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embeddings/oleObject118.bin" ContentType="application/vnd.openxmlformats-officedocument.oleObject"/>
  <Override PartName="/xl/embeddings/oleObject119.bin" ContentType="application/vnd.openxmlformats-officedocument.oleObject"/>
  <Override PartName="/xl/embeddings/oleObject120.bin" ContentType="application/vnd.openxmlformats-officedocument.oleObject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embeddings/oleObject121.bin" ContentType="application/vnd.openxmlformats-officedocument.oleObject"/>
  <Override PartName="/xl/embeddings/oleObject122.bin" ContentType="application/vnd.openxmlformats-officedocument.oleObject"/>
  <Override PartName="/xl/embeddings/oleObject123.bin" ContentType="application/vnd.openxmlformats-officedocument.oleObject"/>
  <Override PartName="/xl/embeddings/oleObject124.bin" ContentType="application/vnd.openxmlformats-officedocument.oleObject"/>
  <Override PartName="/xl/embeddings/oleObject125.bin" ContentType="application/vnd.openxmlformats-officedocument.oleObject"/>
  <Override PartName="/xl/embeddings/oleObject126.bin" ContentType="application/vnd.openxmlformats-officedocument.oleObject"/>
  <Override PartName="/xl/embeddings/oleObject127.bin" ContentType="application/vnd.openxmlformats-officedocument.oleObject"/>
  <Override PartName="/xl/embeddings/oleObject128.bin" ContentType="application/vnd.openxmlformats-officedocument.oleObject"/>
  <Override PartName="/xl/embeddings/oleObject129.bin" ContentType="application/vnd.openxmlformats-officedocument.oleObject"/>
  <Override PartName="/xl/embeddings/oleObject130.bin" ContentType="application/vnd.openxmlformats-officedocument.oleObject"/>
  <Override PartName="/xl/embeddings/oleObject131.bin" ContentType="application/vnd.openxmlformats-officedocument.oleObject"/>
  <Override PartName="/xl/embeddings/oleObject132.bin" ContentType="application/vnd.openxmlformats-officedocument.oleObject"/>
  <Override PartName="/xl/embeddings/oleObject133.bin" ContentType="application/vnd.openxmlformats-officedocument.oleObject"/>
  <Override PartName="/xl/embeddings/oleObject134.bin" ContentType="application/vnd.openxmlformats-officedocument.oleObject"/>
  <Override PartName="/xl/embeddings/oleObject135.bin" ContentType="application/vnd.openxmlformats-officedocument.oleObject"/>
  <Override PartName="/xl/embeddings/oleObject136.bin" ContentType="application/vnd.openxmlformats-officedocument.oleObject"/>
  <Override PartName="/xl/embeddings/oleObject137.bin" ContentType="application/vnd.openxmlformats-officedocument.oleObject"/>
  <Override PartName="/xl/embeddings/oleObject138.bin" ContentType="application/vnd.openxmlformats-officedocument.oleObject"/>
  <Override PartName="/xl/embeddings/oleObject139.bin" ContentType="application/vnd.openxmlformats-officedocument.oleObject"/>
  <Override PartName="/xl/embeddings/oleObject140.bin" ContentType="application/vnd.openxmlformats-officedocument.oleObject"/>
  <Override PartName="/xl/embeddings/oleObject141.bin" ContentType="application/vnd.openxmlformats-officedocument.oleObject"/>
  <Override PartName="/xl/embeddings/oleObject142.bin" ContentType="application/vnd.openxmlformats-officedocument.oleObject"/>
  <Override PartName="/xl/embeddings/oleObject143.bin" ContentType="application/vnd.openxmlformats-officedocument.oleObject"/>
  <Override PartName="/xl/embeddings/oleObject144.bin" ContentType="application/vnd.openxmlformats-officedocument.oleObject"/>
  <Override PartName="/xl/embeddings/oleObject145.bin" ContentType="application/vnd.openxmlformats-officedocument.oleObject"/>
  <Override PartName="/xl/embeddings/oleObject146.bin" ContentType="application/vnd.openxmlformats-officedocument.oleObject"/>
  <Override PartName="/xl/embeddings/oleObject147.bin" ContentType="application/vnd.openxmlformats-officedocument.oleObject"/>
  <Override PartName="/xl/embeddings/oleObject148.bin" ContentType="application/vnd.openxmlformats-officedocument.oleObject"/>
  <Override PartName="/xl/embeddings/oleObject149.bin" ContentType="application/vnd.openxmlformats-officedocument.oleObject"/>
  <Override PartName="/xl/embeddings/oleObject150.bin" ContentType="application/vnd.openxmlformats-officedocument.oleObject"/>
  <Override PartName="/xl/embeddings/oleObject151.bin" ContentType="application/vnd.openxmlformats-officedocument.oleObject"/>
  <Override PartName="/xl/embeddings/oleObject152.bin" ContentType="application/vnd.openxmlformats-officedocument.oleObject"/>
  <Override PartName="/xl/embeddings/oleObject153.bin" ContentType="application/vnd.openxmlformats-officedocument.oleObject"/>
  <Override PartName="/xl/embeddings/oleObject154.bin" ContentType="application/vnd.openxmlformats-officedocument.oleObject"/>
  <Override PartName="/xl/embeddings/oleObject155.bin" ContentType="application/vnd.openxmlformats-officedocument.oleObject"/>
  <Override PartName="/xl/embeddings/oleObject156.bin" ContentType="application/vnd.openxmlformats-officedocument.oleObject"/>
  <Override PartName="/xl/embeddings/oleObject157.bin" ContentType="application/vnd.openxmlformats-officedocument.oleObject"/>
  <Override PartName="/xl/embeddings/oleObject158.bin" ContentType="application/vnd.openxmlformats-officedocument.oleObject"/>
  <Override PartName="/xl/embeddings/oleObject159.bin" ContentType="application/vnd.openxmlformats-officedocument.oleObject"/>
  <Override PartName="/xl/embeddings/oleObject160.bin" ContentType="application/vnd.openxmlformats-officedocument.oleObject"/>
  <Override PartName="/xl/embeddings/oleObject161.bin" ContentType="application/vnd.openxmlformats-officedocument.oleObject"/>
  <Override PartName="/xl/embeddings/oleObject162.bin" ContentType="application/vnd.openxmlformats-officedocument.oleObject"/>
  <Override PartName="/xl/embeddings/oleObject163.bin" ContentType="application/vnd.openxmlformats-officedocument.oleObject"/>
  <Override PartName="/xl/embeddings/oleObject164.bin" ContentType="application/vnd.openxmlformats-officedocument.oleObject"/>
  <Override PartName="/xl/embeddings/oleObject165.bin" ContentType="application/vnd.openxmlformats-officedocument.oleObject"/>
  <Override PartName="/xl/embeddings/oleObject166.bin" ContentType="application/vnd.openxmlformats-officedocument.oleObject"/>
  <Override PartName="/xl/embeddings/oleObject167.bin" ContentType="application/vnd.openxmlformats-officedocument.oleObject"/>
  <Override PartName="/xl/embeddings/oleObject168.bin" ContentType="application/vnd.openxmlformats-officedocument.oleObject"/>
  <Override PartName="/xl/embeddings/oleObject169.bin" ContentType="application/vnd.openxmlformats-officedocument.oleObject"/>
  <Override PartName="/xl/embeddings/oleObject170.bin" ContentType="application/vnd.openxmlformats-officedocument.oleObject"/>
  <Override PartName="/xl/embeddings/oleObject171.bin" ContentType="application/vnd.openxmlformats-officedocument.oleObject"/>
  <Override PartName="/xl/embeddings/oleObject172.bin" ContentType="application/vnd.openxmlformats-officedocument.oleObject"/>
  <Override PartName="/xl/embeddings/oleObject173.bin" ContentType="application/vnd.openxmlformats-officedocument.oleObject"/>
  <Override PartName="/xl/embeddings/oleObject174.bin" ContentType="application/vnd.openxmlformats-officedocument.oleObject"/>
  <Override PartName="/xl/embeddings/oleObject175.bin" ContentType="application/vnd.openxmlformats-officedocument.oleObject"/>
  <Override PartName="/xl/embeddings/oleObject176.bin" ContentType="application/vnd.openxmlformats-officedocument.oleObject"/>
  <Override PartName="/xl/embeddings/oleObject177.bin" ContentType="application/vnd.openxmlformats-officedocument.oleObject"/>
  <Override PartName="/xl/embeddings/oleObject178.bin" ContentType="application/vnd.openxmlformats-officedocument.oleObject"/>
  <Override PartName="/xl/embeddings/oleObject179.bin" ContentType="application/vnd.openxmlformats-officedocument.oleObject"/>
  <Override PartName="/xl/embeddings/oleObject180.bin" ContentType="application/vnd.openxmlformats-officedocument.oleObject"/>
  <Override PartName="/xl/embeddings/oleObject181.bin" ContentType="application/vnd.openxmlformats-officedocument.oleObject"/>
  <Override PartName="/xl/embeddings/oleObject182.bin" ContentType="application/vnd.openxmlformats-officedocument.oleObject"/>
  <Override PartName="/xl/embeddings/oleObject183.bin" ContentType="application/vnd.openxmlformats-officedocument.oleObject"/>
  <Override PartName="/xl/embeddings/oleObject184.bin" ContentType="application/vnd.openxmlformats-officedocument.oleObject"/>
  <Override PartName="/xl/embeddings/oleObject185.bin" ContentType="application/vnd.openxmlformats-officedocument.oleObject"/>
  <Override PartName="/xl/embeddings/oleObject186.bin" ContentType="application/vnd.openxmlformats-officedocument.oleObject"/>
  <Override PartName="/xl/embeddings/oleObject187.bin" ContentType="application/vnd.openxmlformats-officedocument.oleObject"/>
  <Override PartName="/xl/embeddings/oleObject188.bin" ContentType="application/vnd.openxmlformats-officedocument.oleObject"/>
  <Override PartName="/xl/embeddings/oleObject189.bin" ContentType="application/vnd.openxmlformats-officedocument.oleObject"/>
  <Override PartName="/xl/embeddings/oleObject190.bin" ContentType="application/vnd.openxmlformats-officedocument.oleObject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embeddings/oleObject191.bin" ContentType="application/vnd.openxmlformats-officedocument.oleObject"/>
  <Override PartName="/xl/embeddings/oleObject192.bin" ContentType="application/vnd.openxmlformats-officedocument.oleObject"/>
  <Override PartName="/xl/drawings/drawing5.xml" ContentType="application/vnd.openxmlformats-officedocument.drawing+xml"/>
  <Override PartName="/xl/embeddings/oleObject193.bin" ContentType="application/vnd.openxmlformats-officedocument.oleObject"/>
  <Override PartName="/xl/embeddings/oleObject194.bin" ContentType="application/vnd.openxmlformats-officedocument.oleObject"/>
  <Override PartName="/xl/drawings/drawing6.xml" ContentType="application/vnd.openxmlformats-officedocument.drawing+xml"/>
  <Override PartName="/xl/embeddings/oleObject195.bin" ContentType="application/vnd.openxmlformats-officedocument.oleObject"/>
  <Override PartName="/xl/embeddings/oleObject196.bin" ContentType="application/vnd.openxmlformats-officedocument.oleObject"/>
  <Override PartName="/xl/embeddings/oleObject197.bin" ContentType="application/vnd.openxmlformats-officedocument.oleObject"/>
  <Override PartName="/xl/embeddings/oleObject198.bin" ContentType="application/vnd.openxmlformats-officedocument.oleObject"/>
  <Override PartName="/xl/drawings/drawing7.xml" ContentType="application/vnd.openxmlformats-officedocument.drawing+xml"/>
  <Override PartName="/xl/embeddings/oleObject199.bin" ContentType="application/vnd.openxmlformats-officedocument.oleObject"/>
  <Override PartName="/xl/embeddings/oleObject200.bin" ContentType="application/vnd.openxmlformats-officedocument.oleObject"/>
  <Override PartName="/xl/embeddings/oleObject201.bin" ContentType="application/vnd.openxmlformats-officedocument.oleObject"/>
  <Override PartName="/xl/drawings/drawing8.xml" ContentType="application/vnd.openxmlformats-officedocument.drawing+xml"/>
  <Override PartName="/xl/embeddings/oleObject202.bin" ContentType="application/vnd.openxmlformats-officedocument.oleObject"/>
  <Override PartName="/xl/embeddings/oleObject203.bin" ContentType="application/vnd.openxmlformats-officedocument.oleObject"/>
  <Override PartName="/xl/embeddings/oleObject204.bin" ContentType="application/vnd.openxmlformats-officedocument.oleObject"/>
  <Override PartName="/xl/embeddings/oleObject205.bin" ContentType="application/vnd.openxmlformats-officedocument.oleObject"/>
  <Override PartName="/xl/drawings/drawing9.xml" ContentType="application/vnd.openxmlformats-officedocument.drawing+xml"/>
  <Override PartName="/xl/embeddings/oleObject206.bin" ContentType="application/vnd.openxmlformats-officedocument.oleObject"/>
  <Override PartName="/xl/embeddings/oleObject207.bin" ContentType="application/vnd.openxmlformats-officedocument.oleObject"/>
  <Override PartName="/xl/embeddings/oleObject208.bin" ContentType="application/vnd.openxmlformats-officedocument.oleObject"/>
  <Override PartName="/xl/embeddings/oleObject209.bin" ContentType="application/vnd.openxmlformats-officedocument.oleObject"/>
  <Override PartName="/xl/embeddings/oleObject210.bin" ContentType="application/vnd.openxmlformats-officedocument.oleObject"/>
  <Override PartName="/xl/embeddings/oleObject211.bin" ContentType="application/vnd.openxmlformats-officedocument.oleObject"/>
  <Override PartName="/xl/embeddings/oleObject212.bin" ContentType="application/vnd.openxmlformats-officedocument.oleObject"/>
  <Override PartName="/xl/embeddings/oleObject213.bin" ContentType="application/vnd.openxmlformats-officedocument.oleObject"/>
  <Override PartName="/xl/embeddings/oleObject214.bin" ContentType="application/vnd.openxmlformats-officedocument.oleObject"/>
  <Override PartName="/xl/embeddings/oleObject215.bin" ContentType="application/vnd.openxmlformats-officedocument.oleObject"/>
  <Override PartName="/xl/embeddings/oleObject216.bin" ContentType="application/vnd.openxmlformats-officedocument.oleObject"/>
  <Override PartName="/xl/embeddings/oleObject217.bin" ContentType="application/vnd.openxmlformats-officedocument.oleObject"/>
  <Override PartName="/xl/drawings/drawing10.xml" ContentType="application/vnd.openxmlformats-officedocument.drawing+xml"/>
  <Override PartName="/xl/embeddings/oleObject218.bin" ContentType="application/vnd.openxmlformats-officedocument.oleObject"/>
  <Override PartName="/xl/embeddings/oleObject219.bin" ContentType="application/vnd.openxmlformats-officedocument.oleObject"/>
  <Override PartName="/xl/drawings/drawing11.xml" ContentType="application/vnd.openxmlformats-officedocument.drawing+xml"/>
  <Override PartName="/xl/embeddings/oleObject22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ugsbt\1 Расчеты\2024\11. ноябрь 2024\Тарифы\"/>
    </mc:Choice>
  </mc:AlternateContent>
  <xr:revisionPtr revIDLastSave="0" documentId="13_ncr:1_{13149491-3FA8-4B06-9D3D-60F03A909B99}" xr6:coauthVersionLast="47" xr6:coauthVersionMax="47" xr10:uidLastSave="{00000000-0000-0000-0000-000000000000}"/>
  <bookViews>
    <workbookView xWindow="-28395" yWindow="105" windowWidth="27555" windowHeight="15405" tabRatio="820" activeTab="3" xr2:uid="{00000000-000D-0000-FFFF-FFFF00000000}"/>
  </bookViews>
  <sheets>
    <sheet name="ПУНЦ до 670 кВт" sheetId="2" r:id="rId1"/>
    <sheet name="ПУНЦ 670 кВт - 10 МВт" sheetId="12" r:id="rId2"/>
    <sheet name="ПУНЦ от 10 МВт" sheetId="13" r:id="rId3"/>
    <sheet name="1, 2 ц.к." sheetId="8" r:id="rId4"/>
    <sheet name="третья ц.к." sheetId="3" r:id="rId5"/>
    <sheet name="четвертая ц.к." sheetId="4" r:id="rId6"/>
    <sheet name="пятая ц.к." sheetId="5" r:id="rId7"/>
    <sheet name="шестая ц.к." sheetId="10" r:id="rId8"/>
    <sheet name="3-4 ц.к. куп-прдж" sheetId="16" r:id="rId9"/>
    <sheet name="5-6 ц.к. куп-прдж" sheetId="17" r:id="rId10"/>
    <sheet name="ФСК 4ЦК до 220 кВ" sheetId="20" r:id="rId11"/>
    <sheet name="ФСК 6ЦК до 220 кВ" sheetId="21" r:id="rId12"/>
  </sheets>
  <externalReferences>
    <externalReference r:id="rId13"/>
    <externalReference r:id="rId14"/>
    <externalReference r:id="rId15"/>
  </externalReferences>
  <definedNames>
    <definedName name="_xlnm.Print_Area" localSheetId="3">'1, 2 ц.к.'!$A$1:$R$47</definedName>
  </definedNames>
  <calcPr calcId="191029"/>
</workbook>
</file>

<file path=xl/calcChain.xml><?xml version="1.0" encoding="utf-8"?>
<calcChain xmlns="http://schemas.openxmlformats.org/spreadsheetml/2006/main">
  <c r="T10" i="8" l="1"/>
  <c r="T14" i="8"/>
  <c r="S19" i="8" l="1"/>
  <c r="S18" i="8"/>
  <c r="S16" i="8"/>
  <c r="S15" i="8"/>
  <c r="S14" i="8"/>
  <c r="S10" i="8"/>
  <c r="H10" i="20"/>
  <c r="H54" i="13" l="1"/>
  <c r="H54" i="12"/>
  <c r="H54" i="2"/>
  <c r="H51" i="2"/>
  <c r="H50" i="2"/>
  <c r="H47" i="2"/>
  <c r="H46" i="2"/>
  <c r="H45" i="2"/>
  <c r="H44" i="2"/>
  <c r="H43" i="2"/>
  <c r="H42" i="2"/>
  <c r="H41" i="2"/>
  <c r="H52" i="2" s="1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0" i="2"/>
  <c r="H19" i="2"/>
  <c r="H18" i="2"/>
  <c r="H17" i="2"/>
  <c r="K603" i="2"/>
  <c r="E729" i="17"/>
  <c r="D729" i="17"/>
  <c r="C729" i="17"/>
  <c r="E728" i="17"/>
  <c r="D728" i="17"/>
  <c r="C728" i="17"/>
  <c r="E727" i="17"/>
  <c r="D727" i="17"/>
  <c r="C727" i="17"/>
  <c r="E726" i="17"/>
  <c r="D726" i="17"/>
  <c r="C726" i="17"/>
  <c r="E725" i="17"/>
  <c r="D725" i="17"/>
  <c r="C725" i="17"/>
  <c r="E724" i="17"/>
  <c r="D724" i="17"/>
  <c r="C724" i="17"/>
  <c r="E723" i="17"/>
  <c r="D723" i="17"/>
  <c r="C723" i="17"/>
  <c r="E722" i="17"/>
  <c r="D722" i="17"/>
  <c r="C722" i="17"/>
  <c r="E721" i="17"/>
  <c r="D721" i="17"/>
  <c r="C721" i="17"/>
  <c r="E720" i="17"/>
  <c r="D720" i="17"/>
  <c r="C720" i="17"/>
  <c r="E719" i="17"/>
  <c r="D719" i="17"/>
  <c r="C719" i="17"/>
  <c r="E718" i="17"/>
  <c r="D718" i="17"/>
  <c r="C718" i="17"/>
  <c r="E717" i="17"/>
  <c r="D717" i="17"/>
  <c r="C717" i="17"/>
  <c r="E716" i="17"/>
  <c r="D716" i="17"/>
  <c r="C716" i="17"/>
  <c r="E715" i="17"/>
  <c r="D715" i="17"/>
  <c r="C715" i="17"/>
  <c r="E714" i="17"/>
  <c r="D714" i="17"/>
  <c r="C714" i="17"/>
  <c r="E713" i="17"/>
  <c r="D713" i="17"/>
  <c r="C713" i="17"/>
  <c r="E712" i="17"/>
  <c r="D712" i="17"/>
  <c r="C712" i="17"/>
  <c r="E711" i="17"/>
  <c r="D711" i="17"/>
  <c r="C711" i="17"/>
  <c r="E710" i="17"/>
  <c r="D710" i="17"/>
  <c r="C710" i="17"/>
  <c r="E709" i="17"/>
  <c r="D709" i="17"/>
  <c r="C709" i="17"/>
  <c r="E708" i="17"/>
  <c r="D708" i="17"/>
  <c r="C708" i="17"/>
  <c r="E707" i="17"/>
  <c r="D707" i="17"/>
  <c r="C707" i="17"/>
  <c r="E706" i="17"/>
  <c r="D706" i="17"/>
  <c r="C706" i="17"/>
  <c r="E705" i="17"/>
  <c r="D705" i="17"/>
  <c r="C705" i="17"/>
  <c r="E704" i="17"/>
  <c r="D704" i="17"/>
  <c r="C704" i="17"/>
  <c r="E703" i="17"/>
  <c r="D703" i="17"/>
  <c r="C703" i="17"/>
  <c r="E702" i="17"/>
  <c r="D702" i="17"/>
  <c r="C702" i="17"/>
  <c r="E701" i="17"/>
  <c r="D701" i="17"/>
  <c r="C701" i="17"/>
  <c r="E700" i="17"/>
  <c r="D700" i="17"/>
  <c r="C700" i="17"/>
  <c r="E699" i="17"/>
  <c r="D699" i="17"/>
  <c r="C699" i="17"/>
  <c r="E698" i="17"/>
  <c r="D698" i="17"/>
  <c r="C698" i="17"/>
  <c r="E697" i="17"/>
  <c r="D697" i="17"/>
  <c r="C697" i="17"/>
  <c r="E696" i="17"/>
  <c r="D696" i="17"/>
  <c r="C696" i="17"/>
  <c r="E695" i="17"/>
  <c r="D695" i="17"/>
  <c r="C695" i="17"/>
  <c r="E694" i="17"/>
  <c r="D694" i="17"/>
  <c r="C694" i="17"/>
  <c r="E693" i="17"/>
  <c r="D693" i="17"/>
  <c r="C693" i="17"/>
  <c r="E692" i="17"/>
  <c r="D692" i="17"/>
  <c r="C692" i="17"/>
  <c r="E691" i="17"/>
  <c r="D691" i="17"/>
  <c r="C691" i="17"/>
  <c r="E690" i="17"/>
  <c r="D690" i="17"/>
  <c r="C690" i="17"/>
  <c r="E689" i="17"/>
  <c r="D689" i="17"/>
  <c r="C689" i="17"/>
  <c r="E688" i="17"/>
  <c r="D688" i="17"/>
  <c r="C688" i="17"/>
  <c r="E687" i="17"/>
  <c r="D687" i="17"/>
  <c r="C687" i="17"/>
  <c r="E686" i="17"/>
  <c r="D686" i="17"/>
  <c r="C686" i="17"/>
  <c r="E685" i="17"/>
  <c r="D685" i="17"/>
  <c r="C685" i="17"/>
  <c r="E684" i="17"/>
  <c r="D684" i="17"/>
  <c r="C684" i="17"/>
  <c r="E683" i="17"/>
  <c r="D683" i="17"/>
  <c r="C683" i="17"/>
  <c r="E682" i="17"/>
  <c r="D682" i="17"/>
  <c r="C682" i="17"/>
  <c r="E681" i="17"/>
  <c r="D681" i="17"/>
  <c r="C681" i="17"/>
  <c r="E680" i="17"/>
  <c r="D680" i="17"/>
  <c r="C680" i="17"/>
  <c r="E679" i="17"/>
  <c r="D679" i="17"/>
  <c r="C679" i="17"/>
  <c r="E678" i="17"/>
  <c r="D678" i="17"/>
  <c r="C678" i="17"/>
  <c r="E677" i="17"/>
  <c r="D677" i="17"/>
  <c r="C677" i="17"/>
  <c r="E676" i="17"/>
  <c r="D676" i="17"/>
  <c r="C676" i="17"/>
  <c r="E675" i="17"/>
  <c r="D675" i="17"/>
  <c r="C675" i="17"/>
  <c r="E674" i="17"/>
  <c r="D674" i="17"/>
  <c r="C674" i="17"/>
  <c r="E673" i="17"/>
  <c r="D673" i="17"/>
  <c r="C673" i="17"/>
  <c r="E672" i="17"/>
  <c r="D672" i="17"/>
  <c r="C672" i="17"/>
  <c r="E671" i="17"/>
  <c r="D671" i="17"/>
  <c r="C671" i="17"/>
  <c r="E670" i="17"/>
  <c r="D670" i="17"/>
  <c r="C670" i="17"/>
  <c r="E669" i="17"/>
  <c r="D669" i="17"/>
  <c r="C669" i="17"/>
  <c r="E668" i="17"/>
  <c r="D668" i="17"/>
  <c r="C668" i="17"/>
  <c r="E667" i="17"/>
  <c r="D667" i="17"/>
  <c r="C667" i="17"/>
  <c r="E666" i="17"/>
  <c r="D666" i="17"/>
  <c r="C666" i="17"/>
  <c r="E665" i="17"/>
  <c r="D665" i="17"/>
  <c r="C665" i="17"/>
  <c r="E664" i="17"/>
  <c r="D664" i="17"/>
  <c r="C664" i="17"/>
  <c r="E663" i="17"/>
  <c r="D663" i="17"/>
  <c r="C663" i="17"/>
  <c r="E662" i="17"/>
  <c r="D662" i="17"/>
  <c r="C662" i="17"/>
  <c r="E661" i="17"/>
  <c r="D661" i="17"/>
  <c r="C661" i="17"/>
  <c r="E660" i="17"/>
  <c r="D660" i="17"/>
  <c r="C660" i="17"/>
  <c r="E659" i="17"/>
  <c r="D659" i="17"/>
  <c r="C659" i="17"/>
  <c r="E658" i="17"/>
  <c r="D658" i="17"/>
  <c r="C658" i="17"/>
  <c r="E657" i="17"/>
  <c r="D657" i="17"/>
  <c r="C657" i="17"/>
  <c r="E656" i="17"/>
  <c r="D656" i="17"/>
  <c r="C656" i="17"/>
  <c r="E655" i="17"/>
  <c r="D655" i="17"/>
  <c r="C655" i="17"/>
  <c r="E654" i="17"/>
  <c r="D654" i="17"/>
  <c r="C654" i="17"/>
  <c r="E653" i="17"/>
  <c r="D653" i="17"/>
  <c r="C653" i="17"/>
  <c r="E652" i="17"/>
  <c r="D652" i="17"/>
  <c r="C652" i="17"/>
  <c r="E651" i="17"/>
  <c r="D651" i="17"/>
  <c r="C651" i="17"/>
  <c r="E650" i="17"/>
  <c r="D650" i="17"/>
  <c r="C650" i="17"/>
  <c r="E649" i="17"/>
  <c r="D649" i="17"/>
  <c r="C649" i="17"/>
  <c r="E648" i="17"/>
  <c r="D648" i="17"/>
  <c r="C648" i="17"/>
  <c r="E647" i="17"/>
  <c r="D647" i="17"/>
  <c r="C647" i="17"/>
  <c r="E646" i="17"/>
  <c r="D646" i="17"/>
  <c r="C646" i="17"/>
  <c r="E645" i="17"/>
  <c r="D645" i="17"/>
  <c r="C645" i="17"/>
  <c r="E644" i="17"/>
  <c r="D644" i="17"/>
  <c r="C644" i="17"/>
  <c r="E643" i="17"/>
  <c r="D643" i="17"/>
  <c r="C643" i="17"/>
  <c r="E642" i="17"/>
  <c r="D642" i="17"/>
  <c r="C642" i="17"/>
  <c r="E641" i="17"/>
  <c r="D641" i="17"/>
  <c r="C641" i="17"/>
  <c r="E640" i="17"/>
  <c r="D640" i="17"/>
  <c r="C640" i="17"/>
  <c r="E639" i="17"/>
  <c r="D639" i="17"/>
  <c r="C639" i="17"/>
  <c r="E638" i="17"/>
  <c r="D638" i="17"/>
  <c r="C638" i="17"/>
  <c r="E637" i="17"/>
  <c r="D637" i="17"/>
  <c r="C637" i="17"/>
  <c r="E636" i="17"/>
  <c r="D636" i="17"/>
  <c r="C636" i="17"/>
  <c r="E635" i="17"/>
  <c r="D635" i="17"/>
  <c r="C635" i="17"/>
  <c r="E634" i="17"/>
  <c r="D634" i="17"/>
  <c r="C634" i="17"/>
  <c r="E633" i="17"/>
  <c r="D633" i="17"/>
  <c r="C633" i="17"/>
  <c r="E632" i="17"/>
  <c r="D632" i="17"/>
  <c r="C632" i="17"/>
  <c r="E631" i="17"/>
  <c r="D631" i="17"/>
  <c r="C631" i="17"/>
  <c r="E630" i="17"/>
  <c r="D630" i="17"/>
  <c r="C630" i="17"/>
  <c r="E629" i="17"/>
  <c r="D629" i="17"/>
  <c r="C629" i="17"/>
  <c r="E628" i="17"/>
  <c r="D628" i="17"/>
  <c r="C628" i="17"/>
  <c r="E627" i="17"/>
  <c r="D627" i="17"/>
  <c r="C627" i="17"/>
  <c r="E626" i="17"/>
  <c r="D626" i="17"/>
  <c r="C626" i="17"/>
  <c r="E625" i="17"/>
  <c r="D625" i="17"/>
  <c r="C625" i="17"/>
  <c r="E624" i="17"/>
  <c r="D624" i="17"/>
  <c r="C624" i="17"/>
  <c r="E623" i="17"/>
  <c r="D623" i="17"/>
  <c r="C623" i="17"/>
  <c r="E622" i="17"/>
  <c r="D622" i="17"/>
  <c r="C622" i="17"/>
  <c r="E621" i="17"/>
  <c r="D621" i="17"/>
  <c r="C621" i="17"/>
  <c r="E620" i="17"/>
  <c r="D620" i="17"/>
  <c r="C620" i="17"/>
  <c r="E619" i="17"/>
  <c r="D619" i="17"/>
  <c r="C619" i="17"/>
  <c r="E618" i="17"/>
  <c r="D618" i="17"/>
  <c r="C618" i="17"/>
  <c r="E617" i="17"/>
  <c r="D617" i="17"/>
  <c r="C617" i="17"/>
  <c r="E616" i="17"/>
  <c r="D616" i="17"/>
  <c r="C616" i="17"/>
  <c r="E615" i="17"/>
  <c r="D615" i="17"/>
  <c r="C615" i="17"/>
  <c r="E614" i="17"/>
  <c r="D614" i="17"/>
  <c r="C614" i="17"/>
  <c r="E613" i="17"/>
  <c r="D613" i="17"/>
  <c r="C613" i="17"/>
  <c r="E612" i="17"/>
  <c r="D612" i="17"/>
  <c r="C612" i="17"/>
  <c r="E611" i="17"/>
  <c r="D611" i="17"/>
  <c r="C611" i="17"/>
  <c r="E610" i="17"/>
  <c r="D610" i="17"/>
  <c r="C610" i="17"/>
  <c r="E609" i="17"/>
  <c r="D609" i="17"/>
  <c r="C609" i="17"/>
  <c r="E608" i="17"/>
  <c r="D608" i="17"/>
  <c r="C608" i="17"/>
  <c r="E607" i="17"/>
  <c r="D607" i="17"/>
  <c r="C607" i="17"/>
  <c r="E606" i="17"/>
  <c r="D606" i="17"/>
  <c r="C606" i="17"/>
  <c r="E605" i="17"/>
  <c r="D605" i="17"/>
  <c r="C605" i="17"/>
  <c r="E604" i="17"/>
  <c r="D604" i="17"/>
  <c r="C604" i="17"/>
  <c r="E603" i="17"/>
  <c r="D603" i="17"/>
  <c r="C603" i="17"/>
  <c r="E602" i="17"/>
  <c r="D602" i="17"/>
  <c r="C602" i="17"/>
  <c r="E601" i="17"/>
  <c r="D601" i="17"/>
  <c r="C601" i="17"/>
  <c r="E600" i="17"/>
  <c r="D600" i="17"/>
  <c r="C600" i="17"/>
  <c r="E599" i="17"/>
  <c r="D599" i="17"/>
  <c r="C599" i="17"/>
  <c r="E598" i="17"/>
  <c r="D598" i="17"/>
  <c r="C598" i="17"/>
  <c r="E597" i="17"/>
  <c r="D597" i="17"/>
  <c r="C597" i="17"/>
  <c r="E596" i="17"/>
  <c r="D596" i="17"/>
  <c r="C596" i="17"/>
  <c r="E595" i="17"/>
  <c r="D595" i="17"/>
  <c r="C595" i="17"/>
  <c r="E594" i="17"/>
  <c r="D594" i="17"/>
  <c r="C594" i="17"/>
  <c r="E593" i="17"/>
  <c r="D593" i="17"/>
  <c r="C593" i="17"/>
  <c r="E592" i="17"/>
  <c r="D592" i="17"/>
  <c r="C592" i="17"/>
  <c r="E591" i="17"/>
  <c r="D591" i="17"/>
  <c r="C591" i="17"/>
  <c r="E590" i="17"/>
  <c r="D590" i="17"/>
  <c r="C590" i="17"/>
  <c r="E589" i="17"/>
  <c r="D589" i="17"/>
  <c r="C589" i="17"/>
  <c r="E588" i="17"/>
  <c r="D588" i="17"/>
  <c r="C588" i="17"/>
  <c r="E587" i="17"/>
  <c r="D587" i="17"/>
  <c r="C587" i="17"/>
  <c r="E586" i="17"/>
  <c r="D586" i="17"/>
  <c r="C586" i="17"/>
  <c r="E585" i="17"/>
  <c r="D585" i="17"/>
  <c r="C585" i="17"/>
  <c r="E584" i="17"/>
  <c r="D584" i="17"/>
  <c r="C584" i="17"/>
  <c r="E583" i="17"/>
  <c r="D583" i="17"/>
  <c r="C583" i="17"/>
  <c r="E582" i="17"/>
  <c r="D582" i="17"/>
  <c r="C582" i="17"/>
  <c r="E581" i="17"/>
  <c r="D581" i="17"/>
  <c r="C581" i="17"/>
  <c r="E580" i="17"/>
  <c r="D580" i="17"/>
  <c r="C580" i="17"/>
  <c r="E579" i="17"/>
  <c r="D579" i="17"/>
  <c r="C579" i="17"/>
  <c r="E578" i="17"/>
  <c r="D578" i="17"/>
  <c r="C578" i="17"/>
  <c r="E577" i="17"/>
  <c r="D577" i="17"/>
  <c r="C577" i="17"/>
  <c r="E576" i="17"/>
  <c r="D576" i="17"/>
  <c r="C576" i="17"/>
  <c r="E575" i="17"/>
  <c r="D575" i="17"/>
  <c r="C575" i="17"/>
  <c r="E574" i="17"/>
  <c r="D574" i="17"/>
  <c r="C574" i="17"/>
  <c r="E573" i="17"/>
  <c r="D573" i="17"/>
  <c r="C573" i="17"/>
  <c r="E572" i="17"/>
  <c r="D572" i="17"/>
  <c r="C572" i="17"/>
  <c r="E571" i="17"/>
  <c r="D571" i="17"/>
  <c r="C571" i="17"/>
  <c r="E570" i="17"/>
  <c r="D570" i="17"/>
  <c r="C570" i="17"/>
  <c r="E569" i="17"/>
  <c r="D569" i="17"/>
  <c r="C569" i="17"/>
  <c r="E568" i="17"/>
  <c r="D568" i="17"/>
  <c r="C568" i="17"/>
  <c r="E567" i="17"/>
  <c r="D567" i="17"/>
  <c r="C567" i="17"/>
  <c r="E566" i="17"/>
  <c r="D566" i="17"/>
  <c r="C566" i="17"/>
  <c r="E565" i="17"/>
  <c r="D565" i="17"/>
  <c r="C565" i="17"/>
  <c r="E564" i="17"/>
  <c r="D564" i="17"/>
  <c r="C564" i="17"/>
  <c r="E563" i="17"/>
  <c r="D563" i="17"/>
  <c r="C563" i="17"/>
  <c r="E562" i="17"/>
  <c r="D562" i="17"/>
  <c r="C562" i="17"/>
  <c r="E561" i="17"/>
  <c r="D561" i="17"/>
  <c r="C561" i="17"/>
  <c r="E560" i="17"/>
  <c r="D560" i="17"/>
  <c r="C560" i="17"/>
  <c r="E559" i="17"/>
  <c r="D559" i="17"/>
  <c r="C559" i="17"/>
  <c r="E558" i="17"/>
  <c r="D558" i="17"/>
  <c r="C558" i="17"/>
  <c r="E557" i="17"/>
  <c r="D557" i="17"/>
  <c r="C557" i="17"/>
  <c r="E556" i="17"/>
  <c r="D556" i="17"/>
  <c r="C556" i="17"/>
  <c r="E555" i="17"/>
  <c r="D555" i="17"/>
  <c r="C555" i="17"/>
  <c r="E554" i="17"/>
  <c r="D554" i="17"/>
  <c r="C554" i="17"/>
  <c r="E553" i="17"/>
  <c r="D553" i="17"/>
  <c r="C553" i="17"/>
  <c r="E552" i="17"/>
  <c r="D552" i="17"/>
  <c r="C552" i="17"/>
  <c r="E551" i="17"/>
  <c r="D551" i="17"/>
  <c r="C551" i="17"/>
  <c r="E550" i="17"/>
  <c r="D550" i="17"/>
  <c r="C550" i="17"/>
  <c r="E549" i="17"/>
  <c r="D549" i="17"/>
  <c r="C549" i="17"/>
  <c r="E548" i="17"/>
  <c r="D548" i="17"/>
  <c r="C548" i="17"/>
  <c r="E547" i="17"/>
  <c r="D547" i="17"/>
  <c r="C547" i="17"/>
  <c r="E546" i="17"/>
  <c r="D546" i="17"/>
  <c r="C546" i="17"/>
  <c r="E545" i="17"/>
  <c r="D545" i="17"/>
  <c r="C545" i="17"/>
  <c r="E544" i="17"/>
  <c r="D544" i="17"/>
  <c r="C544" i="17"/>
  <c r="E543" i="17"/>
  <c r="D543" i="17"/>
  <c r="C543" i="17"/>
  <c r="E542" i="17"/>
  <c r="D542" i="17"/>
  <c r="C542" i="17"/>
  <c r="E541" i="17"/>
  <c r="D541" i="17"/>
  <c r="C541" i="17"/>
  <c r="E540" i="17"/>
  <c r="D540" i="17"/>
  <c r="C540" i="17"/>
  <c r="E539" i="17"/>
  <c r="D539" i="17"/>
  <c r="C539" i="17"/>
  <c r="E538" i="17"/>
  <c r="D538" i="17"/>
  <c r="C538" i="17"/>
  <c r="E537" i="17"/>
  <c r="D537" i="17"/>
  <c r="C537" i="17"/>
  <c r="E536" i="17"/>
  <c r="D536" i="17"/>
  <c r="C536" i="17"/>
  <c r="E535" i="17"/>
  <c r="D535" i="17"/>
  <c r="C535" i="17"/>
  <c r="E534" i="17"/>
  <c r="D534" i="17"/>
  <c r="C534" i="17"/>
  <c r="E533" i="17"/>
  <c r="D533" i="17"/>
  <c r="C533" i="17"/>
  <c r="E532" i="17"/>
  <c r="D532" i="17"/>
  <c r="C532" i="17"/>
  <c r="E531" i="17"/>
  <c r="D531" i="17"/>
  <c r="C531" i="17"/>
  <c r="E530" i="17"/>
  <c r="D530" i="17"/>
  <c r="C530" i="17"/>
  <c r="E529" i="17"/>
  <c r="D529" i="17"/>
  <c r="C529" i="17"/>
  <c r="E528" i="17"/>
  <c r="D528" i="17"/>
  <c r="C528" i="17"/>
  <c r="E527" i="17"/>
  <c r="D527" i="17"/>
  <c r="C527" i="17"/>
  <c r="E526" i="17"/>
  <c r="D526" i="17"/>
  <c r="C526" i="17"/>
  <c r="E525" i="17"/>
  <c r="D525" i="17"/>
  <c r="C525" i="17"/>
  <c r="E524" i="17"/>
  <c r="D524" i="17"/>
  <c r="C524" i="17"/>
  <c r="E523" i="17"/>
  <c r="D523" i="17"/>
  <c r="C523" i="17"/>
  <c r="E522" i="17"/>
  <c r="D522" i="17"/>
  <c r="C522" i="17"/>
  <c r="E521" i="17"/>
  <c r="D521" i="17"/>
  <c r="C521" i="17"/>
  <c r="E520" i="17"/>
  <c r="D520" i="17"/>
  <c r="C520" i="17"/>
  <c r="E519" i="17"/>
  <c r="D519" i="17"/>
  <c r="C519" i="17"/>
  <c r="E518" i="17"/>
  <c r="D518" i="17"/>
  <c r="C518" i="17"/>
  <c r="E517" i="17"/>
  <c r="D517" i="17"/>
  <c r="C517" i="17"/>
  <c r="E516" i="17"/>
  <c r="D516" i="17"/>
  <c r="C516" i="17"/>
  <c r="E515" i="17"/>
  <c r="D515" i="17"/>
  <c r="C515" i="17"/>
  <c r="E514" i="17"/>
  <c r="D514" i="17"/>
  <c r="C514" i="17"/>
  <c r="E513" i="17"/>
  <c r="D513" i="17"/>
  <c r="C513" i="17"/>
  <c r="E512" i="17"/>
  <c r="D512" i="17"/>
  <c r="C512" i="17"/>
  <c r="E511" i="17"/>
  <c r="D511" i="17"/>
  <c r="C511" i="17"/>
  <c r="E510" i="17"/>
  <c r="D510" i="17"/>
  <c r="C510" i="17"/>
  <c r="E509" i="17"/>
  <c r="D509" i="17"/>
  <c r="C509" i="17"/>
  <c r="E508" i="17"/>
  <c r="D508" i="17"/>
  <c r="C508" i="17"/>
  <c r="E507" i="17"/>
  <c r="D507" i="17"/>
  <c r="C507" i="17"/>
  <c r="E506" i="17"/>
  <c r="D506" i="17"/>
  <c r="C506" i="17"/>
  <c r="E505" i="17"/>
  <c r="D505" i="17"/>
  <c r="C505" i="17"/>
  <c r="E504" i="17"/>
  <c r="D504" i="17"/>
  <c r="C504" i="17"/>
  <c r="E503" i="17"/>
  <c r="D503" i="17"/>
  <c r="C503" i="17"/>
  <c r="E502" i="17"/>
  <c r="D502" i="17"/>
  <c r="C502" i="17"/>
  <c r="E501" i="17"/>
  <c r="D501" i="17"/>
  <c r="C501" i="17"/>
  <c r="E500" i="17"/>
  <c r="D500" i="17"/>
  <c r="C500" i="17"/>
  <c r="E499" i="17"/>
  <c r="D499" i="17"/>
  <c r="C499" i="17"/>
  <c r="E498" i="17"/>
  <c r="D498" i="17"/>
  <c r="C498" i="17"/>
  <c r="E497" i="17"/>
  <c r="D497" i="17"/>
  <c r="C497" i="17"/>
  <c r="E496" i="17"/>
  <c r="D496" i="17"/>
  <c r="C496" i="17"/>
  <c r="E495" i="17"/>
  <c r="D495" i="17"/>
  <c r="C495" i="17"/>
  <c r="E494" i="17"/>
  <c r="D494" i="17"/>
  <c r="C494" i="17"/>
  <c r="E493" i="17"/>
  <c r="D493" i="17"/>
  <c r="C493" i="17"/>
  <c r="E492" i="17"/>
  <c r="D492" i="17"/>
  <c r="C492" i="17"/>
  <c r="E491" i="17"/>
  <c r="D491" i="17"/>
  <c r="C491" i="17"/>
  <c r="E490" i="17"/>
  <c r="D490" i="17"/>
  <c r="C490" i="17"/>
  <c r="E489" i="17"/>
  <c r="D489" i="17"/>
  <c r="C489" i="17"/>
  <c r="E488" i="17"/>
  <c r="D488" i="17"/>
  <c r="C488" i="17"/>
  <c r="E487" i="17"/>
  <c r="D487" i="17"/>
  <c r="C487" i="17"/>
  <c r="E486" i="17"/>
  <c r="D486" i="17"/>
  <c r="C486" i="17"/>
  <c r="E485" i="17"/>
  <c r="D485" i="17"/>
  <c r="C485" i="17"/>
  <c r="E484" i="17"/>
  <c r="D484" i="17"/>
  <c r="C484" i="17"/>
  <c r="E483" i="17"/>
  <c r="D483" i="17"/>
  <c r="C483" i="17"/>
  <c r="E482" i="17"/>
  <c r="D482" i="17"/>
  <c r="C482" i="17"/>
  <c r="E481" i="17"/>
  <c r="D481" i="17"/>
  <c r="C481" i="17"/>
  <c r="E480" i="17"/>
  <c r="D480" i="17"/>
  <c r="C480" i="17"/>
  <c r="E479" i="17"/>
  <c r="D479" i="17"/>
  <c r="C479" i="17"/>
  <c r="E478" i="17"/>
  <c r="D478" i="17"/>
  <c r="C478" i="17"/>
  <c r="E477" i="17"/>
  <c r="D477" i="17"/>
  <c r="C477" i="17"/>
  <c r="E476" i="17"/>
  <c r="D476" i="17"/>
  <c r="C476" i="17"/>
  <c r="E475" i="17"/>
  <c r="D475" i="17"/>
  <c r="C475" i="17"/>
  <c r="E474" i="17"/>
  <c r="D474" i="17"/>
  <c r="C474" i="17"/>
  <c r="E473" i="17"/>
  <c r="D473" i="17"/>
  <c r="C473" i="17"/>
  <c r="E472" i="17"/>
  <c r="D472" i="17"/>
  <c r="C472" i="17"/>
  <c r="E471" i="17"/>
  <c r="D471" i="17"/>
  <c r="C471" i="17"/>
  <c r="E470" i="17"/>
  <c r="D470" i="17"/>
  <c r="C470" i="17"/>
  <c r="E469" i="17"/>
  <c r="D469" i="17"/>
  <c r="C469" i="17"/>
  <c r="E468" i="17"/>
  <c r="D468" i="17"/>
  <c r="C468" i="17"/>
  <c r="E467" i="17"/>
  <c r="D467" i="17"/>
  <c r="C467" i="17"/>
  <c r="E466" i="17"/>
  <c r="D466" i="17"/>
  <c r="C466" i="17"/>
  <c r="E465" i="17"/>
  <c r="D465" i="17"/>
  <c r="C465" i="17"/>
  <c r="E464" i="17"/>
  <c r="D464" i="17"/>
  <c r="C464" i="17"/>
  <c r="E463" i="17"/>
  <c r="D463" i="17"/>
  <c r="C463" i="17"/>
  <c r="E462" i="17"/>
  <c r="D462" i="17"/>
  <c r="C462" i="17"/>
  <c r="E461" i="17"/>
  <c r="D461" i="17"/>
  <c r="C461" i="17"/>
  <c r="E460" i="17"/>
  <c r="D460" i="17"/>
  <c r="C460" i="17"/>
  <c r="E459" i="17"/>
  <c r="D459" i="17"/>
  <c r="C459" i="17"/>
  <c r="E458" i="17"/>
  <c r="D458" i="17"/>
  <c r="C458" i="17"/>
  <c r="E457" i="17"/>
  <c r="D457" i="17"/>
  <c r="C457" i="17"/>
  <c r="E456" i="17"/>
  <c r="D456" i="17"/>
  <c r="C456" i="17"/>
  <c r="E455" i="17"/>
  <c r="D455" i="17"/>
  <c r="C455" i="17"/>
  <c r="E454" i="17"/>
  <c r="D454" i="17"/>
  <c r="C454" i="17"/>
  <c r="E453" i="17"/>
  <c r="D453" i="17"/>
  <c r="C453" i="17"/>
  <c r="E452" i="17"/>
  <c r="D452" i="17"/>
  <c r="C452" i="17"/>
  <c r="E451" i="17"/>
  <c r="D451" i="17"/>
  <c r="C451" i="17"/>
  <c r="E450" i="17"/>
  <c r="D450" i="17"/>
  <c r="C450" i="17"/>
  <c r="E449" i="17"/>
  <c r="D449" i="17"/>
  <c r="C449" i="17"/>
  <c r="E448" i="17"/>
  <c r="D448" i="17"/>
  <c r="C448" i="17"/>
  <c r="E447" i="17"/>
  <c r="D447" i="17"/>
  <c r="C447" i="17"/>
  <c r="E446" i="17"/>
  <c r="D446" i="17"/>
  <c r="C446" i="17"/>
  <c r="E445" i="17"/>
  <c r="D445" i="17"/>
  <c r="C445" i="17"/>
  <c r="E444" i="17"/>
  <c r="D444" i="17"/>
  <c r="C444" i="17"/>
  <c r="E443" i="17"/>
  <c r="D443" i="17"/>
  <c r="C443" i="17"/>
  <c r="E442" i="17"/>
  <c r="D442" i="17"/>
  <c r="C442" i="17"/>
  <c r="E441" i="17"/>
  <c r="D441" i="17"/>
  <c r="C441" i="17"/>
  <c r="E440" i="17"/>
  <c r="D440" i="17"/>
  <c r="C440" i="17"/>
  <c r="E439" i="17"/>
  <c r="D439" i="17"/>
  <c r="C439" i="17"/>
  <c r="E438" i="17"/>
  <c r="D438" i="17"/>
  <c r="C438" i="17"/>
  <c r="E437" i="17"/>
  <c r="D437" i="17"/>
  <c r="C437" i="17"/>
  <c r="E436" i="17"/>
  <c r="D436" i="17"/>
  <c r="C436" i="17"/>
  <c r="E435" i="17"/>
  <c r="D435" i="17"/>
  <c r="C435" i="17"/>
  <c r="E434" i="17"/>
  <c r="D434" i="17"/>
  <c r="C434" i="17"/>
  <c r="E433" i="17"/>
  <c r="D433" i="17"/>
  <c r="C433" i="17"/>
  <c r="E432" i="17"/>
  <c r="D432" i="17"/>
  <c r="C432" i="17"/>
  <c r="E431" i="17"/>
  <c r="D431" i="17"/>
  <c r="C431" i="17"/>
  <c r="E430" i="17"/>
  <c r="D430" i="17"/>
  <c r="C430" i="17"/>
  <c r="E429" i="17"/>
  <c r="D429" i="17"/>
  <c r="C429" i="17"/>
  <c r="E428" i="17"/>
  <c r="D428" i="17"/>
  <c r="C428" i="17"/>
  <c r="E427" i="17"/>
  <c r="D427" i="17"/>
  <c r="C427" i="17"/>
  <c r="E426" i="17"/>
  <c r="D426" i="17"/>
  <c r="C426" i="17"/>
  <c r="E425" i="17"/>
  <c r="D425" i="17"/>
  <c r="C425" i="17"/>
  <c r="E424" i="17"/>
  <c r="D424" i="17"/>
  <c r="C424" i="17"/>
  <c r="E423" i="17"/>
  <c r="D423" i="17"/>
  <c r="C423" i="17"/>
  <c r="E422" i="17"/>
  <c r="D422" i="17"/>
  <c r="C422" i="17"/>
  <c r="E421" i="17"/>
  <c r="D421" i="17"/>
  <c r="C421" i="17"/>
  <c r="E420" i="17"/>
  <c r="D420" i="17"/>
  <c r="C420" i="17"/>
  <c r="E419" i="17"/>
  <c r="D419" i="17"/>
  <c r="C419" i="17"/>
  <c r="E418" i="17"/>
  <c r="D418" i="17"/>
  <c r="C418" i="17"/>
  <c r="E417" i="17"/>
  <c r="D417" i="17"/>
  <c r="C417" i="17"/>
  <c r="E416" i="17"/>
  <c r="D416" i="17"/>
  <c r="C416" i="17"/>
  <c r="E415" i="17"/>
  <c r="D415" i="17"/>
  <c r="C415" i="17"/>
  <c r="E414" i="17"/>
  <c r="D414" i="17"/>
  <c r="C414" i="17"/>
  <c r="E413" i="17"/>
  <c r="D413" i="17"/>
  <c r="C413" i="17"/>
  <c r="E412" i="17"/>
  <c r="D412" i="17"/>
  <c r="C412" i="17"/>
  <c r="E411" i="17"/>
  <c r="D411" i="17"/>
  <c r="C411" i="17"/>
  <c r="E410" i="17"/>
  <c r="D410" i="17"/>
  <c r="C410" i="17"/>
  <c r="E409" i="17"/>
  <c r="D409" i="17"/>
  <c r="C409" i="17"/>
  <c r="E408" i="17"/>
  <c r="D408" i="17"/>
  <c r="C408" i="17"/>
  <c r="E407" i="17"/>
  <c r="D407" i="17"/>
  <c r="C407" i="17"/>
  <c r="E406" i="17"/>
  <c r="D406" i="17"/>
  <c r="C406" i="17"/>
  <c r="E405" i="17"/>
  <c r="D405" i="17"/>
  <c r="C405" i="17"/>
  <c r="E404" i="17"/>
  <c r="D404" i="17"/>
  <c r="C404" i="17"/>
  <c r="E403" i="17"/>
  <c r="D403" i="17"/>
  <c r="C403" i="17"/>
  <c r="E402" i="17"/>
  <c r="D402" i="17"/>
  <c r="C402" i="17"/>
  <c r="E401" i="17"/>
  <c r="D401" i="17"/>
  <c r="C401" i="17"/>
  <c r="E400" i="17"/>
  <c r="D400" i="17"/>
  <c r="C400" i="17"/>
  <c r="E399" i="17"/>
  <c r="D399" i="17"/>
  <c r="C399" i="17"/>
  <c r="E398" i="17"/>
  <c r="D398" i="17"/>
  <c r="C398" i="17"/>
  <c r="E397" i="17"/>
  <c r="D397" i="17"/>
  <c r="C397" i="17"/>
  <c r="E396" i="17"/>
  <c r="D396" i="17"/>
  <c r="C396" i="17"/>
  <c r="E395" i="17"/>
  <c r="D395" i="17"/>
  <c r="C395" i="17"/>
  <c r="E394" i="17"/>
  <c r="D394" i="17"/>
  <c r="C394" i="17"/>
  <c r="E393" i="17"/>
  <c r="D393" i="17"/>
  <c r="C393" i="17"/>
  <c r="E392" i="17"/>
  <c r="D392" i="17"/>
  <c r="C392" i="17"/>
  <c r="E391" i="17"/>
  <c r="D391" i="17"/>
  <c r="C391" i="17"/>
  <c r="E390" i="17"/>
  <c r="D390" i="17"/>
  <c r="C390" i="17"/>
  <c r="E389" i="17"/>
  <c r="D389" i="17"/>
  <c r="C389" i="17"/>
  <c r="E388" i="17"/>
  <c r="D388" i="17"/>
  <c r="C388" i="17"/>
  <c r="E387" i="17"/>
  <c r="D387" i="17"/>
  <c r="C387" i="17"/>
  <c r="E386" i="17"/>
  <c r="D386" i="17"/>
  <c r="C386" i="17"/>
  <c r="E385" i="17"/>
  <c r="D385" i="17"/>
  <c r="C385" i="17"/>
  <c r="E384" i="17"/>
  <c r="D384" i="17"/>
  <c r="C384" i="17"/>
  <c r="E383" i="17"/>
  <c r="D383" i="17"/>
  <c r="C383" i="17"/>
  <c r="E382" i="17"/>
  <c r="D382" i="17"/>
  <c r="C382" i="17"/>
  <c r="E381" i="17"/>
  <c r="D381" i="17"/>
  <c r="C381" i="17"/>
  <c r="E380" i="17"/>
  <c r="D380" i="17"/>
  <c r="C380" i="17"/>
  <c r="E379" i="17"/>
  <c r="D379" i="17"/>
  <c r="C379" i="17"/>
  <c r="E378" i="17"/>
  <c r="D378" i="17"/>
  <c r="C378" i="17"/>
  <c r="E377" i="17"/>
  <c r="D377" i="17"/>
  <c r="C377" i="17"/>
  <c r="E376" i="17"/>
  <c r="D376" i="17"/>
  <c r="C376" i="17"/>
  <c r="E375" i="17"/>
  <c r="D375" i="17"/>
  <c r="C375" i="17"/>
  <c r="E374" i="17"/>
  <c r="D374" i="17"/>
  <c r="C374" i="17"/>
  <c r="E373" i="17"/>
  <c r="D373" i="17"/>
  <c r="C373" i="17"/>
  <c r="E372" i="17"/>
  <c r="D372" i="17"/>
  <c r="C372" i="17"/>
  <c r="E371" i="17"/>
  <c r="D371" i="17"/>
  <c r="C371" i="17"/>
  <c r="E370" i="17"/>
  <c r="D370" i="17"/>
  <c r="C370" i="17"/>
  <c r="E369" i="17"/>
  <c r="D369" i="17"/>
  <c r="C369" i="17"/>
  <c r="E368" i="17"/>
  <c r="D368" i="17"/>
  <c r="C368" i="17"/>
  <c r="E367" i="17"/>
  <c r="D367" i="17"/>
  <c r="C367" i="17"/>
  <c r="E366" i="17"/>
  <c r="D366" i="17"/>
  <c r="C366" i="17"/>
  <c r="E365" i="17"/>
  <c r="D365" i="17"/>
  <c r="C365" i="17"/>
  <c r="E364" i="17"/>
  <c r="D364" i="17"/>
  <c r="C364" i="17"/>
  <c r="E363" i="17"/>
  <c r="D363" i="17"/>
  <c r="C363" i="17"/>
  <c r="E362" i="17"/>
  <c r="D362" i="17"/>
  <c r="C362" i="17"/>
  <c r="E361" i="17"/>
  <c r="D361" i="17"/>
  <c r="C361" i="17"/>
  <c r="E360" i="17"/>
  <c r="D360" i="17"/>
  <c r="C360" i="17"/>
  <c r="E359" i="17"/>
  <c r="D359" i="17"/>
  <c r="C359" i="17"/>
  <c r="E358" i="17"/>
  <c r="D358" i="17"/>
  <c r="C358" i="17"/>
  <c r="E357" i="17"/>
  <c r="D357" i="17"/>
  <c r="C357" i="17"/>
  <c r="E356" i="17"/>
  <c r="D356" i="17"/>
  <c r="C356" i="17"/>
  <c r="E355" i="17"/>
  <c r="D355" i="17"/>
  <c r="C355" i="17"/>
  <c r="E354" i="17"/>
  <c r="D354" i="17"/>
  <c r="C354" i="17"/>
  <c r="E353" i="17"/>
  <c r="D353" i="17"/>
  <c r="C353" i="17"/>
  <c r="E352" i="17"/>
  <c r="D352" i="17"/>
  <c r="C352" i="17"/>
  <c r="E351" i="17"/>
  <c r="D351" i="17"/>
  <c r="C351" i="17"/>
  <c r="E350" i="17"/>
  <c r="D350" i="17"/>
  <c r="C350" i="17"/>
  <c r="E349" i="17"/>
  <c r="D349" i="17"/>
  <c r="C349" i="17"/>
  <c r="E348" i="17"/>
  <c r="D348" i="17"/>
  <c r="C348" i="17"/>
  <c r="E347" i="17"/>
  <c r="D347" i="17"/>
  <c r="C347" i="17"/>
  <c r="E346" i="17"/>
  <c r="D346" i="17"/>
  <c r="C346" i="17"/>
  <c r="E345" i="17"/>
  <c r="D345" i="17"/>
  <c r="C345" i="17"/>
  <c r="E344" i="17"/>
  <c r="D344" i="17"/>
  <c r="C344" i="17"/>
  <c r="E343" i="17"/>
  <c r="D343" i="17"/>
  <c r="C343" i="17"/>
  <c r="E342" i="17"/>
  <c r="D342" i="17"/>
  <c r="C342" i="17"/>
  <c r="E341" i="17"/>
  <c r="D341" i="17"/>
  <c r="C341" i="17"/>
  <c r="E340" i="17"/>
  <c r="D340" i="17"/>
  <c r="C340" i="17"/>
  <c r="E339" i="17"/>
  <c r="D339" i="17"/>
  <c r="C339" i="17"/>
  <c r="E338" i="17"/>
  <c r="D338" i="17"/>
  <c r="C338" i="17"/>
  <c r="E337" i="17"/>
  <c r="D337" i="17"/>
  <c r="C337" i="17"/>
  <c r="E336" i="17"/>
  <c r="D336" i="17"/>
  <c r="C336" i="17"/>
  <c r="E335" i="17"/>
  <c r="D335" i="17"/>
  <c r="C335" i="17"/>
  <c r="E334" i="17"/>
  <c r="D334" i="17"/>
  <c r="C334" i="17"/>
  <c r="E333" i="17"/>
  <c r="D333" i="17"/>
  <c r="C333" i="17"/>
  <c r="E332" i="17"/>
  <c r="D332" i="17"/>
  <c r="C332" i="17"/>
  <c r="E331" i="17"/>
  <c r="D331" i="17"/>
  <c r="C331" i="17"/>
  <c r="E330" i="17"/>
  <c r="D330" i="17"/>
  <c r="C330" i="17"/>
  <c r="E329" i="17"/>
  <c r="D329" i="17"/>
  <c r="C329" i="17"/>
  <c r="E328" i="17"/>
  <c r="D328" i="17"/>
  <c r="C328" i="17"/>
  <c r="E327" i="17"/>
  <c r="D327" i="17"/>
  <c r="C327" i="17"/>
  <c r="E326" i="17"/>
  <c r="D326" i="17"/>
  <c r="C326" i="17"/>
  <c r="E325" i="17"/>
  <c r="D325" i="17"/>
  <c r="C325" i="17"/>
  <c r="E324" i="17"/>
  <c r="D324" i="17"/>
  <c r="C324" i="17"/>
  <c r="E323" i="17"/>
  <c r="D323" i="17"/>
  <c r="C323" i="17"/>
  <c r="E322" i="17"/>
  <c r="D322" i="17"/>
  <c r="C322" i="17"/>
  <c r="E321" i="17"/>
  <c r="D321" i="17"/>
  <c r="C321" i="17"/>
  <c r="E320" i="17"/>
  <c r="D320" i="17"/>
  <c r="C320" i="17"/>
  <c r="E319" i="17"/>
  <c r="D319" i="17"/>
  <c r="C319" i="17"/>
  <c r="E318" i="17"/>
  <c r="D318" i="17"/>
  <c r="C318" i="17"/>
  <c r="E317" i="17"/>
  <c r="D317" i="17"/>
  <c r="C317" i="17"/>
  <c r="E316" i="17"/>
  <c r="D316" i="17"/>
  <c r="C316" i="17"/>
  <c r="E315" i="17"/>
  <c r="D315" i="17"/>
  <c r="C315" i="17"/>
  <c r="E314" i="17"/>
  <c r="D314" i="17"/>
  <c r="C314" i="17"/>
  <c r="E313" i="17"/>
  <c r="D313" i="17"/>
  <c r="C313" i="17"/>
  <c r="E312" i="17"/>
  <c r="D312" i="17"/>
  <c r="C312" i="17"/>
  <c r="E311" i="17"/>
  <c r="D311" i="17"/>
  <c r="C311" i="17"/>
  <c r="E310" i="17"/>
  <c r="D310" i="17"/>
  <c r="C310" i="17"/>
  <c r="E309" i="17"/>
  <c r="D309" i="17"/>
  <c r="C309" i="17"/>
  <c r="E308" i="17"/>
  <c r="D308" i="17"/>
  <c r="C308" i="17"/>
  <c r="E307" i="17"/>
  <c r="D307" i="17"/>
  <c r="C307" i="17"/>
  <c r="E306" i="17"/>
  <c r="D306" i="17"/>
  <c r="C306" i="17"/>
  <c r="E305" i="17"/>
  <c r="D305" i="17"/>
  <c r="C305" i="17"/>
  <c r="E304" i="17"/>
  <c r="D304" i="17"/>
  <c r="C304" i="17"/>
  <c r="E303" i="17"/>
  <c r="D303" i="17"/>
  <c r="C303" i="17"/>
  <c r="E302" i="17"/>
  <c r="D302" i="17"/>
  <c r="C302" i="17"/>
  <c r="E301" i="17"/>
  <c r="D301" i="17"/>
  <c r="C301" i="17"/>
  <c r="E300" i="17"/>
  <c r="D300" i="17"/>
  <c r="C300" i="17"/>
  <c r="E299" i="17"/>
  <c r="D299" i="17"/>
  <c r="C299" i="17"/>
  <c r="E298" i="17"/>
  <c r="D298" i="17"/>
  <c r="C298" i="17"/>
  <c r="E297" i="17"/>
  <c r="D297" i="17"/>
  <c r="C297" i="17"/>
  <c r="E296" i="17"/>
  <c r="D296" i="17"/>
  <c r="C296" i="17"/>
  <c r="E295" i="17"/>
  <c r="D295" i="17"/>
  <c r="C295" i="17"/>
  <c r="E294" i="17"/>
  <c r="D294" i="17"/>
  <c r="C294" i="17"/>
  <c r="E293" i="17"/>
  <c r="D293" i="17"/>
  <c r="C293" i="17"/>
  <c r="E292" i="17"/>
  <c r="D292" i="17"/>
  <c r="C292" i="17"/>
  <c r="E291" i="17"/>
  <c r="D291" i="17"/>
  <c r="C291" i="17"/>
  <c r="E290" i="17"/>
  <c r="D290" i="17"/>
  <c r="C290" i="17"/>
  <c r="E289" i="17"/>
  <c r="D289" i="17"/>
  <c r="C289" i="17"/>
  <c r="E288" i="17"/>
  <c r="D288" i="17"/>
  <c r="C288" i="17"/>
  <c r="E287" i="17"/>
  <c r="D287" i="17"/>
  <c r="C287" i="17"/>
  <c r="E286" i="17"/>
  <c r="D286" i="17"/>
  <c r="C286" i="17"/>
  <c r="E285" i="17"/>
  <c r="D285" i="17"/>
  <c r="C285" i="17"/>
  <c r="E284" i="17"/>
  <c r="D284" i="17"/>
  <c r="C284" i="17"/>
  <c r="E283" i="17"/>
  <c r="D283" i="17"/>
  <c r="C283" i="17"/>
  <c r="E282" i="17"/>
  <c r="D282" i="17"/>
  <c r="C282" i="17"/>
  <c r="E281" i="17"/>
  <c r="D281" i="17"/>
  <c r="C281" i="17"/>
  <c r="E280" i="17"/>
  <c r="D280" i="17"/>
  <c r="C280" i="17"/>
  <c r="E279" i="17"/>
  <c r="D279" i="17"/>
  <c r="C279" i="17"/>
  <c r="E278" i="17"/>
  <c r="D278" i="17"/>
  <c r="C278" i="17"/>
  <c r="E277" i="17"/>
  <c r="D277" i="17"/>
  <c r="C277" i="17"/>
  <c r="E276" i="17"/>
  <c r="D276" i="17"/>
  <c r="C276" i="17"/>
  <c r="E275" i="17"/>
  <c r="D275" i="17"/>
  <c r="C275" i="17"/>
  <c r="E274" i="17"/>
  <c r="D274" i="17"/>
  <c r="C274" i="17"/>
  <c r="E273" i="17"/>
  <c r="D273" i="17"/>
  <c r="C273" i="17"/>
  <c r="E272" i="17"/>
  <c r="D272" i="17"/>
  <c r="C272" i="17"/>
  <c r="E271" i="17"/>
  <c r="D271" i="17"/>
  <c r="C271" i="17"/>
  <c r="E270" i="17"/>
  <c r="D270" i="17"/>
  <c r="C270" i="17"/>
  <c r="E269" i="17"/>
  <c r="D269" i="17"/>
  <c r="C269" i="17"/>
  <c r="E268" i="17"/>
  <c r="D268" i="17"/>
  <c r="C268" i="17"/>
  <c r="E267" i="17"/>
  <c r="D267" i="17"/>
  <c r="C267" i="17"/>
  <c r="E266" i="17"/>
  <c r="D266" i="17"/>
  <c r="C266" i="17"/>
  <c r="E265" i="17"/>
  <c r="D265" i="17"/>
  <c r="C265" i="17"/>
  <c r="E264" i="17"/>
  <c r="D264" i="17"/>
  <c r="C264" i="17"/>
  <c r="E263" i="17"/>
  <c r="D263" i="17"/>
  <c r="C263" i="17"/>
  <c r="E262" i="17"/>
  <c r="D262" i="17"/>
  <c r="C262" i="17"/>
  <c r="E261" i="17"/>
  <c r="D261" i="17"/>
  <c r="C261" i="17"/>
  <c r="E260" i="17"/>
  <c r="D260" i="17"/>
  <c r="C260" i="17"/>
  <c r="E259" i="17"/>
  <c r="D259" i="17"/>
  <c r="C259" i="17"/>
  <c r="E258" i="17"/>
  <c r="D258" i="17"/>
  <c r="C258" i="17"/>
  <c r="E257" i="17"/>
  <c r="D257" i="17"/>
  <c r="C257" i="17"/>
  <c r="E256" i="17"/>
  <c r="D256" i="17"/>
  <c r="C256" i="17"/>
  <c r="E255" i="17"/>
  <c r="D255" i="17"/>
  <c r="C255" i="17"/>
  <c r="E254" i="17"/>
  <c r="D254" i="17"/>
  <c r="C254" i="17"/>
  <c r="E253" i="17"/>
  <c r="D253" i="17"/>
  <c r="C253" i="17"/>
  <c r="E252" i="17"/>
  <c r="D252" i="17"/>
  <c r="C252" i="17"/>
  <c r="E251" i="17"/>
  <c r="D251" i="17"/>
  <c r="C251" i="17"/>
  <c r="E250" i="17"/>
  <c r="D250" i="17"/>
  <c r="C250" i="17"/>
  <c r="E249" i="17"/>
  <c r="D249" i="17"/>
  <c r="C249" i="17"/>
  <c r="E248" i="17"/>
  <c r="D248" i="17"/>
  <c r="C248" i="17"/>
  <c r="E247" i="17"/>
  <c r="D247" i="17"/>
  <c r="C247" i="17"/>
  <c r="E246" i="17"/>
  <c r="D246" i="17"/>
  <c r="C246" i="17"/>
  <c r="E245" i="17"/>
  <c r="D245" i="17"/>
  <c r="C245" i="17"/>
  <c r="E244" i="17"/>
  <c r="D244" i="17"/>
  <c r="C244" i="17"/>
  <c r="E243" i="17"/>
  <c r="D243" i="17"/>
  <c r="C243" i="17"/>
  <c r="E242" i="17"/>
  <c r="D242" i="17"/>
  <c r="C242" i="17"/>
  <c r="E241" i="17"/>
  <c r="D241" i="17"/>
  <c r="C241" i="17"/>
  <c r="E240" i="17"/>
  <c r="D240" i="17"/>
  <c r="C240" i="17"/>
  <c r="E239" i="17"/>
  <c r="D239" i="17"/>
  <c r="C239" i="17"/>
  <c r="E238" i="17"/>
  <c r="D238" i="17"/>
  <c r="C238" i="17"/>
  <c r="E237" i="17"/>
  <c r="D237" i="17"/>
  <c r="C237" i="17"/>
  <c r="E236" i="17"/>
  <c r="D236" i="17"/>
  <c r="C236" i="17"/>
  <c r="E235" i="17"/>
  <c r="D235" i="17"/>
  <c r="C235" i="17"/>
  <c r="E234" i="17"/>
  <c r="D234" i="17"/>
  <c r="C234" i="17"/>
  <c r="E233" i="17"/>
  <c r="D233" i="17"/>
  <c r="C233" i="17"/>
  <c r="E232" i="17"/>
  <c r="D232" i="17"/>
  <c r="C232" i="17"/>
  <c r="E231" i="17"/>
  <c r="D231" i="17"/>
  <c r="C231" i="17"/>
  <c r="E230" i="17"/>
  <c r="D230" i="17"/>
  <c r="C230" i="17"/>
  <c r="E229" i="17"/>
  <c r="D229" i="17"/>
  <c r="C229" i="17"/>
  <c r="E228" i="17"/>
  <c r="D228" i="17"/>
  <c r="C228" i="17"/>
  <c r="E227" i="17"/>
  <c r="D227" i="17"/>
  <c r="C227" i="17"/>
  <c r="E226" i="17"/>
  <c r="D226" i="17"/>
  <c r="C226" i="17"/>
  <c r="E225" i="17"/>
  <c r="D225" i="17"/>
  <c r="C225" i="17"/>
  <c r="E224" i="17"/>
  <c r="D224" i="17"/>
  <c r="C224" i="17"/>
  <c r="E223" i="17"/>
  <c r="D223" i="17"/>
  <c r="C223" i="17"/>
  <c r="E222" i="17"/>
  <c r="D222" i="17"/>
  <c r="C222" i="17"/>
  <c r="E221" i="17"/>
  <c r="D221" i="17"/>
  <c r="C221" i="17"/>
  <c r="E220" i="17"/>
  <c r="D220" i="17"/>
  <c r="C220" i="17"/>
  <c r="E219" i="17"/>
  <c r="D219" i="17"/>
  <c r="C219" i="17"/>
  <c r="E218" i="17"/>
  <c r="D218" i="17"/>
  <c r="C218" i="17"/>
  <c r="E217" i="17"/>
  <c r="D217" i="17"/>
  <c r="C217" i="17"/>
  <c r="E216" i="17"/>
  <c r="D216" i="17"/>
  <c r="C216" i="17"/>
  <c r="E215" i="17"/>
  <c r="D215" i="17"/>
  <c r="C215" i="17"/>
  <c r="E214" i="17"/>
  <c r="D214" i="17"/>
  <c r="C214" i="17"/>
  <c r="E213" i="17"/>
  <c r="D213" i="17"/>
  <c r="C213" i="17"/>
  <c r="E212" i="17"/>
  <c r="D212" i="17"/>
  <c r="C212" i="17"/>
  <c r="E211" i="17"/>
  <c r="D211" i="17"/>
  <c r="C211" i="17"/>
  <c r="E210" i="17"/>
  <c r="D210" i="17"/>
  <c r="C210" i="17"/>
  <c r="E209" i="17"/>
  <c r="D209" i="17"/>
  <c r="C209" i="17"/>
  <c r="E208" i="17"/>
  <c r="D208" i="17"/>
  <c r="C208" i="17"/>
  <c r="E207" i="17"/>
  <c r="D207" i="17"/>
  <c r="C207" i="17"/>
  <c r="E206" i="17"/>
  <c r="D206" i="17"/>
  <c r="C206" i="17"/>
  <c r="E205" i="17"/>
  <c r="D205" i="17"/>
  <c r="C205" i="17"/>
  <c r="E204" i="17"/>
  <c r="D204" i="17"/>
  <c r="C204" i="17"/>
  <c r="E203" i="17"/>
  <c r="D203" i="17"/>
  <c r="C203" i="17"/>
  <c r="E202" i="17"/>
  <c r="D202" i="17"/>
  <c r="C202" i="17"/>
  <c r="E201" i="17"/>
  <c r="D201" i="17"/>
  <c r="C201" i="17"/>
  <c r="E200" i="17"/>
  <c r="D200" i="17"/>
  <c r="C200" i="17"/>
  <c r="E199" i="17"/>
  <c r="D199" i="17"/>
  <c r="C199" i="17"/>
  <c r="E198" i="17"/>
  <c r="D198" i="17"/>
  <c r="C198" i="17"/>
  <c r="E197" i="17"/>
  <c r="D197" i="17"/>
  <c r="C197" i="17"/>
  <c r="E196" i="17"/>
  <c r="D196" i="17"/>
  <c r="C196" i="17"/>
  <c r="E195" i="17"/>
  <c r="D195" i="17"/>
  <c r="C195" i="17"/>
  <c r="E194" i="17"/>
  <c r="D194" i="17"/>
  <c r="C194" i="17"/>
  <c r="E193" i="17"/>
  <c r="D193" i="17"/>
  <c r="C193" i="17"/>
  <c r="E192" i="17"/>
  <c r="D192" i="17"/>
  <c r="C192" i="17"/>
  <c r="E191" i="17"/>
  <c r="D191" i="17"/>
  <c r="C191" i="17"/>
  <c r="E190" i="17"/>
  <c r="D190" i="17"/>
  <c r="C190" i="17"/>
  <c r="E189" i="17"/>
  <c r="D189" i="17"/>
  <c r="C189" i="17"/>
  <c r="E188" i="17"/>
  <c r="D188" i="17"/>
  <c r="C188" i="17"/>
  <c r="E187" i="17"/>
  <c r="D187" i="17"/>
  <c r="C187" i="17"/>
  <c r="E186" i="17"/>
  <c r="D186" i="17"/>
  <c r="C186" i="17"/>
  <c r="E185" i="17"/>
  <c r="D185" i="17"/>
  <c r="C185" i="17"/>
  <c r="E184" i="17"/>
  <c r="D184" i="17"/>
  <c r="C184" i="17"/>
  <c r="E183" i="17"/>
  <c r="D183" i="17"/>
  <c r="C183" i="17"/>
  <c r="E182" i="17"/>
  <c r="D182" i="17"/>
  <c r="C182" i="17"/>
  <c r="E181" i="17"/>
  <c r="D181" i="17"/>
  <c r="C181" i="17"/>
  <c r="E180" i="17"/>
  <c r="D180" i="17"/>
  <c r="C180" i="17"/>
  <c r="E179" i="17"/>
  <c r="D179" i="17"/>
  <c r="C179" i="17"/>
  <c r="E178" i="17"/>
  <c r="D178" i="17"/>
  <c r="C178" i="17"/>
  <c r="E177" i="17"/>
  <c r="D177" i="17"/>
  <c r="C177" i="17"/>
  <c r="E176" i="17"/>
  <c r="D176" i="17"/>
  <c r="C176" i="17"/>
  <c r="E175" i="17"/>
  <c r="D175" i="17"/>
  <c r="C175" i="17"/>
  <c r="E174" i="17"/>
  <c r="D174" i="17"/>
  <c r="C174" i="17"/>
  <c r="E173" i="17"/>
  <c r="D173" i="17"/>
  <c r="C173" i="17"/>
  <c r="E172" i="17"/>
  <c r="D172" i="17"/>
  <c r="C172" i="17"/>
  <c r="E171" i="17"/>
  <c r="D171" i="17"/>
  <c r="C171" i="17"/>
  <c r="E170" i="17"/>
  <c r="D170" i="17"/>
  <c r="C170" i="17"/>
  <c r="E169" i="17"/>
  <c r="D169" i="17"/>
  <c r="C169" i="17"/>
  <c r="E168" i="17"/>
  <c r="D168" i="17"/>
  <c r="C168" i="17"/>
  <c r="E167" i="17"/>
  <c r="D167" i="17"/>
  <c r="C167" i="17"/>
  <c r="E166" i="17"/>
  <c r="D166" i="17"/>
  <c r="C166" i="17"/>
  <c r="E165" i="17"/>
  <c r="D165" i="17"/>
  <c r="C165" i="17"/>
  <c r="E164" i="17"/>
  <c r="D164" i="17"/>
  <c r="C164" i="17"/>
  <c r="E163" i="17"/>
  <c r="D163" i="17"/>
  <c r="C163" i="17"/>
  <c r="E162" i="17"/>
  <c r="D162" i="17"/>
  <c r="C162" i="17"/>
  <c r="E161" i="17"/>
  <c r="D161" i="17"/>
  <c r="C161" i="17"/>
  <c r="E160" i="17"/>
  <c r="D160" i="17"/>
  <c r="C160" i="17"/>
  <c r="E159" i="17"/>
  <c r="D159" i="17"/>
  <c r="C159" i="17"/>
  <c r="E158" i="17"/>
  <c r="D158" i="17"/>
  <c r="C158" i="17"/>
  <c r="E157" i="17"/>
  <c r="D157" i="17"/>
  <c r="C157" i="17"/>
  <c r="E156" i="17"/>
  <c r="D156" i="17"/>
  <c r="C156" i="17"/>
  <c r="E155" i="17"/>
  <c r="D155" i="17"/>
  <c r="C155" i="17"/>
  <c r="E154" i="17"/>
  <c r="D154" i="17"/>
  <c r="C154" i="17"/>
  <c r="E153" i="17"/>
  <c r="D153" i="17"/>
  <c r="C153" i="17"/>
  <c r="E152" i="17"/>
  <c r="D152" i="17"/>
  <c r="C152" i="17"/>
  <c r="E151" i="17"/>
  <c r="D151" i="17"/>
  <c r="C151" i="17"/>
  <c r="E150" i="17"/>
  <c r="D150" i="17"/>
  <c r="C150" i="17"/>
  <c r="E149" i="17"/>
  <c r="D149" i="17"/>
  <c r="C149" i="17"/>
  <c r="E148" i="17"/>
  <c r="D148" i="17"/>
  <c r="C148" i="17"/>
  <c r="E147" i="17"/>
  <c r="D147" i="17"/>
  <c r="C147" i="17"/>
  <c r="E146" i="17"/>
  <c r="D146" i="17"/>
  <c r="C146" i="17"/>
  <c r="E145" i="17"/>
  <c r="D145" i="17"/>
  <c r="C145" i="17"/>
  <c r="E144" i="17"/>
  <c r="D144" i="17"/>
  <c r="C144" i="17"/>
  <c r="E143" i="17"/>
  <c r="D143" i="17"/>
  <c r="C143" i="17"/>
  <c r="E142" i="17"/>
  <c r="D142" i="17"/>
  <c r="C142" i="17"/>
  <c r="E141" i="17"/>
  <c r="D141" i="17"/>
  <c r="C141" i="17"/>
  <c r="E140" i="17"/>
  <c r="D140" i="17"/>
  <c r="C140" i="17"/>
  <c r="E139" i="17"/>
  <c r="D139" i="17"/>
  <c r="C139" i="17"/>
  <c r="E138" i="17"/>
  <c r="D138" i="17"/>
  <c r="C138" i="17"/>
  <c r="E137" i="17"/>
  <c r="D137" i="17"/>
  <c r="C137" i="17"/>
  <c r="E136" i="17"/>
  <c r="D136" i="17"/>
  <c r="C136" i="17"/>
  <c r="E135" i="17"/>
  <c r="D135" i="17"/>
  <c r="C135" i="17"/>
  <c r="E134" i="17"/>
  <c r="D134" i="17"/>
  <c r="C134" i="17"/>
  <c r="E133" i="17"/>
  <c r="D133" i="17"/>
  <c r="C133" i="17"/>
  <c r="E132" i="17"/>
  <c r="D132" i="17"/>
  <c r="C132" i="17"/>
  <c r="E131" i="17"/>
  <c r="D131" i="17"/>
  <c r="C131" i="17"/>
  <c r="E130" i="17"/>
  <c r="D130" i="17"/>
  <c r="C130" i="17"/>
  <c r="E129" i="17"/>
  <c r="D129" i="17"/>
  <c r="C129" i="17"/>
  <c r="E128" i="17"/>
  <c r="D128" i="17"/>
  <c r="C128" i="17"/>
  <c r="E127" i="17"/>
  <c r="D127" i="17"/>
  <c r="C127" i="17"/>
  <c r="E126" i="17"/>
  <c r="D126" i="17"/>
  <c r="C126" i="17"/>
  <c r="E125" i="17"/>
  <c r="D125" i="17"/>
  <c r="C125" i="17"/>
  <c r="E124" i="17"/>
  <c r="D124" i="17"/>
  <c r="C124" i="17"/>
  <c r="E123" i="17"/>
  <c r="D123" i="17"/>
  <c r="C123" i="17"/>
  <c r="E122" i="17"/>
  <c r="D122" i="17"/>
  <c r="C122" i="17"/>
  <c r="E121" i="17"/>
  <c r="D121" i="17"/>
  <c r="C121" i="17"/>
  <c r="E120" i="17"/>
  <c r="D120" i="17"/>
  <c r="C120" i="17"/>
  <c r="E119" i="17"/>
  <c r="D119" i="17"/>
  <c r="C119" i="17"/>
  <c r="E118" i="17"/>
  <c r="D118" i="17"/>
  <c r="C118" i="17"/>
  <c r="E117" i="17"/>
  <c r="D117" i="17"/>
  <c r="C117" i="17"/>
  <c r="E116" i="17"/>
  <c r="D116" i="17"/>
  <c r="C116" i="17"/>
  <c r="E115" i="17"/>
  <c r="D115" i="17"/>
  <c r="C115" i="17"/>
  <c r="E114" i="17"/>
  <c r="D114" i="17"/>
  <c r="C114" i="17"/>
  <c r="E113" i="17"/>
  <c r="D113" i="17"/>
  <c r="C113" i="17"/>
  <c r="E112" i="17"/>
  <c r="D112" i="17"/>
  <c r="C112" i="17"/>
  <c r="E111" i="17"/>
  <c r="D111" i="17"/>
  <c r="C111" i="17"/>
  <c r="E110" i="17"/>
  <c r="D110" i="17"/>
  <c r="C110" i="17"/>
  <c r="E109" i="17"/>
  <c r="D109" i="17"/>
  <c r="C109" i="17"/>
  <c r="E108" i="17"/>
  <c r="D108" i="17"/>
  <c r="C108" i="17"/>
  <c r="E107" i="17"/>
  <c r="D107" i="17"/>
  <c r="C107" i="17"/>
  <c r="E106" i="17"/>
  <c r="D106" i="17"/>
  <c r="C106" i="17"/>
  <c r="E105" i="17"/>
  <c r="D105" i="17"/>
  <c r="C105" i="17"/>
  <c r="E104" i="17"/>
  <c r="D104" i="17"/>
  <c r="C104" i="17"/>
  <c r="E103" i="17"/>
  <c r="D103" i="17"/>
  <c r="C103" i="17"/>
  <c r="E102" i="17"/>
  <c r="D102" i="17"/>
  <c r="C102" i="17"/>
  <c r="E101" i="17"/>
  <c r="D101" i="17"/>
  <c r="C101" i="17"/>
  <c r="E100" i="17"/>
  <c r="D100" i="17"/>
  <c r="C100" i="17"/>
  <c r="E99" i="17"/>
  <c r="D99" i="17"/>
  <c r="C99" i="17"/>
  <c r="E98" i="17"/>
  <c r="D98" i="17"/>
  <c r="C98" i="17"/>
  <c r="E97" i="17"/>
  <c r="D97" i="17"/>
  <c r="C97" i="17"/>
  <c r="E96" i="17"/>
  <c r="D96" i="17"/>
  <c r="C96" i="17"/>
  <c r="E95" i="17"/>
  <c r="D95" i="17"/>
  <c r="C95" i="17"/>
  <c r="E94" i="17"/>
  <c r="D94" i="17"/>
  <c r="C94" i="17"/>
  <c r="E93" i="17"/>
  <c r="D93" i="17"/>
  <c r="C93" i="17"/>
  <c r="E92" i="17"/>
  <c r="D92" i="17"/>
  <c r="C92" i="17"/>
  <c r="E91" i="17"/>
  <c r="D91" i="17"/>
  <c r="C91" i="17"/>
  <c r="E90" i="17"/>
  <c r="D90" i="17"/>
  <c r="C90" i="17"/>
  <c r="E89" i="17"/>
  <c r="D89" i="17"/>
  <c r="C89" i="17"/>
  <c r="E88" i="17"/>
  <c r="D88" i="17"/>
  <c r="C88" i="17"/>
  <c r="E87" i="17"/>
  <c r="D87" i="17"/>
  <c r="C87" i="17"/>
  <c r="E86" i="17"/>
  <c r="D86" i="17"/>
  <c r="C86" i="17"/>
  <c r="E85" i="17"/>
  <c r="D85" i="17"/>
  <c r="C85" i="17"/>
  <c r="E84" i="17"/>
  <c r="D84" i="17"/>
  <c r="C84" i="17"/>
  <c r="E83" i="17"/>
  <c r="D83" i="17"/>
  <c r="C83" i="17"/>
  <c r="E82" i="17"/>
  <c r="D82" i="17"/>
  <c r="C82" i="17"/>
  <c r="E81" i="17"/>
  <c r="D81" i="17"/>
  <c r="C81" i="17"/>
  <c r="E80" i="17"/>
  <c r="D80" i="17"/>
  <c r="C80" i="17"/>
  <c r="E79" i="17"/>
  <c r="D79" i="17"/>
  <c r="C79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E73" i="17"/>
  <c r="D73" i="17"/>
  <c r="C73" i="17"/>
  <c r="E72" i="17"/>
  <c r="D72" i="17"/>
  <c r="C72" i="17"/>
  <c r="E71" i="17"/>
  <c r="D71" i="17"/>
  <c r="C71" i="17"/>
  <c r="E70" i="17"/>
  <c r="D70" i="17"/>
  <c r="C70" i="17"/>
  <c r="E69" i="17"/>
  <c r="D69" i="17"/>
  <c r="C69" i="17"/>
  <c r="E68" i="17"/>
  <c r="D68" i="17"/>
  <c r="C68" i="17"/>
  <c r="E67" i="17"/>
  <c r="D67" i="17"/>
  <c r="C67" i="17"/>
  <c r="E66" i="17"/>
  <c r="D66" i="17"/>
  <c r="C66" i="17"/>
  <c r="E65" i="17"/>
  <c r="D65" i="17"/>
  <c r="C65" i="17"/>
  <c r="E64" i="17"/>
  <c r="D64" i="17"/>
  <c r="C64" i="17"/>
  <c r="E63" i="17"/>
  <c r="D63" i="17"/>
  <c r="C63" i="17"/>
  <c r="E62" i="17"/>
  <c r="D62" i="17"/>
  <c r="C62" i="17"/>
  <c r="E61" i="17"/>
  <c r="D61" i="17"/>
  <c r="C61" i="17"/>
  <c r="E60" i="17"/>
  <c r="D60" i="17"/>
  <c r="C60" i="17"/>
  <c r="E59" i="17"/>
  <c r="D59" i="17"/>
  <c r="C59" i="17"/>
  <c r="E58" i="17"/>
  <c r="D58" i="17"/>
  <c r="C58" i="17"/>
  <c r="E57" i="17"/>
  <c r="D57" i="17"/>
  <c r="C57" i="17"/>
  <c r="E56" i="17"/>
  <c r="D56" i="17"/>
  <c r="C56" i="17"/>
  <c r="E55" i="17"/>
  <c r="D55" i="17"/>
  <c r="C55" i="17"/>
  <c r="E54" i="17"/>
  <c r="D54" i="17"/>
  <c r="C54" i="17"/>
  <c r="E53" i="17"/>
  <c r="D53" i="17"/>
  <c r="C53" i="17"/>
  <c r="E52" i="17"/>
  <c r="D52" i="17"/>
  <c r="C52" i="17"/>
  <c r="E51" i="17"/>
  <c r="D51" i="17"/>
  <c r="C51" i="17"/>
  <c r="E50" i="17"/>
  <c r="D50" i="17"/>
  <c r="C50" i="17"/>
  <c r="E49" i="17"/>
  <c r="D49" i="17"/>
  <c r="C49" i="17"/>
  <c r="E48" i="17"/>
  <c r="D48" i="17"/>
  <c r="C48" i="17"/>
  <c r="E47" i="17"/>
  <c r="D47" i="17"/>
  <c r="C47" i="17"/>
  <c r="E46" i="17"/>
  <c r="D46" i="17"/>
  <c r="C46" i="17"/>
  <c r="E45" i="17"/>
  <c r="D45" i="17"/>
  <c r="C45" i="17"/>
  <c r="E44" i="17"/>
  <c r="D44" i="17"/>
  <c r="C44" i="17"/>
  <c r="E43" i="17"/>
  <c r="D43" i="17"/>
  <c r="C43" i="17"/>
  <c r="E42" i="17"/>
  <c r="D42" i="17"/>
  <c r="C42" i="17"/>
  <c r="E41" i="17"/>
  <c r="D41" i="17"/>
  <c r="C41" i="17"/>
  <c r="E40" i="17"/>
  <c r="D40" i="17"/>
  <c r="C40" i="17"/>
  <c r="E39" i="17"/>
  <c r="D39" i="17"/>
  <c r="C39" i="17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E31" i="17"/>
  <c r="D31" i="17"/>
  <c r="C31" i="17"/>
  <c r="E30" i="17"/>
  <c r="D30" i="17"/>
  <c r="C30" i="17"/>
  <c r="E29" i="17"/>
  <c r="D29" i="17"/>
  <c r="C29" i="17"/>
  <c r="E28" i="17"/>
  <c r="D28" i="17"/>
  <c r="C28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729" i="5"/>
  <c r="D729" i="5"/>
  <c r="C729" i="5"/>
  <c r="E728" i="5"/>
  <c r="D728" i="5"/>
  <c r="C728" i="5"/>
  <c r="E727" i="5"/>
  <c r="D727" i="5"/>
  <c r="C727" i="5"/>
  <c r="E726" i="5"/>
  <c r="D726" i="5"/>
  <c r="C726" i="5"/>
  <c r="E725" i="5"/>
  <c r="D725" i="5"/>
  <c r="C725" i="5"/>
  <c r="E724" i="5"/>
  <c r="D724" i="5"/>
  <c r="C724" i="5"/>
  <c r="E723" i="5"/>
  <c r="D723" i="5"/>
  <c r="C723" i="5"/>
  <c r="E722" i="5"/>
  <c r="D722" i="5"/>
  <c r="C722" i="5"/>
  <c r="E721" i="5"/>
  <c r="D721" i="5"/>
  <c r="C721" i="5"/>
  <c r="E720" i="5"/>
  <c r="D720" i="5"/>
  <c r="C720" i="5"/>
  <c r="E719" i="5"/>
  <c r="D719" i="5"/>
  <c r="C719" i="5"/>
  <c r="E718" i="5"/>
  <c r="D718" i="5"/>
  <c r="C718" i="5"/>
  <c r="E717" i="5"/>
  <c r="D717" i="5"/>
  <c r="C717" i="5"/>
  <c r="E716" i="5"/>
  <c r="D716" i="5"/>
  <c r="C716" i="5"/>
  <c r="E715" i="5"/>
  <c r="D715" i="5"/>
  <c r="C715" i="5"/>
  <c r="E714" i="5"/>
  <c r="D714" i="5"/>
  <c r="C714" i="5"/>
  <c r="E713" i="5"/>
  <c r="D713" i="5"/>
  <c r="C713" i="5"/>
  <c r="E712" i="5"/>
  <c r="D712" i="5"/>
  <c r="C712" i="5"/>
  <c r="E711" i="5"/>
  <c r="D711" i="5"/>
  <c r="C711" i="5"/>
  <c r="E710" i="5"/>
  <c r="D710" i="5"/>
  <c r="C710" i="5"/>
  <c r="E709" i="5"/>
  <c r="D709" i="5"/>
  <c r="C709" i="5"/>
  <c r="E708" i="5"/>
  <c r="D708" i="5"/>
  <c r="C708" i="5"/>
  <c r="E707" i="5"/>
  <c r="D707" i="5"/>
  <c r="C707" i="5"/>
  <c r="E706" i="5"/>
  <c r="D706" i="5"/>
  <c r="C706" i="5"/>
  <c r="E705" i="5"/>
  <c r="D705" i="5"/>
  <c r="C705" i="5"/>
  <c r="E704" i="5"/>
  <c r="D704" i="5"/>
  <c r="C704" i="5"/>
  <c r="E703" i="5"/>
  <c r="D703" i="5"/>
  <c r="C703" i="5"/>
  <c r="E702" i="5"/>
  <c r="D702" i="5"/>
  <c r="C702" i="5"/>
  <c r="E701" i="5"/>
  <c r="D701" i="5"/>
  <c r="C701" i="5"/>
  <c r="E700" i="5"/>
  <c r="D700" i="5"/>
  <c r="C700" i="5"/>
  <c r="E699" i="5"/>
  <c r="D699" i="5"/>
  <c r="C699" i="5"/>
  <c r="E698" i="5"/>
  <c r="D698" i="5"/>
  <c r="C698" i="5"/>
  <c r="E697" i="5"/>
  <c r="D697" i="5"/>
  <c r="C697" i="5"/>
  <c r="E696" i="5"/>
  <c r="D696" i="5"/>
  <c r="C696" i="5"/>
  <c r="E695" i="5"/>
  <c r="D695" i="5"/>
  <c r="C695" i="5"/>
  <c r="E694" i="5"/>
  <c r="D694" i="5"/>
  <c r="C694" i="5"/>
  <c r="E693" i="5"/>
  <c r="D693" i="5"/>
  <c r="C693" i="5"/>
  <c r="E692" i="5"/>
  <c r="D692" i="5"/>
  <c r="C692" i="5"/>
  <c r="E691" i="5"/>
  <c r="D691" i="5"/>
  <c r="C691" i="5"/>
  <c r="E690" i="5"/>
  <c r="D690" i="5"/>
  <c r="C690" i="5"/>
  <c r="E689" i="5"/>
  <c r="D689" i="5"/>
  <c r="C689" i="5"/>
  <c r="E688" i="5"/>
  <c r="D688" i="5"/>
  <c r="C688" i="5"/>
  <c r="E687" i="5"/>
  <c r="D687" i="5"/>
  <c r="C687" i="5"/>
  <c r="E686" i="5"/>
  <c r="D686" i="5"/>
  <c r="C686" i="5"/>
  <c r="E685" i="5"/>
  <c r="D685" i="5"/>
  <c r="C685" i="5"/>
  <c r="E684" i="5"/>
  <c r="D684" i="5"/>
  <c r="C684" i="5"/>
  <c r="E683" i="5"/>
  <c r="D683" i="5"/>
  <c r="C683" i="5"/>
  <c r="E682" i="5"/>
  <c r="D682" i="5"/>
  <c r="C682" i="5"/>
  <c r="E681" i="5"/>
  <c r="D681" i="5"/>
  <c r="C681" i="5"/>
  <c r="E680" i="5"/>
  <c r="D680" i="5"/>
  <c r="C680" i="5"/>
  <c r="E679" i="5"/>
  <c r="D679" i="5"/>
  <c r="C679" i="5"/>
  <c r="E678" i="5"/>
  <c r="D678" i="5"/>
  <c r="C678" i="5"/>
  <c r="E677" i="5"/>
  <c r="D677" i="5"/>
  <c r="C677" i="5"/>
  <c r="E676" i="5"/>
  <c r="D676" i="5"/>
  <c r="C676" i="5"/>
  <c r="E675" i="5"/>
  <c r="D675" i="5"/>
  <c r="C675" i="5"/>
  <c r="E674" i="5"/>
  <c r="D674" i="5"/>
  <c r="C674" i="5"/>
  <c r="E673" i="5"/>
  <c r="D673" i="5"/>
  <c r="C673" i="5"/>
  <c r="E672" i="5"/>
  <c r="D672" i="5"/>
  <c r="C672" i="5"/>
  <c r="E671" i="5"/>
  <c r="D671" i="5"/>
  <c r="C671" i="5"/>
  <c r="E670" i="5"/>
  <c r="D670" i="5"/>
  <c r="C670" i="5"/>
  <c r="E669" i="5"/>
  <c r="D669" i="5"/>
  <c r="C669" i="5"/>
  <c r="E668" i="5"/>
  <c r="D668" i="5"/>
  <c r="C668" i="5"/>
  <c r="E667" i="5"/>
  <c r="D667" i="5"/>
  <c r="C667" i="5"/>
  <c r="E666" i="5"/>
  <c r="D666" i="5"/>
  <c r="C666" i="5"/>
  <c r="E665" i="5"/>
  <c r="D665" i="5"/>
  <c r="C665" i="5"/>
  <c r="E664" i="5"/>
  <c r="D664" i="5"/>
  <c r="C664" i="5"/>
  <c r="E663" i="5"/>
  <c r="D663" i="5"/>
  <c r="C663" i="5"/>
  <c r="E662" i="5"/>
  <c r="D662" i="5"/>
  <c r="C662" i="5"/>
  <c r="E661" i="5"/>
  <c r="D661" i="5"/>
  <c r="C661" i="5"/>
  <c r="E660" i="5"/>
  <c r="D660" i="5"/>
  <c r="C660" i="5"/>
  <c r="E659" i="5"/>
  <c r="D659" i="5"/>
  <c r="C659" i="5"/>
  <c r="E658" i="5"/>
  <c r="D658" i="5"/>
  <c r="C658" i="5"/>
  <c r="E657" i="5"/>
  <c r="D657" i="5"/>
  <c r="C657" i="5"/>
  <c r="E656" i="5"/>
  <c r="D656" i="5"/>
  <c r="C656" i="5"/>
  <c r="E655" i="5"/>
  <c r="D655" i="5"/>
  <c r="C655" i="5"/>
  <c r="E654" i="5"/>
  <c r="D654" i="5"/>
  <c r="C654" i="5"/>
  <c r="E653" i="5"/>
  <c r="D653" i="5"/>
  <c r="C653" i="5"/>
  <c r="E652" i="5"/>
  <c r="D652" i="5"/>
  <c r="C652" i="5"/>
  <c r="E651" i="5"/>
  <c r="D651" i="5"/>
  <c r="C651" i="5"/>
  <c r="E650" i="5"/>
  <c r="D650" i="5"/>
  <c r="C650" i="5"/>
  <c r="E649" i="5"/>
  <c r="D649" i="5"/>
  <c r="C649" i="5"/>
  <c r="E648" i="5"/>
  <c r="D648" i="5"/>
  <c r="C648" i="5"/>
  <c r="E647" i="5"/>
  <c r="D647" i="5"/>
  <c r="C647" i="5"/>
  <c r="E646" i="5"/>
  <c r="D646" i="5"/>
  <c r="C646" i="5"/>
  <c r="E645" i="5"/>
  <c r="D645" i="5"/>
  <c r="C645" i="5"/>
  <c r="E644" i="5"/>
  <c r="D644" i="5"/>
  <c r="C644" i="5"/>
  <c r="E643" i="5"/>
  <c r="D643" i="5"/>
  <c r="C643" i="5"/>
  <c r="E642" i="5"/>
  <c r="D642" i="5"/>
  <c r="C642" i="5"/>
  <c r="E641" i="5"/>
  <c r="D641" i="5"/>
  <c r="C641" i="5"/>
  <c r="E640" i="5"/>
  <c r="D640" i="5"/>
  <c r="C640" i="5"/>
  <c r="E639" i="5"/>
  <c r="D639" i="5"/>
  <c r="C639" i="5"/>
  <c r="E638" i="5"/>
  <c r="D638" i="5"/>
  <c r="C638" i="5"/>
  <c r="E637" i="5"/>
  <c r="D637" i="5"/>
  <c r="C637" i="5"/>
  <c r="E636" i="5"/>
  <c r="D636" i="5"/>
  <c r="C636" i="5"/>
  <c r="E635" i="5"/>
  <c r="D635" i="5"/>
  <c r="C635" i="5"/>
  <c r="E634" i="5"/>
  <c r="D634" i="5"/>
  <c r="C634" i="5"/>
  <c r="E633" i="5"/>
  <c r="D633" i="5"/>
  <c r="C633" i="5"/>
  <c r="E632" i="5"/>
  <c r="D632" i="5"/>
  <c r="C632" i="5"/>
  <c r="E631" i="5"/>
  <c r="D631" i="5"/>
  <c r="C631" i="5"/>
  <c r="E630" i="5"/>
  <c r="D630" i="5"/>
  <c r="C630" i="5"/>
  <c r="E629" i="5"/>
  <c r="D629" i="5"/>
  <c r="C629" i="5"/>
  <c r="E628" i="5"/>
  <c r="D628" i="5"/>
  <c r="C628" i="5"/>
  <c r="E627" i="5"/>
  <c r="D627" i="5"/>
  <c r="C627" i="5"/>
  <c r="E626" i="5"/>
  <c r="D626" i="5"/>
  <c r="C626" i="5"/>
  <c r="E625" i="5"/>
  <c r="D625" i="5"/>
  <c r="C625" i="5"/>
  <c r="E624" i="5"/>
  <c r="D624" i="5"/>
  <c r="C624" i="5"/>
  <c r="E623" i="5"/>
  <c r="D623" i="5"/>
  <c r="C623" i="5"/>
  <c r="E622" i="5"/>
  <c r="D622" i="5"/>
  <c r="C622" i="5"/>
  <c r="E621" i="5"/>
  <c r="D621" i="5"/>
  <c r="C621" i="5"/>
  <c r="E620" i="5"/>
  <c r="D620" i="5"/>
  <c r="C620" i="5"/>
  <c r="E619" i="5"/>
  <c r="D619" i="5"/>
  <c r="C619" i="5"/>
  <c r="E618" i="5"/>
  <c r="D618" i="5"/>
  <c r="C618" i="5"/>
  <c r="E617" i="5"/>
  <c r="D617" i="5"/>
  <c r="C617" i="5"/>
  <c r="E616" i="5"/>
  <c r="D616" i="5"/>
  <c r="C616" i="5"/>
  <c r="E615" i="5"/>
  <c r="D615" i="5"/>
  <c r="C615" i="5"/>
  <c r="E614" i="5"/>
  <c r="D614" i="5"/>
  <c r="C614" i="5"/>
  <c r="E613" i="5"/>
  <c r="D613" i="5"/>
  <c r="C613" i="5"/>
  <c r="E612" i="5"/>
  <c r="D612" i="5"/>
  <c r="C612" i="5"/>
  <c r="E611" i="5"/>
  <c r="D611" i="5"/>
  <c r="C611" i="5"/>
  <c r="E610" i="5"/>
  <c r="D610" i="5"/>
  <c r="C610" i="5"/>
  <c r="E609" i="5"/>
  <c r="D609" i="5"/>
  <c r="C609" i="5"/>
  <c r="E608" i="5"/>
  <c r="D608" i="5"/>
  <c r="C608" i="5"/>
  <c r="E607" i="5"/>
  <c r="D607" i="5"/>
  <c r="C607" i="5"/>
  <c r="E606" i="5"/>
  <c r="D606" i="5"/>
  <c r="C606" i="5"/>
  <c r="E605" i="5"/>
  <c r="D605" i="5"/>
  <c r="C605" i="5"/>
  <c r="E604" i="5"/>
  <c r="D604" i="5"/>
  <c r="C604" i="5"/>
  <c r="E603" i="5"/>
  <c r="D603" i="5"/>
  <c r="C603" i="5"/>
  <c r="E602" i="5"/>
  <c r="D602" i="5"/>
  <c r="C602" i="5"/>
  <c r="E601" i="5"/>
  <c r="D601" i="5"/>
  <c r="C601" i="5"/>
  <c r="E600" i="5"/>
  <c r="D600" i="5"/>
  <c r="C600" i="5"/>
  <c r="E599" i="5"/>
  <c r="D599" i="5"/>
  <c r="C599" i="5"/>
  <c r="E598" i="5"/>
  <c r="D598" i="5"/>
  <c r="C598" i="5"/>
  <c r="E597" i="5"/>
  <c r="D597" i="5"/>
  <c r="C597" i="5"/>
  <c r="E596" i="5"/>
  <c r="D596" i="5"/>
  <c r="C596" i="5"/>
  <c r="E595" i="5"/>
  <c r="D595" i="5"/>
  <c r="C595" i="5"/>
  <c r="E594" i="5"/>
  <c r="D594" i="5"/>
  <c r="C594" i="5"/>
  <c r="E593" i="5"/>
  <c r="D593" i="5"/>
  <c r="C593" i="5"/>
  <c r="E592" i="5"/>
  <c r="D592" i="5"/>
  <c r="C592" i="5"/>
  <c r="E591" i="5"/>
  <c r="D591" i="5"/>
  <c r="C591" i="5"/>
  <c r="E590" i="5"/>
  <c r="D590" i="5"/>
  <c r="C590" i="5"/>
  <c r="E589" i="5"/>
  <c r="D589" i="5"/>
  <c r="C589" i="5"/>
  <c r="E588" i="5"/>
  <c r="D588" i="5"/>
  <c r="C588" i="5"/>
  <c r="E587" i="5"/>
  <c r="D587" i="5"/>
  <c r="C587" i="5"/>
  <c r="E586" i="5"/>
  <c r="D586" i="5"/>
  <c r="C586" i="5"/>
  <c r="E585" i="5"/>
  <c r="D585" i="5"/>
  <c r="C585" i="5"/>
  <c r="E584" i="5"/>
  <c r="D584" i="5"/>
  <c r="C584" i="5"/>
  <c r="E583" i="5"/>
  <c r="D583" i="5"/>
  <c r="C583" i="5"/>
  <c r="E582" i="5"/>
  <c r="D582" i="5"/>
  <c r="C582" i="5"/>
  <c r="E581" i="5"/>
  <c r="D581" i="5"/>
  <c r="C581" i="5"/>
  <c r="E580" i="5"/>
  <c r="D580" i="5"/>
  <c r="C580" i="5"/>
  <c r="E579" i="5"/>
  <c r="D579" i="5"/>
  <c r="C579" i="5"/>
  <c r="E578" i="5"/>
  <c r="D578" i="5"/>
  <c r="C578" i="5"/>
  <c r="E577" i="5"/>
  <c r="D577" i="5"/>
  <c r="C577" i="5"/>
  <c r="E576" i="5"/>
  <c r="D576" i="5"/>
  <c r="C576" i="5"/>
  <c r="E575" i="5"/>
  <c r="D575" i="5"/>
  <c r="C575" i="5"/>
  <c r="E574" i="5"/>
  <c r="D574" i="5"/>
  <c r="C574" i="5"/>
  <c r="E573" i="5"/>
  <c r="D573" i="5"/>
  <c r="C573" i="5"/>
  <c r="E572" i="5"/>
  <c r="D572" i="5"/>
  <c r="C572" i="5"/>
  <c r="E571" i="5"/>
  <c r="D571" i="5"/>
  <c r="C571" i="5"/>
  <c r="E570" i="5"/>
  <c r="D570" i="5"/>
  <c r="C570" i="5"/>
  <c r="E569" i="5"/>
  <c r="D569" i="5"/>
  <c r="C569" i="5"/>
  <c r="E568" i="5"/>
  <c r="D568" i="5"/>
  <c r="C568" i="5"/>
  <c r="E567" i="5"/>
  <c r="D567" i="5"/>
  <c r="C567" i="5"/>
  <c r="E566" i="5"/>
  <c r="D566" i="5"/>
  <c r="C566" i="5"/>
  <c r="E565" i="5"/>
  <c r="D565" i="5"/>
  <c r="C565" i="5"/>
  <c r="E564" i="5"/>
  <c r="D564" i="5"/>
  <c r="C564" i="5"/>
  <c r="E563" i="5"/>
  <c r="D563" i="5"/>
  <c r="C563" i="5"/>
  <c r="E562" i="5"/>
  <c r="D562" i="5"/>
  <c r="C562" i="5"/>
  <c r="E561" i="5"/>
  <c r="D561" i="5"/>
  <c r="C561" i="5"/>
  <c r="E560" i="5"/>
  <c r="D560" i="5"/>
  <c r="C560" i="5"/>
  <c r="E559" i="5"/>
  <c r="D559" i="5"/>
  <c r="C559" i="5"/>
  <c r="E558" i="5"/>
  <c r="D558" i="5"/>
  <c r="C558" i="5"/>
  <c r="E557" i="5"/>
  <c r="D557" i="5"/>
  <c r="C557" i="5"/>
  <c r="E556" i="5"/>
  <c r="D556" i="5"/>
  <c r="C556" i="5"/>
  <c r="E555" i="5"/>
  <c r="D555" i="5"/>
  <c r="C555" i="5"/>
  <c r="E554" i="5"/>
  <c r="D554" i="5"/>
  <c r="C554" i="5"/>
  <c r="E553" i="5"/>
  <c r="D553" i="5"/>
  <c r="C553" i="5"/>
  <c r="E552" i="5"/>
  <c r="D552" i="5"/>
  <c r="C552" i="5"/>
  <c r="E551" i="5"/>
  <c r="D551" i="5"/>
  <c r="C551" i="5"/>
  <c r="E550" i="5"/>
  <c r="D550" i="5"/>
  <c r="C550" i="5"/>
  <c r="E549" i="5"/>
  <c r="D549" i="5"/>
  <c r="C549" i="5"/>
  <c r="E548" i="5"/>
  <c r="D548" i="5"/>
  <c r="C548" i="5"/>
  <c r="E547" i="5"/>
  <c r="D547" i="5"/>
  <c r="C547" i="5"/>
  <c r="E546" i="5"/>
  <c r="D546" i="5"/>
  <c r="C546" i="5"/>
  <c r="E545" i="5"/>
  <c r="D545" i="5"/>
  <c r="C545" i="5"/>
  <c r="E544" i="5"/>
  <c r="D544" i="5"/>
  <c r="C544" i="5"/>
  <c r="E543" i="5"/>
  <c r="D543" i="5"/>
  <c r="C543" i="5"/>
  <c r="E542" i="5"/>
  <c r="D542" i="5"/>
  <c r="C542" i="5"/>
  <c r="E541" i="5"/>
  <c r="D541" i="5"/>
  <c r="C541" i="5"/>
  <c r="E540" i="5"/>
  <c r="D540" i="5"/>
  <c r="C540" i="5"/>
  <c r="E539" i="5"/>
  <c r="D539" i="5"/>
  <c r="C539" i="5"/>
  <c r="E538" i="5"/>
  <c r="D538" i="5"/>
  <c r="C538" i="5"/>
  <c r="E537" i="5"/>
  <c r="D537" i="5"/>
  <c r="C537" i="5"/>
  <c r="E536" i="5"/>
  <c r="D536" i="5"/>
  <c r="C536" i="5"/>
  <c r="E535" i="5"/>
  <c r="D535" i="5"/>
  <c r="C535" i="5"/>
  <c r="E534" i="5"/>
  <c r="D534" i="5"/>
  <c r="C534" i="5"/>
  <c r="E533" i="5"/>
  <c r="D533" i="5"/>
  <c r="C533" i="5"/>
  <c r="E532" i="5"/>
  <c r="D532" i="5"/>
  <c r="C532" i="5"/>
  <c r="E531" i="5"/>
  <c r="D531" i="5"/>
  <c r="C531" i="5"/>
  <c r="E530" i="5"/>
  <c r="D530" i="5"/>
  <c r="C530" i="5"/>
  <c r="E529" i="5"/>
  <c r="D529" i="5"/>
  <c r="C529" i="5"/>
  <c r="E528" i="5"/>
  <c r="D528" i="5"/>
  <c r="C528" i="5"/>
  <c r="E527" i="5"/>
  <c r="D527" i="5"/>
  <c r="C527" i="5"/>
  <c r="E526" i="5"/>
  <c r="D526" i="5"/>
  <c r="C526" i="5"/>
  <c r="E525" i="5"/>
  <c r="D525" i="5"/>
  <c r="C525" i="5"/>
  <c r="E524" i="5"/>
  <c r="D524" i="5"/>
  <c r="C524" i="5"/>
  <c r="E523" i="5"/>
  <c r="D523" i="5"/>
  <c r="C523" i="5"/>
  <c r="E522" i="5"/>
  <c r="D522" i="5"/>
  <c r="C522" i="5"/>
  <c r="E521" i="5"/>
  <c r="D521" i="5"/>
  <c r="C521" i="5"/>
  <c r="E520" i="5"/>
  <c r="D520" i="5"/>
  <c r="C520" i="5"/>
  <c r="E519" i="5"/>
  <c r="D519" i="5"/>
  <c r="C519" i="5"/>
  <c r="E518" i="5"/>
  <c r="D518" i="5"/>
  <c r="C518" i="5"/>
  <c r="E517" i="5"/>
  <c r="D517" i="5"/>
  <c r="C517" i="5"/>
  <c r="E516" i="5"/>
  <c r="D516" i="5"/>
  <c r="C516" i="5"/>
  <c r="E515" i="5"/>
  <c r="D515" i="5"/>
  <c r="C515" i="5"/>
  <c r="E514" i="5"/>
  <c r="D514" i="5"/>
  <c r="C514" i="5"/>
  <c r="E513" i="5"/>
  <c r="D513" i="5"/>
  <c r="C513" i="5"/>
  <c r="E512" i="5"/>
  <c r="D512" i="5"/>
  <c r="C512" i="5"/>
  <c r="E511" i="5"/>
  <c r="D511" i="5"/>
  <c r="C511" i="5"/>
  <c r="E510" i="5"/>
  <c r="D510" i="5"/>
  <c r="C510" i="5"/>
  <c r="E509" i="5"/>
  <c r="D509" i="5"/>
  <c r="C509" i="5"/>
  <c r="E508" i="5"/>
  <c r="D508" i="5"/>
  <c r="C508" i="5"/>
  <c r="E507" i="5"/>
  <c r="D507" i="5"/>
  <c r="C507" i="5"/>
  <c r="E506" i="5"/>
  <c r="D506" i="5"/>
  <c r="C506" i="5"/>
  <c r="E505" i="5"/>
  <c r="D505" i="5"/>
  <c r="C505" i="5"/>
  <c r="E504" i="5"/>
  <c r="D504" i="5"/>
  <c r="C504" i="5"/>
  <c r="E503" i="5"/>
  <c r="D503" i="5"/>
  <c r="C503" i="5"/>
  <c r="E502" i="5"/>
  <c r="D502" i="5"/>
  <c r="C502" i="5"/>
  <c r="E501" i="5"/>
  <c r="D501" i="5"/>
  <c r="C501" i="5"/>
  <c r="E500" i="5"/>
  <c r="D500" i="5"/>
  <c r="C500" i="5"/>
  <c r="E499" i="5"/>
  <c r="D499" i="5"/>
  <c r="C499" i="5"/>
  <c r="E498" i="5"/>
  <c r="D498" i="5"/>
  <c r="C498" i="5"/>
  <c r="E497" i="5"/>
  <c r="D497" i="5"/>
  <c r="C497" i="5"/>
  <c r="E496" i="5"/>
  <c r="D496" i="5"/>
  <c r="C496" i="5"/>
  <c r="E495" i="5"/>
  <c r="D495" i="5"/>
  <c r="C495" i="5"/>
  <c r="E494" i="5"/>
  <c r="D494" i="5"/>
  <c r="C494" i="5"/>
  <c r="E493" i="5"/>
  <c r="D493" i="5"/>
  <c r="C493" i="5"/>
  <c r="E492" i="5"/>
  <c r="D492" i="5"/>
  <c r="C492" i="5"/>
  <c r="E491" i="5"/>
  <c r="D491" i="5"/>
  <c r="C491" i="5"/>
  <c r="E490" i="5"/>
  <c r="D490" i="5"/>
  <c r="C490" i="5"/>
  <c r="E489" i="5"/>
  <c r="D489" i="5"/>
  <c r="C489" i="5"/>
  <c r="E488" i="5"/>
  <c r="D488" i="5"/>
  <c r="C488" i="5"/>
  <c r="E487" i="5"/>
  <c r="D487" i="5"/>
  <c r="C487" i="5"/>
  <c r="E486" i="5"/>
  <c r="D486" i="5"/>
  <c r="C486" i="5"/>
  <c r="E485" i="5"/>
  <c r="D485" i="5"/>
  <c r="C485" i="5"/>
  <c r="E484" i="5"/>
  <c r="D484" i="5"/>
  <c r="C484" i="5"/>
  <c r="E483" i="5"/>
  <c r="D483" i="5"/>
  <c r="C483" i="5"/>
  <c r="E482" i="5"/>
  <c r="D482" i="5"/>
  <c r="C482" i="5"/>
  <c r="E481" i="5"/>
  <c r="D481" i="5"/>
  <c r="C481" i="5"/>
  <c r="E480" i="5"/>
  <c r="D480" i="5"/>
  <c r="C480" i="5"/>
  <c r="E479" i="5"/>
  <c r="D479" i="5"/>
  <c r="C479" i="5"/>
  <c r="E478" i="5"/>
  <c r="D478" i="5"/>
  <c r="C478" i="5"/>
  <c r="E477" i="5"/>
  <c r="D477" i="5"/>
  <c r="C477" i="5"/>
  <c r="E476" i="5"/>
  <c r="D476" i="5"/>
  <c r="C476" i="5"/>
  <c r="E475" i="5"/>
  <c r="D475" i="5"/>
  <c r="C475" i="5"/>
  <c r="E474" i="5"/>
  <c r="D474" i="5"/>
  <c r="C474" i="5"/>
  <c r="E473" i="5"/>
  <c r="D473" i="5"/>
  <c r="C473" i="5"/>
  <c r="E472" i="5"/>
  <c r="D472" i="5"/>
  <c r="C472" i="5"/>
  <c r="E471" i="5"/>
  <c r="D471" i="5"/>
  <c r="C471" i="5"/>
  <c r="E470" i="5"/>
  <c r="D470" i="5"/>
  <c r="C470" i="5"/>
  <c r="E469" i="5"/>
  <c r="D469" i="5"/>
  <c r="C469" i="5"/>
  <c r="E468" i="5"/>
  <c r="D468" i="5"/>
  <c r="C468" i="5"/>
  <c r="E467" i="5"/>
  <c r="D467" i="5"/>
  <c r="C467" i="5"/>
  <c r="E466" i="5"/>
  <c r="D466" i="5"/>
  <c r="C466" i="5"/>
  <c r="E465" i="5"/>
  <c r="D465" i="5"/>
  <c r="C465" i="5"/>
  <c r="E464" i="5"/>
  <c r="D464" i="5"/>
  <c r="C464" i="5"/>
  <c r="E463" i="5"/>
  <c r="D463" i="5"/>
  <c r="C463" i="5"/>
  <c r="E462" i="5"/>
  <c r="D462" i="5"/>
  <c r="C462" i="5"/>
  <c r="E461" i="5"/>
  <c r="D461" i="5"/>
  <c r="C461" i="5"/>
  <c r="E460" i="5"/>
  <c r="D460" i="5"/>
  <c r="C460" i="5"/>
  <c r="E459" i="5"/>
  <c r="D459" i="5"/>
  <c r="C459" i="5"/>
  <c r="E458" i="5"/>
  <c r="D458" i="5"/>
  <c r="C458" i="5"/>
  <c r="E457" i="5"/>
  <c r="D457" i="5"/>
  <c r="C457" i="5"/>
  <c r="E456" i="5"/>
  <c r="D456" i="5"/>
  <c r="C456" i="5"/>
  <c r="E455" i="5"/>
  <c r="D455" i="5"/>
  <c r="C455" i="5"/>
  <c r="E454" i="5"/>
  <c r="D454" i="5"/>
  <c r="C454" i="5"/>
  <c r="E453" i="5"/>
  <c r="D453" i="5"/>
  <c r="C453" i="5"/>
  <c r="E452" i="5"/>
  <c r="D452" i="5"/>
  <c r="C452" i="5"/>
  <c r="E451" i="5"/>
  <c r="D451" i="5"/>
  <c r="C451" i="5"/>
  <c r="E450" i="5"/>
  <c r="D450" i="5"/>
  <c r="C450" i="5"/>
  <c r="E449" i="5"/>
  <c r="D449" i="5"/>
  <c r="C449" i="5"/>
  <c r="E448" i="5"/>
  <c r="D448" i="5"/>
  <c r="C448" i="5"/>
  <c r="E447" i="5"/>
  <c r="D447" i="5"/>
  <c r="C447" i="5"/>
  <c r="E446" i="5"/>
  <c r="D446" i="5"/>
  <c r="C446" i="5"/>
  <c r="E445" i="5"/>
  <c r="D445" i="5"/>
  <c r="C445" i="5"/>
  <c r="E444" i="5"/>
  <c r="D444" i="5"/>
  <c r="C444" i="5"/>
  <c r="E443" i="5"/>
  <c r="D443" i="5"/>
  <c r="C443" i="5"/>
  <c r="E442" i="5"/>
  <c r="D442" i="5"/>
  <c r="C442" i="5"/>
  <c r="E441" i="5"/>
  <c r="D441" i="5"/>
  <c r="C441" i="5"/>
  <c r="E440" i="5"/>
  <c r="D440" i="5"/>
  <c r="C440" i="5"/>
  <c r="E439" i="5"/>
  <c r="D439" i="5"/>
  <c r="C439" i="5"/>
  <c r="E438" i="5"/>
  <c r="D438" i="5"/>
  <c r="C438" i="5"/>
  <c r="E437" i="5"/>
  <c r="D437" i="5"/>
  <c r="C437" i="5"/>
  <c r="E436" i="5"/>
  <c r="D436" i="5"/>
  <c r="C436" i="5"/>
  <c r="E435" i="5"/>
  <c r="D435" i="5"/>
  <c r="C435" i="5"/>
  <c r="E434" i="5"/>
  <c r="D434" i="5"/>
  <c r="C434" i="5"/>
  <c r="E433" i="5"/>
  <c r="D433" i="5"/>
  <c r="C433" i="5"/>
  <c r="E432" i="5"/>
  <c r="D432" i="5"/>
  <c r="C432" i="5"/>
  <c r="E431" i="5"/>
  <c r="D431" i="5"/>
  <c r="C431" i="5"/>
  <c r="E430" i="5"/>
  <c r="D430" i="5"/>
  <c r="C430" i="5"/>
  <c r="E429" i="5"/>
  <c r="D429" i="5"/>
  <c r="C429" i="5"/>
  <c r="E428" i="5"/>
  <c r="D428" i="5"/>
  <c r="C428" i="5"/>
  <c r="E427" i="5"/>
  <c r="D427" i="5"/>
  <c r="C427" i="5"/>
  <c r="E426" i="5"/>
  <c r="D426" i="5"/>
  <c r="C426" i="5"/>
  <c r="E425" i="5"/>
  <c r="D425" i="5"/>
  <c r="C425" i="5"/>
  <c r="E424" i="5"/>
  <c r="D424" i="5"/>
  <c r="C424" i="5"/>
  <c r="E423" i="5"/>
  <c r="D423" i="5"/>
  <c r="C423" i="5"/>
  <c r="E422" i="5"/>
  <c r="D422" i="5"/>
  <c r="C422" i="5"/>
  <c r="E421" i="5"/>
  <c r="D421" i="5"/>
  <c r="C421" i="5"/>
  <c r="E420" i="5"/>
  <c r="D420" i="5"/>
  <c r="C420" i="5"/>
  <c r="E419" i="5"/>
  <c r="D419" i="5"/>
  <c r="C419" i="5"/>
  <c r="E418" i="5"/>
  <c r="D418" i="5"/>
  <c r="C418" i="5"/>
  <c r="E417" i="5"/>
  <c r="D417" i="5"/>
  <c r="C417" i="5"/>
  <c r="E416" i="5"/>
  <c r="D416" i="5"/>
  <c r="C416" i="5"/>
  <c r="E415" i="5"/>
  <c r="D415" i="5"/>
  <c r="C415" i="5"/>
  <c r="E414" i="5"/>
  <c r="D414" i="5"/>
  <c r="C414" i="5"/>
  <c r="E413" i="5"/>
  <c r="D413" i="5"/>
  <c r="C413" i="5"/>
  <c r="E412" i="5"/>
  <c r="D412" i="5"/>
  <c r="C412" i="5"/>
  <c r="E411" i="5"/>
  <c r="D411" i="5"/>
  <c r="C411" i="5"/>
  <c r="E410" i="5"/>
  <c r="D410" i="5"/>
  <c r="C410" i="5"/>
  <c r="E409" i="5"/>
  <c r="D409" i="5"/>
  <c r="C409" i="5"/>
  <c r="E408" i="5"/>
  <c r="D408" i="5"/>
  <c r="C408" i="5"/>
  <c r="E407" i="5"/>
  <c r="D407" i="5"/>
  <c r="C407" i="5"/>
  <c r="E406" i="5"/>
  <c r="D406" i="5"/>
  <c r="C406" i="5"/>
  <c r="E405" i="5"/>
  <c r="D405" i="5"/>
  <c r="C405" i="5"/>
  <c r="E404" i="5"/>
  <c r="D404" i="5"/>
  <c r="C404" i="5"/>
  <c r="E403" i="5"/>
  <c r="D403" i="5"/>
  <c r="C403" i="5"/>
  <c r="E402" i="5"/>
  <c r="D402" i="5"/>
  <c r="C402" i="5"/>
  <c r="E401" i="5"/>
  <c r="D401" i="5"/>
  <c r="C401" i="5"/>
  <c r="E400" i="5"/>
  <c r="D400" i="5"/>
  <c r="C400" i="5"/>
  <c r="E399" i="5"/>
  <c r="D399" i="5"/>
  <c r="C399" i="5"/>
  <c r="E398" i="5"/>
  <c r="D398" i="5"/>
  <c r="C398" i="5"/>
  <c r="E397" i="5"/>
  <c r="D397" i="5"/>
  <c r="C397" i="5"/>
  <c r="E396" i="5"/>
  <c r="D396" i="5"/>
  <c r="C396" i="5"/>
  <c r="E395" i="5"/>
  <c r="D395" i="5"/>
  <c r="C395" i="5"/>
  <c r="E394" i="5"/>
  <c r="D394" i="5"/>
  <c r="C394" i="5"/>
  <c r="E393" i="5"/>
  <c r="D393" i="5"/>
  <c r="C393" i="5"/>
  <c r="E392" i="5"/>
  <c r="D392" i="5"/>
  <c r="C392" i="5"/>
  <c r="E391" i="5"/>
  <c r="D391" i="5"/>
  <c r="C391" i="5"/>
  <c r="E390" i="5"/>
  <c r="D390" i="5"/>
  <c r="C390" i="5"/>
  <c r="E389" i="5"/>
  <c r="D389" i="5"/>
  <c r="C389" i="5"/>
  <c r="E388" i="5"/>
  <c r="D388" i="5"/>
  <c r="C388" i="5"/>
  <c r="E387" i="5"/>
  <c r="D387" i="5"/>
  <c r="C387" i="5"/>
  <c r="E386" i="5"/>
  <c r="D386" i="5"/>
  <c r="C386" i="5"/>
  <c r="E385" i="5"/>
  <c r="D385" i="5"/>
  <c r="C385" i="5"/>
  <c r="E384" i="5"/>
  <c r="D384" i="5"/>
  <c r="C384" i="5"/>
  <c r="E383" i="5"/>
  <c r="D383" i="5"/>
  <c r="C383" i="5"/>
  <c r="E382" i="5"/>
  <c r="D382" i="5"/>
  <c r="C382" i="5"/>
  <c r="E381" i="5"/>
  <c r="D381" i="5"/>
  <c r="C381" i="5"/>
  <c r="E380" i="5"/>
  <c r="D380" i="5"/>
  <c r="C380" i="5"/>
  <c r="E379" i="5"/>
  <c r="D379" i="5"/>
  <c r="C379" i="5"/>
  <c r="E378" i="5"/>
  <c r="D378" i="5"/>
  <c r="C378" i="5"/>
  <c r="E377" i="5"/>
  <c r="D377" i="5"/>
  <c r="C377" i="5"/>
  <c r="E376" i="5"/>
  <c r="D376" i="5"/>
  <c r="C376" i="5"/>
  <c r="E375" i="5"/>
  <c r="D375" i="5"/>
  <c r="C375" i="5"/>
  <c r="E374" i="5"/>
  <c r="D374" i="5"/>
  <c r="C374" i="5"/>
  <c r="E373" i="5"/>
  <c r="D373" i="5"/>
  <c r="C373" i="5"/>
  <c r="E372" i="5"/>
  <c r="D372" i="5"/>
  <c r="C372" i="5"/>
  <c r="E371" i="5"/>
  <c r="D371" i="5"/>
  <c r="C371" i="5"/>
  <c r="E370" i="5"/>
  <c r="D370" i="5"/>
  <c r="C370" i="5"/>
  <c r="E369" i="5"/>
  <c r="D369" i="5"/>
  <c r="C369" i="5"/>
  <c r="E368" i="5"/>
  <c r="D368" i="5"/>
  <c r="C368" i="5"/>
  <c r="E367" i="5"/>
  <c r="D367" i="5"/>
  <c r="C367" i="5"/>
  <c r="E366" i="5"/>
  <c r="D366" i="5"/>
  <c r="C366" i="5"/>
  <c r="E365" i="5"/>
  <c r="D365" i="5"/>
  <c r="C365" i="5"/>
  <c r="E364" i="5"/>
  <c r="D364" i="5"/>
  <c r="C364" i="5"/>
  <c r="E363" i="5"/>
  <c r="D363" i="5"/>
  <c r="C363" i="5"/>
  <c r="E362" i="5"/>
  <c r="D362" i="5"/>
  <c r="C362" i="5"/>
  <c r="E361" i="5"/>
  <c r="D361" i="5"/>
  <c r="C361" i="5"/>
  <c r="E360" i="5"/>
  <c r="D360" i="5"/>
  <c r="C360" i="5"/>
  <c r="E359" i="5"/>
  <c r="D359" i="5"/>
  <c r="C359" i="5"/>
  <c r="E358" i="5"/>
  <c r="D358" i="5"/>
  <c r="C358" i="5"/>
  <c r="E357" i="5"/>
  <c r="D357" i="5"/>
  <c r="C357" i="5"/>
  <c r="E356" i="5"/>
  <c r="D356" i="5"/>
  <c r="C356" i="5"/>
  <c r="E355" i="5"/>
  <c r="D355" i="5"/>
  <c r="C355" i="5"/>
  <c r="E354" i="5"/>
  <c r="D354" i="5"/>
  <c r="C354" i="5"/>
  <c r="E353" i="5"/>
  <c r="D353" i="5"/>
  <c r="C353" i="5"/>
  <c r="E352" i="5"/>
  <c r="D352" i="5"/>
  <c r="C352" i="5"/>
  <c r="E351" i="5"/>
  <c r="D351" i="5"/>
  <c r="C351" i="5"/>
  <c r="E350" i="5"/>
  <c r="D350" i="5"/>
  <c r="C350" i="5"/>
  <c r="E349" i="5"/>
  <c r="D349" i="5"/>
  <c r="C349" i="5"/>
  <c r="E348" i="5"/>
  <c r="D348" i="5"/>
  <c r="C348" i="5"/>
  <c r="E347" i="5"/>
  <c r="D347" i="5"/>
  <c r="C347" i="5"/>
  <c r="E346" i="5"/>
  <c r="D346" i="5"/>
  <c r="C346" i="5"/>
  <c r="E345" i="5"/>
  <c r="D345" i="5"/>
  <c r="C345" i="5"/>
  <c r="E344" i="5"/>
  <c r="D344" i="5"/>
  <c r="C344" i="5"/>
  <c r="E343" i="5"/>
  <c r="D343" i="5"/>
  <c r="C343" i="5"/>
  <c r="E342" i="5"/>
  <c r="D342" i="5"/>
  <c r="C342" i="5"/>
  <c r="E341" i="5"/>
  <c r="D341" i="5"/>
  <c r="C341" i="5"/>
  <c r="E340" i="5"/>
  <c r="D340" i="5"/>
  <c r="C340" i="5"/>
  <c r="E339" i="5"/>
  <c r="D339" i="5"/>
  <c r="C339" i="5"/>
  <c r="E338" i="5"/>
  <c r="D338" i="5"/>
  <c r="C338" i="5"/>
  <c r="E337" i="5"/>
  <c r="D337" i="5"/>
  <c r="C337" i="5"/>
  <c r="E336" i="5"/>
  <c r="D336" i="5"/>
  <c r="C336" i="5"/>
  <c r="E335" i="5"/>
  <c r="D335" i="5"/>
  <c r="C335" i="5"/>
  <c r="E334" i="5"/>
  <c r="D334" i="5"/>
  <c r="C334" i="5"/>
  <c r="E333" i="5"/>
  <c r="D333" i="5"/>
  <c r="C333" i="5"/>
  <c r="E332" i="5"/>
  <c r="D332" i="5"/>
  <c r="C332" i="5"/>
  <c r="E331" i="5"/>
  <c r="D331" i="5"/>
  <c r="C331" i="5"/>
  <c r="E330" i="5"/>
  <c r="D330" i="5"/>
  <c r="C330" i="5"/>
  <c r="E329" i="5"/>
  <c r="D329" i="5"/>
  <c r="C329" i="5"/>
  <c r="E328" i="5"/>
  <c r="D328" i="5"/>
  <c r="C328" i="5"/>
  <c r="E327" i="5"/>
  <c r="D327" i="5"/>
  <c r="C327" i="5"/>
  <c r="E326" i="5"/>
  <c r="D326" i="5"/>
  <c r="C326" i="5"/>
  <c r="E325" i="5"/>
  <c r="D325" i="5"/>
  <c r="C325" i="5"/>
  <c r="E324" i="5"/>
  <c r="D324" i="5"/>
  <c r="C324" i="5"/>
  <c r="E323" i="5"/>
  <c r="D323" i="5"/>
  <c r="C323" i="5"/>
  <c r="E322" i="5"/>
  <c r="D322" i="5"/>
  <c r="C322" i="5"/>
  <c r="E321" i="5"/>
  <c r="D321" i="5"/>
  <c r="C321" i="5"/>
  <c r="E320" i="5"/>
  <c r="D320" i="5"/>
  <c r="C320" i="5"/>
  <c r="E319" i="5"/>
  <c r="D319" i="5"/>
  <c r="C319" i="5"/>
  <c r="E318" i="5"/>
  <c r="D318" i="5"/>
  <c r="C318" i="5"/>
  <c r="E317" i="5"/>
  <c r="D317" i="5"/>
  <c r="C317" i="5"/>
  <c r="E316" i="5"/>
  <c r="D316" i="5"/>
  <c r="C316" i="5"/>
  <c r="E315" i="5"/>
  <c r="D315" i="5"/>
  <c r="C315" i="5"/>
  <c r="E314" i="5"/>
  <c r="D314" i="5"/>
  <c r="C314" i="5"/>
  <c r="E313" i="5"/>
  <c r="D313" i="5"/>
  <c r="C313" i="5"/>
  <c r="E312" i="5"/>
  <c r="D312" i="5"/>
  <c r="C312" i="5"/>
  <c r="E311" i="5"/>
  <c r="D311" i="5"/>
  <c r="C311" i="5"/>
  <c r="E310" i="5"/>
  <c r="D310" i="5"/>
  <c r="C310" i="5"/>
  <c r="E309" i="5"/>
  <c r="D309" i="5"/>
  <c r="C309" i="5"/>
  <c r="E308" i="5"/>
  <c r="D308" i="5"/>
  <c r="C308" i="5"/>
  <c r="E307" i="5"/>
  <c r="D307" i="5"/>
  <c r="C307" i="5"/>
  <c r="E306" i="5"/>
  <c r="D306" i="5"/>
  <c r="C306" i="5"/>
  <c r="E305" i="5"/>
  <c r="D305" i="5"/>
  <c r="C305" i="5"/>
  <c r="E304" i="5"/>
  <c r="D304" i="5"/>
  <c r="C304" i="5"/>
  <c r="E303" i="5"/>
  <c r="D303" i="5"/>
  <c r="C303" i="5"/>
  <c r="E302" i="5"/>
  <c r="D302" i="5"/>
  <c r="C302" i="5"/>
  <c r="E301" i="5"/>
  <c r="D301" i="5"/>
  <c r="C301" i="5"/>
  <c r="E300" i="5"/>
  <c r="D300" i="5"/>
  <c r="C300" i="5"/>
  <c r="E299" i="5"/>
  <c r="D299" i="5"/>
  <c r="C299" i="5"/>
  <c r="E298" i="5"/>
  <c r="D298" i="5"/>
  <c r="C298" i="5"/>
  <c r="E297" i="5"/>
  <c r="D297" i="5"/>
  <c r="C297" i="5"/>
  <c r="E296" i="5"/>
  <c r="D296" i="5"/>
  <c r="C296" i="5"/>
  <c r="E295" i="5"/>
  <c r="D295" i="5"/>
  <c r="C295" i="5"/>
  <c r="E294" i="5"/>
  <c r="D294" i="5"/>
  <c r="C294" i="5"/>
  <c r="E293" i="5"/>
  <c r="D293" i="5"/>
  <c r="C293" i="5"/>
  <c r="E292" i="5"/>
  <c r="D292" i="5"/>
  <c r="C292" i="5"/>
  <c r="E291" i="5"/>
  <c r="D291" i="5"/>
  <c r="C291" i="5"/>
  <c r="E290" i="5"/>
  <c r="D290" i="5"/>
  <c r="C290" i="5"/>
  <c r="E289" i="5"/>
  <c r="D289" i="5"/>
  <c r="C289" i="5"/>
  <c r="E288" i="5"/>
  <c r="D288" i="5"/>
  <c r="C288" i="5"/>
  <c r="E287" i="5"/>
  <c r="D287" i="5"/>
  <c r="C287" i="5"/>
  <c r="E286" i="5"/>
  <c r="D286" i="5"/>
  <c r="C286" i="5"/>
  <c r="E285" i="5"/>
  <c r="D285" i="5"/>
  <c r="C285" i="5"/>
  <c r="E284" i="5"/>
  <c r="D284" i="5"/>
  <c r="C284" i="5"/>
  <c r="E283" i="5"/>
  <c r="D283" i="5"/>
  <c r="C283" i="5"/>
  <c r="E282" i="5"/>
  <c r="D282" i="5"/>
  <c r="C282" i="5"/>
  <c r="E281" i="5"/>
  <c r="D281" i="5"/>
  <c r="C281" i="5"/>
  <c r="E280" i="5"/>
  <c r="D280" i="5"/>
  <c r="C280" i="5"/>
  <c r="E279" i="5"/>
  <c r="D279" i="5"/>
  <c r="C279" i="5"/>
  <c r="E278" i="5"/>
  <c r="D278" i="5"/>
  <c r="C278" i="5"/>
  <c r="E277" i="5"/>
  <c r="D277" i="5"/>
  <c r="C277" i="5"/>
  <c r="E276" i="5"/>
  <c r="D276" i="5"/>
  <c r="C276" i="5"/>
  <c r="E275" i="5"/>
  <c r="D275" i="5"/>
  <c r="C275" i="5"/>
  <c r="E274" i="5"/>
  <c r="D274" i="5"/>
  <c r="C274" i="5"/>
  <c r="E273" i="5"/>
  <c r="D273" i="5"/>
  <c r="C273" i="5"/>
  <c r="E272" i="5"/>
  <c r="D272" i="5"/>
  <c r="C272" i="5"/>
  <c r="E271" i="5"/>
  <c r="D271" i="5"/>
  <c r="C271" i="5"/>
  <c r="E270" i="5"/>
  <c r="D270" i="5"/>
  <c r="C270" i="5"/>
  <c r="E269" i="5"/>
  <c r="D269" i="5"/>
  <c r="C269" i="5"/>
  <c r="E268" i="5"/>
  <c r="D268" i="5"/>
  <c r="C268" i="5"/>
  <c r="E267" i="5"/>
  <c r="D267" i="5"/>
  <c r="C267" i="5"/>
  <c r="E266" i="5"/>
  <c r="D266" i="5"/>
  <c r="C266" i="5"/>
  <c r="E265" i="5"/>
  <c r="D265" i="5"/>
  <c r="C265" i="5"/>
  <c r="E264" i="5"/>
  <c r="D264" i="5"/>
  <c r="C264" i="5"/>
  <c r="E263" i="5"/>
  <c r="D263" i="5"/>
  <c r="C263" i="5"/>
  <c r="E262" i="5"/>
  <c r="D262" i="5"/>
  <c r="C262" i="5"/>
  <c r="E261" i="5"/>
  <c r="D261" i="5"/>
  <c r="C261" i="5"/>
  <c r="E260" i="5"/>
  <c r="D260" i="5"/>
  <c r="C260" i="5"/>
  <c r="E259" i="5"/>
  <c r="D259" i="5"/>
  <c r="C259" i="5"/>
  <c r="E258" i="5"/>
  <c r="D258" i="5"/>
  <c r="C258" i="5"/>
  <c r="E257" i="5"/>
  <c r="D257" i="5"/>
  <c r="C257" i="5"/>
  <c r="E256" i="5"/>
  <c r="D256" i="5"/>
  <c r="C256" i="5"/>
  <c r="E255" i="5"/>
  <c r="D255" i="5"/>
  <c r="C255" i="5"/>
  <c r="E254" i="5"/>
  <c r="D254" i="5"/>
  <c r="C254" i="5"/>
  <c r="E253" i="5"/>
  <c r="D253" i="5"/>
  <c r="C253" i="5"/>
  <c r="E252" i="5"/>
  <c r="D252" i="5"/>
  <c r="C252" i="5"/>
  <c r="E251" i="5"/>
  <c r="D251" i="5"/>
  <c r="C251" i="5"/>
  <c r="E250" i="5"/>
  <c r="D250" i="5"/>
  <c r="C250" i="5"/>
  <c r="E249" i="5"/>
  <c r="D249" i="5"/>
  <c r="C249" i="5"/>
  <c r="E248" i="5"/>
  <c r="D248" i="5"/>
  <c r="C248" i="5"/>
  <c r="E247" i="5"/>
  <c r="D247" i="5"/>
  <c r="C247" i="5"/>
  <c r="E246" i="5"/>
  <c r="D246" i="5"/>
  <c r="C246" i="5"/>
  <c r="E245" i="5"/>
  <c r="D245" i="5"/>
  <c r="C245" i="5"/>
  <c r="E244" i="5"/>
  <c r="D244" i="5"/>
  <c r="C244" i="5"/>
  <c r="E243" i="5"/>
  <c r="D243" i="5"/>
  <c r="C243" i="5"/>
  <c r="E242" i="5"/>
  <c r="D242" i="5"/>
  <c r="C242" i="5"/>
  <c r="E241" i="5"/>
  <c r="D241" i="5"/>
  <c r="C241" i="5"/>
  <c r="E240" i="5"/>
  <c r="D240" i="5"/>
  <c r="C240" i="5"/>
  <c r="E239" i="5"/>
  <c r="D239" i="5"/>
  <c r="C239" i="5"/>
  <c r="E238" i="5"/>
  <c r="D238" i="5"/>
  <c r="C238" i="5"/>
  <c r="E237" i="5"/>
  <c r="D237" i="5"/>
  <c r="C237" i="5"/>
  <c r="E236" i="5"/>
  <c r="D236" i="5"/>
  <c r="C236" i="5"/>
  <c r="E235" i="5"/>
  <c r="D235" i="5"/>
  <c r="C235" i="5"/>
  <c r="E234" i="5"/>
  <c r="D234" i="5"/>
  <c r="C234" i="5"/>
  <c r="E233" i="5"/>
  <c r="D233" i="5"/>
  <c r="C233" i="5"/>
  <c r="E232" i="5"/>
  <c r="D232" i="5"/>
  <c r="C232" i="5"/>
  <c r="E231" i="5"/>
  <c r="D231" i="5"/>
  <c r="C231" i="5"/>
  <c r="E230" i="5"/>
  <c r="D230" i="5"/>
  <c r="C230" i="5"/>
  <c r="E229" i="5"/>
  <c r="D229" i="5"/>
  <c r="C229" i="5"/>
  <c r="E228" i="5"/>
  <c r="D228" i="5"/>
  <c r="C228" i="5"/>
  <c r="E227" i="5"/>
  <c r="D227" i="5"/>
  <c r="C227" i="5"/>
  <c r="E226" i="5"/>
  <c r="D226" i="5"/>
  <c r="C226" i="5"/>
  <c r="E225" i="5"/>
  <c r="D225" i="5"/>
  <c r="C225" i="5"/>
  <c r="E224" i="5"/>
  <c r="D224" i="5"/>
  <c r="C224" i="5"/>
  <c r="E223" i="5"/>
  <c r="D223" i="5"/>
  <c r="C223" i="5"/>
  <c r="E222" i="5"/>
  <c r="D222" i="5"/>
  <c r="C222" i="5"/>
  <c r="E221" i="5"/>
  <c r="D221" i="5"/>
  <c r="C221" i="5"/>
  <c r="E220" i="5"/>
  <c r="D220" i="5"/>
  <c r="C220" i="5"/>
  <c r="E219" i="5"/>
  <c r="D219" i="5"/>
  <c r="C219" i="5"/>
  <c r="E218" i="5"/>
  <c r="D218" i="5"/>
  <c r="C218" i="5"/>
  <c r="E217" i="5"/>
  <c r="D217" i="5"/>
  <c r="C217" i="5"/>
  <c r="E216" i="5"/>
  <c r="D216" i="5"/>
  <c r="C216" i="5"/>
  <c r="E215" i="5"/>
  <c r="D215" i="5"/>
  <c r="C215" i="5"/>
  <c r="E214" i="5"/>
  <c r="D214" i="5"/>
  <c r="C214" i="5"/>
  <c r="E213" i="5"/>
  <c r="D213" i="5"/>
  <c r="C213" i="5"/>
  <c r="E212" i="5"/>
  <c r="D212" i="5"/>
  <c r="C212" i="5"/>
  <c r="E211" i="5"/>
  <c r="D211" i="5"/>
  <c r="C211" i="5"/>
  <c r="E210" i="5"/>
  <c r="D210" i="5"/>
  <c r="C210" i="5"/>
  <c r="E209" i="5"/>
  <c r="D209" i="5"/>
  <c r="C209" i="5"/>
  <c r="E208" i="5"/>
  <c r="D208" i="5"/>
  <c r="C208" i="5"/>
  <c r="E207" i="5"/>
  <c r="D207" i="5"/>
  <c r="C207" i="5"/>
  <c r="E206" i="5"/>
  <c r="D206" i="5"/>
  <c r="C206" i="5"/>
  <c r="E205" i="5"/>
  <c r="D205" i="5"/>
  <c r="C205" i="5"/>
  <c r="E204" i="5"/>
  <c r="D204" i="5"/>
  <c r="C204" i="5"/>
  <c r="E203" i="5"/>
  <c r="D203" i="5"/>
  <c r="C203" i="5"/>
  <c r="E202" i="5"/>
  <c r="D202" i="5"/>
  <c r="C202" i="5"/>
  <c r="E201" i="5"/>
  <c r="D201" i="5"/>
  <c r="C201" i="5"/>
  <c r="E200" i="5"/>
  <c r="D200" i="5"/>
  <c r="C200" i="5"/>
  <c r="E199" i="5"/>
  <c r="D199" i="5"/>
  <c r="C199" i="5"/>
  <c r="E198" i="5"/>
  <c r="D198" i="5"/>
  <c r="C198" i="5"/>
  <c r="E197" i="5"/>
  <c r="D197" i="5"/>
  <c r="C197" i="5"/>
  <c r="E196" i="5"/>
  <c r="D196" i="5"/>
  <c r="C196" i="5"/>
  <c r="E195" i="5"/>
  <c r="D195" i="5"/>
  <c r="C195" i="5"/>
  <c r="E194" i="5"/>
  <c r="D194" i="5"/>
  <c r="C194" i="5"/>
  <c r="E193" i="5"/>
  <c r="D193" i="5"/>
  <c r="C193" i="5"/>
  <c r="E192" i="5"/>
  <c r="D192" i="5"/>
  <c r="C192" i="5"/>
  <c r="E191" i="5"/>
  <c r="D191" i="5"/>
  <c r="C191" i="5"/>
  <c r="E190" i="5"/>
  <c r="D190" i="5"/>
  <c r="C190" i="5"/>
  <c r="E189" i="5"/>
  <c r="D189" i="5"/>
  <c r="C189" i="5"/>
  <c r="E188" i="5"/>
  <c r="D188" i="5"/>
  <c r="C188" i="5"/>
  <c r="E187" i="5"/>
  <c r="D187" i="5"/>
  <c r="C187" i="5"/>
  <c r="E186" i="5"/>
  <c r="D186" i="5"/>
  <c r="C186" i="5"/>
  <c r="E185" i="5"/>
  <c r="D185" i="5"/>
  <c r="C185" i="5"/>
  <c r="E184" i="5"/>
  <c r="D184" i="5"/>
  <c r="C184" i="5"/>
  <c r="E183" i="5"/>
  <c r="D183" i="5"/>
  <c r="C183" i="5"/>
  <c r="E182" i="5"/>
  <c r="D182" i="5"/>
  <c r="C182" i="5"/>
  <c r="E181" i="5"/>
  <c r="D181" i="5"/>
  <c r="C181" i="5"/>
  <c r="E180" i="5"/>
  <c r="D180" i="5"/>
  <c r="C180" i="5"/>
  <c r="E179" i="5"/>
  <c r="D179" i="5"/>
  <c r="C179" i="5"/>
  <c r="E178" i="5"/>
  <c r="D178" i="5"/>
  <c r="C178" i="5"/>
  <c r="E177" i="5"/>
  <c r="D177" i="5"/>
  <c r="C177" i="5"/>
  <c r="E176" i="5"/>
  <c r="D176" i="5"/>
  <c r="C176" i="5"/>
  <c r="E175" i="5"/>
  <c r="D175" i="5"/>
  <c r="C175" i="5"/>
  <c r="E174" i="5"/>
  <c r="D174" i="5"/>
  <c r="C174" i="5"/>
  <c r="E173" i="5"/>
  <c r="D173" i="5"/>
  <c r="C173" i="5"/>
  <c r="E172" i="5"/>
  <c r="D172" i="5"/>
  <c r="C172" i="5"/>
  <c r="E171" i="5"/>
  <c r="D171" i="5"/>
  <c r="C171" i="5"/>
  <c r="E170" i="5"/>
  <c r="D170" i="5"/>
  <c r="C170" i="5"/>
  <c r="E169" i="5"/>
  <c r="D169" i="5"/>
  <c r="C169" i="5"/>
  <c r="E168" i="5"/>
  <c r="D168" i="5"/>
  <c r="C168" i="5"/>
  <c r="E167" i="5"/>
  <c r="D167" i="5"/>
  <c r="C167" i="5"/>
  <c r="E166" i="5"/>
  <c r="D166" i="5"/>
  <c r="C166" i="5"/>
  <c r="E165" i="5"/>
  <c r="D165" i="5"/>
  <c r="C165" i="5"/>
  <c r="E164" i="5"/>
  <c r="D164" i="5"/>
  <c r="C164" i="5"/>
  <c r="E163" i="5"/>
  <c r="D163" i="5"/>
  <c r="C163" i="5"/>
  <c r="E162" i="5"/>
  <c r="D162" i="5"/>
  <c r="C162" i="5"/>
  <c r="E161" i="5"/>
  <c r="D161" i="5"/>
  <c r="C161" i="5"/>
  <c r="E160" i="5"/>
  <c r="D160" i="5"/>
  <c r="C160" i="5"/>
  <c r="E159" i="5"/>
  <c r="D159" i="5"/>
  <c r="C159" i="5"/>
  <c r="E158" i="5"/>
  <c r="D158" i="5"/>
  <c r="C158" i="5"/>
  <c r="E157" i="5"/>
  <c r="D157" i="5"/>
  <c r="C157" i="5"/>
  <c r="E156" i="5"/>
  <c r="D156" i="5"/>
  <c r="C156" i="5"/>
  <c r="E155" i="5"/>
  <c r="D155" i="5"/>
  <c r="C155" i="5"/>
  <c r="E154" i="5"/>
  <c r="D154" i="5"/>
  <c r="C154" i="5"/>
  <c r="E153" i="5"/>
  <c r="D153" i="5"/>
  <c r="C153" i="5"/>
  <c r="E152" i="5"/>
  <c r="D152" i="5"/>
  <c r="C152" i="5"/>
  <c r="E151" i="5"/>
  <c r="D151" i="5"/>
  <c r="C151" i="5"/>
  <c r="E150" i="5"/>
  <c r="D150" i="5"/>
  <c r="C150" i="5"/>
  <c r="E149" i="5"/>
  <c r="D149" i="5"/>
  <c r="C149" i="5"/>
  <c r="E148" i="5"/>
  <c r="D148" i="5"/>
  <c r="C148" i="5"/>
  <c r="E147" i="5"/>
  <c r="D147" i="5"/>
  <c r="C147" i="5"/>
  <c r="E146" i="5"/>
  <c r="D146" i="5"/>
  <c r="C146" i="5"/>
  <c r="E145" i="5"/>
  <c r="D145" i="5"/>
  <c r="C145" i="5"/>
  <c r="E144" i="5"/>
  <c r="D144" i="5"/>
  <c r="C144" i="5"/>
  <c r="E143" i="5"/>
  <c r="D143" i="5"/>
  <c r="C143" i="5"/>
  <c r="E142" i="5"/>
  <c r="D142" i="5"/>
  <c r="C142" i="5"/>
  <c r="E141" i="5"/>
  <c r="D141" i="5"/>
  <c r="C141" i="5"/>
  <c r="E140" i="5"/>
  <c r="D140" i="5"/>
  <c r="C140" i="5"/>
  <c r="E139" i="5"/>
  <c r="D139" i="5"/>
  <c r="C139" i="5"/>
  <c r="E138" i="5"/>
  <c r="D138" i="5"/>
  <c r="C138" i="5"/>
  <c r="E137" i="5"/>
  <c r="D137" i="5"/>
  <c r="C137" i="5"/>
  <c r="E136" i="5"/>
  <c r="D136" i="5"/>
  <c r="C136" i="5"/>
  <c r="E135" i="5"/>
  <c r="D135" i="5"/>
  <c r="C135" i="5"/>
  <c r="E134" i="5"/>
  <c r="D134" i="5"/>
  <c r="C134" i="5"/>
  <c r="E133" i="5"/>
  <c r="D133" i="5"/>
  <c r="C133" i="5"/>
  <c r="E132" i="5"/>
  <c r="D132" i="5"/>
  <c r="C132" i="5"/>
  <c r="E131" i="5"/>
  <c r="D131" i="5"/>
  <c r="C131" i="5"/>
  <c r="E130" i="5"/>
  <c r="D130" i="5"/>
  <c r="C130" i="5"/>
  <c r="E129" i="5"/>
  <c r="D129" i="5"/>
  <c r="C129" i="5"/>
  <c r="E128" i="5"/>
  <c r="D128" i="5"/>
  <c r="C128" i="5"/>
  <c r="E127" i="5"/>
  <c r="D127" i="5"/>
  <c r="C127" i="5"/>
  <c r="E126" i="5"/>
  <c r="D126" i="5"/>
  <c r="C126" i="5"/>
  <c r="E125" i="5"/>
  <c r="D125" i="5"/>
  <c r="C125" i="5"/>
  <c r="E124" i="5"/>
  <c r="D124" i="5"/>
  <c r="C124" i="5"/>
  <c r="E123" i="5"/>
  <c r="D123" i="5"/>
  <c r="C123" i="5"/>
  <c r="E122" i="5"/>
  <c r="D122" i="5"/>
  <c r="C122" i="5"/>
  <c r="E121" i="5"/>
  <c r="D121" i="5"/>
  <c r="C121" i="5"/>
  <c r="E120" i="5"/>
  <c r="D120" i="5"/>
  <c r="C120" i="5"/>
  <c r="E119" i="5"/>
  <c r="D119" i="5"/>
  <c r="C119" i="5"/>
  <c r="E118" i="5"/>
  <c r="D118" i="5"/>
  <c r="C118" i="5"/>
  <c r="E117" i="5"/>
  <c r="D117" i="5"/>
  <c r="C117" i="5"/>
  <c r="E116" i="5"/>
  <c r="D116" i="5"/>
  <c r="C116" i="5"/>
  <c r="E115" i="5"/>
  <c r="D115" i="5"/>
  <c r="C115" i="5"/>
  <c r="E114" i="5"/>
  <c r="D114" i="5"/>
  <c r="C114" i="5"/>
  <c r="E113" i="5"/>
  <c r="D113" i="5"/>
  <c r="C113" i="5"/>
  <c r="E112" i="5"/>
  <c r="D112" i="5"/>
  <c r="C112" i="5"/>
  <c r="E111" i="5"/>
  <c r="D111" i="5"/>
  <c r="C111" i="5"/>
  <c r="E110" i="5"/>
  <c r="D110" i="5"/>
  <c r="C110" i="5"/>
  <c r="E109" i="5"/>
  <c r="D109" i="5"/>
  <c r="C109" i="5"/>
  <c r="E108" i="5"/>
  <c r="D108" i="5"/>
  <c r="C108" i="5"/>
  <c r="E107" i="5"/>
  <c r="D107" i="5"/>
  <c r="C107" i="5"/>
  <c r="E106" i="5"/>
  <c r="D106" i="5"/>
  <c r="C106" i="5"/>
  <c r="E105" i="5"/>
  <c r="D105" i="5"/>
  <c r="C105" i="5"/>
  <c r="E104" i="5"/>
  <c r="D104" i="5"/>
  <c r="C104" i="5"/>
  <c r="E103" i="5"/>
  <c r="D103" i="5"/>
  <c r="C103" i="5"/>
  <c r="E102" i="5"/>
  <c r="D102" i="5"/>
  <c r="C102" i="5"/>
  <c r="E101" i="5"/>
  <c r="D101" i="5"/>
  <c r="C101" i="5"/>
  <c r="E100" i="5"/>
  <c r="D100" i="5"/>
  <c r="C100" i="5"/>
  <c r="E99" i="5"/>
  <c r="D99" i="5"/>
  <c r="C99" i="5"/>
  <c r="E98" i="5"/>
  <c r="D98" i="5"/>
  <c r="C98" i="5"/>
  <c r="E97" i="5"/>
  <c r="D97" i="5"/>
  <c r="C97" i="5"/>
  <c r="E96" i="5"/>
  <c r="D96" i="5"/>
  <c r="C96" i="5"/>
  <c r="E95" i="5"/>
  <c r="D95" i="5"/>
  <c r="C95" i="5"/>
  <c r="E94" i="5"/>
  <c r="D94" i="5"/>
  <c r="C94" i="5"/>
  <c r="E93" i="5"/>
  <c r="D93" i="5"/>
  <c r="C93" i="5"/>
  <c r="E92" i="5"/>
  <c r="D92" i="5"/>
  <c r="C92" i="5"/>
  <c r="E91" i="5"/>
  <c r="D91" i="5"/>
  <c r="C91" i="5"/>
  <c r="E90" i="5"/>
  <c r="D90" i="5"/>
  <c r="C90" i="5"/>
  <c r="E89" i="5"/>
  <c r="D89" i="5"/>
  <c r="C89" i="5"/>
  <c r="E88" i="5"/>
  <c r="D88" i="5"/>
  <c r="C88" i="5"/>
  <c r="E87" i="5"/>
  <c r="D87" i="5"/>
  <c r="C87" i="5"/>
  <c r="E86" i="5"/>
  <c r="D86" i="5"/>
  <c r="C86" i="5"/>
  <c r="E85" i="5"/>
  <c r="D85" i="5"/>
  <c r="C85" i="5"/>
  <c r="E84" i="5"/>
  <c r="D84" i="5"/>
  <c r="C84" i="5"/>
  <c r="E83" i="5"/>
  <c r="D83" i="5"/>
  <c r="C83" i="5"/>
  <c r="E82" i="5"/>
  <c r="D82" i="5"/>
  <c r="C82" i="5"/>
  <c r="E81" i="5"/>
  <c r="D81" i="5"/>
  <c r="C81" i="5"/>
  <c r="E80" i="5"/>
  <c r="D80" i="5"/>
  <c r="C80" i="5"/>
  <c r="E79" i="5"/>
  <c r="D79" i="5"/>
  <c r="C79" i="5"/>
  <c r="E78" i="5"/>
  <c r="D78" i="5"/>
  <c r="C78" i="5"/>
  <c r="E77" i="5"/>
  <c r="D77" i="5"/>
  <c r="C77" i="5"/>
  <c r="E76" i="5"/>
  <c r="D76" i="5"/>
  <c r="C76" i="5"/>
  <c r="E75" i="5"/>
  <c r="D75" i="5"/>
  <c r="C75" i="5"/>
  <c r="E74" i="5"/>
  <c r="D74" i="5"/>
  <c r="C74" i="5"/>
  <c r="E73" i="5"/>
  <c r="D73" i="5"/>
  <c r="C73" i="5"/>
  <c r="E72" i="5"/>
  <c r="D72" i="5"/>
  <c r="C72" i="5"/>
  <c r="E71" i="5"/>
  <c r="D71" i="5"/>
  <c r="C71" i="5"/>
  <c r="E70" i="5"/>
  <c r="D70" i="5"/>
  <c r="C70" i="5"/>
  <c r="E69" i="5"/>
  <c r="D69" i="5"/>
  <c r="C69" i="5"/>
  <c r="E68" i="5"/>
  <c r="D68" i="5"/>
  <c r="C68" i="5"/>
  <c r="E67" i="5"/>
  <c r="D67" i="5"/>
  <c r="C67" i="5"/>
  <c r="E66" i="5"/>
  <c r="D66" i="5"/>
  <c r="C66" i="5"/>
  <c r="E65" i="5"/>
  <c r="D65" i="5"/>
  <c r="C65" i="5"/>
  <c r="E64" i="5"/>
  <c r="D64" i="5"/>
  <c r="C64" i="5"/>
  <c r="E63" i="5"/>
  <c r="D63" i="5"/>
  <c r="C63" i="5"/>
  <c r="E62" i="5"/>
  <c r="D62" i="5"/>
  <c r="C62" i="5"/>
  <c r="E61" i="5"/>
  <c r="D61" i="5"/>
  <c r="C61" i="5"/>
  <c r="E60" i="5"/>
  <c r="D60" i="5"/>
  <c r="C60" i="5"/>
  <c r="E59" i="5"/>
  <c r="D59" i="5"/>
  <c r="C59" i="5"/>
  <c r="E58" i="5"/>
  <c r="D58" i="5"/>
  <c r="C58" i="5"/>
  <c r="E57" i="5"/>
  <c r="D57" i="5"/>
  <c r="C57" i="5"/>
  <c r="E56" i="5"/>
  <c r="D56" i="5"/>
  <c r="C56" i="5"/>
  <c r="E55" i="5"/>
  <c r="D55" i="5"/>
  <c r="C55" i="5"/>
  <c r="E54" i="5"/>
  <c r="D54" i="5"/>
  <c r="C54" i="5"/>
  <c r="E53" i="5"/>
  <c r="D53" i="5"/>
  <c r="C53" i="5"/>
  <c r="E52" i="5"/>
  <c r="D52" i="5"/>
  <c r="C52" i="5"/>
  <c r="E51" i="5"/>
  <c r="D51" i="5"/>
  <c r="C51" i="5"/>
  <c r="E50" i="5"/>
  <c r="D50" i="5"/>
  <c r="C50" i="5"/>
  <c r="E49" i="5"/>
  <c r="D49" i="5"/>
  <c r="C49" i="5"/>
  <c r="E48" i="5"/>
  <c r="D48" i="5"/>
  <c r="C48" i="5"/>
  <c r="E47" i="5"/>
  <c r="D47" i="5"/>
  <c r="C47" i="5"/>
  <c r="E46" i="5"/>
  <c r="D46" i="5"/>
  <c r="C46" i="5"/>
  <c r="E45" i="5"/>
  <c r="D45" i="5"/>
  <c r="C45" i="5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37" i="5"/>
  <c r="D37" i="5"/>
  <c r="C37" i="5"/>
  <c r="E36" i="5"/>
  <c r="D36" i="5"/>
  <c r="C36" i="5"/>
  <c r="E35" i="5"/>
  <c r="D35" i="5"/>
  <c r="C35" i="5"/>
  <c r="E34" i="5"/>
  <c r="D34" i="5"/>
  <c r="C34" i="5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E28" i="5"/>
  <c r="D28" i="5"/>
  <c r="C28" i="5"/>
  <c r="E27" i="5"/>
  <c r="D27" i="5"/>
  <c r="C27" i="5"/>
  <c r="E26" i="5"/>
  <c r="D26" i="5"/>
  <c r="C26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E20" i="5"/>
  <c r="D20" i="5"/>
  <c r="C20" i="5"/>
  <c r="E19" i="5"/>
  <c r="D19" i="5"/>
  <c r="C19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19" i="8"/>
  <c r="C18" i="8"/>
  <c r="C16" i="8"/>
  <c r="C15" i="8"/>
  <c r="C14" i="8"/>
  <c r="K600" i="2"/>
  <c r="A824" i="13" l="1"/>
  <c r="A788" i="13"/>
  <c r="A752" i="13"/>
  <c r="A716" i="13"/>
  <c r="A680" i="13"/>
  <c r="A644" i="13"/>
  <c r="A597" i="13"/>
  <c r="A561" i="13"/>
  <c r="A525" i="13"/>
  <c r="A489" i="13"/>
  <c r="A453" i="13"/>
  <c r="A417" i="13"/>
  <c r="A368" i="13"/>
  <c r="A332" i="13"/>
  <c r="A296" i="13"/>
  <c r="A260" i="13"/>
  <c r="A218" i="13"/>
  <c r="A182" i="13"/>
  <c r="A146" i="13"/>
  <c r="A110" i="13"/>
  <c r="A824" i="12"/>
  <c r="A788" i="12"/>
  <c r="A752" i="12"/>
  <c r="A716" i="12"/>
  <c r="A680" i="12"/>
  <c r="A644" i="12"/>
  <c r="A597" i="12"/>
  <c r="A561" i="12"/>
  <c r="A525" i="12"/>
  <c r="A489" i="12"/>
  <c r="A453" i="12"/>
  <c r="A417" i="12"/>
  <c r="A368" i="12"/>
  <c r="A332" i="12"/>
  <c r="A296" i="12"/>
  <c r="A260" i="12"/>
  <c r="A218" i="12"/>
  <c r="A182" i="12"/>
  <c r="A146" i="12"/>
  <c r="A110" i="12"/>
  <c r="A824" i="2"/>
  <c r="A788" i="2"/>
  <c r="A752" i="2"/>
  <c r="A716" i="2"/>
  <c r="A680" i="2"/>
  <c r="A644" i="2"/>
  <c r="A597" i="2"/>
  <c r="A561" i="2"/>
  <c r="A525" i="2"/>
  <c r="A489" i="2"/>
  <c r="A453" i="2"/>
  <c r="A417" i="2"/>
  <c r="A368" i="2"/>
  <c r="A332" i="2"/>
  <c r="A296" i="2"/>
  <c r="A260" i="2"/>
  <c r="A218" i="2"/>
  <c r="A182" i="2"/>
  <c r="A146" i="2"/>
  <c r="A110" i="2"/>
  <c r="B788" i="2" l="1"/>
  <c r="B824" i="12"/>
  <c r="C788" i="12"/>
  <c r="C824" i="12"/>
  <c r="D788" i="12"/>
  <c r="D824" i="12"/>
  <c r="E788" i="12"/>
  <c r="E824" i="13"/>
  <c r="F788" i="12"/>
  <c r="F824" i="2"/>
  <c r="G788" i="12"/>
  <c r="G824" i="2"/>
  <c r="H788" i="12"/>
  <c r="H824" i="12"/>
  <c r="I788" i="2"/>
  <c r="I824" i="2"/>
  <c r="J788" i="13"/>
  <c r="J824" i="12"/>
  <c r="K788" i="2"/>
  <c r="K824" i="12"/>
  <c r="L788" i="13"/>
  <c r="L824" i="12"/>
  <c r="M788" i="12"/>
  <c r="M824" i="12"/>
  <c r="N788" i="2"/>
  <c r="N824" i="2"/>
  <c r="O788" i="13"/>
  <c r="O824" i="12"/>
  <c r="P788" i="12"/>
  <c r="P824" i="13"/>
  <c r="Q788" i="12"/>
  <c r="Q824" i="12"/>
  <c r="R788" i="12"/>
  <c r="R824" i="2"/>
  <c r="S788" i="12"/>
  <c r="S824" i="12"/>
  <c r="T788" i="12"/>
  <c r="T824" i="12"/>
  <c r="U788" i="2"/>
  <c r="U824" i="2"/>
  <c r="V788" i="12"/>
  <c r="V824" i="2"/>
  <c r="W788" i="2"/>
  <c r="W824" i="12"/>
  <c r="X788" i="2"/>
  <c r="X824" i="12"/>
  <c r="Y788" i="12"/>
  <c r="Y824" i="12"/>
  <c r="B561" i="2"/>
  <c r="B597" i="2"/>
  <c r="B561" i="12"/>
  <c r="B597" i="12"/>
  <c r="B561" i="13"/>
  <c r="B597" i="13"/>
  <c r="C561" i="12"/>
  <c r="C597" i="2"/>
  <c r="C597" i="12"/>
  <c r="C597" i="13"/>
  <c r="D561" i="2"/>
  <c r="D597" i="2"/>
  <c r="E561" i="12"/>
  <c r="E597" i="12"/>
  <c r="F561" i="12"/>
  <c r="F597" i="2"/>
  <c r="F561" i="2"/>
  <c r="F561" i="13"/>
  <c r="G597" i="2"/>
  <c r="G561" i="2"/>
  <c r="G561" i="12"/>
  <c r="G597" i="12"/>
  <c r="G561" i="13"/>
  <c r="H561" i="2"/>
  <c r="H597" i="2"/>
  <c r="H561" i="12"/>
  <c r="H597" i="12"/>
  <c r="H561" i="13"/>
  <c r="H597" i="13"/>
  <c r="I561" i="2"/>
  <c r="I597" i="2"/>
  <c r="I561" i="12"/>
  <c r="I597" i="12"/>
  <c r="I561" i="13"/>
  <c r="I597" i="13"/>
  <c r="J561" i="12"/>
  <c r="J597" i="2"/>
  <c r="J597" i="12"/>
  <c r="J597" i="13"/>
  <c r="K561" i="2"/>
  <c r="K597" i="2"/>
  <c r="L561" i="2"/>
  <c r="L597" i="12"/>
  <c r="L561" i="12"/>
  <c r="M597" i="12"/>
  <c r="M561" i="2"/>
  <c r="M597" i="2"/>
  <c r="M561" i="12"/>
  <c r="M561" i="13"/>
  <c r="M597" i="13"/>
  <c r="N561" i="2"/>
  <c r="N597" i="2"/>
  <c r="N561" i="12"/>
  <c r="N597" i="12"/>
  <c r="N561" i="13"/>
  <c r="N597" i="13"/>
  <c r="O561" i="2"/>
  <c r="O597" i="2"/>
  <c r="O561" i="12"/>
  <c r="O597" i="12"/>
  <c r="O561" i="13"/>
  <c r="O597" i="13"/>
  <c r="P561" i="2"/>
  <c r="P597" i="2"/>
  <c r="P597" i="12"/>
  <c r="P597" i="13"/>
  <c r="Q561" i="12"/>
  <c r="Q597" i="12"/>
  <c r="R561" i="12"/>
  <c r="R597" i="2"/>
  <c r="R561" i="2"/>
  <c r="R561" i="13"/>
  <c r="S597" i="2"/>
  <c r="S561" i="2"/>
  <c r="S561" i="12"/>
  <c r="S597" i="12"/>
  <c r="S561" i="13"/>
  <c r="T561" i="2"/>
  <c r="T597" i="2"/>
  <c r="T561" i="12"/>
  <c r="T597" i="12"/>
  <c r="T561" i="13"/>
  <c r="T597" i="13"/>
  <c r="U561" i="2"/>
  <c r="U597" i="2"/>
  <c r="U561" i="12"/>
  <c r="U597" i="12"/>
  <c r="U561" i="13"/>
  <c r="U597" i="13"/>
  <c r="V561" i="12"/>
  <c r="V597" i="2"/>
  <c r="V597" i="12"/>
  <c r="V597" i="13"/>
  <c r="W561" i="2"/>
  <c r="W597" i="2"/>
  <c r="X561" i="2"/>
  <c r="X597" i="12"/>
  <c r="X561" i="12"/>
  <c r="Y597" i="12"/>
  <c r="Y561" i="2"/>
  <c r="Y597" i="2"/>
  <c r="Y561" i="12"/>
  <c r="Y561" i="13"/>
  <c r="Y597" i="13"/>
  <c r="V824" i="13" l="1"/>
  <c r="V824" i="12"/>
  <c r="E824" i="12"/>
  <c r="B824" i="13"/>
  <c r="K824" i="13"/>
  <c r="E824" i="2"/>
  <c r="V788" i="2"/>
  <c r="B824" i="2"/>
  <c r="N824" i="13"/>
  <c r="U788" i="12"/>
  <c r="S824" i="13"/>
  <c r="J788" i="12"/>
  <c r="S824" i="2"/>
  <c r="J788" i="2"/>
  <c r="V788" i="13"/>
  <c r="S788" i="2"/>
  <c r="H824" i="2"/>
  <c r="L788" i="12"/>
  <c r="F788" i="13"/>
  <c r="Y788" i="2"/>
  <c r="L788" i="2"/>
  <c r="T824" i="2"/>
  <c r="M824" i="13"/>
  <c r="G788" i="13"/>
  <c r="D824" i="13"/>
  <c r="M788" i="13"/>
  <c r="G824" i="12"/>
  <c r="D824" i="2"/>
  <c r="G824" i="13"/>
  <c r="M824" i="2"/>
  <c r="J824" i="2"/>
  <c r="U788" i="13"/>
  <c r="R788" i="13"/>
  <c r="Y824" i="13"/>
  <c r="X788" i="13"/>
  <c r="P788" i="13"/>
  <c r="O788" i="12"/>
  <c r="Y788" i="13"/>
  <c r="X788" i="12"/>
  <c r="Q824" i="13"/>
  <c r="P824" i="12"/>
  <c r="O788" i="2"/>
  <c r="J824" i="13"/>
  <c r="I788" i="13"/>
  <c r="G788" i="2"/>
  <c r="P824" i="2"/>
  <c r="I788" i="12"/>
  <c r="Y824" i="2"/>
  <c r="Q824" i="2"/>
  <c r="P788" i="2"/>
  <c r="C788" i="13"/>
  <c r="R788" i="2"/>
  <c r="K824" i="2"/>
  <c r="D788" i="13"/>
  <c r="C788" i="2"/>
  <c r="S788" i="13"/>
  <c r="T824" i="13"/>
  <c r="D788" i="2"/>
  <c r="N824" i="12"/>
  <c r="M788" i="2"/>
  <c r="F788" i="2"/>
  <c r="W824" i="13"/>
  <c r="W824" i="2"/>
  <c r="H824" i="13"/>
  <c r="U824" i="12"/>
  <c r="T788" i="13"/>
  <c r="T788" i="2"/>
  <c r="O824" i="13"/>
  <c r="O824" i="2"/>
  <c r="N788" i="12"/>
  <c r="I824" i="12"/>
  <c r="H788" i="13"/>
  <c r="H788" i="2"/>
  <c r="C824" i="13"/>
  <c r="C824" i="2"/>
  <c r="B788" i="12"/>
  <c r="X824" i="13"/>
  <c r="X824" i="2"/>
  <c r="W788" i="12"/>
  <c r="R824" i="12"/>
  <c r="Q788" i="13"/>
  <c r="Q788" i="2"/>
  <c r="L824" i="13"/>
  <c r="L824" i="2"/>
  <c r="K788" i="12"/>
  <c r="F824" i="12"/>
  <c r="E788" i="13"/>
  <c r="E788" i="2"/>
  <c r="U824" i="13"/>
  <c r="N788" i="13"/>
  <c r="I824" i="13"/>
  <c r="B788" i="13"/>
  <c r="W788" i="13"/>
  <c r="R824" i="13"/>
  <c r="K788" i="13"/>
  <c r="F824" i="13"/>
  <c r="D597" i="12"/>
  <c r="C561" i="13"/>
  <c r="C561" i="2"/>
  <c r="W597" i="12"/>
  <c r="V561" i="13"/>
  <c r="V561" i="2"/>
  <c r="Q597" i="13"/>
  <c r="Q597" i="2"/>
  <c r="P561" i="12"/>
  <c r="K597" i="12"/>
  <c r="J561" i="13"/>
  <c r="J561" i="2"/>
  <c r="E597" i="13"/>
  <c r="E597" i="2"/>
  <c r="D561" i="12"/>
  <c r="X597" i="13"/>
  <c r="X597" i="2"/>
  <c r="W561" i="12"/>
  <c r="R597" i="12"/>
  <c r="Q561" i="13"/>
  <c r="Q561" i="2"/>
  <c r="L597" i="13"/>
  <c r="L597" i="2"/>
  <c r="K561" i="12"/>
  <c r="F597" i="12"/>
  <c r="E561" i="13"/>
  <c r="E561" i="2"/>
  <c r="X561" i="13"/>
  <c r="S597" i="13"/>
  <c r="L561" i="13"/>
  <c r="G597" i="13"/>
  <c r="D597" i="13"/>
  <c r="W597" i="13"/>
  <c r="P561" i="13"/>
  <c r="K597" i="13"/>
  <c r="D561" i="13"/>
  <c r="W561" i="13"/>
  <c r="R597" i="13"/>
  <c r="K561" i="13"/>
  <c r="F597" i="13"/>
  <c r="A832" i="13" l="1"/>
  <c r="A832" i="12"/>
  <c r="A605" i="13"/>
  <c r="A605" i="12"/>
  <c r="A371" i="13"/>
  <c r="A371" i="12"/>
  <c r="A371" i="2"/>
  <c r="A605" i="2"/>
  <c r="A832" i="2"/>
  <c r="J6" i="5" l="1"/>
  <c r="H47" i="12" l="1"/>
  <c r="H47" i="13" l="1"/>
  <c r="E7" i="3" l="1"/>
  <c r="J6" i="10"/>
  <c r="C41" i="8" l="1"/>
  <c r="F46" i="8"/>
  <c r="J45" i="8"/>
  <c r="I45" i="8"/>
  <c r="H45" i="8"/>
  <c r="G45" i="8"/>
  <c r="F45" i="8"/>
  <c r="J44" i="8"/>
  <c r="I44" i="8"/>
  <c r="H44" i="8"/>
  <c r="G44" i="8"/>
  <c r="F44" i="8"/>
  <c r="J42" i="8"/>
  <c r="I42" i="8"/>
  <c r="H42" i="8"/>
  <c r="G42" i="8"/>
  <c r="F42" i="8"/>
  <c r="J41" i="8"/>
  <c r="I41" i="8"/>
  <c r="H41" i="8"/>
  <c r="G41" i="8"/>
  <c r="F41" i="8"/>
  <c r="J40" i="8"/>
  <c r="I40" i="8"/>
  <c r="H40" i="8"/>
  <c r="G40" i="8"/>
  <c r="F40" i="8"/>
  <c r="J36" i="8"/>
  <c r="I36" i="8"/>
  <c r="H36" i="8"/>
  <c r="G36" i="8"/>
  <c r="F36" i="8"/>
  <c r="F34" i="8"/>
  <c r="F33" i="8"/>
  <c r="J32" i="8"/>
  <c r="I32" i="8"/>
  <c r="H32" i="8"/>
  <c r="G32" i="8"/>
  <c r="F32" i="8"/>
  <c r="J31" i="8"/>
  <c r="I31" i="8"/>
  <c r="H31" i="8"/>
  <c r="G31" i="8"/>
  <c r="F31" i="8"/>
  <c r="J29" i="8"/>
  <c r="I29" i="8"/>
  <c r="H29" i="8"/>
  <c r="G29" i="8"/>
  <c r="F29" i="8"/>
  <c r="J28" i="8"/>
  <c r="I28" i="8"/>
  <c r="H28" i="8"/>
  <c r="G28" i="8"/>
  <c r="F28" i="8"/>
  <c r="J27" i="8"/>
  <c r="I27" i="8"/>
  <c r="H27" i="8"/>
  <c r="G27" i="8"/>
  <c r="F27" i="8"/>
  <c r="J23" i="8"/>
  <c r="I23" i="8"/>
  <c r="H23" i="8"/>
  <c r="G23" i="8"/>
  <c r="F23" i="8"/>
  <c r="J19" i="8"/>
  <c r="I19" i="8"/>
  <c r="H19" i="8"/>
  <c r="G19" i="8"/>
  <c r="F19" i="8"/>
  <c r="J18" i="8"/>
  <c r="I18" i="8"/>
  <c r="H18" i="8"/>
  <c r="G18" i="8"/>
  <c r="F18" i="8"/>
  <c r="C44" i="8"/>
  <c r="J16" i="8"/>
  <c r="I16" i="8"/>
  <c r="H16" i="8"/>
  <c r="G16" i="8"/>
  <c r="F16" i="8"/>
  <c r="J15" i="8"/>
  <c r="I15" i="8"/>
  <c r="H15" i="8"/>
  <c r="G15" i="8"/>
  <c r="F15" i="8"/>
  <c r="J14" i="8"/>
  <c r="I14" i="8"/>
  <c r="H14" i="8"/>
  <c r="G14" i="8"/>
  <c r="F14" i="8"/>
  <c r="C42" i="8" l="1"/>
  <c r="C29" i="8"/>
  <c r="C28" i="8"/>
  <c r="C27" i="8"/>
  <c r="C32" i="8"/>
  <c r="C40" i="8"/>
  <c r="C45" i="8"/>
  <c r="C31" i="8"/>
  <c r="W10" i="21" l="1"/>
  <c r="I10" i="3" l="1"/>
  <c r="J10" i="3"/>
  <c r="K10" i="3"/>
  <c r="H10" i="3"/>
  <c r="W7" i="21" l="1"/>
  <c r="G7" i="21" l="1"/>
  <c r="E7" i="20"/>
  <c r="G7" i="17" l="1"/>
  <c r="E7" i="16"/>
  <c r="G7" i="5"/>
  <c r="G7" i="10"/>
  <c r="E7" i="4"/>
  <c r="AC7" i="21" l="1"/>
  <c r="J10" i="20" l="1"/>
  <c r="K603" i="13" l="1"/>
  <c r="K600" i="12"/>
  <c r="K603" i="12" l="1"/>
  <c r="K830" i="12" s="1"/>
  <c r="K600" i="13"/>
  <c r="K827" i="13" s="1"/>
  <c r="K830" i="13"/>
  <c r="K830" i="2"/>
  <c r="K827" i="12"/>
  <c r="K827" i="2"/>
  <c r="I10" i="5" l="1"/>
  <c r="H10" i="5"/>
  <c r="G10" i="5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G208" i="3" s="1"/>
  <c r="G209" i="3" s="1"/>
  <c r="G210" i="3" s="1"/>
  <c r="G211" i="3" s="1"/>
  <c r="G212" i="3" s="1"/>
  <c r="G213" i="3" s="1"/>
  <c r="G214" i="3" s="1"/>
  <c r="G215" i="3" s="1"/>
  <c r="G216" i="3" s="1"/>
  <c r="G217" i="3" s="1"/>
  <c r="G218" i="3" s="1"/>
  <c r="G219" i="3" s="1"/>
  <c r="G220" i="3" s="1"/>
  <c r="G221" i="3" s="1"/>
  <c r="G222" i="3" s="1"/>
  <c r="G223" i="3" s="1"/>
  <c r="G224" i="3" s="1"/>
  <c r="G225" i="3" s="1"/>
  <c r="G226" i="3" s="1"/>
  <c r="G227" i="3" s="1"/>
  <c r="G228" i="3" s="1"/>
  <c r="G229" i="3" s="1"/>
  <c r="G230" i="3" s="1"/>
  <c r="G231" i="3" s="1"/>
  <c r="G232" i="3" s="1"/>
  <c r="G233" i="3" s="1"/>
  <c r="G234" i="3" s="1"/>
  <c r="G235" i="3" s="1"/>
  <c r="G236" i="3" s="1"/>
  <c r="G237" i="3" s="1"/>
  <c r="G238" i="3" s="1"/>
  <c r="G239" i="3" s="1"/>
  <c r="G240" i="3" s="1"/>
  <c r="G241" i="3" s="1"/>
  <c r="G242" i="3" s="1"/>
  <c r="G243" i="3" s="1"/>
  <c r="G244" i="3" s="1"/>
  <c r="G245" i="3" s="1"/>
  <c r="G246" i="3" s="1"/>
  <c r="G247" i="3" s="1"/>
  <c r="G248" i="3" s="1"/>
  <c r="G249" i="3" s="1"/>
  <c r="G250" i="3" s="1"/>
  <c r="G251" i="3" s="1"/>
  <c r="G252" i="3" s="1"/>
  <c r="G253" i="3" s="1"/>
  <c r="G254" i="3" s="1"/>
  <c r="G255" i="3" s="1"/>
  <c r="G256" i="3" s="1"/>
  <c r="G257" i="3" s="1"/>
  <c r="G258" i="3" s="1"/>
  <c r="G259" i="3" s="1"/>
  <c r="G260" i="3" s="1"/>
  <c r="G261" i="3" s="1"/>
  <c r="G262" i="3" s="1"/>
  <c r="G263" i="3" s="1"/>
  <c r="G264" i="3" s="1"/>
  <c r="G265" i="3" s="1"/>
  <c r="G266" i="3" s="1"/>
  <c r="G267" i="3" s="1"/>
  <c r="G268" i="3" s="1"/>
  <c r="G269" i="3" s="1"/>
  <c r="G270" i="3" s="1"/>
  <c r="G271" i="3" s="1"/>
  <c r="G272" i="3" s="1"/>
  <c r="G273" i="3" s="1"/>
  <c r="G274" i="3" s="1"/>
  <c r="G275" i="3" s="1"/>
  <c r="G276" i="3" s="1"/>
  <c r="G277" i="3" s="1"/>
  <c r="G278" i="3" s="1"/>
  <c r="G279" i="3" s="1"/>
  <c r="G280" i="3" s="1"/>
  <c r="G281" i="3" s="1"/>
  <c r="G282" i="3" s="1"/>
  <c r="G283" i="3" s="1"/>
  <c r="G284" i="3" s="1"/>
  <c r="G285" i="3" s="1"/>
  <c r="G286" i="3" s="1"/>
  <c r="G287" i="3" s="1"/>
  <c r="G288" i="3" s="1"/>
  <c r="G289" i="3" s="1"/>
  <c r="G290" i="3" s="1"/>
  <c r="G291" i="3" s="1"/>
  <c r="G292" i="3" s="1"/>
  <c r="G293" i="3" s="1"/>
  <c r="G294" i="3" s="1"/>
  <c r="G295" i="3" s="1"/>
  <c r="G296" i="3" s="1"/>
  <c r="G297" i="3" s="1"/>
  <c r="G298" i="3" s="1"/>
  <c r="G299" i="3" s="1"/>
  <c r="G300" i="3" s="1"/>
  <c r="G301" i="3" s="1"/>
  <c r="G302" i="3" s="1"/>
  <c r="G303" i="3" s="1"/>
  <c r="G304" i="3" s="1"/>
  <c r="G305" i="3" s="1"/>
  <c r="G306" i="3" s="1"/>
  <c r="G307" i="3" s="1"/>
  <c r="G308" i="3" s="1"/>
  <c r="G309" i="3" s="1"/>
  <c r="G310" i="3" s="1"/>
  <c r="G311" i="3" s="1"/>
  <c r="G312" i="3" s="1"/>
  <c r="G313" i="3" s="1"/>
  <c r="G314" i="3" s="1"/>
  <c r="G315" i="3" s="1"/>
  <c r="G316" i="3" s="1"/>
  <c r="G317" i="3" s="1"/>
  <c r="G318" i="3" s="1"/>
  <c r="G319" i="3" s="1"/>
  <c r="G320" i="3" s="1"/>
  <c r="G321" i="3" s="1"/>
  <c r="G322" i="3" s="1"/>
  <c r="G323" i="3" s="1"/>
  <c r="G324" i="3" s="1"/>
  <c r="G325" i="3" s="1"/>
  <c r="G326" i="3" s="1"/>
  <c r="G327" i="3" s="1"/>
  <c r="G328" i="3" s="1"/>
  <c r="G329" i="3" s="1"/>
  <c r="G330" i="3" s="1"/>
  <c r="G331" i="3" s="1"/>
  <c r="G332" i="3" s="1"/>
  <c r="G333" i="3" s="1"/>
  <c r="G334" i="3" s="1"/>
  <c r="G335" i="3" s="1"/>
  <c r="G336" i="3" s="1"/>
  <c r="G337" i="3" s="1"/>
  <c r="G338" i="3" s="1"/>
  <c r="G339" i="3" s="1"/>
  <c r="G340" i="3" s="1"/>
  <c r="G341" i="3" s="1"/>
  <c r="G342" i="3" s="1"/>
  <c r="G343" i="3" s="1"/>
  <c r="G344" i="3" s="1"/>
  <c r="G345" i="3" s="1"/>
  <c r="G346" i="3" s="1"/>
  <c r="G347" i="3" s="1"/>
  <c r="G348" i="3" s="1"/>
  <c r="G349" i="3" s="1"/>
  <c r="G350" i="3" s="1"/>
  <c r="G351" i="3" s="1"/>
  <c r="G352" i="3" s="1"/>
  <c r="G353" i="3" s="1"/>
  <c r="G354" i="3" s="1"/>
  <c r="G355" i="3" s="1"/>
  <c r="G356" i="3" s="1"/>
  <c r="G357" i="3" s="1"/>
  <c r="G358" i="3" s="1"/>
  <c r="G359" i="3" s="1"/>
  <c r="G360" i="3" s="1"/>
  <c r="G361" i="3" s="1"/>
  <c r="G362" i="3" s="1"/>
  <c r="G363" i="3" s="1"/>
  <c r="G364" i="3" s="1"/>
  <c r="G365" i="3" s="1"/>
  <c r="G366" i="3" s="1"/>
  <c r="G367" i="3" s="1"/>
  <c r="G368" i="3" s="1"/>
  <c r="G369" i="3" s="1"/>
  <c r="G370" i="3" s="1"/>
  <c r="G371" i="3" s="1"/>
  <c r="G372" i="3" s="1"/>
  <c r="G373" i="3" s="1"/>
  <c r="G374" i="3" s="1"/>
  <c r="G375" i="3" s="1"/>
  <c r="G376" i="3" s="1"/>
  <c r="G377" i="3" s="1"/>
  <c r="G378" i="3" s="1"/>
  <c r="G379" i="3" s="1"/>
  <c r="G380" i="3" s="1"/>
  <c r="G381" i="3" s="1"/>
  <c r="G382" i="3" s="1"/>
  <c r="G383" i="3" s="1"/>
  <c r="G384" i="3" s="1"/>
  <c r="G385" i="3" s="1"/>
  <c r="G386" i="3" s="1"/>
  <c r="G387" i="3" s="1"/>
  <c r="G388" i="3" s="1"/>
  <c r="G389" i="3" s="1"/>
  <c r="G390" i="3" s="1"/>
  <c r="G391" i="3" s="1"/>
  <c r="G392" i="3" s="1"/>
  <c r="G393" i="3" s="1"/>
  <c r="G394" i="3" s="1"/>
  <c r="G395" i="3" s="1"/>
  <c r="G396" i="3" s="1"/>
  <c r="G397" i="3" s="1"/>
  <c r="G398" i="3" s="1"/>
  <c r="G399" i="3" s="1"/>
  <c r="G400" i="3" s="1"/>
  <c r="G401" i="3" s="1"/>
  <c r="G402" i="3" s="1"/>
  <c r="G403" i="3" s="1"/>
  <c r="G404" i="3" s="1"/>
  <c r="G405" i="3" s="1"/>
  <c r="G406" i="3" s="1"/>
  <c r="G407" i="3" s="1"/>
  <c r="G408" i="3" s="1"/>
  <c r="G409" i="3" s="1"/>
  <c r="G410" i="3" s="1"/>
  <c r="G411" i="3" s="1"/>
  <c r="G412" i="3" s="1"/>
  <c r="G413" i="3" s="1"/>
  <c r="G414" i="3" s="1"/>
  <c r="G415" i="3" s="1"/>
  <c r="G416" i="3" s="1"/>
  <c r="G417" i="3" s="1"/>
  <c r="G418" i="3" s="1"/>
  <c r="G419" i="3" s="1"/>
  <c r="G420" i="3" s="1"/>
  <c r="G421" i="3" s="1"/>
  <c r="G422" i="3" s="1"/>
  <c r="G423" i="3" s="1"/>
  <c r="G424" i="3" s="1"/>
  <c r="G425" i="3" s="1"/>
  <c r="G426" i="3" s="1"/>
  <c r="G427" i="3" s="1"/>
  <c r="G428" i="3" s="1"/>
  <c r="G429" i="3" s="1"/>
  <c r="G430" i="3" s="1"/>
  <c r="G431" i="3" s="1"/>
  <c r="G432" i="3" s="1"/>
  <c r="G433" i="3" s="1"/>
  <c r="G434" i="3" s="1"/>
  <c r="G435" i="3" s="1"/>
  <c r="G436" i="3" s="1"/>
  <c r="G437" i="3" s="1"/>
  <c r="G438" i="3" s="1"/>
  <c r="G439" i="3" s="1"/>
  <c r="G440" i="3" s="1"/>
  <c r="G441" i="3" s="1"/>
  <c r="G442" i="3" s="1"/>
  <c r="G443" i="3" s="1"/>
  <c r="G444" i="3" s="1"/>
  <c r="G445" i="3" s="1"/>
  <c r="G446" i="3" s="1"/>
  <c r="G447" i="3" s="1"/>
  <c r="G448" i="3" s="1"/>
  <c r="G449" i="3" s="1"/>
  <c r="G450" i="3" s="1"/>
  <c r="G451" i="3" s="1"/>
  <c r="G452" i="3" s="1"/>
  <c r="G453" i="3" s="1"/>
  <c r="G454" i="3" s="1"/>
  <c r="G455" i="3" s="1"/>
  <c r="G456" i="3" s="1"/>
  <c r="G457" i="3" s="1"/>
  <c r="G458" i="3" s="1"/>
  <c r="G459" i="3" s="1"/>
  <c r="G460" i="3" s="1"/>
  <c r="G461" i="3" s="1"/>
  <c r="G462" i="3" s="1"/>
  <c r="G463" i="3" s="1"/>
  <c r="G464" i="3" s="1"/>
  <c r="G465" i="3" s="1"/>
  <c r="G466" i="3" s="1"/>
  <c r="G467" i="3" s="1"/>
  <c r="G468" i="3" s="1"/>
  <c r="G469" i="3" s="1"/>
  <c r="G470" i="3" s="1"/>
  <c r="G471" i="3" s="1"/>
  <c r="G472" i="3" s="1"/>
  <c r="G473" i="3" s="1"/>
  <c r="G474" i="3" s="1"/>
  <c r="G475" i="3" s="1"/>
  <c r="G476" i="3" s="1"/>
  <c r="G477" i="3" s="1"/>
  <c r="G478" i="3" s="1"/>
  <c r="G479" i="3" s="1"/>
  <c r="G480" i="3" s="1"/>
  <c r="G481" i="3" s="1"/>
  <c r="G482" i="3" s="1"/>
  <c r="G483" i="3" s="1"/>
  <c r="G484" i="3" s="1"/>
  <c r="G485" i="3" s="1"/>
  <c r="G486" i="3" s="1"/>
  <c r="G487" i="3" s="1"/>
  <c r="G488" i="3" s="1"/>
  <c r="G489" i="3" s="1"/>
  <c r="G490" i="3" s="1"/>
  <c r="G491" i="3" s="1"/>
  <c r="G492" i="3" s="1"/>
  <c r="G493" i="3" s="1"/>
  <c r="G494" i="3" s="1"/>
  <c r="G495" i="3" s="1"/>
  <c r="G496" i="3" s="1"/>
  <c r="G497" i="3" s="1"/>
  <c r="G498" i="3" s="1"/>
  <c r="G499" i="3" s="1"/>
  <c r="G500" i="3" s="1"/>
  <c r="G501" i="3" s="1"/>
  <c r="G502" i="3" s="1"/>
  <c r="G503" i="3" s="1"/>
  <c r="G504" i="3" s="1"/>
  <c r="G505" i="3" s="1"/>
  <c r="G506" i="3" s="1"/>
  <c r="G507" i="3" s="1"/>
  <c r="G508" i="3" s="1"/>
  <c r="G509" i="3" s="1"/>
  <c r="G510" i="3" s="1"/>
  <c r="G511" i="3" s="1"/>
  <c r="G512" i="3" s="1"/>
  <c r="G513" i="3" s="1"/>
  <c r="G514" i="3" s="1"/>
  <c r="G515" i="3" s="1"/>
  <c r="G516" i="3" s="1"/>
  <c r="G517" i="3" s="1"/>
  <c r="G518" i="3" s="1"/>
  <c r="G519" i="3" s="1"/>
  <c r="G520" i="3" s="1"/>
  <c r="G521" i="3" s="1"/>
  <c r="G522" i="3" s="1"/>
  <c r="G523" i="3" s="1"/>
  <c r="G524" i="3" s="1"/>
  <c r="G525" i="3" s="1"/>
  <c r="G526" i="3" s="1"/>
  <c r="G527" i="3" s="1"/>
  <c r="G528" i="3" s="1"/>
  <c r="G529" i="3" s="1"/>
  <c r="G530" i="3" s="1"/>
  <c r="G531" i="3" s="1"/>
  <c r="G532" i="3" s="1"/>
  <c r="G533" i="3" s="1"/>
  <c r="G534" i="3" s="1"/>
  <c r="G535" i="3" s="1"/>
  <c r="G536" i="3" s="1"/>
  <c r="G537" i="3" s="1"/>
  <c r="G538" i="3" s="1"/>
  <c r="G539" i="3" s="1"/>
  <c r="G540" i="3" s="1"/>
  <c r="G541" i="3" s="1"/>
  <c r="G542" i="3" s="1"/>
  <c r="G543" i="3" s="1"/>
  <c r="G544" i="3" s="1"/>
  <c r="G545" i="3" s="1"/>
  <c r="G546" i="3" s="1"/>
  <c r="G547" i="3" s="1"/>
  <c r="G548" i="3" s="1"/>
  <c r="G549" i="3" s="1"/>
  <c r="G550" i="3" s="1"/>
  <c r="G551" i="3" s="1"/>
  <c r="G552" i="3" s="1"/>
  <c r="G553" i="3" s="1"/>
  <c r="G554" i="3" s="1"/>
  <c r="G555" i="3" s="1"/>
  <c r="G556" i="3" s="1"/>
  <c r="G557" i="3" s="1"/>
  <c r="G558" i="3" s="1"/>
  <c r="G559" i="3" s="1"/>
  <c r="G560" i="3" s="1"/>
  <c r="G561" i="3" s="1"/>
  <c r="G562" i="3" s="1"/>
  <c r="G563" i="3" s="1"/>
  <c r="G564" i="3" s="1"/>
  <c r="G565" i="3" s="1"/>
  <c r="G566" i="3" s="1"/>
  <c r="G567" i="3" s="1"/>
  <c r="G568" i="3" s="1"/>
  <c r="G569" i="3" s="1"/>
  <c r="G570" i="3" s="1"/>
  <c r="G571" i="3" s="1"/>
  <c r="G572" i="3" s="1"/>
  <c r="G573" i="3" s="1"/>
  <c r="G574" i="3" s="1"/>
  <c r="G575" i="3" s="1"/>
  <c r="G576" i="3" s="1"/>
  <c r="G577" i="3" s="1"/>
  <c r="G578" i="3" s="1"/>
  <c r="G579" i="3" s="1"/>
  <c r="G580" i="3" s="1"/>
  <c r="G581" i="3" s="1"/>
  <c r="G582" i="3" s="1"/>
  <c r="G583" i="3" s="1"/>
  <c r="G584" i="3" s="1"/>
  <c r="G585" i="3" s="1"/>
  <c r="G586" i="3" s="1"/>
  <c r="G587" i="3" s="1"/>
  <c r="G588" i="3" s="1"/>
  <c r="G589" i="3" s="1"/>
  <c r="G590" i="3" s="1"/>
  <c r="G591" i="3" s="1"/>
  <c r="G592" i="3" s="1"/>
  <c r="G593" i="3" s="1"/>
  <c r="G594" i="3" s="1"/>
  <c r="G595" i="3" s="1"/>
  <c r="G596" i="3" s="1"/>
  <c r="G597" i="3" s="1"/>
  <c r="G598" i="3" s="1"/>
  <c r="G599" i="3" s="1"/>
  <c r="G600" i="3" s="1"/>
  <c r="G601" i="3" s="1"/>
  <c r="G602" i="3" s="1"/>
  <c r="G603" i="3" s="1"/>
  <c r="G604" i="3" s="1"/>
  <c r="G605" i="3" s="1"/>
  <c r="G606" i="3" s="1"/>
  <c r="G607" i="3" s="1"/>
  <c r="G608" i="3" s="1"/>
  <c r="G609" i="3" s="1"/>
  <c r="G610" i="3" s="1"/>
  <c r="G611" i="3" s="1"/>
  <c r="G612" i="3" s="1"/>
  <c r="G613" i="3" s="1"/>
  <c r="G614" i="3" s="1"/>
  <c r="G615" i="3" s="1"/>
  <c r="G616" i="3" s="1"/>
  <c r="G617" i="3" s="1"/>
  <c r="G618" i="3" s="1"/>
  <c r="G619" i="3" s="1"/>
  <c r="G620" i="3" s="1"/>
  <c r="G621" i="3" s="1"/>
  <c r="G622" i="3" s="1"/>
  <c r="G623" i="3" s="1"/>
  <c r="G624" i="3" s="1"/>
  <c r="G625" i="3" s="1"/>
  <c r="G626" i="3" s="1"/>
  <c r="G627" i="3" s="1"/>
  <c r="G628" i="3" s="1"/>
  <c r="G629" i="3" s="1"/>
  <c r="G630" i="3" s="1"/>
  <c r="G631" i="3" s="1"/>
  <c r="G632" i="3" s="1"/>
  <c r="G633" i="3" s="1"/>
  <c r="G634" i="3" s="1"/>
  <c r="G635" i="3" s="1"/>
  <c r="G636" i="3" s="1"/>
  <c r="G637" i="3" s="1"/>
  <c r="G638" i="3" s="1"/>
  <c r="G639" i="3" s="1"/>
  <c r="G640" i="3" s="1"/>
  <c r="G641" i="3" s="1"/>
  <c r="G642" i="3" s="1"/>
  <c r="G643" i="3" s="1"/>
  <c r="G644" i="3" s="1"/>
  <c r="G645" i="3" s="1"/>
  <c r="G646" i="3" s="1"/>
  <c r="G647" i="3" s="1"/>
  <c r="G648" i="3" s="1"/>
  <c r="G649" i="3" s="1"/>
  <c r="G650" i="3" s="1"/>
  <c r="G651" i="3" s="1"/>
  <c r="G652" i="3" s="1"/>
  <c r="G653" i="3" s="1"/>
  <c r="G654" i="3" s="1"/>
  <c r="G655" i="3" s="1"/>
  <c r="G656" i="3" s="1"/>
  <c r="G657" i="3" s="1"/>
  <c r="G658" i="3" s="1"/>
  <c r="G659" i="3" s="1"/>
  <c r="G660" i="3" s="1"/>
  <c r="G661" i="3" s="1"/>
  <c r="G662" i="3" s="1"/>
  <c r="G663" i="3" s="1"/>
  <c r="G664" i="3" s="1"/>
  <c r="G665" i="3" s="1"/>
  <c r="G666" i="3" s="1"/>
  <c r="G667" i="3" s="1"/>
  <c r="G668" i="3" s="1"/>
  <c r="G669" i="3" s="1"/>
  <c r="G670" i="3" s="1"/>
  <c r="G671" i="3" s="1"/>
  <c r="G672" i="3" s="1"/>
  <c r="G673" i="3" s="1"/>
  <c r="G674" i="3" s="1"/>
  <c r="G675" i="3" s="1"/>
  <c r="G676" i="3" s="1"/>
  <c r="G677" i="3" s="1"/>
  <c r="G678" i="3" s="1"/>
  <c r="G679" i="3" s="1"/>
  <c r="G680" i="3" s="1"/>
  <c r="G681" i="3" s="1"/>
  <c r="G682" i="3" s="1"/>
  <c r="G683" i="3" s="1"/>
  <c r="G684" i="3" s="1"/>
  <c r="G685" i="3" s="1"/>
  <c r="G686" i="3" s="1"/>
  <c r="G687" i="3" s="1"/>
  <c r="G688" i="3" s="1"/>
  <c r="G689" i="3" s="1"/>
  <c r="G690" i="3" s="1"/>
  <c r="G691" i="3" s="1"/>
  <c r="G692" i="3" s="1"/>
  <c r="G693" i="3" s="1"/>
  <c r="G694" i="3" s="1"/>
  <c r="G695" i="3" s="1"/>
  <c r="G696" i="3" s="1"/>
  <c r="G697" i="3" s="1"/>
  <c r="G698" i="3" s="1"/>
  <c r="G699" i="3" s="1"/>
  <c r="G700" i="3" s="1"/>
  <c r="G701" i="3" s="1"/>
  <c r="G702" i="3" s="1"/>
  <c r="G703" i="3" s="1"/>
  <c r="G704" i="3" s="1"/>
  <c r="G705" i="3" s="1"/>
  <c r="G706" i="3" s="1"/>
  <c r="G707" i="3" s="1"/>
  <c r="G708" i="3" s="1"/>
  <c r="G709" i="3" s="1"/>
  <c r="G710" i="3" s="1"/>
  <c r="G711" i="3" s="1"/>
  <c r="G712" i="3" s="1"/>
  <c r="G713" i="3" s="1"/>
  <c r="G714" i="3" s="1"/>
  <c r="G715" i="3" s="1"/>
  <c r="G716" i="3" s="1"/>
  <c r="G717" i="3" s="1"/>
  <c r="G718" i="3" s="1"/>
  <c r="G719" i="3" s="1"/>
  <c r="G720" i="3" s="1"/>
  <c r="G721" i="3" s="1"/>
  <c r="G722" i="3" s="1"/>
  <c r="G723" i="3" s="1"/>
  <c r="G724" i="3" s="1"/>
  <c r="G725" i="3" s="1"/>
  <c r="G726" i="3" s="1"/>
  <c r="G727" i="3" s="1"/>
  <c r="G728" i="3" s="1"/>
  <c r="G729" i="3" s="1"/>
  <c r="E10" i="3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E106" i="3" s="1"/>
  <c r="E107" i="3" s="1"/>
  <c r="E108" i="3" s="1"/>
  <c r="E109" i="3" s="1"/>
  <c r="E110" i="3" s="1"/>
  <c r="E111" i="3" s="1"/>
  <c r="E112" i="3" s="1"/>
  <c r="E113" i="3" s="1"/>
  <c r="E114" i="3" s="1"/>
  <c r="E115" i="3" s="1"/>
  <c r="E116" i="3" s="1"/>
  <c r="E117" i="3" s="1"/>
  <c r="E118" i="3" s="1"/>
  <c r="E119" i="3" s="1"/>
  <c r="E120" i="3" s="1"/>
  <c r="E121" i="3" s="1"/>
  <c r="E122" i="3" s="1"/>
  <c r="E123" i="3" s="1"/>
  <c r="E124" i="3" s="1"/>
  <c r="E125" i="3" s="1"/>
  <c r="E126" i="3" s="1"/>
  <c r="E127" i="3" s="1"/>
  <c r="E128" i="3" s="1"/>
  <c r="E129" i="3" s="1"/>
  <c r="E130" i="3" s="1"/>
  <c r="E131" i="3" s="1"/>
  <c r="E132" i="3" s="1"/>
  <c r="E133" i="3" s="1"/>
  <c r="E134" i="3" s="1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E145" i="3" s="1"/>
  <c r="E146" i="3" s="1"/>
  <c r="E147" i="3" s="1"/>
  <c r="E148" i="3" s="1"/>
  <c r="E149" i="3" s="1"/>
  <c r="E150" i="3" s="1"/>
  <c r="E151" i="3" s="1"/>
  <c r="E152" i="3" s="1"/>
  <c r="E153" i="3" s="1"/>
  <c r="E154" i="3" s="1"/>
  <c r="E155" i="3" s="1"/>
  <c r="E156" i="3" s="1"/>
  <c r="E157" i="3" s="1"/>
  <c r="E158" i="3" s="1"/>
  <c r="E159" i="3" s="1"/>
  <c r="E160" i="3" s="1"/>
  <c r="E161" i="3" s="1"/>
  <c r="E162" i="3" s="1"/>
  <c r="E163" i="3" s="1"/>
  <c r="E164" i="3" s="1"/>
  <c r="E165" i="3" s="1"/>
  <c r="E166" i="3" s="1"/>
  <c r="E167" i="3" s="1"/>
  <c r="E168" i="3" s="1"/>
  <c r="E169" i="3" s="1"/>
  <c r="E170" i="3" s="1"/>
  <c r="E171" i="3" s="1"/>
  <c r="E172" i="3" s="1"/>
  <c r="E173" i="3" s="1"/>
  <c r="E174" i="3" s="1"/>
  <c r="E175" i="3" s="1"/>
  <c r="E176" i="3" s="1"/>
  <c r="E177" i="3" s="1"/>
  <c r="E178" i="3" s="1"/>
  <c r="E179" i="3" s="1"/>
  <c r="E180" i="3" s="1"/>
  <c r="E181" i="3" s="1"/>
  <c r="E182" i="3" s="1"/>
  <c r="E183" i="3" s="1"/>
  <c r="E184" i="3" s="1"/>
  <c r="E185" i="3" s="1"/>
  <c r="E186" i="3" s="1"/>
  <c r="E187" i="3" s="1"/>
  <c r="E188" i="3" s="1"/>
  <c r="E189" i="3" s="1"/>
  <c r="E190" i="3" s="1"/>
  <c r="E191" i="3" s="1"/>
  <c r="E192" i="3" s="1"/>
  <c r="E193" i="3" s="1"/>
  <c r="E194" i="3" s="1"/>
  <c r="E195" i="3" s="1"/>
  <c r="E196" i="3" s="1"/>
  <c r="E197" i="3" s="1"/>
  <c r="E198" i="3" s="1"/>
  <c r="E199" i="3" s="1"/>
  <c r="E200" i="3" s="1"/>
  <c r="E201" i="3" s="1"/>
  <c r="E202" i="3" s="1"/>
  <c r="E203" i="3" s="1"/>
  <c r="E204" i="3" s="1"/>
  <c r="E205" i="3" s="1"/>
  <c r="E206" i="3" s="1"/>
  <c r="E207" i="3" s="1"/>
  <c r="E208" i="3" s="1"/>
  <c r="E209" i="3" s="1"/>
  <c r="E210" i="3" s="1"/>
  <c r="E211" i="3" s="1"/>
  <c r="E212" i="3" s="1"/>
  <c r="E213" i="3" s="1"/>
  <c r="E214" i="3" s="1"/>
  <c r="E215" i="3" s="1"/>
  <c r="E216" i="3" s="1"/>
  <c r="E217" i="3" s="1"/>
  <c r="E218" i="3" s="1"/>
  <c r="E219" i="3" s="1"/>
  <c r="E220" i="3" s="1"/>
  <c r="E221" i="3" s="1"/>
  <c r="E222" i="3" s="1"/>
  <c r="E223" i="3" s="1"/>
  <c r="E224" i="3" s="1"/>
  <c r="E225" i="3" s="1"/>
  <c r="E226" i="3" s="1"/>
  <c r="E227" i="3" s="1"/>
  <c r="E228" i="3" s="1"/>
  <c r="E229" i="3" s="1"/>
  <c r="E230" i="3" s="1"/>
  <c r="E231" i="3" s="1"/>
  <c r="E232" i="3" s="1"/>
  <c r="E233" i="3" s="1"/>
  <c r="E234" i="3" s="1"/>
  <c r="E235" i="3" s="1"/>
  <c r="E236" i="3" s="1"/>
  <c r="E237" i="3" s="1"/>
  <c r="E238" i="3" s="1"/>
  <c r="E239" i="3" s="1"/>
  <c r="E240" i="3" s="1"/>
  <c r="E241" i="3" s="1"/>
  <c r="E242" i="3" s="1"/>
  <c r="E243" i="3" s="1"/>
  <c r="E244" i="3" s="1"/>
  <c r="E245" i="3" s="1"/>
  <c r="E246" i="3" s="1"/>
  <c r="E247" i="3" s="1"/>
  <c r="E248" i="3" s="1"/>
  <c r="E249" i="3" s="1"/>
  <c r="E250" i="3" s="1"/>
  <c r="E251" i="3" s="1"/>
  <c r="E252" i="3" s="1"/>
  <c r="E253" i="3" s="1"/>
  <c r="E254" i="3" s="1"/>
  <c r="E255" i="3" s="1"/>
  <c r="E256" i="3" s="1"/>
  <c r="E257" i="3" s="1"/>
  <c r="E258" i="3" s="1"/>
  <c r="E259" i="3" s="1"/>
  <c r="E260" i="3" s="1"/>
  <c r="E261" i="3" s="1"/>
  <c r="E262" i="3" s="1"/>
  <c r="E263" i="3" s="1"/>
  <c r="E264" i="3" s="1"/>
  <c r="E265" i="3" s="1"/>
  <c r="E266" i="3" s="1"/>
  <c r="E267" i="3" s="1"/>
  <c r="E268" i="3" s="1"/>
  <c r="E269" i="3" s="1"/>
  <c r="E270" i="3" s="1"/>
  <c r="E271" i="3" s="1"/>
  <c r="E272" i="3" s="1"/>
  <c r="E273" i="3" s="1"/>
  <c r="E274" i="3" s="1"/>
  <c r="E275" i="3" s="1"/>
  <c r="E276" i="3" s="1"/>
  <c r="E277" i="3" s="1"/>
  <c r="E278" i="3" s="1"/>
  <c r="E279" i="3" s="1"/>
  <c r="E280" i="3" s="1"/>
  <c r="E281" i="3" s="1"/>
  <c r="E282" i="3" s="1"/>
  <c r="E283" i="3" s="1"/>
  <c r="E284" i="3" s="1"/>
  <c r="E285" i="3" s="1"/>
  <c r="E286" i="3" s="1"/>
  <c r="E287" i="3" s="1"/>
  <c r="E288" i="3" s="1"/>
  <c r="E289" i="3" s="1"/>
  <c r="E290" i="3" s="1"/>
  <c r="E291" i="3" s="1"/>
  <c r="E292" i="3" s="1"/>
  <c r="E293" i="3" s="1"/>
  <c r="E294" i="3" s="1"/>
  <c r="E295" i="3" s="1"/>
  <c r="E296" i="3" s="1"/>
  <c r="E297" i="3" s="1"/>
  <c r="E298" i="3" s="1"/>
  <c r="E299" i="3" s="1"/>
  <c r="E300" i="3" s="1"/>
  <c r="E301" i="3" s="1"/>
  <c r="E302" i="3" s="1"/>
  <c r="E303" i="3" s="1"/>
  <c r="E304" i="3" s="1"/>
  <c r="E305" i="3" s="1"/>
  <c r="E306" i="3" s="1"/>
  <c r="E307" i="3" s="1"/>
  <c r="E308" i="3" s="1"/>
  <c r="E309" i="3" s="1"/>
  <c r="E310" i="3" s="1"/>
  <c r="E311" i="3" s="1"/>
  <c r="E312" i="3" s="1"/>
  <c r="E313" i="3" s="1"/>
  <c r="E314" i="3" s="1"/>
  <c r="E315" i="3" s="1"/>
  <c r="E316" i="3" s="1"/>
  <c r="E317" i="3" s="1"/>
  <c r="E318" i="3" s="1"/>
  <c r="E319" i="3" s="1"/>
  <c r="E320" i="3" s="1"/>
  <c r="E321" i="3" s="1"/>
  <c r="E322" i="3" s="1"/>
  <c r="E323" i="3" s="1"/>
  <c r="E324" i="3" s="1"/>
  <c r="E325" i="3" s="1"/>
  <c r="E326" i="3" s="1"/>
  <c r="E327" i="3" s="1"/>
  <c r="E328" i="3" s="1"/>
  <c r="E329" i="3" s="1"/>
  <c r="E330" i="3" s="1"/>
  <c r="E331" i="3" s="1"/>
  <c r="E332" i="3" s="1"/>
  <c r="E333" i="3" s="1"/>
  <c r="E334" i="3" s="1"/>
  <c r="E335" i="3" s="1"/>
  <c r="E336" i="3" s="1"/>
  <c r="E337" i="3" s="1"/>
  <c r="E338" i="3" s="1"/>
  <c r="E339" i="3" s="1"/>
  <c r="E340" i="3" s="1"/>
  <c r="E341" i="3" s="1"/>
  <c r="E342" i="3" s="1"/>
  <c r="E343" i="3" s="1"/>
  <c r="E344" i="3" s="1"/>
  <c r="E345" i="3" s="1"/>
  <c r="E346" i="3" s="1"/>
  <c r="E347" i="3" s="1"/>
  <c r="E348" i="3" s="1"/>
  <c r="E349" i="3" s="1"/>
  <c r="E350" i="3" s="1"/>
  <c r="E351" i="3" s="1"/>
  <c r="E352" i="3" s="1"/>
  <c r="E353" i="3" s="1"/>
  <c r="E354" i="3" s="1"/>
  <c r="E355" i="3" s="1"/>
  <c r="E356" i="3" s="1"/>
  <c r="E357" i="3" s="1"/>
  <c r="E358" i="3" s="1"/>
  <c r="E359" i="3" s="1"/>
  <c r="E360" i="3" s="1"/>
  <c r="E361" i="3" s="1"/>
  <c r="E362" i="3" s="1"/>
  <c r="E363" i="3" s="1"/>
  <c r="E364" i="3" s="1"/>
  <c r="E365" i="3" s="1"/>
  <c r="E366" i="3" s="1"/>
  <c r="E367" i="3" s="1"/>
  <c r="E368" i="3" s="1"/>
  <c r="E369" i="3" s="1"/>
  <c r="E370" i="3" s="1"/>
  <c r="E371" i="3" s="1"/>
  <c r="E372" i="3" s="1"/>
  <c r="E373" i="3" s="1"/>
  <c r="E374" i="3" s="1"/>
  <c r="E375" i="3" s="1"/>
  <c r="E376" i="3" s="1"/>
  <c r="E377" i="3" s="1"/>
  <c r="E378" i="3" s="1"/>
  <c r="E379" i="3" s="1"/>
  <c r="E380" i="3" s="1"/>
  <c r="E381" i="3" s="1"/>
  <c r="E382" i="3" s="1"/>
  <c r="E383" i="3" s="1"/>
  <c r="E384" i="3" s="1"/>
  <c r="E385" i="3" s="1"/>
  <c r="E386" i="3" s="1"/>
  <c r="E387" i="3" s="1"/>
  <c r="E388" i="3" s="1"/>
  <c r="E389" i="3" s="1"/>
  <c r="E390" i="3" s="1"/>
  <c r="E391" i="3" s="1"/>
  <c r="E392" i="3" s="1"/>
  <c r="E393" i="3" s="1"/>
  <c r="E394" i="3" s="1"/>
  <c r="E395" i="3" s="1"/>
  <c r="E396" i="3" s="1"/>
  <c r="E397" i="3" s="1"/>
  <c r="E398" i="3" s="1"/>
  <c r="E399" i="3" s="1"/>
  <c r="E400" i="3" s="1"/>
  <c r="E401" i="3" s="1"/>
  <c r="E402" i="3" s="1"/>
  <c r="E403" i="3" s="1"/>
  <c r="E404" i="3" s="1"/>
  <c r="E405" i="3" s="1"/>
  <c r="E406" i="3" s="1"/>
  <c r="E407" i="3" s="1"/>
  <c r="E408" i="3" s="1"/>
  <c r="E409" i="3" s="1"/>
  <c r="E410" i="3" s="1"/>
  <c r="E411" i="3" s="1"/>
  <c r="E412" i="3" s="1"/>
  <c r="E413" i="3" s="1"/>
  <c r="E414" i="3" s="1"/>
  <c r="E415" i="3" s="1"/>
  <c r="E416" i="3" s="1"/>
  <c r="E417" i="3" s="1"/>
  <c r="E418" i="3" s="1"/>
  <c r="E419" i="3" s="1"/>
  <c r="E420" i="3" s="1"/>
  <c r="E421" i="3" s="1"/>
  <c r="E422" i="3" s="1"/>
  <c r="E423" i="3" s="1"/>
  <c r="E424" i="3" s="1"/>
  <c r="E425" i="3" s="1"/>
  <c r="E426" i="3" s="1"/>
  <c r="E427" i="3" s="1"/>
  <c r="E428" i="3" s="1"/>
  <c r="E429" i="3" s="1"/>
  <c r="E430" i="3" s="1"/>
  <c r="E431" i="3" s="1"/>
  <c r="E432" i="3" s="1"/>
  <c r="E433" i="3" s="1"/>
  <c r="E434" i="3" s="1"/>
  <c r="E435" i="3" s="1"/>
  <c r="E436" i="3" s="1"/>
  <c r="E437" i="3" s="1"/>
  <c r="E438" i="3" s="1"/>
  <c r="E439" i="3" s="1"/>
  <c r="E440" i="3" s="1"/>
  <c r="E441" i="3" s="1"/>
  <c r="E442" i="3" s="1"/>
  <c r="E443" i="3" s="1"/>
  <c r="E444" i="3" s="1"/>
  <c r="E445" i="3" s="1"/>
  <c r="E446" i="3" s="1"/>
  <c r="E447" i="3" s="1"/>
  <c r="E448" i="3" s="1"/>
  <c r="E449" i="3" s="1"/>
  <c r="E450" i="3" s="1"/>
  <c r="E451" i="3" s="1"/>
  <c r="E452" i="3" s="1"/>
  <c r="E453" i="3" s="1"/>
  <c r="E454" i="3" s="1"/>
  <c r="E455" i="3" s="1"/>
  <c r="E456" i="3" s="1"/>
  <c r="E457" i="3" s="1"/>
  <c r="E458" i="3" s="1"/>
  <c r="E459" i="3" s="1"/>
  <c r="E460" i="3" s="1"/>
  <c r="E461" i="3" s="1"/>
  <c r="E462" i="3" s="1"/>
  <c r="E463" i="3" s="1"/>
  <c r="E464" i="3" s="1"/>
  <c r="E465" i="3" s="1"/>
  <c r="E466" i="3" s="1"/>
  <c r="E467" i="3" s="1"/>
  <c r="E468" i="3" s="1"/>
  <c r="E469" i="3" s="1"/>
  <c r="E470" i="3" s="1"/>
  <c r="E471" i="3" s="1"/>
  <c r="E472" i="3" s="1"/>
  <c r="E473" i="3" s="1"/>
  <c r="E474" i="3" s="1"/>
  <c r="E475" i="3" s="1"/>
  <c r="E476" i="3" s="1"/>
  <c r="E477" i="3" s="1"/>
  <c r="E478" i="3" s="1"/>
  <c r="E479" i="3" s="1"/>
  <c r="E480" i="3" s="1"/>
  <c r="E481" i="3" s="1"/>
  <c r="E482" i="3" s="1"/>
  <c r="E483" i="3" s="1"/>
  <c r="E484" i="3" s="1"/>
  <c r="E485" i="3" s="1"/>
  <c r="E486" i="3" s="1"/>
  <c r="E487" i="3" s="1"/>
  <c r="E488" i="3" s="1"/>
  <c r="E489" i="3" s="1"/>
  <c r="E490" i="3" s="1"/>
  <c r="E491" i="3" s="1"/>
  <c r="E492" i="3" s="1"/>
  <c r="E493" i="3" s="1"/>
  <c r="E494" i="3" s="1"/>
  <c r="E495" i="3" s="1"/>
  <c r="E496" i="3" s="1"/>
  <c r="E497" i="3" s="1"/>
  <c r="E498" i="3" s="1"/>
  <c r="E499" i="3" s="1"/>
  <c r="E500" i="3" s="1"/>
  <c r="E501" i="3" s="1"/>
  <c r="E502" i="3" s="1"/>
  <c r="E503" i="3" s="1"/>
  <c r="E504" i="3" s="1"/>
  <c r="E505" i="3" s="1"/>
  <c r="E506" i="3" s="1"/>
  <c r="E507" i="3" s="1"/>
  <c r="E508" i="3" s="1"/>
  <c r="E509" i="3" s="1"/>
  <c r="E510" i="3" s="1"/>
  <c r="E511" i="3" s="1"/>
  <c r="E512" i="3" s="1"/>
  <c r="E513" i="3" s="1"/>
  <c r="E514" i="3" s="1"/>
  <c r="E515" i="3" s="1"/>
  <c r="E516" i="3" s="1"/>
  <c r="E517" i="3" s="1"/>
  <c r="E518" i="3" s="1"/>
  <c r="E519" i="3" s="1"/>
  <c r="E520" i="3" s="1"/>
  <c r="E521" i="3" s="1"/>
  <c r="E522" i="3" s="1"/>
  <c r="E523" i="3" s="1"/>
  <c r="E524" i="3" s="1"/>
  <c r="E525" i="3" s="1"/>
  <c r="E526" i="3" s="1"/>
  <c r="E527" i="3" s="1"/>
  <c r="E528" i="3" s="1"/>
  <c r="E529" i="3" s="1"/>
  <c r="E530" i="3" s="1"/>
  <c r="E531" i="3" s="1"/>
  <c r="E532" i="3" s="1"/>
  <c r="E533" i="3" s="1"/>
  <c r="E534" i="3" s="1"/>
  <c r="E535" i="3" s="1"/>
  <c r="E536" i="3" s="1"/>
  <c r="E537" i="3" s="1"/>
  <c r="E538" i="3" s="1"/>
  <c r="E539" i="3" s="1"/>
  <c r="E540" i="3" s="1"/>
  <c r="E541" i="3" s="1"/>
  <c r="E542" i="3" s="1"/>
  <c r="E543" i="3" s="1"/>
  <c r="E544" i="3" s="1"/>
  <c r="E545" i="3" s="1"/>
  <c r="E546" i="3" s="1"/>
  <c r="E547" i="3" s="1"/>
  <c r="E548" i="3" s="1"/>
  <c r="E549" i="3" s="1"/>
  <c r="E550" i="3" s="1"/>
  <c r="E551" i="3" s="1"/>
  <c r="E552" i="3" s="1"/>
  <c r="E553" i="3" s="1"/>
  <c r="E554" i="3" s="1"/>
  <c r="E555" i="3" s="1"/>
  <c r="E556" i="3" s="1"/>
  <c r="E557" i="3" s="1"/>
  <c r="E558" i="3" s="1"/>
  <c r="E559" i="3" s="1"/>
  <c r="E560" i="3" s="1"/>
  <c r="E561" i="3" s="1"/>
  <c r="E562" i="3" s="1"/>
  <c r="E563" i="3" s="1"/>
  <c r="E564" i="3" s="1"/>
  <c r="E565" i="3" s="1"/>
  <c r="E566" i="3" s="1"/>
  <c r="E567" i="3" s="1"/>
  <c r="E568" i="3" s="1"/>
  <c r="E569" i="3" s="1"/>
  <c r="E570" i="3" s="1"/>
  <c r="E571" i="3" s="1"/>
  <c r="E572" i="3" s="1"/>
  <c r="E573" i="3" s="1"/>
  <c r="E574" i="3" s="1"/>
  <c r="E575" i="3" s="1"/>
  <c r="E576" i="3" s="1"/>
  <c r="E577" i="3" s="1"/>
  <c r="E578" i="3" s="1"/>
  <c r="E579" i="3" s="1"/>
  <c r="E580" i="3" s="1"/>
  <c r="E581" i="3" s="1"/>
  <c r="E582" i="3" s="1"/>
  <c r="E583" i="3" s="1"/>
  <c r="E584" i="3" s="1"/>
  <c r="E585" i="3" s="1"/>
  <c r="E586" i="3" s="1"/>
  <c r="E587" i="3" s="1"/>
  <c r="E588" i="3" s="1"/>
  <c r="E589" i="3" s="1"/>
  <c r="E590" i="3" s="1"/>
  <c r="E591" i="3" s="1"/>
  <c r="E592" i="3" s="1"/>
  <c r="E593" i="3" s="1"/>
  <c r="E594" i="3" s="1"/>
  <c r="E595" i="3" s="1"/>
  <c r="E596" i="3" s="1"/>
  <c r="E597" i="3" s="1"/>
  <c r="E598" i="3" s="1"/>
  <c r="E599" i="3" s="1"/>
  <c r="E600" i="3" s="1"/>
  <c r="E601" i="3" s="1"/>
  <c r="E602" i="3" s="1"/>
  <c r="E603" i="3" s="1"/>
  <c r="E604" i="3" s="1"/>
  <c r="E605" i="3" s="1"/>
  <c r="E606" i="3" s="1"/>
  <c r="E607" i="3" s="1"/>
  <c r="E608" i="3" s="1"/>
  <c r="E609" i="3" s="1"/>
  <c r="E610" i="3" s="1"/>
  <c r="E611" i="3" s="1"/>
  <c r="E612" i="3" s="1"/>
  <c r="E613" i="3" s="1"/>
  <c r="E614" i="3" s="1"/>
  <c r="E615" i="3" s="1"/>
  <c r="E616" i="3" s="1"/>
  <c r="E617" i="3" s="1"/>
  <c r="E618" i="3" s="1"/>
  <c r="E619" i="3" s="1"/>
  <c r="E620" i="3" s="1"/>
  <c r="E621" i="3" s="1"/>
  <c r="E622" i="3" s="1"/>
  <c r="E623" i="3" s="1"/>
  <c r="E624" i="3" s="1"/>
  <c r="E625" i="3" s="1"/>
  <c r="E626" i="3" s="1"/>
  <c r="E627" i="3" s="1"/>
  <c r="E628" i="3" s="1"/>
  <c r="E629" i="3" s="1"/>
  <c r="E630" i="3" s="1"/>
  <c r="E631" i="3" s="1"/>
  <c r="E632" i="3" s="1"/>
  <c r="E633" i="3" s="1"/>
  <c r="E634" i="3" s="1"/>
  <c r="E635" i="3" s="1"/>
  <c r="E636" i="3" s="1"/>
  <c r="E637" i="3" s="1"/>
  <c r="E638" i="3" s="1"/>
  <c r="E639" i="3" s="1"/>
  <c r="E640" i="3" s="1"/>
  <c r="E641" i="3" s="1"/>
  <c r="E642" i="3" s="1"/>
  <c r="E643" i="3" s="1"/>
  <c r="E644" i="3" s="1"/>
  <c r="E645" i="3" s="1"/>
  <c r="E646" i="3" s="1"/>
  <c r="E647" i="3" s="1"/>
  <c r="E648" i="3" s="1"/>
  <c r="E649" i="3" s="1"/>
  <c r="E650" i="3" s="1"/>
  <c r="E651" i="3" s="1"/>
  <c r="E652" i="3" s="1"/>
  <c r="E653" i="3" s="1"/>
  <c r="E654" i="3" s="1"/>
  <c r="E655" i="3" s="1"/>
  <c r="E656" i="3" s="1"/>
  <c r="E657" i="3" s="1"/>
  <c r="E658" i="3" s="1"/>
  <c r="E659" i="3" s="1"/>
  <c r="E660" i="3" s="1"/>
  <c r="E661" i="3" s="1"/>
  <c r="E662" i="3" s="1"/>
  <c r="E663" i="3" s="1"/>
  <c r="E664" i="3" s="1"/>
  <c r="E665" i="3" s="1"/>
  <c r="E666" i="3" s="1"/>
  <c r="E667" i="3" s="1"/>
  <c r="E668" i="3" s="1"/>
  <c r="E669" i="3" s="1"/>
  <c r="E670" i="3" s="1"/>
  <c r="E671" i="3" s="1"/>
  <c r="E672" i="3" s="1"/>
  <c r="E673" i="3" s="1"/>
  <c r="E674" i="3" s="1"/>
  <c r="E675" i="3" s="1"/>
  <c r="E676" i="3" s="1"/>
  <c r="E677" i="3" s="1"/>
  <c r="E678" i="3" s="1"/>
  <c r="E679" i="3" s="1"/>
  <c r="E680" i="3" s="1"/>
  <c r="E681" i="3" s="1"/>
  <c r="E682" i="3" s="1"/>
  <c r="E683" i="3" s="1"/>
  <c r="E684" i="3" s="1"/>
  <c r="E685" i="3" s="1"/>
  <c r="E686" i="3" s="1"/>
  <c r="E687" i="3" s="1"/>
  <c r="E688" i="3" s="1"/>
  <c r="E689" i="3" s="1"/>
  <c r="E690" i="3" s="1"/>
  <c r="E691" i="3" s="1"/>
  <c r="E692" i="3" s="1"/>
  <c r="E693" i="3" s="1"/>
  <c r="E694" i="3" s="1"/>
  <c r="E695" i="3" s="1"/>
  <c r="E696" i="3" s="1"/>
  <c r="E697" i="3" s="1"/>
  <c r="E698" i="3" s="1"/>
  <c r="E699" i="3" s="1"/>
  <c r="E700" i="3" s="1"/>
  <c r="E701" i="3" s="1"/>
  <c r="E702" i="3" s="1"/>
  <c r="E703" i="3" s="1"/>
  <c r="E704" i="3" s="1"/>
  <c r="E705" i="3" s="1"/>
  <c r="E706" i="3" s="1"/>
  <c r="E707" i="3" s="1"/>
  <c r="E708" i="3" s="1"/>
  <c r="E709" i="3" s="1"/>
  <c r="E710" i="3" s="1"/>
  <c r="E711" i="3" s="1"/>
  <c r="E712" i="3" s="1"/>
  <c r="E713" i="3" s="1"/>
  <c r="E714" i="3" s="1"/>
  <c r="E715" i="3" s="1"/>
  <c r="E716" i="3" s="1"/>
  <c r="E717" i="3" s="1"/>
  <c r="E718" i="3" s="1"/>
  <c r="E719" i="3" s="1"/>
  <c r="E720" i="3" s="1"/>
  <c r="E721" i="3" s="1"/>
  <c r="E722" i="3" s="1"/>
  <c r="E723" i="3" s="1"/>
  <c r="E724" i="3" s="1"/>
  <c r="E725" i="3" s="1"/>
  <c r="E726" i="3" s="1"/>
  <c r="E727" i="3" s="1"/>
  <c r="E728" i="3" s="1"/>
  <c r="E729" i="3" s="1"/>
  <c r="F10" i="3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F75" i="3" s="1"/>
  <c r="F76" i="3" s="1"/>
  <c r="F77" i="3" s="1"/>
  <c r="F78" i="3" s="1"/>
  <c r="F79" i="3" s="1"/>
  <c r="F80" i="3" s="1"/>
  <c r="F81" i="3" s="1"/>
  <c r="F82" i="3" s="1"/>
  <c r="F83" i="3" s="1"/>
  <c r="F84" i="3" s="1"/>
  <c r="F85" i="3" s="1"/>
  <c r="F86" i="3" s="1"/>
  <c r="F87" i="3" s="1"/>
  <c r="F88" i="3" s="1"/>
  <c r="F89" i="3" s="1"/>
  <c r="F90" i="3" s="1"/>
  <c r="F91" i="3" s="1"/>
  <c r="F92" i="3" s="1"/>
  <c r="F93" i="3" s="1"/>
  <c r="F94" i="3" s="1"/>
  <c r="F95" i="3" s="1"/>
  <c r="F96" i="3" s="1"/>
  <c r="F97" i="3" s="1"/>
  <c r="F98" i="3" s="1"/>
  <c r="F99" i="3" s="1"/>
  <c r="F100" i="3" s="1"/>
  <c r="F101" i="3" s="1"/>
  <c r="F102" i="3" s="1"/>
  <c r="F103" i="3" s="1"/>
  <c r="F104" i="3" s="1"/>
  <c r="F105" i="3" s="1"/>
  <c r="F106" i="3" s="1"/>
  <c r="F107" i="3" s="1"/>
  <c r="F108" i="3" s="1"/>
  <c r="F109" i="3" s="1"/>
  <c r="F110" i="3" s="1"/>
  <c r="F111" i="3" s="1"/>
  <c r="F112" i="3" s="1"/>
  <c r="F113" i="3" s="1"/>
  <c r="F114" i="3" s="1"/>
  <c r="F115" i="3" s="1"/>
  <c r="F116" i="3" s="1"/>
  <c r="F117" i="3" s="1"/>
  <c r="F118" i="3" s="1"/>
  <c r="F119" i="3" s="1"/>
  <c r="F120" i="3" s="1"/>
  <c r="F121" i="3" s="1"/>
  <c r="F122" i="3" s="1"/>
  <c r="F123" i="3" s="1"/>
  <c r="F124" i="3" s="1"/>
  <c r="F125" i="3" s="1"/>
  <c r="F126" i="3" s="1"/>
  <c r="F127" i="3" s="1"/>
  <c r="F128" i="3" s="1"/>
  <c r="F129" i="3" s="1"/>
  <c r="F130" i="3" s="1"/>
  <c r="F131" i="3" s="1"/>
  <c r="F132" i="3" s="1"/>
  <c r="F133" i="3" s="1"/>
  <c r="F134" i="3" s="1"/>
  <c r="F135" i="3" s="1"/>
  <c r="F136" i="3" s="1"/>
  <c r="F137" i="3" s="1"/>
  <c r="F138" i="3" s="1"/>
  <c r="F139" i="3" s="1"/>
  <c r="F140" i="3" s="1"/>
  <c r="F141" i="3" s="1"/>
  <c r="F142" i="3" s="1"/>
  <c r="F143" i="3" s="1"/>
  <c r="F144" i="3" s="1"/>
  <c r="F145" i="3" s="1"/>
  <c r="F146" i="3" s="1"/>
  <c r="F147" i="3" s="1"/>
  <c r="F148" i="3" s="1"/>
  <c r="F149" i="3" s="1"/>
  <c r="F150" i="3" s="1"/>
  <c r="F151" i="3" s="1"/>
  <c r="F152" i="3" s="1"/>
  <c r="F153" i="3" s="1"/>
  <c r="F154" i="3" s="1"/>
  <c r="F155" i="3" s="1"/>
  <c r="F156" i="3" s="1"/>
  <c r="F157" i="3" s="1"/>
  <c r="F158" i="3" s="1"/>
  <c r="F159" i="3" s="1"/>
  <c r="F160" i="3" s="1"/>
  <c r="F161" i="3" s="1"/>
  <c r="F162" i="3" s="1"/>
  <c r="F163" i="3" s="1"/>
  <c r="F164" i="3" s="1"/>
  <c r="F165" i="3" s="1"/>
  <c r="F166" i="3" s="1"/>
  <c r="F167" i="3" s="1"/>
  <c r="F168" i="3" s="1"/>
  <c r="F169" i="3" s="1"/>
  <c r="F170" i="3" s="1"/>
  <c r="F171" i="3" s="1"/>
  <c r="F172" i="3" s="1"/>
  <c r="F173" i="3" s="1"/>
  <c r="F174" i="3" s="1"/>
  <c r="F175" i="3" s="1"/>
  <c r="F176" i="3" s="1"/>
  <c r="F177" i="3" s="1"/>
  <c r="F178" i="3" s="1"/>
  <c r="F179" i="3" s="1"/>
  <c r="F180" i="3" s="1"/>
  <c r="F181" i="3" s="1"/>
  <c r="F182" i="3" s="1"/>
  <c r="F183" i="3" s="1"/>
  <c r="F184" i="3" s="1"/>
  <c r="F185" i="3" s="1"/>
  <c r="F186" i="3" s="1"/>
  <c r="F187" i="3" s="1"/>
  <c r="F188" i="3" s="1"/>
  <c r="F189" i="3" s="1"/>
  <c r="F190" i="3" s="1"/>
  <c r="F191" i="3" s="1"/>
  <c r="F192" i="3" s="1"/>
  <c r="F193" i="3" s="1"/>
  <c r="F194" i="3" s="1"/>
  <c r="F195" i="3" s="1"/>
  <c r="F196" i="3" s="1"/>
  <c r="F197" i="3" s="1"/>
  <c r="F198" i="3" s="1"/>
  <c r="F199" i="3" s="1"/>
  <c r="F200" i="3" s="1"/>
  <c r="F201" i="3" s="1"/>
  <c r="F202" i="3" s="1"/>
  <c r="F203" i="3" s="1"/>
  <c r="F204" i="3" s="1"/>
  <c r="F205" i="3" s="1"/>
  <c r="F206" i="3" s="1"/>
  <c r="F207" i="3" s="1"/>
  <c r="F208" i="3" s="1"/>
  <c r="F209" i="3" s="1"/>
  <c r="F210" i="3" s="1"/>
  <c r="F211" i="3" s="1"/>
  <c r="F212" i="3" s="1"/>
  <c r="F213" i="3" s="1"/>
  <c r="F214" i="3" s="1"/>
  <c r="F215" i="3" s="1"/>
  <c r="F216" i="3" s="1"/>
  <c r="F217" i="3" s="1"/>
  <c r="F218" i="3" s="1"/>
  <c r="F219" i="3" s="1"/>
  <c r="F220" i="3" s="1"/>
  <c r="F221" i="3" s="1"/>
  <c r="F222" i="3" s="1"/>
  <c r="F223" i="3" s="1"/>
  <c r="F224" i="3" s="1"/>
  <c r="F225" i="3" s="1"/>
  <c r="F226" i="3" s="1"/>
  <c r="F227" i="3" s="1"/>
  <c r="F228" i="3" s="1"/>
  <c r="F229" i="3" s="1"/>
  <c r="F230" i="3" s="1"/>
  <c r="F231" i="3" s="1"/>
  <c r="F232" i="3" s="1"/>
  <c r="F233" i="3" s="1"/>
  <c r="F234" i="3" s="1"/>
  <c r="F235" i="3" s="1"/>
  <c r="F236" i="3" s="1"/>
  <c r="F237" i="3" s="1"/>
  <c r="F238" i="3" s="1"/>
  <c r="F239" i="3" s="1"/>
  <c r="F240" i="3" s="1"/>
  <c r="F241" i="3" s="1"/>
  <c r="F242" i="3" s="1"/>
  <c r="F243" i="3" s="1"/>
  <c r="F244" i="3" s="1"/>
  <c r="F245" i="3" s="1"/>
  <c r="F246" i="3" s="1"/>
  <c r="F247" i="3" s="1"/>
  <c r="F248" i="3" s="1"/>
  <c r="F249" i="3" s="1"/>
  <c r="F250" i="3" s="1"/>
  <c r="F251" i="3" s="1"/>
  <c r="F252" i="3" s="1"/>
  <c r="F253" i="3" s="1"/>
  <c r="F254" i="3" s="1"/>
  <c r="F255" i="3" s="1"/>
  <c r="F256" i="3" s="1"/>
  <c r="F257" i="3" s="1"/>
  <c r="F258" i="3" s="1"/>
  <c r="F259" i="3" s="1"/>
  <c r="F260" i="3" s="1"/>
  <c r="F261" i="3" s="1"/>
  <c r="F262" i="3" s="1"/>
  <c r="F263" i="3" s="1"/>
  <c r="F264" i="3" s="1"/>
  <c r="F265" i="3" s="1"/>
  <c r="F266" i="3" s="1"/>
  <c r="F267" i="3" s="1"/>
  <c r="F268" i="3" s="1"/>
  <c r="F269" i="3" s="1"/>
  <c r="F270" i="3" s="1"/>
  <c r="F271" i="3" s="1"/>
  <c r="F272" i="3" s="1"/>
  <c r="F273" i="3" s="1"/>
  <c r="F274" i="3" s="1"/>
  <c r="F275" i="3" s="1"/>
  <c r="F276" i="3" s="1"/>
  <c r="F277" i="3" s="1"/>
  <c r="F278" i="3" s="1"/>
  <c r="F279" i="3" s="1"/>
  <c r="F280" i="3" s="1"/>
  <c r="F281" i="3" s="1"/>
  <c r="F282" i="3" s="1"/>
  <c r="F283" i="3" s="1"/>
  <c r="F284" i="3" s="1"/>
  <c r="F285" i="3" s="1"/>
  <c r="F286" i="3" s="1"/>
  <c r="F287" i="3" s="1"/>
  <c r="F288" i="3" s="1"/>
  <c r="F289" i="3" s="1"/>
  <c r="F290" i="3" s="1"/>
  <c r="F291" i="3" s="1"/>
  <c r="F292" i="3" s="1"/>
  <c r="F293" i="3" s="1"/>
  <c r="F294" i="3" s="1"/>
  <c r="F295" i="3" s="1"/>
  <c r="F296" i="3" s="1"/>
  <c r="F297" i="3" s="1"/>
  <c r="F298" i="3" s="1"/>
  <c r="F299" i="3" s="1"/>
  <c r="F300" i="3" s="1"/>
  <c r="F301" i="3" s="1"/>
  <c r="F302" i="3" s="1"/>
  <c r="F303" i="3" s="1"/>
  <c r="F304" i="3" s="1"/>
  <c r="F305" i="3" s="1"/>
  <c r="F306" i="3" s="1"/>
  <c r="F307" i="3" s="1"/>
  <c r="F308" i="3" s="1"/>
  <c r="F309" i="3" s="1"/>
  <c r="F310" i="3" s="1"/>
  <c r="F311" i="3" s="1"/>
  <c r="F312" i="3" s="1"/>
  <c r="F313" i="3" s="1"/>
  <c r="F314" i="3" s="1"/>
  <c r="F315" i="3" s="1"/>
  <c r="F316" i="3" s="1"/>
  <c r="F317" i="3" s="1"/>
  <c r="F318" i="3" s="1"/>
  <c r="F319" i="3" s="1"/>
  <c r="F320" i="3" s="1"/>
  <c r="F321" i="3" s="1"/>
  <c r="F322" i="3" s="1"/>
  <c r="F323" i="3" s="1"/>
  <c r="F324" i="3" s="1"/>
  <c r="F325" i="3" s="1"/>
  <c r="F326" i="3" s="1"/>
  <c r="F327" i="3" s="1"/>
  <c r="F328" i="3" s="1"/>
  <c r="F329" i="3" s="1"/>
  <c r="F330" i="3" s="1"/>
  <c r="F331" i="3" s="1"/>
  <c r="F332" i="3" s="1"/>
  <c r="F333" i="3" s="1"/>
  <c r="F334" i="3" s="1"/>
  <c r="F335" i="3" s="1"/>
  <c r="F336" i="3" s="1"/>
  <c r="F337" i="3" s="1"/>
  <c r="F338" i="3" s="1"/>
  <c r="F339" i="3" s="1"/>
  <c r="F340" i="3" s="1"/>
  <c r="F341" i="3" s="1"/>
  <c r="F342" i="3" s="1"/>
  <c r="F343" i="3" s="1"/>
  <c r="F344" i="3" s="1"/>
  <c r="F345" i="3" s="1"/>
  <c r="F346" i="3" s="1"/>
  <c r="F347" i="3" s="1"/>
  <c r="F348" i="3" s="1"/>
  <c r="F349" i="3" s="1"/>
  <c r="F350" i="3" s="1"/>
  <c r="F351" i="3" s="1"/>
  <c r="F352" i="3" s="1"/>
  <c r="F353" i="3" s="1"/>
  <c r="F354" i="3" s="1"/>
  <c r="F355" i="3" s="1"/>
  <c r="F356" i="3" s="1"/>
  <c r="F357" i="3" s="1"/>
  <c r="F358" i="3" s="1"/>
  <c r="F359" i="3" s="1"/>
  <c r="F360" i="3" s="1"/>
  <c r="F361" i="3" s="1"/>
  <c r="F362" i="3" s="1"/>
  <c r="F363" i="3" s="1"/>
  <c r="F364" i="3" s="1"/>
  <c r="F365" i="3" s="1"/>
  <c r="F366" i="3" s="1"/>
  <c r="F367" i="3" s="1"/>
  <c r="F368" i="3" s="1"/>
  <c r="F369" i="3" s="1"/>
  <c r="F370" i="3" s="1"/>
  <c r="F371" i="3" s="1"/>
  <c r="F372" i="3" s="1"/>
  <c r="F373" i="3" s="1"/>
  <c r="F374" i="3" s="1"/>
  <c r="F375" i="3" s="1"/>
  <c r="F376" i="3" s="1"/>
  <c r="F377" i="3" s="1"/>
  <c r="F378" i="3" s="1"/>
  <c r="F379" i="3" s="1"/>
  <c r="F380" i="3" s="1"/>
  <c r="F381" i="3" s="1"/>
  <c r="F382" i="3" s="1"/>
  <c r="F383" i="3" s="1"/>
  <c r="F384" i="3" s="1"/>
  <c r="F385" i="3" s="1"/>
  <c r="F386" i="3" s="1"/>
  <c r="F387" i="3" s="1"/>
  <c r="F388" i="3" s="1"/>
  <c r="F389" i="3" s="1"/>
  <c r="F390" i="3" s="1"/>
  <c r="F391" i="3" s="1"/>
  <c r="F392" i="3" s="1"/>
  <c r="F393" i="3" s="1"/>
  <c r="F394" i="3" s="1"/>
  <c r="F395" i="3" s="1"/>
  <c r="F396" i="3" s="1"/>
  <c r="F397" i="3" s="1"/>
  <c r="F398" i="3" s="1"/>
  <c r="F399" i="3" s="1"/>
  <c r="F400" i="3" s="1"/>
  <c r="F401" i="3" s="1"/>
  <c r="F402" i="3" s="1"/>
  <c r="F403" i="3" s="1"/>
  <c r="F404" i="3" s="1"/>
  <c r="F405" i="3" s="1"/>
  <c r="F406" i="3" s="1"/>
  <c r="F407" i="3" s="1"/>
  <c r="F408" i="3" s="1"/>
  <c r="F409" i="3" s="1"/>
  <c r="F410" i="3" s="1"/>
  <c r="F411" i="3" s="1"/>
  <c r="F412" i="3" s="1"/>
  <c r="F413" i="3" s="1"/>
  <c r="F414" i="3" s="1"/>
  <c r="F415" i="3" s="1"/>
  <c r="F416" i="3" s="1"/>
  <c r="F417" i="3" s="1"/>
  <c r="F418" i="3" s="1"/>
  <c r="F419" i="3" s="1"/>
  <c r="F420" i="3" s="1"/>
  <c r="F421" i="3" s="1"/>
  <c r="F422" i="3" s="1"/>
  <c r="F423" i="3" s="1"/>
  <c r="F424" i="3" s="1"/>
  <c r="F425" i="3" s="1"/>
  <c r="F426" i="3" s="1"/>
  <c r="F427" i="3" s="1"/>
  <c r="F428" i="3" s="1"/>
  <c r="F429" i="3" s="1"/>
  <c r="F430" i="3" s="1"/>
  <c r="F431" i="3" s="1"/>
  <c r="F432" i="3" s="1"/>
  <c r="F433" i="3" s="1"/>
  <c r="F434" i="3" s="1"/>
  <c r="F435" i="3" s="1"/>
  <c r="F436" i="3" s="1"/>
  <c r="F437" i="3" s="1"/>
  <c r="F438" i="3" s="1"/>
  <c r="F439" i="3" s="1"/>
  <c r="F440" i="3" s="1"/>
  <c r="F441" i="3" s="1"/>
  <c r="F442" i="3" s="1"/>
  <c r="F443" i="3" s="1"/>
  <c r="F444" i="3" s="1"/>
  <c r="F445" i="3" s="1"/>
  <c r="F446" i="3" s="1"/>
  <c r="F447" i="3" s="1"/>
  <c r="F448" i="3" s="1"/>
  <c r="F449" i="3" s="1"/>
  <c r="F450" i="3" s="1"/>
  <c r="F451" i="3" s="1"/>
  <c r="F452" i="3" s="1"/>
  <c r="F453" i="3" s="1"/>
  <c r="F454" i="3" s="1"/>
  <c r="F455" i="3" s="1"/>
  <c r="F456" i="3" s="1"/>
  <c r="F457" i="3" s="1"/>
  <c r="F458" i="3" s="1"/>
  <c r="F459" i="3" s="1"/>
  <c r="F460" i="3" s="1"/>
  <c r="F461" i="3" s="1"/>
  <c r="F462" i="3" s="1"/>
  <c r="F463" i="3" s="1"/>
  <c r="F464" i="3" s="1"/>
  <c r="F465" i="3" s="1"/>
  <c r="F466" i="3" s="1"/>
  <c r="F467" i="3" s="1"/>
  <c r="F468" i="3" s="1"/>
  <c r="F469" i="3" s="1"/>
  <c r="F470" i="3" s="1"/>
  <c r="F471" i="3" s="1"/>
  <c r="F472" i="3" s="1"/>
  <c r="F473" i="3" s="1"/>
  <c r="F474" i="3" s="1"/>
  <c r="F475" i="3" s="1"/>
  <c r="F476" i="3" s="1"/>
  <c r="F477" i="3" s="1"/>
  <c r="F478" i="3" s="1"/>
  <c r="F479" i="3" s="1"/>
  <c r="F480" i="3" s="1"/>
  <c r="F481" i="3" s="1"/>
  <c r="F482" i="3" s="1"/>
  <c r="F483" i="3" s="1"/>
  <c r="F484" i="3" s="1"/>
  <c r="F485" i="3" s="1"/>
  <c r="F486" i="3" s="1"/>
  <c r="F487" i="3" s="1"/>
  <c r="F488" i="3" s="1"/>
  <c r="F489" i="3" s="1"/>
  <c r="F490" i="3" s="1"/>
  <c r="F491" i="3" s="1"/>
  <c r="F492" i="3" s="1"/>
  <c r="F493" i="3" s="1"/>
  <c r="F494" i="3" s="1"/>
  <c r="F495" i="3" s="1"/>
  <c r="F496" i="3" s="1"/>
  <c r="F497" i="3" s="1"/>
  <c r="F498" i="3" s="1"/>
  <c r="F499" i="3" s="1"/>
  <c r="F500" i="3" s="1"/>
  <c r="F501" i="3" s="1"/>
  <c r="F502" i="3" s="1"/>
  <c r="F503" i="3" s="1"/>
  <c r="F504" i="3" s="1"/>
  <c r="F505" i="3" s="1"/>
  <c r="F506" i="3" s="1"/>
  <c r="F507" i="3" s="1"/>
  <c r="F508" i="3" s="1"/>
  <c r="F509" i="3" s="1"/>
  <c r="F510" i="3" s="1"/>
  <c r="F511" i="3" s="1"/>
  <c r="F512" i="3" s="1"/>
  <c r="F513" i="3" s="1"/>
  <c r="F514" i="3" s="1"/>
  <c r="F515" i="3" s="1"/>
  <c r="F516" i="3" s="1"/>
  <c r="F517" i="3" s="1"/>
  <c r="F518" i="3" s="1"/>
  <c r="F519" i="3" s="1"/>
  <c r="F520" i="3" s="1"/>
  <c r="F521" i="3" s="1"/>
  <c r="F522" i="3" s="1"/>
  <c r="F523" i="3" s="1"/>
  <c r="F524" i="3" s="1"/>
  <c r="F525" i="3" s="1"/>
  <c r="F526" i="3" s="1"/>
  <c r="F527" i="3" s="1"/>
  <c r="F528" i="3" s="1"/>
  <c r="F529" i="3" s="1"/>
  <c r="F530" i="3" s="1"/>
  <c r="F531" i="3" s="1"/>
  <c r="F532" i="3" s="1"/>
  <c r="F533" i="3" s="1"/>
  <c r="F534" i="3" s="1"/>
  <c r="F535" i="3" s="1"/>
  <c r="F536" i="3" s="1"/>
  <c r="F537" i="3" s="1"/>
  <c r="F538" i="3" s="1"/>
  <c r="F539" i="3" s="1"/>
  <c r="F540" i="3" s="1"/>
  <c r="F541" i="3" s="1"/>
  <c r="F542" i="3" s="1"/>
  <c r="F543" i="3" s="1"/>
  <c r="F544" i="3" s="1"/>
  <c r="F545" i="3" s="1"/>
  <c r="F546" i="3" s="1"/>
  <c r="F547" i="3" s="1"/>
  <c r="F548" i="3" s="1"/>
  <c r="F549" i="3" s="1"/>
  <c r="F550" i="3" s="1"/>
  <c r="F551" i="3" s="1"/>
  <c r="F552" i="3" s="1"/>
  <c r="F553" i="3" s="1"/>
  <c r="F554" i="3" s="1"/>
  <c r="F555" i="3" s="1"/>
  <c r="F556" i="3" s="1"/>
  <c r="F557" i="3" s="1"/>
  <c r="F558" i="3" s="1"/>
  <c r="F559" i="3" s="1"/>
  <c r="F560" i="3" s="1"/>
  <c r="F561" i="3" s="1"/>
  <c r="F562" i="3" s="1"/>
  <c r="F563" i="3" s="1"/>
  <c r="F564" i="3" s="1"/>
  <c r="F565" i="3" s="1"/>
  <c r="F566" i="3" s="1"/>
  <c r="F567" i="3" s="1"/>
  <c r="F568" i="3" s="1"/>
  <c r="F569" i="3" s="1"/>
  <c r="F570" i="3" s="1"/>
  <c r="F571" i="3" s="1"/>
  <c r="F572" i="3" s="1"/>
  <c r="F573" i="3" s="1"/>
  <c r="F574" i="3" s="1"/>
  <c r="F575" i="3" s="1"/>
  <c r="F576" i="3" s="1"/>
  <c r="F577" i="3" s="1"/>
  <c r="F578" i="3" s="1"/>
  <c r="F579" i="3" s="1"/>
  <c r="F580" i="3" s="1"/>
  <c r="F581" i="3" s="1"/>
  <c r="F582" i="3" s="1"/>
  <c r="F583" i="3" s="1"/>
  <c r="F584" i="3" s="1"/>
  <c r="F585" i="3" s="1"/>
  <c r="F586" i="3" s="1"/>
  <c r="F587" i="3" s="1"/>
  <c r="F588" i="3" s="1"/>
  <c r="F589" i="3" s="1"/>
  <c r="F590" i="3" s="1"/>
  <c r="F591" i="3" s="1"/>
  <c r="F592" i="3" s="1"/>
  <c r="F593" i="3" s="1"/>
  <c r="F594" i="3" s="1"/>
  <c r="F595" i="3" s="1"/>
  <c r="F596" i="3" s="1"/>
  <c r="F597" i="3" s="1"/>
  <c r="F598" i="3" s="1"/>
  <c r="F599" i="3" s="1"/>
  <c r="F600" i="3" s="1"/>
  <c r="F601" i="3" s="1"/>
  <c r="F602" i="3" s="1"/>
  <c r="F603" i="3" s="1"/>
  <c r="F604" i="3" s="1"/>
  <c r="F605" i="3" s="1"/>
  <c r="F606" i="3" s="1"/>
  <c r="F607" i="3" s="1"/>
  <c r="F608" i="3" s="1"/>
  <c r="F609" i="3" s="1"/>
  <c r="F610" i="3" s="1"/>
  <c r="F611" i="3" s="1"/>
  <c r="F612" i="3" s="1"/>
  <c r="F613" i="3" s="1"/>
  <c r="F614" i="3" s="1"/>
  <c r="F615" i="3" s="1"/>
  <c r="F616" i="3" s="1"/>
  <c r="F617" i="3" s="1"/>
  <c r="F618" i="3" s="1"/>
  <c r="F619" i="3" s="1"/>
  <c r="F620" i="3" s="1"/>
  <c r="F621" i="3" s="1"/>
  <c r="F622" i="3" s="1"/>
  <c r="F623" i="3" s="1"/>
  <c r="F624" i="3" s="1"/>
  <c r="F625" i="3" s="1"/>
  <c r="F626" i="3" s="1"/>
  <c r="F627" i="3" s="1"/>
  <c r="F628" i="3" s="1"/>
  <c r="F629" i="3" s="1"/>
  <c r="F630" i="3" s="1"/>
  <c r="F631" i="3" s="1"/>
  <c r="F632" i="3" s="1"/>
  <c r="F633" i="3" s="1"/>
  <c r="F634" i="3" s="1"/>
  <c r="F635" i="3" s="1"/>
  <c r="F636" i="3" s="1"/>
  <c r="F637" i="3" s="1"/>
  <c r="F638" i="3" s="1"/>
  <c r="F639" i="3" s="1"/>
  <c r="F640" i="3" s="1"/>
  <c r="F641" i="3" s="1"/>
  <c r="F642" i="3" s="1"/>
  <c r="F643" i="3" s="1"/>
  <c r="F644" i="3" s="1"/>
  <c r="F645" i="3" s="1"/>
  <c r="F646" i="3" s="1"/>
  <c r="F647" i="3" s="1"/>
  <c r="F648" i="3" s="1"/>
  <c r="F649" i="3" s="1"/>
  <c r="F650" i="3" s="1"/>
  <c r="F651" i="3" s="1"/>
  <c r="F652" i="3" s="1"/>
  <c r="F653" i="3" s="1"/>
  <c r="F654" i="3" s="1"/>
  <c r="F655" i="3" s="1"/>
  <c r="F656" i="3" s="1"/>
  <c r="F657" i="3" s="1"/>
  <c r="F658" i="3" s="1"/>
  <c r="F659" i="3" s="1"/>
  <c r="F660" i="3" s="1"/>
  <c r="F661" i="3" s="1"/>
  <c r="F662" i="3" s="1"/>
  <c r="F663" i="3" s="1"/>
  <c r="F664" i="3" s="1"/>
  <c r="F665" i="3" s="1"/>
  <c r="F666" i="3" s="1"/>
  <c r="F667" i="3" s="1"/>
  <c r="F668" i="3" s="1"/>
  <c r="F669" i="3" s="1"/>
  <c r="F670" i="3" s="1"/>
  <c r="F671" i="3" s="1"/>
  <c r="F672" i="3" s="1"/>
  <c r="F673" i="3" s="1"/>
  <c r="F674" i="3" s="1"/>
  <c r="F675" i="3" s="1"/>
  <c r="F676" i="3" s="1"/>
  <c r="F677" i="3" s="1"/>
  <c r="F678" i="3" s="1"/>
  <c r="F679" i="3" s="1"/>
  <c r="F680" i="3" s="1"/>
  <c r="F681" i="3" s="1"/>
  <c r="F682" i="3" s="1"/>
  <c r="F683" i="3" s="1"/>
  <c r="F684" i="3" s="1"/>
  <c r="F685" i="3" s="1"/>
  <c r="F686" i="3" s="1"/>
  <c r="F687" i="3" s="1"/>
  <c r="F688" i="3" s="1"/>
  <c r="F689" i="3" s="1"/>
  <c r="F690" i="3" s="1"/>
  <c r="F691" i="3" s="1"/>
  <c r="F692" i="3" s="1"/>
  <c r="F693" i="3" s="1"/>
  <c r="F694" i="3" s="1"/>
  <c r="F695" i="3" s="1"/>
  <c r="F696" i="3" s="1"/>
  <c r="F697" i="3" s="1"/>
  <c r="F698" i="3" s="1"/>
  <c r="F699" i="3" s="1"/>
  <c r="F700" i="3" s="1"/>
  <c r="F701" i="3" s="1"/>
  <c r="F702" i="3" s="1"/>
  <c r="F703" i="3" s="1"/>
  <c r="F704" i="3" s="1"/>
  <c r="F705" i="3" s="1"/>
  <c r="F706" i="3" s="1"/>
  <c r="F707" i="3" s="1"/>
  <c r="F708" i="3" s="1"/>
  <c r="F709" i="3" s="1"/>
  <c r="F710" i="3" s="1"/>
  <c r="F711" i="3" s="1"/>
  <c r="F712" i="3" s="1"/>
  <c r="F713" i="3" s="1"/>
  <c r="F714" i="3" s="1"/>
  <c r="F715" i="3" s="1"/>
  <c r="F716" i="3" s="1"/>
  <c r="F717" i="3" s="1"/>
  <c r="F718" i="3" s="1"/>
  <c r="F719" i="3" s="1"/>
  <c r="F720" i="3" s="1"/>
  <c r="F721" i="3" s="1"/>
  <c r="F722" i="3" s="1"/>
  <c r="F723" i="3" s="1"/>
  <c r="F724" i="3" s="1"/>
  <c r="F725" i="3" s="1"/>
  <c r="F726" i="3" s="1"/>
  <c r="F727" i="3" s="1"/>
  <c r="F728" i="3" s="1"/>
  <c r="F729" i="3" s="1"/>
  <c r="I11" i="5" l="1"/>
  <c r="I10" i="17"/>
  <c r="H11" i="5"/>
  <c r="H10" i="17"/>
  <c r="G11" i="5"/>
  <c r="G10" i="17"/>
  <c r="I12" i="5" l="1"/>
  <c r="I11" i="17"/>
  <c r="H12" i="5"/>
  <c r="H11" i="17"/>
  <c r="G12" i="5"/>
  <c r="G11" i="17"/>
  <c r="I13" i="5" l="1"/>
  <c r="I12" i="17"/>
  <c r="H13" i="5"/>
  <c r="H12" i="17"/>
  <c r="G13" i="5"/>
  <c r="G12" i="17"/>
  <c r="S16" i="5"/>
  <c r="Y16" i="5"/>
  <c r="AE16" i="5"/>
  <c r="S20" i="5"/>
  <c r="Y20" i="5"/>
  <c r="AE20" i="5"/>
  <c r="R23" i="5"/>
  <c r="X23" i="5"/>
  <c r="AD23" i="5"/>
  <c r="S28" i="5"/>
  <c r="Y28" i="5"/>
  <c r="AE28" i="5"/>
  <c r="R31" i="5"/>
  <c r="X31" i="5"/>
  <c r="AD31" i="5"/>
  <c r="R35" i="5"/>
  <c r="AD35" i="5"/>
  <c r="X35" i="5"/>
  <c r="R39" i="5"/>
  <c r="X39" i="5"/>
  <c r="AD39" i="5"/>
  <c r="S40" i="5"/>
  <c r="Y40" i="5"/>
  <c r="AE40" i="5"/>
  <c r="S68" i="5"/>
  <c r="Y68" i="5"/>
  <c r="AE68" i="5"/>
  <c r="R71" i="5"/>
  <c r="X71" i="5"/>
  <c r="AD71" i="5"/>
  <c r="S76" i="5"/>
  <c r="Y76" i="5"/>
  <c r="AE76" i="5"/>
  <c r="S80" i="5"/>
  <c r="Y80" i="5"/>
  <c r="AE80" i="5"/>
  <c r="R103" i="5"/>
  <c r="X103" i="5"/>
  <c r="AD103" i="5"/>
  <c r="S108" i="5"/>
  <c r="Y108" i="5"/>
  <c r="AE108" i="5"/>
  <c r="S116" i="5"/>
  <c r="Y116" i="5"/>
  <c r="AE116" i="5"/>
  <c r="R119" i="5"/>
  <c r="X119" i="5"/>
  <c r="AD119" i="5"/>
  <c r="R123" i="5"/>
  <c r="X123" i="5"/>
  <c r="AD123" i="5"/>
  <c r="S128" i="5"/>
  <c r="Y128" i="5"/>
  <c r="AE128" i="5"/>
  <c r="S132" i="5"/>
  <c r="Y132" i="5"/>
  <c r="AE132" i="5"/>
  <c r="S172" i="5"/>
  <c r="Y172" i="5"/>
  <c r="AE172" i="5"/>
  <c r="S176" i="5"/>
  <c r="Y176" i="5"/>
  <c r="AE176" i="5"/>
  <c r="S180" i="5"/>
  <c r="Y180" i="5"/>
  <c r="AE180" i="5"/>
  <c r="R195" i="5"/>
  <c r="AD195" i="5"/>
  <c r="X195" i="5"/>
  <c r="S200" i="5"/>
  <c r="Y200" i="5"/>
  <c r="AE200" i="5"/>
  <c r="R203" i="5"/>
  <c r="X203" i="5"/>
  <c r="AD203" i="5"/>
  <c r="R207" i="5"/>
  <c r="X207" i="5"/>
  <c r="AD207" i="5"/>
  <c r="R211" i="5"/>
  <c r="AD211" i="5"/>
  <c r="X211" i="5"/>
  <c r="R215" i="5"/>
  <c r="X215" i="5"/>
  <c r="AD215" i="5"/>
  <c r="R219" i="5"/>
  <c r="X219" i="5"/>
  <c r="AD219" i="5"/>
  <c r="R223" i="5"/>
  <c r="X223" i="5"/>
  <c r="AD223" i="5"/>
  <c r="R227" i="5"/>
  <c r="AD227" i="5"/>
  <c r="X227" i="5"/>
  <c r="R231" i="5"/>
  <c r="X231" i="5"/>
  <c r="AD231" i="5"/>
  <c r="R235" i="5"/>
  <c r="X235" i="5"/>
  <c r="AD235" i="5"/>
  <c r="S236" i="5"/>
  <c r="Y236" i="5"/>
  <c r="AE236" i="5"/>
  <c r="S240" i="5"/>
  <c r="Y240" i="5"/>
  <c r="AE240" i="5"/>
  <c r="S248" i="5"/>
  <c r="Y248" i="5"/>
  <c r="AE248" i="5"/>
  <c r="S252" i="5"/>
  <c r="Y252" i="5"/>
  <c r="AE252" i="5"/>
  <c r="S256" i="5"/>
  <c r="Y256" i="5"/>
  <c r="AE256" i="5"/>
  <c r="S288" i="5"/>
  <c r="Y288" i="5"/>
  <c r="AE288" i="5"/>
  <c r="S292" i="5"/>
  <c r="Y292" i="5"/>
  <c r="AE292" i="5"/>
  <c r="S296" i="5"/>
  <c r="Y296" i="5"/>
  <c r="AE296" i="5"/>
  <c r="S300" i="5"/>
  <c r="Y300" i="5"/>
  <c r="AE300" i="5"/>
  <c r="R323" i="5"/>
  <c r="AD323" i="5"/>
  <c r="X323" i="5"/>
  <c r="R327" i="5"/>
  <c r="X327" i="5"/>
  <c r="AD327" i="5"/>
  <c r="R331" i="5"/>
  <c r="X331" i="5"/>
  <c r="AD331" i="5"/>
  <c r="R335" i="5"/>
  <c r="X335" i="5"/>
  <c r="AD335" i="5"/>
  <c r="S340" i="5"/>
  <c r="Y340" i="5"/>
  <c r="AE340" i="5"/>
  <c r="R359" i="5"/>
  <c r="X359" i="5"/>
  <c r="AD359" i="5"/>
  <c r="R363" i="5"/>
  <c r="X363" i="5"/>
  <c r="AD363" i="5"/>
  <c r="R367" i="5"/>
  <c r="X367" i="5"/>
  <c r="AD367" i="5"/>
  <c r="R379" i="5"/>
  <c r="X379" i="5"/>
  <c r="AD379" i="5"/>
  <c r="S384" i="5"/>
  <c r="Y384" i="5"/>
  <c r="AE384" i="5"/>
  <c r="S388" i="5"/>
  <c r="Y388" i="5"/>
  <c r="AE388" i="5"/>
  <c r="S392" i="5"/>
  <c r="Y392" i="5"/>
  <c r="AE392" i="5"/>
  <c r="R395" i="5"/>
  <c r="X395" i="5"/>
  <c r="AD395" i="5"/>
  <c r="R399" i="5"/>
  <c r="X399" i="5"/>
  <c r="AD399" i="5"/>
  <c r="R403" i="5"/>
  <c r="AD403" i="5"/>
  <c r="X403" i="5"/>
  <c r="R407" i="5"/>
  <c r="X407" i="5"/>
  <c r="AD407" i="5"/>
  <c r="S412" i="5"/>
  <c r="Y412" i="5"/>
  <c r="AE412" i="5"/>
  <c r="S424" i="5"/>
  <c r="Y424" i="5"/>
  <c r="AE424" i="5"/>
  <c r="R427" i="5"/>
  <c r="X427" i="5"/>
  <c r="AD427" i="5"/>
  <c r="S432" i="5"/>
  <c r="Y432" i="5"/>
  <c r="AE432" i="5"/>
  <c r="S436" i="5"/>
  <c r="Y436" i="5"/>
  <c r="AE436" i="5"/>
  <c r="S440" i="5"/>
  <c r="Y440" i="5"/>
  <c r="AE440" i="5"/>
  <c r="S444" i="5"/>
  <c r="Y444" i="5"/>
  <c r="AE444" i="5"/>
  <c r="S456" i="5"/>
  <c r="Y456" i="5"/>
  <c r="AE456" i="5"/>
  <c r="S460" i="5"/>
  <c r="Y460" i="5"/>
  <c r="AE460" i="5"/>
  <c r="S472" i="5"/>
  <c r="Y472" i="5"/>
  <c r="AE472" i="5"/>
  <c r="S492" i="5"/>
  <c r="Y492" i="5"/>
  <c r="AE492" i="5"/>
  <c r="S500" i="5"/>
  <c r="Y500" i="5"/>
  <c r="AE500" i="5"/>
  <c r="S520" i="5"/>
  <c r="Y520" i="5"/>
  <c r="AE520" i="5"/>
  <c r="S524" i="5"/>
  <c r="Y524" i="5"/>
  <c r="AE524" i="5"/>
  <c r="S528" i="5"/>
  <c r="Y528" i="5"/>
  <c r="AE528" i="5"/>
  <c r="R535" i="5"/>
  <c r="X535" i="5"/>
  <c r="AD535" i="5"/>
  <c r="R539" i="5"/>
  <c r="X539" i="5"/>
  <c r="AD539" i="5"/>
  <c r="R543" i="5"/>
  <c r="X543" i="5"/>
  <c r="AD543" i="5"/>
  <c r="R547" i="5"/>
  <c r="X547" i="5"/>
  <c r="AD547" i="5"/>
  <c r="R551" i="5"/>
  <c r="X551" i="5"/>
  <c r="AD551" i="5"/>
  <c r="S556" i="5"/>
  <c r="Y556" i="5"/>
  <c r="AE556" i="5"/>
  <c r="R559" i="5"/>
  <c r="X559" i="5"/>
  <c r="AD559" i="5"/>
  <c r="R563" i="5"/>
  <c r="X563" i="5"/>
  <c r="AD563" i="5"/>
  <c r="R567" i="5"/>
  <c r="X567" i="5"/>
  <c r="AD567" i="5"/>
  <c r="R571" i="5"/>
  <c r="AD571" i="5"/>
  <c r="X571" i="5"/>
  <c r="S576" i="5"/>
  <c r="Y576" i="5"/>
  <c r="AE576" i="5"/>
  <c r="S580" i="5"/>
  <c r="Y580" i="5"/>
  <c r="AE580" i="5"/>
  <c r="S584" i="5"/>
  <c r="Y584" i="5"/>
  <c r="AE584" i="5"/>
  <c r="S588" i="5"/>
  <c r="Y588" i="5"/>
  <c r="AE588" i="5"/>
  <c r="S600" i="5"/>
  <c r="Y600" i="5"/>
  <c r="AE600" i="5"/>
  <c r="S604" i="5"/>
  <c r="Y604" i="5"/>
  <c r="AE604" i="5"/>
  <c r="S608" i="5"/>
  <c r="Y608" i="5"/>
  <c r="AE608" i="5"/>
  <c r="S612" i="5"/>
  <c r="Y612" i="5"/>
  <c r="AE612" i="5"/>
  <c r="S616" i="5"/>
  <c r="Y616" i="5"/>
  <c r="AE616" i="5"/>
  <c r="S620" i="5"/>
  <c r="Y620" i="5"/>
  <c r="AE620" i="5"/>
  <c r="S624" i="5"/>
  <c r="Y624" i="5"/>
  <c r="AE624" i="5"/>
  <c r="S628" i="5"/>
  <c r="Y628" i="5"/>
  <c r="AE628" i="5"/>
  <c r="S632" i="5"/>
  <c r="Y632" i="5"/>
  <c r="AE632" i="5"/>
  <c r="S636" i="5"/>
  <c r="Y636" i="5"/>
  <c r="AE636" i="5"/>
  <c r="S644" i="5"/>
  <c r="Y644" i="5"/>
  <c r="AE644" i="5"/>
  <c r="S648" i="5"/>
  <c r="Y648" i="5"/>
  <c r="AE648" i="5"/>
  <c r="R655" i="5"/>
  <c r="X655" i="5"/>
  <c r="AD655" i="5"/>
  <c r="R667" i="5"/>
  <c r="X667" i="5"/>
  <c r="AD667" i="5"/>
  <c r="R715" i="5"/>
  <c r="X715" i="5"/>
  <c r="AD715" i="5"/>
  <c r="R719" i="5"/>
  <c r="X719" i="5"/>
  <c r="AD719" i="5"/>
  <c r="S720" i="5"/>
  <c r="Y720" i="5"/>
  <c r="AE720" i="5"/>
  <c r="R16" i="17"/>
  <c r="O16" i="17"/>
  <c r="L16" i="17"/>
  <c r="Q31" i="17"/>
  <c r="N31" i="17"/>
  <c r="K31" i="17"/>
  <c r="R36" i="17"/>
  <c r="O36" i="17"/>
  <c r="L36" i="17"/>
  <c r="R40" i="17"/>
  <c r="O40" i="17"/>
  <c r="L40" i="17"/>
  <c r="R56" i="17"/>
  <c r="O56" i="17"/>
  <c r="L56" i="17"/>
  <c r="R60" i="17"/>
  <c r="O60" i="17"/>
  <c r="L60" i="17"/>
  <c r="R68" i="17"/>
  <c r="O68" i="17"/>
  <c r="L68" i="17"/>
  <c r="R72" i="17"/>
  <c r="O72" i="17"/>
  <c r="L72" i="17"/>
  <c r="Q99" i="17"/>
  <c r="N99" i="17"/>
  <c r="K99" i="17"/>
  <c r="R104" i="17"/>
  <c r="O104" i="17"/>
  <c r="L104" i="17"/>
  <c r="Q107" i="17"/>
  <c r="N107" i="17"/>
  <c r="K107" i="17"/>
  <c r="Q111" i="17"/>
  <c r="N111" i="17"/>
  <c r="K111" i="17"/>
  <c r="Q115" i="17"/>
  <c r="N115" i="17"/>
  <c r="K115" i="17"/>
  <c r="Q119" i="17"/>
  <c r="N119" i="17"/>
  <c r="K119" i="17"/>
  <c r="R124" i="17"/>
  <c r="O124" i="17"/>
  <c r="L124" i="17"/>
  <c r="Q127" i="17"/>
  <c r="N127" i="17"/>
  <c r="K127" i="17"/>
  <c r="Q131" i="17"/>
  <c r="N131" i="17"/>
  <c r="K131" i="17"/>
  <c r="Q135" i="17"/>
  <c r="N135" i="17"/>
  <c r="K135" i="17"/>
  <c r="Q139" i="17"/>
  <c r="N139" i="17"/>
  <c r="K139" i="17"/>
  <c r="Q143" i="17"/>
  <c r="N143" i="17"/>
  <c r="K143" i="17"/>
  <c r="Q147" i="17"/>
  <c r="N147" i="17"/>
  <c r="K147" i="17"/>
  <c r="Q151" i="17"/>
  <c r="N151" i="17"/>
  <c r="K151" i="17"/>
  <c r="Q155" i="17"/>
  <c r="N155" i="17"/>
  <c r="K155" i="17"/>
  <c r="Q159" i="17"/>
  <c r="N159" i="17"/>
  <c r="K159" i="17"/>
  <c r="Q163" i="17"/>
  <c r="N163" i="17"/>
  <c r="K163" i="17"/>
  <c r="R168" i="17"/>
  <c r="O168" i="17"/>
  <c r="L168" i="17"/>
  <c r="R172" i="17"/>
  <c r="O172" i="17"/>
  <c r="L172" i="17"/>
  <c r="R176" i="17"/>
  <c r="O176" i="17"/>
  <c r="L176" i="17"/>
  <c r="R184" i="17"/>
  <c r="O184" i="17"/>
  <c r="L184" i="17"/>
  <c r="Q187" i="17"/>
  <c r="N187" i="17"/>
  <c r="K187" i="17"/>
  <c r="Q191" i="17"/>
  <c r="N191" i="17"/>
  <c r="K191" i="17"/>
  <c r="Q195" i="17"/>
  <c r="N195" i="17"/>
  <c r="K195" i="17"/>
  <c r="R200" i="17"/>
  <c r="O200" i="17"/>
  <c r="L200" i="17"/>
  <c r="R204" i="17"/>
  <c r="O204" i="17"/>
  <c r="L204" i="17"/>
  <c r="R212" i="17"/>
  <c r="O212" i="17"/>
  <c r="L212" i="17"/>
  <c r="R236" i="17"/>
  <c r="O236" i="17"/>
  <c r="L236" i="17"/>
  <c r="R244" i="17"/>
  <c r="O244" i="17"/>
  <c r="L244" i="17"/>
  <c r="R248" i="17"/>
  <c r="O248" i="17"/>
  <c r="L248" i="17"/>
  <c r="R256" i="17"/>
  <c r="O256" i="17"/>
  <c r="L256" i="17"/>
  <c r="R264" i="17"/>
  <c r="O264" i="17"/>
  <c r="L264" i="17"/>
  <c r="R268" i="17"/>
  <c r="O268" i="17"/>
  <c r="L268" i="17"/>
  <c r="R272" i="17"/>
  <c r="O272" i="17"/>
  <c r="L272" i="17"/>
  <c r="R276" i="17"/>
  <c r="O276" i="17"/>
  <c r="L276" i="17"/>
  <c r="R280" i="17"/>
  <c r="O280" i="17"/>
  <c r="L280" i="17"/>
  <c r="R284" i="17"/>
  <c r="O284" i="17"/>
  <c r="L284" i="17"/>
  <c r="R288" i="17"/>
  <c r="O288" i="17"/>
  <c r="L288" i="17"/>
  <c r="R292" i="17"/>
  <c r="O292" i="17"/>
  <c r="L292" i="17"/>
  <c r="R296" i="17"/>
  <c r="O296" i="17"/>
  <c r="L296" i="17"/>
  <c r="R300" i="17"/>
  <c r="O300" i="17"/>
  <c r="L300" i="17"/>
  <c r="R304" i="17"/>
  <c r="O304" i="17"/>
  <c r="L304" i="17"/>
  <c r="Q315" i="17"/>
  <c r="N315" i="17"/>
  <c r="K315" i="17"/>
  <c r="R328" i="17"/>
  <c r="O328" i="17"/>
  <c r="L328" i="17"/>
  <c r="R336" i="17"/>
  <c r="O336" i="17"/>
  <c r="L336" i="17"/>
  <c r="R340" i="17"/>
  <c r="O340" i="17"/>
  <c r="L340" i="17"/>
  <c r="R344" i="17"/>
  <c r="O344" i="17"/>
  <c r="L344" i="17"/>
  <c r="R348" i="17"/>
  <c r="O348" i="17"/>
  <c r="L348" i="17"/>
  <c r="Q359" i="17"/>
  <c r="N359" i="17"/>
  <c r="K359" i="17"/>
  <c r="Q363" i="17"/>
  <c r="N363" i="17"/>
  <c r="K363" i="17"/>
  <c r="Q367" i="17"/>
  <c r="N367" i="17"/>
  <c r="K367" i="17"/>
  <c r="Q371" i="17"/>
  <c r="N371" i="17"/>
  <c r="K371" i="17"/>
  <c r="Q375" i="17"/>
  <c r="N375" i="17"/>
  <c r="K375" i="17"/>
  <c r="R392" i="17"/>
  <c r="O392" i="17"/>
  <c r="L392" i="17"/>
  <c r="Q415" i="17"/>
  <c r="N415" i="17"/>
  <c r="K415" i="17"/>
  <c r="Q419" i="17"/>
  <c r="N419" i="17"/>
  <c r="K419" i="17"/>
  <c r="Q423" i="17"/>
  <c r="N423" i="17"/>
  <c r="K423" i="17"/>
  <c r="R428" i="17"/>
  <c r="O428" i="17"/>
  <c r="L428" i="17"/>
  <c r="R456" i="17"/>
  <c r="O456" i="17"/>
  <c r="L456" i="17"/>
  <c r="Q459" i="17"/>
  <c r="N459" i="17"/>
  <c r="K459" i="17"/>
  <c r="R464" i="17"/>
  <c r="O464" i="17"/>
  <c r="L464" i="17"/>
  <c r="R468" i="17"/>
  <c r="O468" i="17"/>
  <c r="L468" i="17"/>
  <c r="R472" i="17"/>
  <c r="O472" i="17"/>
  <c r="L472" i="17"/>
  <c r="Q475" i="17"/>
  <c r="N475" i="17"/>
  <c r="K475" i="17"/>
  <c r="Q479" i="17"/>
  <c r="N479" i="17"/>
  <c r="K479" i="17"/>
  <c r="R484" i="17"/>
  <c r="O484" i="17"/>
  <c r="L484" i="17"/>
  <c r="R492" i="17"/>
  <c r="O492" i="17"/>
  <c r="L492" i="17"/>
  <c r="R500" i="17"/>
  <c r="O500" i="17"/>
  <c r="L500" i="17"/>
  <c r="R504" i="17"/>
  <c r="O504" i="17"/>
  <c r="L504" i="17"/>
  <c r="Q507" i="17"/>
  <c r="N507" i="17"/>
  <c r="K507" i="17"/>
  <c r="Q511" i="17"/>
  <c r="N511" i="17"/>
  <c r="K511" i="17"/>
  <c r="R516" i="17"/>
  <c r="O516" i="17"/>
  <c r="L516" i="17"/>
  <c r="R520" i="17"/>
  <c r="O520" i="17"/>
  <c r="L520" i="17"/>
  <c r="R524" i="17"/>
  <c r="O524" i="17"/>
  <c r="L524" i="17"/>
  <c r="Q527" i="17"/>
  <c r="N527" i="17"/>
  <c r="K527" i="17"/>
  <c r="R532" i="17"/>
  <c r="O532" i="17"/>
  <c r="L532" i="17"/>
  <c r="R536" i="17"/>
  <c r="O536" i="17"/>
  <c r="L536" i="17"/>
  <c r="R540" i="17"/>
  <c r="O540" i="17"/>
  <c r="L540" i="17"/>
  <c r="R548" i="17"/>
  <c r="O548" i="17"/>
  <c r="L548" i="17"/>
  <c r="R552" i="17"/>
  <c r="O552" i="17"/>
  <c r="L552" i="17"/>
  <c r="Q555" i="17"/>
  <c r="N555" i="17"/>
  <c r="K555" i="17"/>
  <c r="R560" i="17"/>
  <c r="O560" i="17"/>
  <c r="L560" i="17"/>
  <c r="Q563" i="17"/>
  <c r="N563" i="17"/>
  <c r="K563" i="17"/>
  <c r="Q571" i="17"/>
  <c r="N571" i="17"/>
  <c r="K571" i="17"/>
  <c r="R576" i="17"/>
  <c r="O576" i="17"/>
  <c r="L576" i="17"/>
  <c r="Q579" i="17"/>
  <c r="N579" i="17"/>
  <c r="K579" i="17"/>
  <c r="Q583" i="17"/>
  <c r="N583" i="17"/>
  <c r="K583" i="17"/>
  <c r="R588" i="17"/>
  <c r="O588" i="17"/>
  <c r="L588" i="17"/>
  <c r="R592" i="17"/>
  <c r="O592" i="17"/>
  <c r="L592" i="17"/>
  <c r="Q603" i="17"/>
  <c r="N603" i="17"/>
  <c r="K603" i="17"/>
  <c r="Q607" i="17"/>
  <c r="N607" i="17"/>
  <c r="K607" i="17"/>
  <c r="Q611" i="17"/>
  <c r="N611" i="17"/>
  <c r="K611" i="17"/>
  <c r="Q615" i="17"/>
  <c r="N615" i="17"/>
  <c r="K615" i="17"/>
  <c r="Q619" i="17"/>
  <c r="N619" i="17"/>
  <c r="K619" i="17"/>
  <c r="Q623" i="17"/>
  <c r="N623" i="17"/>
  <c r="K623" i="17"/>
  <c r="Q627" i="17"/>
  <c r="N627" i="17"/>
  <c r="K627" i="17"/>
  <c r="Q631" i="17"/>
  <c r="N631" i="17"/>
  <c r="K631" i="17"/>
  <c r="R640" i="17"/>
  <c r="O640" i="17"/>
  <c r="L640" i="17"/>
  <c r="R648" i="17"/>
  <c r="O648" i="17"/>
  <c r="L648" i="17"/>
  <c r="Q651" i="17"/>
  <c r="N651" i="17"/>
  <c r="K651" i="17"/>
  <c r="Q655" i="17"/>
  <c r="N655" i="17"/>
  <c r="K655" i="17"/>
  <c r="Q659" i="17"/>
  <c r="N659" i="17"/>
  <c r="K659" i="17"/>
  <c r="Q663" i="17"/>
  <c r="N663" i="17"/>
  <c r="K663" i="17"/>
  <c r="Q667" i="17"/>
  <c r="N667" i="17"/>
  <c r="K667" i="17"/>
  <c r="R672" i="17"/>
  <c r="O672" i="17"/>
  <c r="L672" i="17"/>
  <c r="R676" i="17"/>
  <c r="O676" i="17"/>
  <c r="L676" i="17"/>
  <c r="Q687" i="17"/>
  <c r="N687" i="17"/>
  <c r="K687" i="17"/>
  <c r="Q691" i="17"/>
  <c r="N691" i="17"/>
  <c r="K691" i="17"/>
  <c r="R696" i="17"/>
  <c r="O696" i="17"/>
  <c r="L696" i="17"/>
  <c r="R700" i="17"/>
  <c r="O700" i="17"/>
  <c r="L700" i="17"/>
  <c r="Q703" i="17"/>
  <c r="N703" i="17"/>
  <c r="K703" i="17"/>
  <c r="Q707" i="17"/>
  <c r="N707" i="17"/>
  <c r="K707" i="17"/>
  <c r="Q711" i="17"/>
  <c r="N711" i="17"/>
  <c r="K711" i="17"/>
  <c r="Q715" i="17"/>
  <c r="N715" i="17"/>
  <c r="K715" i="17"/>
  <c r="Q719" i="17"/>
  <c r="N719" i="17"/>
  <c r="K719" i="17"/>
  <c r="R724" i="17"/>
  <c r="O724" i="17"/>
  <c r="L724" i="17"/>
  <c r="Q727" i="17"/>
  <c r="N727" i="17"/>
  <c r="K727" i="17"/>
  <c r="R12" i="5"/>
  <c r="X12" i="5"/>
  <c r="AD12" i="5"/>
  <c r="Y13" i="5"/>
  <c r="S13" i="5"/>
  <c r="AE13" i="5"/>
  <c r="R16" i="5"/>
  <c r="X16" i="5"/>
  <c r="AD16" i="5"/>
  <c r="Y17" i="5"/>
  <c r="S17" i="5"/>
  <c r="AE17" i="5"/>
  <c r="R20" i="5"/>
  <c r="X20" i="5"/>
  <c r="AD20" i="5"/>
  <c r="Y21" i="5"/>
  <c r="S21" i="5"/>
  <c r="AE21" i="5"/>
  <c r="R24" i="5"/>
  <c r="X24" i="5"/>
  <c r="AD24" i="5"/>
  <c r="Y25" i="5"/>
  <c r="S25" i="5"/>
  <c r="AE25" i="5"/>
  <c r="R28" i="5"/>
  <c r="X28" i="5"/>
  <c r="AD28" i="5"/>
  <c r="Y29" i="5"/>
  <c r="S29" i="5"/>
  <c r="AE29" i="5"/>
  <c r="R32" i="5"/>
  <c r="X32" i="5"/>
  <c r="AD32" i="5"/>
  <c r="Y33" i="5"/>
  <c r="S33" i="5"/>
  <c r="AE33" i="5"/>
  <c r="R36" i="5"/>
  <c r="X36" i="5"/>
  <c r="AD36" i="5"/>
  <c r="Y37" i="5"/>
  <c r="S37" i="5"/>
  <c r="AE37" i="5"/>
  <c r="R40" i="5"/>
  <c r="X40" i="5"/>
  <c r="AD40" i="5"/>
  <c r="Y41" i="5"/>
  <c r="S41" i="5"/>
  <c r="AE41" i="5"/>
  <c r="R44" i="5"/>
  <c r="X44" i="5"/>
  <c r="AD44" i="5"/>
  <c r="Y45" i="5"/>
  <c r="S45" i="5"/>
  <c r="AE45" i="5"/>
  <c r="R48" i="5"/>
  <c r="X48" i="5"/>
  <c r="AD48" i="5"/>
  <c r="Y49" i="5"/>
  <c r="S49" i="5"/>
  <c r="AE49" i="5"/>
  <c r="R52" i="5"/>
  <c r="X52" i="5"/>
  <c r="AD52" i="5"/>
  <c r="Y53" i="5"/>
  <c r="S53" i="5"/>
  <c r="AE53" i="5"/>
  <c r="R56" i="5"/>
  <c r="X56" i="5"/>
  <c r="AD56" i="5"/>
  <c r="Y57" i="5"/>
  <c r="S57" i="5"/>
  <c r="AE57" i="5"/>
  <c r="R60" i="5"/>
  <c r="X60" i="5"/>
  <c r="AD60" i="5"/>
  <c r="Y61" i="5"/>
  <c r="S61" i="5"/>
  <c r="AE61" i="5"/>
  <c r="R64" i="5"/>
  <c r="X64" i="5"/>
  <c r="AD64" i="5"/>
  <c r="Y65" i="5"/>
  <c r="S65" i="5"/>
  <c r="AE65" i="5"/>
  <c r="R68" i="5"/>
  <c r="X68" i="5"/>
  <c r="AD68" i="5"/>
  <c r="Y69" i="5"/>
  <c r="S69" i="5"/>
  <c r="AE69" i="5"/>
  <c r="R72" i="5"/>
  <c r="X72" i="5"/>
  <c r="AD72" i="5"/>
  <c r="Y73" i="5"/>
  <c r="S73" i="5"/>
  <c r="AE73" i="5"/>
  <c r="R76" i="5"/>
  <c r="X76" i="5"/>
  <c r="AD76" i="5"/>
  <c r="Y77" i="5"/>
  <c r="S77" i="5"/>
  <c r="AE77" i="5"/>
  <c r="R80" i="5"/>
  <c r="X80" i="5"/>
  <c r="AD80" i="5"/>
  <c r="Y81" i="5"/>
  <c r="S81" i="5"/>
  <c r="AE81" i="5"/>
  <c r="R84" i="5"/>
  <c r="X84" i="5"/>
  <c r="AD84" i="5"/>
  <c r="Y85" i="5"/>
  <c r="S85" i="5"/>
  <c r="AE85" i="5"/>
  <c r="R88" i="5"/>
  <c r="X88" i="5"/>
  <c r="AD88" i="5"/>
  <c r="Y89" i="5"/>
  <c r="S89" i="5"/>
  <c r="AE89" i="5"/>
  <c r="R92" i="5"/>
  <c r="X92" i="5"/>
  <c r="AD92" i="5"/>
  <c r="Y93" i="5"/>
  <c r="S93" i="5"/>
  <c r="AE93" i="5"/>
  <c r="R96" i="5"/>
  <c r="X96" i="5"/>
  <c r="AD96" i="5"/>
  <c r="Y97" i="5"/>
  <c r="S97" i="5"/>
  <c r="AE97" i="5"/>
  <c r="R100" i="5"/>
  <c r="X100" i="5"/>
  <c r="AD100" i="5"/>
  <c r="Y101" i="5"/>
  <c r="S101" i="5"/>
  <c r="AE101" i="5"/>
  <c r="R104" i="5"/>
  <c r="X104" i="5"/>
  <c r="AD104" i="5"/>
  <c r="Y105" i="5"/>
  <c r="S105" i="5"/>
  <c r="AE105" i="5"/>
  <c r="R108" i="5"/>
  <c r="X108" i="5"/>
  <c r="AD108" i="5"/>
  <c r="Y109" i="5"/>
  <c r="S109" i="5"/>
  <c r="AE109" i="5"/>
  <c r="R112" i="5"/>
  <c r="X112" i="5"/>
  <c r="AD112" i="5"/>
  <c r="Y113" i="5"/>
  <c r="S113" i="5"/>
  <c r="AE113" i="5"/>
  <c r="R116" i="5"/>
  <c r="X116" i="5"/>
  <c r="AD116" i="5"/>
  <c r="Y117" i="5"/>
  <c r="S117" i="5"/>
  <c r="AE117" i="5"/>
  <c r="R120" i="5"/>
  <c r="X120" i="5"/>
  <c r="AD120" i="5"/>
  <c r="Y121" i="5"/>
  <c r="S121" i="5"/>
  <c r="AE121" i="5"/>
  <c r="R124" i="5"/>
  <c r="X124" i="5"/>
  <c r="AD124" i="5"/>
  <c r="Y125" i="5"/>
  <c r="S125" i="5"/>
  <c r="AE125" i="5"/>
  <c r="R128" i="5"/>
  <c r="X128" i="5"/>
  <c r="AD128" i="5"/>
  <c r="Y129" i="5"/>
  <c r="S129" i="5"/>
  <c r="AE129" i="5"/>
  <c r="R132" i="5"/>
  <c r="X132" i="5"/>
  <c r="AD132" i="5"/>
  <c r="Y133" i="5"/>
  <c r="S133" i="5"/>
  <c r="AE133" i="5"/>
  <c r="R136" i="5"/>
  <c r="X136" i="5"/>
  <c r="AD136" i="5"/>
  <c r="Y137" i="5"/>
  <c r="S137" i="5"/>
  <c r="AE137" i="5"/>
  <c r="R140" i="5"/>
  <c r="X140" i="5"/>
  <c r="AD140" i="5"/>
  <c r="Y141" i="5"/>
  <c r="S141" i="5"/>
  <c r="AE141" i="5"/>
  <c r="R144" i="5"/>
  <c r="X144" i="5"/>
  <c r="AD144" i="5"/>
  <c r="Y145" i="5"/>
  <c r="S145" i="5"/>
  <c r="AE145" i="5"/>
  <c r="R148" i="5"/>
  <c r="X148" i="5"/>
  <c r="AD148" i="5"/>
  <c r="Y149" i="5"/>
  <c r="S149" i="5"/>
  <c r="AE149" i="5"/>
  <c r="R152" i="5"/>
  <c r="X152" i="5"/>
  <c r="AD152" i="5"/>
  <c r="Y153" i="5"/>
  <c r="S153" i="5"/>
  <c r="AE153" i="5"/>
  <c r="R156" i="5"/>
  <c r="X156" i="5"/>
  <c r="AD156" i="5"/>
  <c r="Y157" i="5"/>
  <c r="S157" i="5"/>
  <c r="AE157" i="5"/>
  <c r="R160" i="5"/>
  <c r="X160" i="5"/>
  <c r="AD160" i="5"/>
  <c r="Y161" i="5"/>
  <c r="S161" i="5"/>
  <c r="AE161" i="5"/>
  <c r="R164" i="5"/>
  <c r="X164" i="5"/>
  <c r="AD164" i="5"/>
  <c r="Y165" i="5"/>
  <c r="S165" i="5"/>
  <c r="AE165" i="5"/>
  <c r="R168" i="5"/>
  <c r="X168" i="5"/>
  <c r="AD168" i="5"/>
  <c r="Y169" i="5"/>
  <c r="S169" i="5"/>
  <c r="AE169" i="5"/>
  <c r="R172" i="5"/>
  <c r="X172" i="5"/>
  <c r="AD172" i="5"/>
  <c r="Y173" i="5"/>
  <c r="S173" i="5"/>
  <c r="AE173" i="5"/>
  <c r="R176" i="5"/>
  <c r="X176" i="5"/>
  <c r="AD176" i="5"/>
  <c r="Y177" i="5"/>
  <c r="S177" i="5"/>
  <c r="AE177" i="5"/>
  <c r="R180" i="5"/>
  <c r="X180" i="5"/>
  <c r="AD180" i="5"/>
  <c r="Y181" i="5"/>
  <c r="S181" i="5"/>
  <c r="AE181" i="5"/>
  <c r="R184" i="5"/>
  <c r="X184" i="5"/>
  <c r="AD184" i="5"/>
  <c r="Y185" i="5"/>
  <c r="S185" i="5"/>
  <c r="AE185" i="5"/>
  <c r="R188" i="5"/>
  <c r="X188" i="5"/>
  <c r="AD188" i="5"/>
  <c r="Y189" i="5"/>
  <c r="S189" i="5"/>
  <c r="AE189" i="5"/>
  <c r="R192" i="5"/>
  <c r="X192" i="5"/>
  <c r="AD192" i="5"/>
  <c r="Y193" i="5"/>
  <c r="S193" i="5"/>
  <c r="AE193" i="5"/>
  <c r="R196" i="5"/>
  <c r="X196" i="5"/>
  <c r="AD196" i="5"/>
  <c r="Y197" i="5"/>
  <c r="S197" i="5"/>
  <c r="AE197" i="5"/>
  <c r="R200" i="5"/>
  <c r="X200" i="5"/>
  <c r="AD200" i="5"/>
  <c r="Y201" i="5"/>
  <c r="S201" i="5"/>
  <c r="AE201" i="5"/>
  <c r="R204" i="5"/>
  <c r="X204" i="5"/>
  <c r="AD204" i="5"/>
  <c r="Y205" i="5"/>
  <c r="S205" i="5"/>
  <c r="AE205" i="5"/>
  <c r="R208" i="5"/>
  <c r="X208" i="5"/>
  <c r="AD208" i="5"/>
  <c r="Y209" i="5"/>
  <c r="S209" i="5"/>
  <c r="AE209" i="5"/>
  <c r="R212" i="5"/>
  <c r="X212" i="5"/>
  <c r="AD212" i="5"/>
  <c r="Y213" i="5"/>
  <c r="S213" i="5"/>
  <c r="AE213" i="5"/>
  <c r="R216" i="5"/>
  <c r="X216" i="5"/>
  <c r="AD216" i="5"/>
  <c r="Y217" i="5"/>
  <c r="S217" i="5"/>
  <c r="AE217" i="5"/>
  <c r="R220" i="5"/>
  <c r="X220" i="5"/>
  <c r="AD220" i="5"/>
  <c r="Y221" i="5"/>
  <c r="S221" i="5"/>
  <c r="AE221" i="5"/>
  <c r="R224" i="5"/>
  <c r="X224" i="5"/>
  <c r="AD224" i="5"/>
  <c r="Y225" i="5"/>
  <c r="S225" i="5"/>
  <c r="AE225" i="5"/>
  <c r="R228" i="5"/>
  <c r="X228" i="5"/>
  <c r="AD228" i="5"/>
  <c r="Y229" i="5"/>
  <c r="S229" i="5"/>
  <c r="AE229" i="5"/>
  <c r="R232" i="5"/>
  <c r="X232" i="5"/>
  <c r="AD232" i="5"/>
  <c r="Y233" i="5"/>
  <c r="S233" i="5"/>
  <c r="AE233" i="5"/>
  <c r="R236" i="5"/>
  <c r="X236" i="5"/>
  <c r="AD236" i="5"/>
  <c r="Y237" i="5"/>
  <c r="S237" i="5"/>
  <c r="AE237" i="5"/>
  <c r="R240" i="5"/>
  <c r="X240" i="5"/>
  <c r="AD240" i="5"/>
  <c r="Y241" i="5"/>
  <c r="S241" i="5"/>
  <c r="AE241" i="5"/>
  <c r="R244" i="5"/>
  <c r="X244" i="5"/>
  <c r="AD244" i="5"/>
  <c r="Y245" i="5"/>
  <c r="S245" i="5"/>
  <c r="AE245" i="5"/>
  <c r="R248" i="5"/>
  <c r="X248" i="5"/>
  <c r="AD248" i="5"/>
  <c r="Y249" i="5"/>
  <c r="S249" i="5"/>
  <c r="AE249" i="5"/>
  <c r="R252" i="5"/>
  <c r="X252" i="5"/>
  <c r="AD252" i="5"/>
  <c r="Y253" i="5"/>
  <c r="S253" i="5"/>
  <c r="AE253" i="5"/>
  <c r="R256" i="5"/>
  <c r="X256" i="5"/>
  <c r="AD256" i="5"/>
  <c r="Y257" i="5"/>
  <c r="S257" i="5"/>
  <c r="AE257" i="5"/>
  <c r="R260" i="5"/>
  <c r="X260" i="5"/>
  <c r="AD260" i="5"/>
  <c r="Y261" i="5"/>
  <c r="S261" i="5"/>
  <c r="AE261" i="5"/>
  <c r="R264" i="5"/>
  <c r="X264" i="5"/>
  <c r="AD264" i="5"/>
  <c r="Y265" i="5"/>
  <c r="S265" i="5"/>
  <c r="AE265" i="5"/>
  <c r="R268" i="5"/>
  <c r="X268" i="5"/>
  <c r="AD268" i="5"/>
  <c r="Y269" i="5"/>
  <c r="S269" i="5"/>
  <c r="AE269" i="5"/>
  <c r="R272" i="5"/>
  <c r="X272" i="5"/>
  <c r="AD272" i="5"/>
  <c r="Y273" i="5"/>
  <c r="S273" i="5"/>
  <c r="AE273" i="5"/>
  <c r="R276" i="5"/>
  <c r="X276" i="5"/>
  <c r="AD276" i="5"/>
  <c r="Y277" i="5"/>
  <c r="S277" i="5"/>
  <c r="AE277" i="5"/>
  <c r="R280" i="5"/>
  <c r="X280" i="5"/>
  <c r="AD280" i="5"/>
  <c r="Y281" i="5"/>
  <c r="S281" i="5"/>
  <c r="AE281" i="5"/>
  <c r="R284" i="5"/>
  <c r="X284" i="5"/>
  <c r="AD284" i="5"/>
  <c r="Y285" i="5"/>
  <c r="S285" i="5"/>
  <c r="AE285" i="5"/>
  <c r="R288" i="5"/>
  <c r="X288" i="5"/>
  <c r="AD288" i="5"/>
  <c r="Y289" i="5"/>
  <c r="S289" i="5"/>
  <c r="AE289" i="5"/>
  <c r="R292" i="5"/>
  <c r="X292" i="5"/>
  <c r="AD292" i="5"/>
  <c r="Y293" i="5"/>
  <c r="S293" i="5"/>
  <c r="AE293" i="5"/>
  <c r="R296" i="5"/>
  <c r="X296" i="5"/>
  <c r="AD296" i="5"/>
  <c r="Y297" i="5"/>
  <c r="S297" i="5"/>
  <c r="AE297" i="5"/>
  <c r="R300" i="5"/>
  <c r="X300" i="5"/>
  <c r="AD300" i="5"/>
  <c r="Y301" i="5"/>
  <c r="S301" i="5"/>
  <c r="AE301" i="5"/>
  <c r="R304" i="5"/>
  <c r="X304" i="5"/>
  <c r="AD304" i="5"/>
  <c r="Y305" i="5"/>
  <c r="S305" i="5"/>
  <c r="AE305" i="5"/>
  <c r="R308" i="5"/>
  <c r="X308" i="5"/>
  <c r="AD308" i="5"/>
  <c r="Y309" i="5"/>
  <c r="S309" i="5"/>
  <c r="AE309" i="5"/>
  <c r="R312" i="5"/>
  <c r="X312" i="5"/>
  <c r="AD312" i="5"/>
  <c r="Y313" i="5"/>
  <c r="S313" i="5"/>
  <c r="AE313" i="5"/>
  <c r="R316" i="5"/>
  <c r="X316" i="5"/>
  <c r="AD316" i="5"/>
  <c r="Y317" i="5"/>
  <c r="S317" i="5"/>
  <c r="AE317" i="5"/>
  <c r="R320" i="5"/>
  <c r="X320" i="5"/>
  <c r="AD320" i="5"/>
  <c r="Y321" i="5"/>
  <c r="S321" i="5"/>
  <c r="AE321" i="5"/>
  <c r="R324" i="5"/>
  <c r="X324" i="5"/>
  <c r="AD324" i="5"/>
  <c r="Y325" i="5"/>
  <c r="S325" i="5"/>
  <c r="AE325" i="5"/>
  <c r="R328" i="5"/>
  <c r="X328" i="5"/>
  <c r="AD328" i="5"/>
  <c r="Y329" i="5"/>
  <c r="S329" i="5"/>
  <c r="AE329" i="5"/>
  <c r="R332" i="5"/>
  <c r="X332" i="5"/>
  <c r="AD332" i="5"/>
  <c r="Y333" i="5"/>
  <c r="S333" i="5"/>
  <c r="AE333" i="5"/>
  <c r="R336" i="5"/>
  <c r="X336" i="5"/>
  <c r="AD336" i="5"/>
  <c r="Y337" i="5"/>
  <c r="S337" i="5"/>
  <c r="AE337" i="5"/>
  <c r="R340" i="5"/>
  <c r="X340" i="5"/>
  <c r="AD340" i="5"/>
  <c r="Y341" i="5"/>
  <c r="S341" i="5"/>
  <c r="AE341" i="5"/>
  <c r="R344" i="5"/>
  <c r="X344" i="5"/>
  <c r="AD344" i="5"/>
  <c r="Y345" i="5"/>
  <c r="S345" i="5"/>
  <c r="AE345" i="5"/>
  <c r="R348" i="5"/>
  <c r="X348" i="5"/>
  <c r="AD348" i="5"/>
  <c r="Y349" i="5"/>
  <c r="S349" i="5"/>
  <c r="AE349" i="5"/>
  <c r="R352" i="5"/>
  <c r="X352" i="5"/>
  <c r="AD352" i="5"/>
  <c r="Y353" i="5"/>
  <c r="S353" i="5"/>
  <c r="AE353" i="5"/>
  <c r="R356" i="5"/>
  <c r="X356" i="5"/>
  <c r="AD356" i="5"/>
  <c r="Y357" i="5"/>
  <c r="S357" i="5"/>
  <c r="AE357" i="5"/>
  <c r="R360" i="5"/>
  <c r="X360" i="5"/>
  <c r="AD360" i="5"/>
  <c r="Y361" i="5"/>
  <c r="S361" i="5"/>
  <c r="AE361" i="5"/>
  <c r="R364" i="5"/>
  <c r="X364" i="5"/>
  <c r="AD364" i="5"/>
  <c r="Y365" i="5"/>
  <c r="S365" i="5"/>
  <c r="AE365" i="5"/>
  <c r="R368" i="5"/>
  <c r="X368" i="5"/>
  <c r="AD368" i="5"/>
  <c r="Y369" i="5"/>
  <c r="S369" i="5"/>
  <c r="AE369" i="5"/>
  <c r="R372" i="5"/>
  <c r="X372" i="5"/>
  <c r="AD372" i="5"/>
  <c r="Y373" i="5"/>
  <c r="S373" i="5"/>
  <c r="AE373" i="5"/>
  <c r="R376" i="5"/>
  <c r="X376" i="5"/>
  <c r="AD376" i="5"/>
  <c r="Y377" i="5"/>
  <c r="S377" i="5"/>
  <c r="AE377" i="5"/>
  <c r="R380" i="5"/>
  <c r="X380" i="5"/>
  <c r="AD380" i="5"/>
  <c r="Y381" i="5"/>
  <c r="S381" i="5"/>
  <c r="AE381" i="5"/>
  <c r="R384" i="5"/>
  <c r="X384" i="5"/>
  <c r="AD384" i="5"/>
  <c r="Y385" i="5"/>
  <c r="S385" i="5"/>
  <c r="AE385" i="5"/>
  <c r="R388" i="5"/>
  <c r="X388" i="5"/>
  <c r="AD388" i="5"/>
  <c r="Y389" i="5"/>
  <c r="S389" i="5"/>
  <c r="AE389" i="5"/>
  <c r="R392" i="5"/>
  <c r="X392" i="5"/>
  <c r="AD392" i="5"/>
  <c r="Y393" i="5"/>
  <c r="S393" i="5"/>
  <c r="AE393" i="5"/>
  <c r="R396" i="5"/>
  <c r="X396" i="5"/>
  <c r="AD396" i="5"/>
  <c r="Y397" i="5"/>
  <c r="S397" i="5"/>
  <c r="AE397" i="5"/>
  <c r="R400" i="5"/>
  <c r="X400" i="5"/>
  <c r="AD400" i="5"/>
  <c r="Y401" i="5"/>
  <c r="S401" i="5"/>
  <c r="AE401" i="5"/>
  <c r="R404" i="5"/>
  <c r="X404" i="5"/>
  <c r="AD404" i="5"/>
  <c r="Y405" i="5"/>
  <c r="S405" i="5"/>
  <c r="AE405" i="5"/>
  <c r="R408" i="5"/>
  <c r="X408" i="5"/>
  <c r="AD408" i="5"/>
  <c r="Y409" i="5"/>
  <c r="S409" i="5"/>
  <c r="AE409" i="5"/>
  <c r="R412" i="5"/>
  <c r="X412" i="5"/>
  <c r="AD412" i="5"/>
  <c r="Y413" i="5"/>
  <c r="S413" i="5"/>
  <c r="AE413" i="5"/>
  <c r="R416" i="5"/>
  <c r="X416" i="5"/>
  <c r="AD416" i="5"/>
  <c r="Y417" i="5"/>
  <c r="S417" i="5"/>
  <c r="AE417" i="5"/>
  <c r="R420" i="5"/>
  <c r="X420" i="5"/>
  <c r="AD420" i="5"/>
  <c r="Y421" i="5"/>
  <c r="S421" i="5"/>
  <c r="AE421" i="5"/>
  <c r="R424" i="5"/>
  <c r="X424" i="5"/>
  <c r="AD424" i="5"/>
  <c r="Y425" i="5"/>
  <c r="S425" i="5"/>
  <c r="AE425" i="5"/>
  <c r="R428" i="5"/>
  <c r="X428" i="5"/>
  <c r="AD428" i="5"/>
  <c r="Y429" i="5"/>
  <c r="S429" i="5"/>
  <c r="AE429" i="5"/>
  <c r="R432" i="5"/>
  <c r="X432" i="5"/>
  <c r="AD432" i="5"/>
  <c r="Y433" i="5"/>
  <c r="S433" i="5"/>
  <c r="AE433" i="5"/>
  <c r="R436" i="5"/>
  <c r="X436" i="5"/>
  <c r="AD436" i="5"/>
  <c r="Y437" i="5"/>
  <c r="S437" i="5"/>
  <c r="AE437" i="5"/>
  <c r="R440" i="5"/>
  <c r="X440" i="5"/>
  <c r="AD440" i="5"/>
  <c r="Y441" i="5"/>
  <c r="S441" i="5"/>
  <c r="AE441" i="5"/>
  <c r="R444" i="5"/>
  <c r="X444" i="5"/>
  <c r="AD444" i="5"/>
  <c r="Y445" i="5"/>
  <c r="S445" i="5"/>
  <c r="AE445" i="5"/>
  <c r="R448" i="5"/>
  <c r="X448" i="5"/>
  <c r="AD448" i="5"/>
  <c r="Y449" i="5"/>
  <c r="S449" i="5"/>
  <c r="AE449" i="5"/>
  <c r="R452" i="5"/>
  <c r="X452" i="5"/>
  <c r="AD452" i="5"/>
  <c r="Y453" i="5"/>
  <c r="S453" i="5"/>
  <c r="AE453" i="5"/>
  <c r="R456" i="5"/>
  <c r="X456" i="5"/>
  <c r="AD456" i="5"/>
  <c r="Y457" i="5"/>
  <c r="S457" i="5"/>
  <c r="AE457" i="5"/>
  <c r="R460" i="5"/>
  <c r="X460" i="5"/>
  <c r="AD460" i="5"/>
  <c r="Y461" i="5"/>
  <c r="S461" i="5"/>
  <c r="AE461" i="5"/>
  <c r="R464" i="5"/>
  <c r="X464" i="5"/>
  <c r="AD464" i="5"/>
  <c r="Y465" i="5"/>
  <c r="S465" i="5"/>
  <c r="AE465" i="5"/>
  <c r="R468" i="5"/>
  <c r="X468" i="5"/>
  <c r="AD468" i="5"/>
  <c r="Y469" i="5"/>
  <c r="S469" i="5"/>
  <c r="AE469" i="5"/>
  <c r="R472" i="5"/>
  <c r="X472" i="5"/>
  <c r="AD472" i="5"/>
  <c r="Y473" i="5"/>
  <c r="S473" i="5"/>
  <c r="AE473" i="5"/>
  <c r="R476" i="5"/>
  <c r="X476" i="5"/>
  <c r="AD476" i="5"/>
  <c r="Y477" i="5"/>
  <c r="S477" i="5"/>
  <c r="AE477" i="5"/>
  <c r="R480" i="5"/>
  <c r="X480" i="5"/>
  <c r="AD480" i="5"/>
  <c r="Y481" i="5"/>
  <c r="S481" i="5"/>
  <c r="AE481" i="5"/>
  <c r="R484" i="5"/>
  <c r="X484" i="5"/>
  <c r="AD484" i="5"/>
  <c r="Y485" i="5"/>
  <c r="S485" i="5"/>
  <c r="AE485" i="5"/>
  <c r="R488" i="5"/>
  <c r="X488" i="5"/>
  <c r="AD488" i="5"/>
  <c r="Y489" i="5"/>
  <c r="S489" i="5"/>
  <c r="AE489" i="5"/>
  <c r="R492" i="5"/>
  <c r="X492" i="5"/>
  <c r="AD492" i="5"/>
  <c r="Y493" i="5"/>
  <c r="S493" i="5"/>
  <c r="AE493" i="5"/>
  <c r="R496" i="5"/>
  <c r="X496" i="5"/>
  <c r="AD496" i="5"/>
  <c r="Y497" i="5"/>
  <c r="S497" i="5"/>
  <c r="AE497" i="5"/>
  <c r="R500" i="5"/>
  <c r="X500" i="5"/>
  <c r="AD500" i="5"/>
  <c r="Y501" i="5"/>
  <c r="S501" i="5"/>
  <c r="AE501" i="5"/>
  <c r="R504" i="5"/>
  <c r="X504" i="5"/>
  <c r="AD504" i="5"/>
  <c r="Y505" i="5"/>
  <c r="S505" i="5"/>
  <c r="AE505" i="5"/>
  <c r="R508" i="5"/>
  <c r="X508" i="5"/>
  <c r="AD508" i="5"/>
  <c r="Y509" i="5"/>
  <c r="S509" i="5"/>
  <c r="AE509" i="5"/>
  <c r="R512" i="5"/>
  <c r="X512" i="5"/>
  <c r="AD512" i="5"/>
  <c r="Y513" i="5"/>
  <c r="S513" i="5"/>
  <c r="AE513" i="5"/>
  <c r="R516" i="5"/>
  <c r="X516" i="5"/>
  <c r="AD516" i="5"/>
  <c r="Y517" i="5"/>
  <c r="S517" i="5"/>
  <c r="AE517" i="5"/>
  <c r="R520" i="5"/>
  <c r="X520" i="5"/>
  <c r="AD520" i="5"/>
  <c r="Y521" i="5"/>
  <c r="S521" i="5"/>
  <c r="AE521" i="5"/>
  <c r="R524" i="5"/>
  <c r="X524" i="5"/>
  <c r="AD524" i="5"/>
  <c r="Y525" i="5"/>
  <c r="S525" i="5"/>
  <c r="AE525" i="5"/>
  <c r="R528" i="5"/>
  <c r="X528" i="5"/>
  <c r="AD528" i="5"/>
  <c r="Y529" i="5"/>
  <c r="S529" i="5"/>
  <c r="AE529" i="5"/>
  <c r="R532" i="5"/>
  <c r="X532" i="5"/>
  <c r="AD532" i="5"/>
  <c r="Y533" i="5"/>
  <c r="S533" i="5"/>
  <c r="AE533" i="5"/>
  <c r="R536" i="5"/>
  <c r="X536" i="5"/>
  <c r="AD536" i="5"/>
  <c r="Y537" i="5"/>
  <c r="S537" i="5"/>
  <c r="AE537" i="5"/>
  <c r="R540" i="5"/>
  <c r="X540" i="5"/>
  <c r="AD540" i="5"/>
  <c r="Y541" i="5"/>
  <c r="S541" i="5"/>
  <c r="AE541" i="5"/>
  <c r="R544" i="5"/>
  <c r="X544" i="5"/>
  <c r="AD544" i="5"/>
  <c r="Y545" i="5"/>
  <c r="S545" i="5"/>
  <c r="AE545" i="5"/>
  <c r="R548" i="5"/>
  <c r="X548" i="5"/>
  <c r="AD548" i="5"/>
  <c r="Y549" i="5"/>
  <c r="S549" i="5"/>
  <c r="AE549" i="5"/>
  <c r="R552" i="5"/>
  <c r="X552" i="5"/>
  <c r="AD552" i="5"/>
  <c r="Y553" i="5"/>
  <c r="S553" i="5"/>
  <c r="AE553" i="5"/>
  <c r="R556" i="5"/>
  <c r="X556" i="5"/>
  <c r="AD556" i="5"/>
  <c r="Y557" i="5"/>
  <c r="S557" i="5"/>
  <c r="AE557" i="5"/>
  <c r="R560" i="5"/>
  <c r="X560" i="5"/>
  <c r="AD560" i="5"/>
  <c r="Y561" i="5"/>
  <c r="S561" i="5"/>
  <c r="AE561" i="5"/>
  <c r="R564" i="5"/>
  <c r="X564" i="5"/>
  <c r="AD564" i="5"/>
  <c r="Y565" i="5"/>
  <c r="S565" i="5"/>
  <c r="AE565" i="5"/>
  <c r="R568" i="5"/>
  <c r="X568" i="5"/>
  <c r="AD568" i="5"/>
  <c r="Y569" i="5"/>
  <c r="S569" i="5"/>
  <c r="AE569" i="5"/>
  <c r="R572" i="5"/>
  <c r="X572" i="5"/>
  <c r="AD572" i="5"/>
  <c r="Y573" i="5"/>
  <c r="S573" i="5"/>
  <c r="AE573" i="5"/>
  <c r="R576" i="5"/>
  <c r="X576" i="5"/>
  <c r="AD576" i="5"/>
  <c r="Y577" i="5"/>
  <c r="S577" i="5"/>
  <c r="AE577" i="5"/>
  <c r="R580" i="5"/>
  <c r="X580" i="5"/>
  <c r="AD580" i="5"/>
  <c r="Y581" i="5"/>
  <c r="S581" i="5"/>
  <c r="AE581" i="5"/>
  <c r="R584" i="5"/>
  <c r="X584" i="5"/>
  <c r="AD584" i="5"/>
  <c r="Y585" i="5"/>
  <c r="S585" i="5"/>
  <c r="AE585" i="5"/>
  <c r="R588" i="5"/>
  <c r="X588" i="5"/>
  <c r="AD588" i="5"/>
  <c r="Y589" i="5"/>
  <c r="S589" i="5"/>
  <c r="AE589" i="5"/>
  <c r="R592" i="5"/>
  <c r="X592" i="5"/>
  <c r="AD592" i="5"/>
  <c r="Y593" i="5"/>
  <c r="S593" i="5"/>
  <c r="AE593" i="5"/>
  <c r="R596" i="5"/>
  <c r="X596" i="5"/>
  <c r="AD596" i="5"/>
  <c r="Y597" i="5"/>
  <c r="S597" i="5"/>
  <c r="AE597" i="5"/>
  <c r="R600" i="5"/>
  <c r="X600" i="5"/>
  <c r="AD600" i="5"/>
  <c r="Y601" i="5"/>
  <c r="S601" i="5"/>
  <c r="AE601" i="5"/>
  <c r="R604" i="5"/>
  <c r="X604" i="5"/>
  <c r="AD604" i="5"/>
  <c r="Y605" i="5"/>
  <c r="S605" i="5"/>
  <c r="AE605" i="5"/>
  <c r="R608" i="5"/>
  <c r="X608" i="5"/>
  <c r="AD608" i="5"/>
  <c r="Y609" i="5"/>
  <c r="S609" i="5"/>
  <c r="AE609" i="5"/>
  <c r="R612" i="5"/>
  <c r="X612" i="5"/>
  <c r="AD612" i="5"/>
  <c r="Y613" i="5"/>
  <c r="S613" i="5"/>
  <c r="AE613" i="5"/>
  <c r="R616" i="5"/>
  <c r="X616" i="5"/>
  <c r="AD616" i="5"/>
  <c r="Y617" i="5"/>
  <c r="S617" i="5"/>
  <c r="AE617" i="5"/>
  <c r="R620" i="5"/>
  <c r="X620" i="5"/>
  <c r="AD620" i="5"/>
  <c r="Y621" i="5"/>
  <c r="S621" i="5"/>
  <c r="AE621" i="5"/>
  <c r="R624" i="5"/>
  <c r="X624" i="5"/>
  <c r="AD624" i="5"/>
  <c r="Y625" i="5"/>
  <c r="S625" i="5"/>
  <c r="AE625" i="5"/>
  <c r="R628" i="5"/>
  <c r="X628" i="5"/>
  <c r="AD628" i="5"/>
  <c r="Y629" i="5"/>
  <c r="S629" i="5"/>
  <c r="AE629" i="5"/>
  <c r="R632" i="5"/>
  <c r="X632" i="5"/>
  <c r="AD632" i="5"/>
  <c r="Y633" i="5"/>
  <c r="S633" i="5"/>
  <c r="AE633" i="5"/>
  <c r="R636" i="5"/>
  <c r="X636" i="5"/>
  <c r="AD636" i="5"/>
  <c r="Y637" i="5"/>
  <c r="S637" i="5"/>
  <c r="AE637" i="5"/>
  <c r="R640" i="5"/>
  <c r="X640" i="5"/>
  <c r="AD640" i="5"/>
  <c r="Y641" i="5"/>
  <c r="S641" i="5"/>
  <c r="AE641" i="5"/>
  <c r="R644" i="5"/>
  <c r="X644" i="5"/>
  <c r="AD644" i="5"/>
  <c r="Y645" i="5"/>
  <c r="S645" i="5"/>
  <c r="AE645" i="5"/>
  <c r="R648" i="5"/>
  <c r="X648" i="5"/>
  <c r="AD648" i="5"/>
  <c r="Y649" i="5"/>
  <c r="S649" i="5"/>
  <c r="AE649" i="5"/>
  <c r="R652" i="5"/>
  <c r="X652" i="5"/>
  <c r="AD652" i="5"/>
  <c r="Y653" i="5"/>
  <c r="S653" i="5"/>
  <c r="AE653" i="5"/>
  <c r="R656" i="5"/>
  <c r="X656" i="5"/>
  <c r="AD656" i="5"/>
  <c r="Y657" i="5"/>
  <c r="S657" i="5"/>
  <c r="AE657" i="5"/>
  <c r="R660" i="5"/>
  <c r="X660" i="5"/>
  <c r="AD660" i="5"/>
  <c r="Y661" i="5"/>
  <c r="S661" i="5"/>
  <c r="AE661" i="5"/>
  <c r="R664" i="5"/>
  <c r="X664" i="5"/>
  <c r="AD664" i="5"/>
  <c r="Y665" i="5"/>
  <c r="S665" i="5"/>
  <c r="AE665" i="5"/>
  <c r="R668" i="5"/>
  <c r="X668" i="5"/>
  <c r="AD668" i="5"/>
  <c r="Y669" i="5"/>
  <c r="S669" i="5"/>
  <c r="AE669" i="5"/>
  <c r="R672" i="5"/>
  <c r="X672" i="5"/>
  <c r="AD672" i="5"/>
  <c r="Y673" i="5"/>
  <c r="S673" i="5"/>
  <c r="AE673" i="5"/>
  <c r="R676" i="5"/>
  <c r="X676" i="5"/>
  <c r="AD676" i="5"/>
  <c r="Y677" i="5"/>
  <c r="S677" i="5"/>
  <c r="AE677" i="5"/>
  <c r="R680" i="5"/>
  <c r="X680" i="5"/>
  <c r="AD680" i="5"/>
  <c r="Y681" i="5"/>
  <c r="S681" i="5"/>
  <c r="AE681" i="5"/>
  <c r="R684" i="5"/>
  <c r="X684" i="5"/>
  <c r="AD684" i="5"/>
  <c r="Y685" i="5"/>
  <c r="S685" i="5"/>
  <c r="AE685" i="5"/>
  <c r="R688" i="5"/>
  <c r="X688" i="5"/>
  <c r="AD688" i="5"/>
  <c r="Y689" i="5"/>
  <c r="S689" i="5"/>
  <c r="AE689" i="5"/>
  <c r="R692" i="5"/>
  <c r="X692" i="5"/>
  <c r="AD692" i="5"/>
  <c r="Y693" i="5"/>
  <c r="S693" i="5"/>
  <c r="AE693" i="5"/>
  <c r="R696" i="5"/>
  <c r="X696" i="5"/>
  <c r="AD696" i="5"/>
  <c r="Y697" i="5"/>
  <c r="S697" i="5"/>
  <c r="AE697" i="5"/>
  <c r="R700" i="5"/>
  <c r="X700" i="5"/>
  <c r="AD700" i="5"/>
  <c r="S701" i="5"/>
  <c r="Y701" i="5"/>
  <c r="AE701" i="5"/>
  <c r="R704" i="5"/>
  <c r="X704" i="5"/>
  <c r="AD704" i="5"/>
  <c r="S705" i="5"/>
  <c r="Y705" i="5"/>
  <c r="AE705" i="5"/>
  <c r="R708" i="5"/>
  <c r="X708" i="5"/>
  <c r="AD708" i="5"/>
  <c r="S709" i="5"/>
  <c r="Y709" i="5"/>
  <c r="AE709" i="5"/>
  <c r="R712" i="5"/>
  <c r="X712" i="5"/>
  <c r="AD712" i="5"/>
  <c r="S713" i="5"/>
  <c r="Y713" i="5"/>
  <c r="AE713" i="5"/>
  <c r="R716" i="5"/>
  <c r="X716" i="5"/>
  <c r="AD716" i="5"/>
  <c r="S717" i="5"/>
  <c r="Y717" i="5"/>
  <c r="AE717" i="5"/>
  <c r="R720" i="5"/>
  <c r="X720" i="5"/>
  <c r="AD720" i="5"/>
  <c r="S721" i="5"/>
  <c r="Y721" i="5"/>
  <c r="AE721" i="5"/>
  <c r="R724" i="5"/>
  <c r="X724" i="5"/>
  <c r="AD724" i="5"/>
  <c r="S725" i="5"/>
  <c r="Y725" i="5"/>
  <c r="AE725" i="5"/>
  <c r="R728" i="5"/>
  <c r="X728" i="5"/>
  <c r="AD728" i="5"/>
  <c r="S729" i="5"/>
  <c r="Y729" i="5"/>
  <c r="AE729" i="5"/>
  <c r="Q12" i="17"/>
  <c r="N12" i="17"/>
  <c r="K12" i="17"/>
  <c r="R13" i="17"/>
  <c r="O13" i="17"/>
  <c r="L13" i="17"/>
  <c r="Q16" i="17"/>
  <c r="K16" i="17"/>
  <c r="N16" i="17"/>
  <c r="R17" i="17"/>
  <c r="O17" i="17"/>
  <c r="L17" i="17"/>
  <c r="Q20" i="17"/>
  <c r="N20" i="17"/>
  <c r="K20" i="17"/>
  <c r="R21" i="17"/>
  <c r="O21" i="17"/>
  <c r="L21" i="17"/>
  <c r="Q24" i="17"/>
  <c r="K24" i="17"/>
  <c r="N24" i="17"/>
  <c r="R25" i="17"/>
  <c r="O25" i="17"/>
  <c r="L25" i="17"/>
  <c r="Q28" i="17"/>
  <c r="N28" i="17"/>
  <c r="K28" i="17"/>
  <c r="R29" i="17"/>
  <c r="O29" i="17"/>
  <c r="L29" i="17"/>
  <c r="Q32" i="17"/>
  <c r="K32" i="17"/>
  <c r="N32" i="17"/>
  <c r="R33" i="17"/>
  <c r="O33" i="17"/>
  <c r="L33" i="17"/>
  <c r="Q36" i="17"/>
  <c r="N36" i="17"/>
  <c r="K36" i="17"/>
  <c r="R37" i="17"/>
  <c r="O37" i="17"/>
  <c r="L37" i="17"/>
  <c r="Q40" i="17"/>
  <c r="K40" i="17"/>
  <c r="N40" i="17"/>
  <c r="R41" i="17"/>
  <c r="O41" i="17"/>
  <c r="L41" i="17"/>
  <c r="Q44" i="17"/>
  <c r="N44" i="17"/>
  <c r="K44" i="17"/>
  <c r="R45" i="17"/>
  <c r="O45" i="17"/>
  <c r="L45" i="17"/>
  <c r="Q48" i="17"/>
  <c r="K48" i="17"/>
  <c r="N48" i="17"/>
  <c r="R49" i="17"/>
  <c r="O49" i="17"/>
  <c r="L49" i="17"/>
  <c r="Q52" i="17"/>
  <c r="N52" i="17"/>
  <c r="K52" i="17"/>
  <c r="R53" i="17"/>
  <c r="O53" i="17"/>
  <c r="L53" i="17"/>
  <c r="Q56" i="17"/>
  <c r="K56" i="17"/>
  <c r="N56" i="17"/>
  <c r="R57" i="17"/>
  <c r="O57" i="17"/>
  <c r="L57" i="17"/>
  <c r="Q60" i="17"/>
  <c r="N60" i="17"/>
  <c r="K60" i="17"/>
  <c r="R61" i="17"/>
  <c r="O61" i="17"/>
  <c r="L61" i="17"/>
  <c r="Q64" i="17"/>
  <c r="K64" i="17"/>
  <c r="N64" i="17"/>
  <c r="R65" i="17"/>
  <c r="O65" i="17"/>
  <c r="L65" i="17"/>
  <c r="Q68" i="17"/>
  <c r="N68" i="17"/>
  <c r="K68" i="17"/>
  <c r="R69" i="17"/>
  <c r="O69" i="17"/>
  <c r="L69" i="17"/>
  <c r="Q72" i="17"/>
  <c r="K72" i="17"/>
  <c r="N72" i="17"/>
  <c r="R73" i="17"/>
  <c r="O73" i="17"/>
  <c r="L73" i="17"/>
  <c r="Q76" i="17"/>
  <c r="N76" i="17"/>
  <c r="K76" i="17"/>
  <c r="R77" i="17"/>
  <c r="O77" i="17"/>
  <c r="L77" i="17"/>
  <c r="Q80" i="17"/>
  <c r="K80" i="17"/>
  <c r="N80" i="17"/>
  <c r="R81" i="17"/>
  <c r="O81" i="17"/>
  <c r="L81" i="17"/>
  <c r="Q84" i="17"/>
  <c r="N84" i="17"/>
  <c r="K84" i="17"/>
  <c r="R85" i="17"/>
  <c r="O85" i="17"/>
  <c r="L85" i="17"/>
  <c r="Q88" i="17"/>
  <c r="K88" i="17"/>
  <c r="N88" i="17"/>
  <c r="R89" i="17"/>
  <c r="O89" i="17"/>
  <c r="L89" i="17"/>
  <c r="Q92" i="17"/>
  <c r="N92" i="17"/>
  <c r="K92" i="17"/>
  <c r="R93" i="17"/>
  <c r="O93" i="17"/>
  <c r="L93" i="17"/>
  <c r="Q96" i="17"/>
  <c r="K96" i="17"/>
  <c r="N96" i="17"/>
  <c r="R97" i="17"/>
  <c r="O97" i="17"/>
  <c r="L97" i="17"/>
  <c r="Q100" i="17"/>
  <c r="N100" i="17"/>
  <c r="K100" i="17"/>
  <c r="R101" i="17"/>
  <c r="O101" i="17"/>
  <c r="L101" i="17"/>
  <c r="Q104" i="17"/>
  <c r="K104" i="17"/>
  <c r="N104" i="17"/>
  <c r="R105" i="17"/>
  <c r="O105" i="17"/>
  <c r="L105" i="17"/>
  <c r="Q108" i="17"/>
  <c r="N108" i="17"/>
  <c r="K108" i="17"/>
  <c r="R109" i="17"/>
  <c r="O109" i="17"/>
  <c r="L109" i="17"/>
  <c r="Q112" i="17"/>
  <c r="K112" i="17"/>
  <c r="N112" i="17"/>
  <c r="R113" i="17"/>
  <c r="O113" i="17"/>
  <c r="L113" i="17"/>
  <c r="Q116" i="17"/>
  <c r="N116" i="17"/>
  <c r="K116" i="17"/>
  <c r="R117" i="17"/>
  <c r="O117" i="17"/>
  <c r="L117" i="17"/>
  <c r="Q120" i="17"/>
  <c r="K120" i="17"/>
  <c r="N120" i="17"/>
  <c r="R121" i="17"/>
  <c r="O121" i="17"/>
  <c r="L121" i="17"/>
  <c r="Q124" i="17"/>
  <c r="N124" i="17"/>
  <c r="K124" i="17"/>
  <c r="R125" i="17"/>
  <c r="O125" i="17"/>
  <c r="L125" i="17"/>
  <c r="Q128" i="17"/>
  <c r="K128" i="17"/>
  <c r="N128" i="17"/>
  <c r="R129" i="17"/>
  <c r="O129" i="17"/>
  <c r="L129" i="17"/>
  <c r="Q132" i="17"/>
  <c r="N132" i="17"/>
  <c r="K132" i="17"/>
  <c r="R133" i="17"/>
  <c r="O133" i="17"/>
  <c r="L133" i="17"/>
  <c r="Q136" i="17"/>
  <c r="K136" i="17"/>
  <c r="N136" i="17"/>
  <c r="R137" i="17"/>
  <c r="O137" i="17"/>
  <c r="L137" i="17"/>
  <c r="Q140" i="17"/>
  <c r="N140" i="17"/>
  <c r="K140" i="17"/>
  <c r="R141" i="17"/>
  <c r="O141" i="17"/>
  <c r="L141" i="17"/>
  <c r="Q144" i="17"/>
  <c r="K144" i="17"/>
  <c r="N144" i="17"/>
  <c r="R145" i="17"/>
  <c r="O145" i="17"/>
  <c r="L145" i="17"/>
  <c r="Q148" i="17"/>
  <c r="N148" i="17"/>
  <c r="K148" i="17"/>
  <c r="R149" i="17"/>
  <c r="O149" i="17"/>
  <c r="L149" i="17"/>
  <c r="Q152" i="17"/>
  <c r="K152" i="17"/>
  <c r="N152" i="17"/>
  <c r="R153" i="17"/>
  <c r="O153" i="17"/>
  <c r="L153" i="17"/>
  <c r="Q156" i="17"/>
  <c r="N156" i="17"/>
  <c r="K156" i="17"/>
  <c r="R157" i="17"/>
  <c r="O157" i="17"/>
  <c r="L157" i="17"/>
  <c r="Q160" i="17"/>
  <c r="K160" i="17"/>
  <c r="N160" i="17"/>
  <c r="R161" i="17"/>
  <c r="O161" i="17"/>
  <c r="L161" i="17"/>
  <c r="Q164" i="17"/>
  <c r="N164" i="17"/>
  <c r="K164" i="17"/>
  <c r="R165" i="17"/>
  <c r="O165" i="17"/>
  <c r="L165" i="17"/>
  <c r="Q168" i="17"/>
  <c r="K168" i="17"/>
  <c r="N168" i="17"/>
  <c r="R169" i="17"/>
  <c r="O169" i="17"/>
  <c r="L169" i="17"/>
  <c r="Q172" i="17"/>
  <c r="N172" i="17"/>
  <c r="K172" i="17"/>
  <c r="R173" i="17"/>
  <c r="O173" i="17"/>
  <c r="L173" i="17"/>
  <c r="Q176" i="17"/>
  <c r="K176" i="17"/>
  <c r="N176" i="17"/>
  <c r="R177" i="17"/>
  <c r="O177" i="17"/>
  <c r="L177" i="17"/>
  <c r="Q180" i="17"/>
  <c r="N180" i="17"/>
  <c r="K180" i="17"/>
  <c r="R181" i="17"/>
  <c r="O181" i="17"/>
  <c r="L181" i="17"/>
  <c r="Q184" i="17"/>
  <c r="K184" i="17"/>
  <c r="N184" i="17"/>
  <c r="R185" i="17"/>
  <c r="O185" i="17"/>
  <c r="L185" i="17"/>
  <c r="Q188" i="17"/>
  <c r="N188" i="17"/>
  <c r="K188" i="17"/>
  <c r="R189" i="17"/>
  <c r="O189" i="17"/>
  <c r="L189" i="17"/>
  <c r="Q192" i="17"/>
  <c r="K192" i="17"/>
  <c r="N192" i="17"/>
  <c r="R193" i="17"/>
  <c r="O193" i="17"/>
  <c r="L193" i="17"/>
  <c r="Q196" i="17"/>
  <c r="N196" i="17"/>
  <c r="K196" i="17"/>
  <c r="R197" i="17"/>
  <c r="O197" i="17"/>
  <c r="L197" i="17"/>
  <c r="Q200" i="17"/>
  <c r="K200" i="17"/>
  <c r="N200" i="17"/>
  <c r="R201" i="17"/>
  <c r="O201" i="17"/>
  <c r="L201" i="17"/>
  <c r="Q204" i="17"/>
  <c r="N204" i="17"/>
  <c r="K204" i="17"/>
  <c r="R205" i="17"/>
  <c r="O205" i="17"/>
  <c r="L205" i="17"/>
  <c r="Q208" i="17"/>
  <c r="K208" i="17"/>
  <c r="N208" i="17"/>
  <c r="R209" i="17"/>
  <c r="O209" i="17"/>
  <c r="L209" i="17"/>
  <c r="Q212" i="17"/>
  <c r="N212" i="17"/>
  <c r="K212" i="17"/>
  <c r="R213" i="17"/>
  <c r="O213" i="17"/>
  <c r="L213" i="17"/>
  <c r="Q216" i="17"/>
  <c r="K216" i="17"/>
  <c r="N216" i="17"/>
  <c r="R217" i="17"/>
  <c r="O217" i="17"/>
  <c r="L217" i="17"/>
  <c r="Q220" i="17"/>
  <c r="N220" i="17"/>
  <c r="K220" i="17"/>
  <c r="R221" i="17"/>
  <c r="O221" i="17"/>
  <c r="L221" i="17"/>
  <c r="Q224" i="17"/>
  <c r="N224" i="17"/>
  <c r="K224" i="17"/>
  <c r="R225" i="17"/>
  <c r="O225" i="17"/>
  <c r="L225" i="17"/>
  <c r="Q228" i="17"/>
  <c r="N228" i="17"/>
  <c r="K228" i="17"/>
  <c r="R229" i="17"/>
  <c r="O229" i="17"/>
  <c r="L229" i="17"/>
  <c r="Q232" i="17"/>
  <c r="N232" i="17"/>
  <c r="K232" i="17"/>
  <c r="R233" i="17"/>
  <c r="O233" i="17"/>
  <c r="L233" i="17"/>
  <c r="Q236" i="17"/>
  <c r="N236" i="17"/>
  <c r="K236" i="17"/>
  <c r="R237" i="17"/>
  <c r="O237" i="17"/>
  <c r="L237" i="17"/>
  <c r="Q240" i="17"/>
  <c r="N240" i="17"/>
  <c r="K240" i="17"/>
  <c r="R241" i="17"/>
  <c r="O241" i="17"/>
  <c r="L241" i="17"/>
  <c r="Q244" i="17"/>
  <c r="N244" i="17"/>
  <c r="K244" i="17"/>
  <c r="R245" i="17"/>
  <c r="O245" i="17"/>
  <c r="L245" i="17"/>
  <c r="Q248" i="17"/>
  <c r="N248" i="17"/>
  <c r="K248" i="17"/>
  <c r="R249" i="17"/>
  <c r="O249" i="17"/>
  <c r="L249" i="17"/>
  <c r="Q252" i="17"/>
  <c r="N252" i="17"/>
  <c r="K252" i="17"/>
  <c r="R253" i="17"/>
  <c r="O253" i="17"/>
  <c r="L253" i="17"/>
  <c r="Q256" i="17"/>
  <c r="N256" i="17"/>
  <c r="K256" i="17"/>
  <c r="R257" i="17"/>
  <c r="O257" i="17"/>
  <c r="L257" i="17"/>
  <c r="Q260" i="17"/>
  <c r="N260" i="17"/>
  <c r="K260" i="17"/>
  <c r="R261" i="17"/>
  <c r="O261" i="17"/>
  <c r="L261" i="17"/>
  <c r="Q264" i="17"/>
  <c r="N264" i="17"/>
  <c r="K264" i="17"/>
  <c r="R265" i="17"/>
  <c r="O265" i="17"/>
  <c r="L265" i="17"/>
  <c r="Q268" i="17"/>
  <c r="N268" i="17"/>
  <c r="K268" i="17"/>
  <c r="R269" i="17"/>
  <c r="O269" i="17"/>
  <c r="L269" i="17"/>
  <c r="Q272" i="17"/>
  <c r="N272" i="17"/>
  <c r="K272" i="17"/>
  <c r="R273" i="17"/>
  <c r="O273" i="17"/>
  <c r="L273" i="17"/>
  <c r="Q276" i="17"/>
  <c r="N276" i="17"/>
  <c r="K276" i="17"/>
  <c r="R277" i="17"/>
  <c r="O277" i="17"/>
  <c r="L277" i="17"/>
  <c r="Q280" i="17"/>
  <c r="N280" i="17"/>
  <c r="K280" i="17"/>
  <c r="R281" i="17"/>
  <c r="O281" i="17"/>
  <c r="L281" i="17"/>
  <c r="Q284" i="17"/>
  <c r="N284" i="17"/>
  <c r="K284" i="17"/>
  <c r="R285" i="17"/>
  <c r="O285" i="17"/>
  <c r="L285" i="17"/>
  <c r="Q288" i="17"/>
  <c r="N288" i="17"/>
  <c r="K288" i="17"/>
  <c r="R289" i="17"/>
  <c r="O289" i="17"/>
  <c r="L289" i="17"/>
  <c r="Q292" i="17"/>
  <c r="N292" i="17"/>
  <c r="K292" i="17"/>
  <c r="R293" i="17"/>
  <c r="O293" i="17"/>
  <c r="L293" i="17"/>
  <c r="Q296" i="17"/>
  <c r="N296" i="17"/>
  <c r="K296" i="17"/>
  <c r="R297" i="17"/>
  <c r="O297" i="17"/>
  <c r="L297" i="17"/>
  <c r="Q300" i="17"/>
  <c r="N300" i="17"/>
  <c r="K300" i="17"/>
  <c r="R301" i="17"/>
  <c r="O301" i="17"/>
  <c r="L301" i="17"/>
  <c r="Q304" i="17"/>
  <c r="N304" i="17"/>
  <c r="K304" i="17"/>
  <c r="R305" i="17"/>
  <c r="O305" i="17"/>
  <c r="L305" i="17"/>
  <c r="Q308" i="17"/>
  <c r="N308" i="17"/>
  <c r="K308" i="17"/>
  <c r="R309" i="17"/>
  <c r="O309" i="17"/>
  <c r="L309" i="17"/>
  <c r="Q312" i="17"/>
  <c r="N312" i="17"/>
  <c r="K312" i="17"/>
  <c r="R313" i="17"/>
  <c r="O313" i="17"/>
  <c r="L313" i="17"/>
  <c r="Q316" i="17"/>
  <c r="N316" i="17"/>
  <c r="K316" i="17"/>
  <c r="R317" i="17"/>
  <c r="O317" i="17"/>
  <c r="L317" i="17"/>
  <c r="Q320" i="17"/>
  <c r="N320" i="17"/>
  <c r="K320" i="17"/>
  <c r="R321" i="17"/>
  <c r="O321" i="17"/>
  <c r="L321" i="17"/>
  <c r="Q324" i="17"/>
  <c r="N324" i="17"/>
  <c r="K324" i="17"/>
  <c r="R325" i="17"/>
  <c r="O325" i="17"/>
  <c r="L325" i="17"/>
  <c r="Q328" i="17"/>
  <c r="N328" i="17"/>
  <c r="K328" i="17"/>
  <c r="R329" i="17"/>
  <c r="O329" i="17"/>
  <c r="L329" i="17"/>
  <c r="Q332" i="17"/>
  <c r="N332" i="17"/>
  <c r="K332" i="17"/>
  <c r="R333" i="17"/>
  <c r="O333" i="17"/>
  <c r="L333" i="17"/>
  <c r="Q336" i="17"/>
  <c r="N336" i="17"/>
  <c r="K336" i="17"/>
  <c r="R337" i="17"/>
  <c r="O337" i="17"/>
  <c r="L337" i="17"/>
  <c r="Q340" i="17"/>
  <c r="N340" i="17"/>
  <c r="K340" i="17"/>
  <c r="R341" i="17"/>
  <c r="O341" i="17"/>
  <c r="L341" i="17"/>
  <c r="Q344" i="17"/>
  <c r="N344" i="17"/>
  <c r="K344" i="17"/>
  <c r="R345" i="17"/>
  <c r="O345" i="17"/>
  <c r="L345" i="17"/>
  <c r="Q348" i="17"/>
  <c r="N348" i="17"/>
  <c r="K348" i="17"/>
  <c r="R349" i="17"/>
  <c r="O349" i="17"/>
  <c r="L349" i="17"/>
  <c r="Q352" i="17"/>
  <c r="N352" i="17"/>
  <c r="K352" i="17"/>
  <c r="R353" i="17"/>
  <c r="O353" i="17"/>
  <c r="L353" i="17"/>
  <c r="Q356" i="17"/>
  <c r="N356" i="17"/>
  <c r="K356" i="17"/>
  <c r="R357" i="17"/>
  <c r="O357" i="17"/>
  <c r="L357" i="17"/>
  <c r="Q360" i="17"/>
  <c r="N360" i="17"/>
  <c r="K360" i="17"/>
  <c r="R361" i="17"/>
  <c r="O361" i="17"/>
  <c r="L361" i="17"/>
  <c r="Q364" i="17"/>
  <c r="N364" i="17"/>
  <c r="K364" i="17"/>
  <c r="R365" i="17"/>
  <c r="O365" i="17"/>
  <c r="L365" i="17"/>
  <c r="Q368" i="17"/>
  <c r="N368" i="17"/>
  <c r="K368" i="17"/>
  <c r="R369" i="17"/>
  <c r="O369" i="17"/>
  <c r="L369" i="17"/>
  <c r="Q372" i="17"/>
  <c r="N372" i="17"/>
  <c r="K372" i="17"/>
  <c r="R373" i="17"/>
  <c r="O373" i="17"/>
  <c r="L373" i="17"/>
  <c r="Q376" i="17"/>
  <c r="N376" i="17"/>
  <c r="K376" i="17"/>
  <c r="R377" i="17"/>
  <c r="O377" i="17"/>
  <c r="L377" i="17"/>
  <c r="Q380" i="17"/>
  <c r="N380" i="17"/>
  <c r="K380" i="17"/>
  <c r="R381" i="17"/>
  <c r="O381" i="17"/>
  <c r="L381" i="17"/>
  <c r="Q384" i="17"/>
  <c r="N384" i="17"/>
  <c r="K384" i="17"/>
  <c r="R385" i="17"/>
  <c r="O385" i="17"/>
  <c r="L385" i="17"/>
  <c r="Q388" i="17"/>
  <c r="N388" i="17"/>
  <c r="K388" i="17"/>
  <c r="R389" i="17"/>
  <c r="O389" i="17"/>
  <c r="L389" i="17"/>
  <c r="Q392" i="17"/>
  <c r="N392" i="17"/>
  <c r="K392" i="17"/>
  <c r="R393" i="17"/>
  <c r="O393" i="17"/>
  <c r="L393" i="17"/>
  <c r="Q396" i="17"/>
  <c r="N396" i="17"/>
  <c r="K396" i="17"/>
  <c r="R397" i="17"/>
  <c r="O397" i="17"/>
  <c r="L397" i="17"/>
  <c r="Q400" i="17"/>
  <c r="N400" i="17"/>
  <c r="K400" i="17"/>
  <c r="R401" i="17"/>
  <c r="O401" i="17"/>
  <c r="L401" i="17"/>
  <c r="Q404" i="17"/>
  <c r="N404" i="17"/>
  <c r="K404" i="17"/>
  <c r="R405" i="17"/>
  <c r="O405" i="17"/>
  <c r="L405" i="17"/>
  <c r="Q408" i="17"/>
  <c r="N408" i="17"/>
  <c r="K408" i="17"/>
  <c r="R409" i="17"/>
  <c r="O409" i="17"/>
  <c r="L409" i="17"/>
  <c r="Q412" i="17"/>
  <c r="N412" i="17"/>
  <c r="K412" i="17"/>
  <c r="R413" i="17"/>
  <c r="O413" i="17"/>
  <c r="L413" i="17"/>
  <c r="Q416" i="17"/>
  <c r="N416" i="17"/>
  <c r="K416" i="17"/>
  <c r="R417" i="17"/>
  <c r="O417" i="17"/>
  <c r="L417" i="17"/>
  <c r="Q420" i="17"/>
  <c r="N420" i="17"/>
  <c r="K420" i="17"/>
  <c r="R421" i="17"/>
  <c r="O421" i="17"/>
  <c r="L421" i="17"/>
  <c r="Q424" i="17"/>
  <c r="N424" i="17"/>
  <c r="K424" i="17"/>
  <c r="R425" i="17"/>
  <c r="O425" i="17"/>
  <c r="L425" i="17"/>
  <c r="Q428" i="17"/>
  <c r="N428" i="17"/>
  <c r="K428" i="17"/>
  <c r="R429" i="17"/>
  <c r="O429" i="17"/>
  <c r="L429" i="17"/>
  <c r="Q432" i="17"/>
  <c r="N432" i="17"/>
  <c r="K432" i="17"/>
  <c r="R433" i="17"/>
  <c r="O433" i="17"/>
  <c r="L433" i="17"/>
  <c r="Q436" i="17"/>
  <c r="N436" i="17"/>
  <c r="K436" i="17"/>
  <c r="R437" i="17"/>
  <c r="O437" i="17"/>
  <c r="L437" i="17"/>
  <c r="Q440" i="17"/>
  <c r="N440" i="17"/>
  <c r="K440" i="17"/>
  <c r="R441" i="17"/>
  <c r="O441" i="17"/>
  <c r="L441" i="17"/>
  <c r="Q444" i="17"/>
  <c r="N444" i="17"/>
  <c r="K444" i="17"/>
  <c r="R445" i="17"/>
  <c r="O445" i="17"/>
  <c r="L445" i="17"/>
  <c r="Q448" i="17"/>
  <c r="N448" i="17"/>
  <c r="K448" i="17"/>
  <c r="R449" i="17"/>
  <c r="O449" i="17"/>
  <c r="L449" i="17"/>
  <c r="Q452" i="17"/>
  <c r="N452" i="17"/>
  <c r="K452" i="17"/>
  <c r="R453" i="17"/>
  <c r="O453" i="17"/>
  <c r="L453" i="17"/>
  <c r="Q456" i="17"/>
  <c r="N456" i="17"/>
  <c r="K456" i="17"/>
  <c r="R457" i="17"/>
  <c r="O457" i="17"/>
  <c r="L457" i="17"/>
  <c r="Q460" i="17"/>
  <c r="N460" i="17"/>
  <c r="K460" i="17"/>
  <c r="R461" i="17"/>
  <c r="O461" i="17"/>
  <c r="L461" i="17"/>
  <c r="Q464" i="17"/>
  <c r="N464" i="17"/>
  <c r="K464" i="17"/>
  <c r="R465" i="17"/>
  <c r="O465" i="17"/>
  <c r="L465" i="17"/>
  <c r="Q468" i="17"/>
  <c r="N468" i="17"/>
  <c r="K468" i="17"/>
  <c r="R469" i="17"/>
  <c r="O469" i="17"/>
  <c r="L469" i="17"/>
  <c r="Q472" i="17"/>
  <c r="N472" i="17"/>
  <c r="K472" i="17"/>
  <c r="R473" i="17"/>
  <c r="O473" i="17"/>
  <c r="L473" i="17"/>
  <c r="Q476" i="17"/>
  <c r="N476" i="17"/>
  <c r="K476" i="17"/>
  <c r="R477" i="17"/>
  <c r="O477" i="17"/>
  <c r="L477" i="17"/>
  <c r="Q480" i="17"/>
  <c r="N480" i="17"/>
  <c r="K480" i="17"/>
  <c r="R481" i="17"/>
  <c r="O481" i="17"/>
  <c r="L481" i="17"/>
  <c r="Q484" i="17"/>
  <c r="N484" i="17"/>
  <c r="K484" i="17"/>
  <c r="R485" i="17"/>
  <c r="O485" i="17"/>
  <c r="L485" i="17"/>
  <c r="Q488" i="17"/>
  <c r="N488" i="17"/>
  <c r="K488" i="17"/>
  <c r="R489" i="17"/>
  <c r="O489" i="17"/>
  <c r="L489" i="17"/>
  <c r="Q492" i="17"/>
  <c r="N492" i="17"/>
  <c r="K492" i="17"/>
  <c r="R493" i="17"/>
  <c r="O493" i="17"/>
  <c r="L493" i="17"/>
  <c r="Q496" i="17"/>
  <c r="N496" i="17"/>
  <c r="K496" i="17"/>
  <c r="R497" i="17"/>
  <c r="O497" i="17"/>
  <c r="L497" i="17"/>
  <c r="Q500" i="17"/>
  <c r="N500" i="17"/>
  <c r="K500" i="17"/>
  <c r="R501" i="17"/>
  <c r="O501" i="17"/>
  <c r="L501" i="17"/>
  <c r="Q504" i="17"/>
  <c r="N504" i="17"/>
  <c r="K504" i="17"/>
  <c r="R505" i="17"/>
  <c r="O505" i="17"/>
  <c r="L505" i="17"/>
  <c r="Q508" i="17"/>
  <c r="N508" i="17"/>
  <c r="K508" i="17"/>
  <c r="R509" i="17"/>
  <c r="O509" i="17"/>
  <c r="L509" i="17"/>
  <c r="Q512" i="17"/>
  <c r="N512" i="17"/>
  <c r="K512" i="17"/>
  <c r="R513" i="17"/>
  <c r="O513" i="17"/>
  <c r="L513" i="17"/>
  <c r="Q516" i="17"/>
  <c r="N516" i="17"/>
  <c r="K516" i="17"/>
  <c r="R517" i="17"/>
  <c r="O517" i="17"/>
  <c r="L517" i="17"/>
  <c r="Q520" i="17"/>
  <c r="N520" i="17"/>
  <c r="K520" i="17"/>
  <c r="R521" i="17"/>
  <c r="O521" i="17"/>
  <c r="L521" i="17"/>
  <c r="Q524" i="17"/>
  <c r="N524" i="17"/>
  <c r="K524" i="17"/>
  <c r="R525" i="17"/>
  <c r="O525" i="17"/>
  <c r="L525" i="17"/>
  <c r="Q528" i="17"/>
  <c r="N528" i="17"/>
  <c r="K528" i="17"/>
  <c r="R529" i="17"/>
  <c r="O529" i="17"/>
  <c r="L529" i="17"/>
  <c r="Q532" i="17"/>
  <c r="N532" i="17"/>
  <c r="K532" i="17"/>
  <c r="R533" i="17"/>
  <c r="O533" i="17"/>
  <c r="L533" i="17"/>
  <c r="Q536" i="17"/>
  <c r="N536" i="17"/>
  <c r="K536" i="17"/>
  <c r="R537" i="17"/>
  <c r="O537" i="17"/>
  <c r="L537" i="17"/>
  <c r="Q540" i="17"/>
  <c r="N540" i="17"/>
  <c r="K540" i="17"/>
  <c r="R541" i="17"/>
  <c r="O541" i="17"/>
  <c r="L541" i="17"/>
  <c r="Q544" i="17"/>
  <c r="N544" i="17"/>
  <c r="K544" i="17"/>
  <c r="R545" i="17"/>
  <c r="O545" i="17"/>
  <c r="L545" i="17"/>
  <c r="Q548" i="17"/>
  <c r="N548" i="17"/>
  <c r="K548" i="17"/>
  <c r="R549" i="17"/>
  <c r="O549" i="17"/>
  <c r="L549" i="17"/>
  <c r="Q552" i="17"/>
  <c r="N552" i="17"/>
  <c r="K552" i="17"/>
  <c r="R553" i="17"/>
  <c r="O553" i="17"/>
  <c r="L553" i="17"/>
  <c r="Q556" i="17"/>
  <c r="N556" i="17"/>
  <c r="K556" i="17"/>
  <c r="R557" i="17"/>
  <c r="O557" i="17"/>
  <c r="L557" i="17"/>
  <c r="Q560" i="17"/>
  <c r="N560" i="17"/>
  <c r="K560" i="17"/>
  <c r="R561" i="17"/>
  <c r="O561" i="17"/>
  <c r="L561" i="17"/>
  <c r="Q564" i="17"/>
  <c r="N564" i="17"/>
  <c r="K564" i="17"/>
  <c r="R565" i="17"/>
  <c r="O565" i="17"/>
  <c r="L565" i="17"/>
  <c r="Q568" i="17"/>
  <c r="N568" i="17"/>
  <c r="K568" i="17"/>
  <c r="R569" i="17"/>
  <c r="O569" i="17"/>
  <c r="L569" i="17"/>
  <c r="Q572" i="17"/>
  <c r="N572" i="17"/>
  <c r="K572" i="17"/>
  <c r="R573" i="17"/>
  <c r="O573" i="17"/>
  <c r="L573" i="17"/>
  <c r="Q576" i="17"/>
  <c r="N576" i="17"/>
  <c r="K576" i="17"/>
  <c r="R577" i="17"/>
  <c r="O577" i="17"/>
  <c r="L577" i="17"/>
  <c r="Q580" i="17"/>
  <c r="N580" i="17"/>
  <c r="K580" i="17"/>
  <c r="R581" i="17"/>
  <c r="O581" i="17"/>
  <c r="L581" i="17"/>
  <c r="Q584" i="17"/>
  <c r="N584" i="17"/>
  <c r="K584" i="17"/>
  <c r="R585" i="17"/>
  <c r="O585" i="17"/>
  <c r="L585" i="17"/>
  <c r="Q588" i="17"/>
  <c r="N588" i="17"/>
  <c r="K588" i="17"/>
  <c r="R589" i="17"/>
  <c r="O589" i="17"/>
  <c r="L589" i="17"/>
  <c r="Q592" i="17"/>
  <c r="N592" i="17"/>
  <c r="K592" i="17"/>
  <c r="R593" i="17"/>
  <c r="O593" i="17"/>
  <c r="L593" i="17"/>
  <c r="Q596" i="17"/>
  <c r="N596" i="17"/>
  <c r="K596" i="17"/>
  <c r="R597" i="17"/>
  <c r="O597" i="17"/>
  <c r="L597" i="17"/>
  <c r="Q600" i="17"/>
  <c r="N600" i="17"/>
  <c r="K600" i="17"/>
  <c r="R601" i="17"/>
  <c r="O601" i="17"/>
  <c r="L601" i="17"/>
  <c r="Q604" i="17"/>
  <c r="N604" i="17"/>
  <c r="K604" i="17"/>
  <c r="R605" i="17"/>
  <c r="O605" i="17"/>
  <c r="L605" i="17"/>
  <c r="Q608" i="17"/>
  <c r="N608" i="17"/>
  <c r="K608" i="17"/>
  <c r="R609" i="17"/>
  <c r="O609" i="17"/>
  <c r="L609" i="17"/>
  <c r="Q612" i="17"/>
  <c r="N612" i="17"/>
  <c r="K612" i="17"/>
  <c r="R613" i="17"/>
  <c r="O613" i="17"/>
  <c r="L613" i="17"/>
  <c r="Q616" i="17"/>
  <c r="N616" i="17"/>
  <c r="K616" i="17"/>
  <c r="R617" i="17"/>
  <c r="O617" i="17"/>
  <c r="L617" i="17"/>
  <c r="Q620" i="17"/>
  <c r="N620" i="17"/>
  <c r="K620" i="17"/>
  <c r="R621" i="17"/>
  <c r="O621" i="17"/>
  <c r="L621" i="17"/>
  <c r="Q624" i="17"/>
  <c r="N624" i="17"/>
  <c r="K624" i="17"/>
  <c r="R625" i="17"/>
  <c r="O625" i="17"/>
  <c r="L625" i="17"/>
  <c r="Q628" i="17"/>
  <c r="N628" i="17"/>
  <c r="K628" i="17"/>
  <c r="R629" i="17"/>
  <c r="O629" i="17"/>
  <c r="L629" i="17"/>
  <c r="Q632" i="17"/>
  <c r="N632" i="17"/>
  <c r="K632" i="17"/>
  <c r="R633" i="17"/>
  <c r="O633" i="17"/>
  <c r="L633" i="17"/>
  <c r="Q636" i="17"/>
  <c r="N636" i="17"/>
  <c r="K636" i="17"/>
  <c r="R637" i="17"/>
  <c r="O637" i="17"/>
  <c r="L637" i="17"/>
  <c r="Q640" i="17"/>
  <c r="N640" i="17"/>
  <c r="K640" i="17"/>
  <c r="R641" i="17"/>
  <c r="O641" i="17"/>
  <c r="L641" i="17"/>
  <c r="Q644" i="17"/>
  <c r="N644" i="17"/>
  <c r="K644" i="17"/>
  <c r="R645" i="17"/>
  <c r="O645" i="17"/>
  <c r="L645" i="17"/>
  <c r="Q648" i="17"/>
  <c r="N648" i="17"/>
  <c r="K648" i="17"/>
  <c r="R649" i="17"/>
  <c r="O649" i="17"/>
  <c r="L649" i="17"/>
  <c r="Q652" i="17"/>
  <c r="N652" i="17"/>
  <c r="K652" i="17"/>
  <c r="R653" i="17"/>
  <c r="O653" i="17"/>
  <c r="L653" i="17"/>
  <c r="Q656" i="17"/>
  <c r="N656" i="17"/>
  <c r="K656" i="17"/>
  <c r="R657" i="17"/>
  <c r="O657" i="17"/>
  <c r="L657" i="17"/>
  <c r="Q660" i="17"/>
  <c r="N660" i="17"/>
  <c r="K660" i="17"/>
  <c r="R661" i="17"/>
  <c r="O661" i="17"/>
  <c r="L661" i="17"/>
  <c r="Q664" i="17"/>
  <c r="N664" i="17"/>
  <c r="K664" i="17"/>
  <c r="R665" i="17"/>
  <c r="O665" i="17"/>
  <c r="L665" i="17"/>
  <c r="Q668" i="17"/>
  <c r="N668" i="17"/>
  <c r="K668" i="17"/>
  <c r="R669" i="17"/>
  <c r="O669" i="17"/>
  <c r="L669" i="17"/>
  <c r="Q672" i="17"/>
  <c r="N672" i="17"/>
  <c r="K672" i="17"/>
  <c r="R673" i="17"/>
  <c r="O673" i="17"/>
  <c r="L673" i="17"/>
  <c r="Q676" i="17"/>
  <c r="N676" i="17"/>
  <c r="K676" i="17"/>
  <c r="R677" i="17"/>
  <c r="O677" i="17"/>
  <c r="L677" i="17"/>
  <c r="Q680" i="17"/>
  <c r="N680" i="17"/>
  <c r="K680" i="17"/>
  <c r="R681" i="17"/>
  <c r="O681" i="17"/>
  <c r="L681" i="17"/>
  <c r="Q684" i="17"/>
  <c r="N684" i="17"/>
  <c r="K684" i="17"/>
  <c r="R685" i="17"/>
  <c r="O685" i="17"/>
  <c r="L685" i="17"/>
  <c r="Q688" i="17"/>
  <c r="N688" i="17"/>
  <c r="K688" i="17"/>
  <c r="R689" i="17"/>
  <c r="O689" i="17"/>
  <c r="L689" i="17"/>
  <c r="Q692" i="17"/>
  <c r="N692" i="17"/>
  <c r="K692" i="17"/>
  <c r="R693" i="17"/>
  <c r="O693" i="17"/>
  <c r="L693" i="17"/>
  <c r="Q696" i="17"/>
  <c r="N696" i="17"/>
  <c r="K696" i="17"/>
  <c r="R697" i="17"/>
  <c r="O697" i="17"/>
  <c r="L697" i="17"/>
  <c r="Q700" i="17"/>
  <c r="N700" i="17"/>
  <c r="K700" i="17"/>
  <c r="R701" i="17"/>
  <c r="O701" i="17"/>
  <c r="L701" i="17"/>
  <c r="Q704" i="17"/>
  <c r="N704" i="17"/>
  <c r="K704" i="17"/>
  <c r="R705" i="17"/>
  <c r="O705" i="17"/>
  <c r="L705" i="17"/>
  <c r="Q708" i="17"/>
  <c r="N708" i="17"/>
  <c r="K708" i="17"/>
  <c r="R709" i="17"/>
  <c r="O709" i="17"/>
  <c r="L709" i="17"/>
  <c r="Q712" i="17"/>
  <c r="N712" i="17"/>
  <c r="K712" i="17"/>
  <c r="R713" i="17"/>
  <c r="O713" i="17"/>
  <c r="L713" i="17"/>
  <c r="Q716" i="17"/>
  <c r="N716" i="17"/>
  <c r="K716" i="17"/>
  <c r="R717" i="17"/>
  <c r="O717" i="17"/>
  <c r="L717" i="17"/>
  <c r="Q720" i="17"/>
  <c r="N720" i="17"/>
  <c r="K720" i="17"/>
  <c r="R721" i="17"/>
  <c r="O721" i="17"/>
  <c r="L721" i="17"/>
  <c r="Q724" i="17"/>
  <c r="N724" i="17"/>
  <c r="K724" i="17"/>
  <c r="R725" i="17"/>
  <c r="O725" i="17"/>
  <c r="L725" i="17"/>
  <c r="Q728" i="17"/>
  <c r="N728" i="17"/>
  <c r="K728" i="17"/>
  <c r="R729" i="17"/>
  <c r="O729" i="17"/>
  <c r="L729" i="17"/>
  <c r="S12" i="5"/>
  <c r="Y12" i="5"/>
  <c r="AE12" i="5"/>
  <c r="R27" i="5"/>
  <c r="AD27" i="5"/>
  <c r="X27" i="5"/>
  <c r="S32" i="5"/>
  <c r="Y32" i="5"/>
  <c r="AE32" i="5"/>
  <c r="R43" i="5"/>
  <c r="AD43" i="5"/>
  <c r="X43" i="5"/>
  <c r="R47" i="5"/>
  <c r="X47" i="5"/>
  <c r="AD47" i="5"/>
  <c r="R51" i="5"/>
  <c r="AD51" i="5"/>
  <c r="X51" i="5"/>
  <c r="S56" i="5"/>
  <c r="Y56" i="5"/>
  <c r="AE56" i="5"/>
  <c r="S60" i="5"/>
  <c r="Y60" i="5"/>
  <c r="AE60" i="5"/>
  <c r="S64" i="5"/>
  <c r="Y64" i="5"/>
  <c r="AE64" i="5"/>
  <c r="R75" i="5"/>
  <c r="X75" i="5"/>
  <c r="AD75" i="5"/>
  <c r="R79" i="5"/>
  <c r="AD79" i="5"/>
  <c r="X79" i="5"/>
  <c r="R83" i="5"/>
  <c r="AD83" i="5"/>
  <c r="X83" i="5"/>
  <c r="R87" i="5"/>
  <c r="X87" i="5"/>
  <c r="AD87" i="5"/>
  <c r="R91" i="5"/>
  <c r="AD91" i="5"/>
  <c r="X91" i="5"/>
  <c r="R95" i="5"/>
  <c r="X95" i="5"/>
  <c r="AD95" i="5"/>
  <c r="S100" i="5"/>
  <c r="Y100" i="5"/>
  <c r="AE100" i="5"/>
  <c r="R107" i="5"/>
  <c r="AD107" i="5"/>
  <c r="X107" i="5"/>
  <c r="R111" i="5"/>
  <c r="X111" i="5"/>
  <c r="AD111" i="5"/>
  <c r="R115" i="5"/>
  <c r="AD115" i="5"/>
  <c r="X115" i="5"/>
  <c r="S120" i="5"/>
  <c r="Y120" i="5"/>
  <c r="AE120" i="5"/>
  <c r="S124" i="5"/>
  <c r="Y124" i="5"/>
  <c r="AE124" i="5"/>
  <c r="R127" i="5"/>
  <c r="AD127" i="5"/>
  <c r="X127" i="5"/>
  <c r="R131" i="5"/>
  <c r="X131" i="5"/>
  <c r="AD131" i="5"/>
  <c r="R135" i="5"/>
  <c r="X135" i="5"/>
  <c r="AD135" i="5"/>
  <c r="R139" i="5"/>
  <c r="AD139" i="5"/>
  <c r="X139" i="5"/>
  <c r="R143" i="5"/>
  <c r="X143" i="5"/>
  <c r="AD143" i="5"/>
  <c r="R147" i="5"/>
  <c r="X147" i="5"/>
  <c r="AD147" i="5"/>
  <c r="R151" i="5"/>
  <c r="X151" i="5"/>
  <c r="AD151" i="5"/>
  <c r="S156" i="5"/>
  <c r="Y156" i="5"/>
  <c r="AE156" i="5"/>
  <c r="R159" i="5"/>
  <c r="X159" i="5"/>
  <c r="AD159" i="5"/>
  <c r="R163" i="5"/>
  <c r="X163" i="5"/>
  <c r="AD163" i="5"/>
  <c r="R167" i="5"/>
  <c r="X167" i="5"/>
  <c r="AD167" i="5"/>
  <c r="R171" i="5"/>
  <c r="AD171" i="5"/>
  <c r="X171" i="5"/>
  <c r="R175" i="5"/>
  <c r="X175" i="5"/>
  <c r="AD175" i="5"/>
  <c r="R179" i="5"/>
  <c r="AD179" i="5"/>
  <c r="X179" i="5"/>
  <c r="R183" i="5"/>
  <c r="X183" i="5"/>
  <c r="AD183" i="5"/>
  <c r="S188" i="5"/>
  <c r="Y188" i="5"/>
  <c r="AE188" i="5"/>
  <c r="S192" i="5"/>
  <c r="Y192" i="5"/>
  <c r="AE192" i="5"/>
  <c r="S196" i="5"/>
  <c r="Y196" i="5"/>
  <c r="AE196" i="5"/>
  <c r="R199" i="5"/>
  <c r="X199" i="5"/>
  <c r="AD199" i="5"/>
  <c r="S204" i="5"/>
  <c r="Y204" i="5"/>
  <c r="AE204" i="5"/>
  <c r="S212" i="5"/>
  <c r="Y212" i="5"/>
  <c r="AE212" i="5"/>
  <c r="S220" i="5"/>
  <c r="Y220" i="5"/>
  <c r="AE220" i="5"/>
  <c r="S224" i="5"/>
  <c r="Y224" i="5"/>
  <c r="AE224" i="5"/>
  <c r="S228" i="5"/>
  <c r="Y228" i="5"/>
  <c r="AE228" i="5"/>
  <c r="R239" i="5"/>
  <c r="X239" i="5"/>
  <c r="AD239" i="5"/>
  <c r="R243" i="5"/>
  <c r="AD243" i="5"/>
  <c r="X243" i="5"/>
  <c r="R247" i="5"/>
  <c r="X247" i="5"/>
  <c r="AD247" i="5"/>
  <c r="R251" i="5"/>
  <c r="X251" i="5"/>
  <c r="AD251" i="5"/>
  <c r="S260" i="5"/>
  <c r="Y260" i="5"/>
  <c r="AE260" i="5"/>
  <c r="S264" i="5"/>
  <c r="Y264" i="5"/>
  <c r="AE264" i="5"/>
  <c r="S268" i="5"/>
  <c r="Y268" i="5"/>
  <c r="AE268" i="5"/>
  <c r="S272" i="5"/>
  <c r="Y272" i="5"/>
  <c r="AE272" i="5"/>
  <c r="S276" i="5"/>
  <c r="Y276" i="5"/>
  <c r="AE276" i="5"/>
  <c r="S280" i="5"/>
  <c r="Y280" i="5"/>
  <c r="AE280" i="5"/>
  <c r="S284" i="5"/>
  <c r="Y284" i="5"/>
  <c r="AE284" i="5"/>
  <c r="R307" i="5"/>
  <c r="AD307" i="5"/>
  <c r="X307" i="5"/>
  <c r="R311" i="5"/>
  <c r="X311" i="5"/>
  <c r="AD311" i="5"/>
  <c r="R315" i="5"/>
  <c r="X315" i="5"/>
  <c r="AD315" i="5"/>
  <c r="R319" i="5"/>
  <c r="X319" i="5"/>
  <c r="AD319" i="5"/>
  <c r="S328" i="5"/>
  <c r="Y328" i="5"/>
  <c r="AE328" i="5"/>
  <c r="S336" i="5"/>
  <c r="Y336" i="5"/>
  <c r="AE336" i="5"/>
  <c r="S344" i="5"/>
  <c r="Y344" i="5"/>
  <c r="AE344" i="5"/>
  <c r="S348" i="5"/>
  <c r="Y348" i="5"/>
  <c r="AE348" i="5"/>
  <c r="S352" i="5"/>
  <c r="Y352" i="5"/>
  <c r="AE352" i="5"/>
  <c r="R355" i="5"/>
  <c r="X355" i="5"/>
  <c r="AD355" i="5"/>
  <c r="S360" i="5"/>
  <c r="Y360" i="5"/>
  <c r="AE360" i="5"/>
  <c r="S364" i="5"/>
  <c r="Y364" i="5"/>
  <c r="AE364" i="5"/>
  <c r="S368" i="5"/>
  <c r="Y368" i="5"/>
  <c r="AE368" i="5"/>
  <c r="R371" i="5"/>
  <c r="AD371" i="5"/>
  <c r="X371" i="5"/>
  <c r="R375" i="5"/>
  <c r="X375" i="5"/>
  <c r="AD375" i="5"/>
  <c r="S380" i="5"/>
  <c r="Y380" i="5"/>
  <c r="AE380" i="5"/>
  <c r="R383" i="5"/>
  <c r="X383" i="5"/>
  <c r="AD383" i="5"/>
  <c r="R387" i="5"/>
  <c r="AD387" i="5"/>
  <c r="X387" i="5"/>
  <c r="R391" i="5"/>
  <c r="X391" i="5"/>
  <c r="AD391" i="5"/>
  <c r="S396" i="5"/>
  <c r="Y396" i="5"/>
  <c r="AE396" i="5"/>
  <c r="S400" i="5"/>
  <c r="Y400" i="5"/>
  <c r="AE400" i="5"/>
  <c r="S408" i="5"/>
  <c r="Y408" i="5"/>
  <c r="AE408" i="5"/>
  <c r="R411" i="5"/>
  <c r="X411" i="5"/>
  <c r="AD411" i="5"/>
  <c r="S416" i="5"/>
  <c r="Y416" i="5"/>
  <c r="AE416" i="5"/>
  <c r="R419" i="5"/>
  <c r="AD419" i="5"/>
  <c r="X419" i="5"/>
  <c r="R423" i="5"/>
  <c r="X423" i="5"/>
  <c r="AD423" i="5"/>
  <c r="S428" i="5"/>
  <c r="Y428" i="5"/>
  <c r="AE428" i="5"/>
  <c r="S448" i="5"/>
  <c r="Y448" i="5"/>
  <c r="AE448" i="5"/>
  <c r="S452" i="5"/>
  <c r="Y452" i="5"/>
  <c r="AE452" i="5"/>
  <c r="R463" i="5"/>
  <c r="X463" i="5"/>
  <c r="AD463" i="5"/>
  <c r="S468" i="5"/>
  <c r="Y468" i="5"/>
  <c r="AE468" i="5"/>
  <c r="R475" i="5"/>
  <c r="X475" i="5"/>
  <c r="AD475" i="5"/>
  <c r="R479" i="5"/>
  <c r="X479" i="5"/>
  <c r="AD479" i="5"/>
  <c r="S484" i="5"/>
  <c r="Y484" i="5"/>
  <c r="AE484" i="5"/>
  <c r="S488" i="5"/>
  <c r="Y488" i="5"/>
  <c r="AE488" i="5"/>
  <c r="S496" i="5"/>
  <c r="Y496" i="5"/>
  <c r="AE496" i="5"/>
  <c r="R503" i="5"/>
  <c r="X503" i="5"/>
  <c r="AD503" i="5"/>
  <c r="R507" i="5"/>
  <c r="X507" i="5"/>
  <c r="AD507" i="5"/>
  <c r="R511" i="5"/>
  <c r="X511" i="5"/>
  <c r="AD511" i="5"/>
  <c r="S516" i="5"/>
  <c r="Y516" i="5"/>
  <c r="AE516" i="5"/>
  <c r="R531" i="5"/>
  <c r="AD531" i="5"/>
  <c r="X531" i="5"/>
  <c r="S536" i="5"/>
  <c r="Y536" i="5"/>
  <c r="AE536" i="5"/>
  <c r="S540" i="5"/>
  <c r="Y540" i="5"/>
  <c r="AE540" i="5"/>
  <c r="S544" i="5"/>
  <c r="Y544" i="5"/>
  <c r="AE544" i="5"/>
  <c r="S548" i="5"/>
  <c r="Y548" i="5"/>
  <c r="AE548" i="5"/>
  <c r="S568" i="5"/>
  <c r="Y568" i="5"/>
  <c r="AE568" i="5"/>
  <c r="R575" i="5"/>
  <c r="X575" i="5"/>
  <c r="AD575" i="5"/>
  <c r="R579" i="5"/>
  <c r="X579" i="5"/>
  <c r="AD579" i="5"/>
  <c r="R583" i="5"/>
  <c r="X583" i="5"/>
  <c r="AD583" i="5"/>
  <c r="R587" i="5"/>
  <c r="X587" i="5"/>
  <c r="AD587" i="5"/>
  <c r="R591" i="5"/>
  <c r="X591" i="5"/>
  <c r="AD591" i="5"/>
  <c r="S592" i="5"/>
  <c r="Y592" i="5"/>
  <c r="AE592" i="5"/>
  <c r="R599" i="5"/>
  <c r="X599" i="5"/>
  <c r="AD599" i="5"/>
  <c r="R643" i="5"/>
  <c r="X643" i="5"/>
  <c r="AD643" i="5"/>
  <c r="R647" i="5"/>
  <c r="X647" i="5"/>
  <c r="AD647" i="5"/>
  <c r="R651" i="5"/>
  <c r="X651" i="5"/>
  <c r="AD651" i="5"/>
  <c r="S660" i="5"/>
  <c r="Y660" i="5"/>
  <c r="AE660" i="5"/>
  <c r="R663" i="5"/>
  <c r="X663" i="5"/>
  <c r="AD663" i="5"/>
  <c r="S664" i="5"/>
  <c r="Y664" i="5"/>
  <c r="AE664" i="5"/>
  <c r="S672" i="5"/>
  <c r="Y672" i="5"/>
  <c r="AE672" i="5"/>
  <c r="S676" i="5"/>
  <c r="Y676" i="5"/>
  <c r="AE676" i="5"/>
  <c r="R679" i="5"/>
  <c r="X679" i="5"/>
  <c r="AD679" i="5"/>
  <c r="S684" i="5"/>
  <c r="Y684" i="5"/>
  <c r="AE684" i="5"/>
  <c r="R687" i="5"/>
  <c r="X687" i="5"/>
  <c r="AD687" i="5"/>
  <c r="S688" i="5"/>
  <c r="Y688" i="5"/>
  <c r="AE688" i="5"/>
  <c r="R691" i="5"/>
  <c r="X691" i="5"/>
  <c r="AD691" i="5"/>
  <c r="S696" i="5"/>
  <c r="Y696" i="5"/>
  <c r="AE696" i="5"/>
  <c r="R699" i="5"/>
  <c r="X699" i="5"/>
  <c r="AD699" i="5"/>
  <c r="S704" i="5"/>
  <c r="Y704" i="5"/>
  <c r="AE704" i="5"/>
  <c r="S708" i="5"/>
  <c r="Y708" i="5"/>
  <c r="AE708" i="5"/>
  <c r="R711" i="5"/>
  <c r="X711" i="5"/>
  <c r="AD711" i="5"/>
  <c r="S712" i="5"/>
  <c r="Y712" i="5"/>
  <c r="AE712" i="5"/>
  <c r="R723" i="5"/>
  <c r="X723" i="5"/>
  <c r="AD723" i="5"/>
  <c r="S728" i="5"/>
  <c r="Y728" i="5"/>
  <c r="AE728" i="5"/>
  <c r="Q11" i="17"/>
  <c r="N11" i="17"/>
  <c r="K11" i="17"/>
  <c r="Q15" i="17"/>
  <c r="N15" i="17"/>
  <c r="K15" i="17"/>
  <c r="R20" i="17"/>
  <c r="O20" i="17"/>
  <c r="L20" i="17"/>
  <c r="Q23" i="17"/>
  <c r="N23" i="17"/>
  <c r="K23" i="17"/>
  <c r="R28" i="17"/>
  <c r="O28" i="17"/>
  <c r="L28" i="17"/>
  <c r="Q35" i="17"/>
  <c r="N35" i="17"/>
  <c r="K35" i="17"/>
  <c r="Q39" i="17"/>
  <c r="N39" i="17"/>
  <c r="K39" i="17"/>
  <c r="Q43" i="17"/>
  <c r="N43" i="17"/>
  <c r="K43" i="17"/>
  <c r="Q47" i="17"/>
  <c r="N47" i="17"/>
  <c r="K47" i="17"/>
  <c r="R52" i="17"/>
  <c r="O52" i="17"/>
  <c r="L52" i="17"/>
  <c r="Q55" i="17"/>
  <c r="N55" i="17"/>
  <c r="K55" i="17"/>
  <c r="Q59" i="17"/>
  <c r="N59" i="17"/>
  <c r="K59" i="17"/>
  <c r="Q63" i="17"/>
  <c r="N63" i="17"/>
  <c r="K63" i="17"/>
  <c r="Q67" i="17"/>
  <c r="N67" i="17"/>
  <c r="K67" i="17"/>
  <c r="Q75" i="17"/>
  <c r="N75" i="17"/>
  <c r="K75" i="17"/>
  <c r="Q79" i="17"/>
  <c r="N79" i="17"/>
  <c r="K79" i="17"/>
  <c r="Q83" i="17"/>
  <c r="N83" i="17"/>
  <c r="K83" i="17"/>
  <c r="Q87" i="17"/>
  <c r="N87" i="17"/>
  <c r="K87" i="17"/>
  <c r="Q91" i="17"/>
  <c r="N91" i="17"/>
  <c r="K91" i="17"/>
  <c r="Q95" i="17"/>
  <c r="N95" i="17"/>
  <c r="K95" i="17"/>
  <c r="R100" i="17"/>
  <c r="O100" i="17"/>
  <c r="L100" i="17"/>
  <c r="R112" i="17"/>
  <c r="O112" i="17"/>
  <c r="L112" i="17"/>
  <c r="R116" i="17"/>
  <c r="O116" i="17"/>
  <c r="L116" i="17"/>
  <c r="R120" i="17"/>
  <c r="O120" i="17"/>
  <c r="L120" i="17"/>
  <c r="Q123" i="17"/>
  <c r="N123" i="17"/>
  <c r="K123" i="17"/>
  <c r="R128" i="17"/>
  <c r="O128" i="17"/>
  <c r="L128" i="17"/>
  <c r="R132" i="17"/>
  <c r="O132" i="17"/>
  <c r="L132" i="17"/>
  <c r="R136" i="17"/>
  <c r="O136" i="17"/>
  <c r="L136" i="17"/>
  <c r="R140" i="17"/>
  <c r="O140" i="17"/>
  <c r="L140" i="17"/>
  <c r="R144" i="17"/>
  <c r="O144" i="17"/>
  <c r="L144" i="17"/>
  <c r="R148" i="17"/>
  <c r="O148" i="17"/>
  <c r="L148" i="17"/>
  <c r="R152" i="17"/>
  <c r="O152" i="17"/>
  <c r="L152" i="17"/>
  <c r="R156" i="17"/>
  <c r="O156" i="17"/>
  <c r="L156" i="17"/>
  <c r="R160" i="17"/>
  <c r="O160" i="17"/>
  <c r="L160" i="17"/>
  <c r="R164" i="17"/>
  <c r="O164" i="17"/>
  <c r="L164" i="17"/>
  <c r="R180" i="17"/>
  <c r="O180" i="17"/>
  <c r="L180" i="17"/>
  <c r="R196" i="17"/>
  <c r="O196" i="17"/>
  <c r="L196" i="17"/>
  <c r="Q199" i="17"/>
  <c r="N199" i="17"/>
  <c r="K199" i="17"/>
  <c r="Q203" i="17"/>
  <c r="N203" i="17"/>
  <c r="K203" i="17"/>
  <c r="Q207" i="17"/>
  <c r="N207" i="17"/>
  <c r="K207" i="17"/>
  <c r="R208" i="17"/>
  <c r="O208" i="17"/>
  <c r="L208" i="17"/>
  <c r="R216" i="17"/>
  <c r="O216" i="17"/>
  <c r="L216" i="17"/>
  <c r="R220" i="17"/>
  <c r="O220" i="17"/>
  <c r="L220" i="17"/>
  <c r="Q223" i="17"/>
  <c r="N223" i="17"/>
  <c r="K223" i="17"/>
  <c r="Q227" i="17"/>
  <c r="N227" i="17"/>
  <c r="K227" i="17"/>
  <c r="Q231" i="17"/>
  <c r="N231" i="17"/>
  <c r="K231" i="17"/>
  <c r="Q235" i="17"/>
  <c r="N235" i="17"/>
  <c r="K235" i="17"/>
  <c r="Q239" i="17"/>
  <c r="N239" i="17"/>
  <c r="K239" i="17"/>
  <c r="Q243" i="17"/>
  <c r="N243" i="17"/>
  <c r="K243" i="17"/>
  <c r="Q247" i="17"/>
  <c r="N247" i="17"/>
  <c r="K247" i="17"/>
  <c r="Q251" i="17"/>
  <c r="N251" i="17"/>
  <c r="K251" i="17"/>
  <c r="Q255" i="17"/>
  <c r="N255" i="17"/>
  <c r="K255" i="17"/>
  <c r="Q259" i="17"/>
  <c r="N259" i="17"/>
  <c r="K259" i="17"/>
  <c r="R260" i="17"/>
  <c r="O260" i="17"/>
  <c r="L260" i="17"/>
  <c r="Q287" i="17"/>
  <c r="N287" i="17"/>
  <c r="K287" i="17"/>
  <c r="Q291" i="17"/>
  <c r="N291" i="17"/>
  <c r="K291" i="17"/>
  <c r="Q295" i="17"/>
  <c r="N295" i="17"/>
  <c r="K295" i="17"/>
  <c r="Q299" i="17"/>
  <c r="N299" i="17"/>
  <c r="K299" i="17"/>
  <c r="Q303" i="17"/>
  <c r="N303" i="17"/>
  <c r="K303" i="17"/>
  <c r="Q307" i="17"/>
  <c r="N307" i="17"/>
  <c r="K307" i="17"/>
  <c r="Q311" i="17"/>
  <c r="N311" i="17"/>
  <c r="K311" i="17"/>
  <c r="Q319" i="17"/>
  <c r="N319" i="17"/>
  <c r="K319" i="17"/>
  <c r="Q323" i="17"/>
  <c r="N323" i="17"/>
  <c r="K323" i="17"/>
  <c r="Q327" i="17"/>
  <c r="N327" i="17"/>
  <c r="K327" i="17"/>
  <c r="Q331" i="17"/>
  <c r="N331" i="17"/>
  <c r="K331" i="17"/>
  <c r="Q335" i="17"/>
  <c r="N335" i="17"/>
  <c r="K335" i="17"/>
  <c r="Q339" i="17"/>
  <c r="N339" i="17"/>
  <c r="K339" i="17"/>
  <c r="Q343" i="17"/>
  <c r="N343" i="17"/>
  <c r="K343" i="17"/>
  <c r="Q347" i="17"/>
  <c r="N347" i="17"/>
  <c r="K347" i="17"/>
  <c r="Q351" i="17"/>
  <c r="N351" i="17"/>
  <c r="K351" i="17"/>
  <c r="Q355" i="17"/>
  <c r="N355" i="17"/>
  <c r="K355" i="17"/>
  <c r="R360" i="17"/>
  <c r="O360" i="17"/>
  <c r="L360" i="17"/>
  <c r="Q379" i="17"/>
  <c r="N379" i="17"/>
  <c r="K379" i="17"/>
  <c r="R384" i="17"/>
  <c r="O384" i="17"/>
  <c r="L384" i="17"/>
  <c r="R388" i="17"/>
  <c r="O388" i="17"/>
  <c r="L388" i="17"/>
  <c r="R396" i="17"/>
  <c r="O396" i="17"/>
  <c r="L396" i="17"/>
  <c r="R400" i="17"/>
  <c r="O400" i="17"/>
  <c r="L400" i="17"/>
  <c r="R404" i="17"/>
  <c r="O404" i="17"/>
  <c r="L404" i="17"/>
  <c r="R408" i="17"/>
  <c r="O408" i="17"/>
  <c r="L408" i="17"/>
  <c r="Q411" i="17"/>
  <c r="N411" i="17"/>
  <c r="K411" i="17"/>
  <c r="R416" i="17"/>
  <c r="O416" i="17"/>
  <c r="L416" i="17"/>
  <c r="R420" i="17"/>
  <c r="O420" i="17"/>
  <c r="L420" i="17"/>
  <c r="Q431" i="17"/>
  <c r="N431" i="17"/>
  <c r="K431" i="17"/>
  <c r="Q435" i="17"/>
  <c r="N435" i="17"/>
  <c r="K435" i="17"/>
  <c r="Q439" i="17"/>
  <c r="N439" i="17"/>
  <c r="K439" i="17"/>
  <c r="Q443" i="17"/>
  <c r="N443" i="17"/>
  <c r="K443" i="17"/>
  <c r="Q447" i="17"/>
  <c r="N447" i="17"/>
  <c r="K447" i="17"/>
  <c r="Q451" i="17"/>
  <c r="N451" i="17"/>
  <c r="K451" i="17"/>
  <c r="Q455" i="17"/>
  <c r="N455" i="17"/>
  <c r="K455" i="17"/>
  <c r="R460" i="17"/>
  <c r="O460" i="17"/>
  <c r="L460" i="17"/>
  <c r="Q487" i="17"/>
  <c r="N487" i="17"/>
  <c r="K487" i="17"/>
  <c r="Q491" i="17"/>
  <c r="N491" i="17"/>
  <c r="K491" i="17"/>
  <c r="Q495" i="17"/>
  <c r="N495" i="17"/>
  <c r="K495" i="17"/>
  <c r="Q499" i="17"/>
  <c r="N499" i="17"/>
  <c r="K499" i="17"/>
  <c r="Q503" i="17"/>
  <c r="N503" i="17"/>
  <c r="K503" i="17"/>
  <c r="R508" i="17"/>
  <c r="O508" i="17"/>
  <c r="L508" i="17"/>
  <c r="R512" i="17"/>
  <c r="O512" i="17"/>
  <c r="L512" i="17"/>
  <c r="Q515" i="17"/>
  <c r="N515" i="17"/>
  <c r="K515" i="17"/>
  <c r="Q519" i="17"/>
  <c r="N519" i="17"/>
  <c r="K519" i="17"/>
  <c r="Q523" i="17"/>
  <c r="N523" i="17"/>
  <c r="K523" i="17"/>
  <c r="R528" i="17"/>
  <c r="O528" i="17"/>
  <c r="L528" i="17"/>
  <c r="R544" i="17"/>
  <c r="O544" i="17"/>
  <c r="L544" i="17"/>
  <c r="Q559" i="17"/>
  <c r="N559" i="17"/>
  <c r="K559" i="17"/>
  <c r="R564" i="17"/>
  <c r="O564" i="17"/>
  <c r="L564" i="17"/>
  <c r="Q599" i="17"/>
  <c r="N599" i="17"/>
  <c r="K599" i="17"/>
  <c r="R600" i="17"/>
  <c r="O600" i="17"/>
  <c r="L600" i="17"/>
  <c r="R604" i="17"/>
  <c r="O604" i="17"/>
  <c r="L604" i="17"/>
  <c r="R608" i="17"/>
  <c r="O608" i="17"/>
  <c r="L608" i="17"/>
  <c r="R612" i="17"/>
  <c r="O612" i="17"/>
  <c r="L612" i="17"/>
  <c r="Q635" i="17"/>
  <c r="N635" i="17"/>
  <c r="K635" i="17"/>
  <c r="Q639" i="17"/>
  <c r="N639" i="17"/>
  <c r="K639" i="17"/>
  <c r="Q643" i="17"/>
  <c r="N643" i="17"/>
  <c r="K643" i="17"/>
  <c r="Q647" i="17"/>
  <c r="N647" i="17"/>
  <c r="K647" i="17"/>
  <c r="R652" i="17"/>
  <c r="O652" i="17"/>
  <c r="L652" i="17"/>
  <c r="R656" i="17"/>
  <c r="O656" i="17"/>
  <c r="L656" i="17"/>
  <c r="R660" i="17"/>
  <c r="O660" i="17"/>
  <c r="L660" i="17"/>
  <c r="Q679" i="17"/>
  <c r="N679" i="17"/>
  <c r="K679" i="17"/>
  <c r="R684" i="17"/>
  <c r="O684" i="17"/>
  <c r="L684" i="17"/>
  <c r="R688" i="17"/>
  <c r="O688" i="17"/>
  <c r="L688" i="17"/>
  <c r="R692" i="17"/>
  <c r="O692" i="17"/>
  <c r="L692" i="17"/>
  <c r="Q695" i="17"/>
  <c r="N695" i="17"/>
  <c r="K695" i="17"/>
  <c r="Q699" i="17"/>
  <c r="N699" i="17"/>
  <c r="K699" i="17"/>
  <c r="R704" i="17"/>
  <c r="O704" i="17"/>
  <c r="L704" i="17"/>
  <c r="R708" i="17"/>
  <c r="O708" i="17"/>
  <c r="L708" i="17"/>
  <c r="R728" i="17"/>
  <c r="O728" i="17"/>
  <c r="L728" i="17"/>
  <c r="X10" i="5"/>
  <c r="AD10" i="5"/>
  <c r="R10" i="5"/>
  <c r="S11" i="5"/>
  <c r="AE11" i="5"/>
  <c r="Y11" i="5"/>
  <c r="R14" i="5"/>
  <c r="X14" i="5"/>
  <c r="AD14" i="5"/>
  <c r="Y15" i="5"/>
  <c r="S15" i="5"/>
  <c r="AE15" i="5"/>
  <c r="R18" i="5"/>
  <c r="X18" i="5"/>
  <c r="AD18" i="5"/>
  <c r="Y19" i="5"/>
  <c r="S19" i="5"/>
  <c r="AE19" i="5"/>
  <c r="R22" i="5"/>
  <c r="X22" i="5"/>
  <c r="AD22" i="5"/>
  <c r="Y23" i="5"/>
  <c r="S23" i="5"/>
  <c r="AE23" i="5"/>
  <c r="R26" i="5"/>
  <c r="X26" i="5"/>
  <c r="AD26" i="5"/>
  <c r="Y27" i="5"/>
  <c r="S27" i="5"/>
  <c r="AE27" i="5"/>
  <c r="R30" i="5"/>
  <c r="X30" i="5"/>
  <c r="AD30" i="5"/>
  <c r="Y31" i="5"/>
  <c r="S31" i="5"/>
  <c r="AE31" i="5"/>
  <c r="R34" i="5"/>
  <c r="X34" i="5"/>
  <c r="AD34" i="5"/>
  <c r="Y35" i="5"/>
  <c r="S35" i="5"/>
  <c r="AE35" i="5"/>
  <c r="R38" i="5"/>
  <c r="X38" i="5"/>
  <c r="AD38" i="5"/>
  <c r="Y39" i="5"/>
  <c r="S39" i="5"/>
  <c r="AE39" i="5"/>
  <c r="R42" i="5"/>
  <c r="X42" i="5"/>
  <c r="AD42" i="5"/>
  <c r="Y43" i="5"/>
  <c r="S43" i="5"/>
  <c r="AE43" i="5"/>
  <c r="R46" i="5"/>
  <c r="X46" i="5"/>
  <c r="AD46" i="5"/>
  <c r="Y47" i="5"/>
  <c r="S47" i="5"/>
  <c r="AE47" i="5"/>
  <c r="R50" i="5"/>
  <c r="X50" i="5"/>
  <c r="AD50" i="5"/>
  <c r="Y51" i="5"/>
  <c r="S51" i="5"/>
  <c r="AE51" i="5"/>
  <c r="R54" i="5"/>
  <c r="X54" i="5"/>
  <c r="AD54" i="5"/>
  <c r="Y55" i="5"/>
  <c r="S55" i="5"/>
  <c r="AE55" i="5"/>
  <c r="R58" i="5"/>
  <c r="X58" i="5"/>
  <c r="AD58" i="5"/>
  <c r="Y59" i="5"/>
  <c r="S59" i="5"/>
  <c r="AE59" i="5"/>
  <c r="R62" i="5"/>
  <c r="X62" i="5"/>
  <c r="AD62" i="5"/>
  <c r="Y63" i="5"/>
  <c r="S63" i="5"/>
  <c r="AE63" i="5"/>
  <c r="R66" i="5"/>
  <c r="X66" i="5"/>
  <c r="AD66" i="5"/>
  <c r="Y67" i="5"/>
  <c r="S67" i="5"/>
  <c r="AE67" i="5"/>
  <c r="R70" i="5"/>
  <c r="X70" i="5"/>
  <c r="AD70" i="5"/>
  <c r="Y71" i="5"/>
  <c r="S71" i="5"/>
  <c r="AE71" i="5"/>
  <c r="R74" i="5"/>
  <c r="AD74" i="5"/>
  <c r="X74" i="5"/>
  <c r="Y75" i="5"/>
  <c r="S75" i="5"/>
  <c r="AE75" i="5"/>
  <c r="R78" i="5"/>
  <c r="X78" i="5"/>
  <c r="AD78" i="5"/>
  <c r="Y79" i="5"/>
  <c r="S79" i="5"/>
  <c r="AE79" i="5"/>
  <c r="R82" i="5"/>
  <c r="AD82" i="5"/>
  <c r="X82" i="5"/>
  <c r="Y83" i="5"/>
  <c r="S83" i="5"/>
  <c r="AE83" i="5"/>
  <c r="R86" i="5"/>
  <c r="X86" i="5"/>
  <c r="AD86" i="5"/>
  <c r="Y87" i="5"/>
  <c r="S87" i="5"/>
  <c r="AE87" i="5"/>
  <c r="R90" i="5"/>
  <c r="X90" i="5"/>
  <c r="AD90" i="5"/>
  <c r="Y91" i="5"/>
  <c r="S91" i="5"/>
  <c r="AE91" i="5"/>
  <c r="R94" i="5"/>
  <c r="X94" i="5"/>
  <c r="AD94" i="5"/>
  <c r="Y95" i="5"/>
  <c r="S95" i="5"/>
  <c r="AE95" i="5"/>
  <c r="R98" i="5"/>
  <c r="AD98" i="5"/>
  <c r="X98" i="5"/>
  <c r="Y99" i="5"/>
  <c r="S99" i="5"/>
  <c r="AE99" i="5"/>
  <c r="R102" i="5"/>
  <c r="X102" i="5"/>
  <c r="AD102" i="5"/>
  <c r="Y103" i="5"/>
  <c r="S103" i="5"/>
  <c r="AE103" i="5"/>
  <c r="R106" i="5"/>
  <c r="AD106" i="5"/>
  <c r="X106" i="5"/>
  <c r="Y107" i="5"/>
  <c r="S107" i="5"/>
  <c r="AE107" i="5"/>
  <c r="R110" i="5"/>
  <c r="X110" i="5"/>
  <c r="AD110" i="5"/>
  <c r="Y111" i="5"/>
  <c r="S111" i="5"/>
  <c r="AE111" i="5"/>
  <c r="R114" i="5"/>
  <c r="X114" i="5"/>
  <c r="AD114" i="5"/>
  <c r="Y115" i="5"/>
  <c r="S115" i="5"/>
  <c r="AE115" i="5"/>
  <c r="R118" i="5"/>
  <c r="AD118" i="5"/>
  <c r="X118" i="5"/>
  <c r="Y119" i="5"/>
  <c r="S119" i="5"/>
  <c r="AE119" i="5"/>
  <c r="R122" i="5"/>
  <c r="X122" i="5"/>
  <c r="AD122" i="5"/>
  <c r="Y123" i="5"/>
  <c r="S123" i="5"/>
  <c r="AE123" i="5"/>
  <c r="R126" i="5"/>
  <c r="X126" i="5"/>
  <c r="AD126" i="5"/>
  <c r="Y127" i="5"/>
  <c r="S127" i="5"/>
  <c r="AE127" i="5"/>
  <c r="R130" i="5"/>
  <c r="AD130" i="5"/>
  <c r="X130" i="5"/>
  <c r="Y131" i="5"/>
  <c r="S131" i="5"/>
  <c r="AE131" i="5"/>
  <c r="R134" i="5"/>
  <c r="X134" i="5"/>
  <c r="AD134" i="5"/>
  <c r="Y135" i="5"/>
  <c r="S135" i="5"/>
  <c r="AE135" i="5"/>
  <c r="R138" i="5"/>
  <c r="X138" i="5"/>
  <c r="AD138" i="5"/>
  <c r="Y139" i="5"/>
  <c r="S139" i="5"/>
  <c r="AE139" i="5"/>
  <c r="R142" i="5"/>
  <c r="X142" i="5"/>
  <c r="AD142" i="5"/>
  <c r="Y143" i="5"/>
  <c r="S143" i="5"/>
  <c r="AE143" i="5"/>
  <c r="R146" i="5"/>
  <c r="X146" i="5"/>
  <c r="AD146" i="5"/>
  <c r="Y147" i="5"/>
  <c r="S147" i="5"/>
  <c r="AE147" i="5"/>
  <c r="R150" i="5"/>
  <c r="X150" i="5"/>
  <c r="AD150" i="5"/>
  <c r="Y151" i="5"/>
  <c r="S151" i="5"/>
  <c r="AE151" i="5"/>
  <c r="R154" i="5"/>
  <c r="X154" i="5"/>
  <c r="AD154" i="5"/>
  <c r="Y155" i="5"/>
  <c r="S155" i="5"/>
  <c r="AE155" i="5"/>
  <c r="R158" i="5"/>
  <c r="X158" i="5"/>
  <c r="AD158" i="5"/>
  <c r="Y159" i="5"/>
  <c r="S159" i="5"/>
  <c r="AE159" i="5"/>
  <c r="R162" i="5"/>
  <c r="X162" i="5"/>
  <c r="AD162" i="5"/>
  <c r="Y163" i="5"/>
  <c r="S163" i="5"/>
  <c r="AE163" i="5"/>
  <c r="R166" i="5"/>
  <c r="X166" i="5"/>
  <c r="AD166" i="5"/>
  <c r="Y167" i="5"/>
  <c r="S167" i="5"/>
  <c r="AE167" i="5"/>
  <c r="R170" i="5"/>
  <c r="X170" i="5"/>
  <c r="AD170" i="5"/>
  <c r="Y171" i="5"/>
  <c r="S171" i="5"/>
  <c r="AE171" i="5"/>
  <c r="R174" i="5"/>
  <c r="X174" i="5"/>
  <c r="AD174" i="5"/>
  <c r="Y175" i="5"/>
  <c r="S175" i="5"/>
  <c r="AE175" i="5"/>
  <c r="R178" i="5"/>
  <c r="X178" i="5"/>
  <c r="AD178" i="5"/>
  <c r="Y179" i="5"/>
  <c r="S179" i="5"/>
  <c r="AE179" i="5"/>
  <c r="R182" i="5"/>
  <c r="X182" i="5"/>
  <c r="AD182" i="5"/>
  <c r="Y183" i="5"/>
  <c r="S183" i="5"/>
  <c r="AE183" i="5"/>
  <c r="R186" i="5"/>
  <c r="X186" i="5"/>
  <c r="AD186" i="5"/>
  <c r="Y187" i="5"/>
  <c r="S187" i="5"/>
  <c r="AE187" i="5"/>
  <c r="R190" i="5"/>
  <c r="X190" i="5"/>
  <c r="AD190" i="5"/>
  <c r="Y191" i="5"/>
  <c r="S191" i="5"/>
  <c r="AE191" i="5"/>
  <c r="R194" i="5"/>
  <c r="X194" i="5"/>
  <c r="AD194" i="5"/>
  <c r="Y195" i="5"/>
  <c r="S195" i="5"/>
  <c r="AE195" i="5"/>
  <c r="R198" i="5"/>
  <c r="X198" i="5"/>
  <c r="AD198" i="5"/>
  <c r="Y199" i="5"/>
  <c r="S199" i="5"/>
  <c r="AE199" i="5"/>
  <c r="R202" i="5"/>
  <c r="X202" i="5"/>
  <c r="AD202" i="5"/>
  <c r="Y203" i="5"/>
  <c r="S203" i="5"/>
  <c r="AE203" i="5"/>
  <c r="R206" i="5"/>
  <c r="X206" i="5"/>
  <c r="AD206" i="5"/>
  <c r="Y207" i="5"/>
  <c r="S207" i="5"/>
  <c r="AE207" i="5"/>
  <c r="R210" i="5"/>
  <c r="X210" i="5"/>
  <c r="AD210" i="5"/>
  <c r="Y211" i="5"/>
  <c r="S211" i="5"/>
  <c r="AE211" i="5"/>
  <c r="R214" i="5"/>
  <c r="X214" i="5"/>
  <c r="AD214" i="5"/>
  <c r="Y215" i="5"/>
  <c r="S215" i="5"/>
  <c r="AE215" i="5"/>
  <c r="R218" i="5"/>
  <c r="X218" i="5"/>
  <c r="AD218" i="5"/>
  <c r="Y219" i="5"/>
  <c r="S219" i="5"/>
  <c r="AE219" i="5"/>
  <c r="R222" i="5"/>
  <c r="X222" i="5"/>
  <c r="AD222" i="5"/>
  <c r="Y223" i="5"/>
  <c r="S223" i="5"/>
  <c r="AE223" i="5"/>
  <c r="R226" i="5"/>
  <c r="X226" i="5"/>
  <c r="AD226" i="5"/>
  <c r="Y227" i="5"/>
  <c r="S227" i="5"/>
  <c r="AE227" i="5"/>
  <c r="R230" i="5"/>
  <c r="X230" i="5"/>
  <c r="AD230" i="5"/>
  <c r="Y231" i="5"/>
  <c r="S231" i="5"/>
  <c r="AE231" i="5"/>
  <c r="R234" i="5"/>
  <c r="X234" i="5"/>
  <c r="AD234" i="5"/>
  <c r="Y235" i="5"/>
  <c r="S235" i="5"/>
  <c r="AE235" i="5"/>
  <c r="R238" i="5"/>
  <c r="X238" i="5"/>
  <c r="AD238" i="5"/>
  <c r="Y239" i="5"/>
  <c r="S239" i="5"/>
  <c r="AE239" i="5"/>
  <c r="R242" i="5"/>
  <c r="X242" i="5"/>
  <c r="AD242" i="5"/>
  <c r="Y243" i="5"/>
  <c r="S243" i="5"/>
  <c r="AE243" i="5"/>
  <c r="R246" i="5"/>
  <c r="X246" i="5"/>
  <c r="AD246" i="5"/>
  <c r="Y247" i="5"/>
  <c r="S247" i="5"/>
  <c r="AE247" i="5"/>
  <c r="R250" i="5"/>
  <c r="X250" i="5"/>
  <c r="AD250" i="5"/>
  <c r="Y251" i="5"/>
  <c r="S251" i="5"/>
  <c r="AE251" i="5"/>
  <c r="R254" i="5"/>
  <c r="X254" i="5"/>
  <c r="AD254" i="5"/>
  <c r="Y255" i="5"/>
  <c r="S255" i="5"/>
  <c r="AE255" i="5"/>
  <c r="R258" i="5"/>
  <c r="X258" i="5"/>
  <c r="AD258" i="5"/>
  <c r="Y259" i="5"/>
  <c r="S259" i="5"/>
  <c r="AE259" i="5"/>
  <c r="R262" i="5"/>
  <c r="X262" i="5"/>
  <c r="AD262" i="5"/>
  <c r="Y263" i="5"/>
  <c r="S263" i="5"/>
  <c r="AE263" i="5"/>
  <c r="R266" i="5"/>
  <c r="X266" i="5"/>
  <c r="AD266" i="5"/>
  <c r="Y267" i="5"/>
  <c r="S267" i="5"/>
  <c r="AE267" i="5"/>
  <c r="R270" i="5"/>
  <c r="X270" i="5"/>
  <c r="AD270" i="5"/>
  <c r="Y271" i="5"/>
  <c r="S271" i="5"/>
  <c r="AE271" i="5"/>
  <c r="R274" i="5"/>
  <c r="X274" i="5"/>
  <c r="AD274" i="5"/>
  <c r="Y275" i="5"/>
  <c r="S275" i="5"/>
  <c r="AE275" i="5"/>
  <c r="R278" i="5"/>
  <c r="X278" i="5"/>
  <c r="AD278" i="5"/>
  <c r="Y279" i="5"/>
  <c r="S279" i="5"/>
  <c r="AE279" i="5"/>
  <c r="R282" i="5"/>
  <c r="X282" i="5"/>
  <c r="AD282" i="5"/>
  <c r="Y283" i="5"/>
  <c r="S283" i="5"/>
  <c r="AE283" i="5"/>
  <c r="R286" i="5"/>
  <c r="X286" i="5"/>
  <c r="AD286" i="5"/>
  <c r="Y287" i="5"/>
  <c r="S287" i="5"/>
  <c r="AE287" i="5"/>
  <c r="R290" i="5"/>
  <c r="X290" i="5"/>
  <c r="AD290" i="5"/>
  <c r="Y291" i="5"/>
  <c r="S291" i="5"/>
  <c r="AE291" i="5"/>
  <c r="R294" i="5"/>
  <c r="X294" i="5"/>
  <c r="AD294" i="5"/>
  <c r="Y295" i="5"/>
  <c r="S295" i="5"/>
  <c r="AE295" i="5"/>
  <c r="R298" i="5"/>
  <c r="X298" i="5"/>
  <c r="AD298" i="5"/>
  <c r="Y299" i="5"/>
  <c r="S299" i="5"/>
  <c r="AE299" i="5"/>
  <c r="R302" i="5"/>
  <c r="X302" i="5"/>
  <c r="AD302" i="5"/>
  <c r="Y303" i="5"/>
  <c r="S303" i="5"/>
  <c r="AE303" i="5"/>
  <c r="R306" i="5"/>
  <c r="X306" i="5"/>
  <c r="AD306" i="5"/>
  <c r="Y307" i="5"/>
  <c r="S307" i="5"/>
  <c r="AE307" i="5"/>
  <c r="R310" i="5"/>
  <c r="X310" i="5"/>
  <c r="AD310" i="5"/>
  <c r="Y311" i="5"/>
  <c r="S311" i="5"/>
  <c r="AE311" i="5"/>
  <c r="R314" i="5"/>
  <c r="X314" i="5"/>
  <c r="AD314" i="5"/>
  <c r="Y315" i="5"/>
  <c r="S315" i="5"/>
  <c r="AE315" i="5"/>
  <c r="R318" i="5"/>
  <c r="X318" i="5"/>
  <c r="AD318" i="5"/>
  <c r="Y319" i="5"/>
  <c r="S319" i="5"/>
  <c r="AE319" i="5"/>
  <c r="R322" i="5"/>
  <c r="X322" i="5"/>
  <c r="AD322" i="5"/>
  <c r="Y323" i="5"/>
  <c r="S323" i="5"/>
  <c r="AE323" i="5"/>
  <c r="R326" i="5"/>
  <c r="X326" i="5"/>
  <c r="AD326" i="5"/>
  <c r="Y327" i="5"/>
  <c r="S327" i="5"/>
  <c r="AE327" i="5"/>
  <c r="R330" i="5"/>
  <c r="X330" i="5"/>
  <c r="AD330" i="5"/>
  <c r="Y331" i="5"/>
  <c r="S331" i="5"/>
  <c r="AE331" i="5"/>
  <c r="R334" i="5"/>
  <c r="X334" i="5"/>
  <c r="AD334" i="5"/>
  <c r="Y335" i="5"/>
  <c r="S335" i="5"/>
  <c r="AE335" i="5"/>
  <c r="R338" i="5"/>
  <c r="X338" i="5"/>
  <c r="AD338" i="5"/>
  <c r="Y339" i="5"/>
  <c r="S339" i="5"/>
  <c r="AE339" i="5"/>
  <c r="R342" i="5"/>
  <c r="X342" i="5"/>
  <c r="AD342" i="5"/>
  <c r="Y343" i="5"/>
  <c r="S343" i="5"/>
  <c r="AE343" i="5"/>
  <c r="R346" i="5"/>
  <c r="X346" i="5"/>
  <c r="AD346" i="5"/>
  <c r="Y347" i="5"/>
  <c r="S347" i="5"/>
  <c r="AE347" i="5"/>
  <c r="R350" i="5"/>
  <c r="X350" i="5"/>
  <c r="AD350" i="5"/>
  <c r="Y351" i="5"/>
  <c r="S351" i="5"/>
  <c r="AE351" i="5"/>
  <c r="R354" i="5"/>
  <c r="X354" i="5"/>
  <c r="AD354" i="5"/>
  <c r="Y355" i="5"/>
  <c r="S355" i="5"/>
  <c r="AE355" i="5"/>
  <c r="R358" i="5"/>
  <c r="X358" i="5"/>
  <c r="AD358" i="5"/>
  <c r="Y359" i="5"/>
  <c r="S359" i="5"/>
  <c r="AE359" i="5"/>
  <c r="R362" i="5"/>
  <c r="X362" i="5"/>
  <c r="AD362" i="5"/>
  <c r="Y363" i="5"/>
  <c r="S363" i="5"/>
  <c r="AE363" i="5"/>
  <c r="R366" i="5"/>
  <c r="X366" i="5"/>
  <c r="AD366" i="5"/>
  <c r="Y367" i="5"/>
  <c r="S367" i="5"/>
  <c r="AE367" i="5"/>
  <c r="R370" i="5"/>
  <c r="X370" i="5"/>
  <c r="AD370" i="5"/>
  <c r="Y371" i="5"/>
  <c r="S371" i="5"/>
  <c r="AE371" i="5"/>
  <c r="R374" i="5"/>
  <c r="X374" i="5"/>
  <c r="AD374" i="5"/>
  <c r="Y375" i="5"/>
  <c r="S375" i="5"/>
  <c r="AE375" i="5"/>
  <c r="R378" i="5"/>
  <c r="X378" i="5"/>
  <c r="AD378" i="5"/>
  <c r="Y379" i="5"/>
  <c r="S379" i="5"/>
  <c r="AE379" i="5"/>
  <c r="R382" i="5"/>
  <c r="X382" i="5"/>
  <c r="AD382" i="5"/>
  <c r="Y383" i="5"/>
  <c r="S383" i="5"/>
  <c r="AE383" i="5"/>
  <c r="R386" i="5"/>
  <c r="X386" i="5"/>
  <c r="AD386" i="5"/>
  <c r="Y387" i="5"/>
  <c r="S387" i="5"/>
  <c r="AE387" i="5"/>
  <c r="R390" i="5"/>
  <c r="X390" i="5"/>
  <c r="AD390" i="5"/>
  <c r="Y391" i="5"/>
  <c r="S391" i="5"/>
  <c r="AE391" i="5"/>
  <c r="R394" i="5"/>
  <c r="X394" i="5"/>
  <c r="AD394" i="5"/>
  <c r="Y395" i="5"/>
  <c r="S395" i="5"/>
  <c r="AE395" i="5"/>
  <c r="R398" i="5"/>
  <c r="X398" i="5"/>
  <c r="AD398" i="5"/>
  <c r="Y399" i="5"/>
  <c r="S399" i="5"/>
  <c r="AE399" i="5"/>
  <c r="R402" i="5"/>
  <c r="X402" i="5"/>
  <c r="AD402" i="5"/>
  <c r="Y403" i="5"/>
  <c r="S403" i="5"/>
  <c r="AE403" i="5"/>
  <c r="R406" i="5"/>
  <c r="X406" i="5"/>
  <c r="AD406" i="5"/>
  <c r="Y407" i="5"/>
  <c r="S407" i="5"/>
  <c r="AE407" i="5"/>
  <c r="R410" i="5"/>
  <c r="X410" i="5"/>
  <c r="AD410" i="5"/>
  <c r="Y411" i="5"/>
  <c r="S411" i="5"/>
  <c r="AE411" i="5"/>
  <c r="R414" i="5"/>
  <c r="X414" i="5"/>
  <c r="AD414" i="5"/>
  <c r="Y415" i="5"/>
  <c r="S415" i="5"/>
  <c r="AE415" i="5"/>
  <c r="R418" i="5"/>
  <c r="X418" i="5"/>
  <c r="AD418" i="5"/>
  <c r="Y419" i="5"/>
  <c r="S419" i="5"/>
  <c r="AE419" i="5"/>
  <c r="R422" i="5"/>
  <c r="X422" i="5"/>
  <c r="AD422" i="5"/>
  <c r="Y423" i="5"/>
  <c r="S423" i="5"/>
  <c r="AE423" i="5"/>
  <c r="R426" i="5"/>
  <c r="X426" i="5"/>
  <c r="AD426" i="5"/>
  <c r="Y427" i="5"/>
  <c r="S427" i="5"/>
  <c r="AE427" i="5"/>
  <c r="R430" i="5"/>
  <c r="X430" i="5"/>
  <c r="AD430" i="5"/>
  <c r="Y431" i="5"/>
  <c r="S431" i="5"/>
  <c r="AE431" i="5"/>
  <c r="R434" i="5"/>
  <c r="X434" i="5"/>
  <c r="AD434" i="5"/>
  <c r="Y435" i="5"/>
  <c r="S435" i="5"/>
  <c r="AE435" i="5"/>
  <c r="R438" i="5"/>
  <c r="X438" i="5"/>
  <c r="AD438" i="5"/>
  <c r="Y439" i="5"/>
  <c r="S439" i="5"/>
  <c r="AE439" i="5"/>
  <c r="R442" i="5"/>
  <c r="X442" i="5"/>
  <c r="AD442" i="5"/>
  <c r="Y443" i="5"/>
  <c r="S443" i="5"/>
  <c r="AE443" i="5"/>
  <c r="R446" i="5"/>
  <c r="X446" i="5"/>
  <c r="AD446" i="5"/>
  <c r="Y447" i="5"/>
  <c r="S447" i="5"/>
  <c r="AE447" i="5"/>
  <c r="R450" i="5"/>
  <c r="X450" i="5"/>
  <c r="AD450" i="5"/>
  <c r="Y451" i="5"/>
  <c r="S451" i="5"/>
  <c r="AE451" i="5"/>
  <c r="R454" i="5"/>
  <c r="X454" i="5"/>
  <c r="AD454" i="5"/>
  <c r="Y455" i="5"/>
  <c r="S455" i="5"/>
  <c r="AE455" i="5"/>
  <c r="R458" i="5"/>
  <c r="X458" i="5"/>
  <c r="AD458" i="5"/>
  <c r="Y459" i="5"/>
  <c r="S459" i="5"/>
  <c r="AE459" i="5"/>
  <c r="R462" i="5"/>
  <c r="X462" i="5"/>
  <c r="AD462" i="5"/>
  <c r="Y463" i="5"/>
  <c r="S463" i="5"/>
  <c r="AE463" i="5"/>
  <c r="R466" i="5"/>
  <c r="X466" i="5"/>
  <c r="AD466" i="5"/>
  <c r="Y467" i="5"/>
  <c r="S467" i="5"/>
  <c r="AE467" i="5"/>
  <c r="R470" i="5"/>
  <c r="X470" i="5"/>
  <c r="AD470" i="5"/>
  <c r="Y471" i="5"/>
  <c r="S471" i="5"/>
  <c r="AE471" i="5"/>
  <c r="R474" i="5"/>
  <c r="X474" i="5"/>
  <c r="AD474" i="5"/>
  <c r="Y475" i="5"/>
  <c r="S475" i="5"/>
  <c r="AE475" i="5"/>
  <c r="R478" i="5"/>
  <c r="X478" i="5"/>
  <c r="AD478" i="5"/>
  <c r="Y479" i="5"/>
  <c r="S479" i="5"/>
  <c r="AE479" i="5"/>
  <c r="R482" i="5"/>
  <c r="X482" i="5"/>
  <c r="AD482" i="5"/>
  <c r="Y483" i="5"/>
  <c r="S483" i="5"/>
  <c r="AE483" i="5"/>
  <c r="R486" i="5"/>
  <c r="X486" i="5"/>
  <c r="AD486" i="5"/>
  <c r="Y487" i="5"/>
  <c r="S487" i="5"/>
  <c r="AE487" i="5"/>
  <c r="R490" i="5"/>
  <c r="X490" i="5"/>
  <c r="AD490" i="5"/>
  <c r="Y491" i="5"/>
  <c r="S491" i="5"/>
  <c r="AE491" i="5"/>
  <c r="R494" i="5"/>
  <c r="X494" i="5"/>
  <c r="AD494" i="5"/>
  <c r="Y495" i="5"/>
  <c r="S495" i="5"/>
  <c r="AE495" i="5"/>
  <c r="R498" i="5"/>
  <c r="X498" i="5"/>
  <c r="AD498" i="5"/>
  <c r="Y499" i="5"/>
  <c r="S499" i="5"/>
  <c r="AE499" i="5"/>
  <c r="R502" i="5"/>
  <c r="X502" i="5"/>
  <c r="AD502" i="5"/>
  <c r="Y503" i="5"/>
  <c r="S503" i="5"/>
  <c r="AE503" i="5"/>
  <c r="R506" i="5"/>
  <c r="X506" i="5"/>
  <c r="AD506" i="5"/>
  <c r="Y507" i="5"/>
  <c r="S507" i="5"/>
  <c r="AE507" i="5"/>
  <c r="R510" i="5"/>
  <c r="X510" i="5"/>
  <c r="AD510" i="5"/>
  <c r="Y511" i="5"/>
  <c r="S511" i="5"/>
  <c r="AE511" i="5"/>
  <c r="R514" i="5"/>
  <c r="X514" i="5"/>
  <c r="AD514" i="5"/>
  <c r="Y515" i="5"/>
  <c r="S515" i="5"/>
  <c r="AE515" i="5"/>
  <c r="R518" i="5"/>
  <c r="X518" i="5"/>
  <c r="AD518" i="5"/>
  <c r="Y519" i="5"/>
  <c r="S519" i="5"/>
  <c r="AE519" i="5"/>
  <c r="R522" i="5"/>
  <c r="X522" i="5"/>
  <c r="AD522" i="5"/>
  <c r="Y523" i="5"/>
  <c r="S523" i="5"/>
  <c r="AE523" i="5"/>
  <c r="R526" i="5"/>
  <c r="X526" i="5"/>
  <c r="AD526" i="5"/>
  <c r="Y527" i="5"/>
  <c r="S527" i="5"/>
  <c r="AE527" i="5"/>
  <c r="R530" i="5"/>
  <c r="X530" i="5"/>
  <c r="AD530" i="5"/>
  <c r="Y531" i="5"/>
  <c r="S531" i="5"/>
  <c r="AE531" i="5"/>
  <c r="R534" i="5"/>
  <c r="X534" i="5"/>
  <c r="AD534" i="5"/>
  <c r="Y535" i="5"/>
  <c r="S535" i="5"/>
  <c r="AE535" i="5"/>
  <c r="R538" i="5"/>
  <c r="X538" i="5"/>
  <c r="AD538" i="5"/>
  <c r="Y539" i="5"/>
  <c r="S539" i="5"/>
  <c r="AE539" i="5"/>
  <c r="R542" i="5"/>
  <c r="X542" i="5"/>
  <c r="AD542" i="5"/>
  <c r="Y543" i="5"/>
  <c r="S543" i="5"/>
  <c r="AE543" i="5"/>
  <c r="R546" i="5"/>
  <c r="X546" i="5"/>
  <c r="AD546" i="5"/>
  <c r="Y547" i="5"/>
  <c r="S547" i="5"/>
  <c r="AE547" i="5"/>
  <c r="R550" i="5"/>
  <c r="X550" i="5"/>
  <c r="AD550" i="5"/>
  <c r="Y551" i="5"/>
  <c r="S551" i="5"/>
  <c r="AE551" i="5"/>
  <c r="R554" i="5"/>
  <c r="X554" i="5"/>
  <c r="AD554" i="5"/>
  <c r="Y555" i="5"/>
  <c r="S555" i="5"/>
  <c r="AE555" i="5"/>
  <c r="R558" i="5"/>
  <c r="X558" i="5"/>
  <c r="AD558" i="5"/>
  <c r="Y559" i="5"/>
  <c r="S559" i="5"/>
  <c r="AE559" i="5"/>
  <c r="R562" i="5"/>
  <c r="X562" i="5"/>
  <c r="AD562" i="5"/>
  <c r="Y563" i="5"/>
  <c r="S563" i="5"/>
  <c r="AE563" i="5"/>
  <c r="R566" i="5"/>
  <c r="X566" i="5"/>
  <c r="AD566" i="5"/>
  <c r="Y567" i="5"/>
  <c r="S567" i="5"/>
  <c r="AE567" i="5"/>
  <c r="R570" i="5"/>
  <c r="X570" i="5"/>
  <c r="AD570" i="5"/>
  <c r="Y571" i="5"/>
  <c r="S571" i="5"/>
  <c r="AE571" i="5"/>
  <c r="R574" i="5"/>
  <c r="X574" i="5"/>
  <c r="AD574" i="5"/>
  <c r="Y575" i="5"/>
  <c r="S575" i="5"/>
  <c r="AE575" i="5"/>
  <c r="R578" i="5"/>
  <c r="X578" i="5"/>
  <c r="AD578" i="5"/>
  <c r="Y579" i="5"/>
  <c r="S579" i="5"/>
  <c r="AE579" i="5"/>
  <c r="R582" i="5"/>
  <c r="X582" i="5"/>
  <c r="AD582" i="5"/>
  <c r="Y583" i="5"/>
  <c r="S583" i="5"/>
  <c r="AE583" i="5"/>
  <c r="R586" i="5"/>
  <c r="X586" i="5"/>
  <c r="AD586" i="5"/>
  <c r="Y587" i="5"/>
  <c r="S587" i="5"/>
  <c r="AE587" i="5"/>
  <c r="R590" i="5"/>
  <c r="X590" i="5"/>
  <c r="AD590" i="5"/>
  <c r="Y591" i="5"/>
  <c r="S591" i="5"/>
  <c r="AE591" i="5"/>
  <c r="R594" i="5"/>
  <c r="X594" i="5"/>
  <c r="AD594" i="5"/>
  <c r="Y595" i="5"/>
  <c r="S595" i="5"/>
  <c r="AE595" i="5"/>
  <c r="R598" i="5"/>
  <c r="X598" i="5"/>
  <c r="AD598" i="5"/>
  <c r="Y599" i="5"/>
  <c r="S599" i="5"/>
  <c r="AE599" i="5"/>
  <c r="R602" i="5"/>
  <c r="X602" i="5"/>
  <c r="AD602" i="5"/>
  <c r="Y603" i="5"/>
  <c r="S603" i="5"/>
  <c r="AE603" i="5"/>
  <c r="R606" i="5"/>
  <c r="X606" i="5"/>
  <c r="AD606" i="5"/>
  <c r="Y607" i="5"/>
  <c r="S607" i="5"/>
  <c r="AE607" i="5"/>
  <c r="R610" i="5"/>
  <c r="X610" i="5"/>
  <c r="AD610" i="5"/>
  <c r="Y611" i="5"/>
  <c r="S611" i="5"/>
  <c r="AE611" i="5"/>
  <c r="R614" i="5"/>
  <c r="X614" i="5"/>
  <c r="AD614" i="5"/>
  <c r="S615" i="5"/>
  <c r="Y615" i="5"/>
  <c r="AE615" i="5"/>
  <c r="R618" i="5"/>
  <c r="X618" i="5"/>
  <c r="AD618" i="5"/>
  <c r="Y619" i="5"/>
  <c r="S619" i="5"/>
  <c r="AE619" i="5"/>
  <c r="R622" i="5"/>
  <c r="X622" i="5"/>
  <c r="AD622" i="5"/>
  <c r="S623" i="5"/>
  <c r="Y623" i="5"/>
  <c r="AE623" i="5"/>
  <c r="R626" i="5"/>
  <c r="X626" i="5"/>
  <c r="AD626" i="5"/>
  <c r="Y627" i="5"/>
  <c r="S627" i="5"/>
  <c r="AE627" i="5"/>
  <c r="R630" i="5"/>
  <c r="X630" i="5"/>
  <c r="AD630" i="5"/>
  <c r="S631" i="5"/>
  <c r="Y631" i="5"/>
  <c r="AE631" i="5"/>
  <c r="R634" i="5"/>
  <c r="X634" i="5"/>
  <c r="AD634" i="5"/>
  <c r="Y635" i="5"/>
  <c r="S635" i="5"/>
  <c r="AE635" i="5"/>
  <c r="R638" i="5"/>
  <c r="X638" i="5"/>
  <c r="AD638" i="5"/>
  <c r="S639" i="5"/>
  <c r="Y639" i="5"/>
  <c r="AE639" i="5"/>
  <c r="R642" i="5"/>
  <c r="X642" i="5"/>
  <c r="AD642" i="5"/>
  <c r="Y643" i="5"/>
  <c r="S643" i="5"/>
  <c r="AE643" i="5"/>
  <c r="R646" i="5"/>
  <c r="X646" i="5"/>
  <c r="AD646" i="5"/>
  <c r="S647" i="5"/>
  <c r="Y647" i="5"/>
  <c r="AE647" i="5"/>
  <c r="R650" i="5"/>
  <c r="X650" i="5"/>
  <c r="AD650" i="5"/>
  <c r="Y651" i="5"/>
  <c r="S651" i="5"/>
  <c r="AE651" i="5"/>
  <c r="R654" i="5"/>
  <c r="X654" i="5"/>
  <c r="AD654" i="5"/>
  <c r="S655" i="5"/>
  <c r="Y655" i="5"/>
  <c r="AE655" i="5"/>
  <c r="R658" i="5"/>
  <c r="X658" i="5"/>
  <c r="AD658" i="5"/>
  <c r="Y659" i="5"/>
  <c r="S659" i="5"/>
  <c r="AE659" i="5"/>
  <c r="R662" i="5"/>
  <c r="X662" i="5"/>
  <c r="AD662" i="5"/>
  <c r="S663" i="5"/>
  <c r="Y663" i="5"/>
  <c r="AE663" i="5"/>
  <c r="R666" i="5"/>
  <c r="X666" i="5"/>
  <c r="AD666" i="5"/>
  <c r="Y667" i="5"/>
  <c r="S667" i="5"/>
  <c r="AE667" i="5"/>
  <c r="R670" i="5"/>
  <c r="X670" i="5"/>
  <c r="AD670" i="5"/>
  <c r="S671" i="5"/>
  <c r="Y671" i="5"/>
  <c r="AE671" i="5"/>
  <c r="R674" i="5"/>
  <c r="X674" i="5"/>
  <c r="AD674" i="5"/>
  <c r="Y675" i="5"/>
  <c r="S675" i="5"/>
  <c r="AE675" i="5"/>
  <c r="R678" i="5"/>
  <c r="X678" i="5"/>
  <c r="AD678" i="5"/>
  <c r="S679" i="5"/>
  <c r="Y679" i="5"/>
  <c r="AE679" i="5"/>
  <c r="R682" i="5"/>
  <c r="X682" i="5"/>
  <c r="AD682" i="5"/>
  <c r="Y683" i="5"/>
  <c r="S683" i="5"/>
  <c r="AE683" i="5"/>
  <c r="R686" i="5"/>
  <c r="X686" i="5"/>
  <c r="AD686" i="5"/>
  <c r="S687" i="5"/>
  <c r="Y687" i="5"/>
  <c r="AE687" i="5"/>
  <c r="R690" i="5"/>
  <c r="X690" i="5"/>
  <c r="AD690" i="5"/>
  <c r="Y691" i="5"/>
  <c r="S691" i="5"/>
  <c r="AE691" i="5"/>
  <c r="R694" i="5"/>
  <c r="X694" i="5"/>
  <c r="AD694" i="5"/>
  <c r="S695" i="5"/>
  <c r="Y695" i="5"/>
  <c r="AE695" i="5"/>
  <c r="R698" i="5"/>
  <c r="X698" i="5"/>
  <c r="AD698" i="5"/>
  <c r="S699" i="5"/>
  <c r="Y699" i="5"/>
  <c r="AE699" i="5"/>
  <c r="R702" i="5"/>
  <c r="X702" i="5"/>
  <c r="AD702" i="5"/>
  <c r="S703" i="5"/>
  <c r="Y703" i="5"/>
  <c r="AE703" i="5"/>
  <c r="R706" i="5"/>
  <c r="X706" i="5"/>
  <c r="AD706" i="5"/>
  <c r="S707" i="5"/>
  <c r="Y707" i="5"/>
  <c r="AE707" i="5"/>
  <c r="R710" i="5"/>
  <c r="X710" i="5"/>
  <c r="AD710" i="5"/>
  <c r="S711" i="5"/>
  <c r="Y711" i="5"/>
  <c r="AE711" i="5"/>
  <c r="R714" i="5"/>
  <c r="X714" i="5"/>
  <c r="AD714" i="5"/>
  <c r="S715" i="5"/>
  <c r="Y715" i="5"/>
  <c r="AE715" i="5"/>
  <c r="R718" i="5"/>
  <c r="X718" i="5"/>
  <c r="AD718" i="5"/>
  <c r="S719" i="5"/>
  <c r="Y719" i="5"/>
  <c r="AE719" i="5"/>
  <c r="R722" i="5"/>
  <c r="X722" i="5"/>
  <c r="AD722" i="5"/>
  <c r="S723" i="5"/>
  <c r="Y723" i="5"/>
  <c r="AE723" i="5"/>
  <c r="R726" i="5"/>
  <c r="X726" i="5"/>
  <c r="AD726" i="5"/>
  <c r="S727" i="5"/>
  <c r="Y727" i="5"/>
  <c r="AE727" i="5"/>
  <c r="N10" i="17"/>
  <c r="Q10" i="17"/>
  <c r="K10" i="17"/>
  <c r="R11" i="17"/>
  <c r="O11" i="17"/>
  <c r="L11" i="17"/>
  <c r="Q14" i="17"/>
  <c r="N14" i="17"/>
  <c r="K14" i="17"/>
  <c r="O15" i="17"/>
  <c r="R15" i="17"/>
  <c r="L15" i="17"/>
  <c r="Q18" i="17"/>
  <c r="N18" i="17"/>
  <c r="K18" i="17"/>
  <c r="R19" i="17"/>
  <c r="O19" i="17"/>
  <c r="L19" i="17"/>
  <c r="Q22" i="17"/>
  <c r="N22" i="17"/>
  <c r="K22" i="17"/>
  <c r="O23" i="17"/>
  <c r="R23" i="17"/>
  <c r="L23" i="17"/>
  <c r="Q26" i="17"/>
  <c r="N26" i="17"/>
  <c r="K26" i="17"/>
  <c r="R27" i="17"/>
  <c r="O27" i="17"/>
  <c r="L27" i="17"/>
  <c r="Q30" i="17"/>
  <c r="N30" i="17"/>
  <c r="K30" i="17"/>
  <c r="R31" i="17"/>
  <c r="O31" i="17"/>
  <c r="L31" i="17"/>
  <c r="Q34" i="17"/>
  <c r="N34" i="17"/>
  <c r="K34" i="17"/>
  <c r="R35" i="17"/>
  <c r="O35" i="17"/>
  <c r="L35" i="17"/>
  <c r="Q38" i="17"/>
  <c r="N38" i="17"/>
  <c r="K38" i="17"/>
  <c r="O39" i="17"/>
  <c r="R39" i="17"/>
  <c r="L39" i="17"/>
  <c r="Q42" i="17"/>
  <c r="N42" i="17"/>
  <c r="K42" i="17"/>
  <c r="R43" i="17"/>
  <c r="O43" i="17"/>
  <c r="L43" i="17"/>
  <c r="Q46" i="17"/>
  <c r="N46" i="17"/>
  <c r="K46" i="17"/>
  <c r="O47" i="17"/>
  <c r="R47" i="17"/>
  <c r="L47" i="17"/>
  <c r="Q50" i="17"/>
  <c r="N50" i="17"/>
  <c r="K50" i="17"/>
  <c r="R51" i="17"/>
  <c r="O51" i="17"/>
  <c r="L51" i="17"/>
  <c r="Q54" i="17"/>
  <c r="N54" i="17"/>
  <c r="K54" i="17"/>
  <c r="O55" i="17"/>
  <c r="R55" i="17"/>
  <c r="L55" i="17"/>
  <c r="Q58" i="17"/>
  <c r="N58" i="17"/>
  <c r="K58" i="17"/>
  <c r="R59" i="17"/>
  <c r="O59" i="17"/>
  <c r="L59" i="17"/>
  <c r="Q62" i="17"/>
  <c r="N62" i="17"/>
  <c r="K62" i="17"/>
  <c r="R63" i="17"/>
  <c r="O63" i="17"/>
  <c r="L63" i="17"/>
  <c r="Q66" i="17"/>
  <c r="N66" i="17"/>
  <c r="K66" i="17"/>
  <c r="R67" i="17"/>
  <c r="O67" i="17"/>
  <c r="L67" i="17"/>
  <c r="Q70" i="17"/>
  <c r="N70" i="17"/>
  <c r="K70" i="17"/>
  <c r="R71" i="17"/>
  <c r="O71" i="17"/>
  <c r="L71" i="17"/>
  <c r="Q74" i="17"/>
  <c r="N74" i="17"/>
  <c r="K74" i="17"/>
  <c r="R75" i="17"/>
  <c r="O75" i="17"/>
  <c r="L75" i="17"/>
  <c r="Q78" i="17"/>
  <c r="N78" i="17"/>
  <c r="K78" i="17"/>
  <c r="R79" i="17"/>
  <c r="O79" i="17"/>
  <c r="L79" i="17"/>
  <c r="Q82" i="17"/>
  <c r="N82" i="17"/>
  <c r="K82" i="17"/>
  <c r="R83" i="17"/>
  <c r="O83" i="17"/>
  <c r="L83" i="17"/>
  <c r="Q86" i="17"/>
  <c r="N86" i="17"/>
  <c r="K86" i="17"/>
  <c r="R87" i="17"/>
  <c r="O87" i="17"/>
  <c r="L87" i="17"/>
  <c r="Q90" i="17"/>
  <c r="N90" i="17"/>
  <c r="K90" i="17"/>
  <c r="R91" i="17"/>
  <c r="O91" i="17"/>
  <c r="L91" i="17"/>
  <c r="Q94" i="17"/>
  <c r="N94" i="17"/>
  <c r="K94" i="17"/>
  <c r="R95" i="17"/>
  <c r="O95" i="17"/>
  <c r="L95" i="17"/>
  <c r="Q98" i="17"/>
  <c r="N98" i="17"/>
  <c r="K98" i="17"/>
  <c r="R99" i="17"/>
  <c r="O99" i="17"/>
  <c r="L99" i="17"/>
  <c r="Q102" i="17"/>
  <c r="N102" i="17"/>
  <c r="K102" i="17"/>
  <c r="R103" i="17"/>
  <c r="O103" i="17"/>
  <c r="L103" i="17"/>
  <c r="Q106" i="17"/>
  <c r="N106" i="17"/>
  <c r="K106" i="17"/>
  <c r="R107" i="17"/>
  <c r="O107" i="17"/>
  <c r="L107" i="17"/>
  <c r="Q110" i="17"/>
  <c r="N110" i="17"/>
  <c r="K110" i="17"/>
  <c r="R111" i="17"/>
  <c r="O111" i="17"/>
  <c r="L111" i="17"/>
  <c r="Q114" i="17"/>
  <c r="N114" i="17"/>
  <c r="K114" i="17"/>
  <c r="R115" i="17"/>
  <c r="O115" i="17"/>
  <c r="L115" i="17"/>
  <c r="Q118" i="17"/>
  <c r="N118" i="17"/>
  <c r="K118" i="17"/>
  <c r="R119" i="17"/>
  <c r="O119" i="17"/>
  <c r="L119" i="17"/>
  <c r="Q122" i="17"/>
  <c r="N122" i="17"/>
  <c r="K122" i="17"/>
  <c r="R123" i="17"/>
  <c r="O123" i="17"/>
  <c r="L123" i="17"/>
  <c r="Q126" i="17"/>
  <c r="N126" i="17"/>
  <c r="K126" i="17"/>
  <c r="R127" i="17"/>
  <c r="O127" i="17"/>
  <c r="L127" i="17"/>
  <c r="Q130" i="17"/>
  <c r="N130" i="17"/>
  <c r="K130" i="17"/>
  <c r="R131" i="17"/>
  <c r="O131" i="17"/>
  <c r="L131" i="17"/>
  <c r="Q134" i="17"/>
  <c r="N134" i="17"/>
  <c r="K134" i="17"/>
  <c r="R135" i="17"/>
  <c r="O135" i="17"/>
  <c r="L135" i="17"/>
  <c r="Q138" i="17"/>
  <c r="N138" i="17"/>
  <c r="K138" i="17"/>
  <c r="R139" i="17"/>
  <c r="O139" i="17"/>
  <c r="L139" i="17"/>
  <c r="Q142" i="17"/>
  <c r="N142" i="17"/>
  <c r="K142" i="17"/>
  <c r="R143" i="17"/>
  <c r="O143" i="17"/>
  <c r="L143" i="17"/>
  <c r="Q146" i="17"/>
  <c r="N146" i="17"/>
  <c r="K146" i="17"/>
  <c r="R147" i="17"/>
  <c r="O147" i="17"/>
  <c r="L147" i="17"/>
  <c r="Q150" i="17"/>
  <c r="N150" i="17"/>
  <c r="K150" i="17"/>
  <c r="R151" i="17"/>
  <c r="O151" i="17"/>
  <c r="L151" i="17"/>
  <c r="Q154" i="17"/>
  <c r="N154" i="17"/>
  <c r="K154" i="17"/>
  <c r="R155" i="17"/>
  <c r="O155" i="17"/>
  <c r="L155" i="17"/>
  <c r="Q158" i="17"/>
  <c r="N158" i="17"/>
  <c r="K158" i="17"/>
  <c r="R159" i="17"/>
  <c r="O159" i="17"/>
  <c r="L159" i="17"/>
  <c r="Q162" i="17"/>
  <c r="N162" i="17"/>
  <c r="K162" i="17"/>
  <c r="R163" i="17"/>
  <c r="O163" i="17"/>
  <c r="L163" i="17"/>
  <c r="Q166" i="17"/>
  <c r="N166" i="17"/>
  <c r="K166" i="17"/>
  <c r="R167" i="17"/>
  <c r="O167" i="17"/>
  <c r="L167" i="17"/>
  <c r="Q170" i="17"/>
  <c r="N170" i="17"/>
  <c r="K170" i="17"/>
  <c r="R171" i="17"/>
  <c r="O171" i="17"/>
  <c r="L171" i="17"/>
  <c r="Q174" i="17"/>
  <c r="N174" i="17"/>
  <c r="K174" i="17"/>
  <c r="R175" i="17"/>
  <c r="O175" i="17"/>
  <c r="L175" i="17"/>
  <c r="Q178" i="17"/>
  <c r="N178" i="17"/>
  <c r="K178" i="17"/>
  <c r="R179" i="17"/>
  <c r="O179" i="17"/>
  <c r="L179" i="17"/>
  <c r="Q182" i="17"/>
  <c r="N182" i="17"/>
  <c r="K182" i="17"/>
  <c r="R183" i="17"/>
  <c r="O183" i="17"/>
  <c r="L183" i="17"/>
  <c r="Q186" i="17"/>
  <c r="N186" i="17"/>
  <c r="K186" i="17"/>
  <c r="R187" i="17"/>
  <c r="O187" i="17"/>
  <c r="L187" i="17"/>
  <c r="Q190" i="17"/>
  <c r="N190" i="17"/>
  <c r="K190" i="17"/>
  <c r="R191" i="17"/>
  <c r="O191" i="17"/>
  <c r="L191" i="17"/>
  <c r="Q194" i="17"/>
  <c r="N194" i="17"/>
  <c r="K194" i="17"/>
  <c r="R195" i="17"/>
  <c r="O195" i="17"/>
  <c r="L195" i="17"/>
  <c r="Q198" i="17"/>
  <c r="N198" i="17"/>
  <c r="K198" i="17"/>
  <c r="R199" i="17"/>
  <c r="O199" i="17"/>
  <c r="L199" i="17"/>
  <c r="Q202" i="17"/>
  <c r="N202" i="17"/>
  <c r="K202" i="17"/>
  <c r="R203" i="17"/>
  <c r="O203" i="17"/>
  <c r="L203" i="17"/>
  <c r="Q206" i="17"/>
  <c r="N206" i="17"/>
  <c r="K206" i="17"/>
  <c r="R207" i="17"/>
  <c r="O207" i="17"/>
  <c r="L207" i="17"/>
  <c r="Q210" i="17"/>
  <c r="N210" i="17"/>
  <c r="K210" i="17"/>
  <c r="R211" i="17"/>
  <c r="O211" i="17"/>
  <c r="L211" i="17"/>
  <c r="Q214" i="17"/>
  <c r="N214" i="17"/>
  <c r="K214" i="17"/>
  <c r="R215" i="17"/>
  <c r="O215" i="17"/>
  <c r="L215" i="17"/>
  <c r="Q218" i="17"/>
  <c r="N218" i="17"/>
  <c r="K218" i="17"/>
  <c r="R219" i="17"/>
  <c r="O219" i="17"/>
  <c r="L219" i="17"/>
  <c r="Q222" i="17"/>
  <c r="N222" i="17"/>
  <c r="K222" i="17"/>
  <c r="R223" i="17"/>
  <c r="O223" i="17"/>
  <c r="L223" i="17"/>
  <c r="Q226" i="17"/>
  <c r="N226" i="17"/>
  <c r="K226" i="17"/>
  <c r="R227" i="17"/>
  <c r="O227" i="17"/>
  <c r="L227" i="17"/>
  <c r="Q230" i="17"/>
  <c r="N230" i="17"/>
  <c r="K230" i="17"/>
  <c r="R231" i="17"/>
  <c r="O231" i="17"/>
  <c r="L231" i="17"/>
  <c r="Q234" i="17"/>
  <c r="N234" i="17"/>
  <c r="K234" i="17"/>
  <c r="R235" i="17"/>
  <c r="O235" i="17"/>
  <c r="L235" i="17"/>
  <c r="Q238" i="17"/>
  <c r="N238" i="17"/>
  <c r="K238" i="17"/>
  <c r="R239" i="17"/>
  <c r="O239" i="17"/>
  <c r="L239" i="17"/>
  <c r="Q242" i="17"/>
  <c r="N242" i="17"/>
  <c r="K242" i="17"/>
  <c r="R243" i="17"/>
  <c r="O243" i="17"/>
  <c r="L243" i="17"/>
  <c r="Q246" i="17"/>
  <c r="N246" i="17"/>
  <c r="K246" i="17"/>
  <c r="R247" i="17"/>
  <c r="O247" i="17"/>
  <c r="L247" i="17"/>
  <c r="Q250" i="17"/>
  <c r="N250" i="17"/>
  <c r="K250" i="17"/>
  <c r="R251" i="17"/>
  <c r="O251" i="17"/>
  <c r="L251" i="17"/>
  <c r="Q254" i="17"/>
  <c r="N254" i="17"/>
  <c r="K254" i="17"/>
  <c r="R255" i="17"/>
  <c r="O255" i="17"/>
  <c r="L255" i="17"/>
  <c r="Q258" i="17"/>
  <c r="N258" i="17"/>
  <c r="K258" i="17"/>
  <c r="R259" i="17"/>
  <c r="O259" i="17"/>
  <c r="L259" i="17"/>
  <c r="Q262" i="17"/>
  <c r="N262" i="17"/>
  <c r="K262" i="17"/>
  <c r="R263" i="17"/>
  <c r="O263" i="17"/>
  <c r="L263" i="17"/>
  <c r="Q266" i="17"/>
  <c r="N266" i="17"/>
  <c r="K266" i="17"/>
  <c r="R267" i="17"/>
  <c r="O267" i="17"/>
  <c r="L267" i="17"/>
  <c r="Q270" i="17"/>
  <c r="N270" i="17"/>
  <c r="K270" i="17"/>
  <c r="R271" i="17"/>
  <c r="O271" i="17"/>
  <c r="L271" i="17"/>
  <c r="Q274" i="17"/>
  <c r="N274" i="17"/>
  <c r="K274" i="17"/>
  <c r="R275" i="17"/>
  <c r="O275" i="17"/>
  <c r="L275" i="17"/>
  <c r="Q278" i="17"/>
  <c r="N278" i="17"/>
  <c r="K278" i="17"/>
  <c r="R279" i="17"/>
  <c r="O279" i="17"/>
  <c r="L279" i="17"/>
  <c r="Q282" i="17"/>
  <c r="N282" i="17"/>
  <c r="K282" i="17"/>
  <c r="R283" i="17"/>
  <c r="O283" i="17"/>
  <c r="L283" i="17"/>
  <c r="Q286" i="17"/>
  <c r="N286" i="17"/>
  <c r="K286" i="17"/>
  <c r="R287" i="17"/>
  <c r="O287" i="17"/>
  <c r="L287" i="17"/>
  <c r="Q290" i="17"/>
  <c r="N290" i="17"/>
  <c r="K290" i="17"/>
  <c r="R291" i="17"/>
  <c r="O291" i="17"/>
  <c r="L291" i="17"/>
  <c r="Q294" i="17"/>
  <c r="N294" i="17"/>
  <c r="K294" i="17"/>
  <c r="R295" i="17"/>
  <c r="O295" i="17"/>
  <c r="L295" i="17"/>
  <c r="Q298" i="17"/>
  <c r="N298" i="17"/>
  <c r="K298" i="17"/>
  <c r="R299" i="17"/>
  <c r="O299" i="17"/>
  <c r="L299" i="17"/>
  <c r="Q302" i="17"/>
  <c r="N302" i="17"/>
  <c r="K302" i="17"/>
  <c r="R303" i="17"/>
  <c r="L303" i="17"/>
  <c r="O303" i="17"/>
  <c r="Q306" i="17"/>
  <c r="N306" i="17"/>
  <c r="K306" i="17"/>
  <c r="R307" i="17"/>
  <c r="O307" i="17"/>
  <c r="L307" i="17"/>
  <c r="Q310" i="17"/>
  <c r="N310" i="17"/>
  <c r="K310" i="17"/>
  <c r="R311" i="17"/>
  <c r="O311" i="17"/>
  <c r="L311" i="17"/>
  <c r="Q314" i="17"/>
  <c r="N314" i="17"/>
  <c r="K314" i="17"/>
  <c r="R315" i="17"/>
  <c r="O315" i="17"/>
  <c r="L315" i="17"/>
  <c r="Q318" i="17"/>
  <c r="N318" i="17"/>
  <c r="K318" i="17"/>
  <c r="R319" i="17"/>
  <c r="O319" i="17"/>
  <c r="L319" i="17"/>
  <c r="Q322" i="17"/>
  <c r="N322" i="17"/>
  <c r="K322" i="17"/>
  <c r="R323" i="17"/>
  <c r="O323" i="17"/>
  <c r="L323" i="17"/>
  <c r="Q326" i="17"/>
  <c r="N326" i="17"/>
  <c r="K326" i="17"/>
  <c r="R327" i="17"/>
  <c r="O327" i="17"/>
  <c r="L327" i="17"/>
  <c r="Q330" i="17"/>
  <c r="N330" i="17"/>
  <c r="K330" i="17"/>
  <c r="R331" i="17"/>
  <c r="O331" i="17"/>
  <c r="L331" i="17"/>
  <c r="Q334" i="17"/>
  <c r="N334" i="17"/>
  <c r="K334" i="17"/>
  <c r="R335" i="17"/>
  <c r="O335" i="17"/>
  <c r="L335" i="17"/>
  <c r="Q338" i="17"/>
  <c r="N338" i="17"/>
  <c r="K338" i="17"/>
  <c r="R339" i="17"/>
  <c r="O339" i="17"/>
  <c r="L339" i="17"/>
  <c r="Q342" i="17"/>
  <c r="N342" i="17"/>
  <c r="K342" i="17"/>
  <c r="R343" i="17"/>
  <c r="O343" i="17"/>
  <c r="L343" i="17"/>
  <c r="Q346" i="17"/>
  <c r="N346" i="17"/>
  <c r="K346" i="17"/>
  <c r="R347" i="17"/>
  <c r="O347" i="17"/>
  <c r="L347" i="17"/>
  <c r="Q350" i="17"/>
  <c r="N350" i="17"/>
  <c r="K350" i="17"/>
  <c r="R351" i="17"/>
  <c r="O351" i="17"/>
  <c r="L351" i="17"/>
  <c r="Q354" i="17"/>
  <c r="N354" i="17"/>
  <c r="K354" i="17"/>
  <c r="R355" i="17"/>
  <c r="O355" i="17"/>
  <c r="L355" i="17"/>
  <c r="Q358" i="17"/>
  <c r="N358" i="17"/>
  <c r="K358" i="17"/>
  <c r="R359" i="17"/>
  <c r="O359" i="17"/>
  <c r="L359" i="17"/>
  <c r="Q362" i="17"/>
  <c r="N362" i="17"/>
  <c r="K362" i="17"/>
  <c r="R363" i="17"/>
  <c r="O363" i="17"/>
  <c r="L363" i="17"/>
  <c r="Q366" i="17"/>
  <c r="N366" i="17"/>
  <c r="K366" i="17"/>
  <c r="R367" i="17"/>
  <c r="L367" i="17"/>
  <c r="O367" i="17"/>
  <c r="Q370" i="17"/>
  <c r="N370" i="17"/>
  <c r="K370" i="17"/>
  <c r="R371" i="17"/>
  <c r="O371" i="17"/>
  <c r="L371" i="17"/>
  <c r="Q374" i="17"/>
  <c r="N374" i="17"/>
  <c r="K374" i="17"/>
  <c r="R375" i="17"/>
  <c r="L375" i="17"/>
  <c r="O375" i="17"/>
  <c r="Q378" i="17"/>
  <c r="N378" i="17"/>
  <c r="K378" i="17"/>
  <c r="R379" i="17"/>
  <c r="O379" i="17"/>
  <c r="L379" i="17"/>
  <c r="Q382" i="17"/>
  <c r="N382" i="17"/>
  <c r="K382" i="17"/>
  <c r="R383" i="17"/>
  <c r="L383" i="17"/>
  <c r="O383" i="17"/>
  <c r="Q386" i="17"/>
  <c r="N386" i="17"/>
  <c r="K386" i="17"/>
  <c r="R387" i="17"/>
  <c r="O387" i="17"/>
  <c r="L387" i="17"/>
  <c r="Q390" i="17"/>
  <c r="N390" i="17"/>
  <c r="K390" i="17"/>
  <c r="R391" i="17"/>
  <c r="L391" i="17"/>
  <c r="O391" i="17"/>
  <c r="Q394" i="17"/>
  <c r="N394" i="17"/>
  <c r="K394" i="17"/>
  <c r="R395" i="17"/>
  <c r="O395" i="17"/>
  <c r="L395" i="17"/>
  <c r="Q398" i="17"/>
  <c r="N398" i="17"/>
  <c r="K398" i="17"/>
  <c r="R399" i="17"/>
  <c r="L399" i="17"/>
  <c r="O399" i="17"/>
  <c r="Q402" i="17"/>
  <c r="N402" i="17"/>
  <c r="K402" i="17"/>
  <c r="R403" i="17"/>
  <c r="O403" i="17"/>
  <c r="L403" i="17"/>
  <c r="Q406" i="17"/>
  <c r="N406" i="17"/>
  <c r="K406" i="17"/>
  <c r="R407" i="17"/>
  <c r="L407" i="17"/>
  <c r="O407" i="17"/>
  <c r="Q410" i="17"/>
  <c r="N410" i="17"/>
  <c r="K410" i="17"/>
  <c r="R411" i="17"/>
  <c r="O411" i="17"/>
  <c r="L411" i="17"/>
  <c r="Q414" i="17"/>
  <c r="N414" i="17"/>
  <c r="K414" i="17"/>
  <c r="R415" i="17"/>
  <c r="L415" i="17"/>
  <c r="O415" i="17"/>
  <c r="Q418" i="17"/>
  <c r="N418" i="17"/>
  <c r="K418" i="17"/>
  <c r="R419" i="17"/>
  <c r="O419" i="17"/>
  <c r="L419" i="17"/>
  <c r="Q422" i="17"/>
  <c r="N422" i="17"/>
  <c r="K422" i="17"/>
  <c r="R423" i="17"/>
  <c r="L423" i="17"/>
  <c r="O423" i="17"/>
  <c r="Q426" i="17"/>
  <c r="N426" i="17"/>
  <c r="K426" i="17"/>
  <c r="R427" i="17"/>
  <c r="O427" i="17"/>
  <c r="L427" i="17"/>
  <c r="Q430" i="17"/>
  <c r="N430" i="17"/>
  <c r="K430" i="17"/>
  <c r="R431" i="17"/>
  <c r="L431" i="17"/>
  <c r="O431" i="17"/>
  <c r="Q434" i="17"/>
  <c r="N434" i="17"/>
  <c r="K434" i="17"/>
  <c r="R435" i="17"/>
  <c r="O435" i="17"/>
  <c r="L435" i="17"/>
  <c r="Q438" i="17"/>
  <c r="N438" i="17"/>
  <c r="K438" i="17"/>
  <c r="R439" i="17"/>
  <c r="L439" i="17"/>
  <c r="O439" i="17"/>
  <c r="Q442" i="17"/>
  <c r="N442" i="17"/>
  <c r="K442" i="17"/>
  <c r="R443" i="17"/>
  <c r="O443" i="17"/>
  <c r="L443" i="17"/>
  <c r="Q446" i="17"/>
  <c r="N446" i="17"/>
  <c r="K446" i="17"/>
  <c r="R447" i="17"/>
  <c r="L447" i="17"/>
  <c r="O447" i="17"/>
  <c r="Q450" i="17"/>
  <c r="N450" i="17"/>
  <c r="K450" i="17"/>
  <c r="R451" i="17"/>
  <c r="O451" i="17"/>
  <c r="L451" i="17"/>
  <c r="Q454" i="17"/>
  <c r="N454" i="17"/>
  <c r="K454" i="17"/>
  <c r="R455" i="17"/>
  <c r="L455" i="17"/>
  <c r="O455" i="17"/>
  <c r="Q458" i="17"/>
  <c r="N458" i="17"/>
  <c r="K458" i="17"/>
  <c r="R459" i="17"/>
  <c r="O459" i="17"/>
  <c r="L459" i="17"/>
  <c r="Q462" i="17"/>
  <c r="N462" i="17"/>
  <c r="K462" i="17"/>
  <c r="R463" i="17"/>
  <c r="L463" i="17"/>
  <c r="O463" i="17"/>
  <c r="Q466" i="17"/>
  <c r="N466" i="17"/>
  <c r="K466" i="17"/>
  <c r="R467" i="17"/>
  <c r="O467" i="17"/>
  <c r="L467" i="17"/>
  <c r="Q470" i="17"/>
  <c r="N470" i="17"/>
  <c r="K470" i="17"/>
  <c r="R471" i="17"/>
  <c r="L471" i="17"/>
  <c r="O471" i="17"/>
  <c r="Q474" i="17"/>
  <c r="N474" i="17"/>
  <c r="K474" i="17"/>
  <c r="R475" i="17"/>
  <c r="O475" i="17"/>
  <c r="L475" i="17"/>
  <c r="Q478" i="17"/>
  <c r="N478" i="17"/>
  <c r="K478" i="17"/>
  <c r="R479" i="17"/>
  <c r="O479" i="17"/>
  <c r="L479" i="17"/>
  <c r="Q482" i="17"/>
  <c r="N482" i="17"/>
  <c r="K482" i="17"/>
  <c r="R483" i="17"/>
  <c r="O483" i="17"/>
  <c r="L483" i="17"/>
  <c r="Q486" i="17"/>
  <c r="N486" i="17"/>
  <c r="K486" i="17"/>
  <c r="R487" i="17"/>
  <c r="O487" i="17"/>
  <c r="L487" i="17"/>
  <c r="Q490" i="17"/>
  <c r="N490" i="17"/>
  <c r="K490" i="17"/>
  <c r="R491" i="17"/>
  <c r="O491" i="17"/>
  <c r="L491" i="17"/>
  <c r="Q494" i="17"/>
  <c r="N494" i="17"/>
  <c r="K494" i="17"/>
  <c r="R495" i="17"/>
  <c r="O495" i="17"/>
  <c r="L495" i="17"/>
  <c r="Q498" i="17"/>
  <c r="N498" i="17"/>
  <c r="K498" i="17"/>
  <c r="R499" i="17"/>
  <c r="O499" i="17"/>
  <c r="L499" i="17"/>
  <c r="Q502" i="17"/>
  <c r="N502" i="17"/>
  <c r="K502" i="17"/>
  <c r="R503" i="17"/>
  <c r="O503" i="17"/>
  <c r="L503" i="17"/>
  <c r="Q506" i="17"/>
  <c r="N506" i="17"/>
  <c r="K506" i="17"/>
  <c r="R507" i="17"/>
  <c r="O507" i="17"/>
  <c r="L507" i="17"/>
  <c r="Q510" i="17"/>
  <c r="N510" i="17"/>
  <c r="K510" i="17"/>
  <c r="R511" i="17"/>
  <c r="O511" i="17"/>
  <c r="L511" i="17"/>
  <c r="Q514" i="17"/>
  <c r="N514" i="17"/>
  <c r="K514" i="17"/>
  <c r="R515" i="17"/>
  <c r="O515" i="17"/>
  <c r="L515" i="17"/>
  <c r="Q518" i="17"/>
  <c r="N518" i="17"/>
  <c r="K518" i="17"/>
  <c r="R519" i="17"/>
  <c r="O519" i="17"/>
  <c r="L519" i="17"/>
  <c r="Q522" i="17"/>
  <c r="N522" i="17"/>
  <c r="K522" i="17"/>
  <c r="R523" i="17"/>
  <c r="O523" i="17"/>
  <c r="L523" i="17"/>
  <c r="Q526" i="17"/>
  <c r="N526" i="17"/>
  <c r="K526" i="17"/>
  <c r="R527" i="17"/>
  <c r="O527" i="17"/>
  <c r="L527" i="17"/>
  <c r="Q530" i="17"/>
  <c r="N530" i="17"/>
  <c r="K530" i="17"/>
  <c r="R531" i="17"/>
  <c r="O531" i="17"/>
  <c r="L531" i="17"/>
  <c r="Q534" i="17"/>
  <c r="N534" i="17"/>
  <c r="K534" i="17"/>
  <c r="R535" i="17"/>
  <c r="O535" i="17"/>
  <c r="L535" i="17"/>
  <c r="Q538" i="17"/>
  <c r="N538" i="17"/>
  <c r="K538" i="17"/>
  <c r="R539" i="17"/>
  <c r="O539" i="17"/>
  <c r="L539" i="17"/>
  <c r="Q542" i="17"/>
  <c r="N542" i="17"/>
  <c r="K542" i="17"/>
  <c r="R543" i="17"/>
  <c r="O543" i="17"/>
  <c r="L543" i="17"/>
  <c r="Q546" i="17"/>
  <c r="N546" i="17"/>
  <c r="K546" i="17"/>
  <c r="R547" i="17"/>
  <c r="O547" i="17"/>
  <c r="L547" i="17"/>
  <c r="Q550" i="17"/>
  <c r="N550" i="17"/>
  <c r="K550" i="17"/>
  <c r="R551" i="17"/>
  <c r="O551" i="17"/>
  <c r="L551" i="17"/>
  <c r="Q554" i="17"/>
  <c r="N554" i="17"/>
  <c r="K554" i="17"/>
  <c r="R555" i="17"/>
  <c r="O555" i="17"/>
  <c r="L555" i="17"/>
  <c r="Q558" i="17"/>
  <c r="N558" i="17"/>
  <c r="K558" i="17"/>
  <c r="R559" i="17"/>
  <c r="O559" i="17"/>
  <c r="L559" i="17"/>
  <c r="Q562" i="17"/>
  <c r="N562" i="17"/>
  <c r="K562" i="17"/>
  <c r="R563" i="17"/>
  <c r="O563" i="17"/>
  <c r="L563" i="17"/>
  <c r="Q566" i="17"/>
  <c r="N566" i="17"/>
  <c r="K566" i="17"/>
  <c r="R567" i="17"/>
  <c r="O567" i="17"/>
  <c r="L567" i="17"/>
  <c r="Q570" i="17"/>
  <c r="N570" i="17"/>
  <c r="K570" i="17"/>
  <c r="R571" i="17"/>
  <c r="O571" i="17"/>
  <c r="L571" i="17"/>
  <c r="Q574" i="17"/>
  <c r="N574" i="17"/>
  <c r="K574" i="17"/>
  <c r="R575" i="17"/>
  <c r="O575" i="17"/>
  <c r="L575" i="17"/>
  <c r="Q578" i="17"/>
  <c r="N578" i="17"/>
  <c r="K578" i="17"/>
  <c r="R579" i="17"/>
  <c r="O579" i="17"/>
  <c r="L579" i="17"/>
  <c r="Q582" i="17"/>
  <c r="N582" i="17"/>
  <c r="K582" i="17"/>
  <c r="R583" i="17"/>
  <c r="O583" i="17"/>
  <c r="L583" i="17"/>
  <c r="Q586" i="17"/>
  <c r="N586" i="17"/>
  <c r="K586" i="17"/>
  <c r="R587" i="17"/>
  <c r="O587" i="17"/>
  <c r="L587" i="17"/>
  <c r="Q590" i="17"/>
  <c r="N590" i="17"/>
  <c r="K590" i="17"/>
  <c r="R591" i="17"/>
  <c r="O591" i="17"/>
  <c r="L591" i="17"/>
  <c r="Q594" i="17"/>
  <c r="N594" i="17"/>
  <c r="K594" i="17"/>
  <c r="R595" i="17"/>
  <c r="O595" i="17"/>
  <c r="L595" i="17"/>
  <c r="Q598" i="17"/>
  <c r="N598" i="17"/>
  <c r="K598" i="17"/>
  <c r="R599" i="17"/>
  <c r="O599" i="17"/>
  <c r="L599" i="17"/>
  <c r="Q602" i="17"/>
  <c r="N602" i="17"/>
  <c r="K602" i="17"/>
  <c r="R603" i="17"/>
  <c r="O603" i="17"/>
  <c r="L603" i="17"/>
  <c r="Q606" i="17"/>
  <c r="N606" i="17"/>
  <c r="K606" i="17"/>
  <c r="R607" i="17"/>
  <c r="O607" i="17"/>
  <c r="L607" i="17"/>
  <c r="Q610" i="17"/>
  <c r="N610" i="17"/>
  <c r="K610" i="17"/>
  <c r="R611" i="17"/>
  <c r="O611" i="17"/>
  <c r="L611" i="17"/>
  <c r="Q614" i="17"/>
  <c r="N614" i="17"/>
  <c r="K614" i="17"/>
  <c r="R615" i="17"/>
  <c r="O615" i="17"/>
  <c r="L615" i="17"/>
  <c r="Q618" i="17"/>
  <c r="N618" i="17"/>
  <c r="K618" i="17"/>
  <c r="R619" i="17"/>
  <c r="O619" i="17"/>
  <c r="L619" i="17"/>
  <c r="Q622" i="17"/>
  <c r="N622" i="17"/>
  <c r="K622" i="17"/>
  <c r="R623" i="17"/>
  <c r="O623" i="17"/>
  <c r="L623" i="17"/>
  <c r="Q626" i="17"/>
  <c r="N626" i="17"/>
  <c r="K626" i="17"/>
  <c r="R627" i="17"/>
  <c r="O627" i="17"/>
  <c r="L627" i="17"/>
  <c r="Q630" i="17"/>
  <c r="N630" i="17"/>
  <c r="K630" i="17"/>
  <c r="R631" i="17"/>
  <c r="O631" i="17"/>
  <c r="L631" i="17"/>
  <c r="Q634" i="17"/>
  <c r="N634" i="17"/>
  <c r="K634" i="17"/>
  <c r="R635" i="17"/>
  <c r="O635" i="17"/>
  <c r="L635" i="17"/>
  <c r="Q638" i="17"/>
  <c r="N638" i="17"/>
  <c r="K638" i="17"/>
  <c r="R639" i="17"/>
  <c r="O639" i="17"/>
  <c r="L639" i="17"/>
  <c r="Q642" i="17"/>
  <c r="N642" i="17"/>
  <c r="K642" i="17"/>
  <c r="R643" i="17"/>
  <c r="O643" i="17"/>
  <c r="L643" i="17"/>
  <c r="Q646" i="17"/>
  <c r="N646" i="17"/>
  <c r="K646" i="17"/>
  <c r="R647" i="17"/>
  <c r="O647" i="17"/>
  <c r="L647" i="17"/>
  <c r="Q650" i="17"/>
  <c r="N650" i="17"/>
  <c r="K650" i="17"/>
  <c r="R651" i="17"/>
  <c r="O651" i="17"/>
  <c r="L651" i="17"/>
  <c r="Q654" i="17"/>
  <c r="N654" i="17"/>
  <c r="K654" i="17"/>
  <c r="R655" i="17"/>
  <c r="O655" i="17"/>
  <c r="L655" i="17"/>
  <c r="Q658" i="17"/>
  <c r="N658" i="17"/>
  <c r="K658" i="17"/>
  <c r="R659" i="17"/>
  <c r="O659" i="17"/>
  <c r="L659" i="17"/>
  <c r="Q662" i="17"/>
  <c r="N662" i="17"/>
  <c r="K662" i="17"/>
  <c r="R663" i="17"/>
  <c r="O663" i="17"/>
  <c r="L663" i="17"/>
  <c r="Q666" i="17"/>
  <c r="N666" i="17"/>
  <c r="K666" i="17"/>
  <c r="R667" i="17"/>
  <c r="O667" i="17"/>
  <c r="L667" i="17"/>
  <c r="Q670" i="17"/>
  <c r="N670" i="17"/>
  <c r="K670" i="17"/>
  <c r="R671" i="17"/>
  <c r="O671" i="17"/>
  <c r="L671" i="17"/>
  <c r="Q674" i="17"/>
  <c r="N674" i="17"/>
  <c r="K674" i="17"/>
  <c r="R675" i="17"/>
  <c r="O675" i="17"/>
  <c r="L675" i="17"/>
  <c r="Q678" i="17"/>
  <c r="N678" i="17"/>
  <c r="K678" i="17"/>
  <c r="R679" i="17"/>
  <c r="O679" i="17"/>
  <c r="L679" i="17"/>
  <c r="Q682" i="17"/>
  <c r="N682" i="17"/>
  <c r="K682" i="17"/>
  <c r="R683" i="17"/>
  <c r="O683" i="17"/>
  <c r="L683" i="17"/>
  <c r="Q686" i="17"/>
  <c r="N686" i="17"/>
  <c r="K686" i="17"/>
  <c r="R687" i="17"/>
  <c r="O687" i="17"/>
  <c r="L687" i="17"/>
  <c r="Q690" i="17"/>
  <c r="N690" i="17"/>
  <c r="K690" i="17"/>
  <c r="R691" i="17"/>
  <c r="O691" i="17"/>
  <c r="L691" i="17"/>
  <c r="Q694" i="17"/>
  <c r="N694" i="17"/>
  <c r="K694" i="17"/>
  <c r="R695" i="17"/>
  <c r="O695" i="17"/>
  <c r="L695" i="17"/>
  <c r="Q698" i="17"/>
  <c r="N698" i="17"/>
  <c r="K698" i="17"/>
  <c r="R699" i="17"/>
  <c r="O699" i="17"/>
  <c r="L699" i="17"/>
  <c r="Q702" i="17"/>
  <c r="N702" i="17"/>
  <c r="K702" i="17"/>
  <c r="R703" i="17"/>
  <c r="O703" i="17"/>
  <c r="L703" i="17"/>
  <c r="Q706" i="17"/>
  <c r="N706" i="17"/>
  <c r="K706" i="17"/>
  <c r="R707" i="17"/>
  <c r="O707" i="17"/>
  <c r="L707" i="17"/>
  <c r="Q710" i="17"/>
  <c r="N710" i="17"/>
  <c r="K710" i="17"/>
  <c r="R711" i="17"/>
  <c r="O711" i="17"/>
  <c r="L711" i="17"/>
  <c r="Q714" i="17"/>
  <c r="N714" i="17"/>
  <c r="K714" i="17"/>
  <c r="R715" i="17"/>
  <c r="O715" i="17"/>
  <c r="L715" i="17"/>
  <c r="Q718" i="17"/>
  <c r="N718" i="17"/>
  <c r="K718" i="17"/>
  <c r="R719" i="17"/>
  <c r="O719" i="17"/>
  <c r="L719" i="17"/>
  <c r="Q722" i="17"/>
  <c r="N722" i="17"/>
  <c r="K722" i="17"/>
  <c r="R723" i="17"/>
  <c r="O723" i="17"/>
  <c r="L723" i="17"/>
  <c r="Q726" i="17"/>
  <c r="N726" i="17"/>
  <c r="K726" i="17"/>
  <c r="R727" i="17"/>
  <c r="O727" i="17"/>
  <c r="L727" i="17"/>
  <c r="R11" i="5"/>
  <c r="X11" i="5"/>
  <c r="AD11" i="5"/>
  <c r="R15" i="5"/>
  <c r="X15" i="5"/>
  <c r="AD15" i="5"/>
  <c r="R19" i="5"/>
  <c r="AD19" i="5"/>
  <c r="X19" i="5"/>
  <c r="S24" i="5"/>
  <c r="Y24" i="5"/>
  <c r="AE24" i="5"/>
  <c r="S36" i="5"/>
  <c r="Y36" i="5"/>
  <c r="AE36" i="5"/>
  <c r="S44" i="5"/>
  <c r="Y44" i="5"/>
  <c r="AE44" i="5"/>
  <c r="S48" i="5"/>
  <c r="Y48" i="5"/>
  <c r="AE48" i="5"/>
  <c r="S52" i="5"/>
  <c r="Y52" i="5"/>
  <c r="AE52" i="5"/>
  <c r="R55" i="5"/>
  <c r="X55" i="5"/>
  <c r="AD55" i="5"/>
  <c r="R59" i="5"/>
  <c r="AD59" i="5"/>
  <c r="X59" i="5"/>
  <c r="R63" i="5"/>
  <c r="X63" i="5"/>
  <c r="AD63" i="5"/>
  <c r="R67" i="5"/>
  <c r="AD67" i="5"/>
  <c r="X67" i="5"/>
  <c r="S72" i="5"/>
  <c r="Y72" i="5"/>
  <c r="AE72" i="5"/>
  <c r="S84" i="5"/>
  <c r="Y84" i="5"/>
  <c r="AE84" i="5"/>
  <c r="S88" i="5"/>
  <c r="Y88" i="5"/>
  <c r="AE88" i="5"/>
  <c r="S92" i="5"/>
  <c r="Y92" i="5"/>
  <c r="AE92" i="5"/>
  <c r="S96" i="5"/>
  <c r="Y96" i="5"/>
  <c r="AE96" i="5"/>
  <c r="R99" i="5"/>
  <c r="AD99" i="5"/>
  <c r="X99" i="5"/>
  <c r="S104" i="5"/>
  <c r="Y104" i="5"/>
  <c r="AE104" i="5"/>
  <c r="S112" i="5"/>
  <c r="Y112" i="5"/>
  <c r="AE112" i="5"/>
  <c r="S136" i="5"/>
  <c r="Y136" i="5"/>
  <c r="AE136" i="5"/>
  <c r="S140" i="5"/>
  <c r="Y140" i="5"/>
  <c r="AE140" i="5"/>
  <c r="S144" i="5"/>
  <c r="Y144" i="5"/>
  <c r="AE144" i="5"/>
  <c r="S148" i="5"/>
  <c r="Y148" i="5"/>
  <c r="AE148" i="5"/>
  <c r="S152" i="5"/>
  <c r="Y152" i="5"/>
  <c r="AE152" i="5"/>
  <c r="R155" i="5"/>
  <c r="AD155" i="5"/>
  <c r="X155" i="5"/>
  <c r="S160" i="5"/>
  <c r="Y160" i="5"/>
  <c r="AE160" i="5"/>
  <c r="S164" i="5"/>
  <c r="Y164" i="5"/>
  <c r="AE164" i="5"/>
  <c r="S168" i="5"/>
  <c r="Y168" i="5"/>
  <c r="AE168" i="5"/>
  <c r="S184" i="5"/>
  <c r="Y184" i="5"/>
  <c r="AE184" i="5"/>
  <c r="R187" i="5"/>
  <c r="X187" i="5"/>
  <c r="AD187" i="5"/>
  <c r="R191" i="5"/>
  <c r="X191" i="5"/>
  <c r="AD191" i="5"/>
  <c r="S208" i="5"/>
  <c r="Y208" i="5"/>
  <c r="AE208" i="5"/>
  <c r="S216" i="5"/>
  <c r="Y216" i="5"/>
  <c r="AE216" i="5"/>
  <c r="S232" i="5"/>
  <c r="Y232" i="5"/>
  <c r="AE232" i="5"/>
  <c r="S244" i="5"/>
  <c r="Y244" i="5"/>
  <c r="AE244" i="5"/>
  <c r="R255" i="5"/>
  <c r="X255" i="5"/>
  <c r="AD255" i="5"/>
  <c r="R259" i="5"/>
  <c r="AD259" i="5"/>
  <c r="X259" i="5"/>
  <c r="R263" i="5"/>
  <c r="X263" i="5"/>
  <c r="AD263" i="5"/>
  <c r="R267" i="5"/>
  <c r="X267" i="5"/>
  <c r="AD267" i="5"/>
  <c r="R271" i="5"/>
  <c r="X271" i="5"/>
  <c r="AD271" i="5"/>
  <c r="R275" i="5"/>
  <c r="AD275" i="5"/>
  <c r="X275" i="5"/>
  <c r="R279" i="5"/>
  <c r="X279" i="5"/>
  <c r="AD279" i="5"/>
  <c r="R283" i="5"/>
  <c r="X283" i="5"/>
  <c r="AD283" i="5"/>
  <c r="R287" i="5"/>
  <c r="X287" i="5"/>
  <c r="AD287" i="5"/>
  <c r="R291" i="5"/>
  <c r="AD291" i="5"/>
  <c r="X291" i="5"/>
  <c r="R295" i="5"/>
  <c r="X295" i="5"/>
  <c r="AD295" i="5"/>
  <c r="R299" i="5"/>
  <c r="X299" i="5"/>
  <c r="AD299" i="5"/>
  <c r="R303" i="5"/>
  <c r="X303" i="5"/>
  <c r="AD303" i="5"/>
  <c r="S304" i="5"/>
  <c r="Y304" i="5"/>
  <c r="AE304" i="5"/>
  <c r="S308" i="5"/>
  <c r="Y308" i="5"/>
  <c r="AE308" i="5"/>
  <c r="S312" i="5"/>
  <c r="Y312" i="5"/>
  <c r="AE312" i="5"/>
  <c r="S316" i="5"/>
  <c r="Y316" i="5"/>
  <c r="AE316" i="5"/>
  <c r="S320" i="5"/>
  <c r="Y320" i="5"/>
  <c r="AE320" i="5"/>
  <c r="S324" i="5"/>
  <c r="Y324" i="5"/>
  <c r="AE324" i="5"/>
  <c r="S332" i="5"/>
  <c r="Y332" i="5"/>
  <c r="AE332" i="5"/>
  <c r="R339" i="5"/>
  <c r="AD339" i="5"/>
  <c r="X339" i="5"/>
  <c r="R343" i="5"/>
  <c r="X343" i="5"/>
  <c r="AD343" i="5"/>
  <c r="R347" i="5"/>
  <c r="AD347" i="5"/>
  <c r="X347" i="5"/>
  <c r="R351" i="5"/>
  <c r="X351" i="5"/>
  <c r="AD351" i="5"/>
  <c r="S356" i="5"/>
  <c r="Y356" i="5"/>
  <c r="AE356" i="5"/>
  <c r="S372" i="5"/>
  <c r="Y372" i="5"/>
  <c r="AE372" i="5"/>
  <c r="S376" i="5"/>
  <c r="Y376" i="5"/>
  <c r="AE376" i="5"/>
  <c r="S404" i="5"/>
  <c r="Y404" i="5"/>
  <c r="AE404" i="5"/>
  <c r="R415" i="5"/>
  <c r="X415" i="5"/>
  <c r="AD415" i="5"/>
  <c r="S420" i="5"/>
  <c r="Y420" i="5"/>
  <c r="AE420" i="5"/>
  <c r="R431" i="5"/>
  <c r="X431" i="5"/>
  <c r="AD431" i="5"/>
  <c r="R435" i="5"/>
  <c r="AD435" i="5"/>
  <c r="X435" i="5"/>
  <c r="R439" i="5"/>
  <c r="X439" i="5"/>
  <c r="AD439" i="5"/>
  <c r="R443" i="5"/>
  <c r="X443" i="5"/>
  <c r="AD443" i="5"/>
  <c r="R447" i="5"/>
  <c r="X447" i="5"/>
  <c r="AD447" i="5"/>
  <c r="R451" i="5"/>
  <c r="AD451" i="5"/>
  <c r="X451" i="5"/>
  <c r="R455" i="5"/>
  <c r="X455" i="5"/>
  <c r="AD455" i="5"/>
  <c r="R459" i="5"/>
  <c r="X459" i="5"/>
  <c r="AD459" i="5"/>
  <c r="S464" i="5"/>
  <c r="Y464" i="5"/>
  <c r="AE464" i="5"/>
  <c r="R467" i="5"/>
  <c r="AD467" i="5"/>
  <c r="X467" i="5"/>
  <c r="R471" i="5"/>
  <c r="X471" i="5"/>
  <c r="AD471" i="5"/>
  <c r="S476" i="5"/>
  <c r="Y476" i="5"/>
  <c r="AE476" i="5"/>
  <c r="S480" i="5"/>
  <c r="Y480" i="5"/>
  <c r="AE480" i="5"/>
  <c r="R483" i="5"/>
  <c r="AD483" i="5"/>
  <c r="X483" i="5"/>
  <c r="R487" i="5"/>
  <c r="X487" i="5"/>
  <c r="AD487" i="5"/>
  <c r="R491" i="5"/>
  <c r="X491" i="5"/>
  <c r="AD491" i="5"/>
  <c r="R495" i="5"/>
  <c r="X495" i="5"/>
  <c r="AD495" i="5"/>
  <c r="R499" i="5"/>
  <c r="AD499" i="5"/>
  <c r="X499" i="5"/>
  <c r="S504" i="5"/>
  <c r="Y504" i="5"/>
  <c r="AE504" i="5"/>
  <c r="S508" i="5"/>
  <c r="Y508" i="5"/>
  <c r="AE508" i="5"/>
  <c r="S512" i="5"/>
  <c r="Y512" i="5"/>
  <c r="AE512" i="5"/>
  <c r="R515" i="5"/>
  <c r="AD515" i="5"/>
  <c r="X515" i="5"/>
  <c r="R519" i="5"/>
  <c r="X519" i="5"/>
  <c r="AD519" i="5"/>
  <c r="R523" i="5"/>
  <c r="X523" i="5"/>
  <c r="AD523" i="5"/>
  <c r="R527" i="5"/>
  <c r="X527" i="5"/>
  <c r="AD527" i="5"/>
  <c r="S532" i="5"/>
  <c r="Y532" i="5"/>
  <c r="AE532" i="5"/>
  <c r="S552" i="5"/>
  <c r="Y552" i="5"/>
  <c r="AE552" i="5"/>
  <c r="R555" i="5"/>
  <c r="AD555" i="5"/>
  <c r="X555" i="5"/>
  <c r="S560" i="5"/>
  <c r="Y560" i="5"/>
  <c r="AE560" i="5"/>
  <c r="S564" i="5"/>
  <c r="Y564" i="5"/>
  <c r="AE564" i="5"/>
  <c r="S572" i="5"/>
  <c r="Y572" i="5"/>
  <c r="AE572" i="5"/>
  <c r="R595" i="5"/>
  <c r="AD595" i="5"/>
  <c r="X595" i="5"/>
  <c r="S596" i="5"/>
  <c r="Y596" i="5"/>
  <c r="AE596" i="5"/>
  <c r="R603" i="5"/>
  <c r="X603" i="5"/>
  <c r="AD603" i="5"/>
  <c r="R607" i="5"/>
  <c r="X607" i="5"/>
  <c r="AD607" i="5"/>
  <c r="R611" i="5"/>
  <c r="X611" i="5"/>
  <c r="AD611" i="5"/>
  <c r="R615" i="5"/>
  <c r="X615" i="5"/>
  <c r="AD615" i="5"/>
  <c r="R619" i="5"/>
  <c r="X619" i="5"/>
  <c r="AD619" i="5"/>
  <c r="R623" i="5"/>
  <c r="X623" i="5"/>
  <c r="AD623" i="5"/>
  <c r="R627" i="5"/>
  <c r="X627" i="5"/>
  <c r="AD627" i="5"/>
  <c r="R631" i="5"/>
  <c r="X631" i="5"/>
  <c r="AD631" i="5"/>
  <c r="R635" i="5"/>
  <c r="X635" i="5"/>
  <c r="AD635" i="5"/>
  <c r="R639" i="5"/>
  <c r="X639" i="5"/>
  <c r="AD639" i="5"/>
  <c r="S640" i="5"/>
  <c r="Y640" i="5"/>
  <c r="AE640" i="5"/>
  <c r="S652" i="5"/>
  <c r="Y652" i="5"/>
  <c r="AE652" i="5"/>
  <c r="S656" i="5"/>
  <c r="Y656" i="5"/>
  <c r="AE656" i="5"/>
  <c r="R659" i="5"/>
  <c r="X659" i="5"/>
  <c r="AD659" i="5"/>
  <c r="S668" i="5"/>
  <c r="Y668" i="5"/>
  <c r="AE668" i="5"/>
  <c r="R671" i="5"/>
  <c r="X671" i="5"/>
  <c r="AD671" i="5"/>
  <c r="R675" i="5"/>
  <c r="X675" i="5"/>
  <c r="AD675" i="5"/>
  <c r="S680" i="5"/>
  <c r="Y680" i="5"/>
  <c r="AE680" i="5"/>
  <c r="R683" i="5"/>
  <c r="X683" i="5"/>
  <c r="AD683" i="5"/>
  <c r="S692" i="5"/>
  <c r="Y692" i="5"/>
  <c r="AE692" i="5"/>
  <c r="R695" i="5"/>
  <c r="X695" i="5"/>
  <c r="AD695" i="5"/>
  <c r="S700" i="5"/>
  <c r="Y700" i="5"/>
  <c r="AE700" i="5"/>
  <c r="R703" i="5"/>
  <c r="X703" i="5"/>
  <c r="AD703" i="5"/>
  <c r="R707" i="5"/>
  <c r="X707" i="5"/>
  <c r="AD707" i="5"/>
  <c r="S716" i="5"/>
  <c r="Y716" i="5"/>
  <c r="AE716" i="5"/>
  <c r="S724" i="5"/>
  <c r="Y724" i="5"/>
  <c r="AE724" i="5"/>
  <c r="R727" i="5"/>
  <c r="X727" i="5"/>
  <c r="AD727" i="5"/>
  <c r="R12" i="17"/>
  <c r="O12" i="17"/>
  <c r="L12" i="17"/>
  <c r="Q19" i="17"/>
  <c r="N19" i="17"/>
  <c r="K19" i="17"/>
  <c r="R24" i="17"/>
  <c r="O24" i="17"/>
  <c r="L24" i="17"/>
  <c r="Q27" i="17"/>
  <c r="N27" i="17"/>
  <c r="K27" i="17"/>
  <c r="R32" i="17"/>
  <c r="O32" i="17"/>
  <c r="L32" i="17"/>
  <c r="R44" i="17"/>
  <c r="O44" i="17"/>
  <c r="L44" i="17"/>
  <c r="R48" i="17"/>
  <c r="O48" i="17"/>
  <c r="L48" i="17"/>
  <c r="Q51" i="17"/>
  <c r="N51" i="17"/>
  <c r="K51" i="17"/>
  <c r="R64" i="17"/>
  <c r="O64" i="17"/>
  <c r="L64" i="17"/>
  <c r="Q71" i="17"/>
  <c r="N71" i="17"/>
  <c r="K71" i="17"/>
  <c r="R76" i="17"/>
  <c r="O76" i="17"/>
  <c r="L76" i="17"/>
  <c r="R80" i="17"/>
  <c r="O80" i="17"/>
  <c r="L80" i="17"/>
  <c r="R84" i="17"/>
  <c r="O84" i="17"/>
  <c r="L84" i="17"/>
  <c r="R88" i="17"/>
  <c r="O88" i="17"/>
  <c r="L88" i="17"/>
  <c r="R92" i="17"/>
  <c r="O92" i="17"/>
  <c r="L92" i="17"/>
  <c r="R96" i="17"/>
  <c r="O96" i="17"/>
  <c r="L96" i="17"/>
  <c r="Q103" i="17"/>
  <c r="N103" i="17"/>
  <c r="K103" i="17"/>
  <c r="R108" i="17"/>
  <c r="O108" i="17"/>
  <c r="L108" i="17"/>
  <c r="Q167" i="17"/>
  <c r="N167" i="17"/>
  <c r="K167" i="17"/>
  <c r="Q171" i="17"/>
  <c r="N171" i="17"/>
  <c r="K171" i="17"/>
  <c r="Q175" i="17"/>
  <c r="N175" i="17"/>
  <c r="K175" i="17"/>
  <c r="Q179" i="17"/>
  <c r="N179" i="17"/>
  <c r="K179" i="17"/>
  <c r="Q183" i="17"/>
  <c r="N183" i="17"/>
  <c r="K183" i="17"/>
  <c r="R188" i="17"/>
  <c r="O188" i="17"/>
  <c r="L188" i="17"/>
  <c r="R192" i="17"/>
  <c r="O192" i="17"/>
  <c r="L192" i="17"/>
  <c r="Q211" i="17"/>
  <c r="N211" i="17"/>
  <c r="K211" i="17"/>
  <c r="Q215" i="17"/>
  <c r="N215" i="17"/>
  <c r="K215" i="17"/>
  <c r="Q219" i="17"/>
  <c r="N219" i="17"/>
  <c r="K219" i="17"/>
  <c r="R224" i="17"/>
  <c r="O224" i="17"/>
  <c r="L224" i="17"/>
  <c r="R228" i="17"/>
  <c r="O228" i="17"/>
  <c r="L228" i="17"/>
  <c r="R232" i="17"/>
  <c r="O232" i="17"/>
  <c r="L232" i="17"/>
  <c r="R240" i="17"/>
  <c r="O240" i="17"/>
  <c r="L240" i="17"/>
  <c r="R252" i="17"/>
  <c r="O252" i="17"/>
  <c r="L252" i="17"/>
  <c r="Q263" i="17"/>
  <c r="N263" i="17"/>
  <c r="K263" i="17"/>
  <c r="Q267" i="17"/>
  <c r="N267" i="17"/>
  <c r="K267" i="17"/>
  <c r="Q271" i="17"/>
  <c r="N271" i="17"/>
  <c r="K271" i="17"/>
  <c r="Q275" i="17"/>
  <c r="N275" i="17"/>
  <c r="K275" i="17"/>
  <c r="Q279" i="17"/>
  <c r="N279" i="17"/>
  <c r="K279" i="17"/>
  <c r="Q283" i="17"/>
  <c r="N283" i="17"/>
  <c r="K283" i="17"/>
  <c r="R308" i="17"/>
  <c r="O308" i="17"/>
  <c r="L308" i="17"/>
  <c r="R312" i="17"/>
  <c r="O312" i="17"/>
  <c r="L312" i="17"/>
  <c r="R316" i="17"/>
  <c r="O316" i="17"/>
  <c r="L316" i="17"/>
  <c r="R320" i="17"/>
  <c r="O320" i="17"/>
  <c r="L320" i="17"/>
  <c r="R324" i="17"/>
  <c r="O324" i="17"/>
  <c r="L324" i="17"/>
  <c r="R332" i="17"/>
  <c r="O332" i="17"/>
  <c r="L332" i="17"/>
  <c r="R352" i="17"/>
  <c r="O352" i="17"/>
  <c r="L352" i="17"/>
  <c r="R356" i="17"/>
  <c r="O356" i="17"/>
  <c r="L356" i="17"/>
  <c r="R364" i="17"/>
  <c r="O364" i="17"/>
  <c r="L364" i="17"/>
  <c r="R368" i="17"/>
  <c r="O368" i="17"/>
  <c r="L368" i="17"/>
  <c r="R372" i="17"/>
  <c r="O372" i="17"/>
  <c r="L372" i="17"/>
  <c r="R376" i="17"/>
  <c r="O376" i="17"/>
  <c r="L376" i="17"/>
  <c r="R380" i="17"/>
  <c r="O380" i="17"/>
  <c r="L380" i="17"/>
  <c r="Q383" i="17"/>
  <c r="N383" i="17"/>
  <c r="K383" i="17"/>
  <c r="Q387" i="17"/>
  <c r="N387" i="17"/>
  <c r="K387" i="17"/>
  <c r="Q391" i="17"/>
  <c r="N391" i="17"/>
  <c r="K391" i="17"/>
  <c r="Q395" i="17"/>
  <c r="N395" i="17"/>
  <c r="K395" i="17"/>
  <c r="Q399" i="17"/>
  <c r="N399" i="17"/>
  <c r="K399" i="17"/>
  <c r="Q403" i="17"/>
  <c r="N403" i="17"/>
  <c r="K403" i="17"/>
  <c r="Q407" i="17"/>
  <c r="N407" i="17"/>
  <c r="K407" i="17"/>
  <c r="R412" i="17"/>
  <c r="O412" i="17"/>
  <c r="L412" i="17"/>
  <c r="R424" i="17"/>
  <c r="O424" i="17"/>
  <c r="L424" i="17"/>
  <c r="Q427" i="17"/>
  <c r="N427" i="17"/>
  <c r="K427" i="17"/>
  <c r="R432" i="17"/>
  <c r="O432" i="17"/>
  <c r="L432" i="17"/>
  <c r="R436" i="17"/>
  <c r="O436" i="17"/>
  <c r="L436" i="17"/>
  <c r="R440" i="17"/>
  <c r="O440" i="17"/>
  <c r="L440" i="17"/>
  <c r="R444" i="17"/>
  <c r="O444" i="17"/>
  <c r="L444" i="17"/>
  <c r="R448" i="17"/>
  <c r="O448" i="17"/>
  <c r="L448" i="17"/>
  <c r="R452" i="17"/>
  <c r="O452" i="17"/>
  <c r="L452" i="17"/>
  <c r="Q463" i="17"/>
  <c r="N463" i="17"/>
  <c r="K463" i="17"/>
  <c r="Q467" i="17"/>
  <c r="N467" i="17"/>
  <c r="K467" i="17"/>
  <c r="Q471" i="17"/>
  <c r="N471" i="17"/>
  <c r="K471" i="17"/>
  <c r="R476" i="17"/>
  <c r="O476" i="17"/>
  <c r="L476" i="17"/>
  <c r="R480" i="17"/>
  <c r="O480" i="17"/>
  <c r="L480" i="17"/>
  <c r="Q483" i="17"/>
  <c r="N483" i="17"/>
  <c r="K483" i="17"/>
  <c r="R488" i="17"/>
  <c r="O488" i="17"/>
  <c r="L488" i="17"/>
  <c r="R496" i="17"/>
  <c r="O496" i="17"/>
  <c r="L496" i="17"/>
  <c r="Q531" i="17"/>
  <c r="N531" i="17"/>
  <c r="K531" i="17"/>
  <c r="Q535" i="17"/>
  <c r="N535" i="17"/>
  <c r="K535" i="17"/>
  <c r="Q539" i="17"/>
  <c r="N539" i="17"/>
  <c r="K539" i="17"/>
  <c r="Q543" i="17"/>
  <c r="N543" i="17"/>
  <c r="K543" i="17"/>
  <c r="Q547" i="17"/>
  <c r="N547" i="17"/>
  <c r="K547" i="17"/>
  <c r="Q551" i="17"/>
  <c r="N551" i="17"/>
  <c r="K551" i="17"/>
  <c r="R556" i="17"/>
  <c r="O556" i="17"/>
  <c r="L556" i="17"/>
  <c r="Q567" i="17"/>
  <c r="N567" i="17"/>
  <c r="K567" i="17"/>
  <c r="R568" i="17"/>
  <c r="O568" i="17"/>
  <c r="L568" i="17"/>
  <c r="R572" i="17"/>
  <c r="O572" i="17"/>
  <c r="L572" i="17"/>
  <c r="Q575" i="17"/>
  <c r="N575" i="17"/>
  <c r="K575" i="17"/>
  <c r="R580" i="17"/>
  <c r="O580" i="17"/>
  <c r="L580" i="17"/>
  <c r="R584" i="17"/>
  <c r="O584" i="17"/>
  <c r="L584" i="17"/>
  <c r="Q587" i="17"/>
  <c r="N587" i="17"/>
  <c r="K587" i="17"/>
  <c r="Q591" i="17"/>
  <c r="N591" i="17"/>
  <c r="K591" i="17"/>
  <c r="Q595" i="17"/>
  <c r="N595" i="17"/>
  <c r="K595" i="17"/>
  <c r="R596" i="17"/>
  <c r="O596" i="17"/>
  <c r="L596" i="17"/>
  <c r="R616" i="17"/>
  <c r="O616" i="17"/>
  <c r="L616" i="17"/>
  <c r="R620" i="17"/>
  <c r="O620" i="17"/>
  <c r="L620" i="17"/>
  <c r="R624" i="17"/>
  <c r="O624" i="17"/>
  <c r="L624" i="17"/>
  <c r="R628" i="17"/>
  <c r="O628" i="17"/>
  <c r="L628" i="17"/>
  <c r="R632" i="17"/>
  <c r="O632" i="17"/>
  <c r="L632" i="17"/>
  <c r="R636" i="17"/>
  <c r="O636" i="17"/>
  <c r="L636" i="17"/>
  <c r="R644" i="17"/>
  <c r="O644" i="17"/>
  <c r="L644" i="17"/>
  <c r="R664" i="17"/>
  <c r="O664" i="17"/>
  <c r="L664" i="17"/>
  <c r="R668" i="17"/>
  <c r="O668" i="17"/>
  <c r="L668" i="17"/>
  <c r="Q671" i="17"/>
  <c r="N671" i="17"/>
  <c r="K671" i="17"/>
  <c r="Q675" i="17"/>
  <c r="N675" i="17"/>
  <c r="K675" i="17"/>
  <c r="R680" i="17"/>
  <c r="O680" i="17"/>
  <c r="L680" i="17"/>
  <c r="Q683" i="17"/>
  <c r="N683" i="17"/>
  <c r="K683" i="17"/>
  <c r="R712" i="17"/>
  <c r="O712" i="17"/>
  <c r="L712" i="17"/>
  <c r="R716" i="17"/>
  <c r="O716" i="17"/>
  <c r="L716" i="17"/>
  <c r="R720" i="17"/>
  <c r="O720" i="17"/>
  <c r="L720" i="17"/>
  <c r="Q723" i="17"/>
  <c r="N723" i="17"/>
  <c r="K723" i="17"/>
  <c r="S10" i="5"/>
  <c r="Y10" i="5"/>
  <c r="AE10" i="5"/>
  <c r="R13" i="5"/>
  <c r="X13" i="5"/>
  <c r="AD13" i="5"/>
  <c r="S14" i="5"/>
  <c r="Y14" i="5"/>
  <c r="AE14" i="5"/>
  <c r="R17" i="5"/>
  <c r="X17" i="5"/>
  <c r="AD17" i="5"/>
  <c r="S18" i="5"/>
  <c r="Y18" i="5"/>
  <c r="AE18" i="5"/>
  <c r="R21" i="5"/>
  <c r="X21" i="5"/>
  <c r="AD21" i="5"/>
  <c r="S22" i="5"/>
  <c r="Y22" i="5"/>
  <c r="AE22" i="5"/>
  <c r="R25" i="5"/>
  <c r="X25" i="5"/>
  <c r="AD25" i="5"/>
  <c r="S26" i="5"/>
  <c r="Y26" i="5"/>
  <c r="AE26" i="5"/>
  <c r="R29" i="5"/>
  <c r="X29" i="5"/>
  <c r="AD29" i="5"/>
  <c r="S30" i="5"/>
  <c r="Y30" i="5"/>
  <c r="AE30" i="5"/>
  <c r="R33" i="5"/>
  <c r="X33" i="5"/>
  <c r="AD33" i="5"/>
  <c r="S34" i="5"/>
  <c r="Y34" i="5"/>
  <c r="AE34" i="5"/>
  <c r="R37" i="5"/>
  <c r="X37" i="5"/>
  <c r="AD37" i="5"/>
  <c r="S38" i="5"/>
  <c r="Y38" i="5"/>
  <c r="AE38" i="5"/>
  <c r="R41" i="5"/>
  <c r="X41" i="5"/>
  <c r="AD41" i="5"/>
  <c r="S42" i="5"/>
  <c r="Y42" i="5"/>
  <c r="AE42" i="5"/>
  <c r="R45" i="5"/>
  <c r="X45" i="5"/>
  <c r="AD45" i="5"/>
  <c r="S46" i="5"/>
  <c r="Y46" i="5"/>
  <c r="AE46" i="5"/>
  <c r="R49" i="5"/>
  <c r="X49" i="5"/>
  <c r="AD49" i="5"/>
  <c r="S50" i="5"/>
  <c r="Y50" i="5"/>
  <c r="AE50" i="5"/>
  <c r="R53" i="5"/>
  <c r="X53" i="5"/>
  <c r="AD53" i="5"/>
  <c r="S54" i="5"/>
  <c r="Y54" i="5"/>
  <c r="AE54" i="5"/>
  <c r="R57" i="5"/>
  <c r="X57" i="5"/>
  <c r="AD57" i="5"/>
  <c r="S58" i="5"/>
  <c r="Y58" i="5"/>
  <c r="AE58" i="5"/>
  <c r="R61" i="5"/>
  <c r="X61" i="5"/>
  <c r="AD61" i="5"/>
  <c r="S62" i="5"/>
  <c r="Y62" i="5"/>
  <c r="AE62" i="5"/>
  <c r="R65" i="5"/>
  <c r="X65" i="5"/>
  <c r="AD65" i="5"/>
  <c r="S66" i="5"/>
  <c r="Y66" i="5"/>
  <c r="AE66" i="5"/>
  <c r="R69" i="5"/>
  <c r="X69" i="5"/>
  <c r="AD69" i="5"/>
  <c r="S70" i="5"/>
  <c r="Y70" i="5"/>
  <c r="AE70" i="5"/>
  <c r="R73" i="5"/>
  <c r="X73" i="5"/>
  <c r="AD73" i="5"/>
  <c r="S74" i="5"/>
  <c r="Y74" i="5"/>
  <c r="AE74" i="5"/>
  <c r="R77" i="5"/>
  <c r="X77" i="5"/>
  <c r="AD77" i="5"/>
  <c r="S78" i="5"/>
  <c r="Y78" i="5"/>
  <c r="AE78" i="5"/>
  <c r="R81" i="5"/>
  <c r="X81" i="5"/>
  <c r="AD81" i="5"/>
  <c r="S82" i="5"/>
  <c r="Y82" i="5"/>
  <c r="AE82" i="5"/>
  <c r="R85" i="5"/>
  <c r="X85" i="5"/>
  <c r="AD85" i="5"/>
  <c r="S86" i="5"/>
  <c r="Y86" i="5"/>
  <c r="AE86" i="5"/>
  <c r="R89" i="5"/>
  <c r="X89" i="5"/>
  <c r="AD89" i="5"/>
  <c r="S90" i="5"/>
  <c r="Y90" i="5"/>
  <c r="AE90" i="5"/>
  <c r="R93" i="5"/>
  <c r="X93" i="5"/>
  <c r="AD93" i="5"/>
  <c r="S94" i="5"/>
  <c r="Y94" i="5"/>
  <c r="AE94" i="5"/>
  <c r="R97" i="5"/>
  <c r="X97" i="5"/>
  <c r="AD97" i="5"/>
  <c r="S98" i="5"/>
  <c r="Y98" i="5"/>
  <c r="AE98" i="5"/>
  <c r="R101" i="5"/>
  <c r="X101" i="5"/>
  <c r="AD101" i="5"/>
  <c r="S102" i="5"/>
  <c r="Y102" i="5"/>
  <c r="AE102" i="5"/>
  <c r="R105" i="5"/>
  <c r="X105" i="5"/>
  <c r="AD105" i="5"/>
  <c r="S106" i="5"/>
  <c r="Y106" i="5"/>
  <c r="AE106" i="5"/>
  <c r="R109" i="5"/>
  <c r="X109" i="5"/>
  <c r="AD109" i="5"/>
  <c r="S110" i="5"/>
  <c r="Y110" i="5"/>
  <c r="AE110" i="5"/>
  <c r="R113" i="5"/>
  <c r="X113" i="5"/>
  <c r="AD113" i="5"/>
  <c r="S114" i="5"/>
  <c r="Y114" i="5"/>
  <c r="AE114" i="5"/>
  <c r="R117" i="5"/>
  <c r="X117" i="5"/>
  <c r="AD117" i="5"/>
  <c r="S118" i="5"/>
  <c r="Y118" i="5"/>
  <c r="AE118" i="5"/>
  <c r="R121" i="5"/>
  <c r="X121" i="5"/>
  <c r="AD121" i="5"/>
  <c r="S122" i="5"/>
  <c r="Y122" i="5"/>
  <c r="AE122" i="5"/>
  <c r="R125" i="5"/>
  <c r="X125" i="5"/>
  <c r="AD125" i="5"/>
  <c r="S126" i="5"/>
  <c r="Y126" i="5"/>
  <c r="AE126" i="5"/>
  <c r="R129" i="5"/>
  <c r="X129" i="5"/>
  <c r="AD129" i="5"/>
  <c r="S130" i="5"/>
  <c r="Y130" i="5"/>
  <c r="AE130" i="5"/>
  <c r="R133" i="5"/>
  <c r="X133" i="5"/>
  <c r="AD133" i="5"/>
  <c r="S134" i="5"/>
  <c r="Y134" i="5"/>
  <c r="AE134" i="5"/>
  <c r="R137" i="5"/>
  <c r="X137" i="5"/>
  <c r="AD137" i="5"/>
  <c r="S138" i="5"/>
  <c r="Y138" i="5"/>
  <c r="AE138" i="5"/>
  <c r="R141" i="5"/>
  <c r="X141" i="5"/>
  <c r="AD141" i="5"/>
  <c r="S142" i="5"/>
  <c r="Y142" i="5"/>
  <c r="AE142" i="5"/>
  <c r="R145" i="5"/>
  <c r="X145" i="5"/>
  <c r="AD145" i="5"/>
  <c r="S146" i="5"/>
  <c r="Y146" i="5"/>
  <c r="AE146" i="5"/>
  <c r="R149" i="5"/>
  <c r="X149" i="5"/>
  <c r="AD149" i="5"/>
  <c r="S150" i="5"/>
  <c r="Y150" i="5"/>
  <c r="AE150" i="5"/>
  <c r="R153" i="5"/>
  <c r="X153" i="5"/>
  <c r="AD153" i="5"/>
  <c r="S154" i="5"/>
  <c r="Y154" i="5"/>
  <c r="AE154" i="5"/>
  <c r="R157" i="5"/>
  <c r="X157" i="5"/>
  <c r="AD157" i="5"/>
  <c r="S158" i="5"/>
  <c r="Y158" i="5"/>
  <c r="AE158" i="5"/>
  <c r="R161" i="5"/>
  <c r="X161" i="5"/>
  <c r="AD161" i="5"/>
  <c r="S162" i="5"/>
  <c r="Y162" i="5"/>
  <c r="AE162" i="5"/>
  <c r="R165" i="5"/>
  <c r="X165" i="5"/>
  <c r="AD165" i="5"/>
  <c r="S166" i="5"/>
  <c r="Y166" i="5"/>
  <c r="AE166" i="5"/>
  <c r="R169" i="5"/>
  <c r="X169" i="5"/>
  <c r="AD169" i="5"/>
  <c r="S170" i="5"/>
  <c r="Y170" i="5"/>
  <c r="AE170" i="5"/>
  <c r="R173" i="5"/>
  <c r="X173" i="5"/>
  <c r="AD173" i="5"/>
  <c r="S174" i="5"/>
  <c r="Y174" i="5"/>
  <c r="AE174" i="5"/>
  <c r="R177" i="5"/>
  <c r="X177" i="5"/>
  <c r="AD177" i="5"/>
  <c r="S178" i="5"/>
  <c r="Y178" i="5"/>
  <c r="AE178" i="5"/>
  <c r="R181" i="5"/>
  <c r="X181" i="5"/>
  <c r="AD181" i="5"/>
  <c r="S182" i="5"/>
  <c r="Y182" i="5"/>
  <c r="AE182" i="5"/>
  <c r="R185" i="5"/>
  <c r="X185" i="5"/>
  <c r="AD185" i="5"/>
  <c r="S186" i="5"/>
  <c r="Y186" i="5"/>
  <c r="AE186" i="5"/>
  <c r="R189" i="5"/>
  <c r="X189" i="5"/>
  <c r="AD189" i="5"/>
  <c r="S190" i="5"/>
  <c r="Y190" i="5"/>
  <c r="AE190" i="5"/>
  <c r="R193" i="5"/>
  <c r="X193" i="5"/>
  <c r="AD193" i="5"/>
  <c r="S194" i="5"/>
  <c r="Y194" i="5"/>
  <c r="AE194" i="5"/>
  <c r="R197" i="5"/>
  <c r="X197" i="5"/>
  <c r="AD197" i="5"/>
  <c r="S198" i="5"/>
  <c r="Y198" i="5"/>
  <c r="AE198" i="5"/>
  <c r="R201" i="5"/>
  <c r="X201" i="5"/>
  <c r="AD201" i="5"/>
  <c r="S202" i="5"/>
  <c r="Y202" i="5"/>
  <c r="AE202" i="5"/>
  <c r="R205" i="5"/>
  <c r="X205" i="5"/>
  <c r="AD205" i="5"/>
  <c r="S206" i="5"/>
  <c r="Y206" i="5"/>
  <c r="AE206" i="5"/>
  <c r="R209" i="5"/>
  <c r="X209" i="5"/>
  <c r="AD209" i="5"/>
  <c r="S210" i="5"/>
  <c r="Y210" i="5"/>
  <c r="AE210" i="5"/>
  <c r="R213" i="5"/>
  <c r="X213" i="5"/>
  <c r="AD213" i="5"/>
  <c r="S214" i="5"/>
  <c r="Y214" i="5"/>
  <c r="AE214" i="5"/>
  <c r="R217" i="5"/>
  <c r="X217" i="5"/>
  <c r="AD217" i="5"/>
  <c r="S218" i="5"/>
  <c r="Y218" i="5"/>
  <c r="AE218" i="5"/>
  <c r="R221" i="5"/>
  <c r="X221" i="5"/>
  <c r="AD221" i="5"/>
  <c r="S222" i="5"/>
  <c r="Y222" i="5"/>
  <c r="AE222" i="5"/>
  <c r="R225" i="5"/>
  <c r="X225" i="5"/>
  <c r="AD225" i="5"/>
  <c r="S226" i="5"/>
  <c r="Y226" i="5"/>
  <c r="AE226" i="5"/>
  <c r="R229" i="5"/>
  <c r="X229" i="5"/>
  <c r="AD229" i="5"/>
  <c r="S230" i="5"/>
  <c r="Y230" i="5"/>
  <c r="AE230" i="5"/>
  <c r="R233" i="5"/>
  <c r="X233" i="5"/>
  <c r="AD233" i="5"/>
  <c r="S234" i="5"/>
  <c r="Y234" i="5"/>
  <c r="AE234" i="5"/>
  <c r="R237" i="5"/>
  <c r="X237" i="5"/>
  <c r="AD237" i="5"/>
  <c r="S238" i="5"/>
  <c r="Y238" i="5"/>
  <c r="AE238" i="5"/>
  <c r="R241" i="5"/>
  <c r="X241" i="5"/>
  <c r="AD241" i="5"/>
  <c r="S242" i="5"/>
  <c r="Y242" i="5"/>
  <c r="AE242" i="5"/>
  <c r="R245" i="5"/>
  <c r="X245" i="5"/>
  <c r="AD245" i="5"/>
  <c r="S246" i="5"/>
  <c r="Y246" i="5"/>
  <c r="AE246" i="5"/>
  <c r="R249" i="5"/>
  <c r="X249" i="5"/>
  <c r="AD249" i="5"/>
  <c r="S250" i="5"/>
  <c r="Y250" i="5"/>
  <c r="AE250" i="5"/>
  <c r="R253" i="5"/>
  <c r="X253" i="5"/>
  <c r="AD253" i="5"/>
  <c r="S254" i="5"/>
  <c r="Y254" i="5"/>
  <c r="AE254" i="5"/>
  <c r="R257" i="5"/>
  <c r="X257" i="5"/>
  <c r="AD257" i="5"/>
  <c r="S258" i="5"/>
  <c r="Y258" i="5"/>
  <c r="AE258" i="5"/>
  <c r="R261" i="5"/>
  <c r="X261" i="5"/>
  <c r="AD261" i="5"/>
  <c r="S262" i="5"/>
  <c r="Y262" i="5"/>
  <c r="AE262" i="5"/>
  <c r="R265" i="5"/>
  <c r="X265" i="5"/>
  <c r="AD265" i="5"/>
  <c r="S266" i="5"/>
  <c r="Y266" i="5"/>
  <c r="AE266" i="5"/>
  <c r="R269" i="5"/>
  <c r="X269" i="5"/>
  <c r="AD269" i="5"/>
  <c r="S270" i="5"/>
  <c r="Y270" i="5"/>
  <c r="AE270" i="5"/>
  <c r="R273" i="5"/>
  <c r="X273" i="5"/>
  <c r="AD273" i="5"/>
  <c r="S274" i="5"/>
  <c r="Y274" i="5"/>
  <c r="AE274" i="5"/>
  <c r="R277" i="5"/>
  <c r="X277" i="5"/>
  <c r="AD277" i="5"/>
  <c r="S278" i="5"/>
  <c r="Y278" i="5"/>
  <c r="AE278" i="5"/>
  <c r="R281" i="5"/>
  <c r="X281" i="5"/>
  <c r="AD281" i="5"/>
  <c r="S282" i="5"/>
  <c r="Y282" i="5"/>
  <c r="AE282" i="5"/>
  <c r="R285" i="5"/>
  <c r="X285" i="5"/>
  <c r="AD285" i="5"/>
  <c r="S286" i="5"/>
  <c r="Y286" i="5"/>
  <c r="AE286" i="5"/>
  <c r="R289" i="5"/>
  <c r="X289" i="5"/>
  <c r="AD289" i="5"/>
  <c r="S290" i="5"/>
  <c r="Y290" i="5"/>
  <c r="AE290" i="5"/>
  <c r="R293" i="5"/>
  <c r="X293" i="5"/>
  <c r="AD293" i="5"/>
  <c r="S294" i="5"/>
  <c r="Y294" i="5"/>
  <c r="AE294" i="5"/>
  <c r="R297" i="5"/>
  <c r="X297" i="5"/>
  <c r="AD297" i="5"/>
  <c r="S298" i="5"/>
  <c r="Y298" i="5"/>
  <c r="AE298" i="5"/>
  <c r="R301" i="5"/>
  <c r="X301" i="5"/>
  <c r="AD301" i="5"/>
  <c r="S302" i="5"/>
  <c r="Y302" i="5"/>
  <c r="AE302" i="5"/>
  <c r="R305" i="5"/>
  <c r="X305" i="5"/>
  <c r="AD305" i="5"/>
  <c r="S306" i="5"/>
  <c r="Y306" i="5"/>
  <c r="AE306" i="5"/>
  <c r="R309" i="5"/>
  <c r="X309" i="5"/>
  <c r="AD309" i="5"/>
  <c r="S310" i="5"/>
  <c r="Y310" i="5"/>
  <c r="AE310" i="5"/>
  <c r="R313" i="5"/>
  <c r="X313" i="5"/>
  <c r="AD313" i="5"/>
  <c r="S314" i="5"/>
  <c r="Y314" i="5"/>
  <c r="AE314" i="5"/>
  <c r="R317" i="5"/>
  <c r="X317" i="5"/>
  <c r="AD317" i="5"/>
  <c r="S318" i="5"/>
  <c r="Y318" i="5"/>
  <c r="AE318" i="5"/>
  <c r="R321" i="5"/>
  <c r="X321" i="5"/>
  <c r="AD321" i="5"/>
  <c r="S322" i="5"/>
  <c r="Y322" i="5"/>
  <c r="AE322" i="5"/>
  <c r="R325" i="5"/>
  <c r="X325" i="5"/>
  <c r="AD325" i="5"/>
  <c r="S326" i="5"/>
  <c r="Y326" i="5"/>
  <c r="AE326" i="5"/>
  <c r="R329" i="5"/>
  <c r="X329" i="5"/>
  <c r="AD329" i="5"/>
  <c r="S330" i="5"/>
  <c r="Y330" i="5"/>
  <c r="AE330" i="5"/>
  <c r="R333" i="5"/>
  <c r="X333" i="5"/>
  <c r="AD333" i="5"/>
  <c r="S334" i="5"/>
  <c r="Y334" i="5"/>
  <c r="AE334" i="5"/>
  <c r="R337" i="5"/>
  <c r="X337" i="5"/>
  <c r="AD337" i="5"/>
  <c r="S338" i="5"/>
  <c r="Y338" i="5"/>
  <c r="AE338" i="5"/>
  <c r="R341" i="5"/>
  <c r="X341" i="5"/>
  <c r="AD341" i="5"/>
  <c r="S342" i="5"/>
  <c r="Y342" i="5"/>
  <c r="AE342" i="5"/>
  <c r="R345" i="5"/>
  <c r="X345" i="5"/>
  <c r="AD345" i="5"/>
  <c r="S346" i="5"/>
  <c r="Y346" i="5"/>
  <c r="AE346" i="5"/>
  <c r="R349" i="5"/>
  <c r="X349" i="5"/>
  <c r="AD349" i="5"/>
  <c r="S350" i="5"/>
  <c r="Y350" i="5"/>
  <c r="AE350" i="5"/>
  <c r="R353" i="5"/>
  <c r="X353" i="5"/>
  <c r="AD353" i="5"/>
  <c r="S354" i="5"/>
  <c r="Y354" i="5"/>
  <c r="AE354" i="5"/>
  <c r="R357" i="5"/>
  <c r="X357" i="5"/>
  <c r="AD357" i="5"/>
  <c r="S358" i="5"/>
  <c r="Y358" i="5"/>
  <c r="AE358" i="5"/>
  <c r="R361" i="5"/>
  <c r="X361" i="5"/>
  <c r="AD361" i="5"/>
  <c r="S362" i="5"/>
  <c r="Y362" i="5"/>
  <c r="AE362" i="5"/>
  <c r="R365" i="5"/>
  <c r="X365" i="5"/>
  <c r="AD365" i="5"/>
  <c r="S366" i="5"/>
  <c r="Y366" i="5"/>
  <c r="AE366" i="5"/>
  <c r="R369" i="5"/>
  <c r="X369" i="5"/>
  <c r="AD369" i="5"/>
  <c r="S370" i="5"/>
  <c r="Y370" i="5"/>
  <c r="AE370" i="5"/>
  <c r="R373" i="5"/>
  <c r="X373" i="5"/>
  <c r="AD373" i="5"/>
  <c r="S374" i="5"/>
  <c r="Y374" i="5"/>
  <c r="AE374" i="5"/>
  <c r="R377" i="5"/>
  <c r="X377" i="5"/>
  <c r="AD377" i="5"/>
  <c r="S378" i="5"/>
  <c r="Y378" i="5"/>
  <c r="AE378" i="5"/>
  <c r="R381" i="5"/>
  <c r="X381" i="5"/>
  <c r="AD381" i="5"/>
  <c r="S382" i="5"/>
  <c r="Y382" i="5"/>
  <c r="AE382" i="5"/>
  <c r="R385" i="5"/>
  <c r="X385" i="5"/>
  <c r="AD385" i="5"/>
  <c r="S386" i="5"/>
  <c r="Y386" i="5"/>
  <c r="AE386" i="5"/>
  <c r="R389" i="5"/>
  <c r="X389" i="5"/>
  <c r="AD389" i="5"/>
  <c r="S390" i="5"/>
  <c r="Y390" i="5"/>
  <c r="AE390" i="5"/>
  <c r="R393" i="5"/>
  <c r="X393" i="5"/>
  <c r="AD393" i="5"/>
  <c r="S394" i="5"/>
  <c r="Y394" i="5"/>
  <c r="AE394" i="5"/>
  <c r="R397" i="5"/>
  <c r="X397" i="5"/>
  <c r="AD397" i="5"/>
  <c r="S398" i="5"/>
  <c r="Y398" i="5"/>
  <c r="AE398" i="5"/>
  <c r="R401" i="5"/>
  <c r="X401" i="5"/>
  <c r="AD401" i="5"/>
  <c r="S402" i="5"/>
  <c r="Y402" i="5"/>
  <c r="AE402" i="5"/>
  <c r="R405" i="5"/>
  <c r="X405" i="5"/>
  <c r="AD405" i="5"/>
  <c r="S406" i="5"/>
  <c r="Y406" i="5"/>
  <c r="AE406" i="5"/>
  <c r="R409" i="5"/>
  <c r="X409" i="5"/>
  <c r="AD409" i="5"/>
  <c r="S410" i="5"/>
  <c r="Y410" i="5"/>
  <c r="AE410" i="5"/>
  <c r="R413" i="5"/>
  <c r="X413" i="5"/>
  <c r="AD413" i="5"/>
  <c r="S414" i="5"/>
  <c r="Y414" i="5"/>
  <c r="AE414" i="5"/>
  <c r="R417" i="5"/>
  <c r="X417" i="5"/>
  <c r="AD417" i="5"/>
  <c r="S418" i="5"/>
  <c r="Y418" i="5"/>
  <c r="AE418" i="5"/>
  <c r="R421" i="5"/>
  <c r="X421" i="5"/>
  <c r="AD421" i="5"/>
  <c r="S422" i="5"/>
  <c r="Y422" i="5"/>
  <c r="AE422" i="5"/>
  <c r="R425" i="5"/>
  <c r="X425" i="5"/>
  <c r="AD425" i="5"/>
  <c r="S426" i="5"/>
  <c r="Y426" i="5"/>
  <c r="AE426" i="5"/>
  <c r="R429" i="5"/>
  <c r="X429" i="5"/>
  <c r="AD429" i="5"/>
  <c r="S430" i="5"/>
  <c r="Y430" i="5"/>
  <c r="AE430" i="5"/>
  <c r="R433" i="5"/>
  <c r="X433" i="5"/>
  <c r="AD433" i="5"/>
  <c r="S434" i="5"/>
  <c r="Y434" i="5"/>
  <c r="AE434" i="5"/>
  <c r="R437" i="5"/>
  <c r="X437" i="5"/>
  <c r="AD437" i="5"/>
  <c r="S438" i="5"/>
  <c r="Y438" i="5"/>
  <c r="AE438" i="5"/>
  <c r="R441" i="5"/>
  <c r="X441" i="5"/>
  <c r="AD441" i="5"/>
  <c r="S442" i="5"/>
  <c r="Y442" i="5"/>
  <c r="AE442" i="5"/>
  <c r="R445" i="5"/>
  <c r="X445" i="5"/>
  <c r="AD445" i="5"/>
  <c r="S446" i="5"/>
  <c r="Y446" i="5"/>
  <c r="AE446" i="5"/>
  <c r="R449" i="5"/>
  <c r="X449" i="5"/>
  <c r="AD449" i="5"/>
  <c r="S450" i="5"/>
  <c r="Y450" i="5"/>
  <c r="AE450" i="5"/>
  <c r="R453" i="5"/>
  <c r="X453" i="5"/>
  <c r="AD453" i="5"/>
  <c r="S454" i="5"/>
  <c r="Y454" i="5"/>
  <c r="AE454" i="5"/>
  <c r="R457" i="5"/>
  <c r="X457" i="5"/>
  <c r="AD457" i="5"/>
  <c r="S458" i="5"/>
  <c r="Y458" i="5"/>
  <c r="AE458" i="5"/>
  <c r="R461" i="5"/>
  <c r="X461" i="5"/>
  <c r="AD461" i="5"/>
  <c r="S462" i="5"/>
  <c r="Y462" i="5"/>
  <c r="AE462" i="5"/>
  <c r="R465" i="5"/>
  <c r="X465" i="5"/>
  <c r="AD465" i="5"/>
  <c r="S466" i="5"/>
  <c r="Y466" i="5"/>
  <c r="AE466" i="5"/>
  <c r="R469" i="5"/>
  <c r="X469" i="5"/>
  <c r="AD469" i="5"/>
  <c r="S470" i="5"/>
  <c r="Y470" i="5"/>
  <c r="AE470" i="5"/>
  <c r="R473" i="5"/>
  <c r="X473" i="5"/>
  <c r="AD473" i="5"/>
  <c r="S474" i="5"/>
  <c r="Y474" i="5"/>
  <c r="AE474" i="5"/>
  <c r="R477" i="5"/>
  <c r="X477" i="5"/>
  <c r="AD477" i="5"/>
  <c r="S478" i="5"/>
  <c r="Y478" i="5"/>
  <c r="AE478" i="5"/>
  <c r="R481" i="5"/>
  <c r="X481" i="5"/>
  <c r="AD481" i="5"/>
  <c r="S482" i="5"/>
  <c r="Y482" i="5"/>
  <c r="AE482" i="5"/>
  <c r="R485" i="5"/>
  <c r="X485" i="5"/>
  <c r="AD485" i="5"/>
  <c r="S486" i="5"/>
  <c r="Y486" i="5"/>
  <c r="AE486" i="5"/>
  <c r="R489" i="5"/>
  <c r="X489" i="5"/>
  <c r="AD489" i="5"/>
  <c r="S490" i="5"/>
  <c r="Y490" i="5"/>
  <c r="AE490" i="5"/>
  <c r="R493" i="5"/>
  <c r="X493" i="5"/>
  <c r="AD493" i="5"/>
  <c r="S494" i="5"/>
  <c r="Y494" i="5"/>
  <c r="AE494" i="5"/>
  <c r="R497" i="5"/>
  <c r="X497" i="5"/>
  <c r="AD497" i="5"/>
  <c r="S498" i="5"/>
  <c r="Y498" i="5"/>
  <c r="AE498" i="5"/>
  <c r="R501" i="5"/>
  <c r="X501" i="5"/>
  <c r="AD501" i="5"/>
  <c r="S502" i="5"/>
  <c r="Y502" i="5"/>
  <c r="AE502" i="5"/>
  <c r="R505" i="5"/>
  <c r="X505" i="5"/>
  <c r="AD505" i="5"/>
  <c r="S506" i="5"/>
  <c r="Y506" i="5"/>
  <c r="AE506" i="5"/>
  <c r="R509" i="5"/>
  <c r="X509" i="5"/>
  <c r="AD509" i="5"/>
  <c r="S510" i="5"/>
  <c r="Y510" i="5"/>
  <c r="AE510" i="5"/>
  <c r="R513" i="5"/>
  <c r="X513" i="5"/>
  <c r="AD513" i="5"/>
  <c r="S514" i="5"/>
  <c r="Y514" i="5"/>
  <c r="AE514" i="5"/>
  <c r="R517" i="5"/>
  <c r="X517" i="5"/>
  <c r="AD517" i="5"/>
  <c r="S518" i="5"/>
  <c r="Y518" i="5"/>
  <c r="AE518" i="5"/>
  <c r="R521" i="5"/>
  <c r="X521" i="5"/>
  <c r="AD521" i="5"/>
  <c r="S522" i="5"/>
  <c r="Y522" i="5"/>
  <c r="AE522" i="5"/>
  <c r="R525" i="5"/>
  <c r="X525" i="5"/>
  <c r="AD525" i="5"/>
  <c r="S526" i="5"/>
  <c r="Y526" i="5"/>
  <c r="AE526" i="5"/>
  <c r="R529" i="5"/>
  <c r="X529" i="5"/>
  <c r="AD529" i="5"/>
  <c r="S530" i="5"/>
  <c r="Y530" i="5"/>
  <c r="AE530" i="5"/>
  <c r="R533" i="5"/>
  <c r="X533" i="5"/>
  <c r="AD533" i="5"/>
  <c r="S534" i="5"/>
  <c r="Y534" i="5"/>
  <c r="AE534" i="5"/>
  <c r="R537" i="5"/>
  <c r="X537" i="5"/>
  <c r="AD537" i="5"/>
  <c r="S538" i="5"/>
  <c r="Y538" i="5"/>
  <c r="AE538" i="5"/>
  <c r="R541" i="5"/>
  <c r="X541" i="5"/>
  <c r="AD541" i="5"/>
  <c r="S542" i="5"/>
  <c r="Y542" i="5"/>
  <c r="AE542" i="5"/>
  <c r="R545" i="5"/>
  <c r="X545" i="5"/>
  <c r="AD545" i="5"/>
  <c r="S546" i="5"/>
  <c r="Y546" i="5"/>
  <c r="AE546" i="5"/>
  <c r="R549" i="5"/>
  <c r="X549" i="5"/>
  <c r="AD549" i="5"/>
  <c r="S550" i="5"/>
  <c r="Y550" i="5"/>
  <c r="AE550" i="5"/>
  <c r="R553" i="5"/>
  <c r="X553" i="5"/>
  <c r="AD553" i="5"/>
  <c r="S554" i="5"/>
  <c r="Y554" i="5"/>
  <c r="AE554" i="5"/>
  <c r="R557" i="5"/>
  <c r="X557" i="5"/>
  <c r="AD557" i="5"/>
  <c r="S558" i="5"/>
  <c r="Y558" i="5"/>
  <c r="AE558" i="5"/>
  <c r="R561" i="5"/>
  <c r="X561" i="5"/>
  <c r="AD561" i="5"/>
  <c r="S562" i="5"/>
  <c r="Y562" i="5"/>
  <c r="AE562" i="5"/>
  <c r="R565" i="5"/>
  <c r="X565" i="5"/>
  <c r="AD565" i="5"/>
  <c r="S566" i="5"/>
  <c r="Y566" i="5"/>
  <c r="AE566" i="5"/>
  <c r="R569" i="5"/>
  <c r="X569" i="5"/>
  <c r="AD569" i="5"/>
  <c r="S570" i="5"/>
  <c r="Y570" i="5"/>
  <c r="AE570" i="5"/>
  <c r="R573" i="5"/>
  <c r="X573" i="5"/>
  <c r="AD573" i="5"/>
  <c r="S574" i="5"/>
  <c r="Y574" i="5"/>
  <c r="AE574" i="5"/>
  <c r="R577" i="5"/>
  <c r="X577" i="5"/>
  <c r="AD577" i="5"/>
  <c r="S578" i="5"/>
  <c r="Y578" i="5"/>
  <c r="AE578" i="5"/>
  <c r="R581" i="5"/>
  <c r="X581" i="5"/>
  <c r="AD581" i="5"/>
  <c r="S582" i="5"/>
  <c r="Y582" i="5"/>
  <c r="AE582" i="5"/>
  <c r="R585" i="5"/>
  <c r="X585" i="5"/>
  <c r="AD585" i="5"/>
  <c r="S586" i="5"/>
  <c r="Y586" i="5"/>
  <c r="AE586" i="5"/>
  <c r="R589" i="5"/>
  <c r="X589" i="5"/>
  <c r="AD589" i="5"/>
  <c r="S590" i="5"/>
  <c r="Y590" i="5"/>
  <c r="AE590" i="5"/>
  <c r="R593" i="5"/>
  <c r="X593" i="5"/>
  <c r="AD593" i="5"/>
  <c r="S594" i="5"/>
  <c r="Y594" i="5"/>
  <c r="AE594" i="5"/>
  <c r="R597" i="5"/>
  <c r="X597" i="5"/>
  <c r="AD597" i="5"/>
  <c r="S598" i="5"/>
  <c r="Y598" i="5"/>
  <c r="AE598" i="5"/>
  <c r="R601" i="5"/>
  <c r="X601" i="5"/>
  <c r="AD601" i="5"/>
  <c r="S602" i="5"/>
  <c r="Y602" i="5"/>
  <c r="AE602" i="5"/>
  <c r="R605" i="5"/>
  <c r="X605" i="5"/>
  <c r="AD605" i="5"/>
  <c r="S606" i="5"/>
  <c r="Y606" i="5"/>
  <c r="AE606" i="5"/>
  <c r="R609" i="5"/>
  <c r="X609" i="5"/>
  <c r="AD609" i="5"/>
  <c r="S610" i="5"/>
  <c r="Y610" i="5"/>
  <c r="AE610" i="5"/>
  <c r="R613" i="5"/>
  <c r="X613" i="5"/>
  <c r="AD613" i="5"/>
  <c r="S614" i="5"/>
  <c r="Y614" i="5"/>
  <c r="AE614" i="5"/>
  <c r="R617" i="5"/>
  <c r="X617" i="5"/>
  <c r="AD617" i="5"/>
  <c r="S618" i="5"/>
  <c r="Y618" i="5"/>
  <c r="AE618" i="5"/>
  <c r="R621" i="5"/>
  <c r="X621" i="5"/>
  <c r="AD621" i="5"/>
  <c r="S622" i="5"/>
  <c r="Y622" i="5"/>
  <c r="AE622" i="5"/>
  <c r="R625" i="5"/>
  <c r="X625" i="5"/>
  <c r="AD625" i="5"/>
  <c r="S626" i="5"/>
  <c r="Y626" i="5"/>
  <c r="AE626" i="5"/>
  <c r="R629" i="5"/>
  <c r="X629" i="5"/>
  <c r="AD629" i="5"/>
  <c r="S630" i="5"/>
  <c r="Y630" i="5"/>
  <c r="AE630" i="5"/>
  <c r="R633" i="5"/>
  <c r="X633" i="5"/>
  <c r="AD633" i="5"/>
  <c r="S634" i="5"/>
  <c r="Y634" i="5"/>
  <c r="AE634" i="5"/>
  <c r="R637" i="5"/>
  <c r="X637" i="5"/>
  <c r="AD637" i="5"/>
  <c r="S638" i="5"/>
  <c r="Y638" i="5"/>
  <c r="AE638" i="5"/>
  <c r="R641" i="5"/>
  <c r="X641" i="5"/>
  <c r="AD641" i="5"/>
  <c r="S642" i="5"/>
  <c r="Y642" i="5"/>
  <c r="AE642" i="5"/>
  <c r="R645" i="5"/>
  <c r="X645" i="5"/>
  <c r="AD645" i="5"/>
  <c r="S646" i="5"/>
  <c r="Y646" i="5"/>
  <c r="AE646" i="5"/>
  <c r="R649" i="5"/>
  <c r="X649" i="5"/>
  <c r="AD649" i="5"/>
  <c r="S650" i="5"/>
  <c r="Y650" i="5"/>
  <c r="AE650" i="5"/>
  <c r="R653" i="5"/>
  <c r="X653" i="5"/>
  <c r="AD653" i="5"/>
  <c r="S654" i="5"/>
  <c r="Y654" i="5"/>
  <c r="AE654" i="5"/>
  <c r="R657" i="5"/>
  <c r="X657" i="5"/>
  <c r="AD657" i="5"/>
  <c r="S658" i="5"/>
  <c r="Y658" i="5"/>
  <c r="AE658" i="5"/>
  <c r="R661" i="5"/>
  <c r="X661" i="5"/>
  <c r="AD661" i="5"/>
  <c r="S662" i="5"/>
  <c r="Y662" i="5"/>
  <c r="AE662" i="5"/>
  <c r="R665" i="5"/>
  <c r="X665" i="5"/>
  <c r="AD665" i="5"/>
  <c r="S666" i="5"/>
  <c r="Y666" i="5"/>
  <c r="AE666" i="5"/>
  <c r="R669" i="5"/>
  <c r="X669" i="5"/>
  <c r="AD669" i="5"/>
  <c r="S670" i="5"/>
  <c r="Y670" i="5"/>
  <c r="AE670" i="5"/>
  <c r="R673" i="5"/>
  <c r="X673" i="5"/>
  <c r="AD673" i="5"/>
  <c r="S674" i="5"/>
  <c r="Y674" i="5"/>
  <c r="AE674" i="5"/>
  <c r="R677" i="5"/>
  <c r="X677" i="5"/>
  <c r="AD677" i="5"/>
  <c r="S678" i="5"/>
  <c r="Y678" i="5"/>
  <c r="AE678" i="5"/>
  <c r="R681" i="5"/>
  <c r="X681" i="5"/>
  <c r="AD681" i="5"/>
  <c r="S682" i="5"/>
  <c r="Y682" i="5"/>
  <c r="AE682" i="5"/>
  <c r="R685" i="5"/>
  <c r="X685" i="5"/>
  <c r="AD685" i="5"/>
  <c r="S686" i="5"/>
  <c r="Y686" i="5"/>
  <c r="AE686" i="5"/>
  <c r="R689" i="5"/>
  <c r="X689" i="5"/>
  <c r="AD689" i="5"/>
  <c r="S690" i="5"/>
  <c r="Y690" i="5"/>
  <c r="AE690" i="5"/>
  <c r="R693" i="5"/>
  <c r="X693" i="5"/>
  <c r="AD693" i="5"/>
  <c r="S694" i="5"/>
  <c r="Y694" i="5"/>
  <c r="AE694" i="5"/>
  <c r="R697" i="5"/>
  <c r="X697" i="5"/>
  <c r="AD697" i="5"/>
  <c r="S698" i="5"/>
  <c r="Y698" i="5"/>
  <c r="AE698" i="5"/>
  <c r="R701" i="5"/>
  <c r="X701" i="5"/>
  <c r="AD701" i="5"/>
  <c r="S702" i="5"/>
  <c r="Y702" i="5"/>
  <c r="AE702" i="5"/>
  <c r="R705" i="5"/>
  <c r="X705" i="5"/>
  <c r="AD705" i="5"/>
  <c r="S706" i="5"/>
  <c r="Y706" i="5"/>
  <c r="AE706" i="5"/>
  <c r="R709" i="5"/>
  <c r="X709" i="5"/>
  <c r="AD709" i="5"/>
  <c r="S710" i="5"/>
  <c r="Y710" i="5"/>
  <c r="AE710" i="5"/>
  <c r="R713" i="5"/>
  <c r="X713" i="5"/>
  <c r="AD713" i="5"/>
  <c r="S714" i="5"/>
  <c r="Y714" i="5"/>
  <c r="AE714" i="5"/>
  <c r="R717" i="5"/>
  <c r="X717" i="5"/>
  <c r="AD717" i="5"/>
  <c r="S718" i="5"/>
  <c r="Y718" i="5"/>
  <c r="AE718" i="5"/>
  <c r="R721" i="5"/>
  <c r="X721" i="5"/>
  <c r="AD721" i="5"/>
  <c r="S722" i="5"/>
  <c r="Y722" i="5"/>
  <c r="AE722" i="5"/>
  <c r="R725" i="5"/>
  <c r="X725" i="5"/>
  <c r="AD725" i="5"/>
  <c r="S726" i="5"/>
  <c r="Y726" i="5"/>
  <c r="AE726" i="5"/>
  <c r="R729" i="5"/>
  <c r="X729" i="5"/>
  <c r="AD729" i="5"/>
  <c r="R10" i="17"/>
  <c r="L10" i="17"/>
  <c r="O10" i="17"/>
  <c r="Q13" i="17"/>
  <c r="N13" i="17"/>
  <c r="K13" i="17"/>
  <c r="R14" i="17"/>
  <c r="O14" i="17"/>
  <c r="L14" i="17"/>
  <c r="Q17" i="17"/>
  <c r="N17" i="17"/>
  <c r="K17" i="17"/>
  <c r="R18" i="17"/>
  <c r="O18" i="17"/>
  <c r="L18" i="17"/>
  <c r="Q21" i="17"/>
  <c r="N21" i="17"/>
  <c r="K21" i="17"/>
  <c r="R22" i="17"/>
  <c r="O22" i="17"/>
  <c r="L22" i="17"/>
  <c r="Q25" i="17"/>
  <c r="N25" i="17"/>
  <c r="K25" i="17"/>
  <c r="R26" i="17"/>
  <c r="O26" i="17"/>
  <c r="L26" i="17"/>
  <c r="Q29" i="17"/>
  <c r="N29" i="17"/>
  <c r="K29" i="17"/>
  <c r="R30" i="17"/>
  <c r="O30" i="17"/>
  <c r="L30" i="17"/>
  <c r="Q33" i="17"/>
  <c r="N33" i="17"/>
  <c r="K33" i="17"/>
  <c r="R34" i="17"/>
  <c r="O34" i="17"/>
  <c r="L34" i="17"/>
  <c r="Q37" i="17"/>
  <c r="N37" i="17"/>
  <c r="K37" i="17"/>
  <c r="R38" i="17"/>
  <c r="O38" i="17"/>
  <c r="L38" i="17"/>
  <c r="Q41" i="17"/>
  <c r="N41" i="17"/>
  <c r="K41" i="17"/>
  <c r="R42" i="17"/>
  <c r="O42" i="17"/>
  <c r="L42" i="17"/>
  <c r="Q45" i="17"/>
  <c r="N45" i="17"/>
  <c r="K45" i="17"/>
  <c r="R46" i="17"/>
  <c r="O46" i="17"/>
  <c r="L46" i="17"/>
  <c r="Q49" i="17"/>
  <c r="N49" i="17"/>
  <c r="K49" i="17"/>
  <c r="R50" i="17"/>
  <c r="O50" i="17"/>
  <c r="L50" i="17"/>
  <c r="Q53" i="17"/>
  <c r="N53" i="17"/>
  <c r="K53" i="17"/>
  <c r="R54" i="17"/>
  <c r="O54" i="17"/>
  <c r="L54" i="17"/>
  <c r="Q57" i="17"/>
  <c r="N57" i="17"/>
  <c r="K57" i="17"/>
  <c r="R58" i="17"/>
  <c r="O58" i="17"/>
  <c r="L58" i="17"/>
  <c r="Q61" i="17"/>
  <c r="N61" i="17"/>
  <c r="K61" i="17"/>
  <c r="R62" i="17"/>
  <c r="O62" i="17"/>
  <c r="L62" i="17"/>
  <c r="Q65" i="17"/>
  <c r="N65" i="17"/>
  <c r="K65" i="17"/>
  <c r="R66" i="17"/>
  <c r="O66" i="17"/>
  <c r="L66" i="17"/>
  <c r="Q69" i="17"/>
  <c r="N69" i="17"/>
  <c r="K69" i="17"/>
  <c r="R70" i="17"/>
  <c r="O70" i="17"/>
  <c r="L70" i="17"/>
  <c r="Q73" i="17"/>
  <c r="N73" i="17"/>
  <c r="K73" i="17"/>
  <c r="R74" i="17"/>
  <c r="O74" i="17"/>
  <c r="L74" i="17"/>
  <c r="Q77" i="17"/>
  <c r="N77" i="17"/>
  <c r="K77" i="17"/>
  <c r="R78" i="17"/>
  <c r="O78" i="17"/>
  <c r="L78" i="17"/>
  <c r="Q81" i="17"/>
  <c r="N81" i="17"/>
  <c r="K81" i="17"/>
  <c r="R82" i="17"/>
  <c r="O82" i="17"/>
  <c r="L82" i="17"/>
  <c r="Q85" i="17"/>
  <c r="N85" i="17"/>
  <c r="K85" i="17"/>
  <c r="R86" i="17"/>
  <c r="O86" i="17"/>
  <c r="L86" i="17"/>
  <c r="Q89" i="17"/>
  <c r="N89" i="17"/>
  <c r="K89" i="17"/>
  <c r="R90" i="17"/>
  <c r="O90" i="17"/>
  <c r="L90" i="17"/>
  <c r="Q93" i="17"/>
  <c r="N93" i="17"/>
  <c r="K93" i="17"/>
  <c r="R94" i="17"/>
  <c r="O94" i="17"/>
  <c r="L94" i="17"/>
  <c r="Q97" i="17"/>
  <c r="N97" i="17"/>
  <c r="K97" i="17"/>
  <c r="R98" i="17"/>
  <c r="O98" i="17"/>
  <c r="L98" i="17"/>
  <c r="Q101" i="17"/>
  <c r="N101" i="17"/>
  <c r="K101" i="17"/>
  <c r="R102" i="17"/>
  <c r="O102" i="17"/>
  <c r="L102" i="17"/>
  <c r="Q105" i="17"/>
  <c r="N105" i="17"/>
  <c r="K105" i="17"/>
  <c r="R106" i="17"/>
  <c r="O106" i="17"/>
  <c r="L106" i="17"/>
  <c r="Q109" i="17"/>
  <c r="N109" i="17"/>
  <c r="K109" i="17"/>
  <c r="R110" i="17"/>
  <c r="O110" i="17"/>
  <c r="L110" i="17"/>
  <c r="Q113" i="17"/>
  <c r="N113" i="17"/>
  <c r="K113" i="17"/>
  <c r="R114" i="17"/>
  <c r="O114" i="17"/>
  <c r="L114" i="17"/>
  <c r="Q117" i="17"/>
  <c r="N117" i="17"/>
  <c r="K117" i="17"/>
  <c r="R118" i="17"/>
  <c r="O118" i="17"/>
  <c r="L118" i="17"/>
  <c r="Q121" i="17"/>
  <c r="N121" i="17"/>
  <c r="K121" i="17"/>
  <c r="R122" i="17"/>
  <c r="O122" i="17"/>
  <c r="L122" i="17"/>
  <c r="Q125" i="17"/>
  <c r="N125" i="17"/>
  <c r="K125" i="17"/>
  <c r="R126" i="17"/>
  <c r="O126" i="17"/>
  <c r="L126" i="17"/>
  <c r="Q129" i="17"/>
  <c r="N129" i="17"/>
  <c r="K129" i="17"/>
  <c r="R130" i="17"/>
  <c r="O130" i="17"/>
  <c r="L130" i="17"/>
  <c r="Q133" i="17"/>
  <c r="N133" i="17"/>
  <c r="K133" i="17"/>
  <c r="R134" i="17"/>
  <c r="O134" i="17"/>
  <c r="L134" i="17"/>
  <c r="Q137" i="17"/>
  <c r="N137" i="17"/>
  <c r="K137" i="17"/>
  <c r="R138" i="17"/>
  <c r="O138" i="17"/>
  <c r="L138" i="17"/>
  <c r="Q141" i="17"/>
  <c r="N141" i="17"/>
  <c r="K141" i="17"/>
  <c r="R142" i="17"/>
  <c r="O142" i="17"/>
  <c r="L142" i="17"/>
  <c r="Q145" i="17"/>
  <c r="N145" i="17"/>
  <c r="K145" i="17"/>
  <c r="R146" i="17"/>
  <c r="O146" i="17"/>
  <c r="L146" i="17"/>
  <c r="Q149" i="17"/>
  <c r="N149" i="17"/>
  <c r="K149" i="17"/>
  <c r="R150" i="17"/>
  <c r="O150" i="17"/>
  <c r="L150" i="17"/>
  <c r="Q153" i="17"/>
  <c r="N153" i="17"/>
  <c r="K153" i="17"/>
  <c r="R154" i="17"/>
  <c r="O154" i="17"/>
  <c r="L154" i="17"/>
  <c r="Q157" i="17"/>
  <c r="N157" i="17"/>
  <c r="K157" i="17"/>
  <c r="R158" i="17"/>
  <c r="O158" i="17"/>
  <c r="L158" i="17"/>
  <c r="Q161" i="17"/>
  <c r="N161" i="17"/>
  <c r="K161" i="17"/>
  <c r="R162" i="17"/>
  <c r="O162" i="17"/>
  <c r="L162" i="17"/>
  <c r="Q165" i="17"/>
  <c r="N165" i="17"/>
  <c r="K165" i="17"/>
  <c r="R166" i="17"/>
  <c r="O166" i="17"/>
  <c r="L166" i="17"/>
  <c r="Q169" i="17"/>
  <c r="N169" i="17"/>
  <c r="K169" i="17"/>
  <c r="R170" i="17"/>
  <c r="O170" i="17"/>
  <c r="L170" i="17"/>
  <c r="Q173" i="17"/>
  <c r="N173" i="17"/>
  <c r="K173" i="17"/>
  <c r="R174" i="17"/>
  <c r="O174" i="17"/>
  <c r="L174" i="17"/>
  <c r="Q177" i="17"/>
  <c r="N177" i="17"/>
  <c r="K177" i="17"/>
  <c r="R178" i="17"/>
  <c r="O178" i="17"/>
  <c r="L178" i="17"/>
  <c r="Q181" i="17"/>
  <c r="N181" i="17"/>
  <c r="K181" i="17"/>
  <c r="R182" i="17"/>
  <c r="O182" i="17"/>
  <c r="L182" i="17"/>
  <c r="Q185" i="17"/>
  <c r="N185" i="17"/>
  <c r="K185" i="17"/>
  <c r="R186" i="17"/>
  <c r="O186" i="17"/>
  <c r="L186" i="17"/>
  <c r="Q189" i="17"/>
  <c r="N189" i="17"/>
  <c r="K189" i="17"/>
  <c r="R190" i="17"/>
  <c r="O190" i="17"/>
  <c r="L190" i="17"/>
  <c r="Q193" i="17"/>
  <c r="N193" i="17"/>
  <c r="K193" i="17"/>
  <c r="R194" i="17"/>
  <c r="O194" i="17"/>
  <c r="L194" i="17"/>
  <c r="Q197" i="17"/>
  <c r="N197" i="17"/>
  <c r="K197" i="17"/>
  <c r="R198" i="17"/>
  <c r="O198" i="17"/>
  <c r="L198" i="17"/>
  <c r="Q201" i="17"/>
  <c r="N201" i="17"/>
  <c r="K201" i="17"/>
  <c r="R202" i="17"/>
  <c r="O202" i="17"/>
  <c r="L202" i="17"/>
  <c r="Q205" i="17"/>
  <c r="N205" i="17"/>
  <c r="K205" i="17"/>
  <c r="R206" i="17"/>
  <c r="O206" i="17"/>
  <c r="L206" i="17"/>
  <c r="Q209" i="17"/>
  <c r="N209" i="17"/>
  <c r="K209" i="17"/>
  <c r="R210" i="17"/>
  <c r="O210" i="17"/>
  <c r="L210" i="17"/>
  <c r="Q213" i="17"/>
  <c r="N213" i="17"/>
  <c r="K213" i="17"/>
  <c r="R214" i="17"/>
  <c r="O214" i="17"/>
  <c r="L214" i="17"/>
  <c r="Q217" i="17"/>
  <c r="N217" i="17"/>
  <c r="K217" i="17"/>
  <c r="R218" i="17"/>
  <c r="O218" i="17"/>
  <c r="L218" i="17"/>
  <c r="Q221" i="17"/>
  <c r="N221" i="17"/>
  <c r="K221" i="17"/>
  <c r="R222" i="17"/>
  <c r="O222" i="17"/>
  <c r="L222" i="17"/>
  <c r="Q225" i="17"/>
  <c r="N225" i="17"/>
  <c r="K225" i="17"/>
  <c r="R226" i="17"/>
  <c r="O226" i="17"/>
  <c r="L226" i="17"/>
  <c r="Q229" i="17"/>
  <c r="N229" i="17"/>
  <c r="K229" i="17"/>
  <c r="R230" i="17"/>
  <c r="O230" i="17"/>
  <c r="L230" i="17"/>
  <c r="Q233" i="17"/>
  <c r="N233" i="17"/>
  <c r="K233" i="17"/>
  <c r="R234" i="17"/>
  <c r="O234" i="17"/>
  <c r="L234" i="17"/>
  <c r="Q237" i="17"/>
  <c r="N237" i="17"/>
  <c r="K237" i="17"/>
  <c r="R238" i="17"/>
  <c r="O238" i="17"/>
  <c r="L238" i="17"/>
  <c r="Q241" i="17"/>
  <c r="N241" i="17"/>
  <c r="K241" i="17"/>
  <c r="R242" i="17"/>
  <c r="O242" i="17"/>
  <c r="L242" i="17"/>
  <c r="Q245" i="17"/>
  <c r="N245" i="17"/>
  <c r="K245" i="17"/>
  <c r="R246" i="17"/>
  <c r="O246" i="17"/>
  <c r="L246" i="17"/>
  <c r="Q249" i="17"/>
  <c r="N249" i="17"/>
  <c r="K249" i="17"/>
  <c r="R250" i="17"/>
  <c r="O250" i="17"/>
  <c r="L250" i="17"/>
  <c r="Q253" i="17"/>
  <c r="N253" i="17"/>
  <c r="K253" i="17"/>
  <c r="R254" i="17"/>
  <c r="O254" i="17"/>
  <c r="L254" i="17"/>
  <c r="Q257" i="17"/>
  <c r="N257" i="17"/>
  <c r="K257" i="17"/>
  <c r="R258" i="17"/>
  <c r="O258" i="17"/>
  <c r="L258" i="17"/>
  <c r="Q261" i="17"/>
  <c r="N261" i="17"/>
  <c r="K261" i="17"/>
  <c r="R262" i="17"/>
  <c r="O262" i="17"/>
  <c r="L262" i="17"/>
  <c r="Q265" i="17"/>
  <c r="N265" i="17"/>
  <c r="K265" i="17"/>
  <c r="R266" i="17"/>
  <c r="O266" i="17"/>
  <c r="L266" i="17"/>
  <c r="Q269" i="17"/>
  <c r="N269" i="17"/>
  <c r="K269" i="17"/>
  <c r="R270" i="17"/>
  <c r="O270" i="17"/>
  <c r="L270" i="17"/>
  <c r="Q273" i="17"/>
  <c r="N273" i="17"/>
  <c r="K273" i="17"/>
  <c r="R274" i="17"/>
  <c r="O274" i="17"/>
  <c r="L274" i="17"/>
  <c r="Q277" i="17"/>
  <c r="N277" i="17"/>
  <c r="K277" i="17"/>
  <c r="R278" i="17"/>
  <c r="O278" i="17"/>
  <c r="L278" i="17"/>
  <c r="Q281" i="17"/>
  <c r="N281" i="17"/>
  <c r="K281" i="17"/>
  <c r="R282" i="17"/>
  <c r="O282" i="17"/>
  <c r="L282" i="17"/>
  <c r="Q285" i="17"/>
  <c r="N285" i="17"/>
  <c r="K285" i="17"/>
  <c r="R286" i="17"/>
  <c r="O286" i="17"/>
  <c r="L286" i="17"/>
  <c r="Q289" i="17"/>
  <c r="N289" i="17"/>
  <c r="K289" i="17"/>
  <c r="R290" i="17"/>
  <c r="O290" i="17"/>
  <c r="L290" i="17"/>
  <c r="Q293" i="17"/>
  <c r="N293" i="17"/>
  <c r="K293" i="17"/>
  <c r="R294" i="17"/>
  <c r="O294" i="17"/>
  <c r="L294" i="17"/>
  <c r="Q297" i="17"/>
  <c r="N297" i="17"/>
  <c r="K297" i="17"/>
  <c r="R298" i="17"/>
  <c r="O298" i="17"/>
  <c r="L298" i="17"/>
  <c r="Q301" i="17"/>
  <c r="N301" i="17"/>
  <c r="K301" i="17"/>
  <c r="R302" i="17"/>
  <c r="O302" i="17"/>
  <c r="L302" i="17"/>
  <c r="Q305" i="17"/>
  <c r="N305" i="17"/>
  <c r="K305" i="17"/>
  <c r="R306" i="17"/>
  <c r="O306" i="17"/>
  <c r="L306" i="17"/>
  <c r="Q309" i="17"/>
  <c r="N309" i="17"/>
  <c r="K309" i="17"/>
  <c r="R310" i="17"/>
  <c r="O310" i="17"/>
  <c r="L310" i="17"/>
  <c r="Q313" i="17"/>
  <c r="N313" i="17"/>
  <c r="K313" i="17"/>
  <c r="R314" i="17"/>
  <c r="O314" i="17"/>
  <c r="L314" i="17"/>
  <c r="Q317" i="17"/>
  <c r="N317" i="17"/>
  <c r="K317" i="17"/>
  <c r="R318" i="17"/>
  <c r="O318" i="17"/>
  <c r="L318" i="17"/>
  <c r="Q321" i="17"/>
  <c r="N321" i="17"/>
  <c r="K321" i="17"/>
  <c r="R322" i="17"/>
  <c r="O322" i="17"/>
  <c r="L322" i="17"/>
  <c r="Q325" i="17"/>
  <c r="N325" i="17"/>
  <c r="K325" i="17"/>
  <c r="R326" i="17"/>
  <c r="O326" i="17"/>
  <c r="L326" i="17"/>
  <c r="Q329" i="17"/>
  <c r="N329" i="17"/>
  <c r="K329" i="17"/>
  <c r="R330" i="17"/>
  <c r="O330" i="17"/>
  <c r="L330" i="17"/>
  <c r="Q333" i="17"/>
  <c r="N333" i="17"/>
  <c r="K333" i="17"/>
  <c r="R334" i="17"/>
  <c r="O334" i="17"/>
  <c r="L334" i="17"/>
  <c r="Q337" i="17"/>
  <c r="N337" i="17"/>
  <c r="K337" i="17"/>
  <c r="R338" i="17"/>
  <c r="O338" i="17"/>
  <c r="L338" i="17"/>
  <c r="Q341" i="17"/>
  <c r="N341" i="17"/>
  <c r="K341" i="17"/>
  <c r="R342" i="17"/>
  <c r="O342" i="17"/>
  <c r="L342" i="17"/>
  <c r="Q345" i="17"/>
  <c r="N345" i="17"/>
  <c r="K345" i="17"/>
  <c r="R346" i="17"/>
  <c r="O346" i="17"/>
  <c r="L346" i="17"/>
  <c r="Q349" i="17"/>
  <c r="N349" i="17"/>
  <c r="K349" i="17"/>
  <c r="R350" i="17"/>
  <c r="O350" i="17"/>
  <c r="L350" i="17"/>
  <c r="Q353" i="17"/>
  <c r="N353" i="17"/>
  <c r="K353" i="17"/>
  <c r="R354" i="17"/>
  <c r="O354" i="17"/>
  <c r="L354" i="17"/>
  <c r="Q357" i="17"/>
  <c r="N357" i="17"/>
  <c r="K357" i="17"/>
  <c r="R358" i="17"/>
  <c r="O358" i="17"/>
  <c r="L358" i="17"/>
  <c r="Q361" i="17"/>
  <c r="N361" i="17"/>
  <c r="K361" i="17"/>
  <c r="R362" i="17"/>
  <c r="O362" i="17"/>
  <c r="L362" i="17"/>
  <c r="Q365" i="17"/>
  <c r="N365" i="17"/>
  <c r="K365" i="17"/>
  <c r="R366" i="17"/>
  <c r="O366" i="17"/>
  <c r="L366" i="17"/>
  <c r="Q369" i="17"/>
  <c r="N369" i="17"/>
  <c r="K369" i="17"/>
  <c r="R370" i="17"/>
  <c r="O370" i="17"/>
  <c r="L370" i="17"/>
  <c r="Q373" i="17"/>
  <c r="N373" i="17"/>
  <c r="K373" i="17"/>
  <c r="R374" i="17"/>
  <c r="O374" i="17"/>
  <c r="L374" i="17"/>
  <c r="Q377" i="17"/>
  <c r="N377" i="17"/>
  <c r="K377" i="17"/>
  <c r="R378" i="17"/>
  <c r="O378" i="17"/>
  <c r="L378" i="17"/>
  <c r="Q381" i="17"/>
  <c r="N381" i="17"/>
  <c r="K381" i="17"/>
  <c r="R382" i="17"/>
  <c r="O382" i="17"/>
  <c r="L382" i="17"/>
  <c r="Q385" i="17"/>
  <c r="N385" i="17"/>
  <c r="K385" i="17"/>
  <c r="R386" i="17"/>
  <c r="O386" i="17"/>
  <c r="L386" i="17"/>
  <c r="Q389" i="17"/>
  <c r="N389" i="17"/>
  <c r="K389" i="17"/>
  <c r="R390" i="17"/>
  <c r="O390" i="17"/>
  <c r="L390" i="17"/>
  <c r="Q393" i="17"/>
  <c r="N393" i="17"/>
  <c r="K393" i="17"/>
  <c r="R394" i="17"/>
  <c r="O394" i="17"/>
  <c r="L394" i="17"/>
  <c r="Q397" i="17"/>
  <c r="N397" i="17"/>
  <c r="K397" i="17"/>
  <c r="R398" i="17"/>
  <c r="O398" i="17"/>
  <c r="L398" i="17"/>
  <c r="Q401" i="17"/>
  <c r="N401" i="17"/>
  <c r="K401" i="17"/>
  <c r="R402" i="17"/>
  <c r="O402" i="17"/>
  <c r="L402" i="17"/>
  <c r="Q405" i="17"/>
  <c r="N405" i="17"/>
  <c r="K405" i="17"/>
  <c r="R406" i="17"/>
  <c r="O406" i="17"/>
  <c r="L406" i="17"/>
  <c r="Q409" i="17"/>
  <c r="N409" i="17"/>
  <c r="K409" i="17"/>
  <c r="R410" i="17"/>
  <c r="O410" i="17"/>
  <c r="L410" i="17"/>
  <c r="Q413" i="17"/>
  <c r="N413" i="17"/>
  <c r="K413" i="17"/>
  <c r="R414" i="17"/>
  <c r="O414" i="17"/>
  <c r="L414" i="17"/>
  <c r="Q417" i="17"/>
  <c r="N417" i="17"/>
  <c r="K417" i="17"/>
  <c r="R418" i="17"/>
  <c r="O418" i="17"/>
  <c r="L418" i="17"/>
  <c r="Q421" i="17"/>
  <c r="N421" i="17"/>
  <c r="K421" i="17"/>
  <c r="R422" i="17"/>
  <c r="O422" i="17"/>
  <c r="L422" i="17"/>
  <c r="Q425" i="17"/>
  <c r="N425" i="17"/>
  <c r="K425" i="17"/>
  <c r="R426" i="17"/>
  <c r="O426" i="17"/>
  <c r="L426" i="17"/>
  <c r="Q429" i="17"/>
  <c r="N429" i="17"/>
  <c r="K429" i="17"/>
  <c r="R430" i="17"/>
  <c r="O430" i="17"/>
  <c r="L430" i="17"/>
  <c r="Q433" i="17"/>
  <c r="N433" i="17"/>
  <c r="K433" i="17"/>
  <c r="R434" i="17"/>
  <c r="O434" i="17"/>
  <c r="L434" i="17"/>
  <c r="Q437" i="17"/>
  <c r="N437" i="17"/>
  <c r="K437" i="17"/>
  <c r="R438" i="17"/>
  <c r="O438" i="17"/>
  <c r="L438" i="17"/>
  <c r="Q441" i="17"/>
  <c r="N441" i="17"/>
  <c r="K441" i="17"/>
  <c r="R442" i="17"/>
  <c r="O442" i="17"/>
  <c r="L442" i="17"/>
  <c r="Q445" i="17"/>
  <c r="N445" i="17"/>
  <c r="K445" i="17"/>
  <c r="R446" i="17"/>
  <c r="O446" i="17"/>
  <c r="L446" i="17"/>
  <c r="Q449" i="17"/>
  <c r="N449" i="17"/>
  <c r="K449" i="17"/>
  <c r="R450" i="17"/>
  <c r="O450" i="17"/>
  <c r="L450" i="17"/>
  <c r="Q453" i="17"/>
  <c r="N453" i="17"/>
  <c r="K453" i="17"/>
  <c r="R454" i="17"/>
  <c r="O454" i="17"/>
  <c r="L454" i="17"/>
  <c r="Q457" i="17"/>
  <c r="N457" i="17"/>
  <c r="K457" i="17"/>
  <c r="R458" i="17"/>
  <c r="O458" i="17"/>
  <c r="L458" i="17"/>
  <c r="Q461" i="17"/>
  <c r="N461" i="17"/>
  <c r="K461" i="17"/>
  <c r="R462" i="17"/>
  <c r="O462" i="17"/>
  <c r="L462" i="17"/>
  <c r="Q465" i="17"/>
  <c r="N465" i="17"/>
  <c r="K465" i="17"/>
  <c r="R466" i="17"/>
  <c r="O466" i="17"/>
  <c r="L466" i="17"/>
  <c r="Q469" i="17"/>
  <c r="N469" i="17"/>
  <c r="K469" i="17"/>
  <c r="R470" i="17"/>
  <c r="O470" i="17"/>
  <c r="L470" i="17"/>
  <c r="Q473" i="17"/>
  <c r="N473" i="17"/>
  <c r="K473" i="17"/>
  <c r="R474" i="17"/>
  <c r="O474" i="17"/>
  <c r="L474" i="17"/>
  <c r="Q477" i="17"/>
  <c r="N477" i="17"/>
  <c r="K477" i="17"/>
  <c r="R478" i="17"/>
  <c r="L478" i="17"/>
  <c r="O478" i="17"/>
  <c r="Q481" i="17"/>
  <c r="N481" i="17"/>
  <c r="K481" i="17"/>
  <c r="R482" i="17"/>
  <c r="O482" i="17"/>
  <c r="L482" i="17"/>
  <c r="Q485" i="17"/>
  <c r="N485" i="17"/>
  <c r="K485" i="17"/>
  <c r="R486" i="17"/>
  <c r="O486" i="17"/>
  <c r="L486" i="17"/>
  <c r="Q489" i="17"/>
  <c r="N489" i="17"/>
  <c r="K489" i="17"/>
  <c r="R490" i="17"/>
  <c r="O490" i="17"/>
  <c r="L490" i="17"/>
  <c r="Q493" i="17"/>
  <c r="N493" i="17"/>
  <c r="K493" i="17"/>
  <c r="R494" i="17"/>
  <c r="L494" i="17"/>
  <c r="O494" i="17"/>
  <c r="Q497" i="17"/>
  <c r="N497" i="17"/>
  <c r="K497" i="17"/>
  <c r="R498" i="17"/>
  <c r="O498" i="17"/>
  <c r="L498" i="17"/>
  <c r="Q501" i="17"/>
  <c r="N501" i="17"/>
  <c r="K501" i="17"/>
  <c r="R502" i="17"/>
  <c r="L502" i="17"/>
  <c r="O502" i="17"/>
  <c r="Q505" i="17"/>
  <c r="N505" i="17"/>
  <c r="K505" i="17"/>
  <c r="R506" i="17"/>
  <c r="O506" i="17"/>
  <c r="L506" i="17"/>
  <c r="Q509" i="17"/>
  <c r="N509" i="17"/>
  <c r="K509" i="17"/>
  <c r="R510" i="17"/>
  <c r="L510" i="17"/>
  <c r="O510" i="17"/>
  <c r="Q513" i="17"/>
  <c r="N513" i="17"/>
  <c r="K513" i="17"/>
  <c r="R514" i="17"/>
  <c r="O514" i="17"/>
  <c r="L514" i="17"/>
  <c r="Q517" i="17"/>
  <c r="N517" i="17"/>
  <c r="K517" i="17"/>
  <c r="R518" i="17"/>
  <c r="O518" i="17"/>
  <c r="L518" i="17"/>
  <c r="Q521" i="17"/>
  <c r="N521" i="17"/>
  <c r="K521" i="17"/>
  <c r="R522" i="17"/>
  <c r="O522" i="17"/>
  <c r="L522" i="17"/>
  <c r="Q525" i="17"/>
  <c r="N525" i="17"/>
  <c r="K525" i="17"/>
  <c r="R526" i="17"/>
  <c r="L526" i="17"/>
  <c r="O526" i="17"/>
  <c r="Q529" i="17"/>
  <c r="N529" i="17"/>
  <c r="K529" i="17"/>
  <c r="R530" i="17"/>
  <c r="O530" i="17"/>
  <c r="L530" i="17"/>
  <c r="Q533" i="17"/>
  <c r="N533" i="17"/>
  <c r="K533" i="17"/>
  <c r="R534" i="17"/>
  <c r="L534" i="17"/>
  <c r="O534" i="17"/>
  <c r="Q537" i="17"/>
  <c r="N537" i="17"/>
  <c r="K537" i="17"/>
  <c r="R538" i="17"/>
  <c r="O538" i="17"/>
  <c r="L538" i="17"/>
  <c r="Q541" i="17"/>
  <c r="N541" i="17"/>
  <c r="K541" i="17"/>
  <c r="R542" i="17"/>
  <c r="L542" i="17"/>
  <c r="O542" i="17"/>
  <c r="Q545" i="17"/>
  <c r="N545" i="17"/>
  <c r="K545" i="17"/>
  <c r="R546" i="17"/>
  <c r="O546" i="17"/>
  <c r="L546" i="17"/>
  <c r="Q549" i="17"/>
  <c r="N549" i="17"/>
  <c r="K549" i="17"/>
  <c r="R550" i="17"/>
  <c r="O550" i="17"/>
  <c r="L550" i="17"/>
  <c r="Q553" i="17"/>
  <c r="N553" i="17"/>
  <c r="K553" i="17"/>
  <c r="R554" i="17"/>
  <c r="O554" i="17"/>
  <c r="L554" i="17"/>
  <c r="Q557" i="17"/>
  <c r="N557" i="17"/>
  <c r="K557" i="17"/>
  <c r="R558" i="17"/>
  <c r="L558" i="17"/>
  <c r="O558" i="17"/>
  <c r="Q561" i="17"/>
  <c r="N561" i="17"/>
  <c r="K561" i="17"/>
  <c r="R562" i="17"/>
  <c r="O562" i="17"/>
  <c r="L562" i="17"/>
  <c r="Q565" i="17"/>
  <c r="N565" i="17"/>
  <c r="K565" i="17"/>
  <c r="R566" i="17"/>
  <c r="L566" i="17"/>
  <c r="O566" i="17"/>
  <c r="Q569" i="17"/>
  <c r="N569" i="17"/>
  <c r="K569" i="17"/>
  <c r="R570" i="17"/>
  <c r="O570" i="17"/>
  <c r="L570" i="17"/>
  <c r="Q573" i="17"/>
  <c r="N573" i="17"/>
  <c r="K573" i="17"/>
  <c r="R574" i="17"/>
  <c r="L574" i="17"/>
  <c r="O574" i="17"/>
  <c r="Q577" i="17"/>
  <c r="N577" i="17"/>
  <c r="K577" i="17"/>
  <c r="R578" i="17"/>
  <c r="O578" i="17"/>
  <c r="L578" i="17"/>
  <c r="Q581" i="17"/>
  <c r="N581" i="17"/>
  <c r="K581" i="17"/>
  <c r="R582" i="17"/>
  <c r="O582" i="17"/>
  <c r="L582" i="17"/>
  <c r="Q585" i="17"/>
  <c r="N585" i="17"/>
  <c r="K585" i="17"/>
  <c r="R586" i="17"/>
  <c r="O586" i="17"/>
  <c r="L586" i="17"/>
  <c r="Q589" i="17"/>
  <c r="N589" i="17"/>
  <c r="K589" i="17"/>
  <c r="R590" i="17"/>
  <c r="L590" i="17"/>
  <c r="O590" i="17"/>
  <c r="Q593" i="17"/>
  <c r="N593" i="17"/>
  <c r="K593" i="17"/>
  <c r="R594" i="17"/>
  <c r="O594" i="17"/>
  <c r="L594" i="17"/>
  <c r="Q597" i="17"/>
  <c r="N597" i="17"/>
  <c r="K597" i="17"/>
  <c r="R598" i="17"/>
  <c r="L598" i="17"/>
  <c r="O598" i="17"/>
  <c r="Q601" i="17"/>
  <c r="N601" i="17"/>
  <c r="K601" i="17"/>
  <c r="R602" i="17"/>
  <c r="O602" i="17"/>
  <c r="L602" i="17"/>
  <c r="Q605" i="17"/>
  <c r="N605" i="17"/>
  <c r="K605" i="17"/>
  <c r="R606" i="17"/>
  <c r="L606" i="17"/>
  <c r="O606" i="17"/>
  <c r="Q609" i="17"/>
  <c r="N609" i="17"/>
  <c r="K609" i="17"/>
  <c r="R610" i="17"/>
  <c r="O610" i="17"/>
  <c r="L610" i="17"/>
  <c r="Q613" i="17"/>
  <c r="N613" i="17"/>
  <c r="K613" i="17"/>
  <c r="R614" i="17"/>
  <c r="O614" i="17"/>
  <c r="L614" i="17"/>
  <c r="Q617" i="17"/>
  <c r="N617" i="17"/>
  <c r="K617" i="17"/>
  <c r="R618" i="17"/>
  <c r="O618" i="17"/>
  <c r="L618" i="17"/>
  <c r="Q621" i="17"/>
  <c r="N621" i="17"/>
  <c r="K621" i="17"/>
  <c r="R622" i="17"/>
  <c r="L622" i="17"/>
  <c r="O622" i="17"/>
  <c r="Q625" i="17"/>
  <c r="N625" i="17"/>
  <c r="K625" i="17"/>
  <c r="R626" i="17"/>
  <c r="O626" i="17"/>
  <c r="L626" i="17"/>
  <c r="Q629" i="17"/>
  <c r="N629" i="17"/>
  <c r="K629" i="17"/>
  <c r="R630" i="17"/>
  <c r="L630" i="17"/>
  <c r="O630" i="17"/>
  <c r="Q633" i="17"/>
  <c r="N633" i="17"/>
  <c r="K633" i="17"/>
  <c r="R634" i="17"/>
  <c r="O634" i="17"/>
  <c r="L634" i="17"/>
  <c r="Q637" i="17"/>
  <c r="N637" i="17"/>
  <c r="K637" i="17"/>
  <c r="R638" i="17"/>
  <c r="L638" i="17"/>
  <c r="O638" i="17"/>
  <c r="Q641" i="17"/>
  <c r="N641" i="17"/>
  <c r="K641" i="17"/>
  <c r="R642" i="17"/>
  <c r="O642" i="17"/>
  <c r="L642" i="17"/>
  <c r="Q645" i="17"/>
  <c r="N645" i="17"/>
  <c r="K645" i="17"/>
  <c r="R646" i="17"/>
  <c r="O646" i="17"/>
  <c r="L646" i="17"/>
  <c r="Q649" i="17"/>
  <c r="N649" i="17"/>
  <c r="K649" i="17"/>
  <c r="R650" i="17"/>
  <c r="O650" i="17"/>
  <c r="L650" i="17"/>
  <c r="Q653" i="17"/>
  <c r="N653" i="17"/>
  <c r="K653" i="17"/>
  <c r="R654" i="17"/>
  <c r="L654" i="17"/>
  <c r="O654" i="17"/>
  <c r="Q657" i="17"/>
  <c r="N657" i="17"/>
  <c r="K657" i="17"/>
  <c r="R658" i="17"/>
  <c r="O658" i="17"/>
  <c r="L658" i="17"/>
  <c r="Q661" i="17"/>
  <c r="N661" i="17"/>
  <c r="K661" i="17"/>
  <c r="R662" i="17"/>
  <c r="L662" i="17"/>
  <c r="O662" i="17"/>
  <c r="Q665" i="17"/>
  <c r="N665" i="17"/>
  <c r="K665" i="17"/>
  <c r="R666" i="17"/>
  <c r="O666" i="17"/>
  <c r="L666" i="17"/>
  <c r="Q669" i="17"/>
  <c r="N669" i="17"/>
  <c r="K669" i="17"/>
  <c r="R670" i="17"/>
  <c r="L670" i="17"/>
  <c r="O670" i="17"/>
  <c r="Q673" i="17"/>
  <c r="N673" i="17"/>
  <c r="K673" i="17"/>
  <c r="R674" i="17"/>
  <c r="O674" i="17"/>
  <c r="L674" i="17"/>
  <c r="Q677" i="17"/>
  <c r="N677" i="17"/>
  <c r="K677" i="17"/>
  <c r="R678" i="17"/>
  <c r="O678" i="17"/>
  <c r="L678" i="17"/>
  <c r="Q681" i="17"/>
  <c r="N681" i="17"/>
  <c r="K681" i="17"/>
  <c r="R682" i="17"/>
  <c r="O682" i="17"/>
  <c r="L682" i="17"/>
  <c r="Q685" i="17"/>
  <c r="N685" i="17"/>
  <c r="K685" i="17"/>
  <c r="R686" i="17"/>
  <c r="L686" i="17"/>
  <c r="O686" i="17"/>
  <c r="Q689" i="17"/>
  <c r="N689" i="17"/>
  <c r="K689" i="17"/>
  <c r="R690" i="17"/>
  <c r="O690" i="17"/>
  <c r="L690" i="17"/>
  <c r="Q693" i="17"/>
  <c r="N693" i="17"/>
  <c r="K693" i="17"/>
  <c r="R694" i="17"/>
  <c r="L694" i="17"/>
  <c r="O694" i="17"/>
  <c r="Q697" i="17"/>
  <c r="N697" i="17"/>
  <c r="K697" i="17"/>
  <c r="R698" i="17"/>
  <c r="O698" i="17"/>
  <c r="L698" i="17"/>
  <c r="Q701" i="17"/>
  <c r="N701" i="17"/>
  <c r="K701" i="17"/>
  <c r="R702" i="17"/>
  <c r="L702" i="17"/>
  <c r="O702" i="17"/>
  <c r="Q705" i="17"/>
  <c r="N705" i="17"/>
  <c r="K705" i="17"/>
  <c r="R706" i="17"/>
  <c r="O706" i="17"/>
  <c r="L706" i="17"/>
  <c r="Q709" i="17"/>
  <c r="N709" i="17"/>
  <c r="K709" i="17"/>
  <c r="R710" i="17"/>
  <c r="O710" i="17"/>
  <c r="L710" i="17"/>
  <c r="Q713" i="17"/>
  <c r="N713" i="17"/>
  <c r="K713" i="17"/>
  <c r="R714" i="17"/>
  <c r="O714" i="17"/>
  <c r="L714" i="17"/>
  <c r="Q717" i="17"/>
  <c r="N717" i="17"/>
  <c r="K717" i="17"/>
  <c r="R718" i="17"/>
  <c r="L718" i="17"/>
  <c r="O718" i="17"/>
  <c r="Q721" i="17"/>
  <c r="N721" i="17"/>
  <c r="K721" i="17"/>
  <c r="R722" i="17"/>
  <c r="O722" i="17"/>
  <c r="L722" i="17"/>
  <c r="Q725" i="17"/>
  <c r="N725" i="17"/>
  <c r="K725" i="17"/>
  <c r="R726" i="17"/>
  <c r="L726" i="17"/>
  <c r="O726" i="17"/>
  <c r="Q729" i="17"/>
  <c r="N729" i="17"/>
  <c r="K729" i="17"/>
  <c r="J10" i="21"/>
  <c r="K10" i="21"/>
  <c r="I14" i="5" l="1"/>
  <c r="I13" i="17"/>
  <c r="H14" i="5"/>
  <c r="H13" i="17"/>
  <c r="G14" i="5"/>
  <c r="G13" i="17"/>
  <c r="L10" i="21"/>
  <c r="K11" i="21"/>
  <c r="K12" i="21" s="1"/>
  <c r="K13" i="21" s="1"/>
  <c r="K14" i="21" s="1"/>
  <c r="K15" i="21" s="1"/>
  <c r="K16" i="21" s="1"/>
  <c r="K17" i="21" s="1"/>
  <c r="K18" i="21" s="1"/>
  <c r="K19" i="21" s="1"/>
  <c r="K20" i="21" s="1"/>
  <c r="K21" i="21" s="1"/>
  <c r="K22" i="21" s="1"/>
  <c r="K23" i="21" s="1"/>
  <c r="K24" i="21" s="1"/>
  <c r="K25" i="21" s="1"/>
  <c r="K26" i="21" s="1"/>
  <c r="K27" i="21" s="1"/>
  <c r="K28" i="21" s="1"/>
  <c r="K29" i="21" s="1"/>
  <c r="K30" i="21" s="1"/>
  <c r="K31" i="21" s="1"/>
  <c r="K32" i="21" s="1"/>
  <c r="K33" i="21" s="1"/>
  <c r="K34" i="21" s="1"/>
  <c r="K35" i="21" s="1"/>
  <c r="K36" i="21" s="1"/>
  <c r="K37" i="21" s="1"/>
  <c r="K38" i="21" s="1"/>
  <c r="K39" i="21" s="1"/>
  <c r="K40" i="21" s="1"/>
  <c r="K41" i="21" s="1"/>
  <c r="K42" i="21" s="1"/>
  <c r="K43" i="21" s="1"/>
  <c r="K44" i="21" s="1"/>
  <c r="K45" i="21" s="1"/>
  <c r="K46" i="21" s="1"/>
  <c r="K47" i="21" s="1"/>
  <c r="K48" i="21" s="1"/>
  <c r="K49" i="21" s="1"/>
  <c r="K50" i="21" s="1"/>
  <c r="K51" i="21" s="1"/>
  <c r="K52" i="21" s="1"/>
  <c r="K53" i="21" s="1"/>
  <c r="K54" i="21" s="1"/>
  <c r="K55" i="21" s="1"/>
  <c r="K56" i="21" s="1"/>
  <c r="K57" i="21" s="1"/>
  <c r="K58" i="21" s="1"/>
  <c r="K59" i="21" s="1"/>
  <c r="K60" i="21" s="1"/>
  <c r="K61" i="21" s="1"/>
  <c r="K62" i="21" s="1"/>
  <c r="K63" i="21" s="1"/>
  <c r="K64" i="21" s="1"/>
  <c r="K65" i="21" s="1"/>
  <c r="K66" i="21" s="1"/>
  <c r="K67" i="21" s="1"/>
  <c r="K68" i="21" s="1"/>
  <c r="K69" i="21" s="1"/>
  <c r="K70" i="21" s="1"/>
  <c r="K71" i="21" s="1"/>
  <c r="K72" i="21" s="1"/>
  <c r="K73" i="21" s="1"/>
  <c r="K74" i="21" s="1"/>
  <c r="K75" i="21" s="1"/>
  <c r="K76" i="21" s="1"/>
  <c r="K77" i="21" s="1"/>
  <c r="K78" i="21" s="1"/>
  <c r="K79" i="21" s="1"/>
  <c r="K80" i="21" s="1"/>
  <c r="K81" i="21" s="1"/>
  <c r="K82" i="21" s="1"/>
  <c r="K83" i="21" s="1"/>
  <c r="K84" i="21" s="1"/>
  <c r="K85" i="21" s="1"/>
  <c r="K86" i="21" s="1"/>
  <c r="K87" i="21" s="1"/>
  <c r="K88" i="21" s="1"/>
  <c r="K89" i="21" s="1"/>
  <c r="K90" i="21" s="1"/>
  <c r="K91" i="21" s="1"/>
  <c r="K92" i="21" s="1"/>
  <c r="K93" i="21" s="1"/>
  <c r="K94" i="21" s="1"/>
  <c r="K95" i="21" s="1"/>
  <c r="K96" i="21" s="1"/>
  <c r="K97" i="21" s="1"/>
  <c r="K98" i="21" s="1"/>
  <c r="K99" i="21" s="1"/>
  <c r="K100" i="21" s="1"/>
  <c r="K101" i="21" s="1"/>
  <c r="K102" i="21" s="1"/>
  <c r="K103" i="21" s="1"/>
  <c r="K104" i="21" s="1"/>
  <c r="K105" i="21" s="1"/>
  <c r="K106" i="21" s="1"/>
  <c r="K107" i="21" s="1"/>
  <c r="K108" i="21" s="1"/>
  <c r="K109" i="21" s="1"/>
  <c r="K110" i="21" s="1"/>
  <c r="K111" i="21" s="1"/>
  <c r="K112" i="21" s="1"/>
  <c r="K113" i="21" s="1"/>
  <c r="K114" i="21" s="1"/>
  <c r="K115" i="21" s="1"/>
  <c r="K116" i="21" s="1"/>
  <c r="K117" i="21" s="1"/>
  <c r="K118" i="21" s="1"/>
  <c r="K119" i="21" s="1"/>
  <c r="K120" i="21" s="1"/>
  <c r="K121" i="21" s="1"/>
  <c r="K122" i="21" s="1"/>
  <c r="K123" i="21" s="1"/>
  <c r="K124" i="21" s="1"/>
  <c r="K125" i="21" s="1"/>
  <c r="K126" i="21" s="1"/>
  <c r="K127" i="21" s="1"/>
  <c r="K128" i="21" s="1"/>
  <c r="K129" i="21" s="1"/>
  <c r="K130" i="21" s="1"/>
  <c r="K131" i="21" s="1"/>
  <c r="K132" i="21" s="1"/>
  <c r="K133" i="21" s="1"/>
  <c r="K134" i="21" s="1"/>
  <c r="K135" i="21" s="1"/>
  <c r="K136" i="21" s="1"/>
  <c r="K137" i="21" s="1"/>
  <c r="K138" i="21" s="1"/>
  <c r="K139" i="21" s="1"/>
  <c r="K140" i="21" s="1"/>
  <c r="K141" i="21" s="1"/>
  <c r="K142" i="21" s="1"/>
  <c r="K143" i="21" s="1"/>
  <c r="K144" i="21" s="1"/>
  <c r="K145" i="21" s="1"/>
  <c r="K146" i="21" s="1"/>
  <c r="K147" i="21" s="1"/>
  <c r="K148" i="21" s="1"/>
  <c r="K149" i="21" s="1"/>
  <c r="K150" i="21" s="1"/>
  <c r="K151" i="21" s="1"/>
  <c r="K152" i="21" s="1"/>
  <c r="K153" i="21" s="1"/>
  <c r="K154" i="21" s="1"/>
  <c r="K155" i="21" s="1"/>
  <c r="K156" i="21" s="1"/>
  <c r="K157" i="21" s="1"/>
  <c r="K158" i="21" s="1"/>
  <c r="K159" i="21" s="1"/>
  <c r="K160" i="21" s="1"/>
  <c r="K161" i="21" s="1"/>
  <c r="K162" i="21" s="1"/>
  <c r="K163" i="21" s="1"/>
  <c r="K164" i="21" s="1"/>
  <c r="K165" i="21" s="1"/>
  <c r="K166" i="21" s="1"/>
  <c r="K167" i="21" s="1"/>
  <c r="K168" i="21" s="1"/>
  <c r="K169" i="21" s="1"/>
  <c r="K170" i="21" s="1"/>
  <c r="K171" i="21" s="1"/>
  <c r="K172" i="21" s="1"/>
  <c r="K173" i="21" s="1"/>
  <c r="K174" i="21" s="1"/>
  <c r="K175" i="21" s="1"/>
  <c r="K176" i="21" s="1"/>
  <c r="K177" i="21" s="1"/>
  <c r="K178" i="21" s="1"/>
  <c r="K179" i="21" s="1"/>
  <c r="K180" i="21" s="1"/>
  <c r="K181" i="21" s="1"/>
  <c r="K182" i="21" s="1"/>
  <c r="K183" i="21" s="1"/>
  <c r="K184" i="21" s="1"/>
  <c r="K185" i="21" s="1"/>
  <c r="K186" i="21" s="1"/>
  <c r="K187" i="21" s="1"/>
  <c r="K188" i="21" s="1"/>
  <c r="K189" i="21" s="1"/>
  <c r="K190" i="21" s="1"/>
  <c r="K191" i="21" s="1"/>
  <c r="K192" i="21" s="1"/>
  <c r="K193" i="21" s="1"/>
  <c r="K194" i="21" s="1"/>
  <c r="K195" i="21" s="1"/>
  <c r="K196" i="21" s="1"/>
  <c r="K197" i="21" s="1"/>
  <c r="K198" i="21" s="1"/>
  <c r="K199" i="21" s="1"/>
  <c r="K200" i="21" s="1"/>
  <c r="K201" i="21" s="1"/>
  <c r="K202" i="21" s="1"/>
  <c r="K203" i="21" s="1"/>
  <c r="K204" i="21" s="1"/>
  <c r="K205" i="21" s="1"/>
  <c r="K206" i="21" s="1"/>
  <c r="K207" i="21" s="1"/>
  <c r="K208" i="21" s="1"/>
  <c r="K209" i="21" s="1"/>
  <c r="K210" i="21" s="1"/>
  <c r="K211" i="21" s="1"/>
  <c r="K212" i="21" s="1"/>
  <c r="K213" i="21" s="1"/>
  <c r="K214" i="21" s="1"/>
  <c r="K215" i="21" s="1"/>
  <c r="K216" i="21" s="1"/>
  <c r="K217" i="21" s="1"/>
  <c r="K218" i="21" s="1"/>
  <c r="K219" i="21" s="1"/>
  <c r="K220" i="21" s="1"/>
  <c r="K221" i="21" s="1"/>
  <c r="K222" i="21" s="1"/>
  <c r="K223" i="21" s="1"/>
  <c r="K224" i="21" s="1"/>
  <c r="K225" i="21" s="1"/>
  <c r="K226" i="21" s="1"/>
  <c r="K227" i="21" s="1"/>
  <c r="K228" i="21" s="1"/>
  <c r="K229" i="21" s="1"/>
  <c r="K230" i="21" s="1"/>
  <c r="K231" i="21" s="1"/>
  <c r="K232" i="21" s="1"/>
  <c r="K233" i="21" s="1"/>
  <c r="K234" i="21" s="1"/>
  <c r="K235" i="21" s="1"/>
  <c r="K236" i="21" s="1"/>
  <c r="K237" i="21" s="1"/>
  <c r="K238" i="21" s="1"/>
  <c r="K239" i="21" s="1"/>
  <c r="K240" i="21" s="1"/>
  <c r="K241" i="21" s="1"/>
  <c r="K242" i="21" s="1"/>
  <c r="K243" i="21" s="1"/>
  <c r="K244" i="21" s="1"/>
  <c r="K245" i="21" s="1"/>
  <c r="K246" i="21" s="1"/>
  <c r="K247" i="21" s="1"/>
  <c r="K248" i="21" s="1"/>
  <c r="K249" i="21" s="1"/>
  <c r="K250" i="21" s="1"/>
  <c r="K251" i="21" s="1"/>
  <c r="K252" i="21" s="1"/>
  <c r="K253" i="21" s="1"/>
  <c r="K254" i="21" s="1"/>
  <c r="K255" i="21" s="1"/>
  <c r="K256" i="21" s="1"/>
  <c r="K257" i="21" s="1"/>
  <c r="K258" i="21" s="1"/>
  <c r="K259" i="21" s="1"/>
  <c r="K260" i="21" s="1"/>
  <c r="K261" i="21" s="1"/>
  <c r="K262" i="21" s="1"/>
  <c r="K263" i="21" s="1"/>
  <c r="K264" i="21" s="1"/>
  <c r="K265" i="21" s="1"/>
  <c r="K266" i="21" s="1"/>
  <c r="K267" i="21" s="1"/>
  <c r="K268" i="21" s="1"/>
  <c r="K269" i="21" s="1"/>
  <c r="K270" i="21" s="1"/>
  <c r="K271" i="21" s="1"/>
  <c r="K272" i="21" s="1"/>
  <c r="K273" i="21" s="1"/>
  <c r="K274" i="21" s="1"/>
  <c r="K275" i="21" s="1"/>
  <c r="K276" i="21" s="1"/>
  <c r="K277" i="21" s="1"/>
  <c r="K278" i="21" s="1"/>
  <c r="K279" i="21" s="1"/>
  <c r="K280" i="21" s="1"/>
  <c r="K281" i="21" s="1"/>
  <c r="K282" i="21" s="1"/>
  <c r="K283" i="21" s="1"/>
  <c r="K284" i="21" s="1"/>
  <c r="K285" i="21" s="1"/>
  <c r="K286" i="21" s="1"/>
  <c r="K287" i="21" s="1"/>
  <c r="K288" i="21" s="1"/>
  <c r="K289" i="21" s="1"/>
  <c r="K290" i="21" s="1"/>
  <c r="K291" i="21" s="1"/>
  <c r="K292" i="21" s="1"/>
  <c r="K293" i="21" s="1"/>
  <c r="K294" i="21" s="1"/>
  <c r="K295" i="21" s="1"/>
  <c r="K296" i="21" s="1"/>
  <c r="K297" i="21" s="1"/>
  <c r="K298" i="21" s="1"/>
  <c r="K299" i="21" s="1"/>
  <c r="K300" i="21" s="1"/>
  <c r="K301" i="21" s="1"/>
  <c r="K302" i="21" s="1"/>
  <c r="K303" i="21" s="1"/>
  <c r="K304" i="21" s="1"/>
  <c r="K305" i="21" s="1"/>
  <c r="K306" i="21" s="1"/>
  <c r="K307" i="21" s="1"/>
  <c r="K308" i="21" s="1"/>
  <c r="K309" i="21" s="1"/>
  <c r="K310" i="21" s="1"/>
  <c r="K311" i="21" s="1"/>
  <c r="K312" i="21" s="1"/>
  <c r="K313" i="21" s="1"/>
  <c r="K314" i="21" s="1"/>
  <c r="K315" i="21" s="1"/>
  <c r="K316" i="21" s="1"/>
  <c r="K317" i="21" s="1"/>
  <c r="K318" i="21" s="1"/>
  <c r="K319" i="21" s="1"/>
  <c r="K320" i="21" s="1"/>
  <c r="K321" i="21" s="1"/>
  <c r="K322" i="21" s="1"/>
  <c r="K323" i="21" s="1"/>
  <c r="K324" i="21" s="1"/>
  <c r="K325" i="21" s="1"/>
  <c r="K326" i="21" s="1"/>
  <c r="K327" i="21" s="1"/>
  <c r="K328" i="21" s="1"/>
  <c r="K329" i="21" s="1"/>
  <c r="K330" i="21" s="1"/>
  <c r="K331" i="21" s="1"/>
  <c r="K332" i="21" s="1"/>
  <c r="K333" i="21" s="1"/>
  <c r="K334" i="21" s="1"/>
  <c r="K335" i="21" s="1"/>
  <c r="K336" i="21" s="1"/>
  <c r="K337" i="21" s="1"/>
  <c r="K338" i="21" s="1"/>
  <c r="K339" i="21" s="1"/>
  <c r="K340" i="21" s="1"/>
  <c r="K341" i="21" s="1"/>
  <c r="K342" i="21" s="1"/>
  <c r="K343" i="21" s="1"/>
  <c r="K344" i="21" s="1"/>
  <c r="K345" i="21" s="1"/>
  <c r="K346" i="21" s="1"/>
  <c r="K347" i="21" s="1"/>
  <c r="K348" i="21" s="1"/>
  <c r="K349" i="21" s="1"/>
  <c r="K350" i="21" s="1"/>
  <c r="K351" i="21" s="1"/>
  <c r="K352" i="21" s="1"/>
  <c r="K353" i="21" s="1"/>
  <c r="K354" i="21" s="1"/>
  <c r="K355" i="21" s="1"/>
  <c r="K356" i="21" s="1"/>
  <c r="K357" i="21" s="1"/>
  <c r="K358" i="21" s="1"/>
  <c r="K359" i="21" s="1"/>
  <c r="K360" i="21" s="1"/>
  <c r="K361" i="21" s="1"/>
  <c r="K362" i="21" s="1"/>
  <c r="K363" i="21" s="1"/>
  <c r="K364" i="21" s="1"/>
  <c r="K365" i="21" s="1"/>
  <c r="K366" i="21" s="1"/>
  <c r="K367" i="21" s="1"/>
  <c r="K368" i="21" s="1"/>
  <c r="K369" i="21" s="1"/>
  <c r="K370" i="21" s="1"/>
  <c r="K371" i="21" s="1"/>
  <c r="K372" i="21" s="1"/>
  <c r="K373" i="21" s="1"/>
  <c r="K374" i="21" s="1"/>
  <c r="K375" i="21" s="1"/>
  <c r="K376" i="21" s="1"/>
  <c r="K377" i="21" s="1"/>
  <c r="K378" i="21" s="1"/>
  <c r="K379" i="21" s="1"/>
  <c r="K380" i="21" s="1"/>
  <c r="K381" i="21" s="1"/>
  <c r="K382" i="21" s="1"/>
  <c r="K383" i="21" s="1"/>
  <c r="K384" i="21" s="1"/>
  <c r="K385" i="21" s="1"/>
  <c r="K386" i="21" s="1"/>
  <c r="K387" i="21" s="1"/>
  <c r="K388" i="21" s="1"/>
  <c r="K389" i="21" s="1"/>
  <c r="K390" i="21" s="1"/>
  <c r="K391" i="21" s="1"/>
  <c r="K392" i="21" s="1"/>
  <c r="K393" i="21" s="1"/>
  <c r="K394" i="21" s="1"/>
  <c r="K395" i="21" s="1"/>
  <c r="K396" i="21" s="1"/>
  <c r="K397" i="21" s="1"/>
  <c r="K398" i="21" s="1"/>
  <c r="K399" i="21" s="1"/>
  <c r="K400" i="21" s="1"/>
  <c r="K401" i="21" s="1"/>
  <c r="K402" i="21" s="1"/>
  <c r="K403" i="21" s="1"/>
  <c r="K404" i="21" s="1"/>
  <c r="K405" i="21" s="1"/>
  <c r="K406" i="21" s="1"/>
  <c r="K407" i="21" s="1"/>
  <c r="K408" i="21" s="1"/>
  <c r="K409" i="21" s="1"/>
  <c r="K410" i="21" s="1"/>
  <c r="K411" i="21" s="1"/>
  <c r="K412" i="21" s="1"/>
  <c r="K413" i="21" s="1"/>
  <c r="K414" i="21" s="1"/>
  <c r="K415" i="21" s="1"/>
  <c r="K416" i="21" s="1"/>
  <c r="K417" i="21" s="1"/>
  <c r="K418" i="21" s="1"/>
  <c r="K419" i="21" s="1"/>
  <c r="K420" i="21" s="1"/>
  <c r="K421" i="21" s="1"/>
  <c r="K422" i="21" s="1"/>
  <c r="K423" i="21" s="1"/>
  <c r="K424" i="21" s="1"/>
  <c r="K425" i="21" s="1"/>
  <c r="K426" i="21" s="1"/>
  <c r="K427" i="21" s="1"/>
  <c r="K428" i="21" s="1"/>
  <c r="K429" i="21" s="1"/>
  <c r="K430" i="21" s="1"/>
  <c r="K431" i="21" s="1"/>
  <c r="K432" i="21" s="1"/>
  <c r="K433" i="21" s="1"/>
  <c r="K434" i="21" s="1"/>
  <c r="K435" i="21" s="1"/>
  <c r="K436" i="21" s="1"/>
  <c r="K437" i="21" s="1"/>
  <c r="K438" i="21" s="1"/>
  <c r="K439" i="21" s="1"/>
  <c r="K440" i="21" s="1"/>
  <c r="K441" i="21" s="1"/>
  <c r="K442" i="21" s="1"/>
  <c r="K443" i="21" s="1"/>
  <c r="K444" i="21" s="1"/>
  <c r="K445" i="21" s="1"/>
  <c r="K446" i="21" s="1"/>
  <c r="K447" i="21" s="1"/>
  <c r="K448" i="21" s="1"/>
  <c r="K449" i="21" s="1"/>
  <c r="K450" i="21" s="1"/>
  <c r="K451" i="21" s="1"/>
  <c r="K452" i="21" s="1"/>
  <c r="K453" i="21" s="1"/>
  <c r="K454" i="21" s="1"/>
  <c r="K455" i="21" s="1"/>
  <c r="K456" i="21" s="1"/>
  <c r="K457" i="21" s="1"/>
  <c r="K458" i="21" s="1"/>
  <c r="K459" i="21" s="1"/>
  <c r="K460" i="21" s="1"/>
  <c r="K461" i="21" s="1"/>
  <c r="K462" i="21" s="1"/>
  <c r="K463" i="21" s="1"/>
  <c r="K464" i="21" s="1"/>
  <c r="K465" i="21" s="1"/>
  <c r="K466" i="21" s="1"/>
  <c r="K467" i="21" s="1"/>
  <c r="K468" i="21" s="1"/>
  <c r="K469" i="21" s="1"/>
  <c r="K470" i="21" s="1"/>
  <c r="K471" i="21" s="1"/>
  <c r="K472" i="21" s="1"/>
  <c r="K473" i="21" s="1"/>
  <c r="K474" i="21" s="1"/>
  <c r="K475" i="21" s="1"/>
  <c r="K476" i="21" s="1"/>
  <c r="K477" i="21" s="1"/>
  <c r="K478" i="21" s="1"/>
  <c r="K479" i="21" s="1"/>
  <c r="K480" i="21" s="1"/>
  <c r="K481" i="21" s="1"/>
  <c r="K482" i="21" s="1"/>
  <c r="K483" i="21" s="1"/>
  <c r="K484" i="21" s="1"/>
  <c r="K485" i="21" s="1"/>
  <c r="K486" i="21" s="1"/>
  <c r="K487" i="21" s="1"/>
  <c r="K488" i="21" s="1"/>
  <c r="K489" i="21" s="1"/>
  <c r="K490" i="21" s="1"/>
  <c r="K491" i="21" s="1"/>
  <c r="K492" i="21" s="1"/>
  <c r="K493" i="21" s="1"/>
  <c r="K494" i="21" s="1"/>
  <c r="K495" i="21" s="1"/>
  <c r="K496" i="21" s="1"/>
  <c r="K497" i="21" s="1"/>
  <c r="K498" i="21" s="1"/>
  <c r="K499" i="21" s="1"/>
  <c r="K500" i="21" s="1"/>
  <c r="K501" i="21" s="1"/>
  <c r="K502" i="21" s="1"/>
  <c r="K503" i="21" s="1"/>
  <c r="K504" i="21" s="1"/>
  <c r="K505" i="21" s="1"/>
  <c r="K506" i="21" s="1"/>
  <c r="K507" i="21" s="1"/>
  <c r="K508" i="21" s="1"/>
  <c r="K509" i="21" s="1"/>
  <c r="K510" i="21" s="1"/>
  <c r="K511" i="21" s="1"/>
  <c r="K512" i="21" s="1"/>
  <c r="K513" i="21" s="1"/>
  <c r="K514" i="21" s="1"/>
  <c r="K515" i="21" s="1"/>
  <c r="K516" i="21" s="1"/>
  <c r="K517" i="21" s="1"/>
  <c r="K518" i="21" s="1"/>
  <c r="K519" i="21" s="1"/>
  <c r="K520" i="21" s="1"/>
  <c r="K521" i="21" s="1"/>
  <c r="K522" i="21" s="1"/>
  <c r="K523" i="21" s="1"/>
  <c r="K524" i="21" s="1"/>
  <c r="K525" i="21" s="1"/>
  <c r="K526" i="21" s="1"/>
  <c r="K527" i="21" s="1"/>
  <c r="K528" i="21" s="1"/>
  <c r="K529" i="21" s="1"/>
  <c r="K530" i="21" s="1"/>
  <c r="K531" i="21" s="1"/>
  <c r="K532" i="21" s="1"/>
  <c r="K533" i="21" s="1"/>
  <c r="K534" i="21" s="1"/>
  <c r="K535" i="21" s="1"/>
  <c r="K536" i="21" s="1"/>
  <c r="K537" i="21" s="1"/>
  <c r="K538" i="21" s="1"/>
  <c r="K539" i="21" s="1"/>
  <c r="K540" i="21" s="1"/>
  <c r="K541" i="21" s="1"/>
  <c r="K542" i="21" s="1"/>
  <c r="K543" i="21" s="1"/>
  <c r="K544" i="21" s="1"/>
  <c r="K545" i="21" s="1"/>
  <c r="K546" i="21" s="1"/>
  <c r="K547" i="21" s="1"/>
  <c r="K548" i="21" s="1"/>
  <c r="K549" i="21" s="1"/>
  <c r="K550" i="21" s="1"/>
  <c r="K551" i="21" s="1"/>
  <c r="K552" i="21" s="1"/>
  <c r="K553" i="21" s="1"/>
  <c r="K554" i="21" s="1"/>
  <c r="K555" i="21" s="1"/>
  <c r="K556" i="21" s="1"/>
  <c r="K557" i="21" s="1"/>
  <c r="K558" i="21" s="1"/>
  <c r="K559" i="21" s="1"/>
  <c r="K560" i="21" s="1"/>
  <c r="K561" i="21" s="1"/>
  <c r="K562" i="21" s="1"/>
  <c r="K563" i="21" s="1"/>
  <c r="K564" i="21" s="1"/>
  <c r="K565" i="21" s="1"/>
  <c r="K566" i="21" s="1"/>
  <c r="K567" i="21" s="1"/>
  <c r="K568" i="21" s="1"/>
  <c r="K569" i="21" s="1"/>
  <c r="K570" i="21" s="1"/>
  <c r="K571" i="21" s="1"/>
  <c r="K572" i="21" s="1"/>
  <c r="K573" i="21" s="1"/>
  <c r="K574" i="21" s="1"/>
  <c r="K575" i="21" s="1"/>
  <c r="K576" i="21" s="1"/>
  <c r="K577" i="21" s="1"/>
  <c r="K578" i="21" s="1"/>
  <c r="K579" i="21" s="1"/>
  <c r="K580" i="21" s="1"/>
  <c r="K581" i="21" s="1"/>
  <c r="K582" i="21" s="1"/>
  <c r="K583" i="21" s="1"/>
  <c r="K584" i="21" s="1"/>
  <c r="K585" i="21" s="1"/>
  <c r="K586" i="21" s="1"/>
  <c r="K587" i="21" s="1"/>
  <c r="K588" i="21" s="1"/>
  <c r="K589" i="21" s="1"/>
  <c r="K590" i="21" s="1"/>
  <c r="K591" i="21" s="1"/>
  <c r="K592" i="21" s="1"/>
  <c r="K593" i="21" s="1"/>
  <c r="K594" i="21" s="1"/>
  <c r="K595" i="21" s="1"/>
  <c r="K596" i="21" s="1"/>
  <c r="K597" i="21" s="1"/>
  <c r="K598" i="21" s="1"/>
  <c r="K599" i="21" s="1"/>
  <c r="K600" i="21" s="1"/>
  <c r="K601" i="21" s="1"/>
  <c r="K602" i="21" s="1"/>
  <c r="K603" i="21" s="1"/>
  <c r="K604" i="21" s="1"/>
  <c r="K605" i="21" s="1"/>
  <c r="K606" i="21" s="1"/>
  <c r="K607" i="21" s="1"/>
  <c r="K608" i="21" s="1"/>
  <c r="K609" i="21" s="1"/>
  <c r="K610" i="21" s="1"/>
  <c r="K611" i="21" s="1"/>
  <c r="K612" i="21" s="1"/>
  <c r="K613" i="21" s="1"/>
  <c r="K614" i="21" s="1"/>
  <c r="K615" i="21" s="1"/>
  <c r="K616" i="21" s="1"/>
  <c r="K617" i="21" s="1"/>
  <c r="K618" i="21" s="1"/>
  <c r="K619" i="21" s="1"/>
  <c r="K620" i="21" s="1"/>
  <c r="K621" i="21" s="1"/>
  <c r="K622" i="21" s="1"/>
  <c r="K623" i="21" s="1"/>
  <c r="K624" i="21" s="1"/>
  <c r="K625" i="21" s="1"/>
  <c r="K626" i="21" s="1"/>
  <c r="K627" i="21" s="1"/>
  <c r="K628" i="21" s="1"/>
  <c r="K629" i="21" s="1"/>
  <c r="K630" i="21" s="1"/>
  <c r="K631" i="21" s="1"/>
  <c r="K632" i="21" s="1"/>
  <c r="K633" i="21" s="1"/>
  <c r="K634" i="21" s="1"/>
  <c r="K635" i="21" s="1"/>
  <c r="K636" i="21" s="1"/>
  <c r="K637" i="21" s="1"/>
  <c r="K638" i="21" s="1"/>
  <c r="K639" i="21" s="1"/>
  <c r="K640" i="21" s="1"/>
  <c r="K641" i="21" s="1"/>
  <c r="K642" i="21" s="1"/>
  <c r="K643" i="21" s="1"/>
  <c r="K644" i="21" s="1"/>
  <c r="K645" i="21" s="1"/>
  <c r="K646" i="21" s="1"/>
  <c r="K647" i="21" s="1"/>
  <c r="K648" i="21" s="1"/>
  <c r="K649" i="21" s="1"/>
  <c r="K650" i="21" s="1"/>
  <c r="K651" i="21" s="1"/>
  <c r="K652" i="21" s="1"/>
  <c r="K653" i="21" s="1"/>
  <c r="K654" i="21" s="1"/>
  <c r="K655" i="21" s="1"/>
  <c r="K656" i="21" s="1"/>
  <c r="K657" i="21" s="1"/>
  <c r="K658" i="21" s="1"/>
  <c r="K659" i="21" s="1"/>
  <c r="K660" i="21" s="1"/>
  <c r="K661" i="21" s="1"/>
  <c r="K662" i="21" s="1"/>
  <c r="K663" i="21" s="1"/>
  <c r="K664" i="21" s="1"/>
  <c r="K665" i="21" s="1"/>
  <c r="K666" i="21" s="1"/>
  <c r="K667" i="21" s="1"/>
  <c r="K668" i="21" s="1"/>
  <c r="K669" i="21" s="1"/>
  <c r="K670" i="21" s="1"/>
  <c r="K671" i="21" s="1"/>
  <c r="K672" i="21" s="1"/>
  <c r="K673" i="21" s="1"/>
  <c r="K674" i="21" s="1"/>
  <c r="K675" i="21" s="1"/>
  <c r="K676" i="21" s="1"/>
  <c r="K677" i="21" s="1"/>
  <c r="K678" i="21" s="1"/>
  <c r="K679" i="21" s="1"/>
  <c r="K680" i="21" s="1"/>
  <c r="K681" i="21" s="1"/>
  <c r="K682" i="21" s="1"/>
  <c r="K683" i="21" s="1"/>
  <c r="K684" i="21" s="1"/>
  <c r="K685" i="21" s="1"/>
  <c r="K686" i="21" s="1"/>
  <c r="K687" i="21" s="1"/>
  <c r="K688" i="21" s="1"/>
  <c r="K689" i="21" s="1"/>
  <c r="K690" i="21" s="1"/>
  <c r="K691" i="21" s="1"/>
  <c r="K692" i="21" s="1"/>
  <c r="K693" i="21" s="1"/>
  <c r="K694" i="21" s="1"/>
  <c r="K695" i="21" s="1"/>
  <c r="K696" i="21" s="1"/>
  <c r="K697" i="21" s="1"/>
  <c r="K698" i="21" s="1"/>
  <c r="K699" i="21" s="1"/>
  <c r="K700" i="21" s="1"/>
  <c r="K701" i="21" s="1"/>
  <c r="K702" i="21" s="1"/>
  <c r="K703" i="21" s="1"/>
  <c r="K704" i="21" s="1"/>
  <c r="K705" i="21" s="1"/>
  <c r="K706" i="21" s="1"/>
  <c r="K707" i="21" s="1"/>
  <c r="K708" i="21" s="1"/>
  <c r="K709" i="21" s="1"/>
  <c r="K710" i="21" s="1"/>
  <c r="K711" i="21" s="1"/>
  <c r="K712" i="21" s="1"/>
  <c r="K713" i="21" s="1"/>
  <c r="K714" i="21" s="1"/>
  <c r="K715" i="21" s="1"/>
  <c r="K716" i="21" s="1"/>
  <c r="K717" i="21" s="1"/>
  <c r="K718" i="21" s="1"/>
  <c r="K719" i="21" s="1"/>
  <c r="K720" i="21" s="1"/>
  <c r="K721" i="21" s="1"/>
  <c r="K722" i="21" s="1"/>
  <c r="K723" i="21" s="1"/>
  <c r="K724" i="21" s="1"/>
  <c r="K725" i="21" s="1"/>
  <c r="K726" i="21" s="1"/>
  <c r="K727" i="21" s="1"/>
  <c r="K728" i="21" s="1"/>
  <c r="K729" i="21" s="1"/>
  <c r="I11" i="20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 s="1"/>
  <c r="I42" i="20" s="1"/>
  <c r="I43" i="20" s="1"/>
  <c r="I44" i="20" s="1"/>
  <c r="I45" i="20" s="1"/>
  <c r="I46" i="20" s="1"/>
  <c r="I47" i="20" s="1"/>
  <c r="I48" i="20" s="1"/>
  <c r="I49" i="20" s="1"/>
  <c r="I50" i="20" s="1"/>
  <c r="I51" i="20" s="1"/>
  <c r="I52" i="20" s="1"/>
  <c r="I53" i="20" s="1"/>
  <c r="I54" i="20" s="1"/>
  <c r="I55" i="20" s="1"/>
  <c r="I56" i="20" s="1"/>
  <c r="I57" i="20" s="1"/>
  <c r="I58" i="20" s="1"/>
  <c r="I59" i="20" s="1"/>
  <c r="I60" i="20" s="1"/>
  <c r="I61" i="20" s="1"/>
  <c r="I62" i="20" s="1"/>
  <c r="I63" i="20" s="1"/>
  <c r="I64" i="20" s="1"/>
  <c r="I65" i="20" s="1"/>
  <c r="I66" i="20" s="1"/>
  <c r="I67" i="20" s="1"/>
  <c r="I68" i="20" s="1"/>
  <c r="I69" i="20" s="1"/>
  <c r="I70" i="20" s="1"/>
  <c r="I71" i="20" s="1"/>
  <c r="I72" i="20" s="1"/>
  <c r="I73" i="20" s="1"/>
  <c r="I74" i="20" s="1"/>
  <c r="I75" i="20" s="1"/>
  <c r="I76" i="20" s="1"/>
  <c r="I77" i="20" s="1"/>
  <c r="I78" i="20" s="1"/>
  <c r="I79" i="20" s="1"/>
  <c r="I80" i="20" s="1"/>
  <c r="I81" i="20" s="1"/>
  <c r="I82" i="20" s="1"/>
  <c r="I83" i="20" s="1"/>
  <c r="I84" i="20" s="1"/>
  <c r="I85" i="20" s="1"/>
  <c r="I86" i="20" s="1"/>
  <c r="I87" i="20" s="1"/>
  <c r="I88" i="20" s="1"/>
  <c r="I89" i="20" s="1"/>
  <c r="I90" i="20" s="1"/>
  <c r="I91" i="20" s="1"/>
  <c r="I92" i="20" s="1"/>
  <c r="I93" i="20" s="1"/>
  <c r="I94" i="20" s="1"/>
  <c r="I95" i="20" s="1"/>
  <c r="I96" i="20" s="1"/>
  <c r="I97" i="20" s="1"/>
  <c r="I98" i="20" s="1"/>
  <c r="I99" i="20" s="1"/>
  <c r="I100" i="20" s="1"/>
  <c r="I101" i="20" s="1"/>
  <c r="I102" i="20" s="1"/>
  <c r="I103" i="20" s="1"/>
  <c r="I104" i="20" s="1"/>
  <c r="I105" i="20" s="1"/>
  <c r="I106" i="20" s="1"/>
  <c r="I107" i="20" s="1"/>
  <c r="I108" i="20" s="1"/>
  <c r="I109" i="20" s="1"/>
  <c r="I110" i="20" s="1"/>
  <c r="I111" i="20" s="1"/>
  <c r="I112" i="20" s="1"/>
  <c r="I113" i="20" s="1"/>
  <c r="I114" i="20" s="1"/>
  <c r="I115" i="20" s="1"/>
  <c r="I116" i="20" s="1"/>
  <c r="I117" i="20" s="1"/>
  <c r="I118" i="20" s="1"/>
  <c r="I119" i="20" s="1"/>
  <c r="I120" i="20" s="1"/>
  <c r="I121" i="20" s="1"/>
  <c r="I122" i="20" s="1"/>
  <c r="I123" i="20" s="1"/>
  <c r="I124" i="20" s="1"/>
  <c r="I125" i="20" s="1"/>
  <c r="I126" i="20" s="1"/>
  <c r="I127" i="20" s="1"/>
  <c r="I128" i="20" s="1"/>
  <c r="I129" i="20" s="1"/>
  <c r="I130" i="20" s="1"/>
  <c r="I131" i="20" s="1"/>
  <c r="I132" i="20" s="1"/>
  <c r="I133" i="20" s="1"/>
  <c r="I134" i="20" s="1"/>
  <c r="I135" i="20" s="1"/>
  <c r="I136" i="20" s="1"/>
  <c r="I137" i="20" s="1"/>
  <c r="I138" i="20" s="1"/>
  <c r="I139" i="20" s="1"/>
  <c r="I140" i="20" s="1"/>
  <c r="I141" i="20" s="1"/>
  <c r="I142" i="20" s="1"/>
  <c r="I143" i="20" s="1"/>
  <c r="I144" i="20" s="1"/>
  <c r="I145" i="20" s="1"/>
  <c r="I146" i="20" s="1"/>
  <c r="I147" i="20" s="1"/>
  <c r="I148" i="20" s="1"/>
  <c r="I149" i="20" s="1"/>
  <c r="I150" i="20" s="1"/>
  <c r="I151" i="20" s="1"/>
  <c r="I152" i="20" s="1"/>
  <c r="I153" i="20" s="1"/>
  <c r="I154" i="20" s="1"/>
  <c r="I155" i="20" s="1"/>
  <c r="I156" i="20" s="1"/>
  <c r="I157" i="20" s="1"/>
  <c r="I158" i="20" s="1"/>
  <c r="I159" i="20" s="1"/>
  <c r="I160" i="20" s="1"/>
  <c r="I161" i="20" s="1"/>
  <c r="I162" i="20" s="1"/>
  <c r="I163" i="20" s="1"/>
  <c r="I164" i="20" s="1"/>
  <c r="I165" i="20" s="1"/>
  <c r="I166" i="20" s="1"/>
  <c r="I167" i="20" s="1"/>
  <c r="I168" i="20" s="1"/>
  <c r="I169" i="20" s="1"/>
  <c r="I170" i="20" s="1"/>
  <c r="I171" i="20" s="1"/>
  <c r="I172" i="20" s="1"/>
  <c r="I173" i="20" s="1"/>
  <c r="I174" i="20" s="1"/>
  <c r="I175" i="20" s="1"/>
  <c r="I176" i="20" s="1"/>
  <c r="I177" i="20" s="1"/>
  <c r="I178" i="20" s="1"/>
  <c r="I179" i="20" s="1"/>
  <c r="I180" i="20" s="1"/>
  <c r="I181" i="20" s="1"/>
  <c r="I182" i="20" s="1"/>
  <c r="I183" i="20" s="1"/>
  <c r="I184" i="20" s="1"/>
  <c r="I185" i="20" s="1"/>
  <c r="I186" i="20" s="1"/>
  <c r="I187" i="20" s="1"/>
  <c r="I188" i="20" s="1"/>
  <c r="I189" i="20" s="1"/>
  <c r="I190" i="20" s="1"/>
  <c r="I191" i="20" s="1"/>
  <c r="I192" i="20" s="1"/>
  <c r="I193" i="20" s="1"/>
  <c r="I194" i="20" s="1"/>
  <c r="I195" i="20" s="1"/>
  <c r="I196" i="20" s="1"/>
  <c r="I197" i="20" s="1"/>
  <c r="I198" i="20" s="1"/>
  <c r="I199" i="20" s="1"/>
  <c r="I200" i="20" s="1"/>
  <c r="I201" i="20" s="1"/>
  <c r="I202" i="20" s="1"/>
  <c r="I203" i="20" s="1"/>
  <c r="I204" i="20" s="1"/>
  <c r="I205" i="20" s="1"/>
  <c r="I206" i="20" s="1"/>
  <c r="I207" i="20" s="1"/>
  <c r="I208" i="20" s="1"/>
  <c r="I209" i="20" s="1"/>
  <c r="I210" i="20" s="1"/>
  <c r="I211" i="20" s="1"/>
  <c r="I212" i="20" s="1"/>
  <c r="I213" i="20" s="1"/>
  <c r="I214" i="20" s="1"/>
  <c r="I215" i="20" s="1"/>
  <c r="I216" i="20" s="1"/>
  <c r="I217" i="20" s="1"/>
  <c r="I218" i="20" s="1"/>
  <c r="I219" i="20" s="1"/>
  <c r="I220" i="20" s="1"/>
  <c r="I221" i="20" s="1"/>
  <c r="I222" i="20" s="1"/>
  <c r="I223" i="20" s="1"/>
  <c r="I224" i="20" s="1"/>
  <c r="I225" i="20" s="1"/>
  <c r="I226" i="20" s="1"/>
  <c r="I227" i="20" s="1"/>
  <c r="I228" i="20" s="1"/>
  <c r="I229" i="20" s="1"/>
  <c r="I230" i="20" s="1"/>
  <c r="I231" i="20" s="1"/>
  <c r="I232" i="20" s="1"/>
  <c r="I233" i="20" s="1"/>
  <c r="I234" i="20" s="1"/>
  <c r="I235" i="20" s="1"/>
  <c r="I236" i="20" s="1"/>
  <c r="I237" i="20" s="1"/>
  <c r="I238" i="20" s="1"/>
  <c r="I239" i="20" s="1"/>
  <c r="I240" i="20" s="1"/>
  <c r="I241" i="20" s="1"/>
  <c r="I242" i="20" s="1"/>
  <c r="I243" i="20" s="1"/>
  <c r="I244" i="20" s="1"/>
  <c r="I245" i="20" s="1"/>
  <c r="I246" i="20" s="1"/>
  <c r="I247" i="20" s="1"/>
  <c r="I248" i="20" s="1"/>
  <c r="I249" i="20" s="1"/>
  <c r="I250" i="20" s="1"/>
  <c r="I251" i="20" s="1"/>
  <c r="I252" i="20" s="1"/>
  <c r="I253" i="20" s="1"/>
  <c r="I254" i="20" s="1"/>
  <c r="I255" i="20" s="1"/>
  <c r="I256" i="20" s="1"/>
  <c r="I257" i="20" s="1"/>
  <c r="I258" i="20" s="1"/>
  <c r="I259" i="20" s="1"/>
  <c r="I260" i="20" s="1"/>
  <c r="I261" i="20" s="1"/>
  <c r="I262" i="20" s="1"/>
  <c r="I263" i="20" s="1"/>
  <c r="I264" i="20" s="1"/>
  <c r="I265" i="20" s="1"/>
  <c r="I266" i="20" s="1"/>
  <c r="I267" i="20" s="1"/>
  <c r="I268" i="20" s="1"/>
  <c r="I269" i="20" s="1"/>
  <c r="I270" i="20" s="1"/>
  <c r="I271" i="20" s="1"/>
  <c r="I272" i="20" s="1"/>
  <c r="I273" i="20" s="1"/>
  <c r="I274" i="20" s="1"/>
  <c r="I275" i="20" s="1"/>
  <c r="I276" i="20" s="1"/>
  <c r="I277" i="20" s="1"/>
  <c r="I278" i="20" s="1"/>
  <c r="I279" i="20" s="1"/>
  <c r="I280" i="20" s="1"/>
  <c r="I281" i="20" s="1"/>
  <c r="I282" i="20" s="1"/>
  <c r="I283" i="20" s="1"/>
  <c r="I284" i="20" s="1"/>
  <c r="I285" i="20" s="1"/>
  <c r="I286" i="20" s="1"/>
  <c r="I287" i="20" s="1"/>
  <c r="I288" i="20" s="1"/>
  <c r="I289" i="20" s="1"/>
  <c r="I290" i="20" s="1"/>
  <c r="I291" i="20" s="1"/>
  <c r="I292" i="20" s="1"/>
  <c r="I293" i="20" s="1"/>
  <c r="I294" i="20" s="1"/>
  <c r="I295" i="20" s="1"/>
  <c r="I296" i="20" s="1"/>
  <c r="I297" i="20" s="1"/>
  <c r="I298" i="20" s="1"/>
  <c r="I299" i="20" s="1"/>
  <c r="I300" i="20" s="1"/>
  <c r="I301" i="20" s="1"/>
  <c r="I302" i="20" s="1"/>
  <c r="I303" i="20" s="1"/>
  <c r="I304" i="20" s="1"/>
  <c r="I305" i="20" s="1"/>
  <c r="I306" i="20" s="1"/>
  <c r="I307" i="20" s="1"/>
  <c r="I308" i="20" s="1"/>
  <c r="I309" i="20" s="1"/>
  <c r="I310" i="20" s="1"/>
  <c r="I311" i="20" s="1"/>
  <c r="I312" i="20" s="1"/>
  <c r="I313" i="20" s="1"/>
  <c r="I314" i="20" s="1"/>
  <c r="I315" i="20" s="1"/>
  <c r="I316" i="20" s="1"/>
  <c r="I317" i="20" s="1"/>
  <c r="I318" i="20" s="1"/>
  <c r="I319" i="20" s="1"/>
  <c r="I320" i="20" s="1"/>
  <c r="I321" i="20" s="1"/>
  <c r="I322" i="20" s="1"/>
  <c r="I323" i="20" s="1"/>
  <c r="I324" i="20" s="1"/>
  <c r="I325" i="20" s="1"/>
  <c r="I326" i="20" s="1"/>
  <c r="I327" i="20" s="1"/>
  <c r="I328" i="20" s="1"/>
  <c r="I329" i="20" s="1"/>
  <c r="I330" i="20" s="1"/>
  <c r="I331" i="20" s="1"/>
  <c r="I332" i="20" s="1"/>
  <c r="I333" i="20" s="1"/>
  <c r="I334" i="20" s="1"/>
  <c r="I335" i="20" s="1"/>
  <c r="I336" i="20" s="1"/>
  <c r="I337" i="20" s="1"/>
  <c r="I338" i="20" s="1"/>
  <c r="I339" i="20" s="1"/>
  <c r="I340" i="20" s="1"/>
  <c r="I341" i="20" s="1"/>
  <c r="I342" i="20" s="1"/>
  <c r="I343" i="20" s="1"/>
  <c r="I344" i="20" s="1"/>
  <c r="I345" i="20" s="1"/>
  <c r="I346" i="20" s="1"/>
  <c r="I347" i="20" s="1"/>
  <c r="I348" i="20" s="1"/>
  <c r="I349" i="20" s="1"/>
  <c r="I350" i="20" s="1"/>
  <c r="I351" i="20" s="1"/>
  <c r="I352" i="20" s="1"/>
  <c r="I353" i="20" s="1"/>
  <c r="I354" i="20" s="1"/>
  <c r="I355" i="20" s="1"/>
  <c r="I356" i="20" s="1"/>
  <c r="I357" i="20" s="1"/>
  <c r="I358" i="20" s="1"/>
  <c r="I359" i="20" s="1"/>
  <c r="I360" i="20" s="1"/>
  <c r="I361" i="20" s="1"/>
  <c r="I362" i="20" s="1"/>
  <c r="I363" i="20" s="1"/>
  <c r="I364" i="20" s="1"/>
  <c r="I365" i="20" s="1"/>
  <c r="I366" i="20" s="1"/>
  <c r="I367" i="20" s="1"/>
  <c r="I368" i="20" s="1"/>
  <c r="I369" i="20" s="1"/>
  <c r="I370" i="20" s="1"/>
  <c r="I371" i="20" s="1"/>
  <c r="I372" i="20" s="1"/>
  <c r="I373" i="20" s="1"/>
  <c r="I374" i="20" s="1"/>
  <c r="I375" i="20" s="1"/>
  <c r="I376" i="20" s="1"/>
  <c r="I377" i="20" s="1"/>
  <c r="I378" i="20" s="1"/>
  <c r="I379" i="20" s="1"/>
  <c r="I380" i="20" s="1"/>
  <c r="I381" i="20" s="1"/>
  <c r="I382" i="20" s="1"/>
  <c r="I383" i="20" s="1"/>
  <c r="I384" i="20" s="1"/>
  <c r="I385" i="20" s="1"/>
  <c r="I386" i="20" s="1"/>
  <c r="I387" i="20" s="1"/>
  <c r="I388" i="20" s="1"/>
  <c r="I389" i="20" s="1"/>
  <c r="I390" i="20" s="1"/>
  <c r="I391" i="20" s="1"/>
  <c r="I392" i="20" s="1"/>
  <c r="I393" i="20" s="1"/>
  <c r="I394" i="20" s="1"/>
  <c r="I395" i="20" s="1"/>
  <c r="I396" i="20" s="1"/>
  <c r="I397" i="20" s="1"/>
  <c r="I398" i="20" s="1"/>
  <c r="I399" i="20" s="1"/>
  <c r="I400" i="20" s="1"/>
  <c r="I401" i="20" s="1"/>
  <c r="I402" i="20" s="1"/>
  <c r="I403" i="20" s="1"/>
  <c r="I404" i="20" s="1"/>
  <c r="I405" i="20" s="1"/>
  <c r="I406" i="20" s="1"/>
  <c r="I407" i="20" s="1"/>
  <c r="I408" i="20" s="1"/>
  <c r="I409" i="20" s="1"/>
  <c r="I410" i="20" s="1"/>
  <c r="I411" i="20" s="1"/>
  <c r="I412" i="20" s="1"/>
  <c r="I413" i="20" s="1"/>
  <c r="I414" i="20" s="1"/>
  <c r="I415" i="20" s="1"/>
  <c r="I416" i="20" s="1"/>
  <c r="I417" i="20" s="1"/>
  <c r="I418" i="20" s="1"/>
  <c r="I419" i="20" s="1"/>
  <c r="I420" i="20" s="1"/>
  <c r="I421" i="20" s="1"/>
  <c r="I422" i="20" s="1"/>
  <c r="I423" i="20" s="1"/>
  <c r="I424" i="20" s="1"/>
  <c r="I425" i="20" s="1"/>
  <c r="I426" i="20" s="1"/>
  <c r="I427" i="20" s="1"/>
  <c r="I428" i="20" s="1"/>
  <c r="I429" i="20" s="1"/>
  <c r="I430" i="20" s="1"/>
  <c r="I431" i="20" s="1"/>
  <c r="I432" i="20" s="1"/>
  <c r="I433" i="20" s="1"/>
  <c r="I434" i="20" s="1"/>
  <c r="I435" i="20" s="1"/>
  <c r="I436" i="20" s="1"/>
  <c r="I437" i="20" s="1"/>
  <c r="I438" i="20" s="1"/>
  <c r="I439" i="20" s="1"/>
  <c r="I440" i="20" s="1"/>
  <c r="I441" i="20" s="1"/>
  <c r="I442" i="20" s="1"/>
  <c r="I443" i="20" s="1"/>
  <c r="I444" i="20" s="1"/>
  <c r="I445" i="20" s="1"/>
  <c r="I446" i="20" s="1"/>
  <c r="I447" i="20" s="1"/>
  <c r="I448" i="20" s="1"/>
  <c r="I449" i="20" s="1"/>
  <c r="I450" i="20" s="1"/>
  <c r="I451" i="20" s="1"/>
  <c r="I452" i="20" s="1"/>
  <c r="I453" i="20" s="1"/>
  <c r="I454" i="20" s="1"/>
  <c r="I455" i="20" s="1"/>
  <c r="I456" i="20" s="1"/>
  <c r="I457" i="20" s="1"/>
  <c r="I458" i="20" s="1"/>
  <c r="I459" i="20" s="1"/>
  <c r="I460" i="20" s="1"/>
  <c r="I461" i="20" s="1"/>
  <c r="I462" i="20" s="1"/>
  <c r="I463" i="20" s="1"/>
  <c r="I464" i="20" s="1"/>
  <c r="I465" i="20" s="1"/>
  <c r="I466" i="20" s="1"/>
  <c r="I467" i="20" s="1"/>
  <c r="I468" i="20" s="1"/>
  <c r="I469" i="20" s="1"/>
  <c r="I470" i="20" s="1"/>
  <c r="I471" i="20" s="1"/>
  <c r="I472" i="20" s="1"/>
  <c r="I473" i="20" s="1"/>
  <c r="I474" i="20" s="1"/>
  <c r="I475" i="20" s="1"/>
  <c r="I476" i="20" s="1"/>
  <c r="I477" i="20" s="1"/>
  <c r="I478" i="20" s="1"/>
  <c r="I479" i="20" s="1"/>
  <c r="I480" i="20" s="1"/>
  <c r="I481" i="20" s="1"/>
  <c r="I482" i="20" s="1"/>
  <c r="I483" i="20" s="1"/>
  <c r="I484" i="20" s="1"/>
  <c r="I485" i="20" s="1"/>
  <c r="I486" i="20" s="1"/>
  <c r="I487" i="20" s="1"/>
  <c r="I488" i="20" s="1"/>
  <c r="I489" i="20" s="1"/>
  <c r="I490" i="20" s="1"/>
  <c r="I491" i="20" s="1"/>
  <c r="I492" i="20" s="1"/>
  <c r="I493" i="20" s="1"/>
  <c r="I494" i="20" s="1"/>
  <c r="I495" i="20" s="1"/>
  <c r="I496" i="20" s="1"/>
  <c r="I497" i="20" s="1"/>
  <c r="I498" i="20" s="1"/>
  <c r="I499" i="20" s="1"/>
  <c r="I500" i="20" s="1"/>
  <c r="I501" i="20" s="1"/>
  <c r="I502" i="20" s="1"/>
  <c r="I503" i="20" s="1"/>
  <c r="I504" i="20" s="1"/>
  <c r="I505" i="20" s="1"/>
  <c r="I506" i="20" s="1"/>
  <c r="I507" i="20" s="1"/>
  <c r="I508" i="20" s="1"/>
  <c r="I509" i="20" s="1"/>
  <c r="I510" i="20" s="1"/>
  <c r="I511" i="20" s="1"/>
  <c r="I512" i="20" s="1"/>
  <c r="I513" i="20" s="1"/>
  <c r="I514" i="20" s="1"/>
  <c r="I515" i="20" s="1"/>
  <c r="I516" i="20" s="1"/>
  <c r="I517" i="20" s="1"/>
  <c r="I518" i="20" s="1"/>
  <c r="I519" i="20" s="1"/>
  <c r="I520" i="20" s="1"/>
  <c r="I521" i="20" s="1"/>
  <c r="I522" i="20" s="1"/>
  <c r="I523" i="20" s="1"/>
  <c r="I524" i="20" s="1"/>
  <c r="I525" i="20" s="1"/>
  <c r="I526" i="20" s="1"/>
  <c r="I527" i="20" s="1"/>
  <c r="I528" i="20" s="1"/>
  <c r="I529" i="20" s="1"/>
  <c r="I530" i="20" s="1"/>
  <c r="I531" i="20" s="1"/>
  <c r="I532" i="20" s="1"/>
  <c r="I533" i="20" s="1"/>
  <c r="I534" i="20" s="1"/>
  <c r="I535" i="20" s="1"/>
  <c r="I536" i="20" s="1"/>
  <c r="I537" i="20" s="1"/>
  <c r="I538" i="20" s="1"/>
  <c r="I539" i="20" s="1"/>
  <c r="I540" i="20" s="1"/>
  <c r="I541" i="20" s="1"/>
  <c r="I542" i="20" s="1"/>
  <c r="I543" i="20" s="1"/>
  <c r="I544" i="20" s="1"/>
  <c r="I545" i="20" s="1"/>
  <c r="I546" i="20" s="1"/>
  <c r="I547" i="20" s="1"/>
  <c r="I548" i="20" s="1"/>
  <c r="I549" i="20" s="1"/>
  <c r="I550" i="20" s="1"/>
  <c r="I551" i="20" s="1"/>
  <c r="I552" i="20" s="1"/>
  <c r="I553" i="20" s="1"/>
  <c r="I554" i="20" s="1"/>
  <c r="I555" i="20" s="1"/>
  <c r="I556" i="20" s="1"/>
  <c r="I557" i="20" s="1"/>
  <c r="I558" i="20" s="1"/>
  <c r="I559" i="20" s="1"/>
  <c r="I560" i="20" s="1"/>
  <c r="I561" i="20" s="1"/>
  <c r="I562" i="20" s="1"/>
  <c r="I563" i="20" s="1"/>
  <c r="I564" i="20" s="1"/>
  <c r="I565" i="20" s="1"/>
  <c r="I566" i="20" s="1"/>
  <c r="I567" i="20" s="1"/>
  <c r="I568" i="20" s="1"/>
  <c r="I569" i="20" s="1"/>
  <c r="I570" i="20" s="1"/>
  <c r="I571" i="20" s="1"/>
  <c r="I572" i="20" s="1"/>
  <c r="I573" i="20" s="1"/>
  <c r="I574" i="20" s="1"/>
  <c r="I575" i="20" s="1"/>
  <c r="I576" i="20" s="1"/>
  <c r="I577" i="20" s="1"/>
  <c r="I578" i="20" s="1"/>
  <c r="I579" i="20" s="1"/>
  <c r="I580" i="20" s="1"/>
  <c r="I581" i="20" s="1"/>
  <c r="I582" i="20" s="1"/>
  <c r="I583" i="20" s="1"/>
  <c r="I584" i="20" s="1"/>
  <c r="I585" i="20" s="1"/>
  <c r="I586" i="20" s="1"/>
  <c r="I587" i="20" s="1"/>
  <c r="I588" i="20" s="1"/>
  <c r="I589" i="20" s="1"/>
  <c r="I590" i="20" s="1"/>
  <c r="I591" i="20" s="1"/>
  <c r="I592" i="20" s="1"/>
  <c r="I593" i="20" s="1"/>
  <c r="I594" i="20" s="1"/>
  <c r="I595" i="20" s="1"/>
  <c r="I596" i="20" s="1"/>
  <c r="I597" i="20" s="1"/>
  <c r="I598" i="20" s="1"/>
  <c r="I599" i="20" s="1"/>
  <c r="I600" i="20" s="1"/>
  <c r="I601" i="20" s="1"/>
  <c r="I602" i="20" s="1"/>
  <c r="I603" i="20" s="1"/>
  <c r="I604" i="20" s="1"/>
  <c r="I605" i="20" s="1"/>
  <c r="I606" i="20" s="1"/>
  <c r="I607" i="20" s="1"/>
  <c r="I608" i="20" s="1"/>
  <c r="I609" i="20" s="1"/>
  <c r="I610" i="20" s="1"/>
  <c r="I611" i="20" s="1"/>
  <c r="I612" i="20" s="1"/>
  <c r="I613" i="20" s="1"/>
  <c r="I614" i="20" s="1"/>
  <c r="I615" i="20" s="1"/>
  <c r="I616" i="20" s="1"/>
  <c r="I617" i="20" s="1"/>
  <c r="I618" i="20" s="1"/>
  <c r="I619" i="20" s="1"/>
  <c r="I620" i="20" s="1"/>
  <c r="I621" i="20" s="1"/>
  <c r="I622" i="20" s="1"/>
  <c r="I623" i="20" s="1"/>
  <c r="I624" i="20" s="1"/>
  <c r="I625" i="20" s="1"/>
  <c r="I626" i="20" s="1"/>
  <c r="I627" i="20" s="1"/>
  <c r="I628" i="20" s="1"/>
  <c r="I629" i="20" s="1"/>
  <c r="I630" i="20" s="1"/>
  <c r="I631" i="20" s="1"/>
  <c r="I632" i="20" s="1"/>
  <c r="I633" i="20" s="1"/>
  <c r="I634" i="20" s="1"/>
  <c r="I635" i="20" s="1"/>
  <c r="I636" i="20" s="1"/>
  <c r="I637" i="20" s="1"/>
  <c r="I638" i="20" s="1"/>
  <c r="I639" i="20" s="1"/>
  <c r="I640" i="20" s="1"/>
  <c r="I641" i="20" s="1"/>
  <c r="I642" i="20" s="1"/>
  <c r="I643" i="20" s="1"/>
  <c r="I644" i="20" s="1"/>
  <c r="I645" i="20" s="1"/>
  <c r="I646" i="20" s="1"/>
  <c r="I647" i="20" s="1"/>
  <c r="I648" i="20" s="1"/>
  <c r="I649" i="20" s="1"/>
  <c r="I650" i="20" s="1"/>
  <c r="I651" i="20" s="1"/>
  <c r="I652" i="20" s="1"/>
  <c r="I653" i="20" s="1"/>
  <c r="I654" i="20" s="1"/>
  <c r="I655" i="20" s="1"/>
  <c r="I656" i="20" s="1"/>
  <c r="I657" i="20" s="1"/>
  <c r="I658" i="20" s="1"/>
  <c r="I659" i="20" s="1"/>
  <c r="I660" i="20" s="1"/>
  <c r="I661" i="20" s="1"/>
  <c r="I662" i="20" s="1"/>
  <c r="I663" i="20" s="1"/>
  <c r="I664" i="20" s="1"/>
  <c r="I665" i="20" s="1"/>
  <c r="I666" i="20" s="1"/>
  <c r="I667" i="20" s="1"/>
  <c r="I668" i="20" s="1"/>
  <c r="I669" i="20" s="1"/>
  <c r="I670" i="20" s="1"/>
  <c r="I671" i="20" s="1"/>
  <c r="I672" i="20" s="1"/>
  <c r="I673" i="20" s="1"/>
  <c r="I674" i="20" s="1"/>
  <c r="I675" i="20" s="1"/>
  <c r="I676" i="20" s="1"/>
  <c r="I677" i="20" s="1"/>
  <c r="I678" i="20" s="1"/>
  <c r="I679" i="20" s="1"/>
  <c r="I680" i="20" s="1"/>
  <c r="I681" i="20" s="1"/>
  <c r="I682" i="20" s="1"/>
  <c r="I683" i="20" s="1"/>
  <c r="I684" i="20" s="1"/>
  <c r="I685" i="20" s="1"/>
  <c r="I686" i="20" s="1"/>
  <c r="I687" i="20" s="1"/>
  <c r="I688" i="20" s="1"/>
  <c r="I689" i="20" s="1"/>
  <c r="I690" i="20" s="1"/>
  <c r="I691" i="20" s="1"/>
  <c r="I692" i="20" s="1"/>
  <c r="I693" i="20" s="1"/>
  <c r="I694" i="20" s="1"/>
  <c r="I695" i="20" s="1"/>
  <c r="I696" i="20" s="1"/>
  <c r="I697" i="20" s="1"/>
  <c r="I698" i="20" s="1"/>
  <c r="I699" i="20" s="1"/>
  <c r="I700" i="20" s="1"/>
  <c r="I701" i="20" s="1"/>
  <c r="I702" i="20" s="1"/>
  <c r="I703" i="20" s="1"/>
  <c r="I704" i="20" s="1"/>
  <c r="I705" i="20" s="1"/>
  <c r="I706" i="20" s="1"/>
  <c r="I707" i="20" s="1"/>
  <c r="I708" i="20" s="1"/>
  <c r="I709" i="20" s="1"/>
  <c r="I710" i="20" s="1"/>
  <c r="I711" i="20" s="1"/>
  <c r="I712" i="20" s="1"/>
  <c r="I713" i="20" s="1"/>
  <c r="I714" i="20" s="1"/>
  <c r="I715" i="20" s="1"/>
  <c r="I716" i="20" s="1"/>
  <c r="I717" i="20" s="1"/>
  <c r="I718" i="20" s="1"/>
  <c r="I719" i="20" s="1"/>
  <c r="I720" i="20" s="1"/>
  <c r="I721" i="20" s="1"/>
  <c r="I722" i="20" s="1"/>
  <c r="I723" i="20" s="1"/>
  <c r="I724" i="20" s="1"/>
  <c r="I725" i="20" s="1"/>
  <c r="I726" i="20" s="1"/>
  <c r="I727" i="20" s="1"/>
  <c r="I728" i="20" s="1"/>
  <c r="I729" i="20" s="1"/>
  <c r="H11" i="20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7" i="20" s="1"/>
  <c r="H28" i="20" s="1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H77" i="20" s="1"/>
  <c r="H78" i="20" s="1"/>
  <c r="H79" i="20" s="1"/>
  <c r="H80" i="20" s="1"/>
  <c r="H81" i="20" s="1"/>
  <c r="H82" i="20" s="1"/>
  <c r="H83" i="20" s="1"/>
  <c r="H84" i="20" s="1"/>
  <c r="H85" i="20" s="1"/>
  <c r="H86" i="20" s="1"/>
  <c r="H87" i="20" s="1"/>
  <c r="H88" i="20" s="1"/>
  <c r="H89" i="20" s="1"/>
  <c r="H90" i="20" s="1"/>
  <c r="H91" i="20" s="1"/>
  <c r="H92" i="20" s="1"/>
  <c r="H93" i="20" s="1"/>
  <c r="H94" i="20" s="1"/>
  <c r="H95" i="20" s="1"/>
  <c r="H96" i="20" s="1"/>
  <c r="H97" i="20" s="1"/>
  <c r="H98" i="20" s="1"/>
  <c r="H99" i="20" s="1"/>
  <c r="H100" i="20" s="1"/>
  <c r="H101" i="20" s="1"/>
  <c r="H102" i="20" s="1"/>
  <c r="H103" i="20" s="1"/>
  <c r="H104" i="20" s="1"/>
  <c r="H105" i="20" s="1"/>
  <c r="H106" i="20" s="1"/>
  <c r="H107" i="20" s="1"/>
  <c r="H108" i="20" s="1"/>
  <c r="H109" i="20" s="1"/>
  <c r="H110" i="20" s="1"/>
  <c r="H111" i="20" s="1"/>
  <c r="H112" i="20" s="1"/>
  <c r="H113" i="20" s="1"/>
  <c r="H114" i="20" s="1"/>
  <c r="H115" i="20" s="1"/>
  <c r="H116" i="20" s="1"/>
  <c r="H117" i="20" s="1"/>
  <c r="H118" i="20" s="1"/>
  <c r="H119" i="20" s="1"/>
  <c r="H120" i="20" s="1"/>
  <c r="H121" i="20" s="1"/>
  <c r="H122" i="20" s="1"/>
  <c r="H123" i="20" s="1"/>
  <c r="H124" i="20" s="1"/>
  <c r="H125" i="20" s="1"/>
  <c r="H126" i="20" s="1"/>
  <c r="H127" i="20" s="1"/>
  <c r="H128" i="20" s="1"/>
  <c r="H129" i="20" s="1"/>
  <c r="H130" i="20" s="1"/>
  <c r="H131" i="20" s="1"/>
  <c r="H132" i="20" s="1"/>
  <c r="H133" i="20" s="1"/>
  <c r="H134" i="20" s="1"/>
  <c r="H135" i="20" s="1"/>
  <c r="H136" i="20" s="1"/>
  <c r="H137" i="20" s="1"/>
  <c r="H138" i="20" s="1"/>
  <c r="H139" i="20" s="1"/>
  <c r="H140" i="20" s="1"/>
  <c r="H141" i="20" s="1"/>
  <c r="H142" i="20" s="1"/>
  <c r="H143" i="20" s="1"/>
  <c r="H144" i="20" s="1"/>
  <c r="H145" i="20" s="1"/>
  <c r="H146" i="20" s="1"/>
  <c r="H147" i="20" s="1"/>
  <c r="H148" i="20" s="1"/>
  <c r="H149" i="20" s="1"/>
  <c r="H150" i="20" s="1"/>
  <c r="H151" i="20" s="1"/>
  <c r="H152" i="20" s="1"/>
  <c r="H153" i="20" s="1"/>
  <c r="H154" i="20" s="1"/>
  <c r="H155" i="20" s="1"/>
  <c r="H156" i="20" s="1"/>
  <c r="H157" i="20" s="1"/>
  <c r="H158" i="20" s="1"/>
  <c r="H159" i="20" s="1"/>
  <c r="H160" i="20" s="1"/>
  <c r="H161" i="20" s="1"/>
  <c r="H162" i="20" s="1"/>
  <c r="H163" i="20" s="1"/>
  <c r="H164" i="20" s="1"/>
  <c r="H165" i="20" s="1"/>
  <c r="H166" i="20" s="1"/>
  <c r="H167" i="20" s="1"/>
  <c r="H168" i="20" s="1"/>
  <c r="H169" i="20" s="1"/>
  <c r="H170" i="20" s="1"/>
  <c r="H171" i="20" s="1"/>
  <c r="H172" i="20" s="1"/>
  <c r="H173" i="20" s="1"/>
  <c r="H174" i="20" s="1"/>
  <c r="H175" i="20" s="1"/>
  <c r="H176" i="20" s="1"/>
  <c r="H177" i="20" s="1"/>
  <c r="H178" i="20" s="1"/>
  <c r="H179" i="20" s="1"/>
  <c r="H180" i="20" s="1"/>
  <c r="H181" i="20" s="1"/>
  <c r="H182" i="20" s="1"/>
  <c r="H183" i="20" s="1"/>
  <c r="H184" i="20" s="1"/>
  <c r="H185" i="20" s="1"/>
  <c r="H186" i="20" s="1"/>
  <c r="H187" i="20" s="1"/>
  <c r="H188" i="20" s="1"/>
  <c r="H189" i="20" s="1"/>
  <c r="H190" i="20" s="1"/>
  <c r="H191" i="20" s="1"/>
  <c r="H192" i="20" s="1"/>
  <c r="H193" i="20" s="1"/>
  <c r="H194" i="20" s="1"/>
  <c r="H195" i="20" s="1"/>
  <c r="H196" i="20" s="1"/>
  <c r="H197" i="20" s="1"/>
  <c r="H198" i="20" s="1"/>
  <c r="H199" i="20" s="1"/>
  <c r="H200" i="20" s="1"/>
  <c r="H201" i="20" s="1"/>
  <c r="H202" i="20" s="1"/>
  <c r="H203" i="20" s="1"/>
  <c r="H204" i="20" s="1"/>
  <c r="H205" i="20" s="1"/>
  <c r="H206" i="20" s="1"/>
  <c r="H207" i="20" s="1"/>
  <c r="H208" i="20" s="1"/>
  <c r="H209" i="20" s="1"/>
  <c r="H210" i="20" s="1"/>
  <c r="H211" i="20" s="1"/>
  <c r="H212" i="20" s="1"/>
  <c r="H213" i="20" s="1"/>
  <c r="H214" i="20" s="1"/>
  <c r="H215" i="20" s="1"/>
  <c r="H216" i="20" s="1"/>
  <c r="H217" i="20" s="1"/>
  <c r="H218" i="20" s="1"/>
  <c r="H219" i="20" s="1"/>
  <c r="H220" i="20" s="1"/>
  <c r="H221" i="20" s="1"/>
  <c r="H222" i="20" s="1"/>
  <c r="H223" i="20" s="1"/>
  <c r="H224" i="20" s="1"/>
  <c r="H225" i="20" s="1"/>
  <c r="H226" i="20" s="1"/>
  <c r="H227" i="20" s="1"/>
  <c r="H228" i="20" s="1"/>
  <c r="H229" i="20" s="1"/>
  <c r="H230" i="20" s="1"/>
  <c r="H231" i="20" s="1"/>
  <c r="H232" i="20" s="1"/>
  <c r="H233" i="20" s="1"/>
  <c r="H234" i="20" s="1"/>
  <c r="H235" i="20" s="1"/>
  <c r="H236" i="20" s="1"/>
  <c r="H237" i="20" s="1"/>
  <c r="H238" i="20" s="1"/>
  <c r="H239" i="20" s="1"/>
  <c r="H240" i="20" s="1"/>
  <c r="H241" i="20" s="1"/>
  <c r="H242" i="20" s="1"/>
  <c r="H243" i="20" s="1"/>
  <c r="H244" i="20" s="1"/>
  <c r="H245" i="20" s="1"/>
  <c r="H246" i="20" s="1"/>
  <c r="H247" i="20" s="1"/>
  <c r="H248" i="20" s="1"/>
  <c r="H249" i="20" s="1"/>
  <c r="H250" i="20" s="1"/>
  <c r="H251" i="20" s="1"/>
  <c r="H252" i="20" s="1"/>
  <c r="H253" i="20" s="1"/>
  <c r="H254" i="20" s="1"/>
  <c r="H255" i="20" s="1"/>
  <c r="H256" i="20" s="1"/>
  <c r="H257" i="20" s="1"/>
  <c r="H258" i="20" s="1"/>
  <c r="H259" i="20" s="1"/>
  <c r="H260" i="20" s="1"/>
  <c r="H261" i="20" s="1"/>
  <c r="H262" i="20" s="1"/>
  <c r="H263" i="20" s="1"/>
  <c r="H264" i="20" s="1"/>
  <c r="H265" i="20" s="1"/>
  <c r="H266" i="20" s="1"/>
  <c r="H267" i="20" s="1"/>
  <c r="H268" i="20" s="1"/>
  <c r="H269" i="20" s="1"/>
  <c r="H270" i="20" s="1"/>
  <c r="H271" i="20" s="1"/>
  <c r="H272" i="20" s="1"/>
  <c r="H273" i="20" s="1"/>
  <c r="H274" i="20" s="1"/>
  <c r="H275" i="20" s="1"/>
  <c r="H276" i="20" s="1"/>
  <c r="H277" i="20" s="1"/>
  <c r="H278" i="20" s="1"/>
  <c r="H279" i="20" s="1"/>
  <c r="H280" i="20" s="1"/>
  <c r="H281" i="20" s="1"/>
  <c r="H282" i="20" s="1"/>
  <c r="H283" i="20" s="1"/>
  <c r="H284" i="20" s="1"/>
  <c r="H285" i="20" s="1"/>
  <c r="H286" i="20" s="1"/>
  <c r="H287" i="20" s="1"/>
  <c r="H288" i="20" s="1"/>
  <c r="H289" i="20" s="1"/>
  <c r="H290" i="20" s="1"/>
  <c r="H291" i="20" s="1"/>
  <c r="H292" i="20" s="1"/>
  <c r="H293" i="20" s="1"/>
  <c r="H294" i="20" s="1"/>
  <c r="H295" i="20" s="1"/>
  <c r="H296" i="20" s="1"/>
  <c r="H297" i="20" s="1"/>
  <c r="H298" i="20" s="1"/>
  <c r="H299" i="20" s="1"/>
  <c r="H300" i="20" s="1"/>
  <c r="H301" i="20" s="1"/>
  <c r="H302" i="20" s="1"/>
  <c r="H303" i="20" s="1"/>
  <c r="H304" i="20" s="1"/>
  <c r="H305" i="20" s="1"/>
  <c r="H306" i="20" s="1"/>
  <c r="H307" i="20" s="1"/>
  <c r="H308" i="20" s="1"/>
  <c r="H309" i="20" s="1"/>
  <c r="H310" i="20" s="1"/>
  <c r="H311" i="20" s="1"/>
  <c r="H312" i="20" s="1"/>
  <c r="H313" i="20" s="1"/>
  <c r="H314" i="20" s="1"/>
  <c r="H315" i="20" s="1"/>
  <c r="H316" i="20" s="1"/>
  <c r="H317" i="20" s="1"/>
  <c r="H318" i="20" s="1"/>
  <c r="H319" i="20" s="1"/>
  <c r="H320" i="20" s="1"/>
  <c r="H321" i="20" s="1"/>
  <c r="H322" i="20" s="1"/>
  <c r="H323" i="20" s="1"/>
  <c r="H324" i="20" s="1"/>
  <c r="H325" i="20" s="1"/>
  <c r="H326" i="20" s="1"/>
  <c r="H327" i="20" s="1"/>
  <c r="H328" i="20" s="1"/>
  <c r="H329" i="20" s="1"/>
  <c r="H330" i="20" s="1"/>
  <c r="H331" i="20" s="1"/>
  <c r="H332" i="20" s="1"/>
  <c r="H333" i="20" s="1"/>
  <c r="H334" i="20" s="1"/>
  <c r="H335" i="20" s="1"/>
  <c r="H336" i="20" s="1"/>
  <c r="H337" i="20" s="1"/>
  <c r="H338" i="20" s="1"/>
  <c r="H339" i="20" s="1"/>
  <c r="H340" i="20" s="1"/>
  <c r="H341" i="20" s="1"/>
  <c r="H342" i="20" s="1"/>
  <c r="H343" i="20" s="1"/>
  <c r="H344" i="20" s="1"/>
  <c r="H345" i="20" s="1"/>
  <c r="H346" i="20" s="1"/>
  <c r="H347" i="20" s="1"/>
  <c r="H348" i="20" s="1"/>
  <c r="H349" i="20" s="1"/>
  <c r="H350" i="20" s="1"/>
  <c r="H351" i="20" s="1"/>
  <c r="H352" i="20" s="1"/>
  <c r="H353" i="20" s="1"/>
  <c r="H354" i="20" s="1"/>
  <c r="H355" i="20" s="1"/>
  <c r="H356" i="20" s="1"/>
  <c r="H357" i="20" s="1"/>
  <c r="H358" i="20" s="1"/>
  <c r="H359" i="20" s="1"/>
  <c r="H360" i="20" s="1"/>
  <c r="H361" i="20" s="1"/>
  <c r="H362" i="20" s="1"/>
  <c r="H363" i="20" s="1"/>
  <c r="H364" i="20" s="1"/>
  <c r="H365" i="20" s="1"/>
  <c r="H366" i="20" s="1"/>
  <c r="H367" i="20" s="1"/>
  <c r="H368" i="20" s="1"/>
  <c r="H369" i="20" s="1"/>
  <c r="H370" i="20" s="1"/>
  <c r="H371" i="20" s="1"/>
  <c r="H372" i="20" s="1"/>
  <c r="H373" i="20" s="1"/>
  <c r="H374" i="20" s="1"/>
  <c r="H375" i="20" s="1"/>
  <c r="H376" i="20" s="1"/>
  <c r="H377" i="20" s="1"/>
  <c r="H378" i="20" s="1"/>
  <c r="H379" i="20" s="1"/>
  <c r="H380" i="20" s="1"/>
  <c r="H381" i="20" s="1"/>
  <c r="H382" i="20" s="1"/>
  <c r="H383" i="20" s="1"/>
  <c r="H384" i="20" s="1"/>
  <c r="H385" i="20" s="1"/>
  <c r="H386" i="20" s="1"/>
  <c r="H387" i="20" s="1"/>
  <c r="H388" i="20" s="1"/>
  <c r="H389" i="20" s="1"/>
  <c r="H390" i="20" s="1"/>
  <c r="H391" i="20" s="1"/>
  <c r="H392" i="20" s="1"/>
  <c r="H393" i="20" s="1"/>
  <c r="H394" i="20" s="1"/>
  <c r="H395" i="20" s="1"/>
  <c r="H396" i="20" s="1"/>
  <c r="H397" i="20" s="1"/>
  <c r="H398" i="20" s="1"/>
  <c r="H399" i="20" s="1"/>
  <c r="H400" i="20" s="1"/>
  <c r="H401" i="20" s="1"/>
  <c r="H402" i="20" s="1"/>
  <c r="H403" i="20" s="1"/>
  <c r="H404" i="20" s="1"/>
  <c r="H405" i="20" s="1"/>
  <c r="H406" i="20" s="1"/>
  <c r="H407" i="20" s="1"/>
  <c r="H408" i="20" s="1"/>
  <c r="H409" i="20" s="1"/>
  <c r="H410" i="20" s="1"/>
  <c r="H411" i="20" s="1"/>
  <c r="H412" i="20" s="1"/>
  <c r="H413" i="20" s="1"/>
  <c r="H414" i="20" s="1"/>
  <c r="H415" i="20" s="1"/>
  <c r="H416" i="20" s="1"/>
  <c r="H417" i="20" s="1"/>
  <c r="H418" i="20" s="1"/>
  <c r="H419" i="20" s="1"/>
  <c r="H420" i="20" s="1"/>
  <c r="H421" i="20" s="1"/>
  <c r="H422" i="20" s="1"/>
  <c r="H423" i="20" s="1"/>
  <c r="H424" i="20" s="1"/>
  <c r="H425" i="20" s="1"/>
  <c r="H426" i="20" s="1"/>
  <c r="H427" i="20" s="1"/>
  <c r="H428" i="20" s="1"/>
  <c r="H429" i="20" s="1"/>
  <c r="H430" i="20" s="1"/>
  <c r="H431" i="20" s="1"/>
  <c r="H432" i="20" s="1"/>
  <c r="H433" i="20" s="1"/>
  <c r="H434" i="20" s="1"/>
  <c r="H435" i="20" s="1"/>
  <c r="H436" i="20" s="1"/>
  <c r="H437" i="20" s="1"/>
  <c r="H438" i="20" s="1"/>
  <c r="H439" i="20" s="1"/>
  <c r="H440" i="20" s="1"/>
  <c r="H441" i="20" s="1"/>
  <c r="H442" i="20" s="1"/>
  <c r="H443" i="20" s="1"/>
  <c r="H444" i="20" s="1"/>
  <c r="H445" i="20" s="1"/>
  <c r="H446" i="20" s="1"/>
  <c r="H447" i="20" s="1"/>
  <c r="H448" i="20" s="1"/>
  <c r="H449" i="20" s="1"/>
  <c r="H450" i="20" s="1"/>
  <c r="H451" i="20" s="1"/>
  <c r="H452" i="20" s="1"/>
  <c r="H453" i="20" s="1"/>
  <c r="H454" i="20" s="1"/>
  <c r="H455" i="20" s="1"/>
  <c r="H456" i="20" s="1"/>
  <c r="H457" i="20" s="1"/>
  <c r="H458" i="20" s="1"/>
  <c r="H459" i="20" s="1"/>
  <c r="H460" i="20" s="1"/>
  <c r="H461" i="20" s="1"/>
  <c r="H462" i="20" s="1"/>
  <c r="H463" i="20" s="1"/>
  <c r="H464" i="20" s="1"/>
  <c r="H465" i="20" s="1"/>
  <c r="H466" i="20" s="1"/>
  <c r="H467" i="20" s="1"/>
  <c r="H468" i="20" s="1"/>
  <c r="H469" i="20" s="1"/>
  <c r="H470" i="20" s="1"/>
  <c r="H471" i="20" s="1"/>
  <c r="H472" i="20" s="1"/>
  <c r="H473" i="20" s="1"/>
  <c r="H474" i="20" s="1"/>
  <c r="H475" i="20" s="1"/>
  <c r="H476" i="20" s="1"/>
  <c r="H477" i="20" s="1"/>
  <c r="H478" i="20" s="1"/>
  <c r="H479" i="20" s="1"/>
  <c r="H480" i="20" s="1"/>
  <c r="H481" i="20" s="1"/>
  <c r="H482" i="20" s="1"/>
  <c r="H483" i="20" s="1"/>
  <c r="H484" i="20" s="1"/>
  <c r="H485" i="20" s="1"/>
  <c r="H486" i="20" s="1"/>
  <c r="H487" i="20" s="1"/>
  <c r="H488" i="20" s="1"/>
  <c r="H489" i="20" s="1"/>
  <c r="H490" i="20" s="1"/>
  <c r="H491" i="20" s="1"/>
  <c r="H492" i="20" s="1"/>
  <c r="H493" i="20" s="1"/>
  <c r="H494" i="20" s="1"/>
  <c r="H495" i="20" s="1"/>
  <c r="H496" i="20" s="1"/>
  <c r="H497" i="20" s="1"/>
  <c r="H498" i="20" s="1"/>
  <c r="H499" i="20" s="1"/>
  <c r="H500" i="20" s="1"/>
  <c r="H501" i="20" s="1"/>
  <c r="H502" i="20" s="1"/>
  <c r="H503" i="20" s="1"/>
  <c r="H504" i="20" s="1"/>
  <c r="H505" i="20" s="1"/>
  <c r="H506" i="20" s="1"/>
  <c r="H507" i="20" s="1"/>
  <c r="H508" i="20" s="1"/>
  <c r="H509" i="20" s="1"/>
  <c r="H510" i="20" s="1"/>
  <c r="H511" i="20" s="1"/>
  <c r="H512" i="20" s="1"/>
  <c r="H513" i="20" s="1"/>
  <c r="H514" i="20" s="1"/>
  <c r="H515" i="20" s="1"/>
  <c r="H516" i="20" s="1"/>
  <c r="H517" i="20" s="1"/>
  <c r="H518" i="20" s="1"/>
  <c r="H519" i="20" s="1"/>
  <c r="H520" i="20" s="1"/>
  <c r="H521" i="20" s="1"/>
  <c r="H522" i="20" s="1"/>
  <c r="H523" i="20" s="1"/>
  <c r="H524" i="20" s="1"/>
  <c r="H525" i="20" s="1"/>
  <c r="H526" i="20" s="1"/>
  <c r="H527" i="20" s="1"/>
  <c r="H528" i="20" s="1"/>
  <c r="H529" i="20" s="1"/>
  <c r="H530" i="20" s="1"/>
  <c r="H531" i="20" s="1"/>
  <c r="H532" i="20" s="1"/>
  <c r="H533" i="20" s="1"/>
  <c r="H534" i="20" s="1"/>
  <c r="H535" i="20" s="1"/>
  <c r="H536" i="20" s="1"/>
  <c r="H537" i="20" s="1"/>
  <c r="H538" i="20" s="1"/>
  <c r="H539" i="20" s="1"/>
  <c r="H540" i="20" s="1"/>
  <c r="H541" i="20" s="1"/>
  <c r="H542" i="20" s="1"/>
  <c r="H543" i="20" s="1"/>
  <c r="H544" i="20" s="1"/>
  <c r="H545" i="20" s="1"/>
  <c r="H546" i="20" s="1"/>
  <c r="H547" i="20" s="1"/>
  <c r="H548" i="20" s="1"/>
  <c r="H549" i="20" s="1"/>
  <c r="H550" i="20" s="1"/>
  <c r="H551" i="20" s="1"/>
  <c r="H552" i="20" s="1"/>
  <c r="H553" i="20" s="1"/>
  <c r="H554" i="20" s="1"/>
  <c r="H555" i="20" s="1"/>
  <c r="H556" i="20" s="1"/>
  <c r="H557" i="20" s="1"/>
  <c r="H558" i="20" s="1"/>
  <c r="H559" i="20" s="1"/>
  <c r="H560" i="20" s="1"/>
  <c r="H561" i="20" s="1"/>
  <c r="H562" i="20" s="1"/>
  <c r="H563" i="20" s="1"/>
  <c r="H564" i="20" s="1"/>
  <c r="H565" i="20" s="1"/>
  <c r="H566" i="20" s="1"/>
  <c r="H567" i="20" s="1"/>
  <c r="H568" i="20" s="1"/>
  <c r="H569" i="20" s="1"/>
  <c r="H570" i="20" s="1"/>
  <c r="H571" i="20" s="1"/>
  <c r="H572" i="20" s="1"/>
  <c r="H573" i="20" s="1"/>
  <c r="H574" i="20" s="1"/>
  <c r="H575" i="20" s="1"/>
  <c r="H576" i="20" s="1"/>
  <c r="H577" i="20" s="1"/>
  <c r="H578" i="20" s="1"/>
  <c r="H579" i="20" s="1"/>
  <c r="H580" i="20" s="1"/>
  <c r="H581" i="20" s="1"/>
  <c r="H582" i="20" s="1"/>
  <c r="H583" i="20" s="1"/>
  <c r="H584" i="20" s="1"/>
  <c r="H585" i="20" s="1"/>
  <c r="H586" i="20" s="1"/>
  <c r="H587" i="20" s="1"/>
  <c r="H588" i="20" s="1"/>
  <c r="H589" i="20" s="1"/>
  <c r="H590" i="20" s="1"/>
  <c r="H591" i="20" s="1"/>
  <c r="H592" i="20" s="1"/>
  <c r="H593" i="20" s="1"/>
  <c r="H594" i="20" s="1"/>
  <c r="H595" i="20" s="1"/>
  <c r="H596" i="20" s="1"/>
  <c r="H597" i="20" s="1"/>
  <c r="H598" i="20" s="1"/>
  <c r="H599" i="20" s="1"/>
  <c r="H600" i="20" s="1"/>
  <c r="H601" i="20" s="1"/>
  <c r="H602" i="20" s="1"/>
  <c r="H603" i="20" s="1"/>
  <c r="H604" i="20" s="1"/>
  <c r="H605" i="20" s="1"/>
  <c r="H606" i="20" s="1"/>
  <c r="H607" i="20" s="1"/>
  <c r="H608" i="20" s="1"/>
  <c r="H609" i="20" s="1"/>
  <c r="H610" i="20" s="1"/>
  <c r="H611" i="20" s="1"/>
  <c r="H612" i="20" s="1"/>
  <c r="H613" i="20" s="1"/>
  <c r="H614" i="20" s="1"/>
  <c r="H615" i="20" s="1"/>
  <c r="H616" i="20" s="1"/>
  <c r="H617" i="20" s="1"/>
  <c r="H618" i="20" s="1"/>
  <c r="H619" i="20" s="1"/>
  <c r="H620" i="20" s="1"/>
  <c r="H621" i="20" s="1"/>
  <c r="H622" i="20" s="1"/>
  <c r="H623" i="20" s="1"/>
  <c r="H624" i="20" s="1"/>
  <c r="H625" i="20" s="1"/>
  <c r="H626" i="20" s="1"/>
  <c r="H627" i="20" s="1"/>
  <c r="H628" i="20" s="1"/>
  <c r="H629" i="20" s="1"/>
  <c r="H630" i="20" s="1"/>
  <c r="H631" i="20" s="1"/>
  <c r="H632" i="20" s="1"/>
  <c r="H633" i="20" s="1"/>
  <c r="H634" i="20" s="1"/>
  <c r="H635" i="20" s="1"/>
  <c r="H636" i="20" s="1"/>
  <c r="H637" i="20" s="1"/>
  <c r="H638" i="20" s="1"/>
  <c r="H639" i="20" s="1"/>
  <c r="H640" i="20" s="1"/>
  <c r="H641" i="20" s="1"/>
  <c r="H642" i="20" s="1"/>
  <c r="H643" i="20" s="1"/>
  <c r="H644" i="20" s="1"/>
  <c r="H645" i="20" s="1"/>
  <c r="H646" i="20" s="1"/>
  <c r="H647" i="20" s="1"/>
  <c r="H648" i="20" s="1"/>
  <c r="H649" i="20" s="1"/>
  <c r="H650" i="20" s="1"/>
  <c r="H651" i="20" s="1"/>
  <c r="H652" i="20" s="1"/>
  <c r="H653" i="20" s="1"/>
  <c r="H654" i="20" s="1"/>
  <c r="H655" i="20" s="1"/>
  <c r="H656" i="20" s="1"/>
  <c r="H657" i="20" s="1"/>
  <c r="H658" i="20" s="1"/>
  <c r="H659" i="20" s="1"/>
  <c r="H660" i="20" s="1"/>
  <c r="H661" i="20" s="1"/>
  <c r="H662" i="20" s="1"/>
  <c r="H663" i="20" s="1"/>
  <c r="H664" i="20" s="1"/>
  <c r="H665" i="20" s="1"/>
  <c r="H666" i="20" s="1"/>
  <c r="H667" i="20" s="1"/>
  <c r="H668" i="20" s="1"/>
  <c r="H669" i="20" s="1"/>
  <c r="H670" i="20" s="1"/>
  <c r="H671" i="20" s="1"/>
  <c r="H672" i="20" s="1"/>
  <c r="H673" i="20" s="1"/>
  <c r="H674" i="20" s="1"/>
  <c r="H675" i="20" s="1"/>
  <c r="H676" i="20" s="1"/>
  <c r="H677" i="20" s="1"/>
  <c r="H678" i="20" s="1"/>
  <c r="H679" i="20" s="1"/>
  <c r="H680" i="20" s="1"/>
  <c r="H681" i="20" s="1"/>
  <c r="H682" i="20" s="1"/>
  <c r="H683" i="20" s="1"/>
  <c r="H684" i="20" s="1"/>
  <c r="H685" i="20" s="1"/>
  <c r="H686" i="20" s="1"/>
  <c r="H687" i="20" s="1"/>
  <c r="H688" i="20" s="1"/>
  <c r="H689" i="20" s="1"/>
  <c r="H690" i="20" s="1"/>
  <c r="H691" i="20" s="1"/>
  <c r="H692" i="20" s="1"/>
  <c r="H693" i="20" s="1"/>
  <c r="H694" i="20" s="1"/>
  <c r="H695" i="20" s="1"/>
  <c r="H696" i="20" s="1"/>
  <c r="H697" i="20" s="1"/>
  <c r="H698" i="20" s="1"/>
  <c r="H699" i="20" s="1"/>
  <c r="H700" i="20" s="1"/>
  <c r="H701" i="20" s="1"/>
  <c r="H702" i="20" s="1"/>
  <c r="H703" i="20" s="1"/>
  <c r="H704" i="20" s="1"/>
  <c r="H705" i="20" s="1"/>
  <c r="H706" i="20" s="1"/>
  <c r="H707" i="20" s="1"/>
  <c r="H708" i="20" s="1"/>
  <c r="H709" i="20" s="1"/>
  <c r="H710" i="20" s="1"/>
  <c r="H711" i="20" s="1"/>
  <c r="H712" i="20" s="1"/>
  <c r="H713" i="20" s="1"/>
  <c r="H714" i="20" s="1"/>
  <c r="H715" i="20" s="1"/>
  <c r="H716" i="20" s="1"/>
  <c r="H717" i="20" s="1"/>
  <c r="H718" i="20" s="1"/>
  <c r="H719" i="20" s="1"/>
  <c r="H720" i="20" s="1"/>
  <c r="H721" i="20" s="1"/>
  <c r="H722" i="20" s="1"/>
  <c r="H723" i="20" s="1"/>
  <c r="H724" i="20" s="1"/>
  <c r="H725" i="20" s="1"/>
  <c r="H726" i="20" s="1"/>
  <c r="H727" i="20" s="1"/>
  <c r="H728" i="20" s="1"/>
  <c r="H729" i="20" s="1"/>
  <c r="I15" i="5" l="1"/>
  <c r="I14" i="17"/>
  <c r="H15" i="5"/>
  <c r="H14" i="17"/>
  <c r="G15" i="5"/>
  <c r="G14" i="17"/>
  <c r="J11" i="20"/>
  <c r="J11" i="21"/>
  <c r="J12" i="21" s="1"/>
  <c r="J13" i="21" s="1"/>
  <c r="J14" i="21" s="1"/>
  <c r="J15" i="21" s="1"/>
  <c r="J16" i="21" s="1"/>
  <c r="L11" i="21"/>
  <c r="J17" i="21" l="1"/>
  <c r="J18" i="21" s="1"/>
  <c r="J19" i="21" s="1"/>
  <c r="J20" i="21" s="1"/>
  <c r="J21" i="21" s="1"/>
  <c r="J22" i="21" s="1"/>
  <c r="J23" i="21" s="1"/>
  <c r="J24" i="21" s="1"/>
  <c r="J25" i="21" s="1"/>
  <c r="J26" i="21" s="1"/>
  <c r="J27" i="21" s="1"/>
  <c r="J28" i="21" s="1"/>
  <c r="J29" i="21" s="1"/>
  <c r="J30" i="21" s="1"/>
  <c r="J31" i="21" s="1"/>
  <c r="J32" i="21" s="1"/>
  <c r="J33" i="21" s="1"/>
  <c r="J34" i="21" s="1"/>
  <c r="J35" i="21" s="1"/>
  <c r="J36" i="21" s="1"/>
  <c r="J37" i="21" s="1"/>
  <c r="J38" i="21" s="1"/>
  <c r="J39" i="21" s="1"/>
  <c r="J40" i="21" s="1"/>
  <c r="J41" i="21" s="1"/>
  <c r="J42" i="21" s="1"/>
  <c r="J43" i="21" s="1"/>
  <c r="J44" i="21" s="1"/>
  <c r="J45" i="21" s="1"/>
  <c r="J46" i="21" s="1"/>
  <c r="J47" i="21" s="1"/>
  <c r="J48" i="21" s="1"/>
  <c r="J49" i="21" s="1"/>
  <c r="J50" i="21" s="1"/>
  <c r="J51" i="21" s="1"/>
  <c r="J52" i="21" s="1"/>
  <c r="J53" i="21" s="1"/>
  <c r="J54" i="21" s="1"/>
  <c r="J55" i="21" s="1"/>
  <c r="J56" i="21" s="1"/>
  <c r="J57" i="21" s="1"/>
  <c r="J58" i="21" s="1"/>
  <c r="J59" i="21" s="1"/>
  <c r="J60" i="21" s="1"/>
  <c r="J61" i="21" s="1"/>
  <c r="J62" i="21" s="1"/>
  <c r="J63" i="21" s="1"/>
  <c r="J64" i="21" s="1"/>
  <c r="J65" i="21" s="1"/>
  <c r="J66" i="21" s="1"/>
  <c r="J67" i="21" s="1"/>
  <c r="J68" i="21" s="1"/>
  <c r="J69" i="21" s="1"/>
  <c r="J70" i="21" s="1"/>
  <c r="J71" i="21" s="1"/>
  <c r="J72" i="21" s="1"/>
  <c r="J73" i="21" s="1"/>
  <c r="J74" i="21" s="1"/>
  <c r="J75" i="21" s="1"/>
  <c r="J76" i="21" s="1"/>
  <c r="J77" i="21" s="1"/>
  <c r="J78" i="21" s="1"/>
  <c r="J79" i="21" s="1"/>
  <c r="J80" i="21" s="1"/>
  <c r="J81" i="21" s="1"/>
  <c r="J82" i="21" s="1"/>
  <c r="J83" i="21" s="1"/>
  <c r="J84" i="21" s="1"/>
  <c r="J85" i="21" s="1"/>
  <c r="J86" i="21" s="1"/>
  <c r="J87" i="21" s="1"/>
  <c r="J88" i="21" s="1"/>
  <c r="J89" i="21" s="1"/>
  <c r="J90" i="21" s="1"/>
  <c r="J91" i="21" s="1"/>
  <c r="J92" i="21" s="1"/>
  <c r="J93" i="21" s="1"/>
  <c r="J94" i="21" s="1"/>
  <c r="J95" i="21" s="1"/>
  <c r="J96" i="21" s="1"/>
  <c r="J97" i="21" s="1"/>
  <c r="J98" i="21" s="1"/>
  <c r="J99" i="21" s="1"/>
  <c r="J100" i="21" s="1"/>
  <c r="J101" i="21" s="1"/>
  <c r="J102" i="21" s="1"/>
  <c r="J103" i="21" s="1"/>
  <c r="J104" i="21" s="1"/>
  <c r="J105" i="21" s="1"/>
  <c r="J106" i="21" s="1"/>
  <c r="J107" i="21" s="1"/>
  <c r="J108" i="21" s="1"/>
  <c r="J109" i="21" s="1"/>
  <c r="J110" i="21" s="1"/>
  <c r="J111" i="21" s="1"/>
  <c r="J112" i="21" s="1"/>
  <c r="J113" i="21" s="1"/>
  <c r="J114" i="21" s="1"/>
  <c r="J115" i="21" s="1"/>
  <c r="J116" i="21" s="1"/>
  <c r="J117" i="21" s="1"/>
  <c r="J118" i="21" s="1"/>
  <c r="J119" i="21" s="1"/>
  <c r="J120" i="21" s="1"/>
  <c r="J121" i="21" s="1"/>
  <c r="J122" i="21" s="1"/>
  <c r="J123" i="21" s="1"/>
  <c r="J124" i="21" s="1"/>
  <c r="J125" i="21" s="1"/>
  <c r="J126" i="21" s="1"/>
  <c r="J127" i="21" s="1"/>
  <c r="J128" i="21" s="1"/>
  <c r="J129" i="21" s="1"/>
  <c r="J130" i="21" s="1"/>
  <c r="J131" i="21" s="1"/>
  <c r="J132" i="21" s="1"/>
  <c r="J133" i="21" s="1"/>
  <c r="J134" i="21" s="1"/>
  <c r="J135" i="21" s="1"/>
  <c r="J136" i="21" s="1"/>
  <c r="J137" i="21" s="1"/>
  <c r="J138" i="21" s="1"/>
  <c r="J139" i="21" s="1"/>
  <c r="J140" i="21" s="1"/>
  <c r="J141" i="21" s="1"/>
  <c r="J142" i="21" s="1"/>
  <c r="J143" i="21" s="1"/>
  <c r="J144" i="21" s="1"/>
  <c r="J145" i="21" s="1"/>
  <c r="J146" i="21" s="1"/>
  <c r="J147" i="21" s="1"/>
  <c r="J148" i="21" s="1"/>
  <c r="J149" i="21" s="1"/>
  <c r="J150" i="21" s="1"/>
  <c r="J151" i="21" s="1"/>
  <c r="J152" i="21" s="1"/>
  <c r="J153" i="21" s="1"/>
  <c r="J154" i="21" s="1"/>
  <c r="J155" i="21" s="1"/>
  <c r="J156" i="21" s="1"/>
  <c r="J157" i="21" s="1"/>
  <c r="J158" i="21" s="1"/>
  <c r="J159" i="21" s="1"/>
  <c r="J160" i="21" s="1"/>
  <c r="J161" i="21" s="1"/>
  <c r="J162" i="21" s="1"/>
  <c r="J163" i="21" s="1"/>
  <c r="J164" i="21" s="1"/>
  <c r="J165" i="21" s="1"/>
  <c r="J166" i="21" s="1"/>
  <c r="J167" i="21" s="1"/>
  <c r="J168" i="21" s="1"/>
  <c r="J169" i="21" s="1"/>
  <c r="J170" i="21" s="1"/>
  <c r="J171" i="21" s="1"/>
  <c r="J172" i="21" s="1"/>
  <c r="J173" i="21" s="1"/>
  <c r="J174" i="21" s="1"/>
  <c r="J175" i="21" s="1"/>
  <c r="J176" i="21" s="1"/>
  <c r="J177" i="21" s="1"/>
  <c r="J178" i="21" s="1"/>
  <c r="J179" i="21" s="1"/>
  <c r="J180" i="21" s="1"/>
  <c r="J181" i="21" s="1"/>
  <c r="J182" i="21" s="1"/>
  <c r="J183" i="21" s="1"/>
  <c r="J184" i="21" s="1"/>
  <c r="J185" i="21" s="1"/>
  <c r="J186" i="21" s="1"/>
  <c r="J187" i="21" s="1"/>
  <c r="J188" i="21" s="1"/>
  <c r="J189" i="21" s="1"/>
  <c r="J190" i="21" s="1"/>
  <c r="J191" i="21" s="1"/>
  <c r="J192" i="21" s="1"/>
  <c r="J193" i="21" s="1"/>
  <c r="J194" i="21" s="1"/>
  <c r="J195" i="21" s="1"/>
  <c r="J196" i="21" s="1"/>
  <c r="J197" i="21" s="1"/>
  <c r="J198" i="21" s="1"/>
  <c r="J199" i="21" s="1"/>
  <c r="J200" i="21" s="1"/>
  <c r="J201" i="21" s="1"/>
  <c r="J202" i="21" s="1"/>
  <c r="J203" i="21" s="1"/>
  <c r="J204" i="21" s="1"/>
  <c r="J205" i="21" s="1"/>
  <c r="J206" i="21" s="1"/>
  <c r="J207" i="21" s="1"/>
  <c r="J208" i="21" s="1"/>
  <c r="J209" i="21" s="1"/>
  <c r="J210" i="21" s="1"/>
  <c r="J211" i="21" s="1"/>
  <c r="J212" i="21" s="1"/>
  <c r="J213" i="21" s="1"/>
  <c r="J214" i="21" s="1"/>
  <c r="J215" i="21" s="1"/>
  <c r="J216" i="21" s="1"/>
  <c r="J217" i="21" s="1"/>
  <c r="J218" i="21" s="1"/>
  <c r="J219" i="21" s="1"/>
  <c r="J220" i="21" s="1"/>
  <c r="J221" i="21" s="1"/>
  <c r="J222" i="21" s="1"/>
  <c r="J223" i="21" s="1"/>
  <c r="J224" i="21" s="1"/>
  <c r="J225" i="21" s="1"/>
  <c r="J226" i="21" s="1"/>
  <c r="J227" i="21" s="1"/>
  <c r="J228" i="21" s="1"/>
  <c r="J229" i="21" s="1"/>
  <c r="J230" i="21" s="1"/>
  <c r="J231" i="21" s="1"/>
  <c r="J232" i="21" s="1"/>
  <c r="J233" i="21" s="1"/>
  <c r="J234" i="21" s="1"/>
  <c r="J235" i="21" s="1"/>
  <c r="J236" i="21" s="1"/>
  <c r="J237" i="21" s="1"/>
  <c r="J238" i="21" s="1"/>
  <c r="J239" i="21" s="1"/>
  <c r="J240" i="21" s="1"/>
  <c r="J241" i="21" s="1"/>
  <c r="J242" i="21" s="1"/>
  <c r="J243" i="21" s="1"/>
  <c r="J244" i="21" s="1"/>
  <c r="J245" i="21" s="1"/>
  <c r="J246" i="21" s="1"/>
  <c r="J247" i="21" s="1"/>
  <c r="J248" i="21" s="1"/>
  <c r="J249" i="21" s="1"/>
  <c r="J250" i="21" s="1"/>
  <c r="J251" i="21" s="1"/>
  <c r="J252" i="21" s="1"/>
  <c r="J253" i="21" s="1"/>
  <c r="J254" i="21" s="1"/>
  <c r="J255" i="21" s="1"/>
  <c r="J256" i="21" s="1"/>
  <c r="J257" i="21" s="1"/>
  <c r="J258" i="21" s="1"/>
  <c r="J259" i="21" s="1"/>
  <c r="J260" i="21" s="1"/>
  <c r="J261" i="21" s="1"/>
  <c r="J262" i="21" s="1"/>
  <c r="J263" i="21" s="1"/>
  <c r="J264" i="21" s="1"/>
  <c r="J265" i="21" s="1"/>
  <c r="J266" i="21" s="1"/>
  <c r="J267" i="21" s="1"/>
  <c r="J268" i="21" s="1"/>
  <c r="J269" i="21" s="1"/>
  <c r="J270" i="21" s="1"/>
  <c r="J271" i="21" s="1"/>
  <c r="J272" i="21" s="1"/>
  <c r="J273" i="21" s="1"/>
  <c r="J274" i="21" s="1"/>
  <c r="J275" i="21" s="1"/>
  <c r="J276" i="21" s="1"/>
  <c r="J277" i="21" s="1"/>
  <c r="J278" i="21" s="1"/>
  <c r="J279" i="21" s="1"/>
  <c r="J280" i="21" s="1"/>
  <c r="J281" i="21" s="1"/>
  <c r="J282" i="21" s="1"/>
  <c r="J283" i="21" s="1"/>
  <c r="J284" i="21" s="1"/>
  <c r="J285" i="21" s="1"/>
  <c r="J286" i="21" s="1"/>
  <c r="J287" i="21" s="1"/>
  <c r="J288" i="21" s="1"/>
  <c r="J289" i="21" s="1"/>
  <c r="J290" i="21" s="1"/>
  <c r="J291" i="21" s="1"/>
  <c r="J292" i="21" s="1"/>
  <c r="J293" i="21" s="1"/>
  <c r="J294" i="21" s="1"/>
  <c r="J295" i="21" s="1"/>
  <c r="J296" i="21" s="1"/>
  <c r="J297" i="21" s="1"/>
  <c r="J298" i="21" s="1"/>
  <c r="J299" i="21" s="1"/>
  <c r="J300" i="21" s="1"/>
  <c r="J301" i="21" s="1"/>
  <c r="J302" i="21" s="1"/>
  <c r="J303" i="21" s="1"/>
  <c r="J304" i="21" s="1"/>
  <c r="J305" i="21" s="1"/>
  <c r="J306" i="21" s="1"/>
  <c r="J307" i="21" s="1"/>
  <c r="J308" i="21" s="1"/>
  <c r="J309" i="21" s="1"/>
  <c r="J310" i="21" s="1"/>
  <c r="J311" i="21" s="1"/>
  <c r="J312" i="21" s="1"/>
  <c r="J313" i="21" s="1"/>
  <c r="J314" i="21" s="1"/>
  <c r="J315" i="21" s="1"/>
  <c r="J316" i="21" s="1"/>
  <c r="J317" i="21" s="1"/>
  <c r="J318" i="21" s="1"/>
  <c r="J319" i="21" s="1"/>
  <c r="J320" i="21" s="1"/>
  <c r="J321" i="21" s="1"/>
  <c r="J322" i="21" s="1"/>
  <c r="J323" i="21" s="1"/>
  <c r="J324" i="21" s="1"/>
  <c r="J325" i="21" s="1"/>
  <c r="J326" i="21" s="1"/>
  <c r="J327" i="21" s="1"/>
  <c r="J328" i="21" s="1"/>
  <c r="J329" i="21" s="1"/>
  <c r="J330" i="21" s="1"/>
  <c r="J331" i="21" s="1"/>
  <c r="J332" i="21" s="1"/>
  <c r="J333" i="21" s="1"/>
  <c r="J334" i="21" s="1"/>
  <c r="J335" i="21" s="1"/>
  <c r="J336" i="21" s="1"/>
  <c r="J337" i="21" s="1"/>
  <c r="J338" i="21" s="1"/>
  <c r="J339" i="21" s="1"/>
  <c r="J340" i="21" s="1"/>
  <c r="J341" i="21" s="1"/>
  <c r="J342" i="21" s="1"/>
  <c r="J343" i="21" s="1"/>
  <c r="J344" i="21" s="1"/>
  <c r="J345" i="21" s="1"/>
  <c r="J346" i="21" s="1"/>
  <c r="J347" i="21" s="1"/>
  <c r="J348" i="21" s="1"/>
  <c r="J349" i="21" s="1"/>
  <c r="J350" i="21" s="1"/>
  <c r="J351" i="21" s="1"/>
  <c r="J352" i="21" s="1"/>
  <c r="J353" i="21" s="1"/>
  <c r="J354" i="21" s="1"/>
  <c r="J355" i="21" s="1"/>
  <c r="J356" i="21" s="1"/>
  <c r="J357" i="21" s="1"/>
  <c r="J358" i="21" s="1"/>
  <c r="J359" i="21" s="1"/>
  <c r="J360" i="21" s="1"/>
  <c r="J361" i="21" s="1"/>
  <c r="J362" i="21" s="1"/>
  <c r="J363" i="21" s="1"/>
  <c r="J364" i="21" s="1"/>
  <c r="J365" i="21" s="1"/>
  <c r="J366" i="21" s="1"/>
  <c r="J367" i="21" s="1"/>
  <c r="J368" i="21" s="1"/>
  <c r="J369" i="21" s="1"/>
  <c r="J370" i="21" s="1"/>
  <c r="J371" i="21" s="1"/>
  <c r="J372" i="21" s="1"/>
  <c r="J373" i="21" s="1"/>
  <c r="J374" i="21" s="1"/>
  <c r="J375" i="21" s="1"/>
  <c r="J376" i="21" s="1"/>
  <c r="J377" i="21" s="1"/>
  <c r="J378" i="21" s="1"/>
  <c r="J379" i="21" s="1"/>
  <c r="J380" i="21" s="1"/>
  <c r="J381" i="21" s="1"/>
  <c r="J382" i="21" s="1"/>
  <c r="J383" i="21" s="1"/>
  <c r="J384" i="21" s="1"/>
  <c r="J385" i="21" s="1"/>
  <c r="J386" i="21" s="1"/>
  <c r="J387" i="21" s="1"/>
  <c r="J388" i="21" s="1"/>
  <c r="J389" i="21" s="1"/>
  <c r="J390" i="21" s="1"/>
  <c r="J391" i="21" s="1"/>
  <c r="J392" i="21" s="1"/>
  <c r="J393" i="21" s="1"/>
  <c r="J394" i="21" s="1"/>
  <c r="J395" i="21" s="1"/>
  <c r="J396" i="21" s="1"/>
  <c r="J397" i="21" s="1"/>
  <c r="J398" i="21" s="1"/>
  <c r="J399" i="21" s="1"/>
  <c r="J400" i="21" s="1"/>
  <c r="J401" i="21" s="1"/>
  <c r="J402" i="21" s="1"/>
  <c r="J403" i="21" s="1"/>
  <c r="J404" i="21" s="1"/>
  <c r="J405" i="21" s="1"/>
  <c r="J406" i="21" s="1"/>
  <c r="J407" i="21" s="1"/>
  <c r="J408" i="21" s="1"/>
  <c r="J409" i="21" s="1"/>
  <c r="J410" i="21" s="1"/>
  <c r="J411" i="21" s="1"/>
  <c r="J412" i="21" s="1"/>
  <c r="J413" i="21" s="1"/>
  <c r="J414" i="21" s="1"/>
  <c r="J415" i="21" s="1"/>
  <c r="J416" i="21" s="1"/>
  <c r="J417" i="21" s="1"/>
  <c r="J418" i="21" s="1"/>
  <c r="J419" i="21" s="1"/>
  <c r="J420" i="21" s="1"/>
  <c r="J421" i="21" s="1"/>
  <c r="J422" i="21" s="1"/>
  <c r="J423" i="21" s="1"/>
  <c r="J424" i="21" s="1"/>
  <c r="J425" i="21" s="1"/>
  <c r="J426" i="21" s="1"/>
  <c r="J427" i="21" s="1"/>
  <c r="J428" i="21" s="1"/>
  <c r="J429" i="21" s="1"/>
  <c r="J430" i="21" s="1"/>
  <c r="J431" i="21" s="1"/>
  <c r="J432" i="21" s="1"/>
  <c r="J433" i="21" s="1"/>
  <c r="J434" i="21" s="1"/>
  <c r="J435" i="21" s="1"/>
  <c r="J436" i="21" s="1"/>
  <c r="J437" i="21" s="1"/>
  <c r="J438" i="21" s="1"/>
  <c r="J439" i="21" s="1"/>
  <c r="J440" i="21" s="1"/>
  <c r="J441" i="21" s="1"/>
  <c r="J442" i="21" s="1"/>
  <c r="J443" i="21" s="1"/>
  <c r="J444" i="21" s="1"/>
  <c r="J445" i="21" s="1"/>
  <c r="J446" i="21" s="1"/>
  <c r="J447" i="21" s="1"/>
  <c r="J448" i="21" s="1"/>
  <c r="J449" i="21" s="1"/>
  <c r="J450" i="21" s="1"/>
  <c r="J451" i="21" s="1"/>
  <c r="J452" i="21" s="1"/>
  <c r="J453" i="21" s="1"/>
  <c r="J454" i="21" s="1"/>
  <c r="J455" i="21" s="1"/>
  <c r="J456" i="21" s="1"/>
  <c r="J457" i="21" s="1"/>
  <c r="J458" i="21" s="1"/>
  <c r="J459" i="21" s="1"/>
  <c r="J460" i="21" s="1"/>
  <c r="J461" i="21" s="1"/>
  <c r="J462" i="21" s="1"/>
  <c r="J463" i="21" s="1"/>
  <c r="J464" i="21" s="1"/>
  <c r="J465" i="21" s="1"/>
  <c r="J466" i="21" s="1"/>
  <c r="J467" i="21" s="1"/>
  <c r="J468" i="21" s="1"/>
  <c r="J469" i="21" s="1"/>
  <c r="J470" i="21" s="1"/>
  <c r="J471" i="21" s="1"/>
  <c r="J472" i="21" s="1"/>
  <c r="J473" i="21" s="1"/>
  <c r="J474" i="21" s="1"/>
  <c r="J475" i="21" s="1"/>
  <c r="J476" i="21" s="1"/>
  <c r="J477" i="21" s="1"/>
  <c r="J478" i="21" s="1"/>
  <c r="J479" i="21" s="1"/>
  <c r="J480" i="21" s="1"/>
  <c r="J481" i="21" s="1"/>
  <c r="J482" i="21" s="1"/>
  <c r="J483" i="21" s="1"/>
  <c r="J484" i="21" s="1"/>
  <c r="J485" i="21" s="1"/>
  <c r="J486" i="21" s="1"/>
  <c r="J487" i="21" s="1"/>
  <c r="J488" i="21" s="1"/>
  <c r="J489" i="21" s="1"/>
  <c r="J490" i="21" s="1"/>
  <c r="J491" i="21" s="1"/>
  <c r="J492" i="21" s="1"/>
  <c r="J493" i="21" s="1"/>
  <c r="J494" i="21" s="1"/>
  <c r="J495" i="21" s="1"/>
  <c r="J496" i="21" s="1"/>
  <c r="J497" i="21" s="1"/>
  <c r="J498" i="21" s="1"/>
  <c r="J499" i="21" s="1"/>
  <c r="J500" i="21" s="1"/>
  <c r="J501" i="21" s="1"/>
  <c r="J502" i="21" s="1"/>
  <c r="J503" i="21" s="1"/>
  <c r="J504" i="21" s="1"/>
  <c r="J505" i="21" s="1"/>
  <c r="J506" i="21" s="1"/>
  <c r="J507" i="21" s="1"/>
  <c r="J508" i="21" s="1"/>
  <c r="J509" i="21" s="1"/>
  <c r="J510" i="21" s="1"/>
  <c r="J511" i="21" s="1"/>
  <c r="J512" i="21" s="1"/>
  <c r="J513" i="21" s="1"/>
  <c r="J514" i="21" s="1"/>
  <c r="J515" i="21" s="1"/>
  <c r="J516" i="21" s="1"/>
  <c r="J517" i="21" s="1"/>
  <c r="J518" i="21" s="1"/>
  <c r="J519" i="21" s="1"/>
  <c r="J520" i="21" s="1"/>
  <c r="J521" i="21" s="1"/>
  <c r="J522" i="21" s="1"/>
  <c r="J523" i="21" s="1"/>
  <c r="J524" i="21" s="1"/>
  <c r="J525" i="21" s="1"/>
  <c r="J526" i="21" s="1"/>
  <c r="J527" i="21" s="1"/>
  <c r="J528" i="21" s="1"/>
  <c r="J529" i="21" s="1"/>
  <c r="J530" i="21" s="1"/>
  <c r="J531" i="21" s="1"/>
  <c r="J532" i="21" s="1"/>
  <c r="J533" i="21" s="1"/>
  <c r="J534" i="21" s="1"/>
  <c r="J535" i="21" s="1"/>
  <c r="J536" i="21" s="1"/>
  <c r="J537" i="21" s="1"/>
  <c r="J538" i="21" s="1"/>
  <c r="J539" i="21" s="1"/>
  <c r="J540" i="21" s="1"/>
  <c r="J541" i="21" s="1"/>
  <c r="J542" i="21" s="1"/>
  <c r="J543" i="21" s="1"/>
  <c r="J544" i="21" s="1"/>
  <c r="J545" i="21" s="1"/>
  <c r="J546" i="21" s="1"/>
  <c r="J547" i="21" s="1"/>
  <c r="J548" i="21" s="1"/>
  <c r="J549" i="21" s="1"/>
  <c r="J550" i="21" s="1"/>
  <c r="J551" i="21" s="1"/>
  <c r="J552" i="21" s="1"/>
  <c r="J553" i="21" s="1"/>
  <c r="J554" i="21" s="1"/>
  <c r="J555" i="21" s="1"/>
  <c r="J556" i="21" s="1"/>
  <c r="J557" i="21" s="1"/>
  <c r="J558" i="21" s="1"/>
  <c r="J559" i="21" s="1"/>
  <c r="J560" i="21" s="1"/>
  <c r="J561" i="21" s="1"/>
  <c r="J562" i="21" s="1"/>
  <c r="J563" i="21" s="1"/>
  <c r="J564" i="21" s="1"/>
  <c r="J565" i="21" s="1"/>
  <c r="J566" i="21" s="1"/>
  <c r="J567" i="21" s="1"/>
  <c r="J568" i="21" s="1"/>
  <c r="J569" i="21" s="1"/>
  <c r="J570" i="21" s="1"/>
  <c r="J571" i="21" s="1"/>
  <c r="J572" i="21" s="1"/>
  <c r="J573" i="21" s="1"/>
  <c r="J574" i="21" s="1"/>
  <c r="J575" i="21" s="1"/>
  <c r="J576" i="21" s="1"/>
  <c r="J577" i="21" s="1"/>
  <c r="J578" i="21" s="1"/>
  <c r="J579" i="21" s="1"/>
  <c r="J580" i="21" s="1"/>
  <c r="J581" i="21" s="1"/>
  <c r="J582" i="21" s="1"/>
  <c r="J583" i="21" s="1"/>
  <c r="J584" i="21" s="1"/>
  <c r="J585" i="21" s="1"/>
  <c r="J586" i="21" s="1"/>
  <c r="J587" i="21" s="1"/>
  <c r="J588" i="21" s="1"/>
  <c r="J589" i="21" s="1"/>
  <c r="J590" i="21" s="1"/>
  <c r="J591" i="21" s="1"/>
  <c r="J592" i="21" s="1"/>
  <c r="J593" i="21" s="1"/>
  <c r="J594" i="21" s="1"/>
  <c r="J595" i="21" s="1"/>
  <c r="J596" i="21" s="1"/>
  <c r="J597" i="21" s="1"/>
  <c r="J598" i="21" s="1"/>
  <c r="J599" i="21" s="1"/>
  <c r="J600" i="21" s="1"/>
  <c r="J601" i="21" s="1"/>
  <c r="J602" i="21" s="1"/>
  <c r="J603" i="21" s="1"/>
  <c r="J604" i="21" s="1"/>
  <c r="J605" i="21" s="1"/>
  <c r="J606" i="21" s="1"/>
  <c r="J607" i="21" s="1"/>
  <c r="J608" i="21" s="1"/>
  <c r="J609" i="21" s="1"/>
  <c r="J610" i="21" s="1"/>
  <c r="J611" i="21" s="1"/>
  <c r="J612" i="21" s="1"/>
  <c r="J613" i="21" s="1"/>
  <c r="J614" i="21" s="1"/>
  <c r="J615" i="21" s="1"/>
  <c r="J616" i="21" s="1"/>
  <c r="J617" i="21" s="1"/>
  <c r="J618" i="21" s="1"/>
  <c r="J619" i="21" s="1"/>
  <c r="J620" i="21" s="1"/>
  <c r="J621" i="21" s="1"/>
  <c r="J622" i="21" s="1"/>
  <c r="J623" i="21" s="1"/>
  <c r="J624" i="21" s="1"/>
  <c r="J625" i="21" s="1"/>
  <c r="J626" i="21" s="1"/>
  <c r="J627" i="21" s="1"/>
  <c r="J628" i="21" s="1"/>
  <c r="J629" i="21" s="1"/>
  <c r="J630" i="21" s="1"/>
  <c r="J631" i="21" s="1"/>
  <c r="J632" i="21" s="1"/>
  <c r="J633" i="21" s="1"/>
  <c r="J634" i="21" s="1"/>
  <c r="J635" i="21" s="1"/>
  <c r="J636" i="21" s="1"/>
  <c r="J637" i="21" s="1"/>
  <c r="J638" i="21" s="1"/>
  <c r="J639" i="21" s="1"/>
  <c r="J640" i="21" s="1"/>
  <c r="J641" i="21" s="1"/>
  <c r="J642" i="21" s="1"/>
  <c r="J643" i="21" s="1"/>
  <c r="J644" i="21" s="1"/>
  <c r="J645" i="21" s="1"/>
  <c r="J646" i="21" s="1"/>
  <c r="J647" i="21" s="1"/>
  <c r="J648" i="21" s="1"/>
  <c r="J649" i="21" s="1"/>
  <c r="J650" i="21" s="1"/>
  <c r="J651" i="21" s="1"/>
  <c r="J652" i="21" s="1"/>
  <c r="J653" i="21" s="1"/>
  <c r="J654" i="21" s="1"/>
  <c r="J655" i="21" s="1"/>
  <c r="J656" i="21" s="1"/>
  <c r="J657" i="21" s="1"/>
  <c r="J658" i="21" s="1"/>
  <c r="J659" i="21" s="1"/>
  <c r="J660" i="21" s="1"/>
  <c r="J661" i="21" s="1"/>
  <c r="J662" i="21" s="1"/>
  <c r="J663" i="21" s="1"/>
  <c r="J664" i="21" s="1"/>
  <c r="J665" i="21" s="1"/>
  <c r="J666" i="21" s="1"/>
  <c r="J667" i="21" s="1"/>
  <c r="J668" i="21" s="1"/>
  <c r="J669" i="21" s="1"/>
  <c r="J670" i="21" s="1"/>
  <c r="J671" i="21" s="1"/>
  <c r="J672" i="21" s="1"/>
  <c r="J673" i="21" s="1"/>
  <c r="J674" i="21" s="1"/>
  <c r="J675" i="21" s="1"/>
  <c r="J676" i="21" s="1"/>
  <c r="J677" i="21" s="1"/>
  <c r="J678" i="21" s="1"/>
  <c r="J679" i="21" s="1"/>
  <c r="J680" i="21" s="1"/>
  <c r="J681" i="21" s="1"/>
  <c r="J682" i="21" s="1"/>
  <c r="J683" i="21" s="1"/>
  <c r="J684" i="21" s="1"/>
  <c r="J685" i="21" s="1"/>
  <c r="J686" i="21" s="1"/>
  <c r="J687" i="21" s="1"/>
  <c r="J688" i="21" s="1"/>
  <c r="J689" i="21" s="1"/>
  <c r="J690" i="21" s="1"/>
  <c r="J691" i="21" s="1"/>
  <c r="J692" i="21" s="1"/>
  <c r="J693" i="21" s="1"/>
  <c r="J694" i="21" s="1"/>
  <c r="J695" i="21" s="1"/>
  <c r="J696" i="21" s="1"/>
  <c r="J697" i="21" s="1"/>
  <c r="J698" i="21" s="1"/>
  <c r="J699" i="21" s="1"/>
  <c r="J700" i="21" s="1"/>
  <c r="J701" i="21" s="1"/>
  <c r="J702" i="21" s="1"/>
  <c r="J703" i="21" s="1"/>
  <c r="J704" i="21" s="1"/>
  <c r="J705" i="21" s="1"/>
  <c r="J706" i="21" s="1"/>
  <c r="J707" i="21" s="1"/>
  <c r="J708" i="21" s="1"/>
  <c r="J709" i="21" s="1"/>
  <c r="J710" i="21" s="1"/>
  <c r="J711" i="21" s="1"/>
  <c r="J712" i="21" s="1"/>
  <c r="J713" i="21" s="1"/>
  <c r="J714" i="21" s="1"/>
  <c r="J715" i="21" s="1"/>
  <c r="J716" i="21" s="1"/>
  <c r="J717" i="21" s="1"/>
  <c r="J718" i="21" s="1"/>
  <c r="J719" i="21" s="1"/>
  <c r="J720" i="21" s="1"/>
  <c r="J721" i="21" s="1"/>
  <c r="J722" i="21" s="1"/>
  <c r="J723" i="21" s="1"/>
  <c r="J724" i="21" s="1"/>
  <c r="J725" i="21" s="1"/>
  <c r="J726" i="21" s="1"/>
  <c r="J727" i="21" s="1"/>
  <c r="J728" i="21" s="1"/>
  <c r="J729" i="21" s="1"/>
  <c r="I16" i="5"/>
  <c r="I15" i="17"/>
  <c r="H16" i="5"/>
  <c r="H15" i="17"/>
  <c r="G16" i="5"/>
  <c r="G15" i="17"/>
  <c r="L12" i="21"/>
  <c r="J12" i="20"/>
  <c r="I17" i="5" l="1"/>
  <c r="I16" i="17"/>
  <c r="H17" i="5"/>
  <c r="H16" i="17"/>
  <c r="G17" i="5"/>
  <c r="G16" i="17"/>
  <c r="L13" i="21"/>
  <c r="J13" i="20"/>
  <c r="I18" i="5" l="1"/>
  <c r="I17" i="17"/>
  <c r="H18" i="5"/>
  <c r="H17" i="17"/>
  <c r="G18" i="5"/>
  <c r="G17" i="17"/>
  <c r="L14" i="21"/>
  <c r="J14" i="20"/>
  <c r="E839" i="13"/>
  <c r="E839" i="12"/>
  <c r="E839" i="2"/>
  <c r="I19" i="5" l="1"/>
  <c r="I18" i="17"/>
  <c r="H19" i="5"/>
  <c r="H18" i="17"/>
  <c r="G19" i="5"/>
  <c r="G18" i="17"/>
  <c r="L15" i="21"/>
  <c r="J15" i="20"/>
  <c r="A379" i="13"/>
  <c r="A379" i="12"/>
  <c r="I20" i="5" l="1"/>
  <c r="I19" i="17"/>
  <c r="H20" i="5"/>
  <c r="H19" i="17"/>
  <c r="G20" i="5"/>
  <c r="G19" i="17"/>
  <c r="A840" i="13"/>
  <c r="J16" i="20"/>
  <c r="L16" i="21"/>
  <c r="A839" i="2"/>
  <c r="A839" i="13" s="1"/>
  <c r="A378" i="12"/>
  <c r="A378" i="13"/>
  <c r="I377" i="12"/>
  <c r="I377" i="13"/>
  <c r="H377" i="12"/>
  <c r="H377" i="13"/>
  <c r="G377" i="12"/>
  <c r="G377" i="13"/>
  <c r="F377" i="12"/>
  <c r="F377" i="13"/>
  <c r="I21" i="5" l="1"/>
  <c r="I20" i="17"/>
  <c r="H21" i="5"/>
  <c r="H20" i="17"/>
  <c r="G21" i="5"/>
  <c r="G20" i="17"/>
  <c r="A839" i="12"/>
  <c r="J17" i="20"/>
  <c r="L17" i="21"/>
  <c r="I22" i="5" l="1"/>
  <c r="I21" i="17"/>
  <c r="H22" i="5"/>
  <c r="H21" i="17"/>
  <c r="G22" i="5"/>
  <c r="G21" i="17"/>
  <c r="J18" i="20"/>
  <c r="L18" i="21"/>
  <c r="C512" i="10"/>
  <c r="C512" i="21" s="1"/>
  <c r="C496" i="10"/>
  <c r="C496" i="21" s="1"/>
  <c r="C480" i="10"/>
  <c r="C480" i="21" s="1"/>
  <c r="C464" i="10"/>
  <c r="C464" i="21" s="1"/>
  <c r="C448" i="10"/>
  <c r="C448" i="21" s="1"/>
  <c r="C432" i="10"/>
  <c r="C432" i="21" s="1"/>
  <c r="C416" i="10"/>
  <c r="C416" i="21" s="1"/>
  <c r="C400" i="10"/>
  <c r="C400" i="21" s="1"/>
  <c r="C384" i="10"/>
  <c r="C384" i="21" s="1"/>
  <c r="C368" i="10"/>
  <c r="C368" i="21" s="1"/>
  <c r="C352" i="10"/>
  <c r="C352" i="21" s="1"/>
  <c r="C336" i="10"/>
  <c r="C336" i="21" s="1"/>
  <c r="C320" i="10"/>
  <c r="C320" i="21" s="1"/>
  <c r="C304" i="10"/>
  <c r="C304" i="21" s="1"/>
  <c r="C288" i="10"/>
  <c r="C288" i="21" s="1"/>
  <c r="C272" i="10"/>
  <c r="C272" i="21" s="1"/>
  <c r="C256" i="10"/>
  <c r="C256" i="21" s="1"/>
  <c r="C240" i="10"/>
  <c r="C240" i="21" s="1"/>
  <c r="C236" i="10"/>
  <c r="C236" i="21" s="1"/>
  <c r="C232" i="10"/>
  <c r="C232" i="21" s="1"/>
  <c r="C228" i="10"/>
  <c r="C228" i="21" s="1"/>
  <c r="C224" i="10"/>
  <c r="C224" i="21" s="1"/>
  <c r="C220" i="10"/>
  <c r="C220" i="21" s="1"/>
  <c r="C216" i="10"/>
  <c r="C216" i="21" s="1"/>
  <c r="C212" i="10"/>
  <c r="C212" i="21" s="1"/>
  <c r="C208" i="10"/>
  <c r="C208" i="21" s="1"/>
  <c r="C204" i="10"/>
  <c r="C204" i="21" s="1"/>
  <c r="C200" i="10"/>
  <c r="C200" i="21" s="1"/>
  <c r="C196" i="10"/>
  <c r="C196" i="21" s="1"/>
  <c r="C192" i="10"/>
  <c r="C192" i="21" s="1"/>
  <c r="C188" i="10"/>
  <c r="C188" i="21" s="1"/>
  <c r="C184" i="10"/>
  <c r="C184" i="21" s="1"/>
  <c r="C180" i="10"/>
  <c r="C180" i="21" s="1"/>
  <c r="C176" i="10"/>
  <c r="C176" i="21" s="1"/>
  <c r="C172" i="10"/>
  <c r="C172" i="21" s="1"/>
  <c r="C168" i="10"/>
  <c r="C168" i="21" s="1"/>
  <c r="C164" i="10"/>
  <c r="C164" i="21" s="1"/>
  <c r="C160" i="10"/>
  <c r="C160" i="21" s="1"/>
  <c r="C156" i="10"/>
  <c r="C156" i="21" s="1"/>
  <c r="C152" i="10"/>
  <c r="C152" i="21" s="1"/>
  <c r="C148" i="10"/>
  <c r="C148" i="21" s="1"/>
  <c r="C144" i="10"/>
  <c r="C144" i="21" s="1"/>
  <c r="C140" i="10"/>
  <c r="C140" i="21" s="1"/>
  <c r="C136" i="10"/>
  <c r="C136" i="21" s="1"/>
  <c r="C132" i="10"/>
  <c r="C132" i="21" s="1"/>
  <c r="C128" i="10"/>
  <c r="C128" i="21" s="1"/>
  <c r="C124" i="10"/>
  <c r="C124" i="21" s="1"/>
  <c r="C120" i="10"/>
  <c r="C120" i="21" s="1"/>
  <c r="C116" i="10"/>
  <c r="C116" i="21" s="1"/>
  <c r="C112" i="10"/>
  <c r="C112" i="21" s="1"/>
  <c r="C108" i="10"/>
  <c r="C108" i="21" s="1"/>
  <c r="C104" i="10"/>
  <c r="C104" i="21" s="1"/>
  <c r="C100" i="10"/>
  <c r="C100" i="21" s="1"/>
  <c r="C96" i="10"/>
  <c r="C96" i="21" s="1"/>
  <c r="C92" i="10"/>
  <c r="C92" i="21" s="1"/>
  <c r="C88" i="10"/>
  <c r="C88" i="21" s="1"/>
  <c r="C84" i="10"/>
  <c r="C84" i="21" s="1"/>
  <c r="C80" i="10"/>
  <c r="C80" i="21" s="1"/>
  <c r="C76" i="10"/>
  <c r="C76" i="21" s="1"/>
  <c r="C72" i="10"/>
  <c r="C72" i="21" s="1"/>
  <c r="C68" i="10"/>
  <c r="C68" i="21" s="1"/>
  <c r="C64" i="10"/>
  <c r="C64" i="21" s="1"/>
  <c r="C60" i="10"/>
  <c r="C60" i="21" s="1"/>
  <c r="C56" i="10"/>
  <c r="C56" i="21" s="1"/>
  <c r="C52" i="10"/>
  <c r="C52" i="21" s="1"/>
  <c r="C48" i="10"/>
  <c r="C48" i="21" s="1"/>
  <c r="C44" i="10"/>
  <c r="C44" i="21" s="1"/>
  <c r="C40" i="10"/>
  <c r="C40" i="21" s="1"/>
  <c r="C36" i="10"/>
  <c r="C36" i="21" s="1"/>
  <c r="C32" i="10"/>
  <c r="C32" i="21" s="1"/>
  <c r="C28" i="10"/>
  <c r="C28" i="21" s="1"/>
  <c r="C24" i="10"/>
  <c r="C24" i="21" s="1"/>
  <c r="C20" i="10"/>
  <c r="C20" i="21" s="1"/>
  <c r="C16" i="10"/>
  <c r="C16" i="21" s="1"/>
  <c r="C12" i="10"/>
  <c r="C12" i="21" s="1"/>
  <c r="C420" i="16"/>
  <c r="C412" i="16"/>
  <c r="C404" i="16"/>
  <c r="C392" i="16"/>
  <c r="C384" i="16"/>
  <c r="C372" i="16"/>
  <c r="C356" i="16"/>
  <c r="C340" i="16"/>
  <c r="C324" i="16"/>
  <c r="C308" i="16"/>
  <c r="C288" i="16"/>
  <c r="C272" i="16"/>
  <c r="C256" i="16"/>
  <c r="C244" i="16"/>
  <c r="C240" i="16"/>
  <c r="C228" i="16"/>
  <c r="C224" i="16"/>
  <c r="C212" i="16"/>
  <c r="C208" i="16"/>
  <c r="C196" i="16"/>
  <c r="C192" i="16"/>
  <c r="C180" i="16"/>
  <c r="C176" i="16"/>
  <c r="C164" i="16"/>
  <c r="C156" i="16"/>
  <c r="C152" i="16"/>
  <c r="C140" i="16"/>
  <c r="C136" i="16"/>
  <c r="C124" i="16"/>
  <c r="C120" i="16"/>
  <c r="C108" i="16"/>
  <c r="C104" i="16"/>
  <c r="C92" i="16"/>
  <c r="C88" i="16"/>
  <c r="C76" i="16"/>
  <c r="C72" i="16"/>
  <c r="C60" i="16"/>
  <c r="C56" i="16"/>
  <c r="C44" i="16"/>
  <c r="C40" i="16"/>
  <c r="C28" i="16"/>
  <c r="C24" i="16"/>
  <c r="C12" i="16"/>
  <c r="I839" i="2"/>
  <c r="H839" i="2"/>
  <c r="G839" i="2"/>
  <c r="F839" i="2"/>
  <c r="I839" i="13"/>
  <c r="H839" i="13"/>
  <c r="G839" i="13"/>
  <c r="F839" i="13"/>
  <c r="I839" i="12"/>
  <c r="H839" i="12"/>
  <c r="G839" i="12"/>
  <c r="F839" i="12"/>
  <c r="E838" i="12"/>
  <c r="E838" i="13"/>
  <c r="F838" i="2"/>
  <c r="G838" i="2"/>
  <c r="H838" i="2"/>
  <c r="I838" i="2"/>
  <c r="E838" i="2"/>
  <c r="C728" i="10"/>
  <c r="C728" i="21" s="1"/>
  <c r="C727" i="10"/>
  <c r="C727" i="21" s="1"/>
  <c r="C726" i="10"/>
  <c r="C726" i="21" s="1"/>
  <c r="C724" i="10"/>
  <c r="C724" i="21" s="1"/>
  <c r="C723" i="10"/>
  <c r="C723" i="21" s="1"/>
  <c r="C722" i="10"/>
  <c r="C722" i="21" s="1"/>
  <c r="C720" i="10"/>
  <c r="C720" i="21" s="1"/>
  <c r="C719" i="10"/>
  <c r="C719" i="21" s="1"/>
  <c r="C718" i="10"/>
  <c r="C718" i="21" s="1"/>
  <c r="C716" i="10"/>
  <c r="C716" i="21" s="1"/>
  <c r="C715" i="10"/>
  <c r="C715" i="21" s="1"/>
  <c r="C714" i="10"/>
  <c r="C714" i="21" s="1"/>
  <c r="C712" i="10"/>
  <c r="C712" i="21" s="1"/>
  <c r="C711" i="10"/>
  <c r="C711" i="21" s="1"/>
  <c r="C710" i="10"/>
  <c r="C710" i="21" s="1"/>
  <c r="C708" i="10"/>
  <c r="C708" i="21" s="1"/>
  <c r="C707" i="10"/>
  <c r="C707" i="21" s="1"/>
  <c r="C706" i="10"/>
  <c r="C706" i="21" s="1"/>
  <c r="C704" i="10"/>
  <c r="C704" i="21" s="1"/>
  <c r="C703" i="10"/>
  <c r="C703" i="21" s="1"/>
  <c r="C702" i="10"/>
  <c r="C702" i="21" s="1"/>
  <c r="C700" i="10"/>
  <c r="C700" i="21" s="1"/>
  <c r="C699" i="10"/>
  <c r="C699" i="21" s="1"/>
  <c r="C698" i="10"/>
  <c r="C698" i="21" s="1"/>
  <c r="C696" i="10"/>
  <c r="C696" i="21" s="1"/>
  <c r="C695" i="10"/>
  <c r="C695" i="21" s="1"/>
  <c r="C694" i="10"/>
  <c r="C694" i="21" s="1"/>
  <c r="C692" i="10"/>
  <c r="C692" i="21" s="1"/>
  <c r="C691" i="10"/>
  <c r="C691" i="21" s="1"/>
  <c r="C690" i="10"/>
  <c r="C690" i="21" s="1"/>
  <c r="C688" i="10"/>
  <c r="C688" i="21" s="1"/>
  <c r="C687" i="10"/>
  <c r="C687" i="21" s="1"/>
  <c r="C686" i="10"/>
  <c r="C686" i="21" s="1"/>
  <c r="C684" i="10"/>
  <c r="C684" i="21" s="1"/>
  <c r="C683" i="10"/>
  <c r="C683" i="21" s="1"/>
  <c r="C682" i="10"/>
  <c r="C682" i="21" s="1"/>
  <c r="C680" i="10"/>
  <c r="C680" i="21" s="1"/>
  <c r="C679" i="10"/>
  <c r="C679" i="21" s="1"/>
  <c r="C678" i="10"/>
  <c r="C678" i="21" s="1"/>
  <c r="C676" i="10"/>
  <c r="C676" i="21" s="1"/>
  <c r="C675" i="10"/>
  <c r="C675" i="21" s="1"/>
  <c r="C674" i="10"/>
  <c r="C674" i="21" s="1"/>
  <c r="C672" i="10"/>
  <c r="C672" i="21" s="1"/>
  <c r="C671" i="10"/>
  <c r="C671" i="21" s="1"/>
  <c r="C670" i="10"/>
  <c r="C670" i="21" s="1"/>
  <c r="C668" i="10"/>
  <c r="C668" i="21" s="1"/>
  <c r="C667" i="10"/>
  <c r="C667" i="21" s="1"/>
  <c r="C666" i="10"/>
  <c r="C666" i="21" s="1"/>
  <c r="C664" i="10"/>
  <c r="C664" i="21" s="1"/>
  <c r="C663" i="10"/>
  <c r="C663" i="21" s="1"/>
  <c r="C662" i="10"/>
  <c r="C662" i="21" s="1"/>
  <c r="C660" i="10"/>
  <c r="C660" i="21" s="1"/>
  <c r="C659" i="10"/>
  <c r="C659" i="21" s="1"/>
  <c r="C658" i="10"/>
  <c r="C658" i="21" s="1"/>
  <c r="C656" i="10"/>
  <c r="C656" i="21" s="1"/>
  <c r="C655" i="10"/>
  <c r="C655" i="21" s="1"/>
  <c r="C654" i="10"/>
  <c r="C654" i="21" s="1"/>
  <c r="C652" i="10"/>
  <c r="C652" i="21" s="1"/>
  <c r="C651" i="10"/>
  <c r="C651" i="21" s="1"/>
  <c r="C650" i="10"/>
  <c r="C650" i="21" s="1"/>
  <c r="C648" i="10"/>
  <c r="C648" i="21" s="1"/>
  <c r="C647" i="10"/>
  <c r="C647" i="21" s="1"/>
  <c r="C646" i="10"/>
  <c r="C646" i="21" s="1"/>
  <c r="C644" i="10"/>
  <c r="C644" i="21" s="1"/>
  <c r="C643" i="10"/>
  <c r="C643" i="21" s="1"/>
  <c r="C642" i="10"/>
  <c r="C642" i="21" s="1"/>
  <c r="C640" i="10"/>
  <c r="C640" i="21" s="1"/>
  <c r="C639" i="10"/>
  <c r="C639" i="21" s="1"/>
  <c r="C638" i="10"/>
  <c r="C638" i="21" s="1"/>
  <c r="C636" i="10"/>
  <c r="C636" i="21" s="1"/>
  <c r="C635" i="10"/>
  <c r="C635" i="21" s="1"/>
  <c r="C634" i="10"/>
  <c r="C634" i="21" s="1"/>
  <c r="C632" i="10"/>
  <c r="C632" i="21" s="1"/>
  <c r="C631" i="10"/>
  <c r="C631" i="21" s="1"/>
  <c r="C630" i="10"/>
  <c r="C630" i="21" s="1"/>
  <c r="C628" i="10"/>
  <c r="C628" i="21" s="1"/>
  <c r="C627" i="10"/>
  <c r="C627" i="21" s="1"/>
  <c r="C626" i="10"/>
  <c r="C626" i="21" s="1"/>
  <c r="C624" i="10"/>
  <c r="C624" i="21" s="1"/>
  <c r="C623" i="10"/>
  <c r="C623" i="21" s="1"/>
  <c r="C622" i="10"/>
  <c r="C622" i="21" s="1"/>
  <c r="C620" i="10"/>
  <c r="C620" i="21" s="1"/>
  <c r="C619" i="10"/>
  <c r="C619" i="21" s="1"/>
  <c r="C618" i="10"/>
  <c r="C618" i="21" s="1"/>
  <c r="C616" i="10"/>
  <c r="C616" i="21" s="1"/>
  <c r="C615" i="10"/>
  <c r="C615" i="21" s="1"/>
  <c r="C614" i="10"/>
  <c r="C614" i="21" s="1"/>
  <c r="C612" i="10"/>
  <c r="C612" i="21" s="1"/>
  <c r="C611" i="10"/>
  <c r="C611" i="21" s="1"/>
  <c r="C610" i="10"/>
  <c r="C610" i="21" s="1"/>
  <c r="C608" i="10"/>
  <c r="C608" i="21" s="1"/>
  <c r="C607" i="10"/>
  <c r="C607" i="21" s="1"/>
  <c r="C606" i="10"/>
  <c r="C606" i="21" s="1"/>
  <c r="C604" i="10"/>
  <c r="C604" i="21" s="1"/>
  <c r="C603" i="10"/>
  <c r="C603" i="21" s="1"/>
  <c r="C602" i="10"/>
  <c r="C602" i="21" s="1"/>
  <c r="C600" i="10"/>
  <c r="C600" i="21" s="1"/>
  <c r="C599" i="10"/>
  <c r="C599" i="21" s="1"/>
  <c r="C598" i="10"/>
  <c r="C598" i="21" s="1"/>
  <c r="C596" i="10"/>
  <c r="C596" i="21" s="1"/>
  <c r="C595" i="10"/>
  <c r="C595" i="21" s="1"/>
  <c r="C594" i="10"/>
  <c r="C594" i="21" s="1"/>
  <c r="C592" i="10"/>
  <c r="C592" i="21" s="1"/>
  <c r="C591" i="10"/>
  <c r="C591" i="21" s="1"/>
  <c r="C590" i="10"/>
  <c r="C590" i="21" s="1"/>
  <c r="C588" i="10"/>
  <c r="C588" i="21" s="1"/>
  <c r="C587" i="10"/>
  <c r="C587" i="21" s="1"/>
  <c r="C586" i="10"/>
  <c r="C586" i="21" s="1"/>
  <c r="C584" i="10"/>
  <c r="C584" i="21" s="1"/>
  <c r="C583" i="10"/>
  <c r="C583" i="21" s="1"/>
  <c r="C582" i="10"/>
  <c r="C582" i="21" s="1"/>
  <c r="C580" i="10"/>
  <c r="C580" i="21" s="1"/>
  <c r="C579" i="10"/>
  <c r="C579" i="21" s="1"/>
  <c r="C578" i="10"/>
  <c r="C578" i="21" s="1"/>
  <c r="C576" i="10"/>
  <c r="C576" i="21" s="1"/>
  <c r="C575" i="10"/>
  <c r="C575" i="21" s="1"/>
  <c r="C574" i="10"/>
  <c r="C574" i="21" s="1"/>
  <c r="C572" i="10"/>
  <c r="C572" i="21" s="1"/>
  <c r="C571" i="10"/>
  <c r="C571" i="21" s="1"/>
  <c r="C570" i="10"/>
  <c r="C570" i="21" s="1"/>
  <c r="C568" i="10"/>
  <c r="C568" i="21" s="1"/>
  <c r="C567" i="10"/>
  <c r="C567" i="21" s="1"/>
  <c r="C566" i="10"/>
  <c r="C566" i="21" s="1"/>
  <c r="C564" i="10"/>
  <c r="C564" i="21" s="1"/>
  <c r="C563" i="10"/>
  <c r="C563" i="21" s="1"/>
  <c r="C562" i="10"/>
  <c r="C562" i="21" s="1"/>
  <c r="C560" i="10"/>
  <c r="C560" i="21" s="1"/>
  <c r="C559" i="10"/>
  <c r="C559" i="21" s="1"/>
  <c r="C558" i="10"/>
  <c r="C558" i="21" s="1"/>
  <c r="C556" i="10"/>
  <c r="C556" i="21" s="1"/>
  <c r="C555" i="10"/>
  <c r="C555" i="21" s="1"/>
  <c r="C554" i="10"/>
  <c r="C554" i="21" s="1"/>
  <c r="C552" i="10"/>
  <c r="C552" i="21" s="1"/>
  <c r="C551" i="10"/>
  <c r="C551" i="21" s="1"/>
  <c r="C550" i="10"/>
  <c r="C550" i="21" s="1"/>
  <c r="C548" i="10"/>
  <c r="C548" i="21" s="1"/>
  <c r="C547" i="10"/>
  <c r="C547" i="21" s="1"/>
  <c r="C546" i="10"/>
  <c r="C546" i="21" s="1"/>
  <c r="C544" i="10"/>
  <c r="C544" i="21" s="1"/>
  <c r="C543" i="10"/>
  <c r="C543" i="21" s="1"/>
  <c r="C542" i="10"/>
  <c r="C542" i="21" s="1"/>
  <c r="C540" i="10"/>
  <c r="C540" i="21" s="1"/>
  <c r="C539" i="10"/>
  <c r="C539" i="21" s="1"/>
  <c r="C538" i="10"/>
  <c r="C538" i="21" s="1"/>
  <c r="C536" i="10"/>
  <c r="C536" i="21" s="1"/>
  <c r="C535" i="10"/>
  <c r="C535" i="21" s="1"/>
  <c r="C534" i="10"/>
  <c r="C534" i="21" s="1"/>
  <c r="C532" i="10"/>
  <c r="C532" i="21" s="1"/>
  <c r="C531" i="10"/>
  <c r="C531" i="21" s="1"/>
  <c r="C530" i="10"/>
  <c r="C530" i="21" s="1"/>
  <c r="C528" i="10"/>
  <c r="C528" i="21" s="1"/>
  <c r="C527" i="10"/>
  <c r="C527" i="21" s="1"/>
  <c r="C526" i="10"/>
  <c r="C526" i="21" s="1"/>
  <c r="C524" i="10"/>
  <c r="C524" i="21" s="1"/>
  <c r="C523" i="10"/>
  <c r="C523" i="21" s="1"/>
  <c r="C522" i="10"/>
  <c r="C522" i="21" s="1"/>
  <c r="C520" i="10"/>
  <c r="C520" i="21" s="1"/>
  <c r="C519" i="10"/>
  <c r="C519" i="21" s="1"/>
  <c r="C518" i="10"/>
  <c r="C518" i="21" s="1"/>
  <c r="C516" i="10"/>
  <c r="C516" i="21" s="1"/>
  <c r="C515" i="10"/>
  <c r="C515" i="21" s="1"/>
  <c r="C514" i="10"/>
  <c r="C514" i="21" s="1"/>
  <c r="C511" i="10"/>
  <c r="C511" i="21" s="1"/>
  <c r="C510" i="10"/>
  <c r="C510" i="21" s="1"/>
  <c r="C508" i="10"/>
  <c r="C508" i="21" s="1"/>
  <c r="C507" i="10"/>
  <c r="C507" i="21" s="1"/>
  <c r="C506" i="10"/>
  <c r="C506" i="21" s="1"/>
  <c r="C504" i="10"/>
  <c r="C504" i="21" s="1"/>
  <c r="C503" i="10"/>
  <c r="C503" i="21" s="1"/>
  <c r="C502" i="10"/>
  <c r="C502" i="21" s="1"/>
  <c r="C500" i="10"/>
  <c r="C500" i="21" s="1"/>
  <c r="C499" i="10"/>
  <c r="C499" i="21" s="1"/>
  <c r="C498" i="10"/>
  <c r="C498" i="21" s="1"/>
  <c r="C495" i="10"/>
  <c r="C495" i="21" s="1"/>
  <c r="C494" i="10"/>
  <c r="C494" i="21" s="1"/>
  <c r="C492" i="10"/>
  <c r="C492" i="21" s="1"/>
  <c r="C491" i="10"/>
  <c r="C491" i="21" s="1"/>
  <c r="C490" i="10"/>
  <c r="C490" i="21" s="1"/>
  <c r="C488" i="10"/>
  <c r="C488" i="21" s="1"/>
  <c r="C487" i="10"/>
  <c r="C487" i="21" s="1"/>
  <c r="C486" i="10"/>
  <c r="C486" i="21" s="1"/>
  <c r="C484" i="10"/>
  <c r="C484" i="21" s="1"/>
  <c r="C483" i="10"/>
  <c r="C483" i="21" s="1"/>
  <c r="C482" i="10"/>
  <c r="C482" i="21" s="1"/>
  <c r="C479" i="10"/>
  <c r="C479" i="21" s="1"/>
  <c r="C478" i="10"/>
  <c r="C478" i="21" s="1"/>
  <c r="C476" i="10"/>
  <c r="C476" i="21" s="1"/>
  <c r="C475" i="10"/>
  <c r="C475" i="21" s="1"/>
  <c r="C474" i="10"/>
  <c r="C474" i="21" s="1"/>
  <c r="C472" i="10"/>
  <c r="C472" i="21" s="1"/>
  <c r="C471" i="10"/>
  <c r="C471" i="21" s="1"/>
  <c r="C470" i="10"/>
  <c r="C470" i="21" s="1"/>
  <c r="C468" i="10"/>
  <c r="C468" i="21" s="1"/>
  <c r="C467" i="10"/>
  <c r="C467" i="21" s="1"/>
  <c r="C466" i="10"/>
  <c r="C466" i="21" s="1"/>
  <c r="C463" i="10"/>
  <c r="C463" i="21" s="1"/>
  <c r="C462" i="10"/>
  <c r="C462" i="21" s="1"/>
  <c r="C460" i="10"/>
  <c r="C460" i="21" s="1"/>
  <c r="C459" i="10"/>
  <c r="C459" i="21" s="1"/>
  <c r="C458" i="10"/>
  <c r="C458" i="21" s="1"/>
  <c r="C456" i="10"/>
  <c r="C456" i="21" s="1"/>
  <c r="C455" i="10"/>
  <c r="C455" i="21" s="1"/>
  <c r="C454" i="10"/>
  <c r="C454" i="21" s="1"/>
  <c r="C452" i="10"/>
  <c r="C452" i="21" s="1"/>
  <c r="C451" i="10"/>
  <c r="C451" i="21" s="1"/>
  <c r="C450" i="10"/>
  <c r="C450" i="21" s="1"/>
  <c r="C447" i="10"/>
  <c r="C447" i="21" s="1"/>
  <c r="C446" i="10"/>
  <c r="C446" i="21" s="1"/>
  <c r="C444" i="10"/>
  <c r="C444" i="21" s="1"/>
  <c r="C443" i="10"/>
  <c r="C443" i="21" s="1"/>
  <c r="C442" i="10"/>
  <c r="C442" i="21" s="1"/>
  <c r="C440" i="10"/>
  <c r="C440" i="21" s="1"/>
  <c r="C439" i="10"/>
  <c r="C439" i="21" s="1"/>
  <c r="C438" i="10"/>
  <c r="C438" i="21" s="1"/>
  <c r="C436" i="10"/>
  <c r="C436" i="21" s="1"/>
  <c r="C435" i="10"/>
  <c r="C435" i="21" s="1"/>
  <c r="C434" i="10"/>
  <c r="C434" i="21" s="1"/>
  <c r="C431" i="10"/>
  <c r="C431" i="21" s="1"/>
  <c r="C430" i="10"/>
  <c r="C430" i="21" s="1"/>
  <c r="C428" i="10"/>
  <c r="C428" i="21" s="1"/>
  <c r="C427" i="10"/>
  <c r="C427" i="21" s="1"/>
  <c r="C426" i="10"/>
  <c r="C426" i="21" s="1"/>
  <c r="C424" i="10"/>
  <c r="C424" i="21" s="1"/>
  <c r="C423" i="10"/>
  <c r="C423" i="21" s="1"/>
  <c r="C422" i="10"/>
  <c r="C422" i="21" s="1"/>
  <c r="C420" i="10"/>
  <c r="C420" i="21" s="1"/>
  <c r="C419" i="10"/>
  <c r="C419" i="21" s="1"/>
  <c r="C418" i="10"/>
  <c r="C418" i="21" s="1"/>
  <c r="C415" i="10"/>
  <c r="C415" i="21" s="1"/>
  <c r="C414" i="10"/>
  <c r="C414" i="21" s="1"/>
  <c r="C412" i="10"/>
  <c r="C412" i="21" s="1"/>
  <c r="C411" i="10"/>
  <c r="C411" i="21" s="1"/>
  <c r="C410" i="10"/>
  <c r="C410" i="21" s="1"/>
  <c r="C408" i="10"/>
  <c r="C408" i="21" s="1"/>
  <c r="C407" i="10"/>
  <c r="C407" i="21" s="1"/>
  <c r="C406" i="10"/>
  <c r="C406" i="21" s="1"/>
  <c r="C404" i="10"/>
  <c r="C404" i="21" s="1"/>
  <c r="C403" i="10"/>
  <c r="C403" i="21" s="1"/>
  <c r="C402" i="10"/>
  <c r="C402" i="21" s="1"/>
  <c r="C399" i="10"/>
  <c r="C399" i="21" s="1"/>
  <c r="C398" i="10"/>
  <c r="C398" i="21" s="1"/>
  <c r="C396" i="10"/>
  <c r="C396" i="21" s="1"/>
  <c r="C395" i="10"/>
  <c r="C395" i="21" s="1"/>
  <c r="C394" i="10"/>
  <c r="C394" i="21" s="1"/>
  <c r="C392" i="10"/>
  <c r="C392" i="21" s="1"/>
  <c r="C391" i="10"/>
  <c r="C391" i="21" s="1"/>
  <c r="C390" i="10"/>
  <c r="C390" i="21" s="1"/>
  <c r="C388" i="10"/>
  <c r="C388" i="21" s="1"/>
  <c r="C387" i="10"/>
  <c r="C387" i="21" s="1"/>
  <c r="C386" i="10"/>
  <c r="C386" i="21" s="1"/>
  <c r="C383" i="10"/>
  <c r="C383" i="21" s="1"/>
  <c r="C382" i="10"/>
  <c r="C382" i="21" s="1"/>
  <c r="C380" i="10"/>
  <c r="C380" i="21" s="1"/>
  <c r="C379" i="10"/>
  <c r="C379" i="21" s="1"/>
  <c r="C378" i="10"/>
  <c r="C378" i="21" s="1"/>
  <c r="C376" i="10"/>
  <c r="C376" i="21" s="1"/>
  <c r="C375" i="10"/>
  <c r="C375" i="21" s="1"/>
  <c r="C374" i="10"/>
  <c r="C374" i="21" s="1"/>
  <c r="C372" i="10"/>
  <c r="C372" i="21" s="1"/>
  <c r="C371" i="10"/>
  <c r="C371" i="21" s="1"/>
  <c r="C370" i="10"/>
  <c r="C370" i="21" s="1"/>
  <c r="C367" i="10"/>
  <c r="C367" i="21" s="1"/>
  <c r="C366" i="10"/>
  <c r="C366" i="21" s="1"/>
  <c r="C364" i="10"/>
  <c r="C364" i="21" s="1"/>
  <c r="C363" i="10"/>
  <c r="C363" i="21" s="1"/>
  <c r="C362" i="10"/>
  <c r="C362" i="21" s="1"/>
  <c r="C360" i="10"/>
  <c r="C360" i="21" s="1"/>
  <c r="C359" i="10"/>
  <c r="C359" i="21" s="1"/>
  <c r="C358" i="10"/>
  <c r="C358" i="21" s="1"/>
  <c r="C356" i="10"/>
  <c r="C356" i="21" s="1"/>
  <c r="C355" i="10"/>
  <c r="C355" i="21" s="1"/>
  <c r="C354" i="10"/>
  <c r="C354" i="21" s="1"/>
  <c r="C351" i="10"/>
  <c r="C351" i="21" s="1"/>
  <c r="C350" i="10"/>
  <c r="C350" i="21" s="1"/>
  <c r="C348" i="10"/>
  <c r="C348" i="21" s="1"/>
  <c r="C347" i="10"/>
  <c r="C347" i="21" s="1"/>
  <c r="C346" i="10"/>
  <c r="C346" i="21" s="1"/>
  <c r="C344" i="10"/>
  <c r="C344" i="21" s="1"/>
  <c r="C343" i="10"/>
  <c r="C343" i="21" s="1"/>
  <c r="C342" i="10"/>
  <c r="C342" i="21" s="1"/>
  <c r="C340" i="10"/>
  <c r="C340" i="21" s="1"/>
  <c r="C339" i="10"/>
  <c r="C339" i="21" s="1"/>
  <c r="C338" i="10"/>
  <c r="C338" i="21" s="1"/>
  <c r="C335" i="10"/>
  <c r="C335" i="21" s="1"/>
  <c r="C334" i="10"/>
  <c r="C334" i="21" s="1"/>
  <c r="C332" i="10"/>
  <c r="C332" i="21" s="1"/>
  <c r="C331" i="10"/>
  <c r="C331" i="21" s="1"/>
  <c r="C330" i="10"/>
  <c r="C330" i="21" s="1"/>
  <c r="C328" i="10"/>
  <c r="C328" i="21" s="1"/>
  <c r="C327" i="10"/>
  <c r="C327" i="21" s="1"/>
  <c r="C326" i="10"/>
  <c r="C326" i="21" s="1"/>
  <c r="C324" i="10"/>
  <c r="C324" i="21" s="1"/>
  <c r="C323" i="10"/>
  <c r="C323" i="21" s="1"/>
  <c r="C322" i="10"/>
  <c r="C322" i="21" s="1"/>
  <c r="C319" i="10"/>
  <c r="C319" i="21" s="1"/>
  <c r="C318" i="10"/>
  <c r="C318" i="21" s="1"/>
  <c r="C316" i="10"/>
  <c r="C316" i="21" s="1"/>
  <c r="C315" i="10"/>
  <c r="C315" i="21" s="1"/>
  <c r="C314" i="10"/>
  <c r="C314" i="21" s="1"/>
  <c r="C312" i="10"/>
  <c r="C312" i="21" s="1"/>
  <c r="C311" i="10"/>
  <c r="C311" i="21" s="1"/>
  <c r="C310" i="10"/>
  <c r="C310" i="21" s="1"/>
  <c r="C308" i="10"/>
  <c r="C308" i="21" s="1"/>
  <c r="C307" i="10"/>
  <c r="C307" i="21" s="1"/>
  <c r="C306" i="10"/>
  <c r="C306" i="21" s="1"/>
  <c r="C303" i="10"/>
  <c r="C303" i="21" s="1"/>
  <c r="C302" i="10"/>
  <c r="C302" i="21" s="1"/>
  <c r="C300" i="10"/>
  <c r="C300" i="21" s="1"/>
  <c r="C299" i="10"/>
  <c r="C299" i="21" s="1"/>
  <c r="C298" i="10"/>
  <c r="C298" i="21" s="1"/>
  <c r="C296" i="10"/>
  <c r="C296" i="21" s="1"/>
  <c r="C295" i="10"/>
  <c r="C295" i="21" s="1"/>
  <c r="C294" i="10"/>
  <c r="C294" i="21" s="1"/>
  <c r="C292" i="10"/>
  <c r="C292" i="21" s="1"/>
  <c r="C291" i="10"/>
  <c r="C291" i="21" s="1"/>
  <c r="C290" i="10"/>
  <c r="C290" i="21" s="1"/>
  <c r="C287" i="10"/>
  <c r="C287" i="21" s="1"/>
  <c r="C286" i="10"/>
  <c r="C286" i="21" s="1"/>
  <c r="C284" i="10"/>
  <c r="C284" i="21" s="1"/>
  <c r="C283" i="10"/>
  <c r="C283" i="21" s="1"/>
  <c r="C282" i="10"/>
  <c r="C282" i="21" s="1"/>
  <c r="C280" i="10"/>
  <c r="C280" i="21" s="1"/>
  <c r="C279" i="10"/>
  <c r="C279" i="21" s="1"/>
  <c r="C278" i="10"/>
  <c r="C278" i="21" s="1"/>
  <c r="C276" i="10"/>
  <c r="C276" i="21" s="1"/>
  <c r="C275" i="10"/>
  <c r="C275" i="21" s="1"/>
  <c r="C274" i="10"/>
  <c r="C274" i="21" s="1"/>
  <c r="C271" i="10"/>
  <c r="C271" i="21" s="1"/>
  <c r="C270" i="10"/>
  <c r="C270" i="21" s="1"/>
  <c r="C268" i="10"/>
  <c r="C268" i="21" s="1"/>
  <c r="C267" i="10"/>
  <c r="C267" i="21" s="1"/>
  <c r="C266" i="10"/>
  <c r="C266" i="21" s="1"/>
  <c r="C264" i="10"/>
  <c r="C264" i="21" s="1"/>
  <c r="C263" i="10"/>
  <c r="C263" i="21" s="1"/>
  <c r="C262" i="10"/>
  <c r="C262" i="21" s="1"/>
  <c r="C260" i="10"/>
  <c r="C260" i="21" s="1"/>
  <c r="C259" i="10"/>
  <c r="C259" i="21" s="1"/>
  <c r="C258" i="10"/>
  <c r="C258" i="21" s="1"/>
  <c r="C255" i="10"/>
  <c r="C255" i="21" s="1"/>
  <c r="C254" i="10"/>
  <c r="C254" i="21" s="1"/>
  <c r="C252" i="10"/>
  <c r="C252" i="21" s="1"/>
  <c r="C251" i="10"/>
  <c r="C251" i="21" s="1"/>
  <c r="C250" i="10"/>
  <c r="C250" i="21" s="1"/>
  <c r="C248" i="10"/>
  <c r="C248" i="21" s="1"/>
  <c r="C247" i="10"/>
  <c r="C247" i="21" s="1"/>
  <c r="C246" i="10"/>
  <c r="C246" i="21" s="1"/>
  <c r="C244" i="10"/>
  <c r="C244" i="21" s="1"/>
  <c r="C243" i="10"/>
  <c r="C243" i="21" s="1"/>
  <c r="C242" i="10"/>
  <c r="C242" i="21" s="1"/>
  <c r="C239" i="10"/>
  <c r="C239" i="21" s="1"/>
  <c r="C238" i="10"/>
  <c r="C238" i="21" s="1"/>
  <c r="C235" i="10"/>
  <c r="C235" i="21" s="1"/>
  <c r="C234" i="10"/>
  <c r="C234" i="21" s="1"/>
  <c r="C231" i="10"/>
  <c r="C231" i="21" s="1"/>
  <c r="C230" i="10"/>
  <c r="C230" i="21" s="1"/>
  <c r="C227" i="10"/>
  <c r="C227" i="21" s="1"/>
  <c r="C226" i="10"/>
  <c r="C226" i="21" s="1"/>
  <c r="C223" i="10"/>
  <c r="C223" i="21" s="1"/>
  <c r="C222" i="10"/>
  <c r="C222" i="21" s="1"/>
  <c r="C219" i="10"/>
  <c r="C219" i="21" s="1"/>
  <c r="C218" i="10"/>
  <c r="C218" i="21" s="1"/>
  <c r="C215" i="10"/>
  <c r="C215" i="21" s="1"/>
  <c r="C214" i="10"/>
  <c r="C214" i="21" s="1"/>
  <c r="C211" i="10"/>
  <c r="C211" i="21" s="1"/>
  <c r="C210" i="10"/>
  <c r="C210" i="21" s="1"/>
  <c r="C207" i="10"/>
  <c r="C207" i="21" s="1"/>
  <c r="C206" i="10"/>
  <c r="C206" i="21" s="1"/>
  <c r="C203" i="10"/>
  <c r="C203" i="21" s="1"/>
  <c r="C202" i="10"/>
  <c r="C202" i="21" s="1"/>
  <c r="C199" i="10"/>
  <c r="C199" i="21" s="1"/>
  <c r="C198" i="10"/>
  <c r="C198" i="21" s="1"/>
  <c r="C195" i="10"/>
  <c r="C195" i="21" s="1"/>
  <c r="C194" i="10"/>
  <c r="C194" i="21" s="1"/>
  <c r="C191" i="10"/>
  <c r="C191" i="21" s="1"/>
  <c r="C190" i="10"/>
  <c r="C190" i="21" s="1"/>
  <c r="C187" i="10"/>
  <c r="C187" i="21" s="1"/>
  <c r="C186" i="10"/>
  <c r="C186" i="21" s="1"/>
  <c r="C183" i="10"/>
  <c r="C183" i="21" s="1"/>
  <c r="C182" i="10"/>
  <c r="C182" i="21" s="1"/>
  <c r="C179" i="10"/>
  <c r="C179" i="21" s="1"/>
  <c r="C178" i="10"/>
  <c r="C178" i="21" s="1"/>
  <c r="C175" i="10"/>
  <c r="C175" i="21" s="1"/>
  <c r="C174" i="10"/>
  <c r="C174" i="21" s="1"/>
  <c r="C171" i="10"/>
  <c r="C171" i="21" s="1"/>
  <c r="C170" i="10"/>
  <c r="C170" i="21" s="1"/>
  <c r="C167" i="10"/>
  <c r="C167" i="21" s="1"/>
  <c r="C166" i="10"/>
  <c r="C166" i="21" s="1"/>
  <c r="C163" i="10"/>
  <c r="C163" i="21" s="1"/>
  <c r="C162" i="10"/>
  <c r="C162" i="21" s="1"/>
  <c r="C159" i="10"/>
  <c r="C159" i="21" s="1"/>
  <c r="C158" i="10"/>
  <c r="C158" i="21" s="1"/>
  <c r="C155" i="10"/>
  <c r="C155" i="21" s="1"/>
  <c r="C154" i="10"/>
  <c r="C154" i="21" s="1"/>
  <c r="C151" i="10"/>
  <c r="C151" i="21" s="1"/>
  <c r="C150" i="10"/>
  <c r="C150" i="21" s="1"/>
  <c r="C147" i="10"/>
  <c r="C147" i="21" s="1"/>
  <c r="C146" i="10"/>
  <c r="C146" i="21" s="1"/>
  <c r="C143" i="10"/>
  <c r="C143" i="21" s="1"/>
  <c r="C142" i="10"/>
  <c r="C142" i="21" s="1"/>
  <c r="C139" i="10"/>
  <c r="C139" i="21" s="1"/>
  <c r="C138" i="10"/>
  <c r="C138" i="21" s="1"/>
  <c r="C135" i="10"/>
  <c r="C135" i="21" s="1"/>
  <c r="C134" i="10"/>
  <c r="C134" i="21" s="1"/>
  <c r="C131" i="10"/>
  <c r="C131" i="21" s="1"/>
  <c r="C130" i="10"/>
  <c r="C130" i="21" s="1"/>
  <c r="C127" i="10"/>
  <c r="C127" i="21" s="1"/>
  <c r="C126" i="10"/>
  <c r="C126" i="21" s="1"/>
  <c r="C123" i="10"/>
  <c r="C123" i="21" s="1"/>
  <c r="C122" i="10"/>
  <c r="C122" i="21" s="1"/>
  <c r="C119" i="10"/>
  <c r="C119" i="21" s="1"/>
  <c r="C118" i="10"/>
  <c r="C118" i="21" s="1"/>
  <c r="C115" i="10"/>
  <c r="C115" i="21" s="1"/>
  <c r="C114" i="10"/>
  <c r="C114" i="21" s="1"/>
  <c r="C111" i="10"/>
  <c r="C111" i="21" s="1"/>
  <c r="C110" i="10"/>
  <c r="C110" i="21" s="1"/>
  <c r="C107" i="10"/>
  <c r="C107" i="21" s="1"/>
  <c r="C106" i="10"/>
  <c r="C106" i="21" s="1"/>
  <c r="C103" i="10"/>
  <c r="C103" i="21" s="1"/>
  <c r="C102" i="10"/>
  <c r="C102" i="21" s="1"/>
  <c r="C99" i="10"/>
  <c r="C99" i="21" s="1"/>
  <c r="C98" i="10"/>
  <c r="C98" i="21" s="1"/>
  <c r="C95" i="10"/>
  <c r="C95" i="21" s="1"/>
  <c r="C94" i="10"/>
  <c r="C94" i="21" s="1"/>
  <c r="C91" i="10"/>
  <c r="C91" i="21" s="1"/>
  <c r="C90" i="10"/>
  <c r="C90" i="21" s="1"/>
  <c r="C87" i="10"/>
  <c r="C87" i="21" s="1"/>
  <c r="C86" i="10"/>
  <c r="C86" i="21" s="1"/>
  <c r="C83" i="10"/>
  <c r="C83" i="21" s="1"/>
  <c r="C82" i="10"/>
  <c r="C82" i="21" s="1"/>
  <c r="C79" i="10"/>
  <c r="C79" i="21" s="1"/>
  <c r="C78" i="10"/>
  <c r="C78" i="21" s="1"/>
  <c r="C75" i="10"/>
  <c r="C75" i="21" s="1"/>
  <c r="C74" i="10"/>
  <c r="C74" i="21" s="1"/>
  <c r="C71" i="10"/>
  <c r="C71" i="21" s="1"/>
  <c r="C70" i="10"/>
  <c r="C70" i="21" s="1"/>
  <c r="C67" i="10"/>
  <c r="C67" i="21" s="1"/>
  <c r="C66" i="10"/>
  <c r="C66" i="21" s="1"/>
  <c r="C63" i="10"/>
  <c r="C63" i="21" s="1"/>
  <c r="C62" i="10"/>
  <c r="C62" i="21" s="1"/>
  <c r="C59" i="10"/>
  <c r="C59" i="21" s="1"/>
  <c r="C58" i="10"/>
  <c r="C58" i="21" s="1"/>
  <c r="C55" i="10"/>
  <c r="C55" i="21" s="1"/>
  <c r="C54" i="10"/>
  <c r="C54" i="21" s="1"/>
  <c r="C51" i="10"/>
  <c r="C51" i="21" s="1"/>
  <c r="C50" i="10"/>
  <c r="C50" i="21" s="1"/>
  <c r="C47" i="10"/>
  <c r="C47" i="21" s="1"/>
  <c r="C46" i="10"/>
  <c r="C46" i="21" s="1"/>
  <c r="C43" i="10"/>
  <c r="C43" i="21" s="1"/>
  <c r="C42" i="10"/>
  <c r="C42" i="21" s="1"/>
  <c r="C39" i="10"/>
  <c r="C39" i="21" s="1"/>
  <c r="C38" i="10"/>
  <c r="C38" i="21" s="1"/>
  <c r="C35" i="10"/>
  <c r="C35" i="21" s="1"/>
  <c r="C34" i="10"/>
  <c r="C34" i="21" s="1"/>
  <c r="C31" i="10"/>
  <c r="C31" i="21" s="1"/>
  <c r="C30" i="10"/>
  <c r="C30" i="21" s="1"/>
  <c r="C27" i="10"/>
  <c r="C27" i="21" s="1"/>
  <c r="C26" i="10"/>
  <c r="C26" i="21" s="1"/>
  <c r="C23" i="10"/>
  <c r="C23" i="21" s="1"/>
  <c r="C22" i="10"/>
  <c r="C22" i="21" s="1"/>
  <c r="C19" i="10"/>
  <c r="C19" i="21" s="1"/>
  <c r="C18" i="10"/>
  <c r="C18" i="21" s="1"/>
  <c r="C15" i="10"/>
  <c r="C15" i="21" s="1"/>
  <c r="C14" i="10"/>
  <c r="C14" i="21" s="1"/>
  <c r="C11" i="10"/>
  <c r="C11" i="21" s="1"/>
  <c r="C10" i="10"/>
  <c r="C10" i="21" s="1"/>
  <c r="C10" i="4"/>
  <c r="C10" i="20" s="1"/>
  <c r="C10" i="16"/>
  <c r="C18" i="4"/>
  <c r="C18" i="20" s="1"/>
  <c r="C18" i="16"/>
  <c r="C26" i="4"/>
  <c r="C26" i="20" s="1"/>
  <c r="C26" i="16"/>
  <c r="C34" i="4"/>
  <c r="C34" i="20" s="1"/>
  <c r="C34" i="16"/>
  <c r="C42" i="4"/>
  <c r="C42" i="20" s="1"/>
  <c r="C42" i="16"/>
  <c r="C50" i="4"/>
  <c r="C50" i="20" s="1"/>
  <c r="C50" i="16"/>
  <c r="C58" i="4"/>
  <c r="C58" i="20" s="1"/>
  <c r="C58" i="16"/>
  <c r="C66" i="4"/>
  <c r="C66" i="20" s="1"/>
  <c r="C66" i="16"/>
  <c r="C74" i="4"/>
  <c r="C74" i="20" s="1"/>
  <c r="C74" i="16"/>
  <c r="C82" i="4"/>
  <c r="C82" i="20" s="1"/>
  <c r="C82" i="16"/>
  <c r="C90" i="4"/>
  <c r="C90" i="20" s="1"/>
  <c r="C90" i="16"/>
  <c r="C98" i="4"/>
  <c r="C98" i="20" s="1"/>
  <c r="C98" i="16"/>
  <c r="C106" i="4"/>
  <c r="C106" i="20" s="1"/>
  <c r="C106" i="16"/>
  <c r="C114" i="4"/>
  <c r="C114" i="20" s="1"/>
  <c r="C114" i="16"/>
  <c r="C122" i="4"/>
  <c r="C122" i="20" s="1"/>
  <c r="C122" i="16"/>
  <c r="C130" i="4"/>
  <c r="C130" i="20" s="1"/>
  <c r="C130" i="16"/>
  <c r="C138" i="4"/>
  <c r="C138" i="20" s="1"/>
  <c r="C138" i="16"/>
  <c r="C146" i="4"/>
  <c r="C146" i="20" s="1"/>
  <c r="C146" i="16"/>
  <c r="C154" i="4"/>
  <c r="C154" i="20" s="1"/>
  <c r="C154" i="16"/>
  <c r="C162" i="4"/>
  <c r="C162" i="20" s="1"/>
  <c r="C162" i="16"/>
  <c r="C170" i="4"/>
  <c r="C170" i="20" s="1"/>
  <c r="C170" i="16"/>
  <c r="C178" i="4"/>
  <c r="C178" i="20" s="1"/>
  <c r="C178" i="16"/>
  <c r="C186" i="4"/>
  <c r="C186" i="20" s="1"/>
  <c r="C186" i="16"/>
  <c r="C194" i="4"/>
  <c r="C194" i="20" s="1"/>
  <c r="C194" i="16"/>
  <c r="C202" i="4"/>
  <c r="C202" i="20" s="1"/>
  <c r="C202" i="16"/>
  <c r="C210" i="4"/>
  <c r="C210" i="20" s="1"/>
  <c r="C210" i="16"/>
  <c r="C218" i="4"/>
  <c r="C218" i="20" s="1"/>
  <c r="C218" i="16"/>
  <c r="C222" i="4"/>
  <c r="C222" i="20" s="1"/>
  <c r="C222" i="16"/>
  <c r="C230" i="4"/>
  <c r="C230" i="20" s="1"/>
  <c r="C230" i="16"/>
  <c r="C238" i="4"/>
  <c r="C238" i="20" s="1"/>
  <c r="C238" i="16"/>
  <c r="C246" i="4"/>
  <c r="C246" i="20" s="1"/>
  <c r="C246" i="16"/>
  <c r="C254" i="4"/>
  <c r="C254" i="20" s="1"/>
  <c r="C254" i="16"/>
  <c r="C262" i="4"/>
  <c r="C262" i="20" s="1"/>
  <c r="C262" i="16"/>
  <c r="C270" i="4"/>
  <c r="C270" i="20" s="1"/>
  <c r="C270" i="16"/>
  <c r="C278" i="4"/>
  <c r="C278" i="20" s="1"/>
  <c r="C278" i="16"/>
  <c r="C286" i="4"/>
  <c r="C286" i="20" s="1"/>
  <c r="C286" i="16"/>
  <c r="C294" i="4"/>
  <c r="C294" i="20" s="1"/>
  <c r="C294" i="16"/>
  <c r="C298" i="4"/>
  <c r="C298" i="20" s="1"/>
  <c r="C298" i="16"/>
  <c r="C306" i="4"/>
  <c r="C306" i="20" s="1"/>
  <c r="C306" i="16"/>
  <c r="C310" i="4"/>
  <c r="C310" i="20" s="1"/>
  <c r="C310" i="16"/>
  <c r="C318" i="4"/>
  <c r="C318" i="20" s="1"/>
  <c r="C318" i="16"/>
  <c r="C326" i="4"/>
  <c r="C326" i="20" s="1"/>
  <c r="C326" i="16"/>
  <c r="C334" i="4"/>
  <c r="C334" i="20" s="1"/>
  <c r="C334" i="16"/>
  <c r="C342" i="4"/>
  <c r="C342" i="20" s="1"/>
  <c r="C342" i="16"/>
  <c r="C350" i="4"/>
  <c r="C350" i="20" s="1"/>
  <c r="C350" i="16"/>
  <c r="C358" i="4"/>
  <c r="C358" i="20" s="1"/>
  <c r="C358" i="16"/>
  <c r="C394" i="4"/>
  <c r="C394" i="20" s="1"/>
  <c r="C394" i="16"/>
  <c r="C16" i="4"/>
  <c r="C16" i="20" s="1"/>
  <c r="C16" i="16"/>
  <c r="C24" i="4"/>
  <c r="C24" i="20" s="1"/>
  <c r="C32" i="4"/>
  <c r="C32" i="20" s="1"/>
  <c r="C32" i="16"/>
  <c r="C40" i="4"/>
  <c r="C40" i="20" s="1"/>
  <c r="C48" i="4"/>
  <c r="C48" i="20" s="1"/>
  <c r="C48" i="16"/>
  <c r="C56" i="4"/>
  <c r="C56" i="20" s="1"/>
  <c r="C64" i="4"/>
  <c r="C64" i="20" s="1"/>
  <c r="C64" i="16"/>
  <c r="C72" i="4"/>
  <c r="C72" i="20" s="1"/>
  <c r="C80" i="4"/>
  <c r="C80" i="20" s="1"/>
  <c r="C80" i="16"/>
  <c r="C92" i="4"/>
  <c r="C92" i="20" s="1"/>
  <c r="C100" i="4"/>
  <c r="C100" i="20" s="1"/>
  <c r="C100" i="16"/>
  <c r="C108" i="4"/>
  <c r="C108" i="20" s="1"/>
  <c r="C116" i="4"/>
  <c r="C116" i="20" s="1"/>
  <c r="C116" i="16"/>
  <c r="C124" i="4"/>
  <c r="C124" i="20" s="1"/>
  <c r="C132" i="4"/>
  <c r="C132" i="20" s="1"/>
  <c r="C132" i="16"/>
  <c r="C140" i="4"/>
  <c r="C140" i="20" s="1"/>
  <c r="C148" i="4"/>
  <c r="C148" i="20" s="1"/>
  <c r="C148" i="16"/>
  <c r="C156" i="4"/>
  <c r="C156" i="20" s="1"/>
  <c r="C168" i="4"/>
  <c r="C168" i="20" s="1"/>
  <c r="C168" i="16"/>
  <c r="C176" i="4"/>
  <c r="C176" i="20" s="1"/>
  <c r="C184" i="4"/>
  <c r="C184" i="20" s="1"/>
  <c r="C184" i="16"/>
  <c r="C192" i="4"/>
  <c r="C192" i="20" s="1"/>
  <c r="C200" i="4"/>
  <c r="C200" i="20" s="1"/>
  <c r="C200" i="16"/>
  <c r="C208" i="4"/>
  <c r="C208" i="20" s="1"/>
  <c r="C216" i="4"/>
  <c r="C216" i="20" s="1"/>
  <c r="C216" i="16"/>
  <c r="C224" i="4"/>
  <c r="C224" i="20" s="1"/>
  <c r="C232" i="4"/>
  <c r="C232" i="20" s="1"/>
  <c r="C232" i="16"/>
  <c r="C240" i="4"/>
  <c r="C240" i="20" s="1"/>
  <c r="C248" i="4"/>
  <c r="C248" i="20" s="1"/>
  <c r="C248" i="16"/>
  <c r="C256" i="4"/>
  <c r="C256" i="20" s="1"/>
  <c r="C264" i="4"/>
  <c r="C264" i="20" s="1"/>
  <c r="C264" i="16"/>
  <c r="C272" i="4"/>
  <c r="C272" i="20" s="1"/>
  <c r="C280" i="4"/>
  <c r="C280" i="20" s="1"/>
  <c r="C280" i="16"/>
  <c r="C288" i="4"/>
  <c r="C288" i="20" s="1"/>
  <c r="C296" i="4"/>
  <c r="C296" i="20" s="1"/>
  <c r="C296" i="16"/>
  <c r="C308" i="4"/>
  <c r="C308" i="20" s="1"/>
  <c r="C316" i="4"/>
  <c r="C316" i="20" s="1"/>
  <c r="C316" i="16"/>
  <c r="C324" i="4"/>
  <c r="C324" i="20" s="1"/>
  <c r="C332" i="4"/>
  <c r="C332" i="20" s="1"/>
  <c r="C332" i="16"/>
  <c r="C340" i="4"/>
  <c r="C340" i="20" s="1"/>
  <c r="C348" i="4"/>
  <c r="C348" i="20" s="1"/>
  <c r="C348" i="16"/>
  <c r="C356" i="4"/>
  <c r="C356" i="20" s="1"/>
  <c r="C364" i="4"/>
  <c r="C364" i="20" s="1"/>
  <c r="C364" i="16"/>
  <c r="C372" i="4"/>
  <c r="C372" i="20" s="1"/>
  <c r="C380" i="4"/>
  <c r="C380" i="20" s="1"/>
  <c r="C380" i="16"/>
  <c r="C384" i="4"/>
  <c r="C384" i="20" s="1"/>
  <c r="C388" i="4"/>
  <c r="C388" i="20" s="1"/>
  <c r="C388" i="16"/>
  <c r="C392" i="4"/>
  <c r="C392" i="20" s="1"/>
  <c r="C396" i="4"/>
  <c r="C396" i="20" s="1"/>
  <c r="C396" i="16"/>
  <c r="C404" i="4"/>
  <c r="C404" i="20" s="1"/>
  <c r="C408" i="4"/>
  <c r="C408" i="20" s="1"/>
  <c r="C408" i="16"/>
  <c r="C412" i="4"/>
  <c r="C412" i="20" s="1"/>
  <c r="C416" i="4"/>
  <c r="C416" i="20" s="1"/>
  <c r="C416" i="16"/>
  <c r="C420" i="4"/>
  <c r="C420" i="20" s="1"/>
  <c r="C424" i="4"/>
  <c r="C424" i="20" s="1"/>
  <c r="C424" i="16"/>
  <c r="C428" i="4"/>
  <c r="C428" i="20" s="1"/>
  <c r="C428" i="16"/>
  <c r="C432" i="4"/>
  <c r="C432" i="20" s="1"/>
  <c r="C432" i="16"/>
  <c r="C436" i="4"/>
  <c r="C436" i="20" s="1"/>
  <c r="C436" i="16"/>
  <c r="C440" i="4"/>
  <c r="C440" i="20" s="1"/>
  <c r="C440" i="16"/>
  <c r="C444" i="4"/>
  <c r="C444" i="20" s="1"/>
  <c r="C444" i="16"/>
  <c r="C448" i="4"/>
  <c r="C448" i="20" s="1"/>
  <c r="C448" i="16"/>
  <c r="C452" i="4"/>
  <c r="C452" i="20" s="1"/>
  <c r="C452" i="16"/>
  <c r="C456" i="4"/>
  <c r="C456" i="20" s="1"/>
  <c r="C456" i="16"/>
  <c r="C460" i="4"/>
  <c r="C460" i="20" s="1"/>
  <c r="C460" i="16"/>
  <c r="C464" i="4"/>
  <c r="C464" i="20" s="1"/>
  <c r="C464" i="16"/>
  <c r="C468" i="4"/>
  <c r="C468" i="20" s="1"/>
  <c r="C468" i="16"/>
  <c r="C472" i="4"/>
  <c r="C472" i="20" s="1"/>
  <c r="C472" i="16"/>
  <c r="C476" i="4"/>
  <c r="C476" i="20" s="1"/>
  <c r="C476" i="16"/>
  <c r="C480" i="4"/>
  <c r="C480" i="20" s="1"/>
  <c r="C480" i="16"/>
  <c r="C484" i="4"/>
  <c r="C484" i="20" s="1"/>
  <c r="C484" i="16"/>
  <c r="C488" i="4"/>
  <c r="C488" i="20" s="1"/>
  <c r="C488" i="16"/>
  <c r="C492" i="4"/>
  <c r="C492" i="20" s="1"/>
  <c r="C492" i="16"/>
  <c r="C496" i="4"/>
  <c r="C496" i="20" s="1"/>
  <c r="C496" i="16"/>
  <c r="C500" i="4"/>
  <c r="C500" i="20" s="1"/>
  <c r="C500" i="16"/>
  <c r="C504" i="4"/>
  <c r="C504" i="20" s="1"/>
  <c r="C504" i="16"/>
  <c r="C508" i="4"/>
  <c r="C508" i="20" s="1"/>
  <c r="C508" i="16"/>
  <c r="C512" i="4"/>
  <c r="C512" i="20" s="1"/>
  <c r="C512" i="16"/>
  <c r="C516" i="4"/>
  <c r="C516" i="20" s="1"/>
  <c r="C516" i="16"/>
  <c r="C520" i="4"/>
  <c r="C520" i="20" s="1"/>
  <c r="C520" i="16"/>
  <c r="C524" i="4"/>
  <c r="C524" i="20" s="1"/>
  <c r="C524" i="16"/>
  <c r="C528" i="4"/>
  <c r="C528" i="20" s="1"/>
  <c r="C528" i="16"/>
  <c r="C532" i="4"/>
  <c r="C532" i="20" s="1"/>
  <c r="C532" i="16"/>
  <c r="C536" i="4"/>
  <c r="C536" i="20" s="1"/>
  <c r="C536" i="16"/>
  <c r="C540" i="4"/>
  <c r="C540" i="20" s="1"/>
  <c r="C540" i="16"/>
  <c r="C544" i="4"/>
  <c r="C544" i="20" s="1"/>
  <c r="C544" i="16"/>
  <c r="C548" i="4"/>
  <c r="C548" i="20" s="1"/>
  <c r="C548" i="16"/>
  <c r="C552" i="4"/>
  <c r="C552" i="20" s="1"/>
  <c r="C552" i="16"/>
  <c r="C556" i="4"/>
  <c r="C556" i="20" s="1"/>
  <c r="C556" i="16"/>
  <c r="C560" i="4"/>
  <c r="C560" i="20" s="1"/>
  <c r="C560" i="16"/>
  <c r="C564" i="4"/>
  <c r="C564" i="20" s="1"/>
  <c r="C564" i="16"/>
  <c r="C568" i="4"/>
  <c r="C568" i="20" s="1"/>
  <c r="C568" i="16"/>
  <c r="C572" i="4"/>
  <c r="C572" i="20" s="1"/>
  <c r="C572" i="16"/>
  <c r="C576" i="4"/>
  <c r="C576" i="20" s="1"/>
  <c r="C576" i="16"/>
  <c r="C580" i="4"/>
  <c r="C580" i="20" s="1"/>
  <c r="C580" i="16"/>
  <c r="C584" i="4"/>
  <c r="C584" i="20" s="1"/>
  <c r="C584" i="16"/>
  <c r="C588" i="4"/>
  <c r="C588" i="20" s="1"/>
  <c r="C588" i="16"/>
  <c r="C592" i="4"/>
  <c r="C592" i="20" s="1"/>
  <c r="C592" i="16"/>
  <c r="C596" i="4"/>
  <c r="C596" i="20" s="1"/>
  <c r="C596" i="16"/>
  <c r="C600" i="4"/>
  <c r="C600" i="20" s="1"/>
  <c r="C600" i="16"/>
  <c r="C604" i="4"/>
  <c r="C604" i="20" s="1"/>
  <c r="C604" i="16"/>
  <c r="C608" i="4"/>
  <c r="C608" i="20" s="1"/>
  <c r="C608" i="16"/>
  <c r="C612" i="4"/>
  <c r="C612" i="20" s="1"/>
  <c r="C612" i="16"/>
  <c r="C616" i="4"/>
  <c r="C616" i="20" s="1"/>
  <c r="C616" i="16"/>
  <c r="C620" i="4"/>
  <c r="C620" i="20" s="1"/>
  <c r="C620" i="16"/>
  <c r="C624" i="4"/>
  <c r="C624" i="20" s="1"/>
  <c r="C624" i="16"/>
  <c r="C628" i="4"/>
  <c r="C628" i="20" s="1"/>
  <c r="C628" i="16"/>
  <c r="C632" i="4"/>
  <c r="C632" i="20" s="1"/>
  <c r="C632" i="16"/>
  <c r="C636" i="4"/>
  <c r="C636" i="20" s="1"/>
  <c r="C636" i="16"/>
  <c r="C640" i="4"/>
  <c r="C640" i="20" s="1"/>
  <c r="C640" i="16"/>
  <c r="C644" i="4"/>
  <c r="C644" i="20" s="1"/>
  <c r="C644" i="16"/>
  <c r="C648" i="4"/>
  <c r="C648" i="20" s="1"/>
  <c r="C648" i="16"/>
  <c r="C652" i="4"/>
  <c r="C652" i="20" s="1"/>
  <c r="C652" i="16"/>
  <c r="C656" i="4"/>
  <c r="C656" i="20" s="1"/>
  <c r="C656" i="16"/>
  <c r="C660" i="4"/>
  <c r="C660" i="20" s="1"/>
  <c r="C660" i="16"/>
  <c r="C664" i="4"/>
  <c r="C664" i="20" s="1"/>
  <c r="C664" i="16"/>
  <c r="C668" i="4"/>
  <c r="C668" i="20" s="1"/>
  <c r="C668" i="16"/>
  <c r="C672" i="4"/>
  <c r="C672" i="20" s="1"/>
  <c r="C672" i="16"/>
  <c r="C676" i="4"/>
  <c r="C676" i="20" s="1"/>
  <c r="C676" i="16"/>
  <c r="C680" i="4"/>
  <c r="C680" i="20" s="1"/>
  <c r="C680" i="16"/>
  <c r="C684" i="4"/>
  <c r="C684" i="20" s="1"/>
  <c r="C684" i="16"/>
  <c r="C688" i="4"/>
  <c r="C688" i="20" s="1"/>
  <c r="C688" i="16"/>
  <c r="C692" i="4"/>
  <c r="C692" i="20" s="1"/>
  <c r="C692" i="16"/>
  <c r="C696" i="4"/>
  <c r="C696" i="20" s="1"/>
  <c r="C696" i="16"/>
  <c r="C700" i="4"/>
  <c r="C700" i="20" s="1"/>
  <c r="C700" i="16"/>
  <c r="C704" i="4"/>
  <c r="C704" i="20" s="1"/>
  <c r="C704" i="16"/>
  <c r="C708" i="4"/>
  <c r="C708" i="20" s="1"/>
  <c r="C708" i="16"/>
  <c r="C712" i="4"/>
  <c r="C712" i="20" s="1"/>
  <c r="C712" i="16"/>
  <c r="C716" i="4"/>
  <c r="C716" i="20" s="1"/>
  <c r="C716" i="16"/>
  <c r="C720" i="4"/>
  <c r="C720" i="20" s="1"/>
  <c r="C720" i="16"/>
  <c r="C724" i="4"/>
  <c r="C724" i="20" s="1"/>
  <c r="C724" i="16"/>
  <c r="C728" i="4"/>
  <c r="C728" i="20" s="1"/>
  <c r="C728" i="16"/>
  <c r="C12" i="4"/>
  <c r="C12" i="20" s="1"/>
  <c r="C20" i="4"/>
  <c r="C20" i="20" s="1"/>
  <c r="C20" i="16"/>
  <c r="C28" i="4"/>
  <c r="C28" i="20" s="1"/>
  <c r="C36" i="4"/>
  <c r="C36" i="20" s="1"/>
  <c r="C36" i="16"/>
  <c r="C44" i="4"/>
  <c r="C44" i="20" s="1"/>
  <c r="C52" i="4"/>
  <c r="C52" i="20" s="1"/>
  <c r="C52" i="16"/>
  <c r="C60" i="4"/>
  <c r="C60" i="20" s="1"/>
  <c r="C68" i="4"/>
  <c r="C68" i="20" s="1"/>
  <c r="C68" i="16"/>
  <c r="C76" i="4"/>
  <c r="C76" i="20" s="1"/>
  <c r="C84" i="4"/>
  <c r="C84" i="20" s="1"/>
  <c r="C84" i="16"/>
  <c r="C88" i="4"/>
  <c r="C88" i="20" s="1"/>
  <c r="C96" i="4"/>
  <c r="C96" i="20" s="1"/>
  <c r="C96" i="16"/>
  <c r="C104" i="4"/>
  <c r="C104" i="20" s="1"/>
  <c r="C112" i="4"/>
  <c r="C112" i="20" s="1"/>
  <c r="C112" i="16"/>
  <c r="C120" i="4"/>
  <c r="C120" i="20" s="1"/>
  <c r="C128" i="4"/>
  <c r="C128" i="20" s="1"/>
  <c r="C128" i="16"/>
  <c r="C136" i="4"/>
  <c r="C136" i="20" s="1"/>
  <c r="C144" i="4"/>
  <c r="C144" i="20" s="1"/>
  <c r="C144" i="16"/>
  <c r="C152" i="4"/>
  <c r="C152" i="20" s="1"/>
  <c r="C160" i="4"/>
  <c r="C160" i="20" s="1"/>
  <c r="C160" i="16"/>
  <c r="C164" i="4"/>
  <c r="C164" i="20" s="1"/>
  <c r="C172" i="4"/>
  <c r="C172" i="20" s="1"/>
  <c r="C172" i="16"/>
  <c r="C180" i="4"/>
  <c r="C180" i="20" s="1"/>
  <c r="C188" i="4"/>
  <c r="C188" i="20" s="1"/>
  <c r="C188" i="16"/>
  <c r="C196" i="4"/>
  <c r="C196" i="20" s="1"/>
  <c r="C204" i="4"/>
  <c r="C204" i="20" s="1"/>
  <c r="C204" i="16"/>
  <c r="C212" i="4"/>
  <c r="C212" i="20" s="1"/>
  <c r="C220" i="4"/>
  <c r="C220" i="20" s="1"/>
  <c r="C220" i="16"/>
  <c r="C228" i="4"/>
  <c r="C228" i="20" s="1"/>
  <c r="C236" i="4"/>
  <c r="C236" i="20" s="1"/>
  <c r="C236" i="16"/>
  <c r="C244" i="4"/>
  <c r="C244" i="20" s="1"/>
  <c r="C252" i="4"/>
  <c r="C252" i="20" s="1"/>
  <c r="C252" i="16"/>
  <c r="C260" i="4"/>
  <c r="C260" i="20" s="1"/>
  <c r="C260" i="16"/>
  <c r="C268" i="4"/>
  <c r="C268" i="20" s="1"/>
  <c r="C268" i="16"/>
  <c r="C276" i="4"/>
  <c r="C276" i="20" s="1"/>
  <c r="C276" i="16"/>
  <c r="C284" i="4"/>
  <c r="C284" i="20" s="1"/>
  <c r="C284" i="16"/>
  <c r="C292" i="4"/>
  <c r="C292" i="20" s="1"/>
  <c r="C292" i="16"/>
  <c r="C300" i="4"/>
  <c r="C300" i="20" s="1"/>
  <c r="C300" i="16"/>
  <c r="C304" i="4"/>
  <c r="C304" i="20" s="1"/>
  <c r="C304" i="16"/>
  <c r="C312" i="4"/>
  <c r="C312" i="20" s="1"/>
  <c r="C312" i="16"/>
  <c r="C320" i="4"/>
  <c r="C320" i="20" s="1"/>
  <c r="C320" i="16"/>
  <c r="C328" i="4"/>
  <c r="C328" i="20" s="1"/>
  <c r="C328" i="16"/>
  <c r="C336" i="4"/>
  <c r="C336" i="20" s="1"/>
  <c r="C336" i="16"/>
  <c r="C344" i="4"/>
  <c r="C344" i="20" s="1"/>
  <c r="C344" i="16"/>
  <c r="C352" i="4"/>
  <c r="C352" i="20" s="1"/>
  <c r="C352" i="16"/>
  <c r="C360" i="4"/>
  <c r="C360" i="20" s="1"/>
  <c r="C360" i="16"/>
  <c r="C368" i="4"/>
  <c r="C368" i="20" s="1"/>
  <c r="C368" i="16"/>
  <c r="C376" i="4"/>
  <c r="C376" i="20" s="1"/>
  <c r="C376" i="16"/>
  <c r="C400" i="4"/>
  <c r="C400" i="20" s="1"/>
  <c r="C400" i="16"/>
  <c r="C13" i="4"/>
  <c r="C13" i="20" s="1"/>
  <c r="C13" i="16"/>
  <c r="C17" i="4"/>
  <c r="C17" i="20" s="1"/>
  <c r="C17" i="16"/>
  <c r="C21" i="4"/>
  <c r="C21" i="20" s="1"/>
  <c r="C21" i="16"/>
  <c r="C25" i="4"/>
  <c r="C25" i="20" s="1"/>
  <c r="C25" i="16"/>
  <c r="C29" i="4"/>
  <c r="C29" i="20" s="1"/>
  <c r="C29" i="16"/>
  <c r="C33" i="4"/>
  <c r="C33" i="20" s="1"/>
  <c r="C33" i="16"/>
  <c r="C37" i="4"/>
  <c r="C37" i="20" s="1"/>
  <c r="C37" i="16"/>
  <c r="C41" i="4"/>
  <c r="C41" i="20" s="1"/>
  <c r="C41" i="16"/>
  <c r="C45" i="4"/>
  <c r="C45" i="20" s="1"/>
  <c r="C45" i="16"/>
  <c r="C49" i="4"/>
  <c r="C49" i="20" s="1"/>
  <c r="C49" i="16"/>
  <c r="C53" i="4"/>
  <c r="C53" i="20" s="1"/>
  <c r="C53" i="16"/>
  <c r="C57" i="4"/>
  <c r="C57" i="20" s="1"/>
  <c r="C57" i="16"/>
  <c r="C61" i="4"/>
  <c r="C61" i="20" s="1"/>
  <c r="C61" i="16"/>
  <c r="C65" i="4"/>
  <c r="C65" i="20" s="1"/>
  <c r="C65" i="16"/>
  <c r="C69" i="4"/>
  <c r="C69" i="20" s="1"/>
  <c r="C69" i="16"/>
  <c r="C73" i="4"/>
  <c r="C73" i="20" s="1"/>
  <c r="C73" i="16"/>
  <c r="C77" i="4"/>
  <c r="C77" i="20" s="1"/>
  <c r="C77" i="16"/>
  <c r="C81" i="4"/>
  <c r="C81" i="20" s="1"/>
  <c r="C81" i="16"/>
  <c r="C85" i="4"/>
  <c r="C85" i="20" s="1"/>
  <c r="C85" i="16"/>
  <c r="C89" i="4"/>
  <c r="C89" i="20" s="1"/>
  <c r="C89" i="16"/>
  <c r="C93" i="4"/>
  <c r="C93" i="20" s="1"/>
  <c r="C93" i="16"/>
  <c r="C97" i="4"/>
  <c r="C97" i="20" s="1"/>
  <c r="C97" i="16"/>
  <c r="C101" i="4"/>
  <c r="C101" i="20" s="1"/>
  <c r="C101" i="16"/>
  <c r="C105" i="4"/>
  <c r="C105" i="20" s="1"/>
  <c r="C105" i="16"/>
  <c r="C109" i="4"/>
  <c r="C109" i="20" s="1"/>
  <c r="C109" i="16"/>
  <c r="C113" i="4"/>
  <c r="C113" i="20" s="1"/>
  <c r="C113" i="16"/>
  <c r="C117" i="4"/>
  <c r="C117" i="20" s="1"/>
  <c r="C117" i="16"/>
  <c r="C121" i="4"/>
  <c r="C121" i="20" s="1"/>
  <c r="C121" i="16"/>
  <c r="C125" i="4"/>
  <c r="C125" i="20" s="1"/>
  <c r="C125" i="16"/>
  <c r="C129" i="4"/>
  <c r="C129" i="20" s="1"/>
  <c r="C129" i="16"/>
  <c r="C133" i="4"/>
  <c r="C133" i="20" s="1"/>
  <c r="C133" i="16"/>
  <c r="C137" i="4"/>
  <c r="C137" i="20" s="1"/>
  <c r="C137" i="16"/>
  <c r="C141" i="4"/>
  <c r="C141" i="20" s="1"/>
  <c r="C141" i="16"/>
  <c r="C145" i="4"/>
  <c r="C145" i="20" s="1"/>
  <c r="C145" i="16"/>
  <c r="C149" i="4"/>
  <c r="C149" i="20" s="1"/>
  <c r="C149" i="16"/>
  <c r="C153" i="4"/>
  <c r="C153" i="20" s="1"/>
  <c r="C153" i="16"/>
  <c r="C157" i="4"/>
  <c r="C157" i="20" s="1"/>
  <c r="C157" i="16"/>
  <c r="C161" i="4"/>
  <c r="C161" i="20" s="1"/>
  <c r="C161" i="16"/>
  <c r="C165" i="4"/>
  <c r="C165" i="20" s="1"/>
  <c r="C165" i="16"/>
  <c r="C169" i="4"/>
  <c r="C169" i="20" s="1"/>
  <c r="C169" i="16"/>
  <c r="C173" i="4"/>
  <c r="C173" i="20" s="1"/>
  <c r="C173" i="16"/>
  <c r="C177" i="4"/>
  <c r="C177" i="20" s="1"/>
  <c r="C177" i="16"/>
  <c r="C181" i="4"/>
  <c r="C181" i="20" s="1"/>
  <c r="C181" i="16"/>
  <c r="C185" i="4"/>
  <c r="C185" i="20" s="1"/>
  <c r="C185" i="16"/>
  <c r="C189" i="4"/>
  <c r="C189" i="20" s="1"/>
  <c r="C189" i="16"/>
  <c r="C193" i="4"/>
  <c r="C193" i="20" s="1"/>
  <c r="C193" i="16"/>
  <c r="C197" i="4"/>
  <c r="C197" i="20" s="1"/>
  <c r="C197" i="16"/>
  <c r="C201" i="4"/>
  <c r="C201" i="20" s="1"/>
  <c r="C201" i="16"/>
  <c r="C205" i="4"/>
  <c r="C205" i="20" s="1"/>
  <c r="C205" i="16"/>
  <c r="C209" i="4"/>
  <c r="C209" i="20" s="1"/>
  <c r="C209" i="16"/>
  <c r="C213" i="4"/>
  <c r="C213" i="20" s="1"/>
  <c r="C213" i="16"/>
  <c r="C217" i="4"/>
  <c r="C217" i="20" s="1"/>
  <c r="C217" i="16"/>
  <c r="C221" i="4"/>
  <c r="C221" i="20" s="1"/>
  <c r="C221" i="16"/>
  <c r="C225" i="4"/>
  <c r="C225" i="20" s="1"/>
  <c r="C225" i="16"/>
  <c r="C229" i="4"/>
  <c r="C229" i="20" s="1"/>
  <c r="C229" i="16"/>
  <c r="C233" i="4"/>
  <c r="C233" i="20" s="1"/>
  <c r="C233" i="16"/>
  <c r="C237" i="4"/>
  <c r="C237" i="20" s="1"/>
  <c r="C237" i="16"/>
  <c r="C241" i="4"/>
  <c r="C241" i="20" s="1"/>
  <c r="C241" i="16"/>
  <c r="C245" i="4"/>
  <c r="C245" i="20" s="1"/>
  <c r="C245" i="16"/>
  <c r="C249" i="4"/>
  <c r="C249" i="20" s="1"/>
  <c r="C249" i="16"/>
  <c r="C253" i="4"/>
  <c r="C253" i="20" s="1"/>
  <c r="C253" i="16"/>
  <c r="C257" i="4"/>
  <c r="C257" i="20" s="1"/>
  <c r="C257" i="16"/>
  <c r="C261" i="4"/>
  <c r="C261" i="20" s="1"/>
  <c r="C261" i="16"/>
  <c r="C265" i="4"/>
  <c r="C265" i="20" s="1"/>
  <c r="C265" i="16"/>
  <c r="C269" i="4"/>
  <c r="C269" i="20" s="1"/>
  <c r="C269" i="16"/>
  <c r="C273" i="4"/>
  <c r="C273" i="20" s="1"/>
  <c r="C273" i="16"/>
  <c r="C277" i="4"/>
  <c r="C277" i="20" s="1"/>
  <c r="C277" i="16"/>
  <c r="C281" i="4"/>
  <c r="C281" i="20" s="1"/>
  <c r="C281" i="16"/>
  <c r="C285" i="4"/>
  <c r="C285" i="20" s="1"/>
  <c r="C285" i="16"/>
  <c r="C289" i="4"/>
  <c r="C289" i="20" s="1"/>
  <c r="C289" i="16"/>
  <c r="C293" i="4"/>
  <c r="C293" i="20" s="1"/>
  <c r="C293" i="16"/>
  <c r="C297" i="4"/>
  <c r="C297" i="20" s="1"/>
  <c r="C297" i="16"/>
  <c r="C301" i="4"/>
  <c r="C301" i="20" s="1"/>
  <c r="C301" i="16"/>
  <c r="C305" i="4"/>
  <c r="C305" i="20" s="1"/>
  <c r="C305" i="16"/>
  <c r="C309" i="4"/>
  <c r="C309" i="20" s="1"/>
  <c r="C309" i="16"/>
  <c r="C313" i="4"/>
  <c r="C313" i="20" s="1"/>
  <c r="C313" i="16"/>
  <c r="C317" i="4"/>
  <c r="C317" i="20" s="1"/>
  <c r="C317" i="16"/>
  <c r="C321" i="4"/>
  <c r="C321" i="20" s="1"/>
  <c r="C321" i="16"/>
  <c r="C325" i="4"/>
  <c r="C325" i="20" s="1"/>
  <c r="C325" i="16"/>
  <c r="C329" i="4"/>
  <c r="C329" i="20" s="1"/>
  <c r="C329" i="16"/>
  <c r="C333" i="4"/>
  <c r="C333" i="20" s="1"/>
  <c r="C333" i="16"/>
  <c r="C337" i="4"/>
  <c r="C337" i="20" s="1"/>
  <c r="C337" i="16"/>
  <c r="C341" i="4"/>
  <c r="C341" i="20" s="1"/>
  <c r="C341" i="16"/>
  <c r="C345" i="4"/>
  <c r="C345" i="20" s="1"/>
  <c r="C345" i="16"/>
  <c r="C349" i="4"/>
  <c r="C349" i="20" s="1"/>
  <c r="C349" i="16"/>
  <c r="C353" i="4"/>
  <c r="C353" i="20" s="1"/>
  <c r="C353" i="16"/>
  <c r="C357" i="4"/>
  <c r="C357" i="20" s="1"/>
  <c r="C357" i="16"/>
  <c r="C361" i="4"/>
  <c r="C361" i="20" s="1"/>
  <c r="C361" i="16"/>
  <c r="C365" i="4"/>
  <c r="C365" i="20" s="1"/>
  <c r="C365" i="16"/>
  <c r="C369" i="4"/>
  <c r="C369" i="20" s="1"/>
  <c r="C369" i="16"/>
  <c r="C373" i="4"/>
  <c r="C373" i="20" s="1"/>
  <c r="C373" i="16"/>
  <c r="C377" i="4"/>
  <c r="C377" i="20" s="1"/>
  <c r="C377" i="16"/>
  <c r="C381" i="4"/>
  <c r="C381" i="20" s="1"/>
  <c r="C381" i="16"/>
  <c r="C385" i="4"/>
  <c r="C385" i="20" s="1"/>
  <c r="C385" i="16"/>
  <c r="C389" i="4"/>
  <c r="C389" i="20" s="1"/>
  <c r="C389" i="16"/>
  <c r="C393" i="4"/>
  <c r="C393" i="20" s="1"/>
  <c r="C393" i="16"/>
  <c r="C397" i="4"/>
  <c r="C397" i="20" s="1"/>
  <c r="C397" i="16"/>
  <c r="C401" i="4"/>
  <c r="C401" i="20" s="1"/>
  <c r="C401" i="16"/>
  <c r="C405" i="4"/>
  <c r="C405" i="20" s="1"/>
  <c r="C405" i="16"/>
  <c r="C409" i="4"/>
  <c r="C409" i="20" s="1"/>
  <c r="C409" i="16"/>
  <c r="C413" i="4"/>
  <c r="C413" i="20" s="1"/>
  <c r="C413" i="16"/>
  <c r="C417" i="4"/>
  <c r="C417" i="20" s="1"/>
  <c r="C417" i="16"/>
  <c r="C421" i="4"/>
  <c r="C421" i="20" s="1"/>
  <c r="C421" i="16"/>
  <c r="C425" i="4"/>
  <c r="C425" i="20" s="1"/>
  <c r="C425" i="16"/>
  <c r="C429" i="4"/>
  <c r="C429" i="20" s="1"/>
  <c r="C429" i="16"/>
  <c r="C433" i="4"/>
  <c r="C433" i="20" s="1"/>
  <c r="C433" i="16"/>
  <c r="C437" i="4"/>
  <c r="C437" i="20" s="1"/>
  <c r="C437" i="16"/>
  <c r="C441" i="4"/>
  <c r="C441" i="20" s="1"/>
  <c r="C441" i="16"/>
  <c r="C445" i="4"/>
  <c r="C445" i="20" s="1"/>
  <c r="C445" i="16"/>
  <c r="C449" i="4"/>
  <c r="C449" i="20" s="1"/>
  <c r="C449" i="16"/>
  <c r="C453" i="4"/>
  <c r="C453" i="20" s="1"/>
  <c r="C453" i="16"/>
  <c r="C457" i="4"/>
  <c r="C457" i="20" s="1"/>
  <c r="C457" i="16"/>
  <c r="C461" i="4"/>
  <c r="C461" i="20" s="1"/>
  <c r="C461" i="16"/>
  <c r="C465" i="4"/>
  <c r="C465" i="20" s="1"/>
  <c r="C465" i="16"/>
  <c r="C469" i="4"/>
  <c r="C469" i="20" s="1"/>
  <c r="C469" i="16"/>
  <c r="C473" i="4"/>
  <c r="C473" i="20" s="1"/>
  <c r="C473" i="16"/>
  <c r="C477" i="4"/>
  <c r="C477" i="20" s="1"/>
  <c r="C477" i="16"/>
  <c r="C481" i="4"/>
  <c r="C481" i="20" s="1"/>
  <c r="C481" i="16"/>
  <c r="C485" i="4"/>
  <c r="C485" i="20" s="1"/>
  <c r="C485" i="16"/>
  <c r="C489" i="4"/>
  <c r="C489" i="20" s="1"/>
  <c r="C489" i="16"/>
  <c r="C493" i="4"/>
  <c r="C493" i="20" s="1"/>
  <c r="C493" i="16"/>
  <c r="C497" i="4"/>
  <c r="C497" i="20" s="1"/>
  <c r="C497" i="16"/>
  <c r="C501" i="4"/>
  <c r="C501" i="20" s="1"/>
  <c r="C501" i="16"/>
  <c r="C505" i="4"/>
  <c r="C505" i="20" s="1"/>
  <c r="C505" i="16"/>
  <c r="C509" i="4"/>
  <c r="C509" i="20" s="1"/>
  <c r="C509" i="16"/>
  <c r="C513" i="4"/>
  <c r="C513" i="20" s="1"/>
  <c r="C513" i="16"/>
  <c r="C517" i="4"/>
  <c r="C517" i="20" s="1"/>
  <c r="C517" i="16"/>
  <c r="C521" i="4"/>
  <c r="C521" i="20" s="1"/>
  <c r="C521" i="16"/>
  <c r="C525" i="4"/>
  <c r="C525" i="20" s="1"/>
  <c r="C525" i="16"/>
  <c r="C529" i="4"/>
  <c r="C529" i="20" s="1"/>
  <c r="C529" i="16"/>
  <c r="C533" i="4"/>
  <c r="C533" i="20" s="1"/>
  <c r="C533" i="16"/>
  <c r="C537" i="4"/>
  <c r="C537" i="20" s="1"/>
  <c r="C537" i="16"/>
  <c r="C541" i="4"/>
  <c r="C541" i="20" s="1"/>
  <c r="C541" i="16"/>
  <c r="C545" i="4"/>
  <c r="C545" i="20" s="1"/>
  <c r="C545" i="16"/>
  <c r="C549" i="4"/>
  <c r="C549" i="20" s="1"/>
  <c r="C549" i="16"/>
  <c r="C553" i="4"/>
  <c r="C553" i="20" s="1"/>
  <c r="C553" i="16"/>
  <c r="C557" i="4"/>
  <c r="C557" i="20" s="1"/>
  <c r="C557" i="16"/>
  <c r="C561" i="4"/>
  <c r="C561" i="20" s="1"/>
  <c r="C561" i="16"/>
  <c r="C565" i="4"/>
  <c r="C565" i="20" s="1"/>
  <c r="C565" i="16"/>
  <c r="C569" i="4"/>
  <c r="C569" i="20" s="1"/>
  <c r="C569" i="16"/>
  <c r="C573" i="4"/>
  <c r="C573" i="20" s="1"/>
  <c r="C573" i="16"/>
  <c r="C577" i="4"/>
  <c r="C577" i="20" s="1"/>
  <c r="C577" i="16"/>
  <c r="C581" i="4"/>
  <c r="C581" i="20" s="1"/>
  <c r="C581" i="16"/>
  <c r="C585" i="4"/>
  <c r="C585" i="20" s="1"/>
  <c r="C585" i="16"/>
  <c r="C589" i="4"/>
  <c r="C589" i="20" s="1"/>
  <c r="C589" i="16"/>
  <c r="C593" i="4"/>
  <c r="C593" i="20" s="1"/>
  <c r="C593" i="16"/>
  <c r="C597" i="4"/>
  <c r="C597" i="20" s="1"/>
  <c r="C597" i="16"/>
  <c r="C601" i="4"/>
  <c r="C601" i="20" s="1"/>
  <c r="C601" i="16"/>
  <c r="C605" i="4"/>
  <c r="C605" i="20" s="1"/>
  <c r="C605" i="16"/>
  <c r="C609" i="4"/>
  <c r="C609" i="20" s="1"/>
  <c r="C609" i="16"/>
  <c r="C613" i="4"/>
  <c r="C613" i="20" s="1"/>
  <c r="C613" i="16"/>
  <c r="C617" i="4"/>
  <c r="C617" i="20" s="1"/>
  <c r="C617" i="16"/>
  <c r="C621" i="4"/>
  <c r="C621" i="20" s="1"/>
  <c r="C621" i="16"/>
  <c r="C625" i="4"/>
  <c r="C625" i="20" s="1"/>
  <c r="C625" i="16"/>
  <c r="C629" i="4"/>
  <c r="C629" i="20" s="1"/>
  <c r="C629" i="16"/>
  <c r="C633" i="4"/>
  <c r="C633" i="20" s="1"/>
  <c r="C633" i="16"/>
  <c r="C637" i="4"/>
  <c r="C637" i="20" s="1"/>
  <c r="C637" i="16"/>
  <c r="C641" i="4"/>
  <c r="C641" i="20" s="1"/>
  <c r="C641" i="16"/>
  <c r="C645" i="4"/>
  <c r="C645" i="20" s="1"/>
  <c r="C645" i="16"/>
  <c r="C649" i="4"/>
  <c r="C649" i="20" s="1"/>
  <c r="C649" i="16"/>
  <c r="C653" i="4"/>
  <c r="C653" i="20" s="1"/>
  <c r="C653" i="16"/>
  <c r="C657" i="4"/>
  <c r="C657" i="20" s="1"/>
  <c r="C657" i="16"/>
  <c r="C661" i="4"/>
  <c r="C661" i="20" s="1"/>
  <c r="C661" i="16"/>
  <c r="C665" i="4"/>
  <c r="C665" i="20" s="1"/>
  <c r="C665" i="16"/>
  <c r="C669" i="4"/>
  <c r="C669" i="20" s="1"/>
  <c r="C669" i="16"/>
  <c r="C673" i="4"/>
  <c r="C673" i="20" s="1"/>
  <c r="C673" i="16"/>
  <c r="C677" i="4"/>
  <c r="C677" i="20" s="1"/>
  <c r="C677" i="16"/>
  <c r="C681" i="4"/>
  <c r="C681" i="20" s="1"/>
  <c r="C681" i="16"/>
  <c r="C685" i="4"/>
  <c r="C685" i="20" s="1"/>
  <c r="C685" i="16"/>
  <c r="C689" i="4"/>
  <c r="C689" i="20" s="1"/>
  <c r="C689" i="16"/>
  <c r="C693" i="4"/>
  <c r="C693" i="20" s="1"/>
  <c r="C693" i="16"/>
  <c r="C697" i="4"/>
  <c r="C697" i="20" s="1"/>
  <c r="C697" i="16"/>
  <c r="C701" i="4"/>
  <c r="C701" i="20" s="1"/>
  <c r="C701" i="16"/>
  <c r="C705" i="4"/>
  <c r="C705" i="20" s="1"/>
  <c r="C705" i="16"/>
  <c r="C709" i="4"/>
  <c r="C709" i="20" s="1"/>
  <c r="C709" i="16"/>
  <c r="C713" i="4"/>
  <c r="C713" i="20" s="1"/>
  <c r="C713" i="16"/>
  <c r="C717" i="4"/>
  <c r="C717" i="20" s="1"/>
  <c r="C717" i="16"/>
  <c r="C721" i="4"/>
  <c r="C721" i="20" s="1"/>
  <c r="C721" i="16"/>
  <c r="C725" i="4"/>
  <c r="C725" i="20" s="1"/>
  <c r="C725" i="16"/>
  <c r="C729" i="4"/>
  <c r="C729" i="20" s="1"/>
  <c r="C729" i="16"/>
  <c r="C14" i="4"/>
  <c r="C14" i="20" s="1"/>
  <c r="C14" i="16"/>
  <c r="C22" i="4"/>
  <c r="C22" i="20" s="1"/>
  <c r="C22" i="16"/>
  <c r="C30" i="4"/>
  <c r="C30" i="20" s="1"/>
  <c r="C30" i="16"/>
  <c r="C38" i="4"/>
  <c r="C38" i="20" s="1"/>
  <c r="C38" i="16"/>
  <c r="C46" i="4"/>
  <c r="C46" i="20" s="1"/>
  <c r="C46" i="16"/>
  <c r="C54" i="4"/>
  <c r="C54" i="20" s="1"/>
  <c r="C54" i="16"/>
  <c r="C62" i="4"/>
  <c r="C62" i="20" s="1"/>
  <c r="C62" i="16"/>
  <c r="C70" i="4"/>
  <c r="C70" i="20" s="1"/>
  <c r="C70" i="16"/>
  <c r="C78" i="4"/>
  <c r="C78" i="20" s="1"/>
  <c r="C78" i="16"/>
  <c r="C86" i="4"/>
  <c r="C86" i="20" s="1"/>
  <c r="C86" i="16"/>
  <c r="C94" i="4"/>
  <c r="C94" i="20" s="1"/>
  <c r="C94" i="16"/>
  <c r="C102" i="4"/>
  <c r="C102" i="20" s="1"/>
  <c r="C102" i="16"/>
  <c r="C110" i="4"/>
  <c r="C110" i="20" s="1"/>
  <c r="C110" i="16"/>
  <c r="C118" i="4"/>
  <c r="C118" i="20" s="1"/>
  <c r="C118" i="16"/>
  <c r="C126" i="4"/>
  <c r="C126" i="20" s="1"/>
  <c r="C126" i="16"/>
  <c r="C134" i="4"/>
  <c r="C134" i="20" s="1"/>
  <c r="C134" i="16"/>
  <c r="C142" i="4"/>
  <c r="C142" i="20" s="1"/>
  <c r="C142" i="16"/>
  <c r="C150" i="4"/>
  <c r="C150" i="20" s="1"/>
  <c r="C150" i="16"/>
  <c r="C158" i="4"/>
  <c r="C158" i="20" s="1"/>
  <c r="C158" i="16"/>
  <c r="C166" i="4"/>
  <c r="C166" i="20" s="1"/>
  <c r="C166" i="16"/>
  <c r="C174" i="4"/>
  <c r="C174" i="20" s="1"/>
  <c r="C174" i="16"/>
  <c r="C182" i="4"/>
  <c r="C182" i="20" s="1"/>
  <c r="C182" i="16"/>
  <c r="C190" i="4"/>
  <c r="C190" i="20" s="1"/>
  <c r="C190" i="16"/>
  <c r="C198" i="4"/>
  <c r="C198" i="20" s="1"/>
  <c r="C198" i="16"/>
  <c r="C206" i="4"/>
  <c r="C206" i="20" s="1"/>
  <c r="C206" i="16"/>
  <c r="C214" i="4"/>
  <c r="C214" i="20" s="1"/>
  <c r="C214" i="16"/>
  <c r="C226" i="4"/>
  <c r="C226" i="20" s="1"/>
  <c r="C226" i="16"/>
  <c r="C234" i="4"/>
  <c r="C234" i="20" s="1"/>
  <c r="C234" i="16"/>
  <c r="C242" i="4"/>
  <c r="C242" i="20" s="1"/>
  <c r="C242" i="16"/>
  <c r="C250" i="4"/>
  <c r="C250" i="20" s="1"/>
  <c r="C250" i="16"/>
  <c r="C258" i="4"/>
  <c r="C258" i="20" s="1"/>
  <c r="C258" i="16"/>
  <c r="C266" i="4"/>
  <c r="C266" i="20" s="1"/>
  <c r="C266" i="16"/>
  <c r="C274" i="4"/>
  <c r="C274" i="20" s="1"/>
  <c r="C274" i="16"/>
  <c r="C282" i="4"/>
  <c r="C282" i="20" s="1"/>
  <c r="C282" i="16"/>
  <c r="C290" i="4"/>
  <c r="C290" i="20" s="1"/>
  <c r="C290" i="16"/>
  <c r="C302" i="4"/>
  <c r="C302" i="20" s="1"/>
  <c r="C302" i="16"/>
  <c r="C314" i="4"/>
  <c r="C314" i="20" s="1"/>
  <c r="C314" i="16"/>
  <c r="C322" i="4"/>
  <c r="C322" i="20" s="1"/>
  <c r="C322" i="16"/>
  <c r="C330" i="4"/>
  <c r="C330" i="20" s="1"/>
  <c r="C330" i="16"/>
  <c r="C338" i="4"/>
  <c r="C338" i="20" s="1"/>
  <c r="C338" i="16"/>
  <c r="C346" i="4"/>
  <c r="C346" i="20" s="1"/>
  <c r="C346" i="16"/>
  <c r="C354" i="4"/>
  <c r="C354" i="20" s="1"/>
  <c r="C354" i="16"/>
  <c r="C362" i="4"/>
  <c r="C362" i="20" s="1"/>
  <c r="C362" i="16"/>
  <c r="C366" i="4"/>
  <c r="C366" i="20" s="1"/>
  <c r="C366" i="16"/>
  <c r="C370" i="4"/>
  <c r="C370" i="20" s="1"/>
  <c r="C370" i="16"/>
  <c r="C374" i="4"/>
  <c r="C374" i="20" s="1"/>
  <c r="C374" i="16"/>
  <c r="C378" i="4"/>
  <c r="C378" i="20" s="1"/>
  <c r="C378" i="16"/>
  <c r="C382" i="4"/>
  <c r="C382" i="20" s="1"/>
  <c r="C382" i="16"/>
  <c r="C386" i="4"/>
  <c r="C386" i="20" s="1"/>
  <c r="C386" i="16"/>
  <c r="C390" i="4"/>
  <c r="C390" i="20" s="1"/>
  <c r="C390" i="16"/>
  <c r="C398" i="4"/>
  <c r="C398" i="20" s="1"/>
  <c r="C398" i="16"/>
  <c r="C402" i="4"/>
  <c r="C402" i="20" s="1"/>
  <c r="C402" i="16"/>
  <c r="C406" i="4"/>
  <c r="C406" i="20" s="1"/>
  <c r="C406" i="16"/>
  <c r="C410" i="4"/>
  <c r="C410" i="20" s="1"/>
  <c r="C410" i="16"/>
  <c r="C414" i="4"/>
  <c r="C414" i="20" s="1"/>
  <c r="C414" i="16"/>
  <c r="C418" i="4"/>
  <c r="C418" i="20" s="1"/>
  <c r="C418" i="16"/>
  <c r="C422" i="4"/>
  <c r="C422" i="20" s="1"/>
  <c r="C422" i="16"/>
  <c r="C426" i="4"/>
  <c r="C426" i="20" s="1"/>
  <c r="C426" i="16"/>
  <c r="C430" i="4"/>
  <c r="C430" i="20" s="1"/>
  <c r="C430" i="16"/>
  <c r="C434" i="4"/>
  <c r="C434" i="20" s="1"/>
  <c r="C434" i="16"/>
  <c r="C438" i="4"/>
  <c r="C438" i="20" s="1"/>
  <c r="C438" i="16"/>
  <c r="C442" i="4"/>
  <c r="C442" i="20" s="1"/>
  <c r="C442" i="16"/>
  <c r="C446" i="4"/>
  <c r="C446" i="20" s="1"/>
  <c r="C446" i="16"/>
  <c r="C450" i="4"/>
  <c r="C450" i="20" s="1"/>
  <c r="C450" i="16"/>
  <c r="C454" i="4"/>
  <c r="C454" i="20" s="1"/>
  <c r="C454" i="16"/>
  <c r="C458" i="4"/>
  <c r="C458" i="20" s="1"/>
  <c r="C458" i="16"/>
  <c r="C462" i="4"/>
  <c r="C462" i="20" s="1"/>
  <c r="C462" i="16"/>
  <c r="C466" i="4"/>
  <c r="C466" i="20" s="1"/>
  <c r="C466" i="16"/>
  <c r="C470" i="4"/>
  <c r="C470" i="20" s="1"/>
  <c r="C470" i="16"/>
  <c r="C474" i="4"/>
  <c r="C474" i="20" s="1"/>
  <c r="C474" i="16"/>
  <c r="C478" i="4"/>
  <c r="C478" i="20" s="1"/>
  <c r="C478" i="16"/>
  <c r="C482" i="4"/>
  <c r="C482" i="20" s="1"/>
  <c r="C482" i="16"/>
  <c r="C486" i="4"/>
  <c r="C486" i="20" s="1"/>
  <c r="C486" i="16"/>
  <c r="C490" i="4"/>
  <c r="C490" i="20" s="1"/>
  <c r="C490" i="16"/>
  <c r="C494" i="4"/>
  <c r="C494" i="20" s="1"/>
  <c r="C494" i="16"/>
  <c r="C498" i="4"/>
  <c r="C498" i="20" s="1"/>
  <c r="C498" i="16"/>
  <c r="C502" i="4"/>
  <c r="C502" i="20" s="1"/>
  <c r="C502" i="16"/>
  <c r="C506" i="4"/>
  <c r="C506" i="20" s="1"/>
  <c r="C506" i="16"/>
  <c r="C510" i="4"/>
  <c r="C510" i="20" s="1"/>
  <c r="C510" i="16"/>
  <c r="C514" i="4"/>
  <c r="C514" i="20" s="1"/>
  <c r="C514" i="16"/>
  <c r="C518" i="4"/>
  <c r="C518" i="20" s="1"/>
  <c r="C518" i="16"/>
  <c r="C522" i="4"/>
  <c r="C522" i="20" s="1"/>
  <c r="C522" i="16"/>
  <c r="C526" i="4"/>
  <c r="C526" i="20" s="1"/>
  <c r="C526" i="16"/>
  <c r="C530" i="4"/>
  <c r="C530" i="20" s="1"/>
  <c r="C530" i="16"/>
  <c r="C534" i="4"/>
  <c r="C534" i="20" s="1"/>
  <c r="C534" i="16"/>
  <c r="C538" i="4"/>
  <c r="C538" i="20" s="1"/>
  <c r="C538" i="16"/>
  <c r="C542" i="4"/>
  <c r="C542" i="20" s="1"/>
  <c r="C542" i="16"/>
  <c r="C546" i="4"/>
  <c r="C546" i="20" s="1"/>
  <c r="C546" i="16"/>
  <c r="C550" i="4"/>
  <c r="C550" i="20" s="1"/>
  <c r="C550" i="16"/>
  <c r="C554" i="4"/>
  <c r="C554" i="20" s="1"/>
  <c r="C554" i="16"/>
  <c r="C558" i="4"/>
  <c r="C558" i="20" s="1"/>
  <c r="C558" i="16"/>
  <c r="C562" i="4"/>
  <c r="C562" i="20" s="1"/>
  <c r="C562" i="16"/>
  <c r="C566" i="4"/>
  <c r="C566" i="20" s="1"/>
  <c r="C566" i="16"/>
  <c r="C570" i="4"/>
  <c r="C570" i="20" s="1"/>
  <c r="C570" i="16"/>
  <c r="C574" i="4"/>
  <c r="C574" i="20" s="1"/>
  <c r="C574" i="16"/>
  <c r="C578" i="4"/>
  <c r="C578" i="20" s="1"/>
  <c r="C578" i="16"/>
  <c r="C582" i="4"/>
  <c r="C582" i="20" s="1"/>
  <c r="C582" i="16"/>
  <c r="C586" i="4"/>
  <c r="C586" i="20" s="1"/>
  <c r="C586" i="16"/>
  <c r="C590" i="4"/>
  <c r="C590" i="20" s="1"/>
  <c r="C590" i="16"/>
  <c r="C594" i="4"/>
  <c r="C594" i="20" s="1"/>
  <c r="C594" i="16"/>
  <c r="C598" i="4"/>
  <c r="C598" i="20" s="1"/>
  <c r="C598" i="16"/>
  <c r="C602" i="4"/>
  <c r="C602" i="20" s="1"/>
  <c r="C602" i="16"/>
  <c r="C606" i="4"/>
  <c r="C606" i="20" s="1"/>
  <c r="C606" i="16"/>
  <c r="C610" i="4"/>
  <c r="C610" i="20" s="1"/>
  <c r="C610" i="16"/>
  <c r="C614" i="4"/>
  <c r="C614" i="20" s="1"/>
  <c r="C614" i="16"/>
  <c r="C618" i="4"/>
  <c r="C618" i="20" s="1"/>
  <c r="C618" i="16"/>
  <c r="C622" i="4"/>
  <c r="C622" i="20" s="1"/>
  <c r="C622" i="16"/>
  <c r="C626" i="4"/>
  <c r="C626" i="20" s="1"/>
  <c r="C626" i="16"/>
  <c r="C630" i="4"/>
  <c r="C630" i="20" s="1"/>
  <c r="C630" i="16"/>
  <c r="C634" i="4"/>
  <c r="C634" i="20" s="1"/>
  <c r="C634" i="16"/>
  <c r="C638" i="4"/>
  <c r="C638" i="20" s="1"/>
  <c r="C638" i="16"/>
  <c r="C642" i="4"/>
  <c r="C642" i="20" s="1"/>
  <c r="C642" i="16"/>
  <c r="C646" i="4"/>
  <c r="C646" i="20" s="1"/>
  <c r="C646" i="16"/>
  <c r="C650" i="4"/>
  <c r="C650" i="20" s="1"/>
  <c r="C650" i="16"/>
  <c r="C654" i="4"/>
  <c r="C654" i="20" s="1"/>
  <c r="C654" i="16"/>
  <c r="C658" i="4"/>
  <c r="C658" i="20" s="1"/>
  <c r="C658" i="16"/>
  <c r="C662" i="4"/>
  <c r="C662" i="20" s="1"/>
  <c r="C662" i="16"/>
  <c r="C666" i="4"/>
  <c r="C666" i="20" s="1"/>
  <c r="C666" i="16"/>
  <c r="C670" i="4"/>
  <c r="C670" i="20" s="1"/>
  <c r="C670" i="16"/>
  <c r="C674" i="4"/>
  <c r="C674" i="20" s="1"/>
  <c r="C674" i="16"/>
  <c r="C678" i="4"/>
  <c r="C678" i="20" s="1"/>
  <c r="C678" i="16"/>
  <c r="C682" i="4"/>
  <c r="C682" i="20" s="1"/>
  <c r="C682" i="16"/>
  <c r="C686" i="4"/>
  <c r="C686" i="20" s="1"/>
  <c r="C686" i="16"/>
  <c r="C690" i="4"/>
  <c r="C690" i="20" s="1"/>
  <c r="C690" i="16"/>
  <c r="C694" i="4"/>
  <c r="C694" i="20" s="1"/>
  <c r="C694" i="16"/>
  <c r="C698" i="4"/>
  <c r="C698" i="20" s="1"/>
  <c r="C698" i="16"/>
  <c r="C702" i="4"/>
  <c r="C702" i="20" s="1"/>
  <c r="C702" i="16"/>
  <c r="C706" i="4"/>
  <c r="C706" i="20" s="1"/>
  <c r="C706" i="16"/>
  <c r="C710" i="4"/>
  <c r="C710" i="20" s="1"/>
  <c r="C710" i="16"/>
  <c r="C714" i="4"/>
  <c r="C714" i="20" s="1"/>
  <c r="C714" i="16"/>
  <c r="C718" i="4"/>
  <c r="C718" i="20" s="1"/>
  <c r="C718" i="16"/>
  <c r="C722" i="4"/>
  <c r="C722" i="20" s="1"/>
  <c r="C722" i="16"/>
  <c r="C726" i="4"/>
  <c r="C726" i="20" s="1"/>
  <c r="C726" i="16"/>
  <c r="A10" i="17"/>
  <c r="A34" i="17"/>
  <c r="A58" i="17"/>
  <c r="A82" i="17"/>
  <c r="A106" i="17"/>
  <c r="A130" i="17"/>
  <c r="A154" i="17"/>
  <c r="A178" i="17"/>
  <c r="A202" i="17"/>
  <c r="A226" i="17"/>
  <c r="A250" i="17"/>
  <c r="A274" i="17"/>
  <c r="A298" i="17"/>
  <c r="A322" i="17"/>
  <c r="A346" i="17"/>
  <c r="A370" i="17"/>
  <c r="A394" i="17"/>
  <c r="A418" i="17"/>
  <c r="A442" i="17"/>
  <c r="A466" i="17"/>
  <c r="A490" i="17"/>
  <c r="A514" i="17"/>
  <c r="A538" i="17"/>
  <c r="A562" i="17"/>
  <c r="A586" i="17"/>
  <c r="A610" i="17"/>
  <c r="A634" i="17"/>
  <c r="A658" i="17"/>
  <c r="A682" i="17"/>
  <c r="A706" i="17"/>
  <c r="A10" i="16"/>
  <c r="A34" i="16"/>
  <c r="A58" i="16"/>
  <c r="A82" i="16"/>
  <c r="A106" i="16"/>
  <c r="A130" i="16"/>
  <c r="A154" i="16"/>
  <c r="A178" i="16"/>
  <c r="A202" i="16"/>
  <c r="A226" i="16"/>
  <c r="A250" i="16"/>
  <c r="A274" i="16"/>
  <c r="A298" i="16"/>
  <c r="A322" i="16"/>
  <c r="A346" i="16"/>
  <c r="A370" i="16"/>
  <c r="A394" i="16"/>
  <c r="A418" i="16"/>
  <c r="A442" i="16"/>
  <c r="A466" i="16"/>
  <c r="A490" i="16"/>
  <c r="A514" i="16"/>
  <c r="A538" i="16"/>
  <c r="A562" i="16"/>
  <c r="A586" i="16"/>
  <c r="A610" i="16"/>
  <c r="A634" i="16"/>
  <c r="A658" i="16"/>
  <c r="A682" i="16"/>
  <c r="A706" i="16"/>
  <c r="E12" i="10"/>
  <c r="E16" i="10"/>
  <c r="E20" i="10"/>
  <c r="E24" i="10"/>
  <c r="E28" i="10"/>
  <c r="E32" i="10"/>
  <c r="E36" i="10"/>
  <c r="E40" i="10"/>
  <c r="E44" i="10"/>
  <c r="E48" i="10"/>
  <c r="E52" i="10"/>
  <c r="E56" i="10"/>
  <c r="E60" i="10"/>
  <c r="E64" i="10"/>
  <c r="E68" i="10"/>
  <c r="E72" i="10"/>
  <c r="E76" i="10"/>
  <c r="E80" i="10"/>
  <c r="E84" i="10"/>
  <c r="E88" i="10"/>
  <c r="E92" i="10"/>
  <c r="E96" i="10"/>
  <c r="E100" i="10"/>
  <c r="E104" i="10"/>
  <c r="E108" i="10"/>
  <c r="E112" i="10"/>
  <c r="E116" i="10"/>
  <c r="E120" i="10"/>
  <c r="E124" i="10"/>
  <c r="E128" i="10"/>
  <c r="E132" i="10"/>
  <c r="E136" i="10"/>
  <c r="E140" i="10"/>
  <c r="E144" i="10"/>
  <c r="E148" i="10"/>
  <c r="E152" i="10"/>
  <c r="E156" i="10"/>
  <c r="E160" i="10"/>
  <c r="E164" i="10"/>
  <c r="E168" i="10"/>
  <c r="E172" i="10"/>
  <c r="E176" i="10"/>
  <c r="E180" i="10"/>
  <c r="E184" i="10"/>
  <c r="E188" i="10"/>
  <c r="E192" i="10"/>
  <c r="E196" i="10"/>
  <c r="E200" i="10"/>
  <c r="E204" i="10"/>
  <c r="E208" i="10"/>
  <c r="E212" i="10"/>
  <c r="E216" i="10"/>
  <c r="E220" i="10"/>
  <c r="E224" i="10"/>
  <c r="E228" i="10"/>
  <c r="E232" i="10"/>
  <c r="E236" i="10"/>
  <c r="E240" i="10"/>
  <c r="E244" i="10"/>
  <c r="E248" i="10"/>
  <c r="E252" i="10"/>
  <c r="E256" i="10"/>
  <c r="E260" i="10"/>
  <c r="E264" i="10"/>
  <c r="E268" i="10"/>
  <c r="E272" i="10"/>
  <c r="E276" i="10"/>
  <c r="E280" i="10"/>
  <c r="E284" i="10"/>
  <c r="E288" i="10"/>
  <c r="E292" i="10"/>
  <c r="E296" i="10"/>
  <c r="E300" i="10"/>
  <c r="E304" i="10"/>
  <c r="E308" i="10"/>
  <c r="E312" i="10"/>
  <c r="E316" i="10"/>
  <c r="E320" i="10"/>
  <c r="E324" i="10"/>
  <c r="E328" i="10"/>
  <c r="E332" i="10"/>
  <c r="E336" i="10"/>
  <c r="E340" i="10"/>
  <c r="E344" i="10"/>
  <c r="E348" i="10"/>
  <c r="E352" i="10"/>
  <c r="E356" i="10"/>
  <c r="E360" i="10"/>
  <c r="E364" i="10"/>
  <c r="E368" i="10"/>
  <c r="E372" i="10"/>
  <c r="E376" i="10"/>
  <c r="E380" i="10"/>
  <c r="E384" i="10"/>
  <c r="E388" i="10"/>
  <c r="E392" i="10"/>
  <c r="E396" i="10"/>
  <c r="E400" i="10"/>
  <c r="E404" i="10"/>
  <c r="E408" i="10"/>
  <c r="E412" i="10"/>
  <c r="E416" i="10"/>
  <c r="E420" i="10"/>
  <c r="E424" i="10"/>
  <c r="E428" i="10"/>
  <c r="E432" i="10"/>
  <c r="E436" i="10"/>
  <c r="E440" i="10"/>
  <c r="E444" i="10"/>
  <c r="E448" i="10"/>
  <c r="E452" i="10"/>
  <c r="E456" i="10"/>
  <c r="E460" i="10"/>
  <c r="E464" i="10"/>
  <c r="E468" i="10"/>
  <c r="E472" i="10"/>
  <c r="E476" i="10"/>
  <c r="E480" i="10"/>
  <c r="E484" i="10"/>
  <c r="E488" i="10"/>
  <c r="E492" i="10"/>
  <c r="E496" i="10"/>
  <c r="E500" i="10"/>
  <c r="E504" i="10"/>
  <c r="E508" i="10"/>
  <c r="E512" i="10"/>
  <c r="E516" i="10"/>
  <c r="E520" i="10"/>
  <c r="E524" i="10"/>
  <c r="E528" i="10"/>
  <c r="E532" i="10"/>
  <c r="E536" i="10"/>
  <c r="E540" i="10"/>
  <c r="E544" i="10"/>
  <c r="E548" i="10"/>
  <c r="E552" i="10"/>
  <c r="E556" i="10"/>
  <c r="E560" i="10"/>
  <c r="E564" i="10"/>
  <c r="E568" i="10"/>
  <c r="E572" i="10"/>
  <c r="E576" i="10"/>
  <c r="E580" i="10"/>
  <c r="E584" i="10"/>
  <c r="E588" i="10"/>
  <c r="E592" i="10"/>
  <c r="E596" i="10"/>
  <c r="E600" i="10"/>
  <c r="E604" i="10"/>
  <c r="E608" i="10"/>
  <c r="E612" i="10"/>
  <c r="E616" i="10"/>
  <c r="E620" i="10"/>
  <c r="E624" i="10"/>
  <c r="E628" i="10"/>
  <c r="E632" i="10"/>
  <c r="E636" i="10"/>
  <c r="E640" i="10"/>
  <c r="E644" i="10"/>
  <c r="E648" i="10"/>
  <c r="E652" i="10"/>
  <c r="E656" i="10"/>
  <c r="E660" i="10"/>
  <c r="E664" i="10"/>
  <c r="E668" i="10"/>
  <c r="E672" i="10"/>
  <c r="E676" i="10"/>
  <c r="E680" i="10"/>
  <c r="E684" i="10"/>
  <c r="E688" i="10"/>
  <c r="E692" i="10"/>
  <c r="E696" i="10"/>
  <c r="E700" i="10"/>
  <c r="E704" i="10"/>
  <c r="E708" i="10"/>
  <c r="E712" i="10"/>
  <c r="E716" i="10"/>
  <c r="E720" i="10"/>
  <c r="E724" i="10"/>
  <c r="E728" i="10"/>
  <c r="D11" i="10"/>
  <c r="D13" i="10"/>
  <c r="D15" i="10"/>
  <c r="D17" i="10"/>
  <c r="D19" i="10"/>
  <c r="D21" i="10"/>
  <c r="D23" i="10"/>
  <c r="D25" i="10"/>
  <c r="D27" i="10"/>
  <c r="D29" i="10"/>
  <c r="D31" i="10"/>
  <c r="D33" i="10"/>
  <c r="D35" i="10"/>
  <c r="D37" i="10"/>
  <c r="D39" i="10"/>
  <c r="D41" i="10"/>
  <c r="D43" i="10"/>
  <c r="D45" i="10"/>
  <c r="D47" i="10"/>
  <c r="D49" i="10"/>
  <c r="D51" i="10"/>
  <c r="D53" i="10"/>
  <c r="D55" i="10"/>
  <c r="D57" i="10"/>
  <c r="D59" i="10"/>
  <c r="D61" i="10"/>
  <c r="D63" i="10"/>
  <c r="D65" i="10"/>
  <c r="D67" i="10"/>
  <c r="D69" i="10"/>
  <c r="D71" i="10"/>
  <c r="D73" i="10"/>
  <c r="D75" i="10"/>
  <c r="D77" i="10"/>
  <c r="D79" i="10"/>
  <c r="D81" i="10"/>
  <c r="D83" i="10"/>
  <c r="D85" i="10"/>
  <c r="D87" i="10"/>
  <c r="D89" i="10"/>
  <c r="D91" i="10"/>
  <c r="D93" i="10"/>
  <c r="D95" i="10"/>
  <c r="D97" i="10"/>
  <c r="D99" i="10"/>
  <c r="D101" i="10"/>
  <c r="D103" i="10"/>
  <c r="D105" i="10"/>
  <c r="D107" i="10"/>
  <c r="D109" i="10"/>
  <c r="D111" i="10"/>
  <c r="D113" i="10"/>
  <c r="D115" i="10"/>
  <c r="D117" i="10"/>
  <c r="D119" i="10"/>
  <c r="D121" i="10"/>
  <c r="D123" i="10"/>
  <c r="D125" i="10"/>
  <c r="D127" i="10"/>
  <c r="D129" i="10"/>
  <c r="D131" i="10"/>
  <c r="D133" i="10"/>
  <c r="D135" i="10"/>
  <c r="D137" i="10"/>
  <c r="D139" i="10"/>
  <c r="D141" i="10"/>
  <c r="D143" i="10"/>
  <c r="D145" i="10"/>
  <c r="D147" i="10"/>
  <c r="D149" i="10"/>
  <c r="D151" i="10"/>
  <c r="D153" i="10"/>
  <c r="D155" i="10"/>
  <c r="D157" i="10"/>
  <c r="D159" i="10"/>
  <c r="D161" i="10"/>
  <c r="D163" i="10"/>
  <c r="D165" i="10"/>
  <c r="D167" i="10"/>
  <c r="D169" i="10"/>
  <c r="D171" i="10"/>
  <c r="D173" i="10"/>
  <c r="D175" i="10"/>
  <c r="D177" i="10"/>
  <c r="D179" i="10"/>
  <c r="D181" i="10"/>
  <c r="D183" i="10"/>
  <c r="D185" i="10"/>
  <c r="D187" i="10"/>
  <c r="D189" i="10"/>
  <c r="D191" i="10"/>
  <c r="D193" i="10"/>
  <c r="D195" i="10"/>
  <c r="D197" i="10"/>
  <c r="D199" i="10"/>
  <c r="D201" i="10"/>
  <c r="D203" i="10"/>
  <c r="D205" i="10"/>
  <c r="D207" i="10"/>
  <c r="D209" i="10"/>
  <c r="D211" i="10"/>
  <c r="D213" i="10"/>
  <c r="D215" i="10"/>
  <c r="D217" i="10"/>
  <c r="D219" i="10"/>
  <c r="D221" i="10"/>
  <c r="D223" i="10"/>
  <c r="D225" i="10"/>
  <c r="D227" i="10"/>
  <c r="D229" i="10"/>
  <c r="D231" i="10"/>
  <c r="D233" i="10"/>
  <c r="D235" i="10"/>
  <c r="D237" i="10"/>
  <c r="D239" i="10"/>
  <c r="D241" i="10"/>
  <c r="D243" i="10"/>
  <c r="D245" i="10"/>
  <c r="D247" i="10"/>
  <c r="D249" i="10"/>
  <c r="D251" i="10"/>
  <c r="D253" i="10"/>
  <c r="D255" i="10"/>
  <c r="D257" i="10"/>
  <c r="D259" i="10"/>
  <c r="D261" i="10"/>
  <c r="D263" i="10"/>
  <c r="D265" i="10"/>
  <c r="D267" i="10"/>
  <c r="D269" i="10"/>
  <c r="D271" i="10"/>
  <c r="D273" i="10"/>
  <c r="D275" i="10"/>
  <c r="D277" i="10"/>
  <c r="D279" i="10"/>
  <c r="D281" i="10"/>
  <c r="D283" i="10"/>
  <c r="D285" i="10"/>
  <c r="D287" i="10"/>
  <c r="D289" i="10"/>
  <c r="D291" i="10"/>
  <c r="D293" i="10"/>
  <c r="D295" i="10"/>
  <c r="D297" i="10"/>
  <c r="D299" i="10"/>
  <c r="D301" i="10"/>
  <c r="D303" i="10"/>
  <c r="D305" i="10"/>
  <c r="D307" i="10"/>
  <c r="D309" i="10"/>
  <c r="D311" i="10"/>
  <c r="D313" i="10"/>
  <c r="D315" i="10"/>
  <c r="D317" i="10"/>
  <c r="D319" i="10"/>
  <c r="D321" i="10"/>
  <c r="D323" i="10"/>
  <c r="D325" i="10"/>
  <c r="D327" i="10"/>
  <c r="D329" i="10"/>
  <c r="D331" i="10"/>
  <c r="D333" i="10"/>
  <c r="D335" i="10"/>
  <c r="D337" i="10"/>
  <c r="D339" i="10"/>
  <c r="D341" i="10"/>
  <c r="D343" i="10"/>
  <c r="D345" i="10"/>
  <c r="D347" i="10"/>
  <c r="D349" i="10"/>
  <c r="D351" i="10"/>
  <c r="D353" i="10"/>
  <c r="D355" i="10"/>
  <c r="D357" i="10"/>
  <c r="D359" i="10"/>
  <c r="D361" i="10"/>
  <c r="D363" i="10"/>
  <c r="D365" i="10"/>
  <c r="D367" i="10"/>
  <c r="D369" i="10"/>
  <c r="D371" i="10"/>
  <c r="D373" i="10"/>
  <c r="D375" i="10"/>
  <c r="D377" i="10"/>
  <c r="D379" i="10"/>
  <c r="D381" i="10"/>
  <c r="D383" i="10"/>
  <c r="D385" i="10"/>
  <c r="D387" i="10"/>
  <c r="D389" i="10"/>
  <c r="D391" i="10"/>
  <c r="D393" i="10"/>
  <c r="D395" i="10"/>
  <c r="D397" i="10"/>
  <c r="D399" i="10"/>
  <c r="D401" i="10"/>
  <c r="D403" i="10"/>
  <c r="D405" i="10"/>
  <c r="D407" i="10"/>
  <c r="D409" i="10"/>
  <c r="D411" i="10"/>
  <c r="D413" i="10"/>
  <c r="D415" i="10"/>
  <c r="D417" i="10"/>
  <c r="D419" i="10"/>
  <c r="D421" i="10"/>
  <c r="D423" i="10"/>
  <c r="D425" i="10"/>
  <c r="D427" i="10"/>
  <c r="D429" i="10"/>
  <c r="D431" i="10"/>
  <c r="D433" i="10"/>
  <c r="D435" i="10"/>
  <c r="D437" i="10"/>
  <c r="D439" i="10"/>
  <c r="D441" i="10"/>
  <c r="D443" i="10"/>
  <c r="D445" i="10"/>
  <c r="D447" i="10"/>
  <c r="D449" i="10"/>
  <c r="D451" i="10"/>
  <c r="D453" i="10"/>
  <c r="D455" i="10"/>
  <c r="D457" i="10"/>
  <c r="D459" i="10"/>
  <c r="D461" i="10"/>
  <c r="D463" i="10"/>
  <c r="D465" i="10"/>
  <c r="D467" i="10"/>
  <c r="D469" i="10"/>
  <c r="D471" i="10"/>
  <c r="D473" i="10"/>
  <c r="D475" i="10"/>
  <c r="D477" i="10"/>
  <c r="D479" i="10"/>
  <c r="D481" i="10"/>
  <c r="D483" i="10"/>
  <c r="D485" i="10"/>
  <c r="D487" i="10"/>
  <c r="D489" i="10"/>
  <c r="D491" i="10"/>
  <c r="D493" i="10"/>
  <c r="D495" i="10"/>
  <c r="D497" i="10"/>
  <c r="D499" i="10"/>
  <c r="D501" i="10"/>
  <c r="D503" i="10"/>
  <c r="D505" i="10"/>
  <c r="D507" i="10"/>
  <c r="D509" i="10"/>
  <c r="D511" i="10"/>
  <c r="D513" i="10"/>
  <c r="D515" i="10"/>
  <c r="D517" i="10"/>
  <c r="D519" i="10"/>
  <c r="D521" i="10"/>
  <c r="D523" i="10"/>
  <c r="D525" i="10"/>
  <c r="D527" i="10"/>
  <c r="D529" i="10"/>
  <c r="D531" i="10"/>
  <c r="D533" i="10"/>
  <c r="D535" i="10"/>
  <c r="D537" i="10"/>
  <c r="D539" i="10"/>
  <c r="D541" i="10"/>
  <c r="D543" i="10"/>
  <c r="D545" i="10"/>
  <c r="D547" i="10"/>
  <c r="D549" i="10"/>
  <c r="D551" i="10"/>
  <c r="D553" i="10"/>
  <c r="D555" i="10"/>
  <c r="D557" i="10"/>
  <c r="D559" i="10"/>
  <c r="D561" i="10"/>
  <c r="D563" i="10"/>
  <c r="D565" i="10"/>
  <c r="D567" i="10"/>
  <c r="D569" i="10"/>
  <c r="D571" i="10"/>
  <c r="D573" i="10"/>
  <c r="D575" i="10"/>
  <c r="D577" i="10"/>
  <c r="D579" i="10"/>
  <c r="D581" i="10"/>
  <c r="D583" i="10"/>
  <c r="D585" i="10"/>
  <c r="D587" i="10"/>
  <c r="D589" i="10"/>
  <c r="D591" i="10"/>
  <c r="D593" i="10"/>
  <c r="D595" i="10"/>
  <c r="D597" i="10"/>
  <c r="D599" i="10"/>
  <c r="D601" i="10"/>
  <c r="D603" i="10"/>
  <c r="D605" i="10"/>
  <c r="D607" i="10"/>
  <c r="D609" i="10"/>
  <c r="D611" i="10"/>
  <c r="D613" i="10"/>
  <c r="D615" i="10"/>
  <c r="D617" i="10"/>
  <c r="D619" i="10"/>
  <c r="D621" i="10"/>
  <c r="D623" i="10"/>
  <c r="D625" i="10"/>
  <c r="D627" i="10"/>
  <c r="D629" i="10"/>
  <c r="D631" i="10"/>
  <c r="D633" i="10"/>
  <c r="D635" i="10"/>
  <c r="D637" i="10"/>
  <c r="D639" i="10"/>
  <c r="D641" i="10"/>
  <c r="D643" i="10"/>
  <c r="D645" i="10"/>
  <c r="D647" i="10"/>
  <c r="D649" i="10"/>
  <c r="D651" i="10"/>
  <c r="D653" i="10"/>
  <c r="D655" i="10"/>
  <c r="D657" i="10"/>
  <c r="D659" i="10"/>
  <c r="D661" i="10"/>
  <c r="D663" i="10"/>
  <c r="D665" i="10"/>
  <c r="D667" i="10"/>
  <c r="D669" i="10"/>
  <c r="D671" i="10"/>
  <c r="D673" i="10"/>
  <c r="D675" i="10"/>
  <c r="D677" i="10"/>
  <c r="D679" i="10"/>
  <c r="D681" i="10"/>
  <c r="D683" i="10"/>
  <c r="D685" i="10"/>
  <c r="D687" i="10"/>
  <c r="D689" i="10"/>
  <c r="D691" i="10"/>
  <c r="D693" i="10"/>
  <c r="D695" i="10"/>
  <c r="D697" i="10"/>
  <c r="D699" i="10"/>
  <c r="D701" i="10"/>
  <c r="D703" i="10"/>
  <c r="D705" i="10"/>
  <c r="D707" i="10"/>
  <c r="D709" i="10"/>
  <c r="D711" i="10"/>
  <c r="D713" i="10"/>
  <c r="D715" i="10"/>
  <c r="D717" i="10"/>
  <c r="D719" i="10"/>
  <c r="D721" i="10"/>
  <c r="D723" i="10"/>
  <c r="D725" i="10"/>
  <c r="D727" i="10"/>
  <c r="D729" i="10"/>
  <c r="E13" i="10"/>
  <c r="E17" i="10"/>
  <c r="E21" i="10"/>
  <c r="E25" i="10"/>
  <c r="E29" i="10"/>
  <c r="E33" i="10"/>
  <c r="E37" i="10"/>
  <c r="E41" i="10"/>
  <c r="E45" i="10"/>
  <c r="E49" i="10"/>
  <c r="E53" i="10"/>
  <c r="E57" i="10"/>
  <c r="E61" i="10"/>
  <c r="E65" i="10"/>
  <c r="E69" i="10"/>
  <c r="E73" i="10"/>
  <c r="E77" i="10"/>
  <c r="E81" i="10"/>
  <c r="E85" i="10"/>
  <c r="E89" i="10"/>
  <c r="E93" i="10"/>
  <c r="E97" i="10"/>
  <c r="E101" i="10"/>
  <c r="E105" i="10"/>
  <c r="E109" i="10"/>
  <c r="E113" i="10"/>
  <c r="E117" i="10"/>
  <c r="E121" i="10"/>
  <c r="E125" i="10"/>
  <c r="E129" i="10"/>
  <c r="E133" i="10"/>
  <c r="E137" i="10"/>
  <c r="E141" i="10"/>
  <c r="E145" i="10"/>
  <c r="E149" i="10"/>
  <c r="E153" i="10"/>
  <c r="E157" i="10"/>
  <c r="E161" i="10"/>
  <c r="E165" i="10"/>
  <c r="E169" i="10"/>
  <c r="E173" i="10"/>
  <c r="E177" i="10"/>
  <c r="E181" i="10"/>
  <c r="E185" i="10"/>
  <c r="E189" i="10"/>
  <c r="E193" i="10"/>
  <c r="E197" i="10"/>
  <c r="E201" i="10"/>
  <c r="E205" i="10"/>
  <c r="E209" i="10"/>
  <c r="E213" i="10"/>
  <c r="E217" i="10"/>
  <c r="E221" i="10"/>
  <c r="E225" i="10"/>
  <c r="E229" i="10"/>
  <c r="E233" i="10"/>
  <c r="E237" i="10"/>
  <c r="E241" i="10"/>
  <c r="E245" i="10"/>
  <c r="E249" i="10"/>
  <c r="E253" i="10"/>
  <c r="E257" i="10"/>
  <c r="E261" i="10"/>
  <c r="E265" i="10"/>
  <c r="E269" i="10"/>
  <c r="E273" i="10"/>
  <c r="E277" i="10"/>
  <c r="E281" i="10"/>
  <c r="E285" i="10"/>
  <c r="E289" i="10"/>
  <c r="E293" i="10"/>
  <c r="E297" i="10"/>
  <c r="E301" i="10"/>
  <c r="E305" i="10"/>
  <c r="E309" i="10"/>
  <c r="E313" i="10"/>
  <c r="E317" i="10"/>
  <c r="E321" i="10"/>
  <c r="E325" i="10"/>
  <c r="E329" i="10"/>
  <c r="E333" i="10"/>
  <c r="E337" i="10"/>
  <c r="E341" i="10"/>
  <c r="E345" i="10"/>
  <c r="E349" i="10"/>
  <c r="E353" i="10"/>
  <c r="E357" i="10"/>
  <c r="E361" i="10"/>
  <c r="E365" i="10"/>
  <c r="E369" i="10"/>
  <c r="E373" i="10"/>
  <c r="E377" i="10"/>
  <c r="E381" i="10"/>
  <c r="E385" i="10"/>
  <c r="E389" i="10"/>
  <c r="E393" i="10"/>
  <c r="E397" i="10"/>
  <c r="E401" i="10"/>
  <c r="E405" i="10"/>
  <c r="E409" i="10"/>
  <c r="E413" i="10"/>
  <c r="E417" i="10"/>
  <c r="E421" i="10"/>
  <c r="E425" i="10"/>
  <c r="E429" i="10"/>
  <c r="E433" i="10"/>
  <c r="E437" i="10"/>
  <c r="E441" i="10"/>
  <c r="E445" i="10"/>
  <c r="E449" i="10"/>
  <c r="E453" i="10"/>
  <c r="E457" i="10"/>
  <c r="E461" i="10"/>
  <c r="E465" i="10"/>
  <c r="E469" i="10"/>
  <c r="E473" i="10"/>
  <c r="E477" i="10"/>
  <c r="E481" i="10"/>
  <c r="E485" i="10"/>
  <c r="E489" i="10"/>
  <c r="E493" i="10"/>
  <c r="E497" i="10"/>
  <c r="E501" i="10"/>
  <c r="E505" i="10"/>
  <c r="E509" i="10"/>
  <c r="E513" i="10"/>
  <c r="E517" i="10"/>
  <c r="E521" i="10"/>
  <c r="E525" i="10"/>
  <c r="E529" i="10"/>
  <c r="E533" i="10"/>
  <c r="E537" i="10"/>
  <c r="E541" i="10"/>
  <c r="E545" i="10"/>
  <c r="E549" i="10"/>
  <c r="E553" i="10"/>
  <c r="E557" i="10"/>
  <c r="E561" i="10"/>
  <c r="E565" i="10"/>
  <c r="E569" i="10"/>
  <c r="E573" i="10"/>
  <c r="E577" i="10"/>
  <c r="E581" i="10"/>
  <c r="E585" i="10"/>
  <c r="E589" i="10"/>
  <c r="E593" i="10"/>
  <c r="E597" i="10"/>
  <c r="E601" i="10"/>
  <c r="E605" i="10"/>
  <c r="E609" i="10"/>
  <c r="E613" i="10"/>
  <c r="E617" i="10"/>
  <c r="E621" i="10"/>
  <c r="E625" i="10"/>
  <c r="E629" i="10"/>
  <c r="E633" i="10"/>
  <c r="E637" i="10"/>
  <c r="E641" i="10"/>
  <c r="E645" i="10"/>
  <c r="E649" i="10"/>
  <c r="E653" i="10"/>
  <c r="E657" i="10"/>
  <c r="E661" i="10"/>
  <c r="E665" i="10"/>
  <c r="E669" i="10"/>
  <c r="E673" i="10"/>
  <c r="E677" i="10"/>
  <c r="E681" i="10"/>
  <c r="E685" i="10"/>
  <c r="E689" i="10"/>
  <c r="E693" i="10"/>
  <c r="E697" i="10"/>
  <c r="E701" i="10"/>
  <c r="E705" i="10"/>
  <c r="E709" i="10"/>
  <c r="E713" i="10"/>
  <c r="E717" i="10"/>
  <c r="E721" i="10"/>
  <c r="E725" i="10"/>
  <c r="E729" i="10"/>
  <c r="E10" i="10"/>
  <c r="E14" i="10"/>
  <c r="E18" i="10"/>
  <c r="E22" i="10"/>
  <c r="E26" i="10"/>
  <c r="E30" i="10"/>
  <c r="E34" i="10"/>
  <c r="E38" i="10"/>
  <c r="E42" i="10"/>
  <c r="E46" i="10"/>
  <c r="E50" i="10"/>
  <c r="E54" i="10"/>
  <c r="E58" i="10"/>
  <c r="E62" i="10"/>
  <c r="E66" i="10"/>
  <c r="E70" i="10"/>
  <c r="E74" i="10"/>
  <c r="E78" i="10"/>
  <c r="E82" i="10"/>
  <c r="E86" i="10"/>
  <c r="E90" i="10"/>
  <c r="E94" i="10"/>
  <c r="E98" i="10"/>
  <c r="E102" i="10"/>
  <c r="E106" i="10"/>
  <c r="E110" i="10"/>
  <c r="E114" i="10"/>
  <c r="E118" i="10"/>
  <c r="E122" i="10"/>
  <c r="E126" i="10"/>
  <c r="E130" i="10"/>
  <c r="E134" i="10"/>
  <c r="E138" i="10"/>
  <c r="E142" i="10"/>
  <c r="E146" i="10"/>
  <c r="E150" i="10"/>
  <c r="E154" i="10"/>
  <c r="E158" i="10"/>
  <c r="E162" i="10"/>
  <c r="E166" i="10"/>
  <c r="E170" i="10"/>
  <c r="E174" i="10"/>
  <c r="E178" i="10"/>
  <c r="E182" i="10"/>
  <c r="E186" i="10"/>
  <c r="E190" i="10"/>
  <c r="E194" i="10"/>
  <c r="E198" i="10"/>
  <c r="E202" i="10"/>
  <c r="E206" i="10"/>
  <c r="E210" i="10"/>
  <c r="E214" i="10"/>
  <c r="E218" i="10"/>
  <c r="E222" i="10"/>
  <c r="E226" i="10"/>
  <c r="E230" i="10"/>
  <c r="E234" i="10"/>
  <c r="E238" i="10"/>
  <c r="E242" i="10"/>
  <c r="E246" i="10"/>
  <c r="E250" i="10"/>
  <c r="E254" i="10"/>
  <c r="E258" i="10"/>
  <c r="E262" i="10"/>
  <c r="E266" i="10"/>
  <c r="E270" i="10"/>
  <c r="E274" i="10"/>
  <c r="E278" i="10"/>
  <c r="E282" i="10"/>
  <c r="E286" i="10"/>
  <c r="E290" i="10"/>
  <c r="E294" i="10"/>
  <c r="E298" i="10"/>
  <c r="E302" i="10"/>
  <c r="E306" i="10"/>
  <c r="E310" i="10"/>
  <c r="E314" i="10"/>
  <c r="E318" i="10"/>
  <c r="E322" i="10"/>
  <c r="E326" i="10"/>
  <c r="E330" i="10"/>
  <c r="E334" i="10"/>
  <c r="E338" i="10"/>
  <c r="E342" i="10"/>
  <c r="E346" i="10"/>
  <c r="E350" i="10"/>
  <c r="E354" i="10"/>
  <c r="E358" i="10"/>
  <c r="E362" i="10"/>
  <c r="E366" i="10"/>
  <c r="E370" i="10"/>
  <c r="E374" i="10"/>
  <c r="E378" i="10"/>
  <c r="E382" i="10"/>
  <c r="E386" i="10"/>
  <c r="E390" i="10"/>
  <c r="E394" i="10"/>
  <c r="E398" i="10"/>
  <c r="E402" i="10"/>
  <c r="E406" i="10"/>
  <c r="E410" i="10"/>
  <c r="E414" i="10"/>
  <c r="E418" i="10"/>
  <c r="E422" i="10"/>
  <c r="E426" i="10"/>
  <c r="E430" i="10"/>
  <c r="E434" i="10"/>
  <c r="E438" i="10"/>
  <c r="E442" i="10"/>
  <c r="E446" i="10"/>
  <c r="E450" i="10"/>
  <c r="E454" i="10"/>
  <c r="E458" i="10"/>
  <c r="E462" i="10"/>
  <c r="E466" i="10"/>
  <c r="E470" i="10"/>
  <c r="E474" i="10"/>
  <c r="E478" i="10"/>
  <c r="E482" i="10"/>
  <c r="E486" i="10"/>
  <c r="E490" i="10"/>
  <c r="E494" i="10"/>
  <c r="E498" i="10"/>
  <c r="E502" i="10"/>
  <c r="E506" i="10"/>
  <c r="E510" i="10"/>
  <c r="E514" i="10"/>
  <c r="E518" i="10"/>
  <c r="E522" i="10"/>
  <c r="E526" i="10"/>
  <c r="E530" i="10"/>
  <c r="E534" i="10"/>
  <c r="E538" i="10"/>
  <c r="E542" i="10"/>
  <c r="E546" i="10"/>
  <c r="E550" i="10"/>
  <c r="E554" i="10"/>
  <c r="E558" i="10"/>
  <c r="E562" i="10"/>
  <c r="E566" i="10"/>
  <c r="E570" i="10"/>
  <c r="E574" i="10"/>
  <c r="E578" i="10"/>
  <c r="E582" i="10"/>
  <c r="E586" i="10"/>
  <c r="E590" i="10"/>
  <c r="E594" i="10"/>
  <c r="E598" i="10"/>
  <c r="E602" i="10"/>
  <c r="E606" i="10"/>
  <c r="E610" i="10"/>
  <c r="E614" i="10"/>
  <c r="E618" i="10"/>
  <c r="E622" i="10"/>
  <c r="E626" i="10"/>
  <c r="E630" i="10"/>
  <c r="E634" i="10"/>
  <c r="E638" i="10"/>
  <c r="E642" i="10"/>
  <c r="E646" i="10"/>
  <c r="E650" i="10"/>
  <c r="E654" i="10"/>
  <c r="E658" i="10"/>
  <c r="E662" i="10"/>
  <c r="E666" i="10"/>
  <c r="E670" i="10"/>
  <c r="E674" i="10"/>
  <c r="E678" i="10"/>
  <c r="E682" i="10"/>
  <c r="E686" i="10"/>
  <c r="E690" i="10"/>
  <c r="E694" i="10"/>
  <c r="E698" i="10"/>
  <c r="E702" i="10"/>
  <c r="E706" i="10"/>
  <c r="E710" i="10"/>
  <c r="E714" i="10"/>
  <c r="E718" i="10"/>
  <c r="E722" i="10"/>
  <c r="E726" i="10"/>
  <c r="D20" i="10"/>
  <c r="D36" i="10"/>
  <c r="D52" i="10"/>
  <c r="D68" i="10"/>
  <c r="D84" i="10"/>
  <c r="D100" i="10"/>
  <c r="D116" i="10"/>
  <c r="D132" i="10"/>
  <c r="D148" i="10"/>
  <c r="D164" i="10"/>
  <c r="D180" i="10"/>
  <c r="D196" i="10"/>
  <c r="D16" i="10"/>
  <c r="D28" i="10"/>
  <c r="D44" i="10"/>
  <c r="D92" i="10"/>
  <c r="D120" i="10"/>
  <c r="D136" i="10"/>
  <c r="D156" i="10"/>
  <c r="D168" i="10"/>
  <c r="D188" i="10"/>
  <c r="D200" i="10"/>
  <c r="D208" i="10"/>
  <c r="D212" i="10"/>
  <c r="D220" i="10"/>
  <c r="D236" i="10"/>
  <c r="D240" i="10"/>
  <c r="D260" i="10"/>
  <c r="D268" i="10"/>
  <c r="D272" i="10"/>
  <c r="D284" i="10"/>
  <c r="D296" i="10"/>
  <c r="D304" i="10"/>
  <c r="D316" i="10"/>
  <c r="D328" i="10"/>
  <c r="D344" i="10"/>
  <c r="D348" i="10"/>
  <c r="D360" i="10"/>
  <c r="D376" i="10"/>
  <c r="D392" i="10"/>
  <c r="D412" i="10"/>
  <c r="D420" i="10"/>
  <c r="D428" i="10"/>
  <c r="D440" i="10"/>
  <c r="D452" i="10"/>
  <c r="D460" i="10"/>
  <c r="D464" i="10"/>
  <c r="D476" i="10"/>
  <c r="D488" i="10"/>
  <c r="D504" i="10"/>
  <c r="D520" i="10"/>
  <c r="D532" i="10"/>
  <c r="D544" i="10"/>
  <c r="D564" i="10"/>
  <c r="D572" i="10"/>
  <c r="D580" i="10"/>
  <c r="D588" i="10"/>
  <c r="D604" i="10"/>
  <c r="D620" i="10"/>
  <c r="D632" i="10"/>
  <c r="D660" i="10"/>
  <c r="D668" i="10"/>
  <c r="D680" i="10"/>
  <c r="D692" i="10"/>
  <c r="D704" i="10"/>
  <c r="D712" i="10"/>
  <c r="D720" i="10"/>
  <c r="D32" i="10"/>
  <c r="D56" i="10"/>
  <c r="D72" i="10"/>
  <c r="D88" i="10"/>
  <c r="D96" i="10"/>
  <c r="D112" i="10"/>
  <c r="D124" i="10"/>
  <c r="D140" i="10"/>
  <c r="D144" i="10"/>
  <c r="D176" i="10"/>
  <c r="D184" i="10"/>
  <c r="D192" i="10"/>
  <c r="D204" i="10"/>
  <c r="D216" i="10"/>
  <c r="D228" i="10"/>
  <c r="D244" i="10"/>
  <c r="D252" i="10"/>
  <c r="D264" i="10"/>
  <c r="D280" i="10"/>
  <c r="D292" i="10"/>
  <c r="D300" i="10"/>
  <c r="D312" i="10"/>
  <c r="D324" i="10"/>
  <c r="D340" i="10"/>
  <c r="D352" i="10"/>
  <c r="D364" i="10"/>
  <c r="D368" i="10"/>
  <c r="D380" i="10"/>
  <c r="D388" i="10"/>
  <c r="D408" i="10"/>
  <c r="D424" i="10"/>
  <c r="D432" i="10"/>
  <c r="D444" i="10"/>
  <c r="D468" i="10"/>
  <c r="D480" i="10"/>
  <c r="D492" i="10"/>
  <c r="D500" i="10"/>
  <c r="D512" i="10"/>
  <c r="D516" i="10"/>
  <c r="D528" i="10"/>
  <c r="D548" i="10"/>
  <c r="D560" i="10"/>
  <c r="D568" i="10"/>
  <c r="D576" i="10"/>
  <c r="D584" i="10"/>
  <c r="D596" i="10"/>
  <c r="D608" i="10"/>
  <c r="D616" i="10"/>
  <c r="D628" i="10"/>
  <c r="D636" i="10"/>
  <c r="D644" i="10"/>
  <c r="D648" i="10"/>
  <c r="D656" i="10"/>
  <c r="D664" i="10"/>
  <c r="D676" i="10"/>
  <c r="D696" i="10"/>
  <c r="D708" i="10"/>
  <c r="D724" i="10"/>
  <c r="D12" i="10"/>
  <c r="D24" i="10"/>
  <c r="D40" i="10"/>
  <c r="D48" i="10"/>
  <c r="D60" i="10"/>
  <c r="D64" i="10"/>
  <c r="D76" i="10"/>
  <c r="D80" i="10"/>
  <c r="D104" i="10"/>
  <c r="D108" i="10"/>
  <c r="D128" i="10"/>
  <c r="D152" i="10"/>
  <c r="D160" i="10"/>
  <c r="D172" i="10"/>
  <c r="D224" i="10"/>
  <c r="D232" i="10"/>
  <c r="D248" i="10"/>
  <c r="D256" i="10"/>
  <c r="D276" i="10"/>
  <c r="D288" i="10"/>
  <c r="D308" i="10"/>
  <c r="D320" i="10"/>
  <c r="D332" i="10"/>
  <c r="D336" i="10"/>
  <c r="D356" i="10"/>
  <c r="D372" i="10"/>
  <c r="D384" i="10"/>
  <c r="D396" i="10"/>
  <c r="D400" i="10"/>
  <c r="D404" i="10"/>
  <c r="D416" i="10"/>
  <c r="D436" i="10"/>
  <c r="D448" i="10"/>
  <c r="D456" i="10"/>
  <c r="D472" i="10"/>
  <c r="D484" i="10"/>
  <c r="D496" i="10"/>
  <c r="D508" i="10"/>
  <c r="D524" i="10"/>
  <c r="D536" i="10"/>
  <c r="D540" i="10"/>
  <c r="D552" i="10"/>
  <c r="D556" i="10"/>
  <c r="D592" i="10"/>
  <c r="D600" i="10"/>
  <c r="D612" i="10"/>
  <c r="D618" i="10"/>
  <c r="D624" i="10"/>
  <c r="D640" i="10"/>
  <c r="D652" i="10"/>
  <c r="D672" i="10"/>
  <c r="D684" i="10"/>
  <c r="D688" i="10"/>
  <c r="D700" i="10"/>
  <c r="D706" i="10"/>
  <c r="D716" i="10"/>
  <c r="D728" i="10"/>
  <c r="A795" i="13"/>
  <c r="A796" i="13" s="1"/>
  <c r="A797" i="13" s="1"/>
  <c r="A798" i="13" s="1"/>
  <c r="A799" i="13" s="1"/>
  <c r="A800" i="13" s="1"/>
  <c r="A801" i="13" s="1"/>
  <c r="A802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815" i="13" s="1"/>
  <c r="A816" i="13" s="1"/>
  <c r="A817" i="13" s="1"/>
  <c r="A818" i="13" s="1"/>
  <c r="A819" i="13" s="1"/>
  <c r="A820" i="13" s="1"/>
  <c r="A821" i="13" s="1"/>
  <c r="A822" i="13" s="1"/>
  <c r="A823" i="13" s="1"/>
  <c r="A759" i="13"/>
  <c r="A760" i="13" s="1"/>
  <c r="A761" i="13" s="1"/>
  <c r="A762" i="13" s="1"/>
  <c r="A763" i="13" s="1"/>
  <c r="A764" i="13" s="1"/>
  <c r="A765" i="13" s="1"/>
  <c r="A766" i="13" s="1"/>
  <c r="A767" i="13" s="1"/>
  <c r="A768" i="13" s="1"/>
  <c r="A769" i="13" s="1"/>
  <c r="A770" i="13" s="1"/>
  <c r="A771" i="13" s="1"/>
  <c r="A772" i="13" s="1"/>
  <c r="A773" i="13" s="1"/>
  <c r="A774" i="13" s="1"/>
  <c r="A775" i="13" s="1"/>
  <c r="A776" i="13" s="1"/>
  <c r="A777" i="13" s="1"/>
  <c r="A778" i="13" s="1"/>
  <c r="A779" i="13" s="1"/>
  <c r="A780" i="13" s="1"/>
  <c r="A781" i="13" s="1"/>
  <c r="A782" i="13" s="1"/>
  <c r="A783" i="13" s="1"/>
  <c r="A784" i="13" s="1"/>
  <c r="A785" i="13" s="1"/>
  <c r="A786" i="13" s="1"/>
  <c r="A787" i="13" s="1"/>
  <c r="A723" i="13"/>
  <c r="A724" i="13" s="1"/>
  <c r="A725" i="13" s="1"/>
  <c r="A726" i="13" s="1"/>
  <c r="A727" i="13" s="1"/>
  <c r="A728" i="13" s="1"/>
  <c r="A729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743" i="13" s="1"/>
  <c r="A744" i="13" s="1"/>
  <c r="A745" i="13" s="1"/>
  <c r="A746" i="13" s="1"/>
  <c r="A747" i="13" s="1"/>
  <c r="A748" i="13" s="1"/>
  <c r="A749" i="13" s="1"/>
  <c r="A750" i="13" s="1"/>
  <c r="A751" i="13" s="1"/>
  <c r="A687" i="13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699" i="13" s="1"/>
  <c r="A700" i="13" s="1"/>
  <c r="A701" i="13" s="1"/>
  <c r="A702" i="13" s="1"/>
  <c r="A703" i="13" s="1"/>
  <c r="A704" i="13" s="1"/>
  <c r="A705" i="13" s="1"/>
  <c r="A706" i="13" s="1"/>
  <c r="A707" i="13" s="1"/>
  <c r="A708" i="13" s="1"/>
  <c r="A709" i="13" s="1"/>
  <c r="A710" i="13" s="1"/>
  <c r="A711" i="13" s="1"/>
  <c r="A712" i="13" s="1"/>
  <c r="A713" i="13" s="1"/>
  <c r="A714" i="13" s="1"/>
  <c r="A715" i="13" s="1"/>
  <c r="A651" i="13"/>
  <c r="A652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15" i="13"/>
  <c r="A616" i="13" s="1"/>
  <c r="A617" i="13" s="1"/>
  <c r="A618" i="13" s="1"/>
  <c r="A619" i="13" s="1"/>
  <c r="A620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1" i="13" s="1"/>
  <c r="A632" i="13" s="1"/>
  <c r="A633" i="13" s="1"/>
  <c r="A634" i="13" s="1"/>
  <c r="A635" i="13" s="1"/>
  <c r="A636" i="13" s="1"/>
  <c r="A637" i="13" s="1"/>
  <c r="A638" i="13" s="1"/>
  <c r="A639" i="13" s="1"/>
  <c r="A640" i="13" s="1"/>
  <c r="A641" i="13" s="1"/>
  <c r="A642" i="13" s="1"/>
  <c r="A643" i="13" s="1"/>
  <c r="A795" i="12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759" i="12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23" i="12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687" i="12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651" i="12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15" i="12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568" i="13"/>
  <c r="A569" i="13" s="1"/>
  <c r="A570" i="13" s="1"/>
  <c r="A571" i="13" s="1"/>
  <c r="A572" i="13" s="1"/>
  <c r="A573" i="13" s="1"/>
  <c r="A574" i="13" s="1"/>
  <c r="A575" i="13" s="1"/>
  <c r="A576" i="13" s="1"/>
  <c r="A577" i="13" s="1"/>
  <c r="A578" i="13" s="1"/>
  <c r="A579" i="13" s="1"/>
  <c r="A580" i="13" s="1"/>
  <c r="A581" i="13" s="1"/>
  <c r="A582" i="13" s="1"/>
  <c r="A583" i="13" s="1"/>
  <c r="A584" i="13" s="1"/>
  <c r="A585" i="13" s="1"/>
  <c r="A586" i="13" s="1"/>
  <c r="A587" i="13" s="1"/>
  <c r="A588" i="13" s="1"/>
  <c r="A589" i="13" s="1"/>
  <c r="A590" i="13" s="1"/>
  <c r="A591" i="13" s="1"/>
  <c r="A592" i="13" s="1"/>
  <c r="A593" i="13" s="1"/>
  <c r="A594" i="13" s="1"/>
  <c r="A595" i="13" s="1"/>
  <c r="A596" i="13" s="1"/>
  <c r="A532" i="13"/>
  <c r="A533" i="13" s="1"/>
  <c r="A534" i="13" s="1"/>
  <c r="A535" i="13" s="1"/>
  <c r="A536" i="13" s="1"/>
  <c r="A537" i="13" s="1"/>
  <c r="A538" i="13" s="1"/>
  <c r="A539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0" i="13" s="1"/>
  <c r="A551" i="13" s="1"/>
  <c r="A552" i="13" s="1"/>
  <c r="A553" i="13" s="1"/>
  <c r="A554" i="13" s="1"/>
  <c r="A555" i="13" s="1"/>
  <c r="A556" i="13" s="1"/>
  <c r="A557" i="13" s="1"/>
  <c r="A558" i="13" s="1"/>
  <c r="A559" i="13" s="1"/>
  <c r="A560" i="13" s="1"/>
  <c r="A496" i="13"/>
  <c r="A497" i="13" s="1"/>
  <c r="A498" i="13" s="1"/>
  <c r="A499" i="13" s="1"/>
  <c r="A500" i="13" s="1"/>
  <c r="A501" i="13" s="1"/>
  <c r="A502" i="13" s="1"/>
  <c r="A503" i="13" s="1"/>
  <c r="A504" i="13" s="1"/>
  <c r="A505" i="13" s="1"/>
  <c r="A506" i="13" s="1"/>
  <c r="A507" i="13" s="1"/>
  <c r="A508" i="13" s="1"/>
  <c r="A509" i="13" s="1"/>
  <c r="A510" i="13" s="1"/>
  <c r="A511" i="13" s="1"/>
  <c r="A512" i="13" s="1"/>
  <c r="A513" i="13" s="1"/>
  <c r="A514" i="13" s="1"/>
  <c r="A515" i="13" s="1"/>
  <c r="A516" i="13" s="1"/>
  <c r="A517" i="13" s="1"/>
  <c r="A518" i="13" s="1"/>
  <c r="A519" i="13" s="1"/>
  <c r="A520" i="13" s="1"/>
  <c r="A521" i="13" s="1"/>
  <c r="A522" i="13" s="1"/>
  <c r="A523" i="13" s="1"/>
  <c r="A524" i="13" s="1"/>
  <c r="A460" i="13"/>
  <c r="A461" i="13" s="1"/>
  <c r="A462" i="13" s="1"/>
  <c r="A463" i="13" s="1"/>
  <c r="A464" i="13" s="1"/>
  <c r="A465" i="13" s="1"/>
  <c r="A466" i="13" s="1"/>
  <c r="A467" i="13" s="1"/>
  <c r="A468" i="13" s="1"/>
  <c r="A469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80" i="13" s="1"/>
  <c r="A481" i="13" s="1"/>
  <c r="A482" i="13" s="1"/>
  <c r="A483" i="13" s="1"/>
  <c r="A484" i="13" s="1"/>
  <c r="A485" i="13" s="1"/>
  <c r="A486" i="13" s="1"/>
  <c r="A487" i="13" s="1"/>
  <c r="A488" i="13" s="1"/>
  <c r="A424" i="13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1" i="13" s="1"/>
  <c r="A452" i="13" s="1"/>
  <c r="A388" i="13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5" i="13" s="1"/>
  <c r="A416" i="13" s="1"/>
  <c r="A339" i="13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03" i="13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267" i="13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31" i="13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189" i="13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153" i="13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17" i="13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81" i="13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H11" i="13"/>
  <c r="G11" i="13"/>
  <c r="F11" i="13"/>
  <c r="E11" i="13"/>
  <c r="A568" i="12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32" i="12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496" i="12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460" i="12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24" i="12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388" i="12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339" i="12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03" i="12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267" i="12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31" i="12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189" i="12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153" i="12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17" i="12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81" i="12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H12" i="12"/>
  <c r="G12" i="12"/>
  <c r="F12" i="12"/>
  <c r="E12" i="12"/>
  <c r="H11" i="12"/>
  <c r="G11" i="12"/>
  <c r="F11" i="12"/>
  <c r="E11" i="12"/>
  <c r="M10" i="10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48" i="10" s="1"/>
  <c r="M49" i="10" s="1"/>
  <c r="M50" i="10" s="1"/>
  <c r="M51" i="10" s="1"/>
  <c r="M52" i="10" s="1"/>
  <c r="M53" i="10" s="1"/>
  <c r="M54" i="10" s="1"/>
  <c r="M55" i="10" s="1"/>
  <c r="M56" i="10" s="1"/>
  <c r="M57" i="10" s="1"/>
  <c r="M58" i="10" s="1"/>
  <c r="M59" i="10" s="1"/>
  <c r="M60" i="10" s="1"/>
  <c r="M61" i="10" s="1"/>
  <c r="M62" i="10" s="1"/>
  <c r="M63" i="10" s="1"/>
  <c r="M64" i="10" s="1"/>
  <c r="M65" i="10" s="1"/>
  <c r="M66" i="10" s="1"/>
  <c r="M67" i="10" s="1"/>
  <c r="M68" i="10" s="1"/>
  <c r="M69" i="10" s="1"/>
  <c r="M70" i="10" s="1"/>
  <c r="M71" i="10" s="1"/>
  <c r="M72" i="10" s="1"/>
  <c r="M73" i="10" s="1"/>
  <c r="M74" i="10" s="1"/>
  <c r="M75" i="10" s="1"/>
  <c r="M76" i="10" s="1"/>
  <c r="M77" i="10" s="1"/>
  <c r="M78" i="10" s="1"/>
  <c r="M79" i="10" s="1"/>
  <c r="M80" i="10" s="1"/>
  <c r="M81" i="10" s="1"/>
  <c r="M82" i="10" s="1"/>
  <c r="M83" i="10" s="1"/>
  <c r="M84" i="10" s="1"/>
  <c r="M85" i="10" s="1"/>
  <c r="M86" i="10" s="1"/>
  <c r="M87" i="10" s="1"/>
  <c r="M88" i="10" s="1"/>
  <c r="M89" i="10" s="1"/>
  <c r="M90" i="10" s="1"/>
  <c r="M91" i="10" s="1"/>
  <c r="M92" i="10" s="1"/>
  <c r="M93" i="10" s="1"/>
  <c r="M94" i="10" s="1"/>
  <c r="M95" i="10" s="1"/>
  <c r="M96" i="10" s="1"/>
  <c r="M97" i="10" s="1"/>
  <c r="M98" i="10" s="1"/>
  <c r="M99" i="10" s="1"/>
  <c r="M100" i="10" s="1"/>
  <c r="M101" i="10" s="1"/>
  <c r="M102" i="10" s="1"/>
  <c r="M103" i="10" s="1"/>
  <c r="M104" i="10" s="1"/>
  <c r="M105" i="10" s="1"/>
  <c r="M106" i="10" s="1"/>
  <c r="M107" i="10" s="1"/>
  <c r="M108" i="10" s="1"/>
  <c r="M109" i="10" s="1"/>
  <c r="M110" i="10" s="1"/>
  <c r="M111" i="10" s="1"/>
  <c r="M112" i="10" s="1"/>
  <c r="M113" i="10" s="1"/>
  <c r="M114" i="10" s="1"/>
  <c r="M115" i="10" s="1"/>
  <c r="M116" i="10" s="1"/>
  <c r="M117" i="10" s="1"/>
  <c r="M118" i="10" s="1"/>
  <c r="M119" i="10" s="1"/>
  <c r="M120" i="10" s="1"/>
  <c r="M121" i="10" s="1"/>
  <c r="M122" i="10" s="1"/>
  <c r="M123" i="10" s="1"/>
  <c r="M124" i="10" s="1"/>
  <c r="M125" i="10" s="1"/>
  <c r="M126" i="10" s="1"/>
  <c r="M127" i="10" s="1"/>
  <c r="M128" i="10" s="1"/>
  <c r="M129" i="10" s="1"/>
  <c r="M130" i="10" s="1"/>
  <c r="M131" i="10" s="1"/>
  <c r="M132" i="10" s="1"/>
  <c r="M133" i="10" s="1"/>
  <c r="M134" i="10" s="1"/>
  <c r="M135" i="10" s="1"/>
  <c r="M136" i="10" s="1"/>
  <c r="M137" i="10" s="1"/>
  <c r="M138" i="10" s="1"/>
  <c r="M139" i="10" s="1"/>
  <c r="M140" i="10" s="1"/>
  <c r="M141" i="10" s="1"/>
  <c r="M142" i="10" s="1"/>
  <c r="M143" i="10" s="1"/>
  <c r="M144" i="10" s="1"/>
  <c r="M145" i="10" s="1"/>
  <c r="M146" i="10" s="1"/>
  <c r="M147" i="10" s="1"/>
  <c r="M148" i="10" s="1"/>
  <c r="M149" i="10" s="1"/>
  <c r="M150" i="10" s="1"/>
  <c r="M151" i="10" s="1"/>
  <c r="M152" i="10" s="1"/>
  <c r="M153" i="10" s="1"/>
  <c r="M154" i="10" s="1"/>
  <c r="M155" i="10" s="1"/>
  <c r="M156" i="10" s="1"/>
  <c r="M157" i="10" s="1"/>
  <c r="M158" i="10" s="1"/>
  <c r="M159" i="10" s="1"/>
  <c r="M160" i="10" s="1"/>
  <c r="M161" i="10" s="1"/>
  <c r="M162" i="10" s="1"/>
  <c r="M163" i="10" s="1"/>
  <c r="M164" i="10" s="1"/>
  <c r="M165" i="10" s="1"/>
  <c r="M166" i="10" s="1"/>
  <c r="M167" i="10" s="1"/>
  <c r="M168" i="10" s="1"/>
  <c r="M169" i="10" s="1"/>
  <c r="M170" i="10" s="1"/>
  <c r="M171" i="10" s="1"/>
  <c r="M172" i="10" s="1"/>
  <c r="M173" i="10" s="1"/>
  <c r="M174" i="10" s="1"/>
  <c r="M175" i="10" s="1"/>
  <c r="M176" i="10" s="1"/>
  <c r="M177" i="10" s="1"/>
  <c r="M178" i="10" s="1"/>
  <c r="M179" i="10" s="1"/>
  <c r="M180" i="10" s="1"/>
  <c r="M181" i="10" s="1"/>
  <c r="M182" i="10" s="1"/>
  <c r="M183" i="10" s="1"/>
  <c r="M184" i="10" s="1"/>
  <c r="M185" i="10" s="1"/>
  <c r="M186" i="10" s="1"/>
  <c r="M187" i="10" s="1"/>
  <c r="M188" i="10" s="1"/>
  <c r="M189" i="10" s="1"/>
  <c r="M190" i="10" s="1"/>
  <c r="M191" i="10" s="1"/>
  <c r="M192" i="10" s="1"/>
  <c r="M193" i="10" s="1"/>
  <c r="M194" i="10" s="1"/>
  <c r="M195" i="10" s="1"/>
  <c r="M196" i="10" s="1"/>
  <c r="M197" i="10" s="1"/>
  <c r="M198" i="10" s="1"/>
  <c r="M199" i="10" s="1"/>
  <c r="M200" i="10" s="1"/>
  <c r="M201" i="10" s="1"/>
  <c r="M202" i="10" s="1"/>
  <c r="M203" i="10" s="1"/>
  <c r="M204" i="10" s="1"/>
  <c r="M205" i="10" s="1"/>
  <c r="M206" i="10" s="1"/>
  <c r="M207" i="10" s="1"/>
  <c r="M208" i="10" s="1"/>
  <c r="M209" i="10" s="1"/>
  <c r="M210" i="10" s="1"/>
  <c r="M211" i="10" s="1"/>
  <c r="M212" i="10" s="1"/>
  <c r="M213" i="10" s="1"/>
  <c r="M214" i="10" s="1"/>
  <c r="M215" i="10" s="1"/>
  <c r="M216" i="10" s="1"/>
  <c r="M217" i="10" s="1"/>
  <c r="M218" i="10" s="1"/>
  <c r="M219" i="10" s="1"/>
  <c r="M220" i="10" s="1"/>
  <c r="M221" i="10" s="1"/>
  <c r="M222" i="10" s="1"/>
  <c r="M223" i="10" s="1"/>
  <c r="M224" i="10" s="1"/>
  <c r="M225" i="10" s="1"/>
  <c r="M226" i="10" s="1"/>
  <c r="M227" i="10" s="1"/>
  <c r="M228" i="10" s="1"/>
  <c r="M229" i="10" s="1"/>
  <c r="M230" i="10" s="1"/>
  <c r="M231" i="10" s="1"/>
  <c r="M232" i="10" s="1"/>
  <c r="M233" i="10" s="1"/>
  <c r="M234" i="10" s="1"/>
  <c r="M235" i="10" s="1"/>
  <c r="M236" i="10" s="1"/>
  <c r="M237" i="10" s="1"/>
  <c r="M238" i="10" s="1"/>
  <c r="M239" i="10" s="1"/>
  <c r="M240" i="10" s="1"/>
  <c r="M241" i="10" s="1"/>
  <c r="M242" i="10" s="1"/>
  <c r="M243" i="10" s="1"/>
  <c r="M244" i="10" s="1"/>
  <c r="M245" i="10" s="1"/>
  <c r="M246" i="10" s="1"/>
  <c r="M247" i="10" s="1"/>
  <c r="M248" i="10" s="1"/>
  <c r="M249" i="10" s="1"/>
  <c r="M250" i="10" s="1"/>
  <c r="M251" i="10" s="1"/>
  <c r="M252" i="10" s="1"/>
  <c r="M253" i="10" s="1"/>
  <c r="M254" i="10" s="1"/>
  <c r="M255" i="10" s="1"/>
  <c r="M256" i="10" s="1"/>
  <c r="M257" i="10" s="1"/>
  <c r="M258" i="10" s="1"/>
  <c r="M259" i="10" s="1"/>
  <c r="M260" i="10" s="1"/>
  <c r="M261" i="10" s="1"/>
  <c r="M262" i="10" s="1"/>
  <c r="M263" i="10" s="1"/>
  <c r="M264" i="10" s="1"/>
  <c r="M265" i="10" s="1"/>
  <c r="M266" i="10" s="1"/>
  <c r="M267" i="10" s="1"/>
  <c r="M268" i="10" s="1"/>
  <c r="M269" i="10" s="1"/>
  <c r="M270" i="10" s="1"/>
  <c r="M271" i="10" s="1"/>
  <c r="M272" i="10" s="1"/>
  <c r="M273" i="10" s="1"/>
  <c r="M274" i="10" s="1"/>
  <c r="M275" i="10" s="1"/>
  <c r="M276" i="10" s="1"/>
  <c r="M277" i="10" s="1"/>
  <c r="M278" i="10" s="1"/>
  <c r="M279" i="10" s="1"/>
  <c r="M280" i="10" s="1"/>
  <c r="M281" i="10" s="1"/>
  <c r="M282" i="10" s="1"/>
  <c r="M283" i="10" s="1"/>
  <c r="M284" i="10" s="1"/>
  <c r="M285" i="10" s="1"/>
  <c r="M286" i="10" s="1"/>
  <c r="M287" i="10" s="1"/>
  <c r="M288" i="10" s="1"/>
  <c r="M289" i="10" s="1"/>
  <c r="M290" i="10" s="1"/>
  <c r="M291" i="10" s="1"/>
  <c r="M292" i="10" s="1"/>
  <c r="M293" i="10" s="1"/>
  <c r="M294" i="10" s="1"/>
  <c r="M295" i="10" s="1"/>
  <c r="M296" i="10" s="1"/>
  <c r="M297" i="10" s="1"/>
  <c r="M298" i="10" s="1"/>
  <c r="M299" i="10" s="1"/>
  <c r="M300" i="10" s="1"/>
  <c r="M301" i="10" s="1"/>
  <c r="M302" i="10" s="1"/>
  <c r="M303" i="10" s="1"/>
  <c r="M304" i="10" s="1"/>
  <c r="M305" i="10" s="1"/>
  <c r="M306" i="10" s="1"/>
  <c r="M307" i="10" s="1"/>
  <c r="M308" i="10" s="1"/>
  <c r="M309" i="10" s="1"/>
  <c r="M310" i="10" s="1"/>
  <c r="M311" i="10" s="1"/>
  <c r="M312" i="10" s="1"/>
  <c r="M313" i="10" s="1"/>
  <c r="M314" i="10" s="1"/>
  <c r="M315" i="10" s="1"/>
  <c r="M316" i="10" s="1"/>
  <c r="M317" i="10" s="1"/>
  <c r="M318" i="10" s="1"/>
  <c r="M319" i="10" s="1"/>
  <c r="M320" i="10" s="1"/>
  <c r="M321" i="10" s="1"/>
  <c r="M322" i="10" s="1"/>
  <c r="M323" i="10" s="1"/>
  <c r="M324" i="10" s="1"/>
  <c r="M325" i="10" s="1"/>
  <c r="M326" i="10" s="1"/>
  <c r="M327" i="10" s="1"/>
  <c r="M328" i="10" s="1"/>
  <c r="M329" i="10" s="1"/>
  <c r="M330" i="10" s="1"/>
  <c r="M331" i="10" s="1"/>
  <c r="M332" i="10" s="1"/>
  <c r="M333" i="10" s="1"/>
  <c r="M334" i="10" s="1"/>
  <c r="M335" i="10" s="1"/>
  <c r="M336" i="10" s="1"/>
  <c r="M337" i="10" s="1"/>
  <c r="M338" i="10" s="1"/>
  <c r="M339" i="10" s="1"/>
  <c r="M340" i="10" s="1"/>
  <c r="M341" i="10" s="1"/>
  <c r="M342" i="10" s="1"/>
  <c r="M343" i="10" s="1"/>
  <c r="M344" i="10" s="1"/>
  <c r="M345" i="10" s="1"/>
  <c r="M346" i="10" s="1"/>
  <c r="M347" i="10" s="1"/>
  <c r="M348" i="10" s="1"/>
  <c r="M349" i="10" s="1"/>
  <c r="M350" i="10" s="1"/>
  <c r="M351" i="10" s="1"/>
  <c r="M352" i="10" s="1"/>
  <c r="M353" i="10" s="1"/>
  <c r="M354" i="10" s="1"/>
  <c r="M355" i="10" s="1"/>
  <c r="M356" i="10" s="1"/>
  <c r="M357" i="10" s="1"/>
  <c r="M358" i="10" s="1"/>
  <c r="M359" i="10" s="1"/>
  <c r="M360" i="10" s="1"/>
  <c r="M361" i="10" s="1"/>
  <c r="M362" i="10" s="1"/>
  <c r="M363" i="10" s="1"/>
  <c r="M364" i="10" s="1"/>
  <c r="M365" i="10" s="1"/>
  <c r="M366" i="10" s="1"/>
  <c r="M367" i="10" s="1"/>
  <c r="M368" i="10" s="1"/>
  <c r="M369" i="10" s="1"/>
  <c r="M370" i="10" s="1"/>
  <c r="M371" i="10" s="1"/>
  <c r="M372" i="10" s="1"/>
  <c r="M373" i="10" s="1"/>
  <c r="M374" i="10" s="1"/>
  <c r="M375" i="10" s="1"/>
  <c r="M376" i="10" s="1"/>
  <c r="M377" i="10" s="1"/>
  <c r="M378" i="10" s="1"/>
  <c r="M379" i="10" s="1"/>
  <c r="M380" i="10" s="1"/>
  <c r="M381" i="10" s="1"/>
  <c r="M382" i="10" s="1"/>
  <c r="M383" i="10" s="1"/>
  <c r="M384" i="10" s="1"/>
  <c r="M385" i="10" s="1"/>
  <c r="M386" i="10" s="1"/>
  <c r="M387" i="10" s="1"/>
  <c r="M388" i="10" s="1"/>
  <c r="M389" i="10" s="1"/>
  <c r="M390" i="10" s="1"/>
  <c r="M391" i="10" s="1"/>
  <c r="M392" i="10" s="1"/>
  <c r="M393" i="10" s="1"/>
  <c r="M394" i="10" s="1"/>
  <c r="M395" i="10" s="1"/>
  <c r="M396" i="10" s="1"/>
  <c r="M397" i="10" s="1"/>
  <c r="M398" i="10" s="1"/>
  <c r="M399" i="10" s="1"/>
  <c r="M400" i="10" s="1"/>
  <c r="M401" i="10" s="1"/>
  <c r="M402" i="10" s="1"/>
  <c r="M403" i="10" s="1"/>
  <c r="M404" i="10" s="1"/>
  <c r="M405" i="10" s="1"/>
  <c r="M406" i="10" s="1"/>
  <c r="M407" i="10" s="1"/>
  <c r="M408" i="10" s="1"/>
  <c r="M409" i="10" s="1"/>
  <c r="M410" i="10" s="1"/>
  <c r="M411" i="10" s="1"/>
  <c r="M412" i="10" s="1"/>
  <c r="M413" i="10" s="1"/>
  <c r="M414" i="10" s="1"/>
  <c r="M415" i="10" s="1"/>
  <c r="M416" i="10" s="1"/>
  <c r="M417" i="10" s="1"/>
  <c r="M418" i="10" s="1"/>
  <c r="M419" i="10" s="1"/>
  <c r="M420" i="10" s="1"/>
  <c r="M421" i="10" s="1"/>
  <c r="M422" i="10" s="1"/>
  <c r="M423" i="10" s="1"/>
  <c r="M424" i="10" s="1"/>
  <c r="M425" i="10" s="1"/>
  <c r="M426" i="10" s="1"/>
  <c r="M427" i="10" s="1"/>
  <c r="M428" i="10" s="1"/>
  <c r="M429" i="10" s="1"/>
  <c r="M430" i="10" s="1"/>
  <c r="M431" i="10" s="1"/>
  <c r="M432" i="10" s="1"/>
  <c r="M433" i="10" s="1"/>
  <c r="M434" i="10" s="1"/>
  <c r="M435" i="10" s="1"/>
  <c r="M436" i="10" s="1"/>
  <c r="M437" i="10" s="1"/>
  <c r="M438" i="10" s="1"/>
  <c r="M439" i="10" s="1"/>
  <c r="M440" i="10" s="1"/>
  <c r="M441" i="10" s="1"/>
  <c r="M442" i="10" s="1"/>
  <c r="M443" i="10" s="1"/>
  <c r="M444" i="10" s="1"/>
  <c r="M445" i="10" s="1"/>
  <c r="M446" i="10" s="1"/>
  <c r="M447" i="10" s="1"/>
  <c r="M448" i="10" s="1"/>
  <c r="M449" i="10" s="1"/>
  <c r="M450" i="10" s="1"/>
  <c r="M451" i="10" s="1"/>
  <c r="M452" i="10" s="1"/>
  <c r="M453" i="10" s="1"/>
  <c r="M454" i="10" s="1"/>
  <c r="M455" i="10" s="1"/>
  <c r="M456" i="10" s="1"/>
  <c r="M457" i="10" s="1"/>
  <c r="M458" i="10" s="1"/>
  <c r="M459" i="10" s="1"/>
  <c r="M460" i="10" s="1"/>
  <c r="M461" i="10" s="1"/>
  <c r="M462" i="10" s="1"/>
  <c r="M463" i="10" s="1"/>
  <c r="M464" i="10" s="1"/>
  <c r="M465" i="10" s="1"/>
  <c r="M466" i="10" s="1"/>
  <c r="M467" i="10" s="1"/>
  <c r="M468" i="10" s="1"/>
  <c r="M469" i="10" s="1"/>
  <c r="M470" i="10" s="1"/>
  <c r="M471" i="10" s="1"/>
  <c r="M472" i="10" s="1"/>
  <c r="M473" i="10" s="1"/>
  <c r="M474" i="10" s="1"/>
  <c r="M475" i="10" s="1"/>
  <c r="M476" i="10" s="1"/>
  <c r="M477" i="10" s="1"/>
  <c r="M478" i="10" s="1"/>
  <c r="M479" i="10" s="1"/>
  <c r="M480" i="10" s="1"/>
  <c r="M481" i="10" s="1"/>
  <c r="M482" i="10" s="1"/>
  <c r="M483" i="10" s="1"/>
  <c r="M484" i="10" s="1"/>
  <c r="M485" i="10" s="1"/>
  <c r="M486" i="10" s="1"/>
  <c r="M487" i="10" s="1"/>
  <c r="M488" i="10" s="1"/>
  <c r="M489" i="10" s="1"/>
  <c r="M490" i="10" s="1"/>
  <c r="M491" i="10" s="1"/>
  <c r="M492" i="10" s="1"/>
  <c r="M493" i="10" s="1"/>
  <c r="M494" i="10" s="1"/>
  <c r="M495" i="10" s="1"/>
  <c r="M496" i="10" s="1"/>
  <c r="M497" i="10" s="1"/>
  <c r="M498" i="10" s="1"/>
  <c r="M499" i="10" s="1"/>
  <c r="M500" i="10" s="1"/>
  <c r="M501" i="10" s="1"/>
  <c r="M502" i="10" s="1"/>
  <c r="M503" i="10" s="1"/>
  <c r="M504" i="10" s="1"/>
  <c r="M505" i="10" s="1"/>
  <c r="M506" i="10" s="1"/>
  <c r="M507" i="10" s="1"/>
  <c r="M508" i="10" s="1"/>
  <c r="M509" i="10" s="1"/>
  <c r="M510" i="10" s="1"/>
  <c r="M511" i="10" s="1"/>
  <c r="M512" i="10" s="1"/>
  <c r="M513" i="10" s="1"/>
  <c r="M514" i="10" s="1"/>
  <c r="M515" i="10" s="1"/>
  <c r="M516" i="10" s="1"/>
  <c r="M517" i="10" s="1"/>
  <c r="M518" i="10" s="1"/>
  <c r="M519" i="10" s="1"/>
  <c r="M520" i="10" s="1"/>
  <c r="M521" i="10" s="1"/>
  <c r="M522" i="10" s="1"/>
  <c r="M523" i="10" s="1"/>
  <c r="M524" i="10" s="1"/>
  <c r="M525" i="10" s="1"/>
  <c r="M526" i="10" s="1"/>
  <c r="M527" i="10" s="1"/>
  <c r="M528" i="10" s="1"/>
  <c r="M529" i="10" s="1"/>
  <c r="M530" i="10" s="1"/>
  <c r="M531" i="10" s="1"/>
  <c r="M532" i="10" s="1"/>
  <c r="M533" i="10" s="1"/>
  <c r="M534" i="10" s="1"/>
  <c r="M535" i="10" s="1"/>
  <c r="M536" i="10" s="1"/>
  <c r="M537" i="10" s="1"/>
  <c r="M538" i="10" s="1"/>
  <c r="M539" i="10" s="1"/>
  <c r="M540" i="10" s="1"/>
  <c r="M541" i="10" s="1"/>
  <c r="M542" i="10" s="1"/>
  <c r="M543" i="10" s="1"/>
  <c r="M544" i="10" s="1"/>
  <c r="M545" i="10" s="1"/>
  <c r="M546" i="10" s="1"/>
  <c r="M547" i="10" s="1"/>
  <c r="M548" i="10" s="1"/>
  <c r="M549" i="10" s="1"/>
  <c r="M550" i="10" s="1"/>
  <c r="M551" i="10" s="1"/>
  <c r="M552" i="10" s="1"/>
  <c r="M553" i="10" s="1"/>
  <c r="M554" i="10" s="1"/>
  <c r="M555" i="10" s="1"/>
  <c r="M556" i="10" s="1"/>
  <c r="M557" i="10" s="1"/>
  <c r="M558" i="10" s="1"/>
  <c r="M559" i="10" s="1"/>
  <c r="M560" i="10" s="1"/>
  <c r="M561" i="10" s="1"/>
  <c r="M562" i="10" s="1"/>
  <c r="M563" i="10" s="1"/>
  <c r="M564" i="10" s="1"/>
  <c r="M565" i="10" s="1"/>
  <c r="M566" i="10" s="1"/>
  <c r="M567" i="10" s="1"/>
  <c r="M568" i="10" s="1"/>
  <c r="M569" i="10" s="1"/>
  <c r="M570" i="10" s="1"/>
  <c r="M571" i="10" s="1"/>
  <c r="M572" i="10" s="1"/>
  <c r="M573" i="10" s="1"/>
  <c r="M574" i="10" s="1"/>
  <c r="M575" i="10" s="1"/>
  <c r="M576" i="10" s="1"/>
  <c r="M577" i="10" s="1"/>
  <c r="M578" i="10" s="1"/>
  <c r="M579" i="10" s="1"/>
  <c r="M580" i="10" s="1"/>
  <c r="M581" i="10" s="1"/>
  <c r="M582" i="10" s="1"/>
  <c r="M583" i="10" s="1"/>
  <c r="M584" i="10" s="1"/>
  <c r="M585" i="10" s="1"/>
  <c r="M586" i="10" s="1"/>
  <c r="M587" i="10" s="1"/>
  <c r="M588" i="10" s="1"/>
  <c r="M589" i="10" s="1"/>
  <c r="M590" i="10" s="1"/>
  <c r="M591" i="10" s="1"/>
  <c r="M592" i="10" s="1"/>
  <c r="M593" i="10" s="1"/>
  <c r="M594" i="10" s="1"/>
  <c r="M595" i="10" s="1"/>
  <c r="M596" i="10" s="1"/>
  <c r="M597" i="10" s="1"/>
  <c r="M598" i="10" s="1"/>
  <c r="M599" i="10" s="1"/>
  <c r="M600" i="10" s="1"/>
  <c r="M601" i="10" s="1"/>
  <c r="M602" i="10" s="1"/>
  <c r="M603" i="10" s="1"/>
  <c r="M604" i="10" s="1"/>
  <c r="M605" i="10" s="1"/>
  <c r="M606" i="10" s="1"/>
  <c r="M607" i="10" s="1"/>
  <c r="M608" i="10" s="1"/>
  <c r="M609" i="10" s="1"/>
  <c r="M610" i="10" s="1"/>
  <c r="M611" i="10" s="1"/>
  <c r="M612" i="10" s="1"/>
  <c r="M613" i="10" s="1"/>
  <c r="M614" i="10" s="1"/>
  <c r="M615" i="10" s="1"/>
  <c r="M616" i="10" s="1"/>
  <c r="M617" i="10" s="1"/>
  <c r="M618" i="10" s="1"/>
  <c r="M619" i="10" s="1"/>
  <c r="M620" i="10" s="1"/>
  <c r="M621" i="10" s="1"/>
  <c r="M622" i="10" s="1"/>
  <c r="M623" i="10" s="1"/>
  <c r="M624" i="10" s="1"/>
  <c r="M625" i="10" s="1"/>
  <c r="M626" i="10" s="1"/>
  <c r="M627" i="10" s="1"/>
  <c r="M628" i="10" s="1"/>
  <c r="M629" i="10" s="1"/>
  <c r="M630" i="10" s="1"/>
  <c r="M631" i="10" s="1"/>
  <c r="M632" i="10" s="1"/>
  <c r="M633" i="10" s="1"/>
  <c r="M634" i="10" s="1"/>
  <c r="M635" i="10" s="1"/>
  <c r="M636" i="10" s="1"/>
  <c r="M637" i="10" s="1"/>
  <c r="M638" i="10" s="1"/>
  <c r="M639" i="10" s="1"/>
  <c r="M640" i="10" s="1"/>
  <c r="M641" i="10" s="1"/>
  <c r="M642" i="10" s="1"/>
  <c r="M643" i="10" s="1"/>
  <c r="M644" i="10" s="1"/>
  <c r="M645" i="10" s="1"/>
  <c r="M646" i="10" s="1"/>
  <c r="M647" i="10" s="1"/>
  <c r="M648" i="10" s="1"/>
  <c r="M649" i="10" s="1"/>
  <c r="M650" i="10" s="1"/>
  <c r="M651" i="10" s="1"/>
  <c r="M652" i="10" s="1"/>
  <c r="M653" i="10" s="1"/>
  <c r="M654" i="10" s="1"/>
  <c r="M655" i="10" s="1"/>
  <c r="M656" i="10" s="1"/>
  <c r="M657" i="10" s="1"/>
  <c r="M658" i="10" s="1"/>
  <c r="M659" i="10" s="1"/>
  <c r="M660" i="10" s="1"/>
  <c r="M661" i="10" s="1"/>
  <c r="M662" i="10" s="1"/>
  <c r="M663" i="10" s="1"/>
  <c r="M664" i="10" s="1"/>
  <c r="M665" i="10" s="1"/>
  <c r="M666" i="10" s="1"/>
  <c r="M667" i="10" s="1"/>
  <c r="M668" i="10" s="1"/>
  <c r="M669" i="10" s="1"/>
  <c r="M670" i="10" s="1"/>
  <c r="M671" i="10" s="1"/>
  <c r="M672" i="10" s="1"/>
  <c r="M673" i="10" s="1"/>
  <c r="M674" i="10" s="1"/>
  <c r="M675" i="10" s="1"/>
  <c r="M676" i="10" s="1"/>
  <c r="M677" i="10" s="1"/>
  <c r="M678" i="10" s="1"/>
  <c r="M679" i="10" s="1"/>
  <c r="M680" i="10" s="1"/>
  <c r="M681" i="10" s="1"/>
  <c r="M682" i="10" s="1"/>
  <c r="M683" i="10" s="1"/>
  <c r="M684" i="10" s="1"/>
  <c r="M685" i="10" s="1"/>
  <c r="M686" i="10" s="1"/>
  <c r="M687" i="10" s="1"/>
  <c r="M688" i="10" s="1"/>
  <c r="M689" i="10" s="1"/>
  <c r="M690" i="10" s="1"/>
  <c r="M691" i="10" s="1"/>
  <c r="M692" i="10" s="1"/>
  <c r="M693" i="10" s="1"/>
  <c r="M694" i="10" s="1"/>
  <c r="M695" i="10" s="1"/>
  <c r="M696" i="10" s="1"/>
  <c r="M697" i="10" s="1"/>
  <c r="M698" i="10" s="1"/>
  <c r="M699" i="10" s="1"/>
  <c r="M700" i="10" s="1"/>
  <c r="M701" i="10" s="1"/>
  <c r="M702" i="10" s="1"/>
  <c r="M703" i="10" s="1"/>
  <c r="M704" i="10" s="1"/>
  <c r="M705" i="10" s="1"/>
  <c r="M706" i="10" s="1"/>
  <c r="M707" i="10" s="1"/>
  <c r="M708" i="10" s="1"/>
  <c r="M709" i="10" s="1"/>
  <c r="M710" i="10" s="1"/>
  <c r="M711" i="10" s="1"/>
  <c r="M712" i="10" s="1"/>
  <c r="M713" i="10" s="1"/>
  <c r="M714" i="10" s="1"/>
  <c r="M715" i="10" s="1"/>
  <c r="M716" i="10" s="1"/>
  <c r="M717" i="10" s="1"/>
  <c r="M718" i="10" s="1"/>
  <c r="M719" i="10" s="1"/>
  <c r="M720" i="10" s="1"/>
  <c r="M721" i="10" s="1"/>
  <c r="M722" i="10" s="1"/>
  <c r="M723" i="10" s="1"/>
  <c r="M724" i="10" s="1"/>
  <c r="M725" i="10" s="1"/>
  <c r="M726" i="10" s="1"/>
  <c r="M727" i="10" s="1"/>
  <c r="M728" i="10" s="1"/>
  <c r="M729" i="10" s="1"/>
  <c r="L10" i="10"/>
  <c r="L11" i="10" s="1"/>
  <c r="L12" i="10" s="1"/>
  <c r="L13" i="10" s="1"/>
  <c r="L14" i="10" s="1"/>
  <c r="L15" i="10" s="1"/>
  <c r="L16" i="10" s="1"/>
  <c r="L17" i="10" s="1"/>
  <c r="L18" i="10" s="1"/>
  <c r="L19" i="10" s="1"/>
  <c r="L20" i="10" s="1"/>
  <c r="L21" i="10" s="1"/>
  <c r="L22" i="10" s="1"/>
  <c r="L23" i="10" s="1"/>
  <c r="L24" i="10" s="1"/>
  <c r="L25" i="10" s="1"/>
  <c r="L26" i="10" s="1"/>
  <c r="L27" i="10" s="1"/>
  <c r="L28" i="10" s="1"/>
  <c r="L29" i="10" s="1"/>
  <c r="L30" i="10" s="1"/>
  <c r="L31" i="10" s="1"/>
  <c r="L32" i="10" s="1"/>
  <c r="L33" i="10" s="1"/>
  <c r="L34" i="10" s="1"/>
  <c r="L35" i="10" s="1"/>
  <c r="L36" i="10" s="1"/>
  <c r="L37" i="10" s="1"/>
  <c r="L38" i="10" s="1"/>
  <c r="L39" i="10" s="1"/>
  <c r="L40" i="10" s="1"/>
  <c r="L41" i="10" s="1"/>
  <c r="L42" i="10" s="1"/>
  <c r="L43" i="10" s="1"/>
  <c r="L44" i="10" s="1"/>
  <c r="L45" i="10" s="1"/>
  <c r="L46" i="10" s="1"/>
  <c r="L47" i="10" s="1"/>
  <c r="L48" i="10" s="1"/>
  <c r="L49" i="10" s="1"/>
  <c r="L50" i="10" s="1"/>
  <c r="L51" i="10" s="1"/>
  <c r="L52" i="10" s="1"/>
  <c r="L53" i="10" s="1"/>
  <c r="L54" i="10" s="1"/>
  <c r="L55" i="10" s="1"/>
  <c r="L56" i="10" s="1"/>
  <c r="L57" i="10" s="1"/>
  <c r="L58" i="10" s="1"/>
  <c r="L59" i="10" s="1"/>
  <c r="L60" i="10" s="1"/>
  <c r="L61" i="10" s="1"/>
  <c r="L62" i="10" s="1"/>
  <c r="L63" i="10" s="1"/>
  <c r="L64" i="10" s="1"/>
  <c r="L65" i="10" s="1"/>
  <c r="L66" i="10" s="1"/>
  <c r="L67" i="10" s="1"/>
  <c r="L68" i="10" s="1"/>
  <c r="L69" i="10" s="1"/>
  <c r="L70" i="10" s="1"/>
  <c r="L71" i="10" s="1"/>
  <c r="L72" i="10" s="1"/>
  <c r="L73" i="10" s="1"/>
  <c r="L74" i="10" s="1"/>
  <c r="L75" i="10" s="1"/>
  <c r="L76" i="10" s="1"/>
  <c r="L77" i="10" s="1"/>
  <c r="L78" i="10" s="1"/>
  <c r="L79" i="10" s="1"/>
  <c r="L80" i="10" s="1"/>
  <c r="L81" i="10" s="1"/>
  <c r="L82" i="10" s="1"/>
  <c r="L83" i="10" s="1"/>
  <c r="L84" i="10" s="1"/>
  <c r="L85" i="10" s="1"/>
  <c r="L86" i="10" s="1"/>
  <c r="L87" i="10" s="1"/>
  <c r="L88" i="10" s="1"/>
  <c r="L89" i="10" s="1"/>
  <c r="L90" i="10" s="1"/>
  <c r="L91" i="10" s="1"/>
  <c r="L92" i="10" s="1"/>
  <c r="L93" i="10" s="1"/>
  <c r="L94" i="10" s="1"/>
  <c r="L95" i="10" s="1"/>
  <c r="L96" i="10" s="1"/>
  <c r="L97" i="10" s="1"/>
  <c r="L98" i="10" s="1"/>
  <c r="L99" i="10" s="1"/>
  <c r="L100" i="10" s="1"/>
  <c r="L101" i="10" s="1"/>
  <c r="L102" i="10" s="1"/>
  <c r="L103" i="10" s="1"/>
  <c r="L104" i="10" s="1"/>
  <c r="L105" i="10" s="1"/>
  <c r="L106" i="10" s="1"/>
  <c r="L107" i="10" s="1"/>
  <c r="L108" i="10" s="1"/>
  <c r="L109" i="10" s="1"/>
  <c r="L110" i="10" s="1"/>
  <c r="L111" i="10" s="1"/>
  <c r="L112" i="10" s="1"/>
  <c r="L113" i="10" s="1"/>
  <c r="L114" i="10" s="1"/>
  <c r="L115" i="10" s="1"/>
  <c r="L116" i="10" s="1"/>
  <c r="L117" i="10" s="1"/>
  <c r="L118" i="10" s="1"/>
  <c r="L119" i="10" s="1"/>
  <c r="L120" i="10" s="1"/>
  <c r="L121" i="10" s="1"/>
  <c r="L122" i="10" s="1"/>
  <c r="L123" i="10" s="1"/>
  <c r="L124" i="10" s="1"/>
  <c r="L125" i="10" s="1"/>
  <c r="L126" i="10" s="1"/>
  <c r="L127" i="10" s="1"/>
  <c r="L128" i="10" s="1"/>
  <c r="L129" i="10" s="1"/>
  <c r="L130" i="10" s="1"/>
  <c r="L131" i="10" s="1"/>
  <c r="L132" i="10" s="1"/>
  <c r="L133" i="10" s="1"/>
  <c r="L134" i="10" s="1"/>
  <c r="L135" i="10" s="1"/>
  <c r="L136" i="10" s="1"/>
  <c r="L137" i="10" s="1"/>
  <c r="L138" i="10" s="1"/>
  <c r="L139" i="10" s="1"/>
  <c r="L140" i="10" s="1"/>
  <c r="L141" i="10" s="1"/>
  <c r="L142" i="10" s="1"/>
  <c r="L143" i="10" s="1"/>
  <c r="L144" i="10" s="1"/>
  <c r="L145" i="10" s="1"/>
  <c r="L146" i="10" s="1"/>
  <c r="L147" i="10" s="1"/>
  <c r="L148" i="10" s="1"/>
  <c r="L149" i="10" s="1"/>
  <c r="L150" i="10" s="1"/>
  <c r="L151" i="10" s="1"/>
  <c r="L152" i="10" s="1"/>
  <c r="L153" i="10" s="1"/>
  <c r="L154" i="10" s="1"/>
  <c r="L155" i="10" s="1"/>
  <c r="L156" i="10" s="1"/>
  <c r="L157" i="10" s="1"/>
  <c r="L158" i="10" s="1"/>
  <c r="L159" i="10" s="1"/>
  <c r="L160" i="10" s="1"/>
  <c r="L161" i="10" s="1"/>
  <c r="L162" i="10" s="1"/>
  <c r="L163" i="10" s="1"/>
  <c r="L164" i="10" s="1"/>
  <c r="L165" i="10" s="1"/>
  <c r="L166" i="10" s="1"/>
  <c r="L167" i="10" s="1"/>
  <c r="L168" i="10" s="1"/>
  <c r="L169" i="10" s="1"/>
  <c r="L170" i="10" s="1"/>
  <c r="L171" i="10" s="1"/>
  <c r="L172" i="10" s="1"/>
  <c r="L173" i="10" s="1"/>
  <c r="L174" i="10" s="1"/>
  <c r="L175" i="10" s="1"/>
  <c r="L176" i="10" s="1"/>
  <c r="L177" i="10" s="1"/>
  <c r="L178" i="10" s="1"/>
  <c r="L179" i="10" s="1"/>
  <c r="L180" i="10" s="1"/>
  <c r="L181" i="10" s="1"/>
  <c r="L182" i="10" s="1"/>
  <c r="L183" i="10" s="1"/>
  <c r="L184" i="10" s="1"/>
  <c r="L185" i="10" s="1"/>
  <c r="L186" i="10" s="1"/>
  <c r="L187" i="10" s="1"/>
  <c r="L188" i="10" s="1"/>
  <c r="L189" i="10" s="1"/>
  <c r="L190" i="10" s="1"/>
  <c r="L191" i="10" s="1"/>
  <c r="L192" i="10" s="1"/>
  <c r="L193" i="10" s="1"/>
  <c r="L194" i="10" s="1"/>
  <c r="L195" i="10" s="1"/>
  <c r="L196" i="10" s="1"/>
  <c r="L197" i="10" s="1"/>
  <c r="L198" i="10" s="1"/>
  <c r="L199" i="10" s="1"/>
  <c r="L200" i="10" s="1"/>
  <c r="L201" i="10" s="1"/>
  <c r="L202" i="10" s="1"/>
  <c r="L203" i="10" s="1"/>
  <c r="L204" i="10" s="1"/>
  <c r="L205" i="10" s="1"/>
  <c r="L206" i="10" s="1"/>
  <c r="L207" i="10" s="1"/>
  <c r="L208" i="10" s="1"/>
  <c r="L209" i="10" s="1"/>
  <c r="L210" i="10" s="1"/>
  <c r="L211" i="10" s="1"/>
  <c r="L212" i="10" s="1"/>
  <c r="L213" i="10" s="1"/>
  <c r="L214" i="10" s="1"/>
  <c r="L215" i="10" s="1"/>
  <c r="L216" i="10" s="1"/>
  <c r="L217" i="10" s="1"/>
  <c r="L218" i="10" s="1"/>
  <c r="L219" i="10" s="1"/>
  <c r="L220" i="10" s="1"/>
  <c r="L221" i="10" s="1"/>
  <c r="L222" i="10" s="1"/>
  <c r="L223" i="10" s="1"/>
  <c r="L224" i="10" s="1"/>
  <c r="L225" i="10" s="1"/>
  <c r="L226" i="10" s="1"/>
  <c r="L227" i="10" s="1"/>
  <c r="L228" i="10" s="1"/>
  <c r="L229" i="10" s="1"/>
  <c r="L230" i="10" s="1"/>
  <c r="L231" i="10" s="1"/>
  <c r="L232" i="10" s="1"/>
  <c r="L233" i="10" s="1"/>
  <c r="L234" i="10" s="1"/>
  <c r="L235" i="10" s="1"/>
  <c r="L236" i="10" s="1"/>
  <c r="L237" i="10" s="1"/>
  <c r="L238" i="10" s="1"/>
  <c r="L239" i="10" s="1"/>
  <c r="L240" i="10" s="1"/>
  <c r="L241" i="10" s="1"/>
  <c r="L242" i="10" s="1"/>
  <c r="L243" i="10" s="1"/>
  <c r="L244" i="10" s="1"/>
  <c r="L245" i="10" s="1"/>
  <c r="L246" i="10" s="1"/>
  <c r="L247" i="10" s="1"/>
  <c r="L248" i="10" s="1"/>
  <c r="L249" i="10" s="1"/>
  <c r="L250" i="10" s="1"/>
  <c r="L251" i="10" s="1"/>
  <c r="L252" i="10" s="1"/>
  <c r="L253" i="10" s="1"/>
  <c r="L254" i="10" s="1"/>
  <c r="L255" i="10" s="1"/>
  <c r="L256" i="10" s="1"/>
  <c r="L257" i="10" s="1"/>
  <c r="L258" i="10" s="1"/>
  <c r="L259" i="10" s="1"/>
  <c r="L260" i="10" s="1"/>
  <c r="L261" i="10" s="1"/>
  <c r="L262" i="10" s="1"/>
  <c r="L263" i="10" s="1"/>
  <c r="L264" i="10" s="1"/>
  <c r="L265" i="10" s="1"/>
  <c r="L266" i="10" s="1"/>
  <c r="L267" i="10" s="1"/>
  <c r="L268" i="10" s="1"/>
  <c r="L269" i="10" s="1"/>
  <c r="L270" i="10" s="1"/>
  <c r="L271" i="10" s="1"/>
  <c r="L272" i="10" s="1"/>
  <c r="L273" i="10" s="1"/>
  <c r="L274" i="10" s="1"/>
  <c r="L275" i="10" s="1"/>
  <c r="L276" i="10" s="1"/>
  <c r="L277" i="10" s="1"/>
  <c r="L278" i="10" s="1"/>
  <c r="L279" i="10" s="1"/>
  <c r="L280" i="10" s="1"/>
  <c r="L281" i="10" s="1"/>
  <c r="L282" i="10" s="1"/>
  <c r="L283" i="10" s="1"/>
  <c r="L284" i="10" s="1"/>
  <c r="L285" i="10" s="1"/>
  <c r="L286" i="10" s="1"/>
  <c r="L287" i="10" s="1"/>
  <c r="L288" i="10" s="1"/>
  <c r="L289" i="10" s="1"/>
  <c r="L290" i="10" s="1"/>
  <c r="L291" i="10" s="1"/>
  <c r="L292" i="10" s="1"/>
  <c r="L293" i="10" s="1"/>
  <c r="L294" i="10" s="1"/>
  <c r="L295" i="10" s="1"/>
  <c r="L296" i="10" s="1"/>
  <c r="L297" i="10" s="1"/>
  <c r="L298" i="10" s="1"/>
  <c r="L299" i="10" s="1"/>
  <c r="L300" i="10" s="1"/>
  <c r="L301" i="10" s="1"/>
  <c r="L302" i="10" s="1"/>
  <c r="L303" i="10" s="1"/>
  <c r="L304" i="10" s="1"/>
  <c r="L305" i="10" s="1"/>
  <c r="L306" i="10" s="1"/>
  <c r="L307" i="10" s="1"/>
  <c r="L308" i="10" s="1"/>
  <c r="L309" i="10" s="1"/>
  <c r="L310" i="10" s="1"/>
  <c r="L311" i="10" s="1"/>
  <c r="L312" i="10" s="1"/>
  <c r="L313" i="10" s="1"/>
  <c r="L314" i="10" s="1"/>
  <c r="L315" i="10" s="1"/>
  <c r="L316" i="10" s="1"/>
  <c r="L317" i="10" s="1"/>
  <c r="L318" i="10" s="1"/>
  <c r="L319" i="10" s="1"/>
  <c r="L320" i="10" s="1"/>
  <c r="L321" i="10" s="1"/>
  <c r="L322" i="10" s="1"/>
  <c r="L323" i="10" s="1"/>
  <c r="L324" i="10" s="1"/>
  <c r="L325" i="10" s="1"/>
  <c r="L326" i="10" s="1"/>
  <c r="L327" i="10" s="1"/>
  <c r="L328" i="10" s="1"/>
  <c r="L329" i="10" s="1"/>
  <c r="L330" i="10" s="1"/>
  <c r="L331" i="10" s="1"/>
  <c r="L332" i="10" s="1"/>
  <c r="L333" i="10" s="1"/>
  <c r="L334" i="10" s="1"/>
  <c r="L335" i="10" s="1"/>
  <c r="L336" i="10" s="1"/>
  <c r="L337" i="10" s="1"/>
  <c r="L338" i="10" s="1"/>
  <c r="L339" i="10" s="1"/>
  <c r="L340" i="10" s="1"/>
  <c r="L341" i="10" s="1"/>
  <c r="L342" i="10" s="1"/>
  <c r="L343" i="10" s="1"/>
  <c r="L344" i="10" s="1"/>
  <c r="L345" i="10" s="1"/>
  <c r="L346" i="10" s="1"/>
  <c r="L347" i="10" s="1"/>
  <c r="L348" i="10" s="1"/>
  <c r="L349" i="10" s="1"/>
  <c r="L350" i="10" s="1"/>
  <c r="L351" i="10" s="1"/>
  <c r="L352" i="10" s="1"/>
  <c r="L353" i="10" s="1"/>
  <c r="L354" i="10" s="1"/>
  <c r="L355" i="10" s="1"/>
  <c r="L356" i="10" s="1"/>
  <c r="L357" i="10" s="1"/>
  <c r="L358" i="10" s="1"/>
  <c r="L359" i="10" s="1"/>
  <c r="L360" i="10" s="1"/>
  <c r="L361" i="10" s="1"/>
  <c r="L362" i="10" s="1"/>
  <c r="L363" i="10" s="1"/>
  <c r="L364" i="10" s="1"/>
  <c r="L365" i="10" s="1"/>
  <c r="L366" i="10" s="1"/>
  <c r="L367" i="10" s="1"/>
  <c r="L368" i="10" s="1"/>
  <c r="L369" i="10" s="1"/>
  <c r="L370" i="10" s="1"/>
  <c r="L371" i="10" s="1"/>
  <c r="L372" i="10" s="1"/>
  <c r="L373" i="10" s="1"/>
  <c r="L374" i="10" s="1"/>
  <c r="L375" i="10" s="1"/>
  <c r="L376" i="10" s="1"/>
  <c r="L377" i="10" s="1"/>
  <c r="L378" i="10" s="1"/>
  <c r="L379" i="10" s="1"/>
  <c r="L380" i="10" s="1"/>
  <c r="L381" i="10" s="1"/>
  <c r="L382" i="10" s="1"/>
  <c r="L383" i="10" s="1"/>
  <c r="L384" i="10" s="1"/>
  <c r="L385" i="10" s="1"/>
  <c r="L386" i="10" s="1"/>
  <c r="L387" i="10" s="1"/>
  <c r="L388" i="10" s="1"/>
  <c r="L389" i="10" s="1"/>
  <c r="L390" i="10" s="1"/>
  <c r="L391" i="10" s="1"/>
  <c r="L392" i="10" s="1"/>
  <c r="L393" i="10" s="1"/>
  <c r="L394" i="10" s="1"/>
  <c r="L395" i="10" s="1"/>
  <c r="L396" i="10" s="1"/>
  <c r="L397" i="10" s="1"/>
  <c r="L398" i="10" s="1"/>
  <c r="L399" i="10" s="1"/>
  <c r="L400" i="10" s="1"/>
  <c r="L401" i="10" s="1"/>
  <c r="L402" i="10" s="1"/>
  <c r="L403" i="10" s="1"/>
  <c r="L404" i="10" s="1"/>
  <c r="L405" i="10" s="1"/>
  <c r="L406" i="10" s="1"/>
  <c r="L407" i="10" s="1"/>
  <c r="L408" i="10" s="1"/>
  <c r="L409" i="10" s="1"/>
  <c r="L410" i="10" s="1"/>
  <c r="L411" i="10" s="1"/>
  <c r="L412" i="10" s="1"/>
  <c r="L413" i="10" s="1"/>
  <c r="L414" i="10" s="1"/>
  <c r="L415" i="10" s="1"/>
  <c r="L416" i="10" s="1"/>
  <c r="L417" i="10" s="1"/>
  <c r="L418" i="10" s="1"/>
  <c r="L419" i="10" s="1"/>
  <c r="L420" i="10" s="1"/>
  <c r="L421" i="10" s="1"/>
  <c r="L422" i="10" s="1"/>
  <c r="L423" i="10" s="1"/>
  <c r="L424" i="10" s="1"/>
  <c r="L425" i="10" s="1"/>
  <c r="L426" i="10" s="1"/>
  <c r="L427" i="10" s="1"/>
  <c r="L428" i="10" s="1"/>
  <c r="L429" i="10" s="1"/>
  <c r="L430" i="10" s="1"/>
  <c r="L431" i="10" s="1"/>
  <c r="L432" i="10" s="1"/>
  <c r="L433" i="10" s="1"/>
  <c r="L434" i="10" s="1"/>
  <c r="L435" i="10" s="1"/>
  <c r="L436" i="10" s="1"/>
  <c r="L437" i="10" s="1"/>
  <c r="L438" i="10" s="1"/>
  <c r="L439" i="10" s="1"/>
  <c r="L440" i="10" s="1"/>
  <c r="L441" i="10" s="1"/>
  <c r="L442" i="10" s="1"/>
  <c r="L443" i="10" s="1"/>
  <c r="L444" i="10" s="1"/>
  <c r="L445" i="10" s="1"/>
  <c r="L446" i="10" s="1"/>
  <c r="L447" i="10" s="1"/>
  <c r="L448" i="10" s="1"/>
  <c r="L449" i="10" s="1"/>
  <c r="L450" i="10" s="1"/>
  <c r="L451" i="10" s="1"/>
  <c r="L452" i="10" s="1"/>
  <c r="L453" i="10" s="1"/>
  <c r="L454" i="10" s="1"/>
  <c r="L455" i="10" s="1"/>
  <c r="L456" i="10" s="1"/>
  <c r="L457" i="10" s="1"/>
  <c r="L458" i="10" s="1"/>
  <c r="L459" i="10" s="1"/>
  <c r="L460" i="10" s="1"/>
  <c r="L461" i="10" s="1"/>
  <c r="L462" i="10" s="1"/>
  <c r="L463" i="10" s="1"/>
  <c r="L464" i="10" s="1"/>
  <c r="L465" i="10" s="1"/>
  <c r="L466" i="10" s="1"/>
  <c r="L467" i="10" s="1"/>
  <c r="L468" i="10" s="1"/>
  <c r="L469" i="10" s="1"/>
  <c r="L470" i="10" s="1"/>
  <c r="L471" i="10" s="1"/>
  <c r="L472" i="10" s="1"/>
  <c r="L473" i="10" s="1"/>
  <c r="L474" i="10" s="1"/>
  <c r="L475" i="10" s="1"/>
  <c r="L476" i="10" s="1"/>
  <c r="L477" i="10" s="1"/>
  <c r="L478" i="10" s="1"/>
  <c r="L479" i="10" s="1"/>
  <c r="L480" i="10" s="1"/>
  <c r="L481" i="10" s="1"/>
  <c r="L482" i="10" s="1"/>
  <c r="L483" i="10" s="1"/>
  <c r="L484" i="10" s="1"/>
  <c r="L485" i="10" s="1"/>
  <c r="L486" i="10" s="1"/>
  <c r="L487" i="10" s="1"/>
  <c r="L488" i="10" s="1"/>
  <c r="L489" i="10" s="1"/>
  <c r="L490" i="10" s="1"/>
  <c r="L491" i="10" s="1"/>
  <c r="L492" i="10" s="1"/>
  <c r="L493" i="10" s="1"/>
  <c r="L494" i="10" s="1"/>
  <c r="L495" i="10" s="1"/>
  <c r="L496" i="10" s="1"/>
  <c r="L497" i="10" s="1"/>
  <c r="L498" i="10" s="1"/>
  <c r="L499" i="10" s="1"/>
  <c r="L500" i="10" s="1"/>
  <c r="L501" i="10" s="1"/>
  <c r="L502" i="10" s="1"/>
  <c r="L503" i="10" s="1"/>
  <c r="L504" i="10" s="1"/>
  <c r="L505" i="10" s="1"/>
  <c r="L506" i="10" s="1"/>
  <c r="L507" i="10" s="1"/>
  <c r="L508" i="10" s="1"/>
  <c r="L509" i="10" s="1"/>
  <c r="L510" i="10" s="1"/>
  <c r="L511" i="10" s="1"/>
  <c r="L512" i="10" s="1"/>
  <c r="L513" i="10" s="1"/>
  <c r="L514" i="10" s="1"/>
  <c r="L515" i="10" s="1"/>
  <c r="L516" i="10" s="1"/>
  <c r="L517" i="10" s="1"/>
  <c r="L518" i="10" s="1"/>
  <c r="L519" i="10" s="1"/>
  <c r="L520" i="10" s="1"/>
  <c r="L521" i="10" s="1"/>
  <c r="L522" i="10" s="1"/>
  <c r="L523" i="10" s="1"/>
  <c r="L524" i="10" s="1"/>
  <c r="L525" i="10" s="1"/>
  <c r="L526" i="10" s="1"/>
  <c r="L527" i="10" s="1"/>
  <c r="L528" i="10" s="1"/>
  <c r="L529" i="10" s="1"/>
  <c r="L530" i="10" s="1"/>
  <c r="L531" i="10" s="1"/>
  <c r="L532" i="10" s="1"/>
  <c r="L533" i="10" s="1"/>
  <c r="L534" i="10" s="1"/>
  <c r="L535" i="10" s="1"/>
  <c r="L536" i="10" s="1"/>
  <c r="L537" i="10" s="1"/>
  <c r="L538" i="10" s="1"/>
  <c r="L539" i="10" s="1"/>
  <c r="L540" i="10" s="1"/>
  <c r="L541" i="10" s="1"/>
  <c r="L542" i="10" s="1"/>
  <c r="L543" i="10" s="1"/>
  <c r="L544" i="10" s="1"/>
  <c r="L545" i="10" s="1"/>
  <c r="L546" i="10" s="1"/>
  <c r="L547" i="10" s="1"/>
  <c r="L548" i="10" s="1"/>
  <c r="L549" i="10" s="1"/>
  <c r="L550" i="10" s="1"/>
  <c r="L551" i="10" s="1"/>
  <c r="L552" i="10" s="1"/>
  <c r="L553" i="10" s="1"/>
  <c r="L554" i="10" s="1"/>
  <c r="L555" i="10" s="1"/>
  <c r="L556" i="10" s="1"/>
  <c r="L557" i="10" s="1"/>
  <c r="L558" i="10" s="1"/>
  <c r="L559" i="10" s="1"/>
  <c r="L560" i="10" s="1"/>
  <c r="L561" i="10" s="1"/>
  <c r="L562" i="10" s="1"/>
  <c r="L563" i="10" s="1"/>
  <c r="L564" i="10" s="1"/>
  <c r="L565" i="10" s="1"/>
  <c r="L566" i="10" s="1"/>
  <c r="L567" i="10" s="1"/>
  <c r="L568" i="10" s="1"/>
  <c r="L569" i="10" s="1"/>
  <c r="L570" i="10" s="1"/>
  <c r="L571" i="10" s="1"/>
  <c r="L572" i="10" s="1"/>
  <c r="L573" i="10" s="1"/>
  <c r="L574" i="10" s="1"/>
  <c r="L575" i="10" s="1"/>
  <c r="L576" i="10" s="1"/>
  <c r="L577" i="10" s="1"/>
  <c r="L578" i="10" s="1"/>
  <c r="L579" i="10" s="1"/>
  <c r="L580" i="10" s="1"/>
  <c r="L581" i="10" s="1"/>
  <c r="L582" i="10" s="1"/>
  <c r="L583" i="10" s="1"/>
  <c r="L584" i="10" s="1"/>
  <c r="L585" i="10" s="1"/>
  <c r="L586" i="10" s="1"/>
  <c r="L587" i="10" s="1"/>
  <c r="L588" i="10" s="1"/>
  <c r="L589" i="10" s="1"/>
  <c r="L590" i="10" s="1"/>
  <c r="L591" i="10" s="1"/>
  <c r="L592" i="10" s="1"/>
  <c r="L593" i="10" s="1"/>
  <c r="L594" i="10" s="1"/>
  <c r="L595" i="10" s="1"/>
  <c r="L596" i="10" s="1"/>
  <c r="L597" i="10" s="1"/>
  <c r="L598" i="10" s="1"/>
  <c r="L599" i="10" s="1"/>
  <c r="L600" i="10" s="1"/>
  <c r="L601" i="10" s="1"/>
  <c r="L602" i="10" s="1"/>
  <c r="L603" i="10" s="1"/>
  <c r="L604" i="10" s="1"/>
  <c r="L605" i="10" s="1"/>
  <c r="L606" i="10" s="1"/>
  <c r="L607" i="10" s="1"/>
  <c r="L608" i="10" s="1"/>
  <c r="L609" i="10" s="1"/>
  <c r="L610" i="10" s="1"/>
  <c r="L611" i="10" s="1"/>
  <c r="L612" i="10" s="1"/>
  <c r="L613" i="10" s="1"/>
  <c r="L614" i="10" s="1"/>
  <c r="L615" i="10" s="1"/>
  <c r="L616" i="10" s="1"/>
  <c r="L617" i="10" s="1"/>
  <c r="L618" i="10" s="1"/>
  <c r="L619" i="10" s="1"/>
  <c r="L620" i="10" s="1"/>
  <c r="L621" i="10" s="1"/>
  <c r="L622" i="10" s="1"/>
  <c r="L623" i="10" s="1"/>
  <c r="L624" i="10" s="1"/>
  <c r="L625" i="10" s="1"/>
  <c r="L626" i="10" s="1"/>
  <c r="L627" i="10" s="1"/>
  <c r="L628" i="10" s="1"/>
  <c r="L629" i="10" s="1"/>
  <c r="L630" i="10" s="1"/>
  <c r="L631" i="10" s="1"/>
  <c r="L632" i="10" s="1"/>
  <c r="L633" i="10" s="1"/>
  <c r="L634" i="10" s="1"/>
  <c r="L635" i="10" s="1"/>
  <c r="L636" i="10" s="1"/>
  <c r="L637" i="10" s="1"/>
  <c r="L638" i="10" s="1"/>
  <c r="L639" i="10" s="1"/>
  <c r="L640" i="10" s="1"/>
  <c r="L641" i="10" s="1"/>
  <c r="L642" i="10" s="1"/>
  <c r="L643" i="10" s="1"/>
  <c r="L644" i="10" s="1"/>
  <c r="L645" i="10" s="1"/>
  <c r="L646" i="10" s="1"/>
  <c r="L647" i="10" s="1"/>
  <c r="L648" i="10" s="1"/>
  <c r="L649" i="10" s="1"/>
  <c r="L650" i="10" s="1"/>
  <c r="L651" i="10" s="1"/>
  <c r="L652" i="10" s="1"/>
  <c r="L653" i="10" s="1"/>
  <c r="L654" i="10" s="1"/>
  <c r="L655" i="10" s="1"/>
  <c r="L656" i="10" s="1"/>
  <c r="L657" i="10" s="1"/>
  <c r="L658" i="10" s="1"/>
  <c r="L659" i="10" s="1"/>
  <c r="L660" i="10" s="1"/>
  <c r="L661" i="10" s="1"/>
  <c r="L662" i="10" s="1"/>
  <c r="L663" i="10" s="1"/>
  <c r="L664" i="10" s="1"/>
  <c r="L665" i="10" s="1"/>
  <c r="L666" i="10" s="1"/>
  <c r="L667" i="10" s="1"/>
  <c r="L668" i="10" s="1"/>
  <c r="L669" i="10" s="1"/>
  <c r="L670" i="10" s="1"/>
  <c r="L671" i="10" s="1"/>
  <c r="L672" i="10" s="1"/>
  <c r="L673" i="10" s="1"/>
  <c r="L674" i="10" s="1"/>
  <c r="L675" i="10" s="1"/>
  <c r="L676" i="10" s="1"/>
  <c r="L677" i="10" s="1"/>
  <c r="L678" i="10" s="1"/>
  <c r="L679" i="10" s="1"/>
  <c r="L680" i="10" s="1"/>
  <c r="L681" i="10" s="1"/>
  <c r="L682" i="10" s="1"/>
  <c r="L683" i="10" s="1"/>
  <c r="L684" i="10" s="1"/>
  <c r="L685" i="10" s="1"/>
  <c r="L686" i="10" s="1"/>
  <c r="L687" i="10" s="1"/>
  <c r="L688" i="10" s="1"/>
  <c r="L689" i="10" s="1"/>
  <c r="L690" i="10" s="1"/>
  <c r="L691" i="10" s="1"/>
  <c r="L692" i="10" s="1"/>
  <c r="L693" i="10" s="1"/>
  <c r="L694" i="10" s="1"/>
  <c r="L695" i="10" s="1"/>
  <c r="L696" i="10" s="1"/>
  <c r="L697" i="10" s="1"/>
  <c r="L698" i="10" s="1"/>
  <c r="L699" i="10" s="1"/>
  <c r="L700" i="10" s="1"/>
  <c r="L701" i="10" s="1"/>
  <c r="L702" i="10" s="1"/>
  <c r="L703" i="10" s="1"/>
  <c r="L704" i="10" s="1"/>
  <c r="L705" i="10" s="1"/>
  <c r="L706" i="10" s="1"/>
  <c r="L707" i="10" s="1"/>
  <c r="L708" i="10" s="1"/>
  <c r="L709" i="10" s="1"/>
  <c r="L710" i="10" s="1"/>
  <c r="L711" i="10" s="1"/>
  <c r="L712" i="10" s="1"/>
  <c r="L713" i="10" s="1"/>
  <c r="L714" i="10" s="1"/>
  <c r="L715" i="10" s="1"/>
  <c r="L716" i="10" s="1"/>
  <c r="L717" i="10" s="1"/>
  <c r="L718" i="10" s="1"/>
  <c r="L719" i="10" s="1"/>
  <c r="L720" i="10" s="1"/>
  <c r="L721" i="10" s="1"/>
  <c r="L722" i="10" s="1"/>
  <c r="L723" i="10" s="1"/>
  <c r="L724" i="10" s="1"/>
  <c r="L725" i="10" s="1"/>
  <c r="L726" i="10" s="1"/>
  <c r="L727" i="10" s="1"/>
  <c r="L728" i="10" s="1"/>
  <c r="L729" i="10" s="1"/>
  <c r="K10" i="10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7" i="10" s="1"/>
  <c r="K28" i="10" s="1"/>
  <c r="K29" i="10" s="1"/>
  <c r="K30" i="10" s="1"/>
  <c r="K31" i="10" s="1"/>
  <c r="K32" i="10" s="1"/>
  <c r="K33" i="10" s="1"/>
  <c r="K34" i="10" s="1"/>
  <c r="K35" i="10" s="1"/>
  <c r="K36" i="10" s="1"/>
  <c r="K37" i="10" s="1"/>
  <c r="K38" i="10" s="1"/>
  <c r="K39" i="10" s="1"/>
  <c r="K40" i="10" s="1"/>
  <c r="K41" i="10" s="1"/>
  <c r="K42" i="10" s="1"/>
  <c r="K43" i="10" s="1"/>
  <c r="K44" i="10" s="1"/>
  <c r="K45" i="10" s="1"/>
  <c r="K46" i="10" s="1"/>
  <c r="K47" i="10" s="1"/>
  <c r="K48" i="10" s="1"/>
  <c r="K49" i="10" s="1"/>
  <c r="K50" i="10" s="1"/>
  <c r="K51" i="10" s="1"/>
  <c r="K52" i="10" s="1"/>
  <c r="K53" i="10" s="1"/>
  <c r="K54" i="10" s="1"/>
  <c r="K55" i="10" s="1"/>
  <c r="K56" i="10" s="1"/>
  <c r="K57" i="10" s="1"/>
  <c r="K58" i="10" s="1"/>
  <c r="K59" i="10" s="1"/>
  <c r="K60" i="10" s="1"/>
  <c r="K61" i="10" s="1"/>
  <c r="K62" i="10" s="1"/>
  <c r="K63" i="10" s="1"/>
  <c r="K64" i="10" s="1"/>
  <c r="K65" i="10" s="1"/>
  <c r="K66" i="10" s="1"/>
  <c r="K67" i="10" s="1"/>
  <c r="K68" i="10" s="1"/>
  <c r="K69" i="10" s="1"/>
  <c r="K70" i="10" s="1"/>
  <c r="K71" i="10" s="1"/>
  <c r="K72" i="10" s="1"/>
  <c r="K73" i="10" s="1"/>
  <c r="K74" i="10" s="1"/>
  <c r="K75" i="10" s="1"/>
  <c r="K76" i="10" s="1"/>
  <c r="K77" i="10" s="1"/>
  <c r="K78" i="10" s="1"/>
  <c r="K79" i="10" s="1"/>
  <c r="K80" i="10" s="1"/>
  <c r="K81" i="10" s="1"/>
  <c r="K82" i="10" s="1"/>
  <c r="K83" i="10" s="1"/>
  <c r="K84" i="10" s="1"/>
  <c r="K85" i="10" s="1"/>
  <c r="K86" i="10" s="1"/>
  <c r="K87" i="10" s="1"/>
  <c r="K88" i="10" s="1"/>
  <c r="K89" i="10" s="1"/>
  <c r="K90" i="10" s="1"/>
  <c r="K91" i="10" s="1"/>
  <c r="K92" i="10" s="1"/>
  <c r="K93" i="10" s="1"/>
  <c r="K94" i="10" s="1"/>
  <c r="K95" i="10" s="1"/>
  <c r="K96" i="10" s="1"/>
  <c r="K97" i="10" s="1"/>
  <c r="K98" i="10" s="1"/>
  <c r="K99" i="10" s="1"/>
  <c r="K100" i="10" s="1"/>
  <c r="K101" i="10" s="1"/>
  <c r="K102" i="10" s="1"/>
  <c r="K103" i="10" s="1"/>
  <c r="K104" i="10" s="1"/>
  <c r="K105" i="10" s="1"/>
  <c r="K106" i="10" s="1"/>
  <c r="K107" i="10" s="1"/>
  <c r="K108" i="10" s="1"/>
  <c r="K109" i="10" s="1"/>
  <c r="K110" i="10" s="1"/>
  <c r="K111" i="10" s="1"/>
  <c r="K112" i="10" s="1"/>
  <c r="K113" i="10" s="1"/>
  <c r="K114" i="10" s="1"/>
  <c r="K115" i="10" s="1"/>
  <c r="K116" i="10" s="1"/>
  <c r="K117" i="10" s="1"/>
  <c r="K118" i="10" s="1"/>
  <c r="K119" i="10" s="1"/>
  <c r="K120" i="10" s="1"/>
  <c r="K121" i="10" s="1"/>
  <c r="K122" i="10" s="1"/>
  <c r="K123" i="10" s="1"/>
  <c r="K124" i="10" s="1"/>
  <c r="K125" i="10" s="1"/>
  <c r="K126" i="10" s="1"/>
  <c r="K127" i="10" s="1"/>
  <c r="K128" i="10" s="1"/>
  <c r="K129" i="10" s="1"/>
  <c r="K130" i="10" s="1"/>
  <c r="K131" i="10" s="1"/>
  <c r="K132" i="10" s="1"/>
  <c r="K133" i="10" s="1"/>
  <c r="K134" i="10" s="1"/>
  <c r="K135" i="10" s="1"/>
  <c r="K136" i="10" s="1"/>
  <c r="K137" i="10" s="1"/>
  <c r="K138" i="10" s="1"/>
  <c r="K139" i="10" s="1"/>
  <c r="K140" i="10" s="1"/>
  <c r="K141" i="10" s="1"/>
  <c r="K142" i="10" s="1"/>
  <c r="K143" i="10" s="1"/>
  <c r="K144" i="10" s="1"/>
  <c r="K145" i="10" s="1"/>
  <c r="K146" i="10" s="1"/>
  <c r="K147" i="10" s="1"/>
  <c r="K148" i="10" s="1"/>
  <c r="K149" i="10" s="1"/>
  <c r="K150" i="10" s="1"/>
  <c r="K151" i="10" s="1"/>
  <c r="K152" i="10" s="1"/>
  <c r="K153" i="10" s="1"/>
  <c r="K154" i="10" s="1"/>
  <c r="K155" i="10" s="1"/>
  <c r="K156" i="10" s="1"/>
  <c r="K157" i="10" s="1"/>
  <c r="K158" i="10" s="1"/>
  <c r="K159" i="10" s="1"/>
  <c r="K160" i="10" s="1"/>
  <c r="K161" i="10" s="1"/>
  <c r="K162" i="10" s="1"/>
  <c r="K163" i="10" s="1"/>
  <c r="K164" i="10" s="1"/>
  <c r="K165" i="10" s="1"/>
  <c r="K166" i="10" s="1"/>
  <c r="K167" i="10" s="1"/>
  <c r="K168" i="10" s="1"/>
  <c r="K169" i="10" s="1"/>
  <c r="K170" i="10" s="1"/>
  <c r="K171" i="10" s="1"/>
  <c r="K172" i="10" s="1"/>
  <c r="K173" i="10" s="1"/>
  <c r="K174" i="10" s="1"/>
  <c r="K175" i="10" s="1"/>
  <c r="K176" i="10" s="1"/>
  <c r="K177" i="10" s="1"/>
  <c r="K178" i="10" s="1"/>
  <c r="K179" i="10" s="1"/>
  <c r="K180" i="10" s="1"/>
  <c r="K181" i="10" s="1"/>
  <c r="K182" i="10" s="1"/>
  <c r="K183" i="10" s="1"/>
  <c r="K184" i="10" s="1"/>
  <c r="K185" i="10" s="1"/>
  <c r="K186" i="10" s="1"/>
  <c r="K187" i="10" s="1"/>
  <c r="K188" i="10" s="1"/>
  <c r="K189" i="10" s="1"/>
  <c r="K190" i="10" s="1"/>
  <c r="K191" i="10" s="1"/>
  <c r="K192" i="10" s="1"/>
  <c r="K193" i="10" s="1"/>
  <c r="K194" i="10" s="1"/>
  <c r="K195" i="10" s="1"/>
  <c r="K196" i="10" s="1"/>
  <c r="K197" i="10" s="1"/>
  <c r="K198" i="10" s="1"/>
  <c r="K199" i="10" s="1"/>
  <c r="K200" i="10" s="1"/>
  <c r="K201" i="10" s="1"/>
  <c r="K202" i="10" s="1"/>
  <c r="K203" i="10" s="1"/>
  <c r="K204" i="10" s="1"/>
  <c r="K205" i="10" s="1"/>
  <c r="K206" i="10" s="1"/>
  <c r="K207" i="10" s="1"/>
  <c r="K208" i="10" s="1"/>
  <c r="K209" i="10" s="1"/>
  <c r="K210" i="10" s="1"/>
  <c r="K211" i="10" s="1"/>
  <c r="K212" i="10" s="1"/>
  <c r="K213" i="10" s="1"/>
  <c r="K214" i="10" s="1"/>
  <c r="K215" i="10" s="1"/>
  <c r="K216" i="10" s="1"/>
  <c r="K217" i="10" s="1"/>
  <c r="K218" i="10" s="1"/>
  <c r="K219" i="10" s="1"/>
  <c r="K220" i="10" s="1"/>
  <c r="K221" i="10" s="1"/>
  <c r="K222" i="10" s="1"/>
  <c r="K223" i="10" s="1"/>
  <c r="K224" i="10" s="1"/>
  <c r="K225" i="10" s="1"/>
  <c r="K226" i="10" s="1"/>
  <c r="K227" i="10" s="1"/>
  <c r="K228" i="10" s="1"/>
  <c r="K229" i="10" s="1"/>
  <c r="K230" i="10" s="1"/>
  <c r="K231" i="10" s="1"/>
  <c r="K232" i="10" s="1"/>
  <c r="K233" i="10" s="1"/>
  <c r="K234" i="10" s="1"/>
  <c r="K235" i="10" s="1"/>
  <c r="K236" i="10" s="1"/>
  <c r="K237" i="10" s="1"/>
  <c r="K238" i="10" s="1"/>
  <c r="K239" i="10" s="1"/>
  <c r="K240" i="10" s="1"/>
  <c r="K241" i="10" s="1"/>
  <c r="K242" i="10" s="1"/>
  <c r="K243" i="10" s="1"/>
  <c r="K244" i="10" s="1"/>
  <c r="K245" i="10" s="1"/>
  <c r="K246" i="10" s="1"/>
  <c r="K247" i="10" s="1"/>
  <c r="K248" i="10" s="1"/>
  <c r="K249" i="10" s="1"/>
  <c r="K250" i="10" s="1"/>
  <c r="K251" i="10" s="1"/>
  <c r="K252" i="10" s="1"/>
  <c r="K253" i="10" s="1"/>
  <c r="K254" i="10" s="1"/>
  <c r="K255" i="10" s="1"/>
  <c r="K256" i="10" s="1"/>
  <c r="K257" i="10" s="1"/>
  <c r="K258" i="10" s="1"/>
  <c r="K259" i="10" s="1"/>
  <c r="K260" i="10" s="1"/>
  <c r="K261" i="10" s="1"/>
  <c r="K262" i="10" s="1"/>
  <c r="K263" i="10" s="1"/>
  <c r="K264" i="10" s="1"/>
  <c r="K265" i="10" s="1"/>
  <c r="K266" i="10" s="1"/>
  <c r="K267" i="10" s="1"/>
  <c r="K268" i="10" s="1"/>
  <c r="K269" i="10" s="1"/>
  <c r="K270" i="10" s="1"/>
  <c r="K271" i="10" s="1"/>
  <c r="K272" i="10" s="1"/>
  <c r="K273" i="10" s="1"/>
  <c r="K274" i="10" s="1"/>
  <c r="K275" i="10" s="1"/>
  <c r="K276" i="10" s="1"/>
  <c r="K277" i="10" s="1"/>
  <c r="K278" i="10" s="1"/>
  <c r="K279" i="10" s="1"/>
  <c r="K280" i="10" s="1"/>
  <c r="K281" i="10" s="1"/>
  <c r="K282" i="10" s="1"/>
  <c r="K283" i="10" s="1"/>
  <c r="K284" i="10" s="1"/>
  <c r="K285" i="10" s="1"/>
  <c r="K286" i="10" s="1"/>
  <c r="K287" i="10" s="1"/>
  <c r="K288" i="10" s="1"/>
  <c r="K289" i="10" s="1"/>
  <c r="K290" i="10" s="1"/>
  <c r="K291" i="10" s="1"/>
  <c r="K292" i="10" s="1"/>
  <c r="K293" i="10" s="1"/>
  <c r="K294" i="10" s="1"/>
  <c r="K295" i="10" s="1"/>
  <c r="K296" i="10" s="1"/>
  <c r="K297" i="10" s="1"/>
  <c r="K298" i="10" s="1"/>
  <c r="K299" i="10" s="1"/>
  <c r="K300" i="10" s="1"/>
  <c r="K301" i="10" s="1"/>
  <c r="K302" i="10" s="1"/>
  <c r="K303" i="10" s="1"/>
  <c r="K304" i="10" s="1"/>
  <c r="K305" i="10" s="1"/>
  <c r="K306" i="10" s="1"/>
  <c r="K307" i="10" s="1"/>
  <c r="K308" i="10" s="1"/>
  <c r="K309" i="10" s="1"/>
  <c r="K310" i="10" s="1"/>
  <c r="K311" i="10" s="1"/>
  <c r="K312" i="10" s="1"/>
  <c r="K313" i="10" s="1"/>
  <c r="K314" i="10" s="1"/>
  <c r="K315" i="10" s="1"/>
  <c r="K316" i="10" s="1"/>
  <c r="K317" i="10" s="1"/>
  <c r="K318" i="10" s="1"/>
  <c r="K319" i="10" s="1"/>
  <c r="K320" i="10" s="1"/>
  <c r="K321" i="10" s="1"/>
  <c r="K322" i="10" s="1"/>
  <c r="K323" i="10" s="1"/>
  <c r="K324" i="10" s="1"/>
  <c r="K325" i="10" s="1"/>
  <c r="K326" i="10" s="1"/>
  <c r="K327" i="10" s="1"/>
  <c r="K328" i="10" s="1"/>
  <c r="K329" i="10" s="1"/>
  <c r="K330" i="10" s="1"/>
  <c r="K331" i="10" s="1"/>
  <c r="K332" i="10" s="1"/>
  <c r="K333" i="10" s="1"/>
  <c r="K334" i="10" s="1"/>
  <c r="K335" i="10" s="1"/>
  <c r="K336" i="10" s="1"/>
  <c r="K337" i="10" s="1"/>
  <c r="K338" i="10" s="1"/>
  <c r="K339" i="10" s="1"/>
  <c r="K340" i="10" s="1"/>
  <c r="K341" i="10" s="1"/>
  <c r="K342" i="10" s="1"/>
  <c r="K343" i="10" s="1"/>
  <c r="K344" i="10" s="1"/>
  <c r="K345" i="10" s="1"/>
  <c r="K346" i="10" s="1"/>
  <c r="K347" i="10" s="1"/>
  <c r="K348" i="10" s="1"/>
  <c r="K349" i="10" s="1"/>
  <c r="K350" i="10" s="1"/>
  <c r="K351" i="10" s="1"/>
  <c r="K352" i="10" s="1"/>
  <c r="K353" i="10" s="1"/>
  <c r="K354" i="10" s="1"/>
  <c r="K355" i="10" s="1"/>
  <c r="K356" i="10" s="1"/>
  <c r="K357" i="10" s="1"/>
  <c r="K358" i="10" s="1"/>
  <c r="K359" i="10" s="1"/>
  <c r="K360" i="10" s="1"/>
  <c r="K361" i="10" s="1"/>
  <c r="K362" i="10" s="1"/>
  <c r="K363" i="10" s="1"/>
  <c r="K364" i="10" s="1"/>
  <c r="K365" i="10" s="1"/>
  <c r="K366" i="10" s="1"/>
  <c r="K367" i="10" s="1"/>
  <c r="K368" i="10" s="1"/>
  <c r="K369" i="10" s="1"/>
  <c r="K370" i="10" s="1"/>
  <c r="K371" i="10" s="1"/>
  <c r="K372" i="10" s="1"/>
  <c r="K373" i="10" s="1"/>
  <c r="K374" i="10" s="1"/>
  <c r="K375" i="10" s="1"/>
  <c r="K376" i="10" s="1"/>
  <c r="K377" i="10" s="1"/>
  <c r="K378" i="10" s="1"/>
  <c r="K379" i="10" s="1"/>
  <c r="K380" i="10" s="1"/>
  <c r="K381" i="10" s="1"/>
  <c r="K382" i="10" s="1"/>
  <c r="K383" i="10" s="1"/>
  <c r="K384" i="10" s="1"/>
  <c r="K385" i="10" s="1"/>
  <c r="K386" i="10" s="1"/>
  <c r="K387" i="10" s="1"/>
  <c r="K388" i="10" s="1"/>
  <c r="K389" i="10" s="1"/>
  <c r="K390" i="10" s="1"/>
  <c r="K391" i="10" s="1"/>
  <c r="K392" i="10" s="1"/>
  <c r="K393" i="10" s="1"/>
  <c r="K394" i="10" s="1"/>
  <c r="K395" i="10" s="1"/>
  <c r="K396" i="10" s="1"/>
  <c r="K397" i="10" s="1"/>
  <c r="K398" i="10" s="1"/>
  <c r="K399" i="10" s="1"/>
  <c r="K400" i="10" s="1"/>
  <c r="K401" i="10" s="1"/>
  <c r="K402" i="10" s="1"/>
  <c r="K403" i="10" s="1"/>
  <c r="K404" i="10" s="1"/>
  <c r="K405" i="10" s="1"/>
  <c r="K406" i="10" s="1"/>
  <c r="K407" i="10" s="1"/>
  <c r="K408" i="10" s="1"/>
  <c r="K409" i="10" s="1"/>
  <c r="K410" i="10" s="1"/>
  <c r="K411" i="10" s="1"/>
  <c r="K412" i="10" s="1"/>
  <c r="K413" i="10" s="1"/>
  <c r="K414" i="10" s="1"/>
  <c r="K415" i="10" s="1"/>
  <c r="K416" i="10" s="1"/>
  <c r="K417" i="10" s="1"/>
  <c r="K418" i="10" s="1"/>
  <c r="K419" i="10" s="1"/>
  <c r="K420" i="10" s="1"/>
  <c r="K421" i="10" s="1"/>
  <c r="K422" i="10" s="1"/>
  <c r="K423" i="10" s="1"/>
  <c r="K424" i="10" s="1"/>
  <c r="K425" i="10" s="1"/>
  <c r="K426" i="10" s="1"/>
  <c r="K427" i="10" s="1"/>
  <c r="K428" i="10" s="1"/>
  <c r="K429" i="10" s="1"/>
  <c r="K430" i="10" s="1"/>
  <c r="K431" i="10" s="1"/>
  <c r="K432" i="10" s="1"/>
  <c r="K433" i="10" s="1"/>
  <c r="K434" i="10" s="1"/>
  <c r="K435" i="10" s="1"/>
  <c r="K436" i="10" s="1"/>
  <c r="K437" i="10" s="1"/>
  <c r="K438" i="10" s="1"/>
  <c r="K439" i="10" s="1"/>
  <c r="K440" i="10" s="1"/>
  <c r="K441" i="10" s="1"/>
  <c r="K442" i="10" s="1"/>
  <c r="K443" i="10" s="1"/>
  <c r="K444" i="10" s="1"/>
  <c r="K445" i="10" s="1"/>
  <c r="K446" i="10" s="1"/>
  <c r="K447" i="10" s="1"/>
  <c r="K448" i="10" s="1"/>
  <c r="K449" i="10" s="1"/>
  <c r="K450" i="10" s="1"/>
  <c r="K451" i="10" s="1"/>
  <c r="K452" i="10" s="1"/>
  <c r="K453" i="10" s="1"/>
  <c r="K454" i="10" s="1"/>
  <c r="K455" i="10" s="1"/>
  <c r="K456" i="10" s="1"/>
  <c r="K457" i="10" s="1"/>
  <c r="K458" i="10" s="1"/>
  <c r="K459" i="10" s="1"/>
  <c r="K460" i="10" s="1"/>
  <c r="K461" i="10" s="1"/>
  <c r="K462" i="10" s="1"/>
  <c r="K463" i="10" s="1"/>
  <c r="K464" i="10" s="1"/>
  <c r="K465" i="10" s="1"/>
  <c r="K466" i="10" s="1"/>
  <c r="K467" i="10" s="1"/>
  <c r="K468" i="10" s="1"/>
  <c r="K469" i="10" s="1"/>
  <c r="K470" i="10" s="1"/>
  <c r="K471" i="10" s="1"/>
  <c r="K472" i="10" s="1"/>
  <c r="K473" i="10" s="1"/>
  <c r="K474" i="10" s="1"/>
  <c r="K475" i="10" s="1"/>
  <c r="K476" i="10" s="1"/>
  <c r="K477" i="10" s="1"/>
  <c r="K478" i="10" s="1"/>
  <c r="K479" i="10" s="1"/>
  <c r="K480" i="10" s="1"/>
  <c r="K481" i="10" s="1"/>
  <c r="K482" i="10" s="1"/>
  <c r="K483" i="10" s="1"/>
  <c r="K484" i="10" s="1"/>
  <c r="K485" i="10" s="1"/>
  <c r="K486" i="10" s="1"/>
  <c r="K487" i="10" s="1"/>
  <c r="K488" i="10" s="1"/>
  <c r="K489" i="10" s="1"/>
  <c r="K490" i="10" s="1"/>
  <c r="K491" i="10" s="1"/>
  <c r="K492" i="10" s="1"/>
  <c r="K493" i="10" s="1"/>
  <c r="K494" i="10" s="1"/>
  <c r="K495" i="10" s="1"/>
  <c r="K496" i="10" s="1"/>
  <c r="K497" i="10" s="1"/>
  <c r="K498" i="10" s="1"/>
  <c r="K499" i="10" s="1"/>
  <c r="K500" i="10" s="1"/>
  <c r="K501" i="10" s="1"/>
  <c r="K502" i="10" s="1"/>
  <c r="K503" i="10" s="1"/>
  <c r="K504" i="10" s="1"/>
  <c r="K505" i="10" s="1"/>
  <c r="K506" i="10" s="1"/>
  <c r="K507" i="10" s="1"/>
  <c r="K508" i="10" s="1"/>
  <c r="K509" i="10" s="1"/>
  <c r="K510" i="10" s="1"/>
  <c r="K511" i="10" s="1"/>
  <c r="K512" i="10" s="1"/>
  <c r="K513" i="10" s="1"/>
  <c r="K514" i="10" s="1"/>
  <c r="K515" i="10" s="1"/>
  <c r="K516" i="10" s="1"/>
  <c r="K517" i="10" s="1"/>
  <c r="K518" i="10" s="1"/>
  <c r="K519" i="10" s="1"/>
  <c r="K520" i="10" s="1"/>
  <c r="K521" i="10" s="1"/>
  <c r="K522" i="10" s="1"/>
  <c r="K523" i="10" s="1"/>
  <c r="K524" i="10" s="1"/>
  <c r="K525" i="10" s="1"/>
  <c r="K526" i="10" s="1"/>
  <c r="K527" i="10" s="1"/>
  <c r="K528" i="10" s="1"/>
  <c r="K529" i="10" s="1"/>
  <c r="K530" i="10" s="1"/>
  <c r="K531" i="10" s="1"/>
  <c r="K532" i="10" s="1"/>
  <c r="K533" i="10" s="1"/>
  <c r="K534" i="10" s="1"/>
  <c r="K535" i="10" s="1"/>
  <c r="K536" i="10" s="1"/>
  <c r="K537" i="10" s="1"/>
  <c r="K538" i="10" s="1"/>
  <c r="K539" i="10" s="1"/>
  <c r="K540" i="10" s="1"/>
  <c r="K541" i="10" s="1"/>
  <c r="K542" i="10" s="1"/>
  <c r="K543" i="10" s="1"/>
  <c r="K544" i="10" s="1"/>
  <c r="K545" i="10" s="1"/>
  <c r="K546" i="10" s="1"/>
  <c r="K547" i="10" s="1"/>
  <c r="K548" i="10" s="1"/>
  <c r="K549" i="10" s="1"/>
  <c r="K550" i="10" s="1"/>
  <c r="K551" i="10" s="1"/>
  <c r="K552" i="10" s="1"/>
  <c r="K553" i="10" s="1"/>
  <c r="K554" i="10" s="1"/>
  <c r="K555" i="10" s="1"/>
  <c r="K556" i="10" s="1"/>
  <c r="K557" i="10" s="1"/>
  <c r="K558" i="10" s="1"/>
  <c r="K559" i="10" s="1"/>
  <c r="K560" i="10" s="1"/>
  <c r="K561" i="10" s="1"/>
  <c r="K562" i="10" s="1"/>
  <c r="K563" i="10" s="1"/>
  <c r="K564" i="10" s="1"/>
  <c r="K565" i="10" s="1"/>
  <c r="K566" i="10" s="1"/>
  <c r="K567" i="10" s="1"/>
  <c r="K568" i="10" s="1"/>
  <c r="K569" i="10" s="1"/>
  <c r="K570" i="10" s="1"/>
  <c r="K571" i="10" s="1"/>
  <c r="K572" i="10" s="1"/>
  <c r="K573" i="10" s="1"/>
  <c r="K574" i="10" s="1"/>
  <c r="K575" i="10" s="1"/>
  <c r="K576" i="10" s="1"/>
  <c r="K577" i="10" s="1"/>
  <c r="K578" i="10" s="1"/>
  <c r="K579" i="10" s="1"/>
  <c r="K580" i="10" s="1"/>
  <c r="K581" i="10" s="1"/>
  <c r="K582" i="10" s="1"/>
  <c r="K583" i="10" s="1"/>
  <c r="K584" i="10" s="1"/>
  <c r="K585" i="10" s="1"/>
  <c r="K586" i="10" s="1"/>
  <c r="K587" i="10" s="1"/>
  <c r="K588" i="10" s="1"/>
  <c r="K589" i="10" s="1"/>
  <c r="K590" i="10" s="1"/>
  <c r="K591" i="10" s="1"/>
  <c r="K592" i="10" s="1"/>
  <c r="K593" i="10" s="1"/>
  <c r="K594" i="10" s="1"/>
  <c r="K595" i="10" s="1"/>
  <c r="K596" i="10" s="1"/>
  <c r="K597" i="10" s="1"/>
  <c r="K598" i="10" s="1"/>
  <c r="K599" i="10" s="1"/>
  <c r="K600" i="10" s="1"/>
  <c r="K601" i="10" s="1"/>
  <c r="K602" i="10" s="1"/>
  <c r="K603" i="10" s="1"/>
  <c r="K604" i="10" s="1"/>
  <c r="K605" i="10" s="1"/>
  <c r="K606" i="10" s="1"/>
  <c r="K607" i="10" s="1"/>
  <c r="K608" i="10" s="1"/>
  <c r="K609" i="10" s="1"/>
  <c r="K610" i="10" s="1"/>
  <c r="K611" i="10" s="1"/>
  <c r="K612" i="10" s="1"/>
  <c r="K613" i="10" s="1"/>
  <c r="K614" i="10" s="1"/>
  <c r="K615" i="10" s="1"/>
  <c r="K616" i="10" s="1"/>
  <c r="K617" i="10" s="1"/>
  <c r="K618" i="10" s="1"/>
  <c r="K619" i="10" s="1"/>
  <c r="K620" i="10" s="1"/>
  <c r="K621" i="10" s="1"/>
  <c r="K622" i="10" s="1"/>
  <c r="K623" i="10" s="1"/>
  <c r="K624" i="10" s="1"/>
  <c r="K625" i="10" s="1"/>
  <c r="K626" i="10" s="1"/>
  <c r="K627" i="10" s="1"/>
  <c r="K628" i="10" s="1"/>
  <c r="K629" i="10" s="1"/>
  <c r="K630" i="10" s="1"/>
  <c r="K631" i="10" s="1"/>
  <c r="K632" i="10" s="1"/>
  <c r="K633" i="10" s="1"/>
  <c r="K634" i="10" s="1"/>
  <c r="K635" i="10" s="1"/>
  <c r="K636" i="10" s="1"/>
  <c r="K637" i="10" s="1"/>
  <c r="K638" i="10" s="1"/>
  <c r="K639" i="10" s="1"/>
  <c r="K640" i="10" s="1"/>
  <c r="K641" i="10" s="1"/>
  <c r="K642" i="10" s="1"/>
  <c r="K643" i="10" s="1"/>
  <c r="K644" i="10" s="1"/>
  <c r="K645" i="10" s="1"/>
  <c r="K646" i="10" s="1"/>
  <c r="K647" i="10" s="1"/>
  <c r="K648" i="10" s="1"/>
  <c r="K649" i="10" s="1"/>
  <c r="K650" i="10" s="1"/>
  <c r="K651" i="10" s="1"/>
  <c r="K652" i="10" s="1"/>
  <c r="K653" i="10" s="1"/>
  <c r="K654" i="10" s="1"/>
  <c r="K655" i="10" s="1"/>
  <c r="K656" i="10" s="1"/>
  <c r="K657" i="10" s="1"/>
  <c r="K658" i="10" s="1"/>
  <c r="K659" i="10" s="1"/>
  <c r="K660" i="10" s="1"/>
  <c r="K661" i="10" s="1"/>
  <c r="K662" i="10" s="1"/>
  <c r="K663" i="10" s="1"/>
  <c r="K664" i="10" s="1"/>
  <c r="K665" i="10" s="1"/>
  <c r="K666" i="10" s="1"/>
  <c r="K667" i="10" s="1"/>
  <c r="K668" i="10" s="1"/>
  <c r="K669" i="10" s="1"/>
  <c r="K670" i="10" s="1"/>
  <c r="K671" i="10" s="1"/>
  <c r="K672" i="10" s="1"/>
  <c r="K673" i="10" s="1"/>
  <c r="K674" i="10" s="1"/>
  <c r="K675" i="10" s="1"/>
  <c r="K676" i="10" s="1"/>
  <c r="K677" i="10" s="1"/>
  <c r="K678" i="10" s="1"/>
  <c r="K679" i="10" s="1"/>
  <c r="K680" i="10" s="1"/>
  <c r="K681" i="10" s="1"/>
  <c r="K682" i="10" s="1"/>
  <c r="K683" i="10" s="1"/>
  <c r="K684" i="10" s="1"/>
  <c r="K685" i="10" s="1"/>
  <c r="K686" i="10" s="1"/>
  <c r="K687" i="10" s="1"/>
  <c r="K688" i="10" s="1"/>
  <c r="K689" i="10" s="1"/>
  <c r="K690" i="10" s="1"/>
  <c r="K691" i="10" s="1"/>
  <c r="K692" i="10" s="1"/>
  <c r="K693" i="10" s="1"/>
  <c r="K694" i="10" s="1"/>
  <c r="K695" i="10" s="1"/>
  <c r="K696" i="10" s="1"/>
  <c r="K697" i="10" s="1"/>
  <c r="K698" i="10" s="1"/>
  <c r="K699" i="10" s="1"/>
  <c r="K700" i="10" s="1"/>
  <c r="K701" i="10" s="1"/>
  <c r="K702" i="10" s="1"/>
  <c r="K703" i="10" s="1"/>
  <c r="K704" i="10" s="1"/>
  <c r="K705" i="10" s="1"/>
  <c r="K706" i="10" s="1"/>
  <c r="K707" i="10" s="1"/>
  <c r="K708" i="10" s="1"/>
  <c r="K709" i="10" s="1"/>
  <c r="K710" i="10" s="1"/>
  <c r="K711" i="10" s="1"/>
  <c r="K712" i="10" s="1"/>
  <c r="K713" i="10" s="1"/>
  <c r="K714" i="10" s="1"/>
  <c r="K715" i="10" s="1"/>
  <c r="K716" i="10" s="1"/>
  <c r="K717" i="10" s="1"/>
  <c r="K718" i="10" s="1"/>
  <c r="K719" i="10" s="1"/>
  <c r="K720" i="10" s="1"/>
  <c r="K721" i="10" s="1"/>
  <c r="K722" i="10" s="1"/>
  <c r="K723" i="10" s="1"/>
  <c r="K724" i="10" s="1"/>
  <c r="K725" i="10" s="1"/>
  <c r="K726" i="10" s="1"/>
  <c r="K727" i="10" s="1"/>
  <c r="K728" i="10" s="1"/>
  <c r="K729" i="10" s="1"/>
  <c r="J10" i="10"/>
  <c r="J11" i="10" s="1"/>
  <c r="J12" i="10" s="1"/>
  <c r="J13" i="10" s="1"/>
  <c r="J14" i="10" s="1"/>
  <c r="J15" i="10" s="1"/>
  <c r="J16" i="10" s="1"/>
  <c r="J17" i="10" s="1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J160" i="10" s="1"/>
  <c r="J161" i="10" s="1"/>
  <c r="J162" i="10" s="1"/>
  <c r="J163" i="10" s="1"/>
  <c r="J164" i="10" s="1"/>
  <c r="J165" i="10" s="1"/>
  <c r="J166" i="10" s="1"/>
  <c r="J167" i="10" s="1"/>
  <c r="J168" i="10" s="1"/>
  <c r="J169" i="10" s="1"/>
  <c r="J170" i="10" s="1"/>
  <c r="J171" i="10" s="1"/>
  <c r="J172" i="10" s="1"/>
  <c r="J173" i="10" s="1"/>
  <c r="J174" i="10" s="1"/>
  <c r="J175" i="10" s="1"/>
  <c r="J176" i="10" s="1"/>
  <c r="J177" i="10" s="1"/>
  <c r="J178" i="10" s="1"/>
  <c r="J179" i="10" s="1"/>
  <c r="J180" i="10" s="1"/>
  <c r="J181" i="10" s="1"/>
  <c r="J182" i="10" s="1"/>
  <c r="J183" i="10" s="1"/>
  <c r="J184" i="10" s="1"/>
  <c r="J185" i="10" s="1"/>
  <c r="J186" i="10" s="1"/>
  <c r="J187" i="10" s="1"/>
  <c r="J188" i="10" s="1"/>
  <c r="J189" i="10" s="1"/>
  <c r="J190" i="10" s="1"/>
  <c r="J191" i="10" s="1"/>
  <c r="J192" i="10" s="1"/>
  <c r="J193" i="10" s="1"/>
  <c r="J194" i="10" s="1"/>
  <c r="J195" i="10" s="1"/>
  <c r="J196" i="10" s="1"/>
  <c r="J197" i="10" s="1"/>
  <c r="J198" i="10" s="1"/>
  <c r="J199" i="10" s="1"/>
  <c r="J200" i="10" s="1"/>
  <c r="J201" i="10" s="1"/>
  <c r="J202" i="10" s="1"/>
  <c r="J203" i="10" s="1"/>
  <c r="J204" i="10" s="1"/>
  <c r="J205" i="10" s="1"/>
  <c r="J206" i="10" s="1"/>
  <c r="J207" i="10" s="1"/>
  <c r="J208" i="10" s="1"/>
  <c r="J209" i="10" s="1"/>
  <c r="J210" i="10" s="1"/>
  <c r="J211" i="10" s="1"/>
  <c r="J212" i="10" s="1"/>
  <c r="J213" i="10" s="1"/>
  <c r="J214" i="10" s="1"/>
  <c r="J215" i="10" s="1"/>
  <c r="J216" i="10" s="1"/>
  <c r="J217" i="10" s="1"/>
  <c r="J218" i="10" s="1"/>
  <c r="J219" i="10" s="1"/>
  <c r="J220" i="10" s="1"/>
  <c r="J221" i="10" s="1"/>
  <c r="J222" i="10" s="1"/>
  <c r="J223" i="10" s="1"/>
  <c r="J224" i="10" s="1"/>
  <c r="J225" i="10" s="1"/>
  <c r="J226" i="10" s="1"/>
  <c r="J227" i="10" s="1"/>
  <c r="J228" i="10" s="1"/>
  <c r="J229" i="10" s="1"/>
  <c r="J230" i="10" s="1"/>
  <c r="J231" i="10" s="1"/>
  <c r="J232" i="10" s="1"/>
  <c r="J233" i="10" s="1"/>
  <c r="J234" i="10" s="1"/>
  <c r="J235" i="10" s="1"/>
  <c r="J236" i="10" s="1"/>
  <c r="J237" i="10" s="1"/>
  <c r="J238" i="10" s="1"/>
  <c r="J239" i="10" s="1"/>
  <c r="J240" i="10" s="1"/>
  <c r="J241" i="10" s="1"/>
  <c r="J242" i="10" s="1"/>
  <c r="J243" i="10" s="1"/>
  <c r="J244" i="10" s="1"/>
  <c r="J245" i="10" s="1"/>
  <c r="J246" i="10" s="1"/>
  <c r="J247" i="10" s="1"/>
  <c r="J248" i="10" s="1"/>
  <c r="J249" i="10" s="1"/>
  <c r="J250" i="10" s="1"/>
  <c r="J251" i="10" s="1"/>
  <c r="J252" i="10" s="1"/>
  <c r="J253" i="10" s="1"/>
  <c r="J254" i="10" s="1"/>
  <c r="J255" i="10" s="1"/>
  <c r="J256" i="10" s="1"/>
  <c r="J257" i="10" s="1"/>
  <c r="J258" i="10" s="1"/>
  <c r="J259" i="10" s="1"/>
  <c r="J260" i="10" s="1"/>
  <c r="J261" i="10" s="1"/>
  <c r="J262" i="10" s="1"/>
  <c r="J263" i="10" s="1"/>
  <c r="J264" i="10" s="1"/>
  <c r="J265" i="10" s="1"/>
  <c r="J266" i="10" s="1"/>
  <c r="J267" i="10" s="1"/>
  <c r="J268" i="10" s="1"/>
  <c r="J269" i="10" s="1"/>
  <c r="J270" i="10" s="1"/>
  <c r="J271" i="10" s="1"/>
  <c r="J272" i="10" s="1"/>
  <c r="J273" i="10" s="1"/>
  <c r="J274" i="10" s="1"/>
  <c r="J275" i="10" s="1"/>
  <c r="J276" i="10" s="1"/>
  <c r="J277" i="10" s="1"/>
  <c r="J278" i="10" s="1"/>
  <c r="J279" i="10" s="1"/>
  <c r="J280" i="10" s="1"/>
  <c r="J281" i="10" s="1"/>
  <c r="J282" i="10" s="1"/>
  <c r="J283" i="10" s="1"/>
  <c r="J284" i="10" s="1"/>
  <c r="J285" i="10" s="1"/>
  <c r="J286" i="10" s="1"/>
  <c r="J287" i="10" s="1"/>
  <c r="J288" i="10" s="1"/>
  <c r="J289" i="10" s="1"/>
  <c r="J290" i="10" s="1"/>
  <c r="J291" i="10" s="1"/>
  <c r="J292" i="10" s="1"/>
  <c r="J293" i="10" s="1"/>
  <c r="J294" i="10" s="1"/>
  <c r="J295" i="10" s="1"/>
  <c r="J296" i="10" s="1"/>
  <c r="J297" i="10" s="1"/>
  <c r="J298" i="10" s="1"/>
  <c r="J299" i="10" s="1"/>
  <c r="J300" i="10" s="1"/>
  <c r="J301" i="10" s="1"/>
  <c r="J302" i="10" s="1"/>
  <c r="J303" i="10" s="1"/>
  <c r="J304" i="10" s="1"/>
  <c r="J305" i="10" s="1"/>
  <c r="J306" i="10" s="1"/>
  <c r="J307" i="10" s="1"/>
  <c r="J308" i="10" s="1"/>
  <c r="J309" i="10" s="1"/>
  <c r="J310" i="10" s="1"/>
  <c r="J311" i="10" s="1"/>
  <c r="J312" i="10" s="1"/>
  <c r="J313" i="10" s="1"/>
  <c r="J314" i="10" s="1"/>
  <c r="J315" i="10" s="1"/>
  <c r="J316" i="10" s="1"/>
  <c r="J317" i="10" s="1"/>
  <c r="J318" i="10" s="1"/>
  <c r="J319" i="10" s="1"/>
  <c r="J320" i="10" s="1"/>
  <c r="J321" i="10" s="1"/>
  <c r="J322" i="10" s="1"/>
  <c r="J323" i="10" s="1"/>
  <c r="J324" i="10" s="1"/>
  <c r="J325" i="10" s="1"/>
  <c r="J326" i="10" s="1"/>
  <c r="J327" i="10" s="1"/>
  <c r="J328" i="10" s="1"/>
  <c r="J329" i="10" s="1"/>
  <c r="J330" i="10" s="1"/>
  <c r="J331" i="10" s="1"/>
  <c r="J332" i="10" s="1"/>
  <c r="J333" i="10" s="1"/>
  <c r="J334" i="10" s="1"/>
  <c r="J335" i="10" s="1"/>
  <c r="J336" i="10" s="1"/>
  <c r="J337" i="10" s="1"/>
  <c r="J338" i="10" s="1"/>
  <c r="J339" i="10" s="1"/>
  <c r="J340" i="10" s="1"/>
  <c r="J341" i="10" s="1"/>
  <c r="J342" i="10" s="1"/>
  <c r="J343" i="10" s="1"/>
  <c r="J344" i="10" s="1"/>
  <c r="J345" i="10" s="1"/>
  <c r="J346" i="10" s="1"/>
  <c r="J347" i="10" s="1"/>
  <c r="J348" i="10" s="1"/>
  <c r="J349" i="10" s="1"/>
  <c r="J350" i="10" s="1"/>
  <c r="J351" i="10" s="1"/>
  <c r="J352" i="10" s="1"/>
  <c r="J353" i="10" s="1"/>
  <c r="J354" i="10" s="1"/>
  <c r="J355" i="10" s="1"/>
  <c r="J356" i="10" s="1"/>
  <c r="J357" i="10" s="1"/>
  <c r="J358" i="10" s="1"/>
  <c r="J359" i="10" s="1"/>
  <c r="J360" i="10" s="1"/>
  <c r="J361" i="10" s="1"/>
  <c r="J362" i="10" s="1"/>
  <c r="J363" i="10" s="1"/>
  <c r="J364" i="10" s="1"/>
  <c r="J365" i="10" s="1"/>
  <c r="J366" i="10" s="1"/>
  <c r="J367" i="10" s="1"/>
  <c r="J368" i="10" s="1"/>
  <c r="J369" i="10" s="1"/>
  <c r="J370" i="10" s="1"/>
  <c r="J371" i="10" s="1"/>
  <c r="J372" i="10" s="1"/>
  <c r="J373" i="10" s="1"/>
  <c r="J374" i="10" s="1"/>
  <c r="J375" i="10" s="1"/>
  <c r="J376" i="10" s="1"/>
  <c r="J377" i="10" s="1"/>
  <c r="J378" i="10" s="1"/>
  <c r="J379" i="10" s="1"/>
  <c r="J380" i="10" s="1"/>
  <c r="J381" i="10" s="1"/>
  <c r="J382" i="10" s="1"/>
  <c r="J383" i="10" s="1"/>
  <c r="J384" i="10" s="1"/>
  <c r="J385" i="10" s="1"/>
  <c r="J386" i="10" s="1"/>
  <c r="J387" i="10" s="1"/>
  <c r="J388" i="10" s="1"/>
  <c r="J389" i="10" s="1"/>
  <c r="J390" i="10" s="1"/>
  <c r="J391" i="10" s="1"/>
  <c r="J392" i="10" s="1"/>
  <c r="J393" i="10" s="1"/>
  <c r="J394" i="10" s="1"/>
  <c r="J395" i="10" s="1"/>
  <c r="J396" i="10" s="1"/>
  <c r="J397" i="10" s="1"/>
  <c r="J398" i="10" s="1"/>
  <c r="J399" i="10" s="1"/>
  <c r="J400" i="10" s="1"/>
  <c r="J401" i="10" s="1"/>
  <c r="J402" i="10" s="1"/>
  <c r="J403" i="10" s="1"/>
  <c r="J404" i="10" s="1"/>
  <c r="J405" i="10" s="1"/>
  <c r="J406" i="10" s="1"/>
  <c r="J407" i="10" s="1"/>
  <c r="J408" i="10" s="1"/>
  <c r="J409" i="10" s="1"/>
  <c r="J410" i="10" s="1"/>
  <c r="J411" i="10" s="1"/>
  <c r="J412" i="10" s="1"/>
  <c r="J413" i="10" s="1"/>
  <c r="J414" i="10" s="1"/>
  <c r="J415" i="10" s="1"/>
  <c r="J416" i="10" s="1"/>
  <c r="J417" i="10" s="1"/>
  <c r="J418" i="10" s="1"/>
  <c r="J419" i="10" s="1"/>
  <c r="J420" i="10" s="1"/>
  <c r="J421" i="10" s="1"/>
  <c r="J422" i="10" s="1"/>
  <c r="J423" i="10" s="1"/>
  <c r="J424" i="10" s="1"/>
  <c r="J425" i="10" s="1"/>
  <c r="J426" i="10" s="1"/>
  <c r="J427" i="10" s="1"/>
  <c r="J428" i="10" s="1"/>
  <c r="J429" i="10" s="1"/>
  <c r="J430" i="10" s="1"/>
  <c r="J431" i="10" s="1"/>
  <c r="J432" i="10" s="1"/>
  <c r="J433" i="10" s="1"/>
  <c r="J434" i="10" s="1"/>
  <c r="J435" i="10" s="1"/>
  <c r="J436" i="10" s="1"/>
  <c r="J437" i="10" s="1"/>
  <c r="J438" i="10" s="1"/>
  <c r="J439" i="10" s="1"/>
  <c r="J440" i="10" s="1"/>
  <c r="J441" i="10" s="1"/>
  <c r="J442" i="10" s="1"/>
  <c r="J443" i="10" s="1"/>
  <c r="J444" i="10" s="1"/>
  <c r="J445" i="10" s="1"/>
  <c r="J446" i="10" s="1"/>
  <c r="J447" i="10" s="1"/>
  <c r="J448" i="10" s="1"/>
  <c r="J449" i="10" s="1"/>
  <c r="J450" i="10" s="1"/>
  <c r="J451" i="10" s="1"/>
  <c r="J452" i="10" s="1"/>
  <c r="J453" i="10" s="1"/>
  <c r="J454" i="10" s="1"/>
  <c r="J455" i="10" s="1"/>
  <c r="J456" i="10" s="1"/>
  <c r="J457" i="10" s="1"/>
  <c r="J458" i="10" s="1"/>
  <c r="J459" i="10" s="1"/>
  <c r="J460" i="10" s="1"/>
  <c r="J461" i="10" s="1"/>
  <c r="J462" i="10" s="1"/>
  <c r="J463" i="10" s="1"/>
  <c r="J464" i="10" s="1"/>
  <c r="J465" i="10" s="1"/>
  <c r="J466" i="10" s="1"/>
  <c r="J467" i="10" s="1"/>
  <c r="J468" i="10" s="1"/>
  <c r="J469" i="10" s="1"/>
  <c r="J470" i="10" s="1"/>
  <c r="J471" i="10" s="1"/>
  <c r="J472" i="10" s="1"/>
  <c r="J473" i="10" s="1"/>
  <c r="J474" i="10" s="1"/>
  <c r="J475" i="10" s="1"/>
  <c r="J476" i="10" s="1"/>
  <c r="J477" i="10" s="1"/>
  <c r="J478" i="10" s="1"/>
  <c r="J479" i="10" s="1"/>
  <c r="J480" i="10" s="1"/>
  <c r="J481" i="10" s="1"/>
  <c r="J482" i="10" s="1"/>
  <c r="J483" i="10" s="1"/>
  <c r="J484" i="10" s="1"/>
  <c r="J485" i="10" s="1"/>
  <c r="J486" i="10" s="1"/>
  <c r="J487" i="10" s="1"/>
  <c r="J488" i="10" s="1"/>
  <c r="J489" i="10" s="1"/>
  <c r="J490" i="10" s="1"/>
  <c r="J491" i="10" s="1"/>
  <c r="J492" i="10" s="1"/>
  <c r="J493" i="10" s="1"/>
  <c r="J494" i="10" s="1"/>
  <c r="J495" i="10" s="1"/>
  <c r="J496" i="10" s="1"/>
  <c r="J497" i="10" s="1"/>
  <c r="J498" i="10" s="1"/>
  <c r="J499" i="10" s="1"/>
  <c r="J500" i="10" s="1"/>
  <c r="J501" i="10" s="1"/>
  <c r="J502" i="10" s="1"/>
  <c r="J503" i="10" s="1"/>
  <c r="J504" i="10" s="1"/>
  <c r="J505" i="10" s="1"/>
  <c r="J506" i="10" s="1"/>
  <c r="J507" i="10" s="1"/>
  <c r="J508" i="10" s="1"/>
  <c r="J509" i="10" s="1"/>
  <c r="J510" i="10" s="1"/>
  <c r="J511" i="10" s="1"/>
  <c r="J512" i="10" s="1"/>
  <c r="J513" i="10" s="1"/>
  <c r="J514" i="10" s="1"/>
  <c r="J515" i="10" s="1"/>
  <c r="J516" i="10" s="1"/>
  <c r="J517" i="10" s="1"/>
  <c r="J518" i="10" s="1"/>
  <c r="J519" i="10" s="1"/>
  <c r="J520" i="10" s="1"/>
  <c r="J521" i="10" s="1"/>
  <c r="J522" i="10" s="1"/>
  <c r="J523" i="10" s="1"/>
  <c r="J524" i="10" s="1"/>
  <c r="J525" i="10" s="1"/>
  <c r="J526" i="10" s="1"/>
  <c r="J527" i="10" s="1"/>
  <c r="J528" i="10" s="1"/>
  <c r="J529" i="10" s="1"/>
  <c r="J530" i="10" s="1"/>
  <c r="J531" i="10" s="1"/>
  <c r="J532" i="10" s="1"/>
  <c r="J533" i="10" s="1"/>
  <c r="J534" i="10" s="1"/>
  <c r="J535" i="10" s="1"/>
  <c r="J536" i="10" s="1"/>
  <c r="J537" i="10" s="1"/>
  <c r="J538" i="10" s="1"/>
  <c r="J539" i="10" s="1"/>
  <c r="J540" i="10" s="1"/>
  <c r="J541" i="10" s="1"/>
  <c r="J542" i="10" s="1"/>
  <c r="J543" i="10" s="1"/>
  <c r="J544" i="10" s="1"/>
  <c r="J545" i="10" s="1"/>
  <c r="J546" i="10" s="1"/>
  <c r="J547" i="10" s="1"/>
  <c r="J548" i="10" s="1"/>
  <c r="J549" i="10" s="1"/>
  <c r="J550" i="10" s="1"/>
  <c r="J551" i="10" s="1"/>
  <c r="J552" i="10" s="1"/>
  <c r="J553" i="10" s="1"/>
  <c r="J554" i="10" s="1"/>
  <c r="J555" i="10" s="1"/>
  <c r="J556" i="10" s="1"/>
  <c r="J557" i="10" s="1"/>
  <c r="J558" i="10" s="1"/>
  <c r="J559" i="10" s="1"/>
  <c r="J560" i="10" s="1"/>
  <c r="J561" i="10" s="1"/>
  <c r="J562" i="10" s="1"/>
  <c r="J563" i="10" s="1"/>
  <c r="J564" i="10" s="1"/>
  <c r="J565" i="10" s="1"/>
  <c r="J566" i="10" s="1"/>
  <c r="J567" i="10" s="1"/>
  <c r="J568" i="10" s="1"/>
  <c r="J569" i="10" s="1"/>
  <c r="J570" i="10" s="1"/>
  <c r="J571" i="10" s="1"/>
  <c r="J572" i="10" s="1"/>
  <c r="J573" i="10" s="1"/>
  <c r="J574" i="10" s="1"/>
  <c r="J575" i="10" s="1"/>
  <c r="J576" i="10" s="1"/>
  <c r="J577" i="10" s="1"/>
  <c r="J578" i="10" s="1"/>
  <c r="J579" i="10" s="1"/>
  <c r="J580" i="10" s="1"/>
  <c r="J581" i="10" s="1"/>
  <c r="J582" i="10" s="1"/>
  <c r="J583" i="10" s="1"/>
  <c r="J584" i="10" s="1"/>
  <c r="J585" i="10" s="1"/>
  <c r="J586" i="10" s="1"/>
  <c r="J587" i="10" s="1"/>
  <c r="J588" i="10" s="1"/>
  <c r="J589" i="10" s="1"/>
  <c r="J590" i="10" s="1"/>
  <c r="J591" i="10" s="1"/>
  <c r="J592" i="10" s="1"/>
  <c r="J593" i="10" s="1"/>
  <c r="J594" i="10" s="1"/>
  <c r="J595" i="10" s="1"/>
  <c r="J596" i="10" s="1"/>
  <c r="J597" i="10" s="1"/>
  <c r="J598" i="10" s="1"/>
  <c r="J599" i="10" s="1"/>
  <c r="J600" i="10" s="1"/>
  <c r="J601" i="10" s="1"/>
  <c r="J602" i="10" s="1"/>
  <c r="J603" i="10" s="1"/>
  <c r="J604" i="10" s="1"/>
  <c r="J605" i="10" s="1"/>
  <c r="J606" i="10" s="1"/>
  <c r="J607" i="10" s="1"/>
  <c r="J608" i="10" s="1"/>
  <c r="J609" i="10" s="1"/>
  <c r="J610" i="10" s="1"/>
  <c r="J611" i="10" s="1"/>
  <c r="J612" i="10" s="1"/>
  <c r="J613" i="10" s="1"/>
  <c r="J614" i="10" s="1"/>
  <c r="J615" i="10" s="1"/>
  <c r="J616" i="10" s="1"/>
  <c r="J617" i="10" s="1"/>
  <c r="J618" i="10" s="1"/>
  <c r="J619" i="10" s="1"/>
  <c r="J620" i="10" s="1"/>
  <c r="J621" i="10" s="1"/>
  <c r="J622" i="10" s="1"/>
  <c r="J623" i="10" s="1"/>
  <c r="J624" i="10" s="1"/>
  <c r="J625" i="10" s="1"/>
  <c r="J626" i="10" s="1"/>
  <c r="J627" i="10" s="1"/>
  <c r="J628" i="10" s="1"/>
  <c r="J629" i="10" s="1"/>
  <c r="J630" i="10" s="1"/>
  <c r="J631" i="10" s="1"/>
  <c r="J632" i="10" s="1"/>
  <c r="J633" i="10" s="1"/>
  <c r="J634" i="10" s="1"/>
  <c r="J635" i="10" s="1"/>
  <c r="J636" i="10" s="1"/>
  <c r="J637" i="10" s="1"/>
  <c r="J638" i="10" s="1"/>
  <c r="J639" i="10" s="1"/>
  <c r="J640" i="10" s="1"/>
  <c r="J641" i="10" s="1"/>
  <c r="J642" i="10" s="1"/>
  <c r="J643" i="10" s="1"/>
  <c r="J644" i="10" s="1"/>
  <c r="J645" i="10" s="1"/>
  <c r="J646" i="10" s="1"/>
  <c r="J647" i="10" s="1"/>
  <c r="J648" i="10" s="1"/>
  <c r="J649" i="10" s="1"/>
  <c r="J650" i="10" s="1"/>
  <c r="J651" i="10" s="1"/>
  <c r="J652" i="10" s="1"/>
  <c r="J653" i="10" s="1"/>
  <c r="J654" i="10" s="1"/>
  <c r="J655" i="10" s="1"/>
  <c r="J656" i="10" s="1"/>
  <c r="J657" i="10" s="1"/>
  <c r="J658" i="10" s="1"/>
  <c r="J659" i="10" s="1"/>
  <c r="J660" i="10" s="1"/>
  <c r="J661" i="10" s="1"/>
  <c r="J662" i="10" s="1"/>
  <c r="J663" i="10" s="1"/>
  <c r="J664" i="10" s="1"/>
  <c r="J665" i="10" s="1"/>
  <c r="J666" i="10" s="1"/>
  <c r="J667" i="10" s="1"/>
  <c r="J668" i="10" s="1"/>
  <c r="J669" i="10" s="1"/>
  <c r="J670" i="10" s="1"/>
  <c r="J671" i="10" s="1"/>
  <c r="J672" i="10" s="1"/>
  <c r="J673" i="10" s="1"/>
  <c r="J674" i="10" s="1"/>
  <c r="J675" i="10" s="1"/>
  <c r="J676" i="10" s="1"/>
  <c r="J677" i="10" s="1"/>
  <c r="J678" i="10" s="1"/>
  <c r="J679" i="10" s="1"/>
  <c r="J680" i="10" s="1"/>
  <c r="J681" i="10" s="1"/>
  <c r="J682" i="10" s="1"/>
  <c r="J683" i="10" s="1"/>
  <c r="J684" i="10" s="1"/>
  <c r="J685" i="10" s="1"/>
  <c r="J686" i="10" s="1"/>
  <c r="J687" i="10" s="1"/>
  <c r="J688" i="10" s="1"/>
  <c r="J689" i="10" s="1"/>
  <c r="J690" i="10" s="1"/>
  <c r="J691" i="10" s="1"/>
  <c r="J692" i="10" s="1"/>
  <c r="J693" i="10" s="1"/>
  <c r="J694" i="10" s="1"/>
  <c r="J695" i="10" s="1"/>
  <c r="J696" i="10" s="1"/>
  <c r="J697" i="10" s="1"/>
  <c r="J698" i="10" s="1"/>
  <c r="J699" i="10" s="1"/>
  <c r="J700" i="10" s="1"/>
  <c r="J701" i="10" s="1"/>
  <c r="J702" i="10" s="1"/>
  <c r="J703" i="10" s="1"/>
  <c r="J704" i="10" s="1"/>
  <c r="J705" i="10" s="1"/>
  <c r="J706" i="10" s="1"/>
  <c r="J707" i="10" s="1"/>
  <c r="J708" i="10" s="1"/>
  <c r="J709" i="10" s="1"/>
  <c r="J710" i="10" s="1"/>
  <c r="J711" i="10" s="1"/>
  <c r="J712" i="10" s="1"/>
  <c r="J713" i="10" s="1"/>
  <c r="J714" i="10" s="1"/>
  <c r="J715" i="10" s="1"/>
  <c r="J716" i="10" s="1"/>
  <c r="J717" i="10" s="1"/>
  <c r="J718" i="10" s="1"/>
  <c r="J719" i="10" s="1"/>
  <c r="J720" i="10" s="1"/>
  <c r="J721" i="10" s="1"/>
  <c r="J722" i="10" s="1"/>
  <c r="J723" i="10" s="1"/>
  <c r="J724" i="10" s="1"/>
  <c r="J725" i="10" s="1"/>
  <c r="J726" i="10" s="1"/>
  <c r="J727" i="10" s="1"/>
  <c r="J728" i="10" s="1"/>
  <c r="J729" i="10" s="1"/>
  <c r="A706" i="10"/>
  <c r="A706" i="21" s="1"/>
  <c r="A682" i="10"/>
  <c r="A682" i="21" s="1"/>
  <c r="A658" i="10"/>
  <c r="A658" i="21" s="1"/>
  <c r="A634" i="10"/>
  <c r="A634" i="21" s="1"/>
  <c r="A610" i="10"/>
  <c r="A610" i="21" s="1"/>
  <c r="A586" i="10"/>
  <c r="A586" i="21" s="1"/>
  <c r="A562" i="10"/>
  <c r="A562" i="21" s="1"/>
  <c r="A538" i="10"/>
  <c r="A538" i="21" s="1"/>
  <c r="A514" i="10"/>
  <c r="A514" i="21" s="1"/>
  <c r="A490" i="10"/>
  <c r="A490" i="21" s="1"/>
  <c r="A466" i="10"/>
  <c r="A466" i="21" s="1"/>
  <c r="A442" i="10"/>
  <c r="A442" i="21" s="1"/>
  <c r="A418" i="10"/>
  <c r="A418" i="21" s="1"/>
  <c r="A394" i="10"/>
  <c r="A394" i="21" s="1"/>
  <c r="A370" i="10"/>
  <c r="A370" i="21" s="1"/>
  <c r="A346" i="10"/>
  <c r="A346" i="21" s="1"/>
  <c r="A322" i="10"/>
  <c r="A322" i="21" s="1"/>
  <c r="A298" i="10"/>
  <c r="A298" i="21" s="1"/>
  <c r="A274" i="10"/>
  <c r="A274" i="21" s="1"/>
  <c r="A250" i="10"/>
  <c r="A250" i="21" s="1"/>
  <c r="A226" i="10"/>
  <c r="A226" i="21" s="1"/>
  <c r="A202" i="10"/>
  <c r="A202" i="21" s="1"/>
  <c r="A178" i="10"/>
  <c r="A178" i="21" s="1"/>
  <c r="A154" i="10"/>
  <c r="A154" i="21" s="1"/>
  <c r="A130" i="10"/>
  <c r="A130" i="21" s="1"/>
  <c r="A106" i="10"/>
  <c r="A106" i="21" s="1"/>
  <c r="A82" i="10"/>
  <c r="A82" i="21" s="1"/>
  <c r="A58" i="10"/>
  <c r="A58" i="21" s="1"/>
  <c r="A34" i="10"/>
  <c r="A34" i="21" s="1"/>
  <c r="A10" i="10"/>
  <c r="A10" i="21" s="1"/>
  <c r="H11" i="2"/>
  <c r="G11" i="2"/>
  <c r="F11" i="2"/>
  <c r="E11" i="2"/>
  <c r="H570" i="13"/>
  <c r="D571" i="13"/>
  <c r="X574" i="13"/>
  <c r="P575" i="13"/>
  <c r="X577" i="13"/>
  <c r="T580" i="13"/>
  <c r="T581" i="13"/>
  <c r="D587" i="13"/>
  <c r="H587" i="13"/>
  <c r="X591" i="13"/>
  <c r="P592" i="13"/>
  <c r="Y531" i="13"/>
  <c r="U533" i="13"/>
  <c r="Q535" i="13"/>
  <c r="O536" i="13"/>
  <c r="U538" i="13"/>
  <c r="I541" i="13"/>
  <c r="G543" i="13"/>
  <c r="G544" i="13"/>
  <c r="E547" i="13"/>
  <c r="U549" i="13"/>
  <c r="U552" i="13"/>
  <c r="I555" i="13"/>
  <c r="Q555" i="13"/>
  <c r="I557" i="13"/>
  <c r="W558" i="13"/>
  <c r="U567" i="13"/>
  <c r="M573" i="13"/>
  <c r="M579" i="13"/>
  <c r="T569" i="13"/>
  <c r="D575" i="13"/>
  <c r="P579" i="13"/>
  <c r="T583" i="13"/>
  <c r="L588" i="13"/>
  <c r="L593" i="13"/>
  <c r="K531" i="13"/>
  <c r="K532" i="13"/>
  <c r="E538" i="13"/>
  <c r="I543" i="13"/>
  <c r="Q543" i="13"/>
  <c r="Y545" i="13"/>
  <c r="W548" i="13"/>
  <c r="G549" i="13"/>
  <c r="K551" i="13"/>
  <c r="K554" i="13"/>
  <c r="S554" i="13"/>
  <c r="O559" i="13"/>
  <c r="Q568" i="13"/>
  <c r="Q573" i="13"/>
  <c r="Y578" i="13"/>
  <c r="D568" i="13"/>
  <c r="D579" i="13"/>
  <c r="T579" i="13"/>
  <c r="X583" i="13"/>
  <c r="H589" i="13"/>
  <c r="H590" i="13"/>
  <c r="M532" i="13"/>
  <c r="Q533" i="13"/>
  <c r="Q534" i="13"/>
  <c r="G537" i="13"/>
  <c r="Y539" i="13"/>
  <c r="S542" i="13"/>
  <c r="K545" i="13"/>
  <c r="Y547" i="13"/>
  <c r="S550" i="13"/>
  <c r="Y552" i="13"/>
  <c r="M554" i="13"/>
  <c r="M555" i="13"/>
  <c r="E557" i="13"/>
  <c r="C558" i="13"/>
  <c r="Y574" i="13"/>
  <c r="H568" i="13"/>
  <c r="G532" i="13"/>
  <c r="W534" i="13"/>
  <c r="G535" i="13"/>
  <c r="Y537" i="13"/>
  <c r="K540" i="13"/>
  <c r="S540" i="13"/>
  <c r="E543" i="13"/>
  <c r="U545" i="13"/>
  <c r="C548" i="13"/>
  <c r="S549" i="13"/>
  <c r="M550" i="13"/>
  <c r="U550" i="13"/>
  <c r="K553" i="13"/>
  <c r="W555" i="13"/>
  <c r="G558" i="13"/>
  <c r="M560" i="13"/>
  <c r="S560" i="13"/>
  <c r="Y571" i="13"/>
  <c r="M576" i="13"/>
  <c r="Y581" i="13"/>
  <c r="I584" i="13"/>
  <c r="Y584" i="13"/>
  <c r="Q589" i="13"/>
  <c r="E595" i="13"/>
  <c r="Q595" i="13"/>
  <c r="D534" i="13"/>
  <c r="D537" i="13"/>
  <c r="T546" i="13"/>
  <c r="L552" i="13"/>
  <c r="I583" i="13"/>
  <c r="Y585" i="13"/>
  <c r="M587" i="13"/>
  <c r="U587" i="13"/>
  <c r="U592" i="13"/>
  <c r="F568" i="13"/>
  <c r="N571" i="13"/>
  <c r="R573" i="13"/>
  <c r="V578" i="13"/>
  <c r="V579" i="13"/>
  <c r="B584" i="13"/>
  <c r="J585" i="13"/>
  <c r="F586" i="13"/>
  <c r="B590" i="13"/>
  <c r="B591" i="13"/>
  <c r="R591" i="13"/>
  <c r="J592" i="13"/>
  <c r="F595" i="13"/>
  <c r="B596" i="13"/>
  <c r="L535" i="13"/>
  <c r="P549" i="13"/>
  <c r="L550" i="13"/>
  <c r="T550" i="13"/>
  <c r="D551" i="13"/>
  <c r="H553" i="13"/>
  <c r="X553" i="13"/>
  <c r="U596" i="13"/>
  <c r="J568" i="13"/>
  <c r="B569" i="13"/>
  <c r="B573" i="13"/>
  <c r="V573" i="13"/>
  <c r="F577" i="13"/>
  <c r="R580" i="13"/>
  <c r="J582" i="13"/>
  <c r="F584" i="13"/>
  <c r="F588" i="13"/>
  <c r="V588" i="13"/>
  <c r="R593" i="13"/>
  <c r="N595" i="13"/>
  <c r="P531" i="13"/>
  <c r="T531" i="13"/>
  <c r="P534" i="13"/>
  <c r="X537" i="13"/>
  <c r="P541" i="13"/>
  <c r="X541" i="13"/>
  <c r="X542" i="13"/>
  <c r="X547" i="13"/>
  <c r="T548" i="13"/>
  <c r="L559" i="13"/>
  <c r="P560" i="13"/>
  <c r="M582" i="13"/>
  <c r="M589" i="13"/>
  <c r="Y594" i="13"/>
  <c r="F567" i="13"/>
  <c r="B574" i="13"/>
  <c r="B575" i="13"/>
  <c r="V580" i="13"/>
  <c r="J587" i="13"/>
  <c r="R595" i="13"/>
  <c r="T533" i="13"/>
  <c r="P540" i="13"/>
  <c r="P557" i="13"/>
  <c r="X559" i="13"/>
  <c r="I10" i="10"/>
  <c r="I10" i="21" s="1"/>
  <c r="I12" i="10"/>
  <c r="I12" i="21" s="1"/>
  <c r="I18" i="10"/>
  <c r="I18" i="21" s="1"/>
  <c r="I20" i="10"/>
  <c r="I20" i="21" s="1"/>
  <c r="I22" i="10"/>
  <c r="I22" i="21" s="1"/>
  <c r="I11" i="10"/>
  <c r="I11" i="21" s="1"/>
  <c r="I14" i="10"/>
  <c r="I14" i="21" s="1"/>
  <c r="I16" i="10"/>
  <c r="I16" i="21" s="1"/>
  <c r="I15" i="10"/>
  <c r="I15" i="21" s="1"/>
  <c r="I19" i="10"/>
  <c r="I19" i="21" s="1"/>
  <c r="P567" i="12"/>
  <c r="X572" i="12"/>
  <c r="L576" i="12"/>
  <c r="L577" i="12"/>
  <c r="P582" i="12"/>
  <c r="T588" i="12"/>
  <c r="D594" i="12"/>
  <c r="M531" i="12"/>
  <c r="M536" i="12"/>
  <c r="W538" i="12"/>
  <c r="C542" i="12"/>
  <c r="I544" i="12"/>
  <c r="Y546" i="12"/>
  <c r="W551" i="12"/>
  <c r="K557" i="12"/>
  <c r="G559" i="12"/>
  <c r="Y578" i="12"/>
  <c r="D567" i="12"/>
  <c r="T571" i="12"/>
  <c r="H584" i="12"/>
  <c r="P589" i="12"/>
  <c r="W531" i="12"/>
  <c r="C533" i="12"/>
  <c r="Q533" i="12"/>
  <c r="Q534" i="12"/>
  <c r="G537" i="12"/>
  <c r="G538" i="12"/>
  <c r="Y538" i="12"/>
  <c r="U541" i="12"/>
  <c r="U542" i="12"/>
  <c r="K544" i="12"/>
  <c r="K545" i="12"/>
  <c r="I547" i="12"/>
  <c r="I548" i="12"/>
  <c r="C550" i="12"/>
  <c r="Q552" i="12"/>
  <c r="Q553" i="12"/>
  <c r="M554" i="12"/>
  <c r="E555" i="12"/>
  <c r="E556" i="12"/>
  <c r="S558" i="12"/>
  <c r="Q559" i="12"/>
  <c r="U572" i="12"/>
  <c r="Y582" i="12"/>
  <c r="H567" i="12"/>
  <c r="H571" i="12"/>
  <c r="T577" i="12"/>
  <c r="P581" i="12"/>
  <c r="T582" i="12"/>
  <c r="Y531" i="12"/>
  <c r="Y534" i="12"/>
  <c r="Q537" i="12"/>
  <c r="C540" i="12"/>
  <c r="O542" i="12"/>
  <c r="M545" i="12"/>
  <c r="K548" i="12"/>
  <c r="E551" i="12"/>
  <c r="C553" i="12"/>
  <c r="S553" i="12"/>
  <c r="O555" i="12"/>
  <c r="G556" i="12"/>
  <c r="E559" i="12"/>
  <c r="I568" i="12"/>
  <c r="Q573" i="12"/>
  <c r="Q574" i="12"/>
  <c r="U578" i="12"/>
  <c r="D572" i="12"/>
  <c r="X576" i="12"/>
  <c r="T581" i="12"/>
  <c r="X582" i="12"/>
  <c r="D587" i="12"/>
  <c r="H591" i="12"/>
  <c r="P592" i="12"/>
  <c r="C531" i="12"/>
  <c r="K531" i="12"/>
  <c r="E533" i="12"/>
  <c r="S535" i="12"/>
  <c r="K536" i="12"/>
  <c r="S536" i="12"/>
  <c r="U538" i="12"/>
  <c r="E539" i="12"/>
  <c r="M539" i="12"/>
  <c r="Q541" i="12"/>
  <c r="Y541" i="12"/>
  <c r="W543" i="12"/>
  <c r="G544" i="12"/>
  <c r="E547" i="12"/>
  <c r="E549" i="12"/>
  <c r="U549" i="12"/>
  <c r="M552" i="12"/>
  <c r="U552" i="12"/>
  <c r="E553" i="12"/>
  <c r="Y554" i="12"/>
  <c r="I555" i="12"/>
  <c r="Y557" i="12"/>
  <c r="O558" i="12"/>
  <c r="G560" i="12"/>
  <c r="O560" i="12"/>
  <c r="E567" i="12"/>
  <c r="U567" i="12"/>
  <c r="U571" i="12"/>
  <c r="M572" i="12"/>
  <c r="U576" i="12"/>
  <c r="Q577" i="12"/>
  <c r="U583" i="12"/>
  <c r="M584" i="12"/>
  <c r="M588" i="12"/>
  <c r="E589" i="12"/>
  <c r="U589" i="12"/>
  <c r="E594" i="12"/>
  <c r="Q594" i="12"/>
  <c r="N568" i="12"/>
  <c r="L537" i="12"/>
  <c r="L540" i="12"/>
  <c r="H550" i="12"/>
  <c r="P555" i="12"/>
  <c r="H556" i="12"/>
  <c r="I585" i="12"/>
  <c r="Q588" i="12"/>
  <c r="Y595" i="12"/>
  <c r="N569" i="12"/>
  <c r="J571" i="12"/>
  <c r="B574" i="12"/>
  <c r="J574" i="12"/>
  <c r="F576" i="12"/>
  <c r="N579" i="12"/>
  <c r="R581" i="12"/>
  <c r="N584" i="12"/>
  <c r="J586" i="12"/>
  <c r="N588" i="12"/>
  <c r="F589" i="12"/>
  <c r="F591" i="12"/>
  <c r="V594" i="12"/>
  <c r="J596" i="12"/>
  <c r="X535" i="12"/>
  <c r="T541" i="12"/>
  <c r="D546" i="12"/>
  <c r="H559" i="12"/>
  <c r="L559" i="12"/>
  <c r="R569" i="12"/>
  <c r="N571" i="12"/>
  <c r="F572" i="12"/>
  <c r="V572" i="12"/>
  <c r="N582" i="12"/>
  <c r="J589" i="12"/>
  <c r="J594" i="12"/>
  <c r="D536" i="12"/>
  <c r="L551" i="12"/>
  <c r="P551" i="12"/>
  <c r="T551" i="12"/>
  <c r="L552" i="12"/>
  <c r="D557" i="12"/>
  <c r="T559" i="12"/>
  <c r="H560" i="12"/>
  <c r="T560" i="12"/>
  <c r="I588" i="12"/>
  <c r="F570" i="12"/>
  <c r="R571" i="12"/>
  <c r="R573" i="12"/>
  <c r="F578" i="12"/>
  <c r="F579" i="12"/>
  <c r="V579" i="12"/>
  <c r="B582" i="12"/>
  <c r="N583" i="12"/>
  <c r="V588" i="12"/>
  <c r="N594" i="12"/>
  <c r="V595" i="12"/>
  <c r="P531" i="12"/>
  <c r="X538" i="12"/>
  <c r="T539" i="12"/>
  <c r="T544" i="12"/>
  <c r="T549" i="12"/>
  <c r="X553" i="12"/>
  <c r="P558" i="12"/>
  <c r="H16" i="10"/>
  <c r="H16" i="21" s="1"/>
  <c r="H15" i="10"/>
  <c r="H15" i="21" s="1"/>
  <c r="H19" i="10"/>
  <c r="H19" i="21" s="1"/>
  <c r="H12" i="10"/>
  <c r="H12" i="21" s="1"/>
  <c r="H10" i="10"/>
  <c r="H10" i="21" s="1"/>
  <c r="H18" i="10"/>
  <c r="H18" i="21" s="1"/>
  <c r="H22" i="10"/>
  <c r="H22" i="21" s="1"/>
  <c r="H11" i="10"/>
  <c r="H11" i="21" s="1"/>
  <c r="H14" i="10"/>
  <c r="H14" i="21" s="1"/>
  <c r="H20" i="10"/>
  <c r="H20" i="21" s="1"/>
  <c r="D568" i="2"/>
  <c r="L569" i="2"/>
  <c r="X569" i="2"/>
  <c r="L575" i="2"/>
  <c r="H580" i="2"/>
  <c r="X583" i="2"/>
  <c r="H585" i="2"/>
  <c r="X589" i="2"/>
  <c r="D591" i="2"/>
  <c r="D593" i="2"/>
  <c r="X594" i="2"/>
  <c r="D596" i="2"/>
  <c r="G532" i="2"/>
  <c r="Y535" i="2"/>
  <c r="Q537" i="2"/>
  <c r="K540" i="2"/>
  <c r="G541" i="2"/>
  <c r="Q542" i="2"/>
  <c r="U543" i="2"/>
  <c r="M546" i="2"/>
  <c r="C548" i="2"/>
  <c r="U550" i="2"/>
  <c r="S551" i="2"/>
  <c r="K553" i="2"/>
  <c r="W556" i="2"/>
  <c r="M558" i="2"/>
  <c r="K559" i="2"/>
  <c r="U560" i="2"/>
  <c r="M569" i="2"/>
  <c r="Q571" i="2"/>
  <c r="U573" i="2"/>
  <c r="M575" i="2"/>
  <c r="M577" i="2"/>
  <c r="I579" i="2"/>
  <c r="D569" i="2"/>
  <c r="T572" i="2"/>
  <c r="H577" i="2"/>
  <c r="T581" i="2"/>
  <c r="L582" i="2"/>
  <c r="L586" i="2"/>
  <c r="T588" i="2"/>
  <c r="D594" i="2"/>
  <c r="L594" i="2"/>
  <c r="Q532" i="2"/>
  <c r="I535" i="2"/>
  <c r="C538" i="2"/>
  <c r="U540" i="2"/>
  <c r="Q541" i="2"/>
  <c r="O543" i="2"/>
  <c r="G546" i="2"/>
  <c r="U548" i="2"/>
  <c r="O551" i="2"/>
  <c r="M552" i="2"/>
  <c r="U552" i="2"/>
  <c r="I554" i="2"/>
  <c r="Y556" i="2"/>
  <c r="E560" i="2"/>
  <c r="Y569" i="2"/>
  <c r="Y571" i="2"/>
  <c r="I576" i="2"/>
  <c r="E582" i="2"/>
  <c r="U582" i="2"/>
  <c r="T571" i="2"/>
  <c r="D577" i="2"/>
  <c r="H579" i="2"/>
  <c r="P582" i="2"/>
  <c r="P587" i="2"/>
  <c r="T592" i="2"/>
  <c r="K531" i="2"/>
  <c r="O533" i="2"/>
  <c r="G534" i="2"/>
  <c r="U535" i="2"/>
  <c r="O539" i="2"/>
  <c r="W547" i="2"/>
  <c r="W552" i="2"/>
  <c r="S555" i="2"/>
  <c r="Y559" i="2"/>
  <c r="P568" i="2"/>
  <c r="M532" i="2"/>
  <c r="G537" i="2"/>
  <c r="O537" i="2"/>
  <c r="M542" i="2"/>
  <c r="K545" i="2"/>
  <c r="I548" i="2"/>
  <c r="U555" i="2"/>
  <c r="M557" i="2"/>
  <c r="E568" i="2"/>
  <c r="I570" i="2"/>
  <c r="Y575" i="2"/>
  <c r="U591" i="2"/>
  <c r="F570" i="2"/>
  <c r="B573" i="2"/>
  <c r="J577" i="2"/>
  <c r="N580" i="2"/>
  <c r="N582" i="2"/>
  <c r="J591" i="2"/>
  <c r="B592" i="2"/>
  <c r="F595" i="2"/>
  <c r="R595" i="2"/>
  <c r="P531" i="2"/>
  <c r="T539" i="2"/>
  <c r="D543" i="2"/>
  <c r="L547" i="2"/>
  <c r="H553" i="2"/>
  <c r="P554" i="2"/>
  <c r="T554" i="2"/>
  <c r="H555" i="2"/>
  <c r="Y580" i="2"/>
  <c r="I584" i="2"/>
  <c r="M586" i="2"/>
  <c r="Y591" i="2"/>
  <c r="E595" i="2"/>
  <c r="J570" i="2"/>
  <c r="V572" i="2"/>
  <c r="F574" i="2"/>
  <c r="R574" i="2"/>
  <c r="N576" i="2"/>
  <c r="R582" i="2"/>
  <c r="B583" i="2"/>
  <c r="J587" i="2"/>
  <c r="R594" i="2"/>
  <c r="X531" i="2"/>
  <c r="H535" i="2"/>
  <c r="P546" i="2"/>
  <c r="Y585" i="2"/>
  <c r="M593" i="2"/>
  <c r="U595" i="2"/>
  <c r="B576" i="2"/>
  <c r="F582" i="2"/>
  <c r="F583" i="2"/>
  <c r="N584" i="2"/>
  <c r="F585" i="2"/>
  <c r="R591" i="2"/>
  <c r="X535" i="2"/>
  <c r="P543" i="2"/>
  <c r="T543" i="2"/>
  <c r="X548" i="2"/>
  <c r="D556" i="2"/>
  <c r="H558" i="2"/>
  <c r="T558" i="2"/>
  <c r="I590" i="2"/>
  <c r="N569" i="2"/>
  <c r="V576" i="2"/>
  <c r="R578" i="2"/>
  <c r="B581" i="2"/>
  <c r="R581" i="2"/>
  <c r="J582" i="2"/>
  <c r="B587" i="2"/>
  <c r="J589" i="2"/>
  <c r="J594" i="2"/>
  <c r="F596" i="2"/>
  <c r="L531" i="2"/>
  <c r="X534" i="2"/>
  <c r="P541" i="2"/>
  <c r="P551" i="2"/>
  <c r="T556" i="2"/>
  <c r="H559" i="2"/>
  <c r="G18" i="10"/>
  <c r="G18" i="21" s="1"/>
  <c r="G20" i="10"/>
  <c r="G20" i="21" s="1"/>
  <c r="G22" i="10"/>
  <c r="G22" i="21" s="1"/>
  <c r="G11" i="10"/>
  <c r="G11" i="21" s="1"/>
  <c r="G14" i="10"/>
  <c r="G14" i="21" s="1"/>
  <c r="G16" i="10"/>
  <c r="G16" i="21" s="1"/>
  <c r="G15" i="10"/>
  <c r="G15" i="21" s="1"/>
  <c r="G19" i="10"/>
  <c r="G19" i="21" s="1"/>
  <c r="G10" i="10"/>
  <c r="G10" i="21" s="1"/>
  <c r="G12" i="10"/>
  <c r="G12" i="21" s="1"/>
  <c r="I11" i="3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I141" i="3" s="1"/>
  <c r="I142" i="3" s="1"/>
  <c r="I143" i="3" s="1"/>
  <c r="I144" i="3" s="1"/>
  <c r="I145" i="3" s="1"/>
  <c r="I146" i="3" s="1"/>
  <c r="I147" i="3" s="1"/>
  <c r="I148" i="3" s="1"/>
  <c r="I149" i="3" s="1"/>
  <c r="I150" i="3" s="1"/>
  <c r="I151" i="3" s="1"/>
  <c r="I152" i="3" s="1"/>
  <c r="I153" i="3" s="1"/>
  <c r="I154" i="3" s="1"/>
  <c r="I155" i="3" s="1"/>
  <c r="I156" i="3" s="1"/>
  <c r="I157" i="3" s="1"/>
  <c r="I158" i="3" s="1"/>
  <c r="I159" i="3" s="1"/>
  <c r="I160" i="3" s="1"/>
  <c r="I161" i="3" s="1"/>
  <c r="I162" i="3" s="1"/>
  <c r="I163" i="3" s="1"/>
  <c r="I164" i="3" s="1"/>
  <c r="I165" i="3" s="1"/>
  <c r="I166" i="3" s="1"/>
  <c r="I167" i="3" s="1"/>
  <c r="I168" i="3" s="1"/>
  <c r="I169" i="3" s="1"/>
  <c r="I170" i="3" s="1"/>
  <c r="I171" i="3" s="1"/>
  <c r="I172" i="3" s="1"/>
  <c r="I173" i="3" s="1"/>
  <c r="I174" i="3" s="1"/>
  <c r="I175" i="3" s="1"/>
  <c r="I176" i="3" s="1"/>
  <c r="I177" i="3" s="1"/>
  <c r="I178" i="3" s="1"/>
  <c r="I179" i="3" s="1"/>
  <c r="I180" i="3" s="1"/>
  <c r="I181" i="3" s="1"/>
  <c r="I182" i="3" s="1"/>
  <c r="I183" i="3" s="1"/>
  <c r="I184" i="3" s="1"/>
  <c r="I185" i="3" s="1"/>
  <c r="I186" i="3" s="1"/>
  <c r="I187" i="3" s="1"/>
  <c r="I188" i="3" s="1"/>
  <c r="I189" i="3" s="1"/>
  <c r="I190" i="3" s="1"/>
  <c r="I191" i="3" s="1"/>
  <c r="I192" i="3" s="1"/>
  <c r="I193" i="3" s="1"/>
  <c r="I194" i="3" s="1"/>
  <c r="I195" i="3" s="1"/>
  <c r="I196" i="3" s="1"/>
  <c r="I197" i="3" s="1"/>
  <c r="I198" i="3" s="1"/>
  <c r="I199" i="3" s="1"/>
  <c r="I200" i="3" s="1"/>
  <c r="I201" i="3" s="1"/>
  <c r="I202" i="3" s="1"/>
  <c r="I203" i="3" s="1"/>
  <c r="I204" i="3" s="1"/>
  <c r="I205" i="3" s="1"/>
  <c r="I206" i="3" s="1"/>
  <c r="I207" i="3" s="1"/>
  <c r="I208" i="3" s="1"/>
  <c r="I209" i="3" s="1"/>
  <c r="I210" i="3" s="1"/>
  <c r="I211" i="3" s="1"/>
  <c r="I212" i="3" s="1"/>
  <c r="I213" i="3" s="1"/>
  <c r="I214" i="3" s="1"/>
  <c r="I215" i="3" s="1"/>
  <c r="I216" i="3" s="1"/>
  <c r="I217" i="3" s="1"/>
  <c r="I218" i="3" s="1"/>
  <c r="I219" i="3" s="1"/>
  <c r="I220" i="3" s="1"/>
  <c r="I221" i="3" s="1"/>
  <c r="I222" i="3" s="1"/>
  <c r="I223" i="3" s="1"/>
  <c r="I224" i="3" s="1"/>
  <c r="I225" i="3" s="1"/>
  <c r="I226" i="3" s="1"/>
  <c r="I227" i="3" s="1"/>
  <c r="I228" i="3" s="1"/>
  <c r="I229" i="3" s="1"/>
  <c r="I230" i="3" s="1"/>
  <c r="I231" i="3" s="1"/>
  <c r="I232" i="3" s="1"/>
  <c r="I233" i="3" s="1"/>
  <c r="I234" i="3" s="1"/>
  <c r="I235" i="3" s="1"/>
  <c r="I236" i="3" s="1"/>
  <c r="I237" i="3" s="1"/>
  <c r="I238" i="3" s="1"/>
  <c r="I239" i="3" s="1"/>
  <c r="I240" i="3" s="1"/>
  <c r="I241" i="3" s="1"/>
  <c r="I242" i="3" s="1"/>
  <c r="I243" i="3" s="1"/>
  <c r="I244" i="3" s="1"/>
  <c r="I245" i="3" s="1"/>
  <c r="I246" i="3" s="1"/>
  <c r="I247" i="3" s="1"/>
  <c r="I248" i="3" s="1"/>
  <c r="I249" i="3" s="1"/>
  <c r="I250" i="3" s="1"/>
  <c r="I251" i="3" s="1"/>
  <c r="I252" i="3" s="1"/>
  <c r="I253" i="3" s="1"/>
  <c r="I254" i="3" s="1"/>
  <c r="I255" i="3" s="1"/>
  <c r="I256" i="3" s="1"/>
  <c r="I257" i="3" s="1"/>
  <c r="I258" i="3" s="1"/>
  <c r="I259" i="3" s="1"/>
  <c r="I260" i="3" s="1"/>
  <c r="I261" i="3" s="1"/>
  <c r="I262" i="3" s="1"/>
  <c r="I263" i="3" s="1"/>
  <c r="I264" i="3" s="1"/>
  <c r="I265" i="3" s="1"/>
  <c r="I266" i="3" s="1"/>
  <c r="I267" i="3" s="1"/>
  <c r="I268" i="3" s="1"/>
  <c r="I269" i="3" s="1"/>
  <c r="I270" i="3" s="1"/>
  <c r="I271" i="3" s="1"/>
  <c r="I272" i="3" s="1"/>
  <c r="I273" i="3" s="1"/>
  <c r="I274" i="3" s="1"/>
  <c r="I275" i="3" s="1"/>
  <c r="I276" i="3" s="1"/>
  <c r="I277" i="3" s="1"/>
  <c r="I278" i="3" s="1"/>
  <c r="I279" i="3" s="1"/>
  <c r="I280" i="3" s="1"/>
  <c r="I281" i="3" s="1"/>
  <c r="I282" i="3" s="1"/>
  <c r="I283" i="3" s="1"/>
  <c r="I284" i="3" s="1"/>
  <c r="I285" i="3" s="1"/>
  <c r="I286" i="3" s="1"/>
  <c r="I287" i="3" s="1"/>
  <c r="I288" i="3" s="1"/>
  <c r="I289" i="3" s="1"/>
  <c r="I290" i="3" s="1"/>
  <c r="I291" i="3" s="1"/>
  <c r="I292" i="3" s="1"/>
  <c r="I293" i="3" s="1"/>
  <c r="I294" i="3" s="1"/>
  <c r="I295" i="3" s="1"/>
  <c r="I296" i="3" s="1"/>
  <c r="I297" i="3" s="1"/>
  <c r="I298" i="3" s="1"/>
  <c r="I299" i="3" s="1"/>
  <c r="I300" i="3" s="1"/>
  <c r="I301" i="3" s="1"/>
  <c r="I302" i="3" s="1"/>
  <c r="I303" i="3" s="1"/>
  <c r="I304" i="3" s="1"/>
  <c r="I305" i="3" s="1"/>
  <c r="I306" i="3" s="1"/>
  <c r="I307" i="3" s="1"/>
  <c r="I308" i="3" s="1"/>
  <c r="I309" i="3" s="1"/>
  <c r="I310" i="3" s="1"/>
  <c r="I311" i="3" s="1"/>
  <c r="I312" i="3" s="1"/>
  <c r="I313" i="3" s="1"/>
  <c r="I314" i="3" s="1"/>
  <c r="I315" i="3" s="1"/>
  <c r="I316" i="3" s="1"/>
  <c r="I317" i="3" s="1"/>
  <c r="I318" i="3" s="1"/>
  <c r="I319" i="3" s="1"/>
  <c r="I320" i="3" s="1"/>
  <c r="I321" i="3" s="1"/>
  <c r="I322" i="3" s="1"/>
  <c r="I323" i="3" s="1"/>
  <c r="I324" i="3" s="1"/>
  <c r="I325" i="3" s="1"/>
  <c r="I326" i="3" s="1"/>
  <c r="I327" i="3" s="1"/>
  <c r="I328" i="3" s="1"/>
  <c r="I329" i="3" s="1"/>
  <c r="I330" i="3" s="1"/>
  <c r="I331" i="3" s="1"/>
  <c r="I332" i="3" s="1"/>
  <c r="I333" i="3" s="1"/>
  <c r="I334" i="3" s="1"/>
  <c r="I335" i="3" s="1"/>
  <c r="I336" i="3" s="1"/>
  <c r="I337" i="3" s="1"/>
  <c r="I338" i="3" s="1"/>
  <c r="I339" i="3" s="1"/>
  <c r="I340" i="3" s="1"/>
  <c r="I341" i="3" s="1"/>
  <c r="I342" i="3" s="1"/>
  <c r="I343" i="3" s="1"/>
  <c r="I344" i="3" s="1"/>
  <c r="I345" i="3" s="1"/>
  <c r="I346" i="3" s="1"/>
  <c r="I347" i="3" s="1"/>
  <c r="I348" i="3" s="1"/>
  <c r="I349" i="3" s="1"/>
  <c r="I350" i="3" s="1"/>
  <c r="I351" i="3" s="1"/>
  <c r="I352" i="3" s="1"/>
  <c r="I353" i="3" s="1"/>
  <c r="I354" i="3" s="1"/>
  <c r="I355" i="3" s="1"/>
  <c r="I356" i="3" s="1"/>
  <c r="I357" i="3" s="1"/>
  <c r="I358" i="3" s="1"/>
  <c r="I359" i="3" s="1"/>
  <c r="I360" i="3" s="1"/>
  <c r="I361" i="3" s="1"/>
  <c r="I362" i="3" s="1"/>
  <c r="I363" i="3" s="1"/>
  <c r="I364" i="3" s="1"/>
  <c r="I365" i="3" s="1"/>
  <c r="I366" i="3" s="1"/>
  <c r="I367" i="3" s="1"/>
  <c r="I368" i="3" s="1"/>
  <c r="I369" i="3" s="1"/>
  <c r="I370" i="3" s="1"/>
  <c r="I371" i="3" s="1"/>
  <c r="I372" i="3" s="1"/>
  <c r="I373" i="3" s="1"/>
  <c r="I374" i="3" s="1"/>
  <c r="I375" i="3" s="1"/>
  <c r="I376" i="3" s="1"/>
  <c r="I377" i="3" s="1"/>
  <c r="I378" i="3" s="1"/>
  <c r="I379" i="3" s="1"/>
  <c r="I380" i="3" s="1"/>
  <c r="I381" i="3" s="1"/>
  <c r="I382" i="3" s="1"/>
  <c r="I383" i="3" s="1"/>
  <c r="I384" i="3" s="1"/>
  <c r="I385" i="3" s="1"/>
  <c r="I386" i="3" s="1"/>
  <c r="I387" i="3" s="1"/>
  <c r="I388" i="3" s="1"/>
  <c r="I389" i="3" s="1"/>
  <c r="I390" i="3" s="1"/>
  <c r="I391" i="3" s="1"/>
  <c r="I392" i="3" s="1"/>
  <c r="I393" i="3" s="1"/>
  <c r="I394" i="3" s="1"/>
  <c r="I395" i="3" s="1"/>
  <c r="I396" i="3" s="1"/>
  <c r="I397" i="3" s="1"/>
  <c r="I398" i="3" s="1"/>
  <c r="I399" i="3" s="1"/>
  <c r="I400" i="3" s="1"/>
  <c r="I401" i="3" s="1"/>
  <c r="I402" i="3" s="1"/>
  <c r="I403" i="3" s="1"/>
  <c r="I404" i="3" s="1"/>
  <c r="I405" i="3" s="1"/>
  <c r="I406" i="3" s="1"/>
  <c r="I407" i="3" s="1"/>
  <c r="I408" i="3" s="1"/>
  <c r="I409" i="3" s="1"/>
  <c r="I410" i="3" s="1"/>
  <c r="I411" i="3" s="1"/>
  <c r="I412" i="3" s="1"/>
  <c r="I413" i="3" s="1"/>
  <c r="I414" i="3" s="1"/>
  <c r="I415" i="3" s="1"/>
  <c r="I416" i="3" s="1"/>
  <c r="I417" i="3" s="1"/>
  <c r="I418" i="3" s="1"/>
  <c r="I419" i="3" s="1"/>
  <c r="I420" i="3" s="1"/>
  <c r="I421" i="3" s="1"/>
  <c r="I422" i="3" s="1"/>
  <c r="I423" i="3" s="1"/>
  <c r="I424" i="3" s="1"/>
  <c r="I425" i="3" s="1"/>
  <c r="I426" i="3" s="1"/>
  <c r="I427" i="3" s="1"/>
  <c r="I428" i="3" s="1"/>
  <c r="I429" i="3" s="1"/>
  <c r="I430" i="3" s="1"/>
  <c r="I431" i="3" s="1"/>
  <c r="I432" i="3" s="1"/>
  <c r="I433" i="3" s="1"/>
  <c r="I434" i="3" s="1"/>
  <c r="I435" i="3" s="1"/>
  <c r="I436" i="3" s="1"/>
  <c r="I437" i="3" s="1"/>
  <c r="I438" i="3" s="1"/>
  <c r="I439" i="3" s="1"/>
  <c r="I440" i="3" s="1"/>
  <c r="I441" i="3" s="1"/>
  <c r="I442" i="3" s="1"/>
  <c r="I443" i="3" s="1"/>
  <c r="I444" i="3" s="1"/>
  <c r="I445" i="3" s="1"/>
  <c r="I446" i="3" s="1"/>
  <c r="I447" i="3" s="1"/>
  <c r="I448" i="3" s="1"/>
  <c r="I449" i="3" s="1"/>
  <c r="I450" i="3" s="1"/>
  <c r="I451" i="3" s="1"/>
  <c r="I452" i="3" s="1"/>
  <c r="I453" i="3" s="1"/>
  <c r="I454" i="3" s="1"/>
  <c r="I455" i="3" s="1"/>
  <c r="I456" i="3" s="1"/>
  <c r="I457" i="3" s="1"/>
  <c r="I458" i="3" s="1"/>
  <c r="I459" i="3" s="1"/>
  <c r="I460" i="3" s="1"/>
  <c r="I461" i="3" s="1"/>
  <c r="I462" i="3" s="1"/>
  <c r="I463" i="3" s="1"/>
  <c r="I464" i="3" s="1"/>
  <c r="I465" i="3" s="1"/>
  <c r="I466" i="3" s="1"/>
  <c r="I467" i="3" s="1"/>
  <c r="I468" i="3" s="1"/>
  <c r="I469" i="3" s="1"/>
  <c r="I470" i="3" s="1"/>
  <c r="I471" i="3" s="1"/>
  <c r="I472" i="3" s="1"/>
  <c r="I473" i="3" s="1"/>
  <c r="I474" i="3" s="1"/>
  <c r="I475" i="3" s="1"/>
  <c r="I476" i="3" s="1"/>
  <c r="I477" i="3" s="1"/>
  <c r="I478" i="3" s="1"/>
  <c r="I479" i="3" s="1"/>
  <c r="I480" i="3" s="1"/>
  <c r="I481" i="3" s="1"/>
  <c r="I482" i="3" s="1"/>
  <c r="I483" i="3" s="1"/>
  <c r="I484" i="3" s="1"/>
  <c r="I485" i="3" s="1"/>
  <c r="I486" i="3" s="1"/>
  <c r="I487" i="3" s="1"/>
  <c r="I488" i="3" s="1"/>
  <c r="I489" i="3" s="1"/>
  <c r="I490" i="3" s="1"/>
  <c r="I491" i="3" s="1"/>
  <c r="I492" i="3" s="1"/>
  <c r="I493" i="3" s="1"/>
  <c r="I494" i="3" s="1"/>
  <c r="I495" i="3" s="1"/>
  <c r="I496" i="3" s="1"/>
  <c r="I497" i="3" s="1"/>
  <c r="I498" i="3" s="1"/>
  <c r="I499" i="3" s="1"/>
  <c r="I500" i="3" s="1"/>
  <c r="I501" i="3" s="1"/>
  <c r="I502" i="3" s="1"/>
  <c r="I503" i="3" s="1"/>
  <c r="I504" i="3" s="1"/>
  <c r="I505" i="3" s="1"/>
  <c r="I506" i="3" s="1"/>
  <c r="I507" i="3" s="1"/>
  <c r="I508" i="3" s="1"/>
  <c r="I509" i="3" s="1"/>
  <c r="I510" i="3" s="1"/>
  <c r="I511" i="3" s="1"/>
  <c r="I512" i="3" s="1"/>
  <c r="I513" i="3" s="1"/>
  <c r="I514" i="3" s="1"/>
  <c r="I515" i="3" s="1"/>
  <c r="I516" i="3" s="1"/>
  <c r="I517" i="3" s="1"/>
  <c r="I518" i="3" s="1"/>
  <c r="I519" i="3" s="1"/>
  <c r="I520" i="3" s="1"/>
  <c r="I521" i="3" s="1"/>
  <c r="I522" i="3" s="1"/>
  <c r="I523" i="3" s="1"/>
  <c r="I524" i="3" s="1"/>
  <c r="I525" i="3" s="1"/>
  <c r="I526" i="3" s="1"/>
  <c r="I527" i="3" s="1"/>
  <c r="I528" i="3" s="1"/>
  <c r="I529" i="3" s="1"/>
  <c r="I530" i="3" s="1"/>
  <c r="I531" i="3" s="1"/>
  <c r="I532" i="3" s="1"/>
  <c r="I533" i="3" s="1"/>
  <c r="I534" i="3" s="1"/>
  <c r="I535" i="3" s="1"/>
  <c r="I536" i="3" s="1"/>
  <c r="I537" i="3" s="1"/>
  <c r="I538" i="3" s="1"/>
  <c r="I539" i="3" s="1"/>
  <c r="I540" i="3" s="1"/>
  <c r="I541" i="3" s="1"/>
  <c r="I542" i="3" s="1"/>
  <c r="I543" i="3" s="1"/>
  <c r="I544" i="3" s="1"/>
  <c r="I545" i="3" s="1"/>
  <c r="I546" i="3" s="1"/>
  <c r="I547" i="3" s="1"/>
  <c r="I548" i="3" s="1"/>
  <c r="I549" i="3" s="1"/>
  <c r="I550" i="3" s="1"/>
  <c r="I551" i="3" s="1"/>
  <c r="I552" i="3" s="1"/>
  <c r="I553" i="3" s="1"/>
  <c r="I554" i="3" s="1"/>
  <c r="I555" i="3" s="1"/>
  <c r="I556" i="3" s="1"/>
  <c r="I557" i="3" s="1"/>
  <c r="I558" i="3" s="1"/>
  <c r="I559" i="3" s="1"/>
  <c r="I560" i="3" s="1"/>
  <c r="I561" i="3" s="1"/>
  <c r="I562" i="3" s="1"/>
  <c r="I563" i="3" s="1"/>
  <c r="I564" i="3" s="1"/>
  <c r="I565" i="3" s="1"/>
  <c r="I566" i="3" s="1"/>
  <c r="I567" i="3" s="1"/>
  <c r="I568" i="3" s="1"/>
  <c r="I569" i="3" s="1"/>
  <c r="I570" i="3" s="1"/>
  <c r="I571" i="3" s="1"/>
  <c r="I572" i="3" s="1"/>
  <c r="I573" i="3" s="1"/>
  <c r="I574" i="3" s="1"/>
  <c r="I575" i="3" s="1"/>
  <c r="I576" i="3" s="1"/>
  <c r="I577" i="3" s="1"/>
  <c r="I578" i="3" s="1"/>
  <c r="I579" i="3" s="1"/>
  <c r="I580" i="3" s="1"/>
  <c r="I581" i="3" s="1"/>
  <c r="I582" i="3" s="1"/>
  <c r="I583" i="3" s="1"/>
  <c r="I584" i="3" s="1"/>
  <c r="I585" i="3" s="1"/>
  <c r="I586" i="3" s="1"/>
  <c r="I587" i="3" s="1"/>
  <c r="I588" i="3" s="1"/>
  <c r="I589" i="3" s="1"/>
  <c r="I590" i="3" s="1"/>
  <c r="I591" i="3" s="1"/>
  <c r="I592" i="3" s="1"/>
  <c r="I593" i="3" s="1"/>
  <c r="I594" i="3" s="1"/>
  <c r="I595" i="3" s="1"/>
  <c r="I596" i="3" s="1"/>
  <c r="I597" i="3" s="1"/>
  <c r="I598" i="3" s="1"/>
  <c r="I599" i="3" s="1"/>
  <c r="I600" i="3" s="1"/>
  <c r="I601" i="3" s="1"/>
  <c r="I602" i="3" s="1"/>
  <c r="I603" i="3" s="1"/>
  <c r="I604" i="3" s="1"/>
  <c r="I605" i="3" s="1"/>
  <c r="I606" i="3" s="1"/>
  <c r="I607" i="3" s="1"/>
  <c r="I608" i="3" s="1"/>
  <c r="I609" i="3" s="1"/>
  <c r="I610" i="3" s="1"/>
  <c r="I611" i="3" s="1"/>
  <c r="I612" i="3" s="1"/>
  <c r="I613" i="3" s="1"/>
  <c r="I614" i="3" s="1"/>
  <c r="I615" i="3" s="1"/>
  <c r="I616" i="3" s="1"/>
  <c r="I617" i="3" s="1"/>
  <c r="I618" i="3" s="1"/>
  <c r="I619" i="3" s="1"/>
  <c r="I620" i="3" s="1"/>
  <c r="I621" i="3" s="1"/>
  <c r="I622" i="3" s="1"/>
  <c r="I623" i="3" s="1"/>
  <c r="I624" i="3" s="1"/>
  <c r="I625" i="3" s="1"/>
  <c r="I626" i="3" s="1"/>
  <c r="I627" i="3" s="1"/>
  <c r="I628" i="3" s="1"/>
  <c r="I629" i="3" s="1"/>
  <c r="I630" i="3" s="1"/>
  <c r="I631" i="3" s="1"/>
  <c r="I632" i="3" s="1"/>
  <c r="I633" i="3" s="1"/>
  <c r="I634" i="3" s="1"/>
  <c r="I635" i="3" s="1"/>
  <c r="I636" i="3" s="1"/>
  <c r="I637" i="3" s="1"/>
  <c r="I638" i="3" s="1"/>
  <c r="I639" i="3" s="1"/>
  <c r="I640" i="3" s="1"/>
  <c r="I641" i="3" s="1"/>
  <c r="I642" i="3" s="1"/>
  <c r="I643" i="3" s="1"/>
  <c r="I644" i="3" s="1"/>
  <c r="I645" i="3" s="1"/>
  <c r="I646" i="3" s="1"/>
  <c r="I647" i="3" s="1"/>
  <c r="I648" i="3" s="1"/>
  <c r="I649" i="3" s="1"/>
  <c r="I650" i="3" s="1"/>
  <c r="I651" i="3" s="1"/>
  <c r="I652" i="3" s="1"/>
  <c r="I653" i="3" s="1"/>
  <c r="I654" i="3" s="1"/>
  <c r="I655" i="3" s="1"/>
  <c r="I656" i="3" s="1"/>
  <c r="I657" i="3" s="1"/>
  <c r="I658" i="3" s="1"/>
  <c r="I659" i="3" s="1"/>
  <c r="I660" i="3" s="1"/>
  <c r="I661" i="3" s="1"/>
  <c r="I662" i="3" s="1"/>
  <c r="I663" i="3" s="1"/>
  <c r="I664" i="3" s="1"/>
  <c r="I665" i="3" s="1"/>
  <c r="I666" i="3" s="1"/>
  <c r="I667" i="3" s="1"/>
  <c r="I668" i="3" s="1"/>
  <c r="I669" i="3" s="1"/>
  <c r="I670" i="3" s="1"/>
  <c r="I671" i="3" s="1"/>
  <c r="I672" i="3" s="1"/>
  <c r="I673" i="3" s="1"/>
  <c r="I674" i="3" s="1"/>
  <c r="I675" i="3" s="1"/>
  <c r="I676" i="3" s="1"/>
  <c r="I677" i="3" s="1"/>
  <c r="I678" i="3" s="1"/>
  <c r="I679" i="3" s="1"/>
  <c r="I680" i="3" s="1"/>
  <c r="I681" i="3" s="1"/>
  <c r="I682" i="3" s="1"/>
  <c r="I683" i="3" s="1"/>
  <c r="I684" i="3" s="1"/>
  <c r="I685" i="3" s="1"/>
  <c r="I686" i="3" s="1"/>
  <c r="I687" i="3" s="1"/>
  <c r="I688" i="3" s="1"/>
  <c r="I689" i="3" s="1"/>
  <c r="I690" i="3" s="1"/>
  <c r="I691" i="3" s="1"/>
  <c r="I692" i="3" s="1"/>
  <c r="I693" i="3" s="1"/>
  <c r="I694" i="3" s="1"/>
  <c r="I695" i="3" s="1"/>
  <c r="I696" i="3" s="1"/>
  <c r="I697" i="3" s="1"/>
  <c r="I698" i="3" s="1"/>
  <c r="I699" i="3" s="1"/>
  <c r="I700" i="3" s="1"/>
  <c r="I701" i="3" s="1"/>
  <c r="I702" i="3" s="1"/>
  <c r="I703" i="3" s="1"/>
  <c r="I704" i="3" s="1"/>
  <c r="I705" i="3" s="1"/>
  <c r="I706" i="3" s="1"/>
  <c r="I707" i="3" s="1"/>
  <c r="I708" i="3" s="1"/>
  <c r="I709" i="3" s="1"/>
  <c r="I710" i="3" s="1"/>
  <c r="I711" i="3" s="1"/>
  <c r="I712" i="3" s="1"/>
  <c r="I713" i="3" s="1"/>
  <c r="I714" i="3" s="1"/>
  <c r="I715" i="3" s="1"/>
  <c r="I716" i="3" s="1"/>
  <c r="I717" i="3" s="1"/>
  <c r="I718" i="3" s="1"/>
  <c r="I719" i="3" s="1"/>
  <c r="I720" i="3" s="1"/>
  <c r="I721" i="3" s="1"/>
  <c r="I722" i="3" s="1"/>
  <c r="I723" i="3" s="1"/>
  <c r="I724" i="3" s="1"/>
  <c r="I725" i="3" s="1"/>
  <c r="I726" i="3" s="1"/>
  <c r="I727" i="3" s="1"/>
  <c r="I728" i="3" s="1"/>
  <c r="I729" i="3" s="1"/>
  <c r="H11" i="3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H99" i="3" s="1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H145" i="3" s="1"/>
  <c r="H146" i="3" s="1"/>
  <c r="H147" i="3" s="1"/>
  <c r="H148" i="3" s="1"/>
  <c r="H149" i="3" s="1"/>
  <c r="H150" i="3" s="1"/>
  <c r="H151" i="3" s="1"/>
  <c r="H152" i="3" s="1"/>
  <c r="H153" i="3" s="1"/>
  <c r="H154" i="3" s="1"/>
  <c r="H155" i="3" s="1"/>
  <c r="H156" i="3" s="1"/>
  <c r="H157" i="3" s="1"/>
  <c r="H158" i="3" s="1"/>
  <c r="H159" i="3" s="1"/>
  <c r="H160" i="3" s="1"/>
  <c r="H161" i="3" s="1"/>
  <c r="H162" i="3" s="1"/>
  <c r="H163" i="3" s="1"/>
  <c r="H164" i="3" s="1"/>
  <c r="H165" i="3" s="1"/>
  <c r="H166" i="3" s="1"/>
  <c r="H167" i="3" s="1"/>
  <c r="H168" i="3" s="1"/>
  <c r="H169" i="3" s="1"/>
  <c r="H170" i="3" s="1"/>
  <c r="H171" i="3" s="1"/>
  <c r="H172" i="3" s="1"/>
  <c r="H173" i="3" s="1"/>
  <c r="H174" i="3" s="1"/>
  <c r="H175" i="3" s="1"/>
  <c r="H176" i="3" s="1"/>
  <c r="H177" i="3" s="1"/>
  <c r="H178" i="3" s="1"/>
  <c r="H179" i="3" s="1"/>
  <c r="H180" i="3" s="1"/>
  <c r="H181" i="3" s="1"/>
  <c r="H182" i="3" s="1"/>
  <c r="H183" i="3" s="1"/>
  <c r="H184" i="3" s="1"/>
  <c r="H185" i="3" s="1"/>
  <c r="H186" i="3" s="1"/>
  <c r="H187" i="3" s="1"/>
  <c r="H188" i="3" s="1"/>
  <c r="H189" i="3" s="1"/>
  <c r="H190" i="3" s="1"/>
  <c r="H191" i="3" s="1"/>
  <c r="H192" i="3" s="1"/>
  <c r="H193" i="3" s="1"/>
  <c r="H194" i="3" s="1"/>
  <c r="H195" i="3" s="1"/>
  <c r="H196" i="3" s="1"/>
  <c r="H197" i="3" s="1"/>
  <c r="H198" i="3" s="1"/>
  <c r="H199" i="3" s="1"/>
  <c r="H200" i="3" s="1"/>
  <c r="H201" i="3" s="1"/>
  <c r="H202" i="3" s="1"/>
  <c r="H203" i="3" s="1"/>
  <c r="H204" i="3" s="1"/>
  <c r="H205" i="3" s="1"/>
  <c r="H206" i="3" s="1"/>
  <c r="H207" i="3" s="1"/>
  <c r="H208" i="3" s="1"/>
  <c r="H209" i="3" s="1"/>
  <c r="H210" i="3" s="1"/>
  <c r="H211" i="3" s="1"/>
  <c r="H212" i="3" s="1"/>
  <c r="H213" i="3" s="1"/>
  <c r="H214" i="3" s="1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H227" i="3" s="1"/>
  <c r="H228" i="3" s="1"/>
  <c r="H229" i="3" s="1"/>
  <c r="H230" i="3" s="1"/>
  <c r="H231" i="3" s="1"/>
  <c r="H232" i="3" s="1"/>
  <c r="H233" i="3" s="1"/>
  <c r="H234" i="3" s="1"/>
  <c r="H235" i="3" s="1"/>
  <c r="H236" i="3" s="1"/>
  <c r="H237" i="3" s="1"/>
  <c r="H238" i="3" s="1"/>
  <c r="H239" i="3" s="1"/>
  <c r="H240" i="3" s="1"/>
  <c r="H241" i="3" s="1"/>
  <c r="H242" i="3" s="1"/>
  <c r="H243" i="3" s="1"/>
  <c r="H244" i="3" s="1"/>
  <c r="H245" i="3" s="1"/>
  <c r="H246" i="3" s="1"/>
  <c r="H247" i="3" s="1"/>
  <c r="H248" i="3" s="1"/>
  <c r="H249" i="3" s="1"/>
  <c r="H250" i="3" s="1"/>
  <c r="H251" i="3" s="1"/>
  <c r="H252" i="3" s="1"/>
  <c r="H253" i="3" s="1"/>
  <c r="H254" i="3" s="1"/>
  <c r="H255" i="3" s="1"/>
  <c r="H256" i="3" s="1"/>
  <c r="H257" i="3" s="1"/>
  <c r="H258" i="3" s="1"/>
  <c r="H259" i="3" s="1"/>
  <c r="H260" i="3" s="1"/>
  <c r="H261" i="3" s="1"/>
  <c r="H262" i="3" s="1"/>
  <c r="H263" i="3" s="1"/>
  <c r="H264" i="3" s="1"/>
  <c r="H265" i="3" s="1"/>
  <c r="H266" i="3" s="1"/>
  <c r="H267" i="3" s="1"/>
  <c r="H268" i="3" s="1"/>
  <c r="H269" i="3" s="1"/>
  <c r="H270" i="3" s="1"/>
  <c r="H271" i="3" s="1"/>
  <c r="H272" i="3" s="1"/>
  <c r="H273" i="3" s="1"/>
  <c r="H274" i="3" s="1"/>
  <c r="H275" i="3" s="1"/>
  <c r="H276" i="3" s="1"/>
  <c r="H277" i="3" s="1"/>
  <c r="H278" i="3" s="1"/>
  <c r="H279" i="3" s="1"/>
  <c r="H280" i="3" s="1"/>
  <c r="H281" i="3" s="1"/>
  <c r="H282" i="3" s="1"/>
  <c r="H283" i="3" s="1"/>
  <c r="H284" i="3" s="1"/>
  <c r="H285" i="3" s="1"/>
  <c r="H286" i="3" s="1"/>
  <c r="H287" i="3" s="1"/>
  <c r="H288" i="3" s="1"/>
  <c r="H289" i="3" s="1"/>
  <c r="H290" i="3" s="1"/>
  <c r="H291" i="3" s="1"/>
  <c r="H292" i="3" s="1"/>
  <c r="H293" i="3" s="1"/>
  <c r="H294" i="3" s="1"/>
  <c r="H295" i="3" s="1"/>
  <c r="H296" i="3" s="1"/>
  <c r="H297" i="3" s="1"/>
  <c r="H298" i="3" s="1"/>
  <c r="H299" i="3" s="1"/>
  <c r="H300" i="3" s="1"/>
  <c r="H301" i="3" s="1"/>
  <c r="H302" i="3" s="1"/>
  <c r="H303" i="3" s="1"/>
  <c r="H304" i="3" s="1"/>
  <c r="H305" i="3" s="1"/>
  <c r="H306" i="3" s="1"/>
  <c r="H307" i="3" s="1"/>
  <c r="H308" i="3" s="1"/>
  <c r="H309" i="3" s="1"/>
  <c r="H310" i="3" s="1"/>
  <c r="H311" i="3" s="1"/>
  <c r="H312" i="3" s="1"/>
  <c r="H313" i="3" s="1"/>
  <c r="H314" i="3" s="1"/>
  <c r="H315" i="3" s="1"/>
  <c r="H316" i="3" s="1"/>
  <c r="H317" i="3" s="1"/>
  <c r="H318" i="3" s="1"/>
  <c r="H319" i="3" s="1"/>
  <c r="H320" i="3" s="1"/>
  <c r="H321" i="3" s="1"/>
  <c r="H322" i="3" s="1"/>
  <c r="H323" i="3" s="1"/>
  <c r="H324" i="3" s="1"/>
  <c r="H325" i="3" s="1"/>
  <c r="H326" i="3" s="1"/>
  <c r="H327" i="3" s="1"/>
  <c r="H328" i="3" s="1"/>
  <c r="H329" i="3" s="1"/>
  <c r="H330" i="3" s="1"/>
  <c r="H331" i="3" s="1"/>
  <c r="H332" i="3" s="1"/>
  <c r="H333" i="3" s="1"/>
  <c r="H334" i="3" s="1"/>
  <c r="H335" i="3" s="1"/>
  <c r="H336" i="3" s="1"/>
  <c r="H337" i="3" s="1"/>
  <c r="H338" i="3" s="1"/>
  <c r="H339" i="3" s="1"/>
  <c r="H340" i="3" s="1"/>
  <c r="H341" i="3" s="1"/>
  <c r="H342" i="3" s="1"/>
  <c r="H343" i="3" s="1"/>
  <c r="H344" i="3" s="1"/>
  <c r="H345" i="3" s="1"/>
  <c r="H346" i="3" s="1"/>
  <c r="H347" i="3" s="1"/>
  <c r="H348" i="3" s="1"/>
  <c r="H349" i="3" s="1"/>
  <c r="H350" i="3" s="1"/>
  <c r="H351" i="3" s="1"/>
  <c r="H352" i="3" s="1"/>
  <c r="H353" i="3" s="1"/>
  <c r="H354" i="3" s="1"/>
  <c r="H355" i="3" s="1"/>
  <c r="H356" i="3" s="1"/>
  <c r="H357" i="3" s="1"/>
  <c r="H358" i="3" s="1"/>
  <c r="H359" i="3" s="1"/>
  <c r="H360" i="3" s="1"/>
  <c r="H361" i="3" s="1"/>
  <c r="H362" i="3" s="1"/>
  <c r="H363" i="3" s="1"/>
  <c r="H364" i="3" s="1"/>
  <c r="H365" i="3" s="1"/>
  <c r="H366" i="3" s="1"/>
  <c r="H367" i="3" s="1"/>
  <c r="H368" i="3" s="1"/>
  <c r="H369" i="3" s="1"/>
  <c r="H370" i="3" s="1"/>
  <c r="H371" i="3" s="1"/>
  <c r="H372" i="3" s="1"/>
  <c r="H373" i="3" s="1"/>
  <c r="H374" i="3" s="1"/>
  <c r="H375" i="3" s="1"/>
  <c r="H376" i="3" s="1"/>
  <c r="H377" i="3" s="1"/>
  <c r="H378" i="3" s="1"/>
  <c r="H379" i="3" s="1"/>
  <c r="H380" i="3" s="1"/>
  <c r="H381" i="3" s="1"/>
  <c r="H382" i="3" s="1"/>
  <c r="H383" i="3" s="1"/>
  <c r="H384" i="3" s="1"/>
  <c r="H385" i="3" s="1"/>
  <c r="H386" i="3" s="1"/>
  <c r="H387" i="3" s="1"/>
  <c r="H388" i="3" s="1"/>
  <c r="H389" i="3" s="1"/>
  <c r="H390" i="3" s="1"/>
  <c r="H391" i="3" s="1"/>
  <c r="H392" i="3" s="1"/>
  <c r="H393" i="3" s="1"/>
  <c r="H394" i="3" s="1"/>
  <c r="H395" i="3" s="1"/>
  <c r="H396" i="3" s="1"/>
  <c r="H397" i="3" s="1"/>
  <c r="H398" i="3" s="1"/>
  <c r="H399" i="3" s="1"/>
  <c r="H400" i="3" s="1"/>
  <c r="H401" i="3" s="1"/>
  <c r="H402" i="3" s="1"/>
  <c r="H403" i="3" s="1"/>
  <c r="H404" i="3" s="1"/>
  <c r="H405" i="3" s="1"/>
  <c r="H406" i="3" s="1"/>
  <c r="H407" i="3" s="1"/>
  <c r="H408" i="3" s="1"/>
  <c r="H409" i="3" s="1"/>
  <c r="H410" i="3" s="1"/>
  <c r="H411" i="3" s="1"/>
  <c r="H412" i="3" s="1"/>
  <c r="H413" i="3" s="1"/>
  <c r="H414" i="3" s="1"/>
  <c r="H415" i="3" s="1"/>
  <c r="H416" i="3" s="1"/>
  <c r="H417" i="3" s="1"/>
  <c r="H418" i="3" s="1"/>
  <c r="H419" i="3" s="1"/>
  <c r="H420" i="3" s="1"/>
  <c r="H421" i="3" s="1"/>
  <c r="H422" i="3" s="1"/>
  <c r="H423" i="3" s="1"/>
  <c r="H424" i="3" s="1"/>
  <c r="H425" i="3" s="1"/>
  <c r="H426" i="3" s="1"/>
  <c r="H427" i="3" s="1"/>
  <c r="H428" i="3" s="1"/>
  <c r="H429" i="3" s="1"/>
  <c r="H430" i="3" s="1"/>
  <c r="H431" i="3" s="1"/>
  <c r="H432" i="3" s="1"/>
  <c r="H433" i="3" s="1"/>
  <c r="H434" i="3" s="1"/>
  <c r="H435" i="3" s="1"/>
  <c r="H436" i="3" s="1"/>
  <c r="H437" i="3" s="1"/>
  <c r="H438" i="3" s="1"/>
  <c r="H439" i="3" s="1"/>
  <c r="H440" i="3" s="1"/>
  <c r="H441" i="3" s="1"/>
  <c r="H442" i="3" s="1"/>
  <c r="H443" i="3" s="1"/>
  <c r="H444" i="3" s="1"/>
  <c r="H445" i="3" s="1"/>
  <c r="H446" i="3" s="1"/>
  <c r="H447" i="3" s="1"/>
  <c r="H448" i="3" s="1"/>
  <c r="H449" i="3" s="1"/>
  <c r="H450" i="3" s="1"/>
  <c r="H451" i="3" s="1"/>
  <c r="H452" i="3" s="1"/>
  <c r="H453" i="3" s="1"/>
  <c r="H454" i="3" s="1"/>
  <c r="H455" i="3" s="1"/>
  <c r="H456" i="3" s="1"/>
  <c r="H457" i="3" s="1"/>
  <c r="H458" i="3" s="1"/>
  <c r="H459" i="3" s="1"/>
  <c r="H460" i="3" s="1"/>
  <c r="H461" i="3" s="1"/>
  <c r="H462" i="3" s="1"/>
  <c r="H463" i="3" s="1"/>
  <c r="H464" i="3" s="1"/>
  <c r="H465" i="3" s="1"/>
  <c r="H466" i="3" s="1"/>
  <c r="H467" i="3" s="1"/>
  <c r="H468" i="3" s="1"/>
  <c r="H469" i="3" s="1"/>
  <c r="H470" i="3" s="1"/>
  <c r="H471" i="3" s="1"/>
  <c r="H472" i="3" s="1"/>
  <c r="H473" i="3" s="1"/>
  <c r="H474" i="3" s="1"/>
  <c r="H475" i="3" s="1"/>
  <c r="H476" i="3" s="1"/>
  <c r="H477" i="3" s="1"/>
  <c r="H478" i="3" s="1"/>
  <c r="H479" i="3" s="1"/>
  <c r="H480" i="3" s="1"/>
  <c r="H481" i="3" s="1"/>
  <c r="H482" i="3" s="1"/>
  <c r="H483" i="3" s="1"/>
  <c r="H484" i="3" s="1"/>
  <c r="H485" i="3" s="1"/>
  <c r="H486" i="3" s="1"/>
  <c r="H487" i="3" s="1"/>
  <c r="H488" i="3" s="1"/>
  <c r="H489" i="3" s="1"/>
  <c r="H490" i="3" s="1"/>
  <c r="H491" i="3" s="1"/>
  <c r="H492" i="3" s="1"/>
  <c r="H493" i="3" s="1"/>
  <c r="H494" i="3" s="1"/>
  <c r="H495" i="3" s="1"/>
  <c r="H496" i="3" s="1"/>
  <c r="H497" i="3" s="1"/>
  <c r="H498" i="3" s="1"/>
  <c r="H499" i="3" s="1"/>
  <c r="H500" i="3" s="1"/>
  <c r="H501" i="3" s="1"/>
  <c r="H502" i="3" s="1"/>
  <c r="H503" i="3" s="1"/>
  <c r="H504" i="3" s="1"/>
  <c r="H505" i="3" s="1"/>
  <c r="H506" i="3" s="1"/>
  <c r="H507" i="3" s="1"/>
  <c r="H508" i="3" s="1"/>
  <c r="H509" i="3" s="1"/>
  <c r="H510" i="3" s="1"/>
  <c r="H511" i="3" s="1"/>
  <c r="H512" i="3" s="1"/>
  <c r="H513" i="3" s="1"/>
  <c r="H514" i="3" s="1"/>
  <c r="H515" i="3" s="1"/>
  <c r="H516" i="3" s="1"/>
  <c r="H517" i="3" s="1"/>
  <c r="H518" i="3" s="1"/>
  <c r="H519" i="3" s="1"/>
  <c r="H520" i="3" s="1"/>
  <c r="H521" i="3" s="1"/>
  <c r="H522" i="3" s="1"/>
  <c r="H523" i="3" s="1"/>
  <c r="H524" i="3" s="1"/>
  <c r="H525" i="3" s="1"/>
  <c r="H526" i="3" s="1"/>
  <c r="H527" i="3" s="1"/>
  <c r="H528" i="3" s="1"/>
  <c r="H529" i="3" s="1"/>
  <c r="H530" i="3" s="1"/>
  <c r="H531" i="3" s="1"/>
  <c r="H532" i="3" s="1"/>
  <c r="H533" i="3" s="1"/>
  <c r="H534" i="3" s="1"/>
  <c r="H535" i="3" s="1"/>
  <c r="H536" i="3" s="1"/>
  <c r="H537" i="3" s="1"/>
  <c r="H538" i="3" s="1"/>
  <c r="H539" i="3" s="1"/>
  <c r="H540" i="3" s="1"/>
  <c r="H541" i="3" s="1"/>
  <c r="H542" i="3" s="1"/>
  <c r="H543" i="3" s="1"/>
  <c r="H544" i="3" s="1"/>
  <c r="H545" i="3" s="1"/>
  <c r="H546" i="3" s="1"/>
  <c r="H547" i="3" s="1"/>
  <c r="H548" i="3" s="1"/>
  <c r="H549" i="3" s="1"/>
  <c r="H550" i="3" s="1"/>
  <c r="H551" i="3" s="1"/>
  <c r="H552" i="3" s="1"/>
  <c r="H553" i="3" s="1"/>
  <c r="H554" i="3" s="1"/>
  <c r="H555" i="3" s="1"/>
  <c r="H556" i="3" s="1"/>
  <c r="H557" i="3" s="1"/>
  <c r="H558" i="3" s="1"/>
  <c r="H559" i="3" s="1"/>
  <c r="H560" i="3" s="1"/>
  <c r="H561" i="3" s="1"/>
  <c r="H562" i="3" s="1"/>
  <c r="H563" i="3" s="1"/>
  <c r="H564" i="3" s="1"/>
  <c r="H565" i="3" s="1"/>
  <c r="H566" i="3" s="1"/>
  <c r="H567" i="3" s="1"/>
  <c r="H568" i="3" s="1"/>
  <c r="H569" i="3" s="1"/>
  <c r="H570" i="3" s="1"/>
  <c r="H571" i="3" s="1"/>
  <c r="H572" i="3" s="1"/>
  <c r="H573" i="3" s="1"/>
  <c r="H574" i="3" s="1"/>
  <c r="H575" i="3" s="1"/>
  <c r="H576" i="3" s="1"/>
  <c r="H577" i="3" s="1"/>
  <c r="H578" i="3" s="1"/>
  <c r="H579" i="3" s="1"/>
  <c r="H580" i="3" s="1"/>
  <c r="H581" i="3" s="1"/>
  <c r="H582" i="3" s="1"/>
  <c r="H583" i="3" s="1"/>
  <c r="H584" i="3" s="1"/>
  <c r="H585" i="3" s="1"/>
  <c r="H586" i="3" s="1"/>
  <c r="H587" i="3" s="1"/>
  <c r="H588" i="3" s="1"/>
  <c r="H589" i="3" s="1"/>
  <c r="H590" i="3" s="1"/>
  <c r="H591" i="3" s="1"/>
  <c r="H592" i="3" s="1"/>
  <c r="H593" i="3" s="1"/>
  <c r="H594" i="3" s="1"/>
  <c r="H595" i="3" s="1"/>
  <c r="H596" i="3" s="1"/>
  <c r="H597" i="3" s="1"/>
  <c r="H598" i="3" s="1"/>
  <c r="H599" i="3" s="1"/>
  <c r="H600" i="3" s="1"/>
  <c r="H601" i="3" s="1"/>
  <c r="H602" i="3" s="1"/>
  <c r="H603" i="3" s="1"/>
  <c r="H604" i="3" s="1"/>
  <c r="H605" i="3" s="1"/>
  <c r="H606" i="3" s="1"/>
  <c r="H607" i="3" s="1"/>
  <c r="H608" i="3" s="1"/>
  <c r="H609" i="3" s="1"/>
  <c r="H610" i="3" s="1"/>
  <c r="H611" i="3" s="1"/>
  <c r="H612" i="3" s="1"/>
  <c r="H613" i="3" s="1"/>
  <c r="H614" i="3" s="1"/>
  <c r="H615" i="3" s="1"/>
  <c r="H616" i="3" s="1"/>
  <c r="H617" i="3" s="1"/>
  <c r="H618" i="3" s="1"/>
  <c r="H619" i="3" s="1"/>
  <c r="H620" i="3" s="1"/>
  <c r="H621" i="3" s="1"/>
  <c r="H622" i="3" s="1"/>
  <c r="H623" i="3" s="1"/>
  <c r="H624" i="3" s="1"/>
  <c r="H625" i="3" s="1"/>
  <c r="H626" i="3" s="1"/>
  <c r="H627" i="3" s="1"/>
  <c r="H628" i="3" s="1"/>
  <c r="H629" i="3" s="1"/>
  <c r="H630" i="3" s="1"/>
  <c r="H631" i="3" s="1"/>
  <c r="H632" i="3" s="1"/>
  <c r="H633" i="3" s="1"/>
  <c r="H634" i="3" s="1"/>
  <c r="H635" i="3" s="1"/>
  <c r="H636" i="3" s="1"/>
  <c r="H637" i="3" s="1"/>
  <c r="H638" i="3" s="1"/>
  <c r="H639" i="3" s="1"/>
  <c r="H640" i="3" s="1"/>
  <c r="H641" i="3" s="1"/>
  <c r="H642" i="3" s="1"/>
  <c r="H643" i="3" s="1"/>
  <c r="H644" i="3" s="1"/>
  <c r="H645" i="3" s="1"/>
  <c r="H646" i="3" s="1"/>
  <c r="H647" i="3" s="1"/>
  <c r="H648" i="3" s="1"/>
  <c r="H649" i="3" s="1"/>
  <c r="H650" i="3" s="1"/>
  <c r="H651" i="3" s="1"/>
  <c r="H652" i="3" s="1"/>
  <c r="H653" i="3" s="1"/>
  <c r="H654" i="3" s="1"/>
  <c r="H655" i="3" s="1"/>
  <c r="H656" i="3" s="1"/>
  <c r="H657" i="3" s="1"/>
  <c r="H658" i="3" s="1"/>
  <c r="H659" i="3" s="1"/>
  <c r="H660" i="3" s="1"/>
  <c r="H661" i="3" s="1"/>
  <c r="H662" i="3" s="1"/>
  <c r="H663" i="3" s="1"/>
  <c r="H664" i="3" s="1"/>
  <c r="H665" i="3" s="1"/>
  <c r="H666" i="3" s="1"/>
  <c r="H667" i="3" s="1"/>
  <c r="H668" i="3" s="1"/>
  <c r="H669" i="3" s="1"/>
  <c r="H670" i="3" s="1"/>
  <c r="H671" i="3" s="1"/>
  <c r="H672" i="3" s="1"/>
  <c r="H673" i="3" s="1"/>
  <c r="H674" i="3" s="1"/>
  <c r="H675" i="3" s="1"/>
  <c r="H676" i="3" s="1"/>
  <c r="H677" i="3" s="1"/>
  <c r="H678" i="3" s="1"/>
  <c r="H679" i="3" s="1"/>
  <c r="H680" i="3" s="1"/>
  <c r="H681" i="3" s="1"/>
  <c r="H682" i="3" s="1"/>
  <c r="H683" i="3" s="1"/>
  <c r="H684" i="3" s="1"/>
  <c r="H685" i="3" s="1"/>
  <c r="H686" i="3" s="1"/>
  <c r="H687" i="3" s="1"/>
  <c r="H688" i="3" s="1"/>
  <c r="H689" i="3" s="1"/>
  <c r="H690" i="3" s="1"/>
  <c r="H691" i="3" s="1"/>
  <c r="H692" i="3" s="1"/>
  <c r="H693" i="3" s="1"/>
  <c r="H694" i="3" s="1"/>
  <c r="H695" i="3" s="1"/>
  <c r="H696" i="3" s="1"/>
  <c r="H697" i="3" s="1"/>
  <c r="H698" i="3" s="1"/>
  <c r="H699" i="3" s="1"/>
  <c r="H700" i="3" s="1"/>
  <c r="H701" i="3" s="1"/>
  <c r="H702" i="3" s="1"/>
  <c r="H703" i="3" s="1"/>
  <c r="H704" i="3" s="1"/>
  <c r="H705" i="3" s="1"/>
  <c r="H706" i="3" s="1"/>
  <c r="H707" i="3" s="1"/>
  <c r="H708" i="3" s="1"/>
  <c r="H709" i="3" s="1"/>
  <c r="H710" i="3" s="1"/>
  <c r="H711" i="3" s="1"/>
  <c r="H712" i="3" s="1"/>
  <c r="H713" i="3" s="1"/>
  <c r="H714" i="3" s="1"/>
  <c r="H715" i="3" s="1"/>
  <c r="H716" i="3" s="1"/>
  <c r="H717" i="3" s="1"/>
  <c r="H718" i="3" s="1"/>
  <c r="H719" i="3" s="1"/>
  <c r="H720" i="3" s="1"/>
  <c r="H721" i="3" s="1"/>
  <c r="H722" i="3" s="1"/>
  <c r="H723" i="3" s="1"/>
  <c r="H724" i="3" s="1"/>
  <c r="H725" i="3" s="1"/>
  <c r="H726" i="3" s="1"/>
  <c r="H727" i="3" s="1"/>
  <c r="H728" i="3" s="1"/>
  <c r="H729" i="3" s="1"/>
  <c r="G13" i="16"/>
  <c r="W559" i="13"/>
  <c r="A706" i="5"/>
  <c r="A682" i="5"/>
  <c r="A658" i="5"/>
  <c r="A634" i="5"/>
  <c r="A610" i="5"/>
  <c r="A586" i="5"/>
  <c r="A562" i="5"/>
  <c r="A538" i="5"/>
  <c r="A514" i="5"/>
  <c r="A490" i="5"/>
  <c r="A466" i="5"/>
  <c r="A442" i="5"/>
  <c r="A418" i="5"/>
  <c r="A394" i="5"/>
  <c r="A370" i="5"/>
  <c r="A346" i="5"/>
  <c r="A322" i="5"/>
  <c r="A298" i="5"/>
  <c r="A274" i="5"/>
  <c r="A250" i="5"/>
  <c r="A226" i="5"/>
  <c r="A202" i="5"/>
  <c r="A178" i="5"/>
  <c r="A154" i="5"/>
  <c r="A130" i="5"/>
  <c r="A106" i="5"/>
  <c r="A82" i="5"/>
  <c r="A58" i="5"/>
  <c r="A34" i="5"/>
  <c r="A10" i="5"/>
  <c r="A10" i="4"/>
  <c r="A10" i="20" s="1"/>
  <c r="A34" i="4"/>
  <c r="A34" i="20" s="1"/>
  <c r="A58" i="4"/>
  <c r="A58" i="20" s="1"/>
  <c r="A82" i="4"/>
  <c r="A82" i="20" s="1"/>
  <c r="A106" i="4"/>
  <c r="A106" i="20" s="1"/>
  <c r="A130" i="4"/>
  <c r="A130" i="20" s="1"/>
  <c r="A154" i="4"/>
  <c r="A154" i="20" s="1"/>
  <c r="A178" i="4"/>
  <c r="A178" i="20" s="1"/>
  <c r="A202" i="4"/>
  <c r="A202" i="20" s="1"/>
  <c r="A226" i="4"/>
  <c r="A226" i="20" s="1"/>
  <c r="A250" i="4"/>
  <c r="A250" i="20" s="1"/>
  <c r="A274" i="4"/>
  <c r="A274" i="20" s="1"/>
  <c r="A298" i="4"/>
  <c r="A298" i="20" s="1"/>
  <c r="A322" i="4"/>
  <c r="A322" i="20" s="1"/>
  <c r="A346" i="4"/>
  <c r="A346" i="20" s="1"/>
  <c r="A370" i="4"/>
  <c r="A370" i="20" s="1"/>
  <c r="A394" i="4"/>
  <c r="A394" i="20" s="1"/>
  <c r="A418" i="4"/>
  <c r="A418" i="20" s="1"/>
  <c r="A442" i="4"/>
  <c r="A442" i="20" s="1"/>
  <c r="A466" i="4"/>
  <c r="A466" i="20" s="1"/>
  <c r="A490" i="4"/>
  <c r="A490" i="20" s="1"/>
  <c r="A514" i="4"/>
  <c r="A514" i="20" s="1"/>
  <c r="A538" i="4"/>
  <c r="A538" i="20" s="1"/>
  <c r="A562" i="4"/>
  <c r="A562" i="20" s="1"/>
  <c r="A586" i="4"/>
  <c r="A586" i="20" s="1"/>
  <c r="A610" i="4"/>
  <c r="A610" i="20" s="1"/>
  <c r="A634" i="4"/>
  <c r="A634" i="20" s="1"/>
  <c r="A658" i="4"/>
  <c r="A658" i="20" s="1"/>
  <c r="A682" i="4"/>
  <c r="A682" i="20" s="1"/>
  <c r="A706" i="4"/>
  <c r="A706" i="20" s="1"/>
  <c r="I11" i="4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345" i="4" s="1"/>
  <c r="I346" i="4" s="1"/>
  <c r="I347" i="4" s="1"/>
  <c r="I348" i="4" s="1"/>
  <c r="I349" i="4" s="1"/>
  <c r="I350" i="4" s="1"/>
  <c r="I351" i="4" s="1"/>
  <c r="I352" i="4" s="1"/>
  <c r="I353" i="4" s="1"/>
  <c r="I354" i="4" s="1"/>
  <c r="I355" i="4" s="1"/>
  <c r="I356" i="4" s="1"/>
  <c r="I357" i="4" s="1"/>
  <c r="I358" i="4" s="1"/>
  <c r="I359" i="4" s="1"/>
  <c r="I360" i="4" s="1"/>
  <c r="I361" i="4" s="1"/>
  <c r="I362" i="4" s="1"/>
  <c r="I363" i="4" s="1"/>
  <c r="I364" i="4" s="1"/>
  <c r="I365" i="4" s="1"/>
  <c r="I366" i="4" s="1"/>
  <c r="I367" i="4" s="1"/>
  <c r="I368" i="4" s="1"/>
  <c r="I369" i="4" s="1"/>
  <c r="I370" i="4" s="1"/>
  <c r="I371" i="4" s="1"/>
  <c r="I372" i="4" s="1"/>
  <c r="I373" i="4" s="1"/>
  <c r="I374" i="4" s="1"/>
  <c r="I375" i="4" s="1"/>
  <c r="I376" i="4" s="1"/>
  <c r="I377" i="4" s="1"/>
  <c r="I378" i="4" s="1"/>
  <c r="I379" i="4" s="1"/>
  <c r="I380" i="4" s="1"/>
  <c r="I381" i="4" s="1"/>
  <c r="I382" i="4" s="1"/>
  <c r="I383" i="4" s="1"/>
  <c r="I384" i="4" s="1"/>
  <c r="I385" i="4" s="1"/>
  <c r="I386" i="4" s="1"/>
  <c r="I387" i="4" s="1"/>
  <c r="I388" i="4" s="1"/>
  <c r="I389" i="4" s="1"/>
  <c r="I390" i="4" s="1"/>
  <c r="I391" i="4" s="1"/>
  <c r="I392" i="4" s="1"/>
  <c r="I393" i="4" s="1"/>
  <c r="I394" i="4" s="1"/>
  <c r="I395" i="4" s="1"/>
  <c r="I396" i="4" s="1"/>
  <c r="I397" i="4" s="1"/>
  <c r="I398" i="4" s="1"/>
  <c r="I399" i="4" s="1"/>
  <c r="I400" i="4" s="1"/>
  <c r="I401" i="4" s="1"/>
  <c r="I402" i="4" s="1"/>
  <c r="I403" i="4" s="1"/>
  <c r="I404" i="4" s="1"/>
  <c r="I405" i="4" s="1"/>
  <c r="I406" i="4" s="1"/>
  <c r="I407" i="4" s="1"/>
  <c r="I408" i="4" s="1"/>
  <c r="I409" i="4" s="1"/>
  <c r="I410" i="4" s="1"/>
  <c r="I411" i="4" s="1"/>
  <c r="I412" i="4" s="1"/>
  <c r="I413" i="4" s="1"/>
  <c r="I414" i="4" s="1"/>
  <c r="I415" i="4" s="1"/>
  <c r="I416" i="4" s="1"/>
  <c r="I417" i="4" s="1"/>
  <c r="I418" i="4" s="1"/>
  <c r="I419" i="4" s="1"/>
  <c r="I420" i="4" s="1"/>
  <c r="I421" i="4" s="1"/>
  <c r="I422" i="4" s="1"/>
  <c r="I423" i="4" s="1"/>
  <c r="I424" i="4" s="1"/>
  <c r="I425" i="4" s="1"/>
  <c r="I426" i="4" s="1"/>
  <c r="I427" i="4" s="1"/>
  <c r="I428" i="4" s="1"/>
  <c r="I429" i="4" s="1"/>
  <c r="I430" i="4" s="1"/>
  <c r="I431" i="4" s="1"/>
  <c r="I432" i="4" s="1"/>
  <c r="I433" i="4" s="1"/>
  <c r="I434" i="4" s="1"/>
  <c r="I435" i="4" s="1"/>
  <c r="I436" i="4" s="1"/>
  <c r="I437" i="4" s="1"/>
  <c r="I438" i="4" s="1"/>
  <c r="I439" i="4" s="1"/>
  <c r="I440" i="4" s="1"/>
  <c r="I441" i="4" s="1"/>
  <c r="I442" i="4" s="1"/>
  <c r="I443" i="4" s="1"/>
  <c r="I444" i="4" s="1"/>
  <c r="I445" i="4" s="1"/>
  <c r="I446" i="4" s="1"/>
  <c r="I447" i="4" s="1"/>
  <c r="I448" i="4" s="1"/>
  <c r="I449" i="4" s="1"/>
  <c r="I450" i="4" s="1"/>
  <c r="I451" i="4" s="1"/>
  <c r="I452" i="4" s="1"/>
  <c r="I453" i="4" s="1"/>
  <c r="I454" i="4" s="1"/>
  <c r="I455" i="4" s="1"/>
  <c r="I456" i="4" s="1"/>
  <c r="I457" i="4" s="1"/>
  <c r="I458" i="4" s="1"/>
  <c r="I459" i="4" s="1"/>
  <c r="I460" i="4" s="1"/>
  <c r="I461" i="4" s="1"/>
  <c r="I462" i="4" s="1"/>
  <c r="I463" i="4" s="1"/>
  <c r="I464" i="4" s="1"/>
  <c r="I465" i="4" s="1"/>
  <c r="I466" i="4" s="1"/>
  <c r="I467" i="4" s="1"/>
  <c r="I468" i="4" s="1"/>
  <c r="I469" i="4" s="1"/>
  <c r="I470" i="4" s="1"/>
  <c r="I471" i="4" s="1"/>
  <c r="I472" i="4" s="1"/>
  <c r="I473" i="4" s="1"/>
  <c r="I474" i="4" s="1"/>
  <c r="I475" i="4" s="1"/>
  <c r="I476" i="4" s="1"/>
  <c r="I477" i="4" s="1"/>
  <c r="I478" i="4" s="1"/>
  <c r="I479" i="4" s="1"/>
  <c r="I480" i="4" s="1"/>
  <c r="I481" i="4" s="1"/>
  <c r="I482" i="4" s="1"/>
  <c r="I483" i="4" s="1"/>
  <c r="I484" i="4" s="1"/>
  <c r="I485" i="4" s="1"/>
  <c r="I486" i="4" s="1"/>
  <c r="I487" i="4" s="1"/>
  <c r="I488" i="4" s="1"/>
  <c r="I489" i="4" s="1"/>
  <c r="I490" i="4" s="1"/>
  <c r="I491" i="4" s="1"/>
  <c r="I492" i="4" s="1"/>
  <c r="I493" i="4" s="1"/>
  <c r="I494" i="4" s="1"/>
  <c r="I495" i="4" s="1"/>
  <c r="I496" i="4" s="1"/>
  <c r="I497" i="4" s="1"/>
  <c r="I498" i="4" s="1"/>
  <c r="I499" i="4" s="1"/>
  <c r="I500" i="4" s="1"/>
  <c r="I501" i="4" s="1"/>
  <c r="I502" i="4" s="1"/>
  <c r="I503" i="4" s="1"/>
  <c r="I504" i="4" s="1"/>
  <c r="I505" i="4" s="1"/>
  <c r="I506" i="4" s="1"/>
  <c r="I507" i="4" s="1"/>
  <c r="I508" i="4" s="1"/>
  <c r="I509" i="4" s="1"/>
  <c r="I510" i="4" s="1"/>
  <c r="I511" i="4" s="1"/>
  <c r="I512" i="4" s="1"/>
  <c r="I513" i="4" s="1"/>
  <c r="I514" i="4" s="1"/>
  <c r="I515" i="4" s="1"/>
  <c r="I516" i="4" s="1"/>
  <c r="I517" i="4" s="1"/>
  <c r="I518" i="4" s="1"/>
  <c r="I519" i="4" s="1"/>
  <c r="I520" i="4" s="1"/>
  <c r="I521" i="4" s="1"/>
  <c r="I522" i="4" s="1"/>
  <c r="I523" i="4" s="1"/>
  <c r="I524" i="4" s="1"/>
  <c r="I525" i="4" s="1"/>
  <c r="I526" i="4" s="1"/>
  <c r="I527" i="4" s="1"/>
  <c r="I528" i="4" s="1"/>
  <c r="I529" i="4" s="1"/>
  <c r="I530" i="4" s="1"/>
  <c r="I531" i="4" s="1"/>
  <c r="I532" i="4" s="1"/>
  <c r="I533" i="4" s="1"/>
  <c r="I534" i="4" s="1"/>
  <c r="I535" i="4" s="1"/>
  <c r="I536" i="4" s="1"/>
  <c r="I537" i="4" s="1"/>
  <c r="I538" i="4" s="1"/>
  <c r="I539" i="4" s="1"/>
  <c r="I540" i="4" s="1"/>
  <c r="I541" i="4" s="1"/>
  <c r="I542" i="4" s="1"/>
  <c r="I543" i="4" s="1"/>
  <c r="I544" i="4" s="1"/>
  <c r="I545" i="4" s="1"/>
  <c r="I546" i="4" s="1"/>
  <c r="I547" i="4" s="1"/>
  <c r="I548" i="4" s="1"/>
  <c r="I549" i="4" s="1"/>
  <c r="I550" i="4" s="1"/>
  <c r="I551" i="4" s="1"/>
  <c r="I552" i="4" s="1"/>
  <c r="I553" i="4" s="1"/>
  <c r="I554" i="4" s="1"/>
  <c r="I555" i="4" s="1"/>
  <c r="I556" i="4" s="1"/>
  <c r="I557" i="4" s="1"/>
  <c r="I558" i="4" s="1"/>
  <c r="I559" i="4" s="1"/>
  <c r="I560" i="4" s="1"/>
  <c r="I561" i="4" s="1"/>
  <c r="I562" i="4" s="1"/>
  <c r="I563" i="4" s="1"/>
  <c r="I564" i="4" s="1"/>
  <c r="I565" i="4" s="1"/>
  <c r="I566" i="4" s="1"/>
  <c r="I567" i="4" s="1"/>
  <c r="I568" i="4" s="1"/>
  <c r="I569" i="4" s="1"/>
  <c r="I570" i="4" s="1"/>
  <c r="I571" i="4" s="1"/>
  <c r="I572" i="4" s="1"/>
  <c r="I573" i="4" s="1"/>
  <c r="I574" i="4" s="1"/>
  <c r="I575" i="4" s="1"/>
  <c r="I576" i="4" s="1"/>
  <c r="I577" i="4" s="1"/>
  <c r="I578" i="4" s="1"/>
  <c r="I579" i="4" s="1"/>
  <c r="I580" i="4" s="1"/>
  <c r="I581" i="4" s="1"/>
  <c r="I582" i="4" s="1"/>
  <c r="I583" i="4" s="1"/>
  <c r="I584" i="4" s="1"/>
  <c r="I585" i="4" s="1"/>
  <c r="I586" i="4" s="1"/>
  <c r="I587" i="4" s="1"/>
  <c r="I588" i="4" s="1"/>
  <c r="I589" i="4" s="1"/>
  <c r="I590" i="4" s="1"/>
  <c r="I591" i="4" s="1"/>
  <c r="I592" i="4" s="1"/>
  <c r="I593" i="4" s="1"/>
  <c r="I594" i="4" s="1"/>
  <c r="I595" i="4" s="1"/>
  <c r="I596" i="4" s="1"/>
  <c r="I597" i="4" s="1"/>
  <c r="I598" i="4" s="1"/>
  <c r="I599" i="4" s="1"/>
  <c r="I600" i="4" s="1"/>
  <c r="I601" i="4" s="1"/>
  <c r="I602" i="4" s="1"/>
  <c r="I603" i="4" s="1"/>
  <c r="I604" i="4" s="1"/>
  <c r="I605" i="4" s="1"/>
  <c r="I606" i="4" s="1"/>
  <c r="I607" i="4" s="1"/>
  <c r="I608" i="4" s="1"/>
  <c r="I609" i="4" s="1"/>
  <c r="I610" i="4" s="1"/>
  <c r="I611" i="4" s="1"/>
  <c r="I612" i="4" s="1"/>
  <c r="I613" i="4" s="1"/>
  <c r="I614" i="4" s="1"/>
  <c r="I615" i="4" s="1"/>
  <c r="I616" i="4" s="1"/>
  <c r="I617" i="4" s="1"/>
  <c r="I618" i="4" s="1"/>
  <c r="I619" i="4" s="1"/>
  <c r="I620" i="4" s="1"/>
  <c r="I621" i="4" s="1"/>
  <c r="I622" i="4" s="1"/>
  <c r="I623" i="4" s="1"/>
  <c r="I624" i="4" s="1"/>
  <c r="I625" i="4" s="1"/>
  <c r="I626" i="4" s="1"/>
  <c r="I627" i="4" s="1"/>
  <c r="I628" i="4" s="1"/>
  <c r="I629" i="4" s="1"/>
  <c r="I630" i="4" s="1"/>
  <c r="I631" i="4" s="1"/>
  <c r="I632" i="4" s="1"/>
  <c r="I633" i="4" s="1"/>
  <c r="I634" i="4" s="1"/>
  <c r="I635" i="4" s="1"/>
  <c r="I636" i="4" s="1"/>
  <c r="I637" i="4" s="1"/>
  <c r="I638" i="4" s="1"/>
  <c r="I639" i="4" s="1"/>
  <c r="I640" i="4" s="1"/>
  <c r="I641" i="4" s="1"/>
  <c r="I642" i="4" s="1"/>
  <c r="I643" i="4" s="1"/>
  <c r="I644" i="4" s="1"/>
  <c r="I645" i="4" s="1"/>
  <c r="I646" i="4" s="1"/>
  <c r="I647" i="4" s="1"/>
  <c r="I648" i="4" s="1"/>
  <c r="I649" i="4" s="1"/>
  <c r="I650" i="4" s="1"/>
  <c r="I651" i="4" s="1"/>
  <c r="I652" i="4" s="1"/>
  <c r="I653" i="4" s="1"/>
  <c r="I654" i="4" s="1"/>
  <c r="I655" i="4" s="1"/>
  <c r="I656" i="4" s="1"/>
  <c r="I657" i="4" s="1"/>
  <c r="I658" i="4" s="1"/>
  <c r="I659" i="4" s="1"/>
  <c r="I660" i="4" s="1"/>
  <c r="I661" i="4" s="1"/>
  <c r="I662" i="4" s="1"/>
  <c r="I663" i="4" s="1"/>
  <c r="I664" i="4" s="1"/>
  <c r="I665" i="4" s="1"/>
  <c r="I666" i="4" s="1"/>
  <c r="I667" i="4" s="1"/>
  <c r="I668" i="4" s="1"/>
  <c r="I669" i="4" s="1"/>
  <c r="I670" i="4" s="1"/>
  <c r="I671" i="4" s="1"/>
  <c r="I672" i="4" s="1"/>
  <c r="I673" i="4" s="1"/>
  <c r="I674" i="4" s="1"/>
  <c r="I675" i="4" s="1"/>
  <c r="I676" i="4" s="1"/>
  <c r="I677" i="4" s="1"/>
  <c r="I678" i="4" s="1"/>
  <c r="I679" i="4" s="1"/>
  <c r="I680" i="4" s="1"/>
  <c r="I681" i="4" s="1"/>
  <c r="I682" i="4" s="1"/>
  <c r="I683" i="4" s="1"/>
  <c r="I684" i="4" s="1"/>
  <c r="I685" i="4" s="1"/>
  <c r="I686" i="4" s="1"/>
  <c r="I687" i="4" s="1"/>
  <c r="I688" i="4" s="1"/>
  <c r="I689" i="4" s="1"/>
  <c r="I690" i="4" s="1"/>
  <c r="I691" i="4" s="1"/>
  <c r="I692" i="4" s="1"/>
  <c r="I693" i="4" s="1"/>
  <c r="I694" i="4" s="1"/>
  <c r="I695" i="4" s="1"/>
  <c r="I696" i="4" s="1"/>
  <c r="I697" i="4" s="1"/>
  <c r="I698" i="4" s="1"/>
  <c r="I699" i="4" s="1"/>
  <c r="I700" i="4" s="1"/>
  <c r="I701" i="4" s="1"/>
  <c r="I702" i="4" s="1"/>
  <c r="I703" i="4" s="1"/>
  <c r="I704" i="4" s="1"/>
  <c r="I705" i="4" s="1"/>
  <c r="I706" i="4" s="1"/>
  <c r="I707" i="4" s="1"/>
  <c r="I708" i="4" s="1"/>
  <c r="I709" i="4" s="1"/>
  <c r="I710" i="4" s="1"/>
  <c r="I711" i="4" s="1"/>
  <c r="I712" i="4" s="1"/>
  <c r="I713" i="4" s="1"/>
  <c r="I714" i="4" s="1"/>
  <c r="I715" i="4" s="1"/>
  <c r="I716" i="4" s="1"/>
  <c r="I717" i="4" s="1"/>
  <c r="I718" i="4" s="1"/>
  <c r="I719" i="4" s="1"/>
  <c r="I720" i="4" s="1"/>
  <c r="I721" i="4" s="1"/>
  <c r="I722" i="4" s="1"/>
  <c r="I723" i="4" s="1"/>
  <c r="I724" i="4" s="1"/>
  <c r="I725" i="4" s="1"/>
  <c r="I726" i="4" s="1"/>
  <c r="I727" i="4" s="1"/>
  <c r="I728" i="4" s="1"/>
  <c r="I729" i="4" s="1"/>
  <c r="J11" i="4"/>
  <c r="J12" i="4" s="1"/>
  <c r="J13" i="4" s="1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J211" i="4" s="1"/>
  <c r="J212" i="4" s="1"/>
  <c r="J213" i="4" s="1"/>
  <c r="J214" i="4" s="1"/>
  <c r="J215" i="4" s="1"/>
  <c r="J216" i="4" s="1"/>
  <c r="J217" i="4" s="1"/>
  <c r="J218" i="4" s="1"/>
  <c r="J219" i="4" s="1"/>
  <c r="J220" i="4" s="1"/>
  <c r="J221" i="4" s="1"/>
  <c r="J222" i="4" s="1"/>
  <c r="J223" i="4" s="1"/>
  <c r="J224" i="4" s="1"/>
  <c r="J225" i="4" s="1"/>
  <c r="J226" i="4" s="1"/>
  <c r="J227" i="4" s="1"/>
  <c r="J228" i="4" s="1"/>
  <c r="J229" i="4" s="1"/>
  <c r="J230" i="4" s="1"/>
  <c r="J231" i="4" s="1"/>
  <c r="J232" i="4" s="1"/>
  <c r="J233" i="4" s="1"/>
  <c r="J234" i="4" s="1"/>
  <c r="J235" i="4" s="1"/>
  <c r="J236" i="4" s="1"/>
  <c r="J237" i="4" s="1"/>
  <c r="J238" i="4" s="1"/>
  <c r="J239" i="4" s="1"/>
  <c r="J240" i="4" s="1"/>
  <c r="J241" i="4" s="1"/>
  <c r="J242" i="4" s="1"/>
  <c r="J243" i="4" s="1"/>
  <c r="J244" i="4" s="1"/>
  <c r="J245" i="4" s="1"/>
  <c r="J246" i="4" s="1"/>
  <c r="J247" i="4" s="1"/>
  <c r="J248" i="4" s="1"/>
  <c r="J249" i="4" s="1"/>
  <c r="J250" i="4" s="1"/>
  <c r="J251" i="4" s="1"/>
  <c r="J252" i="4" s="1"/>
  <c r="J253" i="4" s="1"/>
  <c r="J254" i="4" s="1"/>
  <c r="J255" i="4" s="1"/>
  <c r="J256" i="4" s="1"/>
  <c r="J257" i="4" s="1"/>
  <c r="J258" i="4" s="1"/>
  <c r="J259" i="4" s="1"/>
  <c r="J260" i="4" s="1"/>
  <c r="J261" i="4" s="1"/>
  <c r="J262" i="4" s="1"/>
  <c r="J263" i="4" s="1"/>
  <c r="J264" i="4" s="1"/>
  <c r="J265" i="4" s="1"/>
  <c r="J266" i="4" s="1"/>
  <c r="J267" i="4" s="1"/>
  <c r="J268" i="4" s="1"/>
  <c r="J269" i="4" s="1"/>
  <c r="J270" i="4" s="1"/>
  <c r="J271" i="4" s="1"/>
  <c r="J272" i="4" s="1"/>
  <c r="J273" i="4" s="1"/>
  <c r="J274" i="4" s="1"/>
  <c r="J275" i="4" s="1"/>
  <c r="J276" i="4" s="1"/>
  <c r="J277" i="4" s="1"/>
  <c r="J278" i="4" s="1"/>
  <c r="J279" i="4" s="1"/>
  <c r="J280" i="4" s="1"/>
  <c r="J281" i="4" s="1"/>
  <c r="J282" i="4" s="1"/>
  <c r="J283" i="4" s="1"/>
  <c r="J284" i="4" s="1"/>
  <c r="J285" i="4" s="1"/>
  <c r="J286" i="4" s="1"/>
  <c r="J287" i="4" s="1"/>
  <c r="J288" i="4" s="1"/>
  <c r="J289" i="4" s="1"/>
  <c r="J290" i="4" s="1"/>
  <c r="J291" i="4" s="1"/>
  <c r="J292" i="4" s="1"/>
  <c r="J293" i="4" s="1"/>
  <c r="J294" i="4" s="1"/>
  <c r="J295" i="4" s="1"/>
  <c r="J296" i="4" s="1"/>
  <c r="J297" i="4" s="1"/>
  <c r="J298" i="4" s="1"/>
  <c r="J299" i="4" s="1"/>
  <c r="J300" i="4" s="1"/>
  <c r="J301" i="4" s="1"/>
  <c r="J302" i="4" s="1"/>
  <c r="J303" i="4" s="1"/>
  <c r="J304" i="4" s="1"/>
  <c r="J305" i="4" s="1"/>
  <c r="J306" i="4" s="1"/>
  <c r="J307" i="4" s="1"/>
  <c r="J308" i="4" s="1"/>
  <c r="J309" i="4" s="1"/>
  <c r="J310" i="4" s="1"/>
  <c r="J311" i="4" s="1"/>
  <c r="J312" i="4" s="1"/>
  <c r="J313" i="4" s="1"/>
  <c r="J314" i="4" s="1"/>
  <c r="J315" i="4" s="1"/>
  <c r="J316" i="4" s="1"/>
  <c r="J317" i="4" s="1"/>
  <c r="J318" i="4" s="1"/>
  <c r="J319" i="4" s="1"/>
  <c r="J320" i="4" s="1"/>
  <c r="J321" i="4" s="1"/>
  <c r="J322" i="4" s="1"/>
  <c r="J323" i="4" s="1"/>
  <c r="J324" i="4" s="1"/>
  <c r="J325" i="4" s="1"/>
  <c r="J326" i="4" s="1"/>
  <c r="J327" i="4" s="1"/>
  <c r="J328" i="4" s="1"/>
  <c r="J329" i="4" s="1"/>
  <c r="J330" i="4" s="1"/>
  <c r="J331" i="4" s="1"/>
  <c r="J332" i="4" s="1"/>
  <c r="J333" i="4" s="1"/>
  <c r="J334" i="4" s="1"/>
  <c r="J335" i="4" s="1"/>
  <c r="J336" i="4" s="1"/>
  <c r="J337" i="4" s="1"/>
  <c r="J338" i="4" s="1"/>
  <c r="J339" i="4" s="1"/>
  <c r="J340" i="4" s="1"/>
  <c r="J341" i="4" s="1"/>
  <c r="J342" i="4" s="1"/>
  <c r="J343" i="4" s="1"/>
  <c r="J344" i="4" s="1"/>
  <c r="J345" i="4" s="1"/>
  <c r="J346" i="4" s="1"/>
  <c r="J347" i="4" s="1"/>
  <c r="J348" i="4" s="1"/>
  <c r="J349" i="4" s="1"/>
  <c r="J350" i="4" s="1"/>
  <c r="J351" i="4" s="1"/>
  <c r="J352" i="4" s="1"/>
  <c r="J353" i="4" s="1"/>
  <c r="J354" i="4" s="1"/>
  <c r="J355" i="4" s="1"/>
  <c r="J356" i="4" s="1"/>
  <c r="J357" i="4" s="1"/>
  <c r="J358" i="4" s="1"/>
  <c r="J359" i="4" s="1"/>
  <c r="J360" i="4" s="1"/>
  <c r="J361" i="4" s="1"/>
  <c r="J362" i="4" s="1"/>
  <c r="J363" i="4" s="1"/>
  <c r="J364" i="4" s="1"/>
  <c r="J365" i="4" s="1"/>
  <c r="J366" i="4" s="1"/>
  <c r="J367" i="4" s="1"/>
  <c r="J368" i="4" s="1"/>
  <c r="J369" i="4" s="1"/>
  <c r="J370" i="4" s="1"/>
  <c r="J371" i="4" s="1"/>
  <c r="J372" i="4" s="1"/>
  <c r="J373" i="4" s="1"/>
  <c r="J374" i="4" s="1"/>
  <c r="J375" i="4" s="1"/>
  <c r="J376" i="4" s="1"/>
  <c r="J377" i="4" s="1"/>
  <c r="J378" i="4" s="1"/>
  <c r="J379" i="4" s="1"/>
  <c r="J380" i="4" s="1"/>
  <c r="J381" i="4" s="1"/>
  <c r="J382" i="4" s="1"/>
  <c r="J383" i="4" s="1"/>
  <c r="J384" i="4" s="1"/>
  <c r="J385" i="4" s="1"/>
  <c r="J386" i="4" s="1"/>
  <c r="J387" i="4" s="1"/>
  <c r="J388" i="4" s="1"/>
  <c r="J389" i="4" s="1"/>
  <c r="J390" i="4" s="1"/>
  <c r="J391" i="4" s="1"/>
  <c r="J392" i="4" s="1"/>
  <c r="J393" i="4" s="1"/>
  <c r="J394" i="4" s="1"/>
  <c r="J395" i="4" s="1"/>
  <c r="J396" i="4" s="1"/>
  <c r="J397" i="4" s="1"/>
  <c r="J398" i="4" s="1"/>
  <c r="J399" i="4" s="1"/>
  <c r="J400" i="4" s="1"/>
  <c r="J401" i="4" s="1"/>
  <c r="J402" i="4" s="1"/>
  <c r="J403" i="4" s="1"/>
  <c r="J404" i="4" s="1"/>
  <c r="J405" i="4" s="1"/>
  <c r="J406" i="4" s="1"/>
  <c r="J407" i="4" s="1"/>
  <c r="J408" i="4" s="1"/>
  <c r="J409" i="4" s="1"/>
  <c r="J410" i="4" s="1"/>
  <c r="J411" i="4" s="1"/>
  <c r="J412" i="4" s="1"/>
  <c r="J413" i="4" s="1"/>
  <c r="J414" i="4" s="1"/>
  <c r="J415" i="4" s="1"/>
  <c r="J416" i="4" s="1"/>
  <c r="J417" i="4" s="1"/>
  <c r="J418" i="4" s="1"/>
  <c r="J419" i="4" s="1"/>
  <c r="J420" i="4" s="1"/>
  <c r="J421" i="4" s="1"/>
  <c r="J422" i="4" s="1"/>
  <c r="J423" i="4" s="1"/>
  <c r="J424" i="4" s="1"/>
  <c r="J425" i="4" s="1"/>
  <c r="J426" i="4" s="1"/>
  <c r="J427" i="4" s="1"/>
  <c r="J428" i="4" s="1"/>
  <c r="J429" i="4" s="1"/>
  <c r="J430" i="4" s="1"/>
  <c r="J431" i="4" s="1"/>
  <c r="J432" i="4" s="1"/>
  <c r="J433" i="4" s="1"/>
  <c r="J434" i="4" s="1"/>
  <c r="J435" i="4" s="1"/>
  <c r="J436" i="4" s="1"/>
  <c r="J437" i="4" s="1"/>
  <c r="J438" i="4" s="1"/>
  <c r="J439" i="4" s="1"/>
  <c r="J440" i="4" s="1"/>
  <c r="J441" i="4" s="1"/>
  <c r="J442" i="4" s="1"/>
  <c r="J443" i="4" s="1"/>
  <c r="J444" i="4" s="1"/>
  <c r="J445" i="4" s="1"/>
  <c r="J446" i="4" s="1"/>
  <c r="J447" i="4" s="1"/>
  <c r="J448" i="4" s="1"/>
  <c r="J449" i="4" s="1"/>
  <c r="J450" i="4" s="1"/>
  <c r="J451" i="4" s="1"/>
  <c r="J452" i="4" s="1"/>
  <c r="J453" i="4" s="1"/>
  <c r="J454" i="4" s="1"/>
  <c r="J455" i="4" s="1"/>
  <c r="J456" i="4" s="1"/>
  <c r="J457" i="4" s="1"/>
  <c r="J458" i="4" s="1"/>
  <c r="J459" i="4" s="1"/>
  <c r="J460" i="4" s="1"/>
  <c r="J461" i="4" s="1"/>
  <c r="J462" i="4" s="1"/>
  <c r="J463" i="4" s="1"/>
  <c r="J464" i="4" s="1"/>
  <c r="J465" i="4" s="1"/>
  <c r="J466" i="4" s="1"/>
  <c r="J467" i="4" s="1"/>
  <c r="J468" i="4" s="1"/>
  <c r="J469" i="4" s="1"/>
  <c r="J470" i="4" s="1"/>
  <c r="J471" i="4" s="1"/>
  <c r="J472" i="4" s="1"/>
  <c r="J473" i="4" s="1"/>
  <c r="J474" i="4" s="1"/>
  <c r="J475" i="4" s="1"/>
  <c r="J476" i="4" s="1"/>
  <c r="J477" i="4" s="1"/>
  <c r="J478" i="4" s="1"/>
  <c r="J479" i="4" s="1"/>
  <c r="J480" i="4" s="1"/>
  <c r="J481" i="4" s="1"/>
  <c r="J482" i="4" s="1"/>
  <c r="J483" i="4" s="1"/>
  <c r="J484" i="4" s="1"/>
  <c r="J485" i="4" s="1"/>
  <c r="J486" i="4" s="1"/>
  <c r="J487" i="4" s="1"/>
  <c r="J488" i="4" s="1"/>
  <c r="J489" i="4" s="1"/>
  <c r="J490" i="4" s="1"/>
  <c r="J491" i="4" s="1"/>
  <c r="J492" i="4" s="1"/>
  <c r="J493" i="4" s="1"/>
  <c r="J494" i="4" s="1"/>
  <c r="J495" i="4" s="1"/>
  <c r="J496" i="4" s="1"/>
  <c r="J497" i="4" s="1"/>
  <c r="J498" i="4" s="1"/>
  <c r="J499" i="4" s="1"/>
  <c r="J500" i="4" s="1"/>
  <c r="J501" i="4" s="1"/>
  <c r="J502" i="4" s="1"/>
  <c r="J503" i="4" s="1"/>
  <c r="J504" i="4" s="1"/>
  <c r="J505" i="4" s="1"/>
  <c r="J506" i="4" s="1"/>
  <c r="J507" i="4" s="1"/>
  <c r="J508" i="4" s="1"/>
  <c r="J509" i="4" s="1"/>
  <c r="J510" i="4" s="1"/>
  <c r="J511" i="4" s="1"/>
  <c r="J512" i="4" s="1"/>
  <c r="J513" i="4" s="1"/>
  <c r="J514" i="4" s="1"/>
  <c r="J515" i="4" s="1"/>
  <c r="J516" i="4" s="1"/>
  <c r="J517" i="4" s="1"/>
  <c r="J518" i="4" s="1"/>
  <c r="J519" i="4" s="1"/>
  <c r="J520" i="4" s="1"/>
  <c r="J521" i="4" s="1"/>
  <c r="J522" i="4" s="1"/>
  <c r="J523" i="4" s="1"/>
  <c r="J524" i="4" s="1"/>
  <c r="J525" i="4" s="1"/>
  <c r="J526" i="4" s="1"/>
  <c r="J527" i="4" s="1"/>
  <c r="J528" i="4" s="1"/>
  <c r="J529" i="4" s="1"/>
  <c r="J530" i="4" s="1"/>
  <c r="J531" i="4" s="1"/>
  <c r="J532" i="4" s="1"/>
  <c r="J533" i="4" s="1"/>
  <c r="J534" i="4" s="1"/>
  <c r="J535" i="4" s="1"/>
  <c r="J536" i="4" s="1"/>
  <c r="J537" i="4" s="1"/>
  <c r="J538" i="4" s="1"/>
  <c r="J539" i="4" s="1"/>
  <c r="J540" i="4" s="1"/>
  <c r="J541" i="4" s="1"/>
  <c r="J542" i="4" s="1"/>
  <c r="J543" i="4" s="1"/>
  <c r="J544" i="4" s="1"/>
  <c r="J545" i="4" s="1"/>
  <c r="J546" i="4" s="1"/>
  <c r="J547" i="4" s="1"/>
  <c r="J548" i="4" s="1"/>
  <c r="J549" i="4" s="1"/>
  <c r="J550" i="4" s="1"/>
  <c r="J551" i="4" s="1"/>
  <c r="J552" i="4" s="1"/>
  <c r="J553" i="4" s="1"/>
  <c r="J554" i="4" s="1"/>
  <c r="J555" i="4" s="1"/>
  <c r="J556" i="4" s="1"/>
  <c r="J557" i="4" s="1"/>
  <c r="J558" i="4" s="1"/>
  <c r="J559" i="4" s="1"/>
  <c r="J560" i="4" s="1"/>
  <c r="J561" i="4" s="1"/>
  <c r="J562" i="4" s="1"/>
  <c r="J563" i="4" s="1"/>
  <c r="J564" i="4" s="1"/>
  <c r="J565" i="4" s="1"/>
  <c r="J566" i="4" s="1"/>
  <c r="J567" i="4" s="1"/>
  <c r="J568" i="4" s="1"/>
  <c r="J569" i="4" s="1"/>
  <c r="J570" i="4" s="1"/>
  <c r="J571" i="4" s="1"/>
  <c r="J572" i="4" s="1"/>
  <c r="J573" i="4" s="1"/>
  <c r="J574" i="4" s="1"/>
  <c r="J575" i="4" s="1"/>
  <c r="J576" i="4" s="1"/>
  <c r="J577" i="4" s="1"/>
  <c r="J578" i="4" s="1"/>
  <c r="J579" i="4" s="1"/>
  <c r="J580" i="4" s="1"/>
  <c r="J581" i="4" s="1"/>
  <c r="J582" i="4" s="1"/>
  <c r="J583" i="4" s="1"/>
  <c r="J584" i="4" s="1"/>
  <c r="J585" i="4" s="1"/>
  <c r="J586" i="4" s="1"/>
  <c r="J587" i="4" s="1"/>
  <c r="J588" i="4" s="1"/>
  <c r="J589" i="4" s="1"/>
  <c r="J590" i="4" s="1"/>
  <c r="J591" i="4" s="1"/>
  <c r="J592" i="4" s="1"/>
  <c r="J593" i="4" s="1"/>
  <c r="J594" i="4" s="1"/>
  <c r="J595" i="4" s="1"/>
  <c r="J596" i="4" s="1"/>
  <c r="J597" i="4" s="1"/>
  <c r="J598" i="4" s="1"/>
  <c r="J599" i="4" s="1"/>
  <c r="J600" i="4" s="1"/>
  <c r="J601" i="4" s="1"/>
  <c r="J602" i="4" s="1"/>
  <c r="J603" i="4" s="1"/>
  <c r="J604" i="4" s="1"/>
  <c r="J605" i="4" s="1"/>
  <c r="J606" i="4" s="1"/>
  <c r="J607" i="4" s="1"/>
  <c r="J608" i="4" s="1"/>
  <c r="J609" i="4" s="1"/>
  <c r="J610" i="4" s="1"/>
  <c r="J611" i="4" s="1"/>
  <c r="J612" i="4" s="1"/>
  <c r="J613" i="4" s="1"/>
  <c r="J614" i="4" s="1"/>
  <c r="J615" i="4" s="1"/>
  <c r="J616" i="4" s="1"/>
  <c r="J617" i="4" s="1"/>
  <c r="J618" i="4" s="1"/>
  <c r="J619" i="4" s="1"/>
  <c r="J620" i="4" s="1"/>
  <c r="J621" i="4" s="1"/>
  <c r="J622" i="4" s="1"/>
  <c r="J623" i="4" s="1"/>
  <c r="J624" i="4" s="1"/>
  <c r="J625" i="4" s="1"/>
  <c r="J626" i="4" s="1"/>
  <c r="J627" i="4" s="1"/>
  <c r="J628" i="4" s="1"/>
  <c r="J629" i="4" s="1"/>
  <c r="J630" i="4" s="1"/>
  <c r="J631" i="4" s="1"/>
  <c r="J632" i="4" s="1"/>
  <c r="J633" i="4" s="1"/>
  <c r="J634" i="4" s="1"/>
  <c r="J635" i="4" s="1"/>
  <c r="J636" i="4" s="1"/>
  <c r="J637" i="4" s="1"/>
  <c r="J638" i="4" s="1"/>
  <c r="J639" i="4" s="1"/>
  <c r="J640" i="4" s="1"/>
  <c r="J641" i="4" s="1"/>
  <c r="J642" i="4" s="1"/>
  <c r="J643" i="4" s="1"/>
  <c r="J644" i="4" s="1"/>
  <c r="J645" i="4" s="1"/>
  <c r="J646" i="4" s="1"/>
  <c r="J647" i="4" s="1"/>
  <c r="J648" i="4" s="1"/>
  <c r="J649" i="4" s="1"/>
  <c r="J650" i="4" s="1"/>
  <c r="J651" i="4" s="1"/>
  <c r="J652" i="4" s="1"/>
  <c r="J653" i="4" s="1"/>
  <c r="J654" i="4" s="1"/>
  <c r="J655" i="4" s="1"/>
  <c r="J656" i="4" s="1"/>
  <c r="J657" i="4" s="1"/>
  <c r="J658" i="4" s="1"/>
  <c r="J659" i="4" s="1"/>
  <c r="J660" i="4" s="1"/>
  <c r="J661" i="4" s="1"/>
  <c r="J662" i="4" s="1"/>
  <c r="J663" i="4" s="1"/>
  <c r="J664" i="4" s="1"/>
  <c r="J665" i="4" s="1"/>
  <c r="J666" i="4" s="1"/>
  <c r="J667" i="4" s="1"/>
  <c r="J668" i="4" s="1"/>
  <c r="J669" i="4" s="1"/>
  <c r="J670" i="4" s="1"/>
  <c r="J671" i="4" s="1"/>
  <c r="J672" i="4" s="1"/>
  <c r="J673" i="4" s="1"/>
  <c r="J674" i="4" s="1"/>
  <c r="J675" i="4" s="1"/>
  <c r="J676" i="4" s="1"/>
  <c r="J677" i="4" s="1"/>
  <c r="J678" i="4" s="1"/>
  <c r="J679" i="4" s="1"/>
  <c r="J680" i="4" s="1"/>
  <c r="J681" i="4" s="1"/>
  <c r="J682" i="4" s="1"/>
  <c r="J683" i="4" s="1"/>
  <c r="J684" i="4" s="1"/>
  <c r="J685" i="4" s="1"/>
  <c r="J686" i="4" s="1"/>
  <c r="J687" i="4" s="1"/>
  <c r="J688" i="4" s="1"/>
  <c r="J689" i="4" s="1"/>
  <c r="J690" i="4" s="1"/>
  <c r="J691" i="4" s="1"/>
  <c r="J692" i="4" s="1"/>
  <c r="J693" i="4" s="1"/>
  <c r="J694" i="4" s="1"/>
  <c r="J695" i="4" s="1"/>
  <c r="J696" i="4" s="1"/>
  <c r="J697" i="4" s="1"/>
  <c r="J698" i="4" s="1"/>
  <c r="J699" i="4" s="1"/>
  <c r="J700" i="4" s="1"/>
  <c r="J701" i="4" s="1"/>
  <c r="J702" i="4" s="1"/>
  <c r="J703" i="4" s="1"/>
  <c r="J704" i="4" s="1"/>
  <c r="J705" i="4" s="1"/>
  <c r="J706" i="4" s="1"/>
  <c r="J707" i="4" s="1"/>
  <c r="J708" i="4" s="1"/>
  <c r="J709" i="4" s="1"/>
  <c r="J710" i="4" s="1"/>
  <c r="J711" i="4" s="1"/>
  <c r="J712" i="4" s="1"/>
  <c r="J713" i="4" s="1"/>
  <c r="J714" i="4" s="1"/>
  <c r="J715" i="4" s="1"/>
  <c r="J716" i="4" s="1"/>
  <c r="J717" i="4" s="1"/>
  <c r="J718" i="4" s="1"/>
  <c r="J719" i="4" s="1"/>
  <c r="J720" i="4" s="1"/>
  <c r="J721" i="4" s="1"/>
  <c r="J722" i="4" s="1"/>
  <c r="J723" i="4" s="1"/>
  <c r="J724" i="4" s="1"/>
  <c r="J725" i="4" s="1"/>
  <c r="J726" i="4" s="1"/>
  <c r="J727" i="4" s="1"/>
  <c r="J728" i="4" s="1"/>
  <c r="J729" i="4" s="1"/>
  <c r="K11" i="4"/>
  <c r="K12" i="4" s="1"/>
  <c r="K13" i="4" s="1"/>
  <c r="K14" i="4" s="1"/>
  <c r="K15" i="4" s="1"/>
  <c r="K16" i="4" s="1"/>
  <c r="K17" i="4" s="1"/>
  <c r="K18" i="4" s="1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K52" i="4" s="1"/>
  <c r="K53" i="4" s="1"/>
  <c r="K54" i="4" s="1"/>
  <c r="K55" i="4" s="1"/>
  <c r="K56" i="4" s="1"/>
  <c r="K57" i="4" s="1"/>
  <c r="K58" i="4" s="1"/>
  <c r="K59" i="4" s="1"/>
  <c r="K60" i="4" s="1"/>
  <c r="K61" i="4" s="1"/>
  <c r="K62" i="4" s="1"/>
  <c r="K63" i="4" s="1"/>
  <c r="K64" i="4" s="1"/>
  <c r="K65" i="4" s="1"/>
  <c r="K66" i="4" s="1"/>
  <c r="K67" i="4" s="1"/>
  <c r="K68" i="4" s="1"/>
  <c r="K69" i="4" s="1"/>
  <c r="K70" i="4" s="1"/>
  <c r="K71" i="4" s="1"/>
  <c r="K72" i="4" s="1"/>
  <c r="K73" i="4" s="1"/>
  <c r="K74" i="4" s="1"/>
  <c r="K75" i="4" s="1"/>
  <c r="K76" i="4" s="1"/>
  <c r="K77" i="4" s="1"/>
  <c r="K78" i="4" s="1"/>
  <c r="K79" i="4" s="1"/>
  <c r="K80" i="4" s="1"/>
  <c r="K81" i="4" s="1"/>
  <c r="K82" i="4" s="1"/>
  <c r="K83" i="4" s="1"/>
  <c r="K84" i="4" s="1"/>
  <c r="K85" i="4" s="1"/>
  <c r="K86" i="4" s="1"/>
  <c r="K87" i="4" s="1"/>
  <c r="K88" i="4" s="1"/>
  <c r="K89" i="4" s="1"/>
  <c r="K90" i="4" s="1"/>
  <c r="K91" i="4" s="1"/>
  <c r="K92" i="4" s="1"/>
  <c r="K93" i="4" s="1"/>
  <c r="K94" i="4" s="1"/>
  <c r="K95" i="4" s="1"/>
  <c r="K96" i="4" s="1"/>
  <c r="K97" i="4" s="1"/>
  <c r="K98" i="4" s="1"/>
  <c r="K99" i="4" s="1"/>
  <c r="K100" i="4" s="1"/>
  <c r="K101" i="4" s="1"/>
  <c r="K102" i="4" s="1"/>
  <c r="K103" i="4" s="1"/>
  <c r="K104" i="4" s="1"/>
  <c r="K105" i="4" s="1"/>
  <c r="K106" i="4" s="1"/>
  <c r="K107" i="4" s="1"/>
  <c r="K108" i="4" s="1"/>
  <c r="K109" i="4" s="1"/>
  <c r="K110" i="4" s="1"/>
  <c r="K111" i="4" s="1"/>
  <c r="K112" i="4" s="1"/>
  <c r="K113" i="4" s="1"/>
  <c r="K114" i="4" s="1"/>
  <c r="K115" i="4" s="1"/>
  <c r="K116" i="4" s="1"/>
  <c r="K117" i="4" s="1"/>
  <c r="K118" i="4" s="1"/>
  <c r="K119" i="4" s="1"/>
  <c r="K120" i="4" s="1"/>
  <c r="K121" i="4" s="1"/>
  <c r="K122" i="4" s="1"/>
  <c r="K123" i="4" s="1"/>
  <c r="K124" i="4" s="1"/>
  <c r="K125" i="4" s="1"/>
  <c r="K126" i="4" s="1"/>
  <c r="K127" i="4" s="1"/>
  <c r="K128" i="4" s="1"/>
  <c r="K129" i="4" s="1"/>
  <c r="K130" i="4" s="1"/>
  <c r="K131" i="4" s="1"/>
  <c r="K132" i="4" s="1"/>
  <c r="K133" i="4" s="1"/>
  <c r="K134" i="4" s="1"/>
  <c r="K135" i="4" s="1"/>
  <c r="K136" i="4" s="1"/>
  <c r="K137" i="4" s="1"/>
  <c r="K138" i="4" s="1"/>
  <c r="K139" i="4" s="1"/>
  <c r="K140" i="4" s="1"/>
  <c r="K141" i="4" s="1"/>
  <c r="K142" i="4" s="1"/>
  <c r="K143" i="4" s="1"/>
  <c r="K144" i="4" s="1"/>
  <c r="K145" i="4" s="1"/>
  <c r="K146" i="4" s="1"/>
  <c r="K147" i="4" s="1"/>
  <c r="K148" i="4" s="1"/>
  <c r="K149" i="4" s="1"/>
  <c r="K150" i="4" s="1"/>
  <c r="K151" i="4" s="1"/>
  <c r="K152" i="4" s="1"/>
  <c r="K153" i="4" s="1"/>
  <c r="K154" i="4" s="1"/>
  <c r="K155" i="4" s="1"/>
  <c r="K156" i="4" s="1"/>
  <c r="K157" i="4" s="1"/>
  <c r="K158" i="4" s="1"/>
  <c r="K159" i="4" s="1"/>
  <c r="K160" i="4" s="1"/>
  <c r="K161" i="4" s="1"/>
  <c r="K162" i="4" s="1"/>
  <c r="K163" i="4" s="1"/>
  <c r="K164" i="4" s="1"/>
  <c r="K165" i="4" s="1"/>
  <c r="K166" i="4" s="1"/>
  <c r="K167" i="4" s="1"/>
  <c r="K168" i="4" s="1"/>
  <c r="K169" i="4" s="1"/>
  <c r="K170" i="4" s="1"/>
  <c r="K171" i="4" s="1"/>
  <c r="K172" i="4" s="1"/>
  <c r="K173" i="4" s="1"/>
  <c r="K174" i="4" s="1"/>
  <c r="K175" i="4" s="1"/>
  <c r="K176" i="4" s="1"/>
  <c r="K177" i="4" s="1"/>
  <c r="K178" i="4" s="1"/>
  <c r="K179" i="4" s="1"/>
  <c r="K180" i="4" s="1"/>
  <c r="K181" i="4" s="1"/>
  <c r="K182" i="4" s="1"/>
  <c r="K183" i="4" s="1"/>
  <c r="K184" i="4" s="1"/>
  <c r="K185" i="4" s="1"/>
  <c r="K186" i="4" s="1"/>
  <c r="K187" i="4" s="1"/>
  <c r="K188" i="4" s="1"/>
  <c r="K189" i="4" s="1"/>
  <c r="K190" i="4" s="1"/>
  <c r="K191" i="4" s="1"/>
  <c r="K192" i="4" s="1"/>
  <c r="K193" i="4" s="1"/>
  <c r="K194" i="4" s="1"/>
  <c r="K195" i="4" s="1"/>
  <c r="K196" i="4" s="1"/>
  <c r="K197" i="4" s="1"/>
  <c r="K198" i="4" s="1"/>
  <c r="K199" i="4" s="1"/>
  <c r="K200" i="4" s="1"/>
  <c r="K201" i="4" s="1"/>
  <c r="K202" i="4" s="1"/>
  <c r="K203" i="4" s="1"/>
  <c r="K204" i="4" s="1"/>
  <c r="K205" i="4" s="1"/>
  <c r="K206" i="4" s="1"/>
  <c r="K207" i="4" s="1"/>
  <c r="K208" i="4" s="1"/>
  <c r="K209" i="4" s="1"/>
  <c r="K210" i="4" s="1"/>
  <c r="K211" i="4" s="1"/>
  <c r="K212" i="4" s="1"/>
  <c r="K213" i="4" s="1"/>
  <c r="K214" i="4" s="1"/>
  <c r="K215" i="4" s="1"/>
  <c r="K216" i="4" s="1"/>
  <c r="K217" i="4" s="1"/>
  <c r="K218" i="4" s="1"/>
  <c r="K219" i="4" s="1"/>
  <c r="K220" i="4" s="1"/>
  <c r="K221" i="4" s="1"/>
  <c r="K222" i="4" s="1"/>
  <c r="K223" i="4" s="1"/>
  <c r="K224" i="4" s="1"/>
  <c r="K225" i="4" s="1"/>
  <c r="K226" i="4" s="1"/>
  <c r="K227" i="4" s="1"/>
  <c r="K228" i="4" s="1"/>
  <c r="K229" i="4" s="1"/>
  <c r="K230" i="4" s="1"/>
  <c r="K231" i="4" s="1"/>
  <c r="K232" i="4" s="1"/>
  <c r="K233" i="4" s="1"/>
  <c r="K234" i="4" s="1"/>
  <c r="K235" i="4" s="1"/>
  <c r="K236" i="4" s="1"/>
  <c r="K237" i="4" s="1"/>
  <c r="K238" i="4" s="1"/>
  <c r="K239" i="4" s="1"/>
  <c r="K240" i="4" s="1"/>
  <c r="K241" i="4" s="1"/>
  <c r="K242" i="4" s="1"/>
  <c r="K243" i="4" s="1"/>
  <c r="K244" i="4" s="1"/>
  <c r="K245" i="4" s="1"/>
  <c r="K246" i="4" s="1"/>
  <c r="K247" i="4" s="1"/>
  <c r="K248" i="4" s="1"/>
  <c r="K249" i="4" s="1"/>
  <c r="K250" i="4" s="1"/>
  <c r="K251" i="4" s="1"/>
  <c r="K252" i="4" s="1"/>
  <c r="K253" i="4" s="1"/>
  <c r="K254" i="4" s="1"/>
  <c r="K255" i="4" s="1"/>
  <c r="K256" i="4" s="1"/>
  <c r="K257" i="4" s="1"/>
  <c r="K258" i="4" s="1"/>
  <c r="K259" i="4" s="1"/>
  <c r="K260" i="4" s="1"/>
  <c r="K261" i="4" s="1"/>
  <c r="K262" i="4" s="1"/>
  <c r="K263" i="4" s="1"/>
  <c r="K264" i="4" s="1"/>
  <c r="K265" i="4" s="1"/>
  <c r="K266" i="4" s="1"/>
  <c r="K267" i="4" s="1"/>
  <c r="K268" i="4" s="1"/>
  <c r="K269" i="4" s="1"/>
  <c r="K270" i="4" s="1"/>
  <c r="K271" i="4" s="1"/>
  <c r="K272" i="4" s="1"/>
  <c r="K273" i="4" s="1"/>
  <c r="K274" i="4" s="1"/>
  <c r="K275" i="4" s="1"/>
  <c r="K276" i="4" s="1"/>
  <c r="K277" i="4" s="1"/>
  <c r="K278" i="4" s="1"/>
  <c r="K279" i="4" s="1"/>
  <c r="K280" i="4" s="1"/>
  <c r="K281" i="4" s="1"/>
  <c r="K282" i="4" s="1"/>
  <c r="K283" i="4" s="1"/>
  <c r="K284" i="4" s="1"/>
  <c r="K285" i="4" s="1"/>
  <c r="K286" i="4" s="1"/>
  <c r="K287" i="4" s="1"/>
  <c r="K288" i="4" s="1"/>
  <c r="K289" i="4" s="1"/>
  <c r="K290" i="4" s="1"/>
  <c r="K291" i="4" s="1"/>
  <c r="K292" i="4" s="1"/>
  <c r="K293" i="4" s="1"/>
  <c r="K294" i="4" s="1"/>
  <c r="K295" i="4" s="1"/>
  <c r="K296" i="4" s="1"/>
  <c r="K297" i="4" s="1"/>
  <c r="K298" i="4" s="1"/>
  <c r="K299" i="4" s="1"/>
  <c r="K300" i="4" s="1"/>
  <c r="K301" i="4" s="1"/>
  <c r="K302" i="4" s="1"/>
  <c r="K303" i="4" s="1"/>
  <c r="K304" i="4" s="1"/>
  <c r="K305" i="4" s="1"/>
  <c r="K306" i="4" s="1"/>
  <c r="K307" i="4" s="1"/>
  <c r="K308" i="4" s="1"/>
  <c r="K309" i="4" s="1"/>
  <c r="K310" i="4" s="1"/>
  <c r="K311" i="4" s="1"/>
  <c r="K312" i="4" s="1"/>
  <c r="K313" i="4" s="1"/>
  <c r="K314" i="4" s="1"/>
  <c r="K315" i="4" s="1"/>
  <c r="K316" i="4" s="1"/>
  <c r="K317" i="4" s="1"/>
  <c r="K318" i="4" s="1"/>
  <c r="K319" i="4" s="1"/>
  <c r="K320" i="4" s="1"/>
  <c r="K321" i="4" s="1"/>
  <c r="K322" i="4" s="1"/>
  <c r="K323" i="4" s="1"/>
  <c r="K324" i="4" s="1"/>
  <c r="K325" i="4" s="1"/>
  <c r="K326" i="4" s="1"/>
  <c r="K327" i="4" s="1"/>
  <c r="K328" i="4" s="1"/>
  <c r="K329" i="4" s="1"/>
  <c r="K330" i="4" s="1"/>
  <c r="K331" i="4" s="1"/>
  <c r="K332" i="4" s="1"/>
  <c r="K333" i="4" s="1"/>
  <c r="K334" i="4" s="1"/>
  <c r="K335" i="4" s="1"/>
  <c r="K336" i="4" s="1"/>
  <c r="K337" i="4" s="1"/>
  <c r="K338" i="4" s="1"/>
  <c r="K339" i="4" s="1"/>
  <c r="K340" i="4" s="1"/>
  <c r="K341" i="4" s="1"/>
  <c r="K342" i="4" s="1"/>
  <c r="K343" i="4" s="1"/>
  <c r="K344" i="4" s="1"/>
  <c r="K345" i="4" s="1"/>
  <c r="K346" i="4" s="1"/>
  <c r="K347" i="4" s="1"/>
  <c r="K348" i="4" s="1"/>
  <c r="K349" i="4" s="1"/>
  <c r="K350" i="4" s="1"/>
  <c r="K351" i="4" s="1"/>
  <c r="K352" i="4" s="1"/>
  <c r="K353" i="4" s="1"/>
  <c r="K354" i="4" s="1"/>
  <c r="K355" i="4" s="1"/>
  <c r="K356" i="4" s="1"/>
  <c r="K357" i="4" s="1"/>
  <c r="K358" i="4" s="1"/>
  <c r="K359" i="4" s="1"/>
  <c r="K360" i="4" s="1"/>
  <c r="K361" i="4" s="1"/>
  <c r="K362" i="4" s="1"/>
  <c r="K363" i="4" s="1"/>
  <c r="K364" i="4" s="1"/>
  <c r="K365" i="4" s="1"/>
  <c r="K366" i="4" s="1"/>
  <c r="K367" i="4" s="1"/>
  <c r="K368" i="4" s="1"/>
  <c r="K369" i="4" s="1"/>
  <c r="K370" i="4" s="1"/>
  <c r="K371" i="4" s="1"/>
  <c r="K372" i="4" s="1"/>
  <c r="K373" i="4" s="1"/>
  <c r="K374" i="4" s="1"/>
  <c r="K375" i="4" s="1"/>
  <c r="K376" i="4" s="1"/>
  <c r="K377" i="4" s="1"/>
  <c r="K378" i="4" s="1"/>
  <c r="K379" i="4" s="1"/>
  <c r="K380" i="4" s="1"/>
  <c r="K381" i="4" s="1"/>
  <c r="K382" i="4" s="1"/>
  <c r="K383" i="4" s="1"/>
  <c r="K384" i="4" s="1"/>
  <c r="K385" i="4" s="1"/>
  <c r="K386" i="4" s="1"/>
  <c r="K387" i="4" s="1"/>
  <c r="K388" i="4" s="1"/>
  <c r="K389" i="4" s="1"/>
  <c r="K390" i="4" s="1"/>
  <c r="K391" i="4" s="1"/>
  <c r="K392" i="4" s="1"/>
  <c r="K393" i="4" s="1"/>
  <c r="K394" i="4" s="1"/>
  <c r="K395" i="4" s="1"/>
  <c r="K396" i="4" s="1"/>
  <c r="K397" i="4" s="1"/>
  <c r="K398" i="4" s="1"/>
  <c r="K399" i="4" s="1"/>
  <c r="K400" i="4" s="1"/>
  <c r="K401" i="4" s="1"/>
  <c r="K402" i="4" s="1"/>
  <c r="K403" i="4" s="1"/>
  <c r="K404" i="4" s="1"/>
  <c r="K405" i="4" s="1"/>
  <c r="K406" i="4" s="1"/>
  <c r="K407" i="4" s="1"/>
  <c r="K408" i="4" s="1"/>
  <c r="K409" i="4" s="1"/>
  <c r="K410" i="4" s="1"/>
  <c r="K411" i="4" s="1"/>
  <c r="K412" i="4" s="1"/>
  <c r="K413" i="4" s="1"/>
  <c r="K414" i="4" s="1"/>
  <c r="K415" i="4" s="1"/>
  <c r="K416" i="4" s="1"/>
  <c r="K417" i="4" s="1"/>
  <c r="K418" i="4" s="1"/>
  <c r="K419" i="4" s="1"/>
  <c r="K420" i="4" s="1"/>
  <c r="K421" i="4" s="1"/>
  <c r="K422" i="4" s="1"/>
  <c r="K423" i="4" s="1"/>
  <c r="K424" i="4" s="1"/>
  <c r="K425" i="4" s="1"/>
  <c r="K426" i="4" s="1"/>
  <c r="K427" i="4" s="1"/>
  <c r="K428" i="4" s="1"/>
  <c r="K429" i="4" s="1"/>
  <c r="K430" i="4" s="1"/>
  <c r="K431" i="4" s="1"/>
  <c r="K432" i="4" s="1"/>
  <c r="K433" i="4" s="1"/>
  <c r="K434" i="4" s="1"/>
  <c r="K435" i="4" s="1"/>
  <c r="K436" i="4" s="1"/>
  <c r="K437" i="4" s="1"/>
  <c r="K438" i="4" s="1"/>
  <c r="K439" i="4" s="1"/>
  <c r="K440" i="4" s="1"/>
  <c r="K441" i="4" s="1"/>
  <c r="K442" i="4" s="1"/>
  <c r="K443" i="4" s="1"/>
  <c r="K444" i="4" s="1"/>
  <c r="K445" i="4" s="1"/>
  <c r="K446" i="4" s="1"/>
  <c r="K447" i="4" s="1"/>
  <c r="K448" i="4" s="1"/>
  <c r="K449" i="4" s="1"/>
  <c r="K450" i="4" s="1"/>
  <c r="K451" i="4" s="1"/>
  <c r="K452" i="4" s="1"/>
  <c r="K453" i="4" s="1"/>
  <c r="K454" i="4" s="1"/>
  <c r="K455" i="4" s="1"/>
  <c r="K456" i="4" s="1"/>
  <c r="K457" i="4" s="1"/>
  <c r="K458" i="4" s="1"/>
  <c r="K459" i="4" s="1"/>
  <c r="K460" i="4" s="1"/>
  <c r="K461" i="4" s="1"/>
  <c r="K462" i="4" s="1"/>
  <c r="K463" i="4" s="1"/>
  <c r="K464" i="4" s="1"/>
  <c r="K465" i="4" s="1"/>
  <c r="K466" i="4" s="1"/>
  <c r="K467" i="4" s="1"/>
  <c r="K468" i="4" s="1"/>
  <c r="K469" i="4" s="1"/>
  <c r="K470" i="4" s="1"/>
  <c r="K471" i="4" s="1"/>
  <c r="K472" i="4" s="1"/>
  <c r="K473" i="4" s="1"/>
  <c r="K474" i="4" s="1"/>
  <c r="K475" i="4" s="1"/>
  <c r="K476" i="4" s="1"/>
  <c r="K477" i="4" s="1"/>
  <c r="K478" i="4" s="1"/>
  <c r="K479" i="4" s="1"/>
  <c r="K480" i="4" s="1"/>
  <c r="K481" i="4" s="1"/>
  <c r="K482" i="4" s="1"/>
  <c r="K483" i="4" s="1"/>
  <c r="K484" i="4" s="1"/>
  <c r="K485" i="4" s="1"/>
  <c r="K486" i="4" s="1"/>
  <c r="K487" i="4" s="1"/>
  <c r="K488" i="4" s="1"/>
  <c r="K489" i="4" s="1"/>
  <c r="K490" i="4" s="1"/>
  <c r="K491" i="4" s="1"/>
  <c r="K492" i="4" s="1"/>
  <c r="K493" i="4" s="1"/>
  <c r="K494" i="4" s="1"/>
  <c r="K495" i="4" s="1"/>
  <c r="K496" i="4" s="1"/>
  <c r="K497" i="4" s="1"/>
  <c r="K498" i="4" s="1"/>
  <c r="K499" i="4" s="1"/>
  <c r="K500" i="4" s="1"/>
  <c r="K501" i="4" s="1"/>
  <c r="K502" i="4" s="1"/>
  <c r="K503" i="4" s="1"/>
  <c r="K504" i="4" s="1"/>
  <c r="K505" i="4" s="1"/>
  <c r="K506" i="4" s="1"/>
  <c r="K507" i="4" s="1"/>
  <c r="K508" i="4" s="1"/>
  <c r="K509" i="4" s="1"/>
  <c r="K510" i="4" s="1"/>
  <c r="K511" i="4" s="1"/>
  <c r="K512" i="4" s="1"/>
  <c r="K513" i="4" s="1"/>
  <c r="K514" i="4" s="1"/>
  <c r="K515" i="4" s="1"/>
  <c r="K516" i="4" s="1"/>
  <c r="K517" i="4" s="1"/>
  <c r="K518" i="4" s="1"/>
  <c r="K519" i="4" s="1"/>
  <c r="K520" i="4" s="1"/>
  <c r="K521" i="4" s="1"/>
  <c r="K522" i="4" s="1"/>
  <c r="K523" i="4" s="1"/>
  <c r="K524" i="4" s="1"/>
  <c r="K525" i="4" s="1"/>
  <c r="K526" i="4" s="1"/>
  <c r="K527" i="4" s="1"/>
  <c r="K528" i="4" s="1"/>
  <c r="K529" i="4" s="1"/>
  <c r="K530" i="4" s="1"/>
  <c r="K531" i="4" s="1"/>
  <c r="K532" i="4" s="1"/>
  <c r="K533" i="4" s="1"/>
  <c r="K534" i="4" s="1"/>
  <c r="K535" i="4" s="1"/>
  <c r="K536" i="4" s="1"/>
  <c r="K537" i="4" s="1"/>
  <c r="K538" i="4" s="1"/>
  <c r="K539" i="4" s="1"/>
  <c r="K540" i="4" s="1"/>
  <c r="K541" i="4" s="1"/>
  <c r="K542" i="4" s="1"/>
  <c r="K543" i="4" s="1"/>
  <c r="K544" i="4" s="1"/>
  <c r="K545" i="4" s="1"/>
  <c r="K546" i="4" s="1"/>
  <c r="K547" i="4" s="1"/>
  <c r="K548" i="4" s="1"/>
  <c r="K549" i="4" s="1"/>
  <c r="K550" i="4" s="1"/>
  <c r="K551" i="4" s="1"/>
  <c r="K552" i="4" s="1"/>
  <c r="K553" i="4" s="1"/>
  <c r="K554" i="4" s="1"/>
  <c r="K555" i="4" s="1"/>
  <c r="K556" i="4" s="1"/>
  <c r="K557" i="4" s="1"/>
  <c r="K558" i="4" s="1"/>
  <c r="K559" i="4" s="1"/>
  <c r="K560" i="4" s="1"/>
  <c r="K561" i="4" s="1"/>
  <c r="K562" i="4" s="1"/>
  <c r="K563" i="4" s="1"/>
  <c r="K564" i="4" s="1"/>
  <c r="K565" i="4" s="1"/>
  <c r="K566" i="4" s="1"/>
  <c r="K567" i="4" s="1"/>
  <c r="K568" i="4" s="1"/>
  <c r="K569" i="4" s="1"/>
  <c r="K570" i="4" s="1"/>
  <c r="K571" i="4" s="1"/>
  <c r="K572" i="4" s="1"/>
  <c r="K573" i="4" s="1"/>
  <c r="K574" i="4" s="1"/>
  <c r="K575" i="4" s="1"/>
  <c r="K576" i="4" s="1"/>
  <c r="K577" i="4" s="1"/>
  <c r="K578" i="4" s="1"/>
  <c r="K579" i="4" s="1"/>
  <c r="K580" i="4" s="1"/>
  <c r="K581" i="4" s="1"/>
  <c r="K582" i="4" s="1"/>
  <c r="K583" i="4" s="1"/>
  <c r="K584" i="4" s="1"/>
  <c r="K585" i="4" s="1"/>
  <c r="K586" i="4" s="1"/>
  <c r="K587" i="4" s="1"/>
  <c r="K588" i="4" s="1"/>
  <c r="K589" i="4" s="1"/>
  <c r="K590" i="4" s="1"/>
  <c r="K591" i="4" s="1"/>
  <c r="K592" i="4" s="1"/>
  <c r="K593" i="4" s="1"/>
  <c r="K594" i="4" s="1"/>
  <c r="K595" i="4" s="1"/>
  <c r="K596" i="4" s="1"/>
  <c r="K597" i="4" s="1"/>
  <c r="K598" i="4" s="1"/>
  <c r="K599" i="4" s="1"/>
  <c r="K600" i="4" s="1"/>
  <c r="K601" i="4" s="1"/>
  <c r="K602" i="4" s="1"/>
  <c r="K603" i="4" s="1"/>
  <c r="K604" i="4" s="1"/>
  <c r="K605" i="4" s="1"/>
  <c r="K606" i="4" s="1"/>
  <c r="K607" i="4" s="1"/>
  <c r="K608" i="4" s="1"/>
  <c r="K609" i="4" s="1"/>
  <c r="K610" i="4" s="1"/>
  <c r="K611" i="4" s="1"/>
  <c r="K612" i="4" s="1"/>
  <c r="K613" i="4" s="1"/>
  <c r="K614" i="4" s="1"/>
  <c r="K615" i="4" s="1"/>
  <c r="K616" i="4" s="1"/>
  <c r="K617" i="4" s="1"/>
  <c r="K618" i="4" s="1"/>
  <c r="K619" i="4" s="1"/>
  <c r="K620" i="4" s="1"/>
  <c r="K621" i="4" s="1"/>
  <c r="K622" i="4" s="1"/>
  <c r="K623" i="4" s="1"/>
  <c r="K624" i="4" s="1"/>
  <c r="K625" i="4" s="1"/>
  <c r="K626" i="4" s="1"/>
  <c r="K627" i="4" s="1"/>
  <c r="K628" i="4" s="1"/>
  <c r="K629" i="4" s="1"/>
  <c r="K630" i="4" s="1"/>
  <c r="K631" i="4" s="1"/>
  <c r="K632" i="4" s="1"/>
  <c r="K633" i="4" s="1"/>
  <c r="K634" i="4" s="1"/>
  <c r="K635" i="4" s="1"/>
  <c r="K636" i="4" s="1"/>
  <c r="K637" i="4" s="1"/>
  <c r="K638" i="4" s="1"/>
  <c r="K639" i="4" s="1"/>
  <c r="K640" i="4" s="1"/>
  <c r="K641" i="4" s="1"/>
  <c r="K642" i="4" s="1"/>
  <c r="K643" i="4" s="1"/>
  <c r="K644" i="4" s="1"/>
  <c r="K645" i="4" s="1"/>
  <c r="K646" i="4" s="1"/>
  <c r="K647" i="4" s="1"/>
  <c r="K648" i="4" s="1"/>
  <c r="K649" i="4" s="1"/>
  <c r="K650" i="4" s="1"/>
  <c r="K651" i="4" s="1"/>
  <c r="K652" i="4" s="1"/>
  <c r="K653" i="4" s="1"/>
  <c r="K654" i="4" s="1"/>
  <c r="K655" i="4" s="1"/>
  <c r="K656" i="4" s="1"/>
  <c r="K657" i="4" s="1"/>
  <c r="K658" i="4" s="1"/>
  <c r="K659" i="4" s="1"/>
  <c r="K660" i="4" s="1"/>
  <c r="K661" i="4" s="1"/>
  <c r="K662" i="4" s="1"/>
  <c r="K663" i="4" s="1"/>
  <c r="K664" i="4" s="1"/>
  <c r="K665" i="4" s="1"/>
  <c r="K666" i="4" s="1"/>
  <c r="K667" i="4" s="1"/>
  <c r="K668" i="4" s="1"/>
  <c r="K669" i="4" s="1"/>
  <c r="K670" i="4" s="1"/>
  <c r="K671" i="4" s="1"/>
  <c r="K672" i="4" s="1"/>
  <c r="K673" i="4" s="1"/>
  <c r="K674" i="4" s="1"/>
  <c r="K675" i="4" s="1"/>
  <c r="K676" i="4" s="1"/>
  <c r="K677" i="4" s="1"/>
  <c r="K678" i="4" s="1"/>
  <c r="K679" i="4" s="1"/>
  <c r="K680" i="4" s="1"/>
  <c r="K681" i="4" s="1"/>
  <c r="K682" i="4" s="1"/>
  <c r="K683" i="4" s="1"/>
  <c r="K684" i="4" s="1"/>
  <c r="K685" i="4" s="1"/>
  <c r="K686" i="4" s="1"/>
  <c r="K687" i="4" s="1"/>
  <c r="K688" i="4" s="1"/>
  <c r="K689" i="4" s="1"/>
  <c r="K690" i="4" s="1"/>
  <c r="K691" i="4" s="1"/>
  <c r="K692" i="4" s="1"/>
  <c r="K693" i="4" s="1"/>
  <c r="K694" i="4" s="1"/>
  <c r="K695" i="4" s="1"/>
  <c r="K696" i="4" s="1"/>
  <c r="K697" i="4" s="1"/>
  <c r="K698" i="4" s="1"/>
  <c r="K699" i="4" s="1"/>
  <c r="K700" i="4" s="1"/>
  <c r="K701" i="4" s="1"/>
  <c r="K702" i="4" s="1"/>
  <c r="K703" i="4" s="1"/>
  <c r="K704" i="4" s="1"/>
  <c r="K705" i="4" s="1"/>
  <c r="K706" i="4" s="1"/>
  <c r="K707" i="4" s="1"/>
  <c r="K708" i="4" s="1"/>
  <c r="K709" i="4" s="1"/>
  <c r="K710" i="4" s="1"/>
  <c r="K711" i="4" s="1"/>
  <c r="K712" i="4" s="1"/>
  <c r="K713" i="4" s="1"/>
  <c r="K714" i="4" s="1"/>
  <c r="K715" i="4" s="1"/>
  <c r="K716" i="4" s="1"/>
  <c r="K717" i="4" s="1"/>
  <c r="K718" i="4" s="1"/>
  <c r="K719" i="4" s="1"/>
  <c r="K720" i="4" s="1"/>
  <c r="K721" i="4" s="1"/>
  <c r="K722" i="4" s="1"/>
  <c r="K723" i="4" s="1"/>
  <c r="K724" i="4" s="1"/>
  <c r="K725" i="4" s="1"/>
  <c r="K726" i="4" s="1"/>
  <c r="K727" i="4" s="1"/>
  <c r="K728" i="4" s="1"/>
  <c r="K729" i="4" s="1"/>
  <c r="L11" i="4"/>
  <c r="L12" i="4" s="1"/>
  <c r="L13" i="4" s="1"/>
  <c r="L14" i="4" s="1"/>
  <c r="L15" i="4" s="1"/>
  <c r="L16" i="4" s="1"/>
  <c r="L17" i="4" s="1"/>
  <c r="L18" i="4" s="1"/>
  <c r="L19" i="4" s="1"/>
  <c r="L20" i="4" s="1"/>
  <c r="L21" i="4" s="1"/>
  <c r="L22" i="4" s="1"/>
  <c r="L23" i="4" s="1"/>
  <c r="L24" i="4" s="1"/>
  <c r="L25" i="4" s="1"/>
  <c r="L26" i="4" s="1"/>
  <c r="L27" i="4" s="1"/>
  <c r="L28" i="4" s="1"/>
  <c r="L29" i="4" s="1"/>
  <c r="L30" i="4" s="1"/>
  <c r="L31" i="4" s="1"/>
  <c r="L32" i="4" s="1"/>
  <c r="L33" i="4" s="1"/>
  <c r="L34" i="4" s="1"/>
  <c r="L35" i="4" s="1"/>
  <c r="L36" i="4" s="1"/>
  <c r="L37" i="4" s="1"/>
  <c r="L38" i="4" s="1"/>
  <c r="L39" i="4" s="1"/>
  <c r="L40" i="4" s="1"/>
  <c r="L41" i="4" s="1"/>
  <c r="L42" i="4" s="1"/>
  <c r="L43" i="4" s="1"/>
  <c r="L44" i="4" s="1"/>
  <c r="L45" i="4" s="1"/>
  <c r="L46" i="4" s="1"/>
  <c r="L47" i="4" s="1"/>
  <c r="L48" i="4" s="1"/>
  <c r="L49" i="4" s="1"/>
  <c r="L50" i="4" s="1"/>
  <c r="L51" i="4" s="1"/>
  <c r="L52" i="4" s="1"/>
  <c r="L53" i="4" s="1"/>
  <c r="L54" i="4" s="1"/>
  <c r="L55" i="4" s="1"/>
  <c r="L56" i="4" s="1"/>
  <c r="L57" i="4" s="1"/>
  <c r="L58" i="4" s="1"/>
  <c r="L59" i="4" s="1"/>
  <c r="L60" i="4" s="1"/>
  <c r="L61" i="4" s="1"/>
  <c r="L62" i="4" s="1"/>
  <c r="L63" i="4" s="1"/>
  <c r="L64" i="4" s="1"/>
  <c r="L65" i="4" s="1"/>
  <c r="L66" i="4" s="1"/>
  <c r="L67" i="4" s="1"/>
  <c r="L68" i="4" s="1"/>
  <c r="L69" i="4" s="1"/>
  <c r="L70" i="4" s="1"/>
  <c r="L71" i="4" s="1"/>
  <c r="L72" i="4" s="1"/>
  <c r="L73" i="4" s="1"/>
  <c r="L74" i="4" s="1"/>
  <c r="L75" i="4" s="1"/>
  <c r="L76" i="4" s="1"/>
  <c r="L77" i="4" s="1"/>
  <c r="L78" i="4" s="1"/>
  <c r="L79" i="4" s="1"/>
  <c r="L80" i="4" s="1"/>
  <c r="L81" i="4" s="1"/>
  <c r="L82" i="4" s="1"/>
  <c r="L83" i="4" s="1"/>
  <c r="L84" i="4" s="1"/>
  <c r="L85" i="4" s="1"/>
  <c r="L86" i="4" s="1"/>
  <c r="L87" i="4" s="1"/>
  <c r="L88" i="4" s="1"/>
  <c r="L89" i="4" s="1"/>
  <c r="L90" i="4" s="1"/>
  <c r="L91" i="4" s="1"/>
  <c r="L92" i="4" s="1"/>
  <c r="L93" i="4" s="1"/>
  <c r="L94" i="4" s="1"/>
  <c r="L95" i="4" s="1"/>
  <c r="L96" i="4" s="1"/>
  <c r="L97" i="4" s="1"/>
  <c r="L98" i="4" s="1"/>
  <c r="L99" i="4" s="1"/>
  <c r="L100" i="4" s="1"/>
  <c r="L101" i="4" s="1"/>
  <c r="L102" i="4" s="1"/>
  <c r="L103" i="4" s="1"/>
  <c r="L104" i="4" s="1"/>
  <c r="L105" i="4" s="1"/>
  <c r="L106" i="4" s="1"/>
  <c r="L107" i="4" s="1"/>
  <c r="L108" i="4" s="1"/>
  <c r="L109" i="4" s="1"/>
  <c r="L110" i="4" s="1"/>
  <c r="L111" i="4" s="1"/>
  <c r="L112" i="4" s="1"/>
  <c r="L113" i="4" s="1"/>
  <c r="L114" i="4" s="1"/>
  <c r="L115" i="4" s="1"/>
  <c r="L116" i="4" s="1"/>
  <c r="L117" i="4" s="1"/>
  <c r="L118" i="4" s="1"/>
  <c r="L119" i="4" s="1"/>
  <c r="L120" i="4" s="1"/>
  <c r="L121" i="4" s="1"/>
  <c r="L122" i="4" s="1"/>
  <c r="L123" i="4" s="1"/>
  <c r="L124" i="4" s="1"/>
  <c r="L125" i="4" s="1"/>
  <c r="L126" i="4" s="1"/>
  <c r="L127" i="4" s="1"/>
  <c r="L128" i="4" s="1"/>
  <c r="L129" i="4" s="1"/>
  <c r="L130" i="4" s="1"/>
  <c r="L131" i="4" s="1"/>
  <c r="L132" i="4" s="1"/>
  <c r="L133" i="4" s="1"/>
  <c r="L134" i="4" s="1"/>
  <c r="L135" i="4" s="1"/>
  <c r="L136" i="4" s="1"/>
  <c r="L137" i="4" s="1"/>
  <c r="L138" i="4" s="1"/>
  <c r="L139" i="4" s="1"/>
  <c r="L140" i="4" s="1"/>
  <c r="L141" i="4" s="1"/>
  <c r="L142" i="4" s="1"/>
  <c r="L143" i="4" s="1"/>
  <c r="L144" i="4" s="1"/>
  <c r="L145" i="4" s="1"/>
  <c r="L146" i="4" s="1"/>
  <c r="L147" i="4" s="1"/>
  <c r="L148" i="4" s="1"/>
  <c r="L149" i="4" s="1"/>
  <c r="L150" i="4" s="1"/>
  <c r="L151" i="4" s="1"/>
  <c r="L152" i="4" s="1"/>
  <c r="L153" i="4" s="1"/>
  <c r="L154" i="4" s="1"/>
  <c r="L155" i="4" s="1"/>
  <c r="L156" i="4" s="1"/>
  <c r="L157" i="4" s="1"/>
  <c r="L158" i="4" s="1"/>
  <c r="L159" i="4" s="1"/>
  <c r="L160" i="4" s="1"/>
  <c r="L161" i="4" s="1"/>
  <c r="L162" i="4" s="1"/>
  <c r="L163" i="4" s="1"/>
  <c r="L164" i="4" s="1"/>
  <c r="L165" i="4" s="1"/>
  <c r="L166" i="4" s="1"/>
  <c r="L167" i="4" s="1"/>
  <c r="L168" i="4" s="1"/>
  <c r="L169" i="4" s="1"/>
  <c r="L170" i="4" s="1"/>
  <c r="L171" i="4" s="1"/>
  <c r="L172" i="4" s="1"/>
  <c r="L173" i="4" s="1"/>
  <c r="L174" i="4" s="1"/>
  <c r="L175" i="4" s="1"/>
  <c r="L176" i="4" s="1"/>
  <c r="L177" i="4" s="1"/>
  <c r="L178" i="4" s="1"/>
  <c r="L179" i="4" s="1"/>
  <c r="L180" i="4" s="1"/>
  <c r="L181" i="4" s="1"/>
  <c r="L182" i="4" s="1"/>
  <c r="L183" i="4" s="1"/>
  <c r="L184" i="4" s="1"/>
  <c r="L185" i="4" s="1"/>
  <c r="L186" i="4" s="1"/>
  <c r="L187" i="4" s="1"/>
  <c r="L188" i="4" s="1"/>
  <c r="L189" i="4" s="1"/>
  <c r="L190" i="4" s="1"/>
  <c r="L191" i="4" s="1"/>
  <c r="L192" i="4" s="1"/>
  <c r="L193" i="4" s="1"/>
  <c r="L194" i="4" s="1"/>
  <c r="L195" i="4" s="1"/>
  <c r="L196" i="4" s="1"/>
  <c r="L197" i="4" s="1"/>
  <c r="L198" i="4" s="1"/>
  <c r="L199" i="4" s="1"/>
  <c r="L200" i="4" s="1"/>
  <c r="L201" i="4" s="1"/>
  <c r="L202" i="4" s="1"/>
  <c r="L203" i="4" s="1"/>
  <c r="L204" i="4" s="1"/>
  <c r="L205" i="4" s="1"/>
  <c r="L206" i="4" s="1"/>
  <c r="L207" i="4" s="1"/>
  <c r="L208" i="4" s="1"/>
  <c r="L209" i="4" s="1"/>
  <c r="L210" i="4" s="1"/>
  <c r="L211" i="4" s="1"/>
  <c r="L212" i="4" s="1"/>
  <c r="L213" i="4" s="1"/>
  <c r="L214" i="4" s="1"/>
  <c r="L215" i="4" s="1"/>
  <c r="L216" i="4" s="1"/>
  <c r="L217" i="4" s="1"/>
  <c r="L218" i="4" s="1"/>
  <c r="L219" i="4" s="1"/>
  <c r="L220" i="4" s="1"/>
  <c r="L221" i="4" s="1"/>
  <c r="L222" i="4" s="1"/>
  <c r="L223" i="4" s="1"/>
  <c r="L224" i="4" s="1"/>
  <c r="L225" i="4" s="1"/>
  <c r="L226" i="4" s="1"/>
  <c r="L227" i="4" s="1"/>
  <c r="L228" i="4" s="1"/>
  <c r="L229" i="4" s="1"/>
  <c r="L230" i="4" s="1"/>
  <c r="L231" i="4" s="1"/>
  <c r="L232" i="4" s="1"/>
  <c r="L233" i="4" s="1"/>
  <c r="L234" i="4" s="1"/>
  <c r="L235" i="4" s="1"/>
  <c r="L236" i="4" s="1"/>
  <c r="L237" i="4" s="1"/>
  <c r="L238" i="4" s="1"/>
  <c r="L239" i="4" s="1"/>
  <c r="L240" i="4" s="1"/>
  <c r="L241" i="4" s="1"/>
  <c r="L242" i="4" s="1"/>
  <c r="L243" i="4" s="1"/>
  <c r="L244" i="4" s="1"/>
  <c r="L245" i="4" s="1"/>
  <c r="L246" i="4" s="1"/>
  <c r="L247" i="4" s="1"/>
  <c r="L248" i="4" s="1"/>
  <c r="L249" i="4" s="1"/>
  <c r="L250" i="4" s="1"/>
  <c r="L251" i="4" s="1"/>
  <c r="L252" i="4" s="1"/>
  <c r="L253" i="4" s="1"/>
  <c r="L254" i="4" s="1"/>
  <c r="L255" i="4" s="1"/>
  <c r="L256" i="4" s="1"/>
  <c r="L257" i="4" s="1"/>
  <c r="L258" i="4" s="1"/>
  <c r="L259" i="4" s="1"/>
  <c r="L260" i="4" s="1"/>
  <c r="L261" i="4" s="1"/>
  <c r="L262" i="4" s="1"/>
  <c r="L263" i="4" s="1"/>
  <c r="L264" i="4" s="1"/>
  <c r="L265" i="4" s="1"/>
  <c r="L266" i="4" s="1"/>
  <c r="L267" i="4" s="1"/>
  <c r="L268" i="4" s="1"/>
  <c r="L269" i="4" s="1"/>
  <c r="L270" i="4" s="1"/>
  <c r="L271" i="4" s="1"/>
  <c r="L272" i="4" s="1"/>
  <c r="L273" i="4" s="1"/>
  <c r="L274" i="4" s="1"/>
  <c r="L275" i="4" s="1"/>
  <c r="L276" i="4" s="1"/>
  <c r="L277" i="4" s="1"/>
  <c r="L278" i="4" s="1"/>
  <c r="L279" i="4" s="1"/>
  <c r="L280" i="4" s="1"/>
  <c r="L281" i="4" s="1"/>
  <c r="L282" i="4" s="1"/>
  <c r="L283" i="4" s="1"/>
  <c r="L284" i="4" s="1"/>
  <c r="L285" i="4" s="1"/>
  <c r="L286" i="4" s="1"/>
  <c r="L287" i="4" s="1"/>
  <c r="L288" i="4" s="1"/>
  <c r="L289" i="4" s="1"/>
  <c r="L290" i="4" s="1"/>
  <c r="L291" i="4" s="1"/>
  <c r="L292" i="4" s="1"/>
  <c r="L293" i="4" s="1"/>
  <c r="L294" i="4" s="1"/>
  <c r="L295" i="4" s="1"/>
  <c r="L296" i="4" s="1"/>
  <c r="L297" i="4" s="1"/>
  <c r="L298" i="4" s="1"/>
  <c r="L299" i="4" s="1"/>
  <c r="L300" i="4" s="1"/>
  <c r="L301" i="4" s="1"/>
  <c r="L302" i="4" s="1"/>
  <c r="L303" i="4" s="1"/>
  <c r="L304" i="4" s="1"/>
  <c r="L305" i="4" s="1"/>
  <c r="L306" i="4" s="1"/>
  <c r="L307" i="4" s="1"/>
  <c r="L308" i="4" s="1"/>
  <c r="L309" i="4" s="1"/>
  <c r="L310" i="4" s="1"/>
  <c r="L311" i="4" s="1"/>
  <c r="L312" i="4" s="1"/>
  <c r="L313" i="4" s="1"/>
  <c r="L314" i="4" s="1"/>
  <c r="L315" i="4" s="1"/>
  <c r="L316" i="4" s="1"/>
  <c r="L317" i="4" s="1"/>
  <c r="L318" i="4" s="1"/>
  <c r="L319" i="4" s="1"/>
  <c r="L320" i="4" s="1"/>
  <c r="L321" i="4" s="1"/>
  <c r="L322" i="4" s="1"/>
  <c r="L323" i="4" s="1"/>
  <c r="L324" i="4" s="1"/>
  <c r="L325" i="4" s="1"/>
  <c r="L326" i="4" s="1"/>
  <c r="L327" i="4" s="1"/>
  <c r="L328" i="4" s="1"/>
  <c r="L329" i="4" s="1"/>
  <c r="L330" i="4" s="1"/>
  <c r="L331" i="4" s="1"/>
  <c r="L332" i="4" s="1"/>
  <c r="L333" i="4" s="1"/>
  <c r="L334" i="4" s="1"/>
  <c r="L335" i="4" s="1"/>
  <c r="L336" i="4" s="1"/>
  <c r="L337" i="4" s="1"/>
  <c r="L338" i="4" s="1"/>
  <c r="L339" i="4" s="1"/>
  <c r="L340" i="4" s="1"/>
  <c r="L341" i="4" s="1"/>
  <c r="L342" i="4" s="1"/>
  <c r="L343" i="4" s="1"/>
  <c r="L344" i="4" s="1"/>
  <c r="L345" i="4" s="1"/>
  <c r="L346" i="4" s="1"/>
  <c r="L347" i="4" s="1"/>
  <c r="L348" i="4" s="1"/>
  <c r="L349" i="4" s="1"/>
  <c r="L350" i="4" s="1"/>
  <c r="L351" i="4" s="1"/>
  <c r="L352" i="4" s="1"/>
  <c r="L353" i="4" s="1"/>
  <c r="L354" i="4" s="1"/>
  <c r="L355" i="4" s="1"/>
  <c r="L356" i="4" s="1"/>
  <c r="L357" i="4" s="1"/>
  <c r="L358" i="4" s="1"/>
  <c r="L359" i="4" s="1"/>
  <c r="L360" i="4" s="1"/>
  <c r="L361" i="4" s="1"/>
  <c r="L362" i="4" s="1"/>
  <c r="L363" i="4" s="1"/>
  <c r="L364" i="4" s="1"/>
  <c r="L365" i="4" s="1"/>
  <c r="L366" i="4" s="1"/>
  <c r="L367" i="4" s="1"/>
  <c r="L368" i="4" s="1"/>
  <c r="L369" i="4" s="1"/>
  <c r="L370" i="4" s="1"/>
  <c r="L371" i="4" s="1"/>
  <c r="L372" i="4" s="1"/>
  <c r="L373" i="4" s="1"/>
  <c r="L374" i="4" s="1"/>
  <c r="L375" i="4" s="1"/>
  <c r="L376" i="4" s="1"/>
  <c r="L377" i="4" s="1"/>
  <c r="L378" i="4" s="1"/>
  <c r="L379" i="4" s="1"/>
  <c r="L380" i="4" s="1"/>
  <c r="L381" i="4" s="1"/>
  <c r="L382" i="4" s="1"/>
  <c r="L383" i="4" s="1"/>
  <c r="L384" i="4" s="1"/>
  <c r="L385" i="4" s="1"/>
  <c r="L386" i="4" s="1"/>
  <c r="L387" i="4" s="1"/>
  <c r="L388" i="4" s="1"/>
  <c r="L389" i="4" s="1"/>
  <c r="L390" i="4" s="1"/>
  <c r="L391" i="4" s="1"/>
  <c r="L392" i="4" s="1"/>
  <c r="L393" i="4" s="1"/>
  <c r="L394" i="4" s="1"/>
  <c r="L395" i="4" s="1"/>
  <c r="L396" i="4" s="1"/>
  <c r="L397" i="4" s="1"/>
  <c r="L398" i="4" s="1"/>
  <c r="L399" i="4" s="1"/>
  <c r="L400" i="4" s="1"/>
  <c r="L401" i="4" s="1"/>
  <c r="L402" i="4" s="1"/>
  <c r="L403" i="4" s="1"/>
  <c r="L404" i="4" s="1"/>
  <c r="L405" i="4" s="1"/>
  <c r="L406" i="4" s="1"/>
  <c r="L407" i="4" s="1"/>
  <c r="L408" i="4" s="1"/>
  <c r="L409" i="4" s="1"/>
  <c r="L410" i="4" s="1"/>
  <c r="L411" i="4" s="1"/>
  <c r="L412" i="4" s="1"/>
  <c r="L413" i="4" s="1"/>
  <c r="L414" i="4" s="1"/>
  <c r="L415" i="4" s="1"/>
  <c r="L416" i="4" s="1"/>
  <c r="L417" i="4" s="1"/>
  <c r="L418" i="4" s="1"/>
  <c r="L419" i="4" s="1"/>
  <c r="L420" i="4" s="1"/>
  <c r="L421" i="4" s="1"/>
  <c r="L422" i="4" s="1"/>
  <c r="L423" i="4" s="1"/>
  <c r="L424" i="4" s="1"/>
  <c r="L425" i="4" s="1"/>
  <c r="L426" i="4" s="1"/>
  <c r="L427" i="4" s="1"/>
  <c r="L428" i="4" s="1"/>
  <c r="L429" i="4" s="1"/>
  <c r="L430" i="4" s="1"/>
  <c r="L431" i="4" s="1"/>
  <c r="L432" i="4" s="1"/>
  <c r="L433" i="4" s="1"/>
  <c r="L434" i="4" s="1"/>
  <c r="L435" i="4" s="1"/>
  <c r="L436" i="4" s="1"/>
  <c r="L437" i="4" s="1"/>
  <c r="L438" i="4" s="1"/>
  <c r="L439" i="4" s="1"/>
  <c r="L440" i="4" s="1"/>
  <c r="L441" i="4" s="1"/>
  <c r="L442" i="4" s="1"/>
  <c r="L443" i="4" s="1"/>
  <c r="L444" i="4" s="1"/>
  <c r="L445" i="4" s="1"/>
  <c r="L446" i="4" s="1"/>
  <c r="L447" i="4" s="1"/>
  <c r="L448" i="4" s="1"/>
  <c r="L449" i="4" s="1"/>
  <c r="L450" i="4" s="1"/>
  <c r="L451" i="4" s="1"/>
  <c r="L452" i="4" s="1"/>
  <c r="L453" i="4" s="1"/>
  <c r="L454" i="4" s="1"/>
  <c r="L455" i="4" s="1"/>
  <c r="L456" i="4" s="1"/>
  <c r="L457" i="4" s="1"/>
  <c r="L458" i="4" s="1"/>
  <c r="L459" i="4" s="1"/>
  <c r="L460" i="4" s="1"/>
  <c r="L461" i="4" s="1"/>
  <c r="L462" i="4" s="1"/>
  <c r="L463" i="4" s="1"/>
  <c r="L464" i="4" s="1"/>
  <c r="L465" i="4" s="1"/>
  <c r="L466" i="4" s="1"/>
  <c r="L467" i="4" s="1"/>
  <c r="L468" i="4" s="1"/>
  <c r="L469" i="4" s="1"/>
  <c r="L470" i="4" s="1"/>
  <c r="L471" i="4" s="1"/>
  <c r="L472" i="4" s="1"/>
  <c r="L473" i="4" s="1"/>
  <c r="L474" i="4" s="1"/>
  <c r="L475" i="4" s="1"/>
  <c r="L476" i="4" s="1"/>
  <c r="L477" i="4" s="1"/>
  <c r="L478" i="4" s="1"/>
  <c r="L479" i="4" s="1"/>
  <c r="L480" i="4" s="1"/>
  <c r="L481" i="4" s="1"/>
  <c r="L482" i="4" s="1"/>
  <c r="L483" i="4" s="1"/>
  <c r="L484" i="4" s="1"/>
  <c r="L485" i="4" s="1"/>
  <c r="L486" i="4" s="1"/>
  <c r="L487" i="4" s="1"/>
  <c r="L488" i="4" s="1"/>
  <c r="L489" i="4" s="1"/>
  <c r="L490" i="4" s="1"/>
  <c r="L491" i="4" s="1"/>
  <c r="L492" i="4" s="1"/>
  <c r="L493" i="4" s="1"/>
  <c r="L494" i="4" s="1"/>
  <c r="L495" i="4" s="1"/>
  <c r="L496" i="4" s="1"/>
  <c r="L497" i="4" s="1"/>
  <c r="L498" i="4" s="1"/>
  <c r="L499" i="4" s="1"/>
  <c r="L500" i="4" s="1"/>
  <c r="L501" i="4" s="1"/>
  <c r="L502" i="4" s="1"/>
  <c r="L503" i="4" s="1"/>
  <c r="L504" i="4" s="1"/>
  <c r="L505" i="4" s="1"/>
  <c r="L506" i="4" s="1"/>
  <c r="L507" i="4" s="1"/>
  <c r="L508" i="4" s="1"/>
  <c r="L509" i="4" s="1"/>
  <c r="L510" i="4" s="1"/>
  <c r="L511" i="4" s="1"/>
  <c r="L512" i="4" s="1"/>
  <c r="L513" i="4" s="1"/>
  <c r="L514" i="4" s="1"/>
  <c r="L515" i="4" s="1"/>
  <c r="L516" i="4" s="1"/>
  <c r="L517" i="4" s="1"/>
  <c r="L518" i="4" s="1"/>
  <c r="L519" i="4" s="1"/>
  <c r="L520" i="4" s="1"/>
  <c r="L521" i="4" s="1"/>
  <c r="L522" i="4" s="1"/>
  <c r="L523" i="4" s="1"/>
  <c r="L524" i="4" s="1"/>
  <c r="L525" i="4" s="1"/>
  <c r="L526" i="4" s="1"/>
  <c r="L527" i="4" s="1"/>
  <c r="L528" i="4" s="1"/>
  <c r="L529" i="4" s="1"/>
  <c r="L530" i="4" s="1"/>
  <c r="L531" i="4" s="1"/>
  <c r="L532" i="4" s="1"/>
  <c r="L533" i="4" s="1"/>
  <c r="L534" i="4" s="1"/>
  <c r="L535" i="4" s="1"/>
  <c r="L536" i="4" s="1"/>
  <c r="L537" i="4" s="1"/>
  <c r="L538" i="4" s="1"/>
  <c r="L539" i="4" s="1"/>
  <c r="L540" i="4" s="1"/>
  <c r="L541" i="4" s="1"/>
  <c r="L542" i="4" s="1"/>
  <c r="L543" i="4" s="1"/>
  <c r="L544" i="4" s="1"/>
  <c r="L545" i="4" s="1"/>
  <c r="L546" i="4" s="1"/>
  <c r="L547" i="4" s="1"/>
  <c r="L548" i="4" s="1"/>
  <c r="L549" i="4" s="1"/>
  <c r="L550" i="4" s="1"/>
  <c r="L551" i="4" s="1"/>
  <c r="L552" i="4" s="1"/>
  <c r="L553" i="4" s="1"/>
  <c r="L554" i="4" s="1"/>
  <c r="L555" i="4" s="1"/>
  <c r="L556" i="4" s="1"/>
  <c r="L557" i="4" s="1"/>
  <c r="L558" i="4" s="1"/>
  <c r="L559" i="4" s="1"/>
  <c r="L560" i="4" s="1"/>
  <c r="L561" i="4" s="1"/>
  <c r="L562" i="4" s="1"/>
  <c r="L563" i="4" s="1"/>
  <c r="L564" i="4" s="1"/>
  <c r="L565" i="4" s="1"/>
  <c r="L566" i="4" s="1"/>
  <c r="L567" i="4" s="1"/>
  <c r="L568" i="4" s="1"/>
  <c r="L569" i="4" s="1"/>
  <c r="L570" i="4" s="1"/>
  <c r="L571" i="4" s="1"/>
  <c r="L572" i="4" s="1"/>
  <c r="L573" i="4" s="1"/>
  <c r="L574" i="4" s="1"/>
  <c r="L575" i="4" s="1"/>
  <c r="L576" i="4" s="1"/>
  <c r="L577" i="4" s="1"/>
  <c r="L578" i="4" s="1"/>
  <c r="L579" i="4" s="1"/>
  <c r="L580" i="4" s="1"/>
  <c r="L581" i="4" s="1"/>
  <c r="L582" i="4" s="1"/>
  <c r="L583" i="4" s="1"/>
  <c r="L584" i="4" s="1"/>
  <c r="L585" i="4" s="1"/>
  <c r="L586" i="4" s="1"/>
  <c r="L587" i="4" s="1"/>
  <c r="L588" i="4" s="1"/>
  <c r="L589" i="4" s="1"/>
  <c r="L590" i="4" s="1"/>
  <c r="L591" i="4" s="1"/>
  <c r="L592" i="4" s="1"/>
  <c r="L593" i="4" s="1"/>
  <c r="L594" i="4" s="1"/>
  <c r="L595" i="4" s="1"/>
  <c r="L596" i="4" s="1"/>
  <c r="L597" i="4" s="1"/>
  <c r="L598" i="4" s="1"/>
  <c r="L599" i="4" s="1"/>
  <c r="L600" i="4" s="1"/>
  <c r="L601" i="4" s="1"/>
  <c r="L602" i="4" s="1"/>
  <c r="L603" i="4" s="1"/>
  <c r="L604" i="4" s="1"/>
  <c r="L605" i="4" s="1"/>
  <c r="L606" i="4" s="1"/>
  <c r="L607" i="4" s="1"/>
  <c r="L608" i="4" s="1"/>
  <c r="L609" i="4" s="1"/>
  <c r="L610" i="4" s="1"/>
  <c r="L611" i="4" s="1"/>
  <c r="L612" i="4" s="1"/>
  <c r="L613" i="4" s="1"/>
  <c r="L614" i="4" s="1"/>
  <c r="L615" i="4" s="1"/>
  <c r="L616" i="4" s="1"/>
  <c r="L617" i="4" s="1"/>
  <c r="L618" i="4" s="1"/>
  <c r="L619" i="4" s="1"/>
  <c r="L620" i="4" s="1"/>
  <c r="L621" i="4" s="1"/>
  <c r="L622" i="4" s="1"/>
  <c r="L623" i="4" s="1"/>
  <c r="L624" i="4" s="1"/>
  <c r="L625" i="4" s="1"/>
  <c r="L626" i="4" s="1"/>
  <c r="L627" i="4" s="1"/>
  <c r="L628" i="4" s="1"/>
  <c r="L629" i="4" s="1"/>
  <c r="L630" i="4" s="1"/>
  <c r="L631" i="4" s="1"/>
  <c r="L632" i="4" s="1"/>
  <c r="L633" i="4" s="1"/>
  <c r="L634" i="4" s="1"/>
  <c r="L635" i="4" s="1"/>
  <c r="L636" i="4" s="1"/>
  <c r="L637" i="4" s="1"/>
  <c r="L638" i="4" s="1"/>
  <c r="L639" i="4" s="1"/>
  <c r="L640" i="4" s="1"/>
  <c r="L641" i="4" s="1"/>
  <c r="L642" i="4" s="1"/>
  <c r="L643" i="4" s="1"/>
  <c r="L644" i="4" s="1"/>
  <c r="L645" i="4" s="1"/>
  <c r="L646" i="4" s="1"/>
  <c r="L647" i="4" s="1"/>
  <c r="L648" i="4" s="1"/>
  <c r="L649" i="4" s="1"/>
  <c r="L650" i="4" s="1"/>
  <c r="L651" i="4" s="1"/>
  <c r="L652" i="4" s="1"/>
  <c r="L653" i="4" s="1"/>
  <c r="L654" i="4" s="1"/>
  <c r="L655" i="4" s="1"/>
  <c r="L656" i="4" s="1"/>
  <c r="L657" i="4" s="1"/>
  <c r="L658" i="4" s="1"/>
  <c r="L659" i="4" s="1"/>
  <c r="L660" i="4" s="1"/>
  <c r="L661" i="4" s="1"/>
  <c r="L662" i="4" s="1"/>
  <c r="L663" i="4" s="1"/>
  <c r="L664" i="4" s="1"/>
  <c r="L665" i="4" s="1"/>
  <c r="L666" i="4" s="1"/>
  <c r="L667" i="4" s="1"/>
  <c r="L668" i="4" s="1"/>
  <c r="L669" i="4" s="1"/>
  <c r="L670" i="4" s="1"/>
  <c r="L671" i="4" s="1"/>
  <c r="L672" i="4" s="1"/>
  <c r="L673" i="4" s="1"/>
  <c r="L674" i="4" s="1"/>
  <c r="L675" i="4" s="1"/>
  <c r="L676" i="4" s="1"/>
  <c r="L677" i="4" s="1"/>
  <c r="L678" i="4" s="1"/>
  <c r="L679" i="4" s="1"/>
  <c r="L680" i="4" s="1"/>
  <c r="L681" i="4" s="1"/>
  <c r="L682" i="4" s="1"/>
  <c r="L683" i="4" s="1"/>
  <c r="L684" i="4" s="1"/>
  <c r="L685" i="4" s="1"/>
  <c r="L686" i="4" s="1"/>
  <c r="L687" i="4" s="1"/>
  <c r="L688" i="4" s="1"/>
  <c r="L689" i="4" s="1"/>
  <c r="L690" i="4" s="1"/>
  <c r="L691" i="4" s="1"/>
  <c r="L692" i="4" s="1"/>
  <c r="L693" i="4" s="1"/>
  <c r="L694" i="4" s="1"/>
  <c r="L695" i="4" s="1"/>
  <c r="L696" i="4" s="1"/>
  <c r="L697" i="4" s="1"/>
  <c r="L698" i="4" s="1"/>
  <c r="L699" i="4" s="1"/>
  <c r="L700" i="4" s="1"/>
  <c r="L701" i="4" s="1"/>
  <c r="L702" i="4" s="1"/>
  <c r="L703" i="4" s="1"/>
  <c r="L704" i="4" s="1"/>
  <c r="L705" i="4" s="1"/>
  <c r="L706" i="4" s="1"/>
  <c r="L707" i="4" s="1"/>
  <c r="L708" i="4" s="1"/>
  <c r="L709" i="4" s="1"/>
  <c r="L710" i="4" s="1"/>
  <c r="L711" i="4" s="1"/>
  <c r="L712" i="4" s="1"/>
  <c r="L713" i="4" s="1"/>
  <c r="L714" i="4" s="1"/>
  <c r="L715" i="4" s="1"/>
  <c r="L716" i="4" s="1"/>
  <c r="L717" i="4" s="1"/>
  <c r="L718" i="4" s="1"/>
  <c r="L719" i="4" s="1"/>
  <c r="L720" i="4" s="1"/>
  <c r="L721" i="4" s="1"/>
  <c r="L722" i="4" s="1"/>
  <c r="L723" i="4" s="1"/>
  <c r="L724" i="4" s="1"/>
  <c r="L725" i="4" s="1"/>
  <c r="L726" i="4" s="1"/>
  <c r="L727" i="4" s="1"/>
  <c r="L728" i="4" s="1"/>
  <c r="L729" i="4" s="1"/>
  <c r="A532" i="2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8" i="2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795" i="2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759" i="2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23" i="2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496" i="2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687" i="2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460" i="2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651" i="2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424" i="2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615" i="2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388" i="2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339" i="2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03" i="2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267" i="2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31" i="2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189" i="2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153" i="2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17" i="2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81" i="2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I23" i="5" l="1"/>
  <c r="I22" i="17"/>
  <c r="H23" i="5"/>
  <c r="H22" i="17"/>
  <c r="G23" i="5"/>
  <c r="G22" i="17"/>
  <c r="D728" i="21"/>
  <c r="R728" i="10"/>
  <c r="AD728" i="10"/>
  <c r="X728" i="10"/>
  <c r="D688" i="21"/>
  <c r="T688" i="21" s="1"/>
  <c r="R688" i="10"/>
  <c r="AD688" i="10"/>
  <c r="X688" i="10"/>
  <c r="D640" i="21"/>
  <c r="R640" i="10"/>
  <c r="AD640" i="10"/>
  <c r="X640" i="10"/>
  <c r="D600" i="21"/>
  <c r="N600" i="21" s="1"/>
  <c r="R600" i="10"/>
  <c r="P782" i="2" s="1"/>
  <c r="AD600" i="10"/>
  <c r="X600" i="10"/>
  <c r="D540" i="21"/>
  <c r="R540" i="10"/>
  <c r="D780" i="2" s="1"/>
  <c r="AD540" i="10"/>
  <c r="X540" i="10"/>
  <c r="D496" i="21"/>
  <c r="R496" i="10"/>
  <c r="AD496" i="10"/>
  <c r="X496" i="10"/>
  <c r="D448" i="21"/>
  <c r="R448" i="10"/>
  <c r="AD448" i="10"/>
  <c r="X448" i="10"/>
  <c r="D400" i="21"/>
  <c r="R400" i="10"/>
  <c r="AD400" i="10"/>
  <c r="H774" i="13" s="1"/>
  <c r="X400" i="10"/>
  <c r="D356" i="21"/>
  <c r="R356" i="10"/>
  <c r="X356" i="10"/>
  <c r="AD356" i="10"/>
  <c r="L772" i="13" s="1"/>
  <c r="D308" i="21"/>
  <c r="R308" i="10"/>
  <c r="X308" i="10"/>
  <c r="AD308" i="10"/>
  <c r="L770" i="13" s="1"/>
  <c r="D248" i="21"/>
  <c r="R248" i="10"/>
  <c r="X248" i="10"/>
  <c r="AD248" i="10"/>
  <c r="D160" i="21"/>
  <c r="R160" i="10"/>
  <c r="X160" i="10"/>
  <c r="AD160" i="10"/>
  <c r="D104" i="21"/>
  <c r="R104" i="10"/>
  <c r="X104" i="10"/>
  <c r="AD104" i="10"/>
  <c r="X761" i="13" s="1"/>
  <c r="D60" i="21"/>
  <c r="R60" i="10"/>
  <c r="D760" i="2" s="1"/>
  <c r="AD60" i="10"/>
  <c r="D760" i="13" s="1"/>
  <c r="X60" i="10"/>
  <c r="D760" i="12" s="1"/>
  <c r="D12" i="21"/>
  <c r="R12" i="10"/>
  <c r="D758" i="2" s="1"/>
  <c r="AD12" i="10"/>
  <c r="X12" i="10"/>
  <c r="D758" i="12" s="1"/>
  <c r="D676" i="21"/>
  <c r="R676" i="10"/>
  <c r="AD676" i="10"/>
  <c r="X676" i="10"/>
  <c r="T785" i="12" s="1"/>
  <c r="D644" i="21"/>
  <c r="R644" i="10"/>
  <c r="AD644" i="10"/>
  <c r="X644" i="10"/>
  <c r="D608" i="21"/>
  <c r="T608" i="21" s="1"/>
  <c r="R608" i="10"/>
  <c r="AD608" i="10"/>
  <c r="X608" i="10"/>
  <c r="D568" i="21"/>
  <c r="R568" i="10"/>
  <c r="AD568" i="10"/>
  <c r="X568" i="10"/>
  <c r="H781" i="12" s="1"/>
  <c r="D516" i="21"/>
  <c r="R516" i="10"/>
  <c r="D779" i="2" s="1"/>
  <c r="AD516" i="10"/>
  <c r="X516" i="10"/>
  <c r="D480" i="21"/>
  <c r="R480" i="10"/>
  <c r="AD480" i="10"/>
  <c r="X480" i="10"/>
  <c r="D424" i="21"/>
  <c r="R424" i="10"/>
  <c r="H775" i="2" s="1"/>
  <c r="AD424" i="10"/>
  <c r="X424" i="10"/>
  <c r="D368" i="21"/>
  <c r="R368" i="10"/>
  <c r="X772" i="2" s="1"/>
  <c r="X368" i="10"/>
  <c r="X772" i="12" s="1"/>
  <c r="AD368" i="10"/>
  <c r="D324" i="21"/>
  <c r="R324" i="10"/>
  <c r="D771" i="2" s="1"/>
  <c r="X324" i="10"/>
  <c r="AD324" i="10"/>
  <c r="D280" i="21"/>
  <c r="R280" i="10"/>
  <c r="X280" i="10"/>
  <c r="AD280" i="10"/>
  <c r="D228" i="21"/>
  <c r="R228" i="10"/>
  <c r="X228" i="10"/>
  <c r="AD228" i="10"/>
  <c r="D184" i="21"/>
  <c r="R184" i="10"/>
  <c r="X184" i="10"/>
  <c r="H765" i="12" s="1"/>
  <c r="AD184" i="10"/>
  <c r="H765" i="13" s="1"/>
  <c r="D124" i="21"/>
  <c r="R124" i="10"/>
  <c r="X124" i="10"/>
  <c r="AD124" i="10"/>
  <c r="D72" i="21"/>
  <c r="R72" i="10"/>
  <c r="X72" i="10"/>
  <c r="AD72" i="10"/>
  <c r="D712" i="21"/>
  <c r="R712" i="10"/>
  <c r="AD712" i="10"/>
  <c r="X712" i="10"/>
  <c r="D668" i="21"/>
  <c r="T668" i="21" s="1"/>
  <c r="R668" i="10"/>
  <c r="AD668" i="10"/>
  <c r="X668" i="10"/>
  <c r="D604" i="21"/>
  <c r="R604" i="10"/>
  <c r="AD604" i="10"/>
  <c r="X604" i="10"/>
  <c r="D564" i="21"/>
  <c r="N564" i="21" s="1"/>
  <c r="R564" i="10"/>
  <c r="AD564" i="10"/>
  <c r="D781" i="13" s="1"/>
  <c r="X564" i="10"/>
  <c r="D504" i="21"/>
  <c r="R504" i="10"/>
  <c r="AD504" i="10"/>
  <c r="P778" i="13" s="1"/>
  <c r="X504" i="10"/>
  <c r="D460" i="21"/>
  <c r="R460" i="10"/>
  <c r="AD460" i="10"/>
  <c r="X460" i="10"/>
  <c r="D420" i="21"/>
  <c r="R420" i="10"/>
  <c r="AD420" i="10"/>
  <c r="X420" i="10"/>
  <c r="D360" i="21"/>
  <c r="R360" i="10"/>
  <c r="X360" i="10"/>
  <c r="AD360" i="10"/>
  <c r="D316" i="21"/>
  <c r="R316" i="10"/>
  <c r="X316" i="10"/>
  <c r="T770" i="12" s="1"/>
  <c r="AD316" i="10"/>
  <c r="D272" i="21"/>
  <c r="R272" i="10"/>
  <c r="X272" i="10"/>
  <c r="X768" i="12" s="1"/>
  <c r="AD272" i="10"/>
  <c r="D236" i="21"/>
  <c r="R236" i="10"/>
  <c r="L767" i="2" s="1"/>
  <c r="X236" i="10"/>
  <c r="AD236" i="10"/>
  <c r="L767" i="13" s="1"/>
  <c r="D200" i="21"/>
  <c r="R200" i="10"/>
  <c r="X200" i="10"/>
  <c r="AD200" i="10"/>
  <c r="D136" i="21"/>
  <c r="R136" i="10"/>
  <c r="H763" i="2" s="1"/>
  <c r="X136" i="10"/>
  <c r="AD136" i="10"/>
  <c r="D28" i="21"/>
  <c r="R28" i="10"/>
  <c r="T758" i="2" s="1"/>
  <c r="AD28" i="10"/>
  <c r="X28" i="10"/>
  <c r="D164" i="21"/>
  <c r="R164" i="10"/>
  <c r="AD164" i="10"/>
  <c r="X164" i="10"/>
  <c r="D100" i="21"/>
  <c r="R100" i="10"/>
  <c r="AD100" i="10"/>
  <c r="X100" i="10"/>
  <c r="D36" i="21"/>
  <c r="R36" i="10"/>
  <c r="AD36" i="10"/>
  <c r="X36" i="10"/>
  <c r="E718" i="21"/>
  <c r="U718" i="21" s="1"/>
  <c r="S718" i="10"/>
  <c r="Y718" i="10"/>
  <c r="N823" i="12" s="1"/>
  <c r="AE718" i="10"/>
  <c r="E702" i="21"/>
  <c r="S702" i="10"/>
  <c r="Y702" i="10"/>
  <c r="AE702" i="10"/>
  <c r="V822" i="13" s="1"/>
  <c r="E686" i="21"/>
  <c r="S686" i="10"/>
  <c r="Y686" i="10"/>
  <c r="AE686" i="10"/>
  <c r="E670" i="21"/>
  <c r="S670" i="10"/>
  <c r="Y670" i="10"/>
  <c r="AE670" i="10"/>
  <c r="N821" i="13" s="1"/>
  <c r="E654" i="21"/>
  <c r="S654" i="10"/>
  <c r="Y654" i="10"/>
  <c r="AE654" i="10"/>
  <c r="E638" i="21"/>
  <c r="S638" i="10"/>
  <c r="Y638" i="10"/>
  <c r="AE638" i="10"/>
  <c r="E622" i="21"/>
  <c r="S622" i="10"/>
  <c r="Y622" i="10"/>
  <c r="AE622" i="10"/>
  <c r="E606" i="21"/>
  <c r="S606" i="10"/>
  <c r="Y606" i="10"/>
  <c r="V818" i="12" s="1"/>
  <c r="AE606" i="10"/>
  <c r="V818" i="13" s="1"/>
  <c r="E590" i="21"/>
  <c r="S590" i="10"/>
  <c r="Y590" i="10"/>
  <c r="AE590" i="10"/>
  <c r="F818" i="13" s="1"/>
  <c r="E574" i="21"/>
  <c r="S574" i="10"/>
  <c r="Y574" i="10"/>
  <c r="AE574" i="10"/>
  <c r="E558" i="21"/>
  <c r="S558" i="10"/>
  <c r="Y558" i="10"/>
  <c r="AE558" i="10"/>
  <c r="E542" i="21"/>
  <c r="S542" i="10"/>
  <c r="F816" i="2" s="1"/>
  <c r="Y542" i="10"/>
  <c r="AE542" i="10"/>
  <c r="F816" i="13" s="1"/>
  <c r="E526" i="21"/>
  <c r="S526" i="10"/>
  <c r="Y526" i="10"/>
  <c r="AE526" i="10"/>
  <c r="E510" i="21"/>
  <c r="U510" i="21" s="1"/>
  <c r="S510" i="10"/>
  <c r="Y510" i="10"/>
  <c r="V814" i="12" s="1"/>
  <c r="AE510" i="10"/>
  <c r="E494" i="21"/>
  <c r="S494" i="10"/>
  <c r="Y494" i="10"/>
  <c r="AE494" i="10"/>
  <c r="E478" i="21"/>
  <c r="S478" i="10"/>
  <c r="Y478" i="10"/>
  <c r="AE478" i="10"/>
  <c r="E462" i="21"/>
  <c r="S462" i="10"/>
  <c r="Y462" i="10"/>
  <c r="AE462" i="10"/>
  <c r="E446" i="21"/>
  <c r="S446" i="10"/>
  <c r="Y446" i="10"/>
  <c r="F812" i="12" s="1"/>
  <c r="AE446" i="10"/>
  <c r="F812" i="13" s="1"/>
  <c r="E430" i="21"/>
  <c r="S430" i="10"/>
  <c r="Y430" i="10"/>
  <c r="AE430" i="10"/>
  <c r="N811" i="13" s="1"/>
  <c r="E414" i="21"/>
  <c r="S414" i="10"/>
  <c r="V810" i="2" s="1"/>
  <c r="Y414" i="10"/>
  <c r="AE414" i="10"/>
  <c r="E398" i="21"/>
  <c r="S398" i="10"/>
  <c r="Y398" i="10"/>
  <c r="AE398" i="10"/>
  <c r="E382" i="21"/>
  <c r="S382" i="10"/>
  <c r="Y382" i="10"/>
  <c r="AE382" i="10"/>
  <c r="E366" i="21"/>
  <c r="S366" i="10"/>
  <c r="Y366" i="10"/>
  <c r="V808" i="12" s="1"/>
  <c r="AE366" i="10"/>
  <c r="E350" i="21"/>
  <c r="S350" i="10"/>
  <c r="F808" i="2" s="1"/>
  <c r="Y350" i="10"/>
  <c r="F808" i="12" s="1"/>
  <c r="AE350" i="10"/>
  <c r="E334" i="21"/>
  <c r="S334" i="10"/>
  <c r="Y334" i="10"/>
  <c r="N807" i="12" s="1"/>
  <c r="AE334" i="10"/>
  <c r="E318" i="21"/>
  <c r="S318" i="10"/>
  <c r="Y318" i="10"/>
  <c r="AE318" i="10"/>
  <c r="E302" i="21"/>
  <c r="S302" i="10"/>
  <c r="Y302" i="10"/>
  <c r="AE302" i="10"/>
  <c r="E286" i="21"/>
  <c r="S286" i="10"/>
  <c r="Y286" i="10"/>
  <c r="AE286" i="10"/>
  <c r="E270" i="21"/>
  <c r="S270" i="10"/>
  <c r="Y270" i="10"/>
  <c r="AE270" i="10"/>
  <c r="E254" i="21"/>
  <c r="S254" i="10"/>
  <c r="Y254" i="10"/>
  <c r="AE254" i="10"/>
  <c r="E238" i="21"/>
  <c r="S238" i="10"/>
  <c r="Y238" i="10"/>
  <c r="AE238" i="10"/>
  <c r="N803" i="13" s="1"/>
  <c r="E222" i="21"/>
  <c r="S222" i="10"/>
  <c r="Y222" i="10"/>
  <c r="V802" i="12" s="1"/>
  <c r="AE222" i="10"/>
  <c r="E206" i="21"/>
  <c r="S206" i="10"/>
  <c r="Y206" i="10"/>
  <c r="F802" i="12" s="1"/>
  <c r="AE206" i="10"/>
  <c r="E190" i="21"/>
  <c r="S190" i="10"/>
  <c r="Y190" i="10"/>
  <c r="AE190" i="10"/>
  <c r="E174" i="21"/>
  <c r="S174" i="10"/>
  <c r="Y174" i="10"/>
  <c r="AE174" i="10"/>
  <c r="E158" i="21"/>
  <c r="S158" i="10"/>
  <c r="Y158" i="10"/>
  <c r="AE158" i="10"/>
  <c r="E142" i="21"/>
  <c r="S142" i="10"/>
  <c r="Y142" i="10"/>
  <c r="AE142" i="10"/>
  <c r="E126" i="21"/>
  <c r="S126" i="10"/>
  <c r="V798" i="2" s="1"/>
  <c r="Y126" i="10"/>
  <c r="AE126" i="10"/>
  <c r="E110" i="21"/>
  <c r="S110" i="10"/>
  <c r="Y110" i="10"/>
  <c r="F798" i="12" s="1"/>
  <c r="AE110" i="10"/>
  <c r="E94" i="21"/>
  <c r="S94" i="10"/>
  <c r="Y94" i="10"/>
  <c r="AE94" i="10"/>
  <c r="E78" i="21"/>
  <c r="R78" i="21" s="1"/>
  <c r="S78" i="10"/>
  <c r="V796" i="2" s="1"/>
  <c r="Y78" i="10"/>
  <c r="V796" i="12" s="1"/>
  <c r="AE78" i="10"/>
  <c r="V796" i="13" s="1"/>
  <c r="E62" i="21"/>
  <c r="S62" i="10"/>
  <c r="Y62" i="10"/>
  <c r="AE62" i="10"/>
  <c r="E46" i="21"/>
  <c r="U46" i="21" s="1"/>
  <c r="S46" i="10"/>
  <c r="Y46" i="10"/>
  <c r="AE46" i="10"/>
  <c r="N795" i="13" s="1"/>
  <c r="E30" i="21"/>
  <c r="S30" i="10"/>
  <c r="V794" i="2" s="1"/>
  <c r="Y30" i="10"/>
  <c r="AE30" i="10"/>
  <c r="V794" i="13" s="1"/>
  <c r="E14" i="21"/>
  <c r="S14" i="10"/>
  <c r="Y14" i="10"/>
  <c r="AE14" i="10"/>
  <c r="E721" i="21"/>
  <c r="S721" i="10"/>
  <c r="Q823" i="2" s="1"/>
  <c r="Y721" i="10"/>
  <c r="AE721" i="10"/>
  <c r="E705" i="21"/>
  <c r="S705" i="10"/>
  <c r="Y705" i="10"/>
  <c r="AE705" i="10"/>
  <c r="E689" i="21"/>
  <c r="S689" i="10"/>
  <c r="Y689" i="10"/>
  <c r="AE689" i="10"/>
  <c r="E673" i="21"/>
  <c r="S673" i="10"/>
  <c r="Y673" i="10"/>
  <c r="AE673" i="10"/>
  <c r="E657" i="21"/>
  <c r="S657" i="10"/>
  <c r="Y657" i="10"/>
  <c r="AE657" i="10"/>
  <c r="E641" i="21"/>
  <c r="S641" i="10"/>
  <c r="Y641" i="10"/>
  <c r="AE641" i="10"/>
  <c r="E625" i="21"/>
  <c r="S625" i="10"/>
  <c r="Q819" i="2" s="1"/>
  <c r="Y625" i="10"/>
  <c r="AE625" i="10"/>
  <c r="Q819" i="13" s="1"/>
  <c r="E609" i="21"/>
  <c r="S609" i="10"/>
  <c r="Y609" i="10"/>
  <c r="Y818" i="12" s="1"/>
  <c r="AE609" i="10"/>
  <c r="E593" i="21"/>
  <c r="S593" i="10"/>
  <c r="Y593" i="10"/>
  <c r="AE593" i="10"/>
  <c r="E577" i="21"/>
  <c r="S577" i="10"/>
  <c r="Y577" i="10"/>
  <c r="AE577" i="10"/>
  <c r="E561" i="21"/>
  <c r="R561" i="21" s="1"/>
  <c r="S561" i="10"/>
  <c r="Y561" i="10"/>
  <c r="AE561" i="10"/>
  <c r="E545" i="21"/>
  <c r="O545" i="21" s="1"/>
  <c r="S545" i="10"/>
  <c r="Y545" i="10"/>
  <c r="I816" i="12" s="1"/>
  <c r="AE545" i="10"/>
  <c r="E529" i="21"/>
  <c r="S529" i="10"/>
  <c r="Y529" i="10"/>
  <c r="AE529" i="10"/>
  <c r="E513" i="21"/>
  <c r="S513" i="10"/>
  <c r="Y513" i="10"/>
  <c r="AE513" i="10"/>
  <c r="E497" i="21"/>
  <c r="S497" i="10"/>
  <c r="Y497" i="10"/>
  <c r="AE497" i="10"/>
  <c r="I814" i="13" s="1"/>
  <c r="E481" i="21"/>
  <c r="S481" i="10"/>
  <c r="Y481" i="10"/>
  <c r="AE481" i="10"/>
  <c r="Q813" i="13" s="1"/>
  <c r="E465" i="21"/>
  <c r="S465" i="10"/>
  <c r="Y465" i="10"/>
  <c r="AE465" i="10"/>
  <c r="E449" i="21"/>
  <c r="S449" i="10"/>
  <c r="Y449" i="10"/>
  <c r="AE449" i="10"/>
  <c r="E433" i="21"/>
  <c r="S433" i="10"/>
  <c r="Y433" i="10"/>
  <c r="AE433" i="10"/>
  <c r="E417" i="21"/>
  <c r="S417" i="10"/>
  <c r="Y417" i="10"/>
  <c r="AE417" i="10"/>
  <c r="Y810" i="13" s="1"/>
  <c r="E401" i="21"/>
  <c r="S401" i="10"/>
  <c r="Y401" i="10"/>
  <c r="I810" i="12" s="1"/>
  <c r="AE401" i="10"/>
  <c r="E385" i="21"/>
  <c r="S385" i="10"/>
  <c r="Q809" i="2" s="1"/>
  <c r="Y385" i="10"/>
  <c r="AE385" i="10"/>
  <c r="E369" i="21"/>
  <c r="S369" i="10"/>
  <c r="Y369" i="10"/>
  <c r="AE369" i="10"/>
  <c r="E353" i="21"/>
  <c r="S353" i="10"/>
  <c r="Y353" i="10"/>
  <c r="AE353" i="10"/>
  <c r="I808" i="13" s="1"/>
  <c r="E337" i="21"/>
  <c r="S337" i="10"/>
  <c r="Y337" i="10"/>
  <c r="Q807" i="12" s="1"/>
  <c r="AE337" i="10"/>
  <c r="E321" i="21"/>
  <c r="S321" i="10"/>
  <c r="Y321" i="10"/>
  <c r="AE321" i="10"/>
  <c r="E305" i="21"/>
  <c r="S305" i="10"/>
  <c r="Y305" i="10"/>
  <c r="I806" i="12" s="1"/>
  <c r="AE305" i="10"/>
  <c r="I806" i="13" s="1"/>
  <c r="E289" i="21"/>
  <c r="S289" i="10"/>
  <c r="Y289" i="10"/>
  <c r="AE289" i="10"/>
  <c r="E273" i="21"/>
  <c r="S273" i="10"/>
  <c r="Y273" i="10"/>
  <c r="AE273" i="10"/>
  <c r="E257" i="21"/>
  <c r="S257" i="10"/>
  <c r="Y257" i="10"/>
  <c r="AE257" i="10"/>
  <c r="E241" i="21"/>
  <c r="S241" i="10"/>
  <c r="Y241" i="10"/>
  <c r="AE241" i="10"/>
  <c r="Q803" i="13" s="1"/>
  <c r="E225" i="21"/>
  <c r="S225" i="10"/>
  <c r="Y225" i="10"/>
  <c r="AE225" i="10"/>
  <c r="E209" i="21"/>
  <c r="S209" i="10"/>
  <c r="Y209" i="10"/>
  <c r="AE209" i="10"/>
  <c r="E193" i="21"/>
  <c r="S193" i="10"/>
  <c r="Y193" i="10"/>
  <c r="AE193" i="10"/>
  <c r="E177" i="21"/>
  <c r="S177" i="10"/>
  <c r="Y800" i="2" s="1"/>
  <c r="Y177" i="10"/>
  <c r="AE177" i="10"/>
  <c r="Y800" i="13" s="1"/>
  <c r="E161" i="21"/>
  <c r="S161" i="10"/>
  <c r="Y161" i="10"/>
  <c r="AE161" i="10"/>
  <c r="E145" i="21"/>
  <c r="S145" i="10"/>
  <c r="Y145" i="10"/>
  <c r="AE145" i="10"/>
  <c r="E129" i="21"/>
  <c r="S129" i="10"/>
  <c r="Y129" i="10"/>
  <c r="AE129" i="10"/>
  <c r="E113" i="21"/>
  <c r="O113" i="21" s="1"/>
  <c r="S113" i="10"/>
  <c r="Y113" i="10"/>
  <c r="AE113" i="10"/>
  <c r="E97" i="21"/>
  <c r="O97" i="21" s="1"/>
  <c r="S97" i="10"/>
  <c r="Y97" i="10"/>
  <c r="AE97" i="10"/>
  <c r="E81" i="21"/>
  <c r="S81" i="10"/>
  <c r="Y81" i="10"/>
  <c r="AE81" i="10"/>
  <c r="Y796" i="13" s="1"/>
  <c r="E65" i="21"/>
  <c r="S65" i="10"/>
  <c r="Y65" i="10"/>
  <c r="AE65" i="10"/>
  <c r="E49" i="21"/>
  <c r="S49" i="10"/>
  <c r="Q795" i="2" s="1"/>
  <c r="Y49" i="10"/>
  <c r="AE49" i="10"/>
  <c r="E33" i="21"/>
  <c r="S33" i="10"/>
  <c r="Y33" i="10"/>
  <c r="AE33" i="10"/>
  <c r="Y794" i="13" s="1"/>
  <c r="E17" i="21"/>
  <c r="S17" i="10"/>
  <c r="Y17" i="10"/>
  <c r="AE17" i="10"/>
  <c r="D725" i="21"/>
  <c r="X725" i="10"/>
  <c r="R725" i="10"/>
  <c r="AD725" i="10"/>
  <c r="D717" i="21"/>
  <c r="T717" i="21" s="1"/>
  <c r="X717" i="10"/>
  <c r="R717" i="10"/>
  <c r="AD717" i="10"/>
  <c r="D709" i="21"/>
  <c r="X709" i="10"/>
  <c r="R709" i="10"/>
  <c r="AD709" i="10"/>
  <c r="D701" i="21"/>
  <c r="X701" i="10"/>
  <c r="R701" i="10"/>
  <c r="AD701" i="10"/>
  <c r="D693" i="21"/>
  <c r="X693" i="10"/>
  <c r="R693" i="10"/>
  <c r="AD693" i="10"/>
  <c r="D685" i="21"/>
  <c r="X685" i="10"/>
  <c r="R685" i="10"/>
  <c r="AD685" i="10"/>
  <c r="D677" i="21"/>
  <c r="X677" i="10"/>
  <c r="R677" i="10"/>
  <c r="AD677" i="10"/>
  <c r="D669" i="21"/>
  <c r="X669" i="10"/>
  <c r="R669" i="10"/>
  <c r="AD669" i="10"/>
  <c r="D661" i="21"/>
  <c r="T661" i="21" s="1"/>
  <c r="X661" i="10"/>
  <c r="R661" i="10"/>
  <c r="AD661" i="10"/>
  <c r="E785" i="13" s="1"/>
  <c r="D653" i="21"/>
  <c r="T653" i="21" s="1"/>
  <c r="R653" i="10"/>
  <c r="U784" i="2" s="1"/>
  <c r="X653" i="10"/>
  <c r="AD653" i="10"/>
  <c r="D645" i="21"/>
  <c r="R645" i="10"/>
  <c r="X645" i="10"/>
  <c r="M784" i="12" s="1"/>
  <c r="AD645" i="10"/>
  <c r="D637" i="21"/>
  <c r="R637" i="10"/>
  <c r="X637" i="10"/>
  <c r="AD637" i="10"/>
  <c r="D629" i="21"/>
  <c r="R629" i="10"/>
  <c r="X629" i="10"/>
  <c r="AD629" i="10"/>
  <c r="U783" i="13" s="1"/>
  <c r="D621" i="21"/>
  <c r="N621" i="21" s="1"/>
  <c r="R621" i="10"/>
  <c r="X621" i="10"/>
  <c r="AD621" i="10"/>
  <c r="D613" i="21"/>
  <c r="R613" i="10"/>
  <c r="X613" i="10"/>
  <c r="AD613" i="10"/>
  <c r="D605" i="21"/>
  <c r="R605" i="10"/>
  <c r="X605" i="10"/>
  <c r="AD605" i="10"/>
  <c r="D597" i="21"/>
  <c r="R597" i="10"/>
  <c r="M782" i="2" s="1"/>
  <c r="X597" i="10"/>
  <c r="AD597" i="10"/>
  <c r="D589" i="21"/>
  <c r="N589" i="21" s="1"/>
  <c r="R589" i="10"/>
  <c r="X589" i="10"/>
  <c r="AD589" i="10"/>
  <c r="D581" i="21"/>
  <c r="Q581" i="21" s="1"/>
  <c r="R581" i="10"/>
  <c r="X581" i="10"/>
  <c r="U781" i="12" s="1"/>
  <c r="AD581" i="10"/>
  <c r="D573" i="21"/>
  <c r="R573" i="10"/>
  <c r="M781" i="2" s="1"/>
  <c r="X573" i="10"/>
  <c r="AD573" i="10"/>
  <c r="D565" i="21"/>
  <c r="R565" i="10"/>
  <c r="X565" i="10"/>
  <c r="AD565" i="10"/>
  <c r="E781" i="13" s="1"/>
  <c r="D557" i="21"/>
  <c r="R557" i="10"/>
  <c r="X557" i="10"/>
  <c r="AD557" i="10"/>
  <c r="D549" i="21"/>
  <c r="R549" i="10"/>
  <c r="X549" i="10"/>
  <c r="AD549" i="10"/>
  <c r="D541" i="21"/>
  <c r="R541" i="10"/>
  <c r="X541" i="10"/>
  <c r="AD541" i="10"/>
  <c r="D533" i="21"/>
  <c r="R533" i="10"/>
  <c r="X533" i="10"/>
  <c r="AD533" i="10"/>
  <c r="D525" i="21"/>
  <c r="R525" i="10"/>
  <c r="X525" i="10"/>
  <c r="AD525" i="10"/>
  <c r="D517" i="21"/>
  <c r="R517" i="10"/>
  <c r="X517" i="10"/>
  <c r="E779" i="12" s="1"/>
  <c r="AD517" i="10"/>
  <c r="D509" i="21"/>
  <c r="R509" i="10"/>
  <c r="X509" i="10"/>
  <c r="AD509" i="10"/>
  <c r="D501" i="21"/>
  <c r="R501" i="10"/>
  <c r="X501" i="10"/>
  <c r="AD501" i="10"/>
  <c r="D493" i="21"/>
  <c r="R493" i="10"/>
  <c r="X493" i="10"/>
  <c r="AD493" i="10"/>
  <c r="D485" i="21"/>
  <c r="R485" i="10"/>
  <c r="X485" i="10"/>
  <c r="U777" i="12" s="1"/>
  <c r="AD485" i="10"/>
  <c r="D477" i="21"/>
  <c r="R477" i="10"/>
  <c r="X477" i="10"/>
  <c r="AD477" i="10"/>
  <c r="D469" i="21"/>
  <c r="N469" i="21" s="1"/>
  <c r="R469" i="10"/>
  <c r="X469" i="10"/>
  <c r="AD469" i="10"/>
  <c r="D461" i="21"/>
  <c r="R461" i="10"/>
  <c r="X461" i="10"/>
  <c r="AD461" i="10"/>
  <c r="D453" i="21"/>
  <c r="R453" i="10"/>
  <c r="X453" i="10"/>
  <c r="AD453" i="10"/>
  <c r="D445" i="21"/>
  <c r="T445" i="21" s="1"/>
  <c r="R445" i="10"/>
  <c r="X445" i="10"/>
  <c r="AD445" i="10"/>
  <c r="D437" i="21"/>
  <c r="T437" i="21" s="1"/>
  <c r="R437" i="10"/>
  <c r="X437" i="10"/>
  <c r="AD437" i="10"/>
  <c r="D429" i="21"/>
  <c r="R429" i="10"/>
  <c r="X429" i="10"/>
  <c r="AD429" i="10"/>
  <c r="M775" i="13" s="1"/>
  <c r="D421" i="21"/>
  <c r="R421" i="10"/>
  <c r="X421" i="10"/>
  <c r="AD421" i="10"/>
  <c r="D413" i="21"/>
  <c r="N413" i="21" s="1"/>
  <c r="R413" i="10"/>
  <c r="X413" i="10"/>
  <c r="AD413" i="10"/>
  <c r="D405" i="21"/>
  <c r="R405" i="10"/>
  <c r="X405" i="10"/>
  <c r="AD405" i="10"/>
  <c r="D397" i="21"/>
  <c r="R397" i="10"/>
  <c r="E774" i="2" s="1"/>
  <c r="X397" i="10"/>
  <c r="AD397" i="10"/>
  <c r="D389" i="21"/>
  <c r="N389" i="21" s="1"/>
  <c r="R389" i="10"/>
  <c r="X389" i="10"/>
  <c r="AD389" i="10"/>
  <c r="D381" i="21"/>
  <c r="Q381" i="21" s="1"/>
  <c r="R381" i="10"/>
  <c r="X381" i="10"/>
  <c r="M773" i="12" s="1"/>
  <c r="AD381" i="10"/>
  <c r="D373" i="21"/>
  <c r="R373" i="10"/>
  <c r="X373" i="10"/>
  <c r="AD373" i="10"/>
  <c r="D365" i="21"/>
  <c r="R365" i="10"/>
  <c r="X365" i="10"/>
  <c r="AD365" i="10"/>
  <c r="D357" i="21"/>
  <c r="Q357" i="21" s="1"/>
  <c r="R357" i="10"/>
  <c r="X357" i="10"/>
  <c r="AD357" i="10"/>
  <c r="D349" i="21"/>
  <c r="R349" i="10"/>
  <c r="X349" i="10"/>
  <c r="AD349" i="10"/>
  <c r="D341" i="21"/>
  <c r="R341" i="10"/>
  <c r="X341" i="10"/>
  <c r="AD341" i="10"/>
  <c r="D333" i="21"/>
  <c r="N333" i="21" s="1"/>
  <c r="R333" i="10"/>
  <c r="X333" i="10"/>
  <c r="AD333" i="10"/>
  <c r="M771" i="13" s="1"/>
  <c r="D325" i="21"/>
  <c r="T325" i="21" s="1"/>
  <c r="R325" i="10"/>
  <c r="X325" i="10"/>
  <c r="AD325" i="10"/>
  <c r="D317" i="21"/>
  <c r="R317" i="10"/>
  <c r="X317" i="10"/>
  <c r="AD317" i="10"/>
  <c r="D309" i="21"/>
  <c r="R309" i="10"/>
  <c r="X309" i="10"/>
  <c r="AD309" i="10"/>
  <c r="D301" i="21"/>
  <c r="T301" i="21" s="1"/>
  <c r="R301" i="10"/>
  <c r="X301" i="10"/>
  <c r="E770" i="12" s="1"/>
  <c r="AD301" i="10"/>
  <c r="D293" i="21"/>
  <c r="R293" i="10"/>
  <c r="U769" i="2" s="1"/>
  <c r="X293" i="10"/>
  <c r="AD293" i="10"/>
  <c r="D285" i="21"/>
  <c r="R285" i="10"/>
  <c r="X285" i="10"/>
  <c r="M769" i="12" s="1"/>
  <c r="AD285" i="10"/>
  <c r="D277" i="21"/>
  <c r="N277" i="21" s="1"/>
  <c r="R277" i="10"/>
  <c r="X277" i="10"/>
  <c r="AD277" i="10"/>
  <c r="D269" i="21"/>
  <c r="Q269" i="21" s="1"/>
  <c r="R269" i="10"/>
  <c r="X269" i="10"/>
  <c r="AD269" i="10"/>
  <c r="U768" i="13" s="1"/>
  <c r="D261" i="21"/>
  <c r="R261" i="10"/>
  <c r="X261" i="10"/>
  <c r="M768" i="12" s="1"/>
  <c r="AD261" i="10"/>
  <c r="M768" i="13" s="1"/>
  <c r="D253" i="21"/>
  <c r="R253" i="10"/>
  <c r="X253" i="10"/>
  <c r="AD253" i="10"/>
  <c r="D245" i="21"/>
  <c r="T245" i="21" s="1"/>
  <c r="R245" i="10"/>
  <c r="X245" i="10"/>
  <c r="AD245" i="10"/>
  <c r="D237" i="21"/>
  <c r="R237" i="10"/>
  <c r="X237" i="10"/>
  <c r="M767" i="12" s="1"/>
  <c r="AD237" i="10"/>
  <c r="D229" i="21"/>
  <c r="R229" i="10"/>
  <c r="X229" i="10"/>
  <c r="AD229" i="10"/>
  <c r="E767" i="13" s="1"/>
  <c r="D221" i="21"/>
  <c r="R221" i="10"/>
  <c r="X221" i="10"/>
  <c r="AD221" i="10"/>
  <c r="D213" i="21"/>
  <c r="N213" i="21" s="1"/>
  <c r="R213" i="10"/>
  <c r="X213" i="10"/>
  <c r="AD213" i="10"/>
  <c r="D205" i="21"/>
  <c r="R205" i="10"/>
  <c r="X205" i="10"/>
  <c r="AD205" i="10"/>
  <c r="D197" i="21"/>
  <c r="R197" i="10"/>
  <c r="X197" i="10"/>
  <c r="AD197" i="10"/>
  <c r="D189" i="21"/>
  <c r="R189" i="10"/>
  <c r="M765" i="2" s="1"/>
  <c r="X189" i="10"/>
  <c r="AD189" i="10"/>
  <c r="D181" i="21"/>
  <c r="R181" i="10"/>
  <c r="X181" i="10"/>
  <c r="E765" i="12" s="1"/>
  <c r="AD181" i="10"/>
  <c r="D173" i="21"/>
  <c r="R173" i="10"/>
  <c r="X173" i="10"/>
  <c r="U764" i="12" s="1"/>
  <c r="AD173" i="10"/>
  <c r="D165" i="21"/>
  <c r="R165" i="10"/>
  <c r="M764" i="2" s="1"/>
  <c r="X165" i="10"/>
  <c r="AD165" i="10"/>
  <c r="D157" i="21"/>
  <c r="R157" i="10"/>
  <c r="X157" i="10"/>
  <c r="AD157" i="10"/>
  <c r="E764" i="13" s="1"/>
  <c r="D149" i="21"/>
  <c r="R149" i="10"/>
  <c r="X149" i="10"/>
  <c r="AD149" i="10"/>
  <c r="D141" i="21"/>
  <c r="R141" i="10"/>
  <c r="X141" i="10"/>
  <c r="AD141" i="10"/>
  <c r="M763" i="13" s="1"/>
  <c r="D133" i="21"/>
  <c r="R133" i="10"/>
  <c r="X133" i="10"/>
  <c r="AD133" i="10"/>
  <c r="E763" i="13" s="1"/>
  <c r="D125" i="21"/>
  <c r="R125" i="10"/>
  <c r="X125" i="10"/>
  <c r="AD125" i="10"/>
  <c r="D117" i="21"/>
  <c r="R117" i="10"/>
  <c r="X117" i="10"/>
  <c r="M762" i="12" s="1"/>
  <c r="AD117" i="10"/>
  <c r="D109" i="21"/>
  <c r="R109" i="10"/>
  <c r="X109" i="10"/>
  <c r="E762" i="12" s="1"/>
  <c r="AD109" i="10"/>
  <c r="D101" i="21"/>
  <c r="R101" i="10"/>
  <c r="X101" i="10"/>
  <c r="AD101" i="10"/>
  <c r="U761" i="13" s="1"/>
  <c r="D93" i="21"/>
  <c r="R93" i="10"/>
  <c r="X93" i="10"/>
  <c r="AD93" i="10"/>
  <c r="D85" i="21"/>
  <c r="R85" i="10"/>
  <c r="X85" i="10"/>
  <c r="AD85" i="10"/>
  <c r="D77" i="21"/>
  <c r="R77" i="10"/>
  <c r="X77" i="10"/>
  <c r="AD77" i="10"/>
  <c r="D69" i="21"/>
  <c r="R69" i="10"/>
  <c r="X69" i="10"/>
  <c r="AD69" i="10"/>
  <c r="D61" i="21"/>
  <c r="R61" i="10"/>
  <c r="X61" i="10"/>
  <c r="AD61" i="10"/>
  <c r="D53" i="21"/>
  <c r="R53" i="10"/>
  <c r="U759" i="2" s="1"/>
  <c r="X53" i="10"/>
  <c r="AD53" i="10"/>
  <c r="D45" i="21"/>
  <c r="R45" i="10"/>
  <c r="X45" i="10"/>
  <c r="M759" i="12" s="1"/>
  <c r="AD45" i="10"/>
  <c r="D37" i="21"/>
  <c r="R37" i="10"/>
  <c r="X37" i="10"/>
  <c r="AD37" i="10"/>
  <c r="D29" i="21"/>
  <c r="R29" i="10"/>
  <c r="U758" i="2" s="1"/>
  <c r="X29" i="10"/>
  <c r="AD29" i="10"/>
  <c r="D21" i="21"/>
  <c r="R21" i="10"/>
  <c r="X21" i="10"/>
  <c r="AD21" i="10"/>
  <c r="M758" i="13" s="1"/>
  <c r="D13" i="21"/>
  <c r="R13" i="10"/>
  <c r="E758" i="2" s="1"/>
  <c r="X13" i="10"/>
  <c r="AD13" i="10"/>
  <c r="E758" i="13" s="1"/>
  <c r="E720" i="21"/>
  <c r="S720" i="10"/>
  <c r="P823" i="2" s="1"/>
  <c r="Y720" i="10"/>
  <c r="AE720" i="10"/>
  <c r="E704" i="21"/>
  <c r="S704" i="10"/>
  <c r="Y704" i="10"/>
  <c r="AE704" i="10"/>
  <c r="E688" i="21"/>
  <c r="U688" i="21" s="1"/>
  <c r="S688" i="10"/>
  <c r="Y688" i="10"/>
  <c r="AE688" i="10"/>
  <c r="H822" i="13" s="1"/>
  <c r="E672" i="21"/>
  <c r="S672" i="10"/>
  <c r="Y672" i="10"/>
  <c r="AE672" i="10"/>
  <c r="P821" i="13" s="1"/>
  <c r="E656" i="21"/>
  <c r="S656" i="10"/>
  <c r="Y656" i="10"/>
  <c r="AE656" i="10"/>
  <c r="X820" i="13" s="1"/>
  <c r="E640" i="21"/>
  <c r="S640" i="10"/>
  <c r="Y640" i="10"/>
  <c r="AE640" i="10"/>
  <c r="H820" i="13" s="1"/>
  <c r="E624" i="21"/>
  <c r="O624" i="21" s="1"/>
  <c r="S624" i="10"/>
  <c r="Y624" i="10"/>
  <c r="AE624" i="10"/>
  <c r="E608" i="21"/>
  <c r="S608" i="10"/>
  <c r="Y608" i="10"/>
  <c r="AE608" i="10"/>
  <c r="E592" i="21"/>
  <c r="S592" i="10"/>
  <c r="Y592" i="10"/>
  <c r="AE592" i="10"/>
  <c r="E576" i="21"/>
  <c r="R576" i="21" s="1"/>
  <c r="S576" i="10"/>
  <c r="Y576" i="10"/>
  <c r="AE576" i="10"/>
  <c r="P817" i="13" s="1"/>
  <c r="E560" i="21"/>
  <c r="U560" i="21" s="1"/>
  <c r="S560" i="10"/>
  <c r="Y560" i="10"/>
  <c r="AE560" i="10"/>
  <c r="E544" i="21"/>
  <c r="S544" i="10"/>
  <c r="Y544" i="10"/>
  <c r="AE544" i="10"/>
  <c r="E528" i="21"/>
  <c r="S528" i="10"/>
  <c r="Y528" i="10"/>
  <c r="AE528" i="10"/>
  <c r="E512" i="21"/>
  <c r="O512" i="21" s="1"/>
  <c r="S512" i="10"/>
  <c r="Y512" i="10"/>
  <c r="AE512" i="10"/>
  <c r="E496" i="21"/>
  <c r="S496" i="10"/>
  <c r="Y496" i="10"/>
  <c r="AE496" i="10"/>
  <c r="E480" i="21"/>
  <c r="S480" i="10"/>
  <c r="P813" i="2" s="1"/>
  <c r="Y480" i="10"/>
  <c r="AE480" i="10"/>
  <c r="E464" i="21"/>
  <c r="O464" i="21" s="1"/>
  <c r="S464" i="10"/>
  <c r="Y464" i="10"/>
  <c r="AE464" i="10"/>
  <c r="X812" i="13" s="1"/>
  <c r="E448" i="21"/>
  <c r="U448" i="21" s="1"/>
  <c r="S448" i="10"/>
  <c r="Y448" i="10"/>
  <c r="AE448" i="10"/>
  <c r="E432" i="21"/>
  <c r="S432" i="10"/>
  <c r="Y432" i="10"/>
  <c r="AE432" i="10"/>
  <c r="P811" i="13" s="1"/>
  <c r="E416" i="21"/>
  <c r="S416" i="10"/>
  <c r="Y416" i="10"/>
  <c r="X810" i="12" s="1"/>
  <c r="AE416" i="10"/>
  <c r="E400" i="21"/>
  <c r="R400" i="21" s="1"/>
  <c r="S400" i="10"/>
  <c r="Y400" i="10"/>
  <c r="AE400" i="10"/>
  <c r="E384" i="21"/>
  <c r="S384" i="10"/>
  <c r="Y384" i="10"/>
  <c r="AE384" i="10"/>
  <c r="P809" i="13" s="1"/>
  <c r="E368" i="21"/>
  <c r="S368" i="10"/>
  <c r="Y368" i="10"/>
  <c r="AE368" i="10"/>
  <c r="E352" i="21"/>
  <c r="O352" i="21" s="1"/>
  <c r="S352" i="10"/>
  <c r="H808" i="2" s="1"/>
  <c r="Y352" i="10"/>
  <c r="AE352" i="10"/>
  <c r="E336" i="21"/>
  <c r="U336" i="21" s="1"/>
  <c r="S336" i="10"/>
  <c r="Y336" i="10"/>
  <c r="P807" i="12" s="1"/>
  <c r="AE336" i="10"/>
  <c r="P807" i="13" s="1"/>
  <c r="E320" i="21"/>
  <c r="S320" i="10"/>
  <c r="Y320" i="10"/>
  <c r="AE320" i="10"/>
  <c r="E304" i="21"/>
  <c r="S304" i="10"/>
  <c r="Y304" i="10"/>
  <c r="AE304" i="10"/>
  <c r="E288" i="21"/>
  <c r="U288" i="21" s="1"/>
  <c r="S288" i="10"/>
  <c r="Y288" i="10"/>
  <c r="AE288" i="10"/>
  <c r="E272" i="21"/>
  <c r="S272" i="10"/>
  <c r="Y272" i="10"/>
  <c r="AE272" i="10"/>
  <c r="E256" i="21"/>
  <c r="S256" i="10"/>
  <c r="Y256" i="10"/>
  <c r="AE256" i="10"/>
  <c r="E240" i="21"/>
  <c r="O240" i="21" s="1"/>
  <c r="S240" i="10"/>
  <c r="P803" i="2" s="1"/>
  <c r="Y240" i="10"/>
  <c r="AE240" i="10"/>
  <c r="E224" i="21"/>
  <c r="R224" i="21" s="1"/>
  <c r="S224" i="10"/>
  <c r="Y224" i="10"/>
  <c r="AE224" i="10"/>
  <c r="E208" i="21"/>
  <c r="S208" i="10"/>
  <c r="Y208" i="10"/>
  <c r="AE208" i="10"/>
  <c r="E192" i="21"/>
  <c r="S192" i="10"/>
  <c r="Y192" i="10"/>
  <c r="AE192" i="10"/>
  <c r="E176" i="21"/>
  <c r="U176" i="21" s="1"/>
  <c r="S176" i="10"/>
  <c r="Y176" i="10"/>
  <c r="AE176" i="10"/>
  <c r="E160" i="21"/>
  <c r="S160" i="10"/>
  <c r="Y160" i="10"/>
  <c r="AE160" i="10"/>
  <c r="H800" i="13" s="1"/>
  <c r="E144" i="21"/>
  <c r="S144" i="10"/>
  <c r="Y144" i="10"/>
  <c r="AE144" i="10"/>
  <c r="P799" i="13" s="1"/>
  <c r="E128" i="21"/>
  <c r="S128" i="10"/>
  <c r="Y128" i="10"/>
  <c r="AE128" i="10"/>
  <c r="E112" i="21"/>
  <c r="S112" i="10"/>
  <c r="Y112" i="10"/>
  <c r="AE112" i="10"/>
  <c r="E96" i="21"/>
  <c r="S96" i="10"/>
  <c r="Y96" i="10"/>
  <c r="AE96" i="10"/>
  <c r="E80" i="21"/>
  <c r="S80" i="10"/>
  <c r="Y80" i="10"/>
  <c r="AE80" i="10"/>
  <c r="E64" i="21"/>
  <c r="S64" i="10"/>
  <c r="Y64" i="10"/>
  <c r="AE64" i="10"/>
  <c r="E48" i="21"/>
  <c r="S48" i="10"/>
  <c r="Y48" i="10"/>
  <c r="AE48" i="10"/>
  <c r="E32" i="21"/>
  <c r="S32" i="10"/>
  <c r="X794" i="2" s="1"/>
  <c r="Y32" i="10"/>
  <c r="X794" i="12" s="1"/>
  <c r="AE32" i="10"/>
  <c r="E16" i="21"/>
  <c r="S16" i="10"/>
  <c r="Y16" i="10"/>
  <c r="AE16" i="10"/>
  <c r="D716" i="21"/>
  <c r="N716" i="21" s="1"/>
  <c r="R716" i="10"/>
  <c r="AD716" i="10"/>
  <c r="X716" i="10"/>
  <c r="D684" i="21"/>
  <c r="R684" i="10"/>
  <c r="AD684" i="10"/>
  <c r="X684" i="10"/>
  <c r="D624" i="21"/>
  <c r="R624" i="10"/>
  <c r="P783" i="2" s="1"/>
  <c r="AD624" i="10"/>
  <c r="X624" i="10"/>
  <c r="D592" i="21"/>
  <c r="R592" i="10"/>
  <c r="AD592" i="10"/>
  <c r="X592" i="10"/>
  <c r="H782" i="12" s="1"/>
  <c r="D536" i="21"/>
  <c r="R536" i="10"/>
  <c r="AD536" i="10"/>
  <c r="X536" i="10"/>
  <c r="D484" i="21"/>
  <c r="R484" i="10"/>
  <c r="AD484" i="10"/>
  <c r="X484" i="10"/>
  <c r="T777" i="12" s="1"/>
  <c r="D436" i="21"/>
  <c r="R436" i="10"/>
  <c r="AD436" i="10"/>
  <c r="X436" i="10"/>
  <c r="D396" i="21"/>
  <c r="R396" i="10"/>
  <c r="X396" i="10"/>
  <c r="AD396" i="10"/>
  <c r="D336" i="21"/>
  <c r="R336" i="10"/>
  <c r="P771" i="2" s="1"/>
  <c r="X336" i="10"/>
  <c r="AD336" i="10"/>
  <c r="D288" i="21"/>
  <c r="R288" i="10"/>
  <c r="X288" i="10"/>
  <c r="AD288" i="10"/>
  <c r="D232" i="21"/>
  <c r="R232" i="10"/>
  <c r="X232" i="10"/>
  <c r="AD232" i="10"/>
  <c r="D152" i="21"/>
  <c r="R152" i="10"/>
  <c r="X763" i="2" s="1"/>
  <c r="X152" i="10"/>
  <c r="X763" i="12" s="1"/>
  <c r="AD152" i="10"/>
  <c r="D80" i="21"/>
  <c r="R80" i="10"/>
  <c r="X80" i="10"/>
  <c r="AD80" i="10"/>
  <c r="D48" i="21"/>
  <c r="R48" i="10"/>
  <c r="X48" i="10"/>
  <c r="P759" i="12" s="1"/>
  <c r="AD48" i="10"/>
  <c r="P759" i="13" s="1"/>
  <c r="D724" i="21"/>
  <c r="R724" i="10"/>
  <c r="AD724" i="10"/>
  <c r="X724" i="10"/>
  <c r="D664" i="21"/>
  <c r="R664" i="10"/>
  <c r="AD664" i="10"/>
  <c r="H785" i="13" s="1"/>
  <c r="X664" i="10"/>
  <c r="D636" i="21"/>
  <c r="R636" i="10"/>
  <c r="AD636" i="10"/>
  <c r="X636" i="10"/>
  <c r="D596" i="21"/>
  <c r="R596" i="10"/>
  <c r="AD596" i="10"/>
  <c r="X596" i="10"/>
  <c r="L782" i="12" s="1"/>
  <c r="D560" i="21"/>
  <c r="R560" i="10"/>
  <c r="AD560" i="10"/>
  <c r="X560" i="10"/>
  <c r="D512" i="21"/>
  <c r="R512" i="10"/>
  <c r="AD512" i="10"/>
  <c r="X778" i="13" s="1"/>
  <c r="X512" i="10"/>
  <c r="D468" i="21"/>
  <c r="R468" i="10"/>
  <c r="AD468" i="10"/>
  <c r="X468" i="10"/>
  <c r="D777" i="12" s="1"/>
  <c r="D408" i="21"/>
  <c r="R408" i="10"/>
  <c r="AD408" i="10"/>
  <c r="X408" i="10"/>
  <c r="D364" i="21"/>
  <c r="R364" i="10"/>
  <c r="X364" i="10"/>
  <c r="AD364" i="10"/>
  <c r="T772" i="13" s="1"/>
  <c r="D312" i="21"/>
  <c r="R312" i="10"/>
  <c r="X312" i="10"/>
  <c r="AD312" i="10"/>
  <c r="D264" i="21"/>
  <c r="R264" i="10"/>
  <c r="X264" i="10"/>
  <c r="AD264" i="10"/>
  <c r="D216" i="21"/>
  <c r="R216" i="10"/>
  <c r="X216" i="10"/>
  <c r="AD216" i="10"/>
  <c r="D176" i="21"/>
  <c r="R176" i="10"/>
  <c r="X764" i="2" s="1"/>
  <c r="X176" i="10"/>
  <c r="X764" i="12" s="1"/>
  <c r="AD176" i="10"/>
  <c r="D112" i="21"/>
  <c r="R112" i="10"/>
  <c r="X112" i="10"/>
  <c r="AD112" i="10"/>
  <c r="H762" i="13" s="1"/>
  <c r="D56" i="21"/>
  <c r="R56" i="10"/>
  <c r="X56" i="10"/>
  <c r="X759" i="12" s="1"/>
  <c r="AD56" i="10"/>
  <c r="D704" i="21"/>
  <c r="R704" i="10"/>
  <c r="AD704" i="10"/>
  <c r="X704" i="10"/>
  <c r="D660" i="21"/>
  <c r="R660" i="10"/>
  <c r="D785" i="2" s="1"/>
  <c r="AD660" i="10"/>
  <c r="X660" i="10"/>
  <c r="D588" i="21"/>
  <c r="T588" i="21" s="1"/>
  <c r="R588" i="10"/>
  <c r="AD588" i="10"/>
  <c r="X588" i="10"/>
  <c r="D544" i="21"/>
  <c r="R544" i="10"/>
  <c r="AD544" i="10"/>
  <c r="X544" i="10"/>
  <c r="D488" i="21"/>
  <c r="R488" i="10"/>
  <c r="AD488" i="10"/>
  <c r="X488" i="10"/>
  <c r="D452" i="21"/>
  <c r="R452" i="10"/>
  <c r="AD452" i="10"/>
  <c r="X452" i="10"/>
  <c r="D412" i="21"/>
  <c r="R412" i="10"/>
  <c r="T774" i="2" s="1"/>
  <c r="AD412" i="10"/>
  <c r="T774" i="13" s="1"/>
  <c r="X412" i="10"/>
  <c r="D348" i="21"/>
  <c r="R348" i="10"/>
  <c r="X348" i="10"/>
  <c r="AD348" i="10"/>
  <c r="D304" i="21"/>
  <c r="R304" i="10"/>
  <c r="X304" i="10"/>
  <c r="H770" i="12" s="1"/>
  <c r="AD304" i="10"/>
  <c r="D268" i="21"/>
  <c r="R268" i="10"/>
  <c r="T768" i="2" s="1"/>
  <c r="X268" i="10"/>
  <c r="AD268" i="10"/>
  <c r="D220" i="21"/>
  <c r="R220" i="10"/>
  <c r="X220" i="10"/>
  <c r="AD220" i="10"/>
  <c r="T766" i="13" s="1"/>
  <c r="D188" i="21"/>
  <c r="R188" i="10"/>
  <c r="L765" i="2" s="1"/>
  <c r="X188" i="10"/>
  <c r="AD188" i="10"/>
  <c r="L765" i="13" s="1"/>
  <c r="D120" i="21"/>
  <c r="R120" i="10"/>
  <c r="X120" i="10"/>
  <c r="AD120" i="10"/>
  <c r="D16" i="21"/>
  <c r="R16" i="10"/>
  <c r="X16" i="10"/>
  <c r="AD16" i="10"/>
  <c r="D148" i="21"/>
  <c r="R148" i="10"/>
  <c r="AD148" i="10"/>
  <c r="T763" i="13" s="1"/>
  <c r="X148" i="10"/>
  <c r="D84" i="21"/>
  <c r="R84" i="10"/>
  <c r="D761" i="2" s="1"/>
  <c r="AD84" i="10"/>
  <c r="X84" i="10"/>
  <c r="D20" i="21"/>
  <c r="Q20" i="21" s="1"/>
  <c r="R20" i="10"/>
  <c r="AD20" i="10"/>
  <c r="X20" i="10"/>
  <c r="E714" i="21"/>
  <c r="U714" i="21" s="1"/>
  <c r="S714" i="10"/>
  <c r="Y714" i="10"/>
  <c r="AE714" i="10"/>
  <c r="J823" i="13" s="1"/>
  <c r="E698" i="21"/>
  <c r="S698" i="10"/>
  <c r="Y698" i="10"/>
  <c r="AE698" i="10"/>
  <c r="E682" i="21"/>
  <c r="S682" i="10"/>
  <c r="Y682" i="10"/>
  <c r="B822" i="12" s="1"/>
  <c r="AE682" i="10"/>
  <c r="E666" i="21"/>
  <c r="S666" i="10"/>
  <c r="Y666" i="10"/>
  <c r="AE666" i="10"/>
  <c r="E650" i="21"/>
  <c r="S650" i="10"/>
  <c r="Y650" i="10"/>
  <c r="AE650" i="10"/>
  <c r="E634" i="21"/>
  <c r="S634" i="10"/>
  <c r="Y634" i="10"/>
  <c r="AE634" i="10"/>
  <c r="E618" i="21"/>
  <c r="O618" i="21" s="1"/>
  <c r="S618" i="10"/>
  <c r="Y618" i="10"/>
  <c r="J819" i="12" s="1"/>
  <c r="AE618" i="10"/>
  <c r="E602" i="21"/>
  <c r="U602" i="21" s="1"/>
  <c r="S602" i="10"/>
  <c r="Y602" i="10"/>
  <c r="R818" i="12" s="1"/>
  <c r="AE602" i="10"/>
  <c r="E586" i="21"/>
  <c r="S586" i="10"/>
  <c r="Y586" i="10"/>
  <c r="AE586" i="10"/>
  <c r="E570" i="21"/>
  <c r="S570" i="10"/>
  <c r="Y570" i="10"/>
  <c r="AE570" i="10"/>
  <c r="E554" i="21"/>
  <c r="S554" i="10"/>
  <c r="R816" i="2" s="1"/>
  <c r="Y554" i="10"/>
  <c r="AE554" i="10"/>
  <c r="E538" i="21"/>
  <c r="S538" i="10"/>
  <c r="Y538" i="10"/>
  <c r="AE538" i="10"/>
  <c r="B816" i="13" s="1"/>
  <c r="E522" i="21"/>
  <c r="S522" i="10"/>
  <c r="J815" i="2" s="1"/>
  <c r="Y522" i="10"/>
  <c r="AE522" i="10"/>
  <c r="E506" i="21"/>
  <c r="S506" i="10"/>
  <c r="Y506" i="10"/>
  <c r="AE506" i="10"/>
  <c r="E490" i="21"/>
  <c r="U490" i="21" s="1"/>
  <c r="S490" i="10"/>
  <c r="Y490" i="10"/>
  <c r="AE490" i="10"/>
  <c r="E474" i="21"/>
  <c r="S474" i="10"/>
  <c r="Y474" i="10"/>
  <c r="AE474" i="10"/>
  <c r="E458" i="21"/>
  <c r="S458" i="10"/>
  <c r="Y458" i="10"/>
  <c r="AE458" i="10"/>
  <c r="E442" i="21"/>
  <c r="S442" i="10"/>
  <c r="Y442" i="10"/>
  <c r="AE442" i="10"/>
  <c r="E426" i="21"/>
  <c r="S426" i="10"/>
  <c r="Y426" i="10"/>
  <c r="AE426" i="10"/>
  <c r="J811" i="13" s="1"/>
  <c r="E410" i="21"/>
  <c r="S410" i="10"/>
  <c r="R810" i="2" s="1"/>
  <c r="Y410" i="10"/>
  <c r="AE410" i="10"/>
  <c r="R810" i="13" s="1"/>
  <c r="E394" i="21"/>
  <c r="R394" i="21" s="1"/>
  <c r="S394" i="10"/>
  <c r="Y394" i="10"/>
  <c r="AE394" i="10"/>
  <c r="E378" i="21"/>
  <c r="U378" i="21" s="1"/>
  <c r="S378" i="10"/>
  <c r="Y378" i="10"/>
  <c r="J809" i="12" s="1"/>
  <c r="AE378" i="10"/>
  <c r="E362" i="21"/>
  <c r="S362" i="10"/>
  <c r="Y362" i="10"/>
  <c r="AE362" i="10"/>
  <c r="E346" i="21"/>
  <c r="S346" i="10"/>
  <c r="Y346" i="10"/>
  <c r="AE346" i="10"/>
  <c r="E330" i="21"/>
  <c r="S330" i="10"/>
  <c r="J807" i="2" s="1"/>
  <c r="Y330" i="10"/>
  <c r="AE330" i="10"/>
  <c r="E314" i="21"/>
  <c r="S314" i="10"/>
  <c r="Y314" i="10"/>
  <c r="R806" i="12" s="1"/>
  <c r="AE314" i="10"/>
  <c r="R806" i="13" s="1"/>
  <c r="E298" i="21"/>
  <c r="S298" i="10"/>
  <c r="Y298" i="10"/>
  <c r="AE298" i="10"/>
  <c r="E282" i="21"/>
  <c r="S282" i="10"/>
  <c r="Y282" i="10"/>
  <c r="J805" i="12" s="1"/>
  <c r="AE282" i="10"/>
  <c r="J805" i="13" s="1"/>
  <c r="E266" i="21"/>
  <c r="S266" i="10"/>
  <c r="Y266" i="10"/>
  <c r="AE266" i="10"/>
  <c r="R804" i="13" s="1"/>
  <c r="E250" i="21"/>
  <c r="S250" i="10"/>
  <c r="Y250" i="10"/>
  <c r="B804" i="12" s="1"/>
  <c r="AE250" i="10"/>
  <c r="E234" i="21"/>
  <c r="S234" i="10"/>
  <c r="Y234" i="10"/>
  <c r="AE234" i="10"/>
  <c r="E218" i="21"/>
  <c r="S218" i="10"/>
  <c r="Y218" i="10"/>
  <c r="AE218" i="10"/>
  <c r="E202" i="21"/>
  <c r="S202" i="10"/>
  <c r="Y202" i="10"/>
  <c r="B802" i="12" s="1"/>
  <c r="AE202" i="10"/>
  <c r="E186" i="21"/>
  <c r="S186" i="10"/>
  <c r="Y186" i="10"/>
  <c r="AE186" i="10"/>
  <c r="E170" i="21"/>
  <c r="S170" i="10"/>
  <c r="Y170" i="10"/>
  <c r="AE170" i="10"/>
  <c r="E154" i="21"/>
  <c r="S154" i="10"/>
  <c r="Y154" i="10"/>
  <c r="AE154" i="10"/>
  <c r="E138" i="21"/>
  <c r="R138" i="21" s="1"/>
  <c r="S138" i="10"/>
  <c r="J799" i="2" s="1"/>
  <c r="Y138" i="10"/>
  <c r="AE138" i="10"/>
  <c r="E122" i="21"/>
  <c r="U122" i="21" s="1"/>
  <c r="S122" i="10"/>
  <c r="R798" i="2" s="1"/>
  <c r="Y122" i="10"/>
  <c r="AE122" i="10"/>
  <c r="E106" i="21"/>
  <c r="S106" i="10"/>
  <c r="Y106" i="10"/>
  <c r="AE106" i="10"/>
  <c r="B798" i="13" s="1"/>
  <c r="E90" i="21"/>
  <c r="S90" i="10"/>
  <c r="Y90" i="10"/>
  <c r="J797" i="12" s="1"/>
  <c r="AE90" i="10"/>
  <c r="E74" i="21"/>
  <c r="S74" i="10"/>
  <c r="Y74" i="10"/>
  <c r="AE74" i="10"/>
  <c r="R796" i="13" s="1"/>
  <c r="E58" i="21"/>
  <c r="S58" i="10"/>
  <c r="Y58" i="10"/>
  <c r="B796" i="12" s="1"/>
  <c r="AE58" i="10"/>
  <c r="E42" i="21"/>
  <c r="S42" i="10"/>
  <c r="Y42" i="10"/>
  <c r="J795" i="12" s="1"/>
  <c r="AE42" i="10"/>
  <c r="E26" i="21"/>
  <c r="S26" i="10"/>
  <c r="Y26" i="10"/>
  <c r="AE26" i="10"/>
  <c r="E10" i="21"/>
  <c r="AE10" i="10"/>
  <c r="S10" i="10"/>
  <c r="Y10" i="10"/>
  <c r="E717" i="21"/>
  <c r="S717" i="10"/>
  <c r="Y717" i="10"/>
  <c r="M823" i="12" s="1"/>
  <c r="AE717" i="10"/>
  <c r="E701" i="21"/>
  <c r="S701" i="10"/>
  <c r="Y701" i="10"/>
  <c r="AE701" i="10"/>
  <c r="U822" i="13" s="1"/>
  <c r="E685" i="21"/>
  <c r="S685" i="10"/>
  <c r="Y685" i="10"/>
  <c r="AE685" i="10"/>
  <c r="E669" i="21"/>
  <c r="S669" i="10"/>
  <c r="Y669" i="10"/>
  <c r="AE669" i="10"/>
  <c r="E653" i="21"/>
  <c r="S653" i="10"/>
  <c r="U820" i="2" s="1"/>
  <c r="Y653" i="10"/>
  <c r="AE653" i="10"/>
  <c r="E637" i="21"/>
  <c r="S637" i="10"/>
  <c r="Y637" i="10"/>
  <c r="AE637" i="10"/>
  <c r="E621" i="21"/>
  <c r="S621" i="10"/>
  <c r="M819" i="2" s="1"/>
  <c r="Y621" i="10"/>
  <c r="M819" i="12" s="1"/>
  <c r="AE621" i="10"/>
  <c r="E605" i="21"/>
  <c r="O605" i="21" s="1"/>
  <c r="S605" i="10"/>
  <c r="Y605" i="10"/>
  <c r="AE605" i="10"/>
  <c r="U818" i="13" s="1"/>
  <c r="E589" i="21"/>
  <c r="U589" i="21" s="1"/>
  <c r="S589" i="10"/>
  <c r="Y589" i="10"/>
  <c r="AE589" i="10"/>
  <c r="E573" i="21"/>
  <c r="S573" i="10"/>
  <c r="Y573" i="10"/>
  <c r="AE573" i="10"/>
  <c r="E557" i="21"/>
  <c r="S557" i="10"/>
  <c r="Y557" i="10"/>
  <c r="AE557" i="10"/>
  <c r="E541" i="21"/>
  <c r="S541" i="10"/>
  <c r="Y541" i="10"/>
  <c r="AE541" i="10"/>
  <c r="E525" i="21"/>
  <c r="S525" i="10"/>
  <c r="Y525" i="10"/>
  <c r="AE525" i="10"/>
  <c r="E509" i="21"/>
  <c r="O509" i="21" s="1"/>
  <c r="S509" i="10"/>
  <c r="Y509" i="10"/>
  <c r="AE509" i="10"/>
  <c r="E493" i="21"/>
  <c r="S493" i="10"/>
  <c r="Y493" i="10"/>
  <c r="AE493" i="10"/>
  <c r="E477" i="21"/>
  <c r="S477" i="10"/>
  <c r="Y477" i="10"/>
  <c r="M813" i="12" s="1"/>
  <c r="AE477" i="10"/>
  <c r="E461" i="21"/>
  <c r="S461" i="10"/>
  <c r="Y461" i="10"/>
  <c r="AE461" i="10"/>
  <c r="U812" i="13" s="1"/>
  <c r="E445" i="21"/>
  <c r="S445" i="10"/>
  <c r="Y445" i="10"/>
  <c r="AE445" i="10"/>
  <c r="E429" i="21"/>
  <c r="S429" i="10"/>
  <c r="Y429" i="10"/>
  <c r="AE429" i="10"/>
  <c r="E413" i="21"/>
  <c r="S413" i="10"/>
  <c r="Y413" i="10"/>
  <c r="AE413" i="10"/>
  <c r="E397" i="21"/>
  <c r="S397" i="10"/>
  <c r="Y397" i="10"/>
  <c r="AE397" i="10"/>
  <c r="E810" i="13" s="1"/>
  <c r="E381" i="21"/>
  <c r="S381" i="10"/>
  <c r="Y381" i="10"/>
  <c r="AE381" i="10"/>
  <c r="E365" i="21"/>
  <c r="S365" i="10"/>
  <c r="Y365" i="10"/>
  <c r="AE365" i="10"/>
  <c r="U808" i="13" s="1"/>
  <c r="E349" i="21"/>
  <c r="O349" i="21" s="1"/>
  <c r="S349" i="10"/>
  <c r="Y349" i="10"/>
  <c r="AE349" i="10"/>
  <c r="E333" i="21"/>
  <c r="U333" i="21" s="1"/>
  <c r="S333" i="10"/>
  <c r="Y333" i="10"/>
  <c r="AE333" i="10"/>
  <c r="E317" i="21"/>
  <c r="S317" i="10"/>
  <c r="U806" i="2" s="1"/>
  <c r="Y317" i="10"/>
  <c r="AE317" i="10"/>
  <c r="E301" i="21"/>
  <c r="S301" i="10"/>
  <c r="Y301" i="10"/>
  <c r="AE301" i="10"/>
  <c r="E806" i="13" s="1"/>
  <c r="E285" i="21"/>
  <c r="S285" i="10"/>
  <c r="Y285" i="10"/>
  <c r="M805" i="12" s="1"/>
  <c r="AE285" i="10"/>
  <c r="M805" i="13" s="1"/>
  <c r="E269" i="21"/>
  <c r="S269" i="10"/>
  <c r="U804" i="2" s="1"/>
  <c r="Y269" i="10"/>
  <c r="AE269" i="10"/>
  <c r="E253" i="21"/>
  <c r="S253" i="10"/>
  <c r="Y253" i="10"/>
  <c r="E804" i="12" s="1"/>
  <c r="AE253" i="10"/>
  <c r="E237" i="21"/>
  <c r="S237" i="10"/>
  <c r="M803" i="2" s="1"/>
  <c r="Y237" i="10"/>
  <c r="M803" i="12" s="1"/>
  <c r="AE237" i="10"/>
  <c r="E221" i="21"/>
  <c r="S221" i="10"/>
  <c r="Y221" i="10"/>
  <c r="AE221" i="10"/>
  <c r="E205" i="21"/>
  <c r="S205" i="10"/>
  <c r="Y205" i="10"/>
  <c r="AE205" i="10"/>
  <c r="E189" i="21"/>
  <c r="U189" i="21" s="1"/>
  <c r="S189" i="10"/>
  <c r="Y189" i="10"/>
  <c r="AE189" i="10"/>
  <c r="E173" i="21"/>
  <c r="S173" i="10"/>
  <c r="Y173" i="10"/>
  <c r="AE173" i="10"/>
  <c r="U800" i="13" s="1"/>
  <c r="E157" i="21"/>
  <c r="S157" i="10"/>
  <c r="Y157" i="10"/>
  <c r="AE157" i="10"/>
  <c r="E141" i="21"/>
  <c r="S141" i="10"/>
  <c r="M799" i="2" s="1"/>
  <c r="Y141" i="10"/>
  <c r="AE141" i="10"/>
  <c r="E125" i="21"/>
  <c r="S125" i="10"/>
  <c r="Y125" i="10"/>
  <c r="AE125" i="10"/>
  <c r="E109" i="21"/>
  <c r="O109" i="21" s="1"/>
  <c r="S109" i="10"/>
  <c r="Y109" i="10"/>
  <c r="E798" i="12" s="1"/>
  <c r="AE109" i="10"/>
  <c r="E93" i="21"/>
  <c r="U93" i="21" s="1"/>
  <c r="S93" i="10"/>
  <c r="Y93" i="10"/>
  <c r="AE93" i="10"/>
  <c r="E77" i="21"/>
  <c r="S77" i="10"/>
  <c r="Y77" i="10"/>
  <c r="AE77" i="10"/>
  <c r="U796" i="13" s="1"/>
  <c r="E61" i="21"/>
  <c r="S61" i="10"/>
  <c r="E796" i="2" s="1"/>
  <c r="Y61" i="10"/>
  <c r="AE61" i="10"/>
  <c r="E45" i="21"/>
  <c r="S45" i="10"/>
  <c r="Y45" i="10"/>
  <c r="M795" i="12" s="1"/>
  <c r="AE45" i="10"/>
  <c r="M795" i="13" s="1"/>
  <c r="E29" i="21"/>
  <c r="S29" i="10"/>
  <c r="Y29" i="10"/>
  <c r="AE29" i="10"/>
  <c r="E13" i="21"/>
  <c r="R13" i="21" s="1"/>
  <c r="S13" i="10"/>
  <c r="Y13" i="10"/>
  <c r="AE13" i="10"/>
  <c r="D723" i="21"/>
  <c r="X723" i="10"/>
  <c r="R723" i="10"/>
  <c r="AD723" i="10"/>
  <c r="D715" i="21"/>
  <c r="N715" i="21" s="1"/>
  <c r="X715" i="10"/>
  <c r="K787" i="12" s="1"/>
  <c r="R715" i="10"/>
  <c r="K787" i="2" s="1"/>
  <c r="AD715" i="10"/>
  <c r="K787" i="13" s="1"/>
  <c r="D707" i="21"/>
  <c r="T707" i="21" s="1"/>
  <c r="X707" i="10"/>
  <c r="R707" i="10"/>
  <c r="AD707" i="10"/>
  <c r="D699" i="21"/>
  <c r="X699" i="10"/>
  <c r="R699" i="10"/>
  <c r="AD699" i="10"/>
  <c r="D691" i="21"/>
  <c r="X691" i="10"/>
  <c r="R691" i="10"/>
  <c r="AD691" i="10"/>
  <c r="K786" i="13" s="1"/>
  <c r="D683" i="21"/>
  <c r="X683" i="10"/>
  <c r="R683" i="10"/>
  <c r="AD683" i="10"/>
  <c r="D675" i="21"/>
  <c r="X675" i="10"/>
  <c r="R675" i="10"/>
  <c r="AD675" i="10"/>
  <c r="S785" i="13" s="1"/>
  <c r="D667" i="21"/>
  <c r="X667" i="10"/>
  <c r="R667" i="10"/>
  <c r="K785" i="2" s="1"/>
  <c r="AD667" i="10"/>
  <c r="K785" i="13" s="1"/>
  <c r="D659" i="21"/>
  <c r="R659" i="10"/>
  <c r="X659" i="10"/>
  <c r="AD659" i="10"/>
  <c r="D651" i="21"/>
  <c r="N651" i="21" s="1"/>
  <c r="R651" i="10"/>
  <c r="X651" i="10"/>
  <c r="AD651" i="10"/>
  <c r="D643" i="21"/>
  <c r="T643" i="21" s="1"/>
  <c r="R643" i="10"/>
  <c r="X643" i="10"/>
  <c r="AD643" i="10"/>
  <c r="K784" i="13" s="1"/>
  <c r="D635" i="21"/>
  <c r="R635" i="10"/>
  <c r="X635" i="10"/>
  <c r="AD635" i="10"/>
  <c r="D627" i="21"/>
  <c r="R627" i="10"/>
  <c r="X627" i="10"/>
  <c r="AD627" i="10"/>
  <c r="D619" i="21"/>
  <c r="R619" i="10"/>
  <c r="X619" i="10"/>
  <c r="K783" i="12" s="1"/>
  <c r="AD619" i="10"/>
  <c r="D611" i="21"/>
  <c r="R611" i="10"/>
  <c r="X611" i="10"/>
  <c r="C783" i="12" s="1"/>
  <c r="AD611" i="10"/>
  <c r="C783" i="13" s="1"/>
  <c r="D603" i="21"/>
  <c r="R603" i="10"/>
  <c r="X603" i="10"/>
  <c r="AD603" i="10"/>
  <c r="S782" i="13" s="1"/>
  <c r="D595" i="21"/>
  <c r="R595" i="10"/>
  <c r="X595" i="10"/>
  <c r="AD595" i="10"/>
  <c r="D587" i="21"/>
  <c r="N587" i="21" s="1"/>
  <c r="R587" i="10"/>
  <c r="C782" i="2" s="1"/>
  <c r="X587" i="10"/>
  <c r="AD587" i="10"/>
  <c r="D579" i="21"/>
  <c r="T579" i="21" s="1"/>
  <c r="R579" i="10"/>
  <c r="X579" i="10"/>
  <c r="S781" i="12" s="1"/>
  <c r="AD579" i="10"/>
  <c r="D571" i="21"/>
  <c r="R571" i="10"/>
  <c r="K781" i="2" s="1"/>
  <c r="X571" i="10"/>
  <c r="AD571" i="10"/>
  <c r="D563" i="21"/>
  <c r="T563" i="21" s="1"/>
  <c r="R563" i="10"/>
  <c r="X563" i="10"/>
  <c r="AD563" i="10"/>
  <c r="D555" i="21"/>
  <c r="R555" i="10"/>
  <c r="X555" i="10"/>
  <c r="AD555" i="10"/>
  <c r="S780" i="13" s="1"/>
  <c r="D547" i="21"/>
  <c r="R547" i="10"/>
  <c r="X547" i="10"/>
  <c r="AD547" i="10"/>
  <c r="D539" i="21"/>
  <c r="R539" i="10"/>
  <c r="X539" i="10"/>
  <c r="AD539" i="10"/>
  <c r="D531" i="21"/>
  <c r="R531" i="10"/>
  <c r="X531" i="10"/>
  <c r="AD531" i="10"/>
  <c r="D523" i="21"/>
  <c r="N523" i="21" s="1"/>
  <c r="R523" i="10"/>
  <c r="X523" i="10"/>
  <c r="AD523" i="10"/>
  <c r="D515" i="21"/>
  <c r="T515" i="21" s="1"/>
  <c r="R515" i="10"/>
  <c r="X515" i="10"/>
  <c r="AD515" i="10"/>
  <c r="C779" i="13" s="1"/>
  <c r="D507" i="21"/>
  <c r="R507" i="10"/>
  <c r="X507" i="10"/>
  <c r="AD507" i="10"/>
  <c r="D499" i="21"/>
  <c r="R499" i="10"/>
  <c r="X499" i="10"/>
  <c r="AD499" i="10"/>
  <c r="D491" i="21"/>
  <c r="R491" i="10"/>
  <c r="X491" i="10"/>
  <c r="C778" i="12" s="1"/>
  <c r="AD491" i="10"/>
  <c r="C778" i="13" s="1"/>
  <c r="D483" i="21"/>
  <c r="R483" i="10"/>
  <c r="S777" i="2" s="1"/>
  <c r="X483" i="10"/>
  <c r="AD483" i="10"/>
  <c r="D475" i="21"/>
  <c r="N475" i="21" s="1"/>
  <c r="R475" i="10"/>
  <c r="K777" i="2" s="1"/>
  <c r="X475" i="10"/>
  <c r="AD475" i="10"/>
  <c r="D467" i="21"/>
  <c r="R467" i="10"/>
  <c r="X467" i="10"/>
  <c r="AD467" i="10"/>
  <c r="D459" i="21"/>
  <c r="N459" i="21" s="1"/>
  <c r="R459" i="10"/>
  <c r="S776" i="2" s="1"/>
  <c r="X459" i="10"/>
  <c r="AD459" i="10"/>
  <c r="D451" i="21"/>
  <c r="T451" i="21" s="1"/>
  <c r="R451" i="10"/>
  <c r="X451" i="10"/>
  <c r="AD451" i="10"/>
  <c r="K776" i="13" s="1"/>
  <c r="D443" i="21"/>
  <c r="R443" i="10"/>
  <c r="C776" i="2" s="1"/>
  <c r="X443" i="10"/>
  <c r="AD443" i="10"/>
  <c r="D435" i="21"/>
  <c r="R435" i="10"/>
  <c r="X435" i="10"/>
  <c r="AD435" i="10"/>
  <c r="D427" i="21"/>
  <c r="R427" i="10"/>
  <c r="X427" i="10"/>
  <c r="AD427" i="10"/>
  <c r="D419" i="21"/>
  <c r="R419" i="10"/>
  <c r="X419" i="10"/>
  <c r="AD419" i="10"/>
  <c r="D411" i="21"/>
  <c r="R411" i="10"/>
  <c r="X411" i="10"/>
  <c r="AD411" i="10"/>
  <c r="S774" i="13" s="1"/>
  <c r="D403" i="21"/>
  <c r="R403" i="10"/>
  <c r="X403" i="10"/>
  <c r="AD403" i="10"/>
  <c r="D395" i="21"/>
  <c r="N395" i="21" s="1"/>
  <c r="R395" i="10"/>
  <c r="X395" i="10"/>
  <c r="AD395" i="10"/>
  <c r="D387" i="21"/>
  <c r="T387" i="21" s="1"/>
  <c r="R387" i="10"/>
  <c r="X387" i="10"/>
  <c r="S773" i="12" s="1"/>
  <c r="AD387" i="10"/>
  <c r="S773" i="13" s="1"/>
  <c r="D379" i="21"/>
  <c r="R379" i="10"/>
  <c r="X379" i="10"/>
  <c r="AD379" i="10"/>
  <c r="D371" i="21"/>
  <c r="R371" i="10"/>
  <c r="X371" i="10"/>
  <c r="AD371" i="10"/>
  <c r="D363" i="21"/>
  <c r="R363" i="10"/>
  <c r="X363" i="10"/>
  <c r="AD363" i="10"/>
  <c r="D355" i="21"/>
  <c r="R355" i="10"/>
  <c r="X355" i="10"/>
  <c r="AD355" i="10"/>
  <c r="D347" i="21"/>
  <c r="R347" i="10"/>
  <c r="X347" i="10"/>
  <c r="AD347" i="10"/>
  <c r="D339" i="21"/>
  <c r="R339" i="10"/>
  <c r="S771" i="2" s="1"/>
  <c r="X339" i="10"/>
  <c r="AD339" i="10"/>
  <c r="D331" i="21"/>
  <c r="N331" i="21" s="1"/>
  <c r="R331" i="10"/>
  <c r="X331" i="10"/>
  <c r="AD331" i="10"/>
  <c r="K771" i="13" s="1"/>
  <c r="D323" i="21"/>
  <c r="T323" i="21" s="1"/>
  <c r="R323" i="10"/>
  <c r="C771" i="2" s="1"/>
  <c r="X323" i="10"/>
  <c r="C771" i="12" s="1"/>
  <c r="AD323" i="10"/>
  <c r="D315" i="21"/>
  <c r="R315" i="10"/>
  <c r="X315" i="10"/>
  <c r="AD315" i="10"/>
  <c r="D307" i="21"/>
  <c r="T307" i="21" s="1"/>
  <c r="R307" i="10"/>
  <c r="X307" i="10"/>
  <c r="AD307" i="10"/>
  <c r="D299" i="21"/>
  <c r="R299" i="10"/>
  <c r="X299" i="10"/>
  <c r="AD299" i="10"/>
  <c r="D291" i="21"/>
  <c r="R291" i="10"/>
  <c r="S769" i="2" s="1"/>
  <c r="X291" i="10"/>
  <c r="AD291" i="10"/>
  <c r="D283" i="21"/>
  <c r="R283" i="10"/>
  <c r="X283" i="10"/>
  <c r="AD283" i="10"/>
  <c r="K769" i="13" s="1"/>
  <c r="D275" i="21"/>
  <c r="R275" i="10"/>
  <c r="X275" i="10"/>
  <c r="AD275" i="10"/>
  <c r="C769" i="13" s="1"/>
  <c r="D267" i="21"/>
  <c r="N267" i="21" s="1"/>
  <c r="R267" i="10"/>
  <c r="X267" i="10"/>
  <c r="AD267" i="10"/>
  <c r="D259" i="21"/>
  <c r="T259" i="21" s="1"/>
  <c r="R259" i="10"/>
  <c r="K768" i="2" s="1"/>
  <c r="X259" i="10"/>
  <c r="AD259" i="10"/>
  <c r="D251" i="21"/>
  <c r="R251" i="10"/>
  <c r="X251" i="10"/>
  <c r="AD251" i="10"/>
  <c r="D243" i="21"/>
  <c r="R243" i="10"/>
  <c r="X243" i="10"/>
  <c r="AD243" i="10"/>
  <c r="D235" i="21"/>
  <c r="R235" i="10"/>
  <c r="X235" i="10"/>
  <c r="AD235" i="10"/>
  <c r="D227" i="21"/>
  <c r="R227" i="10"/>
  <c r="X227" i="10"/>
  <c r="AD227" i="10"/>
  <c r="D219" i="21"/>
  <c r="N219" i="21" s="1"/>
  <c r="R219" i="10"/>
  <c r="S766" i="2" s="1"/>
  <c r="X219" i="10"/>
  <c r="AD219" i="10"/>
  <c r="D211" i="21"/>
  <c r="R211" i="10"/>
  <c r="X211" i="10"/>
  <c r="AD211" i="10"/>
  <c r="K766" i="13" s="1"/>
  <c r="D203" i="21"/>
  <c r="N203" i="21" s="1"/>
  <c r="R203" i="10"/>
  <c r="X203" i="10"/>
  <c r="AD203" i="10"/>
  <c r="D195" i="21"/>
  <c r="T195" i="21" s="1"/>
  <c r="R195" i="10"/>
  <c r="X195" i="10"/>
  <c r="AD195" i="10"/>
  <c r="D187" i="21"/>
  <c r="R187" i="10"/>
  <c r="X187" i="10"/>
  <c r="K765" i="12" s="1"/>
  <c r="AD187" i="10"/>
  <c r="D179" i="21"/>
  <c r="R179" i="10"/>
  <c r="X179" i="10"/>
  <c r="AD179" i="10"/>
  <c r="C765" i="13" s="1"/>
  <c r="D171" i="21"/>
  <c r="R171" i="10"/>
  <c r="X171" i="10"/>
  <c r="AD171" i="10"/>
  <c r="D163" i="21"/>
  <c r="R163" i="10"/>
  <c r="K764" i="2" s="1"/>
  <c r="X163" i="10"/>
  <c r="AD163" i="10"/>
  <c r="K764" i="13" s="1"/>
  <c r="D155" i="21"/>
  <c r="R155" i="10"/>
  <c r="X155" i="10"/>
  <c r="AD155" i="10"/>
  <c r="D147" i="21"/>
  <c r="R147" i="10"/>
  <c r="X147" i="10"/>
  <c r="AD147" i="10"/>
  <c r="D139" i="21"/>
  <c r="N139" i="21" s="1"/>
  <c r="R139" i="10"/>
  <c r="X139" i="10"/>
  <c r="AD139" i="10"/>
  <c r="D131" i="21"/>
  <c r="T131" i="21" s="1"/>
  <c r="R131" i="10"/>
  <c r="X131" i="10"/>
  <c r="C763" i="12" s="1"/>
  <c r="AD131" i="10"/>
  <c r="D123" i="21"/>
  <c r="R123" i="10"/>
  <c r="X123" i="10"/>
  <c r="AD123" i="10"/>
  <c r="D115" i="21"/>
  <c r="R115" i="10"/>
  <c r="X115" i="10"/>
  <c r="AD115" i="10"/>
  <c r="K762" i="13" s="1"/>
  <c r="D107" i="21"/>
  <c r="R107" i="10"/>
  <c r="X107" i="10"/>
  <c r="AD107" i="10"/>
  <c r="D99" i="21"/>
  <c r="R99" i="10"/>
  <c r="X99" i="10"/>
  <c r="AD99" i="10"/>
  <c r="D91" i="21"/>
  <c r="R91" i="10"/>
  <c r="K761" i="2" s="1"/>
  <c r="X91" i="10"/>
  <c r="AD91" i="10"/>
  <c r="D83" i="21"/>
  <c r="R83" i="10"/>
  <c r="X83" i="10"/>
  <c r="AD83" i="10"/>
  <c r="D75" i="21"/>
  <c r="R75" i="10"/>
  <c r="X75" i="10"/>
  <c r="AD75" i="10"/>
  <c r="S760" i="13" s="1"/>
  <c r="D67" i="21"/>
  <c r="T67" i="21" s="1"/>
  <c r="R67" i="10"/>
  <c r="X67" i="10"/>
  <c r="K760" i="12" s="1"/>
  <c r="AD67" i="10"/>
  <c r="D59" i="21"/>
  <c r="R59" i="10"/>
  <c r="X59" i="10"/>
  <c r="AD59" i="10"/>
  <c r="C760" i="13" s="1"/>
  <c r="D51" i="21"/>
  <c r="N51" i="21" s="1"/>
  <c r="R51" i="10"/>
  <c r="X51" i="10"/>
  <c r="AD51" i="10"/>
  <c r="S759" i="13" s="1"/>
  <c r="D43" i="21"/>
  <c r="R43" i="10"/>
  <c r="X43" i="10"/>
  <c r="AD43" i="10"/>
  <c r="D35" i="21"/>
  <c r="R35" i="10"/>
  <c r="X35" i="10"/>
  <c r="AD35" i="10"/>
  <c r="D27" i="21"/>
  <c r="N27" i="21" s="1"/>
  <c r="R27" i="10"/>
  <c r="X27" i="10"/>
  <c r="AD27" i="10"/>
  <c r="D19" i="21"/>
  <c r="R19" i="10"/>
  <c r="X19" i="10"/>
  <c r="AD19" i="10"/>
  <c r="D11" i="21"/>
  <c r="N11" i="21" s="1"/>
  <c r="R11" i="10"/>
  <c r="X11" i="10"/>
  <c r="AD11" i="10"/>
  <c r="C758" i="13" s="1"/>
  <c r="E716" i="21"/>
  <c r="U716" i="21" s="1"/>
  <c r="S716" i="10"/>
  <c r="Y716" i="10"/>
  <c r="AE716" i="10"/>
  <c r="E700" i="21"/>
  <c r="S700" i="10"/>
  <c r="Y700" i="10"/>
  <c r="T822" i="12" s="1"/>
  <c r="AE700" i="10"/>
  <c r="T822" i="13" s="1"/>
  <c r="E684" i="21"/>
  <c r="S684" i="10"/>
  <c r="Y684" i="10"/>
  <c r="AE684" i="10"/>
  <c r="E668" i="21"/>
  <c r="S668" i="10"/>
  <c r="Y668" i="10"/>
  <c r="AE668" i="10"/>
  <c r="E652" i="21"/>
  <c r="S652" i="10"/>
  <c r="Y652" i="10"/>
  <c r="AE652" i="10"/>
  <c r="E636" i="21"/>
  <c r="S636" i="10"/>
  <c r="Y636" i="10"/>
  <c r="AE636" i="10"/>
  <c r="E620" i="21"/>
  <c r="S620" i="10"/>
  <c r="Y620" i="10"/>
  <c r="AE620" i="10"/>
  <c r="L819" i="13" s="1"/>
  <c r="E604" i="21"/>
  <c r="S604" i="10"/>
  <c r="Y604" i="10"/>
  <c r="T818" i="12" s="1"/>
  <c r="AE604" i="10"/>
  <c r="E588" i="21"/>
  <c r="S588" i="10"/>
  <c r="Y588" i="10"/>
  <c r="AE588" i="10"/>
  <c r="E572" i="21"/>
  <c r="S572" i="10"/>
  <c r="Y572" i="10"/>
  <c r="AE572" i="10"/>
  <c r="E556" i="21"/>
  <c r="S556" i="10"/>
  <c r="Y556" i="10"/>
  <c r="AE556" i="10"/>
  <c r="E540" i="21"/>
  <c r="S540" i="10"/>
  <c r="D816" i="2" s="1"/>
  <c r="Y540" i="10"/>
  <c r="D816" i="12" s="1"/>
  <c r="AE540" i="10"/>
  <c r="E524" i="21"/>
  <c r="S524" i="10"/>
  <c r="Y524" i="10"/>
  <c r="AE524" i="10"/>
  <c r="E508" i="21"/>
  <c r="O508" i="21" s="1"/>
  <c r="S508" i="10"/>
  <c r="Y508" i="10"/>
  <c r="AE508" i="10"/>
  <c r="E492" i="21"/>
  <c r="S492" i="10"/>
  <c r="Y492" i="10"/>
  <c r="AE492" i="10"/>
  <c r="E476" i="21"/>
  <c r="O476" i="21" s="1"/>
  <c r="S476" i="10"/>
  <c r="Y476" i="10"/>
  <c r="AE476" i="10"/>
  <c r="E460" i="21"/>
  <c r="U460" i="21" s="1"/>
  <c r="S460" i="10"/>
  <c r="Y460" i="10"/>
  <c r="AE460" i="10"/>
  <c r="E444" i="21"/>
  <c r="S444" i="10"/>
  <c r="D812" i="2" s="1"/>
  <c r="Y444" i="10"/>
  <c r="AE444" i="10"/>
  <c r="E428" i="21"/>
  <c r="U428" i="21" s="1"/>
  <c r="S428" i="10"/>
  <c r="Y428" i="10"/>
  <c r="AE428" i="10"/>
  <c r="E412" i="21"/>
  <c r="S412" i="10"/>
  <c r="Y412" i="10"/>
  <c r="AE412" i="10"/>
  <c r="E396" i="21"/>
  <c r="S396" i="10"/>
  <c r="Y396" i="10"/>
  <c r="D810" i="12" s="1"/>
  <c r="AE396" i="10"/>
  <c r="E380" i="21"/>
  <c r="S380" i="10"/>
  <c r="Y380" i="10"/>
  <c r="AE380" i="10"/>
  <c r="E364" i="21"/>
  <c r="S364" i="10"/>
  <c r="Y364" i="10"/>
  <c r="AE364" i="10"/>
  <c r="E348" i="21"/>
  <c r="S348" i="10"/>
  <c r="Y348" i="10"/>
  <c r="AE348" i="10"/>
  <c r="E332" i="21"/>
  <c r="S332" i="10"/>
  <c r="Y332" i="10"/>
  <c r="AE332" i="10"/>
  <c r="E316" i="21"/>
  <c r="S316" i="10"/>
  <c r="Y316" i="10"/>
  <c r="AE316" i="10"/>
  <c r="E300" i="21"/>
  <c r="S300" i="10"/>
  <c r="Y300" i="10"/>
  <c r="AE300" i="10"/>
  <c r="E284" i="21"/>
  <c r="S284" i="10"/>
  <c r="Y284" i="10"/>
  <c r="AE284" i="10"/>
  <c r="E268" i="21"/>
  <c r="S268" i="10"/>
  <c r="Y268" i="10"/>
  <c r="AE268" i="10"/>
  <c r="E252" i="21"/>
  <c r="O252" i="21" s="1"/>
  <c r="S252" i="10"/>
  <c r="Y252" i="10"/>
  <c r="AE252" i="10"/>
  <c r="E236" i="21"/>
  <c r="S236" i="10"/>
  <c r="Y236" i="10"/>
  <c r="AE236" i="10"/>
  <c r="E220" i="21"/>
  <c r="O220" i="21" s="1"/>
  <c r="S220" i="10"/>
  <c r="T802" i="2" s="1"/>
  <c r="Y220" i="10"/>
  <c r="AE220" i="10"/>
  <c r="T802" i="13" s="1"/>
  <c r="E204" i="21"/>
  <c r="U204" i="21" s="1"/>
  <c r="S204" i="10"/>
  <c r="Y204" i="10"/>
  <c r="AE204" i="10"/>
  <c r="E188" i="21"/>
  <c r="S188" i="10"/>
  <c r="Y188" i="10"/>
  <c r="AE188" i="10"/>
  <c r="E172" i="21"/>
  <c r="U172" i="21" s="1"/>
  <c r="S172" i="10"/>
  <c r="Y172" i="10"/>
  <c r="AE172" i="10"/>
  <c r="E156" i="21"/>
  <c r="S156" i="10"/>
  <c r="Y156" i="10"/>
  <c r="AE156" i="10"/>
  <c r="E140" i="21"/>
  <c r="S140" i="10"/>
  <c r="Y140" i="10"/>
  <c r="AE140" i="10"/>
  <c r="L799" i="13" s="1"/>
  <c r="E124" i="21"/>
  <c r="U124" i="21" s="1"/>
  <c r="S124" i="10"/>
  <c r="Y124" i="10"/>
  <c r="AE124" i="10"/>
  <c r="E108" i="21"/>
  <c r="S108" i="10"/>
  <c r="Y108" i="10"/>
  <c r="D798" i="12" s="1"/>
  <c r="AE108" i="10"/>
  <c r="E92" i="21"/>
  <c r="S92" i="10"/>
  <c r="Y92" i="10"/>
  <c r="AE92" i="10"/>
  <c r="E76" i="21"/>
  <c r="S76" i="10"/>
  <c r="Y76" i="10"/>
  <c r="AE76" i="10"/>
  <c r="E60" i="21"/>
  <c r="S60" i="10"/>
  <c r="Y60" i="10"/>
  <c r="AE60" i="10"/>
  <c r="E44" i="21"/>
  <c r="S44" i="10"/>
  <c r="Y44" i="10"/>
  <c r="L795" i="12" s="1"/>
  <c r="AE44" i="10"/>
  <c r="E28" i="21"/>
  <c r="S28" i="10"/>
  <c r="Y28" i="10"/>
  <c r="AE28" i="10"/>
  <c r="T794" i="13" s="1"/>
  <c r="E12" i="21"/>
  <c r="S12" i="10"/>
  <c r="Y12" i="10"/>
  <c r="AE12" i="10"/>
  <c r="D794" i="13" s="1"/>
  <c r="D706" i="21"/>
  <c r="R706" i="10"/>
  <c r="X706" i="10"/>
  <c r="AD706" i="10"/>
  <c r="D672" i="21"/>
  <c r="R672" i="10"/>
  <c r="AD672" i="10"/>
  <c r="P785" i="13" s="1"/>
  <c r="X672" i="10"/>
  <c r="D618" i="21"/>
  <c r="R618" i="10"/>
  <c r="AD618" i="10"/>
  <c r="X618" i="10"/>
  <c r="D556" i="21"/>
  <c r="R556" i="10"/>
  <c r="T780" i="2" s="1"/>
  <c r="AD556" i="10"/>
  <c r="X556" i="10"/>
  <c r="D524" i="21"/>
  <c r="R524" i="10"/>
  <c r="AD524" i="10"/>
  <c r="X524" i="10"/>
  <c r="D472" i="21"/>
  <c r="R472" i="10"/>
  <c r="AD472" i="10"/>
  <c r="X472" i="10"/>
  <c r="D416" i="21"/>
  <c r="R416" i="10"/>
  <c r="X774" i="2" s="1"/>
  <c r="AD416" i="10"/>
  <c r="X416" i="10"/>
  <c r="D384" i="21"/>
  <c r="N384" i="21" s="1"/>
  <c r="R384" i="10"/>
  <c r="X384" i="10"/>
  <c r="P773" i="12" s="1"/>
  <c r="AD384" i="10"/>
  <c r="D332" i="21"/>
  <c r="R332" i="10"/>
  <c r="X332" i="10"/>
  <c r="AD332" i="10"/>
  <c r="D276" i="21"/>
  <c r="Q276" i="21" s="1"/>
  <c r="R276" i="10"/>
  <c r="X276" i="10"/>
  <c r="AD276" i="10"/>
  <c r="D224" i="21"/>
  <c r="T224" i="21" s="1"/>
  <c r="R224" i="10"/>
  <c r="X224" i="10"/>
  <c r="X766" i="12" s="1"/>
  <c r="AD224" i="10"/>
  <c r="D128" i="21"/>
  <c r="R128" i="10"/>
  <c r="X128" i="10"/>
  <c r="AD128" i="10"/>
  <c r="D76" i="21"/>
  <c r="T76" i="21" s="1"/>
  <c r="R76" i="10"/>
  <c r="AD76" i="10"/>
  <c r="X76" i="10"/>
  <c r="D40" i="21"/>
  <c r="R40" i="10"/>
  <c r="X40" i="10"/>
  <c r="AD40" i="10"/>
  <c r="D708" i="21"/>
  <c r="R708" i="10"/>
  <c r="AD708" i="10"/>
  <c r="X708" i="10"/>
  <c r="D656" i="21"/>
  <c r="R656" i="10"/>
  <c r="AD656" i="10"/>
  <c r="X656" i="10"/>
  <c r="D628" i="21"/>
  <c r="R628" i="10"/>
  <c r="AD628" i="10"/>
  <c r="X628" i="10"/>
  <c r="D584" i="21"/>
  <c r="R584" i="10"/>
  <c r="AD584" i="10"/>
  <c r="X584" i="10"/>
  <c r="X781" i="12" s="1"/>
  <c r="D548" i="21"/>
  <c r="R548" i="10"/>
  <c r="AD548" i="10"/>
  <c r="L780" i="13" s="1"/>
  <c r="X548" i="10"/>
  <c r="L780" i="12" s="1"/>
  <c r="D500" i="21"/>
  <c r="R500" i="10"/>
  <c r="AD500" i="10"/>
  <c r="X500" i="10"/>
  <c r="D444" i="21"/>
  <c r="Q444" i="21" s="1"/>
  <c r="R444" i="10"/>
  <c r="AD444" i="10"/>
  <c r="D776" i="13" s="1"/>
  <c r="X444" i="10"/>
  <c r="D388" i="21"/>
  <c r="R388" i="10"/>
  <c r="X388" i="10"/>
  <c r="AD388" i="10"/>
  <c r="D352" i="21"/>
  <c r="R352" i="10"/>
  <c r="X352" i="10"/>
  <c r="AD352" i="10"/>
  <c r="D300" i="21"/>
  <c r="N300" i="21" s="1"/>
  <c r="R300" i="10"/>
  <c r="X300" i="10"/>
  <c r="D770" i="12" s="1"/>
  <c r="AD300" i="10"/>
  <c r="D770" i="13" s="1"/>
  <c r="D252" i="21"/>
  <c r="R252" i="10"/>
  <c r="D768" i="2" s="1"/>
  <c r="X252" i="10"/>
  <c r="D768" i="12" s="1"/>
  <c r="AD252" i="10"/>
  <c r="D204" i="21"/>
  <c r="N204" i="21" s="1"/>
  <c r="R204" i="10"/>
  <c r="X204" i="10"/>
  <c r="AD204" i="10"/>
  <c r="D144" i="21"/>
  <c r="T144" i="21" s="1"/>
  <c r="R144" i="10"/>
  <c r="X144" i="10"/>
  <c r="P763" i="12" s="1"/>
  <c r="AD144" i="10"/>
  <c r="D96" i="21"/>
  <c r="R96" i="10"/>
  <c r="X96" i="10"/>
  <c r="AD96" i="10"/>
  <c r="D32" i="21"/>
  <c r="T32" i="21" s="1"/>
  <c r="R32" i="10"/>
  <c r="X32" i="10"/>
  <c r="X758" i="12" s="1"/>
  <c r="AD32" i="10"/>
  <c r="D692" i="21"/>
  <c r="R692" i="10"/>
  <c r="AD692" i="10"/>
  <c r="X692" i="10"/>
  <c r="D632" i="21"/>
  <c r="R632" i="10"/>
  <c r="AD632" i="10"/>
  <c r="X632" i="10"/>
  <c r="D580" i="21"/>
  <c r="R580" i="10"/>
  <c r="AD580" i="10"/>
  <c r="T781" i="13" s="1"/>
  <c r="X580" i="10"/>
  <c r="D532" i="21"/>
  <c r="R532" i="10"/>
  <c r="T779" i="2" s="1"/>
  <c r="AD532" i="10"/>
  <c r="T779" i="13" s="1"/>
  <c r="X532" i="10"/>
  <c r="D476" i="21"/>
  <c r="R476" i="10"/>
  <c r="AD476" i="10"/>
  <c r="X476" i="10"/>
  <c r="D440" i="21"/>
  <c r="R440" i="10"/>
  <c r="AD440" i="10"/>
  <c r="X440" i="10"/>
  <c r="X775" i="12" s="1"/>
  <c r="D392" i="21"/>
  <c r="R392" i="10"/>
  <c r="X392" i="10"/>
  <c r="X773" i="12" s="1"/>
  <c r="AD392" i="10"/>
  <c r="X773" i="13" s="1"/>
  <c r="D344" i="21"/>
  <c r="R344" i="10"/>
  <c r="X344" i="10"/>
  <c r="AD344" i="10"/>
  <c r="D296" i="21"/>
  <c r="R296" i="10"/>
  <c r="X296" i="10"/>
  <c r="AD296" i="10"/>
  <c r="D260" i="21"/>
  <c r="R260" i="10"/>
  <c r="X260" i="10"/>
  <c r="AD260" i="10"/>
  <c r="D212" i="21"/>
  <c r="Q212" i="21" s="1"/>
  <c r="R212" i="10"/>
  <c r="X212" i="10"/>
  <c r="AD212" i="10"/>
  <c r="D168" i="21"/>
  <c r="R168" i="10"/>
  <c r="X168" i="10"/>
  <c r="P764" i="12" s="1"/>
  <c r="AD168" i="10"/>
  <c r="P764" i="13" s="1"/>
  <c r="D92" i="21"/>
  <c r="N92" i="21" s="1"/>
  <c r="R92" i="10"/>
  <c r="L761" i="2" s="1"/>
  <c r="AD92" i="10"/>
  <c r="L761" i="13" s="1"/>
  <c r="X92" i="10"/>
  <c r="D196" i="21"/>
  <c r="T196" i="21" s="1"/>
  <c r="R196" i="10"/>
  <c r="AD196" i="10"/>
  <c r="X196" i="10"/>
  <c r="D132" i="21"/>
  <c r="R132" i="10"/>
  <c r="AD132" i="10"/>
  <c r="X132" i="10"/>
  <c r="D68" i="21"/>
  <c r="T68" i="21" s="1"/>
  <c r="R68" i="10"/>
  <c r="AD68" i="10"/>
  <c r="X68" i="10"/>
  <c r="E726" i="21"/>
  <c r="S726" i="10"/>
  <c r="Y726" i="10"/>
  <c r="V823" i="12" s="1"/>
  <c r="AE726" i="10"/>
  <c r="E710" i="21"/>
  <c r="S710" i="10"/>
  <c r="Y710" i="10"/>
  <c r="AE710" i="10"/>
  <c r="E694" i="21"/>
  <c r="S694" i="10"/>
  <c r="Y694" i="10"/>
  <c r="N822" i="12" s="1"/>
  <c r="AE694" i="10"/>
  <c r="E678" i="21"/>
  <c r="S678" i="10"/>
  <c r="V821" i="2" s="1"/>
  <c r="Y678" i="10"/>
  <c r="AE678" i="10"/>
  <c r="E662" i="21"/>
  <c r="S662" i="10"/>
  <c r="Y662" i="10"/>
  <c r="F821" i="12" s="1"/>
  <c r="AE662" i="10"/>
  <c r="F821" i="13" s="1"/>
  <c r="E646" i="21"/>
  <c r="S646" i="10"/>
  <c r="N820" i="2" s="1"/>
  <c r="Y646" i="10"/>
  <c r="N820" i="12" s="1"/>
  <c r="AE646" i="10"/>
  <c r="E630" i="21"/>
  <c r="S630" i="10"/>
  <c r="Y630" i="10"/>
  <c r="AE630" i="10"/>
  <c r="E614" i="21"/>
  <c r="S614" i="10"/>
  <c r="Y614" i="10"/>
  <c r="F819" i="12" s="1"/>
  <c r="AE614" i="10"/>
  <c r="E598" i="21"/>
  <c r="S598" i="10"/>
  <c r="Y598" i="10"/>
  <c r="N818" i="12" s="1"/>
  <c r="AE598" i="10"/>
  <c r="N818" i="13" s="1"/>
  <c r="E582" i="21"/>
  <c r="S582" i="10"/>
  <c r="Y582" i="10"/>
  <c r="V817" i="12" s="1"/>
  <c r="AE582" i="10"/>
  <c r="V817" i="13" s="1"/>
  <c r="E566" i="21"/>
  <c r="O566" i="21" s="1"/>
  <c r="S566" i="10"/>
  <c r="Y566" i="10"/>
  <c r="F817" i="12" s="1"/>
  <c r="AE566" i="10"/>
  <c r="E550" i="21"/>
  <c r="S550" i="10"/>
  <c r="Y550" i="10"/>
  <c r="AE550" i="10"/>
  <c r="E534" i="21"/>
  <c r="O534" i="21" s="1"/>
  <c r="S534" i="10"/>
  <c r="Y534" i="10"/>
  <c r="AE534" i="10"/>
  <c r="E518" i="21"/>
  <c r="U518" i="21" s="1"/>
  <c r="S518" i="10"/>
  <c r="Y518" i="10"/>
  <c r="F815" i="12" s="1"/>
  <c r="AE518" i="10"/>
  <c r="E502" i="21"/>
  <c r="S502" i="10"/>
  <c r="Y502" i="10"/>
  <c r="AE502" i="10"/>
  <c r="E486" i="21"/>
  <c r="U486" i="21" s="1"/>
  <c r="S486" i="10"/>
  <c r="Y486" i="10"/>
  <c r="V813" i="12" s="1"/>
  <c r="AE486" i="10"/>
  <c r="E470" i="21"/>
  <c r="S470" i="10"/>
  <c r="Y470" i="10"/>
  <c r="AE470" i="10"/>
  <c r="E454" i="21"/>
  <c r="S454" i="10"/>
  <c r="N812" i="2" s="1"/>
  <c r="Y454" i="10"/>
  <c r="AE454" i="10"/>
  <c r="N812" i="13" s="1"/>
  <c r="E438" i="21"/>
  <c r="R438" i="21" s="1"/>
  <c r="S438" i="10"/>
  <c r="Y438" i="10"/>
  <c r="AE438" i="10"/>
  <c r="E422" i="21"/>
  <c r="S422" i="10"/>
  <c r="Y422" i="10"/>
  <c r="AE422" i="10"/>
  <c r="E406" i="21"/>
  <c r="S406" i="10"/>
  <c r="Y406" i="10"/>
  <c r="AE406" i="10"/>
  <c r="E390" i="21"/>
  <c r="S390" i="10"/>
  <c r="Y390" i="10"/>
  <c r="AE390" i="10"/>
  <c r="E374" i="21"/>
  <c r="S374" i="10"/>
  <c r="Y374" i="10"/>
  <c r="F809" i="12" s="1"/>
  <c r="AE374" i="10"/>
  <c r="F809" i="13" s="1"/>
  <c r="E358" i="21"/>
  <c r="R358" i="21" s="1"/>
  <c r="S358" i="10"/>
  <c r="Y358" i="10"/>
  <c r="N808" i="12" s="1"/>
  <c r="AE358" i="10"/>
  <c r="E342" i="21"/>
  <c r="S342" i="10"/>
  <c r="Y342" i="10"/>
  <c r="AE342" i="10"/>
  <c r="E326" i="21"/>
  <c r="S326" i="10"/>
  <c r="Y326" i="10"/>
  <c r="F807" i="12" s="1"/>
  <c r="AE326" i="10"/>
  <c r="E310" i="21"/>
  <c r="O310" i="21" s="1"/>
  <c r="S310" i="10"/>
  <c r="Y310" i="10"/>
  <c r="AE310" i="10"/>
  <c r="E294" i="21"/>
  <c r="S294" i="10"/>
  <c r="Y294" i="10"/>
  <c r="AE294" i="10"/>
  <c r="E278" i="21"/>
  <c r="O278" i="21" s="1"/>
  <c r="S278" i="10"/>
  <c r="F805" i="2" s="1"/>
  <c r="Y278" i="10"/>
  <c r="AE278" i="10"/>
  <c r="F805" i="13" s="1"/>
  <c r="E262" i="21"/>
  <c r="U262" i="21" s="1"/>
  <c r="S262" i="10"/>
  <c r="Y262" i="10"/>
  <c r="AE262" i="10"/>
  <c r="N804" i="13" s="1"/>
  <c r="E246" i="21"/>
  <c r="S246" i="10"/>
  <c r="Y246" i="10"/>
  <c r="V803" i="12" s="1"/>
  <c r="AE246" i="10"/>
  <c r="E230" i="21"/>
  <c r="U230" i="21" s="1"/>
  <c r="S230" i="10"/>
  <c r="Y230" i="10"/>
  <c r="AE230" i="10"/>
  <c r="E214" i="21"/>
  <c r="S214" i="10"/>
  <c r="Y214" i="10"/>
  <c r="AE214" i="10"/>
  <c r="N802" i="13" s="1"/>
  <c r="E198" i="21"/>
  <c r="S198" i="10"/>
  <c r="Y198" i="10"/>
  <c r="V801" i="12" s="1"/>
  <c r="AE198" i="10"/>
  <c r="E182" i="21"/>
  <c r="S182" i="10"/>
  <c r="Y182" i="10"/>
  <c r="AE182" i="10"/>
  <c r="F801" i="13" s="1"/>
  <c r="E166" i="21"/>
  <c r="S166" i="10"/>
  <c r="Y166" i="10"/>
  <c r="N800" i="12" s="1"/>
  <c r="AE166" i="10"/>
  <c r="E150" i="21"/>
  <c r="S150" i="10"/>
  <c r="Y150" i="10"/>
  <c r="AE150" i="10"/>
  <c r="E134" i="21"/>
  <c r="S134" i="10"/>
  <c r="Y134" i="10"/>
  <c r="AE134" i="10"/>
  <c r="F799" i="13" s="1"/>
  <c r="E118" i="21"/>
  <c r="S118" i="10"/>
  <c r="N798" i="2" s="1"/>
  <c r="Y118" i="10"/>
  <c r="AE118" i="10"/>
  <c r="E102" i="21"/>
  <c r="S102" i="10"/>
  <c r="Y102" i="10"/>
  <c r="AE102" i="10"/>
  <c r="V797" i="13" s="1"/>
  <c r="E86" i="21"/>
  <c r="S86" i="10"/>
  <c r="Y86" i="10"/>
  <c r="AE86" i="10"/>
  <c r="E70" i="21"/>
  <c r="S70" i="10"/>
  <c r="Y70" i="10"/>
  <c r="AE70" i="10"/>
  <c r="E54" i="21"/>
  <c r="O54" i="21" s="1"/>
  <c r="S54" i="10"/>
  <c r="Y54" i="10"/>
  <c r="AE54" i="10"/>
  <c r="E38" i="21"/>
  <c r="S38" i="10"/>
  <c r="Y38" i="10"/>
  <c r="AE38" i="10"/>
  <c r="E22" i="21"/>
  <c r="O22" i="21" s="1"/>
  <c r="S22" i="10"/>
  <c r="Y22" i="10"/>
  <c r="N794" i="12" s="1"/>
  <c r="AE22" i="10"/>
  <c r="E729" i="21"/>
  <c r="U729" i="21" s="1"/>
  <c r="S729" i="10"/>
  <c r="Y729" i="10"/>
  <c r="Y823" i="12" s="1"/>
  <c r="AE729" i="10"/>
  <c r="E713" i="21"/>
  <c r="S713" i="10"/>
  <c r="Y713" i="10"/>
  <c r="AE713" i="10"/>
  <c r="E697" i="21"/>
  <c r="U697" i="21" s="1"/>
  <c r="S697" i="10"/>
  <c r="Y697" i="10"/>
  <c r="AE697" i="10"/>
  <c r="E681" i="21"/>
  <c r="S681" i="10"/>
  <c r="Y681" i="10"/>
  <c r="AE681" i="10"/>
  <c r="E665" i="21"/>
  <c r="S665" i="10"/>
  <c r="Y665" i="10"/>
  <c r="I821" i="12" s="1"/>
  <c r="AE665" i="10"/>
  <c r="I821" i="13" s="1"/>
  <c r="E649" i="21"/>
  <c r="S649" i="10"/>
  <c r="Q820" i="2" s="1"/>
  <c r="Y649" i="10"/>
  <c r="AE649" i="10"/>
  <c r="E633" i="21"/>
  <c r="S633" i="10"/>
  <c r="Y633" i="10"/>
  <c r="AE633" i="10"/>
  <c r="Y819" i="13" s="1"/>
  <c r="E617" i="21"/>
  <c r="S617" i="10"/>
  <c r="I819" i="2" s="1"/>
  <c r="Y617" i="10"/>
  <c r="AE617" i="10"/>
  <c r="E601" i="21"/>
  <c r="S601" i="10"/>
  <c r="Q818" i="2" s="1"/>
  <c r="Y601" i="10"/>
  <c r="Q818" i="12" s="1"/>
  <c r="AE601" i="10"/>
  <c r="E585" i="21"/>
  <c r="S585" i="10"/>
  <c r="Y817" i="2" s="1"/>
  <c r="Y585" i="10"/>
  <c r="AE585" i="10"/>
  <c r="Y817" i="13" s="1"/>
  <c r="E569" i="21"/>
  <c r="S569" i="10"/>
  <c r="Y569" i="10"/>
  <c r="AE569" i="10"/>
  <c r="I817" i="13" s="1"/>
  <c r="E553" i="21"/>
  <c r="S553" i="10"/>
  <c r="Y553" i="10"/>
  <c r="AE553" i="10"/>
  <c r="E537" i="21"/>
  <c r="S537" i="10"/>
  <c r="Y537" i="10"/>
  <c r="AE537" i="10"/>
  <c r="E521" i="21"/>
  <c r="O521" i="21" s="1"/>
  <c r="S521" i="10"/>
  <c r="Y521" i="10"/>
  <c r="AE521" i="10"/>
  <c r="E505" i="21"/>
  <c r="S505" i="10"/>
  <c r="Y505" i="10"/>
  <c r="AE505" i="10"/>
  <c r="E489" i="21"/>
  <c r="O489" i="21" s="1"/>
  <c r="S489" i="10"/>
  <c r="Y489" i="10"/>
  <c r="Y813" i="12" s="1"/>
  <c r="AE489" i="10"/>
  <c r="E473" i="21"/>
  <c r="U473" i="21" s="1"/>
  <c r="S473" i="10"/>
  <c r="Y473" i="10"/>
  <c r="AE473" i="10"/>
  <c r="E457" i="21"/>
  <c r="S457" i="10"/>
  <c r="Y457" i="10"/>
  <c r="AE457" i="10"/>
  <c r="E441" i="21"/>
  <c r="U441" i="21" s="1"/>
  <c r="S441" i="10"/>
  <c r="Y441" i="10"/>
  <c r="AE441" i="10"/>
  <c r="E425" i="21"/>
  <c r="S425" i="10"/>
  <c r="Y425" i="10"/>
  <c r="AE425" i="10"/>
  <c r="E409" i="21"/>
  <c r="S409" i="10"/>
  <c r="Y409" i="10"/>
  <c r="AE409" i="10"/>
  <c r="E393" i="21"/>
  <c r="U393" i="21" s="1"/>
  <c r="S393" i="10"/>
  <c r="Y393" i="10"/>
  <c r="AE393" i="10"/>
  <c r="E377" i="21"/>
  <c r="S377" i="10"/>
  <c r="I809" i="2" s="1"/>
  <c r="Y377" i="10"/>
  <c r="AE377" i="10"/>
  <c r="E361" i="21"/>
  <c r="S361" i="10"/>
  <c r="Y361" i="10"/>
  <c r="AE361" i="10"/>
  <c r="E345" i="21"/>
  <c r="S345" i="10"/>
  <c r="Y345" i="10"/>
  <c r="AE345" i="10"/>
  <c r="E329" i="21"/>
  <c r="S329" i="10"/>
  <c r="Y329" i="10"/>
  <c r="AE329" i="10"/>
  <c r="E313" i="21"/>
  <c r="S313" i="10"/>
  <c r="Y313" i="10"/>
  <c r="AE313" i="10"/>
  <c r="E297" i="21"/>
  <c r="S297" i="10"/>
  <c r="Y297" i="10"/>
  <c r="AE297" i="10"/>
  <c r="E281" i="21"/>
  <c r="S281" i="10"/>
  <c r="Y281" i="10"/>
  <c r="AE281" i="10"/>
  <c r="E265" i="21"/>
  <c r="R265" i="21" s="1"/>
  <c r="S265" i="10"/>
  <c r="Y265" i="10"/>
  <c r="AE265" i="10"/>
  <c r="E249" i="21"/>
  <c r="U249" i="21" s="1"/>
  <c r="S249" i="10"/>
  <c r="Y249" i="10"/>
  <c r="AE249" i="10"/>
  <c r="E233" i="21"/>
  <c r="U233" i="21" s="1"/>
  <c r="S233" i="10"/>
  <c r="Y233" i="10"/>
  <c r="AE233" i="10"/>
  <c r="E217" i="21"/>
  <c r="S217" i="10"/>
  <c r="Y217" i="10"/>
  <c r="AE217" i="10"/>
  <c r="E201" i="21"/>
  <c r="S201" i="10"/>
  <c r="Y801" i="2" s="1"/>
  <c r="Y201" i="10"/>
  <c r="AE201" i="10"/>
  <c r="E185" i="21"/>
  <c r="S185" i="10"/>
  <c r="Y185" i="10"/>
  <c r="AE185" i="10"/>
  <c r="E169" i="21"/>
  <c r="S169" i="10"/>
  <c r="Y169" i="10"/>
  <c r="AE169" i="10"/>
  <c r="E153" i="21"/>
  <c r="O153" i="21" s="1"/>
  <c r="S153" i="10"/>
  <c r="Y153" i="10"/>
  <c r="AE153" i="10"/>
  <c r="E137" i="21"/>
  <c r="U137" i="21" s="1"/>
  <c r="S137" i="10"/>
  <c r="Y137" i="10"/>
  <c r="AE137" i="10"/>
  <c r="E121" i="21"/>
  <c r="U121" i="21" s="1"/>
  <c r="S121" i="10"/>
  <c r="Y121" i="10"/>
  <c r="AE121" i="10"/>
  <c r="E105" i="21"/>
  <c r="S105" i="10"/>
  <c r="Y105" i="10"/>
  <c r="Y797" i="12" s="1"/>
  <c r="AE105" i="10"/>
  <c r="E89" i="21"/>
  <c r="S89" i="10"/>
  <c r="Y89" i="10"/>
  <c r="AE89" i="10"/>
  <c r="E73" i="21"/>
  <c r="S73" i="10"/>
  <c r="Y73" i="10"/>
  <c r="AE73" i="10"/>
  <c r="E57" i="21"/>
  <c r="O57" i="21" s="1"/>
  <c r="S57" i="10"/>
  <c r="Y57" i="10"/>
  <c r="AE57" i="10"/>
  <c r="Y795" i="13" s="1"/>
  <c r="E41" i="21"/>
  <c r="O41" i="21" s="1"/>
  <c r="S41" i="10"/>
  <c r="Y41" i="10"/>
  <c r="AE41" i="10"/>
  <c r="E25" i="21"/>
  <c r="U25" i="21" s="1"/>
  <c r="S25" i="10"/>
  <c r="Y25" i="10"/>
  <c r="Q794" i="12" s="1"/>
  <c r="AE25" i="10"/>
  <c r="D729" i="21"/>
  <c r="X729" i="10"/>
  <c r="R729" i="10"/>
  <c r="AD729" i="10"/>
  <c r="D721" i="21"/>
  <c r="X721" i="10"/>
  <c r="Q787" i="12" s="1"/>
  <c r="R721" i="10"/>
  <c r="AD721" i="10"/>
  <c r="Q787" i="13" s="1"/>
  <c r="D713" i="21"/>
  <c r="N713" i="21" s="1"/>
  <c r="X713" i="10"/>
  <c r="R713" i="10"/>
  <c r="AD713" i="10"/>
  <c r="D705" i="21"/>
  <c r="X705" i="10"/>
  <c r="R705" i="10"/>
  <c r="AD705" i="10"/>
  <c r="D697" i="21"/>
  <c r="N697" i="21" s="1"/>
  <c r="X697" i="10"/>
  <c r="R697" i="10"/>
  <c r="AD697" i="10"/>
  <c r="D689" i="21"/>
  <c r="N689" i="21" s="1"/>
  <c r="X689" i="10"/>
  <c r="R689" i="10"/>
  <c r="AD689" i="10"/>
  <c r="D681" i="21"/>
  <c r="N681" i="21" s="1"/>
  <c r="X681" i="10"/>
  <c r="R681" i="10"/>
  <c r="AD681" i="10"/>
  <c r="D673" i="21"/>
  <c r="X673" i="10"/>
  <c r="Q785" i="12" s="1"/>
  <c r="R673" i="10"/>
  <c r="AD673" i="10"/>
  <c r="Q785" i="13" s="1"/>
  <c r="D665" i="21"/>
  <c r="X665" i="10"/>
  <c r="I785" i="12" s="1"/>
  <c r="R665" i="10"/>
  <c r="I785" i="2" s="1"/>
  <c r="AD665" i="10"/>
  <c r="I785" i="13" s="1"/>
  <c r="D657" i="21"/>
  <c r="X657" i="10"/>
  <c r="R657" i="10"/>
  <c r="AD657" i="10"/>
  <c r="D649" i="21"/>
  <c r="X649" i="10"/>
  <c r="Q784" i="12" s="1"/>
  <c r="R649" i="10"/>
  <c r="AD649" i="10"/>
  <c r="D641" i="21"/>
  <c r="Q641" i="21" s="1"/>
  <c r="X641" i="10"/>
  <c r="R641" i="10"/>
  <c r="AD641" i="10"/>
  <c r="D633" i="21"/>
  <c r="X633" i="10"/>
  <c r="R633" i="10"/>
  <c r="AD633" i="10"/>
  <c r="Y783" i="13" s="1"/>
  <c r="D625" i="21"/>
  <c r="X625" i="10"/>
  <c r="Q783" i="12" s="1"/>
  <c r="R625" i="10"/>
  <c r="AD625" i="10"/>
  <c r="D617" i="21"/>
  <c r="X617" i="10"/>
  <c r="R617" i="10"/>
  <c r="AD617" i="10"/>
  <c r="D609" i="21"/>
  <c r="X609" i="10"/>
  <c r="R609" i="10"/>
  <c r="AD609" i="10"/>
  <c r="D601" i="21"/>
  <c r="Q601" i="21" s="1"/>
  <c r="X601" i="10"/>
  <c r="R601" i="10"/>
  <c r="AD601" i="10"/>
  <c r="D593" i="21"/>
  <c r="T593" i="21" s="1"/>
  <c r="X593" i="10"/>
  <c r="R593" i="10"/>
  <c r="AD593" i="10"/>
  <c r="D585" i="21"/>
  <c r="T585" i="21" s="1"/>
  <c r="X585" i="10"/>
  <c r="R585" i="10"/>
  <c r="AD585" i="10"/>
  <c r="D577" i="21"/>
  <c r="X577" i="10"/>
  <c r="R577" i="10"/>
  <c r="AD577" i="10"/>
  <c r="D569" i="21"/>
  <c r="T569" i="21" s="1"/>
  <c r="X569" i="10"/>
  <c r="R569" i="10"/>
  <c r="AD569" i="10"/>
  <c r="I781" i="13" s="1"/>
  <c r="D561" i="21"/>
  <c r="X561" i="10"/>
  <c r="R561" i="10"/>
  <c r="AD561" i="10"/>
  <c r="D553" i="21"/>
  <c r="X553" i="10"/>
  <c r="R553" i="10"/>
  <c r="AD553" i="10"/>
  <c r="D545" i="21"/>
  <c r="N545" i="21" s="1"/>
  <c r="X545" i="10"/>
  <c r="R545" i="10"/>
  <c r="I780" i="2" s="1"/>
  <c r="AD545" i="10"/>
  <c r="D537" i="21"/>
  <c r="T537" i="21" s="1"/>
  <c r="X537" i="10"/>
  <c r="R537" i="10"/>
  <c r="Y779" i="2" s="1"/>
  <c r="AD537" i="10"/>
  <c r="D529" i="21"/>
  <c r="T529" i="21" s="1"/>
  <c r="X529" i="10"/>
  <c r="R529" i="10"/>
  <c r="AD529" i="10"/>
  <c r="D521" i="21"/>
  <c r="X521" i="10"/>
  <c r="I779" i="12" s="1"/>
  <c r="R521" i="10"/>
  <c r="AD521" i="10"/>
  <c r="D513" i="21"/>
  <c r="X513" i="10"/>
  <c r="R513" i="10"/>
  <c r="AD513" i="10"/>
  <c r="Y778" i="13" s="1"/>
  <c r="D505" i="21"/>
  <c r="X505" i="10"/>
  <c r="R505" i="10"/>
  <c r="AD505" i="10"/>
  <c r="Q778" i="13" s="1"/>
  <c r="D497" i="21"/>
  <c r="N497" i="21" s="1"/>
  <c r="X497" i="10"/>
  <c r="R497" i="10"/>
  <c r="AD497" i="10"/>
  <c r="I778" i="13" s="1"/>
  <c r="D489" i="21"/>
  <c r="N489" i="21" s="1"/>
  <c r="X489" i="10"/>
  <c r="Y777" i="12" s="1"/>
  <c r="R489" i="10"/>
  <c r="AD489" i="10"/>
  <c r="D481" i="21"/>
  <c r="T481" i="21" s="1"/>
  <c r="X481" i="10"/>
  <c r="Q777" i="12" s="1"/>
  <c r="R481" i="10"/>
  <c r="AD481" i="10"/>
  <c r="D473" i="21"/>
  <c r="X473" i="10"/>
  <c r="R473" i="10"/>
  <c r="AD473" i="10"/>
  <c r="D465" i="21"/>
  <c r="X465" i="10"/>
  <c r="R465" i="10"/>
  <c r="AD465" i="10"/>
  <c r="Y776" i="13" s="1"/>
  <c r="D457" i="21"/>
  <c r="Q457" i="21" s="1"/>
  <c r="X457" i="10"/>
  <c r="Q776" i="12" s="1"/>
  <c r="R457" i="10"/>
  <c r="AD457" i="10"/>
  <c r="D449" i="21"/>
  <c r="X449" i="10"/>
  <c r="R449" i="10"/>
  <c r="AD449" i="10"/>
  <c r="I776" i="13" s="1"/>
  <c r="D441" i="21"/>
  <c r="N441" i="21" s="1"/>
  <c r="X441" i="10"/>
  <c r="R441" i="10"/>
  <c r="AD441" i="10"/>
  <c r="D433" i="21"/>
  <c r="N433" i="21" s="1"/>
  <c r="X433" i="10"/>
  <c r="R433" i="10"/>
  <c r="Q775" i="2" s="1"/>
  <c r="AD433" i="10"/>
  <c r="D425" i="21"/>
  <c r="Q425" i="21" s="1"/>
  <c r="X425" i="10"/>
  <c r="R425" i="10"/>
  <c r="AD425" i="10"/>
  <c r="I775" i="13" s="1"/>
  <c r="D417" i="21"/>
  <c r="X417" i="10"/>
  <c r="Y774" i="12" s="1"/>
  <c r="R417" i="10"/>
  <c r="AD417" i="10"/>
  <c r="D409" i="21"/>
  <c r="X409" i="10"/>
  <c r="R409" i="10"/>
  <c r="Q774" i="2" s="1"/>
  <c r="AD409" i="10"/>
  <c r="D401" i="21"/>
  <c r="X401" i="10"/>
  <c r="R401" i="10"/>
  <c r="AD401" i="10"/>
  <c r="D393" i="21"/>
  <c r="X393" i="10"/>
  <c r="R393" i="10"/>
  <c r="Y773" i="2" s="1"/>
  <c r="AD393" i="10"/>
  <c r="Y773" i="13" s="1"/>
  <c r="D385" i="21"/>
  <c r="Q385" i="21" s="1"/>
  <c r="X385" i="10"/>
  <c r="R385" i="10"/>
  <c r="AD385" i="10"/>
  <c r="D377" i="21"/>
  <c r="X377" i="10"/>
  <c r="I773" i="12" s="1"/>
  <c r="R377" i="10"/>
  <c r="I773" i="2" s="1"/>
  <c r="AD377" i="10"/>
  <c r="I773" i="13" s="1"/>
  <c r="D369" i="21"/>
  <c r="X369" i="10"/>
  <c r="Y772" i="12" s="1"/>
  <c r="R369" i="10"/>
  <c r="AD369" i="10"/>
  <c r="D361" i="21"/>
  <c r="X361" i="10"/>
  <c r="R361" i="10"/>
  <c r="AD361" i="10"/>
  <c r="D353" i="21"/>
  <c r="X353" i="10"/>
  <c r="R353" i="10"/>
  <c r="AD353" i="10"/>
  <c r="D345" i="21"/>
  <c r="N345" i="21" s="1"/>
  <c r="X345" i="10"/>
  <c r="R345" i="10"/>
  <c r="AD345" i="10"/>
  <c r="Y771" i="13" s="1"/>
  <c r="D337" i="21"/>
  <c r="T337" i="21" s="1"/>
  <c r="X337" i="10"/>
  <c r="Q771" i="12" s="1"/>
  <c r="R337" i="10"/>
  <c r="AD337" i="10"/>
  <c r="Q771" i="13" s="1"/>
  <c r="D329" i="21"/>
  <c r="N329" i="21" s="1"/>
  <c r="X329" i="10"/>
  <c r="R329" i="10"/>
  <c r="I771" i="2" s="1"/>
  <c r="AD329" i="10"/>
  <c r="D321" i="21"/>
  <c r="X321" i="10"/>
  <c r="R321" i="10"/>
  <c r="AD321" i="10"/>
  <c r="D313" i="21"/>
  <c r="X313" i="10"/>
  <c r="R313" i="10"/>
  <c r="AD313" i="10"/>
  <c r="D305" i="21"/>
  <c r="X305" i="10"/>
  <c r="I770" i="12" s="1"/>
  <c r="R305" i="10"/>
  <c r="AD305" i="10"/>
  <c r="D297" i="21"/>
  <c r="X297" i="10"/>
  <c r="R297" i="10"/>
  <c r="AD297" i="10"/>
  <c r="D289" i="21"/>
  <c r="T289" i="21" s="1"/>
  <c r="X289" i="10"/>
  <c r="R289" i="10"/>
  <c r="AD289" i="10"/>
  <c r="D281" i="21"/>
  <c r="N281" i="21" s="1"/>
  <c r="X281" i="10"/>
  <c r="I769" i="12" s="1"/>
  <c r="R281" i="10"/>
  <c r="I769" i="2" s="1"/>
  <c r="AD281" i="10"/>
  <c r="I769" i="13" s="1"/>
  <c r="D273" i="21"/>
  <c r="T273" i="21" s="1"/>
  <c r="X273" i="10"/>
  <c r="R273" i="10"/>
  <c r="AD273" i="10"/>
  <c r="D265" i="21"/>
  <c r="N265" i="21" s="1"/>
  <c r="X265" i="10"/>
  <c r="R265" i="10"/>
  <c r="AD265" i="10"/>
  <c r="D257" i="21"/>
  <c r="Q257" i="21" s="1"/>
  <c r="X257" i="10"/>
  <c r="R257" i="10"/>
  <c r="AD257" i="10"/>
  <c r="D249" i="21"/>
  <c r="X249" i="10"/>
  <c r="R249" i="10"/>
  <c r="Y767" i="2" s="1"/>
  <c r="AD249" i="10"/>
  <c r="D241" i="21"/>
  <c r="T241" i="21" s="1"/>
  <c r="X241" i="10"/>
  <c r="R241" i="10"/>
  <c r="AD241" i="10"/>
  <c r="D233" i="21"/>
  <c r="N233" i="21" s="1"/>
  <c r="X233" i="10"/>
  <c r="R233" i="10"/>
  <c r="AD233" i="10"/>
  <c r="D225" i="21"/>
  <c r="N225" i="21" s="1"/>
  <c r="X225" i="10"/>
  <c r="Y766" i="12" s="1"/>
  <c r="R225" i="10"/>
  <c r="AD225" i="10"/>
  <c r="D217" i="21"/>
  <c r="X217" i="10"/>
  <c r="R217" i="10"/>
  <c r="AD217" i="10"/>
  <c r="D209" i="21"/>
  <c r="T209" i="21" s="1"/>
  <c r="X209" i="10"/>
  <c r="R209" i="10"/>
  <c r="AD209" i="10"/>
  <c r="I766" i="13" s="1"/>
  <c r="D201" i="21"/>
  <c r="Q201" i="21" s="1"/>
  <c r="X201" i="10"/>
  <c r="R201" i="10"/>
  <c r="Y765" i="2" s="1"/>
  <c r="AD201" i="10"/>
  <c r="Y765" i="13" s="1"/>
  <c r="D193" i="21"/>
  <c r="N193" i="21" s="1"/>
  <c r="X193" i="10"/>
  <c r="R193" i="10"/>
  <c r="AD193" i="10"/>
  <c r="Q765" i="13" s="1"/>
  <c r="D185" i="21"/>
  <c r="X185" i="10"/>
  <c r="R185" i="10"/>
  <c r="AD185" i="10"/>
  <c r="D177" i="21"/>
  <c r="T177" i="21" s="1"/>
  <c r="X177" i="10"/>
  <c r="R177" i="10"/>
  <c r="AD177" i="10"/>
  <c r="D169" i="21"/>
  <c r="N169" i="21" s="1"/>
  <c r="X169" i="10"/>
  <c r="R169" i="10"/>
  <c r="AD169" i="10"/>
  <c r="Q764" i="13" s="1"/>
  <c r="D161" i="21"/>
  <c r="N161" i="21" s="1"/>
  <c r="X161" i="10"/>
  <c r="R161" i="10"/>
  <c r="AD161" i="10"/>
  <c r="D153" i="21"/>
  <c r="X153" i="10"/>
  <c r="R153" i="10"/>
  <c r="AD153" i="10"/>
  <c r="D145" i="21"/>
  <c r="T145" i="21" s="1"/>
  <c r="X145" i="10"/>
  <c r="R145" i="10"/>
  <c r="Q763" i="2" s="1"/>
  <c r="AD145" i="10"/>
  <c r="D137" i="21"/>
  <c r="Q137" i="21" s="1"/>
  <c r="X137" i="10"/>
  <c r="R137" i="10"/>
  <c r="AD137" i="10"/>
  <c r="D129" i="21"/>
  <c r="N129" i="21" s="1"/>
  <c r="X129" i="10"/>
  <c r="Y762" i="12" s="1"/>
  <c r="R129" i="10"/>
  <c r="AD129" i="10"/>
  <c r="D121" i="21"/>
  <c r="X121" i="10"/>
  <c r="R121" i="10"/>
  <c r="AD121" i="10"/>
  <c r="D113" i="21"/>
  <c r="T113" i="21" s="1"/>
  <c r="X113" i="10"/>
  <c r="I762" i="12" s="1"/>
  <c r="R113" i="10"/>
  <c r="AD113" i="10"/>
  <c r="I762" i="13" s="1"/>
  <c r="D105" i="21"/>
  <c r="N105" i="21" s="1"/>
  <c r="X105" i="10"/>
  <c r="R105" i="10"/>
  <c r="AD105" i="10"/>
  <c r="Y761" i="13" s="1"/>
  <c r="D97" i="21"/>
  <c r="N97" i="21" s="1"/>
  <c r="X97" i="10"/>
  <c r="R97" i="10"/>
  <c r="AD97" i="10"/>
  <c r="D89" i="21"/>
  <c r="X89" i="10"/>
  <c r="R89" i="10"/>
  <c r="I761" i="2" s="1"/>
  <c r="AD89" i="10"/>
  <c r="D81" i="21"/>
  <c r="T81" i="21" s="1"/>
  <c r="X81" i="10"/>
  <c r="R81" i="10"/>
  <c r="AD81" i="10"/>
  <c r="D73" i="21"/>
  <c r="Q73" i="21" s="1"/>
  <c r="X73" i="10"/>
  <c r="R73" i="10"/>
  <c r="AD73" i="10"/>
  <c r="D65" i="21"/>
  <c r="N65" i="21" s="1"/>
  <c r="X65" i="10"/>
  <c r="I760" i="12" s="1"/>
  <c r="R65" i="10"/>
  <c r="AD65" i="10"/>
  <c r="I760" i="13" s="1"/>
  <c r="D57" i="21"/>
  <c r="X57" i="10"/>
  <c r="Y759" i="12" s="1"/>
  <c r="R57" i="10"/>
  <c r="AD57" i="10"/>
  <c r="D49" i="21"/>
  <c r="T49" i="21" s="1"/>
  <c r="X49" i="10"/>
  <c r="Q759" i="12" s="1"/>
  <c r="R49" i="10"/>
  <c r="AD49" i="10"/>
  <c r="D41" i="21"/>
  <c r="Q41" i="21" s="1"/>
  <c r="X41" i="10"/>
  <c r="R41" i="10"/>
  <c r="AD41" i="10"/>
  <c r="I759" i="13" s="1"/>
  <c r="D33" i="21"/>
  <c r="N33" i="21" s="1"/>
  <c r="X33" i="10"/>
  <c r="R33" i="10"/>
  <c r="AD33" i="10"/>
  <c r="D25" i="21"/>
  <c r="X25" i="10"/>
  <c r="R25" i="10"/>
  <c r="Q758" i="2" s="1"/>
  <c r="AD25" i="10"/>
  <c r="D17" i="21"/>
  <c r="T17" i="21" s="1"/>
  <c r="X17" i="10"/>
  <c r="R17" i="10"/>
  <c r="AD17" i="10"/>
  <c r="E728" i="21"/>
  <c r="R728" i="21" s="1"/>
  <c r="S728" i="10"/>
  <c r="Y728" i="10"/>
  <c r="AE728" i="10"/>
  <c r="E712" i="21"/>
  <c r="O712" i="21" s="1"/>
  <c r="S712" i="10"/>
  <c r="H823" i="2" s="1"/>
  <c r="Y712" i="10"/>
  <c r="H823" i="12" s="1"/>
  <c r="AE712" i="10"/>
  <c r="E696" i="21"/>
  <c r="S696" i="10"/>
  <c r="Y696" i="10"/>
  <c r="AE696" i="10"/>
  <c r="P822" i="13" s="1"/>
  <c r="E680" i="21"/>
  <c r="U680" i="21" s="1"/>
  <c r="S680" i="10"/>
  <c r="Y680" i="10"/>
  <c r="AE680" i="10"/>
  <c r="E664" i="21"/>
  <c r="R664" i="21" s="1"/>
  <c r="S664" i="10"/>
  <c r="Y664" i="10"/>
  <c r="AE664" i="10"/>
  <c r="E648" i="21"/>
  <c r="O648" i="21" s="1"/>
  <c r="S648" i="10"/>
  <c r="Y648" i="10"/>
  <c r="AE648" i="10"/>
  <c r="E632" i="21"/>
  <c r="S632" i="10"/>
  <c r="Y632" i="10"/>
  <c r="X819" i="12" s="1"/>
  <c r="AE632" i="10"/>
  <c r="E616" i="21"/>
  <c r="U616" i="21" s="1"/>
  <c r="S616" i="10"/>
  <c r="H819" i="2" s="1"/>
  <c r="Y616" i="10"/>
  <c r="AE616" i="10"/>
  <c r="H819" i="13" s="1"/>
  <c r="E600" i="21"/>
  <c r="R600" i="21" s="1"/>
  <c r="S600" i="10"/>
  <c r="Y600" i="10"/>
  <c r="AE600" i="10"/>
  <c r="E584" i="21"/>
  <c r="O584" i="21" s="1"/>
  <c r="S584" i="10"/>
  <c r="Y584" i="10"/>
  <c r="X817" i="12" s="1"/>
  <c r="AE584" i="10"/>
  <c r="E568" i="21"/>
  <c r="S568" i="10"/>
  <c r="Y568" i="10"/>
  <c r="AE568" i="10"/>
  <c r="E552" i="21"/>
  <c r="U552" i="21" s="1"/>
  <c r="S552" i="10"/>
  <c r="P816" i="2" s="1"/>
  <c r="Y552" i="10"/>
  <c r="AE552" i="10"/>
  <c r="P816" i="13" s="1"/>
  <c r="E536" i="21"/>
  <c r="R536" i="21" s="1"/>
  <c r="S536" i="10"/>
  <c r="Y536" i="10"/>
  <c r="AE536" i="10"/>
  <c r="E520" i="21"/>
  <c r="O520" i="21" s="1"/>
  <c r="S520" i="10"/>
  <c r="Y520" i="10"/>
  <c r="AE520" i="10"/>
  <c r="E504" i="21"/>
  <c r="S504" i="10"/>
  <c r="Y504" i="10"/>
  <c r="AE504" i="10"/>
  <c r="E488" i="21"/>
  <c r="U488" i="21" s="1"/>
  <c r="S488" i="10"/>
  <c r="Y488" i="10"/>
  <c r="AE488" i="10"/>
  <c r="E472" i="21"/>
  <c r="R472" i="21" s="1"/>
  <c r="S472" i="10"/>
  <c r="Y472" i="10"/>
  <c r="AE472" i="10"/>
  <c r="E456" i="21"/>
  <c r="O456" i="21" s="1"/>
  <c r="S456" i="10"/>
  <c r="Y456" i="10"/>
  <c r="AE456" i="10"/>
  <c r="E440" i="21"/>
  <c r="S440" i="10"/>
  <c r="Y440" i="10"/>
  <c r="AE440" i="10"/>
  <c r="X811" i="13" s="1"/>
  <c r="E424" i="21"/>
  <c r="U424" i="21" s="1"/>
  <c r="S424" i="10"/>
  <c r="H811" i="2" s="1"/>
  <c r="Y424" i="10"/>
  <c r="AE424" i="10"/>
  <c r="H811" i="13" s="1"/>
  <c r="E408" i="21"/>
  <c r="R408" i="21" s="1"/>
  <c r="S408" i="10"/>
  <c r="Y408" i="10"/>
  <c r="P810" i="12" s="1"/>
  <c r="AE408" i="10"/>
  <c r="E392" i="21"/>
  <c r="O392" i="21" s="1"/>
  <c r="S392" i="10"/>
  <c r="Y392" i="10"/>
  <c r="AE392" i="10"/>
  <c r="E376" i="21"/>
  <c r="S376" i="10"/>
  <c r="Y376" i="10"/>
  <c r="H809" i="12" s="1"/>
  <c r="AE376" i="10"/>
  <c r="E360" i="21"/>
  <c r="U360" i="21" s="1"/>
  <c r="S360" i="10"/>
  <c r="P808" i="2" s="1"/>
  <c r="Y360" i="10"/>
  <c r="AE360" i="10"/>
  <c r="P808" i="13" s="1"/>
  <c r="E344" i="21"/>
  <c r="R344" i="21" s="1"/>
  <c r="S344" i="10"/>
  <c r="Y344" i="10"/>
  <c r="AE344" i="10"/>
  <c r="E328" i="21"/>
  <c r="O328" i="21" s="1"/>
  <c r="S328" i="10"/>
  <c r="Y328" i="10"/>
  <c r="AE328" i="10"/>
  <c r="E312" i="21"/>
  <c r="S312" i="10"/>
  <c r="Y312" i="10"/>
  <c r="AE312" i="10"/>
  <c r="E296" i="21"/>
  <c r="U296" i="21" s="1"/>
  <c r="S296" i="10"/>
  <c r="Y296" i="10"/>
  <c r="AE296" i="10"/>
  <c r="E280" i="21"/>
  <c r="R280" i="21" s="1"/>
  <c r="S280" i="10"/>
  <c r="Y280" i="10"/>
  <c r="AE280" i="10"/>
  <c r="E264" i="21"/>
  <c r="O264" i="21" s="1"/>
  <c r="S264" i="10"/>
  <c r="P804" i="2" s="1"/>
  <c r="Y264" i="10"/>
  <c r="AE264" i="10"/>
  <c r="E248" i="21"/>
  <c r="S248" i="10"/>
  <c r="X803" i="2" s="1"/>
  <c r="Y248" i="10"/>
  <c r="AE248" i="10"/>
  <c r="E232" i="21"/>
  <c r="U232" i="21" s="1"/>
  <c r="S232" i="10"/>
  <c r="Y232" i="10"/>
  <c r="H803" i="12" s="1"/>
  <c r="AE232" i="10"/>
  <c r="E216" i="21"/>
  <c r="R216" i="21" s="1"/>
  <c r="S216" i="10"/>
  <c r="Y216" i="10"/>
  <c r="AE216" i="10"/>
  <c r="E200" i="21"/>
  <c r="O200" i="21" s="1"/>
  <c r="S200" i="10"/>
  <c r="Y200" i="10"/>
  <c r="AE200" i="10"/>
  <c r="E184" i="21"/>
  <c r="S184" i="10"/>
  <c r="Y184" i="10"/>
  <c r="AE184" i="10"/>
  <c r="E168" i="21"/>
  <c r="U168" i="21" s="1"/>
  <c r="S168" i="10"/>
  <c r="Y168" i="10"/>
  <c r="AE168" i="10"/>
  <c r="P800" i="13" s="1"/>
  <c r="E152" i="21"/>
  <c r="R152" i="21" s="1"/>
  <c r="S152" i="10"/>
  <c r="Y152" i="10"/>
  <c r="AE152" i="10"/>
  <c r="E136" i="21"/>
  <c r="O136" i="21" s="1"/>
  <c r="S136" i="10"/>
  <c r="Y136" i="10"/>
  <c r="AE136" i="10"/>
  <c r="E120" i="21"/>
  <c r="S120" i="10"/>
  <c r="Y120" i="10"/>
  <c r="AE120" i="10"/>
  <c r="P798" i="13" s="1"/>
  <c r="E104" i="21"/>
  <c r="U104" i="21" s="1"/>
  <c r="S104" i="10"/>
  <c r="Y104" i="10"/>
  <c r="AE104" i="10"/>
  <c r="E88" i="21"/>
  <c r="R88" i="21" s="1"/>
  <c r="S88" i="10"/>
  <c r="Y88" i="10"/>
  <c r="AE88" i="10"/>
  <c r="E72" i="21"/>
  <c r="O72" i="21" s="1"/>
  <c r="S72" i="10"/>
  <c r="Y72" i="10"/>
  <c r="P796" i="12" s="1"/>
  <c r="AE72" i="10"/>
  <c r="E56" i="21"/>
  <c r="S56" i="10"/>
  <c r="Y56" i="10"/>
  <c r="AE56" i="10"/>
  <c r="E40" i="21"/>
  <c r="U40" i="21" s="1"/>
  <c r="S40" i="10"/>
  <c r="H795" i="2" s="1"/>
  <c r="Y40" i="10"/>
  <c r="AE40" i="10"/>
  <c r="E24" i="21"/>
  <c r="R24" i="21" s="1"/>
  <c r="S24" i="10"/>
  <c r="Y24" i="10"/>
  <c r="AE24" i="10"/>
  <c r="D700" i="21"/>
  <c r="R700" i="10"/>
  <c r="T786" i="2" s="1"/>
  <c r="AD700" i="10"/>
  <c r="X700" i="10"/>
  <c r="D652" i="21"/>
  <c r="T652" i="21" s="1"/>
  <c r="R652" i="10"/>
  <c r="AD652" i="10"/>
  <c r="T784" i="13" s="1"/>
  <c r="X652" i="10"/>
  <c r="D612" i="21"/>
  <c r="N612" i="21" s="1"/>
  <c r="R612" i="10"/>
  <c r="AD612" i="10"/>
  <c r="X612" i="10"/>
  <c r="D552" i="21"/>
  <c r="N552" i="21" s="1"/>
  <c r="R552" i="10"/>
  <c r="P780" i="2" s="1"/>
  <c r="AD552" i="10"/>
  <c r="P780" i="13" s="1"/>
  <c r="X552" i="10"/>
  <c r="D508" i="21"/>
  <c r="R508" i="10"/>
  <c r="AD508" i="10"/>
  <c r="T778" i="13" s="1"/>
  <c r="X508" i="10"/>
  <c r="D456" i="21"/>
  <c r="T456" i="21" s="1"/>
  <c r="R456" i="10"/>
  <c r="AD456" i="10"/>
  <c r="X456" i="10"/>
  <c r="D404" i="21"/>
  <c r="Q404" i="21" s="1"/>
  <c r="R404" i="10"/>
  <c r="AD404" i="10"/>
  <c r="X404" i="10"/>
  <c r="D372" i="21"/>
  <c r="N372" i="21" s="1"/>
  <c r="R372" i="10"/>
  <c r="X372" i="10"/>
  <c r="AD372" i="10"/>
  <c r="D320" i="21"/>
  <c r="R320" i="10"/>
  <c r="X320" i="10"/>
  <c r="X770" i="12" s="1"/>
  <c r="AD320" i="10"/>
  <c r="D256" i="21"/>
  <c r="T256" i="21" s="1"/>
  <c r="R256" i="10"/>
  <c r="H768" i="2" s="1"/>
  <c r="X256" i="10"/>
  <c r="H768" i="12" s="1"/>
  <c r="AD256" i="10"/>
  <c r="D172" i="21"/>
  <c r="Q172" i="21" s="1"/>
  <c r="R172" i="10"/>
  <c r="X172" i="10"/>
  <c r="AD172" i="10"/>
  <c r="D108" i="21"/>
  <c r="N108" i="21" s="1"/>
  <c r="R108" i="10"/>
  <c r="AD108" i="10"/>
  <c r="D762" i="13" s="1"/>
  <c r="X108" i="10"/>
  <c r="D64" i="21"/>
  <c r="R64" i="10"/>
  <c r="X64" i="10"/>
  <c r="AD64" i="10"/>
  <c r="D24" i="21"/>
  <c r="T24" i="21" s="1"/>
  <c r="R24" i="10"/>
  <c r="X24" i="10"/>
  <c r="AD24" i="10"/>
  <c r="D696" i="21"/>
  <c r="N696" i="21" s="1"/>
  <c r="R696" i="10"/>
  <c r="P786" i="2" s="1"/>
  <c r="AD696" i="10"/>
  <c r="X696" i="10"/>
  <c r="P786" i="12" s="1"/>
  <c r="D648" i="21"/>
  <c r="Q648" i="21" s="1"/>
  <c r="R648" i="10"/>
  <c r="AD648" i="10"/>
  <c r="X648" i="10"/>
  <c r="P784" i="12" s="1"/>
  <c r="D616" i="21"/>
  <c r="R616" i="10"/>
  <c r="AD616" i="10"/>
  <c r="X616" i="10"/>
  <c r="D576" i="21"/>
  <c r="T576" i="21" s="1"/>
  <c r="R576" i="10"/>
  <c r="AD576" i="10"/>
  <c r="X576" i="10"/>
  <c r="D528" i="21"/>
  <c r="Q528" i="21" s="1"/>
  <c r="R528" i="10"/>
  <c r="P779" i="2" s="1"/>
  <c r="AD528" i="10"/>
  <c r="X528" i="10"/>
  <c r="D492" i="21"/>
  <c r="N492" i="21" s="1"/>
  <c r="R492" i="10"/>
  <c r="D778" i="2" s="1"/>
  <c r="AD492" i="10"/>
  <c r="X492" i="10"/>
  <c r="D778" i="12" s="1"/>
  <c r="D432" i="21"/>
  <c r="R432" i="10"/>
  <c r="AD432" i="10"/>
  <c r="X432" i="10"/>
  <c r="P775" i="12" s="1"/>
  <c r="D380" i="21"/>
  <c r="T380" i="21" s="1"/>
  <c r="R380" i="10"/>
  <c r="X380" i="10"/>
  <c r="AD380" i="10"/>
  <c r="D340" i="21"/>
  <c r="Q340" i="21" s="1"/>
  <c r="R340" i="10"/>
  <c r="X340" i="10"/>
  <c r="AD340" i="10"/>
  <c r="D292" i="21"/>
  <c r="N292" i="21" s="1"/>
  <c r="R292" i="10"/>
  <c r="X292" i="10"/>
  <c r="AD292" i="10"/>
  <c r="D244" i="21"/>
  <c r="R244" i="10"/>
  <c r="X244" i="10"/>
  <c r="AD244" i="10"/>
  <c r="D192" i="21"/>
  <c r="T192" i="21" s="1"/>
  <c r="R192" i="10"/>
  <c r="X192" i="10"/>
  <c r="P765" i="12" s="1"/>
  <c r="AD192" i="10"/>
  <c r="D140" i="21"/>
  <c r="Q140" i="21" s="1"/>
  <c r="R140" i="10"/>
  <c r="X140" i="10"/>
  <c r="AD140" i="10"/>
  <c r="D88" i="21"/>
  <c r="N88" i="21" s="1"/>
  <c r="R88" i="10"/>
  <c r="X88" i="10"/>
  <c r="AD88" i="10"/>
  <c r="H761" i="13" s="1"/>
  <c r="D720" i="21"/>
  <c r="R720" i="10"/>
  <c r="AD720" i="10"/>
  <c r="X720" i="10"/>
  <c r="D680" i="21"/>
  <c r="T680" i="21" s="1"/>
  <c r="R680" i="10"/>
  <c r="AD680" i="10"/>
  <c r="X680" i="10"/>
  <c r="X785" i="12" s="1"/>
  <c r="D620" i="21"/>
  <c r="R620" i="10"/>
  <c r="L783" i="2" s="1"/>
  <c r="AD620" i="10"/>
  <c r="X620" i="10"/>
  <c r="D572" i="21"/>
  <c r="Q572" i="21" s="1"/>
  <c r="R572" i="10"/>
  <c r="AD572" i="10"/>
  <c r="X572" i="10"/>
  <c r="D520" i="21"/>
  <c r="Q520" i="21" s="1"/>
  <c r="R520" i="10"/>
  <c r="H779" i="2" s="1"/>
  <c r="AD520" i="10"/>
  <c r="X520" i="10"/>
  <c r="D464" i="21"/>
  <c r="R464" i="10"/>
  <c r="AD464" i="10"/>
  <c r="X464" i="10"/>
  <c r="D428" i="21"/>
  <c r="R428" i="10"/>
  <c r="L775" i="2" s="1"/>
  <c r="AD428" i="10"/>
  <c r="X428" i="10"/>
  <c r="D376" i="21"/>
  <c r="R376" i="10"/>
  <c r="H773" i="2" s="1"/>
  <c r="X376" i="10"/>
  <c r="AD376" i="10"/>
  <c r="D328" i="21"/>
  <c r="T328" i="21" s="1"/>
  <c r="R328" i="10"/>
  <c r="X328" i="10"/>
  <c r="H771" i="12" s="1"/>
  <c r="AD328" i="10"/>
  <c r="D284" i="21"/>
  <c r="N284" i="21" s="1"/>
  <c r="R284" i="10"/>
  <c r="X284" i="10"/>
  <c r="L769" i="12" s="1"/>
  <c r="AD284" i="10"/>
  <c r="D240" i="21"/>
  <c r="T240" i="21" s="1"/>
  <c r="R240" i="10"/>
  <c r="X240" i="10"/>
  <c r="AD240" i="10"/>
  <c r="D208" i="21"/>
  <c r="N208" i="21" s="1"/>
  <c r="R208" i="10"/>
  <c r="X208" i="10"/>
  <c r="AD208" i="10"/>
  <c r="H766" i="13" s="1"/>
  <c r="D156" i="21"/>
  <c r="N156" i="21" s="1"/>
  <c r="R156" i="10"/>
  <c r="X156" i="10"/>
  <c r="D764" i="12" s="1"/>
  <c r="AD156" i="10"/>
  <c r="D44" i="21"/>
  <c r="R44" i="10"/>
  <c r="AD44" i="10"/>
  <c r="X44" i="10"/>
  <c r="D180" i="21"/>
  <c r="R180" i="10"/>
  <c r="AD180" i="10"/>
  <c r="X180" i="10"/>
  <c r="D116" i="21"/>
  <c r="T116" i="21" s="1"/>
  <c r="R116" i="10"/>
  <c r="L762" i="2" s="1"/>
  <c r="AD116" i="10"/>
  <c r="X116" i="10"/>
  <c r="D52" i="21"/>
  <c r="T52" i="21" s="1"/>
  <c r="R52" i="10"/>
  <c r="AD52" i="10"/>
  <c r="T759" i="13" s="1"/>
  <c r="X52" i="10"/>
  <c r="E722" i="21"/>
  <c r="R722" i="21" s="1"/>
  <c r="S722" i="10"/>
  <c r="Y722" i="10"/>
  <c r="AE722" i="10"/>
  <c r="R823" i="13" s="1"/>
  <c r="E706" i="21"/>
  <c r="U706" i="21" s="1"/>
  <c r="S706" i="10"/>
  <c r="Y706" i="10"/>
  <c r="AE706" i="10"/>
  <c r="E690" i="21"/>
  <c r="O690" i="21" s="1"/>
  <c r="S690" i="10"/>
  <c r="Y690" i="10"/>
  <c r="AE690" i="10"/>
  <c r="E674" i="21"/>
  <c r="S674" i="10"/>
  <c r="Y674" i="10"/>
  <c r="AE674" i="10"/>
  <c r="E658" i="21"/>
  <c r="S658" i="10"/>
  <c r="Y658" i="10"/>
  <c r="B821" i="12" s="1"/>
  <c r="AE658" i="10"/>
  <c r="B821" i="13" s="1"/>
  <c r="E642" i="21"/>
  <c r="S642" i="10"/>
  <c r="J820" i="2" s="1"/>
  <c r="Y642" i="10"/>
  <c r="AE642" i="10"/>
  <c r="E626" i="21"/>
  <c r="S626" i="10"/>
  <c r="Y626" i="10"/>
  <c r="AE626" i="10"/>
  <c r="R819" i="13" s="1"/>
  <c r="E610" i="21"/>
  <c r="U610" i="21" s="1"/>
  <c r="S610" i="10"/>
  <c r="Y610" i="10"/>
  <c r="B819" i="12" s="1"/>
  <c r="AE610" i="10"/>
  <c r="B819" i="13" s="1"/>
  <c r="E594" i="21"/>
  <c r="O594" i="21" s="1"/>
  <c r="S594" i="10"/>
  <c r="Y594" i="10"/>
  <c r="J818" i="12" s="1"/>
  <c r="AE594" i="10"/>
  <c r="E578" i="21"/>
  <c r="U578" i="21" s="1"/>
  <c r="S578" i="10"/>
  <c r="Y578" i="10"/>
  <c r="AE578" i="10"/>
  <c r="R817" i="13" s="1"/>
  <c r="E562" i="21"/>
  <c r="O562" i="21" s="1"/>
  <c r="S562" i="10"/>
  <c r="B817" i="2" s="1"/>
  <c r="Y562" i="10"/>
  <c r="AE562" i="10"/>
  <c r="E546" i="21"/>
  <c r="S546" i="10"/>
  <c r="Y546" i="10"/>
  <c r="AE546" i="10"/>
  <c r="E530" i="21"/>
  <c r="S530" i="10"/>
  <c r="Y530" i="10"/>
  <c r="R815" i="12" s="1"/>
  <c r="AE530" i="10"/>
  <c r="R815" i="13" s="1"/>
  <c r="E514" i="21"/>
  <c r="S514" i="10"/>
  <c r="Y514" i="10"/>
  <c r="AE514" i="10"/>
  <c r="E498" i="21"/>
  <c r="S498" i="10"/>
  <c r="Y498" i="10"/>
  <c r="J814" i="12" s="1"/>
  <c r="AE498" i="10"/>
  <c r="E482" i="21"/>
  <c r="U482" i="21" s="1"/>
  <c r="S482" i="10"/>
  <c r="Y482" i="10"/>
  <c r="R813" i="12" s="1"/>
  <c r="AE482" i="10"/>
  <c r="R813" i="13" s="1"/>
  <c r="E466" i="21"/>
  <c r="O466" i="21" s="1"/>
  <c r="S466" i="10"/>
  <c r="Y466" i="10"/>
  <c r="B813" i="12" s="1"/>
  <c r="AE466" i="10"/>
  <c r="B813" i="13" s="1"/>
  <c r="E450" i="21"/>
  <c r="U450" i="21" s="1"/>
  <c r="S450" i="10"/>
  <c r="Y450" i="10"/>
  <c r="J812" i="12" s="1"/>
  <c r="AE450" i="10"/>
  <c r="E434" i="21"/>
  <c r="O434" i="21" s="1"/>
  <c r="S434" i="10"/>
  <c r="Y434" i="10"/>
  <c r="AE434" i="10"/>
  <c r="E418" i="21"/>
  <c r="R418" i="21" s="1"/>
  <c r="S418" i="10"/>
  <c r="B811" i="2" s="1"/>
  <c r="Y418" i="10"/>
  <c r="AE418" i="10"/>
  <c r="E402" i="21"/>
  <c r="S402" i="10"/>
  <c r="Y402" i="10"/>
  <c r="J810" i="12" s="1"/>
  <c r="AE402" i="10"/>
  <c r="E386" i="21"/>
  <c r="S386" i="10"/>
  <c r="Y386" i="10"/>
  <c r="R809" i="12" s="1"/>
  <c r="AE386" i="10"/>
  <c r="R809" i="13" s="1"/>
  <c r="E370" i="21"/>
  <c r="S370" i="10"/>
  <c r="Y370" i="10"/>
  <c r="AE370" i="10"/>
  <c r="E354" i="21"/>
  <c r="U354" i="21" s="1"/>
  <c r="S354" i="10"/>
  <c r="Y354" i="10"/>
  <c r="AE354" i="10"/>
  <c r="E338" i="21"/>
  <c r="O338" i="21" s="1"/>
  <c r="S338" i="10"/>
  <c r="Y338" i="10"/>
  <c r="AE338" i="10"/>
  <c r="E322" i="21"/>
  <c r="U322" i="21" s="1"/>
  <c r="S322" i="10"/>
  <c r="Y322" i="10"/>
  <c r="AE322" i="10"/>
  <c r="B807" i="13" s="1"/>
  <c r="E306" i="21"/>
  <c r="O306" i="21" s="1"/>
  <c r="S306" i="10"/>
  <c r="Y306" i="10"/>
  <c r="AE306" i="10"/>
  <c r="E290" i="21"/>
  <c r="S290" i="10"/>
  <c r="Y290" i="10"/>
  <c r="AE290" i="10"/>
  <c r="R805" i="13" s="1"/>
  <c r="E274" i="21"/>
  <c r="S274" i="10"/>
  <c r="Y274" i="10"/>
  <c r="B805" i="12" s="1"/>
  <c r="AE274" i="10"/>
  <c r="E258" i="21"/>
  <c r="S258" i="10"/>
  <c r="Y258" i="10"/>
  <c r="J804" i="12" s="1"/>
  <c r="AE258" i="10"/>
  <c r="E242" i="21"/>
  <c r="U242" i="21" s="1"/>
  <c r="S242" i="10"/>
  <c r="Y242" i="10"/>
  <c r="R803" i="12" s="1"/>
  <c r="AE242" i="10"/>
  <c r="E226" i="21"/>
  <c r="U226" i="21" s="1"/>
  <c r="S226" i="10"/>
  <c r="Y226" i="10"/>
  <c r="B803" i="12" s="1"/>
  <c r="AE226" i="10"/>
  <c r="E210" i="21"/>
  <c r="O210" i="21" s="1"/>
  <c r="S210" i="10"/>
  <c r="Y210" i="10"/>
  <c r="AE210" i="10"/>
  <c r="E194" i="21"/>
  <c r="U194" i="21" s="1"/>
  <c r="S194" i="10"/>
  <c r="Y194" i="10"/>
  <c r="AE194" i="10"/>
  <c r="E178" i="21"/>
  <c r="O178" i="21" s="1"/>
  <c r="S178" i="10"/>
  <c r="Y178" i="10"/>
  <c r="AE178" i="10"/>
  <c r="E162" i="21"/>
  <c r="S162" i="10"/>
  <c r="Y162" i="10"/>
  <c r="AE162" i="10"/>
  <c r="E146" i="21"/>
  <c r="S146" i="10"/>
  <c r="Y146" i="10"/>
  <c r="AE146" i="10"/>
  <c r="E130" i="21"/>
  <c r="S130" i="10"/>
  <c r="Y130" i="10"/>
  <c r="B799" i="12" s="1"/>
  <c r="AE130" i="10"/>
  <c r="E114" i="21"/>
  <c r="R114" i="21" s="1"/>
  <c r="S114" i="10"/>
  <c r="Y114" i="10"/>
  <c r="AE114" i="10"/>
  <c r="J798" i="13" s="1"/>
  <c r="E98" i="21"/>
  <c r="U98" i="21" s="1"/>
  <c r="S98" i="10"/>
  <c r="Y98" i="10"/>
  <c r="AE98" i="10"/>
  <c r="E82" i="21"/>
  <c r="S82" i="10"/>
  <c r="Y82" i="10"/>
  <c r="B797" i="12" s="1"/>
  <c r="AE82" i="10"/>
  <c r="B797" i="13" s="1"/>
  <c r="E66" i="21"/>
  <c r="S66" i="10"/>
  <c r="J796" i="2" s="1"/>
  <c r="Y66" i="10"/>
  <c r="AE66" i="10"/>
  <c r="E50" i="21"/>
  <c r="S50" i="10"/>
  <c r="Y50" i="10"/>
  <c r="AE50" i="10"/>
  <c r="E34" i="21"/>
  <c r="S34" i="10"/>
  <c r="Y34" i="10"/>
  <c r="AE34" i="10"/>
  <c r="E18" i="21"/>
  <c r="U18" i="21" s="1"/>
  <c r="S18" i="10"/>
  <c r="J794" i="2" s="1"/>
  <c r="Y18" i="10"/>
  <c r="J794" i="12" s="1"/>
  <c r="AE18" i="10"/>
  <c r="E725" i="21"/>
  <c r="U725" i="21" s="1"/>
  <c r="S725" i="10"/>
  <c r="Y725" i="10"/>
  <c r="AE725" i="10"/>
  <c r="E709" i="21"/>
  <c r="O709" i="21" s="1"/>
  <c r="S709" i="10"/>
  <c r="Y709" i="10"/>
  <c r="AE709" i="10"/>
  <c r="E693" i="21"/>
  <c r="U693" i="21" s="1"/>
  <c r="S693" i="10"/>
  <c r="Y693" i="10"/>
  <c r="AE693" i="10"/>
  <c r="E677" i="21"/>
  <c r="U677" i="21" s="1"/>
  <c r="S677" i="10"/>
  <c r="Y677" i="10"/>
  <c r="AE677" i="10"/>
  <c r="U821" i="13" s="1"/>
  <c r="E661" i="21"/>
  <c r="S661" i="10"/>
  <c r="Y661" i="10"/>
  <c r="AE661" i="10"/>
  <c r="E645" i="21"/>
  <c r="S645" i="10"/>
  <c r="Y645" i="10"/>
  <c r="AE645" i="10"/>
  <c r="E629" i="21"/>
  <c r="U629" i="21" s="1"/>
  <c r="S629" i="10"/>
  <c r="Y629" i="10"/>
  <c r="AE629" i="10"/>
  <c r="E613" i="21"/>
  <c r="R613" i="21" s="1"/>
  <c r="S613" i="10"/>
  <c r="Y613" i="10"/>
  <c r="AE613" i="10"/>
  <c r="E819" i="13" s="1"/>
  <c r="E597" i="21"/>
  <c r="R597" i="21" s="1"/>
  <c r="S597" i="10"/>
  <c r="Y597" i="10"/>
  <c r="M818" i="12" s="1"/>
  <c r="AE597" i="10"/>
  <c r="M818" i="13" s="1"/>
  <c r="E581" i="21"/>
  <c r="R581" i="21" s="1"/>
  <c r="S581" i="10"/>
  <c r="Y581" i="10"/>
  <c r="AE581" i="10"/>
  <c r="E565" i="21"/>
  <c r="R565" i="21" s="1"/>
  <c r="S565" i="10"/>
  <c r="Y565" i="10"/>
  <c r="AE565" i="10"/>
  <c r="E817" i="13" s="1"/>
  <c r="E549" i="21"/>
  <c r="S549" i="10"/>
  <c r="Y549" i="10"/>
  <c r="AE549" i="10"/>
  <c r="E533" i="21"/>
  <c r="S533" i="10"/>
  <c r="U815" i="2" s="1"/>
  <c r="Y533" i="10"/>
  <c r="U815" i="12" s="1"/>
  <c r="AE533" i="10"/>
  <c r="U815" i="13" s="1"/>
  <c r="E517" i="21"/>
  <c r="O517" i="21" s="1"/>
  <c r="S517" i="10"/>
  <c r="Y517" i="10"/>
  <c r="AE517" i="10"/>
  <c r="E501" i="21"/>
  <c r="U501" i="21" s="1"/>
  <c r="S501" i="10"/>
  <c r="Y501" i="10"/>
  <c r="AE501" i="10"/>
  <c r="E485" i="21"/>
  <c r="U485" i="21" s="1"/>
  <c r="S485" i="10"/>
  <c r="Y485" i="10"/>
  <c r="AE485" i="10"/>
  <c r="E469" i="21"/>
  <c r="R469" i="21" s="1"/>
  <c r="S469" i="10"/>
  <c r="E813" i="2" s="1"/>
  <c r="Y469" i="10"/>
  <c r="AE469" i="10"/>
  <c r="E453" i="21"/>
  <c r="R453" i="21" s="1"/>
  <c r="S453" i="10"/>
  <c r="Y453" i="10"/>
  <c r="AE453" i="10"/>
  <c r="M812" i="13" s="1"/>
  <c r="E437" i="21"/>
  <c r="S437" i="10"/>
  <c r="Y437" i="10"/>
  <c r="AE437" i="10"/>
  <c r="U811" i="13" s="1"/>
  <c r="E421" i="21"/>
  <c r="R421" i="21" s="1"/>
  <c r="S421" i="10"/>
  <c r="Y421" i="10"/>
  <c r="AE421" i="10"/>
  <c r="E405" i="21"/>
  <c r="S405" i="10"/>
  <c r="Y405" i="10"/>
  <c r="M810" i="12" s="1"/>
  <c r="AE405" i="10"/>
  <c r="E389" i="21"/>
  <c r="O389" i="21" s="1"/>
  <c r="S389" i="10"/>
  <c r="Y389" i="10"/>
  <c r="AE389" i="10"/>
  <c r="E373" i="21"/>
  <c r="U373" i="21" s="1"/>
  <c r="S373" i="10"/>
  <c r="Y373" i="10"/>
  <c r="AE373" i="10"/>
  <c r="E809" i="13" s="1"/>
  <c r="E357" i="21"/>
  <c r="S357" i="10"/>
  <c r="Y357" i="10"/>
  <c r="AE357" i="10"/>
  <c r="E341" i="21"/>
  <c r="S341" i="10"/>
  <c r="Y341" i="10"/>
  <c r="U807" i="12" s="1"/>
  <c r="AE341" i="10"/>
  <c r="E325" i="21"/>
  <c r="S325" i="10"/>
  <c r="Y325" i="10"/>
  <c r="AE325" i="10"/>
  <c r="E309" i="21"/>
  <c r="S309" i="10"/>
  <c r="Y309" i="10"/>
  <c r="AE309" i="10"/>
  <c r="E293" i="21"/>
  <c r="R293" i="21" s="1"/>
  <c r="S293" i="10"/>
  <c r="Y293" i="10"/>
  <c r="AE293" i="10"/>
  <c r="E277" i="21"/>
  <c r="U277" i="21" s="1"/>
  <c r="S277" i="10"/>
  <c r="Y277" i="10"/>
  <c r="AE277" i="10"/>
  <c r="E261" i="21"/>
  <c r="S261" i="10"/>
  <c r="Y261" i="10"/>
  <c r="AE261" i="10"/>
  <c r="E245" i="21"/>
  <c r="U245" i="21" s="1"/>
  <c r="S245" i="10"/>
  <c r="U803" i="2" s="1"/>
  <c r="Y245" i="10"/>
  <c r="AE245" i="10"/>
  <c r="E229" i="21"/>
  <c r="S229" i="10"/>
  <c r="Y229" i="10"/>
  <c r="AE229" i="10"/>
  <c r="E213" i="21"/>
  <c r="R213" i="21" s="1"/>
  <c r="S213" i="10"/>
  <c r="Y213" i="10"/>
  <c r="AE213" i="10"/>
  <c r="E197" i="21"/>
  <c r="R197" i="21" s="1"/>
  <c r="S197" i="10"/>
  <c r="Y197" i="10"/>
  <c r="AE197" i="10"/>
  <c r="E181" i="21"/>
  <c r="S181" i="10"/>
  <c r="Y181" i="10"/>
  <c r="E801" i="12" s="1"/>
  <c r="AE181" i="10"/>
  <c r="E165" i="21"/>
  <c r="R165" i="21" s="1"/>
  <c r="S165" i="10"/>
  <c r="Y165" i="10"/>
  <c r="AE165" i="10"/>
  <c r="E149" i="21"/>
  <c r="S149" i="10"/>
  <c r="Y149" i="10"/>
  <c r="AE149" i="10"/>
  <c r="E133" i="21"/>
  <c r="O133" i="21" s="1"/>
  <c r="S133" i="10"/>
  <c r="Y133" i="10"/>
  <c r="AE133" i="10"/>
  <c r="E117" i="21"/>
  <c r="U117" i="21" s="1"/>
  <c r="S117" i="10"/>
  <c r="Y117" i="10"/>
  <c r="AE117" i="10"/>
  <c r="E101" i="21"/>
  <c r="S101" i="10"/>
  <c r="Y101" i="10"/>
  <c r="AE101" i="10"/>
  <c r="U797" i="13" s="1"/>
  <c r="E85" i="21"/>
  <c r="S85" i="10"/>
  <c r="E797" i="2" s="1"/>
  <c r="Y85" i="10"/>
  <c r="AE85" i="10"/>
  <c r="E69" i="21"/>
  <c r="S69" i="10"/>
  <c r="Y69" i="10"/>
  <c r="M796" i="12" s="1"/>
  <c r="AE69" i="10"/>
  <c r="E53" i="21"/>
  <c r="S53" i="10"/>
  <c r="Y53" i="10"/>
  <c r="AE53" i="10"/>
  <c r="E37" i="21"/>
  <c r="R37" i="21" s="1"/>
  <c r="S37" i="10"/>
  <c r="Y37" i="10"/>
  <c r="AE37" i="10"/>
  <c r="E21" i="21"/>
  <c r="U21" i="21" s="1"/>
  <c r="S21" i="10"/>
  <c r="Y21" i="10"/>
  <c r="AE21" i="10"/>
  <c r="D727" i="21"/>
  <c r="X727" i="10"/>
  <c r="W787" i="12" s="1"/>
  <c r="R727" i="10"/>
  <c r="AD727" i="10"/>
  <c r="D719" i="21"/>
  <c r="T719" i="21" s="1"/>
  <c r="X719" i="10"/>
  <c r="R719" i="10"/>
  <c r="AD719" i="10"/>
  <c r="D711" i="21"/>
  <c r="X711" i="10"/>
  <c r="R711" i="10"/>
  <c r="AD711" i="10"/>
  <c r="G787" i="13" s="1"/>
  <c r="D703" i="21"/>
  <c r="Q703" i="21" s="1"/>
  <c r="X703" i="10"/>
  <c r="R703" i="10"/>
  <c r="W786" i="2" s="1"/>
  <c r="AD703" i="10"/>
  <c r="W786" i="13" s="1"/>
  <c r="D695" i="21"/>
  <c r="Q695" i="21" s="1"/>
  <c r="X695" i="10"/>
  <c r="O786" i="12" s="1"/>
  <c r="R695" i="10"/>
  <c r="AD695" i="10"/>
  <c r="D687" i="21"/>
  <c r="X687" i="10"/>
  <c r="R687" i="10"/>
  <c r="G786" i="2" s="1"/>
  <c r="AD687" i="10"/>
  <c r="D679" i="21"/>
  <c r="Q679" i="21" s="1"/>
  <c r="X679" i="10"/>
  <c r="R679" i="10"/>
  <c r="AD679" i="10"/>
  <c r="D671" i="21"/>
  <c r="X671" i="10"/>
  <c r="R671" i="10"/>
  <c r="AD671" i="10"/>
  <c r="D663" i="21"/>
  <c r="N663" i="21" s="1"/>
  <c r="X663" i="10"/>
  <c r="G785" i="12" s="1"/>
  <c r="R663" i="10"/>
  <c r="AD663" i="10"/>
  <c r="D655" i="21"/>
  <c r="T655" i="21" s="1"/>
  <c r="X655" i="10"/>
  <c r="R655" i="10"/>
  <c r="AD655" i="10"/>
  <c r="D647" i="21"/>
  <c r="X647" i="10"/>
  <c r="AD647" i="10"/>
  <c r="R647" i="10"/>
  <c r="D639" i="21"/>
  <c r="X639" i="10"/>
  <c r="G784" i="12" s="1"/>
  <c r="R639" i="10"/>
  <c r="AD639" i="10"/>
  <c r="G784" i="13" s="1"/>
  <c r="D631" i="21"/>
  <c r="X631" i="10"/>
  <c r="R631" i="10"/>
  <c r="AD631" i="10"/>
  <c r="D623" i="21"/>
  <c r="X623" i="10"/>
  <c r="R623" i="10"/>
  <c r="AD623" i="10"/>
  <c r="D615" i="21"/>
  <c r="Q615" i="21" s="1"/>
  <c r="X615" i="10"/>
  <c r="AD615" i="10"/>
  <c r="R615" i="10"/>
  <c r="G783" i="2" s="1"/>
  <c r="D607" i="21"/>
  <c r="T607" i="21" s="1"/>
  <c r="X607" i="10"/>
  <c r="R607" i="10"/>
  <c r="AD607" i="10"/>
  <c r="D599" i="21"/>
  <c r="X599" i="10"/>
  <c r="R599" i="10"/>
  <c r="AD599" i="10"/>
  <c r="D591" i="21"/>
  <c r="T591" i="21" s="1"/>
  <c r="X591" i="10"/>
  <c r="R591" i="10"/>
  <c r="AD591" i="10"/>
  <c r="D583" i="21"/>
  <c r="X583" i="10"/>
  <c r="W781" i="12" s="1"/>
  <c r="R583" i="10"/>
  <c r="AD583" i="10"/>
  <c r="D575" i="21"/>
  <c r="Q575" i="21" s="1"/>
  <c r="X575" i="10"/>
  <c r="R575" i="10"/>
  <c r="AD575" i="10"/>
  <c r="O781" i="13" s="1"/>
  <c r="D567" i="21"/>
  <c r="Q567" i="21" s="1"/>
  <c r="X567" i="10"/>
  <c r="R567" i="10"/>
  <c r="G781" i="2" s="1"/>
  <c r="AD567" i="10"/>
  <c r="D559" i="21"/>
  <c r="X559" i="10"/>
  <c r="R559" i="10"/>
  <c r="AD559" i="10"/>
  <c r="D551" i="21"/>
  <c r="Q551" i="21" s="1"/>
  <c r="X551" i="10"/>
  <c r="AD551" i="10"/>
  <c r="R551" i="10"/>
  <c r="D543" i="21"/>
  <c r="T543" i="21" s="1"/>
  <c r="X543" i="10"/>
  <c r="G780" i="12" s="1"/>
  <c r="R543" i="10"/>
  <c r="AD543" i="10"/>
  <c r="G780" i="13" s="1"/>
  <c r="D535" i="21"/>
  <c r="N535" i="21" s="1"/>
  <c r="X535" i="10"/>
  <c r="W779" i="12" s="1"/>
  <c r="R535" i="10"/>
  <c r="AD535" i="10"/>
  <c r="W779" i="13" s="1"/>
  <c r="D527" i="21"/>
  <c r="T527" i="21" s="1"/>
  <c r="X527" i="10"/>
  <c r="R527" i="10"/>
  <c r="AD527" i="10"/>
  <c r="D519" i="21"/>
  <c r="X519" i="10"/>
  <c r="AD519" i="10"/>
  <c r="R519" i="10"/>
  <c r="D511" i="21"/>
  <c r="X511" i="10"/>
  <c r="R511" i="10"/>
  <c r="AD511" i="10"/>
  <c r="W778" i="13" s="1"/>
  <c r="D503" i="21"/>
  <c r="X503" i="10"/>
  <c r="R503" i="10"/>
  <c r="AD503" i="10"/>
  <c r="D495" i="21"/>
  <c r="X495" i="10"/>
  <c r="R495" i="10"/>
  <c r="AD495" i="10"/>
  <c r="D487" i="21"/>
  <c r="Q487" i="21" s="1"/>
  <c r="X487" i="10"/>
  <c r="W777" i="12" s="1"/>
  <c r="AD487" i="10"/>
  <c r="R487" i="10"/>
  <c r="D479" i="21"/>
  <c r="T479" i="21" s="1"/>
  <c r="X479" i="10"/>
  <c r="R479" i="10"/>
  <c r="O777" i="2" s="1"/>
  <c r="AD479" i="10"/>
  <c r="D471" i="21"/>
  <c r="X471" i="10"/>
  <c r="R471" i="10"/>
  <c r="AD471" i="10"/>
  <c r="D463" i="21"/>
  <c r="T463" i="21" s="1"/>
  <c r="X463" i="10"/>
  <c r="R463" i="10"/>
  <c r="AD463" i="10"/>
  <c r="D455" i="21"/>
  <c r="X455" i="10"/>
  <c r="O776" i="12" s="1"/>
  <c r="R455" i="10"/>
  <c r="O776" i="2" s="1"/>
  <c r="AD455" i="10"/>
  <c r="O776" i="13" s="1"/>
  <c r="D447" i="21"/>
  <c r="Q447" i="21" s="1"/>
  <c r="X447" i="10"/>
  <c r="R447" i="10"/>
  <c r="AD447" i="10"/>
  <c r="D439" i="21"/>
  <c r="Q439" i="21" s="1"/>
  <c r="X439" i="10"/>
  <c r="R439" i="10"/>
  <c r="AD439" i="10"/>
  <c r="D431" i="21"/>
  <c r="X431" i="10"/>
  <c r="O775" i="12" s="1"/>
  <c r="R431" i="10"/>
  <c r="AD431" i="10"/>
  <c r="D423" i="21"/>
  <c r="Q423" i="21" s="1"/>
  <c r="X423" i="10"/>
  <c r="G775" i="12" s="1"/>
  <c r="AD423" i="10"/>
  <c r="G775" i="13" s="1"/>
  <c r="R423" i="10"/>
  <c r="D415" i="21"/>
  <c r="T415" i="21" s="1"/>
  <c r="X415" i="10"/>
  <c r="W774" i="12" s="1"/>
  <c r="R415" i="10"/>
  <c r="AD415" i="10"/>
  <c r="W774" i="13" s="1"/>
  <c r="D407" i="21"/>
  <c r="N407" i="21" s="1"/>
  <c r="X407" i="10"/>
  <c r="R407" i="10"/>
  <c r="AD407" i="10"/>
  <c r="O774" i="13" s="1"/>
  <c r="D399" i="21"/>
  <c r="T399" i="21" s="1"/>
  <c r="X399" i="10"/>
  <c r="R399" i="10"/>
  <c r="AD399" i="10"/>
  <c r="D391" i="21"/>
  <c r="X391" i="10"/>
  <c r="AD391" i="10"/>
  <c r="R391" i="10"/>
  <c r="D383" i="21"/>
  <c r="X383" i="10"/>
  <c r="O773" i="12" s="1"/>
  <c r="R383" i="10"/>
  <c r="AD383" i="10"/>
  <c r="D375" i="21"/>
  <c r="X375" i="10"/>
  <c r="R375" i="10"/>
  <c r="AD375" i="10"/>
  <c r="D367" i="21"/>
  <c r="X367" i="10"/>
  <c r="R367" i="10"/>
  <c r="AD367" i="10"/>
  <c r="D359" i="21"/>
  <c r="N359" i="21" s="1"/>
  <c r="X359" i="10"/>
  <c r="O772" i="12" s="1"/>
  <c r="AD359" i="10"/>
  <c r="O772" i="13" s="1"/>
  <c r="R359" i="10"/>
  <c r="D351" i="21"/>
  <c r="T351" i="21" s="1"/>
  <c r="X351" i="10"/>
  <c r="R351" i="10"/>
  <c r="AD351" i="10"/>
  <c r="D343" i="21"/>
  <c r="X343" i="10"/>
  <c r="R343" i="10"/>
  <c r="AD343" i="10"/>
  <c r="D335" i="21"/>
  <c r="T335" i="21" s="1"/>
  <c r="X335" i="10"/>
  <c r="R335" i="10"/>
  <c r="AD335" i="10"/>
  <c r="D327" i="21"/>
  <c r="X327" i="10"/>
  <c r="R327" i="10"/>
  <c r="AD327" i="10"/>
  <c r="D319" i="21"/>
  <c r="N319" i="21" s="1"/>
  <c r="X319" i="10"/>
  <c r="R319" i="10"/>
  <c r="AD319" i="10"/>
  <c r="D311" i="21"/>
  <c r="Q311" i="21" s="1"/>
  <c r="X311" i="10"/>
  <c r="R311" i="10"/>
  <c r="AD311" i="10"/>
  <c r="D303" i="21"/>
  <c r="X303" i="10"/>
  <c r="R303" i="10"/>
  <c r="AD303" i="10"/>
  <c r="D295" i="21"/>
  <c r="Q295" i="21" s="1"/>
  <c r="X295" i="10"/>
  <c r="AD295" i="10"/>
  <c r="W769" i="13" s="1"/>
  <c r="R295" i="10"/>
  <c r="D287" i="21"/>
  <c r="T287" i="21" s="1"/>
  <c r="X287" i="10"/>
  <c r="R287" i="10"/>
  <c r="AD287" i="10"/>
  <c r="D279" i="21"/>
  <c r="N279" i="21" s="1"/>
  <c r="X279" i="10"/>
  <c r="R279" i="10"/>
  <c r="AD279" i="10"/>
  <c r="D271" i="21"/>
  <c r="T271" i="21" s="1"/>
  <c r="X271" i="10"/>
  <c r="R271" i="10"/>
  <c r="AD271" i="10"/>
  <c r="W768" i="13" s="1"/>
  <c r="D263" i="21"/>
  <c r="X263" i="10"/>
  <c r="AD263" i="10"/>
  <c r="R263" i="10"/>
  <c r="D255" i="21"/>
  <c r="X255" i="10"/>
  <c r="G768" i="12" s="1"/>
  <c r="R255" i="10"/>
  <c r="AD255" i="10"/>
  <c r="D247" i="21"/>
  <c r="Q247" i="21" s="1"/>
  <c r="X247" i="10"/>
  <c r="W767" i="12" s="1"/>
  <c r="R247" i="10"/>
  <c r="AD247" i="10"/>
  <c r="W767" i="13" s="1"/>
  <c r="D239" i="21"/>
  <c r="X239" i="10"/>
  <c r="O767" i="12" s="1"/>
  <c r="R239" i="10"/>
  <c r="AD239" i="10"/>
  <c r="D231" i="21"/>
  <c r="Q231" i="21" s="1"/>
  <c r="X231" i="10"/>
  <c r="AD231" i="10"/>
  <c r="R231" i="10"/>
  <c r="D223" i="21"/>
  <c r="T223" i="21" s="1"/>
  <c r="X223" i="10"/>
  <c r="R223" i="10"/>
  <c r="W766" i="2" s="1"/>
  <c r="AD223" i="10"/>
  <c r="D215" i="21"/>
  <c r="X215" i="10"/>
  <c r="R215" i="10"/>
  <c r="AD215" i="10"/>
  <c r="D207" i="21"/>
  <c r="T207" i="21" s="1"/>
  <c r="X207" i="10"/>
  <c r="G766" i="12" s="1"/>
  <c r="R207" i="10"/>
  <c r="G766" i="2" s="1"/>
  <c r="AD207" i="10"/>
  <c r="G766" i="13" s="1"/>
  <c r="D199" i="21"/>
  <c r="X199" i="10"/>
  <c r="R199" i="10"/>
  <c r="AD199" i="10"/>
  <c r="D191" i="21"/>
  <c r="N191" i="21" s="1"/>
  <c r="X191" i="10"/>
  <c r="R191" i="10"/>
  <c r="AD191" i="10"/>
  <c r="D183" i="21"/>
  <c r="Q183" i="21" s="1"/>
  <c r="X183" i="10"/>
  <c r="R183" i="10"/>
  <c r="AD183" i="10"/>
  <c r="D175" i="21"/>
  <c r="X175" i="10"/>
  <c r="R175" i="10"/>
  <c r="AD175" i="10"/>
  <c r="W764" i="13" s="1"/>
  <c r="D167" i="21"/>
  <c r="Q167" i="21" s="1"/>
  <c r="X167" i="10"/>
  <c r="AD167" i="10"/>
  <c r="O764" i="13" s="1"/>
  <c r="R167" i="10"/>
  <c r="D159" i="21"/>
  <c r="X159" i="10"/>
  <c r="R159" i="10"/>
  <c r="AD159" i="10"/>
  <c r="D151" i="21"/>
  <c r="T151" i="21" s="1"/>
  <c r="X151" i="10"/>
  <c r="R151" i="10"/>
  <c r="AD151" i="10"/>
  <c r="D143" i="21"/>
  <c r="T143" i="21" s="1"/>
  <c r="X143" i="10"/>
  <c r="R143" i="10"/>
  <c r="O763" i="2" s="1"/>
  <c r="AD143" i="10"/>
  <c r="D135" i="21"/>
  <c r="X135" i="10"/>
  <c r="AD135" i="10"/>
  <c r="G763" i="13" s="1"/>
  <c r="R135" i="10"/>
  <c r="D127" i="21"/>
  <c r="Q127" i="21" s="1"/>
  <c r="X127" i="10"/>
  <c r="W762" i="12" s="1"/>
  <c r="R127" i="10"/>
  <c r="W762" i="2" s="1"/>
  <c r="AD127" i="10"/>
  <c r="W762" i="13" s="1"/>
  <c r="D119" i="21"/>
  <c r="Q119" i="21" s="1"/>
  <c r="X119" i="10"/>
  <c r="R119" i="10"/>
  <c r="AD119" i="10"/>
  <c r="D111" i="21"/>
  <c r="T111" i="21" s="1"/>
  <c r="X111" i="10"/>
  <c r="R111" i="10"/>
  <c r="G762" i="2" s="1"/>
  <c r="AD111" i="10"/>
  <c r="D103" i="21"/>
  <c r="Q103" i="21" s="1"/>
  <c r="X103" i="10"/>
  <c r="AD103" i="10"/>
  <c r="R103" i="10"/>
  <c r="D95" i="21"/>
  <c r="T95" i="21" s="1"/>
  <c r="X95" i="10"/>
  <c r="R95" i="10"/>
  <c r="AD95" i="10"/>
  <c r="D87" i="21"/>
  <c r="T87" i="21" s="1"/>
  <c r="X87" i="10"/>
  <c r="G761" i="12" s="1"/>
  <c r="R87" i="10"/>
  <c r="AD87" i="10"/>
  <c r="G761" i="13" s="1"/>
  <c r="D79" i="21"/>
  <c r="T79" i="21" s="1"/>
  <c r="X79" i="10"/>
  <c r="R79" i="10"/>
  <c r="AD79" i="10"/>
  <c r="W760" i="13" s="1"/>
  <c r="D71" i="21"/>
  <c r="X71" i="10"/>
  <c r="R71" i="10"/>
  <c r="AD71" i="10"/>
  <c r="D63" i="21"/>
  <c r="Q63" i="21" s="1"/>
  <c r="X63" i="10"/>
  <c r="R63" i="10"/>
  <c r="AD63" i="10"/>
  <c r="D55" i="21"/>
  <c r="X55" i="10"/>
  <c r="R55" i="10"/>
  <c r="AD55" i="10"/>
  <c r="W759" i="13" s="1"/>
  <c r="D47" i="21"/>
  <c r="T47" i="21" s="1"/>
  <c r="X47" i="10"/>
  <c r="R47" i="10"/>
  <c r="O759" i="2" s="1"/>
  <c r="AD47" i="10"/>
  <c r="D39" i="21"/>
  <c r="N39" i="21" s="1"/>
  <c r="X39" i="10"/>
  <c r="AD39" i="10"/>
  <c r="R39" i="10"/>
  <c r="D31" i="21"/>
  <c r="T31" i="21" s="1"/>
  <c r="X31" i="10"/>
  <c r="R31" i="10"/>
  <c r="AD31" i="10"/>
  <c r="D23" i="21"/>
  <c r="T23" i="21" s="1"/>
  <c r="X23" i="10"/>
  <c r="R23" i="10"/>
  <c r="AD23" i="10"/>
  <c r="D15" i="21"/>
  <c r="T15" i="21" s="1"/>
  <c r="X15" i="10"/>
  <c r="R15" i="10"/>
  <c r="AD15" i="10"/>
  <c r="E724" i="21"/>
  <c r="S724" i="10"/>
  <c r="T823" i="2" s="1"/>
  <c r="Y724" i="10"/>
  <c r="AE724" i="10"/>
  <c r="E708" i="21"/>
  <c r="O708" i="21" s="1"/>
  <c r="S708" i="10"/>
  <c r="Y708" i="10"/>
  <c r="AE708" i="10"/>
  <c r="E692" i="21"/>
  <c r="O692" i="21" s="1"/>
  <c r="S692" i="10"/>
  <c r="Y692" i="10"/>
  <c r="AE692" i="10"/>
  <c r="L822" i="13" s="1"/>
  <c r="E676" i="21"/>
  <c r="U676" i="21" s="1"/>
  <c r="S676" i="10"/>
  <c r="Y676" i="10"/>
  <c r="AE676" i="10"/>
  <c r="T821" i="13" s="1"/>
  <c r="E660" i="21"/>
  <c r="R660" i="21" s="1"/>
  <c r="S660" i="10"/>
  <c r="Y660" i="10"/>
  <c r="AE660" i="10"/>
  <c r="E644" i="21"/>
  <c r="S644" i="10"/>
  <c r="Y644" i="10"/>
  <c r="AE644" i="10"/>
  <c r="L820" i="13" s="1"/>
  <c r="E628" i="21"/>
  <c r="U628" i="21" s="1"/>
  <c r="S628" i="10"/>
  <c r="Y628" i="10"/>
  <c r="AE628" i="10"/>
  <c r="E612" i="21"/>
  <c r="U612" i="21" s="1"/>
  <c r="S612" i="10"/>
  <c r="Y612" i="10"/>
  <c r="AE612" i="10"/>
  <c r="E596" i="21"/>
  <c r="S596" i="10"/>
  <c r="L818" i="2" s="1"/>
  <c r="Y596" i="10"/>
  <c r="L818" i="12" s="1"/>
  <c r="AE596" i="10"/>
  <c r="L818" i="13" s="1"/>
  <c r="E580" i="21"/>
  <c r="O580" i="21" s="1"/>
  <c r="S580" i="10"/>
  <c r="Y580" i="10"/>
  <c r="AE580" i="10"/>
  <c r="T817" i="13" s="1"/>
  <c r="E564" i="21"/>
  <c r="O564" i="21" s="1"/>
  <c r="S564" i="10"/>
  <c r="Y564" i="10"/>
  <c r="AE564" i="10"/>
  <c r="E548" i="21"/>
  <c r="U548" i="21" s="1"/>
  <c r="S548" i="10"/>
  <c r="Y548" i="10"/>
  <c r="AE548" i="10"/>
  <c r="E532" i="21"/>
  <c r="R532" i="21" s="1"/>
  <c r="S532" i="10"/>
  <c r="Y532" i="10"/>
  <c r="AE532" i="10"/>
  <c r="E516" i="21"/>
  <c r="S516" i="10"/>
  <c r="Y516" i="10"/>
  <c r="D815" i="12" s="1"/>
  <c r="AE516" i="10"/>
  <c r="E500" i="21"/>
  <c r="U500" i="21" s="1"/>
  <c r="S500" i="10"/>
  <c r="Y500" i="10"/>
  <c r="AE500" i="10"/>
  <c r="E484" i="21"/>
  <c r="U484" i="21" s="1"/>
  <c r="S484" i="10"/>
  <c r="Y484" i="10"/>
  <c r="AE484" i="10"/>
  <c r="E468" i="21"/>
  <c r="S468" i="10"/>
  <c r="D813" i="2" s="1"/>
  <c r="Y468" i="10"/>
  <c r="AE468" i="10"/>
  <c r="E452" i="21"/>
  <c r="O452" i="21" s="1"/>
  <c r="S452" i="10"/>
  <c r="Y452" i="10"/>
  <c r="L812" i="12" s="1"/>
  <c r="AE452" i="10"/>
  <c r="E436" i="21"/>
  <c r="U436" i="21" s="1"/>
  <c r="S436" i="10"/>
  <c r="Y436" i="10"/>
  <c r="AE436" i="10"/>
  <c r="E420" i="21"/>
  <c r="U420" i="21" s="1"/>
  <c r="S420" i="10"/>
  <c r="Y420" i="10"/>
  <c r="AE420" i="10"/>
  <c r="E404" i="21"/>
  <c r="R404" i="21" s="1"/>
  <c r="S404" i="10"/>
  <c r="Y404" i="10"/>
  <c r="AE404" i="10"/>
  <c r="L810" i="13" s="1"/>
  <c r="E388" i="21"/>
  <c r="O388" i="21" s="1"/>
  <c r="S388" i="10"/>
  <c r="Y388" i="10"/>
  <c r="AE388" i="10"/>
  <c r="E372" i="21"/>
  <c r="U372" i="21" s="1"/>
  <c r="S372" i="10"/>
  <c r="Y372" i="10"/>
  <c r="AE372" i="10"/>
  <c r="E356" i="21"/>
  <c r="U356" i="21" s="1"/>
  <c r="S356" i="10"/>
  <c r="L808" i="2" s="1"/>
  <c r="Y356" i="10"/>
  <c r="AE356" i="10"/>
  <c r="E340" i="21"/>
  <c r="R340" i="21" s="1"/>
  <c r="S340" i="10"/>
  <c r="Y340" i="10"/>
  <c r="AE340" i="10"/>
  <c r="E324" i="21"/>
  <c r="O324" i="21" s="1"/>
  <c r="S324" i="10"/>
  <c r="Y324" i="10"/>
  <c r="AE324" i="10"/>
  <c r="E308" i="21"/>
  <c r="U308" i="21" s="1"/>
  <c r="S308" i="10"/>
  <c r="L806" i="2" s="1"/>
  <c r="Y308" i="10"/>
  <c r="AE308" i="10"/>
  <c r="E292" i="21"/>
  <c r="U292" i="21" s="1"/>
  <c r="S292" i="10"/>
  <c r="Y292" i="10"/>
  <c r="AE292" i="10"/>
  <c r="E276" i="21"/>
  <c r="R276" i="21" s="1"/>
  <c r="S276" i="10"/>
  <c r="Y276" i="10"/>
  <c r="AE276" i="10"/>
  <c r="E260" i="21"/>
  <c r="O260" i="21" s="1"/>
  <c r="S260" i="10"/>
  <c r="Y260" i="10"/>
  <c r="AE260" i="10"/>
  <c r="L804" i="13" s="1"/>
  <c r="E244" i="21"/>
  <c r="U244" i="21" s="1"/>
  <c r="S244" i="10"/>
  <c r="T803" i="2" s="1"/>
  <c r="Y244" i="10"/>
  <c r="AE244" i="10"/>
  <c r="E228" i="21"/>
  <c r="U228" i="21" s="1"/>
  <c r="S228" i="10"/>
  <c r="Y228" i="10"/>
  <c r="AE228" i="10"/>
  <c r="D803" i="13" s="1"/>
  <c r="E212" i="21"/>
  <c r="R212" i="21" s="1"/>
  <c r="S212" i="10"/>
  <c r="Y212" i="10"/>
  <c r="AE212" i="10"/>
  <c r="L802" i="13" s="1"/>
  <c r="E196" i="21"/>
  <c r="O196" i="21" s="1"/>
  <c r="S196" i="10"/>
  <c r="Y196" i="10"/>
  <c r="AE196" i="10"/>
  <c r="E180" i="21"/>
  <c r="U180" i="21" s="1"/>
  <c r="S180" i="10"/>
  <c r="Y180" i="10"/>
  <c r="AE180" i="10"/>
  <c r="E164" i="21"/>
  <c r="U164" i="21" s="1"/>
  <c r="S164" i="10"/>
  <c r="Y164" i="10"/>
  <c r="AE164" i="10"/>
  <c r="L800" i="13" s="1"/>
  <c r="E148" i="21"/>
  <c r="R148" i="21" s="1"/>
  <c r="S148" i="10"/>
  <c r="Y148" i="10"/>
  <c r="AE148" i="10"/>
  <c r="T799" i="13" s="1"/>
  <c r="E132" i="21"/>
  <c r="O132" i="21" s="1"/>
  <c r="S132" i="10"/>
  <c r="Y132" i="10"/>
  <c r="AE132" i="10"/>
  <c r="E116" i="21"/>
  <c r="U116" i="21" s="1"/>
  <c r="S116" i="10"/>
  <c r="Y116" i="10"/>
  <c r="AE116" i="10"/>
  <c r="E100" i="21"/>
  <c r="U100" i="21" s="1"/>
  <c r="S100" i="10"/>
  <c r="Y100" i="10"/>
  <c r="AE100" i="10"/>
  <c r="E84" i="21"/>
  <c r="R84" i="21" s="1"/>
  <c r="S84" i="10"/>
  <c r="Y84" i="10"/>
  <c r="AE84" i="10"/>
  <c r="E68" i="21"/>
  <c r="O68" i="21" s="1"/>
  <c r="S68" i="10"/>
  <c r="Y68" i="10"/>
  <c r="AE68" i="10"/>
  <c r="L796" i="13" s="1"/>
  <c r="E52" i="21"/>
  <c r="U52" i="21" s="1"/>
  <c r="S52" i="10"/>
  <c r="Y52" i="10"/>
  <c r="AE52" i="10"/>
  <c r="E36" i="21"/>
  <c r="U36" i="21" s="1"/>
  <c r="S36" i="10"/>
  <c r="Y36" i="10"/>
  <c r="AE36" i="10"/>
  <c r="E20" i="21"/>
  <c r="R20" i="21" s="1"/>
  <c r="S20" i="10"/>
  <c r="Y20" i="10"/>
  <c r="AE20" i="10"/>
  <c r="O506" i="21"/>
  <c r="Y534" i="13"/>
  <c r="J19" i="20"/>
  <c r="L19" i="21"/>
  <c r="H573" i="13"/>
  <c r="N584" i="13"/>
  <c r="G534" i="12"/>
  <c r="Y551" i="13"/>
  <c r="E592" i="13"/>
  <c r="F589" i="13"/>
  <c r="Q544" i="12"/>
  <c r="K535" i="13"/>
  <c r="V570" i="13"/>
  <c r="E514" i="4"/>
  <c r="E514" i="20" s="1"/>
  <c r="E498" i="16"/>
  <c r="E482" i="4"/>
  <c r="E482" i="20" s="1"/>
  <c r="E450" i="4"/>
  <c r="E450" i="20" s="1"/>
  <c r="E434" i="16"/>
  <c r="E224" i="4"/>
  <c r="E224" i="20" s="1"/>
  <c r="E160" i="4"/>
  <c r="E160" i="20" s="1"/>
  <c r="E96" i="16"/>
  <c r="E517" i="4"/>
  <c r="E517" i="20" s="1"/>
  <c r="E381" i="4"/>
  <c r="E381" i="20" s="1"/>
  <c r="E249" i="4"/>
  <c r="E249" i="20" s="1"/>
  <c r="E185" i="4"/>
  <c r="E185" i="20" s="1"/>
  <c r="E121" i="4"/>
  <c r="E121" i="20" s="1"/>
  <c r="E260" i="4"/>
  <c r="E260" i="20" s="1"/>
  <c r="E196" i="16"/>
  <c r="E132" i="4"/>
  <c r="E132" i="20" s="1"/>
  <c r="E433" i="4"/>
  <c r="E433" i="20" s="1"/>
  <c r="E369" i="4"/>
  <c r="E369" i="20" s="1"/>
  <c r="E237" i="16"/>
  <c r="E173" i="4"/>
  <c r="E173" i="20" s="1"/>
  <c r="E45" i="4"/>
  <c r="E45" i="20" s="1"/>
  <c r="E722" i="4"/>
  <c r="E722" i="20" s="1"/>
  <c r="E706" i="4"/>
  <c r="E706" i="20" s="1"/>
  <c r="E674" i="4"/>
  <c r="E674" i="20" s="1"/>
  <c r="E658" i="16"/>
  <c r="E642" i="4"/>
  <c r="E642" i="20" s="1"/>
  <c r="E610" i="4"/>
  <c r="E610" i="20" s="1"/>
  <c r="E594" i="16"/>
  <c r="E562" i="4"/>
  <c r="E562" i="20" s="1"/>
  <c r="E546" i="4"/>
  <c r="E546" i="20" s="1"/>
  <c r="E530" i="16"/>
  <c r="E168" i="4"/>
  <c r="E168" i="20" s="1"/>
  <c r="E104" i="4"/>
  <c r="E104" i="20" s="1"/>
  <c r="E505" i="4"/>
  <c r="E505" i="20" s="1"/>
  <c r="E489" i="4"/>
  <c r="E489" i="20" s="1"/>
  <c r="E473" i="4"/>
  <c r="E473" i="20" s="1"/>
  <c r="E441" i="4"/>
  <c r="E441" i="20" s="1"/>
  <c r="E389" i="16"/>
  <c r="E325" i="4"/>
  <c r="E325" i="20" s="1"/>
  <c r="E193" i="4"/>
  <c r="E193" i="20" s="1"/>
  <c r="E129" i="4"/>
  <c r="E129" i="20" s="1"/>
  <c r="E284" i="4"/>
  <c r="E284" i="20" s="1"/>
  <c r="E220" i="16"/>
  <c r="E156" i="4"/>
  <c r="E156" i="20" s="1"/>
  <c r="E28" i="4"/>
  <c r="E28" i="20" s="1"/>
  <c r="E721" i="16"/>
  <c r="E689" i="16"/>
  <c r="E673" i="16"/>
  <c r="E657" i="16"/>
  <c r="E625" i="16"/>
  <c r="E609" i="4"/>
  <c r="E609" i="20" s="1"/>
  <c r="E577" i="16"/>
  <c r="E561" i="16"/>
  <c r="E529" i="16"/>
  <c r="E377" i="4"/>
  <c r="E377" i="20" s="1"/>
  <c r="E313" i="16"/>
  <c r="E229" i="16"/>
  <c r="E165" i="4"/>
  <c r="E165" i="20" s="1"/>
  <c r="E101" i="16"/>
  <c r="E516" i="16"/>
  <c r="E396" i="16"/>
  <c r="E364" i="16"/>
  <c r="E300" i="16"/>
  <c r="E254" i="16"/>
  <c r="E126" i="4"/>
  <c r="E126" i="20" s="1"/>
  <c r="E62" i="16"/>
  <c r="E297" i="16"/>
  <c r="E274" i="16"/>
  <c r="E210" i="16"/>
  <c r="E82" i="16"/>
  <c r="E18" i="16"/>
  <c r="E720" i="16"/>
  <c r="E704" i="16"/>
  <c r="E688" i="16"/>
  <c r="E656" i="16"/>
  <c r="E624" i="16"/>
  <c r="E560" i="16"/>
  <c r="E528" i="16"/>
  <c r="E246" i="4"/>
  <c r="E246" i="20" s="1"/>
  <c r="E294" i="16"/>
  <c r="E440" i="16"/>
  <c r="F94" i="4"/>
  <c r="F94" i="20" s="1"/>
  <c r="F598" i="4"/>
  <c r="F598" i="20" s="1"/>
  <c r="F246" i="4"/>
  <c r="F246" i="20" s="1"/>
  <c r="F664" i="16"/>
  <c r="F425" i="4"/>
  <c r="F425" i="20" s="1"/>
  <c r="G265" i="16"/>
  <c r="G24" i="16"/>
  <c r="G26" i="4"/>
  <c r="G26" i="20" s="1"/>
  <c r="E701" i="16"/>
  <c r="E669" i="16"/>
  <c r="E174" i="16"/>
  <c r="E700" i="16"/>
  <c r="E392" i="4"/>
  <c r="E392" i="20" s="1"/>
  <c r="F253" i="4"/>
  <c r="F253" i="20" s="1"/>
  <c r="F270" i="4"/>
  <c r="F270" i="20" s="1"/>
  <c r="F366" i="4"/>
  <c r="F366" i="20" s="1"/>
  <c r="F709" i="4"/>
  <c r="F709" i="20" s="1"/>
  <c r="F578" i="4"/>
  <c r="F578" i="20" s="1"/>
  <c r="F466" i="4"/>
  <c r="F466" i="20" s="1"/>
  <c r="F284" i="16"/>
  <c r="F708" i="4"/>
  <c r="F708" i="20" s="1"/>
  <c r="G313" i="16"/>
  <c r="G585" i="4"/>
  <c r="G585" i="20" s="1"/>
  <c r="G553" i="16"/>
  <c r="G305" i="4"/>
  <c r="G305" i="20" s="1"/>
  <c r="G200" i="16"/>
  <c r="G101" i="4"/>
  <c r="G101" i="20" s="1"/>
  <c r="G500" i="16"/>
  <c r="G468" i="16"/>
  <c r="G452" i="16"/>
  <c r="G436" i="16"/>
  <c r="G177" i="16"/>
  <c r="G49" i="16"/>
  <c r="G208" i="16"/>
  <c r="G80" i="16"/>
  <c r="G376" i="16"/>
  <c r="G141" i="4"/>
  <c r="G141" i="20" s="1"/>
  <c r="G13" i="4"/>
  <c r="G13" i="20" s="1"/>
  <c r="E474" i="16"/>
  <c r="E200" i="16"/>
  <c r="E712" i="16"/>
  <c r="E680" i="16"/>
  <c r="E648" i="16"/>
  <c r="E616" i="16"/>
  <c r="E584" i="16"/>
  <c r="E552" i="16"/>
  <c r="E416" i="16"/>
  <c r="E352" i="16"/>
  <c r="E86" i="16"/>
  <c r="E432" i="16"/>
  <c r="F165" i="16"/>
  <c r="F218" i="16"/>
  <c r="F90" i="16"/>
  <c r="F362" i="4"/>
  <c r="F362" i="20" s="1"/>
  <c r="F509" i="16"/>
  <c r="F477" i="16"/>
  <c r="F445" i="16"/>
  <c r="F721" i="4"/>
  <c r="F721" i="20" s="1"/>
  <c r="F705" i="4"/>
  <c r="F705" i="20" s="1"/>
  <c r="F689" i="4"/>
  <c r="F689" i="20" s="1"/>
  <c r="F673" i="4"/>
  <c r="F673" i="20" s="1"/>
  <c r="F641" i="4"/>
  <c r="F641" i="20" s="1"/>
  <c r="F609" i="4"/>
  <c r="F609" i="20" s="1"/>
  <c r="F593" i="4"/>
  <c r="F593" i="20" s="1"/>
  <c r="F577" i="4"/>
  <c r="F577" i="20" s="1"/>
  <c r="F561" i="4"/>
  <c r="F561" i="20" s="1"/>
  <c r="F545" i="4"/>
  <c r="F545" i="20" s="1"/>
  <c r="F718" i="4"/>
  <c r="F718" i="20" s="1"/>
  <c r="F590" i="4"/>
  <c r="F590" i="20" s="1"/>
  <c r="F478" i="16"/>
  <c r="F446" i="16"/>
  <c r="F402" i="16"/>
  <c r="F408" i="16"/>
  <c r="F278" i="16"/>
  <c r="F150" i="16"/>
  <c r="F22" i="16"/>
  <c r="F184" i="4"/>
  <c r="F184" i="20" s="1"/>
  <c r="F56" i="4"/>
  <c r="F56" i="20" s="1"/>
  <c r="F389" i="16"/>
  <c r="F476" i="16"/>
  <c r="F444" i="16"/>
  <c r="F204" i="16"/>
  <c r="F317" i="4"/>
  <c r="F317" i="20" s="1"/>
  <c r="F356" i="4"/>
  <c r="F356" i="20" s="1"/>
  <c r="F288" i="4"/>
  <c r="F288" i="20" s="1"/>
  <c r="F160" i="4"/>
  <c r="F160" i="20" s="1"/>
  <c r="F32" i="4"/>
  <c r="F32" i="20" s="1"/>
  <c r="F348" i="4"/>
  <c r="F348" i="20" s="1"/>
  <c r="F720" i="4"/>
  <c r="F720" i="20" s="1"/>
  <c r="F704" i="4"/>
  <c r="F704" i="20" s="1"/>
  <c r="F672" i="4"/>
  <c r="F672" i="20" s="1"/>
  <c r="F640" i="4"/>
  <c r="F640" i="20" s="1"/>
  <c r="F624" i="4"/>
  <c r="F624" i="20" s="1"/>
  <c r="F608" i="4"/>
  <c r="F608" i="20" s="1"/>
  <c r="F592" i="4"/>
  <c r="F592" i="20" s="1"/>
  <c r="F576" i="4"/>
  <c r="F576" i="20" s="1"/>
  <c r="F544" i="4"/>
  <c r="F544" i="20" s="1"/>
  <c r="F428" i="4"/>
  <c r="F428" i="20" s="1"/>
  <c r="F228" i="4"/>
  <c r="F228" i="20" s="1"/>
  <c r="F164" i="4"/>
  <c r="F164" i="20" s="1"/>
  <c r="F100" i="4"/>
  <c r="F100" i="20" s="1"/>
  <c r="F36" i="4"/>
  <c r="F36" i="20" s="1"/>
  <c r="G666" i="4"/>
  <c r="G666" i="20" s="1"/>
  <c r="G602" i="4"/>
  <c r="G602" i="20" s="1"/>
  <c r="G406" i="4"/>
  <c r="G406" i="20" s="1"/>
  <c r="E212" i="16"/>
  <c r="E81" i="16"/>
  <c r="E393" i="16"/>
  <c r="E372" i="4"/>
  <c r="E372" i="20" s="1"/>
  <c r="E340" i="16"/>
  <c r="E346" i="4"/>
  <c r="E346" i="20" s="1"/>
  <c r="E644" i="16"/>
  <c r="E344" i="4"/>
  <c r="E344" i="20" s="1"/>
  <c r="E508" i="4"/>
  <c r="E508" i="20" s="1"/>
  <c r="E293" i="16"/>
  <c r="E106" i="4"/>
  <c r="E106" i="20" s="1"/>
  <c r="F217" i="4"/>
  <c r="F217" i="20" s="1"/>
  <c r="F157" i="16"/>
  <c r="F61" i="16"/>
  <c r="F406" i="4"/>
  <c r="F406" i="20" s="1"/>
  <c r="F74" i="16"/>
  <c r="F441" i="16"/>
  <c r="F701" i="16"/>
  <c r="F25" i="4"/>
  <c r="F25" i="20" s="1"/>
  <c r="F602" i="4"/>
  <c r="F602" i="20" s="1"/>
  <c r="F586" i="16"/>
  <c r="F426" i="16"/>
  <c r="F168" i="16"/>
  <c r="F504" i="4"/>
  <c r="F504" i="20" s="1"/>
  <c r="F309" i="4"/>
  <c r="F309" i="20" s="1"/>
  <c r="F716" i="4"/>
  <c r="F716" i="20" s="1"/>
  <c r="F524" i="16"/>
  <c r="F84" i="4"/>
  <c r="F84" i="20" s="1"/>
  <c r="G532" i="4"/>
  <c r="G532" i="20" s="1"/>
  <c r="G112" i="4"/>
  <c r="G112" i="20" s="1"/>
  <c r="V569" i="13"/>
  <c r="L545" i="13"/>
  <c r="E579" i="13"/>
  <c r="S554" i="12"/>
  <c r="W540" i="13"/>
  <c r="C533" i="13"/>
  <c r="G585" i="16"/>
  <c r="R579" i="13"/>
  <c r="M585" i="13"/>
  <c r="P546" i="12"/>
  <c r="P595" i="13"/>
  <c r="Y544" i="13"/>
  <c r="O537" i="13"/>
  <c r="P581" i="13"/>
  <c r="Y573" i="13"/>
  <c r="I838" i="12"/>
  <c r="I838" i="13"/>
  <c r="H838" i="12"/>
  <c r="H838" i="13"/>
  <c r="G838" i="12"/>
  <c r="G838" i="13"/>
  <c r="F838" i="12"/>
  <c r="F838" i="13"/>
  <c r="C551" i="12"/>
  <c r="T550" i="12"/>
  <c r="F574" i="13"/>
  <c r="B594" i="13"/>
  <c r="X534" i="13"/>
  <c r="U591" i="13"/>
  <c r="K544" i="13"/>
  <c r="U573" i="13"/>
  <c r="S553" i="13"/>
  <c r="L592" i="13"/>
  <c r="T552" i="13"/>
  <c r="T545" i="13"/>
  <c r="R578" i="13"/>
  <c r="L569" i="13"/>
  <c r="L538" i="13"/>
  <c r="D551" i="12"/>
  <c r="X532" i="12"/>
  <c r="L583" i="13"/>
  <c r="Q580" i="12"/>
  <c r="E81" i="4"/>
  <c r="E81" i="20" s="1"/>
  <c r="D588" i="2"/>
  <c r="C535" i="12"/>
  <c r="I573" i="12"/>
  <c r="L537" i="13"/>
  <c r="V581" i="13"/>
  <c r="H544" i="13"/>
  <c r="R594" i="13"/>
  <c r="J586" i="13"/>
  <c r="N583" i="13"/>
  <c r="V577" i="13"/>
  <c r="F573" i="13"/>
  <c r="P542" i="13"/>
  <c r="T537" i="13"/>
  <c r="J589" i="13"/>
  <c r="J583" i="13"/>
  <c r="Y569" i="13"/>
  <c r="Q576" i="13"/>
  <c r="E582" i="13"/>
  <c r="P572" i="13"/>
  <c r="L577" i="13"/>
  <c r="P582" i="13"/>
  <c r="X585" i="13"/>
  <c r="T590" i="13"/>
  <c r="T595" i="13"/>
  <c r="T551" i="13"/>
  <c r="D535" i="13"/>
  <c r="Y539" i="12"/>
  <c r="F575" i="12"/>
  <c r="T567" i="13"/>
  <c r="P589" i="13"/>
  <c r="S532" i="13"/>
  <c r="E537" i="13"/>
  <c r="I546" i="13"/>
  <c r="W551" i="13"/>
  <c r="C556" i="13"/>
  <c r="Y538" i="13"/>
  <c r="J578" i="13"/>
  <c r="N594" i="13"/>
  <c r="N575" i="13"/>
  <c r="V591" i="13"/>
  <c r="G376" i="4"/>
  <c r="G376" i="20" s="1"/>
  <c r="E579" i="2"/>
  <c r="E29" i="16"/>
  <c r="E29" i="4"/>
  <c r="E29" i="20" s="1"/>
  <c r="M549" i="12"/>
  <c r="U546" i="12"/>
  <c r="M533" i="12"/>
  <c r="T587" i="12"/>
  <c r="X584" i="12"/>
  <c r="F572" i="13"/>
  <c r="N577" i="13"/>
  <c r="R582" i="13"/>
  <c r="R586" i="13"/>
  <c r="N591" i="13"/>
  <c r="R596" i="13"/>
  <c r="P532" i="13"/>
  <c r="U581" i="13"/>
  <c r="U588" i="13"/>
  <c r="I594" i="13"/>
  <c r="G539" i="12"/>
  <c r="O549" i="12"/>
  <c r="O559" i="12"/>
  <c r="N567" i="12"/>
  <c r="G554" i="2"/>
  <c r="X584" i="13"/>
  <c r="G534" i="13"/>
  <c r="Q538" i="13"/>
  <c r="K542" i="13"/>
  <c r="W547" i="13"/>
  <c r="K557" i="13"/>
  <c r="M531" i="13"/>
  <c r="U534" i="13"/>
  <c r="I548" i="13"/>
  <c r="T547" i="13"/>
  <c r="T539" i="13"/>
  <c r="J584" i="13"/>
  <c r="L553" i="13"/>
  <c r="G200" i="4"/>
  <c r="G200" i="20" s="1"/>
  <c r="H548" i="12"/>
  <c r="B587" i="12"/>
  <c r="H579" i="12"/>
  <c r="F373" i="16"/>
  <c r="F373" i="4"/>
  <c r="F373" i="20" s="1"/>
  <c r="J567" i="12"/>
  <c r="G553" i="13"/>
  <c r="Q558" i="13"/>
  <c r="G536" i="13"/>
  <c r="U541" i="13"/>
  <c r="C551" i="13"/>
  <c r="K558" i="13"/>
  <c r="L543" i="13"/>
  <c r="D554" i="13"/>
  <c r="U580" i="12"/>
  <c r="D576" i="13"/>
  <c r="Y577" i="12"/>
  <c r="X539" i="13"/>
  <c r="R589" i="13"/>
  <c r="B578" i="13"/>
  <c r="R575" i="13"/>
  <c r="J570" i="13"/>
  <c r="D547" i="13"/>
  <c r="R571" i="13"/>
  <c r="I595" i="13"/>
  <c r="P550" i="13"/>
  <c r="D545" i="13"/>
  <c r="V596" i="13"/>
  <c r="N580" i="13"/>
  <c r="J575" i="13"/>
  <c r="V568" i="13"/>
  <c r="D559" i="13"/>
  <c r="H549" i="13"/>
  <c r="X532" i="13"/>
  <c r="U575" i="13"/>
  <c r="Q571" i="13"/>
  <c r="O555" i="13"/>
  <c r="U542" i="13"/>
  <c r="H596" i="13"/>
  <c r="P593" i="13"/>
  <c r="D588" i="13"/>
  <c r="T584" i="13"/>
  <c r="D573" i="13"/>
  <c r="X570" i="13"/>
  <c r="I577" i="13"/>
  <c r="U571" i="13"/>
  <c r="Q559" i="13"/>
  <c r="U555" i="13"/>
  <c r="I553" i="13"/>
  <c r="Q549" i="13"/>
  <c r="U546" i="13"/>
  <c r="S545" i="13"/>
  <c r="C543" i="13"/>
  <c r="I540" i="13"/>
  <c r="D581" i="13"/>
  <c r="U577" i="13"/>
  <c r="M575" i="13"/>
  <c r="W560" i="13"/>
  <c r="I550" i="13"/>
  <c r="O539" i="13"/>
  <c r="U553" i="13"/>
  <c r="M549" i="13"/>
  <c r="W543" i="13"/>
  <c r="O538" i="13"/>
  <c r="G574" i="16"/>
  <c r="G574" i="4"/>
  <c r="G574" i="20" s="1"/>
  <c r="G713" i="4"/>
  <c r="G713" i="20" s="1"/>
  <c r="G713" i="16"/>
  <c r="G422" i="16"/>
  <c r="G422" i="4"/>
  <c r="G422" i="20" s="1"/>
  <c r="G433" i="4"/>
  <c r="G433" i="20" s="1"/>
  <c r="G433" i="16"/>
  <c r="G513" i="4"/>
  <c r="G513" i="20" s="1"/>
  <c r="G513" i="16"/>
  <c r="G72" i="16"/>
  <c r="G72" i="4"/>
  <c r="G72" i="20" s="1"/>
  <c r="G94" i="16"/>
  <c r="G94" i="4"/>
  <c r="G94" i="20" s="1"/>
  <c r="G524" i="16"/>
  <c r="G524" i="4"/>
  <c r="G524" i="20" s="1"/>
  <c r="G52" i="4"/>
  <c r="G52" i="20" s="1"/>
  <c r="G52" i="16"/>
  <c r="G166" i="4"/>
  <c r="G166" i="20" s="1"/>
  <c r="G166" i="16"/>
  <c r="G108" i="4"/>
  <c r="G108" i="20" s="1"/>
  <c r="G108" i="16"/>
  <c r="V576" i="12"/>
  <c r="D531" i="12"/>
  <c r="J577" i="12"/>
  <c r="P538" i="12"/>
  <c r="B586" i="12"/>
  <c r="M538" i="2"/>
  <c r="M540" i="12"/>
  <c r="Q556" i="12"/>
  <c r="I579" i="12"/>
  <c r="Q567" i="12"/>
  <c r="I533" i="13"/>
  <c r="R588" i="13"/>
  <c r="X545" i="12"/>
  <c r="P559" i="12"/>
  <c r="O532" i="2"/>
  <c r="X576" i="2"/>
  <c r="J567" i="2"/>
  <c r="O545" i="12"/>
  <c r="M591" i="12"/>
  <c r="X548" i="12"/>
  <c r="D583" i="12"/>
  <c r="E547" i="2"/>
  <c r="Y535" i="12"/>
  <c r="I558" i="2"/>
  <c r="Y568" i="13"/>
  <c r="B572" i="12"/>
  <c r="J582" i="12"/>
  <c r="V591" i="12"/>
  <c r="P537" i="12"/>
  <c r="J568" i="12"/>
  <c r="N580" i="12"/>
  <c r="N591" i="12"/>
  <c r="W550" i="12"/>
  <c r="I582" i="2"/>
  <c r="M578" i="12"/>
  <c r="D588" i="12"/>
  <c r="F270" i="16"/>
  <c r="O545" i="13"/>
  <c r="C549" i="2"/>
  <c r="H568" i="2"/>
  <c r="X567" i="2"/>
  <c r="E669" i="4"/>
  <c r="E669" i="20" s="1"/>
  <c r="H595" i="13"/>
  <c r="P553" i="13"/>
  <c r="K10" i="5"/>
  <c r="K11" i="5" s="1"/>
  <c r="K12" i="5" s="1"/>
  <c r="K13" i="5" s="1"/>
  <c r="K14" i="5" s="1"/>
  <c r="K15" i="5" s="1"/>
  <c r="K16" i="5" s="1"/>
  <c r="K17" i="5" s="1"/>
  <c r="K18" i="5" s="1"/>
  <c r="K19" i="5" s="1"/>
  <c r="K20" i="5" s="1"/>
  <c r="K21" i="5" s="1"/>
  <c r="K22" i="5" s="1"/>
  <c r="K23" i="5" s="1"/>
  <c r="K24" i="5" s="1"/>
  <c r="K25" i="5" s="1"/>
  <c r="K26" i="5" s="1"/>
  <c r="K27" i="5" s="1"/>
  <c r="K28" i="5" s="1"/>
  <c r="K29" i="5" s="1"/>
  <c r="K30" i="5" s="1"/>
  <c r="K31" i="5" s="1"/>
  <c r="K32" i="5" s="1"/>
  <c r="K33" i="5" s="1"/>
  <c r="K34" i="5" s="1"/>
  <c r="K35" i="5" s="1"/>
  <c r="K36" i="5" s="1"/>
  <c r="K37" i="5" s="1"/>
  <c r="K38" i="5" s="1"/>
  <c r="K39" i="5" s="1"/>
  <c r="K40" i="5" s="1"/>
  <c r="K41" i="5" s="1"/>
  <c r="K42" i="5" s="1"/>
  <c r="K43" i="5" s="1"/>
  <c r="K44" i="5" s="1"/>
  <c r="K45" i="5" s="1"/>
  <c r="K46" i="5" s="1"/>
  <c r="K47" i="5" s="1"/>
  <c r="K48" i="5" s="1"/>
  <c r="K49" i="5" s="1"/>
  <c r="K50" i="5" s="1"/>
  <c r="K51" i="5" s="1"/>
  <c r="K52" i="5" s="1"/>
  <c r="K53" i="5" s="1"/>
  <c r="K54" i="5" s="1"/>
  <c r="K55" i="5" s="1"/>
  <c r="K56" i="5" s="1"/>
  <c r="K57" i="5" s="1"/>
  <c r="K58" i="5" s="1"/>
  <c r="K59" i="5" s="1"/>
  <c r="K60" i="5" s="1"/>
  <c r="K61" i="5" s="1"/>
  <c r="K62" i="5" s="1"/>
  <c r="K63" i="5" s="1"/>
  <c r="K64" i="5" s="1"/>
  <c r="K65" i="5" s="1"/>
  <c r="K66" i="5" s="1"/>
  <c r="K67" i="5" s="1"/>
  <c r="K68" i="5" s="1"/>
  <c r="K69" i="5" s="1"/>
  <c r="K70" i="5" s="1"/>
  <c r="K71" i="5" s="1"/>
  <c r="K72" i="5" s="1"/>
  <c r="K73" i="5" s="1"/>
  <c r="K74" i="5" s="1"/>
  <c r="K75" i="5" s="1"/>
  <c r="K76" i="5" s="1"/>
  <c r="K77" i="5" s="1"/>
  <c r="K78" i="5" s="1"/>
  <c r="K79" i="5" s="1"/>
  <c r="K80" i="5" s="1"/>
  <c r="K81" i="5" s="1"/>
  <c r="K82" i="5" s="1"/>
  <c r="K83" i="5" s="1"/>
  <c r="K84" i="5" s="1"/>
  <c r="K85" i="5" s="1"/>
  <c r="K86" i="5" s="1"/>
  <c r="K87" i="5" s="1"/>
  <c r="K88" i="5" s="1"/>
  <c r="K89" i="5" s="1"/>
  <c r="K90" i="5" s="1"/>
  <c r="K91" i="5" s="1"/>
  <c r="K92" i="5" s="1"/>
  <c r="K93" i="5" s="1"/>
  <c r="K94" i="5" s="1"/>
  <c r="K95" i="5" s="1"/>
  <c r="K96" i="5" s="1"/>
  <c r="K97" i="5" s="1"/>
  <c r="K98" i="5" s="1"/>
  <c r="K99" i="5" s="1"/>
  <c r="K100" i="5" s="1"/>
  <c r="K101" i="5" s="1"/>
  <c r="K102" i="5" s="1"/>
  <c r="K103" i="5" s="1"/>
  <c r="K104" i="5" s="1"/>
  <c r="K105" i="5" s="1"/>
  <c r="K106" i="5" s="1"/>
  <c r="K107" i="5" s="1"/>
  <c r="K108" i="5" s="1"/>
  <c r="K109" i="5" s="1"/>
  <c r="K110" i="5" s="1"/>
  <c r="K111" i="5" s="1"/>
  <c r="K112" i="5" s="1"/>
  <c r="K113" i="5" s="1"/>
  <c r="K114" i="5" s="1"/>
  <c r="K115" i="5" s="1"/>
  <c r="K116" i="5" s="1"/>
  <c r="K117" i="5" s="1"/>
  <c r="K118" i="5" s="1"/>
  <c r="K119" i="5" s="1"/>
  <c r="K120" i="5" s="1"/>
  <c r="K121" i="5" s="1"/>
  <c r="K122" i="5" s="1"/>
  <c r="K123" i="5" s="1"/>
  <c r="K124" i="5" s="1"/>
  <c r="K125" i="5" s="1"/>
  <c r="K126" i="5" s="1"/>
  <c r="K127" i="5" s="1"/>
  <c r="K128" i="5" s="1"/>
  <c r="K129" i="5" s="1"/>
  <c r="K130" i="5" s="1"/>
  <c r="K131" i="5" s="1"/>
  <c r="K132" i="5" s="1"/>
  <c r="K133" i="5" s="1"/>
  <c r="K134" i="5" s="1"/>
  <c r="K135" i="5" s="1"/>
  <c r="K136" i="5" s="1"/>
  <c r="K137" i="5" s="1"/>
  <c r="K138" i="5" s="1"/>
  <c r="K139" i="5" s="1"/>
  <c r="K140" i="5" s="1"/>
  <c r="K141" i="5" s="1"/>
  <c r="K142" i="5" s="1"/>
  <c r="K143" i="5" s="1"/>
  <c r="K144" i="5" s="1"/>
  <c r="K145" i="5" s="1"/>
  <c r="K146" i="5" s="1"/>
  <c r="K147" i="5" s="1"/>
  <c r="K148" i="5" s="1"/>
  <c r="K149" i="5" s="1"/>
  <c r="K150" i="5" s="1"/>
  <c r="K151" i="5" s="1"/>
  <c r="K152" i="5" s="1"/>
  <c r="K153" i="5" s="1"/>
  <c r="K154" i="5" s="1"/>
  <c r="K155" i="5" s="1"/>
  <c r="K156" i="5" s="1"/>
  <c r="K157" i="5" s="1"/>
  <c r="K158" i="5" s="1"/>
  <c r="K159" i="5" s="1"/>
  <c r="K160" i="5" s="1"/>
  <c r="K161" i="5" s="1"/>
  <c r="K162" i="5" s="1"/>
  <c r="K163" i="5" s="1"/>
  <c r="K164" i="5" s="1"/>
  <c r="K165" i="5" s="1"/>
  <c r="K166" i="5" s="1"/>
  <c r="K167" i="5" s="1"/>
  <c r="K168" i="5" s="1"/>
  <c r="K169" i="5" s="1"/>
  <c r="K170" i="5" s="1"/>
  <c r="K171" i="5" s="1"/>
  <c r="K172" i="5" s="1"/>
  <c r="K173" i="5" s="1"/>
  <c r="K174" i="5" s="1"/>
  <c r="K175" i="5" s="1"/>
  <c r="K176" i="5" s="1"/>
  <c r="K177" i="5" s="1"/>
  <c r="K178" i="5" s="1"/>
  <c r="K179" i="5" s="1"/>
  <c r="K180" i="5" s="1"/>
  <c r="K181" i="5" s="1"/>
  <c r="K182" i="5" s="1"/>
  <c r="K183" i="5" s="1"/>
  <c r="K184" i="5" s="1"/>
  <c r="K185" i="5" s="1"/>
  <c r="K186" i="5" s="1"/>
  <c r="K187" i="5" s="1"/>
  <c r="K188" i="5" s="1"/>
  <c r="K189" i="5" s="1"/>
  <c r="K190" i="5" s="1"/>
  <c r="K191" i="5" s="1"/>
  <c r="K192" i="5" s="1"/>
  <c r="K193" i="5" s="1"/>
  <c r="K194" i="5" s="1"/>
  <c r="K195" i="5" s="1"/>
  <c r="K196" i="5" s="1"/>
  <c r="K197" i="5" s="1"/>
  <c r="K198" i="5" s="1"/>
  <c r="K199" i="5" s="1"/>
  <c r="K200" i="5" s="1"/>
  <c r="K201" i="5" s="1"/>
  <c r="K202" i="5" s="1"/>
  <c r="K203" i="5" s="1"/>
  <c r="K204" i="5" s="1"/>
  <c r="K205" i="5" s="1"/>
  <c r="K206" i="5" s="1"/>
  <c r="K207" i="5" s="1"/>
  <c r="K208" i="5" s="1"/>
  <c r="K209" i="5" s="1"/>
  <c r="K210" i="5" s="1"/>
  <c r="K211" i="5" s="1"/>
  <c r="K212" i="5" s="1"/>
  <c r="K213" i="5" s="1"/>
  <c r="K214" i="5" s="1"/>
  <c r="K215" i="5" s="1"/>
  <c r="K216" i="5" s="1"/>
  <c r="K217" i="5" s="1"/>
  <c r="K218" i="5" s="1"/>
  <c r="K219" i="5" s="1"/>
  <c r="K220" i="5" s="1"/>
  <c r="K221" i="5" s="1"/>
  <c r="K222" i="5" s="1"/>
  <c r="K223" i="5" s="1"/>
  <c r="K224" i="5" s="1"/>
  <c r="K225" i="5" s="1"/>
  <c r="K226" i="5" s="1"/>
  <c r="K227" i="5" s="1"/>
  <c r="K228" i="5" s="1"/>
  <c r="K229" i="5" s="1"/>
  <c r="K230" i="5" s="1"/>
  <c r="K231" i="5" s="1"/>
  <c r="K232" i="5" s="1"/>
  <c r="K233" i="5" s="1"/>
  <c r="K234" i="5" s="1"/>
  <c r="K235" i="5" s="1"/>
  <c r="K236" i="5" s="1"/>
  <c r="K237" i="5" s="1"/>
  <c r="K238" i="5" s="1"/>
  <c r="K239" i="5" s="1"/>
  <c r="K240" i="5" s="1"/>
  <c r="K241" i="5" s="1"/>
  <c r="K242" i="5" s="1"/>
  <c r="K243" i="5" s="1"/>
  <c r="K244" i="5" s="1"/>
  <c r="K245" i="5" s="1"/>
  <c r="K246" i="5" s="1"/>
  <c r="K247" i="5" s="1"/>
  <c r="K248" i="5" s="1"/>
  <c r="K249" i="5" s="1"/>
  <c r="K250" i="5" s="1"/>
  <c r="K251" i="5" s="1"/>
  <c r="K252" i="5" s="1"/>
  <c r="K253" i="5" s="1"/>
  <c r="K254" i="5" s="1"/>
  <c r="K255" i="5" s="1"/>
  <c r="K256" i="5" s="1"/>
  <c r="K257" i="5" s="1"/>
  <c r="K258" i="5" s="1"/>
  <c r="K259" i="5" s="1"/>
  <c r="K260" i="5" s="1"/>
  <c r="K261" i="5" s="1"/>
  <c r="K262" i="5" s="1"/>
  <c r="K263" i="5" s="1"/>
  <c r="K264" i="5" s="1"/>
  <c r="K265" i="5" s="1"/>
  <c r="K266" i="5" s="1"/>
  <c r="K267" i="5" s="1"/>
  <c r="K268" i="5" s="1"/>
  <c r="K269" i="5" s="1"/>
  <c r="K270" i="5" s="1"/>
  <c r="K271" i="5" s="1"/>
  <c r="K272" i="5" s="1"/>
  <c r="K273" i="5" s="1"/>
  <c r="K274" i="5" s="1"/>
  <c r="K275" i="5" s="1"/>
  <c r="K276" i="5" s="1"/>
  <c r="K277" i="5" s="1"/>
  <c r="K278" i="5" s="1"/>
  <c r="K279" i="5" s="1"/>
  <c r="K280" i="5" s="1"/>
  <c r="K281" i="5" s="1"/>
  <c r="K282" i="5" s="1"/>
  <c r="K283" i="5" s="1"/>
  <c r="K284" i="5" s="1"/>
  <c r="K285" i="5" s="1"/>
  <c r="K286" i="5" s="1"/>
  <c r="K287" i="5" s="1"/>
  <c r="K288" i="5" s="1"/>
  <c r="K289" i="5" s="1"/>
  <c r="K290" i="5" s="1"/>
  <c r="K291" i="5" s="1"/>
  <c r="K292" i="5" s="1"/>
  <c r="K293" i="5" s="1"/>
  <c r="K294" i="5" s="1"/>
  <c r="K295" i="5" s="1"/>
  <c r="K296" i="5" s="1"/>
  <c r="K297" i="5" s="1"/>
  <c r="K298" i="5" s="1"/>
  <c r="K299" i="5" s="1"/>
  <c r="K300" i="5" s="1"/>
  <c r="K301" i="5" s="1"/>
  <c r="K302" i="5" s="1"/>
  <c r="K303" i="5" s="1"/>
  <c r="K304" i="5" s="1"/>
  <c r="K305" i="5" s="1"/>
  <c r="K306" i="5" s="1"/>
  <c r="K307" i="5" s="1"/>
  <c r="K308" i="5" s="1"/>
  <c r="K309" i="5" s="1"/>
  <c r="K310" i="5" s="1"/>
  <c r="K311" i="5" s="1"/>
  <c r="K312" i="5" s="1"/>
  <c r="K313" i="5" s="1"/>
  <c r="K314" i="5" s="1"/>
  <c r="K315" i="5" s="1"/>
  <c r="K316" i="5" s="1"/>
  <c r="K317" i="5" s="1"/>
  <c r="K318" i="5" s="1"/>
  <c r="K319" i="5" s="1"/>
  <c r="K320" i="5" s="1"/>
  <c r="K321" i="5" s="1"/>
  <c r="K322" i="5" s="1"/>
  <c r="K323" i="5" s="1"/>
  <c r="K324" i="5" s="1"/>
  <c r="K325" i="5" s="1"/>
  <c r="K326" i="5" s="1"/>
  <c r="K327" i="5" s="1"/>
  <c r="K328" i="5" s="1"/>
  <c r="K329" i="5" s="1"/>
  <c r="K330" i="5" s="1"/>
  <c r="K331" i="5" s="1"/>
  <c r="K332" i="5" s="1"/>
  <c r="K333" i="5" s="1"/>
  <c r="K334" i="5" s="1"/>
  <c r="K335" i="5" s="1"/>
  <c r="K336" i="5" s="1"/>
  <c r="K337" i="5" s="1"/>
  <c r="K338" i="5" s="1"/>
  <c r="K339" i="5" s="1"/>
  <c r="K340" i="5" s="1"/>
  <c r="K341" i="5" s="1"/>
  <c r="K342" i="5" s="1"/>
  <c r="K343" i="5" s="1"/>
  <c r="K344" i="5" s="1"/>
  <c r="K345" i="5" s="1"/>
  <c r="K346" i="5" s="1"/>
  <c r="K347" i="5" s="1"/>
  <c r="K348" i="5" s="1"/>
  <c r="K349" i="5" s="1"/>
  <c r="K350" i="5" s="1"/>
  <c r="K351" i="5" s="1"/>
  <c r="K352" i="5" s="1"/>
  <c r="K353" i="5" s="1"/>
  <c r="K354" i="5" s="1"/>
  <c r="K355" i="5" s="1"/>
  <c r="K356" i="5" s="1"/>
  <c r="K357" i="5" s="1"/>
  <c r="K358" i="5" s="1"/>
  <c r="K359" i="5" s="1"/>
  <c r="K360" i="5" s="1"/>
  <c r="K361" i="5" s="1"/>
  <c r="K362" i="5" s="1"/>
  <c r="K363" i="5" s="1"/>
  <c r="K364" i="5" s="1"/>
  <c r="K365" i="5" s="1"/>
  <c r="K366" i="5" s="1"/>
  <c r="K367" i="5" s="1"/>
  <c r="K368" i="5" s="1"/>
  <c r="K369" i="5" s="1"/>
  <c r="K370" i="5" s="1"/>
  <c r="K371" i="5" s="1"/>
  <c r="K372" i="5" s="1"/>
  <c r="K373" i="5" s="1"/>
  <c r="K374" i="5" s="1"/>
  <c r="K375" i="5" s="1"/>
  <c r="K376" i="5" s="1"/>
  <c r="K377" i="5" s="1"/>
  <c r="K378" i="5" s="1"/>
  <c r="K379" i="5" s="1"/>
  <c r="K380" i="5" s="1"/>
  <c r="K381" i="5" s="1"/>
  <c r="K382" i="5" s="1"/>
  <c r="K383" i="5" s="1"/>
  <c r="K384" i="5" s="1"/>
  <c r="K385" i="5" s="1"/>
  <c r="K386" i="5" s="1"/>
  <c r="K387" i="5" s="1"/>
  <c r="K388" i="5" s="1"/>
  <c r="K389" i="5" s="1"/>
  <c r="K390" i="5" s="1"/>
  <c r="K391" i="5" s="1"/>
  <c r="K392" i="5" s="1"/>
  <c r="K393" i="5" s="1"/>
  <c r="K394" i="5" s="1"/>
  <c r="K395" i="5" s="1"/>
  <c r="K396" i="5" s="1"/>
  <c r="K397" i="5" s="1"/>
  <c r="K398" i="5" s="1"/>
  <c r="K399" i="5" s="1"/>
  <c r="K400" i="5" s="1"/>
  <c r="K401" i="5" s="1"/>
  <c r="K402" i="5" s="1"/>
  <c r="K403" i="5" s="1"/>
  <c r="K404" i="5" s="1"/>
  <c r="K405" i="5" s="1"/>
  <c r="K406" i="5" s="1"/>
  <c r="K407" i="5" s="1"/>
  <c r="K408" i="5" s="1"/>
  <c r="K409" i="5" s="1"/>
  <c r="K410" i="5" s="1"/>
  <c r="K411" i="5" s="1"/>
  <c r="K412" i="5" s="1"/>
  <c r="K413" i="5" s="1"/>
  <c r="K414" i="5" s="1"/>
  <c r="K415" i="5" s="1"/>
  <c r="K416" i="5" s="1"/>
  <c r="K417" i="5" s="1"/>
  <c r="K418" i="5" s="1"/>
  <c r="K419" i="5" s="1"/>
  <c r="K420" i="5" s="1"/>
  <c r="K421" i="5" s="1"/>
  <c r="K422" i="5" s="1"/>
  <c r="K423" i="5" s="1"/>
  <c r="K424" i="5" s="1"/>
  <c r="K425" i="5" s="1"/>
  <c r="K426" i="5" s="1"/>
  <c r="K427" i="5" s="1"/>
  <c r="K428" i="5" s="1"/>
  <c r="K429" i="5" s="1"/>
  <c r="K430" i="5" s="1"/>
  <c r="K431" i="5" s="1"/>
  <c r="K432" i="5" s="1"/>
  <c r="K433" i="5" s="1"/>
  <c r="K434" i="5" s="1"/>
  <c r="K435" i="5" s="1"/>
  <c r="K436" i="5" s="1"/>
  <c r="K437" i="5" s="1"/>
  <c r="K438" i="5" s="1"/>
  <c r="K439" i="5" s="1"/>
  <c r="K440" i="5" s="1"/>
  <c r="K441" i="5" s="1"/>
  <c r="K442" i="5" s="1"/>
  <c r="K443" i="5" s="1"/>
  <c r="K444" i="5" s="1"/>
  <c r="K445" i="5" s="1"/>
  <c r="K446" i="5" s="1"/>
  <c r="K447" i="5" s="1"/>
  <c r="K448" i="5" s="1"/>
  <c r="K449" i="5" s="1"/>
  <c r="K450" i="5" s="1"/>
  <c r="K451" i="5" s="1"/>
  <c r="K452" i="5" s="1"/>
  <c r="K453" i="5" s="1"/>
  <c r="K454" i="5" s="1"/>
  <c r="K455" i="5" s="1"/>
  <c r="K456" i="5" s="1"/>
  <c r="K457" i="5" s="1"/>
  <c r="K458" i="5" s="1"/>
  <c r="K459" i="5" s="1"/>
  <c r="K460" i="5" s="1"/>
  <c r="K461" i="5" s="1"/>
  <c r="K462" i="5" s="1"/>
  <c r="K463" i="5" s="1"/>
  <c r="K464" i="5" s="1"/>
  <c r="K465" i="5" s="1"/>
  <c r="K466" i="5" s="1"/>
  <c r="K467" i="5" s="1"/>
  <c r="K468" i="5" s="1"/>
  <c r="K469" i="5" s="1"/>
  <c r="K470" i="5" s="1"/>
  <c r="K471" i="5" s="1"/>
  <c r="K472" i="5" s="1"/>
  <c r="K473" i="5" s="1"/>
  <c r="K474" i="5" s="1"/>
  <c r="K475" i="5" s="1"/>
  <c r="K476" i="5" s="1"/>
  <c r="K477" i="5" s="1"/>
  <c r="K478" i="5" s="1"/>
  <c r="K479" i="5" s="1"/>
  <c r="K480" i="5" s="1"/>
  <c r="K481" i="5" s="1"/>
  <c r="K482" i="5" s="1"/>
  <c r="K483" i="5" s="1"/>
  <c r="K484" i="5" s="1"/>
  <c r="K485" i="5" s="1"/>
  <c r="K486" i="5" s="1"/>
  <c r="K487" i="5" s="1"/>
  <c r="K488" i="5" s="1"/>
  <c r="K489" i="5" s="1"/>
  <c r="K490" i="5" s="1"/>
  <c r="K491" i="5" s="1"/>
  <c r="K492" i="5" s="1"/>
  <c r="K493" i="5" s="1"/>
  <c r="K494" i="5" s="1"/>
  <c r="K495" i="5" s="1"/>
  <c r="K496" i="5" s="1"/>
  <c r="K497" i="5" s="1"/>
  <c r="K498" i="5" s="1"/>
  <c r="K499" i="5" s="1"/>
  <c r="K500" i="5" s="1"/>
  <c r="K501" i="5" s="1"/>
  <c r="K502" i="5" s="1"/>
  <c r="K503" i="5" s="1"/>
  <c r="K504" i="5" s="1"/>
  <c r="K505" i="5" s="1"/>
  <c r="K506" i="5" s="1"/>
  <c r="K507" i="5" s="1"/>
  <c r="K508" i="5" s="1"/>
  <c r="K509" i="5" s="1"/>
  <c r="K510" i="5" s="1"/>
  <c r="K511" i="5" s="1"/>
  <c r="K512" i="5" s="1"/>
  <c r="K513" i="5" s="1"/>
  <c r="K514" i="5" s="1"/>
  <c r="K515" i="5" s="1"/>
  <c r="K516" i="5" s="1"/>
  <c r="K517" i="5" s="1"/>
  <c r="K518" i="5" s="1"/>
  <c r="K519" i="5" s="1"/>
  <c r="K520" i="5" s="1"/>
  <c r="K521" i="5" s="1"/>
  <c r="K522" i="5" s="1"/>
  <c r="K523" i="5" s="1"/>
  <c r="K524" i="5" s="1"/>
  <c r="K525" i="5" s="1"/>
  <c r="K526" i="5" s="1"/>
  <c r="K527" i="5" s="1"/>
  <c r="K528" i="5" s="1"/>
  <c r="K529" i="5" s="1"/>
  <c r="K530" i="5" s="1"/>
  <c r="K531" i="5" s="1"/>
  <c r="K532" i="5" s="1"/>
  <c r="K533" i="5" s="1"/>
  <c r="K534" i="5" s="1"/>
  <c r="K535" i="5" s="1"/>
  <c r="K536" i="5" s="1"/>
  <c r="K537" i="5" s="1"/>
  <c r="K538" i="5" s="1"/>
  <c r="K539" i="5" s="1"/>
  <c r="K540" i="5" s="1"/>
  <c r="K541" i="5" s="1"/>
  <c r="K542" i="5" s="1"/>
  <c r="K543" i="5" s="1"/>
  <c r="K544" i="5" s="1"/>
  <c r="K545" i="5" s="1"/>
  <c r="K546" i="5" s="1"/>
  <c r="K547" i="5" s="1"/>
  <c r="K548" i="5" s="1"/>
  <c r="K549" i="5" s="1"/>
  <c r="K550" i="5" s="1"/>
  <c r="K551" i="5" s="1"/>
  <c r="K552" i="5" s="1"/>
  <c r="K553" i="5" s="1"/>
  <c r="K554" i="5" s="1"/>
  <c r="K555" i="5" s="1"/>
  <c r="K556" i="5" s="1"/>
  <c r="K557" i="5" s="1"/>
  <c r="K558" i="5" s="1"/>
  <c r="K559" i="5" s="1"/>
  <c r="K560" i="5" s="1"/>
  <c r="K561" i="5" s="1"/>
  <c r="K562" i="5" s="1"/>
  <c r="K563" i="5" s="1"/>
  <c r="K564" i="5" s="1"/>
  <c r="K565" i="5" s="1"/>
  <c r="K566" i="5" s="1"/>
  <c r="K567" i="5" s="1"/>
  <c r="K568" i="5" s="1"/>
  <c r="K569" i="5" s="1"/>
  <c r="K570" i="5" s="1"/>
  <c r="K571" i="5" s="1"/>
  <c r="K572" i="5" s="1"/>
  <c r="K573" i="5" s="1"/>
  <c r="K574" i="5" s="1"/>
  <c r="K575" i="5" s="1"/>
  <c r="K576" i="5" s="1"/>
  <c r="K577" i="5" s="1"/>
  <c r="K578" i="5" s="1"/>
  <c r="K579" i="5" s="1"/>
  <c r="K580" i="5" s="1"/>
  <c r="K581" i="5" s="1"/>
  <c r="K582" i="5" s="1"/>
  <c r="K583" i="5" s="1"/>
  <c r="K584" i="5" s="1"/>
  <c r="K585" i="5" s="1"/>
  <c r="K586" i="5" s="1"/>
  <c r="K587" i="5" s="1"/>
  <c r="K588" i="5" s="1"/>
  <c r="K589" i="5" s="1"/>
  <c r="K590" i="5" s="1"/>
  <c r="K591" i="5" s="1"/>
  <c r="K592" i="5" s="1"/>
  <c r="K593" i="5" s="1"/>
  <c r="K594" i="5" s="1"/>
  <c r="K595" i="5" s="1"/>
  <c r="K596" i="5" s="1"/>
  <c r="K597" i="5" s="1"/>
  <c r="K598" i="5" s="1"/>
  <c r="K599" i="5" s="1"/>
  <c r="K600" i="5" s="1"/>
  <c r="K601" i="5" s="1"/>
  <c r="K602" i="5" s="1"/>
  <c r="K603" i="5" s="1"/>
  <c r="K604" i="5" s="1"/>
  <c r="K605" i="5" s="1"/>
  <c r="K606" i="5" s="1"/>
  <c r="K607" i="5" s="1"/>
  <c r="K608" i="5" s="1"/>
  <c r="K609" i="5" s="1"/>
  <c r="K610" i="5" s="1"/>
  <c r="K611" i="5" s="1"/>
  <c r="K612" i="5" s="1"/>
  <c r="K613" i="5" s="1"/>
  <c r="K614" i="5" s="1"/>
  <c r="K615" i="5" s="1"/>
  <c r="K616" i="5" s="1"/>
  <c r="K617" i="5" s="1"/>
  <c r="K618" i="5" s="1"/>
  <c r="K619" i="5" s="1"/>
  <c r="K620" i="5" s="1"/>
  <c r="K621" i="5" s="1"/>
  <c r="K622" i="5" s="1"/>
  <c r="K623" i="5" s="1"/>
  <c r="K624" i="5" s="1"/>
  <c r="K625" i="5" s="1"/>
  <c r="K626" i="5" s="1"/>
  <c r="K627" i="5" s="1"/>
  <c r="K628" i="5" s="1"/>
  <c r="K629" i="5" s="1"/>
  <c r="K630" i="5" s="1"/>
  <c r="K631" i="5" s="1"/>
  <c r="K632" i="5" s="1"/>
  <c r="K633" i="5" s="1"/>
  <c r="K634" i="5" s="1"/>
  <c r="K635" i="5" s="1"/>
  <c r="K636" i="5" s="1"/>
  <c r="K637" i="5" s="1"/>
  <c r="K638" i="5" s="1"/>
  <c r="K639" i="5" s="1"/>
  <c r="K640" i="5" s="1"/>
  <c r="K641" i="5" s="1"/>
  <c r="K642" i="5" s="1"/>
  <c r="K643" i="5" s="1"/>
  <c r="K644" i="5" s="1"/>
  <c r="K645" i="5" s="1"/>
  <c r="K646" i="5" s="1"/>
  <c r="K647" i="5" s="1"/>
  <c r="K648" i="5" s="1"/>
  <c r="K649" i="5" s="1"/>
  <c r="K650" i="5" s="1"/>
  <c r="K651" i="5" s="1"/>
  <c r="K652" i="5" s="1"/>
  <c r="K653" i="5" s="1"/>
  <c r="K654" i="5" s="1"/>
  <c r="K655" i="5" s="1"/>
  <c r="K656" i="5" s="1"/>
  <c r="K657" i="5" s="1"/>
  <c r="K658" i="5" s="1"/>
  <c r="K659" i="5" s="1"/>
  <c r="K660" i="5" s="1"/>
  <c r="K661" i="5" s="1"/>
  <c r="K662" i="5" s="1"/>
  <c r="K663" i="5" s="1"/>
  <c r="K664" i="5" s="1"/>
  <c r="K665" i="5" s="1"/>
  <c r="K666" i="5" s="1"/>
  <c r="K667" i="5" s="1"/>
  <c r="K668" i="5" s="1"/>
  <c r="K669" i="5" s="1"/>
  <c r="K670" i="5" s="1"/>
  <c r="K671" i="5" s="1"/>
  <c r="K672" i="5" s="1"/>
  <c r="K673" i="5" s="1"/>
  <c r="K674" i="5" s="1"/>
  <c r="K675" i="5" s="1"/>
  <c r="K676" i="5" s="1"/>
  <c r="K677" i="5" s="1"/>
  <c r="K678" i="5" s="1"/>
  <c r="K679" i="5" s="1"/>
  <c r="K680" i="5" s="1"/>
  <c r="K681" i="5" s="1"/>
  <c r="K682" i="5" s="1"/>
  <c r="K683" i="5" s="1"/>
  <c r="K684" i="5" s="1"/>
  <c r="K685" i="5" s="1"/>
  <c r="K686" i="5" s="1"/>
  <c r="K687" i="5" s="1"/>
  <c r="K688" i="5" s="1"/>
  <c r="K689" i="5" s="1"/>
  <c r="K690" i="5" s="1"/>
  <c r="K691" i="5" s="1"/>
  <c r="K692" i="5" s="1"/>
  <c r="K693" i="5" s="1"/>
  <c r="K694" i="5" s="1"/>
  <c r="K695" i="5" s="1"/>
  <c r="K696" i="5" s="1"/>
  <c r="K697" i="5" s="1"/>
  <c r="K698" i="5" s="1"/>
  <c r="K699" i="5" s="1"/>
  <c r="K700" i="5" s="1"/>
  <c r="K701" i="5" s="1"/>
  <c r="K702" i="5" s="1"/>
  <c r="K703" i="5" s="1"/>
  <c r="K704" i="5" s="1"/>
  <c r="K705" i="5" s="1"/>
  <c r="K706" i="5" s="1"/>
  <c r="K707" i="5" s="1"/>
  <c r="K708" i="5" s="1"/>
  <c r="K709" i="5" s="1"/>
  <c r="K710" i="5" s="1"/>
  <c r="K711" i="5" s="1"/>
  <c r="K712" i="5" s="1"/>
  <c r="K713" i="5" s="1"/>
  <c r="K714" i="5" s="1"/>
  <c r="K715" i="5" s="1"/>
  <c r="K716" i="5" s="1"/>
  <c r="K717" i="5" s="1"/>
  <c r="K718" i="5" s="1"/>
  <c r="K719" i="5" s="1"/>
  <c r="K720" i="5" s="1"/>
  <c r="K721" i="5" s="1"/>
  <c r="K722" i="5" s="1"/>
  <c r="K723" i="5" s="1"/>
  <c r="K724" i="5" s="1"/>
  <c r="K725" i="5" s="1"/>
  <c r="K726" i="5" s="1"/>
  <c r="K727" i="5" s="1"/>
  <c r="K728" i="5" s="1"/>
  <c r="K729" i="5" s="1"/>
  <c r="M544" i="13"/>
  <c r="D589" i="2"/>
  <c r="P589" i="2"/>
  <c r="E392" i="16"/>
  <c r="E540" i="13"/>
  <c r="P584" i="13"/>
  <c r="K539" i="13"/>
  <c r="K559" i="13"/>
  <c r="L591" i="12"/>
  <c r="I551" i="13"/>
  <c r="M578" i="13"/>
  <c r="K549" i="13"/>
  <c r="E583" i="13"/>
  <c r="H593" i="13"/>
  <c r="J10" i="5"/>
  <c r="J11" i="5" s="1"/>
  <c r="J12" i="5" s="1"/>
  <c r="J13" i="5" s="1"/>
  <c r="J14" i="5" s="1"/>
  <c r="J15" i="5" s="1"/>
  <c r="J16" i="5" s="1"/>
  <c r="J17" i="5" s="1"/>
  <c r="J18" i="5" s="1"/>
  <c r="J19" i="5" s="1"/>
  <c r="J20" i="5" s="1"/>
  <c r="J21" i="5" s="1"/>
  <c r="J22" i="5" s="1"/>
  <c r="J23" i="5" s="1"/>
  <c r="J24" i="5" s="1"/>
  <c r="J25" i="5" s="1"/>
  <c r="J26" i="5" s="1"/>
  <c r="J27" i="5" s="1"/>
  <c r="J28" i="5" s="1"/>
  <c r="J29" i="5" s="1"/>
  <c r="J30" i="5" s="1"/>
  <c r="J31" i="5" s="1"/>
  <c r="J32" i="5" s="1"/>
  <c r="J33" i="5" s="1"/>
  <c r="J34" i="5" s="1"/>
  <c r="J35" i="5" s="1"/>
  <c r="J36" i="5" s="1"/>
  <c r="J37" i="5" s="1"/>
  <c r="J38" i="5" s="1"/>
  <c r="J39" i="5" s="1"/>
  <c r="J40" i="5" s="1"/>
  <c r="J41" i="5" s="1"/>
  <c r="J42" i="5" s="1"/>
  <c r="J43" i="5" s="1"/>
  <c r="J44" i="5" s="1"/>
  <c r="J45" i="5" s="1"/>
  <c r="J46" i="5" s="1"/>
  <c r="J47" i="5" s="1"/>
  <c r="J48" i="5" s="1"/>
  <c r="J49" i="5" s="1"/>
  <c r="J50" i="5" s="1"/>
  <c r="J51" i="5" s="1"/>
  <c r="J52" i="5" s="1"/>
  <c r="J53" i="5" s="1"/>
  <c r="J54" i="5" s="1"/>
  <c r="J55" i="5" s="1"/>
  <c r="J56" i="5" s="1"/>
  <c r="J57" i="5" s="1"/>
  <c r="J58" i="5" s="1"/>
  <c r="J59" i="5" s="1"/>
  <c r="J60" i="5" s="1"/>
  <c r="J61" i="5" s="1"/>
  <c r="J62" i="5" s="1"/>
  <c r="J63" i="5" s="1"/>
  <c r="J64" i="5" s="1"/>
  <c r="J65" i="5" s="1"/>
  <c r="J66" i="5" s="1"/>
  <c r="J67" i="5" s="1"/>
  <c r="J68" i="5" s="1"/>
  <c r="J69" i="5" s="1"/>
  <c r="J70" i="5" s="1"/>
  <c r="J71" i="5" s="1"/>
  <c r="J72" i="5" s="1"/>
  <c r="J73" i="5" s="1"/>
  <c r="J74" i="5" s="1"/>
  <c r="J75" i="5" s="1"/>
  <c r="J76" i="5" s="1"/>
  <c r="J77" i="5" s="1"/>
  <c r="J78" i="5" s="1"/>
  <c r="J79" i="5" s="1"/>
  <c r="J80" i="5" s="1"/>
  <c r="J81" i="5" s="1"/>
  <c r="J82" i="5" s="1"/>
  <c r="J83" i="5" s="1"/>
  <c r="J84" i="5" s="1"/>
  <c r="J85" i="5" s="1"/>
  <c r="J86" i="5" s="1"/>
  <c r="J87" i="5" s="1"/>
  <c r="J88" i="5" s="1"/>
  <c r="J89" i="5" s="1"/>
  <c r="J90" i="5" s="1"/>
  <c r="J91" i="5" s="1"/>
  <c r="J92" i="5" s="1"/>
  <c r="J93" i="5" s="1"/>
  <c r="J94" i="5" s="1"/>
  <c r="J95" i="5" s="1"/>
  <c r="J96" i="5" s="1"/>
  <c r="J97" i="5" s="1"/>
  <c r="J98" i="5" s="1"/>
  <c r="J99" i="5" s="1"/>
  <c r="J100" i="5" s="1"/>
  <c r="J101" i="5" s="1"/>
  <c r="J102" i="5" s="1"/>
  <c r="J103" i="5" s="1"/>
  <c r="J104" i="5" s="1"/>
  <c r="J105" i="5" s="1"/>
  <c r="J106" i="5" s="1"/>
  <c r="J107" i="5" s="1"/>
  <c r="J108" i="5" s="1"/>
  <c r="J109" i="5" s="1"/>
  <c r="J110" i="5" s="1"/>
  <c r="J111" i="5" s="1"/>
  <c r="J112" i="5" s="1"/>
  <c r="J113" i="5" s="1"/>
  <c r="J114" i="5" s="1"/>
  <c r="J115" i="5" s="1"/>
  <c r="J116" i="5" s="1"/>
  <c r="J117" i="5" s="1"/>
  <c r="J118" i="5" s="1"/>
  <c r="J119" i="5" s="1"/>
  <c r="J120" i="5" s="1"/>
  <c r="J121" i="5" s="1"/>
  <c r="J122" i="5" s="1"/>
  <c r="J123" i="5" s="1"/>
  <c r="J124" i="5" s="1"/>
  <c r="J125" i="5" s="1"/>
  <c r="J126" i="5" s="1"/>
  <c r="J127" i="5" s="1"/>
  <c r="J128" i="5" s="1"/>
  <c r="J129" i="5" s="1"/>
  <c r="J130" i="5" s="1"/>
  <c r="J131" i="5" s="1"/>
  <c r="J132" i="5" s="1"/>
  <c r="J133" i="5" s="1"/>
  <c r="J134" i="5" s="1"/>
  <c r="J135" i="5" s="1"/>
  <c r="J136" i="5" s="1"/>
  <c r="J137" i="5" s="1"/>
  <c r="J138" i="5" s="1"/>
  <c r="J139" i="5" s="1"/>
  <c r="J140" i="5" s="1"/>
  <c r="J141" i="5" s="1"/>
  <c r="J142" i="5" s="1"/>
  <c r="J143" i="5" s="1"/>
  <c r="J144" i="5" s="1"/>
  <c r="J145" i="5" s="1"/>
  <c r="J146" i="5" s="1"/>
  <c r="J147" i="5" s="1"/>
  <c r="J148" i="5" s="1"/>
  <c r="J149" i="5" s="1"/>
  <c r="J150" i="5" s="1"/>
  <c r="J151" i="5" s="1"/>
  <c r="J152" i="5" s="1"/>
  <c r="J153" i="5" s="1"/>
  <c r="J154" i="5" s="1"/>
  <c r="J155" i="5" s="1"/>
  <c r="J156" i="5" s="1"/>
  <c r="J157" i="5" s="1"/>
  <c r="J158" i="5" s="1"/>
  <c r="J159" i="5" s="1"/>
  <c r="J160" i="5" s="1"/>
  <c r="J161" i="5" s="1"/>
  <c r="J162" i="5" s="1"/>
  <c r="J163" i="5" s="1"/>
  <c r="J164" i="5" s="1"/>
  <c r="J165" i="5" s="1"/>
  <c r="J166" i="5" s="1"/>
  <c r="J167" i="5" s="1"/>
  <c r="J168" i="5" s="1"/>
  <c r="J169" i="5" s="1"/>
  <c r="J170" i="5" s="1"/>
  <c r="J171" i="5" s="1"/>
  <c r="J172" i="5" s="1"/>
  <c r="J173" i="5" s="1"/>
  <c r="J174" i="5" s="1"/>
  <c r="J175" i="5" s="1"/>
  <c r="J176" i="5" s="1"/>
  <c r="J177" i="5" s="1"/>
  <c r="J178" i="5" s="1"/>
  <c r="J179" i="5" s="1"/>
  <c r="J180" i="5" s="1"/>
  <c r="J181" i="5" s="1"/>
  <c r="J182" i="5" s="1"/>
  <c r="J183" i="5" s="1"/>
  <c r="J184" i="5" s="1"/>
  <c r="J185" i="5" s="1"/>
  <c r="J186" i="5" s="1"/>
  <c r="J187" i="5" s="1"/>
  <c r="J188" i="5" s="1"/>
  <c r="J189" i="5" s="1"/>
  <c r="J190" i="5" s="1"/>
  <c r="J191" i="5" s="1"/>
  <c r="J192" i="5" s="1"/>
  <c r="J193" i="5" s="1"/>
  <c r="J194" i="5" s="1"/>
  <c r="J195" i="5" s="1"/>
  <c r="J196" i="5" s="1"/>
  <c r="J197" i="5" s="1"/>
  <c r="J198" i="5" s="1"/>
  <c r="J199" i="5" s="1"/>
  <c r="J200" i="5" s="1"/>
  <c r="J201" i="5" s="1"/>
  <c r="J202" i="5" s="1"/>
  <c r="J203" i="5" s="1"/>
  <c r="J204" i="5" s="1"/>
  <c r="J205" i="5" s="1"/>
  <c r="J206" i="5" s="1"/>
  <c r="J207" i="5" s="1"/>
  <c r="J208" i="5" s="1"/>
  <c r="J209" i="5" s="1"/>
  <c r="J210" i="5" s="1"/>
  <c r="J211" i="5" s="1"/>
  <c r="J212" i="5" s="1"/>
  <c r="J213" i="5" s="1"/>
  <c r="J214" i="5" s="1"/>
  <c r="J215" i="5" s="1"/>
  <c r="J216" i="5" s="1"/>
  <c r="J217" i="5" s="1"/>
  <c r="J218" i="5" s="1"/>
  <c r="J219" i="5" s="1"/>
  <c r="J220" i="5" s="1"/>
  <c r="J221" i="5" s="1"/>
  <c r="J222" i="5" s="1"/>
  <c r="J223" i="5" s="1"/>
  <c r="J224" i="5" s="1"/>
  <c r="J225" i="5" s="1"/>
  <c r="J226" i="5" s="1"/>
  <c r="J227" i="5" s="1"/>
  <c r="J228" i="5" s="1"/>
  <c r="J229" i="5" s="1"/>
  <c r="J230" i="5" s="1"/>
  <c r="J231" i="5" s="1"/>
  <c r="J232" i="5" s="1"/>
  <c r="J233" i="5" s="1"/>
  <c r="J234" i="5" s="1"/>
  <c r="J235" i="5" s="1"/>
  <c r="J236" i="5" s="1"/>
  <c r="J237" i="5" s="1"/>
  <c r="J238" i="5" s="1"/>
  <c r="J239" i="5" s="1"/>
  <c r="J240" i="5" s="1"/>
  <c r="J241" i="5" s="1"/>
  <c r="J242" i="5" s="1"/>
  <c r="J243" i="5" s="1"/>
  <c r="J244" i="5" s="1"/>
  <c r="J245" i="5" s="1"/>
  <c r="J246" i="5" s="1"/>
  <c r="J247" i="5" s="1"/>
  <c r="J248" i="5" s="1"/>
  <c r="J249" i="5" s="1"/>
  <c r="J250" i="5" s="1"/>
  <c r="J251" i="5" s="1"/>
  <c r="J252" i="5" s="1"/>
  <c r="J253" i="5" s="1"/>
  <c r="J254" i="5" s="1"/>
  <c r="J255" i="5" s="1"/>
  <c r="J256" i="5" s="1"/>
  <c r="J257" i="5" s="1"/>
  <c r="J258" i="5" s="1"/>
  <c r="J259" i="5" s="1"/>
  <c r="J260" i="5" s="1"/>
  <c r="J261" i="5" s="1"/>
  <c r="J262" i="5" s="1"/>
  <c r="J263" i="5" s="1"/>
  <c r="J264" i="5" s="1"/>
  <c r="J265" i="5" s="1"/>
  <c r="J266" i="5" s="1"/>
  <c r="J267" i="5" s="1"/>
  <c r="J268" i="5" s="1"/>
  <c r="J269" i="5" s="1"/>
  <c r="J270" i="5" s="1"/>
  <c r="J271" i="5" s="1"/>
  <c r="J272" i="5" s="1"/>
  <c r="J273" i="5" s="1"/>
  <c r="J274" i="5" s="1"/>
  <c r="J275" i="5" s="1"/>
  <c r="J276" i="5" s="1"/>
  <c r="J277" i="5" s="1"/>
  <c r="J278" i="5" s="1"/>
  <c r="J279" i="5" s="1"/>
  <c r="J280" i="5" s="1"/>
  <c r="J281" i="5" s="1"/>
  <c r="J282" i="5" s="1"/>
  <c r="J283" i="5" s="1"/>
  <c r="J284" i="5" s="1"/>
  <c r="J285" i="5" s="1"/>
  <c r="J286" i="5" s="1"/>
  <c r="J287" i="5" s="1"/>
  <c r="J288" i="5" s="1"/>
  <c r="J289" i="5" s="1"/>
  <c r="J290" i="5" s="1"/>
  <c r="J291" i="5" s="1"/>
  <c r="J292" i="5" s="1"/>
  <c r="J293" i="5" s="1"/>
  <c r="J294" i="5" s="1"/>
  <c r="J295" i="5" s="1"/>
  <c r="J296" i="5" s="1"/>
  <c r="J297" i="5" s="1"/>
  <c r="J298" i="5" s="1"/>
  <c r="J299" i="5" s="1"/>
  <c r="J300" i="5" s="1"/>
  <c r="J301" i="5" s="1"/>
  <c r="J302" i="5" s="1"/>
  <c r="J303" i="5" s="1"/>
  <c r="J304" i="5" s="1"/>
  <c r="J305" i="5" s="1"/>
  <c r="J306" i="5" s="1"/>
  <c r="J307" i="5" s="1"/>
  <c r="J308" i="5" s="1"/>
  <c r="J309" i="5" s="1"/>
  <c r="J310" i="5" s="1"/>
  <c r="J311" i="5" s="1"/>
  <c r="J312" i="5" s="1"/>
  <c r="J313" i="5" s="1"/>
  <c r="J314" i="5" s="1"/>
  <c r="J315" i="5" s="1"/>
  <c r="J316" i="5" s="1"/>
  <c r="J317" i="5" s="1"/>
  <c r="J318" i="5" s="1"/>
  <c r="J319" i="5" s="1"/>
  <c r="J320" i="5" s="1"/>
  <c r="J321" i="5" s="1"/>
  <c r="J322" i="5" s="1"/>
  <c r="J323" i="5" s="1"/>
  <c r="J324" i="5" s="1"/>
  <c r="J325" i="5" s="1"/>
  <c r="J326" i="5" s="1"/>
  <c r="J327" i="5" s="1"/>
  <c r="J328" i="5" s="1"/>
  <c r="J329" i="5" s="1"/>
  <c r="J330" i="5" s="1"/>
  <c r="J331" i="5" s="1"/>
  <c r="J332" i="5" s="1"/>
  <c r="J333" i="5" s="1"/>
  <c r="J334" i="5" s="1"/>
  <c r="J335" i="5" s="1"/>
  <c r="J336" i="5" s="1"/>
  <c r="J337" i="5" s="1"/>
  <c r="J338" i="5" s="1"/>
  <c r="J339" i="5" s="1"/>
  <c r="J340" i="5" s="1"/>
  <c r="J341" i="5" s="1"/>
  <c r="J342" i="5" s="1"/>
  <c r="J343" i="5" s="1"/>
  <c r="J344" i="5" s="1"/>
  <c r="J345" i="5" s="1"/>
  <c r="J346" i="5" s="1"/>
  <c r="J347" i="5" s="1"/>
  <c r="J348" i="5" s="1"/>
  <c r="J349" i="5" s="1"/>
  <c r="J350" i="5" s="1"/>
  <c r="J351" i="5" s="1"/>
  <c r="J352" i="5" s="1"/>
  <c r="J353" i="5" s="1"/>
  <c r="J354" i="5" s="1"/>
  <c r="J355" i="5" s="1"/>
  <c r="J356" i="5" s="1"/>
  <c r="J357" i="5" s="1"/>
  <c r="J358" i="5" s="1"/>
  <c r="J359" i="5" s="1"/>
  <c r="J360" i="5" s="1"/>
  <c r="J361" i="5" s="1"/>
  <c r="J362" i="5" s="1"/>
  <c r="J363" i="5" s="1"/>
  <c r="J364" i="5" s="1"/>
  <c r="J365" i="5" s="1"/>
  <c r="J366" i="5" s="1"/>
  <c r="J367" i="5" s="1"/>
  <c r="J368" i="5" s="1"/>
  <c r="J369" i="5" s="1"/>
  <c r="J370" i="5" s="1"/>
  <c r="J371" i="5" s="1"/>
  <c r="J372" i="5" s="1"/>
  <c r="J373" i="5" s="1"/>
  <c r="J374" i="5" s="1"/>
  <c r="J375" i="5" s="1"/>
  <c r="J376" i="5" s="1"/>
  <c r="J377" i="5" s="1"/>
  <c r="J378" i="5" s="1"/>
  <c r="J379" i="5" s="1"/>
  <c r="J380" i="5" s="1"/>
  <c r="J381" i="5" s="1"/>
  <c r="J382" i="5" s="1"/>
  <c r="J383" i="5" s="1"/>
  <c r="J384" i="5" s="1"/>
  <c r="J385" i="5" s="1"/>
  <c r="J386" i="5" s="1"/>
  <c r="J387" i="5" s="1"/>
  <c r="J388" i="5" s="1"/>
  <c r="J389" i="5" s="1"/>
  <c r="J390" i="5" s="1"/>
  <c r="J391" i="5" s="1"/>
  <c r="J392" i="5" s="1"/>
  <c r="J393" i="5" s="1"/>
  <c r="J394" i="5" s="1"/>
  <c r="J395" i="5" s="1"/>
  <c r="J396" i="5" s="1"/>
  <c r="J397" i="5" s="1"/>
  <c r="J398" i="5" s="1"/>
  <c r="J399" i="5" s="1"/>
  <c r="J400" i="5" s="1"/>
  <c r="J401" i="5" s="1"/>
  <c r="J402" i="5" s="1"/>
  <c r="J403" i="5" s="1"/>
  <c r="J404" i="5" s="1"/>
  <c r="J405" i="5" s="1"/>
  <c r="J406" i="5" s="1"/>
  <c r="J407" i="5" s="1"/>
  <c r="J408" i="5" s="1"/>
  <c r="J409" i="5" s="1"/>
  <c r="J410" i="5" s="1"/>
  <c r="J411" i="5" s="1"/>
  <c r="J412" i="5" s="1"/>
  <c r="J413" i="5" s="1"/>
  <c r="J414" i="5" s="1"/>
  <c r="J415" i="5" s="1"/>
  <c r="J416" i="5" s="1"/>
  <c r="J417" i="5" s="1"/>
  <c r="J418" i="5" s="1"/>
  <c r="J419" i="5" s="1"/>
  <c r="J420" i="5" s="1"/>
  <c r="J421" i="5" s="1"/>
  <c r="J422" i="5" s="1"/>
  <c r="J423" i="5" s="1"/>
  <c r="J424" i="5" s="1"/>
  <c r="J425" i="5" s="1"/>
  <c r="J426" i="5" s="1"/>
  <c r="J427" i="5" s="1"/>
  <c r="J428" i="5" s="1"/>
  <c r="J429" i="5" s="1"/>
  <c r="J430" i="5" s="1"/>
  <c r="J431" i="5" s="1"/>
  <c r="J432" i="5" s="1"/>
  <c r="J433" i="5" s="1"/>
  <c r="J434" i="5" s="1"/>
  <c r="J435" i="5" s="1"/>
  <c r="J436" i="5" s="1"/>
  <c r="J437" i="5" s="1"/>
  <c r="J438" i="5" s="1"/>
  <c r="J439" i="5" s="1"/>
  <c r="J440" i="5" s="1"/>
  <c r="J441" i="5" s="1"/>
  <c r="J442" i="5" s="1"/>
  <c r="J443" i="5" s="1"/>
  <c r="J444" i="5" s="1"/>
  <c r="J445" i="5" s="1"/>
  <c r="J446" i="5" s="1"/>
  <c r="J447" i="5" s="1"/>
  <c r="J448" i="5" s="1"/>
  <c r="J449" i="5" s="1"/>
  <c r="J450" i="5" s="1"/>
  <c r="J451" i="5" s="1"/>
  <c r="J452" i="5" s="1"/>
  <c r="J453" i="5" s="1"/>
  <c r="J454" i="5" s="1"/>
  <c r="J455" i="5" s="1"/>
  <c r="J456" i="5" s="1"/>
  <c r="J457" i="5" s="1"/>
  <c r="J458" i="5" s="1"/>
  <c r="J459" i="5" s="1"/>
  <c r="J460" i="5" s="1"/>
  <c r="J461" i="5" s="1"/>
  <c r="J462" i="5" s="1"/>
  <c r="J463" i="5" s="1"/>
  <c r="J464" i="5" s="1"/>
  <c r="J465" i="5" s="1"/>
  <c r="J466" i="5" s="1"/>
  <c r="J467" i="5" s="1"/>
  <c r="J468" i="5" s="1"/>
  <c r="J469" i="5" s="1"/>
  <c r="J470" i="5" s="1"/>
  <c r="J471" i="5" s="1"/>
  <c r="J472" i="5" s="1"/>
  <c r="J473" i="5" s="1"/>
  <c r="J474" i="5" s="1"/>
  <c r="J475" i="5" s="1"/>
  <c r="J476" i="5" s="1"/>
  <c r="J477" i="5" s="1"/>
  <c r="J478" i="5" s="1"/>
  <c r="J479" i="5" s="1"/>
  <c r="J480" i="5" s="1"/>
  <c r="J481" i="5" s="1"/>
  <c r="J482" i="5" s="1"/>
  <c r="J483" i="5" s="1"/>
  <c r="J484" i="5" s="1"/>
  <c r="J485" i="5" s="1"/>
  <c r="J486" i="5" s="1"/>
  <c r="J487" i="5" s="1"/>
  <c r="J488" i="5" s="1"/>
  <c r="J489" i="5" s="1"/>
  <c r="J490" i="5" s="1"/>
  <c r="J491" i="5" s="1"/>
  <c r="J492" i="5" s="1"/>
  <c r="J493" i="5" s="1"/>
  <c r="J494" i="5" s="1"/>
  <c r="J495" i="5" s="1"/>
  <c r="J496" i="5" s="1"/>
  <c r="J497" i="5" s="1"/>
  <c r="J498" i="5" s="1"/>
  <c r="J499" i="5" s="1"/>
  <c r="J500" i="5" s="1"/>
  <c r="J501" i="5" s="1"/>
  <c r="J502" i="5" s="1"/>
  <c r="J503" i="5" s="1"/>
  <c r="J504" i="5" s="1"/>
  <c r="J505" i="5" s="1"/>
  <c r="J506" i="5" s="1"/>
  <c r="J507" i="5" s="1"/>
  <c r="J508" i="5" s="1"/>
  <c r="J509" i="5" s="1"/>
  <c r="J510" i="5" s="1"/>
  <c r="J511" i="5" s="1"/>
  <c r="J512" i="5" s="1"/>
  <c r="J513" i="5" s="1"/>
  <c r="J514" i="5" s="1"/>
  <c r="J515" i="5" s="1"/>
  <c r="J516" i="5" s="1"/>
  <c r="J517" i="5" s="1"/>
  <c r="J518" i="5" s="1"/>
  <c r="J519" i="5" s="1"/>
  <c r="J520" i="5" s="1"/>
  <c r="J521" i="5" s="1"/>
  <c r="J522" i="5" s="1"/>
  <c r="J523" i="5" s="1"/>
  <c r="J524" i="5" s="1"/>
  <c r="J525" i="5" s="1"/>
  <c r="J526" i="5" s="1"/>
  <c r="J527" i="5" s="1"/>
  <c r="J528" i="5" s="1"/>
  <c r="J529" i="5" s="1"/>
  <c r="J530" i="5" s="1"/>
  <c r="J531" i="5" s="1"/>
  <c r="J532" i="5" s="1"/>
  <c r="J533" i="5" s="1"/>
  <c r="J534" i="5" s="1"/>
  <c r="J535" i="5" s="1"/>
  <c r="J536" i="5" s="1"/>
  <c r="J537" i="5" s="1"/>
  <c r="J538" i="5" s="1"/>
  <c r="J539" i="5" s="1"/>
  <c r="J540" i="5" s="1"/>
  <c r="J541" i="5" s="1"/>
  <c r="J542" i="5" s="1"/>
  <c r="J543" i="5" s="1"/>
  <c r="J544" i="5" s="1"/>
  <c r="J545" i="5" s="1"/>
  <c r="J546" i="5" s="1"/>
  <c r="J547" i="5" s="1"/>
  <c r="J548" i="5" s="1"/>
  <c r="J549" i="5" s="1"/>
  <c r="J550" i="5" s="1"/>
  <c r="J551" i="5" s="1"/>
  <c r="J552" i="5" s="1"/>
  <c r="J553" i="5" s="1"/>
  <c r="J554" i="5" s="1"/>
  <c r="J555" i="5" s="1"/>
  <c r="J556" i="5" s="1"/>
  <c r="J557" i="5" s="1"/>
  <c r="J558" i="5" s="1"/>
  <c r="J559" i="5" s="1"/>
  <c r="J560" i="5" s="1"/>
  <c r="J561" i="5" s="1"/>
  <c r="J562" i="5" s="1"/>
  <c r="J563" i="5" s="1"/>
  <c r="J564" i="5" s="1"/>
  <c r="J565" i="5" s="1"/>
  <c r="J566" i="5" s="1"/>
  <c r="J567" i="5" s="1"/>
  <c r="J568" i="5" s="1"/>
  <c r="J569" i="5" s="1"/>
  <c r="J570" i="5" s="1"/>
  <c r="J571" i="5" s="1"/>
  <c r="J572" i="5" s="1"/>
  <c r="J573" i="5" s="1"/>
  <c r="J574" i="5" s="1"/>
  <c r="J575" i="5" s="1"/>
  <c r="J576" i="5" s="1"/>
  <c r="J577" i="5" s="1"/>
  <c r="J578" i="5" s="1"/>
  <c r="J579" i="5" s="1"/>
  <c r="J580" i="5" s="1"/>
  <c r="J581" i="5" s="1"/>
  <c r="J582" i="5" s="1"/>
  <c r="J583" i="5" s="1"/>
  <c r="J584" i="5" s="1"/>
  <c r="J585" i="5" s="1"/>
  <c r="J586" i="5" s="1"/>
  <c r="J587" i="5" s="1"/>
  <c r="J588" i="5" s="1"/>
  <c r="J589" i="5" s="1"/>
  <c r="J590" i="5" s="1"/>
  <c r="J591" i="5" s="1"/>
  <c r="J592" i="5" s="1"/>
  <c r="J593" i="5" s="1"/>
  <c r="J594" i="5" s="1"/>
  <c r="J595" i="5" s="1"/>
  <c r="J596" i="5" s="1"/>
  <c r="J597" i="5" s="1"/>
  <c r="J598" i="5" s="1"/>
  <c r="J599" i="5" s="1"/>
  <c r="J600" i="5" s="1"/>
  <c r="J601" i="5" s="1"/>
  <c r="J602" i="5" s="1"/>
  <c r="J603" i="5" s="1"/>
  <c r="J604" i="5" s="1"/>
  <c r="J605" i="5" s="1"/>
  <c r="J606" i="5" s="1"/>
  <c r="J607" i="5" s="1"/>
  <c r="J608" i="5" s="1"/>
  <c r="J609" i="5" s="1"/>
  <c r="J610" i="5" s="1"/>
  <c r="J611" i="5" s="1"/>
  <c r="J612" i="5" s="1"/>
  <c r="J613" i="5" s="1"/>
  <c r="J614" i="5" s="1"/>
  <c r="J615" i="5" s="1"/>
  <c r="J616" i="5" s="1"/>
  <c r="J617" i="5" s="1"/>
  <c r="J618" i="5" s="1"/>
  <c r="J619" i="5" s="1"/>
  <c r="J620" i="5" s="1"/>
  <c r="J621" i="5" s="1"/>
  <c r="J622" i="5" s="1"/>
  <c r="J623" i="5" s="1"/>
  <c r="J624" i="5" s="1"/>
  <c r="J625" i="5" s="1"/>
  <c r="J626" i="5" s="1"/>
  <c r="J627" i="5" s="1"/>
  <c r="J628" i="5" s="1"/>
  <c r="J629" i="5" s="1"/>
  <c r="J630" i="5" s="1"/>
  <c r="J631" i="5" s="1"/>
  <c r="J632" i="5" s="1"/>
  <c r="J633" i="5" s="1"/>
  <c r="J634" i="5" s="1"/>
  <c r="J635" i="5" s="1"/>
  <c r="J636" i="5" s="1"/>
  <c r="J637" i="5" s="1"/>
  <c r="J638" i="5" s="1"/>
  <c r="J639" i="5" s="1"/>
  <c r="J640" i="5" s="1"/>
  <c r="J641" i="5" s="1"/>
  <c r="J642" i="5" s="1"/>
  <c r="J643" i="5" s="1"/>
  <c r="J644" i="5" s="1"/>
  <c r="J645" i="5" s="1"/>
  <c r="J646" i="5" s="1"/>
  <c r="J647" i="5" s="1"/>
  <c r="J648" i="5" s="1"/>
  <c r="J649" i="5" s="1"/>
  <c r="J650" i="5" s="1"/>
  <c r="J651" i="5" s="1"/>
  <c r="J652" i="5" s="1"/>
  <c r="J653" i="5" s="1"/>
  <c r="J654" i="5" s="1"/>
  <c r="J655" i="5" s="1"/>
  <c r="J656" i="5" s="1"/>
  <c r="J657" i="5" s="1"/>
  <c r="J658" i="5" s="1"/>
  <c r="J659" i="5" s="1"/>
  <c r="J660" i="5" s="1"/>
  <c r="J661" i="5" s="1"/>
  <c r="J662" i="5" s="1"/>
  <c r="J663" i="5" s="1"/>
  <c r="J664" i="5" s="1"/>
  <c r="J665" i="5" s="1"/>
  <c r="J666" i="5" s="1"/>
  <c r="J667" i="5" s="1"/>
  <c r="J668" i="5" s="1"/>
  <c r="J669" i="5" s="1"/>
  <c r="J670" i="5" s="1"/>
  <c r="J671" i="5" s="1"/>
  <c r="J672" i="5" s="1"/>
  <c r="J673" i="5" s="1"/>
  <c r="J674" i="5" s="1"/>
  <c r="J675" i="5" s="1"/>
  <c r="J676" i="5" s="1"/>
  <c r="J677" i="5" s="1"/>
  <c r="J678" i="5" s="1"/>
  <c r="J679" i="5" s="1"/>
  <c r="J680" i="5" s="1"/>
  <c r="J681" i="5" s="1"/>
  <c r="J682" i="5" s="1"/>
  <c r="J683" i="5" s="1"/>
  <c r="J684" i="5" s="1"/>
  <c r="J685" i="5" s="1"/>
  <c r="J686" i="5" s="1"/>
  <c r="J687" i="5" s="1"/>
  <c r="J688" i="5" s="1"/>
  <c r="J689" i="5" s="1"/>
  <c r="J690" i="5" s="1"/>
  <c r="J691" i="5" s="1"/>
  <c r="J692" i="5" s="1"/>
  <c r="J693" i="5" s="1"/>
  <c r="J694" i="5" s="1"/>
  <c r="J695" i="5" s="1"/>
  <c r="J696" i="5" s="1"/>
  <c r="J697" i="5" s="1"/>
  <c r="J698" i="5" s="1"/>
  <c r="J699" i="5" s="1"/>
  <c r="J700" i="5" s="1"/>
  <c r="J701" i="5" s="1"/>
  <c r="J702" i="5" s="1"/>
  <c r="J703" i="5" s="1"/>
  <c r="J704" i="5" s="1"/>
  <c r="J705" i="5" s="1"/>
  <c r="J706" i="5" s="1"/>
  <c r="J707" i="5" s="1"/>
  <c r="J708" i="5" s="1"/>
  <c r="J709" i="5" s="1"/>
  <c r="J710" i="5" s="1"/>
  <c r="J711" i="5" s="1"/>
  <c r="J712" i="5" s="1"/>
  <c r="J713" i="5" s="1"/>
  <c r="J714" i="5" s="1"/>
  <c r="J715" i="5" s="1"/>
  <c r="J716" i="5" s="1"/>
  <c r="J717" i="5" s="1"/>
  <c r="J718" i="5" s="1"/>
  <c r="J719" i="5" s="1"/>
  <c r="J720" i="5" s="1"/>
  <c r="J721" i="5" s="1"/>
  <c r="J722" i="5" s="1"/>
  <c r="J723" i="5" s="1"/>
  <c r="J724" i="5" s="1"/>
  <c r="J725" i="5" s="1"/>
  <c r="J726" i="5" s="1"/>
  <c r="J727" i="5" s="1"/>
  <c r="J728" i="5" s="1"/>
  <c r="J729" i="5" s="1"/>
  <c r="I535" i="13"/>
  <c r="Y556" i="13"/>
  <c r="P573" i="13"/>
  <c r="S533" i="13"/>
  <c r="O554" i="13"/>
  <c r="Q592" i="13"/>
  <c r="G541" i="12"/>
  <c r="L573" i="13"/>
  <c r="I539" i="13"/>
  <c r="U541" i="2"/>
  <c r="G552" i="2"/>
  <c r="C542" i="2"/>
  <c r="K535" i="2"/>
  <c r="W555" i="2"/>
  <c r="W534" i="2"/>
  <c r="E370" i="4"/>
  <c r="E370" i="20" s="1"/>
  <c r="E370" i="16"/>
  <c r="T531" i="12"/>
  <c r="P544" i="12"/>
  <c r="D534" i="12"/>
  <c r="Y594" i="12"/>
  <c r="R589" i="12"/>
  <c r="B585" i="12"/>
  <c r="Q555" i="12"/>
  <c r="R586" i="12"/>
  <c r="X572" i="2"/>
  <c r="U572" i="2"/>
  <c r="X593" i="2"/>
  <c r="P588" i="2"/>
  <c r="X582" i="2"/>
  <c r="L578" i="2"/>
  <c r="L572" i="2"/>
  <c r="M594" i="12"/>
  <c r="Y588" i="12"/>
  <c r="Q583" i="12"/>
  <c r="T557" i="12"/>
  <c r="H532" i="12"/>
  <c r="B590" i="12"/>
  <c r="D549" i="12"/>
  <c r="V589" i="12"/>
  <c r="D547" i="12"/>
  <c r="T533" i="12"/>
  <c r="R594" i="12"/>
  <c r="S532" i="2"/>
  <c r="M545" i="2"/>
  <c r="E690" i="4"/>
  <c r="E690" i="20" s="1"/>
  <c r="E690" i="16"/>
  <c r="D535" i="12"/>
  <c r="F568" i="12"/>
  <c r="M589" i="12"/>
  <c r="E584" i="12"/>
  <c r="N570" i="12"/>
  <c r="H535" i="12"/>
  <c r="B580" i="12"/>
  <c r="V573" i="12"/>
  <c r="I578" i="12"/>
  <c r="O544" i="12"/>
  <c r="U533" i="12"/>
  <c r="I536" i="12"/>
  <c r="G536" i="12"/>
  <c r="P576" i="12"/>
  <c r="O553" i="12"/>
  <c r="Q543" i="12"/>
  <c r="T579" i="12"/>
  <c r="D575" i="12"/>
  <c r="D570" i="12"/>
  <c r="H560" i="13"/>
  <c r="D557" i="13"/>
  <c r="Y595" i="13"/>
  <c r="L556" i="13"/>
  <c r="X552" i="13"/>
  <c r="X540" i="13"/>
  <c r="H533" i="13"/>
  <c r="F592" i="13"/>
  <c r="N587" i="13"/>
  <c r="J580" i="13"/>
  <c r="R572" i="13"/>
  <c r="N570" i="13"/>
  <c r="H582" i="13"/>
  <c r="E573" i="13"/>
  <c r="E556" i="13"/>
  <c r="U554" i="13"/>
  <c r="M551" i="13"/>
  <c r="C550" i="13"/>
  <c r="S544" i="13"/>
  <c r="E542" i="13"/>
  <c r="E535" i="13"/>
  <c r="U531" i="13"/>
  <c r="L581" i="13"/>
  <c r="Y580" i="13"/>
  <c r="Y560" i="13"/>
  <c r="Q557" i="13"/>
  <c r="C555" i="13"/>
  <c r="G552" i="13"/>
  <c r="Y543" i="13"/>
  <c r="W539" i="13"/>
  <c r="M537" i="13"/>
  <c r="Y532" i="13"/>
  <c r="D589" i="13"/>
  <c r="L584" i="13"/>
  <c r="H580" i="13"/>
  <c r="H567" i="13"/>
  <c r="Q577" i="13"/>
  <c r="Q570" i="13"/>
  <c r="P585" i="13"/>
  <c r="H576" i="13"/>
  <c r="L568" i="13"/>
  <c r="G578" i="4"/>
  <c r="G578" i="20" s="1"/>
  <c r="G578" i="16"/>
  <c r="G637" i="4"/>
  <c r="G637" i="20" s="1"/>
  <c r="G637" i="16"/>
  <c r="G672" i="4"/>
  <c r="G672" i="20" s="1"/>
  <c r="G672" i="16"/>
  <c r="G544" i="4"/>
  <c r="G544" i="20" s="1"/>
  <c r="G544" i="16"/>
  <c r="U585" i="13"/>
  <c r="U595" i="13"/>
  <c r="Y592" i="13"/>
  <c r="L585" i="12"/>
  <c r="K533" i="12"/>
  <c r="X583" i="12"/>
  <c r="M568" i="13"/>
  <c r="X593" i="13"/>
  <c r="P590" i="13"/>
  <c r="W537" i="13"/>
  <c r="M534" i="2"/>
  <c r="E553" i="2"/>
  <c r="U539" i="2"/>
  <c r="E677" i="16"/>
  <c r="E677" i="4"/>
  <c r="E677" i="20" s="1"/>
  <c r="P545" i="12"/>
  <c r="F593" i="12"/>
  <c r="L550" i="12"/>
  <c r="T532" i="12"/>
  <c r="V568" i="12"/>
  <c r="X589" i="12"/>
  <c r="M592" i="13"/>
  <c r="I586" i="13"/>
  <c r="U579" i="13"/>
  <c r="B567" i="13"/>
  <c r="Y587" i="13"/>
  <c r="T555" i="13"/>
  <c r="D550" i="13"/>
  <c r="V586" i="13"/>
  <c r="F581" i="13"/>
  <c r="B576" i="13"/>
  <c r="P545" i="13"/>
  <c r="V589" i="13"/>
  <c r="V582" i="13"/>
  <c r="F575" i="13"/>
  <c r="Q553" i="13"/>
  <c r="I547" i="13"/>
  <c r="K543" i="13"/>
  <c r="Q540" i="13"/>
  <c r="S536" i="13"/>
  <c r="E533" i="13"/>
  <c r="X592" i="13"/>
  <c r="P576" i="13"/>
  <c r="E576" i="13"/>
  <c r="Y559" i="13"/>
  <c r="K556" i="13"/>
  <c r="I545" i="13"/>
  <c r="K541" i="13"/>
  <c r="S535" i="13"/>
  <c r="S531" i="13"/>
  <c r="T582" i="13"/>
  <c r="D578" i="13"/>
  <c r="L570" i="13"/>
  <c r="E574" i="13"/>
  <c r="L582" i="13"/>
  <c r="X573" i="13"/>
  <c r="G706" i="4"/>
  <c r="G706" i="20" s="1"/>
  <c r="G706" i="16"/>
  <c r="G366" i="4"/>
  <c r="G366" i="20" s="1"/>
  <c r="G366" i="16"/>
  <c r="G306" i="16"/>
  <c r="G306" i="4"/>
  <c r="G306" i="20" s="1"/>
  <c r="G46" i="4"/>
  <c r="G46" i="20" s="1"/>
  <c r="G46" i="16"/>
  <c r="G364" i="4"/>
  <c r="G364" i="20" s="1"/>
  <c r="G364" i="16"/>
  <c r="G456" i="4"/>
  <c r="G456" i="20" s="1"/>
  <c r="G456" i="16"/>
  <c r="G129" i="4"/>
  <c r="G129" i="20" s="1"/>
  <c r="G129" i="16"/>
  <c r="G160" i="4"/>
  <c r="G160" i="20" s="1"/>
  <c r="G160" i="16"/>
  <c r="G290" i="4"/>
  <c r="G290" i="20" s="1"/>
  <c r="G290" i="16"/>
  <c r="G34" i="4"/>
  <c r="G34" i="20" s="1"/>
  <c r="G34" i="16"/>
  <c r="P558" i="13"/>
  <c r="E590" i="13"/>
  <c r="W554" i="12"/>
  <c r="Q531" i="2"/>
  <c r="T575" i="13"/>
  <c r="F578" i="13"/>
  <c r="G548" i="13"/>
  <c r="S558" i="13"/>
  <c r="G26" i="16"/>
  <c r="X594" i="12"/>
  <c r="X578" i="12"/>
  <c r="L574" i="12"/>
  <c r="X569" i="12"/>
  <c r="Y575" i="12"/>
  <c r="M560" i="12"/>
  <c r="O557" i="12"/>
  <c r="K552" i="12"/>
  <c r="S549" i="12"/>
  <c r="C547" i="12"/>
  <c r="E544" i="12"/>
  <c r="S538" i="12"/>
  <c r="U557" i="12"/>
  <c r="G533" i="12"/>
  <c r="L596" i="12"/>
  <c r="F390" i="16"/>
  <c r="F390" i="4"/>
  <c r="F390" i="20" s="1"/>
  <c r="P559" i="13"/>
  <c r="P538" i="13"/>
  <c r="N579" i="13"/>
  <c r="Q584" i="13"/>
  <c r="X545" i="13"/>
  <c r="L531" i="13"/>
  <c r="F569" i="13"/>
  <c r="X557" i="13"/>
  <c r="X549" i="13"/>
  <c r="J594" i="13"/>
  <c r="J567" i="13"/>
  <c r="M557" i="13"/>
  <c r="I552" i="13"/>
  <c r="Q548" i="13"/>
  <c r="C546" i="13"/>
  <c r="Y533" i="13"/>
  <c r="X587" i="13"/>
  <c r="P570" i="13"/>
  <c r="I571" i="13"/>
  <c r="Y558" i="13"/>
  <c r="O553" i="13"/>
  <c r="Q550" i="13"/>
  <c r="Q546" i="13"/>
  <c r="Q542" i="13"/>
  <c r="S538" i="13"/>
  <c r="O534" i="13"/>
  <c r="L596" i="13"/>
  <c r="P586" i="13"/>
  <c r="E580" i="13"/>
  <c r="X596" i="13"/>
  <c r="P587" i="13"/>
  <c r="L579" i="13"/>
  <c r="T571" i="13"/>
  <c r="G642" i="4"/>
  <c r="G642" i="20" s="1"/>
  <c r="G642" i="16"/>
  <c r="G717" i="16"/>
  <c r="G717" i="4"/>
  <c r="G717" i="20" s="1"/>
  <c r="G458" i="4"/>
  <c r="G458" i="20" s="1"/>
  <c r="G458" i="16"/>
  <c r="G469" i="16"/>
  <c r="G469" i="4"/>
  <c r="G469" i="20" s="1"/>
  <c r="G608" i="4"/>
  <c r="G608" i="20" s="1"/>
  <c r="G608" i="16"/>
  <c r="G260" i="16"/>
  <c r="G260" i="4"/>
  <c r="G260" i="20" s="1"/>
  <c r="G282" i="4"/>
  <c r="G282" i="20" s="1"/>
  <c r="G282" i="16"/>
  <c r="G29" i="4"/>
  <c r="G29" i="20" s="1"/>
  <c r="G29" i="16"/>
  <c r="G60" i="4"/>
  <c r="G60" i="20" s="1"/>
  <c r="G60" i="16"/>
  <c r="I532" i="13"/>
  <c r="K537" i="13"/>
  <c r="W542" i="13"/>
  <c r="M548" i="13"/>
  <c r="I554" i="13"/>
  <c r="G560" i="13"/>
  <c r="M536" i="13"/>
  <c r="W541" i="13"/>
  <c r="Y546" i="13"/>
  <c r="C552" i="13"/>
  <c r="G557" i="13"/>
  <c r="U569" i="13"/>
  <c r="I579" i="13"/>
  <c r="I587" i="13"/>
  <c r="P537" i="13"/>
  <c r="I590" i="13"/>
  <c r="Y570" i="12"/>
  <c r="Y573" i="2"/>
  <c r="L591" i="13"/>
  <c r="F585" i="13"/>
  <c r="O549" i="13"/>
  <c r="K560" i="13"/>
  <c r="T572" i="12"/>
  <c r="Q571" i="12"/>
  <c r="L579" i="12"/>
  <c r="L570" i="12"/>
  <c r="P593" i="12"/>
  <c r="Y574" i="12"/>
  <c r="F193" i="16"/>
  <c r="F193" i="4"/>
  <c r="F193" i="20" s="1"/>
  <c r="F714" i="16"/>
  <c r="F714" i="4"/>
  <c r="F714" i="20" s="1"/>
  <c r="D555" i="13"/>
  <c r="H540" i="13"/>
  <c r="E584" i="13"/>
  <c r="X538" i="13"/>
  <c r="L533" i="13"/>
  <c r="T553" i="13"/>
  <c r="M577" i="13"/>
  <c r="Q572" i="13"/>
  <c r="S539" i="13"/>
  <c r="O535" i="13"/>
  <c r="Y548" i="13"/>
  <c r="H585" i="13"/>
  <c r="I574" i="13"/>
  <c r="X567" i="13"/>
  <c r="Q554" i="13"/>
  <c r="W545" i="13"/>
  <c r="Q532" i="13"/>
  <c r="G577" i="16"/>
  <c r="G577" i="4"/>
  <c r="G577" i="20" s="1"/>
  <c r="G330" i="16"/>
  <c r="G330" i="4"/>
  <c r="G330" i="20" s="1"/>
  <c r="L572" i="13"/>
  <c r="L595" i="13"/>
  <c r="H534" i="13"/>
  <c r="D571" i="12"/>
  <c r="E574" i="12"/>
  <c r="D543" i="13"/>
  <c r="U570" i="13"/>
  <c r="P580" i="13"/>
  <c r="P580" i="12"/>
  <c r="T591" i="12"/>
  <c r="Y590" i="13"/>
  <c r="U583" i="2"/>
  <c r="N591" i="2"/>
  <c r="B582" i="2"/>
  <c r="F579" i="2"/>
  <c r="R569" i="2"/>
  <c r="Q576" i="2"/>
  <c r="I559" i="2"/>
  <c r="D567" i="2"/>
  <c r="C558" i="2"/>
  <c r="K536" i="2"/>
  <c r="H582" i="2"/>
  <c r="L571" i="2"/>
  <c r="E157" i="4"/>
  <c r="E157" i="20" s="1"/>
  <c r="E157" i="16"/>
  <c r="H533" i="12"/>
  <c r="L531" i="12"/>
  <c r="I590" i="12"/>
  <c r="V567" i="12"/>
  <c r="Y585" i="12"/>
  <c r="U574" i="12"/>
  <c r="U559" i="12"/>
  <c r="U553" i="12"/>
  <c r="E548" i="12"/>
  <c r="W542" i="12"/>
  <c r="S537" i="12"/>
  <c r="K532" i="12"/>
  <c r="H589" i="12"/>
  <c r="S539" i="12"/>
  <c r="D593" i="12"/>
  <c r="X571" i="12"/>
  <c r="H595" i="12"/>
  <c r="L572" i="12"/>
  <c r="Y567" i="12"/>
  <c r="P574" i="12"/>
  <c r="F613" i="4"/>
  <c r="F613" i="20" s="1"/>
  <c r="F613" i="16"/>
  <c r="F548" i="4"/>
  <c r="F548" i="20" s="1"/>
  <c r="F548" i="16"/>
  <c r="U586" i="13"/>
  <c r="M594" i="13"/>
  <c r="Y588" i="13"/>
  <c r="C553" i="13"/>
  <c r="M545" i="13"/>
  <c r="W531" i="13"/>
  <c r="D591" i="13"/>
  <c r="H579" i="13"/>
  <c r="X568" i="13"/>
  <c r="Q569" i="13"/>
  <c r="D595" i="13"/>
  <c r="H572" i="13"/>
  <c r="X569" i="13"/>
  <c r="P559" i="2"/>
  <c r="B590" i="2"/>
  <c r="M569" i="12"/>
  <c r="L542" i="12"/>
  <c r="P553" i="2"/>
  <c r="G557" i="12"/>
  <c r="E701" i="4"/>
  <c r="E701" i="20" s="1"/>
  <c r="I542" i="13"/>
  <c r="G305" i="16"/>
  <c r="G141" i="16"/>
  <c r="G101" i="16"/>
  <c r="G313" i="4"/>
  <c r="G313" i="20" s="1"/>
  <c r="G553" i="4"/>
  <c r="G553" i="20" s="1"/>
  <c r="E560" i="13"/>
  <c r="E548" i="13"/>
  <c r="Y536" i="13"/>
  <c r="G681" i="16"/>
  <c r="G681" i="4"/>
  <c r="G681" i="20" s="1"/>
  <c r="G454" i="16"/>
  <c r="G454" i="4"/>
  <c r="G454" i="20" s="1"/>
  <c r="G481" i="16"/>
  <c r="G481" i="4"/>
  <c r="G481" i="20" s="1"/>
  <c r="G185" i="4"/>
  <c r="G185" i="20" s="1"/>
  <c r="G185" i="16"/>
  <c r="G244" i="4"/>
  <c r="G244" i="20" s="1"/>
  <c r="G244" i="16"/>
  <c r="G312" i="16"/>
  <c r="G312" i="4"/>
  <c r="G312" i="20" s="1"/>
  <c r="G82" i="16"/>
  <c r="G82" i="4"/>
  <c r="G82" i="20" s="1"/>
  <c r="R577" i="13"/>
  <c r="J596" i="13"/>
  <c r="B592" i="13"/>
  <c r="E571" i="12"/>
  <c r="D586" i="2"/>
  <c r="P532" i="2"/>
  <c r="J596" i="2"/>
  <c r="J574" i="2"/>
  <c r="L550" i="2"/>
  <c r="V586" i="2"/>
  <c r="N579" i="2"/>
  <c r="U590" i="2"/>
  <c r="M588" i="2"/>
  <c r="T548" i="2"/>
  <c r="H540" i="2"/>
  <c r="T538" i="2"/>
  <c r="T535" i="2"/>
  <c r="P533" i="2"/>
  <c r="R593" i="2"/>
  <c r="B589" i="2"/>
  <c r="R586" i="2"/>
  <c r="J584" i="2"/>
  <c r="J579" i="2"/>
  <c r="V575" i="2"/>
  <c r="N573" i="2"/>
  <c r="F567" i="2"/>
  <c r="Q589" i="2"/>
  <c r="E587" i="2"/>
  <c r="Q579" i="2"/>
  <c r="H560" i="2"/>
  <c r="X554" i="2"/>
  <c r="H554" i="2"/>
  <c r="X552" i="2"/>
  <c r="P548" i="2"/>
  <c r="L546" i="2"/>
  <c r="H544" i="2"/>
  <c r="P534" i="2"/>
  <c r="N594" i="2"/>
  <c r="F588" i="2"/>
  <c r="V584" i="2"/>
  <c r="V581" i="2"/>
  <c r="B577" i="2"/>
  <c r="N574" i="2"/>
  <c r="B572" i="2"/>
  <c r="B567" i="2"/>
  <c r="I594" i="2"/>
  <c r="M585" i="2"/>
  <c r="U581" i="2"/>
  <c r="I574" i="2"/>
  <c r="U570" i="2"/>
  <c r="M556" i="2"/>
  <c r="Y553" i="2"/>
  <c r="K551" i="2"/>
  <c r="S545" i="2"/>
  <c r="C543" i="2"/>
  <c r="Y539" i="2"/>
  <c r="U534" i="2"/>
  <c r="C533" i="2"/>
  <c r="T594" i="2"/>
  <c r="P591" i="2"/>
  <c r="T586" i="2"/>
  <c r="L584" i="2"/>
  <c r="D582" i="2"/>
  <c r="X575" i="2"/>
  <c r="P572" i="2"/>
  <c r="H570" i="2"/>
  <c r="M578" i="2"/>
  <c r="U575" i="2"/>
  <c r="Q572" i="2"/>
  <c r="Y567" i="2"/>
  <c r="Q560" i="2"/>
  <c r="C556" i="2"/>
  <c r="G553" i="2"/>
  <c r="I550" i="2"/>
  <c r="I545" i="2"/>
  <c r="W542" i="2"/>
  <c r="G540" i="2"/>
  <c r="C535" i="2"/>
  <c r="K532" i="2"/>
  <c r="P594" i="2"/>
  <c r="D592" i="2"/>
  <c r="H587" i="2"/>
  <c r="X584" i="2"/>
  <c r="X581" i="2"/>
  <c r="L576" i="2"/>
  <c r="D574" i="2"/>
  <c r="D571" i="2"/>
  <c r="M581" i="2"/>
  <c r="I578" i="2"/>
  <c r="Q575" i="2"/>
  <c r="Q569" i="2"/>
  <c r="E567" i="2"/>
  <c r="U559" i="2"/>
  <c r="Q556" i="2"/>
  <c r="I555" i="2"/>
  <c r="U553" i="2"/>
  <c r="G551" i="2"/>
  <c r="U549" i="2"/>
  <c r="M548" i="2"/>
  <c r="W545" i="2"/>
  <c r="O544" i="2"/>
  <c r="G543" i="2"/>
  <c r="M540" i="2"/>
  <c r="E539" i="2"/>
  <c r="S537" i="2"/>
  <c r="Y534" i="2"/>
  <c r="M533" i="2"/>
  <c r="I532" i="2"/>
  <c r="X596" i="2"/>
  <c r="H591" i="2"/>
  <c r="T584" i="2"/>
  <c r="D579" i="2"/>
  <c r="L574" i="2"/>
  <c r="P570" i="2"/>
  <c r="Y581" i="2"/>
  <c r="E576" i="2"/>
  <c r="U571" i="2"/>
  <c r="S560" i="2"/>
  <c r="Y557" i="2"/>
  <c r="O555" i="2"/>
  <c r="C553" i="2"/>
  <c r="M550" i="2"/>
  <c r="S547" i="2"/>
  <c r="E545" i="2"/>
  <c r="O542" i="2"/>
  <c r="C540" i="2"/>
  <c r="I537" i="2"/>
  <c r="S533" i="2"/>
  <c r="G531" i="2"/>
  <c r="L595" i="2"/>
  <c r="L590" i="2"/>
  <c r="X587" i="2"/>
  <c r="P584" i="2"/>
  <c r="P579" i="2"/>
  <c r="T577" i="2"/>
  <c r="T574" i="2"/>
  <c r="X568" i="2"/>
  <c r="E510" i="16"/>
  <c r="E510" i="4"/>
  <c r="E510" i="20" s="1"/>
  <c r="E478" i="4"/>
  <c r="E478" i="20" s="1"/>
  <c r="E478" i="16"/>
  <c r="E446" i="16"/>
  <c r="E446" i="4"/>
  <c r="E446" i="20" s="1"/>
  <c r="E272" i="4"/>
  <c r="E272" i="20" s="1"/>
  <c r="E272" i="16"/>
  <c r="E144" i="16"/>
  <c r="E144" i="4"/>
  <c r="E144" i="20" s="1"/>
  <c r="E16" i="4"/>
  <c r="E16" i="20" s="1"/>
  <c r="E16" i="16"/>
  <c r="E365" i="16"/>
  <c r="E365" i="4"/>
  <c r="E365" i="20" s="1"/>
  <c r="E233" i="4"/>
  <c r="E233" i="20" s="1"/>
  <c r="E233" i="16"/>
  <c r="E105" i="16"/>
  <c r="E105" i="4"/>
  <c r="E105" i="20" s="1"/>
  <c r="E244" i="4"/>
  <c r="E244" i="20" s="1"/>
  <c r="E244" i="16"/>
  <c r="E116" i="16"/>
  <c r="E116" i="4"/>
  <c r="E116" i="20" s="1"/>
  <c r="E417" i="4"/>
  <c r="E417" i="20" s="1"/>
  <c r="E417" i="16"/>
  <c r="E285" i="16"/>
  <c r="E285" i="4"/>
  <c r="E285" i="20" s="1"/>
  <c r="E590" i="16"/>
  <c r="E590" i="4"/>
  <c r="E590" i="20" s="1"/>
  <c r="E280" i="16"/>
  <c r="E280" i="4"/>
  <c r="E280" i="20" s="1"/>
  <c r="E241" i="16"/>
  <c r="E241" i="4"/>
  <c r="E241" i="20" s="1"/>
  <c r="E177" i="16"/>
  <c r="E177" i="4"/>
  <c r="E177" i="20" s="1"/>
  <c r="E268" i="4"/>
  <c r="E268" i="20" s="1"/>
  <c r="E268" i="16"/>
  <c r="E140" i="4"/>
  <c r="E140" i="20" s="1"/>
  <c r="E140" i="16"/>
  <c r="E12" i="4"/>
  <c r="E12" i="20" s="1"/>
  <c r="E12" i="16"/>
  <c r="E637" i="16"/>
  <c r="E637" i="4"/>
  <c r="E637" i="20" s="1"/>
  <c r="E605" i="16"/>
  <c r="E605" i="4"/>
  <c r="E605" i="20" s="1"/>
  <c r="E573" i="16"/>
  <c r="E573" i="4"/>
  <c r="E573" i="20" s="1"/>
  <c r="E541" i="16"/>
  <c r="E541" i="4"/>
  <c r="E541" i="20" s="1"/>
  <c r="E361" i="16"/>
  <c r="E361" i="4"/>
  <c r="E361" i="20" s="1"/>
  <c r="E85" i="16"/>
  <c r="E85" i="4"/>
  <c r="E85" i="20" s="1"/>
  <c r="E356" i="16"/>
  <c r="E356" i="4"/>
  <c r="E356" i="20" s="1"/>
  <c r="E302" i="16"/>
  <c r="E302" i="4"/>
  <c r="E302" i="20" s="1"/>
  <c r="E194" i="4"/>
  <c r="E194" i="20" s="1"/>
  <c r="E194" i="16"/>
  <c r="E66" i="4"/>
  <c r="E66" i="20" s="1"/>
  <c r="E66" i="16"/>
  <c r="E314" i="4"/>
  <c r="E314" i="20" s="1"/>
  <c r="E314" i="16"/>
  <c r="E668" i="4"/>
  <c r="E668" i="20" s="1"/>
  <c r="E668" i="16"/>
  <c r="E636" i="4"/>
  <c r="E636" i="20" s="1"/>
  <c r="E636" i="16"/>
  <c r="E604" i="4"/>
  <c r="E604" i="20" s="1"/>
  <c r="E604" i="16"/>
  <c r="E572" i="16"/>
  <c r="E572" i="4"/>
  <c r="E572" i="20" s="1"/>
  <c r="E540" i="4"/>
  <c r="E540" i="20" s="1"/>
  <c r="E540" i="16"/>
  <c r="E328" i="4"/>
  <c r="E328" i="20" s="1"/>
  <c r="E328" i="16"/>
  <c r="E166" i="4"/>
  <c r="E166" i="20" s="1"/>
  <c r="E166" i="16"/>
  <c r="E38" i="4"/>
  <c r="E38" i="20" s="1"/>
  <c r="E38" i="16"/>
  <c r="E342" i="4"/>
  <c r="E342" i="20" s="1"/>
  <c r="E342" i="16"/>
  <c r="E500" i="4"/>
  <c r="E500" i="20" s="1"/>
  <c r="E500" i="16"/>
  <c r="E468" i="4"/>
  <c r="E468" i="20" s="1"/>
  <c r="E468" i="16"/>
  <c r="E436" i="4"/>
  <c r="E436" i="20" s="1"/>
  <c r="E436" i="16"/>
  <c r="E202" i="4"/>
  <c r="E202" i="20" s="1"/>
  <c r="E202" i="16"/>
  <c r="E74" i="4"/>
  <c r="E74" i="20" s="1"/>
  <c r="E74" i="16"/>
  <c r="E418" i="16"/>
  <c r="E418" i="4"/>
  <c r="E418" i="20" s="1"/>
  <c r="Y593" i="2"/>
  <c r="U544" i="12"/>
  <c r="I559" i="13"/>
  <c r="C544" i="13"/>
  <c r="K538" i="13"/>
  <c r="O540" i="13"/>
  <c r="C535" i="13"/>
  <c r="M593" i="12"/>
  <c r="D539" i="13"/>
  <c r="V574" i="13"/>
  <c r="X558" i="13"/>
  <c r="C557" i="13"/>
  <c r="Y554" i="13"/>
  <c r="X588" i="13"/>
  <c r="H577" i="13"/>
  <c r="D567" i="13"/>
  <c r="I549" i="13"/>
  <c r="V594" i="2"/>
  <c r="E570" i="2"/>
  <c r="L579" i="2"/>
  <c r="U588" i="2"/>
  <c r="Q592" i="2"/>
  <c r="X536" i="2"/>
  <c r="E700" i="4"/>
  <c r="E700" i="20" s="1"/>
  <c r="I587" i="12"/>
  <c r="I541" i="12"/>
  <c r="E554" i="13"/>
  <c r="N585" i="13"/>
  <c r="E552" i="12"/>
  <c r="X537" i="2"/>
  <c r="P544" i="2"/>
  <c r="X545" i="2"/>
  <c r="M537" i="2"/>
  <c r="Q548" i="2"/>
  <c r="E174" i="4"/>
  <c r="E174" i="20" s="1"/>
  <c r="E354" i="4"/>
  <c r="E354" i="20" s="1"/>
  <c r="E354" i="16"/>
  <c r="H553" i="12"/>
  <c r="T536" i="12"/>
  <c r="L534" i="12"/>
  <c r="I591" i="12"/>
  <c r="Q585" i="12"/>
  <c r="T554" i="12"/>
  <c r="D554" i="12"/>
  <c r="H552" i="12"/>
  <c r="U591" i="12"/>
  <c r="I586" i="12"/>
  <c r="Y592" i="12"/>
  <c r="Y587" i="12"/>
  <c r="Y581" i="12"/>
  <c r="P540" i="12"/>
  <c r="T534" i="12"/>
  <c r="P533" i="12"/>
  <c r="B589" i="12"/>
  <c r="J584" i="12"/>
  <c r="J579" i="12"/>
  <c r="F573" i="12"/>
  <c r="H594" i="12"/>
  <c r="X591" i="12"/>
  <c r="L586" i="12"/>
  <c r="H583" i="12"/>
  <c r="X580" i="12"/>
  <c r="P578" i="12"/>
  <c r="D574" i="12"/>
  <c r="L571" i="12"/>
  <c r="E578" i="12"/>
  <c r="I575" i="12"/>
  <c r="Y572" i="12"/>
  <c r="M570" i="12"/>
  <c r="C560" i="12"/>
  <c r="U558" i="12"/>
  <c r="W555" i="12"/>
  <c r="O554" i="12"/>
  <c r="K553" i="12"/>
  <c r="C552" i="12"/>
  <c r="K549" i="12"/>
  <c r="C548" i="12"/>
  <c r="E545" i="12"/>
  <c r="U543" i="12"/>
  <c r="G542" i="12"/>
  <c r="C541" i="12"/>
  <c r="M538" i="12"/>
  <c r="I537" i="12"/>
  <c r="M534" i="12"/>
  <c r="U532" i="12"/>
  <c r="Q531" i="12"/>
  <c r="D596" i="12"/>
  <c r="L590" i="12"/>
  <c r="T585" i="12"/>
  <c r="T580" i="12"/>
  <c r="T574" i="12"/>
  <c r="X568" i="12"/>
  <c r="M580" i="12"/>
  <c r="E575" i="12"/>
  <c r="I570" i="12"/>
  <c r="H592" i="12"/>
  <c r="H587" i="12"/>
  <c r="L581" i="12"/>
  <c r="X575" i="12"/>
  <c r="H569" i="12"/>
  <c r="Y580" i="12"/>
  <c r="I576" i="12"/>
  <c r="E570" i="12"/>
  <c r="L593" i="12"/>
  <c r="T590" i="12"/>
  <c r="T584" i="12"/>
  <c r="X581" i="12"/>
  <c r="D579" i="12"/>
  <c r="D577" i="12"/>
  <c r="H572" i="12"/>
  <c r="T569" i="12"/>
  <c r="F401" i="4"/>
  <c r="F401" i="20" s="1"/>
  <c r="F401" i="16"/>
  <c r="F225" i="4"/>
  <c r="F225" i="20" s="1"/>
  <c r="F225" i="16"/>
  <c r="F97" i="4"/>
  <c r="F97" i="20" s="1"/>
  <c r="F97" i="16"/>
  <c r="F345" i="4"/>
  <c r="F345" i="20" s="1"/>
  <c r="F345" i="16"/>
  <c r="F181" i="4"/>
  <c r="F181" i="20" s="1"/>
  <c r="F181" i="16"/>
  <c r="F41" i="4"/>
  <c r="F41" i="20" s="1"/>
  <c r="F41" i="16"/>
  <c r="F249" i="4"/>
  <c r="F249" i="20" s="1"/>
  <c r="F249" i="16"/>
  <c r="F121" i="4"/>
  <c r="F121" i="20" s="1"/>
  <c r="F121" i="16"/>
  <c r="F125" i="4"/>
  <c r="F125" i="20" s="1"/>
  <c r="F125" i="16"/>
  <c r="F29" i="16"/>
  <c r="F29" i="4"/>
  <c r="F29" i="20" s="1"/>
  <c r="F310" i="16"/>
  <c r="F310" i="4"/>
  <c r="F310" i="20" s="1"/>
  <c r="F378" i="4"/>
  <c r="F378" i="20" s="1"/>
  <c r="F378" i="16"/>
  <c r="F400" i="4"/>
  <c r="F400" i="20" s="1"/>
  <c r="F400" i="16"/>
  <c r="F142" i="4"/>
  <c r="F142" i="20" s="1"/>
  <c r="F142" i="16"/>
  <c r="F14" i="4"/>
  <c r="F14" i="20" s="1"/>
  <c r="F14" i="16"/>
  <c r="F513" i="4"/>
  <c r="F513" i="20" s="1"/>
  <c r="F513" i="16"/>
  <c r="F481" i="4"/>
  <c r="F481" i="20" s="1"/>
  <c r="F481" i="16"/>
  <c r="F449" i="4"/>
  <c r="F449" i="20" s="1"/>
  <c r="F449" i="16"/>
  <c r="F242" i="4"/>
  <c r="F242" i="20" s="1"/>
  <c r="F242" i="16"/>
  <c r="F114" i="4"/>
  <c r="F114" i="20" s="1"/>
  <c r="F114" i="16"/>
  <c r="F677" i="4"/>
  <c r="F677" i="20" s="1"/>
  <c r="F677" i="16"/>
  <c r="F645" i="4"/>
  <c r="F645" i="20" s="1"/>
  <c r="F645" i="16"/>
  <c r="F581" i="4"/>
  <c r="F581" i="20" s="1"/>
  <c r="F581" i="16"/>
  <c r="F549" i="4"/>
  <c r="F549" i="20" s="1"/>
  <c r="F549" i="16"/>
  <c r="F706" i="4"/>
  <c r="F706" i="20" s="1"/>
  <c r="F706" i="16"/>
  <c r="F674" i="4"/>
  <c r="F674" i="20" s="1"/>
  <c r="F674" i="16"/>
  <c r="F642" i="4"/>
  <c r="F642" i="20" s="1"/>
  <c r="F642" i="16"/>
  <c r="F610" i="4"/>
  <c r="F610" i="20" s="1"/>
  <c r="F610" i="16"/>
  <c r="F546" i="4"/>
  <c r="F546" i="20" s="1"/>
  <c r="F546" i="16"/>
  <c r="F530" i="4"/>
  <c r="F530" i="20" s="1"/>
  <c r="F530" i="16"/>
  <c r="F498" i="4"/>
  <c r="F498" i="20" s="1"/>
  <c r="F498" i="16"/>
  <c r="F434" i="4"/>
  <c r="F434" i="20" s="1"/>
  <c r="F434" i="16"/>
  <c r="F354" i="4"/>
  <c r="F354" i="20" s="1"/>
  <c r="F354" i="16"/>
  <c r="F360" i="4"/>
  <c r="F360" i="20" s="1"/>
  <c r="F360" i="16"/>
  <c r="F230" i="4"/>
  <c r="F230" i="20" s="1"/>
  <c r="F230" i="16"/>
  <c r="F102" i="4"/>
  <c r="F102" i="20" s="1"/>
  <c r="F102" i="16"/>
  <c r="F200" i="16"/>
  <c r="F200" i="4"/>
  <c r="F200" i="20" s="1"/>
  <c r="F72" i="16"/>
  <c r="F72" i="4"/>
  <c r="F72" i="20" s="1"/>
  <c r="F396" i="16"/>
  <c r="F396" i="4"/>
  <c r="F396" i="20" s="1"/>
  <c r="F496" i="16"/>
  <c r="F496" i="4"/>
  <c r="F496" i="20" s="1"/>
  <c r="F464" i="16"/>
  <c r="F464" i="4"/>
  <c r="F464" i="20" s="1"/>
  <c r="F156" i="16"/>
  <c r="F156" i="4"/>
  <c r="F156" i="20" s="1"/>
  <c r="F92" i="16"/>
  <c r="F92" i="4"/>
  <c r="F92" i="20" s="1"/>
  <c r="F28" i="4"/>
  <c r="F28" i="20" s="1"/>
  <c r="F28" i="16"/>
  <c r="F349" i="4"/>
  <c r="F349" i="20" s="1"/>
  <c r="F349" i="16"/>
  <c r="F424" i="4"/>
  <c r="F424" i="20" s="1"/>
  <c r="F424" i="16"/>
  <c r="F176" i="4"/>
  <c r="F176" i="20" s="1"/>
  <c r="F176" i="16"/>
  <c r="F48" i="4"/>
  <c r="F48" i="20" s="1"/>
  <c r="F48" i="16"/>
  <c r="F676" i="4"/>
  <c r="F676" i="20" s="1"/>
  <c r="F676" i="16"/>
  <c r="F644" i="4"/>
  <c r="F644" i="20" s="1"/>
  <c r="F644" i="16"/>
  <c r="F612" i="4"/>
  <c r="F612" i="20" s="1"/>
  <c r="F612" i="16"/>
  <c r="F580" i="4"/>
  <c r="F580" i="20" s="1"/>
  <c r="F580" i="16"/>
  <c r="F516" i="4"/>
  <c r="F516" i="20" s="1"/>
  <c r="F516" i="16"/>
  <c r="F180" i="4"/>
  <c r="F180" i="20" s="1"/>
  <c r="F180" i="16"/>
  <c r="F52" i="4"/>
  <c r="F52" i="20" s="1"/>
  <c r="F52" i="16"/>
  <c r="F404" i="4"/>
  <c r="F404" i="20" s="1"/>
  <c r="F404" i="16"/>
  <c r="D560" i="13"/>
  <c r="X556" i="13"/>
  <c r="T534" i="13"/>
  <c r="H559" i="13"/>
  <c r="T542" i="13"/>
  <c r="X536" i="13"/>
  <c r="I592" i="13"/>
  <c r="Y589" i="13"/>
  <c r="H556" i="13"/>
  <c r="P555" i="13"/>
  <c r="L551" i="13"/>
  <c r="T549" i="13"/>
  <c r="T540" i="13"/>
  <c r="Q594" i="13"/>
  <c r="U589" i="13"/>
  <c r="E585" i="13"/>
  <c r="L558" i="13"/>
  <c r="H541" i="13"/>
  <c r="Y596" i="13"/>
  <c r="Y591" i="13"/>
  <c r="E587" i="13"/>
  <c r="Y582" i="13"/>
  <c r="Q578" i="13"/>
  <c r="I573" i="13"/>
  <c r="I568" i="13"/>
  <c r="E559" i="13"/>
  <c r="W556" i="13"/>
  <c r="G554" i="13"/>
  <c r="S551" i="13"/>
  <c r="C549" i="13"/>
  <c r="W546" i="13"/>
  <c r="E544" i="13"/>
  <c r="O541" i="13"/>
  <c r="C539" i="13"/>
  <c r="I536" i="13"/>
  <c r="K533" i="13"/>
  <c r="X589" i="13"/>
  <c r="T586" i="13"/>
  <c r="T578" i="13"/>
  <c r="X575" i="13"/>
  <c r="L567" i="13"/>
  <c r="I580" i="13"/>
  <c r="Y572" i="13"/>
  <c r="E570" i="13"/>
  <c r="O558" i="13"/>
  <c r="Q556" i="13"/>
  <c r="M552" i="13"/>
  <c r="W550" i="13"/>
  <c r="O546" i="13"/>
  <c r="G545" i="13"/>
  <c r="E541" i="13"/>
  <c r="U539" i="13"/>
  <c r="K536" i="13"/>
  <c r="M533" i="13"/>
  <c r="G702" i="16"/>
  <c r="G702" i="4"/>
  <c r="G702" i="20" s="1"/>
  <c r="G670" i="16"/>
  <c r="G670" i="4"/>
  <c r="G670" i="20" s="1"/>
  <c r="G638" i="16"/>
  <c r="G638" i="4"/>
  <c r="G638" i="20" s="1"/>
  <c r="G542" i="16"/>
  <c r="G542" i="4"/>
  <c r="G542" i="20" s="1"/>
  <c r="G350" i="16"/>
  <c r="G350" i="4"/>
  <c r="G350" i="20" s="1"/>
  <c r="G377" i="16"/>
  <c r="G377" i="4"/>
  <c r="G377" i="20" s="1"/>
  <c r="G418" i="16"/>
  <c r="G418" i="4"/>
  <c r="G418" i="20" s="1"/>
  <c r="G354" i="4"/>
  <c r="G354" i="20" s="1"/>
  <c r="G354" i="16"/>
  <c r="G729" i="4"/>
  <c r="G729" i="20" s="1"/>
  <c r="G729" i="16"/>
  <c r="G697" i="4"/>
  <c r="G697" i="20" s="1"/>
  <c r="G697" i="16"/>
  <c r="G665" i="4"/>
  <c r="G665" i="20" s="1"/>
  <c r="G665" i="16"/>
  <c r="G649" i="4"/>
  <c r="G649" i="20" s="1"/>
  <c r="G649" i="16"/>
  <c r="G633" i="4"/>
  <c r="G633" i="20" s="1"/>
  <c r="G633" i="16"/>
  <c r="G617" i="16"/>
  <c r="G617" i="4"/>
  <c r="G617" i="20" s="1"/>
  <c r="G601" i="4"/>
  <c r="G601" i="20" s="1"/>
  <c r="G601" i="16"/>
  <c r="G569" i="4"/>
  <c r="G569" i="20" s="1"/>
  <c r="G569" i="16"/>
  <c r="G537" i="4"/>
  <c r="G537" i="20" s="1"/>
  <c r="G537" i="16"/>
  <c r="G413" i="4"/>
  <c r="G413" i="20" s="1"/>
  <c r="G413" i="16"/>
  <c r="G349" i="4"/>
  <c r="G349" i="20" s="1"/>
  <c r="G349" i="16"/>
  <c r="G293" i="16"/>
  <c r="G293" i="4"/>
  <c r="G293" i="20" s="1"/>
  <c r="G502" i="4"/>
  <c r="G502" i="20" s="1"/>
  <c r="G502" i="16"/>
  <c r="G486" i="4"/>
  <c r="G486" i="20" s="1"/>
  <c r="G486" i="16"/>
  <c r="G470" i="4"/>
  <c r="G470" i="20" s="1"/>
  <c r="G470" i="16"/>
  <c r="G438" i="4"/>
  <c r="G438" i="20" s="1"/>
  <c r="G438" i="16"/>
  <c r="G358" i="4"/>
  <c r="G358" i="20" s="1"/>
  <c r="G358" i="16"/>
  <c r="G298" i="4"/>
  <c r="G298" i="20" s="1"/>
  <c r="G298" i="16"/>
  <c r="G369" i="4"/>
  <c r="G369" i="20" s="1"/>
  <c r="G369" i="16"/>
  <c r="G362" i="4"/>
  <c r="G362" i="20" s="1"/>
  <c r="G362" i="16"/>
  <c r="G497" i="4"/>
  <c r="G497" i="20" s="1"/>
  <c r="G497" i="16"/>
  <c r="G465" i="4"/>
  <c r="G465" i="20" s="1"/>
  <c r="G465" i="16"/>
  <c r="G449" i="4"/>
  <c r="G449" i="20" s="1"/>
  <c r="G449" i="16"/>
  <c r="G421" i="4"/>
  <c r="G421" i="20" s="1"/>
  <c r="G421" i="16"/>
  <c r="G357" i="16"/>
  <c r="G357" i="4"/>
  <c r="G357" i="20" s="1"/>
  <c r="G297" i="4"/>
  <c r="G297" i="20" s="1"/>
  <c r="G297" i="16"/>
  <c r="G249" i="4"/>
  <c r="G249" i="20" s="1"/>
  <c r="G249" i="16"/>
  <c r="G121" i="4"/>
  <c r="G121" i="20" s="1"/>
  <c r="G121" i="16"/>
  <c r="G57" i="4"/>
  <c r="G57" i="20" s="1"/>
  <c r="G57" i="16"/>
  <c r="G264" i="4"/>
  <c r="G264" i="20" s="1"/>
  <c r="G264" i="16"/>
  <c r="G136" i="4"/>
  <c r="G136" i="20" s="1"/>
  <c r="G136" i="16"/>
  <c r="G222" i="16"/>
  <c r="G222" i="4"/>
  <c r="G222" i="20" s="1"/>
  <c r="G684" i="16"/>
  <c r="G684" i="4"/>
  <c r="G684" i="20" s="1"/>
  <c r="G652" i="16"/>
  <c r="G652" i="4"/>
  <c r="G652" i="20" s="1"/>
  <c r="G620" i="16"/>
  <c r="G620" i="4"/>
  <c r="G620" i="20" s="1"/>
  <c r="G556" i="16"/>
  <c r="G556" i="4"/>
  <c r="G556" i="20" s="1"/>
  <c r="G388" i="16"/>
  <c r="G388" i="4"/>
  <c r="G388" i="20" s="1"/>
  <c r="G229" i="4"/>
  <c r="G229" i="20" s="1"/>
  <c r="G229" i="16"/>
  <c r="G165" i="4"/>
  <c r="G165" i="20" s="1"/>
  <c r="G165" i="16"/>
  <c r="G37" i="4"/>
  <c r="G37" i="20" s="1"/>
  <c r="G37" i="16"/>
  <c r="G180" i="16"/>
  <c r="G180" i="4"/>
  <c r="G180" i="20" s="1"/>
  <c r="G116" i="4"/>
  <c r="G116" i="20" s="1"/>
  <c r="G116" i="16"/>
  <c r="G138" i="16"/>
  <c r="G138" i="4"/>
  <c r="G138" i="20" s="1"/>
  <c r="G241" i="16"/>
  <c r="G241" i="4"/>
  <c r="G241" i="20" s="1"/>
  <c r="G113" i="16"/>
  <c r="G113" i="4"/>
  <c r="G113" i="20" s="1"/>
  <c r="G272" i="16"/>
  <c r="G272" i="4"/>
  <c r="G272" i="20" s="1"/>
  <c r="G16" i="16"/>
  <c r="G16" i="4"/>
  <c r="G16" i="20" s="1"/>
  <c r="G230" i="4"/>
  <c r="G230" i="20" s="1"/>
  <c r="G230" i="16"/>
  <c r="G102" i="4"/>
  <c r="G102" i="20" s="1"/>
  <c r="G102" i="16"/>
  <c r="G38" i="4"/>
  <c r="G38" i="20" s="1"/>
  <c r="G38" i="16"/>
  <c r="G408" i="4"/>
  <c r="G408" i="20" s="1"/>
  <c r="G408" i="16"/>
  <c r="G344" i="4"/>
  <c r="G344" i="20" s="1"/>
  <c r="G344" i="16"/>
  <c r="G269" i="4"/>
  <c r="G269" i="20" s="1"/>
  <c r="G269" i="16"/>
  <c r="G205" i="4"/>
  <c r="G205" i="20" s="1"/>
  <c r="G205" i="16"/>
  <c r="G77" i="4"/>
  <c r="G77" i="20" s="1"/>
  <c r="G77" i="16"/>
  <c r="G236" i="16"/>
  <c r="G236" i="4"/>
  <c r="G236" i="20" s="1"/>
  <c r="G172" i="4"/>
  <c r="G172" i="20" s="1"/>
  <c r="G172" i="16"/>
  <c r="G44" i="4"/>
  <c r="G44" i="20" s="1"/>
  <c r="G44" i="16"/>
  <c r="G274" i="16"/>
  <c r="G274" i="4"/>
  <c r="G274" i="20" s="1"/>
  <c r="G210" i="16"/>
  <c r="G210" i="4"/>
  <c r="G210" i="20" s="1"/>
  <c r="G146" i="4"/>
  <c r="G146" i="20" s="1"/>
  <c r="G146" i="16"/>
  <c r="Y532" i="12"/>
  <c r="E535" i="12"/>
  <c r="U537" i="12"/>
  <c r="O540" i="12"/>
  <c r="I543" i="12"/>
  <c r="Y545" i="12"/>
  <c r="G548" i="12"/>
  <c r="Q550" i="12"/>
  <c r="G553" i="12"/>
  <c r="C556" i="12"/>
  <c r="I558" i="12"/>
  <c r="Q560" i="12"/>
  <c r="I533" i="12"/>
  <c r="W535" i="12"/>
  <c r="K538" i="12"/>
  <c r="M541" i="12"/>
  <c r="C544" i="12"/>
  <c r="S546" i="12"/>
  <c r="Q549" i="12"/>
  <c r="I552" i="12"/>
  <c r="U554" i="12"/>
  <c r="M557" i="12"/>
  <c r="K560" i="12"/>
  <c r="D550" i="12"/>
  <c r="B570" i="12"/>
  <c r="B575" i="12"/>
  <c r="R579" i="12"/>
  <c r="J585" i="12"/>
  <c r="B592" i="12"/>
  <c r="D541" i="12"/>
  <c r="R592" i="13"/>
  <c r="D533" i="13"/>
  <c r="H547" i="13"/>
  <c r="T554" i="13"/>
  <c r="X543" i="12"/>
  <c r="Q537" i="13"/>
  <c r="S547" i="13"/>
  <c r="E558" i="13"/>
  <c r="I581" i="13"/>
  <c r="T557" i="13"/>
  <c r="T595" i="12"/>
  <c r="M546" i="12"/>
  <c r="P569" i="12"/>
  <c r="F594" i="12"/>
  <c r="F284" i="4"/>
  <c r="F284" i="20" s="1"/>
  <c r="F708" i="16"/>
  <c r="F466" i="16"/>
  <c r="F709" i="16"/>
  <c r="F253" i="16"/>
  <c r="H543" i="12"/>
  <c r="H592" i="13"/>
  <c r="Y583" i="13"/>
  <c r="U550" i="12"/>
  <c r="H576" i="12"/>
  <c r="F366" i="16"/>
  <c r="F578" i="16"/>
  <c r="G18" i="16"/>
  <c r="G18" i="4"/>
  <c r="G18" i="20" s="1"/>
  <c r="U586" i="2"/>
  <c r="E590" i="2"/>
  <c r="T542" i="2"/>
  <c r="R596" i="2"/>
  <c r="V590" i="2"/>
  <c r="F575" i="2"/>
  <c r="Y596" i="2"/>
  <c r="X556" i="2"/>
  <c r="D554" i="2"/>
  <c r="F584" i="2"/>
  <c r="B574" i="2"/>
  <c r="E588" i="2"/>
  <c r="E581" i="2"/>
  <c r="Q573" i="2"/>
  <c r="C559" i="2"/>
  <c r="Q534" i="2"/>
  <c r="Y533" i="2"/>
  <c r="T593" i="2"/>
  <c r="L588" i="2"/>
  <c r="T583" i="2"/>
  <c r="H575" i="2"/>
  <c r="U569" i="2"/>
  <c r="P593" i="2"/>
  <c r="O560" i="2"/>
  <c r="I556" i="2"/>
  <c r="E552" i="2"/>
  <c r="E548" i="2"/>
  <c r="G544" i="2"/>
  <c r="E540" i="2"/>
  <c r="G533" i="2"/>
  <c r="D559" i="12"/>
  <c r="D553" i="12"/>
  <c r="P547" i="12"/>
  <c r="L533" i="12"/>
  <c r="Y584" i="12"/>
  <c r="D560" i="12"/>
  <c r="L557" i="12"/>
  <c r="P554" i="12"/>
  <c r="X540" i="12"/>
  <c r="L535" i="12"/>
  <c r="U593" i="12"/>
  <c r="M585" i="12"/>
  <c r="H545" i="12"/>
  <c r="P541" i="12"/>
  <c r="P534" i="12"/>
  <c r="U596" i="12"/>
  <c r="I581" i="12"/>
  <c r="D556" i="12"/>
  <c r="T542" i="12"/>
  <c r="L536" i="12"/>
  <c r="B596" i="12"/>
  <c r="J588" i="12"/>
  <c r="N572" i="12"/>
  <c r="F567" i="12"/>
  <c r="U590" i="12"/>
  <c r="U585" i="12"/>
  <c r="E580" i="12"/>
  <c r="U573" i="12"/>
  <c r="I556" i="12"/>
  <c r="M553" i="12"/>
  <c r="X593" i="12"/>
  <c r="P575" i="12"/>
  <c r="T570" i="12"/>
  <c r="M577" i="12"/>
  <c r="I569" i="12"/>
  <c r="M550" i="12"/>
  <c r="S540" i="12"/>
  <c r="Y536" i="12"/>
  <c r="E534" i="12"/>
  <c r="L595" i="12"/>
  <c r="M582" i="12"/>
  <c r="M574" i="12"/>
  <c r="U569" i="12"/>
  <c r="I553" i="12"/>
  <c r="P591" i="12"/>
  <c r="H578" i="12"/>
  <c r="T568" i="12"/>
  <c r="I580" i="12"/>
  <c r="Q575" i="12"/>
  <c r="I567" i="12"/>
  <c r="G549" i="12"/>
  <c r="P586" i="12"/>
  <c r="T578" i="12"/>
  <c r="D569" i="12"/>
  <c r="F657" i="4"/>
  <c r="F657" i="20" s="1"/>
  <c r="F657" i="16"/>
  <c r="F625" i="4"/>
  <c r="F625" i="20" s="1"/>
  <c r="F625" i="16"/>
  <c r="F529" i="4"/>
  <c r="F529" i="20" s="1"/>
  <c r="F529" i="16"/>
  <c r="F120" i="4"/>
  <c r="F120" i="20" s="1"/>
  <c r="F120" i="16"/>
  <c r="F224" i="4"/>
  <c r="F224" i="20" s="1"/>
  <c r="F224" i="16"/>
  <c r="F96" i="4"/>
  <c r="F96" i="20" s="1"/>
  <c r="F96" i="16"/>
  <c r="F341" i="4"/>
  <c r="F341" i="20" s="1"/>
  <c r="F341" i="16"/>
  <c r="F656" i="4"/>
  <c r="F656" i="20" s="1"/>
  <c r="F656" i="16"/>
  <c r="F560" i="4"/>
  <c r="F560" i="20" s="1"/>
  <c r="F560" i="16"/>
  <c r="F372" i="16"/>
  <c r="F372" i="4"/>
  <c r="F372" i="20" s="1"/>
  <c r="L536" i="13"/>
  <c r="V594" i="13"/>
  <c r="J577" i="13"/>
  <c r="J573" i="13"/>
  <c r="L539" i="13"/>
  <c r="B582" i="13"/>
  <c r="M596" i="13"/>
  <c r="I591" i="13"/>
  <c r="U572" i="13"/>
  <c r="O556" i="13"/>
  <c r="G551" i="13"/>
  <c r="U543" i="13"/>
  <c r="Y535" i="13"/>
  <c r="L590" i="13"/>
  <c r="D584" i="13"/>
  <c r="L578" i="13"/>
  <c r="D570" i="13"/>
  <c r="M574" i="13"/>
  <c r="E568" i="13"/>
  <c r="L580" i="13"/>
  <c r="H569" i="13"/>
  <c r="E577" i="13"/>
  <c r="T592" i="13"/>
  <c r="X578" i="13"/>
  <c r="U578" i="13"/>
  <c r="O550" i="13"/>
  <c r="G546" i="13"/>
  <c r="M534" i="13"/>
  <c r="G338" i="16"/>
  <c r="G338" i="4"/>
  <c r="G338" i="20" s="1"/>
  <c r="G482" i="4"/>
  <c r="G482" i="20" s="1"/>
  <c r="G482" i="16"/>
  <c r="G169" i="16"/>
  <c r="G169" i="4"/>
  <c r="G169" i="20" s="1"/>
  <c r="G142" i="16"/>
  <c r="G142" i="4"/>
  <c r="G142" i="20" s="1"/>
  <c r="G568" i="16"/>
  <c r="G568" i="4"/>
  <c r="G568" i="20" s="1"/>
  <c r="G213" i="16"/>
  <c r="G213" i="4"/>
  <c r="G213" i="20" s="1"/>
  <c r="G250" i="16"/>
  <c r="G250" i="4"/>
  <c r="G250" i="20" s="1"/>
  <c r="W533" i="13"/>
  <c r="G539" i="13"/>
  <c r="Q544" i="13"/>
  <c r="Y549" i="13"/>
  <c r="S555" i="13"/>
  <c r="Q560" i="13"/>
  <c r="T536" i="13"/>
  <c r="B589" i="13"/>
  <c r="L581" i="2"/>
  <c r="L575" i="13"/>
  <c r="D537" i="12"/>
  <c r="H584" i="2"/>
  <c r="C538" i="13"/>
  <c r="J578" i="12"/>
  <c r="G666" i="16"/>
  <c r="P536" i="2"/>
  <c r="U587" i="2"/>
  <c r="L537" i="2"/>
  <c r="B586" i="2"/>
  <c r="J581" i="2"/>
  <c r="Q581" i="2"/>
  <c r="P557" i="2"/>
  <c r="L553" i="2"/>
  <c r="T549" i="2"/>
  <c r="H543" i="2"/>
  <c r="R590" i="2"/>
  <c r="J576" i="2"/>
  <c r="F569" i="2"/>
  <c r="E591" i="2"/>
  <c r="U578" i="2"/>
  <c r="M567" i="2"/>
  <c r="E556" i="2"/>
  <c r="H578" i="2"/>
  <c r="H569" i="2"/>
  <c r="H567" i="2"/>
  <c r="E575" i="2"/>
  <c r="W548" i="2"/>
  <c r="L573" i="2"/>
  <c r="I583" i="2"/>
  <c r="U580" i="2"/>
  <c r="E571" i="2"/>
  <c r="M559" i="2"/>
  <c r="M553" i="2"/>
  <c r="M549" i="2"/>
  <c r="O545" i="2"/>
  <c r="I541" i="2"/>
  <c r="U538" i="2"/>
  <c r="C536" i="2"/>
  <c r="C554" i="2"/>
  <c r="L592" i="2"/>
  <c r="X578" i="2"/>
  <c r="T553" i="12"/>
  <c r="T545" i="12"/>
  <c r="H536" i="12"/>
  <c r="Q595" i="12"/>
  <c r="Q587" i="12"/>
  <c r="T552" i="12"/>
  <c r="L546" i="12"/>
  <c r="E591" i="12"/>
  <c r="P560" i="12"/>
  <c r="I595" i="12"/>
  <c r="Y589" i="12"/>
  <c r="T548" i="12"/>
  <c r="D539" i="12"/>
  <c r="B591" i="12"/>
  <c r="R583" i="12"/>
  <c r="U568" i="12"/>
  <c r="M559" i="12"/>
  <c r="O550" i="12"/>
  <c r="U547" i="12"/>
  <c r="E540" i="12"/>
  <c r="K537" i="12"/>
  <c r="S534" i="12"/>
  <c r="C532" i="12"/>
  <c r="H585" i="12"/>
  <c r="H580" i="12"/>
  <c r="L573" i="12"/>
  <c r="D568" i="12"/>
  <c r="I572" i="12"/>
  <c r="S559" i="12"/>
  <c r="W556" i="12"/>
  <c r="G554" i="12"/>
  <c r="S551" i="12"/>
  <c r="S547" i="12"/>
  <c r="W541" i="12"/>
  <c r="K539" i="12"/>
  <c r="Q535" i="12"/>
  <c r="I531" i="12"/>
  <c r="T589" i="12"/>
  <c r="D585" i="12"/>
  <c r="T576" i="12"/>
  <c r="U579" i="12"/>
  <c r="P594" i="12"/>
  <c r="X588" i="12"/>
  <c r="H581" i="12"/>
  <c r="H575" i="12"/>
  <c r="U582" i="12"/>
  <c r="Q572" i="12"/>
  <c r="K554" i="12"/>
  <c r="Y542" i="12"/>
  <c r="C534" i="12"/>
  <c r="D595" i="12"/>
  <c r="T592" i="12"/>
  <c r="D584" i="12"/>
  <c r="D581" i="12"/>
  <c r="H574" i="12"/>
  <c r="F688" i="4"/>
  <c r="F688" i="20" s="1"/>
  <c r="F688" i="16"/>
  <c r="N586" i="13"/>
  <c r="T556" i="13"/>
  <c r="I589" i="13"/>
  <c r="L555" i="13"/>
  <c r="U582" i="13"/>
  <c r="Q567" i="13"/>
  <c r="C554" i="13"/>
  <c r="S548" i="13"/>
  <c r="G541" i="13"/>
  <c r="U532" i="13"/>
  <c r="D596" i="13"/>
  <c r="X586" i="13"/>
  <c r="H581" i="13"/>
  <c r="X572" i="13"/>
  <c r="Y576" i="13"/>
  <c r="L594" i="13"/>
  <c r="P591" i="13"/>
  <c r="H583" i="13"/>
  <c r="H575" i="13"/>
  <c r="I582" i="13"/>
  <c r="U574" i="13"/>
  <c r="M569" i="13"/>
  <c r="T587" i="13"/>
  <c r="D583" i="13"/>
  <c r="P568" i="13"/>
  <c r="E567" i="13"/>
  <c r="W557" i="13"/>
  <c r="M553" i="13"/>
  <c r="U547" i="13"/>
  <c r="O543" i="13"/>
  <c r="U540" i="13"/>
  <c r="Q531" i="13"/>
  <c r="G538" i="4"/>
  <c r="G538" i="20" s="1"/>
  <c r="G538" i="16"/>
  <c r="G425" i="16"/>
  <c r="G425" i="4"/>
  <c r="G425" i="20" s="1"/>
  <c r="G533" i="4"/>
  <c r="G533" i="20" s="1"/>
  <c r="G533" i="16"/>
  <c r="G493" i="4"/>
  <c r="G493" i="20" s="1"/>
  <c r="G493" i="16"/>
  <c r="G184" i="16"/>
  <c r="G184" i="4"/>
  <c r="G184" i="20" s="1"/>
  <c r="G632" i="16"/>
  <c r="G632" i="4"/>
  <c r="G632" i="20" s="1"/>
  <c r="G412" i="16"/>
  <c r="G412" i="4"/>
  <c r="G412" i="20" s="1"/>
  <c r="G228" i="16"/>
  <c r="G228" i="4"/>
  <c r="G228" i="20" s="1"/>
  <c r="G448" i="16"/>
  <c r="G448" i="4"/>
  <c r="G448" i="20" s="1"/>
  <c r="G128" i="16"/>
  <c r="G128" i="4"/>
  <c r="G128" i="20" s="1"/>
  <c r="G150" i="16"/>
  <c r="G150" i="4"/>
  <c r="G150" i="20" s="1"/>
  <c r="G368" i="16"/>
  <c r="G368" i="4"/>
  <c r="G368" i="20" s="1"/>
  <c r="G258" i="16"/>
  <c r="G258" i="4"/>
  <c r="G258" i="20" s="1"/>
  <c r="G10" i="16"/>
  <c r="G10" i="4"/>
  <c r="G10" i="20" s="1"/>
  <c r="C531" i="13"/>
  <c r="E536" i="13"/>
  <c r="C542" i="13"/>
  <c r="O547" i="13"/>
  <c r="W552" i="13"/>
  <c r="I558" i="13"/>
  <c r="H558" i="13"/>
  <c r="T532" i="13"/>
  <c r="D543" i="12"/>
  <c r="H555" i="12"/>
  <c r="M572" i="2"/>
  <c r="K534" i="2"/>
  <c r="Y567" i="13"/>
  <c r="P581" i="2"/>
  <c r="X543" i="2"/>
  <c r="U592" i="2"/>
  <c r="U585" i="2"/>
  <c r="M594" i="2"/>
  <c r="Y588" i="2"/>
  <c r="Q583" i="2"/>
  <c r="N596" i="2"/>
  <c r="F587" i="2"/>
  <c r="V578" i="2"/>
  <c r="I596" i="2"/>
  <c r="U584" i="2"/>
  <c r="X590" i="2"/>
  <c r="H572" i="2"/>
  <c r="I567" i="2"/>
  <c r="O547" i="2"/>
  <c r="S534" i="2"/>
  <c r="X588" i="2"/>
  <c r="D578" i="2"/>
  <c r="T569" i="2"/>
  <c r="Q577" i="2"/>
  <c r="U568" i="2"/>
  <c r="S557" i="2"/>
  <c r="Y554" i="2"/>
  <c r="W550" i="2"/>
  <c r="W546" i="2"/>
  <c r="Y531" i="2"/>
  <c r="M551" i="2"/>
  <c r="L558" i="12"/>
  <c r="P539" i="12"/>
  <c r="I593" i="12"/>
  <c r="C581" i="12"/>
  <c r="D558" i="12"/>
  <c r="D552" i="12"/>
  <c r="I596" i="12"/>
  <c r="E588" i="12"/>
  <c r="I592" i="12"/>
  <c r="Q584" i="12"/>
  <c r="H534" i="12"/>
  <c r="R593" i="12"/>
  <c r="F586" i="12"/>
  <c r="J581" i="12"/>
  <c r="J575" i="12"/>
  <c r="J569" i="12"/>
  <c r="G545" i="12"/>
  <c r="Q542" i="12"/>
  <c r="X596" i="12"/>
  <c r="P588" i="12"/>
  <c r="X577" i="12"/>
  <c r="U560" i="12"/>
  <c r="M558" i="12"/>
  <c r="C549" i="12"/>
  <c r="E546" i="12"/>
  <c r="M543" i="12"/>
  <c r="I538" i="12"/>
  <c r="L592" i="12"/>
  <c r="L587" i="12"/>
  <c r="D580" i="12"/>
  <c r="X573" i="12"/>
  <c r="P568" i="12"/>
  <c r="I577" i="12"/>
  <c r="E572" i="12"/>
  <c r="K558" i="12"/>
  <c r="I549" i="12"/>
  <c r="S543" i="12"/>
  <c r="W536" i="12"/>
  <c r="O531" i="12"/>
  <c r="T586" i="12"/>
  <c r="U577" i="12"/>
  <c r="Q569" i="12"/>
  <c r="M537" i="12"/>
  <c r="D590" i="12"/>
  <c r="P571" i="12"/>
  <c r="F248" i="4"/>
  <c r="F248" i="20" s="1"/>
  <c r="F248" i="16"/>
  <c r="F508" i="16"/>
  <c r="F508" i="4"/>
  <c r="F508" i="20" s="1"/>
  <c r="F76" i="16"/>
  <c r="F76" i="4"/>
  <c r="F76" i="20" s="1"/>
  <c r="F528" i="4"/>
  <c r="F528" i="20" s="1"/>
  <c r="F528" i="16"/>
  <c r="F365" i="16"/>
  <c r="F365" i="4"/>
  <c r="F365" i="20" s="1"/>
  <c r="L557" i="13"/>
  <c r="I596" i="13"/>
  <c r="D546" i="13"/>
  <c r="D556" i="13"/>
  <c r="L541" i="13"/>
  <c r="H537" i="13"/>
  <c r="H552" i="13"/>
  <c r="M586" i="13"/>
  <c r="E578" i="13"/>
  <c r="U558" i="13"/>
  <c r="M546" i="13"/>
  <c r="M538" i="13"/>
  <c r="D593" i="13"/>
  <c r="M571" i="13"/>
  <c r="D586" i="13"/>
  <c r="H578" i="13"/>
  <c r="L571" i="13"/>
  <c r="Q579" i="13"/>
  <c r="M572" i="13"/>
  <c r="P574" i="13"/>
  <c r="E572" i="13"/>
  <c r="U559" i="13"/>
  <c r="I556" i="13"/>
  <c r="E552" i="13"/>
  <c r="E549" i="13"/>
  <c r="W544" i="13"/>
  <c r="Y541" i="13"/>
  <c r="M539" i="13"/>
  <c r="W536" i="13"/>
  <c r="C536" i="13"/>
  <c r="G725" i="4"/>
  <c r="G725" i="20" s="1"/>
  <c r="G725" i="16"/>
  <c r="G661" i="4"/>
  <c r="G661" i="20" s="1"/>
  <c r="G661" i="16"/>
  <c r="G597" i="4"/>
  <c r="G597" i="20" s="1"/>
  <c r="G597" i="16"/>
  <c r="G353" i="4"/>
  <c r="G353" i="20" s="1"/>
  <c r="G353" i="16"/>
  <c r="G405" i="4"/>
  <c r="G405" i="20" s="1"/>
  <c r="G405" i="16"/>
  <c r="G696" i="16"/>
  <c r="G696" i="4"/>
  <c r="G696" i="20" s="1"/>
  <c r="G512" i="16"/>
  <c r="G512" i="4"/>
  <c r="G512" i="20" s="1"/>
  <c r="G97" i="16"/>
  <c r="G97" i="4"/>
  <c r="G97" i="20" s="1"/>
  <c r="T572" i="13"/>
  <c r="H584" i="13"/>
  <c r="T594" i="13"/>
  <c r="E531" i="13"/>
  <c r="W535" i="13"/>
  <c r="M541" i="13"/>
  <c r="S546" i="13"/>
  <c r="Q551" i="13"/>
  <c r="U556" i="13"/>
  <c r="H539" i="13"/>
  <c r="B570" i="13"/>
  <c r="F582" i="13"/>
  <c r="F594" i="13"/>
  <c r="B571" i="13"/>
  <c r="B580" i="13"/>
  <c r="F591" i="13"/>
  <c r="R569" i="13"/>
  <c r="R583" i="13"/>
  <c r="C536" i="12"/>
  <c r="O546" i="12"/>
  <c r="Q557" i="12"/>
  <c r="I583" i="12"/>
  <c r="P532" i="12"/>
  <c r="U577" i="2"/>
  <c r="S542" i="2"/>
  <c r="W532" i="13"/>
  <c r="G558" i="12"/>
  <c r="P595" i="12"/>
  <c r="H593" i="12"/>
  <c r="P590" i="12"/>
  <c r="X587" i="12"/>
  <c r="P584" i="12"/>
  <c r="L582" i="12"/>
  <c r="P579" i="12"/>
  <c r="H577" i="12"/>
  <c r="X574" i="12"/>
  <c r="P570" i="12"/>
  <c r="L567" i="12"/>
  <c r="Q576" i="12"/>
  <c r="I574" i="12"/>
  <c r="E569" i="12"/>
  <c r="S560" i="12"/>
  <c r="K559" i="12"/>
  <c r="W557" i="12"/>
  <c r="O556" i="12"/>
  <c r="G555" i="12"/>
  <c r="C554" i="12"/>
  <c r="S552" i="12"/>
  <c r="K551" i="12"/>
  <c r="E550" i="12"/>
  <c r="S548" i="12"/>
  <c r="K547" i="12"/>
  <c r="U545" i="12"/>
  <c r="K540" i="12"/>
  <c r="Y537" i="12"/>
  <c r="S533" i="12"/>
  <c r="I532" i="12"/>
  <c r="T596" i="12"/>
  <c r="T594" i="12"/>
  <c r="X586" i="12"/>
  <c r="L584" i="12"/>
  <c r="D576" i="12"/>
  <c r="H573" i="12"/>
  <c r="U581" i="12"/>
  <c r="E579" i="12"/>
  <c r="M571" i="12"/>
  <c r="E568" i="12"/>
  <c r="E558" i="12"/>
  <c r="U556" i="12"/>
  <c r="E554" i="12"/>
  <c r="Q551" i="12"/>
  <c r="K550" i="12"/>
  <c r="Q547" i="12"/>
  <c r="C546" i="12"/>
  <c r="K543" i="12"/>
  <c r="Q540" i="12"/>
  <c r="I539" i="12"/>
  <c r="O536" i="12"/>
  <c r="G535" i="12"/>
  <c r="O532" i="12"/>
  <c r="H588" i="12"/>
  <c r="D586" i="12"/>
  <c r="P577" i="12"/>
  <c r="T573" i="12"/>
  <c r="I582" i="12"/>
  <c r="Q579" i="12"/>
  <c r="Y571" i="12"/>
  <c r="Y568" i="12"/>
  <c r="Y560" i="12"/>
  <c r="Y559" i="12"/>
  <c r="C558" i="12"/>
  <c r="S556" i="12"/>
  <c r="W553" i="12"/>
  <c r="G551" i="12"/>
  <c r="Y549" i="12"/>
  <c r="O547" i="12"/>
  <c r="Q546" i="12"/>
  <c r="Y543" i="12"/>
  <c r="K541" i="12"/>
  <c r="W539" i="12"/>
  <c r="E537" i="12"/>
  <c r="U535" i="12"/>
  <c r="O533" i="12"/>
  <c r="P596" i="12"/>
  <c r="L594" i="12"/>
  <c r="D592" i="12"/>
  <c r="L589" i="12"/>
  <c r="X585" i="12"/>
  <c r="L583" i="12"/>
  <c r="L580" i="12"/>
  <c r="D578" i="12"/>
  <c r="P573" i="12"/>
  <c r="X570" i="12"/>
  <c r="H568" i="12"/>
  <c r="F322" i="4"/>
  <c r="F322" i="20" s="1"/>
  <c r="F322" i="16"/>
  <c r="F104" i="4"/>
  <c r="F104" i="20" s="1"/>
  <c r="F104" i="16"/>
  <c r="F124" i="16"/>
  <c r="F124" i="4"/>
  <c r="F124" i="20" s="1"/>
  <c r="F60" i="4"/>
  <c r="F60" i="20" s="1"/>
  <c r="F60" i="16"/>
  <c r="F144" i="16"/>
  <c r="F144" i="4"/>
  <c r="F144" i="20" s="1"/>
  <c r="F80" i="4"/>
  <c r="F80" i="20" s="1"/>
  <c r="F80" i="16"/>
  <c r="F652" i="16"/>
  <c r="F652" i="4"/>
  <c r="F652" i="20" s="1"/>
  <c r="F588" i="4"/>
  <c r="F588" i="20" s="1"/>
  <c r="F588" i="16"/>
  <c r="T560" i="13"/>
  <c r="T559" i="13"/>
  <c r="H557" i="13"/>
  <c r="L554" i="13"/>
  <c r="X548" i="13"/>
  <c r="H546" i="13"/>
  <c r="T538" i="13"/>
  <c r="T535" i="13"/>
  <c r="X531" i="13"/>
  <c r="V593" i="13"/>
  <c r="J591" i="13"/>
  <c r="J588" i="13"/>
  <c r="R585" i="13"/>
  <c r="B583" i="13"/>
  <c r="F580" i="13"/>
  <c r="B577" i="13"/>
  <c r="R574" i="13"/>
  <c r="B572" i="13"/>
  <c r="M595" i="13"/>
  <c r="E593" i="13"/>
  <c r="M590" i="13"/>
  <c r="Y586" i="13"/>
  <c r="M580" i="13"/>
  <c r="L560" i="13"/>
  <c r="H545" i="13"/>
  <c r="T541" i="13"/>
  <c r="H536" i="13"/>
  <c r="F596" i="13"/>
  <c r="F593" i="13"/>
  <c r="N590" i="13"/>
  <c r="F587" i="13"/>
  <c r="V584" i="13"/>
  <c r="R581" i="13"/>
  <c r="J579" i="13"/>
  <c r="V576" i="13"/>
  <c r="J574" i="13"/>
  <c r="N572" i="13"/>
  <c r="F570" i="13"/>
  <c r="R567" i="13"/>
  <c r="E596" i="13"/>
  <c r="E594" i="13"/>
  <c r="Q588" i="13"/>
  <c r="I585" i="13"/>
  <c r="P556" i="13"/>
  <c r="X555" i="13"/>
  <c r="D553" i="13"/>
  <c r="X550" i="13"/>
  <c r="H550" i="13"/>
  <c r="L549" i="13"/>
  <c r="L547" i="13"/>
  <c r="D544" i="13"/>
  <c r="D541" i="13"/>
  <c r="D536" i="13"/>
  <c r="H532" i="13"/>
  <c r="J595" i="13"/>
  <c r="B593" i="13"/>
  <c r="J590" i="13"/>
  <c r="B588" i="13"/>
  <c r="R584" i="13"/>
  <c r="N581" i="13"/>
  <c r="F579" i="13"/>
  <c r="R576" i="13"/>
  <c r="J572" i="13"/>
  <c r="J569" i="13"/>
  <c r="N567" i="13"/>
  <c r="M593" i="13"/>
  <c r="U590" i="13"/>
  <c r="M588" i="13"/>
  <c r="U583" i="13"/>
  <c r="T558" i="13"/>
  <c r="D558" i="13"/>
  <c r="D552" i="13"/>
  <c r="H551" i="13"/>
  <c r="H548" i="13"/>
  <c r="T543" i="13"/>
  <c r="H542" i="13"/>
  <c r="D538" i="13"/>
  <c r="X535" i="13"/>
  <c r="H531" i="13"/>
  <c r="B595" i="13"/>
  <c r="V592" i="13"/>
  <c r="F590" i="13"/>
  <c r="V587" i="13"/>
  <c r="V585" i="13"/>
  <c r="F583" i="13"/>
  <c r="B581" i="13"/>
  <c r="V575" i="13"/>
  <c r="V572" i="13"/>
  <c r="R570" i="13"/>
  <c r="B568" i="13"/>
  <c r="I593" i="13"/>
  <c r="Q590" i="13"/>
  <c r="Q587" i="13"/>
  <c r="Q585" i="13"/>
  <c r="M583" i="13"/>
  <c r="Q582" i="13"/>
  <c r="Y579" i="13"/>
  <c r="Q574" i="13"/>
  <c r="M570" i="13"/>
  <c r="U560" i="13"/>
  <c r="S559" i="13"/>
  <c r="M558" i="13"/>
  <c r="O557" i="13"/>
  <c r="G556" i="13"/>
  <c r="W554" i="13"/>
  <c r="K552" i="13"/>
  <c r="E551" i="13"/>
  <c r="K548" i="13"/>
  <c r="C547" i="13"/>
  <c r="E546" i="13"/>
  <c r="U544" i="13"/>
  <c r="M543" i="13"/>
  <c r="G542" i="13"/>
  <c r="C541" i="13"/>
  <c r="I538" i="13"/>
  <c r="U536" i="13"/>
  <c r="C534" i="13"/>
  <c r="O532" i="13"/>
  <c r="G531" i="13"/>
  <c r="L589" i="13"/>
  <c r="H586" i="13"/>
  <c r="T577" i="13"/>
  <c r="T574" i="13"/>
  <c r="P567" i="13"/>
  <c r="I576" i="13"/>
  <c r="M567" i="13"/>
  <c r="C559" i="13"/>
  <c r="S557" i="13"/>
  <c r="M556" i="13"/>
  <c r="E555" i="13"/>
  <c r="Y553" i="13"/>
  <c r="Q552" i="13"/>
  <c r="O551" i="13"/>
  <c r="K550" i="13"/>
  <c r="Q547" i="13"/>
  <c r="K546" i="13"/>
  <c r="C545" i="13"/>
  <c r="S543" i="13"/>
  <c r="M542" i="13"/>
  <c r="Y540" i="13"/>
  <c r="Q539" i="13"/>
  <c r="G538" i="13"/>
  <c r="C537" i="13"/>
  <c r="M535" i="13"/>
  <c r="I534" i="13"/>
  <c r="G533" i="13"/>
  <c r="E532" i="13"/>
  <c r="X595" i="13"/>
  <c r="D594" i="13"/>
  <c r="X590" i="13"/>
  <c r="P588" i="13"/>
  <c r="D582" i="13"/>
  <c r="P577" i="13"/>
  <c r="H574" i="13"/>
  <c r="T570" i="13"/>
  <c r="T568" i="13"/>
  <c r="Q581" i="13"/>
  <c r="U576" i="13"/>
  <c r="I572" i="13"/>
  <c r="E569" i="13"/>
  <c r="I567" i="13"/>
  <c r="I560" i="13"/>
  <c r="G559" i="13"/>
  <c r="Y557" i="13"/>
  <c r="S556" i="13"/>
  <c r="K555" i="13"/>
  <c r="W553" i="13"/>
  <c r="O552" i="13"/>
  <c r="Y550" i="13"/>
  <c r="W549" i="13"/>
  <c r="O548" i="13"/>
  <c r="G547" i="13"/>
  <c r="Q545" i="13"/>
  <c r="I544" i="13"/>
  <c r="Y542" i="13"/>
  <c r="S541" i="13"/>
  <c r="G540" i="13"/>
  <c r="W538" i="13"/>
  <c r="U537" i="13"/>
  <c r="U535" i="13"/>
  <c r="S534" i="13"/>
  <c r="O533" i="13"/>
  <c r="C532" i="13"/>
  <c r="P596" i="13"/>
  <c r="H594" i="13"/>
  <c r="D592" i="13"/>
  <c r="T589" i="13"/>
  <c r="L587" i="13"/>
  <c r="D585" i="13"/>
  <c r="X582" i="13"/>
  <c r="X580" i="13"/>
  <c r="P578" i="13"/>
  <c r="L576" i="13"/>
  <c r="D574" i="13"/>
  <c r="H571" i="13"/>
  <c r="U580" i="13"/>
  <c r="I578" i="13"/>
  <c r="I575" i="13"/>
  <c r="E571" i="13"/>
  <c r="U568" i="13"/>
  <c r="O560" i="13"/>
  <c r="M559" i="13"/>
  <c r="Y555" i="13"/>
  <c r="E553" i="13"/>
  <c r="U551" i="13"/>
  <c r="G550" i="13"/>
  <c r="U548" i="13"/>
  <c r="M547" i="13"/>
  <c r="O544" i="13"/>
  <c r="Q541" i="13"/>
  <c r="M540" i="13"/>
  <c r="E539" i="13"/>
  <c r="S537" i="13"/>
  <c r="Q536" i="13"/>
  <c r="E534" i="13"/>
  <c r="I531" i="13"/>
  <c r="T593" i="13"/>
  <c r="H591" i="13"/>
  <c r="H588" i="13"/>
  <c r="L586" i="13"/>
  <c r="P583" i="13"/>
  <c r="X576" i="13"/>
  <c r="D545" i="2"/>
  <c r="H556" i="2"/>
  <c r="T550" i="2"/>
  <c r="P545" i="2"/>
  <c r="V592" i="2"/>
  <c r="R587" i="2"/>
  <c r="R580" i="2"/>
  <c r="N568" i="2"/>
  <c r="X553" i="2"/>
  <c r="P549" i="2"/>
  <c r="N589" i="2"/>
  <c r="R575" i="2"/>
  <c r="Y551" i="2"/>
  <c r="E542" i="2"/>
  <c r="I539" i="2"/>
  <c r="Y536" i="2"/>
  <c r="O552" i="2"/>
  <c r="W549" i="2"/>
  <c r="G547" i="2"/>
  <c r="Q544" i="2"/>
  <c r="K542" i="2"/>
  <c r="L577" i="2"/>
  <c r="D572" i="2"/>
  <c r="L568" i="2"/>
  <c r="M568" i="2"/>
  <c r="W558" i="2"/>
  <c r="Y555" i="2"/>
  <c r="Q554" i="2"/>
  <c r="U547" i="2"/>
  <c r="G545" i="2"/>
  <c r="W543" i="2"/>
  <c r="U536" i="2"/>
  <c r="Q567" i="2"/>
  <c r="W541" i="2"/>
  <c r="L549" i="12"/>
  <c r="N576" i="12"/>
  <c r="E595" i="12"/>
  <c r="Q592" i="12"/>
  <c r="Q589" i="12"/>
  <c r="E587" i="12"/>
  <c r="I584" i="12"/>
  <c r="X560" i="12"/>
  <c r="D555" i="12"/>
  <c r="L554" i="12"/>
  <c r="H549" i="12"/>
  <c r="T540" i="12"/>
  <c r="T537" i="12"/>
  <c r="X534" i="12"/>
  <c r="J593" i="12"/>
  <c r="B588" i="12"/>
  <c r="R578" i="12"/>
  <c r="E593" i="12"/>
  <c r="M587" i="12"/>
  <c r="L560" i="12"/>
  <c r="L544" i="12"/>
  <c r="H539" i="12"/>
  <c r="D532" i="12"/>
  <c r="V585" i="12"/>
  <c r="V580" i="12"/>
  <c r="V577" i="12"/>
  <c r="J573" i="12"/>
  <c r="R568" i="12"/>
  <c r="Q596" i="12"/>
  <c r="U594" i="12"/>
  <c r="U586" i="12"/>
  <c r="X544" i="12"/>
  <c r="T538" i="12"/>
  <c r="X533" i="12"/>
  <c r="J595" i="12"/>
  <c r="J590" i="12"/>
  <c r="R585" i="12"/>
  <c r="R580" i="12"/>
  <c r="R574" i="12"/>
  <c r="E577" i="12"/>
  <c r="P583" i="12"/>
  <c r="M576" i="12"/>
  <c r="H582" i="12"/>
  <c r="I589" i="12"/>
  <c r="I542" i="2"/>
  <c r="D534" i="2"/>
  <c r="I535" i="12"/>
  <c r="M554" i="2"/>
  <c r="M10" i="5"/>
  <c r="M11" i="5" s="1"/>
  <c r="M12" i="5" s="1"/>
  <c r="M13" i="5" s="1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M40" i="5" s="1"/>
  <c r="M41" i="5" s="1"/>
  <c r="M42" i="5" s="1"/>
  <c r="M43" i="5" s="1"/>
  <c r="M44" i="5" s="1"/>
  <c r="M45" i="5" s="1"/>
  <c r="M46" i="5" s="1"/>
  <c r="M47" i="5" s="1"/>
  <c r="M48" i="5" s="1"/>
  <c r="M49" i="5" s="1"/>
  <c r="M50" i="5" s="1"/>
  <c r="M51" i="5" s="1"/>
  <c r="M52" i="5" s="1"/>
  <c r="M53" i="5" s="1"/>
  <c r="M54" i="5" s="1"/>
  <c r="M55" i="5" s="1"/>
  <c r="M56" i="5" s="1"/>
  <c r="M57" i="5" s="1"/>
  <c r="M58" i="5" s="1"/>
  <c r="M59" i="5" s="1"/>
  <c r="M60" i="5" s="1"/>
  <c r="M61" i="5" s="1"/>
  <c r="M62" i="5" s="1"/>
  <c r="M63" i="5" s="1"/>
  <c r="M64" i="5" s="1"/>
  <c r="M65" i="5" s="1"/>
  <c r="M66" i="5" s="1"/>
  <c r="M67" i="5" s="1"/>
  <c r="M68" i="5" s="1"/>
  <c r="M69" i="5" s="1"/>
  <c r="M70" i="5" s="1"/>
  <c r="M71" i="5" s="1"/>
  <c r="M72" i="5" s="1"/>
  <c r="M73" i="5" s="1"/>
  <c r="M74" i="5" s="1"/>
  <c r="M75" i="5" s="1"/>
  <c r="M76" i="5" s="1"/>
  <c r="M77" i="5" s="1"/>
  <c r="M78" i="5" s="1"/>
  <c r="M79" i="5" s="1"/>
  <c r="M80" i="5" s="1"/>
  <c r="M81" i="5" s="1"/>
  <c r="M82" i="5" s="1"/>
  <c r="M83" i="5" s="1"/>
  <c r="M84" i="5" s="1"/>
  <c r="M85" i="5" s="1"/>
  <c r="M86" i="5" s="1"/>
  <c r="M87" i="5" s="1"/>
  <c r="M88" i="5" s="1"/>
  <c r="M89" i="5" s="1"/>
  <c r="M90" i="5" s="1"/>
  <c r="M91" i="5" s="1"/>
  <c r="M92" i="5" s="1"/>
  <c r="M93" i="5" s="1"/>
  <c r="M94" i="5" s="1"/>
  <c r="M95" i="5" s="1"/>
  <c r="M96" i="5" s="1"/>
  <c r="M97" i="5" s="1"/>
  <c r="M98" i="5" s="1"/>
  <c r="M99" i="5" s="1"/>
  <c r="M100" i="5" s="1"/>
  <c r="M101" i="5" s="1"/>
  <c r="M102" i="5" s="1"/>
  <c r="M103" i="5" s="1"/>
  <c r="M104" i="5" s="1"/>
  <c r="M105" i="5" s="1"/>
  <c r="M106" i="5" s="1"/>
  <c r="M107" i="5" s="1"/>
  <c r="M108" i="5" s="1"/>
  <c r="M109" i="5" s="1"/>
  <c r="M110" i="5" s="1"/>
  <c r="M111" i="5" s="1"/>
  <c r="M112" i="5" s="1"/>
  <c r="M113" i="5" s="1"/>
  <c r="M114" i="5" s="1"/>
  <c r="M115" i="5" s="1"/>
  <c r="M116" i="5" s="1"/>
  <c r="M117" i="5" s="1"/>
  <c r="M118" i="5" s="1"/>
  <c r="M119" i="5" s="1"/>
  <c r="M120" i="5" s="1"/>
  <c r="M121" i="5" s="1"/>
  <c r="M122" i="5" s="1"/>
  <c r="M123" i="5" s="1"/>
  <c r="M124" i="5" s="1"/>
  <c r="M125" i="5" s="1"/>
  <c r="M126" i="5" s="1"/>
  <c r="M127" i="5" s="1"/>
  <c r="M128" i="5" s="1"/>
  <c r="M129" i="5" s="1"/>
  <c r="M130" i="5" s="1"/>
  <c r="M131" i="5" s="1"/>
  <c r="M132" i="5" s="1"/>
  <c r="M133" i="5" s="1"/>
  <c r="M134" i="5" s="1"/>
  <c r="M135" i="5" s="1"/>
  <c r="M136" i="5" s="1"/>
  <c r="M137" i="5" s="1"/>
  <c r="M138" i="5" s="1"/>
  <c r="M139" i="5" s="1"/>
  <c r="M140" i="5" s="1"/>
  <c r="M141" i="5" s="1"/>
  <c r="M142" i="5" s="1"/>
  <c r="M143" i="5" s="1"/>
  <c r="M144" i="5" s="1"/>
  <c r="M145" i="5" s="1"/>
  <c r="M146" i="5" s="1"/>
  <c r="M147" i="5" s="1"/>
  <c r="M148" i="5" s="1"/>
  <c r="M149" i="5" s="1"/>
  <c r="M150" i="5" s="1"/>
  <c r="M151" i="5" s="1"/>
  <c r="M152" i="5" s="1"/>
  <c r="M153" i="5" s="1"/>
  <c r="M154" i="5" s="1"/>
  <c r="M155" i="5" s="1"/>
  <c r="M156" i="5" s="1"/>
  <c r="M157" i="5" s="1"/>
  <c r="M158" i="5" s="1"/>
  <c r="M159" i="5" s="1"/>
  <c r="M160" i="5" s="1"/>
  <c r="M161" i="5" s="1"/>
  <c r="M162" i="5" s="1"/>
  <c r="M163" i="5" s="1"/>
  <c r="M164" i="5" s="1"/>
  <c r="M165" i="5" s="1"/>
  <c r="M166" i="5" s="1"/>
  <c r="M167" i="5" s="1"/>
  <c r="M168" i="5" s="1"/>
  <c r="M169" i="5" s="1"/>
  <c r="M170" i="5" s="1"/>
  <c r="M171" i="5" s="1"/>
  <c r="M172" i="5" s="1"/>
  <c r="M173" i="5" s="1"/>
  <c r="M174" i="5" s="1"/>
  <c r="M175" i="5" s="1"/>
  <c r="M176" i="5" s="1"/>
  <c r="M177" i="5" s="1"/>
  <c r="M178" i="5" s="1"/>
  <c r="M179" i="5" s="1"/>
  <c r="M180" i="5" s="1"/>
  <c r="M181" i="5" s="1"/>
  <c r="M182" i="5" s="1"/>
  <c r="M183" i="5" s="1"/>
  <c r="M184" i="5" s="1"/>
  <c r="M185" i="5" s="1"/>
  <c r="M186" i="5" s="1"/>
  <c r="M187" i="5" s="1"/>
  <c r="M188" i="5" s="1"/>
  <c r="M189" i="5" s="1"/>
  <c r="M190" i="5" s="1"/>
  <c r="M191" i="5" s="1"/>
  <c r="M192" i="5" s="1"/>
  <c r="M193" i="5" s="1"/>
  <c r="M194" i="5" s="1"/>
  <c r="M195" i="5" s="1"/>
  <c r="M196" i="5" s="1"/>
  <c r="M197" i="5" s="1"/>
  <c r="M198" i="5" s="1"/>
  <c r="M199" i="5" s="1"/>
  <c r="M200" i="5" s="1"/>
  <c r="M201" i="5" s="1"/>
  <c r="M202" i="5" s="1"/>
  <c r="M203" i="5" s="1"/>
  <c r="M204" i="5" s="1"/>
  <c r="M205" i="5" s="1"/>
  <c r="M206" i="5" s="1"/>
  <c r="M207" i="5" s="1"/>
  <c r="M208" i="5" s="1"/>
  <c r="M209" i="5" s="1"/>
  <c r="M210" i="5" s="1"/>
  <c r="M211" i="5" s="1"/>
  <c r="M212" i="5" s="1"/>
  <c r="M213" i="5" s="1"/>
  <c r="M214" i="5" s="1"/>
  <c r="M215" i="5" s="1"/>
  <c r="M216" i="5" s="1"/>
  <c r="M217" i="5" s="1"/>
  <c r="M218" i="5" s="1"/>
  <c r="M219" i="5" s="1"/>
  <c r="M220" i="5" s="1"/>
  <c r="M221" i="5" s="1"/>
  <c r="M222" i="5" s="1"/>
  <c r="M223" i="5" s="1"/>
  <c r="M224" i="5" s="1"/>
  <c r="M225" i="5" s="1"/>
  <c r="M226" i="5" s="1"/>
  <c r="M227" i="5" s="1"/>
  <c r="M228" i="5" s="1"/>
  <c r="M229" i="5" s="1"/>
  <c r="M230" i="5" s="1"/>
  <c r="M231" i="5" s="1"/>
  <c r="M232" i="5" s="1"/>
  <c r="M233" i="5" s="1"/>
  <c r="M234" i="5" s="1"/>
  <c r="M235" i="5" s="1"/>
  <c r="M236" i="5" s="1"/>
  <c r="M237" i="5" s="1"/>
  <c r="M238" i="5" s="1"/>
  <c r="M239" i="5" s="1"/>
  <c r="M240" i="5" s="1"/>
  <c r="M241" i="5" s="1"/>
  <c r="M242" i="5" s="1"/>
  <c r="M243" i="5" s="1"/>
  <c r="M244" i="5" s="1"/>
  <c r="M245" i="5" s="1"/>
  <c r="M246" i="5" s="1"/>
  <c r="M247" i="5" s="1"/>
  <c r="M248" i="5" s="1"/>
  <c r="M249" i="5" s="1"/>
  <c r="M250" i="5" s="1"/>
  <c r="M251" i="5" s="1"/>
  <c r="M252" i="5" s="1"/>
  <c r="M253" i="5" s="1"/>
  <c r="M254" i="5" s="1"/>
  <c r="M255" i="5" s="1"/>
  <c r="M256" i="5" s="1"/>
  <c r="M257" i="5" s="1"/>
  <c r="M258" i="5" s="1"/>
  <c r="M259" i="5" s="1"/>
  <c r="M260" i="5" s="1"/>
  <c r="M261" i="5" s="1"/>
  <c r="M262" i="5" s="1"/>
  <c r="M263" i="5" s="1"/>
  <c r="M264" i="5" s="1"/>
  <c r="M265" i="5" s="1"/>
  <c r="M266" i="5" s="1"/>
  <c r="M267" i="5" s="1"/>
  <c r="M268" i="5" s="1"/>
  <c r="M269" i="5" s="1"/>
  <c r="M270" i="5" s="1"/>
  <c r="M271" i="5" s="1"/>
  <c r="M272" i="5" s="1"/>
  <c r="M273" i="5" s="1"/>
  <c r="M274" i="5" s="1"/>
  <c r="M275" i="5" s="1"/>
  <c r="M276" i="5" s="1"/>
  <c r="M277" i="5" s="1"/>
  <c r="M278" i="5" s="1"/>
  <c r="M279" i="5" s="1"/>
  <c r="M280" i="5" s="1"/>
  <c r="M281" i="5" s="1"/>
  <c r="M282" i="5" s="1"/>
  <c r="M283" i="5" s="1"/>
  <c r="M284" i="5" s="1"/>
  <c r="M285" i="5" s="1"/>
  <c r="M286" i="5" s="1"/>
  <c r="M287" i="5" s="1"/>
  <c r="M288" i="5" s="1"/>
  <c r="M289" i="5" s="1"/>
  <c r="M290" i="5" s="1"/>
  <c r="M291" i="5" s="1"/>
  <c r="M292" i="5" s="1"/>
  <c r="M293" i="5" s="1"/>
  <c r="M294" i="5" s="1"/>
  <c r="M295" i="5" s="1"/>
  <c r="M296" i="5" s="1"/>
  <c r="M297" i="5" s="1"/>
  <c r="M298" i="5" s="1"/>
  <c r="M299" i="5" s="1"/>
  <c r="M300" i="5" s="1"/>
  <c r="M301" i="5" s="1"/>
  <c r="M302" i="5" s="1"/>
  <c r="M303" i="5" s="1"/>
  <c r="M304" i="5" s="1"/>
  <c r="M305" i="5" s="1"/>
  <c r="M306" i="5" s="1"/>
  <c r="M307" i="5" s="1"/>
  <c r="M308" i="5" s="1"/>
  <c r="M309" i="5" s="1"/>
  <c r="M310" i="5" s="1"/>
  <c r="M311" i="5" s="1"/>
  <c r="M312" i="5" s="1"/>
  <c r="M313" i="5" s="1"/>
  <c r="M314" i="5" s="1"/>
  <c r="M315" i="5" s="1"/>
  <c r="M316" i="5" s="1"/>
  <c r="M317" i="5" s="1"/>
  <c r="M318" i="5" s="1"/>
  <c r="M319" i="5" s="1"/>
  <c r="M320" i="5" s="1"/>
  <c r="M321" i="5" s="1"/>
  <c r="M322" i="5" s="1"/>
  <c r="M323" i="5" s="1"/>
  <c r="M324" i="5" s="1"/>
  <c r="M325" i="5" s="1"/>
  <c r="M326" i="5" s="1"/>
  <c r="M327" i="5" s="1"/>
  <c r="M328" i="5" s="1"/>
  <c r="M329" i="5" s="1"/>
  <c r="M330" i="5" s="1"/>
  <c r="M331" i="5" s="1"/>
  <c r="M332" i="5" s="1"/>
  <c r="M333" i="5" s="1"/>
  <c r="M334" i="5" s="1"/>
  <c r="M335" i="5" s="1"/>
  <c r="M336" i="5" s="1"/>
  <c r="M337" i="5" s="1"/>
  <c r="M338" i="5" s="1"/>
  <c r="M339" i="5" s="1"/>
  <c r="M340" i="5" s="1"/>
  <c r="M341" i="5" s="1"/>
  <c r="M342" i="5" s="1"/>
  <c r="M343" i="5" s="1"/>
  <c r="M344" i="5" s="1"/>
  <c r="M345" i="5" s="1"/>
  <c r="M346" i="5" s="1"/>
  <c r="M347" i="5" s="1"/>
  <c r="M348" i="5" s="1"/>
  <c r="M349" i="5" s="1"/>
  <c r="M350" i="5" s="1"/>
  <c r="M351" i="5" s="1"/>
  <c r="M352" i="5" s="1"/>
  <c r="M353" i="5" s="1"/>
  <c r="M354" i="5" s="1"/>
  <c r="M355" i="5" s="1"/>
  <c r="M356" i="5" s="1"/>
  <c r="M357" i="5" s="1"/>
  <c r="M358" i="5" s="1"/>
  <c r="M359" i="5" s="1"/>
  <c r="M360" i="5" s="1"/>
  <c r="M361" i="5" s="1"/>
  <c r="M362" i="5" s="1"/>
  <c r="M363" i="5" s="1"/>
  <c r="M364" i="5" s="1"/>
  <c r="M365" i="5" s="1"/>
  <c r="M366" i="5" s="1"/>
  <c r="M367" i="5" s="1"/>
  <c r="M368" i="5" s="1"/>
  <c r="M369" i="5" s="1"/>
  <c r="M370" i="5" s="1"/>
  <c r="M371" i="5" s="1"/>
  <c r="M372" i="5" s="1"/>
  <c r="M373" i="5" s="1"/>
  <c r="M374" i="5" s="1"/>
  <c r="M375" i="5" s="1"/>
  <c r="M376" i="5" s="1"/>
  <c r="M377" i="5" s="1"/>
  <c r="M378" i="5" s="1"/>
  <c r="M379" i="5" s="1"/>
  <c r="M380" i="5" s="1"/>
  <c r="M381" i="5" s="1"/>
  <c r="M382" i="5" s="1"/>
  <c r="M383" i="5" s="1"/>
  <c r="M384" i="5" s="1"/>
  <c r="M385" i="5" s="1"/>
  <c r="M386" i="5" s="1"/>
  <c r="M387" i="5" s="1"/>
  <c r="M388" i="5" s="1"/>
  <c r="M389" i="5" s="1"/>
  <c r="M390" i="5" s="1"/>
  <c r="M391" i="5" s="1"/>
  <c r="M392" i="5" s="1"/>
  <c r="M393" i="5" s="1"/>
  <c r="M394" i="5" s="1"/>
  <c r="M395" i="5" s="1"/>
  <c r="M396" i="5" s="1"/>
  <c r="M397" i="5" s="1"/>
  <c r="M398" i="5" s="1"/>
  <c r="M399" i="5" s="1"/>
  <c r="M400" i="5" s="1"/>
  <c r="M401" i="5" s="1"/>
  <c r="M402" i="5" s="1"/>
  <c r="M403" i="5" s="1"/>
  <c r="M404" i="5" s="1"/>
  <c r="M405" i="5" s="1"/>
  <c r="M406" i="5" s="1"/>
  <c r="M407" i="5" s="1"/>
  <c r="M408" i="5" s="1"/>
  <c r="M409" i="5" s="1"/>
  <c r="M410" i="5" s="1"/>
  <c r="M411" i="5" s="1"/>
  <c r="M412" i="5" s="1"/>
  <c r="M413" i="5" s="1"/>
  <c r="M414" i="5" s="1"/>
  <c r="M415" i="5" s="1"/>
  <c r="M416" i="5" s="1"/>
  <c r="M417" i="5" s="1"/>
  <c r="M418" i="5" s="1"/>
  <c r="M419" i="5" s="1"/>
  <c r="M420" i="5" s="1"/>
  <c r="M421" i="5" s="1"/>
  <c r="M422" i="5" s="1"/>
  <c r="M423" i="5" s="1"/>
  <c r="M424" i="5" s="1"/>
  <c r="M425" i="5" s="1"/>
  <c r="M426" i="5" s="1"/>
  <c r="M427" i="5" s="1"/>
  <c r="M428" i="5" s="1"/>
  <c r="M429" i="5" s="1"/>
  <c r="M430" i="5" s="1"/>
  <c r="M431" i="5" s="1"/>
  <c r="M432" i="5" s="1"/>
  <c r="M433" i="5" s="1"/>
  <c r="M434" i="5" s="1"/>
  <c r="M435" i="5" s="1"/>
  <c r="M436" i="5" s="1"/>
  <c r="M437" i="5" s="1"/>
  <c r="M438" i="5" s="1"/>
  <c r="M439" i="5" s="1"/>
  <c r="M440" i="5" s="1"/>
  <c r="M441" i="5" s="1"/>
  <c r="M442" i="5" s="1"/>
  <c r="M443" i="5" s="1"/>
  <c r="M444" i="5" s="1"/>
  <c r="M445" i="5" s="1"/>
  <c r="M446" i="5" s="1"/>
  <c r="M447" i="5" s="1"/>
  <c r="M448" i="5" s="1"/>
  <c r="M449" i="5" s="1"/>
  <c r="M450" i="5" s="1"/>
  <c r="M451" i="5" s="1"/>
  <c r="M452" i="5" s="1"/>
  <c r="M453" i="5" s="1"/>
  <c r="M454" i="5" s="1"/>
  <c r="M455" i="5" s="1"/>
  <c r="M456" i="5" s="1"/>
  <c r="M457" i="5" s="1"/>
  <c r="M458" i="5" s="1"/>
  <c r="M459" i="5" s="1"/>
  <c r="M460" i="5" s="1"/>
  <c r="M461" i="5" s="1"/>
  <c r="M462" i="5" s="1"/>
  <c r="M463" i="5" s="1"/>
  <c r="M464" i="5" s="1"/>
  <c r="M465" i="5" s="1"/>
  <c r="M466" i="5" s="1"/>
  <c r="M467" i="5" s="1"/>
  <c r="M468" i="5" s="1"/>
  <c r="M469" i="5" s="1"/>
  <c r="M470" i="5" s="1"/>
  <c r="M471" i="5" s="1"/>
  <c r="M472" i="5" s="1"/>
  <c r="M473" i="5" s="1"/>
  <c r="M474" i="5" s="1"/>
  <c r="M475" i="5" s="1"/>
  <c r="M476" i="5" s="1"/>
  <c r="M477" i="5" s="1"/>
  <c r="M478" i="5" s="1"/>
  <c r="M479" i="5" s="1"/>
  <c r="M480" i="5" s="1"/>
  <c r="M481" i="5" s="1"/>
  <c r="M482" i="5" s="1"/>
  <c r="M483" i="5" s="1"/>
  <c r="M484" i="5" s="1"/>
  <c r="M485" i="5" s="1"/>
  <c r="M486" i="5" s="1"/>
  <c r="M487" i="5" s="1"/>
  <c r="M488" i="5" s="1"/>
  <c r="M489" i="5" s="1"/>
  <c r="M490" i="5" s="1"/>
  <c r="M491" i="5" s="1"/>
  <c r="M492" i="5" s="1"/>
  <c r="M493" i="5" s="1"/>
  <c r="M494" i="5" s="1"/>
  <c r="M495" i="5" s="1"/>
  <c r="M496" i="5" s="1"/>
  <c r="M497" i="5" s="1"/>
  <c r="M498" i="5" s="1"/>
  <c r="M499" i="5" s="1"/>
  <c r="M500" i="5" s="1"/>
  <c r="M501" i="5" s="1"/>
  <c r="M502" i="5" s="1"/>
  <c r="M503" i="5" s="1"/>
  <c r="M504" i="5" s="1"/>
  <c r="M505" i="5" s="1"/>
  <c r="M506" i="5" s="1"/>
  <c r="M507" i="5" s="1"/>
  <c r="M508" i="5" s="1"/>
  <c r="M509" i="5" s="1"/>
  <c r="M510" i="5" s="1"/>
  <c r="M511" i="5" s="1"/>
  <c r="M512" i="5" s="1"/>
  <c r="M513" i="5" s="1"/>
  <c r="M514" i="5" s="1"/>
  <c r="M515" i="5" s="1"/>
  <c r="M516" i="5" s="1"/>
  <c r="M517" i="5" s="1"/>
  <c r="M518" i="5" s="1"/>
  <c r="M519" i="5" s="1"/>
  <c r="M520" i="5" s="1"/>
  <c r="M521" i="5" s="1"/>
  <c r="M522" i="5" s="1"/>
  <c r="M523" i="5" s="1"/>
  <c r="M524" i="5" s="1"/>
  <c r="M525" i="5" s="1"/>
  <c r="M526" i="5" s="1"/>
  <c r="M527" i="5" s="1"/>
  <c r="M528" i="5" s="1"/>
  <c r="M529" i="5" s="1"/>
  <c r="M530" i="5" s="1"/>
  <c r="M531" i="5" s="1"/>
  <c r="M532" i="5" s="1"/>
  <c r="M533" i="5" s="1"/>
  <c r="M534" i="5" s="1"/>
  <c r="M535" i="5" s="1"/>
  <c r="M536" i="5" s="1"/>
  <c r="M537" i="5" s="1"/>
  <c r="M538" i="5" s="1"/>
  <c r="M539" i="5" s="1"/>
  <c r="M540" i="5" s="1"/>
  <c r="M541" i="5" s="1"/>
  <c r="M542" i="5" s="1"/>
  <c r="M543" i="5" s="1"/>
  <c r="M544" i="5" s="1"/>
  <c r="M545" i="5" s="1"/>
  <c r="M546" i="5" s="1"/>
  <c r="M547" i="5" s="1"/>
  <c r="M548" i="5" s="1"/>
  <c r="M549" i="5" s="1"/>
  <c r="M550" i="5" s="1"/>
  <c r="M551" i="5" s="1"/>
  <c r="M552" i="5" s="1"/>
  <c r="M553" i="5" s="1"/>
  <c r="M554" i="5" s="1"/>
  <c r="M555" i="5" s="1"/>
  <c r="M556" i="5" s="1"/>
  <c r="M557" i="5" s="1"/>
  <c r="M558" i="5" s="1"/>
  <c r="M559" i="5" s="1"/>
  <c r="M560" i="5" s="1"/>
  <c r="M561" i="5" s="1"/>
  <c r="M562" i="5" s="1"/>
  <c r="M563" i="5" s="1"/>
  <c r="M564" i="5" s="1"/>
  <c r="M565" i="5" s="1"/>
  <c r="M566" i="5" s="1"/>
  <c r="M567" i="5" s="1"/>
  <c r="M568" i="5" s="1"/>
  <c r="M569" i="5" s="1"/>
  <c r="M570" i="5" s="1"/>
  <c r="M571" i="5" s="1"/>
  <c r="M572" i="5" s="1"/>
  <c r="M573" i="5" s="1"/>
  <c r="M574" i="5" s="1"/>
  <c r="M575" i="5" s="1"/>
  <c r="M576" i="5" s="1"/>
  <c r="M577" i="5" s="1"/>
  <c r="M578" i="5" s="1"/>
  <c r="M579" i="5" s="1"/>
  <c r="M580" i="5" s="1"/>
  <c r="M581" i="5" s="1"/>
  <c r="M582" i="5" s="1"/>
  <c r="M583" i="5" s="1"/>
  <c r="M584" i="5" s="1"/>
  <c r="M585" i="5" s="1"/>
  <c r="M586" i="5" s="1"/>
  <c r="M587" i="5" s="1"/>
  <c r="M588" i="5" s="1"/>
  <c r="M589" i="5" s="1"/>
  <c r="M590" i="5" s="1"/>
  <c r="M591" i="5" s="1"/>
  <c r="M592" i="5" s="1"/>
  <c r="M593" i="5" s="1"/>
  <c r="M594" i="5" s="1"/>
  <c r="M595" i="5" s="1"/>
  <c r="M596" i="5" s="1"/>
  <c r="M597" i="5" s="1"/>
  <c r="M598" i="5" s="1"/>
  <c r="M599" i="5" s="1"/>
  <c r="M600" i="5" s="1"/>
  <c r="M601" i="5" s="1"/>
  <c r="M602" i="5" s="1"/>
  <c r="M603" i="5" s="1"/>
  <c r="M604" i="5" s="1"/>
  <c r="M605" i="5" s="1"/>
  <c r="M606" i="5" s="1"/>
  <c r="M607" i="5" s="1"/>
  <c r="M608" i="5" s="1"/>
  <c r="M609" i="5" s="1"/>
  <c r="M610" i="5" s="1"/>
  <c r="M611" i="5" s="1"/>
  <c r="M612" i="5" s="1"/>
  <c r="M613" i="5" s="1"/>
  <c r="M614" i="5" s="1"/>
  <c r="M615" i="5" s="1"/>
  <c r="M616" i="5" s="1"/>
  <c r="M617" i="5" s="1"/>
  <c r="M618" i="5" s="1"/>
  <c r="M619" i="5" s="1"/>
  <c r="M620" i="5" s="1"/>
  <c r="M621" i="5" s="1"/>
  <c r="M622" i="5" s="1"/>
  <c r="M623" i="5" s="1"/>
  <c r="M624" i="5" s="1"/>
  <c r="M625" i="5" s="1"/>
  <c r="M626" i="5" s="1"/>
  <c r="M627" i="5" s="1"/>
  <c r="M628" i="5" s="1"/>
  <c r="M629" i="5" s="1"/>
  <c r="M630" i="5" s="1"/>
  <c r="M631" i="5" s="1"/>
  <c r="M632" i="5" s="1"/>
  <c r="M633" i="5" s="1"/>
  <c r="M634" i="5" s="1"/>
  <c r="M635" i="5" s="1"/>
  <c r="M636" i="5" s="1"/>
  <c r="M637" i="5" s="1"/>
  <c r="M638" i="5" s="1"/>
  <c r="M639" i="5" s="1"/>
  <c r="M640" i="5" s="1"/>
  <c r="M641" i="5" s="1"/>
  <c r="M642" i="5" s="1"/>
  <c r="M643" i="5" s="1"/>
  <c r="M644" i="5" s="1"/>
  <c r="M645" i="5" s="1"/>
  <c r="M646" i="5" s="1"/>
  <c r="M647" i="5" s="1"/>
  <c r="M648" i="5" s="1"/>
  <c r="M649" i="5" s="1"/>
  <c r="M650" i="5" s="1"/>
  <c r="M651" i="5" s="1"/>
  <c r="M652" i="5" s="1"/>
  <c r="M653" i="5" s="1"/>
  <c r="M654" i="5" s="1"/>
  <c r="M655" i="5" s="1"/>
  <c r="M656" i="5" s="1"/>
  <c r="M657" i="5" s="1"/>
  <c r="M658" i="5" s="1"/>
  <c r="M659" i="5" s="1"/>
  <c r="M660" i="5" s="1"/>
  <c r="M661" i="5" s="1"/>
  <c r="M662" i="5" s="1"/>
  <c r="M663" i="5" s="1"/>
  <c r="M664" i="5" s="1"/>
  <c r="M665" i="5" s="1"/>
  <c r="M666" i="5" s="1"/>
  <c r="M667" i="5" s="1"/>
  <c r="M668" i="5" s="1"/>
  <c r="M669" i="5" s="1"/>
  <c r="M670" i="5" s="1"/>
  <c r="M671" i="5" s="1"/>
  <c r="M672" i="5" s="1"/>
  <c r="M673" i="5" s="1"/>
  <c r="M674" i="5" s="1"/>
  <c r="M675" i="5" s="1"/>
  <c r="M676" i="5" s="1"/>
  <c r="M677" i="5" s="1"/>
  <c r="M678" i="5" s="1"/>
  <c r="M679" i="5" s="1"/>
  <c r="M680" i="5" s="1"/>
  <c r="M681" i="5" s="1"/>
  <c r="M682" i="5" s="1"/>
  <c r="M683" i="5" s="1"/>
  <c r="M684" i="5" s="1"/>
  <c r="M685" i="5" s="1"/>
  <c r="M686" i="5" s="1"/>
  <c r="M687" i="5" s="1"/>
  <c r="M688" i="5" s="1"/>
  <c r="M689" i="5" s="1"/>
  <c r="M690" i="5" s="1"/>
  <c r="M691" i="5" s="1"/>
  <c r="M692" i="5" s="1"/>
  <c r="M693" i="5" s="1"/>
  <c r="M694" i="5" s="1"/>
  <c r="M695" i="5" s="1"/>
  <c r="M696" i="5" s="1"/>
  <c r="M697" i="5" s="1"/>
  <c r="M698" i="5" s="1"/>
  <c r="M699" i="5" s="1"/>
  <c r="M700" i="5" s="1"/>
  <c r="M701" i="5" s="1"/>
  <c r="M702" i="5" s="1"/>
  <c r="M703" i="5" s="1"/>
  <c r="M704" i="5" s="1"/>
  <c r="M705" i="5" s="1"/>
  <c r="M706" i="5" s="1"/>
  <c r="M707" i="5" s="1"/>
  <c r="M708" i="5" s="1"/>
  <c r="M709" i="5" s="1"/>
  <c r="M710" i="5" s="1"/>
  <c r="M711" i="5" s="1"/>
  <c r="M712" i="5" s="1"/>
  <c r="M713" i="5" s="1"/>
  <c r="M714" i="5" s="1"/>
  <c r="M715" i="5" s="1"/>
  <c r="M716" i="5" s="1"/>
  <c r="M717" i="5" s="1"/>
  <c r="M718" i="5" s="1"/>
  <c r="M719" i="5" s="1"/>
  <c r="M720" i="5" s="1"/>
  <c r="M721" i="5" s="1"/>
  <c r="M722" i="5" s="1"/>
  <c r="M723" i="5" s="1"/>
  <c r="M724" i="5" s="1"/>
  <c r="M725" i="5" s="1"/>
  <c r="M726" i="5" s="1"/>
  <c r="M727" i="5" s="1"/>
  <c r="M728" i="5" s="1"/>
  <c r="M729" i="5" s="1"/>
  <c r="K11" i="3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K40" i="3" s="1"/>
  <c r="K41" i="3" s="1"/>
  <c r="K42" i="3" s="1"/>
  <c r="K43" i="3" s="1"/>
  <c r="K44" i="3" s="1"/>
  <c r="K45" i="3" s="1"/>
  <c r="K46" i="3" s="1"/>
  <c r="K47" i="3" s="1"/>
  <c r="K48" i="3" s="1"/>
  <c r="K49" i="3" s="1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K79" i="3" s="1"/>
  <c r="K80" i="3" s="1"/>
  <c r="K81" i="3" s="1"/>
  <c r="K82" i="3" s="1"/>
  <c r="K83" i="3" s="1"/>
  <c r="K84" i="3" s="1"/>
  <c r="K85" i="3" s="1"/>
  <c r="K86" i="3" s="1"/>
  <c r="K87" i="3" s="1"/>
  <c r="K88" i="3" s="1"/>
  <c r="K89" i="3" s="1"/>
  <c r="K90" i="3" s="1"/>
  <c r="K91" i="3" s="1"/>
  <c r="K92" i="3" s="1"/>
  <c r="K93" i="3" s="1"/>
  <c r="K94" i="3" s="1"/>
  <c r="K95" i="3" s="1"/>
  <c r="K96" i="3" s="1"/>
  <c r="K97" i="3" s="1"/>
  <c r="K98" i="3" s="1"/>
  <c r="K99" i="3" s="1"/>
  <c r="K100" i="3" s="1"/>
  <c r="K101" i="3" s="1"/>
  <c r="K102" i="3" s="1"/>
  <c r="K103" i="3" s="1"/>
  <c r="K104" i="3" s="1"/>
  <c r="K105" i="3" s="1"/>
  <c r="K106" i="3" s="1"/>
  <c r="K107" i="3" s="1"/>
  <c r="K108" i="3" s="1"/>
  <c r="K109" i="3" s="1"/>
  <c r="K110" i="3" s="1"/>
  <c r="K111" i="3" s="1"/>
  <c r="K112" i="3" s="1"/>
  <c r="K113" i="3" s="1"/>
  <c r="K114" i="3" s="1"/>
  <c r="K115" i="3" s="1"/>
  <c r="K116" i="3" s="1"/>
  <c r="K117" i="3" s="1"/>
  <c r="K118" i="3" s="1"/>
  <c r="K119" i="3" s="1"/>
  <c r="K120" i="3" s="1"/>
  <c r="K121" i="3" s="1"/>
  <c r="K122" i="3" s="1"/>
  <c r="K123" i="3" s="1"/>
  <c r="K124" i="3" s="1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K136" i="3" s="1"/>
  <c r="K137" i="3" s="1"/>
  <c r="K138" i="3" s="1"/>
  <c r="K139" i="3" s="1"/>
  <c r="K140" i="3" s="1"/>
  <c r="K141" i="3" s="1"/>
  <c r="K142" i="3" s="1"/>
  <c r="K143" i="3" s="1"/>
  <c r="K144" i="3" s="1"/>
  <c r="K145" i="3" s="1"/>
  <c r="K146" i="3" s="1"/>
  <c r="K147" i="3" s="1"/>
  <c r="K148" i="3" s="1"/>
  <c r="K149" i="3" s="1"/>
  <c r="K150" i="3" s="1"/>
  <c r="K151" i="3" s="1"/>
  <c r="K152" i="3" s="1"/>
  <c r="K153" i="3" s="1"/>
  <c r="K154" i="3" s="1"/>
  <c r="K155" i="3" s="1"/>
  <c r="K156" i="3" s="1"/>
  <c r="K157" i="3" s="1"/>
  <c r="K158" i="3" s="1"/>
  <c r="K159" i="3" s="1"/>
  <c r="K160" i="3" s="1"/>
  <c r="K161" i="3" s="1"/>
  <c r="K162" i="3" s="1"/>
  <c r="K163" i="3" s="1"/>
  <c r="K164" i="3" s="1"/>
  <c r="K165" i="3" s="1"/>
  <c r="K166" i="3" s="1"/>
  <c r="K167" i="3" s="1"/>
  <c r="K168" i="3" s="1"/>
  <c r="K169" i="3" s="1"/>
  <c r="K170" i="3" s="1"/>
  <c r="K171" i="3" s="1"/>
  <c r="K172" i="3" s="1"/>
  <c r="K173" i="3" s="1"/>
  <c r="K174" i="3" s="1"/>
  <c r="K175" i="3" s="1"/>
  <c r="K176" i="3" s="1"/>
  <c r="K177" i="3" s="1"/>
  <c r="K178" i="3" s="1"/>
  <c r="K179" i="3" s="1"/>
  <c r="K180" i="3" s="1"/>
  <c r="K181" i="3" s="1"/>
  <c r="K182" i="3" s="1"/>
  <c r="K183" i="3" s="1"/>
  <c r="K184" i="3" s="1"/>
  <c r="K185" i="3" s="1"/>
  <c r="K186" i="3" s="1"/>
  <c r="K187" i="3" s="1"/>
  <c r="K188" i="3" s="1"/>
  <c r="K189" i="3" s="1"/>
  <c r="K190" i="3" s="1"/>
  <c r="K191" i="3" s="1"/>
  <c r="K192" i="3" s="1"/>
  <c r="K193" i="3" s="1"/>
  <c r="K194" i="3" s="1"/>
  <c r="K195" i="3" s="1"/>
  <c r="K196" i="3" s="1"/>
  <c r="K197" i="3" s="1"/>
  <c r="K198" i="3" s="1"/>
  <c r="K199" i="3" s="1"/>
  <c r="K200" i="3" s="1"/>
  <c r="K201" i="3" s="1"/>
  <c r="K202" i="3" s="1"/>
  <c r="K203" i="3" s="1"/>
  <c r="K204" i="3" s="1"/>
  <c r="K205" i="3" s="1"/>
  <c r="K206" i="3" s="1"/>
  <c r="K207" i="3" s="1"/>
  <c r="K208" i="3" s="1"/>
  <c r="K209" i="3" s="1"/>
  <c r="K210" i="3" s="1"/>
  <c r="K211" i="3" s="1"/>
  <c r="K212" i="3" s="1"/>
  <c r="K213" i="3" s="1"/>
  <c r="K214" i="3" s="1"/>
  <c r="K215" i="3" s="1"/>
  <c r="K216" i="3" s="1"/>
  <c r="K217" i="3" s="1"/>
  <c r="K218" i="3" s="1"/>
  <c r="K219" i="3" s="1"/>
  <c r="K220" i="3" s="1"/>
  <c r="K221" i="3" s="1"/>
  <c r="K222" i="3" s="1"/>
  <c r="K223" i="3" s="1"/>
  <c r="K224" i="3" s="1"/>
  <c r="K225" i="3" s="1"/>
  <c r="K226" i="3" s="1"/>
  <c r="K227" i="3" s="1"/>
  <c r="K228" i="3" s="1"/>
  <c r="K229" i="3" s="1"/>
  <c r="K230" i="3" s="1"/>
  <c r="K231" i="3" s="1"/>
  <c r="K232" i="3" s="1"/>
  <c r="K233" i="3" s="1"/>
  <c r="K234" i="3" s="1"/>
  <c r="K235" i="3" s="1"/>
  <c r="K236" i="3" s="1"/>
  <c r="K237" i="3" s="1"/>
  <c r="K238" i="3" s="1"/>
  <c r="K239" i="3" s="1"/>
  <c r="K240" i="3" s="1"/>
  <c r="K241" i="3" s="1"/>
  <c r="K242" i="3" s="1"/>
  <c r="K243" i="3" s="1"/>
  <c r="K244" i="3" s="1"/>
  <c r="K245" i="3" s="1"/>
  <c r="K246" i="3" s="1"/>
  <c r="K247" i="3" s="1"/>
  <c r="K248" i="3" s="1"/>
  <c r="K249" i="3" s="1"/>
  <c r="K250" i="3" s="1"/>
  <c r="K251" i="3" s="1"/>
  <c r="K252" i="3" s="1"/>
  <c r="K253" i="3" s="1"/>
  <c r="K254" i="3" s="1"/>
  <c r="K255" i="3" s="1"/>
  <c r="K256" i="3" s="1"/>
  <c r="K257" i="3" s="1"/>
  <c r="K258" i="3" s="1"/>
  <c r="K259" i="3" s="1"/>
  <c r="K260" i="3" s="1"/>
  <c r="K261" i="3" s="1"/>
  <c r="K262" i="3" s="1"/>
  <c r="K263" i="3" s="1"/>
  <c r="K264" i="3" s="1"/>
  <c r="K265" i="3" s="1"/>
  <c r="K266" i="3" s="1"/>
  <c r="K267" i="3" s="1"/>
  <c r="K268" i="3" s="1"/>
  <c r="K269" i="3" s="1"/>
  <c r="K270" i="3" s="1"/>
  <c r="K271" i="3" s="1"/>
  <c r="K272" i="3" s="1"/>
  <c r="K273" i="3" s="1"/>
  <c r="K274" i="3" s="1"/>
  <c r="K275" i="3" s="1"/>
  <c r="K276" i="3" s="1"/>
  <c r="K277" i="3" s="1"/>
  <c r="K278" i="3" s="1"/>
  <c r="K279" i="3" s="1"/>
  <c r="K280" i="3" s="1"/>
  <c r="K281" i="3" s="1"/>
  <c r="K282" i="3" s="1"/>
  <c r="K283" i="3" s="1"/>
  <c r="K284" i="3" s="1"/>
  <c r="K285" i="3" s="1"/>
  <c r="K286" i="3" s="1"/>
  <c r="K287" i="3" s="1"/>
  <c r="K288" i="3" s="1"/>
  <c r="K289" i="3" s="1"/>
  <c r="K290" i="3" s="1"/>
  <c r="K291" i="3" s="1"/>
  <c r="K292" i="3" s="1"/>
  <c r="K293" i="3" s="1"/>
  <c r="K294" i="3" s="1"/>
  <c r="K295" i="3" s="1"/>
  <c r="K296" i="3" s="1"/>
  <c r="K297" i="3" s="1"/>
  <c r="K298" i="3" s="1"/>
  <c r="K299" i="3" s="1"/>
  <c r="K300" i="3" s="1"/>
  <c r="K301" i="3" s="1"/>
  <c r="K302" i="3" s="1"/>
  <c r="K303" i="3" s="1"/>
  <c r="K304" i="3" s="1"/>
  <c r="K305" i="3" s="1"/>
  <c r="K306" i="3" s="1"/>
  <c r="K307" i="3" s="1"/>
  <c r="K308" i="3" s="1"/>
  <c r="K309" i="3" s="1"/>
  <c r="K310" i="3" s="1"/>
  <c r="K311" i="3" s="1"/>
  <c r="K312" i="3" s="1"/>
  <c r="K313" i="3" s="1"/>
  <c r="K314" i="3" s="1"/>
  <c r="K315" i="3" s="1"/>
  <c r="K316" i="3" s="1"/>
  <c r="K317" i="3" s="1"/>
  <c r="K318" i="3" s="1"/>
  <c r="K319" i="3" s="1"/>
  <c r="K320" i="3" s="1"/>
  <c r="K321" i="3" s="1"/>
  <c r="K322" i="3" s="1"/>
  <c r="K323" i="3" s="1"/>
  <c r="K324" i="3" s="1"/>
  <c r="K325" i="3" s="1"/>
  <c r="K326" i="3" s="1"/>
  <c r="K327" i="3" s="1"/>
  <c r="K328" i="3" s="1"/>
  <c r="K329" i="3" s="1"/>
  <c r="K330" i="3" s="1"/>
  <c r="K331" i="3" s="1"/>
  <c r="K332" i="3" s="1"/>
  <c r="K333" i="3" s="1"/>
  <c r="K334" i="3" s="1"/>
  <c r="K335" i="3" s="1"/>
  <c r="K336" i="3" s="1"/>
  <c r="K337" i="3" s="1"/>
  <c r="K338" i="3" s="1"/>
  <c r="K339" i="3" s="1"/>
  <c r="K340" i="3" s="1"/>
  <c r="K341" i="3" s="1"/>
  <c r="K342" i="3" s="1"/>
  <c r="K343" i="3" s="1"/>
  <c r="K344" i="3" s="1"/>
  <c r="K345" i="3" s="1"/>
  <c r="K346" i="3" s="1"/>
  <c r="K347" i="3" s="1"/>
  <c r="K348" i="3" s="1"/>
  <c r="K349" i="3" s="1"/>
  <c r="K350" i="3" s="1"/>
  <c r="K351" i="3" s="1"/>
  <c r="K352" i="3" s="1"/>
  <c r="K353" i="3" s="1"/>
  <c r="K354" i="3" s="1"/>
  <c r="K355" i="3" s="1"/>
  <c r="K356" i="3" s="1"/>
  <c r="K357" i="3" s="1"/>
  <c r="K358" i="3" s="1"/>
  <c r="K359" i="3" s="1"/>
  <c r="K360" i="3" s="1"/>
  <c r="K361" i="3" s="1"/>
  <c r="K362" i="3" s="1"/>
  <c r="K363" i="3" s="1"/>
  <c r="K364" i="3" s="1"/>
  <c r="K365" i="3" s="1"/>
  <c r="K366" i="3" s="1"/>
  <c r="K367" i="3" s="1"/>
  <c r="K368" i="3" s="1"/>
  <c r="K369" i="3" s="1"/>
  <c r="K370" i="3" s="1"/>
  <c r="K371" i="3" s="1"/>
  <c r="K372" i="3" s="1"/>
  <c r="K373" i="3" s="1"/>
  <c r="K374" i="3" s="1"/>
  <c r="K375" i="3" s="1"/>
  <c r="K376" i="3" s="1"/>
  <c r="K377" i="3" s="1"/>
  <c r="K378" i="3" s="1"/>
  <c r="K379" i="3" s="1"/>
  <c r="K380" i="3" s="1"/>
  <c r="K381" i="3" s="1"/>
  <c r="K382" i="3" s="1"/>
  <c r="K383" i="3" s="1"/>
  <c r="K384" i="3" s="1"/>
  <c r="K385" i="3" s="1"/>
  <c r="K386" i="3" s="1"/>
  <c r="K387" i="3" s="1"/>
  <c r="K388" i="3" s="1"/>
  <c r="K389" i="3" s="1"/>
  <c r="K390" i="3" s="1"/>
  <c r="K391" i="3" s="1"/>
  <c r="K392" i="3" s="1"/>
  <c r="K393" i="3" s="1"/>
  <c r="K394" i="3" s="1"/>
  <c r="K395" i="3" s="1"/>
  <c r="K396" i="3" s="1"/>
  <c r="K397" i="3" s="1"/>
  <c r="K398" i="3" s="1"/>
  <c r="K399" i="3" s="1"/>
  <c r="K400" i="3" s="1"/>
  <c r="K401" i="3" s="1"/>
  <c r="K402" i="3" s="1"/>
  <c r="K403" i="3" s="1"/>
  <c r="K404" i="3" s="1"/>
  <c r="K405" i="3" s="1"/>
  <c r="K406" i="3" s="1"/>
  <c r="K407" i="3" s="1"/>
  <c r="K408" i="3" s="1"/>
  <c r="K409" i="3" s="1"/>
  <c r="K410" i="3" s="1"/>
  <c r="K411" i="3" s="1"/>
  <c r="K412" i="3" s="1"/>
  <c r="K413" i="3" s="1"/>
  <c r="K414" i="3" s="1"/>
  <c r="K415" i="3" s="1"/>
  <c r="K416" i="3" s="1"/>
  <c r="K417" i="3" s="1"/>
  <c r="K418" i="3" s="1"/>
  <c r="K419" i="3" s="1"/>
  <c r="K420" i="3" s="1"/>
  <c r="K421" i="3" s="1"/>
  <c r="K422" i="3" s="1"/>
  <c r="K423" i="3" s="1"/>
  <c r="K424" i="3" s="1"/>
  <c r="K425" i="3" s="1"/>
  <c r="K426" i="3" s="1"/>
  <c r="K427" i="3" s="1"/>
  <c r="K428" i="3" s="1"/>
  <c r="K429" i="3" s="1"/>
  <c r="K430" i="3" s="1"/>
  <c r="K431" i="3" s="1"/>
  <c r="K432" i="3" s="1"/>
  <c r="K433" i="3" s="1"/>
  <c r="K434" i="3" s="1"/>
  <c r="K435" i="3" s="1"/>
  <c r="K436" i="3" s="1"/>
  <c r="K437" i="3" s="1"/>
  <c r="K438" i="3" s="1"/>
  <c r="K439" i="3" s="1"/>
  <c r="K440" i="3" s="1"/>
  <c r="K441" i="3" s="1"/>
  <c r="K442" i="3" s="1"/>
  <c r="K443" i="3" s="1"/>
  <c r="K444" i="3" s="1"/>
  <c r="K445" i="3" s="1"/>
  <c r="K446" i="3" s="1"/>
  <c r="K447" i="3" s="1"/>
  <c r="K448" i="3" s="1"/>
  <c r="K449" i="3" s="1"/>
  <c r="K450" i="3" s="1"/>
  <c r="K451" i="3" s="1"/>
  <c r="K452" i="3" s="1"/>
  <c r="K453" i="3" s="1"/>
  <c r="K454" i="3" s="1"/>
  <c r="K455" i="3" s="1"/>
  <c r="K456" i="3" s="1"/>
  <c r="K457" i="3" s="1"/>
  <c r="K458" i="3" s="1"/>
  <c r="K459" i="3" s="1"/>
  <c r="K460" i="3" s="1"/>
  <c r="K461" i="3" s="1"/>
  <c r="K462" i="3" s="1"/>
  <c r="K463" i="3" s="1"/>
  <c r="K464" i="3" s="1"/>
  <c r="K465" i="3" s="1"/>
  <c r="K466" i="3" s="1"/>
  <c r="K467" i="3" s="1"/>
  <c r="K468" i="3" s="1"/>
  <c r="K469" i="3" s="1"/>
  <c r="K470" i="3" s="1"/>
  <c r="K471" i="3" s="1"/>
  <c r="K472" i="3" s="1"/>
  <c r="K473" i="3" s="1"/>
  <c r="K474" i="3" s="1"/>
  <c r="K475" i="3" s="1"/>
  <c r="K476" i="3" s="1"/>
  <c r="K477" i="3" s="1"/>
  <c r="K478" i="3" s="1"/>
  <c r="K479" i="3" s="1"/>
  <c r="K480" i="3" s="1"/>
  <c r="K481" i="3" s="1"/>
  <c r="K482" i="3" s="1"/>
  <c r="K483" i="3" s="1"/>
  <c r="K484" i="3" s="1"/>
  <c r="K485" i="3" s="1"/>
  <c r="K486" i="3" s="1"/>
  <c r="K487" i="3" s="1"/>
  <c r="K488" i="3" s="1"/>
  <c r="K489" i="3" s="1"/>
  <c r="K490" i="3" s="1"/>
  <c r="K491" i="3" s="1"/>
  <c r="K492" i="3" s="1"/>
  <c r="K493" i="3" s="1"/>
  <c r="K494" i="3" s="1"/>
  <c r="K495" i="3" s="1"/>
  <c r="K496" i="3" s="1"/>
  <c r="K497" i="3" s="1"/>
  <c r="K498" i="3" s="1"/>
  <c r="K499" i="3" s="1"/>
  <c r="K500" i="3" s="1"/>
  <c r="K501" i="3" s="1"/>
  <c r="K502" i="3" s="1"/>
  <c r="K503" i="3" s="1"/>
  <c r="K504" i="3" s="1"/>
  <c r="K505" i="3" s="1"/>
  <c r="K506" i="3" s="1"/>
  <c r="K507" i="3" s="1"/>
  <c r="K508" i="3" s="1"/>
  <c r="K509" i="3" s="1"/>
  <c r="K510" i="3" s="1"/>
  <c r="K511" i="3" s="1"/>
  <c r="K512" i="3" s="1"/>
  <c r="K513" i="3" s="1"/>
  <c r="K514" i="3" s="1"/>
  <c r="K515" i="3" s="1"/>
  <c r="K516" i="3" s="1"/>
  <c r="K517" i="3" s="1"/>
  <c r="K518" i="3" s="1"/>
  <c r="K519" i="3" s="1"/>
  <c r="K520" i="3" s="1"/>
  <c r="K521" i="3" s="1"/>
  <c r="K522" i="3" s="1"/>
  <c r="K523" i="3" s="1"/>
  <c r="K524" i="3" s="1"/>
  <c r="K525" i="3" s="1"/>
  <c r="K526" i="3" s="1"/>
  <c r="K527" i="3" s="1"/>
  <c r="K528" i="3" s="1"/>
  <c r="K529" i="3" s="1"/>
  <c r="K530" i="3" s="1"/>
  <c r="K531" i="3" s="1"/>
  <c r="K532" i="3" s="1"/>
  <c r="K533" i="3" s="1"/>
  <c r="K534" i="3" s="1"/>
  <c r="K535" i="3" s="1"/>
  <c r="K536" i="3" s="1"/>
  <c r="K537" i="3" s="1"/>
  <c r="K538" i="3" s="1"/>
  <c r="K539" i="3" s="1"/>
  <c r="K540" i="3" s="1"/>
  <c r="K541" i="3" s="1"/>
  <c r="K542" i="3" s="1"/>
  <c r="K543" i="3" s="1"/>
  <c r="K544" i="3" s="1"/>
  <c r="K545" i="3" s="1"/>
  <c r="K546" i="3" s="1"/>
  <c r="K547" i="3" s="1"/>
  <c r="K548" i="3" s="1"/>
  <c r="K549" i="3" s="1"/>
  <c r="K550" i="3" s="1"/>
  <c r="K551" i="3" s="1"/>
  <c r="K552" i="3" s="1"/>
  <c r="K553" i="3" s="1"/>
  <c r="K554" i="3" s="1"/>
  <c r="K555" i="3" s="1"/>
  <c r="K556" i="3" s="1"/>
  <c r="K557" i="3" s="1"/>
  <c r="K558" i="3" s="1"/>
  <c r="K559" i="3" s="1"/>
  <c r="K560" i="3" s="1"/>
  <c r="K561" i="3" s="1"/>
  <c r="K562" i="3" s="1"/>
  <c r="K563" i="3" s="1"/>
  <c r="K564" i="3" s="1"/>
  <c r="K565" i="3" s="1"/>
  <c r="K566" i="3" s="1"/>
  <c r="K567" i="3" s="1"/>
  <c r="K568" i="3" s="1"/>
  <c r="K569" i="3" s="1"/>
  <c r="K570" i="3" s="1"/>
  <c r="K571" i="3" s="1"/>
  <c r="K572" i="3" s="1"/>
  <c r="K573" i="3" s="1"/>
  <c r="K574" i="3" s="1"/>
  <c r="K575" i="3" s="1"/>
  <c r="K576" i="3" s="1"/>
  <c r="K577" i="3" s="1"/>
  <c r="K578" i="3" s="1"/>
  <c r="K579" i="3" s="1"/>
  <c r="K580" i="3" s="1"/>
  <c r="K581" i="3" s="1"/>
  <c r="K582" i="3" s="1"/>
  <c r="K583" i="3" s="1"/>
  <c r="K584" i="3" s="1"/>
  <c r="K585" i="3" s="1"/>
  <c r="K586" i="3" s="1"/>
  <c r="K587" i="3" s="1"/>
  <c r="K588" i="3" s="1"/>
  <c r="K589" i="3" s="1"/>
  <c r="K590" i="3" s="1"/>
  <c r="K591" i="3" s="1"/>
  <c r="K592" i="3" s="1"/>
  <c r="K593" i="3" s="1"/>
  <c r="K594" i="3" s="1"/>
  <c r="K595" i="3" s="1"/>
  <c r="K596" i="3" s="1"/>
  <c r="K597" i="3" s="1"/>
  <c r="K598" i="3" s="1"/>
  <c r="K599" i="3" s="1"/>
  <c r="K600" i="3" s="1"/>
  <c r="K601" i="3" s="1"/>
  <c r="K602" i="3" s="1"/>
  <c r="K603" i="3" s="1"/>
  <c r="K604" i="3" s="1"/>
  <c r="K605" i="3" s="1"/>
  <c r="K606" i="3" s="1"/>
  <c r="K607" i="3" s="1"/>
  <c r="K608" i="3" s="1"/>
  <c r="K609" i="3" s="1"/>
  <c r="K610" i="3" s="1"/>
  <c r="K611" i="3" s="1"/>
  <c r="K612" i="3" s="1"/>
  <c r="K613" i="3" s="1"/>
  <c r="K614" i="3" s="1"/>
  <c r="K615" i="3" s="1"/>
  <c r="K616" i="3" s="1"/>
  <c r="K617" i="3" s="1"/>
  <c r="K618" i="3" s="1"/>
  <c r="K619" i="3" s="1"/>
  <c r="K620" i="3" s="1"/>
  <c r="K621" i="3" s="1"/>
  <c r="K622" i="3" s="1"/>
  <c r="K623" i="3" s="1"/>
  <c r="K624" i="3" s="1"/>
  <c r="K625" i="3" s="1"/>
  <c r="K626" i="3" s="1"/>
  <c r="K627" i="3" s="1"/>
  <c r="K628" i="3" s="1"/>
  <c r="K629" i="3" s="1"/>
  <c r="K630" i="3" s="1"/>
  <c r="K631" i="3" s="1"/>
  <c r="K632" i="3" s="1"/>
  <c r="K633" i="3" s="1"/>
  <c r="K634" i="3" s="1"/>
  <c r="K635" i="3" s="1"/>
  <c r="K636" i="3" s="1"/>
  <c r="K637" i="3" s="1"/>
  <c r="K638" i="3" s="1"/>
  <c r="K639" i="3" s="1"/>
  <c r="K640" i="3" s="1"/>
  <c r="K641" i="3" s="1"/>
  <c r="K642" i="3" s="1"/>
  <c r="K643" i="3" s="1"/>
  <c r="K644" i="3" s="1"/>
  <c r="K645" i="3" s="1"/>
  <c r="K646" i="3" s="1"/>
  <c r="K647" i="3" s="1"/>
  <c r="K648" i="3" s="1"/>
  <c r="K649" i="3" s="1"/>
  <c r="K650" i="3" s="1"/>
  <c r="K651" i="3" s="1"/>
  <c r="K652" i="3" s="1"/>
  <c r="K653" i="3" s="1"/>
  <c r="K654" i="3" s="1"/>
  <c r="K655" i="3" s="1"/>
  <c r="K656" i="3" s="1"/>
  <c r="K657" i="3" s="1"/>
  <c r="K658" i="3" s="1"/>
  <c r="K659" i="3" s="1"/>
  <c r="K660" i="3" s="1"/>
  <c r="K661" i="3" s="1"/>
  <c r="K662" i="3" s="1"/>
  <c r="K663" i="3" s="1"/>
  <c r="K664" i="3" s="1"/>
  <c r="K665" i="3" s="1"/>
  <c r="K666" i="3" s="1"/>
  <c r="K667" i="3" s="1"/>
  <c r="K668" i="3" s="1"/>
  <c r="K669" i="3" s="1"/>
  <c r="K670" i="3" s="1"/>
  <c r="K671" i="3" s="1"/>
  <c r="K672" i="3" s="1"/>
  <c r="K673" i="3" s="1"/>
  <c r="K674" i="3" s="1"/>
  <c r="K675" i="3" s="1"/>
  <c r="K676" i="3" s="1"/>
  <c r="K677" i="3" s="1"/>
  <c r="K678" i="3" s="1"/>
  <c r="K679" i="3" s="1"/>
  <c r="K680" i="3" s="1"/>
  <c r="K681" i="3" s="1"/>
  <c r="K682" i="3" s="1"/>
  <c r="K683" i="3" s="1"/>
  <c r="K684" i="3" s="1"/>
  <c r="K685" i="3" s="1"/>
  <c r="K686" i="3" s="1"/>
  <c r="K687" i="3" s="1"/>
  <c r="K688" i="3" s="1"/>
  <c r="K689" i="3" s="1"/>
  <c r="K690" i="3" s="1"/>
  <c r="K691" i="3" s="1"/>
  <c r="K692" i="3" s="1"/>
  <c r="K693" i="3" s="1"/>
  <c r="K694" i="3" s="1"/>
  <c r="K695" i="3" s="1"/>
  <c r="K696" i="3" s="1"/>
  <c r="K697" i="3" s="1"/>
  <c r="K698" i="3" s="1"/>
  <c r="K699" i="3" s="1"/>
  <c r="K700" i="3" s="1"/>
  <c r="K701" i="3" s="1"/>
  <c r="K702" i="3" s="1"/>
  <c r="K703" i="3" s="1"/>
  <c r="K704" i="3" s="1"/>
  <c r="K705" i="3" s="1"/>
  <c r="K706" i="3" s="1"/>
  <c r="K707" i="3" s="1"/>
  <c r="K708" i="3" s="1"/>
  <c r="K709" i="3" s="1"/>
  <c r="K710" i="3" s="1"/>
  <c r="K711" i="3" s="1"/>
  <c r="K712" i="3" s="1"/>
  <c r="K713" i="3" s="1"/>
  <c r="K714" i="3" s="1"/>
  <c r="K715" i="3" s="1"/>
  <c r="K716" i="3" s="1"/>
  <c r="K717" i="3" s="1"/>
  <c r="K718" i="3" s="1"/>
  <c r="K719" i="3" s="1"/>
  <c r="K720" i="3" s="1"/>
  <c r="K721" i="3" s="1"/>
  <c r="K722" i="3" s="1"/>
  <c r="K723" i="3" s="1"/>
  <c r="K724" i="3" s="1"/>
  <c r="K725" i="3" s="1"/>
  <c r="K726" i="3" s="1"/>
  <c r="K727" i="3" s="1"/>
  <c r="K728" i="3" s="1"/>
  <c r="K729" i="3" s="1"/>
  <c r="T537" i="2"/>
  <c r="D536" i="2"/>
  <c r="D547" i="2"/>
  <c r="N577" i="2"/>
  <c r="P547" i="2"/>
  <c r="H545" i="2"/>
  <c r="X538" i="2"/>
  <c r="L533" i="2"/>
  <c r="R592" i="2"/>
  <c r="N586" i="2"/>
  <c r="B571" i="2"/>
  <c r="E557" i="2"/>
  <c r="Y547" i="2"/>
  <c r="C545" i="2"/>
  <c r="E532" i="2"/>
  <c r="E558" i="2"/>
  <c r="K555" i="2"/>
  <c r="W536" i="2"/>
  <c r="O534" i="2"/>
  <c r="S531" i="2"/>
  <c r="L593" i="2"/>
  <c r="H588" i="2"/>
  <c r="P583" i="2"/>
  <c r="E580" i="2"/>
  <c r="I557" i="2"/>
  <c r="U551" i="2"/>
  <c r="E549" i="2"/>
  <c r="O546" i="2"/>
  <c r="E541" i="2"/>
  <c r="O538" i="2"/>
  <c r="Q535" i="2"/>
  <c r="C534" i="2"/>
  <c r="W532" i="2"/>
  <c r="T591" i="2"/>
  <c r="H586" i="2"/>
  <c r="X580" i="2"/>
  <c r="D576" i="2"/>
  <c r="Y583" i="12"/>
  <c r="L568" i="12"/>
  <c r="X590" i="12"/>
  <c r="X567" i="12"/>
  <c r="D589" i="12"/>
  <c r="Q591" i="12"/>
  <c r="O550" i="2"/>
  <c r="E543" i="12"/>
  <c r="N568" i="13"/>
  <c r="D580" i="13"/>
  <c r="L574" i="13"/>
  <c r="X571" i="13"/>
  <c r="P569" i="13"/>
  <c r="G726" i="4"/>
  <c r="G726" i="20" s="1"/>
  <c r="G726" i="16"/>
  <c r="G710" i="16"/>
  <c r="G710" i="4"/>
  <c r="G710" i="20" s="1"/>
  <c r="G694" i="4"/>
  <c r="G694" i="20" s="1"/>
  <c r="G694" i="16"/>
  <c r="G678" i="4"/>
  <c r="G678" i="20" s="1"/>
  <c r="G678" i="16"/>
  <c r="G662" i="4"/>
  <c r="G662" i="20" s="1"/>
  <c r="G662" i="16"/>
  <c r="G646" i="4"/>
  <c r="G646" i="20" s="1"/>
  <c r="G646" i="16"/>
  <c r="G630" i="4"/>
  <c r="G630" i="20" s="1"/>
  <c r="G630" i="16"/>
  <c r="G614" i="16"/>
  <c r="G614" i="4"/>
  <c r="G614" i="20" s="1"/>
  <c r="G598" i="4"/>
  <c r="G598" i="20" s="1"/>
  <c r="G598" i="16"/>
  <c r="G582" i="4"/>
  <c r="G582" i="20" s="1"/>
  <c r="G582" i="16"/>
  <c r="G566" i="4"/>
  <c r="G566" i="20" s="1"/>
  <c r="G566" i="16"/>
  <c r="G550" i="4"/>
  <c r="G550" i="20" s="1"/>
  <c r="G550" i="16"/>
  <c r="G534" i="4"/>
  <c r="G534" i="20" s="1"/>
  <c r="G534" i="16"/>
  <c r="G382" i="4"/>
  <c r="G382" i="20" s="1"/>
  <c r="G382" i="16"/>
  <c r="G318" i="4"/>
  <c r="G318" i="20" s="1"/>
  <c r="G318" i="16"/>
  <c r="G409" i="4"/>
  <c r="G409" i="20" s="1"/>
  <c r="G409" i="16"/>
  <c r="G345" i="16"/>
  <c r="G345" i="4"/>
  <c r="G345" i="20" s="1"/>
  <c r="G522" i="4"/>
  <c r="G522" i="20" s="1"/>
  <c r="G522" i="16"/>
  <c r="G386" i="16"/>
  <c r="G386" i="4"/>
  <c r="G386" i="20" s="1"/>
  <c r="G322" i="4"/>
  <c r="G322" i="20" s="1"/>
  <c r="G322" i="16"/>
  <c r="G721" i="4"/>
  <c r="G721" i="20" s="1"/>
  <c r="G721" i="16"/>
  <c r="G705" i="16"/>
  <c r="G705" i="4"/>
  <c r="G705" i="20" s="1"/>
  <c r="G689" i="4"/>
  <c r="G689" i="20" s="1"/>
  <c r="G689" i="16"/>
  <c r="G673" i="16"/>
  <c r="G673" i="4"/>
  <c r="G673" i="20" s="1"/>
  <c r="G657" i="4"/>
  <c r="G657" i="20" s="1"/>
  <c r="G657" i="16"/>
  <c r="G641" i="16"/>
  <c r="G641" i="4"/>
  <c r="G641" i="20" s="1"/>
  <c r="G625" i="4"/>
  <c r="G625" i="20" s="1"/>
  <c r="G625" i="16"/>
  <c r="G609" i="16"/>
  <c r="G609" i="4"/>
  <c r="G609" i="20" s="1"/>
  <c r="G593" i="4"/>
  <c r="G593" i="20" s="1"/>
  <c r="G593" i="16"/>
  <c r="G561" i="4"/>
  <c r="G561" i="20" s="1"/>
  <c r="G561" i="16"/>
  <c r="G545" i="16"/>
  <c r="G545" i="4"/>
  <c r="G545" i="20" s="1"/>
  <c r="G529" i="4"/>
  <c r="G529" i="20" s="1"/>
  <c r="G529" i="16"/>
  <c r="G381" i="16"/>
  <c r="G381" i="4"/>
  <c r="G381" i="20" s="1"/>
  <c r="G317" i="4"/>
  <c r="G317" i="20" s="1"/>
  <c r="G317" i="16"/>
  <c r="G510" i="16"/>
  <c r="G510" i="4"/>
  <c r="G510" i="20" s="1"/>
  <c r="G494" i="4"/>
  <c r="G494" i="20" s="1"/>
  <c r="G494" i="16"/>
  <c r="G478" i="16"/>
  <c r="G478" i="4"/>
  <c r="G478" i="20" s="1"/>
  <c r="G462" i="16"/>
  <c r="G462" i="4"/>
  <c r="G462" i="20" s="1"/>
  <c r="G446" i="16"/>
  <c r="G446" i="4"/>
  <c r="G446" i="20" s="1"/>
  <c r="G430" i="16"/>
  <c r="G430" i="4"/>
  <c r="G430" i="20" s="1"/>
  <c r="G390" i="16"/>
  <c r="G390" i="4"/>
  <c r="G390" i="20" s="1"/>
  <c r="G326" i="4"/>
  <c r="G326" i="20" s="1"/>
  <c r="G326" i="16"/>
  <c r="G521" i="16"/>
  <c r="G521" i="4"/>
  <c r="G521" i="20" s="1"/>
  <c r="G401" i="4"/>
  <c r="G401" i="20" s="1"/>
  <c r="G401" i="16"/>
  <c r="G337" i="16"/>
  <c r="G337" i="4"/>
  <c r="G337" i="20" s="1"/>
  <c r="G394" i="4"/>
  <c r="G394" i="20" s="1"/>
  <c r="G394" i="16"/>
  <c r="G505" i="4"/>
  <c r="G505" i="20" s="1"/>
  <c r="G505" i="16"/>
  <c r="G489" i="16"/>
  <c r="G489" i="4"/>
  <c r="G489" i="20" s="1"/>
  <c r="G473" i="4"/>
  <c r="G473" i="20" s="1"/>
  <c r="G473" i="16"/>
  <c r="G457" i="16"/>
  <c r="G457" i="4"/>
  <c r="G457" i="20" s="1"/>
  <c r="G441" i="4"/>
  <c r="G441" i="20" s="1"/>
  <c r="G441" i="16"/>
  <c r="G389" i="16"/>
  <c r="G389" i="4"/>
  <c r="G389" i="20" s="1"/>
  <c r="G325" i="4"/>
  <c r="G325" i="20" s="1"/>
  <c r="G325" i="16"/>
  <c r="G281" i="4"/>
  <c r="G281" i="20" s="1"/>
  <c r="G281" i="16"/>
  <c r="G217" i="16"/>
  <c r="G217" i="4"/>
  <c r="G217" i="20" s="1"/>
  <c r="G153" i="16"/>
  <c r="G153" i="4"/>
  <c r="G153" i="20" s="1"/>
  <c r="G89" i="16"/>
  <c r="G89" i="4"/>
  <c r="G89" i="20" s="1"/>
  <c r="G25" i="4"/>
  <c r="G25" i="20" s="1"/>
  <c r="G25" i="16"/>
  <c r="G232" i="16"/>
  <c r="G232" i="4"/>
  <c r="G232" i="20" s="1"/>
  <c r="G168" i="4"/>
  <c r="G168" i="20" s="1"/>
  <c r="G168" i="16"/>
  <c r="G104" i="16"/>
  <c r="G104" i="4"/>
  <c r="G104" i="20" s="1"/>
  <c r="G40" i="4"/>
  <c r="G40" i="20" s="1"/>
  <c r="G40" i="16"/>
  <c r="G254" i="16"/>
  <c r="G254" i="4"/>
  <c r="G254" i="20" s="1"/>
  <c r="G190" i="4"/>
  <c r="G190" i="20" s="1"/>
  <c r="G190" i="16"/>
  <c r="G126" i="16"/>
  <c r="G126" i="4"/>
  <c r="G126" i="20" s="1"/>
  <c r="G62" i="4"/>
  <c r="G62" i="20" s="1"/>
  <c r="G62" i="16"/>
  <c r="G724" i="4"/>
  <c r="G724" i="20" s="1"/>
  <c r="G724" i="16"/>
  <c r="G708" i="4"/>
  <c r="G708" i="20" s="1"/>
  <c r="G708" i="16"/>
  <c r="G692" i="4"/>
  <c r="G692" i="20" s="1"/>
  <c r="G692" i="16"/>
  <c r="G676" i="4"/>
  <c r="G676" i="20" s="1"/>
  <c r="G676" i="16"/>
  <c r="G660" i="16"/>
  <c r="G660" i="4"/>
  <c r="G660" i="20" s="1"/>
  <c r="G644" i="4"/>
  <c r="G644" i="20" s="1"/>
  <c r="G644" i="16"/>
  <c r="G628" i="16"/>
  <c r="G628" i="4"/>
  <c r="G628" i="20" s="1"/>
  <c r="G612" i="4"/>
  <c r="G612" i="20" s="1"/>
  <c r="G612" i="16"/>
  <c r="G596" i="4"/>
  <c r="G596" i="20" s="1"/>
  <c r="G596" i="16"/>
  <c r="G580" i="4"/>
  <c r="G580" i="20" s="1"/>
  <c r="G580" i="16"/>
  <c r="G564" i="16"/>
  <c r="G564" i="4"/>
  <c r="G564" i="20" s="1"/>
  <c r="G548" i="4"/>
  <c r="G548" i="20" s="1"/>
  <c r="G548" i="16"/>
  <c r="G516" i="4"/>
  <c r="G516" i="20" s="1"/>
  <c r="G516" i="16"/>
  <c r="G404" i="4"/>
  <c r="G404" i="20" s="1"/>
  <c r="G404" i="16"/>
  <c r="G372" i="16"/>
  <c r="G372" i="4"/>
  <c r="G372" i="20" s="1"/>
  <c r="G340" i="4"/>
  <c r="G340" i="20" s="1"/>
  <c r="G340" i="16"/>
  <c r="G308" i="16"/>
  <c r="G308" i="4"/>
  <c r="G308" i="20" s="1"/>
  <c r="G261" i="16"/>
  <c r="G261" i="4"/>
  <c r="G261" i="20" s="1"/>
  <c r="G197" i="16"/>
  <c r="G197" i="4"/>
  <c r="G197" i="20" s="1"/>
  <c r="G133" i="16"/>
  <c r="G133" i="4"/>
  <c r="G133" i="20" s="1"/>
  <c r="G69" i="16"/>
  <c r="G69" i="4"/>
  <c r="G69" i="20" s="1"/>
  <c r="G276" i="16"/>
  <c r="G276" i="4"/>
  <c r="G276" i="20" s="1"/>
  <c r="G212" i="4"/>
  <c r="G212" i="20" s="1"/>
  <c r="G212" i="16"/>
  <c r="G148" i="16"/>
  <c r="G148" i="4"/>
  <c r="G148" i="20" s="1"/>
  <c r="G84" i="4"/>
  <c r="G84" i="20" s="1"/>
  <c r="G84" i="16"/>
  <c r="G20" i="16"/>
  <c r="G20" i="4"/>
  <c r="G20" i="20" s="1"/>
  <c r="G234" i="4"/>
  <c r="G234" i="20" s="1"/>
  <c r="G234" i="16"/>
  <c r="G170" i="16"/>
  <c r="G170" i="4"/>
  <c r="G170" i="20" s="1"/>
  <c r="G106" i="4"/>
  <c r="G106" i="20" s="1"/>
  <c r="G106" i="16"/>
  <c r="G42" i="16"/>
  <c r="G42" i="4"/>
  <c r="G42" i="20" s="1"/>
  <c r="G508" i="4"/>
  <c r="G508" i="20" s="1"/>
  <c r="G508" i="16"/>
  <c r="G492" i="16"/>
  <c r="G492" i="4"/>
  <c r="G492" i="20" s="1"/>
  <c r="G476" i="4"/>
  <c r="G476" i="20" s="1"/>
  <c r="G476" i="16"/>
  <c r="G460" i="16"/>
  <c r="G460" i="4"/>
  <c r="G460" i="20" s="1"/>
  <c r="G444" i="4"/>
  <c r="G444" i="20" s="1"/>
  <c r="G444" i="16"/>
  <c r="G273" i="16"/>
  <c r="G273" i="4"/>
  <c r="G273" i="20" s="1"/>
  <c r="G209" i="4"/>
  <c r="G209" i="20" s="1"/>
  <c r="G209" i="16"/>
  <c r="G145" i="16"/>
  <c r="G145" i="4"/>
  <c r="G145" i="20" s="1"/>
  <c r="G81" i="4"/>
  <c r="G81" i="20" s="1"/>
  <c r="G81" i="16"/>
  <c r="G17" i="16"/>
  <c r="G17" i="4"/>
  <c r="G17" i="20" s="1"/>
  <c r="G240" i="4"/>
  <c r="G240" i="20" s="1"/>
  <c r="G240" i="16"/>
  <c r="G176" i="16"/>
  <c r="G176" i="4"/>
  <c r="G176" i="20" s="1"/>
  <c r="G48" i="16"/>
  <c r="G48" i="4"/>
  <c r="G48" i="20" s="1"/>
  <c r="G262" i="4"/>
  <c r="G262" i="20" s="1"/>
  <c r="G262" i="16"/>
  <c r="G198" i="4"/>
  <c r="G198" i="20" s="1"/>
  <c r="G198" i="16"/>
  <c r="G134" i="16"/>
  <c r="G134" i="4"/>
  <c r="G134" i="20" s="1"/>
  <c r="G70" i="4"/>
  <c r="G70" i="20" s="1"/>
  <c r="G70" i="16"/>
  <c r="G424" i="16"/>
  <c r="G424" i="4"/>
  <c r="G424" i="20" s="1"/>
  <c r="G392" i="4"/>
  <c r="G392" i="20" s="1"/>
  <c r="G392" i="16"/>
  <c r="G360" i="4"/>
  <c r="G360" i="20" s="1"/>
  <c r="G360" i="16"/>
  <c r="G328" i="4"/>
  <c r="G328" i="20" s="1"/>
  <c r="G328" i="16"/>
  <c r="G296" i="4"/>
  <c r="G296" i="20" s="1"/>
  <c r="G296" i="16"/>
  <c r="G237" i="4"/>
  <c r="G237" i="20" s="1"/>
  <c r="G237" i="16"/>
  <c r="G173" i="16"/>
  <c r="G173" i="4"/>
  <c r="G173" i="20" s="1"/>
  <c r="G109" i="4"/>
  <c r="G109" i="20" s="1"/>
  <c r="G109" i="16"/>
  <c r="G45" i="4"/>
  <c r="G45" i="20" s="1"/>
  <c r="G45" i="16"/>
  <c r="G268" i="4"/>
  <c r="G268" i="20" s="1"/>
  <c r="G268" i="16"/>
  <c r="G204" i="4"/>
  <c r="G204" i="20" s="1"/>
  <c r="G204" i="16"/>
  <c r="G140" i="4"/>
  <c r="G140" i="20" s="1"/>
  <c r="G140" i="16"/>
  <c r="G76" i="4"/>
  <c r="G76" i="20" s="1"/>
  <c r="G76" i="16"/>
  <c r="G12" i="4"/>
  <c r="G12" i="20" s="1"/>
  <c r="G12" i="16"/>
  <c r="G242" i="16"/>
  <c r="G242" i="4"/>
  <c r="G242" i="20" s="1"/>
  <c r="G178" i="4"/>
  <c r="G178" i="20" s="1"/>
  <c r="G178" i="16"/>
  <c r="G114" i="16"/>
  <c r="G114" i="4"/>
  <c r="G114" i="20" s="1"/>
  <c r="G50" i="4"/>
  <c r="G50" i="20" s="1"/>
  <c r="G50" i="16"/>
  <c r="G112" i="16"/>
  <c r="G532" i="16"/>
  <c r="L539" i="12"/>
  <c r="U570" i="12"/>
  <c r="F172" i="4"/>
  <c r="F172" i="20" s="1"/>
  <c r="F172" i="16"/>
  <c r="G557" i="4"/>
  <c r="G557" i="20" s="1"/>
  <c r="G557" i="16"/>
  <c r="G517" i="4"/>
  <c r="G517" i="20" s="1"/>
  <c r="G517" i="16"/>
  <c r="G54" i="4"/>
  <c r="G54" i="20" s="1"/>
  <c r="G54" i="16"/>
  <c r="G285" i="4"/>
  <c r="G285" i="20" s="1"/>
  <c r="G285" i="16"/>
  <c r="E70" i="16"/>
  <c r="E70" i="4"/>
  <c r="E70" i="20" s="1"/>
  <c r="F334" i="16"/>
  <c r="F334" i="4"/>
  <c r="F334" i="20" s="1"/>
  <c r="F70" i="16"/>
  <c r="F70" i="4"/>
  <c r="F70" i="20" s="1"/>
  <c r="F332" i="16"/>
  <c r="F332" i="4"/>
  <c r="F332" i="20" s="1"/>
  <c r="H596" i="2"/>
  <c r="S550" i="2"/>
  <c r="E586" i="2"/>
  <c r="V587" i="12"/>
  <c r="F590" i="12"/>
  <c r="S549" i="2"/>
  <c r="F84" i="16"/>
  <c r="F716" i="16"/>
  <c r="F168" i="4"/>
  <c r="F168" i="20" s="1"/>
  <c r="F406" i="16"/>
  <c r="F586" i="4"/>
  <c r="F586" i="20" s="1"/>
  <c r="F157" i="4"/>
  <c r="F157" i="20" s="1"/>
  <c r="Y590" i="2"/>
  <c r="G556" i="2"/>
  <c r="M568" i="12"/>
  <c r="F524" i="4"/>
  <c r="F524" i="20" s="1"/>
  <c r="F309" i="16"/>
  <c r="E372" i="16"/>
  <c r="F602" i="16"/>
  <c r="I553" i="2"/>
  <c r="K560" i="2"/>
  <c r="P555" i="2"/>
  <c r="U593" i="2"/>
  <c r="G535" i="2"/>
  <c r="P560" i="2"/>
  <c r="D546" i="2"/>
  <c r="H534" i="2"/>
  <c r="J578" i="2"/>
  <c r="T545" i="2"/>
  <c r="Q553" i="2"/>
  <c r="C551" i="2"/>
  <c r="Q539" i="2"/>
  <c r="K538" i="2"/>
  <c r="G558" i="2"/>
  <c r="C557" i="2"/>
  <c r="I551" i="2"/>
  <c r="Y549" i="2"/>
  <c r="Y544" i="2"/>
  <c r="Q543" i="2"/>
  <c r="Q538" i="2"/>
  <c r="E537" i="2"/>
  <c r="C532" i="2"/>
  <c r="P590" i="2"/>
  <c r="T578" i="2"/>
  <c r="X586" i="2"/>
  <c r="T573" i="2"/>
  <c r="T570" i="2"/>
  <c r="E634" i="16"/>
  <c r="E634" i="4"/>
  <c r="E634" i="20" s="1"/>
  <c r="P549" i="12"/>
  <c r="Q590" i="12"/>
  <c r="K541" i="2"/>
  <c r="K554" i="2"/>
  <c r="C544" i="2"/>
  <c r="X547" i="2"/>
  <c r="Q596" i="2"/>
  <c r="E584" i="4"/>
  <c r="E584" i="20" s="1"/>
  <c r="R571" i="2"/>
  <c r="F581" i="2"/>
  <c r="E712" i="4"/>
  <c r="E712" i="20" s="1"/>
  <c r="E200" i="4"/>
  <c r="E200" i="20" s="1"/>
  <c r="Q532" i="12"/>
  <c r="M532" i="12"/>
  <c r="W552" i="12"/>
  <c r="Y547" i="12"/>
  <c r="B594" i="12"/>
  <c r="F561" i="16"/>
  <c r="F689" i="16"/>
  <c r="F100" i="16"/>
  <c r="F592" i="16"/>
  <c r="F720" i="16"/>
  <c r="F356" i="16"/>
  <c r="G602" i="16"/>
  <c r="F408" i="4"/>
  <c r="F408" i="20" s="1"/>
  <c r="G406" i="16"/>
  <c r="F445" i="4"/>
  <c r="F445" i="20" s="1"/>
  <c r="F718" i="16"/>
  <c r="W547" i="12"/>
  <c r="M542" i="12"/>
  <c r="F593" i="16"/>
  <c r="F721" i="16"/>
  <c r="F228" i="16"/>
  <c r="F624" i="16"/>
  <c r="X546" i="13"/>
  <c r="H538" i="13"/>
  <c r="R590" i="13"/>
  <c r="P571" i="13"/>
  <c r="H535" i="13"/>
  <c r="X554" i="13"/>
  <c r="H554" i="13"/>
  <c r="D548" i="13"/>
  <c r="P544" i="13"/>
  <c r="D540" i="13"/>
  <c r="P533" i="13"/>
  <c r="N596" i="13"/>
  <c r="J593" i="13"/>
  <c r="R587" i="13"/>
  <c r="B585" i="13"/>
  <c r="N582" i="13"/>
  <c r="J576" i="13"/>
  <c r="N574" i="13"/>
  <c r="F571" i="13"/>
  <c r="L544" i="13"/>
  <c r="P535" i="13"/>
  <c r="N592" i="13"/>
  <c r="N589" i="13"/>
  <c r="B587" i="13"/>
  <c r="J581" i="13"/>
  <c r="N578" i="13"/>
  <c r="F576" i="13"/>
  <c r="V571" i="13"/>
  <c r="N569" i="13"/>
  <c r="P548" i="13"/>
  <c r="X543" i="13"/>
  <c r="P552" i="13"/>
  <c r="P543" i="13"/>
  <c r="D542" i="13"/>
  <c r="D531" i="13"/>
  <c r="T596" i="13"/>
  <c r="T591" i="13"/>
  <c r="T588" i="13"/>
  <c r="L585" i="13"/>
  <c r="X579" i="13"/>
  <c r="T576" i="13"/>
  <c r="T573" i="13"/>
  <c r="D569" i="13"/>
  <c r="Y577" i="13"/>
  <c r="Q575" i="13"/>
  <c r="I570" i="13"/>
  <c r="G722" i="4"/>
  <c r="G722" i="20" s="1"/>
  <c r="G722" i="16"/>
  <c r="G690" i="4"/>
  <c r="G690" i="20" s="1"/>
  <c r="G690" i="16"/>
  <c r="G674" i="4"/>
  <c r="G674" i="20" s="1"/>
  <c r="G674" i="16"/>
  <c r="G658" i="4"/>
  <c r="G658" i="20" s="1"/>
  <c r="G658" i="16"/>
  <c r="G626" i="4"/>
  <c r="G626" i="20" s="1"/>
  <c r="G626" i="16"/>
  <c r="G610" i="4"/>
  <c r="G610" i="20" s="1"/>
  <c r="G610" i="16"/>
  <c r="G594" i="4"/>
  <c r="G594" i="20" s="1"/>
  <c r="G594" i="16"/>
  <c r="G562" i="4"/>
  <c r="G562" i="20" s="1"/>
  <c r="G562" i="16"/>
  <c r="G546" i="4"/>
  <c r="G546" i="20" s="1"/>
  <c r="G546" i="16"/>
  <c r="G530" i="4"/>
  <c r="G530" i="20" s="1"/>
  <c r="G530" i="16"/>
  <c r="G302" i="4"/>
  <c r="G302" i="20" s="1"/>
  <c r="G302" i="16"/>
  <c r="G393" i="4"/>
  <c r="G393" i="20" s="1"/>
  <c r="G393" i="16"/>
  <c r="G329" i="4"/>
  <c r="G329" i="20" s="1"/>
  <c r="G329" i="16"/>
  <c r="G518" i="4"/>
  <c r="G518" i="20" s="1"/>
  <c r="G518" i="16"/>
  <c r="G370" i="4"/>
  <c r="G370" i="20" s="1"/>
  <c r="G370" i="16"/>
  <c r="G701" i="4"/>
  <c r="G701" i="20" s="1"/>
  <c r="G701" i="16"/>
  <c r="G685" i="4"/>
  <c r="G685" i="20" s="1"/>
  <c r="G685" i="16"/>
  <c r="G669" i="4"/>
  <c r="G669" i="20" s="1"/>
  <c r="G669" i="16"/>
  <c r="G653" i="4"/>
  <c r="G653" i="20" s="1"/>
  <c r="G653" i="16"/>
  <c r="G621" i="4"/>
  <c r="G621" i="20" s="1"/>
  <c r="G621" i="16"/>
  <c r="G605" i="4"/>
  <c r="G605" i="20" s="1"/>
  <c r="G605" i="16"/>
  <c r="G589" i="16"/>
  <c r="G589" i="4"/>
  <c r="G589" i="20" s="1"/>
  <c r="G573" i="4"/>
  <c r="G573" i="20" s="1"/>
  <c r="G573" i="16"/>
  <c r="G541" i="4"/>
  <c r="G541" i="20" s="1"/>
  <c r="G541" i="16"/>
  <c r="G429" i="4"/>
  <c r="G429" i="20" s="1"/>
  <c r="G429" i="16"/>
  <c r="G365" i="4"/>
  <c r="G365" i="20" s="1"/>
  <c r="G365" i="16"/>
  <c r="G301" i="4"/>
  <c r="G301" i="20" s="1"/>
  <c r="G301" i="16"/>
  <c r="G506" i="4"/>
  <c r="G506" i="20" s="1"/>
  <c r="G506" i="16"/>
  <c r="G490" i="4"/>
  <c r="G490" i="20" s="1"/>
  <c r="G490" i="16"/>
  <c r="G474" i="4"/>
  <c r="G474" i="20" s="1"/>
  <c r="G474" i="16"/>
  <c r="G442" i="4"/>
  <c r="G442" i="20" s="1"/>
  <c r="G442" i="16"/>
  <c r="G426" i="4"/>
  <c r="G426" i="20" s="1"/>
  <c r="G426" i="16"/>
  <c r="G374" i="16"/>
  <c r="G374" i="4"/>
  <c r="G374" i="20" s="1"/>
  <c r="G310" i="4"/>
  <c r="G310" i="20" s="1"/>
  <c r="G310" i="16"/>
  <c r="G385" i="4"/>
  <c r="G385" i="20" s="1"/>
  <c r="G385" i="16"/>
  <c r="G321" i="4"/>
  <c r="G321" i="20" s="1"/>
  <c r="G321" i="16"/>
  <c r="G378" i="16"/>
  <c r="G378" i="4"/>
  <c r="G378" i="20" s="1"/>
  <c r="G314" i="4"/>
  <c r="G314" i="20" s="1"/>
  <c r="G314" i="16"/>
  <c r="G501" i="16"/>
  <c r="G501" i="4"/>
  <c r="G501" i="20" s="1"/>
  <c r="G485" i="4"/>
  <c r="G485" i="20" s="1"/>
  <c r="G485" i="16"/>
  <c r="G453" i="4"/>
  <c r="G453" i="20" s="1"/>
  <c r="G453" i="16"/>
  <c r="G437" i="16"/>
  <c r="G437" i="4"/>
  <c r="G437" i="20" s="1"/>
  <c r="G373" i="16"/>
  <c r="G373" i="4"/>
  <c r="G373" i="20" s="1"/>
  <c r="G309" i="16"/>
  <c r="G309" i="4"/>
  <c r="G309" i="20" s="1"/>
  <c r="G137" i="16"/>
  <c r="G137" i="4"/>
  <c r="G137" i="20" s="1"/>
  <c r="G280" i="16"/>
  <c r="G280" i="4"/>
  <c r="G280" i="20" s="1"/>
  <c r="G152" i="16"/>
  <c r="G152" i="4"/>
  <c r="G152" i="20" s="1"/>
  <c r="G238" i="4"/>
  <c r="G238" i="20" s="1"/>
  <c r="G238" i="16"/>
  <c r="G174" i="4"/>
  <c r="G174" i="20" s="1"/>
  <c r="G174" i="16"/>
  <c r="G110" i="4"/>
  <c r="G110" i="20" s="1"/>
  <c r="G110" i="16"/>
  <c r="G720" i="4"/>
  <c r="G720" i="20" s="1"/>
  <c r="G720" i="16"/>
  <c r="G704" i="4"/>
  <c r="G704" i="20" s="1"/>
  <c r="G704" i="16"/>
  <c r="G688" i="4"/>
  <c r="G688" i="20" s="1"/>
  <c r="G688" i="16"/>
  <c r="G656" i="4"/>
  <c r="G656" i="20" s="1"/>
  <c r="G656" i="16"/>
  <c r="G640" i="4"/>
  <c r="G640" i="20" s="1"/>
  <c r="G640" i="16"/>
  <c r="G624" i="4"/>
  <c r="G624" i="20" s="1"/>
  <c r="G624" i="16"/>
  <c r="G592" i="4"/>
  <c r="G592" i="20" s="1"/>
  <c r="G592" i="16"/>
  <c r="G576" i="4"/>
  <c r="G576" i="20" s="1"/>
  <c r="G576" i="16"/>
  <c r="G560" i="4"/>
  <c r="G560" i="20" s="1"/>
  <c r="G560" i="16"/>
  <c r="G528" i="4"/>
  <c r="G528" i="20" s="1"/>
  <c r="G528" i="16"/>
  <c r="G432" i="4"/>
  <c r="G432" i="20" s="1"/>
  <c r="G432" i="16"/>
  <c r="G396" i="4"/>
  <c r="G396" i="20" s="1"/>
  <c r="G396" i="16"/>
  <c r="G332" i="4"/>
  <c r="G332" i="20" s="1"/>
  <c r="G332" i="16"/>
  <c r="G300" i="4"/>
  <c r="G300" i="20" s="1"/>
  <c r="G300" i="16"/>
  <c r="G245" i="4"/>
  <c r="G245" i="20" s="1"/>
  <c r="G245" i="16"/>
  <c r="G181" i="4"/>
  <c r="G181" i="20" s="1"/>
  <c r="G181" i="16"/>
  <c r="G117" i="4"/>
  <c r="G117" i="20" s="1"/>
  <c r="G117" i="16"/>
  <c r="G53" i="4"/>
  <c r="G53" i="20" s="1"/>
  <c r="G53" i="16"/>
  <c r="G196" i="4"/>
  <c r="G196" i="20" s="1"/>
  <c r="G196" i="16"/>
  <c r="G132" i="4"/>
  <c r="G132" i="20" s="1"/>
  <c r="G132" i="16"/>
  <c r="G68" i="4"/>
  <c r="G68" i="20" s="1"/>
  <c r="G68" i="16"/>
  <c r="G218" i="4"/>
  <c r="G218" i="20" s="1"/>
  <c r="G218" i="16"/>
  <c r="G154" i="4"/>
  <c r="G154" i="20" s="1"/>
  <c r="G154" i="16"/>
  <c r="G90" i="4"/>
  <c r="G90" i="20" s="1"/>
  <c r="G90" i="16"/>
  <c r="G504" i="4"/>
  <c r="G504" i="20" s="1"/>
  <c r="G504" i="16"/>
  <c r="G488" i="4"/>
  <c r="G488" i="20" s="1"/>
  <c r="G488" i="16"/>
  <c r="G472" i="4"/>
  <c r="G472" i="20" s="1"/>
  <c r="G472" i="16"/>
  <c r="G440" i="4"/>
  <c r="G440" i="20" s="1"/>
  <c r="G440" i="16"/>
  <c r="G257" i="4"/>
  <c r="G257" i="20" s="1"/>
  <c r="G257" i="16"/>
  <c r="G193" i="4"/>
  <c r="G193" i="20" s="1"/>
  <c r="G193" i="16"/>
  <c r="G65" i="4"/>
  <c r="G65" i="20" s="1"/>
  <c r="G65" i="16"/>
  <c r="G288" i="4"/>
  <c r="G288" i="20" s="1"/>
  <c r="G288" i="16"/>
  <c r="G224" i="4"/>
  <c r="G224" i="20" s="1"/>
  <c r="G224" i="16"/>
  <c r="G96" i="4"/>
  <c r="G96" i="20" s="1"/>
  <c r="G96" i="16"/>
  <c r="G32" i="4"/>
  <c r="G32" i="20" s="1"/>
  <c r="G32" i="16"/>
  <c r="G246" i="16"/>
  <c r="G246" i="4"/>
  <c r="G246" i="20" s="1"/>
  <c r="G182" i="16"/>
  <c r="G182" i="4"/>
  <c r="G182" i="20" s="1"/>
  <c r="G118" i="16"/>
  <c r="G118" i="4"/>
  <c r="G118" i="20" s="1"/>
  <c r="G416" i="16"/>
  <c r="G416" i="4"/>
  <c r="G416" i="20" s="1"/>
  <c r="G384" i="4"/>
  <c r="G384" i="20" s="1"/>
  <c r="G384" i="16"/>
  <c r="G352" i="16"/>
  <c r="G352" i="4"/>
  <c r="G352" i="20" s="1"/>
  <c r="G320" i="4"/>
  <c r="G320" i="20" s="1"/>
  <c r="G320" i="16"/>
  <c r="G221" i="4"/>
  <c r="G221" i="20" s="1"/>
  <c r="G221" i="16"/>
  <c r="G157" i="4"/>
  <c r="G157" i="20" s="1"/>
  <c r="G157" i="16"/>
  <c r="G93" i="4"/>
  <c r="G93" i="20" s="1"/>
  <c r="G93" i="16"/>
  <c r="G252" i="4"/>
  <c r="G252" i="20" s="1"/>
  <c r="G252" i="16"/>
  <c r="G188" i="4"/>
  <c r="G188" i="20" s="1"/>
  <c r="G188" i="16"/>
  <c r="G124" i="4"/>
  <c r="G124" i="20" s="1"/>
  <c r="G124" i="16"/>
  <c r="G226" i="4"/>
  <c r="G226" i="20" s="1"/>
  <c r="G226" i="16"/>
  <c r="G162" i="4"/>
  <c r="G162" i="20" s="1"/>
  <c r="G162" i="16"/>
  <c r="G98" i="4"/>
  <c r="G98" i="20" s="1"/>
  <c r="G98" i="16"/>
  <c r="X551" i="13"/>
  <c r="V567" i="13"/>
  <c r="P594" i="13"/>
  <c r="U531" i="2"/>
  <c r="D585" i="2"/>
  <c r="Q593" i="2"/>
  <c r="Y552" i="2"/>
  <c r="T553" i="2"/>
  <c r="Q568" i="2"/>
  <c r="E569" i="2"/>
  <c r="L559" i="2"/>
  <c r="X544" i="2"/>
  <c r="H537" i="2"/>
  <c r="F593" i="2"/>
  <c r="R584" i="2"/>
  <c r="B579" i="2"/>
  <c r="V574" i="2"/>
  <c r="B570" i="2"/>
  <c r="Y595" i="2"/>
  <c r="I585" i="2"/>
  <c r="X558" i="2"/>
  <c r="P550" i="2"/>
  <c r="H531" i="2"/>
  <c r="J592" i="2"/>
  <c r="F580" i="2"/>
  <c r="R572" i="2"/>
  <c r="N570" i="2"/>
  <c r="B568" i="2"/>
  <c r="M591" i="2"/>
  <c r="Q586" i="2"/>
  <c r="T546" i="2"/>
  <c r="T533" i="2"/>
  <c r="F592" i="2"/>
  <c r="B585" i="2"/>
  <c r="B580" i="2"/>
  <c r="F571" i="2"/>
  <c r="Q595" i="2"/>
  <c r="Q590" i="2"/>
  <c r="Y584" i="2"/>
  <c r="I580" i="2"/>
  <c r="D555" i="2"/>
  <c r="T557" i="2"/>
  <c r="L552" i="2"/>
  <c r="T551" i="2"/>
  <c r="H533" i="2"/>
  <c r="B595" i="2"/>
  <c r="N590" i="2"/>
  <c r="B588" i="2"/>
  <c r="F577" i="2"/>
  <c r="N572" i="2"/>
  <c r="N567" i="2"/>
  <c r="Y592" i="2"/>
  <c r="Y587" i="2"/>
  <c r="H551" i="2"/>
  <c r="D549" i="2"/>
  <c r="X546" i="2"/>
  <c r="H539" i="2"/>
  <c r="D537" i="2"/>
  <c r="J595" i="2"/>
  <c r="V589" i="2"/>
  <c r="N587" i="2"/>
  <c r="V582" i="2"/>
  <c r="R576" i="2"/>
  <c r="E589" i="2"/>
  <c r="M584" i="2"/>
  <c r="X549" i="2"/>
  <c r="L545" i="2"/>
  <c r="H542" i="2"/>
  <c r="D539" i="2"/>
  <c r="L536" i="2"/>
  <c r="T532" i="2"/>
  <c r="I593" i="2"/>
  <c r="Q587" i="2"/>
  <c r="Y582" i="2"/>
  <c r="T560" i="2"/>
  <c r="H557" i="2"/>
  <c r="L554" i="2"/>
  <c r="T559" i="2"/>
  <c r="P538" i="2"/>
  <c r="I586" i="2"/>
  <c r="I540" i="2"/>
  <c r="L587" i="2"/>
  <c r="D580" i="2"/>
  <c r="Q578" i="2"/>
  <c r="M573" i="2"/>
  <c r="M579" i="2"/>
  <c r="I573" i="2"/>
  <c r="M539" i="2"/>
  <c r="M536" i="2"/>
  <c r="G557" i="2"/>
  <c r="O554" i="2"/>
  <c r="C552" i="2"/>
  <c r="K549" i="2"/>
  <c r="U546" i="2"/>
  <c r="E544" i="2"/>
  <c r="O541" i="2"/>
  <c r="C539" i="2"/>
  <c r="E32" i="4"/>
  <c r="E32" i="20" s="1"/>
  <c r="E32" i="16"/>
  <c r="E317" i="4"/>
  <c r="E317" i="20" s="1"/>
  <c r="E317" i="16"/>
  <c r="E109" i="4"/>
  <c r="E109" i="20" s="1"/>
  <c r="E109" i="16"/>
  <c r="E626" i="16"/>
  <c r="E626" i="4"/>
  <c r="E626" i="20" s="1"/>
  <c r="E578" i="4"/>
  <c r="E578" i="20" s="1"/>
  <c r="E578" i="16"/>
  <c r="E232" i="4"/>
  <c r="E232" i="20" s="1"/>
  <c r="E232" i="16"/>
  <c r="E40" i="4"/>
  <c r="E40" i="20" s="1"/>
  <c r="E40" i="16"/>
  <c r="E257" i="16"/>
  <c r="E257" i="4"/>
  <c r="E257" i="20" s="1"/>
  <c r="E65" i="4"/>
  <c r="E65" i="20" s="1"/>
  <c r="E65" i="16"/>
  <c r="E37" i="4"/>
  <c r="E37" i="20" s="1"/>
  <c r="E37" i="16"/>
  <c r="E576" i="16"/>
  <c r="E576" i="4"/>
  <c r="E576" i="20" s="1"/>
  <c r="E368" i="16"/>
  <c r="E368" i="4"/>
  <c r="E368" i="20" s="1"/>
  <c r="E54" i="16"/>
  <c r="E54" i="4"/>
  <c r="E54" i="20" s="1"/>
  <c r="E488" i="16"/>
  <c r="E488" i="4"/>
  <c r="E488" i="20" s="1"/>
  <c r="E154" i="16"/>
  <c r="E154" i="4"/>
  <c r="E154" i="20" s="1"/>
  <c r="E26" i="16"/>
  <c r="E26" i="4"/>
  <c r="E26" i="20" s="1"/>
  <c r="L543" i="12"/>
  <c r="V570" i="12"/>
  <c r="B568" i="12"/>
  <c r="Y579" i="12"/>
  <c r="T555" i="12"/>
  <c r="D540" i="12"/>
  <c r="L538" i="12"/>
  <c r="Q586" i="12"/>
  <c r="M575" i="12"/>
  <c r="F584" i="4"/>
  <c r="F584" i="20" s="1"/>
  <c r="F584" i="16"/>
  <c r="G539" i="2"/>
  <c r="O549" i="2"/>
  <c r="W559" i="2"/>
  <c r="Y538" i="2"/>
  <c r="K550" i="2"/>
  <c r="W540" i="12"/>
  <c r="Y550" i="12"/>
  <c r="W560" i="12"/>
  <c r="F585" i="12"/>
  <c r="J583" i="12"/>
  <c r="F581" i="12"/>
  <c r="U532" i="2"/>
  <c r="P576" i="2"/>
  <c r="H596" i="12"/>
  <c r="F94" i="16"/>
  <c r="L549" i="2"/>
  <c r="B575" i="2"/>
  <c r="R567" i="2"/>
  <c r="M589" i="2"/>
  <c r="M582" i="2"/>
  <c r="M574" i="2"/>
  <c r="E554" i="2"/>
  <c r="K543" i="2"/>
  <c r="W537" i="2"/>
  <c r="E535" i="2"/>
  <c r="I533" i="2"/>
  <c r="T582" i="2"/>
  <c r="P573" i="2"/>
  <c r="Q558" i="2"/>
  <c r="K556" i="2"/>
  <c r="O553" i="2"/>
  <c r="Q550" i="2"/>
  <c r="G548" i="2"/>
  <c r="Q545" i="2"/>
  <c r="G550" i="2"/>
  <c r="Y541" i="2"/>
  <c r="U533" i="2"/>
  <c r="X591" i="2"/>
  <c r="L585" i="2"/>
  <c r="T579" i="2"/>
  <c r="X574" i="2"/>
  <c r="X570" i="2"/>
  <c r="I536" i="2"/>
  <c r="O531" i="2"/>
  <c r="E57" i="16"/>
  <c r="E57" i="4"/>
  <c r="E57" i="20" s="1"/>
  <c r="E332" i="16"/>
  <c r="E332" i="4"/>
  <c r="E332" i="20" s="1"/>
  <c r="E190" i="16"/>
  <c r="E190" i="4"/>
  <c r="E190" i="20" s="1"/>
  <c r="E318" i="16"/>
  <c r="E318" i="4"/>
  <c r="E318" i="20" s="1"/>
  <c r="E394" i="16"/>
  <c r="E394" i="4"/>
  <c r="E394" i="20" s="1"/>
  <c r="E592" i="16"/>
  <c r="E592" i="4"/>
  <c r="E592" i="20" s="1"/>
  <c r="E182" i="4"/>
  <c r="E182" i="20" s="1"/>
  <c r="E182" i="16"/>
  <c r="E472" i="16"/>
  <c r="E472" i="4"/>
  <c r="E472" i="20" s="1"/>
  <c r="E282" i="16"/>
  <c r="E282" i="4"/>
  <c r="E282" i="20" s="1"/>
  <c r="E90" i="16"/>
  <c r="E90" i="4"/>
  <c r="E90" i="20" s="1"/>
  <c r="E306" i="16"/>
  <c r="E306" i="4"/>
  <c r="E306" i="20" s="1"/>
  <c r="X549" i="12"/>
  <c r="T546" i="12"/>
  <c r="F595" i="12"/>
  <c r="N589" i="12"/>
  <c r="R592" i="12"/>
  <c r="N586" i="12"/>
  <c r="J580" i="12"/>
  <c r="H531" i="12"/>
  <c r="N592" i="12"/>
  <c r="N587" i="12"/>
  <c r="V582" i="12"/>
  <c r="F577" i="12"/>
  <c r="R572" i="12"/>
  <c r="Q593" i="12"/>
  <c r="E586" i="12"/>
  <c r="L541" i="12"/>
  <c r="E592" i="12"/>
  <c r="E560" i="12"/>
  <c r="Y556" i="12"/>
  <c r="I554" i="12"/>
  <c r="M551" i="12"/>
  <c r="M548" i="12"/>
  <c r="W545" i="12"/>
  <c r="G543" i="12"/>
  <c r="U540" i="12"/>
  <c r="C538" i="12"/>
  <c r="K535" i="12"/>
  <c r="T593" i="12"/>
  <c r="D591" i="12"/>
  <c r="L588" i="12"/>
  <c r="H586" i="12"/>
  <c r="T583" i="12"/>
  <c r="L578" i="12"/>
  <c r="L575" i="12"/>
  <c r="P572" i="12"/>
  <c r="L569" i="12"/>
  <c r="E581" i="12"/>
  <c r="Q578" i="12"/>
  <c r="U575" i="12"/>
  <c r="M573" i="12"/>
  <c r="M567" i="12"/>
  <c r="C559" i="12"/>
  <c r="M556" i="12"/>
  <c r="Y553" i="12"/>
  <c r="I551" i="12"/>
  <c r="Q548" i="12"/>
  <c r="S545" i="12"/>
  <c r="C543" i="12"/>
  <c r="I540" i="12"/>
  <c r="O537" i="12"/>
  <c r="W534" i="12"/>
  <c r="G532" i="12"/>
  <c r="X595" i="12"/>
  <c r="H590" i="12"/>
  <c r="P587" i="12"/>
  <c r="P585" i="12"/>
  <c r="D582" i="12"/>
  <c r="X579" i="12"/>
  <c r="D573" i="12"/>
  <c r="H570" i="12"/>
  <c r="T567" i="12"/>
  <c r="Q581" i="12"/>
  <c r="Y576" i="12"/>
  <c r="Y573" i="12"/>
  <c r="I571" i="12"/>
  <c r="Q568" i="12"/>
  <c r="W559" i="12"/>
  <c r="S557" i="12"/>
  <c r="C555" i="12"/>
  <c r="G552" i="12"/>
  <c r="W549" i="12"/>
  <c r="G547" i="12"/>
  <c r="Y544" i="12"/>
  <c r="K542" i="12"/>
  <c r="O539" i="12"/>
  <c r="U536" i="12"/>
  <c r="K534" i="12"/>
  <c r="U531" i="12"/>
  <c r="F305" i="4"/>
  <c r="F305" i="20" s="1"/>
  <c r="F305" i="16"/>
  <c r="F241" i="4"/>
  <c r="F241" i="20" s="1"/>
  <c r="F241" i="16"/>
  <c r="F177" i="4"/>
  <c r="F177" i="20" s="1"/>
  <c r="F177" i="16"/>
  <c r="F113" i="4"/>
  <c r="F113" i="20" s="1"/>
  <c r="F113" i="16"/>
  <c r="F49" i="4"/>
  <c r="F49" i="20" s="1"/>
  <c r="F49" i="16"/>
  <c r="F377" i="4"/>
  <c r="F377" i="20" s="1"/>
  <c r="F377" i="16"/>
  <c r="F261" i="4"/>
  <c r="F261" i="20" s="1"/>
  <c r="F261" i="16"/>
  <c r="F197" i="16"/>
  <c r="F197" i="4"/>
  <c r="F197" i="20" s="1"/>
  <c r="F133" i="4"/>
  <c r="F133" i="20" s="1"/>
  <c r="F133" i="16"/>
  <c r="F69" i="16"/>
  <c r="F69" i="4"/>
  <c r="F69" i="20" s="1"/>
  <c r="F353" i="4"/>
  <c r="F353" i="20" s="1"/>
  <c r="F353" i="16"/>
  <c r="F265" i="4"/>
  <c r="F265" i="20" s="1"/>
  <c r="F265" i="16"/>
  <c r="F201" i="4"/>
  <c r="F201" i="20" s="1"/>
  <c r="F201" i="16"/>
  <c r="F137" i="4"/>
  <c r="F137" i="20" s="1"/>
  <c r="F137" i="16"/>
  <c r="F73" i="4"/>
  <c r="F73" i="20" s="1"/>
  <c r="F73" i="16"/>
  <c r="F393" i="4"/>
  <c r="F393" i="20" s="1"/>
  <c r="F393" i="16"/>
  <c r="F269" i="4"/>
  <c r="F269" i="20" s="1"/>
  <c r="F269" i="16"/>
  <c r="F205" i="4"/>
  <c r="F205" i="20" s="1"/>
  <c r="F205" i="16"/>
  <c r="F141" i="16"/>
  <c r="F141" i="4"/>
  <c r="F141" i="20" s="1"/>
  <c r="F77" i="4"/>
  <c r="F77" i="20" s="1"/>
  <c r="F77" i="16"/>
  <c r="F45" i="4"/>
  <c r="F45" i="20" s="1"/>
  <c r="F45" i="16"/>
  <c r="F326" i="4"/>
  <c r="F326" i="20" s="1"/>
  <c r="F326" i="16"/>
  <c r="F250" i="4"/>
  <c r="F250" i="20" s="1"/>
  <c r="F250" i="16"/>
  <c r="F186" i="4"/>
  <c r="F186" i="20" s="1"/>
  <c r="F186" i="16"/>
  <c r="F122" i="4"/>
  <c r="F122" i="20" s="1"/>
  <c r="F122" i="16"/>
  <c r="F58" i="4"/>
  <c r="F58" i="20" s="1"/>
  <c r="F58" i="16"/>
  <c r="F394" i="16"/>
  <c r="F394" i="4"/>
  <c r="F394" i="20" s="1"/>
  <c r="F330" i="4"/>
  <c r="F330" i="20" s="1"/>
  <c r="F330" i="16"/>
  <c r="F416" i="16"/>
  <c r="F416" i="4"/>
  <c r="F416" i="20" s="1"/>
  <c r="F352" i="16"/>
  <c r="F352" i="4"/>
  <c r="F352" i="20" s="1"/>
  <c r="F286" i="16"/>
  <c r="F286" i="4"/>
  <c r="F286" i="20" s="1"/>
  <c r="F222" i="4"/>
  <c r="F222" i="20" s="1"/>
  <c r="F222" i="16"/>
  <c r="F158" i="16"/>
  <c r="F158" i="4"/>
  <c r="F158" i="20" s="1"/>
  <c r="F30" i="16"/>
  <c r="F30" i="4"/>
  <c r="F30" i="20" s="1"/>
  <c r="F517" i="4"/>
  <c r="F517" i="20" s="1"/>
  <c r="F517" i="16"/>
  <c r="F501" i="4"/>
  <c r="F501" i="20" s="1"/>
  <c r="F501" i="16"/>
  <c r="F485" i="4"/>
  <c r="F485" i="20" s="1"/>
  <c r="F485" i="16"/>
  <c r="F469" i="16"/>
  <c r="F469" i="4"/>
  <c r="F469" i="20" s="1"/>
  <c r="F453" i="4"/>
  <c r="F453" i="20" s="1"/>
  <c r="F453" i="16"/>
  <c r="F437" i="16"/>
  <c r="F437" i="4"/>
  <c r="F437" i="20" s="1"/>
  <c r="F382" i="16"/>
  <c r="F382" i="4"/>
  <c r="F382" i="20" s="1"/>
  <c r="F318" i="16"/>
  <c r="F318" i="4"/>
  <c r="F318" i="20" s="1"/>
  <c r="F258" i="16"/>
  <c r="F258" i="4"/>
  <c r="F258" i="20" s="1"/>
  <c r="F194" i="4"/>
  <c r="F194" i="20" s="1"/>
  <c r="F194" i="16"/>
  <c r="F130" i="16"/>
  <c r="F130" i="4"/>
  <c r="F130" i="20" s="1"/>
  <c r="F66" i="4"/>
  <c r="F66" i="20" s="1"/>
  <c r="F66" i="16"/>
  <c r="F729" i="4"/>
  <c r="F729" i="20" s="1"/>
  <c r="F729" i="16"/>
  <c r="F713" i="16"/>
  <c r="F713" i="4"/>
  <c r="F713" i="20" s="1"/>
  <c r="F697" i="4"/>
  <c r="F697" i="20" s="1"/>
  <c r="F697" i="16"/>
  <c r="F681" i="16"/>
  <c r="F681" i="4"/>
  <c r="F681" i="20" s="1"/>
  <c r="F665" i="16"/>
  <c r="F665" i="4"/>
  <c r="F665" i="20" s="1"/>
  <c r="F649" i="16"/>
  <c r="F649" i="4"/>
  <c r="F649" i="20" s="1"/>
  <c r="F633" i="16"/>
  <c r="F633" i="4"/>
  <c r="F633" i="20" s="1"/>
  <c r="F617" i="16"/>
  <c r="F617" i="4"/>
  <c r="F617" i="20" s="1"/>
  <c r="F601" i="4"/>
  <c r="F601" i="20" s="1"/>
  <c r="F601" i="16"/>
  <c r="F585" i="16"/>
  <c r="F585" i="4"/>
  <c r="F585" i="20" s="1"/>
  <c r="F569" i="4"/>
  <c r="F569" i="20" s="1"/>
  <c r="F569" i="16"/>
  <c r="F553" i="16"/>
  <c r="F553" i="4"/>
  <c r="F553" i="20" s="1"/>
  <c r="F537" i="16"/>
  <c r="F537" i="4"/>
  <c r="F537" i="20" s="1"/>
  <c r="F726" i="4"/>
  <c r="F726" i="20" s="1"/>
  <c r="F726" i="16"/>
  <c r="F710" i="16"/>
  <c r="F710" i="4"/>
  <c r="F710" i="20" s="1"/>
  <c r="F694" i="4"/>
  <c r="F694" i="20" s="1"/>
  <c r="F694" i="16"/>
  <c r="F678" i="16"/>
  <c r="F678" i="4"/>
  <c r="F678" i="20" s="1"/>
  <c r="F662" i="4"/>
  <c r="F662" i="20" s="1"/>
  <c r="F662" i="16"/>
  <c r="F646" i="16"/>
  <c r="F646" i="4"/>
  <c r="F646" i="20" s="1"/>
  <c r="F630" i="4"/>
  <c r="F630" i="20" s="1"/>
  <c r="F630" i="16"/>
  <c r="F614" i="16"/>
  <c r="F614" i="4"/>
  <c r="F614" i="20" s="1"/>
  <c r="F582" i="16"/>
  <c r="F582" i="4"/>
  <c r="F582" i="20" s="1"/>
  <c r="F566" i="4"/>
  <c r="F566" i="20" s="1"/>
  <c r="F566" i="16"/>
  <c r="F550" i="16"/>
  <c r="F550" i="4"/>
  <c r="F550" i="20" s="1"/>
  <c r="F534" i="4"/>
  <c r="F534" i="20" s="1"/>
  <c r="F534" i="16"/>
  <c r="F518" i="16"/>
  <c r="F518" i="4"/>
  <c r="F518" i="20" s="1"/>
  <c r="F502" i="4"/>
  <c r="F502" i="20" s="1"/>
  <c r="F502" i="16"/>
  <c r="F486" i="16"/>
  <c r="F486" i="4"/>
  <c r="F486" i="20" s="1"/>
  <c r="F470" i="4"/>
  <c r="F470" i="20" s="1"/>
  <c r="F470" i="16"/>
  <c r="F454" i="16"/>
  <c r="F454" i="4"/>
  <c r="F454" i="20" s="1"/>
  <c r="F438" i="4"/>
  <c r="F438" i="20" s="1"/>
  <c r="F438" i="16"/>
  <c r="F422" i="16"/>
  <c r="F422" i="4"/>
  <c r="F422" i="20" s="1"/>
  <c r="F370" i="4"/>
  <c r="F370" i="20" s="1"/>
  <c r="F370" i="16"/>
  <c r="F306" i="16"/>
  <c r="F306" i="4"/>
  <c r="F306" i="20" s="1"/>
  <c r="F376" i="4"/>
  <c r="F376" i="20" s="1"/>
  <c r="F376" i="16"/>
  <c r="F312" i="16"/>
  <c r="F312" i="4"/>
  <c r="F312" i="20" s="1"/>
  <c r="F182" i="16"/>
  <c r="F182" i="4"/>
  <c r="F182" i="20" s="1"/>
  <c r="F118" i="4"/>
  <c r="F118" i="20" s="1"/>
  <c r="F118" i="16"/>
  <c r="F54" i="16"/>
  <c r="F54" i="4"/>
  <c r="F54" i="20" s="1"/>
  <c r="F280" i="4"/>
  <c r="F280" i="20" s="1"/>
  <c r="F280" i="16"/>
  <c r="F216" i="4"/>
  <c r="F216" i="20" s="1"/>
  <c r="F216" i="16"/>
  <c r="F152" i="4"/>
  <c r="F152" i="20" s="1"/>
  <c r="F152" i="16"/>
  <c r="F88" i="16"/>
  <c r="F88" i="4"/>
  <c r="F88" i="20" s="1"/>
  <c r="F24" i="4"/>
  <c r="F24" i="20" s="1"/>
  <c r="F24" i="16"/>
  <c r="F325" i="4"/>
  <c r="F325" i="20" s="1"/>
  <c r="F325" i="16"/>
  <c r="F300" i="16"/>
  <c r="F300" i="4"/>
  <c r="F300" i="20" s="1"/>
  <c r="F500" i="4"/>
  <c r="F500" i="20" s="1"/>
  <c r="F500" i="16"/>
  <c r="F484" i="16"/>
  <c r="F484" i="4"/>
  <c r="F484" i="20" s="1"/>
  <c r="F468" i="4"/>
  <c r="F468" i="20" s="1"/>
  <c r="F468" i="16"/>
  <c r="F452" i="16"/>
  <c r="F452" i="4"/>
  <c r="F452" i="20" s="1"/>
  <c r="F436" i="4"/>
  <c r="F436" i="20" s="1"/>
  <c r="F436" i="16"/>
  <c r="F236" i="16"/>
  <c r="F236" i="4"/>
  <c r="F236" i="20" s="1"/>
  <c r="F108" i="16"/>
  <c r="F108" i="4"/>
  <c r="F108" i="20" s="1"/>
  <c r="F44" i="4"/>
  <c r="F44" i="20" s="1"/>
  <c r="F44" i="16"/>
  <c r="F381" i="4"/>
  <c r="F381" i="20" s="1"/>
  <c r="F381" i="16"/>
  <c r="F420" i="16"/>
  <c r="F420" i="4"/>
  <c r="F420" i="20" s="1"/>
  <c r="F296" i="4"/>
  <c r="F296" i="20" s="1"/>
  <c r="F296" i="16"/>
  <c r="F256" i="4"/>
  <c r="F256" i="20" s="1"/>
  <c r="F256" i="16"/>
  <c r="F192" i="4"/>
  <c r="F192" i="20" s="1"/>
  <c r="F192" i="16"/>
  <c r="F128" i="16"/>
  <c r="F128" i="4"/>
  <c r="F128" i="20" s="1"/>
  <c r="F64" i="4"/>
  <c r="F64" i="20" s="1"/>
  <c r="F64" i="16"/>
  <c r="F405" i="4"/>
  <c r="F405" i="20" s="1"/>
  <c r="F405" i="16"/>
  <c r="F412" i="16"/>
  <c r="F412" i="4"/>
  <c r="F412" i="20" s="1"/>
  <c r="F728" i="16"/>
  <c r="F728" i="4"/>
  <c r="F728" i="20" s="1"/>
  <c r="F712" i="4"/>
  <c r="F712" i="20" s="1"/>
  <c r="F712" i="16"/>
  <c r="F696" i="16"/>
  <c r="F696" i="4"/>
  <c r="F696" i="20" s="1"/>
  <c r="F680" i="4"/>
  <c r="F680" i="20" s="1"/>
  <c r="F680" i="16"/>
  <c r="F648" i="4"/>
  <c r="F648" i="20" s="1"/>
  <c r="F648" i="16"/>
  <c r="F616" i="4"/>
  <c r="F616" i="20" s="1"/>
  <c r="F616" i="16"/>
  <c r="F600" i="16"/>
  <c r="F600" i="4"/>
  <c r="F600" i="20" s="1"/>
  <c r="F568" i="16"/>
  <c r="F568" i="4"/>
  <c r="F568" i="20" s="1"/>
  <c r="F552" i="4"/>
  <c r="F552" i="20" s="1"/>
  <c r="F552" i="16"/>
  <c r="F536" i="16"/>
  <c r="F536" i="4"/>
  <c r="F536" i="20" s="1"/>
  <c r="F520" i="4"/>
  <c r="F520" i="20" s="1"/>
  <c r="F520" i="16"/>
  <c r="F260" i="16"/>
  <c r="F260" i="4"/>
  <c r="F260" i="20" s="1"/>
  <c r="F196" i="4"/>
  <c r="F196" i="20" s="1"/>
  <c r="F196" i="16"/>
  <c r="F132" i="16"/>
  <c r="F132" i="4"/>
  <c r="F132" i="20" s="1"/>
  <c r="F68" i="4"/>
  <c r="F68" i="20" s="1"/>
  <c r="F68" i="16"/>
  <c r="F301" i="4"/>
  <c r="F301" i="20" s="1"/>
  <c r="F301" i="16"/>
  <c r="F308" i="16"/>
  <c r="F308" i="4"/>
  <c r="F308" i="20" s="1"/>
  <c r="F571" i="12"/>
  <c r="R576" i="12"/>
  <c r="F582" i="12"/>
  <c r="J587" i="12"/>
  <c r="J592" i="12"/>
  <c r="X531" i="12"/>
  <c r="X541" i="12"/>
  <c r="H544" i="12"/>
  <c r="X546" i="12"/>
  <c r="Y586" i="12"/>
  <c r="M592" i="12"/>
  <c r="H554" i="12"/>
  <c r="X554" i="12"/>
  <c r="M586" i="12"/>
  <c r="Y591" i="12"/>
  <c r="Y596" i="12"/>
  <c r="X537" i="12"/>
  <c r="H541" i="12"/>
  <c r="L553" i="12"/>
  <c r="L555" i="12"/>
  <c r="T558" i="12"/>
  <c r="I544" i="2"/>
  <c r="C555" i="2"/>
  <c r="I534" i="2"/>
  <c r="S544" i="2"/>
  <c r="M555" i="2"/>
  <c r="D553" i="2"/>
  <c r="M535" i="12"/>
  <c r="I546" i="12"/>
  <c r="K556" i="12"/>
  <c r="V574" i="12"/>
  <c r="N595" i="12"/>
  <c r="N573" i="12"/>
  <c r="B595" i="12"/>
  <c r="V569" i="12"/>
  <c r="F592" i="12"/>
  <c r="U576" i="2"/>
  <c r="M576" i="2"/>
  <c r="H592" i="2"/>
  <c r="U579" i="2"/>
  <c r="T531" i="2"/>
  <c r="X592" i="12"/>
  <c r="F246" i="16"/>
  <c r="E440" i="4"/>
  <c r="E440" i="20" s="1"/>
  <c r="L544" i="2"/>
  <c r="X542" i="2"/>
  <c r="D535" i="2"/>
  <c r="V588" i="2"/>
  <c r="V579" i="2"/>
  <c r="Y594" i="2"/>
  <c r="I577" i="2"/>
  <c r="M571" i="2"/>
  <c r="Q559" i="2"/>
  <c r="U556" i="2"/>
  <c r="Q551" i="2"/>
  <c r="Y548" i="2"/>
  <c r="C546" i="2"/>
  <c r="H595" i="2"/>
  <c r="T589" i="2"/>
  <c r="L570" i="2"/>
  <c r="I571" i="2"/>
  <c r="W560" i="2"/>
  <c r="Y542" i="2"/>
  <c r="O540" i="2"/>
  <c r="U537" i="2"/>
  <c r="T595" i="2"/>
  <c r="D590" i="2"/>
  <c r="P585" i="2"/>
  <c r="X579" i="2"/>
  <c r="P574" i="2"/>
  <c r="T567" i="2"/>
  <c r="U567" i="2"/>
  <c r="O558" i="2"/>
  <c r="Q555" i="2"/>
  <c r="M547" i="2"/>
  <c r="W544" i="2"/>
  <c r="I531" i="2"/>
  <c r="Y579" i="2"/>
  <c r="Q574" i="2"/>
  <c r="M570" i="2"/>
  <c r="S559" i="2"/>
  <c r="E298" i="4"/>
  <c r="E298" i="20" s="1"/>
  <c r="E298" i="16"/>
  <c r="E466" i="16"/>
  <c r="E466" i="4"/>
  <c r="E466" i="20" s="1"/>
  <c r="E288" i="4"/>
  <c r="E288" i="20" s="1"/>
  <c r="E288" i="16"/>
  <c r="E68" i="16"/>
  <c r="E68" i="4"/>
  <c r="E68" i="20" s="1"/>
  <c r="E305" i="4"/>
  <c r="E305" i="20" s="1"/>
  <c r="E305" i="16"/>
  <c r="E457" i="16"/>
  <c r="E457" i="4"/>
  <c r="E457" i="20" s="1"/>
  <c r="E92" i="16"/>
  <c r="E92" i="4"/>
  <c r="E92" i="20" s="1"/>
  <c r="E705" i="16"/>
  <c r="E705" i="4"/>
  <c r="E705" i="20" s="1"/>
  <c r="E641" i="16"/>
  <c r="E641" i="4"/>
  <c r="E641" i="20" s="1"/>
  <c r="E593" i="16"/>
  <c r="E593" i="4"/>
  <c r="E593" i="20" s="1"/>
  <c r="E545" i="4"/>
  <c r="E545" i="20" s="1"/>
  <c r="E545" i="16"/>
  <c r="E640" i="16"/>
  <c r="E640" i="4"/>
  <c r="E640" i="20" s="1"/>
  <c r="E400" i="16"/>
  <c r="E400" i="4"/>
  <c r="E400" i="20" s="1"/>
  <c r="E304" i="16"/>
  <c r="E304" i="4"/>
  <c r="E304" i="20" s="1"/>
  <c r="E118" i="4"/>
  <c r="E118" i="20" s="1"/>
  <c r="E118" i="16"/>
  <c r="E504" i="16"/>
  <c r="E504" i="4"/>
  <c r="E504" i="20" s="1"/>
  <c r="E456" i="16"/>
  <c r="E456" i="4"/>
  <c r="E456" i="20" s="1"/>
  <c r="E218" i="16"/>
  <c r="E218" i="4"/>
  <c r="E218" i="20" s="1"/>
  <c r="L545" i="12"/>
  <c r="F584" i="12"/>
  <c r="V578" i="12"/>
  <c r="J572" i="12"/>
  <c r="H537" i="12"/>
  <c r="R575" i="12"/>
  <c r="D538" i="12"/>
  <c r="E596" i="12"/>
  <c r="Y590" i="12"/>
  <c r="Q582" i="12"/>
  <c r="L556" i="12"/>
  <c r="X550" i="12"/>
  <c r="D544" i="12"/>
  <c r="M581" i="12"/>
  <c r="Y569" i="12"/>
  <c r="S532" i="12"/>
  <c r="F632" i="16"/>
  <c r="F632" i="4"/>
  <c r="F632" i="20" s="1"/>
  <c r="O536" i="2"/>
  <c r="Y546" i="2"/>
  <c r="U557" i="2"/>
  <c r="Q536" i="2"/>
  <c r="Q547" i="2"/>
  <c r="K558" i="2"/>
  <c r="E538" i="12"/>
  <c r="O548" i="12"/>
  <c r="Q558" i="12"/>
  <c r="F580" i="12"/>
  <c r="B578" i="12"/>
  <c r="V575" i="12"/>
  <c r="P548" i="12"/>
  <c r="Q582" i="2"/>
  <c r="P536" i="12"/>
  <c r="M592" i="2"/>
  <c r="F598" i="16"/>
  <c r="F425" i="16"/>
  <c r="F664" i="4"/>
  <c r="F664" i="20" s="1"/>
  <c r="G24" i="4"/>
  <c r="G24" i="20" s="1"/>
  <c r="G265" i="4"/>
  <c r="G265" i="20" s="1"/>
  <c r="N585" i="2"/>
  <c r="V567" i="2"/>
  <c r="R589" i="2"/>
  <c r="L548" i="2"/>
  <c r="E377" i="16"/>
  <c r="E561" i="4"/>
  <c r="E561" i="20" s="1"/>
  <c r="E625" i="4"/>
  <c r="E625" i="20" s="1"/>
  <c r="E673" i="4"/>
  <c r="E673" i="20" s="1"/>
  <c r="E220" i="4"/>
  <c r="E220" i="20" s="1"/>
  <c r="E688" i="4"/>
  <c r="E688" i="20" s="1"/>
  <c r="E210" i="4"/>
  <c r="E210" i="20" s="1"/>
  <c r="E193" i="16"/>
  <c r="E389" i="4"/>
  <c r="E389" i="20" s="1"/>
  <c r="E489" i="16"/>
  <c r="E168" i="16"/>
  <c r="E546" i="16"/>
  <c r="E594" i="4"/>
  <c r="E594" i="20" s="1"/>
  <c r="E658" i="4"/>
  <c r="E658" i="20" s="1"/>
  <c r="E722" i="16"/>
  <c r="E173" i="16"/>
  <c r="E433" i="16"/>
  <c r="E196" i="4"/>
  <c r="E196" i="20" s="1"/>
  <c r="E185" i="16"/>
  <c r="E517" i="16"/>
  <c r="E160" i="16"/>
  <c r="E434" i="4"/>
  <c r="E434" i="20" s="1"/>
  <c r="E498" i="4"/>
  <c r="E498" i="20" s="1"/>
  <c r="E62" i="4"/>
  <c r="E62" i="20" s="1"/>
  <c r="E254" i="4"/>
  <c r="E254" i="20" s="1"/>
  <c r="E396" i="4"/>
  <c r="E396" i="20" s="1"/>
  <c r="E165" i="16"/>
  <c r="L535" i="2"/>
  <c r="E577" i="4"/>
  <c r="E577" i="20" s="1"/>
  <c r="E689" i="4"/>
  <c r="E689" i="20" s="1"/>
  <c r="E284" i="16"/>
  <c r="E720" i="4"/>
  <c r="E720" i="20" s="1"/>
  <c r="E274" i="4"/>
  <c r="E274" i="20" s="1"/>
  <c r="E441" i="16"/>
  <c r="E505" i="16"/>
  <c r="E562" i="16"/>
  <c r="E674" i="16"/>
  <c r="E237" i="4"/>
  <c r="E237" i="20" s="1"/>
  <c r="E260" i="16"/>
  <c r="E249" i="16"/>
  <c r="E224" i="16"/>
  <c r="E514" i="16"/>
  <c r="E126" i="16"/>
  <c r="E516" i="4"/>
  <c r="E516" i="20" s="1"/>
  <c r="L540" i="2"/>
  <c r="T541" i="2"/>
  <c r="E294" i="4"/>
  <c r="E294" i="20" s="1"/>
  <c r="E246" i="16"/>
  <c r="E313" i="4"/>
  <c r="E313" i="20" s="1"/>
  <c r="E609" i="16"/>
  <c r="E721" i="4"/>
  <c r="E721" i="20" s="1"/>
  <c r="E156" i="16"/>
  <c r="E560" i="4"/>
  <c r="E560" i="20" s="1"/>
  <c r="E656" i="4"/>
  <c r="E656" i="20" s="1"/>
  <c r="E18" i="4"/>
  <c r="E18" i="20" s="1"/>
  <c r="E129" i="16"/>
  <c r="E473" i="16"/>
  <c r="E530" i="4"/>
  <c r="E530" i="20" s="1"/>
  <c r="E642" i="16"/>
  <c r="E706" i="16"/>
  <c r="E369" i="16"/>
  <c r="E121" i="16"/>
  <c r="E96" i="4"/>
  <c r="E96" i="20" s="1"/>
  <c r="E482" i="16"/>
  <c r="E297" i="4"/>
  <c r="E297" i="20" s="1"/>
  <c r="E364" i="4"/>
  <c r="E364" i="20" s="1"/>
  <c r="E101" i="4"/>
  <c r="E101" i="20" s="1"/>
  <c r="J11" i="3"/>
  <c r="J12" i="3" s="1"/>
  <c r="J13" i="3" s="1"/>
  <c r="J14" i="3" s="1"/>
  <c r="J15" i="3" s="1"/>
  <c r="J16" i="3" s="1"/>
  <c r="J17" i="3" s="1"/>
  <c r="J18" i="3" s="1"/>
  <c r="J19" i="3" s="1"/>
  <c r="J20" i="3" s="1"/>
  <c r="J21" i="3" s="1"/>
  <c r="J22" i="3" s="1"/>
  <c r="J23" i="3" s="1"/>
  <c r="J24" i="3" s="1"/>
  <c r="J25" i="3" s="1"/>
  <c r="J26" i="3" s="1"/>
  <c r="J27" i="3" s="1"/>
  <c r="J28" i="3" s="1"/>
  <c r="J29" i="3" s="1"/>
  <c r="J30" i="3" s="1"/>
  <c r="J31" i="3" s="1"/>
  <c r="J32" i="3" s="1"/>
  <c r="J33" i="3" s="1"/>
  <c r="J34" i="3" s="1"/>
  <c r="J35" i="3" s="1"/>
  <c r="J36" i="3" s="1"/>
  <c r="J37" i="3" s="1"/>
  <c r="J38" i="3" s="1"/>
  <c r="J39" i="3" s="1"/>
  <c r="J40" i="3" s="1"/>
  <c r="J41" i="3" s="1"/>
  <c r="J42" i="3" s="1"/>
  <c r="J43" i="3" s="1"/>
  <c r="J44" i="3" s="1"/>
  <c r="J45" i="3" s="1"/>
  <c r="J46" i="3" s="1"/>
  <c r="J47" i="3" s="1"/>
  <c r="J48" i="3" s="1"/>
  <c r="J49" i="3" s="1"/>
  <c r="J50" i="3" s="1"/>
  <c r="J51" i="3" s="1"/>
  <c r="J52" i="3" s="1"/>
  <c r="J53" i="3" s="1"/>
  <c r="J54" i="3" s="1"/>
  <c r="J55" i="3" s="1"/>
  <c r="J56" i="3" s="1"/>
  <c r="J57" i="3" s="1"/>
  <c r="J58" i="3" s="1"/>
  <c r="J59" i="3" s="1"/>
  <c r="J60" i="3" s="1"/>
  <c r="J61" i="3" s="1"/>
  <c r="J62" i="3" s="1"/>
  <c r="J63" i="3" s="1"/>
  <c r="J64" i="3" s="1"/>
  <c r="J65" i="3" s="1"/>
  <c r="J66" i="3" s="1"/>
  <c r="J67" i="3" s="1"/>
  <c r="J68" i="3" s="1"/>
  <c r="J69" i="3" s="1"/>
  <c r="J70" i="3" s="1"/>
  <c r="J71" i="3" s="1"/>
  <c r="J72" i="3" s="1"/>
  <c r="J73" i="3" s="1"/>
  <c r="J74" i="3" s="1"/>
  <c r="J75" i="3" s="1"/>
  <c r="J76" i="3" s="1"/>
  <c r="J77" i="3" s="1"/>
  <c r="J78" i="3" s="1"/>
  <c r="J79" i="3" s="1"/>
  <c r="J80" i="3" s="1"/>
  <c r="J81" i="3" s="1"/>
  <c r="J82" i="3" s="1"/>
  <c r="J83" i="3" s="1"/>
  <c r="J84" i="3" s="1"/>
  <c r="J85" i="3" s="1"/>
  <c r="J86" i="3" s="1"/>
  <c r="J87" i="3" s="1"/>
  <c r="J88" i="3" s="1"/>
  <c r="J89" i="3" s="1"/>
  <c r="J90" i="3" s="1"/>
  <c r="J91" i="3" s="1"/>
  <c r="J92" i="3" s="1"/>
  <c r="J93" i="3" s="1"/>
  <c r="J94" i="3" s="1"/>
  <c r="J95" i="3" s="1"/>
  <c r="J96" i="3" s="1"/>
  <c r="J97" i="3" s="1"/>
  <c r="J98" i="3" s="1"/>
  <c r="J99" i="3" s="1"/>
  <c r="J100" i="3" s="1"/>
  <c r="J101" i="3" s="1"/>
  <c r="J102" i="3" s="1"/>
  <c r="J103" i="3" s="1"/>
  <c r="J104" i="3" s="1"/>
  <c r="J105" i="3" s="1"/>
  <c r="J106" i="3" s="1"/>
  <c r="J107" i="3" s="1"/>
  <c r="J108" i="3" s="1"/>
  <c r="J109" i="3" s="1"/>
  <c r="J110" i="3" s="1"/>
  <c r="J111" i="3" s="1"/>
  <c r="J112" i="3" s="1"/>
  <c r="J113" i="3" s="1"/>
  <c r="J114" i="3" s="1"/>
  <c r="J115" i="3" s="1"/>
  <c r="J116" i="3" s="1"/>
  <c r="J117" i="3" s="1"/>
  <c r="J118" i="3" s="1"/>
  <c r="J119" i="3" s="1"/>
  <c r="J120" i="3" s="1"/>
  <c r="J121" i="3" s="1"/>
  <c r="J122" i="3" s="1"/>
  <c r="J123" i="3" s="1"/>
  <c r="J124" i="3" s="1"/>
  <c r="J125" i="3" s="1"/>
  <c r="J126" i="3" s="1"/>
  <c r="J127" i="3" s="1"/>
  <c r="J128" i="3" s="1"/>
  <c r="J129" i="3" s="1"/>
  <c r="J130" i="3" s="1"/>
  <c r="J131" i="3" s="1"/>
  <c r="J132" i="3" s="1"/>
  <c r="J133" i="3" s="1"/>
  <c r="J134" i="3" s="1"/>
  <c r="J135" i="3" s="1"/>
  <c r="J136" i="3" s="1"/>
  <c r="J137" i="3" s="1"/>
  <c r="J138" i="3" s="1"/>
  <c r="J139" i="3" s="1"/>
  <c r="J140" i="3" s="1"/>
  <c r="J141" i="3" s="1"/>
  <c r="J142" i="3" s="1"/>
  <c r="J143" i="3" s="1"/>
  <c r="J144" i="3" s="1"/>
  <c r="J145" i="3" s="1"/>
  <c r="J146" i="3" s="1"/>
  <c r="J147" i="3" s="1"/>
  <c r="J148" i="3" s="1"/>
  <c r="J149" i="3" s="1"/>
  <c r="J150" i="3" s="1"/>
  <c r="J151" i="3" s="1"/>
  <c r="J152" i="3" s="1"/>
  <c r="J153" i="3" s="1"/>
  <c r="J154" i="3" s="1"/>
  <c r="J155" i="3" s="1"/>
  <c r="J156" i="3" s="1"/>
  <c r="J157" i="3" s="1"/>
  <c r="J158" i="3" s="1"/>
  <c r="J159" i="3" s="1"/>
  <c r="J160" i="3" s="1"/>
  <c r="J161" i="3" s="1"/>
  <c r="J162" i="3" s="1"/>
  <c r="J163" i="3" s="1"/>
  <c r="J164" i="3" s="1"/>
  <c r="J165" i="3" s="1"/>
  <c r="J166" i="3" s="1"/>
  <c r="J167" i="3" s="1"/>
  <c r="J168" i="3" s="1"/>
  <c r="J169" i="3" s="1"/>
  <c r="J170" i="3" s="1"/>
  <c r="J171" i="3" s="1"/>
  <c r="J172" i="3" s="1"/>
  <c r="J173" i="3" s="1"/>
  <c r="J174" i="3" s="1"/>
  <c r="J175" i="3" s="1"/>
  <c r="J176" i="3" s="1"/>
  <c r="J177" i="3" s="1"/>
  <c r="J178" i="3" s="1"/>
  <c r="J179" i="3" s="1"/>
  <c r="J180" i="3" s="1"/>
  <c r="J181" i="3" s="1"/>
  <c r="J182" i="3" s="1"/>
  <c r="J183" i="3" s="1"/>
  <c r="J184" i="3" s="1"/>
  <c r="J185" i="3" s="1"/>
  <c r="J186" i="3" s="1"/>
  <c r="J187" i="3" s="1"/>
  <c r="J188" i="3" s="1"/>
  <c r="J189" i="3" s="1"/>
  <c r="J190" i="3" s="1"/>
  <c r="J191" i="3" s="1"/>
  <c r="J192" i="3" s="1"/>
  <c r="J193" i="3" s="1"/>
  <c r="J194" i="3" s="1"/>
  <c r="J195" i="3" s="1"/>
  <c r="J196" i="3" s="1"/>
  <c r="J197" i="3" s="1"/>
  <c r="J198" i="3" s="1"/>
  <c r="J199" i="3" s="1"/>
  <c r="J200" i="3" s="1"/>
  <c r="J201" i="3" s="1"/>
  <c r="J202" i="3" s="1"/>
  <c r="J203" i="3" s="1"/>
  <c r="J204" i="3" s="1"/>
  <c r="J205" i="3" s="1"/>
  <c r="J206" i="3" s="1"/>
  <c r="J207" i="3" s="1"/>
  <c r="J208" i="3" s="1"/>
  <c r="J209" i="3" s="1"/>
  <c r="J210" i="3" s="1"/>
  <c r="J211" i="3" s="1"/>
  <c r="J212" i="3" s="1"/>
  <c r="J213" i="3" s="1"/>
  <c r="J214" i="3" s="1"/>
  <c r="J215" i="3" s="1"/>
  <c r="J216" i="3" s="1"/>
  <c r="J217" i="3" s="1"/>
  <c r="J218" i="3" s="1"/>
  <c r="J219" i="3" s="1"/>
  <c r="J220" i="3" s="1"/>
  <c r="J221" i="3" s="1"/>
  <c r="J222" i="3" s="1"/>
  <c r="J223" i="3" s="1"/>
  <c r="J224" i="3" s="1"/>
  <c r="J225" i="3" s="1"/>
  <c r="J226" i="3" s="1"/>
  <c r="J227" i="3" s="1"/>
  <c r="J228" i="3" s="1"/>
  <c r="J229" i="3" s="1"/>
  <c r="J230" i="3" s="1"/>
  <c r="J231" i="3" s="1"/>
  <c r="J232" i="3" s="1"/>
  <c r="J233" i="3" s="1"/>
  <c r="J234" i="3" s="1"/>
  <c r="J235" i="3" s="1"/>
  <c r="J236" i="3" s="1"/>
  <c r="J237" i="3" s="1"/>
  <c r="J238" i="3" s="1"/>
  <c r="J239" i="3" s="1"/>
  <c r="J240" i="3" s="1"/>
  <c r="J241" i="3" s="1"/>
  <c r="J242" i="3" s="1"/>
  <c r="J243" i="3" s="1"/>
  <c r="J244" i="3" s="1"/>
  <c r="J245" i="3" s="1"/>
  <c r="J246" i="3" s="1"/>
  <c r="J247" i="3" s="1"/>
  <c r="J248" i="3" s="1"/>
  <c r="J249" i="3" s="1"/>
  <c r="J250" i="3" s="1"/>
  <c r="J251" i="3" s="1"/>
  <c r="J252" i="3" s="1"/>
  <c r="J253" i="3" s="1"/>
  <c r="J254" i="3" s="1"/>
  <c r="J255" i="3" s="1"/>
  <c r="J256" i="3" s="1"/>
  <c r="J257" i="3" s="1"/>
  <c r="J258" i="3" s="1"/>
  <c r="J259" i="3" s="1"/>
  <c r="J260" i="3" s="1"/>
  <c r="J261" i="3" s="1"/>
  <c r="J262" i="3" s="1"/>
  <c r="J263" i="3" s="1"/>
  <c r="J264" i="3" s="1"/>
  <c r="J265" i="3" s="1"/>
  <c r="J266" i="3" s="1"/>
  <c r="J267" i="3" s="1"/>
  <c r="J268" i="3" s="1"/>
  <c r="J269" i="3" s="1"/>
  <c r="J270" i="3" s="1"/>
  <c r="J271" i="3" s="1"/>
  <c r="J272" i="3" s="1"/>
  <c r="J273" i="3" s="1"/>
  <c r="J274" i="3" s="1"/>
  <c r="J275" i="3" s="1"/>
  <c r="J276" i="3" s="1"/>
  <c r="J277" i="3" s="1"/>
  <c r="J278" i="3" s="1"/>
  <c r="J279" i="3" s="1"/>
  <c r="J280" i="3" s="1"/>
  <c r="J281" i="3" s="1"/>
  <c r="J282" i="3" s="1"/>
  <c r="J283" i="3" s="1"/>
  <c r="J284" i="3" s="1"/>
  <c r="J285" i="3" s="1"/>
  <c r="J286" i="3" s="1"/>
  <c r="J287" i="3" s="1"/>
  <c r="J288" i="3" s="1"/>
  <c r="J289" i="3" s="1"/>
  <c r="J290" i="3" s="1"/>
  <c r="J291" i="3" s="1"/>
  <c r="J292" i="3" s="1"/>
  <c r="J293" i="3" s="1"/>
  <c r="J294" i="3" s="1"/>
  <c r="J295" i="3" s="1"/>
  <c r="J296" i="3" s="1"/>
  <c r="J297" i="3" s="1"/>
  <c r="J298" i="3" s="1"/>
  <c r="J299" i="3" s="1"/>
  <c r="J300" i="3" s="1"/>
  <c r="J301" i="3" s="1"/>
  <c r="J302" i="3" s="1"/>
  <c r="J303" i="3" s="1"/>
  <c r="J304" i="3" s="1"/>
  <c r="J305" i="3" s="1"/>
  <c r="J306" i="3" s="1"/>
  <c r="J307" i="3" s="1"/>
  <c r="J308" i="3" s="1"/>
  <c r="J309" i="3" s="1"/>
  <c r="J310" i="3" s="1"/>
  <c r="J311" i="3" s="1"/>
  <c r="J312" i="3" s="1"/>
  <c r="J313" i="3" s="1"/>
  <c r="J314" i="3" s="1"/>
  <c r="J315" i="3" s="1"/>
  <c r="J316" i="3" s="1"/>
  <c r="J317" i="3" s="1"/>
  <c r="J318" i="3" s="1"/>
  <c r="J319" i="3" s="1"/>
  <c r="J320" i="3" s="1"/>
  <c r="J321" i="3" s="1"/>
  <c r="J322" i="3" s="1"/>
  <c r="J323" i="3" s="1"/>
  <c r="J324" i="3" s="1"/>
  <c r="J325" i="3" s="1"/>
  <c r="J326" i="3" s="1"/>
  <c r="J327" i="3" s="1"/>
  <c r="J328" i="3" s="1"/>
  <c r="J329" i="3" s="1"/>
  <c r="J330" i="3" s="1"/>
  <c r="J331" i="3" s="1"/>
  <c r="J332" i="3" s="1"/>
  <c r="J333" i="3" s="1"/>
  <c r="J334" i="3" s="1"/>
  <c r="J335" i="3" s="1"/>
  <c r="J336" i="3" s="1"/>
  <c r="J337" i="3" s="1"/>
  <c r="J338" i="3" s="1"/>
  <c r="J339" i="3" s="1"/>
  <c r="J340" i="3" s="1"/>
  <c r="J341" i="3" s="1"/>
  <c r="J342" i="3" s="1"/>
  <c r="J343" i="3" s="1"/>
  <c r="J344" i="3" s="1"/>
  <c r="J345" i="3" s="1"/>
  <c r="J346" i="3" s="1"/>
  <c r="J347" i="3" s="1"/>
  <c r="J348" i="3" s="1"/>
  <c r="J349" i="3" s="1"/>
  <c r="J350" i="3" s="1"/>
  <c r="J351" i="3" s="1"/>
  <c r="J352" i="3" s="1"/>
  <c r="J353" i="3" s="1"/>
  <c r="J354" i="3" s="1"/>
  <c r="J355" i="3" s="1"/>
  <c r="J356" i="3" s="1"/>
  <c r="J357" i="3" s="1"/>
  <c r="J358" i="3" s="1"/>
  <c r="J359" i="3" s="1"/>
  <c r="J360" i="3" s="1"/>
  <c r="J361" i="3" s="1"/>
  <c r="J362" i="3" s="1"/>
  <c r="J363" i="3" s="1"/>
  <c r="J364" i="3" s="1"/>
  <c r="J365" i="3" s="1"/>
  <c r="J366" i="3" s="1"/>
  <c r="J367" i="3" s="1"/>
  <c r="J368" i="3" s="1"/>
  <c r="J369" i="3" s="1"/>
  <c r="J370" i="3" s="1"/>
  <c r="J371" i="3" s="1"/>
  <c r="J372" i="3" s="1"/>
  <c r="J373" i="3" s="1"/>
  <c r="J374" i="3" s="1"/>
  <c r="J375" i="3" s="1"/>
  <c r="J376" i="3" s="1"/>
  <c r="J377" i="3" s="1"/>
  <c r="J378" i="3" s="1"/>
  <c r="J379" i="3" s="1"/>
  <c r="J380" i="3" s="1"/>
  <c r="J381" i="3" s="1"/>
  <c r="J382" i="3" s="1"/>
  <c r="J383" i="3" s="1"/>
  <c r="J384" i="3" s="1"/>
  <c r="J385" i="3" s="1"/>
  <c r="J386" i="3" s="1"/>
  <c r="J387" i="3" s="1"/>
  <c r="J388" i="3" s="1"/>
  <c r="J389" i="3" s="1"/>
  <c r="J390" i="3" s="1"/>
  <c r="J391" i="3" s="1"/>
  <c r="J392" i="3" s="1"/>
  <c r="J393" i="3" s="1"/>
  <c r="J394" i="3" s="1"/>
  <c r="J395" i="3" s="1"/>
  <c r="J396" i="3" s="1"/>
  <c r="J397" i="3" s="1"/>
  <c r="J398" i="3" s="1"/>
  <c r="J399" i="3" s="1"/>
  <c r="J400" i="3" s="1"/>
  <c r="J401" i="3" s="1"/>
  <c r="J402" i="3" s="1"/>
  <c r="J403" i="3" s="1"/>
  <c r="J404" i="3" s="1"/>
  <c r="J405" i="3" s="1"/>
  <c r="J406" i="3" s="1"/>
  <c r="J407" i="3" s="1"/>
  <c r="J408" i="3" s="1"/>
  <c r="J409" i="3" s="1"/>
  <c r="J410" i="3" s="1"/>
  <c r="J411" i="3" s="1"/>
  <c r="J412" i="3" s="1"/>
  <c r="J413" i="3" s="1"/>
  <c r="J414" i="3" s="1"/>
  <c r="J415" i="3" s="1"/>
  <c r="J416" i="3" s="1"/>
  <c r="J417" i="3" s="1"/>
  <c r="J418" i="3" s="1"/>
  <c r="J419" i="3" s="1"/>
  <c r="J420" i="3" s="1"/>
  <c r="J421" i="3" s="1"/>
  <c r="J422" i="3" s="1"/>
  <c r="J423" i="3" s="1"/>
  <c r="J424" i="3" s="1"/>
  <c r="J425" i="3" s="1"/>
  <c r="J426" i="3" s="1"/>
  <c r="J427" i="3" s="1"/>
  <c r="J428" i="3" s="1"/>
  <c r="J429" i="3" s="1"/>
  <c r="J430" i="3" s="1"/>
  <c r="J431" i="3" s="1"/>
  <c r="J432" i="3" s="1"/>
  <c r="J433" i="3" s="1"/>
  <c r="J434" i="3" s="1"/>
  <c r="J435" i="3" s="1"/>
  <c r="J436" i="3" s="1"/>
  <c r="J437" i="3" s="1"/>
  <c r="J438" i="3" s="1"/>
  <c r="J439" i="3" s="1"/>
  <c r="J440" i="3" s="1"/>
  <c r="J441" i="3" s="1"/>
  <c r="J442" i="3" s="1"/>
  <c r="J443" i="3" s="1"/>
  <c r="J444" i="3" s="1"/>
  <c r="J445" i="3" s="1"/>
  <c r="J446" i="3" s="1"/>
  <c r="J447" i="3" s="1"/>
  <c r="J448" i="3" s="1"/>
  <c r="J449" i="3" s="1"/>
  <c r="J450" i="3" s="1"/>
  <c r="J451" i="3" s="1"/>
  <c r="J452" i="3" s="1"/>
  <c r="J453" i="3" s="1"/>
  <c r="J454" i="3" s="1"/>
  <c r="J455" i="3" s="1"/>
  <c r="J456" i="3" s="1"/>
  <c r="J457" i="3" s="1"/>
  <c r="J458" i="3" s="1"/>
  <c r="J459" i="3" s="1"/>
  <c r="J460" i="3" s="1"/>
  <c r="J461" i="3" s="1"/>
  <c r="J462" i="3" s="1"/>
  <c r="J463" i="3" s="1"/>
  <c r="J464" i="3" s="1"/>
  <c r="J465" i="3" s="1"/>
  <c r="J466" i="3" s="1"/>
  <c r="J467" i="3" s="1"/>
  <c r="J468" i="3" s="1"/>
  <c r="J469" i="3" s="1"/>
  <c r="J470" i="3" s="1"/>
  <c r="J471" i="3" s="1"/>
  <c r="J472" i="3" s="1"/>
  <c r="J473" i="3" s="1"/>
  <c r="J474" i="3" s="1"/>
  <c r="J475" i="3" s="1"/>
  <c r="J476" i="3" s="1"/>
  <c r="J477" i="3" s="1"/>
  <c r="J478" i="3" s="1"/>
  <c r="J479" i="3" s="1"/>
  <c r="J480" i="3" s="1"/>
  <c r="J481" i="3" s="1"/>
  <c r="J482" i="3" s="1"/>
  <c r="J483" i="3" s="1"/>
  <c r="J484" i="3" s="1"/>
  <c r="J485" i="3" s="1"/>
  <c r="J486" i="3" s="1"/>
  <c r="J487" i="3" s="1"/>
  <c r="J488" i="3" s="1"/>
  <c r="J489" i="3" s="1"/>
  <c r="J490" i="3" s="1"/>
  <c r="J491" i="3" s="1"/>
  <c r="J492" i="3" s="1"/>
  <c r="J493" i="3" s="1"/>
  <c r="J494" i="3" s="1"/>
  <c r="J495" i="3" s="1"/>
  <c r="J496" i="3" s="1"/>
  <c r="J497" i="3" s="1"/>
  <c r="J498" i="3" s="1"/>
  <c r="J499" i="3" s="1"/>
  <c r="J500" i="3" s="1"/>
  <c r="J501" i="3" s="1"/>
  <c r="J502" i="3" s="1"/>
  <c r="J503" i="3" s="1"/>
  <c r="J504" i="3" s="1"/>
  <c r="J505" i="3" s="1"/>
  <c r="J506" i="3" s="1"/>
  <c r="J507" i="3" s="1"/>
  <c r="J508" i="3" s="1"/>
  <c r="J509" i="3" s="1"/>
  <c r="J510" i="3" s="1"/>
  <c r="J511" i="3" s="1"/>
  <c r="J512" i="3" s="1"/>
  <c r="J513" i="3" s="1"/>
  <c r="J514" i="3" s="1"/>
  <c r="J515" i="3" s="1"/>
  <c r="J516" i="3" s="1"/>
  <c r="J517" i="3" s="1"/>
  <c r="J518" i="3" s="1"/>
  <c r="J519" i="3" s="1"/>
  <c r="J520" i="3" s="1"/>
  <c r="J521" i="3" s="1"/>
  <c r="J522" i="3" s="1"/>
  <c r="J523" i="3" s="1"/>
  <c r="J524" i="3" s="1"/>
  <c r="J525" i="3" s="1"/>
  <c r="J526" i="3" s="1"/>
  <c r="J527" i="3" s="1"/>
  <c r="J528" i="3" s="1"/>
  <c r="J529" i="3" s="1"/>
  <c r="J530" i="3" s="1"/>
  <c r="J531" i="3" s="1"/>
  <c r="J532" i="3" s="1"/>
  <c r="J533" i="3" s="1"/>
  <c r="J534" i="3" s="1"/>
  <c r="J535" i="3" s="1"/>
  <c r="J536" i="3" s="1"/>
  <c r="J537" i="3" s="1"/>
  <c r="J538" i="3" s="1"/>
  <c r="J539" i="3" s="1"/>
  <c r="J540" i="3" s="1"/>
  <c r="J541" i="3" s="1"/>
  <c r="J542" i="3" s="1"/>
  <c r="J543" i="3" s="1"/>
  <c r="J544" i="3" s="1"/>
  <c r="J545" i="3" s="1"/>
  <c r="J546" i="3" s="1"/>
  <c r="J547" i="3" s="1"/>
  <c r="J548" i="3" s="1"/>
  <c r="J549" i="3" s="1"/>
  <c r="J550" i="3" s="1"/>
  <c r="J551" i="3" s="1"/>
  <c r="J552" i="3" s="1"/>
  <c r="J553" i="3" s="1"/>
  <c r="J554" i="3" s="1"/>
  <c r="J555" i="3" s="1"/>
  <c r="J556" i="3" s="1"/>
  <c r="J557" i="3" s="1"/>
  <c r="J558" i="3" s="1"/>
  <c r="J559" i="3" s="1"/>
  <c r="J560" i="3" s="1"/>
  <c r="J561" i="3" s="1"/>
  <c r="J562" i="3" s="1"/>
  <c r="J563" i="3" s="1"/>
  <c r="J564" i="3" s="1"/>
  <c r="J565" i="3" s="1"/>
  <c r="J566" i="3" s="1"/>
  <c r="J567" i="3" s="1"/>
  <c r="J568" i="3" s="1"/>
  <c r="J569" i="3" s="1"/>
  <c r="J570" i="3" s="1"/>
  <c r="J571" i="3" s="1"/>
  <c r="J572" i="3" s="1"/>
  <c r="J573" i="3" s="1"/>
  <c r="J574" i="3" s="1"/>
  <c r="J575" i="3" s="1"/>
  <c r="J576" i="3" s="1"/>
  <c r="J577" i="3" s="1"/>
  <c r="J578" i="3" s="1"/>
  <c r="J579" i="3" s="1"/>
  <c r="J580" i="3" s="1"/>
  <c r="J581" i="3" s="1"/>
  <c r="J582" i="3" s="1"/>
  <c r="J583" i="3" s="1"/>
  <c r="J584" i="3" s="1"/>
  <c r="J585" i="3" s="1"/>
  <c r="J586" i="3" s="1"/>
  <c r="J587" i="3" s="1"/>
  <c r="J588" i="3" s="1"/>
  <c r="J589" i="3" s="1"/>
  <c r="J590" i="3" s="1"/>
  <c r="J591" i="3" s="1"/>
  <c r="J592" i="3" s="1"/>
  <c r="J593" i="3" s="1"/>
  <c r="J594" i="3" s="1"/>
  <c r="J595" i="3" s="1"/>
  <c r="J596" i="3" s="1"/>
  <c r="J597" i="3" s="1"/>
  <c r="J598" i="3" s="1"/>
  <c r="J599" i="3" s="1"/>
  <c r="J600" i="3" s="1"/>
  <c r="J601" i="3" s="1"/>
  <c r="J602" i="3" s="1"/>
  <c r="J603" i="3" s="1"/>
  <c r="J604" i="3" s="1"/>
  <c r="J605" i="3" s="1"/>
  <c r="J606" i="3" s="1"/>
  <c r="J607" i="3" s="1"/>
  <c r="J608" i="3" s="1"/>
  <c r="J609" i="3" s="1"/>
  <c r="J610" i="3" s="1"/>
  <c r="J611" i="3" s="1"/>
  <c r="J612" i="3" s="1"/>
  <c r="J613" i="3" s="1"/>
  <c r="J614" i="3" s="1"/>
  <c r="J615" i="3" s="1"/>
  <c r="J616" i="3" s="1"/>
  <c r="J617" i="3" s="1"/>
  <c r="J618" i="3" s="1"/>
  <c r="J619" i="3" s="1"/>
  <c r="J620" i="3" s="1"/>
  <c r="J621" i="3" s="1"/>
  <c r="J622" i="3" s="1"/>
  <c r="J623" i="3" s="1"/>
  <c r="J624" i="3" s="1"/>
  <c r="J625" i="3" s="1"/>
  <c r="J626" i="3" s="1"/>
  <c r="J627" i="3" s="1"/>
  <c r="J628" i="3" s="1"/>
  <c r="J629" i="3" s="1"/>
  <c r="J630" i="3" s="1"/>
  <c r="J631" i="3" s="1"/>
  <c r="J632" i="3" s="1"/>
  <c r="J633" i="3" s="1"/>
  <c r="J634" i="3" s="1"/>
  <c r="J635" i="3" s="1"/>
  <c r="J636" i="3" s="1"/>
  <c r="J637" i="3" s="1"/>
  <c r="J638" i="3" s="1"/>
  <c r="J639" i="3" s="1"/>
  <c r="J640" i="3" s="1"/>
  <c r="J641" i="3" s="1"/>
  <c r="J642" i="3" s="1"/>
  <c r="J643" i="3" s="1"/>
  <c r="J644" i="3" s="1"/>
  <c r="J645" i="3" s="1"/>
  <c r="J646" i="3" s="1"/>
  <c r="J647" i="3" s="1"/>
  <c r="J648" i="3" s="1"/>
  <c r="J649" i="3" s="1"/>
  <c r="J650" i="3" s="1"/>
  <c r="J651" i="3" s="1"/>
  <c r="J652" i="3" s="1"/>
  <c r="J653" i="3" s="1"/>
  <c r="J654" i="3" s="1"/>
  <c r="J655" i="3" s="1"/>
  <c r="J656" i="3" s="1"/>
  <c r="J657" i="3" s="1"/>
  <c r="J658" i="3" s="1"/>
  <c r="J659" i="3" s="1"/>
  <c r="J660" i="3" s="1"/>
  <c r="J661" i="3" s="1"/>
  <c r="J662" i="3" s="1"/>
  <c r="J663" i="3" s="1"/>
  <c r="J664" i="3" s="1"/>
  <c r="J665" i="3" s="1"/>
  <c r="J666" i="3" s="1"/>
  <c r="J667" i="3" s="1"/>
  <c r="J668" i="3" s="1"/>
  <c r="J669" i="3" s="1"/>
  <c r="J670" i="3" s="1"/>
  <c r="J671" i="3" s="1"/>
  <c r="J672" i="3" s="1"/>
  <c r="J673" i="3" s="1"/>
  <c r="J674" i="3" s="1"/>
  <c r="J675" i="3" s="1"/>
  <c r="J676" i="3" s="1"/>
  <c r="J677" i="3" s="1"/>
  <c r="J678" i="3" s="1"/>
  <c r="J679" i="3" s="1"/>
  <c r="J680" i="3" s="1"/>
  <c r="J681" i="3" s="1"/>
  <c r="J682" i="3" s="1"/>
  <c r="J683" i="3" s="1"/>
  <c r="J684" i="3" s="1"/>
  <c r="J685" i="3" s="1"/>
  <c r="J686" i="3" s="1"/>
  <c r="J687" i="3" s="1"/>
  <c r="J688" i="3" s="1"/>
  <c r="J689" i="3" s="1"/>
  <c r="J690" i="3" s="1"/>
  <c r="J691" i="3" s="1"/>
  <c r="J692" i="3" s="1"/>
  <c r="J693" i="3" s="1"/>
  <c r="J694" i="3" s="1"/>
  <c r="J695" i="3" s="1"/>
  <c r="J696" i="3" s="1"/>
  <c r="J697" i="3" s="1"/>
  <c r="J698" i="3" s="1"/>
  <c r="J699" i="3" s="1"/>
  <c r="J700" i="3" s="1"/>
  <c r="J701" i="3" s="1"/>
  <c r="J702" i="3" s="1"/>
  <c r="J703" i="3" s="1"/>
  <c r="J704" i="3" s="1"/>
  <c r="J705" i="3" s="1"/>
  <c r="J706" i="3" s="1"/>
  <c r="J707" i="3" s="1"/>
  <c r="J708" i="3" s="1"/>
  <c r="J709" i="3" s="1"/>
  <c r="J710" i="3" s="1"/>
  <c r="J711" i="3" s="1"/>
  <c r="J712" i="3" s="1"/>
  <c r="J713" i="3" s="1"/>
  <c r="J714" i="3" s="1"/>
  <c r="J715" i="3" s="1"/>
  <c r="J716" i="3" s="1"/>
  <c r="J717" i="3" s="1"/>
  <c r="J718" i="3" s="1"/>
  <c r="J719" i="3" s="1"/>
  <c r="J720" i="3" s="1"/>
  <c r="J721" i="3" s="1"/>
  <c r="J722" i="3" s="1"/>
  <c r="J723" i="3" s="1"/>
  <c r="J724" i="3" s="1"/>
  <c r="J725" i="3" s="1"/>
  <c r="J726" i="3" s="1"/>
  <c r="J727" i="3" s="1"/>
  <c r="J728" i="3" s="1"/>
  <c r="J729" i="3" s="1"/>
  <c r="L10" i="5"/>
  <c r="L11" i="5" s="1"/>
  <c r="L12" i="5" s="1"/>
  <c r="L13" i="5" s="1"/>
  <c r="L14" i="5" s="1"/>
  <c r="L15" i="5" s="1"/>
  <c r="L16" i="5" s="1"/>
  <c r="L17" i="5" s="1"/>
  <c r="L18" i="5" s="1"/>
  <c r="L19" i="5" s="1"/>
  <c r="L20" i="5" s="1"/>
  <c r="L21" i="5" s="1"/>
  <c r="L22" i="5" s="1"/>
  <c r="L23" i="5" s="1"/>
  <c r="L24" i="5" s="1"/>
  <c r="L25" i="5" s="1"/>
  <c r="L26" i="5" s="1"/>
  <c r="L27" i="5" s="1"/>
  <c r="L28" i="5" s="1"/>
  <c r="L29" i="5" s="1"/>
  <c r="L30" i="5" s="1"/>
  <c r="L31" i="5" s="1"/>
  <c r="L32" i="5" s="1"/>
  <c r="L33" i="5" s="1"/>
  <c r="L34" i="5" s="1"/>
  <c r="L35" i="5" s="1"/>
  <c r="L36" i="5" s="1"/>
  <c r="L37" i="5" s="1"/>
  <c r="L38" i="5" s="1"/>
  <c r="L39" i="5" s="1"/>
  <c r="L40" i="5" s="1"/>
  <c r="L41" i="5" s="1"/>
  <c r="L42" i="5" s="1"/>
  <c r="L43" i="5" s="1"/>
  <c r="L44" i="5" s="1"/>
  <c r="L45" i="5" s="1"/>
  <c r="L46" i="5" s="1"/>
  <c r="L47" i="5" s="1"/>
  <c r="L48" i="5" s="1"/>
  <c r="L49" i="5" s="1"/>
  <c r="L50" i="5" s="1"/>
  <c r="L51" i="5" s="1"/>
  <c r="L52" i="5" s="1"/>
  <c r="L53" i="5" s="1"/>
  <c r="L54" i="5" s="1"/>
  <c r="L55" i="5" s="1"/>
  <c r="L56" i="5" s="1"/>
  <c r="L57" i="5" s="1"/>
  <c r="L58" i="5" s="1"/>
  <c r="L59" i="5" s="1"/>
  <c r="L60" i="5" s="1"/>
  <c r="L61" i="5" s="1"/>
  <c r="L62" i="5" s="1"/>
  <c r="L63" i="5" s="1"/>
  <c r="L64" i="5" s="1"/>
  <c r="L65" i="5" s="1"/>
  <c r="L66" i="5" s="1"/>
  <c r="L67" i="5" s="1"/>
  <c r="L68" i="5" s="1"/>
  <c r="L69" i="5" s="1"/>
  <c r="L70" i="5" s="1"/>
  <c r="L71" i="5" s="1"/>
  <c r="L72" i="5" s="1"/>
  <c r="L73" i="5" s="1"/>
  <c r="L74" i="5" s="1"/>
  <c r="L75" i="5" s="1"/>
  <c r="L76" i="5" s="1"/>
  <c r="L77" i="5" s="1"/>
  <c r="L78" i="5" s="1"/>
  <c r="L79" i="5" s="1"/>
  <c r="L80" i="5" s="1"/>
  <c r="L81" i="5" s="1"/>
  <c r="L82" i="5" s="1"/>
  <c r="L83" i="5" s="1"/>
  <c r="L84" i="5" s="1"/>
  <c r="L85" i="5" s="1"/>
  <c r="L86" i="5" s="1"/>
  <c r="L87" i="5" s="1"/>
  <c r="L88" i="5" s="1"/>
  <c r="L89" i="5" s="1"/>
  <c r="L90" i="5" s="1"/>
  <c r="L91" i="5" s="1"/>
  <c r="L92" i="5" s="1"/>
  <c r="L93" i="5" s="1"/>
  <c r="L94" i="5" s="1"/>
  <c r="L95" i="5" s="1"/>
  <c r="L96" i="5" s="1"/>
  <c r="L97" i="5" s="1"/>
  <c r="L98" i="5" s="1"/>
  <c r="L99" i="5" s="1"/>
  <c r="L100" i="5" s="1"/>
  <c r="L101" i="5" s="1"/>
  <c r="L102" i="5" s="1"/>
  <c r="L103" i="5" s="1"/>
  <c r="L104" i="5" s="1"/>
  <c r="L105" i="5" s="1"/>
  <c r="L106" i="5" s="1"/>
  <c r="L107" i="5" s="1"/>
  <c r="L108" i="5" s="1"/>
  <c r="L109" i="5" s="1"/>
  <c r="L110" i="5" s="1"/>
  <c r="L111" i="5" s="1"/>
  <c r="L112" i="5" s="1"/>
  <c r="L113" i="5" s="1"/>
  <c r="L114" i="5" s="1"/>
  <c r="L115" i="5" s="1"/>
  <c r="L116" i="5" s="1"/>
  <c r="L117" i="5" s="1"/>
  <c r="L118" i="5" s="1"/>
  <c r="L119" i="5" s="1"/>
  <c r="L120" i="5" s="1"/>
  <c r="L121" i="5" s="1"/>
  <c r="L122" i="5" s="1"/>
  <c r="L123" i="5" s="1"/>
  <c r="L124" i="5" s="1"/>
  <c r="L125" i="5" s="1"/>
  <c r="L126" i="5" s="1"/>
  <c r="L127" i="5" s="1"/>
  <c r="L128" i="5" s="1"/>
  <c r="L129" i="5" s="1"/>
  <c r="L130" i="5" s="1"/>
  <c r="L131" i="5" s="1"/>
  <c r="L132" i="5" s="1"/>
  <c r="L133" i="5" s="1"/>
  <c r="L134" i="5" s="1"/>
  <c r="L135" i="5" s="1"/>
  <c r="L136" i="5" s="1"/>
  <c r="L137" i="5" s="1"/>
  <c r="L138" i="5" s="1"/>
  <c r="L139" i="5" s="1"/>
  <c r="L140" i="5" s="1"/>
  <c r="L141" i="5" s="1"/>
  <c r="L142" i="5" s="1"/>
  <c r="L143" i="5" s="1"/>
  <c r="L144" i="5" s="1"/>
  <c r="L145" i="5" s="1"/>
  <c r="L146" i="5" s="1"/>
  <c r="L147" i="5" s="1"/>
  <c r="L148" i="5" s="1"/>
  <c r="L149" i="5" s="1"/>
  <c r="L150" i="5" s="1"/>
  <c r="L151" i="5" s="1"/>
  <c r="L152" i="5" s="1"/>
  <c r="L153" i="5" s="1"/>
  <c r="L154" i="5" s="1"/>
  <c r="L155" i="5" s="1"/>
  <c r="L156" i="5" s="1"/>
  <c r="L157" i="5" s="1"/>
  <c r="L158" i="5" s="1"/>
  <c r="L159" i="5" s="1"/>
  <c r="L160" i="5" s="1"/>
  <c r="L161" i="5" s="1"/>
  <c r="L162" i="5" s="1"/>
  <c r="L163" i="5" s="1"/>
  <c r="L164" i="5" s="1"/>
  <c r="L165" i="5" s="1"/>
  <c r="L166" i="5" s="1"/>
  <c r="L167" i="5" s="1"/>
  <c r="L168" i="5" s="1"/>
  <c r="L169" i="5" s="1"/>
  <c r="L170" i="5" s="1"/>
  <c r="L171" i="5" s="1"/>
  <c r="L172" i="5" s="1"/>
  <c r="L173" i="5" s="1"/>
  <c r="L174" i="5" s="1"/>
  <c r="L175" i="5" s="1"/>
  <c r="L176" i="5" s="1"/>
  <c r="L177" i="5" s="1"/>
  <c r="L178" i="5" s="1"/>
  <c r="L179" i="5" s="1"/>
  <c r="L180" i="5" s="1"/>
  <c r="L181" i="5" s="1"/>
  <c r="L182" i="5" s="1"/>
  <c r="L183" i="5" s="1"/>
  <c r="L184" i="5" s="1"/>
  <c r="L185" i="5" s="1"/>
  <c r="L186" i="5" s="1"/>
  <c r="L187" i="5" s="1"/>
  <c r="L188" i="5" s="1"/>
  <c r="L189" i="5" s="1"/>
  <c r="L190" i="5" s="1"/>
  <c r="L191" i="5" s="1"/>
  <c r="L192" i="5" s="1"/>
  <c r="L193" i="5" s="1"/>
  <c r="L194" i="5" s="1"/>
  <c r="L195" i="5" s="1"/>
  <c r="L196" i="5" s="1"/>
  <c r="L197" i="5" s="1"/>
  <c r="L198" i="5" s="1"/>
  <c r="L199" i="5" s="1"/>
  <c r="L200" i="5" s="1"/>
  <c r="L201" i="5" s="1"/>
  <c r="L202" i="5" s="1"/>
  <c r="L203" i="5" s="1"/>
  <c r="L204" i="5" s="1"/>
  <c r="L205" i="5" s="1"/>
  <c r="L206" i="5" s="1"/>
  <c r="L207" i="5" s="1"/>
  <c r="L208" i="5" s="1"/>
  <c r="L209" i="5" s="1"/>
  <c r="L210" i="5" s="1"/>
  <c r="L211" i="5" s="1"/>
  <c r="L212" i="5" s="1"/>
  <c r="L213" i="5" s="1"/>
  <c r="L214" i="5" s="1"/>
  <c r="L215" i="5" s="1"/>
  <c r="L216" i="5" s="1"/>
  <c r="L217" i="5" s="1"/>
  <c r="L218" i="5" s="1"/>
  <c r="L219" i="5" s="1"/>
  <c r="L220" i="5" s="1"/>
  <c r="L221" i="5" s="1"/>
  <c r="L222" i="5" s="1"/>
  <c r="L223" i="5" s="1"/>
  <c r="L224" i="5" s="1"/>
  <c r="L225" i="5" s="1"/>
  <c r="L226" i="5" s="1"/>
  <c r="L227" i="5" s="1"/>
  <c r="L228" i="5" s="1"/>
  <c r="L229" i="5" s="1"/>
  <c r="L230" i="5" s="1"/>
  <c r="L231" i="5" s="1"/>
  <c r="L232" i="5" s="1"/>
  <c r="L233" i="5" s="1"/>
  <c r="L234" i="5" s="1"/>
  <c r="L235" i="5" s="1"/>
  <c r="L236" i="5" s="1"/>
  <c r="L237" i="5" s="1"/>
  <c r="L238" i="5" s="1"/>
  <c r="L239" i="5" s="1"/>
  <c r="L240" i="5" s="1"/>
  <c r="L241" i="5" s="1"/>
  <c r="L242" i="5" s="1"/>
  <c r="L243" i="5" s="1"/>
  <c r="L244" i="5" s="1"/>
  <c r="L245" i="5" s="1"/>
  <c r="L246" i="5" s="1"/>
  <c r="L247" i="5" s="1"/>
  <c r="L248" i="5" s="1"/>
  <c r="L249" i="5" s="1"/>
  <c r="L250" i="5" s="1"/>
  <c r="L251" i="5" s="1"/>
  <c r="L252" i="5" s="1"/>
  <c r="L253" i="5" s="1"/>
  <c r="L254" i="5" s="1"/>
  <c r="L255" i="5" s="1"/>
  <c r="L256" i="5" s="1"/>
  <c r="L257" i="5" s="1"/>
  <c r="L258" i="5" s="1"/>
  <c r="L259" i="5" s="1"/>
  <c r="L260" i="5" s="1"/>
  <c r="L261" i="5" s="1"/>
  <c r="L262" i="5" s="1"/>
  <c r="L263" i="5" s="1"/>
  <c r="L264" i="5" s="1"/>
  <c r="L265" i="5" s="1"/>
  <c r="L266" i="5" s="1"/>
  <c r="L267" i="5" s="1"/>
  <c r="L268" i="5" s="1"/>
  <c r="L269" i="5" s="1"/>
  <c r="L270" i="5" s="1"/>
  <c r="L271" i="5" s="1"/>
  <c r="L272" i="5" s="1"/>
  <c r="L273" i="5" s="1"/>
  <c r="L274" i="5" s="1"/>
  <c r="L275" i="5" s="1"/>
  <c r="L276" i="5" s="1"/>
  <c r="L277" i="5" s="1"/>
  <c r="L278" i="5" s="1"/>
  <c r="L279" i="5" s="1"/>
  <c r="L280" i="5" s="1"/>
  <c r="L281" i="5" s="1"/>
  <c r="L282" i="5" s="1"/>
  <c r="L283" i="5" s="1"/>
  <c r="L284" i="5" s="1"/>
  <c r="L285" i="5" s="1"/>
  <c r="L286" i="5" s="1"/>
  <c r="L287" i="5" s="1"/>
  <c r="L288" i="5" s="1"/>
  <c r="L289" i="5" s="1"/>
  <c r="L290" i="5" s="1"/>
  <c r="L291" i="5" s="1"/>
  <c r="L292" i="5" s="1"/>
  <c r="L293" i="5" s="1"/>
  <c r="L294" i="5" s="1"/>
  <c r="L295" i="5" s="1"/>
  <c r="L296" i="5" s="1"/>
  <c r="L297" i="5" s="1"/>
  <c r="L298" i="5" s="1"/>
  <c r="L299" i="5" s="1"/>
  <c r="L300" i="5" s="1"/>
  <c r="L301" i="5" s="1"/>
  <c r="L302" i="5" s="1"/>
  <c r="L303" i="5" s="1"/>
  <c r="L304" i="5" s="1"/>
  <c r="L305" i="5" s="1"/>
  <c r="L306" i="5" s="1"/>
  <c r="L307" i="5" s="1"/>
  <c r="L308" i="5" s="1"/>
  <c r="L309" i="5" s="1"/>
  <c r="L310" i="5" s="1"/>
  <c r="L311" i="5" s="1"/>
  <c r="L312" i="5" s="1"/>
  <c r="L313" i="5" s="1"/>
  <c r="L314" i="5" s="1"/>
  <c r="L315" i="5" s="1"/>
  <c r="L316" i="5" s="1"/>
  <c r="L317" i="5" s="1"/>
  <c r="L318" i="5" s="1"/>
  <c r="L319" i="5" s="1"/>
  <c r="L320" i="5" s="1"/>
  <c r="L321" i="5" s="1"/>
  <c r="L322" i="5" s="1"/>
  <c r="L323" i="5" s="1"/>
  <c r="L324" i="5" s="1"/>
  <c r="L325" i="5" s="1"/>
  <c r="L326" i="5" s="1"/>
  <c r="L327" i="5" s="1"/>
  <c r="L328" i="5" s="1"/>
  <c r="L329" i="5" s="1"/>
  <c r="L330" i="5" s="1"/>
  <c r="L331" i="5" s="1"/>
  <c r="L332" i="5" s="1"/>
  <c r="L333" i="5" s="1"/>
  <c r="L334" i="5" s="1"/>
  <c r="L335" i="5" s="1"/>
  <c r="L336" i="5" s="1"/>
  <c r="L337" i="5" s="1"/>
  <c r="L338" i="5" s="1"/>
  <c r="L339" i="5" s="1"/>
  <c r="L340" i="5" s="1"/>
  <c r="L341" i="5" s="1"/>
  <c r="L342" i="5" s="1"/>
  <c r="L343" i="5" s="1"/>
  <c r="L344" i="5" s="1"/>
  <c r="L345" i="5" s="1"/>
  <c r="L346" i="5" s="1"/>
  <c r="L347" i="5" s="1"/>
  <c r="L348" i="5" s="1"/>
  <c r="L349" i="5" s="1"/>
  <c r="L350" i="5" s="1"/>
  <c r="L351" i="5" s="1"/>
  <c r="L352" i="5" s="1"/>
  <c r="L353" i="5" s="1"/>
  <c r="L354" i="5" s="1"/>
  <c r="L355" i="5" s="1"/>
  <c r="L356" i="5" s="1"/>
  <c r="L357" i="5" s="1"/>
  <c r="L358" i="5" s="1"/>
  <c r="L359" i="5" s="1"/>
  <c r="L360" i="5" s="1"/>
  <c r="L361" i="5" s="1"/>
  <c r="L362" i="5" s="1"/>
  <c r="L363" i="5" s="1"/>
  <c r="L364" i="5" s="1"/>
  <c r="L365" i="5" s="1"/>
  <c r="L366" i="5" s="1"/>
  <c r="L367" i="5" s="1"/>
  <c r="L368" i="5" s="1"/>
  <c r="L369" i="5" s="1"/>
  <c r="L370" i="5" s="1"/>
  <c r="L371" i="5" s="1"/>
  <c r="L372" i="5" s="1"/>
  <c r="L373" i="5" s="1"/>
  <c r="L374" i="5" s="1"/>
  <c r="L375" i="5" s="1"/>
  <c r="L376" i="5" s="1"/>
  <c r="L377" i="5" s="1"/>
  <c r="L378" i="5" s="1"/>
  <c r="L379" i="5" s="1"/>
  <c r="L380" i="5" s="1"/>
  <c r="L381" i="5" s="1"/>
  <c r="L382" i="5" s="1"/>
  <c r="L383" i="5" s="1"/>
  <c r="L384" i="5" s="1"/>
  <c r="L385" i="5" s="1"/>
  <c r="L386" i="5" s="1"/>
  <c r="L387" i="5" s="1"/>
  <c r="L388" i="5" s="1"/>
  <c r="L389" i="5" s="1"/>
  <c r="L390" i="5" s="1"/>
  <c r="L391" i="5" s="1"/>
  <c r="L392" i="5" s="1"/>
  <c r="L393" i="5" s="1"/>
  <c r="L394" i="5" s="1"/>
  <c r="L395" i="5" s="1"/>
  <c r="L396" i="5" s="1"/>
  <c r="L397" i="5" s="1"/>
  <c r="L398" i="5" s="1"/>
  <c r="L399" i="5" s="1"/>
  <c r="L400" i="5" s="1"/>
  <c r="L401" i="5" s="1"/>
  <c r="L402" i="5" s="1"/>
  <c r="L403" i="5" s="1"/>
  <c r="L404" i="5" s="1"/>
  <c r="L405" i="5" s="1"/>
  <c r="L406" i="5" s="1"/>
  <c r="L407" i="5" s="1"/>
  <c r="L408" i="5" s="1"/>
  <c r="L409" i="5" s="1"/>
  <c r="L410" i="5" s="1"/>
  <c r="L411" i="5" s="1"/>
  <c r="L412" i="5" s="1"/>
  <c r="L413" i="5" s="1"/>
  <c r="L414" i="5" s="1"/>
  <c r="L415" i="5" s="1"/>
  <c r="L416" i="5" s="1"/>
  <c r="L417" i="5" s="1"/>
  <c r="L418" i="5" s="1"/>
  <c r="L419" i="5" s="1"/>
  <c r="L420" i="5" s="1"/>
  <c r="L421" i="5" s="1"/>
  <c r="L422" i="5" s="1"/>
  <c r="L423" i="5" s="1"/>
  <c r="L424" i="5" s="1"/>
  <c r="L425" i="5" s="1"/>
  <c r="L426" i="5" s="1"/>
  <c r="L427" i="5" s="1"/>
  <c r="L428" i="5" s="1"/>
  <c r="L429" i="5" s="1"/>
  <c r="L430" i="5" s="1"/>
  <c r="L431" i="5" s="1"/>
  <c r="L432" i="5" s="1"/>
  <c r="L433" i="5" s="1"/>
  <c r="L434" i="5" s="1"/>
  <c r="L435" i="5" s="1"/>
  <c r="L436" i="5" s="1"/>
  <c r="L437" i="5" s="1"/>
  <c r="L438" i="5" s="1"/>
  <c r="L439" i="5" s="1"/>
  <c r="L440" i="5" s="1"/>
  <c r="L441" i="5" s="1"/>
  <c r="L442" i="5" s="1"/>
  <c r="L443" i="5" s="1"/>
  <c r="L444" i="5" s="1"/>
  <c r="L445" i="5" s="1"/>
  <c r="L446" i="5" s="1"/>
  <c r="L447" i="5" s="1"/>
  <c r="L448" i="5" s="1"/>
  <c r="L449" i="5" s="1"/>
  <c r="L450" i="5" s="1"/>
  <c r="L451" i="5" s="1"/>
  <c r="L452" i="5" s="1"/>
  <c r="L453" i="5" s="1"/>
  <c r="L454" i="5" s="1"/>
  <c r="L455" i="5" s="1"/>
  <c r="L456" i="5" s="1"/>
  <c r="L457" i="5" s="1"/>
  <c r="L458" i="5" s="1"/>
  <c r="L459" i="5" s="1"/>
  <c r="L460" i="5" s="1"/>
  <c r="L461" i="5" s="1"/>
  <c r="L462" i="5" s="1"/>
  <c r="L463" i="5" s="1"/>
  <c r="L464" i="5" s="1"/>
  <c r="L465" i="5" s="1"/>
  <c r="L466" i="5" s="1"/>
  <c r="L467" i="5" s="1"/>
  <c r="L468" i="5" s="1"/>
  <c r="L469" i="5" s="1"/>
  <c r="L470" i="5" s="1"/>
  <c r="L471" i="5" s="1"/>
  <c r="L472" i="5" s="1"/>
  <c r="L473" i="5" s="1"/>
  <c r="L474" i="5" s="1"/>
  <c r="L475" i="5" s="1"/>
  <c r="L476" i="5" s="1"/>
  <c r="L477" i="5" s="1"/>
  <c r="L478" i="5" s="1"/>
  <c r="L479" i="5" s="1"/>
  <c r="L480" i="5" s="1"/>
  <c r="L481" i="5" s="1"/>
  <c r="L482" i="5" s="1"/>
  <c r="L483" i="5" s="1"/>
  <c r="L484" i="5" s="1"/>
  <c r="L485" i="5" s="1"/>
  <c r="L486" i="5" s="1"/>
  <c r="L487" i="5" s="1"/>
  <c r="L488" i="5" s="1"/>
  <c r="L489" i="5" s="1"/>
  <c r="L490" i="5" s="1"/>
  <c r="L491" i="5" s="1"/>
  <c r="L492" i="5" s="1"/>
  <c r="L493" i="5" s="1"/>
  <c r="L494" i="5" s="1"/>
  <c r="L495" i="5" s="1"/>
  <c r="L496" i="5" s="1"/>
  <c r="L497" i="5" s="1"/>
  <c r="L498" i="5" s="1"/>
  <c r="L499" i="5" s="1"/>
  <c r="L500" i="5" s="1"/>
  <c r="L501" i="5" s="1"/>
  <c r="L502" i="5" s="1"/>
  <c r="L503" i="5" s="1"/>
  <c r="L504" i="5" s="1"/>
  <c r="L505" i="5" s="1"/>
  <c r="L506" i="5" s="1"/>
  <c r="L507" i="5" s="1"/>
  <c r="L508" i="5" s="1"/>
  <c r="L509" i="5" s="1"/>
  <c r="L510" i="5" s="1"/>
  <c r="L511" i="5" s="1"/>
  <c r="L512" i="5" s="1"/>
  <c r="L513" i="5" s="1"/>
  <c r="L514" i="5" s="1"/>
  <c r="L515" i="5" s="1"/>
  <c r="L516" i="5" s="1"/>
  <c r="L517" i="5" s="1"/>
  <c r="L518" i="5" s="1"/>
  <c r="L519" i="5" s="1"/>
  <c r="L520" i="5" s="1"/>
  <c r="L521" i="5" s="1"/>
  <c r="L522" i="5" s="1"/>
  <c r="L523" i="5" s="1"/>
  <c r="L524" i="5" s="1"/>
  <c r="L525" i="5" s="1"/>
  <c r="L526" i="5" s="1"/>
  <c r="L527" i="5" s="1"/>
  <c r="L528" i="5" s="1"/>
  <c r="L529" i="5" s="1"/>
  <c r="L530" i="5" s="1"/>
  <c r="L531" i="5" s="1"/>
  <c r="L532" i="5" s="1"/>
  <c r="L533" i="5" s="1"/>
  <c r="L534" i="5" s="1"/>
  <c r="L535" i="5" s="1"/>
  <c r="L536" i="5" s="1"/>
  <c r="L537" i="5" s="1"/>
  <c r="L538" i="5" s="1"/>
  <c r="L539" i="5" s="1"/>
  <c r="L540" i="5" s="1"/>
  <c r="L541" i="5" s="1"/>
  <c r="L542" i="5" s="1"/>
  <c r="L543" i="5" s="1"/>
  <c r="L544" i="5" s="1"/>
  <c r="L545" i="5" s="1"/>
  <c r="L546" i="5" s="1"/>
  <c r="L547" i="5" s="1"/>
  <c r="L548" i="5" s="1"/>
  <c r="L549" i="5" s="1"/>
  <c r="L550" i="5" s="1"/>
  <c r="L551" i="5" s="1"/>
  <c r="L552" i="5" s="1"/>
  <c r="L553" i="5" s="1"/>
  <c r="L554" i="5" s="1"/>
  <c r="L555" i="5" s="1"/>
  <c r="L556" i="5" s="1"/>
  <c r="L557" i="5" s="1"/>
  <c r="L558" i="5" s="1"/>
  <c r="L559" i="5" s="1"/>
  <c r="L560" i="5" s="1"/>
  <c r="L561" i="5" s="1"/>
  <c r="L562" i="5" s="1"/>
  <c r="L563" i="5" s="1"/>
  <c r="L564" i="5" s="1"/>
  <c r="L565" i="5" s="1"/>
  <c r="L566" i="5" s="1"/>
  <c r="L567" i="5" s="1"/>
  <c r="L568" i="5" s="1"/>
  <c r="L569" i="5" s="1"/>
  <c r="L570" i="5" s="1"/>
  <c r="L571" i="5" s="1"/>
  <c r="L572" i="5" s="1"/>
  <c r="L573" i="5" s="1"/>
  <c r="L574" i="5" s="1"/>
  <c r="L575" i="5" s="1"/>
  <c r="L576" i="5" s="1"/>
  <c r="L577" i="5" s="1"/>
  <c r="L578" i="5" s="1"/>
  <c r="L579" i="5" s="1"/>
  <c r="L580" i="5" s="1"/>
  <c r="L581" i="5" s="1"/>
  <c r="L582" i="5" s="1"/>
  <c r="L583" i="5" s="1"/>
  <c r="L584" i="5" s="1"/>
  <c r="L585" i="5" s="1"/>
  <c r="L586" i="5" s="1"/>
  <c r="L587" i="5" s="1"/>
  <c r="L588" i="5" s="1"/>
  <c r="L589" i="5" s="1"/>
  <c r="L590" i="5" s="1"/>
  <c r="L591" i="5" s="1"/>
  <c r="L592" i="5" s="1"/>
  <c r="L593" i="5" s="1"/>
  <c r="L594" i="5" s="1"/>
  <c r="L595" i="5" s="1"/>
  <c r="L596" i="5" s="1"/>
  <c r="L597" i="5" s="1"/>
  <c r="L598" i="5" s="1"/>
  <c r="L599" i="5" s="1"/>
  <c r="L600" i="5" s="1"/>
  <c r="L601" i="5" s="1"/>
  <c r="L602" i="5" s="1"/>
  <c r="L603" i="5" s="1"/>
  <c r="L604" i="5" s="1"/>
  <c r="L605" i="5" s="1"/>
  <c r="L606" i="5" s="1"/>
  <c r="L607" i="5" s="1"/>
  <c r="L608" i="5" s="1"/>
  <c r="L609" i="5" s="1"/>
  <c r="L610" i="5" s="1"/>
  <c r="L611" i="5" s="1"/>
  <c r="L612" i="5" s="1"/>
  <c r="L613" i="5" s="1"/>
  <c r="L614" i="5" s="1"/>
  <c r="L615" i="5" s="1"/>
  <c r="L616" i="5" s="1"/>
  <c r="L617" i="5" s="1"/>
  <c r="L618" i="5" s="1"/>
  <c r="L619" i="5" s="1"/>
  <c r="L620" i="5" s="1"/>
  <c r="L621" i="5" s="1"/>
  <c r="L622" i="5" s="1"/>
  <c r="L623" i="5" s="1"/>
  <c r="L624" i="5" s="1"/>
  <c r="L625" i="5" s="1"/>
  <c r="L626" i="5" s="1"/>
  <c r="L627" i="5" s="1"/>
  <c r="L628" i="5" s="1"/>
  <c r="L629" i="5" s="1"/>
  <c r="L630" i="5" s="1"/>
  <c r="L631" i="5" s="1"/>
  <c r="L632" i="5" s="1"/>
  <c r="L633" i="5" s="1"/>
  <c r="L634" i="5" s="1"/>
  <c r="L635" i="5" s="1"/>
  <c r="L636" i="5" s="1"/>
  <c r="L637" i="5" s="1"/>
  <c r="L638" i="5" s="1"/>
  <c r="L639" i="5" s="1"/>
  <c r="L640" i="5" s="1"/>
  <c r="L641" i="5" s="1"/>
  <c r="L642" i="5" s="1"/>
  <c r="L643" i="5" s="1"/>
  <c r="L644" i="5" s="1"/>
  <c r="L645" i="5" s="1"/>
  <c r="L646" i="5" s="1"/>
  <c r="L647" i="5" s="1"/>
  <c r="L648" i="5" s="1"/>
  <c r="L649" i="5" s="1"/>
  <c r="L650" i="5" s="1"/>
  <c r="L651" i="5" s="1"/>
  <c r="L652" i="5" s="1"/>
  <c r="L653" i="5" s="1"/>
  <c r="L654" i="5" s="1"/>
  <c r="L655" i="5" s="1"/>
  <c r="L656" i="5" s="1"/>
  <c r="L657" i="5" s="1"/>
  <c r="L658" i="5" s="1"/>
  <c r="L659" i="5" s="1"/>
  <c r="L660" i="5" s="1"/>
  <c r="L661" i="5" s="1"/>
  <c r="L662" i="5" s="1"/>
  <c r="L663" i="5" s="1"/>
  <c r="L664" i="5" s="1"/>
  <c r="L665" i="5" s="1"/>
  <c r="L666" i="5" s="1"/>
  <c r="L667" i="5" s="1"/>
  <c r="L668" i="5" s="1"/>
  <c r="L669" i="5" s="1"/>
  <c r="L670" i="5" s="1"/>
  <c r="L671" i="5" s="1"/>
  <c r="L672" i="5" s="1"/>
  <c r="L673" i="5" s="1"/>
  <c r="L674" i="5" s="1"/>
  <c r="L675" i="5" s="1"/>
  <c r="L676" i="5" s="1"/>
  <c r="L677" i="5" s="1"/>
  <c r="L678" i="5" s="1"/>
  <c r="L679" i="5" s="1"/>
  <c r="L680" i="5" s="1"/>
  <c r="L681" i="5" s="1"/>
  <c r="L682" i="5" s="1"/>
  <c r="L683" i="5" s="1"/>
  <c r="L684" i="5" s="1"/>
  <c r="L685" i="5" s="1"/>
  <c r="L686" i="5" s="1"/>
  <c r="L687" i="5" s="1"/>
  <c r="L688" i="5" s="1"/>
  <c r="L689" i="5" s="1"/>
  <c r="L690" i="5" s="1"/>
  <c r="L691" i="5" s="1"/>
  <c r="L692" i="5" s="1"/>
  <c r="L693" i="5" s="1"/>
  <c r="L694" i="5" s="1"/>
  <c r="L695" i="5" s="1"/>
  <c r="L696" i="5" s="1"/>
  <c r="L697" i="5" s="1"/>
  <c r="L698" i="5" s="1"/>
  <c r="L699" i="5" s="1"/>
  <c r="L700" i="5" s="1"/>
  <c r="L701" i="5" s="1"/>
  <c r="L702" i="5" s="1"/>
  <c r="L703" i="5" s="1"/>
  <c r="L704" i="5" s="1"/>
  <c r="L705" i="5" s="1"/>
  <c r="L706" i="5" s="1"/>
  <c r="L707" i="5" s="1"/>
  <c r="L708" i="5" s="1"/>
  <c r="L709" i="5" s="1"/>
  <c r="L710" i="5" s="1"/>
  <c r="L711" i="5" s="1"/>
  <c r="L712" i="5" s="1"/>
  <c r="L713" i="5" s="1"/>
  <c r="L714" i="5" s="1"/>
  <c r="L715" i="5" s="1"/>
  <c r="L716" i="5" s="1"/>
  <c r="L717" i="5" s="1"/>
  <c r="L718" i="5" s="1"/>
  <c r="L719" i="5" s="1"/>
  <c r="L720" i="5" s="1"/>
  <c r="L721" i="5" s="1"/>
  <c r="L722" i="5" s="1"/>
  <c r="L723" i="5" s="1"/>
  <c r="L724" i="5" s="1"/>
  <c r="L725" i="5" s="1"/>
  <c r="L726" i="5" s="1"/>
  <c r="L727" i="5" s="1"/>
  <c r="L728" i="5" s="1"/>
  <c r="L729" i="5" s="1"/>
  <c r="N576" i="13"/>
  <c r="V595" i="13"/>
  <c r="U584" i="13"/>
  <c r="L540" i="13"/>
  <c r="X560" i="13"/>
  <c r="H555" i="13"/>
  <c r="P554" i="13"/>
  <c r="L546" i="13"/>
  <c r="X533" i="13"/>
  <c r="Q593" i="13"/>
  <c r="E591" i="13"/>
  <c r="E588" i="13"/>
  <c r="E581" i="13"/>
  <c r="H543" i="13"/>
  <c r="P539" i="13"/>
  <c r="P536" i="13"/>
  <c r="Q596" i="13"/>
  <c r="Q591" i="13"/>
  <c r="E586" i="13"/>
  <c r="P547" i="13"/>
  <c r="X544" i="13"/>
  <c r="L532" i="13"/>
  <c r="Y593" i="13"/>
  <c r="E589" i="13"/>
  <c r="M584" i="13"/>
  <c r="L548" i="13"/>
  <c r="P546" i="13"/>
  <c r="T544" i="13"/>
  <c r="D532" i="13"/>
  <c r="N593" i="13"/>
  <c r="N588" i="13"/>
  <c r="V583" i="13"/>
  <c r="B579" i="13"/>
  <c r="N573" i="13"/>
  <c r="R568" i="13"/>
  <c r="U593" i="13"/>
  <c r="I588" i="13"/>
  <c r="Q583" i="13"/>
  <c r="Q580" i="13"/>
  <c r="E575" i="13"/>
  <c r="Y570" i="13"/>
  <c r="C560" i="13"/>
  <c r="U557" i="13"/>
  <c r="G555" i="13"/>
  <c r="S552" i="13"/>
  <c r="E550" i="13"/>
  <c r="K547" i="13"/>
  <c r="E545" i="13"/>
  <c r="O542" i="13"/>
  <c r="C540" i="13"/>
  <c r="I537" i="13"/>
  <c r="K534" i="13"/>
  <c r="O531" i="13"/>
  <c r="X594" i="13"/>
  <c r="D590" i="13"/>
  <c r="T585" i="13"/>
  <c r="X581" i="13"/>
  <c r="D577" i="13"/>
  <c r="D572" i="13"/>
  <c r="M581" i="13"/>
  <c r="Y575" i="13"/>
  <c r="I569" i="13"/>
  <c r="G714" i="4"/>
  <c r="G714" i="20" s="1"/>
  <c r="G714" i="16"/>
  <c r="G698" i="4"/>
  <c r="G698" i="20" s="1"/>
  <c r="G698" i="16"/>
  <c r="G682" i="4"/>
  <c r="G682" i="20" s="1"/>
  <c r="G682" i="16"/>
  <c r="G650" i="4"/>
  <c r="G650" i="20" s="1"/>
  <c r="G650" i="16"/>
  <c r="G634" i="4"/>
  <c r="G634" i="20" s="1"/>
  <c r="G634" i="16"/>
  <c r="G618" i="4"/>
  <c r="G618" i="20" s="1"/>
  <c r="G618" i="16"/>
  <c r="G586" i="4"/>
  <c r="G586" i="20" s="1"/>
  <c r="G586" i="16"/>
  <c r="G570" i="4"/>
  <c r="G570" i="20" s="1"/>
  <c r="G570" i="16"/>
  <c r="G554" i="4"/>
  <c r="G554" i="20" s="1"/>
  <c r="G554" i="16"/>
  <c r="G398" i="4"/>
  <c r="G398" i="20" s="1"/>
  <c r="G398" i="16"/>
  <c r="G334" i="4"/>
  <c r="G334" i="20" s="1"/>
  <c r="G334" i="16"/>
  <c r="G361" i="16"/>
  <c r="G361" i="4"/>
  <c r="G361" i="20" s="1"/>
  <c r="G526" i="16"/>
  <c r="G526" i="4"/>
  <c r="G526" i="20" s="1"/>
  <c r="G402" i="16"/>
  <c r="G402" i="4"/>
  <c r="G402" i="20" s="1"/>
  <c r="G709" i="4"/>
  <c r="G709" i="20" s="1"/>
  <c r="G709" i="16"/>
  <c r="G693" i="4"/>
  <c r="G693" i="20" s="1"/>
  <c r="G693" i="16"/>
  <c r="G677" i="4"/>
  <c r="G677" i="20" s="1"/>
  <c r="G677" i="16"/>
  <c r="G645" i="4"/>
  <c r="G645" i="20" s="1"/>
  <c r="G645" i="16"/>
  <c r="G629" i="4"/>
  <c r="G629" i="20" s="1"/>
  <c r="G629" i="16"/>
  <c r="G613" i="4"/>
  <c r="G613" i="20" s="1"/>
  <c r="G613" i="16"/>
  <c r="G581" i="4"/>
  <c r="G581" i="20" s="1"/>
  <c r="G581" i="16"/>
  <c r="G565" i="4"/>
  <c r="G565" i="20" s="1"/>
  <c r="G565" i="16"/>
  <c r="G549" i="4"/>
  <c r="G549" i="20" s="1"/>
  <c r="G549" i="16"/>
  <c r="G397" i="4"/>
  <c r="G397" i="20" s="1"/>
  <c r="G397" i="16"/>
  <c r="G333" i="4"/>
  <c r="G333" i="20" s="1"/>
  <c r="G333" i="16"/>
  <c r="G514" i="4"/>
  <c r="G514" i="20" s="1"/>
  <c r="G514" i="16"/>
  <c r="G498" i="4"/>
  <c r="G498" i="20" s="1"/>
  <c r="G498" i="16"/>
  <c r="G466" i="4"/>
  <c r="G466" i="20" s="1"/>
  <c r="G466" i="16"/>
  <c r="G450" i="4"/>
  <c r="G450" i="20" s="1"/>
  <c r="G450" i="16"/>
  <c r="G434" i="4"/>
  <c r="G434" i="20" s="1"/>
  <c r="G434" i="16"/>
  <c r="G342" i="4"/>
  <c r="G342" i="20" s="1"/>
  <c r="G342" i="16"/>
  <c r="G525" i="4"/>
  <c r="G525" i="20" s="1"/>
  <c r="G525" i="16"/>
  <c r="G417" i="4"/>
  <c r="G417" i="20" s="1"/>
  <c r="G417" i="16"/>
  <c r="G410" i="4"/>
  <c r="G410" i="20" s="1"/>
  <c r="G410" i="16"/>
  <c r="G346" i="4"/>
  <c r="G346" i="20" s="1"/>
  <c r="G346" i="16"/>
  <c r="G509" i="4"/>
  <c r="G509" i="20" s="1"/>
  <c r="G509" i="16"/>
  <c r="G477" i="4"/>
  <c r="G477" i="20" s="1"/>
  <c r="G477" i="16"/>
  <c r="G461" i="4"/>
  <c r="G461" i="20" s="1"/>
  <c r="G461" i="16"/>
  <c r="G445" i="4"/>
  <c r="G445" i="20" s="1"/>
  <c r="G445" i="16"/>
  <c r="G341" i="4"/>
  <c r="G341" i="20" s="1"/>
  <c r="G341" i="16"/>
  <c r="G428" i="4"/>
  <c r="G428" i="20" s="1"/>
  <c r="G428" i="16"/>
  <c r="G233" i="16"/>
  <c r="G233" i="4"/>
  <c r="G233" i="20" s="1"/>
  <c r="G105" i="16"/>
  <c r="G105" i="4"/>
  <c r="G105" i="20" s="1"/>
  <c r="G41" i="16"/>
  <c r="G41" i="4"/>
  <c r="G41" i="20" s="1"/>
  <c r="G248" i="16"/>
  <c r="G248" i="4"/>
  <c r="G248" i="20" s="1"/>
  <c r="G120" i="16"/>
  <c r="G120" i="4"/>
  <c r="G120" i="20" s="1"/>
  <c r="G56" i="16"/>
  <c r="G56" i="4"/>
  <c r="G56" i="20" s="1"/>
  <c r="G270" i="16"/>
  <c r="G270" i="4"/>
  <c r="G270" i="20" s="1"/>
  <c r="G206" i="16"/>
  <c r="G206" i="4"/>
  <c r="G206" i="20" s="1"/>
  <c r="G78" i="16"/>
  <c r="G78" i="4"/>
  <c r="G78" i="20" s="1"/>
  <c r="G728" i="16"/>
  <c r="G728" i="4"/>
  <c r="G728" i="20" s="1"/>
  <c r="G712" i="16"/>
  <c r="G712" i="4"/>
  <c r="G712" i="20" s="1"/>
  <c r="G680" i="16"/>
  <c r="G680" i="4"/>
  <c r="G680" i="20" s="1"/>
  <c r="G664" i="16"/>
  <c r="G664" i="4"/>
  <c r="G664" i="20" s="1"/>
  <c r="G648" i="16"/>
  <c r="G648" i="4"/>
  <c r="G648" i="20" s="1"/>
  <c r="G616" i="16"/>
  <c r="G616" i="4"/>
  <c r="G616" i="20" s="1"/>
  <c r="G600" i="16"/>
  <c r="G600" i="4"/>
  <c r="G600" i="20" s="1"/>
  <c r="G584" i="16"/>
  <c r="G584" i="4"/>
  <c r="G584" i="20" s="1"/>
  <c r="G552" i="16"/>
  <c r="G552" i="4"/>
  <c r="G552" i="20" s="1"/>
  <c r="G536" i="16"/>
  <c r="G536" i="4"/>
  <c r="G536" i="20" s="1"/>
  <c r="G520" i="16"/>
  <c r="G520" i="4"/>
  <c r="G520" i="20" s="1"/>
  <c r="G380" i="16"/>
  <c r="G380" i="4"/>
  <c r="G380" i="20" s="1"/>
  <c r="G348" i="16"/>
  <c r="G348" i="4"/>
  <c r="G348" i="20" s="1"/>
  <c r="G316" i="16"/>
  <c r="G316" i="4"/>
  <c r="G316" i="20" s="1"/>
  <c r="G277" i="16"/>
  <c r="G277" i="4"/>
  <c r="G277" i="20" s="1"/>
  <c r="G149" i="16"/>
  <c r="G149" i="4"/>
  <c r="G149" i="20" s="1"/>
  <c r="G85" i="16"/>
  <c r="G85" i="4"/>
  <c r="G85" i="20" s="1"/>
  <c r="G21" i="16"/>
  <c r="G21" i="4"/>
  <c r="G21" i="20" s="1"/>
  <c r="G164" i="16"/>
  <c r="G164" i="4"/>
  <c r="G164" i="20" s="1"/>
  <c r="G100" i="16"/>
  <c r="G100" i="4"/>
  <c r="G100" i="20" s="1"/>
  <c r="G36" i="16"/>
  <c r="G36" i="4"/>
  <c r="G36" i="20" s="1"/>
  <c r="G186" i="16"/>
  <c r="G186" i="4"/>
  <c r="G186" i="20" s="1"/>
  <c r="G122" i="16"/>
  <c r="G122" i="4"/>
  <c r="G122" i="20" s="1"/>
  <c r="G58" i="16"/>
  <c r="G58" i="4"/>
  <c r="G58" i="20" s="1"/>
  <c r="G496" i="16"/>
  <c r="G496" i="4"/>
  <c r="G496" i="20" s="1"/>
  <c r="G480" i="16"/>
  <c r="G480" i="4"/>
  <c r="G480" i="20" s="1"/>
  <c r="G464" i="16"/>
  <c r="G464" i="4"/>
  <c r="G464" i="20" s="1"/>
  <c r="G289" i="16"/>
  <c r="G289" i="4"/>
  <c r="G289" i="20" s="1"/>
  <c r="G225" i="16"/>
  <c r="G225" i="4"/>
  <c r="G225" i="20" s="1"/>
  <c r="G161" i="16"/>
  <c r="G161" i="4"/>
  <c r="G161" i="20" s="1"/>
  <c r="G33" i="16"/>
  <c r="G33" i="4"/>
  <c r="G33" i="20" s="1"/>
  <c r="G256" i="16"/>
  <c r="G256" i="4"/>
  <c r="G256" i="20" s="1"/>
  <c r="G192" i="16"/>
  <c r="G192" i="4"/>
  <c r="G192" i="20" s="1"/>
  <c r="G64" i="16"/>
  <c r="G64" i="4"/>
  <c r="G64" i="20" s="1"/>
  <c r="G278" i="16"/>
  <c r="G278" i="4"/>
  <c r="G278" i="20" s="1"/>
  <c r="G214" i="16"/>
  <c r="G214" i="4"/>
  <c r="G214" i="20" s="1"/>
  <c r="G86" i="16"/>
  <c r="G86" i="4"/>
  <c r="G86" i="20" s="1"/>
  <c r="G22" i="16"/>
  <c r="G22" i="4"/>
  <c r="G22" i="20" s="1"/>
  <c r="G400" i="16"/>
  <c r="G400" i="4"/>
  <c r="G400" i="20" s="1"/>
  <c r="G336" i="16"/>
  <c r="G336" i="4"/>
  <c r="G336" i="20" s="1"/>
  <c r="G304" i="16"/>
  <c r="G304" i="4"/>
  <c r="G304" i="20" s="1"/>
  <c r="G189" i="16"/>
  <c r="G189" i="4"/>
  <c r="G189" i="20" s="1"/>
  <c r="G220" i="16"/>
  <c r="G220" i="4"/>
  <c r="G220" i="20" s="1"/>
  <c r="G194" i="16"/>
  <c r="G194" i="4"/>
  <c r="G194" i="20" s="1"/>
  <c r="G130" i="16"/>
  <c r="G130" i="4"/>
  <c r="G130" i="20" s="1"/>
  <c r="G66" i="16"/>
  <c r="G66" i="4"/>
  <c r="G66" i="20" s="1"/>
  <c r="P551" i="13"/>
  <c r="Q586" i="13"/>
  <c r="L534" i="13"/>
  <c r="U594" i="13"/>
  <c r="B586" i="13"/>
  <c r="M591" i="13"/>
  <c r="J571" i="13"/>
  <c r="V590" i="13"/>
  <c r="D549" i="13"/>
  <c r="J570" i="12"/>
  <c r="N581" i="12"/>
  <c r="R591" i="12"/>
  <c r="U588" i="12"/>
  <c r="M596" i="12"/>
  <c r="F587" i="12"/>
  <c r="X557" i="12"/>
  <c r="B581" i="12"/>
  <c r="F574" i="12"/>
  <c r="U592" i="12"/>
  <c r="U548" i="12"/>
  <c r="B576" i="12"/>
  <c r="V586" i="12"/>
  <c r="V596" i="12"/>
  <c r="X539" i="12"/>
  <c r="M583" i="12"/>
  <c r="I594" i="12"/>
  <c r="P557" i="12"/>
  <c r="T547" i="12"/>
  <c r="Y593" i="12"/>
  <c r="E583" i="12"/>
  <c r="X556" i="12"/>
  <c r="F289" i="4"/>
  <c r="F289" i="20" s="1"/>
  <c r="F289" i="16"/>
  <c r="F161" i="4"/>
  <c r="F161" i="20" s="1"/>
  <c r="F161" i="16"/>
  <c r="F33" i="4"/>
  <c r="F33" i="20" s="1"/>
  <c r="F33" i="16"/>
  <c r="F245" i="4"/>
  <c r="F245" i="20" s="1"/>
  <c r="F245" i="16"/>
  <c r="F117" i="4"/>
  <c r="F117" i="20" s="1"/>
  <c r="F117" i="16"/>
  <c r="F321" i="4"/>
  <c r="F321" i="20" s="1"/>
  <c r="F321" i="16"/>
  <c r="F185" i="4"/>
  <c r="F185" i="20" s="1"/>
  <c r="F185" i="16"/>
  <c r="F53" i="4"/>
  <c r="F53" i="20" s="1"/>
  <c r="F53" i="16"/>
  <c r="F361" i="4"/>
  <c r="F361" i="20" s="1"/>
  <c r="F361" i="16"/>
  <c r="F189" i="4"/>
  <c r="F189" i="20" s="1"/>
  <c r="F189" i="16"/>
  <c r="F65" i="4"/>
  <c r="F65" i="20" s="1"/>
  <c r="F65" i="16"/>
  <c r="F374" i="16"/>
  <c r="F374" i="4"/>
  <c r="F374" i="20" s="1"/>
  <c r="F170" i="16"/>
  <c r="F170" i="4"/>
  <c r="F170" i="20" s="1"/>
  <c r="F314" i="4"/>
  <c r="F314" i="20" s="1"/>
  <c r="F314" i="16"/>
  <c r="F336" i="4"/>
  <c r="F336" i="20" s="1"/>
  <c r="F336" i="16"/>
  <c r="F206" i="4"/>
  <c r="F206" i="20" s="1"/>
  <c r="F206" i="16"/>
  <c r="F78" i="4"/>
  <c r="F78" i="20" s="1"/>
  <c r="F78" i="16"/>
  <c r="F497" i="4"/>
  <c r="F497" i="20" s="1"/>
  <c r="F497" i="16"/>
  <c r="F465" i="4"/>
  <c r="F465" i="20" s="1"/>
  <c r="F465" i="16"/>
  <c r="F21" i="4"/>
  <c r="F21" i="20" s="1"/>
  <c r="F21" i="16"/>
  <c r="F302" i="4"/>
  <c r="F302" i="20" s="1"/>
  <c r="F302" i="16"/>
  <c r="F178" i="4"/>
  <c r="F178" i="20" s="1"/>
  <c r="F178" i="16"/>
  <c r="F50" i="4"/>
  <c r="F50" i="20" s="1"/>
  <c r="F50" i="16"/>
  <c r="F725" i="4"/>
  <c r="F725" i="20" s="1"/>
  <c r="F725" i="16"/>
  <c r="F693" i="4"/>
  <c r="F693" i="20" s="1"/>
  <c r="F693" i="16"/>
  <c r="F661" i="4"/>
  <c r="F661" i="20" s="1"/>
  <c r="F661" i="16"/>
  <c r="F629" i="4"/>
  <c r="F629" i="20" s="1"/>
  <c r="F629" i="16"/>
  <c r="F597" i="4"/>
  <c r="F597" i="20" s="1"/>
  <c r="F597" i="16"/>
  <c r="F565" i="4"/>
  <c r="F565" i="20" s="1"/>
  <c r="F565" i="16"/>
  <c r="F533" i="4"/>
  <c r="F533" i="20" s="1"/>
  <c r="F533" i="16"/>
  <c r="F722" i="4"/>
  <c r="F722" i="20" s="1"/>
  <c r="F722" i="16"/>
  <c r="F690" i="4"/>
  <c r="F690" i="20" s="1"/>
  <c r="F690" i="16"/>
  <c r="F658" i="4"/>
  <c r="F658" i="20" s="1"/>
  <c r="F658" i="16"/>
  <c r="F626" i="4"/>
  <c r="F626" i="20" s="1"/>
  <c r="F626" i="16"/>
  <c r="F594" i="4"/>
  <c r="F594" i="20" s="1"/>
  <c r="F594" i="16"/>
  <c r="F562" i="4"/>
  <c r="F562" i="20" s="1"/>
  <c r="F562" i="16"/>
  <c r="F514" i="4"/>
  <c r="F514" i="20" s="1"/>
  <c r="F514" i="16"/>
  <c r="F482" i="4"/>
  <c r="F482" i="20" s="1"/>
  <c r="F482" i="16"/>
  <c r="F450" i="4"/>
  <c r="F450" i="20" s="1"/>
  <c r="F450" i="16"/>
  <c r="F418" i="4"/>
  <c r="F418" i="20" s="1"/>
  <c r="F418" i="16"/>
  <c r="F294" i="4"/>
  <c r="F294" i="20" s="1"/>
  <c r="F294" i="16"/>
  <c r="F297" i="4"/>
  <c r="F297" i="20" s="1"/>
  <c r="F297" i="16"/>
  <c r="F166" i="4"/>
  <c r="F166" i="20" s="1"/>
  <c r="F166" i="16"/>
  <c r="F38" i="4"/>
  <c r="F38" i="20" s="1"/>
  <c r="F38" i="16"/>
  <c r="F264" i="16"/>
  <c r="F264" i="4"/>
  <c r="F264" i="20" s="1"/>
  <c r="F136" i="16"/>
  <c r="F136" i="4"/>
  <c r="F136" i="20" s="1"/>
  <c r="F421" i="16"/>
  <c r="F421" i="4"/>
  <c r="F421" i="20" s="1"/>
  <c r="F512" i="16"/>
  <c r="F512" i="4"/>
  <c r="F512" i="20" s="1"/>
  <c r="F480" i="16"/>
  <c r="F480" i="4"/>
  <c r="F480" i="20" s="1"/>
  <c r="F448" i="16"/>
  <c r="F448" i="4"/>
  <c r="F448" i="20" s="1"/>
  <c r="F220" i="16"/>
  <c r="F220" i="4"/>
  <c r="F220" i="20" s="1"/>
  <c r="F388" i="4"/>
  <c r="F388" i="20" s="1"/>
  <c r="F388" i="16"/>
  <c r="F240" i="4"/>
  <c r="F240" i="20" s="1"/>
  <c r="F240" i="16"/>
  <c r="F112" i="4"/>
  <c r="F112" i="20" s="1"/>
  <c r="F112" i="16"/>
  <c r="F380" i="16"/>
  <c r="F380" i="4"/>
  <c r="F380" i="20" s="1"/>
  <c r="F724" i="4"/>
  <c r="F724" i="20" s="1"/>
  <c r="F724" i="16"/>
  <c r="F692" i="4"/>
  <c r="F692" i="20" s="1"/>
  <c r="F692" i="16"/>
  <c r="F660" i="4"/>
  <c r="F660" i="20" s="1"/>
  <c r="F660" i="16"/>
  <c r="F628" i="4"/>
  <c r="F628" i="20" s="1"/>
  <c r="F628" i="16"/>
  <c r="F596" i="4"/>
  <c r="F596" i="20" s="1"/>
  <c r="F596" i="16"/>
  <c r="F564" i="4"/>
  <c r="F564" i="20" s="1"/>
  <c r="F564" i="16"/>
  <c r="F532" i="4"/>
  <c r="F532" i="20" s="1"/>
  <c r="F532" i="16"/>
  <c r="F244" i="4"/>
  <c r="F244" i="20" s="1"/>
  <c r="F244" i="16"/>
  <c r="F116" i="4"/>
  <c r="F116" i="20" s="1"/>
  <c r="F116" i="16"/>
  <c r="F397" i="4"/>
  <c r="F397" i="20" s="1"/>
  <c r="F397" i="16"/>
  <c r="U596" i="2"/>
  <c r="M587" i="2"/>
  <c r="D542" i="2"/>
  <c r="D557" i="2"/>
  <c r="W557" i="2"/>
  <c r="E555" i="2"/>
  <c r="Q552" i="2"/>
  <c r="C550" i="2"/>
  <c r="I547" i="2"/>
  <c r="K544" i="2"/>
  <c r="M541" i="2"/>
  <c r="S538" i="2"/>
  <c r="G536" i="2"/>
  <c r="E534" i="2"/>
  <c r="M531" i="2"/>
  <c r="O559" i="2"/>
  <c r="K557" i="2"/>
  <c r="S554" i="2"/>
  <c r="W551" i="2"/>
  <c r="G549" i="2"/>
  <c r="Q546" i="2"/>
  <c r="Y543" i="2"/>
  <c r="S541" i="2"/>
  <c r="W538" i="2"/>
  <c r="E536" i="2"/>
  <c r="W533" i="2"/>
  <c r="C531" i="2"/>
  <c r="E526" i="16"/>
  <c r="E526" i="4"/>
  <c r="E526" i="20" s="1"/>
  <c r="E494" i="16"/>
  <c r="E494" i="4"/>
  <c r="E494" i="20" s="1"/>
  <c r="E462" i="16"/>
  <c r="E462" i="4"/>
  <c r="E462" i="20" s="1"/>
  <c r="E430" i="16"/>
  <c r="E430" i="4"/>
  <c r="E430" i="20" s="1"/>
  <c r="E208" i="16"/>
  <c r="E208" i="4"/>
  <c r="E208" i="20" s="1"/>
  <c r="E80" i="16"/>
  <c r="E80" i="4"/>
  <c r="E80" i="20" s="1"/>
  <c r="E429" i="16"/>
  <c r="E429" i="4"/>
  <c r="E429" i="20" s="1"/>
  <c r="E301" i="16"/>
  <c r="E301" i="4"/>
  <c r="E301" i="20" s="1"/>
  <c r="E169" i="16"/>
  <c r="E169" i="4"/>
  <c r="E169" i="20" s="1"/>
  <c r="E41" i="16"/>
  <c r="E41" i="4"/>
  <c r="E41" i="20" s="1"/>
  <c r="E180" i="16"/>
  <c r="E180" i="4"/>
  <c r="E180" i="20" s="1"/>
  <c r="E52" i="16"/>
  <c r="E52" i="4"/>
  <c r="E52" i="20" s="1"/>
  <c r="E353" i="16"/>
  <c r="E353" i="4"/>
  <c r="E353" i="20" s="1"/>
  <c r="E221" i="16"/>
  <c r="E221" i="4"/>
  <c r="E221" i="20" s="1"/>
  <c r="E93" i="16"/>
  <c r="E93" i="4"/>
  <c r="E93" i="20" s="1"/>
  <c r="E718" i="16"/>
  <c r="E718" i="4"/>
  <c r="E718" i="20" s="1"/>
  <c r="E654" i="16"/>
  <c r="E654" i="4"/>
  <c r="E654" i="20" s="1"/>
  <c r="E24" i="16"/>
  <c r="E24" i="4"/>
  <c r="E24" i="20" s="1"/>
  <c r="E453" i="16"/>
  <c r="E453" i="4"/>
  <c r="E453" i="20" s="1"/>
  <c r="E113" i="16"/>
  <c r="E113" i="4"/>
  <c r="E113" i="20" s="1"/>
  <c r="E49" i="16"/>
  <c r="E49" i="4"/>
  <c r="E49" i="20" s="1"/>
  <c r="E204" i="16"/>
  <c r="E204" i="4"/>
  <c r="E204" i="20" s="1"/>
  <c r="E76" i="16"/>
  <c r="E76" i="4"/>
  <c r="E76" i="20" s="1"/>
  <c r="E717" i="16"/>
  <c r="E717" i="4"/>
  <c r="E717" i="20" s="1"/>
  <c r="E685" i="16"/>
  <c r="E685" i="4"/>
  <c r="E685" i="20" s="1"/>
  <c r="E653" i="16"/>
  <c r="E653" i="4"/>
  <c r="E653" i="20" s="1"/>
  <c r="E621" i="16"/>
  <c r="E621" i="4"/>
  <c r="E621" i="20" s="1"/>
  <c r="E589" i="16"/>
  <c r="E589" i="4"/>
  <c r="E589" i="20" s="1"/>
  <c r="E557" i="16"/>
  <c r="E557" i="4"/>
  <c r="E557" i="20" s="1"/>
  <c r="E425" i="16"/>
  <c r="E425" i="4"/>
  <c r="E425" i="20" s="1"/>
  <c r="E277" i="16"/>
  <c r="E277" i="4"/>
  <c r="E277" i="20" s="1"/>
  <c r="E213" i="16"/>
  <c r="E213" i="4"/>
  <c r="E213" i="20" s="1"/>
  <c r="E149" i="16"/>
  <c r="E149" i="4"/>
  <c r="E149" i="20" s="1"/>
  <c r="E21" i="16"/>
  <c r="E21" i="4"/>
  <c r="E21" i="20" s="1"/>
  <c r="E420" i="16"/>
  <c r="E420" i="4"/>
  <c r="E420" i="20" s="1"/>
  <c r="E388" i="16"/>
  <c r="E388" i="4"/>
  <c r="E388" i="20" s="1"/>
  <c r="E324" i="16"/>
  <c r="E324" i="4"/>
  <c r="E324" i="20" s="1"/>
  <c r="E292" i="16"/>
  <c r="E292" i="4"/>
  <c r="E292" i="20" s="1"/>
  <c r="E238" i="16"/>
  <c r="E238" i="4"/>
  <c r="E238" i="20" s="1"/>
  <c r="E110" i="16"/>
  <c r="E110" i="4"/>
  <c r="E110" i="20" s="1"/>
  <c r="E46" i="16"/>
  <c r="E46" i="4"/>
  <c r="E46" i="20" s="1"/>
  <c r="E366" i="16"/>
  <c r="E366" i="4"/>
  <c r="E366" i="20" s="1"/>
  <c r="E258" i="16"/>
  <c r="E258" i="4"/>
  <c r="E258" i="20" s="1"/>
  <c r="E130" i="16"/>
  <c r="E130" i="4"/>
  <c r="E130" i="20" s="1"/>
  <c r="E378" i="16"/>
  <c r="E378" i="4"/>
  <c r="E378" i="20" s="1"/>
  <c r="E716" i="16"/>
  <c r="E716" i="4"/>
  <c r="E716" i="20" s="1"/>
  <c r="E684" i="16"/>
  <c r="E684" i="4"/>
  <c r="E684" i="20" s="1"/>
  <c r="E652" i="16"/>
  <c r="E652" i="4"/>
  <c r="E652" i="20" s="1"/>
  <c r="E620" i="16"/>
  <c r="E620" i="4"/>
  <c r="E620" i="20" s="1"/>
  <c r="E588" i="16"/>
  <c r="E588" i="4"/>
  <c r="E588" i="20" s="1"/>
  <c r="E556" i="16"/>
  <c r="E556" i="4"/>
  <c r="E556" i="20" s="1"/>
  <c r="E428" i="16"/>
  <c r="E428" i="4"/>
  <c r="E428" i="20" s="1"/>
  <c r="E360" i="16"/>
  <c r="E360" i="4"/>
  <c r="E360" i="20" s="1"/>
  <c r="E296" i="16"/>
  <c r="E296" i="4"/>
  <c r="E296" i="20" s="1"/>
  <c r="E230" i="4"/>
  <c r="E230" i="20" s="1"/>
  <c r="E230" i="16"/>
  <c r="E102" i="4"/>
  <c r="E102" i="20" s="1"/>
  <c r="E102" i="16"/>
  <c r="E406" i="4"/>
  <c r="E406" i="20" s="1"/>
  <c r="E406" i="16"/>
  <c r="E10" i="4"/>
  <c r="E10" i="20" s="1"/>
  <c r="E10" i="16"/>
  <c r="E484" i="4"/>
  <c r="E484" i="20" s="1"/>
  <c r="E484" i="16"/>
  <c r="E452" i="4"/>
  <c r="E452" i="20" s="1"/>
  <c r="E452" i="16"/>
  <c r="E266" i="4"/>
  <c r="E266" i="20" s="1"/>
  <c r="E266" i="16"/>
  <c r="E138" i="4"/>
  <c r="E138" i="20" s="1"/>
  <c r="E138" i="16"/>
  <c r="J572" i="2"/>
  <c r="D551" i="2"/>
  <c r="D531" i="2"/>
  <c r="H552" i="2"/>
  <c r="L539" i="2"/>
  <c r="N592" i="2"/>
  <c r="I595" i="2"/>
  <c r="Y589" i="2"/>
  <c r="Q584" i="2"/>
  <c r="X555" i="2"/>
  <c r="L543" i="2"/>
  <c r="F589" i="2"/>
  <c r="V571" i="2"/>
  <c r="B584" i="2"/>
  <c r="D544" i="2"/>
  <c r="L538" i="2"/>
  <c r="H548" i="2"/>
  <c r="I592" i="2"/>
  <c r="J569" i="2"/>
  <c r="P556" i="2"/>
  <c r="E529" i="4"/>
  <c r="E529" i="20" s="1"/>
  <c r="E657" i="4"/>
  <c r="E657" i="20" s="1"/>
  <c r="E28" i="16"/>
  <c r="E528" i="4"/>
  <c r="E528" i="20" s="1"/>
  <c r="E624" i="4"/>
  <c r="E624" i="20" s="1"/>
  <c r="E704" i="4"/>
  <c r="E704" i="20" s="1"/>
  <c r="E82" i="4"/>
  <c r="E82" i="20" s="1"/>
  <c r="E325" i="16"/>
  <c r="E104" i="16"/>
  <c r="E610" i="16"/>
  <c r="E45" i="16"/>
  <c r="E132" i="16"/>
  <c r="E381" i="16"/>
  <c r="E450" i="16"/>
  <c r="E300" i="4"/>
  <c r="E300" i="20" s="1"/>
  <c r="E229" i="4"/>
  <c r="E229" i="20" s="1"/>
  <c r="E382" i="16"/>
  <c r="E382" i="4"/>
  <c r="E382" i="20" s="1"/>
  <c r="E146" i="16"/>
  <c r="E146" i="4"/>
  <c r="E146" i="20" s="1"/>
  <c r="E330" i="16"/>
  <c r="E330" i="4"/>
  <c r="E330" i="20" s="1"/>
  <c r="E672" i="16"/>
  <c r="E672" i="4"/>
  <c r="E672" i="20" s="1"/>
  <c r="E608" i="16"/>
  <c r="E608" i="4"/>
  <c r="E608" i="20" s="1"/>
  <c r="E544" i="16"/>
  <c r="E544" i="4"/>
  <c r="E544" i="20" s="1"/>
  <c r="E336" i="16"/>
  <c r="E336" i="4"/>
  <c r="E336" i="20" s="1"/>
  <c r="E358" i="16"/>
  <c r="E358" i="4"/>
  <c r="E358" i="20" s="1"/>
  <c r="G606" i="16"/>
  <c r="G606" i="4"/>
  <c r="G606" i="20" s="1"/>
  <c r="G716" i="16"/>
  <c r="G716" i="4"/>
  <c r="G716" i="20" s="1"/>
  <c r="G588" i="16"/>
  <c r="G588" i="4"/>
  <c r="G588" i="20" s="1"/>
  <c r="G324" i="16"/>
  <c r="G324" i="4"/>
  <c r="G324" i="20" s="1"/>
  <c r="G484" i="16"/>
  <c r="G484" i="4"/>
  <c r="G484" i="20" s="1"/>
  <c r="G144" i="16"/>
  <c r="G144" i="4"/>
  <c r="G144" i="20" s="1"/>
  <c r="L560" i="2"/>
  <c r="X557" i="2"/>
  <c r="H549" i="2"/>
  <c r="X541" i="2"/>
  <c r="X540" i="2"/>
  <c r="H532" i="2"/>
  <c r="N595" i="2"/>
  <c r="B594" i="2"/>
  <c r="F591" i="2"/>
  <c r="R588" i="2"/>
  <c r="J585" i="2"/>
  <c r="R579" i="2"/>
  <c r="V577" i="2"/>
  <c r="N575" i="2"/>
  <c r="F573" i="2"/>
  <c r="V570" i="2"/>
  <c r="F568" i="2"/>
  <c r="E596" i="2"/>
  <c r="Q588" i="2"/>
  <c r="D559" i="2"/>
  <c r="L558" i="2"/>
  <c r="D550" i="2"/>
  <c r="H547" i="2"/>
  <c r="L541" i="2"/>
  <c r="P537" i="2"/>
  <c r="D532" i="2"/>
  <c r="B596" i="2"/>
  <c r="B593" i="2"/>
  <c r="J590" i="2"/>
  <c r="V587" i="2"/>
  <c r="V585" i="2"/>
  <c r="V580" i="2"/>
  <c r="R577" i="2"/>
  <c r="R573" i="2"/>
  <c r="R570" i="2"/>
  <c r="R568" i="2"/>
  <c r="Q594" i="2"/>
  <c r="E592" i="2"/>
  <c r="U589" i="2"/>
  <c r="I587" i="2"/>
  <c r="E585" i="2"/>
  <c r="L555" i="2"/>
  <c r="L542" i="2"/>
  <c r="P540" i="2"/>
  <c r="X539" i="2"/>
  <c r="T536" i="2"/>
  <c r="T534" i="2"/>
  <c r="X532" i="2"/>
  <c r="V595" i="2"/>
  <c r="F590" i="2"/>
  <c r="R585" i="2"/>
  <c r="F572" i="2"/>
  <c r="M596" i="2"/>
  <c r="E594" i="2"/>
  <c r="I591" i="2"/>
  <c r="I588" i="2"/>
  <c r="Q585" i="2"/>
  <c r="M583" i="2"/>
  <c r="X560" i="2"/>
  <c r="X559" i="2"/>
  <c r="L557" i="2"/>
  <c r="P535" i="2"/>
  <c r="N583" i="2"/>
  <c r="B578" i="2"/>
  <c r="J573" i="2"/>
  <c r="J568" i="2"/>
  <c r="M595" i="2"/>
  <c r="E593" i="2"/>
  <c r="M590" i="2"/>
  <c r="Y586" i="2"/>
  <c r="E584" i="2"/>
  <c r="M580" i="2"/>
  <c r="Y577" i="2"/>
  <c r="I575" i="2"/>
  <c r="I572" i="2"/>
  <c r="I569" i="2"/>
  <c r="S558" i="2"/>
  <c r="I549" i="2"/>
  <c r="K546" i="2"/>
  <c r="S543" i="2"/>
  <c r="Q540" i="2"/>
  <c r="G538" i="2"/>
  <c r="M535" i="2"/>
  <c r="Q533" i="2"/>
  <c r="X595" i="2"/>
  <c r="X592" i="2"/>
  <c r="H590" i="2"/>
  <c r="T587" i="2"/>
  <c r="T585" i="2"/>
  <c r="D583" i="2"/>
  <c r="T580" i="2"/>
  <c r="H574" i="2"/>
  <c r="H571" i="2"/>
  <c r="T568" i="2"/>
  <c r="Y578" i="2"/>
  <c r="E577" i="2"/>
  <c r="E574" i="2"/>
  <c r="E572" i="2"/>
  <c r="Y568" i="2"/>
  <c r="Y560" i="2"/>
  <c r="Y558" i="2"/>
  <c r="S556" i="2"/>
  <c r="W553" i="2"/>
  <c r="Y550" i="2"/>
  <c r="O548" i="2"/>
  <c r="Y545" i="2"/>
  <c r="I543" i="2"/>
  <c r="W540" i="2"/>
  <c r="E538" i="2"/>
  <c r="S535" i="2"/>
  <c r="Y532" i="2"/>
  <c r="L596" i="2"/>
  <c r="T590" i="2"/>
  <c r="X585" i="2"/>
  <c r="P580" i="2"/>
  <c r="D575" i="2"/>
  <c r="Y576" i="2"/>
  <c r="Q570" i="2"/>
  <c r="G560" i="2"/>
  <c r="D595" i="2"/>
  <c r="P592" i="2"/>
  <c r="L589" i="2"/>
  <c r="L583" i="2"/>
  <c r="L580" i="2"/>
  <c r="X577" i="2"/>
  <c r="P575" i="2"/>
  <c r="H573" i="2"/>
  <c r="P571" i="2"/>
  <c r="P569" i="2"/>
  <c r="E583" i="2"/>
  <c r="Q580" i="2"/>
  <c r="U574" i="2"/>
  <c r="Y572" i="2"/>
  <c r="Y570" i="2"/>
  <c r="C560" i="2"/>
  <c r="U558" i="2"/>
  <c r="O557" i="2"/>
  <c r="W554" i="2"/>
  <c r="S553" i="2"/>
  <c r="K552" i="2"/>
  <c r="E551" i="2"/>
  <c r="K548" i="2"/>
  <c r="C547" i="2"/>
  <c r="U545" i="2"/>
  <c r="M544" i="2"/>
  <c r="E543" i="2"/>
  <c r="S540" i="2"/>
  <c r="K539" i="2"/>
  <c r="Y537" i="2"/>
  <c r="S536" i="2"/>
  <c r="E533" i="2"/>
  <c r="W531" i="2"/>
  <c r="H594" i="2"/>
  <c r="H589" i="2"/>
  <c r="H583" i="2"/>
  <c r="P578" i="2"/>
  <c r="D573" i="2"/>
  <c r="L567" i="2"/>
  <c r="E518" i="16"/>
  <c r="E518" i="4"/>
  <c r="E518" i="20" s="1"/>
  <c r="E502" i="16"/>
  <c r="E502" i="4"/>
  <c r="E502" i="20" s="1"/>
  <c r="E486" i="16"/>
  <c r="E486" i="4"/>
  <c r="E486" i="20" s="1"/>
  <c r="E470" i="16"/>
  <c r="E470" i="4"/>
  <c r="E470" i="20" s="1"/>
  <c r="E454" i="16"/>
  <c r="E454" i="4"/>
  <c r="E454" i="20" s="1"/>
  <c r="E438" i="16"/>
  <c r="E438" i="4"/>
  <c r="E438" i="20" s="1"/>
  <c r="E422" i="16"/>
  <c r="E422" i="4"/>
  <c r="E422" i="20" s="1"/>
  <c r="E240" i="16"/>
  <c r="E240" i="4"/>
  <c r="E240" i="20" s="1"/>
  <c r="E176" i="16"/>
  <c r="E176" i="4"/>
  <c r="E176" i="20" s="1"/>
  <c r="E112" i="16"/>
  <c r="E112" i="4"/>
  <c r="E112" i="20" s="1"/>
  <c r="E48" i="16"/>
  <c r="E48" i="4"/>
  <c r="E48" i="20" s="1"/>
  <c r="E521" i="16"/>
  <c r="E521" i="4"/>
  <c r="E521" i="20" s="1"/>
  <c r="E397" i="16"/>
  <c r="E397" i="4"/>
  <c r="E397" i="20" s="1"/>
  <c r="E333" i="16"/>
  <c r="E333" i="4"/>
  <c r="E333" i="20" s="1"/>
  <c r="E265" i="16"/>
  <c r="E265" i="4"/>
  <c r="E265" i="20" s="1"/>
  <c r="E201" i="16"/>
  <c r="E201" i="4"/>
  <c r="E201" i="20" s="1"/>
  <c r="E137" i="16"/>
  <c r="E137" i="4"/>
  <c r="E137" i="20" s="1"/>
  <c r="E73" i="16"/>
  <c r="E73" i="4"/>
  <c r="E73" i="20" s="1"/>
  <c r="E276" i="16"/>
  <c r="E276" i="4"/>
  <c r="E276" i="20" s="1"/>
  <c r="E148" i="16"/>
  <c r="E148" i="4"/>
  <c r="E148" i="20" s="1"/>
  <c r="E84" i="16"/>
  <c r="E84" i="4"/>
  <c r="E84" i="20" s="1"/>
  <c r="E20" i="16"/>
  <c r="E20" i="4"/>
  <c r="E20" i="20" s="1"/>
  <c r="E385" i="16"/>
  <c r="E385" i="4"/>
  <c r="E385" i="20" s="1"/>
  <c r="E321" i="16"/>
  <c r="E321" i="4"/>
  <c r="E321" i="20" s="1"/>
  <c r="E253" i="16"/>
  <c r="E253" i="4"/>
  <c r="E253" i="20" s="1"/>
  <c r="E189" i="16"/>
  <c r="E189" i="4"/>
  <c r="E189" i="20" s="1"/>
  <c r="E125" i="16"/>
  <c r="E125" i="4"/>
  <c r="E125" i="20" s="1"/>
  <c r="E61" i="16"/>
  <c r="E61" i="4"/>
  <c r="E61" i="20" s="1"/>
  <c r="E726" i="4"/>
  <c r="E726" i="20" s="1"/>
  <c r="E726" i="16"/>
  <c r="E710" i="4"/>
  <c r="E710" i="20" s="1"/>
  <c r="E710" i="16"/>
  <c r="E694" i="4"/>
  <c r="E694" i="20" s="1"/>
  <c r="E694" i="16"/>
  <c r="E678" i="16"/>
  <c r="E678" i="4"/>
  <c r="E678" i="20" s="1"/>
  <c r="E662" i="4"/>
  <c r="E662" i="20" s="1"/>
  <c r="E662" i="16"/>
  <c r="E646" i="4"/>
  <c r="E646" i="20" s="1"/>
  <c r="E646" i="16"/>
  <c r="E630" i="4"/>
  <c r="E630" i="20" s="1"/>
  <c r="E630" i="16"/>
  <c r="E614" i="16"/>
  <c r="E614" i="4"/>
  <c r="E614" i="20" s="1"/>
  <c r="E598" i="4"/>
  <c r="E598" i="20" s="1"/>
  <c r="E598" i="16"/>
  <c r="E582" i="4"/>
  <c r="E582" i="20" s="1"/>
  <c r="E582" i="16"/>
  <c r="E566" i="4"/>
  <c r="E566" i="20" s="1"/>
  <c r="E566" i="16"/>
  <c r="E550" i="16"/>
  <c r="E550" i="4"/>
  <c r="E550" i="20" s="1"/>
  <c r="E534" i="4"/>
  <c r="E534" i="20" s="1"/>
  <c r="E534" i="16"/>
  <c r="E248" i="4"/>
  <c r="E248" i="20" s="1"/>
  <c r="E248" i="16"/>
  <c r="E184" i="4"/>
  <c r="E184" i="20" s="1"/>
  <c r="E184" i="16"/>
  <c r="E120" i="16"/>
  <c r="E120" i="4"/>
  <c r="E120" i="20" s="1"/>
  <c r="E56" i="4"/>
  <c r="E56" i="20" s="1"/>
  <c r="E56" i="16"/>
  <c r="E509" i="4"/>
  <c r="E509" i="20" s="1"/>
  <c r="E509" i="16"/>
  <c r="E493" i="4"/>
  <c r="E493" i="20" s="1"/>
  <c r="E493" i="16"/>
  <c r="E477" i="16"/>
  <c r="E477" i="4"/>
  <c r="E477" i="20" s="1"/>
  <c r="E461" i="4"/>
  <c r="E461" i="20" s="1"/>
  <c r="E461" i="16"/>
  <c r="E445" i="4"/>
  <c r="E445" i="20" s="1"/>
  <c r="E445" i="16"/>
  <c r="E405" i="4"/>
  <c r="E405" i="20" s="1"/>
  <c r="E405" i="16"/>
  <c r="E341" i="16"/>
  <c r="E341" i="4"/>
  <c r="E341" i="20" s="1"/>
  <c r="E273" i="4"/>
  <c r="E273" i="20" s="1"/>
  <c r="E273" i="16"/>
  <c r="E209" i="4"/>
  <c r="E209" i="20" s="1"/>
  <c r="E209" i="16"/>
  <c r="E145" i="4"/>
  <c r="E145" i="20" s="1"/>
  <c r="E145" i="16"/>
  <c r="E17" i="4"/>
  <c r="E17" i="20" s="1"/>
  <c r="E17" i="16"/>
  <c r="E236" i="4"/>
  <c r="E236" i="20" s="1"/>
  <c r="E236" i="16"/>
  <c r="E172" i="16"/>
  <c r="E172" i="4"/>
  <c r="E172" i="20" s="1"/>
  <c r="E108" i="4"/>
  <c r="E108" i="20" s="1"/>
  <c r="E108" i="16"/>
  <c r="E44" i="4"/>
  <c r="E44" i="20" s="1"/>
  <c r="E44" i="16"/>
  <c r="E725" i="4"/>
  <c r="E725" i="20" s="1"/>
  <c r="E725" i="16"/>
  <c r="E709" i="16"/>
  <c r="E709" i="4"/>
  <c r="E709" i="20" s="1"/>
  <c r="E693" i="4"/>
  <c r="E693" i="20" s="1"/>
  <c r="E693" i="16"/>
  <c r="E661" i="4"/>
  <c r="E661" i="20" s="1"/>
  <c r="E661" i="16"/>
  <c r="E645" i="16"/>
  <c r="E645" i="4"/>
  <c r="E645" i="20" s="1"/>
  <c r="E212" i="4"/>
  <c r="E212" i="20" s="1"/>
  <c r="P577" i="2"/>
  <c r="X558" i="12"/>
  <c r="E340" i="4"/>
  <c r="E340" i="20" s="1"/>
  <c r="E508" i="16"/>
  <c r="E393" i="4"/>
  <c r="E393" i="20" s="1"/>
  <c r="F441" i="4"/>
  <c r="F441" i="20" s="1"/>
  <c r="F217" i="16"/>
  <c r="E346" i="16"/>
  <c r="E629" i="4"/>
  <c r="E629" i="20" s="1"/>
  <c r="E629" i="16"/>
  <c r="E613" i="16"/>
  <c r="E613" i="4"/>
  <c r="E613" i="20" s="1"/>
  <c r="E597" i="4"/>
  <c r="E597" i="20" s="1"/>
  <c r="E597" i="16"/>
  <c r="E581" i="16"/>
  <c r="E581" i="4"/>
  <c r="E581" i="20" s="1"/>
  <c r="E565" i="4"/>
  <c r="E565" i="20" s="1"/>
  <c r="E565" i="16"/>
  <c r="E549" i="16"/>
  <c r="E549" i="4"/>
  <c r="E549" i="20" s="1"/>
  <c r="E533" i="4"/>
  <c r="E533" i="20" s="1"/>
  <c r="E533" i="16"/>
  <c r="E329" i="4"/>
  <c r="E329" i="20" s="1"/>
  <c r="E329" i="16"/>
  <c r="E245" i="4"/>
  <c r="E245" i="20" s="1"/>
  <c r="E245" i="16"/>
  <c r="E181" i="16"/>
  <c r="E181" i="4"/>
  <c r="E181" i="20" s="1"/>
  <c r="E117" i="4"/>
  <c r="E117" i="20" s="1"/>
  <c r="E117" i="16"/>
  <c r="E53" i="16"/>
  <c r="E53" i="4"/>
  <c r="E53" i="20" s="1"/>
  <c r="E520" i="4"/>
  <c r="E520" i="20" s="1"/>
  <c r="E520" i="16"/>
  <c r="E404" i="16"/>
  <c r="E404" i="4"/>
  <c r="E404" i="20" s="1"/>
  <c r="E308" i="4"/>
  <c r="E308" i="20" s="1"/>
  <c r="E308" i="16"/>
  <c r="E270" i="16"/>
  <c r="E270" i="4"/>
  <c r="E270" i="20" s="1"/>
  <c r="E206" i="4"/>
  <c r="E206" i="20" s="1"/>
  <c r="E206" i="16"/>
  <c r="E142" i="16"/>
  <c r="E142" i="4"/>
  <c r="E142" i="20" s="1"/>
  <c r="E78" i="4"/>
  <c r="E78" i="20" s="1"/>
  <c r="E78" i="16"/>
  <c r="E14" i="16"/>
  <c r="E14" i="4"/>
  <c r="E14" i="20" s="1"/>
  <c r="E398" i="4"/>
  <c r="E398" i="20" s="1"/>
  <c r="E398" i="16"/>
  <c r="E334" i="4"/>
  <c r="E334" i="20" s="1"/>
  <c r="E334" i="16"/>
  <c r="E290" i="16"/>
  <c r="E290" i="4"/>
  <c r="E290" i="20" s="1"/>
  <c r="E226" i="4"/>
  <c r="E226" i="20" s="1"/>
  <c r="E226" i="16"/>
  <c r="E162" i="4"/>
  <c r="E162" i="20" s="1"/>
  <c r="E162" i="16"/>
  <c r="E98" i="4"/>
  <c r="E98" i="20" s="1"/>
  <c r="E98" i="16"/>
  <c r="E34" i="16"/>
  <c r="E34" i="4"/>
  <c r="E34" i="20" s="1"/>
  <c r="E410" i="4"/>
  <c r="E410" i="20" s="1"/>
  <c r="E410" i="16"/>
  <c r="E724" i="4"/>
  <c r="E724" i="20" s="1"/>
  <c r="E724" i="16"/>
  <c r="E708" i="16"/>
  <c r="E708" i="4"/>
  <c r="E708" i="20" s="1"/>
  <c r="E692" i="4"/>
  <c r="E692" i="20" s="1"/>
  <c r="E692" i="16"/>
  <c r="E676" i="4"/>
  <c r="E676" i="20" s="1"/>
  <c r="E676" i="16"/>
  <c r="E660" i="4"/>
  <c r="E660" i="20" s="1"/>
  <c r="E660" i="16"/>
  <c r="E628" i="4"/>
  <c r="E628" i="20" s="1"/>
  <c r="E628" i="16"/>
  <c r="E612" i="4"/>
  <c r="E612" i="20" s="1"/>
  <c r="E612" i="16"/>
  <c r="E596" i="4"/>
  <c r="E596" i="20" s="1"/>
  <c r="E596" i="16"/>
  <c r="E580" i="16"/>
  <c r="E580" i="4"/>
  <c r="E580" i="20" s="1"/>
  <c r="E564" i="4"/>
  <c r="E564" i="20" s="1"/>
  <c r="E564" i="16"/>
  <c r="E548" i="4"/>
  <c r="E548" i="20" s="1"/>
  <c r="E548" i="16"/>
  <c r="E532" i="4"/>
  <c r="E532" i="20" s="1"/>
  <c r="E532" i="16"/>
  <c r="E408" i="16"/>
  <c r="E408" i="4"/>
  <c r="E408" i="20" s="1"/>
  <c r="E376" i="4"/>
  <c r="E376" i="20" s="1"/>
  <c r="E376" i="16"/>
  <c r="E312" i="4"/>
  <c r="E312" i="20" s="1"/>
  <c r="E312" i="16"/>
  <c r="E262" i="4"/>
  <c r="E262" i="20" s="1"/>
  <c r="E262" i="16"/>
  <c r="E198" i="16"/>
  <c r="E198" i="4"/>
  <c r="E198" i="20" s="1"/>
  <c r="E134" i="4"/>
  <c r="E134" i="20" s="1"/>
  <c r="E134" i="16"/>
  <c r="E374" i="4"/>
  <c r="E374" i="20" s="1"/>
  <c r="E374" i="16"/>
  <c r="E310" i="16"/>
  <c r="E310" i="4"/>
  <c r="E310" i="20" s="1"/>
  <c r="E492" i="16"/>
  <c r="E492" i="4"/>
  <c r="E492" i="20" s="1"/>
  <c r="E476" i="4"/>
  <c r="E476" i="20" s="1"/>
  <c r="E476" i="16"/>
  <c r="E460" i="16"/>
  <c r="E460" i="4"/>
  <c r="E460" i="20" s="1"/>
  <c r="E444" i="4"/>
  <c r="E444" i="20" s="1"/>
  <c r="E444" i="16"/>
  <c r="E234" i="4"/>
  <c r="E234" i="20" s="1"/>
  <c r="E234" i="16"/>
  <c r="E170" i="16"/>
  <c r="E170" i="4"/>
  <c r="E170" i="20" s="1"/>
  <c r="E42" i="16"/>
  <c r="E42" i="4"/>
  <c r="E42" i="20" s="1"/>
  <c r="E386" i="16"/>
  <c r="E386" i="4"/>
  <c r="E386" i="20" s="1"/>
  <c r="E322" i="4"/>
  <c r="E322" i="20" s="1"/>
  <c r="E322" i="16"/>
  <c r="H558" i="12"/>
  <c r="P553" i="12"/>
  <c r="X552" i="12"/>
  <c r="L547" i="12"/>
  <c r="P543" i="12"/>
  <c r="D542" i="12"/>
  <c r="P535" i="12"/>
  <c r="V592" i="12"/>
  <c r="V584" i="12"/>
  <c r="B573" i="12"/>
  <c r="B567" i="12"/>
  <c r="X559" i="12"/>
  <c r="H557" i="12"/>
  <c r="P552" i="12"/>
  <c r="X551" i="12"/>
  <c r="L532" i="12"/>
  <c r="R595" i="12"/>
  <c r="R590" i="12"/>
  <c r="B584" i="12"/>
  <c r="J576" i="12"/>
  <c r="F569" i="12"/>
  <c r="M595" i="12"/>
  <c r="M590" i="12"/>
  <c r="U584" i="12"/>
  <c r="H551" i="12"/>
  <c r="H547" i="12"/>
  <c r="X542" i="12"/>
  <c r="F596" i="12"/>
  <c r="N590" i="12"/>
  <c r="F583" i="12"/>
  <c r="N575" i="12"/>
  <c r="R570" i="12"/>
  <c r="P556" i="12"/>
  <c r="X555" i="12"/>
  <c r="X547" i="12"/>
  <c r="P542" i="12"/>
  <c r="H540" i="12"/>
  <c r="T535" i="12"/>
  <c r="B593" i="12"/>
  <c r="R587" i="12"/>
  <c r="B583" i="12"/>
  <c r="R577" i="12"/>
  <c r="V571" i="12"/>
  <c r="U595" i="12"/>
  <c r="E590" i="12"/>
  <c r="U587" i="12"/>
  <c r="E585" i="12"/>
  <c r="E582" i="12"/>
  <c r="M579" i="12"/>
  <c r="E576" i="12"/>
  <c r="E573" i="12"/>
  <c r="Q570" i="12"/>
  <c r="W558" i="12"/>
  <c r="I557" i="12"/>
  <c r="Y555" i="12"/>
  <c r="Q554" i="12"/>
  <c r="U551" i="12"/>
  <c r="G550" i="12"/>
  <c r="M547" i="12"/>
  <c r="G546" i="12"/>
  <c r="W544" i="12"/>
  <c r="O543" i="12"/>
  <c r="E541" i="12"/>
  <c r="U539" i="12"/>
  <c r="O538" i="12"/>
  <c r="C537" i="12"/>
  <c r="W533" i="12"/>
  <c r="W532" i="12"/>
  <c r="S531" i="12"/>
  <c r="M544" i="12"/>
  <c r="O541" i="12"/>
  <c r="C539" i="12"/>
  <c r="Q536" i="12"/>
  <c r="I559" i="12"/>
  <c r="M555" i="12"/>
  <c r="Y552" i="12"/>
  <c r="Y548" i="12"/>
  <c r="S544" i="12"/>
  <c r="E542" i="12"/>
  <c r="W537" i="12"/>
  <c r="Y533" i="12"/>
  <c r="G531" i="12"/>
  <c r="Y558" i="12"/>
  <c r="K555" i="12"/>
  <c r="O552" i="12"/>
  <c r="W548" i="12"/>
  <c r="I545" i="12"/>
  <c r="S542" i="12"/>
  <c r="Q538" i="12"/>
  <c r="O534" i="12"/>
  <c r="E532" i="12"/>
  <c r="T575" i="12"/>
  <c r="F337" i="4"/>
  <c r="F337" i="20" s="1"/>
  <c r="F337" i="16"/>
  <c r="F257" i="4"/>
  <c r="F257" i="20" s="1"/>
  <c r="F257" i="16"/>
  <c r="F129" i="4"/>
  <c r="F129" i="20" s="1"/>
  <c r="F129" i="16"/>
  <c r="F57" i="4"/>
  <c r="F57" i="20" s="1"/>
  <c r="F57" i="16"/>
  <c r="F409" i="4"/>
  <c r="F409" i="20" s="1"/>
  <c r="F409" i="16"/>
  <c r="F277" i="16"/>
  <c r="F277" i="4"/>
  <c r="F277" i="20" s="1"/>
  <c r="F213" i="4"/>
  <c r="F213" i="20" s="1"/>
  <c r="F213" i="16"/>
  <c r="F149" i="4"/>
  <c r="F149" i="20" s="1"/>
  <c r="F149" i="16"/>
  <c r="F85" i="4"/>
  <c r="F85" i="20" s="1"/>
  <c r="F85" i="16"/>
  <c r="F385" i="16"/>
  <c r="F385" i="4"/>
  <c r="F385" i="20" s="1"/>
  <c r="F281" i="4"/>
  <c r="F281" i="20" s="1"/>
  <c r="F281" i="16"/>
  <c r="F153" i="4"/>
  <c r="F153" i="20" s="1"/>
  <c r="F153" i="16"/>
  <c r="F89" i="16"/>
  <c r="F89" i="4"/>
  <c r="F89" i="20" s="1"/>
  <c r="F429" i="4"/>
  <c r="F429" i="20" s="1"/>
  <c r="F429" i="16"/>
  <c r="F285" i="16"/>
  <c r="F285" i="4"/>
  <c r="F285" i="20" s="1"/>
  <c r="F221" i="4"/>
  <c r="F221" i="20" s="1"/>
  <c r="F221" i="16"/>
  <c r="F93" i="4"/>
  <c r="F93" i="20" s="1"/>
  <c r="F93" i="16"/>
  <c r="F342" i="16"/>
  <c r="F342" i="4"/>
  <c r="F342" i="20" s="1"/>
  <c r="F266" i="4"/>
  <c r="F266" i="20" s="1"/>
  <c r="F266" i="16"/>
  <c r="F202" i="4"/>
  <c r="F202" i="20" s="1"/>
  <c r="F202" i="16"/>
  <c r="F138" i="4"/>
  <c r="F138" i="20" s="1"/>
  <c r="F138" i="16"/>
  <c r="F410" i="16"/>
  <c r="F410" i="4"/>
  <c r="F410" i="20" s="1"/>
  <c r="F346" i="16"/>
  <c r="F346" i="4"/>
  <c r="F346" i="20" s="1"/>
  <c r="F433" i="16"/>
  <c r="F433" i="4"/>
  <c r="F433" i="20" s="1"/>
  <c r="F368" i="16"/>
  <c r="F368" i="4"/>
  <c r="F368" i="20" s="1"/>
  <c r="F304" i="16"/>
  <c r="F304" i="4"/>
  <c r="F304" i="20" s="1"/>
  <c r="F238" i="16"/>
  <c r="F238" i="4"/>
  <c r="F238" i="20" s="1"/>
  <c r="F174" i="16"/>
  <c r="F174" i="4"/>
  <c r="F174" i="20" s="1"/>
  <c r="F110" i="16"/>
  <c r="F110" i="4"/>
  <c r="F110" i="20" s="1"/>
  <c r="F46" i="16"/>
  <c r="F46" i="4"/>
  <c r="F46" i="20" s="1"/>
  <c r="F521" i="16"/>
  <c r="F521" i="4"/>
  <c r="F521" i="20" s="1"/>
  <c r="F505" i="16"/>
  <c r="F505" i="4"/>
  <c r="F505" i="20" s="1"/>
  <c r="F489" i="16"/>
  <c r="F489" i="4"/>
  <c r="F489" i="20" s="1"/>
  <c r="F473" i="16"/>
  <c r="F473" i="4"/>
  <c r="F473" i="20" s="1"/>
  <c r="F457" i="16"/>
  <c r="F457" i="4"/>
  <c r="F457" i="20" s="1"/>
  <c r="F398" i="4"/>
  <c r="F398" i="20" s="1"/>
  <c r="F398" i="16"/>
  <c r="F274" i="4"/>
  <c r="F274" i="20" s="1"/>
  <c r="F274" i="16"/>
  <c r="F210" i="4"/>
  <c r="F210" i="20" s="1"/>
  <c r="F210" i="16"/>
  <c r="F146" i="4"/>
  <c r="F146" i="20" s="1"/>
  <c r="F146" i="16"/>
  <c r="F82" i="16"/>
  <c r="F82" i="4"/>
  <c r="F82" i="20" s="1"/>
  <c r="F18" i="4"/>
  <c r="F18" i="20" s="1"/>
  <c r="F18" i="16"/>
  <c r="F717" i="4"/>
  <c r="F717" i="20" s="1"/>
  <c r="F717" i="16"/>
  <c r="F685" i="4"/>
  <c r="F685" i="20" s="1"/>
  <c r="F685" i="16"/>
  <c r="F669" i="4"/>
  <c r="F669" i="20" s="1"/>
  <c r="F669" i="16"/>
  <c r="F653" i="4"/>
  <c r="F653" i="20" s="1"/>
  <c r="F653" i="16"/>
  <c r="F637" i="16"/>
  <c r="F637" i="4"/>
  <c r="F637" i="20" s="1"/>
  <c r="F621" i="4"/>
  <c r="F621" i="20" s="1"/>
  <c r="F621" i="16"/>
  <c r="F605" i="4"/>
  <c r="F605" i="20" s="1"/>
  <c r="F605" i="16"/>
  <c r="F589" i="4"/>
  <c r="F589" i="20" s="1"/>
  <c r="F589" i="16"/>
  <c r="F573" i="16"/>
  <c r="F573" i="4"/>
  <c r="F573" i="20" s="1"/>
  <c r="F557" i="4"/>
  <c r="F557" i="20" s="1"/>
  <c r="F557" i="16"/>
  <c r="F541" i="4"/>
  <c r="F541" i="20" s="1"/>
  <c r="F541" i="16"/>
  <c r="F698" i="4"/>
  <c r="F698" i="20" s="1"/>
  <c r="F698" i="16"/>
  <c r="F682" i="16"/>
  <c r="F682" i="4"/>
  <c r="F682" i="20" s="1"/>
  <c r="F666" i="4"/>
  <c r="F666" i="20" s="1"/>
  <c r="F666" i="16"/>
  <c r="F650" i="16"/>
  <c r="F650" i="4"/>
  <c r="F650" i="20" s="1"/>
  <c r="F634" i="4"/>
  <c r="F634" i="20" s="1"/>
  <c r="F634" i="16"/>
  <c r="F618" i="16"/>
  <c r="F618" i="4"/>
  <c r="F618" i="20" s="1"/>
  <c r="F570" i="4"/>
  <c r="F570" i="20" s="1"/>
  <c r="F570" i="16"/>
  <c r="F554" i="16"/>
  <c r="F554" i="4"/>
  <c r="F554" i="20" s="1"/>
  <c r="F538" i="4"/>
  <c r="F538" i="20" s="1"/>
  <c r="F538" i="16"/>
  <c r="F522" i="16"/>
  <c r="F522" i="4"/>
  <c r="F522" i="20" s="1"/>
  <c r="F506" i="4"/>
  <c r="F506" i="20" s="1"/>
  <c r="F506" i="16"/>
  <c r="F490" i="16"/>
  <c r="F490" i="4"/>
  <c r="F490" i="20" s="1"/>
  <c r="F474" i="4"/>
  <c r="F474" i="20" s="1"/>
  <c r="F474" i="16"/>
  <c r="F458" i="4"/>
  <c r="F458" i="20" s="1"/>
  <c r="F458" i="16"/>
  <c r="F442" i="4"/>
  <c r="F442" i="20" s="1"/>
  <c r="F442" i="16"/>
  <c r="F386" i="4"/>
  <c r="F386" i="20" s="1"/>
  <c r="F386" i="16"/>
  <c r="F392" i="4"/>
  <c r="F392" i="20" s="1"/>
  <c r="F392" i="16"/>
  <c r="F328" i="16"/>
  <c r="F328" i="4"/>
  <c r="F328" i="20" s="1"/>
  <c r="F262" i="4"/>
  <c r="F262" i="20" s="1"/>
  <c r="F262" i="16"/>
  <c r="F198" i="4"/>
  <c r="F198" i="20" s="1"/>
  <c r="F198" i="16"/>
  <c r="F134" i="4"/>
  <c r="F134" i="20" s="1"/>
  <c r="F134" i="16"/>
  <c r="F432" i="16"/>
  <c r="F432" i="4"/>
  <c r="F432" i="20" s="1"/>
  <c r="F232" i="4"/>
  <c r="F232" i="20" s="1"/>
  <c r="F232" i="16"/>
  <c r="F40" i="16"/>
  <c r="F40" i="4"/>
  <c r="F40" i="20" s="1"/>
  <c r="F357" i="4"/>
  <c r="F357" i="20" s="1"/>
  <c r="F357" i="16"/>
  <c r="F488" i="16"/>
  <c r="F488" i="4"/>
  <c r="F488" i="20" s="1"/>
  <c r="F472" i="4"/>
  <c r="F472" i="20" s="1"/>
  <c r="F472" i="16"/>
  <c r="F456" i="16"/>
  <c r="F456" i="4"/>
  <c r="F456" i="20" s="1"/>
  <c r="F440" i="4"/>
  <c r="F440" i="20" s="1"/>
  <c r="F440" i="16"/>
  <c r="F252" i="16"/>
  <c r="F252" i="4"/>
  <c r="F252" i="20" s="1"/>
  <c r="F188" i="4"/>
  <c r="F188" i="20" s="1"/>
  <c r="F188" i="16"/>
  <c r="F413" i="4"/>
  <c r="F413" i="20" s="1"/>
  <c r="F413" i="16"/>
  <c r="F293" i="16"/>
  <c r="F293" i="4"/>
  <c r="F293" i="20" s="1"/>
  <c r="F324" i="4"/>
  <c r="F324" i="20" s="1"/>
  <c r="F324" i="16"/>
  <c r="F272" i="16"/>
  <c r="F272" i="4"/>
  <c r="F272" i="20" s="1"/>
  <c r="F208" i="4"/>
  <c r="F208" i="20" s="1"/>
  <c r="F208" i="16"/>
  <c r="F16" i="16"/>
  <c r="F16" i="4"/>
  <c r="F16" i="20" s="1"/>
  <c r="F316" i="4"/>
  <c r="F316" i="20" s="1"/>
  <c r="F316" i="16"/>
  <c r="F700" i="4"/>
  <c r="F700" i="20" s="1"/>
  <c r="F700" i="16"/>
  <c r="F684" i="4"/>
  <c r="F684" i="20" s="1"/>
  <c r="F684" i="16"/>
  <c r="F668" i="4"/>
  <c r="F668" i="20" s="1"/>
  <c r="F668" i="16"/>
  <c r="F636" i="4"/>
  <c r="F636" i="20" s="1"/>
  <c r="F636" i="16"/>
  <c r="F620" i="4"/>
  <c r="F620" i="20" s="1"/>
  <c r="F620" i="16"/>
  <c r="F604" i="4"/>
  <c r="F604" i="20" s="1"/>
  <c r="F604" i="16"/>
  <c r="F572" i="4"/>
  <c r="F572" i="20" s="1"/>
  <c r="F572" i="16"/>
  <c r="F556" i="4"/>
  <c r="F556" i="20" s="1"/>
  <c r="F556" i="16"/>
  <c r="F540" i="4"/>
  <c r="F540" i="20" s="1"/>
  <c r="F540" i="16"/>
  <c r="F276" i="4"/>
  <c r="F276" i="20" s="1"/>
  <c r="F276" i="16"/>
  <c r="F212" i="4"/>
  <c r="F212" i="20" s="1"/>
  <c r="F212" i="16"/>
  <c r="F148" i="4"/>
  <c r="F148" i="20" s="1"/>
  <c r="F148" i="16"/>
  <c r="F20" i="4"/>
  <c r="F20" i="20" s="1"/>
  <c r="F20" i="16"/>
  <c r="F333" i="4"/>
  <c r="F333" i="20" s="1"/>
  <c r="F333" i="16"/>
  <c r="F340" i="4"/>
  <c r="F340" i="20" s="1"/>
  <c r="F340" i="16"/>
  <c r="I542" i="12"/>
  <c r="X536" i="12"/>
  <c r="E106" i="16"/>
  <c r="E344" i="16"/>
  <c r="F426" i="4"/>
  <c r="F426" i="20" s="1"/>
  <c r="F504" i="16"/>
  <c r="F61" i="4"/>
  <c r="F61" i="20" s="1"/>
  <c r="F25" i="16"/>
  <c r="E293" i="4"/>
  <c r="E293" i="20" s="1"/>
  <c r="F701" i="4"/>
  <c r="F701" i="20" s="1"/>
  <c r="F74" i="4"/>
  <c r="F74" i="20" s="1"/>
  <c r="E644" i="4"/>
  <c r="E644" i="20" s="1"/>
  <c r="L551" i="2"/>
  <c r="F594" i="2"/>
  <c r="F576" i="2"/>
  <c r="U594" i="2"/>
  <c r="I589" i="2"/>
  <c r="Y583" i="2"/>
  <c r="T555" i="2"/>
  <c r="X550" i="2"/>
  <c r="H550" i="2"/>
  <c r="D548" i="2"/>
  <c r="T544" i="2"/>
  <c r="N588" i="2"/>
  <c r="D540" i="2"/>
  <c r="D560" i="2"/>
  <c r="P539" i="2"/>
  <c r="U554" i="2"/>
  <c r="I552" i="2"/>
  <c r="Q549" i="2"/>
  <c r="S546" i="2"/>
  <c r="I560" i="2"/>
  <c r="P595" i="2"/>
  <c r="D584" i="2"/>
  <c r="X573" i="2"/>
  <c r="D570" i="2"/>
  <c r="I581" i="2"/>
  <c r="M560" i="2"/>
  <c r="Q557" i="2"/>
  <c r="O556" i="2"/>
  <c r="E550" i="2"/>
  <c r="K547" i="2"/>
  <c r="G542" i="2"/>
  <c r="O535" i="2"/>
  <c r="E141" i="16"/>
  <c r="E141" i="4"/>
  <c r="E141" i="20" s="1"/>
  <c r="E421" i="16"/>
  <c r="E421" i="4"/>
  <c r="E421" i="20" s="1"/>
  <c r="E524" i="4"/>
  <c r="E524" i="20" s="1"/>
  <c r="E524" i="16"/>
  <c r="E350" i="16"/>
  <c r="E350" i="4"/>
  <c r="E350" i="20" s="1"/>
  <c r="E402" i="16"/>
  <c r="E402" i="4"/>
  <c r="E402" i="20" s="1"/>
  <c r="H542" i="12"/>
  <c r="R596" i="12"/>
  <c r="N585" i="12"/>
  <c r="N577" i="12"/>
  <c r="B571" i="12"/>
  <c r="R567" i="12"/>
  <c r="R584" i="12"/>
  <c r="B579" i="12"/>
  <c r="N574" i="12"/>
  <c r="T556" i="12"/>
  <c r="D548" i="12"/>
  <c r="V593" i="12"/>
  <c r="V583" i="12"/>
  <c r="N578" i="12"/>
  <c r="D545" i="12"/>
  <c r="D558" i="2"/>
  <c r="K537" i="2"/>
  <c r="Y574" i="2"/>
  <c r="T575" i="2"/>
  <c r="H581" i="2"/>
  <c r="P586" i="2"/>
  <c r="L591" i="2"/>
  <c r="P596" i="2"/>
  <c r="J593" i="2"/>
  <c r="H536" i="2"/>
  <c r="H546" i="2"/>
  <c r="T547" i="2"/>
  <c r="K587" i="2"/>
  <c r="V569" i="2"/>
  <c r="F578" i="2"/>
  <c r="R583" i="2"/>
  <c r="J588" i="2"/>
  <c r="N593" i="2"/>
  <c r="D552" i="2"/>
  <c r="T552" i="2"/>
  <c r="T576" i="2"/>
  <c r="T596" i="2"/>
  <c r="U542" i="2"/>
  <c r="I546" i="2"/>
  <c r="G559" i="2"/>
  <c r="E531" i="2"/>
  <c r="W535" i="2"/>
  <c r="Y540" i="2"/>
  <c r="L534" i="2"/>
  <c r="H541" i="2"/>
  <c r="Q591" i="2"/>
  <c r="R582" i="12"/>
  <c r="W539" i="2"/>
  <c r="D533" i="2"/>
  <c r="V590" i="12"/>
  <c r="S539" i="2"/>
  <c r="V583" i="2"/>
  <c r="L556" i="2"/>
  <c r="J580" i="2"/>
  <c r="D541" i="2"/>
  <c r="H538" i="2"/>
  <c r="L532" i="2"/>
  <c r="V591" i="2"/>
  <c r="J586" i="2"/>
  <c r="J583" i="2"/>
  <c r="N578" i="2"/>
  <c r="V573" i="2"/>
  <c r="B569" i="2"/>
  <c r="P558" i="2"/>
  <c r="P542" i="2"/>
  <c r="D538" i="2"/>
  <c r="X533" i="2"/>
  <c r="V596" i="2"/>
  <c r="V593" i="2"/>
  <c r="B591" i="2"/>
  <c r="F586" i="2"/>
  <c r="N581" i="2"/>
  <c r="J575" i="2"/>
  <c r="J571" i="2"/>
  <c r="V568" i="2"/>
  <c r="H593" i="2"/>
  <c r="D587" i="2"/>
  <c r="D581" i="2"/>
  <c r="H576" i="2"/>
  <c r="X571" i="2"/>
  <c r="P567" i="2"/>
  <c r="E578" i="2"/>
  <c r="E573" i="2"/>
  <c r="I568" i="2"/>
  <c r="E559" i="2"/>
  <c r="G555" i="2"/>
  <c r="S552" i="2"/>
  <c r="S548" i="2"/>
  <c r="E546" i="2"/>
  <c r="U544" i="2"/>
  <c r="M543" i="2"/>
  <c r="C541" i="2"/>
  <c r="I538" i="2"/>
  <c r="C537" i="2"/>
  <c r="K533" i="2"/>
  <c r="E522" i="4"/>
  <c r="E522" i="20" s="1"/>
  <c r="E522" i="16"/>
  <c r="E506" i="16"/>
  <c r="E506" i="4"/>
  <c r="E506" i="20" s="1"/>
  <c r="E490" i="4"/>
  <c r="E490" i="20" s="1"/>
  <c r="E490" i="16"/>
  <c r="E458" i="4"/>
  <c r="E458" i="20" s="1"/>
  <c r="E458" i="16"/>
  <c r="E442" i="16"/>
  <c r="E442" i="4"/>
  <c r="E442" i="20" s="1"/>
  <c r="E426" i="4"/>
  <c r="E426" i="20" s="1"/>
  <c r="E426" i="16"/>
  <c r="E256" i="16"/>
  <c r="E256" i="4"/>
  <c r="E256" i="20" s="1"/>
  <c r="E192" i="4"/>
  <c r="E192" i="20" s="1"/>
  <c r="E192" i="16"/>
  <c r="E128" i="16"/>
  <c r="E128" i="4"/>
  <c r="E128" i="20" s="1"/>
  <c r="E64" i="4"/>
  <c r="E64" i="20" s="1"/>
  <c r="E64" i="16"/>
  <c r="E525" i="16"/>
  <c r="E525" i="4"/>
  <c r="E525" i="20" s="1"/>
  <c r="E413" i="4"/>
  <c r="E413" i="20" s="1"/>
  <c r="E413" i="16"/>
  <c r="E349" i="16"/>
  <c r="E349" i="4"/>
  <c r="E349" i="20" s="1"/>
  <c r="E281" i="4"/>
  <c r="E281" i="20" s="1"/>
  <c r="E281" i="16"/>
  <c r="E217" i="16"/>
  <c r="E217" i="4"/>
  <c r="E217" i="20" s="1"/>
  <c r="E153" i="4"/>
  <c r="E153" i="20" s="1"/>
  <c r="E153" i="16"/>
  <c r="E89" i="16"/>
  <c r="E89" i="4"/>
  <c r="E89" i="20" s="1"/>
  <c r="E25" i="4"/>
  <c r="E25" i="20" s="1"/>
  <c r="E25" i="16"/>
  <c r="E228" i="16"/>
  <c r="E228" i="4"/>
  <c r="E228" i="20" s="1"/>
  <c r="E164" i="4"/>
  <c r="E164" i="20" s="1"/>
  <c r="E164" i="16"/>
  <c r="E100" i="16"/>
  <c r="E100" i="4"/>
  <c r="E100" i="20" s="1"/>
  <c r="E36" i="4"/>
  <c r="E36" i="20" s="1"/>
  <c r="E36" i="16"/>
  <c r="E401" i="16"/>
  <c r="E401" i="4"/>
  <c r="E401" i="20" s="1"/>
  <c r="E337" i="4"/>
  <c r="E337" i="20" s="1"/>
  <c r="E337" i="16"/>
  <c r="E269" i="16"/>
  <c r="E269" i="4"/>
  <c r="E269" i="20" s="1"/>
  <c r="E205" i="16"/>
  <c r="E205" i="4"/>
  <c r="E205" i="20" s="1"/>
  <c r="E77" i="16"/>
  <c r="E77" i="4"/>
  <c r="E77" i="20" s="1"/>
  <c r="E13" i="16"/>
  <c r="E13" i="4"/>
  <c r="E13" i="20" s="1"/>
  <c r="E714" i="16"/>
  <c r="E714" i="4"/>
  <c r="E714" i="20" s="1"/>
  <c r="E698" i="16"/>
  <c r="E698" i="4"/>
  <c r="E698" i="20" s="1"/>
  <c r="E682" i="16"/>
  <c r="E682" i="4"/>
  <c r="E682" i="20" s="1"/>
  <c r="E666" i="16"/>
  <c r="E666" i="4"/>
  <c r="E666" i="20" s="1"/>
  <c r="E650" i="16"/>
  <c r="E650" i="4"/>
  <c r="E650" i="20" s="1"/>
  <c r="E618" i="16"/>
  <c r="E618" i="4"/>
  <c r="E618" i="20" s="1"/>
  <c r="E602" i="16"/>
  <c r="E602" i="4"/>
  <c r="E602" i="20" s="1"/>
  <c r="E586" i="16"/>
  <c r="E586" i="4"/>
  <c r="E586" i="20" s="1"/>
  <c r="E570" i="16"/>
  <c r="E570" i="4"/>
  <c r="E570" i="20" s="1"/>
  <c r="E554" i="16"/>
  <c r="E554" i="4"/>
  <c r="E554" i="20" s="1"/>
  <c r="E538" i="16"/>
  <c r="E538" i="4"/>
  <c r="E538" i="20" s="1"/>
  <c r="E264" i="16"/>
  <c r="E264" i="4"/>
  <c r="E264" i="20" s="1"/>
  <c r="E136" i="16"/>
  <c r="E136" i="4"/>
  <c r="E136" i="20" s="1"/>
  <c r="E72" i="16"/>
  <c r="E72" i="4"/>
  <c r="E72" i="20" s="1"/>
  <c r="E513" i="16"/>
  <c r="E513" i="4"/>
  <c r="E513" i="20" s="1"/>
  <c r="E497" i="16"/>
  <c r="E497" i="4"/>
  <c r="E497" i="20" s="1"/>
  <c r="E481" i="16"/>
  <c r="E481" i="4"/>
  <c r="E481" i="20" s="1"/>
  <c r="E465" i="16"/>
  <c r="E465" i="4"/>
  <c r="E465" i="20" s="1"/>
  <c r="E449" i="16"/>
  <c r="E449" i="4"/>
  <c r="E449" i="20" s="1"/>
  <c r="E357" i="16"/>
  <c r="E357" i="4"/>
  <c r="E357" i="20" s="1"/>
  <c r="E289" i="16"/>
  <c r="E289" i="4"/>
  <c r="E289" i="20" s="1"/>
  <c r="E225" i="16"/>
  <c r="E225" i="4"/>
  <c r="E225" i="20" s="1"/>
  <c r="E161" i="16"/>
  <c r="E161" i="4"/>
  <c r="E161" i="20" s="1"/>
  <c r="E97" i="16"/>
  <c r="E97" i="4"/>
  <c r="E97" i="20" s="1"/>
  <c r="E33" i="16"/>
  <c r="E33" i="4"/>
  <c r="E33" i="20" s="1"/>
  <c r="E617" i="16"/>
  <c r="E617" i="4"/>
  <c r="E617" i="20" s="1"/>
  <c r="E261" i="4"/>
  <c r="E261" i="20" s="1"/>
  <c r="E261" i="16"/>
  <c r="E197" i="16"/>
  <c r="E197" i="4"/>
  <c r="E197" i="20" s="1"/>
  <c r="E133" i="4"/>
  <c r="E133" i="20" s="1"/>
  <c r="E133" i="16"/>
  <c r="E69" i="16"/>
  <c r="E69" i="4"/>
  <c r="E69" i="20" s="1"/>
  <c r="E412" i="16"/>
  <c r="E412" i="4"/>
  <c r="E412" i="20" s="1"/>
  <c r="E380" i="4"/>
  <c r="E380" i="20" s="1"/>
  <c r="E380" i="16"/>
  <c r="E348" i="16"/>
  <c r="E348" i="4"/>
  <c r="E348" i="20" s="1"/>
  <c r="E316" i="4"/>
  <c r="E316" i="20" s="1"/>
  <c r="E316" i="16"/>
  <c r="E286" i="16"/>
  <c r="E286" i="4"/>
  <c r="E286" i="20" s="1"/>
  <c r="E222" i="4"/>
  <c r="E222" i="20" s="1"/>
  <c r="E222" i="16"/>
  <c r="E158" i="16"/>
  <c r="E158" i="4"/>
  <c r="E158" i="20" s="1"/>
  <c r="E94" i="4"/>
  <c r="E94" i="20" s="1"/>
  <c r="E94" i="16"/>
  <c r="E30" i="16"/>
  <c r="E30" i="4"/>
  <c r="E30" i="20" s="1"/>
  <c r="E414" i="16"/>
  <c r="E414" i="4"/>
  <c r="E414" i="20" s="1"/>
  <c r="E424" i="16"/>
  <c r="E424" i="4"/>
  <c r="E424" i="20" s="1"/>
  <c r="E242" i="16"/>
  <c r="E242" i="4"/>
  <c r="E242" i="20" s="1"/>
  <c r="E178" i="16"/>
  <c r="E178" i="4"/>
  <c r="E178" i="20" s="1"/>
  <c r="E114" i="16"/>
  <c r="E114" i="4"/>
  <c r="E114" i="20" s="1"/>
  <c r="E50" i="16"/>
  <c r="E50" i="4"/>
  <c r="E50" i="20" s="1"/>
  <c r="E362" i="16"/>
  <c r="E362" i="4"/>
  <c r="E362" i="20" s="1"/>
  <c r="N571" i="2"/>
  <c r="E474" i="4"/>
  <c r="E474" i="20" s="1"/>
  <c r="D533" i="12"/>
  <c r="B577" i="12"/>
  <c r="V581" i="12"/>
  <c r="J591" i="12"/>
  <c r="N596" i="12"/>
  <c r="H538" i="12"/>
  <c r="F588" i="12"/>
  <c r="T543" i="12"/>
  <c r="F348" i="16"/>
  <c r="F545" i="16"/>
  <c r="F577" i="16"/>
  <c r="F609" i="16"/>
  <c r="F641" i="16"/>
  <c r="F673" i="16"/>
  <c r="F705" i="16"/>
  <c r="F36" i="16"/>
  <c r="F164" i="16"/>
  <c r="F428" i="16"/>
  <c r="F544" i="16"/>
  <c r="F576" i="16"/>
  <c r="F608" i="16"/>
  <c r="F640" i="16"/>
  <c r="F672" i="16"/>
  <c r="F704" i="16"/>
  <c r="F32" i="16"/>
  <c r="F160" i="16"/>
  <c r="F288" i="16"/>
  <c r="F317" i="16"/>
  <c r="F56" i="16"/>
  <c r="F184" i="16"/>
  <c r="F150" i="4"/>
  <c r="F150" i="20" s="1"/>
  <c r="F446" i="4"/>
  <c r="F446" i="20" s="1"/>
  <c r="F444" i="4"/>
  <c r="F444" i="20" s="1"/>
  <c r="F509" i="4"/>
  <c r="F509" i="20" s="1"/>
  <c r="F218" i="4"/>
  <c r="F218" i="20" s="1"/>
  <c r="E416" i="4"/>
  <c r="E416" i="20" s="1"/>
  <c r="E648" i="4"/>
  <c r="E648" i="20" s="1"/>
  <c r="E432" i="4"/>
  <c r="E432" i="20" s="1"/>
  <c r="B569" i="12"/>
  <c r="R588" i="12"/>
  <c r="N593" i="12"/>
  <c r="F278" i="4"/>
  <c r="F278" i="20" s="1"/>
  <c r="F478" i="4"/>
  <c r="F478" i="20" s="1"/>
  <c r="F476" i="4"/>
  <c r="F476" i="20" s="1"/>
  <c r="F165" i="4"/>
  <c r="F165" i="20" s="1"/>
  <c r="E552" i="4"/>
  <c r="E552" i="20" s="1"/>
  <c r="E680" i="4"/>
  <c r="E680" i="20" s="1"/>
  <c r="F590" i="16"/>
  <c r="E86" i="4"/>
  <c r="E86" i="20" s="1"/>
  <c r="E728" i="16"/>
  <c r="E728" i="4"/>
  <c r="E728" i="20" s="1"/>
  <c r="E696" i="16"/>
  <c r="E696" i="4"/>
  <c r="E696" i="20" s="1"/>
  <c r="E664" i="16"/>
  <c r="E664" i="4"/>
  <c r="E664" i="20" s="1"/>
  <c r="E632" i="16"/>
  <c r="E632" i="4"/>
  <c r="E632" i="20" s="1"/>
  <c r="E600" i="16"/>
  <c r="E600" i="4"/>
  <c r="E600" i="20" s="1"/>
  <c r="E568" i="16"/>
  <c r="E568" i="4"/>
  <c r="E568" i="20" s="1"/>
  <c r="E536" i="16"/>
  <c r="E536" i="4"/>
  <c r="E536" i="20" s="1"/>
  <c r="E384" i="16"/>
  <c r="E384" i="4"/>
  <c r="E384" i="20" s="1"/>
  <c r="E320" i="16"/>
  <c r="E320" i="4"/>
  <c r="E320" i="20" s="1"/>
  <c r="E278" i="16"/>
  <c r="E278" i="4"/>
  <c r="E278" i="20" s="1"/>
  <c r="E214" i="16"/>
  <c r="E214" i="4"/>
  <c r="E214" i="20" s="1"/>
  <c r="E150" i="16"/>
  <c r="E150" i="4"/>
  <c r="E150" i="20" s="1"/>
  <c r="E22" i="16"/>
  <c r="E22" i="4"/>
  <c r="E22" i="20" s="1"/>
  <c r="E390" i="4"/>
  <c r="E390" i="20" s="1"/>
  <c r="E390" i="16"/>
  <c r="E326" i="16"/>
  <c r="E326" i="4"/>
  <c r="E326" i="20" s="1"/>
  <c r="E512" i="4"/>
  <c r="E512" i="20" s="1"/>
  <c r="E512" i="16"/>
  <c r="E496" i="16"/>
  <c r="E496" i="4"/>
  <c r="E496" i="20" s="1"/>
  <c r="E480" i="4"/>
  <c r="E480" i="20" s="1"/>
  <c r="E480" i="16"/>
  <c r="E464" i="16"/>
  <c r="E464" i="4"/>
  <c r="E464" i="20" s="1"/>
  <c r="E448" i="4"/>
  <c r="E448" i="20" s="1"/>
  <c r="E448" i="16"/>
  <c r="E250" i="4"/>
  <c r="E250" i="20" s="1"/>
  <c r="E250" i="16"/>
  <c r="E186" i="16"/>
  <c r="E186" i="4"/>
  <c r="E186" i="20" s="1"/>
  <c r="E122" i="4"/>
  <c r="E122" i="20" s="1"/>
  <c r="E122" i="16"/>
  <c r="E58" i="16"/>
  <c r="E58" i="4"/>
  <c r="E58" i="20" s="1"/>
  <c r="E338" i="16"/>
  <c r="E338" i="4"/>
  <c r="E338" i="20" s="1"/>
  <c r="F369" i="16"/>
  <c r="F369" i="4"/>
  <c r="F369" i="20" s="1"/>
  <c r="F81" i="16"/>
  <c r="F81" i="4"/>
  <c r="F81" i="20" s="1"/>
  <c r="F233" i="16"/>
  <c r="F233" i="4"/>
  <c r="F233" i="20" s="1"/>
  <c r="F10" i="16"/>
  <c r="F10" i="4"/>
  <c r="F10" i="20" s="1"/>
  <c r="F173" i="16"/>
  <c r="F173" i="4"/>
  <c r="F173" i="20" s="1"/>
  <c r="F13" i="16"/>
  <c r="F13" i="4"/>
  <c r="F13" i="20" s="1"/>
  <c r="F282" i="16"/>
  <c r="F282" i="4"/>
  <c r="F282" i="20" s="1"/>
  <c r="F154" i="16"/>
  <c r="F154" i="4"/>
  <c r="F154" i="20" s="1"/>
  <c r="F26" i="16"/>
  <c r="F26" i="4"/>
  <c r="F26" i="20" s="1"/>
  <c r="F298" i="16"/>
  <c r="F298" i="4"/>
  <c r="F298" i="20" s="1"/>
  <c r="F384" i="4"/>
  <c r="F384" i="20" s="1"/>
  <c r="F384" i="16"/>
  <c r="F320" i="16"/>
  <c r="F320" i="4"/>
  <c r="F320" i="20" s="1"/>
  <c r="F254" i="4"/>
  <c r="F254" i="20" s="1"/>
  <c r="F254" i="16"/>
  <c r="F190" i="16"/>
  <c r="F190" i="4"/>
  <c r="F190" i="20" s="1"/>
  <c r="F126" i="4"/>
  <c r="F126" i="20" s="1"/>
  <c r="F126" i="16"/>
  <c r="F62" i="16"/>
  <c r="F62" i="4"/>
  <c r="F62" i="20" s="1"/>
  <c r="F525" i="16"/>
  <c r="F525" i="4"/>
  <c r="F525" i="20" s="1"/>
  <c r="F493" i="16"/>
  <c r="F493" i="4"/>
  <c r="F493" i="20" s="1"/>
  <c r="F461" i="16"/>
  <c r="F461" i="4"/>
  <c r="F461" i="20" s="1"/>
  <c r="F414" i="16"/>
  <c r="F414" i="4"/>
  <c r="F414" i="20" s="1"/>
  <c r="F350" i="16"/>
  <c r="F350" i="4"/>
  <c r="F350" i="20" s="1"/>
  <c r="F290" i="16"/>
  <c r="F290" i="4"/>
  <c r="F290" i="20" s="1"/>
  <c r="F226" i="16"/>
  <c r="F226" i="4"/>
  <c r="F226" i="20" s="1"/>
  <c r="F162" i="16"/>
  <c r="F162" i="4"/>
  <c r="F162" i="20" s="1"/>
  <c r="F98" i="16"/>
  <c r="F98" i="4"/>
  <c r="F98" i="20" s="1"/>
  <c r="F34" i="16"/>
  <c r="F34" i="4"/>
  <c r="F34" i="20" s="1"/>
  <c r="F702" i="16"/>
  <c r="F702" i="4"/>
  <c r="F702" i="20" s="1"/>
  <c r="F686" i="4"/>
  <c r="F686" i="20" s="1"/>
  <c r="F686" i="16"/>
  <c r="F670" i="16"/>
  <c r="F670" i="4"/>
  <c r="F670" i="20" s="1"/>
  <c r="F654" i="4"/>
  <c r="F654" i="20" s="1"/>
  <c r="F654" i="16"/>
  <c r="F638" i="16"/>
  <c r="F638" i="4"/>
  <c r="F638" i="20" s="1"/>
  <c r="F622" i="4"/>
  <c r="F622" i="20" s="1"/>
  <c r="F622" i="16"/>
  <c r="F606" i="16"/>
  <c r="F606" i="4"/>
  <c r="F606" i="20" s="1"/>
  <c r="F574" i="16"/>
  <c r="F574" i="4"/>
  <c r="F574" i="20" s="1"/>
  <c r="F558" i="4"/>
  <c r="F558" i="20" s="1"/>
  <c r="F558" i="16"/>
  <c r="F542" i="16"/>
  <c r="F542" i="4"/>
  <c r="F542" i="20" s="1"/>
  <c r="F526" i="4"/>
  <c r="F526" i="20" s="1"/>
  <c r="F526" i="16"/>
  <c r="F510" i="16"/>
  <c r="F510" i="4"/>
  <c r="F510" i="20" s="1"/>
  <c r="F494" i="4"/>
  <c r="F494" i="20" s="1"/>
  <c r="F494" i="16"/>
  <c r="F462" i="16"/>
  <c r="F462" i="4"/>
  <c r="F462" i="20" s="1"/>
  <c r="F430" i="16"/>
  <c r="F430" i="4"/>
  <c r="F430" i="20" s="1"/>
  <c r="F338" i="16"/>
  <c r="F338" i="4"/>
  <c r="F338" i="20" s="1"/>
  <c r="F344" i="16"/>
  <c r="F344" i="4"/>
  <c r="F344" i="20" s="1"/>
  <c r="F214" i="16"/>
  <c r="F214" i="4"/>
  <c r="F214" i="20" s="1"/>
  <c r="F86" i="16"/>
  <c r="F86" i="4"/>
  <c r="F86" i="20" s="1"/>
  <c r="F364" i="16"/>
  <c r="F364" i="4"/>
  <c r="F364" i="20" s="1"/>
  <c r="F492" i="16"/>
  <c r="F492" i="4"/>
  <c r="F492" i="20" s="1"/>
  <c r="F460" i="16"/>
  <c r="F460" i="4"/>
  <c r="F460" i="20" s="1"/>
  <c r="F268" i="16"/>
  <c r="F268" i="4"/>
  <c r="F268" i="20" s="1"/>
  <c r="F140" i="16"/>
  <c r="F140" i="4"/>
  <c r="F140" i="20" s="1"/>
  <c r="F12" i="16"/>
  <c r="F12" i="4"/>
  <c r="F12" i="20" s="1"/>
  <c r="G718" i="16"/>
  <c r="G718" i="4"/>
  <c r="G718" i="20" s="1"/>
  <c r="G686" i="16"/>
  <c r="G686" i="4"/>
  <c r="G686" i="20" s="1"/>
  <c r="G654" i="16"/>
  <c r="G654" i="4"/>
  <c r="G654" i="20" s="1"/>
  <c r="G622" i="16"/>
  <c r="G622" i="4"/>
  <c r="G622" i="20" s="1"/>
  <c r="G590" i="16"/>
  <c r="G590" i="4"/>
  <c r="G590" i="20" s="1"/>
  <c r="G558" i="16"/>
  <c r="G558" i="4"/>
  <c r="G558" i="20" s="1"/>
  <c r="G414" i="16"/>
  <c r="G414" i="4"/>
  <c r="G414" i="20" s="1"/>
  <c r="G294" i="16"/>
  <c r="G294" i="4"/>
  <c r="G294" i="20" s="1"/>
  <c r="G286" i="16"/>
  <c r="G286" i="4"/>
  <c r="G286" i="20" s="1"/>
  <c r="G158" i="16"/>
  <c r="G158" i="4"/>
  <c r="G158" i="20" s="1"/>
  <c r="G30" i="16"/>
  <c r="G30" i="4"/>
  <c r="G30" i="20" s="1"/>
  <c r="G700" i="16"/>
  <c r="G700" i="4"/>
  <c r="G700" i="20" s="1"/>
  <c r="G668" i="16"/>
  <c r="G668" i="4"/>
  <c r="G668" i="20" s="1"/>
  <c r="G636" i="16"/>
  <c r="G636" i="4"/>
  <c r="G636" i="20" s="1"/>
  <c r="G604" i="16"/>
  <c r="G604" i="4"/>
  <c r="G604" i="20" s="1"/>
  <c r="G572" i="16"/>
  <c r="G572" i="4"/>
  <c r="G572" i="20" s="1"/>
  <c r="G540" i="16"/>
  <c r="G540" i="4"/>
  <c r="G540" i="20" s="1"/>
  <c r="G420" i="16"/>
  <c r="G420" i="4"/>
  <c r="G420" i="20" s="1"/>
  <c r="G356" i="16"/>
  <c r="G356" i="4"/>
  <c r="G356" i="20" s="1"/>
  <c r="G292" i="16"/>
  <c r="G292" i="4"/>
  <c r="G292" i="20" s="1"/>
  <c r="G266" i="16"/>
  <c r="G266" i="4"/>
  <c r="G266" i="20" s="1"/>
  <c r="G202" i="16"/>
  <c r="G202" i="4"/>
  <c r="G202" i="20" s="1"/>
  <c r="G74" i="16"/>
  <c r="G74" i="4"/>
  <c r="G74" i="20" s="1"/>
  <c r="G14" i="16"/>
  <c r="G14" i="4"/>
  <c r="G14" i="20" s="1"/>
  <c r="F22" i="4"/>
  <c r="F22" i="20" s="1"/>
  <c r="F402" i="4"/>
  <c r="F402" i="20" s="1"/>
  <c r="F204" i="4"/>
  <c r="F204" i="20" s="1"/>
  <c r="F389" i="4"/>
  <c r="F389" i="20" s="1"/>
  <c r="F477" i="4"/>
  <c r="F477" i="20" s="1"/>
  <c r="F90" i="4"/>
  <c r="F90" i="20" s="1"/>
  <c r="E352" i="4"/>
  <c r="E352" i="20" s="1"/>
  <c r="E616" i="4"/>
  <c r="E616" i="20" s="1"/>
  <c r="F362" i="16"/>
  <c r="G80" i="4"/>
  <c r="G80" i="20" s="1"/>
  <c r="G208" i="4"/>
  <c r="G208" i="20" s="1"/>
  <c r="G49" i="4"/>
  <c r="G49" i="20" s="1"/>
  <c r="G177" i="4"/>
  <c r="G177" i="20" s="1"/>
  <c r="G452" i="4"/>
  <c r="G452" i="20" s="1"/>
  <c r="G468" i="4"/>
  <c r="G468" i="20" s="1"/>
  <c r="G436" i="4"/>
  <c r="G436" i="20" s="1"/>
  <c r="G500" i="4"/>
  <c r="G500" i="20" s="1"/>
  <c r="P550" i="12"/>
  <c r="E619" i="16"/>
  <c r="E619" i="4"/>
  <c r="E619" i="20" s="1"/>
  <c r="C11" i="16"/>
  <c r="C11" i="4"/>
  <c r="C11" i="20" s="1"/>
  <c r="C15" i="16"/>
  <c r="C15" i="4"/>
  <c r="C15" i="20" s="1"/>
  <c r="C19" i="4"/>
  <c r="C19" i="20" s="1"/>
  <c r="C19" i="16"/>
  <c r="C23" i="16"/>
  <c r="C23" i="4"/>
  <c r="C23" i="20" s="1"/>
  <c r="C27" i="16"/>
  <c r="C27" i="4"/>
  <c r="C27" i="20" s="1"/>
  <c r="C31" i="16"/>
  <c r="C31" i="4"/>
  <c r="C31" i="20" s="1"/>
  <c r="C35" i="4"/>
  <c r="C35" i="20" s="1"/>
  <c r="C35" i="16"/>
  <c r="C39" i="16"/>
  <c r="C39" i="4"/>
  <c r="C39" i="20" s="1"/>
  <c r="C43" i="16"/>
  <c r="C43" i="4"/>
  <c r="C43" i="20" s="1"/>
  <c r="C47" i="16"/>
  <c r="C47" i="4"/>
  <c r="C47" i="20" s="1"/>
  <c r="C51" i="4"/>
  <c r="C51" i="20" s="1"/>
  <c r="C51" i="16"/>
  <c r="C55" i="16"/>
  <c r="C55" i="4"/>
  <c r="C55" i="20" s="1"/>
  <c r="C59" i="16"/>
  <c r="C59" i="4"/>
  <c r="C59" i="20" s="1"/>
  <c r="C63" i="16"/>
  <c r="C63" i="4"/>
  <c r="C63" i="20" s="1"/>
  <c r="C67" i="4"/>
  <c r="C67" i="20" s="1"/>
  <c r="C67" i="16"/>
  <c r="C71" i="16"/>
  <c r="C71" i="4"/>
  <c r="C71" i="20" s="1"/>
  <c r="C75" i="16"/>
  <c r="C75" i="4"/>
  <c r="C75" i="20" s="1"/>
  <c r="C79" i="16"/>
  <c r="C79" i="4"/>
  <c r="C79" i="20" s="1"/>
  <c r="C83" i="4"/>
  <c r="C83" i="20" s="1"/>
  <c r="C83" i="16"/>
  <c r="C87" i="16"/>
  <c r="C87" i="4"/>
  <c r="C87" i="20" s="1"/>
  <c r="C91" i="16"/>
  <c r="C91" i="4"/>
  <c r="C91" i="20" s="1"/>
  <c r="C95" i="16"/>
  <c r="C95" i="4"/>
  <c r="C95" i="20" s="1"/>
  <c r="C99" i="4"/>
  <c r="C99" i="20" s="1"/>
  <c r="C99" i="16"/>
  <c r="C103" i="16"/>
  <c r="C103" i="4"/>
  <c r="C103" i="20" s="1"/>
  <c r="C107" i="16"/>
  <c r="C107" i="4"/>
  <c r="C107" i="20" s="1"/>
  <c r="C111" i="16"/>
  <c r="C111" i="4"/>
  <c r="C111" i="20" s="1"/>
  <c r="C115" i="4"/>
  <c r="C115" i="20" s="1"/>
  <c r="C115" i="16"/>
  <c r="C119" i="16"/>
  <c r="C119" i="4"/>
  <c r="C119" i="20" s="1"/>
  <c r="C123" i="16"/>
  <c r="C123" i="4"/>
  <c r="C123" i="20" s="1"/>
  <c r="C127" i="16"/>
  <c r="C127" i="4"/>
  <c r="C127" i="20" s="1"/>
  <c r="C131" i="4"/>
  <c r="C131" i="20" s="1"/>
  <c r="C131" i="16"/>
  <c r="C135" i="16"/>
  <c r="C135" i="4"/>
  <c r="C135" i="20" s="1"/>
  <c r="C139" i="16"/>
  <c r="C139" i="4"/>
  <c r="C139" i="20" s="1"/>
  <c r="C143" i="16"/>
  <c r="C143" i="4"/>
  <c r="C143" i="20" s="1"/>
  <c r="C147" i="4"/>
  <c r="C147" i="20" s="1"/>
  <c r="C147" i="16"/>
  <c r="C151" i="16"/>
  <c r="C151" i="4"/>
  <c r="C151" i="20" s="1"/>
  <c r="C155" i="16"/>
  <c r="C155" i="4"/>
  <c r="C155" i="20" s="1"/>
  <c r="C159" i="16"/>
  <c r="C159" i="4"/>
  <c r="C159" i="20" s="1"/>
  <c r="C163" i="4"/>
  <c r="C163" i="20" s="1"/>
  <c r="C163" i="16"/>
  <c r="C167" i="16"/>
  <c r="C167" i="4"/>
  <c r="C167" i="20" s="1"/>
  <c r="C171" i="16"/>
  <c r="C171" i="4"/>
  <c r="C171" i="20" s="1"/>
  <c r="C175" i="16"/>
  <c r="C175" i="4"/>
  <c r="C175" i="20" s="1"/>
  <c r="C179" i="4"/>
  <c r="C179" i="20" s="1"/>
  <c r="C179" i="16"/>
  <c r="C183" i="16"/>
  <c r="C183" i="4"/>
  <c r="C183" i="20" s="1"/>
  <c r="C187" i="16"/>
  <c r="C187" i="4"/>
  <c r="C187" i="20" s="1"/>
  <c r="C191" i="16"/>
  <c r="C191" i="4"/>
  <c r="C191" i="20" s="1"/>
  <c r="C195" i="4"/>
  <c r="C195" i="20" s="1"/>
  <c r="C195" i="16"/>
  <c r="C199" i="16"/>
  <c r="C199" i="4"/>
  <c r="C199" i="20" s="1"/>
  <c r="C203" i="16"/>
  <c r="C203" i="4"/>
  <c r="C203" i="20" s="1"/>
  <c r="C207" i="16"/>
  <c r="C207" i="4"/>
  <c r="C207" i="20" s="1"/>
  <c r="C211" i="4"/>
  <c r="C211" i="20" s="1"/>
  <c r="C211" i="16"/>
  <c r="C215" i="16"/>
  <c r="C215" i="4"/>
  <c r="C215" i="20" s="1"/>
  <c r="C219" i="16"/>
  <c r="C219" i="4"/>
  <c r="C219" i="20" s="1"/>
  <c r="C223" i="16"/>
  <c r="C223" i="4"/>
  <c r="C223" i="20" s="1"/>
  <c r="C227" i="4"/>
  <c r="C227" i="20" s="1"/>
  <c r="C227" i="16"/>
  <c r="C231" i="16"/>
  <c r="C231" i="4"/>
  <c r="C231" i="20" s="1"/>
  <c r="C235" i="16"/>
  <c r="C235" i="4"/>
  <c r="C235" i="20" s="1"/>
  <c r="C239" i="16"/>
  <c r="C239" i="4"/>
  <c r="C239" i="20" s="1"/>
  <c r="C243" i="4"/>
  <c r="C243" i="20" s="1"/>
  <c r="C243" i="16"/>
  <c r="C247" i="16"/>
  <c r="C247" i="4"/>
  <c r="C247" i="20" s="1"/>
  <c r="C251" i="16"/>
  <c r="C251" i="4"/>
  <c r="C251" i="20" s="1"/>
  <c r="C255" i="16"/>
  <c r="C255" i="4"/>
  <c r="C255" i="20" s="1"/>
  <c r="C259" i="4"/>
  <c r="C259" i="20" s="1"/>
  <c r="C259" i="16"/>
  <c r="C263" i="16"/>
  <c r="C263" i="4"/>
  <c r="C263" i="20" s="1"/>
  <c r="C267" i="16"/>
  <c r="C267" i="4"/>
  <c r="C267" i="20" s="1"/>
  <c r="C271" i="16"/>
  <c r="C271" i="4"/>
  <c r="C271" i="20" s="1"/>
  <c r="C275" i="4"/>
  <c r="C275" i="20" s="1"/>
  <c r="C275" i="16"/>
  <c r="C279" i="16"/>
  <c r="C279" i="4"/>
  <c r="C279" i="20" s="1"/>
  <c r="C283" i="16"/>
  <c r="C283" i="4"/>
  <c r="C283" i="20" s="1"/>
  <c r="C287" i="16"/>
  <c r="C287" i="4"/>
  <c r="C287" i="20" s="1"/>
  <c r="C291" i="4"/>
  <c r="C291" i="20" s="1"/>
  <c r="C291" i="16"/>
  <c r="C295" i="16"/>
  <c r="C295" i="4"/>
  <c r="C295" i="20" s="1"/>
  <c r="C299" i="16"/>
  <c r="C299" i="4"/>
  <c r="C299" i="20" s="1"/>
  <c r="C303" i="16"/>
  <c r="C303" i="4"/>
  <c r="C303" i="20" s="1"/>
  <c r="C307" i="4"/>
  <c r="C307" i="20" s="1"/>
  <c r="C307" i="16"/>
  <c r="C311" i="16"/>
  <c r="C311" i="4"/>
  <c r="C311" i="20" s="1"/>
  <c r="C315" i="16"/>
  <c r="C315" i="4"/>
  <c r="C315" i="20" s="1"/>
  <c r="C319" i="16"/>
  <c r="C319" i="4"/>
  <c r="C319" i="20" s="1"/>
  <c r="C323" i="4"/>
  <c r="C323" i="20" s="1"/>
  <c r="C323" i="16"/>
  <c r="C327" i="16"/>
  <c r="C327" i="4"/>
  <c r="C327" i="20" s="1"/>
  <c r="C331" i="16"/>
  <c r="C331" i="4"/>
  <c r="C331" i="20" s="1"/>
  <c r="C335" i="16"/>
  <c r="C335" i="4"/>
  <c r="C335" i="20" s="1"/>
  <c r="C339" i="4"/>
  <c r="C339" i="20" s="1"/>
  <c r="C339" i="16"/>
  <c r="C343" i="16"/>
  <c r="C343" i="4"/>
  <c r="C343" i="20" s="1"/>
  <c r="C347" i="16"/>
  <c r="C347" i="4"/>
  <c r="C347" i="20" s="1"/>
  <c r="C351" i="16"/>
  <c r="C351" i="4"/>
  <c r="C351" i="20" s="1"/>
  <c r="C355" i="4"/>
  <c r="C355" i="20" s="1"/>
  <c r="C355" i="16"/>
  <c r="C359" i="16"/>
  <c r="C359" i="4"/>
  <c r="C359" i="20" s="1"/>
  <c r="C363" i="16"/>
  <c r="C363" i="4"/>
  <c r="C363" i="20" s="1"/>
  <c r="C367" i="16"/>
  <c r="C367" i="4"/>
  <c r="C367" i="20" s="1"/>
  <c r="C371" i="4"/>
  <c r="C371" i="20" s="1"/>
  <c r="C371" i="16"/>
  <c r="C375" i="16"/>
  <c r="C375" i="4"/>
  <c r="C375" i="20" s="1"/>
  <c r="C379" i="16"/>
  <c r="C379" i="4"/>
  <c r="C379" i="20" s="1"/>
  <c r="C383" i="16"/>
  <c r="C383" i="4"/>
  <c r="C383" i="20" s="1"/>
  <c r="C387" i="4"/>
  <c r="C387" i="20" s="1"/>
  <c r="C387" i="16"/>
  <c r="C391" i="16"/>
  <c r="C391" i="4"/>
  <c r="C391" i="20" s="1"/>
  <c r="C395" i="4"/>
  <c r="C395" i="20" s="1"/>
  <c r="C395" i="16"/>
  <c r="C399" i="16"/>
  <c r="C399" i="4"/>
  <c r="C399" i="20" s="1"/>
  <c r="C403" i="4"/>
  <c r="C403" i="20" s="1"/>
  <c r="C403" i="16"/>
  <c r="C407" i="16"/>
  <c r="C407" i="4"/>
  <c r="C407" i="20" s="1"/>
  <c r="C411" i="16"/>
  <c r="C411" i="4"/>
  <c r="C411" i="20" s="1"/>
  <c r="C415" i="16"/>
  <c r="C415" i="4"/>
  <c r="C415" i="20" s="1"/>
  <c r="C419" i="16"/>
  <c r="C419" i="4"/>
  <c r="C419" i="20" s="1"/>
  <c r="C423" i="16"/>
  <c r="C423" i="4"/>
  <c r="C423" i="20" s="1"/>
  <c r="C427" i="4"/>
  <c r="C427" i="20" s="1"/>
  <c r="C427" i="16"/>
  <c r="C431" i="16"/>
  <c r="C431" i="4"/>
  <c r="C431" i="20" s="1"/>
  <c r="C435" i="4"/>
  <c r="C435" i="20" s="1"/>
  <c r="C435" i="16"/>
  <c r="C439" i="16"/>
  <c r="C439" i="4"/>
  <c r="C439" i="20" s="1"/>
  <c r="C443" i="16"/>
  <c r="C443" i="4"/>
  <c r="C443" i="20" s="1"/>
  <c r="C447" i="16"/>
  <c r="C447" i="4"/>
  <c r="C447" i="20" s="1"/>
  <c r="C451" i="4"/>
  <c r="C451" i="20" s="1"/>
  <c r="C451" i="16"/>
  <c r="C455" i="16"/>
  <c r="C455" i="4"/>
  <c r="C455" i="20" s="1"/>
  <c r="C459" i="4"/>
  <c r="C459" i="20" s="1"/>
  <c r="C459" i="16"/>
  <c r="C463" i="16"/>
  <c r="C463" i="4"/>
  <c r="C463" i="20" s="1"/>
  <c r="C467" i="4"/>
  <c r="C467" i="20" s="1"/>
  <c r="C467" i="16"/>
  <c r="C471" i="16"/>
  <c r="C471" i="4"/>
  <c r="C471" i="20" s="1"/>
  <c r="C475" i="16"/>
  <c r="C475" i="4"/>
  <c r="C475" i="20" s="1"/>
  <c r="C479" i="16"/>
  <c r="C479" i="4"/>
  <c r="C479" i="20" s="1"/>
  <c r="C483" i="4"/>
  <c r="C483" i="20" s="1"/>
  <c r="C483" i="16"/>
  <c r="C487" i="16"/>
  <c r="C487" i="4"/>
  <c r="C487" i="20" s="1"/>
  <c r="C491" i="16"/>
  <c r="C491" i="4"/>
  <c r="C491" i="20" s="1"/>
  <c r="C495" i="16"/>
  <c r="C495" i="4"/>
  <c r="C495" i="20" s="1"/>
  <c r="C499" i="4"/>
  <c r="C499" i="20" s="1"/>
  <c r="C499" i="16"/>
  <c r="C503" i="16"/>
  <c r="C503" i="4"/>
  <c r="C503" i="20" s="1"/>
  <c r="C507" i="16"/>
  <c r="C507" i="4"/>
  <c r="C507" i="20" s="1"/>
  <c r="C511" i="16"/>
  <c r="C511" i="4"/>
  <c r="C511" i="20" s="1"/>
  <c r="C515" i="4"/>
  <c r="C515" i="20" s="1"/>
  <c r="C515" i="16"/>
  <c r="C519" i="16"/>
  <c r="C519" i="4"/>
  <c r="C519" i="20" s="1"/>
  <c r="C523" i="4"/>
  <c r="C523" i="20" s="1"/>
  <c r="C523" i="16"/>
  <c r="C527" i="16"/>
  <c r="C527" i="4"/>
  <c r="C527" i="20" s="1"/>
  <c r="C531" i="4"/>
  <c r="C531" i="20" s="1"/>
  <c r="C531" i="16"/>
  <c r="C535" i="16"/>
  <c r="C535" i="4"/>
  <c r="C535" i="20" s="1"/>
  <c r="C539" i="16"/>
  <c r="C539" i="4"/>
  <c r="C539" i="20" s="1"/>
  <c r="C543" i="16"/>
  <c r="C543" i="4"/>
  <c r="C543" i="20" s="1"/>
  <c r="C547" i="16"/>
  <c r="C547" i="4"/>
  <c r="C547" i="20" s="1"/>
  <c r="C551" i="16"/>
  <c r="C551" i="4"/>
  <c r="C551" i="20" s="1"/>
  <c r="C555" i="4"/>
  <c r="C555" i="20" s="1"/>
  <c r="C555" i="16"/>
  <c r="C559" i="16"/>
  <c r="C559" i="4"/>
  <c r="C559" i="20" s="1"/>
  <c r="C563" i="4"/>
  <c r="C563" i="20" s="1"/>
  <c r="C563" i="16"/>
  <c r="C567" i="16"/>
  <c r="C567" i="4"/>
  <c r="C567" i="20" s="1"/>
  <c r="C571" i="16"/>
  <c r="C571" i="4"/>
  <c r="C571" i="20" s="1"/>
  <c r="C575" i="16"/>
  <c r="C575" i="4"/>
  <c r="C575" i="20" s="1"/>
  <c r="C579" i="4"/>
  <c r="C579" i="20" s="1"/>
  <c r="C579" i="16"/>
  <c r="C583" i="16"/>
  <c r="C583" i="4"/>
  <c r="C583" i="20" s="1"/>
  <c r="C587" i="4"/>
  <c r="C587" i="20" s="1"/>
  <c r="C587" i="16"/>
  <c r="C591" i="16"/>
  <c r="C591" i="4"/>
  <c r="C591" i="20" s="1"/>
  <c r="C595" i="4"/>
  <c r="C595" i="20" s="1"/>
  <c r="C595" i="16"/>
  <c r="C599" i="16"/>
  <c r="C599" i="4"/>
  <c r="C599" i="20" s="1"/>
  <c r="C603" i="16"/>
  <c r="C603" i="4"/>
  <c r="C603" i="20" s="1"/>
  <c r="C607" i="16"/>
  <c r="C607" i="4"/>
  <c r="C607" i="20" s="1"/>
  <c r="C611" i="4"/>
  <c r="C611" i="20" s="1"/>
  <c r="C611" i="16"/>
  <c r="C615" i="16"/>
  <c r="C615" i="4"/>
  <c r="C615" i="20" s="1"/>
  <c r="C619" i="16"/>
  <c r="C619" i="4"/>
  <c r="C619" i="20" s="1"/>
  <c r="C623" i="16"/>
  <c r="C623" i="4"/>
  <c r="C623" i="20" s="1"/>
  <c r="C627" i="4"/>
  <c r="C627" i="20" s="1"/>
  <c r="C627" i="16"/>
  <c r="C631" i="16"/>
  <c r="C631" i="4"/>
  <c r="C631" i="20" s="1"/>
  <c r="C635" i="4"/>
  <c r="C635" i="20" s="1"/>
  <c r="C635" i="16"/>
  <c r="C639" i="16"/>
  <c r="C639" i="4"/>
  <c r="C639" i="20" s="1"/>
  <c r="C643" i="4"/>
  <c r="C643" i="20" s="1"/>
  <c r="C643" i="16"/>
  <c r="C647" i="16"/>
  <c r="C647" i="4"/>
  <c r="C647" i="20" s="1"/>
  <c r="C651" i="16"/>
  <c r="C651" i="4"/>
  <c r="C651" i="20" s="1"/>
  <c r="C655" i="16"/>
  <c r="C655" i="4"/>
  <c r="C655" i="20" s="1"/>
  <c r="C659" i="4"/>
  <c r="C659" i="20" s="1"/>
  <c r="C659" i="16"/>
  <c r="C663" i="16"/>
  <c r="C663" i="4"/>
  <c r="C663" i="20" s="1"/>
  <c r="C667" i="4"/>
  <c r="C667" i="20" s="1"/>
  <c r="C667" i="16"/>
  <c r="C671" i="16"/>
  <c r="C671" i="4"/>
  <c r="C671" i="20" s="1"/>
  <c r="C675" i="4"/>
  <c r="C675" i="20" s="1"/>
  <c r="C675" i="16"/>
  <c r="C679" i="16"/>
  <c r="C679" i="4"/>
  <c r="C679" i="20" s="1"/>
  <c r="C683" i="16"/>
  <c r="C683" i="4"/>
  <c r="C683" i="20" s="1"/>
  <c r="C687" i="16"/>
  <c r="C687" i="4"/>
  <c r="C687" i="20" s="1"/>
  <c r="C691" i="4"/>
  <c r="C691" i="20" s="1"/>
  <c r="C691" i="16"/>
  <c r="C695" i="16"/>
  <c r="C695" i="4"/>
  <c r="C695" i="20" s="1"/>
  <c r="C699" i="4"/>
  <c r="C699" i="20" s="1"/>
  <c r="C699" i="16"/>
  <c r="C703" i="16"/>
  <c r="C703" i="4"/>
  <c r="C703" i="20" s="1"/>
  <c r="C707" i="4"/>
  <c r="C707" i="20" s="1"/>
  <c r="C707" i="16"/>
  <c r="C711" i="16"/>
  <c r="C711" i="4"/>
  <c r="C711" i="20" s="1"/>
  <c r="C715" i="16"/>
  <c r="C715" i="4"/>
  <c r="C715" i="20" s="1"/>
  <c r="C719" i="16"/>
  <c r="C719" i="4"/>
  <c r="C719" i="20" s="1"/>
  <c r="C723" i="4"/>
  <c r="C723" i="20" s="1"/>
  <c r="C723" i="16"/>
  <c r="C727" i="16"/>
  <c r="C727" i="4"/>
  <c r="C727" i="20" s="1"/>
  <c r="D10" i="10"/>
  <c r="E11" i="10"/>
  <c r="C13" i="10"/>
  <c r="C13" i="21" s="1"/>
  <c r="D14" i="10"/>
  <c r="E15" i="10"/>
  <c r="C17" i="10"/>
  <c r="C17" i="21" s="1"/>
  <c r="D18" i="10"/>
  <c r="E19" i="10"/>
  <c r="C21" i="10"/>
  <c r="C21" i="21" s="1"/>
  <c r="D22" i="10"/>
  <c r="E23" i="10"/>
  <c r="C25" i="10"/>
  <c r="C25" i="21" s="1"/>
  <c r="D26" i="10"/>
  <c r="E27" i="10"/>
  <c r="C29" i="10"/>
  <c r="C29" i="21" s="1"/>
  <c r="D30" i="10"/>
  <c r="E31" i="10"/>
  <c r="C33" i="10"/>
  <c r="C33" i="21" s="1"/>
  <c r="D34" i="10"/>
  <c r="E35" i="10"/>
  <c r="C37" i="10"/>
  <c r="C37" i="21" s="1"/>
  <c r="D38" i="10"/>
  <c r="E39" i="10"/>
  <c r="C41" i="10"/>
  <c r="C41" i="21" s="1"/>
  <c r="D42" i="10"/>
  <c r="E43" i="10"/>
  <c r="C45" i="10"/>
  <c r="C45" i="21" s="1"/>
  <c r="D46" i="10"/>
  <c r="E47" i="10"/>
  <c r="C49" i="10"/>
  <c r="C49" i="21" s="1"/>
  <c r="D50" i="10"/>
  <c r="E51" i="10"/>
  <c r="C53" i="10"/>
  <c r="C53" i="21" s="1"/>
  <c r="D54" i="10"/>
  <c r="E55" i="10"/>
  <c r="C57" i="10"/>
  <c r="C57" i="21" s="1"/>
  <c r="D58" i="10"/>
  <c r="E59" i="10"/>
  <c r="C61" i="10"/>
  <c r="C61" i="21" s="1"/>
  <c r="D62" i="10"/>
  <c r="E63" i="10"/>
  <c r="C65" i="10"/>
  <c r="C65" i="21" s="1"/>
  <c r="D66" i="10"/>
  <c r="E67" i="10"/>
  <c r="C69" i="10"/>
  <c r="C69" i="21" s="1"/>
  <c r="D70" i="10"/>
  <c r="E71" i="10"/>
  <c r="C73" i="10"/>
  <c r="C73" i="21" s="1"/>
  <c r="D74" i="10"/>
  <c r="E75" i="10"/>
  <c r="C77" i="10"/>
  <c r="C77" i="21" s="1"/>
  <c r="D78" i="10"/>
  <c r="E79" i="10"/>
  <c r="C81" i="10"/>
  <c r="C81" i="21" s="1"/>
  <c r="D82" i="10"/>
  <c r="E83" i="10"/>
  <c r="C85" i="10"/>
  <c r="C85" i="21" s="1"/>
  <c r="D86" i="10"/>
  <c r="E87" i="10"/>
  <c r="C89" i="10"/>
  <c r="C89" i="21" s="1"/>
  <c r="D90" i="10"/>
  <c r="E91" i="10"/>
  <c r="C93" i="10"/>
  <c r="C93" i="21" s="1"/>
  <c r="D94" i="10"/>
  <c r="E95" i="10"/>
  <c r="O570" i="12"/>
  <c r="C97" i="10"/>
  <c r="C97" i="21" s="1"/>
  <c r="D98" i="10"/>
  <c r="E99" i="10"/>
  <c r="C101" i="10"/>
  <c r="C101" i="21" s="1"/>
  <c r="D102" i="10"/>
  <c r="E103" i="10"/>
  <c r="C105" i="10"/>
  <c r="C105" i="21" s="1"/>
  <c r="D106" i="10"/>
  <c r="E107" i="10"/>
  <c r="C109" i="10"/>
  <c r="C109" i="21" s="1"/>
  <c r="D110" i="10"/>
  <c r="E111" i="10"/>
  <c r="C113" i="10"/>
  <c r="C113" i="21" s="1"/>
  <c r="D114" i="10"/>
  <c r="E115" i="10"/>
  <c r="C117" i="10"/>
  <c r="C117" i="21" s="1"/>
  <c r="D118" i="10"/>
  <c r="E119" i="10"/>
  <c r="C121" i="10"/>
  <c r="C121" i="21" s="1"/>
  <c r="D122" i="10"/>
  <c r="E123" i="10"/>
  <c r="C125" i="10"/>
  <c r="C125" i="21" s="1"/>
  <c r="D126" i="10"/>
  <c r="E127" i="10"/>
  <c r="C129" i="10"/>
  <c r="C129" i="21" s="1"/>
  <c r="D130" i="10"/>
  <c r="E131" i="10"/>
  <c r="C133" i="10"/>
  <c r="C133" i="21" s="1"/>
  <c r="D134" i="10"/>
  <c r="E135" i="10"/>
  <c r="C137" i="10"/>
  <c r="C137" i="21" s="1"/>
  <c r="D138" i="10"/>
  <c r="E139" i="10"/>
  <c r="C141" i="10"/>
  <c r="C141" i="21" s="1"/>
  <c r="D142" i="10"/>
  <c r="E143" i="10"/>
  <c r="C145" i="10"/>
  <c r="C145" i="21" s="1"/>
  <c r="D146" i="10"/>
  <c r="E147" i="10"/>
  <c r="C149" i="10"/>
  <c r="C149" i="21" s="1"/>
  <c r="D150" i="10"/>
  <c r="E151" i="10"/>
  <c r="C153" i="10"/>
  <c r="C153" i="21" s="1"/>
  <c r="D154" i="10"/>
  <c r="E155" i="10"/>
  <c r="C157" i="10"/>
  <c r="C157" i="21" s="1"/>
  <c r="D158" i="10"/>
  <c r="E159" i="10"/>
  <c r="C161" i="10"/>
  <c r="C161" i="21" s="1"/>
  <c r="D162" i="10"/>
  <c r="E163" i="10"/>
  <c r="C165" i="10"/>
  <c r="C165" i="21" s="1"/>
  <c r="D166" i="10"/>
  <c r="E167" i="10"/>
  <c r="C169" i="10"/>
  <c r="C169" i="21" s="1"/>
  <c r="D170" i="10"/>
  <c r="E171" i="10"/>
  <c r="C173" i="10"/>
  <c r="C173" i="21" s="1"/>
  <c r="D174" i="10"/>
  <c r="E175" i="10"/>
  <c r="C177" i="10"/>
  <c r="C177" i="21" s="1"/>
  <c r="D178" i="10"/>
  <c r="E179" i="10"/>
  <c r="C181" i="10"/>
  <c r="C181" i="21" s="1"/>
  <c r="D182" i="10"/>
  <c r="E183" i="10"/>
  <c r="C185" i="10"/>
  <c r="C185" i="21" s="1"/>
  <c r="D186" i="10"/>
  <c r="E187" i="10"/>
  <c r="C189" i="10"/>
  <c r="C189" i="21" s="1"/>
  <c r="D190" i="10"/>
  <c r="E191" i="10"/>
  <c r="C193" i="10"/>
  <c r="C193" i="21" s="1"/>
  <c r="D194" i="10"/>
  <c r="E195" i="10"/>
  <c r="C197" i="10"/>
  <c r="C197" i="21" s="1"/>
  <c r="D198" i="10"/>
  <c r="E199" i="10"/>
  <c r="C201" i="10"/>
  <c r="C201" i="21" s="1"/>
  <c r="D202" i="10"/>
  <c r="E203" i="10"/>
  <c r="C205" i="10"/>
  <c r="C205" i="21" s="1"/>
  <c r="D206" i="10"/>
  <c r="E207" i="10"/>
  <c r="C209" i="10"/>
  <c r="C209" i="21" s="1"/>
  <c r="D210" i="10"/>
  <c r="E211" i="10"/>
  <c r="C213" i="10"/>
  <c r="C213" i="21" s="1"/>
  <c r="D214" i="10"/>
  <c r="E215" i="10"/>
  <c r="C217" i="10"/>
  <c r="C217" i="21" s="1"/>
  <c r="D218" i="10"/>
  <c r="E219" i="10"/>
  <c r="C221" i="10"/>
  <c r="C221" i="21" s="1"/>
  <c r="E223" i="10"/>
  <c r="C225" i="10"/>
  <c r="C225" i="21" s="1"/>
  <c r="D226" i="10"/>
  <c r="E227" i="10"/>
  <c r="C229" i="10"/>
  <c r="C229" i="21" s="1"/>
  <c r="D230" i="10"/>
  <c r="E231" i="10"/>
  <c r="C233" i="10"/>
  <c r="C233" i="21" s="1"/>
  <c r="D234" i="10"/>
  <c r="E235" i="10"/>
  <c r="C237" i="10"/>
  <c r="C237" i="21" s="1"/>
  <c r="D238" i="10"/>
  <c r="E239" i="10"/>
  <c r="C241" i="10"/>
  <c r="C241" i="21" s="1"/>
  <c r="D242" i="10"/>
  <c r="E243" i="10"/>
  <c r="C245" i="10"/>
  <c r="C245" i="21" s="1"/>
  <c r="D246" i="10"/>
  <c r="E247" i="10"/>
  <c r="C249" i="10"/>
  <c r="C249" i="21" s="1"/>
  <c r="D250" i="10"/>
  <c r="E251" i="10"/>
  <c r="C253" i="10"/>
  <c r="C253" i="21" s="1"/>
  <c r="D254" i="10"/>
  <c r="E255" i="10"/>
  <c r="C257" i="10"/>
  <c r="C257" i="21" s="1"/>
  <c r="D258" i="10"/>
  <c r="E259" i="10"/>
  <c r="C261" i="10"/>
  <c r="C261" i="21" s="1"/>
  <c r="D262" i="10"/>
  <c r="E263" i="10"/>
  <c r="C265" i="10"/>
  <c r="C265" i="21" s="1"/>
  <c r="D266" i="10"/>
  <c r="E267" i="10"/>
  <c r="C269" i="10"/>
  <c r="C269" i="21" s="1"/>
  <c r="D270" i="10"/>
  <c r="E271" i="10"/>
  <c r="C273" i="10"/>
  <c r="C273" i="21" s="1"/>
  <c r="D274" i="10"/>
  <c r="E275" i="10"/>
  <c r="C277" i="10"/>
  <c r="C277" i="21" s="1"/>
  <c r="D278" i="10"/>
  <c r="E279" i="10"/>
  <c r="C281" i="10"/>
  <c r="C281" i="21" s="1"/>
  <c r="D282" i="10"/>
  <c r="E283" i="10"/>
  <c r="C285" i="10"/>
  <c r="C285" i="21" s="1"/>
  <c r="D286" i="10"/>
  <c r="E287" i="10"/>
  <c r="C289" i="10"/>
  <c r="C289" i="21" s="1"/>
  <c r="D290" i="10"/>
  <c r="E291" i="10"/>
  <c r="C293" i="10"/>
  <c r="C293" i="21" s="1"/>
  <c r="D294" i="10"/>
  <c r="E295" i="10"/>
  <c r="C297" i="10"/>
  <c r="C297" i="21" s="1"/>
  <c r="D298" i="10"/>
  <c r="E299" i="10"/>
  <c r="C301" i="10"/>
  <c r="C301" i="21" s="1"/>
  <c r="D302" i="10"/>
  <c r="E303" i="10"/>
  <c r="C305" i="10"/>
  <c r="C305" i="21" s="1"/>
  <c r="D306" i="10"/>
  <c r="E307" i="10"/>
  <c r="C309" i="10"/>
  <c r="C309" i="21" s="1"/>
  <c r="D310" i="10"/>
  <c r="E311" i="10"/>
  <c r="C313" i="10"/>
  <c r="C313" i="21" s="1"/>
  <c r="D314" i="10"/>
  <c r="E315" i="10"/>
  <c r="C317" i="10"/>
  <c r="C317" i="21" s="1"/>
  <c r="D318" i="10"/>
  <c r="E319" i="10"/>
  <c r="C321" i="10"/>
  <c r="C321" i="21" s="1"/>
  <c r="D322" i="10"/>
  <c r="E323" i="10"/>
  <c r="C325" i="10"/>
  <c r="C325" i="21" s="1"/>
  <c r="D326" i="10"/>
  <c r="E327" i="10"/>
  <c r="C329" i="10"/>
  <c r="C329" i="21" s="1"/>
  <c r="D330" i="10"/>
  <c r="E331" i="10"/>
  <c r="C333" i="10"/>
  <c r="C333" i="21" s="1"/>
  <c r="D334" i="10"/>
  <c r="E335" i="10"/>
  <c r="C337" i="10"/>
  <c r="C337" i="21" s="1"/>
  <c r="D338" i="10"/>
  <c r="E339" i="10"/>
  <c r="C341" i="10"/>
  <c r="C341" i="21" s="1"/>
  <c r="D342" i="10"/>
  <c r="E343" i="10"/>
  <c r="C345" i="10"/>
  <c r="C345" i="21" s="1"/>
  <c r="D346" i="10"/>
  <c r="E347" i="10"/>
  <c r="C349" i="10"/>
  <c r="C349" i="21" s="1"/>
  <c r="D350" i="10"/>
  <c r="E351" i="10"/>
  <c r="C353" i="10"/>
  <c r="C353" i="21" s="1"/>
  <c r="D354" i="10"/>
  <c r="E355" i="10"/>
  <c r="C357" i="10"/>
  <c r="C357" i="21" s="1"/>
  <c r="D358" i="10"/>
  <c r="E359" i="10"/>
  <c r="C361" i="10"/>
  <c r="C361" i="21" s="1"/>
  <c r="D362" i="10"/>
  <c r="E363" i="10"/>
  <c r="C365" i="10"/>
  <c r="C365" i="21" s="1"/>
  <c r="D366" i="10"/>
  <c r="E367" i="10"/>
  <c r="C369" i="10"/>
  <c r="C369" i="21" s="1"/>
  <c r="D370" i="10"/>
  <c r="E371" i="10"/>
  <c r="C373" i="10"/>
  <c r="C373" i="21" s="1"/>
  <c r="D374" i="10"/>
  <c r="E375" i="10"/>
  <c r="C377" i="10"/>
  <c r="C377" i="21" s="1"/>
  <c r="D378" i="10"/>
  <c r="E379" i="10"/>
  <c r="C381" i="10"/>
  <c r="C381" i="21" s="1"/>
  <c r="D382" i="10"/>
  <c r="E383" i="10"/>
  <c r="C385" i="10"/>
  <c r="C385" i="21" s="1"/>
  <c r="D386" i="10"/>
  <c r="E387" i="10"/>
  <c r="C389" i="10"/>
  <c r="C389" i="21" s="1"/>
  <c r="D390" i="10"/>
  <c r="E391" i="10"/>
  <c r="C393" i="10"/>
  <c r="C393" i="21" s="1"/>
  <c r="D394" i="10"/>
  <c r="E395" i="10"/>
  <c r="C397" i="10"/>
  <c r="C397" i="21" s="1"/>
  <c r="D398" i="10"/>
  <c r="E399" i="10"/>
  <c r="C401" i="10"/>
  <c r="C401" i="21" s="1"/>
  <c r="D402" i="10"/>
  <c r="E403" i="10"/>
  <c r="K583" i="13"/>
  <c r="C405" i="10"/>
  <c r="C405" i="21" s="1"/>
  <c r="D406" i="10"/>
  <c r="E407" i="10"/>
  <c r="C409" i="10"/>
  <c r="C409" i="21" s="1"/>
  <c r="D410" i="10"/>
  <c r="E411" i="10"/>
  <c r="C413" i="10"/>
  <c r="C413" i="21" s="1"/>
  <c r="D414" i="10"/>
  <c r="E415" i="10"/>
  <c r="C417" i="10"/>
  <c r="C417" i="21" s="1"/>
  <c r="D418" i="10"/>
  <c r="E419" i="10"/>
  <c r="C421" i="10"/>
  <c r="C421" i="21" s="1"/>
  <c r="D422" i="10"/>
  <c r="E423" i="10"/>
  <c r="C425" i="10"/>
  <c r="C425" i="21" s="1"/>
  <c r="D426" i="10"/>
  <c r="E427" i="10"/>
  <c r="C429" i="10"/>
  <c r="C429" i="21" s="1"/>
  <c r="D430" i="10"/>
  <c r="E431" i="10"/>
  <c r="C433" i="10"/>
  <c r="C433" i="21" s="1"/>
  <c r="D434" i="10"/>
  <c r="E435" i="10"/>
  <c r="C437" i="10"/>
  <c r="C437" i="21" s="1"/>
  <c r="D438" i="10"/>
  <c r="E439" i="10"/>
  <c r="C441" i="10"/>
  <c r="C441" i="21" s="1"/>
  <c r="D442" i="10"/>
  <c r="E443" i="10"/>
  <c r="C445" i="10"/>
  <c r="C445" i="21" s="1"/>
  <c r="D446" i="10"/>
  <c r="E447" i="10"/>
  <c r="C449" i="10"/>
  <c r="C449" i="21" s="1"/>
  <c r="D450" i="10"/>
  <c r="E451" i="10"/>
  <c r="C453" i="10"/>
  <c r="C453" i="21" s="1"/>
  <c r="D454" i="10"/>
  <c r="E455" i="10"/>
  <c r="C457" i="10"/>
  <c r="C457" i="21" s="1"/>
  <c r="D458" i="10"/>
  <c r="E459" i="10"/>
  <c r="C461" i="10"/>
  <c r="C461" i="21" s="1"/>
  <c r="D462" i="10"/>
  <c r="E463" i="10"/>
  <c r="C465" i="10"/>
  <c r="C465" i="21" s="1"/>
  <c r="D466" i="10"/>
  <c r="E467" i="10"/>
  <c r="C469" i="10"/>
  <c r="C469" i="21" s="1"/>
  <c r="D470" i="10"/>
  <c r="E471" i="10"/>
  <c r="C473" i="10"/>
  <c r="C473" i="21" s="1"/>
  <c r="D474" i="10"/>
  <c r="E475" i="10"/>
  <c r="C477" i="10"/>
  <c r="C477" i="21" s="1"/>
  <c r="D478" i="10"/>
  <c r="E479" i="10"/>
  <c r="C481" i="10"/>
  <c r="C481" i="21" s="1"/>
  <c r="D482" i="10"/>
  <c r="E483" i="10"/>
  <c r="C485" i="10"/>
  <c r="C485" i="21" s="1"/>
  <c r="D486" i="10"/>
  <c r="E487" i="10"/>
  <c r="C489" i="10"/>
  <c r="C489" i="21" s="1"/>
  <c r="D490" i="10"/>
  <c r="E491" i="10"/>
  <c r="C493" i="10"/>
  <c r="C493" i="21" s="1"/>
  <c r="D494" i="10"/>
  <c r="E495" i="10"/>
  <c r="C497" i="10"/>
  <c r="C497" i="21" s="1"/>
  <c r="D498" i="10"/>
  <c r="E499" i="10"/>
  <c r="C501" i="10"/>
  <c r="C501" i="21" s="1"/>
  <c r="D502" i="10"/>
  <c r="E503" i="10"/>
  <c r="C505" i="10"/>
  <c r="C505" i="21" s="1"/>
  <c r="D506" i="10"/>
  <c r="E507" i="10"/>
  <c r="C509" i="10"/>
  <c r="C509" i="21" s="1"/>
  <c r="D510" i="10"/>
  <c r="E511" i="10"/>
  <c r="C513" i="10"/>
  <c r="C513" i="21" s="1"/>
  <c r="D514" i="10"/>
  <c r="E515" i="10"/>
  <c r="C517" i="10"/>
  <c r="C517" i="21" s="1"/>
  <c r="D518" i="10"/>
  <c r="E519" i="10"/>
  <c r="C521" i="10"/>
  <c r="C521" i="21" s="1"/>
  <c r="D522" i="10"/>
  <c r="E523" i="10"/>
  <c r="C525" i="10"/>
  <c r="C525" i="21" s="1"/>
  <c r="D526" i="10"/>
  <c r="E527" i="10"/>
  <c r="C529" i="10"/>
  <c r="C529" i="21" s="1"/>
  <c r="D530" i="10"/>
  <c r="E531" i="10"/>
  <c r="C533" i="10"/>
  <c r="C533" i="21" s="1"/>
  <c r="D534" i="10"/>
  <c r="E535" i="10"/>
  <c r="C537" i="10"/>
  <c r="C537" i="21" s="1"/>
  <c r="D538" i="10"/>
  <c r="E539" i="10"/>
  <c r="C541" i="10"/>
  <c r="C541" i="21" s="1"/>
  <c r="D542" i="10"/>
  <c r="E543" i="10"/>
  <c r="C545" i="10"/>
  <c r="C545" i="21" s="1"/>
  <c r="D546" i="10"/>
  <c r="E547" i="10"/>
  <c r="C549" i="10"/>
  <c r="C549" i="21" s="1"/>
  <c r="D550" i="10"/>
  <c r="E551" i="10"/>
  <c r="C553" i="10"/>
  <c r="C553" i="21" s="1"/>
  <c r="D554" i="10"/>
  <c r="E555" i="10"/>
  <c r="C557" i="10"/>
  <c r="C557" i="21" s="1"/>
  <c r="D558" i="10"/>
  <c r="E559" i="10"/>
  <c r="C561" i="10"/>
  <c r="C561" i="21" s="1"/>
  <c r="D562" i="10"/>
  <c r="E563" i="10"/>
  <c r="C565" i="10"/>
  <c r="C565" i="21" s="1"/>
  <c r="D566" i="10"/>
  <c r="E567" i="10"/>
  <c r="C569" i="10"/>
  <c r="C569" i="21" s="1"/>
  <c r="D570" i="10"/>
  <c r="E571" i="10"/>
  <c r="C573" i="10"/>
  <c r="C573" i="21" s="1"/>
  <c r="D574" i="10"/>
  <c r="E575" i="10"/>
  <c r="C577" i="10"/>
  <c r="C577" i="21" s="1"/>
  <c r="D578" i="10"/>
  <c r="E579" i="10"/>
  <c r="C581" i="10"/>
  <c r="C581" i="21" s="1"/>
  <c r="D582" i="10"/>
  <c r="E583" i="10"/>
  <c r="C585" i="10"/>
  <c r="C585" i="21" s="1"/>
  <c r="D586" i="10"/>
  <c r="E587" i="10"/>
  <c r="C589" i="10"/>
  <c r="C589" i="21" s="1"/>
  <c r="D590" i="10"/>
  <c r="E591" i="10"/>
  <c r="C593" i="10"/>
  <c r="C593" i="21" s="1"/>
  <c r="D594" i="10"/>
  <c r="E595" i="10"/>
  <c r="C597" i="10"/>
  <c r="C597" i="21" s="1"/>
  <c r="D598" i="10"/>
  <c r="E599" i="10"/>
  <c r="C601" i="10"/>
  <c r="C601" i="21" s="1"/>
  <c r="D602" i="10"/>
  <c r="E603" i="10"/>
  <c r="C605" i="10"/>
  <c r="C605" i="21" s="1"/>
  <c r="D606" i="10"/>
  <c r="E607" i="10"/>
  <c r="C609" i="10"/>
  <c r="C609" i="21" s="1"/>
  <c r="D610" i="10"/>
  <c r="E611" i="10"/>
  <c r="C613" i="10"/>
  <c r="C613" i="21" s="1"/>
  <c r="D614" i="10"/>
  <c r="E615" i="10"/>
  <c r="C617" i="10"/>
  <c r="C617" i="21" s="1"/>
  <c r="E619" i="10"/>
  <c r="C621" i="10"/>
  <c r="C621" i="21" s="1"/>
  <c r="D622" i="10"/>
  <c r="E623" i="10"/>
  <c r="C625" i="10"/>
  <c r="C625" i="21" s="1"/>
  <c r="D626" i="10"/>
  <c r="E627" i="10"/>
  <c r="C629" i="10"/>
  <c r="C629" i="21" s="1"/>
  <c r="D630" i="10"/>
  <c r="E631" i="10"/>
  <c r="C633" i="10"/>
  <c r="C633" i="21" s="1"/>
  <c r="D634" i="10"/>
  <c r="E635" i="10"/>
  <c r="C637" i="10"/>
  <c r="C637" i="21" s="1"/>
  <c r="D638" i="10"/>
  <c r="E639" i="10"/>
  <c r="C641" i="10"/>
  <c r="C641" i="21" s="1"/>
  <c r="D642" i="10"/>
  <c r="E643" i="10"/>
  <c r="C645" i="10"/>
  <c r="C645" i="21" s="1"/>
  <c r="D646" i="10"/>
  <c r="E647" i="10"/>
  <c r="C649" i="10"/>
  <c r="C649" i="21" s="1"/>
  <c r="D650" i="10"/>
  <c r="E651" i="10"/>
  <c r="C653" i="10"/>
  <c r="C653" i="21" s="1"/>
  <c r="D654" i="10"/>
  <c r="E655" i="10"/>
  <c r="C657" i="10"/>
  <c r="C657" i="21" s="1"/>
  <c r="D658" i="10"/>
  <c r="E659" i="10"/>
  <c r="C661" i="10"/>
  <c r="C661" i="21" s="1"/>
  <c r="D662" i="10"/>
  <c r="E663" i="10"/>
  <c r="C665" i="10"/>
  <c r="C665" i="21" s="1"/>
  <c r="D666" i="10"/>
  <c r="E667" i="10"/>
  <c r="C669" i="10"/>
  <c r="C669" i="21" s="1"/>
  <c r="D670" i="10"/>
  <c r="E671" i="10"/>
  <c r="C673" i="10"/>
  <c r="C673" i="21" s="1"/>
  <c r="D674" i="10"/>
  <c r="E675" i="10"/>
  <c r="C677" i="10"/>
  <c r="C677" i="21" s="1"/>
  <c r="D678" i="10"/>
  <c r="E679" i="10"/>
  <c r="C681" i="10"/>
  <c r="C681" i="21" s="1"/>
  <c r="D682" i="10"/>
  <c r="E683" i="10"/>
  <c r="C685" i="10"/>
  <c r="C685" i="21" s="1"/>
  <c r="D686" i="10"/>
  <c r="E687" i="10"/>
  <c r="C689" i="10"/>
  <c r="C689" i="21" s="1"/>
  <c r="D690" i="10"/>
  <c r="E691" i="10"/>
  <c r="C693" i="10"/>
  <c r="C693" i="21" s="1"/>
  <c r="D694" i="10"/>
  <c r="E695" i="10"/>
  <c r="C697" i="10"/>
  <c r="C697" i="21" s="1"/>
  <c r="D698" i="10"/>
  <c r="E699" i="10"/>
  <c r="C701" i="10"/>
  <c r="C701" i="21" s="1"/>
  <c r="D702" i="10"/>
  <c r="E703" i="10"/>
  <c r="C705" i="10"/>
  <c r="C705" i="21" s="1"/>
  <c r="E707" i="10"/>
  <c r="C709" i="10"/>
  <c r="C709" i="21" s="1"/>
  <c r="D710" i="10"/>
  <c r="E711" i="10"/>
  <c r="C713" i="10"/>
  <c r="C713" i="21" s="1"/>
  <c r="D714" i="10"/>
  <c r="E715" i="10"/>
  <c r="C717" i="10"/>
  <c r="C717" i="21" s="1"/>
  <c r="D718" i="10"/>
  <c r="E719" i="10"/>
  <c r="C721" i="10"/>
  <c r="C721" i="21" s="1"/>
  <c r="D722" i="10"/>
  <c r="E723" i="10"/>
  <c r="C725" i="10"/>
  <c r="C725" i="21" s="1"/>
  <c r="D726" i="10"/>
  <c r="E727" i="10"/>
  <c r="C729" i="10"/>
  <c r="C729" i="21" s="1"/>
  <c r="N555" i="12"/>
  <c r="R560" i="2"/>
  <c r="L542" i="13"/>
  <c r="X551" i="2"/>
  <c r="H546" i="12"/>
  <c r="G581" i="2"/>
  <c r="P552" i="2"/>
  <c r="E252" i="16"/>
  <c r="E252" i="4"/>
  <c r="E252" i="20" s="1"/>
  <c r="E188" i="16"/>
  <c r="E188" i="4"/>
  <c r="E188" i="20" s="1"/>
  <c r="E124" i="16"/>
  <c r="E124" i="4"/>
  <c r="E124" i="20" s="1"/>
  <c r="E60" i="16"/>
  <c r="E60" i="4"/>
  <c r="E60" i="20" s="1"/>
  <c r="E729" i="16"/>
  <c r="E729" i="4"/>
  <c r="E729" i="20" s="1"/>
  <c r="E713" i="16"/>
  <c r="E713" i="4"/>
  <c r="E713" i="20" s="1"/>
  <c r="E697" i="16"/>
  <c r="E697" i="4"/>
  <c r="E697" i="20" s="1"/>
  <c r="E681" i="16"/>
  <c r="E681" i="4"/>
  <c r="E681" i="20" s="1"/>
  <c r="E665" i="16"/>
  <c r="E665" i="4"/>
  <c r="E665" i="20" s="1"/>
  <c r="E649" i="16"/>
  <c r="E649" i="4"/>
  <c r="E649" i="20" s="1"/>
  <c r="E633" i="16"/>
  <c r="E633" i="4"/>
  <c r="E633" i="20" s="1"/>
  <c r="E601" i="16"/>
  <c r="E601" i="4"/>
  <c r="E601" i="20" s="1"/>
  <c r="E585" i="16"/>
  <c r="E585" i="4"/>
  <c r="E585" i="20" s="1"/>
  <c r="E569" i="16"/>
  <c r="E569" i="4"/>
  <c r="E569" i="20" s="1"/>
  <c r="E553" i="16"/>
  <c r="E553" i="4"/>
  <c r="E553" i="20" s="1"/>
  <c r="E537" i="16"/>
  <c r="E537" i="4"/>
  <c r="E537" i="20" s="1"/>
  <c r="E409" i="16"/>
  <c r="E409" i="4"/>
  <c r="E409" i="20" s="1"/>
  <c r="E345" i="16"/>
  <c r="E345" i="4"/>
  <c r="E345" i="20" s="1"/>
  <c r="G253" i="4"/>
  <c r="G253" i="20" s="1"/>
  <c r="G253" i="16"/>
  <c r="G125" i="4"/>
  <c r="G125" i="20" s="1"/>
  <c r="G125" i="16"/>
  <c r="G61" i="16"/>
  <c r="G61" i="4"/>
  <c r="G61" i="20" s="1"/>
  <c r="G284" i="4"/>
  <c r="G284" i="20" s="1"/>
  <c r="G284" i="16"/>
  <c r="G156" i="4"/>
  <c r="G156" i="20" s="1"/>
  <c r="G156" i="16"/>
  <c r="G92" i="16"/>
  <c r="G92" i="4"/>
  <c r="G92" i="20" s="1"/>
  <c r="G28" i="4"/>
  <c r="G28" i="20" s="1"/>
  <c r="G28" i="16"/>
  <c r="D222" i="10"/>
  <c r="L548" i="12"/>
  <c r="E557" i="12"/>
  <c r="U555" i="12"/>
  <c r="Y551" i="12"/>
  <c r="S550" i="12"/>
  <c r="K546" i="12"/>
  <c r="C545" i="12"/>
  <c r="Y540" i="12"/>
  <c r="Q539" i="12"/>
  <c r="O535" i="12"/>
  <c r="I534" i="12"/>
  <c r="I560" i="12"/>
  <c r="C557" i="12"/>
  <c r="S555" i="12"/>
  <c r="O551" i="12"/>
  <c r="I550" i="12"/>
  <c r="W546" i="12"/>
  <c r="Q545" i="12"/>
  <c r="S541" i="12"/>
  <c r="G540" i="12"/>
  <c r="E536" i="12"/>
  <c r="U534" i="12"/>
  <c r="E531" i="12"/>
  <c r="F273" i="16"/>
  <c r="F273" i="4"/>
  <c r="F273" i="20" s="1"/>
  <c r="F209" i="16"/>
  <c r="F209" i="4"/>
  <c r="F209" i="20" s="1"/>
  <c r="F145" i="16"/>
  <c r="F145" i="4"/>
  <c r="F145" i="20" s="1"/>
  <c r="F17" i="16"/>
  <c r="F17" i="4"/>
  <c r="F17" i="20" s="1"/>
  <c r="F313" i="16"/>
  <c r="F313" i="4"/>
  <c r="F313" i="20" s="1"/>
  <c r="F229" i="16"/>
  <c r="F229" i="4"/>
  <c r="F229" i="20" s="1"/>
  <c r="F101" i="16"/>
  <c r="F101" i="4"/>
  <c r="F101" i="20" s="1"/>
  <c r="F417" i="16"/>
  <c r="F417" i="4"/>
  <c r="F417" i="20" s="1"/>
  <c r="F292" i="16"/>
  <c r="F292" i="4"/>
  <c r="F292" i="20" s="1"/>
  <c r="F169" i="16"/>
  <c r="F169" i="4"/>
  <c r="F169" i="20" s="1"/>
  <c r="F105" i="16"/>
  <c r="F105" i="4"/>
  <c r="F105" i="20" s="1"/>
  <c r="F329" i="16"/>
  <c r="F329" i="4"/>
  <c r="F329" i="20" s="1"/>
  <c r="F237" i="16"/>
  <c r="F237" i="4"/>
  <c r="F237" i="20" s="1"/>
  <c r="F109" i="16"/>
  <c r="F109" i="4"/>
  <c r="F109" i="20" s="1"/>
  <c r="F37" i="16"/>
  <c r="F37" i="4"/>
  <c r="F37" i="20" s="1"/>
  <c r="F358" i="16"/>
  <c r="F358" i="4"/>
  <c r="F358" i="20" s="1"/>
  <c r="F234" i="16"/>
  <c r="F234" i="4"/>
  <c r="F234" i="20" s="1"/>
  <c r="F106" i="16"/>
  <c r="F106" i="4"/>
  <c r="F106" i="20" s="1"/>
  <c r="F42" i="16"/>
  <c r="F42" i="4"/>
  <c r="F42" i="20" s="1"/>
  <c r="G201" i="4"/>
  <c r="G201" i="20" s="1"/>
  <c r="G201" i="16"/>
  <c r="G73" i="4"/>
  <c r="G73" i="20" s="1"/>
  <c r="G73" i="16"/>
  <c r="G216" i="4"/>
  <c r="G216" i="20" s="1"/>
  <c r="G216" i="16"/>
  <c r="G88" i="4"/>
  <c r="G88" i="20" s="1"/>
  <c r="G88" i="16"/>
  <c r="T540" i="2"/>
  <c r="E702" i="16"/>
  <c r="E702" i="4"/>
  <c r="E702" i="20" s="1"/>
  <c r="E686" i="16"/>
  <c r="E686" i="4"/>
  <c r="E686" i="20" s="1"/>
  <c r="E670" i="16"/>
  <c r="E670" i="4"/>
  <c r="E670" i="20" s="1"/>
  <c r="E638" i="16"/>
  <c r="E638" i="4"/>
  <c r="E638" i="20" s="1"/>
  <c r="E622" i="16"/>
  <c r="E622" i="4"/>
  <c r="E622" i="20" s="1"/>
  <c r="E606" i="16"/>
  <c r="E606" i="4"/>
  <c r="E606" i="20" s="1"/>
  <c r="E574" i="16"/>
  <c r="E574" i="4"/>
  <c r="E574" i="20" s="1"/>
  <c r="E558" i="16"/>
  <c r="E558" i="4"/>
  <c r="E558" i="20" s="1"/>
  <c r="E542" i="16"/>
  <c r="E542" i="4"/>
  <c r="E542" i="20" s="1"/>
  <c r="E216" i="16"/>
  <c r="E216" i="4"/>
  <c r="E216" i="20" s="1"/>
  <c r="E152" i="16"/>
  <c r="E152" i="4"/>
  <c r="E152" i="20" s="1"/>
  <c r="E88" i="16"/>
  <c r="E88" i="4"/>
  <c r="E88" i="20" s="1"/>
  <c r="E501" i="16"/>
  <c r="E501" i="4"/>
  <c r="E501" i="20" s="1"/>
  <c r="E485" i="16"/>
  <c r="E485" i="4"/>
  <c r="E485" i="20" s="1"/>
  <c r="E469" i="16"/>
  <c r="E469" i="4"/>
  <c r="E469" i="20" s="1"/>
  <c r="E437" i="16"/>
  <c r="E437" i="4"/>
  <c r="E437" i="20" s="1"/>
  <c r="E373" i="16"/>
  <c r="E373" i="4"/>
  <c r="E373" i="20" s="1"/>
  <c r="E309" i="16"/>
  <c r="E309" i="4"/>
  <c r="E309" i="20" s="1"/>
  <c r="T716" i="21" l="1"/>
  <c r="T615" i="21"/>
  <c r="N127" i="21"/>
  <c r="R324" i="21"/>
  <c r="O244" i="21"/>
  <c r="O117" i="21"/>
  <c r="Q716" i="21"/>
  <c r="U708" i="21"/>
  <c r="N271" i="21"/>
  <c r="N527" i="21"/>
  <c r="O677" i="21"/>
  <c r="Q27" i="21"/>
  <c r="O13" i="21"/>
  <c r="Q213" i="21"/>
  <c r="N15" i="21"/>
  <c r="U293" i="21"/>
  <c r="U13" i="21"/>
  <c r="T213" i="21"/>
  <c r="O612" i="21"/>
  <c r="N63" i="21"/>
  <c r="N655" i="21"/>
  <c r="O373" i="21"/>
  <c r="O565" i="21"/>
  <c r="O98" i="21"/>
  <c r="Q219" i="21"/>
  <c r="N563" i="21"/>
  <c r="R509" i="21"/>
  <c r="O628" i="21"/>
  <c r="T63" i="21"/>
  <c r="T359" i="21"/>
  <c r="T487" i="21"/>
  <c r="U37" i="21"/>
  <c r="T219" i="21"/>
  <c r="Q563" i="21"/>
  <c r="U509" i="21"/>
  <c r="U404" i="21"/>
  <c r="U660" i="21"/>
  <c r="Q87" i="21"/>
  <c r="N151" i="21"/>
  <c r="N399" i="21"/>
  <c r="U148" i="21"/>
  <c r="R500" i="21"/>
  <c r="O676" i="21"/>
  <c r="T39" i="21"/>
  <c r="Q151" i="21"/>
  <c r="T231" i="21"/>
  <c r="R68" i="21"/>
  <c r="R52" i="21"/>
  <c r="U132" i="21"/>
  <c r="O228" i="21"/>
  <c r="R308" i="21"/>
  <c r="U388" i="21"/>
  <c r="O500" i="21"/>
  <c r="O100" i="21"/>
  <c r="R180" i="21"/>
  <c r="U260" i="21"/>
  <c r="O356" i="21"/>
  <c r="R436" i="21"/>
  <c r="O548" i="21"/>
  <c r="U20" i="21"/>
  <c r="R116" i="21"/>
  <c r="R196" i="21"/>
  <c r="U276" i="21"/>
  <c r="R372" i="21"/>
  <c r="R452" i="21"/>
  <c r="O516" i="21"/>
  <c r="R516" i="21"/>
  <c r="U564" i="21"/>
  <c r="R564" i="21"/>
  <c r="R596" i="21"/>
  <c r="U596" i="21"/>
  <c r="N31" i="21"/>
  <c r="Q31" i="21"/>
  <c r="T55" i="21"/>
  <c r="N55" i="21"/>
  <c r="Q71" i="21"/>
  <c r="T71" i="21"/>
  <c r="N95" i="21"/>
  <c r="Q95" i="21"/>
  <c r="N159" i="21"/>
  <c r="Q159" i="21"/>
  <c r="T175" i="21"/>
  <c r="N175" i="21"/>
  <c r="Q191" i="21"/>
  <c r="T191" i="21"/>
  <c r="N223" i="21"/>
  <c r="Q223" i="21"/>
  <c r="T239" i="21"/>
  <c r="N239" i="21"/>
  <c r="Q255" i="21"/>
  <c r="T255" i="21"/>
  <c r="T311" i="21"/>
  <c r="N311" i="21"/>
  <c r="T375" i="21"/>
  <c r="N375" i="21"/>
  <c r="Q391" i="21"/>
  <c r="T391" i="21"/>
  <c r="T407" i="21"/>
  <c r="Q407" i="21"/>
  <c r="T431" i="21"/>
  <c r="Q431" i="21"/>
  <c r="N447" i="21"/>
  <c r="T447" i="21"/>
  <c r="T471" i="21"/>
  <c r="Q471" i="21"/>
  <c r="N479" i="21"/>
  <c r="Q479" i="21"/>
  <c r="T495" i="21"/>
  <c r="Q495" i="21"/>
  <c r="T503" i="21"/>
  <c r="N503" i="21"/>
  <c r="Q519" i="21"/>
  <c r="T519" i="21"/>
  <c r="T535" i="21"/>
  <c r="Q535" i="21"/>
  <c r="T559" i="21"/>
  <c r="Q559" i="21"/>
  <c r="T567" i="21"/>
  <c r="N567" i="21"/>
  <c r="N575" i="21"/>
  <c r="T575" i="21"/>
  <c r="Q583" i="21"/>
  <c r="T583" i="21"/>
  <c r="T599" i="21"/>
  <c r="Q599" i="21"/>
  <c r="N607" i="21"/>
  <c r="Q607" i="21"/>
  <c r="T623" i="21"/>
  <c r="N623" i="21"/>
  <c r="T631" i="21"/>
  <c r="N631" i="21"/>
  <c r="Q639" i="21"/>
  <c r="T639" i="21"/>
  <c r="Q647" i="21"/>
  <c r="T647" i="21"/>
  <c r="T663" i="21"/>
  <c r="Q663" i="21"/>
  <c r="N671" i="21"/>
  <c r="Q671" i="21"/>
  <c r="T687" i="21"/>
  <c r="N687" i="21"/>
  <c r="T695" i="21"/>
  <c r="N695" i="21"/>
  <c r="N703" i="21"/>
  <c r="T703" i="21"/>
  <c r="N711" i="21"/>
  <c r="T711" i="21"/>
  <c r="T727" i="21"/>
  <c r="Q727" i="21"/>
  <c r="O21" i="21"/>
  <c r="R21" i="21"/>
  <c r="U53" i="21"/>
  <c r="O53" i="21"/>
  <c r="U69" i="21"/>
  <c r="O69" i="21"/>
  <c r="R101" i="21"/>
  <c r="U101" i="21"/>
  <c r="U133" i="21"/>
  <c r="R133" i="21"/>
  <c r="O149" i="21"/>
  <c r="R149" i="21"/>
  <c r="U197" i="21"/>
  <c r="O197" i="21"/>
  <c r="U325" i="21"/>
  <c r="O325" i="21"/>
  <c r="O405" i="21"/>
  <c r="R405" i="21"/>
  <c r="U437" i="21"/>
  <c r="O437" i="21"/>
  <c r="U549" i="21"/>
  <c r="R549" i="21"/>
  <c r="O581" i="21"/>
  <c r="U581" i="21"/>
  <c r="O50" i="21"/>
  <c r="U50" i="21"/>
  <c r="U82" i="21"/>
  <c r="R82" i="21"/>
  <c r="O114" i="21"/>
  <c r="U114" i="21"/>
  <c r="T257" i="21"/>
  <c r="N257" i="21"/>
  <c r="T321" i="21"/>
  <c r="Q321" i="21"/>
  <c r="N321" i="21"/>
  <c r="T401" i="21"/>
  <c r="N401" i="21"/>
  <c r="Q401" i="21"/>
  <c r="Q513" i="21"/>
  <c r="N513" i="21"/>
  <c r="T513" i="21"/>
  <c r="T657" i="21"/>
  <c r="Q657" i="21"/>
  <c r="N657" i="21"/>
  <c r="Q713" i="21"/>
  <c r="T713" i="21"/>
  <c r="O201" i="21"/>
  <c r="U201" i="21"/>
  <c r="O313" i="21"/>
  <c r="U313" i="21"/>
  <c r="R313" i="21"/>
  <c r="O393" i="21"/>
  <c r="R393" i="21"/>
  <c r="O649" i="21"/>
  <c r="U649" i="21"/>
  <c r="R649" i="21"/>
  <c r="O182" i="21"/>
  <c r="R182" i="21"/>
  <c r="U182" i="21"/>
  <c r="U614" i="21"/>
  <c r="R614" i="21"/>
  <c r="O614" i="21"/>
  <c r="O694" i="21"/>
  <c r="R694" i="21"/>
  <c r="T344" i="21"/>
  <c r="N344" i="21"/>
  <c r="Q344" i="21"/>
  <c r="T444" i="21"/>
  <c r="N444" i="21"/>
  <c r="T524" i="21"/>
  <c r="N524" i="21"/>
  <c r="U300" i="21"/>
  <c r="O300" i="21"/>
  <c r="R300" i="21"/>
  <c r="R636" i="21"/>
  <c r="O636" i="21"/>
  <c r="U636" i="21"/>
  <c r="T51" i="21"/>
  <c r="Q51" i="21"/>
  <c r="N91" i="21"/>
  <c r="T91" i="21"/>
  <c r="Q91" i="21"/>
  <c r="N155" i="21"/>
  <c r="T155" i="21"/>
  <c r="Q155" i="21"/>
  <c r="T243" i="21"/>
  <c r="Q243" i="21"/>
  <c r="N243" i="21"/>
  <c r="T371" i="21"/>
  <c r="Q371" i="21"/>
  <c r="N371" i="21"/>
  <c r="T499" i="21"/>
  <c r="Q499" i="21"/>
  <c r="N499" i="21"/>
  <c r="N539" i="21"/>
  <c r="T539" i="21"/>
  <c r="Q539" i="21"/>
  <c r="N667" i="21"/>
  <c r="T667" i="21"/>
  <c r="Q667" i="21"/>
  <c r="T691" i="21"/>
  <c r="Q691" i="21"/>
  <c r="N691" i="21"/>
  <c r="U61" i="21"/>
  <c r="R61" i="21"/>
  <c r="O61" i="21"/>
  <c r="O253" i="21"/>
  <c r="U253" i="21"/>
  <c r="R253" i="21"/>
  <c r="R42" i="21"/>
  <c r="U42" i="21"/>
  <c r="O42" i="21"/>
  <c r="R298" i="21"/>
  <c r="U298" i="21"/>
  <c r="O298" i="21"/>
  <c r="T268" i="21"/>
  <c r="Q268" i="21"/>
  <c r="N268" i="21"/>
  <c r="O112" i="21"/>
  <c r="U112" i="21"/>
  <c r="R112" i="21"/>
  <c r="T45" i="21"/>
  <c r="Q45" i="21"/>
  <c r="N45" i="21"/>
  <c r="O321" i="21"/>
  <c r="U321" i="21"/>
  <c r="R321" i="21"/>
  <c r="O36" i="21"/>
  <c r="U68" i="21"/>
  <c r="O116" i="21"/>
  <c r="O164" i="21"/>
  <c r="U196" i="21"/>
  <c r="R244" i="21"/>
  <c r="O292" i="21"/>
  <c r="U324" i="21"/>
  <c r="O372" i="21"/>
  <c r="O420" i="21"/>
  <c r="U452" i="21"/>
  <c r="U516" i="21"/>
  <c r="R580" i="21"/>
  <c r="R628" i="21"/>
  <c r="N23" i="21"/>
  <c r="N47" i="21"/>
  <c r="N79" i="21"/>
  <c r="T103" i="21"/>
  <c r="T127" i="21"/>
  <c r="T159" i="21"/>
  <c r="N207" i="21"/>
  <c r="Q335" i="21"/>
  <c r="Q375" i="21"/>
  <c r="N463" i="21"/>
  <c r="Q503" i="21"/>
  <c r="N591" i="21"/>
  <c r="Q631" i="21"/>
  <c r="T671" i="21"/>
  <c r="N719" i="21"/>
  <c r="R69" i="21"/>
  <c r="U149" i="21"/>
  <c r="O245" i="21"/>
  <c r="R325" i="21"/>
  <c r="U405" i="21"/>
  <c r="U694" i="21"/>
  <c r="Q524" i="21"/>
  <c r="N307" i="21"/>
  <c r="Q475" i="21"/>
  <c r="O189" i="21"/>
  <c r="N588" i="21"/>
  <c r="O688" i="21"/>
  <c r="O510" i="21"/>
  <c r="R468" i="21"/>
  <c r="U468" i="21"/>
  <c r="O644" i="21"/>
  <c r="R644" i="21"/>
  <c r="U692" i="21"/>
  <c r="R692" i="21"/>
  <c r="R724" i="21"/>
  <c r="U724" i="21"/>
  <c r="T119" i="21"/>
  <c r="N119" i="21"/>
  <c r="Q135" i="21"/>
  <c r="T135" i="21"/>
  <c r="T183" i="21"/>
  <c r="N183" i="21"/>
  <c r="Q199" i="21"/>
  <c r="T199" i="21"/>
  <c r="T215" i="21"/>
  <c r="Q215" i="21"/>
  <c r="T247" i="21"/>
  <c r="N247" i="21"/>
  <c r="Q263" i="21"/>
  <c r="T263" i="21"/>
  <c r="T279" i="21"/>
  <c r="Q279" i="21"/>
  <c r="N287" i="21"/>
  <c r="Q287" i="21"/>
  <c r="T303" i="21"/>
  <c r="N303" i="21"/>
  <c r="Q319" i="21"/>
  <c r="T319" i="21"/>
  <c r="Q327" i="21"/>
  <c r="T327" i="21"/>
  <c r="T343" i="21"/>
  <c r="Q343" i="21"/>
  <c r="N351" i="21"/>
  <c r="Q351" i="21"/>
  <c r="T367" i="21"/>
  <c r="Q367" i="21"/>
  <c r="N383" i="21"/>
  <c r="T383" i="21"/>
  <c r="N415" i="21"/>
  <c r="Q415" i="21"/>
  <c r="T439" i="21"/>
  <c r="N439" i="21"/>
  <c r="Q455" i="21"/>
  <c r="T455" i="21"/>
  <c r="N511" i="21"/>
  <c r="T511" i="21"/>
  <c r="N543" i="21"/>
  <c r="Q543" i="21"/>
  <c r="O85" i="21"/>
  <c r="U85" i="21"/>
  <c r="U181" i="21"/>
  <c r="O181" i="21"/>
  <c r="O213" i="21"/>
  <c r="U213" i="21"/>
  <c r="R229" i="21"/>
  <c r="U229" i="21"/>
  <c r="U261" i="21"/>
  <c r="R261" i="21"/>
  <c r="O277" i="21"/>
  <c r="R277" i="21"/>
  <c r="U309" i="21"/>
  <c r="O309" i="21"/>
  <c r="O341" i="21"/>
  <c r="U341" i="21"/>
  <c r="R357" i="21"/>
  <c r="U357" i="21"/>
  <c r="U389" i="21"/>
  <c r="R389" i="21"/>
  <c r="U453" i="21"/>
  <c r="O453" i="21"/>
  <c r="O469" i="21"/>
  <c r="U469" i="21"/>
  <c r="R501" i="21"/>
  <c r="O501" i="21"/>
  <c r="R533" i="21"/>
  <c r="O533" i="21"/>
  <c r="U613" i="21"/>
  <c r="O613" i="21"/>
  <c r="O645" i="21"/>
  <c r="R645" i="21"/>
  <c r="R661" i="21"/>
  <c r="U661" i="21"/>
  <c r="O693" i="21"/>
  <c r="R693" i="21"/>
  <c r="R725" i="21"/>
  <c r="O725" i="21"/>
  <c r="U34" i="21"/>
  <c r="R34" i="21"/>
  <c r="R66" i="21"/>
  <c r="O66" i="21"/>
  <c r="U162" i="21"/>
  <c r="O162" i="21"/>
  <c r="R162" i="21"/>
  <c r="O242" i="21"/>
  <c r="R242" i="21"/>
  <c r="U290" i="21"/>
  <c r="R290" i="21"/>
  <c r="O370" i="21"/>
  <c r="U370" i="21"/>
  <c r="R370" i="21"/>
  <c r="U418" i="21"/>
  <c r="O418" i="21"/>
  <c r="O498" i="21"/>
  <c r="R498" i="21"/>
  <c r="U498" i="21"/>
  <c r="U546" i="21"/>
  <c r="R546" i="21"/>
  <c r="O546" i="21"/>
  <c r="O626" i="21"/>
  <c r="U626" i="21"/>
  <c r="U674" i="21"/>
  <c r="O674" i="21"/>
  <c r="R674" i="21"/>
  <c r="N116" i="21"/>
  <c r="Q116" i="21"/>
  <c r="T156" i="21"/>
  <c r="Q156" i="21"/>
  <c r="N376" i="21"/>
  <c r="T376" i="21"/>
  <c r="Q376" i="21"/>
  <c r="T520" i="21"/>
  <c r="N520" i="21"/>
  <c r="Q297" i="21"/>
  <c r="N297" i="21"/>
  <c r="T297" i="21"/>
  <c r="N369" i="21"/>
  <c r="T369" i="21"/>
  <c r="T457" i="21"/>
  <c r="N457" i="21"/>
  <c r="N569" i="21"/>
  <c r="Q569" i="21"/>
  <c r="Q625" i="21"/>
  <c r="N625" i="21"/>
  <c r="T625" i="21"/>
  <c r="R89" i="21"/>
  <c r="U89" i="21"/>
  <c r="O89" i="21"/>
  <c r="U569" i="21"/>
  <c r="O569" i="21"/>
  <c r="R569" i="21"/>
  <c r="U102" i="21"/>
  <c r="R102" i="21"/>
  <c r="U358" i="21"/>
  <c r="O358" i="21"/>
  <c r="O438" i="21"/>
  <c r="U438" i="21"/>
  <c r="Q580" i="21"/>
  <c r="T580" i="21"/>
  <c r="N580" i="21"/>
  <c r="N656" i="21"/>
  <c r="Q656" i="21"/>
  <c r="T656" i="21"/>
  <c r="U44" i="21"/>
  <c r="R44" i="21"/>
  <c r="O44" i="21"/>
  <c r="O124" i="21"/>
  <c r="R124" i="21"/>
  <c r="O380" i="21"/>
  <c r="U380" i="21"/>
  <c r="R380" i="21"/>
  <c r="U556" i="21"/>
  <c r="R556" i="21"/>
  <c r="U684" i="21"/>
  <c r="O684" i="21"/>
  <c r="T115" i="21"/>
  <c r="Q115" i="21"/>
  <c r="N115" i="21"/>
  <c r="T179" i="21"/>
  <c r="Q179" i="21"/>
  <c r="N179" i="21"/>
  <c r="N283" i="21"/>
  <c r="T283" i="21"/>
  <c r="Q283" i="21"/>
  <c r="N347" i="21"/>
  <c r="T347" i="21"/>
  <c r="Q347" i="21"/>
  <c r="N411" i="21"/>
  <c r="T411" i="21"/>
  <c r="Q411" i="21"/>
  <c r="T435" i="21"/>
  <c r="Q435" i="21"/>
  <c r="N435" i="21"/>
  <c r="N603" i="21"/>
  <c r="T603" i="21"/>
  <c r="Q603" i="21"/>
  <c r="T627" i="21"/>
  <c r="Q627" i="21"/>
  <c r="N627" i="21"/>
  <c r="O141" i="21"/>
  <c r="U141" i="21"/>
  <c r="R141" i="21"/>
  <c r="U429" i="21"/>
  <c r="R429" i="21"/>
  <c r="O429" i="21"/>
  <c r="U685" i="21"/>
  <c r="R685" i="21"/>
  <c r="O685" i="21"/>
  <c r="U218" i="21"/>
  <c r="O218" i="21"/>
  <c r="R218" i="21"/>
  <c r="Q101" i="21"/>
  <c r="T101" i="21"/>
  <c r="N101" i="21"/>
  <c r="N157" i="21"/>
  <c r="T157" i="21"/>
  <c r="Q157" i="21"/>
  <c r="Q509" i="21"/>
  <c r="T509" i="21"/>
  <c r="N509" i="21"/>
  <c r="O52" i="21"/>
  <c r="U84" i="21"/>
  <c r="R132" i="21"/>
  <c r="O180" i="21"/>
  <c r="U212" i="21"/>
  <c r="R260" i="21"/>
  <c r="O308" i="21"/>
  <c r="U340" i="21"/>
  <c r="R388" i="21"/>
  <c r="O436" i="21"/>
  <c r="O484" i="21"/>
  <c r="U532" i="21"/>
  <c r="U580" i="21"/>
  <c r="U644" i="21"/>
  <c r="R708" i="21"/>
  <c r="Q23" i="21"/>
  <c r="Q55" i="21"/>
  <c r="N87" i="21"/>
  <c r="N111" i="21"/>
  <c r="N143" i="21"/>
  <c r="T167" i="21"/>
  <c r="N215" i="21"/>
  <c r="N255" i="21"/>
  <c r="T295" i="21"/>
  <c r="N343" i="21"/>
  <c r="Q383" i="21"/>
  <c r="T423" i="21"/>
  <c r="N471" i="21"/>
  <c r="Q511" i="21"/>
  <c r="T551" i="21"/>
  <c r="N599" i="21"/>
  <c r="N639" i="21"/>
  <c r="T679" i="21"/>
  <c r="N727" i="21"/>
  <c r="R85" i="21"/>
  <c r="U165" i="21"/>
  <c r="O261" i="21"/>
  <c r="R341" i="21"/>
  <c r="U421" i="21"/>
  <c r="U517" i="21"/>
  <c r="R629" i="21"/>
  <c r="O34" i="21"/>
  <c r="O290" i="21"/>
  <c r="R626" i="21"/>
  <c r="Q369" i="21"/>
  <c r="R201" i="21"/>
  <c r="O102" i="21"/>
  <c r="O556" i="21"/>
  <c r="Q307" i="21"/>
  <c r="T475" i="21"/>
  <c r="R189" i="21"/>
  <c r="Q588" i="21"/>
  <c r="R688" i="21"/>
  <c r="R510" i="21"/>
  <c r="R130" i="21"/>
  <c r="O130" i="21"/>
  <c r="U146" i="21"/>
  <c r="R146" i="21"/>
  <c r="R194" i="21"/>
  <c r="O194" i="21"/>
  <c r="U210" i="21"/>
  <c r="R210" i="21"/>
  <c r="R258" i="21"/>
  <c r="O258" i="21"/>
  <c r="U274" i="21"/>
  <c r="R274" i="21"/>
  <c r="R322" i="21"/>
  <c r="O322" i="21"/>
  <c r="U338" i="21"/>
  <c r="R338" i="21"/>
  <c r="R386" i="21"/>
  <c r="O386" i="21"/>
  <c r="U402" i="21"/>
  <c r="R402" i="21"/>
  <c r="R450" i="21"/>
  <c r="O450" i="21"/>
  <c r="U466" i="21"/>
  <c r="R466" i="21"/>
  <c r="R514" i="21"/>
  <c r="O514" i="21"/>
  <c r="U530" i="21"/>
  <c r="R530" i="21"/>
  <c r="R578" i="21"/>
  <c r="O578" i="21"/>
  <c r="U594" i="21"/>
  <c r="R594" i="21"/>
  <c r="R642" i="21"/>
  <c r="O642" i="21"/>
  <c r="U658" i="21"/>
  <c r="O658" i="21"/>
  <c r="R706" i="21"/>
  <c r="O706" i="21"/>
  <c r="U722" i="21"/>
  <c r="O722" i="21"/>
  <c r="Q180" i="21"/>
  <c r="N180" i="21"/>
  <c r="T44" i="21"/>
  <c r="Q44" i="21"/>
  <c r="Q240" i="21"/>
  <c r="N240" i="21"/>
  <c r="T284" i="21"/>
  <c r="Q284" i="21"/>
  <c r="Q428" i="21"/>
  <c r="N428" i="21"/>
  <c r="T464" i="21"/>
  <c r="Q464" i="21"/>
  <c r="T620" i="21"/>
  <c r="N620" i="21"/>
  <c r="Q620" i="21"/>
  <c r="T249" i="21"/>
  <c r="Q249" i="21"/>
  <c r="Q273" i="21"/>
  <c r="N273" i="21"/>
  <c r="T281" i="21"/>
  <c r="Q281" i="21"/>
  <c r="Q305" i="21"/>
  <c r="N305" i="21"/>
  <c r="T313" i="21"/>
  <c r="Q313" i="21"/>
  <c r="N337" i="21"/>
  <c r="Q337" i="21"/>
  <c r="Q345" i="21"/>
  <c r="T345" i="21"/>
  <c r="Q353" i="21"/>
  <c r="N353" i="21"/>
  <c r="T361" i="21"/>
  <c r="Q361" i="21"/>
  <c r="N377" i="21"/>
  <c r="T377" i="21"/>
  <c r="Q377" i="21"/>
  <c r="T393" i="21"/>
  <c r="Q393" i="21"/>
  <c r="N393" i="21"/>
  <c r="N409" i="21"/>
  <c r="Q409" i="21"/>
  <c r="Q417" i="21"/>
  <c r="T417" i="21"/>
  <c r="T425" i="21"/>
  <c r="N425" i="21"/>
  <c r="T433" i="21"/>
  <c r="Q433" i="21"/>
  <c r="Q449" i="21"/>
  <c r="T449" i="21"/>
  <c r="N449" i="21"/>
  <c r="Q465" i="21"/>
  <c r="N465" i="21"/>
  <c r="Q473" i="21"/>
  <c r="T473" i="21"/>
  <c r="Q481" i="21"/>
  <c r="N481" i="21"/>
  <c r="T489" i="21"/>
  <c r="Q489" i="21"/>
  <c r="N505" i="21"/>
  <c r="T505" i="21"/>
  <c r="Q505" i="21"/>
  <c r="T521" i="21"/>
  <c r="Q521" i="21"/>
  <c r="N521" i="21"/>
  <c r="N537" i="21"/>
  <c r="Q537" i="21"/>
  <c r="Q545" i="21"/>
  <c r="T545" i="21"/>
  <c r="T553" i="21"/>
  <c r="N553" i="21"/>
  <c r="T561" i="21"/>
  <c r="Q561" i="21"/>
  <c r="Q577" i="21"/>
  <c r="T577" i="21"/>
  <c r="N577" i="21"/>
  <c r="Q593" i="21"/>
  <c r="N593" i="21"/>
  <c r="N601" i="21"/>
  <c r="T601" i="21"/>
  <c r="Q609" i="21"/>
  <c r="N609" i="21"/>
  <c r="T617" i="21"/>
  <c r="Q617" i="21"/>
  <c r="N633" i="21"/>
  <c r="T633" i="21"/>
  <c r="Q633" i="21"/>
  <c r="T649" i="21"/>
  <c r="Q649" i="21"/>
  <c r="N649" i="21"/>
  <c r="N665" i="21"/>
  <c r="Q665" i="21"/>
  <c r="Q673" i="21"/>
  <c r="T673" i="21"/>
  <c r="T681" i="21"/>
  <c r="Q681" i="21"/>
  <c r="T689" i="21"/>
  <c r="Q689" i="21"/>
  <c r="Q705" i="21"/>
  <c r="T705" i="21"/>
  <c r="N705" i="21"/>
  <c r="Q721" i="21"/>
  <c r="N721" i="21"/>
  <c r="N729" i="21"/>
  <c r="T729" i="21"/>
  <c r="R25" i="21"/>
  <c r="O25" i="21"/>
  <c r="U41" i="21"/>
  <c r="R41" i="21"/>
  <c r="O73" i="21"/>
  <c r="U73" i="21"/>
  <c r="R73" i="21"/>
  <c r="U105" i="21"/>
  <c r="R105" i="21"/>
  <c r="O105" i="21"/>
  <c r="O137" i="21"/>
  <c r="R137" i="21"/>
  <c r="R153" i="21"/>
  <c r="U153" i="21"/>
  <c r="U169" i="21"/>
  <c r="O169" i="21"/>
  <c r="U185" i="21"/>
  <c r="R185" i="21"/>
  <c r="R217" i="21"/>
  <c r="U217" i="21"/>
  <c r="O217" i="21"/>
  <c r="R249" i="21"/>
  <c r="O249" i="21"/>
  <c r="O265" i="21"/>
  <c r="U265" i="21"/>
  <c r="R281" i="21"/>
  <c r="O281" i="21"/>
  <c r="U297" i="21"/>
  <c r="R297" i="21"/>
  <c r="O329" i="21"/>
  <c r="U329" i="21"/>
  <c r="R329" i="21"/>
  <c r="R345" i="21"/>
  <c r="O345" i="21"/>
  <c r="U361" i="21"/>
  <c r="R361" i="21"/>
  <c r="U377" i="21"/>
  <c r="R377" i="21"/>
  <c r="O377" i="21"/>
  <c r="R409" i="21"/>
  <c r="O409" i="21"/>
  <c r="U409" i="21"/>
  <c r="U425" i="21"/>
  <c r="R425" i="21"/>
  <c r="O425" i="21"/>
  <c r="O457" i="21"/>
  <c r="U457" i="21"/>
  <c r="R457" i="21"/>
  <c r="R473" i="21"/>
  <c r="O473" i="21"/>
  <c r="U489" i="21"/>
  <c r="R489" i="21"/>
  <c r="U505" i="21"/>
  <c r="R505" i="21"/>
  <c r="O505" i="21"/>
  <c r="R537" i="21"/>
  <c r="O537" i="21"/>
  <c r="U537" i="21"/>
  <c r="U553" i="21"/>
  <c r="R553" i="21"/>
  <c r="O553" i="21"/>
  <c r="O585" i="21"/>
  <c r="U585" i="21"/>
  <c r="R585" i="21"/>
  <c r="R601" i="21"/>
  <c r="O601" i="21"/>
  <c r="U617" i="21"/>
  <c r="R617" i="21"/>
  <c r="U633" i="21"/>
  <c r="R633" i="21"/>
  <c r="O633" i="21"/>
  <c r="R665" i="21"/>
  <c r="O665" i="21"/>
  <c r="U665" i="21"/>
  <c r="U681" i="21"/>
  <c r="R681" i="21"/>
  <c r="O681" i="21"/>
  <c r="O713" i="21"/>
  <c r="U713" i="21"/>
  <c r="R713" i="21"/>
  <c r="R729" i="21"/>
  <c r="O729" i="21"/>
  <c r="U22" i="21"/>
  <c r="R22" i="21"/>
  <c r="U38" i="21"/>
  <c r="R38" i="21"/>
  <c r="O38" i="21"/>
  <c r="R70" i="21"/>
  <c r="O70" i="21"/>
  <c r="U70" i="21"/>
  <c r="U86" i="21"/>
  <c r="R86" i="21"/>
  <c r="O86" i="21"/>
  <c r="O118" i="21"/>
  <c r="U118" i="21"/>
  <c r="R118" i="21"/>
  <c r="R134" i="21"/>
  <c r="O134" i="21"/>
  <c r="U150" i="21"/>
  <c r="R150" i="21"/>
  <c r="U166" i="21"/>
  <c r="R166" i="21"/>
  <c r="O166" i="21"/>
  <c r="R198" i="21"/>
  <c r="O198" i="21"/>
  <c r="U198" i="21"/>
  <c r="U214" i="21"/>
  <c r="R214" i="21"/>
  <c r="O214" i="21"/>
  <c r="O246" i="21"/>
  <c r="U246" i="21"/>
  <c r="R246" i="21"/>
  <c r="R262" i="21"/>
  <c r="O262" i="21"/>
  <c r="U278" i="21"/>
  <c r="R278" i="21"/>
  <c r="U294" i="21"/>
  <c r="R294" i="21"/>
  <c r="O294" i="21"/>
  <c r="R326" i="21"/>
  <c r="O326" i="21"/>
  <c r="U326" i="21"/>
  <c r="U342" i="21"/>
  <c r="R342" i="21"/>
  <c r="O342" i="21"/>
  <c r="O374" i="21"/>
  <c r="U374" i="21"/>
  <c r="R374" i="21"/>
  <c r="R390" i="21"/>
  <c r="O390" i="21"/>
  <c r="U406" i="21"/>
  <c r="R406" i="21"/>
  <c r="U422" i="21"/>
  <c r="R422" i="21"/>
  <c r="O422" i="21"/>
  <c r="R454" i="21"/>
  <c r="O454" i="21"/>
  <c r="U454" i="21"/>
  <c r="U470" i="21"/>
  <c r="R470" i="21"/>
  <c r="O470" i="21"/>
  <c r="O502" i="21"/>
  <c r="U502" i="21"/>
  <c r="R502" i="21"/>
  <c r="R518" i="21"/>
  <c r="O518" i="21"/>
  <c r="U534" i="21"/>
  <c r="R534" i="21"/>
  <c r="U550" i="21"/>
  <c r="R550" i="21"/>
  <c r="O550" i="21"/>
  <c r="R582" i="21"/>
  <c r="O582" i="21"/>
  <c r="U582" i="21"/>
  <c r="U598" i="21"/>
  <c r="R598" i="21"/>
  <c r="O598" i="21"/>
  <c r="O630" i="21"/>
  <c r="U630" i="21"/>
  <c r="R630" i="21"/>
  <c r="R646" i="21"/>
  <c r="O646" i="21"/>
  <c r="U662" i="21"/>
  <c r="R662" i="21"/>
  <c r="U678" i="21"/>
  <c r="R678" i="21"/>
  <c r="O678" i="21"/>
  <c r="R710" i="21"/>
  <c r="O710" i="21"/>
  <c r="U710" i="21"/>
  <c r="U726" i="21"/>
  <c r="R726" i="21"/>
  <c r="O726" i="21"/>
  <c r="N132" i="21"/>
  <c r="T132" i="21"/>
  <c r="Q132" i="21"/>
  <c r="Q196" i="21"/>
  <c r="N196" i="21"/>
  <c r="T92" i="21"/>
  <c r="Q92" i="21"/>
  <c r="T168" i="21"/>
  <c r="Q168" i="21"/>
  <c r="N168" i="21"/>
  <c r="Q260" i="21"/>
  <c r="N260" i="21"/>
  <c r="T260" i="21"/>
  <c r="Q296" i="21"/>
  <c r="T296" i="21"/>
  <c r="N296" i="21"/>
  <c r="N392" i="21"/>
  <c r="T392" i="21"/>
  <c r="Q392" i="21"/>
  <c r="Q440" i="21"/>
  <c r="N440" i="21"/>
  <c r="T476" i="21"/>
  <c r="N476" i="21"/>
  <c r="T532" i="21"/>
  <c r="Q532" i="21"/>
  <c r="N532" i="21"/>
  <c r="N632" i="21"/>
  <c r="Q632" i="21"/>
  <c r="T632" i="21"/>
  <c r="Q692" i="21"/>
  <c r="T692" i="21"/>
  <c r="N692" i="21"/>
  <c r="N96" i="21"/>
  <c r="T96" i="21"/>
  <c r="Q96" i="21"/>
  <c r="Q144" i="21"/>
  <c r="N144" i="21"/>
  <c r="T204" i="21"/>
  <c r="Q204" i="21"/>
  <c r="T252" i="21"/>
  <c r="Q252" i="21"/>
  <c r="N252" i="21"/>
  <c r="Q352" i="21"/>
  <c r="N352" i="21"/>
  <c r="T352" i="21"/>
  <c r="T388" i="21"/>
  <c r="N388" i="21"/>
  <c r="Q388" i="21"/>
  <c r="N500" i="21"/>
  <c r="T500" i="21"/>
  <c r="Q500" i="21"/>
  <c r="N548" i="21"/>
  <c r="Q548" i="21"/>
  <c r="T584" i="21"/>
  <c r="Q584" i="21"/>
  <c r="Q628" i="21"/>
  <c r="N628" i="21"/>
  <c r="T628" i="21"/>
  <c r="Q708" i="21"/>
  <c r="N708" i="21"/>
  <c r="T708" i="21"/>
  <c r="T40" i="21"/>
  <c r="Q40" i="21"/>
  <c r="N40" i="21"/>
  <c r="N128" i="21"/>
  <c r="T128" i="21"/>
  <c r="Q128" i="21"/>
  <c r="Q224" i="21"/>
  <c r="N224" i="21"/>
  <c r="T276" i="21"/>
  <c r="N276" i="21"/>
  <c r="T332" i="21"/>
  <c r="Q332" i="21"/>
  <c r="N332" i="21"/>
  <c r="Q416" i="21"/>
  <c r="N416" i="21"/>
  <c r="T416" i="21"/>
  <c r="T472" i="21"/>
  <c r="Q472" i="21"/>
  <c r="N472" i="21"/>
  <c r="N556" i="21"/>
  <c r="T556" i="21"/>
  <c r="Q556" i="21"/>
  <c r="Q618" i="21"/>
  <c r="N618" i="21"/>
  <c r="T672" i="21"/>
  <c r="Q672" i="21"/>
  <c r="T706" i="21"/>
  <c r="Q706" i="21"/>
  <c r="N706" i="21"/>
  <c r="R12" i="21"/>
  <c r="O12" i="21"/>
  <c r="U12" i="21"/>
  <c r="U28" i="21"/>
  <c r="R28" i="21"/>
  <c r="O28" i="21"/>
  <c r="O60" i="21"/>
  <c r="U60" i="21"/>
  <c r="R60" i="21"/>
  <c r="R76" i="21"/>
  <c r="O76" i="21"/>
  <c r="U92" i="21"/>
  <c r="R92" i="21"/>
  <c r="U108" i="21"/>
  <c r="R108" i="21"/>
  <c r="O108" i="21"/>
  <c r="R140" i="21"/>
  <c r="O140" i="21"/>
  <c r="U140" i="21"/>
  <c r="U156" i="21"/>
  <c r="R156" i="21"/>
  <c r="O156" i="21"/>
  <c r="O188" i="21"/>
  <c r="U188" i="21"/>
  <c r="R188" i="21"/>
  <c r="R204" i="21"/>
  <c r="O204" i="21"/>
  <c r="U220" i="21"/>
  <c r="R220" i="21"/>
  <c r="U236" i="21"/>
  <c r="R236" i="21"/>
  <c r="O236" i="21"/>
  <c r="R268" i="21"/>
  <c r="O268" i="21"/>
  <c r="U268" i="21"/>
  <c r="U284" i="21"/>
  <c r="R284" i="21"/>
  <c r="O284" i="21"/>
  <c r="O316" i="21"/>
  <c r="U316" i="21"/>
  <c r="R316" i="21"/>
  <c r="R332" i="21"/>
  <c r="O332" i="21"/>
  <c r="U348" i="21"/>
  <c r="R348" i="21"/>
  <c r="U364" i="21"/>
  <c r="R364" i="21"/>
  <c r="O364" i="21"/>
  <c r="R396" i="21"/>
  <c r="O396" i="21"/>
  <c r="U396" i="21"/>
  <c r="U412" i="21"/>
  <c r="R412" i="21"/>
  <c r="O412" i="21"/>
  <c r="O444" i="21"/>
  <c r="U444" i="21"/>
  <c r="R444" i="21"/>
  <c r="R460" i="21"/>
  <c r="O460" i="21"/>
  <c r="U476" i="21"/>
  <c r="R476" i="21"/>
  <c r="U492" i="21"/>
  <c r="R492" i="21"/>
  <c r="O492" i="21"/>
  <c r="R524" i="21"/>
  <c r="O524" i="21"/>
  <c r="U524" i="21"/>
  <c r="U540" i="21"/>
  <c r="R540" i="21"/>
  <c r="O540" i="21"/>
  <c r="O572" i="21"/>
  <c r="U572" i="21"/>
  <c r="R572" i="21"/>
  <c r="R588" i="21"/>
  <c r="O588" i="21"/>
  <c r="U604" i="21"/>
  <c r="R604" i="21"/>
  <c r="U620" i="21"/>
  <c r="R620" i="21"/>
  <c r="O620" i="21"/>
  <c r="R652" i="21"/>
  <c r="O652" i="21"/>
  <c r="U652" i="21"/>
  <c r="U668" i="21"/>
  <c r="R668" i="21"/>
  <c r="O668" i="21"/>
  <c r="O700" i="21"/>
  <c r="U700" i="21"/>
  <c r="R700" i="21"/>
  <c r="R716" i="21"/>
  <c r="O716" i="21"/>
  <c r="T11" i="21"/>
  <c r="Q11" i="21"/>
  <c r="T19" i="21"/>
  <c r="Q19" i="21"/>
  <c r="N19" i="21"/>
  <c r="Q35" i="21"/>
  <c r="N35" i="21"/>
  <c r="T35" i="21"/>
  <c r="T43" i="21"/>
  <c r="Q43" i="21"/>
  <c r="N43" i="21"/>
  <c r="N59" i="21"/>
  <c r="T59" i="21"/>
  <c r="Q59" i="21"/>
  <c r="Q67" i="21"/>
  <c r="N67" i="21"/>
  <c r="T75" i="21"/>
  <c r="Q75" i="21"/>
  <c r="T83" i="21"/>
  <c r="Q83" i="21"/>
  <c r="N83" i="21"/>
  <c r="Q99" i="21"/>
  <c r="N99" i="21"/>
  <c r="T99" i="21"/>
  <c r="T107" i="21"/>
  <c r="Q107" i="21"/>
  <c r="N107" i="21"/>
  <c r="N123" i="21"/>
  <c r="T123" i="21"/>
  <c r="Q123" i="21"/>
  <c r="Q131" i="21"/>
  <c r="N131" i="21"/>
  <c r="T139" i="21"/>
  <c r="Q139" i="21"/>
  <c r="T147" i="21"/>
  <c r="Q147" i="21"/>
  <c r="N147" i="21"/>
  <c r="Q163" i="21"/>
  <c r="N163" i="21"/>
  <c r="T163" i="21"/>
  <c r="T171" i="21"/>
  <c r="Q171" i="21"/>
  <c r="N171" i="21"/>
  <c r="N187" i="21"/>
  <c r="T187" i="21"/>
  <c r="Q187" i="21"/>
  <c r="Q195" i="21"/>
  <c r="N195" i="21"/>
  <c r="T203" i="21"/>
  <c r="Q203" i="21"/>
  <c r="T211" i="21"/>
  <c r="Q211" i="21"/>
  <c r="N211" i="21"/>
  <c r="Q227" i="21"/>
  <c r="N227" i="21"/>
  <c r="T227" i="21"/>
  <c r="T235" i="21"/>
  <c r="Q235" i="21"/>
  <c r="N235" i="21"/>
  <c r="N251" i="21"/>
  <c r="T251" i="21"/>
  <c r="Q251" i="21"/>
  <c r="Q259" i="21"/>
  <c r="N259" i="21"/>
  <c r="T267" i="21"/>
  <c r="Q267" i="21"/>
  <c r="T275" i="21"/>
  <c r="Q275" i="21"/>
  <c r="N275" i="21"/>
  <c r="Q291" i="21"/>
  <c r="N291" i="21"/>
  <c r="T291" i="21"/>
  <c r="T299" i="21"/>
  <c r="Q299" i="21"/>
  <c r="N299" i="21"/>
  <c r="N315" i="21"/>
  <c r="T315" i="21"/>
  <c r="Q315" i="21"/>
  <c r="Q323" i="21"/>
  <c r="N323" i="21"/>
  <c r="T331" i="21"/>
  <c r="Q331" i="21"/>
  <c r="T339" i="21"/>
  <c r="Q339" i="21"/>
  <c r="N339" i="21"/>
  <c r="Q355" i="21"/>
  <c r="N355" i="21"/>
  <c r="T355" i="21"/>
  <c r="T363" i="21"/>
  <c r="Q363" i="21"/>
  <c r="N363" i="21"/>
  <c r="N379" i="21"/>
  <c r="T379" i="21"/>
  <c r="Q379" i="21"/>
  <c r="Q387" i="21"/>
  <c r="N387" i="21"/>
  <c r="T395" i="21"/>
  <c r="Q395" i="21"/>
  <c r="T403" i="21"/>
  <c r="Q403" i="21"/>
  <c r="N403" i="21"/>
  <c r="Q419" i="21"/>
  <c r="N419" i="21"/>
  <c r="T419" i="21"/>
  <c r="T427" i="21"/>
  <c r="Q427" i="21"/>
  <c r="N427" i="21"/>
  <c r="N443" i="21"/>
  <c r="T443" i="21"/>
  <c r="Q443" i="21"/>
  <c r="Q451" i="21"/>
  <c r="N451" i="21"/>
  <c r="T459" i="21"/>
  <c r="Q459" i="21"/>
  <c r="T467" i="21"/>
  <c r="Q467" i="21"/>
  <c r="N467" i="21"/>
  <c r="Q483" i="21"/>
  <c r="N483" i="21"/>
  <c r="T483" i="21"/>
  <c r="T491" i="21"/>
  <c r="Q491" i="21"/>
  <c r="N491" i="21"/>
  <c r="N507" i="21"/>
  <c r="T507" i="21"/>
  <c r="Q507" i="21"/>
  <c r="Q515" i="21"/>
  <c r="N515" i="21"/>
  <c r="T523" i="21"/>
  <c r="Q523" i="21"/>
  <c r="T531" i="21"/>
  <c r="Q531" i="21"/>
  <c r="N531" i="21"/>
  <c r="Q547" i="21"/>
  <c r="N547" i="21"/>
  <c r="T547" i="21"/>
  <c r="T555" i="21"/>
  <c r="Q555" i="21"/>
  <c r="N555" i="21"/>
  <c r="N571" i="21"/>
  <c r="T571" i="21"/>
  <c r="Q571" i="21"/>
  <c r="Q579" i="21"/>
  <c r="N579" i="21"/>
  <c r="T587" i="21"/>
  <c r="Q587" i="21"/>
  <c r="T595" i="21"/>
  <c r="Q595" i="21"/>
  <c r="N595" i="21"/>
  <c r="Q611" i="21"/>
  <c r="N611" i="21"/>
  <c r="T611" i="21"/>
  <c r="T619" i="21"/>
  <c r="Q619" i="21"/>
  <c r="N619" i="21"/>
  <c r="N635" i="21"/>
  <c r="T635" i="21"/>
  <c r="Q635" i="21"/>
  <c r="Q643" i="21"/>
  <c r="N643" i="21"/>
  <c r="T651" i="21"/>
  <c r="Q651" i="21"/>
  <c r="T659" i="21"/>
  <c r="Q659" i="21"/>
  <c r="N659" i="21"/>
  <c r="Q675" i="21"/>
  <c r="N675" i="21"/>
  <c r="T675" i="21"/>
  <c r="T683" i="21"/>
  <c r="Q683" i="21"/>
  <c r="N683" i="21"/>
  <c r="N699" i="21"/>
  <c r="T699" i="21"/>
  <c r="Q699" i="21"/>
  <c r="Q707" i="21"/>
  <c r="N707" i="21"/>
  <c r="T715" i="21"/>
  <c r="Q715" i="21"/>
  <c r="T723" i="21"/>
  <c r="Q723" i="21"/>
  <c r="N723" i="21"/>
  <c r="R29" i="21"/>
  <c r="O29" i="21"/>
  <c r="U29" i="21"/>
  <c r="U45" i="21"/>
  <c r="R45" i="21"/>
  <c r="O45" i="21"/>
  <c r="O77" i="21"/>
  <c r="U77" i="21"/>
  <c r="R77" i="21"/>
  <c r="R93" i="21"/>
  <c r="O93" i="21"/>
  <c r="U109" i="21"/>
  <c r="R109" i="21"/>
  <c r="U125" i="21"/>
  <c r="R125" i="21"/>
  <c r="O125" i="21"/>
  <c r="R157" i="21"/>
  <c r="O157" i="21"/>
  <c r="U157" i="21"/>
  <c r="U173" i="21"/>
  <c r="R173" i="21"/>
  <c r="O173" i="21"/>
  <c r="O205" i="21"/>
  <c r="R205" i="21"/>
  <c r="U205" i="21"/>
  <c r="U221" i="21"/>
  <c r="R221" i="21"/>
  <c r="O221" i="21"/>
  <c r="U237" i="21"/>
  <c r="R237" i="21"/>
  <c r="O237" i="21"/>
  <c r="R269" i="21"/>
  <c r="O269" i="21"/>
  <c r="U269" i="21"/>
  <c r="U285" i="21"/>
  <c r="R285" i="21"/>
  <c r="O285" i="21"/>
  <c r="U301" i="21"/>
  <c r="R301" i="21"/>
  <c r="O301" i="21"/>
  <c r="O317" i="21"/>
  <c r="U317" i="21"/>
  <c r="R317" i="21"/>
  <c r="R333" i="21"/>
  <c r="O333" i="21"/>
  <c r="U349" i="21"/>
  <c r="R349" i="21"/>
  <c r="U365" i="21"/>
  <c r="R365" i="21"/>
  <c r="O365" i="21"/>
  <c r="O381" i="21"/>
  <c r="U381" i="21"/>
  <c r="R381" i="21"/>
  <c r="R397" i="21"/>
  <c r="O397" i="21"/>
  <c r="U397" i="21"/>
  <c r="U413" i="21"/>
  <c r="R413" i="21"/>
  <c r="O413" i="21"/>
  <c r="O445" i="21"/>
  <c r="U445" i="21"/>
  <c r="R445" i="21"/>
  <c r="R461" i="21"/>
  <c r="O461" i="21"/>
  <c r="U461" i="21"/>
  <c r="U477" i="21"/>
  <c r="R477" i="21"/>
  <c r="O477" i="21"/>
  <c r="U493" i="21"/>
  <c r="R493" i="21"/>
  <c r="O493" i="21"/>
  <c r="R525" i="21"/>
  <c r="O525" i="21"/>
  <c r="U525" i="21"/>
  <c r="U541" i="21"/>
  <c r="R541" i="21"/>
  <c r="O541" i="21"/>
  <c r="U557" i="21"/>
  <c r="R557" i="21"/>
  <c r="O557" i="21"/>
  <c r="O573" i="21"/>
  <c r="U573" i="21"/>
  <c r="R573" i="21"/>
  <c r="R589" i="21"/>
  <c r="O589" i="21"/>
  <c r="U605" i="21"/>
  <c r="R605" i="21"/>
  <c r="U621" i="21"/>
  <c r="R621" i="21"/>
  <c r="O621" i="21"/>
  <c r="O637" i="21"/>
  <c r="U637" i="21"/>
  <c r="R637" i="21"/>
  <c r="R653" i="21"/>
  <c r="O653" i="21"/>
  <c r="U653" i="21"/>
  <c r="U669" i="21"/>
  <c r="R669" i="21"/>
  <c r="O669" i="21"/>
  <c r="O701" i="21"/>
  <c r="U701" i="21"/>
  <c r="R701" i="21"/>
  <c r="R717" i="21"/>
  <c r="O717" i="21"/>
  <c r="U717" i="21"/>
  <c r="U10" i="21"/>
  <c r="R10" i="21"/>
  <c r="O10" i="21"/>
  <c r="U26" i="21"/>
  <c r="O26" i="21"/>
  <c r="R26" i="21"/>
  <c r="O58" i="21"/>
  <c r="R58" i="21"/>
  <c r="U58" i="21"/>
  <c r="U74" i="21"/>
  <c r="O74" i="21"/>
  <c r="R74" i="21"/>
  <c r="U90" i="21"/>
  <c r="O90" i="21"/>
  <c r="R90" i="21"/>
  <c r="R106" i="21"/>
  <c r="U106" i="21"/>
  <c r="O106" i="21"/>
  <c r="O122" i="21"/>
  <c r="R122" i="21"/>
  <c r="U138" i="21"/>
  <c r="O138" i="21"/>
  <c r="U154" i="21"/>
  <c r="O154" i="21"/>
  <c r="R154" i="21"/>
  <c r="R170" i="21"/>
  <c r="U170" i="21"/>
  <c r="O170" i="21"/>
  <c r="O186" i="21"/>
  <c r="R186" i="21"/>
  <c r="U186" i="21"/>
  <c r="U202" i="21"/>
  <c r="O202" i="21"/>
  <c r="R202" i="21"/>
  <c r="R234" i="21"/>
  <c r="U234" i="21"/>
  <c r="O234" i="21"/>
  <c r="O250" i="21"/>
  <c r="R250" i="21"/>
  <c r="U250" i="21"/>
  <c r="U266" i="21"/>
  <c r="O266" i="21"/>
  <c r="R266" i="21"/>
  <c r="U282" i="21"/>
  <c r="O282" i="21"/>
  <c r="R282" i="21"/>
  <c r="O314" i="21"/>
  <c r="R314" i="21"/>
  <c r="U314" i="21"/>
  <c r="U330" i="21"/>
  <c r="O330" i="21"/>
  <c r="R330" i="21"/>
  <c r="U346" i="21"/>
  <c r="O346" i="21"/>
  <c r="R346" i="21"/>
  <c r="R362" i="21"/>
  <c r="U362" i="21"/>
  <c r="O362" i="21"/>
  <c r="O378" i="21"/>
  <c r="R378" i="21"/>
  <c r="U394" i="21"/>
  <c r="O394" i="21"/>
  <c r="R410" i="21"/>
  <c r="U410" i="21"/>
  <c r="O410" i="21"/>
  <c r="O426" i="21"/>
  <c r="U426" i="21"/>
  <c r="R426" i="21"/>
  <c r="U442" i="21"/>
  <c r="O442" i="21"/>
  <c r="R442" i="21"/>
  <c r="O458" i="21"/>
  <c r="R458" i="21"/>
  <c r="U458" i="21"/>
  <c r="R474" i="21"/>
  <c r="U474" i="21"/>
  <c r="O474" i="21"/>
  <c r="R490" i="21"/>
  <c r="O490" i="21"/>
  <c r="U506" i="21"/>
  <c r="R506" i="21"/>
  <c r="R522" i="21"/>
  <c r="U522" i="21"/>
  <c r="O522" i="21"/>
  <c r="O538" i="21"/>
  <c r="U538" i="21"/>
  <c r="R538" i="21"/>
  <c r="R554" i="21"/>
  <c r="U554" i="21"/>
  <c r="O554" i="21"/>
  <c r="U570" i="21"/>
  <c r="R570" i="21"/>
  <c r="O570" i="21"/>
  <c r="U586" i="21"/>
  <c r="O586" i="21"/>
  <c r="R586" i="21"/>
  <c r="O602" i="21"/>
  <c r="R602" i="21"/>
  <c r="R618" i="21"/>
  <c r="U618" i="21"/>
  <c r="U634" i="21"/>
  <c r="O634" i="21"/>
  <c r="R634" i="21"/>
  <c r="U650" i="21"/>
  <c r="O650" i="21"/>
  <c r="R650" i="21"/>
  <c r="O666" i="21"/>
  <c r="U666" i="21"/>
  <c r="R666" i="21"/>
  <c r="R682" i="21"/>
  <c r="U682" i="21"/>
  <c r="O682" i="21"/>
  <c r="U698" i="21"/>
  <c r="R698" i="21"/>
  <c r="O698" i="21"/>
  <c r="O714" i="21"/>
  <c r="R714" i="21"/>
  <c r="N20" i="21"/>
  <c r="T20" i="21"/>
  <c r="N84" i="21"/>
  <c r="Q84" i="21"/>
  <c r="T84" i="21"/>
  <c r="T148" i="21"/>
  <c r="N148" i="21"/>
  <c r="Q148" i="21"/>
  <c r="N16" i="21"/>
  <c r="T16" i="21"/>
  <c r="Q16" i="21"/>
  <c r="N120" i="21"/>
  <c r="T120" i="21"/>
  <c r="Q120" i="21"/>
  <c r="Q188" i="21"/>
  <c r="T188" i="21"/>
  <c r="N188" i="21"/>
  <c r="T220" i="21"/>
  <c r="Q220" i="21"/>
  <c r="N220" i="21"/>
  <c r="N304" i="21"/>
  <c r="Q304" i="21"/>
  <c r="T304" i="21"/>
  <c r="N348" i="21"/>
  <c r="T348" i="21"/>
  <c r="Q348" i="21"/>
  <c r="T412" i="21"/>
  <c r="Q412" i="21"/>
  <c r="N412" i="21"/>
  <c r="T452" i="21"/>
  <c r="N452" i="21"/>
  <c r="Q452" i="21"/>
  <c r="N488" i="21"/>
  <c r="T488" i="21"/>
  <c r="Q488" i="21"/>
  <c r="Q544" i="21"/>
  <c r="T544" i="21"/>
  <c r="N544" i="21"/>
  <c r="N660" i="21"/>
  <c r="Q660" i="21"/>
  <c r="T660" i="21"/>
  <c r="N704" i="21"/>
  <c r="T704" i="21"/>
  <c r="Q704" i="21"/>
  <c r="Q56" i="21"/>
  <c r="N56" i="21"/>
  <c r="T56" i="21"/>
  <c r="T112" i="21"/>
  <c r="Q112" i="21"/>
  <c r="N112" i="21"/>
  <c r="N176" i="21"/>
  <c r="T176" i="21"/>
  <c r="Q176" i="21"/>
  <c r="T216" i="21"/>
  <c r="Q216" i="21"/>
  <c r="N216" i="21"/>
  <c r="N264" i="21"/>
  <c r="Q264" i="21"/>
  <c r="T264" i="21"/>
  <c r="T312" i="21"/>
  <c r="Q312" i="21"/>
  <c r="N312" i="21"/>
  <c r="T364" i="21"/>
  <c r="Q364" i="21"/>
  <c r="N364" i="21"/>
  <c r="Q408" i="21"/>
  <c r="N408" i="21"/>
  <c r="T408" i="21"/>
  <c r="T468" i="21"/>
  <c r="Q468" i="21"/>
  <c r="N468" i="21"/>
  <c r="T512" i="21"/>
  <c r="N512" i="21"/>
  <c r="Q512" i="21"/>
  <c r="N560" i="21"/>
  <c r="T560" i="21"/>
  <c r="Q560" i="21"/>
  <c r="N596" i="21"/>
  <c r="Q596" i="21"/>
  <c r="T596" i="21"/>
  <c r="T636" i="21"/>
  <c r="Q636" i="21"/>
  <c r="N636" i="21"/>
  <c r="T664" i="21"/>
  <c r="Q664" i="21"/>
  <c r="N664" i="21"/>
  <c r="N724" i="21"/>
  <c r="Q724" i="21"/>
  <c r="T724" i="21"/>
  <c r="N48" i="21"/>
  <c r="Q48" i="21"/>
  <c r="T48" i="21"/>
  <c r="Q80" i="21"/>
  <c r="N80" i="21"/>
  <c r="T80" i="21"/>
  <c r="T152" i="21"/>
  <c r="Q152" i="21"/>
  <c r="N152" i="21"/>
  <c r="Q232" i="21"/>
  <c r="N232" i="21"/>
  <c r="T232" i="21"/>
  <c r="T288" i="21"/>
  <c r="Q288" i="21"/>
  <c r="N288" i="21"/>
  <c r="N336" i="21"/>
  <c r="T336" i="21"/>
  <c r="Q336" i="21"/>
  <c r="T396" i="21"/>
  <c r="Q396" i="21"/>
  <c r="N396" i="21"/>
  <c r="Q436" i="21"/>
  <c r="N436" i="21"/>
  <c r="T436" i="21"/>
  <c r="T484" i="21"/>
  <c r="N484" i="21"/>
  <c r="Q484" i="21"/>
  <c r="T536" i="21"/>
  <c r="Q536" i="21"/>
  <c r="N536" i="21"/>
  <c r="N592" i="21"/>
  <c r="T592" i="21"/>
  <c r="Q592" i="21"/>
  <c r="T624" i="21"/>
  <c r="Q624" i="21"/>
  <c r="N624" i="21"/>
  <c r="Q684" i="21"/>
  <c r="N684" i="21"/>
  <c r="T684" i="21"/>
  <c r="O20" i="21"/>
  <c r="R36" i="21"/>
  <c r="O84" i="21"/>
  <c r="R100" i="21"/>
  <c r="O148" i="21"/>
  <c r="R164" i="21"/>
  <c r="O212" i="21"/>
  <c r="R228" i="21"/>
  <c r="O276" i="21"/>
  <c r="R292" i="21"/>
  <c r="O340" i="21"/>
  <c r="R356" i="21"/>
  <c r="O404" i="21"/>
  <c r="R420" i="21"/>
  <c r="O468" i="21"/>
  <c r="R484" i="21"/>
  <c r="O532" i="21"/>
  <c r="R548" i="21"/>
  <c r="O596" i="21"/>
  <c r="R612" i="21"/>
  <c r="O660" i="21"/>
  <c r="R676" i="21"/>
  <c r="O724" i="21"/>
  <c r="Q15" i="21"/>
  <c r="Q39" i="21"/>
  <c r="Q47" i="21"/>
  <c r="N71" i="21"/>
  <c r="Q79" i="21"/>
  <c r="N103" i="21"/>
  <c r="Q111" i="21"/>
  <c r="N135" i="21"/>
  <c r="Q143" i="21"/>
  <c r="N167" i="21"/>
  <c r="Q175" i="21"/>
  <c r="N199" i="21"/>
  <c r="Q207" i="21"/>
  <c r="N231" i="21"/>
  <c r="Q239" i="21"/>
  <c r="N263" i="21"/>
  <c r="Q271" i="21"/>
  <c r="N295" i="21"/>
  <c r="Q303" i="21"/>
  <c r="N327" i="21"/>
  <c r="N335" i="21"/>
  <c r="Q359" i="21"/>
  <c r="N367" i="21"/>
  <c r="N391" i="21"/>
  <c r="Q399" i="21"/>
  <c r="N423" i="21"/>
  <c r="N431" i="21"/>
  <c r="N455" i="21"/>
  <c r="Q463" i="21"/>
  <c r="N487" i="21"/>
  <c r="N495" i="21"/>
  <c r="N519" i="21"/>
  <c r="Q527" i="21"/>
  <c r="N551" i="21"/>
  <c r="N559" i="21"/>
  <c r="N583" i="21"/>
  <c r="Q591" i="21"/>
  <c r="N615" i="21"/>
  <c r="Q623" i="21"/>
  <c r="N647" i="21"/>
  <c r="Q655" i="21"/>
  <c r="N679" i="21"/>
  <c r="Q687" i="21"/>
  <c r="Q711" i="21"/>
  <c r="Q719" i="21"/>
  <c r="O37" i="21"/>
  <c r="R53" i="21"/>
  <c r="O101" i="21"/>
  <c r="R117" i="21"/>
  <c r="O165" i="21"/>
  <c r="R181" i="21"/>
  <c r="O229" i="21"/>
  <c r="R245" i="21"/>
  <c r="O293" i="21"/>
  <c r="R309" i="21"/>
  <c r="O357" i="21"/>
  <c r="R373" i="21"/>
  <c r="O421" i="21"/>
  <c r="R437" i="21"/>
  <c r="O485" i="21"/>
  <c r="U533" i="21"/>
  <c r="U565" i="21"/>
  <c r="O597" i="21"/>
  <c r="O629" i="21"/>
  <c r="U645" i="21"/>
  <c r="R677" i="21"/>
  <c r="R709" i="21"/>
  <c r="O18" i="21"/>
  <c r="U66" i="21"/>
  <c r="R98" i="21"/>
  <c r="U130" i="21"/>
  <c r="R178" i="21"/>
  <c r="O226" i="21"/>
  <c r="U258" i="21"/>
  <c r="R306" i="21"/>
  <c r="O354" i="21"/>
  <c r="U386" i="21"/>
  <c r="R434" i="21"/>
  <c r="O482" i="21"/>
  <c r="U514" i="21"/>
  <c r="R562" i="21"/>
  <c r="O610" i="21"/>
  <c r="U642" i="21"/>
  <c r="R690" i="21"/>
  <c r="N52" i="21"/>
  <c r="T180" i="21"/>
  <c r="Q208" i="21"/>
  <c r="N328" i="21"/>
  <c r="T428" i="21"/>
  <c r="N572" i="21"/>
  <c r="Q265" i="21"/>
  <c r="N289" i="21"/>
  <c r="T305" i="21"/>
  <c r="Q329" i="21"/>
  <c r="T353" i="21"/>
  <c r="N385" i="21"/>
  <c r="T409" i="21"/>
  <c r="Q441" i="21"/>
  <c r="T465" i="21"/>
  <c r="Q497" i="21"/>
  <c r="N529" i="21"/>
  <c r="Q553" i="21"/>
  <c r="N585" i="21"/>
  <c r="T609" i="21"/>
  <c r="N641" i="21"/>
  <c r="T665" i="21"/>
  <c r="Q697" i="21"/>
  <c r="T721" i="21"/>
  <c r="R57" i="21"/>
  <c r="O121" i="21"/>
  <c r="R169" i="21"/>
  <c r="O233" i="21"/>
  <c r="U281" i="21"/>
  <c r="U345" i="21"/>
  <c r="O441" i="21"/>
  <c r="R521" i="21"/>
  <c r="U601" i="21"/>
  <c r="O697" i="21"/>
  <c r="R54" i="21"/>
  <c r="U134" i="21"/>
  <c r="O230" i="21"/>
  <c r="R310" i="21"/>
  <c r="U390" i="21"/>
  <c r="O486" i="21"/>
  <c r="R566" i="21"/>
  <c r="U646" i="21"/>
  <c r="N68" i="21"/>
  <c r="N212" i="21"/>
  <c r="T440" i="21"/>
  <c r="N32" i="21"/>
  <c r="Q300" i="21"/>
  <c r="T548" i="21"/>
  <c r="N76" i="21"/>
  <c r="Q384" i="21"/>
  <c r="T618" i="21"/>
  <c r="U76" i="21"/>
  <c r="O172" i="21"/>
  <c r="R252" i="21"/>
  <c r="U332" i="21"/>
  <c r="O428" i="21"/>
  <c r="R508" i="21"/>
  <c r="U588" i="21"/>
  <c r="R485" i="21"/>
  <c r="R517" i="21"/>
  <c r="O549" i="21"/>
  <c r="U597" i="21"/>
  <c r="O661" i="21"/>
  <c r="U709" i="21"/>
  <c r="R18" i="21"/>
  <c r="R50" i="21"/>
  <c r="O82" i="21"/>
  <c r="O146" i="21"/>
  <c r="U178" i="21"/>
  <c r="R226" i="21"/>
  <c r="O274" i="21"/>
  <c r="U306" i="21"/>
  <c r="R354" i="21"/>
  <c r="O402" i="21"/>
  <c r="U434" i="21"/>
  <c r="R482" i="21"/>
  <c r="O530" i="21"/>
  <c r="U562" i="21"/>
  <c r="R610" i="21"/>
  <c r="R658" i="21"/>
  <c r="U690" i="21"/>
  <c r="Q52" i="21"/>
  <c r="N44" i="21"/>
  <c r="T208" i="21"/>
  <c r="Q328" i="21"/>
  <c r="N464" i="21"/>
  <c r="T572" i="21"/>
  <c r="N249" i="21"/>
  <c r="T265" i="21"/>
  <c r="Q289" i="21"/>
  <c r="N313" i="21"/>
  <c r="T329" i="21"/>
  <c r="N361" i="21"/>
  <c r="T385" i="21"/>
  <c r="N417" i="21"/>
  <c r="T441" i="21"/>
  <c r="N473" i="21"/>
  <c r="T497" i="21"/>
  <c r="Q529" i="21"/>
  <c r="N561" i="21"/>
  <c r="Q585" i="21"/>
  <c r="N617" i="21"/>
  <c r="T641" i="21"/>
  <c r="N673" i="21"/>
  <c r="T697" i="21"/>
  <c r="Q729" i="21"/>
  <c r="U57" i="21"/>
  <c r="R121" i="21"/>
  <c r="O185" i="21"/>
  <c r="R233" i="21"/>
  <c r="O297" i="21"/>
  <c r="O361" i="21"/>
  <c r="R441" i="21"/>
  <c r="U521" i="21"/>
  <c r="O617" i="21"/>
  <c r="R697" i="21"/>
  <c r="U54" i="21"/>
  <c r="O150" i="21"/>
  <c r="R230" i="21"/>
  <c r="U310" i="21"/>
  <c r="O406" i="21"/>
  <c r="R486" i="21"/>
  <c r="U566" i="21"/>
  <c r="O662" i="21"/>
  <c r="Q68" i="21"/>
  <c r="T212" i="21"/>
  <c r="Q476" i="21"/>
  <c r="Q32" i="21"/>
  <c r="T300" i="21"/>
  <c r="N584" i="21"/>
  <c r="Q76" i="21"/>
  <c r="T384" i="21"/>
  <c r="N672" i="21"/>
  <c r="O92" i="21"/>
  <c r="R172" i="21"/>
  <c r="U252" i="21"/>
  <c r="O348" i="21"/>
  <c r="R428" i="21"/>
  <c r="U508" i="21"/>
  <c r="O604" i="21"/>
  <c r="R684" i="21"/>
  <c r="T27" i="21"/>
  <c r="N75" i="21"/>
  <c r="R16" i="21"/>
  <c r="U16" i="21"/>
  <c r="O16" i="21"/>
  <c r="U32" i="21"/>
  <c r="R32" i="21"/>
  <c r="O32" i="21"/>
  <c r="R48" i="21"/>
  <c r="O48" i="21"/>
  <c r="O64" i="21"/>
  <c r="U64" i="21"/>
  <c r="R80" i="21"/>
  <c r="O80" i="21"/>
  <c r="U80" i="21"/>
  <c r="U96" i="21"/>
  <c r="R96" i="21"/>
  <c r="O96" i="21"/>
  <c r="O128" i="21"/>
  <c r="U128" i="21"/>
  <c r="R128" i="21"/>
  <c r="R144" i="21"/>
  <c r="U144" i="21"/>
  <c r="O144" i="21"/>
  <c r="U160" i="21"/>
  <c r="R160" i="21"/>
  <c r="O160" i="21"/>
  <c r="O192" i="21"/>
  <c r="R192" i="21"/>
  <c r="U192" i="21"/>
  <c r="R208" i="21"/>
  <c r="U208" i="21"/>
  <c r="O208" i="21"/>
  <c r="U224" i="21"/>
  <c r="O224" i="21"/>
  <c r="U240" i="21"/>
  <c r="R240" i="21"/>
  <c r="O256" i="21"/>
  <c r="U256" i="21"/>
  <c r="R256" i="21"/>
  <c r="R272" i="21"/>
  <c r="U272" i="21"/>
  <c r="O272" i="21"/>
  <c r="R304" i="21"/>
  <c r="O304" i="21"/>
  <c r="U304" i="21"/>
  <c r="O320" i="21"/>
  <c r="U320" i="21"/>
  <c r="R320" i="21"/>
  <c r="R336" i="21"/>
  <c r="O336" i="21"/>
  <c r="U352" i="21"/>
  <c r="R352" i="21"/>
  <c r="O368" i="21"/>
  <c r="U368" i="21"/>
  <c r="R368" i="21"/>
  <c r="O384" i="21"/>
  <c r="U384" i="21"/>
  <c r="R384" i="21"/>
  <c r="U416" i="21"/>
  <c r="R416" i="21"/>
  <c r="O416" i="21"/>
  <c r="U432" i="21"/>
  <c r="R432" i="21"/>
  <c r="O432" i="21"/>
  <c r="O448" i="21"/>
  <c r="R448" i="21"/>
  <c r="R464" i="21"/>
  <c r="U464" i="21"/>
  <c r="R480" i="21"/>
  <c r="O480" i="21"/>
  <c r="U480" i="21"/>
  <c r="U496" i="21"/>
  <c r="R496" i="21"/>
  <c r="O496" i="21"/>
  <c r="R528" i="21"/>
  <c r="U528" i="21"/>
  <c r="O528" i="21"/>
  <c r="U544" i="21"/>
  <c r="R544" i="21"/>
  <c r="O544" i="21"/>
  <c r="R560" i="21"/>
  <c r="O560" i="21"/>
  <c r="O576" i="21"/>
  <c r="U576" i="21"/>
  <c r="R592" i="21"/>
  <c r="O592" i="21"/>
  <c r="U592" i="21"/>
  <c r="U608" i="21"/>
  <c r="R608" i="21"/>
  <c r="O608" i="21"/>
  <c r="O640" i="21"/>
  <c r="U640" i="21"/>
  <c r="R640" i="21"/>
  <c r="R656" i="21"/>
  <c r="U656" i="21"/>
  <c r="O656" i="21"/>
  <c r="U672" i="21"/>
  <c r="R672" i="21"/>
  <c r="O672" i="21"/>
  <c r="O704" i="21"/>
  <c r="R704" i="21"/>
  <c r="U704" i="21"/>
  <c r="R720" i="21"/>
  <c r="U720" i="21"/>
  <c r="O720" i="21"/>
  <c r="Q13" i="21"/>
  <c r="N13" i="21"/>
  <c r="T21" i="21"/>
  <c r="Q21" i="21"/>
  <c r="N29" i="21"/>
  <c r="T29" i="21"/>
  <c r="Q29" i="21"/>
  <c r="Q37" i="21"/>
  <c r="T37" i="21"/>
  <c r="N37" i="21"/>
  <c r="Q53" i="21"/>
  <c r="N53" i="21"/>
  <c r="T53" i="21"/>
  <c r="N61" i="21"/>
  <c r="T61" i="21"/>
  <c r="Q61" i="21"/>
  <c r="Q69" i="21"/>
  <c r="N69" i="21"/>
  <c r="T77" i="21"/>
  <c r="Q77" i="21"/>
  <c r="N85" i="21"/>
  <c r="T85" i="21"/>
  <c r="Q85" i="21"/>
  <c r="N93" i="21"/>
  <c r="T93" i="21"/>
  <c r="Q93" i="21"/>
  <c r="T109" i="21"/>
  <c r="Q109" i="21"/>
  <c r="N109" i="21"/>
  <c r="T117" i="21"/>
  <c r="Q117" i="21"/>
  <c r="N117" i="21"/>
  <c r="N125" i="21"/>
  <c r="Q125" i="21"/>
  <c r="Q133" i="21"/>
  <c r="T133" i="21"/>
  <c r="T141" i="21"/>
  <c r="N141" i="21"/>
  <c r="Q141" i="21"/>
  <c r="T149" i="21"/>
  <c r="Q149" i="21"/>
  <c r="N149" i="21"/>
  <c r="Q165" i="21"/>
  <c r="T165" i="21"/>
  <c r="N165" i="21"/>
  <c r="T173" i="21"/>
  <c r="Q173" i="21"/>
  <c r="N173" i="21"/>
  <c r="Q181" i="21"/>
  <c r="N181" i="21"/>
  <c r="N189" i="21"/>
  <c r="T189" i="21"/>
  <c r="Q197" i="21"/>
  <c r="N197" i="21"/>
  <c r="T197" i="21"/>
  <c r="T205" i="21"/>
  <c r="Q205" i="21"/>
  <c r="N205" i="21"/>
  <c r="N221" i="21"/>
  <c r="T221" i="21"/>
  <c r="Q221" i="21"/>
  <c r="Q229" i="21"/>
  <c r="T229" i="21"/>
  <c r="N229" i="21"/>
  <c r="T237" i="21"/>
  <c r="Q237" i="21"/>
  <c r="N237" i="21"/>
  <c r="N253" i="21"/>
  <c r="Q253" i="21"/>
  <c r="T253" i="21"/>
  <c r="Q261" i="21"/>
  <c r="T261" i="21"/>
  <c r="N261" i="21"/>
  <c r="T269" i="21"/>
  <c r="N269" i="21"/>
  <c r="T277" i="21"/>
  <c r="Q277" i="21"/>
  <c r="N285" i="21"/>
  <c r="T285" i="21"/>
  <c r="Q285" i="21"/>
  <c r="Q293" i="21"/>
  <c r="T293" i="21"/>
  <c r="N293" i="21"/>
  <c r="Q309" i="21"/>
  <c r="N309" i="21"/>
  <c r="T309" i="21"/>
  <c r="N317" i="21"/>
  <c r="T317" i="21"/>
  <c r="Q317" i="21"/>
  <c r="Q325" i="21"/>
  <c r="N325" i="21"/>
  <c r="T333" i="21"/>
  <c r="Q333" i="21"/>
  <c r="N341" i="21"/>
  <c r="T341" i="21"/>
  <c r="Q341" i="21"/>
  <c r="N349" i="21"/>
  <c r="T349" i="21"/>
  <c r="Q349" i="21"/>
  <c r="T365" i="21"/>
  <c r="Q365" i="21"/>
  <c r="N365" i="21"/>
  <c r="T373" i="21"/>
  <c r="Q373" i="21"/>
  <c r="N373" i="21"/>
  <c r="N381" i="21"/>
  <c r="T381" i="21"/>
  <c r="Q389" i="21"/>
  <c r="T389" i="21"/>
  <c r="T397" i="21"/>
  <c r="N397" i="21"/>
  <c r="Q397" i="21"/>
  <c r="T405" i="21"/>
  <c r="Q405" i="21"/>
  <c r="N405" i="21"/>
  <c r="Q421" i="21"/>
  <c r="T421" i="21"/>
  <c r="N421" i="21"/>
  <c r="T429" i="21"/>
  <c r="Q429" i="21"/>
  <c r="N429" i="21"/>
  <c r="Q437" i="21"/>
  <c r="N437" i="21"/>
  <c r="N445" i="21"/>
  <c r="Q445" i="21"/>
  <c r="Q453" i="21"/>
  <c r="N453" i="21"/>
  <c r="T453" i="21"/>
  <c r="T461" i="21"/>
  <c r="Q461" i="21"/>
  <c r="N461" i="21"/>
  <c r="Q477" i="21"/>
  <c r="N477" i="21"/>
  <c r="T477" i="21"/>
  <c r="T485" i="21"/>
  <c r="N485" i="21"/>
  <c r="Q485" i="21"/>
  <c r="N493" i="21"/>
  <c r="T493" i="21"/>
  <c r="Q493" i="21"/>
  <c r="N501" i="21"/>
  <c r="T501" i="21"/>
  <c r="Q501" i="21"/>
  <c r="T517" i="21"/>
  <c r="Q517" i="21"/>
  <c r="N517" i="21"/>
  <c r="N525" i="21"/>
  <c r="T525" i="21"/>
  <c r="Q525" i="21"/>
  <c r="N533" i="21"/>
  <c r="Q533" i="21"/>
  <c r="T533" i="21"/>
  <c r="Q541" i="21"/>
  <c r="N541" i="21"/>
  <c r="T549" i="21"/>
  <c r="N549" i="21"/>
  <c r="T557" i="21"/>
  <c r="Q557" i="21"/>
  <c r="N557" i="21"/>
  <c r="N565" i="21"/>
  <c r="T565" i="21"/>
  <c r="Q565" i="21"/>
  <c r="Q573" i="21"/>
  <c r="T573" i="21"/>
  <c r="N573" i="21"/>
  <c r="T581" i="21"/>
  <c r="N581" i="21"/>
  <c r="Q589" i="21"/>
  <c r="T589" i="21"/>
  <c r="N597" i="21"/>
  <c r="Q597" i="21"/>
  <c r="T597" i="21"/>
  <c r="Q605" i="21"/>
  <c r="N605" i="21"/>
  <c r="T605" i="21"/>
  <c r="T613" i="21"/>
  <c r="Q613" i="21"/>
  <c r="N613" i="21"/>
  <c r="N629" i="21"/>
  <c r="T629" i="21"/>
  <c r="Q629" i="21"/>
  <c r="Q637" i="21"/>
  <c r="N637" i="21"/>
  <c r="T637" i="21"/>
  <c r="T645" i="21"/>
  <c r="Q645" i="21"/>
  <c r="N645" i="21"/>
  <c r="N653" i="21"/>
  <c r="Q653" i="21"/>
  <c r="N661" i="21"/>
  <c r="Q661" i="21"/>
  <c r="Q669" i="21"/>
  <c r="N669" i="21"/>
  <c r="T669" i="21"/>
  <c r="T677" i="21"/>
  <c r="Q677" i="21"/>
  <c r="N677" i="21"/>
  <c r="T685" i="21"/>
  <c r="N685" i="21"/>
  <c r="Q685" i="21"/>
  <c r="N693" i="21"/>
  <c r="T693" i="21"/>
  <c r="Q693" i="21"/>
  <c r="Q701" i="21"/>
  <c r="N701" i="21"/>
  <c r="T701" i="21"/>
  <c r="T709" i="21"/>
  <c r="Q709" i="21"/>
  <c r="N709" i="21"/>
  <c r="N725" i="21"/>
  <c r="Q725" i="21"/>
  <c r="T725" i="21"/>
  <c r="R17" i="21"/>
  <c r="O17" i="21"/>
  <c r="U17" i="21"/>
  <c r="U33" i="21"/>
  <c r="R33" i="21"/>
  <c r="O33" i="21"/>
  <c r="U49" i="21"/>
  <c r="O49" i="21"/>
  <c r="R49" i="21"/>
  <c r="O65" i="21"/>
  <c r="U65" i="21"/>
  <c r="R65" i="21"/>
  <c r="R81" i="21"/>
  <c r="O81" i="21"/>
  <c r="U81" i="21"/>
  <c r="U97" i="21"/>
  <c r="R97" i="21"/>
  <c r="U113" i="21"/>
  <c r="R113" i="21"/>
  <c r="O129" i="21"/>
  <c r="R129" i="21"/>
  <c r="U129" i="21"/>
  <c r="R145" i="21"/>
  <c r="O145" i="21"/>
  <c r="U145" i="21"/>
  <c r="U161" i="21"/>
  <c r="R161" i="21"/>
  <c r="O161" i="21"/>
  <c r="U177" i="21"/>
  <c r="O177" i="21"/>
  <c r="R177" i="21"/>
  <c r="O193" i="21"/>
  <c r="R193" i="21"/>
  <c r="R209" i="21"/>
  <c r="O209" i="21"/>
  <c r="U209" i="21"/>
  <c r="U225" i="21"/>
  <c r="R225" i="21"/>
  <c r="U241" i="21"/>
  <c r="R241" i="21"/>
  <c r="O241" i="21"/>
  <c r="O257" i="21"/>
  <c r="R257" i="21"/>
  <c r="U257" i="21"/>
  <c r="R273" i="21"/>
  <c r="O273" i="21"/>
  <c r="U273" i="21"/>
  <c r="U289" i="21"/>
  <c r="R289" i="21"/>
  <c r="O289" i="21"/>
  <c r="U305" i="21"/>
  <c r="O305" i="21"/>
  <c r="R305" i="21"/>
  <c r="R337" i="21"/>
  <c r="O337" i="21"/>
  <c r="U337" i="21"/>
  <c r="U353" i="21"/>
  <c r="R353" i="21"/>
  <c r="O353" i="21"/>
  <c r="U369" i="21"/>
  <c r="O369" i="21"/>
  <c r="R369" i="21"/>
  <c r="O385" i="21"/>
  <c r="R385" i="21"/>
  <c r="U385" i="21"/>
  <c r="R401" i="21"/>
  <c r="O401" i="21"/>
  <c r="U401" i="21"/>
  <c r="U417" i="21"/>
  <c r="R417" i="21"/>
  <c r="O417" i="21"/>
  <c r="U433" i="21"/>
  <c r="O433" i="21"/>
  <c r="O449" i="21"/>
  <c r="U449" i="21"/>
  <c r="R465" i="21"/>
  <c r="O465" i="21"/>
  <c r="U465" i="21"/>
  <c r="U481" i="21"/>
  <c r="R481" i="21"/>
  <c r="O481" i="21"/>
  <c r="U497" i="21"/>
  <c r="R497" i="21"/>
  <c r="O497" i="21"/>
  <c r="O513" i="21"/>
  <c r="R513" i="21"/>
  <c r="U513" i="21"/>
  <c r="R529" i="21"/>
  <c r="O529" i="21"/>
  <c r="U529" i="21"/>
  <c r="U545" i="21"/>
  <c r="R545" i="21"/>
  <c r="U561" i="21"/>
  <c r="O561" i="21"/>
  <c r="O577" i="21"/>
  <c r="U577" i="21"/>
  <c r="R577" i="21"/>
  <c r="R593" i="21"/>
  <c r="O593" i="21"/>
  <c r="U593" i="21"/>
  <c r="U609" i="21"/>
  <c r="R609" i="21"/>
  <c r="O609" i="21"/>
  <c r="U625" i="21"/>
  <c r="R625" i="21"/>
  <c r="O625" i="21"/>
  <c r="O641" i="21"/>
  <c r="R641" i="21"/>
  <c r="U641" i="21"/>
  <c r="R657" i="21"/>
  <c r="O657" i="21"/>
  <c r="U673" i="21"/>
  <c r="R673" i="21"/>
  <c r="U689" i="21"/>
  <c r="O689" i="21"/>
  <c r="R689" i="21"/>
  <c r="O705" i="21"/>
  <c r="R705" i="21"/>
  <c r="U705" i="21"/>
  <c r="R721" i="21"/>
  <c r="O721" i="21"/>
  <c r="U721" i="21"/>
  <c r="R14" i="21"/>
  <c r="U14" i="21"/>
  <c r="O14" i="21"/>
  <c r="U30" i="21"/>
  <c r="R30" i="21"/>
  <c r="O30" i="21"/>
  <c r="O46" i="21"/>
  <c r="R46" i="21"/>
  <c r="U62" i="21"/>
  <c r="R62" i="21"/>
  <c r="O62" i="21"/>
  <c r="O78" i="21"/>
  <c r="U78" i="21"/>
  <c r="R94" i="21"/>
  <c r="O94" i="21"/>
  <c r="U94" i="21"/>
  <c r="U110" i="21"/>
  <c r="R110" i="21"/>
  <c r="O110" i="21"/>
  <c r="U126" i="21"/>
  <c r="O126" i="21"/>
  <c r="R126" i="21"/>
  <c r="O142" i="21"/>
  <c r="U142" i="21"/>
  <c r="R142" i="21"/>
  <c r="R158" i="21"/>
  <c r="O158" i="21"/>
  <c r="U158" i="21"/>
  <c r="U174" i="21"/>
  <c r="R174" i="21"/>
  <c r="O174" i="21"/>
  <c r="U190" i="21"/>
  <c r="R190" i="21"/>
  <c r="O190" i="21"/>
  <c r="O206" i="21"/>
  <c r="R206" i="21"/>
  <c r="U206" i="21"/>
  <c r="R222" i="21"/>
  <c r="O222" i="21"/>
  <c r="U222" i="21"/>
  <c r="U238" i="21"/>
  <c r="R238" i="21"/>
  <c r="O238" i="21"/>
  <c r="U254" i="21"/>
  <c r="O254" i="21"/>
  <c r="O270" i="21"/>
  <c r="U270" i="21"/>
  <c r="R270" i="21"/>
  <c r="R286" i="21"/>
  <c r="O286" i="21"/>
  <c r="U286" i="21"/>
  <c r="U302" i="21"/>
  <c r="R302" i="21"/>
  <c r="U318" i="21"/>
  <c r="R318" i="21"/>
  <c r="O318" i="21"/>
  <c r="O334" i="21"/>
  <c r="U334" i="21"/>
  <c r="R334" i="21"/>
  <c r="R350" i="21"/>
  <c r="O350" i="21"/>
  <c r="U350" i="21"/>
  <c r="U366" i="21"/>
  <c r="R366" i="21"/>
  <c r="O366" i="21"/>
  <c r="U382" i="21"/>
  <c r="O382" i="21"/>
  <c r="R382" i="21"/>
  <c r="O398" i="21"/>
  <c r="U398" i="21"/>
  <c r="R398" i="21"/>
  <c r="R414" i="21"/>
  <c r="O414" i="21"/>
  <c r="U414" i="21"/>
  <c r="U430" i="21"/>
  <c r="R430" i="21"/>
  <c r="O430" i="21"/>
  <c r="U446" i="21"/>
  <c r="R446" i="21"/>
  <c r="O446" i="21"/>
  <c r="O462" i="21"/>
  <c r="R462" i="21"/>
  <c r="U462" i="21"/>
  <c r="R478" i="21"/>
  <c r="O478" i="21"/>
  <c r="U478" i="21"/>
  <c r="U494" i="21"/>
  <c r="R494" i="21"/>
  <c r="O494" i="21"/>
  <c r="O526" i="21"/>
  <c r="U526" i="21"/>
  <c r="R526" i="21"/>
  <c r="R542" i="21"/>
  <c r="O542" i="21"/>
  <c r="U542" i="21"/>
  <c r="U558" i="21"/>
  <c r="R558" i="21"/>
  <c r="O558" i="21"/>
  <c r="U574" i="21"/>
  <c r="R574" i="21"/>
  <c r="O574" i="21"/>
  <c r="O590" i="21"/>
  <c r="R590" i="21"/>
  <c r="U590" i="21"/>
  <c r="R606" i="21"/>
  <c r="O606" i="21"/>
  <c r="U606" i="21"/>
  <c r="U622" i="21"/>
  <c r="O622" i="21"/>
  <c r="R622" i="21"/>
  <c r="U638" i="21"/>
  <c r="O638" i="21"/>
  <c r="R638" i="21"/>
  <c r="O654" i="21"/>
  <c r="U654" i="21"/>
  <c r="R654" i="21"/>
  <c r="R670" i="21"/>
  <c r="O670" i="21"/>
  <c r="U670" i="21"/>
  <c r="U686" i="21"/>
  <c r="O686" i="21"/>
  <c r="R686" i="21"/>
  <c r="U702" i="21"/>
  <c r="R702" i="21"/>
  <c r="O702" i="21"/>
  <c r="O718" i="21"/>
  <c r="R718" i="21"/>
  <c r="Q36" i="21"/>
  <c r="N36" i="21"/>
  <c r="T36" i="21"/>
  <c r="T100" i="21"/>
  <c r="Q100" i="21"/>
  <c r="N100" i="21"/>
  <c r="T164" i="21"/>
  <c r="Q164" i="21"/>
  <c r="N28" i="21"/>
  <c r="T28" i="21"/>
  <c r="Q28" i="21"/>
  <c r="Q136" i="21"/>
  <c r="N136" i="21"/>
  <c r="T136" i="21"/>
  <c r="T200" i="21"/>
  <c r="Q200" i="21"/>
  <c r="N200" i="21"/>
  <c r="T236" i="21"/>
  <c r="Q236" i="21"/>
  <c r="N236" i="21"/>
  <c r="N272" i="21"/>
  <c r="T272" i="21"/>
  <c r="Q272" i="21"/>
  <c r="Q316" i="21"/>
  <c r="N316" i="21"/>
  <c r="T316" i="21"/>
  <c r="Q360" i="21"/>
  <c r="T360" i="21"/>
  <c r="N360" i="21"/>
  <c r="T420" i="21"/>
  <c r="Q420" i="21"/>
  <c r="N420" i="21"/>
  <c r="N460" i="21"/>
  <c r="T460" i="21"/>
  <c r="Q460" i="21"/>
  <c r="Q504" i="21"/>
  <c r="N504" i="21"/>
  <c r="T504" i="21"/>
  <c r="T564" i="21"/>
  <c r="Q564" i="21"/>
  <c r="T604" i="21"/>
  <c r="N604" i="21"/>
  <c r="Q604" i="21"/>
  <c r="Q668" i="21"/>
  <c r="N668" i="21"/>
  <c r="Q712" i="21"/>
  <c r="N712" i="21"/>
  <c r="T712" i="21"/>
  <c r="T72" i="21"/>
  <c r="Q72" i="21"/>
  <c r="N72" i="21"/>
  <c r="T124" i="21"/>
  <c r="Q124" i="21"/>
  <c r="N124" i="21"/>
  <c r="N184" i="21"/>
  <c r="T184" i="21"/>
  <c r="Q184" i="21"/>
  <c r="Q228" i="21"/>
  <c r="N228" i="21"/>
  <c r="T228" i="21"/>
  <c r="T280" i="21"/>
  <c r="Q280" i="21"/>
  <c r="N280" i="21"/>
  <c r="T324" i="21"/>
  <c r="Q324" i="21"/>
  <c r="N324" i="21"/>
  <c r="N368" i="21"/>
  <c r="T368" i="21"/>
  <c r="Q368" i="21"/>
  <c r="Q424" i="21"/>
  <c r="N424" i="21"/>
  <c r="T424" i="21"/>
  <c r="T480" i="21"/>
  <c r="Q480" i="21"/>
  <c r="N480" i="21"/>
  <c r="T516" i="21"/>
  <c r="Q516" i="21"/>
  <c r="N516" i="21"/>
  <c r="N568" i="21"/>
  <c r="T568" i="21"/>
  <c r="Q568" i="21"/>
  <c r="Q608" i="21"/>
  <c r="N608" i="21"/>
  <c r="T644" i="21"/>
  <c r="Q644" i="21"/>
  <c r="T676" i="21"/>
  <c r="N676" i="21"/>
  <c r="Q676" i="21"/>
  <c r="Q12" i="21"/>
  <c r="N12" i="21"/>
  <c r="T12" i="21"/>
  <c r="Q60" i="21"/>
  <c r="N60" i="21"/>
  <c r="T60" i="21"/>
  <c r="T104" i="21"/>
  <c r="Q104" i="21"/>
  <c r="N104" i="21"/>
  <c r="T160" i="21"/>
  <c r="N160" i="21"/>
  <c r="Q160" i="21"/>
  <c r="N248" i="21"/>
  <c r="T248" i="21"/>
  <c r="Q248" i="21"/>
  <c r="Q308" i="21"/>
  <c r="N308" i="21"/>
  <c r="T308" i="21"/>
  <c r="T356" i="21"/>
  <c r="N356" i="21"/>
  <c r="Q356" i="21"/>
  <c r="T400" i="21"/>
  <c r="Q400" i="21"/>
  <c r="N400" i="21"/>
  <c r="N448" i="21"/>
  <c r="T448" i="21"/>
  <c r="Q448" i="21"/>
  <c r="Q496" i="21"/>
  <c r="N496" i="21"/>
  <c r="T496" i="21"/>
  <c r="T540" i="21"/>
  <c r="N540" i="21"/>
  <c r="Q540" i="21"/>
  <c r="Q600" i="21"/>
  <c r="T600" i="21"/>
  <c r="N640" i="21"/>
  <c r="T640" i="21"/>
  <c r="Q640" i="21"/>
  <c r="Q688" i="21"/>
  <c r="N688" i="21"/>
  <c r="T728" i="21"/>
  <c r="Q728" i="21"/>
  <c r="N728" i="21"/>
  <c r="U48" i="21"/>
  <c r="O176" i="21"/>
  <c r="O288" i="21"/>
  <c r="O400" i="21"/>
  <c r="R512" i="21"/>
  <c r="R624" i="21"/>
  <c r="T13" i="21"/>
  <c r="T69" i="21"/>
  <c r="T125" i="21"/>
  <c r="T181" i="21"/>
  <c r="N245" i="21"/>
  <c r="N301" i="21"/>
  <c r="N357" i="21"/>
  <c r="Q413" i="21"/>
  <c r="Q469" i="21"/>
  <c r="T541" i="21"/>
  <c r="Q621" i="21"/>
  <c r="Q717" i="21"/>
  <c r="U193" i="21"/>
  <c r="R433" i="21"/>
  <c r="U657" i="21"/>
  <c r="R254" i="21"/>
  <c r="R64" i="21"/>
  <c r="R176" i="21"/>
  <c r="R288" i="21"/>
  <c r="U400" i="21"/>
  <c r="U512" i="21"/>
  <c r="U624" i="21"/>
  <c r="N21" i="21"/>
  <c r="N77" i="21"/>
  <c r="N133" i="21"/>
  <c r="Q189" i="21"/>
  <c r="Q245" i="21"/>
  <c r="Q301" i="21"/>
  <c r="T357" i="21"/>
  <c r="T413" i="21"/>
  <c r="T469" i="21"/>
  <c r="Q549" i="21"/>
  <c r="T621" i="21"/>
  <c r="N717" i="21"/>
  <c r="O225" i="21"/>
  <c r="R449" i="21"/>
  <c r="O673" i="21"/>
  <c r="O302" i="21"/>
  <c r="N164" i="21"/>
  <c r="N644" i="21"/>
  <c r="I24" i="5"/>
  <c r="I23" i="17"/>
  <c r="I23" i="10"/>
  <c r="I23" i="21" s="1"/>
  <c r="H24" i="5"/>
  <c r="H23" i="17"/>
  <c r="H23" i="10"/>
  <c r="H23" i="21" s="1"/>
  <c r="G24" i="5"/>
  <c r="G23" i="17"/>
  <c r="G23" i="10"/>
  <c r="G23" i="21" s="1"/>
  <c r="Q680" i="21"/>
  <c r="N680" i="21"/>
  <c r="T720" i="21"/>
  <c r="Q720" i="21"/>
  <c r="N720" i="21"/>
  <c r="T88" i="21"/>
  <c r="Q88" i="21"/>
  <c r="N140" i="21"/>
  <c r="T140" i="21"/>
  <c r="Q192" i="21"/>
  <c r="N192" i="21"/>
  <c r="T244" i="21"/>
  <c r="Q244" i="21"/>
  <c r="N244" i="21"/>
  <c r="T292" i="21"/>
  <c r="Q292" i="21"/>
  <c r="N340" i="21"/>
  <c r="T340" i="21"/>
  <c r="N380" i="21"/>
  <c r="Q380" i="21"/>
  <c r="T432" i="21"/>
  <c r="Q432" i="21"/>
  <c r="N432" i="21"/>
  <c r="T492" i="21"/>
  <c r="Q492" i="21"/>
  <c r="N528" i="21"/>
  <c r="T528" i="21"/>
  <c r="Q576" i="21"/>
  <c r="N576" i="21"/>
  <c r="T616" i="21"/>
  <c r="Q616" i="21"/>
  <c r="N616" i="21"/>
  <c r="T648" i="21"/>
  <c r="N648" i="21"/>
  <c r="Q696" i="21"/>
  <c r="T696" i="21"/>
  <c r="Q24" i="21"/>
  <c r="N24" i="21"/>
  <c r="T64" i="21"/>
  <c r="Q64" i="21"/>
  <c r="N64" i="21"/>
  <c r="T108" i="21"/>
  <c r="Q108" i="21"/>
  <c r="N172" i="21"/>
  <c r="T172" i="21"/>
  <c r="Q256" i="21"/>
  <c r="N256" i="21"/>
  <c r="T320" i="21"/>
  <c r="Q320" i="21"/>
  <c r="N320" i="21"/>
  <c r="T372" i="21"/>
  <c r="Q372" i="21"/>
  <c r="N404" i="21"/>
  <c r="T404" i="21"/>
  <c r="Q456" i="21"/>
  <c r="N456" i="21"/>
  <c r="T508" i="21"/>
  <c r="N508" i="21"/>
  <c r="Q508" i="21"/>
  <c r="T552" i="21"/>
  <c r="Q552" i="21"/>
  <c r="Q612" i="21"/>
  <c r="T612" i="21"/>
  <c r="Q652" i="21"/>
  <c r="N652" i="21"/>
  <c r="T700" i="21"/>
  <c r="Q700" i="21"/>
  <c r="N700" i="21"/>
  <c r="O24" i="21"/>
  <c r="U24" i="21"/>
  <c r="R40" i="21"/>
  <c r="O40" i="21"/>
  <c r="U56" i="21"/>
  <c r="R56" i="21"/>
  <c r="O56" i="21"/>
  <c r="U72" i="21"/>
  <c r="R72" i="21"/>
  <c r="O88" i="21"/>
  <c r="U88" i="21"/>
  <c r="R104" i="21"/>
  <c r="O104" i="21"/>
  <c r="U120" i="21"/>
  <c r="R120" i="21"/>
  <c r="O120" i="21"/>
  <c r="U136" i="21"/>
  <c r="R136" i="21"/>
  <c r="O152" i="21"/>
  <c r="U152" i="21"/>
  <c r="R168" i="21"/>
  <c r="O168" i="21"/>
  <c r="U184" i="21"/>
  <c r="R184" i="21"/>
  <c r="O184" i="21"/>
  <c r="U200" i="21"/>
  <c r="R200" i="21"/>
  <c r="O216" i="21"/>
  <c r="U216" i="21"/>
  <c r="R232" i="21"/>
  <c r="O232" i="21"/>
  <c r="U248" i="21"/>
  <c r="R248" i="21"/>
  <c r="O248" i="21"/>
  <c r="U264" i="21"/>
  <c r="R264" i="21"/>
  <c r="O280" i="21"/>
  <c r="U280" i="21"/>
  <c r="R296" i="21"/>
  <c r="O296" i="21"/>
  <c r="U312" i="21"/>
  <c r="R312" i="21"/>
  <c r="O312" i="21"/>
  <c r="U328" i="21"/>
  <c r="R328" i="21"/>
  <c r="O344" i="21"/>
  <c r="U344" i="21"/>
  <c r="R360" i="21"/>
  <c r="O360" i="21"/>
  <c r="U376" i="21"/>
  <c r="R376" i="21"/>
  <c r="O376" i="21"/>
  <c r="U392" i="21"/>
  <c r="R392" i="21"/>
  <c r="O408" i="21"/>
  <c r="U408" i="21"/>
  <c r="R424" i="21"/>
  <c r="O424" i="21"/>
  <c r="U440" i="21"/>
  <c r="R440" i="21"/>
  <c r="O440" i="21"/>
  <c r="U456" i="21"/>
  <c r="R456" i="21"/>
  <c r="O472" i="21"/>
  <c r="U472" i="21"/>
  <c r="R488" i="21"/>
  <c r="O488" i="21"/>
  <c r="U504" i="21"/>
  <c r="R504" i="21"/>
  <c r="O504" i="21"/>
  <c r="U520" i="21"/>
  <c r="R520" i="21"/>
  <c r="O536" i="21"/>
  <c r="U536" i="21"/>
  <c r="R552" i="21"/>
  <c r="O552" i="21"/>
  <c r="U568" i="21"/>
  <c r="R568" i="21"/>
  <c r="O568" i="21"/>
  <c r="U584" i="21"/>
  <c r="R584" i="21"/>
  <c r="O600" i="21"/>
  <c r="U600" i="21"/>
  <c r="R616" i="21"/>
  <c r="O616" i="21"/>
  <c r="U632" i="21"/>
  <c r="R632" i="21"/>
  <c r="O632" i="21"/>
  <c r="U648" i="21"/>
  <c r="R648" i="21"/>
  <c r="O664" i="21"/>
  <c r="U664" i="21"/>
  <c r="R680" i="21"/>
  <c r="O680" i="21"/>
  <c r="U696" i="21"/>
  <c r="R696" i="21"/>
  <c r="O696" i="21"/>
  <c r="U712" i="21"/>
  <c r="R712" i="21"/>
  <c r="O728" i="21"/>
  <c r="U728" i="21"/>
  <c r="N17" i="21"/>
  <c r="Q17" i="21"/>
  <c r="T25" i="21"/>
  <c r="Q25" i="21"/>
  <c r="N25" i="21"/>
  <c r="T33" i="21"/>
  <c r="Q33" i="21"/>
  <c r="N41" i="21"/>
  <c r="T41" i="21"/>
  <c r="Q49" i="21"/>
  <c r="N49" i="21"/>
  <c r="T57" i="21"/>
  <c r="Q57" i="21"/>
  <c r="N57" i="21"/>
  <c r="T65" i="21"/>
  <c r="Q65" i="21"/>
  <c r="N73" i="21"/>
  <c r="T73" i="21"/>
  <c r="Q81" i="21"/>
  <c r="N81" i="21"/>
  <c r="T89" i="21"/>
  <c r="Q89" i="21"/>
  <c r="N89" i="21"/>
  <c r="T97" i="21"/>
  <c r="Q97" i="21"/>
  <c r="Q105" i="21"/>
  <c r="T105" i="21"/>
  <c r="Q113" i="21"/>
  <c r="N113" i="21"/>
  <c r="T121" i="21"/>
  <c r="Q121" i="21"/>
  <c r="N121" i="21"/>
  <c r="T129" i="21"/>
  <c r="Q129" i="21"/>
  <c r="N137" i="21"/>
  <c r="T137" i="21"/>
  <c r="Q145" i="21"/>
  <c r="N145" i="21"/>
  <c r="T153" i="21"/>
  <c r="Q153" i="21"/>
  <c r="N153" i="21"/>
  <c r="T161" i="21"/>
  <c r="Q161" i="21"/>
  <c r="Q169" i="21"/>
  <c r="T169" i="21"/>
  <c r="Q177" i="21"/>
  <c r="N177" i="21"/>
  <c r="T185" i="21"/>
  <c r="Q185" i="21"/>
  <c r="N185" i="21"/>
  <c r="T193" i="21"/>
  <c r="Q193" i="21"/>
  <c r="N201" i="21"/>
  <c r="T201" i="21"/>
  <c r="Q209" i="21"/>
  <c r="N209" i="21"/>
  <c r="T217" i="21"/>
  <c r="Q217" i="21"/>
  <c r="N217" i="21"/>
  <c r="T225" i="21"/>
  <c r="Q225" i="21"/>
  <c r="Q233" i="21"/>
  <c r="T233" i="21"/>
  <c r="Q241" i="21"/>
  <c r="N241" i="21"/>
  <c r="D726" i="21"/>
  <c r="Q726" i="21" s="1"/>
  <c r="R726" i="10"/>
  <c r="V787" i="2" s="1"/>
  <c r="X726" i="10"/>
  <c r="V787" i="12" s="1"/>
  <c r="AD726" i="10"/>
  <c r="V787" i="13" s="1"/>
  <c r="D718" i="21"/>
  <c r="Q718" i="21" s="1"/>
  <c r="R718" i="10"/>
  <c r="N787" i="2" s="1"/>
  <c r="X718" i="10"/>
  <c r="AD718" i="10"/>
  <c r="N787" i="13" s="1"/>
  <c r="D710" i="21"/>
  <c r="T710" i="21" s="1"/>
  <c r="R710" i="10"/>
  <c r="X710" i="10"/>
  <c r="F787" i="12" s="1"/>
  <c r="AD710" i="10"/>
  <c r="F787" i="13" s="1"/>
  <c r="E699" i="21"/>
  <c r="R699" i="21" s="1"/>
  <c r="S699" i="10"/>
  <c r="S822" i="2" s="1"/>
  <c r="AE699" i="10"/>
  <c r="S822" i="13" s="1"/>
  <c r="Y699" i="10"/>
  <c r="S822" i="12" s="1"/>
  <c r="E691" i="21"/>
  <c r="O691" i="21" s="1"/>
  <c r="S691" i="10"/>
  <c r="AE691" i="10"/>
  <c r="K822" i="13" s="1"/>
  <c r="Y691" i="10"/>
  <c r="E683" i="21"/>
  <c r="O683" i="21" s="1"/>
  <c r="S683" i="10"/>
  <c r="C822" i="2" s="1"/>
  <c r="AE683" i="10"/>
  <c r="C822" i="13" s="1"/>
  <c r="Y683" i="10"/>
  <c r="E675" i="21"/>
  <c r="U675" i="21" s="1"/>
  <c r="S675" i="10"/>
  <c r="S821" i="2" s="1"/>
  <c r="AE675" i="10"/>
  <c r="Y675" i="10"/>
  <c r="S821" i="12" s="1"/>
  <c r="E667" i="21"/>
  <c r="R667" i="21" s="1"/>
  <c r="S667" i="10"/>
  <c r="AE667" i="10"/>
  <c r="K821" i="13" s="1"/>
  <c r="Y667" i="10"/>
  <c r="E659" i="21"/>
  <c r="U659" i="21" s="1"/>
  <c r="S659" i="10"/>
  <c r="Y659" i="10"/>
  <c r="C821" i="12" s="1"/>
  <c r="AE659" i="10"/>
  <c r="C821" i="13" s="1"/>
  <c r="E651" i="21"/>
  <c r="R651" i="21" s="1"/>
  <c r="S651" i="10"/>
  <c r="S820" i="2" s="1"/>
  <c r="Y651" i="10"/>
  <c r="S820" i="12" s="1"/>
  <c r="AE651" i="10"/>
  <c r="S820" i="13" s="1"/>
  <c r="E643" i="21"/>
  <c r="U643" i="21" s="1"/>
  <c r="S643" i="10"/>
  <c r="K820" i="2" s="1"/>
  <c r="Y643" i="10"/>
  <c r="K820" i="12" s="1"/>
  <c r="AE643" i="10"/>
  <c r="E635" i="21"/>
  <c r="O635" i="21" s="1"/>
  <c r="S635" i="10"/>
  <c r="Y635" i="10"/>
  <c r="C820" i="12" s="1"/>
  <c r="AE635" i="10"/>
  <c r="C820" i="13" s="1"/>
  <c r="E623" i="21"/>
  <c r="U623" i="21" s="1"/>
  <c r="S623" i="10"/>
  <c r="Y623" i="10"/>
  <c r="AE623" i="10"/>
  <c r="E611" i="21"/>
  <c r="U611" i="21" s="1"/>
  <c r="S611" i="10"/>
  <c r="C819" i="2" s="1"/>
  <c r="Y611" i="10"/>
  <c r="C819" i="12" s="1"/>
  <c r="AE611" i="10"/>
  <c r="C819" i="13" s="1"/>
  <c r="E603" i="21"/>
  <c r="R603" i="21" s="1"/>
  <c r="S603" i="10"/>
  <c r="Y603" i="10"/>
  <c r="S818" i="12" s="1"/>
  <c r="AE603" i="10"/>
  <c r="S818" i="13" s="1"/>
  <c r="E595" i="21"/>
  <c r="O595" i="21" s="1"/>
  <c r="S595" i="10"/>
  <c r="Y595" i="10"/>
  <c r="K818" i="12" s="1"/>
  <c r="AE595" i="10"/>
  <c r="K818" i="13" s="1"/>
  <c r="E587" i="21"/>
  <c r="U587" i="21" s="1"/>
  <c r="S587" i="10"/>
  <c r="C818" i="2" s="1"/>
  <c r="Y587" i="10"/>
  <c r="AE587" i="10"/>
  <c r="C818" i="13" s="1"/>
  <c r="D578" i="21"/>
  <c r="Q578" i="21" s="1"/>
  <c r="R578" i="10"/>
  <c r="R781" i="2" s="1"/>
  <c r="AD578" i="10"/>
  <c r="R781" i="13" s="1"/>
  <c r="X578" i="10"/>
  <c r="D570" i="21"/>
  <c r="Q570" i="21" s="1"/>
  <c r="R570" i="10"/>
  <c r="J781" i="2" s="1"/>
  <c r="AD570" i="10"/>
  <c r="X570" i="10"/>
  <c r="J781" i="12" s="1"/>
  <c r="D562" i="21"/>
  <c r="N562" i="21" s="1"/>
  <c r="R562" i="10"/>
  <c r="B781" i="2" s="1"/>
  <c r="AD562" i="10"/>
  <c r="B781" i="13" s="1"/>
  <c r="X562" i="10"/>
  <c r="D554" i="21"/>
  <c r="N554" i="21" s="1"/>
  <c r="R554" i="10"/>
  <c r="R780" i="2" s="1"/>
  <c r="AD554" i="10"/>
  <c r="R780" i="13" s="1"/>
  <c r="X554" i="10"/>
  <c r="R780" i="12" s="1"/>
  <c r="D546" i="21"/>
  <c r="Q546" i="21" s="1"/>
  <c r="R546" i="10"/>
  <c r="J780" i="2" s="1"/>
  <c r="AD546" i="10"/>
  <c r="J780" i="13" s="1"/>
  <c r="X546" i="10"/>
  <c r="J780" i="12" s="1"/>
  <c r="D538" i="21"/>
  <c r="Q538" i="21" s="1"/>
  <c r="R538" i="10"/>
  <c r="B780" i="2" s="1"/>
  <c r="AD538" i="10"/>
  <c r="X538" i="10"/>
  <c r="B780" i="12" s="1"/>
  <c r="D530" i="21"/>
  <c r="N530" i="21" s="1"/>
  <c r="R530" i="10"/>
  <c r="R779" i="2" s="1"/>
  <c r="AD530" i="10"/>
  <c r="R779" i="13" s="1"/>
  <c r="X530" i="10"/>
  <c r="R779" i="12" s="1"/>
  <c r="D522" i="21"/>
  <c r="Q522" i="21" s="1"/>
  <c r="R522" i="10"/>
  <c r="AD522" i="10"/>
  <c r="J779" i="13" s="1"/>
  <c r="X522" i="10"/>
  <c r="D514" i="21"/>
  <c r="N514" i="21" s="1"/>
  <c r="R514" i="10"/>
  <c r="B779" i="2" s="1"/>
  <c r="AD514" i="10"/>
  <c r="B779" i="13" s="1"/>
  <c r="X514" i="10"/>
  <c r="B779" i="12" s="1"/>
  <c r="D506" i="21"/>
  <c r="T506" i="21" s="1"/>
  <c r="R506" i="10"/>
  <c r="AD506" i="10"/>
  <c r="R778" i="13" s="1"/>
  <c r="X506" i="10"/>
  <c r="E503" i="21"/>
  <c r="U503" i="21" s="1"/>
  <c r="S503" i="10"/>
  <c r="O814" i="2" s="1"/>
  <c r="Y503" i="10"/>
  <c r="O814" i="12" s="1"/>
  <c r="AE503" i="10"/>
  <c r="O814" i="13" s="1"/>
  <c r="E495" i="21"/>
  <c r="R495" i="21" s="1"/>
  <c r="S495" i="10"/>
  <c r="G814" i="2" s="1"/>
  <c r="Y495" i="10"/>
  <c r="G814" i="12" s="1"/>
  <c r="AE495" i="10"/>
  <c r="G814" i="13" s="1"/>
  <c r="D486" i="21"/>
  <c r="Q486" i="21" s="1"/>
  <c r="R486" i="10"/>
  <c r="AD486" i="10"/>
  <c r="V777" i="13" s="1"/>
  <c r="X486" i="10"/>
  <c r="V777" i="12" s="1"/>
  <c r="D478" i="21"/>
  <c r="N478" i="21" s="1"/>
  <c r="R478" i="10"/>
  <c r="N777" i="2" s="1"/>
  <c r="AD478" i="10"/>
  <c r="N777" i="13" s="1"/>
  <c r="X478" i="10"/>
  <c r="N777" i="12" s="1"/>
  <c r="D470" i="21"/>
  <c r="N470" i="21" s="1"/>
  <c r="R470" i="10"/>
  <c r="F777" i="2" s="1"/>
  <c r="AD470" i="10"/>
  <c r="X470" i="10"/>
  <c r="D462" i="21"/>
  <c r="T462" i="21" s="1"/>
  <c r="R462" i="10"/>
  <c r="V776" i="2" s="1"/>
  <c r="AD462" i="10"/>
  <c r="V776" i="13" s="1"/>
  <c r="X462" i="10"/>
  <c r="V776" i="12" s="1"/>
  <c r="D454" i="21"/>
  <c r="T454" i="21" s="1"/>
  <c r="R454" i="10"/>
  <c r="N776" i="2" s="1"/>
  <c r="AD454" i="10"/>
  <c r="N776" i="13" s="1"/>
  <c r="X454" i="10"/>
  <c r="N776" i="12" s="1"/>
  <c r="D446" i="21"/>
  <c r="T446" i="21" s="1"/>
  <c r="R446" i="10"/>
  <c r="F776" i="2" s="1"/>
  <c r="AD446" i="10"/>
  <c r="F776" i="13" s="1"/>
  <c r="X446" i="10"/>
  <c r="D438" i="21"/>
  <c r="T438" i="21" s="1"/>
  <c r="R438" i="10"/>
  <c r="V775" i="2" s="1"/>
  <c r="AD438" i="10"/>
  <c r="X438" i="10"/>
  <c r="V775" i="12" s="1"/>
  <c r="D430" i="21"/>
  <c r="Q430" i="21" s="1"/>
  <c r="R430" i="10"/>
  <c r="N775" i="2" s="1"/>
  <c r="AD430" i="10"/>
  <c r="N775" i="13" s="1"/>
  <c r="X430" i="10"/>
  <c r="N775" i="12" s="1"/>
  <c r="D422" i="21"/>
  <c r="N422" i="21" s="1"/>
  <c r="R422" i="10"/>
  <c r="AD422" i="10"/>
  <c r="X422" i="10"/>
  <c r="D414" i="21"/>
  <c r="Q414" i="21" s="1"/>
  <c r="R414" i="10"/>
  <c r="V774" i="2" s="1"/>
  <c r="AD414" i="10"/>
  <c r="V774" i="13" s="1"/>
  <c r="X414" i="10"/>
  <c r="D406" i="21"/>
  <c r="Q406" i="21" s="1"/>
  <c r="R406" i="10"/>
  <c r="N774" i="2" s="1"/>
  <c r="AD406" i="10"/>
  <c r="N774" i="13" s="1"/>
  <c r="X406" i="10"/>
  <c r="N774" i="12" s="1"/>
  <c r="E399" i="21"/>
  <c r="O399" i="21" s="1"/>
  <c r="S399" i="10"/>
  <c r="G810" i="2" s="1"/>
  <c r="Y399" i="10"/>
  <c r="AE399" i="10"/>
  <c r="G810" i="13" s="1"/>
  <c r="E391" i="21"/>
  <c r="U391" i="21" s="1"/>
  <c r="S391" i="10"/>
  <c r="W809" i="2" s="1"/>
  <c r="Y391" i="10"/>
  <c r="W809" i="12" s="1"/>
  <c r="AE391" i="10"/>
  <c r="W809" i="13" s="1"/>
  <c r="E383" i="21"/>
  <c r="U383" i="21" s="1"/>
  <c r="S383" i="10"/>
  <c r="O809" i="2" s="1"/>
  <c r="Y383" i="10"/>
  <c r="O809" i="12" s="1"/>
  <c r="AE383" i="10"/>
  <c r="O809" i="13" s="1"/>
  <c r="D374" i="21"/>
  <c r="N374" i="21" s="1"/>
  <c r="R374" i="10"/>
  <c r="F773" i="2" s="1"/>
  <c r="AD374" i="10"/>
  <c r="X374" i="10"/>
  <c r="D366" i="21"/>
  <c r="T366" i="21" s="1"/>
  <c r="R366" i="10"/>
  <c r="V772" i="2" s="1"/>
  <c r="X366" i="10"/>
  <c r="V772" i="12" s="1"/>
  <c r="AD366" i="10"/>
  <c r="V772" i="13" s="1"/>
  <c r="E363" i="21"/>
  <c r="U363" i="21" s="1"/>
  <c r="S363" i="10"/>
  <c r="S808" i="2" s="1"/>
  <c r="Y363" i="10"/>
  <c r="S808" i="12" s="1"/>
  <c r="AE363" i="10"/>
  <c r="S808" i="13" s="1"/>
  <c r="E355" i="21"/>
  <c r="R355" i="21" s="1"/>
  <c r="S355" i="10"/>
  <c r="K808" i="2" s="1"/>
  <c r="Y355" i="10"/>
  <c r="AE355" i="10"/>
  <c r="E347" i="21"/>
  <c r="U347" i="21" s="1"/>
  <c r="S347" i="10"/>
  <c r="Y347" i="10"/>
  <c r="C808" i="12" s="1"/>
  <c r="AE347" i="10"/>
  <c r="E339" i="21"/>
  <c r="R339" i="21" s="1"/>
  <c r="S339" i="10"/>
  <c r="S807" i="2" s="1"/>
  <c r="Y339" i="10"/>
  <c r="AE339" i="10"/>
  <c r="S807" i="13" s="1"/>
  <c r="E331" i="21"/>
  <c r="O331" i="21" s="1"/>
  <c r="S331" i="10"/>
  <c r="Y331" i="10"/>
  <c r="K807" i="12" s="1"/>
  <c r="AE331" i="10"/>
  <c r="E319" i="21"/>
  <c r="R319" i="21" s="1"/>
  <c r="S319" i="10"/>
  <c r="W806" i="2" s="1"/>
  <c r="Y319" i="10"/>
  <c r="W806" i="12" s="1"/>
  <c r="AE319" i="10"/>
  <c r="W806" i="13" s="1"/>
  <c r="E311" i="21"/>
  <c r="O311" i="21" s="1"/>
  <c r="S311" i="10"/>
  <c r="O806" i="2" s="1"/>
  <c r="Y311" i="10"/>
  <c r="O806" i="12" s="1"/>
  <c r="AE311" i="10"/>
  <c r="O806" i="13" s="1"/>
  <c r="E303" i="21"/>
  <c r="O303" i="21" s="1"/>
  <c r="S303" i="10"/>
  <c r="G806" i="2" s="1"/>
  <c r="Y303" i="10"/>
  <c r="AE303" i="10"/>
  <c r="G806" i="13" s="1"/>
  <c r="E295" i="21"/>
  <c r="O295" i="21" s="1"/>
  <c r="S295" i="10"/>
  <c r="W805" i="2" s="1"/>
  <c r="Y295" i="10"/>
  <c r="W805" i="12" s="1"/>
  <c r="AE295" i="10"/>
  <c r="E287" i="21"/>
  <c r="O287" i="21" s="1"/>
  <c r="S287" i="10"/>
  <c r="Y287" i="10"/>
  <c r="O805" i="12" s="1"/>
  <c r="AE287" i="10"/>
  <c r="O805" i="13" s="1"/>
  <c r="D278" i="21"/>
  <c r="T278" i="21" s="1"/>
  <c r="R278" i="10"/>
  <c r="F769" i="2" s="1"/>
  <c r="AD278" i="10"/>
  <c r="X278" i="10"/>
  <c r="D270" i="21"/>
  <c r="Q270" i="21" s="1"/>
  <c r="R270" i="10"/>
  <c r="V768" i="2" s="1"/>
  <c r="X270" i="10"/>
  <c r="V768" i="12" s="1"/>
  <c r="AD270" i="10"/>
  <c r="V768" i="13" s="1"/>
  <c r="D262" i="21"/>
  <c r="N262" i="21" s="1"/>
  <c r="R262" i="10"/>
  <c r="X262" i="10"/>
  <c r="N768" i="12" s="1"/>
  <c r="AD262" i="10"/>
  <c r="D254" i="21"/>
  <c r="N254" i="21" s="1"/>
  <c r="R254" i="10"/>
  <c r="F768" i="2" s="1"/>
  <c r="X254" i="10"/>
  <c r="AD254" i="10"/>
  <c r="F768" i="13" s="1"/>
  <c r="D246" i="21"/>
  <c r="N246" i="21" s="1"/>
  <c r="R246" i="10"/>
  <c r="V767" i="2" s="1"/>
  <c r="AD246" i="10"/>
  <c r="X246" i="10"/>
  <c r="V767" i="12" s="1"/>
  <c r="E243" i="21"/>
  <c r="R243" i="21" s="1"/>
  <c r="S243" i="10"/>
  <c r="S803" i="2" s="1"/>
  <c r="Y243" i="10"/>
  <c r="S803" i="12" s="1"/>
  <c r="AE243" i="10"/>
  <c r="S803" i="13" s="1"/>
  <c r="E235" i="21"/>
  <c r="U235" i="21" s="1"/>
  <c r="S235" i="10"/>
  <c r="K803" i="2" s="1"/>
  <c r="Y235" i="10"/>
  <c r="K803" i="12" s="1"/>
  <c r="AE235" i="10"/>
  <c r="E227" i="21"/>
  <c r="O227" i="21" s="1"/>
  <c r="S227" i="10"/>
  <c r="C803" i="2" s="1"/>
  <c r="Y227" i="10"/>
  <c r="AE227" i="10"/>
  <c r="C803" i="13" s="1"/>
  <c r="D218" i="21"/>
  <c r="T218" i="21" s="1"/>
  <c r="R218" i="10"/>
  <c r="R766" i="2" s="1"/>
  <c r="X218" i="10"/>
  <c r="R766" i="12" s="1"/>
  <c r="AD218" i="10"/>
  <c r="D210" i="21"/>
  <c r="T210" i="21" s="1"/>
  <c r="R210" i="10"/>
  <c r="X210" i="10"/>
  <c r="J766" i="12" s="1"/>
  <c r="AD210" i="10"/>
  <c r="J766" i="13" s="1"/>
  <c r="D202" i="21"/>
  <c r="T202" i="21" s="1"/>
  <c r="R202" i="10"/>
  <c r="B766" i="2" s="1"/>
  <c r="X202" i="10"/>
  <c r="AD202" i="10"/>
  <c r="B766" i="13" s="1"/>
  <c r="D194" i="21"/>
  <c r="Q194" i="21" s="1"/>
  <c r="R194" i="10"/>
  <c r="R765" i="2" s="1"/>
  <c r="X194" i="10"/>
  <c r="R765" i="12" s="1"/>
  <c r="AD194" i="10"/>
  <c r="E191" i="21"/>
  <c r="R191" i="21" s="1"/>
  <c r="S191" i="10"/>
  <c r="O801" i="2" s="1"/>
  <c r="Y191" i="10"/>
  <c r="AE191" i="10"/>
  <c r="E183" i="21"/>
  <c r="O183" i="21" s="1"/>
  <c r="S183" i="10"/>
  <c r="G801" i="2" s="1"/>
  <c r="Y183" i="10"/>
  <c r="G801" i="12" s="1"/>
  <c r="AE183" i="10"/>
  <c r="G801" i="13" s="1"/>
  <c r="E175" i="21"/>
  <c r="R175" i="21" s="1"/>
  <c r="S175" i="10"/>
  <c r="W800" i="2" s="1"/>
  <c r="Y175" i="10"/>
  <c r="W800" i="12" s="1"/>
  <c r="AE175" i="10"/>
  <c r="W800" i="13" s="1"/>
  <c r="E167" i="21"/>
  <c r="U167" i="21" s="1"/>
  <c r="S167" i="10"/>
  <c r="Y167" i="10"/>
  <c r="O800" i="12" s="1"/>
  <c r="AE167" i="10"/>
  <c r="E159" i="21"/>
  <c r="O159" i="21" s="1"/>
  <c r="S159" i="10"/>
  <c r="G800" i="2" s="1"/>
  <c r="Y159" i="10"/>
  <c r="G800" i="12" s="1"/>
  <c r="AE159" i="10"/>
  <c r="E151" i="21"/>
  <c r="R151" i="21" s="1"/>
  <c r="S151" i="10"/>
  <c r="W799" i="2" s="1"/>
  <c r="Y151" i="10"/>
  <c r="W799" i="12" s="1"/>
  <c r="AE151" i="10"/>
  <c r="W799" i="13" s="1"/>
  <c r="D142" i="21"/>
  <c r="T142" i="21" s="1"/>
  <c r="R142" i="10"/>
  <c r="N763" i="2" s="1"/>
  <c r="X142" i="10"/>
  <c r="N763" i="12" s="1"/>
  <c r="AD142" i="10"/>
  <c r="N763" i="13" s="1"/>
  <c r="D134" i="21"/>
  <c r="Q134" i="21" s="1"/>
  <c r="R134" i="10"/>
  <c r="X134" i="10"/>
  <c r="AD134" i="10"/>
  <c r="F763" i="13" s="1"/>
  <c r="D126" i="21"/>
  <c r="N126" i="21" s="1"/>
  <c r="R126" i="10"/>
  <c r="V762" i="2" s="1"/>
  <c r="X126" i="10"/>
  <c r="V762" i="12" s="1"/>
  <c r="AD126" i="10"/>
  <c r="V762" i="13" s="1"/>
  <c r="D118" i="21"/>
  <c r="T118" i="21" s="1"/>
  <c r="R118" i="10"/>
  <c r="X118" i="10"/>
  <c r="N762" i="12" s="1"/>
  <c r="AD118" i="10"/>
  <c r="N762" i="13" s="1"/>
  <c r="D110" i="21"/>
  <c r="T110" i="21" s="1"/>
  <c r="R110" i="10"/>
  <c r="X110" i="10"/>
  <c r="AD110" i="10"/>
  <c r="F762" i="13" s="1"/>
  <c r="D102" i="21"/>
  <c r="Q102" i="21" s="1"/>
  <c r="R102" i="10"/>
  <c r="X102" i="10"/>
  <c r="AD102" i="10"/>
  <c r="E95" i="21"/>
  <c r="O95" i="21" s="1"/>
  <c r="S95" i="10"/>
  <c r="Y95" i="10"/>
  <c r="O797" i="12" s="1"/>
  <c r="AE95" i="10"/>
  <c r="O797" i="13" s="1"/>
  <c r="E87" i="21"/>
  <c r="U87" i="21" s="1"/>
  <c r="S87" i="10"/>
  <c r="G797" i="2" s="1"/>
  <c r="Y87" i="10"/>
  <c r="G797" i="12" s="1"/>
  <c r="AE87" i="10"/>
  <c r="G797" i="13" s="1"/>
  <c r="E79" i="21"/>
  <c r="U79" i="21" s="1"/>
  <c r="S79" i="10"/>
  <c r="Y79" i="10"/>
  <c r="W796" i="12" s="1"/>
  <c r="AE79" i="10"/>
  <c r="W796" i="13" s="1"/>
  <c r="E71" i="21"/>
  <c r="R71" i="21" s="1"/>
  <c r="S71" i="10"/>
  <c r="O796" i="2" s="1"/>
  <c r="Y71" i="10"/>
  <c r="O796" i="12" s="1"/>
  <c r="AE71" i="10"/>
  <c r="D62" i="21"/>
  <c r="N62" i="21" s="1"/>
  <c r="R62" i="10"/>
  <c r="F760" i="2" s="1"/>
  <c r="X62" i="10"/>
  <c r="F760" i="12" s="1"/>
  <c r="AD62" i="10"/>
  <c r="F760" i="13" s="1"/>
  <c r="D54" i="21"/>
  <c r="N54" i="21" s="1"/>
  <c r="R54" i="10"/>
  <c r="V759" i="2" s="1"/>
  <c r="X54" i="10"/>
  <c r="V759" i="12" s="1"/>
  <c r="AD54" i="10"/>
  <c r="V759" i="13" s="1"/>
  <c r="D46" i="21"/>
  <c r="T46" i="21" s="1"/>
  <c r="R46" i="10"/>
  <c r="N759" i="2" s="1"/>
  <c r="X46" i="10"/>
  <c r="N759" i="12" s="1"/>
  <c r="AD46" i="10"/>
  <c r="N759" i="13" s="1"/>
  <c r="D38" i="21"/>
  <c r="Q38" i="21" s="1"/>
  <c r="R38" i="10"/>
  <c r="X38" i="10"/>
  <c r="F759" i="12" s="1"/>
  <c r="AD38" i="10"/>
  <c r="F759" i="13" s="1"/>
  <c r="D30" i="21"/>
  <c r="N30" i="21" s="1"/>
  <c r="R30" i="10"/>
  <c r="V758" i="2" s="1"/>
  <c r="X30" i="10"/>
  <c r="V758" i="12" s="1"/>
  <c r="AD30" i="10"/>
  <c r="V758" i="13" s="1"/>
  <c r="E27" i="21"/>
  <c r="R27" i="21" s="1"/>
  <c r="S27" i="10"/>
  <c r="S794" i="2" s="1"/>
  <c r="Y27" i="10"/>
  <c r="AE27" i="10"/>
  <c r="S794" i="13" s="1"/>
  <c r="E15" i="21"/>
  <c r="U15" i="21" s="1"/>
  <c r="S15" i="10"/>
  <c r="G794" i="2" s="1"/>
  <c r="Y15" i="10"/>
  <c r="G794" i="12" s="1"/>
  <c r="AE15" i="10"/>
  <c r="X10" i="10"/>
  <c r="B758" i="12" s="1"/>
  <c r="AD10" i="10"/>
  <c r="R10" i="10"/>
  <c r="B758" i="2" s="1"/>
  <c r="E723" i="21"/>
  <c r="U723" i="21" s="1"/>
  <c r="S723" i="10"/>
  <c r="S823" i="2" s="1"/>
  <c r="AE723" i="10"/>
  <c r="S823" i="13" s="1"/>
  <c r="Y723" i="10"/>
  <c r="S823" i="12" s="1"/>
  <c r="E715" i="21"/>
  <c r="R715" i="21" s="1"/>
  <c r="S715" i="10"/>
  <c r="K823" i="2" s="1"/>
  <c r="AE715" i="10"/>
  <c r="K823" i="13" s="1"/>
  <c r="Y715" i="10"/>
  <c r="E707" i="21"/>
  <c r="O707" i="21" s="1"/>
  <c r="S707" i="10"/>
  <c r="C823" i="2" s="1"/>
  <c r="AE707" i="10"/>
  <c r="C823" i="13" s="1"/>
  <c r="Y707" i="10"/>
  <c r="C823" i="12" s="1"/>
  <c r="D698" i="21"/>
  <c r="T698" i="21" s="1"/>
  <c r="R698" i="10"/>
  <c r="X698" i="10"/>
  <c r="AD698" i="10"/>
  <c r="R786" i="13" s="1"/>
  <c r="D690" i="21"/>
  <c r="T690" i="21" s="1"/>
  <c r="R690" i="10"/>
  <c r="J786" i="2" s="1"/>
  <c r="X690" i="10"/>
  <c r="J786" i="12" s="1"/>
  <c r="AD690" i="10"/>
  <c r="D682" i="21"/>
  <c r="Q682" i="21" s="1"/>
  <c r="R682" i="10"/>
  <c r="X682" i="10"/>
  <c r="B786" i="12" s="1"/>
  <c r="AD682" i="10"/>
  <c r="B786" i="13" s="1"/>
  <c r="D674" i="21"/>
  <c r="N674" i="21" s="1"/>
  <c r="R674" i="10"/>
  <c r="R785" i="2" s="1"/>
  <c r="X674" i="10"/>
  <c r="R785" i="12" s="1"/>
  <c r="AD674" i="10"/>
  <c r="D666" i="21"/>
  <c r="T666" i="21" s="1"/>
  <c r="R666" i="10"/>
  <c r="X666" i="10"/>
  <c r="J785" i="12" s="1"/>
  <c r="AD666" i="10"/>
  <c r="J785" i="13" s="1"/>
  <c r="D658" i="21"/>
  <c r="T658" i="21" s="1"/>
  <c r="R658" i="10"/>
  <c r="B785" i="2" s="1"/>
  <c r="AD658" i="10"/>
  <c r="X658" i="10"/>
  <c r="B785" i="12" s="1"/>
  <c r="D650" i="21"/>
  <c r="Q650" i="21" s="1"/>
  <c r="R650" i="10"/>
  <c r="R784" i="2" s="1"/>
  <c r="AD650" i="10"/>
  <c r="R784" i="13" s="1"/>
  <c r="X650" i="10"/>
  <c r="D642" i="21"/>
  <c r="N642" i="21" s="1"/>
  <c r="R642" i="10"/>
  <c r="J784" i="2" s="1"/>
  <c r="AD642" i="10"/>
  <c r="X642" i="10"/>
  <c r="J784" i="12" s="1"/>
  <c r="D634" i="21"/>
  <c r="T634" i="21" s="1"/>
  <c r="R634" i="10"/>
  <c r="B784" i="2" s="1"/>
  <c r="AD634" i="10"/>
  <c r="B784" i="13" s="1"/>
  <c r="X634" i="10"/>
  <c r="E631" i="21"/>
  <c r="U631" i="21" s="1"/>
  <c r="S631" i="10"/>
  <c r="W819" i="2" s="1"/>
  <c r="Y631" i="10"/>
  <c r="W819" i="12" s="1"/>
  <c r="AE631" i="10"/>
  <c r="W819" i="13" s="1"/>
  <c r="D622" i="21"/>
  <c r="Q622" i="21" s="1"/>
  <c r="R622" i="10"/>
  <c r="N783" i="2" s="1"/>
  <c r="AD622" i="10"/>
  <c r="N783" i="13" s="1"/>
  <c r="X622" i="10"/>
  <c r="N783" i="12" s="1"/>
  <c r="E619" i="21"/>
  <c r="O619" i="21" s="1"/>
  <c r="S619" i="10"/>
  <c r="Y619" i="10"/>
  <c r="K819" i="12" s="1"/>
  <c r="AE619" i="10"/>
  <c r="K819" i="13" s="1"/>
  <c r="D610" i="21"/>
  <c r="T610" i="21" s="1"/>
  <c r="R610" i="10"/>
  <c r="AD610" i="10"/>
  <c r="B783" i="13" s="1"/>
  <c r="X610" i="10"/>
  <c r="D602" i="21"/>
  <c r="T602" i="21" s="1"/>
  <c r="R602" i="10"/>
  <c r="R782" i="2" s="1"/>
  <c r="AD602" i="10"/>
  <c r="X602" i="10"/>
  <c r="R782" i="12" s="1"/>
  <c r="D594" i="21"/>
  <c r="Q594" i="21" s="1"/>
  <c r="R594" i="10"/>
  <c r="J782" i="2" s="1"/>
  <c r="AD594" i="10"/>
  <c r="J782" i="13" s="1"/>
  <c r="X594" i="10"/>
  <c r="J782" i="12" s="1"/>
  <c r="D586" i="21"/>
  <c r="N586" i="21" s="1"/>
  <c r="R586" i="10"/>
  <c r="B782" i="2" s="1"/>
  <c r="AD586" i="10"/>
  <c r="X586" i="10"/>
  <c r="B782" i="12" s="1"/>
  <c r="E583" i="21"/>
  <c r="U583" i="21" s="1"/>
  <c r="S583" i="10"/>
  <c r="Y583" i="10"/>
  <c r="W817" i="12" s="1"/>
  <c r="AE583" i="10"/>
  <c r="E575" i="21"/>
  <c r="U575" i="21" s="1"/>
  <c r="S575" i="10"/>
  <c r="O817" i="2" s="1"/>
  <c r="Y575" i="10"/>
  <c r="AE575" i="10"/>
  <c r="E567" i="21"/>
  <c r="R567" i="21" s="1"/>
  <c r="S567" i="10"/>
  <c r="G817" i="2" s="1"/>
  <c r="Y567" i="10"/>
  <c r="G817" i="12" s="1"/>
  <c r="AE567" i="10"/>
  <c r="G817" i="13" s="1"/>
  <c r="E559" i="21"/>
  <c r="O559" i="21" s="1"/>
  <c r="S559" i="10"/>
  <c r="W816" i="2" s="1"/>
  <c r="Y559" i="10"/>
  <c r="W816" i="12" s="1"/>
  <c r="AE559" i="10"/>
  <c r="E551" i="21"/>
  <c r="U551" i="21" s="1"/>
  <c r="S551" i="10"/>
  <c r="O816" i="2" s="1"/>
  <c r="Y551" i="10"/>
  <c r="O816" i="12" s="1"/>
  <c r="AE551" i="10"/>
  <c r="O816" i="13" s="1"/>
  <c r="E543" i="21"/>
  <c r="U543" i="21" s="1"/>
  <c r="S543" i="10"/>
  <c r="G816" i="2" s="1"/>
  <c r="Y543" i="10"/>
  <c r="G816" i="12" s="1"/>
  <c r="AE543" i="10"/>
  <c r="G816" i="13" s="1"/>
  <c r="E535" i="21"/>
  <c r="R535" i="21" s="1"/>
  <c r="S535" i="10"/>
  <c r="W815" i="2" s="1"/>
  <c r="Y535" i="10"/>
  <c r="W815" i="12" s="1"/>
  <c r="AE535" i="10"/>
  <c r="W815" i="13" s="1"/>
  <c r="E527" i="21"/>
  <c r="O527" i="21" s="1"/>
  <c r="S527" i="10"/>
  <c r="O815" i="2" s="1"/>
  <c r="Y527" i="10"/>
  <c r="O815" i="12" s="1"/>
  <c r="AE527" i="10"/>
  <c r="E519" i="21"/>
  <c r="U519" i="21" s="1"/>
  <c r="S519" i="10"/>
  <c r="G815" i="2" s="1"/>
  <c r="Y519" i="10"/>
  <c r="G815" i="12" s="1"/>
  <c r="AE519" i="10"/>
  <c r="G815" i="13" s="1"/>
  <c r="E511" i="21"/>
  <c r="U511" i="21" s="1"/>
  <c r="S511" i="10"/>
  <c r="Y511" i="10"/>
  <c r="W814" i="12" s="1"/>
  <c r="AE511" i="10"/>
  <c r="D502" i="21"/>
  <c r="Q502" i="21" s="1"/>
  <c r="R502" i="10"/>
  <c r="AD502" i="10"/>
  <c r="N778" i="13" s="1"/>
  <c r="X502" i="10"/>
  <c r="N778" i="12" s="1"/>
  <c r="D494" i="21"/>
  <c r="N494" i="21" s="1"/>
  <c r="R494" i="10"/>
  <c r="F778" i="2" s="1"/>
  <c r="AD494" i="10"/>
  <c r="F778" i="13" s="1"/>
  <c r="X494" i="10"/>
  <c r="F778" i="12" s="1"/>
  <c r="E491" i="21"/>
  <c r="U491" i="21" s="1"/>
  <c r="S491" i="10"/>
  <c r="C814" i="2" s="1"/>
  <c r="Y491" i="10"/>
  <c r="C814" i="12" s="1"/>
  <c r="AE491" i="10"/>
  <c r="C814" i="13" s="1"/>
  <c r="E483" i="21"/>
  <c r="U483" i="21" s="1"/>
  <c r="S483" i="10"/>
  <c r="S813" i="2" s="1"/>
  <c r="Y483" i="10"/>
  <c r="S813" i="12" s="1"/>
  <c r="AE483" i="10"/>
  <c r="S813" i="13" s="1"/>
  <c r="E475" i="21"/>
  <c r="R475" i="21" s="1"/>
  <c r="S475" i="10"/>
  <c r="K813" i="2" s="1"/>
  <c r="Y475" i="10"/>
  <c r="K813" i="12" s="1"/>
  <c r="AE475" i="10"/>
  <c r="E467" i="21"/>
  <c r="O467" i="21" s="1"/>
  <c r="S467" i="10"/>
  <c r="C813" i="2" s="1"/>
  <c r="Y467" i="10"/>
  <c r="AE467" i="10"/>
  <c r="C813" i="13" s="1"/>
  <c r="E459" i="21"/>
  <c r="U459" i="21" s="1"/>
  <c r="S459" i="10"/>
  <c r="Y459" i="10"/>
  <c r="AE459" i="10"/>
  <c r="S812" i="13" s="1"/>
  <c r="E451" i="21"/>
  <c r="U451" i="21" s="1"/>
  <c r="S451" i="10"/>
  <c r="K812" i="2" s="1"/>
  <c r="Y451" i="10"/>
  <c r="AE451" i="10"/>
  <c r="K812" i="13" s="1"/>
  <c r="E443" i="21"/>
  <c r="R443" i="21" s="1"/>
  <c r="S443" i="10"/>
  <c r="Y443" i="10"/>
  <c r="C812" i="12" s="1"/>
  <c r="AE443" i="10"/>
  <c r="E435" i="21"/>
  <c r="O435" i="21" s="1"/>
  <c r="S435" i="10"/>
  <c r="S811" i="2" s="1"/>
  <c r="Y435" i="10"/>
  <c r="S811" i="12" s="1"/>
  <c r="AE435" i="10"/>
  <c r="E427" i="21"/>
  <c r="U427" i="21" s="1"/>
  <c r="S427" i="10"/>
  <c r="Y427" i="10"/>
  <c r="K811" i="12" s="1"/>
  <c r="AE427" i="10"/>
  <c r="E419" i="21"/>
  <c r="U419" i="21" s="1"/>
  <c r="S419" i="10"/>
  <c r="C811" i="2" s="1"/>
  <c r="Y419" i="10"/>
  <c r="C811" i="12" s="1"/>
  <c r="AE419" i="10"/>
  <c r="E411" i="21"/>
  <c r="R411" i="21" s="1"/>
  <c r="S411" i="10"/>
  <c r="S810" i="2" s="1"/>
  <c r="Y411" i="10"/>
  <c r="S810" i="12" s="1"/>
  <c r="AE411" i="10"/>
  <c r="S810" i="13" s="1"/>
  <c r="D398" i="21"/>
  <c r="N398" i="21" s="1"/>
  <c r="R398" i="10"/>
  <c r="F774" i="2" s="1"/>
  <c r="X398" i="10"/>
  <c r="F774" i="12" s="1"/>
  <c r="AD398" i="10"/>
  <c r="F774" i="13" s="1"/>
  <c r="D390" i="21"/>
  <c r="T390" i="21" s="1"/>
  <c r="R390" i="10"/>
  <c r="X390" i="10"/>
  <c r="V773" i="12" s="1"/>
  <c r="AD390" i="10"/>
  <c r="V773" i="13" s="1"/>
  <c r="D382" i="21"/>
  <c r="T382" i="21" s="1"/>
  <c r="R382" i="10"/>
  <c r="X382" i="10"/>
  <c r="N773" i="12" s="1"/>
  <c r="AD382" i="10"/>
  <c r="N773" i="13" s="1"/>
  <c r="E371" i="21"/>
  <c r="R371" i="21" s="1"/>
  <c r="S371" i="10"/>
  <c r="Y371" i="10"/>
  <c r="AE371" i="10"/>
  <c r="C809" i="13" s="1"/>
  <c r="D362" i="21"/>
  <c r="N362" i="21" s="1"/>
  <c r="R362" i="10"/>
  <c r="X362" i="10"/>
  <c r="R772" i="12" s="1"/>
  <c r="AD362" i="10"/>
  <c r="R772" i="13" s="1"/>
  <c r="D354" i="21"/>
  <c r="T354" i="21" s="1"/>
  <c r="R354" i="10"/>
  <c r="J772" i="2" s="1"/>
  <c r="X354" i="10"/>
  <c r="J772" i="12" s="1"/>
  <c r="AD354" i="10"/>
  <c r="J772" i="13" s="1"/>
  <c r="D346" i="21"/>
  <c r="T346" i="21" s="1"/>
  <c r="R346" i="10"/>
  <c r="B772" i="2" s="1"/>
  <c r="X346" i="10"/>
  <c r="B772" i="12" s="1"/>
  <c r="AD346" i="10"/>
  <c r="B772" i="13" s="1"/>
  <c r="D338" i="21"/>
  <c r="T338" i="21" s="1"/>
  <c r="R338" i="10"/>
  <c r="R771" i="2" s="1"/>
  <c r="X338" i="10"/>
  <c r="R771" i="12" s="1"/>
  <c r="AD338" i="10"/>
  <c r="R771" i="13" s="1"/>
  <c r="D330" i="21"/>
  <c r="N330" i="21" s="1"/>
  <c r="R330" i="10"/>
  <c r="J771" i="2" s="1"/>
  <c r="X330" i="10"/>
  <c r="AD330" i="10"/>
  <c r="J771" i="13" s="1"/>
  <c r="E327" i="21"/>
  <c r="U327" i="21" s="1"/>
  <c r="S327" i="10"/>
  <c r="G807" i="2" s="1"/>
  <c r="Y327" i="10"/>
  <c r="AE327" i="10"/>
  <c r="G807" i="13" s="1"/>
  <c r="D318" i="21"/>
  <c r="T318" i="21" s="1"/>
  <c r="R318" i="10"/>
  <c r="V770" i="2" s="1"/>
  <c r="X318" i="10"/>
  <c r="AD318" i="10"/>
  <c r="V770" i="13" s="1"/>
  <c r="D310" i="21"/>
  <c r="Q310" i="21" s="1"/>
  <c r="R310" i="10"/>
  <c r="N770" i="2" s="1"/>
  <c r="AD310" i="10"/>
  <c r="N770" i="13" s="1"/>
  <c r="X310" i="10"/>
  <c r="N770" i="12" s="1"/>
  <c r="D302" i="21"/>
  <c r="N302" i="21" s="1"/>
  <c r="R302" i="10"/>
  <c r="F770" i="2" s="1"/>
  <c r="X302" i="10"/>
  <c r="F770" i="12" s="1"/>
  <c r="AD302" i="10"/>
  <c r="D294" i="21"/>
  <c r="T294" i="21" s="1"/>
  <c r="R294" i="10"/>
  <c r="V769" i="2" s="1"/>
  <c r="X294" i="10"/>
  <c r="V769" i="12" s="1"/>
  <c r="AD294" i="10"/>
  <c r="V769" i="13" s="1"/>
  <c r="D286" i="21"/>
  <c r="T286" i="21" s="1"/>
  <c r="R286" i="10"/>
  <c r="X286" i="10"/>
  <c r="N769" i="12" s="1"/>
  <c r="AD286" i="10"/>
  <c r="N769" i="13" s="1"/>
  <c r="E283" i="21"/>
  <c r="R283" i="21" s="1"/>
  <c r="S283" i="10"/>
  <c r="K805" i="2" s="1"/>
  <c r="Y283" i="10"/>
  <c r="K805" i="12" s="1"/>
  <c r="AE283" i="10"/>
  <c r="K805" i="13" s="1"/>
  <c r="E275" i="21"/>
  <c r="O275" i="21" s="1"/>
  <c r="S275" i="10"/>
  <c r="Y275" i="10"/>
  <c r="AE275" i="10"/>
  <c r="C805" i="13" s="1"/>
  <c r="E267" i="21"/>
  <c r="U267" i="21" s="1"/>
  <c r="S267" i="10"/>
  <c r="S804" i="2" s="1"/>
  <c r="Y267" i="10"/>
  <c r="S804" i="12" s="1"/>
  <c r="AE267" i="10"/>
  <c r="S804" i="13" s="1"/>
  <c r="E259" i="21"/>
  <c r="U259" i="21" s="1"/>
  <c r="S259" i="10"/>
  <c r="Y259" i="10"/>
  <c r="K804" i="12" s="1"/>
  <c r="AE259" i="10"/>
  <c r="K804" i="13" s="1"/>
  <c r="E251" i="21"/>
  <c r="R251" i="21" s="1"/>
  <c r="S251" i="10"/>
  <c r="C804" i="2" s="1"/>
  <c r="Y251" i="10"/>
  <c r="C804" i="12" s="1"/>
  <c r="AE251" i="10"/>
  <c r="C804" i="13" s="1"/>
  <c r="D242" i="21"/>
  <c r="N242" i="21" s="1"/>
  <c r="R242" i="10"/>
  <c r="X242" i="10"/>
  <c r="AD242" i="10"/>
  <c r="R767" i="13" s="1"/>
  <c r="D234" i="21"/>
  <c r="T234" i="21" s="1"/>
  <c r="R234" i="10"/>
  <c r="J767" i="2" s="1"/>
  <c r="X234" i="10"/>
  <c r="J767" i="12" s="1"/>
  <c r="AD234" i="10"/>
  <c r="J767" i="13" s="1"/>
  <c r="D226" i="21"/>
  <c r="T226" i="21" s="1"/>
  <c r="R226" i="10"/>
  <c r="B767" i="2" s="1"/>
  <c r="X226" i="10"/>
  <c r="AD226" i="10"/>
  <c r="E215" i="21"/>
  <c r="R215" i="21" s="1"/>
  <c r="S215" i="10"/>
  <c r="O802" i="2" s="1"/>
  <c r="Y215" i="10"/>
  <c r="O802" i="12" s="1"/>
  <c r="AE215" i="10"/>
  <c r="O802" i="13" s="1"/>
  <c r="E207" i="21"/>
  <c r="O207" i="21" s="1"/>
  <c r="S207" i="10"/>
  <c r="G802" i="2" s="1"/>
  <c r="Y207" i="10"/>
  <c r="G802" i="12" s="1"/>
  <c r="AE207" i="10"/>
  <c r="E199" i="21"/>
  <c r="U199" i="21" s="1"/>
  <c r="S199" i="10"/>
  <c r="W801" i="2" s="1"/>
  <c r="Y199" i="10"/>
  <c r="W801" i="12" s="1"/>
  <c r="AE199" i="10"/>
  <c r="D190" i="21"/>
  <c r="T190" i="21" s="1"/>
  <c r="R190" i="10"/>
  <c r="X190" i="10"/>
  <c r="N765" i="12" s="1"/>
  <c r="AD190" i="10"/>
  <c r="N765" i="13" s="1"/>
  <c r="D182" i="21"/>
  <c r="Q182" i="21" s="1"/>
  <c r="R182" i="10"/>
  <c r="X182" i="10"/>
  <c r="F765" i="12" s="1"/>
  <c r="AD182" i="10"/>
  <c r="F765" i="13" s="1"/>
  <c r="D174" i="21"/>
  <c r="N174" i="21" s="1"/>
  <c r="R174" i="10"/>
  <c r="V764" i="2" s="1"/>
  <c r="X174" i="10"/>
  <c r="V764" i="12" s="1"/>
  <c r="AD174" i="10"/>
  <c r="D166" i="21"/>
  <c r="T166" i="21" s="1"/>
  <c r="R166" i="10"/>
  <c r="X166" i="10"/>
  <c r="N764" i="12" s="1"/>
  <c r="AD166" i="10"/>
  <c r="N764" i="13" s="1"/>
  <c r="D158" i="21"/>
  <c r="T158" i="21" s="1"/>
  <c r="R158" i="10"/>
  <c r="F764" i="2" s="1"/>
  <c r="X158" i="10"/>
  <c r="AD158" i="10"/>
  <c r="F764" i="13" s="1"/>
  <c r="D150" i="21"/>
  <c r="Q150" i="21" s="1"/>
  <c r="R150" i="10"/>
  <c r="V763" i="2" s="1"/>
  <c r="X150" i="10"/>
  <c r="V763" i="12" s="1"/>
  <c r="AD150" i="10"/>
  <c r="V763" i="13" s="1"/>
  <c r="E147" i="21"/>
  <c r="O147" i="21" s="1"/>
  <c r="S147" i="10"/>
  <c r="S799" i="2" s="1"/>
  <c r="Y147" i="10"/>
  <c r="AE147" i="10"/>
  <c r="S799" i="13" s="1"/>
  <c r="E139" i="21"/>
  <c r="U139" i="21" s="1"/>
  <c r="S139" i="10"/>
  <c r="Y139" i="10"/>
  <c r="AE139" i="10"/>
  <c r="K799" i="13" s="1"/>
  <c r="E131" i="21"/>
  <c r="U131" i="21" s="1"/>
  <c r="S131" i="10"/>
  <c r="Y131" i="10"/>
  <c r="C799" i="12" s="1"/>
  <c r="AE131" i="10"/>
  <c r="C799" i="13" s="1"/>
  <c r="E123" i="21"/>
  <c r="R123" i="21" s="1"/>
  <c r="S123" i="10"/>
  <c r="Y123" i="10"/>
  <c r="AE123" i="10"/>
  <c r="S798" i="13" s="1"/>
  <c r="E115" i="21"/>
  <c r="O115" i="21" s="1"/>
  <c r="S115" i="10"/>
  <c r="K798" i="2" s="1"/>
  <c r="Y115" i="10"/>
  <c r="K798" i="12" s="1"/>
  <c r="AE115" i="10"/>
  <c r="K798" i="13" s="1"/>
  <c r="E107" i="21"/>
  <c r="U107" i="21" s="1"/>
  <c r="S107" i="10"/>
  <c r="C798" i="2" s="1"/>
  <c r="Y107" i="10"/>
  <c r="AE107" i="10"/>
  <c r="C798" i="13" s="1"/>
  <c r="E99" i="21"/>
  <c r="U99" i="21" s="1"/>
  <c r="S99" i="10"/>
  <c r="Y99" i="10"/>
  <c r="S797" i="12" s="1"/>
  <c r="AE99" i="10"/>
  <c r="S797" i="13" s="1"/>
  <c r="D94" i="21"/>
  <c r="Q94" i="21" s="1"/>
  <c r="R94" i="10"/>
  <c r="N761" i="2" s="1"/>
  <c r="X94" i="10"/>
  <c r="N761" i="12" s="1"/>
  <c r="AD94" i="10"/>
  <c r="N761" i="13" s="1"/>
  <c r="D86" i="21"/>
  <c r="N86" i="21" s="1"/>
  <c r="R86" i="10"/>
  <c r="X86" i="10"/>
  <c r="F761" i="12" s="1"/>
  <c r="AD86" i="10"/>
  <c r="F761" i="13" s="1"/>
  <c r="D78" i="21"/>
  <c r="T78" i="21" s="1"/>
  <c r="R78" i="10"/>
  <c r="X78" i="10"/>
  <c r="V760" i="12" s="1"/>
  <c r="AD78" i="10"/>
  <c r="V760" i="13" s="1"/>
  <c r="D70" i="21"/>
  <c r="T70" i="21" s="1"/>
  <c r="R70" i="10"/>
  <c r="N760" i="2" s="1"/>
  <c r="X70" i="10"/>
  <c r="AD70" i="10"/>
  <c r="E67" i="21"/>
  <c r="R67" i="21" s="1"/>
  <c r="S67" i="10"/>
  <c r="K796" i="2" s="1"/>
  <c r="Y67" i="10"/>
  <c r="K796" i="12" s="1"/>
  <c r="AE67" i="10"/>
  <c r="E59" i="21"/>
  <c r="O59" i="21" s="1"/>
  <c r="S59" i="10"/>
  <c r="Y59" i="10"/>
  <c r="C796" i="12" s="1"/>
  <c r="AE59" i="10"/>
  <c r="E51" i="21"/>
  <c r="U51" i="21" s="1"/>
  <c r="S51" i="10"/>
  <c r="S795" i="2" s="1"/>
  <c r="Y51" i="10"/>
  <c r="S795" i="12" s="1"/>
  <c r="AE51" i="10"/>
  <c r="S795" i="13" s="1"/>
  <c r="E43" i="21"/>
  <c r="U43" i="21" s="1"/>
  <c r="S43" i="10"/>
  <c r="K795" i="2" s="1"/>
  <c r="Y43" i="10"/>
  <c r="K795" i="12" s="1"/>
  <c r="AE43" i="10"/>
  <c r="K795" i="13" s="1"/>
  <c r="E35" i="21"/>
  <c r="R35" i="21" s="1"/>
  <c r="S35" i="10"/>
  <c r="C795" i="2" s="1"/>
  <c r="Y35" i="10"/>
  <c r="C795" i="12" s="1"/>
  <c r="AE35" i="10"/>
  <c r="C795" i="13" s="1"/>
  <c r="D26" i="21"/>
  <c r="N26" i="21" s="1"/>
  <c r="R26" i="10"/>
  <c r="X26" i="10"/>
  <c r="R758" i="12" s="1"/>
  <c r="AD26" i="10"/>
  <c r="E19" i="21"/>
  <c r="U19" i="21" s="1"/>
  <c r="S19" i="10"/>
  <c r="Y19" i="10"/>
  <c r="K794" i="12" s="1"/>
  <c r="AE19" i="10"/>
  <c r="K794" i="13" s="1"/>
  <c r="D14" i="21"/>
  <c r="T14" i="21" s="1"/>
  <c r="R14" i="10"/>
  <c r="F758" i="2" s="1"/>
  <c r="X14" i="10"/>
  <c r="F758" i="12" s="1"/>
  <c r="AD14" i="10"/>
  <c r="D722" i="21"/>
  <c r="T722" i="21" s="1"/>
  <c r="R722" i="10"/>
  <c r="R787" i="2" s="1"/>
  <c r="X722" i="10"/>
  <c r="R787" i="12" s="1"/>
  <c r="AD722" i="10"/>
  <c r="R787" i="13" s="1"/>
  <c r="D714" i="21"/>
  <c r="T714" i="21" s="1"/>
  <c r="R714" i="10"/>
  <c r="J787" i="2" s="1"/>
  <c r="X714" i="10"/>
  <c r="J787" i="12" s="1"/>
  <c r="AD714" i="10"/>
  <c r="E703" i="21"/>
  <c r="R703" i="21" s="1"/>
  <c r="S703" i="10"/>
  <c r="AE703" i="10"/>
  <c r="W822" i="13" s="1"/>
  <c r="Y703" i="10"/>
  <c r="W822" i="12" s="1"/>
  <c r="E695" i="21"/>
  <c r="O695" i="21" s="1"/>
  <c r="S695" i="10"/>
  <c r="O822" i="2" s="1"/>
  <c r="AE695" i="10"/>
  <c r="O822" i="13" s="1"/>
  <c r="Y695" i="10"/>
  <c r="E687" i="21"/>
  <c r="U687" i="21" s="1"/>
  <c r="S687" i="10"/>
  <c r="G822" i="2" s="1"/>
  <c r="AE687" i="10"/>
  <c r="Y687" i="10"/>
  <c r="G822" i="12" s="1"/>
  <c r="E679" i="21"/>
  <c r="U679" i="21" s="1"/>
  <c r="S679" i="10"/>
  <c r="W821" i="2" s="1"/>
  <c r="AE679" i="10"/>
  <c r="Y679" i="10"/>
  <c r="W821" i="12" s="1"/>
  <c r="E671" i="21"/>
  <c r="O671" i="21" s="1"/>
  <c r="S671" i="10"/>
  <c r="AE671" i="10"/>
  <c r="O821" i="13" s="1"/>
  <c r="Y671" i="10"/>
  <c r="O821" i="12" s="1"/>
  <c r="E663" i="21"/>
  <c r="O663" i="21" s="1"/>
  <c r="S663" i="10"/>
  <c r="G821" i="2" s="1"/>
  <c r="AE663" i="10"/>
  <c r="G821" i="13" s="1"/>
  <c r="Y663" i="10"/>
  <c r="G821" i="12" s="1"/>
  <c r="E655" i="21"/>
  <c r="U655" i="21" s="1"/>
  <c r="S655" i="10"/>
  <c r="W820" i="2" s="1"/>
  <c r="Y655" i="10"/>
  <c r="W820" i="12" s="1"/>
  <c r="AE655" i="10"/>
  <c r="W820" i="13" s="1"/>
  <c r="E647" i="21"/>
  <c r="U647" i="21" s="1"/>
  <c r="S647" i="10"/>
  <c r="O820" i="2" s="1"/>
  <c r="Y647" i="10"/>
  <c r="O820" i="12" s="1"/>
  <c r="AE647" i="10"/>
  <c r="O820" i="13" s="1"/>
  <c r="E639" i="21"/>
  <c r="R639" i="21" s="1"/>
  <c r="S639" i="10"/>
  <c r="G820" i="2" s="1"/>
  <c r="Y639" i="10"/>
  <c r="G820" i="12" s="1"/>
  <c r="AE639" i="10"/>
  <c r="G820" i="13" s="1"/>
  <c r="D630" i="21"/>
  <c r="N630" i="21" s="1"/>
  <c r="R630" i="10"/>
  <c r="AD630" i="10"/>
  <c r="X630" i="10"/>
  <c r="V783" i="12" s="1"/>
  <c r="E627" i="21"/>
  <c r="U627" i="21" s="1"/>
  <c r="S627" i="10"/>
  <c r="Y627" i="10"/>
  <c r="AE627" i="10"/>
  <c r="S819" i="13" s="1"/>
  <c r="E615" i="21"/>
  <c r="U615" i="21" s="1"/>
  <c r="S615" i="10"/>
  <c r="G819" i="2" s="1"/>
  <c r="Y615" i="10"/>
  <c r="AE615" i="10"/>
  <c r="E607" i="21"/>
  <c r="O607" i="21" s="1"/>
  <c r="S607" i="10"/>
  <c r="W818" i="2" s="1"/>
  <c r="Y607" i="10"/>
  <c r="AE607" i="10"/>
  <c r="W818" i="13" s="1"/>
  <c r="E599" i="21"/>
  <c r="O599" i="21" s="1"/>
  <c r="S599" i="10"/>
  <c r="Y599" i="10"/>
  <c r="O818" i="12" s="1"/>
  <c r="AE599" i="10"/>
  <c r="O818" i="13" s="1"/>
  <c r="E591" i="21"/>
  <c r="U591" i="21" s="1"/>
  <c r="S591" i="10"/>
  <c r="G818" i="2" s="1"/>
  <c r="Y591" i="10"/>
  <c r="G818" i="12" s="1"/>
  <c r="AE591" i="10"/>
  <c r="G818" i="13" s="1"/>
  <c r="D582" i="21"/>
  <c r="T582" i="21" s="1"/>
  <c r="R582" i="10"/>
  <c r="V781" i="2" s="1"/>
  <c r="AD582" i="10"/>
  <c r="V781" i="13" s="1"/>
  <c r="X582" i="10"/>
  <c r="V781" i="12" s="1"/>
  <c r="D574" i="21"/>
  <c r="Q574" i="21" s="1"/>
  <c r="R574" i="10"/>
  <c r="AD574" i="10"/>
  <c r="N781" i="13" s="1"/>
  <c r="X574" i="10"/>
  <c r="N781" i="12" s="1"/>
  <c r="D566" i="21"/>
  <c r="N566" i="21" s="1"/>
  <c r="R566" i="10"/>
  <c r="F781" i="2" s="1"/>
  <c r="AD566" i="10"/>
  <c r="F781" i="13" s="1"/>
  <c r="X566" i="10"/>
  <c r="F781" i="12" s="1"/>
  <c r="D558" i="21"/>
  <c r="T558" i="21" s="1"/>
  <c r="R558" i="10"/>
  <c r="V780" i="2" s="1"/>
  <c r="AD558" i="10"/>
  <c r="V780" i="13" s="1"/>
  <c r="X558" i="10"/>
  <c r="V780" i="12" s="1"/>
  <c r="D550" i="21"/>
  <c r="T550" i="21" s="1"/>
  <c r="R550" i="10"/>
  <c r="N780" i="2" s="1"/>
  <c r="AD550" i="10"/>
  <c r="N780" i="13" s="1"/>
  <c r="X550" i="10"/>
  <c r="N780" i="12" s="1"/>
  <c r="D542" i="21"/>
  <c r="Q542" i="21" s="1"/>
  <c r="R542" i="10"/>
  <c r="AD542" i="10"/>
  <c r="F780" i="13" s="1"/>
  <c r="X542" i="10"/>
  <c r="F780" i="12" s="1"/>
  <c r="D534" i="21"/>
  <c r="N534" i="21" s="1"/>
  <c r="R534" i="10"/>
  <c r="V779" i="2" s="1"/>
  <c r="AD534" i="10"/>
  <c r="V779" i="13" s="1"/>
  <c r="X534" i="10"/>
  <c r="D526" i="21"/>
  <c r="T526" i="21" s="1"/>
  <c r="R526" i="10"/>
  <c r="N779" i="2" s="1"/>
  <c r="AD526" i="10"/>
  <c r="X526" i="10"/>
  <c r="D518" i="21"/>
  <c r="T518" i="21" s="1"/>
  <c r="R518" i="10"/>
  <c r="AD518" i="10"/>
  <c r="F779" i="13" s="1"/>
  <c r="X518" i="10"/>
  <c r="F779" i="12" s="1"/>
  <c r="D510" i="21"/>
  <c r="Q510" i="21" s="1"/>
  <c r="R510" i="10"/>
  <c r="V778" i="2" s="1"/>
  <c r="AD510" i="10"/>
  <c r="V778" i="13" s="1"/>
  <c r="X510" i="10"/>
  <c r="V778" i="12" s="1"/>
  <c r="E499" i="21"/>
  <c r="O499" i="21" s="1"/>
  <c r="S499" i="10"/>
  <c r="K814" i="2" s="1"/>
  <c r="Y499" i="10"/>
  <c r="AE499" i="10"/>
  <c r="K814" i="13" s="1"/>
  <c r="D490" i="21"/>
  <c r="T490" i="21" s="1"/>
  <c r="R490" i="10"/>
  <c r="B778" i="2" s="1"/>
  <c r="AD490" i="10"/>
  <c r="B778" i="13" s="1"/>
  <c r="X490" i="10"/>
  <c r="D482" i="21"/>
  <c r="T482" i="21" s="1"/>
  <c r="R482" i="10"/>
  <c r="R777" i="2" s="1"/>
  <c r="AD482" i="10"/>
  <c r="R777" i="13" s="1"/>
  <c r="X482" i="10"/>
  <c r="R777" i="12" s="1"/>
  <c r="D474" i="21"/>
  <c r="Q474" i="21" s="1"/>
  <c r="R474" i="10"/>
  <c r="J777" i="2" s="1"/>
  <c r="AD474" i="10"/>
  <c r="J777" i="13" s="1"/>
  <c r="X474" i="10"/>
  <c r="J777" i="12" s="1"/>
  <c r="D466" i="21"/>
  <c r="N466" i="21" s="1"/>
  <c r="R466" i="10"/>
  <c r="B777" i="2" s="1"/>
  <c r="AD466" i="10"/>
  <c r="B777" i="13" s="1"/>
  <c r="X466" i="10"/>
  <c r="B777" i="12" s="1"/>
  <c r="D458" i="21"/>
  <c r="T458" i="21" s="1"/>
  <c r="R458" i="10"/>
  <c r="R776" i="2" s="1"/>
  <c r="AD458" i="10"/>
  <c r="R776" i="13" s="1"/>
  <c r="X458" i="10"/>
  <c r="R776" i="12" s="1"/>
  <c r="D450" i="21"/>
  <c r="T450" i="21" s="1"/>
  <c r="R450" i="10"/>
  <c r="J776" i="2" s="1"/>
  <c r="AD450" i="10"/>
  <c r="J776" i="13" s="1"/>
  <c r="X450" i="10"/>
  <c r="J776" i="12" s="1"/>
  <c r="D442" i="21"/>
  <c r="Q442" i="21" s="1"/>
  <c r="R442" i="10"/>
  <c r="B776" i="2" s="1"/>
  <c r="AD442" i="10"/>
  <c r="X442" i="10"/>
  <c r="B776" i="12" s="1"/>
  <c r="D434" i="21"/>
  <c r="N434" i="21" s="1"/>
  <c r="R434" i="10"/>
  <c r="AD434" i="10"/>
  <c r="X434" i="10"/>
  <c r="R775" i="12" s="1"/>
  <c r="D426" i="21"/>
  <c r="T426" i="21" s="1"/>
  <c r="R426" i="10"/>
  <c r="J775" i="2" s="1"/>
  <c r="AD426" i="10"/>
  <c r="J775" i="13" s="1"/>
  <c r="X426" i="10"/>
  <c r="J775" i="12" s="1"/>
  <c r="D418" i="21"/>
  <c r="T418" i="21" s="1"/>
  <c r="R418" i="10"/>
  <c r="AD418" i="10"/>
  <c r="B775" i="13" s="1"/>
  <c r="X418" i="10"/>
  <c r="D410" i="21"/>
  <c r="Q410" i="21" s="1"/>
  <c r="R410" i="10"/>
  <c r="R774" i="2" s="1"/>
  <c r="AD410" i="10"/>
  <c r="R774" i="13" s="1"/>
  <c r="X410" i="10"/>
  <c r="E403" i="21"/>
  <c r="O403" i="21" s="1"/>
  <c r="S403" i="10"/>
  <c r="Y403" i="10"/>
  <c r="K810" i="12" s="1"/>
  <c r="AE403" i="10"/>
  <c r="K810" i="13" s="1"/>
  <c r="E395" i="21"/>
  <c r="U395" i="21" s="1"/>
  <c r="S395" i="10"/>
  <c r="C810" i="2" s="1"/>
  <c r="Y395" i="10"/>
  <c r="AE395" i="10"/>
  <c r="C810" i="13" s="1"/>
  <c r="E387" i="21"/>
  <c r="U387" i="21" s="1"/>
  <c r="S387" i="10"/>
  <c r="Y387" i="10"/>
  <c r="S809" i="12" s="1"/>
  <c r="AE387" i="10"/>
  <c r="S809" i="13" s="1"/>
  <c r="E379" i="21"/>
  <c r="R379" i="21" s="1"/>
  <c r="S379" i="10"/>
  <c r="K809" i="2" s="1"/>
  <c r="Y379" i="10"/>
  <c r="K809" i="12" s="1"/>
  <c r="AE379" i="10"/>
  <c r="K809" i="13" s="1"/>
  <c r="D370" i="21"/>
  <c r="N370" i="21" s="1"/>
  <c r="R370" i="10"/>
  <c r="B773" i="2" s="1"/>
  <c r="X370" i="10"/>
  <c r="B773" i="12" s="1"/>
  <c r="AD370" i="10"/>
  <c r="E359" i="21"/>
  <c r="U359" i="21" s="1"/>
  <c r="S359" i="10"/>
  <c r="O808" i="2" s="1"/>
  <c r="Y359" i="10"/>
  <c r="AE359" i="10"/>
  <c r="O808" i="13" s="1"/>
  <c r="E351" i="21"/>
  <c r="U351" i="21" s="1"/>
  <c r="S351" i="10"/>
  <c r="G808" i="2" s="1"/>
  <c r="Y351" i="10"/>
  <c r="AE351" i="10"/>
  <c r="G808" i="13" s="1"/>
  <c r="E343" i="21"/>
  <c r="R343" i="21" s="1"/>
  <c r="S343" i="10"/>
  <c r="W807" i="2" s="1"/>
  <c r="Y343" i="10"/>
  <c r="W807" i="12" s="1"/>
  <c r="AE343" i="10"/>
  <c r="W807" i="13" s="1"/>
  <c r="E335" i="21"/>
  <c r="O335" i="21" s="1"/>
  <c r="S335" i="10"/>
  <c r="Y335" i="10"/>
  <c r="O807" i="12" s="1"/>
  <c r="AE335" i="10"/>
  <c r="D326" i="21"/>
  <c r="T326" i="21" s="1"/>
  <c r="R326" i="10"/>
  <c r="F771" i="2" s="1"/>
  <c r="X326" i="10"/>
  <c r="F771" i="12" s="1"/>
  <c r="AD326" i="10"/>
  <c r="E323" i="21"/>
  <c r="U323" i="21" s="1"/>
  <c r="S323" i="10"/>
  <c r="C807" i="2" s="1"/>
  <c r="Y323" i="10"/>
  <c r="C807" i="12" s="1"/>
  <c r="AE323" i="10"/>
  <c r="E315" i="21"/>
  <c r="R315" i="21" s="1"/>
  <c r="S315" i="10"/>
  <c r="S806" i="2" s="1"/>
  <c r="Y315" i="10"/>
  <c r="S806" i="12" s="1"/>
  <c r="AE315" i="10"/>
  <c r="E307" i="21"/>
  <c r="O307" i="21" s="1"/>
  <c r="S307" i="10"/>
  <c r="Y307" i="10"/>
  <c r="K806" i="12" s="1"/>
  <c r="AE307" i="10"/>
  <c r="K806" i="13" s="1"/>
  <c r="E299" i="21"/>
  <c r="U299" i="21" s="1"/>
  <c r="S299" i="10"/>
  <c r="C806" i="2" s="1"/>
  <c r="Y299" i="10"/>
  <c r="C806" i="12" s="1"/>
  <c r="AE299" i="10"/>
  <c r="C806" i="13" s="1"/>
  <c r="E291" i="21"/>
  <c r="U291" i="21" s="1"/>
  <c r="S291" i="10"/>
  <c r="S805" i="2" s="1"/>
  <c r="Y291" i="10"/>
  <c r="S805" i="12" s="1"/>
  <c r="AE291" i="10"/>
  <c r="S805" i="13" s="1"/>
  <c r="D282" i="21"/>
  <c r="Q282" i="21" s="1"/>
  <c r="R282" i="10"/>
  <c r="J769" i="2" s="1"/>
  <c r="X282" i="10"/>
  <c r="AD282" i="10"/>
  <c r="J769" i="13" s="1"/>
  <c r="D274" i="21"/>
  <c r="T274" i="21" s="1"/>
  <c r="R274" i="10"/>
  <c r="B769" i="2" s="1"/>
  <c r="X274" i="10"/>
  <c r="B769" i="12" s="1"/>
  <c r="AD274" i="10"/>
  <c r="B769" i="13" s="1"/>
  <c r="D266" i="21"/>
  <c r="T266" i="21" s="1"/>
  <c r="R266" i="10"/>
  <c r="R768" i="2" s="1"/>
  <c r="X266" i="10"/>
  <c r="R768" i="12" s="1"/>
  <c r="AD266" i="10"/>
  <c r="R768" i="13" s="1"/>
  <c r="D258" i="21"/>
  <c r="T258" i="21" s="1"/>
  <c r="R258" i="10"/>
  <c r="X258" i="10"/>
  <c r="AD258" i="10"/>
  <c r="J768" i="13" s="1"/>
  <c r="D250" i="21"/>
  <c r="Q250" i="21" s="1"/>
  <c r="R250" i="10"/>
  <c r="X250" i="10"/>
  <c r="B768" i="12" s="1"/>
  <c r="AD250" i="10"/>
  <c r="B768" i="13" s="1"/>
  <c r="E239" i="21"/>
  <c r="O239" i="21" s="1"/>
  <c r="S239" i="10"/>
  <c r="O803" i="2" s="1"/>
  <c r="Y239" i="10"/>
  <c r="O803" i="12" s="1"/>
  <c r="AE239" i="10"/>
  <c r="O803" i="13" s="1"/>
  <c r="E231" i="21"/>
  <c r="U231" i="21" s="1"/>
  <c r="S231" i="10"/>
  <c r="Y231" i="10"/>
  <c r="AE231" i="10"/>
  <c r="G803" i="13" s="1"/>
  <c r="E223" i="21"/>
  <c r="U223" i="21" s="1"/>
  <c r="S223" i="10"/>
  <c r="W802" i="2" s="1"/>
  <c r="Y223" i="10"/>
  <c r="W802" i="12" s="1"/>
  <c r="AE223" i="10"/>
  <c r="W802" i="13" s="1"/>
  <c r="D214" i="21"/>
  <c r="Q214" i="21" s="1"/>
  <c r="R214" i="10"/>
  <c r="N766" i="2" s="1"/>
  <c r="AD214" i="10"/>
  <c r="X214" i="10"/>
  <c r="N766" i="12" s="1"/>
  <c r="D206" i="21"/>
  <c r="N206" i="21" s="1"/>
  <c r="R206" i="10"/>
  <c r="F766" i="2" s="1"/>
  <c r="X206" i="10"/>
  <c r="AD206" i="10"/>
  <c r="F766" i="13" s="1"/>
  <c r="D198" i="21"/>
  <c r="T198" i="21" s="1"/>
  <c r="R198" i="10"/>
  <c r="V765" i="2" s="1"/>
  <c r="X198" i="10"/>
  <c r="AD198" i="10"/>
  <c r="V765" i="13" s="1"/>
  <c r="E187" i="21"/>
  <c r="U187" i="21" s="1"/>
  <c r="S187" i="10"/>
  <c r="Y187" i="10"/>
  <c r="K801" i="12" s="1"/>
  <c r="AE187" i="10"/>
  <c r="E179" i="21"/>
  <c r="R179" i="21" s="1"/>
  <c r="S179" i="10"/>
  <c r="C801" i="2" s="1"/>
  <c r="Y179" i="10"/>
  <c r="C801" i="12" s="1"/>
  <c r="AE179" i="10"/>
  <c r="C801" i="13" s="1"/>
  <c r="E171" i="21"/>
  <c r="O171" i="21" s="1"/>
  <c r="S171" i="10"/>
  <c r="S800" i="2" s="1"/>
  <c r="Y171" i="10"/>
  <c r="S800" i="12" s="1"/>
  <c r="AE171" i="10"/>
  <c r="E163" i="21"/>
  <c r="U163" i="21" s="1"/>
  <c r="S163" i="10"/>
  <c r="Y163" i="10"/>
  <c r="AE163" i="10"/>
  <c r="E155" i="21"/>
  <c r="U155" i="21" s="1"/>
  <c r="S155" i="10"/>
  <c r="C800" i="2" s="1"/>
  <c r="Y155" i="10"/>
  <c r="C800" i="12" s="1"/>
  <c r="AE155" i="10"/>
  <c r="C800" i="13" s="1"/>
  <c r="D146" i="21"/>
  <c r="Q146" i="21" s="1"/>
  <c r="R146" i="10"/>
  <c r="R763" i="2" s="1"/>
  <c r="X146" i="10"/>
  <c r="R763" i="12" s="1"/>
  <c r="AD146" i="10"/>
  <c r="R763" i="13" s="1"/>
  <c r="D138" i="21"/>
  <c r="N138" i="21" s="1"/>
  <c r="R138" i="10"/>
  <c r="X138" i="10"/>
  <c r="J763" i="12" s="1"/>
  <c r="AD138" i="10"/>
  <c r="J763" i="13" s="1"/>
  <c r="D130" i="21"/>
  <c r="T130" i="21" s="1"/>
  <c r="R130" i="10"/>
  <c r="B763" i="2" s="1"/>
  <c r="X130" i="10"/>
  <c r="B763" i="12" s="1"/>
  <c r="AD130" i="10"/>
  <c r="B763" i="13" s="1"/>
  <c r="D122" i="21"/>
  <c r="T122" i="21" s="1"/>
  <c r="R122" i="10"/>
  <c r="R762" i="2" s="1"/>
  <c r="X122" i="10"/>
  <c r="R762" i="12" s="1"/>
  <c r="AD122" i="10"/>
  <c r="R762" i="13" s="1"/>
  <c r="D114" i="21"/>
  <c r="Q114" i="21" s="1"/>
  <c r="R114" i="10"/>
  <c r="X114" i="10"/>
  <c r="AD114" i="10"/>
  <c r="J762" i="13" s="1"/>
  <c r="D106" i="21"/>
  <c r="N106" i="21" s="1"/>
  <c r="R106" i="10"/>
  <c r="X106" i="10"/>
  <c r="B762" i="12" s="1"/>
  <c r="AD106" i="10"/>
  <c r="D98" i="21"/>
  <c r="T98" i="21" s="1"/>
  <c r="R98" i="10"/>
  <c r="R761" i="2" s="1"/>
  <c r="X98" i="10"/>
  <c r="R761" i="12" s="1"/>
  <c r="AD98" i="10"/>
  <c r="R761" i="13" s="1"/>
  <c r="E91" i="21"/>
  <c r="U91" i="21" s="1"/>
  <c r="S91" i="10"/>
  <c r="K797" i="2" s="1"/>
  <c r="Y91" i="10"/>
  <c r="K797" i="12" s="1"/>
  <c r="AE91" i="10"/>
  <c r="K797" i="13" s="1"/>
  <c r="E83" i="21"/>
  <c r="R83" i="21" s="1"/>
  <c r="S83" i="10"/>
  <c r="C797" i="2" s="1"/>
  <c r="Y83" i="10"/>
  <c r="C797" i="12" s="1"/>
  <c r="AE83" i="10"/>
  <c r="E75" i="21"/>
  <c r="O75" i="21" s="1"/>
  <c r="S75" i="10"/>
  <c r="S796" i="2" s="1"/>
  <c r="Y75" i="10"/>
  <c r="S796" i="12" s="1"/>
  <c r="AE75" i="10"/>
  <c r="S796" i="13" s="1"/>
  <c r="D66" i="21"/>
  <c r="T66" i="21" s="1"/>
  <c r="R66" i="10"/>
  <c r="J760" i="2" s="1"/>
  <c r="X66" i="10"/>
  <c r="J760" i="12" s="1"/>
  <c r="AD66" i="10"/>
  <c r="J760" i="13" s="1"/>
  <c r="D58" i="21"/>
  <c r="T58" i="21" s="1"/>
  <c r="R58" i="10"/>
  <c r="X58" i="10"/>
  <c r="B760" i="12" s="1"/>
  <c r="AD58" i="10"/>
  <c r="B760" i="13" s="1"/>
  <c r="D50" i="21"/>
  <c r="Q50" i="21" s="1"/>
  <c r="R50" i="10"/>
  <c r="X50" i="10"/>
  <c r="R759" i="12" s="1"/>
  <c r="AD50" i="10"/>
  <c r="R759" i="13" s="1"/>
  <c r="D42" i="21"/>
  <c r="N42" i="21" s="1"/>
  <c r="R42" i="10"/>
  <c r="J759" i="2" s="1"/>
  <c r="X42" i="10"/>
  <c r="J759" i="12" s="1"/>
  <c r="AD42" i="10"/>
  <c r="J759" i="13" s="1"/>
  <c r="D34" i="21"/>
  <c r="T34" i="21" s="1"/>
  <c r="R34" i="10"/>
  <c r="B759" i="2" s="1"/>
  <c r="X34" i="10"/>
  <c r="B759" i="12" s="1"/>
  <c r="AD34" i="10"/>
  <c r="B759" i="13" s="1"/>
  <c r="E23" i="21"/>
  <c r="U23" i="21" s="1"/>
  <c r="S23" i="10"/>
  <c r="O794" i="2" s="1"/>
  <c r="Y23" i="10"/>
  <c r="AE23" i="10"/>
  <c r="O794" i="13" s="1"/>
  <c r="D18" i="21"/>
  <c r="N18" i="21" s="1"/>
  <c r="R18" i="10"/>
  <c r="J758" i="2" s="1"/>
  <c r="X18" i="10"/>
  <c r="J758" i="12" s="1"/>
  <c r="AD18" i="10"/>
  <c r="J758" i="13" s="1"/>
  <c r="D222" i="21"/>
  <c r="T222" i="21" s="1"/>
  <c r="R222" i="10"/>
  <c r="X222" i="10"/>
  <c r="V766" i="12" s="1"/>
  <c r="AD222" i="10"/>
  <c r="V766" i="13" s="1"/>
  <c r="E727" i="21"/>
  <c r="R727" i="21" s="1"/>
  <c r="S727" i="10"/>
  <c r="AE727" i="10"/>
  <c r="W823" i="13" s="1"/>
  <c r="Y727" i="10"/>
  <c r="W823" i="12" s="1"/>
  <c r="E719" i="21"/>
  <c r="O719" i="21" s="1"/>
  <c r="S719" i="10"/>
  <c r="O823" i="2" s="1"/>
  <c r="AE719" i="10"/>
  <c r="O823" i="13" s="1"/>
  <c r="Y719" i="10"/>
  <c r="O823" i="12" s="1"/>
  <c r="E711" i="21"/>
  <c r="U711" i="21" s="1"/>
  <c r="S711" i="10"/>
  <c r="G823" i="2" s="1"/>
  <c r="AE711" i="10"/>
  <c r="Y711" i="10"/>
  <c r="G823" i="12" s="1"/>
  <c r="D702" i="21"/>
  <c r="Q702" i="21" s="1"/>
  <c r="R702" i="10"/>
  <c r="V786" i="2" s="1"/>
  <c r="X702" i="10"/>
  <c r="V786" i="12" s="1"/>
  <c r="AD702" i="10"/>
  <c r="V786" i="13" s="1"/>
  <c r="D694" i="21"/>
  <c r="Q694" i="21" s="1"/>
  <c r="R694" i="10"/>
  <c r="N786" i="2" s="1"/>
  <c r="X694" i="10"/>
  <c r="N786" i="12" s="1"/>
  <c r="AD694" i="10"/>
  <c r="N786" i="13" s="1"/>
  <c r="D686" i="21"/>
  <c r="N686" i="21" s="1"/>
  <c r="R686" i="10"/>
  <c r="F786" i="2" s="1"/>
  <c r="X686" i="10"/>
  <c r="F786" i="12" s="1"/>
  <c r="AD686" i="10"/>
  <c r="F786" i="13" s="1"/>
  <c r="D678" i="21"/>
  <c r="T678" i="21" s="1"/>
  <c r="R678" i="10"/>
  <c r="X678" i="10"/>
  <c r="V785" i="12" s="1"/>
  <c r="AD678" i="10"/>
  <c r="V785" i="13" s="1"/>
  <c r="D670" i="21"/>
  <c r="Q670" i="21" s="1"/>
  <c r="R670" i="10"/>
  <c r="N785" i="2" s="1"/>
  <c r="X670" i="10"/>
  <c r="N785" i="12" s="1"/>
  <c r="AD670" i="10"/>
  <c r="N785" i="13" s="1"/>
  <c r="D662" i="21"/>
  <c r="Q662" i="21" s="1"/>
  <c r="R662" i="10"/>
  <c r="F785" i="2" s="1"/>
  <c r="X662" i="10"/>
  <c r="AD662" i="10"/>
  <c r="F785" i="13" s="1"/>
  <c r="D654" i="21"/>
  <c r="N654" i="21" s="1"/>
  <c r="R654" i="10"/>
  <c r="V784" i="2" s="1"/>
  <c r="AD654" i="10"/>
  <c r="V784" i="13" s="1"/>
  <c r="X654" i="10"/>
  <c r="D646" i="21"/>
  <c r="T646" i="21" s="1"/>
  <c r="R646" i="10"/>
  <c r="AD646" i="10"/>
  <c r="N784" i="13" s="1"/>
  <c r="X646" i="10"/>
  <c r="N784" i="12" s="1"/>
  <c r="D638" i="21"/>
  <c r="Q638" i="21" s="1"/>
  <c r="R638" i="10"/>
  <c r="F784" i="2" s="1"/>
  <c r="AD638" i="10"/>
  <c r="F784" i="13" s="1"/>
  <c r="X638" i="10"/>
  <c r="F784" i="12" s="1"/>
  <c r="D626" i="21"/>
  <c r="Q626" i="21" s="1"/>
  <c r="R626" i="10"/>
  <c r="R783" i="2" s="1"/>
  <c r="AD626" i="10"/>
  <c r="R783" i="13" s="1"/>
  <c r="X626" i="10"/>
  <c r="D614" i="21"/>
  <c r="N614" i="21" s="1"/>
  <c r="R614" i="10"/>
  <c r="AD614" i="10"/>
  <c r="X614" i="10"/>
  <c r="D606" i="21"/>
  <c r="T606" i="21" s="1"/>
  <c r="R606" i="10"/>
  <c r="V782" i="2" s="1"/>
  <c r="AD606" i="10"/>
  <c r="V782" i="13" s="1"/>
  <c r="X606" i="10"/>
  <c r="V782" i="12" s="1"/>
  <c r="D598" i="21"/>
  <c r="T598" i="21" s="1"/>
  <c r="R598" i="10"/>
  <c r="AD598" i="10"/>
  <c r="N782" i="13" s="1"/>
  <c r="X598" i="10"/>
  <c r="N782" i="12" s="1"/>
  <c r="D590" i="21"/>
  <c r="Q590" i="21" s="1"/>
  <c r="R590" i="10"/>
  <c r="F782" i="2" s="1"/>
  <c r="AD590" i="10"/>
  <c r="X590" i="10"/>
  <c r="F782" i="12" s="1"/>
  <c r="E579" i="21"/>
  <c r="O579" i="21" s="1"/>
  <c r="S579" i="10"/>
  <c r="S817" i="2" s="1"/>
  <c r="Y579" i="10"/>
  <c r="S817" i="12" s="1"/>
  <c r="AE579" i="10"/>
  <c r="S817" i="13" s="1"/>
  <c r="E571" i="21"/>
  <c r="U571" i="21" s="1"/>
  <c r="S571" i="10"/>
  <c r="K817" i="2" s="1"/>
  <c r="Y571" i="10"/>
  <c r="K817" i="12" s="1"/>
  <c r="AE571" i="10"/>
  <c r="E563" i="21"/>
  <c r="U563" i="21" s="1"/>
  <c r="S563" i="10"/>
  <c r="C817" i="2" s="1"/>
  <c r="Y563" i="10"/>
  <c r="C817" i="12" s="1"/>
  <c r="AE563" i="10"/>
  <c r="C817" i="13" s="1"/>
  <c r="E555" i="21"/>
  <c r="R555" i="21" s="1"/>
  <c r="S555" i="10"/>
  <c r="Y555" i="10"/>
  <c r="AE555" i="10"/>
  <c r="E547" i="21"/>
  <c r="O547" i="21" s="1"/>
  <c r="S547" i="10"/>
  <c r="K816" i="2" s="1"/>
  <c r="Y547" i="10"/>
  <c r="K816" i="12" s="1"/>
  <c r="AE547" i="10"/>
  <c r="K816" i="13" s="1"/>
  <c r="E539" i="21"/>
  <c r="U539" i="21" s="1"/>
  <c r="S539" i="10"/>
  <c r="C816" i="2" s="1"/>
  <c r="Y539" i="10"/>
  <c r="AE539" i="10"/>
  <c r="C816" i="13" s="1"/>
  <c r="E531" i="21"/>
  <c r="U531" i="21" s="1"/>
  <c r="S531" i="10"/>
  <c r="S815" i="2" s="1"/>
  <c r="Y531" i="10"/>
  <c r="S815" i="12" s="1"/>
  <c r="AE531" i="10"/>
  <c r="S815" i="13" s="1"/>
  <c r="E523" i="21"/>
  <c r="R523" i="21" s="1"/>
  <c r="S523" i="10"/>
  <c r="K815" i="2" s="1"/>
  <c r="Y523" i="10"/>
  <c r="K815" i="12" s="1"/>
  <c r="AE523" i="10"/>
  <c r="K815" i="13" s="1"/>
  <c r="E515" i="21"/>
  <c r="O515" i="21" s="1"/>
  <c r="S515" i="10"/>
  <c r="C815" i="2" s="1"/>
  <c r="Y515" i="10"/>
  <c r="C815" i="12" s="1"/>
  <c r="AE515" i="10"/>
  <c r="C815" i="13" s="1"/>
  <c r="E507" i="21"/>
  <c r="U507" i="21" s="1"/>
  <c r="S507" i="10"/>
  <c r="Y507" i="10"/>
  <c r="S814" i="12" s="1"/>
  <c r="AE507" i="10"/>
  <c r="S814" i="13" s="1"/>
  <c r="D498" i="21"/>
  <c r="T498" i="21" s="1"/>
  <c r="R498" i="10"/>
  <c r="J778" i="2" s="1"/>
  <c r="AD498" i="10"/>
  <c r="J778" i="13" s="1"/>
  <c r="X498" i="10"/>
  <c r="J778" i="12" s="1"/>
  <c r="E487" i="21"/>
  <c r="R487" i="21" s="1"/>
  <c r="S487" i="10"/>
  <c r="W813" i="2" s="1"/>
  <c r="Y487" i="10"/>
  <c r="AE487" i="10"/>
  <c r="W813" i="13" s="1"/>
  <c r="E479" i="21"/>
  <c r="O479" i="21" s="1"/>
  <c r="S479" i="10"/>
  <c r="O813" i="2" s="1"/>
  <c r="Y479" i="10"/>
  <c r="AE479" i="10"/>
  <c r="O813" i="13" s="1"/>
  <c r="E471" i="21"/>
  <c r="U471" i="21" s="1"/>
  <c r="S471" i="10"/>
  <c r="Y471" i="10"/>
  <c r="G813" i="12" s="1"/>
  <c r="AE471" i="10"/>
  <c r="G813" i="13" s="1"/>
  <c r="E463" i="21"/>
  <c r="U463" i="21" s="1"/>
  <c r="S463" i="10"/>
  <c r="W812" i="2" s="1"/>
  <c r="Y463" i="10"/>
  <c r="AE463" i="10"/>
  <c r="E455" i="21"/>
  <c r="R455" i="21" s="1"/>
  <c r="S455" i="10"/>
  <c r="O812" i="2" s="1"/>
  <c r="Y455" i="10"/>
  <c r="O812" i="12" s="1"/>
  <c r="AE455" i="10"/>
  <c r="O812" i="13" s="1"/>
  <c r="E447" i="21"/>
  <c r="O447" i="21" s="1"/>
  <c r="S447" i="10"/>
  <c r="G812" i="2" s="1"/>
  <c r="Y447" i="10"/>
  <c r="G812" i="12" s="1"/>
  <c r="AE447" i="10"/>
  <c r="G812" i="13" s="1"/>
  <c r="E439" i="21"/>
  <c r="U439" i="21" s="1"/>
  <c r="S439" i="10"/>
  <c r="W811" i="2" s="1"/>
  <c r="Y439" i="10"/>
  <c r="AE439" i="10"/>
  <c r="W811" i="13" s="1"/>
  <c r="E431" i="21"/>
  <c r="U431" i="21" s="1"/>
  <c r="S431" i="10"/>
  <c r="O811" i="2" s="1"/>
  <c r="Y431" i="10"/>
  <c r="O811" i="12" s="1"/>
  <c r="AE431" i="10"/>
  <c r="O811" i="13" s="1"/>
  <c r="E423" i="21"/>
  <c r="R423" i="21" s="1"/>
  <c r="S423" i="10"/>
  <c r="G811" i="2" s="1"/>
  <c r="Y423" i="10"/>
  <c r="G811" i="12" s="1"/>
  <c r="AE423" i="10"/>
  <c r="E415" i="21"/>
  <c r="O415" i="21" s="1"/>
  <c r="S415" i="10"/>
  <c r="W810" i="2" s="1"/>
  <c r="Y415" i="10"/>
  <c r="W810" i="12" s="1"/>
  <c r="AE415" i="10"/>
  <c r="W810" i="13" s="1"/>
  <c r="E407" i="21"/>
  <c r="U407" i="21" s="1"/>
  <c r="S407" i="10"/>
  <c r="Y407" i="10"/>
  <c r="O810" i="12" s="1"/>
  <c r="AE407" i="10"/>
  <c r="O810" i="13" s="1"/>
  <c r="D402" i="21"/>
  <c r="Q402" i="21" s="1"/>
  <c r="R402" i="10"/>
  <c r="J774" i="2" s="1"/>
  <c r="AD402" i="10"/>
  <c r="J774" i="13" s="1"/>
  <c r="X402" i="10"/>
  <c r="J774" i="12" s="1"/>
  <c r="D394" i="21"/>
  <c r="Q394" i="21" s="1"/>
  <c r="R394" i="10"/>
  <c r="B774" i="2" s="1"/>
  <c r="X394" i="10"/>
  <c r="B774" i="12" s="1"/>
  <c r="AD394" i="10"/>
  <c r="D386" i="21"/>
  <c r="N386" i="21" s="1"/>
  <c r="R386" i="10"/>
  <c r="R773" i="2" s="1"/>
  <c r="X386" i="10"/>
  <c r="R773" i="12" s="1"/>
  <c r="AD386" i="10"/>
  <c r="R773" i="13" s="1"/>
  <c r="D378" i="21"/>
  <c r="T378" i="21" s="1"/>
  <c r="R378" i="10"/>
  <c r="X378" i="10"/>
  <c r="J773" i="12" s="1"/>
  <c r="AD378" i="10"/>
  <c r="J773" i="13" s="1"/>
  <c r="E375" i="21"/>
  <c r="U375" i="21" s="1"/>
  <c r="S375" i="10"/>
  <c r="G809" i="2" s="1"/>
  <c r="Y375" i="10"/>
  <c r="G809" i="12" s="1"/>
  <c r="AE375" i="10"/>
  <c r="E367" i="21"/>
  <c r="R367" i="21" s="1"/>
  <c r="S367" i="10"/>
  <c r="W808" i="2" s="1"/>
  <c r="Y367" i="10"/>
  <c r="W808" i="12" s="1"/>
  <c r="AE367" i="10"/>
  <c r="W808" i="13" s="1"/>
  <c r="D358" i="21"/>
  <c r="N358" i="21" s="1"/>
  <c r="R358" i="10"/>
  <c r="N772" i="2" s="1"/>
  <c r="X358" i="10"/>
  <c r="N772" i="12" s="1"/>
  <c r="AD358" i="10"/>
  <c r="D350" i="21"/>
  <c r="T350" i="21" s="1"/>
  <c r="R350" i="10"/>
  <c r="F772" i="2" s="1"/>
  <c r="X350" i="10"/>
  <c r="F772" i="12" s="1"/>
  <c r="AD350" i="10"/>
  <c r="D342" i="21"/>
  <c r="T342" i="21" s="1"/>
  <c r="R342" i="10"/>
  <c r="V771" i="2" s="1"/>
  <c r="AD342" i="10"/>
  <c r="V771" i="13" s="1"/>
  <c r="X342" i="10"/>
  <c r="D334" i="21"/>
  <c r="Q334" i="21" s="1"/>
  <c r="R334" i="10"/>
  <c r="N771" i="2" s="1"/>
  <c r="X334" i="10"/>
  <c r="N771" i="12" s="1"/>
  <c r="AD334" i="10"/>
  <c r="N771" i="13" s="1"/>
  <c r="D322" i="21"/>
  <c r="N322" i="21" s="1"/>
  <c r="R322" i="10"/>
  <c r="B771" i="2" s="1"/>
  <c r="X322" i="10"/>
  <c r="B771" i="12" s="1"/>
  <c r="AD322" i="10"/>
  <c r="D314" i="21"/>
  <c r="T314" i="21" s="1"/>
  <c r="R314" i="10"/>
  <c r="X314" i="10"/>
  <c r="R770" i="12" s="1"/>
  <c r="AD314" i="10"/>
  <c r="D306" i="21"/>
  <c r="T306" i="21" s="1"/>
  <c r="R306" i="10"/>
  <c r="J770" i="2" s="1"/>
  <c r="X306" i="10"/>
  <c r="J770" i="12" s="1"/>
  <c r="AD306" i="10"/>
  <c r="J770" i="13" s="1"/>
  <c r="D298" i="21"/>
  <c r="Q298" i="21" s="1"/>
  <c r="R298" i="10"/>
  <c r="B770" i="2" s="1"/>
  <c r="X298" i="10"/>
  <c r="B770" i="12" s="1"/>
  <c r="AD298" i="10"/>
  <c r="B770" i="13" s="1"/>
  <c r="D290" i="21"/>
  <c r="N290" i="21" s="1"/>
  <c r="R290" i="10"/>
  <c r="R769" i="2" s="1"/>
  <c r="X290" i="10"/>
  <c r="R769" i="12" s="1"/>
  <c r="AD290" i="10"/>
  <c r="R769" i="13" s="1"/>
  <c r="E279" i="21"/>
  <c r="U279" i="21" s="1"/>
  <c r="S279" i="10"/>
  <c r="G805" i="2" s="1"/>
  <c r="Y279" i="10"/>
  <c r="G805" i="12" s="1"/>
  <c r="AE279" i="10"/>
  <c r="G805" i="13" s="1"/>
  <c r="E271" i="21"/>
  <c r="U271" i="21" s="1"/>
  <c r="S271" i="10"/>
  <c r="W804" i="2" s="1"/>
  <c r="Y271" i="10"/>
  <c r="W804" i="12" s="1"/>
  <c r="AE271" i="10"/>
  <c r="W804" i="13" s="1"/>
  <c r="E263" i="21"/>
  <c r="R263" i="21" s="1"/>
  <c r="S263" i="10"/>
  <c r="O804" i="2" s="1"/>
  <c r="Y263" i="10"/>
  <c r="AE263" i="10"/>
  <c r="O804" i="13" s="1"/>
  <c r="E255" i="21"/>
  <c r="O255" i="21" s="1"/>
  <c r="S255" i="10"/>
  <c r="Y255" i="10"/>
  <c r="G804" i="12" s="1"/>
  <c r="AE255" i="10"/>
  <c r="E247" i="21"/>
  <c r="U247" i="21" s="1"/>
  <c r="S247" i="10"/>
  <c r="W803" i="2" s="1"/>
  <c r="Y247" i="10"/>
  <c r="W803" i="12" s="1"/>
  <c r="AE247" i="10"/>
  <c r="W803" i="13" s="1"/>
  <c r="D238" i="21"/>
  <c r="T238" i="21" s="1"/>
  <c r="R238" i="10"/>
  <c r="X238" i="10"/>
  <c r="N767" i="12" s="1"/>
  <c r="AD238" i="10"/>
  <c r="D230" i="21"/>
  <c r="Q230" i="21" s="1"/>
  <c r="R230" i="10"/>
  <c r="F767" i="2" s="1"/>
  <c r="X230" i="10"/>
  <c r="AD230" i="10"/>
  <c r="F767" i="13" s="1"/>
  <c r="E219" i="21"/>
  <c r="O219" i="21" s="1"/>
  <c r="S219" i="10"/>
  <c r="S802" i="2" s="1"/>
  <c r="Y219" i="10"/>
  <c r="S802" i="12" s="1"/>
  <c r="AE219" i="10"/>
  <c r="S802" i="13" s="1"/>
  <c r="E211" i="21"/>
  <c r="U211" i="21" s="1"/>
  <c r="S211" i="10"/>
  <c r="K802" i="2" s="1"/>
  <c r="Y211" i="10"/>
  <c r="K802" i="12" s="1"/>
  <c r="AE211" i="10"/>
  <c r="K802" i="13" s="1"/>
  <c r="E203" i="21"/>
  <c r="U203" i="21" s="1"/>
  <c r="S203" i="10"/>
  <c r="C802" i="2" s="1"/>
  <c r="Y203" i="10"/>
  <c r="C802" i="12" s="1"/>
  <c r="AE203" i="10"/>
  <c r="C802" i="13" s="1"/>
  <c r="E195" i="21"/>
  <c r="R195" i="21" s="1"/>
  <c r="S195" i="10"/>
  <c r="S801" i="2" s="1"/>
  <c r="Y195" i="10"/>
  <c r="S801" i="12" s="1"/>
  <c r="AE195" i="10"/>
  <c r="S801" i="13" s="1"/>
  <c r="D186" i="21"/>
  <c r="N186" i="21" s="1"/>
  <c r="R186" i="10"/>
  <c r="J765" i="2" s="1"/>
  <c r="X186" i="10"/>
  <c r="AD186" i="10"/>
  <c r="J765" i="13" s="1"/>
  <c r="D178" i="21"/>
  <c r="T178" i="21" s="1"/>
  <c r="R178" i="10"/>
  <c r="B765" i="2" s="1"/>
  <c r="X178" i="10"/>
  <c r="B765" i="12" s="1"/>
  <c r="AD178" i="10"/>
  <c r="B765" i="13" s="1"/>
  <c r="D170" i="21"/>
  <c r="T170" i="21" s="1"/>
  <c r="R170" i="10"/>
  <c r="R764" i="2" s="1"/>
  <c r="X170" i="10"/>
  <c r="R764" i="12" s="1"/>
  <c r="AD170" i="10"/>
  <c r="R764" i="13" s="1"/>
  <c r="D162" i="21"/>
  <c r="Q162" i="21" s="1"/>
  <c r="R162" i="10"/>
  <c r="J764" i="2" s="1"/>
  <c r="X162" i="10"/>
  <c r="J764" i="12" s="1"/>
  <c r="AD162" i="10"/>
  <c r="J764" i="13" s="1"/>
  <c r="D154" i="21"/>
  <c r="N154" i="21" s="1"/>
  <c r="R154" i="10"/>
  <c r="B764" i="2" s="1"/>
  <c r="X154" i="10"/>
  <c r="AD154" i="10"/>
  <c r="E143" i="21"/>
  <c r="U143" i="21" s="1"/>
  <c r="S143" i="10"/>
  <c r="O799" i="2" s="1"/>
  <c r="Y143" i="10"/>
  <c r="O799" i="12" s="1"/>
  <c r="AE143" i="10"/>
  <c r="O799" i="13" s="1"/>
  <c r="E135" i="21"/>
  <c r="U135" i="21" s="1"/>
  <c r="S135" i="10"/>
  <c r="Y135" i="10"/>
  <c r="AE135" i="10"/>
  <c r="G799" i="13" s="1"/>
  <c r="E127" i="21"/>
  <c r="R127" i="21" s="1"/>
  <c r="S127" i="10"/>
  <c r="W798" i="2" s="1"/>
  <c r="Y127" i="10"/>
  <c r="W798" i="12" s="1"/>
  <c r="AE127" i="10"/>
  <c r="W798" i="13" s="1"/>
  <c r="E119" i="21"/>
  <c r="O119" i="21" s="1"/>
  <c r="S119" i="10"/>
  <c r="Y119" i="10"/>
  <c r="AE119" i="10"/>
  <c r="E111" i="21"/>
  <c r="U111" i="21" s="1"/>
  <c r="S111" i="10"/>
  <c r="G798" i="2" s="1"/>
  <c r="Y111" i="10"/>
  <c r="AE111" i="10"/>
  <c r="G798" i="13" s="1"/>
  <c r="E103" i="21"/>
  <c r="U103" i="21" s="1"/>
  <c r="S103" i="10"/>
  <c r="W797" i="2" s="1"/>
  <c r="Y103" i="10"/>
  <c r="AE103" i="10"/>
  <c r="W797" i="13" s="1"/>
  <c r="D90" i="21"/>
  <c r="Q90" i="21" s="1"/>
  <c r="R90" i="10"/>
  <c r="J761" i="2" s="1"/>
  <c r="X90" i="10"/>
  <c r="J761" i="12" s="1"/>
  <c r="AD90" i="10"/>
  <c r="J761" i="13" s="1"/>
  <c r="D82" i="21"/>
  <c r="N82" i="21" s="1"/>
  <c r="R82" i="10"/>
  <c r="X82" i="10"/>
  <c r="B761" i="12" s="1"/>
  <c r="AD82" i="10"/>
  <c r="D74" i="21"/>
  <c r="T74" i="21" s="1"/>
  <c r="R74" i="10"/>
  <c r="R760" i="2" s="1"/>
  <c r="X74" i="10"/>
  <c r="AD74" i="10"/>
  <c r="R760" i="13" s="1"/>
  <c r="E63" i="21"/>
  <c r="U63" i="21" s="1"/>
  <c r="S63" i="10"/>
  <c r="G796" i="2" s="1"/>
  <c r="Y63" i="10"/>
  <c r="G796" i="12" s="1"/>
  <c r="AE63" i="10"/>
  <c r="E55" i="21"/>
  <c r="R55" i="21" s="1"/>
  <c r="S55" i="10"/>
  <c r="W795" i="2" s="1"/>
  <c r="Y55" i="10"/>
  <c r="AE55" i="10"/>
  <c r="W795" i="13" s="1"/>
  <c r="E47" i="21"/>
  <c r="O47" i="21" s="1"/>
  <c r="S47" i="10"/>
  <c r="O795" i="2" s="1"/>
  <c r="Y47" i="10"/>
  <c r="O795" i="12" s="1"/>
  <c r="AE47" i="10"/>
  <c r="O795" i="13" s="1"/>
  <c r="E39" i="21"/>
  <c r="U39" i="21" s="1"/>
  <c r="S39" i="10"/>
  <c r="G795" i="2" s="1"/>
  <c r="Y39" i="10"/>
  <c r="G795" i="12" s="1"/>
  <c r="AE39" i="10"/>
  <c r="G795" i="13" s="1"/>
  <c r="E31" i="21"/>
  <c r="U31" i="21" s="1"/>
  <c r="S31" i="10"/>
  <c r="W794" i="2" s="1"/>
  <c r="Y31" i="10"/>
  <c r="W794" i="12" s="1"/>
  <c r="AE31" i="10"/>
  <c r="D22" i="21"/>
  <c r="Q22" i="21" s="1"/>
  <c r="R22" i="10"/>
  <c r="N758" i="2" s="1"/>
  <c r="X22" i="10"/>
  <c r="N758" i="12" s="1"/>
  <c r="AD22" i="10"/>
  <c r="N758" i="13" s="1"/>
  <c r="E11" i="21"/>
  <c r="O11" i="21" s="1"/>
  <c r="S11" i="10"/>
  <c r="C794" i="2" s="1"/>
  <c r="Y11" i="10"/>
  <c r="C794" i="12" s="1"/>
  <c r="AE11" i="10"/>
  <c r="H814" i="13"/>
  <c r="L815" i="13"/>
  <c r="D10" i="21"/>
  <c r="E783" i="2"/>
  <c r="R818" i="13"/>
  <c r="D802" i="13"/>
  <c r="P758" i="13"/>
  <c r="U794" i="13"/>
  <c r="B796" i="13"/>
  <c r="X804" i="13"/>
  <c r="F794" i="13"/>
  <c r="L769" i="13"/>
  <c r="P761" i="13"/>
  <c r="X808" i="13"/>
  <c r="I764" i="13"/>
  <c r="X760" i="13"/>
  <c r="N822" i="13"/>
  <c r="L812" i="13"/>
  <c r="F803" i="13"/>
  <c r="J803" i="13"/>
  <c r="J820" i="13"/>
  <c r="H781" i="13"/>
  <c r="V800" i="13"/>
  <c r="N798" i="13"/>
  <c r="P810" i="13"/>
  <c r="M767" i="13"/>
  <c r="U775" i="13"/>
  <c r="O787" i="13"/>
  <c r="H798" i="13"/>
  <c r="D812" i="13"/>
  <c r="C759" i="13"/>
  <c r="G767" i="13"/>
  <c r="O775" i="13"/>
  <c r="S783" i="13"/>
  <c r="P815" i="13"/>
  <c r="O778" i="13"/>
  <c r="C786" i="13"/>
  <c r="C761" i="13"/>
  <c r="U771" i="13"/>
  <c r="W781" i="13"/>
  <c r="M797" i="13"/>
  <c r="M810" i="13"/>
  <c r="I820" i="13"/>
  <c r="F810" i="13"/>
  <c r="H758" i="13"/>
  <c r="N794" i="13"/>
  <c r="R811" i="13"/>
  <c r="D763" i="13"/>
  <c r="M817" i="13"/>
  <c r="O786" i="13"/>
  <c r="E805" i="13"/>
  <c r="L784" i="13"/>
  <c r="S775" i="13"/>
  <c r="Q794" i="13"/>
  <c r="B823" i="13"/>
  <c r="H796" i="13"/>
  <c r="M823" i="13"/>
  <c r="J804" i="13"/>
  <c r="M760" i="13"/>
  <c r="Q783" i="13"/>
  <c r="X802" i="13"/>
  <c r="C766" i="13"/>
  <c r="G781" i="13"/>
  <c r="I800" i="13"/>
  <c r="H768" i="13"/>
  <c r="T776" i="13"/>
  <c r="Y816" i="13"/>
  <c r="X783" i="13"/>
  <c r="O767" i="13"/>
  <c r="D822" i="13"/>
  <c r="D818" i="13"/>
  <c r="U813" i="13"/>
  <c r="S776" i="13"/>
  <c r="X794" i="13"/>
  <c r="Q799" i="13"/>
  <c r="H767" i="13"/>
  <c r="T798" i="13"/>
  <c r="E807" i="13"/>
  <c r="Q773" i="13"/>
  <c r="X814" i="13"/>
  <c r="J794" i="13"/>
  <c r="N806" i="13"/>
  <c r="I768" i="13"/>
  <c r="F808" i="13"/>
  <c r="U806" i="13"/>
  <c r="M819" i="13"/>
  <c r="T777" i="13"/>
  <c r="Y808" i="13"/>
  <c r="C775" i="13"/>
  <c r="H817" i="13"/>
  <c r="Q782" i="13"/>
  <c r="U760" i="13"/>
  <c r="L795" i="13"/>
  <c r="P812" i="13"/>
  <c r="Q804" i="13"/>
  <c r="H807" i="13"/>
  <c r="D816" i="13"/>
  <c r="M764" i="13"/>
  <c r="Y770" i="13"/>
  <c r="C782" i="13"/>
  <c r="Y787" i="13"/>
  <c r="L808" i="13"/>
  <c r="E762" i="13"/>
  <c r="S771" i="13"/>
  <c r="M778" i="13"/>
  <c r="E783" i="13"/>
  <c r="H809" i="13"/>
  <c r="R799" i="13"/>
  <c r="N814" i="13"/>
  <c r="H760" i="13"/>
  <c r="X779" i="13"/>
  <c r="Y822" i="13"/>
  <c r="T758" i="13"/>
  <c r="I796" i="13"/>
  <c r="M808" i="13"/>
  <c r="D804" i="13"/>
  <c r="T812" i="13"/>
  <c r="X821" i="13"/>
  <c r="K761" i="13"/>
  <c r="C767" i="13"/>
  <c r="T771" i="13"/>
  <c r="L775" i="13"/>
  <c r="H770" i="13"/>
  <c r="E815" i="13"/>
  <c r="Q820" i="13"/>
  <c r="L773" i="13"/>
  <c r="H782" i="13"/>
  <c r="B817" i="13"/>
  <c r="L786" i="13"/>
  <c r="I797" i="13"/>
  <c r="Y804" i="13"/>
  <c r="T800" i="13"/>
  <c r="X806" i="13"/>
  <c r="T815" i="13"/>
  <c r="T823" i="13"/>
  <c r="D769" i="13"/>
  <c r="P779" i="13"/>
  <c r="P775" i="13"/>
  <c r="V798" i="13"/>
  <c r="B814" i="13"/>
  <c r="N819" i="13"/>
  <c r="L771" i="13"/>
  <c r="N801" i="13"/>
  <c r="N809" i="13"/>
  <c r="R814" i="13"/>
  <c r="N823" i="13"/>
  <c r="D767" i="13"/>
  <c r="D775" i="13"/>
  <c r="X781" i="13"/>
  <c r="F822" i="13"/>
  <c r="Y821" i="13"/>
  <c r="X803" i="13"/>
  <c r="U795" i="13"/>
  <c r="I802" i="13"/>
  <c r="U807" i="13"/>
  <c r="D801" i="13"/>
  <c r="P805" i="13"/>
  <c r="D819" i="13"/>
  <c r="P823" i="13"/>
  <c r="E796" i="13"/>
  <c r="T795" i="13"/>
  <c r="H801" i="13"/>
  <c r="X817" i="13"/>
  <c r="G760" i="13"/>
  <c r="M762" i="13"/>
  <c r="G765" i="13"/>
  <c r="Y767" i="13"/>
  <c r="S770" i="13"/>
  <c r="K773" i="13"/>
  <c r="U763" i="13"/>
  <c r="E773" i="13"/>
  <c r="K775" i="13"/>
  <c r="K779" i="13"/>
  <c r="G783" i="13"/>
  <c r="M785" i="13"/>
  <c r="Q801" i="13"/>
  <c r="Q809" i="13"/>
  <c r="B795" i="13"/>
  <c r="B808" i="13"/>
  <c r="V812" i="13"/>
  <c r="F817" i="13"/>
  <c r="B822" i="13"/>
  <c r="H769" i="13"/>
  <c r="H775" i="13"/>
  <c r="T785" i="13"/>
  <c r="J796" i="13"/>
  <c r="R803" i="13"/>
  <c r="B815" i="13"/>
  <c r="D768" i="13"/>
  <c r="P783" i="13"/>
  <c r="Q815" i="13"/>
  <c r="F797" i="13"/>
  <c r="J801" i="13"/>
  <c r="J806" i="13"/>
  <c r="V811" i="13"/>
  <c r="N817" i="13"/>
  <c r="F823" i="13"/>
  <c r="L787" i="13"/>
  <c r="B799" i="13"/>
  <c r="B804" i="13"/>
  <c r="B810" i="13"/>
  <c r="J815" i="13"/>
  <c r="V820" i="13"/>
  <c r="H816" i="13"/>
  <c r="H795" i="13"/>
  <c r="W775" i="13"/>
  <c r="M798" i="13"/>
  <c r="U785" i="13"/>
  <c r="M813" i="13"/>
  <c r="H764" i="13"/>
  <c r="D783" i="13"/>
  <c r="I823" i="13"/>
  <c r="P787" i="13"/>
  <c r="L777" i="13"/>
  <c r="Y766" i="13"/>
  <c r="X818" i="13"/>
  <c r="H802" i="13"/>
  <c r="P818" i="13"/>
  <c r="Y803" i="13"/>
  <c r="D823" i="13"/>
  <c r="C781" i="13"/>
  <c r="U809" i="13"/>
  <c r="I816" i="13"/>
  <c r="N813" i="13"/>
  <c r="B800" i="13"/>
  <c r="R800" i="13"/>
  <c r="Y774" i="13"/>
  <c r="E804" i="13"/>
  <c r="L805" i="13"/>
  <c r="L817" i="13"/>
  <c r="U770" i="13"/>
  <c r="O783" i="13"/>
  <c r="I818" i="13"/>
  <c r="B809" i="13"/>
  <c r="J800" i="13"/>
  <c r="V821" i="13"/>
  <c r="I811" i="13"/>
  <c r="K763" i="13"/>
  <c r="I763" i="13"/>
  <c r="O768" i="13"/>
  <c r="W773" i="13"/>
  <c r="S778" i="13"/>
  <c r="W783" i="13"/>
  <c r="I795" i="13"/>
  <c r="Q805" i="13"/>
  <c r="E814" i="13"/>
  <c r="Y823" i="13"/>
  <c r="L785" i="13"/>
  <c r="U816" i="13"/>
  <c r="T767" i="13"/>
  <c r="L778" i="13"/>
  <c r="T769" i="13"/>
  <c r="T761" i="13"/>
  <c r="D787" i="13"/>
  <c r="B802" i="13"/>
  <c r="K778" i="13"/>
  <c r="C784" i="13"/>
  <c r="C762" i="13"/>
  <c r="D778" i="13"/>
  <c r="H799" i="13"/>
  <c r="Q796" i="13"/>
  <c r="H806" i="13"/>
  <c r="M821" i="13"/>
  <c r="G770" i="13"/>
  <c r="Q762" i="13"/>
  <c r="D782" i="13"/>
  <c r="L806" i="13"/>
  <c r="X823" i="13"/>
  <c r="P813" i="13"/>
  <c r="O761" i="13"/>
  <c r="Q769" i="13"/>
  <c r="Q777" i="13"/>
  <c r="Y785" i="13"/>
  <c r="P797" i="13"/>
  <c r="Y760" i="13"/>
  <c r="Q775" i="13"/>
  <c r="M784" i="13"/>
  <c r="J821" i="13"/>
  <c r="X784" i="13"/>
  <c r="Q811" i="13"/>
  <c r="M803" i="13"/>
  <c r="U772" i="13"/>
  <c r="U779" i="13"/>
  <c r="B803" i="13"/>
  <c r="V813" i="13"/>
  <c r="B794" i="13"/>
  <c r="I813" i="13"/>
  <c r="G785" i="13"/>
  <c r="Y764" i="13"/>
  <c r="D795" i="13"/>
  <c r="G771" i="13"/>
  <c r="H803" i="13"/>
  <c r="Q797" i="13"/>
  <c r="H794" i="13"/>
  <c r="L811" i="13"/>
  <c r="Y759" i="13"/>
  <c r="W766" i="13"/>
  <c r="G779" i="13"/>
  <c r="Q784" i="13"/>
  <c r="Y807" i="13"/>
  <c r="U758" i="13"/>
  <c r="E769" i="13"/>
  <c r="C777" i="13"/>
  <c r="U781" i="13"/>
  <c r="E800" i="13"/>
  <c r="N797" i="13"/>
  <c r="J807" i="13"/>
  <c r="F819" i="13"/>
  <c r="X767" i="13"/>
  <c r="L783" i="13"/>
  <c r="U814" i="13"/>
  <c r="O765" i="13"/>
  <c r="M776" i="13"/>
  <c r="U804" i="13"/>
  <c r="Q776" i="13"/>
  <c r="T811" i="13"/>
  <c r="X759" i="13"/>
  <c r="J802" i="13"/>
  <c r="V823" i="13"/>
  <c r="P777" i="13"/>
  <c r="B805" i="13"/>
  <c r="W761" i="13"/>
  <c r="F813" i="13"/>
  <c r="Q770" i="13"/>
  <c r="E784" i="13"/>
  <c r="Q760" i="13"/>
  <c r="P769" i="13"/>
  <c r="H771" i="13"/>
  <c r="L764" i="13"/>
  <c r="T775" i="13"/>
  <c r="T773" i="13"/>
  <c r="V815" i="13"/>
  <c r="T796" i="13"/>
  <c r="Y802" i="13"/>
  <c r="D817" i="13"/>
  <c r="O769" i="13"/>
  <c r="D759" i="13"/>
  <c r="E818" i="13"/>
  <c r="X787" i="13"/>
  <c r="Q802" i="13"/>
  <c r="T803" i="13"/>
  <c r="D758" i="13"/>
  <c r="J808" i="13"/>
  <c r="F798" i="13"/>
  <c r="P771" i="13"/>
  <c r="L801" i="13"/>
  <c r="H815" i="13"/>
  <c r="S764" i="13"/>
  <c r="X807" i="13"/>
  <c r="H821" i="13"/>
  <c r="W780" i="13"/>
  <c r="D821" i="13"/>
  <c r="M783" i="13"/>
  <c r="I765" i="13"/>
  <c r="C774" i="13"/>
  <c r="S786" i="13"/>
  <c r="Q814" i="13"/>
  <c r="R797" i="13"/>
  <c r="T770" i="13"/>
  <c r="D785" i="13"/>
  <c r="U817" i="13"/>
  <c r="F806" i="13"/>
  <c r="J822" i="13"/>
  <c r="X782" i="13"/>
  <c r="H763" i="13"/>
  <c r="X758" i="13"/>
  <c r="X780" i="13"/>
  <c r="E776" i="13"/>
  <c r="M773" i="13"/>
  <c r="H779" i="13"/>
  <c r="D773" i="13"/>
  <c r="F804" i="13"/>
  <c r="S777" i="13"/>
  <c r="H797" i="13"/>
  <c r="X799" i="13"/>
  <c r="R820" i="13"/>
  <c r="G764" i="13"/>
  <c r="D811" i="13"/>
  <c r="U799" i="13"/>
  <c r="L766" i="13"/>
  <c r="M777" i="13"/>
  <c r="U766" i="13"/>
  <c r="W777" i="13"/>
  <c r="I807" i="13"/>
  <c r="K760" i="13"/>
  <c r="E771" i="13"/>
  <c r="E786" i="13"/>
  <c r="Y818" i="13"/>
  <c r="E812" i="13"/>
  <c r="P782" i="13"/>
  <c r="X763" i="13"/>
  <c r="X795" i="13"/>
  <c r="Y812" i="13"/>
  <c r="X765" i="13"/>
  <c r="P814" i="13"/>
  <c r="S765" i="13"/>
  <c r="I798" i="13"/>
  <c r="I779" i="13"/>
  <c r="X776" i="13"/>
  <c r="E822" i="13"/>
  <c r="G762" i="13"/>
  <c r="K774" i="13"/>
  <c r="S779" i="13"/>
  <c r="U784" i="13"/>
  <c r="Y797" i="13"/>
  <c r="Q807" i="13"/>
  <c r="I815" i="13"/>
  <c r="R795" i="13"/>
  <c r="B806" i="13"/>
  <c r="N815" i="13"/>
  <c r="P773" i="13"/>
  <c r="M811" i="13"/>
  <c r="Y820" i="13"/>
  <c r="X771" i="13"/>
  <c r="E813" i="13"/>
  <c r="Q823" i="13"/>
  <c r="P766" i="13"/>
  <c r="V805" i="13"/>
  <c r="P770" i="13"/>
  <c r="N796" i="13"/>
  <c r="N816" i="13"/>
  <c r="P762" i="13"/>
  <c r="B811" i="13"/>
  <c r="M809" i="13"/>
  <c r="P796" i="13"/>
  <c r="L813" i="13"/>
  <c r="H818" i="13"/>
  <c r="I758" i="13"/>
  <c r="Q763" i="13"/>
  <c r="E766" i="13"/>
  <c r="Q768" i="13"/>
  <c r="M774" i="13"/>
  <c r="G777" i="13"/>
  <c r="E780" i="13"/>
  <c r="M786" i="13"/>
  <c r="X809" i="13"/>
  <c r="L814" i="13"/>
  <c r="O760" i="13"/>
  <c r="U762" i="13"/>
  <c r="W765" i="13"/>
  <c r="S768" i="13"/>
  <c r="I771" i="13"/>
  <c r="G774" i="13"/>
  <c r="W776" i="13"/>
  <c r="O779" i="13"/>
  <c r="K782" i="13"/>
  <c r="Y784" i="13"/>
  <c r="I787" i="13"/>
  <c r="U803" i="13"/>
  <c r="D809" i="13"/>
  <c r="X822" i="13"/>
  <c r="K777" i="13"/>
  <c r="Q779" i="13"/>
  <c r="E782" i="13"/>
  <c r="S784" i="13"/>
  <c r="M794" i="13"/>
  <c r="P794" i="13"/>
  <c r="T804" i="13"/>
  <c r="L816" i="13"/>
  <c r="O759" i="13"/>
  <c r="C768" i="13"/>
  <c r="M770" i="13"/>
  <c r="U787" i="13"/>
  <c r="Q812" i="13"/>
  <c r="Q817" i="13"/>
  <c r="V799" i="13"/>
  <c r="X762" i="13"/>
  <c r="D779" i="13"/>
  <c r="M815" i="13"/>
  <c r="M820" i="13"/>
  <c r="N808" i="13"/>
  <c r="B820" i="13"/>
  <c r="H759" i="13"/>
  <c r="L774" i="13"/>
  <c r="H777" i="13"/>
  <c r="D780" i="13"/>
  <c r="E823" i="13"/>
  <c r="T768" i="13"/>
  <c r="Y813" i="13"/>
  <c r="E820" i="13"/>
  <c r="T762" i="13"/>
  <c r="H773" i="13"/>
  <c r="L781" i="13"/>
  <c r="T786" i="13"/>
  <c r="I770" i="13"/>
  <c r="W763" i="13"/>
  <c r="Y768" i="13"/>
  <c r="I783" i="13"/>
  <c r="E799" i="13"/>
  <c r="M799" i="13"/>
  <c r="L798" i="13"/>
  <c r="D813" i="13"/>
  <c r="D820" i="13"/>
  <c r="L768" i="13"/>
  <c r="F815" i="13"/>
  <c r="B818" i="13"/>
  <c r="M782" i="13"/>
  <c r="Q761" i="13"/>
  <c r="T807" i="13"/>
  <c r="Q758" i="13"/>
  <c r="M780" i="13"/>
  <c r="E794" i="13"/>
  <c r="D810" i="13"/>
  <c r="M796" i="13"/>
  <c r="I809" i="13"/>
  <c r="H810" i="13"/>
  <c r="L821" i="13"/>
  <c r="X813" i="13"/>
  <c r="U759" i="13"/>
  <c r="L782" i="13"/>
  <c r="X768" i="13"/>
  <c r="H780" i="13"/>
  <c r="S769" i="13"/>
  <c r="G773" i="13"/>
  <c r="U805" i="13"/>
  <c r="T819" i="13"/>
  <c r="E795" i="13"/>
  <c r="Y762" i="13"/>
  <c r="M787" i="13"/>
  <c r="H786" i="13"/>
  <c r="X815" i="13"/>
  <c r="V801" i="13"/>
  <c r="K765" i="13"/>
  <c r="I786" i="13"/>
  <c r="Y763" i="13"/>
  <c r="E787" i="13"/>
  <c r="Y758" i="13"/>
  <c r="W758" i="13"/>
  <c r="C780" i="13"/>
  <c r="W772" i="13"/>
  <c r="H812" i="13"/>
  <c r="O762" i="13"/>
  <c r="F796" i="13"/>
  <c r="X772" i="13"/>
  <c r="P786" i="13"/>
  <c r="S787" i="13"/>
  <c r="S767" i="13"/>
  <c r="E774" i="13"/>
  <c r="L809" i="13"/>
  <c r="L797" i="13"/>
  <c r="T809" i="13"/>
  <c r="S762" i="13"/>
  <c r="I772" i="13"/>
  <c r="Y786" i="13"/>
  <c r="P803" i="13"/>
  <c r="E760" i="13"/>
  <c r="Q767" i="13"/>
  <c r="I774" i="13"/>
  <c r="F802" i="13"/>
  <c r="V816" i="13"/>
  <c r="T782" i="13"/>
  <c r="Q816" i="13"/>
  <c r="K780" i="13"/>
  <c r="G759" i="13"/>
  <c r="Q800" i="13"/>
  <c r="U765" i="13"/>
  <c r="H787" i="13"/>
  <c r="Y772" i="13"/>
  <c r="O766" i="13"/>
  <c r="W787" i="13"/>
  <c r="I767" i="13"/>
  <c r="S772" i="13"/>
  <c r="U782" i="13"/>
  <c r="U798" i="13"/>
  <c r="X797" i="13"/>
  <c r="P820" i="13"/>
  <c r="U769" i="13"/>
  <c r="Q798" i="13"/>
  <c r="D786" i="13"/>
  <c r="R798" i="13"/>
  <c r="J797" i="13"/>
  <c r="X766" i="13"/>
  <c r="P784" i="13"/>
  <c r="P819" i="13"/>
  <c r="B801" i="13"/>
  <c r="J810" i="13"/>
  <c r="T764" i="13"/>
  <c r="F800" i="13"/>
  <c r="N810" i="13"/>
  <c r="R821" i="13"/>
  <c r="V808" i="13"/>
  <c r="T760" i="13"/>
  <c r="I784" i="13"/>
  <c r="R822" i="13"/>
  <c r="G776" i="13"/>
  <c r="W770" i="13"/>
  <c r="U773" i="13"/>
  <c r="Q786" i="13"/>
  <c r="D800" i="13"/>
  <c r="H823" i="13"/>
  <c r="O782" i="13"/>
  <c r="U802" i="13"/>
  <c r="H776" i="13"/>
  <c r="V795" i="13"/>
  <c r="N807" i="13"/>
  <c r="D772" i="13"/>
  <c r="D774" i="13"/>
  <c r="R802" i="13"/>
  <c r="R816" i="13"/>
  <c r="J814" i="13"/>
  <c r="D798" i="13"/>
  <c r="P802" i="13"/>
  <c r="M781" i="13"/>
  <c r="Q822" i="13"/>
  <c r="T810" i="13"/>
  <c r="P806" i="13"/>
  <c r="K758" i="13"/>
  <c r="L779" i="13"/>
  <c r="D799" i="13"/>
  <c r="O758" i="13"/>
  <c r="E808" i="13"/>
  <c r="P781" i="13"/>
  <c r="D796" i="13"/>
  <c r="T818" i="13"/>
  <c r="X770" i="13"/>
  <c r="B812" i="13"/>
  <c r="P760" i="13"/>
  <c r="X769" i="13"/>
  <c r="T820" i="13"/>
  <c r="U778" i="13"/>
  <c r="E798" i="13"/>
  <c r="L803" i="13"/>
  <c r="T816" i="13"/>
  <c r="Y769" i="13"/>
  <c r="G786" i="13"/>
  <c r="Y780" i="13"/>
  <c r="G758" i="13"/>
  <c r="G769" i="13"/>
  <c r="O784" i="13"/>
  <c r="Y806" i="13"/>
  <c r="V802" i="13"/>
  <c r="V814" i="13"/>
  <c r="D765" i="13"/>
  <c r="J799" i="13"/>
  <c r="J817" i="13"/>
  <c r="E765" i="13"/>
  <c r="V806" i="13"/>
  <c r="O770" i="13"/>
  <c r="T783" i="13"/>
  <c r="C785" i="13"/>
  <c r="D814" i="13"/>
  <c r="D797" i="13"/>
  <c r="G778" i="13"/>
  <c r="L763" i="13"/>
  <c r="G772" i="13"/>
  <c r="E797" i="13"/>
  <c r="T813" i="13"/>
  <c r="C776" i="13"/>
  <c r="Y809" i="13"/>
  <c r="Q821" i="13"/>
  <c r="M772" i="13"/>
  <c r="T780" i="13"/>
  <c r="U819" i="13"/>
  <c r="L823" i="13"/>
  <c r="O780" i="13"/>
  <c r="C773" i="13"/>
  <c r="W782" i="13"/>
  <c r="X764" i="13"/>
  <c r="E772" i="13"/>
  <c r="E777" i="13"/>
  <c r="G782" i="13"/>
  <c r="C787" i="13"/>
  <c r="E802" i="13"/>
  <c r="Q810" i="13"/>
  <c r="U820" i="13"/>
  <c r="N800" i="13"/>
  <c r="V810" i="13"/>
  <c r="N820" i="13"/>
  <c r="E816" i="13"/>
  <c r="L759" i="13"/>
  <c r="P774" i="13"/>
  <c r="Q818" i="13"/>
  <c r="P763" i="13"/>
  <c r="X774" i="13"/>
  <c r="L762" i="13"/>
  <c r="M816" i="13"/>
  <c r="N805" i="13"/>
  <c r="D761" i="13"/>
  <c r="X798" i="13"/>
  <c r="D807" i="13"/>
  <c r="E761" i="13"/>
  <c r="O771" i="13"/>
  <c r="Y782" i="13"/>
  <c r="I805" i="13"/>
  <c r="S761" i="13"/>
  <c r="U764" i="13"/>
  <c r="Q772" i="13"/>
  <c r="Y777" i="13"/>
  <c r="I794" i="13"/>
  <c r="I799" i="13"/>
  <c r="Q808" i="13"/>
  <c r="T797" i="13"/>
  <c r="P804" i="13"/>
  <c r="E759" i="13"/>
  <c r="I761" i="13"/>
  <c r="C764" i="13"/>
  <c r="Q766" i="13"/>
  <c r="M769" i="13"/>
  <c r="C772" i="13"/>
  <c r="Q774" i="13"/>
  <c r="I803" i="13"/>
  <c r="T801" i="13"/>
  <c r="H813" i="13"/>
  <c r="E778" i="13"/>
  <c r="V819" i="13"/>
  <c r="H778" i="13"/>
  <c r="U810" i="13"/>
  <c r="D771" i="13"/>
  <c r="L776" i="13"/>
  <c r="X777" i="13"/>
  <c r="I812" i="13"/>
  <c r="E821" i="13"/>
  <c r="R794" i="13"/>
  <c r="N799" i="13"/>
  <c r="V803" i="13"/>
  <c r="R808" i="13"/>
  <c r="F814" i="13"/>
  <c r="F820" i="13"/>
  <c r="H772" i="13"/>
  <c r="M807" i="13"/>
  <c r="M822" i="13"/>
  <c r="R801" i="13"/>
  <c r="F807" i="13"/>
  <c r="R812" i="13"/>
  <c r="J818" i="13"/>
  <c r="T765" i="13"/>
  <c r="X775" i="13"/>
  <c r="H784" i="13"/>
  <c r="T787" i="13"/>
  <c r="P776" i="13"/>
  <c r="K781" i="13"/>
  <c r="K759" i="13"/>
  <c r="C763" i="13"/>
  <c r="M766" i="13"/>
  <c r="W771" i="13"/>
  <c r="E779" i="13"/>
  <c r="U786" i="13"/>
  <c r="P801" i="13"/>
  <c r="Q806" i="13"/>
  <c r="H805" i="13"/>
  <c r="M765" i="13"/>
  <c r="V807" i="13"/>
  <c r="J795" i="13"/>
  <c r="F795" i="13"/>
  <c r="K772" i="13"/>
  <c r="U767" i="13"/>
  <c r="U774" i="13"/>
  <c r="W784" i="13"/>
  <c r="P795" i="13"/>
  <c r="T814" i="13"/>
  <c r="U801" i="13"/>
  <c r="H808" i="13"/>
  <c r="G768" i="13"/>
  <c r="X786" i="13"/>
  <c r="J809" i="13"/>
  <c r="J812" i="13"/>
  <c r="Y779" i="13"/>
  <c r="M759" i="13"/>
  <c r="X801" i="13"/>
  <c r="M761" i="13"/>
  <c r="O777" i="13"/>
  <c r="X805" i="13"/>
  <c r="L807" i="13"/>
  <c r="M801" i="13"/>
  <c r="M814" i="13"/>
  <c r="K767" i="13"/>
  <c r="U823" i="13"/>
  <c r="E768" i="13"/>
  <c r="O773" i="13"/>
  <c r="M779" i="13"/>
  <c r="O785" i="13"/>
  <c r="Y799" i="13"/>
  <c r="L794" i="13"/>
  <c r="T805" i="13"/>
  <c r="X816" i="13"/>
  <c r="H783" i="13"/>
  <c r="I819" i="13"/>
  <c r="H804" i="13"/>
  <c r="Y781" i="13"/>
  <c r="X785" i="13"/>
  <c r="D766" i="13"/>
  <c r="C771" i="13"/>
  <c r="E775" i="13"/>
  <c r="I782" i="13"/>
  <c r="X796" i="13"/>
  <c r="Y815" i="13"/>
  <c r="T806" i="13"/>
  <c r="Y805" i="13"/>
  <c r="Q759" i="13"/>
  <c r="Q781" i="13"/>
  <c r="I801" i="13"/>
  <c r="Y775" i="13"/>
  <c r="S766" i="13"/>
  <c r="M804" i="13"/>
  <c r="L760" i="13"/>
  <c r="E811" i="13"/>
  <c r="I810" i="13"/>
  <c r="L758" i="13"/>
  <c r="P765" i="13"/>
  <c r="P768" i="13"/>
  <c r="Y811" i="13"/>
  <c r="U777" i="13"/>
  <c r="W785" i="13"/>
  <c r="O763" i="13"/>
  <c r="X800" i="13"/>
  <c r="E801" i="13"/>
  <c r="D805" i="13"/>
  <c r="S758" i="13"/>
  <c r="K768" i="13"/>
  <c r="K783" i="13"/>
  <c r="E803" i="13"/>
  <c r="X819" i="13"/>
  <c r="S763" i="13"/>
  <c r="K770" i="13"/>
  <c r="Q780" i="13"/>
  <c r="V809" i="13"/>
  <c r="P772" i="13"/>
  <c r="D777" i="13"/>
  <c r="Y814" i="13"/>
  <c r="Y798" i="13"/>
  <c r="E770" i="13"/>
  <c r="D806" i="13"/>
  <c r="U776" i="13"/>
  <c r="D784" i="13"/>
  <c r="J819" i="13"/>
  <c r="F811" i="13"/>
  <c r="U780" i="13"/>
  <c r="I777" i="13"/>
  <c r="M802" i="13"/>
  <c r="D808" i="13"/>
  <c r="C770" i="13"/>
  <c r="I780" i="13"/>
  <c r="I804" i="13"/>
  <c r="D815" i="13"/>
  <c r="I822" i="13"/>
  <c r="R807" i="13"/>
  <c r="X810" i="13"/>
  <c r="Y801" i="13"/>
  <c r="P767" i="13"/>
  <c r="D764" i="13"/>
  <c r="Q795" i="13"/>
  <c r="T808" i="13"/>
  <c r="J816" i="13"/>
  <c r="V804" i="13"/>
  <c r="J813" i="13"/>
  <c r="S781" i="13"/>
  <c r="M806" i="13"/>
  <c r="M800" i="13"/>
  <c r="C766" i="12"/>
  <c r="C764" i="12"/>
  <c r="O770" i="12"/>
  <c r="E809" i="12"/>
  <c r="R804" i="12"/>
  <c r="T762" i="12"/>
  <c r="R797" i="12"/>
  <c r="U811" i="12"/>
  <c r="P779" i="12"/>
  <c r="B800" i="12"/>
  <c r="P780" i="12"/>
  <c r="U819" i="12"/>
  <c r="P808" i="12"/>
  <c r="V805" i="12"/>
  <c r="V806" i="12"/>
  <c r="J823" i="12"/>
  <c r="F803" i="12"/>
  <c r="J798" i="12"/>
  <c r="N805" i="12"/>
  <c r="V820" i="12"/>
  <c r="T783" i="12"/>
  <c r="R794" i="12"/>
  <c r="N804" i="12"/>
  <c r="R823" i="12"/>
  <c r="E759" i="12"/>
  <c r="I772" i="12"/>
  <c r="O779" i="12"/>
  <c r="Y760" i="12"/>
  <c r="E769" i="12"/>
  <c r="M782" i="12"/>
  <c r="W771" i="12"/>
  <c r="Y782" i="12"/>
  <c r="E812" i="12"/>
  <c r="E817" i="12"/>
  <c r="P783" i="12"/>
  <c r="X769" i="12"/>
  <c r="F796" i="12"/>
  <c r="B811" i="12"/>
  <c r="R822" i="12"/>
  <c r="X765" i="12"/>
  <c r="E810" i="12"/>
  <c r="T774" i="12"/>
  <c r="P758" i="12"/>
  <c r="B808" i="12"/>
  <c r="H783" i="12"/>
  <c r="H777" i="12"/>
  <c r="M766" i="12"/>
  <c r="T787" i="12"/>
  <c r="Q779" i="12"/>
  <c r="Y796" i="12"/>
  <c r="D771" i="12"/>
  <c r="Y817" i="12"/>
  <c r="H764" i="12"/>
  <c r="M811" i="12"/>
  <c r="C777" i="12"/>
  <c r="U758" i="12"/>
  <c r="U763" i="12"/>
  <c r="K769" i="12"/>
  <c r="G774" i="12"/>
  <c r="G779" i="12"/>
  <c r="S784" i="12"/>
  <c r="Q795" i="12"/>
  <c r="Y800" i="12"/>
  <c r="Q808" i="12"/>
  <c r="X806" i="12"/>
  <c r="P812" i="12"/>
  <c r="H817" i="12"/>
  <c r="M800" i="12"/>
  <c r="Q805" i="12"/>
  <c r="L796" i="12"/>
  <c r="T810" i="12"/>
  <c r="L815" i="12"/>
  <c r="T820" i="12"/>
  <c r="L768" i="12"/>
  <c r="F804" i="12"/>
  <c r="N814" i="12"/>
  <c r="H758" i="12"/>
  <c r="N813" i="12"/>
  <c r="N816" i="12"/>
  <c r="T773" i="12"/>
  <c r="Q821" i="12"/>
  <c r="K758" i="12"/>
  <c r="T786" i="12"/>
  <c r="E782" i="12"/>
  <c r="D814" i="12"/>
  <c r="U805" i="12"/>
  <c r="G783" i="12"/>
  <c r="M772" i="12"/>
  <c r="Y761" i="12"/>
  <c r="P809" i="12"/>
  <c r="D767" i="12"/>
  <c r="V797" i="12"/>
  <c r="M781" i="12"/>
  <c r="P776" i="12"/>
  <c r="U813" i="12"/>
  <c r="Q823" i="12"/>
  <c r="J800" i="12"/>
  <c r="V807" i="12"/>
  <c r="D759" i="12"/>
  <c r="Q816" i="12"/>
  <c r="E822" i="12"/>
  <c r="X797" i="12"/>
  <c r="D805" i="12"/>
  <c r="L810" i="12"/>
  <c r="L816" i="12"/>
  <c r="L821" i="12"/>
  <c r="O760" i="12"/>
  <c r="K768" i="12"/>
  <c r="W780" i="12"/>
  <c r="Y787" i="12"/>
  <c r="Y798" i="12"/>
  <c r="I809" i="12"/>
  <c r="P804" i="12"/>
  <c r="H815" i="12"/>
  <c r="K770" i="12"/>
  <c r="Q778" i="12"/>
  <c r="E795" i="12"/>
  <c r="E806" i="12"/>
  <c r="H800" i="12"/>
  <c r="L811" i="12"/>
  <c r="T821" i="12"/>
  <c r="Y764" i="12"/>
  <c r="U772" i="12"/>
  <c r="S775" i="12"/>
  <c r="K778" i="12"/>
  <c r="C781" i="12"/>
  <c r="O783" i="12"/>
  <c r="K786" i="12"/>
  <c r="E796" i="12"/>
  <c r="H804" i="12"/>
  <c r="L809" i="12"/>
  <c r="X814" i="12"/>
  <c r="H820" i="12"/>
  <c r="H818" i="12"/>
  <c r="T798" i="12"/>
  <c r="D817" i="12"/>
  <c r="I776" i="12"/>
  <c r="E799" i="12"/>
  <c r="L819" i="12"/>
  <c r="M770" i="12"/>
  <c r="C776" i="12"/>
  <c r="U787" i="12"/>
  <c r="P815" i="12"/>
  <c r="Q769" i="12"/>
  <c r="E815" i="12"/>
  <c r="P766" i="12"/>
  <c r="C780" i="12"/>
  <c r="Y781" i="12"/>
  <c r="H801" i="12"/>
  <c r="D811" i="12"/>
  <c r="D822" i="12"/>
  <c r="Q799" i="12"/>
  <c r="X815" i="12"/>
  <c r="I758" i="12"/>
  <c r="S774" i="12"/>
  <c r="S786" i="12"/>
  <c r="D795" i="12"/>
  <c r="H807" i="12"/>
  <c r="C759" i="12"/>
  <c r="K764" i="12"/>
  <c r="U774" i="12"/>
  <c r="M786" i="12"/>
  <c r="R810" i="12"/>
  <c r="T780" i="12"/>
  <c r="M815" i="12"/>
  <c r="D796" i="12"/>
  <c r="P813" i="12"/>
  <c r="I794" i="12"/>
  <c r="H805" i="12"/>
  <c r="Y763" i="12"/>
  <c r="M777" i="12"/>
  <c r="M804" i="12"/>
  <c r="M780" i="12"/>
  <c r="U800" i="12"/>
  <c r="U812" i="12"/>
  <c r="F794" i="12"/>
  <c r="U823" i="12"/>
  <c r="P768" i="12"/>
  <c r="M812" i="12"/>
  <c r="L762" i="12"/>
  <c r="P781" i="12"/>
  <c r="D787" i="12"/>
  <c r="P782" i="12"/>
  <c r="T771" i="12"/>
  <c r="L761" i="12"/>
  <c r="H780" i="12"/>
  <c r="I814" i="12"/>
  <c r="U771" i="12"/>
  <c r="I782" i="12"/>
  <c r="Y794" i="12"/>
  <c r="H822" i="12"/>
  <c r="D820" i="12"/>
  <c r="H816" i="12"/>
  <c r="S764" i="12"/>
  <c r="E775" i="12"/>
  <c r="U786" i="12"/>
  <c r="Y812" i="12"/>
  <c r="I817" i="12"/>
  <c r="H760" i="12"/>
  <c r="L777" i="12"/>
  <c r="G763" i="12"/>
  <c r="U760" i="12"/>
  <c r="I805" i="12"/>
  <c r="B807" i="12"/>
  <c r="M816" i="12"/>
  <c r="D762" i="12"/>
  <c r="N795" i="12"/>
  <c r="V816" i="12"/>
  <c r="B817" i="12"/>
  <c r="B812" i="12"/>
  <c r="Y821" i="12"/>
  <c r="P771" i="12"/>
  <c r="I812" i="12"/>
  <c r="G771" i="12"/>
  <c r="D794" i="12"/>
  <c r="M779" i="12"/>
  <c r="J821" i="12"/>
  <c r="V821" i="12"/>
  <c r="Q780" i="12"/>
  <c r="W758" i="12"/>
  <c r="C769" i="12"/>
  <c r="X762" i="12"/>
  <c r="E821" i="12"/>
  <c r="Y804" i="12"/>
  <c r="B814" i="12"/>
  <c r="F799" i="12"/>
  <c r="R811" i="12"/>
  <c r="N812" i="12"/>
  <c r="W775" i="12"/>
  <c r="W764" i="12"/>
  <c r="I786" i="12"/>
  <c r="W759" i="12"/>
  <c r="F823" i="12"/>
  <c r="M822" i="12"/>
  <c r="L759" i="12"/>
  <c r="D769" i="12"/>
  <c r="D765" i="12"/>
  <c r="L772" i="12"/>
  <c r="S763" i="12"/>
  <c r="D809" i="12"/>
  <c r="I767" i="12"/>
  <c r="I778" i="12"/>
  <c r="E808" i="12"/>
  <c r="H813" i="12"/>
  <c r="K762" i="12"/>
  <c r="W772" i="12"/>
  <c r="Y783" i="12"/>
  <c r="Y768" i="12"/>
  <c r="P819" i="12"/>
  <c r="E786" i="12"/>
  <c r="K775" i="12"/>
  <c r="T815" i="12"/>
  <c r="M802" i="12"/>
  <c r="L770" i="12"/>
  <c r="G786" i="12"/>
  <c r="Q786" i="12"/>
  <c r="R801" i="12"/>
  <c r="J822" i="12"/>
  <c r="L771" i="12"/>
  <c r="R805" i="12"/>
  <c r="T764" i="12"/>
  <c r="D782" i="12"/>
  <c r="L776" i="12"/>
  <c r="Q773" i="12"/>
  <c r="Y776" i="12"/>
  <c r="C785" i="12"/>
  <c r="G762" i="12"/>
  <c r="P797" i="12"/>
  <c r="M764" i="12"/>
  <c r="O758" i="12"/>
  <c r="K785" i="12"/>
  <c r="X823" i="12"/>
  <c r="H761" i="12"/>
  <c r="I823" i="12"/>
  <c r="L785" i="12"/>
  <c r="L778" i="12"/>
  <c r="T809" i="12"/>
  <c r="T816" i="12"/>
  <c r="W768" i="12"/>
  <c r="I799" i="12"/>
  <c r="U765" i="12"/>
  <c r="T805" i="12"/>
  <c r="Q802" i="12"/>
  <c r="P818" i="12"/>
  <c r="S767" i="12"/>
  <c r="I796" i="12"/>
  <c r="B823" i="12"/>
  <c r="X767" i="12"/>
  <c r="L784" i="12"/>
  <c r="T768" i="12"/>
  <c r="T796" i="12"/>
  <c r="T817" i="12"/>
  <c r="Y807" i="12"/>
  <c r="H814" i="12"/>
  <c r="M807" i="12"/>
  <c r="D823" i="12"/>
  <c r="I764" i="12"/>
  <c r="U770" i="12"/>
  <c r="C775" i="12"/>
  <c r="U785" i="12"/>
  <c r="I802" i="12"/>
  <c r="P805" i="12"/>
  <c r="X818" i="12"/>
  <c r="F800" i="12"/>
  <c r="P760" i="12"/>
  <c r="Y814" i="12"/>
  <c r="I813" i="12"/>
  <c r="S776" i="12"/>
  <c r="O784" i="12"/>
  <c r="Y802" i="12"/>
  <c r="X821" i="12"/>
  <c r="V795" i="12"/>
  <c r="P772" i="12"/>
  <c r="D802" i="12"/>
  <c r="Q770" i="12"/>
  <c r="I763" i="12"/>
  <c r="T760" i="12"/>
  <c r="Y815" i="12"/>
  <c r="I774" i="12"/>
  <c r="D773" i="12"/>
  <c r="U799" i="12"/>
  <c r="C758" i="12"/>
  <c r="H786" i="12"/>
  <c r="G764" i="12"/>
  <c r="V815" i="12"/>
  <c r="E783" i="12"/>
  <c r="T814" i="12"/>
  <c r="G767" i="12"/>
  <c r="I777" i="12"/>
  <c r="O762" i="12"/>
  <c r="Y778" i="12"/>
  <c r="J783" i="12"/>
  <c r="P777" i="12"/>
  <c r="R800" i="12"/>
  <c r="F818" i="12"/>
  <c r="R796" i="12"/>
  <c r="B806" i="12"/>
  <c r="Q765" i="12"/>
  <c r="Y785" i="12"/>
  <c r="Y775" i="12"/>
  <c r="Q763" i="12"/>
  <c r="O768" i="12"/>
  <c r="S758" i="12"/>
  <c r="W760" i="12"/>
  <c r="O765" i="12"/>
  <c r="E768" i="12"/>
  <c r="M774" i="12"/>
  <c r="U778" i="12"/>
  <c r="W785" i="12"/>
  <c r="E800" i="12"/>
  <c r="M806" i="12"/>
  <c r="V798" i="12"/>
  <c r="B810" i="12"/>
  <c r="B820" i="12"/>
  <c r="H767" i="12"/>
  <c r="X774" i="12"/>
  <c r="N802" i="12"/>
  <c r="N817" i="12"/>
  <c r="H778" i="12"/>
  <c r="M817" i="12"/>
  <c r="X778" i="12"/>
  <c r="H784" i="12"/>
  <c r="B794" i="12"/>
  <c r="V811" i="12"/>
  <c r="P762" i="12"/>
  <c r="P770" i="12"/>
  <c r="X779" i="12"/>
  <c r="H785" i="12"/>
  <c r="V822" i="12"/>
  <c r="F801" i="12"/>
  <c r="U816" i="12"/>
  <c r="L779" i="12"/>
  <c r="U768" i="12"/>
  <c r="R802" i="12"/>
  <c r="J799" i="12"/>
  <c r="F811" i="12"/>
  <c r="O785" i="12"/>
  <c r="Y765" i="12"/>
  <c r="H797" i="12"/>
  <c r="G759" i="12"/>
  <c r="O764" i="12"/>
  <c r="C770" i="12"/>
  <c r="Q775" i="12"/>
  <c r="Y780" i="12"/>
  <c r="C786" i="12"/>
  <c r="L802" i="12"/>
  <c r="C765" i="12"/>
  <c r="G770" i="12"/>
  <c r="M775" i="12"/>
  <c r="I781" i="12"/>
  <c r="E787" i="12"/>
  <c r="Q820" i="12"/>
  <c r="M799" i="12"/>
  <c r="T778" i="12"/>
  <c r="K771" i="12"/>
  <c r="T808" i="12"/>
  <c r="Q800" i="12"/>
  <c r="S780" i="12"/>
  <c r="O769" i="12"/>
  <c r="Y758" i="12"/>
  <c r="L804" i="12"/>
  <c r="Q813" i="12"/>
  <c r="Y806" i="12"/>
  <c r="W765" i="12"/>
  <c r="G765" i="12"/>
  <c r="X809" i="12"/>
  <c r="S762" i="12"/>
  <c r="L766" i="12"/>
  <c r="Y810" i="12"/>
  <c r="X760" i="12"/>
  <c r="V804" i="12"/>
  <c r="H766" i="12"/>
  <c r="X761" i="12"/>
  <c r="T767" i="12"/>
  <c r="L781" i="12"/>
  <c r="X787" i="12"/>
  <c r="E814" i="12"/>
  <c r="H795" i="12"/>
  <c r="P800" i="12"/>
  <c r="L807" i="12"/>
  <c r="X812" i="12"/>
  <c r="D819" i="12"/>
  <c r="U762" i="12"/>
  <c r="W766" i="12"/>
  <c r="O774" i="12"/>
  <c r="S783" i="12"/>
  <c r="Y786" i="12"/>
  <c r="O763" i="12"/>
  <c r="C773" i="12"/>
  <c r="K777" i="12"/>
  <c r="K774" i="12"/>
  <c r="E777" i="12"/>
  <c r="S779" i="12"/>
  <c r="G782" i="12"/>
  <c r="W784" i="12"/>
  <c r="S787" i="12"/>
  <c r="X801" i="12"/>
  <c r="P806" i="12"/>
  <c r="P811" i="12"/>
  <c r="P817" i="12"/>
  <c r="P822" i="12"/>
  <c r="Q796" i="12"/>
  <c r="T813" i="12"/>
  <c r="W763" i="12"/>
  <c r="P795" i="12"/>
  <c r="D807" i="12"/>
  <c r="J796" i="12"/>
  <c r="J808" i="12"/>
  <c r="R820" i="12"/>
  <c r="Q811" i="12"/>
  <c r="D779" i="12"/>
  <c r="W770" i="12"/>
  <c r="Y769" i="12"/>
  <c r="H802" i="12"/>
  <c r="U806" i="12"/>
  <c r="D812" i="12"/>
  <c r="K766" i="12"/>
  <c r="G781" i="12"/>
  <c r="D766" i="12"/>
  <c r="Y816" i="12"/>
  <c r="P787" i="12"/>
  <c r="L773" i="12"/>
  <c r="Q814" i="12"/>
  <c r="H763" i="12"/>
  <c r="L803" i="12"/>
  <c r="O787" i="12"/>
  <c r="I807" i="12"/>
  <c r="I780" i="12"/>
  <c r="M801" i="12"/>
  <c r="L822" i="12"/>
  <c r="P802" i="12"/>
  <c r="J815" i="12"/>
  <c r="L763" i="12"/>
  <c r="D783" i="12"/>
  <c r="L760" i="12"/>
  <c r="D780" i="12"/>
  <c r="H799" i="12"/>
  <c r="D806" i="12"/>
  <c r="T811" i="12"/>
  <c r="L820" i="12"/>
  <c r="I803" i="12"/>
  <c r="H796" i="12"/>
  <c r="L808" i="12"/>
  <c r="H819" i="12"/>
  <c r="E802" i="12"/>
  <c r="X795" i="12"/>
  <c r="T807" i="12"/>
  <c r="L817" i="12"/>
  <c r="Q758" i="12"/>
  <c r="M761" i="12"/>
  <c r="M765" i="12"/>
  <c r="G769" i="12"/>
  <c r="E772" i="12"/>
  <c r="K776" i="12"/>
  <c r="K780" i="12"/>
  <c r="W782" i="12"/>
  <c r="C787" i="12"/>
  <c r="Y799" i="12"/>
  <c r="E805" i="12"/>
  <c r="D801" i="12"/>
  <c r="X807" i="12"/>
  <c r="L813" i="12"/>
  <c r="H821" i="12"/>
  <c r="J806" i="12"/>
  <c r="B816" i="12"/>
  <c r="T761" i="12"/>
  <c r="Y808" i="12"/>
  <c r="Y819" i="12"/>
  <c r="U818" i="12"/>
  <c r="D781" i="12"/>
  <c r="Q812" i="12"/>
  <c r="D763" i="12"/>
  <c r="L758" i="12"/>
  <c r="P820" i="12"/>
  <c r="L806" i="12"/>
  <c r="T799" i="12"/>
  <c r="G760" i="12"/>
  <c r="S765" i="12"/>
  <c r="C774" i="12"/>
  <c r="K779" i="12"/>
  <c r="M787" i="12"/>
  <c r="X796" i="12"/>
  <c r="X805" i="12"/>
  <c r="F820" i="12"/>
  <c r="D797" i="12"/>
  <c r="T806" i="12"/>
  <c r="O780" i="12"/>
  <c r="N797" i="12"/>
  <c r="R821" i="12"/>
  <c r="D774" i="12"/>
  <c r="H759" i="12"/>
  <c r="Q810" i="12"/>
  <c r="M821" i="12"/>
  <c r="T804" i="12"/>
  <c r="E816" i="12"/>
  <c r="K763" i="12"/>
  <c r="T776" i="12"/>
  <c r="Y822" i="12"/>
  <c r="N821" i="12"/>
  <c r="N809" i="12"/>
  <c r="N811" i="12"/>
  <c r="I775" i="12"/>
  <c r="K784" i="12"/>
  <c r="M763" i="12"/>
  <c r="Y784" i="12"/>
  <c r="N806" i="12"/>
  <c r="L764" i="12"/>
  <c r="H806" i="12"/>
  <c r="F805" i="12"/>
  <c r="M760" i="12"/>
  <c r="M776" i="12"/>
  <c r="Q768" i="12"/>
  <c r="C762" i="12"/>
  <c r="J816" i="12"/>
  <c r="N796" i="12"/>
  <c r="R808" i="12"/>
  <c r="D772" i="12"/>
  <c r="N801" i="12"/>
  <c r="H769" i="12"/>
  <c r="T802" i="12"/>
  <c r="M771" i="12"/>
  <c r="U766" i="12"/>
  <c r="G777" i="12"/>
  <c r="U814" i="12"/>
  <c r="R814" i="12"/>
  <c r="F810" i="12"/>
  <c r="H774" i="12"/>
  <c r="J803" i="12"/>
  <c r="X786" i="12"/>
  <c r="F797" i="12"/>
  <c r="T766" i="12"/>
  <c r="F814" i="12"/>
  <c r="U776" i="12"/>
  <c r="L783" i="12"/>
  <c r="D784" i="12"/>
  <c r="Y803" i="12"/>
  <c r="W761" i="12"/>
  <c r="S772" i="12"/>
  <c r="M783" i="12"/>
  <c r="U767" i="12"/>
  <c r="M778" i="12"/>
  <c r="E819" i="12"/>
  <c r="E813" i="12"/>
  <c r="D799" i="12"/>
  <c r="Q764" i="12"/>
  <c r="P794" i="12"/>
  <c r="I771" i="12"/>
  <c r="O782" i="12"/>
  <c r="N798" i="12"/>
  <c r="U797" i="12"/>
  <c r="R812" i="12"/>
  <c r="T765" i="12"/>
  <c r="M814" i="12"/>
  <c r="J820" i="12"/>
  <c r="H776" i="12"/>
  <c r="I811" i="12"/>
  <c r="E764" i="12"/>
  <c r="I766" i="12"/>
  <c r="Q774" i="12"/>
  <c r="U783" i="12"/>
  <c r="I759" i="12"/>
  <c r="Q803" i="12"/>
  <c r="X800" i="12"/>
  <c r="I765" i="12"/>
  <c r="J802" i="12"/>
  <c r="D785" i="12"/>
  <c r="I820" i="12"/>
  <c r="U803" i="12"/>
  <c r="H808" i="12"/>
  <c r="Q762" i="12"/>
  <c r="S778" i="12"/>
  <c r="H812" i="12"/>
  <c r="I822" i="12"/>
  <c r="Q822" i="12"/>
  <c r="H811" i="12"/>
  <c r="T795" i="12"/>
  <c r="U796" i="12"/>
  <c r="D804" i="12"/>
  <c r="X808" i="12"/>
  <c r="E797" i="12"/>
  <c r="X802" i="12"/>
  <c r="I797" i="12"/>
  <c r="T801" i="12"/>
  <c r="T812" i="12"/>
  <c r="U759" i="12"/>
  <c r="C768" i="12"/>
  <c r="C779" i="12"/>
  <c r="O781" i="12"/>
  <c r="M797" i="12"/>
  <c r="L798" i="12"/>
  <c r="H810" i="12"/>
  <c r="J811" i="12"/>
  <c r="P767" i="12"/>
  <c r="I768" i="12"/>
  <c r="Y801" i="12"/>
  <c r="L797" i="12"/>
  <c r="L823" i="12"/>
  <c r="E771" i="12"/>
  <c r="L801" i="12"/>
  <c r="F795" i="12"/>
  <c r="T784" i="12"/>
  <c r="U798" i="12"/>
  <c r="R798" i="12"/>
  <c r="S785" i="12"/>
  <c r="Y773" i="12"/>
  <c r="Q804" i="12"/>
  <c r="U773" i="12"/>
  <c r="U761" i="12"/>
  <c r="Q772" i="12"/>
  <c r="S782" i="12"/>
  <c r="I787" i="12"/>
  <c r="Y767" i="12"/>
  <c r="K773" i="12"/>
  <c r="E784" i="12"/>
  <c r="E758" i="12"/>
  <c r="E763" i="12"/>
  <c r="S768" i="12"/>
  <c r="W773" i="12"/>
  <c r="O778" i="12"/>
  <c r="C784" i="12"/>
  <c r="I761" i="12"/>
  <c r="Q766" i="12"/>
  <c r="C772" i="12"/>
  <c r="S777" i="12"/>
  <c r="U782" i="12"/>
  <c r="L775" i="12"/>
  <c r="H773" i="12"/>
  <c r="B787" i="12"/>
  <c r="B801" i="12"/>
  <c r="J813" i="12"/>
  <c r="V810" i="12"/>
  <c r="D775" i="12"/>
  <c r="B798" i="12"/>
  <c r="F806" i="12"/>
  <c r="E780" i="12"/>
  <c r="O761" i="12"/>
  <c r="S769" i="12"/>
  <c r="K782" i="12"/>
  <c r="G758" i="12"/>
  <c r="S771" i="12"/>
  <c r="Y779" i="12"/>
  <c r="G773" i="12"/>
  <c r="Q781" i="12"/>
  <c r="I784" i="12"/>
  <c r="Q797" i="12"/>
  <c r="E803" i="12"/>
  <c r="U822" i="12"/>
  <c r="P769" i="12"/>
  <c r="X782" i="12"/>
  <c r="R817" i="12"/>
  <c r="V819" i="12"/>
  <c r="L774" i="12"/>
  <c r="G787" i="12"/>
  <c r="B809" i="12"/>
  <c r="X783" i="12"/>
  <c r="Y820" i="12"/>
  <c r="I815" i="12"/>
  <c r="X780" i="12"/>
  <c r="U775" i="12"/>
  <c r="X784" i="12"/>
  <c r="P778" i="12"/>
  <c r="Q815" i="12"/>
  <c r="L786" i="12"/>
  <c r="U794" i="12"/>
  <c r="S759" i="12"/>
  <c r="M808" i="12"/>
  <c r="X777" i="12"/>
  <c r="Q809" i="12"/>
  <c r="E823" i="12"/>
  <c r="H794" i="12"/>
  <c r="E774" i="12"/>
  <c r="K761" i="12"/>
  <c r="O766" i="12"/>
  <c r="Y771" i="12"/>
  <c r="W776" i="12"/>
  <c r="C782" i="12"/>
  <c r="W786" i="12"/>
  <c r="I798" i="12"/>
  <c r="T794" i="12"/>
  <c r="D800" i="12"/>
  <c r="P814" i="12"/>
  <c r="X822" i="12"/>
  <c r="M794" i="12"/>
  <c r="U802" i="12"/>
  <c r="P799" i="12"/>
  <c r="L805" i="12"/>
  <c r="D818" i="12"/>
  <c r="R799" i="12"/>
  <c r="V809" i="12"/>
  <c r="N819" i="12"/>
  <c r="J807" i="12"/>
  <c r="R819" i="12"/>
  <c r="F822" i="12"/>
  <c r="X776" i="12"/>
  <c r="Y805" i="12"/>
  <c r="U779" i="12"/>
  <c r="Q760" i="12"/>
  <c r="X803" i="12"/>
  <c r="I795" i="12"/>
  <c r="E778" i="12"/>
  <c r="C767" i="12"/>
  <c r="D821" i="12"/>
  <c r="X799" i="12"/>
  <c r="L765" i="12"/>
  <c r="T782" i="12"/>
  <c r="B795" i="12"/>
  <c r="C760" i="12"/>
  <c r="N815" i="12"/>
  <c r="Q801" i="12"/>
  <c r="Q817" i="12"/>
  <c r="R807" i="12"/>
  <c r="J817" i="12"/>
  <c r="X771" i="12"/>
  <c r="U821" i="12"/>
  <c r="R795" i="12"/>
  <c r="V812" i="12"/>
  <c r="L787" i="12"/>
  <c r="E820" i="12"/>
  <c r="B815" i="12"/>
  <c r="Q819" i="12"/>
  <c r="N803" i="12"/>
  <c r="P823" i="12"/>
  <c r="Y770" i="12"/>
  <c r="G778" i="12"/>
  <c r="Y795" i="12"/>
  <c r="Q806" i="12"/>
  <c r="T800" i="12"/>
  <c r="D813" i="12"/>
  <c r="O759" i="12"/>
  <c r="Q767" i="12"/>
  <c r="E781" i="12"/>
  <c r="E785" i="12"/>
  <c r="M798" i="12"/>
  <c r="U808" i="12"/>
  <c r="D803" i="12"/>
  <c r="X813" i="12"/>
  <c r="T823" i="12"/>
  <c r="S760" i="12"/>
  <c r="K767" i="12"/>
  <c r="I801" i="12"/>
  <c r="L794" i="12"/>
  <c r="P798" i="12"/>
  <c r="U804" i="12"/>
  <c r="S770" i="12"/>
  <c r="I804" i="12"/>
  <c r="L814" i="12"/>
  <c r="E773" i="12"/>
  <c r="M785" i="12"/>
  <c r="X804" i="12"/>
  <c r="G772" i="12"/>
  <c r="F813" i="12"/>
  <c r="I819" i="12"/>
  <c r="E760" i="12"/>
  <c r="D808" i="12"/>
  <c r="T819" i="12"/>
  <c r="C761" i="12"/>
  <c r="K781" i="12"/>
  <c r="U809" i="12"/>
  <c r="P821" i="12"/>
  <c r="T803" i="12"/>
  <c r="W783" i="12"/>
  <c r="L800" i="12"/>
  <c r="S761" i="12"/>
  <c r="E767" i="12"/>
  <c r="O777" i="12"/>
  <c r="U795" i="12"/>
  <c r="B818" i="12"/>
  <c r="T775" i="12"/>
  <c r="E818" i="12"/>
  <c r="T779" i="12"/>
  <c r="T772" i="12"/>
  <c r="L767" i="12"/>
  <c r="E776" i="12"/>
  <c r="G776" i="12"/>
  <c r="M809" i="12"/>
  <c r="E761" i="12"/>
  <c r="T797" i="12"/>
  <c r="X820" i="12"/>
  <c r="I783" i="12"/>
  <c r="E807" i="12"/>
  <c r="U817" i="12"/>
  <c r="N799" i="12"/>
  <c r="T769" i="12"/>
  <c r="I808" i="12"/>
  <c r="P761" i="12"/>
  <c r="H772" i="12"/>
  <c r="U820" i="12"/>
  <c r="Y811" i="12"/>
  <c r="P774" i="12"/>
  <c r="D786" i="12"/>
  <c r="H787" i="12"/>
  <c r="H779" i="12"/>
  <c r="T781" i="12"/>
  <c r="I818" i="12"/>
  <c r="T763" i="12"/>
  <c r="H798" i="12"/>
  <c r="M820" i="12"/>
  <c r="U810" i="12"/>
  <c r="P801" i="12"/>
  <c r="L799" i="12"/>
  <c r="X798" i="12"/>
  <c r="S766" i="12"/>
  <c r="K759" i="12"/>
  <c r="W769" i="12"/>
  <c r="U780" i="12"/>
  <c r="U801" i="12"/>
  <c r="V794" i="12"/>
  <c r="Q798" i="12"/>
  <c r="U784" i="12"/>
  <c r="X816" i="12"/>
  <c r="T759" i="12"/>
  <c r="P803" i="12"/>
  <c r="O771" i="12"/>
  <c r="V800" i="12"/>
  <c r="H762" i="12"/>
  <c r="E811" i="12"/>
  <c r="D776" i="12"/>
  <c r="Q782" i="12"/>
  <c r="R816" i="12"/>
  <c r="D761" i="12"/>
  <c r="T758" i="12"/>
  <c r="P816" i="12"/>
  <c r="E794" i="12"/>
  <c r="E766" i="12"/>
  <c r="N810" i="12"/>
  <c r="V799" i="12"/>
  <c r="J801" i="12"/>
  <c r="U769" i="12"/>
  <c r="W778" i="12"/>
  <c r="M758" i="12"/>
  <c r="K772" i="12"/>
  <c r="H775" i="12"/>
  <c r="P785" i="12"/>
  <c r="X811" i="12"/>
  <c r="F816" i="12"/>
  <c r="I800" i="12"/>
  <c r="Q761" i="12"/>
  <c r="Y809" i="12"/>
  <c r="K760" i="2"/>
  <c r="M770" i="2"/>
  <c r="S779" i="2"/>
  <c r="E786" i="2"/>
  <c r="E800" i="2"/>
  <c r="P794" i="2"/>
  <c r="H803" i="2"/>
  <c r="D814" i="2"/>
  <c r="J802" i="2"/>
  <c r="B796" i="2"/>
  <c r="J813" i="2"/>
  <c r="L759" i="2"/>
  <c r="M802" i="2"/>
  <c r="M759" i="2"/>
  <c r="X810" i="2"/>
  <c r="K772" i="2"/>
  <c r="U762" i="2"/>
  <c r="D795" i="2"/>
  <c r="G769" i="2"/>
  <c r="E777" i="2"/>
  <c r="P822" i="2"/>
  <c r="S773" i="2"/>
  <c r="I779" i="2"/>
  <c r="P766" i="2"/>
  <c r="D767" i="2"/>
  <c r="H777" i="2"/>
  <c r="T782" i="2"/>
  <c r="I816" i="2"/>
  <c r="F803" i="2"/>
  <c r="L778" i="2"/>
  <c r="J809" i="2"/>
  <c r="D800" i="2"/>
  <c r="H810" i="2"/>
  <c r="H821" i="2"/>
  <c r="Y764" i="2"/>
  <c r="S767" i="2"/>
  <c r="C774" i="2"/>
  <c r="E778" i="2"/>
  <c r="S780" i="2"/>
  <c r="O784" i="2"/>
  <c r="C787" i="2"/>
  <c r="Y799" i="2"/>
  <c r="P819" i="2"/>
  <c r="G787" i="2"/>
  <c r="Y803" i="2"/>
  <c r="P807" i="2"/>
  <c r="T817" i="2"/>
  <c r="Y759" i="2"/>
  <c r="E765" i="2"/>
  <c r="I770" i="2"/>
  <c r="O775" i="2"/>
  <c r="W780" i="2"/>
  <c r="Y785" i="2"/>
  <c r="Y805" i="2"/>
  <c r="T812" i="2"/>
  <c r="X822" i="2"/>
  <c r="M762" i="2"/>
  <c r="Q767" i="2"/>
  <c r="K773" i="2"/>
  <c r="I799" i="2"/>
  <c r="Y804" i="2"/>
  <c r="E811" i="2"/>
  <c r="M817" i="2"/>
  <c r="M822" i="2"/>
  <c r="J800" i="2"/>
  <c r="N810" i="2"/>
  <c r="L784" i="2"/>
  <c r="X787" i="2"/>
  <c r="Q812" i="2"/>
  <c r="I818" i="2"/>
  <c r="M823" i="2"/>
  <c r="R812" i="2"/>
  <c r="V822" i="2"/>
  <c r="T761" i="2"/>
  <c r="E812" i="2"/>
  <c r="U816" i="2"/>
  <c r="Q821" i="2"/>
  <c r="V812" i="2"/>
  <c r="J817" i="2"/>
  <c r="B823" i="2"/>
  <c r="P764" i="2"/>
  <c r="H774" i="2"/>
  <c r="L785" i="2"/>
  <c r="F795" i="2"/>
  <c r="J812" i="2"/>
  <c r="F818" i="2"/>
  <c r="N822" i="2"/>
  <c r="X767" i="2"/>
  <c r="H776" i="2"/>
  <c r="L787" i="2"/>
  <c r="V803" i="2"/>
  <c r="R805" i="2"/>
  <c r="N811" i="2"/>
  <c r="C758" i="2"/>
  <c r="E763" i="2"/>
  <c r="S768" i="2"/>
  <c r="Q773" i="2"/>
  <c r="W778" i="2"/>
  <c r="K784" i="2"/>
  <c r="M758" i="2"/>
  <c r="G763" i="2"/>
  <c r="M768" i="2"/>
  <c r="I774" i="2"/>
  <c r="Q779" i="2"/>
  <c r="W784" i="2"/>
  <c r="D769" i="2"/>
  <c r="U823" i="2"/>
  <c r="N809" i="2"/>
  <c r="H785" i="2"/>
  <c r="D783" i="2"/>
  <c r="R809" i="2"/>
  <c r="P814" i="2"/>
  <c r="E809" i="2"/>
  <c r="Y783" i="2"/>
  <c r="G773" i="2"/>
  <c r="I762" i="2"/>
  <c r="P795" i="2"/>
  <c r="L809" i="2"/>
  <c r="K767" i="2"/>
  <c r="Q801" i="2"/>
  <c r="I758" i="2"/>
  <c r="M774" i="2"/>
  <c r="O785" i="2"/>
  <c r="T794" i="2"/>
  <c r="X806" i="2"/>
  <c r="D817" i="2"/>
  <c r="U764" i="2"/>
  <c r="Y769" i="2"/>
  <c r="C773" i="2"/>
  <c r="Q778" i="2"/>
  <c r="Q786" i="2"/>
  <c r="V806" i="2"/>
  <c r="D762" i="2"/>
  <c r="U779" i="2"/>
  <c r="I763" i="2"/>
  <c r="X801" i="2"/>
  <c r="L812" i="2"/>
  <c r="U760" i="2"/>
  <c r="G777" i="2"/>
  <c r="T809" i="2"/>
  <c r="M801" i="2"/>
  <c r="M816" i="2"/>
  <c r="B802" i="2"/>
  <c r="L774" i="2"/>
  <c r="Q769" i="2"/>
  <c r="D823" i="2"/>
  <c r="L802" i="2"/>
  <c r="C766" i="2"/>
  <c r="E771" i="2"/>
  <c r="K776" i="2"/>
  <c r="O781" i="2"/>
  <c r="M800" i="2"/>
  <c r="D807" i="2"/>
  <c r="P765" i="2"/>
  <c r="H784" i="2"/>
  <c r="L763" i="2"/>
  <c r="H769" i="2"/>
  <c r="X776" i="2"/>
  <c r="V816" i="2"/>
  <c r="D764" i="2"/>
  <c r="X773" i="2"/>
  <c r="H778" i="2"/>
  <c r="N799" i="2"/>
  <c r="B815" i="2"/>
  <c r="T778" i="2"/>
  <c r="T784" i="2"/>
  <c r="D782" i="2"/>
  <c r="Y811" i="2"/>
  <c r="Q822" i="2"/>
  <c r="B807" i="2"/>
  <c r="T773" i="2"/>
  <c r="M818" i="2"/>
  <c r="N797" i="2"/>
  <c r="X785" i="2"/>
  <c r="V801" i="2"/>
  <c r="R811" i="2"/>
  <c r="T800" i="2"/>
  <c r="G785" i="2"/>
  <c r="Q766" i="2"/>
  <c r="Q780" i="2"/>
  <c r="O766" i="2"/>
  <c r="R822" i="2"/>
  <c r="T818" i="2"/>
  <c r="C761" i="2"/>
  <c r="H815" i="2"/>
  <c r="S758" i="2"/>
  <c r="W763" i="2"/>
  <c r="E784" i="2"/>
  <c r="N813" i="2"/>
  <c r="W768" i="2"/>
  <c r="Q781" i="2"/>
  <c r="Q771" i="2"/>
  <c r="W776" i="2"/>
  <c r="Y763" i="2"/>
  <c r="H762" i="2"/>
  <c r="U795" i="2"/>
  <c r="T796" i="2"/>
  <c r="O774" i="2"/>
  <c r="U811" i="2"/>
  <c r="N823" i="2"/>
  <c r="Y815" i="2"/>
  <c r="X770" i="2"/>
  <c r="M786" i="2"/>
  <c r="H796" i="2"/>
  <c r="U805" i="2"/>
  <c r="R817" i="2"/>
  <c r="J808" i="2"/>
  <c r="L764" i="2"/>
  <c r="T781" i="2"/>
  <c r="G760" i="2"/>
  <c r="Q800" i="2"/>
  <c r="X783" i="2"/>
  <c r="E795" i="2"/>
  <c r="Y820" i="2"/>
  <c r="P775" i="2"/>
  <c r="T775" i="2"/>
  <c r="V813" i="2"/>
  <c r="J801" i="2"/>
  <c r="I786" i="2"/>
  <c r="R796" i="2"/>
  <c r="C769" i="2"/>
  <c r="U768" i="2"/>
  <c r="T808" i="2"/>
  <c r="H806" i="2"/>
  <c r="M796" i="2"/>
  <c r="J818" i="2"/>
  <c r="E806" i="2"/>
  <c r="T767" i="2"/>
  <c r="J783" i="2"/>
  <c r="I765" i="2"/>
  <c r="E773" i="2"/>
  <c r="V795" i="2"/>
  <c r="F813" i="2"/>
  <c r="V820" i="2"/>
  <c r="X760" i="2"/>
  <c r="P769" i="2"/>
  <c r="N805" i="2"/>
  <c r="F823" i="2"/>
  <c r="M784" i="2"/>
  <c r="W779" i="2"/>
  <c r="Q798" i="2"/>
  <c r="S782" i="2"/>
  <c r="D797" i="2"/>
  <c r="D811" i="2"/>
  <c r="W781" i="2"/>
  <c r="Y797" i="2"/>
  <c r="U801" i="2"/>
  <c r="E810" i="2"/>
  <c r="L807" i="2"/>
  <c r="X819" i="2"/>
  <c r="I776" i="2"/>
  <c r="I796" i="2"/>
  <c r="I802" i="2"/>
  <c r="M807" i="2"/>
  <c r="Y813" i="2"/>
  <c r="E820" i="2"/>
  <c r="E821" i="2"/>
  <c r="T763" i="2"/>
  <c r="P767" i="2"/>
  <c r="L782" i="2"/>
  <c r="I814" i="2"/>
  <c r="E819" i="2"/>
  <c r="B820" i="2"/>
  <c r="L768" i="2"/>
  <c r="E823" i="2"/>
  <c r="R815" i="2"/>
  <c r="B821" i="2"/>
  <c r="Y807" i="2"/>
  <c r="X775" i="2"/>
  <c r="M820" i="2"/>
  <c r="L770" i="2"/>
  <c r="Q811" i="2"/>
  <c r="I822" i="2"/>
  <c r="L766" i="2"/>
  <c r="T785" i="2"/>
  <c r="N796" i="2"/>
  <c r="N803" i="2"/>
  <c r="P770" i="2"/>
  <c r="F801" i="2"/>
  <c r="J804" i="2"/>
  <c r="P809" i="2"/>
  <c r="I803" i="2"/>
  <c r="I781" i="2"/>
  <c r="O770" i="2"/>
  <c r="Q759" i="2"/>
  <c r="S786" i="2"/>
  <c r="I798" i="2"/>
  <c r="T816" i="2"/>
  <c r="I804" i="2"/>
  <c r="L771" i="2"/>
  <c r="M785" i="2"/>
  <c r="O758" i="2"/>
  <c r="Y768" i="2"/>
  <c r="Q772" i="2"/>
  <c r="Q777" i="2"/>
  <c r="K783" i="2"/>
  <c r="P800" i="2"/>
  <c r="I760" i="2"/>
  <c r="W764" i="2"/>
  <c r="E781" i="2"/>
  <c r="R794" i="2"/>
  <c r="T815" i="2"/>
  <c r="D818" i="2"/>
  <c r="L796" i="2"/>
  <c r="Y809" i="2"/>
  <c r="I820" i="2"/>
  <c r="E816" i="2"/>
  <c r="V809" i="2"/>
  <c r="Y819" i="2"/>
  <c r="B822" i="2"/>
  <c r="F798" i="2"/>
  <c r="B812" i="2"/>
  <c r="T760" i="2"/>
  <c r="B795" i="2"/>
  <c r="R799" i="2"/>
  <c r="P777" i="2"/>
  <c r="I812" i="2"/>
  <c r="F820" i="2"/>
  <c r="I775" i="2"/>
  <c r="T805" i="2"/>
  <c r="C759" i="2"/>
  <c r="Q765" i="2"/>
  <c r="Y771" i="2"/>
  <c r="I778" i="2"/>
  <c r="J805" i="2"/>
  <c r="D773" i="2"/>
  <c r="H782" i="2"/>
  <c r="T770" i="2"/>
  <c r="H780" i="2"/>
  <c r="U782" i="2"/>
  <c r="L821" i="2"/>
  <c r="D803" i="2"/>
  <c r="H813" i="2"/>
  <c r="W759" i="2"/>
  <c r="Q762" i="2"/>
  <c r="E768" i="2"/>
  <c r="E776" i="2"/>
  <c r="I784" i="2"/>
  <c r="P810" i="2"/>
  <c r="L820" i="2"/>
  <c r="O761" i="2"/>
  <c r="K782" i="2"/>
  <c r="E759" i="2"/>
  <c r="B798" i="2"/>
  <c r="X765" i="2"/>
  <c r="P774" i="2"/>
  <c r="R801" i="2"/>
  <c r="U763" i="2"/>
  <c r="G772" i="2"/>
  <c r="W785" i="2"/>
  <c r="L795" i="2"/>
  <c r="L804" i="2"/>
  <c r="E769" i="2"/>
  <c r="R802" i="2"/>
  <c r="P776" i="2"/>
  <c r="N795" i="2"/>
  <c r="R814" i="2"/>
  <c r="P772" i="2"/>
  <c r="H783" i="2"/>
  <c r="M813" i="2"/>
  <c r="Y758" i="2"/>
  <c r="S784" i="2"/>
  <c r="D805" i="2"/>
  <c r="S761" i="2"/>
  <c r="X805" i="2"/>
  <c r="E798" i="2"/>
  <c r="H794" i="2"/>
  <c r="H805" i="2"/>
  <c r="L780" i="2"/>
  <c r="Q808" i="2"/>
  <c r="Y802" i="2"/>
  <c r="L815" i="2"/>
  <c r="E808" i="2"/>
  <c r="B801" i="2"/>
  <c r="Y823" i="2"/>
  <c r="T769" i="2"/>
  <c r="U813" i="2"/>
  <c r="P768" i="2"/>
  <c r="X758" i="2"/>
  <c r="T801" i="2"/>
  <c r="P806" i="2"/>
  <c r="X814" i="2"/>
  <c r="L822" i="2"/>
  <c r="S760" i="2"/>
  <c r="C767" i="2"/>
  <c r="E772" i="2"/>
  <c r="M777" i="2"/>
  <c r="O782" i="2"/>
  <c r="S787" i="2"/>
  <c r="E803" i="2"/>
  <c r="P797" i="2"/>
  <c r="D806" i="2"/>
  <c r="H818" i="2"/>
  <c r="I759" i="2"/>
  <c r="Y761" i="2"/>
  <c r="E766" i="2"/>
  <c r="G770" i="2"/>
  <c r="W772" i="2"/>
  <c r="U776" i="2"/>
  <c r="U780" i="2"/>
  <c r="Q783" i="2"/>
  <c r="E794" i="2"/>
  <c r="Q802" i="2"/>
  <c r="M808" i="2"/>
  <c r="D801" i="2"/>
  <c r="X808" i="2"/>
  <c r="H814" i="2"/>
  <c r="P821" i="2"/>
  <c r="C762" i="2"/>
  <c r="W769" i="2"/>
  <c r="I777" i="2"/>
  <c r="C783" i="2"/>
  <c r="Y794" i="2"/>
  <c r="U802" i="2"/>
  <c r="H797" i="2"/>
  <c r="X802" i="2"/>
  <c r="L811" i="2"/>
  <c r="P818" i="2"/>
  <c r="C760" i="2"/>
  <c r="Y766" i="2"/>
  <c r="S772" i="2"/>
  <c r="Y780" i="2"/>
  <c r="U797" i="2"/>
  <c r="U808" i="2"/>
  <c r="I821" i="2"/>
  <c r="B799" i="2"/>
  <c r="B804" i="2"/>
  <c r="V811" i="2"/>
  <c r="N821" i="2"/>
  <c r="H771" i="2"/>
  <c r="H781" i="2"/>
  <c r="H787" i="2"/>
  <c r="E814" i="2"/>
  <c r="F794" i="2"/>
  <c r="V802" i="2"/>
  <c r="J811" i="2"/>
  <c r="B816" i="2"/>
  <c r="P760" i="2"/>
  <c r="T765" i="2"/>
  <c r="U817" i="2"/>
  <c r="P759" i="2"/>
  <c r="Y798" i="2"/>
  <c r="H809" i="2"/>
  <c r="C785" i="2"/>
  <c r="B809" i="2"/>
  <c r="U810" i="2"/>
  <c r="E780" i="2"/>
  <c r="L805" i="2"/>
  <c r="P815" i="2"/>
  <c r="U799" i="2"/>
  <c r="W761" i="2"/>
  <c r="Q768" i="2"/>
  <c r="W783" i="2"/>
  <c r="B808" i="2"/>
  <c r="P773" i="2"/>
  <c r="K786" i="2"/>
  <c r="I806" i="2"/>
  <c r="M779" i="2"/>
  <c r="D815" i="2"/>
  <c r="X778" i="2"/>
  <c r="J816" i="2"/>
  <c r="E805" i="2"/>
  <c r="X798" i="2"/>
  <c r="H820" i="2"/>
  <c r="V823" i="2"/>
  <c r="P785" i="2"/>
  <c r="M769" i="2"/>
  <c r="G759" i="2"/>
  <c r="X816" i="2"/>
  <c r="O762" i="2"/>
  <c r="K774" i="2"/>
  <c r="O783" i="2"/>
  <c r="M787" i="2"/>
  <c r="I787" i="2"/>
  <c r="Q776" i="2"/>
  <c r="U781" i="2"/>
  <c r="D787" i="2"/>
  <c r="N815" i="2"/>
  <c r="D775" i="2"/>
  <c r="X777" i="2"/>
  <c r="Y810" i="2"/>
  <c r="U821" i="2"/>
  <c r="F821" i="2"/>
  <c r="F810" i="2"/>
  <c r="L794" i="2"/>
  <c r="P805" i="2"/>
  <c r="H816" i="2"/>
  <c r="W758" i="2"/>
  <c r="S763" i="2"/>
  <c r="K766" i="2"/>
  <c r="E770" i="2"/>
  <c r="U772" i="2"/>
  <c r="K775" i="2"/>
  <c r="K779" i="2"/>
  <c r="U785" i="2"/>
  <c r="P798" i="2"/>
  <c r="P802" i="2"/>
  <c r="L816" i="2"/>
  <c r="D822" i="2"/>
  <c r="Q797" i="2"/>
  <c r="D802" i="2"/>
  <c r="X812" i="2"/>
  <c r="L823" i="2"/>
  <c r="S762" i="2"/>
  <c r="W767" i="2"/>
  <c r="Y772" i="2"/>
  <c r="Y777" i="2"/>
  <c r="S783" i="2"/>
  <c r="Y787" i="2"/>
  <c r="E799" i="2"/>
  <c r="E804" i="2"/>
  <c r="T795" i="2"/>
  <c r="H801" i="2"/>
  <c r="D810" i="2"/>
  <c r="T814" i="2"/>
  <c r="Q760" i="2"/>
  <c r="G765" i="2"/>
  <c r="S770" i="2"/>
  <c r="J795" i="2"/>
  <c r="B805" i="2"/>
  <c r="P762" i="2"/>
  <c r="X786" i="2"/>
  <c r="M810" i="2"/>
  <c r="I815" i="2"/>
  <c r="F799" i="2"/>
  <c r="F817" i="2"/>
  <c r="X759" i="2"/>
  <c r="R795" i="2"/>
  <c r="R800" i="2"/>
  <c r="V807" i="2"/>
  <c r="V814" i="2"/>
  <c r="D759" i="2"/>
  <c r="D777" i="2"/>
  <c r="D786" i="2"/>
  <c r="V797" i="2"/>
  <c r="N802" i="2"/>
  <c r="R806" i="2"/>
  <c r="H759" i="2"/>
  <c r="X768" i="2"/>
  <c r="X784" i="2"/>
  <c r="P778" i="2"/>
  <c r="B803" i="2"/>
  <c r="J821" i="2"/>
  <c r="W760" i="2"/>
  <c r="W765" i="2"/>
  <c r="Y770" i="2"/>
  <c r="G776" i="2"/>
  <c r="S781" i="2"/>
  <c r="O786" i="2"/>
  <c r="E761" i="2"/>
  <c r="S765" i="2"/>
  <c r="K771" i="2"/>
  <c r="C777" i="2"/>
  <c r="E782" i="2"/>
  <c r="D784" i="2"/>
  <c r="M814" i="2"/>
  <c r="F822" i="2"/>
  <c r="R821" i="2"/>
  <c r="F797" i="2"/>
  <c r="D804" i="2"/>
  <c r="Y796" i="2"/>
  <c r="O778" i="2"/>
  <c r="U767" i="2"/>
  <c r="U787" i="2"/>
  <c r="M797" i="2"/>
  <c r="Y806" i="2"/>
  <c r="O767" i="2"/>
  <c r="W787" i="2"/>
  <c r="Y775" i="2"/>
  <c r="U783" i="2"/>
  <c r="V815" i="2"/>
  <c r="C775" i="2"/>
  <c r="X797" i="2"/>
  <c r="T806" i="2"/>
  <c r="X818" i="2"/>
  <c r="M809" i="2"/>
  <c r="L776" i="2"/>
  <c r="D796" i="2"/>
  <c r="G761" i="2"/>
  <c r="H812" i="2"/>
  <c r="O768" i="2"/>
  <c r="U773" i="2"/>
  <c r="C779" i="2"/>
  <c r="G784" i="2"/>
  <c r="M766" i="2"/>
  <c r="M806" i="2"/>
  <c r="Q805" i="2"/>
  <c r="L814" i="2"/>
  <c r="I813" i="2"/>
  <c r="J822" i="2"/>
  <c r="D776" i="2"/>
  <c r="N794" i="2"/>
  <c r="F804" i="2"/>
  <c r="H760" i="2"/>
  <c r="F812" i="2"/>
  <c r="I807" i="2"/>
  <c r="Q817" i="2"/>
  <c r="Q813" i="2"/>
  <c r="J819" i="2"/>
  <c r="B797" i="2"/>
  <c r="B806" i="2"/>
  <c r="X771" i="2"/>
  <c r="R808" i="2"/>
  <c r="X821" i="2"/>
  <c r="T797" i="2"/>
  <c r="P817" i="2"/>
  <c r="E764" i="2"/>
  <c r="Q770" i="2"/>
  <c r="Y776" i="2"/>
  <c r="C784" i="2"/>
  <c r="P781" i="2"/>
  <c r="L813" i="2"/>
  <c r="D770" i="2"/>
  <c r="Y774" i="2"/>
  <c r="R819" i="2"/>
  <c r="D774" i="2"/>
  <c r="T764" i="2"/>
  <c r="X796" i="2"/>
  <c r="N807" i="2"/>
  <c r="W770" i="2"/>
  <c r="M795" i="2"/>
  <c r="D799" i="2"/>
  <c r="G774" i="2"/>
  <c r="I766" i="2"/>
  <c r="Y778" i="2"/>
  <c r="N816" i="2"/>
  <c r="X780" i="2"/>
  <c r="V819" i="2"/>
  <c r="T777" i="2"/>
  <c r="I797" i="2"/>
  <c r="W777" i="2"/>
  <c r="Q804" i="2"/>
  <c r="I794" i="2"/>
  <c r="X817" i="2"/>
  <c r="I823" i="2"/>
  <c r="F814" i="2"/>
  <c r="Q810" i="2"/>
  <c r="M821" i="2"/>
  <c r="U819" i="2"/>
  <c r="C781" i="2"/>
  <c r="U765" i="2"/>
  <c r="O772" i="2"/>
  <c r="M780" i="2"/>
  <c r="I810" i="2"/>
  <c r="W775" i="2"/>
  <c r="M794" i="2"/>
  <c r="E818" i="2"/>
  <c r="J803" i="2"/>
  <c r="H770" i="2"/>
  <c r="B813" i="2"/>
  <c r="U814" i="2"/>
  <c r="U822" i="2"/>
  <c r="E767" i="2"/>
  <c r="E775" i="2"/>
  <c r="I783" i="2"/>
  <c r="P820" i="2"/>
  <c r="H802" i="2"/>
  <c r="Y760" i="2"/>
  <c r="C786" i="2"/>
  <c r="D781" i="2"/>
  <c r="V817" i="2"/>
  <c r="E822" i="2"/>
  <c r="O764" i="2"/>
  <c r="P758" i="2"/>
  <c r="I801" i="2"/>
  <c r="M812" i="2"/>
  <c r="P761" i="2"/>
  <c r="Q806" i="2"/>
  <c r="Q816" i="2"/>
  <c r="H767" i="2"/>
  <c r="N806" i="2"/>
  <c r="J823" i="2"/>
  <c r="I811" i="2"/>
  <c r="L798" i="2"/>
  <c r="N818" i="2"/>
  <c r="M761" i="2"/>
  <c r="S759" i="2"/>
  <c r="X799" i="2"/>
  <c r="K762" i="2"/>
  <c r="G779" i="2"/>
  <c r="Y762" i="2"/>
  <c r="Y812" i="2"/>
  <c r="D821" i="2"/>
  <c r="G768" i="2"/>
  <c r="J797" i="2"/>
  <c r="T799" i="2"/>
  <c r="M773" i="2"/>
  <c r="U800" i="2"/>
  <c r="B787" i="2"/>
  <c r="C764" i="2"/>
  <c r="C768" i="2"/>
  <c r="U771" i="2"/>
  <c r="S775" i="2"/>
  <c r="G782" i="2"/>
  <c r="I795" i="2"/>
  <c r="D808" i="2"/>
  <c r="J798" i="2"/>
  <c r="N808" i="2"/>
  <c r="B818" i="2"/>
  <c r="D765" i="2"/>
  <c r="V800" i="2"/>
  <c r="J810" i="2"/>
  <c r="V818" i="2"/>
  <c r="H765" i="2"/>
  <c r="G764" i="2"/>
  <c r="O760" i="2"/>
  <c r="Q784" i="2"/>
  <c r="I808" i="2"/>
  <c r="X800" i="2"/>
  <c r="T771" i="2"/>
  <c r="E760" i="2"/>
  <c r="M771" i="2"/>
  <c r="Q807" i="2"/>
  <c r="P796" i="2"/>
  <c r="H800" i="2"/>
  <c r="X804" i="2"/>
  <c r="L810" i="2"/>
  <c r="Y795" i="2"/>
  <c r="E801" i="2"/>
  <c r="H798" i="2"/>
  <c r="T807" i="2"/>
  <c r="H817" i="2"/>
  <c r="S785" i="2"/>
  <c r="X766" i="2"/>
  <c r="L769" i="2"/>
  <c r="R797" i="2"/>
  <c r="R804" i="2"/>
  <c r="Q815" i="2"/>
  <c r="F800" i="2"/>
  <c r="V804" i="2"/>
  <c r="H786" i="2"/>
  <c r="X761" i="2"/>
  <c r="F809" i="2"/>
  <c r="X782" i="2"/>
  <c r="Y816" i="2"/>
  <c r="N819" i="2"/>
  <c r="T783" i="2"/>
  <c r="B814" i="2"/>
  <c r="R818" i="2"/>
  <c r="J814" i="2"/>
  <c r="B800" i="2"/>
  <c r="L758" i="2"/>
  <c r="B819" i="2"/>
  <c r="T819" i="2"/>
  <c r="T798" i="2"/>
  <c r="E787" i="2"/>
  <c r="U775" i="2"/>
  <c r="C765" i="2"/>
  <c r="U777" i="2"/>
  <c r="W771" i="2"/>
  <c r="Q782" i="2"/>
  <c r="U794" i="2"/>
  <c r="P801" i="2"/>
  <c r="P812" i="2"/>
  <c r="T822" i="2"/>
  <c r="L797" i="2"/>
  <c r="H822" i="2"/>
  <c r="M798" i="2"/>
  <c r="Y821" i="2"/>
  <c r="X769" i="2"/>
  <c r="H804" i="2"/>
  <c r="Q764" i="2"/>
  <c r="G775" i="2"/>
  <c r="O780" i="2"/>
  <c r="Q785" i="2"/>
  <c r="E762" i="2"/>
  <c r="K770" i="2"/>
  <c r="K780" i="2"/>
  <c r="K758" i="2"/>
  <c r="H807" i="2"/>
  <c r="M763" i="2"/>
  <c r="I800" i="2"/>
  <c r="I767" i="2"/>
  <c r="L781" i="2"/>
  <c r="T787" i="2"/>
  <c r="Q814" i="2"/>
  <c r="T759" i="2"/>
  <c r="D766" i="2"/>
  <c r="L772" i="2"/>
  <c r="M811" i="2"/>
  <c r="R803" i="2"/>
  <c r="N814" i="2"/>
  <c r="H766" i="2"/>
  <c r="Y814" i="2"/>
  <c r="N817" i="2"/>
  <c r="L779" i="2"/>
  <c r="F819" i="2"/>
  <c r="F807" i="2"/>
  <c r="H758" i="2"/>
  <c r="Y822" i="2"/>
  <c r="H764" i="2"/>
  <c r="L786" i="2"/>
  <c r="I817" i="2"/>
  <c r="V799" i="2"/>
  <c r="X813" i="2"/>
  <c r="K765" i="2"/>
  <c r="C778" i="2"/>
  <c r="T772" i="2"/>
  <c r="H761" i="2"/>
  <c r="P787" i="2"/>
  <c r="M804" i="2"/>
  <c r="Y786" i="2"/>
  <c r="B810" i="2"/>
  <c r="X807" i="2"/>
  <c r="O765" i="2"/>
  <c r="O773" i="2"/>
  <c r="U778" i="2"/>
  <c r="E807" i="2"/>
  <c r="E785" i="2"/>
  <c r="C772" i="2"/>
  <c r="L760" i="2"/>
  <c r="H772" i="2"/>
  <c r="N804" i="2"/>
  <c r="D763" i="2"/>
  <c r="U809" i="2"/>
  <c r="Q794" i="2"/>
  <c r="U774" i="2"/>
  <c r="Y782" i="2"/>
  <c r="K769" i="2"/>
  <c r="O779" i="2"/>
  <c r="R807" i="2"/>
  <c r="D772" i="2"/>
  <c r="M778" i="2"/>
  <c r="W773" i="2"/>
  <c r="Y781" i="2"/>
  <c r="X815" i="2"/>
  <c r="H799" i="2"/>
  <c r="V805" i="2"/>
  <c r="U812" i="2"/>
  <c r="L819" i="2"/>
  <c r="C763" i="2"/>
  <c r="I768" i="2"/>
  <c r="M776" i="2"/>
  <c r="U807" i="2"/>
  <c r="L800" i="2"/>
  <c r="E802" i="2"/>
  <c r="F796" i="2"/>
  <c r="T776" i="2"/>
  <c r="P784" i="2"/>
  <c r="P763" i="2"/>
  <c r="Y818" i="2"/>
  <c r="G771" i="2"/>
  <c r="E779" i="2"/>
  <c r="O787" i="2"/>
  <c r="U796" i="2"/>
  <c r="T810" i="2"/>
  <c r="T820" i="2"/>
  <c r="Q761" i="2"/>
  <c r="E815" i="2"/>
  <c r="F811" i="2"/>
  <c r="F802" i="2"/>
  <c r="R823" i="2"/>
  <c r="E817" i="2"/>
  <c r="U818" i="2"/>
  <c r="D820" i="2"/>
  <c r="X795" i="2"/>
  <c r="T804" i="2"/>
  <c r="P811" i="2"/>
  <c r="L817" i="2"/>
  <c r="G758" i="2"/>
  <c r="I764" i="2"/>
  <c r="O769" i="2"/>
  <c r="S774" i="2"/>
  <c r="C780" i="2"/>
  <c r="Y784" i="2"/>
  <c r="U798" i="2"/>
  <c r="Y808" i="2"/>
  <c r="L801" i="2"/>
  <c r="T811" i="2"/>
  <c r="X823" i="2"/>
  <c r="M760" i="2"/>
  <c r="S764" i="2"/>
  <c r="M767" i="2"/>
  <c r="O771" i="2"/>
  <c r="M775" i="2"/>
  <c r="G778" i="2"/>
  <c r="I782" i="2"/>
  <c r="U786" i="2"/>
  <c r="Q796" i="2"/>
  <c r="I805" i="2"/>
  <c r="D798" i="2"/>
  <c r="L803" i="2"/>
  <c r="X811" i="2"/>
  <c r="D819" i="2"/>
  <c r="K759" i="2"/>
  <c r="G767" i="2"/>
  <c r="I772" i="2"/>
  <c r="G780" i="2"/>
  <c r="Q787" i="2"/>
  <c r="Q799" i="2"/>
  <c r="M805" i="2"/>
  <c r="P799" i="2"/>
  <c r="D809" i="2"/>
  <c r="T813" i="2"/>
  <c r="T821" i="2"/>
  <c r="U761" i="2"/>
  <c r="C770" i="2"/>
  <c r="K778" i="2"/>
  <c r="M783" i="2"/>
  <c r="B794" i="2"/>
  <c r="N801" i="2"/>
  <c r="V808" i="2"/>
  <c r="F815" i="2"/>
  <c r="L773" i="2"/>
  <c r="X779" i="2"/>
  <c r="X781" i="2"/>
  <c r="N800" i="2"/>
  <c r="J806" i="2"/>
  <c r="R813" i="2"/>
  <c r="R820" i="2"/>
  <c r="T762" i="2"/>
  <c r="M815" i="2"/>
  <c r="L777" i="2"/>
  <c r="K763" i="2"/>
  <c r="D794" i="2"/>
  <c r="Q803" i="2"/>
  <c r="F806" i="2"/>
  <c r="U766" i="2"/>
  <c r="M772" i="2"/>
  <c r="L799" i="2"/>
  <c r="X809" i="2"/>
  <c r="X820" i="2"/>
  <c r="W782" i="2"/>
  <c r="W774" i="2"/>
  <c r="T766" i="2"/>
  <c r="X762" i="2"/>
  <c r="U770" i="2"/>
  <c r="S778" i="2"/>
  <c r="L20" i="21"/>
  <c r="J20" i="20"/>
  <c r="S570" i="13"/>
  <c r="O585" i="12"/>
  <c r="V539" i="13"/>
  <c r="R549" i="2"/>
  <c r="F552" i="13"/>
  <c r="N551" i="12"/>
  <c r="O575" i="12"/>
  <c r="K577" i="12"/>
  <c r="S568" i="2"/>
  <c r="C588" i="2"/>
  <c r="R533" i="13"/>
  <c r="N548" i="13"/>
  <c r="N532" i="2"/>
  <c r="S582" i="13"/>
  <c r="O584" i="13"/>
  <c r="S583" i="2"/>
  <c r="B545" i="13"/>
  <c r="F553" i="13"/>
  <c r="S593" i="12"/>
  <c r="C582" i="13"/>
  <c r="R542" i="12"/>
  <c r="W578" i="12"/>
  <c r="C578" i="13"/>
  <c r="B532" i="13"/>
  <c r="S573" i="12"/>
  <c r="K596" i="2"/>
  <c r="F536" i="13"/>
  <c r="J546" i="13"/>
  <c r="K588" i="2"/>
  <c r="C593" i="13"/>
  <c r="W592" i="2"/>
  <c r="K587" i="13"/>
  <c r="G567" i="12"/>
  <c r="V558" i="12"/>
  <c r="W588" i="2"/>
  <c r="O588" i="2"/>
  <c r="R556" i="13"/>
  <c r="C586" i="13"/>
  <c r="C587" i="13"/>
  <c r="W575" i="2"/>
  <c r="G571" i="13"/>
  <c r="N542" i="13"/>
  <c r="V550" i="12"/>
  <c r="J538" i="2"/>
  <c r="G578" i="13"/>
  <c r="R531" i="12"/>
  <c r="W571" i="12"/>
  <c r="K568" i="13"/>
  <c r="F559" i="12"/>
  <c r="K576" i="12"/>
  <c r="C568" i="2"/>
  <c r="W567" i="2"/>
  <c r="O567" i="2"/>
  <c r="S577" i="13"/>
  <c r="W581" i="12"/>
  <c r="R545" i="13"/>
  <c r="B531" i="2"/>
  <c r="N548" i="12"/>
  <c r="R560" i="12"/>
  <c r="S585" i="13"/>
  <c r="R553" i="13"/>
  <c r="O582" i="13"/>
  <c r="N549" i="12"/>
  <c r="S567" i="13"/>
  <c r="S582" i="12"/>
  <c r="K586" i="2"/>
  <c r="J557" i="12"/>
  <c r="O593" i="13"/>
  <c r="V551" i="12"/>
  <c r="O591" i="13"/>
  <c r="B542" i="2"/>
  <c r="K593" i="2"/>
  <c r="F559" i="2"/>
  <c r="R538" i="12"/>
  <c r="C575" i="2"/>
  <c r="S575" i="12"/>
  <c r="O581" i="2"/>
  <c r="K596" i="13"/>
  <c r="F540" i="2"/>
  <c r="F546" i="2"/>
  <c r="F559" i="13"/>
  <c r="O586" i="13"/>
  <c r="W581" i="2"/>
  <c r="J560" i="2"/>
  <c r="G567" i="2"/>
  <c r="N541" i="12"/>
  <c r="S574" i="13"/>
  <c r="G588" i="2"/>
  <c r="C573" i="13"/>
  <c r="O572" i="2"/>
  <c r="W582" i="12"/>
  <c r="B552" i="13"/>
  <c r="W595" i="13"/>
  <c r="F557" i="12"/>
  <c r="K578" i="13"/>
  <c r="O573" i="12"/>
  <c r="R555" i="12"/>
  <c r="R552" i="2"/>
  <c r="J536" i="12"/>
  <c r="F537" i="2"/>
  <c r="K571" i="2"/>
  <c r="J534" i="13"/>
  <c r="F541" i="2"/>
  <c r="C579" i="2"/>
  <c r="C592" i="12"/>
  <c r="G569" i="2"/>
  <c r="J537" i="13"/>
  <c r="K588" i="12"/>
  <c r="N555" i="13"/>
  <c r="C592" i="13"/>
  <c r="F538" i="13"/>
  <c r="N558" i="13"/>
  <c r="G586" i="13"/>
  <c r="S579" i="12"/>
  <c r="J540" i="12"/>
  <c r="B545" i="12"/>
  <c r="S574" i="12"/>
  <c r="N543" i="12"/>
  <c r="B552" i="12"/>
  <c r="J545" i="12"/>
  <c r="V557" i="2"/>
  <c r="F555" i="2"/>
  <c r="J551" i="2"/>
  <c r="O584" i="12"/>
  <c r="K584" i="12"/>
  <c r="S568" i="12"/>
  <c r="N560" i="2"/>
  <c r="K589" i="12"/>
  <c r="R532" i="13"/>
  <c r="C596" i="13"/>
  <c r="G578" i="2"/>
  <c r="N543" i="13"/>
  <c r="F550" i="2"/>
  <c r="R542" i="13"/>
  <c r="O582" i="2"/>
  <c r="J546" i="12"/>
  <c r="K577" i="13"/>
  <c r="V532" i="13"/>
  <c r="G570" i="13"/>
  <c r="S584" i="2"/>
  <c r="F549" i="2"/>
  <c r="W568" i="13"/>
  <c r="R534" i="2"/>
  <c r="R543" i="12"/>
  <c r="C567" i="2"/>
  <c r="B558" i="12"/>
  <c r="G576" i="13"/>
  <c r="K572" i="13"/>
  <c r="F537" i="13"/>
  <c r="G585" i="2"/>
  <c r="V540" i="2"/>
  <c r="B560" i="12"/>
  <c r="F540" i="13"/>
  <c r="W570" i="13"/>
  <c r="G580" i="13"/>
  <c r="V535" i="2"/>
  <c r="S576" i="13"/>
  <c r="C576" i="13"/>
  <c r="W573" i="12"/>
  <c r="S595" i="13"/>
  <c r="V544" i="2"/>
  <c r="O575" i="2"/>
  <c r="J534" i="12"/>
  <c r="V546" i="13"/>
  <c r="V541" i="2"/>
  <c r="N536" i="2"/>
  <c r="N559" i="2"/>
  <c r="J545" i="13"/>
  <c r="N553" i="12"/>
  <c r="N534" i="2"/>
  <c r="W572" i="2"/>
  <c r="B550" i="2"/>
  <c r="N556" i="13"/>
  <c r="G591" i="13"/>
  <c r="W577" i="12"/>
  <c r="S581" i="12"/>
  <c r="R551" i="13"/>
  <c r="S581" i="2"/>
  <c r="F558" i="2"/>
  <c r="B558" i="2"/>
  <c r="V560" i="2"/>
  <c r="N559" i="12"/>
  <c r="C595" i="2"/>
  <c r="F539" i="13"/>
  <c r="V551" i="13"/>
  <c r="O589" i="13"/>
  <c r="O596" i="13"/>
  <c r="C595" i="13"/>
  <c r="J558" i="13"/>
  <c r="J553" i="13"/>
  <c r="W593" i="13"/>
  <c r="S580" i="13"/>
  <c r="J555" i="13"/>
  <c r="B543" i="13"/>
  <c r="N554" i="13"/>
  <c r="S568" i="13"/>
  <c r="C568" i="13"/>
  <c r="R540" i="13"/>
  <c r="J541" i="13"/>
  <c r="R544" i="13"/>
  <c r="V541" i="13"/>
  <c r="F549" i="13"/>
  <c r="V538" i="13"/>
  <c r="S572" i="13"/>
  <c r="V550" i="13"/>
  <c r="N536" i="13"/>
  <c r="K591" i="13"/>
  <c r="G585" i="12"/>
  <c r="W588" i="12"/>
  <c r="G590" i="12"/>
  <c r="R534" i="12"/>
  <c r="F553" i="12"/>
  <c r="R532" i="12"/>
  <c r="C567" i="12"/>
  <c r="V531" i="12"/>
  <c r="K575" i="12"/>
  <c r="K571" i="12"/>
  <c r="F545" i="12"/>
  <c r="W596" i="12"/>
  <c r="O596" i="12"/>
  <c r="N544" i="12"/>
  <c r="B542" i="12"/>
  <c r="R536" i="12"/>
  <c r="G584" i="2"/>
  <c r="G575" i="2"/>
  <c r="V537" i="2"/>
  <c r="R558" i="2"/>
  <c r="B555" i="2"/>
  <c r="G589" i="2"/>
  <c r="R544" i="2"/>
  <c r="S596" i="13"/>
  <c r="B538" i="12"/>
  <c r="J531" i="13"/>
  <c r="R537" i="12"/>
  <c r="B536" i="2"/>
  <c r="J532" i="13"/>
  <c r="F531" i="2"/>
  <c r="J531" i="12"/>
  <c r="N552" i="2"/>
  <c r="B543" i="2"/>
  <c r="S594" i="2"/>
  <c r="S590" i="2"/>
  <c r="S586" i="2"/>
  <c r="J550" i="2"/>
  <c r="C580" i="12"/>
  <c r="F543" i="2"/>
  <c r="V535" i="12"/>
  <c r="F534" i="12"/>
  <c r="G592" i="2"/>
  <c r="G594" i="2"/>
  <c r="J556" i="2"/>
  <c r="J553" i="2"/>
  <c r="J552" i="13"/>
  <c r="F551" i="13"/>
  <c r="F547" i="13"/>
  <c r="V545" i="12"/>
  <c r="G580" i="2"/>
  <c r="K579" i="13"/>
  <c r="J539" i="13"/>
  <c r="V538" i="2"/>
  <c r="B538" i="2"/>
  <c r="R536" i="13"/>
  <c r="C572" i="12"/>
  <c r="V560" i="13"/>
  <c r="G595" i="12"/>
  <c r="S594" i="12"/>
  <c r="N556" i="12"/>
  <c r="C592" i="2"/>
  <c r="S591" i="12"/>
  <c r="G589" i="12"/>
  <c r="O585" i="13"/>
  <c r="J547" i="2"/>
  <c r="G579" i="13"/>
  <c r="C577" i="2"/>
  <c r="G574" i="12"/>
  <c r="V536" i="2"/>
  <c r="W570" i="2"/>
  <c r="R560" i="13"/>
  <c r="F560" i="12"/>
  <c r="K591" i="12"/>
  <c r="S590" i="12"/>
  <c r="G589" i="13"/>
  <c r="N551" i="13"/>
  <c r="W584" i="13"/>
  <c r="O583" i="13"/>
  <c r="J545" i="2"/>
  <c r="R537" i="2"/>
  <c r="B547" i="12"/>
  <c r="F539" i="2"/>
  <c r="O578" i="13"/>
  <c r="R545" i="12"/>
  <c r="V542" i="12"/>
  <c r="W573" i="13"/>
  <c r="J549" i="13"/>
  <c r="V542" i="2"/>
  <c r="F542" i="2"/>
  <c r="G568" i="12"/>
  <c r="C573" i="12"/>
  <c r="K571" i="13"/>
  <c r="S586" i="13"/>
  <c r="V557" i="13"/>
  <c r="W578" i="2"/>
  <c r="V547" i="2"/>
  <c r="J548" i="12"/>
  <c r="F541" i="13"/>
  <c r="K585" i="13"/>
  <c r="F547" i="2"/>
  <c r="S583" i="12"/>
  <c r="C596" i="12"/>
  <c r="N547" i="12"/>
  <c r="S596" i="12"/>
  <c r="S576" i="12"/>
  <c r="R554" i="13"/>
  <c r="O576" i="13"/>
  <c r="K589" i="13"/>
  <c r="V558" i="13"/>
  <c r="G591" i="2"/>
  <c r="V554" i="2"/>
  <c r="O589" i="12"/>
  <c r="B553" i="12"/>
  <c r="O588" i="12"/>
  <c r="S587" i="12"/>
  <c r="B550" i="13"/>
  <c r="R549" i="13"/>
  <c r="G584" i="12"/>
  <c r="W583" i="2"/>
  <c r="B547" i="2"/>
  <c r="W579" i="12"/>
  <c r="G579" i="2"/>
  <c r="J542" i="2"/>
  <c r="B542" i="13"/>
  <c r="W577" i="13"/>
  <c r="R539" i="2"/>
  <c r="K575" i="13"/>
  <c r="N537" i="13"/>
  <c r="S570" i="12"/>
  <c r="O568" i="2"/>
  <c r="V531" i="13"/>
  <c r="B559" i="13"/>
  <c r="O594" i="12"/>
  <c r="B550" i="12"/>
  <c r="K583" i="12"/>
  <c r="J544" i="13"/>
  <c r="C580" i="2"/>
  <c r="C571" i="13"/>
  <c r="N545" i="2"/>
  <c r="K576" i="2"/>
  <c r="G588" i="12"/>
  <c r="G587" i="12"/>
  <c r="S586" i="12"/>
  <c r="W575" i="13"/>
  <c r="B533" i="13"/>
  <c r="C596" i="2"/>
  <c r="V553" i="2"/>
  <c r="K593" i="12"/>
  <c r="F535" i="13"/>
  <c r="S590" i="13"/>
  <c r="W579" i="2"/>
  <c r="O587" i="2"/>
  <c r="C589" i="2"/>
  <c r="R547" i="2"/>
  <c r="R552" i="12"/>
  <c r="V548" i="12"/>
  <c r="J556" i="12"/>
  <c r="G593" i="13"/>
  <c r="G583" i="13"/>
  <c r="N543" i="2"/>
  <c r="S577" i="12"/>
  <c r="F538" i="12"/>
  <c r="S593" i="13"/>
  <c r="V547" i="13"/>
  <c r="W576" i="2"/>
  <c r="N557" i="13"/>
  <c r="C586" i="2"/>
  <c r="K582" i="2"/>
  <c r="C584" i="12"/>
  <c r="C587" i="12"/>
  <c r="C568" i="12"/>
  <c r="N544" i="13"/>
  <c r="B556" i="13"/>
  <c r="R559" i="13"/>
  <c r="J558" i="12"/>
  <c r="C593" i="12"/>
  <c r="B554" i="2"/>
  <c r="V553" i="12"/>
  <c r="B553" i="2"/>
  <c r="O587" i="12"/>
  <c r="J550" i="13"/>
  <c r="N549" i="2"/>
  <c r="C583" i="13"/>
  <c r="V546" i="12"/>
  <c r="V545" i="2"/>
  <c r="O581" i="13"/>
  <c r="V543" i="2"/>
  <c r="V541" i="12"/>
  <c r="N539" i="2"/>
  <c r="S573" i="2"/>
  <c r="R535" i="12"/>
  <c r="K568" i="12"/>
  <c r="G575" i="12"/>
  <c r="R534" i="13"/>
  <c r="K570" i="13"/>
  <c r="S569" i="13"/>
  <c r="J533" i="13"/>
  <c r="F533" i="13"/>
  <c r="N532" i="12"/>
  <c r="V559" i="2"/>
  <c r="R557" i="13"/>
  <c r="G591" i="12"/>
  <c r="R553" i="12"/>
  <c r="R549" i="12"/>
  <c r="B548" i="13"/>
  <c r="W583" i="12"/>
  <c r="W582" i="2"/>
  <c r="G582" i="2"/>
  <c r="W581" i="13"/>
  <c r="G574" i="2"/>
  <c r="O572" i="12"/>
  <c r="V533" i="13"/>
  <c r="S569" i="2"/>
  <c r="C569" i="12"/>
  <c r="R555" i="2"/>
  <c r="O591" i="12"/>
  <c r="B555" i="12"/>
  <c r="V554" i="13"/>
  <c r="V552" i="13"/>
  <c r="R550" i="2"/>
  <c r="R546" i="12"/>
  <c r="S575" i="2"/>
  <c r="V531" i="2"/>
  <c r="V549" i="12"/>
  <c r="F547" i="12"/>
  <c r="O579" i="12"/>
  <c r="J543" i="12"/>
  <c r="F532" i="12"/>
  <c r="G594" i="12"/>
  <c r="V555" i="13"/>
  <c r="F551" i="12"/>
  <c r="J548" i="13"/>
  <c r="G581" i="13"/>
  <c r="C579" i="13"/>
  <c r="S577" i="2"/>
  <c r="C577" i="12"/>
  <c r="W571" i="13"/>
  <c r="W589" i="2"/>
  <c r="O595" i="13"/>
  <c r="C594" i="12"/>
  <c r="W590" i="12"/>
  <c r="V551" i="2"/>
  <c r="V549" i="2"/>
  <c r="C585" i="12"/>
  <c r="R548" i="12"/>
  <c r="K578" i="12"/>
  <c r="R541" i="12"/>
  <c r="B539" i="2"/>
  <c r="S574" i="2"/>
  <c r="B538" i="13"/>
  <c r="S571" i="13"/>
  <c r="V532" i="2"/>
  <c r="W567" i="12"/>
  <c r="O596" i="2"/>
  <c r="W593" i="2"/>
  <c r="V556" i="12"/>
  <c r="O590" i="2"/>
  <c r="K590" i="12"/>
  <c r="C588" i="13"/>
  <c r="R550" i="12"/>
  <c r="N550" i="13"/>
  <c r="N549" i="13"/>
  <c r="R546" i="2"/>
  <c r="W596" i="13"/>
  <c r="S595" i="12"/>
  <c r="K592" i="13"/>
  <c r="C590" i="13"/>
  <c r="O589" i="2"/>
  <c r="S588" i="12"/>
  <c r="W584" i="2"/>
  <c r="B546" i="2"/>
  <c r="F545" i="2"/>
  <c r="J543" i="2"/>
  <c r="C577" i="13"/>
  <c r="B541" i="13"/>
  <c r="J540" i="13"/>
  <c r="V539" i="12"/>
  <c r="C575" i="12"/>
  <c r="G574" i="13"/>
  <c r="C574" i="12"/>
  <c r="W573" i="2"/>
  <c r="J537" i="12"/>
  <c r="B537" i="2"/>
  <c r="V536" i="12"/>
  <c r="B536" i="13"/>
  <c r="W571" i="2"/>
  <c r="R535" i="2"/>
  <c r="N535" i="13"/>
  <c r="N534" i="13"/>
  <c r="C570" i="12"/>
  <c r="W569" i="13"/>
  <c r="J532" i="12"/>
  <c r="N531" i="12"/>
  <c r="J531" i="2"/>
  <c r="V559" i="13"/>
  <c r="G593" i="2"/>
  <c r="W592" i="12"/>
  <c r="G590" i="2"/>
  <c r="B551" i="2"/>
  <c r="J548" i="2"/>
  <c r="C584" i="2"/>
  <c r="W583" i="13"/>
  <c r="G583" i="2"/>
  <c r="S580" i="2"/>
  <c r="S579" i="2"/>
  <c r="O579" i="13"/>
  <c r="O579" i="2"/>
  <c r="S578" i="13"/>
  <c r="K575" i="2"/>
  <c r="W574" i="2"/>
  <c r="K574" i="12"/>
  <c r="B535" i="12"/>
  <c r="G570" i="2"/>
  <c r="F534" i="13"/>
  <c r="K569" i="2"/>
  <c r="B533" i="12"/>
  <c r="W568" i="2"/>
  <c r="B532" i="12"/>
  <c r="K596" i="12"/>
  <c r="R559" i="2"/>
  <c r="W593" i="12"/>
  <c r="K592" i="2"/>
  <c r="G592" i="13"/>
  <c r="B556" i="2"/>
  <c r="R555" i="13"/>
  <c r="C590" i="12"/>
  <c r="J552" i="12"/>
  <c r="K586" i="13"/>
  <c r="C582" i="12"/>
  <c r="B546" i="13"/>
  <c r="C581" i="13"/>
  <c r="N541" i="2"/>
  <c r="R540" i="12"/>
  <c r="K576" i="13"/>
  <c r="F540" i="12"/>
  <c r="S575" i="13"/>
  <c r="N539" i="12"/>
  <c r="W574" i="13"/>
  <c r="O574" i="13"/>
  <c r="N538" i="13"/>
  <c r="K573" i="12"/>
  <c r="F537" i="12"/>
  <c r="K572" i="12"/>
  <c r="F536" i="2"/>
  <c r="O571" i="2"/>
  <c r="R533" i="12"/>
  <c r="R532" i="2"/>
  <c r="W567" i="13"/>
  <c r="R531" i="2"/>
  <c r="G21" i="10"/>
  <c r="G21" i="21" s="1"/>
  <c r="F531" i="13"/>
  <c r="G727" i="4"/>
  <c r="G727" i="20" s="1"/>
  <c r="G727" i="16"/>
  <c r="F687" i="4"/>
  <c r="F687" i="20" s="1"/>
  <c r="F687" i="16"/>
  <c r="G663" i="4"/>
  <c r="G663" i="20" s="1"/>
  <c r="G663" i="16"/>
  <c r="E655" i="16"/>
  <c r="E655" i="4"/>
  <c r="E655" i="20" s="1"/>
  <c r="F635" i="16"/>
  <c r="F635" i="4"/>
  <c r="F635" i="20" s="1"/>
  <c r="F627" i="16"/>
  <c r="F627" i="4"/>
  <c r="F627" i="20" s="1"/>
  <c r="F619" i="16"/>
  <c r="F619" i="4"/>
  <c r="F619" i="20" s="1"/>
  <c r="G551" i="16"/>
  <c r="G551" i="4"/>
  <c r="G551" i="20" s="1"/>
  <c r="F535" i="16"/>
  <c r="F535" i="4"/>
  <c r="F535" i="20" s="1"/>
  <c r="F459" i="16"/>
  <c r="F459" i="4"/>
  <c r="F459" i="20" s="1"/>
  <c r="G439" i="4"/>
  <c r="G439" i="20" s="1"/>
  <c r="G439" i="16"/>
  <c r="G435" i="16"/>
  <c r="G435" i="4"/>
  <c r="G435" i="20" s="1"/>
  <c r="G419" i="16"/>
  <c r="G419" i="4"/>
  <c r="G419" i="20" s="1"/>
  <c r="F391" i="4"/>
  <c r="F391" i="20" s="1"/>
  <c r="F391" i="16"/>
  <c r="G375" i="4"/>
  <c r="G375" i="20" s="1"/>
  <c r="G375" i="16"/>
  <c r="F367" i="4"/>
  <c r="F367" i="20" s="1"/>
  <c r="F367" i="16"/>
  <c r="E359" i="16"/>
  <c r="E359" i="4"/>
  <c r="E359" i="20" s="1"/>
  <c r="E347" i="16"/>
  <c r="E347" i="4"/>
  <c r="E347" i="20" s="1"/>
  <c r="F335" i="16"/>
  <c r="F335" i="4"/>
  <c r="F335" i="20" s="1"/>
  <c r="G319" i="16"/>
  <c r="G319" i="4"/>
  <c r="G319" i="20" s="1"/>
  <c r="E307" i="16"/>
  <c r="E307" i="4"/>
  <c r="E307" i="20" s="1"/>
  <c r="E299" i="16"/>
  <c r="E299" i="4"/>
  <c r="E299" i="20" s="1"/>
  <c r="E291" i="16"/>
  <c r="E291" i="4"/>
  <c r="E291" i="20" s="1"/>
  <c r="G279" i="4"/>
  <c r="G279" i="20" s="1"/>
  <c r="G279" i="16"/>
  <c r="G263" i="4"/>
  <c r="G263" i="20" s="1"/>
  <c r="G263" i="16"/>
  <c r="F239" i="16"/>
  <c r="F239" i="4"/>
  <c r="F239" i="20" s="1"/>
  <c r="F231" i="16"/>
  <c r="F231" i="4"/>
  <c r="F231" i="20" s="1"/>
  <c r="F223" i="16"/>
  <c r="F223" i="4"/>
  <c r="F223" i="20" s="1"/>
  <c r="F215" i="16"/>
  <c r="F215" i="4"/>
  <c r="F215" i="20" s="1"/>
  <c r="E191" i="16"/>
  <c r="E191" i="4"/>
  <c r="E191" i="20" s="1"/>
  <c r="G183" i="16"/>
  <c r="G183" i="4"/>
  <c r="G183" i="20" s="1"/>
  <c r="G131" i="4"/>
  <c r="G131" i="20" s="1"/>
  <c r="G131" i="16"/>
  <c r="G123" i="16"/>
  <c r="G123" i="4"/>
  <c r="G123" i="20" s="1"/>
  <c r="G111" i="4"/>
  <c r="G111" i="20" s="1"/>
  <c r="G111" i="16"/>
  <c r="G95" i="4"/>
  <c r="G95" i="20" s="1"/>
  <c r="G95" i="16"/>
  <c r="E67" i="16"/>
  <c r="E67" i="4"/>
  <c r="E67" i="20" s="1"/>
  <c r="F59" i="16"/>
  <c r="F59" i="4"/>
  <c r="F59" i="20" s="1"/>
  <c r="G51" i="4"/>
  <c r="G51" i="20" s="1"/>
  <c r="G51" i="16"/>
  <c r="G43" i="16"/>
  <c r="G43" i="4"/>
  <c r="G43" i="20" s="1"/>
  <c r="F31" i="4"/>
  <c r="F31" i="20" s="1"/>
  <c r="F31" i="16"/>
  <c r="F27" i="16"/>
  <c r="F27" i="4"/>
  <c r="F27" i="20" s="1"/>
  <c r="G19" i="4"/>
  <c r="G19" i="20" s="1"/>
  <c r="G19" i="16"/>
  <c r="F447" i="16"/>
  <c r="F447" i="4"/>
  <c r="F447" i="20" s="1"/>
  <c r="S571" i="12"/>
  <c r="S588" i="2"/>
  <c r="G596" i="2"/>
  <c r="N548" i="2"/>
  <c r="C579" i="12"/>
  <c r="F533" i="12"/>
  <c r="K588" i="13"/>
  <c r="W577" i="2"/>
  <c r="R536" i="2"/>
  <c r="R538" i="2"/>
  <c r="O593" i="12"/>
  <c r="J543" i="13"/>
  <c r="V555" i="2"/>
  <c r="G593" i="12"/>
  <c r="O567" i="13"/>
  <c r="R535" i="13"/>
  <c r="J560" i="12"/>
  <c r="F560" i="13"/>
  <c r="F560" i="2"/>
  <c r="W595" i="12"/>
  <c r="R559" i="12"/>
  <c r="O595" i="12"/>
  <c r="N559" i="13"/>
  <c r="K595" i="2"/>
  <c r="J559" i="12"/>
  <c r="J559" i="13"/>
  <c r="G595" i="13"/>
  <c r="W594" i="2"/>
  <c r="W594" i="13"/>
  <c r="R558" i="13"/>
  <c r="N558" i="12"/>
  <c r="K594" i="13"/>
  <c r="J558" i="2"/>
  <c r="G594" i="13"/>
  <c r="C594" i="13"/>
  <c r="C594" i="2"/>
  <c r="R557" i="2"/>
  <c r="J557" i="13"/>
  <c r="F557" i="13"/>
  <c r="B557" i="13"/>
  <c r="S592" i="12"/>
  <c r="O592" i="2"/>
  <c r="K592" i="12"/>
  <c r="F556" i="13"/>
  <c r="W591" i="2"/>
  <c r="W591" i="12"/>
  <c r="V555" i="12"/>
  <c r="S591" i="2"/>
  <c r="W590" i="2"/>
  <c r="O590" i="12"/>
  <c r="N554" i="2"/>
  <c r="J554" i="12"/>
  <c r="G590" i="13"/>
  <c r="F554" i="12"/>
  <c r="C590" i="2"/>
  <c r="W589" i="13"/>
  <c r="V553" i="13"/>
  <c r="S589" i="12"/>
  <c r="R553" i="2"/>
  <c r="N553" i="2"/>
  <c r="K589" i="2"/>
  <c r="F553" i="2"/>
  <c r="V552" i="12"/>
  <c r="G588" i="13"/>
  <c r="W587" i="13"/>
  <c r="W586" i="13"/>
  <c r="W586" i="12"/>
  <c r="V550" i="2"/>
  <c r="O586" i="12"/>
  <c r="N550" i="12"/>
  <c r="K586" i="12"/>
  <c r="J550" i="12"/>
  <c r="G586" i="2"/>
  <c r="C586" i="12"/>
  <c r="W585" i="12"/>
  <c r="K585" i="12"/>
  <c r="J549" i="2"/>
  <c r="C585" i="2"/>
  <c r="B549" i="12"/>
  <c r="V548" i="2"/>
  <c r="R548" i="13"/>
  <c r="R547" i="12"/>
  <c r="J547" i="12"/>
  <c r="C583" i="12"/>
  <c r="N546" i="12"/>
  <c r="N546" i="2"/>
  <c r="K582" i="13"/>
  <c r="F546" i="13"/>
  <c r="C582" i="2"/>
  <c r="B546" i="12"/>
  <c r="O581" i="12"/>
  <c r="N545" i="13"/>
  <c r="K581" i="2"/>
  <c r="V544" i="12"/>
  <c r="O580" i="12"/>
  <c r="K580" i="13"/>
  <c r="J544" i="2"/>
  <c r="B544" i="12"/>
  <c r="B544" i="13"/>
  <c r="W579" i="13"/>
  <c r="N542" i="12"/>
  <c r="K578" i="2"/>
  <c r="F542" i="13"/>
  <c r="R541" i="2"/>
  <c r="O577" i="2"/>
  <c r="G577" i="12"/>
  <c r="W576" i="12"/>
  <c r="O576" i="2"/>
  <c r="N540" i="13"/>
  <c r="B540" i="12"/>
  <c r="J539" i="2"/>
  <c r="B539" i="13"/>
  <c r="W574" i="12"/>
  <c r="O574" i="2"/>
  <c r="N538" i="12"/>
  <c r="J538" i="13"/>
  <c r="C574" i="13"/>
  <c r="O573" i="13"/>
  <c r="K573" i="2"/>
  <c r="G573" i="2"/>
  <c r="G573" i="13"/>
  <c r="B537" i="13"/>
  <c r="O572" i="13"/>
  <c r="J536" i="13"/>
  <c r="G572" i="13"/>
  <c r="F536" i="12"/>
  <c r="O571" i="12"/>
  <c r="J535" i="12"/>
  <c r="F535" i="12"/>
  <c r="G570" i="12"/>
  <c r="C570" i="13"/>
  <c r="B534" i="13"/>
  <c r="V533" i="12"/>
  <c r="R533" i="2"/>
  <c r="O569" i="2"/>
  <c r="O569" i="13"/>
  <c r="N533" i="12"/>
  <c r="K569" i="12"/>
  <c r="K569" i="13"/>
  <c r="J533" i="12"/>
  <c r="G569" i="13"/>
  <c r="F533" i="2"/>
  <c r="V532" i="12"/>
  <c r="O568" i="13"/>
  <c r="F532" i="13"/>
  <c r="F532" i="2"/>
  <c r="R531" i="13"/>
  <c r="N531" i="2"/>
  <c r="K567" i="13"/>
  <c r="I17" i="10"/>
  <c r="I17" i="21" s="1"/>
  <c r="B531" i="12"/>
  <c r="G723" i="16"/>
  <c r="G723" i="4"/>
  <c r="G723" i="20" s="1"/>
  <c r="E719" i="16"/>
  <c r="E719" i="4"/>
  <c r="E719" i="20" s="1"/>
  <c r="E715" i="16"/>
  <c r="E715" i="4"/>
  <c r="E715" i="20" s="1"/>
  <c r="G711" i="4"/>
  <c r="G711" i="20" s="1"/>
  <c r="G711" i="16"/>
  <c r="E707" i="16"/>
  <c r="E707" i="4"/>
  <c r="E707" i="20" s="1"/>
  <c r="G703" i="16"/>
  <c r="G703" i="4"/>
  <c r="G703" i="20" s="1"/>
  <c r="F699" i="16"/>
  <c r="F699" i="4"/>
  <c r="F699" i="20" s="1"/>
  <c r="F695" i="16"/>
  <c r="F695" i="4"/>
  <c r="F695" i="20" s="1"/>
  <c r="F691" i="16"/>
  <c r="F691" i="4"/>
  <c r="F691" i="20" s="1"/>
  <c r="E687" i="16"/>
  <c r="E687" i="4"/>
  <c r="E687" i="20" s="1"/>
  <c r="E683" i="16"/>
  <c r="E683" i="4"/>
  <c r="E683" i="20" s="1"/>
  <c r="F679" i="4"/>
  <c r="F679" i="20" s="1"/>
  <c r="F679" i="16"/>
  <c r="F675" i="4"/>
  <c r="F675" i="20" s="1"/>
  <c r="F675" i="16"/>
  <c r="G671" i="16"/>
  <c r="G671" i="4"/>
  <c r="G671" i="20" s="1"/>
  <c r="E667" i="16"/>
  <c r="E667" i="4"/>
  <c r="E667" i="20" s="1"/>
  <c r="F651" i="16"/>
  <c r="F651" i="4"/>
  <c r="F651" i="20" s="1"/>
  <c r="E643" i="16"/>
  <c r="E643" i="4"/>
  <c r="E643" i="20" s="1"/>
  <c r="E635" i="16"/>
  <c r="E635" i="4"/>
  <c r="E635" i="20" s="1"/>
  <c r="E627" i="16"/>
  <c r="E627" i="4"/>
  <c r="E627" i="20" s="1"/>
  <c r="G619" i="16"/>
  <c r="G619" i="4"/>
  <c r="G619" i="20" s="1"/>
  <c r="E615" i="16"/>
  <c r="E615" i="4"/>
  <c r="E615" i="20" s="1"/>
  <c r="G611" i="16"/>
  <c r="G611" i="4"/>
  <c r="G611" i="20" s="1"/>
  <c r="F607" i="16"/>
  <c r="F607" i="4"/>
  <c r="F607" i="20" s="1"/>
  <c r="F603" i="16"/>
  <c r="F603" i="4"/>
  <c r="F603" i="20" s="1"/>
  <c r="E599" i="16"/>
  <c r="E599" i="4"/>
  <c r="E599" i="20" s="1"/>
  <c r="F591" i="4"/>
  <c r="F591" i="20" s="1"/>
  <c r="F591" i="16"/>
  <c r="G587" i="4"/>
  <c r="G587" i="20" s="1"/>
  <c r="G587" i="16"/>
  <c r="E583" i="16"/>
  <c r="E583" i="4"/>
  <c r="E583" i="20" s="1"/>
  <c r="E575" i="16"/>
  <c r="E575" i="4"/>
  <c r="E575" i="20" s="1"/>
  <c r="G571" i="16"/>
  <c r="G571" i="4"/>
  <c r="G571" i="20" s="1"/>
  <c r="E567" i="16"/>
  <c r="E567" i="4"/>
  <c r="E567" i="20" s="1"/>
  <c r="G563" i="4"/>
  <c r="G563" i="20" s="1"/>
  <c r="G563" i="16"/>
  <c r="G559" i="4"/>
  <c r="G559" i="20" s="1"/>
  <c r="G559" i="16"/>
  <c r="G555" i="16"/>
  <c r="G555" i="4"/>
  <c r="G555" i="20" s="1"/>
  <c r="G547" i="16"/>
  <c r="G547" i="4"/>
  <c r="G547" i="20" s="1"/>
  <c r="F543" i="16"/>
  <c r="F543" i="4"/>
  <c r="F543" i="20" s="1"/>
  <c r="F539" i="16"/>
  <c r="F539" i="4"/>
  <c r="F539" i="20" s="1"/>
  <c r="E535" i="16"/>
  <c r="E535" i="4"/>
  <c r="E535" i="20" s="1"/>
  <c r="E531" i="16"/>
  <c r="E531" i="4"/>
  <c r="E531" i="20" s="1"/>
  <c r="G527" i="16"/>
  <c r="G527" i="4"/>
  <c r="G527" i="20" s="1"/>
  <c r="F523" i="16"/>
  <c r="F523" i="4"/>
  <c r="F523" i="20" s="1"/>
  <c r="G519" i="16"/>
  <c r="G519" i="4"/>
  <c r="G519" i="20" s="1"/>
  <c r="F515" i="16"/>
  <c r="F515" i="4"/>
  <c r="F515" i="20" s="1"/>
  <c r="F511" i="16"/>
  <c r="F511" i="4"/>
  <c r="F511" i="20" s="1"/>
  <c r="F507" i="4"/>
  <c r="F507" i="20" s="1"/>
  <c r="F507" i="16"/>
  <c r="G503" i="4"/>
  <c r="G503" i="20" s="1"/>
  <c r="G503" i="16"/>
  <c r="E499" i="16"/>
  <c r="E499" i="4"/>
  <c r="E499" i="20" s="1"/>
  <c r="E495" i="16"/>
  <c r="E495" i="4"/>
  <c r="E495" i="20" s="1"/>
  <c r="G491" i="16"/>
  <c r="G491" i="4"/>
  <c r="G491" i="20" s="1"/>
  <c r="E487" i="16"/>
  <c r="E487" i="4"/>
  <c r="E487" i="20" s="1"/>
  <c r="E483" i="16"/>
  <c r="E483" i="4"/>
  <c r="E483" i="20" s="1"/>
  <c r="E479" i="16"/>
  <c r="E479" i="4"/>
  <c r="E479" i="20" s="1"/>
  <c r="F475" i="4"/>
  <c r="F475" i="20" s="1"/>
  <c r="F475" i="16"/>
  <c r="G471" i="4"/>
  <c r="G471" i="20" s="1"/>
  <c r="G471" i="16"/>
  <c r="E467" i="16"/>
  <c r="E467" i="4"/>
  <c r="E467" i="20" s="1"/>
  <c r="E463" i="16"/>
  <c r="E463" i="4"/>
  <c r="E463" i="20" s="1"/>
  <c r="G459" i="16"/>
  <c r="G459" i="4"/>
  <c r="G459" i="20" s="1"/>
  <c r="E455" i="16"/>
  <c r="E455" i="4"/>
  <c r="E455" i="20" s="1"/>
  <c r="E451" i="16"/>
  <c r="E451" i="4"/>
  <c r="E451" i="20" s="1"/>
  <c r="E447" i="16"/>
  <c r="E447" i="4"/>
  <c r="E447" i="20" s="1"/>
  <c r="G443" i="4"/>
  <c r="G443" i="20" s="1"/>
  <c r="G443" i="16"/>
  <c r="E439" i="16"/>
  <c r="E439" i="4"/>
  <c r="E439" i="20" s="1"/>
  <c r="G431" i="4"/>
  <c r="G431" i="20" s="1"/>
  <c r="G431" i="16"/>
  <c r="F427" i="16"/>
  <c r="F427" i="4"/>
  <c r="F427" i="20" s="1"/>
  <c r="G423" i="16"/>
  <c r="G423" i="4"/>
  <c r="G423" i="20" s="1"/>
  <c r="G415" i="4"/>
  <c r="G415" i="20" s="1"/>
  <c r="G415" i="16"/>
  <c r="E411" i="16"/>
  <c r="E411" i="4"/>
  <c r="E411" i="20" s="1"/>
  <c r="F407" i="16"/>
  <c r="F407" i="4"/>
  <c r="F407" i="20" s="1"/>
  <c r="G403" i="4"/>
  <c r="G403" i="20" s="1"/>
  <c r="G403" i="16"/>
  <c r="G379" i="4"/>
  <c r="G379" i="20" s="1"/>
  <c r="G379" i="16"/>
  <c r="F371" i="4"/>
  <c r="F371" i="20" s="1"/>
  <c r="F371" i="16"/>
  <c r="F347" i="4"/>
  <c r="F347" i="20" s="1"/>
  <c r="F347" i="16"/>
  <c r="G343" i="16"/>
  <c r="G343" i="4"/>
  <c r="G343" i="20" s="1"/>
  <c r="G339" i="4"/>
  <c r="G339" i="20" s="1"/>
  <c r="G339" i="16"/>
  <c r="F331" i="16"/>
  <c r="F331" i="4"/>
  <c r="F331" i="20" s="1"/>
  <c r="F323" i="16"/>
  <c r="F323" i="4"/>
  <c r="F323" i="20" s="1"/>
  <c r="G315" i="4"/>
  <c r="G315" i="20" s="1"/>
  <c r="G315" i="16"/>
  <c r="F307" i="4"/>
  <c r="F307" i="20" s="1"/>
  <c r="F307" i="16"/>
  <c r="F303" i="4"/>
  <c r="F303" i="20" s="1"/>
  <c r="F303" i="16"/>
  <c r="F291" i="16"/>
  <c r="F291" i="4"/>
  <c r="F291" i="20" s="1"/>
  <c r="G287" i="16"/>
  <c r="G287" i="4"/>
  <c r="G287" i="20" s="1"/>
  <c r="G283" i="4"/>
  <c r="G283" i="20" s="1"/>
  <c r="G283" i="16"/>
  <c r="F275" i="16"/>
  <c r="F275" i="4"/>
  <c r="F275" i="20" s="1"/>
  <c r="F267" i="16"/>
  <c r="F267" i="4"/>
  <c r="F267" i="20" s="1"/>
  <c r="F259" i="16"/>
  <c r="F259" i="4"/>
  <c r="F259" i="20" s="1"/>
  <c r="F255" i="16"/>
  <c r="F255" i="4"/>
  <c r="F255" i="20" s="1"/>
  <c r="F251" i="16"/>
  <c r="F251" i="4"/>
  <c r="F251" i="20" s="1"/>
  <c r="G247" i="16"/>
  <c r="G247" i="4"/>
  <c r="G247" i="20" s="1"/>
  <c r="E239" i="16"/>
  <c r="E239" i="4"/>
  <c r="E239" i="20" s="1"/>
  <c r="G231" i="4"/>
  <c r="G231" i="20" s="1"/>
  <c r="G231" i="16"/>
  <c r="G227" i="4"/>
  <c r="G227" i="20" s="1"/>
  <c r="G227" i="16"/>
  <c r="E219" i="16"/>
  <c r="E219" i="4"/>
  <c r="E219" i="20" s="1"/>
  <c r="G215" i="16"/>
  <c r="G215" i="4"/>
  <c r="G215" i="20" s="1"/>
  <c r="E211" i="16"/>
  <c r="E211" i="4"/>
  <c r="E211" i="20" s="1"/>
  <c r="F207" i="4"/>
  <c r="F207" i="20" s="1"/>
  <c r="F207" i="16"/>
  <c r="F203" i="16"/>
  <c r="F203" i="4"/>
  <c r="F203" i="20" s="1"/>
  <c r="F199" i="4"/>
  <c r="F199" i="20" s="1"/>
  <c r="F199" i="16"/>
  <c r="E195" i="16"/>
  <c r="E195" i="4"/>
  <c r="E195" i="20" s="1"/>
  <c r="F191" i="16"/>
  <c r="F191" i="4"/>
  <c r="F191" i="20" s="1"/>
  <c r="F187" i="16"/>
  <c r="F187" i="4"/>
  <c r="F187" i="20" s="1"/>
  <c r="E183" i="16"/>
  <c r="E183" i="4"/>
  <c r="E183" i="20" s="1"/>
  <c r="E179" i="16"/>
  <c r="E179" i="4"/>
  <c r="E179" i="20" s="1"/>
  <c r="G175" i="16"/>
  <c r="G175" i="4"/>
  <c r="G175" i="20" s="1"/>
  <c r="G171" i="16"/>
  <c r="G171" i="4"/>
  <c r="G171" i="20" s="1"/>
  <c r="F167" i="16"/>
  <c r="F167" i="4"/>
  <c r="F167" i="20" s="1"/>
  <c r="E163" i="16"/>
  <c r="E163" i="4"/>
  <c r="E163" i="20" s="1"/>
  <c r="E159" i="16"/>
  <c r="E159" i="4"/>
  <c r="E159" i="20" s="1"/>
  <c r="E155" i="16"/>
  <c r="E155" i="4"/>
  <c r="E155" i="20" s="1"/>
  <c r="G151" i="4"/>
  <c r="G151" i="20" s="1"/>
  <c r="G151" i="16"/>
  <c r="E147" i="16"/>
  <c r="E147" i="4"/>
  <c r="E147" i="20" s="1"/>
  <c r="G143" i="4"/>
  <c r="G143" i="20" s="1"/>
  <c r="G143" i="16"/>
  <c r="E139" i="16"/>
  <c r="E139" i="4"/>
  <c r="E139" i="20" s="1"/>
  <c r="F135" i="16"/>
  <c r="F135" i="4"/>
  <c r="F135" i="20" s="1"/>
  <c r="F131" i="16"/>
  <c r="F131" i="4"/>
  <c r="F131" i="20" s="1"/>
  <c r="G127" i="16"/>
  <c r="G127" i="4"/>
  <c r="G127" i="20" s="1"/>
  <c r="F123" i="16"/>
  <c r="F123" i="4"/>
  <c r="F123" i="20" s="1"/>
  <c r="F115" i="16"/>
  <c r="F115" i="4"/>
  <c r="F115" i="20" s="1"/>
  <c r="G107" i="4"/>
  <c r="G107" i="20" s="1"/>
  <c r="G107" i="16"/>
  <c r="E99" i="16"/>
  <c r="E99" i="4"/>
  <c r="E99" i="20" s="1"/>
  <c r="E95" i="16"/>
  <c r="E95" i="4"/>
  <c r="E95" i="20" s="1"/>
  <c r="E87" i="16"/>
  <c r="E87" i="4"/>
  <c r="E87" i="20" s="1"/>
  <c r="G83" i="16"/>
  <c r="G83" i="4"/>
  <c r="G83" i="20" s="1"/>
  <c r="F79" i="4"/>
  <c r="F79" i="20" s="1"/>
  <c r="F79" i="16"/>
  <c r="G75" i="4"/>
  <c r="G75" i="20" s="1"/>
  <c r="G75" i="16"/>
  <c r="G71" i="16"/>
  <c r="G71" i="4"/>
  <c r="G71" i="20" s="1"/>
  <c r="G63" i="4"/>
  <c r="G63" i="20" s="1"/>
  <c r="G63" i="16"/>
  <c r="F55" i="16"/>
  <c r="F55" i="4"/>
  <c r="F55" i="20" s="1"/>
  <c r="E51" i="16"/>
  <c r="E51" i="4"/>
  <c r="E51" i="20" s="1"/>
  <c r="F47" i="4"/>
  <c r="F47" i="20" s="1"/>
  <c r="F47" i="16"/>
  <c r="E43" i="16"/>
  <c r="E43" i="4"/>
  <c r="E43" i="20" s="1"/>
  <c r="E39" i="16"/>
  <c r="E39" i="4"/>
  <c r="E39" i="20" s="1"/>
  <c r="F23" i="16"/>
  <c r="F23" i="4"/>
  <c r="F23" i="20" s="1"/>
  <c r="G15" i="4"/>
  <c r="G15" i="20" s="1"/>
  <c r="G15" i="16"/>
  <c r="F655" i="4"/>
  <c r="F655" i="20" s="1"/>
  <c r="F655" i="16"/>
  <c r="E35" i="16"/>
  <c r="E35" i="4"/>
  <c r="E35" i="20" s="1"/>
  <c r="V558" i="2"/>
  <c r="N558" i="2"/>
  <c r="K593" i="13"/>
  <c r="V556" i="2"/>
  <c r="S592" i="13"/>
  <c r="O590" i="13"/>
  <c r="F554" i="13"/>
  <c r="S589" i="2"/>
  <c r="N552" i="13"/>
  <c r="F552" i="2"/>
  <c r="R551" i="12"/>
  <c r="N551" i="2"/>
  <c r="G586" i="12"/>
  <c r="S585" i="12"/>
  <c r="R548" i="2"/>
  <c r="K584" i="13"/>
  <c r="G584" i="13"/>
  <c r="K583" i="2"/>
  <c r="V546" i="2"/>
  <c r="S582" i="2"/>
  <c r="J546" i="2"/>
  <c r="G581" i="12"/>
  <c r="S580" i="12"/>
  <c r="O580" i="13"/>
  <c r="S578" i="12"/>
  <c r="C578" i="2"/>
  <c r="F541" i="12"/>
  <c r="B541" i="2"/>
  <c r="V538" i="12"/>
  <c r="V537" i="12"/>
  <c r="N537" i="12"/>
  <c r="S572" i="12"/>
  <c r="F535" i="2"/>
  <c r="B535" i="13"/>
  <c r="O570" i="13"/>
  <c r="C569" i="2"/>
  <c r="N531" i="13"/>
  <c r="G17" i="10"/>
  <c r="G17" i="21" s="1"/>
  <c r="C567" i="13"/>
  <c r="G719" i="16"/>
  <c r="G719" i="4"/>
  <c r="G719" i="20" s="1"/>
  <c r="F711" i="4"/>
  <c r="F711" i="20" s="1"/>
  <c r="F711" i="16"/>
  <c r="F703" i="16"/>
  <c r="F703" i="4"/>
  <c r="F703" i="20" s="1"/>
  <c r="G695" i="16"/>
  <c r="G695" i="4"/>
  <c r="G695" i="20" s="1"/>
  <c r="E651" i="16"/>
  <c r="E651" i="4"/>
  <c r="E651" i="20" s="1"/>
  <c r="F631" i="16"/>
  <c r="F631" i="4"/>
  <c r="F631" i="20" s="1"/>
  <c r="G615" i="16"/>
  <c r="G615" i="4"/>
  <c r="G615" i="20" s="1"/>
  <c r="E603" i="16"/>
  <c r="E603" i="4"/>
  <c r="E603" i="20" s="1"/>
  <c r="E595" i="16"/>
  <c r="E595" i="4"/>
  <c r="E595" i="20" s="1"/>
  <c r="F587" i="16"/>
  <c r="F587" i="4"/>
  <c r="F587" i="20" s="1"/>
  <c r="F579" i="4"/>
  <c r="F579" i="20" s="1"/>
  <c r="F579" i="16"/>
  <c r="G531" i="16"/>
  <c r="G531" i="4"/>
  <c r="G531" i="20" s="1"/>
  <c r="E523" i="16"/>
  <c r="E523" i="4"/>
  <c r="E523" i="20" s="1"/>
  <c r="E515" i="16"/>
  <c r="E515" i="4"/>
  <c r="E515" i="20" s="1"/>
  <c r="G499" i="16"/>
  <c r="G499" i="4"/>
  <c r="G499" i="20" s="1"/>
  <c r="F491" i="16"/>
  <c r="F491" i="4"/>
  <c r="F491" i="20" s="1"/>
  <c r="G427" i="4"/>
  <c r="G427" i="20" s="1"/>
  <c r="G427" i="16"/>
  <c r="F415" i="16"/>
  <c r="F415" i="4"/>
  <c r="F415" i="20" s="1"/>
  <c r="E395" i="16"/>
  <c r="E395" i="4"/>
  <c r="E395" i="20" s="1"/>
  <c r="E387" i="16"/>
  <c r="E387" i="4"/>
  <c r="E387" i="20" s="1"/>
  <c r="F379" i="16"/>
  <c r="F379" i="4"/>
  <c r="F379" i="20" s="1"/>
  <c r="E371" i="16"/>
  <c r="E371" i="4"/>
  <c r="E371" i="20" s="1"/>
  <c r="E363" i="16"/>
  <c r="E363" i="4"/>
  <c r="E363" i="20" s="1"/>
  <c r="E355" i="16"/>
  <c r="E355" i="4"/>
  <c r="E355" i="20" s="1"/>
  <c r="F327" i="4"/>
  <c r="F327" i="20" s="1"/>
  <c r="F327" i="16"/>
  <c r="G311" i="4"/>
  <c r="G311" i="20" s="1"/>
  <c r="G311" i="16"/>
  <c r="E303" i="16"/>
  <c r="E303" i="4"/>
  <c r="E303" i="20" s="1"/>
  <c r="G295" i="16"/>
  <c r="G295" i="4"/>
  <c r="G295" i="20" s="1"/>
  <c r="E283" i="16"/>
  <c r="E283" i="4"/>
  <c r="E283" i="20" s="1"/>
  <c r="E275" i="16"/>
  <c r="E275" i="4"/>
  <c r="E275" i="20" s="1"/>
  <c r="E267" i="16"/>
  <c r="E267" i="4"/>
  <c r="E267" i="20" s="1"/>
  <c r="E259" i="16"/>
  <c r="E259" i="4"/>
  <c r="E259" i="20" s="1"/>
  <c r="E251" i="16"/>
  <c r="E251" i="4"/>
  <c r="E251" i="20" s="1"/>
  <c r="F235" i="16"/>
  <c r="F235" i="4"/>
  <c r="F235" i="20" s="1"/>
  <c r="E199" i="16"/>
  <c r="E199" i="4"/>
  <c r="E199" i="20" s="1"/>
  <c r="G187" i="16"/>
  <c r="G187" i="4"/>
  <c r="G187" i="20" s="1"/>
  <c r="F175" i="4"/>
  <c r="F175" i="20" s="1"/>
  <c r="F175" i="16"/>
  <c r="E127" i="16"/>
  <c r="E127" i="4"/>
  <c r="E127" i="20" s="1"/>
  <c r="E119" i="16"/>
  <c r="E119" i="4"/>
  <c r="E119" i="20" s="1"/>
  <c r="G103" i="4"/>
  <c r="G103" i="20" s="1"/>
  <c r="G103" i="16"/>
  <c r="G91" i="16"/>
  <c r="G91" i="4"/>
  <c r="G91" i="20" s="1"/>
  <c r="F83" i="16"/>
  <c r="F83" i="4"/>
  <c r="F83" i="20" s="1"/>
  <c r="F75" i="16"/>
  <c r="F75" i="4"/>
  <c r="F75" i="20" s="1"/>
  <c r="G35" i="16"/>
  <c r="G35" i="4"/>
  <c r="G35" i="20" s="1"/>
  <c r="F247" i="16"/>
  <c r="F247" i="4"/>
  <c r="F247" i="20" s="1"/>
  <c r="R542" i="2"/>
  <c r="F544" i="2"/>
  <c r="W589" i="12"/>
  <c r="N533" i="2"/>
  <c r="O578" i="12"/>
  <c r="K567" i="12"/>
  <c r="S581" i="13"/>
  <c r="G99" i="4"/>
  <c r="G99" i="20" s="1"/>
  <c r="G99" i="16"/>
  <c r="F403" i="16"/>
  <c r="F403" i="4"/>
  <c r="F403" i="20" s="1"/>
  <c r="V549" i="13"/>
  <c r="R556" i="2"/>
  <c r="V559" i="12"/>
  <c r="J555" i="12"/>
  <c r="C589" i="13"/>
  <c r="B552" i="2"/>
  <c r="V560" i="12"/>
  <c r="N560" i="12"/>
  <c r="J560" i="13"/>
  <c r="W595" i="2"/>
  <c r="O595" i="2"/>
  <c r="K595" i="12"/>
  <c r="J559" i="2"/>
  <c r="G595" i="2"/>
  <c r="B559" i="12"/>
  <c r="R558" i="12"/>
  <c r="O594" i="2"/>
  <c r="K594" i="2"/>
  <c r="F558" i="12"/>
  <c r="B558" i="13"/>
  <c r="O593" i="2"/>
  <c r="N557" i="2"/>
  <c r="C593" i="2"/>
  <c r="W592" i="13"/>
  <c r="S592" i="2"/>
  <c r="O592" i="13"/>
  <c r="N555" i="2"/>
  <c r="K591" i="2"/>
  <c r="F555" i="13"/>
  <c r="C591" i="2"/>
  <c r="C591" i="12"/>
  <c r="W590" i="13"/>
  <c r="J554" i="2"/>
  <c r="N553" i="13"/>
  <c r="J553" i="12"/>
  <c r="S588" i="13"/>
  <c r="R552" i="13"/>
  <c r="O588" i="13"/>
  <c r="N552" i="12"/>
  <c r="W587" i="2"/>
  <c r="S587" i="13"/>
  <c r="K587" i="12"/>
  <c r="J551" i="13"/>
  <c r="G587" i="13"/>
  <c r="C587" i="2"/>
  <c r="B551" i="13"/>
  <c r="B551" i="12"/>
  <c r="W586" i="2"/>
  <c r="R550" i="13"/>
  <c r="N550" i="2"/>
  <c r="F550" i="13"/>
  <c r="W585" i="13"/>
  <c r="J549" i="12"/>
  <c r="F549" i="12"/>
  <c r="B549" i="13"/>
  <c r="S584" i="12"/>
  <c r="F548" i="2"/>
  <c r="N547" i="2"/>
  <c r="G582" i="12"/>
  <c r="G582" i="13"/>
  <c r="F546" i="12"/>
  <c r="N545" i="12"/>
  <c r="W580" i="2"/>
  <c r="V544" i="13"/>
  <c r="N544" i="2"/>
  <c r="K580" i="12"/>
  <c r="G580" i="12"/>
  <c r="F544" i="13"/>
  <c r="B544" i="2"/>
  <c r="V543" i="12"/>
  <c r="R543" i="13"/>
  <c r="G579" i="12"/>
  <c r="F543" i="12"/>
  <c r="F543" i="13"/>
  <c r="B543" i="12"/>
  <c r="S578" i="2"/>
  <c r="O578" i="2"/>
  <c r="J542" i="12"/>
  <c r="F542" i="12"/>
  <c r="N541" i="13"/>
  <c r="K577" i="2"/>
  <c r="G577" i="2"/>
  <c r="W576" i="13"/>
  <c r="V540" i="13"/>
  <c r="R540" i="2"/>
  <c r="N540" i="12"/>
  <c r="G576" i="12"/>
  <c r="C576" i="2"/>
  <c r="B540" i="13"/>
  <c r="W575" i="12"/>
  <c r="F539" i="12"/>
  <c r="N538" i="2"/>
  <c r="K574" i="13"/>
  <c r="F538" i="2"/>
  <c r="C574" i="2"/>
  <c r="V537" i="13"/>
  <c r="R537" i="13"/>
  <c r="N537" i="2"/>
  <c r="K573" i="13"/>
  <c r="J537" i="2"/>
  <c r="G573" i="12"/>
  <c r="W572" i="12"/>
  <c r="V536" i="13"/>
  <c r="S572" i="2"/>
  <c r="J536" i="2"/>
  <c r="G572" i="2"/>
  <c r="C572" i="13"/>
  <c r="C572" i="2"/>
  <c r="B536" i="12"/>
  <c r="V535" i="13"/>
  <c r="S571" i="2"/>
  <c r="O571" i="13"/>
  <c r="B535" i="2"/>
  <c r="V534" i="12"/>
  <c r="O570" i="2"/>
  <c r="N534" i="12"/>
  <c r="K570" i="12"/>
  <c r="K570" i="2"/>
  <c r="J534" i="2"/>
  <c r="F534" i="2"/>
  <c r="C570" i="2"/>
  <c r="B534" i="2"/>
  <c r="S569" i="12"/>
  <c r="O569" i="12"/>
  <c r="N533" i="13"/>
  <c r="G569" i="12"/>
  <c r="K568" i="2"/>
  <c r="J532" i="2"/>
  <c r="G568" i="2"/>
  <c r="S567" i="2"/>
  <c r="I21" i="10"/>
  <c r="I21" i="21" s="1"/>
  <c r="G567" i="13"/>
  <c r="F531" i="12"/>
  <c r="H13" i="10"/>
  <c r="H13" i="21" s="1"/>
  <c r="F727" i="16"/>
  <c r="F727" i="4"/>
  <c r="F727" i="20" s="1"/>
  <c r="E723" i="16"/>
  <c r="E723" i="4"/>
  <c r="E723" i="20" s="1"/>
  <c r="F715" i="16"/>
  <c r="F715" i="4"/>
  <c r="F715" i="20" s="1"/>
  <c r="F707" i="4"/>
  <c r="F707" i="20" s="1"/>
  <c r="F707" i="16"/>
  <c r="E699" i="16"/>
  <c r="E699" i="4"/>
  <c r="E699" i="20" s="1"/>
  <c r="E691" i="16"/>
  <c r="E691" i="4"/>
  <c r="E691" i="20" s="1"/>
  <c r="F683" i="16"/>
  <c r="F683" i="4"/>
  <c r="F683" i="20" s="1"/>
  <c r="G679" i="16"/>
  <c r="G679" i="4"/>
  <c r="G679" i="20" s="1"/>
  <c r="E675" i="16"/>
  <c r="E675" i="4"/>
  <c r="E675" i="20" s="1"/>
  <c r="G667" i="4"/>
  <c r="G667" i="20" s="1"/>
  <c r="G667" i="16"/>
  <c r="F663" i="16"/>
  <c r="F663" i="4"/>
  <c r="F663" i="20" s="1"/>
  <c r="G659" i="16"/>
  <c r="G659" i="4"/>
  <c r="G659" i="20" s="1"/>
  <c r="G651" i="4"/>
  <c r="G651" i="20" s="1"/>
  <c r="G651" i="16"/>
  <c r="E647" i="16"/>
  <c r="E647" i="4"/>
  <c r="E647" i="20" s="1"/>
  <c r="F643" i="4"/>
  <c r="F643" i="20" s="1"/>
  <c r="F643" i="16"/>
  <c r="E639" i="16"/>
  <c r="E639" i="4"/>
  <c r="E639" i="20" s="1"/>
  <c r="G635" i="16"/>
  <c r="G635" i="4"/>
  <c r="G635" i="20" s="1"/>
  <c r="E631" i="16"/>
  <c r="E631" i="4"/>
  <c r="E631" i="20" s="1"/>
  <c r="G627" i="4"/>
  <c r="G627" i="20" s="1"/>
  <c r="G627" i="16"/>
  <c r="G623" i="4"/>
  <c r="G623" i="20" s="1"/>
  <c r="G623" i="16"/>
  <c r="E607" i="16"/>
  <c r="E607" i="4"/>
  <c r="E607" i="20" s="1"/>
  <c r="G599" i="4"/>
  <c r="G599" i="20" s="1"/>
  <c r="G599" i="16"/>
  <c r="F595" i="16"/>
  <c r="F595" i="4"/>
  <c r="F595" i="20" s="1"/>
  <c r="G591" i="16"/>
  <c r="G591" i="4"/>
  <c r="G591" i="20" s="1"/>
  <c r="F583" i="4"/>
  <c r="F583" i="20" s="1"/>
  <c r="F583" i="16"/>
  <c r="G579" i="4"/>
  <c r="G579" i="20" s="1"/>
  <c r="G579" i="16"/>
  <c r="F575" i="16"/>
  <c r="F575" i="4"/>
  <c r="F575" i="20" s="1"/>
  <c r="G567" i="16"/>
  <c r="G567" i="4"/>
  <c r="G567" i="20" s="1"/>
  <c r="F559" i="4"/>
  <c r="F559" i="20" s="1"/>
  <c r="F559" i="16"/>
  <c r="E551" i="16"/>
  <c r="E551" i="4"/>
  <c r="E551" i="20" s="1"/>
  <c r="E543" i="16"/>
  <c r="E543" i="4"/>
  <c r="E543" i="20" s="1"/>
  <c r="G535" i="4"/>
  <c r="G535" i="20" s="1"/>
  <c r="G535" i="16"/>
  <c r="F531" i="16"/>
  <c r="F531" i="4"/>
  <c r="F531" i="20" s="1"/>
  <c r="E527" i="16"/>
  <c r="E527" i="4"/>
  <c r="E527" i="20" s="1"/>
  <c r="G523" i="4"/>
  <c r="G523" i="20" s="1"/>
  <c r="G523" i="16"/>
  <c r="E519" i="16"/>
  <c r="E519" i="4"/>
  <c r="E519" i="20" s="1"/>
  <c r="G515" i="4"/>
  <c r="G515" i="20" s="1"/>
  <c r="G515" i="16"/>
  <c r="E511" i="16"/>
  <c r="E511" i="4"/>
  <c r="E511" i="20" s="1"/>
  <c r="G507" i="4"/>
  <c r="G507" i="20" s="1"/>
  <c r="G507" i="16"/>
  <c r="E503" i="16"/>
  <c r="E503" i="4"/>
  <c r="E503" i="20" s="1"/>
  <c r="F495" i="16"/>
  <c r="F495" i="4"/>
  <c r="F495" i="20" s="1"/>
  <c r="G487" i="16"/>
  <c r="G487" i="4"/>
  <c r="G487" i="20" s="1"/>
  <c r="F483" i="4"/>
  <c r="F483" i="20" s="1"/>
  <c r="F483" i="16"/>
  <c r="F479" i="16"/>
  <c r="F479" i="4"/>
  <c r="F479" i="20" s="1"/>
  <c r="G475" i="4"/>
  <c r="G475" i="20" s="1"/>
  <c r="G475" i="16"/>
  <c r="E471" i="16"/>
  <c r="E471" i="4"/>
  <c r="E471" i="20" s="1"/>
  <c r="F463" i="16"/>
  <c r="F463" i="4"/>
  <c r="F463" i="20" s="1"/>
  <c r="G455" i="16"/>
  <c r="G455" i="4"/>
  <c r="G455" i="20" s="1"/>
  <c r="F451" i="4"/>
  <c r="F451" i="20" s="1"/>
  <c r="F451" i="16"/>
  <c r="G447" i="16"/>
  <c r="G447" i="4"/>
  <c r="G447" i="20" s="1"/>
  <c r="E443" i="16"/>
  <c r="E443" i="4"/>
  <c r="E443" i="20" s="1"/>
  <c r="F439" i="4"/>
  <c r="F439" i="20" s="1"/>
  <c r="F439" i="16"/>
  <c r="F435" i="16"/>
  <c r="F435" i="4"/>
  <c r="F435" i="20" s="1"/>
  <c r="E427" i="16"/>
  <c r="E427" i="4"/>
  <c r="E427" i="20" s="1"/>
  <c r="E419" i="16"/>
  <c r="E419" i="4"/>
  <c r="E419" i="20" s="1"/>
  <c r="F411" i="4"/>
  <c r="F411" i="20" s="1"/>
  <c r="F411" i="16"/>
  <c r="G407" i="16"/>
  <c r="G407" i="4"/>
  <c r="G407" i="20" s="1"/>
  <c r="E403" i="16"/>
  <c r="E403" i="4"/>
  <c r="E403" i="20" s="1"/>
  <c r="E399" i="16"/>
  <c r="E399" i="4"/>
  <c r="E399" i="20" s="1"/>
  <c r="F395" i="16"/>
  <c r="F395" i="4"/>
  <c r="F395" i="20" s="1"/>
  <c r="G391" i="16"/>
  <c r="G391" i="4"/>
  <c r="G391" i="20" s="1"/>
  <c r="F387" i="16"/>
  <c r="F387" i="4"/>
  <c r="F387" i="20" s="1"/>
  <c r="F383" i="16"/>
  <c r="F383" i="4"/>
  <c r="F383" i="20" s="1"/>
  <c r="E379" i="16"/>
  <c r="E379" i="4"/>
  <c r="E379" i="20" s="1"/>
  <c r="E375" i="16"/>
  <c r="E375" i="4"/>
  <c r="E375" i="20" s="1"/>
  <c r="G371" i="16"/>
  <c r="G371" i="4"/>
  <c r="G371" i="20" s="1"/>
  <c r="E367" i="16"/>
  <c r="E367" i="4"/>
  <c r="E367" i="20" s="1"/>
  <c r="F363" i="16"/>
  <c r="F363" i="4"/>
  <c r="F363" i="20" s="1"/>
  <c r="F359" i="16"/>
  <c r="F359" i="4"/>
  <c r="F359" i="20" s="1"/>
  <c r="F355" i="4"/>
  <c r="F355" i="20" s="1"/>
  <c r="F355" i="16"/>
  <c r="F351" i="16"/>
  <c r="F351" i="4"/>
  <c r="F351" i="20" s="1"/>
  <c r="G347" i="16"/>
  <c r="G347" i="4"/>
  <c r="G347" i="20" s="1"/>
  <c r="E343" i="16"/>
  <c r="E343" i="4"/>
  <c r="E343" i="20" s="1"/>
  <c r="E339" i="16"/>
  <c r="E339" i="4"/>
  <c r="E339" i="20" s="1"/>
  <c r="E335" i="16"/>
  <c r="E335" i="4"/>
  <c r="E335" i="20" s="1"/>
  <c r="G331" i="16"/>
  <c r="G331" i="4"/>
  <c r="G331" i="20" s="1"/>
  <c r="G327" i="16"/>
  <c r="G327" i="4"/>
  <c r="G327" i="20" s="1"/>
  <c r="G323" i="16"/>
  <c r="G323" i="4"/>
  <c r="G323" i="20" s="1"/>
  <c r="E319" i="16"/>
  <c r="E319" i="4"/>
  <c r="E319" i="20" s="1"/>
  <c r="E315" i="16"/>
  <c r="E315" i="4"/>
  <c r="E315" i="20" s="1"/>
  <c r="E311" i="16"/>
  <c r="E311" i="4"/>
  <c r="E311" i="20" s="1"/>
  <c r="G307" i="16"/>
  <c r="G307" i="4"/>
  <c r="G307" i="20" s="1"/>
  <c r="G303" i="4"/>
  <c r="G303" i="20" s="1"/>
  <c r="G303" i="16"/>
  <c r="F299" i="16"/>
  <c r="F299" i="4"/>
  <c r="F299" i="20" s="1"/>
  <c r="F295" i="16"/>
  <c r="F295" i="4"/>
  <c r="F295" i="20" s="1"/>
  <c r="G291" i="16"/>
  <c r="G291" i="4"/>
  <c r="G291" i="20" s="1"/>
  <c r="E287" i="16"/>
  <c r="E287" i="4"/>
  <c r="E287" i="20" s="1"/>
  <c r="F283" i="16"/>
  <c r="F283" i="4"/>
  <c r="F283" i="20" s="1"/>
  <c r="E279" i="16"/>
  <c r="E279" i="4"/>
  <c r="E279" i="20" s="1"/>
  <c r="G275" i="4"/>
  <c r="G275" i="20" s="1"/>
  <c r="G275" i="16"/>
  <c r="E271" i="16"/>
  <c r="E271" i="4"/>
  <c r="E271" i="20" s="1"/>
  <c r="G267" i="16"/>
  <c r="G267" i="4"/>
  <c r="G267" i="20" s="1"/>
  <c r="E263" i="16"/>
  <c r="E263" i="4"/>
  <c r="E263" i="20" s="1"/>
  <c r="E255" i="16"/>
  <c r="E255" i="4"/>
  <c r="E255" i="20" s="1"/>
  <c r="G251" i="16"/>
  <c r="G251" i="4"/>
  <c r="G251" i="20" s="1"/>
  <c r="E247" i="16"/>
  <c r="E247" i="4"/>
  <c r="E247" i="20" s="1"/>
  <c r="E243" i="16"/>
  <c r="E243" i="4"/>
  <c r="E243" i="20" s="1"/>
  <c r="G239" i="4"/>
  <c r="G239" i="20" s="1"/>
  <c r="G239" i="16"/>
  <c r="G235" i="4"/>
  <c r="G235" i="20" s="1"/>
  <c r="G235" i="16"/>
  <c r="E227" i="16"/>
  <c r="E227" i="4"/>
  <c r="E227" i="20" s="1"/>
  <c r="G223" i="4"/>
  <c r="G223" i="20" s="1"/>
  <c r="G223" i="16"/>
  <c r="F211" i="16"/>
  <c r="F211" i="4"/>
  <c r="F211" i="20" s="1"/>
  <c r="E203" i="16"/>
  <c r="E203" i="4"/>
  <c r="E203" i="20" s="1"/>
  <c r="F195" i="16"/>
  <c r="F195" i="4"/>
  <c r="F195" i="20" s="1"/>
  <c r="E187" i="16"/>
  <c r="E187" i="4"/>
  <c r="E187" i="20" s="1"/>
  <c r="F179" i="16"/>
  <c r="F179" i="4"/>
  <c r="F179" i="20" s="1"/>
  <c r="F171" i="4"/>
  <c r="F171" i="20" s="1"/>
  <c r="F171" i="16"/>
  <c r="G167" i="16"/>
  <c r="G167" i="4"/>
  <c r="G167" i="20" s="1"/>
  <c r="F163" i="16"/>
  <c r="F163" i="4"/>
  <c r="F163" i="20" s="1"/>
  <c r="G159" i="16"/>
  <c r="G159" i="4"/>
  <c r="G159" i="20" s="1"/>
  <c r="G155" i="4"/>
  <c r="G155" i="20" s="1"/>
  <c r="G155" i="16"/>
  <c r="F147" i="16"/>
  <c r="F147" i="4"/>
  <c r="F147" i="20" s="1"/>
  <c r="F139" i="16"/>
  <c r="F139" i="4"/>
  <c r="F139" i="20" s="1"/>
  <c r="G135" i="4"/>
  <c r="G135" i="20" s="1"/>
  <c r="G135" i="16"/>
  <c r="E131" i="16"/>
  <c r="E131" i="4"/>
  <c r="E131" i="20" s="1"/>
  <c r="F127" i="16"/>
  <c r="F127" i="4"/>
  <c r="F127" i="20" s="1"/>
  <c r="E123" i="16"/>
  <c r="E123" i="4"/>
  <c r="E123" i="20" s="1"/>
  <c r="G115" i="16"/>
  <c r="G115" i="4"/>
  <c r="G115" i="20" s="1"/>
  <c r="E111" i="16"/>
  <c r="E111" i="4"/>
  <c r="E111" i="20" s="1"/>
  <c r="E107" i="16"/>
  <c r="E107" i="4"/>
  <c r="E107" i="20" s="1"/>
  <c r="E103" i="16"/>
  <c r="E103" i="4"/>
  <c r="E103" i="20" s="1"/>
  <c r="F99" i="16"/>
  <c r="F99" i="4"/>
  <c r="F99" i="20" s="1"/>
  <c r="F95" i="16"/>
  <c r="F95" i="4"/>
  <c r="F95" i="20" s="1"/>
  <c r="F91" i="16"/>
  <c r="F91" i="4"/>
  <c r="F91" i="20" s="1"/>
  <c r="F87" i="16"/>
  <c r="F87" i="4"/>
  <c r="F87" i="20" s="1"/>
  <c r="G79" i="16"/>
  <c r="G79" i="4"/>
  <c r="G79" i="20" s="1"/>
  <c r="E71" i="16"/>
  <c r="E71" i="4"/>
  <c r="E71" i="20" s="1"/>
  <c r="G67" i="16"/>
  <c r="G67" i="4"/>
  <c r="G67" i="20" s="1"/>
  <c r="E63" i="16"/>
  <c r="E63" i="4"/>
  <c r="E63" i="20" s="1"/>
  <c r="G59" i="16"/>
  <c r="G59" i="4"/>
  <c r="G59" i="20" s="1"/>
  <c r="G55" i="16"/>
  <c r="G55" i="4"/>
  <c r="G55" i="20" s="1"/>
  <c r="E47" i="16"/>
  <c r="E47" i="4"/>
  <c r="E47" i="20" s="1"/>
  <c r="F39" i="16"/>
  <c r="F39" i="4"/>
  <c r="F39" i="20" s="1"/>
  <c r="E31" i="16"/>
  <c r="E31" i="4"/>
  <c r="E31" i="20" s="1"/>
  <c r="E27" i="16"/>
  <c r="E27" i="4"/>
  <c r="E27" i="20" s="1"/>
  <c r="G23" i="4"/>
  <c r="G23" i="20" s="1"/>
  <c r="G23" i="16"/>
  <c r="E19" i="16"/>
  <c r="E19" i="4"/>
  <c r="E19" i="20" s="1"/>
  <c r="F15" i="16"/>
  <c r="F15" i="4"/>
  <c r="F15" i="20" s="1"/>
  <c r="E11" i="16"/>
  <c r="E11" i="4"/>
  <c r="E11" i="20" s="1"/>
  <c r="G119" i="16"/>
  <c r="G119" i="4"/>
  <c r="G119" i="20" s="1"/>
  <c r="J535" i="2"/>
  <c r="W596" i="2"/>
  <c r="C595" i="12"/>
  <c r="K594" i="12"/>
  <c r="V557" i="12"/>
  <c r="R557" i="12"/>
  <c r="F556" i="2"/>
  <c r="S591" i="13"/>
  <c r="B555" i="13"/>
  <c r="B553" i="13"/>
  <c r="S587" i="2"/>
  <c r="O587" i="13"/>
  <c r="F550" i="12"/>
  <c r="C585" i="13"/>
  <c r="V548" i="13"/>
  <c r="F548" i="13"/>
  <c r="B548" i="12"/>
  <c r="G583" i="12"/>
  <c r="C583" i="2"/>
  <c r="B547" i="13"/>
  <c r="V545" i="13"/>
  <c r="K581" i="13"/>
  <c r="V543" i="13"/>
  <c r="J541" i="12"/>
  <c r="O573" i="2"/>
  <c r="B537" i="12"/>
  <c r="V534" i="13"/>
  <c r="S570" i="2"/>
  <c r="S567" i="12"/>
  <c r="G13" i="10"/>
  <c r="G13" i="21" s="1"/>
  <c r="F723" i="16"/>
  <c r="F723" i="4"/>
  <c r="F723" i="20" s="1"/>
  <c r="G707" i="4"/>
  <c r="G707" i="20" s="1"/>
  <c r="G707" i="16"/>
  <c r="E679" i="16"/>
  <c r="E679" i="4"/>
  <c r="E679" i="20" s="1"/>
  <c r="E671" i="16"/>
  <c r="E671" i="4"/>
  <c r="E671" i="20" s="1"/>
  <c r="F659" i="16"/>
  <c r="F659" i="4"/>
  <c r="F659" i="20" s="1"/>
  <c r="G647" i="4"/>
  <c r="G647" i="20" s="1"/>
  <c r="G647" i="16"/>
  <c r="G639" i="16"/>
  <c r="G639" i="4"/>
  <c r="G639" i="20" s="1"/>
  <c r="E623" i="16"/>
  <c r="E623" i="4"/>
  <c r="E623" i="20" s="1"/>
  <c r="E611" i="16"/>
  <c r="E611" i="4"/>
  <c r="E611" i="20" s="1"/>
  <c r="F599" i="16"/>
  <c r="F599" i="4"/>
  <c r="F599" i="20" s="1"/>
  <c r="E571" i="16"/>
  <c r="E571" i="4"/>
  <c r="E571" i="20" s="1"/>
  <c r="E563" i="16"/>
  <c r="E563" i="4"/>
  <c r="E563" i="20" s="1"/>
  <c r="F555" i="16"/>
  <c r="F555" i="4"/>
  <c r="F555" i="20" s="1"/>
  <c r="E547" i="16"/>
  <c r="E547" i="4"/>
  <c r="E547" i="20" s="1"/>
  <c r="G539" i="4"/>
  <c r="G539" i="20" s="1"/>
  <c r="G539" i="16"/>
  <c r="G467" i="16"/>
  <c r="G467" i="4"/>
  <c r="G467" i="20" s="1"/>
  <c r="F443" i="4"/>
  <c r="F443" i="20" s="1"/>
  <c r="F443" i="16"/>
  <c r="F431" i="16"/>
  <c r="F431" i="4"/>
  <c r="F431" i="20" s="1"/>
  <c r="F423" i="16"/>
  <c r="F423" i="4"/>
  <c r="F423" i="20" s="1"/>
  <c r="F399" i="16"/>
  <c r="F399" i="4"/>
  <c r="F399" i="20" s="1"/>
  <c r="G383" i="16"/>
  <c r="G383" i="4"/>
  <c r="G383" i="20" s="1"/>
  <c r="G351" i="4"/>
  <c r="G351" i="20" s="1"/>
  <c r="G351" i="16"/>
  <c r="F339" i="16"/>
  <c r="F339" i="4"/>
  <c r="F339" i="20" s="1"/>
  <c r="E331" i="16"/>
  <c r="E331" i="4"/>
  <c r="E331" i="20" s="1"/>
  <c r="E323" i="16"/>
  <c r="E323" i="4"/>
  <c r="E323" i="20" s="1"/>
  <c r="F315" i="16"/>
  <c r="F315" i="4"/>
  <c r="F315" i="20" s="1"/>
  <c r="F271" i="16"/>
  <c r="F271" i="4"/>
  <c r="F271" i="20" s="1"/>
  <c r="G243" i="16"/>
  <c r="G243" i="4"/>
  <c r="G243" i="20" s="1"/>
  <c r="F219" i="16"/>
  <c r="F219" i="4"/>
  <c r="F219" i="20" s="1"/>
  <c r="E207" i="16"/>
  <c r="E207" i="4"/>
  <c r="E207" i="20" s="1"/>
  <c r="G195" i="16"/>
  <c r="G195" i="4"/>
  <c r="G195" i="20" s="1"/>
  <c r="F151" i="16"/>
  <c r="F151" i="4"/>
  <c r="F151" i="20" s="1"/>
  <c r="E143" i="16"/>
  <c r="E143" i="4"/>
  <c r="E143" i="20" s="1"/>
  <c r="E135" i="16"/>
  <c r="E135" i="4"/>
  <c r="E135" i="20" s="1"/>
  <c r="E115" i="16"/>
  <c r="E115" i="4"/>
  <c r="E115" i="20" s="1"/>
  <c r="F107" i="16"/>
  <c r="F107" i="4"/>
  <c r="F107" i="20" s="1"/>
  <c r="G39" i="16"/>
  <c r="G39" i="4"/>
  <c r="G39" i="20" s="1"/>
  <c r="E23" i="16"/>
  <c r="E23" i="4"/>
  <c r="E23" i="20" s="1"/>
  <c r="E15" i="16"/>
  <c r="E15" i="4"/>
  <c r="E15" i="20" s="1"/>
  <c r="G11" i="16"/>
  <c r="G11" i="4"/>
  <c r="G11" i="20" s="1"/>
  <c r="J554" i="13"/>
  <c r="E435" i="16"/>
  <c r="E435" i="4"/>
  <c r="E435" i="20" s="1"/>
  <c r="C571" i="2"/>
  <c r="R554" i="2"/>
  <c r="B540" i="2"/>
  <c r="J551" i="12"/>
  <c r="O584" i="2"/>
  <c r="K582" i="12"/>
  <c r="K595" i="13"/>
  <c r="N556" i="2"/>
  <c r="S576" i="2"/>
  <c r="F557" i="2"/>
  <c r="W569" i="12"/>
  <c r="W580" i="12"/>
  <c r="V542" i="13"/>
  <c r="O592" i="12"/>
  <c r="E231" i="16"/>
  <c r="E231" i="4"/>
  <c r="E231" i="20" s="1"/>
  <c r="O577" i="13"/>
  <c r="J557" i="2"/>
  <c r="N535" i="12"/>
  <c r="G571" i="2"/>
  <c r="S593" i="2"/>
  <c r="W588" i="13"/>
  <c r="N546" i="13"/>
  <c r="W591" i="13"/>
  <c r="R547" i="13"/>
  <c r="S596" i="2"/>
  <c r="N560" i="13"/>
  <c r="G596" i="12"/>
  <c r="G596" i="13"/>
  <c r="B560" i="2"/>
  <c r="B560" i="13"/>
  <c r="S595" i="2"/>
  <c r="B559" i="2"/>
  <c r="W594" i="12"/>
  <c r="S594" i="13"/>
  <c r="O594" i="13"/>
  <c r="F558" i="13"/>
  <c r="N557" i="12"/>
  <c r="B557" i="2"/>
  <c r="B557" i="12"/>
  <c r="V556" i="13"/>
  <c r="R556" i="12"/>
  <c r="J556" i="13"/>
  <c r="G592" i="12"/>
  <c r="F556" i="12"/>
  <c r="B556" i="12"/>
  <c r="O591" i="2"/>
  <c r="J555" i="2"/>
  <c r="F555" i="12"/>
  <c r="C591" i="13"/>
  <c r="V554" i="12"/>
  <c r="R554" i="12"/>
  <c r="N554" i="12"/>
  <c r="K590" i="2"/>
  <c r="K590" i="13"/>
  <c r="F554" i="2"/>
  <c r="B554" i="13"/>
  <c r="B554" i="12"/>
  <c r="S589" i="13"/>
  <c r="C589" i="12"/>
  <c r="V552" i="2"/>
  <c r="J552" i="2"/>
  <c r="F552" i="12"/>
  <c r="C588" i="12"/>
  <c r="W587" i="12"/>
  <c r="R551" i="2"/>
  <c r="G587" i="2"/>
  <c r="F551" i="2"/>
  <c r="O586" i="2"/>
  <c r="W585" i="2"/>
  <c r="S585" i="2"/>
  <c r="O585" i="2"/>
  <c r="K585" i="2"/>
  <c r="G585" i="13"/>
  <c r="B549" i="2"/>
  <c r="W584" i="12"/>
  <c r="S584" i="13"/>
  <c r="K584" i="2"/>
  <c r="F548" i="12"/>
  <c r="C584" i="13"/>
  <c r="B548" i="2"/>
  <c r="V547" i="12"/>
  <c r="S583" i="13"/>
  <c r="O583" i="12"/>
  <c r="O583" i="2"/>
  <c r="N547" i="13"/>
  <c r="J547" i="13"/>
  <c r="W582" i="13"/>
  <c r="R546" i="13"/>
  <c r="O582" i="12"/>
  <c r="R545" i="2"/>
  <c r="K581" i="12"/>
  <c r="F545" i="13"/>
  <c r="C581" i="2"/>
  <c r="B545" i="2"/>
  <c r="W580" i="13"/>
  <c r="R544" i="12"/>
  <c r="O580" i="2"/>
  <c r="K580" i="2"/>
  <c r="J544" i="12"/>
  <c r="F544" i="12"/>
  <c r="C580" i="13"/>
  <c r="S579" i="13"/>
  <c r="R543" i="2"/>
  <c r="K579" i="12"/>
  <c r="K579" i="2"/>
  <c r="W578" i="13"/>
  <c r="N542" i="2"/>
  <c r="J542" i="13"/>
  <c r="G578" i="12"/>
  <c r="C578" i="12"/>
  <c r="R541" i="13"/>
  <c r="O577" i="12"/>
  <c r="J541" i="2"/>
  <c r="G577" i="13"/>
  <c r="B541" i="12"/>
  <c r="V540" i="12"/>
  <c r="O576" i="12"/>
  <c r="N540" i="2"/>
  <c r="J540" i="2"/>
  <c r="G576" i="2"/>
  <c r="C576" i="12"/>
  <c r="V539" i="2"/>
  <c r="R539" i="12"/>
  <c r="R539" i="13"/>
  <c r="O575" i="13"/>
  <c r="N539" i="13"/>
  <c r="J539" i="12"/>
  <c r="G575" i="13"/>
  <c r="C575" i="13"/>
  <c r="B539" i="12"/>
  <c r="R538" i="13"/>
  <c r="O574" i="12"/>
  <c r="K574" i="2"/>
  <c r="J538" i="12"/>
  <c r="S573" i="13"/>
  <c r="C573" i="2"/>
  <c r="W572" i="13"/>
  <c r="N536" i="12"/>
  <c r="K572" i="2"/>
  <c r="G572" i="12"/>
  <c r="N535" i="2"/>
  <c r="J535" i="13"/>
  <c r="G571" i="12"/>
  <c r="C571" i="12"/>
  <c r="W570" i="12"/>
  <c r="V534" i="2"/>
  <c r="B534" i="12"/>
  <c r="W569" i="2"/>
  <c r="V533" i="2"/>
  <c r="J533" i="2"/>
  <c r="C569" i="13"/>
  <c r="B533" i="2"/>
  <c r="W568" i="12"/>
  <c r="O568" i="12"/>
  <c r="N532" i="13"/>
  <c r="G568" i="13"/>
  <c r="B532" i="2"/>
  <c r="O567" i="12"/>
  <c r="H21" i="10"/>
  <c r="H21" i="21" s="1"/>
  <c r="K567" i="2"/>
  <c r="H17" i="10"/>
  <c r="H17" i="21" s="1"/>
  <c r="I13" i="10"/>
  <c r="I13" i="21" s="1"/>
  <c r="B531" i="13"/>
  <c r="E727" i="16"/>
  <c r="E727" i="4"/>
  <c r="E727" i="20" s="1"/>
  <c r="F719" i="4"/>
  <c r="F719" i="20" s="1"/>
  <c r="F719" i="16"/>
  <c r="G715" i="4"/>
  <c r="G715" i="20" s="1"/>
  <c r="G715" i="16"/>
  <c r="E711" i="16"/>
  <c r="E711" i="4"/>
  <c r="E711" i="20" s="1"/>
  <c r="E703" i="16"/>
  <c r="E703" i="4"/>
  <c r="E703" i="20" s="1"/>
  <c r="G699" i="16"/>
  <c r="G699" i="4"/>
  <c r="G699" i="20" s="1"/>
  <c r="E695" i="16"/>
  <c r="E695" i="4"/>
  <c r="E695" i="20" s="1"/>
  <c r="G691" i="4"/>
  <c r="G691" i="20" s="1"/>
  <c r="G691" i="16"/>
  <c r="G687" i="4"/>
  <c r="G687" i="20" s="1"/>
  <c r="G687" i="16"/>
  <c r="G683" i="16"/>
  <c r="G683" i="4"/>
  <c r="G683" i="20" s="1"/>
  <c r="G675" i="16"/>
  <c r="G675" i="4"/>
  <c r="G675" i="20" s="1"/>
  <c r="F671" i="16"/>
  <c r="F671" i="4"/>
  <c r="F671" i="20" s="1"/>
  <c r="F667" i="16"/>
  <c r="F667" i="4"/>
  <c r="F667" i="20" s="1"/>
  <c r="E663" i="16"/>
  <c r="E663" i="4"/>
  <c r="E663" i="20" s="1"/>
  <c r="E659" i="16"/>
  <c r="E659" i="4"/>
  <c r="E659" i="20" s="1"/>
  <c r="G655" i="16"/>
  <c r="G655" i="4"/>
  <c r="G655" i="20" s="1"/>
  <c r="F647" i="4"/>
  <c r="F647" i="20" s="1"/>
  <c r="F647" i="16"/>
  <c r="G643" i="4"/>
  <c r="G643" i="20" s="1"/>
  <c r="G643" i="16"/>
  <c r="F639" i="16"/>
  <c r="F639" i="4"/>
  <c r="F639" i="20" s="1"/>
  <c r="G631" i="16"/>
  <c r="G631" i="4"/>
  <c r="G631" i="20" s="1"/>
  <c r="F623" i="4"/>
  <c r="F623" i="20" s="1"/>
  <c r="F623" i="16"/>
  <c r="F615" i="4"/>
  <c r="F615" i="20" s="1"/>
  <c r="F615" i="16"/>
  <c r="F611" i="4"/>
  <c r="F611" i="20" s="1"/>
  <c r="F611" i="16"/>
  <c r="G607" i="16"/>
  <c r="G607" i="4"/>
  <c r="G607" i="20" s="1"/>
  <c r="G603" i="4"/>
  <c r="G603" i="20" s="1"/>
  <c r="G603" i="16"/>
  <c r="G595" i="16"/>
  <c r="G595" i="4"/>
  <c r="G595" i="20" s="1"/>
  <c r="E591" i="16"/>
  <c r="E591" i="4"/>
  <c r="E591" i="20" s="1"/>
  <c r="E587" i="16"/>
  <c r="E587" i="4"/>
  <c r="E587" i="20" s="1"/>
  <c r="G583" i="4"/>
  <c r="G583" i="20" s="1"/>
  <c r="G583" i="16"/>
  <c r="E579" i="16"/>
  <c r="E579" i="4"/>
  <c r="E579" i="20" s="1"/>
  <c r="G575" i="16"/>
  <c r="G575" i="4"/>
  <c r="G575" i="20" s="1"/>
  <c r="F571" i="16"/>
  <c r="F571" i="4"/>
  <c r="F571" i="20" s="1"/>
  <c r="F567" i="16"/>
  <c r="F567" i="4"/>
  <c r="F567" i="20" s="1"/>
  <c r="F563" i="16"/>
  <c r="F563" i="4"/>
  <c r="F563" i="20" s="1"/>
  <c r="E559" i="16"/>
  <c r="E559" i="4"/>
  <c r="E559" i="20" s="1"/>
  <c r="E555" i="16"/>
  <c r="E555" i="4"/>
  <c r="E555" i="20" s="1"/>
  <c r="F551" i="4"/>
  <c r="F551" i="20" s="1"/>
  <c r="F551" i="16"/>
  <c r="F547" i="4"/>
  <c r="F547" i="20" s="1"/>
  <c r="F547" i="16"/>
  <c r="G543" i="16"/>
  <c r="G543" i="4"/>
  <c r="G543" i="20" s="1"/>
  <c r="E539" i="16"/>
  <c r="E539" i="4"/>
  <c r="E539" i="20" s="1"/>
  <c r="F527" i="4"/>
  <c r="F527" i="20" s="1"/>
  <c r="F527" i="16"/>
  <c r="F519" i="16"/>
  <c r="F519" i="4"/>
  <c r="F519" i="20" s="1"/>
  <c r="G511" i="16"/>
  <c r="G511" i="4"/>
  <c r="G511" i="20" s="1"/>
  <c r="E507" i="16"/>
  <c r="E507" i="4"/>
  <c r="E507" i="20" s="1"/>
  <c r="F503" i="4"/>
  <c r="F503" i="20" s="1"/>
  <c r="F503" i="16"/>
  <c r="F499" i="16"/>
  <c r="F499" i="4"/>
  <c r="F499" i="20" s="1"/>
  <c r="G495" i="4"/>
  <c r="G495" i="20" s="1"/>
  <c r="G495" i="16"/>
  <c r="E491" i="16"/>
  <c r="E491" i="4"/>
  <c r="E491" i="20" s="1"/>
  <c r="F487" i="16"/>
  <c r="F487" i="4"/>
  <c r="F487" i="20" s="1"/>
  <c r="G483" i="16"/>
  <c r="G483" i="4"/>
  <c r="G483" i="20" s="1"/>
  <c r="G479" i="16"/>
  <c r="G479" i="4"/>
  <c r="G479" i="20" s="1"/>
  <c r="E475" i="16"/>
  <c r="E475" i="4"/>
  <c r="E475" i="20" s="1"/>
  <c r="F471" i="4"/>
  <c r="F471" i="20" s="1"/>
  <c r="F471" i="16"/>
  <c r="F467" i="16"/>
  <c r="F467" i="4"/>
  <c r="F467" i="20" s="1"/>
  <c r="G463" i="4"/>
  <c r="G463" i="20" s="1"/>
  <c r="G463" i="16"/>
  <c r="E459" i="16"/>
  <c r="E459" i="4"/>
  <c r="E459" i="20" s="1"/>
  <c r="F455" i="16"/>
  <c r="F455" i="4"/>
  <c r="F455" i="20" s="1"/>
  <c r="G451" i="16"/>
  <c r="G451" i="4"/>
  <c r="G451" i="20" s="1"/>
  <c r="E431" i="16"/>
  <c r="E431" i="4"/>
  <c r="E431" i="20" s="1"/>
  <c r="E423" i="16"/>
  <c r="E423" i="4"/>
  <c r="E423" i="20" s="1"/>
  <c r="F419" i="4"/>
  <c r="F419" i="20" s="1"/>
  <c r="F419" i="16"/>
  <c r="E415" i="16"/>
  <c r="E415" i="4"/>
  <c r="E415" i="20" s="1"/>
  <c r="G411" i="16"/>
  <c r="G411" i="4"/>
  <c r="G411" i="20" s="1"/>
  <c r="E407" i="16"/>
  <c r="E407" i="4"/>
  <c r="E407" i="20" s="1"/>
  <c r="G399" i="16"/>
  <c r="G399" i="4"/>
  <c r="G399" i="20" s="1"/>
  <c r="G395" i="16"/>
  <c r="G395" i="4"/>
  <c r="G395" i="20" s="1"/>
  <c r="E391" i="16"/>
  <c r="E391" i="4"/>
  <c r="E391" i="20" s="1"/>
  <c r="G387" i="16"/>
  <c r="G387" i="4"/>
  <c r="G387" i="20" s="1"/>
  <c r="E383" i="16"/>
  <c r="E383" i="4"/>
  <c r="E383" i="20" s="1"/>
  <c r="F375" i="4"/>
  <c r="F375" i="20" s="1"/>
  <c r="F375" i="16"/>
  <c r="G367" i="4"/>
  <c r="G367" i="20" s="1"/>
  <c r="G367" i="16"/>
  <c r="G363" i="4"/>
  <c r="G363" i="20" s="1"/>
  <c r="G363" i="16"/>
  <c r="G359" i="4"/>
  <c r="G359" i="20" s="1"/>
  <c r="G359" i="16"/>
  <c r="G355" i="16"/>
  <c r="G355" i="4"/>
  <c r="G355" i="20" s="1"/>
  <c r="E351" i="16"/>
  <c r="E351" i="4"/>
  <c r="E351" i="20" s="1"/>
  <c r="F343" i="16"/>
  <c r="F343" i="4"/>
  <c r="F343" i="20" s="1"/>
  <c r="G335" i="16"/>
  <c r="G335" i="4"/>
  <c r="G335" i="20" s="1"/>
  <c r="E327" i="16"/>
  <c r="E327" i="4"/>
  <c r="E327" i="20" s="1"/>
  <c r="F319" i="16"/>
  <c r="F319" i="4"/>
  <c r="F319" i="20" s="1"/>
  <c r="F311" i="4"/>
  <c r="F311" i="20" s="1"/>
  <c r="F311" i="16"/>
  <c r="G299" i="4"/>
  <c r="G299" i="20" s="1"/>
  <c r="G299" i="16"/>
  <c r="E295" i="16"/>
  <c r="E295" i="4"/>
  <c r="E295" i="20" s="1"/>
  <c r="F287" i="4"/>
  <c r="F287" i="20" s="1"/>
  <c r="F287" i="16"/>
  <c r="F279" i="16"/>
  <c r="F279" i="4"/>
  <c r="F279" i="20" s="1"/>
  <c r="G271" i="4"/>
  <c r="G271" i="20" s="1"/>
  <c r="G271" i="16"/>
  <c r="F263" i="16"/>
  <c r="F263" i="4"/>
  <c r="F263" i="20" s="1"/>
  <c r="G259" i="4"/>
  <c r="G259" i="20" s="1"/>
  <c r="G259" i="16"/>
  <c r="G255" i="16"/>
  <c r="G255" i="4"/>
  <c r="G255" i="20" s="1"/>
  <c r="F243" i="16"/>
  <c r="F243" i="4"/>
  <c r="F243" i="20" s="1"/>
  <c r="E235" i="16"/>
  <c r="E235" i="4"/>
  <c r="E235" i="20" s="1"/>
  <c r="F227" i="16"/>
  <c r="F227" i="4"/>
  <c r="F227" i="20" s="1"/>
  <c r="E223" i="16"/>
  <c r="E223" i="4"/>
  <c r="E223" i="20" s="1"/>
  <c r="G219" i="16"/>
  <c r="G219" i="4"/>
  <c r="G219" i="20" s="1"/>
  <c r="E215" i="16"/>
  <c r="E215" i="4"/>
  <c r="E215" i="20" s="1"/>
  <c r="G211" i="16"/>
  <c r="G211" i="4"/>
  <c r="G211" i="20" s="1"/>
  <c r="G207" i="16"/>
  <c r="G207" i="4"/>
  <c r="G207" i="20" s="1"/>
  <c r="G203" i="4"/>
  <c r="G203" i="20" s="1"/>
  <c r="G203" i="16"/>
  <c r="G199" i="16"/>
  <c r="G199" i="4"/>
  <c r="G199" i="20" s="1"/>
  <c r="G191" i="4"/>
  <c r="G191" i="20" s="1"/>
  <c r="G191" i="16"/>
  <c r="F183" i="16"/>
  <c r="F183" i="4"/>
  <c r="F183" i="20" s="1"/>
  <c r="G179" i="4"/>
  <c r="G179" i="20" s="1"/>
  <c r="G179" i="16"/>
  <c r="E175" i="16"/>
  <c r="E175" i="4"/>
  <c r="E175" i="20" s="1"/>
  <c r="E171" i="16"/>
  <c r="E171" i="4"/>
  <c r="E171" i="20" s="1"/>
  <c r="E167" i="16"/>
  <c r="E167" i="4"/>
  <c r="E167" i="20" s="1"/>
  <c r="G163" i="16"/>
  <c r="G163" i="4"/>
  <c r="G163" i="20" s="1"/>
  <c r="F159" i="4"/>
  <c r="F159" i="20" s="1"/>
  <c r="F159" i="16"/>
  <c r="F155" i="16"/>
  <c r="F155" i="4"/>
  <c r="F155" i="20" s="1"/>
  <c r="E151" i="16"/>
  <c r="E151" i="4"/>
  <c r="E151" i="20" s="1"/>
  <c r="G147" i="4"/>
  <c r="G147" i="20" s="1"/>
  <c r="G147" i="16"/>
  <c r="F143" i="16"/>
  <c r="F143" i="4"/>
  <c r="F143" i="20" s="1"/>
  <c r="G139" i="16"/>
  <c r="G139" i="4"/>
  <c r="G139" i="20" s="1"/>
  <c r="F119" i="16"/>
  <c r="F119" i="4"/>
  <c r="F119" i="20" s="1"/>
  <c r="F111" i="16"/>
  <c r="F111" i="4"/>
  <c r="F111" i="20" s="1"/>
  <c r="F103" i="16"/>
  <c r="F103" i="4"/>
  <c r="F103" i="20" s="1"/>
  <c r="E91" i="16"/>
  <c r="E91" i="4"/>
  <c r="E91" i="20" s="1"/>
  <c r="G87" i="16"/>
  <c r="G87" i="4"/>
  <c r="G87" i="20" s="1"/>
  <c r="E83" i="16"/>
  <c r="E83" i="4"/>
  <c r="E83" i="20" s="1"/>
  <c r="E79" i="16"/>
  <c r="E79" i="4"/>
  <c r="E79" i="20" s="1"/>
  <c r="E75" i="16"/>
  <c r="E75" i="4"/>
  <c r="E75" i="20" s="1"/>
  <c r="F71" i="4"/>
  <c r="F71" i="20" s="1"/>
  <c r="F71" i="16"/>
  <c r="F67" i="16"/>
  <c r="F67" i="4"/>
  <c r="F67" i="20" s="1"/>
  <c r="F63" i="16"/>
  <c r="F63" i="4"/>
  <c r="F63" i="20" s="1"/>
  <c r="E59" i="16"/>
  <c r="E59" i="4"/>
  <c r="E59" i="20" s="1"/>
  <c r="E55" i="16"/>
  <c r="E55" i="4"/>
  <c r="E55" i="20" s="1"/>
  <c r="F51" i="16"/>
  <c r="F51" i="4"/>
  <c r="F51" i="20" s="1"/>
  <c r="G47" i="16"/>
  <c r="G47" i="4"/>
  <c r="G47" i="20" s="1"/>
  <c r="F43" i="4"/>
  <c r="F43" i="20" s="1"/>
  <c r="F43" i="16"/>
  <c r="F35" i="16"/>
  <c r="F35" i="4"/>
  <c r="F35" i="20" s="1"/>
  <c r="G31" i="16"/>
  <c r="G31" i="4"/>
  <c r="G31" i="20" s="1"/>
  <c r="G27" i="4"/>
  <c r="G27" i="20" s="1"/>
  <c r="G27" i="16"/>
  <c r="F19" i="16"/>
  <c r="F19" i="4"/>
  <c r="F19" i="20" s="1"/>
  <c r="F11" i="16"/>
  <c r="F11" i="4"/>
  <c r="F11" i="20" s="1"/>
  <c r="N46" i="21" l="1"/>
  <c r="T570" i="21"/>
  <c r="R347" i="21"/>
  <c r="U691" i="21"/>
  <c r="N102" i="21"/>
  <c r="R383" i="21"/>
  <c r="U227" i="21"/>
  <c r="R159" i="21"/>
  <c r="Q254" i="21"/>
  <c r="U651" i="21"/>
  <c r="R503" i="21"/>
  <c r="O659" i="21"/>
  <c r="Q462" i="21"/>
  <c r="T270" i="21"/>
  <c r="T422" i="21"/>
  <c r="T522" i="21"/>
  <c r="O587" i="21"/>
  <c r="R287" i="21"/>
  <c r="R683" i="21"/>
  <c r="Q54" i="21"/>
  <c r="Q110" i="21"/>
  <c r="T194" i="21"/>
  <c r="T478" i="21"/>
  <c r="U355" i="21"/>
  <c r="N718" i="21"/>
  <c r="U183" i="21"/>
  <c r="U295" i="21"/>
  <c r="N454" i="21"/>
  <c r="N546" i="21"/>
  <c r="O603" i="21"/>
  <c r="R391" i="21"/>
  <c r="R15" i="21"/>
  <c r="U71" i="21"/>
  <c r="T126" i="21"/>
  <c r="T262" i="21"/>
  <c r="N210" i="21"/>
  <c r="N506" i="21"/>
  <c r="O235" i="21"/>
  <c r="O339" i="21"/>
  <c r="Q470" i="21"/>
  <c r="Q554" i="21"/>
  <c r="R611" i="21"/>
  <c r="U175" i="21"/>
  <c r="U399" i="21"/>
  <c r="U27" i="21"/>
  <c r="O87" i="21"/>
  <c r="N142" i="21"/>
  <c r="N414" i="21"/>
  <c r="R311" i="21"/>
  <c r="Q514" i="21"/>
  <c r="I25" i="5"/>
  <c r="I24" i="17"/>
  <c r="I24" i="10"/>
  <c r="I24" i="21" s="1"/>
  <c r="H25" i="5"/>
  <c r="H24" i="17"/>
  <c r="H24" i="10"/>
  <c r="H24" i="21" s="1"/>
  <c r="G25" i="5"/>
  <c r="G24" i="17"/>
  <c r="G24" i="10"/>
  <c r="G24" i="21" s="1"/>
  <c r="O167" i="21"/>
  <c r="R235" i="21"/>
  <c r="N278" i="21"/>
  <c r="U339" i="21"/>
  <c r="N430" i="21"/>
  <c r="T470" i="21"/>
  <c r="T530" i="21"/>
  <c r="T554" i="21"/>
  <c r="R587" i="21"/>
  <c r="O623" i="21"/>
  <c r="N202" i="21"/>
  <c r="U287" i="21"/>
  <c r="N406" i="21"/>
  <c r="U683" i="21"/>
  <c r="Q30" i="21"/>
  <c r="T54" i="21"/>
  <c r="R87" i="21"/>
  <c r="N118" i="21"/>
  <c r="Q142" i="21"/>
  <c r="N218" i="21"/>
  <c r="T414" i="21"/>
  <c r="O667" i="21"/>
  <c r="U311" i="21"/>
  <c r="Q374" i="21"/>
  <c r="T514" i="21"/>
  <c r="T718" i="21"/>
  <c r="R183" i="21"/>
  <c r="U243" i="21"/>
  <c r="R295" i="21"/>
  <c r="O383" i="21"/>
  <c r="Q438" i="21"/>
  <c r="O503" i="21"/>
  <c r="T538" i="21"/>
  <c r="N570" i="21"/>
  <c r="U595" i="21"/>
  <c r="R691" i="21"/>
  <c r="R227" i="21"/>
  <c r="O391" i="21"/>
  <c r="R643" i="21"/>
  <c r="O15" i="21"/>
  <c r="T38" i="21"/>
  <c r="O71" i="21"/>
  <c r="U95" i="21"/>
  <c r="Q126" i="21"/>
  <c r="U151" i="21"/>
  <c r="Q262" i="21"/>
  <c r="N462" i="21"/>
  <c r="Q710" i="21"/>
  <c r="O347" i="21"/>
  <c r="U495" i="21"/>
  <c r="O651" i="21"/>
  <c r="R167" i="21"/>
  <c r="O191" i="21"/>
  <c r="O243" i="21"/>
  <c r="T254" i="21"/>
  <c r="Q278" i="21"/>
  <c r="R303" i="21"/>
  <c r="N366" i="21"/>
  <c r="T430" i="21"/>
  <c r="Q454" i="21"/>
  <c r="N486" i="21"/>
  <c r="N522" i="21"/>
  <c r="Q530" i="21"/>
  <c r="T546" i="21"/>
  <c r="Q562" i="21"/>
  <c r="N578" i="21"/>
  <c r="U603" i="21"/>
  <c r="R623" i="21"/>
  <c r="N726" i="21"/>
  <c r="Q202" i="21"/>
  <c r="Q246" i="21"/>
  <c r="O363" i="21"/>
  <c r="T406" i="21"/>
  <c r="R659" i="21"/>
  <c r="O699" i="21"/>
  <c r="O27" i="21"/>
  <c r="T30" i="21"/>
  <c r="Q46" i="21"/>
  <c r="Q62" i="21"/>
  <c r="O79" i="21"/>
  <c r="T102" i="21"/>
  <c r="Q118" i="21"/>
  <c r="N134" i="21"/>
  <c r="O151" i="21"/>
  <c r="U159" i="21"/>
  <c r="Q218" i="21"/>
  <c r="R331" i="21"/>
  <c r="N446" i="21"/>
  <c r="U667" i="21"/>
  <c r="Q210" i="21"/>
  <c r="O319" i="21"/>
  <c r="O355" i="21"/>
  <c r="T374" i="21"/>
  <c r="Q506" i="21"/>
  <c r="R635" i="21"/>
  <c r="O675" i="21"/>
  <c r="U191" i="21"/>
  <c r="N270" i="21"/>
  <c r="U303" i="21"/>
  <c r="Q366" i="21"/>
  <c r="Q422" i="21"/>
  <c r="N438" i="21"/>
  <c r="T486" i="21"/>
  <c r="N538" i="21"/>
  <c r="T562" i="21"/>
  <c r="T578" i="21"/>
  <c r="R595" i="21"/>
  <c r="O611" i="21"/>
  <c r="T726" i="21"/>
  <c r="O175" i="21"/>
  <c r="T246" i="21"/>
  <c r="R363" i="21"/>
  <c r="R399" i="21"/>
  <c r="O643" i="21"/>
  <c r="U699" i="21"/>
  <c r="N38" i="21"/>
  <c r="T62" i="21"/>
  <c r="R79" i="21"/>
  <c r="R95" i="21"/>
  <c r="N110" i="21"/>
  <c r="T134" i="21"/>
  <c r="N194" i="21"/>
  <c r="U331" i="21"/>
  <c r="Q446" i="21"/>
  <c r="Q478" i="21"/>
  <c r="N710" i="21"/>
  <c r="U319" i="21"/>
  <c r="O495" i="21"/>
  <c r="U635" i="21"/>
  <c r="R675" i="21"/>
  <c r="T146" i="21"/>
  <c r="Q362" i="21"/>
  <c r="N326" i="21"/>
  <c r="U535" i="21"/>
  <c r="N606" i="21"/>
  <c r="R499" i="21"/>
  <c r="U35" i="21"/>
  <c r="N698" i="21"/>
  <c r="U671" i="21"/>
  <c r="O199" i="21"/>
  <c r="T18" i="21"/>
  <c r="N198" i="21"/>
  <c r="Q370" i="21"/>
  <c r="T542" i="21"/>
  <c r="N722" i="21"/>
  <c r="N78" i="21"/>
  <c r="Q242" i="21"/>
  <c r="U411" i="21"/>
  <c r="O583" i="21"/>
  <c r="N66" i="21"/>
  <c r="R239" i="21"/>
  <c r="T410" i="21"/>
  <c r="O591" i="21"/>
  <c r="R115" i="21"/>
  <c r="U283" i="21"/>
  <c r="O459" i="21"/>
  <c r="R619" i="21"/>
  <c r="Q106" i="21"/>
  <c r="T282" i="21"/>
  <c r="N458" i="21"/>
  <c r="Q630" i="21"/>
  <c r="T150" i="21"/>
  <c r="O327" i="21"/>
  <c r="Q494" i="21"/>
  <c r="T650" i="21"/>
  <c r="N34" i="21"/>
  <c r="R75" i="21"/>
  <c r="T114" i="21"/>
  <c r="O163" i="21"/>
  <c r="Q206" i="21"/>
  <c r="T250" i="21"/>
  <c r="O299" i="21"/>
  <c r="R335" i="21"/>
  <c r="U379" i="21"/>
  <c r="N426" i="21"/>
  <c r="T466" i="21"/>
  <c r="T510" i="21"/>
  <c r="N558" i="21"/>
  <c r="R599" i="21"/>
  <c r="U639" i="21"/>
  <c r="O687" i="21"/>
  <c r="O51" i="21"/>
  <c r="Q86" i="21"/>
  <c r="U123" i="21"/>
  <c r="N166" i="21"/>
  <c r="R207" i="21"/>
  <c r="U251" i="21"/>
  <c r="N294" i="21"/>
  <c r="Q330" i="21"/>
  <c r="U371" i="21"/>
  <c r="O427" i="21"/>
  <c r="R467" i="21"/>
  <c r="T502" i="21"/>
  <c r="O551" i="21"/>
  <c r="T586" i="21"/>
  <c r="T622" i="21"/>
  <c r="N666" i="21"/>
  <c r="R707" i="21"/>
  <c r="T654" i="21"/>
  <c r="Q42" i="21"/>
  <c r="U83" i="21"/>
  <c r="N130" i="21"/>
  <c r="R171" i="21"/>
  <c r="T214" i="21"/>
  <c r="N266" i="21"/>
  <c r="R307" i="21"/>
  <c r="U343" i="21"/>
  <c r="O395" i="21"/>
  <c r="Q434" i="21"/>
  <c r="T474" i="21"/>
  <c r="N526" i="21"/>
  <c r="Q566" i="21"/>
  <c r="U607" i="21"/>
  <c r="O655" i="21"/>
  <c r="R695" i="21"/>
  <c r="O19" i="21"/>
  <c r="R59" i="21"/>
  <c r="T94" i="21"/>
  <c r="O139" i="21"/>
  <c r="Q174" i="21"/>
  <c r="U215" i="21"/>
  <c r="O267" i="21"/>
  <c r="Q302" i="21"/>
  <c r="Q338" i="21"/>
  <c r="N390" i="21"/>
  <c r="R435" i="21"/>
  <c r="U475" i="21"/>
  <c r="O519" i="21"/>
  <c r="R559" i="21"/>
  <c r="T594" i="21"/>
  <c r="N634" i="21"/>
  <c r="Q674" i="21"/>
  <c r="U715" i="21"/>
  <c r="T694" i="21"/>
  <c r="T50" i="21"/>
  <c r="N98" i="21"/>
  <c r="Q138" i="21"/>
  <c r="U179" i="21"/>
  <c r="O231" i="21"/>
  <c r="N274" i="21"/>
  <c r="U315" i="21"/>
  <c r="O359" i="21"/>
  <c r="R403" i="21"/>
  <c r="T442" i="21"/>
  <c r="N490" i="21"/>
  <c r="Q534" i="21"/>
  <c r="T574" i="21"/>
  <c r="O627" i="21"/>
  <c r="R663" i="21"/>
  <c r="U703" i="21"/>
  <c r="N222" i="21"/>
  <c r="Q26" i="21"/>
  <c r="U67" i="21"/>
  <c r="O107" i="21"/>
  <c r="R147" i="21"/>
  <c r="T182" i="21"/>
  <c r="N234" i="21"/>
  <c r="R275" i="21"/>
  <c r="T310" i="21"/>
  <c r="N354" i="21"/>
  <c r="Q398" i="21"/>
  <c r="U443" i="21"/>
  <c r="O491" i="21"/>
  <c r="R527" i="21"/>
  <c r="U567" i="21"/>
  <c r="N610" i="21"/>
  <c r="Q642" i="21"/>
  <c r="T682" i="21"/>
  <c r="O711" i="21"/>
  <c r="N678" i="21"/>
  <c r="R719" i="21"/>
  <c r="N74" i="21"/>
  <c r="T686" i="21"/>
  <c r="U727" i="21"/>
  <c r="R255" i="21"/>
  <c r="U423" i="21"/>
  <c r="R119" i="21"/>
  <c r="T298" i="21"/>
  <c r="O471" i="21"/>
  <c r="T614" i="21"/>
  <c r="T662" i="21"/>
  <c r="T162" i="21"/>
  <c r="N350" i="21"/>
  <c r="R515" i="21"/>
  <c r="T626" i="21"/>
  <c r="T22" i="21"/>
  <c r="O211" i="21"/>
  <c r="Q386" i="21"/>
  <c r="U555" i="21"/>
  <c r="N646" i="21"/>
  <c r="O39" i="21"/>
  <c r="Q82" i="21"/>
  <c r="U127" i="21"/>
  <c r="N178" i="21"/>
  <c r="R219" i="21"/>
  <c r="U263" i="21"/>
  <c r="N314" i="21"/>
  <c r="Q358" i="21"/>
  <c r="T394" i="21"/>
  <c r="O439" i="21"/>
  <c r="R479" i="21"/>
  <c r="U523" i="21"/>
  <c r="O571" i="21"/>
  <c r="R47" i="21"/>
  <c r="T90" i="21"/>
  <c r="O143" i="21"/>
  <c r="Q186" i="21"/>
  <c r="T230" i="21"/>
  <c r="O279" i="21"/>
  <c r="Q322" i="21"/>
  <c r="U367" i="21"/>
  <c r="O407" i="21"/>
  <c r="R447" i="21"/>
  <c r="U487" i="21"/>
  <c r="O539" i="21"/>
  <c r="R579" i="21"/>
  <c r="R11" i="21"/>
  <c r="U55" i="21"/>
  <c r="O111" i="21"/>
  <c r="Q154" i="21"/>
  <c r="U195" i="21"/>
  <c r="O247" i="21"/>
  <c r="Q290" i="21"/>
  <c r="T334" i="21"/>
  <c r="N378" i="21"/>
  <c r="R415" i="21"/>
  <c r="U455" i="21"/>
  <c r="O507" i="21"/>
  <c r="R547" i="21"/>
  <c r="T590" i="21"/>
  <c r="O23" i="21"/>
  <c r="Q34" i="21"/>
  <c r="T42" i="21"/>
  <c r="N58" i="21"/>
  <c r="Q66" i="21"/>
  <c r="U75" i="21"/>
  <c r="O91" i="21"/>
  <c r="Q98" i="21"/>
  <c r="T106" i="21"/>
  <c r="N122" i="21"/>
  <c r="Q130" i="21"/>
  <c r="T138" i="21"/>
  <c r="O155" i="21"/>
  <c r="R163" i="21"/>
  <c r="U171" i="21"/>
  <c r="O187" i="21"/>
  <c r="Q198" i="21"/>
  <c r="T206" i="21"/>
  <c r="O223" i="21"/>
  <c r="R231" i="21"/>
  <c r="U239" i="21"/>
  <c r="N258" i="21"/>
  <c r="Q266" i="21"/>
  <c r="Q274" i="21"/>
  <c r="O291" i="21"/>
  <c r="R299" i="21"/>
  <c r="U307" i="21"/>
  <c r="O323" i="21"/>
  <c r="Q326" i="21"/>
  <c r="U335" i="21"/>
  <c r="O351" i="21"/>
  <c r="R359" i="21"/>
  <c r="T370" i="21"/>
  <c r="O387" i="21"/>
  <c r="R395" i="21"/>
  <c r="U403" i="21"/>
  <c r="N418" i="21"/>
  <c r="Q426" i="21"/>
  <c r="T434" i="21"/>
  <c r="N450" i="21"/>
  <c r="Q458" i="21"/>
  <c r="Q466" i="21"/>
  <c r="N482" i="21"/>
  <c r="Q490" i="21"/>
  <c r="U499" i="21"/>
  <c r="N518" i="21"/>
  <c r="Q526" i="21"/>
  <c r="T534" i="21"/>
  <c r="N550" i="21"/>
  <c r="Q558" i="21"/>
  <c r="T566" i="21"/>
  <c r="N582" i="21"/>
  <c r="R591" i="21"/>
  <c r="U599" i="21"/>
  <c r="O615" i="21"/>
  <c r="R627" i="21"/>
  <c r="T630" i="21"/>
  <c r="O647" i="21"/>
  <c r="R655" i="21"/>
  <c r="U663" i="21"/>
  <c r="O679" i="21"/>
  <c r="R687" i="21"/>
  <c r="U695" i="21"/>
  <c r="N714" i="21"/>
  <c r="Q722" i="21"/>
  <c r="Q222" i="21"/>
  <c r="N14" i="21"/>
  <c r="R19" i="21"/>
  <c r="T26" i="21"/>
  <c r="O43" i="21"/>
  <c r="R51" i="21"/>
  <c r="U59" i="21"/>
  <c r="N70" i="21"/>
  <c r="Q78" i="21"/>
  <c r="T86" i="21"/>
  <c r="O99" i="21"/>
  <c r="R107" i="21"/>
  <c r="U115" i="21"/>
  <c r="O131" i="21"/>
  <c r="R139" i="21"/>
  <c r="U147" i="21"/>
  <c r="N158" i="21"/>
  <c r="Q166" i="21"/>
  <c r="T174" i="21"/>
  <c r="N190" i="21"/>
  <c r="R199" i="21"/>
  <c r="U207" i="21"/>
  <c r="N226" i="21"/>
  <c r="Q234" i="21"/>
  <c r="T242" i="21"/>
  <c r="O259" i="21"/>
  <c r="R267" i="21"/>
  <c r="U275" i="21"/>
  <c r="N286" i="21"/>
  <c r="Q294" i="21"/>
  <c r="T302" i="21"/>
  <c r="N318" i="21"/>
  <c r="R327" i="21"/>
  <c r="T330" i="21"/>
  <c r="N346" i="21"/>
  <c r="Q354" i="21"/>
  <c r="T362" i="21"/>
  <c r="N382" i="21"/>
  <c r="Q390" i="21"/>
  <c r="T398" i="21"/>
  <c r="O419" i="21"/>
  <c r="R427" i="21"/>
  <c r="U435" i="21"/>
  <c r="O451" i="21"/>
  <c r="R459" i="21"/>
  <c r="U467" i="21"/>
  <c r="O483" i="21"/>
  <c r="R491" i="21"/>
  <c r="T494" i="21"/>
  <c r="O511" i="21"/>
  <c r="R519" i="21"/>
  <c r="U527" i="21"/>
  <c r="R543" i="21"/>
  <c r="R551" i="21"/>
  <c r="U559" i="21"/>
  <c r="O575" i="21"/>
  <c r="R583" i="21"/>
  <c r="Q586" i="21"/>
  <c r="N602" i="21"/>
  <c r="Q610" i="21"/>
  <c r="U619" i="21"/>
  <c r="O631" i="21"/>
  <c r="Q634" i="21"/>
  <c r="T642" i="21"/>
  <c r="N658" i="21"/>
  <c r="Q666" i="21"/>
  <c r="T674" i="21"/>
  <c r="N690" i="21"/>
  <c r="Q698" i="21"/>
  <c r="U707" i="21"/>
  <c r="O723" i="21"/>
  <c r="U11" i="21"/>
  <c r="R31" i="21"/>
  <c r="R39" i="21"/>
  <c r="U47" i="21"/>
  <c r="O63" i="21"/>
  <c r="Q74" i="21"/>
  <c r="T82" i="21"/>
  <c r="O103" i="21"/>
  <c r="R111" i="21"/>
  <c r="U119" i="21"/>
  <c r="O135" i="21"/>
  <c r="R143" i="21"/>
  <c r="T154" i="21"/>
  <c r="N170" i="21"/>
  <c r="Q178" i="21"/>
  <c r="T186" i="21"/>
  <c r="O203" i="21"/>
  <c r="R211" i="21"/>
  <c r="U219" i="21"/>
  <c r="N238" i="21"/>
  <c r="R247" i="21"/>
  <c r="U255" i="21"/>
  <c r="O271" i="21"/>
  <c r="R279" i="21"/>
  <c r="T290" i="21"/>
  <c r="N306" i="21"/>
  <c r="Q314" i="21"/>
  <c r="T322" i="21"/>
  <c r="N342" i="21"/>
  <c r="Q350" i="21"/>
  <c r="T358" i="21"/>
  <c r="O375" i="21"/>
  <c r="Q378" i="21"/>
  <c r="T386" i="21"/>
  <c r="N402" i="21"/>
  <c r="R407" i="21"/>
  <c r="U415" i="21"/>
  <c r="O431" i="21"/>
  <c r="R439" i="21"/>
  <c r="U447" i="21"/>
  <c r="O463" i="21"/>
  <c r="R471" i="21"/>
  <c r="U479" i="21"/>
  <c r="N498" i="21"/>
  <c r="R507" i="21"/>
  <c r="U515" i="21"/>
  <c r="O531" i="21"/>
  <c r="R539" i="21"/>
  <c r="U547" i="21"/>
  <c r="O563" i="21"/>
  <c r="R571" i="21"/>
  <c r="U579" i="21"/>
  <c r="N598" i="21"/>
  <c r="Q606" i="21"/>
  <c r="Q614" i="21"/>
  <c r="N638" i="21"/>
  <c r="Q646" i="21"/>
  <c r="Q654" i="21"/>
  <c r="N670" i="21"/>
  <c r="Q678" i="21"/>
  <c r="Q686" i="21"/>
  <c r="N702" i="21"/>
  <c r="R711" i="21"/>
  <c r="U719" i="21"/>
  <c r="Q18" i="21"/>
  <c r="R23" i="21"/>
  <c r="N50" i="21"/>
  <c r="Q58" i="21"/>
  <c r="O83" i="21"/>
  <c r="R91" i="21"/>
  <c r="N114" i="21"/>
  <c r="Q122" i="21"/>
  <c r="N146" i="21"/>
  <c r="R155" i="21"/>
  <c r="O179" i="21"/>
  <c r="R187" i="21"/>
  <c r="N214" i="21"/>
  <c r="R223" i="21"/>
  <c r="N250" i="21"/>
  <c r="Q258" i="21"/>
  <c r="N282" i="21"/>
  <c r="R291" i="21"/>
  <c r="O315" i="21"/>
  <c r="R323" i="21"/>
  <c r="O343" i="21"/>
  <c r="R351" i="21"/>
  <c r="O379" i="21"/>
  <c r="R387" i="21"/>
  <c r="N410" i="21"/>
  <c r="Q418" i="21"/>
  <c r="N442" i="21"/>
  <c r="Q450" i="21"/>
  <c r="N474" i="21"/>
  <c r="Q482" i="21"/>
  <c r="N510" i="21"/>
  <c r="Q518" i="21"/>
  <c r="N542" i="21"/>
  <c r="Q550" i="21"/>
  <c r="N574" i="21"/>
  <c r="Q582" i="21"/>
  <c r="R607" i="21"/>
  <c r="R615" i="21"/>
  <c r="O639" i="21"/>
  <c r="R647" i="21"/>
  <c r="R671" i="21"/>
  <c r="R679" i="21"/>
  <c r="O703" i="21"/>
  <c r="Q714" i="21"/>
  <c r="Q14" i="21"/>
  <c r="O35" i="21"/>
  <c r="R43" i="21"/>
  <c r="O67" i="21"/>
  <c r="Q70" i="21"/>
  <c r="N94" i="21"/>
  <c r="R99" i="21"/>
  <c r="O123" i="21"/>
  <c r="R131" i="21"/>
  <c r="N150" i="21"/>
  <c r="Q158" i="21"/>
  <c r="N182" i="21"/>
  <c r="Q190" i="21"/>
  <c r="O215" i="21"/>
  <c r="Q226" i="21"/>
  <c r="O251" i="21"/>
  <c r="R259" i="21"/>
  <c r="O283" i="21"/>
  <c r="Q286" i="21"/>
  <c r="N310" i="21"/>
  <c r="Q318" i="21"/>
  <c r="N338" i="21"/>
  <c r="Q346" i="21"/>
  <c r="O371" i="21"/>
  <c r="Q382" i="21"/>
  <c r="O411" i="21"/>
  <c r="R419" i="21"/>
  <c r="O443" i="21"/>
  <c r="R451" i="21"/>
  <c r="O475" i="21"/>
  <c r="R483" i="21"/>
  <c r="N502" i="21"/>
  <c r="R511" i="21"/>
  <c r="O535" i="21"/>
  <c r="O543" i="21"/>
  <c r="O567" i="21"/>
  <c r="R575" i="21"/>
  <c r="N594" i="21"/>
  <c r="Q602" i="21"/>
  <c r="N622" i="21"/>
  <c r="R631" i="21"/>
  <c r="N650" i="21"/>
  <c r="Q658" i="21"/>
  <c r="N682" i="21"/>
  <c r="Q690" i="21"/>
  <c r="O715" i="21"/>
  <c r="R723" i="21"/>
  <c r="N22" i="21"/>
  <c r="O31" i="21"/>
  <c r="O55" i="21"/>
  <c r="R63" i="21"/>
  <c r="N90" i="21"/>
  <c r="R103" i="21"/>
  <c r="O127" i="21"/>
  <c r="R135" i="21"/>
  <c r="N162" i="21"/>
  <c r="Q170" i="21"/>
  <c r="O195" i="21"/>
  <c r="R203" i="21"/>
  <c r="N230" i="21"/>
  <c r="Q238" i="21"/>
  <c r="O263" i="21"/>
  <c r="R271" i="21"/>
  <c r="N298" i="21"/>
  <c r="Q306" i="21"/>
  <c r="N334" i="21"/>
  <c r="Q342" i="21"/>
  <c r="O367" i="21"/>
  <c r="R375" i="21"/>
  <c r="N394" i="21"/>
  <c r="T402" i="21"/>
  <c r="O423" i="21"/>
  <c r="R431" i="21"/>
  <c r="O455" i="21"/>
  <c r="R463" i="21"/>
  <c r="O487" i="21"/>
  <c r="Q498" i="21"/>
  <c r="O523" i="21"/>
  <c r="R531" i="21"/>
  <c r="O555" i="21"/>
  <c r="R563" i="21"/>
  <c r="N590" i="21"/>
  <c r="Q598" i="21"/>
  <c r="N626" i="21"/>
  <c r="T638" i="21"/>
  <c r="N662" i="21"/>
  <c r="T670" i="21"/>
  <c r="N694" i="21"/>
  <c r="T702" i="21"/>
  <c r="O727" i="21"/>
  <c r="T10" i="21"/>
  <c r="Q10" i="21"/>
  <c r="N10" i="21"/>
  <c r="B774" i="13"/>
  <c r="R770" i="13"/>
  <c r="B776" i="13"/>
  <c r="W812" i="13"/>
  <c r="O815" i="13"/>
  <c r="C794" i="13"/>
  <c r="J784" i="13"/>
  <c r="V783" i="13"/>
  <c r="V775" i="13"/>
  <c r="B780" i="13"/>
  <c r="O798" i="13"/>
  <c r="V764" i="13"/>
  <c r="K801" i="13"/>
  <c r="N768" i="13"/>
  <c r="F770" i="13"/>
  <c r="F771" i="13"/>
  <c r="J787" i="13"/>
  <c r="O807" i="13"/>
  <c r="O817" i="13"/>
  <c r="O796" i="13"/>
  <c r="B761" i="13"/>
  <c r="G800" i="13"/>
  <c r="W816" i="13"/>
  <c r="F783" i="13"/>
  <c r="R785" i="13"/>
  <c r="G822" i="13"/>
  <c r="F758" i="13"/>
  <c r="B773" i="13"/>
  <c r="R782" i="13"/>
  <c r="G819" i="13"/>
  <c r="R765" i="13"/>
  <c r="W805" i="13"/>
  <c r="B762" i="13"/>
  <c r="K796" i="13"/>
  <c r="N772" i="13"/>
  <c r="K813" i="13"/>
  <c r="G802" i="13"/>
  <c r="S816" i="13"/>
  <c r="V761" i="13"/>
  <c r="B758" i="13"/>
  <c r="G804" i="13"/>
  <c r="C811" i="13"/>
  <c r="K817" i="13"/>
  <c r="G823" i="13"/>
  <c r="K808" i="13"/>
  <c r="B782" i="13"/>
  <c r="G794" i="13"/>
  <c r="N760" i="13"/>
  <c r="V767" i="13"/>
  <c r="G809" i="13"/>
  <c r="F777" i="13"/>
  <c r="W817" i="13"/>
  <c r="O819" i="13"/>
  <c r="B785" i="13"/>
  <c r="G811" i="13"/>
  <c r="K820" i="13"/>
  <c r="R758" i="13"/>
  <c r="O800" i="13"/>
  <c r="N767" i="13"/>
  <c r="K807" i="13"/>
  <c r="W814" i="13"/>
  <c r="W821" i="13"/>
  <c r="O801" i="13"/>
  <c r="K803" i="13"/>
  <c r="J781" i="13"/>
  <c r="K811" i="13"/>
  <c r="G796" i="13"/>
  <c r="W794" i="13"/>
  <c r="W801" i="13"/>
  <c r="F772" i="13"/>
  <c r="S811" i="13"/>
  <c r="J783" i="13"/>
  <c r="C796" i="13"/>
  <c r="S800" i="13"/>
  <c r="N766" i="13"/>
  <c r="R766" i="13"/>
  <c r="S806" i="13"/>
  <c r="C807" i="13"/>
  <c r="S821" i="13"/>
  <c r="B787" i="13"/>
  <c r="F775" i="13"/>
  <c r="C812" i="13"/>
  <c r="K800" i="13"/>
  <c r="B767" i="13"/>
  <c r="F782" i="13"/>
  <c r="N779" i="13"/>
  <c r="C797" i="13"/>
  <c r="B764" i="13"/>
  <c r="F769" i="13"/>
  <c r="B771" i="13"/>
  <c r="F773" i="13"/>
  <c r="R775" i="13"/>
  <c r="J786" i="13"/>
  <c r="C808" i="13"/>
  <c r="G799" i="12"/>
  <c r="B775" i="12"/>
  <c r="V784" i="12"/>
  <c r="F763" i="12"/>
  <c r="J779" i="12"/>
  <c r="W797" i="12"/>
  <c r="F775" i="12"/>
  <c r="B784" i="12"/>
  <c r="B764" i="12"/>
  <c r="G806" i="12"/>
  <c r="V770" i="12"/>
  <c r="F773" i="12"/>
  <c r="C818" i="12"/>
  <c r="F785" i="12"/>
  <c r="K822" i="12"/>
  <c r="F768" i="12"/>
  <c r="G808" i="12"/>
  <c r="S812" i="12"/>
  <c r="B767" i="12"/>
  <c r="R774" i="12"/>
  <c r="W812" i="12"/>
  <c r="C813" i="12"/>
  <c r="O817" i="12"/>
  <c r="S819" i="12"/>
  <c r="F767" i="12"/>
  <c r="R767" i="12"/>
  <c r="C803" i="12"/>
  <c r="F783" i="12"/>
  <c r="O819" i="12"/>
  <c r="C822" i="12"/>
  <c r="G803" i="12"/>
  <c r="G807" i="12"/>
  <c r="K814" i="12"/>
  <c r="J762" i="12"/>
  <c r="O808" i="12"/>
  <c r="K799" i="12"/>
  <c r="J765" i="12"/>
  <c r="O801" i="12"/>
  <c r="B766" i="12"/>
  <c r="C805" i="12"/>
  <c r="C816" i="12"/>
  <c r="B781" i="12"/>
  <c r="R781" i="12"/>
  <c r="S794" i="12"/>
  <c r="J768" i="12"/>
  <c r="V761" i="12"/>
  <c r="F776" i="12"/>
  <c r="N779" i="12"/>
  <c r="V765" i="12"/>
  <c r="K812" i="12"/>
  <c r="O813" i="12"/>
  <c r="S816" i="12"/>
  <c r="W818" i="12"/>
  <c r="S798" i="12"/>
  <c r="K823" i="12"/>
  <c r="O794" i="12"/>
  <c r="C798" i="12"/>
  <c r="K808" i="12"/>
  <c r="V774" i="12"/>
  <c r="B783" i="12"/>
  <c r="F777" i="12"/>
  <c r="F766" i="12"/>
  <c r="J769" i="12"/>
  <c r="B778" i="12"/>
  <c r="R778" i="12"/>
  <c r="W813" i="12"/>
  <c r="O822" i="12"/>
  <c r="R760" i="12"/>
  <c r="K800" i="12"/>
  <c r="W795" i="12"/>
  <c r="G798" i="12"/>
  <c r="O804" i="12"/>
  <c r="J771" i="12"/>
  <c r="W811" i="12"/>
  <c r="G819" i="12"/>
  <c r="R783" i="12"/>
  <c r="G810" i="12"/>
  <c r="R784" i="12"/>
  <c r="K821" i="12"/>
  <c r="F769" i="12"/>
  <c r="N787" i="12"/>
  <c r="S799" i="12"/>
  <c r="S807" i="12"/>
  <c r="N760" i="12"/>
  <c r="F762" i="12"/>
  <c r="O798" i="12"/>
  <c r="V771" i="12"/>
  <c r="C810" i="12"/>
  <c r="V779" i="12"/>
  <c r="R786" i="12"/>
  <c r="F764" i="12"/>
  <c r="C809" i="12"/>
  <c r="B762" i="2"/>
  <c r="N784" i="2"/>
  <c r="C796" i="2"/>
  <c r="K810" i="2"/>
  <c r="S816" i="2"/>
  <c r="V783" i="2"/>
  <c r="K794" i="2"/>
  <c r="V761" i="2"/>
  <c r="N762" i="2"/>
  <c r="V766" i="2"/>
  <c r="N767" i="2"/>
  <c r="N769" i="2"/>
  <c r="K811" i="2"/>
  <c r="R778" i="2"/>
  <c r="O800" i="2"/>
  <c r="N765" i="2"/>
  <c r="C820" i="2"/>
  <c r="K821" i="2"/>
  <c r="F762" i="2"/>
  <c r="B768" i="2"/>
  <c r="V773" i="2"/>
  <c r="R775" i="2"/>
  <c r="N773" i="2"/>
  <c r="G813" i="2"/>
  <c r="W817" i="2"/>
  <c r="K822" i="2"/>
  <c r="F787" i="2"/>
  <c r="R759" i="2"/>
  <c r="B775" i="2"/>
  <c r="V760" i="2"/>
  <c r="G803" i="2"/>
  <c r="O807" i="2"/>
  <c r="C808" i="2"/>
  <c r="O810" i="2"/>
  <c r="S812" i="2"/>
  <c r="O818" i="2"/>
  <c r="S797" i="2"/>
  <c r="F761" i="2"/>
  <c r="S798" i="2"/>
  <c r="C799" i="2"/>
  <c r="F765" i="2"/>
  <c r="R767" i="2"/>
  <c r="K804" i="2"/>
  <c r="F775" i="2"/>
  <c r="W814" i="2"/>
  <c r="N782" i="2"/>
  <c r="N778" i="2"/>
  <c r="J766" i="2"/>
  <c r="V777" i="2"/>
  <c r="S818" i="2"/>
  <c r="F763" i="2"/>
  <c r="B783" i="2"/>
  <c r="R786" i="2"/>
  <c r="K806" i="2"/>
  <c r="W823" i="2"/>
  <c r="N764" i="2"/>
  <c r="S819" i="2"/>
  <c r="J773" i="2"/>
  <c r="V785" i="2"/>
  <c r="K800" i="2"/>
  <c r="N781" i="2"/>
  <c r="O819" i="2"/>
  <c r="C821" i="2"/>
  <c r="R758" i="2"/>
  <c r="N768" i="2"/>
  <c r="K819" i="2"/>
  <c r="K801" i="2"/>
  <c r="B786" i="2"/>
  <c r="J762" i="2"/>
  <c r="G799" i="2"/>
  <c r="G804" i="2"/>
  <c r="C805" i="2"/>
  <c r="S809" i="2"/>
  <c r="F759" i="2"/>
  <c r="B760" i="2"/>
  <c r="W796" i="2"/>
  <c r="K799" i="2"/>
  <c r="J768" i="2"/>
  <c r="R770" i="2"/>
  <c r="K807" i="2"/>
  <c r="R772" i="2"/>
  <c r="J779" i="2"/>
  <c r="S814" i="2"/>
  <c r="F783" i="2"/>
  <c r="B761" i="2"/>
  <c r="O797" i="2"/>
  <c r="J763" i="2"/>
  <c r="O805" i="2"/>
  <c r="K818" i="2"/>
  <c r="O821" i="2"/>
  <c r="W822" i="2"/>
  <c r="F779" i="2"/>
  <c r="C809" i="2"/>
  <c r="C812" i="2"/>
  <c r="F780" i="2"/>
  <c r="J785" i="2"/>
  <c r="O798" i="2"/>
  <c r="J21" i="20"/>
  <c r="L21" i="21"/>
  <c r="I26" i="5" l="1"/>
  <c r="I25" i="17"/>
  <c r="I25" i="10"/>
  <c r="I25" i="21" s="1"/>
  <c r="H26" i="5"/>
  <c r="H25" i="17"/>
  <c r="H25" i="10"/>
  <c r="H25" i="21" s="1"/>
  <c r="G26" i="5"/>
  <c r="G25" i="17"/>
  <c r="G25" i="10"/>
  <c r="G25" i="21" s="1"/>
  <c r="J22" i="20"/>
  <c r="L22" i="21"/>
  <c r="I27" i="5" l="1"/>
  <c r="I26" i="17"/>
  <c r="I26" i="10"/>
  <c r="I26" i="21" s="1"/>
  <c r="H27" i="5"/>
  <c r="H26" i="17"/>
  <c r="H26" i="10"/>
  <c r="H26" i="21" s="1"/>
  <c r="G27" i="5"/>
  <c r="G26" i="17"/>
  <c r="G26" i="10"/>
  <c r="G26" i="21" s="1"/>
  <c r="L23" i="21"/>
  <c r="J23" i="20"/>
  <c r="I28" i="5" l="1"/>
  <c r="I27" i="17"/>
  <c r="I27" i="10"/>
  <c r="I27" i="21" s="1"/>
  <c r="H28" i="5"/>
  <c r="H27" i="17"/>
  <c r="H27" i="10"/>
  <c r="H27" i="21" s="1"/>
  <c r="G28" i="5"/>
  <c r="G27" i="17"/>
  <c r="G27" i="10"/>
  <c r="G27" i="21" s="1"/>
  <c r="J24" i="20"/>
  <c r="L24" i="21"/>
  <c r="I29" i="5" l="1"/>
  <c r="I28" i="17"/>
  <c r="I28" i="10"/>
  <c r="I28" i="21" s="1"/>
  <c r="H29" i="5"/>
  <c r="H28" i="17"/>
  <c r="H28" i="10"/>
  <c r="H28" i="21" s="1"/>
  <c r="G29" i="5"/>
  <c r="G28" i="17"/>
  <c r="G28" i="10"/>
  <c r="G28" i="21" s="1"/>
  <c r="L25" i="21"/>
  <c r="J25" i="20"/>
  <c r="I30" i="5" l="1"/>
  <c r="I29" i="17"/>
  <c r="I29" i="10"/>
  <c r="I29" i="21" s="1"/>
  <c r="H30" i="5"/>
  <c r="H29" i="17"/>
  <c r="H29" i="10"/>
  <c r="H29" i="21" s="1"/>
  <c r="G30" i="5"/>
  <c r="G29" i="17"/>
  <c r="G29" i="10"/>
  <c r="G29" i="21" s="1"/>
  <c r="J26" i="20"/>
  <c r="L26" i="21"/>
  <c r="I31" i="5" l="1"/>
  <c r="I30" i="17"/>
  <c r="I30" i="10"/>
  <c r="I30" i="21" s="1"/>
  <c r="H31" i="5"/>
  <c r="H30" i="17"/>
  <c r="H30" i="10"/>
  <c r="H30" i="21" s="1"/>
  <c r="G31" i="5"/>
  <c r="G30" i="17"/>
  <c r="G30" i="10"/>
  <c r="G30" i="21" s="1"/>
  <c r="L27" i="21"/>
  <c r="J27" i="20"/>
  <c r="I32" i="5" l="1"/>
  <c r="I31" i="17"/>
  <c r="I31" i="10"/>
  <c r="I31" i="21" s="1"/>
  <c r="H32" i="5"/>
  <c r="H31" i="17"/>
  <c r="H31" i="10"/>
  <c r="H31" i="21" s="1"/>
  <c r="G32" i="5"/>
  <c r="G31" i="17"/>
  <c r="G31" i="10"/>
  <c r="G31" i="21" s="1"/>
  <c r="L28" i="21"/>
  <c r="J28" i="20"/>
  <c r="I33" i="5" l="1"/>
  <c r="I32" i="17"/>
  <c r="I32" i="10"/>
  <c r="I32" i="21" s="1"/>
  <c r="H33" i="5"/>
  <c r="H32" i="17"/>
  <c r="H32" i="10"/>
  <c r="H32" i="21" s="1"/>
  <c r="G33" i="5"/>
  <c r="G32" i="17"/>
  <c r="G32" i="10"/>
  <c r="G32" i="21" s="1"/>
  <c r="J29" i="20"/>
  <c r="L29" i="21"/>
  <c r="I34" i="5" l="1"/>
  <c r="I33" i="17"/>
  <c r="I33" i="10"/>
  <c r="I33" i="21" s="1"/>
  <c r="H34" i="5"/>
  <c r="H33" i="17"/>
  <c r="H33" i="10"/>
  <c r="H33" i="21" s="1"/>
  <c r="G34" i="5"/>
  <c r="G33" i="17"/>
  <c r="G33" i="10"/>
  <c r="G33" i="21" s="1"/>
  <c r="L30" i="21"/>
  <c r="J30" i="20"/>
  <c r="I35" i="5" l="1"/>
  <c r="I34" i="17"/>
  <c r="I34" i="10"/>
  <c r="I34" i="21" s="1"/>
  <c r="H35" i="5"/>
  <c r="H34" i="17"/>
  <c r="H34" i="10"/>
  <c r="H34" i="21" s="1"/>
  <c r="G35" i="5"/>
  <c r="G34" i="17"/>
  <c r="G34" i="10"/>
  <c r="G34" i="21" s="1"/>
  <c r="L31" i="21"/>
  <c r="J31" i="20"/>
  <c r="I36" i="5" l="1"/>
  <c r="I35" i="17"/>
  <c r="I35" i="10"/>
  <c r="I35" i="21" s="1"/>
  <c r="H36" i="5"/>
  <c r="H35" i="17"/>
  <c r="H35" i="10"/>
  <c r="H35" i="21" s="1"/>
  <c r="G36" i="5"/>
  <c r="G35" i="17"/>
  <c r="G35" i="10"/>
  <c r="G35" i="21" s="1"/>
  <c r="J32" i="20"/>
  <c r="L32" i="21"/>
  <c r="I37" i="5" l="1"/>
  <c r="I36" i="17"/>
  <c r="I36" i="10"/>
  <c r="I36" i="21" s="1"/>
  <c r="H37" i="5"/>
  <c r="H36" i="17"/>
  <c r="H36" i="10"/>
  <c r="H36" i="21" s="1"/>
  <c r="G37" i="5"/>
  <c r="G36" i="17"/>
  <c r="G36" i="10"/>
  <c r="G36" i="21" s="1"/>
  <c r="L33" i="21"/>
  <c r="J33" i="20"/>
  <c r="I38" i="5" l="1"/>
  <c r="I37" i="17"/>
  <c r="I37" i="10"/>
  <c r="I37" i="21" s="1"/>
  <c r="H38" i="5"/>
  <c r="H37" i="17"/>
  <c r="H37" i="10"/>
  <c r="H37" i="21" s="1"/>
  <c r="G38" i="5"/>
  <c r="G37" i="17"/>
  <c r="G37" i="10"/>
  <c r="G37" i="21" s="1"/>
  <c r="J34" i="20"/>
  <c r="L34" i="21"/>
  <c r="I39" i="5" l="1"/>
  <c r="I38" i="17"/>
  <c r="I38" i="10"/>
  <c r="I38" i="21" s="1"/>
  <c r="H39" i="5"/>
  <c r="H38" i="17"/>
  <c r="H38" i="10"/>
  <c r="H38" i="21" s="1"/>
  <c r="G39" i="5"/>
  <c r="G38" i="17"/>
  <c r="G38" i="10"/>
  <c r="G38" i="21" s="1"/>
  <c r="L35" i="21"/>
  <c r="J35" i="20"/>
  <c r="I40" i="5" l="1"/>
  <c r="I39" i="17"/>
  <c r="I39" i="10"/>
  <c r="I39" i="21" s="1"/>
  <c r="H40" i="5"/>
  <c r="H39" i="17"/>
  <c r="H39" i="10"/>
  <c r="H39" i="21" s="1"/>
  <c r="G40" i="5"/>
  <c r="G39" i="17"/>
  <c r="G39" i="10"/>
  <c r="G39" i="21" s="1"/>
  <c r="J36" i="20"/>
  <c r="L36" i="21"/>
  <c r="I41" i="5" l="1"/>
  <c r="I40" i="17"/>
  <c r="I40" i="10"/>
  <c r="I40" i="21" s="1"/>
  <c r="H41" i="5"/>
  <c r="H40" i="17"/>
  <c r="H40" i="10"/>
  <c r="H40" i="21" s="1"/>
  <c r="G41" i="5"/>
  <c r="G40" i="17"/>
  <c r="G40" i="10"/>
  <c r="G40" i="21" s="1"/>
  <c r="L37" i="21"/>
  <c r="J37" i="20"/>
  <c r="I42" i="5" l="1"/>
  <c r="I41" i="17"/>
  <c r="I41" i="10"/>
  <c r="I41" i="21" s="1"/>
  <c r="H42" i="5"/>
  <c r="H41" i="17"/>
  <c r="H41" i="10"/>
  <c r="H41" i="21" s="1"/>
  <c r="G42" i="5"/>
  <c r="G41" i="17"/>
  <c r="G41" i="10"/>
  <c r="G41" i="21" s="1"/>
  <c r="J38" i="20"/>
  <c r="L38" i="21"/>
  <c r="I43" i="5" l="1"/>
  <c r="I42" i="17"/>
  <c r="I42" i="10"/>
  <c r="I42" i="21" s="1"/>
  <c r="H43" i="5"/>
  <c r="H42" i="17"/>
  <c r="H42" i="10"/>
  <c r="H42" i="21" s="1"/>
  <c r="G43" i="5"/>
  <c r="G42" i="17"/>
  <c r="G42" i="10"/>
  <c r="G42" i="21" s="1"/>
  <c r="L39" i="21"/>
  <c r="J39" i="20"/>
  <c r="I44" i="5" l="1"/>
  <c r="I43" i="17"/>
  <c r="I43" i="10"/>
  <c r="I43" i="21" s="1"/>
  <c r="H44" i="5"/>
  <c r="H43" i="17"/>
  <c r="H43" i="10"/>
  <c r="H43" i="21" s="1"/>
  <c r="G44" i="5"/>
  <c r="G43" i="17"/>
  <c r="G43" i="10"/>
  <c r="G43" i="21" s="1"/>
  <c r="J40" i="20"/>
  <c r="L40" i="21"/>
  <c r="I45" i="5" l="1"/>
  <c r="I44" i="17"/>
  <c r="I44" i="10"/>
  <c r="I44" i="21" s="1"/>
  <c r="H45" i="5"/>
  <c r="H44" i="17"/>
  <c r="H44" i="10"/>
  <c r="H44" i="21" s="1"/>
  <c r="G45" i="5"/>
  <c r="G44" i="17"/>
  <c r="G44" i="10"/>
  <c r="G44" i="21" s="1"/>
  <c r="L41" i="21"/>
  <c r="J41" i="20"/>
  <c r="I46" i="5" l="1"/>
  <c r="I45" i="17"/>
  <c r="I45" i="10"/>
  <c r="I45" i="21" s="1"/>
  <c r="H46" i="5"/>
  <c r="H45" i="17"/>
  <c r="H45" i="10"/>
  <c r="H45" i="21" s="1"/>
  <c r="G46" i="5"/>
  <c r="G45" i="17"/>
  <c r="G45" i="10"/>
  <c r="G45" i="21" s="1"/>
  <c r="L42" i="21"/>
  <c r="J42" i="20"/>
  <c r="I47" i="5" l="1"/>
  <c r="I46" i="17"/>
  <c r="I46" i="10"/>
  <c r="I46" i="21" s="1"/>
  <c r="H47" i="5"/>
  <c r="H46" i="17"/>
  <c r="H46" i="10"/>
  <c r="H46" i="21" s="1"/>
  <c r="G47" i="5"/>
  <c r="G46" i="17"/>
  <c r="G46" i="10"/>
  <c r="G46" i="21" s="1"/>
  <c r="J43" i="20"/>
  <c r="L43" i="21"/>
  <c r="I48" i="5" l="1"/>
  <c r="I47" i="17"/>
  <c r="I47" i="10"/>
  <c r="I47" i="21" s="1"/>
  <c r="H48" i="5"/>
  <c r="H47" i="17"/>
  <c r="H47" i="10"/>
  <c r="H47" i="21" s="1"/>
  <c r="G48" i="5"/>
  <c r="G47" i="17"/>
  <c r="G47" i="10"/>
  <c r="G47" i="21" s="1"/>
  <c r="L44" i="21"/>
  <c r="J44" i="20"/>
  <c r="I49" i="5" l="1"/>
  <c r="I48" i="17"/>
  <c r="I48" i="10"/>
  <c r="I48" i="21" s="1"/>
  <c r="H49" i="5"/>
  <c r="H48" i="17"/>
  <c r="H48" i="10"/>
  <c r="H48" i="21" s="1"/>
  <c r="G49" i="5"/>
  <c r="G48" i="17"/>
  <c r="G48" i="10"/>
  <c r="G48" i="21" s="1"/>
  <c r="J45" i="20"/>
  <c r="L45" i="21"/>
  <c r="I50" i="5" l="1"/>
  <c r="I49" i="17"/>
  <c r="I49" i="10"/>
  <c r="I49" i="21" s="1"/>
  <c r="H50" i="5"/>
  <c r="H49" i="17"/>
  <c r="H49" i="10"/>
  <c r="H49" i="21" s="1"/>
  <c r="G50" i="5"/>
  <c r="G49" i="17"/>
  <c r="G49" i="10"/>
  <c r="G49" i="21" s="1"/>
  <c r="L46" i="21"/>
  <c r="J46" i="20"/>
  <c r="I51" i="5" l="1"/>
  <c r="I50" i="17"/>
  <c r="I50" i="10"/>
  <c r="I50" i="21" s="1"/>
  <c r="H51" i="5"/>
  <c r="H50" i="17"/>
  <c r="H50" i="10"/>
  <c r="H50" i="21" s="1"/>
  <c r="G51" i="5"/>
  <c r="G50" i="17"/>
  <c r="G50" i="10"/>
  <c r="G50" i="21" s="1"/>
  <c r="J47" i="20"/>
  <c r="L47" i="21"/>
  <c r="I52" i="5" l="1"/>
  <c r="I51" i="17"/>
  <c r="I51" i="10"/>
  <c r="I51" i="21" s="1"/>
  <c r="H52" i="5"/>
  <c r="H51" i="17"/>
  <c r="H51" i="10"/>
  <c r="H51" i="21" s="1"/>
  <c r="G52" i="5"/>
  <c r="G51" i="17"/>
  <c r="G51" i="10"/>
  <c r="G51" i="21" s="1"/>
  <c r="L48" i="21"/>
  <c r="J48" i="20"/>
  <c r="I53" i="5" l="1"/>
  <c r="I52" i="17"/>
  <c r="I52" i="10"/>
  <c r="I52" i="21" s="1"/>
  <c r="H53" i="5"/>
  <c r="H52" i="17"/>
  <c r="H52" i="10"/>
  <c r="H52" i="21" s="1"/>
  <c r="G53" i="5"/>
  <c r="G52" i="17"/>
  <c r="G52" i="10"/>
  <c r="G52" i="21" s="1"/>
  <c r="J49" i="20"/>
  <c r="L49" i="21"/>
  <c r="I54" i="5" l="1"/>
  <c r="I53" i="17"/>
  <c r="I53" i="10"/>
  <c r="I53" i="21" s="1"/>
  <c r="H54" i="5"/>
  <c r="H53" i="17"/>
  <c r="H53" i="10"/>
  <c r="H53" i="21" s="1"/>
  <c r="G54" i="5"/>
  <c r="G53" i="17"/>
  <c r="G53" i="10"/>
  <c r="G53" i="21" s="1"/>
  <c r="L50" i="21"/>
  <c r="J50" i="20"/>
  <c r="I55" i="5" l="1"/>
  <c r="I54" i="17"/>
  <c r="I54" i="10"/>
  <c r="I54" i="21" s="1"/>
  <c r="H55" i="5"/>
  <c r="H54" i="17"/>
  <c r="H54" i="10"/>
  <c r="H54" i="21" s="1"/>
  <c r="G55" i="5"/>
  <c r="G54" i="17"/>
  <c r="G54" i="10"/>
  <c r="G54" i="21" s="1"/>
  <c r="J51" i="20"/>
  <c r="L51" i="21"/>
  <c r="I56" i="5" l="1"/>
  <c r="I55" i="17"/>
  <c r="I55" i="10"/>
  <c r="I55" i="21" s="1"/>
  <c r="H56" i="5"/>
  <c r="H55" i="17"/>
  <c r="H55" i="10"/>
  <c r="H55" i="21" s="1"/>
  <c r="G56" i="5"/>
  <c r="G55" i="17"/>
  <c r="G55" i="10"/>
  <c r="G55" i="21" s="1"/>
  <c r="L52" i="21"/>
  <c r="J52" i="20"/>
  <c r="I57" i="5" l="1"/>
  <c r="I56" i="17"/>
  <c r="I56" i="10"/>
  <c r="I56" i="21" s="1"/>
  <c r="H57" i="5"/>
  <c r="H56" i="17"/>
  <c r="H56" i="10"/>
  <c r="H56" i="21" s="1"/>
  <c r="G57" i="5"/>
  <c r="G56" i="17"/>
  <c r="G56" i="10"/>
  <c r="G56" i="21" s="1"/>
  <c r="J53" i="20"/>
  <c r="L53" i="21"/>
  <c r="I58" i="5" l="1"/>
  <c r="I57" i="17"/>
  <c r="I57" i="10"/>
  <c r="I57" i="21" s="1"/>
  <c r="H58" i="5"/>
  <c r="H57" i="17"/>
  <c r="H57" i="10"/>
  <c r="H57" i="21" s="1"/>
  <c r="G58" i="5"/>
  <c r="G57" i="17"/>
  <c r="G57" i="10"/>
  <c r="G57" i="21" s="1"/>
  <c r="L54" i="21"/>
  <c r="J54" i="20"/>
  <c r="I59" i="5" l="1"/>
  <c r="I58" i="17"/>
  <c r="I58" i="10"/>
  <c r="I58" i="21" s="1"/>
  <c r="H59" i="5"/>
  <c r="H58" i="17"/>
  <c r="H58" i="10"/>
  <c r="H58" i="21" s="1"/>
  <c r="G59" i="5"/>
  <c r="G58" i="17"/>
  <c r="G58" i="10"/>
  <c r="G58" i="21" s="1"/>
  <c r="L55" i="21"/>
  <c r="J55" i="20"/>
  <c r="I60" i="5" l="1"/>
  <c r="I59" i="17"/>
  <c r="I59" i="10"/>
  <c r="I59" i="21" s="1"/>
  <c r="H60" i="5"/>
  <c r="H59" i="17"/>
  <c r="H59" i="10"/>
  <c r="H59" i="21" s="1"/>
  <c r="G60" i="5"/>
  <c r="G59" i="17"/>
  <c r="G59" i="10"/>
  <c r="G59" i="21" s="1"/>
  <c r="J56" i="20"/>
  <c r="L56" i="21"/>
  <c r="I61" i="5" l="1"/>
  <c r="I60" i="17"/>
  <c r="I60" i="10"/>
  <c r="I60" i="21" s="1"/>
  <c r="H61" i="5"/>
  <c r="H60" i="17"/>
  <c r="H60" i="10"/>
  <c r="H60" i="21" s="1"/>
  <c r="G61" i="5"/>
  <c r="G60" i="17"/>
  <c r="G60" i="10"/>
  <c r="G60" i="21" s="1"/>
  <c r="L57" i="21"/>
  <c r="J57" i="20"/>
  <c r="I62" i="5" l="1"/>
  <c r="I61" i="17"/>
  <c r="I61" i="10"/>
  <c r="I61" i="21" s="1"/>
  <c r="H62" i="5"/>
  <c r="H61" i="17"/>
  <c r="H61" i="10"/>
  <c r="H61" i="21" s="1"/>
  <c r="G62" i="5"/>
  <c r="G61" i="17"/>
  <c r="G61" i="10"/>
  <c r="G61" i="21" s="1"/>
  <c r="J58" i="20"/>
  <c r="L58" i="21"/>
  <c r="I63" i="5" l="1"/>
  <c r="I62" i="17"/>
  <c r="I62" i="10"/>
  <c r="I62" i="21" s="1"/>
  <c r="H63" i="5"/>
  <c r="H62" i="17"/>
  <c r="H62" i="10"/>
  <c r="H62" i="21" s="1"/>
  <c r="G63" i="5"/>
  <c r="G62" i="17"/>
  <c r="G62" i="10"/>
  <c r="G62" i="21" s="1"/>
  <c r="L59" i="21"/>
  <c r="J59" i="20"/>
  <c r="I64" i="5" l="1"/>
  <c r="I63" i="17"/>
  <c r="I63" i="10"/>
  <c r="I63" i="21" s="1"/>
  <c r="H64" i="5"/>
  <c r="H63" i="17"/>
  <c r="H63" i="10"/>
  <c r="H63" i="21" s="1"/>
  <c r="G64" i="5"/>
  <c r="G63" i="17"/>
  <c r="G63" i="10"/>
  <c r="G63" i="21" s="1"/>
  <c r="J60" i="20"/>
  <c r="L60" i="21"/>
  <c r="I65" i="5" l="1"/>
  <c r="I64" i="17"/>
  <c r="I64" i="10"/>
  <c r="I64" i="21" s="1"/>
  <c r="H65" i="5"/>
  <c r="H64" i="17"/>
  <c r="H64" i="10"/>
  <c r="H64" i="21" s="1"/>
  <c r="G65" i="5"/>
  <c r="G64" i="17"/>
  <c r="G64" i="10"/>
  <c r="G64" i="21" s="1"/>
  <c r="L61" i="21"/>
  <c r="J61" i="20"/>
  <c r="I66" i="5" l="1"/>
  <c r="I65" i="17"/>
  <c r="I65" i="10"/>
  <c r="I65" i="21" s="1"/>
  <c r="H66" i="5"/>
  <c r="H65" i="17"/>
  <c r="H65" i="10"/>
  <c r="H65" i="21" s="1"/>
  <c r="G66" i="5"/>
  <c r="G65" i="17"/>
  <c r="G65" i="10"/>
  <c r="G65" i="21" s="1"/>
  <c r="J62" i="20"/>
  <c r="L62" i="21"/>
  <c r="I67" i="5" l="1"/>
  <c r="I66" i="17"/>
  <c r="I66" i="10"/>
  <c r="I66" i="21" s="1"/>
  <c r="H67" i="5"/>
  <c r="H66" i="17"/>
  <c r="H66" i="10"/>
  <c r="H66" i="21" s="1"/>
  <c r="G67" i="5"/>
  <c r="G66" i="17"/>
  <c r="G66" i="10"/>
  <c r="G66" i="21" s="1"/>
  <c r="L63" i="21"/>
  <c r="J63" i="20"/>
  <c r="I68" i="5" l="1"/>
  <c r="I67" i="17"/>
  <c r="I67" i="10"/>
  <c r="I67" i="21" s="1"/>
  <c r="H68" i="5"/>
  <c r="H67" i="17"/>
  <c r="H67" i="10"/>
  <c r="H67" i="21" s="1"/>
  <c r="G68" i="5"/>
  <c r="G67" i="17"/>
  <c r="G67" i="10"/>
  <c r="G67" i="21" s="1"/>
  <c r="J64" i="20"/>
  <c r="L64" i="21"/>
  <c r="I69" i="5" l="1"/>
  <c r="I68" i="17"/>
  <c r="I68" i="10"/>
  <c r="I68" i="21" s="1"/>
  <c r="H69" i="5"/>
  <c r="H68" i="17"/>
  <c r="H68" i="10"/>
  <c r="H68" i="21" s="1"/>
  <c r="G69" i="5"/>
  <c r="G68" i="17"/>
  <c r="G68" i="10"/>
  <c r="G68" i="21" s="1"/>
  <c r="L65" i="21"/>
  <c r="J65" i="20"/>
  <c r="I70" i="5" l="1"/>
  <c r="I69" i="17"/>
  <c r="I69" i="10"/>
  <c r="I69" i="21" s="1"/>
  <c r="H70" i="5"/>
  <c r="H69" i="17"/>
  <c r="H69" i="10"/>
  <c r="H69" i="21" s="1"/>
  <c r="G70" i="5"/>
  <c r="G69" i="17"/>
  <c r="G69" i="10"/>
  <c r="G69" i="21" s="1"/>
  <c r="J66" i="20"/>
  <c r="L66" i="21"/>
  <c r="I71" i="5" l="1"/>
  <c r="I70" i="17"/>
  <c r="I70" i="10"/>
  <c r="I70" i="21" s="1"/>
  <c r="H71" i="5"/>
  <c r="H70" i="17"/>
  <c r="H70" i="10"/>
  <c r="H70" i="21" s="1"/>
  <c r="G71" i="5"/>
  <c r="G70" i="17"/>
  <c r="G70" i="10"/>
  <c r="G70" i="21" s="1"/>
  <c r="L67" i="21"/>
  <c r="J67" i="20"/>
  <c r="I72" i="5" l="1"/>
  <c r="I71" i="17"/>
  <c r="I71" i="10"/>
  <c r="I71" i="21" s="1"/>
  <c r="H72" i="5"/>
  <c r="H71" i="17"/>
  <c r="H71" i="10"/>
  <c r="H71" i="21" s="1"/>
  <c r="G72" i="5"/>
  <c r="G71" i="17"/>
  <c r="G71" i="10"/>
  <c r="G71" i="21" s="1"/>
  <c r="J68" i="20"/>
  <c r="L68" i="21"/>
  <c r="I73" i="5" l="1"/>
  <c r="I72" i="17"/>
  <c r="I72" i="10"/>
  <c r="I72" i="21" s="1"/>
  <c r="H73" i="5"/>
  <c r="H72" i="17"/>
  <c r="H72" i="10"/>
  <c r="H72" i="21" s="1"/>
  <c r="G73" i="5"/>
  <c r="G72" i="17"/>
  <c r="G72" i="10"/>
  <c r="G72" i="21" s="1"/>
  <c r="L69" i="21"/>
  <c r="J69" i="20"/>
  <c r="I74" i="5" l="1"/>
  <c r="I73" i="17"/>
  <c r="I73" i="10"/>
  <c r="I73" i="21" s="1"/>
  <c r="H74" i="5"/>
  <c r="H73" i="17"/>
  <c r="H73" i="10"/>
  <c r="H73" i="21" s="1"/>
  <c r="G74" i="5"/>
  <c r="G73" i="17"/>
  <c r="G73" i="10"/>
  <c r="G73" i="21" s="1"/>
  <c r="J70" i="20"/>
  <c r="L70" i="21"/>
  <c r="I75" i="5" l="1"/>
  <c r="I74" i="17"/>
  <c r="I74" i="10"/>
  <c r="I74" i="21" s="1"/>
  <c r="H75" i="5"/>
  <c r="H74" i="17"/>
  <c r="H74" i="10"/>
  <c r="H74" i="21" s="1"/>
  <c r="G75" i="5"/>
  <c r="G74" i="17"/>
  <c r="G74" i="10"/>
  <c r="G74" i="21" s="1"/>
  <c r="L71" i="21"/>
  <c r="J71" i="20"/>
  <c r="I76" i="5" l="1"/>
  <c r="I75" i="17"/>
  <c r="I75" i="10"/>
  <c r="I75" i="21" s="1"/>
  <c r="H76" i="5"/>
  <c r="H75" i="17"/>
  <c r="H75" i="10"/>
  <c r="H75" i="21" s="1"/>
  <c r="G76" i="5"/>
  <c r="G75" i="17"/>
  <c r="G75" i="10"/>
  <c r="G75" i="21" s="1"/>
  <c r="J72" i="20"/>
  <c r="L72" i="21"/>
  <c r="I77" i="5" l="1"/>
  <c r="I76" i="17"/>
  <c r="I76" i="10"/>
  <c r="I76" i="21" s="1"/>
  <c r="H77" i="5"/>
  <c r="H76" i="17"/>
  <c r="H76" i="10"/>
  <c r="H76" i="21" s="1"/>
  <c r="G77" i="5"/>
  <c r="G76" i="17"/>
  <c r="G76" i="10"/>
  <c r="G76" i="21" s="1"/>
  <c r="L73" i="21"/>
  <c r="J73" i="20"/>
  <c r="I78" i="5" l="1"/>
  <c r="I77" i="17"/>
  <c r="I77" i="10"/>
  <c r="I77" i="21" s="1"/>
  <c r="H78" i="5"/>
  <c r="H77" i="17"/>
  <c r="H77" i="10"/>
  <c r="H77" i="21" s="1"/>
  <c r="G78" i="5"/>
  <c r="G77" i="17"/>
  <c r="G77" i="10"/>
  <c r="G77" i="21" s="1"/>
  <c r="J74" i="20"/>
  <c r="L74" i="21"/>
  <c r="I79" i="5" l="1"/>
  <c r="I78" i="17"/>
  <c r="I78" i="10"/>
  <c r="I78" i="21" s="1"/>
  <c r="H79" i="5"/>
  <c r="H78" i="17"/>
  <c r="H78" i="10"/>
  <c r="H78" i="21" s="1"/>
  <c r="G79" i="5"/>
  <c r="G78" i="17"/>
  <c r="G78" i="10"/>
  <c r="G78" i="21" s="1"/>
  <c r="L75" i="21"/>
  <c r="J75" i="20"/>
  <c r="I80" i="5" l="1"/>
  <c r="I79" i="17"/>
  <c r="I79" i="10"/>
  <c r="I79" i="21" s="1"/>
  <c r="H80" i="5"/>
  <c r="H79" i="17"/>
  <c r="H79" i="10"/>
  <c r="H79" i="21" s="1"/>
  <c r="G80" i="5"/>
  <c r="G79" i="17"/>
  <c r="G79" i="10"/>
  <c r="G79" i="21" s="1"/>
  <c r="J76" i="20"/>
  <c r="L76" i="21"/>
  <c r="I81" i="5" l="1"/>
  <c r="I80" i="17"/>
  <c r="I80" i="10"/>
  <c r="I80" i="21" s="1"/>
  <c r="H81" i="5"/>
  <c r="H80" i="17"/>
  <c r="H80" i="10"/>
  <c r="H80" i="21" s="1"/>
  <c r="G81" i="5"/>
  <c r="G80" i="17"/>
  <c r="G80" i="10"/>
  <c r="G80" i="21" s="1"/>
  <c r="L77" i="21"/>
  <c r="J77" i="20"/>
  <c r="I82" i="5" l="1"/>
  <c r="I81" i="17"/>
  <c r="I81" i="10"/>
  <c r="I81" i="21" s="1"/>
  <c r="H82" i="5"/>
  <c r="H81" i="17"/>
  <c r="H81" i="10"/>
  <c r="H81" i="21" s="1"/>
  <c r="G82" i="5"/>
  <c r="G81" i="17"/>
  <c r="G81" i="10"/>
  <c r="G81" i="21" s="1"/>
  <c r="J78" i="20"/>
  <c r="L78" i="21"/>
  <c r="I83" i="5" l="1"/>
  <c r="I82" i="17"/>
  <c r="I82" i="10"/>
  <c r="I82" i="21" s="1"/>
  <c r="H83" i="5"/>
  <c r="H82" i="17"/>
  <c r="H82" i="10"/>
  <c r="H82" i="21" s="1"/>
  <c r="G83" i="5"/>
  <c r="G82" i="17"/>
  <c r="G82" i="10"/>
  <c r="G82" i="21" s="1"/>
  <c r="L79" i="21"/>
  <c r="J79" i="20"/>
  <c r="I84" i="5" l="1"/>
  <c r="I83" i="17"/>
  <c r="I83" i="10"/>
  <c r="I83" i="21" s="1"/>
  <c r="H84" i="5"/>
  <c r="H83" i="17"/>
  <c r="H83" i="10"/>
  <c r="H83" i="21" s="1"/>
  <c r="G84" i="5"/>
  <c r="G83" i="17"/>
  <c r="G83" i="10"/>
  <c r="G83" i="21" s="1"/>
  <c r="J80" i="20"/>
  <c r="L80" i="21"/>
  <c r="I85" i="5" l="1"/>
  <c r="I84" i="17"/>
  <c r="I84" i="10"/>
  <c r="I84" i="21" s="1"/>
  <c r="H85" i="5"/>
  <c r="H84" i="17"/>
  <c r="H84" i="10"/>
  <c r="H84" i="21" s="1"/>
  <c r="G85" i="5"/>
  <c r="G84" i="17"/>
  <c r="G84" i="10"/>
  <c r="G84" i="21" s="1"/>
  <c r="L81" i="21"/>
  <c r="J81" i="20"/>
  <c r="I86" i="5" l="1"/>
  <c r="I85" i="17"/>
  <c r="I85" i="10"/>
  <c r="I85" i="21" s="1"/>
  <c r="H86" i="5"/>
  <c r="H85" i="17"/>
  <c r="H85" i="10"/>
  <c r="H85" i="21" s="1"/>
  <c r="G86" i="5"/>
  <c r="G85" i="17"/>
  <c r="G85" i="10"/>
  <c r="G85" i="21" s="1"/>
  <c r="J82" i="20"/>
  <c r="L82" i="21"/>
  <c r="I87" i="5" l="1"/>
  <c r="I86" i="17"/>
  <c r="I86" i="10"/>
  <c r="I86" i="21" s="1"/>
  <c r="H87" i="5"/>
  <c r="H86" i="17"/>
  <c r="H86" i="10"/>
  <c r="H86" i="21" s="1"/>
  <c r="G87" i="5"/>
  <c r="G86" i="17"/>
  <c r="G86" i="10"/>
  <c r="G86" i="21" s="1"/>
  <c r="L83" i="21"/>
  <c r="J83" i="20"/>
  <c r="I88" i="5" l="1"/>
  <c r="I87" i="17"/>
  <c r="I87" i="10"/>
  <c r="I87" i="21" s="1"/>
  <c r="H88" i="5"/>
  <c r="H87" i="17"/>
  <c r="H87" i="10"/>
  <c r="H87" i="21" s="1"/>
  <c r="G88" i="5"/>
  <c r="G87" i="17"/>
  <c r="G87" i="10"/>
  <c r="G87" i="21" s="1"/>
  <c r="J84" i="20"/>
  <c r="L84" i="21"/>
  <c r="I89" i="5" l="1"/>
  <c r="I88" i="17"/>
  <c r="I88" i="10"/>
  <c r="I88" i="21" s="1"/>
  <c r="H89" i="5"/>
  <c r="H88" i="17"/>
  <c r="H88" i="10"/>
  <c r="H88" i="21" s="1"/>
  <c r="G89" i="5"/>
  <c r="G88" i="17"/>
  <c r="G88" i="10"/>
  <c r="G88" i="21" s="1"/>
  <c r="L85" i="21"/>
  <c r="J85" i="20"/>
  <c r="I90" i="5" l="1"/>
  <c r="I89" i="17"/>
  <c r="I89" i="10"/>
  <c r="I89" i="21" s="1"/>
  <c r="H90" i="5"/>
  <c r="H89" i="17"/>
  <c r="H89" i="10"/>
  <c r="H89" i="21" s="1"/>
  <c r="G90" i="5"/>
  <c r="G89" i="17"/>
  <c r="G89" i="10"/>
  <c r="G89" i="21" s="1"/>
  <c r="J86" i="20"/>
  <c r="L86" i="21"/>
  <c r="I91" i="5" l="1"/>
  <c r="I90" i="17"/>
  <c r="I90" i="10"/>
  <c r="I90" i="21" s="1"/>
  <c r="H91" i="5"/>
  <c r="H90" i="17"/>
  <c r="H90" i="10"/>
  <c r="H90" i="21" s="1"/>
  <c r="G91" i="5"/>
  <c r="G90" i="17"/>
  <c r="G90" i="10"/>
  <c r="G90" i="21" s="1"/>
  <c r="L87" i="21"/>
  <c r="J87" i="20"/>
  <c r="I92" i="5" l="1"/>
  <c r="I91" i="17"/>
  <c r="I91" i="10"/>
  <c r="I91" i="21" s="1"/>
  <c r="H92" i="5"/>
  <c r="H91" i="17"/>
  <c r="H91" i="10"/>
  <c r="H91" i="21" s="1"/>
  <c r="G92" i="5"/>
  <c r="G91" i="17"/>
  <c r="G91" i="10"/>
  <c r="G91" i="21" s="1"/>
  <c r="J88" i="20"/>
  <c r="L88" i="21"/>
  <c r="I93" i="5" l="1"/>
  <c r="I92" i="17"/>
  <c r="I92" i="10"/>
  <c r="I92" i="21" s="1"/>
  <c r="H93" i="5"/>
  <c r="H92" i="17"/>
  <c r="H92" i="10"/>
  <c r="H92" i="21" s="1"/>
  <c r="G93" i="5"/>
  <c r="G92" i="17"/>
  <c r="G92" i="10"/>
  <c r="G92" i="21" s="1"/>
  <c r="L89" i="21"/>
  <c r="J89" i="20"/>
  <c r="I94" i="5" l="1"/>
  <c r="I93" i="17"/>
  <c r="I93" i="10"/>
  <c r="I93" i="21" s="1"/>
  <c r="H94" i="5"/>
  <c r="H93" i="17"/>
  <c r="H93" i="10"/>
  <c r="H93" i="21" s="1"/>
  <c r="G94" i="5"/>
  <c r="G93" i="17"/>
  <c r="G93" i="10"/>
  <c r="G93" i="21" s="1"/>
  <c r="J90" i="20"/>
  <c r="L90" i="21"/>
  <c r="I95" i="5" l="1"/>
  <c r="I94" i="17"/>
  <c r="I94" i="10"/>
  <c r="I94" i="21" s="1"/>
  <c r="H95" i="5"/>
  <c r="H94" i="17"/>
  <c r="H94" i="10"/>
  <c r="H94" i="21" s="1"/>
  <c r="G95" i="5"/>
  <c r="G94" i="17"/>
  <c r="G94" i="10"/>
  <c r="G94" i="21" s="1"/>
  <c r="L91" i="21"/>
  <c r="J91" i="20"/>
  <c r="I96" i="5" l="1"/>
  <c r="I95" i="17"/>
  <c r="I95" i="10"/>
  <c r="I95" i="21" s="1"/>
  <c r="H96" i="5"/>
  <c r="H95" i="17"/>
  <c r="H95" i="10"/>
  <c r="H95" i="21" s="1"/>
  <c r="G96" i="5"/>
  <c r="G95" i="17"/>
  <c r="G95" i="10"/>
  <c r="G95" i="21" s="1"/>
  <c r="J92" i="20"/>
  <c r="L92" i="21"/>
  <c r="I97" i="5" l="1"/>
  <c r="I96" i="17"/>
  <c r="I96" i="10"/>
  <c r="I96" i="21" s="1"/>
  <c r="H97" i="5"/>
  <c r="H96" i="17"/>
  <c r="H96" i="10"/>
  <c r="H96" i="21" s="1"/>
  <c r="G97" i="5"/>
  <c r="G96" i="17"/>
  <c r="G96" i="10"/>
  <c r="G96" i="21" s="1"/>
  <c r="L93" i="21"/>
  <c r="J93" i="20"/>
  <c r="I98" i="5" l="1"/>
  <c r="I97" i="17"/>
  <c r="I97" i="10"/>
  <c r="I97" i="21" s="1"/>
  <c r="H98" i="5"/>
  <c r="H97" i="17"/>
  <c r="H97" i="10"/>
  <c r="H97" i="21" s="1"/>
  <c r="G98" i="5"/>
  <c r="G97" i="17"/>
  <c r="G97" i="10"/>
  <c r="G97" i="21" s="1"/>
  <c r="J94" i="20"/>
  <c r="L94" i="21"/>
  <c r="I99" i="5" l="1"/>
  <c r="I98" i="17"/>
  <c r="I98" i="10"/>
  <c r="I98" i="21" s="1"/>
  <c r="H99" i="5"/>
  <c r="H98" i="17"/>
  <c r="H98" i="10"/>
  <c r="H98" i="21" s="1"/>
  <c r="G99" i="5"/>
  <c r="G98" i="17"/>
  <c r="G98" i="10"/>
  <c r="G98" i="21" s="1"/>
  <c r="L95" i="21"/>
  <c r="J95" i="20"/>
  <c r="I100" i="5" l="1"/>
  <c r="I99" i="17"/>
  <c r="I99" i="10"/>
  <c r="I99" i="21" s="1"/>
  <c r="H100" i="5"/>
  <c r="H99" i="17"/>
  <c r="H99" i="10"/>
  <c r="H99" i="21" s="1"/>
  <c r="G100" i="5"/>
  <c r="G99" i="17"/>
  <c r="G99" i="10"/>
  <c r="G99" i="21" s="1"/>
  <c r="J96" i="20"/>
  <c r="L96" i="21"/>
  <c r="I101" i="5" l="1"/>
  <c r="I100" i="17"/>
  <c r="I100" i="10"/>
  <c r="I100" i="21" s="1"/>
  <c r="H101" i="5"/>
  <c r="H100" i="17"/>
  <c r="H100" i="10"/>
  <c r="H100" i="21" s="1"/>
  <c r="G101" i="5"/>
  <c r="G100" i="17"/>
  <c r="G100" i="10"/>
  <c r="G100" i="21" s="1"/>
  <c r="L97" i="21"/>
  <c r="J97" i="20"/>
  <c r="I102" i="5" l="1"/>
  <c r="I101" i="17"/>
  <c r="I101" i="10"/>
  <c r="I101" i="21" s="1"/>
  <c r="H102" i="5"/>
  <c r="H101" i="17"/>
  <c r="H101" i="10"/>
  <c r="H101" i="21" s="1"/>
  <c r="G102" i="5"/>
  <c r="G101" i="17"/>
  <c r="G101" i="10"/>
  <c r="G101" i="21" s="1"/>
  <c r="J98" i="20"/>
  <c r="L98" i="21"/>
  <c r="I103" i="5" l="1"/>
  <c r="I102" i="17"/>
  <c r="I102" i="10"/>
  <c r="I102" i="21" s="1"/>
  <c r="H103" i="5"/>
  <c r="H102" i="17"/>
  <c r="H102" i="10"/>
  <c r="H102" i="21" s="1"/>
  <c r="G103" i="5"/>
  <c r="G102" i="17"/>
  <c r="G102" i="10"/>
  <c r="G102" i="21" s="1"/>
  <c r="L99" i="21"/>
  <c r="J99" i="20"/>
  <c r="I104" i="5" l="1"/>
  <c r="I103" i="17"/>
  <c r="I103" i="10"/>
  <c r="I103" i="21" s="1"/>
  <c r="H104" i="5"/>
  <c r="H103" i="17"/>
  <c r="H103" i="10"/>
  <c r="H103" i="21" s="1"/>
  <c r="G104" i="5"/>
  <c r="G103" i="17"/>
  <c r="G103" i="10"/>
  <c r="G103" i="21" s="1"/>
  <c r="J100" i="20"/>
  <c r="L100" i="21"/>
  <c r="I105" i="5" l="1"/>
  <c r="I104" i="17"/>
  <c r="I104" i="10"/>
  <c r="I104" i="21" s="1"/>
  <c r="H105" i="5"/>
  <c r="H104" i="17"/>
  <c r="H104" i="10"/>
  <c r="H104" i="21" s="1"/>
  <c r="G105" i="5"/>
  <c r="G104" i="17"/>
  <c r="G104" i="10"/>
  <c r="G104" i="21" s="1"/>
  <c r="L101" i="21"/>
  <c r="J101" i="20"/>
  <c r="I106" i="5" l="1"/>
  <c r="I105" i="17"/>
  <c r="I105" i="10"/>
  <c r="I105" i="21" s="1"/>
  <c r="H106" i="5"/>
  <c r="H105" i="17"/>
  <c r="H105" i="10"/>
  <c r="H105" i="21" s="1"/>
  <c r="G106" i="5"/>
  <c r="G105" i="17"/>
  <c r="G105" i="10"/>
  <c r="G105" i="21" s="1"/>
  <c r="J102" i="20"/>
  <c r="L102" i="21"/>
  <c r="I107" i="5" l="1"/>
  <c r="I106" i="17"/>
  <c r="I106" i="10"/>
  <c r="I106" i="21" s="1"/>
  <c r="H107" i="5"/>
  <c r="H106" i="17"/>
  <c r="H106" i="10"/>
  <c r="H106" i="21" s="1"/>
  <c r="G107" i="5"/>
  <c r="G106" i="17"/>
  <c r="G106" i="10"/>
  <c r="G106" i="21" s="1"/>
  <c r="L103" i="21"/>
  <c r="J103" i="20"/>
  <c r="I108" i="5" l="1"/>
  <c r="I107" i="17"/>
  <c r="I107" i="10"/>
  <c r="I107" i="21" s="1"/>
  <c r="H108" i="5"/>
  <c r="H107" i="17"/>
  <c r="H107" i="10"/>
  <c r="H107" i="21" s="1"/>
  <c r="G108" i="5"/>
  <c r="G107" i="17"/>
  <c r="G107" i="10"/>
  <c r="G107" i="21" s="1"/>
  <c r="J104" i="20"/>
  <c r="L104" i="21"/>
  <c r="I109" i="5" l="1"/>
  <c r="I108" i="17"/>
  <c r="I108" i="10"/>
  <c r="I108" i="21" s="1"/>
  <c r="H109" i="5"/>
  <c r="H108" i="17"/>
  <c r="H108" i="10"/>
  <c r="H108" i="21" s="1"/>
  <c r="G109" i="5"/>
  <c r="G108" i="17"/>
  <c r="G108" i="10"/>
  <c r="G108" i="21" s="1"/>
  <c r="L105" i="21"/>
  <c r="J105" i="20"/>
  <c r="I110" i="5" l="1"/>
  <c r="I109" i="17"/>
  <c r="I109" i="10"/>
  <c r="I109" i="21" s="1"/>
  <c r="H110" i="5"/>
  <c r="H109" i="17"/>
  <c r="H109" i="10"/>
  <c r="H109" i="21" s="1"/>
  <c r="G110" i="5"/>
  <c r="G109" i="17"/>
  <c r="G109" i="10"/>
  <c r="G109" i="21" s="1"/>
  <c r="J106" i="20"/>
  <c r="L106" i="21"/>
  <c r="I111" i="5" l="1"/>
  <c r="I110" i="17"/>
  <c r="I110" i="10"/>
  <c r="I110" i="21" s="1"/>
  <c r="H111" i="5"/>
  <c r="H110" i="17"/>
  <c r="H110" i="10"/>
  <c r="H110" i="21" s="1"/>
  <c r="G111" i="5"/>
  <c r="G110" i="17"/>
  <c r="G110" i="10"/>
  <c r="G110" i="21" s="1"/>
  <c r="J107" i="20"/>
  <c r="L107" i="21"/>
  <c r="I112" i="5" l="1"/>
  <c r="I111" i="17"/>
  <c r="I111" i="10"/>
  <c r="I111" i="21" s="1"/>
  <c r="H112" i="5"/>
  <c r="H111" i="17"/>
  <c r="H111" i="10"/>
  <c r="H111" i="21" s="1"/>
  <c r="G112" i="5"/>
  <c r="G111" i="17"/>
  <c r="G111" i="10"/>
  <c r="G111" i="21" s="1"/>
  <c r="L108" i="21"/>
  <c r="J108" i="20"/>
  <c r="I113" i="5" l="1"/>
  <c r="I112" i="17"/>
  <c r="I112" i="10"/>
  <c r="I112" i="21" s="1"/>
  <c r="H113" i="5"/>
  <c r="H112" i="17"/>
  <c r="H112" i="10"/>
  <c r="H112" i="21" s="1"/>
  <c r="G113" i="5"/>
  <c r="G112" i="17"/>
  <c r="G112" i="10"/>
  <c r="G112" i="21" s="1"/>
  <c r="J109" i="20"/>
  <c r="L109" i="21"/>
  <c r="I114" i="5" l="1"/>
  <c r="I113" i="17"/>
  <c r="I113" i="10"/>
  <c r="I113" i="21" s="1"/>
  <c r="H114" i="5"/>
  <c r="H113" i="17"/>
  <c r="H113" i="10"/>
  <c r="H113" i="21" s="1"/>
  <c r="G114" i="5"/>
  <c r="G113" i="17"/>
  <c r="G113" i="10"/>
  <c r="G113" i="21" s="1"/>
  <c r="L110" i="21"/>
  <c r="J110" i="20"/>
  <c r="I115" i="5" l="1"/>
  <c r="I114" i="17"/>
  <c r="I114" i="10"/>
  <c r="I114" i="21" s="1"/>
  <c r="H115" i="5"/>
  <c r="H114" i="17"/>
  <c r="H114" i="10"/>
  <c r="H114" i="21" s="1"/>
  <c r="G115" i="5"/>
  <c r="G114" i="17"/>
  <c r="G114" i="10"/>
  <c r="G114" i="21" s="1"/>
  <c r="J111" i="20"/>
  <c r="L111" i="21"/>
  <c r="I116" i="5" l="1"/>
  <c r="I115" i="17"/>
  <c r="I115" i="10"/>
  <c r="I115" i="21" s="1"/>
  <c r="H116" i="5"/>
  <c r="H115" i="17"/>
  <c r="H115" i="10"/>
  <c r="H115" i="21" s="1"/>
  <c r="G116" i="5"/>
  <c r="G115" i="17"/>
  <c r="G115" i="10"/>
  <c r="G115" i="21" s="1"/>
  <c r="L112" i="21"/>
  <c r="J112" i="20"/>
  <c r="I117" i="5" l="1"/>
  <c r="I116" i="17"/>
  <c r="I116" i="10"/>
  <c r="I116" i="21" s="1"/>
  <c r="H117" i="5"/>
  <c r="H116" i="17"/>
  <c r="H116" i="10"/>
  <c r="H116" i="21" s="1"/>
  <c r="G117" i="5"/>
  <c r="G116" i="17"/>
  <c r="G116" i="10"/>
  <c r="G116" i="21" s="1"/>
  <c r="J113" i="20"/>
  <c r="L113" i="21"/>
  <c r="I118" i="5" l="1"/>
  <c r="I117" i="17"/>
  <c r="I117" i="10"/>
  <c r="I117" i="21" s="1"/>
  <c r="H118" i="5"/>
  <c r="H117" i="17"/>
  <c r="H117" i="10"/>
  <c r="H117" i="21" s="1"/>
  <c r="G118" i="5"/>
  <c r="G117" i="17"/>
  <c r="G117" i="10"/>
  <c r="G117" i="21" s="1"/>
  <c r="L114" i="21"/>
  <c r="J114" i="20"/>
  <c r="I119" i="5" l="1"/>
  <c r="I118" i="17"/>
  <c r="I118" i="10"/>
  <c r="I118" i="21" s="1"/>
  <c r="H119" i="5"/>
  <c r="H118" i="17"/>
  <c r="H118" i="10"/>
  <c r="H118" i="21" s="1"/>
  <c r="G119" i="5"/>
  <c r="G118" i="17"/>
  <c r="G118" i="10"/>
  <c r="G118" i="21" s="1"/>
  <c r="L115" i="21"/>
  <c r="J115" i="20"/>
  <c r="I120" i="5" l="1"/>
  <c r="I119" i="17"/>
  <c r="I119" i="10"/>
  <c r="I119" i="21" s="1"/>
  <c r="H120" i="5"/>
  <c r="H119" i="17"/>
  <c r="H119" i="10"/>
  <c r="H119" i="21" s="1"/>
  <c r="G120" i="5"/>
  <c r="G119" i="17"/>
  <c r="G119" i="10"/>
  <c r="G119" i="21" s="1"/>
  <c r="J116" i="20"/>
  <c r="L116" i="21"/>
  <c r="I121" i="5" l="1"/>
  <c r="I120" i="17"/>
  <c r="I120" i="10"/>
  <c r="I120" i="21" s="1"/>
  <c r="H121" i="5"/>
  <c r="H120" i="17"/>
  <c r="H120" i="10"/>
  <c r="H120" i="21" s="1"/>
  <c r="G121" i="5"/>
  <c r="G120" i="17"/>
  <c r="G120" i="10"/>
  <c r="G120" i="21" s="1"/>
  <c r="L117" i="21"/>
  <c r="J117" i="20"/>
  <c r="I122" i="5" l="1"/>
  <c r="I121" i="17"/>
  <c r="I121" i="10"/>
  <c r="I121" i="21" s="1"/>
  <c r="H122" i="5"/>
  <c r="H121" i="17"/>
  <c r="H121" i="10"/>
  <c r="H121" i="21" s="1"/>
  <c r="G122" i="5"/>
  <c r="G121" i="17"/>
  <c r="G121" i="10"/>
  <c r="G121" i="21" s="1"/>
  <c r="J118" i="20"/>
  <c r="L118" i="21"/>
  <c r="I123" i="5" l="1"/>
  <c r="I122" i="17"/>
  <c r="I122" i="10"/>
  <c r="I122" i="21" s="1"/>
  <c r="H123" i="5"/>
  <c r="H122" i="17"/>
  <c r="H122" i="10"/>
  <c r="H122" i="21" s="1"/>
  <c r="G123" i="5"/>
  <c r="G122" i="17"/>
  <c r="G122" i="10"/>
  <c r="G122" i="21" s="1"/>
  <c r="L119" i="21"/>
  <c r="J119" i="20"/>
  <c r="I124" i="5" l="1"/>
  <c r="I123" i="17"/>
  <c r="I123" i="10"/>
  <c r="I123" i="21" s="1"/>
  <c r="H124" i="5"/>
  <c r="H123" i="17"/>
  <c r="H123" i="10"/>
  <c r="H123" i="21" s="1"/>
  <c r="G124" i="5"/>
  <c r="G123" i="17"/>
  <c r="G123" i="10"/>
  <c r="G123" i="21" s="1"/>
  <c r="J120" i="20"/>
  <c r="L120" i="21"/>
  <c r="I125" i="5" l="1"/>
  <c r="I124" i="17"/>
  <c r="I124" i="10"/>
  <c r="I124" i="21" s="1"/>
  <c r="H125" i="5"/>
  <c r="H124" i="17"/>
  <c r="H124" i="10"/>
  <c r="H124" i="21" s="1"/>
  <c r="G125" i="5"/>
  <c r="G124" i="17"/>
  <c r="G124" i="10"/>
  <c r="G124" i="21" s="1"/>
  <c r="L121" i="21"/>
  <c r="J121" i="20"/>
  <c r="I126" i="5" l="1"/>
  <c r="I125" i="17"/>
  <c r="I125" i="10"/>
  <c r="I125" i="21" s="1"/>
  <c r="H126" i="5"/>
  <c r="H125" i="17"/>
  <c r="H125" i="10"/>
  <c r="H125" i="21" s="1"/>
  <c r="G126" i="5"/>
  <c r="G125" i="17"/>
  <c r="G125" i="10"/>
  <c r="G125" i="21" s="1"/>
  <c r="J122" i="20"/>
  <c r="L122" i="21"/>
  <c r="I127" i="5" l="1"/>
  <c r="I126" i="17"/>
  <c r="I126" i="10"/>
  <c r="I126" i="21" s="1"/>
  <c r="H127" i="5"/>
  <c r="H126" i="17"/>
  <c r="H126" i="10"/>
  <c r="H126" i="21" s="1"/>
  <c r="G127" i="5"/>
  <c r="G126" i="17"/>
  <c r="G126" i="10"/>
  <c r="G126" i="21" s="1"/>
  <c r="L123" i="21"/>
  <c r="J123" i="20"/>
  <c r="I128" i="5" l="1"/>
  <c r="I127" i="17"/>
  <c r="I127" i="10"/>
  <c r="I127" i="21" s="1"/>
  <c r="H128" i="5"/>
  <c r="H127" i="17"/>
  <c r="H127" i="10"/>
  <c r="H127" i="21" s="1"/>
  <c r="G128" i="5"/>
  <c r="G127" i="17"/>
  <c r="G127" i="10"/>
  <c r="G127" i="21" s="1"/>
  <c r="J124" i="20"/>
  <c r="L124" i="21"/>
  <c r="I129" i="5" l="1"/>
  <c r="I128" i="17"/>
  <c r="I128" i="10"/>
  <c r="I128" i="21" s="1"/>
  <c r="H129" i="5"/>
  <c r="H128" i="17"/>
  <c r="H128" i="10"/>
  <c r="H128" i="21" s="1"/>
  <c r="G129" i="5"/>
  <c r="G128" i="17"/>
  <c r="G128" i="10"/>
  <c r="G128" i="21" s="1"/>
  <c r="L125" i="21"/>
  <c r="J125" i="20"/>
  <c r="I130" i="5" l="1"/>
  <c r="I129" i="17"/>
  <c r="I129" i="10"/>
  <c r="I129" i="21" s="1"/>
  <c r="H130" i="5"/>
  <c r="H129" i="17"/>
  <c r="H129" i="10"/>
  <c r="H129" i="21" s="1"/>
  <c r="G130" i="5"/>
  <c r="G129" i="17"/>
  <c r="G129" i="10"/>
  <c r="G129" i="21" s="1"/>
  <c r="J126" i="20"/>
  <c r="L126" i="21"/>
  <c r="I131" i="5" l="1"/>
  <c r="I130" i="17"/>
  <c r="I130" i="10"/>
  <c r="I130" i="21" s="1"/>
  <c r="H131" i="5"/>
  <c r="H130" i="17"/>
  <c r="H130" i="10"/>
  <c r="H130" i="21" s="1"/>
  <c r="G131" i="5"/>
  <c r="G130" i="17"/>
  <c r="G130" i="10"/>
  <c r="G130" i="21" s="1"/>
  <c r="L127" i="21"/>
  <c r="J127" i="20"/>
  <c r="I132" i="5" l="1"/>
  <c r="I131" i="17"/>
  <c r="I131" i="10"/>
  <c r="I131" i="21" s="1"/>
  <c r="H132" i="5"/>
  <c r="H131" i="17"/>
  <c r="H131" i="10"/>
  <c r="H131" i="21" s="1"/>
  <c r="G132" i="5"/>
  <c r="G131" i="17"/>
  <c r="G131" i="10"/>
  <c r="G131" i="21" s="1"/>
  <c r="J128" i="20"/>
  <c r="L128" i="21"/>
  <c r="I133" i="5" l="1"/>
  <c r="I132" i="17"/>
  <c r="I132" i="10"/>
  <c r="I132" i="21" s="1"/>
  <c r="H133" i="5"/>
  <c r="H132" i="17"/>
  <c r="H132" i="10"/>
  <c r="H132" i="21" s="1"/>
  <c r="G133" i="5"/>
  <c r="G132" i="17"/>
  <c r="G132" i="10"/>
  <c r="G132" i="21" s="1"/>
  <c r="J129" i="20"/>
  <c r="L129" i="21"/>
  <c r="I134" i="5" l="1"/>
  <c r="I133" i="17"/>
  <c r="I133" i="10"/>
  <c r="I133" i="21" s="1"/>
  <c r="H134" i="5"/>
  <c r="H133" i="17"/>
  <c r="H133" i="10"/>
  <c r="H133" i="21" s="1"/>
  <c r="G134" i="5"/>
  <c r="G133" i="17"/>
  <c r="G133" i="10"/>
  <c r="G133" i="21" s="1"/>
  <c r="L130" i="21"/>
  <c r="J130" i="20"/>
  <c r="I135" i="5" l="1"/>
  <c r="I134" i="17"/>
  <c r="I134" i="10"/>
  <c r="I134" i="21" s="1"/>
  <c r="H135" i="5"/>
  <c r="H134" i="17"/>
  <c r="H134" i="10"/>
  <c r="H134" i="21" s="1"/>
  <c r="G135" i="5"/>
  <c r="G134" i="17"/>
  <c r="G134" i="10"/>
  <c r="G134" i="21" s="1"/>
  <c r="J131" i="20"/>
  <c r="L131" i="21"/>
  <c r="I136" i="5" l="1"/>
  <c r="I135" i="17"/>
  <c r="I135" i="10"/>
  <c r="I135" i="21" s="1"/>
  <c r="H136" i="5"/>
  <c r="H135" i="17"/>
  <c r="H135" i="10"/>
  <c r="H135" i="21" s="1"/>
  <c r="G136" i="5"/>
  <c r="G135" i="17"/>
  <c r="G135" i="10"/>
  <c r="G135" i="21" s="1"/>
  <c r="L132" i="21"/>
  <c r="J132" i="20"/>
  <c r="I137" i="5" l="1"/>
  <c r="I136" i="17"/>
  <c r="I136" i="10"/>
  <c r="I136" i="21" s="1"/>
  <c r="H137" i="5"/>
  <c r="H136" i="17"/>
  <c r="H136" i="10"/>
  <c r="H136" i="21" s="1"/>
  <c r="G137" i="5"/>
  <c r="G136" i="17"/>
  <c r="G136" i="10"/>
  <c r="G136" i="21" s="1"/>
  <c r="J133" i="20"/>
  <c r="L133" i="21"/>
  <c r="I138" i="5" l="1"/>
  <c r="I137" i="17"/>
  <c r="I137" i="10"/>
  <c r="I137" i="21" s="1"/>
  <c r="H138" i="5"/>
  <c r="H137" i="17"/>
  <c r="H137" i="10"/>
  <c r="H137" i="21" s="1"/>
  <c r="G138" i="5"/>
  <c r="G137" i="17"/>
  <c r="G137" i="10"/>
  <c r="G137" i="21" s="1"/>
  <c r="L134" i="21"/>
  <c r="J134" i="20"/>
  <c r="I139" i="5" l="1"/>
  <c r="I138" i="17"/>
  <c r="I138" i="10"/>
  <c r="I138" i="21" s="1"/>
  <c r="H139" i="5"/>
  <c r="H138" i="17"/>
  <c r="H138" i="10"/>
  <c r="H138" i="21" s="1"/>
  <c r="G139" i="5"/>
  <c r="G138" i="17"/>
  <c r="G138" i="10"/>
  <c r="G138" i="21" s="1"/>
  <c r="J135" i="20"/>
  <c r="L135" i="21"/>
  <c r="I140" i="5" l="1"/>
  <c r="I139" i="17"/>
  <c r="I139" i="10"/>
  <c r="I139" i="21" s="1"/>
  <c r="H140" i="5"/>
  <c r="H139" i="17"/>
  <c r="H139" i="10"/>
  <c r="H139" i="21" s="1"/>
  <c r="G140" i="5"/>
  <c r="G139" i="17"/>
  <c r="G139" i="10"/>
  <c r="G139" i="21" s="1"/>
  <c r="J136" i="20"/>
  <c r="L136" i="21"/>
  <c r="I141" i="5" l="1"/>
  <c r="I140" i="17"/>
  <c r="I140" i="10"/>
  <c r="I140" i="21" s="1"/>
  <c r="H141" i="5"/>
  <c r="H140" i="17"/>
  <c r="H140" i="10"/>
  <c r="H140" i="21" s="1"/>
  <c r="G141" i="5"/>
  <c r="G140" i="17"/>
  <c r="G140" i="10"/>
  <c r="G140" i="21" s="1"/>
  <c r="L137" i="21"/>
  <c r="J137" i="20"/>
  <c r="I142" i="5" l="1"/>
  <c r="I141" i="17"/>
  <c r="I141" i="10"/>
  <c r="I141" i="21" s="1"/>
  <c r="H142" i="5"/>
  <c r="H141" i="17"/>
  <c r="H141" i="10"/>
  <c r="H141" i="21" s="1"/>
  <c r="G142" i="5"/>
  <c r="G141" i="17"/>
  <c r="G141" i="10"/>
  <c r="G141" i="21" s="1"/>
  <c r="J138" i="20"/>
  <c r="L138" i="21"/>
  <c r="I143" i="5" l="1"/>
  <c r="I142" i="17"/>
  <c r="I142" i="10"/>
  <c r="I142" i="21" s="1"/>
  <c r="H143" i="5"/>
  <c r="H142" i="17"/>
  <c r="H142" i="10"/>
  <c r="H142" i="21" s="1"/>
  <c r="G143" i="5"/>
  <c r="G142" i="17"/>
  <c r="G142" i="10"/>
  <c r="G142" i="21" s="1"/>
  <c r="L139" i="21"/>
  <c r="J139" i="20"/>
  <c r="I144" i="5" l="1"/>
  <c r="I143" i="17"/>
  <c r="I143" i="10"/>
  <c r="I143" i="21" s="1"/>
  <c r="H144" i="5"/>
  <c r="H143" i="17"/>
  <c r="H143" i="10"/>
  <c r="H143" i="21" s="1"/>
  <c r="G144" i="5"/>
  <c r="G143" i="17"/>
  <c r="G143" i="10"/>
  <c r="G143" i="21" s="1"/>
  <c r="J140" i="20"/>
  <c r="L140" i="21"/>
  <c r="I145" i="5" l="1"/>
  <c r="I144" i="17"/>
  <c r="I144" i="10"/>
  <c r="I144" i="21" s="1"/>
  <c r="H145" i="5"/>
  <c r="H144" i="17"/>
  <c r="H144" i="10"/>
  <c r="H144" i="21" s="1"/>
  <c r="G145" i="5"/>
  <c r="G144" i="17"/>
  <c r="G144" i="10"/>
  <c r="G144" i="21" s="1"/>
  <c r="L141" i="21"/>
  <c r="J141" i="20"/>
  <c r="I146" i="5" l="1"/>
  <c r="I145" i="17"/>
  <c r="I145" i="10"/>
  <c r="I145" i="21" s="1"/>
  <c r="H146" i="5"/>
  <c r="H145" i="17"/>
  <c r="H145" i="10"/>
  <c r="H145" i="21" s="1"/>
  <c r="G146" i="5"/>
  <c r="G145" i="17"/>
  <c r="G145" i="10"/>
  <c r="G145" i="21" s="1"/>
  <c r="J142" i="20"/>
  <c r="L142" i="21"/>
  <c r="I147" i="5" l="1"/>
  <c r="I146" i="17"/>
  <c r="I146" i="10"/>
  <c r="I146" i="21" s="1"/>
  <c r="H147" i="5"/>
  <c r="H146" i="17"/>
  <c r="H146" i="10"/>
  <c r="H146" i="21" s="1"/>
  <c r="G147" i="5"/>
  <c r="G146" i="17"/>
  <c r="G146" i="10"/>
  <c r="G146" i="21" s="1"/>
  <c r="L143" i="21"/>
  <c r="J143" i="20"/>
  <c r="I148" i="5" l="1"/>
  <c r="I147" i="17"/>
  <c r="I147" i="10"/>
  <c r="I147" i="21" s="1"/>
  <c r="H148" i="5"/>
  <c r="H147" i="17"/>
  <c r="H147" i="10"/>
  <c r="H147" i="21" s="1"/>
  <c r="G148" i="5"/>
  <c r="G147" i="17"/>
  <c r="G147" i="10"/>
  <c r="G147" i="21" s="1"/>
  <c r="J144" i="20"/>
  <c r="L144" i="21"/>
  <c r="I149" i="5" l="1"/>
  <c r="I148" i="17"/>
  <c r="I148" i="10"/>
  <c r="I148" i="21" s="1"/>
  <c r="H149" i="5"/>
  <c r="H148" i="17"/>
  <c r="H148" i="10"/>
  <c r="H148" i="21" s="1"/>
  <c r="G149" i="5"/>
  <c r="G148" i="17"/>
  <c r="G148" i="10"/>
  <c r="G148" i="21" s="1"/>
  <c r="L145" i="21"/>
  <c r="J145" i="20"/>
  <c r="I150" i="5" l="1"/>
  <c r="I149" i="17"/>
  <c r="I149" i="10"/>
  <c r="I149" i="21" s="1"/>
  <c r="H150" i="5"/>
  <c r="H149" i="17"/>
  <c r="H149" i="10"/>
  <c r="H149" i="21" s="1"/>
  <c r="G150" i="5"/>
  <c r="G149" i="17"/>
  <c r="G149" i="10"/>
  <c r="G149" i="21" s="1"/>
  <c r="J146" i="20"/>
  <c r="L146" i="21"/>
  <c r="I151" i="5" l="1"/>
  <c r="I150" i="17"/>
  <c r="I150" i="10"/>
  <c r="I150" i="21" s="1"/>
  <c r="H151" i="5"/>
  <c r="H150" i="17"/>
  <c r="H150" i="10"/>
  <c r="H150" i="21" s="1"/>
  <c r="G151" i="5"/>
  <c r="G150" i="17"/>
  <c r="G150" i="10"/>
  <c r="G150" i="21" s="1"/>
  <c r="L147" i="21"/>
  <c r="J147" i="20"/>
  <c r="I152" i="5" l="1"/>
  <c r="I151" i="17"/>
  <c r="I151" i="10"/>
  <c r="I151" i="21" s="1"/>
  <c r="H152" i="5"/>
  <c r="H151" i="17"/>
  <c r="H151" i="10"/>
  <c r="H151" i="21" s="1"/>
  <c r="G152" i="5"/>
  <c r="G151" i="17"/>
  <c r="G151" i="10"/>
  <c r="G151" i="21" s="1"/>
  <c r="J148" i="20"/>
  <c r="L148" i="21"/>
  <c r="I153" i="5" l="1"/>
  <c r="I152" i="17"/>
  <c r="I152" i="10"/>
  <c r="I152" i="21" s="1"/>
  <c r="H153" i="5"/>
  <c r="H152" i="17"/>
  <c r="H152" i="10"/>
  <c r="H152" i="21" s="1"/>
  <c r="G153" i="5"/>
  <c r="G152" i="17"/>
  <c r="G152" i="10"/>
  <c r="G152" i="21" s="1"/>
  <c r="L149" i="21"/>
  <c r="J149" i="20"/>
  <c r="I154" i="5" l="1"/>
  <c r="I153" i="17"/>
  <c r="I153" i="10"/>
  <c r="I153" i="21" s="1"/>
  <c r="H154" i="5"/>
  <c r="H153" i="17"/>
  <c r="H153" i="10"/>
  <c r="H153" i="21" s="1"/>
  <c r="G154" i="5"/>
  <c r="G153" i="17"/>
  <c r="G153" i="10"/>
  <c r="G153" i="21" s="1"/>
  <c r="J150" i="20"/>
  <c r="L150" i="21"/>
  <c r="I155" i="5" l="1"/>
  <c r="I154" i="17"/>
  <c r="I154" i="10"/>
  <c r="I154" i="21" s="1"/>
  <c r="H155" i="5"/>
  <c r="H154" i="17"/>
  <c r="H154" i="10"/>
  <c r="H154" i="21" s="1"/>
  <c r="G155" i="5"/>
  <c r="G154" i="17"/>
  <c r="G154" i="10"/>
  <c r="G154" i="21" s="1"/>
  <c r="L151" i="21"/>
  <c r="J151" i="20"/>
  <c r="I156" i="5" l="1"/>
  <c r="I155" i="17"/>
  <c r="I155" i="10"/>
  <c r="I155" i="21" s="1"/>
  <c r="H156" i="5"/>
  <c r="H155" i="17"/>
  <c r="H155" i="10"/>
  <c r="H155" i="21" s="1"/>
  <c r="G156" i="5"/>
  <c r="G155" i="17"/>
  <c r="G155" i="10"/>
  <c r="G155" i="21" s="1"/>
  <c r="L152" i="21"/>
  <c r="J152" i="20"/>
  <c r="I157" i="5" l="1"/>
  <c r="I156" i="17"/>
  <c r="I156" i="10"/>
  <c r="I156" i="21" s="1"/>
  <c r="H157" i="5"/>
  <c r="H156" i="17"/>
  <c r="H156" i="10"/>
  <c r="H156" i="21" s="1"/>
  <c r="G157" i="5"/>
  <c r="G156" i="17"/>
  <c r="G156" i="10"/>
  <c r="G156" i="21" s="1"/>
  <c r="J153" i="20"/>
  <c r="L153" i="21"/>
  <c r="I158" i="5" l="1"/>
  <c r="I157" i="17"/>
  <c r="I157" i="10"/>
  <c r="I157" i="21" s="1"/>
  <c r="H158" i="5"/>
  <c r="H157" i="17"/>
  <c r="H157" i="10"/>
  <c r="H157" i="21" s="1"/>
  <c r="G158" i="5"/>
  <c r="G157" i="17"/>
  <c r="G157" i="10"/>
  <c r="G157" i="21" s="1"/>
  <c r="L154" i="21"/>
  <c r="J154" i="20"/>
  <c r="I159" i="5" l="1"/>
  <c r="I158" i="17"/>
  <c r="I158" i="10"/>
  <c r="I158" i="21" s="1"/>
  <c r="H159" i="5"/>
  <c r="H158" i="17"/>
  <c r="H158" i="10"/>
  <c r="H158" i="21" s="1"/>
  <c r="G159" i="5"/>
  <c r="G158" i="17"/>
  <c r="G158" i="10"/>
  <c r="G158" i="21" s="1"/>
  <c r="J155" i="20"/>
  <c r="L155" i="21"/>
  <c r="I160" i="5" l="1"/>
  <c r="I159" i="17"/>
  <c r="I159" i="10"/>
  <c r="I159" i="21" s="1"/>
  <c r="H160" i="5"/>
  <c r="H159" i="17"/>
  <c r="H159" i="10"/>
  <c r="H159" i="21" s="1"/>
  <c r="G160" i="5"/>
  <c r="G159" i="17"/>
  <c r="G159" i="10"/>
  <c r="G159" i="21" s="1"/>
  <c r="L156" i="21"/>
  <c r="J156" i="20"/>
  <c r="I161" i="5" l="1"/>
  <c r="I160" i="17"/>
  <c r="I160" i="10"/>
  <c r="I160" i="21" s="1"/>
  <c r="H161" i="5"/>
  <c r="H160" i="17"/>
  <c r="H160" i="10"/>
  <c r="H160" i="21" s="1"/>
  <c r="G161" i="5"/>
  <c r="G160" i="17"/>
  <c r="G160" i="10"/>
  <c r="G160" i="21" s="1"/>
  <c r="J157" i="20"/>
  <c r="L157" i="21"/>
  <c r="I162" i="5" l="1"/>
  <c r="I161" i="17"/>
  <c r="I161" i="10"/>
  <c r="I161" i="21" s="1"/>
  <c r="H162" i="5"/>
  <c r="H161" i="17"/>
  <c r="H161" i="10"/>
  <c r="H161" i="21" s="1"/>
  <c r="G162" i="5"/>
  <c r="G161" i="17"/>
  <c r="G161" i="10"/>
  <c r="G161" i="21" s="1"/>
  <c r="L158" i="21"/>
  <c r="J158" i="20"/>
  <c r="I163" i="5" l="1"/>
  <c r="I162" i="17"/>
  <c r="I162" i="10"/>
  <c r="I162" i="21" s="1"/>
  <c r="H163" i="5"/>
  <c r="H162" i="17"/>
  <c r="H162" i="10"/>
  <c r="H162" i="21" s="1"/>
  <c r="G163" i="5"/>
  <c r="G162" i="17"/>
  <c r="G162" i="10"/>
  <c r="G162" i="21" s="1"/>
  <c r="J159" i="20"/>
  <c r="L159" i="21"/>
  <c r="I164" i="5" l="1"/>
  <c r="I163" i="17"/>
  <c r="I163" i="10"/>
  <c r="I163" i="21" s="1"/>
  <c r="H164" i="5"/>
  <c r="H163" i="17"/>
  <c r="H163" i="10"/>
  <c r="H163" i="21" s="1"/>
  <c r="G164" i="5"/>
  <c r="G163" i="17"/>
  <c r="G163" i="10"/>
  <c r="G163" i="21" s="1"/>
  <c r="L160" i="21"/>
  <c r="J160" i="20"/>
  <c r="I165" i="5" l="1"/>
  <c r="I164" i="17"/>
  <c r="I164" i="10"/>
  <c r="I164" i="21" s="1"/>
  <c r="H165" i="5"/>
  <c r="H164" i="17"/>
  <c r="H164" i="10"/>
  <c r="H164" i="21" s="1"/>
  <c r="G165" i="5"/>
  <c r="G164" i="17"/>
  <c r="G164" i="10"/>
  <c r="G164" i="21" s="1"/>
  <c r="L161" i="21"/>
  <c r="J161" i="20"/>
  <c r="I166" i="5" l="1"/>
  <c r="I165" i="17"/>
  <c r="I165" i="10"/>
  <c r="I165" i="21" s="1"/>
  <c r="H166" i="5"/>
  <c r="H165" i="17"/>
  <c r="H165" i="10"/>
  <c r="H165" i="21" s="1"/>
  <c r="G166" i="5"/>
  <c r="G165" i="17"/>
  <c r="G165" i="10"/>
  <c r="G165" i="21" s="1"/>
  <c r="J162" i="20"/>
  <c r="L162" i="21"/>
  <c r="I167" i="5" l="1"/>
  <c r="I166" i="17"/>
  <c r="I166" i="10"/>
  <c r="I166" i="21" s="1"/>
  <c r="H167" i="5"/>
  <c r="H166" i="17"/>
  <c r="H166" i="10"/>
  <c r="H166" i="21" s="1"/>
  <c r="G167" i="5"/>
  <c r="G166" i="17"/>
  <c r="G166" i="10"/>
  <c r="G166" i="21" s="1"/>
  <c r="J163" i="20"/>
  <c r="L163" i="21"/>
  <c r="I168" i="5" l="1"/>
  <c r="I167" i="17"/>
  <c r="I167" i="10"/>
  <c r="I167" i="21" s="1"/>
  <c r="H168" i="5"/>
  <c r="H167" i="17"/>
  <c r="H167" i="10"/>
  <c r="H167" i="21" s="1"/>
  <c r="G168" i="5"/>
  <c r="G167" i="17"/>
  <c r="G167" i="10"/>
  <c r="G167" i="21" s="1"/>
  <c r="L164" i="21"/>
  <c r="J164" i="20"/>
  <c r="I169" i="5" l="1"/>
  <c r="I168" i="17"/>
  <c r="I168" i="10"/>
  <c r="I168" i="21" s="1"/>
  <c r="H169" i="5"/>
  <c r="H168" i="17"/>
  <c r="H168" i="10"/>
  <c r="H168" i="21" s="1"/>
  <c r="G169" i="5"/>
  <c r="G168" i="17"/>
  <c r="G168" i="10"/>
  <c r="G168" i="21" s="1"/>
  <c r="J165" i="20"/>
  <c r="L165" i="21"/>
  <c r="I170" i="5" l="1"/>
  <c r="I169" i="17"/>
  <c r="I169" i="10"/>
  <c r="I169" i="21" s="1"/>
  <c r="H170" i="5"/>
  <c r="H169" i="17"/>
  <c r="H169" i="10"/>
  <c r="H169" i="21" s="1"/>
  <c r="G170" i="5"/>
  <c r="G169" i="17"/>
  <c r="G169" i="10"/>
  <c r="G169" i="21" s="1"/>
  <c r="L166" i="21"/>
  <c r="J166" i="20"/>
  <c r="I171" i="5" l="1"/>
  <c r="I170" i="17"/>
  <c r="I170" i="10"/>
  <c r="I170" i="21" s="1"/>
  <c r="H171" i="5"/>
  <c r="H170" i="17"/>
  <c r="H170" i="10"/>
  <c r="H170" i="21" s="1"/>
  <c r="G171" i="5"/>
  <c r="G170" i="17"/>
  <c r="G170" i="10"/>
  <c r="G170" i="21" s="1"/>
  <c r="J167" i="20"/>
  <c r="L167" i="21"/>
  <c r="I172" i="5" l="1"/>
  <c r="I171" i="17"/>
  <c r="I171" i="10"/>
  <c r="I171" i="21" s="1"/>
  <c r="H172" i="5"/>
  <c r="H171" i="17"/>
  <c r="H171" i="10"/>
  <c r="H171" i="21" s="1"/>
  <c r="G172" i="5"/>
  <c r="G171" i="17"/>
  <c r="G171" i="10"/>
  <c r="G171" i="21" s="1"/>
  <c r="L168" i="21"/>
  <c r="J168" i="20"/>
  <c r="I173" i="5" l="1"/>
  <c r="I172" i="17"/>
  <c r="I172" i="10"/>
  <c r="I172" i="21" s="1"/>
  <c r="H173" i="5"/>
  <c r="H172" i="17"/>
  <c r="H172" i="10"/>
  <c r="H172" i="21" s="1"/>
  <c r="G173" i="5"/>
  <c r="G172" i="17"/>
  <c r="G172" i="10"/>
  <c r="G172" i="21" s="1"/>
  <c r="J169" i="20"/>
  <c r="L169" i="21"/>
  <c r="I174" i="5" l="1"/>
  <c r="I173" i="17"/>
  <c r="I173" i="10"/>
  <c r="I173" i="21" s="1"/>
  <c r="H174" i="5"/>
  <c r="H173" i="17"/>
  <c r="H173" i="10"/>
  <c r="H173" i="21" s="1"/>
  <c r="G174" i="5"/>
  <c r="G173" i="17"/>
  <c r="G173" i="10"/>
  <c r="G173" i="21" s="1"/>
  <c r="L170" i="21"/>
  <c r="J170" i="20"/>
  <c r="I175" i="5" l="1"/>
  <c r="I174" i="17"/>
  <c r="I174" i="10"/>
  <c r="I174" i="21" s="1"/>
  <c r="H175" i="5"/>
  <c r="H174" i="17"/>
  <c r="H174" i="10"/>
  <c r="H174" i="21" s="1"/>
  <c r="G175" i="5"/>
  <c r="G174" i="17"/>
  <c r="G174" i="10"/>
  <c r="G174" i="21" s="1"/>
  <c r="J171" i="20"/>
  <c r="L171" i="21"/>
  <c r="I176" i="5" l="1"/>
  <c r="I175" i="17"/>
  <c r="I175" i="10"/>
  <c r="I175" i="21" s="1"/>
  <c r="H176" i="5"/>
  <c r="H175" i="17"/>
  <c r="H175" i="10"/>
  <c r="H175" i="21" s="1"/>
  <c r="G176" i="5"/>
  <c r="G175" i="17"/>
  <c r="G175" i="10"/>
  <c r="G175" i="21" s="1"/>
  <c r="L172" i="21"/>
  <c r="J172" i="20"/>
  <c r="I177" i="5" l="1"/>
  <c r="I176" i="17"/>
  <c r="I176" i="10"/>
  <c r="I176" i="21" s="1"/>
  <c r="H177" i="5"/>
  <c r="H176" i="17"/>
  <c r="H176" i="10"/>
  <c r="H176" i="21" s="1"/>
  <c r="G177" i="5"/>
  <c r="G176" i="17"/>
  <c r="G176" i="10"/>
  <c r="G176" i="21" s="1"/>
  <c r="J173" i="20"/>
  <c r="L173" i="21"/>
  <c r="I178" i="5" l="1"/>
  <c r="I177" i="17"/>
  <c r="I177" i="10"/>
  <c r="I177" i="21" s="1"/>
  <c r="H178" i="5"/>
  <c r="H177" i="17"/>
  <c r="H177" i="10"/>
  <c r="H177" i="21" s="1"/>
  <c r="G178" i="5"/>
  <c r="G177" i="17"/>
  <c r="G177" i="10"/>
  <c r="G177" i="21" s="1"/>
  <c r="L174" i="21"/>
  <c r="J174" i="20"/>
  <c r="I179" i="5" l="1"/>
  <c r="I178" i="17"/>
  <c r="I178" i="10"/>
  <c r="I178" i="21" s="1"/>
  <c r="H179" i="5"/>
  <c r="H178" i="17"/>
  <c r="H178" i="10"/>
  <c r="H178" i="21" s="1"/>
  <c r="G179" i="5"/>
  <c r="G178" i="17"/>
  <c r="G178" i="10"/>
  <c r="G178" i="21" s="1"/>
  <c r="J175" i="20"/>
  <c r="L175" i="21"/>
  <c r="I180" i="5" l="1"/>
  <c r="I179" i="17"/>
  <c r="I179" i="10"/>
  <c r="I179" i="21" s="1"/>
  <c r="H180" i="5"/>
  <c r="H179" i="17"/>
  <c r="H179" i="10"/>
  <c r="H179" i="21" s="1"/>
  <c r="G180" i="5"/>
  <c r="G179" i="17"/>
  <c r="G179" i="10"/>
  <c r="G179" i="21" s="1"/>
  <c r="L176" i="21"/>
  <c r="J176" i="20"/>
  <c r="I181" i="5" l="1"/>
  <c r="I180" i="17"/>
  <c r="I180" i="10"/>
  <c r="I180" i="21" s="1"/>
  <c r="H181" i="5"/>
  <c r="H180" i="17"/>
  <c r="H180" i="10"/>
  <c r="H180" i="21" s="1"/>
  <c r="G181" i="5"/>
  <c r="G180" i="17"/>
  <c r="G180" i="10"/>
  <c r="G180" i="21" s="1"/>
  <c r="J177" i="20"/>
  <c r="L177" i="21"/>
  <c r="I182" i="5" l="1"/>
  <c r="I181" i="17"/>
  <c r="I181" i="10"/>
  <c r="I181" i="21" s="1"/>
  <c r="H182" i="5"/>
  <c r="H181" i="17"/>
  <c r="H181" i="10"/>
  <c r="H181" i="21" s="1"/>
  <c r="G182" i="5"/>
  <c r="G181" i="17"/>
  <c r="G181" i="10"/>
  <c r="G181" i="21" s="1"/>
  <c r="L178" i="21"/>
  <c r="J178" i="20"/>
  <c r="I183" i="5" l="1"/>
  <c r="I182" i="17"/>
  <c r="I182" i="10"/>
  <c r="I182" i="21" s="1"/>
  <c r="H183" i="5"/>
  <c r="H182" i="17"/>
  <c r="H182" i="10"/>
  <c r="H182" i="21" s="1"/>
  <c r="G183" i="5"/>
  <c r="G182" i="17"/>
  <c r="G182" i="10"/>
  <c r="G182" i="21" s="1"/>
  <c r="J179" i="20"/>
  <c r="L179" i="21"/>
  <c r="I184" i="5" l="1"/>
  <c r="I183" i="17"/>
  <c r="I183" i="10"/>
  <c r="I183" i="21" s="1"/>
  <c r="H184" i="5"/>
  <c r="H183" i="17"/>
  <c r="H183" i="10"/>
  <c r="H183" i="21" s="1"/>
  <c r="G184" i="5"/>
  <c r="G183" i="17"/>
  <c r="G183" i="10"/>
  <c r="G183" i="21" s="1"/>
  <c r="L180" i="21"/>
  <c r="J180" i="20"/>
  <c r="I185" i="5" l="1"/>
  <c r="I184" i="17"/>
  <c r="I184" i="10"/>
  <c r="I184" i="21" s="1"/>
  <c r="H185" i="5"/>
  <c r="H184" i="17"/>
  <c r="H184" i="10"/>
  <c r="H184" i="21" s="1"/>
  <c r="G185" i="5"/>
  <c r="G184" i="17"/>
  <c r="G184" i="10"/>
  <c r="G184" i="21" s="1"/>
  <c r="J181" i="20"/>
  <c r="L181" i="21"/>
  <c r="I186" i="5" l="1"/>
  <c r="I185" i="17"/>
  <c r="I185" i="10"/>
  <c r="I185" i="21" s="1"/>
  <c r="H186" i="5"/>
  <c r="H185" i="17"/>
  <c r="H185" i="10"/>
  <c r="H185" i="21" s="1"/>
  <c r="G186" i="5"/>
  <c r="G185" i="17"/>
  <c r="G185" i="10"/>
  <c r="G185" i="21" s="1"/>
  <c r="L182" i="21"/>
  <c r="J182" i="20"/>
  <c r="I187" i="5" l="1"/>
  <c r="I186" i="17"/>
  <c r="I186" i="10"/>
  <c r="I186" i="21" s="1"/>
  <c r="H187" i="5"/>
  <c r="H186" i="17"/>
  <c r="H186" i="10"/>
  <c r="H186" i="21" s="1"/>
  <c r="G187" i="5"/>
  <c r="G186" i="17"/>
  <c r="G186" i="10"/>
  <c r="G186" i="21" s="1"/>
  <c r="J183" i="20"/>
  <c r="L183" i="21"/>
  <c r="I188" i="5" l="1"/>
  <c r="I187" i="17"/>
  <c r="I187" i="10"/>
  <c r="I187" i="21" s="1"/>
  <c r="H188" i="5"/>
  <c r="H187" i="17"/>
  <c r="H187" i="10"/>
  <c r="H187" i="21" s="1"/>
  <c r="G188" i="5"/>
  <c r="G187" i="17"/>
  <c r="G187" i="10"/>
  <c r="G187" i="21" s="1"/>
  <c r="L184" i="21"/>
  <c r="J184" i="20"/>
  <c r="I189" i="5" l="1"/>
  <c r="I188" i="17"/>
  <c r="I188" i="10"/>
  <c r="I188" i="21" s="1"/>
  <c r="H189" i="5"/>
  <c r="H188" i="17"/>
  <c r="H188" i="10"/>
  <c r="H188" i="21" s="1"/>
  <c r="G189" i="5"/>
  <c r="G188" i="17"/>
  <c r="G188" i="10"/>
  <c r="G188" i="21" s="1"/>
  <c r="J185" i="20"/>
  <c r="L185" i="21"/>
  <c r="I190" i="5" l="1"/>
  <c r="I189" i="17"/>
  <c r="I189" i="10"/>
  <c r="I189" i="21" s="1"/>
  <c r="H190" i="5"/>
  <c r="H189" i="17"/>
  <c r="H189" i="10"/>
  <c r="H189" i="21" s="1"/>
  <c r="G190" i="5"/>
  <c r="G189" i="17"/>
  <c r="G189" i="10"/>
  <c r="G189" i="21" s="1"/>
  <c r="L186" i="21"/>
  <c r="J186" i="20"/>
  <c r="I191" i="5" l="1"/>
  <c r="I190" i="17"/>
  <c r="I190" i="10"/>
  <c r="I190" i="21" s="1"/>
  <c r="H191" i="5"/>
  <c r="H190" i="17"/>
  <c r="H190" i="10"/>
  <c r="H190" i="21" s="1"/>
  <c r="G191" i="5"/>
  <c r="G190" i="17"/>
  <c r="G190" i="10"/>
  <c r="G190" i="21" s="1"/>
  <c r="J187" i="20"/>
  <c r="L187" i="21"/>
  <c r="I192" i="5" l="1"/>
  <c r="I191" i="17"/>
  <c r="I191" i="10"/>
  <c r="I191" i="21" s="1"/>
  <c r="H192" i="5"/>
  <c r="H191" i="17"/>
  <c r="H191" i="10"/>
  <c r="H191" i="21" s="1"/>
  <c r="G192" i="5"/>
  <c r="G191" i="17"/>
  <c r="G191" i="10"/>
  <c r="G191" i="21" s="1"/>
  <c r="L188" i="21"/>
  <c r="J188" i="20"/>
  <c r="I193" i="5" l="1"/>
  <c r="I192" i="17"/>
  <c r="I192" i="10"/>
  <c r="I192" i="21" s="1"/>
  <c r="H193" i="5"/>
  <c r="H192" i="17"/>
  <c r="H192" i="10"/>
  <c r="H192" i="21" s="1"/>
  <c r="G193" i="5"/>
  <c r="G192" i="17"/>
  <c r="G192" i="10"/>
  <c r="G192" i="21" s="1"/>
  <c r="J189" i="20"/>
  <c r="L189" i="21"/>
  <c r="I194" i="5" l="1"/>
  <c r="I193" i="17"/>
  <c r="I193" i="10"/>
  <c r="I193" i="21" s="1"/>
  <c r="H194" i="5"/>
  <c r="H193" i="17"/>
  <c r="H193" i="10"/>
  <c r="H193" i="21" s="1"/>
  <c r="G194" i="5"/>
  <c r="G193" i="17"/>
  <c r="G193" i="10"/>
  <c r="G193" i="21" s="1"/>
  <c r="L190" i="21"/>
  <c r="J190" i="20"/>
  <c r="I195" i="5" l="1"/>
  <c r="I194" i="17"/>
  <c r="I194" i="10"/>
  <c r="I194" i="21" s="1"/>
  <c r="H195" i="5"/>
  <c r="H194" i="17"/>
  <c r="H194" i="10"/>
  <c r="H194" i="21" s="1"/>
  <c r="G195" i="5"/>
  <c r="G194" i="17"/>
  <c r="G194" i="10"/>
  <c r="G194" i="21" s="1"/>
  <c r="J191" i="20"/>
  <c r="L191" i="21"/>
  <c r="I196" i="5" l="1"/>
  <c r="I195" i="17"/>
  <c r="I195" i="10"/>
  <c r="I195" i="21" s="1"/>
  <c r="H196" i="5"/>
  <c r="H195" i="17"/>
  <c r="H195" i="10"/>
  <c r="H195" i="21" s="1"/>
  <c r="G196" i="5"/>
  <c r="G195" i="17"/>
  <c r="G195" i="10"/>
  <c r="G195" i="21" s="1"/>
  <c r="L192" i="21"/>
  <c r="J192" i="20"/>
  <c r="I197" i="5" l="1"/>
  <c r="I196" i="17"/>
  <c r="I196" i="10"/>
  <c r="I196" i="21" s="1"/>
  <c r="H197" i="5"/>
  <c r="H196" i="17"/>
  <c r="H196" i="10"/>
  <c r="H196" i="21" s="1"/>
  <c r="G197" i="5"/>
  <c r="G196" i="17"/>
  <c r="G196" i="10"/>
  <c r="G196" i="21" s="1"/>
  <c r="J193" i="20"/>
  <c r="L193" i="21"/>
  <c r="I198" i="5" l="1"/>
  <c r="I197" i="17"/>
  <c r="I197" i="10"/>
  <c r="I197" i="21" s="1"/>
  <c r="H198" i="5"/>
  <c r="H197" i="17"/>
  <c r="H197" i="10"/>
  <c r="H197" i="21" s="1"/>
  <c r="G198" i="5"/>
  <c r="G197" i="17"/>
  <c r="G197" i="10"/>
  <c r="G197" i="21" s="1"/>
  <c r="L194" i="21"/>
  <c r="J194" i="20"/>
  <c r="I199" i="5" l="1"/>
  <c r="I198" i="17"/>
  <c r="I198" i="10"/>
  <c r="I198" i="21" s="1"/>
  <c r="H199" i="5"/>
  <c r="H198" i="17"/>
  <c r="H198" i="10"/>
  <c r="H198" i="21" s="1"/>
  <c r="G199" i="5"/>
  <c r="G198" i="17"/>
  <c r="G198" i="10"/>
  <c r="G198" i="21" s="1"/>
  <c r="J195" i="20"/>
  <c r="L195" i="21"/>
  <c r="I200" i="5" l="1"/>
  <c r="I199" i="17"/>
  <c r="I199" i="10"/>
  <c r="I199" i="21" s="1"/>
  <c r="H200" i="5"/>
  <c r="H199" i="17"/>
  <c r="H199" i="10"/>
  <c r="H199" i="21" s="1"/>
  <c r="G200" i="5"/>
  <c r="G199" i="17"/>
  <c r="G199" i="10"/>
  <c r="G199" i="21" s="1"/>
  <c r="L196" i="21"/>
  <c r="J196" i="20"/>
  <c r="I201" i="5" l="1"/>
  <c r="I200" i="17"/>
  <c r="I200" i="10"/>
  <c r="I200" i="21" s="1"/>
  <c r="H201" i="5"/>
  <c r="H200" i="17"/>
  <c r="H200" i="10"/>
  <c r="H200" i="21" s="1"/>
  <c r="G201" i="5"/>
  <c r="G200" i="17"/>
  <c r="G200" i="10"/>
  <c r="G200" i="21" s="1"/>
  <c r="J197" i="20"/>
  <c r="L197" i="21"/>
  <c r="I202" i="5" l="1"/>
  <c r="I201" i="17"/>
  <c r="I201" i="10"/>
  <c r="I201" i="21" s="1"/>
  <c r="H202" i="5"/>
  <c r="H201" i="17"/>
  <c r="H201" i="10"/>
  <c r="H201" i="21" s="1"/>
  <c r="G202" i="5"/>
  <c r="G201" i="17"/>
  <c r="G201" i="10"/>
  <c r="G201" i="21" s="1"/>
  <c r="L198" i="21"/>
  <c r="J198" i="20"/>
  <c r="I203" i="5" l="1"/>
  <c r="I202" i="17"/>
  <c r="I202" i="10"/>
  <c r="I202" i="21" s="1"/>
  <c r="H203" i="5"/>
  <c r="H202" i="17"/>
  <c r="H202" i="10"/>
  <c r="H202" i="21" s="1"/>
  <c r="G203" i="5"/>
  <c r="G202" i="17"/>
  <c r="G202" i="10"/>
  <c r="G202" i="21" s="1"/>
  <c r="J199" i="20"/>
  <c r="L199" i="21"/>
  <c r="I204" i="5" l="1"/>
  <c r="I203" i="17"/>
  <c r="I203" i="10"/>
  <c r="I203" i="21" s="1"/>
  <c r="H204" i="5"/>
  <c r="H203" i="17"/>
  <c r="H203" i="10"/>
  <c r="H203" i="21" s="1"/>
  <c r="G204" i="5"/>
  <c r="G203" i="17"/>
  <c r="G203" i="10"/>
  <c r="G203" i="21" s="1"/>
  <c r="L200" i="21"/>
  <c r="J200" i="20"/>
  <c r="I205" i="5" l="1"/>
  <c r="I204" i="17"/>
  <c r="I204" i="10"/>
  <c r="I204" i="21" s="1"/>
  <c r="H205" i="5"/>
  <c r="H204" i="17"/>
  <c r="H204" i="10"/>
  <c r="H204" i="21" s="1"/>
  <c r="G205" i="5"/>
  <c r="G204" i="17"/>
  <c r="G204" i="10"/>
  <c r="G204" i="21" s="1"/>
  <c r="J201" i="20"/>
  <c r="L201" i="21"/>
  <c r="I206" i="5" l="1"/>
  <c r="I205" i="17"/>
  <c r="I205" i="10"/>
  <c r="I205" i="21" s="1"/>
  <c r="H206" i="5"/>
  <c r="H205" i="17"/>
  <c r="H205" i="10"/>
  <c r="H205" i="21" s="1"/>
  <c r="G206" i="5"/>
  <c r="G205" i="17"/>
  <c r="G205" i="10"/>
  <c r="G205" i="21" s="1"/>
  <c r="L202" i="21"/>
  <c r="J202" i="20"/>
  <c r="I207" i="5" l="1"/>
  <c r="I206" i="17"/>
  <c r="I206" i="10"/>
  <c r="I206" i="21" s="1"/>
  <c r="H207" i="5"/>
  <c r="H206" i="17"/>
  <c r="H206" i="10"/>
  <c r="H206" i="21" s="1"/>
  <c r="G207" i="5"/>
  <c r="G206" i="17"/>
  <c r="G206" i="10"/>
  <c r="G206" i="21" s="1"/>
  <c r="J203" i="20"/>
  <c r="L203" i="21"/>
  <c r="I208" i="5" l="1"/>
  <c r="I207" i="17"/>
  <c r="I207" i="10"/>
  <c r="I207" i="21" s="1"/>
  <c r="H208" i="5"/>
  <c r="H207" i="17"/>
  <c r="H207" i="10"/>
  <c r="H207" i="21" s="1"/>
  <c r="G208" i="5"/>
  <c r="G207" i="17"/>
  <c r="G207" i="10"/>
  <c r="G207" i="21" s="1"/>
  <c r="L204" i="21"/>
  <c r="J204" i="20"/>
  <c r="I209" i="5" l="1"/>
  <c r="I208" i="17"/>
  <c r="I208" i="10"/>
  <c r="I208" i="21" s="1"/>
  <c r="H209" i="5"/>
  <c r="H208" i="17"/>
  <c r="H208" i="10"/>
  <c r="H208" i="21" s="1"/>
  <c r="G209" i="5"/>
  <c r="G208" i="17"/>
  <c r="G208" i="10"/>
  <c r="G208" i="21" s="1"/>
  <c r="J205" i="20"/>
  <c r="L205" i="21"/>
  <c r="I210" i="5" l="1"/>
  <c r="I209" i="17"/>
  <c r="I209" i="10"/>
  <c r="I209" i="21" s="1"/>
  <c r="H210" i="5"/>
  <c r="H209" i="17"/>
  <c r="H209" i="10"/>
  <c r="H209" i="21" s="1"/>
  <c r="G210" i="5"/>
  <c r="G209" i="17"/>
  <c r="G209" i="10"/>
  <c r="G209" i="21" s="1"/>
  <c r="L206" i="21"/>
  <c r="J206" i="20"/>
  <c r="I211" i="5" l="1"/>
  <c r="I210" i="17"/>
  <c r="I210" i="10"/>
  <c r="I210" i="21" s="1"/>
  <c r="H211" i="5"/>
  <c r="H210" i="17"/>
  <c r="H210" i="10"/>
  <c r="H210" i="21" s="1"/>
  <c r="G211" i="5"/>
  <c r="G210" i="17"/>
  <c r="G210" i="10"/>
  <c r="G210" i="21" s="1"/>
  <c r="J207" i="20"/>
  <c r="L207" i="21"/>
  <c r="I212" i="5" l="1"/>
  <c r="I211" i="17"/>
  <c r="I211" i="10"/>
  <c r="I211" i="21" s="1"/>
  <c r="H212" i="5"/>
  <c r="H211" i="17"/>
  <c r="H211" i="10"/>
  <c r="H211" i="21" s="1"/>
  <c r="G212" i="5"/>
  <c r="G211" i="17"/>
  <c r="G211" i="10"/>
  <c r="G211" i="21" s="1"/>
  <c r="L208" i="21"/>
  <c r="J208" i="20"/>
  <c r="I213" i="5" l="1"/>
  <c r="I212" i="17"/>
  <c r="I212" i="10"/>
  <c r="I212" i="21" s="1"/>
  <c r="H213" i="5"/>
  <c r="H212" i="17"/>
  <c r="H212" i="10"/>
  <c r="H212" i="21" s="1"/>
  <c r="G213" i="5"/>
  <c r="G212" i="17"/>
  <c r="G212" i="10"/>
  <c r="G212" i="21" s="1"/>
  <c r="J209" i="20"/>
  <c r="L209" i="21"/>
  <c r="I214" i="5" l="1"/>
  <c r="I213" i="17"/>
  <c r="I213" i="10"/>
  <c r="I213" i="21" s="1"/>
  <c r="H214" i="5"/>
  <c r="H213" i="17"/>
  <c r="H213" i="10"/>
  <c r="H213" i="21" s="1"/>
  <c r="G214" i="5"/>
  <c r="G213" i="17"/>
  <c r="G213" i="10"/>
  <c r="G213" i="21" s="1"/>
  <c r="L210" i="21"/>
  <c r="J210" i="20"/>
  <c r="I215" i="5" l="1"/>
  <c r="I214" i="17"/>
  <c r="I214" i="10"/>
  <c r="I214" i="21" s="1"/>
  <c r="H215" i="5"/>
  <c r="H214" i="17"/>
  <c r="H214" i="10"/>
  <c r="H214" i="21" s="1"/>
  <c r="G215" i="5"/>
  <c r="G214" i="17"/>
  <c r="G214" i="10"/>
  <c r="G214" i="21" s="1"/>
  <c r="J211" i="20"/>
  <c r="L211" i="21"/>
  <c r="I216" i="5" l="1"/>
  <c r="I215" i="17"/>
  <c r="I215" i="10"/>
  <c r="I215" i="21" s="1"/>
  <c r="H216" i="5"/>
  <c r="H215" i="17"/>
  <c r="H215" i="10"/>
  <c r="H215" i="21" s="1"/>
  <c r="G216" i="5"/>
  <c r="G215" i="17"/>
  <c r="G215" i="10"/>
  <c r="G215" i="21" s="1"/>
  <c r="L212" i="21"/>
  <c r="J212" i="20"/>
  <c r="I217" i="5" l="1"/>
  <c r="I216" i="17"/>
  <c r="I216" i="10"/>
  <c r="I216" i="21" s="1"/>
  <c r="H217" i="5"/>
  <c r="H216" i="17"/>
  <c r="H216" i="10"/>
  <c r="H216" i="21" s="1"/>
  <c r="G217" i="5"/>
  <c r="G216" i="17"/>
  <c r="G216" i="10"/>
  <c r="G216" i="21" s="1"/>
  <c r="J213" i="20"/>
  <c r="L213" i="21"/>
  <c r="I218" i="5" l="1"/>
  <c r="I217" i="17"/>
  <c r="I217" i="10"/>
  <c r="I217" i="21" s="1"/>
  <c r="H218" i="5"/>
  <c r="H217" i="17"/>
  <c r="H217" i="10"/>
  <c r="H217" i="21" s="1"/>
  <c r="G218" i="5"/>
  <c r="G217" i="17"/>
  <c r="G217" i="10"/>
  <c r="G217" i="21" s="1"/>
  <c r="L214" i="21"/>
  <c r="J214" i="20"/>
  <c r="I219" i="5" l="1"/>
  <c r="I218" i="17"/>
  <c r="I218" i="10"/>
  <c r="I218" i="21" s="1"/>
  <c r="H219" i="5"/>
  <c r="H218" i="17"/>
  <c r="H218" i="10"/>
  <c r="H218" i="21" s="1"/>
  <c r="G219" i="5"/>
  <c r="G218" i="17"/>
  <c r="G218" i="10"/>
  <c r="G218" i="21" s="1"/>
  <c r="J215" i="20"/>
  <c r="L215" i="21"/>
  <c r="I220" i="5" l="1"/>
  <c r="I219" i="17"/>
  <c r="I219" i="10"/>
  <c r="I219" i="21" s="1"/>
  <c r="H220" i="5"/>
  <c r="H219" i="17"/>
  <c r="H219" i="10"/>
  <c r="H219" i="21" s="1"/>
  <c r="G220" i="5"/>
  <c r="G219" i="17"/>
  <c r="G219" i="10"/>
  <c r="G219" i="21" s="1"/>
  <c r="L216" i="21"/>
  <c r="J216" i="20"/>
  <c r="I221" i="5" l="1"/>
  <c r="I220" i="17"/>
  <c r="I220" i="10"/>
  <c r="I220" i="21" s="1"/>
  <c r="H221" i="5"/>
  <c r="H220" i="17"/>
  <c r="H220" i="10"/>
  <c r="H220" i="21" s="1"/>
  <c r="G221" i="5"/>
  <c r="G220" i="17"/>
  <c r="G220" i="10"/>
  <c r="G220" i="21" s="1"/>
  <c r="J217" i="20"/>
  <c r="L217" i="21"/>
  <c r="I222" i="5" l="1"/>
  <c r="I221" i="17"/>
  <c r="I221" i="10"/>
  <c r="I221" i="21" s="1"/>
  <c r="H222" i="5"/>
  <c r="H221" i="17"/>
  <c r="H221" i="10"/>
  <c r="H221" i="21" s="1"/>
  <c r="G222" i="5"/>
  <c r="G221" i="17"/>
  <c r="G221" i="10"/>
  <c r="G221" i="21" s="1"/>
  <c r="L218" i="21"/>
  <c r="J218" i="20"/>
  <c r="I223" i="5" l="1"/>
  <c r="I222" i="17"/>
  <c r="I222" i="10"/>
  <c r="I222" i="21" s="1"/>
  <c r="H223" i="5"/>
  <c r="H222" i="17"/>
  <c r="H222" i="10"/>
  <c r="H222" i="21" s="1"/>
  <c r="G223" i="5"/>
  <c r="G222" i="17"/>
  <c r="G222" i="10"/>
  <c r="G222" i="21" s="1"/>
  <c r="J219" i="20"/>
  <c r="L219" i="21"/>
  <c r="I224" i="5" l="1"/>
  <c r="I223" i="17"/>
  <c r="I223" i="10"/>
  <c r="I223" i="21" s="1"/>
  <c r="H224" i="5"/>
  <c r="H223" i="17"/>
  <c r="H223" i="10"/>
  <c r="H223" i="21" s="1"/>
  <c r="G224" i="5"/>
  <c r="G223" i="17"/>
  <c r="G223" i="10"/>
  <c r="G223" i="21" s="1"/>
  <c r="L220" i="21"/>
  <c r="J220" i="20"/>
  <c r="I225" i="5" l="1"/>
  <c r="I224" i="17"/>
  <c r="I224" i="10"/>
  <c r="I224" i="21" s="1"/>
  <c r="H225" i="5"/>
  <c r="H224" i="17"/>
  <c r="H224" i="10"/>
  <c r="H224" i="21" s="1"/>
  <c r="G225" i="5"/>
  <c r="G224" i="17"/>
  <c r="G224" i="10"/>
  <c r="G224" i="21" s="1"/>
  <c r="J221" i="20"/>
  <c r="L221" i="21"/>
  <c r="I226" i="5" l="1"/>
  <c r="I225" i="17"/>
  <c r="I225" i="10"/>
  <c r="I225" i="21" s="1"/>
  <c r="H226" i="5"/>
  <c r="H225" i="17"/>
  <c r="H225" i="10"/>
  <c r="H225" i="21" s="1"/>
  <c r="G226" i="5"/>
  <c r="G225" i="17"/>
  <c r="G225" i="10"/>
  <c r="G225" i="21" s="1"/>
  <c r="L222" i="21"/>
  <c r="J222" i="20"/>
  <c r="I227" i="5" l="1"/>
  <c r="I226" i="17"/>
  <c r="I226" i="10"/>
  <c r="I226" i="21" s="1"/>
  <c r="H227" i="5"/>
  <c r="H226" i="17"/>
  <c r="H226" i="10"/>
  <c r="H226" i="21" s="1"/>
  <c r="G227" i="5"/>
  <c r="G226" i="17"/>
  <c r="G226" i="10"/>
  <c r="G226" i="21" s="1"/>
  <c r="J223" i="20"/>
  <c r="L223" i="21"/>
  <c r="I228" i="5" l="1"/>
  <c r="I227" i="17"/>
  <c r="I227" i="10"/>
  <c r="I227" i="21" s="1"/>
  <c r="H228" i="5"/>
  <c r="H227" i="17"/>
  <c r="H227" i="10"/>
  <c r="H227" i="21" s="1"/>
  <c r="G228" i="5"/>
  <c r="G227" i="17"/>
  <c r="G227" i="10"/>
  <c r="G227" i="21" s="1"/>
  <c r="L224" i="21"/>
  <c r="J224" i="20"/>
  <c r="I229" i="5" l="1"/>
  <c r="I228" i="17"/>
  <c r="I228" i="10"/>
  <c r="I228" i="21" s="1"/>
  <c r="H229" i="5"/>
  <c r="H228" i="17"/>
  <c r="H228" i="10"/>
  <c r="H228" i="21" s="1"/>
  <c r="G229" i="5"/>
  <c r="G228" i="17"/>
  <c r="G228" i="10"/>
  <c r="G228" i="21" s="1"/>
  <c r="J225" i="20"/>
  <c r="L225" i="21"/>
  <c r="I230" i="5" l="1"/>
  <c r="I229" i="17"/>
  <c r="I229" i="10"/>
  <c r="I229" i="21" s="1"/>
  <c r="H230" i="5"/>
  <c r="H229" i="17"/>
  <c r="H229" i="10"/>
  <c r="H229" i="21" s="1"/>
  <c r="G230" i="5"/>
  <c r="G229" i="17"/>
  <c r="G229" i="10"/>
  <c r="G229" i="21" s="1"/>
  <c r="L226" i="21"/>
  <c r="J226" i="20"/>
  <c r="I231" i="5" l="1"/>
  <c r="I230" i="17"/>
  <c r="I230" i="10"/>
  <c r="I230" i="21" s="1"/>
  <c r="H231" i="5"/>
  <c r="H230" i="17"/>
  <c r="H230" i="10"/>
  <c r="H230" i="21" s="1"/>
  <c r="G231" i="5"/>
  <c r="G230" i="17"/>
  <c r="G230" i="10"/>
  <c r="G230" i="21" s="1"/>
  <c r="J227" i="20"/>
  <c r="L227" i="21"/>
  <c r="I232" i="5" l="1"/>
  <c r="I231" i="17"/>
  <c r="I231" i="10"/>
  <c r="I231" i="21" s="1"/>
  <c r="H232" i="5"/>
  <c r="H231" i="17"/>
  <c r="H231" i="10"/>
  <c r="H231" i="21" s="1"/>
  <c r="G232" i="5"/>
  <c r="G231" i="17"/>
  <c r="G231" i="10"/>
  <c r="G231" i="21" s="1"/>
  <c r="L228" i="21"/>
  <c r="J228" i="20"/>
  <c r="I233" i="5" l="1"/>
  <c r="I232" i="17"/>
  <c r="I232" i="10"/>
  <c r="I232" i="21" s="1"/>
  <c r="H233" i="5"/>
  <c r="H232" i="17"/>
  <c r="H232" i="10"/>
  <c r="H232" i="21" s="1"/>
  <c r="G233" i="5"/>
  <c r="G232" i="17"/>
  <c r="G232" i="10"/>
  <c r="G232" i="21" s="1"/>
  <c r="J229" i="20"/>
  <c r="L229" i="21"/>
  <c r="I234" i="5" l="1"/>
  <c r="I233" i="17"/>
  <c r="I233" i="10"/>
  <c r="I233" i="21" s="1"/>
  <c r="H234" i="5"/>
  <c r="H233" i="17"/>
  <c r="H233" i="10"/>
  <c r="H233" i="21" s="1"/>
  <c r="G234" i="5"/>
  <c r="G233" i="17"/>
  <c r="G233" i="10"/>
  <c r="G233" i="21" s="1"/>
  <c r="L230" i="21"/>
  <c r="J230" i="20"/>
  <c r="I235" i="5" l="1"/>
  <c r="I234" i="17"/>
  <c r="I234" i="10"/>
  <c r="I234" i="21" s="1"/>
  <c r="H235" i="5"/>
  <c r="H234" i="17"/>
  <c r="H234" i="10"/>
  <c r="H234" i="21" s="1"/>
  <c r="G235" i="5"/>
  <c r="G234" i="17"/>
  <c r="G234" i="10"/>
  <c r="G234" i="21" s="1"/>
  <c r="L231" i="21"/>
  <c r="J231" i="20"/>
  <c r="I236" i="5" l="1"/>
  <c r="I235" i="17"/>
  <c r="I235" i="10"/>
  <c r="I235" i="21" s="1"/>
  <c r="H236" i="5"/>
  <c r="H235" i="17"/>
  <c r="H235" i="10"/>
  <c r="H235" i="21" s="1"/>
  <c r="G236" i="5"/>
  <c r="G235" i="17"/>
  <c r="G235" i="10"/>
  <c r="G235" i="21" s="1"/>
  <c r="J232" i="20"/>
  <c r="L232" i="21"/>
  <c r="I237" i="5" l="1"/>
  <c r="I236" i="17"/>
  <c r="I236" i="10"/>
  <c r="I236" i="21" s="1"/>
  <c r="H237" i="5"/>
  <c r="H236" i="17"/>
  <c r="H236" i="10"/>
  <c r="H236" i="21" s="1"/>
  <c r="G237" i="5"/>
  <c r="G236" i="17"/>
  <c r="G236" i="10"/>
  <c r="G236" i="21" s="1"/>
  <c r="L233" i="21"/>
  <c r="J233" i="20"/>
  <c r="I238" i="5" l="1"/>
  <c r="I237" i="17"/>
  <c r="I237" i="10"/>
  <c r="I237" i="21" s="1"/>
  <c r="H238" i="5"/>
  <c r="H237" i="17"/>
  <c r="H237" i="10"/>
  <c r="H237" i="21" s="1"/>
  <c r="G238" i="5"/>
  <c r="G237" i="17"/>
  <c r="G237" i="10"/>
  <c r="G237" i="21" s="1"/>
  <c r="J234" i="20"/>
  <c r="L234" i="21"/>
  <c r="I239" i="5" l="1"/>
  <c r="I238" i="17"/>
  <c r="I238" i="10"/>
  <c r="I238" i="21" s="1"/>
  <c r="H239" i="5"/>
  <c r="H238" i="17"/>
  <c r="H238" i="10"/>
  <c r="H238" i="21" s="1"/>
  <c r="G239" i="5"/>
  <c r="G238" i="17"/>
  <c r="G238" i="10"/>
  <c r="G238" i="21" s="1"/>
  <c r="L235" i="21"/>
  <c r="J235" i="20"/>
  <c r="I240" i="5" l="1"/>
  <c r="I239" i="17"/>
  <c r="I239" i="10"/>
  <c r="I239" i="21" s="1"/>
  <c r="H240" i="5"/>
  <c r="H239" i="17"/>
  <c r="H239" i="10"/>
  <c r="H239" i="21" s="1"/>
  <c r="G240" i="5"/>
  <c r="G239" i="17"/>
  <c r="G239" i="10"/>
  <c r="G239" i="21" s="1"/>
  <c r="J236" i="20"/>
  <c r="L236" i="21"/>
  <c r="I241" i="5" l="1"/>
  <c r="I240" i="17"/>
  <c r="I240" i="10"/>
  <c r="I240" i="21" s="1"/>
  <c r="H241" i="5"/>
  <c r="H240" i="17"/>
  <c r="H240" i="10"/>
  <c r="H240" i="21" s="1"/>
  <c r="G241" i="5"/>
  <c r="G240" i="17"/>
  <c r="G240" i="10"/>
  <c r="G240" i="21" s="1"/>
  <c r="L237" i="21"/>
  <c r="J237" i="20"/>
  <c r="I242" i="5" l="1"/>
  <c r="I241" i="17"/>
  <c r="I241" i="10"/>
  <c r="I241" i="21" s="1"/>
  <c r="H242" i="5"/>
  <c r="H241" i="17"/>
  <c r="H241" i="10"/>
  <c r="H241" i="21" s="1"/>
  <c r="G242" i="5"/>
  <c r="G241" i="17"/>
  <c r="G241" i="10"/>
  <c r="G241" i="21" s="1"/>
  <c r="J238" i="20"/>
  <c r="L238" i="21"/>
  <c r="I243" i="5" l="1"/>
  <c r="I242" i="17"/>
  <c r="I242" i="10"/>
  <c r="I242" i="21" s="1"/>
  <c r="H243" i="5"/>
  <c r="H242" i="17"/>
  <c r="H242" i="10"/>
  <c r="H242" i="21" s="1"/>
  <c r="G243" i="5"/>
  <c r="G242" i="17"/>
  <c r="G242" i="10"/>
  <c r="G242" i="21" s="1"/>
  <c r="L239" i="21"/>
  <c r="J239" i="20"/>
  <c r="I244" i="5" l="1"/>
  <c r="I243" i="17"/>
  <c r="I243" i="10"/>
  <c r="I243" i="21" s="1"/>
  <c r="H244" i="5"/>
  <c r="H243" i="17"/>
  <c r="H243" i="10"/>
  <c r="H243" i="21" s="1"/>
  <c r="G244" i="5"/>
  <c r="G243" i="17"/>
  <c r="G243" i="10"/>
  <c r="G243" i="21" s="1"/>
  <c r="J240" i="20"/>
  <c r="L240" i="21"/>
  <c r="I245" i="5" l="1"/>
  <c r="I244" i="17"/>
  <c r="I244" i="10"/>
  <c r="I244" i="21" s="1"/>
  <c r="H245" i="5"/>
  <c r="H244" i="17"/>
  <c r="H244" i="10"/>
  <c r="H244" i="21" s="1"/>
  <c r="G245" i="5"/>
  <c r="G244" i="17"/>
  <c r="G244" i="10"/>
  <c r="G244" i="21" s="1"/>
  <c r="L241" i="21"/>
  <c r="J241" i="20"/>
  <c r="I246" i="5" l="1"/>
  <c r="I245" i="17"/>
  <c r="I245" i="10"/>
  <c r="I245" i="21" s="1"/>
  <c r="H246" i="5"/>
  <c r="H245" i="17"/>
  <c r="H245" i="10"/>
  <c r="H245" i="21" s="1"/>
  <c r="G246" i="5"/>
  <c r="G245" i="17"/>
  <c r="G245" i="10"/>
  <c r="G245" i="21" s="1"/>
  <c r="J242" i="20"/>
  <c r="L242" i="21"/>
  <c r="I247" i="5" l="1"/>
  <c r="I246" i="17"/>
  <c r="I246" i="10"/>
  <c r="I246" i="21" s="1"/>
  <c r="H247" i="5"/>
  <c r="H246" i="17"/>
  <c r="H246" i="10"/>
  <c r="H246" i="21" s="1"/>
  <c r="G247" i="5"/>
  <c r="G246" i="17"/>
  <c r="G246" i="10"/>
  <c r="G246" i="21" s="1"/>
  <c r="L243" i="21"/>
  <c r="J243" i="20"/>
  <c r="I248" i="5" l="1"/>
  <c r="I247" i="17"/>
  <c r="I247" i="10"/>
  <c r="I247" i="21" s="1"/>
  <c r="H248" i="5"/>
  <c r="H247" i="17"/>
  <c r="H247" i="10"/>
  <c r="H247" i="21" s="1"/>
  <c r="G248" i="5"/>
  <c r="G247" i="17"/>
  <c r="G247" i="10"/>
  <c r="G247" i="21" s="1"/>
  <c r="J244" i="20"/>
  <c r="L244" i="21"/>
  <c r="I249" i="5" l="1"/>
  <c r="I248" i="17"/>
  <c r="I248" i="10"/>
  <c r="I248" i="21" s="1"/>
  <c r="H249" i="5"/>
  <c r="H248" i="17"/>
  <c r="H248" i="10"/>
  <c r="H248" i="21" s="1"/>
  <c r="G249" i="5"/>
  <c r="G248" i="17"/>
  <c r="G248" i="10"/>
  <c r="G248" i="21" s="1"/>
  <c r="L245" i="21"/>
  <c r="J245" i="20"/>
  <c r="I250" i="5" l="1"/>
  <c r="I249" i="17"/>
  <c r="I249" i="10"/>
  <c r="I249" i="21" s="1"/>
  <c r="H250" i="5"/>
  <c r="H249" i="17"/>
  <c r="H249" i="10"/>
  <c r="H249" i="21" s="1"/>
  <c r="G250" i="5"/>
  <c r="G249" i="17"/>
  <c r="G249" i="10"/>
  <c r="G249" i="21" s="1"/>
  <c r="J246" i="20"/>
  <c r="L246" i="21"/>
  <c r="I251" i="5" l="1"/>
  <c r="I250" i="17"/>
  <c r="I250" i="10"/>
  <c r="I250" i="21" s="1"/>
  <c r="H251" i="5"/>
  <c r="H250" i="17"/>
  <c r="H250" i="10"/>
  <c r="H250" i="21" s="1"/>
  <c r="G251" i="5"/>
  <c r="G250" i="17"/>
  <c r="G250" i="10"/>
  <c r="G250" i="21" s="1"/>
  <c r="L247" i="21"/>
  <c r="J247" i="20"/>
  <c r="I252" i="5" l="1"/>
  <c r="I251" i="17"/>
  <c r="I251" i="10"/>
  <c r="I251" i="21" s="1"/>
  <c r="H252" i="5"/>
  <c r="H251" i="17"/>
  <c r="H251" i="10"/>
  <c r="H251" i="21" s="1"/>
  <c r="G252" i="5"/>
  <c r="G251" i="17"/>
  <c r="G251" i="10"/>
  <c r="G251" i="21" s="1"/>
  <c r="J248" i="20"/>
  <c r="L248" i="21"/>
  <c r="I253" i="5" l="1"/>
  <c r="I252" i="17"/>
  <c r="I252" i="10"/>
  <c r="I252" i="21" s="1"/>
  <c r="H253" i="5"/>
  <c r="H252" i="17"/>
  <c r="H252" i="10"/>
  <c r="H252" i="21" s="1"/>
  <c r="G253" i="5"/>
  <c r="G252" i="17"/>
  <c r="G252" i="10"/>
  <c r="G252" i="21" s="1"/>
  <c r="L249" i="21"/>
  <c r="J249" i="20"/>
  <c r="I254" i="5" l="1"/>
  <c r="I253" i="17"/>
  <c r="I253" i="10"/>
  <c r="I253" i="21" s="1"/>
  <c r="H254" i="5"/>
  <c r="H253" i="17"/>
  <c r="H253" i="10"/>
  <c r="H253" i="21" s="1"/>
  <c r="G254" i="5"/>
  <c r="G253" i="17"/>
  <c r="G253" i="10"/>
  <c r="G253" i="21" s="1"/>
  <c r="J250" i="20"/>
  <c r="L250" i="21"/>
  <c r="I255" i="5" l="1"/>
  <c r="I254" i="17"/>
  <c r="I254" i="10"/>
  <c r="I254" i="21" s="1"/>
  <c r="H255" i="5"/>
  <c r="H254" i="17"/>
  <c r="H254" i="10"/>
  <c r="H254" i="21" s="1"/>
  <c r="G255" i="5"/>
  <c r="G254" i="17"/>
  <c r="G254" i="10"/>
  <c r="G254" i="21" s="1"/>
  <c r="L251" i="21"/>
  <c r="J251" i="20"/>
  <c r="I256" i="5" l="1"/>
  <c r="I255" i="17"/>
  <c r="I255" i="10"/>
  <c r="I255" i="21" s="1"/>
  <c r="H256" i="5"/>
  <c r="H255" i="17"/>
  <c r="H255" i="10"/>
  <c r="H255" i="21" s="1"/>
  <c r="G256" i="5"/>
  <c r="G255" i="17"/>
  <c r="G255" i="10"/>
  <c r="G255" i="21" s="1"/>
  <c r="J252" i="20"/>
  <c r="L252" i="21"/>
  <c r="I257" i="5" l="1"/>
  <c r="I256" i="17"/>
  <c r="I256" i="10"/>
  <c r="I256" i="21" s="1"/>
  <c r="H257" i="5"/>
  <c r="H256" i="17"/>
  <c r="H256" i="10"/>
  <c r="H256" i="21" s="1"/>
  <c r="G257" i="5"/>
  <c r="G256" i="17"/>
  <c r="G256" i="10"/>
  <c r="G256" i="21" s="1"/>
  <c r="L253" i="21"/>
  <c r="J253" i="20"/>
  <c r="I258" i="5" l="1"/>
  <c r="I257" i="17"/>
  <c r="I257" i="10"/>
  <c r="I257" i="21" s="1"/>
  <c r="H258" i="5"/>
  <c r="H257" i="17"/>
  <c r="H257" i="10"/>
  <c r="H257" i="21" s="1"/>
  <c r="G258" i="5"/>
  <c r="G257" i="17"/>
  <c r="G257" i="10"/>
  <c r="G257" i="21" s="1"/>
  <c r="J254" i="20"/>
  <c r="L254" i="21"/>
  <c r="I259" i="5" l="1"/>
  <c r="I258" i="17"/>
  <c r="I258" i="10"/>
  <c r="I258" i="21" s="1"/>
  <c r="H259" i="5"/>
  <c r="H258" i="17"/>
  <c r="H258" i="10"/>
  <c r="H258" i="21" s="1"/>
  <c r="G259" i="5"/>
  <c r="G258" i="17"/>
  <c r="G258" i="10"/>
  <c r="G258" i="21" s="1"/>
  <c r="L255" i="21"/>
  <c r="J255" i="20"/>
  <c r="I260" i="5" l="1"/>
  <c r="I259" i="17"/>
  <c r="I259" i="10"/>
  <c r="I259" i="21" s="1"/>
  <c r="H260" i="5"/>
  <c r="H259" i="17"/>
  <c r="H259" i="10"/>
  <c r="H259" i="21" s="1"/>
  <c r="G260" i="5"/>
  <c r="G259" i="17"/>
  <c r="G259" i="10"/>
  <c r="G259" i="21" s="1"/>
  <c r="J256" i="20"/>
  <c r="L256" i="21"/>
  <c r="I261" i="5" l="1"/>
  <c r="I260" i="17"/>
  <c r="I260" i="10"/>
  <c r="I260" i="21" s="1"/>
  <c r="H261" i="5"/>
  <c r="H260" i="17"/>
  <c r="H260" i="10"/>
  <c r="H260" i="21" s="1"/>
  <c r="G261" i="5"/>
  <c r="G260" i="17"/>
  <c r="G260" i="10"/>
  <c r="G260" i="21" s="1"/>
  <c r="L257" i="21"/>
  <c r="J257" i="20"/>
  <c r="I262" i="5" l="1"/>
  <c r="I261" i="17"/>
  <c r="I261" i="10"/>
  <c r="I261" i="21" s="1"/>
  <c r="H262" i="5"/>
  <c r="H261" i="17"/>
  <c r="H261" i="10"/>
  <c r="H261" i="21" s="1"/>
  <c r="G262" i="5"/>
  <c r="G261" i="17"/>
  <c r="G261" i="10"/>
  <c r="G261" i="21" s="1"/>
  <c r="J258" i="20"/>
  <c r="L258" i="21"/>
  <c r="I263" i="5" l="1"/>
  <c r="I262" i="17"/>
  <c r="I262" i="10"/>
  <c r="I262" i="21" s="1"/>
  <c r="H263" i="5"/>
  <c r="H262" i="17"/>
  <c r="H262" i="10"/>
  <c r="H262" i="21" s="1"/>
  <c r="G263" i="5"/>
  <c r="G262" i="17"/>
  <c r="G262" i="10"/>
  <c r="G262" i="21" s="1"/>
  <c r="L259" i="21"/>
  <c r="J259" i="20"/>
  <c r="I264" i="5" l="1"/>
  <c r="I263" i="17"/>
  <c r="I263" i="10"/>
  <c r="I263" i="21" s="1"/>
  <c r="H264" i="5"/>
  <c r="H263" i="17"/>
  <c r="H263" i="10"/>
  <c r="H263" i="21" s="1"/>
  <c r="G264" i="5"/>
  <c r="G263" i="17"/>
  <c r="G263" i="10"/>
  <c r="G263" i="21" s="1"/>
  <c r="J260" i="20"/>
  <c r="L260" i="21"/>
  <c r="I265" i="5" l="1"/>
  <c r="I264" i="17"/>
  <c r="I264" i="10"/>
  <c r="I264" i="21" s="1"/>
  <c r="H265" i="5"/>
  <c r="H264" i="17"/>
  <c r="H264" i="10"/>
  <c r="H264" i="21" s="1"/>
  <c r="G265" i="5"/>
  <c r="G264" i="17"/>
  <c r="G264" i="10"/>
  <c r="G264" i="21" s="1"/>
  <c r="L261" i="21"/>
  <c r="J261" i="20"/>
  <c r="I266" i="5" l="1"/>
  <c r="I265" i="17"/>
  <c r="I265" i="10"/>
  <c r="I265" i="21" s="1"/>
  <c r="H266" i="5"/>
  <c r="H265" i="17"/>
  <c r="H265" i="10"/>
  <c r="H265" i="21" s="1"/>
  <c r="G266" i="5"/>
  <c r="G265" i="17"/>
  <c r="G265" i="10"/>
  <c r="G265" i="21" s="1"/>
  <c r="J262" i="20"/>
  <c r="L262" i="21"/>
  <c r="I267" i="5" l="1"/>
  <c r="I266" i="17"/>
  <c r="I266" i="10"/>
  <c r="I266" i="21" s="1"/>
  <c r="H267" i="5"/>
  <c r="H266" i="17"/>
  <c r="H266" i="10"/>
  <c r="H266" i="21" s="1"/>
  <c r="G267" i="5"/>
  <c r="G266" i="17"/>
  <c r="G266" i="10"/>
  <c r="G266" i="21" s="1"/>
  <c r="L263" i="21"/>
  <c r="J263" i="20"/>
  <c r="I268" i="5" l="1"/>
  <c r="I267" i="17"/>
  <c r="I267" i="10"/>
  <c r="I267" i="21" s="1"/>
  <c r="H268" i="5"/>
  <c r="H267" i="17"/>
  <c r="H267" i="10"/>
  <c r="H267" i="21" s="1"/>
  <c r="G268" i="5"/>
  <c r="G267" i="17"/>
  <c r="G267" i="10"/>
  <c r="G267" i="21" s="1"/>
  <c r="J264" i="20"/>
  <c r="L264" i="21"/>
  <c r="I269" i="5" l="1"/>
  <c r="I268" i="17"/>
  <c r="I268" i="10"/>
  <c r="I268" i="21" s="1"/>
  <c r="H269" i="5"/>
  <c r="H268" i="17"/>
  <c r="H268" i="10"/>
  <c r="H268" i="21" s="1"/>
  <c r="G269" i="5"/>
  <c r="G268" i="17"/>
  <c r="G268" i="10"/>
  <c r="G268" i="21" s="1"/>
  <c r="L265" i="21"/>
  <c r="J265" i="20"/>
  <c r="I270" i="5" l="1"/>
  <c r="I269" i="17"/>
  <c r="I269" i="10"/>
  <c r="I269" i="21" s="1"/>
  <c r="H270" i="5"/>
  <c r="H269" i="17"/>
  <c r="H269" i="10"/>
  <c r="H269" i="21" s="1"/>
  <c r="G270" i="5"/>
  <c r="G269" i="17"/>
  <c r="G269" i="10"/>
  <c r="G269" i="21" s="1"/>
  <c r="J266" i="20"/>
  <c r="L266" i="21"/>
  <c r="I271" i="5" l="1"/>
  <c r="I270" i="17"/>
  <c r="I270" i="10"/>
  <c r="I270" i="21" s="1"/>
  <c r="H271" i="5"/>
  <c r="H270" i="17"/>
  <c r="H270" i="10"/>
  <c r="H270" i="21" s="1"/>
  <c r="G271" i="5"/>
  <c r="G270" i="17"/>
  <c r="G270" i="10"/>
  <c r="G270" i="21" s="1"/>
  <c r="L267" i="21"/>
  <c r="J267" i="20"/>
  <c r="I272" i="5" l="1"/>
  <c r="I271" i="17"/>
  <c r="I271" i="10"/>
  <c r="I271" i="21" s="1"/>
  <c r="H272" i="5"/>
  <c r="H271" i="17"/>
  <c r="H271" i="10"/>
  <c r="H271" i="21" s="1"/>
  <c r="G272" i="5"/>
  <c r="G271" i="17"/>
  <c r="G271" i="10"/>
  <c r="G271" i="21" s="1"/>
  <c r="L268" i="21"/>
  <c r="J268" i="20"/>
  <c r="I273" i="5" l="1"/>
  <c r="I272" i="17"/>
  <c r="I272" i="10"/>
  <c r="I272" i="21" s="1"/>
  <c r="H273" i="5"/>
  <c r="H272" i="17"/>
  <c r="H272" i="10"/>
  <c r="H272" i="21" s="1"/>
  <c r="G273" i="5"/>
  <c r="G272" i="17"/>
  <c r="G272" i="10"/>
  <c r="G272" i="21" s="1"/>
  <c r="J269" i="20"/>
  <c r="L269" i="21"/>
  <c r="I274" i="5" l="1"/>
  <c r="I273" i="17"/>
  <c r="I273" i="10"/>
  <c r="I273" i="21" s="1"/>
  <c r="H274" i="5"/>
  <c r="H273" i="17"/>
  <c r="H273" i="10"/>
  <c r="H273" i="21" s="1"/>
  <c r="G274" i="5"/>
  <c r="G273" i="17"/>
  <c r="G273" i="10"/>
  <c r="G273" i="21" s="1"/>
  <c r="L270" i="21"/>
  <c r="J270" i="20"/>
  <c r="I275" i="5" l="1"/>
  <c r="I274" i="17"/>
  <c r="I274" i="10"/>
  <c r="I274" i="21" s="1"/>
  <c r="H275" i="5"/>
  <c r="H274" i="17"/>
  <c r="H274" i="10"/>
  <c r="H274" i="21" s="1"/>
  <c r="G275" i="5"/>
  <c r="G274" i="17"/>
  <c r="G274" i="10"/>
  <c r="G274" i="21" s="1"/>
  <c r="J271" i="20"/>
  <c r="L271" i="21"/>
  <c r="I276" i="5" l="1"/>
  <c r="I275" i="17"/>
  <c r="I275" i="10"/>
  <c r="I275" i="21" s="1"/>
  <c r="H276" i="5"/>
  <c r="H275" i="17"/>
  <c r="H275" i="10"/>
  <c r="H275" i="21" s="1"/>
  <c r="G276" i="5"/>
  <c r="G275" i="17"/>
  <c r="G275" i="10"/>
  <c r="G275" i="21" s="1"/>
  <c r="L272" i="21"/>
  <c r="J272" i="20"/>
  <c r="I277" i="5" l="1"/>
  <c r="I276" i="17"/>
  <c r="I276" i="10"/>
  <c r="I276" i="21" s="1"/>
  <c r="H277" i="5"/>
  <c r="H276" i="17"/>
  <c r="H276" i="10"/>
  <c r="H276" i="21" s="1"/>
  <c r="G277" i="5"/>
  <c r="G276" i="17"/>
  <c r="G276" i="10"/>
  <c r="G276" i="21" s="1"/>
  <c r="J273" i="20"/>
  <c r="L273" i="21"/>
  <c r="I278" i="5" l="1"/>
  <c r="I277" i="17"/>
  <c r="I277" i="10"/>
  <c r="I277" i="21" s="1"/>
  <c r="H278" i="5"/>
  <c r="H277" i="17"/>
  <c r="H277" i="10"/>
  <c r="H277" i="21" s="1"/>
  <c r="G278" i="5"/>
  <c r="G277" i="17"/>
  <c r="G277" i="10"/>
  <c r="G277" i="21" s="1"/>
  <c r="L274" i="21"/>
  <c r="J274" i="20"/>
  <c r="I279" i="5" l="1"/>
  <c r="I278" i="17"/>
  <c r="I278" i="10"/>
  <c r="I278" i="21" s="1"/>
  <c r="H279" i="5"/>
  <c r="H278" i="17"/>
  <c r="H278" i="10"/>
  <c r="H278" i="21" s="1"/>
  <c r="G279" i="5"/>
  <c r="G278" i="17"/>
  <c r="G278" i="10"/>
  <c r="G278" i="21" s="1"/>
  <c r="J275" i="20"/>
  <c r="L275" i="21"/>
  <c r="I280" i="5" l="1"/>
  <c r="I279" i="17"/>
  <c r="I279" i="10"/>
  <c r="I279" i="21" s="1"/>
  <c r="H280" i="5"/>
  <c r="H279" i="17"/>
  <c r="H279" i="10"/>
  <c r="H279" i="21" s="1"/>
  <c r="G280" i="5"/>
  <c r="G279" i="17"/>
  <c r="G279" i="10"/>
  <c r="G279" i="21" s="1"/>
  <c r="L276" i="21"/>
  <c r="J276" i="20"/>
  <c r="I281" i="5" l="1"/>
  <c r="I280" i="17"/>
  <c r="I280" i="10"/>
  <c r="I280" i="21" s="1"/>
  <c r="H281" i="5"/>
  <c r="H280" i="17"/>
  <c r="H280" i="10"/>
  <c r="H280" i="21" s="1"/>
  <c r="G281" i="5"/>
  <c r="G280" i="17"/>
  <c r="G280" i="10"/>
  <c r="G280" i="21" s="1"/>
  <c r="J277" i="20"/>
  <c r="L277" i="21"/>
  <c r="I282" i="5" l="1"/>
  <c r="I281" i="17"/>
  <c r="I281" i="10"/>
  <c r="I281" i="21" s="1"/>
  <c r="H282" i="5"/>
  <c r="H281" i="17"/>
  <c r="H281" i="10"/>
  <c r="H281" i="21" s="1"/>
  <c r="G282" i="5"/>
  <c r="G281" i="17"/>
  <c r="G281" i="10"/>
  <c r="G281" i="21" s="1"/>
  <c r="L278" i="21"/>
  <c r="J278" i="20"/>
  <c r="I283" i="5" l="1"/>
  <c r="I282" i="17"/>
  <c r="I282" i="10"/>
  <c r="I282" i="21" s="1"/>
  <c r="H283" i="5"/>
  <c r="H282" i="17"/>
  <c r="H282" i="10"/>
  <c r="H282" i="21" s="1"/>
  <c r="G283" i="5"/>
  <c r="G282" i="17"/>
  <c r="G282" i="10"/>
  <c r="G282" i="21" s="1"/>
  <c r="J279" i="20"/>
  <c r="L279" i="21"/>
  <c r="I284" i="5" l="1"/>
  <c r="I283" i="17"/>
  <c r="I283" i="10"/>
  <c r="I283" i="21" s="1"/>
  <c r="H284" i="5"/>
  <c r="H283" i="17"/>
  <c r="H283" i="10"/>
  <c r="H283" i="21" s="1"/>
  <c r="G284" i="5"/>
  <c r="G283" i="17"/>
  <c r="G283" i="10"/>
  <c r="G283" i="21" s="1"/>
  <c r="L280" i="21"/>
  <c r="J280" i="20"/>
  <c r="I285" i="5" l="1"/>
  <c r="I284" i="17"/>
  <c r="I284" i="10"/>
  <c r="I284" i="21" s="1"/>
  <c r="H285" i="5"/>
  <c r="H284" i="17"/>
  <c r="H284" i="10"/>
  <c r="H284" i="21" s="1"/>
  <c r="G285" i="5"/>
  <c r="G284" i="17"/>
  <c r="G284" i="10"/>
  <c r="G284" i="21" s="1"/>
  <c r="J281" i="20"/>
  <c r="L281" i="21"/>
  <c r="I286" i="5" l="1"/>
  <c r="I285" i="17"/>
  <c r="I285" i="10"/>
  <c r="I285" i="21" s="1"/>
  <c r="H286" i="5"/>
  <c r="H285" i="17"/>
  <c r="H285" i="10"/>
  <c r="H285" i="21" s="1"/>
  <c r="G286" i="5"/>
  <c r="G285" i="17"/>
  <c r="G285" i="10"/>
  <c r="G285" i="21" s="1"/>
  <c r="L282" i="21"/>
  <c r="J282" i="20"/>
  <c r="I287" i="5" l="1"/>
  <c r="I286" i="17"/>
  <c r="I286" i="10"/>
  <c r="I286" i="21" s="1"/>
  <c r="H287" i="5"/>
  <c r="H286" i="17"/>
  <c r="H286" i="10"/>
  <c r="H286" i="21" s="1"/>
  <c r="G287" i="5"/>
  <c r="G286" i="17"/>
  <c r="G286" i="10"/>
  <c r="G286" i="21" s="1"/>
  <c r="J283" i="20"/>
  <c r="L283" i="21"/>
  <c r="I288" i="5" l="1"/>
  <c r="I287" i="17"/>
  <c r="I287" i="10"/>
  <c r="I287" i="21" s="1"/>
  <c r="H288" i="5"/>
  <c r="H287" i="17"/>
  <c r="H287" i="10"/>
  <c r="H287" i="21" s="1"/>
  <c r="G288" i="5"/>
  <c r="G287" i="17"/>
  <c r="G287" i="10"/>
  <c r="G287" i="21" s="1"/>
  <c r="L284" i="21"/>
  <c r="J284" i="20"/>
  <c r="I289" i="5" l="1"/>
  <c r="I288" i="17"/>
  <c r="I288" i="10"/>
  <c r="I288" i="21" s="1"/>
  <c r="H289" i="5"/>
  <c r="H288" i="17"/>
  <c r="H288" i="10"/>
  <c r="H288" i="21" s="1"/>
  <c r="G289" i="5"/>
  <c r="G288" i="17"/>
  <c r="G288" i="10"/>
  <c r="G288" i="21" s="1"/>
  <c r="J285" i="20"/>
  <c r="L285" i="21"/>
  <c r="I290" i="5" l="1"/>
  <c r="I289" i="17"/>
  <c r="I289" i="10"/>
  <c r="I289" i="21" s="1"/>
  <c r="H290" i="5"/>
  <c r="H289" i="17"/>
  <c r="H289" i="10"/>
  <c r="H289" i="21" s="1"/>
  <c r="G290" i="5"/>
  <c r="G289" i="17"/>
  <c r="G289" i="10"/>
  <c r="G289" i="21" s="1"/>
  <c r="L286" i="21"/>
  <c r="J286" i="20"/>
  <c r="I291" i="5" l="1"/>
  <c r="I290" i="17"/>
  <c r="I290" i="10"/>
  <c r="I290" i="21" s="1"/>
  <c r="H291" i="5"/>
  <c r="H290" i="17"/>
  <c r="H290" i="10"/>
  <c r="H290" i="21" s="1"/>
  <c r="G291" i="5"/>
  <c r="G290" i="17"/>
  <c r="G290" i="10"/>
  <c r="G290" i="21" s="1"/>
  <c r="J287" i="20"/>
  <c r="L287" i="21"/>
  <c r="I292" i="5" l="1"/>
  <c r="I291" i="17"/>
  <c r="I291" i="10"/>
  <c r="I291" i="21" s="1"/>
  <c r="H292" i="5"/>
  <c r="H291" i="17"/>
  <c r="H291" i="10"/>
  <c r="H291" i="21" s="1"/>
  <c r="G292" i="5"/>
  <c r="G291" i="17"/>
  <c r="G291" i="10"/>
  <c r="G291" i="21" s="1"/>
  <c r="L288" i="21"/>
  <c r="J288" i="20"/>
  <c r="I293" i="5" l="1"/>
  <c r="I292" i="17"/>
  <c r="I292" i="10"/>
  <c r="I292" i="21" s="1"/>
  <c r="H293" i="5"/>
  <c r="H292" i="17"/>
  <c r="H292" i="10"/>
  <c r="H292" i="21" s="1"/>
  <c r="G293" i="5"/>
  <c r="G292" i="17"/>
  <c r="G292" i="10"/>
  <c r="G292" i="21" s="1"/>
  <c r="J289" i="20"/>
  <c r="L289" i="21"/>
  <c r="I294" i="5" l="1"/>
  <c r="I293" i="17"/>
  <c r="I293" i="10"/>
  <c r="I293" i="21" s="1"/>
  <c r="H294" i="5"/>
  <c r="H293" i="17"/>
  <c r="H293" i="10"/>
  <c r="H293" i="21" s="1"/>
  <c r="G294" i="5"/>
  <c r="G293" i="17"/>
  <c r="G293" i="10"/>
  <c r="G293" i="21" s="1"/>
  <c r="L290" i="21"/>
  <c r="J290" i="20"/>
  <c r="I295" i="5" l="1"/>
  <c r="I294" i="17"/>
  <c r="I294" i="10"/>
  <c r="I294" i="21" s="1"/>
  <c r="H295" i="5"/>
  <c r="H294" i="17"/>
  <c r="H294" i="10"/>
  <c r="H294" i="21" s="1"/>
  <c r="G295" i="5"/>
  <c r="G294" i="17"/>
  <c r="G294" i="10"/>
  <c r="G294" i="21" s="1"/>
  <c r="J291" i="20"/>
  <c r="L291" i="21"/>
  <c r="I296" i="5" l="1"/>
  <c r="I295" i="17"/>
  <c r="I295" i="10"/>
  <c r="I295" i="21" s="1"/>
  <c r="H296" i="5"/>
  <c r="H295" i="17"/>
  <c r="H295" i="10"/>
  <c r="H295" i="21" s="1"/>
  <c r="G296" i="5"/>
  <c r="G295" i="17"/>
  <c r="G295" i="10"/>
  <c r="G295" i="21" s="1"/>
  <c r="L292" i="21"/>
  <c r="J292" i="20"/>
  <c r="I297" i="5" l="1"/>
  <c r="I296" i="17"/>
  <c r="I296" i="10"/>
  <c r="I296" i="21" s="1"/>
  <c r="H297" i="5"/>
  <c r="H296" i="17"/>
  <c r="H296" i="10"/>
  <c r="H296" i="21" s="1"/>
  <c r="G297" i="5"/>
  <c r="G296" i="17"/>
  <c r="G296" i="10"/>
  <c r="G296" i="21" s="1"/>
  <c r="J293" i="20"/>
  <c r="L293" i="21"/>
  <c r="I298" i="5" l="1"/>
  <c r="I297" i="17"/>
  <c r="I297" i="10"/>
  <c r="I297" i="21" s="1"/>
  <c r="H298" i="5"/>
  <c r="H297" i="17"/>
  <c r="H297" i="10"/>
  <c r="H297" i="21" s="1"/>
  <c r="G298" i="5"/>
  <c r="G297" i="17"/>
  <c r="G297" i="10"/>
  <c r="G297" i="21" s="1"/>
  <c r="L294" i="21"/>
  <c r="J294" i="20"/>
  <c r="I299" i="5" l="1"/>
  <c r="I298" i="17"/>
  <c r="I298" i="10"/>
  <c r="I298" i="21" s="1"/>
  <c r="H299" i="5"/>
  <c r="H298" i="17"/>
  <c r="H298" i="10"/>
  <c r="H298" i="21" s="1"/>
  <c r="G299" i="5"/>
  <c r="G298" i="17"/>
  <c r="G298" i="10"/>
  <c r="G298" i="21" s="1"/>
  <c r="L295" i="21"/>
  <c r="J295" i="20"/>
  <c r="I300" i="5" l="1"/>
  <c r="I299" i="17"/>
  <c r="I299" i="10"/>
  <c r="I299" i="21" s="1"/>
  <c r="H300" i="5"/>
  <c r="H299" i="17"/>
  <c r="H299" i="10"/>
  <c r="H299" i="21" s="1"/>
  <c r="G300" i="5"/>
  <c r="G299" i="17"/>
  <c r="G299" i="10"/>
  <c r="G299" i="21" s="1"/>
  <c r="L296" i="21"/>
  <c r="J296" i="20"/>
  <c r="I301" i="5" l="1"/>
  <c r="I300" i="17"/>
  <c r="I300" i="10"/>
  <c r="I300" i="21" s="1"/>
  <c r="H301" i="5"/>
  <c r="H300" i="17"/>
  <c r="H300" i="10"/>
  <c r="H300" i="21" s="1"/>
  <c r="G301" i="5"/>
  <c r="G300" i="17"/>
  <c r="G300" i="10"/>
  <c r="G300" i="21" s="1"/>
  <c r="L297" i="21"/>
  <c r="J297" i="20"/>
  <c r="I302" i="5" l="1"/>
  <c r="I301" i="17"/>
  <c r="I301" i="10"/>
  <c r="I301" i="21" s="1"/>
  <c r="H302" i="5"/>
  <c r="H301" i="17"/>
  <c r="H301" i="10"/>
  <c r="H301" i="21" s="1"/>
  <c r="G302" i="5"/>
  <c r="G301" i="17"/>
  <c r="G301" i="10"/>
  <c r="G301" i="21" s="1"/>
  <c r="J298" i="20"/>
  <c r="L298" i="21"/>
  <c r="I303" i="5" l="1"/>
  <c r="I302" i="17"/>
  <c r="I302" i="10"/>
  <c r="I302" i="21" s="1"/>
  <c r="H303" i="5"/>
  <c r="H302" i="17"/>
  <c r="H302" i="10"/>
  <c r="H302" i="21" s="1"/>
  <c r="G303" i="5"/>
  <c r="G302" i="17"/>
  <c r="G302" i="10"/>
  <c r="G302" i="21" s="1"/>
  <c r="L299" i="21"/>
  <c r="J299" i="20"/>
  <c r="I304" i="5" l="1"/>
  <c r="I303" i="17"/>
  <c r="I303" i="10"/>
  <c r="I303" i="21" s="1"/>
  <c r="H304" i="5"/>
  <c r="H303" i="17"/>
  <c r="H303" i="10"/>
  <c r="H303" i="21" s="1"/>
  <c r="G304" i="5"/>
  <c r="G303" i="17"/>
  <c r="G303" i="10"/>
  <c r="G303" i="21" s="1"/>
  <c r="J300" i="20"/>
  <c r="L300" i="21"/>
  <c r="I305" i="5" l="1"/>
  <c r="I304" i="17"/>
  <c r="I304" i="10"/>
  <c r="I304" i="21" s="1"/>
  <c r="H305" i="5"/>
  <c r="H304" i="17"/>
  <c r="H304" i="10"/>
  <c r="H304" i="21" s="1"/>
  <c r="G305" i="5"/>
  <c r="G304" i="17"/>
  <c r="G304" i="10"/>
  <c r="G304" i="21" s="1"/>
  <c r="L301" i="21"/>
  <c r="J301" i="20"/>
  <c r="I306" i="5" l="1"/>
  <c r="I305" i="17"/>
  <c r="I305" i="10"/>
  <c r="I305" i="21" s="1"/>
  <c r="H306" i="5"/>
  <c r="H305" i="17"/>
  <c r="H305" i="10"/>
  <c r="H305" i="21" s="1"/>
  <c r="G306" i="5"/>
  <c r="G305" i="17"/>
  <c r="G305" i="10"/>
  <c r="G305" i="21" s="1"/>
  <c r="J302" i="20"/>
  <c r="L302" i="21"/>
  <c r="I307" i="5" l="1"/>
  <c r="I306" i="17"/>
  <c r="I306" i="10"/>
  <c r="I306" i="21" s="1"/>
  <c r="H307" i="5"/>
  <c r="H306" i="17"/>
  <c r="H306" i="10"/>
  <c r="H306" i="21" s="1"/>
  <c r="G307" i="5"/>
  <c r="G306" i="17"/>
  <c r="G306" i="10"/>
  <c r="G306" i="21" s="1"/>
  <c r="L303" i="21"/>
  <c r="J303" i="20"/>
  <c r="I308" i="5" l="1"/>
  <c r="I307" i="17"/>
  <c r="I307" i="10"/>
  <c r="I307" i="21" s="1"/>
  <c r="H308" i="5"/>
  <c r="H307" i="17"/>
  <c r="H307" i="10"/>
  <c r="H307" i="21" s="1"/>
  <c r="G308" i="5"/>
  <c r="G307" i="17"/>
  <c r="G307" i="10"/>
  <c r="G307" i="21" s="1"/>
  <c r="J304" i="20"/>
  <c r="L304" i="21"/>
  <c r="I309" i="5" l="1"/>
  <c r="I308" i="17"/>
  <c r="I308" i="10"/>
  <c r="I308" i="21" s="1"/>
  <c r="H309" i="5"/>
  <c r="H308" i="17"/>
  <c r="H308" i="10"/>
  <c r="H308" i="21" s="1"/>
  <c r="G309" i="5"/>
  <c r="G308" i="17"/>
  <c r="G308" i="10"/>
  <c r="G308" i="21" s="1"/>
  <c r="L305" i="21"/>
  <c r="J305" i="20"/>
  <c r="I310" i="5" l="1"/>
  <c r="I309" i="17"/>
  <c r="I309" i="10"/>
  <c r="I309" i="21" s="1"/>
  <c r="H310" i="5"/>
  <c r="H309" i="17"/>
  <c r="H309" i="10"/>
  <c r="H309" i="21" s="1"/>
  <c r="G310" i="5"/>
  <c r="G309" i="17"/>
  <c r="G309" i="10"/>
  <c r="G309" i="21" s="1"/>
  <c r="J306" i="20"/>
  <c r="L306" i="21"/>
  <c r="I311" i="5" l="1"/>
  <c r="I310" i="17"/>
  <c r="I310" i="10"/>
  <c r="I310" i="21" s="1"/>
  <c r="H311" i="5"/>
  <c r="H310" i="17"/>
  <c r="H310" i="10"/>
  <c r="H310" i="21" s="1"/>
  <c r="G311" i="5"/>
  <c r="G310" i="17"/>
  <c r="G310" i="10"/>
  <c r="G310" i="21" s="1"/>
  <c r="L307" i="21"/>
  <c r="J307" i="20"/>
  <c r="I312" i="5" l="1"/>
  <c r="I311" i="17"/>
  <c r="I311" i="10"/>
  <c r="I311" i="21" s="1"/>
  <c r="H312" i="5"/>
  <c r="H311" i="17"/>
  <c r="H311" i="10"/>
  <c r="H311" i="21" s="1"/>
  <c r="G312" i="5"/>
  <c r="G311" i="17"/>
  <c r="G311" i="10"/>
  <c r="G311" i="21" s="1"/>
  <c r="J308" i="20"/>
  <c r="L308" i="21"/>
  <c r="I313" i="5" l="1"/>
  <c r="I312" i="17"/>
  <c r="I312" i="10"/>
  <c r="I312" i="21" s="1"/>
  <c r="H313" i="5"/>
  <c r="H312" i="17"/>
  <c r="H312" i="10"/>
  <c r="H312" i="21" s="1"/>
  <c r="G313" i="5"/>
  <c r="G312" i="17"/>
  <c r="G312" i="10"/>
  <c r="G312" i="21" s="1"/>
  <c r="L309" i="21"/>
  <c r="J309" i="20"/>
  <c r="I314" i="5" l="1"/>
  <c r="I313" i="17"/>
  <c r="I313" i="10"/>
  <c r="I313" i="21" s="1"/>
  <c r="H314" i="5"/>
  <c r="H313" i="17"/>
  <c r="H313" i="10"/>
  <c r="H313" i="21" s="1"/>
  <c r="G314" i="5"/>
  <c r="G313" i="17"/>
  <c r="G313" i="10"/>
  <c r="G313" i="21" s="1"/>
  <c r="J310" i="20"/>
  <c r="L310" i="21"/>
  <c r="I315" i="5" l="1"/>
  <c r="I314" i="17"/>
  <c r="I314" i="10"/>
  <c r="I314" i="21" s="1"/>
  <c r="H315" i="5"/>
  <c r="H314" i="17"/>
  <c r="H314" i="10"/>
  <c r="H314" i="21" s="1"/>
  <c r="G315" i="5"/>
  <c r="G314" i="17"/>
  <c r="G314" i="10"/>
  <c r="G314" i="21" s="1"/>
  <c r="L311" i="21"/>
  <c r="J311" i="20"/>
  <c r="I316" i="5" l="1"/>
  <c r="I315" i="17"/>
  <c r="I315" i="10"/>
  <c r="I315" i="21" s="1"/>
  <c r="H316" i="5"/>
  <c r="H315" i="17"/>
  <c r="H315" i="10"/>
  <c r="H315" i="21" s="1"/>
  <c r="G316" i="5"/>
  <c r="G315" i="17"/>
  <c r="G315" i="10"/>
  <c r="G315" i="21" s="1"/>
  <c r="J312" i="20"/>
  <c r="L312" i="21"/>
  <c r="I317" i="5" l="1"/>
  <c r="I316" i="17"/>
  <c r="I316" i="10"/>
  <c r="I316" i="21" s="1"/>
  <c r="H317" i="5"/>
  <c r="H316" i="17"/>
  <c r="H316" i="10"/>
  <c r="H316" i="21" s="1"/>
  <c r="G317" i="5"/>
  <c r="G316" i="17"/>
  <c r="G316" i="10"/>
  <c r="G316" i="21" s="1"/>
  <c r="L313" i="21"/>
  <c r="J313" i="20"/>
  <c r="I318" i="5" l="1"/>
  <c r="I317" i="17"/>
  <c r="I317" i="10"/>
  <c r="I317" i="21" s="1"/>
  <c r="H318" i="5"/>
  <c r="H317" i="17"/>
  <c r="H317" i="10"/>
  <c r="H317" i="21" s="1"/>
  <c r="G318" i="5"/>
  <c r="G317" i="17"/>
  <c r="G317" i="10"/>
  <c r="G317" i="21" s="1"/>
  <c r="J314" i="20"/>
  <c r="L314" i="21"/>
  <c r="I319" i="5" l="1"/>
  <c r="I318" i="17"/>
  <c r="I318" i="10"/>
  <c r="I318" i="21" s="1"/>
  <c r="H319" i="5"/>
  <c r="H318" i="17"/>
  <c r="H318" i="10"/>
  <c r="H318" i="21" s="1"/>
  <c r="G319" i="5"/>
  <c r="G318" i="17"/>
  <c r="G318" i="10"/>
  <c r="G318" i="21" s="1"/>
  <c r="L315" i="21"/>
  <c r="J315" i="20"/>
  <c r="I320" i="5" l="1"/>
  <c r="I319" i="17"/>
  <c r="I319" i="10"/>
  <c r="I319" i="21" s="1"/>
  <c r="H320" i="5"/>
  <c r="H319" i="17"/>
  <c r="H319" i="10"/>
  <c r="H319" i="21" s="1"/>
  <c r="G320" i="5"/>
  <c r="G319" i="17"/>
  <c r="G319" i="10"/>
  <c r="G319" i="21" s="1"/>
  <c r="J316" i="20"/>
  <c r="L316" i="21"/>
  <c r="I321" i="5" l="1"/>
  <c r="I320" i="17"/>
  <c r="I320" i="10"/>
  <c r="I320" i="21" s="1"/>
  <c r="H321" i="5"/>
  <c r="H320" i="17"/>
  <c r="H320" i="10"/>
  <c r="H320" i="21" s="1"/>
  <c r="G321" i="5"/>
  <c r="G320" i="17"/>
  <c r="G320" i="10"/>
  <c r="G320" i="21" s="1"/>
  <c r="L317" i="21"/>
  <c r="J317" i="20"/>
  <c r="I322" i="5" l="1"/>
  <c r="I321" i="17"/>
  <c r="I321" i="10"/>
  <c r="I321" i="21" s="1"/>
  <c r="H322" i="5"/>
  <c r="H321" i="17"/>
  <c r="H321" i="10"/>
  <c r="H321" i="21" s="1"/>
  <c r="G322" i="5"/>
  <c r="G321" i="17"/>
  <c r="G321" i="10"/>
  <c r="G321" i="21" s="1"/>
  <c r="J318" i="20"/>
  <c r="L318" i="21"/>
  <c r="I323" i="5" l="1"/>
  <c r="I322" i="17"/>
  <c r="I322" i="10"/>
  <c r="I322" i="21" s="1"/>
  <c r="H323" i="5"/>
  <c r="H322" i="17"/>
  <c r="H322" i="10"/>
  <c r="H322" i="21" s="1"/>
  <c r="G323" i="5"/>
  <c r="G322" i="17"/>
  <c r="G322" i="10"/>
  <c r="G322" i="21" s="1"/>
  <c r="L319" i="21"/>
  <c r="J319" i="20"/>
  <c r="I324" i="5" l="1"/>
  <c r="I323" i="17"/>
  <c r="I323" i="10"/>
  <c r="I323" i="21" s="1"/>
  <c r="H324" i="5"/>
  <c r="H323" i="17"/>
  <c r="H323" i="10"/>
  <c r="H323" i="21" s="1"/>
  <c r="G324" i="5"/>
  <c r="G323" i="17"/>
  <c r="G323" i="10"/>
  <c r="G323" i="21" s="1"/>
  <c r="J320" i="20"/>
  <c r="L320" i="21"/>
  <c r="I325" i="5" l="1"/>
  <c r="I324" i="17"/>
  <c r="I324" i="10"/>
  <c r="I324" i="21" s="1"/>
  <c r="H325" i="5"/>
  <c r="H324" i="17"/>
  <c r="H324" i="10"/>
  <c r="H324" i="21" s="1"/>
  <c r="G325" i="5"/>
  <c r="G324" i="17"/>
  <c r="G324" i="10"/>
  <c r="G324" i="21" s="1"/>
  <c r="L321" i="21"/>
  <c r="J321" i="20"/>
  <c r="I326" i="5" l="1"/>
  <c r="I325" i="17"/>
  <c r="I325" i="10"/>
  <c r="I325" i="21" s="1"/>
  <c r="H326" i="5"/>
  <c r="H325" i="17"/>
  <c r="H325" i="10"/>
  <c r="H325" i="21" s="1"/>
  <c r="G326" i="5"/>
  <c r="G325" i="17"/>
  <c r="G325" i="10"/>
  <c r="G325" i="21" s="1"/>
  <c r="J322" i="20"/>
  <c r="L322" i="21"/>
  <c r="I327" i="5" l="1"/>
  <c r="I326" i="17"/>
  <c r="I326" i="10"/>
  <c r="I326" i="21" s="1"/>
  <c r="H327" i="5"/>
  <c r="H326" i="17"/>
  <c r="H326" i="10"/>
  <c r="H326" i="21" s="1"/>
  <c r="G327" i="5"/>
  <c r="G326" i="17"/>
  <c r="G326" i="10"/>
  <c r="G326" i="21" s="1"/>
  <c r="L323" i="21"/>
  <c r="J323" i="20"/>
  <c r="I328" i="5" l="1"/>
  <c r="I327" i="17"/>
  <c r="I327" i="10"/>
  <c r="I327" i="21" s="1"/>
  <c r="H328" i="5"/>
  <c r="H327" i="17"/>
  <c r="H327" i="10"/>
  <c r="H327" i="21" s="1"/>
  <c r="G328" i="5"/>
  <c r="G327" i="17"/>
  <c r="G327" i="10"/>
  <c r="G327" i="21" s="1"/>
  <c r="J324" i="20"/>
  <c r="L324" i="21"/>
  <c r="I329" i="5" l="1"/>
  <c r="I328" i="17"/>
  <c r="I328" i="10"/>
  <c r="I328" i="21" s="1"/>
  <c r="H329" i="5"/>
  <c r="H328" i="17"/>
  <c r="H328" i="10"/>
  <c r="H328" i="21" s="1"/>
  <c r="G329" i="5"/>
  <c r="G328" i="17"/>
  <c r="G328" i="10"/>
  <c r="G328" i="21" s="1"/>
  <c r="L325" i="21"/>
  <c r="J325" i="20"/>
  <c r="I330" i="5" l="1"/>
  <c r="I329" i="17"/>
  <c r="I329" i="10"/>
  <c r="I329" i="21" s="1"/>
  <c r="H330" i="5"/>
  <c r="H329" i="17"/>
  <c r="H329" i="10"/>
  <c r="H329" i="21" s="1"/>
  <c r="G330" i="5"/>
  <c r="G329" i="17"/>
  <c r="G329" i="10"/>
  <c r="G329" i="21" s="1"/>
  <c r="J326" i="20"/>
  <c r="L326" i="21"/>
  <c r="I331" i="5" l="1"/>
  <c r="I330" i="17"/>
  <c r="I330" i="10"/>
  <c r="I330" i="21" s="1"/>
  <c r="H331" i="5"/>
  <c r="H330" i="17"/>
  <c r="H330" i="10"/>
  <c r="H330" i="21" s="1"/>
  <c r="G331" i="5"/>
  <c r="G330" i="17"/>
  <c r="G330" i="10"/>
  <c r="G330" i="21" s="1"/>
  <c r="L327" i="21"/>
  <c r="J327" i="20"/>
  <c r="I332" i="5" l="1"/>
  <c r="I331" i="17"/>
  <c r="I331" i="10"/>
  <c r="I331" i="21" s="1"/>
  <c r="H332" i="5"/>
  <c r="H331" i="17"/>
  <c r="H331" i="10"/>
  <c r="H331" i="21" s="1"/>
  <c r="G332" i="5"/>
  <c r="G331" i="17"/>
  <c r="G331" i="10"/>
  <c r="G331" i="21" s="1"/>
  <c r="J328" i="20"/>
  <c r="L328" i="21"/>
  <c r="I333" i="5" l="1"/>
  <c r="I332" i="17"/>
  <c r="I332" i="10"/>
  <c r="I332" i="21" s="1"/>
  <c r="H333" i="5"/>
  <c r="H332" i="17"/>
  <c r="H332" i="10"/>
  <c r="H332" i="21" s="1"/>
  <c r="G333" i="5"/>
  <c r="G332" i="17"/>
  <c r="G332" i="10"/>
  <c r="G332" i="21" s="1"/>
  <c r="L329" i="21"/>
  <c r="J329" i="20"/>
  <c r="I334" i="5" l="1"/>
  <c r="I333" i="17"/>
  <c r="I333" i="10"/>
  <c r="I333" i="21" s="1"/>
  <c r="H334" i="5"/>
  <c r="H333" i="17"/>
  <c r="H333" i="10"/>
  <c r="H333" i="21" s="1"/>
  <c r="G334" i="5"/>
  <c r="G333" i="17"/>
  <c r="G333" i="10"/>
  <c r="G333" i="21" s="1"/>
  <c r="J330" i="20"/>
  <c r="L330" i="21"/>
  <c r="I335" i="5" l="1"/>
  <c r="I334" i="17"/>
  <c r="I334" i="10"/>
  <c r="I334" i="21" s="1"/>
  <c r="H335" i="5"/>
  <c r="H334" i="17"/>
  <c r="H334" i="10"/>
  <c r="H334" i="21" s="1"/>
  <c r="G335" i="5"/>
  <c r="G334" i="17"/>
  <c r="G334" i="10"/>
  <c r="G334" i="21" s="1"/>
  <c r="J331" i="20"/>
  <c r="L331" i="21"/>
  <c r="I336" i="5" l="1"/>
  <c r="I335" i="17"/>
  <c r="I335" i="10"/>
  <c r="I335" i="21" s="1"/>
  <c r="H336" i="5"/>
  <c r="H335" i="17"/>
  <c r="H335" i="10"/>
  <c r="H335" i="21" s="1"/>
  <c r="G336" i="5"/>
  <c r="G335" i="17"/>
  <c r="G335" i="10"/>
  <c r="G335" i="21" s="1"/>
  <c r="L332" i="21"/>
  <c r="J332" i="20"/>
  <c r="I337" i="5" l="1"/>
  <c r="I336" i="17"/>
  <c r="I336" i="10"/>
  <c r="I336" i="21" s="1"/>
  <c r="H337" i="5"/>
  <c r="H336" i="17"/>
  <c r="H336" i="10"/>
  <c r="H336" i="21" s="1"/>
  <c r="G337" i="5"/>
  <c r="G336" i="17"/>
  <c r="G336" i="10"/>
  <c r="G336" i="21" s="1"/>
  <c r="J333" i="20"/>
  <c r="L333" i="21"/>
  <c r="I338" i="5" l="1"/>
  <c r="I337" i="17"/>
  <c r="I337" i="10"/>
  <c r="I337" i="21" s="1"/>
  <c r="H338" i="5"/>
  <c r="H337" i="17"/>
  <c r="H337" i="10"/>
  <c r="H337" i="21" s="1"/>
  <c r="G338" i="5"/>
  <c r="G337" i="17"/>
  <c r="G337" i="10"/>
  <c r="G337" i="21" s="1"/>
  <c r="L334" i="21"/>
  <c r="J334" i="20"/>
  <c r="I339" i="5" l="1"/>
  <c r="I338" i="17"/>
  <c r="I338" i="10"/>
  <c r="I338" i="21" s="1"/>
  <c r="H339" i="5"/>
  <c r="H338" i="17"/>
  <c r="H338" i="10"/>
  <c r="H338" i="21" s="1"/>
  <c r="G339" i="5"/>
  <c r="G338" i="17"/>
  <c r="G338" i="10"/>
  <c r="G338" i="21" s="1"/>
  <c r="J335" i="20"/>
  <c r="L335" i="21"/>
  <c r="I340" i="5" l="1"/>
  <c r="I339" i="17"/>
  <c r="I339" i="10"/>
  <c r="I339" i="21" s="1"/>
  <c r="H340" i="5"/>
  <c r="H339" i="17"/>
  <c r="H339" i="10"/>
  <c r="H339" i="21" s="1"/>
  <c r="G340" i="5"/>
  <c r="G339" i="17"/>
  <c r="G339" i="10"/>
  <c r="G339" i="21" s="1"/>
  <c r="L336" i="21"/>
  <c r="J336" i="20"/>
  <c r="I341" i="5" l="1"/>
  <c r="I340" i="17"/>
  <c r="I340" i="10"/>
  <c r="I340" i="21" s="1"/>
  <c r="H341" i="5"/>
  <c r="H340" i="17"/>
  <c r="H340" i="10"/>
  <c r="H340" i="21" s="1"/>
  <c r="G341" i="5"/>
  <c r="G340" i="17"/>
  <c r="G340" i="10"/>
  <c r="G340" i="21" s="1"/>
  <c r="J337" i="20"/>
  <c r="L337" i="21"/>
  <c r="I342" i="5" l="1"/>
  <c r="I341" i="17"/>
  <c r="I341" i="10"/>
  <c r="I341" i="21" s="1"/>
  <c r="H342" i="5"/>
  <c r="H341" i="17"/>
  <c r="H341" i="10"/>
  <c r="H341" i="21" s="1"/>
  <c r="G342" i="5"/>
  <c r="G341" i="17"/>
  <c r="G341" i="10"/>
  <c r="G341" i="21" s="1"/>
  <c r="L338" i="21"/>
  <c r="J338" i="20"/>
  <c r="I343" i="5" l="1"/>
  <c r="I342" i="17"/>
  <c r="I342" i="10"/>
  <c r="I342" i="21" s="1"/>
  <c r="H343" i="5"/>
  <c r="H342" i="17"/>
  <c r="H342" i="10"/>
  <c r="H342" i="21" s="1"/>
  <c r="G343" i="5"/>
  <c r="G342" i="17"/>
  <c r="G342" i="10"/>
  <c r="G342" i="21" s="1"/>
  <c r="J339" i="20"/>
  <c r="L339" i="21"/>
  <c r="I344" i="5" l="1"/>
  <c r="I343" i="17"/>
  <c r="I343" i="10"/>
  <c r="I343" i="21" s="1"/>
  <c r="H344" i="5"/>
  <c r="H343" i="17"/>
  <c r="H343" i="10"/>
  <c r="H343" i="21" s="1"/>
  <c r="G344" i="5"/>
  <c r="G343" i="17"/>
  <c r="G343" i="10"/>
  <c r="G343" i="21" s="1"/>
  <c r="L340" i="21"/>
  <c r="J340" i="20"/>
  <c r="I345" i="5" l="1"/>
  <c r="I344" i="17"/>
  <c r="I344" i="10"/>
  <c r="I344" i="21" s="1"/>
  <c r="H345" i="5"/>
  <c r="H344" i="17"/>
  <c r="H344" i="10"/>
  <c r="H344" i="21" s="1"/>
  <c r="G345" i="5"/>
  <c r="G344" i="17"/>
  <c r="G344" i="10"/>
  <c r="G344" i="21" s="1"/>
  <c r="J341" i="20"/>
  <c r="L341" i="21"/>
  <c r="I346" i="5" l="1"/>
  <c r="I345" i="17"/>
  <c r="I345" i="10"/>
  <c r="I345" i="21" s="1"/>
  <c r="H346" i="5"/>
  <c r="H345" i="17"/>
  <c r="H345" i="10"/>
  <c r="H345" i="21" s="1"/>
  <c r="G346" i="5"/>
  <c r="G345" i="17"/>
  <c r="G345" i="10"/>
  <c r="G345" i="21" s="1"/>
  <c r="L342" i="21"/>
  <c r="J342" i="20"/>
  <c r="I347" i="5" l="1"/>
  <c r="I346" i="17"/>
  <c r="I346" i="10"/>
  <c r="I346" i="21" s="1"/>
  <c r="H347" i="5"/>
  <c r="H346" i="17"/>
  <c r="H346" i="10"/>
  <c r="H346" i="21" s="1"/>
  <c r="G347" i="5"/>
  <c r="G346" i="17"/>
  <c r="G346" i="10"/>
  <c r="G346" i="21" s="1"/>
  <c r="J343" i="20"/>
  <c r="L343" i="21"/>
  <c r="I348" i="5" l="1"/>
  <c r="I347" i="17"/>
  <c r="I347" i="10"/>
  <c r="I347" i="21" s="1"/>
  <c r="H348" i="5"/>
  <c r="H347" i="17"/>
  <c r="H347" i="10"/>
  <c r="H347" i="21" s="1"/>
  <c r="G348" i="5"/>
  <c r="G347" i="17"/>
  <c r="G347" i="10"/>
  <c r="G347" i="21" s="1"/>
  <c r="L344" i="21"/>
  <c r="J344" i="20"/>
  <c r="I349" i="5" l="1"/>
  <c r="I348" i="17"/>
  <c r="I348" i="10"/>
  <c r="I348" i="21" s="1"/>
  <c r="H349" i="5"/>
  <c r="H348" i="17"/>
  <c r="H348" i="10"/>
  <c r="H348" i="21" s="1"/>
  <c r="G349" i="5"/>
  <c r="G348" i="17"/>
  <c r="G348" i="10"/>
  <c r="G348" i="21" s="1"/>
  <c r="J345" i="20"/>
  <c r="L345" i="21"/>
  <c r="I350" i="5" l="1"/>
  <c r="I349" i="17"/>
  <c r="I349" i="10"/>
  <c r="I349" i="21" s="1"/>
  <c r="H350" i="5"/>
  <c r="H349" i="17"/>
  <c r="H349" i="10"/>
  <c r="H349" i="21" s="1"/>
  <c r="G350" i="5"/>
  <c r="G349" i="17"/>
  <c r="G349" i="10"/>
  <c r="G349" i="21" s="1"/>
  <c r="L346" i="21"/>
  <c r="J346" i="20"/>
  <c r="I351" i="5" l="1"/>
  <c r="I350" i="17"/>
  <c r="I350" i="10"/>
  <c r="I350" i="21" s="1"/>
  <c r="H351" i="5"/>
  <c r="H350" i="17"/>
  <c r="H350" i="10"/>
  <c r="H350" i="21" s="1"/>
  <c r="G351" i="5"/>
  <c r="G350" i="17"/>
  <c r="G350" i="10"/>
  <c r="G350" i="21" s="1"/>
  <c r="J347" i="20"/>
  <c r="L347" i="21"/>
  <c r="I352" i="5" l="1"/>
  <c r="I351" i="17"/>
  <c r="I351" i="10"/>
  <c r="I351" i="21" s="1"/>
  <c r="H352" i="5"/>
  <c r="H351" i="17"/>
  <c r="H351" i="10"/>
  <c r="H351" i="21" s="1"/>
  <c r="G352" i="5"/>
  <c r="G351" i="17"/>
  <c r="G351" i="10"/>
  <c r="G351" i="21" s="1"/>
  <c r="L348" i="21"/>
  <c r="J348" i="20"/>
  <c r="I353" i="5" l="1"/>
  <c r="I352" i="17"/>
  <c r="I352" i="10"/>
  <c r="I352" i="21" s="1"/>
  <c r="H353" i="5"/>
  <c r="H352" i="17"/>
  <c r="H352" i="10"/>
  <c r="H352" i="21" s="1"/>
  <c r="G353" i="5"/>
  <c r="G352" i="17"/>
  <c r="G352" i="10"/>
  <c r="G352" i="21" s="1"/>
  <c r="J349" i="20"/>
  <c r="L349" i="21"/>
  <c r="I354" i="5" l="1"/>
  <c r="I353" i="17"/>
  <c r="I353" i="10"/>
  <c r="I353" i="21" s="1"/>
  <c r="H354" i="5"/>
  <c r="H353" i="17"/>
  <c r="H353" i="10"/>
  <c r="H353" i="21" s="1"/>
  <c r="G354" i="5"/>
  <c r="G353" i="17"/>
  <c r="G353" i="10"/>
  <c r="G353" i="21" s="1"/>
  <c r="L350" i="21"/>
  <c r="J350" i="20"/>
  <c r="I355" i="5" l="1"/>
  <c r="I354" i="17"/>
  <c r="I354" i="10"/>
  <c r="I354" i="21" s="1"/>
  <c r="H355" i="5"/>
  <c r="H354" i="17"/>
  <c r="H354" i="10"/>
  <c r="H354" i="21" s="1"/>
  <c r="G355" i="5"/>
  <c r="G354" i="17"/>
  <c r="G354" i="10"/>
  <c r="G354" i="21" s="1"/>
  <c r="J351" i="20"/>
  <c r="L351" i="21"/>
  <c r="I356" i="5" l="1"/>
  <c r="I355" i="17"/>
  <c r="I355" i="10"/>
  <c r="I355" i="21" s="1"/>
  <c r="H356" i="5"/>
  <c r="H355" i="17"/>
  <c r="H355" i="10"/>
  <c r="H355" i="21" s="1"/>
  <c r="G356" i="5"/>
  <c r="G355" i="17"/>
  <c r="G355" i="10"/>
  <c r="G355" i="21" s="1"/>
  <c r="L352" i="21"/>
  <c r="J352" i="20"/>
  <c r="I357" i="5" l="1"/>
  <c r="I356" i="17"/>
  <c r="I356" i="10"/>
  <c r="I356" i="21" s="1"/>
  <c r="H357" i="5"/>
  <c r="H356" i="17"/>
  <c r="H356" i="10"/>
  <c r="H356" i="21" s="1"/>
  <c r="G357" i="5"/>
  <c r="G356" i="17"/>
  <c r="G356" i="10"/>
  <c r="G356" i="21" s="1"/>
  <c r="J353" i="20"/>
  <c r="L353" i="21"/>
  <c r="I358" i="5" l="1"/>
  <c r="I357" i="17"/>
  <c r="I357" i="10"/>
  <c r="I357" i="21" s="1"/>
  <c r="H358" i="5"/>
  <c r="H357" i="17"/>
  <c r="H357" i="10"/>
  <c r="H357" i="21" s="1"/>
  <c r="G358" i="5"/>
  <c r="G357" i="17"/>
  <c r="G357" i="10"/>
  <c r="G357" i="21" s="1"/>
  <c r="L354" i="21"/>
  <c r="J354" i="20"/>
  <c r="I359" i="5" l="1"/>
  <c r="I358" i="17"/>
  <c r="I358" i="10"/>
  <c r="I358" i="21" s="1"/>
  <c r="H359" i="5"/>
  <c r="H358" i="17"/>
  <c r="H358" i="10"/>
  <c r="H358" i="21" s="1"/>
  <c r="G359" i="5"/>
  <c r="G358" i="17"/>
  <c r="G358" i="10"/>
  <c r="G358" i="21" s="1"/>
  <c r="J355" i="20"/>
  <c r="L355" i="21"/>
  <c r="I360" i="5" l="1"/>
  <c r="I359" i="17"/>
  <c r="I359" i="10"/>
  <c r="I359" i="21" s="1"/>
  <c r="H360" i="5"/>
  <c r="H359" i="17"/>
  <c r="H359" i="10"/>
  <c r="H359" i="21" s="1"/>
  <c r="G360" i="5"/>
  <c r="G359" i="17"/>
  <c r="G359" i="10"/>
  <c r="G359" i="21" s="1"/>
  <c r="L356" i="21"/>
  <c r="J356" i="20"/>
  <c r="I361" i="5" l="1"/>
  <c r="I360" i="17"/>
  <c r="I360" i="10"/>
  <c r="I360" i="21" s="1"/>
  <c r="H361" i="5"/>
  <c r="H360" i="17"/>
  <c r="H360" i="10"/>
  <c r="H360" i="21" s="1"/>
  <c r="G361" i="5"/>
  <c r="G360" i="17"/>
  <c r="G360" i="10"/>
  <c r="G360" i="21" s="1"/>
  <c r="J357" i="20"/>
  <c r="L357" i="21"/>
  <c r="I362" i="5" l="1"/>
  <c r="I361" i="17"/>
  <c r="I361" i="10"/>
  <c r="I361" i="21" s="1"/>
  <c r="H362" i="5"/>
  <c r="H361" i="17"/>
  <c r="H361" i="10"/>
  <c r="H361" i="21" s="1"/>
  <c r="G362" i="5"/>
  <c r="G361" i="17"/>
  <c r="G361" i="10"/>
  <c r="G361" i="21" s="1"/>
  <c r="L358" i="21"/>
  <c r="J358" i="20"/>
  <c r="I363" i="5" l="1"/>
  <c r="I362" i="17"/>
  <c r="I362" i="10"/>
  <c r="I362" i="21" s="1"/>
  <c r="H363" i="5"/>
  <c r="H362" i="17"/>
  <c r="H362" i="10"/>
  <c r="H362" i="21" s="1"/>
  <c r="G363" i="5"/>
  <c r="G362" i="17"/>
  <c r="G362" i="10"/>
  <c r="G362" i="21" s="1"/>
  <c r="L359" i="21"/>
  <c r="J359" i="20"/>
  <c r="I364" i="5" l="1"/>
  <c r="I363" i="17"/>
  <c r="I363" i="10"/>
  <c r="I363" i="21" s="1"/>
  <c r="H364" i="5"/>
  <c r="H363" i="17"/>
  <c r="H363" i="10"/>
  <c r="H363" i="21" s="1"/>
  <c r="G364" i="5"/>
  <c r="G363" i="17"/>
  <c r="G363" i="10"/>
  <c r="G363" i="21" s="1"/>
  <c r="L360" i="21"/>
  <c r="J360" i="20"/>
  <c r="I365" i="5" l="1"/>
  <c r="I364" i="17"/>
  <c r="I364" i="10"/>
  <c r="I364" i="21" s="1"/>
  <c r="H365" i="5"/>
  <c r="H364" i="17"/>
  <c r="H364" i="10"/>
  <c r="H364" i="21" s="1"/>
  <c r="G365" i="5"/>
  <c r="G364" i="17"/>
  <c r="G364" i="10"/>
  <c r="G364" i="21" s="1"/>
  <c r="J361" i="20"/>
  <c r="L361" i="21"/>
  <c r="I366" i="5" l="1"/>
  <c r="I365" i="17"/>
  <c r="I365" i="10"/>
  <c r="I365" i="21" s="1"/>
  <c r="H366" i="5"/>
  <c r="H365" i="17"/>
  <c r="H365" i="10"/>
  <c r="H365" i="21" s="1"/>
  <c r="G366" i="5"/>
  <c r="G365" i="17"/>
  <c r="G365" i="10"/>
  <c r="G365" i="21" s="1"/>
  <c r="L362" i="21"/>
  <c r="J362" i="20"/>
  <c r="I367" i="5" l="1"/>
  <c r="I366" i="17"/>
  <c r="I366" i="10"/>
  <c r="I366" i="21" s="1"/>
  <c r="H367" i="5"/>
  <c r="H366" i="17"/>
  <c r="H366" i="10"/>
  <c r="H366" i="21" s="1"/>
  <c r="G367" i="5"/>
  <c r="G366" i="17"/>
  <c r="G366" i="10"/>
  <c r="G366" i="21" s="1"/>
  <c r="J363" i="20"/>
  <c r="L363" i="21"/>
  <c r="I368" i="5" l="1"/>
  <c r="I367" i="17"/>
  <c r="I367" i="10"/>
  <c r="I367" i="21" s="1"/>
  <c r="H368" i="5"/>
  <c r="H367" i="17"/>
  <c r="H367" i="10"/>
  <c r="H367" i="21" s="1"/>
  <c r="G368" i="5"/>
  <c r="G367" i="17"/>
  <c r="G367" i="10"/>
  <c r="G367" i="21" s="1"/>
  <c r="L364" i="21"/>
  <c r="J364" i="20"/>
  <c r="I369" i="5" l="1"/>
  <c r="I368" i="17"/>
  <c r="I368" i="10"/>
  <c r="I368" i="21" s="1"/>
  <c r="H369" i="5"/>
  <c r="H368" i="17"/>
  <c r="H368" i="10"/>
  <c r="H368" i="21" s="1"/>
  <c r="G369" i="5"/>
  <c r="G368" i="17"/>
  <c r="G368" i="10"/>
  <c r="G368" i="21" s="1"/>
  <c r="J365" i="20"/>
  <c r="L365" i="21"/>
  <c r="I370" i="5" l="1"/>
  <c r="I369" i="17"/>
  <c r="I369" i="10"/>
  <c r="I369" i="21" s="1"/>
  <c r="H370" i="5"/>
  <c r="H369" i="17"/>
  <c r="H369" i="10"/>
  <c r="H369" i="21" s="1"/>
  <c r="G370" i="5"/>
  <c r="G369" i="17"/>
  <c r="G369" i="10"/>
  <c r="G369" i="21" s="1"/>
  <c r="L366" i="21"/>
  <c r="J366" i="20"/>
  <c r="I371" i="5" l="1"/>
  <c r="I370" i="17"/>
  <c r="I370" i="10"/>
  <c r="I370" i="21" s="1"/>
  <c r="H371" i="5"/>
  <c r="H370" i="17"/>
  <c r="H370" i="10"/>
  <c r="H370" i="21" s="1"/>
  <c r="G371" i="5"/>
  <c r="G370" i="17"/>
  <c r="G370" i="10"/>
  <c r="G370" i="21" s="1"/>
  <c r="J367" i="20"/>
  <c r="L367" i="21"/>
  <c r="I372" i="5" l="1"/>
  <c r="I371" i="17"/>
  <c r="I371" i="10"/>
  <c r="I371" i="21" s="1"/>
  <c r="H372" i="5"/>
  <c r="H371" i="17"/>
  <c r="H371" i="10"/>
  <c r="H371" i="21" s="1"/>
  <c r="G372" i="5"/>
  <c r="G371" i="17"/>
  <c r="G371" i="10"/>
  <c r="G371" i="21" s="1"/>
  <c r="L368" i="21"/>
  <c r="J368" i="20"/>
  <c r="I373" i="5" l="1"/>
  <c r="I372" i="17"/>
  <c r="I372" i="10"/>
  <c r="I372" i="21" s="1"/>
  <c r="H373" i="5"/>
  <c r="H372" i="17"/>
  <c r="H372" i="10"/>
  <c r="H372" i="21" s="1"/>
  <c r="G373" i="5"/>
  <c r="G372" i="17"/>
  <c r="G372" i="10"/>
  <c r="G372" i="21" s="1"/>
  <c r="J369" i="20"/>
  <c r="L369" i="21"/>
  <c r="I374" i="5" l="1"/>
  <c r="I373" i="17"/>
  <c r="I373" i="10"/>
  <c r="I373" i="21" s="1"/>
  <c r="H374" i="5"/>
  <c r="H373" i="17"/>
  <c r="H373" i="10"/>
  <c r="H373" i="21" s="1"/>
  <c r="G374" i="5"/>
  <c r="G373" i="17"/>
  <c r="G373" i="10"/>
  <c r="G373" i="21" s="1"/>
  <c r="L370" i="21"/>
  <c r="J370" i="20"/>
  <c r="I375" i="5" l="1"/>
  <c r="I374" i="17"/>
  <c r="I374" i="10"/>
  <c r="I374" i="21" s="1"/>
  <c r="H375" i="5"/>
  <c r="H374" i="17"/>
  <c r="H374" i="10"/>
  <c r="H374" i="21" s="1"/>
  <c r="G375" i="5"/>
  <c r="G374" i="17"/>
  <c r="G374" i="10"/>
  <c r="G374" i="21" s="1"/>
  <c r="J371" i="20"/>
  <c r="L371" i="21"/>
  <c r="I376" i="5" l="1"/>
  <c r="I375" i="17"/>
  <c r="I375" i="10"/>
  <c r="I375" i="21" s="1"/>
  <c r="H376" i="5"/>
  <c r="H375" i="17"/>
  <c r="H375" i="10"/>
  <c r="H375" i="21" s="1"/>
  <c r="G376" i="5"/>
  <c r="G375" i="17"/>
  <c r="G375" i="10"/>
  <c r="G375" i="21" s="1"/>
  <c r="L372" i="21"/>
  <c r="J372" i="20"/>
  <c r="I377" i="5" l="1"/>
  <c r="I376" i="17"/>
  <c r="I376" i="10"/>
  <c r="I376" i="21" s="1"/>
  <c r="H377" i="5"/>
  <c r="H376" i="17"/>
  <c r="H376" i="10"/>
  <c r="H376" i="21" s="1"/>
  <c r="G377" i="5"/>
  <c r="G376" i="17"/>
  <c r="G376" i="10"/>
  <c r="G376" i="21" s="1"/>
  <c r="J373" i="20"/>
  <c r="L373" i="21"/>
  <c r="I378" i="5" l="1"/>
  <c r="I377" i="17"/>
  <c r="I377" i="10"/>
  <c r="I377" i="21" s="1"/>
  <c r="H378" i="5"/>
  <c r="H377" i="17"/>
  <c r="H377" i="10"/>
  <c r="H377" i="21" s="1"/>
  <c r="G378" i="5"/>
  <c r="G377" i="17"/>
  <c r="G377" i="10"/>
  <c r="G377" i="21" s="1"/>
  <c r="L374" i="21"/>
  <c r="J374" i="20"/>
  <c r="I379" i="5" l="1"/>
  <c r="I378" i="17"/>
  <c r="I378" i="10"/>
  <c r="I378" i="21" s="1"/>
  <c r="H379" i="5"/>
  <c r="H378" i="17"/>
  <c r="H378" i="10"/>
  <c r="H378" i="21" s="1"/>
  <c r="G379" i="5"/>
  <c r="G378" i="17"/>
  <c r="G378" i="10"/>
  <c r="G378" i="21" s="1"/>
  <c r="J375" i="20"/>
  <c r="L375" i="21"/>
  <c r="I380" i="5" l="1"/>
  <c r="I379" i="17"/>
  <c r="I379" i="10"/>
  <c r="I379" i="21" s="1"/>
  <c r="H380" i="5"/>
  <c r="H379" i="17"/>
  <c r="H379" i="10"/>
  <c r="H379" i="21" s="1"/>
  <c r="G380" i="5"/>
  <c r="G379" i="17"/>
  <c r="G379" i="10"/>
  <c r="G379" i="21" s="1"/>
  <c r="L376" i="21"/>
  <c r="J376" i="20"/>
  <c r="I381" i="5" l="1"/>
  <c r="I380" i="17"/>
  <c r="I380" i="10"/>
  <c r="I380" i="21" s="1"/>
  <c r="H381" i="5"/>
  <c r="H380" i="17"/>
  <c r="H380" i="10"/>
  <c r="H380" i="21" s="1"/>
  <c r="G381" i="5"/>
  <c r="G380" i="17"/>
  <c r="G380" i="10"/>
  <c r="G380" i="21" s="1"/>
  <c r="J377" i="20"/>
  <c r="L377" i="21"/>
  <c r="I382" i="5" l="1"/>
  <c r="I381" i="17"/>
  <c r="I381" i="10"/>
  <c r="I381" i="21" s="1"/>
  <c r="H382" i="5"/>
  <c r="H381" i="17"/>
  <c r="H381" i="10"/>
  <c r="H381" i="21" s="1"/>
  <c r="G382" i="5"/>
  <c r="G381" i="17"/>
  <c r="G381" i="10"/>
  <c r="G381" i="21" s="1"/>
  <c r="L378" i="21"/>
  <c r="J378" i="20"/>
  <c r="I383" i="5" l="1"/>
  <c r="I382" i="17"/>
  <c r="I382" i="10"/>
  <c r="I382" i="21" s="1"/>
  <c r="H383" i="5"/>
  <c r="H382" i="17"/>
  <c r="H382" i="10"/>
  <c r="H382" i="21" s="1"/>
  <c r="G383" i="5"/>
  <c r="G382" i="17"/>
  <c r="G382" i="10"/>
  <c r="G382" i="21" s="1"/>
  <c r="J379" i="20"/>
  <c r="L379" i="21"/>
  <c r="I384" i="5" l="1"/>
  <c r="I383" i="17"/>
  <c r="I383" i="10"/>
  <c r="I383" i="21" s="1"/>
  <c r="H384" i="5"/>
  <c r="H383" i="17"/>
  <c r="H383" i="10"/>
  <c r="H383" i="21" s="1"/>
  <c r="G384" i="5"/>
  <c r="G383" i="17"/>
  <c r="G383" i="10"/>
  <c r="G383" i="21" s="1"/>
  <c r="L380" i="21"/>
  <c r="J380" i="20"/>
  <c r="I385" i="5" l="1"/>
  <c r="I384" i="17"/>
  <c r="I384" i="10"/>
  <c r="I384" i="21" s="1"/>
  <c r="H385" i="5"/>
  <c r="H384" i="17"/>
  <c r="H384" i="10"/>
  <c r="H384" i="21" s="1"/>
  <c r="G385" i="5"/>
  <c r="G384" i="17"/>
  <c r="G384" i="10"/>
  <c r="G384" i="21" s="1"/>
  <c r="J381" i="20"/>
  <c r="L381" i="21"/>
  <c r="I386" i="5" l="1"/>
  <c r="I385" i="17"/>
  <c r="I385" i="10"/>
  <c r="I385" i="21" s="1"/>
  <c r="H386" i="5"/>
  <c r="H385" i="17"/>
  <c r="H385" i="10"/>
  <c r="H385" i="21" s="1"/>
  <c r="G386" i="5"/>
  <c r="G385" i="17"/>
  <c r="G385" i="10"/>
  <c r="G385" i="21" s="1"/>
  <c r="L382" i="21"/>
  <c r="J382" i="20"/>
  <c r="I387" i="5" l="1"/>
  <c r="I386" i="17"/>
  <c r="I386" i="10"/>
  <c r="I386" i="21" s="1"/>
  <c r="H387" i="5"/>
  <c r="H386" i="17"/>
  <c r="H386" i="10"/>
  <c r="H386" i="21" s="1"/>
  <c r="G387" i="5"/>
  <c r="G386" i="17"/>
  <c r="G386" i="10"/>
  <c r="G386" i="21" s="1"/>
  <c r="J383" i="20"/>
  <c r="L383" i="21"/>
  <c r="I388" i="5" l="1"/>
  <c r="I387" i="17"/>
  <c r="I387" i="10"/>
  <c r="I387" i="21" s="1"/>
  <c r="H388" i="5"/>
  <c r="H387" i="17"/>
  <c r="H387" i="10"/>
  <c r="H387" i="21" s="1"/>
  <c r="G388" i="5"/>
  <c r="G387" i="17"/>
  <c r="G387" i="10"/>
  <c r="G387" i="21" s="1"/>
  <c r="L384" i="21"/>
  <c r="J384" i="20"/>
  <c r="I389" i="5" l="1"/>
  <c r="I388" i="17"/>
  <c r="I388" i="10"/>
  <c r="I388" i="21" s="1"/>
  <c r="H389" i="5"/>
  <c r="H388" i="17"/>
  <c r="H388" i="10"/>
  <c r="H388" i="21" s="1"/>
  <c r="G389" i="5"/>
  <c r="G388" i="17"/>
  <c r="G388" i="10"/>
  <c r="G388" i="21" s="1"/>
  <c r="J385" i="20"/>
  <c r="L385" i="21"/>
  <c r="I390" i="5" l="1"/>
  <c r="I389" i="17"/>
  <c r="I389" i="10"/>
  <c r="I389" i="21" s="1"/>
  <c r="H390" i="5"/>
  <c r="H389" i="17"/>
  <c r="H389" i="10"/>
  <c r="H389" i="21" s="1"/>
  <c r="G390" i="5"/>
  <c r="G389" i="17"/>
  <c r="G389" i="10"/>
  <c r="G389" i="21" s="1"/>
  <c r="L386" i="21"/>
  <c r="J386" i="20"/>
  <c r="I391" i="5" l="1"/>
  <c r="I390" i="17"/>
  <c r="I390" i="10"/>
  <c r="I390" i="21" s="1"/>
  <c r="H391" i="5"/>
  <c r="H390" i="17"/>
  <c r="H390" i="10"/>
  <c r="H390" i="21" s="1"/>
  <c r="G391" i="5"/>
  <c r="G390" i="17"/>
  <c r="G390" i="10"/>
  <c r="G390" i="21" s="1"/>
  <c r="J387" i="20"/>
  <c r="L387" i="21"/>
  <c r="I392" i="5" l="1"/>
  <c r="I391" i="17"/>
  <c r="I391" i="10"/>
  <c r="I391" i="21" s="1"/>
  <c r="H392" i="5"/>
  <c r="H391" i="17"/>
  <c r="H391" i="10"/>
  <c r="H391" i="21" s="1"/>
  <c r="G392" i="5"/>
  <c r="G391" i="17"/>
  <c r="G391" i="10"/>
  <c r="G391" i="21" s="1"/>
  <c r="L388" i="21"/>
  <c r="J388" i="20"/>
  <c r="I393" i="5" l="1"/>
  <c r="I392" i="17"/>
  <c r="I392" i="10"/>
  <c r="I392" i="21" s="1"/>
  <c r="H393" i="5"/>
  <c r="H392" i="17"/>
  <c r="H392" i="10"/>
  <c r="H392" i="21" s="1"/>
  <c r="G393" i="5"/>
  <c r="G392" i="17"/>
  <c r="G392" i="10"/>
  <c r="G392" i="21" s="1"/>
  <c r="J389" i="20"/>
  <c r="L389" i="21"/>
  <c r="I394" i="5" l="1"/>
  <c r="I393" i="17"/>
  <c r="I393" i="10"/>
  <c r="I393" i="21" s="1"/>
  <c r="H394" i="5"/>
  <c r="H393" i="17"/>
  <c r="H393" i="10"/>
  <c r="H393" i="21" s="1"/>
  <c r="G394" i="5"/>
  <c r="G393" i="17"/>
  <c r="G393" i="10"/>
  <c r="G393" i="21" s="1"/>
  <c r="L390" i="21"/>
  <c r="J390" i="20"/>
  <c r="I395" i="5" l="1"/>
  <c r="I394" i="17"/>
  <c r="I394" i="10"/>
  <c r="I394" i="21" s="1"/>
  <c r="H395" i="5"/>
  <c r="H394" i="17"/>
  <c r="H394" i="10"/>
  <c r="H394" i="21" s="1"/>
  <c r="G395" i="5"/>
  <c r="G394" i="17"/>
  <c r="G394" i="10"/>
  <c r="G394" i="21" s="1"/>
  <c r="J391" i="20"/>
  <c r="L391" i="21"/>
  <c r="I396" i="5" l="1"/>
  <c r="I395" i="17"/>
  <c r="I395" i="10"/>
  <c r="I395" i="21" s="1"/>
  <c r="H396" i="5"/>
  <c r="H395" i="17"/>
  <c r="H395" i="10"/>
  <c r="H395" i="21" s="1"/>
  <c r="G396" i="5"/>
  <c r="G395" i="17"/>
  <c r="G395" i="10"/>
  <c r="G395" i="21" s="1"/>
  <c r="L392" i="21"/>
  <c r="J392" i="20"/>
  <c r="I397" i="5" l="1"/>
  <c r="I396" i="17"/>
  <c r="I396" i="10"/>
  <c r="I396" i="21" s="1"/>
  <c r="H397" i="5"/>
  <c r="H396" i="17"/>
  <c r="H396" i="10"/>
  <c r="H396" i="21" s="1"/>
  <c r="G397" i="5"/>
  <c r="G396" i="17"/>
  <c r="G396" i="10"/>
  <c r="G396" i="21" s="1"/>
  <c r="J393" i="20"/>
  <c r="L393" i="21"/>
  <c r="I398" i="5" l="1"/>
  <c r="I397" i="17"/>
  <c r="I397" i="10"/>
  <c r="I397" i="21" s="1"/>
  <c r="H398" i="5"/>
  <c r="H397" i="17"/>
  <c r="H397" i="10"/>
  <c r="H397" i="21" s="1"/>
  <c r="G398" i="5"/>
  <c r="G397" i="17"/>
  <c r="G397" i="10"/>
  <c r="G397" i="21" s="1"/>
  <c r="L394" i="21"/>
  <c r="J394" i="20"/>
  <c r="I399" i="5" l="1"/>
  <c r="I398" i="17"/>
  <c r="I398" i="10"/>
  <c r="I398" i="21" s="1"/>
  <c r="H399" i="5"/>
  <c r="H398" i="17"/>
  <c r="H398" i="10"/>
  <c r="H398" i="21" s="1"/>
  <c r="G399" i="5"/>
  <c r="G398" i="17"/>
  <c r="G398" i="10"/>
  <c r="G398" i="21" s="1"/>
  <c r="J395" i="20"/>
  <c r="L395" i="21"/>
  <c r="I400" i="5" l="1"/>
  <c r="I399" i="17"/>
  <c r="I399" i="10"/>
  <c r="I399" i="21" s="1"/>
  <c r="H400" i="5"/>
  <c r="H399" i="17"/>
  <c r="H399" i="10"/>
  <c r="H399" i="21" s="1"/>
  <c r="G400" i="5"/>
  <c r="G399" i="17"/>
  <c r="G399" i="10"/>
  <c r="G399" i="21" s="1"/>
  <c r="L396" i="21"/>
  <c r="J396" i="20"/>
  <c r="I401" i="5" l="1"/>
  <c r="I400" i="17"/>
  <c r="I400" i="10"/>
  <c r="I400" i="21" s="1"/>
  <c r="H401" i="5"/>
  <c r="H400" i="17"/>
  <c r="H400" i="10"/>
  <c r="H400" i="21" s="1"/>
  <c r="G401" i="5"/>
  <c r="G400" i="17"/>
  <c r="G400" i="10"/>
  <c r="G400" i="21" s="1"/>
  <c r="J397" i="20"/>
  <c r="L397" i="21"/>
  <c r="I402" i="5" l="1"/>
  <c r="I401" i="17"/>
  <c r="I401" i="10"/>
  <c r="I401" i="21" s="1"/>
  <c r="H402" i="5"/>
  <c r="H401" i="17"/>
  <c r="H401" i="10"/>
  <c r="H401" i="21" s="1"/>
  <c r="G402" i="5"/>
  <c r="G401" i="17"/>
  <c r="G401" i="10"/>
  <c r="G401" i="21" s="1"/>
  <c r="L398" i="21"/>
  <c r="J398" i="20"/>
  <c r="I403" i="5" l="1"/>
  <c r="I402" i="17"/>
  <c r="I402" i="10"/>
  <c r="I402" i="21" s="1"/>
  <c r="H403" i="5"/>
  <c r="H402" i="17"/>
  <c r="H402" i="10"/>
  <c r="H402" i="21" s="1"/>
  <c r="G403" i="5"/>
  <c r="G402" i="17"/>
  <c r="G402" i="10"/>
  <c r="G402" i="21" s="1"/>
  <c r="J399" i="20"/>
  <c r="L399" i="21"/>
  <c r="I404" i="5" l="1"/>
  <c r="I403" i="17"/>
  <c r="I403" i="10"/>
  <c r="I403" i="21" s="1"/>
  <c r="H404" i="5"/>
  <c r="H403" i="17"/>
  <c r="H403" i="10"/>
  <c r="H403" i="21" s="1"/>
  <c r="G404" i="5"/>
  <c r="G403" i="17"/>
  <c r="G403" i="10"/>
  <c r="G403" i="21" s="1"/>
  <c r="L400" i="21"/>
  <c r="J400" i="20"/>
  <c r="I405" i="5" l="1"/>
  <c r="I404" i="17"/>
  <c r="I404" i="10"/>
  <c r="I404" i="21" s="1"/>
  <c r="H405" i="5"/>
  <c r="H404" i="17"/>
  <c r="H404" i="10"/>
  <c r="H404" i="21" s="1"/>
  <c r="G405" i="5"/>
  <c r="G404" i="17"/>
  <c r="G404" i="10"/>
  <c r="G404" i="21" s="1"/>
  <c r="J401" i="20"/>
  <c r="L401" i="21"/>
  <c r="I406" i="5" l="1"/>
  <c r="I405" i="17"/>
  <c r="I405" i="10"/>
  <c r="I405" i="21" s="1"/>
  <c r="H406" i="5"/>
  <c r="H405" i="17"/>
  <c r="H405" i="10"/>
  <c r="H405" i="21" s="1"/>
  <c r="G406" i="5"/>
  <c r="G405" i="17"/>
  <c r="G405" i="10"/>
  <c r="G405" i="21" s="1"/>
  <c r="L402" i="21"/>
  <c r="J402" i="20"/>
  <c r="I407" i="5" l="1"/>
  <c r="I406" i="17"/>
  <c r="I406" i="10"/>
  <c r="I406" i="21" s="1"/>
  <c r="H407" i="5"/>
  <c r="H406" i="17"/>
  <c r="H406" i="10"/>
  <c r="H406" i="21" s="1"/>
  <c r="G407" i="5"/>
  <c r="G406" i="17"/>
  <c r="G406" i="10"/>
  <c r="G406" i="21" s="1"/>
  <c r="J403" i="20"/>
  <c r="L403" i="21"/>
  <c r="I408" i="5" l="1"/>
  <c r="I407" i="17"/>
  <c r="I407" i="10"/>
  <c r="I407" i="21" s="1"/>
  <c r="H408" i="5"/>
  <c r="H407" i="17"/>
  <c r="H407" i="10"/>
  <c r="H407" i="21" s="1"/>
  <c r="G408" i="5"/>
  <c r="G407" i="17"/>
  <c r="G407" i="10"/>
  <c r="G407" i="21" s="1"/>
  <c r="L404" i="21"/>
  <c r="J404" i="20"/>
  <c r="I409" i="5" l="1"/>
  <c r="I408" i="17"/>
  <c r="I408" i="10"/>
  <c r="I408" i="21" s="1"/>
  <c r="H409" i="5"/>
  <c r="H408" i="17"/>
  <c r="H408" i="10"/>
  <c r="H408" i="21" s="1"/>
  <c r="G409" i="5"/>
  <c r="G408" i="17"/>
  <c r="G408" i="10"/>
  <c r="G408" i="21" s="1"/>
  <c r="L405" i="21"/>
  <c r="J405" i="20"/>
  <c r="I410" i="5" l="1"/>
  <c r="I409" i="17"/>
  <c r="I409" i="10"/>
  <c r="I409" i="21" s="1"/>
  <c r="H410" i="5"/>
  <c r="H409" i="17"/>
  <c r="H409" i="10"/>
  <c r="H409" i="21" s="1"/>
  <c r="G410" i="5"/>
  <c r="G409" i="17"/>
  <c r="G409" i="10"/>
  <c r="G409" i="21" s="1"/>
  <c r="J406" i="20"/>
  <c r="L406" i="21"/>
  <c r="I411" i="5" l="1"/>
  <c r="I410" i="17"/>
  <c r="I410" i="10"/>
  <c r="I410" i="21" s="1"/>
  <c r="H411" i="5"/>
  <c r="H410" i="17"/>
  <c r="H410" i="10"/>
  <c r="H410" i="21" s="1"/>
  <c r="G411" i="5"/>
  <c r="G410" i="17"/>
  <c r="G410" i="10"/>
  <c r="G410" i="21" s="1"/>
  <c r="L407" i="21"/>
  <c r="J407" i="20"/>
  <c r="I412" i="5" l="1"/>
  <c r="I411" i="17"/>
  <c r="I411" i="10"/>
  <c r="I411" i="21" s="1"/>
  <c r="H412" i="5"/>
  <c r="H411" i="17"/>
  <c r="H411" i="10"/>
  <c r="H411" i="21" s="1"/>
  <c r="G412" i="5"/>
  <c r="G411" i="17"/>
  <c r="G411" i="10"/>
  <c r="G411" i="21" s="1"/>
  <c r="J408" i="20"/>
  <c r="L408" i="21"/>
  <c r="I413" i="5" l="1"/>
  <c r="I412" i="17"/>
  <c r="I412" i="10"/>
  <c r="I412" i="21" s="1"/>
  <c r="H413" i="5"/>
  <c r="H412" i="17"/>
  <c r="H412" i="10"/>
  <c r="H412" i="21" s="1"/>
  <c r="G413" i="5"/>
  <c r="G412" i="17"/>
  <c r="G412" i="10"/>
  <c r="G412" i="21" s="1"/>
  <c r="L409" i="21"/>
  <c r="J409" i="20"/>
  <c r="I414" i="5" l="1"/>
  <c r="I413" i="17"/>
  <c r="I413" i="10"/>
  <c r="I413" i="21" s="1"/>
  <c r="H414" i="5"/>
  <c r="H413" i="17"/>
  <c r="H413" i="10"/>
  <c r="H413" i="21" s="1"/>
  <c r="G414" i="5"/>
  <c r="G413" i="17"/>
  <c r="G413" i="10"/>
  <c r="G413" i="21" s="1"/>
  <c r="J410" i="20"/>
  <c r="L410" i="21"/>
  <c r="I415" i="5" l="1"/>
  <c r="I414" i="17"/>
  <c r="I414" i="10"/>
  <c r="I414" i="21" s="1"/>
  <c r="H415" i="5"/>
  <c r="H414" i="17"/>
  <c r="H414" i="10"/>
  <c r="H414" i="21" s="1"/>
  <c r="G415" i="5"/>
  <c r="G414" i="17"/>
  <c r="G414" i="10"/>
  <c r="G414" i="21" s="1"/>
  <c r="L411" i="21"/>
  <c r="J411" i="20"/>
  <c r="I416" i="5" l="1"/>
  <c r="I415" i="17"/>
  <c r="I415" i="10"/>
  <c r="I415" i="21" s="1"/>
  <c r="H416" i="5"/>
  <c r="H415" i="17"/>
  <c r="H415" i="10"/>
  <c r="H415" i="21" s="1"/>
  <c r="G416" i="5"/>
  <c r="G415" i="17"/>
  <c r="G415" i="10"/>
  <c r="G415" i="21" s="1"/>
  <c r="J412" i="20"/>
  <c r="L412" i="21"/>
  <c r="I417" i="5" l="1"/>
  <c r="I416" i="17"/>
  <c r="I416" i="10"/>
  <c r="I416" i="21" s="1"/>
  <c r="H417" i="5"/>
  <c r="H416" i="17"/>
  <c r="H416" i="10"/>
  <c r="H416" i="21" s="1"/>
  <c r="G417" i="5"/>
  <c r="G416" i="17"/>
  <c r="G416" i="10"/>
  <c r="G416" i="21" s="1"/>
  <c r="L413" i="21"/>
  <c r="J413" i="20"/>
  <c r="I418" i="5" l="1"/>
  <c r="I417" i="17"/>
  <c r="I417" i="10"/>
  <c r="I417" i="21" s="1"/>
  <c r="H418" i="5"/>
  <c r="H417" i="17"/>
  <c r="H417" i="10"/>
  <c r="H417" i="21" s="1"/>
  <c r="G418" i="5"/>
  <c r="G417" i="17"/>
  <c r="G417" i="10"/>
  <c r="G417" i="21" s="1"/>
  <c r="J414" i="20"/>
  <c r="L414" i="21"/>
  <c r="I419" i="5" l="1"/>
  <c r="I418" i="17"/>
  <c r="I418" i="10"/>
  <c r="I418" i="21" s="1"/>
  <c r="H419" i="5"/>
  <c r="H418" i="17"/>
  <c r="H418" i="10"/>
  <c r="H418" i="21" s="1"/>
  <c r="G419" i="5"/>
  <c r="G418" i="17"/>
  <c r="G418" i="10"/>
  <c r="G418" i="21" s="1"/>
  <c r="L415" i="21"/>
  <c r="J415" i="20"/>
  <c r="I420" i="5" l="1"/>
  <c r="I419" i="17"/>
  <c r="I419" i="10"/>
  <c r="I419" i="21" s="1"/>
  <c r="H420" i="5"/>
  <c r="H419" i="17"/>
  <c r="H419" i="10"/>
  <c r="H419" i="21" s="1"/>
  <c r="G420" i="5"/>
  <c r="G419" i="17"/>
  <c r="G419" i="10"/>
  <c r="G419" i="21" s="1"/>
  <c r="L416" i="21"/>
  <c r="J416" i="20"/>
  <c r="I421" i="5" l="1"/>
  <c r="I420" i="17"/>
  <c r="I420" i="10"/>
  <c r="I420" i="21" s="1"/>
  <c r="H421" i="5"/>
  <c r="H420" i="17"/>
  <c r="H420" i="10"/>
  <c r="H420" i="21" s="1"/>
  <c r="G421" i="5"/>
  <c r="G420" i="17"/>
  <c r="G420" i="10"/>
  <c r="G420" i="21" s="1"/>
  <c r="J417" i="20"/>
  <c r="L417" i="21"/>
  <c r="I422" i="5" l="1"/>
  <c r="I421" i="17"/>
  <c r="I421" i="10"/>
  <c r="I421" i="21" s="1"/>
  <c r="H422" i="5"/>
  <c r="H421" i="17"/>
  <c r="H421" i="10"/>
  <c r="H421" i="21" s="1"/>
  <c r="G422" i="5"/>
  <c r="G421" i="17"/>
  <c r="G421" i="10"/>
  <c r="G421" i="21" s="1"/>
  <c r="L418" i="21"/>
  <c r="J418" i="20"/>
  <c r="I423" i="5" l="1"/>
  <c r="I422" i="17"/>
  <c r="I422" i="10"/>
  <c r="I422" i="21" s="1"/>
  <c r="H423" i="5"/>
  <c r="H422" i="17"/>
  <c r="H422" i="10"/>
  <c r="H422" i="21" s="1"/>
  <c r="G423" i="5"/>
  <c r="G422" i="17"/>
  <c r="G422" i="10"/>
  <c r="G422" i="21" s="1"/>
  <c r="J419" i="20"/>
  <c r="L419" i="21"/>
  <c r="I424" i="5" l="1"/>
  <c r="I423" i="17"/>
  <c r="I423" i="10"/>
  <c r="I423" i="21" s="1"/>
  <c r="H424" i="5"/>
  <c r="H423" i="17"/>
  <c r="H423" i="10"/>
  <c r="H423" i="21" s="1"/>
  <c r="G424" i="5"/>
  <c r="G423" i="17"/>
  <c r="G423" i="10"/>
  <c r="G423" i="21" s="1"/>
  <c r="L420" i="21"/>
  <c r="J420" i="20"/>
  <c r="I425" i="5" l="1"/>
  <c r="I424" i="17"/>
  <c r="I424" i="10"/>
  <c r="I424" i="21" s="1"/>
  <c r="H425" i="5"/>
  <c r="H424" i="17"/>
  <c r="H424" i="10"/>
  <c r="H424" i="21" s="1"/>
  <c r="G425" i="5"/>
  <c r="G424" i="17"/>
  <c r="G424" i="10"/>
  <c r="G424" i="21" s="1"/>
  <c r="J421" i="20"/>
  <c r="L421" i="21"/>
  <c r="I426" i="5" l="1"/>
  <c r="I425" i="17"/>
  <c r="I425" i="10"/>
  <c r="I425" i="21" s="1"/>
  <c r="H426" i="5"/>
  <c r="H425" i="17"/>
  <c r="H425" i="10"/>
  <c r="H425" i="21" s="1"/>
  <c r="G426" i="5"/>
  <c r="G425" i="17"/>
  <c r="G425" i="10"/>
  <c r="G425" i="21" s="1"/>
  <c r="L422" i="21"/>
  <c r="J422" i="20"/>
  <c r="I427" i="5" l="1"/>
  <c r="I426" i="17"/>
  <c r="I426" i="10"/>
  <c r="I426" i="21" s="1"/>
  <c r="H427" i="5"/>
  <c r="H426" i="17"/>
  <c r="H426" i="10"/>
  <c r="H426" i="21" s="1"/>
  <c r="G427" i="5"/>
  <c r="G426" i="17"/>
  <c r="G426" i="10"/>
  <c r="G426" i="21" s="1"/>
  <c r="J423" i="20"/>
  <c r="L423" i="21"/>
  <c r="I428" i="5" l="1"/>
  <c r="I427" i="17"/>
  <c r="I427" i="10"/>
  <c r="I427" i="21" s="1"/>
  <c r="H428" i="5"/>
  <c r="H427" i="17"/>
  <c r="H427" i="10"/>
  <c r="H427" i="21" s="1"/>
  <c r="G428" i="5"/>
  <c r="G427" i="17"/>
  <c r="G427" i="10"/>
  <c r="G427" i="21" s="1"/>
  <c r="L424" i="21"/>
  <c r="J424" i="20"/>
  <c r="I429" i="5" l="1"/>
  <c r="I428" i="17"/>
  <c r="I428" i="10"/>
  <c r="I428" i="21" s="1"/>
  <c r="H429" i="5"/>
  <c r="H428" i="17"/>
  <c r="H428" i="10"/>
  <c r="H428" i="21" s="1"/>
  <c r="G429" i="5"/>
  <c r="G428" i="17"/>
  <c r="G428" i="10"/>
  <c r="G428" i="21" s="1"/>
  <c r="J425" i="20"/>
  <c r="L425" i="21"/>
  <c r="I430" i="5" l="1"/>
  <c r="I429" i="17"/>
  <c r="I429" i="10"/>
  <c r="I429" i="21" s="1"/>
  <c r="H430" i="5"/>
  <c r="H429" i="17"/>
  <c r="H429" i="10"/>
  <c r="H429" i="21" s="1"/>
  <c r="G430" i="5"/>
  <c r="G429" i="17"/>
  <c r="G429" i="10"/>
  <c r="G429" i="21" s="1"/>
  <c r="L426" i="21"/>
  <c r="J426" i="20"/>
  <c r="I431" i="5" l="1"/>
  <c r="I430" i="17"/>
  <c r="I430" i="10"/>
  <c r="I430" i="21" s="1"/>
  <c r="H431" i="5"/>
  <c r="H430" i="17"/>
  <c r="H430" i="10"/>
  <c r="H430" i="21" s="1"/>
  <c r="G431" i="5"/>
  <c r="G430" i="17"/>
  <c r="G430" i="10"/>
  <c r="G430" i="21" s="1"/>
  <c r="J427" i="20"/>
  <c r="L427" i="21"/>
  <c r="I432" i="5" l="1"/>
  <c r="I431" i="17"/>
  <c r="I431" i="10"/>
  <c r="I431" i="21" s="1"/>
  <c r="H432" i="5"/>
  <c r="H431" i="17"/>
  <c r="H431" i="10"/>
  <c r="H431" i="21" s="1"/>
  <c r="G432" i="5"/>
  <c r="G431" i="17"/>
  <c r="G431" i="10"/>
  <c r="G431" i="21" s="1"/>
  <c r="L428" i="21"/>
  <c r="J428" i="20"/>
  <c r="I433" i="5" l="1"/>
  <c r="I432" i="17"/>
  <c r="I432" i="10"/>
  <c r="I432" i="21" s="1"/>
  <c r="H433" i="5"/>
  <c r="H432" i="17"/>
  <c r="H432" i="10"/>
  <c r="H432" i="21" s="1"/>
  <c r="G433" i="5"/>
  <c r="G432" i="17"/>
  <c r="G432" i="10"/>
  <c r="G432" i="21" s="1"/>
  <c r="J429" i="20"/>
  <c r="L429" i="21"/>
  <c r="I434" i="5" l="1"/>
  <c r="I433" i="17"/>
  <c r="I433" i="10"/>
  <c r="I433" i="21" s="1"/>
  <c r="H434" i="5"/>
  <c r="H433" i="17"/>
  <c r="H433" i="10"/>
  <c r="H433" i="21" s="1"/>
  <c r="G434" i="5"/>
  <c r="G433" i="17"/>
  <c r="G433" i="10"/>
  <c r="G433" i="21" s="1"/>
  <c r="L430" i="21"/>
  <c r="J430" i="20"/>
  <c r="I435" i="5" l="1"/>
  <c r="I434" i="17"/>
  <c r="I434" i="10"/>
  <c r="I434" i="21" s="1"/>
  <c r="H435" i="5"/>
  <c r="H434" i="17"/>
  <c r="H434" i="10"/>
  <c r="H434" i="21" s="1"/>
  <c r="G435" i="5"/>
  <c r="G434" i="17"/>
  <c r="G434" i="10"/>
  <c r="G434" i="21" s="1"/>
  <c r="J431" i="20"/>
  <c r="L431" i="21"/>
  <c r="I436" i="5" l="1"/>
  <c r="I435" i="17"/>
  <c r="I435" i="10"/>
  <c r="I435" i="21" s="1"/>
  <c r="H436" i="5"/>
  <c r="H435" i="17"/>
  <c r="H435" i="10"/>
  <c r="H435" i="21" s="1"/>
  <c r="G436" i="5"/>
  <c r="G435" i="17"/>
  <c r="G435" i="10"/>
  <c r="G435" i="21" s="1"/>
  <c r="L432" i="21"/>
  <c r="J432" i="20"/>
  <c r="I437" i="5" l="1"/>
  <c r="I436" i="17"/>
  <c r="I436" i="10"/>
  <c r="I436" i="21" s="1"/>
  <c r="H437" i="5"/>
  <c r="H436" i="17"/>
  <c r="H436" i="10"/>
  <c r="H436" i="21" s="1"/>
  <c r="G437" i="5"/>
  <c r="G436" i="17"/>
  <c r="G436" i="10"/>
  <c r="G436" i="21" s="1"/>
  <c r="J433" i="20"/>
  <c r="L433" i="21"/>
  <c r="I438" i="5" l="1"/>
  <c r="I437" i="17"/>
  <c r="I437" i="10"/>
  <c r="I437" i="21" s="1"/>
  <c r="H438" i="5"/>
  <c r="H437" i="17"/>
  <c r="H437" i="10"/>
  <c r="H437" i="21" s="1"/>
  <c r="G438" i="5"/>
  <c r="G437" i="17"/>
  <c r="G437" i="10"/>
  <c r="G437" i="21" s="1"/>
  <c r="L434" i="21"/>
  <c r="J434" i="20"/>
  <c r="I439" i="5" l="1"/>
  <c r="I438" i="17"/>
  <c r="I438" i="10"/>
  <c r="I438" i="21" s="1"/>
  <c r="H439" i="5"/>
  <c r="H438" i="17"/>
  <c r="H438" i="10"/>
  <c r="H438" i="21" s="1"/>
  <c r="G439" i="5"/>
  <c r="G438" i="17"/>
  <c r="G438" i="10"/>
  <c r="G438" i="21" s="1"/>
  <c r="L435" i="21"/>
  <c r="J435" i="20"/>
  <c r="I440" i="5" l="1"/>
  <c r="I439" i="17"/>
  <c r="I439" i="10"/>
  <c r="I439" i="21" s="1"/>
  <c r="H440" i="5"/>
  <c r="H439" i="17"/>
  <c r="H439" i="10"/>
  <c r="H439" i="21" s="1"/>
  <c r="G440" i="5"/>
  <c r="G439" i="17"/>
  <c r="G439" i="10"/>
  <c r="G439" i="21" s="1"/>
  <c r="J436" i="20"/>
  <c r="L436" i="21"/>
  <c r="I441" i="5" l="1"/>
  <c r="I440" i="17"/>
  <c r="I440" i="10"/>
  <c r="I440" i="21" s="1"/>
  <c r="H441" i="5"/>
  <c r="H440" i="17"/>
  <c r="H440" i="10"/>
  <c r="H440" i="21" s="1"/>
  <c r="G441" i="5"/>
  <c r="G440" i="17"/>
  <c r="G440" i="10"/>
  <c r="G440" i="21" s="1"/>
  <c r="L437" i="21"/>
  <c r="J437" i="20"/>
  <c r="I442" i="5" l="1"/>
  <c r="I441" i="17"/>
  <c r="I441" i="10"/>
  <c r="I441" i="21" s="1"/>
  <c r="H442" i="5"/>
  <c r="H441" i="17"/>
  <c r="H441" i="10"/>
  <c r="H441" i="21" s="1"/>
  <c r="G442" i="5"/>
  <c r="G441" i="17"/>
  <c r="G441" i="10"/>
  <c r="G441" i="21" s="1"/>
  <c r="J438" i="20"/>
  <c r="L438" i="21"/>
  <c r="I443" i="5" l="1"/>
  <c r="I442" i="17"/>
  <c r="I442" i="10"/>
  <c r="I442" i="21" s="1"/>
  <c r="H443" i="5"/>
  <c r="H442" i="17"/>
  <c r="H442" i="10"/>
  <c r="H442" i="21" s="1"/>
  <c r="G443" i="5"/>
  <c r="G442" i="17"/>
  <c r="G442" i="10"/>
  <c r="G442" i="21" s="1"/>
  <c r="L439" i="21"/>
  <c r="J439" i="20"/>
  <c r="I444" i="5" l="1"/>
  <c r="I443" i="17"/>
  <c r="I443" i="10"/>
  <c r="I443" i="21" s="1"/>
  <c r="H444" i="5"/>
  <c r="H443" i="17"/>
  <c r="H443" i="10"/>
  <c r="H443" i="21" s="1"/>
  <c r="G444" i="5"/>
  <c r="G443" i="17"/>
  <c r="G443" i="10"/>
  <c r="G443" i="21" s="1"/>
  <c r="J440" i="20"/>
  <c r="L440" i="21"/>
  <c r="I445" i="5" l="1"/>
  <c r="I444" i="17"/>
  <c r="I444" i="10"/>
  <c r="I444" i="21" s="1"/>
  <c r="H445" i="5"/>
  <c r="H444" i="17"/>
  <c r="H444" i="10"/>
  <c r="H444" i="21" s="1"/>
  <c r="G445" i="5"/>
  <c r="G444" i="17"/>
  <c r="G444" i="10"/>
  <c r="G444" i="21" s="1"/>
  <c r="L441" i="21"/>
  <c r="J441" i="20"/>
  <c r="I446" i="5" l="1"/>
  <c r="I445" i="17"/>
  <c r="I445" i="10"/>
  <c r="I445" i="21" s="1"/>
  <c r="H446" i="5"/>
  <c r="H445" i="17"/>
  <c r="H445" i="10"/>
  <c r="H445" i="21" s="1"/>
  <c r="G446" i="5"/>
  <c r="G445" i="17"/>
  <c r="G445" i="10"/>
  <c r="G445" i="21" s="1"/>
  <c r="J442" i="20"/>
  <c r="L442" i="21"/>
  <c r="I447" i="5" l="1"/>
  <c r="I446" i="17"/>
  <c r="I446" i="10"/>
  <c r="I446" i="21" s="1"/>
  <c r="H447" i="5"/>
  <c r="H446" i="17"/>
  <c r="H446" i="10"/>
  <c r="H446" i="21" s="1"/>
  <c r="G447" i="5"/>
  <c r="G446" i="17"/>
  <c r="G446" i="10"/>
  <c r="G446" i="21" s="1"/>
  <c r="L443" i="21"/>
  <c r="J443" i="20"/>
  <c r="I448" i="5" l="1"/>
  <c r="I447" i="17"/>
  <c r="I447" i="10"/>
  <c r="I447" i="21" s="1"/>
  <c r="H448" i="5"/>
  <c r="H447" i="17"/>
  <c r="H447" i="10"/>
  <c r="H447" i="21" s="1"/>
  <c r="G448" i="5"/>
  <c r="G447" i="17"/>
  <c r="G447" i="10"/>
  <c r="G447" i="21" s="1"/>
  <c r="J444" i="20"/>
  <c r="L444" i="21"/>
  <c r="I449" i="5" l="1"/>
  <c r="I448" i="17"/>
  <c r="I448" i="10"/>
  <c r="I448" i="21" s="1"/>
  <c r="H449" i="5"/>
  <c r="H448" i="17"/>
  <c r="H448" i="10"/>
  <c r="H448" i="21" s="1"/>
  <c r="G449" i="5"/>
  <c r="G448" i="17"/>
  <c r="G448" i="10"/>
  <c r="G448" i="21" s="1"/>
  <c r="L445" i="21"/>
  <c r="J445" i="20"/>
  <c r="I450" i="5" l="1"/>
  <c r="I449" i="17"/>
  <c r="I449" i="10"/>
  <c r="I449" i="21" s="1"/>
  <c r="H450" i="5"/>
  <c r="H449" i="17"/>
  <c r="H449" i="10"/>
  <c r="H449" i="21" s="1"/>
  <c r="G450" i="5"/>
  <c r="G449" i="17"/>
  <c r="G449" i="10"/>
  <c r="G449" i="21" s="1"/>
  <c r="J446" i="20"/>
  <c r="L446" i="21"/>
  <c r="I451" i="5" l="1"/>
  <c r="I450" i="17"/>
  <c r="I450" i="10"/>
  <c r="I450" i="21" s="1"/>
  <c r="H451" i="5"/>
  <c r="H450" i="17"/>
  <c r="H450" i="10"/>
  <c r="H450" i="21" s="1"/>
  <c r="G451" i="5"/>
  <c r="G450" i="17"/>
  <c r="G450" i="10"/>
  <c r="G450" i="21" s="1"/>
  <c r="L447" i="21"/>
  <c r="J447" i="20"/>
  <c r="I452" i="5" l="1"/>
  <c r="I451" i="17"/>
  <c r="I451" i="10"/>
  <c r="I451" i="21" s="1"/>
  <c r="H452" i="5"/>
  <c r="H451" i="17"/>
  <c r="H451" i="10"/>
  <c r="H451" i="21" s="1"/>
  <c r="G452" i="5"/>
  <c r="G451" i="17"/>
  <c r="G451" i="10"/>
  <c r="G451" i="21" s="1"/>
  <c r="J448" i="20"/>
  <c r="L448" i="21"/>
  <c r="I453" i="5" l="1"/>
  <c r="I452" i="17"/>
  <c r="I452" i="10"/>
  <c r="I452" i="21" s="1"/>
  <c r="H453" i="5"/>
  <c r="H452" i="17"/>
  <c r="H452" i="10"/>
  <c r="H452" i="21" s="1"/>
  <c r="G453" i="5"/>
  <c r="G452" i="17"/>
  <c r="G452" i="10"/>
  <c r="G452" i="21" s="1"/>
  <c r="L449" i="21"/>
  <c r="J449" i="20"/>
  <c r="I454" i="5" l="1"/>
  <c r="I453" i="17"/>
  <c r="I453" i="10"/>
  <c r="I453" i="21" s="1"/>
  <c r="H454" i="5"/>
  <c r="H453" i="17"/>
  <c r="H453" i="10"/>
  <c r="H453" i="21" s="1"/>
  <c r="G454" i="5"/>
  <c r="G453" i="17"/>
  <c r="G453" i="10"/>
  <c r="G453" i="21" s="1"/>
  <c r="J450" i="20"/>
  <c r="L450" i="21"/>
  <c r="I455" i="5" l="1"/>
  <c r="I454" i="17"/>
  <c r="I454" i="10"/>
  <c r="I454" i="21" s="1"/>
  <c r="H455" i="5"/>
  <c r="H454" i="17"/>
  <c r="H454" i="10"/>
  <c r="H454" i="21" s="1"/>
  <c r="G455" i="5"/>
  <c r="G454" i="17"/>
  <c r="G454" i="10"/>
  <c r="G454" i="21" s="1"/>
  <c r="L451" i="21"/>
  <c r="J451" i="20"/>
  <c r="I456" i="5" l="1"/>
  <c r="I455" i="17"/>
  <c r="I455" i="10"/>
  <c r="I455" i="21" s="1"/>
  <c r="H456" i="5"/>
  <c r="H455" i="17"/>
  <c r="H455" i="10"/>
  <c r="H455" i="21" s="1"/>
  <c r="G456" i="5"/>
  <c r="G455" i="17"/>
  <c r="G455" i="10"/>
  <c r="G455" i="21" s="1"/>
  <c r="J452" i="20"/>
  <c r="L452" i="21"/>
  <c r="I457" i="5" l="1"/>
  <c r="I456" i="17"/>
  <c r="I456" i="10"/>
  <c r="I456" i="21" s="1"/>
  <c r="H457" i="5"/>
  <c r="H456" i="17"/>
  <c r="H456" i="10"/>
  <c r="H456" i="21" s="1"/>
  <c r="G457" i="5"/>
  <c r="G456" i="17"/>
  <c r="G456" i="10"/>
  <c r="G456" i="21" s="1"/>
  <c r="L453" i="21"/>
  <c r="J453" i="20"/>
  <c r="I458" i="5" l="1"/>
  <c r="I457" i="17"/>
  <c r="I457" i="10"/>
  <c r="I457" i="21" s="1"/>
  <c r="H458" i="5"/>
  <c r="H457" i="17"/>
  <c r="H457" i="10"/>
  <c r="H457" i="21" s="1"/>
  <c r="G458" i="5"/>
  <c r="G457" i="17"/>
  <c r="G457" i="10"/>
  <c r="G457" i="21" s="1"/>
  <c r="J454" i="20"/>
  <c r="L454" i="21"/>
  <c r="I459" i="5" l="1"/>
  <c r="I458" i="17"/>
  <c r="I458" i="10"/>
  <c r="I458" i="21" s="1"/>
  <c r="H459" i="5"/>
  <c r="H458" i="17"/>
  <c r="H458" i="10"/>
  <c r="H458" i="21" s="1"/>
  <c r="G459" i="5"/>
  <c r="G458" i="17"/>
  <c r="G458" i="10"/>
  <c r="G458" i="21" s="1"/>
  <c r="L455" i="21"/>
  <c r="J455" i="20"/>
  <c r="I460" i="5" l="1"/>
  <c r="I459" i="17"/>
  <c r="I459" i="10"/>
  <c r="I459" i="21" s="1"/>
  <c r="H460" i="5"/>
  <c r="H459" i="17"/>
  <c r="H459" i="10"/>
  <c r="H459" i="21" s="1"/>
  <c r="G460" i="5"/>
  <c r="G459" i="17"/>
  <c r="G459" i="10"/>
  <c r="G459" i="21" s="1"/>
  <c r="J456" i="20"/>
  <c r="L456" i="21"/>
  <c r="I461" i="5" l="1"/>
  <c r="I460" i="17"/>
  <c r="I460" i="10"/>
  <c r="I460" i="21" s="1"/>
  <c r="H461" i="5"/>
  <c r="H460" i="17"/>
  <c r="H460" i="10"/>
  <c r="H460" i="21" s="1"/>
  <c r="G461" i="5"/>
  <c r="G460" i="17"/>
  <c r="G460" i="10"/>
  <c r="G460" i="21" s="1"/>
  <c r="L457" i="21"/>
  <c r="J457" i="20"/>
  <c r="I462" i="5" l="1"/>
  <c r="I461" i="17"/>
  <c r="I461" i="10"/>
  <c r="I461" i="21" s="1"/>
  <c r="H462" i="5"/>
  <c r="H461" i="17"/>
  <c r="H461" i="10"/>
  <c r="H461" i="21" s="1"/>
  <c r="G462" i="5"/>
  <c r="G461" i="17"/>
  <c r="G461" i="10"/>
  <c r="G461" i="21" s="1"/>
  <c r="L458" i="21"/>
  <c r="J458" i="20"/>
  <c r="I463" i="5" l="1"/>
  <c r="I462" i="17"/>
  <c r="I462" i="10"/>
  <c r="I462" i="21" s="1"/>
  <c r="H463" i="5"/>
  <c r="H462" i="17"/>
  <c r="H462" i="10"/>
  <c r="H462" i="21" s="1"/>
  <c r="G463" i="5"/>
  <c r="G462" i="17"/>
  <c r="G462" i="10"/>
  <c r="G462" i="21" s="1"/>
  <c r="J459" i="20"/>
  <c r="L459" i="21"/>
  <c r="I464" i="5" l="1"/>
  <c r="I463" i="17"/>
  <c r="I463" i="10"/>
  <c r="I463" i="21" s="1"/>
  <c r="H464" i="5"/>
  <c r="H463" i="17"/>
  <c r="H463" i="10"/>
  <c r="H463" i="21" s="1"/>
  <c r="G464" i="5"/>
  <c r="G463" i="17"/>
  <c r="G463" i="10"/>
  <c r="G463" i="21" s="1"/>
  <c r="L460" i="21"/>
  <c r="J460" i="20"/>
  <c r="I465" i="5" l="1"/>
  <c r="I464" i="17"/>
  <c r="I464" i="10"/>
  <c r="I464" i="21" s="1"/>
  <c r="H465" i="5"/>
  <c r="H464" i="17"/>
  <c r="H464" i="10"/>
  <c r="H464" i="21" s="1"/>
  <c r="G465" i="5"/>
  <c r="G464" i="17"/>
  <c r="G464" i="10"/>
  <c r="G464" i="21" s="1"/>
  <c r="J461" i="20"/>
  <c r="L461" i="21"/>
  <c r="I466" i="5" l="1"/>
  <c r="I465" i="17"/>
  <c r="I465" i="10"/>
  <c r="I465" i="21" s="1"/>
  <c r="H466" i="5"/>
  <c r="H465" i="17"/>
  <c r="H465" i="10"/>
  <c r="H465" i="21" s="1"/>
  <c r="G466" i="5"/>
  <c r="G465" i="17"/>
  <c r="G465" i="10"/>
  <c r="G465" i="21" s="1"/>
  <c r="L462" i="21"/>
  <c r="J462" i="20"/>
  <c r="I467" i="5" l="1"/>
  <c r="I466" i="17"/>
  <c r="I466" i="10"/>
  <c r="I466" i="21" s="1"/>
  <c r="H467" i="5"/>
  <c r="H466" i="17"/>
  <c r="H466" i="10"/>
  <c r="H466" i="21" s="1"/>
  <c r="G467" i="5"/>
  <c r="G466" i="17"/>
  <c r="G466" i="10"/>
  <c r="G466" i="21" s="1"/>
  <c r="J463" i="20"/>
  <c r="L463" i="21"/>
  <c r="I468" i="5" l="1"/>
  <c r="I467" i="17"/>
  <c r="I467" i="10"/>
  <c r="I467" i="21" s="1"/>
  <c r="H468" i="5"/>
  <c r="H467" i="17"/>
  <c r="H467" i="10"/>
  <c r="H467" i="21" s="1"/>
  <c r="G468" i="5"/>
  <c r="G467" i="17"/>
  <c r="G467" i="10"/>
  <c r="G467" i="21" s="1"/>
  <c r="L464" i="21"/>
  <c r="J464" i="20"/>
  <c r="I469" i="5" l="1"/>
  <c r="I468" i="17"/>
  <c r="I468" i="10"/>
  <c r="I468" i="21" s="1"/>
  <c r="H469" i="5"/>
  <c r="H468" i="17"/>
  <c r="H468" i="10"/>
  <c r="H468" i="21" s="1"/>
  <c r="G469" i="5"/>
  <c r="G468" i="17"/>
  <c r="G468" i="10"/>
  <c r="G468" i="21" s="1"/>
  <c r="J465" i="20"/>
  <c r="L465" i="21"/>
  <c r="I470" i="5" l="1"/>
  <c r="I469" i="17"/>
  <c r="I469" i="10"/>
  <c r="I469" i="21" s="1"/>
  <c r="H470" i="5"/>
  <c r="H469" i="17"/>
  <c r="H469" i="10"/>
  <c r="H469" i="21" s="1"/>
  <c r="G470" i="5"/>
  <c r="G469" i="17"/>
  <c r="G469" i="10"/>
  <c r="G469" i="21" s="1"/>
  <c r="L466" i="21"/>
  <c r="J466" i="20"/>
  <c r="I471" i="5" l="1"/>
  <c r="I470" i="17"/>
  <c r="I470" i="10"/>
  <c r="I470" i="21" s="1"/>
  <c r="H471" i="5"/>
  <c r="H470" i="17"/>
  <c r="H470" i="10"/>
  <c r="H470" i="21" s="1"/>
  <c r="G471" i="5"/>
  <c r="G470" i="17"/>
  <c r="G470" i="10"/>
  <c r="G470" i="21" s="1"/>
  <c r="J467" i="20"/>
  <c r="L467" i="21"/>
  <c r="I472" i="5" l="1"/>
  <c r="I471" i="17"/>
  <c r="I471" i="10"/>
  <c r="I471" i="21" s="1"/>
  <c r="H472" i="5"/>
  <c r="H471" i="17"/>
  <c r="H471" i="10"/>
  <c r="H471" i="21" s="1"/>
  <c r="G472" i="5"/>
  <c r="G471" i="17"/>
  <c r="G471" i="10"/>
  <c r="G471" i="21" s="1"/>
  <c r="L468" i="21"/>
  <c r="J468" i="20"/>
  <c r="I473" i="5" l="1"/>
  <c r="I472" i="17"/>
  <c r="I472" i="10"/>
  <c r="I472" i="21" s="1"/>
  <c r="H473" i="5"/>
  <c r="H472" i="17"/>
  <c r="H472" i="10"/>
  <c r="H472" i="21" s="1"/>
  <c r="G473" i="5"/>
  <c r="G472" i="17"/>
  <c r="G472" i="10"/>
  <c r="G472" i="21" s="1"/>
  <c r="J469" i="20"/>
  <c r="L469" i="21"/>
  <c r="I474" i="5" l="1"/>
  <c r="I473" i="17"/>
  <c r="I473" i="10"/>
  <c r="I473" i="21" s="1"/>
  <c r="H474" i="5"/>
  <c r="H473" i="17"/>
  <c r="H473" i="10"/>
  <c r="H473" i="21" s="1"/>
  <c r="G474" i="5"/>
  <c r="G473" i="17"/>
  <c r="G473" i="10"/>
  <c r="G473" i="21" s="1"/>
  <c r="L470" i="21"/>
  <c r="J470" i="20"/>
  <c r="I475" i="5" l="1"/>
  <c r="I474" i="17"/>
  <c r="I474" i="10"/>
  <c r="I474" i="21" s="1"/>
  <c r="H475" i="5"/>
  <c r="H474" i="17"/>
  <c r="H474" i="10"/>
  <c r="H474" i="21" s="1"/>
  <c r="G475" i="5"/>
  <c r="G474" i="17"/>
  <c r="G474" i="10"/>
  <c r="G474" i="21" s="1"/>
  <c r="J471" i="20"/>
  <c r="L471" i="21"/>
  <c r="I476" i="5" l="1"/>
  <c r="I475" i="17"/>
  <c r="I475" i="10"/>
  <c r="I475" i="21" s="1"/>
  <c r="H476" i="5"/>
  <c r="H475" i="17"/>
  <c r="H475" i="10"/>
  <c r="H475" i="21" s="1"/>
  <c r="G476" i="5"/>
  <c r="G475" i="17"/>
  <c r="G475" i="10"/>
  <c r="G475" i="21" s="1"/>
  <c r="L472" i="21"/>
  <c r="J472" i="20"/>
  <c r="I477" i="5" l="1"/>
  <c r="I476" i="17"/>
  <c r="I476" i="10"/>
  <c r="I476" i="21" s="1"/>
  <c r="H477" i="5"/>
  <c r="H476" i="17"/>
  <c r="H476" i="10"/>
  <c r="H476" i="21" s="1"/>
  <c r="G477" i="5"/>
  <c r="G476" i="17"/>
  <c r="G476" i="10"/>
  <c r="G476" i="21" s="1"/>
  <c r="J473" i="20"/>
  <c r="L473" i="21"/>
  <c r="I478" i="5" l="1"/>
  <c r="I477" i="17"/>
  <c r="I477" i="10"/>
  <c r="I477" i="21" s="1"/>
  <c r="H478" i="5"/>
  <c r="H477" i="17"/>
  <c r="H477" i="10"/>
  <c r="H477" i="21" s="1"/>
  <c r="G478" i="5"/>
  <c r="G477" i="17"/>
  <c r="G477" i="10"/>
  <c r="G477" i="21" s="1"/>
  <c r="L474" i="21"/>
  <c r="J474" i="20"/>
  <c r="I479" i="5" l="1"/>
  <c r="I478" i="17"/>
  <c r="I478" i="10"/>
  <c r="I478" i="21" s="1"/>
  <c r="H479" i="5"/>
  <c r="H478" i="17"/>
  <c r="H478" i="10"/>
  <c r="H478" i="21" s="1"/>
  <c r="G479" i="5"/>
  <c r="G478" i="17"/>
  <c r="G478" i="10"/>
  <c r="G478" i="21" s="1"/>
  <c r="J475" i="20"/>
  <c r="L475" i="21"/>
  <c r="I480" i="5" l="1"/>
  <c r="I479" i="17"/>
  <c r="I479" i="10"/>
  <c r="I479" i="21" s="1"/>
  <c r="H480" i="5"/>
  <c r="H479" i="17"/>
  <c r="H479" i="10"/>
  <c r="H479" i="21" s="1"/>
  <c r="G480" i="5"/>
  <c r="G479" i="17"/>
  <c r="G479" i="10"/>
  <c r="G479" i="21" s="1"/>
  <c r="L476" i="21"/>
  <c r="J476" i="20"/>
  <c r="I481" i="5" l="1"/>
  <c r="I480" i="17"/>
  <c r="I480" i="10"/>
  <c r="I480" i="21" s="1"/>
  <c r="H481" i="5"/>
  <c r="H480" i="17"/>
  <c r="H480" i="10"/>
  <c r="H480" i="21" s="1"/>
  <c r="G481" i="5"/>
  <c r="G480" i="17"/>
  <c r="G480" i="10"/>
  <c r="G480" i="21" s="1"/>
  <c r="J477" i="20"/>
  <c r="L477" i="21"/>
  <c r="I482" i="5" l="1"/>
  <c r="I481" i="17"/>
  <c r="I481" i="10"/>
  <c r="I481" i="21" s="1"/>
  <c r="H482" i="5"/>
  <c r="H481" i="17"/>
  <c r="H481" i="10"/>
  <c r="H481" i="21" s="1"/>
  <c r="G482" i="5"/>
  <c r="G481" i="17"/>
  <c r="G481" i="10"/>
  <c r="G481" i="21" s="1"/>
  <c r="L478" i="21"/>
  <c r="J478" i="20"/>
  <c r="I483" i="5" l="1"/>
  <c r="I482" i="17"/>
  <c r="I482" i="10"/>
  <c r="I482" i="21" s="1"/>
  <c r="H483" i="5"/>
  <c r="H482" i="17"/>
  <c r="H482" i="10"/>
  <c r="H482" i="21" s="1"/>
  <c r="G483" i="5"/>
  <c r="G482" i="17"/>
  <c r="G482" i="10"/>
  <c r="G482" i="21" s="1"/>
  <c r="J479" i="20"/>
  <c r="L479" i="21"/>
  <c r="I484" i="5" l="1"/>
  <c r="I483" i="17"/>
  <c r="I483" i="10"/>
  <c r="I483" i="21" s="1"/>
  <c r="H484" i="5"/>
  <c r="H483" i="17"/>
  <c r="H483" i="10"/>
  <c r="H483" i="21" s="1"/>
  <c r="G484" i="5"/>
  <c r="G483" i="17"/>
  <c r="G483" i="10"/>
  <c r="G483" i="21" s="1"/>
  <c r="L480" i="21"/>
  <c r="J480" i="20"/>
  <c r="I485" i="5" l="1"/>
  <c r="I484" i="17"/>
  <c r="I484" i="10"/>
  <c r="I484" i="21" s="1"/>
  <c r="H485" i="5"/>
  <c r="H484" i="17"/>
  <c r="H484" i="10"/>
  <c r="H484" i="21" s="1"/>
  <c r="G485" i="5"/>
  <c r="G484" i="17"/>
  <c r="G484" i="10"/>
  <c r="G484" i="21" s="1"/>
  <c r="J481" i="20"/>
  <c r="L481" i="21"/>
  <c r="I486" i="5" l="1"/>
  <c r="I485" i="17"/>
  <c r="I485" i="10"/>
  <c r="I485" i="21" s="1"/>
  <c r="H486" i="5"/>
  <c r="H485" i="17"/>
  <c r="H485" i="10"/>
  <c r="H485" i="21" s="1"/>
  <c r="G486" i="5"/>
  <c r="G485" i="17"/>
  <c r="G485" i="10"/>
  <c r="G485" i="21" s="1"/>
  <c r="L482" i="21"/>
  <c r="J482" i="20"/>
  <c r="I487" i="5" l="1"/>
  <c r="I486" i="17"/>
  <c r="I486" i="10"/>
  <c r="I486" i="21" s="1"/>
  <c r="H487" i="5"/>
  <c r="H486" i="17"/>
  <c r="H486" i="10"/>
  <c r="H486" i="21" s="1"/>
  <c r="G487" i="5"/>
  <c r="G486" i="17"/>
  <c r="G486" i="10"/>
  <c r="G486" i="21" s="1"/>
  <c r="L483" i="21"/>
  <c r="J483" i="20"/>
  <c r="I488" i="5" l="1"/>
  <c r="I487" i="17"/>
  <c r="I487" i="10"/>
  <c r="I487" i="21" s="1"/>
  <c r="H488" i="5"/>
  <c r="H487" i="17"/>
  <c r="H487" i="10"/>
  <c r="H487" i="21" s="1"/>
  <c r="G488" i="5"/>
  <c r="G487" i="17"/>
  <c r="G487" i="10"/>
  <c r="G487" i="21" s="1"/>
  <c r="J484" i="20"/>
  <c r="L484" i="21"/>
  <c r="I489" i="5" l="1"/>
  <c r="I488" i="17"/>
  <c r="I488" i="10"/>
  <c r="I488" i="21" s="1"/>
  <c r="H489" i="5"/>
  <c r="H488" i="17"/>
  <c r="H488" i="10"/>
  <c r="H488" i="21" s="1"/>
  <c r="G489" i="5"/>
  <c r="G488" i="17"/>
  <c r="G488" i="10"/>
  <c r="G488" i="21" s="1"/>
  <c r="L485" i="21"/>
  <c r="J485" i="20"/>
  <c r="I490" i="5" l="1"/>
  <c r="I489" i="17"/>
  <c r="I489" i="10"/>
  <c r="I489" i="21" s="1"/>
  <c r="H490" i="5"/>
  <c r="H489" i="17"/>
  <c r="H489" i="10"/>
  <c r="H489" i="21" s="1"/>
  <c r="G490" i="5"/>
  <c r="G489" i="17"/>
  <c r="G489" i="10"/>
  <c r="G489" i="21" s="1"/>
  <c r="J486" i="20"/>
  <c r="L486" i="21"/>
  <c r="I491" i="5" l="1"/>
  <c r="I490" i="17"/>
  <c r="I490" i="10"/>
  <c r="I490" i="21" s="1"/>
  <c r="H491" i="5"/>
  <c r="H490" i="17"/>
  <c r="H490" i="10"/>
  <c r="H490" i="21" s="1"/>
  <c r="G491" i="5"/>
  <c r="G490" i="17"/>
  <c r="G490" i="10"/>
  <c r="G490" i="21" s="1"/>
  <c r="L487" i="21"/>
  <c r="J487" i="20"/>
  <c r="I492" i="5" l="1"/>
  <c r="I491" i="17"/>
  <c r="I491" i="10"/>
  <c r="I491" i="21" s="1"/>
  <c r="H492" i="5"/>
  <c r="H491" i="17"/>
  <c r="H491" i="10"/>
  <c r="H491" i="21" s="1"/>
  <c r="G492" i="5"/>
  <c r="G491" i="17"/>
  <c r="G491" i="10"/>
  <c r="G491" i="21" s="1"/>
  <c r="J488" i="20"/>
  <c r="L488" i="21"/>
  <c r="I493" i="5" l="1"/>
  <c r="I492" i="17"/>
  <c r="I492" i="10"/>
  <c r="I492" i="21" s="1"/>
  <c r="H493" i="5"/>
  <c r="H492" i="17"/>
  <c r="H492" i="10"/>
  <c r="H492" i="21" s="1"/>
  <c r="G493" i="5"/>
  <c r="G492" i="17"/>
  <c r="G492" i="10"/>
  <c r="G492" i="21" s="1"/>
  <c r="L489" i="21"/>
  <c r="J489" i="20"/>
  <c r="I494" i="5" l="1"/>
  <c r="I493" i="17"/>
  <c r="I493" i="10"/>
  <c r="I493" i="21" s="1"/>
  <c r="H494" i="5"/>
  <c r="H493" i="17"/>
  <c r="H493" i="10"/>
  <c r="H493" i="21" s="1"/>
  <c r="G494" i="5"/>
  <c r="G493" i="17"/>
  <c r="G493" i="10"/>
  <c r="G493" i="21" s="1"/>
  <c r="J490" i="20"/>
  <c r="L490" i="21"/>
  <c r="I495" i="5" l="1"/>
  <c r="I494" i="17"/>
  <c r="I494" i="10"/>
  <c r="I494" i="21" s="1"/>
  <c r="H495" i="5"/>
  <c r="H494" i="17"/>
  <c r="H494" i="10"/>
  <c r="H494" i="21" s="1"/>
  <c r="G495" i="5"/>
  <c r="G494" i="17"/>
  <c r="G494" i="10"/>
  <c r="G494" i="21" s="1"/>
  <c r="L491" i="21"/>
  <c r="J491" i="20"/>
  <c r="I496" i="5" l="1"/>
  <c r="I495" i="17"/>
  <c r="I495" i="10"/>
  <c r="I495" i="21" s="1"/>
  <c r="H496" i="5"/>
  <c r="H495" i="17"/>
  <c r="H495" i="10"/>
  <c r="H495" i="21" s="1"/>
  <c r="G496" i="5"/>
  <c r="G495" i="17"/>
  <c r="G495" i="10"/>
  <c r="G495" i="21" s="1"/>
  <c r="L492" i="21"/>
  <c r="J492" i="20"/>
  <c r="I497" i="5" l="1"/>
  <c r="I496" i="17"/>
  <c r="I496" i="10"/>
  <c r="I496" i="21" s="1"/>
  <c r="H497" i="5"/>
  <c r="H496" i="17"/>
  <c r="H496" i="10"/>
  <c r="H496" i="21" s="1"/>
  <c r="G497" i="5"/>
  <c r="G496" i="17"/>
  <c r="G496" i="10"/>
  <c r="G496" i="21" s="1"/>
  <c r="J493" i="20"/>
  <c r="L493" i="21"/>
  <c r="I498" i="5" l="1"/>
  <c r="I497" i="17"/>
  <c r="I497" i="10"/>
  <c r="I497" i="21" s="1"/>
  <c r="H498" i="5"/>
  <c r="H497" i="17"/>
  <c r="H497" i="10"/>
  <c r="H497" i="21" s="1"/>
  <c r="G498" i="5"/>
  <c r="G497" i="17"/>
  <c r="G497" i="10"/>
  <c r="G497" i="21" s="1"/>
  <c r="L494" i="21"/>
  <c r="J494" i="20"/>
  <c r="I499" i="5" l="1"/>
  <c r="I498" i="17"/>
  <c r="I498" i="10"/>
  <c r="I498" i="21" s="1"/>
  <c r="H499" i="5"/>
  <c r="H498" i="17"/>
  <c r="H498" i="10"/>
  <c r="H498" i="21" s="1"/>
  <c r="G499" i="5"/>
  <c r="G498" i="17"/>
  <c r="G498" i="10"/>
  <c r="G498" i="21" s="1"/>
  <c r="J495" i="20"/>
  <c r="L495" i="21"/>
  <c r="I500" i="5" l="1"/>
  <c r="I499" i="17"/>
  <c r="I499" i="10"/>
  <c r="I499" i="21" s="1"/>
  <c r="H500" i="5"/>
  <c r="H499" i="17"/>
  <c r="H499" i="10"/>
  <c r="H499" i="21" s="1"/>
  <c r="G500" i="5"/>
  <c r="G499" i="17"/>
  <c r="G499" i="10"/>
  <c r="G499" i="21" s="1"/>
  <c r="J496" i="20"/>
  <c r="L496" i="21"/>
  <c r="I501" i="5" l="1"/>
  <c r="I500" i="17"/>
  <c r="I500" i="10"/>
  <c r="I500" i="21" s="1"/>
  <c r="H501" i="5"/>
  <c r="H500" i="17"/>
  <c r="H500" i="10"/>
  <c r="H500" i="21" s="1"/>
  <c r="G501" i="5"/>
  <c r="G500" i="17"/>
  <c r="G500" i="10"/>
  <c r="G500" i="21" s="1"/>
  <c r="L497" i="21"/>
  <c r="J497" i="20"/>
  <c r="I502" i="5" l="1"/>
  <c r="I501" i="17"/>
  <c r="I501" i="10"/>
  <c r="I501" i="21" s="1"/>
  <c r="H502" i="5"/>
  <c r="H501" i="17"/>
  <c r="H501" i="10"/>
  <c r="H501" i="21" s="1"/>
  <c r="G502" i="5"/>
  <c r="G501" i="17"/>
  <c r="G501" i="10"/>
  <c r="G501" i="21" s="1"/>
  <c r="L498" i="21"/>
  <c r="J498" i="20"/>
  <c r="I503" i="5" l="1"/>
  <c r="I502" i="17"/>
  <c r="I502" i="10"/>
  <c r="I502" i="21" s="1"/>
  <c r="H503" i="5"/>
  <c r="H502" i="17"/>
  <c r="H502" i="10"/>
  <c r="H502" i="21" s="1"/>
  <c r="G503" i="5"/>
  <c r="G502" i="17"/>
  <c r="G502" i="10"/>
  <c r="G502" i="21" s="1"/>
  <c r="J499" i="20"/>
  <c r="L499" i="21"/>
  <c r="I504" i="5" l="1"/>
  <c r="I503" i="17"/>
  <c r="I503" i="10"/>
  <c r="I503" i="21" s="1"/>
  <c r="H504" i="5"/>
  <c r="H503" i="17"/>
  <c r="H503" i="10"/>
  <c r="H503" i="21" s="1"/>
  <c r="G504" i="5"/>
  <c r="G503" i="17"/>
  <c r="G503" i="10"/>
  <c r="G503" i="21" s="1"/>
  <c r="L500" i="21"/>
  <c r="J500" i="20"/>
  <c r="I505" i="5" l="1"/>
  <c r="I504" i="17"/>
  <c r="I504" i="10"/>
  <c r="I504" i="21" s="1"/>
  <c r="H505" i="5"/>
  <c r="H504" i="17"/>
  <c r="H504" i="10"/>
  <c r="H504" i="21" s="1"/>
  <c r="G505" i="5"/>
  <c r="G504" i="17"/>
  <c r="G504" i="10"/>
  <c r="G504" i="21" s="1"/>
  <c r="J501" i="20"/>
  <c r="L501" i="21"/>
  <c r="I506" i="5" l="1"/>
  <c r="I505" i="17"/>
  <c r="I505" i="10"/>
  <c r="I505" i="21" s="1"/>
  <c r="H506" i="5"/>
  <c r="H505" i="17"/>
  <c r="H505" i="10"/>
  <c r="H505" i="21" s="1"/>
  <c r="G506" i="5"/>
  <c r="G505" i="17"/>
  <c r="G505" i="10"/>
  <c r="G505" i="21" s="1"/>
  <c r="L502" i="21"/>
  <c r="J502" i="20"/>
  <c r="I507" i="5" l="1"/>
  <c r="I506" i="17"/>
  <c r="I506" i="10"/>
  <c r="I506" i="21" s="1"/>
  <c r="H507" i="5"/>
  <c r="H506" i="17"/>
  <c r="H506" i="10"/>
  <c r="H506" i="21" s="1"/>
  <c r="G507" i="5"/>
  <c r="G506" i="17"/>
  <c r="G506" i="10"/>
  <c r="G506" i="21" s="1"/>
  <c r="J503" i="20"/>
  <c r="L503" i="21"/>
  <c r="I508" i="5" l="1"/>
  <c r="I507" i="17"/>
  <c r="I507" i="10"/>
  <c r="I507" i="21" s="1"/>
  <c r="H508" i="5"/>
  <c r="H507" i="17"/>
  <c r="H507" i="10"/>
  <c r="H507" i="21" s="1"/>
  <c r="G508" i="5"/>
  <c r="G507" i="17"/>
  <c r="G507" i="10"/>
  <c r="G507" i="21" s="1"/>
  <c r="L504" i="21"/>
  <c r="J504" i="20"/>
  <c r="I509" i="5" l="1"/>
  <c r="I508" i="17"/>
  <c r="I508" i="10"/>
  <c r="I508" i="21" s="1"/>
  <c r="H509" i="5"/>
  <c r="H508" i="17"/>
  <c r="H508" i="10"/>
  <c r="H508" i="21" s="1"/>
  <c r="G509" i="5"/>
  <c r="G508" i="17"/>
  <c r="G508" i="10"/>
  <c r="G508" i="21" s="1"/>
  <c r="L505" i="21"/>
  <c r="J505" i="20"/>
  <c r="I510" i="5" l="1"/>
  <c r="I509" i="17"/>
  <c r="I509" i="10"/>
  <c r="I509" i="21" s="1"/>
  <c r="H510" i="5"/>
  <c r="H509" i="17"/>
  <c r="H509" i="10"/>
  <c r="H509" i="21" s="1"/>
  <c r="G510" i="5"/>
  <c r="G509" i="17"/>
  <c r="G509" i="10"/>
  <c r="G509" i="21" s="1"/>
  <c r="J506" i="20"/>
  <c r="L506" i="21"/>
  <c r="I511" i="5" l="1"/>
  <c r="I510" i="17"/>
  <c r="I510" i="10"/>
  <c r="I510" i="21" s="1"/>
  <c r="H511" i="5"/>
  <c r="H510" i="17"/>
  <c r="H510" i="10"/>
  <c r="H510" i="21" s="1"/>
  <c r="G511" i="5"/>
  <c r="G510" i="17"/>
  <c r="G510" i="10"/>
  <c r="G510" i="21" s="1"/>
  <c r="L507" i="21"/>
  <c r="J507" i="20"/>
  <c r="I512" i="5" l="1"/>
  <c r="I511" i="17"/>
  <c r="I511" i="10"/>
  <c r="I511" i="21" s="1"/>
  <c r="H512" i="5"/>
  <c r="H511" i="17"/>
  <c r="H511" i="10"/>
  <c r="H511" i="21" s="1"/>
  <c r="G512" i="5"/>
  <c r="G511" i="17"/>
  <c r="G511" i="10"/>
  <c r="G511" i="21" s="1"/>
  <c r="L508" i="21"/>
  <c r="J508" i="20"/>
  <c r="I513" i="5" l="1"/>
  <c r="I512" i="17"/>
  <c r="I512" i="10"/>
  <c r="I512" i="21" s="1"/>
  <c r="H513" i="5"/>
  <c r="H512" i="17"/>
  <c r="H512" i="10"/>
  <c r="H512" i="21" s="1"/>
  <c r="G513" i="5"/>
  <c r="G512" i="17"/>
  <c r="G512" i="10"/>
  <c r="G512" i="21" s="1"/>
  <c r="J509" i="20"/>
  <c r="L509" i="21"/>
  <c r="I514" i="5" l="1"/>
  <c r="I513" i="17"/>
  <c r="I513" i="10"/>
  <c r="I513" i="21" s="1"/>
  <c r="H514" i="5"/>
  <c r="H513" i="17"/>
  <c r="H513" i="10"/>
  <c r="H513" i="21" s="1"/>
  <c r="G514" i="5"/>
  <c r="G513" i="17"/>
  <c r="G513" i="10"/>
  <c r="G513" i="21" s="1"/>
  <c r="L510" i="21"/>
  <c r="J510" i="20"/>
  <c r="I515" i="5" l="1"/>
  <c r="I514" i="17"/>
  <c r="I514" i="10"/>
  <c r="I514" i="21" s="1"/>
  <c r="H515" i="5"/>
  <c r="H514" i="17"/>
  <c r="H514" i="10"/>
  <c r="H514" i="21" s="1"/>
  <c r="G515" i="5"/>
  <c r="G514" i="17"/>
  <c r="G514" i="10"/>
  <c r="G514" i="21" s="1"/>
  <c r="J511" i="20"/>
  <c r="L511" i="21"/>
  <c r="I516" i="5" l="1"/>
  <c r="I515" i="17"/>
  <c r="I515" i="10"/>
  <c r="I515" i="21" s="1"/>
  <c r="H516" i="5"/>
  <c r="H515" i="17"/>
  <c r="H515" i="10"/>
  <c r="H515" i="21" s="1"/>
  <c r="G516" i="5"/>
  <c r="G515" i="17"/>
  <c r="G515" i="10"/>
  <c r="G515" i="21" s="1"/>
  <c r="L512" i="21"/>
  <c r="J512" i="20"/>
  <c r="I517" i="5" l="1"/>
  <c r="I516" i="17"/>
  <c r="I516" i="10"/>
  <c r="I516" i="21" s="1"/>
  <c r="H517" i="5"/>
  <c r="H516" i="17"/>
  <c r="H516" i="10"/>
  <c r="H516" i="21" s="1"/>
  <c r="G517" i="5"/>
  <c r="G516" i="17"/>
  <c r="G516" i="10"/>
  <c r="G516" i="21" s="1"/>
  <c r="J513" i="20"/>
  <c r="L513" i="21"/>
  <c r="I518" i="5" l="1"/>
  <c r="I517" i="17"/>
  <c r="I517" i="10"/>
  <c r="I517" i="21" s="1"/>
  <c r="H518" i="5"/>
  <c r="H517" i="17"/>
  <c r="H517" i="10"/>
  <c r="H517" i="21" s="1"/>
  <c r="G518" i="5"/>
  <c r="G517" i="17"/>
  <c r="G517" i="10"/>
  <c r="G517" i="21" s="1"/>
  <c r="L514" i="21"/>
  <c r="J514" i="20"/>
  <c r="I519" i="5" l="1"/>
  <c r="I518" i="17"/>
  <c r="I518" i="10"/>
  <c r="I518" i="21" s="1"/>
  <c r="H519" i="5"/>
  <c r="H518" i="17"/>
  <c r="H518" i="10"/>
  <c r="H518" i="21" s="1"/>
  <c r="G519" i="5"/>
  <c r="G518" i="17"/>
  <c r="G518" i="10"/>
  <c r="G518" i="21" s="1"/>
  <c r="J515" i="20"/>
  <c r="L515" i="21"/>
  <c r="I520" i="5" l="1"/>
  <c r="I519" i="17"/>
  <c r="I519" i="10"/>
  <c r="I519" i="21" s="1"/>
  <c r="H520" i="5"/>
  <c r="H519" i="17"/>
  <c r="H519" i="10"/>
  <c r="H519" i="21" s="1"/>
  <c r="G520" i="5"/>
  <c r="G519" i="17"/>
  <c r="G519" i="10"/>
  <c r="G519" i="21" s="1"/>
  <c r="L516" i="21"/>
  <c r="J516" i="20"/>
  <c r="I521" i="5" l="1"/>
  <c r="I520" i="17"/>
  <c r="I520" i="10"/>
  <c r="I520" i="21" s="1"/>
  <c r="H521" i="5"/>
  <c r="H520" i="17"/>
  <c r="H520" i="10"/>
  <c r="H520" i="21" s="1"/>
  <c r="G521" i="5"/>
  <c r="G520" i="17"/>
  <c r="G520" i="10"/>
  <c r="G520" i="21" s="1"/>
  <c r="J517" i="20"/>
  <c r="L517" i="21"/>
  <c r="I522" i="5" l="1"/>
  <c r="I521" i="17"/>
  <c r="I521" i="10"/>
  <c r="I521" i="21" s="1"/>
  <c r="H522" i="5"/>
  <c r="H521" i="17"/>
  <c r="H521" i="10"/>
  <c r="H521" i="21" s="1"/>
  <c r="G522" i="5"/>
  <c r="G521" i="17"/>
  <c r="G521" i="10"/>
  <c r="G521" i="21" s="1"/>
  <c r="L518" i="21"/>
  <c r="J518" i="20"/>
  <c r="I523" i="5" l="1"/>
  <c r="I522" i="17"/>
  <c r="I522" i="10"/>
  <c r="I522" i="21" s="1"/>
  <c r="H523" i="5"/>
  <c r="H522" i="17"/>
  <c r="H522" i="10"/>
  <c r="H522" i="21" s="1"/>
  <c r="G523" i="5"/>
  <c r="G522" i="17"/>
  <c r="G522" i="10"/>
  <c r="G522" i="21" s="1"/>
  <c r="J519" i="20"/>
  <c r="L519" i="21"/>
  <c r="I524" i="5" l="1"/>
  <c r="I523" i="17"/>
  <c r="I523" i="10"/>
  <c r="I523" i="21" s="1"/>
  <c r="H524" i="5"/>
  <c r="H523" i="17"/>
  <c r="H523" i="10"/>
  <c r="H523" i="21" s="1"/>
  <c r="G524" i="5"/>
  <c r="G523" i="17"/>
  <c r="G523" i="10"/>
  <c r="G523" i="21" s="1"/>
  <c r="L520" i="21"/>
  <c r="J520" i="20"/>
  <c r="I525" i="5" l="1"/>
  <c r="I524" i="17"/>
  <c r="I524" i="10"/>
  <c r="I524" i="21" s="1"/>
  <c r="H525" i="5"/>
  <c r="H524" i="17"/>
  <c r="H524" i="10"/>
  <c r="H524" i="21" s="1"/>
  <c r="G525" i="5"/>
  <c r="G524" i="17"/>
  <c r="G524" i="10"/>
  <c r="G524" i="21" s="1"/>
  <c r="J521" i="20"/>
  <c r="L521" i="21"/>
  <c r="I526" i="5" l="1"/>
  <c r="I525" i="17"/>
  <c r="I525" i="10"/>
  <c r="I525" i="21" s="1"/>
  <c r="H526" i="5"/>
  <c r="H525" i="17"/>
  <c r="H525" i="10"/>
  <c r="H525" i="21" s="1"/>
  <c r="G526" i="5"/>
  <c r="G525" i="17"/>
  <c r="G525" i="10"/>
  <c r="G525" i="21" s="1"/>
  <c r="L522" i="21"/>
  <c r="J522" i="20"/>
  <c r="I527" i="5" l="1"/>
  <c r="I526" i="17"/>
  <c r="I526" i="10"/>
  <c r="I526" i="21" s="1"/>
  <c r="H527" i="5"/>
  <c r="H526" i="17"/>
  <c r="H526" i="10"/>
  <c r="H526" i="21" s="1"/>
  <c r="G527" i="5"/>
  <c r="G526" i="17"/>
  <c r="G526" i="10"/>
  <c r="G526" i="21" s="1"/>
  <c r="L523" i="21"/>
  <c r="J523" i="20"/>
  <c r="I528" i="5" l="1"/>
  <c r="I527" i="17"/>
  <c r="I527" i="10"/>
  <c r="I527" i="21" s="1"/>
  <c r="H528" i="5"/>
  <c r="H527" i="17"/>
  <c r="H527" i="10"/>
  <c r="H527" i="21" s="1"/>
  <c r="G528" i="5"/>
  <c r="G527" i="17"/>
  <c r="G527" i="10"/>
  <c r="G527" i="21" s="1"/>
  <c r="J524" i="20"/>
  <c r="L524" i="21"/>
  <c r="I529" i="5" l="1"/>
  <c r="I528" i="17"/>
  <c r="I528" i="10"/>
  <c r="I528" i="21" s="1"/>
  <c r="H529" i="5"/>
  <c r="H528" i="17"/>
  <c r="H528" i="10"/>
  <c r="H528" i="21" s="1"/>
  <c r="G529" i="5"/>
  <c r="G528" i="17"/>
  <c r="G528" i="10"/>
  <c r="G528" i="21" s="1"/>
  <c r="J525" i="20"/>
  <c r="L525" i="21"/>
  <c r="I530" i="5" l="1"/>
  <c r="I529" i="17"/>
  <c r="I529" i="10"/>
  <c r="I529" i="21" s="1"/>
  <c r="H530" i="5"/>
  <c r="H529" i="17"/>
  <c r="H529" i="10"/>
  <c r="H529" i="21" s="1"/>
  <c r="G530" i="5"/>
  <c r="G529" i="17"/>
  <c r="G529" i="10"/>
  <c r="G529" i="21" s="1"/>
  <c r="L526" i="21"/>
  <c r="J526" i="20"/>
  <c r="I531" i="5" l="1"/>
  <c r="I530" i="17"/>
  <c r="I530" i="10"/>
  <c r="I530" i="21" s="1"/>
  <c r="H531" i="5"/>
  <c r="H530" i="17"/>
  <c r="H530" i="10"/>
  <c r="H530" i="21" s="1"/>
  <c r="G531" i="5"/>
  <c r="G530" i="17"/>
  <c r="G530" i="10"/>
  <c r="G530" i="21" s="1"/>
  <c r="L527" i="21"/>
  <c r="J527" i="20"/>
  <c r="I532" i="5" l="1"/>
  <c r="I531" i="17"/>
  <c r="I531" i="10"/>
  <c r="I531" i="21" s="1"/>
  <c r="H532" i="5"/>
  <c r="H531" i="17"/>
  <c r="H531" i="10"/>
  <c r="H531" i="21" s="1"/>
  <c r="G532" i="5"/>
  <c r="G531" i="17"/>
  <c r="G531" i="10"/>
  <c r="G531" i="21" s="1"/>
  <c r="J528" i="20"/>
  <c r="L528" i="21"/>
  <c r="I533" i="5" l="1"/>
  <c r="I532" i="17"/>
  <c r="I532" i="10"/>
  <c r="I532" i="21" s="1"/>
  <c r="H533" i="5"/>
  <c r="H532" i="17"/>
  <c r="H532" i="10"/>
  <c r="H532" i="21" s="1"/>
  <c r="G533" i="5"/>
  <c r="G532" i="17"/>
  <c r="G532" i="10"/>
  <c r="G532" i="21" s="1"/>
  <c r="J529" i="20"/>
  <c r="L529" i="21"/>
  <c r="I534" i="5" l="1"/>
  <c r="I533" i="17"/>
  <c r="I533" i="10"/>
  <c r="I533" i="21" s="1"/>
  <c r="H534" i="5"/>
  <c r="H533" i="17"/>
  <c r="H533" i="10"/>
  <c r="H533" i="21" s="1"/>
  <c r="G534" i="5"/>
  <c r="G533" i="17"/>
  <c r="G533" i="10"/>
  <c r="G533" i="21" s="1"/>
  <c r="L530" i="21"/>
  <c r="J530" i="20"/>
  <c r="I535" i="5" l="1"/>
  <c r="I534" i="17"/>
  <c r="I534" i="10"/>
  <c r="I534" i="21" s="1"/>
  <c r="H535" i="5"/>
  <c r="H534" i="17"/>
  <c r="H534" i="10"/>
  <c r="H534" i="21" s="1"/>
  <c r="G535" i="5"/>
  <c r="G534" i="17"/>
  <c r="G534" i="10"/>
  <c r="G534" i="21" s="1"/>
  <c r="L531" i="21"/>
  <c r="J531" i="20"/>
  <c r="I536" i="5" l="1"/>
  <c r="I535" i="17"/>
  <c r="I535" i="10"/>
  <c r="I535" i="21" s="1"/>
  <c r="H536" i="5"/>
  <c r="H535" i="17"/>
  <c r="H535" i="10"/>
  <c r="H535" i="21" s="1"/>
  <c r="G536" i="5"/>
  <c r="G535" i="17"/>
  <c r="G535" i="10"/>
  <c r="G535" i="21" s="1"/>
  <c r="J532" i="20"/>
  <c r="L532" i="21"/>
  <c r="I537" i="5" l="1"/>
  <c r="I536" i="17"/>
  <c r="I536" i="10"/>
  <c r="I536" i="21" s="1"/>
  <c r="H537" i="5"/>
  <c r="H536" i="17"/>
  <c r="H536" i="10"/>
  <c r="H536" i="21" s="1"/>
  <c r="G537" i="5"/>
  <c r="G536" i="17"/>
  <c r="G536" i="10"/>
  <c r="G536" i="21" s="1"/>
  <c r="J533" i="20"/>
  <c r="L533" i="21"/>
  <c r="I538" i="5" l="1"/>
  <c r="I537" i="17"/>
  <c r="I537" i="10"/>
  <c r="I537" i="21" s="1"/>
  <c r="H538" i="5"/>
  <c r="H537" i="17"/>
  <c r="H537" i="10"/>
  <c r="H537" i="21" s="1"/>
  <c r="G538" i="5"/>
  <c r="G537" i="17"/>
  <c r="G537" i="10"/>
  <c r="G537" i="21" s="1"/>
  <c r="J534" i="20"/>
  <c r="L534" i="21"/>
  <c r="I539" i="5" l="1"/>
  <c r="I538" i="17"/>
  <c r="I538" i="10"/>
  <c r="I538" i="21" s="1"/>
  <c r="H539" i="5"/>
  <c r="H538" i="17"/>
  <c r="H538" i="10"/>
  <c r="H538" i="21" s="1"/>
  <c r="G539" i="5"/>
  <c r="G538" i="17"/>
  <c r="G538" i="10"/>
  <c r="G538" i="21" s="1"/>
  <c r="L535" i="21"/>
  <c r="J535" i="20"/>
  <c r="I540" i="5" l="1"/>
  <c r="I539" i="17"/>
  <c r="I539" i="10"/>
  <c r="I539" i="21" s="1"/>
  <c r="H540" i="5"/>
  <c r="H539" i="17"/>
  <c r="H539" i="10"/>
  <c r="H539" i="21" s="1"/>
  <c r="G540" i="5"/>
  <c r="G539" i="17"/>
  <c r="G539" i="10"/>
  <c r="G539" i="21" s="1"/>
  <c r="J536" i="20"/>
  <c r="L536" i="21"/>
  <c r="I541" i="5" l="1"/>
  <c r="I540" i="17"/>
  <c r="I540" i="10"/>
  <c r="I540" i="21" s="1"/>
  <c r="H541" i="5"/>
  <c r="H540" i="17"/>
  <c r="H540" i="10"/>
  <c r="H540" i="21" s="1"/>
  <c r="G541" i="5"/>
  <c r="G540" i="17"/>
  <c r="G540" i="10"/>
  <c r="G540" i="21" s="1"/>
  <c r="L537" i="21"/>
  <c r="J537" i="20"/>
  <c r="I542" i="5" l="1"/>
  <c r="I541" i="17"/>
  <c r="I541" i="10"/>
  <c r="I541" i="21" s="1"/>
  <c r="H542" i="5"/>
  <c r="H541" i="17"/>
  <c r="H541" i="10"/>
  <c r="H541" i="21" s="1"/>
  <c r="G542" i="5"/>
  <c r="G541" i="17"/>
  <c r="G541" i="10"/>
  <c r="G541" i="21" s="1"/>
  <c r="J538" i="20"/>
  <c r="L538" i="21"/>
  <c r="I543" i="5" l="1"/>
  <c r="I542" i="17"/>
  <c r="I542" i="10"/>
  <c r="I542" i="21" s="1"/>
  <c r="H543" i="5"/>
  <c r="H542" i="17"/>
  <c r="H542" i="10"/>
  <c r="H542" i="21" s="1"/>
  <c r="G543" i="5"/>
  <c r="G542" i="17"/>
  <c r="G542" i="10"/>
  <c r="G542" i="21" s="1"/>
  <c r="L539" i="21"/>
  <c r="J539" i="20"/>
  <c r="I544" i="5" l="1"/>
  <c r="I543" i="17"/>
  <c r="I543" i="10"/>
  <c r="I543" i="21" s="1"/>
  <c r="H544" i="5"/>
  <c r="H543" i="17"/>
  <c r="H543" i="10"/>
  <c r="H543" i="21" s="1"/>
  <c r="G544" i="5"/>
  <c r="G543" i="17"/>
  <c r="G543" i="10"/>
  <c r="G543" i="21" s="1"/>
  <c r="J540" i="20"/>
  <c r="L540" i="21"/>
  <c r="I545" i="5" l="1"/>
  <c r="I544" i="17"/>
  <c r="I544" i="10"/>
  <c r="I544" i="21" s="1"/>
  <c r="H545" i="5"/>
  <c r="H544" i="17"/>
  <c r="H544" i="10"/>
  <c r="H544" i="21" s="1"/>
  <c r="G545" i="5"/>
  <c r="G544" i="17"/>
  <c r="G544" i="10"/>
  <c r="G544" i="21" s="1"/>
  <c r="L541" i="21"/>
  <c r="J541" i="20"/>
  <c r="I546" i="5" l="1"/>
  <c r="I545" i="17"/>
  <c r="I545" i="10"/>
  <c r="I545" i="21" s="1"/>
  <c r="H546" i="5"/>
  <c r="H545" i="17"/>
  <c r="H545" i="10"/>
  <c r="H545" i="21" s="1"/>
  <c r="G546" i="5"/>
  <c r="G545" i="17"/>
  <c r="G545" i="10"/>
  <c r="G545" i="21" s="1"/>
  <c r="J542" i="20"/>
  <c r="L542" i="21"/>
  <c r="I547" i="5" l="1"/>
  <c r="I546" i="17"/>
  <c r="I546" i="10"/>
  <c r="I546" i="21" s="1"/>
  <c r="H547" i="5"/>
  <c r="H546" i="17"/>
  <c r="H546" i="10"/>
  <c r="H546" i="21" s="1"/>
  <c r="G547" i="5"/>
  <c r="G546" i="17"/>
  <c r="G546" i="10"/>
  <c r="G546" i="21" s="1"/>
  <c r="L543" i="21"/>
  <c r="J543" i="20"/>
  <c r="I548" i="5" l="1"/>
  <c r="I547" i="17"/>
  <c r="I547" i="10"/>
  <c r="I547" i="21" s="1"/>
  <c r="H548" i="5"/>
  <c r="H547" i="17"/>
  <c r="H547" i="10"/>
  <c r="H547" i="21" s="1"/>
  <c r="G548" i="5"/>
  <c r="G547" i="17"/>
  <c r="G547" i="10"/>
  <c r="G547" i="21" s="1"/>
  <c r="J544" i="20"/>
  <c r="L544" i="21"/>
  <c r="I549" i="5" l="1"/>
  <c r="I548" i="17"/>
  <c r="I548" i="10"/>
  <c r="I548" i="21" s="1"/>
  <c r="H549" i="5"/>
  <c r="H548" i="17"/>
  <c r="H548" i="10"/>
  <c r="H548" i="21" s="1"/>
  <c r="G549" i="5"/>
  <c r="G548" i="17"/>
  <c r="G548" i="10"/>
  <c r="G548" i="21" s="1"/>
  <c r="L545" i="21"/>
  <c r="J545" i="20"/>
  <c r="I550" i="5" l="1"/>
  <c r="I549" i="17"/>
  <c r="I549" i="10"/>
  <c r="I549" i="21" s="1"/>
  <c r="H550" i="5"/>
  <c r="H549" i="17"/>
  <c r="H549" i="10"/>
  <c r="H549" i="21" s="1"/>
  <c r="G550" i="5"/>
  <c r="G549" i="17"/>
  <c r="G549" i="10"/>
  <c r="G549" i="21" s="1"/>
  <c r="L546" i="21"/>
  <c r="J546" i="20"/>
  <c r="I551" i="5" l="1"/>
  <c r="I550" i="17"/>
  <c r="I550" i="10"/>
  <c r="I550" i="21" s="1"/>
  <c r="H551" i="5"/>
  <c r="H550" i="17"/>
  <c r="H550" i="10"/>
  <c r="H550" i="21" s="1"/>
  <c r="G551" i="5"/>
  <c r="G550" i="17"/>
  <c r="G550" i="10"/>
  <c r="G550" i="21" s="1"/>
  <c r="J547" i="20"/>
  <c r="L547" i="21"/>
  <c r="I552" i="5" l="1"/>
  <c r="I551" i="17"/>
  <c r="I551" i="10"/>
  <c r="I551" i="21" s="1"/>
  <c r="H552" i="5"/>
  <c r="H551" i="17"/>
  <c r="H551" i="10"/>
  <c r="H551" i="21" s="1"/>
  <c r="G552" i="5"/>
  <c r="G551" i="17"/>
  <c r="G551" i="10"/>
  <c r="G551" i="21" s="1"/>
  <c r="J548" i="20"/>
  <c r="L548" i="21"/>
  <c r="I553" i="5" l="1"/>
  <c r="I552" i="17"/>
  <c r="I552" i="10"/>
  <c r="I552" i="21" s="1"/>
  <c r="H553" i="5"/>
  <c r="H552" i="17"/>
  <c r="H552" i="10"/>
  <c r="H552" i="21" s="1"/>
  <c r="G553" i="5"/>
  <c r="G552" i="17"/>
  <c r="G552" i="10"/>
  <c r="G552" i="21" s="1"/>
  <c r="L549" i="21"/>
  <c r="J549" i="20"/>
  <c r="I554" i="5" l="1"/>
  <c r="I553" i="17"/>
  <c r="I553" i="10"/>
  <c r="I553" i="21" s="1"/>
  <c r="H554" i="5"/>
  <c r="H553" i="17"/>
  <c r="H553" i="10"/>
  <c r="H553" i="21" s="1"/>
  <c r="G554" i="5"/>
  <c r="G553" i="17"/>
  <c r="G553" i="10"/>
  <c r="G553" i="21" s="1"/>
  <c r="L550" i="21"/>
  <c r="J550" i="20"/>
  <c r="I555" i="5" l="1"/>
  <c r="I554" i="17"/>
  <c r="I554" i="10"/>
  <c r="I554" i="21" s="1"/>
  <c r="H555" i="5"/>
  <c r="H554" i="17"/>
  <c r="H554" i="10"/>
  <c r="H554" i="21" s="1"/>
  <c r="G555" i="5"/>
  <c r="G554" i="17"/>
  <c r="G554" i="10"/>
  <c r="G554" i="21" s="1"/>
  <c r="J551" i="20"/>
  <c r="L551" i="21"/>
  <c r="I556" i="5" l="1"/>
  <c r="I555" i="17"/>
  <c r="I555" i="10"/>
  <c r="I555" i="21" s="1"/>
  <c r="H556" i="5"/>
  <c r="H555" i="17"/>
  <c r="H555" i="10"/>
  <c r="H555" i="21" s="1"/>
  <c r="G556" i="5"/>
  <c r="G555" i="17"/>
  <c r="G555" i="10"/>
  <c r="G555" i="21" s="1"/>
  <c r="J552" i="20"/>
  <c r="L552" i="21"/>
  <c r="I557" i="5" l="1"/>
  <c r="I556" i="17"/>
  <c r="I556" i="10"/>
  <c r="I556" i="21" s="1"/>
  <c r="H557" i="5"/>
  <c r="H556" i="17"/>
  <c r="H556" i="10"/>
  <c r="H556" i="21" s="1"/>
  <c r="G557" i="5"/>
  <c r="G556" i="17"/>
  <c r="G556" i="10"/>
  <c r="G556" i="21" s="1"/>
  <c r="L553" i="21"/>
  <c r="J553" i="20"/>
  <c r="I558" i="5" l="1"/>
  <c r="I557" i="17"/>
  <c r="I557" i="10"/>
  <c r="I557" i="21" s="1"/>
  <c r="H558" i="5"/>
  <c r="H557" i="17"/>
  <c r="H557" i="10"/>
  <c r="H557" i="21" s="1"/>
  <c r="G558" i="5"/>
  <c r="G557" i="17"/>
  <c r="G557" i="10"/>
  <c r="G557" i="21" s="1"/>
  <c r="J554" i="20"/>
  <c r="L554" i="21"/>
  <c r="I559" i="5" l="1"/>
  <c r="I558" i="17"/>
  <c r="I558" i="10"/>
  <c r="I558" i="21" s="1"/>
  <c r="H559" i="5"/>
  <c r="H558" i="17"/>
  <c r="H558" i="10"/>
  <c r="H558" i="21" s="1"/>
  <c r="G559" i="5"/>
  <c r="G558" i="17"/>
  <c r="G558" i="10"/>
  <c r="G558" i="21" s="1"/>
  <c r="L555" i="21"/>
  <c r="J555" i="20"/>
  <c r="I560" i="5" l="1"/>
  <c r="I559" i="17"/>
  <c r="I559" i="10"/>
  <c r="I559" i="21" s="1"/>
  <c r="H560" i="5"/>
  <c r="H559" i="17"/>
  <c r="H559" i="10"/>
  <c r="H559" i="21" s="1"/>
  <c r="G560" i="5"/>
  <c r="G559" i="17"/>
  <c r="G559" i="10"/>
  <c r="G559" i="21" s="1"/>
  <c r="L556" i="21"/>
  <c r="J556" i="20"/>
  <c r="I561" i="5" l="1"/>
  <c r="I560" i="17"/>
  <c r="I560" i="10"/>
  <c r="I560" i="21" s="1"/>
  <c r="H561" i="5"/>
  <c r="H560" i="17"/>
  <c r="H560" i="10"/>
  <c r="H560" i="21" s="1"/>
  <c r="G561" i="5"/>
  <c r="G560" i="17"/>
  <c r="G560" i="10"/>
  <c r="G560" i="21" s="1"/>
  <c r="J557" i="20"/>
  <c r="L557" i="21"/>
  <c r="I562" i="5" l="1"/>
  <c r="I561" i="17"/>
  <c r="I561" i="10"/>
  <c r="I561" i="21" s="1"/>
  <c r="H562" i="5"/>
  <c r="H561" i="17"/>
  <c r="H561" i="10"/>
  <c r="H561" i="21" s="1"/>
  <c r="G562" i="5"/>
  <c r="G561" i="17"/>
  <c r="G561" i="10"/>
  <c r="G561" i="21" s="1"/>
  <c r="L558" i="21"/>
  <c r="J558" i="20"/>
  <c r="I563" i="5" l="1"/>
  <c r="I562" i="17"/>
  <c r="I562" i="10"/>
  <c r="I562" i="21" s="1"/>
  <c r="H563" i="5"/>
  <c r="H562" i="17"/>
  <c r="H562" i="10"/>
  <c r="H562" i="21" s="1"/>
  <c r="G563" i="5"/>
  <c r="G562" i="17"/>
  <c r="G562" i="10"/>
  <c r="G562" i="21" s="1"/>
  <c r="J559" i="20"/>
  <c r="L559" i="21"/>
  <c r="I564" i="5" l="1"/>
  <c r="I563" i="17"/>
  <c r="I563" i="10"/>
  <c r="I563" i="21" s="1"/>
  <c r="H564" i="5"/>
  <c r="H563" i="17"/>
  <c r="H563" i="10"/>
  <c r="H563" i="21" s="1"/>
  <c r="G564" i="5"/>
  <c r="G563" i="17"/>
  <c r="G563" i="10"/>
  <c r="G563" i="21" s="1"/>
  <c r="L560" i="21"/>
  <c r="J560" i="20"/>
  <c r="I565" i="5" l="1"/>
  <c r="I564" i="17"/>
  <c r="I564" i="10"/>
  <c r="I564" i="21" s="1"/>
  <c r="H565" i="5"/>
  <c r="H564" i="17"/>
  <c r="H564" i="10"/>
  <c r="H564" i="21" s="1"/>
  <c r="G565" i="5"/>
  <c r="G564" i="17"/>
  <c r="G564" i="10"/>
  <c r="G564" i="21" s="1"/>
  <c r="J561" i="20"/>
  <c r="L561" i="21"/>
  <c r="I566" i="5" l="1"/>
  <c r="I565" i="17"/>
  <c r="I565" i="10"/>
  <c r="I565" i="21" s="1"/>
  <c r="H566" i="5"/>
  <c r="H565" i="17"/>
  <c r="H565" i="10"/>
  <c r="H565" i="21" s="1"/>
  <c r="G566" i="5"/>
  <c r="G565" i="17"/>
  <c r="G565" i="10"/>
  <c r="G565" i="21" s="1"/>
  <c r="L562" i="21"/>
  <c r="J562" i="20"/>
  <c r="I567" i="5" l="1"/>
  <c r="I566" i="17"/>
  <c r="I566" i="10"/>
  <c r="I566" i="21" s="1"/>
  <c r="H567" i="5"/>
  <c r="H566" i="17"/>
  <c r="H566" i="10"/>
  <c r="H566" i="21" s="1"/>
  <c r="G567" i="5"/>
  <c r="G566" i="17"/>
  <c r="G566" i="10"/>
  <c r="G566" i="21" s="1"/>
  <c r="J563" i="20"/>
  <c r="L563" i="21"/>
  <c r="I568" i="5" l="1"/>
  <c r="I567" i="17"/>
  <c r="I567" i="10"/>
  <c r="I567" i="21" s="1"/>
  <c r="H568" i="5"/>
  <c r="H567" i="17"/>
  <c r="H567" i="10"/>
  <c r="H567" i="21" s="1"/>
  <c r="G568" i="5"/>
  <c r="G567" i="17"/>
  <c r="G567" i="10"/>
  <c r="G567" i="21" s="1"/>
  <c r="L564" i="21"/>
  <c r="J564" i="20"/>
  <c r="I569" i="5" l="1"/>
  <c r="I568" i="17"/>
  <c r="I568" i="10"/>
  <c r="I568" i="21" s="1"/>
  <c r="H569" i="5"/>
  <c r="H568" i="17"/>
  <c r="H568" i="10"/>
  <c r="H568" i="21" s="1"/>
  <c r="G569" i="5"/>
  <c r="G568" i="17"/>
  <c r="G568" i="10"/>
  <c r="G568" i="21" s="1"/>
  <c r="J565" i="20"/>
  <c r="L565" i="21"/>
  <c r="I570" i="5" l="1"/>
  <c r="I569" i="17"/>
  <c r="I569" i="10"/>
  <c r="I569" i="21" s="1"/>
  <c r="H570" i="5"/>
  <c r="H569" i="17"/>
  <c r="H569" i="10"/>
  <c r="H569" i="21" s="1"/>
  <c r="G570" i="5"/>
  <c r="G569" i="17"/>
  <c r="G569" i="10"/>
  <c r="G569" i="21" s="1"/>
  <c r="L566" i="21"/>
  <c r="J566" i="20"/>
  <c r="I571" i="5" l="1"/>
  <c r="I570" i="17"/>
  <c r="I570" i="10"/>
  <c r="I570" i="21" s="1"/>
  <c r="H571" i="5"/>
  <c r="H570" i="17"/>
  <c r="H570" i="10"/>
  <c r="H570" i="21" s="1"/>
  <c r="G571" i="5"/>
  <c r="G570" i="17"/>
  <c r="G570" i="10"/>
  <c r="G570" i="21" s="1"/>
  <c r="J567" i="20"/>
  <c r="L567" i="21"/>
  <c r="I572" i="5" l="1"/>
  <c r="I571" i="17"/>
  <c r="I571" i="10"/>
  <c r="I571" i="21" s="1"/>
  <c r="H572" i="5"/>
  <c r="H571" i="17"/>
  <c r="H571" i="10"/>
  <c r="H571" i="21" s="1"/>
  <c r="G572" i="5"/>
  <c r="G571" i="17"/>
  <c r="G571" i="10"/>
  <c r="G571" i="21" s="1"/>
  <c r="L568" i="21"/>
  <c r="J568" i="20"/>
  <c r="I573" i="5" l="1"/>
  <c r="I572" i="17"/>
  <c r="I572" i="10"/>
  <c r="I572" i="21" s="1"/>
  <c r="H573" i="5"/>
  <c r="H572" i="17"/>
  <c r="H572" i="10"/>
  <c r="H572" i="21" s="1"/>
  <c r="G573" i="5"/>
  <c r="G572" i="17"/>
  <c r="G572" i="10"/>
  <c r="G572" i="21" s="1"/>
  <c r="J569" i="20"/>
  <c r="L569" i="21"/>
  <c r="I574" i="5" l="1"/>
  <c r="I573" i="17"/>
  <c r="I573" i="10"/>
  <c r="I573" i="21" s="1"/>
  <c r="H574" i="5"/>
  <c r="H573" i="17"/>
  <c r="H573" i="10"/>
  <c r="H573" i="21" s="1"/>
  <c r="G574" i="5"/>
  <c r="G573" i="17"/>
  <c r="G573" i="10"/>
  <c r="G573" i="21" s="1"/>
  <c r="L570" i="21"/>
  <c r="J570" i="20"/>
  <c r="I575" i="5" l="1"/>
  <c r="I574" i="17"/>
  <c r="I574" i="10"/>
  <c r="I574" i="21" s="1"/>
  <c r="H575" i="5"/>
  <c r="H574" i="17"/>
  <c r="H574" i="10"/>
  <c r="H574" i="21" s="1"/>
  <c r="G575" i="5"/>
  <c r="G574" i="17"/>
  <c r="G574" i="10"/>
  <c r="G574" i="21" s="1"/>
  <c r="J571" i="20"/>
  <c r="L571" i="21"/>
  <c r="I576" i="5" l="1"/>
  <c r="I575" i="17"/>
  <c r="I575" i="10"/>
  <c r="I575" i="21" s="1"/>
  <c r="H576" i="5"/>
  <c r="H575" i="17"/>
  <c r="H575" i="10"/>
  <c r="H575" i="21" s="1"/>
  <c r="G576" i="5"/>
  <c r="G575" i="17"/>
  <c r="G575" i="10"/>
  <c r="G575" i="21" s="1"/>
  <c r="L572" i="21"/>
  <c r="J572" i="20"/>
  <c r="I577" i="5" l="1"/>
  <c r="I576" i="17"/>
  <c r="I576" i="10"/>
  <c r="I576" i="21" s="1"/>
  <c r="H577" i="5"/>
  <c r="H576" i="17"/>
  <c r="H576" i="10"/>
  <c r="H576" i="21" s="1"/>
  <c r="G577" i="5"/>
  <c r="G576" i="17"/>
  <c r="G576" i="10"/>
  <c r="G576" i="21" s="1"/>
  <c r="J573" i="20"/>
  <c r="L573" i="21"/>
  <c r="I578" i="5" l="1"/>
  <c r="I577" i="17"/>
  <c r="I577" i="10"/>
  <c r="I577" i="21" s="1"/>
  <c r="H578" i="5"/>
  <c r="H577" i="17"/>
  <c r="H577" i="10"/>
  <c r="H577" i="21" s="1"/>
  <c r="G578" i="5"/>
  <c r="G577" i="17"/>
  <c r="G577" i="10"/>
  <c r="G577" i="21" s="1"/>
  <c r="L574" i="21"/>
  <c r="J574" i="20"/>
  <c r="I579" i="5" l="1"/>
  <c r="I578" i="17"/>
  <c r="I578" i="10"/>
  <c r="I578" i="21" s="1"/>
  <c r="H579" i="5"/>
  <c r="H578" i="17"/>
  <c r="H578" i="10"/>
  <c r="H578" i="21" s="1"/>
  <c r="G579" i="5"/>
  <c r="G578" i="17"/>
  <c r="G578" i="10"/>
  <c r="G578" i="21" s="1"/>
  <c r="J575" i="20"/>
  <c r="L575" i="21"/>
  <c r="I580" i="5" l="1"/>
  <c r="I579" i="17"/>
  <c r="I579" i="10"/>
  <c r="I579" i="21" s="1"/>
  <c r="H580" i="5"/>
  <c r="H579" i="17"/>
  <c r="H579" i="10"/>
  <c r="H579" i="21" s="1"/>
  <c r="G580" i="5"/>
  <c r="G579" i="17"/>
  <c r="G579" i="10"/>
  <c r="G579" i="21" s="1"/>
  <c r="L576" i="21"/>
  <c r="J576" i="20"/>
  <c r="I581" i="5" l="1"/>
  <c r="I580" i="17"/>
  <c r="I580" i="10"/>
  <c r="I580" i="21" s="1"/>
  <c r="H581" i="5"/>
  <c r="H580" i="17"/>
  <c r="H580" i="10"/>
  <c r="H580" i="21" s="1"/>
  <c r="G581" i="5"/>
  <c r="G580" i="17"/>
  <c r="G580" i="10"/>
  <c r="G580" i="21" s="1"/>
  <c r="J577" i="20"/>
  <c r="L577" i="21"/>
  <c r="I582" i="5" l="1"/>
  <c r="I581" i="17"/>
  <c r="I581" i="10"/>
  <c r="I581" i="21" s="1"/>
  <c r="H582" i="5"/>
  <c r="H581" i="17"/>
  <c r="H581" i="10"/>
  <c r="H581" i="21" s="1"/>
  <c r="G582" i="5"/>
  <c r="G581" i="17"/>
  <c r="G581" i="10"/>
  <c r="G581" i="21" s="1"/>
  <c r="L578" i="21"/>
  <c r="J578" i="20"/>
  <c r="I583" i="5" l="1"/>
  <c r="I582" i="17"/>
  <c r="I582" i="10"/>
  <c r="I582" i="21" s="1"/>
  <c r="H583" i="5"/>
  <c r="H582" i="17"/>
  <c r="H582" i="10"/>
  <c r="H582" i="21" s="1"/>
  <c r="G583" i="5"/>
  <c r="G582" i="17"/>
  <c r="G582" i="10"/>
  <c r="G582" i="21" s="1"/>
  <c r="J579" i="20"/>
  <c r="L579" i="21"/>
  <c r="I584" i="5" l="1"/>
  <c r="I583" i="17"/>
  <c r="I583" i="10"/>
  <c r="I583" i="21" s="1"/>
  <c r="H584" i="5"/>
  <c r="H583" i="17"/>
  <c r="H583" i="10"/>
  <c r="H583" i="21" s="1"/>
  <c r="G584" i="5"/>
  <c r="G583" i="17"/>
  <c r="G583" i="10"/>
  <c r="G583" i="21" s="1"/>
  <c r="L580" i="21"/>
  <c r="J580" i="20"/>
  <c r="I585" i="5" l="1"/>
  <c r="I584" i="17"/>
  <c r="I584" i="10"/>
  <c r="I584" i="21" s="1"/>
  <c r="H585" i="5"/>
  <c r="H584" i="17"/>
  <c r="H584" i="10"/>
  <c r="H584" i="21" s="1"/>
  <c r="G585" i="5"/>
  <c r="G584" i="17"/>
  <c r="G584" i="10"/>
  <c r="G584" i="21" s="1"/>
  <c r="J581" i="20"/>
  <c r="L581" i="21"/>
  <c r="I586" i="5" l="1"/>
  <c r="I585" i="17"/>
  <c r="I585" i="10"/>
  <c r="I585" i="21" s="1"/>
  <c r="H586" i="5"/>
  <c r="H585" i="17"/>
  <c r="H585" i="10"/>
  <c r="H585" i="21" s="1"/>
  <c r="G586" i="5"/>
  <c r="G585" i="17"/>
  <c r="G585" i="10"/>
  <c r="G585" i="21" s="1"/>
  <c r="L582" i="21"/>
  <c r="J582" i="20"/>
  <c r="I587" i="5" l="1"/>
  <c r="I586" i="17"/>
  <c r="I586" i="10"/>
  <c r="I586" i="21" s="1"/>
  <c r="H587" i="5"/>
  <c r="H586" i="17"/>
  <c r="H586" i="10"/>
  <c r="H586" i="21" s="1"/>
  <c r="G587" i="5"/>
  <c r="G586" i="17"/>
  <c r="G586" i="10"/>
  <c r="G586" i="21" s="1"/>
  <c r="J583" i="20"/>
  <c r="L583" i="21"/>
  <c r="I588" i="5" l="1"/>
  <c r="I587" i="17"/>
  <c r="I587" i="10"/>
  <c r="I587" i="21" s="1"/>
  <c r="H588" i="5"/>
  <c r="H587" i="17"/>
  <c r="H587" i="10"/>
  <c r="H587" i="21" s="1"/>
  <c r="G588" i="5"/>
  <c r="G587" i="17"/>
  <c r="G587" i="10"/>
  <c r="G587" i="21" s="1"/>
  <c r="L584" i="21"/>
  <c r="J584" i="20"/>
  <c r="I589" i="5" l="1"/>
  <c r="I588" i="17"/>
  <c r="I588" i="10"/>
  <c r="I588" i="21" s="1"/>
  <c r="H589" i="5"/>
  <c r="H588" i="17"/>
  <c r="H588" i="10"/>
  <c r="H588" i="21" s="1"/>
  <c r="G589" i="5"/>
  <c r="G588" i="17"/>
  <c r="G588" i="10"/>
  <c r="G588" i="21" s="1"/>
  <c r="J585" i="20"/>
  <c r="L585" i="21"/>
  <c r="I590" i="5" l="1"/>
  <c r="I589" i="17"/>
  <c r="I589" i="10"/>
  <c r="I589" i="21" s="1"/>
  <c r="H590" i="5"/>
  <c r="H589" i="17"/>
  <c r="H589" i="10"/>
  <c r="H589" i="21" s="1"/>
  <c r="G590" i="5"/>
  <c r="G589" i="17"/>
  <c r="G589" i="10"/>
  <c r="G589" i="21" s="1"/>
  <c r="L586" i="21"/>
  <c r="J586" i="20"/>
  <c r="I591" i="5" l="1"/>
  <c r="I590" i="17"/>
  <c r="I590" i="10"/>
  <c r="I590" i="21" s="1"/>
  <c r="H591" i="5"/>
  <c r="H590" i="17"/>
  <c r="H590" i="10"/>
  <c r="H590" i="21" s="1"/>
  <c r="G591" i="5"/>
  <c r="G590" i="17"/>
  <c r="G590" i="10"/>
  <c r="G590" i="21" s="1"/>
  <c r="J587" i="20"/>
  <c r="L587" i="21"/>
  <c r="I592" i="5" l="1"/>
  <c r="I591" i="17"/>
  <c r="I591" i="10"/>
  <c r="I591" i="21" s="1"/>
  <c r="H592" i="5"/>
  <c r="H591" i="17"/>
  <c r="H591" i="10"/>
  <c r="H591" i="21" s="1"/>
  <c r="G592" i="5"/>
  <c r="G591" i="17"/>
  <c r="G591" i="10"/>
  <c r="G591" i="21" s="1"/>
  <c r="L588" i="21"/>
  <c r="J588" i="20"/>
  <c r="I593" i="5" l="1"/>
  <c r="I592" i="17"/>
  <c r="I592" i="10"/>
  <c r="I592" i="21" s="1"/>
  <c r="H593" i="5"/>
  <c r="H592" i="17"/>
  <c r="H592" i="10"/>
  <c r="H592" i="21" s="1"/>
  <c r="G593" i="5"/>
  <c r="G592" i="17"/>
  <c r="G592" i="10"/>
  <c r="G592" i="21" s="1"/>
  <c r="L589" i="21"/>
  <c r="J589" i="20"/>
  <c r="I594" i="5" l="1"/>
  <c r="I593" i="17"/>
  <c r="I593" i="10"/>
  <c r="I593" i="21" s="1"/>
  <c r="H594" i="5"/>
  <c r="H593" i="17"/>
  <c r="H593" i="10"/>
  <c r="H593" i="21" s="1"/>
  <c r="G594" i="5"/>
  <c r="G593" i="17"/>
  <c r="G593" i="10"/>
  <c r="G593" i="21" s="1"/>
  <c r="J590" i="20"/>
  <c r="L590" i="21"/>
  <c r="I595" i="5" l="1"/>
  <c r="I594" i="17"/>
  <c r="I594" i="10"/>
  <c r="I594" i="21" s="1"/>
  <c r="H595" i="5"/>
  <c r="H594" i="17"/>
  <c r="H594" i="10"/>
  <c r="H594" i="21" s="1"/>
  <c r="G595" i="5"/>
  <c r="G594" i="17"/>
  <c r="G594" i="10"/>
  <c r="G594" i="21" s="1"/>
  <c r="L591" i="21"/>
  <c r="J591" i="20"/>
  <c r="I596" i="5" l="1"/>
  <c r="I595" i="17"/>
  <c r="I595" i="10"/>
  <c r="I595" i="21" s="1"/>
  <c r="H596" i="5"/>
  <c r="H595" i="17"/>
  <c r="H595" i="10"/>
  <c r="H595" i="21" s="1"/>
  <c r="G596" i="5"/>
  <c r="G595" i="17"/>
  <c r="G595" i="10"/>
  <c r="G595" i="21" s="1"/>
  <c r="J592" i="20"/>
  <c r="L592" i="21"/>
  <c r="I597" i="5" l="1"/>
  <c r="I596" i="17"/>
  <c r="I596" i="10"/>
  <c r="I596" i="21" s="1"/>
  <c r="H597" i="5"/>
  <c r="H596" i="17"/>
  <c r="H596" i="10"/>
  <c r="H596" i="21" s="1"/>
  <c r="G597" i="5"/>
  <c r="G596" i="17"/>
  <c r="G596" i="10"/>
  <c r="G596" i="21" s="1"/>
  <c r="L593" i="21"/>
  <c r="J593" i="20"/>
  <c r="I598" i="5" l="1"/>
  <c r="I597" i="17"/>
  <c r="I597" i="10"/>
  <c r="I597" i="21" s="1"/>
  <c r="H598" i="5"/>
  <c r="H597" i="17"/>
  <c r="H597" i="10"/>
  <c r="H597" i="21" s="1"/>
  <c r="G598" i="5"/>
  <c r="G597" i="17"/>
  <c r="G597" i="10"/>
  <c r="G597" i="21" s="1"/>
  <c r="J594" i="20"/>
  <c r="L594" i="21"/>
  <c r="I599" i="5" l="1"/>
  <c r="I598" i="17"/>
  <c r="I598" i="10"/>
  <c r="I598" i="21" s="1"/>
  <c r="H599" i="5"/>
  <c r="H598" i="17"/>
  <c r="H598" i="10"/>
  <c r="H598" i="21" s="1"/>
  <c r="G599" i="5"/>
  <c r="G598" i="17"/>
  <c r="G598" i="10"/>
  <c r="G598" i="21" s="1"/>
  <c r="L595" i="21"/>
  <c r="J595" i="20"/>
  <c r="I600" i="5" l="1"/>
  <c r="I599" i="17"/>
  <c r="I599" i="10"/>
  <c r="I599" i="21" s="1"/>
  <c r="H600" i="5"/>
  <c r="H599" i="17"/>
  <c r="H599" i="10"/>
  <c r="H599" i="21" s="1"/>
  <c r="G600" i="5"/>
  <c r="G599" i="17"/>
  <c r="G599" i="10"/>
  <c r="G599" i="21" s="1"/>
  <c r="J596" i="20"/>
  <c r="L596" i="21"/>
  <c r="I601" i="5" l="1"/>
  <c r="I600" i="17"/>
  <c r="I600" i="10"/>
  <c r="I600" i="21" s="1"/>
  <c r="H601" i="5"/>
  <c r="H600" i="17"/>
  <c r="H600" i="10"/>
  <c r="H600" i="21" s="1"/>
  <c r="G601" i="5"/>
  <c r="G600" i="17"/>
  <c r="G600" i="10"/>
  <c r="G600" i="21" s="1"/>
  <c r="L597" i="21"/>
  <c r="J597" i="20"/>
  <c r="I602" i="5" l="1"/>
  <c r="I601" i="17"/>
  <c r="I601" i="10"/>
  <c r="I601" i="21" s="1"/>
  <c r="H602" i="5"/>
  <c r="H601" i="17"/>
  <c r="H601" i="10"/>
  <c r="H601" i="21" s="1"/>
  <c r="G602" i="5"/>
  <c r="G601" i="17"/>
  <c r="G601" i="10"/>
  <c r="G601" i="21" s="1"/>
  <c r="J598" i="20"/>
  <c r="L598" i="21"/>
  <c r="I603" i="5" l="1"/>
  <c r="I602" i="17"/>
  <c r="I602" i="10"/>
  <c r="I602" i="21" s="1"/>
  <c r="H603" i="5"/>
  <c r="H602" i="17"/>
  <c r="H602" i="10"/>
  <c r="H602" i="21" s="1"/>
  <c r="G603" i="5"/>
  <c r="G602" i="17"/>
  <c r="G602" i="10"/>
  <c r="G602" i="21" s="1"/>
  <c r="L599" i="21"/>
  <c r="J599" i="20"/>
  <c r="I604" i="5" l="1"/>
  <c r="I603" i="17"/>
  <c r="I603" i="10"/>
  <c r="I603" i="21" s="1"/>
  <c r="H604" i="5"/>
  <c r="H603" i="17"/>
  <c r="H603" i="10"/>
  <c r="H603" i="21" s="1"/>
  <c r="G604" i="5"/>
  <c r="G603" i="17"/>
  <c r="G603" i="10"/>
  <c r="G603" i="21" s="1"/>
  <c r="J600" i="20"/>
  <c r="L600" i="21"/>
  <c r="I605" i="5" l="1"/>
  <c r="I604" i="17"/>
  <c r="I604" i="10"/>
  <c r="I604" i="21" s="1"/>
  <c r="H605" i="5"/>
  <c r="H604" i="17"/>
  <c r="H604" i="10"/>
  <c r="H604" i="21" s="1"/>
  <c r="G605" i="5"/>
  <c r="G604" i="17"/>
  <c r="G604" i="10"/>
  <c r="G604" i="21" s="1"/>
  <c r="L601" i="21"/>
  <c r="J601" i="20"/>
  <c r="I606" i="5" l="1"/>
  <c r="I605" i="17"/>
  <c r="I605" i="10"/>
  <c r="I605" i="21" s="1"/>
  <c r="H606" i="5"/>
  <c r="H605" i="17"/>
  <c r="H605" i="10"/>
  <c r="H605" i="21" s="1"/>
  <c r="G606" i="5"/>
  <c r="G605" i="17"/>
  <c r="G605" i="10"/>
  <c r="G605" i="21" s="1"/>
  <c r="J602" i="20"/>
  <c r="L602" i="21"/>
  <c r="I607" i="5" l="1"/>
  <c r="I606" i="17"/>
  <c r="I606" i="10"/>
  <c r="I606" i="21" s="1"/>
  <c r="H607" i="5"/>
  <c r="H606" i="17"/>
  <c r="H606" i="10"/>
  <c r="H606" i="21" s="1"/>
  <c r="G607" i="5"/>
  <c r="G606" i="17"/>
  <c r="G606" i="10"/>
  <c r="G606" i="21" s="1"/>
  <c r="L603" i="21"/>
  <c r="J603" i="20"/>
  <c r="I608" i="5" l="1"/>
  <c r="I607" i="17"/>
  <c r="I607" i="10"/>
  <c r="I607" i="21" s="1"/>
  <c r="H608" i="5"/>
  <c r="H607" i="17"/>
  <c r="H607" i="10"/>
  <c r="H607" i="21" s="1"/>
  <c r="G608" i="5"/>
  <c r="G607" i="17"/>
  <c r="G607" i="10"/>
  <c r="G607" i="21" s="1"/>
  <c r="J604" i="20"/>
  <c r="L604" i="21"/>
  <c r="I609" i="5" l="1"/>
  <c r="I608" i="17"/>
  <c r="I608" i="10"/>
  <c r="I608" i="21" s="1"/>
  <c r="H609" i="5"/>
  <c r="H608" i="17"/>
  <c r="H608" i="10"/>
  <c r="H608" i="21" s="1"/>
  <c r="G609" i="5"/>
  <c r="G608" i="17"/>
  <c r="G608" i="10"/>
  <c r="G608" i="21" s="1"/>
  <c r="L605" i="21"/>
  <c r="J605" i="20"/>
  <c r="I610" i="5" l="1"/>
  <c r="I609" i="17"/>
  <c r="I609" i="10"/>
  <c r="I609" i="21" s="1"/>
  <c r="H610" i="5"/>
  <c r="H609" i="17"/>
  <c r="H609" i="10"/>
  <c r="H609" i="21" s="1"/>
  <c r="G610" i="5"/>
  <c r="G609" i="17"/>
  <c r="G609" i="10"/>
  <c r="G609" i="21" s="1"/>
  <c r="J606" i="20"/>
  <c r="L606" i="21"/>
  <c r="I611" i="5" l="1"/>
  <c r="I610" i="17"/>
  <c r="I610" i="10"/>
  <c r="I610" i="21" s="1"/>
  <c r="H611" i="5"/>
  <c r="H610" i="17"/>
  <c r="H610" i="10"/>
  <c r="H610" i="21" s="1"/>
  <c r="G611" i="5"/>
  <c r="G610" i="17"/>
  <c r="G610" i="10"/>
  <c r="G610" i="21" s="1"/>
  <c r="L607" i="21"/>
  <c r="J607" i="20"/>
  <c r="I612" i="5" l="1"/>
  <c r="I611" i="17"/>
  <c r="I611" i="10"/>
  <c r="I611" i="21" s="1"/>
  <c r="H612" i="5"/>
  <c r="H611" i="17"/>
  <c r="H611" i="10"/>
  <c r="H611" i="21" s="1"/>
  <c r="G612" i="5"/>
  <c r="G611" i="17"/>
  <c r="G611" i="10"/>
  <c r="G611" i="21" s="1"/>
  <c r="L608" i="21"/>
  <c r="J608" i="20"/>
  <c r="I613" i="5" l="1"/>
  <c r="I612" i="17"/>
  <c r="I612" i="10"/>
  <c r="I612" i="21" s="1"/>
  <c r="H613" i="5"/>
  <c r="H612" i="17"/>
  <c r="H612" i="10"/>
  <c r="H612" i="21" s="1"/>
  <c r="G613" i="5"/>
  <c r="G612" i="17"/>
  <c r="G612" i="10"/>
  <c r="G612" i="21" s="1"/>
  <c r="J609" i="20"/>
  <c r="L609" i="21"/>
  <c r="I614" i="5" l="1"/>
  <c r="I613" i="17"/>
  <c r="I613" i="10"/>
  <c r="I613" i="21" s="1"/>
  <c r="H614" i="5"/>
  <c r="H613" i="17"/>
  <c r="H613" i="10"/>
  <c r="H613" i="21" s="1"/>
  <c r="G614" i="5"/>
  <c r="G613" i="17"/>
  <c r="G613" i="10"/>
  <c r="G613" i="21" s="1"/>
  <c r="L610" i="21"/>
  <c r="J610" i="20"/>
  <c r="I615" i="5" l="1"/>
  <c r="I614" i="17"/>
  <c r="I614" i="10"/>
  <c r="I614" i="21" s="1"/>
  <c r="H615" i="5"/>
  <c r="H614" i="17"/>
  <c r="H614" i="10"/>
  <c r="H614" i="21" s="1"/>
  <c r="G615" i="5"/>
  <c r="G614" i="17"/>
  <c r="G614" i="10"/>
  <c r="G614" i="21" s="1"/>
  <c r="J611" i="20"/>
  <c r="L611" i="21"/>
  <c r="I616" i="5" l="1"/>
  <c r="I615" i="17"/>
  <c r="I615" i="10"/>
  <c r="I615" i="21" s="1"/>
  <c r="H616" i="5"/>
  <c r="H615" i="17"/>
  <c r="H615" i="10"/>
  <c r="H615" i="21" s="1"/>
  <c r="G616" i="5"/>
  <c r="G615" i="17"/>
  <c r="G615" i="10"/>
  <c r="G615" i="21" s="1"/>
  <c r="L612" i="21"/>
  <c r="J612" i="20"/>
  <c r="I617" i="5" l="1"/>
  <c r="I616" i="17"/>
  <c r="I616" i="10"/>
  <c r="I616" i="21" s="1"/>
  <c r="H617" i="5"/>
  <c r="H616" i="17"/>
  <c r="H616" i="10"/>
  <c r="H616" i="21" s="1"/>
  <c r="G617" i="5"/>
  <c r="G616" i="17"/>
  <c r="G616" i="10"/>
  <c r="G616" i="21" s="1"/>
  <c r="J613" i="20"/>
  <c r="L613" i="21"/>
  <c r="I618" i="5" l="1"/>
  <c r="I617" i="17"/>
  <c r="I617" i="10"/>
  <c r="I617" i="21" s="1"/>
  <c r="H618" i="5"/>
  <c r="H617" i="17"/>
  <c r="H617" i="10"/>
  <c r="H617" i="21" s="1"/>
  <c r="G618" i="5"/>
  <c r="G617" i="17"/>
  <c r="G617" i="10"/>
  <c r="G617" i="21" s="1"/>
  <c r="L614" i="21"/>
  <c r="J614" i="20"/>
  <c r="I619" i="5" l="1"/>
  <c r="I618" i="17"/>
  <c r="I618" i="10"/>
  <c r="I618" i="21" s="1"/>
  <c r="H619" i="5"/>
  <c r="H618" i="17"/>
  <c r="H618" i="10"/>
  <c r="H618" i="21" s="1"/>
  <c r="G619" i="5"/>
  <c r="G618" i="17"/>
  <c r="G618" i="10"/>
  <c r="G618" i="21" s="1"/>
  <c r="J615" i="20"/>
  <c r="L615" i="21"/>
  <c r="I620" i="5" l="1"/>
  <c r="I619" i="17"/>
  <c r="I619" i="10"/>
  <c r="I619" i="21" s="1"/>
  <c r="H620" i="5"/>
  <c r="H619" i="17"/>
  <c r="H619" i="10"/>
  <c r="H619" i="21" s="1"/>
  <c r="G620" i="5"/>
  <c r="G619" i="17"/>
  <c r="G619" i="10"/>
  <c r="G619" i="21" s="1"/>
  <c r="L616" i="21"/>
  <c r="J616" i="20"/>
  <c r="I621" i="5" l="1"/>
  <c r="I620" i="17"/>
  <c r="I620" i="10"/>
  <c r="I620" i="21" s="1"/>
  <c r="H621" i="5"/>
  <c r="H620" i="17"/>
  <c r="H620" i="10"/>
  <c r="H620" i="21" s="1"/>
  <c r="G621" i="5"/>
  <c r="G620" i="17"/>
  <c r="G620" i="10"/>
  <c r="G620" i="21" s="1"/>
  <c r="L617" i="21"/>
  <c r="J617" i="20"/>
  <c r="I622" i="5" l="1"/>
  <c r="I621" i="17"/>
  <c r="I621" i="10"/>
  <c r="I621" i="21" s="1"/>
  <c r="H622" i="5"/>
  <c r="H621" i="17"/>
  <c r="H621" i="10"/>
  <c r="H621" i="21" s="1"/>
  <c r="G622" i="5"/>
  <c r="G621" i="17"/>
  <c r="G621" i="10"/>
  <c r="G621" i="21" s="1"/>
  <c r="J618" i="20"/>
  <c r="L618" i="21"/>
  <c r="I623" i="5" l="1"/>
  <c r="I622" i="17"/>
  <c r="I622" i="10"/>
  <c r="I622" i="21" s="1"/>
  <c r="H623" i="5"/>
  <c r="H622" i="17"/>
  <c r="H622" i="10"/>
  <c r="H622" i="21" s="1"/>
  <c r="G623" i="5"/>
  <c r="G622" i="17"/>
  <c r="G622" i="10"/>
  <c r="G622" i="21" s="1"/>
  <c r="L619" i="21"/>
  <c r="J619" i="20"/>
  <c r="I624" i="5" l="1"/>
  <c r="I623" i="17"/>
  <c r="I623" i="10"/>
  <c r="I623" i="21" s="1"/>
  <c r="H624" i="5"/>
  <c r="H623" i="17"/>
  <c r="H623" i="10"/>
  <c r="H623" i="21" s="1"/>
  <c r="G624" i="5"/>
  <c r="G623" i="17"/>
  <c r="G623" i="10"/>
  <c r="G623" i="21" s="1"/>
  <c r="J620" i="20"/>
  <c r="L620" i="21"/>
  <c r="I625" i="5" l="1"/>
  <c r="I624" i="17"/>
  <c r="I624" i="10"/>
  <c r="I624" i="21" s="1"/>
  <c r="H625" i="5"/>
  <c r="H624" i="17"/>
  <c r="H624" i="10"/>
  <c r="H624" i="21" s="1"/>
  <c r="G625" i="5"/>
  <c r="G624" i="17"/>
  <c r="G624" i="10"/>
  <c r="G624" i="21" s="1"/>
  <c r="L621" i="21"/>
  <c r="J621" i="20"/>
  <c r="I626" i="5" l="1"/>
  <c r="I625" i="17"/>
  <c r="I625" i="10"/>
  <c r="I625" i="21" s="1"/>
  <c r="H626" i="5"/>
  <c r="H625" i="17"/>
  <c r="H625" i="10"/>
  <c r="H625" i="21" s="1"/>
  <c r="G626" i="5"/>
  <c r="G625" i="17"/>
  <c r="G625" i="10"/>
  <c r="G625" i="21" s="1"/>
  <c r="J622" i="20"/>
  <c r="L622" i="21"/>
  <c r="I627" i="5" l="1"/>
  <c r="I626" i="17"/>
  <c r="I626" i="10"/>
  <c r="I626" i="21" s="1"/>
  <c r="H627" i="5"/>
  <c r="H626" i="17"/>
  <c r="H626" i="10"/>
  <c r="H626" i="21" s="1"/>
  <c r="G627" i="5"/>
  <c r="G626" i="17"/>
  <c r="G626" i="10"/>
  <c r="G626" i="21" s="1"/>
  <c r="L623" i="21"/>
  <c r="J623" i="20"/>
  <c r="I628" i="5" l="1"/>
  <c r="I627" i="17"/>
  <c r="I627" i="10"/>
  <c r="I627" i="21" s="1"/>
  <c r="H628" i="5"/>
  <c r="H627" i="17"/>
  <c r="H627" i="10"/>
  <c r="H627" i="21" s="1"/>
  <c r="G628" i="5"/>
  <c r="G627" i="17"/>
  <c r="G627" i="10"/>
  <c r="G627" i="21" s="1"/>
  <c r="J624" i="20"/>
  <c r="L624" i="21"/>
  <c r="I629" i="5" l="1"/>
  <c r="I628" i="17"/>
  <c r="I628" i="10"/>
  <c r="I628" i="21" s="1"/>
  <c r="H629" i="5"/>
  <c r="H628" i="17"/>
  <c r="H628" i="10"/>
  <c r="H628" i="21" s="1"/>
  <c r="G629" i="5"/>
  <c r="G628" i="17"/>
  <c r="G628" i="10"/>
  <c r="G628" i="21" s="1"/>
  <c r="L625" i="21"/>
  <c r="J625" i="20"/>
  <c r="I630" i="5" l="1"/>
  <c r="I629" i="17"/>
  <c r="I629" i="10"/>
  <c r="I629" i="21" s="1"/>
  <c r="H630" i="5"/>
  <c r="H629" i="17"/>
  <c r="H629" i="10"/>
  <c r="H629" i="21" s="1"/>
  <c r="G630" i="5"/>
  <c r="G629" i="17"/>
  <c r="G629" i="10"/>
  <c r="G629" i="21" s="1"/>
  <c r="J626" i="20"/>
  <c r="L626" i="21"/>
  <c r="I631" i="5" l="1"/>
  <c r="I630" i="17"/>
  <c r="I630" i="10"/>
  <c r="I630" i="21" s="1"/>
  <c r="H631" i="5"/>
  <c r="H630" i="17"/>
  <c r="H630" i="10"/>
  <c r="H630" i="21" s="1"/>
  <c r="G631" i="5"/>
  <c r="G630" i="17"/>
  <c r="G630" i="10"/>
  <c r="G630" i="21" s="1"/>
  <c r="L627" i="21"/>
  <c r="J627" i="20"/>
  <c r="I632" i="5" l="1"/>
  <c r="I631" i="17"/>
  <c r="I631" i="10"/>
  <c r="I631" i="21" s="1"/>
  <c r="H632" i="5"/>
  <c r="H631" i="17"/>
  <c r="H631" i="10"/>
  <c r="H631" i="21" s="1"/>
  <c r="G632" i="5"/>
  <c r="G631" i="17"/>
  <c r="G631" i="10"/>
  <c r="G631" i="21" s="1"/>
  <c r="J628" i="20"/>
  <c r="L628" i="21"/>
  <c r="I633" i="5" l="1"/>
  <c r="I632" i="17"/>
  <c r="I632" i="10"/>
  <c r="I632" i="21" s="1"/>
  <c r="H633" i="5"/>
  <c r="H632" i="17"/>
  <c r="H632" i="10"/>
  <c r="H632" i="21" s="1"/>
  <c r="G633" i="5"/>
  <c r="G632" i="17"/>
  <c r="G632" i="10"/>
  <c r="G632" i="21" s="1"/>
  <c r="L629" i="21"/>
  <c r="J629" i="20"/>
  <c r="I634" i="5" l="1"/>
  <c r="I633" i="17"/>
  <c r="I633" i="10"/>
  <c r="I633" i="21" s="1"/>
  <c r="H634" i="5"/>
  <c r="H633" i="17"/>
  <c r="H633" i="10"/>
  <c r="H633" i="21" s="1"/>
  <c r="G634" i="5"/>
  <c r="G633" i="17"/>
  <c r="G633" i="10"/>
  <c r="G633" i="21" s="1"/>
  <c r="J630" i="20"/>
  <c r="L630" i="21"/>
  <c r="I635" i="5" l="1"/>
  <c r="I634" i="17"/>
  <c r="I634" i="10"/>
  <c r="I634" i="21" s="1"/>
  <c r="H635" i="5"/>
  <c r="H634" i="17"/>
  <c r="H634" i="10"/>
  <c r="H634" i="21" s="1"/>
  <c r="G635" i="5"/>
  <c r="G634" i="17"/>
  <c r="G634" i="10"/>
  <c r="G634" i="21" s="1"/>
  <c r="L631" i="21"/>
  <c r="J631" i="20"/>
  <c r="I636" i="5" l="1"/>
  <c r="I635" i="17"/>
  <c r="I635" i="10"/>
  <c r="I635" i="21" s="1"/>
  <c r="H636" i="5"/>
  <c r="H635" i="17"/>
  <c r="H635" i="10"/>
  <c r="H635" i="21" s="1"/>
  <c r="G636" i="5"/>
  <c r="G635" i="17"/>
  <c r="G635" i="10"/>
  <c r="G635" i="21" s="1"/>
  <c r="J632" i="20"/>
  <c r="L632" i="21"/>
  <c r="I637" i="5" l="1"/>
  <c r="I636" i="17"/>
  <c r="I636" i="10"/>
  <c r="I636" i="21" s="1"/>
  <c r="H637" i="5"/>
  <c r="H636" i="17"/>
  <c r="H636" i="10"/>
  <c r="H636" i="21" s="1"/>
  <c r="G637" i="5"/>
  <c r="G636" i="17"/>
  <c r="G636" i="10"/>
  <c r="G636" i="21" s="1"/>
  <c r="L633" i="21"/>
  <c r="J633" i="20"/>
  <c r="I638" i="5" l="1"/>
  <c r="I637" i="17"/>
  <c r="I637" i="10"/>
  <c r="I637" i="21" s="1"/>
  <c r="H638" i="5"/>
  <c r="H637" i="17"/>
  <c r="H637" i="10"/>
  <c r="H637" i="21" s="1"/>
  <c r="G638" i="5"/>
  <c r="G637" i="17"/>
  <c r="G637" i="10"/>
  <c r="G637" i="21" s="1"/>
  <c r="J634" i="20"/>
  <c r="L634" i="21"/>
  <c r="I639" i="5" l="1"/>
  <c r="I638" i="17"/>
  <c r="I638" i="10"/>
  <c r="I638" i="21" s="1"/>
  <c r="H639" i="5"/>
  <c r="H638" i="17"/>
  <c r="H638" i="10"/>
  <c r="H638" i="21" s="1"/>
  <c r="G639" i="5"/>
  <c r="G638" i="17"/>
  <c r="G638" i="10"/>
  <c r="G638" i="21" s="1"/>
  <c r="L635" i="21"/>
  <c r="J635" i="20"/>
  <c r="I640" i="5" l="1"/>
  <c r="I639" i="17"/>
  <c r="I639" i="10"/>
  <c r="I639" i="21" s="1"/>
  <c r="H640" i="5"/>
  <c r="H639" i="17"/>
  <c r="H639" i="10"/>
  <c r="H639" i="21" s="1"/>
  <c r="G640" i="5"/>
  <c r="G639" i="17"/>
  <c r="G639" i="10"/>
  <c r="G639" i="21" s="1"/>
  <c r="L636" i="21"/>
  <c r="J636" i="20"/>
  <c r="I641" i="5" l="1"/>
  <c r="I640" i="17"/>
  <c r="I640" i="10"/>
  <c r="I640" i="21" s="1"/>
  <c r="H641" i="5"/>
  <c r="H640" i="17"/>
  <c r="H640" i="10"/>
  <c r="H640" i="21" s="1"/>
  <c r="G641" i="5"/>
  <c r="G640" i="17"/>
  <c r="G640" i="10"/>
  <c r="G640" i="21" s="1"/>
  <c r="J637" i="20"/>
  <c r="L637" i="21"/>
  <c r="I642" i="5" l="1"/>
  <c r="I641" i="17"/>
  <c r="I641" i="10"/>
  <c r="I641" i="21" s="1"/>
  <c r="H642" i="5"/>
  <c r="H641" i="17"/>
  <c r="H641" i="10"/>
  <c r="H641" i="21" s="1"/>
  <c r="G642" i="5"/>
  <c r="G641" i="17"/>
  <c r="G641" i="10"/>
  <c r="G641" i="21" s="1"/>
  <c r="L638" i="21"/>
  <c r="J638" i="20"/>
  <c r="I643" i="5" l="1"/>
  <c r="I642" i="17"/>
  <c r="I642" i="10"/>
  <c r="I642" i="21" s="1"/>
  <c r="H643" i="5"/>
  <c r="H642" i="17"/>
  <c r="H642" i="10"/>
  <c r="H642" i="21" s="1"/>
  <c r="G643" i="5"/>
  <c r="G642" i="17"/>
  <c r="G642" i="10"/>
  <c r="G642" i="21" s="1"/>
  <c r="J639" i="20"/>
  <c r="L639" i="21"/>
  <c r="I644" i="5" l="1"/>
  <c r="I643" i="17"/>
  <c r="I643" i="10"/>
  <c r="I643" i="21" s="1"/>
  <c r="H644" i="5"/>
  <c r="H643" i="17"/>
  <c r="H643" i="10"/>
  <c r="H643" i="21" s="1"/>
  <c r="G644" i="5"/>
  <c r="G643" i="17"/>
  <c r="G643" i="10"/>
  <c r="G643" i="21" s="1"/>
  <c r="L640" i="21"/>
  <c r="J640" i="20"/>
  <c r="I645" i="5" l="1"/>
  <c r="I644" i="17"/>
  <c r="I644" i="10"/>
  <c r="I644" i="21" s="1"/>
  <c r="H645" i="5"/>
  <c r="H644" i="17"/>
  <c r="H644" i="10"/>
  <c r="H644" i="21" s="1"/>
  <c r="G645" i="5"/>
  <c r="G644" i="17"/>
  <c r="G644" i="10"/>
  <c r="G644" i="21" s="1"/>
  <c r="J641" i="20"/>
  <c r="L641" i="21"/>
  <c r="I646" i="5" l="1"/>
  <c r="I645" i="17"/>
  <c r="I645" i="10"/>
  <c r="I645" i="21" s="1"/>
  <c r="H646" i="5"/>
  <c r="H645" i="17"/>
  <c r="H645" i="10"/>
  <c r="H645" i="21" s="1"/>
  <c r="G646" i="5"/>
  <c r="G645" i="17"/>
  <c r="G645" i="10"/>
  <c r="G645" i="21" s="1"/>
  <c r="L642" i="21"/>
  <c r="J642" i="20"/>
  <c r="I647" i="5" l="1"/>
  <c r="I646" i="17"/>
  <c r="I646" i="10"/>
  <c r="I646" i="21" s="1"/>
  <c r="H647" i="5"/>
  <c r="H646" i="17"/>
  <c r="H646" i="10"/>
  <c r="H646" i="21" s="1"/>
  <c r="G647" i="5"/>
  <c r="G646" i="17"/>
  <c r="G646" i="10"/>
  <c r="G646" i="21" s="1"/>
  <c r="J643" i="20"/>
  <c r="L643" i="21"/>
  <c r="I648" i="5" l="1"/>
  <c r="I647" i="17"/>
  <c r="I647" i="10"/>
  <c r="I647" i="21" s="1"/>
  <c r="H648" i="5"/>
  <c r="H647" i="17"/>
  <c r="H647" i="10"/>
  <c r="H647" i="21" s="1"/>
  <c r="G648" i="5"/>
  <c r="G647" i="17"/>
  <c r="G647" i="10"/>
  <c r="G647" i="21" s="1"/>
  <c r="L644" i="21"/>
  <c r="J644" i="20"/>
  <c r="I649" i="5" l="1"/>
  <c r="I648" i="17"/>
  <c r="I648" i="10"/>
  <c r="I648" i="21" s="1"/>
  <c r="H649" i="5"/>
  <c r="H648" i="17"/>
  <c r="H648" i="10"/>
  <c r="H648" i="21" s="1"/>
  <c r="G649" i="5"/>
  <c r="G648" i="17"/>
  <c r="G648" i="10"/>
  <c r="G648" i="21" s="1"/>
  <c r="J645" i="20"/>
  <c r="L645" i="21"/>
  <c r="I650" i="5" l="1"/>
  <c r="I649" i="17"/>
  <c r="I649" i="10"/>
  <c r="I649" i="21" s="1"/>
  <c r="H650" i="5"/>
  <c r="H649" i="17"/>
  <c r="H649" i="10"/>
  <c r="H649" i="21" s="1"/>
  <c r="G650" i="5"/>
  <c r="G649" i="17"/>
  <c r="G649" i="10"/>
  <c r="G649" i="21" s="1"/>
  <c r="L646" i="21"/>
  <c r="J646" i="20"/>
  <c r="I651" i="5" l="1"/>
  <c r="I650" i="17"/>
  <c r="I650" i="10"/>
  <c r="I650" i="21" s="1"/>
  <c r="H651" i="5"/>
  <c r="H650" i="17"/>
  <c r="H650" i="10"/>
  <c r="H650" i="21" s="1"/>
  <c r="G651" i="5"/>
  <c r="G650" i="17"/>
  <c r="G650" i="10"/>
  <c r="G650" i="21" s="1"/>
  <c r="J647" i="20"/>
  <c r="L647" i="21"/>
  <c r="I652" i="5" l="1"/>
  <c r="I651" i="17"/>
  <c r="I651" i="10"/>
  <c r="I651" i="21" s="1"/>
  <c r="H652" i="5"/>
  <c r="H651" i="17"/>
  <c r="H651" i="10"/>
  <c r="H651" i="21" s="1"/>
  <c r="G652" i="5"/>
  <c r="G651" i="17"/>
  <c r="G651" i="10"/>
  <c r="G651" i="21" s="1"/>
  <c r="L648" i="21"/>
  <c r="J648" i="20"/>
  <c r="I653" i="5" l="1"/>
  <c r="I652" i="17"/>
  <c r="I652" i="10"/>
  <c r="I652" i="21" s="1"/>
  <c r="H653" i="5"/>
  <c r="H652" i="17"/>
  <c r="H652" i="10"/>
  <c r="H652" i="21" s="1"/>
  <c r="G653" i="5"/>
  <c r="G652" i="17"/>
  <c r="G652" i="10"/>
  <c r="G652" i="21" s="1"/>
  <c r="J649" i="20"/>
  <c r="L649" i="21"/>
  <c r="I654" i="5" l="1"/>
  <c r="I653" i="17"/>
  <c r="I653" i="10"/>
  <c r="I653" i="21" s="1"/>
  <c r="H654" i="5"/>
  <c r="H653" i="17"/>
  <c r="H653" i="10"/>
  <c r="H653" i="21" s="1"/>
  <c r="G654" i="5"/>
  <c r="G653" i="17"/>
  <c r="G653" i="10"/>
  <c r="G653" i="21" s="1"/>
  <c r="L650" i="21"/>
  <c r="J650" i="20"/>
  <c r="I655" i="5" l="1"/>
  <c r="I654" i="17"/>
  <c r="I654" i="10"/>
  <c r="I654" i="21" s="1"/>
  <c r="H655" i="5"/>
  <c r="H654" i="17"/>
  <c r="H654" i="10"/>
  <c r="H654" i="21" s="1"/>
  <c r="G655" i="5"/>
  <c r="G654" i="17"/>
  <c r="G654" i="10"/>
  <c r="G654" i="21" s="1"/>
  <c r="J651" i="20"/>
  <c r="L651" i="21"/>
  <c r="I656" i="5" l="1"/>
  <c r="I655" i="17"/>
  <c r="I655" i="10"/>
  <c r="I655" i="21" s="1"/>
  <c r="H656" i="5"/>
  <c r="H655" i="17"/>
  <c r="H655" i="10"/>
  <c r="H655" i="21" s="1"/>
  <c r="G656" i="5"/>
  <c r="G655" i="17"/>
  <c r="G655" i="10"/>
  <c r="G655" i="21" s="1"/>
  <c r="L652" i="21"/>
  <c r="J652" i="20"/>
  <c r="I657" i="5" l="1"/>
  <c r="I656" i="17"/>
  <c r="I656" i="10"/>
  <c r="I656" i="21" s="1"/>
  <c r="H657" i="5"/>
  <c r="H656" i="17"/>
  <c r="H656" i="10"/>
  <c r="H656" i="21" s="1"/>
  <c r="G657" i="5"/>
  <c r="G656" i="17"/>
  <c r="G656" i="10"/>
  <c r="G656" i="21" s="1"/>
  <c r="J653" i="20"/>
  <c r="L653" i="21"/>
  <c r="I658" i="5" l="1"/>
  <c r="I657" i="17"/>
  <c r="I657" i="10"/>
  <c r="I657" i="21" s="1"/>
  <c r="H658" i="5"/>
  <c r="H657" i="17"/>
  <c r="H657" i="10"/>
  <c r="H657" i="21" s="1"/>
  <c r="G658" i="5"/>
  <c r="G657" i="17"/>
  <c r="G657" i="10"/>
  <c r="G657" i="21" s="1"/>
  <c r="L654" i="21"/>
  <c r="J654" i="20"/>
  <c r="I659" i="5" l="1"/>
  <c r="I658" i="17"/>
  <c r="I658" i="10"/>
  <c r="I658" i="21" s="1"/>
  <c r="H659" i="5"/>
  <c r="H658" i="17"/>
  <c r="H658" i="10"/>
  <c r="H658" i="21" s="1"/>
  <c r="G659" i="5"/>
  <c r="G658" i="17"/>
  <c r="G658" i="10"/>
  <c r="G658" i="21" s="1"/>
  <c r="J655" i="20"/>
  <c r="L655" i="21"/>
  <c r="I660" i="5" l="1"/>
  <c r="I659" i="17"/>
  <c r="I659" i="10"/>
  <c r="I659" i="21" s="1"/>
  <c r="H660" i="5"/>
  <c r="H659" i="17"/>
  <c r="H659" i="10"/>
  <c r="H659" i="21" s="1"/>
  <c r="G660" i="5"/>
  <c r="G659" i="17"/>
  <c r="G659" i="10"/>
  <c r="G659" i="21" s="1"/>
  <c r="L656" i="21"/>
  <c r="J656" i="20"/>
  <c r="I661" i="5" l="1"/>
  <c r="I660" i="17"/>
  <c r="I660" i="10"/>
  <c r="I660" i="21" s="1"/>
  <c r="H661" i="5"/>
  <c r="H660" i="17"/>
  <c r="H660" i="10"/>
  <c r="H660" i="21" s="1"/>
  <c r="G661" i="5"/>
  <c r="G660" i="17"/>
  <c r="G660" i="10"/>
  <c r="G660" i="21" s="1"/>
  <c r="J657" i="20"/>
  <c r="L657" i="21"/>
  <c r="I662" i="5" l="1"/>
  <c r="I661" i="17"/>
  <c r="I661" i="10"/>
  <c r="I661" i="21" s="1"/>
  <c r="H662" i="5"/>
  <c r="H661" i="17"/>
  <c r="H661" i="10"/>
  <c r="H661" i="21" s="1"/>
  <c r="G662" i="5"/>
  <c r="G661" i="17"/>
  <c r="G661" i="10"/>
  <c r="G661" i="21" s="1"/>
  <c r="L658" i="21"/>
  <c r="J658" i="20"/>
  <c r="I663" i="5" l="1"/>
  <c r="I662" i="17"/>
  <c r="I662" i="10"/>
  <c r="I662" i="21" s="1"/>
  <c r="H663" i="5"/>
  <c r="H662" i="17"/>
  <c r="H662" i="10"/>
  <c r="H662" i="21" s="1"/>
  <c r="G663" i="5"/>
  <c r="G662" i="17"/>
  <c r="G662" i="10"/>
  <c r="G662" i="21" s="1"/>
  <c r="J659" i="20"/>
  <c r="L659" i="21"/>
  <c r="I664" i="5" l="1"/>
  <c r="I663" i="17"/>
  <c r="I663" i="10"/>
  <c r="I663" i="21" s="1"/>
  <c r="H664" i="5"/>
  <c r="H663" i="17"/>
  <c r="H663" i="10"/>
  <c r="H663" i="21" s="1"/>
  <c r="G664" i="5"/>
  <c r="G663" i="17"/>
  <c r="G663" i="10"/>
  <c r="G663" i="21" s="1"/>
  <c r="L660" i="21"/>
  <c r="J660" i="20"/>
  <c r="I665" i="5" l="1"/>
  <c r="I664" i="17"/>
  <c r="I664" i="10"/>
  <c r="I664" i="21" s="1"/>
  <c r="H665" i="5"/>
  <c r="H664" i="17"/>
  <c r="H664" i="10"/>
  <c r="H664" i="21" s="1"/>
  <c r="G665" i="5"/>
  <c r="G664" i="17"/>
  <c r="G664" i="10"/>
  <c r="G664" i="21" s="1"/>
  <c r="J661" i="20"/>
  <c r="L661" i="21"/>
  <c r="I666" i="5" l="1"/>
  <c r="I665" i="17"/>
  <c r="I665" i="10"/>
  <c r="I665" i="21" s="1"/>
  <c r="H666" i="5"/>
  <c r="H665" i="17"/>
  <c r="H665" i="10"/>
  <c r="H665" i="21" s="1"/>
  <c r="G666" i="5"/>
  <c r="G665" i="17"/>
  <c r="G665" i="10"/>
  <c r="G665" i="21" s="1"/>
  <c r="L662" i="21"/>
  <c r="J662" i="20"/>
  <c r="I667" i="5" l="1"/>
  <c r="I666" i="17"/>
  <c r="I666" i="10"/>
  <c r="I666" i="21" s="1"/>
  <c r="H667" i="5"/>
  <c r="H666" i="17"/>
  <c r="H666" i="10"/>
  <c r="H666" i="21" s="1"/>
  <c r="G667" i="5"/>
  <c r="G666" i="17"/>
  <c r="G666" i="10"/>
  <c r="G666" i="21" s="1"/>
  <c r="J663" i="20"/>
  <c r="L663" i="21"/>
  <c r="I668" i="5" l="1"/>
  <c r="I667" i="17"/>
  <c r="I667" i="10"/>
  <c r="I667" i="21" s="1"/>
  <c r="H668" i="5"/>
  <c r="H667" i="17"/>
  <c r="H667" i="10"/>
  <c r="H667" i="21" s="1"/>
  <c r="G668" i="5"/>
  <c r="G667" i="17"/>
  <c r="G667" i="10"/>
  <c r="G667" i="21" s="1"/>
  <c r="L664" i="21"/>
  <c r="J664" i="20"/>
  <c r="I669" i="5" l="1"/>
  <c r="I668" i="17"/>
  <c r="I668" i="10"/>
  <c r="I668" i="21" s="1"/>
  <c r="H669" i="5"/>
  <c r="H668" i="17"/>
  <c r="H668" i="10"/>
  <c r="H668" i="21" s="1"/>
  <c r="G669" i="5"/>
  <c r="G668" i="17"/>
  <c r="G668" i="10"/>
  <c r="G668" i="21" s="1"/>
  <c r="J665" i="20"/>
  <c r="L665" i="21"/>
  <c r="I670" i="5" l="1"/>
  <c r="I669" i="17"/>
  <c r="I669" i="10"/>
  <c r="I669" i="21" s="1"/>
  <c r="H670" i="5"/>
  <c r="H669" i="17"/>
  <c r="H669" i="10"/>
  <c r="H669" i="21" s="1"/>
  <c r="G670" i="5"/>
  <c r="G669" i="17"/>
  <c r="G669" i="10"/>
  <c r="G669" i="21" s="1"/>
  <c r="L666" i="21"/>
  <c r="J666" i="20"/>
  <c r="I671" i="5" l="1"/>
  <c r="I670" i="17"/>
  <c r="I670" i="10"/>
  <c r="I670" i="21" s="1"/>
  <c r="H671" i="5"/>
  <c r="H670" i="17"/>
  <c r="H670" i="10"/>
  <c r="H670" i="21" s="1"/>
  <c r="G671" i="5"/>
  <c r="G670" i="17"/>
  <c r="G670" i="10"/>
  <c r="G670" i="21" s="1"/>
  <c r="J667" i="20"/>
  <c r="L667" i="21"/>
  <c r="I672" i="5" l="1"/>
  <c r="I671" i="17"/>
  <c r="I671" i="10"/>
  <c r="I671" i="21" s="1"/>
  <c r="H672" i="5"/>
  <c r="H671" i="17"/>
  <c r="H671" i="10"/>
  <c r="H671" i="21" s="1"/>
  <c r="G672" i="5"/>
  <c r="G671" i="17"/>
  <c r="G671" i="10"/>
  <c r="G671" i="21" s="1"/>
  <c r="L668" i="21"/>
  <c r="J668" i="20"/>
  <c r="I673" i="5" l="1"/>
  <c r="I672" i="17"/>
  <c r="I672" i="10"/>
  <c r="I672" i="21" s="1"/>
  <c r="H673" i="5"/>
  <c r="H672" i="17"/>
  <c r="H672" i="10"/>
  <c r="H672" i="21" s="1"/>
  <c r="G673" i="5"/>
  <c r="G672" i="17"/>
  <c r="G672" i="10"/>
  <c r="G672" i="21" s="1"/>
  <c r="J669" i="20"/>
  <c r="L669" i="21"/>
  <c r="I674" i="5" l="1"/>
  <c r="I673" i="17"/>
  <c r="I673" i="10"/>
  <c r="I673" i="21" s="1"/>
  <c r="H674" i="5"/>
  <c r="H673" i="17"/>
  <c r="H673" i="10"/>
  <c r="H673" i="21" s="1"/>
  <c r="G674" i="5"/>
  <c r="G673" i="17"/>
  <c r="G673" i="10"/>
  <c r="G673" i="21" s="1"/>
  <c r="L670" i="21"/>
  <c r="J670" i="20"/>
  <c r="I675" i="5" l="1"/>
  <c r="I674" i="17"/>
  <c r="I674" i="10"/>
  <c r="I674" i="21" s="1"/>
  <c r="H675" i="5"/>
  <c r="H674" i="17"/>
  <c r="H674" i="10"/>
  <c r="H674" i="21" s="1"/>
  <c r="G675" i="5"/>
  <c r="G674" i="17"/>
  <c r="G674" i="10"/>
  <c r="G674" i="21" s="1"/>
  <c r="J671" i="20"/>
  <c r="L671" i="21"/>
  <c r="I676" i="5" l="1"/>
  <c r="I675" i="17"/>
  <c r="I675" i="10"/>
  <c r="I675" i="21" s="1"/>
  <c r="H676" i="5"/>
  <c r="H675" i="17"/>
  <c r="H675" i="10"/>
  <c r="H675" i="21" s="1"/>
  <c r="G676" i="5"/>
  <c r="G675" i="17"/>
  <c r="G675" i="10"/>
  <c r="G675" i="21" s="1"/>
  <c r="L672" i="21"/>
  <c r="J672" i="20"/>
  <c r="I677" i="5" l="1"/>
  <c r="I676" i="17"/>
  <c r="I676" i="10"/>
  <c r="I676" i="21" s="1"/>
  <c r="H677" i="5"/>
  <c r="H676" i="17"/>
  <c r="H676" i="10"/>
  <c r="H676" i="21" s="1"/>
  <c r="G677" i="5"/>
  <c r="G676" i="17"/>
  <c r="G676" i="10"/>
  <c r="G676" i="21" s="1"/>
  <c r="J673" i="20"/>
  <c r="L673" i="21"/>
  <c r="I678" i="5" l="1"/>
  <c r="I677" i="17"/>
  <c r="I677" i="10"/>
  <c r="I677" i="21" s="1"/>
  <c r="H678" i="5"/>
  <c r="H677" i="17"/>
  <c r="H677" i="10"/>
  <c r="H677" i="21" s="1"/>
  <c r="G678" i="5"/>
  <c r="G677" i="17"/>
  <c r="G677" i="10"/>
  <c r="G677" i="21" s="1"/>
  <c r="L674" i="21"/>
  <c r="J674" i="20"/>
  <c r="I679" i="5" l="1"/>
  <c r="I678" i="17"/>
  <c r="I678" i="10"/>
  <c r="I678" i="21" s="1"/>
  <c r="H679" i="5"/>
  <c r="H678" i="17"/>
  <c r="H678" i="10"/>
  <c r="H678" i="21" s="1"/>
  <c r="G679" i="5"/>
  <c r="G678" i="17"/>
  <c r="G678" i="10"/>
  <c r="G678" i="21" s="1"/>
  <c r="J675" i="20"/>
  <c r="L675" i="21"/>
  <c r="I680" i="5" l="1"/>
  <c r="I679" i="17"/>
  <c r="I679" i="10"/>
  <c r="I679" i="21" s="1"/>
  <c r="H680" i="5"/>
  <c r="H679" i="17"/>
  <c r="H679" i="10"/>
  <c r="H679" i="21" s="1"/>
  <c r="G680" i="5"/>
  <c r="G679" i="17"/>
  <c r="G679" i="10"/>
  <c r="G679" i="21" s="1"/>
  <c r="L676" i="21"/>
  <c r="J676" i="20"/>
  <c r="I681" i="5" l="1"/>
  <c r="I680" i="17"/>
  <c r="I680" i="10"/>
  <c r="I680" i="21" s="1"/>
  <c r="H681" i="5"/>
  <c r="H680" i="17"/>
  <c r="H680" i="10"/>
  <c r="H680" i="21" s="1"/>
  <c r="G681" i="5"/>
  <c r="G680" i="17"/>
  <c r="G680" i="10"/>
  <c r="G680" i="21" s="1"/>
  <c r="J677" i="20"/>
  <c r="L677" i="21"/>
  <c r="I682" i="5" l="1"/>
  <c r="I681" i="17"/>
  <c r="I681" i="10"/>
  <c r="I681" i="21" s="1"/>
  <c r="H682" i="5"/>
  <c r="H681" i="17"/>
  <c r="H681" i="10"/>
  <c r="H681" i="21" s="1"/>
  <c r="G682" i="5"/>
  <c r="G681" i="17"/>
  <c r="G681" i="10"/>
  <c r="G681" i="21" s="1"/>
  <c r="L678" i="21"/>
  <c r="J678" i="20"/>
  <c r="I683" i="5" l="1"/>
  <c r="I682" i="17"/>
  <c r="I682" i="10"/>
  <c r="I682" i="21" s="1"/>
  <c r="H683" i="5"/>
  <c r="H682" i="17"/>
  <c r="H682" i="10"/>
  <c r="H682" i="21" s="1"/>
  <c r="G683" i="5"/>
  <c r="G682" i="17"/>
  <c r="G682" i="10"/>
  <c r="G682" i="21" s="1"/>
  <c r="J679" i="20"/>
  <c r="L679" i="21"/>
  <c r="I684" i="5" l="1"/>
  <c r="I683" i="17"/>
  <c r="I683" i="10"/>
  <c r="I683" i="21" s="1"/>
  <c r="H684" i="5"/>
  <c r="H683" i="17"/>
  <c r="H683" i="10"/>
  <c r="H683" i="21" s="1"/>
  <c r="G684" i="5"/>
  <c r="G683" i="17"/>
  <c r="G683" i="10"/>
  <c r="G683" i="21" s="1"/>
  <c r="L680" i="21"/>
  <c r="J680" i="20"/>
  <c r="I685" i="5" l="1"/>
  <c r="I684" i="17"/>
  <c r="I684" i="10"/>
  <c r="I684" i="21" s="1"/>
  <c r="H685" i="5"/>
  <c r="H684" i="17"/>
  <c r="H684" i="10"/>
  <c r="H684" i="21" s="1"/>
  <c r="G685" i="5"/>
  <c r="G684" i="17"/>
  <c r="G684" i="10"/>
  <c r="G684" i="21" s="1"/>
  <c r="J681" i="20"/>
  <c r="L681" i="21"/>
  <c r="I686" i="5" l="1"/>
  <c r="I685" i="17"/>
  <c r="I685" i="10"/>
  <c r="I685" i="21" s="1"/>
  <c r="H686" i="5"/>
  <c r="H685" i="17"/>
  <c r="H685" i="10"/>
  <c r="H685" i="21" s="1"/>
  <c r="G686" i="5"/>
  <c r="G685" i="17"/>
  <c r="G685" i="10"/>
  <c r="G685" i="21" s="1"/>
  <c r="L682" i="21"/>
  <c r="J682" i="20"/>
  <c r="I687" i="5" l="1"/>
  <c r="I686" i="17"/>
  <c r="I686" i="10"/>
  <c r="I686" i="21" s="1"/>
  <c r="H687" i="5"/>
  <c r="H686" i="17"/>
  <c r="H686" i="10"/>
  <c r="H686" i="21" s="1"/>
  <c r="G687" i="5"/>
  <c r="G686" i="17"/>
  <c r="G686" i="10"/>
  <c r="G686" i="21" s="1"/>
  <c r="J683" i="20"/>
  <c r="L683" i="21"/>
  <c r="I688" i="5" l="1"/>
  <c r="I687" i="17"/>
  <c r="I687" i="10"/>
  <c r="I687" i="21" s="1"/>
  <c r="H688" i="5"/>
  <c r="H687" i="17"/>
  <c r="H687" i="10"/>
  <c r="H687" i="21" s="1"/>
  <c r="G688" i="5"/>
  <c r="G687" i="17"/>
  <c r="G687" i="10"/>
  <c r="G687" i="21" s="1"/>
  <c r="L684" i="21"/>
  <c r="J684" i="20"/>
  <c r="I689" i="5" l="1"/>
  <c r="I688" i="17"/>
  <c r="I688" i="10"/>
  <c r="I688" i="21" s="1"/>
  <c r="H689" i="5"/>
  <c r="H688" i="17"/>
  <c r="H688" i="10"/>
  <c r="H688" i="21" s="1"/>
  <c r="G689" i="5"/>
  <c r="G688" i="17"/>
  <c r="G688" i="10"/>
  <c r="G688" i="21" s="1"/>
  <c r="L685" i="21"/>
  <c r="J685" i="20"/>
  <c r="I690" i="5" l="1"/>
  <c r="I689" i="17"/>
  <c r="I689" i="10"/>
  <c r="I689" i="21" s="1"/>
  <c r="H690" i="5"/>
  <c r="H689" i="17"/>
  <c r="H689" i="10"/>
  <c r="H689" i="21" s="1"/>
  <c r="G690" i="5"/>
  <c r="G689" i="17"/>
  <c r="G689" i="10"/>
  <c r="G689" i="21" s="1"/>
  <c r="J686" i="20"/>
  <c r="L686" i="21"/>
  <c r="I691" i="5" l="1"/>
  <c r="I690" i="17"/>
  <c r="I690" i="10"/>
  <c r="I690" i="21" s="1"/>
  <c r="H691" i="5"/>
  <c r="H690" i="17"/>
  <c r="H690" i="10"/>
  <c r="H690" i="21" s="1"/>
  <c r="G691" i="5"/>
  <c r="G690" i="17"/>
  <c r="G690" i="10"/>
  <c r="G690" i="21" s="1"/>
  <c r="L687" i="21"/>
  <c r="J687" i="20"/>
  <c r="I692" i="5" l="1"/>
  <c r="I691" i="17"/>
  <c r="I691" i="10"/>
  <c r="I691" i="21" s="1"/>
  <c r="H692" i="5"/>
  <c r="H691" i="17"/>
  <c r="H691" i="10"/>
  <c r="H691" i="21" s="1"/>
  <c r="G692" i="5"/>
  <c r="G691" i="17"/>
  <c r="G691" i="10"/>
  <c r="G691" i="21" s="1"/>
  <c r="J688" i="20"/>
  <c r="L688" i="21"/>
  <c r="I693" i="5" l="1"/>
  <c r="I692" i="17"/>
  <c r="I692" i="10"/>
  <c r="I692" i="21" s="1"/>
  <c r="H693" i="5"/>
  <c r="H692" i="17"/>
  <c r="H692" i="10"/>
  <c r="H692" i="21" s="1"/>
  <c r="G693" i="5"/>
  <c r="G692" i="17"/>
  <c r="G692" i="10"/>
  <c r="G692" i="21" s="1"/>
  <c r="L689" i="21"/>
  <c r="J689" i="20"/>
  <c r="I694" i="5" l="1"/>
  <c r="I693" i="17"/>
  <c r="I693" i="10"/>
  <c r="I693" i="21" s="1"/>
  <c r="H694" i="5"/>
  <c r="H693" i="17"/>
  <c r="H693" i="10"/>
  <c r="H693" i="21" s="1"/>
  <c r="G694" i="5"/>
  <c r="G693" i="17"/>
  <c r="G693" i="10"/>
  <c r="G693" i="21" s="1"/>
  <c r="J690" i="20"/>
  <c r="L690" i="21"/>
  <c r="I695" i="5" l="1"/>
  <c r="I694" i="17"/>
  <c r="I694" i="10"/>
  <c r="I694" i="21" s="1"/>
  <c r="H695" i="5"/>
  <c r="H694" i="17"/>
  <c r="H694" i="10"/>
  <c r="H694" i="21" s="1"/>
  <c r="G695" i="5"/>
  <c r="G694" i="17"/>
  <c r="G694" i="10"/>
  <c r="G694" i="21" s="1"/>
  <c r="L691" i="21"/>
  <c r="J691" i="20"/>
  <c r="I696" i="5" l="1"/>
  <c r="I695" i="17"/>
  <c r="I695" i="10"/>
  <c r="I695" i="21" s="1"/>
  <c r="H696" i="5"/>
  <c r="H695" i="17"/>
  <c r="H695" i="10"/>
  <c r="H695" i="21" s="1"/>
  <c r="G696" i="5"/>
  <c r="G695" i="17"/>
  <c r="G695" i="10"/>
  <c r="G695" i="21" s="1"/>
  <c r="J692" i="20"/>
  <c r="L692" i="21"/>
  <c r="I697" i="5" l="1"/>
  <c r="I696" i="17"/>
  <c r="I696" i="10"/>
  <c r="I696" i="21" s="1"/>
  <c r="H697" i="5"/>
  <c r="H696" i="17"/>
  <c r="H696" i="10"/>
  <c r="H696" i="21" s="1"/>
  <c r="G697" i="5"/>
  <c r="G696" i="17"/>
  <c r="G696" i="10"/>
  <c r="G696" i="21" s="1"/>
  <c r="L693" i="21"/>
  <c r="J693" i="20"/>
  <c r="I698" i="5" l="1"/>
  <c r="I697" i="17"/>
  <c r="I697" i="10"/>
  <c r="I697" i="21" s="1"/>
  <c r="H698" i="5"/>
  <c r="H697" i="17"/>
  <c r="H697" i="10"/>
  <c r="H697" i="21" s="1"/>
  <c r="G698" i="5"/>
  <c r="G697" i="17"/>
  <c r="G697" i="10"/>
  <c r="G697" i="21" s="1"/>
  <c r="J694" i="20"/>
  <c r="L694" i="21"/>
  <c r="I699" i="5" l="1"/>
  <c r="I698" i="17"/>
  <c r="I698" i="10"/>
  <c r="I698" i="21" s="1"/>
  <c r="H699" i="5"/>
  <c r="H698" i="17"/>
  <c r="H698" i="10"/>
  <c r="H698" i="21" s="1"/>
  <c r="G699" i="5"/>
  <c r="G698" i="17"/>
  <c r="G698" i="10"/>
  <c r="G698" i="21" s="1"/>
  <c r="L695" i="21"/>
  <c r="J695" i="20"/>
  <c r="I700" i="5" l="1"/>
  <c r="I699" i="17"/>
  <c r="I699" i="10"/>
  <c r="I699" i="21" s="1"/>
  <c r="H700" i="5"/>
  <c r="H699" i="17"/>
  <c r="H699" i="10"/>
  <c r="H699" i="21" s="1"/>
  <c r="G700" i="5"/>
  <c r="G699" i="17"/>
  <c r="G699" i="10"/>
  <c r="G699" i="21" s="1"/>
  <c r="J696" i="20"/>
  <c r="L696" i="21"/>
  <c r="I701" i="5" l="1"/>
  <c r="I700" i="17"/>
  <c r="I700" i="10"/>
  <c r="I700" i="21" s="1"/>
  <c r="H701" i="5"/>
  <c r="H700" i="17"/>
  <c r="H700" i="10"/>
  <c r="H700" i="21" s="1"/>
  <c r="G701" i="5"/>
  <c r="G700" i="17"/>
  <c r="G700" i="10"/>
  <c r="G700" i="21" s="1"/>
  <c r="L697" i="21"/>
  <c r="J697" i="20"/>
  <c r="I702" i="5" l="1"/>
  <c r="I701" i="17"/>
  <c r="I701" i="10"/>
  <c r="I701" i="21" s="1"/>
  <c r="H702" i="5"/>
  <c r="H701" i="17"/>
  <c r="H701" i="10"/>
  <c r="H701" i="21" s="1"/>
  <c r="G702" i="5"/>
  <c r="G701" i="17"/>
  <c r="G701" i="10"/>
  <c r="G701" i="21" s="1"/>
  <c r="J698" i="20"/>
  <c r="L698" i="21"/>
  <c r="I703" i="5" l="1"/>
  <c r="I702" i="17"/>
  <c r="I702" i="10"/>
  <c r="I702" i="21" s="1"/>
  <c r="H703" i="5"/>
  <c r="H702" i="17"/>
  <c r="H702" i="10"/>
  <c r="H702" i="21" s="1"/>
  <c r="G703" i="5"/>
  <c r="G702" i="17"/>
  <c r="G702" i="10"/>
  <c r="G702" i="21" s="1"/>
  <c r="L699" i="21"/>
  <c r="J699" i="20"/>
  <c r="I704" i="5" l="1"/>
  <c r="I703" i="17"/>
  <c r="I703" i="10"/>
  <c r="I703" i="21" s="1"/>
  <c r="H704" i="5"/>
  <c r="H703" i="17"/>
  <c r="H703" i="10"/>
  <c r="H703" i="21" s="1"/>
  <c r="G704" i="5"/>
  <c r="G703" i="17"/>
  <c r="G703" i="10"/>
  <c r="G703" i="21" s="1"/>
  <c r="J700" i="20"/>
  <c r="L700" i="21"/>
  <c r="I705" i="5" l="1"/>
  <c r="I704" i="17"/>
  <c r="I704" i="10"/>
  <c r="I704" i="21" s="1"/>
  <c r="H705" i="5"/>
  <c r="H704" i="17"/>
  <c r="H704" i="10"/>
  <c r="H704" i="21" s="1"/>
  <c r="G705" i="5"/>
  <c r="G704" i="17"/>
  <c r="G704" i="10"/>
  <c r="G704" i="21" s="1"/>
  <c r="L701" i="21"/>
  <c r="J701" i="20"/>
  <c r="I706" i="5" l="1"/>
  <c r="I705" i="17"/>
  <c r="I705" i="10"/>
  <c r="I705" i="21" s="1"/>
  <c r="H706" i="5"/>
  <c r="H705" i="17"/>
  <c r="H705" i="10"/>
  <c r="H705" i="21" s="1"/>
  <c r="G706" i="5"/>
  <c r="G705" i="17"/>
  <c r="G705" i="10"/>
  <c r="G705" i="21" s="1"/>
  <c r="J702" i="20"/>
  <c r="L702" i="21"/>
  <c r="I707" i="5" l="1"/>
  <c r="I706" i="17"/>
  <c r="I706" i="10"/>
  <c r="I706" i="21" s="1"/>
  <c r="H707" i="5"/>
  <c r="H706" i="17"/>
  <c r="H706" i="10"/>
  <c r="H706" i="21" s="1"/>
  <c r="G707" i="5"/>
  <c r="G706" i="17"/>
  <c r="G706" i="10"/>
  <c r="G706" i="21" s="1"/>
  <c r="L703" i="21"/>
  <c r="J703" i="20"/>
  <c r="I708" i="5" l="1"/>
  <c r="I707" i="17"/>
  <c r="I707" i="10"/>
  <c r="I707" i="21" s="1"/>
  <c r="H708" i="5"/>
  <c r="H707" i="17"/>
  <c r="H707" i="10"/>
  <c r="H707" i="21" s="1"/>
  <c r="G708" i="5"/>
  <c r="G707" i="17"/>
  <c r="G707" i="10"/>
  <c r="G707" i="21" s="1"/>
  <c r="J704" i="20"/>
  <c r="L704" i="21"/>
  <c r="I709" i="5" l="1"/>
  <c r="I708" i="17"/>
  <c r="I708" i="10"/>
  <c r="I708" i="21" s="1"/>
  <c r="H709" i="5"/>
  <c r="H708" i="17"/>
  <c r="H708" i="10"/>
  <c r="H708" i="21" s="1"/>
  <c r="G709" i="5"/>
  <c r="G708" i="17"/>
  <c r="G708" i="10"/>
  <c r="G708" i="21" s="1"/>
  <c r="L705" i="21"/>
  <c r="J705" i="20"/>
  <c r="I710" i="5" l="1"/>
  <c r="I709" i="17"/>
  <c r="I709" i="10"/>
  <c r="I709" i="21" s="1"/>
  <c r="H710" i="5"/>
  <c r="H709" i="17"/>
  <c r="H709" i="10"/>
  <c r="H709" i="21" s="1"/>
  <c r="G710" i="5"/>
  <c r="G709" i="17"/>
  <c r="G709" i="10"/>
  <c r="G709" i="21" s="1"/>
  <c r="L706" i="21"/>
  <c r="J706" i="20"/>
  <c r="I711" i="5" l="1"/>
  <c r="I710" i="17"/>
  <c r="I710" i="10"/>
  <c r="I710" i="21" s="1"/>
  <c r="H711" i="5"/>
  <c r="H710" i="17"/>
  <c r="H710" i="10"/>
  <c r="H710" i="21" s="1"/>
  <c r="G711" i="5"/>
  <c r="G710" i="17"/>
  <c r="G710" i="10"/>
  <c r="G710" i="21" s="1"/>
  <c r="J707" i="20"/>
  <c r="L707" i="21"/>
  <c r="I712" i="5" l="1"/>
  <c r="I711" i="17"/>
  <c r="I711" i="10"/>
  <c r="I711" i="21" s="1"/>
  <c r="H712" i="5"/>
  <c r="H711" i="17"/>
  <c r="H711" i="10"/>
  <c r="H711" i="21" s="1"/>
  <c r="G712" i="5"/>
  <c r="G711" i="17"/>
  <c r="G711" i="10"/>
  <c r="G711" i="21" s="1"/>
  <c r="L708" i="21"/>
  <c r="J708" i="20"/>
  <c r="I713" i="5" l="1"/>
  <c r="I712" i="17"/>
  <c r="I712" i="10"/>
  <c r="I712" i="21" s="1"/>
  <c r="H713" i="5"/>
  <c r="H712" i="17"/>
  <c r="H712" i="10"/>
  <c r="H712" i="21" s="1"/>
  <c r="G713" i="5"/>
  <c r="G712" i="17"/>
  <c r="G712" i="10"/>
  <c r="G712" i="21" s="1"/>
  <c r="J709" i="20"/>
  <c r="L709" i="21"/>
  <c r="I714" i="5" l="1"/>
  <c r="I713" i="17"/>
  <c r="I713" i="10"/>
  <c r="I713" i="21" s="1"/>
  <c r="H714" i="5"/>
  <c r="H713" i="17"/>
  <c r="H713" i="10"/>
  <c r="H713" i="21" s="1"/>
  <c r="G714" i="5"/>
  <c r="G713" i="17"/>
  <c r="G713" i="10"/>
  <c r="G713" i="21" s="1"/>
  <c r="L710" i="21"/>
  <c r="J710" i="20"/>
  <c r="I715" i="5" l="1"/>
  <c r="I714" i="17"/>
  <c r="I714" i="10"/>
  <c r="I714" i="21" s="1"/>
  <c r="H715" i="5"/>
  <c r="H714" i="17"/>
  <c r="H714" i="10"/>
  <c r="H714" i="21" s="1"/>
  <c r="G715" i="5"/>
  <c r="G714" i="17"/>
  <c r="G714" i="10"/>
  <c r="G714" i="21" s="1"/>
  <c r="J711" i="20"/>
  <c r="L711" i="21"/>
  <c r="I716" i="5" l="1"/>
  <c r="I715" i="17"/>
  <c r="I715" i="10"/>
  <c r="I715" i="21" s="1"/>
  <c r="H716" i="5"/>
  <c r="H715" i="17"/>
  <c r="H715" i="10"/>
  <c r="H715" i="21" s="1"/>
  <c r="G716" i="5"/>
  <c r="G715" i="17"/>
  <c r="G715" i="10"/>
  <c r="G715" i="21" s="1"/>
  <c r="J712" i="20"/>
  <c r="L712" i="21"/>
  <c r="I717" i="5" l="1"/>
  <c r="I716" i="17"/>
  <c r="I716" i="10"/>
  <c r="I716" i="21" s="1"/>
  <c r="H717" i="5"/>
  <c r="H716" i="17"/>
  <c r="H716" i="10"/>
  <c r="H716" i="21" s="1"/>
  <c r="G717" i="5"/>
  <c r="G716" i="17"/>
  <c r="G716" i="10"/>
  <c r="G716" i="21" s="1"/>
  <c r="L713" i="21"/>
  <c r="J713" i="20"/>
  <c r="I718" i="5" l="1"/>
  <c r="I717" i="17"/>
  <c r="I717" i="10"/>
  <c r="I717" i="21" s="1"/>
  <c r="H718" i="5"/>
  <c r="H717" i="17"/>
  <c r="H717" i="10"/>
  <c r="H717" i="21" s="1"/>
  <c r="G718" i="5"/>
  <c r="G717" i="17"/>
  <c r="G717" i="10"/>
  <c r="G717" i="21" s="1"/>
  <c r="J714" i="20"/>
  <c r="L714" i="21"/>
  <c r="I719" i="5" l="1"/>
  <c r="I718" i="17"/>
  <c r="I718" i="10"/>
  <c r="I718" i="21" s="1"/>
  <c r="H719" i="5"/>
  <c r="H718" i="17"/>
  <c r="H718" i="10"/>
  <c r="H718" i="21" s="1"/>
  <c r="G719" i="5"/>
  <c r="G718" i="17"/>
  <c r="G718" i="10"/>
  <c r="G718" i="21" s="1"/>
  <c r="L715" i="21"/>
  <c r="J715" i="20"/>
  <c r="I720" i="5" l="1"/>
  <c r="I719" i="17"/>
  <c r="I719" i="10"/>
  <c r="I719" i="21" s="1"/>
  <c r="H720" i="5"/>
  <c r="H719" i="17"/>
  <c r="H719" i="10"/>
  <c r="H719" i="21" s="1"/>
  <c r="G720" i="5"/>
  <c r="G719" i="17"/>
  <c r="G719" i="10"/>
  <c r="G719" i="21" s="1"/>
  <c r="J716" i="20"/>
  <c r="L716" i="21"/>
  <c r="I721" i="5" l="1"/>
  <c r="I720" i="17"/>
  <c r="I720" i="10"/>
  <c r="I720" i="21" s="1"/>
  <c r="H721" i="5"/>
  <c r="H720" i="17"/>
  <c r="H720" i="10"/>
  <c r="H720" i="21" s="1"/>
  <c r="G721" i="5"/>
  <c r="G720" i="17"/>
  <c r="G720" i="10"/>
  <c r="G720" i="21" s="1"/>
  <c r="L717" i="21"/>
  <c r="J717" i="20"/>
  <c r="I722" i="5" l="1"/>
  <c r="I721" i="17"/>
  <c r="I721" i="10"/>
  <c r="I721" i="21" s="1"/>
  <c r="H722" i="5"/>
  <c r="H721" i="17"/>
  <c r="H721" i="10"/>
  <c r="H721" i="21" s="1"/>
  <c r="G722" i="5"/>
  <c r="G721" i="17"/>
  <c r="G721" i="10"/>
  <c r="G721" i="21" s="1"/>
  <c r="J718" i="20"/>
  <c r="L718" i="21"/>
  <c r="I723" i="5" l="1"/>
  <c r="I722" i="17"/>
  <c r="I722" i="10"/>
  <c r="I722" i="21" s="1"/>
  <c r="H723" i="5"/>
  <c r="H722" i="17"/>
  <c r="H722" i="10"/>
  <c r="H722" i="21" s="1"/>
  <c r="G723" i="5"/>
  <c r="G722" i="17"/>
  <c r="G722" i="10"/>
  <c r="G722" i="21" s="1"/>
  <c r="L719" i="21"/>
  <c r="J719" i="20"/>
  <c r="I724" i="5" l="1"/>
  <c r="I723" i="17"/>
  <c r="I723" i="10"/>
  <c r="I723" i="21" s="1"/>
  <c r="H724" i="5"/>
  <c r="H723" i="17"/>
  <c r="H723" i="10"/>
  <c r="H723" i="21" s="1"/>
  <c r="G724" i="5"/>
  <c r="G723" i="17"/>
  <c r="G723" i="10"/>
  <c r="G723" i="21" s="1"/>
  <c r="J720" i="20"/>
  <c r="L720" i="21"/>
  <c r="I725" i="5" l="1"/>
  <c r="I724" i="17"/>
  <c r="I724" i="10"/>
  <c r="I724" i="21" s="1"/>
  <c r="H725" i="5"/>
  <c r="H724" i="17"/>
  <c r="H724" i="10"/>
  <c r="H724" i="21" s="1"/>
  <c r="G725" i="5"/>
  <c r="G724" i="17"/>
  <c r="G724" i="10"/>
  <c r="G724" i="21" s="1"/>
  <c r="L721" i="21"/>
  <c r="J721" i="20"/>
  <c r="I726" i="5" l="1"/>
  <c r="I725" i="17"/>
  <c r="I725" i="10"/>
  <c r="I725" i="21" s="1"/>
  <c r="H726" i="5"/>
  <c r="H725" i="17"/>
  <c r="H725" i="10"/>
  <c r="H725" i="21" s="1"/>
  <c r="G726" i="5"/>
  <c r="G725" i="17"/>
  <c r="G725" i="10"/>
  <c r="G725" i="21" s="1"/>
  <c r="J722" i="20"/>
  <c r="L722" i="21"/>
  <c r="I727" i="5" l="1"/>
  <c r="I726" i="17"/>
  <c r="I726" i="10"/>
  <c r="I726" i="21" s="1"/>
  <c r="H727" i="5"/>
  <c r="H726" i="17"/>
  <c r="H726" i="10"/>
  <c r="H726" i="21" s="1"/>
  <c r="G727" i="5"/>
  <c r="G726" i="17"/>
  <c r="G726" i="10"/>
  <c r="G726" i="21" s="1"/>
  <c r="L723" i="21"/>
  <c r="J723" i="20"/>
  <c r="I728" i="5" l="1"/>
  <c r="I727" i="17"/>
  <c r="I727" i="10"/>
  <c r="I727" i="21" s="1"/>
  <c r="H728" i="5"/>
  <c r="H727" i="17"/>
  <c r="H727" i="10"/>
  <c r="H727" i="21" s="1"/>
  <c r="G728" i="5"/>
  <c r="G727" i="17"/>
  <c r="G727" i="10"/>
  <c r="G727" i="21" s="1"/>
  <c r="J724" i="20"/>
  <c r="L724" i="21"/>
  <c r="I729" i="5" l="1"/>
  <c r="I728" i="17"/>
  <c r="I728" i="10"/>
  <c r="I728" i="21" s="1"/>
  <c r="H729" i="5"/>
  <c r="H728" i="17"/>
  <c r="H728" i="10"/>
  <c r="H728" i="21" s="1"/>
  <c r="G729" i="5"/>
  <c r="G728" i="17"/>
  <c r="G728" i="10"/>
  <c r="G728" i="21" s="1"/>
  <c r="L725" i="21"/>
  <c r="J725" i="20"/>
  <c r="I729" i="17" l="1"/>
  <c r="I729" i="10"/>
  <c r="I729" i="21" s="1"/>
  <c r="H729" i="17"/>
  <c r="H729" i="10"/>
  <c r="H729" i="21" s="1"/>
  <c r="G729" i="17"/>
  <c r="G729" i="10"/>
  <c r="G729" i="21" s="1"/>
  <c r="J726" i="20"/>
  <c r="L726" i="21"/>
  <c r="L727" i="21" l="1"/>
  <c r="J727" i="20"/>
  <c r="J728" i="20" l="1"/>
  <c r="L728" i="21"/>
  <c r="L729" i="21" l="1"/>
  <c r="J729" i="20"/>
  <c r="H38" i="12" l="1"/>
  <c r="H38" i="13"/>
  <c r="H37" i="13" l="1"/>
  <c r="H37" i="12"/>
  <c r="H36" i="12" l="1"/>
  <c r="H36" i="13"/>
  <c r="H18" i="13" l="1"/>
  <c r="H18" i="12"/>
  <c r="H19" i="13"/>
  <c r="H19" i="12"/>
  <c r="H46" i="13" l="1"/>
  <c r="H46" i="12"/>
  <c r="H27" i="12" l="1"/>
  <c r="H27" i="13"/>
  <c r="H35" i="13" l="1"/>
  <c r="H35" i="12"/>
  <c r="H34" i="12"/>
  <c r="H34" i="13"/>
  <c r="H33" i="13"/>
  <c r="H33" i="12"/>
  <c r="H30" i="13"/>
  <c r="H30" i="12"/>
  <c r="H28" i="13" l="1"/>
  <c r="H28" i="12"/>
  <c r="H42" i="12"/>
  <c r="H42" i="13"/>
  <c r="H43" i="12"/>
  <c r="H43" i="13"/>
  <c r="H45" i="13"/>
  <c r="H45" i="12"/>
  <c r="H31" i="13"/>
  <c r="H31" i="12"/>
  <c r="H25" i="12"/>
  <c r="H25" i="13"/>
  <c r="H44" i="13"/>
  <c r="H44" i="12"/>
  <c r="H29" i="13"/>
  <c r="H29" i="12"/>
  <c r="H24" i="13"/>
  <c r="H24" i="12"/>
  <c r="H23" i="12"/>
  <c r="H23" i="13"/>
  <c r="H26" i="13"/>
  <c r="H26" i="12"/>
  <c r="H32" i="12"/>
  <c r="H32" i="13"/>
  <c r="H51" i="12"/>
  <c r="H51" i="13"/>
  <c r="H52" i="13" l="1"/>
  <c r="H52" i="12"/>
  <c r="H22" i="12"/>
  <c r="H22" i="13"/>
  <c r="H55" i="2"/>
  <c r="H41" i="12"/>
  <c r="H55" i="12" s="1"/>
  <c r="H41" i="13"/>
  <c r="H55" i="13" s="1"/>
  <c r="H39" i="12" l="1"/>
  <c r="H39" i="13"/>
  <c r="H50" i="13"/>
  <c r="H50" i="12"/>
  <c r="H20" i="13"/>
  <c r="H20" i="12"/>
  <c r="H17" i="12" l="1"/>
  <c r="H17" i="13"/>
  <c r="B525" i="2" l="1"/>
  <c r="B453" i="12"/>
  <c r="B489" i="13"/>
  <c r="B417" i="13"/>
  <c r="B453" i="13"/>
  <c r="B489" i="12"/>
  <c r="B489" i="2"/>
  <c r="B417" i="2"/>
  <c r="B417" i="12"/>
  <c r="B525" i="12"/>
  <c r="B525" i="13"/>
  <c r="B453" i="2"/>
  <c r="B146" i="13"/>
  <c r="B182" i="2"/>
  <c r="B146" i="2"/>
  <c r="B146" i="12"/>
  <c r="B218" i="2"/>
  <c r="B218" i="12"/>
  <c r="B182" i="13"/>
  <c r="B182" i="12"/>
  <c r="B110" i="13"/>
  <c r="B110" i="2"/>
  <c r="B218" i="13"/>
  <c r="B110" i="12"/>
  <c r="B644" i="12" l="1"/>
  <c r="B680" i="12"/>
  <c r="B752" i="2"/>
  <c r="B644" i="13"/>
  <c r="B752" i="12"/>
  <c r="B680" i="2"/>
  <c r="B752" i="13"/>
  <c r="B644" i="2"/>
  <c r="B716" i="12"/>
  <c r="B716" i="2"/>
  <c r="B716" i="13"/>
  <c r="B680" i="13"/>
  <c r="C110" i="13"/>
  <c r="C110" i="2"/>
  <c r="C146" i="12"/>
  <c r="C218" i="13"/>
  <c r="C218" i="12"/>
  <c r="C146" i="13"/>
  <c r="C146" i="2"/>
  <c r="C182" i="2"/>
  <c r="C218" i="2"/>
  <c r="C182" i="12"/>
  <c r="C110" i="12"/>
  <c r="C182" i="13"/>
  <c r="C489" i="13"/>
  <c r="C525" i="13"/>
  <c r="C525" i="2"/>
  <c r="C453" i="12"/>
  <c r="C453" i="2"/>
  <c r="C417" i="13"/>
  <c r="C417" i="12"/>
  <c r="C489" i="2"/>
  <c r="C489" i="12"/>
  <c r="C417" i="2"/>
  <c r="C453" i="13"/>
  <c r="C525" i="12"/>
  <c r="B368" i="12"/>
  <c r="B332" i="2"/>
  <c r="B368" i="13"/>
  <c r="B260" i="2"/>
  <c r="B332" i="13"/>
  <c r="B368" i="2"/>
  <c r="B296" i="13"/>
  <c r="B296" i="12"/>
  <c r="B296" i="2"/>
  <c r="B260" i="13"/>
  <c r="B260" i="12"/>
  <c r="B332" i="12"/>
  <c r="D218" i="2" l="1"/>
  <c r="D146" i="12"/>
  <c r="D146" i="2"/>
  <c r="D110" i="13"/>
  <c r="D218" i="13"/>
  <c r="D146" i="13"/>
  <c r="D218" i="12"/>
  <c r="D182" i="13"/>
  <c r="D182" i="2"/>
  <c r="D110" i="12"/>
  <c r="D110" i="2"/>
  <c r="D182" i="12"/>
  <c r="C680" i="12"/>
  <c r="C716" i="2"/>
  <c r="C752" i="2"/>
  <c r="C752" i="13"/>
  <c r="C716" i="12"/>
  <c r="C680" i="13"/>
  <c r="C644" i="2"/>
  <c r="C680" i="2"/>
  <c r="C716" i="13"/>
  <c r="C644" i="13"/>
  <c r="C752" i="12"/>
  <c r="C644" i="12"/>
  <c r="D417" i="2"/>
  <c r="D489" i="12"/>
  <c r="D453" i="12"/>
  <c r="D489" i="13"/>
  <c r="D525" i="2"/>
  <c r="D417" i="12"/>
  <c r="D489" i="2"/>
  <c r="D525" i="12"/>
  <c r="D525" i="13"/>
  <c r="D453" i="13"/>
  <c r="D453" i="2"/>
  <c r="D417" i="13"/>
  <c r="C368" i="2"/>
  <c r="C368" i="12"/>
  <c r="C332" i="2"/>
  <c r="C260" i="12"/>
  <c r="C296" i="2"/>
  <c r="C368" i="13"/>
  <c r="C260" i="13"/>
  <c r="C296" i="13"/>
  <c r="C296" i="12"/>
  <c r="C332" i="12"/>
  <c r="C332" i="13"/>
  <c r="C260" i="2"/>
  <c r="D260" i="2" l="1"/>
  <c r="D260" i="12"/>
  <c r="D296" i="13"/>
  <c r="D368" i="13"/>
  <c r="D368" i="12"/>
  <c r="D260" i="13"/>
  <c r="D332" i="2"/>
  <c r="D332" i="12"/>
  <c r="D296" i="12"/>
  <c r="D296" i="2"/>
  <c r="D368" i="2"/>
  <c r="D332" i="13"/>
  <c r="E453" i="13"/>
  <c r="E453" i="2"/>
  <c r="E417" i="2"/>
  <c r="E453" i="12"/>
  <c r="E489" i="12"/>
  <c r="E417" i="13"/>
  <c r="E489" i="2"/>
  <c r="E525" i="12"/>
  <c r="E489" i="13"/>
  <c r="E525" i="2"/>
  <c r="E417" i="12"/>
  <c r="E525" i="13"/>
  <c r="E110" i="2"/>
  <c r="E182" i="12"/>
  <c r="E218" i="12"/>
  <c r="E146" i="12"/>
  <c r="E182" i="13"/>
  <c r="E182" i="2"/>
  <c r="E146" i="2"/>
  <c r="E110" i="12"/>
  <c r="E218" i="13"/>
  <c r="E110" i="13"/>
  <c r="E146" i="13"/>
  <c r="E218" i="2"/>
  <c r="D716" i="12"/>
  <c r="D680" i="13"/>
  <c r="D716" i="13"/>
  <c r="D644" i="12"/>
  <c r="D680" i="12"/>
  <c r="D716" i="2"/>
  <c r="D644" i="2"/>
  <c r="D680" i="2"/>
  <c r="D644" i="13"/>
  <c r="D752" i="12"/>
  <c r="D752" i="2"/>
  <c r="D752" i="13"/>
  <c r="F489" i="13" l="1"/>
  <c r="F525" i="2"/>
  <c r="F453" i="13"/>
  <c r="F453" i="12"/>
  <c r="F489" i="12"/>
  <c r="F453" i="2"/>
  <c r="F417" i="12"/>
  <c r="F489" i="2"/>
  <c r="F417" i="13"/>
  <c r="F525" i="13"/>
  <c r="F417" i="2"/>
  <c r="F525" i="12"/>
  <c r="E332" i="2"/>
  <c r="E260" i="2"/>
  <c r="E332" i="13"/>
  <c r="E260" i="13"/>
  <c r="E368" i="2"/>
  <c r="E368" i="13"/>
  <c r="E368" i="12"/>
  <c r="E296" i="13"/>
  <c r="E332" i="12"/>
  <c r="E260" i="12"/>
  <c r="E296" i="12"/>
  <c r="E296" i="2"/>
  <c r="F182" i="2"/>
  <c r="F218" i="2"/>
  <c r="F182" i="12"/>
  <c r="F218" i="13"/>
  <c r="F110" i="13"/>
  <c r="F110" i="12"/>
  <c r="F182" i="13"/>
  <c r="F146" i="12"/>
  <c r="F146" i="13"/>
  <c r="F146" i="2"/>
  <c r="F218" i="12"/>
  <c r="F110" i="2"/>
  <c r="E644" i="13"/>
  <c r="E752" i="2"/>
  <c r="E680" i="2"/>
  <c r="E716" i="2"/>
  <c r="E680" i="12"/>
  <c r="E644" i="2"/>
  <c r="E680" i="13"/>
  <c r="E752" i="12"/>
  <c r="E716" i="13"/>
  <c r="E644" i="12"/>
  <c r="E716" i="12"/>
  <c r="E752" i="13"/>
  <c r="G453" i="2" l="1"/>
  <c r="G525" i="2"/>
  <c r="G453" i="13"/>
  <c r="G417" i="13"/>
  <c r="G489" i="13"/>
  <c r="G489" i="12"/>
  <c r="G525" i="13"/>
  <c r="G525" i="12"/>
  <c r="G453" i="12"/>
  <c r="G417" i="2"/>
  <c r="G489" i="2"/>
  <c r="G417" i="12"/>
  <c r="G146" i="13"/>
  <c r="G182" i="2"/>
  <c r="G182" i="13"/>
  <c r="G110" i="12"/>
  <c r="G110" i="2"/>
  <c r="G110" i="13"/>
  <c r="G146" i="2"/>
  <c r="G218" i="13"/>
  <c r="G182" i="12"/>
  <c r="G218" i="12"/>
  <c r="G146" i="12"/>
  <c r="G218" i="2"/>
  <c r="F752" i="2"/>
  <c r="F752" i="12"/>
  <c r="F752" i="13"/>
  <c r="F644" i="13"/>
  <c r="F644" i="2"/>
  <c r="F680" i="12"/>
  <c r="F716" i="12"/>
  <c r="F716" i="2"/>
  <c r="F716" i="13"/>
  <c r="F680" i="2"/>
  <c r="F644" i="12"/>
  <c r="F680" i="13"/>
  <c r="F260" i="12"/>
  <c r="F332" i="13"/>
  <c r="F260" i="13"/>
  <c r="F296" i="2"/>
  <c r="F332" i="12"/>
  <c r="F296" i="13"/>
  <c r="F368" i="12"/>
  <c r="F332" i="2"/>
  <c r="F260" i="2"/>
  <c r="F368" i="2"/>
  <c r="F296" i="12"/>
  <c r="F368" i="13"/>
  <c r="G752" i="12" l="1"/>
  <c r="G644" i="13"/>
  <c r="G644" i="2"/>
  <c r="G716" i="2"/>
  <c r="G716" i="13"/>
  <c r="G716" i="12"/>
  <c r="G680" i="12"/>
  <c r="G752" i="13"/>
  <c r="G680" i="13"/>
  <c r="G680" i="2"/>
  <c r="G644" i="12"/>
  <c r="G752" i="2"/>
  <c r="G260" i="2"/>
  <c r="G332" i="13"/>
  <c r="G332" i="12"/>
  <c r="G368" i="13"/>
  <c r="G368" i="2"/>
  <c r="G296" i="12"/>
  <c r="G260" i="13"/>
  <c r="G368" i="12"/>
  <c r="G332" i="2"/>
  <c r="G296" i="13"/>
  <c r="G296" i="2"/>
  <c r="G260" i="12"/>
  <c r="H218" i="13"/>
  <c r="H182" i="12"/>
  <c r="H110" i="12"/>
  <c r="H146" i="13"/>
  <c r="H110" i="2"/>
  <c r="H182" i="13"/>
  <c r="H218" i="12"/>
  <c r="H110" i="13"/>
  <c r="H146" i="12"/>
  <c r="H218" i="2"/>
  <c r="H146" i="2"/>
  <c r="H182" i="2"/>
  <c r="H525" i="13"/>
  <c r="H453" i="12"/>
  <c r="H489" i="13"/>
  <c r="H453" i="13"/>
  <c r="H417" i="2"/>
  <c r="H417" i="12"/>
  <c r="H453" i="2"/>
  <c r="H489" i="2"/>
  <c r="H525" i="12"/>
  <c r="H525" i="2"/>
  <c r="H417" i="13"/>
  <c r="H489" i="12"/>
  <c r="H332" i="12" l="1"/>
  <c r="H260" i="2"/>
  <c r="H332" i="13"/>
  <c r="H332" i="2"/>
  <c r="H296" i="13"/>
  <c r="H368" i="2"/>
  <c r="H368" i="13"/>
  <c r="H260" i="13"/>
  <c r="H296" i="2"/>
  <c r="H296" i="12"/>
  <c r="H260" i="12"/>
  <c r="H368" i="12"/>
  <c r="H752" i="2"/>
  <c r="H716" i="2"/>
  <c r="H680" i="12"/>
  <c r="H752" i="13"/>
  <c r="H644" i="12"/>
  <c r="H680" i="13"/>
  <c r="H716" i="12"/>
  <c r="H644" i="2"/>
  <c r="H752" i="12"/>
  <c r="H644" i="13"/>
  <c r="H716" i="13"/>
  <c r="H680" i="2"/>
  <c r="I525" i="12"/>
  <c r="I525" i="2"/>
  <c r="I417" i="13"/>
  <c r="I417" i="2"/>
  <c r="I417" i="12"/>
  <c r="I489" i="2"/>
  <c r="I453" i="12"/>
  <c r="I453" i="2"/>
  <c r="I489" i="12"/>
  <c r="I489" i="13"/>
  <c r="I453" i="13"/>
  <c r="I525" i="13"/>
  <c r="I110" i="13"/>
  <c r="I110" i="2"/>
  <c r="I182" i="2"/>
  <c r="I218" i="2"/>
  <c r="I146" i="12"/>
  <c r="I110" i="12"/>
  <c r="I218" i="13"/>
  <c r="I182" i="13"/>
  <c r="I182" i="12"/>
  <c r="I218" i="12"/>
  <c r="I146" i="13"/>
  <c r="I146" i="2"/>
  <c r="I332" i="13" l="1"/>
  <c r="I368" i="13"/>
  <c r="I332" i="2"/>
  <c r="I296" i="13"/>
  <c r="I332" i="12"/>
  <c r="I260" i="12"/>
  <c r="I368" i="12"/>
  <c r="I296" i="12"/>
  <c r="I368" i="2"/>
  <c r="I296" i="2"/>
  <c r="I260" i="13"/>
  <c r="I260" i="2"/>
  <c r="J453" i="12"/>
  <c r="J453" i="13"/>
  <c r="J489" i="2"/>
  <c r="J417" i="2"/>
  <c r="J525" i="12"/>
  <c r="J417" i="13"/>
  <c r="J453" i="2"/>
  <c r="J417" i="12"/>
  <c r="J489" i="13"/>
  <c r="J525" i="13"/>
  <c r="J525" i="2"/>
  <c r="J489" i="12"/>
  <c r="J146" i="13"/>
  <c r="J110" i="12"/>
  <c r="J182" i="13"/>
  <c r="J182" i="2"/>
  <c r="J110" i="2"/>
  <c r="J218" i="13"/>
  <c r="J146" i="2"/>
  <c r="J218" i="12"/>
  <c r="J182" i="12"/>
  <c r="J146" i="12"/>
  <c r="J218" i="2"/>
  <c r="J110" i="13"/>
  <c r="I716" i="13"/>
  <c r="I680" i="2"/>
  <c r="I644" i="13"/>
  <c r="I716" i="12"/>
  <c r="I752" i="12"/>
  <c r="I752" i="2"/>
  <c r="I644" i="2"/>
  <c r="I644" i="12"/>
  <c r="I716" i="2"/>
  <c r="I680" i="12"/>
  <c r="I752" i="13"/>
  <c r="I680" i="13"/>
  <c r="J368" i="13" l="1"/>
  <c r="J260" i="2"/>
  <c r="J332" i="2"/>
  <c r="J296" i="13"/>
  <c r="J296" i="2"/>
  <c r="J332" i="12"/>
  <c r="J368" i="12"/>
  <c r="J332" i="13"/>
  <c r="J296" i="12"/>
  <c r="J368" i="2"/>
  <c r="J260" i="13"/>
  <c r="J260" i="12"/>
  <c r="K110" i="13"/>
  <c r="K146" i="12"/>
  <c r="K146" i="2"/>
  <c r="K218" i="13"/>
  <c r="K218" i="2"/>
  <c r="K110" i="2"/>
  <c r="K182" i="2"/>
  <c r="K218" i="12"/>
  <c r="K182" i="13"/>
  <c r="K182" i="12"/>
  <c r="K146" i="13"/>
  <c r="K110" i="12"/>
  <c r="K525" i="2"/>
  <c r="K525" i="13"/>
  <c r="K417" i="2"/>
  <c r="K489" i="13"/>
  <c r="K525" i="12"/>
  <c r="K489" i="2"/>
  <c r="K417" i="12"/>
  <c r="K453" i="12"/>
  <c r="K453" i="13"/>
  <c r="K453" i="2"/>
  <c r="K489" i="12"/>
  <c r="K417" i="13"/>
  <c r="J680" i="12"/>
  <c r="J716" i="13"/>
  <c r="J644" i="2"/>
  <c r="J752" i="13"/>
  <c r="J752" i="2"/>
  <c r="J680" i="2"/>
  <c r="J680" i="13"/>
  <c r="J644" i="12"/>
  <c r="J752" i="12"/>
  <c r="J644" i="13"/>
  <c r="J716" i="12"/>
  <c r="J716" i="2"/>
  <c r="L525" i="12" l="1"/>
  <c r="L453" i="2"/>
  <c r="L453" i="12"/>
  <c r="L417" i="12"/>
  <c r="L489" i="2"/>
  <c r="L417" i="13"/>
  <c r="L489" i="12"/>
  <c r="L417" i="2"/>
  <c r="L525" i="2"/>
  <c r="L453" i="13"/>
  <c r="L489" i="13"/>
  <c r="L525" i="13"/>
  <c r="K752" i="12"/>
  <c r="K680" i="12"/>
  <c r="K752" i="2"/>
  <c r="K716" i="13"/>
  <c r="K716" i="12"/>
  <c r="K644" i="2"/>
  <c r="K644" i="12"/>
  <c r="K716" i="2"/>
  <c r="K680" i="2"/>
  <c r="K752" i="13"/>
  <c r="K680" i="13"/>
  <c r="K644" i="13"/>
  <c r="K296" i="12"/>
  <c r="K368" i="13"/>
  <c r="K368" i="12"/>
  <c r="K332" i="2"/>
  <c r="K260" i="13"/>
  <c r="K260" i="12"/>
  <c r="K332" i="12"/>
  <c r="K368" i="2"/>
  <c r="K296" i="13"/>
  <c r="K332" i="13"/>
  <c r="K260" i="2"/>
  <c r="K296" i="2"/>
  <c r="L110" i="12"/>
  <c r="L146" i="12"/>
  <c r="L146" i="13"/>
  <c r="L110" i="2"/>
  <c r="L182" i="12"/>
  <c r="L218" i="2"/>
  <c r="L218" i="13"/>
  <c r="L182" i="2"/>
  <c r="L182" i="13"/>
  <c r="L218" i="12"/>
  <c r="L110" i="13"/>
  <c r="L146" i="2"/>
  <c r="L332" i="12" l="1"/>
  <c r="L368" i="13"/>
  <c r="L260" i="12"/>
  <c r="L260" i="13"/>
  <c r="L332" i="13"/>
  <c r="L296" i="12"/>
  <c r="L332" i="2"/>
  <c r="L296" i="2"/>
  <c r="L368" i="12"/>
  <c r="L368" i="2"/>
  <c r="L260" i="2"/>
  <c r="L296" i="13"/>
  <c r="M453" i="12"/>
  <c r="M417" i="13"/>
  <c r="M489" i="12"/>
  <c r="M489" i="2"/>
  <c r="M417" i="2"/>
  <c r="M417" i="12"/>
  <c r="M489" i="13"/>
  <c r="M453" i="13"/>
  <c r="M525" i="13"/>
  <c r="M453" i="2"/>
  <c r="M525" i="2"/>
  <c r="M525" i="12"/>
  <c r="M110" i="13"/>
  <c r="M182" i="12"/>
  <c r="M110" i="2"/>
  <c r="M218" i="13"/>
  <c r="M146" i="12"/>
  <c r="M110" i="12"/>
  <c r="M218" i="12"/>
  <c r="M182" i="2"/>
  <c r="M146" i="13"/>
  <c r="M146" i="2"/>
  <c r="M182" i="13"/>
  <c r="M218" i="2"/>
  <c r="L752" i="2"/>
  <c r="L752" i="12"/>
  <c r="L680" i="12"/>
  <c r="L680" i="2"/>
  <c r="L716" i="2"/>
  <c r="L716" i="12"/>
  <c r="L644" i="12"/>
  <c r="L716" i="13"/>
  <c r="L752" i="13"/>
  <c r="L644" i="13"/>
  <c r="L680" i="13"/>
  <c r="L644" i="2"/>
  <c r="M644" i="13" l="1"/>
  <c r="M644" i="12"/>
  <c r="M680" i="12"/>
  <c r="M680" i="2"/>
  <c r="M716" i="2"/>
  <c r="M752" i="12"/>
  <c r="M716" i="12"/>
  <c r="M752" i="13"/>
  <c r="M752" i="2"/>
  <c r="M716" i="13"/>
  <c r="M680" i="13"/>
  <c r="M644" i="2"/>
  <c r="N218" i="12"/>
  <c r="N146" i="13"/>
  <c r="N146" i="2"/>
  <c r="N146" i="12"/>
  <c r="N218" i="13"/>
  <c r="N182" i="2"/>
  <c r="N110" i="12"/>
  <c r="N218" i="2"/>
  <c r="N110" i="13"/>
  <c r="N110" i="2"/>
  <c r="N182" i="12"/>
  <c r="N182" i="13"/>
  <c r="M260" i="2"/>
  <c r="M332" i="13"/>
  <c r="M296" i="12"/>
  <c r="M332" i="12"/>
  <c r="M368" i="2"/>
  <c r="M260" i="13"/>
  <c r="M296" i="13"/>
  <c r="M296" i="2"/>
  <c r="M332" i="2"/>
  <c r="M368" i="12"/>
  <c r="M368" i="13"/>
  <c r="M260" i="12"/>
  <c r="N417" i="12"/>
  <c r="N525" i="13"/>
  <c r="N489" i="13"/>
  <c r="N453" i="12"/>
  <c r="N417" i="2"/>
  <c r="N525" i="12"/>
  <c r="N489" i="12"/>
  <c r="N453" i="2"/>
  <c r="N417" i="13"/>
  <c r="N525" i="2"/>
  <c r="N453" i="13"/>
  <c r="N489" i="2"/>
  <c r="N716" i="2" l="1"/>
  <c r="N752" i="12"/>
  <c r="N680" i="2"/>
  <c r="N716" i="13"/>
  <c r="N752" i="13"/>
  <c r="N644" i="12"/>
  <c r="N680" i="13"/>
  <c r="N752" i="2"/>
  <c r="N644" i="2"/>
  <c r="N644" i="13"/>
  <c r="N716" i="12"/>
  <c r="N680" i="12"/>
  <c r="O182" i="12"/>
  <c r="O110" i="12"/>
  <c r="O218" i="12"/>
  <c r="O218" i="13"/>
  <c r="O182" i="13"/>
  <c r="O146" i="2"/>
  <c r="O146" i="12"/>
  <c r="O110" i="2"/>
  <c r="O182" i="2"/>
  <c r="O110" i="13"/>
  <c r="O218" i="2"/>
  <c r="O146" i="13"/>
  <c r="O489" i="12"/>
  <c r="O525" i="13"/>
  <c r="O417" i="2"/>
  <c r="O417" i="12"/>
  <c r="O489" i="2"/>
  <c r="O525" i="2"/>
  <c r="O489" i="13"/>
  <c r="O453" i="13"/>
  <c r="O417" i="13"/>
  <c r="O525" i="12"/>
  <c r="O453" i="2"/>
  <c r="O453" i="12"/>
  <c r="N368" i="12"/>
  <c r="N368" i="2"/>
  <c r="N332" i="12"/>
  <c r="N260" i="13"/>
  <c r="N296" i="13"/>
  <c r="N332" i="2"/>
  <c r="N296" i="2"/>
  <c r="N368" i="13"/>
  <c r="N260" i="12"/>
  <c r="N332" i="13"/>
  <c r="N260" i="2"/>
  <c r="N296" i="12"/>
  <c r="O752" i="2" l="1"/>
  <c r="O716" i="2"/>
  <c r="O680" i="13"/>
  <c r="O752" i="12"/>
  <c r="O752" i="13"/>
  <c r="O716" i="13"/>
  <c r="O644" i="13"/>
  <c r="O644" i="12"/>
  <c r="O716" i="12"/>
  <c r="O644" i="2"/>
  <c r="O680" i="2"/>
  <c r="O680" i="12"/>
  <c r="P489" i="13"/>
  <c r="P453" i="2"/>
  <c r="P489" i="12"/>
  <c r="P453" i="13"/>
  <c r="P417" i="2"/>
  <c r="P417" i="12"/>
  <c r="P525" i="2"/>
  <c r="P489" i="2"/>
  <c r="P417" i="13"/>
  <c r="P525" i="13"/>
  <c r="P525" i="12"/>
  <c r="P453" i="12"/>
  <c r="O368" i="12"/>
  <c r="O296" i="12"/>
  <c r="O332" i="12"/>
  <c r="O368" i="13"/>
  <c r="O260" i="2"/>
  <c r="O296" i="13"/>
  <c r="O260" i="13"/>
  <c r="O260" i="12"/>
  <c r="O296" i="2"/>
  <c r="O332" i="2"/>
  <c r="O368" i="2"/>
  <c r="O332" i="13"/>
  <c r="P146" i="12"/>
  <c r="P218" i="2"/>
  <c r="P182" i="13"/>
  <c r="P110" i="2"/>
  <c r="P218" i="12"/>
  <c r="P146" i="13"/>
  <c r="P110" i="13"/>
  <c r="P182" i="2"/>
  <c r="P182" i="12"/>
  <c r="P146" i="2"/>
  <c r="P218" i="13"/>
  <c r="P110" i="12"/>
  <c r="Q146" i="2" l="1"/>
  <c r="Q110" i="13"/>
  <c r="Q218" i="2"/>
  <c r="Q182" i="13"/>
  <c r="Q146" i="13"/>
  <c r="Q110" i="2"/>
  <c r="Q146" i="12"/>
  <c r="Q110" i="12"/>
  <c r="Q182" i="12"/>
  <c r="Q218" i="12"/>
  <c r="Q218" i="13"/>
  <c r="Q182" i="2"/>
  <c r="Q525" i="13"/>
  <c r="Q489" i="2"/>
  <c r="Q453" i="2"/>
  <c r="Q525" i="2"/>
  <c r="Q489" i="13"/>
  <c r="Q417" i="2"/>
  <c r="Q453" i="13"/>
  <c r="Q489" i="12"/>
  <c r="Q525" i="12"/>
  <c r="Q417" i="12"/>
  <c r="Q417" i="13"/>
  <c r="Q453" i="12"/>
  <c r="P644" i="2"/>
  <c r="P752" i="13"/>
  <c r="P680" i="12"/>
  <c r="P680" i="2"/>
  <c r="P752" i="2"/>
  <c r="P644" i="12"/>
  <c r="P716" i="13"/>
  <c r="P716" i="12"/>
  <c r="P644" i="13"/>
  <c r="P716" i="2"/>
  <c r="P680" i="13"/>
  <c r="P752" i="12"/>
  <c r="P368" i="12"/>
  <c r="P332" i="2"/>
  <c r="P368" i="13"/>
  <c r="P260" i="13"/>
  <c r="P368" i="2"/>
  <c r="P296" i="13"/>
  <c r="P296" i="12"/>
  <c r="P260" i="2"/>
  <c r="P332" i="13"/>
  <c r="P296" i="2"/>
  <c r="P332" i="12"/>
  <c r="P260" i="12"/>
  <c r="R489" i="2" l="1"/>
  <c r="R453" i="13"/>
  <c r="R525" i="2"/>
  <c r="R417" i="12"/>
  <c r="R489" i="13"/>
  <c r="R525" i="13"/>
  <c r="R417" i="2"/>
  <c r="R525" i="12"/>
  <c r="R489" i="12"/>
  <c r="R453" i="12"/>
  <c r="R453" i="2"/>
  <c r="R417" i="13"/>
  <c r="Q296" i="12"/>
  <c r="Q296" i="2"/>
  <c r="Q260" i="13"/>
  <c r="Q332" i="2"/>
  <c r="Q296" i="13"/>
  <c r="Q260" i="12"/>
  <c r="Q332" i="13"/>
  <c r="Q332" i="12"/>
  <c r="Q368" i="2"/>
  <c r="Q368" i="12"/>
  <c r="Q368" i="13"/>
  <c r="Q260" i="2"/>
  <c r="Q680" i="12"/>
  <c r="Q752" i="13"/>
  <c r="Q716" i="13"/>
  <c r="Q716" i="2"/>
  <c r="Q752" i="2"/>
  <c r="Q752" i="12"/>
  <c r="Q716" i="12"/>
  <c r="Q644" i="13"/>
  <c r="Q680" i="13"/>
  <c r="Q680" i="2"/>
  <c r="Q644" i="12"/>
  <c r="Q644" i="2"/>
  <c r="R110" i="2"/>
  <c r="R182" i="2"/>
  <c r="R146" i="12"/>
  <c r="R146" i="13"/>
  <c r="R182" i="13"/>
  <c r="R110" i="12"/>
  <c r="R218" i="13"/>
  <c r="R146" i="2"/>
  <c r="R218" i="2"/>
  <c r="R218" i="12"/>
  <c r="R110" i="13"/>
  <c r="R182" i="12"/>
  <c r="R332" i="12" l="1"/>
  <c r="R368" i="12"/>
  <c r="R260" i="2"/>
  <c r="R332" i="2"/>
  <c r="R368" i="13"/>
  <c r="R368" i="2"/>
  <c r="R260" i="12"/>
  <c r="R296" i="2"/>
  <c r="R296" i="13"/>
  <c r="R332" i="13"/>
  <c r="R260" i="13"/>
  <c r="R296" i="12"/>
  <c r="S525" i="13"/>
  <c r="S417" i="13"/>
  <c r="S453" i="2"/>
  <c r="S417" i="2"/>
  <c r="S453" i="13"/>
  <c r="S525" i="2"/>
  <c r="S489" i="13"/>
  <c r="S417" i="12"/>
  <c r="S489" i="2"/>
  <c r="S489" i="12"/>
  <c r="S525" i="12"/>
  <c r="S453" i="12"/>
  <c r="R644" i="12"/>
  <c r="R716" i="13"/>
  <c r="R752" i="12"/>
  <c r="R680" i="13"/>
  <c r="R644" i="2"/>
  <c r="R680" i="2"/>
  <c r="R716" i="12"/>
  <c r="R680" i="12"/>
  <c r="R752" i="13"/>
  <c r="R752" i="2"/>
  <c r="R644" i="13"/>
  <c r="R716" i="2"/>
  <c r="S218" i="12"/>
  <c r="S110" i="12"/>
  <c r="S146" i="12"/>
  <c r="S110" i="13"/>
  <c r="S146" i="13"/>
  <c r="S110" i="2"/>
  <c r="S218" i="13"/>
  <c r="S182" i="13"/>
  <c r="S146" i="2"/>
  <c r="S182" i="12"/>
  <c r="S218" i="2"/>
  <c r="S182" i="2"/>
  <c r="S260" i="2" l="1"/>
  <c r="S296" i="2"/>
  <c r="S368" i="2"/>
  <c r="S260" i="13"/>
  <c r="S332" i="2"/>
  <c r="S296" i="13"/>
  <c r="S368" i="12"/>
  <c r="S332" i="12"/>
  <c r="S368" i="13"/>
  <c r="S296" i="12"/>
  <c r="S332" i="13"/>
  <c r="S260" i="12"/>
  <c r="S680" i="2"/>
  <c r="S680" i="12"/>
  <c r="S752" i="2"/>
  <c r="S716" i="2"/>
  <c r="S716" i="12"/>
  <c r="S716" i="13"/>
  <c r="S752" i="12"/>
  <c r="S644" i="2"/>
  <c r="S752" i="13"/>
  <c r="S680" i="13"/>
  <c r="S644" i="12"/>
  <c r="S644" i="13"/>
  <c r="T146" i="2"/>
  <c r="T182" i="12"/>
  <c r="T182" i="2"/>
  <c r="T218" i="12"/>
  <c r="T146" i="12"/>
  <c r="T110" i="2"/>
  <c r="T110" i="12"/>
  <c r="T218" i="2"/>
  <c r="T110" i="13"/>
  <c r="T182" i="13"/>
  <c r="T146" i="13"/>
  <c r="T218" i="13"/>
  <c r="T489" i="13"/>
  <c r="T489" i="2"/>
  <c r="T489" i="12"/>
  <c r="T525" i="13"/>
  <c r="T453" i="12"/>
  <c r="T525" i="2"/>
  <c r="T417" i="12"/>
  <c r="T417" i="13"/>
  <c r="T525" i="12"/>
  <c r="T453" i="13"/>
  <c r="T453" i="2"/>
  <c r="T417" i="2"/>
  <c r="U489" i="2" l="1"/>
  <c r="U417" i="12"/>
  <c r="U453" i="2"/>
  <c r="U453" i="13"/>
  <c r="U525" i="2"/>
  <c r="U525" i="13"/>
  <c r="U417" i="13"/>
  <c r="U489" i="12"/>
  <c r="U489" i="13"/>
  <c r="U453" i="12"/>
  <c r="U525" i="12"/>
  <c r="U417" i="2"/>
  <c r="T332" i="2"/>
  <c r="T368" i="12"/>
  <c r="T368" i="2"/>
  <c r="T260" i="2"/>
  <c r="T332" i="13"/>
  <c r="T260" i="12"/>
  <c r="T296" i="12"/>
  <c r="T332" i="12"/>
  <c r="T296" i="2"/>
  <c r="T296" i="13"/>
  <c r="T368" i="13"/>
  <c r="T260" i="13"/>
  <c r="U218" i="2"/>
  <c r="U182" i="13"/>
  <c r="U218" i="13"/>
  <c r="U218" i="12"/>
  <c r="U146" i="2"/>
  <c r="U110" i="12"/>
  <c r="U146" i="12"/>
  <c r="U182" i="12"/>
  <c r="U110" i="2"/>
  <c r="U182" i="2"/>
  <c r="U110" i="13"/>
  <c r="U146" i="13"/>
  <c r="T752" i="13"/>
  <c r="T644" i="13"/>
  <c r="T752" i="2"/>
  <c r="T716" i="2"/>
  <c r="T752" i="12"/>
  <c r="T716" i="13"/>
  <c r="T680" i="2"/>
  <c r="T644" i="2"/>
  <c r="T680" i="12"/>
  <c r="T716" i="12"/>
  <c r="T644" i="12"/>
  <c r="T680" i="13"/>
  <c r="U680" i="2" l="1"/>
  <c r="U752" i="2"/>
  <c r="U752" i="12"/>
  <c r="U644" i="2"/>
  <c r="U680" i="12"/>
  <c r="U716" i="2"/>
  <c r="U644" i="13"/>
  <c r="U644" i="12"/>
  <c r="U716" i="13"/>
  <c r="U680" i="13"/>
  <c r="U716" i="12"/>
  <c r="U752" i="13"/>
  <c r="V218" i="13"/>
  <c r="V218" i="2"/>
  <c r="V146" i="2"/>
  <c r="V182" i="2"/>
  <c r="V218" i="12"/>
  <c r="V146" i="12"/>
  <c r="V146" i="13"/>
  <c r="V110" i="12"/>
  <c r="V182" i="13"/>
  <c r="V182" i="12"/>
  <c r="V110" i="13"/>
  <c r="V110" i="2"/>
  <c r="U368" i="13"/>
  <c r="U260" i="2"/>
  <c r="U332" i="2"/>
  <c r="U332" i="12"/>
  <c r="U296" i="2"/>
  <c r="U368" i="2"/>
  <c r="U296" i="12"/>
  <c r="U260" i="12"/>
  <c r="U368" i="12"/>
  <c r="U260" i="13"/>
  <c r="U296" i="13"/>
  <c r="U332" i="13"/>
  <c r="V453" i="2"/>
  <c r="V489" i="2"/>
  <c r="V417" i="2"/>
  <c r="V417" i="12"/>
  <c r="V525" i="12"/>
  <c r="V453" i="13"/>
  <c r="V525" i="13"/>
  <c r="V525" i="2"/>
  <c r="V489" i="13"/>
  <c r="V453" i="12"/>
  <c r="V489" i="12"/>
  <c r="V417" i="13"/>
  <c r="V296" i="13" l="1"/>
  <c r="V332" i="12"/>
  <c r="V368" i="2"/>
  <c r="V260" i="13"/>
  <c r="V368" i="12"/>
  <c r="V368" i="13"/>
  <c r="V332" i="13"/>
  <c r="V296" i="2"/>
  <c r="V260" i="2"/>
  <c r="V260" i="12"/>
  <c r="V332" i="2"/>
  <c r="V296" i="12"/>
  <c r="V680" i="13"/>
  <c r="V716" i="13"/>
  <c r="V716" i="12"/>
  <c r="V752" i="2"/>
  <c r="V644" i="13"/>
  <c r="V680" i="2"/>
  <c r="V644" i="2"/>
  <c r="V644" i="12"/>
  <c r="V680" i="12"/>
  <c r="V716" i="2"/>
  <c r="V752" i="12"/>
  <c r="V752" i="13"/>
  <c r="W218" i="2"/>
  <c r="W182" i="2"/>
  <c r="W110" i="2"/>
  <c r="W182" i="12"/>
  <c r="W146" i="2"/>
  <c r="W146" i="13"/>
  <c r="W182" i="13"/>
  <c r="W146" i="12"/>
  <c r="W218" i="13"/>
  <c r="W218" i="12"/>
  <c r="W110" i="12"/>
  <c r="W110" i="13"/>
  <c r="W525" i="2"/>
  <c r="W489" i="2"/>
  <c r="W525" i="12"/>
  <c r="W417" i="12"/>
  <c r="W489" i="13"/>
  <c r="W417" i="2"/>
  <c r="W453" i="13"/>
  <c r="W417" i="13"/>
  <c r="W453" i="2"/>
  <c r="W525" i="13"/>
  <c r="W489" i="12"/>
  <c r="W453" i="12"/>
  <c r="X146" i="2" l="1"/>
  <c r="X146" i="13"/>
  <c r="X218" i="13"/>
  <c r="X110" i="13"/>
  <c r="X218" i="2"/>
  <c r="X110" i="12"/>
  <c r="X182" i="2"/>
  <c r="X146" i="12"/>
  <c r="X182" i="13"/>
  <c r="X218" i="12"/>
  <c r="X182" i="12"/>
  <c r="X110" i="2"/>
  <c r="X417" i="12"/>
  <c r="X453" i="2"/>
  <c r="X525" i="12"/>
  <c r="X453" i="13"/>
  <c r="X417" i="13"/>
  <c r="X489" i="12"/>
  <c r="X489" i="13"/>
  <c r="X525" i="13"/>
  <c r="X525" i="2"/>
  <c r="X453" i="12"/>
  <c r="X417" i="2"/>
  <c r="X489" i="2"/>
  <c r="W680" i="12"/>
  <c r="W680" i="13"/>
  <c r="W716" i="12"/>
  <c r="W680" i="2"/>
  <c r="W752" i="13"/>
  <c r="W716" i="2"/>
  <c r="W752" i="2"/>
  <c r="W644" i="2"/>
  <c r="W644" i="13"/>
  <c r="W752" i="12"/>
  <c r="W716" i="13"/>
  <c r="W644" i="12"/>
  <c r="W332" i="12"/>
  <c r="W332" i="2"/>
  <c r="W368" i="12"/>
  <c r="W296" i="13"/>
  <c r="W260" i="13"/>
  <c r="W296" i="2"/>
  <c r="W260" i="2"/>
  <c r="W368" i="13"/>
  <c r="W332" i="13"/>
  <c r="W296" i="12"/>
  <c r="W260" i="12"/>
  <c r="W368" i="2"/>
  <c r="X260" i="2" l="1"/>
  <c r="X260" i="12"/>
  <c r="X332" i="13"/>
  <c r="X296" i="12"/>
  <c r="X368" i="2"/>
  <c r="X260" i="13"/>
  <c r="X296" i="13"/>
  <c r="X332" i="2"/>
  <c r="X296" i="2"/>
  <c r="X368" i="12"/>
  <c r="X368" i="13"/>
  <c r="X332" i="12"/>
  <c r="Y525" i="2"/>
  <c r="Y525" i="13"/>
  <c r="Y453" i="13"/>
  <c r="Y453" i="12"/>
  <c r="Y417" i="13"/>
  <c r="Y525" i="12"/>
  <c r="Y417" i="12"/>
  <c r="Y417" i="2"/>
  <c r="Y489" i="2"/>
  <c r="Y489" i="12"/>
  <c r="Y489" i="13"/>
  <c r="Y453" i="2"/>
  <c r="Y146" i="13"/>
  <c r="Y110" i="13"/>
  <c r="Y182" i="2"/>
  <c r="Y182" i="13"/>
  <c r="Y110" i="2"/>
  <c r="Y146" i="2"/>
  <c r="Y218" i="13"/>
  <c r="Y146" i="12"/>
  <c r="Y110" i="12"/>
  <c r="Y218" i="2"/>
  <c r="Y218" i="12"/>
  <c r="Y182" i="12"/>
  <c r="X716" i="13"/>
  <c r="X644" i="12"/>
  <c r="X752" i="13"/>
  <c r="X716" i="12"/>
  <c r="X680" i="2"/>
  <c r="X752" i="12"/>
  <c r="X644" i="2"/>
  <c r="X752" i="2"/>
  <c r="X680" i="13"/>
  <c r="X680" i="12"/>
  <c r="X644" i="13"/>
  <c r="X716" i="2"/>
  <c r="Y296" i="13" l="1"/>
  <c r="Y368" i="12"/>
  <c r="Y332" i="13"/>
  <c r="Y296" i="12"/>
  <c r="Y260" i="2"/>
  <c r="Y260" i="13"/>
  <c r="Y368" i="2"/>
  <c r="Y368" i="13"/>
  <c r="Y260" i="12"/>
  <c r="Y332" i="2"/>
  <c r="Y332" i="12"/>
  <c r="Y296" i="2"/>
  <c r="Y716" i="13"/>
  <c r="Y752" i="12"/>
  <c r="Y644" i="13"/>
  <c r="Y680" i="12"/>
  <c r="Y644" i="2"/>
  <c r="Y752" i="13"/>
  <c r="Y752" i="2"/>
  <c r="Y716" i="12"/>
  <c r="Y716" i="2"/>
  <c r="Y644" i="12"/>
  <c r="Y680" i="13"/>
  <c r="Y680" i="2"/>
  <c r="O221" i="2" l="1"/>
  <c r="H49" i="2"/>
  <c r="AI24" i="21" l="1"/>
  <c r="AA25" i="20"/>
  <c r="AA20" i="20"/>
  <c r="AI31" i="21"/>
  <c r="H49" i="12"/>
  <c r="AI17" i="21"/>
  <c r="AA15" i="20"/>
  <c r="H49" i="13"/>
  <c r="O221" i="13"/>
  <c r="O221" i="12"/>
  <c r="O371" i="13"/>
  <c r="O832" i="13"/>
  <c r="O832" i="12"/>
  <c r="O605" i="12"/>
  <c r="O832" i="2"/>
  <c r="O605" i="2"/>
  <c r="O371" i="12"/>
  <c r="O371" i="2"/>
  <c r="O605" i="13"/>
  <c r="H16" i="2" l="1"/>
  <c r="H15" i="2"/>
  <c r="H15" i="12" l="1"/>
  <c r="H15" i="13"/>
  <c r="M605" i="2"/>
  <c r="K605" i="2" s="1"/>
  <c r="M221" i="2"/>
  <c r="K221" i="2" s="1"/>
  <c r="X15" i="20"/>
  <c r="U13" i="20" s="1"/>
  <c r="M832" i="2"/>
  <c r="K832" i="2" s="1"/>
  <c r="H16" i="13"/>
  <c r="M371" i="2"/>
  <c r="K371" i="2" s="1"/>
  <c r="AF17" i="21"/>
  <c r="AC13" i="21" s="1"/>
  <c r="H16" i="12"/>
  <c r="X20" i="20" l="1"/>
  <c r="U18" i="20" s="1"/>
  <c r="AF24" i="21"/>
  <c r="AC20" i="21" s="1"/>
  <c r="M605" i="12"/>
  <c r="K605" i="12" s="1"/>
  <c r="AF31" i="21"/>
  <c r="AC27" i="21" s="1"/>
  <c r="M832" i="12"/>
  <c r="K832" i="12" s="1"/>
  <c r="M221" i="12"/>
  <c r="K221" i="12" s="1"/>
  <c r="M371" i="12"/>
  <c r="K371" i="12" s="1"/>
  <c r="X25" i="20"/>
  <c r="U23" i="20" s="1"/>
  <c r="M221" i="13"/>
  <c r="K221" i="13" s="1"/>
  <c r="M605" i="13"/>
  <c r="K605" i="13" s="1"/>
  <c r="M832" i="13"/>
  <c r="K832" i="13" s="1"/>
  <c r="M371" i="13"/>
  <c r="K371" i="13" s="1"/>
  <c r="D10" i="8" l="1"/>
  <c r="D23" i="8" l="1"/>
  <c r="D46" i="8"/>
  <c r="D31" i="8"/>
  <c r="D33" i="8"/>
  <c r="D27" i="8"/>
  <c r="D15" i="8"/>
  <c r="D10" i="3"/>
  <c r="D20" i="8"/>
  <c r="D36" i="8"/>
  <c r="D14" i="8"/>
  <c r="F10" i="17"/>
  <c r="D42" i="8"/>
  <c r="D29" i="8"/>
  <c r="D40" i="8"/>
  <c r="D10" i="16"/>
  <c r="D45" i="8"/>
  <c r="D44" i="8"/>
  <c r="D28" i="8"/>
  <c r="D32" i="8"/>
  <c r="D34" i="8"/>
  <c r="D19" i="8"/>
  <c r="F10" i="5"/>
  <c r="D18" i="8"/>
  <c r="D16" i="8"/>
  <c r="D41" i="8"/>
  <c r="T10" i="5" l="1"/>
  <c r="B387" i="12" s="1"/>
  <c r="P10" i="5"/>
  <c r="B459" i="2" s="1"/>
  <c r="AA10" i="5"/>
  <c r="B423" i="13" s="1"/>
  <c r="U10" i="5"/>
  <c r="B423" i="12" s="1"/>
  <c r="F10" i="10"/>
  <c r="AC10" i="5"/>
  <c r="B495" i="13" s="1"/>
  <c r="Q10" i="5"/>
  <c r="B495" i="2" s="1"/>
  <c r="O10" i="5"/>
  <c r="B423" i="2" s="1"/>
  <c r="Z10" i="5"/>
  <c r="B387" i="13" s="1"/>
  <c r="V10" i="5"/>
  <c r="B459" i="12" s="1"/>
  <c r="W10" i="5"/>
  <c r="B495" i="12" s="1"/>
  <c r="N10" i="5"/>
  <c r="B387" i="2" s="1"/>
  <c r="F11" i="5"/>
  <c r="AB10" i="5"/>
  <c r="B459" i="13" s="1"/>
  <c r="I10" i="16"/>
  <c r="H10" i="16"/>
  <c r="D11" i="16"/>
  <c r="J10" i="16"/>
  <c r="M10" i="17"/>
  <c r="P10" i="17"/>
  <c r="F11" i="17"/>
  <c r="J10" i="17"/>
  <c r="P10" i="3"/>
  <c r="B80" i="12" s="1"/>
  <c r="R10" i="3"/>
  <c r="B152" i="12" s="1"/>
  <c r="N10" i="3"/>
  <c r="B152" i="2" s="1"/>
  <c r="L10" i="3"/>
  <c r="B80" i="2" s="1"/>
  <c r="T10" i="3"/>
  <c r="B80" i="13" s="1"/>
  <c r="M10" i="3"/>
  <c r="B116" i="2" s="1"/>
  <c r="O10" i="3"/>
  <c r="B188" i="2" s="1"/>
  <c r="U10" i="3"/>
  <c r="B116" i="13" s="1"/>
  <c r="V10" i="3"/>
  <c r="B152" i="13" s="1"/>
  <c r="Q10" i="3"/>
  <c r="B116" i="12" s="1"/>
  <c r="D10" i="4"/>
  <c r="D11" i="3"/>
  <c r="W10" i="3"/>
  <c r="B188" i="13" s="1"/>
  <c r="S10" i="3"/>
  <c r="B188" i="12" s="1"/>
  <c r="V10" i="10" l="1"/>
  <c r="B686" i="12" s="1"/>
  <c r="O10" i="10"/>
  <c r="B650" i="2" s="1"/>
  <c r="AA10" i="10"/>
  <c r="B650" i="13" s="1"/>
  <c r="AB10" i="10"/>
  <c r="B686" i="13" s="1"/>
  <c r="Q10" i="10"/>
  <c r="B722" i="2" s="1"/>
  <c r="Z10" i="10"/>
  <c r="B614" i="13" s="1"/>
  <c r="T10" i="10"/>
  <c r="B614" i="12" s="1"/>
  <c r="N10" i="10"/>
  <c r="B614" i="2" s="1"/>
  <c r="W10" i="10"/>
  <c r="B722" i="12" s="1"/>
  <c r="U10" i="10"/>
  <c r="B650" i="12" s="1"/>
  <c r="AC10" i="10"/>
  <c r="B722" i="13" s="1"/>
  <c r="F10" i="21"/>
  <c r="P10" i="10"/>
  <c r="B686" i="2" s="1"/>
  <c r="AB11" i="5"/>
  <c r="C459" i="13" s="1"/>
  <c r="AC11" i="5"/>
  <c r="C495" i="13" s="1"/>
  <c r="AA11" i="5"/>
  <c r="C423" i="13" s="1"/>
  <c r="P11" i="5"/>
  <c r="C459" i="2" s="1"/>
  <c r="F11" i="10"/>
  <c r="F12" i="5"/>
  <c r="T11" i="5"/>
  <c r="C387" i="12" s="1"/>
  <c r="N11" i="5"/>
  <c r="C387" i="2" s="1"/>
  <c r="Z11" i="5"/>
  <c r="C387" i="13" s="1"/>
  <c r="W11" i="5"/>
  <c r="C495" i="12" s="1"/>
  <c r="U11" i="5"/>
  <c r="C423" i="12" s="1"/>
  <c r="O11" i="5"/>
  <c r="C423" i="2" s="1"/>
  <c r="V11" i="5"/>
  <c r="C459" i="12" s="1"/>
  <c r="Q11" i="5"/>
  <c r="C495" i="2" s="1"/>
  <c r="V11" i="3"/>
  <c r="C152" i="13" s="1"/>
  <c r="Q11" i="3"/>
  <c r="C116" i="12" s="1"/>
  <c r="R11" i="3"/>
  <c r="C152" i="12" s="1"/>
  <c r="P11" i="3"/>
  <c r="C80" i="12" s="1"/>
  <c r="N11" i="3"/>
  <c r="C152" i="2" s="1"/>
  <c r="M11" i="3"/>
  <c r="C116" i="2" s="1"/>
  <c r="D12" i="3"/>
  <c r="L11" i="3"/>
  <c r="C80" i="2" s="1"/>
  <c r="W11" i="3"/>
  <c r="C188" i="13" s="1"/>
  <c r="T11" i="3"/>
  <c r="C80" i="13" s="1"/>
  <c r="U11" i="3"/>
  <c r="C116" i="13" s="1"/>
  <c r="D11" i="4"/>
  <c r="O11" i="3"/>
  <c r="C188" i="2" s="1"/>
  <c r="S11" i="3"/>
  <c r="C188" i="12" s="1"/>
  <c r="Y10" i="4"/>
  <c r="B266" i="13" s="1"/>
  <c r="X10" i="4"/>
  <c r="B230" i="13" s="1"/>
  <c r="S10" i="4"/>
  <c r="B230" i="12" s="1"/>
  <c r="Q10" i="4"/>
  <c r="B338" i="2" s="1"/>
  <c r="D10" i="20"/>
  <c r="U10" i="4"/>
  <c r="B302" i="12" s="1"/>
  <c r="AA10" i="4"/>
  <c r="B338" i="13" s="1"/>
  <c r="O10" i="4"/>
  <c r="B266" i="2" s="1"/>
  <c r="T10" i="4"/>
  <c r="B266" i="12" s="1"/>
  <c r="V10" i="4"/>
  <c r="B338" i="12" s="1"/>
  <c r="P10" i="4"/>
  <c r="B302" i="2" s="1"/>
  <c r="N10" i="4"/>
  <c r="B230" i="2" s="1"/>
  <c r="Z10" i="4"/>
  <c r="B302" i="13" s="1"/>
  <c r="P11" i="17"/>
  <c r="M11" i="17"/>
  <c r="J11" i="17"/>
  <c r="F12" i="17"/>
  <c r="J11" i="16"/>
  <c r="I11" i="16"/>
  <c r="D12" i="16"/>
  <c r="H11" i="16"/>
  <c r="K10" i="20" l="1"/>
  <c r="M10" i="20"/>
  <c r="L10" i="20"/>
  <c r="D12" i="4"/>
  <c r="L12" i="3"/>
  <c r="D80" i="2" s="1"/>
  <c r="Q12" i="3"/>
  <c r="D116" i="12" s="1"/>
  <c r="V12" i="3"/>
  <c r="D152" i="13" s="1"/>
  <c r="N12" i="3"/>
  <c r="D152" i="2" s="1"/>
  <c r="R12" i="3"/>
  <c r="D152" i="12" s="1"/>
  <c r="S12" i="3"/>
  <c r="D188" i="12" s="1"/>
  <c r="P12" i="3"/>
  <c r="D80" i="12" s="1"/>
  <c r="W12" i="3"/>
  <c r="D188" i="13" s="1"/>
  <c r="M12" i="3"/>
  <c r="D116" i="2" s="1"/>
  <c r="D13" i="3"/>
  <c r="T12" i="3"/>
  <c r="D80" i="13" s="1"/>
  <c r="O12" i="3"/>
  <c r="D188" i="2" s="1"/>
  <c r="U12" i="3"/>
  <c r="D116" i="13" s="1"/>
  <c r="W12" i="5"/>
  <c r="D495" i="12" s="1"/>
  <c r="AA12" i="5"/>
  <c r="D423" i="13" s="1"/>
  <c r="U12" i="5"/>
  <c r="D423" i="12" s="1"/>
  <c r="Z12" i="5"/>
  <c r="D387" i="13" s="1"/>
  <c r="AC12" i="5"/>
  <c r="D495" i="13" s="1"/>
  <c r="F12" i="10"/>
  <c r="O12" i="5"/>
  <c r="D423" i="2" s="1"/>
  <c r="N12" i="5"/>
  <c r="D387" i="2" s="1"/>
  <c r="AB12" i="5"/>
  <c r="D459" i="13" s="1"/>
  <c r="Q12" i="5"/>
  <c r="D495" i="2" s="1"/>
  <c r="P12" i="5"/>
  <c r="D459" i="2" s="1"/>
  <c r="T12" i="5"/>
  <c r="D387" i="12" s="1"/>
  <c r="V12" i="5"/>
  <c r="D459" i="12" s="1"/>
  <c r="F13" i="5"/>
  <c r="P10" i="21"/>
  <c r="S10" i="21"/>
  <c r="M10" i="21"/>
  <c r="N11" i="10"/>
  <c r="C614" i="2" s="1"/>
  <c r="V11" i="10"/>
  <c r="C686" i="12" s="1"/>
  <c r="Q11" i="10"/>
  <c r="C722" i="2" s="1"/>
  <c r="O11" i="10"/>
  <c r="C650" i="2" s="1"/>
  <c r="T11" i="10"/>
  <c r="C614" i="12" s="1"/>
  <c r="AB11" i="10"/>
  <c r="C686" i="13" s="1"/>
  <c r="P11" i="10"/>
  <c r="C686" i="2" s="1"/>
  <c r="W11" i="10"/>
  <c r="C722" i="12" s="1"/>
  <c r="Z11" i="10"/>
  <c r="C614" i="13" s="1"/>
  <c r="F11" i="21"/>
  <c r="AC11" i="10"/>
  <c r="C722" i="13" s="1"/>
  <c r="U11" i="10"/>
  <c r="C650" i="12" s="1"/>
  <c r="AA11" i="10"/>
  <c r="C650" i="13" s="1"/>
  <c r="D11" i="20"/>
  <c r="N11" i="4"/>
  <c r="C230" i="2" s="1"/>
  <c r="Q11" i="4"/>
  <c r="C338" i="2" s="1"/>
  <c r="AA11" i="4"/>
  <c r="C338" i="13" s="1"/>
  <c r="P11" i="4"/>
  <c r="C302" i="2" s="1"/>
  <c r="X11" i="4"/>
  <c r="C230" i="13" s="1"/>
  <c r="T11" i="4"/>
  <c r="C266" i="12" s="1"/>
  <c r="Y11" i="4"/>
  <c r="C266" i="13" s="1"/>
  <c r="O11" i="4"/>
  <c r="C266" i="2" s="1"/>
  <c r="S11" i="4"/>
  <c r="C230" i="12" s="1"/>
  <c r="Z11" i="4"/>
  <c r="C302" i="13" s="1"/>
  <c r="V11" i="4"/>
  <c r="C338" i="12" s="1"/>
  <c r="U11" i="4"/>
  <c r="C302" i="12" s="1"/>
  <c r="P12" i="17"/>
  <c r="M12" i="17"/>
  <c r="J12" i="17"/>
  <c r="F13" i="17"/>
  <c r="I12" i="16"/>
  <c r="D13" i="16"/>
  <c r="H12" i="16"/>
  <c r="J12" i="16"/>
  <c r="H13" i="2"/>
  <c r="F12" i="21" l="1"/>
  <c r="P12" i="10"/>
  <c r="D686" i="2" s="1"/>
  <c r="V12" i="10"/>
  <c r="D686" i="12" s="1"/>
  <c r="AA12" i="10"/>
  <c r="D650" i="13" s="1"/>
  <c r="Z12" i="10"/>
  <c r="D614" i="13" s="1"/>
  <c r="AC12" i="10"/>
  <c r="D722" i="13" s="1"/>
  <c r="O12" i="10"/>
  <c r="D650" i="2" s="1"/>
  <c r="U12" i="10"/>
  <c r="D650" i="12" s="1"/>
  <c r="W12" i="10"/>
  <c r="D722" i="12" s="1"/>
  <c r="T12" i="10"/>
  <c r="D614" i="12" s="1"/>
  <c r="AB12" i="10"/>
  <c r="D686" i="13" s="1"/>
  <c r="Q12" i="10"/>
  <c r="D722" i="2" s="1"/>
  <c r="N12" i="10"/>
  <c r="D614" i="2" s="1"/>
  <c r="H13" i="13"/>
  <c r="H13" i="12"/>
  <c r="C10" i="8"/>
  <c r="K11" i="20"/>
  <c r="L11" i="20"/>
  <c r="M11" i="20"/>
  <c r="E10" i="8"/>
  <c r="P11" i="21"/>
  <c r="S11" i="21"/>
  <c r="M11" i="21"/>
  <c r="Z13" i="5"/>
  <c r="E387" i="13" s="1"/>
  <c r="U13" i="5"/>
  <c r="E423" i="12" s="1"/>
  <c r="AB13" i="5"/>
  <c r="E459" i="13" s="1"/>
  <c r="F13" i="10"/>
  <c r="T13" i="5"/>
  <c r="E387" i="12" s="1"/>
  <c r="AC13" i="5"/>
  <c r="E495" i="13" s="1"/>
  <c r="Q13" i="5"/>
  <c r="E495" i="2" s="1"/>
  <c r="F14" i="5"/>
  <c r="AA13" i="5"/>
  <c r="E423" i="13" s="1"/>
  <c r="N13" i="5"/>
  <c r="E387" i="2" s="1"/>
  <c r="P13" i="5"/>
  <c r="E459" i="2" s="1"/>
  <c r="V13" i="5"/>
  <c r="E459" i="12" s="1"/>
  <c r="W13" i="5"/>
  <c r="E495" i="12" s="1"/>
  <c r="O13" i="5"/>
  <c r="E423" i="2" s="1"/>
  <c r="O12" i="4"/>
  <c r="D266" i="2" s="1"/>
  <c r="Y12" i="4"/>
  <c r="D266" i="13" s="1"/>
  <c r="S12" i="4"/>
  <c r="D230" i="12" s="1"/>
  <c r="T12" i="4"/>
  <c r="D266" i="12" s="1"/>
  <c r="P12" i="4"/>
  <c r="D302" i="2" s="1"/>
  <c r="X12" i="4"/>
  <c r="D230" i="13" s="1"/>
  <c r="U12" i="4"/>
  <c r="D302" i="12" s="1"/>
  <c r="V12" i="4"/>
  <c r="D338" i="12" s="1"/>
  <c r="D12" i="20"/>
  <c r="N12" i="4"/>
  <c r="D230" i="2" s="1"/>
  <c r="Z12" i="4"/>
  <c r="D302" i="13" s="1"/>
  <c r="AA12" i="4"/>
  <c r="D338" i="13" s="1"/>
  <c r="Q12" i="4"/>
  <c r="D338" i="2" s="1"/>
  <c r="P13" i="17"/>
  <c r="M13" i="17"/>
  <c r="F14" i="17"/>
  <c r="J13" i="17"/>
  <c r="V13" i="3"/>
  <c r="E152" i="13" s="1"/>
  <c r="U13" i="3"/>
  <c r="E116" i="13" s="1"/>
  <c r="M13" i="3"/>
  <c r="E116" i="2" s="1"/>
  <c r="R13" i="3"/>
  <c r="E152" i="12" s="1"/>
  <c r="D14" i="3"/>
  <c r="O13" i="3"/>
  <c r="E188" i="2" s="1"/>
  <c r="W13" i="3"/>
  <c r="E188" i="13" s="1"/>
  <c r="L13" i="3"/>
  <c r="E80" i="2" s="1"/>
  <c r="Q13" i="3"/>
  <c r="E116" i="12" s="1"/>
  <c r="N13" i="3"/>
  <c r="E152" i="2" s="1"/>
  <c r="S13" i="3"/>
  <c r="E188" i="12" s="1"/>
  <c r="P13" i="3"/>
  <c r="E80" i="12" s="1"/>
  <c r="D13" i="4"/>
  <c r="T13" i="3"/>
  <c r="E80" i="13" s="1"/>
  <c r="J13" i="16"/>
  <c r="I13" i="16"/>
  <c r="D14" i="16"/>
  <c r="H13" i="16"/>
  <c r="T14" i="3" l="1"/>
  <c r="F80" i="13" s="1"/>
  <c r="P14" i="3"/>
  <c r="F80" i="12" s="1"/>
  <c r="O14" i="3"/>
  <c r="F188" i="2" s="1"/>
  <c r="Q14" i="3"/>
  <c r="F116" i="12" s="1"/>
  <c r="L14" i="3"/>
  <c r="F80" i="2" s="1"/>
  <c r="D15" i="3"/>
  <c r="N14" i="3"/>
  <c r="F152" i="2" s="1"/>
  <c r="V14" i="3"/>
  <c r="F152" i="13" s="1"/>
  <c r="M14" i="3"/>
  <c r="F116" i="2" s="1"/>
  <c r="S14" i="3"/>
  <c r="F188" i="12" s="1"/>
  <c r="W14" i="3"/>
  <c r="F188" i="13" s="1"/>
  <c r="D14" i="4"/>
  <c r="R14" i="3"/>
  <c r="F152" i="12" s="1"/>
  <c r="U14" i="3"/>
  <c r="F116" i="13" s="1"/>
  <c r="K12" i="20"/>
  <c r="L12" i="20"/>
  <c r="M12" i="20"/>
  <c r="E34" i="8"/>
  <c r="E45" i="8"/>
  <c r="E40" i="8"/>
  <c r="E33" i="8"/>
  <c r="E36" i="8"/>
  <c r="E14" i="8"/>
  <c r="E44" i="8"/>
  <c r="E31" i="8"/>
  <c r="E28" i="8"/>
  <c r="E46" i="8"/>
  <c r="E20" i="8"/>
  <c r="E32" i="8"/>
  <c r="E19" i="8"/>
  <c r="E17" i="8"/>
  <c r="E16" i="8"/>
  <c r="E41" i="8"/>
  <c r="E23" i="8"/>
  <c r="H48" i="2"/>
  <c r="E27" i="8"/>
  <c r="E15" i="8"/>
  <c r="E18" i="8"/>
  <c r="E29" i="8"/>
  <c r="E42" i="8"/>
  <c r="P13" i="4"/>
  <c r="E302" i="2" s="1"/>
  <c r="S13" i="4"/>
  <c r="E230" i="12" s="1"/>
  <c r="O13" i="4"/>
  <c r="E266" i="2" s="1"/>
  <c r="X13" i="4"/>
  <c r="E230" i="13" s="1"/>
  <c r="U13" i="4"/>
  <c r="E302" i="12" s="1"/>
  <c r="T13" i="4"/>
  <c r="E266" i="12" s="1"/>
  <c r="AA13" i="4"/>
  <c r="E338" i="13" s="1"/>
  <c r="Q13" i="4"/>
  <c r="E338" i="2" s="1"/>
  <c r="V13" i="4"/>
  <c r="E338" i="12" s="1"/>
  <c r="N13" i="4"/>
  <c r="E230" i="2" s="1"/>
  <c r="Z13" i="4"/>
  <c r="E302" i="13" s="1"/>
  <c r="D13" i="20"/>
  <c r="Y13" i="4"/>
  <c r="E266" i="13" s="1"/>
  <c r="F14" i="10"/>
  <c r="AA14" i="5"/>
  <c r="F423" i="13" s="1"/>
  <c r="AB14" i="5"/>
  <c r="F459" i="13" s="1"/>
  <c r="Q14" i="5"/>
  <c r="F495" i="2" s="1"/>
  <c r="F15" i="5"/>
  <c r="AC14" i="5"/>
  <c r="F495" i="13" s="1"/>
  <c r="V14" i="5"/>
  <c r="F459" i="12" s="1"/>
  <c r="P14" i="5"/>
  <c r="F459" i="2" s="1"/>
  <c r="Z14" i="5"/>
  <c r="F387" i="13" s="1"/>
  <c r="T14" i="5"/>
  <c r="F387" i="12" s="1"/>
  <c r="U14" i="5"/>
  <c r="F423" i="12" s="1"/>
  <c r="W14" i="5"/>
  <c r="F495" i="12" s="1"/>
  <c r="O14" i="5"/>
  <c r="F423" i="2" s="1"/>
  <c r="N14" i="5"/>
  <c r="F387" i="2" s="1"/>
  <c r="L10" i="8"/>
  <c r="F9" i="2" s="1"/>
  <c r="N10" i="8"/>
  <c r="H9" i="2" s="1"/>
  <c r="C23" i="8"/>
  <c r="C20" i="8"/>
  <c r="C36" i="8"/>
  <c r="K10" i="8"/>
  <c r="E9" i="2" s="1"/>
  <c r="P10" i="8"/>
  <c r="J9" i="2" s="1"/>
  <c r="M10" i="8"/>
  <c r="G9" i="2" s="1"/>
  <c r="Q10" i="8"/>
  <c r="K9" i="2" s="1"/>
  <c r="O10" i="8"/>
  <c r="I9" i="2" s="1"/>
  <c r="R10" i="8"/>
  <c r="L9" i="2" s="1"/>
  <c r="C33" i="8"/>
  <c r="C46" i="8"/>
  <c r="C34" i="8"/>
  <c r="I14" i="16"/>
  <c r="D15" i="16"/>
  <c r="H14" i="16"/>
  <c r="J14" i="16"/>
  <c r="O13" i="10"/>
  <c r="E650" i="2" s="1"/>
  <c r="AB13" i="10"/>
  <c r="E686" i="13" s="1"/>
  <c r="V13" i="10"/>
  <c r="E686" i="12" s="1"/>
  <c r="Q13" i="10"/>
  <c r="E722" i="2" s="1"/>
  <c r="N13" i="10"/>
  <c r="E614" i="2" s="1"/>
  <c r="U13" i="10"/>
  <c r="E650" i="12" s="1"/>
  <c r="AA13" i="10"/>
  <c r="E650" i="13" s="1"/>
  <c r="F13" i="21"/>
  <c r="Z13" i="10"/>
  <c r="E614" i="13" s="1"/>
  <c r="W13" i="10"/>
  <c r="E722" i="12" s="1"/>
  <c r="P13" i="10"/>
  <c r="E686" i="2" s="1"/>
  <c r="T13" i="10"/>
  <c r="E614" i="12" s="1"/>
  <c r="AC13" i="10"/>
  <c r="E722" i="13" s="1"/>
  <c r="J14" i="17"/>
  <c r="F15" i="17"/>
  <c r="M14" i="17"/>
  <c r="P14" i="17"/>
  <c r="P12" i="21"/>
  <c r="S12" i="21"/>
  <c r="M12" i="21"/>
  <c r="O36" i="8" l="1"/>
  <c r="I9" i="13" s="1"/>
  <c r="N36" i="8"/>
  <c r="H9" i="13" s="1"/>
  <c r="L36" i="8"/>
  <c r="F9" i="13" s="1"/>
  <c r="Q36" i="8"/>
  <c r="K9" i="13" s="1"/>
  <c r="K36" i="8"/>
  <c r="E9" i="13" s="1"/>
  <c r="R36" i="8"/>
  <c r="L9" i="13" s="1"/>
  <c r="M36" i="8"/>
  <c r="G9" i="13" s="1"/>
  <c r="P36" i="8"/>
  <c r="J9" i="13" s="1"/>
  <c r="P44" i="8"/>
  <c r="J69" i="13" s="1"/>
  <c r="O44" i="8"/>
  <c r="I69" i="13" s="1"/>
  <c r="N44" i="8"/>
  <c r="H69" i="13" s="1"/>
  <c r="R44" i="8"/>
  <c r="L69" i="13" s="1"/>
  <c r="L44" i="8"/>
  <c r="F69" i="13" s="1"/>
  <c r="M44" i="8"/>
  <c r="G69" i="13" s="1"/>
  <c r="K44" i="8"/>
  <c r="E69" i="13" s="1"/>
  <c r="Q44" i="8"/>
  <c r="K69" i="13" s="1"/>
  <c r="D16" i="16"/>
  <c r="J15" i="16"/>
  <c r="H15" i="16"/>
  <c r="I15" i="16"/>
  <c r="Q20" i="8"/>
  <c r="K11" i="2" s="1"/>
  <c r="P20" i="8"/>
  <c r="J11" i="2" s="1"/>
  <c r="R20" i="8"/>
  <c r="L11" i="2" s="1"/>
  <c r="O20" i="8"/>
  <c r="I11" i="2" s="1"/>
  <c r="H48" i="13"/>
  <c r="H48" i="12"/>
  <c r="Q14" i="8"/>
  <c r="K62" i="2" s="1"/>
  <c r="R14" i="8"/>
  <c r="L62" i="2" s="1"/>
  <c r="N14" i="8"/>
  <c r="H62" i="2" s="1"/>
  <c r="M14" i="8"/>
  <c r="G62" i="2" s="1"/>
  <c r="P14" i="8"/>
  <c r="J62" i="2" s="1"/>
  <c r="K14" i="8"/>
  <c r="E62" i="2" s="1"/>
  <c r="O14" i="8"/>
  <c r="I62" i="2" s="1"/>
  <c r="L14" i="8"/>
  <c r="F62" i="2" s="1"/>
  <c r="M23" i="8"/>
  <c r="G9" i="12" s="1"/>
  <c r="R23" i="8"/>
  <c r="L9" i="12" s="1"/>
  <c r="N23" i="8"/>
  <c r="H9" i="12" s="1"/>
  <c r="O23" i="8"/>
  <c r="I9" i="12" s="1"/>
  <c r="P23" i="8"/>
  <c r="J9" i="12" s="1"/>
  <c r="K23" i="8"/>
  <c r="E9" i="12" s="1"/>
  <c r="L23" i="8"/>
  <c r="F9" i="12" s="1"/>
  <c r="Q23" i="8"/>
  <c r="K9" i="12" s="1"/>
  <c r="Q15" i="5"/>
  <c r="G495" i="2" s="1"/>
  <c r="N15" i="5"/>
  <c r="G387" i="2" s="1"/>
  <c r="AC15" i="5"/>
  <c r="G495" i="13" s="1"/>
  <c r="Z15" i="5"/>
  <c r="G387" i="13" s="1"/>
  <c r="U15" i="5"/>
  <c r="G423" i="12" s="1"/>
  <c r="W15" i="5"/>
  <c r="G495" i="12" s="1"/>
  <c r="F16" i="5"/>
  <c r="P15" i="5"/>
  <c r="G459" i="2" s="1"/>
  <c r="AB15" i="5"/>
  <c r="G459" i="13" s="1"/>
  <c r="F15" i="10"/>
  <c r="AA15" i="5"/>
  <c r="G423" i="13" s="1"/>
  <c r="T15" i="5"/>
  <c r="G387" i="12" s="1"/>
  <c r="V15" i="5"/>
  <c r="G459" i="12" s="1"/>
  <c r="O15" i="5"/>
  <c r="G423" i="2" s="1"/>
  <c r="S13" i="21"/>
  <c r="M13" i="21"/>
  <c r="P13" i="21"/>
  <c r="R34" i="8"/>
  <c r="L12" i="12" s="1"/>
  <c r="O34" i="8"/>
  <c r="I12" i="12" s="1"/>
  <c r="Q34" i="8"/>
  <c r="K12" i="12" s="1"/>
  <c r="P34" i="8"/>
  <c r="J12" i="12" s="1"/>
  <c r="Q41" i="8"/>
  <c r="K63" i="13" s="1"/>
  <c r="P41" i="8"/>
  <c r="J63" i="13" s="1"/>
  <c r="M41" i="8"/>
  <c r="G63" i="13" s="1"/>
  <c r="R41" i="8"/>
  <c r="L63" i="13" s="1"/>
  <c r="N41" i="8"/>
  <c r="H63" i="13" s="1"/>
  <c r="L41" i="8"/>
  <c r="F63" i="13" s="1"/>
  <c r="O41" i="8"/>
  <c r="I63" i="13" s="1"/>
  <c r="K41" i="8"/>
  <c r="E63" i="13" s="1"/>
  <c r="X14" i="4"/>
  <c r="F230" i="13" s="1"/>
  <c r="U14" i="4"/>
  <c r="F302" i="12" s="1"/>
  <c r="V14" i="4"/>
  <c r="F338" i="12" s="1"/>
  <c r="Z14" i="4"/>
  <c r="F302" i="13" s="1"/>
  <c r="N14" i="4"/>
  <c r="F230" i="2" s="1"/>
  <c r="P14" i="4"/>
  <c r="F302" i="2" s="1"/>
  <c r="Y14" i="4"/>
  <c r="F266" i="13" s="1"/>
  <c r="AA14" i="4"/>
  <c r="F338" i="13" s="1"/>
  <c r="O14" i="4"/>
  <c r="F266" i="2" s="1"/>
  <c r="T14" i="4"/>
  <c r="F266" i="12" s="1"/>
  <c r="S14" i="4"/>
  <c r="F230" i="12" s="1"/>
  <c r="Q14" i="4"/>
  <c r="F338" i="2" s="1"/>
  <c r="D14" i="20"/>
  <c r="O46" i="8"/>
  <c r="I11" i="13" s="1"/>
  <c r="Q46" i="8"/>
  <c r="K11" i="13" s="1"/>
  <c r="P46" i="8"/>
  <c r="J11" i="13" s="1"/>
  <c r="R46" i="8"/>
  <c r="L11" i="13" s="1"/>
  <c r="N16" i="8"/>
  <c r="H64" i="2" s="1"/>
  <c r="L16" i="8"/>
  <c r="F64" i="2" s="1"/>
  <c r="O16" i="8"/>
  <c r="I64" i="2" s="1"/>
  <c r="R16" i="8"/>
  <c r="L64" i="2" s="1"/>
  <c r="M16" i="8"/>
  <c r="G64" i="2" s="1"/>
  <c r="Q16" i="8"/>
  <c r="K64" i="2" s="1"/>
  <c r="K16" i="8"/>
  <c r="E64" i="2" s="1"/>
  <c r="P16" i="8"/>
  <c r="J64" i="2" s="1"/>
  <c r="K40" i="8"/>
  <c r="E62" i="13" s="1"/>
  <c r="L40" i="8"/>
  <c r="F62" i="13" s="1"/>
  <c r="O40" i="8"/>
  <c r="I62" i="13" s="1"/>
  <c r="N40" i="8"/>
  <c r="H62" i="13" s="1"/>
  <c r="P40" i="8"/>
  <c r="J62" i="13" s="1"/>
  <c r="R40" i="8"/>
  <c r="L62" i="13" s="1"/>
  <c r="M40" i="8"/>
  <c r="G62" i="13" s="1"/>
  <c r="Q40" i="8"/>
  <c r="K62" i="13" s="1"/>
  <c r="R27" i="8"/>
  <c r="L62" i="12" s="1"/>
  <c r="P27" i="8"/>
  <c r="J62" i="12" s="1"/>
  <c r="M27" i="8"/>
  <c r="G62" i="12" s="1"/>
  <c r="O27" i="8"/>
  <c r="I62" i="12" s="1"/>
  <c r="Q27" i="8"/>
  <c r="K62" i="12" s="1"/>
  <c r="K27" i="8"/>
  <c r="E62" i="12" s="1"/>
  <c r="N27" i="8"/>
  <c r="H62" i="12" s="1"/>
  <c r="L27" i="8"/>
  <c r="F62" i="12" s="1"/>
  <c r="P33" i="8"/>
  <c r="J11" i="12" s="1"/>
  <c r="O33" i="8"/>
  <c r="I11" i="12" s="1"/>
  <c r="Q33" i="8"/>
  <c r="K11" i="12" s="1"/>
  <c r="R33" i="8"/>
  <c r="L11" i="12" s="1"/>
  <c r="L45" i="8"/>
  <c r="F70" i="13" s="1"/>
  <c r="O45" i="8"/>
  <c r="I70" i="13" s="1"/>
  <c r="R45" i="8"/>
  <c r="L70" i="13" s="1"/>
  <c r="K45" i="8"/>
  <c r="E70" i="13" s="1"/>
  <c r="Q45" i="8"/>
  <c r="K70" i="13" s="1"/>
  <c r="N45" i="8"/>
  <c r="H70" i="13" s="1"/>
  <c r="M45" i="8"/>
  <c r="G70" i="13" s="1"/>
  <c r="P45" i="8"/>
  <c r="J70" i="13" s="1"/>
  <c r="Q32" i="8"/>
  <c r="K70" i="12" s="1"/>
  <c r="K32" i="8"/>
  <c r="E70" i="12" s="1"/>
  <c r="L32" i="8"/>
  <c r="F70" i="12" s="1"/>
  <c r="N32" i="8"/>
  <c r="H70" i="12" s="1"/>
  <c r="R32" i="8"/>
  <c r="L70" i="12" s="1"/>
  <c r="M32" i="8"/>
  <c r="G70" i="12" s="1"/>
  <c r="O32" i="8"/>
  <c r="I70" i="12" s="1"/>
  <c r="P32" i="8"/>
  <c r="J70" i="12" s="1"/>
  <c r="Z14" i="10"/>
  <c r="F614" i="13" s="1"/>
  <c r="AB14" i="10"/>
  <c r="F686" i="13" s="1"/>
  <c r="V14" i="10"/>
  <c r="F686" i="12" s="1"/>
  <c r="N14" i="10"/>
  <c r="F614" i="2" s="1"/>
  <c r="U14" i="10"/>
  <c r="F650" i="12" s="1"/>
  <c r="F14" i="21"/>
  <c r="Q14" i="10"/>
  <c r="F722" i="2" s="1"/>
  <c r="O14" i="10"/>
  <c r="F650" i="2" s="1"/>
  <c r="W14" i="10"/>
  <c r="F722" i="12" s="1"/>
  <c r="T14" i="10"/>
  <c r="F614" i="12" s="1"/>
  <c r="P14" i="10"/>
  <c r="F686" i="2" s="1"/>
  <c r="AA14" i="10"/>
  <c r="F650" i="13" s="1"/>
  <c r="AC14" i="10"/>
  <c r="F722" i="13" s="1"/>
  <c r="D15" i="4"/>
  <c r="S15" i="3"/>
  <c r="G188" i="12" s="1"/>
  <c r="O15" i="3"/>
  <c r="G188" i="2" s="1"/>
  <c r="L15" i="3"/>
  <c r="G80" i="2" s="1"/>
  <c r="M15" i="3"/>
  <c r="G116" i="2" s="1"/>
  <c r="U15" i="3"/>
  <c r="G116" i="13" s="1"/>
  <c r="T15" i="3"/>
  <c r="G80" i="13" s="1"/>
  <c r="D16" i="3"/>
  <c r="R15" i="3"/>
  <c r="G152" i="12" s="1"/>
  <c r="Q15" i="3"/>
  <c r="G116" i="12" s="1"/>
  <c r="P15" i="3"/>
  <c r="G80" i="12" s="1"/>
  <c r="N15" i="3"/>
  <c r="G152" i="2" s="1"/>
  <c r="W15" i="3"/>
  <c r="G188" i="13" s="1"/>
  <c r="V15" i="3"/>
  <c r="G152" i="13" s="1"/>
  <c r="M15" i="17"/>
  <c r="J15" i="17"/>
  <c r="P15" i="17"/>
  <c r="F16" i="17"/>
  <c r="P42" i="8"/>
  <c r="J64" i="13" s="1"/>
  <c r="R42" i="8"/>
  <c r="L64" i="13" s="1"/>
  <c r="M42" i="8"/>
  <c r="G64" i="13" s="1"/>
  <c r="L42" i="8"/>
  <c r="F64" i="13" s="1"/>
  <c r="Q42" i="8"/>
  <c r="K64" i="13" s="1"/>
  <c r="K42" i="8"/>
  <c r="E64" i="13" s="1"/>
  <c r="O42" i="8"/>
  <c r="I64" i="13" s="1"/>
  <c r="N42" i="8"/>
  <c r="H64" i="13" s="1"/>
  <c r="R29" i="8"/>
  <c r="L64" i="12" s="1"/>
  <c r="P29" i="8"/>
  <c r="J64" i="12" s="1"/>
  <c r="M29" i="8"/>
  <c r="G64" i="12" s="1"/>
  <c r="O29" i="8"/>
  <c r="I64" i="12" s="1"/>
  <c r="Q29" i="8"/>
  <c r="K64" i="12" s="1"/>
  <c r="N29" i="8"/>
  <c r="H64" i="12" s="1"/>
  <c r="L29" i="8"/>
  <c r="F64" i="12" s="1"/>
  <c r="K29" i="8"/>
  <c r="E64" i="12" s="1"/>
  <c r="K13" i="20"/>
  <c r="M13" i="20"/>
  <c r="L13" i="20"/>
  <c r="K18" i="8"/>
  <c r="E69" i="2" s="1"/>
  <c r="N18" i="8"/>
  <c r="H69" i="2" s="1"/>
  <c r="P18" i="8"/>
  <c r="J69" i="2" s="1"/>
  <c r="M18" i="8"/>
  <c r="G69" i="2" s="1"/>
  <c r="O18" i="8"/>
  <c r="I69" i="2" s="1"/>
  <c r="L18" i="8"/>
  <c r="F69" i="2" s="1"/>
  <c r="Q18" i="8"/>
  <c r="K69" i="2" s="1"/>
  <c r="R18" i="8"/>
  <c r="L69" i="2" s="1"/>
  <c r="R28" i="8"/>
  <c r="L63" i="12" s="1"/>
  <c r="Q28" i="8"/>
  <c r="K63" i="12" s="1"/>
  <c r="P28" i="8"/>
  <c r="J63" i="12" s="1"/>
  <c r="N28" i="8"/>
  <c r="H63" i="12" s="1"/>
  <c r="K28" i="8"/>
  <c r="E63" i="12" s="1"/>
  <c r="O28" i="8"/>
  <c r="I63" i="12" s="1"/>
  <c r="L28" i="8"/>
  <c r="F63" i="12" s="1"/>
  <c r="M28" i="8"/>
  <c r="G63" i="12" s="1"/>
  <c r="M19" i="8"/>
  <c r="G70" i="2" s="1"/>
  <c r="P19" i="8"/>
  <c r="J70" i="2" s="1"/>
  <c r="K19" i="8"/>
  <c r="E70" i="2" s="1"/>
  <c r="L19" i="8"/>
  <c r="F70" i="2" s="1"/>
  <c r="R19" i="8"/>
  <c r="L70" i="2" s="1"/>
  <c r="Q19" i="8"/>
  <c r="K70" i="2" s="1"/>
  <c r="O19" i="8"/>
  <c r="I70" i="2" s="1"/>
  <c r="N19" i="8"/>
  <c r="H70" i="2" s="1"/>
  <c r="O15" i="8"/>
  <c r="I63" i="2" s="1"/>
  <c r="M15" i="8"/>
  <c r="G63" i="2" s="1"/>
  <c r="P15" i="8"/>
  <c r="J63" i="2" s="1"/>
  <c r="Q15" i="8"/>
  <c r="K63" i="2" s="1"/>
  <c r="N15" i="8"/>
  <c r="H63" i="2" s="1"/>
  <c r="K15" i="8"/>
  <c r="E63" i="2" s="1"/>
  <c r="L15" i="8"/>
  <c r="F63" i="2" s="1"/>
  <c r="R15" i="8"/>
  <c r="L63" i="2" s="1"/>
  <c r="Q31" i="8"/>
  <c r="K69" i="12" s="1"/>
  <c r="M31" i="8"/>
  <c r="G69" i="12" s="1"/>
  <c r="P31" i="8"/>
  <c r="J69" i="12" s="1"/>
  <c r="R31" i="8"/>
  <c r="L69" i="12" s="1"/>
  <c r="O31" i="8"/>
  <c r="I69" i="12" s="1"/>
  <c r="L31" i="8"/>
  <c r="F69" i="12" s="1"/>
  <c r="K31" i="8"/>
  <c r="E69" i="12" s="1"/>
  <c r="N31" i="8"/>
  <c r="H69" i="12" s="1"/>
  <c r="W16" i="3" l="1"/>
  <c r="H188" i="13" s="1"/>
  <c r="P16" i="3"/>
  <c r="H80" i="12" s="1"/>
  <c r="V16" i="3"/>
  <c r="H152" i="13" s="1"/>
  <c r="R16" i="3"/>
  <c r="H152" i="12" s="1"/>
  <c r="N16" i="3"/>
  <c r="H152" i="2" s="1"/>
  <c r="D16" i="4"/>
  <c r="U16" i="3"/>
  <c r="H116" i="13" s="1"/>
  <c r="T16" i="3"/>
  <c r="H80" i="13" s="1"/>
  <c r="O16" i="3"/>
  <c r="H188" i="2" s="1"/>
  <c r="S16" i="3"/>
  <c r="H188" i="12" s="1"/>
  <c r="L16" i="3"/>
  <c r="H80" i="2" s="1"/>
  <c r="M16" i="3"/>
  <c r="H116" i="2" s="1"/>
  <c r="Q16" i="3"/>
  <c r="H116" i="12" s="1"/>
  <c r="D17" i="3"/>
  <c r="M16" i="17"/>
  <c r="J16" i="17"/>
  <c r="P16" i="17"/>
  <c r="F17" i="17"/>
  <c r="K14" i="20"/>
  <c r="M14" i="20"/>
  <c r="L14" i="20"/>
  <c r="M14" i="21"/>
  <c r="P14" i="21"/>
  <c r="S14" i="21"/>
  <c r="J16" i="16"/>
  <c r="I16" i="16"/>
  <c r="D17" i="16"/>
  <c r="H16" i="16"/>
  <c r="T15" i="10"/>
  <c r="G614" i="12" s="1"/>
  <c r="Z15" i="10"/>
  <c r="G614" i="13" s="1"/>
  <c r="AA15" i="10"/>
  <c r="G650" i="13" s="1"/>
  <c r="N15" i="10"/>
  <c r="G614" i="2" s="1"/>
  <c r="P15" i="10"/>
  <c r="G686" i="2" s="1"/>
  <c r="U15" i="10"/>
  <c r="G650" i="12" s="1"/>
  <c r="Q15" i="10"/>
  <c r="G722" i="2" s="1"/>
  <c r="F15" i="21"/>
  <c r="W15" i="10"/>
  <c r="G722" i="12" s="1"/>
  <c r="AC15" i="10"/>
  <c r="G722" i="13" s="1"/>
  <c r="V15" i="10"/>
  <c r="G686" i="12" s="1"/>
  <c r="AB15" i="10"/>
  <c r="G686" i="13" s="1"/>
  <c r="O15" i="10"/>
  <c r="G650" i="2" s="1"/>
  <c r="Q15" i="4"/>
  <c r="G338" i="2" s="1"/>
  <c r="Y15" i="4"/>
  <c r="G266" i="13" s="1"/>
  <c r="D15" i="20"/>
  <c r="AA15" i="4"/>
  <c r="G338" i="13" s="1"/>
  <c r="N15" i="4"/>
  <c r="G230" i="2" s="1"/>
  <c r="U15" i="4"/>
  <c r="G302" i="12" s="1"/>
  <c r="P15" i="4"/>
  <c r="G302" i="2" s="1"/>
  <c r="O15" i="4"/>
  <c r="G266" i="2" s="1"/>
  <c r="V15" i="4"/>
  <c r="G338" i="12" s="1"/>
  <c r="S15" i="4"/>
  <c r="G230" i="12" s="1"/>
  <c r="X15" i="4"/>
  <c r="G230" i="13" s="1"/>
  <c r="Z15" i="4"/>
  <c r="G302" i="13" s="1"/>
  <c r="T15" i="4"/>
  <c r="G266" i="12" s="1"/>
  <c r="AB16" i="5"/>
  <c r="H459" i="13" s="1"/>
  <c r="U16" i="5"/>
  <c r="H423" i="12" s="1"/>
  <c r="W16" i="5"/>
  <c r="H495" i="12" s="1"/>
  <c r="F16" i="10"/>
  <c r="AC16" i="5"/>
  <c r="H495" i="13" s="1"/>
  <c r="AA16" i="5"/>
  <c r="H423" i="13" s="1"/>
  <c r="Q16" i="5"/>
  <c r="H495" i="2" s="1"/>
  <c r="T16" i="5"/>
  <c r="H387" i="12" s="1"/>
  <c r="V16" i="5"/>
  <c r="H459" i="12" s="1"/>
  <c r="F17" i="5"/>
  <c r="P16" i="5"/>
  <c r="H459" i="2" s="1"/>
  <c r="Z16" i="5"/>
  <c r="H387" i="13" s="1"/>
  <c r="O16" i="5"/>
  <c r="H423" i="2" s="1"/>
  <c r="N16" i="5"/>
  <c r="H387" i="2" s="1"/>
  <c r="S15" i="21" l="1"/>
  <c r="M15" i="21"/>
  <c r="P15" i="21"/>
  <c r="J17" i="17"/>
  <c r="F18" i="17"/>
  <c r="M17" i="17"/>
  <c r="P17" i="17"/>
  <c r="X16" i="4"/>
  <c r="H230" i="13" s="1"/>
  <c r="N16" i="4"/>
  <c r="H230" i="2" s="1"/>
  <c r="U16" i="4"/>
  <c r="H302" i="12" s="1"/>
  <c r="Y16" i="4"/>
  <c r="H266" i="13" s="1"/>
  <c r="Z16" i="4"/>
  <c r="H302" i="13" s="1"/>
  <c r="AA16" i="4"/>
  <c r="H338" i="13" s="1"/>
  <c r="D16" i="20"/>
  <c r="V16" i="4"/>
  <c r="H338" i="12" s="1"/>
  <c r="T16" i="4"/>
  <c r="H266" i="12" s="1"/>
  <c r="P16" i="4"/>
  <c r="H302" i="2" s="1"/>
  <c r="Q16" i="4"/>
  <c r="H338" i="2" s="1"/>
  <c r="O16" i="4"/>
  <c r="H266" i="2" s="1"/>
  <c r="S16" i="4"/>
  <c r="H230" i="12" s="1"/>
  <c r="AA16" i="10"/>
  <c r="H650" i="13" s="1"/>
  <c r="T16" i="10"/>
  <c r="H614" i="12" s="1"/>
  <c r="V16" i="10"/>
  <c r="H686" i="12" s="1"/>
  <c r="N16" i="10"/>
  <c r="H614" i="2" s="1"/>
  <c r="U16" i="10"/>
  <c r="H650" i="12" s="1"/>
  <c r="Z16" i="10"/>
  <c r="H614" i="13" s="1"/>
  <c r="AC16" i="10"/>
  <c r="H722" i="13" s="1"/>
  <c r="P16" i="10"/>
  <c r="H686" i="2" s="1"/>
  <c r="O16" i="10"/>
  <c r="H650" i="2" s="1"/>
  <c r="F16" i="21"/>
  <c r="W16" i="10"/>
  <c r="H722" i="12" s="1"/>
  <c r="Q16" i="10"/>
  <c r="H722" i="2" s="1"/>
  <c r="AB16" i="10"/>
  <c r="H686" i="13" s="1"/>
  <c r="M15" i="20"/>
  <c r="K15" i="20"/>
  <c r="L15" i="20"/>
  <c r="T17" i="5"/>
  <c r="I387" i="12" s="1"/>
  <c r="F17" i="10"/>
  <c r="F18" i="5"/>
  <c r="O17" i="5"/>
  <c r="I423" i="2" s="1"/>
  <c r="P17" i="5"/>
  <c r="I459" i="2" s="1"/>
  <c r="Z17" i="5"/>
  <c r="I387" i="13" s="1"/>
  <c r="AA17" i="5"/>
  <c r="I423" i="13" s="1"/>
  <c r="N17" i="5"/>
  <c r="I387" i="2" s="1"/>
  <c r="AC17" i="5"/>
  <c r="I495" i="13" s="1"/>
  <c r="V17" i="5"/>
  <c r="I459" i="12" s="1"/>
  <c r="Q17" i="5"/>
  <c r="I495" i="2" s="1"/>
  <c r="U17" i="5"/>
  <c r="I423" i="12" s="1"/>
  <c r="AB17" i="5"/>
  <c r="I459" i="13" s="1"/>
  <c r="W17" i="5"/>
  <c r="I495" i="12" s="1"/>
  <c r="I17" i="16"/>
  <c r="H17" i="16"/>
  <c r="J17" i="16"/>
  <c r="D18" i="16"/>
  <c r="W17" i="3"/>
  <c r="I188" i="13" s="1"/>
  <c r="D17" i="4"/>
  <c r="O17" i="3"/>
  <c r="I188" i="2" s="1"/>
  <c r="S17" i="3"/>
  <c r="I188" i="12" s="1"/>
  <c r="R17" i="3"/>
  <c r="I152" i="12" s="1"/>
  <c r="D18" i="3"/>
  <c r="U17" i="3"/>
  <c r="I116" i="13" s="1"/>
  <c r="V17" i="3"/>
  <c r="I152" i="13" s="1"/>
  <c r="N17" i="3"/>
  <c r="I152" i="2" s="1"/>
  <c r="T17" i="3"/>
  <c r="I80" i="13" s="1"/>
  <c r="L17" i="3"/>
  <c r="I80" i="2" s="1"/>
  <c r="M17" i="3"/>
  <c r="I116" i="2" s="1"/>
  <c r="P17" i="3"/>
  <c r="I80" i="12" s="1"/>
  <c r="Q17" i="3"/>
  <c r="I116" i="12" s="1"/>
  <c r="T17" i="4" l="1"/>
  <c r="I266" i="12" s="1"/>
  <c r="Q17" i="4"/>
  <c r="I338" i="2" s="1"/>
  <c r="Z17" i="4"/>
  <c r="I302" i="13" s="1"/>
  <c r="AA17" i="4"/>
  <c r="I338" i="13" s="1"/>
  <c r="X17" i="4"/>
  <c r="I230" i="13" s="1"/>
  <c r="D17" i="20"/>
  <c r="P17" i="4"/>
  <c r="I302" i="2" s="1"/>
  <c r="O17" i="4"/>
  <c r="I266" i="2" s="1"/>
  <c r="V17" i="4"/>
  <c r="I338" i="12" s="1"/>
  <c r="N17" i="4"/>
  <c r="I230" i="2" s="1"/>
  <c r="Y17" i="4"/>
  <c r="I266" i="13" s="1"/>
  <c r="S17" i="4"/>
  <c r="I230" i="12" s="1"/>
  <c r="U17" i="4"/>
  <c r="I302" i="12" s="1"/>
  <c r="D19" i="16"/>
  <c r="H18" i="16"/>
  <c r="J18" i="16"/>
  <c r="I18" i="16"/>
  <c r="S16" i="21"/>
  <c r="P16" i="21"/>
  <c r="M16" i="21"/>
  <c r="F19" i="17"/>
  <c r="M18" i="17"/>
  <c r="P18" i="17"/>
  <c r="J18" i="17"/>
  <c r="N18" i="5"/>
  <c r="J387" i="2" s="1"/>
  <c r="U18" i="5"/>
  <c r="J423" i="12" s="1"/>
  <c r="W18" i="5"/>
  <c r="J495" i="12" s="1"/>
  <c r="Q18" i="5"/>
  <c r="J495" i="2" s="1"/>
  <c r="AC18" i="5"/>
  <c r="J495" i="13" s="1"/>
  <c r="F19" i="5"/>
  <c r="AB18" i="5"/>
  <c r="J459" i="13" s="1"/>
  <c r="T18" i="5"/>
  <c r="J387" i="12" s="1"/>
  <c r="V18" i="5"/>
  <c r="J459" i="12" s="1"/>
  <c r="P18" i="5"/>
  <c r="J459" i="2" s="1"/>
  <c r="F18" i="10"/>
  <c r="Z18" i="5"/>
  <c r="J387" i="13" s="1"/>
  <c r="AA18" i="5"/>
  <c r="J423" i="13" s="1"/>
  <c r="O18" i="5"/>
  <c r="J423" i="2" s="1"/>
  <c r="P18" i="3"/>
  <c r="J80" i="12" s="1"/>
  <c r="N18" i="3"/>
  <c r="J152" i="2" s="1"/>
  <c r="Q18" i="3"/>
  <c r="J116" i="12" s="1"/>
  <c r="W18" i="3"/>
  <c r="J188" i="13" s="1"/>
  <c r="U18" i="3"/>
  <c r="J116" i="13" s="1"/>
  <c r="S18" i="3"/>
  <c r="J188" i="12" s="1"/>
  <c r="D19" i="3"/>
  <c r="D18" i="4"/>
  <c r="T18" i="3"/>
  <c r="J80" i="13" s="1"/>
  <c r="M18" i="3"/>
  <c r="J116" i="2" s="1"/>
  <c r="R18" i="3"/>
  <c r="J152" i="12" s="1"/>
  <c r="O18" i="3"/>
  <c r="J188" i="2" s="1"/>
  <c r="L18" i="3"/>
  <c r="J80" i="2" s="1"/>
  <c r="V18" i="3"/>
  <c r="J152" i="13" s="1"/>
  <c r="W17" i="10"/>
  <c r="I722" i="12" s="1"/>
  <c r="Q17" i="10"/>
  <c r="I722" i="2" s="1"/>
  <c r="AA17" i="10"/>
  <c r="I650" i="13" s="1"/>
  <c r="AB17" i="10"/>
  <c r="I686" i="13" s="1"/>
  <c r="F17" i="21"/>
  <c r="P17" i="10"/>
  <c r="I686" i="2" s="1"/>
  <c r="AC17" i="10"/>
  <c r="I722" i="13" s="1"/>
  <c r="O17" i="10"/>
  <c r="I650" i="2" s="1"/>
  <c r="U17" i="10"/>
  <c r="I650" i="12" s="1"/>
  <c r="N17" i="10"/>
  <c r="I614" i="2" s="1"/>
  <c r="V17" i="10"/>
  <c r="I686" i="12" s="1"/>
  <c r="T17" i="10"/>
  <c r="I614" i="12" s="1"/>
  <c r="Z17" i="10"/>
  <c r="I614" i="13" s="1"/>
  <c r="M16" i="20"/>
  <c r="L16" i="20"/>
  <c r="K16" i="20"/>
  <c r="M19" i="17" l="1"/>
  <c r="J19" i="17"/>
  <c r="F20" i="17"/>
  <c r="P19" i="17"/>
  <c r="Z18" i="4"/>
  <c r="J302" i="13" s="1"/>
  <c r="S18" i="4"/>
  <c r="J230" i="12" s="1"/>
  <c r="D18" i="20"/>
  <c r="N18" i="4"/>
  <c r="J230" i="2" s="1"/>
  <c r="O18" i="4"/>
  <c r="J266" i="2" s="1"/>
  <c r="U18" i="4"/>
  <c r="J302" i="12" s="1"/>
  <c r="Y18" i="4"/>
  <c r="J266" i="13" s="1"/>
  <c r="AA18" i="4"/>
  <c r="J338" i="13" s="1"/>
  <c r="T18" i="4"/>
  <c r="J266" i="12" s="1"/>
  <c r="V18" i="4"/>
  <c r="J338" i="12" s="1"/>
  <c r="X18" i="4"/>
  <c r="J230" i="13" s="1"/>
  <c r="P18" i="4"/>
  <c r="J302" i="2" s="1"/>
  <c r="Q18" i="4"/>
  <c r="J338" i="2" s="1"/>
  <c r="P19" i="5"/>
  <c r="K459" i="2" s="1"/>
  <c r="AC19" i="5"/>
  <c r="K495" i="13" s="1"/>
  <c r="T19" i="5"/>
  <c r="K387" i="12" s="1"/>
  <c r="W19" i="5"/>
  <c r="K495" i="12" s="1"/>
  <c r="F20" i="5"/>
  <c r="AA19" i="5"/>
  <c r="K423" i="13" s="1"/>
  <c r="V19" i="5"/>
  <c r="K459" i="12" s="1"/>
  <c r="N19" i="5"/>
  <c r="K387" i="2" s="1"/>
  <c r="Q19" i="5"/>
  <c r="K495" i="2" s="1"/>
  <c r="F19" i="10"/>
  <c r="U19" i="5"/>
  <c r="K423" i="12" s="1"/>
  <c r="O19" i="5"/>
  <c r="K423" i="2" s="1"/>
  <c r="AB19" i="5"/>
  <c r="K459" i="13" s="1"/>
  <c r="Z19" i="5"/>
  <c r="K387" i="13" s="1"/>
  <c r="L17" i="20"/>
  <c r="M17" i="20"/>
  <c r="K17" i="20"/>
  <c r="P19" i="3"/>
  <c r="K80" i="12" s="1"/>
  <c r="D20" i="3"/>
  <c r="L19" i="3"/>
  <c r="K80" i="2" s="1"/>
  <c r="O19" i="3"/>
  <c r="K188" i="2" s="1"/>
  <c r="Q19" i="3"/>
  <c r="K116" i="12" s="1"/>
  <c r="D19" i="4"/>
  <c r="V19" i="3"/>
  <c r="K152" i="13" s="1"/>
  <c r="U19" i="3"/>
  <c r="K116" i="13" s="1"/>
  <c r="T19" i="3"/>
  <c r="K80" i="13" s="1"/>
  <c r="R19" i="3"/>
  <c r="K152" i="12" s="1"/>
  <c r="S19" i="3"/>
  <c r="K188" i="12" s="1"/>
  <c r="N19" i="3"/>
  <c r="K152" i="2" s="1"/>
  <c r="W19" i="3"/>
  <c r="K188" i="13" s="1"/>
  <c r="M19" i="3"/>
  <c r="K116" i="2" s="1"/>
  <c r="V18" i="10"/>
  <c r="J686" i="12" s="1"/>
  <c r="AC18" i="10"/>
  <c r="J722" i="13" s="1"/>
  <c r="Q18" i="10"/>
  <c r="J722" i="2" s="1"/>
  <c r="T18" i="10"/>
  <c r="J614" i="12" s="1"/>
  <c r="P18" i="10"/>
  <c r="J686" i="2" s="1"/>
  <c r="U18" i="10"/>
  <c r="J650" i="12" s="1"/>
  <c r="W18" i="10"/>
  <c r="J722" i="12" s="1"/>
  <c r="O18" i="10"/>
  <c r="J650" i="2" s="1"/>
  <c r="F18" i="21"/>
  <c r="N18" i="10"/>
  <c r="J614" i="2" s="1"/>
  <c r="Z18" i="10"/>
  <c r="J614" i="13" s="1"/>
  <c r="AB18" i="10"/>
  <c r="J686" i="13" s="1"/>
  <c r="AA18" i="10"/>
  <c r="J650" i="13" s="1"/>
  <c r="M17" i="21"/>
  <c r="S17" i="21"/>
  <c r="P17" i="21"/>
  <c r="J19" i="16"/>
  <c r="H19" i="16"/>
  <c r="I19" i="16"/>
  <c r="D20" i="16"/>
  <c r="T20" i="5" l="1"/>
  <c r="L387" i="12" s="1"/>
  <c r="AC20" i="5"/>
  <c r="L495" i="13" s="1"/>
  <c r="Z20" i="5"/>
  <c r="L387" i="13" s="1"/>
  <c r="U20" i="5"/>
  <c r="L423" i="12" s="1"/>
  <c r="W20" i="5"/>
  <c r="L495" i="12" s="1"/>
  <c r="AA20" i="5"/>
  <c r="L423" i="13" s="1"/>
  <c r="N20" i="5"/>
  <c r="L387" i="2" s="1"/>
  <c r="V20" i="5"/>
  <c r="L459" i="12" s="1"/>
  <c r="F20" i="10"/>
  <c r="Q20" i="5"/>
  <c r="L495" i="2" s="1"/>
  <c r="F21" i="5"/>
  <c r="AB20" i="5"/>
  <c r="L459" i="13" s="1"/>
  <c r="O20" i="5"/>
  <c r="L423" i="2" s="1"/>
  <c r="P20" i="5"/>
  <c r="L459" i="2" s="1"/>
  <c r="S18" i="21"/>
  <c r="P18" i="21"/>
  <c r="M18" i="21"/>
  <c r="P20" i="3"/>
  <c r="L80" i="12" s="1"/>
  <c r="D20" i="4"/>
  <c r="W20" i="3"/>
  <c r="L188" i="13" s="1"/>
  <c r="D21" i="3"/>
  <c r="U20" i="3"/>
  <c r="L116" i="13" s="1"/>
  <c r="M20" i="3"/>
  <c r="L116" i="2" s="1"/>
  <c r="V20" i="3"/>
  <c r="L152" i="13" s="1"/>
  <c r="R20" i="3"/>
  <c r="L152" i="12" s="1"/>
  <c r="Q20" i="3"/>
  <c r="L116" i="12" s="1"/>
  <c r="L20" i="3"/>
  <c r="L80" i="2" s="1"/>
  <c r="N20" i="3"/>
  <c r="L152" i="2" s="1"/>
  <c r="O20" i="3"/>
  <c r="L188" i="2" s="1"/>
  <c r="T20" i="3"/>
  <c r="L80" i="13" s="1"/>
  <c r="S20" i="3"/>
  <c r="L188" i="12" s="1"/>
  <c r="L18" i="20"/>
  <c r="K18" i="20"/>
  <c r="M18" i="20"/>
  <c r="H20" i="16"/>
  <c r="J20" i="16"/>
  <c r="D21" i="16"/>
  <c r="I20" i="16"/>
  <c r="Y19" i="4"/>
  <c r="K266" i="13" s="1"/>
  <c r="V19" i="4"/>
  <c r="K338" i="12" s="1"/>
  <c r="Q19" i="4"/>
  <c r="K338" i="2" s="1"/>
  <c r="T19" i="4"/>
  <c r="K266" i="12" s="1"/>
  <c r="P19" i="4"/>
  <c r="K302" i="2" s="1"/>
  <c r="O19" i="4"/>
  <c r="K266" i="2" s="1"/>
  <c r="S19" i="4"/>
  <c r="K230" i="12" s="1"/>
  <c r="AA19" i="4"/>
  <c r="K338" i="13" s="1"/>
  <c r="Z19" i="4"/>
  <c r="K302" i="13" s="1"/>
  <c r="U19" i="4"/>
  <c r="K302" i="12" s="1"/>
  <c r="N19" i="4"/>
  <c r="K230" i="2" s="1"/>
  <c r="X19" i="4"/>
  <c r="K230" i="13" s="1"/>
  <c r="D19" i="20"/>
  <c r="AA19" i="10"/>
  <c r="K650" i="13" s="1"/>
  <c r="P19" i="10"/>
  <c r="K686" i="2" s="1"/>
  <c r="AB19" i="10"/>
  <c r="K686" i="13" s="1"/>
  <c r="T19" i="10"/>
  <c r="K614" i="12" s="1"/>
  <c r="N19" i="10"/>
  <c r="K614" i="2" s="1"/>
  <c r="V19" i="10"/>
  <c r="K686" i="12" s="1"/>
  <c r="W19" i="10"/>
  <c r="K722" i="12" s="1"/>
  <c r="U19" i="10"/>
  <c r="K650" i="12" s="1"/>
  <c r="AC19" i="10"/>
  <c r="K722" i="13" s="1"/>
  <c r="O19" i="10"/>
  <c r="K650" i="2" s="1"/>
  <c r="F19" i="21"/>
  <c r="Z19" i="10"/>
  <c r="K614" i="13" s="1"/>
  <c r="Q19" i="10"/>
  <c r="K722" i="2" s="1"/>
  <c r="F21" i="17"/>
  <c r="M20" i="17"/>
  <c r="P20" i="17"/>
  <c r="J20" i="17"/>
  <c r="AC21" i="5" l="1"/>
  <c r="M495" i="13" s="1"/>
  <c r="Z21" i="5"/>
  <c r="M387" i="13" s="1"/>
  <c r="O21" i="5"/>
  <c r="M423" i="2" s="1"/>
  <c r="U21" i="5"/>
  <c r="M423" i="12" s="1"/>
  <c r="N21" i="5"/>
  <c r="M387" i="2" s="1"/>
  <c r="W21" i="5"/>
  <c r="M495" i="12" s="1"/>
  <c r="AA21" i="5"/>
  <c r="M423" i="13" s="1"/>
  <c r="V21" i="5"/>
  <c r="M459" i="12" s="1"/>
  <c r="T21" i="5"/>
  <c r="M387" i="12" s="1"/>
  <c r="P21" i="5"/>
  <c r="M459" i="2" s="1"/>
  <c r="F21" i="10"/>
  <c r="AB21" i="5"/>
  <c r="M459" i="13" s="1"/>
  <c r="F22" i="5"/>
  <c r="Q21" i="5"/>
  <c r="M495" i="2" s="1"/>
  <c r="N21" i="3"/>
  <c r="M152" i="2" s="1"/>
  <c r="Q21" i="3"/>
  <c r="M116" i="12" s="1"/>
  <c r="W21" i="3"/>
  <c r="M188" i="13" s="1"/>
  <c r="T21" i="3"/>
  <c r="M80" i="13" s="1"/>
  <c r="R21" i="3"/>
  <c r="M152" i="12" s="1"/>
  <c r="L21" i="3"/>
  <c r="M80" i="2" s="1"/>
  <c r="D21" i="4"/>
  <c r="P21" i="3"/>
  <c r="M80" i="12" s="1"/>
  <c r="V21" i="3"/>
  <c r="M152" i="13" s="1"/>
  <c r="S21" i="3"/>
  <c r="M188" i="12" s="1"/>
  <c r="O21" i="3"/>
  <c r="M188" i="2" s="1"/>
  <c r="U21" i="3"/>
  <c r="M116" i="13" s="1"/>
  <c r="D22" i="3"/>
  <c r="M21" i="3"/>
  <c r="M116" i="2" s="1"/>
  <c r="P20" i="10"/>
  <c r="L686" i="2" s="1"/>
  <c r="W20" i="10"/>
  <c r="L722" i="12" s="1"/>
  <c r="O20" i="10"/>
  <c r="L650" i="2" s="1"/>
  <c r="F20" i="21"/>
  <c r="T20" i="10"/>
  <c r="L614" i="12" s="1"/>
  <c r="V20" i="10"/>
  <c r="L686" i="12" s="1"/>
  <c r="Q20" i="10"/>
  <c r="L722" i="2" s="1"/>
  <c r="Z20" i="10"/>
  <c r="L614" i="13" s="1"/>
  <c r="N20" i="10"/>
  <c r="L614" i="2" s="1"/>
  <c r="U20" i="10"/>
  <c r="L650" i="12" s="1"/>
  <c r="AA20" i="10"/>
  <c r="L650" i="13" s="1"/>
  <c r="AC20" i="10"/>
  <c r="L722" i="13" s="1"/>
  <c r="AB20" i="10"/>
  <c r="L686" i="13" s="1"/>
  <c r="N20" i="4"/>
  <c r="L230" i="2" s="1"/>
  <c r="S20" i="4"/>
  <c r="L230" i="12" s="1"/>
  <c r="Z20" i="4"/>
  <c r="L302" i="13" s="1"/>
  <c r="U20" i="4"/>
  <c r="L302" i="12" s="1"/>
  <c r="V20" i="4"/>
  <c r="L338" i="12" s="1"/>
  <c r="T20" i="4"/>
  <c r="L266" i="12" s="1"/>
  <c r="O20" i="4"/>
  <c r="L266" i="2" s="1"/>
  <c r="AA20" i="4"/>
  <c r="L338" i="13" s="1"/>
  <c r="Q20" i="4"/>
  <c r="L338" i="2" s="1"/>
  <c r="X20" i="4"/>
  <c r="L230" i="13" s="1"/>
  <c r="Y20" i="4"/>
  <c r="L266" i="13" s="1"/>
  <c r="P20" i="4"/>
  <c r="L302" i="2" s="1"/>
  <c r="D20" i="20"/>
  <c r="K19" i="20"/>
  <c r="M19" i="20"/>
  <c r="L19" i="20"/>
  <c r="S19" i="21"/>
  <c r="M19" i="21"/>
  <c r="P19" i="21"/>
  <c r="J21" i="17"/>
  <c r="F22" i="17"/>
  <c r="P21" i="17"/>
  <c r="M21" i="17"/>
  <c r="J21" i="16"/>
  <c r="I21" i="16"/>
  <c r="H21" i="16"/>
  <c r="D22" i="16"/>
  <c r="Q21" i="10" l="1"/>
  <c r="M722" i="2" s="1"/>
  <c r="AC21" i="10"/>
  <c r="M722" i="13" s="1"/>
  <c r="O21" i="10"/>
  <c r="M650" i="2" s="1"/>
  <c r="U21" i="10"/>
  <c r="M650" i="12" s="1"/>
  <c r="F21" i="21"/>
  <c r="V21" i="10"/>
  <c r="M686" i="12" s="1"/>
  <c r="AB21" i="10"/>
  <c r="M686" i="13" s="1"/>
  <c r="P21" i="10"/>
  <c r="M686" i="2" s="1"/>
  <c r="W21" i="10"/>
  <c r="M722" i="12" s="1"/>
  <c r="AA21" i="10"/>
  <c r="M650" i="13" s="1"/>
  <c r="T21" i="10"/>
  <c r="M614" i="12" s="1"/>
  <c r="N21" i="10"/>
  <c r="M614" i="2" s="1"/>
  <c r="Z21" i="10"/>
  <c r="M614" i="13" s="1"/>
  <c r="M20" i="21"/>
  <c r="S20" i="21"/>
  <c r="P20" i="21"/>
  <c r="K20" i="20"/>
  <c r="L20" i="20"/>
  <c r="M20" i="20"/>
  <c r="V21" i="4"/>
  <c r="M338" i="12" s="1"/>
  <c r="Q21" i="4"/>
  <c r="M338" i="2" s="1"/>
  <c r="Z21" i="4"/>
  <c r="M302" i="13" s="1"/>
  <c r="Y21" i="4"/>
  <c r="M266" i="13" s="1"/>
  <c r="AA21" i="4"/>
  <c r="M338" i="13" s="1"/>
  <c r="S21" i="4"/>
  <c r="M230" i="12" s="1"/>
  <c r="O21" i="4"/>
  <c r="M266" i="2" s="1"/>
  <c r="D21" i="20"/>
  <c r="N21" i="4"/>
  <c r="M230" i="2" s="1"/>
  <c r="X21" i="4"/>
  <c r="M230" i="13" s="1"/>
  <c r="U21" i="4"/>
  <c r="M302" i="12" s="1"/>
  <c r="P21" i="4"/>
  <c r="M302" i="2" s="1"/>
  <c r="T21" i="4"/>
  <c r="M266" i="12" s="1"/>
  <c r="D23" i="16"/>
  <c r="J22" i="16"/>
  <c r="I22" i="16"/>
  <c r="H22" i="16"/>
  <c r="D23" i="3"/>
  <c r="V22" i="3"/>
  <c r="N152" i="13" s="1"/>
  <c r="M22" i="3"/>
  <c r="N116" i="2" s="1"/>
  <c r="W22" i="3"/>
  <c r="N188" i="13" s="1"/>
  <c r="S22" i="3"/>
  <c r="N188" i="12" s="1"/>
  <c r="N22" i="3"/>
  <c r="N152" i="2" s="1"/>
  <c r="T22" i="3"/>
  <c r="N80" i="13" s="1"/>
  <c r="L22" i="3"/>
  <c r="N80" i="2" s="1"/>
  <c r="D22" i="4"/>
  <c r="P22" i="3"/>
  <c r="N80" i="12" s="1"/>
  <c r="U22" i="3"/>
  <c r="N116" i="13" s="1"/>
  <c r="R22" i="3"/>
  <c r="N152" i="12" s="1"/>
  <c r="Q22" i="3"/>
  <c r="N116" i="12" s="1"/>
  <c r="O22" i="3"/>
  <c r="N188" i="2" s="1"/>
  <c r="M22" i="17"/>
  <c r="J22" i="17"/>
  <c r="P22" i="17"/>
  <c r="F23" i="17"/>
  <c r="Z22" i="5"/>
  <c r="N387" i="13" s="1"/>
  <c r="AB22" i="5"/>
  <c r="N459" i="13" s="1"/>
  <c r="T22" i="5"/>
  <c r="N387" i="12" s="1"/>
  <c r="F23" i="5"/>
  <c r="O22" i="5"/>
  <c r="N423" i="2" s="1"/>
  <c r="Q22" i="5"/>
  <c r="N495" i="2" s="1"/>
  <c r="AA22" i="5"/>
  <c r="N423" i="13" s="1"/>
  <c r="V22" i="5"/>
  <c r="N459" i="12" s="1"/>
  <c r="F22" i="10"/>
  <c r="W22" i="5"/>
  <c r="N495" i="12" s="1"/>
  <c r="AC22" i="5"/>
  <c r="N495" i="13" s="1"/>
  <c r="U22" i="5"/>
  <c r="N423" i="12" s="1"/>
  <c r="N22" i="5"/>
  <c r="N387" i="2" s="1"/>
  <c r="P22" i="5"/>
  <c r="N459" i="2" s="1"/>
  <c r="H23" i="16" l="1"/>
  <c r="J23" i="16"/>
  <c r="I23" i="16"/>
  <c r="D24" i="16"/>
  <c r="S21" i="21"/>
  <c r="M21" i="21"/>
  <c r="P21" i="21"/>
  <c r="J23" i="17"/>
  <c r="P23" i="17"/>
  <c r="F24" i="17"/>
  <c r="M23" i="17"/>
  <c r="T22" i="10"/>
  <c r="N614" i="12" s="1"/>
  <c r="Z22" i="10"/>
  <c r="N614" i="13" s="1"/>
  <c r="P22" i="10"/>
  <c r="N686" i="2" s="1"/>
  <c r="W22" i="10"/>
  <c r="N722" i="12" s="1"/>
  <c r="O22" i="10"/>
  <c r="N650" i="2" s="1"/>
  <c r="Q22" i="10"/>
  <c r="N722" i="2" s="1"/>
  <c r="U22" i="10"/>
  <c r="N650" i="12" s="1"/>
  <c r="F22" i="21"/>
  <c r="V22" i="10"/>
  <c r="N686" i="12" s="1"/>
  <c r="AB22" i="10"/>
  <c r="N686" i="13" s="1"/>
  <c r="N22" i="10"/>
  <c r="N614" i="2" s="1"/>
  <c r="AA22" i="10"/>
  <c r="N650" i="13" s="1"/>
  <c r="AC22" i="10"/>
  <c r="N722" i="13" s="1"/>
  <c r="M21" i="20"/>
  <c r="L21" i="20"/>
  <c r="K21" i="20"/>
  <c r="T22" i="4"/>
  <c r="N266" i="12" s="1"/>
  <c r="X22" i="4"/>
  <c r="N230" i="13" s="1"/>
  <c r="Y22" i="4"/>
  <c r="N266" i="13" s="1"/>
  <c r="Q22" i="4"/>
  <c r="N338" i="2" s="1"/>
  <c r="D22" i="20"/>
  <c r="P22" i="4"/>
  <c r="N302" i="2" s="1"/>
  <c r="S22" i="4"/>
  <c r="N230" i="12" s="1"/>
  <c r="U22" i="4"/>
  <c r="N302" i="12" s="1"/>
  <c r="O22" i="4"/>
  <c r="N266" i="2" s="1"/>
  <c r="AA22" i="4"/>
  <c r="N338" i="13" s="1"/>
  <c r="Z22" i="4"/>
  <c r="N302" i="13" s="1"/>
  <c r="N22" i="4"/>
  <c r="N230" i="2" s="1"/>
  <c r="V22" i="4"/>
  <c r="N338" i="12" s="1"/>
  <c r="W23" i="5"/>
  <c r="O495" i="12" s="1"/>
  <c r="F23" i="10"/>
  <c r="AC23" i="5"/>
  <c r="O495" i="13" s="1"/>
  <c r="Z23" i="5"/>
  <c r="O387" i="13" s="1"/>
  <c r="Q23" i="5"/>
  <c r="O495" i="2" s="1"/>
  <c r="N23" i="5"/>
  <c r="O387" i="2" s="1"/>
  <c r="AB23" i="5"/>
  <c r="O459" i="13" s="1"/>
  <c r="T23" i="5"/>
  <c r="O387" i="12" s="1"/>
  <c r="O23" i="5"/>
  <c r="O423" i="2" s="1"/>
  <c r="F24" i="5"/>
  <c r="U23" i="5"/>
  <c r="O423" i="12" s="1"/>
  <c r="AA23" i="5"/>
  <c r="O423" i="13" s="1"/>
  <c r="V23" i="5"/>
  <c r="O459" i="12" s="1"/>
  <c r="P23" i="5"/>
  <c r="O459" i="2" s="1"/>
  <c r="U23" i="3"/>
  <c r="O116" i="13" s="1"/>
  <c r="Q23" i="3"/>
  <c r="O116" i="12" s="1"/>
  <c r="T23" i="3"/>
  <c r="O80" i="13" s="1"/>
  <c r="R23" i="3"/>
  <c r="O152" i="12" s="1"/>
  <c r="D24" i="3"/>
  <c r="M23" i="3"/>
  <c r="O116" i="2" s="1"/>
  <c r="V23" i="3"/>
  <c r="O152" i="13" s="1"/>
  <c r="D23" i="4"/>
  <c r="S23" i="3"/>
  <c r="O188" i="12" s="1"/>
  <c r="W23" i="3"/>
  <c r="O188" i="13" s="1"/>
  <c r="P23" i="3"/>
  <c r="O80" i="12" s="1"/>
  <c r="N23" i="3"/>
  <c r="O152" i="2" s="1"/>
  <c r="O23" i="3"/>
  <c r="O188" i="2" s="1"/>
  <c r="L23" i="3"/>
  <c r="O80" i="2" s="1"/>
  <c r="J24" i="17" l="1"/>
  <c r="M24" i="17"/>
  <c r="F25" i="17"/>
  <c r="P24" i="17"/>
  <c r="P22" i="21"/>
  <c r="S22" i="21"/>
  <c r="M22" i="21"/>
  <c r="D24" i="4"/>
  <c r="M24" i="3"/>
  <c r="P116" i="2" s="1"/>
  <c r="U24" i="3"/>
  <c r="P116" i="13" s="1"/>
  <c r="D25" i="3"/>
  <c r="N24" i="3"/>
  <c r="P152" i="2" s="1"/>
  <c r="S24" i="3"/>
  <c r="P188" i="12" s="1"/>
  <c r="L24" i="3"/>
  <c r="P80" i="2" s="1"/>
  <c r="W24" i="3"/>
  <c r="P188" i="13" s="1"/>
  <c r="O24" i="3"/>
  <c r="P188" i="2" s="1"/>
  <c r="V24" i="3"/>
  <c r="P152" i="13" s="1"/>
  <c r="R24" i="3"/>
  <c r="P152" i="12" s="1"/>
  <c r="P24" i="3"/>
  <c r="P80" i="12" s="1"/>
  <c r="T24" i="3"/>
  <c r="P80" i="13" s="1"/>
  <c r="Q24" i="3"/>
  <c r="P116" i="12" s="1"/>
  <c r="K22" i="20"/>
  <c r="L22" i="20"/>
  <c r="M22" i="20"/>
  <c r="U23" i="10"/>
  <c r="O650" i="12" s="1"/>
  <c r="AC23" i="10"/>
  <c r="O722" i="13" s="1"/>
  <c r="Z23" i="10"/>
  <c r="O614" i="13" s="1"/>
  <c r="V23" i="10"/>
  <c r="O686" i="12" s="1"/>
  <c r="AB23" i="10"/>
  <c r="O686" i="13" s="1"/>
  <c r="N23" i="10"/>
  <c r="O614" i="2" s="1"/>
  <c r="AA23" i="10"/>
  <c r="O650" i="13" s="1"/>
  <c r="F23" i="21"/>
  <c r="P23" i="10"/>
  <c r="O686" i="2" s="1"/>
  <c r="Q23" i="10"/>
  <c r="O722" i="2" s="1"/>
  <c r="T23" i="10"/>
  <c r="O614" i="12" s="1"/>
  <c r="W23" i="10"/>
  <c r="O722" i="12" s="1"/>
  <c r="O23" i="10"/>
  <c r="O650" i="2" s="1"/>
  <c r="H24" i="16"/>
  <c r="D25" i="16"/>
  <c r="J24" i="16"/>
  <c r="I24" i="16"/>
  <c r="AA23" i="4"/>
  <c r="O338" i="13" s="1"/>
  <c r="V23" i="4"/>
  <c r="O338" i="12" s="1"/>
  <c r="Q23" i="4"/>
  <c r="O338" i="2" s="1"/>
  <c r="T23" i="4"/>
  <c r="O266" i="12" s="1"/>
  <c r="N23" i="4"/>
  <c r="O230" i="2" s="1"/>
  <c r="U23" i="4"/>
  <c r="O302" i="12" s="1"/>
  <c r="Y23" i="4"/>
  <c r="O266" i="13" s="1"/>
  <c r="X23" i="4"/>
  <c r="O230" i="13" s="1"/>
  <c r="Z23" i="4"/>
  <c r="O302" i="13" s="1"/>
  <c r="D23" i="20"/>
  <c r="P23" i="4"/>
  <c r="O302" i="2" s="1"/>
  <c r="S23" i="4"/>
  <c r="O230" i="12" s="1"/>
  <c r="O23" i="4"/>
  <c r="O266" i="2" s="1"/>
  <c r="O24" i="5"/>
  <c r="P423" i="2" s="1"/>
  <c r="Q24" i="5"/>
  <c r="P495" i="2" s="1"/>
  <c r="F24" i="10"/>
  <c r="V24" i="5"/>
  <c r="P459" i="12" s="1"/>
  <c r="N24" i="5"/>
  <c r="P387" i="2" s="1"/>
  <c r="W24" i="5"/>
  <c r="P495" i="12" s="1"/>
  <c r="Z24" i="5"/>
  <c r="P387" i="13" s="1"/>
  <c r="AC24" i="5"/>
  <c r="P495" i="13" s="1"/>
  <c r="AA24" i="5"/>
  <c r="P423" i="13" s="1"/>
  <c r="T24" i="5"/>
  <c r="P387" i="12" s="1"/>
  <c r="U24" i="5"/>
  <c r="P423" i="12" s="1"/>
  <c r="F25" i="5"/>
  <c r="AB24" i="5"/>
  <c r="P459" i="13" s="1"/>
  <c r="P24" i="5"/>
  <c r="P459" i="2" s="1"/>
  <c r="R25" i="3" l="1"/>
  <c r="Q152" i="12" s="1"/>
  <c r="V25" i="3"/>
  <c r="Q152" i="13" s="1"/>
  <c r="O25" i="3"/>
  <c r="Q188" i="2" s="1"/>
  <c r="N25" i="3"/>
  <c r="Q152" i="2" s="1"/>
  <c r="U25" i="3"/>
  <c r="Q116" i="13" s="1"/>
  <c r="M25" i="3"/>
  <c r="Q116" i="2" s="1"/>
  <c r="T25" i="3"/>
  <c r="Q80" i="13" s="1"/>
  <c r="S25" i="3"/>
  <c r="Q188" i="12" s="1"/>
  <c r="L25" i="3"/>
  <c r="Q80" i="2" s="1"/>
  <c r="W25" i="3"/>
  <c r="Q188" i="13" s="1"/>
  <c r="Q25" i="3"/>
  <c r="Q116" i="12" s="1"/>
  <c r="D25" i="4"/>
  <c r="P25" i="3"/>
  <c r="Q80" i="12" s="1"/>
  <c r="D26" i="3"/>
  <c r="S23" i="21"/>
  <c r="M23" i="21"/>
  <c r="P23" i="21"/>
  <c r="N24" i="4"/>
  <c r="P230" i="2" s="1"/>
  <c r="U24" i="4"/>
  <c r="P302" i="12" s="1"/>
  <c r="Z24" i="4"/>
  <c r="P302" i="13" s="1"/>
  <c r="P24" i="4"/>
  <c r="P302" i="2" s="1"/>
  <c r="Y24" i="4"/>
  <c r="P266" i="13" s="1"/>
  <c r="X24" i="4"/>
  <c r="P230" i="13" s="1"/>
  <c r="O24" i="4"/>
  <c r="P266" i="2" s="1"/>
  <c r="D24" i="20"/>
  <c r="S24" i="4"/>
  <c r="P230" i="12" s="1"/>
  <c r="AA24" i="4"/>
  <c r="P338" i="13" s="1"/>
  <c r="Q24" i="4"/>
  <c r="P338" i="2" s="1"/>
  <c r="V24" i="4"/>
  <c r="P338" i="12" s="1"/>
  <c r="T24" i="4"/>
  <c r="P266" i="12" s="1"/>
  <c r="W24" i="10"/>
  <c r="P722" i="12" s="1"/>
  <c r="Q24" i="10"/>
  <c r="P722" i="2" s="1"/>
  <c r="N24" i="10"/>
  <c r="P614" i="2" s="1"/>
  <c r="Z24" i="10"/>
  <c r="P614" i="13" s="1"/>
  <c r="AA24" i="10"/>
  <c r="P650" i="13" s="1"/>
  <c r="F24" i="21"/>
  <c r="P24" i="10"/>
  <c r="P686" i="2" s="1"/>
  <c r="AB24" i="10"/>
  <c r="P686" i="13" s="1"/>
  <c r="T24" i="10"/>
  <c r="P614" i="12" s="1"/>
  <c r="U24" i="10"/>
  <c r="P650" i="12" s="1"/>
  <c r="AC24" i="10"/>
  <c r="P722" i="13" s="1"/>
  <c r="V24" i="10"/>
  <c r="P686" i="12" s="1"/>
  <c r="O24" i="10"/>
  <c r="P650" i="2" s="1"/>
  <c r="K23" i="20"/>
  <c r="L23" i="20"/>
  <c r="M23" i="20"/>
  <c r="J25" i="16"/>
  <c r="D26" i="16"/>
  <c r="H25" i="16"/>
  <c r="I25" i="16"/>
  <c r="J25" i="17"/>
  <c r="F26" i="17"/>
  <c r="M25" i="17"/>
  <c r="P25" i="17"/>
  <c r="AC25" i="5"/>
  <c r="Q495" i="13" s="1"/>
  <c r="U25" i="5"/>
  <c r="Q423" i="12" s="1"/>
  <c r="P25" i="5"/>
  <c r="Q459" i="2" s="1"/>
  <c r="AB25" i="5"/>
  <c r="Q459" i="13" s="1"/>
  <c r="O25" i="5"/>
  <c r="Q423" i="2" s="1"/>
  <c r="T25" i="5"/>
  <c r="Q387" i="12" s="1"/>
  <c r="Q25" i="5"/>
  <c r="Q495" i="2" s="1"/>
  <c r="F26" i="5"/>
  <c r="W25" i="5"/>
  <c r="Q495" i="12" s="1"/>
  <c r="V25" i="5"/>
  <c r="Q459" i="12" s="1"/>
  <c r="Z25" i="5"/>
  <c r="Q387" i="13" s="1"/>
  <c r="F25" i="10"/>
  <c r="AA25" i="5"/>
  <c r="Q423" i="13" s="1"/>
  <c r="N25" i="5"/>
  <c r="Q387" i="2" s="1"/>
  <c r="J26" i="16" l="1"/>
  <c r="D27" i="16"/>
  <c r="I26" i="16"/>
  <c r="H26" i="16"/>
  <c r="P24" i="21"/>
  <c r="M24" i="21"/>
  <c r="S24" i="21"/>
  <c r="Z25" i="10"/>
  <c r="Q614" i="13" s="1"/>
  <c r="AB25" i="10"/>
  <c r="Q686" i="13" s="1"/>
  <c r="F25" i="21"/>
  <c r="AC25" i="10"/>
  <c r="Q722" i="13" s="1"/>
  <c r="W25" i="10"/>
  <c r="Q722" i="12" s="1"/>
  <c r="N25" i="10"/>
  <c r="Q614" i="2" s="1"/>
  <c r="U25" i="10"/>
  <c r="Q650" i="12" s="1"/>
  <c r="AA25" i="10"/>
  <c r="Q650" i="13" s="1"/>
  <c r="T25" i="10"/>
  <c r="Q614" i="12" s="1"/>
  <c r="V25" i="10"/>
  <c r="Q686" i="12" s="1"/>
  <c r="O25" i="10"/>
  <c r="Q650" i="2" s="1"/>
  <c r="P25" i="10"/>
  <c r="Q686" i="2" s="1"/>
  <c r="Q25" i="10"/>
  <c r="Q722" i="2" s="1"/>
  <c r="AC26" i="5"/>
  <c r="R495" i="13" s="1"/>
  <c r="F27" i="5"/>
  <c r="T26" i="5"/>
  <c r="R387" i="12" s="1"/>
  <c r="O26" i="5"/>
  <c r="R423" i="2" s="1"/>
  <c r="W26" i="5"/>
  <c r="R495" i="12" s="1"/>
  <c r="U26" i="5"/>
  <c r="R423" i="12" s="1"/>
  <c r="Q26" i="5"/>
  <c r="R495" i="2" s="1"/>
  <c r="V26" i="5"/>
  <c r="R459" i="12" s="1"/>
  <c r="P26" i="5"/>
  <c r="R459" i="2" s="1"/>
  <c r="N26" i="5"/>
  <c r="R387" i="2" s="1"/>
  <c r="AB26" i="5"/>
  <c r="R459" i="13" s="1"/>
  <c r="AA26" i="5"/>
  <c r="R423" i="13" s="1"/>
  <c r="Z26" i="5"/>
  <c r="R387" i="13" s="1"/>
  <c r="F26" i="10"/>
  <c r="R26" i="3"/>
  <c r="R152" i="12" s="1"/>
  <c r="N26" i="3"/>
  <c r="R152" i="2" s="1"/>
  <c r="U26" i="3"/>
  <c r="R116" i="13" s="1"/>
  <c r="D27" i="3"/>
  <c r="W26" i="3"/>
  <c r="R188" i="13" s="1"/>
  <c r="Q26" i="3"/>
  <c r="R116" i="12" s="1"/>
  <c r="O26" i="3"/>
  <c r="R188" i="2" s="1"/>
  <c r="V26" i="3"/>
  <c r="R152" i="13" s="1"/>
  <c r="S26" i="3"/>
  <c r="R188" i="12" s="1"/>
  <c r="M26" i="3"/>
  <c r="R116" i="2" s="1"/>
  <c r="T26" i="3"/>
  <c r="R80" i="13" s="1"/>
  <c r="P26" i="3"/>
  <c r="R80" i="12" s="1"/>
  <c r="D26" i="4"/>
  <c r="L26" i="3"/>
  <c r="R80" i="2" s="1"/>
  <c r="Q25" i="4"/>
  <c r="Q338" i="2" s="1"/>
  <c r="X25" i="4"/>
  <c r="Q230" i="13" s="1"/>
  <c r="N25" i="4"/>
  <c r="Q230" i="2" s="1"/>
  <c r="V25" i="4"/>
  <c r="Q338" i="12" s="1"/>
  <c r="D25" i="20"/>
  <c r="O25" i="4"/>
  <c r="Q266" i="2" s="1"/>
  <c r="Z25" i="4"/>
  <c r="Q302" i="13" s="1"/>
  <c r="P25" i="4"/>
  <c r="Q302" i="2" s="1"/>
  <c r="T25" i="4"/>
  <c r="Q266" i="12" s="1"/>
  <c r="AA25" i="4"/>
  <c r="Q338" i="13" s="1"/>
  <c r="U25" i="4"/>
  <c r="Q302" i="12" s="1"/>
  <c r="Y25" i="4"/>
  <c r="Q266" i="13" s="1"/>
  <c r="S25" i="4"/>
  <c r="Q230" i="12" s="1"/>
  <c r="J26" i="17"/>
  <c r="F27" i="17"/>
  <c r="M26" i="17"/>
  <c r="P26" i="17"/>
  <c r="K24" i="20"/>
  <c r="L24" i="20"/>
  <c r="M24" i="20"/>
  <c r="N26" i="4" l="1"/>
  <c r="R230" i="2" s="1"/>
  <c r="Z26" i="4"/>
  <c r="R302" i="13" s="1"/>
  <c r="T26" i="4"/>
  <c r="R266" i="12" s="1"/>
  <c r="X26" i="4"/>
  <c r="R230" i="13" s="1"/>
  <c r="U26" i="4"/>
  <c r="R302" i="12" s="1"/>
  <c r="P26" i="4"/>
  <c r="R302" i="2" s="1"/>
  <c r="AA26" i="4"/>
  <c r="R338" i="13" s="1"/>
  <c r="O26" i="4"/>
  <c r="R266" i="2" s="1"/>
  <c r="Y26" i="4"/>
  <c r="R266" i="13" s="1"/>
  <c r="Q26" i="4"/>
  <c r="R338" i="2" s="1"/>
  <c r="V26" i="4"/>
  <c r="R338" i="12" s="1"/>
  <c r="D26" i="20"/>
  <c r="S26" i="4"/>
  <c r="R230" i="12" s="1"/>
  <c r="W26" i="10"/>
  <c r="R722" i="12" s="1"/>
  <c r="V26" i="10"/>
  <c r="R686" i="12" s="1"/>
  <c r="F26" i="21"/>
  <c r="AA26" i="10"/>
  <c r="R650" i="13" s="1"/>
  <c r="U26" i="10"/>
  <c r="R650" i="12" s="1"/>
  <c r="AC26" i="10"/>
  <c r="R722" i="13" s="1"/>
  <c r="Q26" i="10"/>
  <c r="R722" i="2" s="1"/>
  <c r="O26" i="10"/>
  <c r="R650" i="2" s="1"/>
  <c r="N26" i="10"/>
  <c r="R614" i="2" s="1"/>
  <c r="P26" i="10"/>
  <c r="R686" i="2" s="1"/>
  <c r="AB26" i="10"/>
  <c r="R686" i="13" s="1"/>
  <c r="Z26" i="10"/>
  <c r="R614" i="13" s="1"/>
  <c r="T26" i="10"/>
  <c r="R614" i="12" s="1"/>
  <c r="U27" i="5"/>
  <c r="S423" i="12" s="1"/>
  <c r="F28" i="5"/>
  <c r="AA27" i="5"/>
  <c r="S423" i="13" s="1"/>
  <c r="T27" i="5"/>
  <c r="S387" i="12" s="1"/>
  <c r="F27" i="10"/>
  <c r="W27" i="5"/>
  <c r="S495" i="12" s="1"/>
  <c r="V27" i="5"/>
  <c r="S459" i="12" s="1"/>
  <c r="AC27" i="5"/>
  <c r="S495" i="13" s="1"/>
  <c r="AB27" i="5"/>
  <c r="S459" i="13" s="1"/>
  <c r="Z27" i="5"/>
  <c r="S387" i="13" s="1"/>
  <c r="N27" i="5"/>
  <c r="S387" i="2" s="1"/>
  <c r="Q27" i="5"/>
  <c r="S495" i="2" s="1"/>
  <c r="P27" i="5"/>
  <c r="S459" i="2" s="1"/>
  <c r="O27" i="5"/>
  <c r="S423" i="2" s="1"/>
  <c r="P25" i="21"/>
  <c r="S25" i="21"/>
  <c r="M25" i="21"/>
  <c r="L25" i="20"/>
  <c r="M25" i="20"/>
  <c r="K25" i="20"/>
  <c r="P27" i="17"/>
  <c r="M27" i="17"/>
  <c r="F28" i="17"/>
  <c r="J27" i="17"/>
  <c r="W27" i="3"/>
  <c r="S188" i="13" s="1"/>
  <c r="O27" i="3"/>
  <c r="S188" i="2" s="1"/>
  <c r="L27" i="3"/>
  <c r="S80" i="2" s="1"/>
  <c r="P27" i="3"/>
  <c r="S80" i="12" s="1"/>
  <c r="S27" i="3"/>
  <c r="S188" i="12" s="1"/>
  <c r="D27" i="4"/>
  <c r="M27" i="3"/>
  <c r="S116" i="2" s="1"/>
  <c r="Q27" i="3"/>
  <c r="S116" i="12" s="1"/>
  <c r="V27" i="3"/>
  <c r="S152" i="13" s="1"/>
  <c r="N27" i="3"/>
  <c r="S152" i="2" s="1"/>
  <c r="U27" i="3"/>
  <c r="S116" i="13" s="1"/>
  <c r="R27" i="3"/>
  <c r="S152" i="12" s="1"/>
  <c r="D28" i="3"/>
  <c r="T27" i="3"/>
  <c r="S80" i="13" s="1"/>
  <c r="D28" i="16"/>
  <c r="H27" i="16"/>
  <c r="J27" i="16"/>
  <c r="I27" i="16"/>
  <c r="O27" i="10" l="1"/>
  <c r="S650" i="2" s="1"/>
  <c r="Z27" i="10"/>
  <c r="S614" i="13" s="1"/>
  <c r="P27" i="10"/>
  <c r="S686" i="2" s="1"/>
  <c r="N27" i="10"/>
  <c r="S614" i="2" s="1"/>
  <c r="Q27" i="10"/>
  <c r="S722" i="2" s="1"/>
  <c r="F27" i="21"/>
  <c r="AC27" i="10"/>
  <c r="S722" i="13" s="1"/>
  <c r="AB27" i="10"/>
  <c r="S686" i="13" s="1"/>
  <c r="T27" i="10"/>
  <c r="S614" i="12" s="1"/>
  <c r="W27" i="10"/>
  <c r="S722" i="12" s="1"/>
  <c r="AA27" i="10"/>
  <c r="S650" i="13" s="1"/>
  <c r="U27" i="10"/>
  <c r="S650" i="12" s="1"/>
  <c r="V27" i="10"/>
  <c r="S686" i="12" s="1"/>
  <c r="Z27" i="4"/>
  <c r="S302" i="13" s="1"/>
  <c r="T27" i="4"/>
  <c r="S266" i="12" s="1"/>
  <c r="V27" i="4"/>
  <c r="S338" i="12" s="1"/>
  <c r="Y27" i="4"/>
  <c r="S266" i="13" s="1"/>
  <c r="Q27" i="4"/>
  <c r="S338" i="2" s="1"/>
  <c r="D27" i="20"/>
  <c r="U27" i="4"/>
  <c r="S302" i="12" s="1"/>
  <c r="N27" i="4"/>
  <c r="S230" i="2" s="1"/>
  <c r="O27" i="4"/>
  <c r="S266" i="2" s="1"/>
  <c r="X27" i="4"/>
  <c r="S230" i="13" s="1"/>
  <c r="S27" i="4"/>
  <c r="S230" i="12" s="1"/>
  <c r="P27" i="4"/>
  <c r="S302" i="2" s="1"/>
  <c r="AA27" i="4"/>
  <c r="S338" i="13" s="1"/>
  <c r="AA28" i="5"/>
  <c r="T423" i="13" s="1"/>
  <c r="O28" i="5"/>
  <c r="T423" i="2" s="1"/>
  <c r="V28" i="5"/>
  <c r="T459" i="12" s="1"/>
  <c r="W28" i="5"/>
  <c r="T495" i="12" s="1"/>
  <c r="T28" i="5"/>
  <c r="T387" i="12" s="1"/>
  <c r="AC28" i="5"/>
  <c r="T495" i="13" s="1"/>
  <c r="Q28" i="5"/>
  <c r="T495" i="2" s="1"/>
  <c r="F28" i="10"/>
  <c r="Z28" i="5"/>
  <c r="T387" i="13" s="1"/>
  <c r="U28" i="5"/>
  <c r="T423" i="12" s="1"/>
  <c r="N28" i="5"/>
  <c r="T387" i="2" s="1"/>
  <c r="AB28" i="5"/>
  <c r="T459" i="13" s="1"/>
  <c r="F29" i="5"/>
  <c r="P28" i="5"/>
  <c r="T459" i="2" s="1"/>
  <c r="P26" i="21"/>
  <c r="M26" i="21"/>
  <c r="S26" i="21"/>
  <c r="L26" i="20"/>
  <c r="M26" i="20"/>
  <c r="K26" i="20"/>
  <c r="M28" i="3"/>
  <c r="T116" i="2" s="1"/>
  <c r="S28" i="3"/>
  <c r="T188" i="12" s="1"/>
  <c r="W28" i="3"/>
  <c r="T188" i="13" s="1"/>
  <c r="R28" i="3"/>
  <c r="T152" i="12" s="1"/>
  <c r="Q28" i="3"/>
  <c r="T116" i="12" s="1"/>
  <c r="V28" i="3"/>
  <c r="T152" i="13" s="1"/>
  <c r="P28" i="3"/>
  <c r="T80" i="12" s="1"/>
  <c r="T28" i="3"/>
  <c r="T80" i="13" s="1"/>
  <c r="U28" i="3"/>
  <c r="T116" i="13" s="1"/>
  <c r="N28" i="3"/>
  <c r="T152" i="2" s="1"/>
  <c r="O28" i="3"/>
  <c r="T188" i="2" s="1"/>
  <c r="D28" i="4"/>
  <c r="L28" i="3"/>
  <c r="T80" i="2" s="1"/>
  <c r="D29" i="3"/>
  <c r="H28" i="16"/>
  <c r="I28" i="16"/>
  <c r="D29" i="16"/>
  <c r="J28" i="16"/>
  <c r="M28" i="17"/>
  <c r="F29" i="17"/>
  <c r="J28" i="17"/>
  <c r="P28" i="17"/>
  <c r="K27" i="20" l="1"/>
  <c r="L27" i="20"/>
  <c r="M27" i="20"/>
  <c r="P27" i="21"/>
  <c r="M27" i="21"/>
  <c r="S27" i="21"/>
  <c r="Q28" i="10"/>
  <c r="T722" i="2" s="1"/>
  <c r="W28" i="10"/>
  <c r="T722" i="12" s="1"/>
  <c r="N28" i="10"/>
  <c r="T614" i="2" s="1"/>
  <c r="O28" i="10"/>
  <c r="T650" i="2" s="1"/>
  <c r="AB28" i="10"/>
  <c r="T686" i="13" s="1"/>
  <c r="V28" i="10"/>
  <c r="T686" i="12" s="1"/>
  <c r="Z28" i="10"/>
  <c r="T614" i="13" s="1"/>
  <c r="T28" i="10"/>
  <c r="T614" i="12" s="1"/>
  <c r="AC28" i="10"/>
  <c r="T722" i="13" s="1"/>
  <c r="P28" i="10"/>
  <c r="T686" i="2" s="1"/>
  <c r="AA28" i="10"/>
  <c r="T650" i="13" s="1"/>
  <c r="F28" i="21"/>
  <c r="U28" i="10"/>
  <c r="T650" i="12" s="1"/>
  <c r="L29" i="3"/>
  <c r="U80" i="2" s="1"/>
  <c r="U29" i="3"/>
  <c r="U116" i="13" s="1"/>
  <c r="O29" i="3"/>
  <c r="U188" i="2" s="1"/>
  <c r="V29" i="3"/>
  <c r="U152" i="13" s="1"/>
  <c r="R29" i="3"/>
  <c r="U152" i="12" s="1"/>
  <c r="T29" i="3"/>
  <c r="U80" i="13" s="1"/>
  <c r="D29" i="4"/>
  <c r="N29" i="3"/>
  <c r="U152" i="2" s="1"/>
  <c r="D30" i="3"/>
  <c r="W29" i="3"/>
  <c r="U188" i="13" s="1"/>
  <c r="Q29" i="3"/>
  <c r="U116" i="12" s="1"/>
  <c r="S29" i="3"/>
  <c r="U188" i="12" s="1"/>
  <c r="P29" i="3"/>
  <c r="U80" i="12" s="1"/>
  <c r="M29" i="3"/>
  <c r="U116" i="2" s="1"/>
  <c r="D30" i="16"/>
  <c r="J29" i="16"/>
  <c r="H29" i="16"/>
  <c r="I29" i="16"/>
  <c r="Z29" i="5"/>
  <c r="U387" i="13" s="1"/>
  <c r="Q29" i="5"/>
  <c r="U495" i="2" s="1"/>
  <c r="U29" i="5"/>
  <c r="U423" i="12" s="1"/>
  <c r="AB29" i="5"/>
  <c r="U459" i="13" s="1"/>
  <c r="AC29" i="5"/>
  <c r="U495" i="13" s="1"/>
  <c r="AA29" i="5"/>
  <c r="U423" i="13" s="1"/>
  <c r="F29" i="10"/>
  <c r="O29" i="5"/>
  <c r="U423" i="2" s="1"/>
  <c r="T29" i="5"/>
  <c r="U387" i="12" s="1"/>
  <c r="P29" i="5"/>
  <c r="U459" i="2" s="1"/>
  <c r="W29" i="5"/>
  <c r="U495" i="12" s="1"/>
  <c r="N29" i="5"/>
  <c r="U387" i="2" s="1"/>
  <c r="F30" i="5"/>
  <c r="V29" i="5"/>
  <c r="U459" i="12" s="1"/>
  <c r="U28" i="4"/>
  <c r="T302" i="12" s="1"/>
  <c r="Z28" i="4"/>
  <c r="T302" i="13" s="1"/>
  <c r="T28" i="4"/>
  <c r="T266" i="12" s="1"/>
  <c r="S28" i="4"/>
  <c r="T230" i="12" s="1"/>
  <c r="O28" i="4"/>
  <c r="T266" i="2" s="1"/>
  <c r="Y28" i="4"/>
  <c r="T266" i="13" s="1"/>
  <c r="AA28" i="4"/>
  <c r="T338" i="13" s="1"/>
  <c r="V28" i="4"/>
  <c r="T338" i="12" s="1"/>
  <c r="Q28" i="4"/>
  <c r="T338" i="2" s="1"/>
  <c r="X28" i="4"/>
  <c r="T230" i="13" s="1"/>
  <c r="N28" i="4"/>
  <c r="T230" i="2" s="1"/>
  <c r="D28" i="20"/>
  <c r="P28" i="4"/>
  <c r="T302" i="2" s="1"/>
  <c r="M29" i="17"/>
  <c r="F30" i="17"/>
  <c r="J29" i="17"/>
  <c r="P29" i="17"/>
  <c r="P29" i="10" l="1"/>
  <c r="U686" i="2" s="1"/>
  <c r="V29" i="10"/>
  <c r="U686" i="12" s="1"/>
  <c r="Q29" i="10"/>
  <c r="U722" i="2" s="1"/>
  <c r="U29" i="10"/>
  <c r="U650" i="12" s="1"/>
  <c r="T29" i="10"/>
  <c r="U614" i="12" s="1"/>
  <c r="AA29" i="10"/>
  <c r="U650" i="13" s="1"/>
  <c r="F29" i="21"/>
  <c r="AB29" i="10"/>
  <c r="U686" i="13" s="1"/>
  <c r="AC29" i="10"/>
  <c r="U722" i="13" s="1"/>
  <c r="W29" i="10"/>
  <c r="U722" i="12" s="1"/>
  <c r="Z29" i="10"/>
  <c r="U614" i="13" s="1"/>
  <c r="O29" i="10"/>
  <c r="U650" i="2" s="1"/>
  <c r="N29" i="10"/>
  <c r="U614" i="2" s="1"/>
  <c r="J30" i="16"/>
  <c r="H30" i="16"/>
  <c r="I30" i="16"/>
  <c r="D31" i="16"/>
  <c r="J30" i="17"/>
  <c r="F31" i="17"/>
  <c r="P30" i="17"/>
  <c r="M30" i="17"/>
  <c r="S28" i="21"/>
  <c r="M28" i="21"/>
  <c r="P28" i="21"/>
  <c r="T30" i="3"/>
  <c r="V80" i="13" s="1"/>
  <c r="Q30" i="3"/>
  <c r="V116" i="12" s="1"/>
  <c r="P30" i="3"/>
  <c r="V80" i="12" s="1"/>
  <c r="D31" i="3"/>
  <c r="W30" i="3"/>
  <c r="V188" i="13" s="1"/>
  <c r="R30" i="3"/>
  <c r="V152" i="12" s="1"/>
  <c r="O30" i="3"/>
  <c r="V188" i="2" s="1"/>
  <c r="D30" i="4"/>
  <c r="N30" i="3"/>
  <c r="V152" i="2" s="1"/>
  <c r="L30" i="3"/>
  <c r="V80" i="2" s="1"/>
  <c r="M30" i="3"/>
  <c r="V116" i="2" s="1"/>
  <c r="V30" i="3"/>
  <c r="V152" i="13" s="1"/>
  <c r="S30" i="3"/>
  <c r="V188" i="12" s="1"/>
  <c r="U30" i="3"/>
  <c r="V116" i="13" s="1"/>
  <c r="M28" i="20"/>
  <c r="L28" i="20"/>
  <c r="K28" i="20"/>
  <c r="F30" i="10"/>
  <c r="P30" i="5"/>
  <c r="V459" i="2" s="1"/>
  <c r="W30" i="5"/>
  <c r="V495" i="12" s="1"/>
  <c r="U30" i="5"/>
  <c r="V423" i="12" s="1"/>
  <c r="AA30" i="5"/>
  <c r="V423" i="13" s="1"/>
  <c r="N30" i="5"/>
  <c r="V387" i="2" s="1"/>
  <c r="Z30" i="5"/>
  <c r="V387" i="13" s="1"/>
  <c r="AB30" i="5"/>
  <c r="V459" i="13" s="1"/>
  <c r="V30" i="5"/>
  <c r="V459" i="12" s="1"/>
  <c r="O30" i="5"/>
  <c r="V423" i="2" s="1"/>
  <c r="T30" i="5"/>
  <c r="V387" i="12" s="1"/>
  <c r="Q30" i="5"/>
  <c r="V495" i="2" s="1"/>
  <c r="F31" i="5"/>
  <c r="AC30" i="5"/>
  <c r="V495" i="13" s="1"/>
  <c r="O29" i="4"/>
  <c r="U266" i="2" s="1"/>
  <c r="V29" i="4"/>
  <c r="U338" i="12" s="1"/>
  <c r="P29" i="4"/>
  <c r="U302" i="2" s="1"/>
  <c r="X29" i="4"/>
  <c r="U230" i="13" s="1"/>
  <c r="S29" i="4"/>
  <c r="U230" i="12" s="1"/>
  <c r="Y29" i="4"/>
  <c r="U266" i="13" s="1"/>
  <c r="AA29" i="4"/>
  <c r="U338" i="13" s="1"/>
  <c r="D29" i="20"/>
  <c r="T29" i="4"/>
  <c r="U266" i="12" s="1"/>
  <c r="Q29" i="4"/>
  <c r="U338" i="2" s="1"/>
  <c r="Z29" i="4"/>
  <c r="U302" i="13" s="1"/>
  <c r="U29" i="4"/>
  <c r="U302" i="12" s="1"/>
  <c r="N29" i="4"/>
  <c r="U230" i="2" s="1"/>
  <c r="M31" i="17" l="1"/>
  <c r="F32" i="17"/>
  <c r="J31" i="17"/>
  <c r="P31" i="17"/>
  <c r="M29" i="21"/>
  <c r="S29" i="21"/>
  <c r="P29" i="21"/>
  <c r="D32" i="16"/>
  <c r="I31" i="16"/>
  <c r="J31" i="16"/>
  <c r="H31" i="16"/>
  <c r="O31" i="3"/>
  <c r="W188" i="2" s="1"/>
  <c r="U31" i="3"/>
  <c r="W116" i="13" s="1"/>
  <c r="V31" i="3"/>
  <c r="W152" i="13" s="1"/>
  <c r="S31" i="3"/>
  <c r="W188" i="12" s="1"/>
  <c r="R31" i="3"/>
  <c r="W152" i="12" s="1"/>
  <c r="L31" i="3"/>
  <c r="W80" i="2" s="1"/>
  <c r="P31" i="3"/>
  <c r="W80" i="12" s="1"/>
  <c r="Q31" i="3"/>
  <c r="W116" i="12" s="1"/>
  <c r="D31" i="4"/>
  <c r="W31" i="3"/>
  <c r="W188" i="13" s="1"/>
  <c r="N31" i="3"/>
  <c r="W152" i="2" s="1"/>
  <c r="M31" i="3"/>
  <c r="W116" i="2" s="1"/>
  <c r="T31" i="3"/>
  <c r="W80" i="13" s="1"/>
  <c r="D32" i="3"/>
  <c r="L29" i="20"/>
  <c r="K29" i="20"/>
  <c r="M29" i="20"/>
  <c r="N30" i="4"/>
  <c r="V230" i="2" s="1"/>
  <c r="S30" i="4"/>
  <c r="V230" i="12" s="1"/>
  <c r="X30" i="4"/>
  <c r="V230" i="13" s="1"/>
  <c r="Q30" i="4"/>
  <c r="V338" i="2" s="1"/>
  <c r="V30" i="4"/>
  <c r="V338" i="12" s="1"/>
  <c r="U30" i="4"/>
  <c r="V302" i="12" s="1"/>
  <c r="P30" i="4"/>
  <c r="V302" i="2" s="1"/>
  <c r="AA30" i="4"/>
  <c r="V338" i="13" s="1"/>
  <c r="Z30" i="4"/>
  <c r="V302" i="13" s="1"/>
  <c r="T30" i="4"/>
  <c r="V266" i="12" s="1"/>
  <c r="Y30" i="4"/>
  <c r="V266" i="13" s="1"/>
  <c r="D30" i="20"/>
  <c r="O30" i="4"/>
  <c r="V266" i="2" s="1"/>
  <c r="AC31" i="5"/>
  <c r="W495" i="13" s="1"/>
  <c r="W31" i="5"/>
  <c r="W495" i="12" s="1"/>
  <c r="P31" i="5"/>
  <c r="W459" i="2" s="1"/>
  <c r="O31" i="5"/>
  <c r="W423" i="2" s="1"/>
  <c r="AA31" i="5"/>
  <c r="W423" i="13" s="1"/>
  <c r="Q31" i="5"/>
  <c r="W495" i="2" s="1"/>
  <c r="V31" i="5"/>
  <c r="W459" i="12" s="1"/>
  <c r="F31" i="10"/>
  <c r="N31" i="5"/>
  <c r="W387" i="2" s="1"/>
  <c r="T31" i="5"/>
  <c r="W387" i="12" s="1"/>
  <c r="U31" i="5"/>
  <c r="W423" i="12" s="1"/>
  <c r="Z31" i="5"/>
  <c r="W387" i="13" s="1"/>
  <c r="AB31" i="5"/>
  <c r="W459" i="13" s="1"/>
  <c r="F32" i="5"/>
  <c r="T30" i="10"/>
  <c r="V614" i="12" s="1"/>
  <c r="V30" i="10"/>
  <c r="V686" i="12" s="1"/>
  <c r="Q30" i="10"/>
  <c r="V722" i="2" s="1"/>
  <c r="N30" i="10"/>
  <c r="V614" i="2" s="1"/>
  <c r="AC30" i="10"/>
  <c r="V722" i="13" s="1"/>
  <c r="AA30" i="10"/>
  <c r="V650" i="13" s="1"/>
  <c r="F30" i="21"/>
  <c r="W30" i="10"/>
  <c r="V722" i="12" s="1"/>
  <c r="AB30" i="10"/>
  <c r="V686" i="13" s="1"/>
  <c r="P30" i="10"/>
  <c r="V686" i="2" s="1"/>
  <c r="U30" i="10"/>
  <c r="V650" i="12" s="1"/>
  <c r="Z30" i="10"/>
  <c r="V614" i="13" s="1"/>
  <c r="O30" i="10"/>
  <c r="V650" i="2" s="1"/>
  <c r="P31" i="4" l="1"/>
  <c r="W302" i="2" s="1"/>
  <c r="X31" i="4"/>
  <c r="W230" i="13" s="1"/>
  <c r="U31" i="4"/>
  <c r="W302" i="12" s="1"/>
  <c r="Q31" i="4"/>
  <c r="W338" i="2" s="1"/>
  <c r="O31" i="4"/>
  <c r="W266" i="2" s="1"/>
  <c r="N31" i="4"/>
  <c r="W230" i="2" s="1"/>
  <c r="T31" i="4"/>
  <c r="W266" i="12" s="1"/>
  <c r="AA31" i="4"/>
  <c r="W338" i="13" s="1"/>
  <c r="Z31" i="4"/>
  <c r="W302" i="13" s="1"/>
  <c r="V31" i="4"/>
  <c r="W338" i="12" s="1"/>
  <c r="S31" i="4"/>
  <c r="W230" i="12" s="1"/>
  <c r="Y31" i="4"/>
  <c r="W266" i="13" s="1"/>
  <c r="D31" i="20"/>
  <c r="I32" i="16"/>
  <c r="D33" i="16"/>
  <c r="J32" i="16"/>
  <c r="H32" i="16"/>
  <c r="L30" i="20"/>
  <c r="K30" i="20"/>
  <c r="M30" i="20"/>
  <c r="M30" i="21"/>
  <c r="P30" i="21"/>
  <c r="S30" i="21"/>
  <c r="F33" i="17"/>
  <c r="J32" i="17"/>
  <c r="M32" i="17"/>
  <c r="P32" i="17"/>
  <c r="AB32" i="5"/>
  <c r="X459" i="13" s="1"/>
  <c r="AC32" i="5"/>
  <c r="X495" i="13" s="1"/>
  <c r="U32" i="5"/>
  <c r="X423" i="12" s="1"/>
  <c r="Q32" i="5"/>
  <c r="X495" i="2" s="1"/>
  <c r="F33" i="5"/>
  <c r="T32" i="5"/>
  <c r="X387" i="12" s="1"/>
  <c r="O32" i="5"/>
  <c r="X423" i="2" s="1"/>
  <c r="F32" i="10"/>
  <c r="V32" i="5"/>
  <c r="X459" i="12" s="1"/>
  <c r="N32" i="5"/>
  <c r="X387" i="2" s="1"/>
  <c r="P32" i="5"/>
  <c r="X459" i="2" s="1"/>
  <c r="AA32" i="5"/>
  <c r="X423" i="13" s="1"/>
  <c r="W32" i="5"/>
  <c r="X495" i="12" s="1"/>
  <c r="Z32" i="5"/>
  <c r="X387" i="13" s="1"/>
  <c r="AC31" i="10"/>
  <c r="W722" i="13" s="1"/>
  <c r="AA31" i="10"/>
  <c r="W650" i="13" s="1"/>
  <c r="P31" i="10"/>
  <c r="W686" i="2" s="1"/>
  <c r="N31" i="10"/>
  <c r="W614" i="2" s="1"/>
  <c r="AB31" i="10"/>
  <c r="W686" i="13" s="1"/>
  <c r="U31" i="10"/>
  <c r="W650" i="12" s="1"/>
  <c r="Z31" i="10"/>
  <c r="W614" i="13" s="1"/>
  <c r="T31" i="10"/>
  <c r="W614" i="12" s="1"/>
  <c r="V31" i="10"/>
  <c r="W686" i="12" s="1"/>
  <c r="W31" i="10"/>
  <c r="W722" i="12" s="1"/>
  <c r="F31" i="21"/>
  <c r="O31" i="10"/>
  <c r="W650" i="2" s="1"/>
  <c r="Q31" i="10"/>
  <c r="W722" i="2" s="1"/>
  <c r="L32" i="3"/>
  <c r="X80" i="2" s="1"/>
  <c r="D32" i="4"/>
  <c r="Q32" i="3"/>
  <c r="X116" i="12" s="1"/>
  <c r="W32" i="3"/>
  <c r="X188" i="13" s="1"/>
  <c r="D33" i="3"/>
  <c r="U32" i="3"/>
  <c r="X116" i="13" s="1"/>
  <c r="N32" i="3"/>
  <c r="X152" i="2" s="1"/>
  <c r="S32" i="3"/>
  <c r="X188" i="12" s="1"/>
  <c r="M32" i="3"/>
  <c r="X116" i="2" s="1"/>
  <c r="T32" i="3"/>
  <c r="X80" i="13" s="1"/>
  <c r="O32" i="3"/>
  <c r="X188" i="2" s="1"/>
  <c r="R32" i="3"/>
  <c r="X152" i="12" s="1"/>
  <c r="P32" i="3"/>
  <c r="X80" i="12" s="1"/>
  <c r="V32" i="3"/>
  <c r="X152" i="13" s="1"/>
  <c r="V33" i="3" l="1"/>
  <c r="Y152" i="13" s="1"/>
  <c r="M33" i="3"/>
  <c r="Y116" i="2" s="1"/>
  <c r="W33" i="3"/>
  <c r="Y188" i="13" s="1"/>
  <c r="Q33" i="3"/>
  <c r="Y116" i="12" s="1"/>
  <c r="D34" i="3"/>
  <c r="U33" i="3"/>
  <c r="Y116" i="13" s="1"/>
  <c r="T33" i="3"/>
  <c r="Y80" i="13" s="1"/>
  <c r="L33" i="3"/>
  <c r="Y80" i="2" s="1"/>
  <c r="D33" i="4"/>
  <c r="R33" i="3"/>
  <c r="Y152" i="12" s="1"/>
  <c r="O33" i="3"/>
  <c r="Y188" i="2" s="1"/>
  <c r="N33" i="3"/>
  <c r="Y152" i="2" s="1"/>
  <c r="S33" i="3"/>
  <c r="Y188" i="12" s="1"/>
  <c r="P33" i="3"/>
  <c r="Y80" i="12" s="1"/>
  <c r="O32" i="10"/>
  <c r="X650" i="2" s="1"/>
  <c r="U32" i="10"/>
  <c r="X650" i="12" s="1"/>
  <c r="Q32" i="10"/>
  <c r="X722" i="2" s="1"/>
  <c r="P32" i="10"/>
  <c r="X686" i="2" s="1"/>
  <c r="W32" i="10"/>
  <c r="X722" i="12" s="1"/>
  <c r="AB32" i="10"/>
  <c r="X686" i="13" s="1"/>
  <c r="T32" i="10"/>
  <c r="X614" i="12" s="1"/>
  <c r="Z32" i="10"/>
  <c r="X614" i="13" s="1"/>
  <c r="N32" i="10"/>
  <c r="X614" i="2" s="1"/>
  <c r="AC32" i="10"/>
  <c r="X722" i="13" s="1"/>
  <c r="AA32" i="10"/>
  <c r="X650" i="13" s="1"/>
  <c r="F32" i="21"/>
  <c r="V32" i="10"/>
  <c r="X686" i="12" s="1"/>
  <c r="F33" i="10"/>
  <c r="N33" i="5"/>
  <c r="Y387" i="2" s="1"/>
  <c r="Z33" i="5"/>
  <c r="Y387" i="13" s="1"/>
  <c r="V33" i="5"/>
  <c r="Y459" i="12" s="1"/>
  <c r="T33" i="5"/>
  <c r="Y387" i="12" s="1"/>
  <c r="P33" i="5"/>
  <c r="Y459" i="2" s="1"/>
  <c r="AA33" i="5"/>
  <c r="Y423" i="13" s="1"/>
  <c r="W33" i="5"/>
  <c r="Y495" i="12" s="1"/>
  <c r="AB33" i="5"/>
  <c r="Y459" i="13" s="1"/>
  <c r="U33" i="5"/>
  <c r="Y423" i="12" s="1"/>
  <c r="AC33" i="5"/>
  <c r="Y495" i="13" s="1"/>
  <c r="O33" i="5"/>
  <c r="Y423" i="2" s="1"/>
  <c r="Q33" i="5"/>
  <c r="Y495" i="2" s="1"/>
  <c r="F34" i="5"/>
  <c r="D32" i="20"/>
  <c r="Q32" i="4"/>
  <c r="X338" i="2" s="1"/>
  <c r="S32" i="4"/>
  <c r="X230" i="12" s="1"/>
  <c r="T32" i="4"/>
  <c r="X266" i="12" s="1"/>
  <c r="N32" i="4"/>
  <c r="X230" i="2" s="1"/>
  <c r="X32" i="4"/>
  <c r="X230" i="13" s="1"/>
  <c r="Y32" i="4"/>
  <c r="X266" i="13" s="1"/>
  <c r="P32" i="4"/>
  <c r="X302" i="2" s="1"/>
  <c r="V32" i="4"/>
  <c r="X338" i="12" s="1"/>
  <c r="Z32" i="4"/>
  <c r="X302" i="13" s="1"/>
  <c r="U32" i="4"/>
  <c r="X302" i="12" s="1"/>
  <c r="O32" i="4"/>
  <c r="X266" i="2" s="1"/>
  <c r="AA32" i="4"/>
  <c r="X338" i="13" s="1"/>
  <c r="P31" i="21"/>
  <c r="S31" i="21"/>
  <c r="M31" i="21"/>
  <c r="J33" i="16"/>
  <c r="D34" i="16"/>
  <c r="I33" i="16"/>
  <c r="H33" i="16"/>
  <c r="P33" i="17"/>
  <c r="J33" i="17"/>
  <c r="M33" i="17"/>
  <c r="F34" i="17"/>
  <c r="K31" i="20"/>
  <c r="L31" i="20"/>
  <c r="M31" i="20"/>
  <c r="I34" i="16" l="1"/>
  <c r="J34" i="16"/>
  <c r="D35" i="16"/>
  <c r="H34" i="16"/>
  <c r="Q33" i="4"/>
  <c r="Y338" i="2" s="1"/>
  <c r="X33" i="4"/>
  <c r="Y230" i="13" s="1"/>
  <c r="AA33" i="4"/>
  <c r="Y338" i="13" s="1"/>
  <c r="N33" i="4"/>
  <c r="Y230" i="2" s="1"/>
  <c r="Y33" i="4"/>
  <c r="Y266" i="13" s="1"/>
  <c r="D33" i="20"/>
  <c r="U33" i="4"/>
  <c r="Y302" i="12" s="1"/>
  <c r="T33" i="4"/>
  <c r="Y266" i="12" s="1"/>
  <c r="V33" i="4"/>
  <c r="Y338" i="12" s="1"/>
  <c r="P33" i="4"/>
  <c r="Y302" i="2" s="1"/>
  <c r="S33" i="4"/>
  <c r="Y230" i="12" s="1"/>
  <c r="O33" i="4"/>
  <c r="Y266" i="2" s="1"/>
  <c r="Z33" i="4"/>
  <c r="Y302" i="13" s="1"/>
  <c r="N34" i="5"/>
  <c r="B388" i="2" s="1"/>
  <c r="AA34" i="5"/>
  <c r="B424" i="13" s="1"/>
  <c r="T34" i="5"/>
  <c r="B388" i="12" s="1"/>
  <c r="AC34" i="5"/>
  <c r="B496" i="13" s="1"/>
  <c r="Z34" i="5"/>
  <c r="B388" i="13" s="1"/>
  <c r="F34" i="10"/>
  <c r="Q34" i="5"/>
  <c r="B496" i="2" s="1"/>
  <c r="W34" i="5"/>
  <c r="B496" i="12" s="1"/>
  <c r="F35" i="5"/>
  <c r="V34" i="5"/>
  <c r="B460" i="12" s="1"/>
  <c r="U34" i="5"/>
  <c r="B424" i="12" s="1"/>
  <c r="AB34" i="5"/>
  <c r="B460" i="13" s="1"/>
  <c r="P34" i="5"/>
  <c r="B460" i="2" s="1"/>
  <c r="O34" i="5"/>
  <c r="B424" i="2" s="1"/>
  <c r="M34" i="3"/>
  <c r="B117" i="2" s="1"/>
  <c r="Q34" i="3"/>
  <c r="B117" i="12" s="1"/>
  <c r="U34" i="3"/>
  <c r="B117" i="13" s="1"/>
  <c r="O34" i="3"/>
  <c r="B189" i="2" s="1"/>
  <c r="D34" i="4"/>
  <c r="W34" i="3"/>
  <c r="B189" i="13" s="1"/>
  <c r="P34" i="3"/>
  <c r="B81" i="12" s="1"/>
  <c r="T34" i="3"/>
  <c r="B81" i="13" s="1"/>
  <c r="V34" i="3"/>
  <c r="B153" i="13" s="1"/>
  <c r="L34" i="3"/>
  <c r="B81" i="2" s="1"/>
  <c r="N34" i="3"/>
  <c r="B153" i="2" s="1"/>
  <c r="D35" i="3"/>
  <c r="R34" i="3"/>
  <c r="B153" i="12" s="1"/>
  <c r="S34" i="3"/>
  <c r="B189" i="12" s="1"/>
  <c r="K32" i="20"/>
  <c r="M32" i="20"/>
  <c r="L32" i="20"/>
  <c r="N33" i="10"/>
  <c r="Y614" i="2" s="1"/>
  <c r="W33" i="10"/>
  <c r="Y722" i="12" s="1"/>
  <c r="AC33" i="10"/>
  <c r="Y722" i="13" s="1"/>
  <c r="AB33" i="10"/>
  <c r="Y686" i="13" s="1"/>
  <c r="T33" i="10"/>
  <c r="Y614" i="12" s="1"/>
  <c r="V33" i="10"/>
  <c r="Y686" i="12" s="1"/>
  <c r="Z33" i="10"/>
  <c r="Y614" i="13" s="1"/>
  <c r="O33" i="10"/>
  <c r="Y650" i="2" s="1"/>
  <c r="P33" i="10"/>
  <c r="Y686" i="2" s="1"/>
  <c r="F33" i="21"/>
  <c r="AA33" i="10"/>
  <c r="Y650" i="13" s="1"/>
  <c r="Q33" i="10"/>
  <c r="Y722" i="2" s="1"/>
  <c r="U33" i="10"/>
  <c r="Y650" i="12" s="1"/>
  <c r="J34" i="17"/>
  <c r="F35" i="17"/>
  <c r="M34" i="17"/>
  <c r="P34" i="17"/>
  <c r="M32" i="21"/>
  <c r="S32" i="21"/>
  <c r="P32" i="21"/>
  <c r="F34" i="21" l="1"/>
  <c r="Z34" i="10"/>
  <c r="B615" i="13" s="1"/>
  <c r="T34" i="10"/>
  <c r="B615" i="12" s="1"/>
  <c r="U34" i="10"/>
  <c r="B651" i="12" s="1"/>
  <c r="AC34" i="10"/>
  <c r="B723" i="13" s="1"/>
  <c r="P34" i="10"/>
  <c r="B687" i="2" s="1"/>
  <c r="AB34" i="10"/>
  <c r="B687" i="13" s="1"/>
  <c r="Q34" i="10"/>
  <c r="B723" i="2" s="1"/>
  <c r="V34" i="10"/>
  <c r="B687" i="12" s="1"/>
  <c r="AA34" i="10"/>
  <c r="B651" i="13" s="1"/>
  <c r="N34" i="10"/>
  <c r="B615" i="2" s="1"/>
  <c r="O34" i="10"/>
  <c r="B651" i="2" s="1"/>
  <c r="W34" i="10"/>
  <c r="B723" i="12" s="1"/>
  <c r="L33" i="20"/>
  <c r="K33" i="20"/>
  <c r="M33" i="20"/>
  <c r="Y34" i="4"/>
  <c r="B267" i="13" s="1"/>
  <c r="AA34" i="4"/>
  <c r="B339" i="13" s="1"/>
  <c r="X34" i="4"/>
  <c r="B231" i="13" s="1"/>
  <c r="S34" i="4"/>
  <c r="B231" i="12" s="1"/>
  <c r="U34" i="4"/>
  <c r="B303" i="12" s="1"/>
  <c r="Q34" i="4"/>
  <c r="B339" i="2" s="1"/>
  <c r="V34" i="4"/>
  <c r="B339" i="12" s="1"/>
  <c r="D34" i="20"/>
  <c r="N34" i="4"/>
  <c r="B231" i="2" s="1"/>
  <c r="T34" i="4"/>
  <c r="B267" i="12" s="1"/>
  <c r="Z34" i="4"/>
  <c r="B303" i="13" s="1"/>
  <c r="P34" i="4"/>
  <c r="B303" i="2" s="1"/>
  <c r="O34" i="4"/>
  <c r="B267" i="2" s="1"/>
  <c r="P33" i="21"/>
  <c r="M33" i="21"/>
  <c r="S33" i="21"/>
  <c r="M35" i="17"/>
  <c r="F36" i="17"/>
  <c r="J35" i="17"/>
  <c r="P35" i="17"/>
  <c r="D36" i="16"/>
  <c r="J35" i="16"/>
  <c r="H35" i="16"/>
  <c r="I35" i="16"/>
  <c r="D35" i="4"/>
  <c r="Q35" i="3"/>
  <c r="C117" i="12" s="1"/>
  <c r="L35" i="3"/>
  <c r="C81" i="2" s="1"/>
  <c r="R35" i="3"/>
  <c r="C153" i="12" s="1"/>
  <c r="V35" i="3"/>
  <c r="C153" i="13" s="1"/>
  <c r="W35" i="3"/>
  <c r="C189" i="13" s="1"/>
  <c r="D36" i="3"/>
  <c r="N35" i="3"/>
  <c r="C153" i="2" s="1"/>
  <c r="P35" i="3"/>
  <c r="C81" i="12" s="1"/>
  <c r="O35" i="3"/>
  <c r="C189" i="2" s="1"/>
  <c r="M35" i="3"/>
  <c r="C117" i="2" s="1"/>
  <c r="T35" i="3"/>
  <c r="C81" i="13" s="1"/>
  <c r="S35" i="3"/>
  <c r="C189" i="12" s="1"/>
  <c r="U35" i="3"/>
  <c r="C117" i="13" s="1"/>
  <c r="T35" i="5"/>
  <c r="C388" i="12" s="1"/>
  <c r="U35" i="5"/>
  <c r="C424" i="12" s="1"/>
  <c r="Q35" i="5"/>
  <c r="C496" i="2" s="1"/>
  <c r="P35" i="5"/>
  <c r="C460" i="2" s="1"/>
  <c r="W35" i="5"/>
  <c r="C496" i="12" s="1"/>
  <c r="F36" i="5"/>
  <c r="F35" i="10"/>
  <c r="Z35" i="5"/>
  <c r="C388" i="13" s="1"/>
  <c r="AB35" i="5"/>
  <c r="C460" i="13" s="1"/>
  <c r="V35" i="5"/>
  <c r="C460" i="12" s="1"/>
  <c r="O35" i="5"/>
  <c r="C424" i="2" s="1"/>
  <c r="AA35" i="5"/>
  <c r="C424" i="13" s="1"/>
  <c r="AC35" i="5"/>
  <c r="C496" i="13" s="1"/>
  <c r="N35" i="5"/>
  <c r="C388" i="2" s="1"/>
  <c r="Q36" i="5" l="1"/>
  <c r="D496" i="2" s="1"/>
  <c r="P36" i="5"/>
  <c r="D460" i="2" s="1"/>
  <c r="F36" i="10"/>
  <c r="AB36" i="5"/>
  <c r="D460" i="13" s="1"/>
  <c r="AC36" i="5"/>
  <c r="D496" i="13" s="1"/>
  <c r="N36" i="5"/>
  <c r="D388" i="2" s="1"/>
  <c r="T36" i="5"/>
  <c r="D388" i="12" s="1"/>
  <c r="AA36" i="5"/>
  <c r="D424" i="13" s="1"/>
  <c r="Z36" i="5"/>
  <c r="D388" i="13" s="1"/>
  <c r="W36" i="5"/>
  <c r="D496" i="12" s="1"/>
  <c r="V36" i="5"/>
  <c r="D460" i="12" s="1"/>
  <c r="O36" i="5"/>
  <c r="D424" i="2" s="1"/>
  <c r="F37" i="5"/>
  <c r="U36" i="5"/>
  <c r="D424" i="12" s="1"/>
  <c r="Q36" i="3"/>
  <c r="D117" i="12" s="1"/>
  <c r="S36" i="3"/>
  <c r="D189" i="12" s="1"/>
  <c r="M36" i="3"/>
  <c r="D117" i="2" s="1"/>
  <c r="D36" i="4"/>
  <c r="D37" i="3"/>
  <c r="L36" i="3"/>
  <c r="D81" i="2" s="1"/>
  <c r="O36" i="3"/>
  <c r="D189" i="2" s="1"/>
  <c r="W36" i="3"/>
  <c r="D189" i="13" s="1"/>
  <c r="T36" i="3"/>
  <c r="D81" i="13" s="1"/>
  <c r="P36" i="3"/>
  <c r="D81" i="12" s="1"/>
  <c r="V36" i="3"/>
  <c r="D153" i="13" s="1"/>
  <c r="N36" i="3"/>
  <c r="D153" i="2" s="1"/>
  <c r="R36" i="3"/>
  <c r="D153" i="12" s="1"/>
  <c r="U36" i="3"/>
  <c r="D117" i="13" s="1"/>
  <c r="P36" i="17"/>
  <c r="F37" i="17"/>
  <c r="J36" i="17"/>
  <c r="M36" i="17"/>
  <c r="O35" i="4"/>
  <c r="C267" i="2" s="1"/>
  <c r="X35" i="4"/>
  <c r="C231" i="13" s="1"/>
  <c r="V35" i="4"/>
  <c r="C339" i="12" s="1"/>
  <c r="Z35" i="4"/>
  <c r="C303" i="13" s="1"/>
  <c r="S35" i="4"/>
  <c r="C231" i="12" s="1"/>
  <c r="N35" i="4"/>
  <c r="C231" i="2" s="1"/>
  <c r="Q35" i="4"/>
  <c r="C339" i="2" s="1"/>
  <c r="P35" i="4"/>
  <c r="C303" i="2" s="1"/>
  <c r="AA35" i="4"/>
  <c r="C339" i="13" s="1"/>
  <c r="T35" i="4"/>
  <c r="C267" i="12" s="1"/>
  <c r="Y35" i="4"/>
  <c r="C267" i="13" s="1"/>
  <c r="D35" i="20"/>
  <c r="U35" i="4"/>
  <c r="C303" i="12" s="1"/>
  <c r="M34" i="20"/>
  <c r="K34" i="20"/>
  <c r="L34" i="20"/>
  <c r="AA35" i="10"/>
  <c r="C651" i="13" s="1"/>
  <c r="AC35" i="10"/>
  <c r="C723" i="13" s="1"/>
  <c r="Z35" i="10"/>
  <c r="C615" i="13" s="1"/>
  <c r="F35" i="21"/>
  <c r="V35" i="10"/>
  <c r="C687" i="12" s="1"/>
  <c r="O35" i="10"/>
  <c r="C651" i="2" s="1"/>
  <c r="P35" i="10"/>
  <c r="C687" i="2" s="1"/>
  <c r="T35" i="10"/>
  <c r="C615" i="12" s="1"/>
  <c r="W35" i="10"/>
  <c r="C723" i="12" s="1"/>
  <c r="Q35" i="10"/>
  <c r="C723" i="2" s="1"/>
  <c r="N35" i="10"/>
  <c r="C615" i="2" s="1"/>
  <c r="AB35" i="10"/>
  <c r="C687" i="13" s="1"/>
  <c r="U35" i="10"/>
  <c r="C651" i="12" s="1"/>
  <c r="I36" i="16"/>
  <c r="D37" i="16"/>
  <c r="J36" i="16"/>
  <c r="H36" i="16"/>
  <c r="P34" i="21"/>
  <c r="M34" i="21"/>
  <c r="S34" i="21"/>
  <c r="S37" i="3" l="1"/>
  <c r="E189" i="12" s="1"/>
  <c r="V37" i="3"/>
  <c r="E153" i="13" s="1"/>
  <c r="N37" i="3"/>
  <c r="E153" i="2" s="1"/>
  <c r="D38" i="3"/>
  <c r="L37" i="3"/>
  <c r="E81" i="2" s="1"/>
  <c r="R37" i="3"/>
  <c r="E153" i="12" s="1"/>
  <c r="T37" i="3"/>
  <c r="E81" i="13" s="1"/>
  <c r="M37" i="3"/>
  <c r="E117" i="2" s="1"/>
  <c r="U37" i="3"/>
  <c r="E117" i="13" s="1"/>
  <c r="Q37" i="3"/>
  <c r="E117" i="12" s="1"/>
  <c r="P37" i="3"/>
  <c r="E81" i="12" s="1"/>
  <c r="D37" i="4"/>
  <c r="O37" i="3"/>
  <c r="E189" i="2" s="1"/>
  <c r="W37" i="3"/>
  <c r="E189" i="13" s="1"/>
  <c r="P37" i="17"/>
  <c r="J37" i="17"/>
  <c r="M37" i="17"/>
  <c r="F38" i="17"/>
  <c r="O36" i="4"/>
  <c r="D267" i="2" s="1"/>
  <c r="T36" i="4"/>
  <c r="D267" i="12" s="1"/>
  <c r="P36" i="4"/>
  <c r="D303" i="2" s="1"/>
  <c r="Z36" i="4"/>
  <c r="D303" i="13" s="1"/>
  <c r="AA36" i="4"/>
  <c r="D339" i="13" s="1"/>
  <c r="N36" i="4"/>
  <c r="D231" i="2" s="1"/>
  <c r="Q36" i="4"/>
  <c r="D339" i="2" s="1"/>
  <c r="U36" i="4"/>
  <c r="D303" i="12" s="1"/>
  <c r="X36" i="4"/>
  <c r="D231" i="13" s="1"/>
  <c r="S36" i="4"/>
  <c r="D231" i="12" s="1"/>
  <c r="D36" i="20"/>
  <c r="V36" i="4"/>
  <c r="D339" i="12" s="1"/>
  <c r="Y36" i="4"/>
  <c r="D267" i="13" s="1"/>
  <c r="K35" i="20"/>
  <c r="M35" i="20"/>
  <c r="L35" i="20"/>
  <c r="P35" i="21"/>
  <c r="M35" i="21"/>
  <c r="S35" i="21"/>
  <c r="H37" i="16"/>
  <c r="D38" i="16"/>
  <c r="I37" i="16"/>
  <c r="J37" i="16"/>
  <c r="O36" i="10"/>
  <c r="D651" i="2" s="1"/>
  <c r="T36" i="10"/>
  <c r="D615" i="12" s="1"/>
  <c r="F36" i="21"/>
  <c r="AC36" i="10"/>
  <c r="D723" i="13" s="1"/>
  <c r="N36" i="10"/>
  <c r="D615" i="2" s="1"/>
  <c r="AB36" i="10"/>
  <c r="D687" i="13" s="1"/>
  <c r="Q36" i="10"/>
  <c r="D723" i="2" s="1"/>
  <c r="U36" i="10"/>
  <c r="D651" i="12" s="1"/>
  <c r="Z36" i="10"/>
  <c r="D615" i="13" s="1"/>
  <c r="AA36" i="10"/>
  <c r="D651" i="13" s="1"/>
  <c r="P36" i="10"/>
  <c r="D687" i="2" s="1"/>
  <c r="V36" i="10"/>
  <c r="D687" i="12" s="1"/>
  <c r="W36" i="10"/>
  <c r="D723" i="12" s="1"/>
  <c r="F37" i="10"/>
  <c r="V37" i="5"/>
  <c r="E460" i="12" s="1"/>
  <c r="AB37" i="5"/>
  <c r="E460" i="13" s="1"/>
  <c r="O37" i="5"/>
  <c r="E424" i="2" s="1"/>
  <c r="AC37" i="5"/>
  <c r="E496" i="13" s="1"/>
  <c r="Q37" i="5"/>
  <c r="E496" i="2" s="1"/>
  <c r="AA37" i="5"/>
  <c r="E424" i="13" s="1"/>
  <c r="T37" i="5"/>
  <c r="E388" i="12" s="1"/>
  <c r="N37" i="5"/>
  <c r="E388" i="2" s="1"/>
  <c r="P37" i="5"/>
  <c r="E460" i="2" s="1"/>
  <c r="U37" i="5"/>
  <c r="E424" i="12" s="1"/>
  <c r="W37" i="5"/>
  <c r="E496" i="12" s="1"/>
  <c r="Z37" i="5"/>
  <c r="E388" i="13" s="1"/>
  <c r="F38" i="5"/>
  <c r="P37" i="4" l="1"/>
  <c r="E303" i="2" s="1"/>
  <c r="N37" i="4"/>
  <c r="E231" i="2" s="1"/>
  <c r="Y37" i="4"/>
  <c r="E267" i="13" s="1"/>
  <c r="AA37" i="4"/>
  <c r="E339" i="13" s="1"/>
  <c r="D37" i="20"/>
  <c r="U37" i="4"/>
  <c r="E303" i="12" s="1"/>
  <c r="S37" i="4"/>
  <c r="E231" i="12" s="1"/>
  <c r="Q37" i="4"/>
  <c r="E339" i="2" s="1"/>
  <c r="T37" i="4"/>
  <c r="E267" i="12" s="1"/>
  <c r="V37" i="4"/>
  <c r="E339" i="12" s="1"/>
  <c r="X37" i="4"/>
  <c r="E231" i="13" s="1"/>
  <c r="O37" i="4"/>
  <c r="E267" i="2" s="1"/>
  <c r="Z37" i="4"/>
  <c r="E303" i="13" s="1"/>
  <c r="U37" i="10"/>
  <c r="E651" i="12" s="1"/>
  <c r="V37" i="10"/>
  <c r="E687" i="12" s="1"/>
  <c r="AC37" i="10"/>
  <c r="E723" i="13" s="1"/>
  <c r="AA37" i="10"/>
  <c r="E651" i="13" s="1"/>
  <c r="O37" i="10"/>
  <c r="E651" i="2" s="1"/>
  <c r="F37" i="21"/>
  <c r="Z37" i="10"/>
  <c r="E615" i="13" s="1"/>
  <c r="P37" i="10"/>
  <c r="E687" i="2" s="1"/>
  <c r="N37" i="10"/>
  <c r="E615" i="2" s="1"/>
  <c r="Q37" i="10"/>
  <c r="E723" i="2" s="1"/>
  <c r="T37" i="10"/>
  <c r="E615" i="12" s="1"/>
  <c r="AB37" i="10"/>
  <c r="E687" i="13" s="1"/>
  <c r="W37" i="10"/>
  <c r="E723" i="12" s="1"/>
  <c r="M38" i="17"/>
  <c r="J38" i="17"/>
  <c r="F39" i="17"/>
  <c r="P38" i="17"/>
  <c r="L36" i="20"/>
  <c r="K36" i="20"/>
  <c r="M36" i="20"/>
  <c r="O38" i="3"/>
  <c r="F189" i="2" s="1"/>
  <c r="W38" i="3"/>
  <c r="F189" i="13" s="1"/>
  <c r="T38" i="3"/>
  <c r="F81" i="13" s="1"/>
  <c r="M38" i="3"/>
  <c r="F117" i="2" s="1"/>
  <c r="D39" i="3"/>
  <c r="R38" i="3"/>
  <c r="F153" i="12" s="1"/>
  <c r="D38" i="4"/>
  <c r="L38" i="3"/>
  <c r="F81" i="2" s="1"/>
  <c r="V38" i="3"/>
  <c r="F153" i="13" s="1"/>
  <c r="Q38" i="3"/>
  <c r="F117" i="12" s="1"/>
  <c r="S38" i="3"/>
  <c r="F189" i="12" s="1"/>
  <c r="P38" i="3"/>
  <c r="F81" i="12" s="1"/>
  <c r="N38" i="3"/>
  <c r="F153" i="2" s="1"/>
  <c r="U38" i="3"/>
  <c r="F117" i="13" s="1"/>
  <c r="I38" i="16"/>
  <c r="H38" i="16"/>
  <c r="D39" i="16"/>
  <c r="J38" i="16"/>
  <c r="V38" i="5"/>
  <c r="F460" i="12" s="1"/>
  <c r="AA38" i="5"/>
  <c r="F424" i="13" s="1"/>
  <c r="P38" i="5"/>
  <c r="F460" i="2" s="1"/>
  <c r="Q38" i="5"/>
  <c r="F496" i="2" s="1"/>
  <c r="O38" i="5"/>
  <c r="F424" i="2" s="1"/>
  <c r="N38" i="5"/>
  <c r="F388" i="2" s="1"/>
  <c r="F38" i="10"/>
  <c r="F39" i="5"/>
  <c r="Z38" i="5"/>
  <c r="F388" i="13" s="1"/>
  <c r="AC38" i="5"/>
  <c r="F496" i="13" s="1"/>
  <c r="T38" i="5"/>
  <c r="F388" i="12" s="1"/>
  <c r="W38" i="5"/>
  <c r="F496" i="12" s="1"/>
  <c r="AB38" i="5"/>
  <c r="F460" i="13" s="1"/>
  <c r="U38" i="5"/>
  <c r="F424" i="12" s="1"/>
  <c r="S36" i="21"/>
  <c r="P36" i="21"/>
  <c r="M36" i="21"/>
  <c r="F39" i="10" l="1"/>
  <c r="Q39" i="5"/>
  <c r="G496" i="2" s="1"/>
  <c r="V39" i="5"/>
  <c r="G460" i="12" s="1"/>
  <c r="AB39" i="5"/>
  <c r="G460" i="13" s="1"/>
  <c r="W39" i="5"/>
  <c r="G496" i="12" s="1"/>
  <c r="F40" i="5"/>
  <c r="N39" i="5"/>
  <c r="G388" i="2" s="1"/>
  <c r="U39" i="5"/>
  <c r="G424" i="12" s="1"/>
  <c r="P39" i="5"/>
  <c r="G460" i="2" s="1"/>
  <c r="O39" i="5"/>
  <c r="G424" i="2" s="1"/>
  <c r="Z39" i="5"/>
  <c r="G388" i="13" s="1"/>
  <c r="T39" i="5"/>
  <c r="G388" i="12" s="1"/>
  <c r="AC39" i="5"/>
  <c r="G496" i="13" s="1"/>
  <c r="AA39" i="5"/>
  <c r="G424" i="13" s="1"/>
  <c r="M37" i="21"/>
  <c r="S37" i="21"/>
  <c r="P37" i="21"/>
  <c r="N38" i="10"/>
  <c r="F615" i="2" s="1"/>
  <c r="V38" i="10"/>
  <c r="F687" i="12" s="1"/>
  <c r="U38" i="10"/>
  <c r="F651" i="12" s="1"/>
  <c r="P38" i="10"/>
  <c r="F687" i="2" s="1"/>
  <c r="W38" i="10"/>
  <c r="F723" i="12" s="1"/>
  <c r="Q38" i="10"/>
  <c r="F723" i="2" s="1"/>
  <c r="F38" i="21"/>
  <c r="AB38" i="10"/>
  <c r="F687" i="13" s="1"/>
  <c r="AA38" i="10"/>
  <c r="F651" i="13" s="1"/>
  <c r="Z38" i="10"/>
  <c r="F615" i="13" s="1"/>
  <c r="AC38" i="10"/>
  <c r="F723" i="13" s="1"/>
  <c r="T38" i="10"/>
  <c r="F615" i="12" s="1"/>
  <c r="O38" i="10"/>
  <c r="F651" i="2" s="1"/>
  <c r="P39" i="17"/>
  <c r="J39" i="17"/>
  <c r="F40" i="17"/>
  <c r="M39" i="17"/>
  <c r="M37" i="20"/>
  <c r="L37" i="20"/>
  <c r="K37" i="20"/>
  <c r="P38" i="4"/>
  <c r="F303" i="2" s="1"/>
  <c r="D38" i="20"/>
  <c r="O38" i="4"/>
  <c r="F267" i="2" s="1"/>
  <c r="N38" i="4"/>
  <c r="F231" i="2" s="1"/>
  <c r="U38" i="4"/>
  <c r="F303" i="12" s="1"/>
  <c r="T38" i="4"/>
  <c r="F267" i="12" s="1"/>
  <c r="V38" i="4"/>
  <c r="F339" i="12" s="1"/>
  <c r="X38" i="4"/>
  <c r="F231" i="13" s="1"/>
  <c r="AA38" i="4"/>
  <c r="F339" i="13" s="1"/>
  <c r="Z38" i="4"/>
  <c r="F303" i="13" s="1"/>
  <c r="S38" i="4"/>
  <c r="F231" i="12" s="1"/>
  <c r="Q38" i="4"/>
  <c r="F339" i="2" s="1"/>
  <c r="Y38" i="4"/>
  <c r="F267" i="13" s="1"/>
  <c r="H39" i="16"/>
  <c r="D40" i="16"/>
  <c r="I39" i="16"/>
  <c r="J39" i="16"/>
  <c r="T39" i="3"/>
  <c r="G81" i="13" s="1"/>
  <c r="D39" i="4"/>
  <c r="Q39" i="3"/>
  <c r="G117" i="12" s="1"/>
  <c r="L39" i="3"/>
  <c r="G81" i="2" s="1"/>
  <c r="S39" i="3"/>
  <c r="G189" i="12" s="1"/>
  <c r="N39" i="3"/>
  <c r="G153" i="2" s="1"/>
  <c r="W39" i="3"/>
  <c r="G189" i="13" s="1"/>
  <c r="D40" i="3"/>
  <c r="R39" i="3"/>
  <c r="G153" i="12" s="1"/>
  <c r="M39" i="3"/>
  <c r="G117" i="2" s="1"/>
  <c r="V39" i="3"/>
  <c r="G153" i="13" s="1"/>
  <c r="O39" i="3"/>
  <c r="G189" i="2" s="1"/>
  <c r="U39" i="3"/>
  <c r="G117" i="13" s="1"/>
  <c r="P39" i="3"/>
  <c r="G81" i="12" s="1"/>
  <c r="M38" i="21" l="1"/>
  <c r="S38" i="21"/>
  <c r="P38" i="21"/>
  <c r="V39" i="4"/>
  <c r="G339" i="12" s="1"/>
  <c r="Q39" i="4"/>
  <c r="G339" i="2" s="1"/>
  <c r="P39" i="4"/>
  <c r="G303" i="2" s="1"/>
  <c r="O39" i="4"/>
  <c r="G267" i="2" s="1"/>
  <c r="Y39" i="4"/>
  <c r="G267" i="13" s="1"/>
  <c r="Z39" i="4"/>
  <c r="G303" i="13" s="1"/>
  <c r="AA39" i="4"/>
  <c r="G339" i="13" s="1"/>
  <c r="S39" i="4"/>
  <c r="G231" i="12" s="1"/>
  <c r="U39" i="4"/>
  <c r="G303" i="12" s="1"/>
  <c r="N39" i="4"/>
  <c r="G231" i="2" s="1"/>
  <c r="D39" i="20"/>
  <c r="T39" i="4"/>
  <c r="G267" i="12" s="1"/>
  <c r="X39" i="4"/>
  <c r="G231" i="13" s="1"/>
  <c r="Q40" i="5"/>
  <c r="H496" i="2" s="1"/>
  <c r="P40" i="5"/>
  <c r="H460" i="2" s="1"/>
  <c r="O40" i="5"/>
  <c r="H424" i="2" s="1"/>
  <c r="F40" i="10"/>
  <c r="N40" i="5"/>
  <c r="H388" i="2" s="1"/>
  <c r="AB40" i="5"/>
  <c r="H460" i="13" s="1"/>
  <c r="V40" i="5"/>
  <c r="H460" i="12" s="1"/>
  <c r="U40" i="5"/>
  <c r="H424" i="12" s="1"/>
  <c r="W40" i="5"/>
  <c r="H496" i="12" s="1"/>
  <c r="T40" i="5"/>
  <c r="H388" i="12" s="1"/>
  <c r="AA40" i="5"/>
  <c r="H424" i="13" s="1"/>
  <c r="F41" i="5"/>
  <c r="AC40" i="5"/>
  <c r="H496" i="13" s="1"/>
  <c r="Z40" i="5"/>
  <c r="H388" i="13" s="1"/>
  <c r="F41" i="17"/>
  <c r="J40" i="17"/>
  <c r="M40" i="17"/>
  <c r="P40" i="17"/>
  <c r="D41" i="16"/>
  <c r="H40" i="16"/>
  <c r="J40" i="16"/>
  <c r="I40" i="16"/>
  <c r="K38" i="20"/>
  <c r="M38" i="20"/>
  <c r="L38" i="20"/>
  <c r="N40" i="3"/>
  <c r="H153" i="2" s="1"/>
  <c r="D40" i="4"/>
  <c r="D41" i="3"/>
  <c r="W40" i="3"/>
  <c r="H189" i="13" s="1"/>
  <c r="P40" i="3"/>
  <c r="H81" i="12" s="1"/>
  <c r="Q40" i="3"/>
  <c r="H117" i="12" s="1"/>
  <c r="S40" i="3"/>
  <c r="H189" i="12" s="1"/>
  <c r="U40" i="3"/>
  <c r="H117" i="13" s="1"/>
  <c r="R40" i="3"/>
  <c r="H153" i="12" s="1"/>
  <c r="O40" i="3"/>
  <c r="H189" i="2" s="1"/>
  <c r="V40" i="3"/>
  <c r="H153" i="13" s="1"/>
  <c r="T40" i="3"/>
  <c r="H81" i="13" s="1"/>
  <c r="L40" i="3"/>
  <c r="H81" i="2" s="1"/>
  <c r="M40" i="3"/>
  <c r="H117" i="2" s="1"/>
  <c r="AB39" i="10"/>
  <c r="G687" i="13" s="1"/>
  <c r="U39" i="10"/>
  <c r="G651" i="12" s="1"/>
  <c r="P39" i="10"/>
  <c r="G687" i="2" s="1"/>
  <c r="W39" i="10"/>
  <c r="G723" i="12" s="1"/>
  <c r="N39" i="10"/>
  <c r="G615" i="2" s="1"/>
  <c r="Q39" i="10"/>
  <c r="G723" i="2" s="1"/>
  <c r="O39" i="10"/>
  <c r="G651" i="2" s="1"/>
  <c r="T39" i="10"/>
  <c r="G615" i="12" s="1"/>
  <c r="AA39" i="10"/>
  <c r="G651" i="13" s="1"/>
  <c r="AC39" i="10"/>
  <c r="G723" i="13" s="1"/>
  <c r="V39" i="10"/>
  <c r="G687" i="12" s="1"/>
  <c r="Z39" i="10"/>
  <c r="G615" i="13" s="1"/>
  <c r="F39" i="21"/>
  <c r="O40" i="10" l="1"/>
  <c r="H651" i="2" s="1"/>
  <c r="P40" i="10"/>
  <c r="H687" i="2" s="1"/>
  <c r="Z40" i="10"/>
  <c r="H615" i="13" s="1"/>
  <c r="V40" i="10"/>
  <c r="H687" i="12" s="1"/>
  <c r="AB40" i="10"/>
  <c r="H687" i="13" s="1"/>
  <c r="T40" i="10"/>
  <c r="H615" i="12" s="1"/>
  <c r="Q40" i="10"/>
  <c r="H723" i="2" s="1"/>
  <c r="N40" i="10"/>
  <c r="H615" i="2" s="1"/>
  <c r="F40" i="21"/>
  <c r="U40" i="10"/>
  <c r="H651" i="12" s="1"/>
  <c r="W40" i="10"/>
  <c r="H723" i="12" s="1"/>
  <c r="AC40" i="10"/>
  <c r="H723" i="13" s="1"/>
  <c r="AA40" i="10"/>
  <c r="H651" i="13" s="1"/>
  <c r="J41" i="17"/>
  <c r="M41" i="17"/>
  <c r="P41" i="17"/>
  <c r="F42" i="17"/>
  <c r="S39" i="21"/>
  <c r="M39" i="21"/>
  <c r="P39" i="21"/>
  <c r="Z41" i="5"/>
  <c r="I388" i="13" s="1"/>
  <c r="F41" i="10"/>
  <c r="W41" i="5"/>
  <c r="I496" i="12" s="1"/>
  <c r="AA41" i="5"/>
  <c r="I424" i="13" s="1"/>
  <c r="AC41" i="5"/>
  <c r="I496" i="13" s="1"/>
  <c r="F42" i="5"/>
  <c r="O41" i="5"/>
  <c r="I424" i="2" s="1"/>
  <c r="Q41" i="5"/>
  <c r="I496" i="2" s="1"/>
  <c r="T41" i="5"/>
  <c r="I388" i="12" s="1"/>
  <c r="P41" i="5"/>
  <c r="I460" i="2" s="1"/>
  <c r="V41" i="5"/>
  <c r="I460" i="12" s="1"/>
  <c r="AB41" i="5"/>
  <c r="I460" i="13" s="1"/>
  <c r="U41" i="5"/>
  <c r="I424" i="12" s="1"/>
  <c r="N41" i="5"/>
  <c r="I388" i="2" s="1"/>
  <c r="I41" i="16"/>
  <c r="H41" i="16"/>
  <c r="D42" i="16"/>
  <c r="J41" i="16"/>
  <c r="P41" i="3"/>
  <c r="I81" i="12" s="1"/>
  <c r="U41" i="3"/>
  <c r="I117" i="13" s="1"/>
  <c r="R41" i="3"/>
  <c r="I153" i="12" s="1"/>
  <c r="T41" i="3"/>
  <c r="I81" i="13" s="1"/>
  <c r="O41" i="3"/>
  <c r="I189" i="2" s="1"/>
  <c r="Q41" i="3"/>
  <c r="I117" i="12" s="1"/>
  <c r="S41" i="3"/>
  <c r="I189" i="12" s="1"/>
  <c r="D42" i="3"/>
  <c r="M41" i="3"/>
  <c r="I117" i="2" s="1"/>
  <c r="L41" i="3"/>
  <c r="I81" i="2" s="1"/>
  <c r="D41" i="4"/>
  <c r="W41" i="3"/>
  <c r="I189" i="13" s="1"/>
  <c r="N41" i="3"/>
  <c r="I153" i="2" s="1"/>
  <c r="V41" i="3"/>
  <c r="I153" i="13" s="1"/>
  <c r="X40" i="4"/>
  <c r="H231" i="13" s="1"/>
  <c r="Z40" i="4"/>
  <c r="H303" i="13" s="1"/>
  <c r="N40" i="4"/>
  <c r="H231" i="2" s="1"/>
  <c r="V40" i="4"/>
  <c r="H339" i="12" s="1"/>
  <c r="U40" i="4"/>
  <c r="H303" i="12" s="1"/>
  <c r="D40" i="20"/>
  <c r="S40" i="4"/>
  <c r="H231" i="12" s="1"/>
  <c r="P40" i="4"/>
  <c r="H303" i="2" s="1"/>
  <c r="AA40" i="4"/>
  <c r="H339" i="13" s="1"/>
  <c r="Q40" i="4"/>
  <c r="H339" i="2" s="1"/>
  <c r="O40" i="4"/>
  <c r="H267" i="2" s="1"/>
  <c r="T40" i="4"/>
  <c r="H267" i="12" s="1"/>
  <c r="Y40" i="4"/>
  <c r="H267" i="13" s="1"/>
  <c r="L39" i="20"/>
  <c r="M39" i="20"/>
  <c r="K39" i="20"/>
  <c r="Z41" i="10" l="1"/>
  <c r="I615" i="13" s="1"/>
  <c r="V41" i="10"/>
  <c r="I687" i="12" s="1"/>
  <c r="AA41" i="10"/>
  <c r="I651" i="13" s="1"/>
  <c r="AC41" i="10"/>
  <c r="I723" i="13" s="1"/>
  <c r="AB41" i="10"/>
  <c r="I687" i="13" s="1"/>
  <c r="O41" i="10"/>
  <c r="I651" i="2" s="1"/>
  <c r="T41" i="10"/>
  <c r="I615" i="12" s="1"/>
  <c r="P41" i="10"/>
  <c r="I687" i="2" s="1"/>
  <c r="F41" i="21"/>
  <c r="U41" i="10"/>
  <c r="I651" i="12" s="1"/>
  <c r="N41" i="10"/>
  <c r="I615" i="2" s="1"/>
  <c r="W41" i="10"/>
  <c r="I723" i="12" s="1"/>
  <c r="Q41" i="10"/>
  <c r="I723" i="2" s="1"/>
  <c r="P40" i="21"/>
  <c r="M40" i="21"/>
  <c r="S40" i="21"/>
  <c r="P42" i="17"/>
  <c r="F43" i="17"/>
  <c r="J42" i="17"/>
  <c r="M42" i="17"/>
  <c r="K40" i="20"/>
  <c r="L40" i="20"/>
  <c r="M40" i="20"/>
  <c r="U42" i="5"/>
  <c r="J424" i="12" s="1"/>
  <c r="AC42" i="5"/>
  <c r="J496" i="13" s="1"/>
  <c r="O42" i="5"/>
  <c r="J424" i="2" s="1"/>
  <c r="Q42" i="5"/>
  <c r="J496" i="2" s="1"/>
  <c r="T42" i="5"/>
  <c r="J388" i="12" s="1"/>
  <c r="W42" i="5"/>
  <c r="J496" i="12" s="1"/>
  <c r="P42" i="5"/>
  <c r="J460" i="2" s="1"/>
  <c r="V42" i="5"/>
  <c r="J460" i="12" s="1"/>
  <c r="Z42" i="5"/>
  <c r="J388" i="13" s="1"/>
  <c r="N42" i="5"/>
  <c r="J388" i="2" s="1"/>
  <c r="F43" i="5"/>
  <c r="AA42" i="5"/>
  <c r="J424" i="13" s="1"/>
  <c r="F42" i="10"/>
  <c r="AB42" i="5"/>
  <c r="J460" i="13" s="1"/>
  <c r="M42" i="3"/>
  <c r="J117" i="2" s="1"/>
  <c r="D43" i="3"/>
  <c r="V42" i="3"/>
  <c r="J153" i="13" s="1"/>
  <c r="P42" i="3"/>
  <c r="J81" i="12" s="1"/>
  <c r="L42" i="3"/>
  <c r="J81" i="2" s="1"/>
  <c r="T42" i="3"/>
  <c r="J81" i="13" s="1"/>
  <c r="N42" i="3"/>
  <c r="J153" i="2" s="1"/>
  <c r="U42" i="3"/>
  <c r="J117" i="13" s="1"/>
  <c r="D42" i="4"/>
  <c r="R42" i="3"/>
  <c r="J153" i="12" s="1"/>
  <c r="O42" i="3"/>
  <c r="J189" i="2" s="1"/>
  <c r="Q42" i="3"/>
  <c r="J117" i="12" s="1"/>
  <c r="S42" i="3"/>
  <c r="J189" i="12" s="1"/>
  <c r="W42" i="3"/>
  <c r="J189" i="13" s="1"/>
  <c r="Y41" i="4"/>
  <c r="I267" i="13" s="1"/>
  <c r="S41" i="4"/>
  <c r="I231" i="12" s="1"/>
  <c r="AA41" i="4"/>
  <c r="I339" i="13" s="1"/>
  <c r="U41" i="4"/>
  <c r="I303" i="12" s="1"/>
  <c r="P41" i="4"/>
  <c r="I303" i="2" s="1"/>
  <c r="D41" i="20"/>
  <c r="O41" i="4"/>
  <c r="I267" i="2" s="1"/>
  <c r="Z41" i="4"/>
  <c r="I303" i="13" s="1"/>
  <c r="X41" i="4"/>
  <c r="I231" i="13" s="1"/>
  <c r="T41" i="4"/>
  <c r="I267" i="12" s="1"/>
  <c r="N41" i="4"/>
  <c r="I231" i="2" s="1"/>
  <c r="V41" i="4"/>
  <c r="I339" i="12" s="1"/>
  <c r="Q41" i="4"/>
  <c r="I339" i="2" s="1"/>
  <c r="I42" i="16"/>
  <c r="D43" i="16"/>
  <c r="H42" i="16"/>
  <c r="J42" i="16"/>
  <c r="M41" i="21" l="1"/>
  <c r="P41" i="21"/>
  <c r="S41" i="21"/>
  <c r="N42" i="10"/>
  <c r="J615" i="2" s="1"/>
  <c r="F42" i="21"/>
  <c r="V42" i="10"/>
  <c r="J687" i="12" s="1"/>
  <c r="P42" i="10"/>
  <c r="J687" i="2" s="1"/>
  <c r="Z42" i="10"/>
  <c r="J615" i="13" s="1"/>
  <c r="U42" i="10"/>
  <c r="J651" i="12" s="1"/>
  <c r="AB42" i="10"/>
  <c r="J687" i="13" s="1"/>
  <c r="Q42" i="10"/>
  <c r="J723" i="2" s="1"/>
  <c r="AC42" i="10"/>
  <c r="J723" i="13" s="1"/>
  <c r="AA42" i="10"/>
  <c r="J651" i="13" s="1"/>
  <c r="T42" i="10"/>
  <c r="J615" i="12" s="1"/>
  <c r="W42" i="10"/>
  <c r="J723" i="12" s="1"/>
  <c r="O42" i="10"/>
  <c r="J651" i="2" s="1"/>
  <c r="P43" i="17"/>
  <c r="M43" i="17"/>
  <c r="F44" i="17"/>
  <c r="J43" i="17"/>
  <c r="S42" i="4"/>
  <c r="J231" i="12" s="1"/>
  <c r="D42" i="20"/>
  <c r="U42" i="4"/>
  <c r="J303" i="12" s="1"/>
  <c r="N42" i="4"/>
  <c r="J231" i="2" s="1"/>
  <c r="X42" i="4"/>
  <c r="J231" i="13" s="1"/>
  <c r="Y42" i="4"/>
  <c r="J267" i="13" s="1"/>
  <c r="P42" i="4"/>
  <c r="J303" i="2" s="1"/>
  <c r="AA42" i="4"/>
  <c r="J339" i="13" s="1"/>
  <c r="T42" i="4"/>
  <c r="J267" i="12" s="1"/>
  <c r="V42" i="4"/>
  <c r="J339" i="12" s="1"/>
  <c r="Q42" i="4"/>
  <c r="J339" i="2" s="1"/>
  <c r="Z42" i="4"/>
  <c r="J303" i="13" s="1"/>
  <c r="O42" i="4"/>
  <c r="J267" i="2" s="1"/>
  <c r="N43" i="5"/>
  <c r="K388" i="2" s="1"/>
  <c r="F44" i="5"/>
  <c r="O43" i="5"/>
  <c r="K424" i="2" s="1"/>
  <c r="V43" i="5"/>
  <c r="K460" i="12" s="1"/>
  <c r="P43" i="5"/>
  <c r="K460" i="2" s="1"/>
  <c r="AC43" i="5"/>
  <c r="K496" i="13" s="1"/>
  <c r="F43" i="10"/>
  <c r="T43" i="5"/>
  <c r="K388" i="12" s="1"/>
  <c r="W43" i="5"/>
  <c r="K496" i="12" s="1"/>
  <c r="U43" i="5"/>
  <c r="K424" i="12" s="1"/>
  <c r="Z43" i="5"/>
  <c r="K388" i="13" s="1"/>
  <c r="AB43" i="5"/>
  <c r="K460" i="13" s="1"/>
  <c r="AA43" i="5"/>
  <c r="K424" i="13" s="1"/>
  <c r="Q43" i="5"/>
  <c r="K496" i="2" s="1"/>
  <c r="J43" i="16"/>
  <c r="H43" i="16"/>
  <c r="D44" i="16"/>
  <c r="I43" i="16"/>
  <c r="K41" i="20"/>
  <c r="M41" i="20"/>
  <c r="L41" i="20"/>
  <c r="V43" i="3"/>
  <c r="K153" i="13" s="1"/>
  <c r="S43" i="3"/>
  <c r="K189" i="12" s="1"/>
  <c r="M43" i="3"/>
  <c r="K117" i="2" s="1"/>
  <c r="T43" i="3"/>
  <c r="K81" i="13" s="1"/>
  <c r="N43" i="3"/>
  <c r="K153" i="2" s="1"/>
  <c r="U43" i="3"/>
  <c r="K117" i="13" s="1"/>
  <c r="L43" i="3"/>
  <c r="K81" i="2" s="1"/>
  <c r="W43" i="3"/>
  <c r="K189" i="13" s="1"/>
  <c r="O43" i="3"/>
  <c r="K189" i="2" s="1"/>
  <c r="R43" i="3"/>
  <c r="K153" i="12" s="1"/>
  <c r="Q43" i="3"/>
  <c r="K117" i="12" s="1"/>
  <c r="P43" i="3"/>
  <c r="K81" i="12" s="1"/>
  <c r="D43" i="4"/>
  <c r="D44" i="3"/>
  <c r="V44" i="5" l="1"/>
  <c r="L460" i="12" s="1"/>
  <c r="AB44" i="5"/>
  <c r="L460" i="13" s="1"/>
  <c r="F45" i="5"/>
  <c r="Z44" i="5"/>
  <c r="L388" i="13" s="1"/>
  <c r="O44" i="5"/>
  <c r="L424" i="2" s="1"/>
  <c r="W44" i="5"/>
  <c r="L496" i="12" s="1"/>
  <c r="Q44" i="5"/>
  <c r="L496" i="2" s="1"/>
  <c r="P44" i="5"/>
  <c r="L460" i="2" s="1"/>
  <c r="U44" i="5"/>
  <c r="L424" i="12" s="1"/>
  <c r="F44" i="10"/>
  <c r="AA44" i="5"/>
  <c r="L424" i="13" s="1"/>
  <c r="AC44" i="5"/>
  <c r="L496" i="13" s="1"/>
  <c r="T44" i="5"/>
  <c r="L388" i="12" s="1"/>
  <c r="N44" i="5"/>
  <c r="L388" i="2" s="1"/>
  <c r="F45" i="17"/>
  <c r="P44" i="17"/>
  <c r="M44" i="17"/>
  <c r="J44" i="17"/>
  <c r="M42" i="21"/>
  <c r="S42" i="21"/>
  <c r="P42" i="21"/>
  <c r="M42" i="20"/>
  <c r="K42" i="20"/>
  <c r="L42" i="20"/>
  <c r="T43" i="10"/>
  <c r="K615" i="12" s="1"/>
  <c r="AC43" i="10"/>
  <c r="K723" i="13" s="1"/>
  <c r="Q43" i="10"/>
  <c r="K723" i="2" s="1"/>
  <c r="AA43" i="10"/>
  <c r="K651" i="13" s="1"/>
  <c r="U43" i="10"/>
  <c r="K651" i="12" s="1"/>
  <c r="W43" i="10"/>
  <c r="K723" i="12" s="1"/>
  <c r="N43" i="10"/>
  <c r="K615" i="2" s="1"/>
  <c r="V43" i="10"/>
  <c r="K687" i="12" s="1"/>
  <c r="Z43" i="10"/>
  <c r="K615" i="13" s="1"/>
  <c r="O43" i="10"/>
  <c r="K651" i="2" s="1"/>
  <c r="AB43" i="10"/>
  <c r="K687" i="13" s="1"/>
  <c r="F43" i="21"/>
  <c r="P43" i="10"/>
  <c r="K687" i="2" s="1"/>
  <c r="W44" i="3"/>
  <c r="L189" i="13" s="1"/>
  <c r="P44" i="3"/>
  <c r="L81" i="12" s="1"/>
  <c r="U44" i="3"/>
  <c r="L117" i="13" s="1"/>
  <c r="L44" i="3"/>
  <c r="L81" i="2" s="1"/>
  <c r="M44" i="3"/>
  <c r="L117" i="2" s="1"/>
  <c r="N44" i="3"/>
  <c r="L153" i="2" s="1"/>
  <c r="R44" i="3"/>
  <c r="L153" i="12" s="1"/>
  <c r="O44" i="3"/>
  <c r="L189" i="2" s="1"/>
  <c r="S44" i="3"/>
  <c r="L189" i="12" s="1"/>
  <c r="D45" i="3"/>
  <c r="V44" i="3"/>
  <c r="L153" i="13" s="1"/>
  <c r="D44" i="4"/>
  <c r="T44" i="3"/>
  <c r="L81" i="13" s="1"/>
  <c r="Q44" i="3"/>
  <c r="L117" i="12" s="1"/>
  <c r="J44" i="16"/>
  <c r="D45" i="16"/>
  <c r="H44" i="16"/>
  <c r="I44" i="16"/>
  <c r="N43" i="4"/>
  <c r="K231" i="2" s="1"/>
  <c r="P43" i="4"/>
  <c r="K303" i="2" s="1"/>
  <c r="D43" i="20"/>
  <c r="Y43" i="4"/>
  <c r="K267" i="13" s="1"/>
  <c r="O43" i="4"/>
  <c r="K267" i="2" s="1"/>
  <c r="Q43" i="4"/>
  <c r="K339" i="2" s="1"/>
  <c r="U43" i="4"/>
  <c r="K303" i="12" s="1"/>
  <c r="T43" i="4"/>
  <c r="K267" i="12" s="1"/>
  <c r="X43" i="4"/>
  <c r="K231" i="13" s="1"/>
  <c r="V43" i="4"/>
  <c r="K339" i="12" s="1"/>
  <c r="AA43" i="4"/>
  <c r="K339" i="13" s="1"/>
  <c r="S43" i="4"/>
  <c r="K231" i="12" s="1"/>
  <c r="Z43" i="4"/>
  <c r="K303" i="13" s="1"/>
  <c r="M43" i="21" l="1"/>
  <c r="S43" i="21"/>
  <c r="P43" i="21"/>
  <c r="K43" i="20"/>
  <c r="L43" i="20"/>
  <c r="M43" i="20"/>
  <c r="U44" i="10"/>
  <c r="L651" i="12" s="1"/>
  <c r="Z44" i="10"/>
  <c r="L615" i="13" s="1"/>
  <c r="AB44" i="10"/>
  <c r="L687" i="13" s="1"/>
  <c r="W44" i="10"/>
  <c r="L723" i="12" s="1"/>
  <c r="AA44" i="10"/>
  <c r="L651" i="13" s="1"/>
  <c r="N44" i="10"/>
  <c r="L615" i="2" s="1"/>
  <c r="P44" i="10"/>
  <c r="L687" i="2" s="1"/>
  <c r="T44" i="10"/>
  <c r="L615" i="12" s="1"/>
  <c r="V44" i="10"/>
  <c r="L687" i="12" s="1"/>
  <c r="Q44" i="10"/>
  <c r="L723" i="2" s="1"/>
  <c r="AC44" i="10"/>
  <c r="L723" i="13" s="1"/>
  <c r="O44" i="10"/>
  <c r="L651" i="2" s="1"/>
  <c r="F44" i="21"/>
  <c r="O45" i="3"/>
  <c r="M189" i="2" s="1"/>
  <c r="R45" i="3"/>
  <c r="M153" i="12" s="1"/>
  <c r="N45" i="3"/>
  <c r="M153" i="2" s="1"/>
  <c r="D45" i="4"/>
  <c r="P45" i="3"/>
  <c r="M81" i="12" s="1"/>
  <c r="U45" i="3"/>
  <c r="M117" i="13" s="1"/>
  <c r="Q45" i="3"/>
  <c r="M117" i="12" s="1"/>
  <c r="D46" i="3"/>
  <c r="S45" i="3"/>
  <c r="M189" i="12" s="1"/>
  <c r="V45" i="3"/>
  <c r="M153" i="13" s="1"/>
  <c r="T45" i="3"/>
  <c r="M81" i="13" s="1"/>
  <c r="M45" i="3"/>
  <c r="M117" i="2" s="1"/>
  <c r="W45" i="3"/>
  <c r="M189" i="13" s="1"/>
  <c r="L45" i="3"/>
  <c r="M81" i="2" s="1"/>
  <c r="J45" i="17"/>
  <c r="F46" i="17"/>
  <c r="P45" i="17"/>
  <c r="M45" i="17"/>
  <c r="N45" i="5"/>
  <c r="M388" i="2" s="1"/>
  <c r="Q45" i="5"/>
  <c r="M496" i="2" s="1"/>
  <c r="F45" i="10"/>
  <c r="T45" i="5"/>
  <c r="M388" i="12" s="1"/>
  <c r="AA45" i="5"/>
  <c r="M424" i="13" s="1"/>
  <c r="AB45" i="5"/>
  <c r="M460" i="13" s="1"/>
  <c r="W45" i="5"/>
  <c r="M496" i="12" s="1"/>
  <c r="Z45" i="5"/>
  <c r="M388" i="13" s="1"/>
  <c r="U45" i="5"/>
  <c r="M424" i="12" s="1"/>
  <c r="AC45" i="5"/>
  <c r="M496" i="13" s="1"/>
  <c r="V45" i="5"/>
  <c r="M460" i="12" s="1"/>
  <c r="O45" i="5"/>
  <c r="M424" i="2" s="1"/>
  <c r="F46" i="5"/>
  <c r="P45" i="5"/>
  <c r="M460" i="2" s="1"/>
  <c r="H45" i="16"/>
  <c r="I45" i="16"/>
  <c r="D46" i="16"/>
  <c r="J45" i="16"/>
  <c r="N44" i="4"/>
  <c r="L231" i="2" s="1"/>
  <c r="Z44" i="4"/>
  <c r="L303" i="13" s="1"/>
  <c r="X44" i="4"/>
  <c r="L231" i="13" s="1"/>
  <c r="D44" i="20"/>
  <c r="O44" i="4"/>
  <c r="L267" i="2" s="1"/>
  <c r="T44" i="4"/>
  <c r="L267" i="12" s="1"/>
  <c r="Q44" i="4"/>
  <c r="L339" i="2" s="1"/>
  <c r="U44" i="4"/>
  <c r="L303" i="12" s="1"/>
  <c r="AA44" i="4"/>
  <c r="L339" i="13" s="1"/>
  <c r="S44" i="4"/>
  <c r="L231" i="12" s="1"/>
  <c r="Y44" i="4"/>
  <c r="L267" i="13" s="1"/>
  <c r="V44" i="4"/>
  <c r="L339" i="12" s="1"/>
  <c r="P44" i="4"/>
  <c r="L303" i="2" s="1"/>
  <c r="M46" i="17" l="1"/>
  <c r="P46" i="17"/>
  <c r="J46" i="17"/>
  <c r="F47" i="17"/>
  <c r="U45" i="4"/>
  <c r="M303" i="12" s="1"/>
  <c r="P45" i="4"/>
  <c r="M303" i="2" s="1"/>
  <c r="AA45" i="4"/>
  <c r="M339" i="13" s="1"/>
  <c r="T45" i="4"/>
  <c r="M267" i="12" s="1"/>
  <c r="V45" i="4"/>
  <c r="M339" i="12" s="1"/>
  <c r="Y45" i="4"/>
  <c r="M267" i="13" s="1"/>
  <c r="S45" i="4"/>
  <c r="M231" i="12" s="1"/>
  <c r="D45" i="20"/>
  <c r="Z45" i="4"/>
  <c r="M303" i="13" s="1"/>
  <c r="O45" i="4"/>
  <c r="M267" i="2" s="1"/>
  <c r="N45" i="4"/>
  <c r="M231" i="2" s="1"/>
  <c r="X45" i="4"/>
  <c r="M231" i="13" s="1"/>
  <c r="Q45" i="4"/>
  <c r="M339" i="2" s="1"/>
  <c r="P44" i="21"/>
  <c r="M44" i="21"/>
  <c r="S44" i="21"/>
  <c r="H46" i="16"/>
  <c r="J46" i="16"/>
  <c r="I46" i="16"/>
  <c r="D47" i="16"/>
  <c r="N46" i="3"/>
  <c r="N153" i="2" s="1"/>
  <c r="M46" i="3"/>
  <c r="N117" i="2" s="1"/>
  <c r="S46" i="3"/>
  <c r="N189" i="12" s="1"/>
  <c r="R46" i="3"/>
  <c r="N153" i="12" s="1"/>
  <c r="V46" i="3"/>
  <c r="N153" i="13" s="1"/>
  <c r="L46" i="3"/>
  <c r="N81" i="2" s="1"/>
  <c r="D47" i="3"/>
  <c r="D46" i="4"/>
  <c r="U46" i="3"/>
  <c r="N117" i="13" s="1"/>
  <c r="O46" i="3"/>
  <c r="N189" i="2" s="1"/>
  <c r="T46" i="3"/>
  <c r="N81" i="13" s="1"/>
  <c r="P46" i="3"/>
  <c r="N81" i="12" s="1"/>
  <c r="W46" i="3"/>
  <c r="N189" i="13" s="1"/>
  <c r="Q46" i="3"/>
  <c r="N117" i="12" s="1"/>
  <c r="M44" i="20"/>
  <c r="K44" i="20"/>
  <c r="L44" i="20"/>
  <c r="AA45" i="10"/>
  <c r="M651" i="13" s="1"/>
  <c r="O45" i="10"/>
  <c r="M651" i="2" s="1"/>
  <c r="AB45" i="10"/>
  <c r="M687" i="13" s="1"/>
  <c r="N45" i="10"/>
  <c r="M615" i="2" s="1"/>
  <c r="V45" i="10"/>
  <c r="M687" i="12" s="1"/>
  <c r="U45" i="10"/>
  <c r="M651" i="12" s="1"/>
  <c r="T45" i="10"/>
  <c r="M615" i="12" s="1"/>
  <c r="Q45" i="10"/>
  <c r="M723" i="2" s="1"/>
  <c r="AC45" i="10"/>
  <c r="M723" i="13" s="1"/>
  <c r="P45" i="10"/>
  <c r="M687" i="2" s="1"/>
  <c r="F45" i="21"/>
  <c r="Z45" i="10"/>
  <c r="M615" i="13" s="1"/>
  <c r="W45" i="10"/>
  <c r="M723" i="12" s="1"/>
  <c r="F46" i="10"/>
  <c r="P46" i="5"/>
  <c r="N460" i="2" s="1"/>
  <c r="AB46" i="5"/>
  <c r="N460" i="13" s="1"/>
  <c r="F47" i="5"/>
  <c r="O46" i="5"/>
  <c r="N424" i="2" s="1"/>
  <c r="AA46" i="5"/>
  <c r="N424" i="13" s="1"/>
  <c r="Z46" i="5"/>
  <c r="N388" i="13" s="1"/>
  <c r="N46" i="5"/>
  <c r="N388" i="2" s="1"/>
  <c r="T46" i="5"/>
  <c r="N388" i="12" s="1"/>
  <c r="AC46" i="5"/>
  <c r="N496" i="13" s="1"/>
  <c r="V46" i="5"/>
  <c r="N460" i="12" s="1"/>
  <c r="W46" i="5"/>
  <c r="N496" i="12" s="1"/>
  <c r="Q46" i="5"/>
  <c r="N496" i="2" s="1"/>
  <c r="U46" i="5"/>
  <c r="N424" i="12" s="1"/>
  <c r="L45" i="20" l="1"/>
  <c r="K45" i="20"/>
  <c r="M45" i="20"/>
  <c r="V47" i="3"/>
  <c r="O153" i="13" s="1"/>
  <c r="Q47" i="3"/>
  <c r="O117" i="12" s="1"/>
  <c r="D48" i="3"/>
  <c r="S47" i="3"/>
  <c r="O189" i="12" s="1"/>
  <c r="R47" i="3"/>
  <c r="O153" i="12" s="1"/>
  <c r="N47" i="3"/>
  <c r="O153" i="2" s="1"/>
  <c r="L47" i="3"/>
  <c r="O81" i="2" s="1"/>
  <c r="D47" i="4"/>
  <c r="U47" i="3"/>
  <c r="O117" i="13" s="1"/>
  <c r="W47" i="3"/>
  <c r="O189" i="13" s="1"/>
  <c r="M47" i="3"/>
  <c r="O117" i="2" s="1"/>
  <c r="O47" i="3"/>
  <c r="O189" i="2" s="1"/>
  <c r="T47" i="3"/>
  <c r="O81" i="13" s="1"/>
  <c r="P47" i="3"/>
  <c r="O81" i="12" s="1"/>
  <c r="D48" i="16"/>
  <c r="J47" i="16"/>
  <c r="I47" i="16"/>
  <c r="H47" i="16"/>
  <c r="F48" i="17"/>
  <c r="P47" i="17"/>
  <c r="J47" i="17"/>
  <c r="M47" i="17"/>
  <c r="AA46" i="4"/>
  <c r="N339" i="13" s="1"/>
  <c r="V46" i="4"/>
  <c r="N339" i="12" s="1"/>
  <c r="U46" i="4"/>
  <c r="N303" i="12" s="1"/>
  <c r="O46" i="4"/>
  <c r="N267" i="2" s="1"/>
  <c r="S46" i="4"/>
  <c r="N231" i="12" s="1"/>
  <c r="D46" i="20"/>
  <c r="Q46" i="4"/>
  <c r="N339" i="2" s="1"/>
  <c r="Y46" i="4"/>
  <c r="N267" i="13" s="1"/>
  <c r="Z46" i="4"/>
  <c r="N303" i="13" s="1"/>
  <c r="T46" i="4"/>
  <c r="N267" i="12" s="1"/>
  <c r="P46" i="4"/>
  <c r="N303" i="2" s="1"/>
  <c r="X46" i="4"/>
  <c r="N231" i="13" s="1"/>
  <c r="N46" i="4"/>
  <c r="N231" i="2" s="1"/>
  <c r="T47" i="5"/>
  <c r="O388" i="12" s="1"/>
  <c r="F48" i="5"/>
  <c r="Z47" i="5"/>
  <c r="O388" i="13" s="1"/>
  <c r="W47" i="5"/>
  <c r="O496" i="12" s="1"/>
  <c r="N47" i="5"/>
  <c r="O388" i="2" s="1"/>
  <c r="V47" i="5"/>
  <c r="O460" i="12" s="1"/>
  <c r="P47" i="5"/>
  <c r="O460" i="2" s="1"/>
  <c r="F47" i="10"/>
  <c r="U47" i="5"/>
  <c r="O424" i="12" s="1"/>
  <c r="Q47" i="5"/>
  <c r="O496" i="2" s="1"/>
  <c r="O47" i="5"/>
  <c r="O424" i="2" s="1"/>
  <c r="AB47" i="5"/>
  <c r="O460" i="13" s="1"/>
  <c r="AC47" i="5"/>
  <c r="O496" i="13" s="1"/>
  <c r="AA47" i="5"/>
  <c r="O424" i="13" s="1"/>
  <c r="O46" i="10"/>
  <c r="N651" i="2" s="1"/>
  <c r="U46" i="10"/>
  <c r="N651" i="12" s="1"/>
  <c r="N46" i="10"/>
  <c r="N615" i="2" s="1"/>
  <c r="Q46" i="10"/>
  <c r="N723" i="2" s="1"/>
  <c r="V46" i="10"/>
  <c r="N687" i="12" s="1"/>
  <c r="F46" i="21"/>
  <c r="P46" i="10"/>
  <c r="N687" i="2" s="1"/>
  <c r="T46" i="10"/>
  <c r="N615" i="12" s="1"/>
  <c r="AA46" i="10"/>
  <c r="N651" i="13" s="1"/>
  <c r="AC46" i="10"/>
  <c r="N723" i="13" s="1"/>
  <c r="Z46" i="10"/>
  <c r="N615" i="13" s="1"/>
  <c r="AB46" i="10"/>
  <c r="N687" i="13" s="1"/>
  <c r="W46" i="10"/>
  <c r="N723" i="12" s="1"/>
  <c r="S45" i="21"/>
  <c r="M45" i="21"/>
  <c r="P45" i="21"/>
  <c r="D47" i="20" l="1"/>
  <c r="Y47" i="4"/>
  <c r="O267" i="13" s="1"/>
  <c r="S47" i="4"/>
  <c r="O231" i="12" s="1"/>
  <c r="N47" i="4"/>
  <c r="O231" i="2" s="1"/>
  <c r="P47" i="4"/>
  <c r="O303" i="2" s="1"/>
  <c r="O47" i="4"/>
  <c r="O267" i="2" s="1"/>
  <c r="X47" i="4"/>
  <c r="O231" i="13" s="1"/>
  <c r="V47" i="4"/>
  <c r="O339" i="12" s="1"/>
  <c r="Q47" i="4"/>
  <c r="O339" i="2" s="1"/>
  <c r="U47" i="4"/>
  <c r="O303" i="12" s="1"/>
  <c r="Z47" i="4"/>
  <c r="O303" i="13" s="1"/>
  <c r="AA47" i="4"/>
  <c r="O339" i="13" s="1"/>
  <c r="T47" i="4"/>
  <c r="O267" i="12" s="1"/>
  <c r="P48" i="17"/>
  <c r="M48" i="17"/>
  <c r="J48" i="17"/>
  <c r="F49" i="17"/>
  <c r="S46" i="21"/>
  <c r="M46" i="21"/>
  <c r="P46" i="21"/>
  <c r="L46" i="20"/>
  <c r="K46" i="20"/>
  <c r="M46" i="20"/>
  <c r="D49" i="16"/>
  <c r="I48" i="16"/>
  <c r="H48" i="16"/>
  <c r="J48" i="16"/>
  <c r="D48" i="4"/>
  <c r="U48" i="3"/>
  <c r="P117" i="13" s="1"/>
  <c r="W48" i="3"/>
  <c r="P189" i="13" s="1"/>
  <c r="P48" i="3"/>
  <c r="P81" i="12" s="1"/>
  <c r="L48" i="3"/>
  <c r="P81" i="2" s="1"/>
  <c r="V48" i="3"/>
  <c r="P153" i="13" s="1"/>
  <c r="D49" i="3"/>
  <c r="Q48" i="3"/>
  <c r="P117" i="12" s="1"/>
  <c r="R48" i="3"/>
  <c r="P153" i="12" s="1"/>
  <c r="S48" i="3"/>
  <c r="P189" i="12" s="1"/>
  <c r="O48" i="3"/>
  <c r="P189" i="2" s="1"/>
  <c r="N48" i="3"/>
  <c r="P153" i="2" s="1"/>
  <c r="M48" i="3"/>
  <c r="P117" i="2" s="1"/>
  <c r="T48" i="3"/>
  <c r="P81" i="13" s="1"/>
  <c r="P48" i="5"/>
  <c r="P460" i="2" s="1"/>
  <c r="N48" i="5"/>
  <c r="P388" i="2" s="1"/>
  <c r="Z48" i="5"/>
  <c r="P388" i="13" s="1"/>
  <c r="AA48" i="5"/>
  <c r="P424" i="13" s="1"/>
  <c r="V48" i="5"/>
  <c r="P460" i="12" s="1"/>
  <c r="Q48" i="5"/>
  <c r="P496" i="2" s="1"/>
  <c r="W48" i="5"/>
  <c r="P496" i="12" s="1"/>
  <c r="AC48" i="5"/>
  <c r="P496" i="13" s="1"/>
  <c r="AB48" i="5"/>
  <c r="P460" i="13" s="1"/>
  <c r="O48" i="5"/>
  <c r="P424" i="2" s="1"/>
  <c r="U48" i="5"/>
  <c r="P424" i="12" s="1"/>
  <c r="T48" i="5"/>
  <c r="P388" i="12" s="1"/>
  <c r="F48" i="10"/>
  <c r="F49" i="5"/>
  <c r="U47" i="10"/>
  <c r="O651" i="12" s="1"/>
  <c r="F47" i="21"/>
  <c r="W47" i="10"/>
  <c r="O723" i="12" s="1"/>
  <c r="P47" i="10"/>
  <c r="O687" i="2" s="1"/>
  <c r="AA47" i="10"/>
  <c r="O651" i="13" s="1"/>
  <c r="O47" i="10"/>
  <c r="O651" i="2" s="1"/>
  <c r="N47" i="10"/>
  <c r="O615" i="2" s="1"/>
  <c r="Z47" i="10"/>
  <c r="O615" i="13" s="1"/>
  <c r="AB47" i="10"/>
  <c r="O687" i="13" s="1"/>
  <c r="V47" i="10"/>
  <c r="O687" i="12" s="1"/>
  <c r="AC47" i="10"/>
  <c r="O723" i="13" s="1"/>
  <c r="Q47" i="10"/>
  <c r="O723" i="2" s="1"/>
  <c r="T47" i="10"/>
  <c r="O615" i="12" s="1"/>
  <c r="P47" i="21" l="1"/>
  <c r="M47" i="21"/>
  <c r="S47" i="21"/>
  <c r="P49" i="17"/>
  <c r="M49" i="17"/>
  <c r="J49" i="17"/>
  <c r="F50" i="17"/>
  <c r="Q49" i="3"/>
  <c r="Q117" i="12" s="1"/>
  <c r="P49" i="3"/>
  <c r="Q81" i="12" s="1"/>
  <c r="W49" i="3"/>
  <c r="Q189" i="13" s="1"/>
  <c r="S49" i="3"/>
  <c r="Q189" i="12" s="1"/>
  <c r="T49" i="3"/>
  <c r="Q81" i="13" s="1"/>
  <c r="O49" i="3"/>
  <c r="Q189" i="2" s="1"/>
  <c r="D49" i="4"/>
  <c r="R49" i="3"/>
  <c r="Q153" i="12" s="1"/>
  <c r="L49" i="3"/>
  <c r="Q81" i="2" s="1"/>
  <c r="V49" i="3"/>
  <c r="Q153" i="13" s="1"/>
  <c r="M49" i="3"/>
  <c r="Q117" i="2" s="1"/>
  <c r="U49" i="3"/>
  <c r="Q117" i="13" s="1"/>
  <c r="N49" i="3"/>
  <c r="Q153" i="2" s="1"/>
  <c r="D50" i="3"/>
  <c r="U48" i="4"/>
  <c r="P303" i="12" s="1"/>
  <c r="AA48" i="4"/>
  <c r="P339" i="13" s="1"/>
  <c r="Y48" i="4"/>
  <c r="P267" i="13" s="1"/>
  <c r="O48" i="4"/>
  <c r="P267" i="2" s="1"/>
  <c r="D48" i="20"/>
  <c r="P48" i="4"/>
  <c r="P303" i="2" s="1"/>
  <c r="S48" i="4"/>
  <c r="P231" i="12" s="1"/>
  <c r="N48" i="4"/>
  <c r="P231" i="2" s="1"/>
  <c r="Q48" i="4"/>
  <c r="P339" i="2" s="1"/>
  <c r="Z48" i="4"/>
  <c r="P303" i="13" s="1"/>
  <c r="T48" i="4"/>
  <c r="P267" i="12" s="1"/>
  <c r="X48" i="4"/>
  <c r="P231" i="13" s="1"/>
  <c r="V48" i="4"/>
  <c r="P339" i="12" s="1"/>
  <c r="T49" i="5"/>
  <c r="Q388" i="12" s="1"/>
  <c r="AC49" i="5"/>
  <c r="Q496" i="13" s="1"/>
  <c r="F50" i="5"/>
  <c r="W49" i="5"/>
  <c r="Q496" i="12" s="1"/>
  <c r="Z49" i="5"/>
  <c r="Q388" i="13" s="1"/>
  <c r="F49" i="10"/>
  <c r="Q49" i="5"/>
  <c r="Q496" i="2" s="1"/>
  <c r="U49" i="5"/>
  <c r="Q424" i="12" s="1"/>
  <c r="AA49" i="5"/>
  <c r="Q424" i="13" s="1"/>
  <c r="N49" i="5"/>
  <c r="Q388" i="2" s="1"/>
  <c r="V49" i="5"/>
  <c r="Q460" i="12" s="1"/>
  <c r="P49" i="5"/>
  <c r="Q460" i="2" s="1"/>
  <c r="AB49" i="5"/>
  <c r="Q460" i="13" s="1"/>
  <c r="O49" i="5"/>
  <c r="Q424" i="2" s="1"/>
  <c r="AC48" i="10"/>
  <c r="P723" i="13" s="1"/>
  <c r="V48" i="10"/>
  <c r="P687" i="12" s="1"/>
  <c r="U48" i="10"/>
  <c r="P651" i="12" s="1"/>
  <c r="AA48" i="10"/>
  <c r="P651" i="13" s="1"/>
  <c r="O48" i="10"/>
  <c r="P651" i="2" s="1"/>
  <c r="T48" i="10"/>
  <c r="P615" i="12" s="1"/>
  <c r="F48" i="21"/>
  <c r="P48" i="10"/>
  <c r="P687" i="2" s="1"/>
  <c r="AB48" i="10"/>
  <c r="P687" i="13" s="1"/>
  <c r="Z48" i="10"/>
  <c r="P615" i="13" s="1"/>
  <c r="N48" i="10"/>
  <c r="P615" i="2" s="1"/>
  <c r="Q48" i="10"/>
  <c r="P723" i="2" s="1"/>
  <c r="W48" i="10"/>
  <c r="P723" i="12" s="1"/>
  <c r="J49" i="16"/>
  <c r="D50" i="16"/>
  <c r="I49" i="16"/>
  <c r="H49" i="16"/>
  <c r="M47" i="20"/>
  <c r="L47" i="20"/>
  <c r="K47" i="20"/>
  <c r="P50" i="17" l="1"/>
  <c r="M50" i="17"/>
  <c r="F51" i="17"/>
  <c r="J50" i="17"/>
  <c r="W50" i="3"/>
  <c r="R189" i="13" s="1"/>
  <c r="D50" i="4"/>
  <c r="M50" i="3"/>
  <c r="R117" i="2" s="1"/>
  <c r="P50" i="3"/>
  <c r="R81" i="12" s="1"/>
  <c r="R50" i="3"/>
  <c r="R153" i="12" s="1"/>
  <c r="U50" i="3"/>
  <c r="R117" i="13" s="1"/>
  <c r="V50" i="3"/>
  <c r="R153" i="13" s="1"/>
  <c r="Q50" i="3"/>
  <c r="R117" i="12" s="1"/>
  <c r="O50" i="3"/>
  <c r="R189" i="2" s="1"/>
  <c r="T50" i="3"/>
  <c r="R81" i="13" s="1"/>
  <c r="L50" i="3"/>
  <c r="R81" i="2" s="1"/>
  <c r="D51" i="3"/>
  <c r="S50" i="3"/>
  <c r="R189" i="12" s="1"/>
  <c r="N50" i="3"/>
  <c r="R153" i="2" s="1"/>
  <c r="P48" i="21"/>
  <c r="M48" i="21"/>
  <c r="S48" i="21"/>
  <c r="J50" i="16"/>
  <c r="D51" i="16"/>
  <c r="I50" i="16"/>
  <c r="H50" i="16"/>
  <c r="T49" i="10"/>
  <c r="Q615" i="12" s="1"/>
  <c r="O49" i="10"/>
  <c r="Q651" i="2" s="1"/>
  <c r="N49" i="10"/>
  <c r="Q615" i="2" s="1"/>
  <c r="W49" i="10"/>
  <c r="Q723" i="12" s="1"/>
  <c r="V49" i="10"/>
  <c r="Q687" i="12" s="1"/>
  <c r="AC49" i="10"/>
  <c r="Q723" i="13" s="1"/>
  <c r="Q49" i="10"/>
  <c r="Q723" i="2" s="1"/>
  <c r="Z49" i="10"/>
  <c r="Q615" i="13" s="1"/>
  <c r="AA49" i="10"/>
  <c r="Q651" i="13" s="1"/>
  <c r="U49" i="10"/>
  <c r="Q651" i="12" s="1"/>
  <c r="P49" i="10"/>
  <c r="Q687" i="2" s="1"/>
  <c r="AB49" i="10"/>
  <c r="Q687" i="13" s="1"/>
  <c r="F49" i="21"/>
  <c r="M48" i="20"/>
  <c r="K48" i="20"/>
  <c r="L48" i="20"/>
  <c r="D49" i="20"/>
  <c r="O49" i="4"/>
  <c r="Q267" i="2" s="1"/>
  <c r="Q49" i="4"/>
  <c r="Q339" i="2" s="1"/>
  <c r="P49" i="4"/>
  <c r="Q303" i="2" s="1"/>
  <c r="N49" i="4"/>
  <c r="Q231" i="2" s="1"/>
  <c r="U49" i="4"/>
  <c r="Q303" i="12" s="1"/>
  <c r="Y49" i="4"/>
  <c r="Q267" i="13" s="1"/>
  <c r="AA49" i="4"/>
  <c r="Q339" i="13" s="1"/>
  <c r="X49" i="4"/>
  <c r="Q231" i="13" s="1"/>
  <c r="T49" i="4"/>
  <c r="Q267" i="12" s="1"/>
  <c r="V49" i="4"/>
  <c r="Q339" i="12" s="1"/>
  <c r="Z49" i="4"/>
  <c r="Q303" i="13" s="1"/>
  <c r="S49" i="4"/>
  <c r="Q231" i="12" s="1"/>
  <c r="T50" i="5"/>
  <c r="R388" i="12" s="1"/>
  <c r="F51" i="5"/>
  <c r="P50" i="5"/>
  <c r="R460" i="2" s="1"/>
  <c r="U50" i="5"/>
  <c r="R424" i="12" s="1"/>
  <c r="N50" i="5"/>
  <c r="R388" i="2" s="1"/>
  <c r="O50" i="5"/>
  <c r="R424" i="2" s="1"/>
  <c r="Z50" i="5"/>
  <c r="R388" i="13" s="1"/>
  <c r="W50" i="5"/>
  <c r="R496" i="12" s="1"/>
  <c r="AB50" i="5"/>
  <c r="R460" i="13" s="1"/>
  <c r="F50" i="10"/>
  <c r="Q50" i="5"/>
  <c r="R496" i="2" s="1"/>
  <c r="AC50" i="5"/>
  <c r="R496" i="13" s="1"/>
  <c r="V50" i="5"/>
  <c r="R460" i="12" s="1"/>
  <c r="AA50" i="5"/>
  <c r="R424" i="13" s="1"/>
  <c r="P50" i="4" l="1"/>
  <c r="R303" i="2" s="1"/>
  <c r="Y50" i="4"/>
  <c r="R267" i="13" s="1"/>
  <c r="N50" i="4"/>
  <c r="R231" i="2" s="1"/>
  <c r="V50" i="4"/>
  <c r="R339" i="12" s="1"/>
  <c r="D50" i="20"/>
  <c r="S50" i="4"/>
  <c r="R231" i="12" s="1"/>
  <c r="Q50" i="4"/>
  <c r="R339" i="2" s="1"/>
  <c r="T50" i="4"/>
  <c r="R267" i="12" s="1"/>
  <c r="Z50" i="4"/>
  <c r="R303" i="13" s="1"/>
  <c r="X50" i="4"/>
  <c r="R231" i="13" s="1"/>
  <c r="O50" i="4"/>
  <c r="R267" i="2" s="1"/>
  <c r="AA50" i="4"/>
  <c r="R339" i="13" s="1"/>
  <c r="U50" i="4"/>
  <c r="R303" i="12" s="1"/>
  <c r="S51" i="3"/>
  <c r="S189" i="12" s="1"/>
  <c r="N51" i="3"/>
  <c r="S153" i="2" s="1"/>
  <c r="D52" i="3"/>
  <c r="P51" i="3"/>
  <c r="S81" i="12" s="1"/>
  <c r="R51" i="3"/>
  <c r="S153" i="12" s="1"/>
  <c r="W51" i="3"/>
  <c r="S189" i="13" s="1"/>
  <c r="Q51" i="3"/>
  <c r="S117" i="12" s="1"/>
  <c r="T51" i="3"/>
  <c r="S81" i="13" s="1"/>
  <c r="O51" i="3"/>
  <c r="S189" i="2" s="1"/>
  <c r="D51" i="4"/>
  <c r="U51" i="3"/>
  <c r="S117" i="13" s="1"/>
  <c r="M51" i="3"/>
  <c r="S117" i="2" s="1"/>
  <c r="V51" i="3"/>
  <c r="S153" i="13" s="1"/>
  <c r="L51" i="3"/>
  <c r="S81" i="2" s="1"/>
  <c r="F52" i="17"/>
  <c r="J51" i="17"/>
  <c r="P51" i="17"/>
  <c r="M51" i="17"/>
  <c r="J51" i="16"/>
  <c r="H51" i="16"/>
  <c r="D52" i="16"/>
  <c r="I51" i="16"/>
  <c r="M49" i="20"/>
  <c r="L49" i="20"/>
  <c r="K49" i="20"/>
  <c r="P49" i="21"/>
  <c r="S49" i="21"/>
  <c r="M49" i="21"/>
  <c r="AA51" i="5"/>
  <c r="S424" i="13" s="1"/>
  <c r="T51" i="5"/>
  <c r="S388" i="12" s="1"/>
  <c r="AC51" i="5"/>
  <c r="S496" i="13" s="1"/>
  <c r="F51" i="10"/>
  <c r="W51" i="5"/>
  <c r="S496" i="12" s="1"/>
  <c r="P51" i="5"/>
  <c r="S460" i="2" s="1"/>
  <c r="Z51" i="5"/>
  <c r="S388" i="13" s="1"/>
  <c r="F52" i="5"/>
  <c r="N51" i="5"/>
  <c r="S388" i="2" s="1"/>
  <c r="O51" i="5"/>
  <c r="S424" i="2" s="1"/>
  <c r="U51" i="5"/>
  <c r="S424" i="12" s="1"/>
  <c r="V51" i="5"/>
  <c r="S460" i="12" s="1"/>
  <c r="Q51" i="5"/>
  <c r="S496" i="2" s="1"/>
  <c r="AB51" i="5"/>
  <c r="S460" i="13" s="1"/>
  <c r="F50" i="21"/>
  <c r="U50" i="10"/>
  <c r="R651" i="12" s="1"/>
  <c r="O50" i="10"/>
  <c r="R651" i="2" s="1"/>
  <c r="AB50" i="10"/>
  <c r="R687" i="13" s="1"/>
  <c r="AA50" i="10"/>
  <c r="R651" i="13" s="1"/>
  <c r="P50" i="10"/>
  <c r="R687" i="2" s="1"/>
  <c r="T50" i="10"/>
  <c r="R615" i="12" s="1"/>
  <c r="V50" i="10"/>
  <c r="R687" i="12" s="1"/>
  <c r="Q50" i="10"/>
  <c r="R723" i="2" s="1"/>
  <c r="AC50" i="10"/>
  <c r="R723" i="13" s="1"/>
  <c r="W50" i="10"/>
  <c r="R723" i="12" s="1"/>
  <c r="N50" i="10"/>
  <c r="R615" i="2" s="1"/>
  <c r="Z50" i="10"/>
  <c r="R615" i="13" s="1"/>
  <c r="I52" i="16" l="1"/>
  <c r="H52" i="16"/>
  <c r="J52" i="16"/>
  <c r="D53" i="16"/>
  <c r="P51" i="4"/>
  <c r="S303" i="2" s="1"/>
  <c r="N51" i="4"/>
  <c r="S231" i="2" s="1"/>
  <c r="Y51" i="4"/>
  <c r="S267" i="13" s="1"/>
  <c r="T51" i="4"/>
  <c r="S267" i="12" s="1"/>
  <c r="D51" i="20"/>
  <c r="U51" i="4"/>
  <c r="S303" i="12" s="1"/>
  <c r="V51" i="4"/>
  <c r="S339" i="12" s="1"/>
  <c r="Z51" i="4"/>
  <c r="S303" i="13" s="1"/>
  <c r="AA51" i="4"/>
  <c r="S339" i="13" s="1"/>
  <c r="S51" i="4"/>
  <c r="S231" i="12" s="1"/>
  <c r="X51" i="4"/>
  <c r="S231" i="13" s="1"/>
  <c r="Q51" i="4"/>
  <c r="S339" i="2" s="1"/>
  <c r="O51" i="4"/>
  <c r="S267" i="2" s="1"/>
  <c r="M50" i="21"/>
  <c r="P50" i="21"/>
  <c r="S50" i="21"/>
  <c r="K50" i="20"/>
  <c r="M50" i="20"/>
  <c r="L50" i="20"/>
  <c r="O51" i="10"/>
  <c r="S651" i="2" s="1"/>
  <c r="N51" i="10"/>
  <c r="S615" i="2" s="1"/>
  <c r="AA51" i="10"/>
  <c r="S651" i="13" s="1"/>
  <c r="T51" i="10"/>
  <c r="S615" i="12" s="1"/>
  <c r="U51" i="10"/>
  <c r="S651" i="12" s="1"/>
  <c r="F51" i="21"/>
  <c r="W51" i="10"/>
  <c r="S723" i="12" s="1"/>
  <c r="Q51" i="10"/>
  <c r="S723" i="2" s="1"/>
  <c r="V51" i="10"/>
  <c r="S687" i="12" s="1"/>
  <c r="Z51" i="10"/>
  <c r="S615" i="13" s="1"/>
  <c r="AC51" i="10"/>
  <c r="S723" i="13" s="1"/>
  <c r="P51" i="10"/>
  <c r="S687" i="2" s="1"/>
  <c r="AB51" i="10"/>
  <c r="S687" i="13" s="1"/>
  <c r="M52" i="17"/>
  <c r="F53" i="17"/>
  <c r="J52" i="17"/>
  <c r="P52" i="17"/>
  <c r="N52" i="3"/>
  <c r="T153" i="2" s="1"/>
  <c r="W52" i="3"/>
  <c r="T189" i="13" s="1"/>
  <c r="P52" i="3"/>
  <c r="T81" i="12" s="1"/>
  <c r="D53" i="3"/>
  <c r="D52" i="4"/>
  <c r="R52" i="3"/>
  <c r="T153" i="12" s="1"/>
  <c r="Q52" i="3"/>
  <c r="T117" i="12" s="1"/>
  <c r="V52" i="3"/>
  <c r="T153" i="13" s="1"/>
  <c r="M52" i="3"/>
  <c r="T117" i="2" s="1"/>
  <c r="U52" i="3"/>
  <c r="T117" i="13" s="1"/>
  <c r="S52" i="3"/>
  <c r="T189" i="12" s="1"/>
  <c r="L52" i="3"/>
  <c r="T81" i="2" s="1"/>
  <c r="O52" i="3"/>
  <c r="T189" i="2" s="1"/>
  <c r="T52" i="3"/>
  <c r="T81" i="13" s="1"/>
  <c r="P52" i="5"/>
  <c r="T460" i="2" s="1"/>
  <c r="V52" i="5"/>
  <c r="T460" i="12" s="1"/>
  <c r="AC52" i="5"/>
  <c r="T496" i="13" s="1"/>
  <c r="Z52" i="5"/>
  <c r="T388" i="13" s="1"/>
  <c r="T52" i="5"/>
  <c r="T388" i="12" s="1"/>
  <c r="F52" i="10"/>
  <c r="Q52" i="5"/>
  <c r="T496" i="2" s="1"/>
  <c r="AA52" i="5"/>
  <c r="T424" i="13" s="1"/>
  <c r="W52" i="5"/>
  <c r="T496" i="12" s="1"/>
  <c r="U52" i="5"/>
  <c r="T424" i="12" s="1"/>
  <c r="O52" i="5"/>
  <c r="T424" i="2" s="1"/>
  <c r="F53" i="5"/>
  <c r="AB52" i="5"/>
  <c r="T460" i="13" s="1"/>
  <c r="N52" i="5"/>
  <c r="T388" i="2" s="1"/>
  <c r="K51" i="20" l="1"/>
  <c r="M51" i="20"/>
  <c r="L51" i="20"/>
  <c r="AB52" i="10"/>
  <c r="T687" i="13" s="1"/>
  <c r="P52" i="10"/>
  <c r="T687" i="2" s="1"/>
  <c r="F52" i="21"/>
  <c r="Q52" i="10"/>
  <c r="T723" i="2" s="1"/>
  <c r="Z52" i="10"/>
  <c r="T615" i="13" s="1"/>
  <c r="U52" i="10"/>
  <c r="T651" i="12" s="1"/>
  <c r="N52" i="10"/>
  <c r="T615" i="2" s="1"/>
  <c r="T52" i="10"/>
  <c r="T615" i="12" s="1"/>
  <c r="AC52" i="10"/>
  <c r="T723" i="13" s="1"/>
  <c r="O52" i="10"/>
  <c r="T651" i="2" s="1"/>
  <c r="W52" i="10"/>
  <c r="T723" i="12" s="1"/>
  <c r="AA52" i="10"/>
  <c r="T651" i="13" s="1"/>
  <c r="V52" i="10"/>
  <c r="T687" i="12" s="1"/>
  <c r="P51" i="21"/>
  <c r="S51" i="21"/>
  <c r="M51" i="21"/>
  <c r="J53" i="16"/>
  <c r="D54" i="16"/>
  <c r="I53" i="16"/>
  <c r="H53" i="16"/>
  <c r="D54" i="3"/>
  <c r="S53" i="3"/>
  <c r="U189" i="12" s="1"/>
  <c r="U53" i="3"/>
  <c r="U117" i="13" s="1"/>
  <c r="P53" i="3"/>
  <c r="U81" i="12" s="1"/>
  <c r="N53" i="3"/>
  <c r="U153" i="2" s="1"/>
  <c r="M53" i="3"/>
  <c r="U117" i="2" s="1"/>
  <c r="W53" i="3"/>
  <c r="U189" i="13" s="1"/>
  <c r="D53" i="4"/>
  <c r="V53" i="3"/>
  <c r="U153" i="13" s="1"/>
  <c r="L53" i="3"/>
  <c r="U81" i="2" s="1"/>
  <c r="Q53" i="3"/>
  <c r="U117" i="12" s="1"/>
  <c r="O53" i="3"/>
  <c r="U189" i="2" s="1"/>
  <c r="T53" i="3"/>
  <c r="U81" i="13" s="1"/>
  <c r="R53" i="3"/>
  <c r="U153" i="12" s="1"/>
  <c r="O53" i="5"/>
  <c r="U424" i="2" s="1"/>
  <c r="W53" i="5"/>
  <c r="U496" i="12" s="1"/>
  <c r="Q53" i="5"/>
  <c r="U496" i="2" s="1"/>
  <c r="U53" i="5"/>
  <c r="U424" i="12" s="1"/>
  <c r="F54" i="5"/>
  <c r="AC53" i="5"/>
  <c r="U496" i="13" s="1"/>
  <c r="AB53" i="5"/>
  <c r="U460" i="13" s="1"/>
  <c r="AA53" i="5"/>
  <c r="U424" i="13" s="1"/>
  <c r="F53" i="10"/>
  <c r="N53" i="5"/>
  <c r="U388" i="2" s="1"/>
  <c r="P53" i="5"/>
  <c r="U460" i="2" s="1"/>
  <c r="T53" i="5"/>
  <c r="U388" i="12" s="1"/>
  <c r="Z53" i="5"/>
  <c r="U388" i="13" s="1"/>
  <c r="V53" i="5"/>
  <c r="U460" i="12" s="1"/>
  <c r="P53" i="17"/>
  <c r="F54" i="17"/>
  <c r="J53" i="17"/>
  <c r="M53" i="17"/>
  <c r="U52" i="4"/>
  <c r="T303" i="12" s="1"/>
  <c r="P52" i="4"/>
  <c r="T303" i="2" s="1"/>
  <c r="V52" i="4"/>
  <c r="T339" i="12" s="1"/>
  <c r="AA52" i="4"/>
  <c r="T339" i="13" s="1"/>
  <c r="O52" i="4"/>
  <c r="T267" i="2" s="1"/>
  <c r="T52" i="4"/>
  <c r="T267" i="12" s="1"/>
  <c r="N52" i="4"/>
  <c r="T231" i="2" s="1"/>
  <c r="D52" i="20"/>
  <c r="S52" i="4"/>
  <c r="T231" i="12" s="1"/>
  <c r="Y52" i="4"/>
  <c r="T267" i="13" s="1"/>
  <c r="Q52" i="4"/>
  <c r="T339" i="2" s="1"/>
  <c r="Z52" i="4"/>
  <c r="T303" i="13" s="1"/>
  <c r="X52" i="4"/>
  <c r="T231" i="13" s="1"/>
  <c r="Z53" i="10" l="1"/>
  <c r="U615" i="13" s="1"/>
  <c r="AC53" i="10"/>
  <c r="U723" i="13" s="1"/>
  <c r="W53" i="10"/>
  <c r="U723" i="12" s="1"/>
  <c r="O53" i="10"/>
  <c r="U651" i="2" s="1"/>
  <c r="V53" i="10"/>
  <c r="U687" i="12" s="1"/>
  <c r="U53" i="10"/>
  <c r="U651" i="12" s="1"/>
  <c r="Q53" i="10"/>
  <c r="U723" i="2" s="1"/>
  <c r="AA53" i="10"/>
  <c r="U651" i="13" s="1"/>
  <c r="F53" i="21"/>
  <c r="N53" i="10"/>
  <c r="U615" i="2" s="1"/>
  <c r="AB53" i="10"/>
  <c r="U687" i="13" s="1"/>
  <c r="T53" i="10"/>
  <c r="U615" i="12" s="1"/>
  <c r="P53" i="10"/>
  <c r="U687" i="2" s="1"/>
  <c r="U53" i="4"/>
  <c r="U303" i="12" s="1"/>
  <c r="AA53" i="4"/>
  <c r="U339" i="13" s="1"/>
  <c r="S53" i="4"/>
  <c r="U231" i="12" s="1"/>
  <c r="Q53" i="4"/>
  <c r="U339" i="2" s="1"/>
  <c r="V53" i="4"/>
  <c r="U339" i="12" s="1"/>
  <c r="P53" i="4"/>
  <c r="U303" i="2" s="1"/>
  <c r="Z53" i="4"/>
  <c r="U303" i="13" s="1"/>
  <c r="O53" i="4"/>
  <c r="U267" i="2" s="1"/>
  <c r="T53" i="4"/>
  <c r="U267" i="12" s="1"/>
  <c r="X53" i="4"/>
  <c r="U231" i="13" s="1"/>
  <c r="D53" i="20"/>
  <c r="Y53" i="4"/>
  <c r="U267" i="13" s="1"/>
  <c r="N53" i="4"/>
  <c r="U231" i="2" s="1"/>
  <c r="F54" i="10"/>
  <c r="P54" i="5"/>
  <c r="V460" i="2" s="1"/>
  <c r="N54" i="5"/>
  <c r="V388" i="2" s="1"/>
  <c r="T54" i="5"/>
  <c r="V388" i="12" s="1"/>
  <c r="U54" i="5"/>
  <c r="V424" i="12" s="1"/>
  <c r="Z54" i="5"/>
  <c r="V388" i="13" s="1"/>
  <c r="Q54" i="5"/>
  <c r="V496" i="2" s="1"/>
  <c r="AB54" i="5"/>
  <c r="V460" i="13" s="1"/>
  <c r="W54" i="5"/>
  <c r="V496" i="12" s="1"/>
  <c r="AA54" i="5"/>
  <c r="V424" i="13" s="1"/>
  <c r="F55" i="5"/>
  <c r="AC54" i="5"/>
  <c r="V496" i="13" s="1"/>
  <c r="V54" i="5"/>
  <c r="V460" i="12" s="1"/>
  <c r="O54" i="5"/>
  <c r="V424" i="2" s="1"/>
  <c r="P52" i="21"/>
  <c r="M52" i="21"/>
  <c r="S52" i="21"/>
  <c r="M52" i="20"/>
  <c r="L52" i="20"/>
  <c r="K52" i="20"/>
  <c r="J54" i="17"/>
  <c r="F55" i="17"/>
  <c r="M54" i="17"/>
  <c r="P54" i="17"/>
  <c r="D54" i="4"/>
  <c r="Q54" i="3"/>
  <c r="V117" i="12" s="1"/>
  <c r="L54" i="3"/>
  <c r="V81" i="2" s="1"/>
  <c r="O54" i="3"/>
  <c r="V189" i="2" s="1"/>
  <c r="N54" i="3"/>
  <c r="V153" i="2" s="1"/>
  <c r="R54" i="3"/>
  <c r="V153" i="12" s="1"/>
  <c r="W54" i="3"/>
  <c r="V189" i="13" s="1"/>
  <c r="T54" i="3"/>
  <c r="V81" i="13" s="1"/>
  <c r="D55" i="3"/>
  <c r="P54" i="3"/>
  <c r="V81" i="12" s="1"/>
  <c r="V54" i="3"/>
  <c r="V153" i="13" s="1"/>
  <c r="M54" i="3"/>
  <c r="V117" i="2" s="1"/>
  <c r="S54" i="3"/>
  <c r="V189" i="12" s="1"/>
  <c r="U54" i="3"/>
  <c r="V117" i="13" s="1"/>
  <c r="H54" i="16"/>
  <c r="I54" i="16"/>
  <c r="D55" i="16"/>
  <c r="J54" i="16"/>
  <c r="M53" i="21" l="1"/>
  <c r="P53" i="21"/>
  <c r="S53" i="21"/>
  <c r="M53" i="20"/>
  <c r="K53" i="20"/>
  <c r="L53" i="20"/>
  <c r="J55" i="17"/>
  <c r="F56" i="17"/>
  <c r="P55" i="17"/>
  <c r="M55" i="17"/>
  <c r="D56" i="16"/>
  <c r="J55" i="16"/>
  <c r="H55" i="16"/>
  <c r="I55" i="16"/>
  <c r="X54" i="4"/>
  <c r="V231" i="13" s="1"/>
  <c r="AA54" i="4"/>
  <c r="V339" i="13" s="1"/>
  <c r="D54" i="20"/>
  <c r="N54" i="4"/>
  <c r="V231" i="2" s="1"/>
  <c r="Y54" i="4"/>
  <c r="V267" i="13" s="1"/>
  <c r="U54" i="4"/>
  <c r="V303" i="12" s="1"/>
  <c r="P54" i="4"/>
  <c r="V303" i="2" s="1"/>
  <c r="O54" i="4"/>
  <c r="V267" i="2" s="1"/>
  <c r="S54" i="4"/>
  <c r="V231" i="12" s="1"/>
  <c r="Q54" i="4"/>
  <c r="V339" i="2" s="1"/>
  <c r="Z54" i="4"/>
  <c r="V303" i="13" s="1"/>
  <c r="T54" i="4"/>
  <c r="V267" i="12" s="1"/>
  <c r="V54" i="4"/>
  <c r="V339" i="12" s="1"/>
  <c r="O54" i="10"/>
  <c r="V651" i="2" s="1"/>
  <c r="AC54" i="10"/>
  <c r="V723" i="13" s="1"/>
  <c r="AB54" i="10"/>
  <c r="V687" i="13" s="1"/>
  <c r="F54" i="21"/>
  <c r="AA54" i="10"/>
  <c r="V651" i="13" s="1"/>
  <c r="W54" i="10"/>
  <c r="V723" i="12" s="1"/>
  <c r="U54" i="10"/>
  <c r="V651" i="12" s="1"/>
  <c r="P54" i="10"/>
  <c r="V687" i="2" s="1"/>
  <c r="T54" i="10"/>
  <c r="V615" i="12" s="1"/>
  <c r="N54" i="10"/>
  <c r="V615" i="2" s="1"/>
  <c r="Q54" i="10"/>
  <c r="V723" i="2" s="1"/>
  <c r="V54" i="10"/>
  <c r="V687" i="12" s="1"/>
  <c r="Z54" i="10"/>
  <c r="V615" i="13" s="1"/>
  <c r="T55" i="3"/>
  <c r="W81" i="13" s="1"/>
  <c r="N55" i="3"/>
  <c r="W153" i="2" s="1"/>
  <c r="W55" i="3"/>
  <c r="W189" i="13" s="1"/>
  <c r="D55" i="4"/>
  <c r="U55" i="3"/>
  <c r="W117" i="13" s="1"/>
  <c r="Q55" i="3"/>
  <c r="W117" i="12" s="1"/>
  <c r="V55" i="3"/>
  <c r="W153" i="13" s="1"/>
  <c r="M55" i="3"/>
  <c r="W117" i="2" s="1"/>
  <c r="L55" i="3"/>
  <c r="W81" i="2" s="1"/>
  <c r="P55" i="3"/>
  <c r="W81" i="12" s="1"/>
  <c r="R55" i="3"/>
  <c r="W153" i="12" s="1"/>
  <c r="D56" i="3"/>
  <c r="O55" i="3"/>
  <c r="W189" i="2" s="1"/>
  <c r="S55" i="3"/>
  <c r="W189" i="12" s="1"/>
  <c r="AC55" i="5"/>
  <c r="W496" i="13" s="1"/>
  <c r="U55" i="5"/>
  <c r="W424" i="12" s="1"/>
  <c r="T55" i="5"/>
  <c r="W388" i="12" s="1"/>
  <c r="O55" i="5"/>
  <c r="W424" i="2" s="1"/>
  <c r="P55" i="5"/>
  <c r="W460" i="2" s="1"/>
  <c r="Q55" i="5"/>
  <c r="W496" i="2" s="1"/>
  <c r="AB55" i="5"/>
  <c r="W460" i="13" s="1"/>
  <c r="W55" i="5"/>
  <c r="W496" i="12" s="1"/>
  <c r="AA55" i="5"/>
  <c r="W424" i="13" s="1"/>
  <c r="N55" i="5"/>
  <c r="W388" i="2" s="1"/>
  <c r="F56" i="5"/>
  <c r="Z55" i="5"/>
  <c r="W388" i="13" s="1"/>
  <c r="F55" i="10"/>
  <c r="V55" i="5"/>
  <c r="W460" i="12" s="1"/>
  <c r="I56" i="16" l="1"/>
  <c r="J56" i="16"/>
  <c r="H56" i="16"/>
  <c r="D57" i="16"/>
  <c r="J56" i="17"/>
  <c r="P56" i="17"/>
  <c r="F57" i="17"/>
  <c r="M56" i="17"/>
  <c r="Q55" i="10"/>
  <c r="W723" i="2" s="1"/>
  <c r="V55" i="10"/>
  <c r="W687" i="12" s="1"/>
  <c r="U55" i="10"/>
  <c r="W651" i="12" s="1"/>
  <c r="P55" i="10"/>
  <c r="W687" i="2" s="1"/>
  <c r="O55" i="10"/>
  <c r="W651" i="2" s="1"/>
  <c r="AA55" i="10"/>
  <c r="W651" i="13" s="1"/>
  <c r="AC55" i="10"/>
  <c r="W723" i="13" s="1"/>
  <c r="Z55" i="10"/>
  <c r="W615" i="13" s="1"/>
  <c r="W55" i="10"/>
  <c r="W723" i="12" s="1"/>
  <c r="T55" i="10"/>
  <c r="W615" i="12" s="1"/>
  <c r="N55" i="10"/>
  <c r="W615" i="2" s="1"/>
  <c r="F55" i="21"/>
  <c r="AB55" i="10"/>
  <c r="W687" i="13" s="1"/>
  <c r="S54" i="21"/>
  <c r="M54" i="21"/>
  <c r="P54" i="21"/>
  <c r="L54" i="20"/>
  <c r="M54" i="20"/>
  <c r="K54" i="20"/>
  <c r="V56" i="5"/>
  <c r="X460" i="12" s="1"/>
  <c r="O56" i="5"/>
  <c r="X424" i="2" s="1"/>
  <c r="U56" i="5"/>
  <c r="X424" i="12" s="1"/>
  <c r="Z56" i="5"/>
  <c r="X388" i="13" s="1"/>
  <c r="F57" i="5"/>
  <c r="N56" i="5"/>
  <c r="X388" i="2" s="1"/>
  <c r="P56" i="5"/>
  <c r="X460" i="2" s="1"/>
  <c r="F56" i="10"/>
  <c r="AB56" i="5"/>
  <c r="X460" i="13" s="1"/>
  <c r="W56" i="5"/>
  <c r="X496" i="12" s="1"/>
  <c r="AC56" i="5"/>
  <c r="X496" i="13" s="1"/>
  <c r="T56" i="5"/>
  <c r="X388" i="12" s="1"/>
  <c r="AA56" i="5"/>
  <c r="X424" i="13" s="1"/>
  <c r="Q56" i="5"/>
  <c r="X496" i="2" s="1"/>
  <c r="X55" i="4"/>
  <c r="W231" i="13" s="1"/>
  <c r="S55" i="4"/>
  <c r="W231" i="12" s="1"/>
  <c r="N55" i="4"/>
  <c r="W231" i="2" s="1"/>
  <c r="V55" i="4"/>
  <c r="W339" i="12" s="1"/>
  <c r="Q55" i="4"/>
  <c r="W339" i="2" s="1"/>
  <c r="D55" i="20"/>
  <c r="P55" i="4"/>
  <c r="W303" i="2" s="1"/>
  <c r="Y55" i="4"/>
  <c r="W267" i="13" s="1"/>
  <c r="AA55" i="4"/>
  <c r="W339" i="13" s="1"/>
  <c r="O55" i="4"/>
  <c r="W267" i="2" s="1"/>
  <c r="T55" i="4"/>
  <c r="W267" i="12" s="1"/>
  <c r="Z55" i="4"/>
  <c r="W303" i="13" s="1"/>
  <c r="U55" i="4"/>
  <c r="W303" i="12" s="1"/>
  <c r="Q56" i="3"/>
  <c r="X117" i="12" s="1"/>
  <c r="L56" i="3"/>
  <c r="X81" i="2" s="1"/>
  <c r="W56" i="3"/>
  <c r="X189" i="13" s="1"/>
  <c r="M56" i="3"/>
  <c r="X117" i="2" s="1"/>
  <c r="N56" i="3"/>
  <c r="X153" i="2" s="1"/>
  <c r="D56" i="4"/>
  <c r="U56" i="3"/>
  <c r="X117" i="13" s="1"/>
  <c r="O56" i="3"/>
  <c r="X189" i="2" s="1"/>
  <c r="D57" i="3"/>
  <c r="P56" i="3"/>
  <c r="X81" i="12" s="1"/>
  <c r="T56" i="3"/>
  <c r="X81" i="13" s="1"/>
  <c r="R56" i="3"/>
  <c r="X153" i="12" s="1"/>
  <c r="S56" i="3"/>
  <c r="X189" i="12" s="1"/>
  <c r="V56" i="3"/>
  <c r="X153" i="13" s="1"/>
  <c r="AA56" i="10" l="1"/>
  <c r="X651" i="13" s="1"/>
  <c r="AB56" i="10"/>
  <c r="X687" i="13" s="1"/>
  <c r="Z56" i="10"/>
  <c r="X615" i="13" s="1"/>
  <c r="Q56" i="10"/>
  <c r="X723" i="2" s="1"/>
  <c r="O56" i="10"/>
  <c r="X651" i="2" s="1"/>
  <c r="P56" i="10"/>
  <c r="X687" i="2" s="1"/>
  <c r="N56" i="10"/>
  <c r="X615" i="2" s="1"/>
  <c r="W56" i="10"/>
  <c r="X723" i="12" s="1"/>
  <c r="AC56" i="10"/>
  <c r="X723" i="13" s="1"/>
  <c r="T56" i="10"/>
  <c r="X615" i="12" s="1"/>
  <c r="U56" i="10"/>
  <c r="X651" i="12" s="1"/>
  <c r="F56" i="21"/>
  <c r="V56" i="10"/>
  <c r="X687" i="12" s="1"/>
  <c r="K55" i="20"/>
  <c r="L55" i="20"/>
  <c r="M55" i="20"/>
  <c r="Z57" i="5"/>
  <c r="Y388" i="13" s="1"/>
  <c r="O57" i="5"/>
  <c r="Y424" i="2" s="1"/>
  <c r="W57" i="5"/>
  <c r="Y496" i="12" s="1"/>
  <c r="AA57" i="5"/>
  <c r="Y424" i="13" s="1"/>
  <c r="Q57" i="5"/>
  <c r="Y496" i="2" s="1"/>
  <c r="F58" i="5"/>
  <c r="T57" i="5"/>
  <c r="Y388" i="12" s="1"/>
  <c r="F57" i="10"/>
  <c r="N57" i="5"/>
  <c r="Y388" i="2" s="1"/>
  <c r="P57" i="5"/>
  <c r="Y460" i="2" s="1"/>
  <c r="U57" i="5"/>
  <c r="Y424" i="12" s="1"/>
  <c r="AB57" i="5"/>
  <c r="Y460" i="13" s="1"/>
  <c r="V57" i="5"/>
  <c r="Y460" i="12" s="1"/>
  <c r="AC57" i="5"/>
  <c r="Y496" i="13" s="1"/>
  <c r="M55" i="21"/>
  <c r="S55" i="21"/>
  <c r="P55" i="21"/>
  <c r="F58" i="17"/>
  <c r="P57" i="17"/>
  <c r="J57" i="17"/>
  <c r="M57" i="17"/>
  <c r="Z56" i="4"/>
  <c r="X303" i="13" s="1"/>
  <c r="N56" i="4"/>
  <c r="X231" i="2" s="1"/>
  <c r="X56" i="4"/>
  <c r="X231" i="13" s="1"/>
  <c r="V56" i="4"/>
  <c r="X339" i="12" s="1"/>
  <c r="U56" i="4"/>
  <c r="X303" i="12" s="1"/>
  <c r="Y56" i="4"/>
  <c r="X267" i="13" s="1"/>
  <c r="P56" i="4"/>
  <c r="X303" i="2" s="1"/>
  <c r="T56" i="4"/>
  <c r="X267" i="12" s="1"/>
  <c r="D56" i="20"/>
  <c r="AA56" i="4"/>
  <c r="X339" i="13" s="1"/>
  <c r="Q56" i="4"/>
  <c r="X339" i="2" s="1"/>
  <c r="S56" i="4"/>
  <c r="X231" i="12" s="1"/>
  <c r="O56" i="4"/>
  <c r="X267" i="2" s="1"/>
  <c r="D58" i="16"/>
  <c r="I57" i="16"/>
  <c r="J57" i="16"/>
  <c r="H57" i="16"/>
  <c r="D58" i="3"/>
  <c r="S57" i="3"/>
  <c r="Y189" i="12" s="1"/>
  <c r="T57" i="3"/>
  <c r="Y81" i="13" s="1"/>
  <c r="D57" i="4"/>
  <c r="Q57" i="3"/>
  <c r="Y117" i="12" s="1"/>
  <c r="W57" i="3"/>
  <c r="Y189" i="13" s="1"/>
  <c r="M57" i="3"/>
  <c r="Y117" i="2" s="1"/>
  <c r="O57" i="3"/>
  <c r="Y189" i="2" s="1"/>
  <c r="R57" i="3"/>
  <c r="Y153" i="12" s="1"/>
  <c r="P57" i="3"/>
  <c r="Y81" i="12" s="1"/>
  <c r="L57" i="3"/>
  <c r="Y81" i="2" s="1"/>
  <c r="V57" i="3"/>
  <c r="Y153" i="13" s="1"/>
  <c r="U57" i="3"/>
  <c r="Y117" i="13" s="1"/>
  <c r="N57" i="3"/>
  <c r="Y153" i="2" s="1"/>
  <c r="O57" i="10" l="1"/>
  <c r="Y651" i="2" s="1"/>
  <c r="AB57" i="10"/>
  <c r="Y687" i="13" s="1"/>
  <c r="T57" i="10"/>
  <c r="Y615" i="12" s="1"/>
  <c r="W57" i="10"/>
  <c r="Y723" i="12" s="1"/>
  <c r="Z57" i="10"/>
  <c r="Y615" i="13" s="1"/>
  <c r="Q57" i="10"/>
  <c r="Y723" i="2" s="1"/>
  <c r="N57" i="10"/>
  <c r="Y615" i="2" s="1"/>
  <c r="F57" i="21"/>
  <c r="AC57" i="10"/>
  <c r="Y723" i="13" s="1"/>
  <c r="P57" i="10"/>
  <c r="Y687" i="2" s="1"/>
  <c r="V57" i="10"/>
  <c r="Y687" i="12" s="1"/>
  <c r="AA57" i="10"/>
  <c r="Y651" i="13" s="1"/>
  <c r="U57" i="10"/>
  <c r="Y651" i="12" s="1"/>
  <c r="P58" i="5"/>
  <c r="B461" i="2" s="1"/>
  <c r="N58" i="5"/>
  <c r="B389" i="2" s="1"/>
  <c r="W58" i="5"/>
  <c r="B497" i="12" s="1"/>
  <c r="F58" i="10"/>
  <c r="AC58" i="5"/>
  <c r="B497" i="13" s="1"/>
  <c r="Z58" i="5"/>
  <c r="B389" i="13" s="1"/>
  <c r="AA58" i="5"/>
  <c r="B425" i="13" s="1"/>
  <c r="F59" i="5"/>
  <c r="AB58" i="5"/>
  <c r="B461" i="13" s="1"/>
  <c r="T58" i="5"/>
  <c r="B389" i="12" s="1"/>
  <c r="U58" i="5"/>
  <c r="B425" i="12" s="1"/>
  <c r="Q58" i="5"/>
  <c r="B497" i="2" s="1"/>
  <c r="O58" i="5"/>
  <c r="B425" i="2" s="1"/>
  <c r="V58" i="5"/>
  <c r="B461" i="12" s="1"/>
  <c r="M58" i="3"/>
  <c r="B118" i="2" s="1"/>
  <c r="P58" i="3"/>
  <c r="B82" i="12" s="1"/>
  <c r="D58" i="4"/>
  <c r="S58" i="3"/>
  <c r="B190" i="12" s="1"/>
  <c r="R58" i="3"/>
  <c r="B154" i="12" s="1"/>
  <c r="U58" i="3"/>
  <c r="B118" i="13" s="1"/>
  <c r="W58" i="3"/>
  <c r="B190" i="13" s="1"/>
  <c r="D59" i="3"/>
  <c r="Q58" i="3"/>
  <c r="B118" i="12" s="1"/>
  <c r="L58" i="3"/>
  <c r="B82" i="2" s="1"/>
  <c r="O58" i="3"/>
  <c r="B190" i="2" s="1"/>
  <c r="T58" i="3"/>
  <c r="B82" i="13" s="1"/>
  <c r="N58" i="3"/>
  <c r="B154" i="2" s="1"/>
  <c r="V58" i="3"/>
  <c r="B154" i="13" s="1"/>
  <c r="Z57" i="4"/>
  <c r="Y303" i="13" s="1"/>
  <c r="AA57" i="4"/>
  <c r="Y339" i="13" s="1"/>
  <c r="D57" i="20"/>
  <c r="Y57" i="4"/>
  <c r="Y267" i="13" s="1"/>
  <c r="U57" i="4"/>
  <c r="Y303" i="12" s="1"/>
  <c r="P57" i="4"/>
  <c r="Y303" i="2" s="1"/>
  <c r="S57" i="4"/>
  <c r="Y231" i="12" s="1"/>
  <c r="O57" i="4"/>
  <c r="Y267" i="2" s="1"/>
  <c r="N57" i="4"/>
  <c r="Y231" i="2" s="1"/>
  <c r="X57" i="4"/>
  <c r="Y231" i="13" s="1"/>
  <c r="Q57" i="4"/>
  <c r="Y339" i="2" s="1"/>
  <c r="T57" i="4"/>
  <c r="Y267" i="12" s="1"/>
  <c r="V57" i="4"/>
  <c r="Y339" i="12" s="1"/>
  <c r="M56" i="21"/>
  <c r="P56" i="21"/>
  <c r="S56" i="21"/>
  <c r="L56" i="20"/>
  <c r="M56" i="20"/>
  <c r="K56" i="20"/>
  <c r="J58" i="16"/>
  <c r="H58" i="16"/>
  <c r="D59" i="16"/>
  <c r="I58" i="16"/>
  <c r="P58" i="17"/>
  <c r="F59" i="17"/>
  <c r="J58" i="17"/>
  <c r="M58" i="17"/>
  <c r="M57" i="21" l="1"/>
  <c r="P57" i="21"/>
  <c r="S57" i="21"/>
  <c r="T58" i="4"/>
  <c r="B268" i="12" s="1"/>
  <c r="D58" i="20"/>
  <c r="O58" i="4"/>
  <c r="B268" i="2" s="1"/>
  <c r="U58" i="4"/>
  <c r="B304" i="12" s="1"/>
  <c r="N58" i="4"/>
  <c r="B232" i="2" s="1"/>
  <c r="Y58" i="4"/>
  <c r="B268" i="13" s="1"/>
  <c r="X58" i="4"/>
  <c r="B232" i="13" s="1"/>
  <c r="P58" i="4"/>
  <c r="B304" i="2" s="1"/>
  <c r="Q58" i="4"/>
  <c r="B340" i="2" s="1"/>
  <c r="S58" i="4"/>
  <c r="B232" i="12" s="1"/>
  <c r="V58" i="4"/>
  <c r="B340" i="12" s="1"/>
  <c r="Z58" i="4"/>
  <c r="B304" i="13" s="1"/>
  <c r="AA58" i="4"/>
  <c r="B340" i="13" s="1"/>
  <c r="K57" i="20"/>
  <c r="L57" i="20"/>
  <c r="M57" i="20"/>
  <c r="F60" i="17"/>
  <c r="J59" i="17"/>
  <c r="P59" i="17"/>
  <c r="M59" i="17"/>
  <c r="N58" i="10"/>
  <c r="B616" i="2" s="1"/>
  <c r="O58" i="10"/>
  <c r="B652" i="2" s="1"/>
  <c r="AB58" i="10"/>
  <c r="B688" i="13" s="1"/>
  <c r="AC58" i="10"/>
  <c r="B724" i="13" s="1"/>
  <c r="T58" i="10"/>
  <c r="B616" i="12" s="1"/>
  <c r="W58" i="10"/>
  <c r="B724" i="12" s="1"/>
  <c r="F58" i="21"/>
  <c r="AA58" i="10"/>
  <c r="B652" i="13" s="1"/>
  <c r="Q58" i="10"/>
  <c r="B724" i="2" s="1"/>
  <c r="V58" i="10"/>
  <c r="B688" i="12" s="1"/>
  <c r="P58" i="10"/>
  <c r="B688" i="2" s="1"/>
  <c r="Z58" i="10"/>
  <c r="B616" i="13" s="1"/>
  <c r="U58" i="10"/>
  <c r="B652" i="12" s="1"/>
  <c r="AB59" i="5"/>
  <c r="C461" i="13" s="1"/>
  <c r="V59" i="5"/>
  <c r="C461" i="12" s="1"/>
  <c r="AA59" i="5"/>
  <c r="C425" i="13" s="1"/>
  <c r="Q59" i="5"/>
  <c r="C497" i="2" s="1"/>
  <c r="P59" i="5"/>
  <c r="C461" i="2" s="1"/>
  <c r="U59" i="5"/>
  <c r="C425" i="12" s="1"/>
  <c r="N59" i="5"/>
  <c r="C389" i="2" s="1"/>
  <c r="F60" i="5"/>
  <c r="Z59" i="5"/>
  <c r="C389" i="13" s="1"/>
  <c r="T59" i="5"/>
  <c r="C389" i="12" s="1"/>
  <c r="AC59" i="5"/>
  <c r="C497" i="13" s="1"/>
  <c r="F59" i="10"/>
  <c r="O59" i="5"/>
  <c r="C425" i="2" s="1"/>
  <c r="W59" i="5"/>
  <c r="C497" i="12" s="1"/>
  <c r="D60" i="16"/>
  <c r="J59" i="16"/>
  <c r="I59" i="16"/>
  <c r="H59" i="16"/>
  <c r="U59" i="3"/>
  <c r="C118" i="13" s="1"/>
  <c r="R59" i="3"/>
  <c r="C154" i="12" s="1"/>
  <c r="D59" i="4"/>
  <c r="P59" i="3"/>
  <c r="C82" i="12" s="1"/>
  <c r="L59" i="3"/>
  <c r="C82" i="2" s="1"/>
  <c r="V59" i="3"/>
  <c r="C154" i="13" s="1"/>
  <c r="Q59" i="3"/>
  <c r="C118" i="12" s="1"/>
  <c r="S59" i="3"/>
  <c r="C190" i="12" s="1"/>
  <c r="M59" i="3"/>
  <c r="C118" i="2" s="1"/>
  <c r="N59" i="3"/>
  <c r="C154" i="2" s="1"/>
  <c r="O59" i="3"/>
  <c r="C190" i="2" s="1"/>
  <c r="W59" i="3"/>
  <c r="C190" i="13" s="1"/>
  <c r="T59" i="3"/>
  <c r="C82" i="13" s="1"/>
  <c r="D60" i="3"/>
  <c r="U60" i="5" l="1"/>
  <c r="D425" i="12" s="1"/>
  <c r="AB60" i="5"/>
  <c r="D461" i="13" s="1"/>
  <c r="F60" i="10"/>
  <c r="O60" i="5"/>
  <c r="D425" i="2" s="1"/>
  <c r="AC60" i="5"/>
  <c r="D497" i="13" s="1"/>
  <c r="F61" i="5"/>
  <c r="W60" i="5"/>
  <c r="D497" i="12" s="1"/>
  <c r="AA60" i="5"/>
  <c r="D425" i="13" s="1"/>
  <c r="T60" i="5"/>
  <c r="D389" i="12" s="1"/>
  <c r="N60" i="5"/>
  <c r="D389" i="2" s="1"/>
  <c r="Z60" i="5"/>
  <c r="D389" i="13" s="1"/>
  <c r="P60" i="5"/>
  <c r="D461" i="2" s="1"/>
  <c r="Q60" i="5"/>
  <c r="D497" i="2" s="1"/>
  <c r="V60" i="5"/>
  <c r="D461" i="12" s="1"/>
  <c r="F61" i="17"/>
  <c r="J60" i="17"/>
  <c r="M60" i="17"/>
  <c r="P60" i="17"/>
  <c r="P58" i="21"/>
  <c r="S58" i="21"/>
  <c r="M58" i="21"/>
  <c r="K58" i="20"/>
  <c r="L58" i="20"/>
  <c r="M58" i="20"/>
  <c r="R60" i="3"/>
  <c r="D154" i="12" s="1"/>
  <c r="D60" i="4"/>
  <c r="V60" i="3"/>
  <c r="D154" i="13" s="1"/>
  <c r="T60" i="3"/>
  <c r="D82" i="13" s="1"/>
  <c r="U60" i="3"/>
  <c r="D118" i="13" s="1"/>
  <c r="S60" i="3"/>
  <c r="D190" i="12" s="1"/>
  <c r="P60" i="3"/>
  <c r="D82" i="12" s="1"/>
  <c r="Q60" i="3"/>
  <c r="D118" i="12" s="1"/>
  <c r="L60" i="3"/>
  <c r="D82" i="2" s="1"/>
  <c r="W60" i="3"/>
  <c r="D190" i="13" s="1"/>
  <c r="N60" i="3"/>
  <c r="D154" i="2" s="1"/>
  <c r="O60" i="3"/>
  <c r="D190" i="2" s="1"/>
  <c r="M60" i="3"/>
  <c r="D118" i="2" s="1"/>
  <c r="D61" i="3"/>
  <c r="Z59" i="10"/>
  <c r="C616" i="13" s="1"/>
  <c r="AA59" i="10"/>
  <c r="C652" i="13" s="1"/>
  <c r="AC59" i="10"/>
  <c r="C724" i="13" s="1"/>
  <c r="V59" i="10"/>
  <c r="C688" i="12" s="1"/>
  <c r="N59" i="10"/>
  <c r="C616" i="2" s="1"/>
  <c r="AB59" i="10"/>
  <c r="C688" i="13" s="1"/>
  <c r="O59" i="10"/>
  <c r="C652" i="2" s="1"/>
  <c r="T59" i="10"/>
  <c r="C616" i="12" s="1"/>
  <c r="F59" i="21"/>
  <c r="W59" i="10"/>
  <c r="C724" i="12" s="1"/>
  <c r="Q59" i="10"/>
  <c r="C724" i="2" s="1"/>
  <c r="U59" i="10"/>
  <c r="C652" i="12" s="1"/>
  <c r="P59" i="10"/>
  <c r="C688" i="2" s="1"/>
  <c r="D61" i="16"/>
  <c r="I60" i="16"/>
  <c r="J60" i="16"/>
  <c r="H60" i="16"/>
  <c r="Y59" i="4"/>
  <c r="C268" i="13" s="1"/>
  <c r="Q59" i="4"/>
  <c r="C340" i="2" s="1"/>
  <c r="N59" i="4"/>
  <c r="C232" i="2" s="1"/>
  <c r="AA59" i="4"/>
  <c r="C340" i="13" s="1"/>
  <c r="S59" i="4"/>
  <c r="C232" i="12" s="1"/>
  <c r="D59" i="20"/>
  <c r="U59" i="4"/>
  <c r="C304" i="12" s="1"/>
  <c r="P59" i="4"/>
  <c r="C304" i="2" s="1"/>
  <c r="V59" i="4"/>
  <c r="C340" i="12" s="1"/>
  <c r="O59" i="4"/>
  <c r="C268" i="2" s="1"/>
  <c r="Z59" i="4"/>
  <c r="C304" i="13" s="1"/>
  <c r="X59" i="4"/>
  <c r="C232" i="13" s="1"/>
  <c r="T59" i="4"/>
  <c r="C268" i="12" s="1"/>
  <c r="M59" i="21" l="1"/>
  <c r="S59" i="21"/>
  <c r="P59" i="21"/>
  <c r="AC61" i="5"/>
  <c r="E497" i="13" s="1"/>
  <c r="V61" i="5"/>
  <c r="E461" i="12" s="1"/>
  <c r="Q61" i="5"/>
  <c r="E497" i="2" s="1"/>
  <c r="AB61" i="5"/>
  <c r="E461" i="13" s="1"/>
  <c r="F62" i="5"/>
  <c r="Z61" i="5"/>
  <c r="E389" i="13" s="1"/>
  <c r="O61" i="5"/>
  <c r="E425" i="2" s="1"/>
  <c r="F61" i="10"/>
  <c r="N61" i="5"/>
  <c r="E389" i="2" s="1"/>
  <c r="P61" i="5"/>
  <c r="E461" i="2" s="1"/>
  <c r="T61" i="5"/>
  <c r="E389" i="12" s="1"/>
  <c r="AA61" i="5"/>
  <c r="E425" i="13" s="1"/>
  <c r="W61" i="5"/>
  <c r="E497" i="12" s="1"/>
  <c r="U61" i="5"/>
  <c r="E425" i="12" s="1"/>
  <c r="F62" i="17"/>
  <c r="J61" i="17"/>
  <c r="M61" i="17"/>
  <c r="P61" i="17"/>
  <c r="AB60" i="10"/>
  <c r="D688" i="13" s="1"/>
  <c r="Z60" i="10"/>
  <c r="D616" i="13" s="1"/>
  <c r="F60" i="21"/>
  <c r="P60" i="10"/>
  <c r="D688" i="2" s="1"/>
  <c r="T60" i="10"/>
  <c r="D616" i="12" s="1"/>
  <c r="AA60" i="10"/>
  <c r="D652" i="13" s="1"/>
  <c r="Q60" i="10"/>
  <c r="D724" i="2" s="1"/>
  <c r="V60" i="10"/>
  <c r="D688" i="12" s="1"/>
  <c r="U60" i="10"/>
  <c r="D652" i="12" s="1"/>
  <c r="AC60" i="10"/>
  <c r="D724" i="13" s="1"/>
  <c r="W60" i="10"/>
  <c r="D724" i="12" s="1"/>
  <c r="O60" i="10"/>
  <c r="D652" i="2" s="1"/>
  <c r="N60" i="10"/>
  <c r="D616" i="2" s="1"/>
  <c r="W61" i="3"/>
  <c r="E190" i="13" s="1"/>
  <c r="L61" i="3"/>
  <c r="E82" i="2" s="1"/>
  <c r="P61" i="3"/>
  <c r="E82" i="12" s="1"/>
  <c r="O61" i="3"/>
  <c r="E190" i="2" s="1"/>
  <c r="V61" i="3"/>
  <c r="E154" i="13" s="1"/>
  <c r="D62" i="3"/>
  <c r="S61" i="3"/>
  <c r="E190" i="12" s="1"/>
  <c r="Q61" i="3"/>
  <c r="E118" i="12" s="1"/>
  <c r="M61" i="3"/>
  <c r="E118" i="2" s="1"/>
  <c r="R61" i="3"/>
  <c r="E154" i="12" s="1"/>
  <c r="D61" i="4"/>
  <c r="U61" i="3"/>
  <c r="E118" i="13" s="1"/>
  <c r="N61" i="3"/>
  <c r="E154" i="2" s="1"/>
  <c r="T61" i="3"/>
  <c r="E82" i="13" s="1"/>
  <c r="S60" i="4"/>
  <c r="D232" i="12" s="1"/>
  <c r="U60" i="4"/>
  <c r="D304" i="12" s="1"/>
  <c r="P60" i="4"/>
  <c r="D304" i="2" s="1"/>
  <c r="Z60" i="4"/>
  <c r="D304" i="13" s="1"/>
  <c r="V60" i="4"/>
  <c r="D340" i="12" s="1"/>
  <c r="AA60" i="4"/>
  <c r="D340" i="13" s="1"/>
  <c r="N60" i="4"/>
  <c r="D232" i="2" s="1"/>
  <c r="T60" i="4"/>
  <c r="D268" i="12" s="1"/>
  <c r="D60" i="20"/>
  <c r="O60" i="4"/>
  <c r="D268" i="2" s="1"/>
  <c r="X60" i="4"/>
  <c r="D232" i="13" s="1"/>
  <c r="Y60" i="4"/>
  <c r="D268" i="13" s="1"/>
  <c r="Q60" i="4"/>
  <c r="D340" i="2" s="1"/>
  <c r="I61" i="16"/>
  <c r="D62" i="16"/>
  <c r="H61" i="16"/>
  <c r="J61" i="16"/>
  <c r="M59" i="20"/>
  <c r="L59" i="20"/>
  <c r="K59" i="20"/>
  <c r="AC61" i="10" l="1"/>
  <c r="E724" i="13" s="1"/>
  <c r="W61" i="10"/>
  <c r="E724" i="12" s="1"/>
  <c r="F61" i="21"/>
  <c r="N61" i="10"/>
  <c r="E616" i="2" s="1"/>
  <c r="Q61" i="10"/>
  <c r="E724" i="2" s="1"/>
  <c r="P61" i="10"/>
  <c r="E688" i="2" s="1"/>
  <c r="AA61" i="10"/>
  <c r="E652" i="13" s="1"/>
  <c r="V61" i="10"/>
  <c r="E688" i="12" s="1"/>
  <c r="O61" i="10"/>
  <c r="E652" i="2" s="1"/>
  <c r="AB61" i="10"/>
  <c r="E688" i="13" s="1"/>
  <c r="Z61" i="10"/>
  <c r="E616" i="13" s="1"/>
  <c r="T61" i="10"/>
  <c r="E616" i="12" s="1"/>
  <c r="U61" i="10"/>
  <c r="E652" i="12" s="1"/>
  <c r="T62" i="5"/>
  <c r="F389" i="12" s="1"/>
  <c r="Z62" i="5"/>
  <c r="F389" i="13" s="1"/>
  <c r="O62" i="5"/>
  <c r="F425" i="2" s="1"/>
  <c r="W62" i="5"/>
  <c r="F497" i="12" s="1"/>
  <c r="F62" i="10"/>
  <c r="P62" i="5"/>
  <c r="F461" i="2" s="1"/>
  <c r="AB62" i="5"/>
  <c r="F461" i="13" s="1"/>
  <c r="F63" i="5"/>
  <c r="V62" i="5"/>
  <c r="F461" i="12" s="1"/>
  <c r="Q62" i="5"/>
  <c r="F497" i="2" s="1"/>
  <c r="AA62" i="5"/>
  <c r="F425" i="13" s="1"/>
  <c r="N62" i="5"/>
  <c r="F389" i="2" s="1"/>
  <c r="AC62" i="5"/>
  <c r="F497" i="13" s="1"/>
  <c r="U62" i="5"/>
  <c r="F425" i="12" s="1"/>
  <c r="M60" i="20"/>
  <c r="K60" i="20"/>
  <c r="L60" i="20"/>
  <c r="F63" i="17"/>
  <c r="M62" i="17"/>
  <c r="P62" i="17"/>
  <c r="J62" i="17"/>
  <c r="P60" i="21"/>
  <c r="M60" i="21"/>
  <c r="S60" i="21"/>
  <c r="V62" i="3"/>
  <c r="F154" i="13" s="1"/>
  <c r="D62" i="4"/>
  <c r="L62" i="3"/>
  <c r="F82" i="2" s="1"/>
  <c r="W62" i="3"/>
  <c r="F190" i="13" s="1"/>
  <c r="O62" i="3"/>
  <c r="F190" i="2" s="1"/>
  <c r="N62" i="3"/>
  <c r="F154" i="2" s="1"/>
  <c r="Q62" i="3"/>
  <c r="F118" i="12" s="1"/>
  <c r="M62" i="3"/>
  <c r="F118" i="2" s="1"/>
  <c r="D63" i="3"/>
  <c r="S62" i="3"/>
  <c r="F190" i="12" s="1"/>
  <c r="T62" i="3"/>
  <c r="F82" i="13" s="1"/>
  <c r="P62" i="3"/>
  <c r="F82" i="12" s="1"/>
  <c r="U62" i="3"/>
  <c r="F118" i="13" s="1"/>
  <c r="R62" i="3"/>
  <c r="F154" i="12" s="1"/>
  <c r="D63" i="16"/>
  <c r="I62" i="16"/>
  <c r="H62" i="16"/>
  <c r="J62" i="16"/>
  <c r="Q61" i="4"/>
  <c r="E340" i="2" s="1"/>
  <c r="T61" i="4"/>
  <c r="E268" i="12" s="1"/>
  <c r="AA61" i="4"/>
  <c r="E340" i="13" s="1"/>
  <c r="N61" i="4"/>
  <c r="E232" i="2" s="1"/>
  <c r="Y61" i="4"/>
  <c r="E268" i="13" s="1"/>
  <c r="U61" i="4"/>
  <c r="E304" i="12" s="1"/>
  <c r="P61" i="4"/>
  <c r="E304" i="2" s="1"/>
  <c r="D61" i="20"/>
  <c r="O61" i="4"/>
  <c r="E268" i="2" s="1"/>
  <c r="Z61" i="4"/>
  <c r="E304" i="13" s="1"/>
  <c r="X61" i="4"/>
  <c r="E232" i="13" s="1"/>
  <c r="V61" i="4"/>
  <c r="E340" i="12" s="1"/>
  <c r="S61" i="4"/>
  <c r="E232" i="12" s="1"/>
  <c r="AA62" i="10" l="1"/>
  <c r="F652" i="13" s="1"/>
  <c r="AC62" i="10"/>
  <c r="F724" i="13" s="1"/>
  <c r="O62" i="10"/>
  <c r="F652" i="2" s="1"/>
  <c r="F62" i="21"/>
  <c r="W62" i="10"/>
  <c r="F724" i="12" s="1"/>
  <c r="Z62" i="10"/>
  <c r="F616" i="13" s="1"/>
  <c r="T62" i="10"/>
  <c r="F616" i="12" s="1"/>
  <c r="AB62" i="10"/>
  <c r="F688" i="13" s="1"/>
  <c r="V62" i="10"/>
  <c r="F688" i="12" s="1"/>
  <c r="Q62" i="10"/>
  <c r="F724" i="2" s="1"/>
  <c r="P62" i="10"/>
  <c r="F688" i="2" s="1"/>
  <c r="N62" i="10"/>
  <c r="F616" i="2" s="1"/>
  <c r="U62" i="10"/>
  <c r="F652" i="12" s="1"/>
  <c r="J63" i="16"/>
  <c r="I63" i="16"/>
  <c r="D64" i="16"/>
  <c r="H63" i="16"/>
  <c r="J63" i="17"/>
  <c r="F64" i="17"/>
  <c r="M63" i="17"/>
  <c r="P63" i="17"/>
  <c r="L61" i="20"/>
  <c r="M61" i="20"/>
  <c r="K61" i="20"/>
  <c r="U62" i="4"/>
  <c r="F304" i="12" s="1"/>
  <c r="P62" i="4"/>
  <c r="F304" i="2" s="1"/>
  <c r="Z62" i="4"/>
  <c r="F304" i="13" s="1"/>
  <c r="T62" i="4"/>
  <c r="F268" i="12" s="1"/>
  <c r="Y62" i="4"/>
  <c r="F268" i="13" s="1"/>
  <c r="D62" i="20"/>
  <c r="N62" i="4"/>
  <c r="F232" i="2" s="1"/>
  <c r="V62" i="4"/>
  <c r="F340" i="12" s="1"/>
  <c r="S62" i="4"/>
  <c r="F232" i="12" s="1"/>
  <c r="AA62" i="4"/>
  <c r="F340" i="13" s="1"/>
  <c r="X62" i="4"/>
  <c r="F232" i="13" s="1"/>
  <c r="Q62" i="4"/>
  <c r="F340" i="2" s="1"/>
  <c r="O62" i="4"/>
  <c r="F268" i="2" s="1"/>
  <c r="P61" i="21"/>
  <c r="M61" i="21"/>
  <c r="S61" i="21"/>
  <c r="D64" i="3"/>
  <c r="L63" i="3"/>
  <c r="G82" i="2" s="1"/>
  <c r="W63" i="3"/>
  <c r="G190" i="13" s="1"/>
  <c r="P63" i="3"/>
  <c r="G82" i="12" s="1"/>
  <c r="T63" i="3"/>
  <c r="G82" i="13" s="1"/>
  <c r="N63" i="3"/>
  <c r="G154" i="2" s="1"/>
  <c r="M63" i="3"/>
  <c r="G118" i="2" s="1"/>
  <c r="U63" i="3"/>
  <c r="G118" i="13" s="1"/>
  <c r="V63" i="3"/>
  <c r="G154" i="13" s="1"/>
  <c r="Q63" i="3"/>
  <c r="G118" i="12" s="1"/>
  <c r="S63" i="3"/>
  <c r="G190" i="12" s="1"/>
  <c r="R63" i="3"/>
  <c r="G154" i="12" s="1"/>
  <c r="D63" i="4"/>
  <c r="O63" i="3"/>
  <c r="G190" i="2" s="1"/>
  <c r="AC63" i="5"/>
  <c r="G497" i="13" s="1"/>
  <c r="AB63" i="5"/>
  <c r="G461" i="13" s="1"/>
  <c r="O63" i="5"/>
  <c r="G425" i="2" s="1"/>
  <c r="U63" i="5"/>
  <c r="G425" i="12" s="1"/>
  <c r="N63" i="5"/>
  <c r="G389" i="2" s="1"/>
  <c r="T63" i="5"/>
  <c r="G389" i="12" s="1"/>
  <c r="V63" i="5"/>
  <c r="G461" i="12" s="1"/>
  <c r="Q63" i="5"/>
  <c r="G497" i="2" s="1"/>
  <c r="P63" i="5"/>
  <c r="G461" i="2" s="1"/>
  <c r="F64" i="5"/>
  <c r="F63" i="10"/>
  <c r="AA63" i="5"/>
  <c r="G425" i="13" s="1"/>
  <c r="Z63" i="5"/>
  <c r="G389" i="13" s="1"/>
  <c r="W63" i="5"/>
  <c r="G497" i="12" s="1"/>
  <c r="F65" i="17" l="1"/>
  <c r="J64" i="17"/>
  <c r="M64" i="17"/>
  <c r="P64" i="17"/>
  <c r="L62" i="20"/>
  <c r="K62" i="20"/>
  <c r="M62" i="20"/>
  <c r="I64" i="16"/>
  <c r="D65" i="16"/>
  <c r="H64" i="16"/>
  <c r="J64" i="16"/>
  <c r="P62" i="21"/>
  <c r="M62" i="21"/>
  <c r="S62" i="21"/>
  <c r="AC63" i="10"/>
  <c r="G724" i="13" s="1"/>
  <c r="P63" i="10"/>
  <c r="G688" i="2" s="1"/>
  <c r="W63" i="10"/>
  <c r="G724" i="12" s="1"/>
  <c r="V63" i="10"/>
  <c r="G688" i="12" s="1"/>
  <c r="AB63" i="10"/>
  <c r="G688" i="13" s="1"/>
  <c r="F63" i="21"/>
  <c r="AA63" i="10"/>
  <c r="G652" i="13" s="1"/>
  <c r="T63" i="10"/>
  <c r="G616" i="12" s="1"/>
  <c r="Z63" i="10"/>
  <c r="G616" i="13" s="1"/>
  <c r="U63" i="10"/>
  <c r="G652" i="12" s="1"/>
  <c r="O63" i="10"/>
  <c r="G652" i="2" s="1"/>
  <c r="N63" i="10"/>
  <c r="G616" i="2" s="1"/>
  <c r="Q63" i="10"/>
  <c r="G724" i="2" s="1"/>
  <c r="N63" i="4"/>
  <c r="G232" i="2" s="1"/>
  <c r="S63" i="4"/>
  <c r="G232" i="12" s="1"/>
  <c r="V63" i="4"/>
  <c r="G340" i="12" s="1"/>
  <c r="X63" i="4"/>
  <c r="G232" i="13" s="1"/>
  <c r="O63" i="4"/>
  <c r="G268" i="2" s="1"/>
  <c r="Y63" i="4"/>
  <c r="G268" i="13" s="1"/>
  <c r="T63" i="4"/>
  <c r="G268" i="12" s="1"/>
  <c r="D63" i="20"/>
  <c r="U63" i="4"/>
  <c r="G304" i="12" s="1"/>
  <c r="Z63" i="4"/>
  <c r="G304" i="13" s="1"/>
  <c r="AA63" i="4"/>
  <c r="G340" i="13" s="1"/>
  <c r="Q63" i="4"/>
  <c r="G340" i="2" s="1"/>
  <c r="P63" i="4"/>
  <c r="G304" i="2" s="1"/>
  <c r="T64" i="5"/>
  <c r="H389" i="12" s="1"/>
  <c r="V64" i="5"/>
  <c r="H461" i="12" s="1"/>
  <c r="Z64" i="5"/>
  <c r="H389" i="13" s="1"/>
  <c r="P64" i="5"/>
  <c r="H461" i="2" s="1"/>
  <c r="U64" i="5"/>
  <c r="H425" i="12" s="1"/>
  <c r="N64" i="5"/>
  <c r="H389" i="2" s="1"/>
  <c r="AB64" i="5"/>
  <c r="H461" i="13" s="1"/>
  <c r="W64" i="5"/>
  <c r="H497" i="12" s="1"/>
  <c r="AA64" i="5"/>
  <c r="H425" i="13" s="1"/>
  <c r="AC64" i="5"/>
  <c r="H497" i="13" s="1"/>
  <c r="F65" i="5"/>
  <c r="Q64" i="5"/>
  <c r="H497" i="2" s="1"/>
  <c r="F64" i="10"/>
  <c r="O64" i="5"/>
  <c r="H425" i="2" s="1"/>
  <c r="P64" i="3"/>
  <c r="H82" i="12" s="1"/>
  <c r="R64" i="3"/>
  <c r="H154" i="12" s="1"/>
  <c r="L64" i="3"/>
  <c r="H82" i="2" s="1"/>
  <c r="N64" i="3"/>
  <c r="H154" i="2" s="1"/>
  <c r="Q64" i="3"/>
  <c r="H118" i="12" s="1"/>
  <c r="O64" i="3"/>
  <c r="H190" i="2" s="1"/>
  <c r="V64" i="3"/>
  <c r="H154" i="13" s="1"/>
  <c r="T64" i="3"/>
  <c r="H82" i="13" s="1"/>
  <c r="U64" i="3"/>
  <c r="H118" i="13" s="1"/>
  <c r="D64" i="4"/>
  <c r="D65" i="3"/>
  <c r="W64" i="3"/>
  <c r="H190" i="13" s="1"/>
  <c r="S64" i="3"/>
  <c r="H190" i="12" s="1"/>
  <c r="M64" i="3"/>
  <c r="H118" i="2" s="1"/>
  <c r="L63" i="20" l="1"/>
  <c r="M63" i="20"/>
  <c r="K63" i="20"/>
  <c r="H65" i="16"/>
  <c r="D66" i="16"/>
  <c r="I65" i="16"/>
  <c r="J65" i="16"/>
  <c r="S63" i="21"/>
  <c r="P63" i="21"/>
  <c r="M63" i="21"/>
  <c r="AA64" i="10"/>
  <c r="H652" i="13" s="1"/>
  <c r="P64" i="10"/>
  <c r="H688" i="2" s="1"/>
  <c r="N64" i="10"/>
  <c r="H616" i="2" s="1"/>
  <c r="W64" i="10"/>
  <c r="H724" i="12" s="1"/>
  <c r="Z64" i="10"/>
  <c r="H616" i="13" s="1"/>
  <c r="Q64" i="10"/>
  <c r="H724" i="2" s="1"/>
  <c r="F64" i="21"/>
  <c r="V64" i="10"/>
  <c r="H688" i="12" s="1"/>
  <c r="O64" i="10"/>
  <c r="H652" i="2" s="1"/>
  <c r="AB64" i="10"/>
  <c r="H688" i="13" s="1"/>
  <c r="AC64" i="10"/>
  <c r="H724" i="13" s="1"/>
  <c r="U64" i="10"/>
  <c r="H652" i="12" s="1"/>
  <c r="T64" i="10"/>
  <c r="H616" i="12" s="1"/>
  <c r="O65" i="3"/>
  <c r="I190" i="2" s="1"/>
  <c r="D66" i="3"/>
  <c r="V65" i="3"/>
  <c r="I154" i="13" s="1"/>
  <c r="Q65" i="3"/>
  <c r="I118" i="12" s="1"/>
  <c r="P65" i="3"/>
  <c r="I82" i="12" s="1"/>
  <c r="U65" i="3"/>
  <c r="I118" i="13" s="1"/>
  <c r="L65" i="3"/>
  <c r="I82" i="2" s="1"/>
  <c r="R65" i="3"/>
  <c r="I154" i="12" s="1"/>
  <c r="M65" i="3"/>
  <c r="I118" i="2" s="1"/>
  <c r="W65" i="3"/>
  <c r="I190" i="13" s="1"/>
  <c r="S65" i="3"/>
  <c r="I190" i="12" s="1"/>
  <c r="D65" i="4"/>
  <c r="T65" i="3"/>
  <c r="I82" i="13" s="1"/>
  <c r="N65" i="3"/>
  <c r="I154" i="2" s="1"/>
  <c r="O65" i="5"/>
  <c r="I425" i="2" s="1"/>
  <c r="V65" i="5"/>
  <c r="I461" i="12" s="1"/>
  <c r="Z65" i="5"/>
  <c r="I389" i="13" s="1"/>
  <c r="AC65" i="5"/>
  <c r="I497" i="13" s="1"/>
  <c r="U65" i="5"/>
  <c r="I425" i="12" s="1"/>
  <c r="W65" i="5"/>
  <c r="I497" i="12" s="1"/>
  <c r="N65" i="5"/>
  <c r="I389" i="2" s="1"/>
  <c r="F65" i="10"/>
  <c r="P65" i="5"/>
  <c r="I461" i="2" s="1"/>
  <c r="Q65" i="5"/>
  <c r="I497" i="2" s="1"/>
  <c r="F66" i="5"/>
  <c r="AA65" i="5"/>
  <c r="I425" i="13" s="1"/>
  <c r="T65" i="5"/>
  <c r="I389" i="12" s="1"/>
  <c r="AB65" i="5"/>
  <c r="I461" i="13" s="1"/>
  <c r="D64" i="20"/>
  <c r="P64" i="4"/>
  <c r="H304" i="2" s="1"/>
  <c r="T64" i="4"/>
  <c r="H268" i="12" s="1"/>
  <c r="O64" i="4"/>
  <c r="H268" i="2" s="1"/>
  <c r="Z64" i="4"/>
  <c r="H304" i="13" s="1"/>
  <c r="S64" i="4"/>
  <c r="H232" i="12" s="1"/>
  <c r="Q64" i="4"/>
  <c r="H340" i="2" s="1"/>
  <c r="Y64" i="4"/>
  <c r="H268" i="13" s="1"/>
  <c r="V64" i="4"/>
  <c r="H340" i="12" s="1"/>
  <c r="AA64" i="4"/>
  <c r="H340" i="13" s="1"/>
  <c r="N64" i="4"/>
  <c r="H232" i="2" s="1"/>
  <c r="U64" i="4"/>
  <c r="H304" i="12" s="1"/>
  <c r="X64" i="4"/>
  <c r="H232" i="13" s="1"/>
  <c r="F66" i="17"/>
  <c r="J65" i="17"/>
  <c r="M65" i="17"/>
  <c r="P65" i="17"/>
  <c r="D65" i="20" l="1"/>
  <c r="AA65" i="4"/>
  <c r="I340" i="13" s="1"/>
  <c r="S65" i="4"/>
  <c r="I232" i="12" s="1"/>
  <c r="N65" i="4"/>
  <c r="I232" i="2" s="1"/>
  <c r="O65" i="4"/>
  <c r="I268" i="2" s="1"/>
  <c r="Z65" i="4"/>
  <c r="I304" i="13" s="1"/>
  <c r="U65" i="4"/>
  <c r="I304" i="12" s="1"/>
  <c r="Q65" i="4"/>
  <c r="I340" i="2" s="1"/>
  <c r="X65" i="4"/>
  <c r="I232" i="13" s="1"/>
  <c r="V65" i="4"/>
  <c r="I340" i="12" s="1"/>
  <c r="Y65" i="4"/>
  <c r="I268" i="13" s="1"/>
  <c r="T65" i="4"/>
  <c r="I268" i="12" s="1"/>
  <c r="P65" i="4"/>
  <c r="I304" i="2" s="1"/>
  <c r="T65" i="10"/>
  <c r="I616" i="12" s="1"/>
  <c r="Z65" i="10"/>
  <c r="I616" i="13" s="1"/>
  <c r="AB65" i="10"/>
  <c r="I688" i="13" s="1"/>
  <c r="O65" i="10"/>
  <c r="I652" i="2" s="1"/>
  <c r="AC65" i="10"/>
  <c r="I724" i="13" s="1"/>
  <c r="P65" i="10"/>
  <c r="I688" i="2" s="1"/>
  <c r="V65" i="10"/>
  <c r="I688" i="12" s="1"/>
  <c r="F65" i="21"/>
  <c r="Q65" i="10"/>
  <c r="I724" i="2" s="1"/>
  <c r="AA65" i="10"/>
  <c r="I652" i="13" s="1"/>
  <c r="N65" i="10"/>
  <c r="I616" i="2" s="1"/>
  <c r="W65" i="10"/>
  <c r="I724" i="12" s="1"/>
  <c r="U65" i="10"/>
  <c r="I652" i="12" s="1"/>
  <c r="M64" i="21"/>
  <c r="P64" i="21"/>
  <c r="S64" i="21"/>
  <c r="D67" i="16"/>
  <c r="I66" i="16"/>
  <c r="H66" i="16"/>
  <c r="J66" i="16"/>
  <c r="P66" i="17"/>
  <c r="M66" i="17"/>
  <c r="F67" i="17"/>
  <c r="J66" i="17"/>
  <c r="M64" i="20"/>
  <c r="K64" i="20"/>
  <c r="L64" i="20"/>
  <c r="Z66" i="5"/>
  <c r="J389" i="13" s="1"/>
  <c r="U66" i="5"/>
  <c r="J425" i="12" s="1"/>
  <c r="N66" i="5"/>
  <c r="J389" i="2" s="1"/>
  <c r="F67" i="5"/>
  <c r="AC66" i="5"/>
  <c r="J497" i="13" s="1"/>
  <c r="V66" i="5"/>
  <c r="J461" i="12" s="1"/>
  <c r="Q66" i="5"/>
  <c r="J497" i="2" s="1"/>
  <c r="AA66" i="5"/>
  <c r="J425" i="13" s="1"/>
  <c r="W66" i="5"/>
  <c r="J497" i="12" s="1"/>
  <c r="O66" i="5"/>
  <c r="J425" i="2" s="1"/>
  <c r="AB66" i="5"/>
  <c r="J461" i="13" s="1"/>
  <c r="P66" i="5"/>
  <c r="J461" i="2" s="1"/>
  <c r="F66" i="10"/>
  <c r="T66" i="5"/>
  <c r="J389" i="12" s="1"/>
  <c r="S66" i="3"/>
  <c r="J190" i="12" s="1"/>
  <c r="W66" i="3"/>
  <c r="J190" i="13" s="1"/>
  <c r="D66" i="4"/>
  <c r="O66" i="3"/>
  <c r="J190" i="2" s="1"/>
  <c r="N66" i="3"/>
  <c r="J154" i="2" s="1"/>
  <c r="U66" i="3"/>
  <c r="J118" i="13" s="1"/>
  <c r="M66" i="3"/>
  <c r="J118" i="2" s="1"/>
  <c r="T66" i="3"/>
  <c r="J82" i="13" s="1"/>
  <c r="D67" i="3"/>
  <c r="Q66" i="3"/>
  <c r="J118" i="12" s="1"/>
  <c r="R66" i="3"/>
  <c r="J154" i="12" s="1"/>
  <c r="L66" i="3"/>
  <c r="J82" i="2" s="1"/>
  <c r="P66" i="3"/>
  <c r="J82" i="12" s="1"/>
  <c r="V66" i="3"/>
  <c r="J154" i="13" s="1"/>
  <c r="T66" i="4" l="1"/>
  <c r="J268" i="12" s="1"/>
  <c r="N66" i="4"/>
  <c r="J232" i="2" s="1"/>
  <c r="Q66" i="4"/>
  <c r="J340" i="2" s="1"/>
  <c r="S66" i="4"/>
  <c r="J232" i="12" s="1"/>
  <c r="AA66" i="4"/>
  <c r="J340" i="13" s="1"/>
  <c r="O66" i="4"/>
  <c r="J268" i="2" s="1"/>
  <c r="V66" i="4"/>
  <c r="J340" i="12" s="1"/>
  <c r="Z66" i="4"/>
  <c r="J304" i="13" s="1"/>
  <c r="X66" i="4"/>
  <c r="J232" i="13" s="1"/>
  <c r="P66" i="4"/>
  <c r="J304" i="2" s="1"/>
  <c r="D66" i="20"/>
  <c r="U66" i="4"/>
  <c r="J304" i="12" s="1"/>
  <c r="Y66" i="4"/>
  <c r="J268" i="13" s="1"/>
  <c r="H67" i="16"/>
  <c r="J67" i="16"/>
  <c r="I67" i="16"/>
  <c r="D68" i="16"/>
  <c r="F67" i="10"/>
  <c r="AA67" i="5"/>
  <c r="K425" i="13" s="1"/>
  <c r="AC67" i="5"/>
  <c r="K497" i="13" s="1"/>
  <c r="W67" i="5"/>
  <c r="K497" i="12" s="1"/>
  <c r="Z67" i="5"/>
  <c r="K389" i="13" s="1"/>
  <c r="V67" i="5"/>
  <c r="K461" i="12" s="1"/>
  <c r="P67" i="5"/>
  <c r="K461" i="2" s="1"/>
  <c r="T67" i="5"/>
  <c r="K389" i="12" s="1"/>
  <c r="AB67" i="5"/>
  <c r="K461" i="13" s="1"/>
  <c r="Q67" i="5"/>
  <c r="K497" i="2" s="1"/>
  <c r="N67" i="5"/>
  <c r="K389" i="2" s="1"/>
  <c r="O67" i="5"/>
  <c r="K425" i="2" s="1"/>
  <c r="F68" i="5"/>
  <c r="U67" i="5"/>
  <c r="K425" i="12" s="1"/>
  <c r="AB66" i="10"/>
  <c r="J688" i="13" s="1"/>
  <c r="N66" i="10"/>
  <c r="J616" i="2" s="1"/>
  <c r="O66" i="10"/>
  <c r="J652" i="2" s="1"/>
  <c r="AA66" i="10"/>
  <c r="J652" i="13" s="1"/>
  <c r="Z66" i="10"/>
  <c r="J616" i="13" s="1"/>
  <c r="P66" i="10"/>
  <c r="J688" i="2" s="1"/>
  <c r="W66" i="10"/>
  <c r="J724" i="12" s="1"/>
  <c r="Q66" i="10"/>
  <c r="J724" i="2" s="1"/>
  <c r="T66" i="10"/>
  <c r="J616" i="12" s="1"/>
  <c r="V66" i="10"/>
  <c r="J688" i="12" s="1"/>
  <c r="F66" i="21"/>
  <c r="U66" i="10"/>
  <c r="J652" i="12" s="1"/>
  <c r="AC66" i="10"/>
  <c r="J724" i="13" s="1"/>
  <c r="P67" i="3"/>
  <c r="K82" i="12" s="1"/>
  <c r="M67" i="3"/>
  <c r="K118" i="2" s="1"/>
  <c r="D68" i="3"/>
  <c r="W67" i="3"/>
  <c r="K190" i="13" s="1"/>
  <c r="O67" i="3"/>
  <c r="K190" i="2" s="1"/>
  <c r="R67" i="3"/>
  <c r="K154" i="12" s="1"/>
  <c r="N67" i="3"/>
  <c r="K154" i="2" s="1"/>
  <c r="T67" i="3"/>
  <c r="K82" i="13" s="1"/>
  <c r="V67" i="3"/>
  <c r="K154" i="13" s="1"/>
  <c r="D67" i="4"/>
  <c r="L67" i="3"/>
  <c r="K82" i="2" s="1"/>
  <c r="U67" i="3"/>
  <c r="K118" i="13" s="1"/>
  <c r="S67" i="3"/>
  <c r="K190" i="12" s="1"/>
  <c r="Q67" i="3"/>
  <c r="K118" i="12" s="1"/>
  <c r="M67" i="17"/>
  <c r="P67" i="17"/>
  <c r="J67" i="17"/>
  <c r="F68" i="17"/>
  <c r="M65" i="21"/>
  <c r="S65" i="21"/>
  <c r="P65" i="21"/>
  <c r="M65" i="20"/>
  <c r="K65" i="20"/>
  <c r="L65" i="20"/>
  <c r="L66" i="20" l="1"/>
  <c r="K66" i="20"/>
  <c r="M66" i="20"/>
  <c r="Q67" i="4"/>
  <c r="K340" i="2" s="1"/>
  <c r="Z67" i="4"/>
  <c r="K304" i="13" s="1"/>
  <c r="V67" i="4"/>
  <c r="K340" i="12" s="1"/>
  <c r="T67" i="4"/>
  <c r="K268" i="12" s="1"/>
  <c r="P67" i="4"/>
  <c r="K304" i="2" s="1"/>
  <c r="Y67" i="4"/>
  <c r="K268" i="13" s="1"/>
  <c r="U67" i="4"/>
  <c r="K304" i="12" s="1"/>
  <c r="N67" i="4"/>
  <c r="K232" i="2" s="1"/>
  <c r="S67" i="4"/>
  <c r="K232" i="12" s="1"/>
  <c r="AA67" i="4"/>
  <c r="K340" i="13" s="1"/>
  <c r="D67" i="20"/>
  <c r="O67" i="4"/>
  <c r="K268" i="2" s="1"/>
  <c r="X67" i="4"/>
  <c r="K232" i="13" s="1"/>
  <c r="S66" i="21"/>
  <c r="P66" i="21"/>
  <c r="M66" i="21"/>
  <c r="AC68" i="5"/>
  <c r="L497" i="13" s="1"/>
  <c r="W68" i="5"/>
  <c r="L497" i="12" s="1"/>
  <c r="N68" i="5"/>
  <c r="L389" i="2" s="1"/>
  <c r="O68" i="5"/>
  <c r="L425" i="2" s="1"/>
  <c r="Q68" i="5"/>
  <c r="L497" i="2" s="1"/>
  <c r="AB68" i="5"/>
  <c r="L461" i="13" s="1"/>
  <c r="F68" i="10"/>
  <c r="T68" i="5"/>
  <c r="L389" i="12" s="1"/>
  <c r="V68" i="5"/>
  <c r="L461" i="12" s="1"/>
  <c r="U68" i="5"/>
  <c r="L425" i="12" s="1"/>
  <c r="Z68" i="5"/>
  <c r="L389" i="13" s="1"/>
  <c r="AA68" i="5"/>
  <c r="L425" i="13" s="1"/>
  <c r="P68" i="5"/>
  <c r="L461" i="2" s="1"/>
  <c r="F69" i="5"/>
  <c r="T67" i="10"/>
  <c r="K616" i="12" s="1"/>
  <c r="AC67" i="10"/>
  <c r="K724" i="13" s="1"/>
  <c r="V67" i="10"/>
  <c r="K688" i="12" s="1"/>
  <c r="AA67" i="10"/>
  <c r="K652" i="13" s="1"/>
  <c r="Q67" i="10"/>
  <c r="K724" i="2" s="1"/>
  <c r="AB67" i="10"/>
  <c r="K688" i="13" s="1"/>
  <c r="Z67" i="10"/>
  <c r="K616" i="13" s="1"/>
  <c r="N67" i="10"/>
  <c r="K616" i="2" s="1"/>
  <c r="W67" i="10"/>
  <c r="K724" i="12" s="1"/>
  <c r="P67" i="10"/>
  <c r="K688" i="2" s="1"/>
  <c r="U67" i="10"/>
  <c r="K652" i="12" s="1"/>
  <c r="F67" i="21"/>
  <c r="O67" i="10"/>
  <c r="K652" i="2" s="1"/>
  <c r="D69" i="16"/>
  <c r="J68" i="16"/>
  <c r="H68" i="16"/>
  <c r="I68" i="16"/>
  <c r="M68" i="3"/>
  <c r="L118" i="2" s="1"/>
  <c r="R68" i="3"/>
  <c r="L154" i="12" s="1"/>
  <c r="S68" i="3"/>
  <c r="L190" i="12" s="1"/>
  <c r="W68" i="3"/>
  <c r="L190" i="13" s="1"/>
  <c r="T68" i="3"/>
  <c r="L82" i="13" s="1"/>
  <c r="O68" i="3"/>
  <c r="L190" i="2" s="1"/>
  <c r="V68" i="3"/>
  <c r="L154" i="13" s="1"/>
  <c r="P68" i="3"/>
  <c r="L82" i="12" s="1"/>
  <c r="D69" i="3"/>
  <c r="N68" i="3"/>
  <c r="L154" i="2" s="1"/>
  <c r="D68" i="4"/>
  <c r="L68" i="3"/>
  <c r="L82" i="2" s="1"/>
  <c r="Q68" i="3"/>
  <c r="L118" i="12" s="1"/>
  <c r="U68" i="3"/>
  <c r="L118" i="13" s="1"/>
  <c r="J68" i="17"/>
  <c r="P68" i="17"/>
  <c r="F69" i="17"/>
  <c r="M68" i="17"/>
  <c r="O69" i="5" l="1"/>
  <c r="M425" i="2" s="1"/>
  <c r="AC69" i="5"/>
  <c r="M497" i="13" s="1"/>
  <c r="Z69" i="5"/>
  <c r="M389" i="13" s="1"/>
  <c r="V69" i="5"/>
  <c r="M461" i="12" s="1"/>
  <c r="T69" i="5"/>
  <c r="M389" i="12" s="1"/>
  <c r="Q69" i="5"/>
  <c r="M497" i="2" s="1"/>
  <c r="F70" i="5"/>
  <c r="N69" i="5"/>
  <c r="M389" i="2" s="1"/>
  <c r="P69" i="5"/>
  <c r="M461" i="2" s="1"/>
  <c r="AB69" i="5"/>
  <c r="M461" i="13" s="1"/>
  <c r="F69" i="10"/>
  <c r="U69" i="5"/>
  <c r="M425" i="12" s="1"/>
  <c r="AA69" i="5"/>
  <c r="M425" i="13" s="1"/>
  <c r="W69" i="5"/>
  <c r="M497" i="12" s="1"/>
  <c r="P67" i="21"/>
  <c r="M67" i="21"/>
  <c r="S67" i="21"/>
  <c r="V69" i="3"/>
  <c r="M154" i="13" s="1"/>
  <c r="U69" i="3"/>
  <c r="M118" i="13" s="1"/>
  <c r="D69" i="4"/>
  <c r="D70" i="3"/>
  <c r="T69" i="3"/>
  <c r="M82" i="13" s="1"/>
  <c r="S69" i="3"/>
  <c r="M190" i="12" s="1"/>
  <c r="Q69" i="3"/>
  <c r="M118" i="12" s="1"/>
  <c r="W69" i="3"/>
  <c r="M190" i="13" s="1"/>
  <c r="M69" i="3"/>
  <c r="M118" i="2" s="1"/>
  <c r="N69" i="3"/>
  <c r="M154" i="2" s="1"/>
  <c r="R69" i="3"/>
  <c r="M154" i="12" s="1"/>
  <c r="P69" i="3"/>
  <c r="M82" i="12" s="1"/>
  <c r="L69" i="3"/>
  <c r="M82" i="2" s="1"/>
  <c r="O69" i="3"/>
  <c r="M190" i="2" s="1"/>
  <c r="M69" i="17"/>
  <c r="J69" i="17"/>
  <c r="F70" i="17"/>
  <c r="P69" i="17"/>
  <c r="H69" i="16"/>
  <c r="D70" i="16"/>
  <c r="J69" i="16"/>
  <c r="I69" i="16"/>
  <c r="O68" i="10"/>
  <c r="L652" i="2" s="1"/>
  <c r="W68" i="10"/>
  <c r="L724" i="12" s="1"/>
  <c r="T68" i="10"/>
  <c r="L616" i="12" s="1"/>
  <c r="U68" i="10"/>
  <c r="L652" i="12" s="1"/>
  <c r="V68" i="10"/>
  <c r="L688" i="12" s="1"/>
  <c r="AC68" i="10"/>
  <c r="L724" i="13" s="1"/>
  <c r="AB68" i="10"/>
  <c r="L688" i="13" s="1"/>
  <c r="Q68" i="10"/>
  <c r="L724" i="2" s="1"/>
  <c r="F68" i="21"/>
  <c r="Z68" i="10"/>
  <c r="L616" i="13" s="1"/>
  <c r="N68" i="10"/>
  <c r="L616" i="2" s="1"/>
  <c r="AA68" i="10"/>
  <c r="L652" i="13" s="1"/>
  <c r="P68" i="10"/>
  <c r="L688" i="2" s="1"/>
  <c r="K67" i="20"/>
  <c r="M67" i="20"/>
  <c r="L67" i="20"/>
  <c r="AA68" i="4"/>
  <c r="L340" i="13" s="1"/>
  <c r="Y68" i="4"/>
  <c r="L268" i="13" s="1"/>
  <c r="Q68" i="4"/>
  <c r="L340" i="2" s="1"/>
  <c r="U68" i="4"/>
  <c r="L304" i="12" s="1"/>
  <c r="Z68" i="4"/>
  <c r="L304" i="13" s="1"/>
  <c r="S68" i="4"/>
  <c r="L232" i="12" s="1"/>
  <c r="P68" i="4"/>
  <c r="L304" i="2" s="1"/>
  <c r="X68" i="4"/>
  <c r="L232" i="13" s="1"/>
  <c r="O68" i="4"/>
  <c r="L268" i="2" s="1"/>
  <c r="V68" i="4"/>
  <c r="L340" i="12" s="1"/>
  <c r="N68" i="4"/>
  <c r="L232" i="2" s="1"/>
  <c r="T68" i="4"/>
  <c r="L268" i="12" s="1"/>
  <c r="D68" i="20"/>
  <c r="W69" i="10" l="1"/>
  <c r="M724" i="12" s="1"/>
  <c r="U69" i="10"/>
  <c r="M652" i="12" s="1"/>
  <c r="P69" i="10"/>
  <c r="M688" i="2" s="1"/>
  <c r="N69" i="10"/>
  <c r="M616" i="2" s="1"/>
  <c r="Z69" i="10"/>
  <c r="M616" i="13" s="1"/>
  <c r="V69" i="10"/>
  <c r="M688" i="12" s="1"/>
  <c r="O69" i="10"/>
  <c r="M652" i="2" s="1"/>
  <c r="Q69" i="10"/>
  <c r="M724" i="2" s="1"/>
  <c r="AA69" i="10"/>
  <c r="M652" i="13" s="1"/>
  <c r="AB69" i="10"/>
  <c r="M688" i="13" s="1"/>
  <c r="T69" i="10"/>
  <c r="M616" i="12" s="1"/>
  <c r="F69" i="21"/>
  <c r="AC69" i="10"/>
  <c r="M724" i="13" s="1"/>
  <c r="Q69" i="4"/>
  <c r="M340" i="2" s="1"/>
  <c r="X69" i="4"/>
  <c r="M232" i="13" s="1"/>
  <c r="Z69" i="4"/>
  <c r="M304" i="13" s="1"/>
  <c r="V69" i="4"/>
  <c r="M340" i="12" s="1"/>
  <c r="P69" i="4"/>
  <c r="M304" i="2" s="1"/>
  <c r="AA69" i="4"/>
  <c r="M340" i="13" s="1"/>
  <c r="T69" i="4"/>
  <c r="M268" i="12" s="1"/>
  <c r="S69" i="4"/>
  <c r="M232" i="12" s="1"/>
  <c r="Y69" i="4"/>
  <c r="M268" i="13" s="1"/>
  <c r="U69" i="4"/>
  <c r="M304" i="12" s="1"/>
  <c r="D69" i="20"/>
  <c r="N69" i="4"/>
  <c r="M232" i="2" s="1"/>
  <c r="O69" i="4"/>
  <c r="M268" i="2" s="1"/>
  <c r="AC70" i="5"/>
  <c r="N497" i="13" s="1"/>
  <c r="V70" i="5"/>
  <c r="N461" i="12" s="1"/>
  <c r="W70" i="5"/>
  <c r="N497" i="12" s="1"/>
  <c r="F70" i="10"/>
  <c r="U70" i="5"/>
  <c r="N425" i="12" s="1"/>
  <c r="AA70" i="5"/>
  <c r="N425" i="13" s="1"/>
  <c r="Q70" i="5"/>
  <c r="N497" i="2" s="1"/>
  <c r="O70" i="5"/>
  <c r="N425" i="2" s="1"/>
  <c r="P70" i="5"/>
  <c r="N461" i="2" s="1"/>
  <c r="Z70" i="5"/>
  <c r="N389" i="13" s="1"/>
  <c r="F71" i="5"/>
  <c r="T70" i="5"/>
  <c r="N389" i="12" s="1"/>
  <c r="N70" i="5"/>
  <c r="N389" i="2" s="1"/>
  <c r="AB70" i="5"/>
  <c r="N461" i="13" s="1"/>
  <c r="M70" i="17"/>
  <c r="J70" i="17"/>
  <c r="P70" i="17"/>
  <c r="F71" i="17"/>
  <c r="M68" i="20"/>
  <c r="K68" i="20"/>
  <c r="L68" i="20"/>
  <c r="M68" i="21"/>
  <c r="S68" i="21"/>
  <c r="P68" i="21"/>
  <c r="R70" i="3"/>
  <c r="N154" i="12" s="1"/>
  <c r="N70" i="3"/>
  <c r="N154" i="2" s="1"/>
  <c r="M70" i="3"/>
  <c r="N118" i="2" s="1"/>
  <c r="W70" i="3"/>
  <c r="N190" i="13" s="1"/>
  <c r="T70" i="3"/>
  <c r="N82" i="13" s="1"/>
  <c r="D71" i="3"/>
  <c r="S70" i="3"/>
  <c r="N190" i="12" s="1"/>
  <c r="U70" i="3"/>
  <c r="N118" i="13" s="1"/>
  <c r="Q70" i="3"/>
  <c r="N118" i="12" s="1"/>
  <c r="L70" i="3"/>
  <c r="N82" i="2" s="1"/>
  <c r="V70" i="3"/>
  <c r="N154" i="13" s="1"/>
  <c r="P70" i="3"/>
  <c r="N82" i="12" s="1"/>
  <c r="O70" i="3"/>
  <c r="N190" i="2" s="1"/>
  <c r="D70" i="4"/>
  <c r="D71" i="16"/>
  <c r="H70" i="16"/>
  <c r="J70" i="16"/>
  <c r="I70" i="16"/>
  <c r="M69" i="20" l="1"/>
  <c r="L69" i="20"/>
  <c r="K69" i="20"/>
  <c r="F70" i="21"/>
  <c r="AB70" i="10"/>
  <c r="N688" i="13" s="1"/>
  <c r="AA70" i="10"/>
  <c r="N652" i="13" s="1"/>
  <c r="V70" i="10"/>
  <c r="N688" i="12" s="1"/>
  <c r="Z70" i="10"/>
  <c r="N616" i="13" s="1"/>
  <c r="N70" i="10"/>
  <c r="N616" i="2" s="1"/>
  <c r="P70" i="10"/>
  <c r="N688" i="2" s="1"/>
  <c r="U70" i="10"/>
  <c r="N652" i="12" s="1"/>
  <c r="O70" i="10"/>
  <c r="N652" i="2" s="1"/>
  <c r="Q70" i="10"/>
  <c r="N724" i="2" s="1"/>
  <c r="AC70" i="10"/>
  <c r="N724" i="13" s="1"/>
  <c r="W70" i="10"/>
  <c r="N724" i="12" s="1"/>
  <c r="T70" i="10"/>
  <c r="N616" i="12" s="1"/>
  <c r="J71" i="17"/>
  <c r="F72" i="17"/>
  <c r="P71" i="17"/>
  <c r="M71" i="17"/>
  <c r="D71" i="4"/>
  <c r="N71" i="3"/>
  <c r="O154" i="2" s="1"/>
  <c r="V71" i="3"/>
  <c r="O154" i="13" s="1"/>
  <c r="R71" i="3"/>
  <c r="O154" i="12" s="1"/>
  <c r="L71" i="3"/>
  <c r="O82" i="2" s="1"/>
  <c r="O71" i="3"/>
  <c r="O190" i="2" s="1"/>
  <c r="D72" i="3"/>
  <c r="P71" i="3"/>
  <c r="O82" i="12" s="1"/>
  <c r="U71" i="3"/>
  <c r="O118" i="13" s="1"/>
  <c r="S71" i="3"/>
  <c r="O190" i="12" s="1"/>
  <c r="M71" i="3"/>
  <c r="O118" i="2" s="1"/>
  <c r="Q71" i="3"/>
  <c r="O118" i="12" s="1"/>
  <c r="W71" i="3"/>
  <c r="O190" i="13" s="1"/>
  <c r="T71" i="3"/>
  <c r="O82" i="13" s="1"/>
  <c r="I71" i="16"/>
  <c r="J71" i="16"/>
  <c r="H71" i="16"/>
  <c r="D72" i="16"/>
  <c r="S69" i="21"/>
  <c r="M69" i="21"/>
  <c r="P69" i="21"/>
  <c r="Y70" i="4"/>
  <c r="N268" i="13" s="1"/>
  <c r="T70" i="4"/>
  <c r="N268" i="12" s="1"/>
  <c r="Z70" i="4"/>
  <c r="N304" i="13" s="1"/>
  <c r="AA70" i="4"/>
  <c r="N340" i="13" s="1"/>
  <c r="O70" i="4"/>
  <c r="N268" i="2" s="1"/>
  <c r="Q70" i="4"/>
  <c r="N340" i="2" s="1"/>
  <c r="X70" i="4"/>
  <c r="N232" i="13" s="1"/>
  <c r="S70" i="4"/>
  <c r="N232" i="12" s="1"/>
  <c r="N70" i="4"/>
  <c r="N232" i="2" s="1"/>
  <c r="P70" i="4"/>
  <c r="N304" i="2" s="1"/>
  <c r="U70" i="4"/>
  <c r="N304" i="12" s="1"/>
  <c r="D70" i="20"/>
  <c r="V70" i="4"/>
  <c r="N340" i="12" s="1"/>
  <c r="AB71" i="5"/>
  <c r="O461" i="13" s="1"/>
  <c r="F72" i="5"/>
  <c r="T71" i="5"/>
  <c r="O389" i="12" s="1"/>
  <c r="V71" i="5"/>
  <c r="O461" i="12" s="1"/>
  <c r="N71" i="5"/>
  <c r="O389" i="2" s="1"/>
  <c r="F71" i="10"/>
  <c r="Z71" i="5"/>
  <c r="O389" i="13" s="1"/>
  <c r="O71" i="5"/>
  <c r="O425" i="2" s="1"/>
  <c r="W71" i="5"/>
  <c r="O497" i="12" s="1"/>
  <c r="AA71" i="5"/>
  <c r="O425" i="13" s="1"/>
  <c r="Q71" i="5"/>
  <c r="O497" i="2" s="1"/>
  <c r="P71" i="5"/>
  <c r="O461" i="2" s="1"/>
  <c r="AC71" i="5"/>
  <c r="O497" i="13" s="1"/>
  <c r="U71" i="5"/>
  <c r="O425" i="12" s="1"/>
  <c r="P72" i="17" l="1"/>
  <c r="M72" i="17"/>
  <c r="F73" i="17"/>
  <c r="J72" i="17"/>
  <c r="AC72" i="5"/>
  <c r="P497" i="13" s="1"/>
  <c r="P72" i="5"/>
  <c r="P461" i="2" s="1"/>
  <c r="V72" i="5"/>
  <c r="P461" i="12" s="1"/>
  <c r="AB72" i="5"/>
  <c r="P461" i="13" s="1"/>
  <c r="N72" i="5"/>
  <c r="P389" i="2" s="1"/>
  <c r="U72" i="5"/>
  <c r="P425" i="12" s="1"/>
  <c r="F72" i="10"/>
  <c r="F73" i="5"/>
  <c r="Q72" i="5"/>
  <c r="P497" i="2" s="1"/>
  <c r="Z72" i="5"/>
  <c r="P389" i="13" s="1"/>
  <c r="W72" i="5"/>
  <c r="P497" i="12" s="1"/>
  <c r="O72" i="5"/>
  <c r="P425" i="2" s="1"/>
  <c r="T72" i="5"/>
  <c r="P389" i="12" s="1"/>
  <c r="AA72" i="5"/>
  <c r="P425" i="13" s="1"/>
  <c r="K70" i="20"/>
  <c r="M70" i="20"/>
  <c r="L70" i="20"/>
  <c r="S70" i="21"/>
  <c r="P70" i="21"/>
  <c r="M70" i="21"/>
  <c r="Q72" i="3"/>
  <c r="P118" i="12" s="1"/>
  <c r="M72" i="3"/>
  <c r="P118" i="2" s="1"/>
  <c r="R72" i="3"/>
  <c r="P154" i="12" s="1"/>
  <c r="V72" i="3"/>
  <c r="P154" i="13" s="1"/>
  <c r="W72" i="3"/>
  <c r="P190" i="13" s="1"/>
  <c r="D73" i="3"/>
  <c r="O72" i="3"/>
  <c r="P190" i="2" s="1"/>
  <c r="N72" i="3"/>
  <c r="P154" i="2" s="1"/>
  <c r="U72" i="3"/>
  <c r="P118" i="13" s="1"/>
  <c r="D72" i="4"/>
  <c r="S72" i="3"/>
  <c r="P190" i="12" s="1"/>
  <c r="P72" i="3"/>
  <c r="P82" i="12" s="1"/>
  <c r="T72" i="3"/>
  <c r="P82" i="13" s="1"/>
  <c r="L72" i="3"/>
  <c r="P82" i="2" s="1"/>
  <c r="D73" i="16"/>
  <c r="J72" i="16"/>
  <c r="H72" i="16"/>
  <c r="I72" i="16"/>
  <c r="P71" i="10"/>
  <c r="O688" i="2" s="1"/>
  <c r="U71" i="10"/>
  <c r="O652" i="12" s="1"/>
  <c r="F71" i="21"/>
  <c r="V71" i="10"/>
  <c r="O688" i="12" s="1"/>
  <c r="AA71" i="10"/>
  <c r="O652" i="13" s="1"/>
  <c r="O71" i="10"/>
  <c r="O652" i="2" s="1"/>
  <c r="Z71" i="10"/>
  <c r="O616" i="13" s="1"/>
  <c r="Q71" i="10"/>
  <c r="O724" i="2" s="1"/>
  <c r="T71" i="10"/>
  <c r="O616" i="12" s="1"/>
  <c r="AB71" i="10"/>
  <c r="O688" i="13" s="1"/>
  <c r="N71" i="10"/>
  <c r="O616" i="2" s="1"/>
  <c r="W71" i="10"/>
  <c r="O724" i="12" s="1"/>
  <c r="AC71" i="10"/>
  <c r="O724" i="13" s="1"/>
  <c r="D71" i="20"/>
  <c r="U71" i="4"/>
  <c r="O304" i="12" s="1"/>
  <c r="T71" i="4"/>
  <c r="O268" i="12" s="1"/>
  <c r="O71" i="4"/>
  <c r="O268" i="2" s="1"/>
  <c r="V71" i="4"/>
  <c r="O340" i="12" s="1"/>
  <c r="AA71" i="4"/>
  <c r="O340" i="13" s="1"/>
  <c r="N71" i="4"/>
  <c r="O232" i="2" s="1"/>
  <c r="Y71" i="4"/>
  <c r="O268" i="13" s="1"/>
  <c r="X71" i="4"/>
  <c r="O232" i="13" s="1"/>
  <c r="Q71" i="4"/>
  <c r="O340" i="2" s="1"/>
  <c r="P71" i="4"/>
  <c r="O304" i="2" s="1"/>
  <c r="S71" i="4"/>
  <c r="O232" i="12" s="1"/>
  <c r="Z71" i="4"/>
  <c r="O304" i="13" s="1"/>
  <c r="T72" i="10" l="1"/>
  <c r="P616" i="12" s="1"/>
  <c r="F72" i="21"/>
  <c r="N72" i="10"/>
  <c r="P616" i="2" s="1"/>
  <c r="AA72" i="10"/>
  <c r="P652" i="13" s="1"/>
  <c r="O72" i="10"/>
  <c r="P652" i="2" s="1"/>
  <c r="W72" i="10"/>
  <c r="P724" i="12" s="1"/>
  <c r="V72" i="10"/>
  <c r="P688" i="12" s="1"/>
  <c r="Q72" i="10"/>
  <c r="P724" i="2" s="1"/>
  <c r="P72" i="10"/>
  <c r="P688" i="2" s="1"/>
  <c r="AC72" i="10"/>
  <c r="P724" i="13" s="1"/>
  <c r="Z72" i="10"/>
  <c r="P616" i="13" s="1"/>
  <c r="U72" i="10"/>
  <c r="P652" i="12" s="1"/>
  <c r="AB72" i="10"/>
  <c r="P688" i="13" s="1"/>
  <c r="W73" i="5"/>
  <c r="Q497" i="12" s="1"/>
  <c r="N73" i="5"/>
  <c r="Q389" i="2" s="1"/>
  <c r="P73" i="5"/>
  <c r="Q461" i="2" s="1"/>
  <c r="Q73" i="5"/>
  <c r="Q497" i="2" s="1"/>
  <c r="F73" i="10"/>
  <c r="V73" i="5"/>
  <c r="Q461" i="12" s="1"/>
  <c r="F74" i="5"/>
  <c r="AA73" i="5"/>
  <c r="Q425" i="13" s="1"/>
  <c r="O73" i="5"/>
  <c r="Q425" i="2" s="1"/>
  <c r="U73" i="5"/>
  <c r="Q425" i="12" s="1"/>
  <c r="Z73" i="5"/>
  <c r="Q389" i="13" s="1"/>
  <c r="T73" i="5"/>
  <c r="Q389" i="12" s="1"/>
  <c r="AC73" i="5"/>
  <c r="Q497" i="13" s="1"/>
  <c r="AB73" i="5"/>
  <c r="Q461" i="13" s="1"/>
  <c r="Z72" i="4"/>
  <c r="P304" i="13" s="1"/>
  <c r="D72" i="20"/>
  <c r="S72" i="4"/>
  <c r="P232" i="12" s="1"/>
  <c r="Y72" i="4"/>
  <c r="P268" i="13" s="1"/>
  <c r="X72" i="4"/>
  <c r="P232" i="13" s="1"/>
  <c r="P72" i="4"/>
  <c r="P304" i="2" s="1"/>
  <c r="N72" i="4"/>
  <c r="P232" i="2" s="1"/>
  <c r="T72" i="4"/>
  <c r="P268" i="12" s="1"/>
  <c r="U72" i="4"/>
  <c r="P304" i="12" s="1"/>
  <c r="AA72" i="4"/>
  <c r="P340" i="13" s="1"/>
  <c r="O72" i="4"/>
  <c r="P268" i="2" s="1"/>
  <c r="Q72" i="4"/>
  <c r="P340" i="2" s="1"/>
  <c r="V72" i="4"/>
  <c r="P340" i="12" s="1"/>
  <c r="L71" i="20"/>
  <c r="K71" i="20"/>
  <c r="M71" i="20"/>
  <c r="P73" i="3"/>
  <c r="Q82" i="12" s="1"/>
  <c r="N73" i="3"/>
  <c r="Q154" i="2" s="1"/>
  <c r="D73" i="4"/>
  <c r="R73" i="3"/>
  <c r="Q154" i="12" s="1"/>
  <c r="L73" i="3"/>
  <c r="Q82" i="2" s="1"/>
  <c r="Q73" i="3"/>
  <c r="Q118" i="12" s="1"/>
  <c r="U73" i="3"/>
  <c r="Q118" i="13" s="1"/>
  <c r="W73" i="3"/>
  <c r="Q190" i="13" s="1"/>
  <c r="T73" i="3"/>
  <c r="Q82" i="13" s="1"/>
  <c r="D74" i="3"/>
  <c r="V73" i="3"/>
  <c r="Q154" i="13" s="1"/>
  <c r="M73" i="3"/>
  <c r="Q118" i="2" s="1"/>
  <c r="S73" i="3"/>
  <c r="Q190" i="12" s="1"/>
  <c r="O73" i="3"/>
  <c r="Q190" i="2" s="1"/>
  <c r="S71" i="21"/>
  <c r="M71" i="21"/>
  <c r="P71" i="21"/>
  <c r="I73" i="16"/>
  <c r="J73" i="16"/>
  <c r="H73" i="16"/>
  <c r="D74" i="16"/>
  <c r="M73" i="17"/>
  <c r="P73" i="17"/>
  <c r="F74" i="17"/>
  <c r="J73" i="17"/>
  <c r="P73" i="4" l="1"/>
  <c r="Q304" i="2" s="1"/>
  <c r="Q73" i="4"/>
  <c r="Q340" i="2" s="1"/>
  <c r="O73" i="4"/>
  <c r="Q268" i="2" s="1"/>
  <c r="U73" i="4"/>
  <c r="Q304" i="12" s="1"/>
  <c r="N73" i="4"/>
  <c r="Q232" i="2" s="1"/>
  <c r="Y73" i="4"/>
  <c r="Q268" i="13" s="1"/>
  <c r="V73" i="4"/>
  <c r="Q340" i="12" s="1"/>
  <c r="S73" i="4"/>
  <c r="Q232" i="12" s="1"/>
  <c r="X73" i="4"/>
  <c r="Q232" i="13" s="1"/>
  <c r="T73" i="4"/>
  <c r="Q268" i="12" s="1"/>
  <c r="D73" i="20"/>
  <c r="Z73" i="4"/>
  <c r="Q304" i="13" s="1"/>
  <c r="AA73" i="4"/>
  <c r="Q340" i="13" s="1"/>
  <c r="AA74" i="5"/>
  <c r="R425" i="13" s="1"/>
  <c r="P74" i="5"/>
  <c r="R461" i="2" s="1"/>
  <c r="F75" i="5"/>
  <c r="V74" i="5"/>
  <c r="R461" i="12" s="1"/>
  <c r="N74" i="5"/>
  <c r="R389" i="2" s="1"/>
  <c r="T74" i="5"/>
  <c r="R389" i="12" s="1"/>
  <c r="U74" i="5"/>
  <c r="R425" i="12" s="1"/>
  <c r="AC74" i="5"/>
  <c r="R497" i="13" s="1"/>
  <c r="W74" i="5"/>
  <c r="R497" i="12" s="1"/>
  <c r="AB74" i="5"/>
  <c r="R461" i="13" s="1"/>
  <c r="O74" i="5"/>
  <c r="R425" i="2" s="1"/>
  <c r="Z74" i="5"/>
  <c r="R389" i="13" s="1"/>
  <c r="Q74" i="5"/>
  <c r="R497" i="2" s="1"/>
  <c r="F74" i="10"/>
  <c r="Q73" i="10"/>
  <c r="Q724" i="2" s="1"/>
  <c r="O73" i="10"/>
  <c r="Q652" i="2" s="1"/>
  <c r="T73" i="10"/>
  <c r="Q616" i="12" s="1"/>
  <c r="F73" i="21"/>
  <c r="P73" i="10"/>
  <c r="Q688" i="2" s="1"/>
  <c r="AB73" i="10"/>
  <c r="Q688" i="13" s="1"/>
  <c r="N73" i="10"/>
  <c r="Q616" i="2" s="1"/>
  <c r="W73" i="10"/>
  <c r="Q724" i="12" s="1"/>
  <c r="U73" i="10"/>
  <c r="Q652" i="12" s="1"/>
  <c r="V73" i="10"/>
  <c r="Q688" i="12" s="1"/>
  <c r="Z73" i="10"/>
  <c r="Q616" i="13" s="1"/>
  <c r="AA73" i="10"/>
  <c r="Q652" i="13" s="1"/>
  <c r="AC73" i="10"/>
  <c r="Q724" i="13" s="1"/>
  <c r="M74" i="17"/>
  <c r="F75" i="17"/>
  <c r="P74" i="17"/>
  <c r="J74" i="17"/>
  <c r="K72" i="20"/>
  <c r="L72" i="20"/>
  <c r="M72" i="20"/>
  <c r="I74" i="16"/>
  <c r="J74" i="16"/>
  <c r="D75" i="16"/>
  <c r="H74" i="16"/>
  <c r="P72" i="21"/>
  <c r="S72" i="21"/>
  <c r="M72" i="21"/>
  <c r="S74" i="3"/>
  <c r="R190" i="12" s="1"/>
  <c r="V74" i="3"/>
  <c r="R154" i="13" s="1"/>
  <c r="M74" i="3"/>
  <c r="R118" i="2" s="1"/>
  <c r="R74" i="3"/>
  <c r="R154" i="12" s="1"/>
  <c r="O74" i="3"/>
  <c r="R190" i="2" s="1"/>
  <c r="W74" i="3"/>
  <c r="R190" i="13" s="1"/>
  <c r="D75" i="3"/>
  <c r="Q74" i="3"/>
  <c r="R118" i="12" s="1"/>
  <c r="L74" i="3"/>
  <c r="R82" i="2" s="1"/>
  <c r="D74" i="4"/>
  <c r="U74" i="3"/>
  <c r="R118" i="13" s="1"/>
  <c r="T74" i="3"/>
  <c r="R82" i="13" s="1"/>
  <c r="N74" i="3"/>
  <c r="R154" i="2" s="1"/>
  <c r="P74" i="3"/>
  <c r="R82" i="12" s="1"/>
  <c r="L73" i="20" l="1"/>
  <c r="M73" i="20"/>
  <c r="K73" i="20"/>
  <c r="S73" i="21"/>
  <c r="M73" i="21"/>
  <c r="P73" i="21"/>
  <c r="J75" i="17"/>
  <c r="P75" i="17"/>
  <c r="M75" i="17"/>
  <c r="F76" i="17"/>
  <c r="O75" i="5"/>
  <c r="S425" i="2" s="1"/>
  <c r="AA75" i="5"/>
  <c r="S425" i="13" s="1"/>
  <c r="V75" i="5"/>
  <c r="S461" i="12" s="1"/>
  <c r="W75" i="5"/>
  <c r="S497" i="12" s="1"/>
  <c r="Z75" i="5"/>
  <c r="S389" i="13" s="1"/>
  <c r="AC75" i="5"/>
  <c r="S497" i="13" s="1"/>
  <c r="F76" i="5"/>
  <c r="AB75" i="5"/>
  <c r="S461" i="13" s="1"/>
  <c r="Q75" i="5"/>
  <c r="S497" i="2" s="1"/>
  <c r="P75" i="5"/>
  <c r="S461" i="2" s="1"/>
  <c r="T75" i="5"/>
  <c r="S389" i="12" s="1"/>
  <c r="F75" i="10"/>
  <c r="U75" i="5"/>
  <c r="S425" i="12" s="1"/>
  <c r="N75" i="5"/>
  <c r="S389" i="2" s="1"/>
  <c r="AB74" i="10"/>
  <c r="R688" i="13" s="1"/>
  <c r="Z74" i="10"/>
  <c r="R616" i="13" s="1"/>
  <c r="F74" i="21"/>
  <c r="AC74" i="10"/>
  <c r="R724" i="13" s="1"/>
  <c r="N74" i="10"/>
  <c r="R616" i="2" s="1"/>
  <c r="O74" i="10"/>
  <c r="R652" i="2" s="1"/>
  <c r="Q74" i="10"/>
  <c r="R724" i="2" s="1"/>
  <c r="U74" i="10"/>
  <c r="R652" i="12" s="1"/>
  <c r="W74" i="10"/>
  <c r="R724" i="12" s="1"/>
  <c r="T74" i="10"/>
  <c r="R616" i="12" s="1"/>
  <c r="V74" i="10"/>
  <c r="R688" i="12" s="1"/>
  <c r="AA74" i="10"/>
  <c r="R652" i="13" s="1"/>
  <c r="P74" i="10"/>
  <c r="R688" i="2" s="1"/>
  <c r="X74" i="4"/>
  <c r="R232" i="13" s="1"/>
  <c r="Z74" i="4"/>
  <c r="R304" i="13" s="1"/>
  <c r="Y74" i="4"/>
  <c r="R268" i="13" s="1"/>
  <c r="Q74" i="4"/>
  <c r="R340" i="2" s="1"/>
  <c r="N74" i="4"/>
  <c r="R232" i="2" s="1"/>
  <c r="D74" i="20"/>
  <c r="AA74" i="4"/>
  <c r="R340" i="13" s="1"/>
  <c r="T74" i="4"/>
  <c r="R268" i="12" s="1"/>
  <c r="P74" i="4"/>
  <c r="R304" i="2" s="1"/>
  <c r="S74" i="4"/>
  <c r="R232" i="12" s="1"/>
  <c r="U74" i="4"/>
  <c r="R304" i="12" s="1"/>
  <c r="O74" i="4"/>
  <c r="R268" i="2" s="1"/>
  <c r="V74" i="4"/>
  <c r="R340" i="12" s="1"/>
  <c r="J75" i="16"/>
  <c r="I75" i="16"/>
  <c r="D76" i="16"/>
  <c r="H75" i="16"/>
  <c r="U75" i="3"/>
  <c r="S118" i="13" s="1"/>
  <c r="S75" i="3"/>
  <c r="S190" i="12" s="1"/>
  <c r="L75" i="3"/>
  <c r="S82" i="2" s="1"/>
  <c r="M75" i="3"/>
  <c r="S118" i="2" s="1"/>
  <c r="R75" i="3"/>
  <c r="S154" i="12" s="1"/>
  <c r="W75" i="3"/>
  <c r="S190" i="13" s="1"/>
  <c r="P75" i="3"/>
  <c r="S82" i="12" s="1"/>
  <c r="T75" i="3"/>
  <c r="S82" i="13" s="1"/>
  <c r="N75" i="3"/>
  <c r="S154" i="2" s="1"/>
  <c r="D76" i="3"/>
  <c r="O75" i="3"/>
  <c r="S190" i="2" s="1"/>
  <c r="D75" i="4"/>
  <c r="Q75" i="3"/>
  <c r="S118" i="12" s="1"/>
  <c r="V75" i="3"/>
  <c r="S154" i="13" s="1"/>
  <c r="T75" i="10" l="1"/>
  <c r="S616" i="12" s="1"/>
  <c r="AA75" i="10"/>
  <c r="S652" i="13" s="1"/>
  <c r="AB75" i="10"/>
  <c r="S688" i="13" s="1"/>
  <c r="U75" i="10"/>
  <c r="S652" i="12" s="1"/>
  <c r="V75" i="10"/>
  <c r="S688" i="12" s="1"/>
  <c r="Z75" i="10"/>
  <c r="S616" i="13" s="1"/>
  <c r="P75" i="10"/>
  <c r="S688" i="2" s="1"/>
  <c r="N75" i="10"/>
  <c r="S616" i="2" s="1"/>
  <c r="AC75" i="10"/>
  <c r="S724" i="13" s="1"/>
  <c r="O75" i="10"/>
  <c r="S652" i="2" s="1"/>
  <c r="Q75" i="10"/>
  <c r="S724" i="2" s="1"/>
  <c r="F75" i="21"/>
  <c r="W75" i="10"/>
  <c r="S724" i="12" s="1"/>
  <c r="P76" i="17"/>
  <c r="M76" i="17"/>
  <c r="J76" i="17"/>
  <c r="F77" i="17"/>
  <c r="K74" i="20"/>
  <c r="M74" i="20"/>
  <c r="L74" i="20"/>
  <c r="T76" i="5"/>
  <c r="T389" i="12" s="1"/>
  <c r="Q76" i="5"/>
  <c r="T497" i="2" s="1"/>
  <c r="W76" i="5"/>
  <c r="T497" i="12" s="1"/>
  <c r="AC76" i="5"/>
  <c r="T497" i="13" s="1"/>
  <c r="P76" i="5"/>
  <c r="T461" i="2" s="1"/>
  <c r="U76" i="5"/>
  <c r="T425" i="12" s="1"/>
  <c r="Z76" i="5"/>
  <c r="T389" i="13" s="1"/>
  <c r="F76" i="10"/>
  <c r="V76" i="5"/>
  <c r="T461" i="12" s="1"/>
  <c r="AB76" i="5"/>
  <c r="T461" i="13" s="1"/>
  <c r="F77" i="5"/>
  <c r="N76" i="5"/>
  <c r="T389" i="2" s="1"/>
  <c r="O76" i="5"/>
  <c r="T425" i="2" s="1"/>
  <c r="AA76" i="5"/>
  <c r="T425" i="13" s="1"/>
  <c r="P75" i="4"/>
  <c r="S304" i="2" s="1"/>
  <c r="AA75" i="4"/>
  <c r="S340" i="13" s="1"/>
  <c r="D75" i="20"/>
  <c r="Y75" i="4"/>
  <c r="S268" i="13" s="1"/>
  <c r="Z75" i="4"/>
  <c r="S304" i="13" s="1"/>
  <c r="U75" i="4"/>
  <c r="S304" i="12" s="1"/>
  <c r="V75" i="4"/>
  <c r="S340" i="12" s="1"/>
  <c r="S75" i="4"/>
  <c r="S232" i="12" s="1"/>
  <c r="O75" i="4"/>
  <c r="S268" i="2" s="1"/>
  <c r="T75" i="4"/>
  <c r="S268" i="12" s="1"/>
  <c r="N75" i="4"/>
  <c r="S232" i="2" s="1"/>
  <c r="X75" i="4"/>
  <c r="S232" i="13" s="1"/>
  <c r="Q75" i="4"/>
  <c r="S340" i="2" s="1"/>
  <c r="S74" i="21"/>
  <c r="M74" i="21"/>
  <c r="P74" i="21"/>
  <c r="H76" i="16"/>
  <c r="J76" i="16"/>
  <c r="I76" i="16"/>
  <c r="D77" i="16"/>
  <c r="U76" i="3"/>
  <c r="T118" i="13" s="1"/>
  <c r="V76" i="3"/>
  <c r="T154" i="13" s="1"/>
  <c r="W76" i="3"/>
  <c r="T190" i="13" s="1"/>
  <c r="T76" i="3"/>
  <c r="T82" i="13" s="1"/>
  <c r="S76" i="3"/>
  <c r="T190" i="12" s="1"/>
  <c r="D76" i="4"/>
  <c r="D77" i="3"/>
  <c r="Q76" i="3"/>
  <c r="T118" i="12" s="1"/>
  <c r="M76" i="3"/>
  <c r="T118" i="2" s="1"/>
  <c r="O76" i="3"/>
  <c r="T190" i="2" s="1"/>
  <c r="L76" i="3"/>
  <c r="T82" i="2" s="1"/>
  <c r="N76" i="3"/>
  <c r="T154" i="2" s="1"/>
  <c r="R76" i="3"/>
  <c r="T154" i="12" s="1"/>
  <c r="P76" i="3"/>
  <c r="T82" i="12" s="1"/>
  <c r="F78" i="17" l="1"/>
  <c r="J77" i="17"/>
  <c r="M77" i="17"/>
  <c r="P77" i="17"/>
  <c r="N76" i="4"/>
  <c r="T232" i="2" s="1"/>
  <c r="U76" i="4"/>
  <c r="T304" i="12" s="1"/>
  <c r="D76" i="20"/>
  <c r="Q76" i="4"/>
  <c r="T340" i="2" s="1"/>
  <c r="X76" i="4"/>
  <c r="T232" i="13" s="1"/>
  <c r="P76" i="4"/>
  <c r="T304" i="2" s="1"/>
  <c r="T76" i="4"/>
  <c r="T268" i="12" s="1"/>
  <c r="O76" i="4"/>
  <c r="T268" i="2" s="1"/>
  <c r="Z76" i="4"/>
  <c r="T304" i="13" s="1"/>
  <c r="V76" i="4"/>
  <c r="T340" i="12" s="1"/>
  <c r="S76" i="4"/>
  <c r="T232" i="12" s="1"/>
  <c r="Y76" i="4"/>
  <c r="T268" i="13" s="1"/>
  <c r="AA76" i="4"/>
  <c r="T340" i="13" s="1"/>
  <c r="U77" i="5"/>
  <c r="U425" i="12" s="1"/>
  <c r="Z77" i="5"/>
  <c r="U389" i="13" s="1"/>
  <c r="O77" i="5"/>
  <c r="U425" i="2" s="1"/>
  <c r="V77" i="5"/>
  <c r="U461" i="12" s="1"/>
  <c r="W77" i="5"/>
  <c r="U497" i="12" s="1"/>
  <c r="F78" i="5"/>
  <c r="N77" i="5"/>
  <c r="U389" i="2" s="1"/>
  <c r="AA77" i="5"/>
  <c r="U425" i="13" s="1"/>
  <c r="T77" i="5"/>
  <c r="U389" i="12" s="1"/>
  <c r="Q77" i="5"/>
  <c r="U497" i="2" s="1"/>
  <c r="F77" i="10"/>
  <c r="P77" i="5"/>
  <c r="U461" i="2" s="1"/>
  <c r="AC77" i="5"/>
  <c r="U497" i="13" s="1"/>
  <c r="AB77" i="5"/>
  <c r="U461" i="13" s="1"/>
  <c r="P76" i="10"/>
  <c r="T688" i="2" s="1"/>
  <c r="F76" i="21"/>
  <c r="O76" i="10"/>
  <c r="T652" i="2" s="1"/>
  <c r="W76" i="10"/>
  <c r="T724" i="12" s="1"/>
  <c r="Z76" i="10"/>
  <c r="T616" i="13" s="1"/>
  <c r="T76" i="10"/>
  <c r="T616" i="12" s="1"/>
  <c r="AC76" i="10"/>
  <c r="T724" i="13" s="1"/>
  <c r="N76" i="10"/>
  <c r="T616" i="2" s="1"/>
  <c r="U76" i="10"/>
  <c r="T652" i="12" s="1"/>
  <c r="V76" i="10"/>
  <c r="T688" i="12" s="1"/>
  <c r="Q76" i="10"/>
  <c r="T724" i="2" s="1"/>
  <c r="AA76" i="10"/>
  <c r="T652" i="13" s="1"/>
  <c r="AB76" i="10"/>
  <c r="T688" i="13" s="1"/>
  <c r="M75" i="21"/>
  <c r="S75" i="21"/>
  <c r="P75" i="21"/>
  <c r="D78" i="16"/>
  <c r="I77" i="16"/>
  <c r="J77" i="16"/>
  <c r="H77" i="16"/>
  <c r="U77" i="3"/>
  <c r="U118" i="13" s="1"/>
  <c r="W77" i="3"/>
  <c r="U190" i="13" s="1"/>
  <c r="D78" i="3"/>
  <c r="P77" i="3"/>
  <c r="U82" i="12" s="1"/>
  <c r="M77" i="3"/>
  <c r="U118" i="2" s="1"/>
  <c r="V77" i="3"/>
  <c r="U154" i="13" s="1"/>
  <c r="L77" i="3"/>
  <c r="U82" i="2" s="1"/>
  <c r="N77" i="3"/>
  <c r="U154" i="2" s="1"/>
  <c r="Q77" i="3"/>
  <c r="U118" i="12" s="1"/>
  <c r="S77" i="3"/>
  <c r="U190" i="12" s="1"/>
  <c r="R77" i="3"/>
  <c r="U154" i="12" s="1"/>
  <c r="T77" i="3"/>
  <c r="U82" i="13" s="1"/>
  <c r="O77" i="3"/>
  <c r="U190" i="2" s="1"/>
  <c r="D77" i="4"/>
  <c r="K75" i="20"/>
  <c r="M75" i="20"/>
  <c r="L75" i="20"/>
  <c r="AC78" i="5" l="1"/>
  <c r="V497" i="13" s="1"/>
  <c r="U78" i="5"/>
  <c r="V425" i="12" s="1"/>
  <c r="F79" i="5"/>
  <c r="AA78" i="5"/>
  <c r="V425" i="13" s="1"/>
  <c r="P78" i="5"/>
  <c r="V461" i="2" s="1"/>
  <c r="AB78" i="5"/>
  <c r="V461" i="13" s="1"/>
  <c r="Z78" i="5"/>
  <c r="V389" i="13" s="1"/>
  <c r="O78" i="5"/>
  <c r="V425" i="2" s="1"/>
  <c r="T78" i="5"/>
  <c r="V389" i="12" s="1"/>
  <c r="Q78" i="5"/>
  <c r="V497" i="2" s="1"/>
  <c r="W78" i="5"/>
  <c r="V497" i="12" s="1"/>
  <c r="N78" i="5"/>
  <c r="V389" i="2" s="1"/>
  <c r="V78" i="5"/>
  <c r="V461" i="12" s="1"/>
  <c r="F78" i="10"/>
  <c r="L76" i="20"/>
  <c r="M76" i="20"/>
  <c r="K76" i="20"/>
  <c r="S78" i="3"/>
  <c r="V190" i="12" s="1"/>
  <c r="L78" i="3"/>
  <c r="V82" i="2" s="1"/>
  <c r="R78" i="3"/>
  <c r="V154" i="12" s="1"/>
  <c r="D79" i="3"/>
  <c r="Q78" i="3"/>
  <c r="V118" i="12" s="1"/>
  <c r="T78" i="3"/>
  <c r="V82" i="13" s="1"/>
  <c r="U78" i="3"/>
  <c r="V118" i="13" s="1"/>
  <c r="M78" i="3"/>
  <c r="V118" i="2" s="1"/>
  <c r="O78" i="3"/>
  <c r="V190" i="2" s="1"/>
  <c r="D78" i="4"/>
  <c r="W78" i="3"/>
  <c r="V190" i="13" s="1"/>
  <c r="N78" i="3"/>
  <c r="V154" i="2" s="1"/>
  <c r="V78" i="3"/>
  <c r="V154" i="13" s="1"/>
  <c r="P78" i="3"/>
  <c r="V82" i="12" s="1"/>
  <c r="X77" i="4"/>
  <c r="U232" i="13" s="1"/>
  <c r="Q77" i="4"/>
  <c r="U340" i="2" s="1"/>
  <c r="S77" i="4"/>
  <c r="U232" i="12" s="1"/>
  <c r="Y77" i="4"/>
  <c r="U268" i="13" s="1"/>
  <c r="N77" i="4"/>
  <c r="U232" i="2" s="1"/>
  <c r="Z77" i="4"/>
  <c r="U304" i="13" s="1"/>
  <c r="U77" i="4"/>
  <c r="U304" i="12" s="1"/>
  <c r="P77" i="4"/>
  <c r="U304" i="2" s="1"/>
  <c r="O77" i="4"/>
  <c r="U268" i="2" s="1"/>
  <c r="V77" i="4"/>
  <c r="U340" i="12" s="1"/>
  <c r="T77" i="4"/>
  <c r="U268" i="12" s="1"/>
  <c r="D77" i="20"/>
  <c r="AA77" i="4"/>
  <c r="U340" i="13" s="1"/>
  <c r="T77" i="10"/>
  <c r="U616" i="12" s="1"/>
  <c r="O77" i="10"/>
  <c r="U652" i="2" s="1"/>
  <c r="F77" i="21"/>
  <c r="AC77" i="10"/>
  <c r="U724" i="13" s="1"/>
  <c r="AA77" i="10"/>
  <c r="U652" i="13" s="1"/>
  <c r="U77" i="10"/>
  <c r="U652" i="12" s="1"/>
  <c r="Q77" i="10"/>
  <c r="U724" i="2" s="1"/>
  <c r="P77" i="10"/>
  <c r="U688" i="2" s="1"/>
  <c r="Z77" i="10"/>
  <c r="U616" i="13" s="1"/>
  <c r="W77" i="10"/>
  <c r="U724" i="12" s="1"/>
  <c r="AB77" i="10"/>
  <c r="U688" i="13" s="1"/>
  <c r="N77" i="10"/>
  <c r="U616" i="2" s="1"/>
  <c r="V77" i="10"/>
  <c r="U688" i="12" s="1"/>
  <c r="H78" i="16"/>
  <c r="D79" i="16"/>
  <c r="I78" i="16"/>
  <c r="J78" i="16"/>
  <c r="M76" i="21"/>
  <c r="P76" i="21"/>
  <c r="S76" i="21"/>
  <c r="M78" i="17"/>
  <c r="F79" i="17"/>
  <c r="P78" i="17"/>
  <c r="J78" i="17"/>
  <c r="S77" i="21" l="1"/>
  <c r="P77" i="21"/>
  <c r="M77" i="21"/>
  <c r="I79" i="16"/>
  <c r="D80" i="16"/>
  <c r="J79" i="16"/>
  <c r="H79" i="16"/>
  <c r="M79" i="17"/>
  <c r="F80" i="17"/>
  <c r="J79" i="17"/>
  <c r="P79" i="17"/>
  <c r="L77" i="20"/>
  <c r="M77" i="20"/>
  <c r="K77" i="20"/>
  <c r="Q78" i="4"/>
  <c r="V340" i="2" s="1"/>
  <c r="Z78" i="4"/>
  <c r="V304" i="13" s="1"/>
  <c r="N78" i="4"/>
  <c r="V232" i="2" s="1"/>
  <c r="P78" i="4"/>
  <c r="V304" i="2" s="1"/>
  <c r="AA78" i="4"/>
  <c r="V340" i="13" s="1"/>
  <c r="D78" i="20"/>
  <c r="V78" i="4"/>
  <c r="V340" i="12" s="1"/>
  <c r="O78" i="4"/>
  <c r="V268" i="2" s="1"/>
  <c r="S78" i="4"/>
  <c r="V232" i="12" s="1"/>
  <c r="U78" i="4"/>
  <c r="V304" i="12" s="1"/>
  <c r="Y78" i="4"/>
  <c r="V268" i="13" s="1"/>
  <c r="T78" i="4"/>
  <c r="V268" i="12" s="1"/>
  <c r="X78" i="4"/>
  <c r="V232" i="13" s="1"/>
  <c r="P79" i="5"/>
  <c r="W461" i="2" s="1"/>
  <c r="AA79" i="5"/>
  <c r="W425" i="13" s="1"/>
  <c r="AC79" i="5"/>
  <c r="W497" i="13" s="1"/>
  <c r="Z79" i="5"/>
  <c r="W389" i="13" s="1"/>
  <c r="U79" i="5"/>
  <c r="W425" i="12" s="1"/>
  <c r="F80" i="5"/>
  <c r="F79" i="10"/>
  <c r="T79" i="5"/>
  <c r="W389" i="12" s="1"/>
  <c r="AB79" i="5"/>
  <c r="W461" i="13" s="1"/>
  <c r="O79" i="5"/>
  <c r="W425" i="2" s="1"/>
  <c r="W79" i="5"/>
  <c r="W497" i="12" s="1"/>
  <c r="N79" i="5"/>
  <c r="W389" i="2" s="1"/>
  <c r="Q79" i="5"/>
  <c r="W497" i="2" s="1"/>
  <c r="V79" i="5"/>
  <c r="W461" i="12" s="1"/>
  <c r="P78" i="10"/>
  <c r="V688" i="2" s="1"/>
  <c r="T78" i="10"/>
  <c r="V616" i="12" s="1"/>
  <c r="AA78" i="10"/>
  <c r="V652" i="13" s="1"/>
  <c r="N78" i="10"/>
  <c r="V616" i="2" s="1"/>
  <c r="AB78" i="10"/>
  <c r="V688" i="13" s="1"/>
  <c r="AC78" i="10"/>
  <c r="V724" i="13" s="1"/>
  <c r="O78" i="10"/>
  <c r="V652" i="2" s="1"/>
  <c r="F78" i="21"/>
  <c r="V78" i="10"/>
  <c r="V688" i="12" s="1"/>
  <c r="U78" i="10"/>
  <c r="V652" i="12" s="1"/>
  <c r="Z78" i="10"/>
  <c r="V616" i="13" s="1"/>
  <c r="Q78" i="10"/>
  <c r="V724" i="2" s="1"/>
  <c r="W78" i="10"/>
  <c r="V724" i="12" s="1"/>
  <c r="S79" i="3"/>
  <c r="W190" i="12" s="1"/>
  <c r="U79" i="3"/>
  <c r="W118" i="13" s="1"/>
  <c r="W79" i="3"/>
  <c r="W190" i="13" s="1"/>
  <c r="P79" i="3"/>
  <c r="W82" i="12" s="1"/>
  <c r="D79" i="4"/>
  <c r="V79" i="3"/>
  <c r="W154" i="13" s="1"/>
  <c r="N79" i="3"/>
  <c r="W154" i="2" s="1"/>
  <c r="M79" i="3"/>
  <c r="W118" i="2" s="1"/>
  <c r="D80" i="3"/>
  <c r="L79" i="3"/>
  <c r="W82" i="2" s="1"/>
  <c r="Q79" i="3"/>
  <c r="W118" i="12" s="1"/>
  <c r="O79" i="3"/>
  <c r="W190" i="2" s="1"/>
  <c r="R79" i="3"/>
  <c r="W154" i="12" s="1"/>
  <c r="T79" i="3"/>
  <c r="W82" i="13" s="1"/>
  <c r="M80" i="17" l="1"/>
  <c r="J80" i="17"/>
  <c r="P80" i="17"/>
  <c r="F81" i="17"/>
  <c r="T79" i="10"/>
  <c r="W616" i="12" s="1"/>
  <c r="AC79" i="10"/>
  <c r="W724" i="13" s="1"/>
  <c r="V79" i="10"/>
  <c r="W688" i="12" s="1"/>
  <c r="AB79" i="10"/>
  <c r="W688" i="13" s="1"/>
  <c r="W79" i="10"/>
  <c r="W724" i="12" s="1"/>
  <c r="O79" i="10"/>
  <c r="W652" i="2" s="1"/>
  <c r="N79" i="10"/>
  <c r="W616" i="2" s="1"/>
  <c r="F79" i="21"/>
  <c r="AA79" i="10"/>
  <c r="W652" i="13" s="1"/>
  <c r="U79" i="10"/>
  <c r="W652" i="12" s="1"/>
  <c r="Q79" i="10"/>
  <c r="W724" i="2" s="1"/>
  <c r="P79" i="10"/>
  <c r="W688" i="2" s="1"/>
  <c r="Z79" i="10"/>
  <c r="W616" i="13" s="1"/>
  <c r="L78" i="20"/>
  <c r="K78" i="20"/>
  <c r="M78" i="20"/>
  <c r="O79" i="4"/>
  <c r="W268" i="2" s="1"/>
  <c r="Y79" i="4"/>
  <c r="W268" i="13" s="1"/>
  <c r="AA79" i="4"/>
  <c r="W340" i="13" s="1"/>
  <c r="N79" i="4"/>
  <c r="W232" i="2" s="1"/>
  <c r="S79" i="4"/>
  <c r="W232" i="12" s="1"/>
  <c r="Q79" i="4"/>
  <c r="W340" i="2" s="1"/>
  <c r="Z79" i="4"/>
  <c r="W304" i="13" s="1"/>
  <c r="T79" i="4"/>
  <c r="W268" i="12" s="1"/>
  <c r="V79" i="4"/>
  <c r="W340" i="12" s="1"/>
  <c r="D79" i="20"/>
  <c r="X79" i="4"/>
  <c r="W232" i="13" s="1"/>
  <c r="P79" i="4"/>
  <c r="W304" i="2" s="1"/>
  <c r="U79" i="4"/>
  <c r="W304" i="12" s="1"/>
  <c r="H80" i="16"/>
  <c r="I80" i="16"/>
  <c r="D81" i="16"/>
  <c r="J80" i="16"/>
  <c r="T80" i="5"/>
  <c r="X389" i="12" s="1"/>
  <c r="Q80" i="5"/>
  <c r="X497" i="2" s="1"/>
  <c r="U80" i="5"/>
  <c r="X425" i="12" s="1"/>
  <c r="F80" i="10"/>
  <c r="Z80" i="5"/>
  <c r="X389" i="13" s="1"/>
  <c r="W80" i="5"/>
  <c r="X497" i="12" s="1"/>
  <c r="O80" i="5"/>
  <c r="X425" i="2" s="1"/>
  <c r="AA80" i="5"/>
  <c r="X425" i="13" s="1"/>
  <c r="P80" i="5"/>
  <c r="X461" i="2" s="1"/>
  <c r="N80" i="5"/>
  <c r="X389" i="2" s="1"/>
  <c r="AB80" i="5"/>
  <c r="X461" i="13" s="1"/>
  <c r="AC80" i="5"/>
  <c r="X497" i="13" s="1"/>
  <c r="V80" i="5"/>
  <c r="X461" i="12" s="1"/>
  <c r="F81" i="5"/>
  <c r="T80" i="3"/>
  <c r="X82" i="13" s="1"/>
  <c r="N80" i="3"/>
  <c r="X154" i="2" s="1"/>
  <c r="P80" i="3"/>
  <c r="X82" i="12" s="1"/>
  <c r="O80" i="3"/>
  <c r="X190" i="2" s="1"/>
  <c r="L80" i="3"/>
  <c r="X82" i="2" s="1"/>
  <c r="V80" i="3"/>
  <c r="X154" i="13" s="1"/>
  <c r="M80" i="3"/>
  <c r="X118" i="2" s="1"/>
  <c r="U80" i="3"/>
  <c r="X118" i="13" s="1"/>
  <c r="D81" i="3"/>
  <c r="W80" i="3"/>
  <c r="X190" i="13" s="1"/>
  <c r="R80" i="3"/>
  <c r="X154" i="12" s="1"/>
  <c r="D80" i="4"/>
  <c r="S80" i="3"/>
  <c r="X190" i="12" s="1"/>
  <c r="Q80" i="3"/>
  <c r="X118" i="12" s="1"/>
  <c r="P78" i="21"/>
  <c r="S78" i="21"/>
  <c r="M78" i="21"/>
  <c r="J81" i="16" l="1"/>
  <c r="I81" i="16"/>
  <c r="D82" i="16"/>
  <c r="H81" i="16"/>
  <c r="P79" i="21"/>
  <c r="S79" i="21"/>
  <c r="M79" i="21"/>
  <c r="N81" i="3"/>
  <c r="Y154" i="2" s="1"/>
  <c r="M81" i="3"/>
  <c r="Y118" i="2" s="1"/>
  <c r="D81" i="4"/>
  <c r="P81" i="3"/>
  <c r="Y82" i="12" s="1"/>
  <c r="S81" i="3"/>
  <c r="Y190" i="12" s="1"/>
  <c r="R81" i="3"/>
  <c r="Y154" i="12" s="1"/>
  <c r="D82" i="3"/>
  <c r="W81" i="3"/>
  <c r="Y190" i="13" s="1"/>
  <c r="O81" i="3"/>
  <c r="Y190" i="2" s="1"/>
  <c r="T81" i="3"/>
  <c r="Y82" i="13" s="1"/>
  <c r="L81" i="3"/>
  <c r="Y82" i="2" s="1"/>
  <c r="V81" i="3"/>
  <c r="Y154" i="13" s="1"/>
  <c r="U81" i="3"/>
  <c r="Y118" i="13" s="1"/>
  <c r="Q81" i="3"/>
  <c r="Y118" i="12" s="1"/>
  <c r="L79" i="20"/>
  <c r="M79" i="20"/>
  <c r="K79" i="20"/>
  <c r="M81" i="17"/>
  <c r="J81" i="17"/>
  <c r="P81" i="17"/>
  <c r="F82" i="17"/>
  <c r="O80" i="4"/>
  <c r="X268" i="2" s="1"/>
  <c r="Q80" i="4"/>
  <c r="X340" i="2" s="1"/>
  <c r="N80" i="4"/>
  <c r="X232" i="2" s="1"/>
  <c r="T80" i="4"/>
  <c r="X268" i="12" s="1"/>
  <c r="Z80" i="4"/>
  <c r="X304" i="13" s="1"/>
  <c r="Y80" i="4"/>
  <c r="X268" i="13" s="1"/>
  <c r="D80" i="20"/>
  <c r="X80" i="4"/>
  <c r="X232" i="13" s="1"/>
  <c r="P80" i="4"/>
  <c r="X304" i="2" s="1"/>
  <c r="U80" i="4"/>
  <c r="X304" i="12" s="1"/>
  <c r="V80" i="4"/>
  <c r="X340" i="12" s="1"/>
  <c r="AA80" i="4"/>
  <c r="X340" i="13" s="1"/>
  <c r="S80" i="4"/>
  <c r="X232" i="12" s="1"/>
  <c r="Z81" i="5"/>
  <c r="Y389" i="13" s="1"/>
  <c r="N81" i="5"/>
  <c r="Y389" i="2" s="1"/>
  <c r="AB81" i="5"/>
  <c r="Y461" i="13" s="1"/>
  <c r="F81" i="10"/>
  <c r="W81" i="5"/>
  <c r="Y497" i="12" s="1"/>
  <c r="V81" i="5"/>
  <c r="Y461" i="12" s="1"/>
  <c r="O81" i="5"/>
  <c r="Y425" i="2" s="1"/>
  <c r="P81" i="5"/>
  <c r="Y461" i="2" s="1"/>
  <c r="F82" i="5"/>
  <c r="U81" i="5"/>
  <c r="Y425" i="12" s="1"/>
  <c r="AC81" i="5"/>
  <c r="Y497" i="13" s="1"/>
  <c r="AA81" i="5"/>
  <c r="Y425" i="13" s="1"/>
  <c r="T81" i="5"/>
  <c r="Y389" i="12" s="1"/>
  <c r="Q81" i="5"/>
  <c r="Y497" i="2" s="1"/>
  <c r="Q80" i="10"/>
  <c r="X724" i="2" s="1"/>
  <c r="Z80" i="10"/>
  <c r="X616" i="13" s="1"/>
  <c r="AA80" i="10"/>
  <c r="X652" i="13" s="1"/>
  <c r="F80" i="21"/>
  <c r="V80" i="10"/>
  <c r="X688" i="12" s="1"/>
  <c r="P80" i="10"/>
  <c r="X688" i="2" s="1"/>
  <c r="W80" i="10"/>
  <c r="X724" i="12" s="1"/>
  <c r="U80" i="10"/>
  <c r="X652" i="12" s="1"/>
  <c r="O80" i="10"/>
  <c r="X652" i="2" s="1"/>
  <c r="AC80" i="10"/>
  <c r="X724" i="13" s="1"/>
  <c r="T80" i="10"/>
  <c r="X616" i="12" s="1"/>
  <c r="AB80" i="10"/>
  <c r="X688" i="13" s="1"/>
  <c r="N80" i="10"/>
  <c r="X616" i="2" s="1"/>
  <c r="L80" i="20" l="1"/>
  <c r="K80" i="20"/>
  <c r="M80" i="20"/>
  <c r="S81" i="4"/>
  <c r="Y232" i="12" s="1"/>
  <c r="P81" i="4"/>
  <c r="Y304" i="2" s="1"/>
  <c r="T81" i="4"/>
  <c r="Y268" i="12" s="1"/>
  <c r="D81" i="20"/>
  <c r="N81" i="4"/>
  <c r="Y232" i="2" s="1"/>
  <c r="Q81" i="4"/>
  <c r="Y340" i="2" s="1"/>
  <c r="V81" i="4"/>
  <c r="Y340" i="12" s="1"/>
  <c r="Z81" i="4"/>
  <c r="Y304" i="13" s="1"/>
  <c r="O81" i="4"/>
  <c r="Y268" i="2" s="1"/>
  <c r="AA81" i="4"/>
  <c r="Y340" i="13" s="1"/>
  <c r="X81" i="4"/>
  <c r="Y232" i="13" s="1"/>
  <c r="Y81" i="4"/>
  <c r="Y268" i="13" s="1"/>
  <c r="U81" i="4"/>
  <c r="Y304" i="12" s="1"/>
  <c r="S80" i="21"/>
  <c r="P80" i="21"/>
  <c r="M80" i="21"/>
  <c r="U81" i="10"/>
  <c r="Y652" i="12" s="1"/>
  <c r="N81" i="10"/>
  <c r="Y616" i="2" s="1"/>
  <c r="F81" i="21"/>
  <c r="Z81" i="10"/>
  <c r="Y616" i="13" s="1"/>
  <c r="AA81" i="10"/>
  <c r="Y652" i="13" s="1"/>
  <c r="P81" i="10"/>
  <c r="Y688" i="2" s="1"/>
  <c r="W81" i="10"/>
  <c r="Y724" i="12" s="1"/>
  <c r="Q81" i="10"/>
  <c r="Y724" i="2" s="1"/>
  <c r="AC81" i="10"/>
  <c r="Y724" i="13" s="1"/>
  <c r="AB81" i="10"/>
  <c r="Y688" i="13" s="1"/>
  <c r="V81" i="10"/>
  <c r="Y688" i="12" s="1"/>
  <c r="T81" i="10"/>
  <c r="Y616" i="12" s="1"/>
  <c r="O81" i="10"/>
  <c r="Y652" i="2" s="1"/>
  <c r="J82" i="17"/>
  <c r="P82" i="17"/>
  <c r="M82" i="17"/>
  <c r="F83" i="17"/>
  <c r="I82" i="16"/>
  <c r="J82" i="16"/>
  <c r="D83" i="16"/>
  <c r="H82" i="16"/>
  <c r="T82" i="5"/>
  <c r="B390" i="12" s="1"/>
  <c r="U82" i="5"/>
  <c r="B426" i="12" s="1"/>
  <c r="Q82" i="5"/>
  <c r="B498" i="2" s="1"/>
  <c r="AC82" i="5"/>
  <c r="B498" i="13" s="1"/>
  <c r="V82" i="5"/>
  <c r="B462" i="12" s="1"/>
  <c r="O82" i="5"/>
  <c r="B426" i="2" s="1"/>
  <c r="N82" i="5"/>
  <c r="B390" i="2" s="1"/>
  <c r="F82" i="10"/>
  <c r="P82" i="5"/>
  <c r="B462" i="2" s="1"/>
  <c r="F83" i="5"/>
  <c r="Z82" i="5"/>
  <c r="B390" i="13" s="1"/>
  <c r="AB82" i="5"/>
  <c r="B462" i="13" s="1"/>
  <c r="AA82" i="5"/>
  <c r="B426" i="13" s="1"/>
  <c r="W82" i="5"/>
  <c r="B498" i="12" s="1"/>
  <c r="R82" i="3"/>
  <c r="B155" i="12" s="1"/>
  <c r="M82" i="3"/>
  <c r="B119" i="2" s="1"/>
  <c r="Q82" i="3"/>
  <c r="B119" i="12" s="1"/>
  <c r="W82" i="3"/>
  <c r="B191" i="13" s="1"/>
  <c r="N82" i="3"/>
  <c r="B155" i="2" s="1"/>
  <c r="D82" i="4"/>
  <c r="L82" i="3"/>
  <c r="B83" i="2" s="1"/>
  <c r="O82" i="3"/>
  <c r="B191" i="2" s="1"/>
  <c r="S82" i="3"/>
  <c r="B191" i="12" s="1"/>
  <c r="P82" i="3"/>
  <c r="B83" i="12" s="1"/>
  <c r="D83" i="3"/>
  <c r="U82" i="3"/>
  <c r="B119" i="13" s="1"/>
  <c r="T82" i="3"/>
  <c r="B83" i="13" s="1"/>
  <c r="V82" i="3"/>
  <c r="B155" i="13" s="1"/>
  <c r="S81" i="21" l="1"/>
  <c r="M81" i="21"/>
  <c r="P81" i="21"/>
  <c r="P83" i="17"/>
  <c r="J83" i="17"/>
  <c r="M83" i="17"/>
  <c r="F84" i="17"/>
  <c r="K81" i="20"/>
  <c r="L81" i="20"/>
  <c r="M81" i="20"/>
  <c r="Q82" i="10"/>
  <c r="B725" i="2" s="1"/>
  <c r="V82" i="10"/>
  <c r="B689" i="12" s="1"/>
  <c r="T82" i="10"/>
  <c r="B617" i="12" s="1"/>
  <c r="O82" i="10"/>
  <c r="B653" i="2" s="1"/>
  <c r="W82" i="10"/>
  <c r="B725" i="12" s="1"/>
  <c r="U82" i="10"/>
  <c r="B653" i="12" s="1"/>
  <c r="P82" i="10"/>
  <c r="B689" i="2" s="1"/>
  <c r="Z82" i="10"/>
  <c r="B617" i="13" s="1"/>
  <c r="AA82" i="10"/>
  <c r="B653" i="13" s="1"/>
  <c r="AC82" i="10"/>
  <c r="B725" i="13" s="1"/>
  <c r="F82" i="21"/>
  <c r="AB82" i="10"/>
  <c r="B689" i="13" s="1"/>
  <c r="N82" i="10"/>
  <c r="B617" i="2" s="1"/>
  <c r="J83" i="16"/>
  <c r="D84" i="16"/>
  <c r="I83" i="16"/>
  <c r="H83" i="16"/>
  <c r="U82" i="4"/>
  <c r="B305" i="12" s="1"/>
  <c r="D82" i="20"/>
  <c r="S82" i="4"/>
  <c r="B233" i="12" s="1"/>
  <c r="X82" i="4"/>
  <c r="B233" i="13" s="1"/>
  <c r="Y82" i="4"/>
  <c r="B269" i="13" s="1"/>
  <c r="AA82" i="4"/>
  <c r="B341" i="13" s="1"/>
  <c r="Q82" i="4"/>
  <c r="B341" i="2" s="1"/>
  <c r="P82" i="4"/>
  <c r="B305" i="2" s="1"/>
  <c r="N82" i="4"/>
  <c r="B233" i="2" s="1"/>
  <c r="O82" i="4"/>
  <c r="B269" i="2" s="1"/>
  <c r="Z82" i="4"/>
  <c r="B305" i="13" s="1"/>
  <c r="T82" i="4"/>
  <c r="B269" i="12" s="1"/>
  <c r="V82" i="4"/>
  <c r="B341" i="12" s="1"/>
  <c r="N83" i="3"/>
  <c r="C155" i="2" s="1"/>
  <c r="Q83" i="3"/>
  <c r="C119" i="12" s="1"/>
  <c r="L83" i="3"/>
  <c r="C83" i="2" s="1"/>
  <c r="S83" i="3"/>
  <c r="C191" i="12" s="1"/>
  <c r="P83" i="3"/>
  <c r="C83" i="12" s="1"/>
  <c r="D83" i="4"/>
  <c r="M83" i="3"/>
  <c r="C119" i="2" s="1"/>
  <c r="T83" i="3"/>
  <c r="C83" i="13" s="1"/>
  <c r="V83" i="3"/>
  <c r="C155" i="13" s="1"/>
  <c r="D84" i="3"/>
  <c r="R83" i="3"/>
  <c r="C155" i="12" s="1"/>
  <c r="U83" i="3"/>
  <c r="C119" i="13" s="1"/>
  <c r="W83" i="3"/>
  <c r="C191" i="13" s="1"/>
  <c r="O83" i="3"/>
  <c r="C191" i="2" s="1"/>
  <c r="F83" i="10"/>
  <c r="O83" i="5"/>
  <c r="C426" i="2" s="1"/>
  <c r="V83" i="5"/>
  <c r="C462" i="12" s="1"/>
  <c r="Z83" i="5"/>
  <c r="C390" i="13" s="1"/>
  <c r="AA83" i="5"/>
  <c r="C426" i="13" s="1"/>
  <c r="W83" i="5"/>
  <c r="C498" i="12" s="1"/>
  <c r="AC83" i="5"/>
  <c r="C498" i="13" s="1"/>
  <c r="U83" i="5"/>
  <c r="C426" i="12" s="1"/>
  <c r="T83" i="5"/>
  <c r="C390" i="12" s="1"/>
  <c r="P83" i="5"/>
  <c r="C462" i="2" s="1"/>
  <c r="AB83" i="5"/>
  <c r="C462" i="13" s="1"/>
  <c r="N83" i="5"/>
  <c r="C390" i="2" s="1"/>
  <c r="F84" i="5"/>
  <c r="Q83" i="5"/>
  <c r="C498" i="2" s="1"/>
  <c r="P84" i="17" l="1"/>
  <c r="M84" i="17"/>
  <c r="J84" i="17"/>
  <c r="F85" i="17"/>
  <c r="M82" i="20"/>
  <c r="L82" i="20"/>
  <c r="K82" i="20"/>
  <c r="N83" i="10"/>
  <c r="C617" i="2" s="1"/>
  <c r="W83" i="10"/>
  <c r="C725" i="12" s="1"/>
  <c r="V83" i="10"/>
  <c r="C689" i="12" s="1"/>
  <c r="Z83" i="10"/>
  <c r="C617" i="13" s="1"/>
  <c r="Q83" i="10"/>
  <c r="C725" i="2" s="1"/>
  <c r="P83" i="10"/>
  <c r="C689" i="2" s="1"/>
  <c r="O83" i="10"/>
  <c r="C653" i="2" s="1"/>
  <c r="AC83" i="10"/>
  <c r="C725" i="13" s="1"/>
  <c r="AB83" i="10"/>
  <c r="C689" i="13" s="1"/>
  <c r="AA83" i="10"/>
  <c r="C653" i="13" s="1"/>
  <c r="U83" i="10"/>
  <c r="C653" i="12" s="1"/>
  <c r="F83" i="21"/>
  <c r="T83" i="10"/>
  <c r="C617" i="12" s="1"/>
  <c r="Q83" i="4"/>
  <c r="C341" i="2" s="1"/>
  <c r="S83" i="4"/>
  <c r="C233" i="12" s="1"/>
  <c r="U83" i="4"/>
  <c r="C305" i="12" s="1"/>
  <c r="AA83" i="4"/>
  <c r="C341" i="13" s="1"/>
  <c r="X83" i="4"/>
  <c r="C233" i="13" s="1"/>
  <c r="O83" i="4"/>
  <c r="C269" i="2" s="1"/>
  <c r="Z83" i="4"/>
  <c r="C305" i="13" s="1"/>
  <c r="T83" i="4"/>
  <c r="C269" i="12" s="1"/>
  <c r="P83" i="4"/>
  <c r="C305" i="2" s="1"/>
  <c r="Y83" i="4"/>
  <c r="C269" i="13" s="1"/>
  <c r="N83" i="4"/>
  <c r="C233" i="2" s="1"/>
  <c r="V83" i="4"/>
  <c r="C341" i="12" s="1"/>
  <c r="D83" i="20"/>
  <c r="M82" i="21"/>
  <c r="P82" i="21"/>
  <c r="S82" i="21"/>
  <c r="L84" i="3"/>
  <c r="D83" i="2" s="1"/>
  <c r="N84" i="3"/>
  <c r="D155" i="2" s="1"/>
  <c r="R84" i="3"/>
  <c r="D155" i="12" s="1"/>
  <c r="T84" i="3"/>
  <c r="D83" i="13" s="1"/>
  <c r="O84" i="3"/>
  <c r="D191" i="2" s="1"/>
  <c r="W84" i="3"/>
  <c r="D191" i="13" s="1"/>
  <c r="P84" i="3"/>
  <c r="D83" i="12" s="1"/>
  <c r="M84" i="3"/>
  <c r="D119" i="2" s="1"/>
  <c r="D84" i="4"/>
  <c r="U84" i="3"/>
  <c r="D119" i="13" s="1"/>
  <c r="D85" i="3"/>
  <c r="V84" i="3"/>
  <c r="D155" i="13" s="1"/>
  <c r="S84" i="3"/>
  <c r="D191" i="12" s="1"/>
  <c r="Q84" i="3"/>
  <c r="D119" i="12" s="1"/>
  <c r="O84" i="5"/>
  <c r="D426" i="2" s="1"/>
  <c r="Z84" i="5"/>
  <c r="D390" i="13" s="1"/>
  <c r="F84" i="10"/>
  <c r="T84" i="5"/>
  <c r="D390" i="12" s="1"/>
  <c r="Q84" i="5"/>
  <c r="D498" i="2" s="1"/>
  <c r="N84" i="5"/>
  <c r="D390" i="2" s="1"/>
  <c r="AC84" i="5"/>
  <c r="D498" i="13" s="1"/>
  <c r="W84" i="5"/>
  <c r="D498" i="12" s="1"/>
  <c r="U84" i="5"/>
  <c r="D426" i="12" s="1"/>
  <c r="V84" i="5"/>
  <c r="D462" i="12" s="1"/>
  <c r="AB84" i="5"/>
  <c r="D462" i="13" s="1"/>
  <c r="P84" i="5"/>
  <c r="D462" i="2" s="1"/>
  <c r="AA84" i="5"/>
  <c r="D426" i="13" s="1"/>
  <c r="F85" i="5"/>
  <c r="D85" i="16"/>
  <c r="J84" i="16"/>
  <c r="H84" i="16"/>
  <c r="I84" i="16"/>
  <c r="W85" i="3" l="1"/>
  <c r="E191" i="13" s="1"/>
  <c r="D86" i="3"/>
  <c r="L85" i="3"/>
  <c r="E83" i="2" s="1"/>
  <c r="S85" i="3"/>
  <c r="E191" i="12" s="1"/>
  <c r="T85" i="3"/>
  <c r="E83" i="13" s="1"/>
  <c r="V85" i="3"/>
  <c r="E155" i="13" s="1"/>
  <c r="R85" i="3"/>
  <c r="E155" i="12" s="1"/>
  <c r="D85" i="4"/>
  <c r="U85" i="3"/>
  <c r="E119" i="13" s="1"/>
  <c r="M85" i="3"/>
  <c r="E119" i="2" s="1"/>
  <c r="Q85" i="3"/>
  <c r="E119" i="12" s="1"/>
  <c r="O85" i="3"/>
  <c r="E191" i="2" s="1"/>
  <c r="P85" i="3"/>
  <c r="E83" i="12" s="1"/>
  <c r="N85" i="3"/>
  <c r="E155" i="2" s="1"/>
  <c r="AA84" i="4"/>
  <c r="D341" i="13" s="1"/>
  <c r="N84" i="4"/>
  <c r="D233" i="2" s="1"/>
  <c r="V84" i="4"/>
  <c r="D341" i="12" s="1"/>
  <c r="X84" i="4"/>
  <c r="D233" i="13" s="1"/>
  <c r="D84" i="20"/>
  <c r="Y84" i="4"/>
  <c r="D269" i="13" s="1"/>
  <c r="P84" i="4"/>
  <c r="D305" i="2" s="1"/>
  <c r="T84" i="4"/>
  <c r="D269" i="12" s="1"/>
  <c r="Z84" i="4"/>
  <c r="D305" i="13" s="1"/>
  <c r="O84" i="4"/>
  <c r="D269" i="2" s="1"/>
  <c r="Q84" i="4"/>
  <c r="D341" i="2" s="1"/>
  <c r="S84" i="4"/>
  <c r="D233" i="12" s="1"/>
  <c r="U84" i="4"/>
  <c r="D305" i="12" s="1"/>
  <c r="S83" i="21"/>
  <c r="P83" i="21"/>
  <c r="M83" i="21"/>
  <c r="I85" i="16"/>
  <c r="H85" i="16"/>
  <c r="D86" i="16"/>
  <c r="J85" i="16"/>
  <c r="J85" i="17"/>
  <c r="F86" i="17"/>
  <c r="P85" i="17"/>
  <c r="M85" i="17"/>
  <c r="Z84" i="10"/>
  <c r="D617" i="13" s="1"/>
  <c r="T84" i="10"/>
  <c r="D617" i="12" s="1"/>
  <c r="V84" i="10"/>
  <c r="D689" i="12" s="1"/>
  <c r="F84" i="21"/>
  <c r="N84" i="10"/>
  <c r="D617" i="2" s="1"/>
  <c r="AC84" i="10"/>
  <c r="D725" i="13" s="1"/>
  <c r="O84" i="10"/>
  <c r="D653" i="2" s="1"/>
  <c r="P84" i="10"/>
  <c r="D689" i="2" s="1"/>
  <c r="AA84" i="10"/>
  <c r="D653" i="13" s="1"/>
  <c r="Q84" i="10"/>
  <c r="D725" i="2" s="1"/>
  <c r="W84" i="10"/>
  <c r="D725" i="12" s="1"/>
  <c r="U84" i="10"/>
  <c r="D653" i="12" s="1"/>
  <c r="AB84" i="10"/>
  <c r="D689" i="13" s="1"/>
  <c r="L83" i="20"/>
  <c r="M83" i="20"/>
  <c r="K83" i="20"/>
  <c r="W85" i="5"/>
  <c r="E498" i="12" s="1"/>
  <c r="N85" i="5"/>
  <c r="E390" i="2" s="1"/>
  <c r="F85" i="10"/>
  <c r="U85" i="5"/>
  <c r="E426" i="12" s="1"/>
  <c r="V85" i="5"/>
  <c r="E462" i="12" s="1"/>
  <c r="O85" i="5"/>
  <c r="E426" i="2" s="1"/>
  <c r="Q85" i="5"/>
  <c r="E498" i="2" s="1"/>
  <c r="Z85" i="5"/>
  <c r="E390" i="13" s="1"/>
  <c r="P85" i="5"/>
  <c r="E462" i="2" s="1"/>
  <c r="AA85" i="5"/>
  <c r="E426" i="13" s="1"/>
  <c r="T85" i="5"/>
  <c r="E390" i="12" s="1"/>
  <c r="F86" i="5"/>
  <c r="AC85" i="5"/>
  <c r="E498" i="13" s="1"/>
  <c r="AB85" i="5"/>
  <c r="E462" i="13" s="1"/>
  <c r="J86" i="17" l="1"/>
  <c r="M86" i="17"/>
  <c r="P86" i="17"/>
  <c r="F87" i="17"/>
  <c r="D87" i="16"/>
  <c r="I86" i="16"/>
  <c r="H86" i="16"/>
  <c r="J86" i="16"/>
  <c r="AA85" i="4"/>
  <c r="E341" i="13" s="1"/>
  <c r="Y85" i="4"/>
  <c r="E269" i="13" s="1"/>
  <c r="U85" i="4"/>
  <c r="E305" i="12" s="1"/>
  <c r="Q85" i="4"/>
  <c r="E341" i="2" s="1"/>
  <c r="X85" i="4"/>
  <c r="E233" i="13" s="1"/>
  <c r="S85" i="4"/>
  <c r="E233" i="12" s="1"/>
  <c r="N85" i="4"/>
  <c r="E233" i="2" s="1"/>
  <c r="P85" i="4"/>
  <c r="E305" i="2" s="1"/>
  <c r="V85" i="4"/>
  <c r="E341" i="12" s="1"/>
  <c r="T85" i="4"/>
  <c r="E269" i="12" s="1"/>
  <c r="D85" i="20"/>
  <c r="Z85" i="4"/>
  <c r="E305" i="13" s="1"/>
  <c r="O85" i="4"/>
  <c r="E269" i="2" s="1"/>
  <c r="M84" i="20"/>
  <c r="K84" i="20"/>
  <c r="L84" i="20"/>
  <c r="AB86" i="5"/>
  <c r="F462" i="13" s="1"/>
  <c r="N86" i="5"/>
  <c r="F390" i="2" s="1"/>
  <c r="Q86" i="5"/>
  <c r="F498" i="2" s="1"/>
  <c r="U86" i="5"/>
  <c r="F426" i="12" s="1"/>
  <c r="O86" i="5"/>
  <c r="F426" i="2" s="1"/>
  <c r="AC86" i="5"/>
  <c r="F498" i="13" s="1"/>
  <c r="V86" i="5"/>
  <c r="F462" i="12" s="1"/>
  <c r="AA86" i="5"/>
  <c r="F426" i="13" s="1"/>
  <c r="F87" i="5"/>
  <c r="Z86" i="5"/>
  <c r="F390" i="13" s="1"/>
  <c r="F86" i="10"/>
  <c r="P86" i="5"/>
  <c r="F462" i="2" s="1"/>
  <c r="W86" i="5"/>
  <c r="F498" i="12" s="1"/>
  <c r="T86" i="5"/>
  <c r="F390" i="12" s="1"/>
  <c r="M84" i="21"/>
  <c r="P84" i="21"/>
  <c r="S84" i="21"/>
  <c r="W86" i="3"/>
  <c r="F191" i="13" s="1"/>
  <c r="Q86" i="3"/>
  <c r="F119" i="12" s="1"/>
  <c r="D86" i="4"/>
  <c r="P86" i="3"/>
  <c r="F83" i="12" s="1"/>
  <c r="U86" i="3"/>
  <c r="F119" i="13" s="1"/>
  <c r="T86" i="3"/>
  <c r="F83" i="13" s="1"/>
  <c r="V86" i="3"/>
  <c r="F155" i="13" s="1"/>
  <c r="O86" i="3"/>
  <c r="F191" i="2" s="1"/>
  <c r="M86" i="3"/>
  <c r="F119" i="2" s="1"/>
  <c r="L86" i="3"/>
  <c r="F83" i="2" s="1"/>
  <c r="S86" i="3"/>
  <c r="F191" i="12" s="1"/>
  <c r="R86" i="3"/>
  <c r="F155" i="12" s="1"/>
  <c r="D87" i="3"/>
  <c r="N86" i="3"/>
  <c r="F155" i="2" s="1"/>
  <c r="P85" i="10"/>
  <c r="E689" i="2" s="1"/>
  <c r="AB85" i="10"/>
  <c r="E689" i="13" s="1"/>
  <c r="O85" i="10"/>
  <c r="E653" i="2" s="1"/>
  <c r="W85" i="10"/>
  <c r="E725" i="12" s="1"/>
  <c r="U85" i="10"/>
  <c r="E653" i="12" s="1"/>
  <c r="AC85" i="10"/>
  <c r="E725" i="13" s="1"/>
  <c r="V85" i="10"/>
  <c r="E689" i="12" s="1"/>
  <c r="N85" i="10"/>
  <c r="E617" i="2" s="1"/>
  <c r="T85" i="10"/>
  <c r="E617" i="12" s="1"/>
  <c r="F85" i="21"/>
  <c r="Z85" i="10"/>
  <c r="E617" i="13" s="1"/>
  <c r="AA85" i="10"/>
  <c r="E653" i="13" s="1"/>
  <c r="Q85" i="10"/>
  <c r="E725" i="2" s="1"/>
  <c r="K85" i="20" l="1"/>
  <c r="M85" i="20"/>
  <c r="L85" i="20"/>
  <c r="H87" i="16"/>
  <c r="D88" i="16"/>
  <c r="J87" i="16"/>
  <c r="I87" i="16"/>
  <c r="AA86" i="10"/>
  <c r="F653" i="13" s="1"/>
  <c r="T86" i="10"/>
  <c r="F617" i="12" s="1"/>
  <c r="W86" i="10"/>
  <c r="F725" i="12" s="1"/>
  <c r="AC86" i="10"/>
  <c r="F725" i="13" s="1"/>
  <c r="Q86" i="10"/>
  <c r="F725" i="2" s="1"/>
  <c r="F86" i="21"/>
  <c r="U86" i="10"/>
  <c r="F653" i="12" s="1"/>
  <c r="P86" i="10"/>
  <c r="F689" i="2" s="1"/>
  <c r="O86" i="10"/>
  <c r="F653" i="2" s="1"/>
  <c r="Z86" i="10"/>
  <c r="F617" i="13" s="1"/>
  <c r="V86" i="10"/>
  <c r="F689" i="12" s="1"/>
  <c r="N86" i="10"/>
  <c r="F617" i="2" s="1"/>
  <c r="AB86" i="10"/>
  <c r="F689" i="13" s="1"/>
  <c r="F88" i="5"/>
  <c r="AB87" i="5"/>
  <c r="G462" i="13" s="1"/>
  <c r="T87" i="5"/>
  <c r="G390" i="12" s="1"/>
  <c r="O87" i="5"/>
  <c r="G426" i="2" s="1"/>
  <c r="N87" i="5"/>
  <c r="G390" i="2" s="1"/>
  <c r="Q87" i="5"/>
  <c r="G498" i="2" s="1"/>
  <c r="V87" i="5"/>
  <c r="G462" i="12" s="1"/>
  <c r="AA87" i="5"/>
  <c r="G426" i="13" s="1"/>
  <c r="U87" i="5"/>
  <c r="G426" i="12" s="1"/>
  <c r="AC87" i="5"/>
  <c r="G498" i="13" s="1"/>
  <c r="Z87" i="5"/>
  <c r="G390" i="13" s="1"/>
  <c r="F87" i="10"/>
  <c r="W87" i="5"/>
  <c r="G498" i="12" s="1"/>
  <c r="P87" i="5"/>
  <c r="G462" i="2" s="1"/>
  <c r="J87" i="17"/>
  <c r="M87" i="17"/>
  <c r="F88" i="17"/>
  <c r="P87" i="17"/>
  <c r="S86" i="4"/>
  <c r="F233" i="12" s="1"/>
  <c r="T86" i="4"/>
  <c r="F269" i="12" s="1"/>
  <c r="P86" i="4"/>
  <c r="F305" i="2" s="1"/>
  <c r="Q86" i="4"/>
  <c r="F341" i="2" s="1"/>
  <c r="U86" i="4"/>
  <c r="F305" i="12" s="1"/>
  <c r="Z86" i="4"/>
  <c r="F305" i="13" s="1"/>
  <c r="X86" i="4"/>
  <c r="F233" i="13" s="1"/>
  <c r="AA86" i="4"/>
  <c r="F341" i="13" s="1"/>
  <c r="O86" i="4"/>
  <c r="F269" i="2" s="1"/>
  <c r="Y86" i="4"/>
  <c r="F269" i="13" s="1"/>
  <c r="D86" i="20"/>
  <c r="V86" i="4"/>
  <c r="F341" i="12" s="1"/>
  <c r="N86" i="4"/>
  <c r="F233" i="2" s="1"/>
  <c r="L87" i="3"/>
  <c r="G83" i="2" s="1"/>
  <c r="Q87" i="3"/>
  <c r="G119" i="12" s="1"/>
  <c r="T87" i="3"/>
  <c r="G83" i="13" s="1"/>
  <c r="R87" i="3"/>
  <c r="G155" i="12" s="1"/>
  <c r="O87" i="3"/>
  <c r="G191" i="2" s="1"/>
  <c r="V87" i="3"/>
  <c r="G155" i="13" s="1"/>
  <c r="W87" i="3"/>
  <c r="G191" i="13" s="1"/>
  <c r="D88" i="3"/>
  <c r="U87" i="3"/>
  <c r="G119" i="13" s="1"/>
  <c r="P87" i="3"/>
  <c r="G83" i="12" s="1"/>
  <c r="S87" i="3"/>
  <c r="G191" i="12" s="1"/>
  <c r="D87" i="4"/>
  <c r="N87" i="3"/>
  <c r="G155" i="2" s="1"/>
  <c r="M87" i="3"/>
  <c r="G119" i="2" s="1"/>
  <c r="M85" i="21"/>
  <c r="P85" i="21"/>
  <c r="S85" i="21"/>
  <c r="D89" i="3" l="1"/>
  <c r="P88" i="3"/>
  <c r="H83" i="12" s="1"/>
  <c r="N88" i="3"/>
  <c r="H155" i="2" s="1"/>
  <c r="M88" i="3"/>
  <c r="H119" i="2" s="1"/>
  <c r="L88" i="3"/>
  <c r="H83" i="2" s="1"/>
  <c r="R88" i="3"/>
  <c r="H155" i="12" s="1"/>
  <c r="T88" i="3"/>
  <c r="H83" i="13" s="1"/>
  <c r="O88" i="3"/>
  <c r="H191" i="2" s="1"/>
  <c r="Q88" i="3"/>
  <c r="H119" i="12" s="1"/>
  <c r="V88" i="3"/>
  <c r="H155" i="13" s="1"/>
  <c r="U88" i="3"/>
  <c r="H119" i="13" s="1"/>
  <c r="S88" i="3"/>
  <c r="H191" i="12" s="1"/>
  <c r="D88" i="4"/>
  <c r="W88" i="3"/>
  <c r="H191" i="13" s="1"/>
  <c r="W88" i="5"/>
  <c r="H498" i="12" s="1"/>
  <c r="Z88" i="5"/>
  <c r="H390" i="13" s="1"/>
  <c r="U88" i="5"/>
  <c r="H426" i="12" s="1"/>
  <c r="AB88" i="5"/>
  <c r="H462" i="13" s="1"/>
  <c r="V88" i="5"/>
  <c r="H462" i="12" s="1"/>
  <c r="Q88" i="5"/>
  <c r="H498" i="2" s="1"/>
  <c r="F89" i="5"/>
  <c r="P88" i="5"/>
  <c r="H462" i="2" s="1"/>
  <c r="N88" i="5"/>
  <c r="H390" i="2" s="1"/>
  <c r="T88" i="5"/>
  <c r="H390" i="12" s="1"/>
  <c r="F88" i="10"/>
  <c r="AA88" i="5"/>
  <c r="H426" i="13" s="1"/>
  <c r="O88" i="5"/>
  <c r="H426" i="2" s="1"/>
  <c r="AC88" i="5"/>
  <c r="H498" i="13" s="1"/>
  <c r="H88" i="16"/>
  <c r="D89" i="16"/>
  <c r="I88" i="16"/>
  <c r="J88" i="16"/>
  <c r="P87" i="10"/>
  <c r="G689" i="2" s="1"/>
  <c r="AA87" i="10"/>
  <c r="G653" i="13" s="1"/>
  <c r="AC87" i="10"/>
  <c r="G725" i="13" s="1"/>
  <c r="O87" i="10"/>
  <c r="G653" i="2" s="1"/>
  <c r="Q87" i="10"/>
  <c r="G725" i="2" s="1"/>
  <c r="Z87" i="10"/>
  <c r="G617" i="13" s="1"/>
  <c r="N87" i="10"/>
  <c r="G617" i="2" s="1"/>
  <c r="AB87" i="10"/>
  <c r="G689" i="13" s="1"/>
  <c r="T87" i="10"/>
  <c r="G617" i="12" s="1"/>
  <c r="W87" i="10"/>
  <c r="G725" i="12" s="1"/>
  <c r="V87" i="10"/>
  <c r="G689" i="12" s="1"/>
  <c r="F87" i="21"/>
  <c r="U87" i="10"/>
  <c r="G653" i="12" s="1"/>
  <c r="Z87" i="4"/>
  <c r="G305" i="13" s="1"/>
  <c r="X87" i="4"/>
  <c r="G233" i="13" s="1"/>
  <c r="S87" i="4"/>
  <c r="G233" i="12" s="1"/>
  <c r="P87" i="4"/>
  <c r="G305" i="2" s="1"/>
  <c r="V87" i="4"/>
  <c r="G341" i="12" s="1"/>
  <c r="Q87" i="4"/>
  <c r="G341" i="2" s="1"/>
  <c r="Y87" i="4"/>
  <c r="G269" i="13" s="1"/>
  <c r="T87" i="4"/>
  <c r="G269" i="12" s="1"/>
  <c r="AA87" i="4"/>
  <c r="G341" i="13" s="1"/>
  <c r="U87" i="4"/>
  <c r="G305" i="12" s="1"/>
  <c r="D87" i="20"/>
  <c r="N87" i="4"/>
  <c r="G233" i="2" s="1"/>
  <c r="O87" i="4"/>
  <c r="G269" i="2" s="1"/>
  <c r="M86" i="20"/>
  <c r="L86" i="20"/>
  <c r="K86" i="20"/>
  <c r="M88" i="17"/>
  <c r="P88" i="17"/>
  <c r="F89" i="17"/>
  <c r="J88" i="17"/>
  <c r="M86" i="21"/>
  <c r="P86" i="21"/>
  <c r="S86" i="21"/>
  <c r="M87" i="20" l="1"/>
  <c r="K87" i="20"/>
  <c r="L87" i="20"/>
  <c r="S87" i="21"/>
  <c r="P87" i="21"/>
  <c r="M87" i="21"/>
  <c r="J89" i="16"/>
  <c r="D90" i="16"/>
  <c r="I89" i="16"/>
  <c r="H89" i="16"/>
  <c r="AB89" i="5"/>
  <c r="I462" i="13" s="1"/>
  <c r="AC89" i="5"/>
  <c r="I498" i="13" s="1"/>
  <c r="V89" i="5"/>
  <c r="I462" i="12" s="1"/>
  <c r="O89" i="5"/>
  <c r="I426" i="2" s="1"/>
  <c r="Z89" i="5"/>
  <c r="I390" i="13" s="1"/>
  <c r="P89" i="5"/>
  <c r="I462" i="2" s="1"/>
  <c r="F90" i="5"/>
  <c r="F89" i="10"/>
  <c r="T89" i="5"/>
  <c r="I390" i="12" s="1"/>
  <c r="Q89" i="5"/>
  <c r="I498" i="2" s="1"/>
  <c r="U89" i="5"/>
  <c r="I426" i="12" s="1"/>
  <c r="N89" i="5"/>
  <c r="I390" i="2" s="1"/>
  <c r="W89" i="5"/>
  <c r="I498" i="12" s="1"/>
  <c r="AA89" i="5"/>
  <c r="I426" i="13" s="1"/>
  <c r="F90" i="17"/>
  <c r="J89" i="17"/>
  <c r="M89" i="17"/>
  <c r="P89" i="17"/>
  <c r="T88" i="10"/>
  <c r="H617" i="12" s="1"/>
  <c r="F88" i="21"/>
  <c r="W88" i="10"/>
  <c r="H725" i="12" s="1"/>
  <c r="P88" i="10"/>
  <c r="H689" i="2" s="1"/>
  <c r="AC88" i="10"/>
  <c r="H725" i="13" s="1"/>
  <c r="Q88" i="10"/>
  <c r="H725" i="2" s="1"/>
  <c r="AA88" i="10"/>
  <c r="H653" i="13" s="1"/>
  <c r="AB88" i="10"/>
  <c r="H689" i="13" s="1"/>
  <c r="Z88" i="10"/>
  <c r="H617" i="13" s="1"/>
  <c r="O88" i="10"/>
  <c r="H653" i="2" s="1"/>
  <c r="V88" i="10"/>
  <c r="H689" i="12" s="1"/>
  <c r="N88" i="10"/>
  <c r="H617" i="2" s="1"/>
  <c r="U88" i="10"/>
  <c r="H653" i="12" s="1"/>
  <c r="Z88" i="4"/>
  <c r="H305" i="13" s="1"/>
  <c r="T88" i="4"/>
  <c r="H269" i="12" s="1"/>
  <c r="Y88" i="4"/>
  <c r="H269" i="13" s="1"/>
  <c r="X88" i="4"/>
  <c r="H233" i="13" s="1"/>
  <c r="O88" i="4"/>
  <c r="H269" i="2" s="1"/>
  <c r="P88" i="4"/>
  <c r="H305" i="2" s="1"/>
  <c r="D88" i="20"/>
  <c r="AA88" i="4"/>
  <c r="H341" i="13" s="1"/>
  <c r="Q88" i="4"/>
  <c r="H341" i="2" s="1"/>
  <c r="S88" i="4"/>
  <c r="H233" i="12" s="1"/>
  <c r="U88" i="4"/>
  <c r="H305" i="12" s="1"/>
  <c r="V88" i="4"/>
  <c r="H341" i="12" s="1"/>
  <c r="N88" i="4"/>
  <c r="H233" i="2" s="1"/>
  <c r="N89" i="3"/>
  <c r="I155" i="2" s="1"/>
  <c r="M89" i="3"/>
  <c r="I119" i="2" s="1"/>
  <c r="D89" i="4"/>
  <c r="R89" i="3"/>
  <c r="I155" i="12" s="1"/>
  <c r="P89" i="3"/>
  <c r="I83" i="12" s="1"/>
  <c r="S89" i="3"/>
  <c r="I191" i="12" s="1"/>
  <c r="W89" i="3"/>
  <c r="I191" i="13" s="1"/>
  <c r="V89" i="3"/>
  <c r="I155" i="13" s="1"/>
  <c r="U89" i="3"/>
  <c r="I119" i="13" s="1"/>
  <c r="T89" i="3"/>
  <c r="I83" i="13" s="1"/>
  <c r="L89" i="3"/>
  <c r="I83" i="2" s="1"/>
  <c r="D90" i="3"/>
  <c r="Q89" i="3"/>
  <c r="I119" i="12" s="1"/>
  <c r="O89" i="3"/>
  <c r="I191" i="2" s="1"/>
  <c r="L88" i="20" l="1"/>
  <c r="M88" i="20"/>
  <c r="K88" i="20"/>
  <c r="J90" i="16"/>
  <c r="D91" i="16"/>
  <c r="I90" i="16"/>
  <c r="H90" i="16"/>
  <c r="Z89" i="4"/>
  <c r="I305" i="13" s="1"/>
  <c r="P89" i="4"/>
  <c r="I305" i="2" s="1"/>
  <c r="Y89" i="4"/>
  <c r="I269" i="13" s="1"/>
  <c r="V89" i="4"/>
  <c r="I341" i="12" s="1"/>
  <c r="N89" i="4"/>
  <c r="I233" i="2" s="1"/>
  <c r="O89" i="4"/>
  <c r="I269" i="2" s="1"/>
  <c r="AA89" i="4"/>
  <c r="I341" i="13" s="1"/>
  <c r="D89" i="20"/>
  <c r="Q89" i="4"/>
  <c r="I341" i="2" s="1"/>
  <c r="T89" i="4"/>
  <c r="I269" i="12" s="1"/>
  <c r="U89" i="4"/>
  <c r="I305" i="12" s="1"/>
  <c r="S89" i="4"/>
  <c r="I233" i="12" s="1"/>
  <c r="X89" i="4"/>
  <c r="I233" i="13" s="1"/>
  <c r="R90" i="3"/>
  <c r="J155" i="12" s="1"/>
  <c r="N90" i="3"/>
  <c r="J155" i="2" s="1"/>
  <c r="Q90" i="3"/>
  <c r="J119" i="12" s="1"/>
  <c r="T90" i="3"/>
  <c r="J83" i="13" s="1"/>
  <c r="V90" i="3"/>
  <c r="J155" i="13" s="1"/>
  <c r="O90" i="3"/>
  <c r="J191" i="2" s="1"/>
  <c r="D91" i="3"/>
  <c r="D90" i="4"/>
  <c r="S90" i="3"/>
  <c r="J191" i="12" s="1"/>
  <c r="U90" i="3"/>
  <c r="J119" i="13" s="1"/>
  <c r="L90" i="3"/>
  <c r="J83" i="2" s="1"/>
  <c r="W90" i="3"/>
  <c r="J191" i="13" s="1"/>
  <c r="P90" i="3"/>
  <c r="J83" i="12" s="1"/>
  <c r="M90" i="3"/>
  <c r="J119" i="2" s="1"/>
  <c r="S88" i="21"/>
  <c r="P88" i="21"/>
  <c r="M88" i="21"/>
  <c r="W89" i="10"/>
  <c r="I725" i="12" s="1"/>
  <c r="Z89" i="10"/>
  <c r="I617" i="13" s="1"/>
  <c r="Q89" i="10"/>
  <c r="I725" i="2" s="1"/>
  <c r="O89" i="10"/>
  <c r="I653" i="2" s="1"/>
  <c r="AC89" i="10"/>
  <c r="I725" i="13" s="1"/>
  <c r="P89" i="10"/>
  <c r="I689" i="2" s="1"/>
  <c r="U89" i="10"/>
  <c r="I653" i="12" s="1"/>
  <c r="AB89" i="10"/>
  <c r="I689" i="13" s="1"/>
  <c r="T89" i="10"/>
  <c r="I617" i="12" s="1"/>
  <c r="F89" i="21"/>
  <c r="AA89" i="10"/>
  <c r="I653" i="13" s="1"/>
  <c r="V89" i="10"/>
  <c r="I689" i="12" s="1"/>
  <c r="N89" i="10"/>
  <c r="I617" i="2" s="1"/>
  <c r="P90" i="5"/>
  <c r="J462" i="2" s="1"/>
  <c r="F91" i="5"/>
  <c r="Q90" i="5"/>
  <c r="J498" i="2" s="1"/>
  <c r="AB90" i="5"/>
  <c r="J462" i="13" s="1"/>
  <c r="U90" i="5"/>
  <c r="J426" i="12" s="1"/>
  <c r="AA90" i="5"/>
  <c r="J426" i="13" s="1"/>
  <c r="V90" i="5"/>
  <c r="J462" i="12" s="1"/>
  <c r="F90" i="10"/>
  <c r="T90" i="5"/>
  <c r="J390" i="12" s="1"/>
  <c r="W90" i="5"/>
  <c r="J498" i="12" s="1"/>
  <c r="Z90" i="5"/>
  <c r="J390" i="13" s="1"/>
  <c r="AC90" i="5"/>
  <c r="J498" i="13" s="1"/>
  <c r="N90" i="5"/>
  <c r="J390" i="2" s="1"/>
  <c r="O90" i="5"/>
  <c r="J426" i="2" s="1"/>
  <c r="J90" i="17"/>
  <c r="F91" i="17"/>
  <c r="M90" i="17"/>
  <c r="P90" i="17"/>
  <c r="Q90" i="10" l="1"/>
  <c r="J725" i="2" s="1"/>
  <c r="AC90" i="10"/>
  <c r="J725" i="13" s="1"/>
  <c r="O90" i="10"/>
  <c r="J653" i="2" s="1"/>
  <c r="Z90" i="10"/>
  <c r="J617" i="13" s="1"/>
  <c r="F90" i="21"/>
  <c r="P90" i="10"/>
  <c r="J689" i="2" s="1"/>
  <c r="T90" i="10"/>
  <c r="J617" i="12" s="1"/>
  <c r="N90" i="10"/>
  <c r="J617" i="2" s="1"/>
  <c r="V90" i="10"/>
  <c r="J689" i="12" s="1"/>
  <c r="U90" i="10"/>
  <c r="J653" i="12" s="1"/>
  <c r="AA90" i="10"/>
  <c r="J653" i="13" s="1"/>
  <c r="AB90" i="10"/>
  <c r="J689" i="13" s="1"/>
  <c r="W90" i="10"/>
  <c r="J725" i="12" s="1"/>
  <c r="S89" i="21"/>
  <c r="P89" i="21"/>
  <c r="M89" i="21"/>
  <c r="J91" i="16"/>
  <c r="H91" i="16"/>
  <c r="D92" i="16"/>
  <c r="I91" i="16"/>
  <c r="P91" i="17"/>
  <c r="M91" i="17"/>
  <c r="J91" i="17"/>
  <c r="F92" i="17"/>
  <c r="Z90" i="4"/>
  <c r="J305" i="13" s="1"/>
  <c r="N90" i="4"/>
  <c r="J233" i="2" s="1"/>
  <c r="S90" i="4"/>
  <c r="J233" i="12" s="1"/>
  <c r="X90" i="4"/>
  <c r="J233" i="13" s="1"/>
  <c r="T90" i="4"/>
  <c r="J269" i="12" s="1"/>
  <c r="AA90" i="4"/>
  <c r="J341" i="13" s="1"/>
  <c r="Y90" i="4"/>
  <c r="J269" i="13" s="1"/>
  <c r="U90" i="4"/>
  <c r="J305" i="12" s="1"/>
  <c r="O90" i="4"/>
  <c r="J269" i="2" s="1"/>
  <c r="D90" i="20"/>
  <c r="P90" i="4"/>
  <c r="J305" i="2" s="1"/>
  <c r="V90" i="4"/>
  <c r="J341" i="12" s="1"/>
  <c r="Q90" i="4"/>
  <c r="J341" i="2" s="1"/>
  <c r="W91" i="5"/>
  <c r="K498" i="12" s="1"/>
  <c r="P91" i="5"/>
  <c r="K462" i="2" s="1"/>
  <c r="AC91" i="5"/>
  <c r="K498" i="13" s="1"/>
  <c r="V91" i="5"/>
  <c r="K462" i="12" s="1"/>
  <c r="F92" i="5"/>
  <c r="Q91" i="5"/>
  <c r="K498" i="2" s="1"/>
  <c r="AB91" i="5"/>
  <c r="K462" i="13" s="1"/>
  <c r="AA91" i="5"/>
  <c r="K426" i="13" s="1"/>
  <c r="N91" i="5"/>
  <c r="K390" i="2" s="1"/>
  <c r="F91" i="10"/>
  <c r="Z91" i="5"/>
  <c r="K390" i="13" s="1"/>
  <c r="O91" i="5"/>
  <c r="K426" i="2" s="1"/>
  <c r="U91" i="5"/>
  <c r="K426" i="12" s="1"/>
  <c r="T91" i="5"/>
  <c r="K390" i="12" s="1"/>
  <c r="U91" i="3"/>
  <c r="K119" i="13" s="1"/>
  <c r="O91" i="3"/>
  <c r="K191" i="2" s="1"/>
  <c r="T91" i="3"/>
  <c r="K83" i="13" s="1"/>
  <c r="W91" i="3"/>
  <c r="K191" i="13" s="1"/>
  <c r="N91" i="3"/>
  <c r="K155" i="2" s="1"/>
  <c r="D91" i="4"/>
  <c r="S91" i="3"/>
  <c r="K191" i="12" s="1"/>
  <c r="Q91" i="3"/>
  <c r="K119" i="12" s="1"/>
  <c r="L91" i="3"/>
  <c r="K83" i="2" s="1"/>
  <c r="V91" i="3"/>
  <c r="K155" i="13" s="1"/>
  <c r="M91" i="3"/>
  <c r="K119" i="2" s="1"/>
  <c r="P91" i="3"/>
  <c r="K83" i="12" s="1"/>
  <c r="D92" i="3"/>
  <c r="R91" i="3"/>
  <c r="K155" i="12" s="1"/>
  <c r="M89" i="20"/>
  <c r="L89" i="20"/>
  <c r="K89" i="20"/>
  <c r="H92" i="16" l="1"/>
  <c r="D93" i="16"/>
  <c r="I92" i="16"/>
  <c r="J92" i="16"/>
  <c r="AC92" i="5"/>
  <c r="L498" i="13" s="1"/>
  <c r="AB92" i="5"/>
  <c r="L462" i="13" s="1"/>
  <c r="AA92" i="5"/>
  <c r="L426" i="13" s="1"/>
  <c r="Q92" i="5"/>
  <c r="L498" i="2" s="1"/>
  <c r="F92" i="10"/>
  <c r="O92" i="5"/>
  <c r="L426" i="2" s="1"/>
  <c r="F93" i="5"/>
  <c r="Z92" i="5"/>
  <c r="L390" i="13" s="1"/>
  <c r="T92" i="5"/>
  <c r="L390" i="12" s="1"/>
  <c r="V92" i="5"/>
  <c r="L462" i="12" s="1"/>
  <c r="W92" i="5"/>
  <c r="L498" i="12" s="1"/>
  <c r="N92" i="5"/>
  <c r="L390" i="2" s="1"/>
  <c r="P92" i="5"/>
  <c r="L462" i="2" s="1"/>
  <c r="U92" i="5"/>
  <c r="L426" i="12" s="1"/>
  <c r="S90" i="21"/>
  <c r="P90" i="21"/>
  <c r="M90" i="21"/>
  <c r="F93" i="17"/>
  <c r="J92" i="17"/>
  <c r="P92" i="17"/>
  <c r="M92" i="17"/>
  <c r="AA91" i="10"/>
  <c r="K653" i="13" s="1"/>
  <c r="V91" i="10"/>
  <c r="K689" i="12" s="1"/>
  <c r="AB91" i="10"/>
  <c r="K689" i="13" s="1"/>
  <c r="O91" i="10"/>
  <c r="K653" i="2" s="1"/>
  <c r="Z91" i="10"/>
  <c r="K617" i="13" s="1"/>
  <c r="N91" i="10"/>
  <c r="K617" i="2" s="1"/>
  <c r="AC91" i="10"/>
  <c r="K725" i="13" s="1"/>
  <c r="U91" i="10"/>
  <c r="K653" i="12" s="1"/>
  <c r="P91" i="10"/>
  <c r="K689" i="2" s="1"/>
  <c r="Q91" i="10"/>
  <c r="K725" i="2" s="1"/>
  <c r="W91" i="10"/>
  <c r="K725" i="12" s="1"/>
  <c r="T91" i="10"/>
  <c r="K617" i="12" s="1"/>
  <c r="F91" i="21"/>
  <c r="M90" i="20"/>
  <c r="L90" i="20"/>
  <c r="K90" i="20"/>
  <c r="Y91" i="4"/>
  <c r="K269" i="13" s="1"/>
  <c r="V91" i="4"/>
  <c r="K341" i="12" s="1"/>
  <c r="P91" i="4"/>
  <c r="K305" i="2" s="1"/>
  <c r="X91" i="4"/>
  <c r="K233" i="13" s="1"/>
  <c r="T91" i="4"/>
  <c r="K269" i="12" s="1"/>
  <c r="O91" i="4"/>
  <c r="K269" i="2" s="1"/>
  <c r="Q91" i="4"/>
  <c r="K341" i="2" s="1"/>
  <c r="N91" i="4"/>
  <c r="K233" i="2" s="1"/>
  <c r="AA91" i="4"/>
  <c r="K341" i="13" s="1"/>
  <c r="D91" i="20"/>
  <c r="U91" i="4"/>
  <c r="K305" i="12" s="1"/>
  <c r="Z91" i="4"/>
  <c r="K305" i="13" s="1"/>
  <c r="S91" i="4"/>
  <c r="K233" i="12" s="1"/>
  <c r="O92" i="3"/>
  <c r="L191" i="2" s="1"/>
  <c r="V92" i="3"/>
  <c r="L155" i="13" s="1"/>
  <c r="D93" i="3"/>
  <c r="S92" i="3"/>
  <c r="L191" i="12" s="1"/>
  <c r="U92" i="3"/>
  <c r="L119" i="13" s="1"/>
  <c r="R92" i="3"/>
  <c r="L155" i="12" s="1"/>
  <c r="Q92" i="3"/>
  <c r="L119" i="12" s="1"/>
  <c r="M92" i="3"/>
  <c r="L119" i="2" s="1"/>
  <c r="T92" i="3"/>
  <c r="L83" i="13" s="1"/>
  <c r="L92" i="3"/>
  <c r="L83" i="2" s="1"/>
  <c r="W92" i="3"/>
  <c r="L191" i="13" s="1"/>
  <c r="N92" i="3"/>
  <c r="L155" i="2" s="1"/>
  <c r="D92" i="4"/>
  <c r="P92" i="3"/>
  <c r="L83" i="12" s="1"/>
  <c r="AC93" i="5" l="1"/>
  <c r="M498" i="13" s="1"/>
  <c r="AB93" i="5"/>
  <c r="M462" i="13" s="1"/>
  <c r="T93" i="5"/>
  <c r="M390" i="12" s="1"/>
  <c r="Z93" i="5"/>
  <c r="M390" i="13" s="1"/>
  <c r="W93" i="5"/>
  <c r="M498" i="12" s="1"/>
  <c r="N93" i="5"/>
  <c r="M390" i="2" s="1"/>
  <c r="U93" i="5"/>
  <c r="M426" i="12" s="1"/>
  <c r="F93" i="10"/>
  <c r="P93" i="5"/>
  <c r="M462" i="2" s="1"/>
  <c r="Q93" i="5"/>
  <c r="M498" i="2" s="1"/>
  <c r="V93" i="5"/>
  <c r="M462" i="12" s="1"/>
  <c r="O93" i="5"/>
  <c r="M426" i="2" s="1"/>
  <c r="F94" i="5"/>
  <c r="AA93" i="5"/>
  <c r="M426" i="13" s="1"/>
  <c r="U93" i="3"/>
  <c r="M119" i="13" s="1"/>
  <c r="S93" i="3"/>
  <c r="M191" i="12" s="1"/>
  <c r="M93" i="3"/>
  <c r="M119" i="2" s="1"/>
  <c r="D93" i="4"/>
  <c r="L93" i="3"/>
  <c r="M83" i="2" s="1"/>
  <c r="N93" i="3"/>
  <c r="M155" i="2" s="1"/>
  <c r="P93" i="3"/>
  <c r="M83" i="12" s="1"/>
  <c r="Q93" i="3"/>
  <c r="M119" i="12" s="1"/>
  <c r="T93" i="3"/>
  <c r="M83" i="13" s="1"/>
  <c r="O93" i="3"/>
  <c r="M191" i="2" s="1"/>
  <c r="V93" i="3"/>
  <c r="M155" i="13" s="1"/>
  <c r="R93" i="3"/>
  <c r="M155" i="12" s="1"/>
  <c r="W93" i="3"/>
  <c r="M191" i="13" s="1"/>
  <c r="D94" i="3"/>
  <c r="W92" i="10"/>
  <c r="L725" i="12" s="1"/>
  <c r="P92" i="10"/>
  <c r="L689" i="2" s="1"/>
  <c r="U92" i="10"/>
  <c r="L653" i="12" s="1"/>
  <c r="T92" i="10"/>
  <c r="L617" i="12" s="1"/>
  <c r="AB92" i="10"/>
  <c r="L689" i="13" s="1"/>
  <c r="AA92" i="10"/>
  <c r="L653" i="13" s="1"/>
  <c r="N92" i="10"/>
  <c r="L617" i="2" s="1"/>
  <c r="Q92" i="10"/>
  <c r="L725" i="2" s="1"/>
  <c r="V92" i="10"/>
  <c r="L689" i="12" s="1"/>
  <c r="F92" i="21"/>
  <c r="Z92" i="10"/>
  <c r="L617" i="13" s="1"/>
  <c r="AC92" i="10"/>
  <c r="L725" i="13" s="1"/>
  <c r="O92" i="10"/>
  <c r="L653" i="2" s="1"/>
  <c r="F94" i="17"/>
  <c r="J93" i="17"/>
  <c r="P93" i="17"/>
  <c r="M93" i="17"/>
  <c r="Q92" i="4"/>
  <c r="L341" i="2" s="1"/>
  <c r="Y92" i="4"/>
  <c r="L269" i="13" s="1"/>
  <c r="O92" i="4"/>
  <c r="L269" i="2" s="1"/>
  <c r="D92" i="20"/>
  <c r="T92" i="4"/>
  <c r="L269" i="12" s="1"/>
  <c r="U92" i="4"/>
  <c r="L305" i="12" s="1"/>
  <c r="V92" i="4"/>
  <c r="L341" i="12" s="1"/>
  <c r="S92" i="4"/>
  <c r="L233" i="12" s="1"/>
  <c r="N92" i="4"/>
  <c r="L233" i="2" s="1"/>
  <c r="Z92" i="4"/>
  <c r="L305" i="13" s="1"/>
  <c r="P92" i="4"/>
  <c r="L305" i="2" s="1"/>
  <c r="AA92" i="4"/>
  <c r="L341" i="13" s="1"/>
  <c r="X92" i="4"/>
  <c r="L233" i="13" s="1"/>
  <c r="K91" i="20"/>
  <c r="M91" i="20"/>
  <c r="L91" i="20"/>
  <c r="P91" i="21"/>
  <c r="S91" i="21"/>
  <c r="M91" i="21"/>
  <c r="D94" i="16"/>
  <c r="I93" i="16"/>
  <c r="H93" i="16"/>
  <c r="J93" i="16"/>
  <c r="P93" i="10" l="1"/>
  <c r="M689" i="2" s="1"/>
  <c r="AC93" i="10"/>
  <c r="M725" i="13" s="1"/>
  <c r="U93" i="10"/>
  <c r="M653" i="12" s="1"/>
  <c r="O93" i="10"/>
  <c r="M653" i="2" s="1"/>
  <c r="Q93" i="10"/>
  <c r="M725" i="2" s="1"/>
  <c r="AA93" i="10"/>
  <c r="M653" i="13" s="1"/>
  <c r="T93" i="10"/>
  <c r="M617" i="12" s="1"/>
  <c r="F93" i="21"/>
  <c r="W93" i="10"/>
  <c r="M725" i="12" s="1"/>
  <c r="V93" i="10"/>
  <c r="M689" i="12" s="1"/>
  <c r="N93" i="10"/>
  <c r="M617" i="2" s="1"/>
  <c r="Z93" i="10"/>
  <c r="M617" i="13" s="1"/>
  <c r="AB93" i="10"/>
  <c r="M689" i="13" s="1"/>
  <c r="Y93" i="4"/>
  <c r="M269" i="13" s="1"/>
  <c r="D93" i="20"/>
  <c r="Q93" i="4"/>
  <c r="M341" i="2" s="1"/>
  <c r="O93" i="4"/>
  <c r="M269" i="2" s="1"/>
  <c r="X93" i="4"/>
  <c r="M233" i="13" s="1"/>
  <c r="U93" i="4"/>
  <c r="M305" i="12" s="1"/>
  <c r="S93" i="4"/>
  <c r="M233" i="12" s="1"/>
  <c r="Z93" i="4"/>
  <c r="M305" i="13" s="1"/>
  <c r="T93" i="4"/>
  <c r="M269" i="12" s="1"/>
  <c r="V93" i="4"/>
  <c r="M341" i="12" s="1"/>
  <c r="N93" i="4"/>
  <c r="M233" i="2" s="1"/>
  <c r="P93" i="4"/>
  <c r="M305" i="2" s="1"/>
  <c r="AA93" i="4"/>
  <c r="M341" i="13" s="1"/>
  <c r="M94" i="17"/>
  <c r="F95" i="17"/>
  <c r="P94" i="17"/>
  <c r="J94" i="17"/>
  <c r="L94" i="3"/>
  <c r="N83" i="2" s="1"/>
  <c r="Q94" i="3"/>
  <c r="N119" i="12" s="1"/>
  <c r="N94" i="3"/>
  <c r="N155" i="2" s="1"/>
  <c r="M94" i="3"/>
  <c r="N119" i="2" s="1"/>
  <c r="T94" i="3"/>
  <c r="N83" i="13" s="1"/>
  <c r="D94" i="4"/>
  <c r="U94" i="3"/>
  <c r="N119" i="13" s="1"/>
  <c r="S94" i="3"/>
  <c r="N191" i="12" s="1"/>
  <c r="R94" i="3"/>
  <c r="N155" i="12" s="1"/>
  <c r="D95" i="3"/>
  <c r="W94" i="3"/>
  <c r="N191" i="13" s="1"/>
  <c r="P94" i="3"/>
  <c r="N83" i="12" s="1"/>
  <c r="O94" i="3"/>
  <c r="N191" i="2" s="1"/>
  <c r="V94" i="3"/>
  <c r="N155" i="13" s="1"/>
  <c r="I94" i="16"/>
  <c r="J94" i="16"/>
  <c r="D95" i="16"/>
  <c r="H94" i="16"/>
  <c r="M92" i="21"/>
  <c r="P92" i="21"/>
  <c r="S92" i="21"/>
  <c r="M92" i="20"/>
  <c r="K92" i="20"/>
  <c r="L92" i="20"/>
  <c r="Z94" i="5"/>
  <c r="N390" i="13" s="1"/>
  <c r="T94" i="5"/>
  <c r="N390" i="12" s="1"/>
  <c r="F94" i="10"/>
  <c r="V94" i="5"/>
  <c r="N462" i="12" s="1"/>
  <c r="P94" i="5"/>
  <c r="N462" i="2" s="1"/>
  <c r="AC94" i="5"/>
  <c r="N498" i="13" s="1"/>
  <c r="U94" i="5"/>
  <c r="N426" i="12" s="1"/>
  <c r="W94" i="5"/>
  <c r="N498" i="12" s="1"/>
  <c r="O94" i="5"/>
  <c r="N426" i="2" s="1"/>
  <c r="F95" i="5"/>
  <c r="Q94" i="5"/>
  <c r="N498" i="2" s="1"/>
  <c r="AA94" i="5"/>
  <c r="N426" i="13" s="1"/>
  <c r="N94" i="5"/>
  <c r="N390" i="2" s="1"/>
  <c r="AB94" i="5"/>
  <c r="N462" i="13" s="1"/>
  <c r="M93" i="21" l="1"/>
  <c r="S93" i="21"/>
  <c r="P93" i="21"/>
  <c r="P94" i="4"/>
  <c r="N305" i="2" s="1"/>
  <c r="T94" i="4"/>
  <c r="N269" i="12" s="1"/>
  <c r="S94" i="4"/>
  <c r="N233" i="12" s="1"/>
  <c r="Y94" i="4"/>
  <c r="N269" i="13" s="1"/>
  <c r="X94" i="4"/>
  <c r="N233" i="13" s="1"/>
  <c r="N94" i="4"/>
  <c r="N233" i="2" s="1"/>
  <c r="V94" i="4"/>
  <c r="N341" i="12" s="1"/>
  <c r="D94" i="20"/>
  <c r="O94" i="4"/>
  <c r="N269" i="2" s="1"/>
  <c r="Z94" i="4"/>
  <c r="N305" i="13" s="1"/>
  <c r="AA94" i="4"/>
  <c r="N341" i="13" s="1"/>
  <c r="U94" i="4"/>
  <c r="N305" i="12" s="1"/>
  <c r="Q94" i="4"/>
  <c r="N341" i="2" s="1"/>
  <c r="H95" i="16"/>
  <c r="I95" i="16"/>
  <c r="D96" i="16"/>
  <c r="J95" i="16"/>
  <c r="M95" i="3"/>
  <c r="O119" i="2" s="1"/>
  <c r="N95" i="3"/>
  <c r="O155" i="2" s="1"/>
  <c r="V95" i="3"/>
  <c r="O155" i="13" s="1"/>
  <c r="P95" i="3"/>
  <c r="O83" i="12" s="1"/>
  <c r="L95" i="3"/>
  <c r="O83" i="2" s="1"/>
  <c r="D95" i="4"/>
  <c r="R95" i="3"/>
  <c r="O155" i="12" s="1"/>
  <c r="W95" i="3"/>
  <c r="O191" i="13" s="1"/>
  <c r="O95" i="3"/>
  <c r="O191" i="2" s="1"/>
  <c r="Q95" i="3"/>
  <c r="O119" i="12" s="1"/>
  <c r="D96" i="3"/>
  <c r="T95" i="3"/>
  <c r="O83" i="13" s="1"/>
  <c r="U95" i="3"/>
  <c r="O119" i="13" s="1"/>
  <c r="S95" i="3"/>
  <c r="O191" i="12" s="1"/>
  <c r="M95" i="17"/>
  <c r="J95" i="17"/>
  <c r="F96" i="17"/>
  <c r="P95" i="17"/>
  <c r="F96" i="5"/>
  <c r="N95" i="5"/>
  <c r="O390" i="2" s="1"/>
  <c r="AC95" i="5"/>
  <c r="O498" i="13" s="1"/>
  <c r="AB95" i="5"/>
  <c r="O462" i="13" s="1"/>
  <c r="U95" i="5"/>
  <c r="O426" i="12" s="1"/>
  <c r="O95" i="5"/>
  <c r="O426" i="2" s="1"/>
  <c r="P95" i="5"/>
  <c r="O462" i="2" s="1"/>
  <c r="Q95" i="5"/>
  <c r="O498" i="2" s="1"/>
  <c r="AA95" i="5"/>
  <c r="O426" i="13" s="1"/>
  <c r="T95" i="5"/>
  <c r="O390" i="12" s="1"/>
  <c r="V95" i="5"/>
  <c r="O462" i="12" s="1"/>
  <c r="Z95" i="5"/>
  <c r="O390" i="13" s="1"/>
  <c r="F95" i="10"/>
  <c r="W95" i="5"/>
  <c r="O498" i="12" s="1"/>
  <c r="M93" i="20"/>
  <c r="L93" i="20"/>
  <c r="K93" i="20"/>
  <c r="AC94" i="10"/>
  <c r="N725" i="13" s="1"/>
  <c r="Z94" i="10"/>
  <c r="N617" i="13" s="1"/>
  <c r="Q94" i="10"/>
  <c r="N725" i="2" s="1"/>
  <c r="W94" i="10"/>
  <c r="N725" i="12" s="1"/>
  <c r="P94" i="10"/>
  <c r="N689" i="2" s="1"/>
  <c r="U94" i="10"/>
  <c r="N653" i="12" s="1"/>
  <c r="V94" i="10"/>
  <c r="N689" i="12" s="1"/>
  <c r="F94" i="21"/>
  <c r="AB94" i="10"/>
  <c r="N689" i="13" s="1"/>
  <c r="O94" i="10"/>
  <c r="N653" i="2" s="1"/>
  <c r="T94" i="10"/>
  <c r="N617" i="12" s="1"/>
  <c r="AA94" i="10"/>
  <c r="N653" i="13" s="1"/>
  <c r="N94" i="10"/>
  <c r="N617" i="2" s="1"/>
  <c r="M94" i="20" l="1"/>
  <c r="K94" i="20"/>
  <c r="L94" i="20"/>
  <c r="M96" i="3"/>
  <c r="P119" i="2" s="1"/>
  <c r="L96" i="3"/>
  <c r="P83" i="2" s="1"/>
  <c r="Q96" i="3"/>
  <c r="P119" i="12" s="1"/>
  <c r="V96" i="3"/>
  <c r="P155" i="13" s="1"/>
  <c r="O96" i="3"/>
  <c r="P191" i="2" s="1"/>
  <c r="T96" i="3"/>
  <c r="P83" i="13" s="1"/>
  <c r="P96" i="3"/>
  <c r="P83" i="12" s="1"/>
  <c r="D97" i="3"/>
  <c r="W96" i="3"/>
  <c r="P191" i="13" s="1"/>
  <c r="R96" i="3"/>
  <c r="P155" i="12" s="1"/>
  <c r="D96" i="4"/>
  <c r="S96" i="3"/>
  <c r="P191" i="12" s="1"/>
  <c r="N96" i="3"/>
  <c r="P155" i="2" s="1"/>
  <c r="U96" i="3"/>
  <c r="P119" i="13" s="1"/>
  <c r="D97" i="16"/>
  <c r="I96" i="16"/>
  <c r="J96" i="16"/>
  <c r="H96" i="16"/>
  <c r="M94" i="21"/>
  <c r="P94" i="21"/>
  <c r="S94" i="21"/>
  <c r="Z95" i="10"/>
  <c r="O617" i="13" s="1"/>
  <c r="AC95" i="10"/>
  <c r="O725" i="13" s="1"/>
  <c r="T95" i="10"/>
  <c r="O617" i="12" s="1"/>
  <c r="V95" i="10"/>
  <c r="O689" i="12" s="1"/>
  <c r="W95" i="10"/>
  <c r="O725" i="12" s="1"/>
  <c r="AB95" i="10"/>
  <c r="O689" i="13" s="1"/>
  <c r="Q95" i="10"/>
  <c r="O725" i="2" s="1"/>
  <c r="N95" i="10"/>
  <c r="O617" i="2" s="1"/>
  <c r="P95" i="10"/>
  <c r="O689" i="2" s="1"/>
  <c r="F95" i="21"/>
  <c r="U95" i="10"/>
  <c r="O653" i="12" s="1"/>
  <c r="AA95" i="10"/>
  <c r="O653" i="13" s="1"/>
  <c r="O95" i="10"/>
  <c r="O653" i="2" s="1"/>
  <c r="AC96" i="5"/>
  <c r="P498" i="13" s="1"/>
  <c r="T96" i="5"/>
  <c r="P390" i="12" s="1"/>
  <c r="Z96" i="5"/>
  <c r="P390" i="13" s="1"/>
  <c r="P96" i="5"/>
  <c r="P462" i="2" s="1"/>
  <c r="V96" i="5"/>
  <c r="P462" i="12" s="1"/>
  <c r="F96" i="10"/>
  <c r="AA96" i="5"/>
  <c r="P426" i="13" s="1"/>
  <c r="O96" i="5"/>
  <c r="P426" i="2" s="1"/>
  <c r="N96" i="5"/>
  <c r="P390" i="2" s="1"/>
  <c r="AB96" i="5"/>
  <c r="P462" i="13" s="1"/>
  <c r="W96" i="5"/>
  <c r="P498" i="12" s="1"/>
  <c r="U96" i="5"/>
  <c r="P426" i="12" s="1"/>
  <c r="Q96" i="5"/>
  <c r="P498" i="2" s="1"/>
  <c r="F97" i="5"/>
  <c r="N95" i="4"/>
  <c r="O233" i="2" s="1"/>
  <c r="S95" i="4"/>
  <c r="O233" i="12" s="1"/>
  <c r="O95" i="4"/>
  <c r="O269" i="2" s="1"/>
  <c r="D95" i="20"/>
  <c r="Q95" i="4"/>
  <c r="O341" i="2" s="1"/>
  <c r="AA95" i="4"/>
  <c r="O341" i="13" s="1"/>
  <c r="Z95" i="4"/>
  <c r="O305" i="13" s="1"/>
  <c r="V95" i="4"/>
  <c r="O341" i="12" s="1"/>
  <c r="Y95" i="4"/>
  <c r="O269" i="13" s="1"/>
  <c r="T95" i="4"/>
  <c r="O269" i="12" s="1"/>
  <c r="X95" i="4"/>
  <c r="O233" i="13" s="1"/>
  <c r="P95" i="4"/>
  <c r="O305" i="2" s="1"/>
  <c r="U95" i="4"/>
  <c r="O305" i="12" s="1"/>
  <c r="J96" i="17"/>
  <c r="F97" i="17"/>
  <c r="P96" i="17"/>
  <c r="M96" i="17"/>
  <c r="S97" i="3" l="1"/>
  <c r="Q191" i="12" s="1"/>
  <c r="M97" i="3"/>
  <c r="Q119" i="2" s="1"/>
  <c r="V97" i="3"/>
  <c r="Q155" i="13" s="1"/>
  <c r="W97" i="3"/>
  <c r="Q191" i="13" s="1"/>
  <c r="O97" i="3"/>
  <c r="Q191" i="2" s="1"/>
  <c r="P97" i="3"/>
  <c r="Q83" i="12" s="1"/>
  <c r="D97" i="4"/>
  <c r="N97" i="3"/>
  <c r="Q155" i="2" s="1"/>
  <c r="D98" i="3"/>
  <c r="U97" i="3"/>
  <c r="Q119" i="13" s="1"/>
  <c r="Q97" i="3"/>
  <c r="Q119" i="12" s="1"/>
  <c r="R97" i="3"/>
  <c r="Q155" i="12" s="1"/>
  <c r="L97" i="3"/>
  <c r="Q83" i="2" s="1"/>
  <c r="T97" i="3"/>
  <c r="Q83" i="13" s="1"/>
  <c r="D98" i="16"/>
  <c r="H97" i="16"/>
  <c r="J97" i="16"/>
  <c r="I97" i="16"/>
  <c r="P95" i="21"/>
  <c r="S95" i="21"/>
  <c r="M95" i="21"/>
  <c r="M95" i="20"/>
  <c r="K95" i="20"/>
  <c r="L95" i="20"/>
  <c r="F98" i="5"/>
  <c r="AA97" i="5"/>
  <c r="Q426" i="13" s="1"/>
  <c r="T97" i="5"/>
  <c r="Q390" i="12" s="1"/>
  <c r="U97" i="5"/>
  <c r="Q426" i="12" s="1"/>
  <c r="Z97" i="5"/>
  <c r="Q390" i="13" s="1"/>
  <c r="P97" i="5"/>
  <c r="Q462" i="2" s="1"/>
  <c r="O97" i="5"/>
  <c r="Q426" i="2" s="1"/>
  <c r="Q97" i="5"/>
  <c r="Q498" i="2" s="1"/>
  <c r="AC97" i="5"/>
  <c r="Q498" i="13" s="1"/>
  <c r="W97" i="5"/>
  <c r="Q498" i="12" s="1"/>
  <c r="V97" i="5"/>
  <c r="Q462" i="12" s="1"/>
  <c r="AB97" i="5"/>
  <c r="Q462" i="13" s="1"/>
  <c r="F97" i="10"/>
  <c r="N97" i="5"/>
  <c r="Q390" i="2" s="1"/>
  <c r="AC96" i="10"/>
  <c r="P725" i="13" s="1"/>
  <c r="U96" i="10"/>
  <c r="P653" i="12" s="1"/>
  <c r="V96" i="10"/>
  <c r="P689" i="12" s="1"/>
  <c r="Q96" i="10"/>
  <c r="P725" i="2" s="1"/>
  <c r="T96" i="10"/>
  <c r="P617" i="12" s="1"/>
  <c r="AA96" i="10"/>
  <c r="P653" i="13" s="1"/>
  <c r="P96" i="10"/>
  <c r="P689" i="2" s="1"/>
  <c r="Z96" i="10"/>
  <c r="P617" i="13" s="1"/>
  <c r="O96" i="10"/>
  <c r="P653" i="2" s="1"/>
  <c r="F96" i="21"/>
  <c r="W96" i="10"/>
  <c r="P725" i="12" s="1"/>
  <c r="AB96" i="10"/>
  <c r="P689" i="13" s="1"/>
  <c r="N96" i="10"/>
  <c r="P617" i="2" s="1"/>
  <c r="Y96" i="4"/>
  <c r="P269" i="13" s="1"/>
  <c r="Z96" i="4"/>
  <c r="P305" i="13" s="1"/>
  <c r="O96" i="4"/>
  <c r="P269" i="2" s="1"/>
  <c r="T96" i="4"/>
  <c r="P269" i="12" s="1"/>
  <c r="X96" i="4"/>
  <c r="P233" i="13" s="1"/>
  <c r="AA96" i="4"/>
  <c r="P341" i="13" s="1"/>
  <c r="D96" i="20"/>
  <c r="N96" i="4"/>
  <c r="P233" i="2" s="1"/>
  <c r="V96" i="4"/>
  <c r="P341" i="12" s="1"/>
  <c r="P96" i="4"/>
  <c r="P305" i="2" s="1"/>
  <c r="Q96" i="4"/>
  <c r="P341" i="2" s="1"/>
  <c r="U96" i="4"/>
  <c r="P305" i="12" s="1"/>
  <c r="S96" i="4"/>
  <c r="P233" i="12" s="1"/>
  <c r="P97" i="17"/>
  <c r="J97" i="17"/>
  <c r="M97" i="17"/>
  <c r="F98" i="17"/>
  <c r="V98" i="3" l="1"/>
  <c r="R155" i="13" s="1"/>
  <c r="D99" i="3"/>
  <c r="Q98" i="3"/>
  <c r="R119" i="12" s="1"/>
  <c r="D98" i="4"/>
  <c r="O98" i="3"/>
  <c r="R191" i="2" s="1"/>
  <c r="W98" i="3"/>
  <c r="R191" i="13" s="1"/>
  <c r="N98" i="3"/>
  <c r="R155" i="2" s="1"/>
  <c r="R98" i="3"/>
  <c r="R155" i="12" s="1"/>
  <c r="L98" i="3"/>
  <c r="R83" i="2" s="1"/>
  <c r="T98" i="3"/>
  <c r="R83" i="13" s="1"/>
  <c r="S98" i="3"/>
  <c r="R191" i="12" s="1"/>
  <c r="P98" i="3"/>
  <c r="R83" i="12" s="1"/>
  <c r="M98" i="3"/>
  <c r="R119" i="2" s="1"/>
  <c r="U98" i="3"/>
  <c r="R119" i="13" s="1"/>
  <c r="L96" i="20"/>
  <c r="K96" i="20"/>
  <c r="M96" i="20"/>
  <c r="T97" i="4"/>
  <c r="Q269" i="12" s="1"/>
  <c r="D97" i="20"/>
  <c r="N97" i="4"/>
  <c r="Q233" i="2" s="1"/>
  <c r="Q97" i="4"/>
  <c r="Q341" i="2" s="1"/>
  <c r="Y97" i="4"/>
  <c r="Q269" i="13" s="1"/>
  <c r="U97" i="4"/>
  <c r="Q305" i="12" s="1"/>
  <c r="AA97" i="4"/>
  <c r="Q341" i="13" s="1"/>
  <c r="S97" i="4"/>
  <c r="Q233" i="12" s="1"/>
  <c r="P97" i="4"/>
  <c r="Q305" i="2" s="1"/>
  <c r="Z97" i="4"/>
  <c r="Q305" i="13" s="1"/>
  <c r="X97" i="4"/>
  <c r="Q233" i="13" s="1"/>
  <c r="O97" i="4"/>
  <c r="Q269" i="2" s="1"/>
  <c r="V97" i="4"/>
  <c r="Q341" i="12" s="1"/>
  <c r="S96" i="21"/>
  <c r="P96" i="21"/>
  <c r="M96" i="21"/>
  <c r="J98" i="17"/>
  <c r="P98" i="17"/>
  <c r="M98" i="17"/>
  <c r="F99" i="17"/>
  <c r="D99" i="16"/>
  <c r="I98" i="16"/>
  <c r="J98" i="16"/>
  <c r="H98" i="16"/>
  <c r="U97" i="10"/>
  <c r="Q653" i="12" s="1"/>
  <c r="AC97" i="10"/>
  <c r="Q725" i="13" s="1"/>
  <c r="Q97" i="10"/>
  <c r="Q725" i="2" s="1"/>
  <c r="T97" i="10"/>
  <c r="Q617" i="12" s="1"/>
  <c r="W97" i="10"/>
  <c r="Q725" i="12" s="1"/>
  <c r="F97" i="21"/>
  <c r="V97" i="10"/>
  <c r="Q689" i="12" s="1"/>
  <c r="AA97" i="10"/>
  <c r="Q653" i="13" s="1"/>
  <c r="P97" i="10"/>
  <c r="Q689" i="2" s="1"/>
  <c r="N97" i="10"/>
  <c r="Q617" i="2" s="1"/>
  <c r="O97" i="10"/>
  <c r="Q653" i="2" s="1"/>
  <c r="Z97" i="10"/>
  <c r="Q617" i="13" s="1"/>
  <c r="AB97" i="10"/>
  <c r="Q689" i="13" s="1"/>
  <c r="F99" i="5"/>
  <c r="O98" i="5"/>
  <c r="R426" i="2" s="1"/>
  <c r="F98" i="10"/>
  <c r="T98" i="5"/>
  <c r="R390" i="12" s="1"/>
  <c r="V98" i="5"/>
  <c r="R462" i="12" s="1"/>
  <c r="U98" i="5"/>
  <c r="R426" i="12" s="1"/>
  <c r="AA98" i="5"/>
  <c r="R426" i="13" s="1"/>
  <c r="AC98" i="5"/>
  <c r="R498" i="13" s="1"/>
  <c r="Z98" i="5"/>
  <c r="R390" i="13" s="1"/>
  <c r="W98" i="5"/>
  <c r="R498" i="12" s="1"/>
  <c r="N98" i="5"/>
  <c r="R390" i="2" s="1"/>
  <c r="Q98" i="5"/>
  <c r="R498" i="2" s="1"/>
  <c r="AB98" i="5"/>
  <c r="R462" i="13" s="1"/>
  <c r="P98" i="5"/>
  <c r="R462" i="2" s="1"/>
  <c r="M97" i="21" l="1"/>
  <c r="P97" i="21"/>
  <c r="S97" i="21"/>
  <c r="M97" i="20"/>
  <c r="L97" i="20"/>
  <c r="K97" i="20"/>
  <c r="AB98" i="10"/>
  <c r="R689" i="13" s="1"/>
  <c r="V98" i="10"/>
  <c r="R689" i="12" s="1"/>
  <c r="Q98" i="10"/>
  <c r="R725" i="2" s="1"/>
  <c r="N98" i="10"/>
  <c r="R617" i="2" s="1"/>
  <c r="T98" i="10"/>
  <c r="R617" i="12" s="1"/>
  <c r="F98" i="21"/>
  <c r="P98" i="10"/>
  <c r="R689" i="2" s="1"/>
  <c r="AA98" i="10"/>
  <c r="R653" i="13" s="1"/>
  <c r="Z98" i="10"/>
  <c r="R617" i="13" s="1"/>
  <c r="O98" i="10"/>
  <c r="R653" i="2" s="1"/>
  <c r="W98" i="10"/>
  <c r="R725" i="12" s="1"/>
  <c r="AC98" i="10"/>
  <c r="R725" i="13" s="1"/>
  <c r="U98" i="10"/>
  <c r="R653" i="12" s="1"/>
  <c r="AA98" i="4"/>
  <c r="R341" i="13" s="1"/>
  <c r="U98" i="4"/>
  <c r="R305" i="12" s="1"/>
  <c r="Q98" i="4"/>
  <c r="R341" i="2" s="1"/>
  <c r="T98" i="4"/>
  <c r="R269" i="12" s="1"/>
  <c r="X98" i="4"/>
  <c r="R233" i="13" s="1"/>
  <c r="Y98" i="4"/>
  <c r="R269" i="13" s="1"/>
  <c r="S98" i="4"/>
  <c r="R233" i="12" s="1"/>
  <c r="Z98" i="4"/>
  <c r="R305" i="13" s="1"/>
  <c r="O98" i="4"/>
  <c r="R269" i="2" s="1"/>
  <c r="N98" i="4"/>
  <c r="R233" i="2" s="1"/>
  <c r="V98" i="4"/>
  <c r="R341" i="12" s="1"/>
  <c r="D98" i="20"/>
  <c r="P98" i="4"/>
  <c r="R305" i="2" s="1"/>
  <c r="N99" i="5"/>
  <c r="S390" i="2" s="1"/>
  <c r="W99" i="5"/>
  <c r="S498" i="12" s="1"/>
  <c r="T99" i="5"/>
  <c r="S390" i="12" s="1"/>
  <c r="AC99" i="5"/>
  <c r="S498" i="13" s="1"/>
  <c r="O99" i="5"/>
  <c r="S426" i="2" s="1"/>
  <c r="AB99" i="5"/>
  <c r="S462" i="13" s="1"/>
  <c r="Q99" i="5"/>
  <c r="S498" i="2" s="1"/>
  <c r="F100" i="5"/>
  <c r="F99" i="10"/>
  <c r="AA99" i="5"/>
  <c r="S426" i="13" s="1"/>
  <c r="P99" i="5"/>
  <c r="S462" i="2" s="1"/>
  <c r="U99" i="5"/>
  <c r="S426" i="12" s="1"/>
  <c r="V99" i="5"/>
  <c r="S462" i="12" s="1"/>
  <c r="Z99" i="5"/>
  <c r="S390" i="13" s="1"/>
  <c r="I99" i="16"/>
  <c r="D100" i="16"/>
  <c r="J99" i="16"/>
  <c r="H99" i="16"/>
  <c r="D99" i="4"/>
  <c r="P99" i="3"/>
  <c r="S83" i="12" s="1"/>
  <c r="U99" i="3"/>
  <c r="S119" i="13" s="1"/>
  <c r="D100" i="3"/>
  <c r="Q99" i="3"/>
  <c r="S119" i="12" s="1"/>
  <c r="V99" i="3"/>
  <c r="S155" i="13" s="1"/>
  <c r="T99" i="3"/>
  <c r="S83" i="13" s="1"/>
  <c r="N99" i="3"/>
  <c r="S155" i="2" s="1"/>
  <c r="S99" i="3"/>
  <c r="S191" i="12" s="1"/>
  <c r="W99" i="3"/>
  <c r="S191" i="13" s="1"/>
  <c r="M99" i="3"/>
  <c r="S119" i="2" s="1"/>
  <c r="L99" i="3"/>
  <c r="S83" i="2" s="1"/>
  <c r="R99" i="3"/>
  <c r="S155" i="12" s="1"/>
  <c r="O99" i="3"/>
  <c r="S191" i="2" s="1"/>
  <c r="F100" i="17"/>
  <c r="P99" i="17"/>
  <c r="J99" i="17"/>
  <c r="M99" i="17"/>
  <c r="S98" i="21" l="1"/>
  <c r="M98" i="21"/>
  <c r="P98" i="21"/>
  <c r="K98" i="20"/>
  <c r="M98" i="20"/>
  <c r="L98" i="20"/>
  <c r="D101" i="16"/>
  <c r="J100" i="16"/>
  <c r="H100" i="16"/>
  <c r="I100" i="16"/>
  <c r="J100" i="17"/>
  <c r="F101" i="17"/>
  <c r="P100" i="17"/>
  <c r="M100" i="17"/>
  <c r="V99" i="10"/>
  <c r="S689" i="12" s="1"/>
  <c r="N99" i="10"/>
  <c r="S617" i="2" s="1"/>
  <c r="O99" i="10"/>
  <c r="S653" i="2" s="1"/>
  <c r="AC99" i="10"/>
  <c r="S725" i="13" s="1"/>
  <c r="T99" i="10"/>
  <c r="S617" i="12" s="1"/>
  <c r="F99" i="21"/>
  <c r="Z99" i="10"/>
  <c r="S617" i="13" s="1"/>
  <c r="AB99" i="10"/>
  <c r="S689" i="13" s="1"/>
  <c r="P99" i="10"/>
  <c r="S689" i="2" s="1"/>
  <c r="W99" i="10"/>
  <c r="S725" i="12" s="1"/>
  <c r="AA99" i="10"/>
  <c r="S653" i="13" s="1"/>
  <c r="U99" i="10"/>
  <c r="S653" i="12" s="1"/>
  <c r="Q99" i="10"/>
  <c r="S725" i="2" s="1"/>
  <c r="AA100" i="5"/>
  <c r="T426" i="13" s="1"/>
  <c r="V100" i="5"/>
  <c r="T462" i="12" s="1"/>
  <c r="T100" i="5"/>
  <c r="T390" i="12" s="1"/>
  <c r="AB100" i="5"/>
  <c r="T462" i="13" s="1"/>
  <c r="AC100" i="5"/>
  <c r="T498" i="13" s="1"/>
  <c r="O100" i="5"/>
  <c r="T426" i="2" s="1"/>
  <c r="N100" i="5"/>
  <c r="T390" i="2" s="1"/>
  <c r="U100" i="5"/>
  <c r="T426" i="12" s="1"/>
  <c r="F101" i="5"/>
  <c r="W100" i="5"/>
  <c r="T498" i="12" s="1"/>
  <c r="Q100" i="5"/>
  <c r="T498" i="2" s="1"/>
  <c r="P100" i="5"/>
  <c r="T462" i="2" s="1"/>
  <c r="F100" i="10"/>
  <c r="Z100" i="5"/>
  <c r="T390" i="13" s="1"/>
  <c r="D99" i="20"/>
  <c r="Q99" i="4"/>
  <c r="S341" i="2" s="1"/>
  <c r="X99" i="4"/>
  <c r="S233" i="13" s="1"/>
  <c r="AA99" i="4"/>
  <c r="S341" i="13" s="1"/>
  <c r="Y99" i="4"/>
  <c r="S269" i="13" s="1"/>
  <c r="V99" i="4"/>
  <c r="S341" i="12" s="1"/>
  <c r="U99" i="4"/>
  <c r="S305" i="12" s="1"/>
  <c r="S99" i="4"/>
  <c r="S233" i="12" s="1"/>
  <c r="O99" i="4"/>
  <c r="S269" i="2" s="1"/>
  <c r="Z99" i="4"/>
  <c r="S305" i="13" s="1"/>
  <c r="T99" i="4"/>
  <c r="S269" i="12" s="1"/>
  <c r="N99" i="4"/>
  <c r="S233" i="2" s="1"/>
  <c r="P99" i="4"/>
  <c r="S305" i="2" s="1"/>
  <c r="W100" i="3"/>
  <c r="T191" i="13" s="1"/>
  <c r="N100" i="3"/>
  <c r="T155" i="2" s="1"/>
  <c r="L100" i="3"/>
  <c r="T83" i="2" s="1"/>
  <c r="P100" i="3"/>
  <c r="T83" i="12" s="1"/>
  <c r="S100" i="3"/>
  <c r="T191" i="12" s="1"/>
  <c r="M100" i="3"/>
  <c r="T119" i="2" s="1"/>
  <c r="O100" i="3"/>
  <c r="T191" i="2" s="1"/>
  <c r="U100" i="3"/>
  <c r="T119" i="13" s="1"/>
  <c r="Q100" i="3"/>
  <c r="T119" i="12" s="1"/>
  <c r="D101" i="3"/>
  <c r="D100" i="4"/>
  <c r="R100" i="3"/>
  <c r="T155" i="12" s="1"/>
  <c r="V100" i="3"/>
  <c r="T155" i="13" s="1"/>
  <c r="T100" i="3"/>
  <c r="T83" i="13" s="1"/>
  <c r="S99" i="21" l="1"/>
  <c r="M99" i="21"/>
  <c r="P99" i="21"/>
  <c r="J101" i="16"/>
  <c r="D102" i="16"/>
  <c r="H101" i="16"/>
  <c r="I101" i="16"/>
  <c r="O101" i="5"/>
  <c r="U426" i="2" s="1"/>
  <c r="W101" i="5"/>
  <c r="U498" i="12" s="1"/>
  <c r="Z101" i="5"/>
  <c r="U390" i="13" s="1"/>
  <c r="Q101" i="5"/>
  <c r="U498" i="2" s="1"/>
  <c r="P101" i="5"/>
  <c r="U462" i="2" s="1"/>
  <c r="T101" i="5"/>
  <c r="U390" i="12" s="1"/>
  <c r="AB101" i="5"/>
  <c r="U462" i="13" s="1"/>
  <c r="AA101" i="5"/>
  <c r="U426" i="13" s="1"/>
  <c r="U101" i="5"/>
  <c r="U426" i="12" s="1"/>
  <c r="F101" i="10"/>
  <c r="F102" i="5"/>
  <c r="N101" i="5"/>
  <c r="U390" i="2" s="1"/>
  <c r="AC101" i="5"/>
  <c r="U498" i="13" s="1"/>
  <c r="V101" i="5"/>
  <c r="U462" i="12" s="1"/>
  <c r="Y100" i="4"/>
  <c r="T269" i="13" s="1"/>
  <c r="V100" i="4"/>
  <c r="T341" i="12" s="1"/>
  <c r="P100" i="4"/>
  <c r="T305" i="2" s="1"/>
  <c r="D100" i="20"/>
  <c r="Q100" i="4"/>
  <c r="T341" i="2" s="1"/>
  <c r="Z100" i="4"/>
  <c r="T305" i="13" s="1"/>
  <c r="X100" i="4"/>
  <c r="T233" i="13" s="1"/>
  <c r="O100" i="4"/>
  <c r="T269" i="2" s="1"/>
  <c r="AA100" i="4"/>
  <c r="T341" i="13" s="1"/>
  <c r="U100" i="4"/>
  <c r="T305" i="12" s="1"/>
  <c r="S100" i="4"/>
  <c r="T233" i="12" s="1"/>
  <c r="T100" i="4"/>
  <c r="T269" i="12" s="1"/>
  <c r="N100" i="4"/>
  <c r="T233" i="2" s="1"/>
  <c r="L101" i="3"/>
  <c r="U83" i="2" s="1"/>
  <c r="M101" i="3"/>
  <c r="U119" i="2" s="1"/>
  <c r="D101" i="4"/>
  <c r="N101" i="3"/>
  <c r="U155" i="2" s="1"/>
  <c r="Q101" i="3"/>
  <c r="U119" i="12" s="1"/>
  <c r="W101" i="3"/>
  <c r="U191" i="13" s="1"/>
  <c r="U101" i="3"/>
  <c r="U119" i="13" s="1"/>
  <c r="V101" i="3"/>
  <c r="U155" i="13" s="1"/>
  <c r="O101" i="3"/>
  <c r="U191" i="2" s="1"/>
  <c r="T101" i="3"/>
  <c r="U83" i="13" s="1"/>
  <c r="R101" i="3"/>
  <c r="U155" i="12" s="1"/>
  <c r="D102" i="3"/>
  <c r="S101" i="3"/>
  <c r="U191" i="12" s="1"/>
  <c r="P101" i="3"/>
  <c r="U83" i="12" s="1"/>
  <c r="M101" i="17"/>
  <c r="F102" i="17"/>
  <c r="J101" i="17"/>
  <c r="P101" i="17"/>
  <c r="V100" i="10"/>
  <c r="T689" i="12" s="1"/>
  <c r="AA100" i="10"/>
  <c r="T653" i="13" s="1"/>
  <c r="O100" i="10"/>
  <c r="T653" i="2" s="1"/>
  <c r="Z100" i="10"/>
  <c r="T617" i="13" s="1"/>
  <c r="Q100" i="10"/>
  <c r="T725" i="2" s="1"/>
  <c r="AB100" i="10"/>
  <c r="T689" i="13" s="1"/>
  <c r="U100" i="10"/>
  <c r="T653" i="12" s="1"/>
  <c r="F100" i="21"/>
  <c r="P100" i="10"/>
  <c r="T689" i="2" s="1"/>
  <c r="T100" i="10"/>
  <c r="T617" i="12" s="1"/>
  <c r="N100" i="10"/>
  <c r="T617" i="2" s="1"/>
  <c r="W100" i="10"/>
  <c r="T725" i="12" s="1"/>
  <c r="AC100" i="10"/>
  <c r="T725" i="13" s="1"/>
  <c r="K99" i="20"/>
  <c r="M99" i="20"/>
  <c r="L99" i="20"/>
  <c r="P100" i="21" l="1"/>
  <c r="S100" i="21"/>
  <c r="M100" i="21"/>
  <c r="W102" i="5"/>
  <c r="V498" i="12" s="1"/>
  <c r="O102" i="5"/>
  <c r="V426" i="2" s="1"/>
  <c r="Z102" i="5"/>
  <c r="V390" i="13" s="1"/>
  <c r="F103" i="5"/>
  <c r="F102" i="10"/>
  <c r="T102" i="5"/>
  <c r="V390" i="12" s="1"/>
  <c r="AA102" i="5"/>
  <c r="V426" i="13" s="1"/>
  <c r="V102" i="5"/>
  <c r="V462" i="12" s="1"/>
  <c r="AB102" i="5"/>
  <c r="V462" i="13" s="1"/>
  <c r="Q102" i="5"/>
  <c r="V498" i="2" s="1"/>
  <c r="AC102" i="5"/>
  <c r="V498" i="13" s="1"/>
  <c r="P102" i="5"/>
  <c r="V462" i="2" s="1"/>
  <c r="U102" i="5"/>
  <c r="V426" i="12" s="1"/>
  <c r="N102" i="5"/>
  <c r="V390" i="2" s="1"/>
  <c r="O101" i="10"/>
  <c r="U653" i="2" s="1"/>
  <c r="V101" i="10"/>
  <c r="U689" i="12" s="1"/>
  <c r="Z101" i="10"/>
  <c r="U617" i="13" s="1"/>
  <c r="P101" i="10"/>
  <c r="U689" i="2" s="1"/>
  <c r="AA101" i="10"/>
  <c r="U653" i="13" s="1"/>
  <c r="AC101" i="10"/>
  <c r="U725" i="13" s="1"/>
  <c r="AB101" i="10"/>
  <c r="U689" i="13" s="1"/>
  <c r="U101" i="10"/>
  <c r="U653" i="12" s="1"/>
  <c r="N101" i="10"/>
  <c r="U617" i="2" s="1"/>
  <c r="F101" i="21"/>
  <c r="W101" i="10"/>
  <c r="U725" i="12" s="1"/>
  <c r="T101" i="10"/>
  <c r="U617" i="12" s="1"/>
  <c r="Q101" i="10"/>
  <c r="U725" i="2" s="1"/>
  <c r="I102" i="16"/>
  <c r="D103" i="16"/>
  <c r="H102" i="16"/>
  <c r="J102" i="16"/>
  <c r="N102" i="3"/>
  <c r="V155" i="2" s="1"/>
  <c r="M102" i="3"/>
  <c r="V119" i="2" s="1"/>
  <c r="O102" i="3"/>
  <c r="V191" i="2" s="1"/>
  <c r="S102" i="3"/>
  <c r="V191" i="12" s="1"/>
  <c r="W102" i="3"/>
  <c r="V191" i="13" s="1"/>
  <c r="D103" i="3"/>
  <c r="R102" i="3"/>
  <c r="V155" i="12" s="1"/>
  <c r="V102" i="3"/>
  <c r="V155" i="13" s="1"/>
  <c r="U102" i="3"/>
  <c r="V119" i="13" s="1"/>
  <c r="Q102" i="3"/>
  <c r="V119" i="12" s="1"/>
  <c r="T102" i="3"/>
  <c r="V83" i="13" s="1"/>
  <c r="P102" i="3"/>
  <c r="V83" i="12" s="1"/>
  <c r="D102" i="4"/>
  <c r="L102" i="3"/>
  <c r="V83" i="2" s="1"/>
  <c r="M102" i="17"/>
  <c r="P102" i="17"/>
  <c r="F103" i="17"/>
  <c r="J102" i="17"/>
  <c r="V101" i="4"/>
  <c r="U341" i="12" s="1"/>
  <c r="AA101" i="4"/>
  <c r="U341" i="13" s="1"/>
  <c r="D101" i="20"/>
  <c r="P101" i="4"/>
  <c r="U305" i="2" s="1"/>
  <c r="U101" i="4"/>
  <c r="U305" i="12" s="1"/>
  <c r="T101" i="4"/>
  <c r="U269" i="12" s="1"/>
  <c r="O101" i="4"/>
  <c r="U269" i="2" s="1"/>
  <c r="X101" i="4"/>
  <c r="U233" i="13" s="1"/>
  <c r="N101" i="4"/>
  <c r="U233" i="2" s="1"/>
  <c r="S101" i="4"/>
  <c r="U233" i="12" s="1"/>
  <c r="Y101" i="4"/>
  <c r="U269" i="13" s="1"/>
  <c r="Q101" i="4"/>
  <c r="U341" i="2" s="1"/>
  <c r="Z101" i="4"/>
  <c r="U305" i="13" s="1"/>
  <c r="K100" i="20"/>
  <c r="L100" i="20"/>
  <c r="M100" i="20"/>
  <c r="D104" i="16" l="1"/>
  <c r="H103" i="16"/>
  <c r="I103" i="16"/>
  <c r="J103" i="16"/>
  <c r="O102" i="10"/>
  <c r="V653" i="2" s="1"/>
  <c r="AA102" i="10"/>
  <c r="V653" i="13" s="1"/>
  <c r="N102" i="10"/>
  <c r="V617" i="2" s="1"/>
  <c r="P102" i="10"/>
  <c r="V689" i="2" s="1"/>
  <c r="Q102" i="10"/>
  <c r="V725" i="2" s="1"/>
  <c r="F102" i="21"/>
  <c r="AC102" i="10"/>
  <c r="V725" i="13" s="1"/>
  <c r="U102" i="10"/>
  <c r="V653" i="12" s="1"/>
  <c r="Z102" i="10"/>
  <c r="V617" i="13" s="1"/>
  <c r="T102" i="10"/>
  <c r="V617" i="12" s="1"/>
  <c r="V102" i="10"/>
  <c r="V689" i="12" s="1"/>
  <c r="W102" i="10"/>
  <c r="V725" i="12" s="1"/>
  <c r="AB102" i="10"/>
  <c r="V689" i="13" s="1"/>
  <c r="AC103" i="5"/>
  <c r="W498" i="13" s="1"/>
  <c r="AB103" i="5"/>
  <c r="W462" i="13" s="1"/>
  <c r="T103" i="5"/>
  <c r="W390" i="12" s="1"/>
  <c r="U103" i="5"/>
  <c r="W426" i="12" s="1"/>
  <c r="P103" i="5"/>
  <c r="W462" i="2" s="1"/>
  <c r="AA103" i="5"/>
  <c r="W426" i="13" s="1"/>
  <c r="Z103" i="5"/>
  <c r="W390" i="13" s="1"/>
  <c r="F104" i="5"/>
  <c r="V103" i="5"/>
  <c r="W462" i="12" s="1"/>
  <c r="N103" i="5"/>
  <c r="W390" i="2" s="1"/>
  <c r="O103" i="5"/>
  <c r="W426" i="2" s="1"/>
  <c r="Q103" i="5"/>
  <c r="W498" i="2" s="1"/>
  <c r="F103" i="10"/>
  <c r="W103" i="5"/>
  <c r="W498" i="12" s="1"/>
  <c r="S102" i="4"/>
  <c r="V233" i="12" s="1"/>
  <c r="D102" i="20"/>
  <c r="O102" i="4"/>
  <c r="V269" i="2" s="1"/>
  <c r="U102" i="4"/>
  <c r="V305" i="12" s="1"/>
  <c r="X102" i="4"/>
  <c r="V233" i="13" s="1"/>
  <c r="AA102" i="4"/>
  <c r="V341" i="13" s="1"/>
  <c r="V102" i="4"/>
  <c r="V341" i="12" s="1"/>
  <c r="Z102" i="4"/>
  <c r="V305" i="13" s="1"/>
  <c r="T102" i="4"/>
  <c r="V269" i="12" s="1"/>
  <c r="N102" i="4"/>
  <c r="V233" i="2" s="1"/>
  <c r="Q102" i="4"/>
  <c r="V341" i="2" s="1"/>
  <c r="P102" i="4"/>
  <c r="V305" i="2" s="1"/>
  <c r="Y102" i="4"/>
  <c r="V269" i="13" s="1"/>
  <c r="K101" i="20"/>
  <c r="L101" i="20"/>
  <c r="M101" i="20"/>
  <c r="M103" i="3"/>
  <c r="W119" i="2" s="1"/>
  <c r="U103" i="3"/>
  <c r="W119" i="13" s="1"/>
  <c r="O103" i="3"/>
  <c r="W191" i="2" s="1"/>
  <c r="Q103" i="3"/>
  <c r="W119" i="12" s="1"/>
  <c r="L103" i="3"/>
  <c r="W83" i="2" s="1"/>
  <c r="D103" i="4"/>
  <c r="W103" i="3"/>
  <c r="W191" i="13" s="1"/>
  <c r="V103" i="3"/>
  <c r="W155" i="13" s="1"/>
  <c r="N103" i="3"/>
  <c r="W155" i="2" s="1"/>
  <c r="D104" i="3"/>
  <c r="T103" i="3"/>
  <c r="W83" i="13" s="1"/>
  <c r="P103" i="3"/>
  <c r="W83" i="12" s="1"/>
  <c r="S103" i="3"/>
  <c r="W191" i="12" s="1"/>
  <c r="R103" i="3"/>
  <c r="W155" i="12" s="1"/>
  <c r="J103" i="17"/>
  <c r="P103" i="17"/>
  <c r="M103" i="17"/>
  <c r="F104" i="17"/>
  <c r="M101" i="21"/>
  <c r="S101" i="21"/>
  <c r="P101" i="21"/>
  <c r="M102" i="21" l="1"/>
  <c r="P102" i="21"/>
  <c r="S102" i="21"/>
  <c r="V104" i="3"/>
  <c r="X155" i="13" s="1"/>
  <c r="T104" i="3"/>
  <c r="X83" i="13" s="1"/>
  <c r="R104" i="3"/>
  <c r="X155" i="12" s="1"/>
  <c r="U104" i="3"/>
  <c r="X119" i="13" s="1"/>
  <c r="W104" i="3"/>
  <c r="X191" i="13" s="1"/>
  <c r="N104" i="3"/>
  <c r="X155" i="2" s="1"/>
  <c r="L104" i="3"/>
  <c r="X83" i="2" s="1"/>
  <c r="S104" i="3"/>
  <c r="X191" i="12" s="1"/>
  <c r="Q104" i="3"/>
  <c r="X119" i="12" s="1"/>
  <c r="O104" i="3"/>
  <c r="X191" i="2" s="1"/>
  <c r="M104" i="3"/>
  <c r="X119" i="2" s="1"/>
  <c r="D105" i="3"/>
  <c r="D104" i="4"/>
  <c r="P104" i="3"/>
  <c r="X83" i="12" s="1"/>
  <c r="AA103" i="10"/>
  <c r="W653" i="13" s="1"/>
  <c r="Z103" i="10"/>
  <c r="W617" i="13" s="1"/>
  <c r="AB103" i="10"/>
  <c r="W689" i="13" s="1"/>
  <c r="T103" i="10"/>
  <c r="W617" i="12" s="1"/>
  <c r="V103" i="10"/>
  <c r="W689" i="12" s="1"/>
  <c r="W103" i="10"/>
  <c r="W725" i="12" s="1"/>
  <c r="O103" i="10"/>
  <c r="W653" i="2" s="1"/>
  <c r="Q103" i="10"/>
  <c r="W725" i="2" s="1"/>
  <c r="U103" i="10"/>
  <c r="W653" i="12" s="1"/>
  <c r="AC103" i="10"/>
  <c r="W725" i="13" s="1"/>
  <c r="P103" i="10"/>
  <c r="W689" i="2" s="1"/>
  <c r="N103" i="10"/>
  <c r="W617" i="2" s="1"/>
  <c r="F103" i="21"/>
  <c r="L102" i="20"/>
  <c r="K102" i="20"/>
  <c r="M102" i="20"/>
  <c r="N103" i="4"/>
  <c r="W233" i="2" s="1"/>
  <c r="AA103" i="4"/>
  <c r="W341" i="13" s="1"/>
  <c r="P103" i="4"/>
  <c r="W305" i="2" s="1"/>
  <c r="V103" i="4"/>
  <c r="W341" i="12" s="1"/>
  <c r="D103" i="20"/>
  <c r="Q103" i="4"/>
  <c r="W341" i="2" s="1"/>
  <c r="U103" i="4"/>
  <c r="W305" i="12" s="1"/>
  <c r="Y103" i="4"/>
  <c r="W269" i="13" s="1"/>
  <c r="O103" i="4"/>
  <c r="W269" i="2" s="1"/>
  <c r="Z103" i="4"/>
  <c r="W305" i="13" s="1"/>
  <c r="X103" i="4"/>
  <c r="W233" i="13" s="1"/>
  <c r="T103" i="4"/>
  <c r="W269" i="12" s="1"/>
  <c r="S103" i="4"/>
  <c r="W233" i="12" s="1"/>
  <c r="M104" i="17"/>
  <c r="P104" i="17"/>
  <c r="J104" i="17"/>
  <c r="F105" i="17"/>
  <c r="T104" i="5"/>
  <c r="X390" i="12" s="1"/>
  <c r="Q104" i="5"/>
  <c r="X498" i="2" s="1"/>
  <c r="O104" i="5"/>
  <c r="X426" i="2" s="1"/>
  <c r="U104" i="5"/>
  <c r="X426" i="12" s="1"/>
  <c r="P104" i="5"/>
  <c r="X462" i="2" s="1"/>
  <c r="AC104" i="5"/>
  <c r="X498" i="13" s="1"/>
  <c r="W104" i="5"/>
  <c r="X498" i="12" s="1"/>
  <c r="N104" i="5"/>
  <c r="X390" i="2" s="1"/>
  <c r="F104" i="10"/>
  <c r="F105" i="5"/>
  <c r="AA104" i="5"/>
  <c r="X426" i="13" s="1"/>
  <c r="V104" i="5"/>
  <c r="X462" i="12" s="1"/>
  <c r="Z104" i="5"/>
  <c r="X390" i="13" s="1"/>
  <c r="AB104" i="5"/>
  <c r="X462" i="13" s="1"/>
  <c r="I104" i="16"/>
  <c r="J104" i="16"/>
  <c r="H104" i="16"/>
  <c r="D105" i="16"/>
  <c r="T104" i="10" l="1"/>
  <c r="X617" i="12" s="1"/>
  <c r="F104" i="21"/>
  <c r="Q104" i="10"/>
  <c r="X725" i="2" s="1"/>
  <c r="O104" i="10"/>
  <c r="X653" i="2" s="1"/>
  <c r="AC104" i="10"/>
  <c r="X725" i="13" s="1"/>
  <c r="W104" i="10"/>
  <c r="X725" i="12" s="1"/>
  <c r="N104" i="10"/>
  <c r="X617" i="2" s="1"/>
  <c r="AB104" i="10"/>
  <c r="X689" i="13" s="1"/>
  <c r="P104" i="10"/>
  <c r="X689" i="2" s="1"/>
  <c r="AA104" i="10"/>
  <c r="X653" i="13" s="1"/>
  <c r="Z104" i="10"/>
  <c r="X617" i="13" s="1"/>
  <c r="V104" i="10"/>
  <c r="X689" i="12" s="1"/>
  <c r="U104" i="10"/>
  <c r="X653" i="12" s="1"/>
  <c r="AC105" i="5"/>
  <c r="Y498" i="13" s="1"/>
  <c r="W105" i="5"/>
  <c r="Y498" i="12" s="1"/>
  <c r="O105" i="5"/>
  <c r="Y426" i="2" s="1"/>
  <c r="F105" i="10"/>
  <c r="Z105" i="5"/>
  <c r="Y390" i="13" s="1"/>
  <c r="AB105" i="5"/>
  <c r="Y462" i="13" s="1"/>
  <c r="V105" i="5"/>
  <c r="Y462" i="12" s="1"/>
  <c r="F106" i="5"/>
  <c r="AA105" i="5"/>
  <c r="Y426" i="13" s="1"/>
  <c r="U105" i="5"/>
  <c r="Y426" i="12" s="1"/>
  <c r="Q105" i="5"/>
  <c r="Y498" i="2" s="1"/>
  <c r="P105" i="5"/>
  <c r="Y462" i="2" s="1"/>
  <c r="N105" i="5"/>
  <c r="Y390" i="2" s="1"/>
  <c r="T105" i="5"/>
  <c r="Y390" i="12" s="1"/>
  <c r="P103" i="21"/>
  <c r="S103" i="21"/>
  <c r="M103" i="21"/>
  <c r="S104" i="4"/>
  <c r="X233" i="12" s="1"/>
  <c r="T104" i="4"/>
  <c r="X269" i="12" s="1"/>
  <c r="U104" i="4"/>
  <c r="X305" i="12" s="1"/>
  <c r="N104" i="4"/>
  <c r="X233" i="2" s="1"/>
  <c r="O104" i="4"/>
  <c r="X269" i="2" s="1"/>
  <c r="D104" i="20"/>
  <c r="P104" i="4"/>
  <c r="X305" i="2" s="1"/>
  <c r="V104" i="4"/>
  <c r="X341" i="12" s="1"/>
  <c r="Y104" i="4"/>
  <c r="X269" i="13" s="1"/>
  <c r="Q104" i="4"/>
  <c r="X341" i="2" s="1"/>
  <c r="AA104" i="4"/>
  <c r="X341" i="13" s="1"/>
  <c r="X104" i="4"/>
  <c r="X233" i="13" s="1"/>
  <c r="Z104" i="4"/>
  <c r="X305" i="13" s="1"/>
  <c r="P105" i="3"/>
  <c r="Y83" i="12" s="1"/>
  <c r="V105" i="3"/>
  <c r="Y155" i="13" s="1"/>
  <c r="N105" i="3"/>
  <c r="Y155" i="2" s="1"/>
  <c r="L105" i="3"/>
  <c r="Y83" i="2" s="1"/>
  <c r="M105" i="3"/>
  <c r="Y119" i="2" s="1"/>
  <c r="U105" i="3"/>
  <c r="Y119" i="13" s="1"/>
  <c r="W105" i="3"/>
  <c r="Y191" i="13" s="1"/>
  <c r="S105" i="3"/>
  <c r="Y191" i="12" s="1"/>
  <c r="R105" i="3"/>
  <c r="Y155" i="12" s="1"/>
  <c r="Q105" i="3"/>
  <c r="Y119" i="12" s="1"/>
  <c r="D105" i="4"/>
  <c r="D106" i="3"/>
  <c r="T105" i="3"/>
  <c r="Y83" i="13" s="1"/>
  <c r="O105" i="3"/>
  <c r="Y191" i="2" s="1"/>
  <c r="I105" i="16"/>
  <c r="J105" i="16"/>
  <c r="D106" i="16"/>
  <c r="H105" i="16"/>
  <c r="F106" i="17"/>
  <c r="J105" i="17"/>
  <c r="P105" i="17"/>
  <c r="M105" i="17"/>
  <c r="K103" i="20"/>
  <c r="L103" i="20"/>
  <c r="M103" i="20"/>
  <c r="N106" i="5" l="1"/>
  <c r="B391" i="2" s="1"/>
  <c r="AA106" i="5"/>
  <c r="B427" i="13" s="1"/>
  <c r="W106" i="5"/>
  <c r="B499" i="12" s="1"/>
  <c r="F106" i="10"/>
  <c r="U106" i="5"/>
  <c r="B427" i="12" s="1"/>
  <c r="F107" i="5"/>
  <c r="Z106" i="5"/>
  <c r="B391" i="13" s="1"/>
  <c r="AC106" i="5"/>
  <c r="B499" i="13" s="1"/>
  <c r="T106" i="5"/>
  <c r="B391" i="12" s="1"/>
  <c r="V106" i="5"/>
  <c r="B463" i="12" s="1"/>
  <c r="P106" i="5"/>
  <c r="B463" i="2" s="1"/>
  <c r="O106" i="5"/>
  <c r="B427" i="2" s="1"/>
  <c r="Q106" i="5"/>
  <c r="B499" i="2" s="1"/>
  <c r="AB106" i="5"/>
  <c r="B463" i="13" s="1"/>
  <c r="J106" i="16"/>
  <c r="I106" i="16"/>
  <c r="D107" i="16"/>
  <c r="H106" i="16"/>
  <c r="Y105" i="4"/>
  <c r="Y269" i="13" s="1"/>
  <c r="V105" i="4"/>
  <c r="Y341" i="12" s="1"/>
  <c r="O105" i="4"/>
  <c r="Y269" i="2" s="1"/>
  <c r="P105" i="4"/>
  <c r="Y305" i="2" s="1"/>
  <c r="D105" i="20"/>
  <c r="U105" i="4"/>
  <c r="Y305" i="12" s="1"/>
  <c r="X105" i="4"/>
  <c r="Y233" i="13" s="1"/>
  <c r="T105" i="4"/>
  <c r="Y269" i="12" s="1"/>
  <c r="Z105" i="4"/>
  <c r="Y305" i="13" s="1"/>
  <c r="Q105" i="4"/>
  <c r="Y341" i="2" s="1"/>
  <c r="AA105" i="4"/>
  <c r="Y341" i="13" s="1"/>
  <c r="S105" i="4"/>
  <c r="Y233" i="12" s="1"/>
  <c r="N105" i="4"/>
  <c r="Y233" i="2" s="1"/>
  <c r="Q106" i="3"/>
  <c r="B120" i="12" s="1"/>
  <c r="D107" i="3"/>
  <c r="W106" i="3"/>
  <c r="B192" i="13" s="1"/>
  <c r="S106" i="3"/>
  <c r="B192" i="12" s="1"/>
  <c r="P106" i="3"/>
  <c r="B84" i="12" s="1"/>
  <c r="T106" i="3"/>
  <c r="B84" i="13" s="1"/>
  <c r="M106" i="3"/>
  <c r="B120" i="2" s="1"/>
  <c r="L106" i="3"/>
  <c r="B84" i="2" s="1"/>
  <c r="U106" i="3"/>
  <c r="B120" i="13" s="1"/>
  <c r="N106" i="3"/>
  <c r="B156" i="2" s="1"/>
  <c r="V106" i="3"/>
  <c r="B156" i="13" s="1"/>
  <c r="O106" i="3"/>
  <c r="B192" i="2" s="1"/>
  <c r="R106" i="3"/>
  <c r="B156" i="12" s="1"/>
  <c r="D106" i="4"/>
  <c r="Z105" i="10"/>
  <c r="Y617" i="13" s="1"/>
  <c r="AB105" i="10"/>
  <c r="Y689" i="13" s="1"/>
  <c r="T105" i="10"/>
  <c r="Y617" i="12" s="1"/>
  <c r="Q105" i="10"/>
  <c r="Y725" i="2" s="1"/>
  <c r="V105" i="10"/>
  <c r="Y689" i="12" s="1"/>
  <c r="O105" i="10"/>
  <c r="Y653" i="2" s="1"/>
  <c r="W105" i="10"/>
  <c r="Y725" i="12" s="1"/>
  <c r="AC105" i="10"/>
  <c r="Y725" i="13" s="1"/>
  <c r="U105" i="10"/>
  <c r="Y653" i="12" s="1"/>
  <c r="N105" i="10"/>
  <c r="Y617" i="2" s="1"/>
  <c r="F105" i="21"/>
  <c r="P105" i="10"/>
  <c r="Y689" i="2" s="1"/>
  <c r="AA105" i="10"/>
  <c r="Y653" i="13" s="1"/>
  <c r="L104" i="20"/>
  <c r="K104" i="20"/>
  <c r="M104" i="20"/>
  <c r="P106" i="17"/>
  <c r="J106" i="17"/>
  <c r="M106" i="17"/>
  <c r="F107" i="17"/>
  <c r="P104" i="21"/>
  <c r="M104" i="21"/>
  <c r="S104" i="21"/>
  <c r="U107" i="5" l="1"/>
  <c r="C427" i="12" s="1"/>
  <c r="N107" i="5"/>
  <c r="C391" i="2" s="1"/>
  <c r="P107" i="5"/>
  <c r="C463" i="2" s="1"/>
  <c r="F107" i="10"/>
  <c r="Q107" i="5"/>
  <c r="C499" i="2" s="1"/>
  <c r="AC107" i="5"/>
  <c r="C499" i="13" s="1"/>
  <c r="T107" i="5"/>
  <c r="C391" i="12" s="1"/>
  <c r="O107" i="5"/>
  <c r="C427" i="2" s="1"/>
  <c r="AB107" i="5"/>
  <c r="C463" i="13" s="1"/>
  <c r="W107" i="5"/>
  <c r="C499" i="12" s="1"/>
  <c r="Z107" i="5"/>
  <c r="C391" i="13" s="1"/>
  <c r="V107" i="5"/>
  <c r="C463" i="12" s="1"/>
  <c r="AA107" i="5"/>
  <c r="C427" i="13" s="1"/>
  <c r="F108" i="5"/>
  <c r="I107" i="16"/>
  <c r="D108" i="16"/>
  <c r="J107" i="16"/>
  <c r="H107" i="16"/>
  <c r="D108" i="3"/>
  <c r="O107" i="3"/>
  <c r="C192" i="2" s="1"/>
  <c r="U107" i="3"/>
  <c r="C120" i="13" s="1"/>
  <c r="R107" i="3"/>
  <c r="C156" i="12" s="1"/>
  <c r="P107" i="3"/>
  <c r="C84" i="12" s="1"/>
  <c r="W107" i="3"/>
  <c r="C192" i="13" s="1"/>
  <c r="S107" i="3"/>
  <c r="C192" i="12" s="1"/>
  <c r="L107" i="3"/>
  <c r="C84" i="2" s="1"/>
  <c r="N107" i="3"/>
  <c r="C156" i="2" s="1"/>
  <c r="V107" i="3"/>
  <c r="C156" i="13" s="1"/>
  <c r="D107" i="4"/>
  <c r="Q107" i="3"/>
  <c r="C120" i="12" s="1"/>
  <c r="M107" i="3"/>
  <c r="C120" i="2" s="1"/>
  <c r="T107" i="3"/>
  <c r="C84" i="13" s="1"/>
  <c r="M107" i="17"/>
  <c r="J107" i="17"/>
  <c r="F108" i="17"/>
  <c r="P107" i="17"/>
  <c r="F106" i="21"/>
  <c r="T106" i="10"/>
  <c r="B618" i="12" s="1"/>
  <c r="U106" i="10"/>
  <c r="B654" i="12" s="1"/>
  <c r="AA106" i="10"/>
  <c r="B654" i="13" s="1"/>
  <c r="W106" i="10"/>
  <c r="B726" i="12" s="1"/>
  <c r="Z106" i="10"/>
  <c r="B618" i="13" s="1"/>
  <c r="V106" i="10"/>
  <c r="B690" i="12" s="1"/>
  <c r="AC106" i="10"/>
  <c r="B726" i="13" s="1"/>
  <c r="N106" i="10"/>
  <c r="B618" i="2" s="1"/>
  <c r="Q106" i="10"/>
  <c r="B726" i="2" s="1"/>
  <c r="O106" i="10"/>
  <c r="B654" i="2" s="1"/>
  <c r="AB106" i="10"/>
  <c r="B690" i="13" s="1"/>
  <c r="P106" i="10"/>
  <c r="B690" i="2" s="1"/>
  <c r="M105" i="20"/>
  <c r="L105" i="20"/>
  <c r="K105" i="20"/>
  <c r="Z106" i="4"/>
  <c r="B306" i="13" s="1"/>
  <c r="V106" i="4"/>
  <c r="B342" i="12" s="1"/>
  <c r="P106" i="4"/>
  <c r="B306" i="2" s="1"/>
  <c r="U106" i="4"/>
  <c r="B306" i="12" s="1"/>
  <c r="O106" i="4"/>
  <c r="B270" i="2" s="1"/>
  <c r="T106" i="4"/>
  <c r="B270" i="12" s="1"/>
  <c r="N106" i="4"/>
  <c r="B234" i="2" s="1"/>
  <c r="Q106" i="4"/>
  <c r="B342" i="2" s="1"/>
  <c r="X106" i="4"/>
  <c r="B234" i="13" s="1"/>
  <c r="S106" i="4"/>
  <c r="B234" i="12" s="1"/>
  <c r="AA106" i="4"/>
  <c r="B342" i="13" s="1"/>
  <c r="D106" i="20"/>
  <c r="Y106" i="4"/>
  <c r="B270" i="13" s="1"/>
  <c r="P105" i="21"/>
  <c r="M105" i="21"/>
  <c r="S105" i="21"/>
  <c r="F109" i="17" l="1"/>
  <c r="M108" i="17"/>
  <c r="J108" i="17"/>
  <c r="P108" i="17"/>
  <c r="V108" i="3"/>
  <c r="D156" i="13" s="1"/>
  <c r="N108" i="3"/>
  <c r="D156" i="2" s="1"/>
  <c r="R108" i="3"/>
  <c r="D156" i="12" s="1"/>
  <c r="D109" i="3"/>
  <c r="U108" i="3"/>
  <c r="D120" i="13" s="1"/>
  <c r="S108" i="3"/>
  <c r="D192" i="12" s="1"/>
  <c r="O108" i="3"/>
  <c r="D192" i="2" s="1"/>
  <c r="Q108" i="3"/>
  <c r="D120" i="12" s="1"/>
  <c r="M108" i="3"/>
  <c r="D120" i="2" s="1"/>
  <c r="W108" i="3"/>
  <c r="D192" i="13" s="1"/>
  <c r="P108" i="3"/>
  <c r="D84" i="12" s="1"/>
  <c r="D108" i="4"/>
  <c r="T108" i="3"/>
  <c r="D84" i="13" s="1"/>
  <c r="L108" i="3"/>
  <c r="D84" i="2" s="1"/>
  <c r="U107" i="4"/>
  <c r="C306" i="12" s="1"/>
  <c r="AA107" i="4"/>
  <c r="C342" i="13" s="1"/>
  <c r="Y107" i="4"/>
  <c r="C270" i="13" s="1"/>
  <c r="T107" i="4"/>
  <c r="C270" i="12" s="1"/>
  <c r="O107" i="4"/>
  <c r="C270" i="2" s="1"/>
  <c r="N107" i="4"/>
  <c r="C234" i="2" s="1"/>
  <c r="P107" i="4"/>
  <c r="C306" i="2" s="1"/>
  <c r="V107" i="4"/>
  <c r="C342" i="12" s="1"/>
  <c r="S107" i="4"/>
  <c r="C234" i="12" s="1"/>
  <c r="Z107" i="4"/>
  <c r="C306" i="13" s="1"/>
  <c r="Q107" i="4"/>
  <c r="C342" i="2" s="1"/>
  <c r="X107" i="4"/>
  <c r="C234" i="13" s="1"/>
  <c r="D107" i="20"/>
  <c r="I108" i="16"/>
  <c r="J108" i="16"/>
  <c r="D109" i="16"/>
  <c r="H108" i="16"/>
  <c r="Z107" i="10"/>
  <c r="C618" i="13" s="1"/>
  <c r="T107" i="10"/>
  <c r="C618" i="12" s="1"/>
  <c r="AA107" i="10"/>
  <c r="C654" i="13" s="1"/>
  <c r="V107" i="10"/>
  <c r="C690" i="12" s="1"/>
  <c r="Q107" i="10"/>
  <c r="C726" i="2" s="1"/>
  <c r="F107" i="21"/>
  <c r="O107" i="10"/>
  <c r="C654" i="2" s="1"/>
  <c r="P107" i="10"/>
  <c r="C690" i="2" s="1"/>
  <c r="N107" i="10"/>
  <c r="C618" i="2" s="1"/>
  <c r="W107" i="10"/>
  <c r="C726" i="12" s="1"/>
  <c r="U107" i="10"/>
  <c r="C654" i="12" s="1"/>
  <c r="AC107" i="10"/>
  <c r="C726" i="13" s="1"/>
  <c r="AB107" i="10"/>
  <c r="C690" i="13" s="1"/>
  <c r="L106" i="20"/>
  <c r="M106" i="20"/>
  <c r="K106" i="20"/>
  <c r="W108" i="5"/>
  <c r="D499" i="12" s="1"/>
  <c r="O108" i="5"/>
  <c r="D427" i="2" s="1"/>
  <c r="AC108" i="5"/>
  <c r="D499" i="13" s="1"/>
  <c r="AB108" i="5"/>
  <c r="D463" i="13" s="1"/>
  <c r="Q108" i="5"/>
  <c r="D499" i="2" s="1"/>
  <c r="F108" i="10"/>
  <c r="N108" i="5"/>
  <c r="D391" i="2" s="1"/>
  <c r="V108" i="5"/>
  <c r="D463" i="12" s="1"/>
  <c r="Z108" i="5"/>
  <c r="D391" i="13" s="1"/>
  <c r="P108" i="5"/>
  <c r="D463" i="2" s="1"/>
  <c r="U108" i="5"/>
  <c r="D427" i="12" s="1"/>
  <c r="AA108" i="5"/>
  <c r="D427" i="13" s="1"/>
  <c r="F109" i="5"/>
  <c r="T108" i="5"/>
  <c r="D391" i="12" s="1"/>
  <c r="M106" i="21"/>
  <c r="S106" i="21"/>
  <c r="P106" i="21"/>
  <c r="N108" i="10" l="1"/>
  <c r="D618" i="2" s="1"/>
  <c r="T108" i="10"/>
  <c r="D618" i="12" s="1"/>
  <c r="AA108" i="10"/>
  <c r="D654" i="13" s="1"/>
  <c r="AB108" i="10"/>
  <c r="D690" i="13" s="1"/>
  <c r="AC108" i="10"/>
  <c r="D726" i="13" s="1"/>
  <c r="V108" i="10"/>
  <c r="D690" i="12" s="1"/>
  <c r="Q108" i="10"/>
  <c r="D726" i="2" s="1"/>
  <c r="O108" i="10"/>
  <c r="D654" i="2" s="1"/>
  <c r="U108" i="10"/>
  <c r="D654" i="12" s="1"/>
  <c r="F108" i="21"/>
  <c r="W108" i="10"/>
  <c r="D726" i="12" s="1"/>
  <c r="Z108" i="10"/>
  <c r="D618" i="13" s="1"/>
  <c r="P108" i="10"/>
  <c r="D690" i="2" s="1"/>
  <c r="L109" i="3"/>
  <c r="E84" i="2" s="1"/>
  <c r="Q109" i="3"/>
  <c r="E120" i="12" s="1"/>
  <c r="N109" i="3"/>
  <c r="E156" i="2" s="1"/>
  <c r="V109" i="3"/>
  <c r="E156" i="13" s="1"/>
  <c r="R109" i="3"/>
  <c r="E156" i="12" s="1"/>
  <c r="W109" i="3"/>
  <c r="E192" i="13" s="1"/>
  <c r="M109" i="3"/>
  <c r="E120" i="2" s="1"/>
  <c r="O109" i="3"/>
  <c r="E192" i="2" s="1"/>
  <c r="D110" i="3"/>
  <c r="S109" i="3"/>
  <c r="E192" i="12" s="1"/>
  <c r="U109" i="3"/>
  <c r="E120" i="13" s="1"/>
  <c r="D109" i="4"/>
  <c r="P109" i="3"/>
  <c r="E84" i="12" s="1"/>
  <c r="T109" i="3"/>
  <c r="E84" i="13" s="1"/>
  <c r="H109" i="16"/>
  <c r="J109" i="16"/>
  <c r="D110" i="16"/>
  <c r="I109" i="16"/>
  <c r="M107" i="21"/>
  <c r="S107" i="21"/>
  <c r="P107" i="21"/>
  <c r="Y108" i="4"/>
  <c r="D270" i="13" s="1"/>
  <c r="T108" i="4"/>
  <c r="D270" i="12" s="1"/>
  <c r="X108" i="4"/>
  <c r="D234" i="13" s="1"/>
  <c r="V108" i="4"/>
  <c r="D342" i="12" s="1"/>
  <c r="AA108" i="4"/>
  <c r="D342" i="13" s="1"/>
  <c r="P108" i="4"/>
  <c r="D306" i="2" s="1"/>
  <c r="Q108" i="4"/>
  <c r="D342" i="2" s="1"/>
  <c r="U108" i="4"/>
  <c r="D306" i="12" s="1"/>
  <c r="Z108" i="4"/>
  <c r="D306" i="13" s="1"/>
  <c r="D108" i="20"/>
  <c r="O108" i="4"/>
  <c r="D270" i="2" s="1"/>
  <c r="N108" i="4"/>
  <c r="D234" i="2" s="1"/>
  <c r="S108" i="4"/>
  <c r="D234" i="12" s="1"/>
  <c r="M107" i="20"/>
  <c r="L107" i="20"/>
  <c r="K107" i="20"/>
  <c r="V109" i="5"/>
  <c r="E463" i="12" s="1"/>
  <c r="O109" i="5"/>
  <c r="E427" i="2" s="1"/>
  <c r="AB109" i="5"/>
  <c r="E463" i="13" s="1"/>
  <c r="U109" i="5"/>
  <c r="E427" i="12" s="1"/>
  <c r="F109" i="10"/>
  <c r="F110" i="5"/>
  <c r="P109" i="5"/>
  <c r="E463" i="2" s="1"/>
  <c r="AA109" i="5"/>
  <c r="E427" i="13" s="1"/>
  <c r="N109" i="5"/>
  <c r="E391" i="2" s="1"/>
  <c r="Z109" i="5"/>
  <c r="E391" i="13" s="1"/>
  <c r="AC109" i="5"/>
  <c r="E499" i="13" s="1"/>
  <c r="Q109" i="5"/>
  <c r="E499" i="2" s="1"/>
  <c r="T109" i="5"/>
  <c r="E391" i="12" s="1"/>
  <c r="W109" i="5"/>
  <c r="E499" i="12" s="1"/>
  <c r="P109" i="17"/>
  <c r="M109" i="17"/>
  <c r="F110" i="17"/>
  <c r="J109" i="17"/>
  <c r="Q110" i="3" l="1"/>
  <c r="F120" i="12" s="1"/>
  <c r="R110" i="3"/>
  <c r="F156" i="12" s="1"/>
  <c r="U110" i="3"/>
  <c r="F120" i="13" s="1"/>
  <c r="L110" i="3"/>
  <c r="F84" i="2" s="1"/>
  <c r="T110" i="3"/>
  <c r="F84" i="13" s="1"/>
  <c r="D110" i="4"/>
  <c r="M110" i="3"/>
  <c r="F120" i="2" s="1"/>
  <c r="P110" i="3"/>
  <c r="F84" i="12" s="1"/>
  <c r="V110" i="3"/>
  <c r="F156" i="13" s="1"/>
  <c r="S110" i="3"/>
  <c r="F192" i="12" s="1"/>
  <c r="D111" i="3"/>
  <c r="N110" i="3"/>
  <c r="F156" i="2" s="1"/>
  <c r="W110" i="3"/>
  <c r="F192" i="13" s="1"/>
  <c r="O110" i="3"/>
  <c r="F192" i="2" s="1"/>
  <c r="M108" i="21"/>
  <c r="P108" i="21"/>
  <c r="S108" i="21"/>
  <c r="V110" i="5"/>
  <c r="F463" i="12" s="1"/>
  <c r="N110" i="5"/>
  <c r="F391" i="2" s="1"/>
  <c r="W110" i="5"/>
  <c r="F499" i="12" s="1"/>
  <c r="F110" i="10"/>
  <c r="Q110" i="5"/>
  <c r="F499" i="2" s="1"/>
  <c r="T110" i="5"/>
  <c r="F391" i="12" s="1"/>
  <c r="O110" i="5"/>
  <c r="F427" i="2" s="1"/>
  <c r="F111" i="5"/>
  <c r="P110" i="5"/>
  <c r="F463" i="2" s="1"/>
  <c r="AC110" i="5"/>
  <c r="F499" i="13" s="1"/>
  <c r="AA110" i="5"/>
  <c r="F427" i="13" s="1"/>
  <c r="U110" i="5"/>
  <c r="F427" i="12" s="1"/>
  <c r="AB110" i="5"/>
  <c r="F463" i="13" s="1"/>
  <c r="Z110" i="5"/>
  <c r="F391" i="13" s="1"/>
  <c r="J110" i="16"/>
  <c r="D111" i="16"/>
  <c r="I110" i="16"/>
  <c r="H110" i="16"/>
  <c r="M110" i="17"/>
  <c r="F111" i="17"/>
  <c r="P110" i="17"/>
  <c r="J110" i="17"/>
  <c r="M108" i="20"/>
  <c r="K108" i="20"/>
  <c r="L108" i="20"/>
  <c r="T109" i="10"/>
  <c r="E618" i="12" s="1"/>
  <c r="AC109" i="10"/>
  <c r="E726" i="13" s="1"/>
  <c r="F109" i="21"/>
  <c r="W109" i="10"/>
  <c r="E726" i="12" s="1"/>
  <c r="AA109" i="10"/>
  <c r="E654" i="13" s="1"/>
  <c r="V109" i="10"/>
  <c r="E690" i="12" s="1"/>
  <c r="U109" i="10"/>
  <c r="E654" i="12" s="1"/>
  <c r="P109" i="10"/>
  <c r="E690" i="2" s="1"/>
  <c r="Z109" i="10"/>
  <c r="E618" i="13" s="1"/>
  <c r="Q109" i="10"/>
  <c r="E726" i="2" s="1"/>
  <c r="AB109" i="10"/>
  <c r="E690" i="13" s="1"/>
  <c r="O109" i="10"/>
  <c r="E654" i="2" s="1"/>
  <c r="N109" i="10"/>
  <c r="E618" i="2" s="1"/>
  <c r="U109" i="4"/>
  <c r="E306" i="12" s="1"/>
  <c r="D109" i="20"/>
  <c r="X109" i="4"/>
  <c r="E234" i="13" s="1"/>
  <c r="P109" i="4"/>
  <c r="E306" i="2" s="1"/>
  <c r="S109" i="4"/>
  <c r="E234" i="12" s="1"/>
  <c r="Y109" i="4"/>
  <c r="E270" i="13" s="1"/>
  <c r="Z109" i="4"/>
  <c r="E306" i="13" s="1"/>
  <c r="V109" i="4"/>
  <c r="E342" i="12" s="1"/>
  <c r="T109" i="4"/>
  <c r="E270" i="12" s="1"/>
  <c r="N109" i="4"/>
  <c r="E234" i="2" s="1"/>
  <c r="Q109" i="4"/>
  <c r="E342" i="2" s="1"/>
  <c r="O109" i="4"/>
  <c r="E270" i="2" s="1"/>
  <c r="AA109" i="4"/>
  <c r="E342" i="13" s="1"/>
  <c r="L111" i="3" l="1"/>
  <c r="G84" i="2" s="1"/>
  <c r="M111" i="3"/>
  <c r="G120" i="2" s="1"/>
  <c r="T111" i="3"/>
  <c r="G84" i="13" s="1"/>
  <c r="V111" i="3"/>
  <c r="G156" i="13" s="1"/>
  <c r="U111" i="3"/>
  <c r="G120" i="13" s="1"/>
  <c r="R111" i="3"/>
  <c r="G156" i="12" s="1"/>
  <c r="W111" i="3"/>
  <c r="G192" i="13" s="1"/>
  <c r="Q111" i="3"/>
  <c r="G120" i="12" s="1"/>
  <c r="P111" i="3"/>
  <c r="G84" i="12" s="1"/>
  <c r="S111" i="3"/>
  <c r="G192" i="12" s="1"/>
  <c r="D111" i="4"/>
  <c r="N111" i="3"/>
  <c r="G156" i="2" s="1"/>
  <c r="D112" i="3"/>
  <c r="O111" i="3"/>
  <c r="G192" i="2" s="1"/>
  <c r="L109" i="20"/>
  <c r="M109" i="20"/>
  <c r="K109" i="20"/>
  <c r="V110" i="10"/>
  <c r="F690" i="12" s="1"/>
  <c r="AC110" i="10"/>
  <c r="F726" i="13" s="1"/>
  <c r="AB110" i="10"/>
  <c r="F690" i="13" s="1"/>
  <c r="O110" i="10"/>
  <c r="F654" i="2" s="1"/>
  <c r="Q110" i="10"/>
  <c r="F726" i="2" s="1"/>
  <c r="Z110" i="10"/>
  <c r="F618" i="13" s="1"/>
  <c r="AA110" i="10"/>
  <c r="F654" i="13" s="1"/>
  <c r="T110" i="10"/>
  <c r="F618" i="12" s="1"/>
  <c r="U110" i="10"/>
  <c r="F654" i="12" s="1"/>
  <c r="N110" i="10"/>
  <c r="F618" i="2" s="1"/>
  <c r="W110" i="10"/>
  <c r="F726" i="12" s="1"/>
  <c r="F110" i="21"/>
  <c r="P110" i="10"/>
  <c r="F690" i="2" s="1"/>
  <c r="P109" i="21"/>
  <c r="S109" i="21"/>
  <c r="M109" i="21"/>
  <c r="Q110" i="4"/>
  <c r="F342" i="2" s="1"/>
  <c r="Y110" i="4"/>
  <c r="F270" i="13" s="1"/>
  <c r="U110" i="4"/>
  <c r="F306" i="12" s="1"/>
  <c r="T110" i="4"/>
  <c r="F270" i="12" s="1"/>
  <c r="S110" i="4"/>
  <c r="F234" i="12" s="1"/>
  <c r="AA110" i="4"/>
  <c r="F342" i="13" s="1"/>
  <c r="Z110" i="4"/>
  <c r="F306" i="13" s="1"/>
  <c r="D110" i="20"/>
  <c r="P110" i="4"/>
  <c r="F306" i="2" s="1"/>
  <c r="X110" i="4"/>
  <c r="F234" i="13" s="1"/>
  <c r="O110" i="4"/>
  <c r="F270" i="2" s="1"/>
  <c r="V110" i="4"/>
  <c r="F342" i="12" s="1"/>
  <c r="N110" i="4"/>
  <c r="F234" i="2" s="1"/>
  <c r="D112" i="16"/>
  <c r="H111" i="16"/>
  <c r="I111" i="16"/>
  <c r="J111" i="16"/>
  <c r="J111" i="17"/>
  <c r="F112" i="17"/>
  <c r="P111" i="17"/>
  <c r="M111" i="17"/>
  <c r="AC111" i="5"/>
  <c r="G499" i="13" s="1"/>
  <c r="O111" i="5"/>
  <c r="G427" i="2" s="1"/>
  <c r="T111" i="5"/>
  <c r="G391" i="12" s="1"/>
  <c r="F112" i="5"/>
  <c r="Q111" i="5"/>
  <c r="G499" i="2" s="1"/>
  <c r="F111" i="10"/>
  <c r="W111" i="5"/>
  <c r="G499" i="12" s="1"/>
  <c r="U111" i="5"/>
  <c r="G427" i="12" s="1"/>
  <c r="P111" i="5"/>
  <c r="G463" i="2" s="1"/>
  <c r="Z111" i="5"/>
  <c r="G391" i="13" s="1"/>
  <c r="AA111" i="5"/>
  <c r="G427" i="13" s="1"/>
  <c r="V111" i="5"/>
  <c r="G463" i="12" s="1"/>
  <c r="AB111" i="5"/>
  <c r="G463" i="13" s="1"/>
  <c r="N111" i="5"/>
  <c r="G391" i="2" s="1"/>
  <c r="AA111" i="4" l="1"/>
  <c r="G342" i="13" s="1"/>
  <c r="P111" i="4"/>
  <c r="G306" i="2" s="1"/>
  <c r="D111" i="20"/>
  <c r="S111" i="4"/>
  <c r="G234" i="12" s="1"/>
  <c r="X111" i="4"/>
  <c r="G234" i="13" s="1"/>
  <c r="Z111" i="4"/>
  <c r="G306" i="13" s="1"/>
  <c r="U111" i="4"/>
  <c r="G306" i="12" s="1"/>
  <c r="N111" i="4"/>
  <c r="G234" i="2" s="1"/>
  <c r="V111" i="4"/>
  <c r="G342" i="12" s="1"/>
  <c r="Q111" i="4"/>
  <c r="G342" i="2" s="1"/>
  <c r="Y111" i="4"/>
  <c r="G270" i="13" s="1"/>
  <c r="T111" i="4"/>
  <c r="G270" i="12" s="1"/>
  <c r="O111" i="4"/>
  <c r="G270" i="2" s="1"/>
  <c r="AA111" i="10"/>
  <c r="G654" i="13" s="1"/>
  <c r="F111" i="21"/>
  <c r="AB111" i="10"/>
  <c r="G690" i="13" s="1"/>
  <c r="Q111" i="10"/>
  <c r="G726" i="2" s="1"/>
  <c r="U111" i="10"/>
  <c r="G654" i="12" s="1"/>
  <c r="V111" i="10"/>
  <c r="G690" i="12" s="1"/>
  <c r="N111" i="10"/>
  <c r="G618" i="2" s="1"/>
  <c r="Z111" i="10"/>
  <c r="G618" i="13" s="1"/>
  <c r="T111" i="10"/>
  <c r="G618" i="12" s="1"/>
  <c r="P111" i="10"/>
  <c r="G690" i="2" s="1"/>
  <c r="W111" i="10"/>
  <c r="G726" i="12" s="1"/>
  <c r="O111" i="10"/>
  <c r="G654" i="2" s="1"/>
  <c r="AC111" i="10"/>
  <c r="G726" i="13" s="1"/>
  <c r="H112" i="16"/>
  <c r="D113" i="16"/>
  <c r="J112" i="16"/>
  <c r="I112" i="16"/>
  <c r="P112" i="17"/>
  <c r="J112" i="17"/>
  <c r="F113" i="17"/>
  <c r="M112" i="17"/>
  <c r="W112" i="5"/>
  <c r="H499" i="12" s="1"/>
  <c r="AA112" i="5"/>
  <c r="H427" i="13" s="1"/>
  <c r="T112" i="5"/>
  <c r="H391" i="12" s="1"/>
  <c r="F113" i="5"/>
  <c r="AC112" i="5"/>
  <c r="H499" i="13" s="1"/>
  <c r="Q112" i="5"/>
  <c r="H499" i="2" s="1"/>
  <c r="Z112" i="5"/>
  <c r="H391" i="13" s="1"/>
  <c r="N112" i="5"/>
  <c r="H391" i="2" s="1"/>
  <c r="AB112" i="5"/>
  <c r="H463" i="13" s="1"/>
  <c r="P112" i="5"/>
  <c r="H463" i="2" s="1"/>
  <c r="F112" i="10"/>
  <c r="U112" i="5"/>
  <c r="H427" i="12" s="1"/>
  <c r="O112" i="5"/>
  <c r="H427" i="2" s="1"/>
  <c r="V112" i="5"/>
  <c r="H463" i="12" s="1"/>
  <c r="P110" i="21"/>
  <c r="S110" i="21"/>
  <c r="M110" i="21"/>
  <c r="K110" i="20"/>
  <c r="L110" i="20"/>
  <c r="M110" i="20"/>
  <c r="W112" i="3"/>
  <c r="H192" i="13" s="1"/>
  <c r="D113" i="3"/>
  <c r="D112" i="4"/>
  <c r="S112" i="3"/>
  <c r="H192" i="12" s="1"/>
  <c r="R112" i="3"/>
  <c r="H156" i="12" s="1"/>
  <c r="Q112" i="3"/>
  <c r="H120" i="12" s="1"/>
  <c r="U112" i="3"/>
  <c r="H120" i="13" s="1"/>
  <c r="T112" i="3"/>
  <c r="H84" i="13" s="1"/>
  <c r="O112" i="3"/>
  <c r="H192" i="2" s="1"/>
  <c r="M112" i="3"/>
  <c r="H120" i="2" s="1"/>
  <c r="P112" i="3"/>
  <c r="H84" i="12" s="1"/>
  <c r="L112" i="3"/>
  <c r="H84" i="2" s="1"/>
  <c r="N112" i="3"/>
  <c r="H156" i="2" s="1"/>
  <c r="V112" i="3"/>
  <c r="H156" i="13" s="1"/>
  <c r="T112" i="10" l="1"/>
  <c r="H618" i="12" s="1"/>
  <c r="W112" i="10"/>
  <c r="H726" i="12" s="1"/>
  <c r="O112" i="10"/>
  <c r="H654" i="2" s="1"/>
  <c r="N112" i="10"/>
  <c r="H618" i="2" s="1"/>
  <c r="Z112" i="10"/>
  <c r="H618" i="13" s="1"/>
  <c r="AB112" i="10"/>
  <c r="H690" i="13" s="1"/>
  <c r="AA112" i="10"/>
  <c r="H654" i="13" s="1"/>
  <c r="Q112" i="10"/>
  <c r="H726" i="2" s="1"/>
  <c r="P112" i="10"/>
  <c r="H690" i="2" s="1"/>
  <c r="V112" i="10"/>
  <c r="H690" i="12" s="1"/>
  <c r="U112" i="10"/>
  <c r="H654" i="12" s="1"/>
  <c r="AC112" i="10"/>
  <c r="H726" i="13" s="1"/>
  <c r="F112" i="21"/>
  <c r="O113" i="3"/>
  <c r="I192" i="2" s="1"/>
  <c r="D113" i="4"/>
  <c r="U113" i="3"/>
  <c r="I120" i="13" s="1"/>
  <c r="R113" i="3"/>
  <c r="I156" i="12" s="1"/>
  <c r="P113" i="3"/>
  <c r="I84" i="12" s="1"/>
  <c r="M113" i="3"/>
  <c r="I120" i="2" s="1"/>
  <c r="W113" i="3"/>
  <c r="I192" i="13" s="1"/>
  <c r="D114" i="3"/>
  <c r="V113" i="3"/>
  <c r="I156" i="13" s="1"/>
  <c r="N113" i="3"/>
  <c r="I156" i="2" s="1"/>
  <c r="S113" i="3"/>
  <c r="I192" i="12" s="1"/>
  <c r="L113" i="3"/>
  <c r="I84" i="2" s="1"/>
  <c r="Q113" i="3"/>
  <c r="I120" i="12" s="1"/>
  <c r="T113" i="3"/>
  <c r="I84" i="13" s="1"/>
  <c r="J113" i="16"/>
  <c r="H113" i="16"/>
  <c r="I113" i="16"/>
  <c r="D114" i="16"/>
  <c r="T112" i="4"/>
  <c r="H270" i="12" s="1"/>
  <c r="S112" i="4"/>
  <c r="H234" i="12" s="1"/>
  <c r="U112" i="4"/>
  <c r="H306" i="12" s="1"/>
  <c r="Y112" i="4"/>
  <c r="H270" i="13" s="1"/>
  <c r="Z112" i="4"/>
  <c r="H306" i="13" s="1"/>
  <c r="N112" i="4"/>
  <c r="H234" i="2" s="1"/>
  <c r="D112" i="20"/>
  <c r="O112" i="4"/>
  <c r="H270" i="2" s="1"/>
  <c r="Q112" i="4"/>
  <c r="H342" i="2" s="1"/>
  <c r="X112" i="4"/>
  <c r="H234" i="13" s="1"/>
  <c r="AA112" i="4"/>
  <c r="H342" i="13" s="1"/>
  <c r="P112" i="4"/>
  <c r="H306" i="2" s="1"/>
  <c r="V112" i="4"/>
  <c r="H342" i="12" s="1"/>
  <c r="S111" i="21"/>
  <c r="P111" i="21"/>
  <c r="M111" i="21"/>
  <c r="L111" i="20"/>
  <c r="M111" i="20"/>
  <c r="K111" i="20"/>
  <c r="J113" i="17"/>
  <c r="P113" i="17"/>
  <c r="M113" i="17"/>
  <c r="F114" i="17"/>
  <c r="AA113" i="5"/>
  <c r="I427" i="13" s="1"/>
  <c r="N113" i="5"/>
  <c r="I391" i="2" s="1"/>
  <c r="V113" i="5"/>
  <c r="I463" i="12" s="1"/>
  <c r="F114" i="5"/>
  <c r="W113" i="5"/>
  <c r="I499" i="12" s="1"/>
  <c r="P113" i="5"/>
  <c r="I463" i="2" s="1"/>
  <c r="O113" i="5"/>
  <c r="I427" i="2" s="1"/>
  <c r="AB113" i="5"/>
  <c r="I463" i="13" s="1"/>
  <c r="AC113" i="5"/>
  <c r="I499" i="13" s="1"/>
  <c r="F113" i="10"/>
  <c r="Q113" i="5"/>
  <c r="I499" i="2" s="1"/>
  <c r="U113" i="5"/>
  <c r="I427" i="12" s="1"/>
  <c r="Z113" i="5"/>
  <c r="I391" i="13" s="1"/>
  <c r="T113" i="5"/>
  <c r="I391" i="12" s="1"/>
  <c r="W114" i="5" l="1"/>
  <c r="J499" i="12" s="1"/>
  <c r="U114" i="5"/>
  <c r="J427" i="12" s="1"/>
  <c r="T114" i="5"/>
  <c r="J391" i="12" s="1"/>
  <c r="O114" i="5"/>
  <c r="J427" i="2" s="1"/>
  <c r="AB114" i="5"/>
  <c r="J463" i="13" s="1"/>
  <c r="F115" i="5"/>
  <c r="F114" i="10"/>
  <c r="P114" i="5"/>
  <c r="J463" i="2" s="1"/>
  <c r="AA114" i="5"/>
  <c r="J427" i="13" s="1"/>
  <c r="Z114" i="5"/>
  <c r="J391" i="13" s="1"/>
  <c r="AC114" i="5"/>
  <c r="J499" i="13" s="1"/>
  <c r="Q114" i="5"/>
  <c r="J499" i="2" s="1"/>
  <c r="N114" i="5"/>
  <c r="J391" i="2" s="1"/>
  <c r="V114" i="5"/>
  <c r="J463" i="12" s="1"/>
  <c r="S114" i="3"/>
  <c r="J192" i="12" s="1"/>
  <c r="R114" i="3"/>
  <c r="J156" i="12" s="1"/>
  <c r="O114" i="3"/>
  <c r="J192" i="2" s="1"/>
  <c r="T114" i="3"/>
  <c r="J84" i="13" s="1"/>
  <c r="Q114" i="3"/>
  <c r="J120" i="12" s="1"/>
  <c r="N114" i="3"/>
  <c r="J156" i="2" s="1"/>
  <c r="D115" i="3"/>
  <c r="D114" i="4"/>
  <c r="L114" i="3"/>
  <c r="J84" i="2" s="1"/>
  <c r="W114" i="3"/>
  <c r="J192" i="13" s="1"/>
  <c r="P114" i="3"/>
  <c r="J84" i="12" s="1"/>
  <c r="V114" i="3"/>
  <c r="J156" i="13" s="1"/>
  <c r="M114" i="3"/>
  <c r="J120" i="2" s="1"/>
  <c r="U114" i="3"/>
  <c r="J120" i="13" s="1"/>
  <c r="F115" i="17"/>
  <c r="M114" i="17"/>
  <c r="J114" i="17"/>
  <c r="P114" i="17"/>
  <c r="AB113" i="10"/>
  <c r="I690" i="13" s="1"/>
  <c r="P113" i="10"/>
  <c r="I690" i="2" s="1"/>
  <c r="U113" i="10"/>
  <c r="I654" i="12" s="1"/>
  <c r="W113" i="10"/>
  <c r="I726" i="12" s="1"/>
  <c r="T113" i="10"/>
  <c r="I618" i="12" s="1"/>
  <c r="F113" i="21"/>
  <c r="AA113" i="10"/>
  <c r="I654" i="13" s="1"/>
  <c r="Q113" i="10"/>
  <c r="I726" i="2" s="1"/>
  <c r="N113" i="10"/>
  <c r="I618" i="2" s="1"/>
  <c r="V113" i="10"/>
  <c r="I690" i="12" s="1"/>
  <c r="Z113" i="10"/>
  <c r="I618" i="13" s="1"/>
  <c r="AC113" i="10"/>
  <c r="I726" i="13" s="1"/>
  <c r="O113" i="10"/>
  <c r="I654" i="2" s="1"/>
  <c r="T113" i="4"/>
  <c r="I270" i="12" s="1"/>
  <c r="N113" i="4"/>
  <c r="I234" i="2" s="1"/>
  <c r="Z113" i="4"/>
  <c r="I306" i="13" s="1"/>
  <c r="V113" i="4"/>
  <c r="I342" i="12" s="1"/>
  <c r="X113" i="4"/>
  <c r="I234" i="13" s="1"/>
  <c r="S113" i="4"/>
  <c r="I234" i="12" s="1"/>
  <c r="P113" i="4"/>
  <c r="I306" i="2" s="1"/>
  <c r="D113" i="20"/>
  <c r="Y113" i="4"/>
  <c r="I270" i="13" s="1"/>
  <c r="AA113" i="4"/>
  <c r="I342" i="13" s="1"/>
  <c r="U113" i="4"/>
  <c r="I306" i="12" s="1"/>
  <c r="Q113" i="4"/>
  <c r="I342" i="2" s="1"/>
  <c r="O113" i="4"/>
  <c r="I270" i="2" s="1"/>
  <c r="K112" i="20"/>
  <c r="L112" i="20"/>
  <c r="M112" i="20"/>
  <c r="H114" i="16"/>
  <c r="J114" i="16"/>
  <c r="I114" i="16"/>
  <c r="D115" i="16"/>
  <c r="P112" i="21"/>
  <c r="M112" i="21"/>
  <c r="S112" i="21"/>
  <c r="D114" i="20" l="1"/>
  <c r="U114" i="4"/>
  <c r="J306" i="12" s="1"/>
  <c r="T114" i="4"/>
  <c r="J270" i="12" s="1"/>
  <c r="P114" i="4"/>
  <c r="J306" i="2" s="1"/>
  <c r="S114" i="4"/>
  <c r="J234" i="12" s="1"/>
  <c r="Z114" i="4"/>
  <c r="J306" i="13" s="1"/>
  <c r="X114" i="4"/>
  <c r="J234" i="13" s="1"/>
  <c r="Y114" i="4"/>
  <c r="J270" i="13" s="1"/>
  <c r="Q114" i="4"/>
  <c r="J342" i="2" s="1"/>
  <c r="AA114" i="4"/>
  <c r="J342" i="13" s="1"/>
  <c r="O114" i="4"/>
  <c r="J270" i="2" s="1"/>
  <c r="V114" i="4"/>
  <c r="J342" i="12" s="1"/>
  <c r="N114" i="4"/>
  <c r="J234" i="2" s="1"/>
  <c r="U114" i="10"/>
  <c r="J654" i="12" s="1"/>
  <c r="V114" i="10"/>
  <c r="J690" i="12" s="1"/>
  <c r="T114" i="10"/>
  <c r="J618" i="12" s="1"/>
  <c r="N114" i="10"/>
  <c r="J618" i="2" s="1"/>
  <c r="AC114" i="10"/>
  <c r="J726" i="13" s="1"/>
  <c r="Z114" i="10"/>
  <c r="J618" i="13" s="1"/>
  <c r="P114" i="10"/>
  <c r="J690" i="2" s="1"/>
  <c r="Q114" i="10"/>
  <c r="J726" i="2" s="1"/>
  <c r="AA114" i="10"/>
  <c r="J654" i="13" s="1"/>
  <c r="F114" i="21"/>
  <c r="O114" i="10"/>
  <c r="J654" i="2" s="1"/>
  <c r="AB114" i="10"/>
  <c r="J690" i="13" s="1"/>
  <c r="W114" i="10"/>
  <c r="J726" i="12" s="1"/>
  <c r="U115" i="5"/>
  <c r="K427" i="12" s="1"/>
  <c r="F115" i="10"/>
  <c r="Q115" i="5"/>
  <c r="K499" i="2" s="1"/>
  <c r="N115" i="5"/>
  <c r="K391" i="2" s="1"/>
  <c r="Z115" i="5"/>
  <c r="K391" i="13" s="1"/>
  <c r="AA115" i="5"/>
  <c r="K427" i="13" s="1"/>
  <c r="T115" i="5"/>
  <c r="K391" i="12" s="1"/>
  <c r="W115" i="5"/>
  <c r="K499" i="12" s="1"/>
  <c r="F116" i="5"/>
  <c r="V115" i="5"/>
  <c r="K463" i="12" s="1"/>
  <c r="O115" i="5"/>
  <c r="K427" i="2" s="1"/>
  <c r="AC115" i="5"/>
  <c r="K499" i="13" s="1"/>
  <c r="AB115" i="5"/>
  <c r="K463" i="13" s="1"/>
  <c r="P115" i="5"/>
  <c r="K463" i="2" s="1"/>
  <c r="V115" i="3"/>
  <c r="K156" i="13" s="1"/>
  <c r="D116" i="3"/>
  <c r="R115" i="3"/>
  <c r="K156" i="12" s="1"/>
  <c r="S115" i="3"/>
  <c r="K192" i="12" s="1"/>
  <c r="M115" i="3"/>
  <c r="K120" i="2" s="1"/>
  <c r="Q115" i="3"/>
  <c r="K120" i="12" s="1"/>
  <c r="L115" i="3"/>
  <c r="K84" i="2" s="1"/>
  <c r="O115" i="3"/>
  <c r="K192" i="2" s="1"/>
  <c r="T115" i="3"/>
  <c r="K84" i="13" s="1"/>
  <c r="U115" i="3"/>
  <c r="K120" i="13" s="1"/>
  <c r="D115" i="4"/>
  <c r="N115" i="3"/>
  <c r="K156" i="2" s="1"/>
  <c r="W115" i="3"/>
  <c r="K192" i="13" s="1"/>
  <c r="P115" i="3"/>
  <c r="K84" i="12" s="1"/>
  <c r="H115" i="16"/>
  <c r="J115" i="16"/>
  <c r="D116" i="16"/>
  <c r="I115" i="16"/>
  <c r="J115" i="17"/>
  <c r="F116" i="17"/>
  <c r="M115" i="17"/>
  <c r="P115" i="17"/>
  <c r="K113" i="20"/>
  <c r="M113" i="20"/>
  <c r="L113" i="20"/>
  <c r="P113" i="21"/>
  <c r="S113" i="21"/>
  <c r="M113" i="21"/>
  <c r="S114" i="21" l="1"/>
  <c r="M114" i="21"/>
  <c r="P114" i="21"/>
  <c r="N116" i="5"/>
  <c r="L391" i="2" s="1"/>
  <c r="AA116" i="5"/>
  <c r="L427" i="13" s="1"/>
  <c r="P116" i="5"/>
  <c r="L463" i="2" s="1"/>
  <c r="F117" i="5"/>
  <c r="W116" i="5"/>
  <c r="L499" i="12" s="1"/>
  <c r="U116" i="5"/>
  <c r="L427" i="12" s="1"/>
  <c r="O116" i="5"/>
  <c r="L427" i="2" s="1"/>
  <c r="AB116" i="5"/>
  <c r="L463" i="13" s="1"/>
  <c r="V116" i="5"/>
  <c r="L463" i="12" s="1"/>
  <c r="F116" i="10"/>
  <c r="Z116" i="5"/>
  <c r="L391" i="13" s="1"/>
  <c r="T116" i="5"/>
  <c r="L391" i="12" s="1"/>
  <c r="Q116" i="5"/>
  <c r="L499" i="2" s="1"/>
  <c r="AC116" i="5"/>
  <c r="L499" i="13" s="1"/>
  <c r="J116" i="16"/>
  <c r="D117" i="16"/>
  <c r="I116" i="16"/>
  <c r="H116" i="16"/>
  <c r="Q116" i="3"/>
  <c r="L120" i="12" s="1"/>
  <c r="M116" i="3"/>
  <c r="L120" i="2" s="1"/>
  <c r="D116" i="4"/>
  <c r="U116" i="3"/>
  <c r="L120" i="13" s="1"/>
  <c r="S116" i="3"/>
  <c r="L192" i="12" s="1"/>
  <c r="L116" i="3"/>
  <c r="L84" i="2" s="1"/>
  <c r="D117" i="3"/>
  <c r="R116" i="3"/>
  <c r="L156" i="12" s="1"/>
  <c r="W116" i="3"/>
  <c r="L192" i="13" s="1"/>
  <c r="V116" i="3"/>
  <c r="L156" i="13" s="1"/>
  <c r="N116" i="3"/>
  <c r="L156" i="2" s="1"/>
  <c r="P116" i="3"/>
  <c r="L84" i="12" s="1"/>
  <c r="O116" i="3"/>
  <c r="L192" i="2" s="1"/>
  <c r="T116" i="3"/>
  <c r="L84" i="13" s="1"/>
  <c r="W115" i="10"/>
  <c r="K726" i="12" s="1"/>
  <c r="U115" i="10"/>
  <c r="K654" i="12" s="1"/>
  <c r="O115" i="10"/>
  <c r="K654" i="2" s="1"/>
  <c r="N115" i="10"/>
  <c r="K618" i="2" s="1"/>
  <c r="F115" i="21"/>
  <c r="Q115" i="10"/>
  <c r="K726" i="2" s="1"/>
  <c r="AB115" i="10"/>
  <c r="K690" i="13" s="1"/>
  <c r="AA115" i="10"/>
  <c r="K654" i="13" s="1"/>
  <c r="P115" i="10"/>
  <c r="K690" i="2" s="1"/>
  <c r="T115" i="10"/>
  <c r="K618" i="12" s="1"/>
  <c r="Z115" i="10"/>
  <c r="K618" i="13" s="1"/>
  <c r="AC115" i="10"/>
  <c r="K726" i="13" s="1"/>
  <c r="V115" i="10"/>
  <c r="K690" i="12" s="1"/>
  <c r="O115" i="4"/>
  <c r="K270" i="2" s="1"/>
  <c r="D115" i="20"/>
  <c r="X115" i="4"/>
  <c r="K234" i="13" s="1"/>
  <c r="U115" i="4"/>
  <c r="K306" i="12" s="1"/>
  <c r="N115" i="4"/>
  <c r="K234" i="2" s="1"/>
  <c r="Z115" i="4"/>
  <c r="K306" i="13" s="1"/>
  <c r="S115" i="4"/>
  <c r="K234" i="12" s="1"/>
  <c r="AA115" i="4"/>
  <c r="K342" i="13" s="1"/>
  <c r="T115" i="4"/>
  <c r="K270" i="12" s="1"/>
  <c r="Y115" i="4"/>
  <c r="K270" i="13" s="1"/>
  <c r="V115" i="4"/>
  <c r="K342" i="12" s="1"/>
  <c r="Q115" i="4"/>
  <c r="K342" i="2" s="1"/>
  <c r="P115" i="4"/>
  <c r="K306" i="2" s="1"/>
  <c r="P116" i="17"/>
  <c r="J116" i="17"/>
  <c r="M116" i="17"/>
  <c r="F117" i="17"/>
  <c r="K114" i="20"/>
  <c r="L114" i="20"/>
  <c r="M114" i="20"/>
  <c r="S116" i="4" l="1"/>
  <c r="L234" i="12" s="1"/>
  <c r="AA116" i="4"/>
  <c r="L342" i="13" s="1"/>
  <c r="Y116" i="4"/>
  <c r="L270" i="13" s="1"/>
  <c r="Q116" i="4"/>
  <c r="L342" i="2" s="1"/>
  <c r="T116" i="4"/>
  <c r="L270" i="12" s="1"/>
  <c r="P116" i="4"/>
  <c r="L306" i="2" s="1"/>
  <c r="O116" i="4"/>
  <c r="L270" i="2" s="1"/>
  <c r="V116" i="4"/>
  <c r="L342" i="12" s="1"/>
  <c r="Z116" i="4"/>
  <c r="L306" i="13" s="1"/>
  <c r="X116" i="4"/>
  <c r="L234" i="13" s="1"/>
  <c r="D116" i="20"/>
  <c r="U116" i="4"/>
  <c r="L306" i="12" s="1"/>
  <c r="N116" i="4"/>
  <c r="L234" i="2" s="1"/>
  <c r="J117" i="16"/>
  <c r="I117" i="16"/>
  <c r="D118" i="16"/>
  <c r="H117" i="16"/>
  <c r="T117" i="5"/>
  <c r="M391" i="12" s="1"/>
  <c r="W117" i="5"/>
  <c r="M499" i="12" s="1"/>
  <c r="V117" i="5"/>
  <c r="M463" i="12" s="1"/>
  <c r="P117" i="5"/>
  <c r="M463" i="2" s="1"/>
  <c r="F117" i="10"/>
  <c r="AB117" i="5"/>
  <c r="M463" i="13" s="1"/>
  <c r="Z117" i="5"/>
  <c r="M391" i="13" s="1"/>
  <c r="U117" i="5"/>
  <c r="M427" i="12" s="1"/>
  <c r="N117" i="5"/>
  <c r="M391" i="2" s="1"/>
  <c r="O117" i="5"/>
  <c r="M427" i="2" s="1"/>
  <c r="AC117" i="5"/>
  <c r="M499" i="13" s="1"/>
  <c r="F118" i="5"/>
  <c r="Q117" i="5"/>
  <c r="M499" i="2" s="1"/>
  <c r="AA117" i="5"/>
  <c r="M427" i="13" s="1"/>
  <c r="M117" i="17"/>
  <c r="J117" i="17"/>
  <c r="P117" i="17"/>
  <c r="F118" i="17"/>
  <c r="P115" i="21"/>
  <c r="S115" i="21"/>
  <c r="M115" i="21"/>
  <c r="D118" i="3"/>
  <c r="P117" i="3"/>
  <c r="M84" i="12" s="1"/>
  <c r="T117" i="3"/>
  <c r="M84" i="13" s="1"/>
  <c r="W117" i="3"/>
  <c r="M192" i="13" s="1"/>
  <c r="M117" i="3"/>
  <c r="M120" i="2" s="1"/>
  <c r="R117" i="3"/>
  <c r="M156" i="12" s="1"/>
  <c r="D117" i="4"/>
  <c r="N117" i="3"/>
  <c r="M156" i="2" s="1"/>
  <c r="L117" i="3"/>
  <c r="M84" i="2" s="1"/>
  <c r="O117" i="3"/>
  <c r="M192" i="2" s="1"/>
  <c r="S117" i="3"/>
  <c r="M192" i="12" s="1"/>
  <c r="V117" i="3"/>
  <c r="M156" i="13" s="1"/>
  <c r="U117" i="3"/>
  <c r="M120" i="13" s="1"/>
  <c r="Q117" i="3"/>
  <c r="M120" i="12" s="1"/>
  <c r="L115" i="20"/>
  <c r="K115" i="20"/>
  <c r="M115" i="20"/>
  <c r="Q116" i="10"/>
  <c r="L726" i="2" s="1"/>
  <c r="W116" i="10"/>
  <c r="L726" i="12" s="1"/>
  <c r="Z116" i="10"/>
  <c r="L618" i="13" s="1"/>
  <c r="AC116" i="10"/>
  <c r="L726" i="13" s="1"/>
  <c r="AB116" i="10"/>
  <c r="L690" i="13" s="1"/>
  <c r="T116" i="10"/>
  <c r="L618" i="12" s="1"/>
  <c r="P116" i="10"/>
  <c r="L690" i="2" s="1"/>
  <c r="F116" i="21"/>
  <c r="AA116" i="10"/>
  <c r="L654" i="13" s="1"/>
  <c r="N116" i="10"/>
  <c r="L618" i="2" s="1"/>
  <c r="U116" i="10"/>
  <c r="L654" i="12" s="1"/>
  <c r="O116" i="10"/>
  <c r="L654" i="2" s="1"/>
  <c r="V116" i="10"/>
  <c r="L690" i="12" s="1"/>
  <c r="L116" i="20" l="1"/>
  <c r="K116" i="20"/>
  <c r="M116" i="20"/>
  <c r="F117" i="21"/>
  <c r="W117" i="10"/>
  <c r="M726" i="12" s="1"/>
  <c r="P117" i="10"/>
  <c r="M690" i="2" s="1"/>
  <c r="AB117" i="10"/>
  <c r="M690" i="13" s="1"/>
  <c r="AC117" i="10"/>
  <c r="M726" i="13" s="1"/>
  <c r="AA117" i="10"/>
  <c r="M654" i="13" s="1"/>
  <c r="U117" i="10"/>
  <c r="M654" i="12" s="1"/>
  <c r="Z117" i="10"/>
  <c r="M618" i="13" s="1"/>
  <c r="T117" i="10"/>
  <c r="M618" i="12" s="1"/>
  <c r="N117" i="10"/>
  <c r="M618" i="2" s="1"/>
  <c r="Q117" i="10"/>
  <c r="M726" i="2" s="1"/>
  <c r="V117" i="10"/>
  <c r="M690" i="12" s="1"/>
  <c r="O117" i="10"/>
  <c r="M654" i="2" s="1"/>
  <c r="AC118" i="5"/>
  <c r="N499" i="13" s="1"/>
  <c r="AA118" i="5"/>
  <c r="N427" i="13" s="1"/>
  <c r="N118" i="5"/>
  <c r="N391" i="2" s="1"/>
  <c r="Z118" i="5"/>
  <c r="N391" i="13" s="1"/>
  <c r="T118" i="5"/>
  <c r="N391" i="12" s="1"/>
  <c r="O118" i="5"/>
  <c r="N427" i="2" s="1"/>
  <c r="F118" i="10"/>
  <c r="F119" i="5"/>
  <c r="U118" i="5"/>
  <c r="N427" i="12" s="1"/>
  <c r="AB118" i="5"/>
  <c r="N463" i="13" s="1"/>
  <c r="P118" i="5"/>
  <c r="N463" i="2" s="1"/>
  <c r="W118" i="5"/>
  <c r="N499" i="12" s="1"/>
  <c r="V118" i="5"/>
  <c r="N463" i="12" s="1"/>
  <c r="Q118" i="5"/>
  <c r="N499" i="2" s="1"/>
  <c r="J118" i="16"/>
  <c r="H118" i="16"/>
  <c r="D119" i="16"/>
  <c r="I118" i="16"/>
  <c r="M116" i="21"/>
  <c r="P116" i="21"/>
  <c r="S116" i="21"/>
  <c r="U118" i="3"/>
  <c r="N120" i="13" s="1"/>
  <c r="O118" i="3"/>
  <c r="N192" i="2" s="1"/>
  <c r="V118" i="3"/>
  <c r="N156" i="13" s="1"/>
  <c r="S118" i="3"/>
  <c r="N192" i="12" s="1"/>
  <c r="M118" i="3"/>
  <c r="N120" i="2" s="1"/>
  <c r="N118" i="3"/>
  <c r="N156" i="2" s="1"/>
  <c r="R118" i="3"/>
  <c r="N156" i="12" s="1"/>
  <c r="T118" i="3"/>
  <c r="N84" i="13" s="1"/>
  <c r="D118" i="4"/>
  <c r="W118" i="3"/>
  <c r="N192" i="13" s="1"/>
  <c r="L118" i="3"/>
  <c r="N84" i="2" s="1"/>
  <c r="Q118" i="3"/>
  <c r="N120" i="12" s="1"/>
  <c r="D119" i="3"/>
  <c r="P118" i="3"/>
  <c r="N84" i="12" s="1"/>
  <c r="U117" i="4"/>
  <c r="M306" i="12" s="1"/>
  <c r="O117" i="4"/>
  <c r="M270" i="2" s="1"/>
  <c r="D117" i="20"/>
  <c r="AA117" i="4"/>
  <c r="M342" i="13" s="1"/>
  <c r="Q117" i="4"/>
  <c r="M342" i="2" s="1"/>
  <c r="N117" i="4"/>
  <c r="M234" i="2" s="1"/>
  <c r="V117" i="4"/>
  <c r="M342" i="12" s="1"/>
  <c r="X117" i="4"/>
  <c r="M234" i="13" s="1"/>
  <c r="Z117" i="4"/>
  <c r="M306" i="13" s="1"/>
  <c r="T117" i="4"/>
  <c r="M270" i="12" s="1"/>
  <c r="P117" i="4"/>
  <c r="M306" i="2" s="1"/>
  <c r="S117" i="4"/>
  <c r="M234" i="12" s="1"/>
  <c r="Y117" i="4"/>
  <c r="M270" i="13" s="1"/>
  <c r="M118" i="17"/>
  <c r="F119" i="17"/>
  <c r="J118" i="17"/>
  <c r="P118" i="17"/>
  <c r="N118" i="10" l="1"/>
  <c r="N618" i="2" s="1"/>
  <c r="T118" i="10"/>
  <c r="N618" i="12" s="1"/>
  <c r="P118" i="10"/>
  <c r="N690" i="2" s="1"/>
  <c r="AB118" i="10"/>
  <c r="N690" i="13" s="1"/>
  <c r="O118" i="10"/>
  <c r="N654" i="2" s="1"/>
  <c r="W118" i="10"/>
  <c r="N726" i="12" s="1"/>
  <c r="U118" i="10"/>
  <c r="N654" i="12" s="1"/>
  <c r="Q118" i="10"/>
  <c r="N726" i="2" s="1"/>
  <c r="V118" i="10"/>
  <c r="N690" i="12" s="1"/>
  <c r="AA118" i="10"/>
  <c r="N654" i="13" s="1"/>
  <c r="Z118" i="10"/>
  <c r="N618" i="13" s="1"/>
  <c r="F118" i="21"/>
  <c r="AC118" i="10"/>
  <c r="N726" i="13" s="1"/>
  <c r="K117" i="20"/>
  <c r="L117" i="20"/>
  <c r="M117" i="20"/>
  <c r="P119" i="5"/>
  <c r="O463" i="2" s="1"/>
  <c r="V119" i="5"/>
  <c r="O463" i="12" s="1"/>
  <c r="AB119" i="5"/>
  <c r="O463" i="13" s="1"/>
  <c r="F119" i="10"/>
  <c r="AA119" i="5"/>
  <c r="O427" i="13" s="1"/>
  <c r="O119" i="5"/>
  <c r="O427" i="2" s="1"/>
  <c r="N119" i="5"/>
  <c r="O391" i="2" s="1"/>
  <c r="AC119" i="5"/>
  <c r="O499" i="13" s="1"/>
  <c r="U119" i="5"/>
  <c r="O427" i="12" s="1"/>
  <c r="T119" i="5"/>
  <c r="O391" i="12" s="1"/>
  <c r="Q119" i="5"/>
  <c r="O499" i="2" s="1"/>
  <c r="Z119" i="5"/>
  <c r="O391" i="13" s="1"/>
  <c r="W119" i="5"/>
  <c r="O499" i="12" s="1"/>
  <c r="F120" i="5"/>
  <c r="M117" i="21"/>
  <c r="P117" i="21"/>
  <c r="S117" i="21"/>
  <c r="J119" i="16"/>
  <c r="D120" i="16"/>
  <c r="I119" i="16"/>
  <c r="H119" i="16"/>
  <c r="M119" i="17"/>
  <c r="P119" i="17"/>
  <c r="J119" i="17"/>
  <c r="F120" i="17"/>
  <c r="O118" i="4"/>
  <c r="N270" i="2" s="1"/>
  <c r="X118" i="4"/>
  <c r="N234" i="13" s="1"/>
  <c r="Q118" i="4"/>
  <c r="N342" i="2" s="1"/>
  <c r="S118" i="4"/>
  <c r="N234" i="12" s="1"/>
  <c r="D118" i="20"/>
  <c r="P118" i="4"/>
  <c r="N306" i="2" s="1"/>
  <c r="V118" i="4"/>
  <c r="N342" i="12" s="1"/>
  <c r="T118" i="4"/>
  <c r="N270" i="12" s="1"/>
  <c r="U118" i="4"/>
  <c r="N306" i="12" s="1"/>
  <c r="N118" i="4"/>
  <c r="N234" i="2" s="1"/>
  <c r="AA118" i="4"/>
  <c r="N342" i="13" s="1"/>
  <c r="Y118" i="4"/>
  <c r="N270" i="13" s="1"/>
  <c r="Z118" i="4"/>
  <c r="N306" i="13" s="1"/>
  <c r="S119" i="3"/>
  <c r="O192" i="12" s="1"/>
  <c r="Q119" i="3"/>
  <c r="O120" i="12" s="1"/>
  <c r="N119" i="3"/>
  <c r="O156" i="2" s="1"/>
  <c r="D120" i="3"/>
  <c r="M119" i="3"/>
  <c r="O120" i="2" s="1"/>
  <c r="P119" i="3"/>
  <c r="O84" i="12" s="1"/>
  <c r="T119" i="3"/>
  <c r="O84" i="13" s="1"/>
  <c r="V119" i="3"/>
  <c r="O156" i="13" s="1"/>
  <c r="D119" i="4"/>
  <c r="L119" i="3"/>
  <c r="O84" i="2" s="1"/>
  <c r="W119" i="3"/>
  <c r="O192" i="13" s="1"/>
  <c r="O119" i="3"/>
  <c r="O192" i="2" s="1"/>
  <c r="U119" i="3"/>
  <c r="O120" i="13" s="1"/>
  <c r="R119" i="3"/>
  <c r="O156" i="12" s="1"/>
  <c r="H120" i="16" l="1"/>
  <c r="J120" i="16"/>
  <c r="D121" i="16"/>
  <c r="I120" i="16"/>
  <c r="K118" i="20"/>
  <c r="L118" i="20"/>
  <c r="M118" i="20"/>
  <c r="O119" i="10"/>
  <c r="O654" i="2" s="1"/>
  <c r="F119" i="21"/>
  <c r="P119" i="10"/>
  <c r="O690" i="2" s="1"/>
  <c r="AC119" i="10"/>
  <c r="O726" i="13" s="1"/>
  <c r="N119" i="10"/>
  <c r="O618" i="2" s="1"/>
  <c r="W119" i="10"/>
  <c r="O726" i="12" s="1"/>
  <c r="U119" i="10"/>
  <c r="O654" i="12" s="1"/>
  <c r="T119" i="10"/>
  <c r="O618" i="12" s="1"/>
  <c r="Q119" i="10"/>
  <c r="O726" i="2" s="1"/>
  <c r="Z119" i="10"/>
  <c r="O618" i="13" s="1"/>
  <c r="AA119" i="10"/>
  <c r="O654" i="13" s="1"/>
  <c r="V119" i="10"/>
  <c r="O690" i="12" s="1"/>
  <c r="AB119" i="10"/>
  <c r="O690" i="13" s="1"/>
  <c r="M118" i="21"/>
  <c r="S118" i="21"/>
  <c r="P118" i="21"/>
  <c r="L120" i="3"/>
  <c r="P84" i="2" s="1"/>
  <c r="T120" i="3"/>
  <c r="P84" i="13" s="1"/>
  <c r="R120" i="3"/>
  <c r="P156" i="12" s="1"/>
  <c r="N120" i="3"/>
  <c r="P156" i="2" s="1"/>
  <c r="U120" i="3"/>
  <c r="P120" i="13" s="1"/>
  <c r="O120" i="3"/>
  <c r="P192" i="2" s="1"/>
  <c r="S120" i="3"/>
  <c r="P192" i="12" s="1"/>
  <c r="V120" i="3"/>
  <c r="P156" i="13" s="1"/>
  <c r="D120" i="4"/>
  <c r="Q120" i="3"/>
  <c r="P120" i="12" s="1"/>
  <c r="D121" i="3"/>
  <c r="M120" i="3"/>
  <c r="P120" i="2" s="1"/>
  <c r="P120" i="3"/>
  <c r="P84" i="12" s="1"/>
  <c r="W120" i="3"/>
  <c r="P192" i="13" s="1"/>
  <c r="W120" i="5"/>
  <c r="P499" i="12" s="1"/>
  <c r="F121" i="5"/>
  <c r="AC120" i="5"/>
  <c r="P499" i="13" s="1"/>
  <c r="U120" i="5"/>
  <c r="P427" i="12" s="1"/>
  <c r="AA120" i="5"/>
  <c r="P427" i="13" s="1"/>
  <c r="N120" i="5"/>
  <c r="P391" i="2" s="1"/>
  <c r="V120" i="5"/>
  <c r="P463" i="12" s="1"/>
  <c r="AB120" i="5"/>
  <c r="P463" i="13" s="1"/>
  <c r="Q120" i="5"/>
  <c r="P499" i="2" s="1"/>
  <c r="O120" i="5"/>
  <c r="P427" i="2" s="1"/>
  <c r="P120" i="5"/>
  <c r="P463" i="2" s="1"/>
  <c r="Z120" i="5"/>
  <c r="P391" i="13" s="1"/>
  <c r="F120" i="10"/>
  <c r="T120" i="5"/>
  <c r="P391" i="12" s="1"/>
  <c r="F121" i="17"/>
  <c r="J120" i="17"/>
  <c r="M120" i="17"/>
  <c r="P120" i="17"/>
  <c r="AA119" i="4"/>
  <c r="O342" i="13" s="1"/>
  <c r="U119" i="4"/>
  <c r="O306" i="12" s="1"/>
  <c r="V119" i="4"/>
  <c r="O342" i="12" s="1"/>
  <c r="O119" i="4"/>
  <c r="O270" i="2" s="1"/>
  <c r="N119" i="4"/>
  <c r="O234" i="2" s="1"/>
  <c r="Q119" i="4"/>
  <c r="O342" i="2" s="1"/>
  <c r="D119" i="20"/>
  <c r="X119" i="4"/>
  <c r="O234" i="13" s="1"/>
  <c r="Z119" i="4"/>
  <c r="O306" i="13" s="1"/>
  <c r="Y119" i="4"/>
  <c r="O270" i="13" s="1"/>
  <c r="T119" i="4"/>
  <c r="O270" i="12" s="1"/>
  <c r="P119" i="4"/>
  <c r="O306" i="2" s="1"/>
  <c r="S119" i="4"/>
  <c r="O234" i="12" s="1"/>
  <c r="P119" i="21" l="1"/>
  <c r="M119" i="21"/>
  <c r="S119" i="21"/>
  <c r="P121" i="3"/>
  <c r="Q84" i="12" s="1"/>
  <c r="T121" i="3"/>
  <c r="Q84" i="13" s="1"/>
  <c r="N121" i="3"/>
  <c r="Q156" i="2" s="1"/>
  <c r="S121" i="3"/>
  <c r="Q192" i="12" s="1"/>
  <c r="D121" i="4"/>
  <c r="M121" i="3"/>
  <c r="Q120" i="2" s="1"/>
  <c r="V121" i="3"/>
  <c r="Q156" i="13" s="1"/>
  <c r="L121" i="3"/>
  <c r="Q84" i="2" s="1"/>
  <c r="O121" i="3"/>
  <c r="Q192" i="2" s="1"/>
  <c r="R121" i="3"/>
  <c r="Q156" i="12" s="1"/>
  <c r="U121" i="3"/>
  <c r="Q120" i="13" s="1"/>
  <c r="D122" i="3"/>
  <c r="Q121" i="3"/>
  <c r="Q120" i="12" s="1"/>
  <c r="W121" i="3"/>
  <c r="Q192" i="13" s="1"/>
  <c r="Q120" i="4"/>
  <c r="P342" i="2" s="1"/>
  <c r="V120" i="4"/>
  <c r="P342" i="12" s="1"/>
  <c r="AA120" i="4"/>
  <c r="P342" i="13" s="1"/>
  <c r="D120" i="20"/>
  <c r="U120" i="4"/>
  <c r="P306" i="12" s="1"/>
  <c r="N120" i="4"/>
  <c r="P234" i="2" s="1"/>
  <c r="S120" i="4"/>
  <c r="P234" i="12" s="1"/>
  <c r="Z120" i="4"/>
  <c r="P306" i="13" s="1"/>
  <c r="P120" i="4"/>
  <c r="P306" i="2" s="1"/>
  <c r="O120" i="4"/>
  <c r="P270" i="2" s="1"/>
  <c r="Y120" i="4"/>
  <c r="P270" i="13" s="1"/>
  <c r="X120" i="4"/>
  <c r="P234" i="13" s="1"/>
  <c r="T120" i="4"/>
  <c r="P270" i="12" s="1"/>
  <c r="M121" i="17"/>
  <c r="P121" i="17"/>
  <c r="F122" i="17"/>
  <c r="J121" i="17"/>
  <c r="T121" i="5"/>
  <c r="Q391" i="12" s="1"/>
  <c r="AB121" i="5"/>
  <c r="Q463" i="13" s="1"/>
  <c r="Q121" i="5"/>
  <c r="Q499" i="2" s="1"/>
  <c r="O121" i="5"/>
  <c r="Q427" i="2" s="1"/>
  <c r="U121" i="5"/>
  <c r="Q427" i="12" s="1"/>
  <c r="W121" i="5"/>
  <c r="Q499" i="12" s="1"/>
  <c r="AA121" i="5"/>
  <c r="Q427" i="13" s="1"/>
  <c r="Z121" i="5"/>
  <c r="Q391" i="13" s="1"/>
  <c r="F121" i="10"/>
  <c r="F122" i="5"/>
  <c r="P121" i="5"/>
  <c r="Q463" i="2" s="1"/>
  <c r="AC121" i="5"/>
  <c r="Q499" i="13" s="1"/>
  <c r="V121" i="5"/>
  <c r="Q463" i="12" s="1"/>
  <c r="N121" i="5"/>
  <c r="Q391" i="2" s="1"/>
  <c r="D122" i="16"/>
  <c r="H121" i="16"/>
  <c r="J121" i="16"/>
  <c r="I121" i="16"/>
  <c r="L119" i="20"/>
  <c r="K119" i="20"/>
  <c r="M119" i="20"/>
  <c r="AC120" i="10"/>
  <c r="P726" i="13" s="1"/>
  <c r="Z120" i="10"/>
  <c r="P618" i="13" s="1"/>
  <c r="Q120" i="10"/>
  <c r="P726" i="2" s="1"/>
  <c r="F120" i="21"/>
  <c r="P120" i="10"/>
  <c r="P690" i="2" s="1"/>
  <c r="O120" i="10"/>
  <c r="P654" i="2" s="1"/>
  <c r="AB120" i="10"/>
  <c r="P690" i="13" s="1"/>
  <c r="U120" i="10"/>
  <c r="P654" i="12" s="1"/>
  <c r="N120" i="10"/>
  <c r="P618" i="2" s="1"/>
  <c r="T120" i="10"/>
  <c r="P618" i="12" s="1"/>
  <c r="V120" i="10"/>
  <c r="P690" i="12" s="1"/>
  <c r="AA120" i="10"/>
  <c r="P654" i="13" s="1"/>
  <c r="W120" i="10"/>
  <c r="P726" i="12" s="1"/>
  <c r="P120" i="21" l="1"/>
  <c r="S120" i="21"/>
  <c r="M120" i="21"/>
  <c r="U121" i="4"/>
  <c r="Q306" i="12" s="1"/>
  <c r="V121" i="4"/>
  <c r="Q342" i="12" s="1"/>
  <c r="X121" i="4"/>
  <c r="Q234" i="13" s="1"/>
  <c r="Y121" i="4"/>
  <c r="Q270" i="13" s="1"/>
  <c r="O121" i="4"/>
  <c r="Q270" i="2" s="1"/>
  <c r="P121" i="4"/>
  <c r="Q306" i="2" s="1"/>
  <c r="Z121" i="4"/>
  <c r="Q306" i="13" s="1"/>
  <c r="AA121" i="4"/>
  <c r="Q342" i="13" s="1"/>
  <c r="D121" i="20"/>
  <c r="N121" i="4"/>
  <c r="Q234" i="2" s="1"/>
  <c r="S121" i="4"/>
  <c r="Q234" i="12" s="1"/>
  <c r="T121" i="4"/>
  <c r="Q270" i="12" s="1"/>
  <c r="Q121" i="4"/>
  <c r="Q342" i="2" s="1"/>
  <c r="AA121" i="10"/>
  <c r="Q654" i="13" s="1"/>
  <c r="U121" i="10"/>
  <c r="Q654" i="12" s="1"/>
  <c r="V121" i="10"/>
  <c r="Q690" i="12" s="1"/>
  <c r="P121" i="10"/>
  <c r="Q690" i="2" s="1"/>
  <c r="Q121" i="10"/>
  <c r="Q726" i="2" s="1"/>
  <c r="W121" i="10"/>
  <c r="Q726" i="12" s="1"/>
  <c r="O121" i="10"/>
  <c r="Q654" i="2" s="1"/>
  <c r="F121" i="21"/>
  <c r="AC121" i="10"/>
  <c r="Q726" i="13" s="1"/>
  <c r="T121" i="10"/>
  <c r="Q618" i="12" s="1"/>
  <c r="N121" i="10"/>
  <c r="Q618" i="2" s="1"/>
  <c r="AB121" i="10"/>
  <c r="Q690" i="13" s="1"/>
  <c r="Z121" i="10"/>
  <c r="Q618" i="13" s="1"/>
  <c r="K120" i="20"/>
  <c r="L120" i="20"/>
  <c r="M120" i="20"/>
  <c r="N122" i="5"/>
  <c r="R391" i="2" s="1"/>
  <c r="O122" i="5"/>
  <c r="R427" i="2" s="1"/>
  <c r="Z122" i="5"/>
  <c r="R391" i="13" s="1"/>
  <c r="AA122" i="5"/>
  <c r="R427" i="13" s="1"/>
  <c r="P122" i="5"/>
  <c r="R463" i="2" s="1"/>
  <c r="F123" i="5"/>
  <c r="AB122" i="5"/>
  <c r="R463" i="13" s="1"/>
  <c r="T122" i="5"/>
  <c r="R391" i="12" s="1"/>
  <c r="U122" i="5"/>
  <c r="R427" i="12" s="1"/>
  <c r="Q122" i="5"/>
  <c r="R499" i="2" s="1"/>
  <c r="AC122" i="5"/>
  <c r="R499" i="13" s="1"/>
  <c r="F122" i="10"/>
  <c r="V122" i="5"/>
  <c r="R463" i="12" s="1"/>
  <c r="W122" i="5"/>
  <c r="R499" i="12" s="1"/>
  <c r="F123" i="17"/>
  <c r="J122" i="17"/>
  <c r="M122" i="17"/>
  <c r="P122" i="17"/>
  <c r="Q122" i="3"/>
  <c r="R120" i="12" s="1"/>
  <c r="R122" i="3"/>
  <c r="R156" i="12" s="1"/>
  <c r="S122" i="3"/>
  <c r="R192" i="12" s="1"/>
  <c r="W122" i="3"/>
  <c r="R192" i="13" s="1"/>
  <c r="D122" i="4"/>
  <c r="O122" i="3"/>
  <c r="R192" i="2" s="1"/>
  <c r="L122" i="3"/>
  <c r="R84" i="2" s="1"/>
  <c r="N122" i="3"/>
  <c r="R156" i="2" s="1"/>
  <c r="U122" i="3"/>
  <c r="R120" i="13" s="1"/>
  <c r="D123" i="3"/>
  <c r="P122" i="3"/>
  <c r="R84" i="12" s="1"/>
  <c r="T122" i="3"/>
  <c r="R84" i="13" s="1"/>
  <c r="V122" i="3"/>
  <c r="R156" i="13" s="1"/>
  <c r="M122" i="3"/>
  <c r="R120" i="2" s="1"/>
  <c r="H122" i="16"/>
  <c r="I122" i="16"/>
  <c r="D123" i="16"/>
  <c r="J122" i="16"/>
  <c r="S121" i="21" l="1"/>
  <c r="P121" i="21"/>
  <c r="M121" i="21"/>
  <c r="F124" i="17"/>
  <c r="P123" i="17"/>
  <c r="J123" i="17"/>
  <c r="M123" i="17"/>
  <c r="D123" i="4"/>
  <c r="P123" i="3"/>
  <c r="S84" i="12" s="1"/>
  <c r="Q123" i="3"/>
  <c r="S120" i="12" s="1"/>
  <c r="S123" i="3"/>
  <c r="S192" i="12" s="1"/>
  <c r="V123" i="3"/>
  <c r="S156" i="13" s="1"/>
  <c r="U123" i="3"/>
  <c r="S120" i="13" s="1"/>
  <c r="D124" i="3"/>
  <c r="L123" i="3"/>
  <c r="S84" i="2" s="1"/>
  <c r="W123" i="3"/>
  <c r="S192" i="13" s="1"/>
  <c r="O123" i="3"/>
  <c r="S192" i="2" s="1"/>
  <c r="N123" i="3"/>
  <c r="S156" i="2" s="1"/>
  <c r="M123" i="3"/>
  <c r="S120" i="2" s="1"/>
  <c r="R123" i="3"/>
  <c r="S156" i="12" s="1"/>
  <c r="T123" i="3"/>
  <c r="S84" i="13" s="1"/>
  <c r="Z122" i="10"/>
  <c r="R618" i="13" s="1"/>
  <c r="AB122" i="10"/>
  <c r="R690" i="13" s="1"/>
  <c r="N122" i="10"/>
  <c r="R618" i="2" s="1"/>
  <c r="P122" i="10"/>
  <c r="R690" i="2" s="1"/>
  <c r="Q122" i="10"/>
  <c r="R726" i="2" s="1"/>
  <c r="W122" i="10"/>
  <c r="R726" i="12" s="1"/>
  <c r="F122" i="21"/>
  <c r="AA122" i="10"/>
  <c r="R654" i="13" s="1"/>
  <c r="U122" i="10"/>
  <c r="R654" i="12" s="1"/>
  <c r="O122" i="10"/>
  <c r="R654" i="2" s="1"/>
  <c r="T122" i="10"/>
  <c r="R618" i="12" s="1"/>
  <c r="V122" i="10"/>
  <c r="R690" i="12" s="1"/>
  <c r="AC122" i="10"/>
  <c r="R726" i="13" s="1"/>
  <c r="L121" i="20"/>
  <c r="M121" i="20"/>
  <c r="K121" i="20"/>
  <c r="S122" i="4"/>
  <c r="R234" i="12" s="1"/>
  <c r="P122" i="4"/>
  <c r="R306" i="2" s="1"/>
  <c r="T122" i="4"/>
  <c r="R270" i="12" s="1"/>
  <c r="Z122" i="4"/>
  <c r="R306" i="13" s="1"/>
  <c r="O122" i="4"/>
  <c r="R270" i="2" s="1"/>
  <c r="Q122" i="4"/>
  <c r="R342" i="2" s="1"/>
  <c r="X122" i="4"/>
  <c r="R234" i="13" s="1"/>
  <c r="D122" i="20"/>
  <c r="N122" i="4"/>
  <c r="R234" i="2" s="1"/>
  <c r="AA122" i="4"/>
  <c r="R342" i="13" s="1"/>
  <c r="V122" i="4"/>
  <c r="R342" i="12" s="1"/>
  <c r="U122" i="4"/>
  <c r="R306" i="12" s="1"/>
  <c r="Y122" i="4"/>
  <c r="R270" i="13" s="1"/>
  <c r="F124" i="5"/>
  <c r="F123" i="10"/>
  <c r="AB123" i="5"/>
  <c r="S463" i="13" s="1"/>
  <c r="N123" i="5"/>
  <c r="S391" i="2" s="1"/>
  <c r="T123" i="5"/>
  <c r="S391" i="12" s="1"/>
  <c r="AA123" i="5"/>
  <c r="S427" i="13" s="1"/>
  <c r="P123" i="5"/>
  <c r="S463" i="2" s="1"/>
  <c r="AC123" i="5"/>
  <c r="S499" i="13" s="1"/>
  <c r="Z123" i="5"/>
  <c r="S391" i="13" s="1"/>
  <c r="U123" i="5"/>
  <c r="S427" i="12" s="1"/>
  <c r="Q123" i="5"/>
  <c r="S499" i="2" s="1"/>
  <c r="O123" i="5"/>
  <c r="S427" i="2" s="1"/>
  <c r="W123" i="5"/>
  <c r="S499" i="12" s="1"/>
  <c r="V123" i="5"/>
  <c r="S463" i="12" s="1"/>
  <c r="D124" i="16"/>
  <c r="H123" i="16"/>
  <c r="I123" i="16"/>
  <c r="J123" i="16"/>
  <c r="Y123" i="4" l="1"/>
  <c r="S270" i="13" s="1"/>
  <c r="N123" i="4"/>
  <c r="S234" i="2" s="1"/>
  <c r="Z123" i="4"/>
  <c r="S306" i="13" s="1"/>
  <c r="Q123" i="4"/>
  <c r="S342" i="2" s="1"/>
  <c r="V123" i="4"/>
  <c r="S342" i="12" s="1"/>
  <c r="O123" i="4"/>
  <c r="S270" i="2" s="1"/>
  <c r="S123" i="4"/>
  <c r="S234" i="12" s="1"/>
  <c r="U123" i="4"/>
  <c r="S306" i="12" s="1"/>
  <c r="X123" i="4"/>
  <c r="S234" i="13" s="1"/>
  <c r="T123" i="4"/>
  <c r="S270" i="12" s="1"/>
  <c r="D123" i="20"/>
  <c r="AA123" i="4"/>
  <c r="S342" i="13" s="1"/>
  <c r="P123" i="4"/>
  <c r="S306" i="2" s="1"/>
  <c r="M122" i="20"/>
  <c r="K122" i="20"/>
  <c r="L122" i="20"/>
  <c r="J124" i="16"/>
  <c r="I124" i="16"/>
  <c r="D125" i="16"/>
  <c r="H124" i="16"/>
  <c r="P122" i="21"/>
  <c r="M122" i="21"/>
  <c r="S122" i="21"/>
  <c r="M124" i="17"/>
  <c r="P124" i="17"/>
  <c r="J124" i="17"/>
  <c r="F125" i="17"/>
  <c r="O123" i="10"/>
  <c r="S654" i="2" s="1"/>
  <c r="AA123" i="10"/>
  <c r="S654" i="13" s="1"/>
  <c r="U123" i="10"/>
  <c r="S654" i="12" s="1"/>
  <c r="W123" i="10"/>
  <c r="S726" i="12" s="1"/>
  <c r="T123" i="10"/>
  <c r="S618" i="12" s="1"/>
  <c r="P123" i="10"/>
  <c r="S690" i="2" s="1"/>
  <c r="F123" i="21"/>
  <c r="AB123" i="10"/>
  <c r="S690" i="13" s="1"/>
  <c r="Z123" i="10"/>
  <c r="S618" i="13" s="1"/>
  <c r="AC123" i="10"/>
  <c r="S726" i="13" s="1"/>
  <c r="Q123" i="10"/>
  <c r="S726" i="2" s="1"/>
  <c r="V123" i="10"/>
  <c r="S690" i="12" s="1"/>
  <c r="N123" i="10"/>
  <c r="S618" i="2" s="1"/>
  <c r="F124" i="10"/>
  <c r="AC124" i="5"/>
  <c r="T499" i="13" s="1"/>
  <c r="T124" i="5"/>
  <c r="T391" i="12" s="1"/>
  <c r="Q124" i="5"/>
  <c r="T499" i="2" s="1"/>
  <c r="AB124" i="5"/>
  <c r="T463" i="13" s="1"/>
  <c r="F125" i="5"/>
  <c r="W124" i="5"/>
  <c r="T499" i="12" s="1"/>
  <c r="Z124" i="5"/>
  <c r="T391" i="13" s="1"/>
  <c r="V124" i="5"/>
  <c r="T463" i="12" s="1"/>
  <c r="N124" i="5"/>
  <c r="T391" i="2" s="1"/>
  <c r="P124" i="5"/>
  <c r="T463" i="2" s="1"/>
  <c r="O124" i="5"/>
  <c r="T427" i="2" s="1"/>
  <c r="AA124" i="5"/>
  <c r="T427" i="13" s="1"/>
  <c r="U124" i="5"/>
  <c r="T427" i="12" s="1"/>
  <c r="Q124" i="3"/>
  <c r="T120" i="12" s="1"/>
  <c r="V124" i="3"/>
  <c r="T156" i="13" s="1"/>
  <c r="O124" i="3"/>
  <c r="T192" i="2" s="1"/>
  <c r="L124" i="3"/>
  <c r="T84" i="2" s="1"/>
  <c r="W124" i="3"/>
  <c r="T192" i="13" s="1"/>
  <c r="D124" i="4"/>
  <c r="U124" i="3"/>
  <c r="T120" i="13" s="1"/>
  <c r="T124" i="3"/>
  <c r="T84" i="13" s="1"/>
  <c r="M124" i="3"/>
  <c r="T120" i="2" s="1"/>
  <c r="S124" i="3"/>
  <c r="T192" i="12" s="1"/>
  <c r="N124" i="3"/>
  <c r="T156" i="2" s="1"/>
  <c r="R124" i="3"/>
  <c r="T156" i="12" s="1"/>
  <c r="P124" i="3"/>
  <c r="T84" i="12" s="1"/>
  <c r="D125" i="3"/>
  <c r="K123" i="20" l="1"/>
  <c r="M123" i="20"/>
  <c r="L123" i="20"/>
  <c r="Z124" i="4"/>
  <c r="T306" i="13" s="1"/>
  <c r="T124" i="4"/>
  <c r="T270" i="12" s="1"/>
  <c r="N124" i="4"/>
  <c r="T234" i="2" s="1"/>
  <c r="Q124" i="4"/>
  <c r="T342" i="2" s="1"/>
  <c r="X124" i="4"/>
  <c r="T234" i="13" s="1"/>
  <c r="V124" i="4"/>
  <c r="T342" i="12" s="1"/>
  <c r="D124" i="20"/>
  <c r="Y124" i="4"/>
  <c r="T270" i="13" s="1"/>
  <c r="AA124" i="4"/>
  <c r="T342" i="13" s="1"/>
  <c r="S124" i="4"/>
  <c r="T234" i="12" s="1"/>
  <c r="U124" i="4"/>
  <c r="T306" i="12" s="1"/>
  <c r="P124" i="4"/>
  <c r="T306" i="2" s="1"/>
  <c r="O124" i="4"/>
  <c r="T270" i="2" s="1"/>
  <c r="S123" i="21"/>
  <c r="P123" i="21"/>
  <c r="M123" i="21"/>
  <c r="I125" i="16"/>
  <c r="H125" i="16"/>
  <c r="J125" i="16"/>
  <c r="D126" i="16"/>
  <c r="O125" i="3"/>
  <c r="U192" i="2" s="1"/>
  <c r="L125" i="3"/>
  <c r="U84" i="2" s="1"/>
  <c r="U125" i="3"/>
  <c r="U120" i="13" s="1"/>
  <c r="R125" i="3"/>
  <c r="U156" i="12" s="1"/>
  <c r="W125" i="3"/>
  <c r="U192" i="13" s="1"/>
  <c r="V125" i="3"/>
  <c r="U156" i="13" s="1"/>
  <c r="Q125" i="3"/>
  <c r="U120" i="12" s="1"/>
  <c r="P125" i="3"/>
  <c r="U84" i="12" s="1"/>
  <c r="M125" i="3"/>
  <c r="U120" i="2" s="1"/>
  <c r="N125" i="3"/>
  <c r="U156" i="2" s="1"/>
  <c r="D125" i="4"/>
  <c r="S125" i="3"/>
  <c r="U192" i="12" s="1"/>
  <c r="T125" i="3"/>
  <c r="U84" i="13" s="1"/>
  <c r="D126" i="3"/>
  <c r="F126" i="17"/>
  <c r="M125" i="17"/>
  <c r="P125" i="17"/>
  <c r="J125" i="17"/>
  <c r="P125" i="5"/>
  <c r="U463" i="2" s="1"/>
  <c r="V125" i="5"/>
  <c r="U463" i="12" s="1"/>
  <c r="AA125" i="5"/>
  <c r="U427" i="13" s="1"/>
  <c r="AC125" i="5"/>
  <c r="U499" i="13" s="1"/>
  <c r="O125" i="5"/>
  <c r="U427" i="2" s="1"/>
  <c r="F125" i="10"/>
  <c r="F126" i="5"/>
  <c r="N125" i="5"/>
  <c r="U391" i="2" s="1"/>
  <c r="Q125" i="5"/>
  <c r="U499" i="2" s="1"/>
  <c r="U125" i="5"/>
  <c r="U427" i="12" s="1"/>
  <c r="T125" i="5"/>
  <c r="U391" i="12" s="1"/>
  <c r="AB125" i="5"/>
  <c r="U463" i="13" s="1"/>
  <c r="Z125" i="5"/>
  <c r="U391" i="13" s="1"/>
  <c r="W125" i="5"/>
  <c r="U499" i="12" s="1"/>
  <c r="W124" i="10"/>
  <c r="T726" i="12" s="1"/>
  <c r="AC124" i="10"/>
  <c r="T726" i="13" s="1"/>
  <c r="U124" i="10"/>
  <c r="T654" i="12" s="1"/>
  <c r="N124" i="10"/>
  <c r="T618" i="2" s="1"/>
  <c r="AA124" i="10"/>
  <c r="T654" i="13" s="1"/>
  <c r="V124" i="10"/>
  <c r="T690" i="12" s="1"/>
  <c r="T124" i="10"/>
  <c r="T618" i="12" s="1"/>
  <c r="F124" i="21"/>
  <c r="Q124" i="10"/>
  <c r="T726" i="2" s="1"/>
  <c r="O124" i="10"/>
  <c r="T654" i="2" s="1"/>
  <c r="Z124" i="10"/>
  <c r="T618" i="13" s="1"/>
  <c r="P124" i="10"/>
  <c r="T690" i="2" s="1"/>
  <c r="AB124" i="10"/>
  <c r="T690" i="13" s="1"/>
  <c r="N125" i="4" l="1"/>
  <c r="U234" i="2" s="1"/>
  <c r="O125" i="4"/>
  <c r="U270" i="2" s="1"/>
  <c r="S125" i="4"/>
  <c r="U234" i="12" s="1"/>
  <c r="Q125" i="4"/>
  <c r="U342" i="2" s="1"/>
  <c r="P125" i="4"/>
  <c r="U306" i="2" s="1"/>
  <c r="V125" i="4"/>
  <c r="U342" i="12" s="1"/>
  <c r="D125" i="20"/>
  <c r="U125" i="4"/>
  <c r="U306" i="12" s="1"/>
  <c r="Y125" i="4"/>
  <c r="U270" i="13" s="1"/>
  <c r="T125" i="4"/>
  <c r="U270" i="12" s="1"/>
  <c r="X125" i="4"/>
  <c r="U234" i="13" s="1"/>
  <c r="AA125" i="4"/>
  <c r="U342" i="13" s="1"/>
  <c r="Z125" i="4"/>
  <c r="U306" i="13" s="1"/>
  <c r="K124" i="20"/>
  <c r="M124" i="20"/>
  <c r="L124" i="20"/>
  <c r="T126" i="5"/>
  <c r="V391" i="12" s="1"/>
  <c r="O126" i="5"/>
  <c r="V427" i="2" s="1"/>
  <c r="W126" i="5"/>
  <c r="V499" i="12" s="1"/>
  <c r="N126" i="5"/>
  <c r="V391" i="2" s="1"/>
  <c r="Q126" i="5"/>
  <c r="V499" i="2" s="1"/>
  <c r="U126" i="5"/>
  <c r="V427" i="12" s="1"/>
  <c r="AC126" i="5"/>
  <c r="V499" i="13" s="1"/>
  <c r="V126" i="5"/>
  <c r="V463" i="12" s="1"/>
  <c r="AB126" i="5"/>
  <c r="V463" i="13" s="1"/>
  <c r="AA126" i="5"/>
  <c r="V427" i="13" s="1"/>
  <c r="Z126" i="5"/>
  <c r="V391" i="13" s="1"/>
  <c r="P126" i="5"/>
  <c r="V463" i="2" s="1"/>
  <c r="F127" i="5"/>
  <c r="F126" i="10"/>
  <c r="F125" i="21"/>
  <c r="W125" i="10"/>
  <c r="U726" i="12" s="1"/>
  <c r="O125" i="10"/>
  <c r="U654" i="2" s="1"/>
  <c r="U125" i="10"/>
  <c r="U654" i="12" s="1"/>
  <c r="V125" i="10"/>
  <c r="U690" i="12" s="1"/>
  <c r="Q125" i="10"/>
  <c r="U726" i="2" s="1"/>
  <c r="AA125" i="10"/>
  <c r="U654" i="13" s="1"/>
  <c r="P125" i="10"/>
  <c r="U690" i="2" s="1"/>
  <c r="Z125" i="10"/>
  <c r="U618" i="13" s="1"/>
  <c r="AC125" i="10"/>
  <c r="U726" i="13" s="1"/>
  <c r="N125" i="10"/>
  <c r="U618" i="2" s="1"/>
  <c r="T125" i="10"/>
  <c r="U618" i="12" s="1"/>
  <c r="AB125" i="10"/>
  <c r="U690" i="13" s="1"/>
  <c r="P124" i="21"/>
  <c r="M124" i="21"/>
  <c r="S124" i="21"/>
  <c r="D127" i="16"/>
  <c r="H126" i="16"/>
  <c r="J126" i="16"/>
  <c r="I126" i="16"/>
  <c r="J126" i="17"/>
  <c r="P126" i="17"/>
  <c r="M126" i="17"/>
  <c r="F127" i="17"/>
  <c r="M126" i="3"/>
  <c r="V120" i="2" s="1"/>
  <c r="P126" i="3"/>
  <c r="V84" i="12" s="1"/>
  <c r="T126" i="3"/>
  <c r="V84" i="13" s="1"/>
  <c r="D126" i="4"/>
  <c r="L126" i="3"/>
  <c r="V84" i="2" s="1"/>
  <c r="O126" i="3"/>
  <c r="V192" i="2" s="1"/>
  <c r="N126" i="3"/>
  <c r="V156" i="2" s="1"/>
  <c r="W126" i="3"/>
  <c r="V192" i="13" s="1"/>
  <c r="Q126" i="3"/>
  <c r="V120" i="12" s="1"/>
  <c r="D127" i="3"/>
  <c r="S126" i="3"/>
  <c r="V192" i="12" s="1"/>
  <c r="U126" i="3"/>
  <c r="V120" i="13" s="1"/>
  <c r="R126" i="3"/>
  <c r="V156" i="12" s="1"/>
  <c r="V126" i="3"/>
  <c r="V156" i="13" s="1"/>
  <c r="I127" i="16" l="1"/>
  <c r="J127" i="16"/>
  <c r="H127" i="16"/>
  <c r="D128" i="16"/>
  <c r="P125" i="21"/>
  <c r="S125" i="21"/>
  <c r="M125" i="21"/>
  <c r="M125" i="20"/>
  <c r="K125" i="20"/>
  <c r="L125" i="20"/>
  <c r="P127" i="17"/>
  <c r="F128" i="17"/>
  <c r="M127" i="17"/>
  <c r="J127" i="17"/>
  <c r="N126" i="10"/>
  <c r="V618" i="2" s="1"/>
  <c r="Q126" i="10"/>
  <c r="V726" i="2" s="1"/>
  <c r="W126" i="10"/>
  <c r="V726" i="12" s="1"/>
  <c r="AA126" i="10"/>
  <c r="V654" i="13" s="1"/>
  <c r="V126" i="10"/>
  <c r="V690" i="12" s="1"/>
  <c r="AB126" i="10"/>
  <c r="V690" i="13" s="1"/>
  <c r="Z126" i="10"/>
  <c r="V618" i="13" s="1"/>
  <c r="P126" i="10"/>
  <c r="V690" i="2" s="1"/>
  <c r="U126" i="10"/>
  <c r="V654" i="12" s="1"/>
  <c r="O126" i="10"/>
  <c r="V654" i="2" s="1"/>
  <c r="F126" i="21"/>
  <c r="AC126" i="10"/>
  <c r="V726" i="13" s="1"/>
  <c r="T126" i="10"/>
  <c r="V618" i="12" s="1"/>
  <c r="AA127" i="5"/>
  <c r="W427" i="13" s="1"/>
  <c r="U127" i="5"/>
  <c r="W427" i="12" s="1"/>
  <c r="V127" i="5"/>
  <c r="W463" i="12" s="1"/>
  <c r="T127" i="5"/>
  <c r="W391" i="12" s="1"/>
  <c r="W127" i="5"/>
  <c r="W499" i="12" s="1"/>
  <c r="F128" i="5"/>
  <c r="Q127" i="5"/>
  <c r="W499" i="2" s="1"/>
  <c r="F127" i="10"/>
  <c r="P127" i="5"/>
  <c r="W463" i="2" s="1"/>
  <c r="O127" i="5"/>
  <c r="W427" i="2" s="1"/>
  <c r="AC127" i="5"/>
  <c r="W499" i="13" s="1"/>
  <c r="Z127" i="5"/>
  <c r="W391" i="13" s="1"/>
  <c r="AB127" i="5"/>
  <c r="W463" i="13" s="1"/>
  <c r="N127" i="5"/>
  <c r="W391" i="2" s="1"/>
  <c r="O126" i="4"/>
  <c r="V270" i="2" s="1"/>
  <c r="U126" i="4"/>
  <c r="V306" i="12" s="1"/>
  <c r="D126" i="20"/>
  <c r="Y126" i="4"/>
  <c r="V270" i="13" s="1"/>
  <c r="Z126" i="4"/>
  <c r="V306" i="13" s="1"/>
  <c r="P126" i="4"/>
  <c r="V306" i="2" s="1"/>
  <c r="N126" i="4"/>
  <c r="V234" i="2" s="1"/>
  <c r="S126" i="4"/>
  <c r="V234" i="12" s="1"/>
  <c r="X126" i="4"/>
  <c r="V234" i="13" s="1"/>
  <c r="AA126" i="4"/>
  <c r="V342" i="13" s="1"/>
  <c r="V126" i="4"/>
  <c r="V342" i="12" s="1"/>
  <c r="Q126" i="4"/>
  <c r="V342" i="2" s="1"/>
  <c r="T126" i="4"/>
  <c r="V270" i="12" s="1"/>
  <c r="O127" i="3"/>
  <c r="W192" i="2" s="1"/>
  <c r="V127" i="3"/>
  <c r="W156" i="13" s="1"/>
  <c r="D127" i="4"/>
  <c r="L127" i="3"/>
  <c r="W84" i="2" s="1"/>
  <c r="U127" i="3"/>
  <c r="W120" i="13" s="1"/>
  <c r="Q127" i="3"/>
  <c r="W120" i="12" s="1"/>
  <c r="R127" i="3"/>
  <c r="W156" i="12" s="1"/>
  <c r="S127" i="3"/>
  <c r="W192" i="12" s="1"/>
  <c r="D128" i="3"/>
  <c r="P127" i="3"/>
  <c r="W84" i="12" s="1"/>
  <c r="N127" i="3"/>
  <c r="W156" i="2" s="1"/>
  <c r="W127" i="3"/>
  <c r="W192" i="13" s="1"/>
  <c r="M127" i="3"/>
  <c r="W120" i="2" s="1"/>
  <c r="T127" i="3"/>
  <c r="W84" i="13" s="1"/>
  <c r="P127" i="4" l="1"/>
  <c r="W306" i="2" s="1"/>
  <c r="U127" i="4"/>
  <c r="W306" i="12" s="1"/>
  <c r="Z127" i="4"/>
  <c r="W306" i="13" s="1"/>
  <c r="D127" i="20"/>
  <c r="S127" i="4"/>
  <c r="W234" i="12" s="1"/>
  <c r="AA127" i="4"/>
  <c r="W342" i="13" s="1"/>
  <c r="T127" i="4"/>
  <c r="W270" i="12" s="1"/>
  <c r="O127" i="4"/>
  <c r="W270" i="2" s="1"/>
  <c r="V127" i="4"/>
  <c r="W342" i="12" s="1"/>
  <c r="X127" i="4"/>
  <c r="W234" i="13" s="1"/>
  <c r="Q127" i="4"/>
  <c r="W342" i="2" s="1"/>
  <c r="N127" i="4"/>
  <c r="W234" i="2" s="1"/>
  <c r="Y127" i="4"/>
  <c r="W270" i="13" s="1"/>
  <c r="L126" i="20"/>
  <c r="M126" i="20"/>
  <c r="K126" i="20"/>
  <c r="D129" i="16"/>
  <c r="H128" i="16"/>
  <c r="J128" i="16"/>
  <c r="I128" i="16"/>
  <c r="F129" i="17"/>
  <c r="P128" i="17"/>
  <c r="J128" i="17"/>
  <c r="M128" i="17"/>
  <c r="AA127" i="10"/>
  <c r="W654" i="13" s="1"/>
  <c r="AB127" i="10"/>
  <c r="W690" i="13" s="1"/>
  <c r="O127" i="10"/>
  <c r="W654" i="2" s="1"/>
  <c r="AC127" i="10"/>
  <c r="W726" i="13" s="1"/>
  <c r="P127" i="10"/>
  <c r="W690" i="2" s="1"/>
  <c r="N127" i="10"/>
  <c r="W618" i="2" s="1"/>
  <c r="Z127" i="10"/>
  <c r="W618" i="13" s="1"/>
  <c r="T127" i="10"/>
  <c r="W618" i="12" s="1"/>
  <c r="W127" i="10"/>
  <c r="W726" i="12" s="1"/>
  <c r="U127" i="10"/>
  <c r="W654" i="12" s="1"/>
  <c r="Q127" i="10"/>
  <c r="W726" i="2" s="1"/>
  <c r="F127" i="21"/>
  <c r="V127" i="10"/>
  <c r="W690" i="12" s="1"/>
  <c r="AC128" i="5"/>
  <c r="X499" i="13" s="1"/>
  <c r="Z128" i="5"/>
  <c r="X391" i="13" s="1"/>
  <c r="T128" i="5"/>
  <c r="X391" i="12" s="1"/>
  <c r="P128" i="5"/>
  <c r="X463" i="2" s="1"/>
  <c r="AB128" i="5"/>
  <c r="X463" i="13" s="1"/>
  <c r="V128" i="5"/>
  <c r="X463" i="12" s="1"/>
  <c r="Q128" i="5"/>
  <c r="X499" i="2" s="1"/>
  <c r="F128" i="10"/>
  <c r="U128" i="5"/>
  <c r="X427" i="12" s="1"/>
  <c r="N128" i="5"/>
  <c r="X391" i="2" s="1"/>
  <c r="O128" i="5"/>
  <c r="X427" i="2" s="1"/>
  <c r="W128" i="5"/>
  <c r="X499" i="12" s="1"/>
  <c r="AA128" i="5"/>
  <c r="X427" i="13" s="1"/>
  <c r="F129" i="5"/>
  <c r="W128" i="3"/>
  <c r="X192" i="13" s="1"/>
  <c r="D129" i="3"/>
  <c r="Q128" i="3"/>
  <c r="X120" i="12" s="1"/>
  <c r="D128" i="4"/>
  <c r="S128" i="3"/>
  <c r="X192" i="12" s="1"/>
  <c r="L128" i="3"/>
  <c r="X84" i="2" s="1"/>
  <c r="N128" i="3"/>
  <c r="X156" i="2" s="1"/>
  <c r="U128" i="3"/>
  <c r="X120" i="13" s="1"/>
  <c r="P128" i="3"/>
  <c r="X84" i="12" s="1"/>
  <c r="R128" i="3"/>
  <c r="X156" i="12" s="1"/>
  <c r="O128" i="3"/>
  <c r="X192" i="2" s="1"/>
  <c r="V128" i="3"/>
  <c r="X156" i="13" s="1"/>
  <c r="M128" i="3"/>
  <c r="X120" i="2" s="1"/>
  <c r="T128" i="3"/>
  <c r="X84" i="13" s="1"/>
  <c r="M126" i="21"/>
  <c r="S126" i="21"/>
  <c r="P126" i="21"/>
  <c r="U128" i="10" l="1"/>
  <c r="X654" i="12" s="1"/>
  <c r="Z128" i="10"/>
  <c r="X618" i="13" s="1"/>
  <c r="AC128" i="10"/>
  <c r="X726" i="13" s="1"/>
  <c r="F128" i="21"/>
  <c r="P128" i="10"/>
  <c r="X690" i="2" s="1"/>
  <c r="O128" i="10"/>
  <c r="X654" i="2" s="1"/>
  <c r="T128" i="10"/>
  <c r="X618" i="12" s="1"/>
  <c r="AB128" i="10"/>
  <c r="X690" i="13" s="1"/>
  <c r="N128" i="10"/>
  <c r="X618" i="2" s="1"/>
  <c r="Q128" i="10"/>
  <c r="X726" i="2" s="1"/>
  <c r="W128" i="10"/>
  <c r="X726" i="12" s="1"/>
  <c r="V128" i="10"/>
  <c r="X690" i="12" s="1"/>
  <c r="AA128" i="10"/>
  <c r="X654" i="13" s="1"/>
  <c r="N128" i="4"/>
  <c r="X234" i="2" s="1"/>
  <c r="T128" i="4"/>
  <c r="X270" i="12" s="1"/>
  <c r="V128" i="4"/>
  <c r="X342" i="12" s="1"/>
  <c r="X128" i="4"/>
  <c r="X234" i="13" s="1"/>
  <c r="U128" i="4"/>
  <c r="X306" i="12" s="1"/>
  <c r="D128" i="20"/>
  <c r="O128" i="4"/>
  <c r="X270" i="2" s="1"/>
  <c r="Z128" i="4"/>
  <c r="X306" i="13" s="1"/>
  <c r="AA128" i="4"/>
  <c r="X342" i="13" s="1"/>
  <c r="S128" i="4"/>
  <c r="X234" i="12" s="1"/>
  <c r="Q128" i="4"/>
  <c r="X342" i="2" s="1"/>
  <c r="Y128" i="4"/>
  <c r="X270" i="13" s="1"/>
  <c r="P128" i="4"/>
  <c r="X306" i="2" s="1"/>
  <c r="D130" i="16"/>
  <c r="H129" i="16"/>
  <c r="I129" i="16"/>
  <c r="J129" i="16"/>
  <c r="J129" i="17"/>
  <c r="F130" i="17"/>
  <c r="P129" i="17"/>
  <c r="M129" i="17"/>
  <c r="K127" i="20"/>
  <c r="M127" i="20"/>
  <c r="L127" i="20"/>
  <c r="AB129" i="5"/>
  <c r="Y463" i="13" s="1"/>
  <c r="Q129" i="5"/>
  <c r="Y499" i="2" s="1"/>
  <c r="N129" i="5"/>
  <c r="Y391" i="2" s="1"/>
  <c r="W129" i="5"/>
  <c r="Y499" i="12" s="1"/>
  <c r="U129" i="5"/>
  <c r="Y427" i="12" s="1"/>
  <c r="O129" i="5"/>
  <c r="Y427" i="2" s="1"/>
  <c r="AA129" i="5"/>
  <c r="Y427" i="13" s="1"/>
  <c r="F130" i="5"/>
  <c r="P129" i="5"/>
  <c r="Y463" i="2" s="1"/>
  <c r="Z129" i="5"/>
  <c r="Y391" i="13" s="1"/>
  <c r="V129" i="5"/>
  <c r="Y463" i="12" s="1"/>
  <c r="F129" i="10"/>
  <c r="AC129" i="5"/>
  <c r="Y499" i="13" s="1"/>
  <c r="T129" i="5"/>
  <c r="Y391" i="12" s="1"/>
  <c r="P127" i="21"/>
  <c r="S127" i="21"/>
  <c r="M127" i="21"/>
  <c r="T129" i="3"/>
  <c r="Y84" i="13" s="1"/>
  <c r="R129" i="3"/>
  <c r="Y156" i="12" s="1"/>
  <c r="P129" i="3"/>
  <c r="Y84" i="12" s="1"/>
  <c r="W129" i="3"/>
  <c r="Y192" i="13" s="1"/>
  <c r="D129" i="4"/>
  <c r="Q129" i="3"/>
  <c r="Y120" i="12" s="1"/>
  <c r="V129" i="3"/>
  <c r="Y156" i="13" s="1"/>
  <c r="U129" i="3"/>
  <c r="Y120" i="13" s="1"/>
  <c r="L129" i="3"/>
  <c r="Y84" i="2" s="1"/>
  <c r="S129" i="3"/>
  <c r="Y192" i="12" s="1"/>
  <c r="M129" i="3"/>
  <c r="Y120" i="2" s="1"/>
  <c r="D130" i="3"/>
  <c r="O129" i="3"/>
  <c r="Y192" i="2" s="1"/>
  <c r="N129" i="3"/>
  <c r="Y156" i="2" s="1"/>
  <c r="N129" i="4" l="1"/>
  <c r="Y234" i="2" s="1"/>
  <c r="D129" i="20"/>
  <c r="O129" i="4"/>
  <c r="Y270" i="2" s="1"/>
  <c r="Z129" i="4"/>
  <c r="Y306" i="13" s="1"/>
  <c r="Y129" i="4"/>
  <c r="Y270" i="13" s="1"/>
  <c r="V129" i="4"/>
  <c r="Y342" i="12" s="1"/>
  <c r="P129" i="4"/>
  <c r="Y306" i="2" s="1"/>
  <c r="S129" i="4"/>
  <c r="Y234" i="12" s="1"/>
  <c r="T129" i="4"/>
  <c r="Y270" i="12" s="1"/>
  <c r="AA129" i="4"/>
  <c r="Y342" i="13" s="1"/>
  <c r="Q129" i="4"/>
  <c r="Y342" i="2" s="1"/>
  <c r="X129" i="4"/>
  <c r="Y234" i="13" s="1"/>
  <c r="U129" i="4"/>
  <c r="Y306" i="12" s="1"/>
  <c r="M128" i="20"/>
  <c r="K128" i="20"/>
  <c r="L128" i="20"/>
  <c r="P130" i="3"/>
  <c r="B85" i="12" s="1"/>
  <c r="Q130" i="3"/>
  <c r="B121" i="12" s="1"/>
  <c r="U130" i="3"/>
  <c r="B121" i="13" s="1"/>
  <c r="N130" i="3"/>
  <c r="B157" i="2" s="1"/>
  <c r="W130" i="3"/>
  <c r="B193" i="13" s="1"/>
  <c r="D130" i="4"/>
  <c r="O130" i="3"/>
  <c r="B193" i="2" s="1"/>
  <c r="L130" i="3"/>
  <c r="B85" i="2" s="1"/>
  <c r="V130" i="3"/>
  <c r="B157" i="13" s="1"/>
  <c r="S130" i="3"/>
  <c r="B193" i="12" s="1"/>
  <c r="M130" i="3"/>
  <c r="B121" i="2" s="1"/>
  <c r="R130" i="3"/>
  <c r="B157" i="12" s="1"/>
  <c r="T130" i="3"/>
  <c r="B85" i="13" s="1"/>
  <c r="D131" i="3"/>
  <c r="M130" i="17"/>
  <c r="J130" i="17"/>
  <c r="P130" i="17"/>
  <c r="F131" i="17"/>
  <c r="P128" i="21"/>
  <c r="S128" i="21"/>
  <c r="M128" i="21"/>
  <c r="H130" i="16"/>
  <c r="D131" i="16"/>
  <c r="I130" i="16"/>
  <c r="J130" i="16"/>
  <c r="Z130" i="5"/>
  <c r="B392" i="13" s="1"/>
  <c r="F131" i="5"/>
  <c r="F130" i="10"/>
  <c r="U130" i="5"/>
  <c r="B428" i="12" s="1"/>
  <c r="AC130" i="5"/>
  <c r="B500" i="13" s="1"/>
  <c r="Q130" i="5"/>
  <c r="B500" i="2" s="1"/>
  <c r="AB130" i="5"/>
  <c r="B464" i="13" s="1"/>
  <c r="P130" i="5"/>
  <c r="B464" i="2" s="1"/>
  <c r="N130" i="5"/>
  <c r="B392" i="2" s="1"/>
  <c r="T130" i="5"/>
  <c r="B392" i="12" s="1"/>
  <c r="V130" i="5"/>
  <c r="B464" i="12" s="1"/>
  <c r="W130" i="5"/>
  <c r="B500" i="12" s="1"/>
  <c r="AA130" i="5"/>
  <c r="B428" i="13" s="1"/>
  <c r="O130" i="5"/>
  <c r="B428" i="2" s="1"/>
  <c r="W129" i="10"/>
  <c r="Y726" i="12" s="1"/>
  <c r="T129" i="10"/>
  <c r="Y618" i="12" s="1"/>
  <c r="V129" i="10"/>
  <c r="Y690" i="12" s="1"/>
  <c r="N129" i="10"/>
  <c r="Y618" i="2" s="1"/>
  <c r="P129" i="10"/>
  <c r="Y690" i="2" s="1"/>
  <c r="Q129" i="10"/>
  <c r="Y726" i="2" s="1"/>
  <c r="U129" i="10"/>
  <c r="Y654" i="12" s="1"/>
  <c r="Z129" i="10"/>
  <c r="Y618" i="13" s="1"/>
  <c r="AB129" i="10"/>
  <c r="Y690" i="13" s="1"/>
  <c r="AC129" i="10"/>
  <c r="Y726" i="13" s="1"/>
  <c r="AA129" i="10"/>
  <c r="Y654" i="13" s="1"/>
  <c r="O129" i="10"/>
  <c r="Y654" i="2" s="1"/>
  <c r="F129" i="21"/>
  <c r="J131" i="17" l="1"/>
  <c r="M131" i="17"/>
  <c r="F132" i="17"/>
  <c r="P131" i="17"/>
  <c r="S129" i="21"/>
  <c r="M129" i="21"/>
  <c r="P129" i="21"/>
  <c r="W131" i="3"/>
  <c r="C193" i="13" s="1"/>
  <c r="P131" i="3"/>
  <c r="C85" i="12" s="1"/>
  <c r="O131" i="3"/>
  <c r="C193" i="2" s="1"/>
  <c r="M131" i="3"/>
  <c r="C121" i="2" s="1"/>
  <c r="T131" i="3"/>
  <c r="C85" i="13" s="1"/>
  <c r="D131" i="4"/>
  <c r="R131" i="3"/>
  <c r="C157" i="12" s="1"/>
  <c r="L131" i="3"/>
  <c r="C85" i="2" s="1"/>
  <c r="S131" i="3"/>
  <c r="C193" i="12" s="1"/>
  <c r="U131" i="3"/>
  <c r="C121" i="13" s="1"/>
  <c r="Q131" i="3"/>
  <c r="C121" i="12" s="1"/>
  <c r="N131" i="3"/>
  <c r="C157" i="2" s="1"/>
  <c r="D132" i="3"/>
  <c r="V131" i="3"/>
  <c r="C157" i="13" s="1"/>
  <c r="Y130" i="4"/>
  <c r="B271" i="13" s="1"/>
  <c r="AA130" i="4"/>
  <c r="B343" i="13" s="1"/>
  <c r="X130" i="4"/>
  <c r="B235" i="13" s="1"/>
  <c r="O130" i="4"/>
  <c r="B271" i="2" s="1"/>
  <c r="P130" i="4"/>
  <c r="B307" i="2" s="1"/>
  <c r="T130" i="4"/>
  <c r="B271" i="12" s="1"/>
  <c r="U130" i="4"/>
  <c r="B307" i="12" s="1"/>
  <c r="Q130" i="4"/>
  <c r="B343" i="2" s="1"/>
  <c r="Z130" i="4"/>
  <c r="B307" i="13" s="1"/>
  <c r="D130" i="20"/>
  <c r="V130" i="4"/>
  <c r="B343" i="12" s="1"/>
  <c r="S130" i="4"/>
  <c r="B235" i="12" s="1"/>
  <c r="N130" i="4"/>
  <c r="B235" i="2" s="1"/>
  <c r="O130" i="10"/>
  <c r="B655" i="2" s="1"/>
  <c r="AB130" i="10"/>
  <c r="B691" i="13" s="1"/>
  <c r="V130" i="10"/>
  <c r="B691" i="12" s="1"/>
  <c r="Q130" i="10"/>
  <c r="B727" i="2" s="1"/>
  <c r="U130" i="10"/>
  <c r="B655" i="12" s="1"/>
  <c r="AC130" i="10"/>
  <c r="B727" i="13" s="1"/>
  <c r="N130" i="10"/>
  <c r="B619" i="2" s="1"/>
  <c r="W130" i="10"/>
  <c r="B727" i="12" s="1"/>
  <c r="T130" i="10"/>
  <c r="B619" i="12" s="1"/>
  <c r="F130" i="21"/>
  <c r="Z130" i="10"/>
  <c r="B619" i="13" s="1"/>
  <c r="AA130" i="10"/>
  <c r="B655" i="13" s="1"/>
  <c r="P130" i="10"/>
  <c r="B691" i="2" s="1"/>
  <c r="P131" i="5"/>
  <c r="C464" i="2" s="1"/>
  <c r="Q131" i="5"/>
  <c r="C500" i="2" s="1"/>
  <c r="N131" i="5"/>
  <c r="C392" i="2" s="1"/>
  <c r="F131" i="10"/>
  <c r="AB131" i="5"/>
  <c r="C464" i="13" s="1"/>
  <c r="F132" i="5"/>
  <c r="V131" i="5"/>
  <c r="C464" i="12" s="1"/>
  <c r="T131" i="5"/>
  <c r="C392" i="12" s="1"/>
  <c r="Z131" i="5"/>
  <c r="C392" i="13" s="1"/>
  <c r="W131" i="5"/>
  <c r="C500" i="12" s="1"/>
  <c r="O131" i="5"/>
  <c r="C428" i="2" s="1"/>
  <c r="AA131" i="5"/>
  <c r="C428" i="13" s="1"/>
  <c r="U131" i="5"/>
  <c r="C428" i="12" s="1"/>
  <c r="AC131" i="5"/>
  <c r="C500" i="13" s="1"/>
  <c r="H131" i="16"/>
  <c r="I131" i="16"/>
  <c r="D132" i="16"/>
  <c r="J131" i="16"/>
  <c r="L129" i="20"/>
  <c r="M129" i="20"/>
  <c r="K129" i="20"/>
  <c r="N132" i="3" l="1"/>
  <c r="D157" i="2" s="1"/>
  <c r="D132" i="4"/>
  <c r="W132" i="3"/>
  <c r="D193" i="13" s="1"/>
  <c r="T132" i="3"/>
  <c r="D85" i="13" s="1"/>
  <c r="V132" i="3"/>
  <c r="D157" i="13" s="1"/>
  <c r="O132" i="3"/>
  <c r="D193" i="2" s="1"/>
  <c r="R132" i="3"/>
  <c r="D157" i="12" s="1"/>
  <c r="D133" i="3"/>
  <c r="S132" i="3"/>
  <c r="D193" i="12" s="1"/>
  <c r="Q132" i="3"/>
  <c r="D121" i="12" s="1"/>
  <c r="U132" i="3"/>
  <c r="D121" i="13" s="1"/>
  <c r="P132" i="3"/>
  <c r="D85" i="12" s="1"/>
  <c r="M132" i="3"/>
  <c r="D121" i="2" s="1"/>
  <c r="L132" i="3"/>
  <c r="D85" i="2" s="1"/>
  <c r="M130" i="20"/>
  <c r="L130" i="20"/>
  <c r="K130" i="20"/>
  <c r="S130" i="21"/>
  <c r="M130" i="21"/>
  <c r="P130" i="21"/>
  <c r="U132" i="5"/>
  <c r="D428" i="12" s="1"/>
  <c r="AB132" i="5"/>
  <c r="D464" i="13" s="1"/>
  <c r="AC132" i="5"/>
  <c r="D500" i="13" s="1"/>
  <c r="AA132" i="5"/>
  <c r="D428" i="13" s="1"/>
  <c r="Q132" i="5"/>
  <c r="D500" i="2" s="1"/>
  <c r="Z132" i="5"/>
  <c r="D392" i="13" s="1"/>
  <c r="P132" i="5"/>
  <c r="D464" i="2" s="1"/>
  <c r="N132" i="5"/>
  <c r="D392" i="2" s="1"/>
  <c r="O132" i="5"/>
  <c r="D428" i="2" s="1"/>
  <c r="T132" i="5"/>
  <c r="D392" i="12" s="1"/>
  <c r="F132" i="10"/>
  <c r="F133" i="5"/>
  <c r="W132" i="5"/>
  <c r="D500" i="12" s="1"/>
  <c r="V132" i="5"/>
  <c r="D464" i="12" s="1"/>
  <c r="Q131" i="10"/>
  <c r="C727" i="2" s="1"/>
  <c r="O131" i="10"/>
  <c r="C655" i="2" s="1"/>
  <c r="AC131" i="10"/>
  <c r="C727" i="13" s="1"/>
  <c r="V131" i="10"/>
  <c r="C691" i="12" s="1"/>
  <c r="F131" i="21"/>
  <c r="AA131" i="10"/>
  <c r="C655" i="13" s="1"/>
  <c r="Z131" i="10"/>
  <c r="C619" i="13" s="1"/>
  <c r="AB131" i="10"/>
  <c r="C691" i="13" s="1"/>
  <c r="P131" i="10"/>
  <c r="C691" i="2" s="1"/>
  <c r="W131" i="10"/>
  <c r="C727" i="12" s="1"/>
  <c r="U131" i="10"/>
  <c r="C655" i="12" s="1"/>
  <c r="N131" i="10"/>
  <c r="C619" i="2" s="1"/>
  <c r="T131" i="10"/>
  <c r="C619" i="12" s="1"/>
  <c r="M132" i="17"/>
  <c r="P132" i="17"/>
  <c r="F133" i="17"/>
  <c r="J132" i="17"/>
  <c r="I132" i="16"/>
  <c r="D133" i="16"/>
  <c r="H132" i="16"/>
  <c r="J132" i="16"/>
  <c r="P131" i="4"/>
  <c r="C307" i="2" s="1"/>
  <c r="AA131" i="4"/>
  <c r="C343" i="13" s="1"/>
  <c r="V131" i="4"/>
  <c r="C343" i="12" s="1"/>
  <c r="Y131" i="4"/>
  <c r="C271" i="13" s="1"/>
  <c r="U131" i="4"/>
  <c r="C307" i="12" s="1"/>
  <c r="Z131" i="4"/>
  <c r="C307" i="13" s="1"/>
  <c r="X131" i="4"/>
  <c r="C235" i="13" s="1"/>
  <c r="S131" i="4"/>
  <c r="C235" i="12" s="1"/>
  <c r="N131" i="4"/>
  <c r="C235" i="2" s="1"/>
  <c r="D131" i="20"/>
  <c r="Q131" i="4"/>
  <c r="C343" i="2" s="1"/>
  <c r="O131" i="4"/>
  <c r="C271" i="2" s="1"/>
  <c r="T131" i="4"/>
  <c r="C271" i="12" s="1"/>
  <c r="T133" i="5" l="1"/>
  <c r="E392" i="12" s="1"/>
  <c r="AA133" i="5"/>
  <c r="E428" i="13" s="1"/>
  <c r="F134" i="5"/>
  <c r="AC133" i="5"/>
  <c r="E500" i="13" s="1"/>
  <c r="F133" i="10"/>
  <c r="Z133" i="5"/>
  <c r="E392" i="13" s="1"/>
  <c r="Q133" i="5"/>
  <c r="E500" i="2" s="1"/>
  <c r="O133" i="5"/>
  <c r="E428" i="2" s="1"/>
  <c r="W133" i="5"/>
  <c r="E500" i="12" s="1"/>
  <c r="N133" i="5"/>
  <c r="E392" i="2" s="1"/>
  <c r="P133" i="5"/>
  <c r="E464" i="2" s="1"/>
  <c r="V133" i="5"/>
  <c r="E464" i="12" s="1"/>
  <c r="U133" i="5"/>
  <c r="E428" i="12" s="1"/>
  <c r="AB133" i="5"/>
  <c r="E464" i="13" s="1"/>
  <c r="N133" i="3"/>
  <c r="E157" i="2" s="1"/>
  <c r="M133" i="3"/>
  <c r="E121" i="2" s="1"/>
  <c r="W133" i="3"/>
  <c r="E193" i="13" s="1"/>
  <c r="D134" i="3"/>
  <c r="D133" i="4"/>
  <c r="U133" i="3"/>
  <c r="E121" i="13" s="1"/>
  <c r="V133" i="3"/>
  <c r="E157" i="13" s="1"/>
  <c r="P133" i="3"/>
  <c r="E85" i="12" s="1"/>
  <c r="L133" i="3"/>
  <c r="E85" i="2" s="1"/>
  <c r="Q133" i="3"/>
  <c r="E121" i="12" s="1"/>
  <c r="O133" i="3"/>
  <c r="E193" i="2" s="1"/>
  <c r="S133" i="3"/>
  <c r="E193" i="12" s="1"/>
  <c r="R133" i="3"/>
  <c r="E157" i="12" s="1"/>
  <c r="T133" i="3"/>
  <c r="E85" i="13" s="1"/>
  <c r="P132" i="10"/>
  <c r="D691" i="2" s="1"/>
  <c r="AB132" i="10"/>
  <c r="D691" i="13" s="1"/>
  <c r="N132" i="10"/>
  <c r="D619" i="2" s="1"/>
  <c r="AC132" i="10"/>
  <c r="D727" i="13" s="1"/>
  <c r="W132" i="10"/>
  <c r="D727" i="12" s="1"/>
  <c r="O132" i="10"/>
  <c r="D655" i="2" s="1"/>
  <c r="F132" i="21"/>
  <c r="AA132" i="10"/>
  <c r="D655" i="13" s="1"/>
  <c r="Q132" i="10"/>
  <c r="D727" i="2" s="1"/>
  <c r="V132" i="10"/>
  <c r="D691" i="12" s="1"/>
  <c r="U132" i="10"/>
  <c r="D655" i="12" s="1"/>
  <c r="T132" i="10"/>
  <c r="D619" i="12" s="1"/>
  <c r="Z132" i="10"/>
  <c r="D619" i="13" s="1"/>
  <c r="J133" i="16"/>
  <c r="H133" i="16"/>
  <c r="I133" i="16"/>
  <c r="D134" i="16"/>
  <c r="P131" i="21"/>
  <c r="S131" i="21"/>
  <c r="M131" i="21"/>
  <c r="L131" i="20"/>
  <c r="K131" i="20"/>
  <c r="M131" i="20"/>
  <c r="F134" i="17"/>
  <c r="M133" i="17"/>
  <c r="P133" i="17"/>
  <c r="J133" i="17"/>
  <c r="X132" i="4"/>
  <c r="D235" i="13" s="1"/>
  <c r="Q132" i="4"/>
  <c r="D343" i="2" s="1"/>
  <c r="O132" i="4"/>
  <c r="D271" i="2" s="1"/>
  <c r="T132" i="4"/>
  <c r="D271" i="12" s="1"/>
  <c r="N132" i="4"/>
  <c r="D235" i="2" s="1"/>
  <c r="D132" i="20"/>
  <c r="S132" i="4"/>
  <c r="D235" i="12" s="1"/>
  <c r="Z132" i="4"/>
  <c r="D307" i="13" s="1"/>
  <c r="U132" i="4"/>
  <c r="D307" i="12" s="1"/>
  <c r="Y132" i="4"/>
  <c r="D271" i="13" s="1"/>
  <c r="AA132" i="4"/>
  <c r="D343" i="13" s="1"/>
  <c r="V132" i="4"/>
  <c r="D343" i="12" s="1"/>
  <c r="P132" i="4"/>
  <c r="D307" i="2" s="1"/>
  <c r="M132" i="21" l="1"/>
  <c r="S132" i="21"/>
  <c r="P132" i="21"/>
  <c r="J134" i="16"/>
  <c r="H134" i="16"/>
  <c r="I134" i="16"/>
  <c r="D135" i="16"/>
  <c r="Q133" i="4"/>
  <c r="E343" i="2" s="1"/>
  <c r="O133" i="4"/>
  <c r="E271" i="2" s="1"/>
  <c r="D133" i="20"/>
  <c r="P133" i="4"/>
  <c r="E307" i="2" s="1"/>
  <c r="N133" i="4"/>
  <c r="E235" i="2" s="1"/>
  <c r="V133" i="4"/>
  <c r="E343" i="12" s="1"/>
  <c r="S133" i="4"/>
  <c r="E235" i="12" s="1"/>
  <c r="Y133" i="4"/>
  <c r="E271" i="13" s="1"/>
  <c r="Z133" i="4"/>
  <c r="E307" i="13" s="1"/>
  <c r="AA133" i="4"/>
  <c r="E343" i="13" s="1"/>
  <c r="U133" i="4"/>
  <c r="E307" i="12" s="1"/>
  <c r="T133" i="4"/>
  <c r="E271" i="12" s="1"/>
  <c r="X133" i="4"/>
  <c r="E235" i="13" s="1"/>
  <c r="D134" i="4"/>
  <c r="D135" i="3"/>
  <c r="V134" i="3"/>
  <c r="F157" i="13" s="1"/>
  <c r="U134" i="3"/>
  <c r="F121" i="13" s="1"/>
  <c r="S134" i="3"/>
  <c r="F193" i="12" s="1"/>
  <c r="P134" i="3"/>
  <c r="F85" i="12" s="1"/>
  <c r="O134" i="3"/>
  <c r="F193" i="2" s="1"/>
  <c r="L134" i="3"/>
  <c r="F85" i="2" s="1"/>
  <c r="N134" i="3"/>
  <c r="F157" i="2" s="1"/>
  <c r="T134" i="3"/>
  <c r="F85" i="13" s="1"/>
  <c r="Q134" i="3"/>
  <c r="F121" i="12" s="1"/>
  <c r="W134" i="3"/>
  <c r="F193" i="13" s="1"/>
  <c r="M134" i="3"/>
  <c r="F121" i="2" s="1"/>
  <c r="R134" i="3"/>
  <c r="F157" i="12" s="1"/>
  <c r="Q133" i="10"/>
  <c r="E727" i="2" s="1"/>
  <c r="AC133" i="10"/>
  <c r="E727" i="13" s="1"/>
  <c r="AA133" i="10"/>
  <c r="E655" i="13" s="1"/>
  <c r="N133" i="10"/>
  <c r="E619" i="2" s="1"/>
  <c r="P133" i="10"/>
  <c r="E691" i="2" s="1"/>
  <c r="T133" i="10"/>
  <c r="E619" i="12" s="1"/>
  <c r="F133" i="21"/>
  <c r="V133" i="10"/>
  <c r="E691" i="12" s="1"/>
  <c r="Z133" i="10"/>
  <c r="E619" i="13" s="1"/>
  <c r="O133" i="10"/>
  <c r="E655" i="2" s="1"/>
  <c r="U133" i="10"/>
  <c r="E655" i="12" s="1"/>
  <c r="AB133" i="10"/>
  <c r="E691" i="13" s="1"/>
  <c r="W133" i="10"/>
  <c r="E727" i="12" s="1"/>
  <c r="J134" i="17"/>
  <c r="M134" i="17"/>
  <c r="F135" i="17"/>
  <c r="P134" i="17"/>
  <c r="F134" i="10"/>
  <c r="V134" i="5"/>
  <c r="F464" i="12" s="1"/>
  <c r="AA134" i="5"/>
  <c r="F428" i="13" s="1"/>
  <c r="Q134" i="5"/>
  <c r="F500" i="2" s="1"/>
  <c r="AB134" i="5"/>
  <c r="F464" i="13" s="1"/>
  <c r="AC134" i="5"/>
  <c r="F500" i="13" s="1"/>
  <c r="F135" i="5"/>
  <c r="T134" i="5"/>
  <c r="F392" i="12" s="1"/>
  <c r="U134" i="5"/>
  <c r="F428" i="12" s="1"/>
  <c r="W134" i="5"/>
  <c r="F500" i="12" s="1"/>
  <c r="N134" i="5"/>
  <c r="F392" i="2" s="1"/>
  <c r="P134" i="5"/>
  <c r="F464" i="2" s="1"/>
  <c r="O134" i="5"/>
  <c r="F428" i="2" s="1"/>
  <c r="Z134" i="5"/>
  <c r="F392" i="13" s="1"/>
  <c r="L132" i="20"/>
  <c r="K132" i="20"/>
  <c r="M132" i="20"/>
  <c r="P135" i="3" l="1"/>
  <c r="G85" i="12" s="1"/>
  <c r="Q135" i="3"/>
  <c r="G121" i="12" s="1"/>
  <c r="S135" i="3"/>
  <c r="G193" i="12" s="1"/>
  <c r="N135" i="3"/>
  <c r="G157" i="2" s="1"/>
  <c r="D136" i="3"/>
  <c r="L135" i="3"/>
  <c r="G85" i="2" s="1"/>
  <c r="D135" i="4"/>
  <c r="U135" i="3"/>
  <c r="G121" i="13" s="1"/>
  <c r="O135" i="3"/>
  <c r="G193" i="2" s="1"/>
  <c r="M135" i="3"/>
  <c r="G121" i="2" s="1"/>
  <c r="V135" i="3"/>
  <c r="G157" i="13" s="1"/>
  <c r="R135" i="3"/>
  <c r="G157" i="12" s="1"/>
  <c r="W135" i="3"/>
  <c r="G193" i="13" s="1"/>
  <c r="T135" i="3"/>
  <c r="G85" i="13" s="1"/>
  <c r="K133" i="20"/>
  <c r="M133" i="20"/>
  <c r="L133" i="20"/>
  <c r="J135" i="16"/>
  <c r="I135" i="16"/>
  <c r="D136" i="16"/>
  <c r="H135" i="16"/>
  <c r="Y134" i="4"/>
  <c r="F271" i="13" s="1"/>
  <c r="V134" i="4"/>
  <c r="F343" i="12" s="1"/>
  <c r="D134" i="20"/>
  <c r="Q134" i="4"/>
  <c r="F343" i="2" s="1"/>
  <c r="U134" i="4"/>
  <c r="F307" i="12" s="1"/>
  <c r="S134" i="4"/>
  <c r="F235" i="12" s="1"/>
  <c r="O134" i="4"/>
  <c r="F271" i="2" s="1"/>
  <c r="Z134" i="4"/>
  <c r="F307" i="13" s="1"/>
  <c r="AA134" i="4"/>
  <c r="F343" i="13" s="1"/>
  <c r="X134" i="4"/>
  <c r="F235" i="13" s="1"/>
  <c r="T134" i="4"/>
  <c r="F271" i="12" s="1"/>
  <c r="P134" i="4"/>
  <c r="F307" i="2" s="1"/>
  <c r="N134" i="4"/>
  <c r="F235" i="2" s="1"/>
  <c r="O135" i="5"/>
  <c r="G428" i="2" s="1"/>
  <c r="AB135" i="5"/>
  <c r="G464" i="13" s="1"/>
  <c r="W135" i="5"/>
  <c r="G500" i="12" s="1"/>
  <c r="Q135" i="5"/>
  <c r="G500" i="2" s="1"/>
  <c r="AC135" i="5"/>
  <c r="G500" i="13" s="1"/>
  <c r="F135" i="10"/>
  <c r="Z135" i="5"/>
  <c r="G392" i="13" s="1"/>
  <c r="P135" i="5"/>
  <c r="G464" i="2" s="1"/>
  <c r="AA135" i="5"/>
  <c r="G428" i="13" s="1"/>
  <c r="T135" i="5"/>
  <c r="G392" i="12" s="1"/>
  <c r="N135" i="5"/>
  <c r="G392" i="2" s="1"/>
  <c r="V135" i="5"/>
  <c r="G464" i="12" s="1"/>
  <c r="U135" i="5"/>
  <c r="G428" i="12" s="1"/>
  <c r="F136" i="5"/>
  <c r="M135" i="17"/>
  <c r="P135" i="17"/>
  <c r="F136" i="17"/>
  <c r="J135" i="17"/>
  <c r="P133" i="21"/>
  <c r="S133" i="21"/>
  <c r="M133" i="21"/>
  <c r="U134" i="10"/>
  <c r="F655" i="12" s="1"/>
  <c r="V134" i="10"/>
  <c r="F691" i="12" s="1"/>
  <c r="Q134" i="10"/>
  <c r="F727" i="2" s="1"/>
  <c r="F134" i="21"/>
  <c r="AC134" i="10"/>
  <c r="F727" i="13" s="1"/>
  <c r="O134" i="10"/>
  <c r="F655" i="2" s="1"/>
  <c r="W134" i="10"/>
  <c r="F727" i="12" s="1"/>
  <c r="Z134" i="10"/>
  <c r="F619" i="13" s="1"/>
  <c r="AB134" i="10"/>
  <c r="F691" i="13" s="1"/>
  <c r="AA134" i="10"/>
  <c r="F655" i="13" s="1"/>
  <c r="N134" i="10"/>
  <c r="F619" i="2" s="1"/>
  <c r="P134" i="10"/>
  <c r="F691" i="2" s="1"/>
  <c r="T134" i="10"/>
  <c r="F619" i="12" s="1"/>
  <c r="O136" i="5" l="1"/>
  <c r="H428" i="2" s="1"/>
  <c r="AB136" i="5"/>
  <c r="H464" i="13" s="1"/>
  <c r="U136" i="5"/>
  <c r="H428" i="12" s="1"/>
  <c r="AC136" i="5"/>
  <c r="H500" i="13" s="1"/>
  <c r="Q136" i="5"/>
  <c r="H500" i="2" s="1"/>
  <c r="Z136" i="5"/>
  <c r="H392" i="13" s="1"/>
  <c r="T136" i="5"/>
  <c r="H392" i="12" s="1"/>
  <c r="W136" i="5"/>
  <c r="H500" i="12" s="1"/>
  <c r="V136" i="5"/>
  <c r="H464" i="12" s="1"/>
  <c r="N136" i="5"/>
  <c r="H392" i="2" s="1"/>
  <c r="AA136" i="5"/>
  <c r="H428" i="13" s="1"/>
  <c r="F136" i="10"/>
  <c r="F137" i="5"/>
  <c r="P136" i="5"/>
  <c r="H464" i="2" s="1"/>
  <c r="K134" i="20"/>
  <c r="M134" i="20"/>
  <c r="L134" i="20"/>
  <c r="H136" i="16"/>
  <c r="J136" i="16"/>
  <c r="D137" i="16"/>
  <c r="I136" i="16"/>
  <c r="S135" i="4"/>
  <c r="G235" i="12" s="1"/>
  <c r="V135" i="4"/>
  <c r="G343" i="12" s="1"/>
  <c r="AA135" i="4"/>
  <c r="G343" i="13" s="1"/>
  <c r="P135" i="4"/>
  <c r="G307" i="2" s="1"/>
  <c r="Y135" i="4"/>
  <c r="G271" i="13" s="1"/>
  <c r="D135" i="20"/>
  <c r="Z135" i="4"/>
  <c r="G307" i="13" s="1"/>
  <c r="N135" i="4"/>
  <c r="G235" i="2" s="1"/>
  <c r="O135" i="4"/>
  <c r="G271" i="2" s="1"/>
  <c r="X135" i="4"/>
  <c r="G235" i="13" s="1"/>
  <c r="T135" i="4"/>
  <c r="G271" i="12" s="1"/>
  <c r="Q135" i="4"/>
  <c r="G343" i="2" s="1"/>
  <c r="U135" i="4"/>
  <c r="G307" i="12" s="1"/>
  <c r="W136" i="3"/>
  <c r="H193" i="13" s="1"/>
  <c r="U136" i="3"/>
  <c r="H121" i="13" s="1"/>
  <c r="S136" i="3"/>
  <c r="H193" i="12" s="1"/>
  <c r="Q136" i="3"/>
  <c r="H121" i="12" s="1"/>
  <c r="O136" i="3"/>
  <c r="H193" i="2" s="1"/>
  <c r="T136" i="3"/>
  <c r="H85" i="13" s="1"/>
  <c r="D137" i="3"/>
  <c r="V136" i="3"/>
  <c r="H157" i="13" s="1"/>
  <c r="N136" i="3"/>
  <c r="H157" i="2" s="1"/>
  <c r="M136" i="3"/>
  <c r="H121" i="2" s="1"/>
  <c r="L136" i="3"/>
  <c r="H85" i="2" s="1"/>
  <c r="P136" i="3"/>
  <c r="H85" i="12" s="1"/>
  <c r="D136" i="4"/>
  <c r="R136" i="3"/>
  <c r="H157" i="12" s="1"/>
  <c r="M134" i="21"/>
  <c r="S134" i="21"/>
  <c r="P134" i="21"/>
  <c r="F137" i="17"/>
  <c r="M136" i="17"/>
  <c r="P136" i="17"/>
  <c r="J136" i="17"/>
  <c r="U135" i="10"/>
  <c r="G655" i="12" s="1"/>
  <c r="Q135" i="10"/>
  <c r="G727" i="2" s="1"/>
  <c r="AA135" i="10"/>
  <c r="G655" i="13" s="1"/>
  <c r="W135" i="10"/>
  <c r="G727" i="12" s="1"/>
  <c r="AC135" i="10"/>
  <c r="G727" i="13" s="1"/>
  <c r="O135" i="10"/>
  <c r="G655" i="2" s="1"/>
  <c r="P135" i="10"/>
  <c r="G691" i="2" s="1"/>
  <c r="F135" i="21"/>
  <c r="V135" i="10"/>
  <c r="G691" i="12" s="1"/>
  <c r="T135" i="10"/>
  <c r="G619" i="12" s="1"/>
  <c r="N135" i="10"/>
  <c r="G619" i="2" s="1"/>
  <c r="Z135" i="10"/>
  <c r="G619" i="13" s="1"/>
  <c r="AB135" i="10"/>
  <c r="G691" i="13" s="1"/>
  <c r="H137" i="16" l="1"/>
  <c r="I137" i="16"/>
  <c r="D138" i="16"/>
  <c r="J137" i="16"/>
  <c r="F138" i="17"/>
  <c r="J137" i="17"/>
  <c r="P137" i="17"/>
  <c r="M137" i="17"/>
  <c r="V136" i="4"/>
  <c r="H343" i="12" s="1"/>
  <c r="N136" i="4"/>
  <c r="H235" i="2" s="1"/>
  <c r="P136" i="4"/>
  <c r="H307" i="2" s="1"/>
  <c r="U136" i="4"/>
  <c r="H307" i="12" s="1"/>
  <c r="Q136" i="4"/>
  <c r="H343" i="2" s="1"/>
  <c r="Y136" i="4"/>
  <c r="H271" i="13" s="1"/>
  <c r="X136" i="4"/>
  <c r="H235" i="13" s="1"/>
  <c r="AA136" i="4"/>
  <c r="H343" i="13" s="1"/>
  <c r="S136" i="4"/>
  <c r="H235" i="12" s="1"/>
  <c r="Z136" i="4"/>
  <c r="H307" i="13" s="1"/>
  <c r="T136" i="4"/>
  <c r="H271" i="12" s="1"/>
  <c r="D136" i="20"/>
  <c r="O136" i="4"/>
  <c r="H271" i="2" s="1"/>
  <c r="W137" i="3"/>
  <c r="I193" i="13" s="1"/>
  <c r="Q137" i="3"/>
  <c r="I121" i="12" s="1"/>
  <c r="M137" i="3"/>
  <c r="I121" i="2" s="1"/>
  <c r="L137" i="3"/>
  <c r="I85" i="2" s="1"/>
  <c r="D138" i="3"/>
  <c r="P137" i="3"/>
  <c r="I85" i="12" s="1"/>
  <c r="U137" i="3"/>
  <c r="I121" i="13" s="1"/>
  <c r="T137" i="3"/>
  <c r="I85" i="13" s="1"/>
  <c r="N137" i="3"/>
  <c r="I157" i="2" s="1"/>
  <c r="R137" i="3"/>
  <c r="I157" i="12" s="1"/>
  <c r="D137" i="4"/>
  <c r="S137" i="3"/>
  <c r="I193" i="12" s="1"/>
  <c r="O137" i="3"/>
  <c r="I193" i="2" s="1"/>
  <c r="V137" i="3"/>
  <c r="I157" i="13" s="1"/>
  <c r="P135" i="21"/>
  <c r="S135" i="21"/>
  <c r="M135" i="21"/>
  <c r="K135" i="20"/>
  <c r="M135" i="20"/>
  <c r="L135" i="20"/>
  <c r="V136" i="10"/>
  <c r="H691" i="12" s="1"/>
  <c r="N136" i="10"/>
  <c r="H619" i="2" s="1"/>
  <c r="Z136" i="10"/>
  <c r="H619" i="13" s="1"/>
  <c r="U136" i="10"/>
  <c r="H655" i="12" s="1"/>
  <c r="Q136" i="10"/>
  <c r="H727" i="2" s="1"/>
  <c r="AB136" i="10"/>
  <c r="H691" i="13" s="1"/>
  <c r="AC136" i="10"/>
  <c r="H727" i="13" s="1"/>
  <c r="T136" i="10"/>
  <c r="H619" i="12" s="1"/>
  <c r="F136" i="21"/>
  <c r="W136" i="10"/>
  <c r="H727" i="12" s="1"/>
  <c r="AA136" i="10"/>
  <c r="H655" i="13" s="1"/>
  <c r="P136" i="10"/>
  <c r="H691" i="2" s="1"/>
  <c r="O136" i="10"/>
  <c r="H655" i="2" s="1"/>
  <c r="N137" i="5"/>
  <c r="I392" i="2" s="1"/>
  <c r="Q137" i="5"/>
  <c r="I500" i="2" s="1"/>
  <c r="AB137" i="5"/>
  <c r="I464" i="13" s="1"/>
  <c r="F138" i="5"/>
  <c r="P137" i="5"/>
  <c r="I464" i="2" s="1"/>
  <c r="T137" i="5"/>
  <c r="I392" i="12" s="1"/>
  <c r="Z137" i="5"/>
  <c r="I392" i="13" s="1"/>
  <c r="AC137" i="5"/>
  <c r="I500" i="13" s="1"/>
  <c r="AA137" i="5"/>
  <c r="I428" i="13" s="1"/>
  <c r="O137" i="5"/>
  <c r="I428" i="2" s="1"/>
  <c r="F137" i="10"/>
  <c r="U137" i="5"/>
  <c r="I428" i="12" s="1"/>
  <c r="V137" i="5"/>
  <c r="I464" i="12" s="1"/>
  <c r="W137" i="5"/>
  <c r="I500" i="12" s="1"/>
  <c r="T138" i="5" l="1"/>
  <c r="J392" i="12" s="1"/>
  <c r="AB138" i="5"/>
  <c r="J464" i="13" s="1"/>
  <c r="U138" i="5"/>
  <c r="J428" i="12" s="1"/>
  <c r="Z138" i="5"/>
  <c r="J392" i="13" s="1"/>
  <c r="AC138" i="5"/>
  <c r="J500" i="13" s="1"/>
  <c r="W138" i="5"/>
  <c r="J500" i="12" s="1"/>
  <c r="F138" i="10"/>
  <c r="O138" i="5"/>
  <c r="J428" i="2" s="1"/>
  <c r="P138" i="5"/>
  <c r="J464" i="2" s="1"/>
  <c r="N138" i="5"/>
  <c r="J392" i="2" s="1"/>
  <c r="AA138" i="5"/>
  <c r="J428" i="13" s="1"/>
  <c r="Q138" i="5"/>
  <c r="J500" i="2" s="1"/>
  <c r="V138" i="5"/>
  <c r="J464" i="12" s="1"/>
  <c r="F139" i="5"/>
  <c r="AA137" i="4"/>
  <c r="I343" i="13" s="1"/>
  <c r="P137" i="4"/>
  <c r="I307" i="2" s="1"/>
  <c r="X137" i="4"/>
  <c r="I235" i="13" s="1"/>
  <c r="T137" i="4"/>
  <c r="I271" i="12" s="1"/>
  <c r="Z137" i="4"/>
  <c r="I307" i="13" s="1"/>
  <c r="Y137" i="4"/>
  <c r="I271" i="13" s="1"/>
  <c r="Q137" i="4"/>
  <c r="I343" i="2" s="1"/>
  <c r="O137" i="4"/>
  <c r="I271" i="2" s="1"/>
  <c r="U137" i="4"/>
  <c r="I307" i="12" s="1"/>
  <c r="S137" i="4"/>
  <c r="I235" i="12" s="1"/>
  <c r="D137" i="20"/>
  <c r="N137" i="4"/>
  <c r="I235" i="2" s="1"/>
  <c r="V137" i="4"/>
  <c r="I343" i="12" s="1"/>
  <c r="K136" i="20"/>
  <c r="M136" i="20"/>
  <c r="L136" i="20"/>
  <c r="J138" i="17"/>
  <c r="P138" i="17"/>
  <c r="M138" i="17"/>
  <c r="F139" i="17"/>
  <c r="Z137" i="10"/>
  <c r="I619" i="13" s="1"/>
  <c r="Q137" i="10"/>
  <c r="I727" i="2" s="1"/>
  <c r="V137" i="10"/>
  <c r="I691" i="12" s="1"/>
  <c r="W137" i="10"/>
  <c r="I727" i="12" s="1"/>
  <c r="T137" i="10"/>
  <c r="I619" i="12" s="1"/>
  <c r="O137" i="10"/>
  <c r="I655" i="2" s="1"/>
  <c r="AA137" i="10"/>
  <c r="I655" i="13" s="1"/>
  <c r="AC137" i="10"/>
  <c r="I727" i="13" s="1"/>
  <c r="N137" i="10"/>
  <c r="I619" i="2" s="1"/>
  <c r="AB137" i="10"/>
  <c r="I691" i="13" s="1"/>
  <c r="P137" i="10"/>
  <c r="I691" i="2" s="1"/>
  <c r="F137" i="21"/>
  <c r="U137" i="10"/>
  <c r="I655" i="12" s="1"/>
  <c r="D139" i="16"/>
  <c r="J138" i="16"/>
  <c r="I138" i="16"/>
  <c r="H138" i="16"/>
  <c r="S136" i="21"/>
  <c r="P136" i="21"/>
  <c r="M136" i="21"/>
  <c r="N138" i="3"/>
  <c r="J157" i="2" s="1"/>
  <c r="R138" i="3"/>
  <c r="J157" i="12" s="1"/>
  <c r="Q138" i="3"/>
  <c r="J121" i="12" s="1"/>
  <c r="P138" i="3"/>
  <c r="J85" i="12" s="1"/>
  <c r="V138" i="3"/>
  <c r="J157" i="13" s="1"/>
  <c r="D139" i="3"/>
  <c r="S138" i="3"/>
  <c r="J193" i="12" s="1"/>
  <c r="T138" i="3"/>
  <c r="J85" i="13" s="1"/>
  <c r="M138" i="3"/>
  <c r="J121" i="2" s="1"/>
  <c r="D138" i="4"/>
  <c r="L138" i="3"/>
  <c r="J85" i="2" s="1"/>
  <c r="O138" i="3"/>
  <c r="J193" i="2" s="1"/>
  <c r="U138" i="3"/>
  <c r="J121" i="13" s="1"/>
  <c r="W138" i="3"/>
  <c r="J193" i="13" s="1"/>
  <c r="M139" i="3" l="1"/>
  <c r="K121" i="2" s="1"/>
  <c r="V139" i="3"/>
  <c r="K157" i="13" s="1"/>
  <c r="O139" i="3"/>
  <c r="K193" i="2" s="1"/>
  <c r="P139" i="3"/>
  <c r="K85" i="12" s="1"/>
  <c r="N139" i="3"/>
  <c r="K157" i="2" s="1"/>
  <c r="S139" i="3"/>
  <c r="K193" i="12" s="1"/>
  <c r="D140" i="3"/>
  <c r="L139" i="3"/>
  <c r="K85" i="2" s="1"/>
  <c r="W139" i="3"/>
  <c r="K193" i="13" s="1"/>
  <c r="Q139" i="3"/>
  <c r="K121" i="12" s="1"/>
  <c r="D139" i="4"/>
  <c r="R139" i="3"/>
  <c r="K157" i="12" s="1"/>
  <c r="U139" i="3"/>
  <c r="K121" i="13" s="1"/>
  <c r="T139" i="3"/>
  <c r="K85" i="13" s="1"/>
  <c r="J139" i="16"/>
  <c r="D140" i="16"/>
  <c r="I139" i="16"/>
  <c r="H139" i="16"/>
  <c r="U138" i="10"/>
  <c r="J655" i="12" s="1"/>
  <c r="F138" i="21"/>
  <c r="AA138" i="10"/>
  <c r="J655" i="13" s="1"/>
  <c r="V138" i="10"/>
  <c r="J691" i="12" s="1"/>
  <c r="AB138" i="10"/>
  <c r="J691" i="13" s="1"/>
  <c r="Z138" i="10"/>
  <c r="J619" i="13" s="1"/>
  <c r="O138" i="10"/>
  <c r="J655" i="2" s="1"/>
  <c r="Q138" i="10"/>
  <c r="J727" i="2" s="1"/>
  <c r="W138" i="10"/>
  <c r="J727" i="12" s="1"/>
  <c r="N138" i="10"/>
  <c r="J619" i="2" s="1"/>
  <c r="T138" i="10"/>
  <c r="J619" i="12" s="1"/>
  <c r="P138" i="10"/>
  <c r="J691" i="2" s="1"/>
  <c r="AC138" i="10"/>
  <c r="J727" i="13" s="1"/>
  <c r="P137" i="21"/>
  <c r="S137" i="21"/>
  <c r="M137" i="21"/>
  <c r="J139" i="17"/>
  <c r="P139" i="17"/>
  <c r="F140" i="17"/>
  <c r="M139" i="17"/>
  <c r="D138" i="20"/>
  <c r="X138" i="4"/>
  <c r="J235" i="13" s="1"/>
  <c r="P138" i="4"/>
  <c r="J307" i="2" s="1"/>
  <c r="Z138" i="4"/>
  <c r="J307" i="13" s="1"/>
  <c r="U138" i="4"/>
  <c r="J307" i="12" s="1"/>
  <c r="Y138" i="4"/>
  <c r="J271" i="13" s="1"/>
  <c r="AA138" i="4"/>
  <c r="J343" i="13" s="1"/>
  <c r="S138" i="4"/>
  <c r="J235" i="12" s="1"/>
  <c r="O138" i="4"/>
  <c r="J271" i="2" s="1"/>
  <c r="T138" i="4"/>
  <c r="J271" i="12" s="1"/>
  <c r="N138" i="4"/>
  <c r="J235" i="2" s="1"/>
  <c r="V138" i="4"/>
  <c r="J343" i="12" s="1"/>
  <c r="Q138" i="4"/>
  <c r="J343" i="2" s="1"/>
  <c r="N139" i="5"/>
  <c r="K392" i="2" s="1"/>
  <c r="U139" i="5"/>
  <c r="K428" i="12" s="1"/>
  <c r="W139" i="5"/>
  <c r="K500" i="12" s="1"/>
  <c r="Z139" i="5"/>
  <c r="K392" i="13" s="1"/>
  <c r="AB139" i="5"/>
  <c r="K464" i="13" s="1"/>
  <c r="F139" i="10"/>
  <c r="AA139" i="5"/>
  <c r="K428" i="13" s="1"/>
  <c r="Q139" i="5"/>
  <c r="K500" i="2" s="1"/>
  <c r="F140" i="5"/>
  <c r="O139" i="5"/>
  <c r="K428" i="2" s="1"/>
  <c r="T139" i="5"/>
  <c r="K392" i="12" s="1"/>
  <c r="P139" i="5"/>
  <c r="K464" i="2" s="1"/>
  <c r="AC139" i="5"/>
  <c r="K500" i="13" s="1"/>
  <c r="V139" i="5"/>
  <c r="K464" i="12" s="1"/>
  <c r="K137" i="20"/>
  <c r="L137" i="20"/>
  <c r="M137" i="20"/>
  <c r="V139" i="4" l="1"/>
  <c r="K343" i="12" s="1"/>
  <c r="O139" i="4"/>
  <c r="K271" i="2" s="1"/>
  <c r="P139" i="4"/>
  <c r="K307" i="2" s="1"/>
  <c r="Q139" i="4"/>
  <c r="K343" i="2" s="1"/>
  <c r="Y139" i="4"/>
  <c r="K271" i="13" s="1"/>
  <c r="T139" i="4"/>
  <c r="K271" i="12" s="1"/>
  <c r="N139" i="4"/>
  <c r="K235" i="2" s="1"/>
  <c r="AA139" i="4"/>
  <c r="K343" i="13" s="1"/>
  <c r="D139" i="20"/>
  <c r="X139" i="4"/>
  <c r="K235" i="13" s="1"/>
  <c r="Z139" i="4"/>
  <c r="K307" i="13" s="1"/>
  <c r="U139" i="4"/>
  <c r="K307" i="12" s="1"/>
  <c r="S139" i="4"/>
  <c r="K235" i="12" s="1"/>
  <c r="P138" i="21"/>
  <c r="M138" i="21"/>
  <c r="S138" i="21"/>
  <c r="W140" i="3"/>
  <c r="L193" i="13" s="1"/>
  <c r="L140" i="3"/>
  <c r="L85" i="2" s="1"/>
  <c r="O140" i="3"/>
  <c r="L193" i="2" s="1"/>
  <c r="M140" i="3"/>
  <c r="L121" i="2" s="1"/>
  <c r="U140" i="3"/>
  <c r="L121" i="13" s="1"/>
  <c r="Q140" i="3"/>
  <c r="L121" i="12" s="1"/>
  <c r="D141" i="3"/>
  <c r="P140" i="3"/>
  <c r="L85" i="12" s="1"/>
  <c r="V140" i="3"/>
  <c r="L157" i="13" s="1"/>
  <c r="T140" i="3"/>
  <c r="L85" i="13" s="1"/>
  <c r="D140" i="4"/>
  <c r="N140" i="3"/>
  <c r="L157" i="2" s="1"/>
  <c r="R140" i="3"/>
  <c r="L157" i="12" s="1"/>
  <c r="S140" i="3"/>
  <c r="L193" i="12" s="1"/>
  <c r="N140" i="5"/>
  <c r="L392" i="2" s="1"/>
  <c r="F140" i="10"/>
  <c r="F141" i="5"/>
  <c r="Q140" i="5"/>
  <c r="L500" i="2" s="1"/>
  <c r="U140" i="5"/>
  <c r="L428" i="12" s="1"/>
  <c r="AA140" i="5"/>
  <c r="L428" i="13" s="1"/>
  <c r="T140" i="5"/>
  <c r="L392" i="12" s="1"/>
  <c r="W140" i="5"/>
  <c r="L500" i="12" s="1"/>
  <c r="AC140" i="5"/>
  <c r="L500" i="13" s="1"/>
  <c r="V140" i="5"/>
  <c r="L464" i="12" s="1"/>
  <c r="Z140" i="5"/>
  <c r="L392" i="13" s="1"/>
  <c r="AB140" i="5"/>
  <c r="L464" i="13" s="1"/>
  <c r="O140" i="5"/>
  <c r="L428" i="2" s="1"/>
  <c r="P140" i="5"/>
  <c r="L464" i="2" s="1"/>
  <c r="D141" i="16"/>
  <c r="H140" i="16"/>
  <c r="J140" i="16"/>
  <c r="I140" i="16"/>
  <c r="K138" i="20"/>
  <c r="L138" i="20"/>
  <c r="M138" i="20"/>
  <c r="Q139" i="10"/>
  <c r="K727" i="2" s="1"/>
  <c r="AA139" i="10"/>
  <c r="K655" i="13" s="1"/>
  <c r="AB139" i="10"/>
  <c r="K691" i="13" s="1"/>
  <c r="AC139" i="10"/>
  <c r="K727" i="13" s="1"/>
  <c r="O139" i="10"/>
  <c r="K655" i="2" s="1"/>
  <c r="V139" i="10"/>
  <c r="K691" i="12" s="1"/>
  <c r="F139" i="21"/>
  <c r="N139" i="10"/>
  <c r="K619" i="2" s="1"/>
  <c r="U139" i="10"/>
  <c r="K655" i="12" s="1"/>
  <c r="T139" i="10"/>
  <c r="K619" i="12" s="1"/>
  <c r="P139" i="10"/>
  <c r="K691" i="2" s="1"/>
  <c r="Z139" i="10"/>
  <c r="K619" i="13" s="1"/>
  <c r="W139" i="10"/>
  <c r="K727" i="12" s="1"/>
  <c r="P140" i="17"/>
  <c r="M140" i="17"/>
  <c r="F141" i="17"/>
  <c r="J140" i="17"/>
  <c r="L139" i="20" l="1"/>
  <c r="M139" i="20"/>
  <c r="K139" i="20"/>
  <c r="P139" i="21"/>
  <c r="M139" i="21"/>
  <c r="S139" i="21"/>
  <c r="S141" i="3"/>
  <c r="M193" i="12" s="1"/>
  <c r="L141" i="3"/>
  <c r="M85" i="2" s="1"/>
  <c r="N141" i="3"/>
  <c r="M157" i="2" s="1"/>
  <c r="P141" i="3"/>
  <c r="M85" i="12" s="1"/>
  <c r="D142" i="3"/>
  <c r="O141" i="3"/>
  <c r="M193" i="2" s="1"/>
  <c r="W141" i="3"/>
  <c r="M193" i="13" s="1"/>
  <c r="T141" i="3"/>
  <c r="M85" i="13" s="1"/>
  <c r="M141" i="3"/>
  <c r="M121" i="2" s="1"/>
  <c r="V141" i="3"/>
  <c r="M157" i="13" s="1"/>
  <c r="D141" i="4"/>
  <c r="U141" i="3"/>
  <c r="M121" i="13" s="1"/>
  <c r="Q141" i="3"/>
  <c r="M121" i="12" s="1"/>
  <c r="R141" i="3"/>
  <c r="M157" i="12" s="1"/>
  <c r="F141" i="10"/>
  <c r="W141" i="5"/>
  <c r="M500" i="12" s="1"/>
  <c r="N141" i="5"/>
  <c r="M392" i="2" s="1"/>
  <c r="V141" i="5"/>
  <c r="M464" i="12" s="1"/>
  <c r="P141" i="5"/>
  <c r="M464" i="2" s="1"/>
  <c r="AC141" i="5"/>
  <c r="M500" i="13" s="1"/>
  <c r="Z141" i="5"/>
  <c r="M392" i="13" s="1"/>
  <c r="U141" i="5"/>
  <c r="M428" i="12" s="1"/>
  <c r="AB141" i="5"/>
  <c r="M464" i="13" s="1"/>
  <c r="F142" i="5"/>
  <c r="T141" i="5"/>
  <c r="M392" i="12" s="1"/>
  <c r="Q141" i="5"/>
  <c r="M500" i="2" s="1"/>
  <c r="AA141" i="5"/>
  <c r="M428" i="13" s="1"/>
  <c r="O141" i="5"/>
  <c r="M428" i="2" s="1"/>
  <c r="F142" i="17"/>
  <c r="P141" i="17"/>
  <c r="J141" i="17"/>
  <c r="M141" i="17"/>
  <c r="N140" i="10"/>
  <c r="L619" i="2" s="1"/>
  <c r="AC140" i="10"/>
  <c r="L727" i="13" s="1"/>
  <c r="P140" i="10"/>
  <c r="L691" i="2" s="1"/>
  <c r="W140" i="10"/>
  <c r="L727" i="12" s="1"/>
  <c r="AB140" i="10"/>
  <c r="L691" i="13" s="1"/>
  <c r="V140" i="10"/>
  <c r="L691" i="12" s="1"/>
  <c r="Q140" i="10"/>
  <c r="L727" i="2" s="1"/>
  <c r="U140" i="10"/>
  <c r="L655" i="12" s="1"/>
  <c r="F140" i="21"/>
  <c r="T140" i="10"/>
  <c r="L619" i="12" s="1"/>
  <c r="O140" i="10"/>
  <c r="L655" i="2" s="1"/>
  <c r="Z140" i="10"/>
  <c r="L619" i="13" s="1"/>
  <c r="AA140" i="10"/>
  <c r="L655" i="13" s="1"/>
  <c r="O140" i="4"/>
  <c r="L271" i="2" s="1"/>
  <c r="D140" i="20"/>
  <c r="Z140" i="4"/>
  <c r="L307" i="13" s="1"/>
  <c r="P140" i="4"/>
  <c r="L307" i="2" s="1"/>
  <c r="U140" i="4"/>
  <c r="L307" i="12" s="1"/>
  <c r="Q140" i="4"/>
  <c r="L343" i="2" s="1"/>
  <c r="X140" i="4"/>
  <c r="L235" i="13" s="1"/>
  <c r="V140" i="4"/>
  <c r="L343" i="12" s="1"/>
  <c r="T140" i="4"/>
  <c r="L271" i="12" s="1"/>
  <c r="S140" i="4"/>
  <c r="L235" i="12" s="1"/>
  <c r="N140" i="4"/>
  <c r="L235" i="2" s="1"/>
  <c r="Y140" i="4"/>
  <c r="L271" i="13" s="1"/>
  <c r="AA140" i="4"/>
  <c r="L343" i="13" s="1"/>
  <c r="H141" i="16"/>
  <c r="I141" i="16"/>
  <c r="D142" i="16"/>
  <c r="J141" i="16"/>
  <c r="R142" i="3" l="1"/>
  <c r="N157" i="12" s="1"/>
  <c r="U142" i="3"/>
  <c r="N121" i="13" s="1"/>
  <c r="D142" i="4"/>
  <c r="N142" i="3"/>
  <c r="N157" i="2" s="1"/>
  <c r="T142" i="3"/>
  <c r="N85" i="13" s="1"/>
  <c r="D143" i="3"/>
  <c r="S142" i="3"/>
  <c r="N193" i="12" s="1"/>
  <c r="P142" i="3"/>
  <c r="N85" i="12" s="1"/>
  <c r="O142" i="3"/>
  <c r="N193" i="2" s="1"/>
  <c r="W142" i="3"/>
  <c r="N193" i="13" s="1"/>
  <c r="V142" i="3"/>
  <c r="N157" i="13" s="1"/>
  <c r="M142" i="3"/>
  <c r="N121" i="2" s="1"/>
  <c r="Q142" i="3"/>
  <c r="N121" i="12" s="1"/>
  <c r="L142" i="3"/>
  <c r="N85" i="2" s="1"/>
  <c r="T142" i="5"/>
  <c r="N392" i="12" s="1"/>
  <c r="F143" i="5"/>
  <c r="AA142" i="5"/>
  <c r="N428" i="13" s="1"/>
  <c r="F142" i="10"/>
  <c r="N142" i="5"/>
  <c r="N392" i="2" s="1"/>
  <c r="AB142" i="5"/>
  <c r="N464" i="13" s="1"/>
  <c r="O142" i="5"/>
  <c r="N428" i="2" s="1"/>
  <c r="AC142" i="5"/>
  <c r="N500" i="13" s="1"/>
  <c r="P142" i="5"/>
  <c r="N464" i="2" s="1"/>
  <c r="Q142" i="5"/>
  <c r="N500" i="2" s="1"/>
  <c r="W142" i="5"/>
  <c r="N500" i="12" s="1"/>
  <c r="Z142" i="5"/>
  <c r="N392" i="13" s="1"/>
  <c r="V142" i="5"/>
  <c r="N464" i="12" s="1"/>
  <c r="U142" i="5"/>
  <c r="N428" i="12" s="1"/>
  <c r="S140" i="21"/>
  <c r="M140" i="21"/>
  <c r="P140" i="21"/>
  <c r="J142" i="16"/>
  <c r="I142" i="16"/>
  <c r="D143" i="16"/>
  <c r="H142" i="16"/>
  <c r="V141" i="4"/>
  <c r="M343" i="12" s="1"/>
  <c r="U141" i="4"/>
  <c r="M307" i="12" s="1"/>
  <c r="N141" i="4"/>
  <c r="M235" i="2" s="1"/>
  <c r="P141" i="4"/>
  <c r="M307" i="2" s="1"/>
  <c r="O141" i="4"/>
  <c r="M271" i="2" s="1"/>
  <c r="Z141" i="4"/>
  <c r="M307" i="13" s="1"/>
  <c r="X141" i="4"/>
  <c r="M235" i="13" s="1"/>
  <c r="Y141" i="4"/>
  <c r="M271" i="13" s="1"/>
  <c r="D141" i="20"/>
  <c r="S141" i="4"/>
  <c r="M235" i="12" s="1"/>
  <c r="AA141" i="4"/>
  <c r="M343" i="13" s="1"/>
  <c r="Q141" i="4"/>
  <c r="M343" i="2" s="1"/>
  <c r="T141" i="4"/>
  <c r="M271" i="12" s="1"/>
  <c r="AB141" i="10"/>
  <c r="M691" i="13" s="1"/>
  <c r="O141" i="10"/>
  <c r="M655" i="2" s="1"/>
  <c r="V141" i="10"/>
  <c r="M691" i="12" s="1"/>
  <c r="T141" i="10"/>
  <c r="M619" i="12" s="1"/>
  <c r="AA141" i="10"/>
  <c r="M655" i="13" s="1"/>
  <c r="F141" i="21"/>
  <c r="U141" i="10"/>
  <c r="M655" i="12" s="1"/>
  <c r="N141" i="10"/>
  <c r="M619" i="2" s="1"/>
  <c r="AC141" i="10"/>
  <c r="M727" i="13" s="1"/>
  <c r="Z141" i="10"/>
  <c r="M619" i="13" s="1"/>
  <c r="Q141" i="10"/>
  <c r="M727" i="2" s="1"/>
  <c r="W141" i="10"/>
  <c r="M727" i="12" s="1"/>
  <c r="P141" i="10"/>
  <c r="M691" i="2" s="1"/>
  <c r="P142" i="17"/>
  <c r="F143" i="17"/>
  <c r="M142" i="17"/>
  <c r="J142" i="17"/>
  <c r="L140" i="20"/>
  <c r="M140" i="20"/>
  <c r="K140" i="20"/>
  <c r="D144" i="16" l="1"/>
  <c r="J143" i="16"/>
  <c r="I143" i="16"/>
  <c r="H143" i="16"/>
  <c r="AA142" i="10"/>
  <c r="N655" i="13" s="1"/>
  <c r="AC142" i="10"/>
  <c r="N727" i="13" s="1"/>
  <c r="U142" i="10"/>
  <c r="N655" i="12" s="1"/>
  <c r="V142" i="10"/>
  <c r="N691" i="12" s="1"/>
  <c r="T142" i="10"/>
  <c r="N619" i="12" s="1"/>
  <c r="N142" i="10"/>
  <c r="N619" i="2" s="1"/>
  <c r="O142" i="10"/>
  <c r="N655" i="2" s="1"/>
  <c r="F142" i="21"/>
  <c r="P142" i="10"/>
  <c r="N691" i="2" s="1"/>
  <c r="W142" i="10"/>
  <c r="N727" i="12" s="1"/>
  <c r="AB142" i="10"/>
  <c r="N691" i="13" s="1"/>
  <c r="Z142" i="10"/>
  <c r="N619" i="13" s="1"/>
  <c r="Q142" i="10"/>
  <c r="N727" i="2" s="1"/>
  <c r="O143" i="3"/>
  <c r="O193" i="2" s="1"/>
  <c r="W143" i="3"/>
  <c r="O193" i="13" s="1"/>
  <c r="R143" i="3"/>
  <c r="O157" i="12" s="1"/>
  <c r="M143" i="3"/>
  <c r="O121" i="2" s="1"/>
  <c r="Q143" i="3"/>
  <c r="O121" i="12" s="1"/>
  <c r="S143" i="3"/>
  <c r="O193" i="12" s="1"/>
  <c r="T143" i="3"/>
  <c r="O85" i="13" s="1"/>
  <c r="V143" i="3"/>
  <c r="O157" i="13" s="1"/>
  <c r="P143" i="3"/>
  <c r="O85" i="12" s="1"/>
  <c r="D143" i="4"/>
  <c r="U143" i="3"/>
  <c r="O121" i="13" s="1"/>
  <c r="D144" i="3"/>
  <c r="N143" i="3"/>
  <c r="O157" i="2" s="1"/>
  <c r="L143" i="3"/>
  <c r="O85" i="2" s="1"/>
  <c r="K141" i="20"/>
  <c r="L141" i="20"/>
  <c r="M141" i="20"/>
  <c r="P141" i="21"/>
  <c r="M141" i="21"/>
  <c r="S141" i="21"/>
  <c r="P143" i="5"/>
  <c r="O464" i="2" s="1"/>
  <c r="F143" i="10"/>
  <c r="V143" i="5"/>
  <c r="O464" i="12" s="1"/>
  <c r="W143" i="5"/>
  <c r="O500" i="12" s="1"/>
  <c r="O143" i="5"/>
  <c r="O428" i="2" s="1"/>
  <c r="AB143" i="5"/>
  <c r="O464" i="13" s="1"/>
  <c r="AC143" i="5"/>
  <c r="O500" i="13" s="1"/>
  <c r="F144" i="5"/>
  <c r="Q143" i="5"/>
  <c r="O500" i="2" s="1"/>
  <c r="Z143" i="5"/>
  <c r="O392" i="13" s="1"/>
  <c r="N143" i="5"/>
  <c r="O392" i="2" s="1"/>
  <c r="AA143" i="5"/>
  <c r="O428" i="13" s="1"/>
  <c r="T143" i="5"/>
  <c r="O392" i="12" s="1"/>
  <c r="U143" i="5"/>
  <c r="O428" i="12" s="1"/>
  <c r="J143" i="17"/>
  <c r="F144" i="17"/>
  <c r="P143" i="17"/>
  <c r="M143" i="17"/>
  <c r="Y142" i="4"/>
  <c r="N271" i="13" s="1"/>
  <c r="N142" i="4"/>
  <c r="N235" i="2" s="1"/>
  <c r="Q142" i="4"/>
  <c r="N343" i="2" s="1"/>
  <c r="U142" i="4"/>
  <c r="N307" i="12" s="1"/>
  <c r="X142" i="4"/>
  <c r="N235" i="13" s="1"/>
  <c r="P142" i="4"/>
  <c r="N307" i="2" s="1"/>
  <c r="O142" i="4"/>
  <c r="N271" i="2" s="1"/>
  <c r="T142" i="4"/>
  <c r="N271" i="12" s="1"/>
  <c r="AA142" i="4"/>
  <c r="N343" i="13" s="1"/>
  <c r="D142" i="20"/>
  <c r="Z142" i="4"/>
  <c r="N307" i="13" s="1"/>
  <c r="S142" i="4"/>
  <c r="N235" i="12" s="1"/>
  <c r="V142" i="4"/>
  <c r="N343" i="12" s="1"/>
  <c r="K142" i="20" l="1"/>
  <c r="L142" i="20"/>
  <c r="M142" i="20"/>
  <c r="T144" i="3"/>
  <c r="P85" i="13" s="1"/>
  <c r="P144" i="3"/>
  <c r="P85" i="12" s="1"/>
  <c r="L144" i="3"/>
  <c r="P85" i="2" s="1"/>
  <c r="W144" i="3"/>
  <c r="P193" i="13" s="1"/>
  <c r="U144" i="3"/>
  <c r="P121" i="13" s="1"/>
  <c r="O144" i="3"/>
  <c r="P193" i="2" s="1"/>
  <c r="S144" i="3"/>
  <c r="P193" i="12" s="1"/>
  <c r="D144" i="4"/>
  <c r="N144" i="3"/>
  <c r="P157" i="2" s="1"/>
  <c r="Q144" i="3"/>
  <c r="P121" i="12" s="1"/>
  <c r="V144" i="3"/>
  <c r="P157" i="13" s="1"/>
  <c r="R144" i="3"/>
  <c r="P157" i="12" s="1"/>
  <c r="D145" i="3"/>
  <c r="M144" i="3"/>
  <c r="P121" i="2" s="1"/>
  <c r="P144" i="17"/>
  <c r="M144" i="17"/>
  <c r="J144" i="17"/>
  <c r="F145" i="17"/>
  <c r="Q143" i="10"/>
  <c r="O727" i="2" s="1"/>
  <c r="P143" i="10"/>
  <c r="O691" i="2" s="1"/>
  <c r="Z143" i="10"/>
  <c r="O619" i="13" s="1"/>
  <c r="T143" i="10"/>
  <c r="O619" i="12" s="1"/>
  <c r="W143" i="10"/>
  <c r="O727" i="12" s="1"/>
  <c r="U143" i="10"/>
  <c r="O655" i="12" s="1"/>
  <c r="AA143" i="10"/>
  <c r="O655" i="13" s="1"/>
  <c r="N143" i="10"/>
  <c r="O619" i="2" s="1"/>
  <c r="O143" i="10"/>
  <c r="O655" i="2" s="1"/>
  <c r="AB143" i="10"/>
  <c r="O691" i="13" s="1"/>
  <c r="AC143" i="10"/>
  <c r="O727" i="13" s="1"/>
  <c r="V143" i="10"/>
  <c r="O691" i="12" s="1"/>
  <c r="F143" i="21"/>
  <c r="AA143" i="4"/>
  <c r="O343" i="13" s="1"/>
  <c r="Z143" i="4"/>
  <c r="O307" i="13" s="1"/>
  <c r="V143" i="4"/>
  <c r="O343" i="12" s="1"/>
  <c r="X143" i="4"/>
  <c r="O235" i="13" s="1"/>
  <c r="N143" i="4"/>
  <c r="O235" i="2" s="1"/>
  <c r="S143" i="4"/>
  <c r="O235" i="12" s="1"/>
  <c r="D143" i="20"/>
  <c r="O143" i="4"/>
  <c r="O271" i="2" s="1"/>
  <c r="P143" i="4"/>
  <c r="O307" i="2" s="1"/>
  <c r="U143" i="4"/>
  <c r="O307" i="12" s="1"/>
  <c r="Q143" i="4"/>
  <c r="O343" i="2" s="1"/>
  <c r="Y143" i="4"/>
  <c r="O271" i="13" s="1"/>
  <c r="T143" i="4"/>
  <c r="O271" i="12" s="1"/>
  <c r="T144" i="5"/>
  <c r="P392" i="12" s="1"/>
  <c r="Z144" i="5"/>
  <c r="P392" i="13" s="1"/>
  <c r="AA144" i="5"/>
  <c r="P428" i="13" s="1"/>
  <c r="F145" i="5"/>
  <c r="Q144" i="5"/>
  <c r="P500" i="2" s="1"/>
  <c r="V144" i="5"/>
  <c r="P464" i="12" s="1"/>
  <c r="W144" i="5"/>
  <c r="P500" i="12" s="1"/>
  <c r="AC144" i="5"/>
  <c r="P500" i="13" s="1"/>
  <c r="P144" i="5"/>
  <c r="P464" i="2" s="1"/>
  <c r="F144" i="10"/>
  <c r="U144" i="5"/>
  <c r="P428" i="12" s="1"/>
  <c r="N144" i="5"/>
  <c r="P392" i="2" s="1"/>
  <c r="O144" i="5"/>
  <c r="P428" i="2" s="1"/>
  <c r="AB144" i="5"/>
  <c r="P464" i="13" s="1"/>
  <c r="P142" i="21"/>
  <c r="S142" i="21"/>
  <c r="M142" i="21"/>
  <c r="H144" i="16"/>
  <c r="J144" i="16"/>
  <c r="I144" i="16"/>
  <c r="D145" i="16"/>
  <c r="P144" i="4" l="1"/>
  <c r="P307" i="2" s="1"/>
  <c r="Q144" i="4"/>
  <c r="P343" i="2" s="1"/>
  <c r="T144" i="4"/>
  <c r="P271" i="12" s="1"/>
  <c r="O144" i="4"/>
  <c r="P271" i="2" s="1"/>
  <c r="U144" i="4"/>
  <c r="P307" i="12" s="1"/>
  <c r="V144" i="4"/>
  <c r="P343" i="12" s="1"/>
  <c r="Z144" i="4"/>
  <c r="P307" i="13" s="1"/>
  <c r="Y144" i="4"/>
  <c r="P271" i="13" s="1"/>
  <c r="X144" i="4"/>
  <c r="P235" i="13" s="1"/>
  <c r="S144" i="4"/>
  <c r="P235" i="12" s="1"/>
  <c r="D144" i="20"/>
  <c r="AA144" i="4"/>
  <c r="P343" i="13" s="1"/>
  <c r="N144" i="4"/>
  <c r="P235" i="2" s="1"/>
  <c r="M145" i="17"/>
  <c r="F146" i="17"/>
  <c r="P145" i="17"/>
  <c r="J145" i="17"/>
  <c r="S143" i="21"/>
  <c r="P143" i="21"/>
  <c r="M143" i="21"/>
  <c r="Z144" i="10"/>
  <c r="P619" i="13" s="1"/>
  <c r="T144" i="10"/>
  <c r="P619" i="12" s="1"/>
  <c r="F144" i="21"/>
  <c r="AC144" i="10"/>
  <c r="P727" i="13" s="1"/>
  <c r="V144" i="10"/>
  <c r="P691" i="12" s="1"/>
  <c r="W144" i="10"/>
  <c r="P727" i="12" s="1"/>
  <c r="AB144" i="10"/>
  <c r="P691" i="13" s="1"/>
  <c r="Q144" i="10"/>
  <c r="P727" i="2" s="1"/>
  <c r="U144" i="10"/>
  <c r="P655" i="12" s="1"/>
  <c r="N144" i="10"/>
  <c r="P619" i="2" s="1"/>
  <c r="O144" i="10"/>
  <c r="P655" i="2" s="1"/>
  <c r="P144" i="10"/>
  <c r="P691" i="2" s="1"/>
  <c r="AA144" i="10"/>
  <c r="P655" i="13" s="1"/>
  <c r="I145" i="16"/>
  <c r="D146" i="16"/>
  <c r="J145" i="16"/>
  <c r="H145" i="16"/>
  <c r="Q145" i="3"/>
  <c r="Q121" i="12" s="1"/>
  <c r="U145" i="3"/>
  <c r="Q121" i="13" s="1"/>
  <c r="N145" i="3"/>
  <c r="Q157" i="2" s="1"/>
  <c r="R145" i="3"/>
  <c r="Q157" i="12" s="1"/>
  <c r="O145" i="3"/>
  <c r="Q193" i="2" s="1"/>
  <c r="V145" i="3"/>
  <c r="Q157" i="13" s="1"/>
  <c r="D146" i="3"/>
  <c r="M145" i="3"/>
  <c r="Q121" i="2" s="1"/>
  <c r="D145" i="4"/>
  <c r="L145" i="3"/>
  <c r="Q85" i="2" s="1"/>
  <c r="S145" i="3"/>
  <c r="Q193" i="12" s="1"/>
  <c r="P145" i="3"/>
  <c r="Q85" i="12" s="1"/>
  <c r="W145" i="3"/>
  <c r="Q193" i="13" s="1"/>
  <c r="T145" i="3"/>
  <c r="Q85" i="13" s="1"/>
  <c r="P145" i="5"/>
  <c r="Q464" i="2" s="1"/>
  <c r="AA145" i="5"/>
  <c r="Q428" i="13" s="1"/>
  <c r="F146" i="5"/>
  <c r="Q145" i="5"/>
  <c r="Q500" i="2" s="1"/>
  <c r="U145" i="5"/>
  <c r="Q428" i="12" s="1"/>
  <c r="W145" i="5"/>
  <c r="Q500" i="12" s="1"/>
  <c r="V145" i="5"/>
  <c r="Q464" i="12" s="1"/>
  <c r="AC145" i="5"/>
  <c r="Q500" i="13" s="1"/>
  <c r="Z145" i="5"/>
  <c r="Q392" i="13" s="1"/>
  <c r="T145" i="5"/>
  <c r="Q392" i="12" s="1"/>
  <c r="AB145" i="5"/>
  <c r="Q464" i="13" s="1"/>
  <c r="F145" i="10"/>
  <c r="N145" i="5"/>
  <c r="Q392" i="2" s="1"/>
  <c r="O145" i="5"/>
  <c r="Q428" i="2" s="1"/>
  <c r="M143" i="20"/>
  <c r="L143" i="20"/>
  <c r="K143" i="20"/>
  <c r="I146" i="16" l="1"/>
  <c r="D147" i="16"/>
  <c r="J146" i="16"/>
  <c r="H146" i="16"/>
  <c r="P144" i="21"/>
  <c r="S144" i="21"/>
  <c r="M144" i="21"/>
  <c r="L144" i="20"/>
  <c r="M144" i="20"/>
  <c r="K144" i="20"/>
  <c r="Z145" i="4"/>
  <c r="Q307" i="13" s="1"/>
  <c r="O145" i="4"/>
  <c r="Q271" i="2" s="1"/>
  <c r="AA145" i="4"/>
  <c r="Q343" i="13" s="1"/>
  <c r="U145" i="4"/>
  <c r="Q307" i="12" s="1"/>
  <c r="D145" i="20"/>
  <c r="Q145" i="4"/>
  <c r="Q343" i="2" s="1"/>
  <c r="T145" i="4"/>
  <c r="Q271" i="12" s="1"/>
  <c r="S145" i="4"/>
  <c r="Q235" i="12" s="1"/>
  <c r="Y145" i="4"/>
  <c r="Q271" i="13" s="1"/>
  <c r="N145" i="4"/>
  <c r="Q235" i="2" s="1"/>
  <c r="X145" i="4"/>
  <c r="Q235" i="13" s="1"/>
  <c r="V145" i="4"/>
  <c r="Q343" i="12" s="1"/>
  <c r="P145" i="4"/>
  <c r="Q307" i="2" s="1"/>
  <c r="O146" i="3"/>
  <c r="R193" i="2" s="1"/>
  <c r="L146" i="3"/>
  <c r="R85" i="2" s="1"/>
  <c r="D146" i="4"/>
  <c r="S146" i="3"/>
  <c r="R193" i="12" s="1"/>
  <c r="D147" i="3"/>
  <c r="W146" i="3"/>
  <c r="R193" i="13" s="1"/>
  <c r="R146" i="3"/>
  <c r="R157" i="12" s="1"/>
  <c r="U146" i="3"/>
  <c r="R121" i="13" s="1"/>
  <c r="T146" i="3"/>
  <c r="R85" i="13" s="1"/>
  <c r="Q146" i="3"/>
  <c r="R121" i="12" s="1"/>
  <c r="V146" i="3"/>
  <c r="R157" i="13" s="1"/>
  <c r="N146" i="3"/>
  <c r="R157" i="2" s="1"/>
  <c r="P146" i="3"/>
  <c r="R85" i="12" s="1"/>
  <c r="M146" i="3"/>
  <c r="R121" i="2" s="1"/>
  <c r="F146" i="10"/>
  <c r="U146" i="5"/>
  <c r="R428" i="12" s="1"/>
  <c r="V146" i="5"/>
  <c r="R464" i="12" s="1"/>
  <c r="O146" i="5"/>
  <c r="R428" i="2" s="1"/>
  <c r="N146" i="5"/>
  <c r="R392" i="2" s="1"/>
  <c r="T146" i="5"/>
  <c r="R392" i="12" s="1"/>
  <c r="P146" i="5"/>
  <c r="R464" i="2" s="1"/>
  <c r="Z146" i="5"/>
  <c r="R392" i="13" s="1"/>
  <c r="W146" i="5"/>
  <c r="R500" i="12" s="1"/>
  <c r="Q146" i="5"/>
  <c r="R500" i="2" s="1"/>
  <c r="AB146" i="5"/>
  <c r="R464" i="13" s="1"/>
  <c r="AC146" i="5"/>
  <c r="R500" i="13" s="1"/>
  <c r="AA146" i="5"/>
  <c r="R428" i="13" s="1"/>
  <c r="F147" i="5"/>
  <c r="AA145" i="10"/>
  <c r="Q655" i="13" s="1"/>
  <c r="N145" i="10"/>
  <c r="Q619" i="2" s="1"/>
  <c r="W145" i="10"/>
  <c r="Q727" i="12" s="1"/>
  <c r="F145" i="21"/>
  <c r="AB145" i="10"/>
  <c r="Q691" i="13" s="1"/>
  <c r="Q145" i="10"/>
  <c r="Q727" i="2" s="1"/>
  <c r="O145" i="10"/>
  <c r="Q655" i="2" s="1"/>
  <c r="T145" i="10"/>
  <c r="Q619" i="12" s="1"/>
  <c r="V145" i="10"/>
  <c r="Q691" i="12" s="1"/>
  <c r="AC145" i="10"/>
  <c r="Q727" i="13" s="1"/>
  <c r="P145" i="10"/>
  <c r="Q691" i="2" s="1"/>
  <c r="U145" i="10"/>
  <c r="Q655" i="12" s="1"/>
  <c r="Z145" i="10"/>
  <c r="Q619" i="13" s="1"/>
  <c r="J146" i="17"/>
  <c r="P146" i="17"/>
  <c r="M146" i="17"/>
  <c r="F147" i="17"/>
  <c r="J147" i="17" l="1"/>
  <c r="F148" i="17"/>
  <c r="P147" i="17"/>
  <c r="M147" i="17"/>
  <c r="P145" i="21"/>
  <c r="S145" i="21"/>
  <c r="M145" i="21"/>
  <c r="P147" i="3"/>
  <c r="S85" i="12" s="1"/>
  <c r="U147" i="3"/>
  <c r="S121" i="13" s="1"/>
  <c r="D148" i="3"/>
  <c r="L147" i="3"/>
  <c r="S85" i="2" s="1"/>
  <c r="R147" i="3"/>
  <c r="S157" i="12" s="1"/>
  <c r="T147" i="3"/>
  <c r="S85" i="13" s="1"/>
  <c r="N147" i="3"/>
  <c r="S157" i="2" s="1"/>
  <c r="O147" i="3"/>
  <c r="S193" i="2" s="1"/>
  <c r="Q147" i="3"/>
  <c r="S121" i="12" s="1"/>
  <c r="S147" i="3"/>
  <c r="S193" i="12" s="1"/>
  <c r="D147" i="4"/>
  <c r="M147" i="3"/>
  <c r="S121" i="2" s="1"/>
  <c r="V147" i="3"/>
  <c r="S157" i="13" s="1"/>
  <c r="W147" i="3"/>
  <c r="S193" i="13" s="1"/>
  <c r="Z147" i="5"/>
  <c r="S392" i="13" s="1"/>
  <c r="N147" i="5"/>
  <c r="S392" i="2" s="1"/>
  <c r="AA147" i="5"/>
  <c r="S428" i="13" s="1"/>
  <c r="V147" i="5"/>
  <c r="S464" i="12" s="1"/>
  <c r="T147" i="5"/>
  <c r="S392" i="12" s="1"/>
  <c r="O147" i="5"/>
  <c r="S428" i="2" s="1"/>
  <c r="F147" i="10"/>
  <c r="W147" i="5"/>
  <c r="S500" i="12" s="1"/>
  <c r="Q147" i="5"/>
  <c r="S500" i="2" s="1"/>
  <c r="U147" i="5"/>
  <c r="S428" i="12" s="1"/>
  <c r="AB147" i="5"/>
  <c r="S464" i="13" s="1"/>
  <c r="P147" i="5"/>
  <c r="S464" i="2" s="1"/>
  <c r="AC147" i="5"/>
  <c r="S500" i="13" s="1"/>
  <c r="F148" i="5"/>
  <c r="L145" i="20"/>
  <c r="M145" i="20"/>
  <c r="K145" i="20"/>
  <c r="Q146" i="10"/>
  <c r="R727" i="2" s="1"/>
  <c r="W146" i="10"/>
  <c r="R727" i="12" s="1"/>
  <c r="U146" i="10"/>
  <c r="R655" i="12" s="1"/>
  <c r="AA146" i="10"/>
  <c r="R655" i="13" s="1"/>
  <c r="AC146" i="10"/>
  <c r="R727" i="13" s="1"/>
  <c r="Z146" i="10"/>
  <c r="R619" i="13" s="1"/>
  <c r="N146" i="10"/>
  <c r="R619" i="2" s="1"/>
  <c r="V146" i="10"/>
  <c r="R691" i="12" s="1"/>
  <c r="T146" i="10"/>
  <c r="R619" i="12" s="1"/>
  <c r="F146" i="21"/>
  <c r="O146" i="10"/>
  <c r="R655" i="2" s="1"/>
  <c r="P146" i="10"/>
  <c r="R691" i="2" s="1"/>
  <c r="AB146" i="10"/>
  <c r="R691" i="13" s="1"/>
  <c r="V146" i="4"/>
  <c r="R343" i="12" s="1"/>
  <c r="AA146" i="4"/>
  <c r="R343" i="13" s="1"/>
  <c r="D146" i="20"/>
  <c r="Q146" i="4"/>
  <c r="R343" i="2" s="1"/>
  <c r="T146" i="4"/>
  <c r="R271" i="12" s="1"/>
  <c r="Y146" i="4"/>
  <c r="R271" i="13" s="1"/>
  <c r="X146" i="4"/>
  <c r="R235" i="13" s="1"/>
  <c r="S146" i="4"/>
  <c r="R235" i="12" s="1"/>
  <c r="Z146" i="4"/>
  <c r="R307" i="13" s="1"/>
  <c r="N146" i="4"/>
  <c r="R235" i="2" s="1"/>
  <c r="O146" i="4"/>
  <c r="R271" i="2" s="1"/>
  <c r="P146" i="4"/>
  <c r="R307" i="2" s="1"/>
  <c r="U146" i="4"/>
  <c r="R307" i="12" s="1"/>
  <c r="J147" i="16"/>
  <c r="I147" i="16"/>
  <c r="D148" i="16"/>
  <c r="H147" i="16"/>
  <c r="M148" i="3" l="1"/>
  <c r="T121" i="2" s="1"/>
  <c r="N148" i="3"/>
  <c r="T157" i="2" s="1"/>
  <c r="R148" i="3"/>
  <c r="T157" i="12" s="1"/>
  <c r="U148" i="3"/>
  <c r="T121" i="13" s="1"/>
  <c r="O148" i="3"/>
  <c r="T193" i="2" s="1"/>
  <c r="S148" i="3"/>
  <c r="T193" i="12" s="1"/>
  <c r="T148" i="3"/>
  <c r="T85" i="13" s="1"/>
  <c r="V148" i="3"/>
  <c r="T157" i="13" s="1"/>
  <c r="D148" i="4"/>
  <c r="L148" i="3"/>
  <c r="T85" i="2" s="1"/>
  <c r="W148" i="3"/>
  <c r="T193" i="13" s="1"/>
  <c r="D149" i="3"/>
  <c r="P148" i="3"/>
  <c r="T85" i="12" s="1"/>
  <c r="Q148" i="3"/>
  <c r="T121" i="12" s="1"/>
  <c r="F148" i="10"/>
  <c r="F149" i="5"/>
  <c r="Z148" i="5"/>
  <c r="T392" i="13" s="1"/>
  <c r="V148" i="5"/>
  <c r="T464" i="12" s="1"/>
  <c r="Q148" i="5"/>
  <c r="T500" i="2" s="1"/>
  <c r="W148" i="5"/>
  <c r="T500" i="12" s="1"/>
  <c r="T148" i="5"/>
  <c r="T392" i="12" s="1"/>
  <c r="U148" i="5"/>
  <c r="T428" i="12" s="1"/>
  <c r="AA148" i="5"/>
  <c r="T428" i="13" s="1"/>
  <c r="AB148" i="5"/>
  <c r="T464" i="13" s="1"/>
  <c r="O148" i="5"/>
  <c r="T428" i="2" s="1"/>
  <c r="AC148" i="5"/>
  <c r="T500" i="13" s="1"/>
  <c r="P148" i="5"/>
  <c r="T464" i="2" s="1"/>
  <c r="N148" i="5"/>
  <c r="T392" i="2" s="1"/>
  <c r="K146" i="20"/>
  <c r="M146" i="20"/>
  <c r="L146" i="20"/>
  <c r="N147" i="4"/>
  <c r="S235" i="2" s="1"/>
  <c r="Y147" i="4"/>
  <c r="S271" i="13" s="1"/>
  <c r="D147" i="20"/>
  <c r="AA147" i="4"/>
  <c r="S343" i="13" s="1"/>
  <c r="P147" i="4"/>
  <c r="S307" i="2" s="1"/>
  <c r="V147" i="4"/>
  <c r="S343" i="12" s="1"/>
  <c r="Z147" i="4"/>
  <c r="S307" i="13" s="1"/>
  <c r="T147" i="4"/>
  <c r="S271" i="12" s="1"/>
  <c r="S147" i="4"/>
  <c r="S235" i="12" s="1"/>
  <c r="Q147" i="4"/>
  <c r="S343" i="2" s="1"/>
  <c r="X147" i="4"/>
  <c r="S235" i="13" s="1"/>
  <c r="O147" i="4"/>
  <c r="S271" i="2" s="1"/>
  <c r="U147" i="4"/>
  <c r="S307" i="12" s="1"/>
  <c r="M146" i="21"/>
  <c r="S146" i="21"/>
  <c r="P146" i="21"/>
  <c r="T147" i="10"/>
  <c r="S619" i="12" s="1"/>
  <c r="Q147" i="10"/>
  <c r="S727" i="2" s="1"/>
  <c r="Z147" i="10"/>
  <c r="S619" i="13" s="1"/>
  <c r="F147" i="21"/>
  <c r="AB147" i="10"/>
  <c r="S691" i="13" s="1"/>
  <c r="W147" i="10"/>
  <c r="S727" i="12" s="1"/>
  <c r="AA147" i="10"/>
  <c r="S655" i="13" s="1"/>
  <c r="O147" i="10"/>
  <c r="S655" i="2" s="1"/>
  <c r="P147" i="10"/>
  <c r="S691" i="2" s="1"/>
  <c r="AC147" i="10"/>
  <c r="S727" i="13" s="1"/>
  <c r="V147" i="10"/>
  <c r="S691" i="12" s="1"/>
  <c r="U147" i="10"/>
  <c r="S655" i="12" s="1"/>
  <c r="N147" i="10"/>
  <c r="S619" i="2" s="1"/>
  <c r="I148" i="16"/>
  <c r="H148" i="16"/>
  <c r="D149" i="16"/>
  <c r="J148" i="16"/>
  <c r="F149" i="17"/>
  <c r="M148" i="17"/>
  <c r="P148" i="17"/>
  <c r="J148" i="17"/>
  <c r="D149" i="4" l="1"/>
  <c r="N149" i="3"/>
  <c r="U157" i="2" s="1"/>
  <c r="W149" i="3"/>
  <c r="U193" i="13" s="1"/>
  <c r="L149" i="3"/>
  <c r="U85" i="2" s="1"/>
  <c r="V149" i="3"/>
  <c r="U157" i="13" s="1"/>
  <c r="M149" i="3"/>
  <c r="U121" i="2" s="1"/>
  <c r="P149" i="3"/>
  <c r="U85" i="12" s="1"/>
  <c r="D150" i="3"/>
  <c r="S149" i="3"/>
  <c r="U193" i="12" s="1"/>
  <c r="R149" i="3"/>
  <c r="U157" i="12" s="1"/>
  <c r="O149" i="3"/>
  <c r="U193" i="2" s="1"/>
  <c r="U149" i="3"/>
  <c r="U121" i="13" s="1"/>
  <c r="T149" i="3"/>
  <c r="U85" i="13" s="1"/>
  <c r="Q149" i="3"/>
  <c r="U121" i="12" s="1"/>
  <c r="T148" i="4"/>
  <c r="T271" i="12" s="1"/>
  <c r="N148" i="4"/>
  <c r="T235" i="2" s="1"/>
  <c r="AA148" i="4"/>
  <c r="T343" i="13" s="1"/>
  <c r="V148" i="4"/>
  <c r="T343" i="12" s="1"/>
  <c r="Q148" i="4"/>
  <c r="T343" i="2" s="1"/>
  <c r="S148" i="4"/>
  <c r="T235" i="12" s="1"/>
  <c r="X148" i="4"/>
  <c r="T235" i="13" s="1"/>
  <c r="P148" i="4"/>
  <c r="T307" i="2" s="1"/>
  <c r="O148" i="4"/>
  <c r="T271" i="2" s="1"/>
  <c r="U148" i="4"/>
  <c r="T307" i="12" s="1"/>
  <c r="Y148" i="4"/>
  <c r="T271" i="13" s="1"/>
  <c r="D148" i="20"/>
  <c r="Z148" i="4"/>
  <c r="T307" i="13" s="1"/>
  <c r="M147" i="20"/>
  <c r="L147" i="20"/>
  <c r="K147" i="20"/>
  <c r="P149" i="17"/>
  <c r="M149" i="17"/>
  <c r="F150" i="17"/>
  <c r="J149" i="17"/>
  <c r="AB149" i="5"/>
  <c r="U464" i="13" s="1"/>
  <c r="AC149" i="5"/>
  <c r="U500" i="13" s="1"/>
  <c r="Q149" i="5"/>
  <c r="U500" i="2" s="1"/>
  <c r="U149" i="5"/>
  <c r="U428" i="12" s="1"/>
  <c r="P149" i="5"/>
  <c r="U464" i="2" s="1"/>
  <c r="O149" i="5"/>
  <c r="U428" i="2" s="1"/>
  <c r="T149" i="5"/>
  <c r="U392" i="12" s="1"/>
  <c r="W149" i="5"/>
  <c r="U500" i="12" s="1"/>
  <c r="F150" i="5"/>
  <c r="AA149" i="5"/>
  <c r="U428" i="13" s="1"/>
  <c r="V149" i="5"/>
  <c r="U464" i="12" s="1"/>
  <c r="F149" i="10"/>
  <c r="N149" i="5"/>
  <c r="U392" i="2" s="1"/>
  <c r="Z149" i="5"/>
  <c r="U392" i="13" s="1"/>
  <c r="H149" i="16"/>
  <c r="I149" i="16"/>
  <c r="J149" i="16"/>
  <c r="D150" i="16"/>
  <c r="M147" i="21"/>
  <c r="S147" i="21"/>
  <c r="P147" i="21"/>
  <c r="Q148" i="10"/>
  <c r="T727" i="2" s="1"/>
  <c r="AB148" i="10"/>
  <c r="T691" i="13" s="1"/>
  <c r="AA148" i="10"/>
  <c r="T655" i="13" s="1"/>
  <c r="O148" i="10"/>
  <c r="T655" i="2" s="1"/>
  <c r="Z148" i="10"/>
  <c r="T619" i="13" s="1"/>
  <c r="V148" i="10"/>
  <c r="T691" i="12" s="1"/>
  <c r="AC148" i="10"/>
  <c r="T727" i="13" s="1"/>
  <c r="W148" i="10"/>
  <c r="T727" i="12" s="1"/>
  <c r="T148" i="10"/>
  <c r="T619" i="12" s="1"/>
  <c r="F148" i="21"/>
  <c r="P148" i="10"/>
  <c r="T691" i="2" s="1"/>
  <c r="N148" i="10"/>
  <c r="T619" i="2" s="1"/>
  <c r="U148" i="10"/>
  <c r="T655" i="12" s="1"/>
  <c r="F149" i="21" l="1"/>
  <c r="N149" i="10"/>
  <c r="U619" i="2" s="1"/>
  <c r="V149" i="10"/>
  <c r="U691" i="12" s="1"/>
  <c r="Q149" i="10"/>
  <c r="U727" i="2" s="1"/>
  <c r="U149" i="10"/>
  <c r="U655" i="12" s="1"/>
  <c r="AB149" i="10"/>
  <c r="U691" i="13" s="1"/>
  <c r="P149" i="10"/>
  <c r="U691" i="2" s="1"/>
  <c r="Z149" i="10"/>
  <c r="U619" i="13" s="1"/>
  <c r="O149" i="10"/>
  <c r="U655" i="2" s="1"/>
  <c r="W149" i="10"/>
  <c r="U727" i="12" s="1"/>
  <c r="T149" i="10"/>
  <c r="U619" i="12" s="1"/>
  <c r="AC149" i="10"/>
  <c r="U727" i="13" s="1"/>
  <c r="AA149" i="10"/>
  <c r="U655" i="13" s="1"/>
  <c r="D151" i="3"/>
  <c r="U150" i="3"/>
  <c r="V121" i="13" s="1"/>
  <c r="L150" i="3"/>
  <c r="V85" i="2" s="1"/>
  <c r="V150" i="3"/>
  <c r="V157" i="13" s="1"/>
  <c r="S150" i="3"/>
  <c r="V193" i="12" s="1"/>
  <c r="P150" i="3"/>
  <c r="V85" i="12" s="1"/>
  <c r="Q150" i="3"/>
  <c r="V121" i="12" s="1"/>
  <c r="T150" i="3"/>
  <c r="V85" i="13" s="1"/>
  <c r="W150" i="3"/>
  <c r="V193" i="13" s="1"/>
  <c r="D150" i="4"/>
  <c r="N150" i="3"/>
  <c r="V157" i="2" s="1"/>
  <c r="M150" i="3"/>
  <c r="V121" i="2" s="1"/>
  <c r="R150" i="3"/>
  <c r="V157" i="12" s="1"/>
  <c r="O150" i="3"/>
  <c r="V193" i="2" s="1"/>
  <c r="F151" i="17"/>
  <c r="J150" i="17"/>
  <c r="M150" i="17"/>
  <c r="P150" i="17"/>
  <c r="S148" i="21"/>
  <c r="M148" i="21"/>
  <c r="P148" i="21"/>
  <c r="L148" i="20"/>
  <c r="K148" i="20"/>
  <c r="M148" i="20"/>
  <c r="Q150" i="5"/>
  <c r="V500" i="2" s="1"/>
  <c r="T150" i="5"/>
  <c r="V392" i="12" s="1"/>
  <c r="W150" i="5"/>
  <c r="V500" i="12" s="1"/>
  <c r="N150" i="5"/>
  <c r="V392" i="2" s="1"/>
  <c r="P150" i="5"/>
  <c r="V464" i="2" s="1"/>
  <c r="AB150" i="5"/>
  <c r="V464" i="13" s="1"/>
  <c r="U150" i="5"/>
  <c r="V428" i="12" s="1"/>
  <c r="AA150" i="5"/>
  <c r="V428" i="13" s="1"/>
  <c r="F150" i="10"/>
  <c r="F151" i="5"/>
  <c r="O150" i="5"/>
  <c r="V428" i="2" s="1"/>
  <c r="Z150" i="5"/>
  <c r="V392" i="13" s="1"/>
  <c r="AC150" i="5"/>
  <c r="V500" i="13" s="1"/>
  <c r="V150" i="5"/>
  <c r="V464" i="12" s="1"/>
  <c r="I150" i="16"/>
  <c r="J150" i="16"/>
  <c r="H150" i="16"/>
  <c r="D151" i="16"/>
  <c r="AA149" i="4"/>
  <c r="U343" i="13" s="1"/>
  <c r="N149" i="4"/>
  <c r="U235" i="2" s="1"/>
  <c r="Q149" i="4"/>
  <c r="U343" i="2" s="1"/>
  <c r="T149" i="4"/>
  <c r="U271" i="12" s="1"/>
  <c r="V149" i="4"/>
  <c r="U343" i="12" s="1"/>
  <c r="P149" i="4"/>
  <c r="U307" i="2" s="1"/>
  <c r="D149" i="20"/>
  <c r="U149" i="4"/>
  <c r="U307" i="12" s="1"/>
  <c r="O149" i="4"/>
  <c r="U271" i="2" s="1"/>
  <c r="Y149" i="4"/>
  <c r="U271" i="13" s="1"/>
  <c r="Z149" i="4"/>
  <c r="U307" i="13" s="1"/>
  <c r="S149" i="4"/>
  <c r="U235" i="12" s="1"/>
  <c r="X149" i="4"/>
  <c r="U235" i="13" s="1"/>
  <c r="D150" i="20" l="1"/>
  <c r="T150" i="4"/>
  <c r="V271" i="12" s="1"/>
  <c r="S150" i="4"/>
  <c r="V235" i="12" s="1"/>
  <c r="Y150" i="4"/>
  <c r="V271" i="13" s="1"/>
  <c r="U150" i="4"/>
  <c r="V307" i="12" s="1"/>
  <c r="AA150" i="4"/>
  <c r="V343" i="13" s="1"/>
  <c r="Z150" i="4"/>
  <c r="V307" i="13" s="1"/>
  <c r="Q150" i="4"/>
  <c r="V343" i="2" s="1"/>
  <c r="V150" i="4"/>
  <c r="V343" i="12" s="1"/>
  <c r="N150" i="4"/>
  <c r="V235" i="2" s="1"/>
  <c r="X150" i="4"/>
  <c r="V235" i="13" s="1"/>
  <c r="O150" i="4"/>
  <c r="V271" i="2" s="1"/>
  <c r="P150" i="4"/>
  <c r="V307" i="2" s="1"/>
  <c r="P151" i="5"/>
  <c r="W464" i="2" s="1"/>
  <c r="Z151" i="5"/>
  <c r="W392" i="13" s="1"/>
  <c r="U151" i="5"/>
  <c r="W428" i="12" s="1"/>
  <c r="N151" i="5"/>
  <c r="W392" i="2" s="1"/>
  <c r="V151" i="5"/>
  <c r="W464" i="12" s="1"/>
  <c r="O151" i="5"/>
  <c r="W428" i="2" s="1"/>
  <c r="AC151" i="5"/>
  <c r="W500" i="13" s="1"/>
  <c r="W151" i="5"/>
  <c r="W500" i="12" s="1"/>
  <c r="F151" i="10"/>
  <c r="Q151" i="5"/>
  <c r="W500" i="2" s="1"/>
  <c r="AB151" i="5"/>
  <c r="W464" i="13" s="1"/>
  <c r="AA151" i="5"/>
  <c r="W428" i="13" s="1"/>
  <c r="T151" i="5"/>
  <c r="W392" i="12" s="1"/>
  <c r="F152" i="5"/>
  <c r="AB150" i="10"/>
  <c r="V691" i="13" s="1"/>
  <c r="U150" i="10"/>
  <c r="V655" i="12" s="1"/>
  <c r="W150" i="10"/>
  <c r="V727" i="12" s="1"/>
  <c r="N150" i="10"/>
  <c r="V619" i="2" s="1"/>
  <c r="Z150" i="10"/>
  <c r="V619" i="13" s="1"/>
  <c r="V150" i="10"/>
  <c r="V691" i="12" s="1"/>
  <c r="Q150" i="10"/>
  <c r="V727" i="2" s="1"/>
  <c r="P150" i="10"/>
  <c r="V691" i="2" s="1"/>
  <c r="F150" i="21"/>
  <c r="O150" i="10"/>
  <c r="V655" i="2" s="1"/>
  <c r="AA150" i="10"/>
  <c r="V655" i="13" s="1"/>
  <c r="T150" i="10"/>
  <c r="V619" i="12" s="1"/>
  <c r="AC150" i="10"/>
  <c r="V727" i="13" s="1"/>
  <c r="H151" i="16"/>
  <c r="I151" i="16"/>
  <c r="J151" i="16"/>
  <c r="D152" i="16"/>
  <c r="J151" i="17"/>
  <c r="F152" i="17"/>
  <c r="M151" i="17"/>
  <c r="P151" i="17"/>
  <c r="K149" i="20"/>
  <c r="M149" i="20"/>
  <c r="L149" i="20"/>
  <c r="D152" i="3"/>
  <c r="W151" i="3"/>
  <c r="W193" i="13" s="1"/>
  <c r="V151" i="3"/>
  <c r="W157" i="13" s="1"/>
  <c r="R151" i="3"/>
  <c r="W157" i="12" s="1"/>
  <c r="L151" i="3"/>
  <c r="W85" i="2" s="1"/>
  <c r="S151" i="3"/>
  <c r="W193" i="12" s="1"/>
  <c r="T151" i="3"/>
  <c r="W85" i="13" s="1"/>
  <c r="N151" i="3"/>
  <c r="W157" i="2" s="1"/>
  <c r="Q151" i="3"/>
  <c r="W121" i="12" s="1"/>
  <c r="D151" i="4"/>
  <c r="U151" i="3"/>
  <c r="W121" i="13" s="1"/>
  <c r="M151" i="3"/>
  <c r="W121" i="2" s="1"/>
  <c r="O151" i="3"/>
  <c r="W193" i="2" s="1"/>
  <c r="P151" i="3"/>
  <c r="W85" i="12" s="1"/>
  <c r="M149" i="21"/>
  <c r="S149" i="21"/>
  <c r="P149" i="21"/>
  <c r="F151" i="21" l="1"/>
  <c r="N151" i="10"/>
  <c r="W619" i="2" s="1"/>
  <c r="O151" i="10"/>
  <c r="W655" i="2" s="1"/>
  <c r="T151" i="10"/>
  <c r="W619" i="12" s="1"/>
  <c r="P151" i="10"/>
  <c r="W691" i="2" s="1"/>
  <c r="AB151" i="10"/>
  <c r="W691" i="13" s="1"/>
  <c r="W151" i="10"/>
  <c r="W727" i="12" s="1"/>
  <c r="AC151" i="10"/>
  <c r="W727" i="13" s="1"/>
  <c r="V151" i="10"/>
  <c r="W691" i="12" s="1"/>
  <c r="AA151" i="10"/>
  <c r="W655" i="13" s="1"/>
  <c r="Q151" i="10"/>
  <c r="W727" i="2" s="1"/>
  <c r="Z151" i="10"/>
  <c r="W619" i="13" s="1"/>
  <c r="U151" i="10"/>
  <c r="W655" i="12" s="1"/>
  <c r="S150" i="21"/>
  <c r="P150" i="21"/>
  <c r="M150" i="21"/>
  <c r="J152" i="17"/>
  <c r="P152" i="17"/>
  <c r="F153" i="17"/>
  <c r="M152" i="17"/>
  <c r="O152" i="5"/>
  <c r="X428" i="2" s="1"/>
  <c r="V152" i="5"/>
  <c r="X464" i="12" s="1"/>
  <c r="AB152" i="5"/>
  <c r="X464" i="13" s="1"/>
  <c r="N152" i="5"/>
  <c r="X392" i="2" s="1"/>
  <c r="Q152" i="5"/>
  <c r="X500" i="2" s="1"/>
  <c r="F153" i="5"/>
  <c r="F152" i="10"/>
  <c r="T152" i="5"/>
  <c r="X392" i="12" s="1"/>
  <c r="U152" i="5"/>
  <c r="X428" i="12" s="1"/>
  <c r="Z152" i="5"/>
  <c r="X392" i="13" s="1"/>
  <c r="AA152" i="5"/>
  <c r="X428" i="13" s="1"/>
  <c r="P152" i="5"/>
  <c r="X464" i="2" s="1"/>
  <c r="AC152" i="5"/>
  <c r="X500" i="13" s="1"/>
  <c r="W152" i="5"/>
  <c r="X500" i="12" s="1"/>
  <c r="D153" i="16"/>
  <c r="J152" i="16"/>
  <c r="I152" i="16"/>
  <c r="H152" i="16"/>
  <c r="W152" i="3"/>
  <c r="X193" i="13" s="1"/>
  <c r="O152" i="3"/>
  <c r="X193" i="2" s="1"/>
  <c r="T152" i="3"/>
  <c r="X85" i="13" s="1"/>
  <c r="P152" i="3"/>
  <c r="X85" i="12" s="1"/>
  <c r="N152" i="3"/>
  <c r="X157" i="2" s="1"/>
  <c r="L152" i="3"/>
  <c r="X85" i="2" s="1"/>
  <c r="Q152" i="3"/>
  <c r="X121" i="12" s="1"/>
  <c r="R152" i="3"/>
  <c r="X157" i="12" s="1"/>
  <c r="S152" i="3"/>
  <c r="X193" i="12" s="1"/>
  <c r="U152" i="3"/>
  <c r="X121" i="13" s="1"/>
  <c r="M152" i="3"/>
  <c r="X121" i="2" s="1"/>
  <c r="D152" i="4"/>
  <c r="D153" i="3"/>
  <c r="V152" i="3"/>
  <c r="X157" i="13" s="1"/>
  <c r="Z151" i="4"/>
  <c r="W307" i="13" s="1"/>
  <c r="N151" i="4"/>
  <c r="W235" i="2" s="1"/>
  <c r="D151" i="20"/>
  <c r="Y151" i="4"/>
  <c r="W271" i="13" s="1"/>
  <c r="Q151" i="4"/>
  <c r="W343" i="2" s="1"/>
  <c r="S151" i="4"/>
  <c r="W235" i="12" s="1"/>
  <c r="V151" i="4"/>
  <c r="W343" i="12" s="1"/>
  <c r="AA151" i="4"/>
  <c r="W343" i="13" s="1"/>
  <c r="X151" i="4"/>
  <c r="W235" i="13" s="1"/>
  <c r="T151" i="4"/>
  <c r="W271" i="12" s="1"/>
  <c r="P151" i="4"/>
  <c r="W307" i="2" s="1"/>
  <c r="U151" i="4"/>
  <c r="W307" i="12" s="1"/>
  <c r="O151" i="4"/>
  <c r="W271" i="2" s="1"/>
  <c r="L150" i="20"/>
  <c r="M150" i="20"/>
  <c r="K150" i="20"/>
  <c r="J153" i="16" l="1"/>
  <c r="I153" i="16"/>
  <c r="D154" i="16"/>
  <c r="H153" i="16"/>
  <c r="J153" i="17"/>
  <c r="P153" i="17"/>
  <c r="M153" i="17"/>
  <c r="F154" i="17"/>
  <c r="V153" i="3"/>
  <c r="Y157" i="13" s="1"/>
  <c r="P153" i="3"/>
  <c r="Y85" i="12" s="1"/>
  <c r="T153" i="3"/>
  <c r="Y85" i="13" s="1"/>
  <c r="U153" i="3"/>
  <c r="Y121" i="13" s="1"/>
  <c r="R153" i="3"/>
  <c r="Y157" i="12" s="1"/>
  <c r="Q153" i="3"/>
  <c r="Y121" i="12" s="1"/>
  <c r="M153" i="3"/>
  <c r="Y121" i="2" s="1"/>
  <c r="O153" i="3"/>
  <c r="Y193" i="2" s="1"/>
  <c r="D154" i="3"/>
  <c r="L153" i="3"/>
  <c r="Y85" i="2" s="1"/>
  <c r="W153" i="3"/>
  <c r="Y193" i="13" s="1"/>
  <c r="S153" i="3"/>
  <c r="Y193" i="12" s="1"/>
  <c r="N153" i="3"/>
  <c r="Y157" i="2" s="1"/>
  <c r="D153" i="4"/>
  <c r="W152" i="10"/>
  <c r="X727" i="12" s="1"/>
  <c r="F152" i="21"/>
  <c r="T152" i="10"/>
  <c r="X619" i="12" s="1"/>
  <c r="U152" i="10"/>
  <c r="X655" i="12" s="1"/>
  <c r="Z152" i="10"/>
  <c r="X619" i="13" s="1"/>
  <c r="Q152" i="10"/>
  <c r="X727" i="2" s="1"/>
  <c r="AB152" i="10"/>
  <c r="X691" i="13" s="1"/>
  <c r="AA152" i="10"/>
  <c r="X655" i="13" s="1"/>
  <c r="V152" i="10"/>
  <c r="X691" i="12" s="1"/>
  <c r="P152" i="10"/>
  <c r="X691" i="2" s="1"/>
  <c r="AC152" i="10"/>
  <c r="X727" i="13" s="1"/>
  <c r="O152" i="10"/>
  <c r="X655" i="2" s="1"/>
  <c r="N152" i="10"/>
  <c r="X619" i="2" s="1"/>
  <c r="N152" i="4"/>
  <c r="X235" i="2" s="1"/>
  <c r="O152" i="4"/>
  <c r="X271" i="2" s="1"/>
  <c r="U152" i="4"/>
  <c r="X307" i="12" s="1"/>
  <c r="Z152" i="4"/>
  <c r="X307" i="13" s="1"/>
  <c r="Y152" i="4"/>
  <c r="X271" i="13" s="1"/>
  <c r="X152" i="4"/>
  <c r="X235" i="13" s="1"/>
  <c r="D152" i="20"/>
  <c r="AA152" i="4"/>
  <c r="X343" i="13" s="1"/>
  <c r="Q152" i="4"/>
  <c r="X343" i="2" s="1"/>
  <c r="V152" i="4"/>
  <c r="X343" i="12" s="1"/>
  <c r="S152" i="4"/>
  <c r="X235" i="12" s="1"/>
  <c r="T152" i="4"/>
  <c r="X271" i="12" s="1"/>
  <c r="P152" i="4"/>
  <c r="X307" i="2" s="1"/>
  <c r="AA153" i="5"/>
  <c r="Y428" i="13" s="1"/>
  <c r="P153" i="5"/>
  <c r="Y464" i="2" s="1"/>
  <c r="Q153" i="5"/>
  <c r="Y500" i="2" s="1"/>
  <c r="AC153" i="5"/>
  <c r="Y500" i="13" s="1"/>
  <c r="T153" i="5"/>
  <c r="Y392" i="12" s="1"/>
  <c r="O153" i="5"/>
  <c r="Y428" i="2" s="1"/>
  <c r="F154" i="5"/>
  <c r="V153" i="5"/>
  <c r="Y464" i="12" s="1"/>
  <c r="AB153" i="5"/>
  <c r="Y464" i="13" s="1"/>
  <c r="W153" i="5"/>
  <c r="Y500" i="12" s="1"/>
  <c r="Z153" i="5"/>
  <c r="Y392" i="13" s="1"/>
  <c r="U153" i="5"/>
  <c r="Y428" i="12" s="1"/>
  <c r="N153" i="5"/>
  <c r="Y392" i="2" s="1"/>
  <c r="F153" i="10"/>
  <c r="K151" i="20"/>
  <c r="L151" i="20"/>
  <c r="M151" i="20"/>
  <c r="S151" i="21"/>
  <c r="M151" i="21"/>
  <c r="P151" i="21"/>
  <c r="F155" i="17" l="1"/>
  <c r="M154" i="17"/>
  <c r="P154" i="17"/>
  <c r="J154" i="17"/>
  <c r="U154" i="3"/>
  <c r="B122" i="13" s="1"/>
  <c r="R154" i="3"/>
  <c r="B158" i="12" s="1"/>
  <c r="T154" i="3"/>
  <c r="B86" i="13" s="1"/>
  <c r="V154" i="3"/>
  <c r="B158" i="13" s="1"/>
  <c r="D154" i="4"/>
  <c r="N154" i="3"/>
  <c r="B158" i="2" s="1"/>
  <c r="W154" i="3"/>
  <c r="B194" i="13" s="1"/>
  <c r="P154" i="3"/>
  <c r="B86" i="12" s="1"/>
  <c r="L154" i="3"/>
  <c r="B86" i="2" s="1"/>
  <c r="O154" i="3"/>
  <c r="B194" i="2" s="1"/>
  <c r="D155" i="3"/>
  <c r="S154" i="3"/>
  <c r="B194" i="12" s="1"/>
  <c r="Q154" i="3"/>
  <c r="B122" i="12" s="1"/>
  <c r="M154" i="3"/>
  <c r="B122" i="2" s="1"/>
  <c r="AC154" i="5"/>
  <c r="B501" i="13" s="1"/>
  <c r="N154" i="5"/>
  <c r="B393" i="2" s="1"/>
  <c r="F155" i="5"/>
  <c r="Q154" i="5"/>
  <c r="B501" i="2" s="1"/>
  <c r="U154" i="5"/>
  <c r="B429" i="12" s="1"/>
  <c r="V154" i="5"/>
  <c r="B465" i="12" s="1"/>
  <c r="F154" i="10"/>
  <c r="W154" i="5"/>
  <c r="B501" i="12" s="1"/>
  <c r="P154" i="5"/>
  <c r="B465" i="2" s="1"/>
  <c r="AA154" i="5"/>
  <c r="B429" i="13" s="1"/>
  <c r="AB154" i="5"/>
  <c r="B465" i="13" s="1"/>
  <c r="T154" i="5"/>
  <c r="B393" i="12" s="1"/>
  <c r="O154" i="5"/>
  <c r="B429" i="2" s="1"/>
  <c r="Z154" i="5"/>
  <c r="B393" i="13" s="1"/>
  <c r="K152" i="20"/>
  <c r="L152" i="20"/>
  <c r="M152" i="20"/>
  <c r="J154" i="16"/>
  <c r="H154" i="16"/>
  <c r="D155" i="16"/>
  <c r="I154" i="16"/>
  <c r="S152" i="21"/>
  <c r="M152" i="21"/>
  <c r="P152" i="21"/>
  <c r="AA153" i="4"/>
  <c r="Y343" i="13" s="1"/>
  <c r="P153" i="4"/>
  <c r="Y307" i="2" s="1"/>
  <c r="Z153" i="4"/>
  <c r="Y307" i="13" s="1"/>
  <c r="D153" i="20"/>
  <c r="N153" i="4"/>
  <c r="Y235" i="2" s="1"/>
  <c r="V153" i="4"/>
  <c r="Y343" i="12" s="1"/>
  <c r="S153" i="4"/>
  <c r="Y235" i="12" s="1"/>
  <c r="Q153" i="4"/>
  <c r="Y343" i="2" s="1"/>
  <c r="Y153" i="4"/>
  <c r="Y271" i="13" s="1"/>
  <c r="U153" i="4"/>
  <c r="Y307" i="12" s="1"/>
  <c r="O153" i="4"/>
  <c r="Y271" i="2" s="1"/>
  <c r="X153" i="4"/>
  <c r="Y235" i="13" s="1"/>
  <c r="T153" i="4"/>
  <c r="Y271" i="12" s="1"/>
  <c r="P153" i="10"/>
  <c r="Y691" i="2" s="1"/>
  <c r="T153" i="10"/>
  <c r="Y619" i="12" s="1"/>
  <c r="U153" i="10"/>
  <c r="Y655" i="12" s="1"/>
  <c r="AA153" i="10"/>
  <c r="Y655" i="13" s="1"/>
  <c r="AC153" i="10"/>
  <c r="Y727" i="13" s="1"/>
  <c r="V153" i="10"/>
  <c r="Y691" i="12" s="1"/>
  <c r="W153" i="10"/>
  <c r="Y727" i="12" s="1"/>
  <c r="Z153" i="10"/>
  <c r="Y619" i="13" s="1"/>
  <c r="Q153" i="10"/>
  <c r="Y727" i="2" s="1"/>
  <c r="AB153" i="10"/>
  <c r="Y691" i="13" s="1"/>
  <c r="O153" i="10"/>
  <c r="Y655" i="2" s="1"/>
  <c r="N153" i="10"/>
  <c r="Y619" i="2" s="1"/>
  <c r="F153" i="21"/>
  <c r="Z155" i="5" l="1"/>
  <c r="C393" i="13" s="1"/>
  <c r="P155" i="5"/>
  <c r="C465" i="2" s="1"/>
  <c r="AA155" i="5"/>
  <c r="C429" i="13" s="1"/>
  <c r="F156" i="5"/>
  <c r="W155" i="5"/>
  <c r="C501" i="12" s="1"/>
  <c r="T155" i="5"/>
  <c r="C393" i="12" s="1"/>
  <c r="V155" i="5"/>
  <c r="C465" i="12" s="1"/>
  <c r="Q155" i="5"/>
  <c r="C501" i="2" s="1"/>
  <c r="AB155" i="5"/>
  <c r="C465" i="13" s="1"/>
  <c r="O155" i="5"/>
  <c r="C429" i="2" s="1"/>
  <c r="N155" i="5"/>
  <c r="C393" i="2" s="1"/>
  <c r="AC155" i="5"/>
  <c r="C501" i="13" s="1"/>
  <c r="F155" i="10"/>
  <c r="U155" i="5"/>
  <c r="C429" i="12" s="1"/>
  <c r="X154" i="4"/>
  <c r="B236" i="13" s="1"/>
  <c r="Q154" i="4"/>
  <c r="B344" i="2" s="1"/>
  <c r="O154" i="4"/>
  <c r="B272" i="2" s="1"/>
  <c r="Z154" i="4"/>
  <c r="B308" i="13" s="1"/>
  <c r="Y154" i="4"/>
  <c r="B272" i="13" s="1"/>
  <c r="V154" i="4"/>
  <c r="B344" i="12" s="1"/>
  <c r="P154" i="4"/>
  <c r="B308" i="2" s="1"/>
  <c r="D154" i="20"/>
  <c r="U154" i="4"/>
  <c r="B308" i="12" s="1"/>
  <c r="S154" i="4"/>
  <c r="B236" i="12" s="1"/>
  <c r="N154" i="4"/>
  <c r="B236" i="2" s="1"/>
  <c r="AA154" i="4"/>
  <c r="B344" i="13" s="1"/>
  <c r="T154" i="4"/>
  <c r="B272" i="12" s="1"/>
  <c r="S153" i="21"/>
  <c r="M153" i="21"/>
  <c r="P153" i="21"/>
  <c r="L153" i="20"/>
  <c r="K153" i="20"/>
  <c r="M153" i="20"/>
  <c r="T155" i="3"/>
  <c r="C86" i="13" s="1"/>
  <c r="D155" i="4"/>
  <c r="D156" i="3"/>
  <c r="R155" i="3"/>
  <c r="C158" i="12" s="1"/>
  <c r="Q155" i="3"/>
  <c r="C122" i="12" s="1"/>
  <c r="S155" i="3"/>
  <c r="C194" i="12" s="1"/>
  <c r="M155" i="3"/>
  <c r="C122" i="2" s="1"/>
  <c r="O155" i="3"/>
  <c r="C194" i="2" s="1"/>
  <c r="P155" i="3"/>
  <c r="C86" i="12" s="1"/>
  <c r="L155" i="3"/>
  <c r="C86" i="2" s="1"/>
  <c r="N155" i="3"/>
  <c r="C158" i="2" s="1"/>
  <c r="V155" i="3"/>
  <c r="C158" i="13" s="1"/>
  <c r="W155" i="3"/>
  <c r="C194" i="13" s="1"/>
  <c r="U155" i="3"/>
  <c r="C122" i="13" s="1"/>
  <c r="J155" i="16"/>
  <c r="D156" i="16"/>
  <c r="I155" i="16"/>
  <c r="H155" i="16"/>
  <c r="T154" i="10"/>
  <c r="B620" i="12" s="1"/>
  <c r="V154" i="10"/>
  <c r="B692" i="12" s="1"/>
  <c r="O154" i="10"/>
  <c r="B656" i="2" s="1"/>
  <c r="P154" i="10"/>
  <c r="B692" i="2" s="1"/>
  <c r="N154" i="10"/>
  <c r="B620" i="2" s="1"/>
  <c r="AB154" i="10"/>
  <c r="B692" i="13" s="1"/>
  <c r="Z154" i="10"/>
  <c r="B620" i="13" s="1"/>
  <c r="U154" i="10"/>
  <c r="B656" i="12" s="1"/>
  <c r="AA154" i="10"/>
  <c r="B656" i="13" s="1"/>
  <c r="F154" i="21"/>
  <c r="Q154" i="10"/>
  <c r="B728" i="2" s="1"/>
  <c r="W154" i="10"/>
  <c r="B728" i="12" s="1"/>
  <c r="AC154" i="10"/>
  <c r="B728" i="13" s="1"/>
  <c r="F156" i="17"/>
  <c r="J155" i="17"/>
  <c r="M155" i="17"/>
  <c r="P155" i="17"/>
  <c r="Y155" i="4" l="1"/>
  <c r="C272" i="13" s="1"/>
  <c r="D155" i="20"/>
  <c r="V155" i="4"/>
  <c r="C344" i="12" s="1"/>
  <c r="AA155" i="4"/>
  <c r="C344" i="13" s="1"/>
  <c r="O155" i="4"/>
  <c r="C272" i="2" s="1"/>
  <c r="Z155" i="4"/>
  <c r="C308" i="13" s="1"/>
  <c r="X155" i="4"/>
  <c r="C236" i="13" s="1"/>
  <c r="S155" i="4"/>
  <c r="C236" i="12" s="1"/>
  <c r="T155" i="4"/>
  <c r="C272" i="12" s="1"/>
  <c r="Q155" i="4"/>
  <c r="C344" i="2" s="1"/>
  <c r="U155" i="4"/>
  <c r="C308" i="12" s="1"/>
  <c r="P155" i="4"/>
  <c r="C308" i="2" s="1"/>
  <c r="N155" i="4"/>
  <c r="C236" i="2" s="1"/>
  <c r="M154" i="20"/>
  <c r="K154" i="20"/>
  <c r="L154" i="20"/>
  <c r="W156" i="3"/>
  <c r="D194" i="13" s="1"/>
  <c r="V156" i="3"/>
  <c r="D158" i="13" s="1"/>
  <c r="D156" i="4"/>
  <c r="P156" i="3"/>
  <c r="D86" i="12" s="1"/>
  <c r="Q156" i="3"/>
  <c r="D122" i="12" s="1"/>
  <c r="D157" i="3"/>
  <c r="L156" i="3"/>
  <c r="D86" i="2" s="1"/>
  <c r="R156" i="3"/>
  <c r="D158" i="12" s="1"/>
  <c r="O156" i="3"/>
  <c r="D194" i="2" s="1"/>
  <c r="N156" i="3"/>
  <c r="D158" i="2" s="1"/>
  <c r="M156" i="3"/>
  <c r="D122" i="2" s="1"/>
  <c r="T156" i="3"/>
  <c r="D86" i="13" s="1"/>
  <c r="S156" i="3"/>
  <c r="D194" i="12" s="1"/>
  <c r="U156" i="3"/>
  <c r="D122" i="13" s="1"/>
  <c r="W156" i="5"/>
  <c r="D501" i="12" s="1"/>
  <c r="F157" i="5"/>
  <c r="T156" i="5"/>
  <c r="D393" i="12" s="1"/>
  <c r="V156" i="5"/>
  <c r="D465" i="12" s="1"/>
  <c r="N156" i="5"/>
  <c r="D393" i="2" s="1"/>
  <c r="AB156" i="5"/>
  <c r="D465" i="13" s="1"/>
  <c r="Q156" i="5"/>
  <c r="D501" i="2" s="1"/>
  <c r="AA156" i="5"/>
  <c r="D429" i="13" s="1"/>
  <c r="O156" i="5"/>
  <c r="D429" i="2" s="1"/>
  <c r="U156" i="5"/>
  <c r="D429" i="12" s="1"/>
  <c r="P156" i="5"/>
  <c r="D465" i="2" s="1"/>
  <c r="Z156" i="5"/>
  <c r="D393" i="13" s="1"/>
  <c r="AC156" i="5"/>
  <c r="D501" i="13" s="1"/>
  <c r="F156" i="10"/>
  <c r="P156" i="17"/>
  <c r="F157" i="17"/>
  <c r="J156" i="17"/>
  <c r="M156" i="17"/>
  <c r="M154" i="21"/>
  <c r="P154" i="21"/>
  <c r="S154" i="21"/>
  <c r="I156" i="16"/>
  <c r="H156" i="16"/>
  <c r="J156" i="16"/>
  <c r="D157" i="16"/>
  <c r="U155" i="10"/>
  <c r="C656" i="12" s="1"/>
  <c r="N155" i="10"/>
  <c r="C620" i="2" s="1"/>
  <c r="AC155" i="10"/>
  <c r="C728" i="13" s="1"/>
  <c r="T155" i="10"/>
  <c r="C620" i="12" s="1"/>
  <c r="AB155" i="10"/>
  <c r="C692" i="13" s="1"/>
  <c r="O155" i="10"/>
  <c r="C656" i="2" s="1"/>
  <c r="W155" i="10"/>
  <c r="C728" i="12" s="1"/>
  <c r="Q155" i="10"/>
  <c r="C728" i="2" s="1"/>
  <c r="F155" i="21"/>
  <c r="P155" i="10"/>
  <c r="C692" i="2" s="1"/>
  <c r="Z155" i="10"/>
  <c r="C620" i="13" s="1"/>
  <c r="V155" i="10"/>
  <c r="C692" i="12" s="1"/>
  <c r="AA155" i="10"/>
  <c r="C656" i="13" s="1"/>
  <c r="O156" i="4" l="1"/>
  <c r="D272" i="2" s="1"/>
  <c r="P156" i="4"/>
  <c r="D308" i="2" s="1"/>
  <c r="S156" i="4"/>
  <c r="D236" i="12" s="1"/>
  <c r="V156" i="4"/>
  <c r="D344" i="12" s="1"/>
  <c r="X156" i="4"/>
  <c r="D236" i="13" s="1"/>
  <c r="D156" i="20"/>
  <c r="Y156" i="4"/>
  <c r="D272" i="13" s="1"/>
  <c r="T156" i="4"/>
  <c r="D272" i="12" s="1"/>
  <c r="AA156" i="4"/>
  <c r="D344" i="13" s="1"/>
  <c r="U156" i="4"/>
  <c r="D308" i="12" s="1"/>
  <c r="Z156" i="4"/>
  <c r="D308" i="13" s="1"/>
  <c r="N156" i="4"/>
  <c r="D236" i="2" s="1"/>
  <c r="Q156" i="4"/>
  <c r="D344" i="2" s="1"/>
  <c r="N157" i="3"/>
  <c r="E158" i="2" s="1"/>
  <c r="W157" i="3"/>
  <c r="E194" i="13" s="1"/>
  <c r="T157" i="3"/>
  <c r="E86" i="13" s="1"/>
  <c r="U157" i="3"/>
  <c r="E122" i="13" s="1"/>
  <c r="Q157" i="3"/>
  <c r="E122" i="12" s="1"/>
  <c r="D157" i="4"/>
  <c r="D158" i="3"/>
  <c r="L157" i="3"/>
  <c r="E86" i="2" s="1"/>
  <c r="P157" i="3"/>
  <c r="E86" i="12" s="1"/>
  <c r="V157" i="3"/>
  <c r="E158" i="13" s="1"/>
  <c r="R157" i="3"/>
  <c r="E158" i="12" s="1"/>
  <c r="S157" i="3"/>
  <c r="E194" i="12" s="1"/>
  <c r="O157" i="3"/>
  <c r="E194" i="2" s="1"/>
  <c r="M157" i="3"/>
  <c r="E122" i="2" s="1"/>
  <c r="J157" i="17"/>
  <c r="F158" i="17"/>
  <c r="P157" i="17"/>
  <c r="M157" i="17"/>
  <c r="F156" i="21"/>
  <c r="W156" i="10"/>
  <c r="D728" i="12" s="1"/>
  <c r="V156" i="10"/>
  <c r="D692" i="12" s="1"/>
  <c r="U156" i="10"/>
  <c r="D656" i="12" s="1"/>
  <c r="P156" i="10"/>
  <c r="D692" i="2" s="1"/>
  <c r="N156" i="10"/>
  <c r="D620" i="2" s="1"/>
  <c r="Q156" i="10"/>
  <c r="D728" i="2" s="1"/>
  <c r="AC156" i="10"/>
  <c r="D728" i="13" s="1"/>
  <c r="O156" i="10"/>
  <c r="D656" i="2" s="1"/>
  <c r="AB156" i="10"/>
  <c r="D692" i="13" s="1"/>
  <c r="T156" i="10"/>
  <c r="D620" i="12" s="1"/>
  <c r="AA156" i="10"/>
  <c r="D656" i="13" s="1"/>
  <c r="Z156" i="10"/>
  <c r="D620" i="13" s="1"/>
  <c r="I157" i="16"/>
  <c r="H157" i="16"/>
  <c r="J157" i="16"/>
  <c r="D158" i="16"/>
  <c r="T157" i="5"/>
  <c r="E393" i="12" s="1"/>
  <c r="N157" i="5"/>
  <c r="E393" i="2" s="1"/>
  <c r="V157" i="5"/>
  <c r="E465" i="12" s="1"/>
  <c r="W157" i="5"/>
  <c r="E501" i="12" s="1"/>
  <c r="F157" i="10"/>
  <c r="F158" i="5"/>
  <c r="AA157" i="5"/>
  <c r="E429" i="13" s="1"/>
  <c r="AB157" i="5"/>
  <c r="E465" i="13" s="1"/>
  <c r="Q157" i="5"/>
  <c r="E501" i="2" s="1"/>
  <c r="P157" i="5"/>
  <c r="E465" i="2" s="1"/>
  <c r="Z157" i="5"/>
  <c r="E393" i="13" s="1"/>
  <c r="O157" i="5"/>
  <c r="E429" i="2" s="1"/>
  <c r="U157" i="5"/>
  <c r="E429" i="12" s="1"/>
  <c r="AC157" i="5"/>
  <c r="E501" i="13" s="1"/>
  <c r="P155" i="21"/>
  <c r="S155" i="21"/>
  <c r="M155" i="21"/>
  <c r="L155" i="20"/>
  <c r="M155" i="20"/>
  <c r="K155" i="20"/>
  <c r="Q158" i="3" l="1"/>
  <c r="F122" i="12" s="1"/>
  <c r="M158" i="3"/>
  <c r="F122" i="2" s="1"/>
  <c r="W158" i="3"/>
  <c r="F194" i="13" s="1"/>
  <c r="U158" i="3"/>
  <c r="F122" i="13" s="1"/>
  <c r="L158" i="3"/>
  <c r="F86" i="2" s="1"/>
  <c r="S158" i="3"/>
  <c r="F194" i="12" s="1"/>
  <c r="D158" i="4"/>
  <c r="V158" i="3"/>
  <c r="F158" i="13" s="1"/>
  <c r="O158" i="3"/>
  <c r="F194" i="2" s="1"/>
  <c r="N158" i="3"/>
  <c r="F158" i="2" s="1"/>
  <c r="R158" i="3"/>
  <c r="F158" i="12" s="1"/>
  <c r="T158" i="3"/>
  <c r="F86" i="13" s="1"/>
  <c r="P158" i="3"/>
  <c r="F86" i="12" s="1"/>
  <c r="D159" i="3"/>
  <c r="H158" i="16"/>
  <c r="I158" i="16"/>
  <c r="J158" i="16"/>
  <c r="D159" i="16"/>
  <c r="X157" i="4"/>
  <c r="E236" i="13" s="1"/>
  <c r="D157" i="20"/>
  <c r="O157" i="4"/>
  <c r="E272" i="2" s="1"/>
  <c r="AA157" i="4"/>
  <c r="E344" i="13" s="1"/>
  <c r="N157" i="4"/>
  <c r="E236" i="2" s="1"/>
  <c r="V157" i="4"/>
  <c r="E344" i="12" s="1"/>
  <c r="T157" i="4"/>
  <c r="E272" i="12" s="1"/>
  <c r="S157" i="4"/>
  <c r="E236" i="12" s="1"/>
  <c r="Q157" i="4"/>
  <c r="E344" i="2" s="1"/>
  <c r="Z157" i="4"/>
  <c r="E308" i="13" s="1"/>
  <c r="P157" i="4"/>
  <c r="E308" i="2" s="1"/>
  <c r="U157" i="4"/>
  <c r="E308" i="12" s="1"/>
  <c r="Y157" i="4"/>
  <c r="E272" i="13" s="1"/>
  <c r="M156" i="20"/>
  <c r="K156" i="20"/>
  <c r="L156" i="20"/>
  <c r="AC157" i="10"/>
  <c r="E728" i="13" s="1"/>
  <c r="AB157" i="10"/>
  <c r="E692" i="13" s="1"/>
  <c r="Z157" i="10"/>
  <c r="E620" i="13" s="1"/>
  <c r="T157" i="10"/>
  <c r="E620" i="12" s="1"/>
  <c r="F157" i="21"/>
  <c r="W157" i="10"/>
  <c r="E728" i="12" s="1"/>
  <c r="N157" i="10"/>
  <c r="E620" i="2" s="1"/>
  <c r="AA157" i="10"/>
  <c r="E656" i="13" s="1"/>
  <c r="Q157" i="10"/>
  <c r="E728" i="2" s="1"/>
  <c r="V157" i="10"/>
  <c r="E692" i="12" s="1"/>
  <c r="O157" i="10"/>
  <c r="E656" i="2" s="1"/>
  <c r="U157" i="10"/>
  <c r="E656" i="12" s="1"/>
  <c r="P157" i="10"/>
  <c r="E692" i="2" s="1"/>
  <c r="P158" i="17"/>
  <c r="M158" i="17"/>
  <c r="F159" i="17"/>
  <c r="J158" i="17"/>
  <c r="P156" i="21"/>
  <c r="M156" i="21"/>
  <c r="S156" i="21"/>
  <c r="Q158" i="5"/>
  <c r="F501" i="2" s="1"/>
  <c r="T158" i="5"/>
  <c r="F393" i="12" s="1"/>
  <c r="AB158" i="5"/>
  <c r="F465" i="13" s="1"/>
  <c r="F158" i="10"/>
  <c r="P158" i="5"/>
  <c r="F465" i="2" s="1"/>
  <c r="N158" i="5"/>
  <c r="F393" i="2" s="1"/>
  <c r="V158" i="5"/>
  <c r="F465" i="12" s="1"/>
  <c r="Z158" i="5"/>
  <c r="F393" i="13" s="1"/>
  <c r="F159" i="5"/>
  <c r="AA158" i="5"/>
  <c r="F429" i="13" s="1"/>
  <c r="O158" i="5"/>
  <c r="F429" i="2" s="1"/>
  <c r="U158" i="5"/>
  <c r="F429" i="12" s="1"/>
  <c r="W158" i="5"/>
  <c r="F501" i="12" s="1"/>
  <c r="AC158" i="5"/>
  <c r="F501" i="13" s="1"/>
  <c r="K157" i="20" l="1"/>
  <c r="L157" i="20"/>
  <c r="M157" i="20"/>
  <c r="S158" i="4"/>
  <c r="F236" i="12" s="1"/>
  <c r="P158" i="4"/>
  <c r="F308" i="2" s="1"/>
  <c r="Z158" i="4"/>
  <c r="F308" i="13" s="1"/>
  <c r="O158" i="4"/>
  <c r="F272" i="2" s="1"/>
  <c r="X158" i="4"/>
  <c r="F236" i="13" s="1"/>
  <c r="U158" i="4"/>
  <c r="F308" i="12" s="1"/>
  <c r="AA158" i="4"/>
  <c r="F344" i="13" s="1"/>
  <c r="Q158" i="4"/>
  <c r="F344" i="2" s="1"/>
  <c r="D158" i="20"/>
  <c r="Y158" i="4"/>
  <c r="F272" i="13" s="1"/>
  <c r="V158" i="4"/>
  <c r="F344" i="12" s="1"/>
  <c r="T158" i="4"/>
  <c r="F272" i="12" s="1"/>
  <c r="N158" i="4"/>
  <c r="F236" i="2" s="1"/>
  <c r="V158" i="10"/>
  <c r="F692" i="12" s="1"/>
  <c r="W158" i="10"/>
  <c r="F728" i="12" s="1"/>
  <c r="Z158" i="10"/>
  <c r="F620" i="13" s="1"/>
  <c r="P158" i="10"/>
  <c r="F692" i="2" s="1"/>
  <c r="F158" i="21"/>
  <c r="AB158" i="10"/>
  <c r="F692" i="13" s="1"/>
  <c r="Q158" i="10"/>
  <c r="F728" i="2" s="1"/>
  <c r="AA158" i="10"/>
  <c r="F656" i="13" s="1"/>
  <c r="T158" i="10"/>
  <c r="F620" i="12" s="1"/>
  <c r="U158" i="10"/>
  <c r="F656" i="12" s="1"/>
  <c r="O158" i="10"/>
  <c r="F656" i="2" s="1"/>
  <c r="AC158" i="10"/>
  <c r="F728" i="13" s="1"/>
  <c r="N158" i="10"/>
  <c r="F620" i="2" s="1"/>
  <c r="I159" i="16"/>
  <c r="J159" i="16"/>
  <c r="H159" i="16"/>
  <c r="D160" i="16"/>
  <c r="P159" i="5"/>
  <c r="G465" i="2" s="1"/>
  <c r="O159" i="5"/>
  <c r="G429" i="2" s="1"/>
  <c r="Q159" i="5"/>
  <c r="G501" i="2" s="1"/>
  <c r="AA159" i="5"/>
  <c r="G429" i="13" s="1"/>
  <c r="U159" i="5"/>
  <c r="G429" i="12" s="1"/>
  <c r="AB159" i="5"/>
  <c r="G465" i="13" s="1"/>
  <c r="F159" i="10"/>
  <c r="Z159" i="5"/>
  <c r="G393" i="13" s="1"/>
  <c r="N159" i="5"/>
  <c r="G393" i="2" s="1"/>
  <c r="F160" i="5"/>
  <c r="V159" i="5"/>
  <c r="G465" i="12" s="1"/>
  <c r="T159" i="5"/>
  <c r="G393" i="12" s="1"/>
  <c r="AC159" i="5"/>
  <c r="G501" i="13" s="1"/>
  <c r="W159" i="5"/>
  <c r="G501" i="12" s="1"/>
  <c r="M157" i="21"/>
  <c r="S157" i="21"/>
  <c r="P157" i="21"/>
  <c r="P159" i="17"/>
  <c r="J159" i="17"/>
  <c r="M159" i="17"/>
  <c r="F160" i="17"/>
  <c r="T159" i="3"/>
  <c r="G86" i="13" s="1"/>
  <c r="R159" i="3"/>
  <c r="G158" i="12" s="1"/>
  <c r="N159" i="3"/>
  <c r="G158" i="2" s="1"/>
  <c r="P159" i="3"/>
  <c r="G86" i="12" s="1"/>
  <c r="L159" i="3"/>
  <c r="G86" i="2" s="1"/>
  <c r="M159" i="3"/>
  <c r="G122" i="2" s="1"/>
  <c r="D160" i="3"/>
  <c r="V159" i="3"/>
  <c r="G158" i="13" s="1"/>
  <c r="D159" i="4"/>
  <c r="O159" i="3"/>
  <c r="G194" i="2" s="1"/>
  <c r="Q159" i="3"/>
  <c r="G122" i="12" s="1"/>
  <c r="U159" i="3"/>
  <c r="G122" i="13" s="1"/>
  <c r="S159" i="3"/>
  <c r="G194" i="12" s="1"/>
  <c r="W159" i="3"/>
  <c r="G194" i="13" s="1"/>
  <c r="L158" i="20" l="1"/>
  <c r="M158" i="20"/>
  <c r="K158" i="20"/>
  <c r="M158" i="21"/>
  <c r="P158" i="21"/>
  <c r="S158" i="21"/>
  <c r="D161" i="16"/>
  <c r="J160" i="16"/>
  <c r="I160" i="16"/>
  <c r="H160" i="16"/>
  <c r="N160" i="5"/>
  <c r="H393" i="2" s="1"/>
  <c r="T160" i="5"/>
  <c r="H393" i="12" s="1"/>
  <c r="Q160" i="5"/>
  <c r="H501" i="2" s="1"/>
  <c r="W160" i="5"/>
  <c r="H501" i="12" s="1"/>
  <c r="AA160" i="5"/>
  <c r="H429" i="13" s="1"/>
  <c r="AC160" i="5"/>
  <c r="H501" i="13" s="1"/>
  <c r="F160" i="10"/>
  <c r="U160" i="5"/>
  <c r="H429" i="12" s="1"/>
  <c r="P160" i="5"/>
  <c r="H465" i="2" s="1"/>
  <c r="Z160" i="5"/>
  <c r="H393" i="13" s="1"/>
  <c r="AB160" i="5"/>
  <c r="H465" i="13" s="1"/>
  <c r="V160" i="5"/>
  <c r="H465" i="12" s="1"/>
  <c r="F161" i="5"/>
  <c r="O160" i="5"/>
  <c r="H429" i="2" s="1"/>
  <c r="P160" i="17"/>
  <c r="F161" i="17"/>
  <c r="J160" i="17"/>
  <c r="M160" i="17"/>
  <c r="U159" i="10"/>
  <c r="G656" i="12" s="1"/>
  <c r="T159" i="10"/>
  <c r="G620" i="12" s="1"/>
  <c r="F159" i="21"/>
  <c r="Q159" i="10"/>
  <c r="G728" i="2" s="1"/>
  <c r="AB159" i="10"/>
  <c r="G692" i="13" s="1"/>
  <c r="P159" i="10"/>
  <c r="G692" i="2" s="1"/>
  <c r="W159" i="10"/>
  <c r="G728" i="12" s="1"/>
  <c r="N159" i="10"/>
  <c r="G620" i="2" s="1"/>
  <c r="AC159" i="10"/>
  <c r="G728" i="13" s="1"/>
  <c r="AA159" i="10"/>
  <c r="G656" i="13" s="1"/>
  <c r="O159" i="10"/>
  <c r="G656" i="2" s="1"/>
  <c r="Z159" i="10"/>
  <c r="G620" i="13" s="1"/>
  <c r="V159" i="10"/>
  <c r="G692" i="12" s="1"/>
  <c r="V159" i="4"/>
  <c r="G344" i="12" s="1"/>
  <c r="N159" i="4"/>
  <c r="G236" i="2" s="1"/>
  <c r="T159" i="4"/>
  <c r="G272" i="12" s="1"/>
  <c r="S159" i="4"/>
  <c r="G236" i="12" s="1"/>
  <c r="X159" i="4"/>
  <c r="G236" i="13" s="1"/>
  <c r="U159" i="4"/>
  <c r="G308" i="12" s="1"/>
  <c r="Z159" i="4"/>
  <c r="G308" i="13" s="1"/>
  <c r="AA159" i="4"/>
  <c r="G344" i="13" s="1"/>
  <c r="O159" i="4"/>
  <c r="G272" i="2" s="1"/>
  <c r="Y159" i="4"/>
  <c r="G272" i="13" s="1"/>
  <c r="D159" i="20"/>
  <c r="P159" i="4"/>
  <c r="G308" i="2" s="1"/>
  <c r="Q159" i="4"/>
  <c r="G344" i="2" s="1"/>
  <c r="R160" i="3"/>
  <c r="H158" i="12" s="1"/>
  <c r="P160" i="3"/>
  <c r="H86" i="12" s="1"/>
  <c r="U160" i="3"/>
  <c r="H122" i="13" s="1"/>
  <c r="D160" i="4"/>
  <c r="S160" i="3"/>
  <c r="H194" i="12" s="1"/>
  <c r="L160" i="3"/>
  <c r="H86" i="2" s="1"/>
  <c r="Q160" i="3"/>
  <c r="H122" i="12" s="1"/>
  <c r="D161" i="3"/>
  <c r="T160" i="3"/>
  <c r="H86" i="13" s="1"/>
  <c r="O160" i="3"/>
  <c r="H194" i="2" s="1"/>
  <c r="W160" i="3"/>
  <c r="H194" i="13" s="1"/>
  <c r="M160" i="3"/>
  <c r="H122" i="2" s="1"/>
  <c r="V160" i="3"/>
  <c r="H158" i="13" s="1"/>
  <c r="N160" i="3"/>
  <c r="H158" i="2" s="1"/>
  <c r="M159" i="21" l="1"/>
  <c r="P159" i="21"/>
  <c r="S159" i="21"/>
  <c r="J161" i="16"/>
  <c r="H161" i="16"/>
  <c r="D162" i="16"/>
  <c r="I161" i="16"/>
  <c r="V160" i="10"/>
  <c r="H692" i="12" s="1"/>
  <c r="N160" i="10"/>
  <c r="H620" i="2" s="1"/>
  <c r="O160" i="10"/>
  <c r="H656" i="2" s="1"/>
  <c r="U160" i="10"/>
  <c r="H656" i="12" s="1"/>
  <c r="Z160" i="10"/>
  <c r="H620" i="13" s="1"/>
  <c r="F160" i="21"/>
  <c r="AA160" i="10"/>
  <c r="H656" i="13" s="1"/>
  <c r="Q160" i="10"/>
  <c r="H728" i="2" s="1"/>
  <c r="AB160" i="10"/>
  <c r="H692" i="13" s="1"/>
  <c r="AC160" i="10"/>
  <c r="H728" i="13" s="1"/>
  <c r="P160" i="10"/>
  <c r="H692" i="2" s="1"/>
  <c r="W160" i="10"/>
  <c r="H728" i="12" s="1"/>
  <c r="T160" i="10"/>
  <c r="H620" i="12" s="1"/>
  <c r="L159" i="20"/>
  <c r="M159" i="20"/>
  <c r="K159" i="20"/>
  <c r="V161" i="5"/>
  <c r="I465" i="12" s="1"/>
  <c r="F161" i="10"/>
  <c r="T161" i="5"/>
  <c r="I393" i="12" s="1"/>
  <c r="N161" i="5"/>
  <c r="I393" i="2" s="1"/>
  <c r="AB161" i="5"/>
  <c r="I465" i="13" s="1"/>
  <c r="F162" i="5"/>
  <c r="Q161" i="5"/>
  <c r="I501" i="2" s="1"/>
  <c r="W161" i="5"/>
  <c r="I501" i="12" s="1"/>
  <c r="Z161" i="5"/>
  <c r="I393" i="13" s="1"/>
  <c r="AC161" i="5"/>
  <c r="I501" i="13" s="1"/>
  <c r="U161" i="5"/>
  <c r="I429" i="12" s="1"/>
  <c r="P161" i="5"/>
  <c r="I465" i="2" s="1"/>
  <c r="AA161" i="5"/>
  <c r="I429" i="13" s="1"/>
  <c r="O161" i="5"/>
  <c r="I429" i="2" s="1"/>
  <c r="AA160" i="4"/>
  <c r="H344" i="13" s="1"/>
  <c r="Q160" i="4"/>
  <c r="H344" i="2" s="1"/>
  <c r="Z160" i="4"/>
  <c r="H308" i="13" s="1"/>
  <c r="Y160" i="4"/>
  <c r="H272" i="13" s="1"/>
  <c r="P160" i="4"/>
  <c r="H308" i="2" s="1"/>
  <c r="X160" i="4"/>
  <c r="H236" i="13" s="1"/>
  <c r="D160" i="20"/>
  <c r="U160" i="4"/>
  <c r="H308" i="12" s="1"/>
  <c r="V160" i="4"/>
  <c r="H344" i="12" s="1"/>
  <c r="O160" i="4"/>
  <c r="H272" i="2" s="1"/>
  <c r="S160" i="4"/>
  <c r="H236" i="12" s="1"/>
  <c r="N160" i="4"/>
  <c r="H236" i="2" s="1"/>
  <c r="T160" i="4"/>
  <c r="H272" i="12" s="1"/>
  <c r="L161" i="3"/>
  <c r="I86" i="2" s="1"/>
  <c r="D162" i="3"/>
  <c r="D161" i="4"/>
  <c r="O161" i="3"/>
  <c r="I194" i="2" s="1"/>
  <c r="R161" i="3"/>
  <c r="I158" i="12" s="1"/>
  <c r="M161" i="3"/>
  <c r="I122" i="2" s="1"/>
  <c r="V161" i="3"/>
  <c r="I158" i="13" s="1"/>
  <c r="S161" i="3"/>
  <c r="I194" i="12" s="1"/>
  <c r="W161" i="3"/>
  <c r="I194" i="13" s="1"/>
  <c r="P161" i="3"/>
  <c r="I86" i="12" s="1"/>
  <c r="N161" i="3"/>
  <c r="I158" i="2" s="1"/>
  <c r="U161" i="3"/>
  <c r="I122" i="13" s="1"/>
  <c r="T161" i="3"/>
  <c r="I86" i="13" s="1"/>
  <c r="Q161" i="3"/>
  <c r="I122" i="12" s="1"/>
  <c r="J161" i="17"/>
  <c r="P161" i="17"/>
  <c r="F162" i="17"/>
  <c r="M161" i="17"/>
  <c r="I162" i="16" l="1"/>
  <c r="D163" i="16"/>
  <c r="H162" i="16"/>
  <c r="J162" i="16"/>
  <c r="P162" i="5"/>
  <c r="J465" i="2" s="1"/>
  <c r="AC162" i="5"/>
  <c r="J501" i="13" s="1"/>
  <c r="O162" i="5"/>
  <c r="J429" i="2" s="1"/>
  <c r="AB162" i="5"/>
  <c r="J465" i="13" s="1"/>
  <c r="AA162" i="5"/>
  <c r="J429" i="13" s="1"/>
  <c r="U162" i="5"/>
  <c r="J429" i="12" s="1"/>
  <c r="T162" i="5"/>
  <c r="J393" i="12" s="1"/>
  <c r="W162" i="5"/>
  <c r="J501" i="12" s="1"/>
  <c r="V162" i="5"/>
  <c r="J465" i="12" s="1"/>
  <c r="Z162" i="5"/>
  <c r="J393" i="13" s="1"/>
  <c r="F163" i="5"/>
  <c r="F162" i="10"/>
  <c r="N162" i="5"/>
  <c r="J393" i="2" s="1"/>
  <c r="Q162" i="5"/>
  <c r="J501" i="2" s="1"/>
  <c r="L160" i="20"/>
  <c r="M160" i="20"/>
  <c r="K160" i="20"/>
  <c r="P162" i="17"/>
  <c r="F163" i="17"/>
  <c r="M162" i="17"/>
  <c r="J162" i="17"/>
  <c r="T162" i="3"/>
  <c r="J86" i="13" s="1"/>
  <c r="W162" i="3"/>
  <c r="J194" i="13" s="1"/>
  <c r="N162" i="3"/>
  <c r="J158" i="2" s="1"/>
  <c r="O162" i="3"/>
  <c r="J194" i="2" s="1"/>
  <c r="L162" i="3"/>
  <c r="J86" i="2" s="1"/>
  <c r="Q162" i="3"/>
  <c r="J122" i="12" s="1"/>
  <c r="R162" i="3"/>
  <c r="J158" i="12" s="1"/>
  <c r="S162" i="3"/>
  <c r="J194" i="12" s="1"/>
  <c r="V162" i="3"/>
  <c r="J158" i="13" s="1"/>
  <c r="D162" i="4"/>
  <c r="M162" i="3"/>
  <c r="J122" i="2" s="1"/>
  <c r="U162" i="3"/>
  <c r="J122" i="13" s="1"/>
  <c r="D163" i="3"/>
  <c r="P162" i="3"/>
  <c r="J86" i="12" s="1"/>
  <c r="T161" i="4"/>
  <c r="I272" i="12" s="1"/>
  <c r="Y161" i="4"/>
  <c r="I272" i="13" s="1"/>
  <c r="N161" i="4"/>
  <c r="I236" i="2" s="1"/>
  <c r="P161" i="4"/>
  <c r="I308" i="2" s="1"/>
  <c r="O161" i="4"/>
  <c r="I272" i="2" s="1"/>
  <c r="D161" i="20"/>
  <c r="Q161" i="4"/>
  <c r="I344" i="2" s="1"/>
  <c r="U161" i="4"/>
  <c r="I308" i="12" s="1"/>
  <c r="Z161" i="4"/>
  <c r="I308" i="13" s="1"/>
  <c r="V161" i="4"/>
  <c r="I344" i="12" s="1"/>
  <c r="AA161" i="4"/>
  <c r="I344" i="13" s="1"/>
  <c r="S161" i="4"/>
  <c r="I236" i="12" s="1"/>
  <c r="X161" i="4"/>
  <c r="I236" i="13" s="1"/>
  <c r="U161" i="10"/>
  <c r="I656" i="12" s="1"/>
  <c r="AC161" i="10"/>
  <c r="I728" i="13" s="1"/>
  <c r="Z161" i="10"/>
  <c r="I620" i="13" s="1"/>
  <c r="AB161" i="10"/>
  <c r="I692" i="13" s="1"/>
  <c r="Q161" i="10"/>
  <c r="I728" i="2" s="1"/>
  <c r="V161" i="10"/>
  <c r="I692" i="12" s="1"/>
  <c r="P161" i="10"/>
  <c r="I692" i="2" s="1"/>
  <c r="N161" i="10"/>
  <c r="I620" i="2" s="1"/>
  <c r="O161" i="10"/>
  <c r="I656" i="2" s="1"/>
  <c r="W161" i="10"/>
  <c r="I728" i="12" s="1"/>
  <c r="AA161" i="10"/>
  <c r="I656" i="13" s="1"/>
  <c r="T161" i="10"/>
  <c r="I620" i="12" s="1"/>
  <c r="F161" i="21"/>
  <c r="M160" i="21"/>
  <c r="P160" i="21"/>
  <c r="S160" i="21"/>
  <c r="J163" i="17" l="1"/>
  <c r="F164" i="17"/>
  <c r="P163" i="17"/>
  <c r="M163" i="17"/>
  <c r="M161" i="20"/>
  <c r="L161" i="20"/>
  <c r="K161" i="20"/>
  <c r="Z162" i="10"/>
  <c r="J620" i="13" s="1"/>
  <c r="O162" i="10"/>
  <c r="J656" i="2" s="1"/>
  <c r="P162" i="10"/>
  <c r="J692" i="2" s="1"/>
  <c r="AC162" i="10"/>
  <c r="J728" i="13" s="1"/>
  <c r="V162" i="10"/>
  <c r="J692" i="12" s="1"/>
  <c r="Q162" i="10"/>
  <c r="J728" i="2" s="1"/>
  <c r="F162" i="21"/>
  <c r="U162" i="10"/>
  <c r="J656" i="12" s="1"/>
  <c r="N162" i="10"/>
  <c r="J620" i="2" s="1"/>
  <c r="T162" i="10"/>
  <c r="J620" i="12" s="1"/>
  <c r="AA162" i="10"/>
  <c r="J656" i="13" s="1"/>
  <c r="AB162" i="10"/>
  <c r="J692" i="13" s="1"/>
  <c r="W162" i="10"/>
  <c r="J728" i="12" s="1"/>
  <c r="Q163" i="5"/>
  <c r="K501" i="2" s="1"/>
  <c r="U163" i="5"/>
  <c r="K429" i="12" s="1"/>
  <c r="F163" i="10"/>
  <c r="AA163" i="5"/>
  <c r="K429" i="13" s="1"/>
  <c r="O163" i="5"/>
  <c r="K429" i="2" s="1"/>
  <c r="W163" i="5"/>
  <c r="K501" i="12" s="1"/>
  <c r="P163" i="5"/>
  <c r="K465" i="2" s="1"/>
  <c r="F164" i="5"/>
  <c r="AC163" i="5"/>
  <c r="K501" i="13" s="1"/>
  <c r="N163" i="5"/>
  <c r="K393" i="2" s="1"/>
  <c r="AB163" i="5"/>
  <c r="K465" i="13" s="1"/>
  <c r="Z163" i="5"/>
  <c r="K393" i="13" s="1"/>
  <c r="V163" i="5"/>
  <c r="K465" i="12" s="1"/>
  <c r="T163" i="5"/>
  <c r="K393" i="12" s="1"/>
  <c r="X162" i="4"/>
  <c r="J236" i="13" s="1"/>
  <c r="P162" i="4"/>
  <c r="J308" i="2" s="1"/>
  <c r="Y162" i="4"/>
  <c r="J272" i="13" s="1"/>
  <c r="O162" i="4"/>
  <c r="J272" i="2" s="1"/>
  <c r="Z162" i="4"/>
  <c r="J308" i="13" s="1"/>
  <c r="V162" i="4"/>
  <c r="J344" i="12" s="1"/>
  <c r="Q162" i="4"/>
  <c r="J344" i="2" s="1"/>
  <c r="N162" i="4"/>
  <c r="J236" i="2" s="1"/>
  <c r="S162" i="4"/>
  <c r="J236" i="12" s="1"/>
  <c r="T162" i="4"/>
  <c r="J272" i="12" s="1"/>
  <c r="D162" i="20"/>
  <c r="U162" i="4"/>
  <c r="J308" i="12" s="1"/>
  <c r="AA162" i="4"/>
  <c r="J344" i="13" s="1"/>
  <c r="M161" i="21"/>
  <c r="P161" i="21"/>
  <c r="S161" i="21"/>
  <c r="V163" i="3"/>
  <c r="K158" i="13" s="1"/>
  <c r="R163" i="3"/>
  <c r="K158" i="12" s="1"/>
  <c r="Q163" i="3"/>
  <c r="K122" i="12" s="1"/>
  <c r="S163" i="3"/>
  <c r="K194" i="12" s="1"/>
  <c r="M163" i="3"/>
  <c r="K122" i="2" s="1"/>
  <c r="U163" i="3"/>
  <c r="K122" i="13" s="1"/>
  <c r="D163" i="4"/>
  <c r="N163" i="3"/>
  <c r="K158" i="2" s="1"/>
  <c r="P163" i="3"/>
  <c r="K86" i="12" s="1"/>
  <c r="D164" i="3"/>
  <c r="O163" i="3"/>
  <c r="K194" i="2" s="1"/>
  <c r="T163" i="3"/>
  <c r="K86" i="13" s="1"/>
  <c r="W163" i="3"/>
  <c r="K194" i="13" s="1"/>
  <c r="L163" i="3"/>
  <c r="K86" i="2" s="1"/>
  <c r="D164" i="16"/>
  <c r="J163" i="16"/>
  <c r="H163" i="16"/>
  <c r="I163" i="16"/>
  <c r="U163" i="4" l="1"/>
  <c r="K308" i="12" s="1"/>
  <c r="D163" i="20"/>
  <c r="X163" i="4"/>
  <c r="K236" i="13" s="1"/>
  <c r="V163" i="4"/>
  <c r="K344" i="12" s="1"/>
  <c r="Q163" i="4"/>
  <c r="K344" i="2" s="1"/>
  <c r="AA163" i="4"/>
  <c r="K344" i="13" s="1"/>
  <c r="O163" i="4"/>
  <c r="K272" i="2" s="1"/>
  <c r="N163" i="4"/>
  <c r="K236" i="2" s="1"/>
  <c r="Y163" i="4"/>
  <c r="K272" i="13" s="1"/>
  <c r="T163" i="4"/>
  <c r="K272" i="12" s="1"/>
  <c r="Z163" i="4"/>
  <c r="K308" i="13" s="1"/>
  <c r="P163" i="4"/>
  <c r="K308" i="2" s="1"/>
  <c r="S163" i="4"/>
  <c r="K236" i="12" s="1"/>
  <c r="P164" i="3"/>
  <c r="L86" i="12" s="1"/>
  <c r="T164" i="3"/>
  <c r="L86" i="13" s="1"/>
  <c r="O164" i="3"/>
  <c r="L194" i="2" s="1"/>
  <c r="Q164" i="3"/>
  <c r="L122" i="12" s="1"/>
  <c r="D165" i="3"/>
  <c r="L164" i="3"/>
  <c r="L86" i="2" s="1"/>
  <c r="S164" i="3"/>
  <c r="L194" i="12" s="1"/>
  <c r="D164" i="4"/>
  <c r="V164" i="3"/>
  <c r="L158" i="13" s="1"/>
  <c r="M164" i="3"/>
  <c r="L122" i="2" s="1"/>
  <c r="U164" i="3"/>
  <c r="L122" i="13" s="1"/>
  <c r="W164" i="3"/>
  <c r="L194" i="13" s="1"/>
  <c r="N164" i="3"/>
  <c r="L158" i="2" s="1"/>
  <c r="R164" i="3"/>
  <c r="L158" i="12" s="1"/>
  <c r="F165" i="5"/>
  <c r="O164" i="5"/>
  <c r="L429" i="2" s="1"/>
  <c r="W164" i="5"/>
  <c r="L501" i="12" s="1"/>
  <c r="P164" i="5"/>
  <c r="L465" i="2" s="1"/>
  <c r="U164" i="5"/>
  <c r="L429" i="12" s="1"/>
  <c r="F164" i="10"/>
  <c r="N164" i="5"/>
  <c r="L393" i="2" s="1"/>
  <c r="AB164" i="5"/>
  <c r="L465" i="13" s="1"/>
  <c r="AC164" i="5"/>
  <c r="L501" i="13" s="1"/>
  <c r="AA164" i="5"/>
  <c r="L429" i="13" s="1"/>
  <c r="Z164" i="5"/>
  <c r="L393" i="13" s="1"/>
  <c r="Q164" i="5"/>
  <c r="L501" i="2" s="1"/>
  <c r="T164" i="5"/>
  <c r="L393" i="12" s="1"/>
  <c r="V164" i="5"/>
  <c r="L465" i="12" s="1"/>
  <c r="M162" i="20"/>
  <c r="K162" i="20"/>
  <c r="L162" i="20"/>
  <c r="N163" i="10"/>
  <c r="K620" i="2" s="1"/>
  <c r="AA163" i="10"/>
  <c r="K656" i="13" s="1"/>
  <c r="F163" i="21"/>
  <c r="O163" i="10"/>
  <c r="K656" i="2" s="1"/>
  <c r="Z163" i="10"/>
  <c r="K620" i="13" s="1"/>
  <c r="U163" i="10"/>
  <c r="K656" i="12" s="1"/>
  <c r="P163" i="10"/>
  <c r="K692" i="2" s="1"/>
  <c r="AB163" i="10"/>
  <c r="K692" i="13" s="1"/>
  <c r="W163" i="10"/>
  <c r="K728" i="12" s="1"/>
  <c r="V163" i="10"/>
  <c r="K692" i="12" s="1"/>
  <c r="AC163" i="10"/>
  <c r="K728" i="13" s="1"/>
  <c r="Q163" i="10"/>
  <c r="K728" i="2" s="1"/>
  <c r="T163" i="10"/>
  <c r="K620" i="12" s="1"/>
  <c r="M162" i="21"/>
  <c r="P162" i="21"/>
  <c r="S162" i="21"/>
  <c r="M164" i="17"/>
  <c r="P164" i="17"/>
  <c r="J164" i="17"/>
  <c r="F165" i="17"/>
  <c r="J164" i="16"/>
  <c r="D165" i="16"/>
  <c r="I164" i="16"/>
  <c r="H164" i="16"/>
  <c r="D165" i="4" l="1"/>
  <c r="M165" i="3"/>
  <c r="M122" i="2" s="1"/>
  <c r="Q165" i="3"/>
  <c r="M122" i="12" s="1"/>
  <c r="N165" i="3"/>
  <c r="M158" i="2" s="1"/>
  <c r="P165" i="3"/>
  <c r="M86" i="12" s="1"/>
  <c r="U165" i="3"/>
  <c r="M122" i="13" s="1"/>
  <c r="R165" i="3"/>
  <c r="M158" i="12" s="1"/>
  <c r="L165" i="3"/>
  <c r="M86" i="2" s="1"/>
  <c r="T165" i="3"/>
  <c r="M86" i="13" s="1"/>
  <c r="W165" i="3"/>
  <c r="M194" i="13" s="1"/>
  <c r="O165" i="3"/>
  <c r="M194" i="2" s="1"/>
  <c r="V165" i="3"/>
  <c r="M158" i="13" s="1"/>
  <c r="S165" i="3"/>
  <c r="M194" i="12" s="1"/>
  <c r="D166" i="3"/>
  <c r="M163" i="21"/>
  <c r="P163" i="21"/>
  <c r="S163" i="21"/>
  <c r="N164" i="10"/>
  <c r="L620" i="2" s="1"/>
  <c r="O164" i="10"/>
  <c r="L656" i="2" s="1"/>
  <c r="Z164" i="10"/>
  <c r="L620" i="13" s="1"/>
  <c r="AA164" i="10"/>
  <c r="L656" i="13" s="1"/>
  <c r="P164" i="10"/>
  <c r="L692" i="2" s="1"/>
  <c r="T164" i="10"/>
  <c r="L620" i="12" s="1"/>
  <c r="U164" i="10"/>
  <c r="L656" i="12" s="1"/>
  <c r="AB164" i="10"/>
  <c r="L692" i="13" s="1"/>
  <c r="F164" i="21"/>
  <c r="V164" i="10"/>
  <c r="L692" i="12" s="1"/>
  <c r="Q164" i="10"/>
  <c r="L728" i="2" s="1"/>
  <c r="AC164" i="10"/>
  <c r="L728" i="13" s="1"/>
  <c r="W164" i="10"/>
  <c r="L728" i="12" s="1"/>
  <c r="J165" i="16"/>
  <c r="H165" i="16"/>
  <c r="D166" i="16"/>
  <c r="I165" i="16"/>
  <c r="Q165" i="5"/>
  <c r="M501" i="2" s="1"/>
  <c r="T165" i="5"/>
  <c r="M393" i="12" s="1"/>
  <c r="AB165" i="5"/>
  <c r="M465" i="13" s="1"/>
  <c r="P165" i="5"/>
  <c r="M465" i="2" s="1"/>
  <c r="Z165" i="5"/>
  <c r="M393" i="13" s="1"/>
  <c r="O165" i="5"/>
  <c r="M429" i="2" s="1"/>
  <c r="F166" i="5"/>
  <c r="V165" i="5"/>
  <c r="M465" i="12" s="1"/>
  <c r="W165" i="5"/>
  <c r="M501" i="12" s="1"/>
  <c r="F165" i="10"/>
  <c r="N165" i="5"/>
  <c r="M393" i="2" s="1"/>
  <c r="U165" i="5"/>
  <c r="M429" i="12" s="1"/>
  <c r="AA165" i="5"/>
  <c r="M429" i="13" s="1"/>
  <c r="AC165" i="5"/>
  <c r="M501" i="13" s="1"/>
  <c r="Y164" i="4"/>
  <c r="L272" i="13" s="1"/>
  <c r="T164" i="4"/>
  <c r="L272" i="12" s="1"/>
  <c r="D164" i="20"/>
  <c r="V164" i="4"/>
  <c r="L344" i="12" s="1"/>
  <c r="O164" i="4"/>
  <c r="L272" i="2" s="1"/>
  <c r="P164" i="4"/>
  <c r="L308" i="2" s="1"/>
  <c r="U164" i="4"/>
  <c r="L308" i="12" s="1"/>
  <c r="AA164" i="4"/>
  <c r="L344" i="13" s="1"/>
  <c r="Z164" i="4"/>
  <c r="L308" i="13" s="1"/>
  <c r="X164" i="4"/>
  <c r="L236" i="13" s="1"/>
  <c r="S164" i="4"/>
  <c r="L236" i="12" s="1"/>
  <c r="N164" i="4"/>
  <c r="L236" i="2" s="1"/>
  <c r="Q164" i="4"/>
  <c r="L344" i="2" s="1"/>
  <c r="P165" i="17"/>
  <c r="J165" i="17"/>
  <c r="F166" i="17"/>
  <c r="M165" i="17"/>
  <c r="K163" i="20"/>
  <c r="L163" i="20"/>
  <c r="M163" i="20"/>
  <c r="H166" i="16" l="1"/>
  <c r="D167" i="16"/>
  <c r="I166" i="16"/>
  <c r="J166" i="16"/>
  <c r="W165" i="10"/>
  <c r="M728" i="12" s="1"/>
  <c r="N165" i="10"/>
  <c r="M620" i="2" s="1"/>
  <c r="U165" i="10"/>
  <c r="M656" i="12" s="1"/>
  <c r="Z165" i="10"/>
  <c r="M620" i="13" s="1"/>
  <c r="O165" i="10"/>
  <c r="M656" i="2" s="1"/>
  <c r="AC165" i="10"/>
  <c r="M728" i="13" s="1"/>
  <c r="AA165" i="10"/>
  <c r="M656" i="13" s="1"/>
  <c r="P165" i="10"/>
  <c r="M692" i="2" s="1"/>
  <c r="Q165" i="10"/>
  <c r="M728" i="2" s="1"/>
  <c r="V165" i="10"/>
  <c r="M692" i="12" s="1"/>
  <c r="AB165" i="10"/>
  <c r="M692" i="13" s="1"/>
  <c r="F165" i="21"/>
  <c r="T165" i="10"/>
  <c r="M620" i="12" s="1"/>
  <c r="U166" i="5"/>
  <c r="N429" i="12" s="1"/>
  <c r="AA166" i="5"/>
  <c r="N429" i="13" s="1"/>
  <c r="Q166" i="5"/>
  <c r="N501" i="2" s="1"/>
  <c r="O166" i="5"/>
  <c r="N429" i="2" s="1"/>
  <c r="T166" i="5"/>
  <c r="N393" i="12" s="1"/>
  <c r="F166" i="10"/>
  <c r="Z166" i="5"/>
  <c r="N393" i="13" s="1"/>
  <c r="P166" i="5"/>
  <c r="N465" i="2" s="1"/>
  <c r="AB166" i="5"/>
  <c r="N465" i="13" s="1"/>
  <c r="N166" i="5"/>
  <c r="N393" i="2" s="1"/>
  <c r="W166" i="5"/>
  <c r="N501" i="12" s="1"/>
  <c r="AC166" i="5"/>
  <c r="N501" i="13" s="1"/>
  <c r="F167" i="5"/>
  <c r="V166" i="5"/>
  <c r="N465" i="12" s="1"/>
  <c r="M166" i="17"/>
  <c r="J166" i="17"/>
  <c r="F167" i="17"/>
  <c r="P166" i="17"/>
  <c r="L164" i="20"/>
  <c r="M164" i="20"/>
  <c r="K164" i="20"/>
  <c r="S164" i="21"/>
  <c r="M164" i="21"/>
  <c r="P164" i="21"/>
  <c r="W166" i="3"/>
  <c r="N194" i="13" s="1"/>
  <c r="D166" i="4"/>
  <c r="L166" i="3"/>
  <c r="N86" i="2" s="1"/>
  <c r="S166" i="3"/>
  <c r="N194" i="12" s="1"/>
  <c r="P166" i="3"/>
  <c r="N86" i="12" s="1"/>
  <c r="V166" i="3"/>
  <c r="N158" i="13" s="1"/>
  <c r="D167" i="3"/>
  <c r="N166" i="3"/>
  <c r="N158" i="2" s="1"/>
  <c r="U166" i="3"/>
  <c r="N122" i="13" s="1"/>
  <c r="M166" i="3"/>
  <c r="N122" i="2" s="1"/>
  <c r="Q166" i="3"/>
  <c r="N122" i="12" s="1"/>
  <c r="T166" i="3"/>
  <c r="N86" i="13" s="1"/>
  <c r="O166" i="3"/>
  <c r="N194" i="2" s="1"/>
  <c r="R166" i="3"/>
  <c r="N158" i="12" s="1"/>
  <c r="Z165" i="4"/>
  <c r="M308" i="13" s="1"/>
  <c r="D165" i="20"/>
  <c r="V165" i="4"/>
  <c r="M344" i="12" s="1"/>
  <c r="Q165" i="4"/>
  <c r="M344" i="2" s="1"/>
  <c r="Y165" i="4"/>
  <c r="M272" i="13" s="1"/>
  <c r="T165" i="4"/>
  <c r="M272" i="12" s="1"/>
  <c r="S165" i="4"/>
  <c r="M236" i="12" s="1"/>
  <c r="U165" i="4"/>
  <c r="M308" i="12" s="1"/>
  <c r="O165" i="4"/>
  <c r="M272" i="2" s="1"/>
  <c r="AA165" i="4"/>
  <c r="M344" i="13" s="1"/>
  <c r="N165" i="4"/>
  <c r="M236" i="2" s="1"/>
  <c r="P165" i="4"/>
  <c r="M308" i="2" s="1"/>
  <c r="X165" i="4"/>
  <c r="M236" i="13" s="1"/>
  <c r="O167" i="3" l="1"/>
  <c r="O194" i="2" s="1"/>
  <c r="D168" i="3"/>
  <c r="T167" i="3"/>
  <c r="O86" i="13" s="1"/>
  <c r="V167" i="3"/>
  <c r="O158" i="13" s="1"/>
  <c r="U167" i="3"/>
  <c r="O122" i="13" s="1"/>
  <c r="S167" i="3"/>
  <c r="O194" i="12" s="1"/>
  <c r="P167" i="3"/>
  <c r="O86" i="12" s="1"/>
  <c r="R167" i="3"/>
  <c r="O158" i="12" s="1"/>
  <c r="L167" i="3"/>
  <c r="O86" i="2" s="1"/>
  <c r="N167" i="3"/>
  <c r="O158" i="2" s="1"/>
  <c r="D167" i="4"/>
  <c r="Q167" i="3"/>
  <c r="O122" i="12" s="1"/>
  <c r="M167" i="3"/>
  <c r="O122" i="2" s="1"/>
  <c r="W167" i="3"/>
  <c r="O194" i="13" s="1"/>
  <c r="F166" i="21"/>
  <c r="O166" i="10"/>
  <c r="N656" i="2" s="1"/>
  <c r="P166" i="10"/>
  <c r="N692" i="2" s="1"/>
  <c r="T166" i="10"/>
  <c r="N620" i="12" s="1"/>
  <c r="Z166" i="10"/>
  <c r="N620" i="13" s="1"/>
  <c r="AB166" i="10"/>
  <c r="N692" i="13" s="1"/>
  <c r="V166" i="10"/>
  <c r="N692" i="12" s="1"/>
  <c r="U166" i="10"/>
  <c r="N656" i="12" s="1"/>
  <c r="N166" i="10"/>
  <c r="N620" i="2" s="1"/>
  <c r="W166" i="10"/>
  <c r="N728" i="12" s="1"/>
  <c r="AC166" i="10"/>
  <c r="N728" i="13" s="1"/>
  <c r="AA166" i="10"/>
  <c r="N656" i="13" s="1"/>
  <c r="Q166" i="10"/>
  <c r="N728" i="2" s="1"/>
  <c r="N166" i="4"/>
  <c r="N236" i="2" s="1"/>
  <c r="Q166" i="4"/>
  <c r="N344" i="2" s="1"/>
  <c r="T166" i="4"/>
  <c r="N272" i="12" s="1"/>
  <c r="O166" i="4"/>
  <c r="N272" i="2" s="1"/>
  <c r="V166" i="4"/>
  <c r="N344" i="12" s="1"/>
  <c r="S166" i="4"/>
  <c r="N236" i="12" s="1"/>
  <c r="P166" i="4"/>
  <c r="N308" i="2" s="1"/>
  <c r="U166" i="4"/>
  <c r="N308" i="12" s="1"/>
  <c r="AA166" i="4"/>
  <c r="N344" i="13" s="1"/>
  <c r="Y166" i="4"/>
  <c r="N272" i="13" s="1"/>
  <c r="D166" i="20"/>
  <c r="Z166" i="4"/>
  <c r="N308" i="13" s="1"/>
  <c r="X166" i="4"/>
  <c r="N236" i="13" s="1"/>
  <c r="O167" i="5"/>
  <c r="O429" i="2" s="1"/>
  <c r="F168" i="5"/>
  <c r="AA167" i="5"/>
  <c r="O429" i="13" s="1"/>
  <c r="U167" i="5"/>
  <c r="O429" i="12" s="1"/>
  <c r="F167" i="10"/>
  <c r="W167" i="5"/>
  <c r="O501" i="12" s="1"/>
  <c r="T167" i="5"/>
  <c r="O393" i="12" s="1"/>
  <c r="V167" i="5"/>
  <c r="O465" i="12" s="1"/>
  <c r="Q167" i="5"/>
  <c r="O501" i="2" s="1"/>
  <c r="Z167" i="5"/>
  <c r="O393" i="13" s="1"/>
  <c r="N167" i="5"/>
  <c r="O393" i="2" s="1"/>
  <c r="P167" i="5"/>
  <c r="O465" i="2" s="1"/>
  <c r="AC167" i="5"/>
  <c r="O501" i="13" s="1"/>
  <c r="AB167" i="5"/>
  <c r="O465" i="13" s="1"/>
  <c r="K165" i="20"/>
  <c r="M165" i="20"/>
  <c r="L165" i="20"/>
  <c r="M165" i="21"/>
  <c r="P165" i="21"/>
  <c r="S165" i="21"/>
  <c r="J167" i="17"/>
  <c r="M167" i="17"/>
  <c r="F168" i="17"/>
  <c r="P167" i="17"/>
  <c r="H167" i="16"/>
  <c r="I167" i="16"/>
  <c r="D168" i="16"/>
  <c r="J167" i="16"/>
  <c r="O167" i="4" l="1"/>
  <c r="O272" i="2" s="1"/>
  <c r="X167" i="4"/>
  <c r="O236" i="13" s="1"/>
  <c r="Y167" i="4"/>
  <c r="O272" i="13" s="1"/>
  <c r="Q167" i="4"/>
  <c r="O344" i="2" s="1"/>
  <c r="V167" i="4"/>
  <c r="O344" i="12" s="1"/>
  <c r="S167" i="4"/>
  <c r="O236" i="12" s="1"/>
  <c r="U167" i="4"/>
  <c r="O308" i="12" s="1"/>
  <c r="T167" i="4"/>
  <c r="O272" i="12" s="1"/>
  <c r="Z167" i="4"/>
  <c r="O308" i="13" s="1"/>
  <c r="P167" i="4"/>
  <c r="O308" i="2" s="1"/>
  <c r="AA167" i="4"/>
  <c r="O344" i="13" s="1"/>
  <c r="D167" i="20"/>
  <c r="N167" i="4"/>
  <c r="O236" i="2" s="1"/>
  <c r="D169" i="16"/>
  <c r="H168" i="16"/>
  <c r="J168" i="16"/>
  <c r="I168" i="16"/>
  <c r="AC168" i="5"/>
  <c r="P501" i="13" s="1"/>
  <c r="AB168" i="5"/>
  <c r="P465" i="13" s="1"/>
  <c r="O168" i="5"/>
  <c r="P429" i="2" s="1"/>
  <c r="F168" i="10"/>
  <c r="P168" i="5"/>
  <c r="P465" i="2" s="1"/>
  <c r="W168" i="5"/>
  <c r="P501" i="12" s="1"/>
  <c r="V168" i="5"/>
  <c r="P465" i="12" s="1"/>
  <c r="Q168" i="5"/>
  <c r="P501" i="2" s="1"/>
  <c r="Z168" i="5"/>
  <c r="P393" i="13" s="1"/>
  <c r="AA168" i="5"/>
  <c r="P429" i="13" s="1"/>
  <c r="F169" i="5"/>
  <c r="N168" i="5"/>
  <c r="P393" i="2" s="1"/>
  <c r="U168" i="5"/>
  <c r="P429" i="12" s="1"/>
  <c r="T168" i="5"/>
  <c r="P393" i="12" s="1"/>
  <c r="J168" i="17"/>
  <c r="P168" i="17"/>
  <c r="F169" i="17"/>
  <c r="M168" i="17"/>
  <c r="P166" i="21"/>
  <c r="M166" i="21"/>
  <c r="S166" i="21"/>
  <c r="L166" i="20"/>
  <c r="K166" i="20"/>
  <c r="M166" i="20"/>
  <c r="S168" i="3"/>
  <c r="P194" i="12" s="1"/>
  <c r="D168" i="4"/>
  <c r="D169" i="3"/>
  <c r="P168" i="3"/>
  <c r="P86" i="12" s="1"/>
  <c r="U168" i="3"/>
  <c r="P122" i="13" s="1"/>
  <c r="Q168" i="3"/>
  <c r="P122" i="12" s="1"/>
  <c r="N168" i="3"/>
  <c r="P158" i="2" s="1"/>
  <c r="T168" i="3"/>
  <c r="P86" i="13" s="1"/>
  <c r="R168" i="3"/>
  <c r="P158" i="12" s="1"/>
  <c r="V168" i="3"/>
  <c r="P158" i="13" s="1"/>
  <c r="O168" i="3"/>
  <c r="P194" i="2" s="1"/>
  <c r="W168" i="3"/>
  <c r="P194" i="13" s="1"/>
  <c r="L168" i="3"/>
  <c r="P86" i="2" s="1"/>
  <c r="M168" i="3"/>
  <c r="P122" i="2" s="1"/>
  <c r="T167" i="10"/>
  <c r="O620" i="12" s="1"/>
  <c r="P167" i="10"/>
  <c r="O692" i="2" s="1"/>
  <c r="AC167" i="10"/>
  <c r="O728" i="13" s="1"/>
  <c r="N167" i="10"/>
  <c r="O620" i="2" s="1"/>
  <c r="F167" i="21"/>
  <c r="AB167" i="10"/>
  <c r="O692" i="13" s="1"/>
  <c r="Q167" i="10"/>
  <c r="O728" i="2" s="1"/>
  <c r="O167" i="10"/>
  <c r="O656" i="2" s="1"/>
  <c r="U167" i="10"/>
  <c r="O656" i="12" s="1"/>
  <c r="V167" i="10"/>
  <c r="O692" i="12" s="1"/>
  <c r="Z167" i="10"/>
  <c r="O620" i="13" s="1"/>
  <c r="W167" i="10"/>
  <c r="O728" i="12" s="1"/>
  <c r="AA167" i="10"/>
  <c r="O656" i="13" s="1"/>
  <c r="J169" i="17" l="1"/>
  <c r="M169" i="17"/>
  <c r="P169" i="17"/>
  <c r="F170" i="17"/>
  <c r="M167" i="21"/>
  <c r="P167" i="21"/>
  <c r="S167" i="21"/>
  <c r="W168" i="10"/>
  <c r="P728" i="12" s="1"/>
  <c r="U168" i="10"/>
  <c r="P656" i="12" s="1"/>
  <c r="V168" i="10"/>
  <c r="P692" i="12" s="1"/>
  <c r="AA168" i="10"/>
  <c r="P656" i="13" s="1"/>
  <c r="P168" i="10"/>
  <c r="P692" i="2" s="1"/>
  <c r="AC168" i="10"/>
  <c r="P728" i="13" s="1"/>
  <c r="Q168" i="10"/>
  <c r="P728" i="2" s="1"/>
  <c r="O168" i="10"/>
  <c r="P656" i="2" s="1"/>
  <c r="AB168" i="10"/>
  <c r="P692" i="13" s="1"/>
  <c r="F168" i="21"/>
  <c r="N168" i="10"/>
  <c r="P620" i="2" s="1"/>
  <c r="T168" i="10"/>
  <c r="P620" i="12" s="1"/>
  <c r="Z168" i="10"/>
  <c r="P620" i="13" s="1"/>
  <c r="S168" i="4"/>
  <c r="P236" i="12" s="1"/>
  <c r="N168" i="4"/>
  <c r="P236" i="2" s="1"/>
  <c r="T168" i="4"/>
  <c r="P272" i="12" s="1"/>
  <c r="U168" i="4"/>
  <c r="P308" i="12" s="1"/>
  <c r="V168" i="4"/>
  <c r="P344" i="12" s="1"/>
  <c r="Q168" i="4"/>
  <c r="P344" i="2" s="1"/>
  <c r="O168" i="4"/>
  <c r="P272" i="2" s="1"/>
  <c r="P168" i="4"/>
  <c r="P308" i="2" s="1"/>
  <c r="AA168" i="4"/>
  <c r="P344" i="13" s="1"/>
  <c r="D168" i="20"/>
  <c r="Z168" i="4"/>
  <c r="P308" i="13" s="1"/>
  <c r="Y168" i="4"/>
  <c r="P272" i="13" s="1"/>
  <c r="X168" i="4"/>
  <c r="P236" i="13" s="1"/>
  <c r="V169" i="5"/>
  <c r="Q465" i="12" s="1"/>
  <c r="AA169" i="5"/>
  <c r="Q429" i="13" s="1"/>
  <c r="F169" i="10"/>
  <c r="Q169" i="5"/>
  <c r="Q501" i="2" s="1"/>
  <c r="N169" i="5"/>
  <c r="Q393" i="2" s="1"/>
  <c r="O169" i="5"/>
  <c r="Q429" i="2" s="1"/>
  <c r="AB169" i="5"/>
  <c r="Q465" i="13" s="1"/>
  <c r="AC169" i="5"/>
  <c r="Q501" i="13" s="1"/>
  <c r="P169" i="5"/>
  <c r="Q465" i="2" s="1"/>
  <c r="F170" i="5"/>
  <c r="Z169" i="5"/>
  <c r="Q393" i="13" s="1"/>
  <c r="U169" i="5"/>
  <c r="Q429" i="12" s="1"/>
  <c r="T169" i="5"/>
  <c r="Q393" i="12" s="1"/>
  <c r="W169" i="5"/>
  <c r="Q501" i="12" s="1"/>
  <c r="P169" i="3"/>
  <c r="Q86" i="12" s="1"/>
  <c r="S169" i="3"/>
  <c r="Q194" i="12" s="1"/>
  <c r="Q169" i="3"/>
  <c r="Q122" i="12" s="1"/>
  <c r="O169" i="3"/>
  <c r="Q194" i="2" s="1"/>
  <c r="M169" i="3"/>
  <c r="Q122" i="2" s="1"/>
  <c r="D169" i="4"/>
  <c r="L169" i="3"/>
  <c r="Q86" i="2" s="1"/>
  <c r="D170" i="3"/>
  <c r="R169" i="3"/>
  <c r="Q158" i="12" s="1"/>
  <c r="V169" i="3"/>
  <c r="Q158" i="13" s="1"/>
  <c r="U169" i="3"/>
  <c r="Q122" i="13" s="1"/>
  <c r="W169" i="3"/>
  <c r="Q194" i="13" s="1"/>
  <c r="N169" i="3"/>
  <c r="Q158" i="2" s="1"/>
  <c r="T169" i="3"/>
  <c r="Q86" i="13" s="1"/>
  <c r="K167" i="20"/>
  <c r="L167" i="20"/>
  <c r="M167" i="20"/>
  <c r="H169" i="16"/>
  <c r="I169" i="16"/>
  <c r="D170" i="16"/>
  <c r="J169" i="16"/>
  <c r="W169" i="10" l="1"/>
  <c r="Q728" i="12" s="1"/>
  <c r="Q169" i="10"/>
  <c r="Q728" i="2" s="1"/>
  <c r="U169" i="10"/>
  <c r="Q656" i="12" s="1"/>
  <c r="AC169" i="10"/>
  <c r="Q728" i="13" s="1"/>
  <c r="P169" i="10"/>
  <c r="Q692" i="2" s="1"/>
  <c r="AA169" i="10"/>
  <c r="Q656" i="13" s="1"/>
  <c r="O169" i="10"/>
  <c r="Q656" i="2" s="1"/>
  <c r="V169" i="10"/>
  <c r="Q692" i="12" s="1"/>
  <c r="T169" i="10"/>
  <c r="Q620" i="12" s="1"/>
  <c r="AB169" i="10"/>
  <c r="Q692" i="13" s="1"/>
  <c r="N169" i="10"/>
  <c r="Q620" i="2" s="1"/>
  <c r="Z169" i="10"/>
  <c r="Q620" i="13" s="1"/>
  <c r="F169" i="21"/>
  <c r="U170" i="3"/>
  <c r="R122" i="13" s="1"/>
  <c r="V170" i="3"/>
  <c r="R158" i="13" s="1"/>
  <c r="D171" i="3"/>
  <c r="O170" i="3"/>
  <c r="R194" i="2" s="1"/>
  <c r="Q170" i="3"/>
  <c r="R122" i="12" s="1"/>
  <c r="P170" i="3"/>
  <c r="R86" i="12" s="1"/>
  <c r="S170" i="3"/>
  <c r="R194" i="12" s="1"/>
  <c r="M170" i="3"/>
  <c r="R122" i="2" s="1"/>
  <c r="L170" i="3"/>
  <c r="R86" i="2" s="1"/>
  <c r="R170" i="3"/>
  <c r="R158" i="12" s="1"/>
  <c r="D170" i="4"/>
  <c r="W170" i="3"/>
  <c r="R194" i="13" s="1"/>
  <c r="N170" i="3"/>
  <c r="R158" i="2" s="1"/>
  <c r="T170" i="3"/>
  <c r="R86" i="13" s="1"/>
  <c r="M168" i="20"/>
  <c r="K168" i="20"/>
  <c r="L168" i="20"/>
  <c r="S168" i="21"/>
  <c r="M168" i="21"/>
  <c r="P168" i="21"/>
  <c r="M170" i="17"/>
  <c r="P170" i="17"/>
  <c r="F171" i="17"/>
  <c r="J170" i="17"/>
  <c r="J170" i="16"/>
  <c r="I170" i="16"/>
  <c r="H170" i="16"/>
  <c r="D171" i="16"/>
  <c r="W170" i="5"/>
  <c r="R501" i="12" s="1"/>
  <c r="P170" i="5"/>
  <c r="R465" i="2" s="1"/>
  <c r="N170" i="5"/>
  <c r="R393" i="2" s="1"/>
  <c r="AB170" i="5"/>
  <c r="R465" i="13" s="1"/>
  <c r="O170" i="5"/>
  <c r="R429" i="2" s="1"/>
  <c r="V170" i="5"/>
  <c r="R465" i="12" s="1"/>
  <c r="Q170" i="5"/>
  <c r="R501" i="2" s="1"/>
  <c r="F171" i="5"/>
  <c r="AC170" i="5"/>
  <c r="R501" i="13" s="1"/>
  <c r="Z170" i="5"/>
  <c r="R393" i="13" s="1"/>
  <c r="T170" i="5"/>
  <c r="R393" i="12" s="1"/>
  <c r="U170" i="5"/>
  <c r="R429" i="12" s="1"/>
  <c r="AA170" i="5"/>
  <c r="R429" i="13" s="1"/>
  <c r="F170" i="10"/>
  <c r="O169" i="4"/>
  <c r="Q272" i="2" s="1"/>
  <c r="D169" i="20"/>
  <c r="S169" i="4"/>
  <c r="Q236" i="12" s="1"/>
  <c r="X169" i="4"/>
  <c r="Q236" i="13" s="1"/>
  <c r="V169" i="4"/>
  <c r="Q344" i="12" s="1"/>
  <c r="U169" i="4"/>
  <c r="Q308" i="12" s="1"/>
  <c r="N169" i="4"/>
  <c r="Q236" i="2" s="1"/>
  <c r="T169" i="4"/>
  <c r="Q272" i="12" s="1"/>
  <c r="Y169" i="4"/>
  <c r="Q272" i="13" s="1"/>
  <c r="Z169" i="4"/>
  <c r="Q308" i="13" s="1"/>
  <c r="Q169" i="4"/>
  <c r="Q344" i="2" s="1"/>
  <c r="AA169" i="4"/>
  <c r="Q344" i="13" s="1"/>
  <c r="P169" i="4"/>
  <c r="Q308" i="2" s="1"/>
  <c r="Q170" i="10" l="1"/>
  <c r="R728" i="2" s="1"/>
  <c r="V170" i="10"/>
  <c r="R692" i="12" s="1"/>
  <c r="AC170" i="10"/>
  <c r="R728" i="13" s="1"/>
  <c r="N170" i="10"/>
  <c r="R620" i="2" s="1"/>
  <c r="U170" i="10"/>
  <c r="R656" i="12" s="1"/>
  <c r="Z170" i="10"/>
  <c r="R620" i="13" s="1"/>
  <c r="O170" i="10"/>
  <c r="R656" i="2" s="1"/>
  <c r="T170" i="10"/>
  <c r="R620" i="12" s="1"/>
  <c r="P170" i="10"/>
  <c r="R692" i="2" s="1"/>
  <c r="AA170" i="10"/>
  <c r="R656" i="13" s="1"/>
  <c r="AB170" i="10"/>
  <c r="R692" i="13" s="1"/>
  <c r="F170" i="21"/>
  <c r="W170" i="10"/>
  <c r="R728" i="12" s="1"/>
  <c r="Q171" i="3"/>
  <c r="S122" i="12" s="1"/>
  <c r="V171" i="3"/>
  <c r="S158" i="13" s="1"/>
  <c r="W171" i="3"/>
  <c r="S194" i="13" s="1"/>
  <c r="M171" i="3"/>
  <c r="S122" i="2" s="1"/>
  <c r="O171" i="3"/>
  <c r="S194" i="2" s="1"/>
  <c r="U171" i="3"/>
  <c r="S122" i="13" s="1"/>
  <c r="D172" i="3"/>
  <c r="R171" i="3"/>
  <c r="S158" i="12" s="1"/>
  <c r="S171" i="3"/>
  <c r="S194" i="12" s="1"/>
  <c r="P171" i="3"/>
  <c r="S86" i="12" s="1"/>
  <c r="T171" i="3"/>
  <c r="S86" i="13" s="1"/>
  <c r="L171" i="3"/>
  <c r="S86" i="2" s="1"/>
  <c r="N171" i="3"/>
  <c r="S158" i="2" s="1"/>
  <c r="D171" i="4"/>
  <c r="V170" i="4"/>
  <c r="R344" i="12" s="1"/>
  <c r="P170" i="4"/>
  <c r="R308" i="2" s="1"/>
  <c r="Z170" i="4"/>
  <c r="R308" i="13" s="1"/>
  <c r="T170" i="4"/>
  <c r="R272" i="12" s="1"/>
  <c r="AA170" i="4"/>
  <c r="R344" i="13" s="1"/>
  <c r="U170" i="4"/>
  <c r="R308" i="12" s="1"/>
  <c r="Q170" i="4"/>
  <c r="R344" i="2" s="1"/>
  <c r="Y170" i="4"/>
  <c r="R272" i="13" s="1"/>
  <c r="X170" i="4"/>
  <c r="R236" i="13" s="1"/>
  <c r="D170" i="20"/>
  <c r="N170" i="4"/>
  <c r="R236" i="2" s="1"/>
  <c r="S170" i="4"/>
  <c r="R236" i="12" s="1"/>
  <c r="O170" i="4"/>
  <c r="R272" i="2" s="1"/>
  <c r="H171" i="16"/>
  <c r="J171" i="16"/>
  <c r="I171" i="16"/>
  <c r="D172" i="16"/>
  <c r="M169" i="20"/>
  <c r="K169" i="20"/>
  <c r="L169" i="20"/>
  <c r="J171" i="17"/>
  <c r="F172" i="17"/>
  <c r="P171" i="17"/>
  <c r="M171" i="17"/>
  <c r="F171" i="10"/>
  <c r="Z171" i="5"/>
  <c r="S393" i="13" s="1"/>
  <c r="O171" i="5"/>
  <c r="S429" i="2" s="1"/>
  <c r="T171" i="5"/>
  <c r="S393" i="12" s="1"/>
  <c r="AC171" i="5"/>
  <c r="S501" i="13" s="1"/>
  <c r="AA171" i="5"/>
  <c r="S429" i="13" s="1"/>
  <c r="V171" i="5"/>
  <c r="S465" i="12" s="1"/>
  <c r="Q171" i="5"/>
  <c r="S501" i="2" s="1"/>
  <c r="F172" i="5"/>
  <c r="AB171" i="5"/>
  <c r="S465" i="13" s="1"/>
  <c r="U171" i="5"/>
  <c r="S429" i="12" s="1"/>
  <c r="P171" i="5"/>
  <c r="S465" i="2" s="1"/>
  <c r="N171" i="5"/>
  <c r="S393" i="2" s="1"/>
  <c r="W171" i="5"/>
  <c r="S501" i="12" s="1"/>
  <c r="P169" i="21"/>
  <c r="M169" i="21"/>
  <c r="S169" i="21"/>
  <c r="V172" i="3" l="1"/>
  <c r="T158" i="13" s="1"/>
  <c r="Q172" i="3"/>
  <c r="T122" i="12" s="1"/>
  <c r="P172" i="3"/>
  <c r="T86" i="12" s="1"/>
  <c r="O172" i="3"/>
  <c r="T194" i="2" s="1"/>
  <c r="D173" i="3"/>
  <c r="M172" i="3"/>
  <c r="T122" i="2" s="1"/>
  <c r="N172" i="3"/>
  <c r="T158" i="2" s="1"/>
  <c r="U172" i="3"/>
  <c r="T122" i="13" s="1"/>
  <c r="S172" i="3"/>
  <c r="T194" i="12" s="1"/>
  <c r="R172" i="3"/>
  <c r="T158" i="12" s="1"/>
  <c r="D172" i="4"/>
  <c r="W172" i="3"/>
  <c r="T194" i="13" s="1"/>
  <c r="L172" i="3"/>
  <c r="T86" i="2" s="1"/>
  <c r="T172" i="3"/>
  <c r="T86" i="13" s="1"/>
  <c r="AA172" i="5"/>
  <c r="T429" i="13" s="1"/>
  <c r="AB172" i="5"/>
  <c r="T465" i="13" s="1"/>
  <c r="AC172" i="5"/>
  <c r="T501" i="13" s="1"/>
  <c r="Q172" i="5"/>
  <c r="T501" i="2" s="1"/>
  <c r="Z172" i="5"/>
  <c r="T393" i="13" s="1"/>
  <c r="V172" i="5"/>
  <c r="T465" i="12" s="1"/>
  <c r="F172" i="10"/>
  <c r="O172" i="5"/>
  <c r="T429" i="2" s="1"/>
  <c r="W172" i="5"/>
  <c r="T501" i="12" s="1"/>
  <c r="U172" i="5"/>
  <c r="T429" i="12" s="1"/>
  <c r="N172" i="5"/>
  <c r="T393" i="2" s="1"/>
  <c r="F173" i="5"/>
  <c r="P172" i="5"/>
  <c r="T465" i="2" s="1"/>
  <c r="T172" i="5"/>
  <c r="T393" i="12" s="1"/>
  <c r="P170" i="21"/>
  <c r="S170" i="21"/>
  <c r="M170" i="21"/>
  <c r="I172" i="16"/>
  <c r="H172" i="16"/>
  <c r="J172" i="16"/>
  <c r="D173" i="16"/>
  <c r="D171" i="20"/>
  <c r="Q171" i="4"/>
  <c r="S344" i="2" s="1"/>
  <c r="S171" i="4"/>
  <c r="S236" i="12" s="1"/>
  <c r="Z171" i="4"/>
  <c r="S308" i="13" s="1"/>
  <c r="T171" i="4"/>
  <c r="S272" i="12" s="1"/>
  <c r="U171" i="4"/>
  <c r="S308" i="12" s="1"/>
  <c r="X171" i="4"/>
  <c r="S236" i="13" s="1"/>
  <c r="O171" i="4"/>
  <c r="S272" i="2" s="1"/>
  <c r="N171" i="4"/>
  <c r="S236" i="2" s="1"/>
  <c r="V171" i="4"/>
  <c r="S344" i="12" s="1"/>
  <c r="P171" i="4"/>
  <c r="S308" i="2" s="1"/>
  <c r="Y171" i="4"/>
  <c r="S272" i="13" s="1"/>
  <c r="AA171" i="4"/>
  <c r="S344" i="13" s="1"/>
  <c r="AC171" i="10"/>
  <c r="S728" i="13" s="1"/>
  <c r="U171" i="10"/>
  <c r="S656" i="12" s="1"/>
  <c r="F171" i="21"/>
  <c r="Q171" i="10"/>
  <c r="S728" i="2" s="1"/>
  <c r="Z171" i="10"/>
  <c r="S620" i="13" s="1"/>
  <c r="V171" i="10"/>
  <c r="S692" i="12" s="1"/>
  <c r="W171" i="10"/>
  <c r="S728" i="12" s="1"/>
  <c r="T171" i="10"/>
  <c r="S620" i="12" s="1"/>
  <c r="AA171" i="10"/>
  <c r="S656" i="13" s="1"/>
  <c r="P171" i="10"/>
  <c r="S692" i="2" s="1"/>
  <c r="N171" i="10"/>
  <c r="S620" i="2" s="1"/>
  <c r="O171" i="10"/>
  <c r="S656" i="2" s="1"/>
  <c r="AB171" i="10"/>
  <c r="S692" i="13" s="1"/>
  <c r="F173" i="17"/>
  <c r="J172" i="17"/>
  <c r="M172" i="17"/>
  <c r="P172" i="17"/>
  <c r="M170" i="20"/>
  <c r="L170" i="20"/>
  <c r="K170" i="20"/>
  <c r="T172" i="4" l="1"/>
  <c r="T272" i="12" s="1"/>
  <c r="D172" i="20"/>
  <c r="X172" i="4"/>
  <c r="T236" i="13" s="1"/>
  <c r="O172" i="4"/>
  <c r="T272" i="2" s="1"/>
  <c r="N172" i="4"/>
  <c r="T236" i="2" s="1"/>
  <c r="P172" i="4"/>
  <c r="T308" i="2" s="1"/>
  <c r="V172" i="4"/>
  <c r="T344" i="12" s="1"/>
  <c r="Y172" i="4"/>
  <c r="T272" i="13" s="1"/>
  <c r="AA172" i="4"/>
  <c r="T344" i="13" s="1"/>
  <c r="S172" i="4"/>
  <c r="T236" i="12" s="1"/>
  <c r="Q172" i="4"/>
  <c r="T344" i="2" s="1"/>
  <c r="Z172" i="4"/>
  <c r="T308" i="13" s="1"/>
  <c r="U172" i="4"/>
  <c r="T308" i="12" s="1"/>
  <c r="N173" i="3"/>
  <c r="U158" i="2" s="1"/>
  <c r="Q173" i="3"/>
  <c r="U122" i="12" s="1"/>
  <c r="D173" i="4"/>
  <c r="M173" i="3"/>
  <c r="U122" i="2" s="1"/>
  <c r="S173" i="3"/>
  <c r="U194" i="12" s="1"/>
  <c r="L173" i="3"/>
  <c r="U86" i="2" s="1"/>
  <c r="T173" i="3"/>
  <c r="U86" i="13" s="1"/>
  <c r="D174" i="3"/>
  <c r="U173" i="3"/>
  <c r="U122" i="13" s="1"/>
  <c r="V173" i="3"/>
  <c r="U158" i="13" s="1"/>
  <c r="R173" i="3"/>
  <c r="U158" i="12" s="1"/>
  <c r="O173" i="3"/>
  <c r="U194" i="2" s="1"/>
  <c r="W173" i="3"/>
  <c r="U194" i="13" s="1"/>
  <c r="P173" i="3"/>
  <c r="U86" i="12" s="1"/>
  <c r="L171" i="20"/>
  <c r="K171" i="20"/>
  <c r="M171" i="20"/>
  <c r="M171" i="21"/>
  <c r="S171" i="21"/>
  <c r="P171" i="21"/>
  <c r="D174" i="16"/>
  <c r="J173" i="16"/>
  <c r="H173" i="16"/>
  <c r="I173" i="16"/>
  <c r="W172" i="10"/>
  <c r="T728" i="12" s="1"/>
  <c r="P172" i="10"/>
  <c r="T692" i="2" s="1"/>
  <c r="V172" i="10"/>
  <c r="T692" i="12" s="1"/>
  <c r="T172" i="10"/>
  <c r="T620" i="12" s="1"/>
  <c r="U172" i="10"/>
  <c r="T656" i="12" s="1"/>
  <c r="O172" i="10"/>
  <c r="T656" i="2" s="1"/>
  <c r="AC172" i="10"/>
  <c r="T728" i="13" s="1"/>
  <c r="Q172" i="10"/>
  <c r="T728" i="2" s="1"/>
  <c r="Z172" i="10"/>
  <c r="T620" i="13" s="1"/>
  <c r="AA172" i="10"/>
  <c r="T656" i="13" s="1"/>
  <c r="F172" i="21"/>
  <c r="AB172" i="10"/>
  <c r="T692" i="13" s="1"/>
  <c r="N172" i="10"/>
  <c r="T620" i="2" s="1"/>
  <c r="M173" i="17"/>
  <c r="F174" i="17"/>
  <c r="P173" i="17"/>
  <c r="J173" i="17"/>
  <c r="AB173" i="5"/>
  <c r="U465" i="13" s="1"/>
  <c r="Z173" i="5"/>
  <c r="U393" i="13" s="1"/>
  <c r="F174" i="5"/>
  <c r="Q173" i="5"/>
  <c r="U501" i="2" s="1"/>
  <c r="N173" i="5"/>
  <c r="U393" i="2" s="1"/>
  <c r="F173" i="10"/>
  <c r="U173" i="5"/>
  <c r="U429" i="12" s="1"/>
  <c r="AA173" i="5"/>
  <c r="U429" i="13" s="1"/>
  <c r="T173" i="5"/>
  <c r="U393" i="12" s="1"/>
  <c r="O173" i="5"/>
  <c r="U429" i="2" s="1"/>
  <c r="W173" i="5"/>
  <c r="U501" i="12" s="1"/>
  <c r="V173" i="5"/>
  <c r="U465" i="12" s="1"/>
  <c r="AC173" i="5"/>
  <c r="U501" i="13" s="1"/>
  <c r="P173" i="5"/>
  <c r="U465" i="2" s="1"/>
  <c r="S172" i="21" l="1"/>
  <c r="P172" i="21"/>
  <c r="M172" i="21"/>
  <c r="U174" i="5"/>
  <c r="V429" i="12" s="1"/>
  <c r="N174" i="5"/>
  <c r="V393" i="2" s="1"/>
  <c r="F174" i="10"/>
  <c r="Z174" i="5"/>
  <c r="V393" i="13" s="1"/>
  <c r="F175" i="5"/>
  <c r="T174" i="5"/>
  <c r="V393" i="12" s="1"/>
  <c r="V174" i="5"/>
  <c r="V465" i="12" s="1"/>
  <c r="AA174" i="5"/>
  <c r="V429" i="13" s="1"/>
  <c r="Q174" i="5"/>
  <c r="V501" i="2" s="1"/>
  <c r="W174" i="5"/>
  <c r="V501" i="12" s="1"/>
  <c r="AB174" i="5"/>
  <c r="V465" i="13" s="1"/>
  <c r="O174" i="5"/>
  <c r="V429" i="2" s="1"/>
  <c r="AC174" i="5"/>
  <c r="V501" i="13" s="1"/>
  <c r="P174" i="5"/>
  <c r="V465" i="2" s="1"/>
  <c r="P174" i="3"/>
  <c r="V86" i="12" s="1"/>
  <c r="R174" i="3"/>
  <c r="V158" i="12" s="1"/>
  <c r="S174" i="3"/>
  <c r="V194" i="12" s="1"/>
  <c r="T174" i="3"/>
  <c r="V86" i="13" s="1"/>
  <c r="V174" i="3"/>
  <c r="V158" i="13" s="1"/>
  <c r="O174" i="3"/>
  <c r="V194" i="2" s="1"/>
  <c r="M174" i="3"/>
  <c r="V122" i="2" s="1"/>
  <c r="U174" i="3"/>
  <c r="V122" i="13" s="1"/>
  <c r="Q174" i="3"/>
  <c r="V122" i="12" s="1"/>
  <c r="L174" i="3"/>
  <c r="V86" i="2" s="1"/>
  <c r="N174" i="3"/>
  <c r="V158" i="2" s="1"/>
  <c r="D174" i="4"/>
  <c r="W174" i="3"/>
  <c r="V194" i="13" s="1"/>
  <c r="D175" i="3"/>
  <c r="O173" i="4"/>
  <c r="U272" i="2" s="1"/>
  <c r="N173" i="4"/>
  <c r="U236" i="2" s="1"/>
  <c r="S173" i="4"/>
  <c r="U236" i="12" s="1"/>
  <c r="T173" i="4"/>
  <c r="U272" i="12" s="1"/>
  <c r="P173" i="4"/>
  <c r="U308" i="2" s="1"/>
  <c r="D173" i="20"/>
  <c r="Y173" i="4"/>
  <c r="U272" i="13" s="1"/>
  <c r="Z173" i="4"/>
  <c r="U308" i="13" s="1"/>
  <c r="X173" i="4"/>
  <c r="U236" i="13" s="1"/>
  <c r="U173" i="4"/>
  <c r="U308" i="12" s="1"/>
  <c r="V173" i="4"/>
  <c r="U344" i="12" s="1"/>
  <c r="Q173" i="4"/>
  <c r="U344" i="2" s="1"/>
  <c r="AA173" i="4"/>
  <c r="U344" i="13" s="1"/>
  <c r="N173" i="10"/>
  <c r="U620" i="2" s="1"/>
  <c r="O173" i="10"/>
  <c r="U656" i="2" s="1"/>
  <c r="AB173" i="10"/>
  <c r="U692" i="13" s="1"/>
  <c r="AA173" i="10"/>
  <c r="U656" i="13" s="1"/>
  <c r="T173" i="10"/>
  <c r="U620" i="12" s="1"/>
  <c r="Z173" i="10"/>
  <c r="U620" i="13" s="1"/>
  <c r="W173" i="10"/>
  <c r="U728" i="12" s="1"/>
  <c r="P173" i="10"/>
  <c r="U692" i="2" s="1"/>
  <c r="AC173" i="10"/>
  <c r="U728" i="13" s="1"/>
  <c r="Q173" i="10"/>
  <c r="U728" i="2" s="1"/>
  <c r="U173" i="10"/>
  <c r="U656" i="12" s="1"/>
  <c r="V173" i="10"/>
  <c r="U692" i="12" s="1"/>
  <c r="F173" i="21"/>
  <c r="H174" i="16"/>
  <c r="J174" i="16"/>
  <c r="D175" i="16"/>
  <c r="I174" i="16"/>
  <c r="M174" i="17"/>
  <c r="F175" i="17"/>
  <c r="P174" i="17"/>
  <c r="J174" i="17"/>
  <c r="M172" i="20"/>
  <c r="K172" i="20"/>
  <c r="L172" i="20"/>
  <c r="AB175" i="5" l="1"/>
  <c r="W465" i="13" s="1"/>
  <c r="U175" i="5"/>
  <c r="W429" i="12" s="1"/>
  <c r="Q175" i="5"/>
  <c r="W501" i="2" s="1"/>
  <c r="T175" i="5"/>
  <c r="W393" i="12" s="1"/>
  <c r="F176" i="5"/>
  <c r="V175" i="5"/>
  <c r="W465" i="12" s="1"/>
  <c r="AC175" i="5"/>
  <c r="W501" i="13" s="1"/>
  <c r="AA175" i="5"/>
  <c r="W429" i="13" s="1"/>
  <c r="F175" i="10"/>
  <c r="O175" i="5"/>
  <c r="W429" i="2" s="1"/>
  <c r="Z175" i="5"/>
  <c r="W393" i="13" s="1"/>
  <c r="W175" i="5"/>
  <c r="W501" i="12" s="1"/>
  <c r="N175" i="5"/>
  <c r="W393" i="2" s="1"/>
  <c r="P175" i="5"/>
  <c r="W465" i="2" s="1"/>
  <c r="AA174" i="10"/>
  <c r="V656" i="13" s="1"/>
  <c r="U174" i="10"/>
  <c r="V656" i="12" s="1"/>
  <c r="V174" i="10"/>
  <c r="V692" i="12" s="1"/>
  <c r="N174" i="10"/>
  <c r="V620" i="2" s="1"/>
  <c r="AB174" i="10"/>
  <c r="V692" i="13" s="1"/>
  <c r="T174" i="10"/>
  <c r="V620" i="12" s="1"/>
  <c r="W174" i="10"/>
  <c r="V728" i="12" s="1"/>
  <c r="Q174" i="10"/>
  <c r="V728" i="2" s="1"/>
  <c r="F174" i="21"/>
  <c r="P174" i="10"/>
  <c r="V692" i="2" s="1"/>
  <c r="Z174" i="10"/>
  <c r="V620" i="13" s="1"/>
  <c r="O174" i="10"/>
  <c r="V656" i="2" s="1"/>
  <c r="AC174" i="10"/>
  <c r="V728" i="13" s="1"/>
  <c r="Y174" i="4"/>
  <c r="V272" i="13" s="1"/>
  <c r="Z174" i="4"/>
  <c r="V308" i="13" s="1"/>
  <c r="O174" i="4"/>
  <c r="V272" i="2" s="1"/>
  <c r="T174" i="4"/>
  <c r="V272" i="12" s="1"/>
  <c r="Q174" i="4"/>
  <c r="V344" i="2" s="1"/>
  <c r="P174" i="4"/>
  <c r="V308" i="2" s="1"/>
  <c r="D174" i="20"/>
  <c r="V174" i="4"/>
  <c r="V344" i="12" s="1"/>
  <c r="U174" i="4"/>
  <c r="V308" i="12" s="1"/>
  <c r="X174" i="4"/>
  <c r="V236" i="13" s="1"/>
  <c r="S174" i="4"/>
  <c r="V236" i="12" s="1"/>
  <c r="N174" i="4"/>
  <c r="V236" i="2" s="1"/>
  <c r="AA174" i="4"/>
  <c r="V344" i="13" s="1"/>
  <c r="D176" i="16"/>
  <c r="H175" i="16"/>
  <c r="I175" i="16"/>
  <c r="J175" i="16"/>
  <c r="S173" i="21"/>
  <c r="P173" i="21"/>
  <c r="M173" i="21"/>
  <c r="V175" i="3"/>
  <c r="W158" i="13" s="1"/>
  <c r="R175" i="3"/>
  <c r="W158" i="12" s="1"/>
  <c r="O175" i="3"/>
  <c r="W194" i="2" s="1"/>
  <c r="T175" i="3"/>
  <c r="W86" i="13" s="1"/>
  <c r="W175" i="3"/>
  <c r="W194" i="13" s="1"/>
  <c r="S175" i="3"/>
  <c r="W194" i="12" s="1"/>
  <c r="P175" i="3"/>
  <c r="W86" i="12" s="1"/>
  <c r="Q175" i="3"/>
  <c r="W122" i="12" s="1"/>
  <c r="M175" i="3"/>
  <c r="W122" i="2" s="1"/>
  <c r="D176" i="3"/>
  <c r="L175" i="3"/>
  <c r="W86" i="2" s="1"/>
  <c r="U175" i="3"/>
  <c r="W122" i="13" s="1"/>
  <c r="D175" i="4"/>
  <c r="N175" i="3"/>
  <c r="W158" i="2" s="1"/>
  <c r="J175" i="17"/>
  <c r="F176" i="17"/>
  <c r="M175" i="17"/>
  <c r="P175" i="17"/>
  <c r="L173" i="20"/>
  <c r="M173" i="20"/>
  <c r="K173" i="20"/>
  <c r="M174" i="20" l="1"/>
  <c r="K174" i="20"/>
  <c r="L174" i="20"/>
  <c r="AB175" i="10"/>
  <c r="W692" i="13" s="1"/>
  <c r="P175" i="10"/>
  <c r="W692" i="2" s="1"/>
  <c r="T175" i="10"/>
  <c r="W620" i="12" s="1"/>
  <c r="N175" i="10"/>
  <c r="W620" i="2" s="1"/>
  <c r="Z175" i="10"/>
  <c r="W620" i="13" s="1"/>
  <c r="V175" i="10"/>
  <c r="W692" i="12" s="1"/>
  <c r="F175" i="21"/>
  <c r="AA175" i="10"/>
  <c r="W656" i="13" s="1"/>
  <c r="U175" i="10"/>
  <c r="W656" i="12" s="1"/>
  <c r="O175" i="10"/>
  <c r="W656" i="2" s="1"/>
  <c r="W175" i="10"/>
  <c r="W728" i="12" s="1"/>
  <c r="AC175" i="10"/>
  <c r="W728" i="13" s="1"/>
  <c r="Q175" i="10"/>
  <c r="W728" i="2" s="1"/>
  <c r="H176" i="16"/>
  <c r="I176" i="16"/>
  <c r="J176" i="16"/>
  <c r="D177" i="16"/>
  <c r="V176" i="5"/>
  <c r="X465" i="12" s="1"/>
  <c r="Z176" i="5"/>
  <c r="X393" i="13" s="1"/>
  <c r="AB176" i="5"/>
  <c r="X465" i="13" s="1"/>
  <c r="F176" i="10"/>
  <c r="F177" i="5"/>
  <c r="U176" i="5"/>
  <c r="X429" i="12" s="1"/>
  <c r="O176" i="5"/>
  <c r="X429" i="2" s="1"/>
  <c r="AA176" i="5"/>
  <c r="X429" i="13" s="1"/>
  <c r="AC176" i="5"/>
  <c r="X501" i="13" s="1"/>
  <c r="T176" i="5"/>
  <c r="X393" i="12" s="1"/>
  <c r="N176" i="5"/>
  <c r="X393" i="2" s="1"/>
  <c r="W176" i="5"/>
  <c r="X501" i="12" s="1"/>
  <c r="P176" i="5"/>
  <c r="X465" i="2" s="1"/>
  <c r="Q176" i="5"/>
  <c r="X501" i="2" s="1"/>
  <c r="X175" i="4"/>
  <c r="W236" i="13" s="1"/>
  <c r="Z175" i="4"/>
  <c r="W308" i="13" s="1"/>
  <c r="P175" i="4"/>
  <c r="W308" i="2" s="1"/>
  <c r="AA175" i="4"/>
  <c r="W344" i="13" s="1"/>
  <c r="Y175" i="4"/>
  <c r="W272" i="13" s="1"/>
  <c r="Q175" i="4"/>
  <c r="W344" i="2" s="1"/>
  <c r="S175" i="4"/>
  <c r="W236" i="12" s="1"/>
  <c r="N175" i="4"/>
  <c r="W236" i="2" s="1"/>
  <c r="T175" i="4"/>
  <c r="W272" i="12" s="1"/>
  <c r="D175" i="20"/>
  <c r="U175" i="4"/>
  <c r="W308" i="12" s="1"/>
  <c r="O175" i="4"/>
  <c r="W272" i="2" s="1"/>
  <c r="V175" i="4"/>
  <c r="W344" i="12" s="1"/>
  <c r="M174" i="21"/>
  <c r="S174" i="21"/>
  <c r="P174" i="21"/>
  <c r="W176" i="3"/>
  <c r="X194" i="13" s="1"/>
  <c r="L176" i="3"/>
  <c r="X86" i="2" s="1"/>
  <c r="Q176" i="3"/>
  <c r="X122" i="12" s="1"/>
  <c r="R176" i="3"/>
  <c r="X158" i="12" s="1"/>
  <c r="V176" i="3"/>
  <c r="X158" i="13" s="1"/>
  <c r="M176" i="3"/>
  <c r="X122" i="2" s="1"/>
  <c r="D177" i="3"/>
  <c r="N176" i="3"/>
  <c r="X158" i="2" s="1"/>
  <c r="P176" i="3"/>
  <c r="X86" i="12" s="1"/>
  <c r="S176" i="3"/>
  <c r="X194" i="12" s="1"/>
  <c r="T176" i="3"/>
  <c r="X86" i="13" s="1"/>
  <c r="D176" i="4"/>
  <c r="O176" i="3"/>
  <c r="X194" i="2" s="1"/>
  <c r="U176" i="3"/>
  <c r="X122" i="13" s="1"/>
  <c r="J176" i="17"/>
  <c r="F177" i="17"/>
  <c r="P176" i="17"/>
  <c r="M176" i="17"/>
  <c r="S175" i="21" l="1"/>
  <c r="P175" i="21"/>
  <c r="M175" i="21"/>
  <c r="I177" i="16"/>
  <c r="J177" i="16"/>
  <c r="H177" i="16"/>
  <c r="D178" i="16"/>
  <c r="L175" i="20"/>
  <c r="M175" i="20"/>
  <c r="K175" i="20"/>
  <c r="P177" i="3"/>
  <c r="Y86" i="12" s="1"/>
  <c r="D177" i="4"/>
  <c r="U177" i="3"/>
  <c r="Y122" i="13" s="1"/>
  <c r="S177" i="3"/>
  <c r="Y194" i="12" s="1"/>
  <c r="M177" i="3"/>
  <c r="Y122" i="2" s="1"/>
  <c r="W177" i="3"/>
  <c r="Y194" i="13" s="1"/>
  <c r="L177" i="3"/>
  <c r="Y86" i="2" s="1"/>
  <c r="Q177" i="3"/>
  <c r="Y122" i="12" s="1"/>
  <c r="V177" i="3"/>
  <c r="Y158" i="13" s="1"/>
  <c r="D178" i="3"/>
  <c r="N177" i="3"/>
  <c r="Y158" i="2" s="1"/>
  <c r="R177" i="3"/>
  <c r="Y158" i="12" s="1"/>
  <c r="O177" i="3"/>
  <c r="Y194" i="2" s="1"/>
  <c r="T177" i="3"/>
  <c r="Y86" i="13" s="1"/>
  <c r="X176" i="4"/>
  <c r="X236" i="13" s="1"/>
  <c r="V176" i="4"/>
  <c r="X344" i="12" s="1"/>
  <c r="Z176" i="4"/>
  <c r="X308" i="13" s="1"/>
  <c r="Q176" i="4"/>
  <c r="X344" i="2" s="1"/>
  <c r="AA176" i="4"/>
  <c r="X344" i="13" s="1"/>
  <c r="N176" i="4"/>
  <c r="X236" i="2" s="1"/>
  <c r="D176" i="20"/>
  <c r="P176" i="4"/>
  <c r="X308" i="2" s="1"/>
  <c r="T176" i="4"/>
  <c r="X272" i="12" s="1"/>
  <c r="Y176" i="4"/>
  <c r="X272" i="13" s="1"/>
  <c r="O176" i="4"/>
  <c r="X272" i="2" s="1"/>
  <c r="S176" i="4"/>
  <c r="X236" i="12" s="1"/>
  <c r="U176" i="4"/>
  <c r="X308" i="12" s="1"/>
  <c r="F176" i="21"/>
  <c r="AB176" i="10"/>
  <c r="X692" i="13" s="1"/>
  <c r="AA176" i="10"/>
  <c r="X656" i="13" s="1"/>
  <c r="U176" i="10"/>
  <c r="X656" i="12" s="1"/>
  <c r="V176" i="10"/>
  <c r="X692" i="12" s="1"/>
  <c r="W176" i="10"/>
  <c r="X728" i="12" s="1"/>
  <c r="Z176" i="10"/>
  <c r="X620" i="13" s="1"/>
  <c r="O176" i="10"/>
  <c r="X656" i="2" s="1"/>
  <c r="AC176" i="10"/>
  <c r="X728" i="13" s="1"/>
  <c r="P176" i="10"/>
  <c r="X692" i="2" s="1"/>
  <c r="N176" i="10"/>
  <c r="X620" i="2" s="1"/>
  <c r="T176" i="10"/>
  <c r="X620" i="12" s="1"/>
  <c r="Q176" i="10"/>
  <c r="X728" i="2" s="1"/>
  <c r="J177" i="17"/>
  <c r="F178" i="17"/>
  <c r="M177" i="17"/>
  <c r="P177" i="17"/>
  <c r="V177" i="5"/>
  <c r="Y465" i="12" s="1"/>
  <c r="N177" i="5"/>
  <c r="Y393" i="2" s="1"/>
  <c r="Z177" i="5"/>
  <c r="Y393" i="13" s="1"/>
  <c r="O177" i="5"/>
  <c r="Y429" i="2" s="1"/>
  <c r="U177" i="5"/>
  <c r="Y429" i="12" s="1"/>
  <c r="AA177" i="5"/>
  <c r="Y429" i="13" s="1"/>
  <c r="Q177" i="5"/>
  <c r="Y501" i="2" s="1"/>
  <c r="W177" i="5"/>
  <c r="Y501" i="12" s="1"/>
  <c r="T177" i="5"/>
  <c r="Y393" i="12" s="1"/>
  <c r="F178" i="5"/>
  <c r="F177" i="10"/>
  <c r="AB177" i="5"/>
  <c r="Y465" i="13" s="1"/>
  <c r="AC177" i="5"/>
  <c r="Y501" i="13" s="1"/>
  <c r="P177" i="5"/>
  <c r="Y465" i="2" s="1"/>
  <c r="S178" i="3" l="1"/>
  <c r="B195" i="12" s="1"/>
  <c r="U178" i="3"/>
  <c r="B123" i="13" s="1"/>
  <c r="Q178" i="3"/>
  <c r="B123" i="12" s="1"/>
  <c r="W178" i="3"/>
  <c r="B195" i="13" s="1"/>
  <c r="O178" i="3"/>
  <c r="B195" i="2" s="1"/>
  <c r="D179" i="3"/>
  <c r="N178" i="3"/>
  <c r="B159" i="2" s="1"/>
  <c r="V178" i="3"/>
  <c r="B159" i="13" s="1"/>
  <c r="P178" i="3"/>
  <c r="B87" i="12" s="1"/>
  <c r="R178" i="3"/>
  <c r="B159" i="12" s="1"/>
  <c r="T178" i="3"/>
  <c r="B87" i="13" s="1"/>
  <c r="L178" i="3"/>
  <c r="B87" i="2" s="1"/>
  <c r="M178" i="3"/>
  <c r="B123" i="2" s="1"/>
  <c r="D178" i="4"/>
  <c r="K176" i="20"/>
  <c r="L176" i="20"/>
  <c r="M176" i="20"/>
  <c r="H178" i="16"/>
  <c r="J178" i="16"/>
  <c r="I178" i="16"/>
  <c r="D179" i="16"/>
  <c r="Q177" i="4"/>
  <c r="Y344" i="2" s="1"/>
  <c r="X177" i="4"/>
  <c r="Y236" i="13" s="1"/>
  <c r="P177" i="4"/>
  <c r="Y308" i="2" s="1"/>
  <c r="Z177" i="4"/>
  <c r="Y308" i="13" s="1"/>
  <c r="S177" i="4"/>
  <c r="Y236" i="12" s="1"/>
  <c r="AA177" i="4"/>
  <c r="Y344" i="13" s="1"/>
  <c r="Y177" i="4"/>
  <c r="Y272" i="13" s="1"/>
  <c r="U177" i="4"/>
  <c r="Y308" i="12" s="1"/>
  <c r="V177" i="4"/>
  <c r="Y344" i="12" s="1"/>
  <c r="T177" i="4"/>
  <c r="Y272" i="12" s="1"/>
  <c r="D177" i="20"/>
  <c r="N177" i="4"/>
  <c r="Y236" i="2" s="1"/>
  <c r="O177" i="4"/>
  <c r="Y272" i="2" s="1"/>
  <c r="Z178" i="5"/>
  <c r="B394" i="13" s="1"/>
  <c r="P178" i="5"/>
  <c r="B466" i="2" s="1"/>
  <c r="U178" i="5"/>
  <c r="B430" i="12" s="1"/>
  <c r="F178" i="10"/>
  <c r="N178" i="5"/>
  <c r="B394" i="2" s="1"/>
  <c r="F179" i="5"/>
  <c r="O178" i="5"/>
  <c r="B430" i="2" s="1"/>
  <c r="AB178" i="5"/>
  <c r="B466" i="13" s="1"/>
  <c r="T178" i="5"/>
  <c r="B394" i="12" s="1"/>
  <c r="AA178" i="5"/>
  <c r="B430" i="13" s="1"/>
  <c r="V178" i="5"/>
  <c r="B466" i="12" s="1"/>
  <c r="Q178" i="5"/>
  <c r="B502" i="2" s="1"/>
  <c r="W178" i="5"/>
  <c r="B502" i="12" s="1"/>
  <c r="AC178" i="5"/>
  <c r="B502" i="13" s="1"/>
  <c r="P177" i="10"/>
  <c r="Y692" i="2" s="1"/>
  <c r="AA177" i="10"/>
  <c r="Y656" i="13" s="1"/>
  <c r="V177" i="10"/>
  <c r="Y692" i="12" s="1"/>
  <c r="AC177" i="10"/>
  <c r="Y728" i="13" s="1"/>
  <c r="T177" i="10"/>
  <c r="Y620" i="12" s="1"/>
  <c r="W177" i="10"/>
  <c r="Y728" i="12" s="1"/>
  <c r="Q177" i="10"/>
  <c r="Y728" i="2" s="1"/>
  <c r="U177" i="10"/>
  <c r="Y656" i="12" s="1"/>
  <c r="Z177" i="10"/>
  <c r="Y620" i="13" s="1"/>
  <c r="O177" i="10"/>
  <c r="Y656" i="2" s="1"/>
  <c r="F177" i="21"/>
  <c r="AB177" i="10"/>
  <c r="Y692" i="13" s="1"/>
  <c r="N177" i="10"/>
  <c r="Y620" i="2" s="1"/>
  <c r="S176" i="21"/>
  <c r="P176" i="21"/>
  <c r="M176" i="21"/>
  <c r="P178" i="17"/>
  <c r="F179" i="17"/>
  <c r="M178" i="17"/>
  <c r="J178" i="17"/>
  <c r="S177" i="21" l="1"/>
  <c r="P177" i="21"/>
  <c r="M177" i="21"/>
  <c r="K177" i="20"/>
  <c r="M177" i="20"/>
  <c r="L177" i="20"/>
  <c r="D180" i="3"/>
  <c r="L179" i="3"/>
  <c r="C87" i="2" s="1"/>
  <c r="U179" i="3"/>
  <c r="C123" i="13" s="1"/>
  <c r="S179" i="3"/>
  <c r="C195" i="12" s="1"/>
  <c r="T179" i="3"/>
  <c r="C87" i="13" s="1"/>
  <c r="D179" i="4"/>
  <c r="W179" i="3"/>
  <c r="C195" i="13" s="1"/>
  <c r="P179" i="3"/>
  <c r="C87" i="12" s="1"/>
  <c r="R179" i="3"/>
  <c r="C159" i="12" s="1"/>
  <c r="Q179" i="3"/>
  <c r="C123" i="12" s="1"/>
  <c r="M179" i="3"/>
  <c r="C123" i="2" s="1"/>
  <c r="V179" i="3"/>
  <c r="C159" i="13" s="1"/>
  <c r="N179" i="3"/>
  <c r="C159" i="2" s="1"/>
  <c r="O179" i="3"/>
  <c r="C195" i="2" s="1"/>
  <c r="F180" i="17"/>
  <c r="M179" i="17"/>
  <c r="J179" i="17"/>
  <c r="P179" i="17"/>
  <c r="J179" i="16"/>
  <c r="H179" i="16"/>
  <c r="D180" i="16"/>
  <c r="I179" i="16"/>
  <c r="AC178" i="10"/>
  <c r="B729" i="13" s="1"/>
  <c r="Z178" i="10"/>
  <c r="B621" i="13" s="1"/>
  <c r="Q178" i="10"/>
  <c r="B729" i="2" s="1"/>
  <c r="AB178" i="10"/>
  <c r="B693" i="13" s="1"/>
  <c r="F178" i="21"/>
  <c r="U178" i="10"/>
  <c r="B657" i="12" s="1"/>
  <c r="O178" i="10"/>
  <c r="B657" i="2" s="1"/>
  <c r="P178" i="10"/>
  <c r="B693" i="2" s="1"/>
  <c r="V178" i="10"/>
  <c r="B693" i="12" s="1"/>
  <c r="W178" i="10"/>
  <c r="B729" i="12" s="1"/>
  <c r="AA178" i="10"/>
  <c r="B657" i="13" s="1"/>
  <c r="N178" i="10"/>
  <c r="B621" i="2" s="1"/>
  <c r="T178" i="10"/>
  <c r="B621" i="12" s="1"/>
  <c r="T178" i="4"/>
  <c r="B273" i="12" s="1"/>
  <c r="AA178" i="4"/>
  <c r="B345" i="13" s="1"/>
  <c r="S178" i="4"/>
  <c r="B237" i="12" s="1"/>
  <c r="Z178" i="4"/>
  <c r="B309" i="13" s="1"/>
  <c r="X178" i="4"/>
  <c r="B237" i="13" s="1"/>
  <c r="U178" i="4"/>
  <c r="B309" i="12" s="1"/>
  <c r="O178" i="4"/>
  <c r="B273" i="2" s="1"/>
  <c r="Q178" i="4"/>
  <c r="B345" i="2" s="1"/>
  <c r="V178" i="4"/>
  <c r="B345" i="12" s="1"/>
  <c r="P178" i="4"/>
  <c r="B309" i="2" s="1"/>
  <c r="D178" i="20"/>
  <c r="Y178" i="4"/>
  <c r="B273" i="13" s="1"/>
  <c r="N178" i="4"/>
  <c r="B237" i="2" s="1"/>
  <c r="F180" i="5"/>
  <c r="F179" i="10"/>
  <c r="AB179" i="5"/>
  <c r="C466" i="13" s="1"/>
  <c r="AA179" i="5"/>
  <c r="C430" i="13" s="1"/>
  <c r="P179" i="5"/>
  <c r="C466" i="2" s="1"/>
  <c r="AC179" i="5"/>
  <c r="C502" i="13" s="1"/>
  <c r="T179" i="5"/>
  <c r="C394" i="12" s="1"/>
  <c r="N179" i="5"/>
  <c r="C394" i="2" s="1"/>
  <c r="V179" i="5"/>
  <c r="C466" i="12" s="1"/>
  <c r="U179" i="5"/>
  <c r="C430" i="12" s="1"/>
  <c r="Q179" i="5"/>
  <c r="C502" i="2" s="1"/>
  <c r="O179" i="5"/>
  <c r="C430" i="2" s="1"/>
  <c r="W179" i="5"/>
  <c r="C502" i="12" s="1"/>
  <c r="Z179" i="5"/>
  <c r="C394" i="13" s="1"/>
  <c r="J180" i="17" l="1"/>
  <c r="M180" i="17"/>
  <c r="F181" i="17"/>
  <c r="P180" i="17"/>
  <c r="V180" i="5"/>
  <c r="D466" i="12" s="1"/>
  <c r="T180" i="5"/>
  <c r="D394" i="12" s="1"/>
  <c r="AB180" i="5"/>
  <c r="D466" i="13" s="1"/>
  <c r="N180" i="5"/>
  <c r="D394" i="2" s="1"/>
  <c r="O180" i="5"/>
  <c r="D430" i="2" s="1"/>
  <c r="AC180" i="5"/>
  <c r="D502" i="13" s="1"/>
  <c r="W180" i="5"/>
  <c r="D502" i="12" s="1"/>
  <c r="Z180" i="5"/>
  <c r="D394" i="13" s="1"/>
  <c r="U180" i="5"/>
  <c r="D430" i="12" s="1"/>
  <c r="Q180" i="5"/>
  <c r="D502" i="2" s="1"/>
  <c r="P180" i="5"/>
  <c r="D466" i="2" s="1"/>
  <c r="F180" i="10"/>
  <c r="AA180" i="5"/>
  <c r="D430" i="13" s="1"/>
  <c r="F181" i="5"/>
  <c r="W180" i="3"/>
  <c r="D195" i="13" s="1"/>
  <c r="L180" i="3"/>
  <c r="D87" i="2" s="1"/>
  <c r="T180" i="3"/>
  <c r="D87" i="13" s="1"/>
  <c r="U180" i="3"/>
  <c r="D123" i="13" s="1"/>
  <c r="V180" i="3"/>
  <c r="D159" i="13" s="1"/>
  <c r="D180" i="4"/>
  <c r="Q180" i="3"/>
  <c r="D123" i="12" s="1"/>
  <c r="R180" i="3"/>
  <c r="D159" i="12" s="1"/>
  <c r="P180" i="3"/>
  <c r="D87" i="12" s="1"/>
  <c r="D181" i="3"/>
  <c r="M180" i="3"/>
  <c r="D123" i="2" s="1"/>
  <c r="O180" i="3"/>
  <c r="D195" i="2" s="1"/>
  <c r="N180" i="3"/>
  <c r="D159" i="2" s="1"/>
  <c r="S180" i="3"/>
  <c r="D195" i="12" s="1"/>
  <c r="M178" i="20"/>
  <c r="K178" i="20"/>
  <c r="L178" i="20"/>
  <c r="I180" i="16"/>
  <c r="H180" i="16"/>
  <c r="D181" i="16"/>
  <c r="J180" i="16"/>
  <c r="S178" i="21"/>
  <c r="M178" i="21"/>
  <c r="P178" i="21"/>
  <c r="Y179" i="4"/>
  <c r="C273" i="13" s="1"/>
  <c r="Q179" i="4"/>
  <c r="C345" i="2" s="1"/>
  <c r="Z179" i="4"/>
  <c r="C309" i="13" s="1"/>
  <c r="V179" i="4"/>
  <c r="C345" i="12" s="1"/>
  <c r="U179" i="4"/>
  <c r="C309" i="12" s="1"/>
  <c r="N179" i="4"/>
  <c r="C237" i="2" s="1"/>
  <c r="S179" i="4"/>
  <c r="C237" i="12" s="1"/>
  <c r="X179" i="4"/>
  <c r="C237" i="13" s="1"/>
  <c r="D179" i="20"/>
  <c r="P179" i="4"/>
  <c r="C309" i="2" s="1"/>
  <c r="AA179" i="4"/>
  <c r="C345" i="13" s="1"/>
  <c r="T179" i="4"/>
  <c r="C273" i="12" s="1"/>
  <c r="O179" i="4"/>
  <c r="C273" i="2" s="1"/>
  <c r="V179" i="10"/>
  <c r="C693" i="12" s="1"/>
  <c r="AA179" i="10"/>
  <c r="C657" i="13" s="1"/>
  <c r="Z179" i="10"/>
  <c r="C621" i="13" s="1"/>
  <c r="AC179" i="10"/>
  <c r="C729" i="13" s="1"/>
  <c r="W179" i="10"/>
  <c r="C729" i="12" s="1"/>
  <c r="U179" i="10"/>
  <c r="C657" i="12" s="1"/>
  <c r="N179" i="10"/>
  <c r="C621" i="2" s="1"/>
  <c r="F179" i="21"/>
  <c r="AB179" i="10"/>
  <c r="C693" i="13" s="1"/>
  <c r="P179" i="10"/>
  <c r="C693" i="2" s="1"/>
  <c r="T179" i="10"/>
  <c r="C621" i="12" s="1"/>
  <c r="Q179" i="10"/>
  <c r="C729" i="2" s="1"/>
  <c r="O179" i="10"/>
  <c r="C657" i="2" s="1"/>
  <c r="X180" i="4" l="1"/>
  <c r="D237" i="13" s="1"/>
  <c r="T180" i="4"/>
  <c r="D273" i="12" s="1"/>
  <c r="O180" i="4"/>
  <c r="D273" i="2" s="1"/>
  <c r="V180" i="4"/>
  <c r="D345" i="12" s="1"/>
  <c r="N180" i="4"/>
  <c r="D237" i="2" s="1"/>
  <c r="P180" i="4"/>
  <c r="D309" i="2" s="1"/>
  <c r="Q180" i="4"/>
  <c r="D345" i="2" s="1"/>
  <c r="S180" i="4"/>
  <c r="D237" i="12" s="1"/>
  <c r="D180" i="20"/>
  <c r="Z180" i="4"/>
  <c r="D309" i="13" s="1"/>
  <c r="AA180" i="4"/>
  <c r="D345" i="13" s="1"/>
  <c r="U180" i="4"/>
  <c r="D309" i="12" s="1"/>
  <c r="Y180" i="4"/>
  <c r="D273" i="13" s="1"/>
  <c r="P181" i="5"/>
  <c r="E466" i="2" s="1"/>
  <c r="T181" i="5"/>
  <c r="E394" i="12" s="1"/>
  <c r="AC181" i="5"/>
  <c r="E502" i="13" s="1"/>
  <c r="AB181" i="5"/>
  <c r="E466" i="13" s="1"/>
  <c r="F181" i="10"/>
  <c r="AA181" i="5"/>
  <c r="E430" i="13" s="1"/>
  <c r="W181" i="5"/>
  <c r="E502" i="12" s="1"/>
  <c r="O181" i="5"/>
  <c r="E430" i="2" s="1"/>
  <c r="N181" i="5"/>
  <c r="E394" i="2" s="1"/>
  <c r="Z181" i="5"/>
  <c r="E394" i="13" s="1"/>
  <c r="F182" i="5"/>
  <c r="U181" i="5"/>
  <c r="E430" i="12" s="1"/>
  <c r="V181" i="5"/>
  <c r="E466" i="12" s="1"/>
  <c r="Q181" i="5"/>
  <c r="E502" i="2" s="1"/>
  <c r="M181" i="3"/>
  <c r="E123" i="2" s="1"/>
  <c r="W181" i="3"/>
  <c r="E195" i="13" s="1"/>
  <c r="Q181" i="3"/>
  <c r="E123" i="12" s="1"/>
  <c r="D181" i="4"/>
  <c r="O181" i="3"/>
  <c r="E195" i="2" s="1"/>
  <c r="N181" i="3"/>
  <c r="E159" i="2" s="1"/>
  <c r="S181" i="3"/>
  <c r="E195" i="12" s="1"/>
  <c r="U181" i="3"/>
  <c r="E123" i="13" s="1"/>
  <c r="L181" i="3"/>
  <c r="E87" i="2" s="1"/>
  <c r="P181" i="3"/>
  <c r="E87" i="12" s="1"/>
  <c r="D182" i="3"/>
  <c r="T181" i="3"/>
  <c r="E87" i="13" s="1"/>
  <c r="V181" i="3"/>
  <c r="E159" i="13" s="1"/>
  <c r="R181" i="3"/>
  <c r="E159" i="12" s="1"/>
  <c r="N180" i="10"/>
  <c r="D621" i="2" s="1"/>
  <c r="F180" i="21"/>
  <c r="AA180" i="10"/>
  <c r="D657" i="13" s="1"/>
  <c r="AB180" i="10"/>
  <c r="D693" i="13" s="1"/>
  <c r="V180" i="10"/>
  <c r="D693" i="12" s="1"/>
  <c r="Z180" i="10"/>
  <c r="D621" i="13" s="1"/>
  <c r="U180" i="10"/>
  <c r="D657" i="12" s="1"/>
  <c r="T180" i="10"/>
  <c r="D621" i="12" s="1"/>
  <c r="AC180" i="10"/>
  <c r="D729" i="13" s="1"/>
  <c r="P180" i="10"/>
  <c r="D693" i="2" s="1"/>
  <c r="O180" i="10"/>
  <c r="D657" i="2" s="1"/>
  <c r="Q180" i="10"/>
  <c r="D729" i="2" s="1"/>
  <c r="W180" i="10"/>
  <c r="D729" i="12" s="1"/>
  <c r="M179" i="21"/>
  <c r="P179" i="21"/>
  <c r="S179" i="21"/>
  <c r="M179" i="20"/>
  <c r="L179" i="20"/>
  <c r="K179" i="20"/>
  <c r="F182" i="17"/>
  <c r="P181" i="17"/>
  <c r="M181" i="17"/>
  <c r="J181" i="17"/>
  <c r="J181" i="16"/>
  <c r="I181" i="16"/>
  <c r="H181" i="16"/>
  <c r="D182" i="16"/>
  <c r="T182" i="5" l="1"/>
  <c r="F394" i="12" s="1"/>
  <c r="P182" i="5"/>
  <c r="F466" i="2" s="1"/>
  <c r="F182" i="10"/>
  <c r="Q182" i="5"/>
  <c r="F502" i="2" s="1"/>
  <c r="AC182" i="5"/>
  <c r="F502" i="13" s="1"/>
  <c r="W182" i="5"/>
  <c r="F502" i="12" s="1"/>
  <c r="N182" i="5"/>
  <c r="F394" i="2" s="1"/>
  <c r="AB182" i="5"/>
  <c r="F466" i="13" s="1"/>
  <c r="O182" i="5"/>
  <c r="F430" i="2" s="1"/>
  <c r="U182" i="5"/>
  <c r="F430" i="12" s="1"/>
  <c r="V182" i="5"/>
  <c r="F466" i="12" s="1"/>
  <c r="AA182" i="5"/>
  <c r="F430" i="13" s="1"/>
  <c r="F183" i="5"/>
  <c r="Z182" i="5"/>
  <c r="F394" i="13" s="1"/>
  <c r="L180" i="20"/>
  <c r="M180" i="20"/>
  <c r="K180" i="20"/>
  <c r="W181" i="10"/>
  <c r="E729" i="12" s="1"/>
  <c r="N181" i="10"/>
  <c r="E621" i="2" s="1"/>
  <c r="U181" i="10"/>
  <c r="E657" i="12" s="1"/>
  <c r="AB181" i="10"/>
  <c r="E693" i="13" s="1"/>
  <c r="F181" i="21"/>
  <c r="AC181" i="10"/>
  <c r="E729" i="13" s="1"/>
  <c r="Q181" i="10"/>
  <c r="E729" i="2" s="1"/>
  <c r="O181" i="10"/>
  <c r="E657" i="2" s="1"/>
  <c r="P181" i="10"/>
  <c r="E693" i="2" s="1"/>
  <c r="T181" i="10"/>
  <c r="E621" i="12" s="1"/>
  <c r="AA181" i="10"/>
  <c r="E657" i="13" s="1"/>
  <c r="V181" i="10"/>
  <c r="E693" i="12" s="1"/>
  <c r="Z181" i="10"/>
  <c r="E621" i="13" s="1"/>
  <c r="H182" i="16"/>
  <c r="J182" i="16"/>
  <c r="D183" i="16"/>
  <c r="I182" i="16"/>
  <c r="S181" i="4"/>
  <c r="E237" i="12" s="1"/>
  <c r="Q181" i="4"/>
  <c r="E345" i="2" s="1"/>
  <c r="U181" i="4"/>
  <c r="E309" i="12" s="1"/>
  <c r="O181" i="4"/>
  <c r="E273" i="2" s="1"/>
  <c r="P181" i="4"/>
  <c r="E309" i="2" s="1"/>
  <c r="AA181" i="4"/>
  <c r="E345" i="13" s="1"/>
  <c r="V181" i="4"/>
  <c r="E345" i="12" s="1"/>
  <c r="T181" i="4"/>
  <c r="E273" i="12" s="1"/>
  <c r="Y181" i="4"/>
  <c r="E273" i="13" s="1"/>
  <c r="N181" i="4"/>
  <c r="E237" i="2" s="1"/>
  <c r="X181" i="4"/>
  <c r="E237" i="13" s="1"/>
  <c r="Z181" i="4"/>
  <c r="E309" i="13" s="1"/>
  <c r="D181" i="20"/>
  <c r="M180" i="21"/>
  <c r="S180" i="21"/>
  <c r="P180" i="21"/>
  <c r="D183" i="3"/>
  <c r="M182" i="3"/>
  <c r="F123" i="2" s="1"/>
  <c r="V182" i="3"/>
  <c r="F159" i="13" s="1"/>
  <c r="W182" i="3"/>
  <c r="F195" i="13" s="1"/>
  <c r="Q182" i="3"/>
  <c r="F123" i="12" s="1"/>
  <c r="T182" i="3"/>
  <c r="F87" i="13" s="1"/>
  <c r="P182" i="3"/>
  <c r="F87" i="12" s="1"/>
  <c r="O182" i="3"/>
  <c r="F195" i="2" s="1"/>
  <c r="L182" i="3"/>
  <c r="F87" i="2" s="1"/>
  <c r="R182" i="3"/>
  <c r="F159" i="12" s="1"/>
  <c r="U182" i="3"/>
  <c r="F123" i="13" s="1"/>
  <c r="S182" i="3"/>
  <c r="F195" i="12" s="1"/>
  <c r="N182" i="3"/>
  <c r="F159" i="2" s="1"/>
  <c r="D182" i="4"/>
  <c r="M182" i="17"/>
  <c r="P182" i="17"/>
  <c r="J182" i="17"/>
  <c r="F183" i="17"/>
  <c r="M181" i="20" l="1"/>
  <c r="L181" i="20"/>
  <c r="K181" i="20"/>
  <c r="M181" i="21"/>
  <c r="P181" i="21"/>
  <c r="S181" i="21"/>
  <c r="P183" i="17"/>
  <c r="J183" i="17"/>
  <c r="M183" i="17"/>
  <c r="F184" i="17"/>
  <c r="D182" i="20"/>
  <c r="T182" i="4"/>
  <c r="F273" i="12" s="1"/>
  <c r="P182" i="4"/>
  <c r="F309" i="2" s="1"/>
  <c r="U182" i="4"/>
  <c r="F309" i="12" s="1"/>
  <c r="Q182" i="4"/>
  <c r="F345" i="2" s="1"/>
  <c r="Z182" i="4"/>
  <c r="F309" i="13" s="1"/>
  <c r="S182" i="4"/>
  <c r="F237" i="12" s="1"/>
  <c r="N182" i="4"/>
  <c r="F237" i="2" s="1"/>
  <c r="AA182" i="4"/>
  <c r="F345" i="13" s="1"/>
  <c r="O182" i="4"/>
  <c r="F273" i="2" s="1"/>
  <c r="Y182" i="4"/>
  <c r="F273" i="13" s="1"/>
  <c r="V182" i="4"/>
  <c r="F345" i="12" s="1"/>
  <c r="X182" i="4"/>
  <c r="F237" i="13" s="1"/>
  <c r="P183" i="3"/>
  <c r="G87" i="12" s="1"/>
  <c r="S183" i="3"/>
  <c r="G195" i="12" s="1"/>
  <c r="W183" i="3"/>
  <c r="G195" i="13" s="1"/>
  <c r="N183" i="3"/>
  <c r="G159" i="2" s="1"/>
  <c r="M183" i="3"/>
  <c r="G123" i="2" s="1"/>
  <c r="D184" i="3"/>
  <c r="U183" i="3"/>
  <c r="G123" i="13" s="1"/>
  <c r="L183" i="3"/>
  <c r="G87" i="2" s="1"/>
  <c r="D183" i="4"/>
  <c r="T183" i="3"/>
  <c r="G87" i="13" s="1"/>
  <c r="R183" i="3"/>
  <c r="G159" i="12" s="1"/>
  <c r="V183" i="3"/>
  <c r="G159" i="13" s="1"/>
  <c r="Q183" i="3"/>
  <c r="G123" i="12" s="1"/>
  <c r="O183" i="3"/>
  <c r="G195" i="2" s="1"/>
  <c r="Z182" i="10"/>
  <c r="F621" i="13" s="1"/>
  <c r="U182" i="10"/>
  <c r="F657" i="12" s="1"/>
  <c r="AA182" i="10"/>
  <c r="F657" i="13" s="1"/>
  <c r="AC182" i="10"/>
  <c r="F729" i="13" s="1"/>
  <c r="F182" i="21"/>
  <c r="Q182" i="10"/>
  <c r="F729" i="2" s="1"/>
  <c r="P182" i="10"/>
  <c r="F693" i="2" s="1"/>
  <c r="AB182" i="10"/>
  <c r="F693" i="13" s="1"/>
  <c r="O182" i="10"/>
  <c r="F657" i="2" s="1"/>
  <c r="W182" i="10"/>
  <c r="F729" i="12" s="1"/>
  <c r="V182" i="10"/>
  <c r="F693" i="12" s="1"/>
  <c r="T182" i="10"/>
  <c r="F621" i="12" s="1"/>
  <c r="N182" i="10"/>
  <c r="F621" i="2" s="1"/>
  <c r="I183" i="16"/>
  <c r="J183" i="16"/>
  <c r="D184" i="16"/>
  <c r="H183" i="16"/>
  <c r="V183" i="5"/>
  <c r="G466" i="12" s="1"/>
  <c r="AB183" i="5"/>
  <c r="G466" i="13" s="1"/>
  <c r="Q183" i="5"/>
  <c r="G502" i="2" s="1"/>
  <c r="W183" i="5"/>
  <c r="G502" i="12" s="1"/>
  <c r="AC183" i="5"/>
  <c r="G502" i="13" s="1"/>
  <c r="Z183" i="5"/>
  <c r="G394" i="13" s="1"/>
  <c r="F183" i="10"/>
  <c r="AA183" i="5"/>
  <c r="G430" i="13" s="1"/>
  <c r="U183" i="5"/>
  <c r="G430" i="12" s="1"/>
  <c r="F184" i="5"/>
  <c r="P183" i="5"/>
  <c r="G466" i="2" s="1"/>
  <c r="O183" i="5"/>
  <c r="G430" i="2" s="1"/>
  <c r="T183" i="5"/>
  <c r="G394" i="12" s="1"/>
  <c r="N183" i="5"/>
  <c r="G394" i="2" s="1"/>
  <c r="L182" i="20" l="1"/>
  <c r="K182" i="20"/>
  <c r="M182" i="20"/>
  <c r="M184" i="17"/>
  <c r="J184" i="17"/>
  <c r="F185" i="17"/>
  <c r="P184" i="17"/>
  <c r="W184" i="3"/>
  <c r="H195" i="13" s="1"/>
  <c r="N184" i="3"/>
  <c r="H159" i="2" s="1"/>
  <c r="Q184" i="3"/>
  <c r="H123" i="12" s="1"/>
  <c r="V184" i="3"/>
  <c r="H159" i="13" s="1"/>
  <c r="T184" i="3"/>
  <c r="H87" i="13" s="1"/>
  <c r="U184" i="3"/>
  <c r="H123" i="13" s="1"/>
  <c r="R184" i="3"/>
  <c r="H159" i="12" s="1"/>
  <c r="S184" i="3"/>
  <c r="H195" i="12" s="1"/>
  <c r="D185" i="3"/>
  <c r="D184" i="4"/>
  <c r="L184" i="3"/>
  <c r="H87" i="2" s="1"/>
  <c r="M184" i="3"/>
  <c r="H123" i="2" s="1"/>
  <c r="O184" i="3"/>
  <c r="H195" i="2" s="1"/>
  <c r="P184" i="3"/>
  <c r="H87" i="12" s="1"/>
  <c r="O183" i="4"/>
  <c r="G273" i="2" s="1"/>
  <c r="P183" i="4"/>
  <c r="G309" i="2" s="1"/>
  <c r="V183" i="4"/>
  <c r="G345" i="12" s="1"/>
  <c r="AA183" i="4"/>
  <c r="G345" i="13" s="1"/>
  <c r="U183" i="4"/>
  <c r="G309" i="12" s="1"/>
  <c r="N183" i="4"/>
  <c r="G237" i="2" s="1"/>
  <c r="Q183" i="4"/>
  <c r="G345" i="2" s="1"/>
  <c r="Y183" i="4"/>
  <c r="G273" i="13" s="1"/>
  <c r="S183" i="4"/>
  <c r="G237" i="12" s="1"/>
  <c r="Z183" i="4"/>
  <c r="G309" i="13" s="1"/>
  <c r="T183" i="4"/>
  <c r="G273" i="12" s="1"/>
  <c r="X183" i="4"/>
  <c r="G237" i="13" s="1"/>
  <c r="D183" i="20"/>
  <c r="W184" i="5"/>
  <c r="H502" i="12" s="1"/>
  <c r="N184" i="5"/>
  <c r="H394" i="2" s="1"/>
  <c r="P184" i="5"/>
  <c r="H466" i="2" s="1"/>
  <c r="AB184" i="5"/>
  <c r="H466" i="13" s="1"/>
  <c r="Z184" i="5"/>
  <c r="H394" i="13" s="1"/>
  <c r="AA184" i="5"/>
  <c r="H430" i="13" s="1"/>
  <c r="Q184" i="5"/>
  <c r="H502" i="2" s="1"/>
  <c r="F184" i="10"/>
  <c r="F185" i="5"/>
  <c r="U184" i="5"/>
  <c r="H430" i="12" s="1"/>
  <c r="AC184" i="5"/>
  <c r="H502" i="13" s="1"/>
  <c r="V184" i="5"/>
  <c r="H466" i="12" s="1"/>
  <c r="O184" i="5"/>
  <c r="H430" i="2" s="1"/>
  <c r="T184" i="5"/>
  <c r="H394" i="12" s="1"/>
  <c r="P182" i="21"/>
  <c r="S182" i="21"/>
  <c r="M182" i="21"/>
  <c r="D185" i="16"/>
  <c r="H184" i="16"/>
  <c r="I184" i="16"/>
  <c r="J184" i="16"/>
  <c r="V183" i="10"/>
  <c r="G693" i="12" s="1"/>
  <c r="T183" i="10"/>
  <c r="G621" i="12" s="1"/>
  <c r="W183" i="10"/>
  <c r="G729" i="12" s="1"/>
  <c r="U183" i="10"/>
  <c r="G657" i="12" s="1"/>
  <c r="P183" i="10"/>
  <c r="G693" i="2" s="1"/>
  <c r="N183" i="10"/>
  <c r="G621" i="2" s="1"/>
  <c r="AC183" i="10"/>
  <c r="G729" i="13" s="1"/>
  <c r="AB183" i="10"/>
  <c r="G693" i="13" s="1"/>
  <c r="Z183" i="10"/>
  <c r="G621" i="13" s="1"/>
  <c r="AA183" i="10"/>
  <c r="G657" i="13" s="1"/>
  <c r="F183" i="21"/>
  <c r="Q183" i="10"/>
  <c r="G729" i="2" s="1"/>
  <c r="O183" i="10"/>
  <c r="G657" i="2" s="1"/>
  <c r="K183" i="20" l="1"/>
  <c r="L183" i="20"/>
  <c r="M183" i="20"/>
  <c r="W185" i="5"/>
  <c r="I502" i="12" s="1"/>
  <c r="F186" i="5"/>
  <c r="AB185" i="5"/>
  <c r="I466" i="13" s="1"/>
  <c r="AC185" i="5"/>
  <c r="I502" i="13" s="1"/>
  <c r="N185" i="5"/>
  <c r="I394" i="2" s="1"/>
  <c r="P185" i="5"/>
  <c r="I466" i="2" s="1"/>
  <c r="T185" i="5"/>
  <c r="I394" i="12" s="1"/>
  <c r="U185" i="5"/>
  <c r="I430" i="12" s="1"/>
  <c r="Z185" i="5"/>
  <c r="I394" i="13" s="1"/>
  <c r="F185" i="10"/>
  <c r="Q185" i="5"/>
  <c r="I502" i="2" s="1"/>
  <c r="AA185" i="5"/>
  <c r="I430" i="13" s="1"/>
  <c r="V185" i="5"/>
  <c r="I466" i="12" s="1"/>
  <c r="O185" i="5"/>
  <c r="I430" i="2" s="1"/>
  <c r="F186" i="17"/>
  <c r="P185" i="17"/>
  <c r="M185" i="17"/>
  <c r="J185" i="17"/>
  <c r="U184" i="4"/>
  <c r="H309" i="12" s="1"/>
  <c r="Z184" i="4"/>
  <c r="H309" i="13" s="1"/>
  <c r="T184" i="4"/>
  <c r="H273" i="12" s="1"/>
  <c r="N184" i="4"/>
  <c r="H237" i="2" s="1"/>
  <c r="O184" i="4"/>
  <c r="H273" i="2" s="1"/>
  <c r="Y184" i="4"/>
  <c r="H273" i="13" s="1"/>
  <c r="Q184" i="4"/>
  <c r="H345" i="2" s="1"/>
  <c r="D184" i="20"/>
  <c r="X184" i="4"/>
  <c r="H237" i="13" s="1"/>
  <c r="P184" i="4"/>
  <c r="H309" i="2" s="1"/>
  <c r="S184" i="4"/>
  <c r="H237" i="12" s="1"/>
  <c r="V184" i="4"/>
  <c r="H345" i="12" s="1"/>
  <c r="AA184" i="4"/>
  <c r="H345" i="13" s="1"/>
  <c r="D186" i="3"/>
  <c r="M185" i="3"/>
  <c r="I123" i="2" s="1"/>
  <c r="P185" i="3"/>
  <c r="I87" i="12" s="1"/>
  <c r="O185" i="3"/>
  <c r="I195" i="2" s="1"/>
  <c r="N185" i="3"/>
  <c r="I159" i="2" s="1"/>
  <c r="R185" i="3"/>
  <c r="I159" i="12" s="1"/>
  <c r="U185" i="3"/>
  <c r="I123" i="13" s="1"/>
  <c r="D185" i="4"/>
  <c r="W185" i="3"/>
  <c r="I195" i="13" s="1"/>
  <c r="S185" i="3"/>
  <c r="I195" i="12" s="1"/>
  <c r="L185" i="3"/>
  <c r="I87" i="2" s="1"/>
  <c r="T185" i="3"/>
  <c r="I87" i="13" s="1"/>
  <c r="V185" i="3"/>
  <c r="I159" i="13" s="1"/>
  <c r="Q185" i="3"/>
  <c r="I123" i="12" s="1"/>
  <c r="S183" i="21"/>
  <c r="M183" i="21"/>
  <c r="P183" i="21"/>
  <c r="I185" i="16"/>
  <c r="D186" i="16"/>
  <c r="H185" i="16"/>
  <c r="J185" i="16"/>
  <c r="N184" i="10"/>
  <c r="H621" i="2" s="1"/>
  <c r="Z184" i="10"/>
  <c r="H621" i="13" s="1"/>
  <c r="V184" i="10"/>
  <c r="H693" i="12" s="1"/>
  <c r="AA184" i="10"/>
  <c r="H657" i="13" s="1"/>
  <c r="T184" i="10"/>
  <c r="H621" i="12" s="1"/>
  <c r="AB184" i="10"/>
  <c r="H693" i="13" s="1"/>
  <c r="Q184" i="10"/>
  <c r="H729" i="2" s="1"/>
  <c r="AC184" i="10"/>
  <c r="H729" i="13" s="1"/>
  <c r="P184" i="10"/>
  <c r="H693" i="2" s="1"/>
  <c r="U184" i="10"/>
  <c r="H657" i="12" s="1"/>
  <c r="O184" i="10"/>
  <c r="H657" i="2" s="1"/>
  <c r="W184" i="10"/>
  <c r="H729" i="12" s="1"/>
  <c r="F184" i="21"/>
  <c r="P184" i="21" l="1"/>
  <c r="S184" i="21"/>
  <c r="M184" i="21"/>
  <c r="F187" i="17"/>
  <c r="M186" i="17"/>
  <c r="P186" i="17"/>
  <c r="J186" i="17"/>
  <c r="K184" i="20"/>
  <c r="L184" i="20"/>
  <c r="M184" i="20"/>
  <c r="N186" i="5"/>
  <c r="J394" i="2" s="1"/>
  <c r="F187" i="5"/>
  <c r="P186" i="5"/>
  <c r="J466" i="2" s="1"/>
  <c r="F186" i="10"/>
  <c r="Q186" i="5"/>
  <c r="J502" i="2" s="1"/>
  <c r="AC186" i="5"/>
  <c r="J502" i="13" s="1"/>
  <c r="T186" i="5"/>
  <c r="J394" i="12" s="1"/>
  <c r="U186" i="5"/>
  <c r="J430" i="12" s="1"/>
  <c r="Z186" i="5"/>
  <c r="J394" i="13" s="1"/>
  <c r="AB186" i="5"/>
  <c r="J466" i="13" s="1"/>
  <c r="O186" i="5"/>
  <c r="J430" i="2" s="1"/>
  <c r="W186" i="5"/>
  <c r="J502" i="12" s="1"/>
  <c r="V186" i="5"/>
  <c r="J466" i="12" s="1"/>
  <c r="AA186" i="5"/>
  <c r="J430" i="13" s="1"/>
  <c r="P186" i="3"/>
  <c r="J87" i="12" s="1"/>
  <c r="M186" i="3"/>
  <c r="J123" i="2" s="1"/>
  <c r="W186" i="3"/>
  <c r="J195" i="13" s="1"/>
  <c r="D186" i="4"/>
  <c r="D187" i="3"/>
  <c r="N186" i="3"/>
  <c r="J159" i="2" s="1"/>
  <c r="O186" i="3"/>
  <c r="J195" i="2" s="1"/>
  <c r="R186" i="3"/>
  <c r="J159" i="12" s="1"/>
  <c r="S186" i="3"/>
  <c r="J195" i="12" s="1"/>
  <c r="L186" i="3"/>
  <c r="J87" i="2" s="1"/>
  <c r="U186" i="3"/>
  <c r="J123" i="13" s="1"/>
  <c r="V186" i="3"/>
  <c r="J159" i="13" s="1"/>
  <c r="Q186" i="3"/>
  <c r="J123" i="12" s="1"/>
  <c r="T186" i="3"/>
  <c r="J87" i="13" s="1"/>
  <c r="J186" i="16"/>
  <c r="H186" i="16"/>
  <c r="I186" i="16"/>
  <c r="D187" i="16"/>
  <c r="S185" i="4"/>
  <c r="I237" i="12" s="1"/>
  <c r="Y185" i="4"/>
  <c r="I273" i="13" s="1"/>
  <c r="X185" i="4"/>
  <c r="I237" i="13" s="1"/>
  <c r="P185" i="4"/>
  <c r="I309" i="2" s="1"/>
  <c r="T185" i="4"/>
  <c r="I273" i="12" s="1"/>
  <c r="Q185" i="4"/>
  <c r="I345" i="2" s="1"/>
  <c r="D185" i="20"/>
  <c r="N185" i="4"/>
  <c r="I237" i="2" s="1"/>
  <c r="AA185" i="4"/>
  <c r="I345" i="13" s="1"/>
  <c r="O185" i="4"/>
  <c r="I273" i="2" s="1"/>
  <c r="U185" i="4"/>
  <c r="I309" i="12" s="1"/>
  <c r="V185" i="4"/>
  <c r="I345" i="12" s="1"/>
  <c r="Z185" i="4"/>
  <c r="I309" i="13" s="1"/>
  <c r="N185" i="10"/>
  <c r="I621" i="2" s="1"/>
  <c r="V185" i="10"/>
  <c r="I693" i="12" s="1"/>
  <c r="Q185" i="10"/>
  <c r="I729" i="2" s="1"/>
  <c r="AA185" i="10"/>
  <c r="I657" i="13" s="1"/>
  <c r="AB185" i="10"/>
  <c r="I693" i="13" s="1"/>
  <c r="Z185" i="10"/>
  <c r="I621" i="13" s="1"/>
  <c r="T185" i="10"/>
  <c r="I621" i="12" s="1"/>
  <c r="W185" i="10"/>
  <c r="I729" i="12" s="1"/>
  <c r="U185" i="10"/>
  <c r="I657" i="12" s="1"/>
  <c r="F185" i="21"/>
  <c r="AC185" i="10"/>
  <c r="I729" i="13" s="1"/>
  <c r="O185" i="10"/>
  <c r="I657" i="2" s="1"/>
  <c r="P185" i="10"/>
  <c r="I693" i="2" s="1"/>
  <c r="F188" i="5" l="1"/>
  <c r="P187" i="5"/>
  <c r="K466" i="2" s="1"/>
  <c r="T187" i="5"/>
  <c r="K394" i="12" s="1"/>
  <c r="Q187" i="5"/>
  <c r="K502" i="2" s="1"/>
  <c r="O187" i="5"/>
  <c r="K430" i="2" s="1"/>
  <c r="W187" i="5"/>
  <c r="K502" i="12" s="1"/>
  <c r="Z187" i="5"/>
  <c r="K394" i="13" s="1"/>
  <c r="U187" i="5"/>
  <c r="K430" i="12" s="1"/>
  <c r="AC187" i="5"/>
  <c r="K502" i="13" s="1"/>
  <c r="AA187" i="5"/>
  <c r="K430" i="13" s="1"/>
  <c r="F187" i="10"/>
  <c r="N187" i="5"/>
  <c r="K394" i="2" s="1"/>
  <c r="AB187" i="5"/>
  <c r="K466" i="13" s="1"/>
  <c r="V187" i="5"/>
  <c r="K466" i="12" s="1"/>
  <c r="X186" i="4"/>
  <c r="J237" i="13" s="1"/>
  <c r="N186" i="4"/>
  <c r="J237" i="2" s="1"/>
  <c r="U186" i="4"/>
  <c r="J309" i="12" s="1"/>
  <c r="S186" i="4"/>
  <c r="J237" i="12" s="1"/>
  <c r="T186" i="4"/>
  <c r="J273" i="12" s="1"/>
  <c r="Z186" i="4"/>
  <c r="J309" i="13" s="1"/>
  <c r="O186" i="4"/>
  <c r="J273" i="2" s="1"/>
  <c r="D186" i="20"/>
  <c r="Y186" i="4"/>
  <c r="J273" i="13" s="1"/>
  <c r="AA186" i="4"/>
  <c r="J345" i="13" s="1"/>
  <c r="P186" i="4"/>
  <c r="J309" i="2" s="1"/>
  <c r="Q186" i="4"/>
  <c r="J345" i="2" s="1"/>
  <c r="V186" i="4"/>
  <c r="J345" i="12" s="1"/>
  <c r="M187" i="17"/>
  <c r="P187" i="17"/>
  <c r="F188" i="17"/>
  <c r="J187" i="17"/>
  <c r="M185" i="21"/>
  <c r="P185" i="21"/>
  <c r="S185" i="21"/>
  <c r="Q186" i="10"/>
  <c r="J729" i="2" s="1"/>
  <c r="AC186" i="10"/>
  <c r="J729" i="13" s="1"/>
  <c r="T186" i="10"/>
  <c r="J621" i="12" s="1"/>
  <c r="N186" i="10"/>
  <c r="J621" i="2" s="1"/>
  <c r="P186" i="10"/>
  <c r="J693" i="2" s="1"/>
  <c r="F186" i="21"/>
  <c r="AB186" i="10"/>
  <c r="J693" i="13" s="1"/>
  <c r="Z186" i="10"/>
  <c r="J621" i="13" s="1"/>
  <c r="AA186" i="10"/>
  <c r="J657" i="13" s="1"/>
  <c r="V186" i="10"/>
  <c r="J693" i="12" s="1"/>
  <c r="U186" i="10"/>
  <c r="J657" i="12" s="1"/>
  <c r="W186" i="10"/>
  <c r="J729" i="12" s="1"/>
  <c r="O186" i="10"/>
  <c r="J657" i="2" s="1"/>
  <c r="D188" i="16"/>
  <c r="H187" i="16"/>
  <c r="I187" i="16"/>
  <c r="J187" i="16"/>
  <c r="L187" i="3"/>
  <c r="K87" i="2" s="1"/>
  <c r="W187" i="3"/>
  <c r="K195" i="13" s="1"/>
  <c r="R187" i="3"/>
  <c r="K159" i="12" s="1"/>
  <c r="M187" i="3"/>
  <c r="K123" i="2" s="1"/>
  <c r="U187" i="3"/>
  <c r="K123" i="13" s="1"/>
  <c r="N187" i="3"/>
  <c r="K159" i="2" s="1"/>
  <c r="P187" i="3"/>
  <c r="K87" i="12" s="1"/>
  <c r="V187" i="3"/>
  <c r="K159" i="13" s="1"/>
  <c r="D187" i="4"/>
  <c r="Q187" i="3"/>
  <c r="K123" i="12" s="1"/>
  <c r="S187" i="3"/>
  <c r="K195" i="12" s="1"/>
  <c r="D188" i="3"/>
  <c r="T187" i="3"/>
  <c r="K87" i="13" s="1"/>
  <c r="O187" i="3"/>
  <c r="K195" i="2" s="1"/>
  <c r="L185" i="20"/>
  <c r="K185" i="20"/>
  <c r="M185" i="20"/>
  <c r="AC187" i="10" l="1"/>
  <c r="K729" i="13" s="1"/>
  <c r="T187" i="10"/>
  <c r="K621" i="12" s="1"/>
  <c r="V187" i="10"/>
  <c r="K693" i="12" s="1"/>
  <c r="Q187" i="10"/>
  <c r="K729" i="2" s="1"/>
  <c r="P187" i="10"/>
  <c r="K693" i="2" s="1"/>
  <c r="W187" i="10"/>
  <c r="K729" i="12" s="1"/>
  <c r="AB187" i="10"/>
  <c r="K693" i="13" s="1"/>
  <c r="AA187" i="10"/>
  <c r="K657" i="13" s="1"/>
  <c r="N187" i="10"/>
  <c r="K621" i="2" s="1"/>
  <c r="Z187" i="10"/>
  <c r="K621" i="13" s="1"/>
  <c r="F187" i="21"/>
  <c r="O187" i="10"/>
  <c r="K657" i="2" s="1"/>
  <c r="U187" i="10"/>
  <c r="K657" i="12" s="1"/>
  <c r="M186" i="20"/>
  <c r="K186" i="20"/>
  <c r="L186" i="20"/>
  <c r="V187" i="4"/>
  <c r="K345" i="12" s="1"/>
  <c r="AA187" i="4"/>
  <c r="K345" i="13" s="1"/>
  <c r="T187" i="4"/>
  <c r="K273" i="12" s="1"/>
  <c r="O187" i="4"/>
  <c r="K273" i="2" s="1"/>
  <c r="S187" i="4"/>
  <c r="K237" i="12" s="1"/>
  <c r="N187" i="4"/>
  <c r="K237" i="2" s="1"/>
  <c r="D187" i="20"/>
  <c r="P187" i="4"/>
  <c r="K309" i="2" s="1"/>
  <c r="Q187" i="4"/>
  <c r="K345" i="2" s="1"/>
  <c r="Z187" i="4"/>
  <c r="K309" i="13" s="1"/>
  <c r="Y187" i="4"/>
  <c r="K273" i="13" s="1"/>
  <c r="U187" i="4"/>
  <c r="K309" i="12" s="1"/>
  <c r="X187" i="4"/>
  <c r="K237" i="13" s="1"/>
  <c r="M188" i="17"/>
  <c r="P188" i="17"/>
  <c r="J188" i="17"/>
  <c r="F189" i="17"/>
  <c r="I188" i="16"/>
  <c r="H188" i="16"/>
  <c r="D189" i="16"/>
  <c r="J188" i="16"/>
  <c r="Q188" i="3"/>
  <c r="L123" i="12" s="1"/>
  <c r="U188" i="3"/>
  <c r="L123" i="13" s="1"/>
  <c r="M188" i="3"/>
  <c r="L123" i="2" s="1"/>
  <c r="T188" i="3"/>
  <c r="L87" i="13" s="1"/>
  <c r="D188" i="4"/>
  <c r="V188" i="3"/>
  <c r="L159" i="13" s="1"/>
  <c r="S188" i="3"/>
  <c r="L195" i="12" s="1"/>
  <c r="N188" i="3"/>
  <c r="L159" i="2" s="1"/>
  <c r="P188" i="3"/>
  <c r="L87" i="12" s="1"/>
  <c r="W188" i="3"/>
  <c r="L195" i="13" s="1"/>
  <c r="O188" i="3"/>
  <c r="L195" i="2" s="1"/>
  <c r="D189" i="3"/>
  <c r="L188" i="3"/>
  <c r="L87" i="2" s="1"/>
  <c r="R188" i="3"/>
  <c r="L159" i="12" s="1"/>
  <c r="P186" i="21"/>
  <c r="S186" i="21"/>
  <c r="M186" i="21"/>
  <c r="P188" i="5"/>
  <c r="L466" i="2" s="1"/>
  <c r="AC188" i="5"/>
  <c r="L502" i="13" s="1"/>
  <c r="Q188" i="5"/>
  <c r="L502" i="2" s="1"/>
  <c r="T188" i="5"/>
  <c r="L394" i="12" s="1"/>
  <c r="Z188" i="5"/>
  <c r="L394" i="13" s="1"/>
  <c r="F188" i="10"/>
  <c r="F189" i="5"/>
  <c r="AA188" i="5"/>
  <c r="L430" i="13" s="1"/>
  <c r="O188" i="5"/>
  <c r="L430" i="2" s="1"/>
  <c r="N188" i="5"/>
  <c r="L394" i="2" s="1"/>
  <c r="V188" i="5"/>
  <c r="L466" i="12" s="1"/>
  <c r="W188" i="5"/>
  <c r="L502" i="12" s="1"/>
  <c r="AB188" i="5"/>
  <c r="L466" i="13" s="1"/>
  <c r="U188" i="5"/>
  <c r="L430" i="12" s="1"/>
  <c r="L187" i="20" l="1"/>
  <c r="M187" i="20"/>
  <c r="K187" i="20"/>
  <c r="M187" i="21"/>
  <c r="S187" i="21"/>
  <c r="P187" i="21"/>
  <c r="J189" i="16"/>
  <c r="H189" i="16"/>
  <c r="D190" i="16"/>
  <c r="I189" i="16"/>
  <c r="F188" i="21"/>
  <c r="W188" i="10"/>
  <c r="L729" i="12" s="1"/>
  <c r="AB188" i="10"/>
  <c r="L693" i="13" s="1"/>
  <c r="Q188" i="10"/>
  <c r="L729" i="2" s="1"/>
  <c r="O188" i="10"/>
  <c r="L657" i="2" s="1"/>
  <c r="N188" i="10"/>
  <c r="L621" i="2" s="1"/>
  <c r="AA188" i="10"/>
  <c r="L657" i="13" s="1"/>
  <c r="T188" i="10"/>
  <c r="L621" i="12" s="1"/>
  <c r="P188" i="10"/>
  <c r="L693" i="2" s="1"/>
  <c r="Z188" i="10"/>
  <c r="L621" i="13" s="1"/>
  <c r="V188" i="10"/>
  <c r="L693" i="12" s="1"/>
  <c r="U188" i="10"/>
  <c r="L657" i="12" s="1"/>
  <c r="AC188" i="10"/>
  <c r="L729" i="13" s="1"/>
  <c r="F190" i="17"/>
  <c r="P189" i="17"/>
  <c r="J189" i="17"/>
  <c r="M189" i="17"/>
  <c r="Q188" i="4"/>
  <c r="L345" i="2" s="1"/>
  <c r="D188" i="20"/>
  <c r="X188" i="4"/>
  <c r="L237" i="13" s="1"/>
  <c r="Z188" i="4"/>
  <c r="L309" i="13" s="1"/>
  <c r="V188" i="4"/>
  <c r="L345" i="12" s="1"/>
  <c r="P188" i="4"/>
  <c r="L309" i="2" s="1"/>
  <c r="U188" i="4"/>
  <c r="L309" i="12" s="1"/>
  <c r="T188" i="4"/>
  <c r="L273" i="12" s="1"/>
  <c r="S188" i="4"/>
  <c r="L237" i="12" s="1"/>
  <c r="Y188" i="4"/>
  <c r="L273" i="13" s="1"/>
  <c r="O188" i="4"/>
  <c r="L273" i="2" s="1"/>
  <c r="N188" i="4"/>
  <c r="L237" i="2" s="1"/>
  <c r="AA188" i="4"/>
  <c r="L345" i="13" s="1"/>
  <c r="O189" i="5"/>
  <c r="M430" i="2" s="1"/>
  <c r="Q189" i="5"/>
  <c r="M502" i="2" s="1"/>
  <c r="U189" i="5"/>
  <c r="M430" i="12" s="1"/>
  <c r="Z189" i="5"/>
  <c r="M394" i="13" s="1"/>
  <c r="T189" i="5"/>
  <c r="M394" i="12" s="1"/>
  <c r="AB189" i="5"/>
  <c r="M466" i="13" s="1"/>
  <c r="AA189" i="5"/>
  <c r="M430" i="13" s="1"/>
  <c r="F189" i="10"/>
  <c r="N189" i="5"/>
  <c r="M394" i="2" s="1"/>
  <c r="F190" i="5"/>
  <c r="AC189" i="5"/>
  <c r="M502" i="13" s="1"/>
  <c r="W189" i="5"/>
  <c r="M502" i="12" s="1"/>
  <c r="V189" i="5"/>
  <c r="M466" i="12" s="1"/>
  <c r="P189" i="5"/>
  <c r="M466" i="2" s="1"/>
  <c r="R189" i="3"/>
  <c r="M159" i="12" s="1"/>
  <c r="O189" i="3"/>
  <c r="M195" i="2" s="1"/>
  <c r="Q189" i="3"/>
  <c r="M123" i="12" s="1"/>
  <c r="S189" i="3"/>
  <c r="M195" i="12" s="1"/>
  <c r="D189" i="4"/>
  <c r="W189" i="3"/>
  <c r="M195" i="13" s="1"/>
  <c r="T189" i="3"/>
  <c r="M87" i="13" s="1"/>
  <c r="L189" i="3"/>
  <c r="M87" i="2" s="1"/>
  <c r="D190" i="3"/>
  <c r="V189" i="3"/>
  <c r="M159" i="13" s="1"/>
  <c r="P189" i="3"/>
  <c r="M87" i="12" s="1"/>
  <c r="U189" i="3"/>
  <c r="M123" i="13" s="1"/>
  <c r="M189" i="3"/>
  <c r="M123" i="2" s="1"/>
  <c r="N189" i="3"/>
  <c r="M159" i="2" s="1"/>
  <c r="S188" i="21" l="1"/>
  <c r="P188" i="21"/>
  <c r="M188" i="21"/>
  <c r="I190" i="16"/>
  <c r="D191" i="16"/>
  <c r="J190" i="16"/>
  <c r="H190" i="16"/>
  <c r="Y189" i="4"/>
  <c r="M273" i="13" s="1"/>
  <c r="P189" i="4"/>
  <c r="M309" i="2" s="1"/>
  <c r="AA189" i="4"/>
  <c r="M345" i="13" s="1"/>
  <c r="S189" i="4"/>
  <c r="M237" i="12" s="1"/>
  <c r="Q189" i="4"/>
  <c r="M345" i="2" s="1"/>
  <c r="O189" i="4"/>
  <c r="M273" i="2" s="1"/>
  <c r="U189" i="4"/>
  <c r="M309" i="12" s="1"/>
  <c r="Z189" i="4"/>
  <c r="M309" i="13" s="1"/>
  <c r="V189" i="4"/>
  <c r="M345" i="12" s="1"/>
  <c r="D189" i="20"/>
  <c r="T189" i="4"/>
  <c r="M273" i="12" s="1"/>
  <c r="X189" i="4"/>
  <c r="M237" i="13" s="1"/>
  <c r="N189" i="4"/>
  <c r="M237" i="2" s="1"/>
  <c r="AC189" i="10"/>
  <c r="M729" i="13" s="1"/>
  <c r="F189" i="21"/>
  <c r="W189" i="10"/>
  <c r="M729" i="12" s="1"/>
  <c r="AA189" i="10"/>
  <c r="M657" i="13" s="1"/>
  <c r="O189" i="10"/>
  <c r="M657" i="2" s="1"/>
  <c r="Q189" i="10"/>
  <c r="M729" i="2" s="1"/>
  <c r="N189" i="10"/>
  <c r="M621" i="2" s="1"/>
  <c r="T189" i="10"/>
  <c r="M621" i="12" s="1"/>
  <c r="AB189" i="10"/>
  <c r="M693" i="13" s="1"/>
  <c r="U189" i="10"/>
  <c r="M657" i="12" s="1"/>
  <c r="P189" i="10"/>
  <c r="M693" i="2" s="1"/>
  <c r="Z189" i="10"/>
  <c r="M621" i="13" s="1"/>
  <c r="V189" i="10"/>
  <c r="M693" i="12" s="1"/>
  <c r="L188" i="20"/>
  <c r="K188" i="20"/>
  <c r="M188" i="20"/>
  <c r="Q190" i="3"/>
  <c r="N123" i="12" s="1"/>
  <c r="D191" i="3"/>
  <c r="N190" i="3"/>
  <c r="N159" i="2" s="1"/>
  <c r="M190" i="3"/>
  <c r="N123" i="2" s="1"/>
  <c r="W190" i="3"/>
  <c r="N195" i="13" s="1"/>
  <c r="D190" i="4"/>
  <c r="L190" i="3"/>
  <c r="N87" i="2" s="1"/>
  <c r="P190" i="3"/>
  <c r="N87" i="12" s="1"/>
  <c r="R190" i="3"/>
  <c r="N159" i="12" s="1"/>
  <c r="O190" i="3"/>
  <c r="N195" i="2" s="1"/>
  <c r="S190" i="3"/>
  <c r="N195" i="12" s="1"/>
  <c r="U190" i="3"/>
  <c r="N123" i="13" s="1"/>
  <c r="V190" i="3"/>
  <c r="N159" i="13" s="1"/>
  <c r="T190" i="3"/>
  <c r="N87" i="13" s="1"/>
  <c r="N190" i="5"/>
  <c r="N394" i="2" s="1"/>
  <c r="AB190" i="5"/>
  <c r="N466" i="13" s="1"/>
  <c r="T190" i="5"/>
  <c r="N394" i="12" s="1"/>
  <c r="U190" i="5"/>
  <c r="N430" i="12" s="1"/>
  <c r="Z190" i="5"/>
  <c r="N394" i="13" s="1"/>
  <c r="Q190" i="5"/>
  <c r="N502" i="2" s="1"/>
  <c r="O190" i="5"/>
  <c r="N430" i="2" s="1"/>
  <c r="AC190" i="5"/>
  <c r="N502" i="13" s="1"/>
  <c r="AA190" i="5"/>
  <c r="N430" i="13" s="1"/>
  <c r="V190" i="5"/>
  <c r="N466" i="12" s="1"/>
  <c r="F190" i="10"/>
  <c r="P190" i="5"/>
  <c r="N466" i="2" s="1"/>
  <c r="W190" i="5"/>
  <c r="N502" i="12" s="1"/>
  <c r="F191" i="5"/>
  <c r="M190" i="17"/>
  <c r="P190" i="17"/>
  <c r="J190" i="17"/>
  <c r="F191" i="17"/>
  <c r="J191" i="17" l="1"/>
  <c r="F192" i="17"/>
  <c r="P191" i="17"/>
  <c r="M191" i="17"/>
  <c r="L189" i="20"/>
  <c r="M189" i="20"/>
  <c r="K189" i="20"/>
  <c r="D192" i="16"/>
  <c r="J191" i="16"/>
  <c r="I191" i="16"/>
  <c r="H191" i="16"/>
  <c r="P189" i="21"/>
  <c r="M189" i="21"/>
  <c r="S189" i="21"/>
  <c r="Q190" i="4"/>
  <c r="N345" i="2" s="1"/>
  <c r="T190" i="4"/>
  <c r="N273" i="12" s="1"/>
  <c r="D190" i="20"/>
  <c r="X190" i="4"/>
  <c r="N237" i="13" s="1"/>
  <c r="Y190" i="4"/>
  <c r="N273" i="13" s="1"/>
  <c r="N190" i="4"/>
  <c r="N237" i="2" s="1"/>
  <c r="O190" i="4"/>
  <c r="N273" i="2" s="1"/>
  <c r="AA190" i="4"/>
  <c r="N345" i="13" s="1"/>
  <c r="U190" i="4"/>
  <c r="N309" i="12" s="1"/>
  <c r="P190" i="4"/>
  <c r="N309" i="2" s="1"/>
  <c r="S190" i="4"/>
  <c r="N237" i="12" s="1"/>
  <c r="Z190" i="4"/>
  <c r="N309" i="13" s="1"/>
  <c r="V190" i="4"/>
  <c r="N345" i="12" s="1"/>
  <c r="D192" i="3"/>
  <c r="N191" i="3"/>
  <c r="O159" i="2" s="1"/>
  <c r="D191" i="4"/>
  <c r="W191" i="3"/>
  <c r="O195" i="13" s="1"/>
  <c r="O191" i="3"/>
  <c r="O195" i="2" s="1"/>
  <c r="R191" i="3"/>
  <c r="O159" i="12" s="1"/>
  <c r="Q191" i="3"/>
  <c r="O123" i="12" s="1"/>
  <c r="V191" i="3"/>
  <c r="O159" i="13" s="1"/>
  <c r="M191" i="3"/>
  <c r="O123" i="2" s="1"/>
  <c r="U191" i="3"/>
  <c r="O123" i="13" s="1"/>
  <c r="T191" i="3"/>
  <c r="O87" i="13" s="1"/>
  <c r="P191" i="3"/>
  <c r="O87" i="12" s="1"/>
  <c r="L191" i="3"/>
  <c r="O87" i="2" s="1"/>
  <c r="S191" i="3"/>
  <c r="O195" i="12" s="1"/>
  <c r="N191" i="5"/>
  <c r="O394" i="2" s="1"/>
  <c r="F192" i="5"/>
  <c r="AC191" i="5"/>
  <c r="O502" i="13" s="1"/>
  <c r="F191" i="10"/>
  <c r="Z191" i="5"/>
  <c r="O394" i="13" s="1"/>
  <c r="O191" i="5"/>
  <c r="O430" i="2" s="1"/>
  <c r="V191" i="5"/>
  <c r="O466" i="12" s="1"/>
  <c r="W191" i="5"/>
  <c r="O502" i="12" s="1"/>
  <c r="AA191" i="5"/>
  <c r="O430" i="13" s="1"/>
  <c r="U191" i="5"/>
  <c r="O430" i="12" s="1"/>
  <c r="Q191" i="5"/>
  <c r="O502" i="2" s="1"/>
  <c r="P191" i="5"/>
  <c r="O466" i="2" s="1"/>
  <c r="T191" i="5"/>
  <c r="O394" i="12" s="1"/>
  <c r="AB191" i="5"/>
  <c r="O466" i="13" s="1"/>
  <c r="AA190" i="10"/>
  <c r="N657" i="13" s="1"/>
  <c r="Q190" i="10"/>
  <c r="N729" i="2" s="1"/>
  <c r="Z190" i="10"/>
  <c r="N621" i="13" s="1"/>
  <c r="P190" i="10"/>
  <c r="N693" i="2" s="1"/>
  <c r="O190" i="10"/>
  <c r="N657" i="2" s="1"/>
  <c r="U190" i="10"/>
  <c r="N657" i="12" s="1"/>
  <c r="AB190" i="10"/>
  <c r="N693" i="13" s="1"/>
  <c r="F190" i="21"/>
  <c r="AC190" i="10"/>
  <c r="N729" i="13" s="1"/>
  <c r="V190" i="10"/>
  <c r="N693" i="12" s="1"/>
  <c r="T190" i="10"/>
  <c r="N621" i="12" s="1"/>
  <c r="N190" i="10"/>
  <c r="N621" i="2" s="1"/>
  <c r="W190" i="10"/>
  <c r="N729" i="12" s="1"/>
  <c r="I192" i="16" l="1"/>
  <c r="H192" i="16"/>
  <c r="J192" i="16"/>
  <c r="D193" i="16"/>
  <c r="O191" i="4"/>
  <c r="O273" i="2" s="1"/>
  <c r="P191" i="4"/>
  <c r="O309" i="2" s="1"/>
  <c r="X191" i="4"/>
  <c r="O237" i="13" s="1"/>
  <c r="Y191" i="4"/>
  <c r="O273" i="13" s="1"/>
  <c r="Q191" i="4"/>
  <c r="O345" i="2" s="1"/>
  <c r="AA191" i="4"/>
  <c r="O345" i="13" s="1"/>
  <c r="U191" i="4"/>
  <c r="O309" i="12" s="1"/>
  <c r="V191" i="4"/>
  <c r="O345" i="12" s="1"/>
  <c r="Z191" i="4"/>
  <c r="O309" i="13" s="1"/>
  <c r="N191" i="4"/>
  <c r="O237" i="2" s="1"/>
  <c r="S191" i="4"/>
  <c r="O237" i="12" s="1"/>
  <c r="T191" i="4"/>
  <c r="O273" i="12" s="1"/>
  <c r="D191" i="20"/>
  <c r="K190" i="20"/>
  <c r="M190" i="20"/>
  <c r="L190" i="20"/>
  <c r="AB192" i="5"/>
  <c r="P466" i="13" s="1"/>
  <c r="AA192" i="5"/>
  <c r="P430" i="13" s="1"/>
  <c r="F193" i="5"/>
  <c r="V192" i="5"/>
  <c r="P466" i="12" s="1"/>
  <c r="F192" i="10"/>
  <c r="T192" i="5"/>
  <c r="P394" i="12" s="1"/>
  <c r="W192" i="5"/>
  <c r="P502" i="12" s="1"/>
  <c r="Z192" i="5"/>
  <c r="P394" i="13" s="1"/>
  <c r="Q192" i="5"/>
  <c r="P502" i="2" s="1"/>
  <c r="U192" i="5"/>
  <c r="P430" i="12" s="1"/>
  <c r="O192" i="5"/>
  <c r="P430" i="2" s="1"/>
  <c r="N192" i="5"/>
  <c r="P394" i="2" s="1"/>
  <c r="P192" i="5"/>
  <c r="P466" i="2" s="1"/>
  <c r="AC192" i="5"/>
  <c r="P502" i="13" s="1"/>
  <c r="V192" i="3"/>
  <c r="P159" i="13" s="1"/>
  <c r="T192" i="3"/>
  <c r="P87" i="13" s="1"/>
  <c r="D193" i="3"/>
  <c r="U192" i="3"/>
  <c r="P123" i="13" s="1"/>
  <c r="N192" i="3"/>
  <c r="P159" i="2" s="1"/>
  <c r="R192" i="3"/>
  <c r="P159" i="12" s="1"/>
  <c r="L192" i="3"/>
  <c r="P87" i="2" s="1"/>
  <c r="M192" i="3"/>
  <c r="P123" i="2" s="1"/>
  <c r="Q192" i="3"/>
  <c r="P123" i="12" s="1"/>
  <c r="W192" i="3"/>
  <c r="P195" i="13" s="1"/>
  <c r="D192" i="4"/>
  <c r="P192" i="3"/>
  <c r="P87" i="12" s="1"/>
  <c r="S192" i="3"/>
  <c r="P195" i="12" s="1"/>
  <c r="O192" i="3"/>
  <c r="P195" i="2" s="1"/>
  <c r="S190" i="21"/>
  <c r="P190" i="21"/>
  <c r="M190" i="21"/>
  <c r="Z191" i="10"/>
  <c r="O621" i="13" s="1"/>
  <c r="F191" i="21"/>
  <c r="T191" i="10"/>
  <c r="O621" i="12" s="1"/>
  <c r="AA191" i="10"/>
  <c r="O657" i="13" s="1"/>
  <c r="AC191" i="10"/>
  <c r="O729" i="13" s="1"/>
  <c r="N191" i="10"/>
  <c r="O621" i="2" s="1"/>
  <c r="V191" i="10"/>
  <c r="O693" i="12" s="1"/>
  <c r="Q191" i="10"/>
  <c r="O729" i="2" s="1"/>
  <c r="U191" i="10"/>
  <c r="O657" i="12" s="1"/>
  <c r="AB191" i="10"/>
  <c r="O693" i="13" s="1"/>
  <c r="W191" i="10"/>
  <c r="O729" i="12" s="1"/>
  <c r="O191" i="10"/>
  <c r="O657" i="2" s="1"/>
  <c r="P191" i="10"/>
  <c r="O693" i="2" s="1"/>
  <c r="P192" i="17"/>
  <c r="J192" i="17"/>
  <c r="M192" i="17"/>
  <c r="F193" i="17"/>
  <c r="J193" i="17" l="1"/>
  <c r="M193" i="17"/>
  <c r="P193" i="17"/>
  <c r="F194" i="17"/>
  <c r="P192" i="4"/>
  <c r="P309" i="2" s="1"/>
  <c r="T192" i="4"/>
  <c r="P273" i="12" s="1"/>
  <c r="N192" i="4"/>
  <c r="P237" i="2" s="1"/>
  <c r="V192" i="4"/>
  <c r="P345" i="12" s="1"/>
  <c r="X192" i="4"/>
  <c r="P237" i="13" s="1"/>
  <c r="S192" i="4"/>
  <c r="P237" i="12" s="1"/>
  <c r="AA192" i="4"/>
  <c r="P345" i="13" s="1"/>
  <c r="D192" i="20"/>
  <c r="Q192" i="4"/>
  <c r="P345" i="2" s="1"/>
  <c r="O192" i="4"/>
  <c r="P273" i="2" s="1"/>
  <c r="Y192" i="4"/>
  <c r="P273" i="13" s="1"/>
  <c r="Z192" i="4"/>
  <c r="P309" i="13" s="1"/>
  <c r="U192" i="4"/>
  <c r="P309" i="12" s="1"/>
  <c r="M191" i="20"/>
  <c r="K191" i="20"/>
  <c r="L191" i="20"/>
  <c r="H193" i="16"/>
  <c r="D194" i="16"/>
  <c r="I193" i="16"/>
  <c r="J193" i="16"/>
  <c r="AA193" i="5"/>
  <c r="Q430" i="13" s="1"/>
  <c r="AC193" i="5"/>
  <c r="Q502" i="13" s="1"/>
  <c r="V193" i="5"/>
  <c r="Q466" i="12" s="1"/>
  <c r="Z193" i="5"/>
  <c r="Q394" i="13" s="1"/>
  <c r="P193" i="5"/>
  <c r="Q466" i="2" s="1"/>
  <c r="N193" i="5"/>
  <c r="Q394" i="2" s="1"/>
  <c r="Q193" i="5"/>
  <c r="Q502" i="2" s="1"/>
  <c r="T193" i="5"/>
  <c r="Q394" i="12" s="1"/>
  <c r="F194" i="5"/>
  <c r="U193" i="5"/>
  <c r="Q430" i="12" s="1"/>
  <c r="AB193" i="5"/>
  <c r="Q466" i="13" s="1"/>
  <c r="O193" i="5"/>
  <c r="Q430" i="2" s="1"/>
  <c r="F193" i="10"/>
  <c r="W193" i="5"/>
  <c r="Q502" i="12" s="1"/>
  <c r="S191" i="21"/>
  <c r="M191" i="21"/>
  <c r="P191" i="21"/>
  <c r="D194" i="3"/>
  <c r="R193" i="3"/>
  <c r="Q159" i="12" s="1"/>
  <c r="T193" i="3"/>
  <c r="Q87" i="13" s="1"/>
  <c r="D193" i="4"/>
  <c r="O193" i="3"/>
  <c r="Q195" i="2" s="1"/>
  <c r="N193" i="3"/>
  <c r="Q159" i="2" s="1"/>
  <c r="L193" i="3"/>
  <c r="Q87" i="2" s="1"/>
  <c r="M193" i="3"/>
  <c r="Q123" i="2" s="1"/>
  <c r="W193" i="3"/>
  <c r="Q195" i="13" s="1"/>
  <c r="V193" i="3"/>
  <c r="Q159" i="13" s="1"/>
  <c r="S193" i="3"/>
  <c r="Q195" i="12" s="1"/>
  <c r="U193" i="3"/>
  <c r="Q123" i="13" s="1"/>
  <c r="P193" i="3"/>
  <c r="Q87" i="12" s="1"/>
  <c r="Q193" i="3"/>
  <c r="Q123" i="12" s="1"/>
  <c r="Q192" i="10"/>
  <c r="P729" i="2" s="1"/>
  <c r="T192" i="10"/>
  <c r="P621" i="12" s="1"/>
  <c r="V192" i="10"/>
  <c r="P693" i="12" s="1"/>
  <c r="P192" i="10"/>
  <c r="P693" i="2" s="1"/>
  <c r="W192" i="10"/>
  <c r="P729" i="12" s="1"/>
  <c r="AC192" i="10"/>
  <c r="P729" i="13" s="1"/>
  <c r="Z192" i="10"/>
  <c r="P621" i="13" s="1"/>
  <c r="N192" i="10"/>
  <c r="P621" i="2" s="1"/>
  <c r="AA192" i="10"/>
  <c r="P657" i="13" s="1"/>
  <c r="F192" i="21"/>
  <c r="U192" i="10"/>
  <c r="P657" i="12" s="1"/>
  <c r="AB192" i="10"/>
  <c r="P693" i="13" s="1"/>
  <c r="O192" i="10"/>
  <c r="P657" i="2" s="1"/>
  <c r="J194" i="16" l="1"/>
  <c r="I194" i="16"/>
  <c r="D195" i="16"/>
  <c r="H194" i="16"/>
  <c r="K192" i="20"/>
  <c r="L192" i="20"/>
  <c r="M192" i="20"/>
  <c r="N194" i="5"/>
  <c r="R394" i="2" s="1"/>
  <c r="Q194" i="5"/>
  <c r="R502" i="2" s="1"/>
  <c r="V194" i="5"/>
  <c r="R466" i="12" s="1"/>
  <c r="AC194" i="5"/>
  <c r="R502" i="13" s="1"/>
  <c r="O194" i="5"/>
  <c r="R430" i="2" s="1"/>
  <c r="W194" i="5"/>
  <c r="R502" i="12" s="1"/>
  <c r="U194" i="5"/>
  <c r="R430" i="12" s="1"/>
  <c r="P194" i="5"/>
  <c r="R466" i="2" s="1"/>
  <c r="F194" i="10"/>
  <c r="AA194" i="5"/>
  <c r="R430" i="13" s="1"/>
  <c r="T194" i="5"/>
  <c r="R394" i="12" s="1"/>
  <c r="F195" i="5"/>
  <c r="AB194" i="5"/>
  <c r="R466" i="13" s="1"/>
  <c r="Z194" i="5"/>
  <c r="R394" i="13" s="1"/>
  <c r="D194" i="4"/>
  <c r="O194" i="3"/>
  <c r="R195" i="2" s="1"/>
  <c r="P194" i="3"/>
  <c r="R87" i="12" s="1"/>
  <c r="L194" i="3"/>
  <c r="R87" i="2" s="1"/>
  <c r="D195" i="3"/>
  <c r="U194" i="3"/>
  <c r="R123" i="13" s="1"/>
  <c r="T194" i="3"/>
  <c r="R87" i="13" s="1"/>
  <c r="N194" i="3"/>
  <c r="R159" i="2" s="1"/>
  <c r="Q194" i="3"/>
  <c r="R123" i="12" s="1"/>
  <c r="R194" i="3"/>
  <c r="R159" i="12" s="1"/>
  <c r="W194" i="3"/>
  <c r="R195" i="13" s="1"/>
  <c r="S194" i="3"/>
  <c r="R195" i="12" s="1"/>
  <c r="M194" i="3"/>
  <c r="R123" i="2" s="1"/>
  <c r="V194" i="3"/>
  <c r="R159" i="13" s="1"/>
  <c r="M192" i="21"/>
  <c r="P192" i="21"/>
  <c r="S192" i="21"/>
  <c r="J194" i="17"/>
  <c r="M194" i="17"/>
  <c r="P194" i="17"/>
  <c r="F195" i="17"/>
  <c r="P193" i="4"/>
  <c r="Q309" i="2" s="1"/>
  <c r="V193" i="4"/>
  <c r="Q345" i="12" s="1"/>
  <c r="Q193" i="4"/>
  <c r="Q345" i="2" s="1"/>
  <c r="O193" i="4"/>
  <c r="Q273" i="2" s="1"/>
  <c r="S193" i="4"/>
  <c r="Q237" i="12" s="1"/>
  <c r="D193" i="20"/>
  <c r="N193" i="4"/>
  <c r="Q237" i="2" s="1"/>
  <c r="Y193" i="4"/>
  <c r="Q273" i="13" s="1"/>
  <c r="X193" i="4"/>
  <c r="Q237" i="13" s="1"/>
  <c r="T193" i="4"/>
  <c r="Q273" i="12" s="1"/>
  <c r="AA193" i="4"/>
  <c r="Q345" i="13" s="1"/>
  <c r="Z193" i="4"/>
  <c r="Q309" i="13" s="1"/>
  <c r="U193" i="4"/>
  <c r="Q309" i="12" s="1"/>
  <c r="Z193" i="10"/>
  <c r="Q621" i="13" s="1"/>
  <c r="F193" i="21"/>
  <c r="AC193" i="10"/>
  <c r="Q729" i="13" s="1"/>
  <c r="W193" i="10"/>
  <c r="Q729" i="12" s="1"/>
  <c r="Q193" i="10"/>
  <c r="Q729" i="2" s="1"/>
  <c r="O193" i="10"/>
  <c r="Q657" i="2" s="1"/>
  <c r="U193" i="10"/>
  <c r="Q657" i="12" s="1"/>
  <c r="P193" i="10"/>
  <c r="Q693" i="2" s="1"/>
  <c r="T193" i="10"/>
  <c r="Q621" i="12" s="1"/>
  <c r="AB193" i="10"/>
  <c r="Q693" i="13" s="1"/>
  <c r="N193" i="10"/>
  <c r="Q621" i="2" s="1"/>
  <c r="V193" i="10"/>
  <c r="Q693" i="12" s="1"/>
  <c r="AA193" i="10"/>
  <c r="Q657" i="13" s="1"/>
  <c r="T194" i="4" l="1"/>
  <c r="R273" i="12" s="1"/>
  <c r="Z194" i="4"/>
  <c r="R309" i="13" s="1"/>
  <c r="N194" i="4"/>
  <c r="R237" i="2" s="1"/>
  <c r="AA194" i="4"/>
  <c r="R345" i="13" s="1"/>
  <c r="U194" i="4"/>
  <c r="R309" i="12" s="1"/>
  <c r="X194" i="4"/>
  <c r="R237" i="13" s="1"/>
  <c r="P194" i="4"/>
  <c r="R309" i="2" s="1"/>
  <c r="V194" i="4"/>
  <c r="R345" i="12" s="1"/>
  <c r="O194" i="4"/>
  <c r="R273" i="2" s="1"/>
  <c r="Y194" i="4"/>
  <c r="R273" i="13" s="1"/>
  <c r="D194" i="20"/>
  <c r="S194" i="4"/>
  <c r="R237" i="12" s="1"/>
  <c r="Q194" i="4"/>
  <c r="R345" i="2" s="1"/>
  <c r="V195" i="5"/>
  <c r="S466" i="12" s="1"/>
  <c r="Z195" i="5"/>
  <c r="S394" i="13" s="1"/>
  <c r="W195" i="5"/>
  <c r="S502" i="12" s="1"/>
  <c r="N195" i="5"/>
  <c r="S394" i="2" s="1"/>
  <c r="AC195" i="5"/>
  <c r="S502" i="13" s="1"/>
  <c r="U195" i="5"/>
  <c r="S430" i="12" s="1"/>
  <c r="O195" i="5"/>
  <c r="S430" i="2" s="1"/>
  <c r="F196" i="5"/>
  <c r="AB195" i="5"/>
  <c r="S466" i="13" s="1"/>
  <c r="P195" i="5"/>
  <c r="S466" i="2" s="1"/>
  <c r="AA195" i="5"/>
  <c r="S430" i="13" s="1"/>
  <c r="Q195" i="5"/>
  <c r="S502" i="2" s="1"/>
  <c r="F195" i="10"/>
  <c r="T195" i="5"/>
  <c r="S394" i="12" s="1"/>
  <c r="L193" i="20"/>
  <c r="K193" i="20"/>
  <c r="M193" i="20"/>
  <c r="M193" i="21"/>
  <c r="S193" i="21"/>
  <c r="P193" i="21"/>
  <c r="AC194" i="10"/>
  <c r="R729" i="13" s="1"/>
  <c r="U194" i="10"/>
  <c r="R657" i="12" s="1"/>
  <c r="V194" i="10"/>
  <c r="R693" i="12" s="1"/>
  <c r="AA194" i="10"/>
  <c r="R657" i="13" s="1"/>
  <c r="Z194" i="10"/>
  <c r="R621" i="13" s="1"/>
  <c r="N194" i="10"/>
  <c r="R621" i="2" s="1"/>
  <c r="AB194" i="10"/>
  <c r="R693" i="13" s="1"/>
  <c r="P194" i="10"/>
  <c r="R693" i="2" s="1"/>
  <c r="O194" i="10"/>
  <c r="R657" i="2" s="1"/>
  <c r="T194" i="10"/>
  <c r="R621" i="12" s="1"/>
  <c r="Q194" i="10"/>
  <c r="R729" i="2" s="1"/>
  <c r="W194" i="10"/>
  <c r="R729" i="12" s="1"/>
  <c r="F194" i="21"/>
  <c r="D196" i="16"/>
  <c r="H195" i="16"/>
  <c r="I195" i="16"/>
  <c r="J195" i="16"/>
  <c r="Q195" i="3"/>
  <c r="S123" i="12" s="1"/>
  <c r="L195" i="3"/>
  <c r="S87" i="2" s="1"/>
  <c r="T195" i="3"/>
  <c r="S87" i="13" s="1"/>
  <c r="D196" i="3"/>
  <c r="S195" i="3"/>
  <c r="S195" i="12" s="1"/>
  <c r="W195" i="3"/>
  <c r="S195" i="13" s="1"/>
  <c r="P195" i="3"/>
  <c r="S87" i="12" s="1"/>
  <c r="M195" i="3"/>
  <c r="S123" i="2" s="1"/>
  <c r="R195" i="3"/>
  <c r="S159" i="12" s="1"/>
  <c r="N195" i="3"/>
  <c r="S159" i="2" s="1"/>
  <c r="O195" i="3"/>
  <c r="S195" i="2" s="1"/>
  <c r="V195" i="3"/>
  <c r="S159" i="13" s="1"/>
  <c r="U195" i="3"/>
  <c r="S123" i="13" s="1"/>
  <c r="D195" i="4"/>
  <c r="P195" i="17"/>
  <c r="J195" i="17"/>
  <c r="M195" i="17"/>
  <c r="F196" i="17"/>
  <c r="K194" i="20" l="1"/>
  <c r="M194" i="20"/>
  <c r="L194" i="20"/>
  <c r="J196" i="16"/>
  <c r="D197" i="16"/>
  <c r="I196" i="16"/>
  <c r="H196" i="16"/>
  <c r="N196" i="3"/>
  <c r="T159" i="2" s="1"/>
  <c r="U196" i="3"/>
  <c r="T123" i="13" s="1"/>
  <c r="V196" i="3"/>
  <c r="T159" i="13" s="1"/>
  <c r="M196" i="3"/>
  <c r="T123" i="2" s="1"/>
  <c r="O196" i="3"/>
  <c r="T195" i="2" s="1"/>
  <c r="P196" i="3"/>
  <c r="T87" i="12" s="1"/>
  <c r="D197" i="3"/>
  <c r="L196" i="3"/>
  <c r="T87" i="2" s="1"/>
  <c r="Q196" i="3"/>
  <c r="T123" i="12" s="1"/>
  <c r="T196" i="3"/>
  <c r="T87" i="13" s="1"/>
  <c r="R196" i="3"/>
  <c r="T159" i="12" s="1"/>
  <c r="D196" i="4"/>
  <c r="W196" i="3"/>
  <c r="T195" i="13" s="1"/>
  <c r="S196" i="3"/>
  <c r="T195" i="12" s="1"/>
  <c r="S194" i="21"/>
  <c r="M194" i="21"/>
  <c r="P194" i="21"/>
  <c r="Q196" i="5"/>
  <c r="T502" i="2" s="1"/>
  <c r="P196" i="5"/>
  <c r="T466" i="2" s="1"/>
  <c r="O196" i="5"/>
  <c r="T430" i="2" s="1"/>
  <c r="F197" i="5"/>
  <c r="F196" i="10"/>
  <c r="T196" i="5"/>
  <c r="T394" i="12" s="1"/>
  <c r="Z196" i="5"/>
  <c r="T394" i="13" s="1"/>
  <c r="AB196" i="5"/>
  <c r="T466" i="13" s="1"/>
  <c r="W196" i="5"/>
  <c r="T502" i="12" s="1"/>
  <c r="N196" i="5"/>
  <c r="T394" i="2" s="1"/>
  <c r="AC196" i="5"/>
  <c r="T502" i="13" s="1"/>
  <c r="U196" i="5"/>
  <c r="T430" i="12" s="1"/>
  <c r="AA196" i="5"/>
  <c r="T430" i="13" s="1"/>
  <c r="V196" i="5"/>
  <c r="T466" i="12" s="1"/>
  <c r="F197" i="17"/>
  <c r="P196" i="17"/>
  <c r="J196" i="17"/>
  <c r="M196" i="17"/>
  <c r="P195" i="4"/>
  <c r="S309" i="2" s="1"/>
  <c r="V195" i="4"/>
  <c r="S345" i="12" s="1"/>
  <c r="T195" i="4"/>
  <c r="S273" i="12" s="1"/>
  <c r="Q195" i="4"/>
  <c r="S345" i="2" s="1"/>
  <c r="Z195" i="4"/>
  <c r="S309" i="13" s="1"/>
  <c r="X195" i="4"/>
  <c r="S237" i="13" s="1"/>
  <c r="AA195" i="4"/>
  <c r="S345" i="13" s="1"/>
  <c r="S195" i="4"/>
  <c r="S237" i="12" s="1"/>
  <c r="O195" i="4"/>
  <c r="S273" i="2" s="1"/>
  <c r="Y195" i="4"/>
  <c r="S273" i="13" s="1"/>
  <c r="D195" i="20"/>
  <c r="U195" i="4"/>
  <c r="S309" i="12" s="1"/>
  <c r="N195" i="4"/>
  <c r="S237" i="2" s="1"/>
  <c r="AA195" i="10"/>
  <c r="S657" i="13" s="1"/>
  <c r="W195" i="10"/>
  <c r="S729" i="12" s="1"/>
  <c r="U195" i="10"/>
  <c r="S657" i="12" s="1"/>
  <c r="Z195" i="10"/>
  <c r="S621" i="13" s="1"/>
  <c r="Q195" i="10"/>
  <c r="S729" i="2" s="1"/>
  <c r="N195" i="10"/>
  <c r="S621" i="2" s="1"/>
  <c r="F195" i="21"/>
  <c r="AC195" i="10"/>
  <c r="S729" i="13" s="1"/>
  <c r="P195" i="10"/>
  <c r="S693" i="2" s="1"/>
  <c r="AB195" i="10"/>
  <c r="S693" i="13" s="1"/>
  <c r="T195" i="10"/>
  <c r="S621" i="12" s="1"/>
  <c r="O195" i="10"/>
  <c r="S657" i="2" s="1"/>
  <c r="V195" i="10"/>
  <c r="S693" i="12" s="1"/>
  <c r="U196" i="4" l="1"/>
  <c r="T309" i="12" s="1"/>
  <c r="Z196" i="4"/>
  <c r="T309" i="13" s="1"/>
  <c r="N196" i="4"/>
  <c r="T237" i="2" s="1"/>
  <c r="Y196" i="4"/>
  <c r="T273" i="13" s="1"/>
  <c r="X196" i="4"/>
  <c r="T237" i="13" s="1"/>
  <c r="T196" i="4"/>
  <c r="T273" i="12" s="1"/>
  <c r="AA196" i="4"/>
  <c r="T345" i="13" s="1"/>
  <c r="P196" i="4"/>
  <c r="T309" i="2" s="1"/>
  <c r="Q196" i="4"/>
  <c r="T345" i="2" s="1"/>
  <c r="D196" i="20"/>
  <c r="O196" i="4"/>
  <c r="T273" i="2" s="1"/>
  <c r="S196" i="4"/>
  <c r="T237" i="12" s="1"/>
  <c r="V196" i="4"/>
  <c r="T345" i="12" s="1"/>
  <c r="K195" i="20"/>
  <c r="L195" i="20"/>
  <c r="M195" i="20"/>
  <c r="Q196" i="10"/>
  <c r="T729" i="2" s="1"/>
  <c r="AB196" i="10"/>
  <c r="T693" i="13" s="1"/>
  <c r="O196" i="10"/>
  <c r="T657" i="2" s="1"/>
  <c r="T196" i="10"/>
  <c r="T621" i="12" s="1"/>
  <c r="P196" i="10"/>
  <c r="T693" i="2" s="1"/>
  <c r="Z196" i="10"/>
  <c r="T621" i="13" s="1"/>
  <c r="U196" i="10"/>
  <c r="T657" i="12" s="1"/>
  <c r="AC196" i="10"/>
  <c r="T729" i="13" s="1"/>
  <c r="W196" i="10"/>
  <c r="T729" i="12" s="1"/>
  <c r="F196" i="21"/>
  <c r="V196" i="10"/>
  <c r="T693" i="12" s="1"/>
  <c r="N196" i="10"/>
  <c r="T621" i="2" s="1"/>
  <c r="AA196" i="10"/>
  <c r="T657" i="13" s="1"/>
  <c r="J197" i="16"/>
  <c r="I197" i="16"/>
  <c r="D198" i="16"/>
  <c r="H197" i="16"/>
  <c r="AA197" i="5"/>
  <c r="U430" i="13" s="1"/>
  <c r="V197" i="5"/>
  <c r="U466" i="12" s="1"/>
  <c r="U197" i="5"/>
  <c r="U430" i="12" s="1"/>
  <c r="Z197" i="5"/>
  <c r="U394" i="13" s="1"/>
  <c r="P197" i="5"/>
  <c r="U466" i="2" s="1"/>
  <c r="W197" i="5"/>
  <c r="U502" i="12" s="1"/>
  <c r="F198" i="5"/>
  <c r="T197" i="5"/>
  <c r="U394" i="12" s="1"/>
  <c r="O197" i="5"/>
  <c r="U430" i="2" s="1"/>
  <c r="F197" i="10"/>
  <c r="AC197" i="5"/>
  <c r="U502" i="13" s="1"/>
  <c r="Q197" i="5"/>
  <c r="U502" i="2" s="1"/>
  <c r="N197" i="5"/>
  <c r="U394" i="2" s="1"/>
  <c r="AB197" i="5"/>
  <c r="U466" i="13" s="1"/>
  <c r="J197" i="17"/>
  <c r="P197" i="17"/>
  <c r="F198" i="17"/>
  <c r="M197" i="17"/>
  <c r="S195" i="21"/>
  <c r="M195" i="21"/>
  <c r="P195" i="21"/>
  <c r="N197" i="3"/>
  <c r="U159" i="2" s="1"/>
  <c r="Q197" i="3"/>
  <c r="U123" i="12" s="1"/>
  <c r="D197" i="4"/>
  <c r="S197" i="3"/>
  <c r="U195" i="12" s="1"/>
  <c r="R197" i="3"/>
  <c r="U159" i="12" s="1"/>
  <c r="P197" i="3"/>
  <c r="U87" i="12" s="1"/>
  <c r="U197" i="3"/>
  <c r="U123" i="13" s="1"/>
  <c r="W197" i="3"/>
  <c r="U195" i="13" s="1"/>
  <c r="M197" i="3"/>
  <c r="U123" i="2" s="1"/>
  <c r="T197" i="3"/>
  <c r="U87" i="13" s="1"/>
  <c r="V197" i="3"/>
  <c r="U159" i="13" s="1"/>
  <c r="O197" i="3"/>
  <c r="U195" i="2" s="1"/>
  <c r="L197" i="3"/>
  <c r="U87" i="2" s="1"/>
  <c r="D198" i="3"/>
  <c r="L196" i="20" l="1"/>
  <c r="M196" i="20"/>
  <c r="K196" i="20"/>
  <c r="AA197" i="4"/>
  <c r="U345" i="13" s="1"/>
  <c r="Q197" i="4"/>
  <c r="U345" i="2" s="1"/>
  <c r="S197" i="4"/>
  <c r="U237" i="12" s="1"/>
  <c r="V197" i="4"/>
  <c r="U345" i="12" s="1"/>
  <c r="U197" i="4"/>
  <c r="U309" i="12" s="1"/>
  <c r="X197" i="4"/>
  <c r="U237" i="13" s="1"/>
  <c r="N197" i="4"/>
  <c r="U237" i="2" s="1"/>
  <c r="Y197" i="4"/>
  <c r="U273" i="13" s="1"/>
  <c r="P197" i="4"/>
  <c r="U309" i="2" s="1"/>
  <c r="O197" i="4"/>
  <c r="U273" i="2" s="1"/>
  <c r="Z197" i="4"/>
  <c r="U309" i="13" s="1"/>
  <c r="T197" i="4"/>
  <c r="U273" i="12" s="1"/>
  <c r="D197" i="20"/>
  <c r="L198" i="3"/>
  <c r="V87" i="2" s="1"/>
  <c r="T198" i="3"/>
  <c r="V87" i="13" s="1"/>
  <c r="S198" i="3"/>
  <c r="V195" i="12" s="1"/>
  <c r="N198" i="3"/>
  <c r="V159" i="2" s="1"/>
  <c r="U198" i="3"/>
  <c r="V123" i="13" s="1"/>
  <c r="D198" i="4"/>
  <c r="W198" i="3"/>
  <c r="V195" i="13" s="1"/>
  <c r="O198" i="3"/>
  <c r="V195" i="2" s="1"/>
  <c r="P198" i="3"/>
  <c r="V87" i="12" s="1"/>
  <c r="R198" i="3"/>
  <c r="V159" i="12" s="1"/>
  <c r="M198" i="3"/>
  <c r="V123" i="2" s="1"/>
  <c r="V198" i="3"/>
  <c r="V159" i="13" s="1"/>
  <c r="D199" i="3"/>
  <c r="Q198" i="3"/>
  <c r="V123" i="12" s="1"/>
  <c r="U197" i="10"/>
  <c r="U657" i="12" s="1"/>
  <c r="Z197" i="10"/>
  <c r="U621" i="13" s="1"/>
  <c r="AB197" i="10"/>
  <c r="U693" i="13" s="1"/>
  <c r="AA197" i="10"/>
  <c r="U657" i="13" s="1"/>
  <c r="Q197" i="10"/>
  <c r="U729" i="2" s="1"/>
  <c r="F197" i="21"/>
  <c r="V197" i="10"/>
  <c r="U693" i="12" s="1"/>
  <c r="O197" i="10"/>
  <c r="U657" i="2" s="1"/>
  <c r="AC197" i="10"/>
  <c r="U729" i="13" s="1"/>
  <c r="W197" i="10"/>
  <c r="U729" i="12" s="1"/>
  <c r="N197" i="10"/>
  <c r="U621" i="2" s="1"/>
  <c r="P197" i="10"/>
  <c r="U693" i="2" s="1"/>
  <c r="T197" i="10"/>
  <c r="U621" i="12" s="1"/>
  <c r="P198" i="17"/>
  <c r="M198" i="17"/>
  <c r="J198" i="17"/>
  <c r="F199" i="17"/>
  <c r="P196" i="21"/>
  <c r="M196" i="21"/>
  <c r="S196" i="21"/>
  <c r="I198" i="16"/>
  <c r="J198" i="16"/>
  <c r="H198" i="16"/>
  <c r="D199" i="16"/>
  <c r="U198" i="5"/>
  <c r="V430" i="12" s="1"/>
  <c r="T198" i="5"/>
  <c r="V394" i="12" s="1"/>
  <c r="W198" i="5"/>
  <c r="V502" i="12" s="1"/>
  <c r="N198" i="5"/>
  <c r="V394" i="2" s="1"/>
  <c r="Z198" i="5"/>
  <c r="V394" i="13" s="1"/>
  <c r="Q198" i="5"/>
  <c r="V502" i="2" s="1"/>
  <c r="O198" i="5"/>
  <c r="V430" i="2" s="1"/>
  <c r="F198" i="10"/>
  <c r="P198" i="5"/>
  <c r="V466" i="2" s="1"/>
  <c r="AB198" i="5"/>
  <c r="V466" i="13" s="1"/>
  <c r="AC198" i="5"/>
  <c r="V502" i="13" s="1"/>
  <c r="AA198" i="5"/>
  <c r="V430" i="13" s="1"/>
  <c r="V198" i="5"/>
  <c r="V466" i="12" s="1"/>
  <c r="F199" i="5"/>
  <c r="X198" i="4" l="1"/>
  <c r="V237" i="13" s="1"/>
  <c r="U198" i="4"/>
  <c r="V309" i="12" s="1"/>
  <c r="T198" i="4"/>
  <c r="V273" i="12" s="1"/>
  <c r="AA198" i="4"/>
  <c r="V345" i="13" s="1"/>
  <c r="V198" i="4"/>
  <c r="V345" i="12" s="1"/>
  <c r="Q198" i="4"/>
  <c r="V345" i="2" s="1"/>
  <c r="O198" i="4"/>
  <c r="V273" i="2" s="1"/>
  <c r="Z198" i="4"/>
  <c r="V309" i="13" s="1"/>
  <c r="P198" i="4"/>
  <c r="V309" i="2" s="1"/>
  <c r="D198" i="20"/>
  <c r="Y198" i="4"/>
  <c r="V273" i="13" s="1"/>
  <c r="N198" i="4"/>
  <c r="V237" i="2" s="1"/>
  <c r="S198" i="4"/>
  <c r="V237" i="12" s="1"/>
  <c r="P197" i="21"/>
  <c r="M197" i="21"/>
  <c r="S197" i="21"/>
  <c r="W199" i="5"/>
  <c r="W502" i="12" s="1"/>
  <c r="V199" i="5"/>
  <c r="W466" i="12" s="1"/>
  <c r="F200" i="5"/>
  <c r="O199" i="5"/>
  <c r="W430" i="2" s="1"/>
  <c r="P199" i="5"/>
  <c r="W466" i="2" s="1"/>
  <c r="AC199" i="5"/>
  <c r="W502" i="13" s="1"/>
  <c r="Z199" i="5"/>
  <c r="W394" i="13" s="1"/>
  <c r="U199" i="5"/>
  <c r="W430" i="12" s="1"/>
  <c r="Q199" i="5"/>
  <c r="W502" i="2" s="1"/>
  <c r="AB199" i="5"/>
  <c r="W466" i="13" s="1"/>
  <c r="N199" i="5"/>
  <c r="W394" i="2" s="1"/>
  <c r="T199" i="5"/>
  <c r="W394" i="12" s="1"/>
  <c r="F199" i="10"/>
  <c r="AA199" i="5"/>
  <c r="W430" i="13" s="1"/>
  <c r="L199" i="3"/>
  <c r="W87" i="2" s="1"/>
  <c r="S199" i="3"/>
  <c r="W195" i="12" s="1"/>
  <c r="U199" i="3"/>
  <c r="W123" i="13" s="1"/>
  <c r="W199" i="3"/>
  <c r="W195" i="13" s="1"/>
  <c r="Q199" i="3"/>
  <c r="W123" i="12" s="1"/>
  <c r="T199" i="3"/>
  <c r="W87" i="13" s="1"/>
  <c r="M199" i="3"/>
  <c r="W123" i="2" s="1"/>
  <c r="D199" i="4"/>
  <c r="P199" i="3"/>
  <c r="W87" i="12" s="1"/>
  <c r="R199" i="3"/>
  <c r="W159" i="12" s="1"/>
  <c r="N199" i="3"/>
  <c r="W159" i="2" s="1"/>
  <c r="V199" i="3"/>
  <c r="W159" i="13" s="1"/>
  <c r="O199" i="3"/>
  <c r="W195" i="2" s="1"/>
  <c r="D200" i="3"/>
  <c r="K197" i="20"/>
  <c r="L197" i="20"/>
  <c r="M197" i="20"/>
  <c r="P199" i="17"/>
  <c r="J199" i="17"/>
  <c r="F200" i="17"/>
  <c r="M199" i="17"/>
  <c r="J199" i="16"/>
  <c r="D200" i="16"/>
  <c r="H199" i="16"/>
  <c r="I199" i="16"/>
  <c r="V198" i="10"/>
  <c r="V693" i="12" s="1"/>
  <c r="T198" i="10"/>
  <c r="V621" i="12" s="1"/>
  <c r="AC198" i="10"/>
  <c r="V729" i="13" s="1"/>
  <c r="N198" i="10"/>
  <c r="V621" i="2" s="1"/>
  <c r="W198" i="10"/>
  <c r="V729" i="12" s="1"/>
  <c r="AA198" i="10"/>
  <c r="V657" i="13" s="1"/>
  <c r="AB198" i="10"/>
  <c r="V693" i="13" s="1"/>
  <c r="F198" i="21"/>
  <c r="Z198" i="10"/>
  <c r="V621" i="13" s="1"/>
  <c r="O198" i="10"/>
  <c r="V657" i="2" s="1"/>
  <c r="P198" i="10"/>
  <c r="V693" i="2" s="1"/>
  <c r="U198" i="10"/>
  <c r="V657" i="12" s="1"/>
  <c r="Q198" i="10"/>
  <c r="V729" i="2" s="1"/>
  <c r="M198" i="20" l="1"/>
  <c r="K198" i="20"/>
  <c r="L198" i="20"/>
  <c r="D201" i="16"/>
  <c r="H200" i="16"/>
  <c r="I200" i="16"/>
  <c r="J200" i="16"/>
  <c r="N199" i="10"/>
  <c r="W621" i="2" s="1"/>
  <c r="W199" i="10"/>
  <c r="W729" i="12" s="1"/>
  <c r="AB199" i="10"/>
  <c r="W693" i="13" s="1"/>
  <c r="AA199" i="10"/>
  <c r="W657" i="13" s="1"/>
  <c r="U199" i="10"/>
  <c r="W657" i="12" s="1"/>
  <c r="Z199" i="10"/>
  <c r="W621" i="13" s="1"/>
  <c r="V199" i="10"/>
  <c r="W693" i="12" s="1"/>
  <c r="F199" i="21"/>
  <c r="Q199" i="10"/>
  <c r="W729" i="2" s="1"/>
  <c r="AC199" i="10"/>
  <c r="W729" i="13" s="1"/>
  <c r="T199" i="10"/>
  <c r="W621" i="12" s="1"/>
  <c r="O199" i="10"/>
  <c r="W657" i="2" s="1"/>
  <c r="P199" i="10"/>
  <c r="W693" i="2" s="1"/>
  <c r="S198" i="21"/>
  <c r="M198" i="21"/>
  <c r="P198" i="21"/>
  <c r="F201" i="17"/>
  <c r="M200" i="17"/>
  <c r="J200" i="17"/>
  <c r="P200" i="17"/>
  <c r="O199" i="4"/>
  <c r="W273" i="2" s="1"/>
  <c r="P199" i="4"/>
  <c r="W309" i="2" s="1"/>
  <c r="V199" i="4"/>
  <c r="W345" i="12" s="1"/>
  <c r="AA199" i="4"/>
  <c r="W345" i="13" s="1"/>
  <c r="N199" i="4"/>
  <c r="W237" i="2" s="1"/>
  <c r="Q199" i="4"/>
  <c r="W345" i="2" s="1"/>
  <c r="Z199" i="4"/>
  <c r="W309" i="13" s="1"/>
  <c r="U199" i="4"/>
  <c r="W309" i="12" s="1"/>
  <c r="T199" i="4"/>
  <c r="W273" i="12" s="1"/>
  <c r="S199" i="4"/>
  <c r="W237" i="12" s="1"/>
  <c r="D199" i="20"/>
  <c r="X199" i="4"/>
  <c r="W237" i="13" s="1"/>
  <c r="Y199" i="4"/>
  <c r="W273" i="13" s="1"/>
  <c r="O200" i="3"/>
  <c r="X195" i="2" s="1"/>
  <c r="L200" i="3"/>
  <c r="X87" i="2" s="1"/>
  <c r="N200" i="3"/>
  <c r="X159" i="2" s="1"/>
  <c r="R200" i="3"/>
  <c r="X159" i="12" s="1"/>
  <c r="M200" i="3"/>
  <c r="X123" i="2" s="1"/>
  <c r="S200" i="3"/>
  <c r="X195" i="12" s="1"/>
  <c r="D201" i="3"/>
  <c r="Q200" i="3"/>
  <c r="X123" i="12" s="1"/>
  <c r="P200" i="3"/>
  <c r="X87" i="12" s="1"/>
  <c r="V200" i="3"/>
  <c r="X159" i="13" s="1"/>
  <c r="U200" i="3"/>
  <c r="X123" i="13" s="1"/>
  <c r="D200" i="4"/>
  <c r="T200" i="3"/>
  <c r="X87" i="13" s="1"/>
  <c r="W200" i="3"/>
  <c r="X195" i="13" s="1"/>
  <c r="Z200" i="5"/>
  <c r="X394" i="13" s="1"/>
  <c r="T200" i="5"/>
  <c r="X394" i="12" s="1"/>
  <c r="O200" i="5"/>
  <c r="X430" i="2" s="1"/>
  <c r="N200" i="5"/>
  <c r="X394" i="2" s="1"/>
  <c r="F200" i="10"/>
  <c r="AC200" i="5"/>
  <c r="X502" i="13" s="1"/>
  <c r="F201" i="5"/>
  <c r="W200" i="5"/>
  <c r="X502" i="12" s="1"/>
  <c r="V200" i="5"/>
  <c r="X466" i="12" s="1"/>
  <c r="P200" i="5"/>
  <c r="X466" i="2" s="1"/>
  <c r="AB200" i="5"/>
  <c r="X466" i="13" s="1"/>
  <c r="Q200" i="5"/>
  <c r="X502" i="2" s="1"/>
  <c r="U200" i="5"/>
  <c r="X430" i="12" s="1"/>
  <c r="AA200" i="5"/>
  <c r="X430" i="13" s="1"/>
  <c r="P201" i="17" l="1"/>
  <c r="F202" i="17"/>
  <c r="M201" i="17"/>
  <c r="J201" i="17"/>
  <c r="O201" i="3"/>
  <c r="Y195" i="2" s="1"/>
  <c r="L201" i="3"/>
  <c r="Y87" i="2" s="1"/>
  <c r="Q201" i="3"/>
  <c r="Y123" i="12" s="1"/>
  <c r="S201" i="3"/>
  <c r="Y195" i="12" s="1"/>
  <c r="D202" i="3"/>
  <c r="R201" i="3"/>
  <c r="Y159" i="12" s="1"/>
  <c r="N201" i="3"/>
  <c r="Y159" i="2" s="1"/>
  <c r="W201" i="3"/>
  <c r="Y195" i="13" s="1"/>
  <c r="P201" i="3"/>
  <c r="Y87" i="12" s="1"/>
  <c r="M201" i="3"/>
  <c r="Y123" i="2" s="1"/>
  <c r="D201" i="4"/>
  <c r="T201" i="3"/>
  <c r="Y87" i="13" s="1"/>
  <c r="U201" i="3"/>
  <c r="Y123" i="13" s="1"/>
  <c r="V201" i="3"/>
  <c r="Y159" i="13" s="1"/>
  <c r="T200" i="4"/>
  <c r="X273" i="12" s="1"/>
  <c r="Q200" i="4"/>
  <c r="X345" i="2" s="1"/>
  <c r="P200" i="4"/>
  <c r="X309" i="2" s="1"/>
  <c r="AA200" i="4"/>
  <c r="X345" i="13" s="1"/>
  <c r="D200" i="20"/>
  <c r="X200" i="4"/>
  <c r="X237" i="13" s="1"/>
  <c r="O200" i="4"/>
  <c r="X273" i="2" s="1"/>
  <c r="Y200" i="4"/>
  <c r="X273" i="13" s="1"/>
  <c r="V200" i="4"/>
  <c r="X345" i="12" s="1"/>
  <c r="Z200" i="4"/>
  <c r="X309" i="13" s="1"/>
  <c r="S200" i="4"/>
  <c r="X237" i="12" s="1"/>
  <c r="N200" i="4"/>
  <c r="X237" i="2" s="1"/>
  <c r="U200" i="4"/>
  <c r="X309" i="12" s="1"/>
  <c r="H201" i="16"/>
  <c r="J201" i="16"/>
  <c r="I201" i="16"/>
  <c r="D202" i="16"/>
  <c r="P199" i="21"/>
  <c r="M199" i="21"/>
  <c r="S199" i="21"/>
  <c r="P200" i="10"/>
  <c r="X693" i="2" s="1"/>
  <c r="V200" i="10"/>
  <c r="X693" i="12" s="1"/>
  <c r="Z200" i="10"/>
  <c r="X621" i="13" s="1"/>
  <c r="O200" i="10"/>
  <c r="X657" i="2" s="1"/>
  <c r="U200" i="10"/>
  <c r="X657" i="12" s="1"/>
  <c r="Q200" i="10"/>
  <c r="X729" i="2" s="1"/>
  <c r="F200" i="21"/>
  <c r="N200" i="10"/>
  <c r="X621" i="2" s="1"/>
  <c r="AB200" i="10"/>
  <c r="X693" i="13" s="1"/>
  <c r="AC200" i="10"/>
  <c r="X729" i="13" s="1"/>
  <c r="T200" i="10"/>
  <c r="X621" i="12" s="1"/>
  <c r="AA200" i="10"/>
  <c r="X657" i="13" s="1"/>
  <c r="W200" i="10"/>
  <c r="X729" i="12" s="1"/>
  <c r="M199" i="20"/>
  <c r="K199" i="20"/>
  <c r="L199" i="20"/>
  <c r="AC201" i="5"/>
  <c r="Y502" i="13" s="1"/>
  <c r="F201" i="10"/>
  <c r="F202" i="5"/>
  <c r="U201" i="5"/>
  <c r="Y430" i="12" s="1"/>
  <c r="Q201" i="5"/>
  <c r="Y502" i="2" s="1"/>
  <c r="P201" i="5"/>
  <c r="Y466" i="2" s="1"/>
  <c r="Z201" i="5"/>
  <c r="Y394" i="13" s="1"/>
  <c r="O201" i="5"/>
  <c r="Y430" i="2" s="1"/>
  <c r="N201" i="5"/>
  <c r="Y394" i="2" s="1"/>
  <c r="AA201" i="5"/>
  <c r="Y430" i="13" s="1"/>
  <c r="T201" i="5"/>
  <c r="Y394" i="12" s="1"/>
  <c r="W201" i="5"/>
  <c r="Y502" i="12" s="1"/>
  <c r="AB201" i="5"/>
  <c r="Y466" i="13" s="1"/>
  <c r="V201" i="5"/>
  <c r="Y466" i="12" s="1"/>
  <c r="M202" i="3" l="1"/>
  <c r="B124" i="2" s="1"/>
  <c r="D203" i="3"/>
  <c r="Q202" i="3"/>
  <c r="B124" i="12" s="1"/>
  <c r="L202" i="3"/>
  <c r="B88" i="2" s="1"/>
  <c r="T202" i="3"/>
  <c r="B88" i="13" s="1"/>
  <c r="V202" i="3"/>
  <c r="B160" i="13" s="1"/>
  <c r="N202" i="3"/>
  <c r="B160" i="2" s="1"/>
  <c r="S202" i="3"/>
  <c r="B196" i="12" s="1"/>
  <c r="R202" i="3"/>
  <c r="B160" i="12" s="1"/>
  <c r="O202" i="3"/>
  <c r="B196" i="2" s="1"/>
  <c r="W202" i="3"/>
  <c r="B196" i="13" s="1"/>
  <c r="P202" i="3"/>
  <c r="B88" i="12" s="1"/>
  <c r="D202" i="4"/>
  <c r="U202" i="3"/>
  <c r="B124" i="13" s="1"/>
  <c r="AA201" i="10"/>
  <c r="Y657" i="13" s="1"/>
  <c r="N201" i="10"/>
  <c r="Y621" i="2" s="1"/>
  <c r="Q201" i="10"/>
  <c r="Y729" i="2" s="1"/>
  <c r="O201" i="10"/>
  <c r="Y657" i="2" s="1"/>
  <c r="AB201" i="10"/>
  <c r="Y693" i="13" s="1"/>
  <c r="T201" i="10"/>
  <c r="Y621" i="12" s="1"/>
  <c r="F201" i="21"/>
  <c r="W201" i="10"/>
  <c r="Y729" i="12" s="1"/>
  <c r="AC201" i="10"/>
  <c r="Y729" i="13" s="1"/>
  <c r="P201" i="10"/>
  <c r="Y693" i="2" s="1"/>
  <c r="Z201" i="10"/>
  <c r="Y621" i="13" s="1"/>
  <c r="U201" i="10"/>
  <c r="Y657" i="12" s="1"/>
  <c r="V201" i="10"/>
  <c r="Y693" i="12" s="1"/>
  <c r="M200" i="20"/>
  <c r="L200" i="20"/>
  <c r="K200" i="20"/>
  <c r="S200" i="21"/>
  <c r="M200" i="21"/>
  <c r="P200" i="21"/>
  <c r="U201" i="4"/>
  <c r="Y309" i="12" s="1"/>
  <c r="N201" i="4"/>
  <c r="Y237" i="2" s="1"/>
  <c r="S201" i="4"/>
  <c r="Y237" i="12" s="1"/>
  <c r="Q201" i="4"/>
  <c r="Y345" i="2" s="1"/>
  <c r="P201" i="4"/>
  <c r="Y309" i="2" s="1"/>
  <c r="Z201" i="4"/>
  <c r="Y309" i="13" s="1"/>
  <c r="AA201" i="4"/>
  <c r="Y345" i="13" s="1"/>
  <c r="T201" i="4"/>
  <c r="Y273" i="12" s="1"/>
  <c r="Y201" i="4"/>
  <c r="Y273" i="13" s="1"/>
  <c r="O201" i="4"/>
  <c r="Y273" i="2" s="1"/>
  <c r="V201" i="4"/>
  <c r="Y345" i="12" s="1"/>
  <c r="X201" i="4"/>
  <c r="Y237" i="13" s="1"/>
  <c r="D201" i="20"/>
  <c r="AB202" i="5"/>
  <c r="B467" i="13" s="1"/>
  <c r="F203" i="5"/>
  <c r="W202" i="5"/>
  <c r="B503" i="12" s="1"/>
  <c r="V202" i="5"/>
  <c r="B467" i="12" s="1"/>
  <c r="AA202" i="5"/>
  <c r="B431" i="13" s="1"/>
  <c r="Q202" i="5"/>
  <c r="B503" i="2" s="1"/>
  <c r="P202" i="5"/>
  <c r="B467" i="2" s="1"/>
  <c r="O202" i="5"/>
  <c r="B431" i="2" s="1"/>
  <c r="AC202" i="5"/>
  <c r="B503" i="13" s="1"/>
  <c r="F202" i="10"/>
  <c r="N202" i="5"/>
  <c r="B395" i="2" s="1"/>
  <c r="U202" i="5"/>
  <c r="B431" i="12" s="1"/>
  <c r="Z202" i="5"/>
  <c r="B395" i="13" s="1"/>
  <c r="T202" i="5"/>
  <c r="B395" i="12" s="1"/>
  <c r="J202" i="17"/>
  <c r="P202" i="17"/>
  <c r="M202" i="17"/>
  <c r="F203" i="17"/>
  <c r="H202" i="16"/>
  <c r="I202" i="16"/>
  <c r="D203" i="16"/>
  <c r="J202" i="16"/>
  <c r="F203" i="10" l="1"/>
  <c r="AC203" i="5"/>
  <c r="C503" i="13" s="1"/>
  <c r="V203" i="5"/>
  <c r="C467" i="12" s="1"/>
  <c r="Z203" i="5"/>
  <c r="C395" i="13" s="1"/>
  <c r="AA203" i="5"/>
  <c r="C431" i="13" s="1"/>
  <c r="Q203" i="5"/>
  <c r="C503" i="2" s="1"/>
  <c r="N203" i="5"/>
  <c r="C395" i="2" s="1"/>
  <c r="P203" i="5"/>
  <c r="C467" i="2" s="1"/>
  <c r="O203" i="5"/>
  <c r="C431" i="2" s="1"/>
  <c r="U203" i="5"/>
  <c r="C431" i="12" s="1"/>
  <c r="AB203" i="5"/>
  <c r="C467" i="13" s="1"/>
  <c r="T203" i="5"/>
  <c r="C395" i="12" s="1"/>
  <c r="W203" i="5"/>
  <c r="C503" i="12" s="1"/>
  <c r="F204" i="5"/>
  <c r="S201" i="21"/>
  <c r="M201" i="21"/>
  <c r="P201" i="21"/>
  <c r="I203" i="16"/>
  <c r="H203" i="16"/>
  <c r="J203" i="16"/>
  <c r="D204" i="16"/>
  <c r="K201" i="20"/>
  <c r="L201" i="20"/>
  <c r="M201" i="20"/>
  <c r="Q203" i="3"/>
  <c r="C124" i="12" s="1"/>
  <c r="P203" i="3"/>
  <c r="C88" i="12" s="1"/>
  <c r="S203" i="3"/>
  <c r="C196" i="12" s="1"/>
  <c r="N203" i="3"/>
  <c r="C160" i="2" s="1"/>
  <c r="L203" i="3"/>
  <c r="C88" i="2" s="1"/>
  <c r="V203" i="3"/>
  <c r="C160" i="13" s="1"/>
  <c r="R203" i="3"/>
  <c r="C160" i="12" s="1"/>
  <c r="O203" i="3"/>
  <c r="C196" i="2" s="1"/>
  <c r="D203" i="4"/>
  <c r="M203" i="3"/>
  <c r="C124" i="2" s="1"/>
  <c r="D204" i="3"/>
  <c r="U203" i="3"/>
  <c r="C124" i="13" s="1"/>
  <c r="W203" i="3"/>
  <c r="C196" i="13" s="1"/>
  <c r="T203" i="3"/>
  <c r="C88" i="13" s="1"/>
  <c r="V202" i="10"/>
  <c r="B694" i="12" s="1"/>
  <c r="W202" i="10"/>
  <c r="B730" i="12" s="1"/>
  <c r="F202" i="21"/>
  <c r="AB202" i="10"/>
  <c r="B694" i="13" s="1"/>
  <c r="N202" i="10"/>
  <c r="B622" i="2" s="1"/>
  <c r="U202" i="10"/>
  <c r="B658" i="12" s="1"/>
  <c r="T202" i="10"/>
  <c r="B622" i="12" s="1"/>
  <c r="Q202" i="10"/>
  <c r="B730" i="2" s="1"/>
  <c r="O202" i="10"/>
  <c r="B658" i="2" s="1"/>
  <c r="AC202" i="10"/>
  <c r="B730" i="13" s="1"/>
  <c r="Z202" i="10"/>
  <c r="B622" i="13" s="1"/>
  <c r="P202" i="10"/>
  <c r="B694" i="2" s="1"/>
  <c r="AA202" i="10"/>
  <c r="B658" i="13" s="1"/>
  <c r="F204" i="17"/>
  <c r="J203" i="17"/>
  <c r="M203" i="17"/>
  <c r="P203" i="17"/>
  <c r="Q202" i="4"/>
  <c r="B346" i="2" s="1"/>
  <c r="V202" i="4"/>
  <c r="B346" i="12" s="1"/>
  <c r="D202" i="20"/>
  <c r="AA202" i="4"/>
  <c r="B346" i="13" s="1"/>
  <c r="X202" i="4"/>
  <c r="B238" i="13" s="1"/>
  <c r="Z202" i="4"/>
  <c r="B310" i="13" s="1"/>
  <c r="T202" i="4"/>
  <c r="B274" i="12" s="1"/>
  <c r="Y202" i="4"/>
  <c r="B274" i="13" s="1"/>
  <c r="O202" i="4"/>
  <c r="B274" i="2" s="1"/>
  <c r="U202" i="4"/>
  <c r="B310" i="12" s="1"/>
  <c r="P202" i="4"/>
  <c r="B310" i="2" s="1"/>
  <c r="S202" i="4"/>
  <c r="B238" i="12" s="1"/>
  <c r="N202" i="4"/>
  <c r="B238" i="2" s="1"/>
  <c r="S203" i="4" l="1"/>
  <c r="C238" i="12" s="1"/>
  <c r="Q203" i="4"/>
  <c r="C346" i="2" s="1"/>
  <c r="D203" i="20"/>
  <c r="AA203" i="4"/>
  <c r="C346" i="13" s="1"/>
  <c r="P203" i="4"/>
  <c r="C310" i="2" s="1"/>
  <c r="T203" i="4"/>
  <c r="C274" i="12" s="1"/>
  <c r="U203" i="4"/>
  <c r="C310" i="12" s="1"/>
  <c r="Z203" i="4"/>
  <c r="C310" i="13" s="1"/>
  <c r="N203" i="4"/>
  <c r="C238" i="2" s="1"/>
  <c r="Y203" i="4"/>
  <c r="C274" i="13" s="1"/>
  <c r="X203" i="4"/>
  <c r="C238" i="13" s="1"/>
  <c r="V203" i="4"/>
  <c r="C346" i="12" s="1"/>
  <c r="O203" i="4"/>
  <c r="C274" i="2" s="1"/>
  <c r="I204" i="16"/>
  <c r="J204" i="16"/>
  <c r="D205" i="16"/>
  <c r="H204" i="16"/>
  <c r="U204" i="3"/>
  <c r="D124" i="13" s="1"/>
  <c r="P204" i="3"/>
  <c r="D88" i="12" s="1"/>
  <c r="Q204" i="3"/>
  <c r="D124" i="12" s="1"/>
  <c r="W204" i="3"/>
  <c r="D196" i="13" s="1"/>
  <c r="N204" i="3"/>
  <c r="D160" i="2" s="1"/>
  <c r="O204" i="3"/>
  <c r="D196" i="2" s="1"/>
  <c r="D204" i="4"/>
  <c r="S204" i="3"/>
  <c r="D196" i="12" s="1"/>
  <c r="V204" i="3"/>
  <c r="D160" i="13" s="1"/>
  <c r="M204" i="3"/>
  <c r="D124" i="2" s="1"/>
  <c r="D205" i="3"/>
  <c r="T204" i="3"/>
  <c r="D88" i="13" s="1"/>
  <c r="R204" i="3"/>
  <c r="D160" i="12" s="1"/>
  <c r="L204" i="3"/>
  <c r="D88" i="2" s="1"/>
  <c r="M202" i="21"/>
  <c r="P202" i="21"/>
  <c r="S202" i="21"/>
  <c r="K202" i="20"/>
  <c r="M202" i="20"/>
  <c r="L202" i="20"/>
  <c r="O204" i="5"/>
  <c r="D431" i="2" s="1"/>
  <c r="U204" i="5"/>
  <c r="D431" i="12" s="1"/>
  <c r="T204" i="5"/>
  <c r="D395" i="12" s="1"/>
  <c r="AA204" i="5"/>
  <c r="D431" i="13" s="1"/>
  <c r="V204" i="5"/>
  <c r="D467" i="12" s="1"/>
  <c r="W204" i="5"/>
  <c r="D503" i="12" s="1"/>
  <c r="Z204" i="5"/>
  <c r="D395" i="13" s="1"/>
  <c r="F204" i="10"/>
  <c r="N204" i="5"/>
  <c r="D395" i="2" s="1"/>
  <c r="AC204" i="5"/>
  <c r="D503" i="13" s="1"/>
  <c r="AB204" i="5"/>
  <c r="D467" i="13" s="1"/>
  <c r="F205" i="5"/>
  <c r="Q204" i="5"/>
  <c r="D503" i="2" s="1"/>
  <c r="P204" i="5"/>
  <c r="D467" i="2" s="1"/>
  <c r="P204" i="17"/>
  <c r="F205" i="17"/>
  <c r="M204" i="17"/>
  <c r="J204" i="17"/>
  <c r="O203" i="10"/>
  <c r="C658" i="2" s="1"/>
  <c r="W203" i="10"/>
  <c r="C730" i="12" s="1"/>
  <c r="AA203" i="10"/>
  <c r="C658" i="13" s="1"/>
  <c r="AC203" i="10"/>
  <c r="C730" i="13" s="1"/>
  <c r="Z203" i="10"/>
  <c r="C622" i="13" s="1"/>
  <c r="T203" i="10"/>
  <c r="C622" i="12" s="1"/>
  <c r="U203" i="10"/>
  <c r="C658" i="12" s="1"/>
  <c r="P203" i="10"/>
  <c r="C694" i="2" s="1"/>
  <c r="N203" i="10"/>
  <c r="C622" i="2" s="1"/>
  <c r="F203" i="21"/>
  <c r="AB203" i="10"/>
  <c r="C694" i="13" s="1"/>
  <c r="V203" i="10"/>
  <c r="C694" i="12" s="1"/>
  <c r="Q203" i="10"/>
  <c r="C730" i="2" s="1"/>
  <c r="AB204" i="10" l="1"/>
  <c r="D694" i="13" s="1"/>
  <c r="Q204" i="10"/>
  <c r="D730" i="2" s="1"/>
  <c r="Z204" i="10"/>
  <c r="D622" i="13" s="1"/>
  <c r="P204" i="10"/>
  <c r="D694" i="2" s="1"/>
  <c r="N204" i="10"/>
  <c r="D622" i="2" s="1"/>
  <c r="W204" i="10"/>
  <c r="D730" i="12" s="1"/>
  <c r="T204" i="10"/>
  <c r="D622" i="12" s="1"/>
  <c r="V204" i="10"/>
  <c r="D694" i="12" s="1"/>
  <c r="F204" i="21"/>
  <c r="AC204" i="10"/>
  <c r="D730" i="13" s="1"/>
  <c r="U204" i="10"/>
  <c r="D658" i="12" s="1"/>
  <c r="O204" i="10"/>
  <c r="D658" i="2" s="1"/>
  <c r="AA204" i="10"/>
  <c r="D658" i="13" s="1"/>
  <c r="P203" i="21"/>
  <c r="M203" i="21"/>
  <c r="S203" i="21"/>
  <c r="N205" i="3"/>
  <c r="E160" i="2" s="1"/>
  <c r="V205" i="3"/>
  <c r="E160" i="13" s="1"/>
  <c r="Q205" i="3"/>
  <c r="E124" i="12" s="1"/>
  <c r="D206" i="3"/>
  <c r="M205" i="3"/>
  <c r="E124" i="2" s="1"/>
  <c r="U205" i="3"/>
  <c r="E124" i="13" s="1"/>
  <c r="D205" i="4"/>
  <c r="R205" i="3"/>
  <c r="E160" i="12" s="1"/>
  <c r="S205" i="3"/>
  <c r="E196" i="12" s="1"/>
  <c r="P205" i="3"/>
  <c r="E88" i="12" s="1"/>
  <c r="O205" i="3"/>
  <c r="E196" i="2" s="1"/>
  <c r="L205" i="3"/>
  <c r="E88" i="2" s="1"/>
  <c r="T205" i="3"/>
  <c r="E88" i="13" s="1"/>
  <c r="W205" i="3"/>
  <c r="E196" i="13" s="1"/>
  <c r="D206" i="16"/>
  <c r="I205" i="16"/>
  <c r="H205" i="16"/>
  <c r="J205" i="16"/>
  <c r="F206" i="17"/>
  <c r="J205" i="17"/>
  <c r="P205" i="17"/>
  <c r="M205" i="17"/>
  <c r="L203" i="20"/>
  <c r="K203" i="20"/>
  <c r="M203" i="20"/>
  <c r="T204" i="4"/>
  <c r="D274" i="12" s="1"/>
  <c r="AA204" i="4"/>
  <c r="D346" i="13" s="1"/>
  <c r="O204" i="4"/>
  <c r="D274" i="2" s="1"/>
  <c r="Z204" i="4"/>
  <c r="D310" i="13" s="1"/>
  <c r="V204" i="4"/>
  <c r="D346" i="12" s="1"/>
  <c r="Q204" i="4"/>
  <c r="D346" i="2" s="1"/>
  <c r="Y204" i="4"/>
  <c r="D274" i="13" s="1"/>
  <c r="N204" i="4"/>
  <c r="D238" i="2" s="1"/>
  <c r="D204" i="20"/>
  <c r="U204" i="4"/>
  <c r="D310" i="12" s="1"/>
  <c r="P204" i="4"/>
  <c r="D310" i="2" s="1"/>
  <c r="X204" i="4"/>
  <c r="D238" i="13" s="1"/>
  <c r="S204" i="4"/>
  <c r="D238" i="12" s="1"/>
  <c r="O205" i="5"/>
  <c r="E431" i="2" s="1"/>
  <c r="AC205" i="5"/>
  <c r="E503" i="13" s="1"/>
  <c r="F206" i="5"/>
  <c r="T205" i="5"/>
  <c r="E395" i="12" s="1"/>
  <c r="N205" i="5"/>
  <c r="E395" i="2" s="1"/>
  <c r="Z205" i="5"/>
  <c r="E395" i="13" s="1"/>
  <c r="AB205" i="5"/>
  <c r="E467" i="13" s="1"/>
  <c r="V205" i="5"/>
  <c r="E467" i="12" s="1"/>
  <c r="AA205" i="5"/>
  <c r="E431" i="13" s="1"/>
  <c r="U205" i="5"/>
  <c r="E431" i="12" s="1"/>
  <c r="W205" i="5"/>
  <c r="E503" i="12" s="1"/>
  <c r="P205" i="5"/>
  <c r="E467" i="2" s="1"/>
  <c r="Q205" i="5"/>
  <c r="E503" i="2" s="1"/>
  <c r="F205" i="10"/>
  <c r="D205" i="20" l="1"/>
  <c r="V205" i="4"/>
  <c r="E346" i="12" s="1"/>
  <c r="T205" i="4"/>
  <c r="E274" i="12" s="1"/>
  <c r="N205" i="4"/>
  <c r="E238" i="2" s="1"/>
  <c r="O205" i="4"/>
  <c r="E274" i="2" s="1"/>
  <c r="S205" i="4"/>
  <c r="E238" i="12" s="1"/>
  <c r="U205" i="4"/>
  <c r="E310" i="12" s="1"/>
  <c r="Z205" i="4"/>
  <c r="E310" i="13" s="1"/>
  <c r="Y205" i="4"/>
  <c r="E274" i="13" s="1"/>
  <c r="P205" i="4"/>
  <c r="E310" i="2" s="1"/>
  <c r="Q205" i="4"/>
  <c r="E346" i="2" s="1"/>
  <c r="AA205" i="4"/>
  <c r="E346" i="13" s="1"/>
  <c r="X205" i="4"/>
  <c r="E238" i="13" s="1"/>
  <c r="P204" i="21"/>
  <c r="S204" i="21"/>
  <c r="M204" i="21"/>
  <c r="R206" i="3"/>
  <c r="F160" i="12" s="1"/>
  <c r="W206" i="3"/>
  <c r="F196" i="13" s="1"/>
  <c r="N206" i="3"/>
  <c r="F160" i="2" s="1"/>
  <c r="T206" i="3"/>
  <c r="F88" i="13" s="1"/>
  <c r="V206" i="3"/>
  <c r="F160" i="13" s="1"/>
  <c r="M206" i="3"/>
  <c r="F124" i="2" s="1"/>
  <c r="P206" i="3"/>
  <c r="F88" i="12" s="1"/>
  <c r="Q206" i="3"/>
  <c r="F124" i="12" s="1"/>
  <c r="L206" i="3"/>
  <c r="F88" i="2" s="1"/>
  <c r="U206" i="3"/>
  <c r="F124" i="13" s="1"/>
  <c r="S206" i="3"/>
  <c r="F196" i="12" s="1"/>
  <c r="D207" i="3"/>
  <c r="O206" i="3"/>
  <c r="F196" i="2" s="1"/>
  <c r="D206" i="4"/>
  <c r="F207" i="17"/>
  <c r="M206" i="17"/>
  <c r="P206" i="17"/>
  <c r="J206" i="17"/>
  <c r="W206" i="5"/>
  <c r="F503" i="12" s="1"/>
  <c r="Q206" i="5"/>
  <c r="F503" i="2" s="1"/>
  <c r="F206" i="10"/>
  <c r="V206" i="5"/>
  <c r="F467" i="12" s="1"/>
  <c r="AC206" i="5"/>
  <c r="F503" i="13" s="1"/>
  <c r="Z206" i="5"/>
  <c r="F395" i="13" s="1"/>
  <c r="AA206" i="5"/>
  <c r="F431" i="13" s="1"/>
  <c r="N206" i="5"/>
  <c r="F395" i="2" s="1"/>
  <c r="AB206" i="5"/>
  <c r="F467" i="13" s="1"/>
  <c r="P206" i="5"/>
  <c r="F467" i="2" s="1"/>
  <c r="O206" i="5"/>
  <c r="F431" i="2" s="1"/>
  <c r="U206" i="5"/>
  <c r="F431" i="12" s="1"/>
  <c r="F207" i="5"/>
  <c r="T206" i="5"/>
  <c r="F395" i="12" s="1"/>
  <c r="T205" i="10"/>
  <c r="E622" i="12" s="1"/>
  <c r="O205" i="10"/>
  <c r="E658" i="2" s="1"/>
  <c r="AC205" i="10"/>
  <c r="E730" i="13" s="1"/>
  <c r="F205" i="21"/>
  <c r="W205" i="10"/>
  <c r="E730" i="12" s="1"/>
  <c r="U205" i="10"/>
  <c r="E658" i="12" s="1"/>
  <c r="P205" i="10"/>
  <c r="E694" i="2" s="1"/>
  <c r="Q205" i="10"/>
  <c r="E730" i="2" s="1"/>
  <c r="AA205" i="10"/>
  <c r="E658" i="13" s="1"/>
  <c r="AB205" i="10"/>
  <c r="E694" i="13" s="1"/>
  <c r="V205" i="10"/>
  <c r="E694" i="12" s="1"/>
  <c r="N205" i="10"/>
  <c r="E622" i="2" s="1"/>
  <c r="Z205" i="10"/>
  <c r="E622" i="13" s="1"/>
  <c r="K204" i="20"/>
  <c r="L204" i="20"/>
  <c r="M204" i="20"/>
  <c r="D207" i="16"/>
  <c r="H206" i="16"/>
  <c r="I206" i="16"/>
  <c r="J206" i="16"/>
  <c r="D208" i="16" l="1"/>
  <c r="H207" i="16"/>
  <c r="J207" i="16"/>
  <c r="I207" i="16"/>
  <c r="U207" i="3"/>
  <c r="G124" i="13" s="1"/>
  <c r="W207" i="3"/>
  <c r="G196" i="13" s="1"/>
  <c r="M207" i="3"/>
  <c r="G124" i="2" s="1"/>
  <c r="R207" i="3"/>
  <c r="G160" i="12" s="1"/>
  <c r="O207" i="3"/>
  <c r="G196" i="2" s="1"/>
  <c r="V207" i="3"/>
  <c r="G160" i="13" s="1"/>
  <c r="N207" i="3"/>
  <c r="G160" i="2" s="1"/>
  <c r="S207" i="3"/>
  <c r="G196" i="12" s="1"/>
  <c r="T207" i="3"/>
  <c r="G88" i="13" s="1"/>
  <c r="D208" i="3"/>
  <c r="Q207" i="3"/>
  <c r="G124" i="12" s="1"/>
  <c r="D207" i="4"/>
  <c r="L207" i="3"/>
  <c r="G88" i="2" s="1"/>
  <c r="P207" i="3"/>
  <c r="G88" i="12" s="1"/>
  <c r="F208" i="5"/>
  <c r="AA207" i="5"/>
  <c r="G431" i="13" s="1"/>
  <c r="W207" i="5"/>
  <c r="G503" i="12" s="1"/>
  <c r="P207" i="5"/>
  <c r="G467" i="2" s="1"/>
  <c r="T207" i="5"/>
  <c r="G395" i="12" s="1"/>
  <c r="AB207" i="5"/>
  <c r="G467" i="13" s="1"/>
  <c r="F207" i="10"/>
  <c r="O207" i="5"/>
  <c r="G431" i="2" s="1"/>
  <c r="Q207" i="5"/>
  <c r="G503" i="2" s="1"/>
  <c r="Z207" i="5"/>
  <c r="G395" i="13" s="1"/>
  <c r="N207" i="5"/>
  <c r="G395" i="2" s="1"/>
  <c r="AC207" i="5"/>
  <c r="G503" i="13" s="1"/>
  <c r="U207" i="5"/>
  <c r="G431" i="12" s="1"/>
  <c r="V207" i="5"/>
  <c r="G467" i="12" s="1"/>
  <c r="M207" i="17"/>
  <c r="F208" i="17"/>
  <c r="P207" i="17"/>
  <c r="J207" i="17"/>
  <c r="S205" i="21"/>
  <c r="M205" i="21"/>
  <c r="P205" i="21"/>
  <c r="D206" i="20"/>
  <c r="T206" i="4"/>
  <c r="F274" i="12" s="1"/>
  <c r="Q206" i="4"/>
  <c r="F346" i="2" s="1"/>
  <c r="N206" i="4"/>
  <c r="F238" i="2" s="1"/>
  <c r="AA206" i="4"/>
  <c r="F346" i="13" s="1"/>
  <c r="O206" i="4"/>
  <c r="F274" i="2" s="1"/>
  <c r="P206" i="4"/>
  <c r="F310" i="2" s="1"/>
  <c r="V206" i="4"/>
  <c r="F346" i="12" s="1"/>
  <c r="U206" i="4"/>
  <c r="F310" i="12" s="1"/>
  <c r="Z206" i="4"/>
  <c r="F310" i="13" s="1"/>
  <c r="S206" i="4"/>
  <c r="F238" i="12" s="1"/>
  <c r="X206" i="4"/>
  <c r="F238" i="13" s="1"/>
  <c r="Y206" i="4"/>
  <c r="F274" i="13" s="1"/>
  <c r="AA206" i="10"/>
  <c r="F658" i="13" s="1"/>
  <c r="Z206" i="10"/>
  <c r="F622" i="13" s="1"/>
  <c r="V206" i="10"/>
  <c r="F694" i="12" s="1"/>
  <c r="F206" i="21"/>
  <c r="P206" i="10"/>
  <c r="F694" i="2" s="1"/>
  <c r="O206" i="10"/>
  <c r="F658" i="2" s="1"/>
  <c r="AC206" i="10"/>
  <c r="F730" i="13" s="1"/>
  <c r="Q206" i="10"/>
  <c r="F730" i="2" s="1"/>
  <c r="W206" i="10"/>
  <c r="F730" i="12" s="1"/>
  <c r="T206" i="10"/>
  <c r="F622" i="12" s="1"/>
  <c r="U206" i="10"/>
  <c r="F658" i="12" s="1"/>
  <c r="N206" i="10"/>
  <c r="F622" i="2" s="1"/>
  <c r="AB206" i="10"/>
  <c r="F694" i="13" s="1"/>
  <c r="K205" i="20"/>
  <c r="L205" i="20"/>
  <c r="M205" i="20"/>
  <c r="F209" i="5" l="1"/>
  <c r="N208" i="5"/>
  <c r="H395" i="2" s="1"/>
  <c r="T208" i="5"/>
  <c r="H395" i="12" s="1"/>
  <c r="O208" i="5"/>
  <c r="H431" i="2" s="1"/>
  <c r="W208" i="5"/>
  <c r="H503" i="12" s="1"/>
  <c r="Z208" i="5"/>
  <c r="H395" i="13" s="1"/>
  <c r="V208" i="5"/>
  <c r="H467" i="12" s="1"/>
  <c r="AC208" i="5"/>
  <c r="H503" i="13" s="1"/>
  <c r="U208" i="5"/>
  <c r="H431" i="12" s="1"/>
  <c r="P208" i="5"/>
  <c r="H467" i="2" s="1"/>
  <c r="Q208" i="5"/>
  <c r="H503" i="2" s="1"/>
  <c r="AB208" i="5"/>
  <c r="H467" i="13" s="1"/>
  <c r="F208" i="10"/>
  <c r="AA208" i="5"/>
  <c r="H431" i="13" s="1"/>
  <c r="X207" i="4"/>
  <c r="G238" i="13" s="1"/>
  <c r="Z207" i="4"/>
  <c r="G310" i="13" s="1"/>
  <c r="AA207" i="4"/>
  <c r="G346" i="13" s="1"/>
  <c r="V207" i="4"/>
  <c r="G346" i="12" s="1"/>
  <c r="P207" i="4"/>
  <c r="G310" i="2" s="1"/>
  <c r="Y207" i="4"/>
  <c r="G274" i="13" s="1"/>
  <c r="O207" i="4"/>
  <c r="G274" i="2" s="1"/>
  <c r="S207" i="4"/>
  <c r="G238" i="12" s="1"/>
  <c r="N207" i="4"/>
  <c r="G238" i="2" s="1"/>
  <c r="T207" i="4"/>
  <c r="G274" i="12" s="1"/>
  <c r="U207" i="4"/>
  <c r="G310" i="12" s="1"/>
  <c r="Q207" i="4"/>
  <c r="G346" i="2" s="1"/>
  <c r="D207" i="20"/>
  <c r="P206" i="21"/>
  <c r="M206" i="21"/>
  <c r="S206" i="21"/>
  <c r="U208" i="3"/>
  <c r="H124" i="13" s="1"/>
  <c r="N208" i="3"/>
  <c r="H160" i="2" s="1"/>
  <c r="M208" i="3"/>
  <c r="H124" i="2" s="1"/>
  <c r="T208" i="3"/>
  <c r="H88" i="13" s="1"/>
  <c r="D208" i="4"/>
  <c r="W208" i="3"/>
  <c r="H196" i="13" s="1"/>
  <c r="L208" i="3"/>
  <c r="H88" i="2" s="1"/>
  <c r="Q208" i="3"/>
  <c r="H124" i="12" s="1"/>
  <c r="V208" i="3"/>
  <c r="H160" i="13" s="1"/>
  <c r="S208" i="3"/>
  <c r="H196" i="12" s="1"/>
  <c r="O208" i="3"/>
  <c r="H196" i="2" s="1"/>
  <c r="D209" i="3"/>
  <c r="P208" i="3"/>
  <c r="H88" i="12" s="1"/>
  <c r="R208" i="3"/>
  <c r="H160" i="12" s="1"/>
  <c r="J208" i="17"/>
  <c r="M208" i="17"/>
  <c r="P208" i="17"/>
  <c r="F209" i="17"/>
  <c r="L206" i="20"/>
  <c r="K206" i="20"/>
  <c r="M206" i="20"/>
  <c r="Z207" i="10"/>
  <c r="G622" i="13" s="1"/>
  <c r="P207" i="10"/>
  <c r="G694" i="2" s="1"/>
  <c r="N207" i="10"/>
  <c r="G622" i="2" s="1"/>
  <c r="AC207" i="10"/>
  <c r="G730" i="13" s="1"/>
  <c r="AA207" i="10"/>
  <c r="G658" i="13" s="1"/>
  <c r="V207" i="10"/>
  <c r="G694" i="12" s="1"/>
  <c r="Q207" i="10"/>
  <c r="G730" i="2" s="1"/>
  <c r="AB207" i="10"/>
  <c r="G694" i="13" s="1"/>
  <c r="W207" i="10"/>
  <c r="G730" i="12" s="1"/>
  <c r="T207" i="10"/>
  <c r="G622" i="12" s="1"/>
  <c r="O207" i="10"/>
  <c r="G658" i="2" s="1"/>
  <c r="F207" i="21"/>
  <c r="U207" i="10"/>
  <c r="G658" i="12" s="1"/>
  <c r="I208" i="16"/>
  <c r="J208" i="16"/>
  <c r="H208" i="16"/>
  <c r="D209" i="16"/>
  <c r="M209" i="17" l="1"/>
  <c r="F210" i="17"/>
  <c r="P209" i="17"/>
  <c r="J209" i="17"/>
  <c r="V208" i="4"/>
  <c r="H346" i="12" s="1"/>
  <c r="Z208" i="4"/>
  <c r="H310" i="13" s="1"/>
  <c r="X208" i="4"/>
  <c r="H238" i="13" s="1"/>
  <c r="Q208" i="4"/>
  <c r="H346" i="2" s="1"/>
  <c r="Y208" i="4"/>
  <c r="H274" i="13" s="1"/>
  <c r="S208" i="4"/>
  <c r="H238" i="12" s="1"/>
  <c r="U208" i="4"/>
  <c r="H310" i="12" s="1"/>
  <c r="O208" i="4"/>
  <c r="H274" i="2" s="1"/>
  <c r="N208" i="4"/>
  <c r="H238" i="2" s="1"/>
  <c r="D208" i="20"/>
  <c r="AA208" i="4"/>
  <c r="H346" i="13" s="1"/>
  <c r="T208" i="4"/>
  <c r="H274" i="12" s="1"/>
  <c r="P208" i="4"/>
  <c r="H310" i="2" s="1"/>
  <c r="R209" i="3"/>
  <c r="I160" i="12" s="1"/>
  <c r="D210" i="3"/>
  <c r="M209" i="3"/>
  <c r="I124" i="2" s="1"/>
  <c r="T209" i="3"/>
  <c r="I88" i="13" s="1"/>
  <c r="P209" i="3"/>
  <c r="I88" i="12" s="1"/>
  <c r="O209" i="3"/>
  <c r="I196" i="2" s="1"/>
  <c r="U209" i="3"/>
  <c r="I124" i="13" s="1"/>
  <c r="W209" i="3"/>
  <c r="I196" i="13" s="1"/>
  <c r="V209" i="3"/>
  <c r="I160" i="13" s="1"/>
  <c r="Q209" i="3"/>
  <c r="I124" i="12" s="1"/>
  <c r="S209" i="3"/>
  <c r="I196" i="12" s="1"/>
  <c r="N209" i="3"/>
  <c r="I160" i="2" s="1"/>
  <c r="D209" i="4"/>
  <c r="L209" i="3"/>
  <c r="I88" i="2" s="1"/>
  <c r="M207" i="20"/>
  <c r="K207" i="20"/>
  <c r="L207" i="20"/>
  <c r="I209" i="16"/>
  <c r="J209" i="16"/>
  <c r="H209" i="16"/>
  <c r="D210" i="16"/>
  <c r="S207" i="21"/>
  <c r="P207" i="21"/>
  <c r="M207" i="21"/>
  <c r="P208" i="10"/>
  <c r="H694" i="2" s="1"/>
  <c r="N208" i="10"/>
  <c r="H622" i="2" s="1"/>
  <c r="AA208" i="10"/>
  <c r="H658" i="13" s="1"/>
  <c r="Q208" i="10"/>
  <c r="H730" i="2" s="1"/>
  <c r="T208" i="10"/>
  <c r="H622" i="12" s="1"/>
  <c r="U208" i="10"/>
  <c r="H658" i="12" s="1"/>
  <c r="W208" i="10"/>
  <c r="H730" i="12" s="1"/>
  <c r="Z208" i="10"/>
  <c r="H622" i="13" s="1"/>
  <c r="F208" i="21"/>
  <c r="AB208" i="10"/>
  <c r="H694" i="13" s="1"/>
  <c r="O208" i="10"/>
  <c r="H658" i="2" s="1"/>
  <c r="V208" i="10"/>
  <c r="H694" i="12" s="1"/>
  <c r="AC208" i="10"/>
  <c r="H730" i="13" s="1"/>
  <c r="F209" i="10"/>
  <c r="P209" i="5"/>
  <c r="I467" i="2" s="1"/>
  <c r="AA209" i="5"/>
  <c r="I431" i="13" s="1"/>
  <c r="O209" i="5"/>
  <c r="I431" i="2" s="1"/>
  <c r="Z209" i="5"/>
  <c r="I395" i="13" s="1"/>
  <c r="F210" i="5"/>
  <c r="Q209" i="5"/>
  <c r="I503" i="2" s="1"/>
  <c r="V209" i="5"/>
  <c r="I467" i="12" s="1"/>
  <c r="W209" i="5"/>
  <c r="I503" i="12" s="1"/>
  <c r="T209" i="5"/>
  <c r="I395" i="12" s="1"/>
  <c r="AC209" i="5"/>
  <c r="I503" i="13" s="1"/>
  <c r="N209" i="5"/>
  <c r="I395" i="2" s="1"/>
  <c r="AB209" i="5"/>
  <c r="I467" i="13" s="1"/>
  <c r="U209" i="5"/>
  <c r="I431" i="12" s="1"/>
  <c r="V210" i="5" l="1"/>
  <c r="J467" i="12" s="1"/>
  <c r="AA210" i="5"/>
  <c r="J431" i="13" s="1"/>
  <c r="P210" i="5"/>
  <c r="J467" i="2" s="1"/>
  <c r="F210" i="10"/>
  <c r="U210" i="5"/>
  <c r="J431" i="12" s="1"/>
  <c r="F211" i="5"/>
  <c r="O210" i="5"/>
  <c r="J431" i="2" s="1"/>
  <c r="T210" i="5"/>
  <c r="J395" i="12" s="1"/>
  <c r="AB210" i="5"/>
  <c r="J467" i="13" s="1"/>
  <c r="AC210" i="5"/>
  <c r="J503" i="13" s="1"/>
  <c r="Z210" i="5"/>
  <c r="J395" i="13" s="1"/>
  <c r="N210" i="5"/>
  <c r="J395" i="2" s="1"/>
  <c r="W210" i="5"/>
  <c r="J503" i="12" s="1"/>
  <c r="Q210" i="5"/>
  <c r="J503" i="2" s="1"/>
  <c r="V210" i="3"/>
  <c r="J160" i="13" s="1"/>
  <c r="Q210" i="3"/>
  <c r="J124" i="12" s="1"/>
  <c r="T210" i="3"/>
  <c r="J88" i="13" s="1"/>
  <c r="M210" i="3"/>
  <c r="J124" i="2" s="1"/>
  <c r="S210" i="3"/>
  <c r="J196" i="12" s="1"/>
  <c r="U210" i="3"/>
  <c r="J124" i="13" s="1"/>
  <c r="N210" i="3"/>
  <c r="J160" i="2" s="1"/>
  <c r="L210" i="3"/>
  <c r="J88" i="2" s="1"/>
  <c r="D211" i="3"/>
  <c r="R210" i="3"/>
  <c r="J160" i="12" s="1"/>
  <c r="W210" i="3"/>
  <c r="J196" i="13" s="1"/>
  <c r="D210" i="4"/>
  <c r="P210" i="3"/>
  <c r="J88" i="12" s="1"/>
  <c r="O210" i="3"/>
  <c r="J196" i="2" s="1"/>
  <c r="O209" i="4"/>
  <c r="I274" i="2" s="1"/>
  <c r="S209" i="4"/>
  <c r="I238" i="12" s="1"/>
  <c r="D209" i="20"/>
  <c r="X209" i="4"/>
  <c r="I238" i="13" s="1"/>
  <c r="N209" i="4"/>
  <c r="I238" i="2" s="1"/>
  <c r="P209" i="4"/>
  <c r="I310" i="2" s="1"/>
  <c r="T209" i="4"/>
  <c r="I274" i="12" s="1"/>
  <c r="Y209" i="4"/>
  <c r="I274" i="13" s="1"/>
  <c r="U209" i="4"/>
  <c r="I310" i="12" s="1"/>
  <c r="AA209" i="4"/>
  <c r="I346" i="13" s="1"/>
  <c r="Q209" i="4"/>
  <c r="I346" i="2" s="1"/>
  <c r="V209" i="4"/>
  <c r="I346" i="12" s="1"/>
  <c r="Z209" i="4"/>
  <c r="I310" i="13" s="1"/>
  <c r="AC209" i="10"/>
  <c r="I730" i="13" s="1"/>
  <c r="W209" i="10"/>
  <c r="I730" i="12" s="1"/>
  <c r="Z209" i="10"/>
  <c r="I622" i="13" s="1"/>
  <c r="U209" i="10"/>
  <c r="I658" i="12" s="1"/>
  <c r="O209" i="10"/>
  <c r="I658" i="2" s="1"/>
  <c r="F209" i="21"/>
  <c r="AA209" i="10"/>
  <c r="I658" i="13" s="1"/>
  <c r="P209" i="10"/>
  <c r="I694" i="2" s="1"/>
  <c r="Q209" i="10"/>
  <c r="I730" i="2" s="1"/>
  <c r="AB209" i="10"/>
  <c r="I694" i="13" s="1"/>
  <c r="N209" i="10"/>
  <c r="I622" i="2" s="1"/>
  <c r="V209" i="10"/>
  <c r="I694" i="12" s="1"/>
  <c r="T209" i="10"/>
  <c r="I622" i="12" s="1"/>
  <c r="S208" i="21"/>
  <c r="M208" i="21"/>
  <c r="P208" i="21"/>
  <c r="I210" i="16"/>
  <c r="D211" i="16"/>
  <c r="J210" i="16"/>
  <c r="H210" i="16"/>
  <c r="L208" i="20"/>
  <c r="K208" i="20"/>
  <c r="M208" i="20"/>
  <c r="P210" i="17"/>
  <c r="M210" i="17"/>
  <c r="J210" i="17"/>
  <c r="F211" i="17"/>
  <c r="T211" i="3" l="1"/>
  <c r="K88" i="13" s="1"/>
  <c r="L211" i="3"/>
  <c r="K88" i="2" s="1"/>
  <c r="W211" i="3"/>
  <c r="K196" i="13" s="1"/>
  <c r="D212" i="3"/>
  <c r="P211" i="3"/>
  <c r="K88" i="12" s="1"/>
  <c r="R211" i="3"/>
  <c r="K160" i="12" s="1"/>
  <c r="M211" i="3"/>
  <c r="K124" i="2" s="1"/>
  <c r="U211" i="3"/>
  <c r="K124" i="13" s="1"/>
  <c r="O211" i="3"/>
  <c r="K196" i="2" s="1"/>
  <c r="S211" i="3"/>
  <c r="K196" i="12" s="1"/>
  <c r="V211" i="3"/>
  <c r="K160" i="13" s="1"/>
  <c r="N211" i="3"/>
  <c r="K160" i="2" s="1"/>
  <c r="D211" i="4"/>
  <c r="Q211" i="3"/>
  <c r="K124" i="12" s="1"/>
  <c r="AC211" i="5"/>
  <c r="K503" i="13" s="1"/>
  <c r="W211" i="5"/>
  <c r="K503" i="12" s="1"/>
  <c r="T211" i="5"/>
  <c r="K395" i="12" s="1"/>
  <c r="O211" i="5"/>
  <c r="K431" i="2" s="1"/>
  <c r="F211" i="10"/>
  <c r="AA211" i="5"/>
  <c r="K431" i="13" s="1"/>
  <c r="P211" i="5"/>
  <c r="K467" i="2" s="1"/>
  <c r="Z211" i="5"/>
  <c r="K395" i="13" s="1"/>
  <c r="N211" i="5"/>
  <c r="K395" i="2" s="1"/>
  <c r="AB211" i="5"/>
  <c r="K467" i="13" s="1"/>
  <c r="V211" i="5"/>
  <c r="K467" i="12" s="1"/>
  <c r="U211" i="5"/>
  <c r="K431" i="12" s="1"/>
  <c r="Q211" i="5"/>
  <c r="K503" i="2" s="1"/>
  <c r="F212" i="5"/>
  <c r="P211" i="17"/>
  <c r="J211" i="17"/>
  <c r="F212" i="17"/>
  <c r="M211" i="17"/>
  <c r="T210" i="10"/>
  <c r="J622" i="12" s="1"/>
  <c r="V210" i="10"/>
  <c r="J694" i="12" s="1"/>
  <c r="O210" i="10"/>
  <c r="J658" i="2" s="1"/>
  <c r="Q210" i="10"/>
  <c r="J730" i="2" s="1"/>
  <c r="Z210" i="10"/>
  <c r="J622" i="13" s="1"/>
  <c r="U210" i="10"/>
  <c r="J658" i="12" s="1"/>
  <c r="AC210" i="10"/>
  <c r="J730" i="13" s="1"/>
  <c r="AA210" i="10"/>
  <c r="J658" i="13" s="1"/>
  <c r="P210" i="10"/>
  <c r="J694" i="2" s="1"/>
  <c r="W210" i="10"/>
  <c r="J730" i="12" s="1"/>
  <c r="AB210" i="10"/>
  <c r="J694" i="13" s="1"/>
  <c r="F210" i="21"/>
  <c r="N210" i="10"/>
  <c r="J622" i="2" s="1"/>
  <c r="S209" i="21"/>
  <c r="M209" i="21"/>
  <c r="P209" i="21"/>
  <c r="K209" i="20"/>
  <c r="L209" i="20"/>
  <c r="M209" i="20"/>
  <c r="Z210" i="4"/>
  <c r="J310" i="13" s="1"/>
  <c r="Q210" i="4"/>
  <c r="J346" i="2" s="1"/>
  <c r="N210" i="4"/>
  <c r="J238" i="2" s="1"/>
  <c r="O210" i="4"/>
  <c r="J274" i="2" s="1"/>
  <c r="P210" i="4"/>
  <c r="J310" i="2" s="1"/>
  <c r="T210" i="4"/>
  <c r="J274" i="12" s="1"/>
  <c r="AA210" i="4"/>
  <c r="J346" i="13" s="1"/>
  <c r="Y210" i="4"/>
  <c r="J274" i="13" s="1"/>
  <c r="X210" i="4"/>
  <c r="J238" i="13" s="1"/>
  <c r="U210" i="4"/>
  <c r="J310" i="12" s="1"/>
  <c r="D210" i="20"/>
  <c r="V210" i="4"/>
  <c r="J346" i="12" s="1"/>
  <c r="S210" i="4"/>
  <c r="J238" i="12" s="1"/>
  <c r="I211" i="16"/>
  <c r="D212" i="16"/>
  <c r="J211" i="16"/>
  <c r="H211" i="16"/>
  <c r="J212" i="17" l="1"/>
  <c r="M212" i="17"/>
  <c r="F213" i="17"/>
  <c r="P212" i="17"/>
  <c r="T211" i="10"/>
  <c r="K622" i="12" s="1"/>
  <c r="F211" i="21"/>
  <c r="V211" i="10"/>
  <c r="K694" i="12" s="1"/>
  <c r="P211" i="10"/>
  <c r="K694" i="2" s="1"/>
  <c r="Q211" i="10"/>
  <c r="K730" i="2" s="1"/>
  <c r="U211" i="10"/>
  <c r="K658" i="12" s="1"/>
  <c r="W211" i="10"/>
  <c r="K730" i="12" s="1"/>
  <c r="Z211" i="10"/>
  <c r="K622" i="13" s="1"/>
  <c r="AC211" i="10"/>
  <c r="K730" i="13" s="1"/>
  <c r="AA211" i="10"/>
  <c r="K658" i="13" s="1"/>
  <c r="N211" i="10"/>
  <c r="K622" i="2" s="1"/>
  <c r="O211" i="10"/>
  <c r="K658" i="2" s="1"/>
  <c r="AB211" i="10"/>
  <c r="K694" i="13" s="1"/>
  <c r="I212" i="16"/>
  <c r="J212" i="16"/>
  <c r="H212" i="16"/>
  <c r="D213" i="16"/>
  <c r="N212" i="5"/>
  <c r="L395" i="2" s="1"/>
  <c r="O212" i="5"/>
  <c r="L431" i="2" s="1"/>
  <c r="AA212" i="5"/>
  <c r="L431" i="13" s="1"/>
  <c r="P212" i="5"/>
  <c r="L467" i="2" s="1"/>
  <c r="T212" i="5"/>
  <c r="L395" i="12" s="1"/>
  <c r="F212" i="10"/>
  <c r="Q212" i="5"/>
  <c r="L503" i="2" s="1"/>
  <c r="W212" i="5"/>
  <c r="L503" i="12" s="1"/>
  <c r="Z212" i="5"/>
  <c r="L395" i="13" s="1"/>
  <c r="V212" i="5"/>
  <c r="L467" i="12" s="1"/>
  <c r="F213" i="5"/>
  <c r="AB212" i="5"/>
  <c r="L467" i="13" s="1"/>
  <c r="AC212" i="5"/>
  <c r="L503" i="13" s="1"/>
  <c r="U212" i="5"/>
  <c r="L431" i="12" s="1"/>
  <c r="Q212" i="3"/>
  <c r="L124" i="12" s="1"/>
  <c r="T212" i="3"/>
  <c r="L88" i="13" s="1"/>
  <c r="U212" i="3"/>
  <c r="L124" i="13" s="1"/>
  <c r="S212" i="3"/>
  <c r="L196" i="12" s="1"/>
  <c r="N212" i="3"/>
  <c r="L160" i="2" s="1"/>
  <c r="R212" i="3"/>
  <c r="L160" i="12" s="1"/>
  <c r="P212" i="3"/>
  <c r="L88" i="12" s="1"/>
  <c r="D213" i="3"/>
  <c r="V212" i="3"/>
  <c r="L160" i="13" s="1"/>
  <c r="L212" i="3"/>
  <c r="L88" i="2" s="1"/>
  <c r="D212" i="4"/>
  <c r="O212" i="3"/>
  <c r="L196" i="2" s="1"/>
  <c r="M212" i="3"/>
  <c r="L124" i="2" s="1"/>
  <c r="W212" i="3"/>
  <c r="L196" i="13" s="1"/>
  <c r="M210" i="21"/>
  <c r="S210" i="21"/>
  <c r="P210" i="21"/>
  <c r="K210" i="20"/>
  <c r="M210" i="20"/>
  <c r="L210" i="20"/>
  <c r="O211" i="4"/>
  <c r="K274" i="2" s="1"/>
  <c r="Y211" i="4"/>
  <c r="K274" i="13" s="1"/>
  <c r="T211" i="4"/>
  <c r="K274" i="12" s="1"/>
  <c r="D211" i="20"/>
  <c r="P211" i="4"/>
  <c r="K310" i="2" s="1"/>
  <c r="N211" i="4"/>
  <c r="K238" i="2" s="1"/>
  <c r="V211" i="4"/>
  <c r="K346" i="12" s="1"/>
  <c r="Z211" i="4"/>
  <c r="K310" i="13" s="1"/>
  <c r="AA211" i="4"/>
  <c r="K346" i="13" s="1"/>
  <c r="U211" i="4"/>
  <c r="K310" i="12" s="1"/>
  <c r="S211" i="4"/>
  <c r="K238" i="12" s="1"/>
  <c r="Q211" i="4"/>
  <c r="K346" i="2" s="1"/>
  <c r="X211" i="4"/>
  <c r="K238" i="13" s="1"/>
  <c r="M211" i="20" l="1"/>
  <c r="K211" i="20"/>
  <c r="L211" i="20"/>
  <c r="I213" i="16"/>
  <c r="D214" i="16"/>
  <c r="H213" i="16"/>
  <c r="J213" i="16"/>
  <c r="D212" i="20"/>
  <c r="P212" i="4"/>
  <c r="L310" i="2" s="1"/>
  <c r="O212" i="4"/>
  <c r="L274" i="2" s="1"/>
  <c r="Q212" i="4"/>
  <c r="L346" i="2" s="1"/>
  <c r="X212" i="4"/>
  <c r="L238" i="13" s="1"/>
  <c r="Y212" i="4"/>
  <c r="L274" i="13" s="1"/>
  <c r="U212" i="4"/>
  <c r="L310" i="12" s="1"/>
  <c r="S212" i="4"/>
  <c r="L238" i="12" s="1"/>
  <c r="T212" i="4"/>
  <c r="L274" i="12" s="1"/>
  <c r="N212" i="4"/>
  <c r="L238" i="2" s="1"/>
  <c r="Z212" i="4"/>
  <c r="L310" i="13" s="1"/>
  <c r="V212" i="4"/>
  <c r="L346" i="12" s="1"/>
  <c r="AA212" i="4"/>
  <c r="L346" i="13" s="1"/>
  <c r="M211" i="21"/>
  <c r="S211" i="21"/>
  <c r="P211" i="21"/>
  <c r="R213" i="3"/>
  <c r="M160" i="12" s="1"/>
  <c r="T213" i="3"/>
  <c r="M88" i="13" s="1"/>
  <c r="W213" i="3"/>
  <c r="M196" i="13" s="1"/>
  <c r="L213" i="3"/>
  <c r="M88" i="2" s="1"/>
  <c r="O213" i="3"/>
  <c r="M196" i="2" s="1"/>
  <c r="M213" i="3"/>
  <c r="M124" i="2" s="1"/>
  <c r="P213" i="3"/>
  <c r="M88" i="12" s="1"/>
  <c r="D214" i="3"/>
  <c r="V213" i="3"/>
  <c r="M160" i="13" s="1"/>
  <c r="D213" i="4"/>
  <c r="U213" i="3"/>
  <c r="M124" i="13" s="1"/>
  <c r="Q213" i="3"/>
  <c r="M124" i="12" s="1"/>
  <c r="N213" i="3"/>
  <c r="M160" i="2" s="1"/>
  <c r="S213" i="3"/>
  <c r="M196" i="12" s="1"/>
  <c r="O212" i="10"/>
  <c r="L658" i="2" s="1"/>
  <c r="AA212" i="10"/>
  <c r="L658" i="13" s="1"/>
  <c r="F212" i="21"/>
  <c r="AC212" i="10"/>
  <c r="L730" i="13" s="1"/>
  <c r="W212" i="10"/>
  <c r="L730" i="12" s="1"/>
  <c r="T212" i="10"/>
  <c r="L622" i="12" s="1"/>
  <c r="P212" i="10"/>
  <c r="L694" i="2" s="1"/>
  <c r="U212" i="10"/>
  <c r="L658" i="12" s="1"/>
  <c r="V212" i="10"/>
  <c r="L694" i="12" s="1"/>
  <c r="Z212" i="10"/>
  <c r="L622" i="13" s="1"/>
  <c r="AB212" i="10"/>
  <c r="L694" i="13" s="1"/>
  <c r="N212" i="10"/>
  <c r="L622" i="2" s="1"/>
  <c r="Q212" i="10"/>
  <c r="L730" i="2" s="1"/>
  <c r="P213" i="17"/>
  <c r="J213" i="17"/>
  <c r="M213" i="17"/>
  <c r="F214" i="17"/>
  <c r="O213" i="5"/>
  <c r="M431" i="2" s="1"/>
  <c r="Z213" i="5"/>
  <c r="M395" i="13" s="1"/>
  <c r="AA213" i="5"/>
  <c r="M431" i="13" s="1"/>
  <c r="N213" i="5"/>
  <c r="M395" i="2" s="1"/>
  <c r="F214" i="5"/>
  <c r="W213" i="5"/>
  <c r="M503" i="12" s="1"/>
  <c r="V213" i="5"/>
  <c r="M467" i="12" s="1"/>
  <c r="U213" i="5"/>
  <c r="M431" i="12" s="1"/>
  <c r="P213" i="5"/>
  <c r="M467" i="2" s="1"/>
  <c r="F213" i="10"/>
  <c r="T213" i="5"/>
  <c r="M395" i="12" s="1"/>
  <c r="Q213" i="5"/>
  <c r="M503" i="2" s="1"/>
  <c r="AB213" i="5"/>
  <c r="M467" i="13" s="1"/>
  <c r="AC213" i="5"/>
  <c r="M503" i="13" s="1"/>
  <c r="O214" i="5" l="1"/>
  <c r="N431" i="2" s="1"/>
  <c r="F214" i="10"/>
  <c r="AC214" i="5"/>
  <c r="N503" i="13" s="1"/>
  <c r="N214" i="5"/>
  <c r="N395" i="2" s="1"/>
  <c r="Q214" i="5"/>
  <c r="N503" i="2" s="1"/>
  <c r="V214" i="5"/>
  <c r="N467" i="12" s="1"/>
  <c r="F215" i="5"/>
  <c r="W214" i="5"/>
  <c r="N503" i="12" s="1"/>
  <c r="AA214" i="5"/>
  <c r="N431" i="13" s="1"/>
  <c r="AB214" i="5"/>
  <c r="N467" i="13" s="1"/>
  <c r="Z214" i="5"/>
  <c r="N395" i="13" s="1"/>
  <c r="T214" i="5"/>
  <c r="N395" i="12" s="1"/>
  <c r="U214" i="5"/>
  <c r="N431" i="12" s="1"/>
  <c r="P214" i="5"/>
  <c r="N467" i="2" s="1"/>
  <c r="M212" i="20"/>
  <c r="K212" i="20"/>
  <c r="L212" i="20"/>
  <c r="D215" i="3"/>
  <c r="O214" i="3"/>
  <c r="N196" i="2" s="1"/>
  <c r="V214" i="3"/>
  <c r="N160" i="13" s="1"/>
  <c r="L214" i="3"/>
  <c r="N88" i="2" s="1"/>
  <c r="T214" i="3"/>
  <c r="N88" i="13" s="1"/>
  <c r="R214" i="3"/>
  <c r="N160" i="12" s="1"/>
  <c r="N214" i="3"/>
  <c r="N160" i="2" s="1"/>
  <c r="Q214" i="3"/>
  <c r="N124" i="12" s="1"/>
  <c r="W214" i="3"/>
  <c r="N196" i="13" s="1"/>
  <c r="U214" i="3"/>
  <c r="N124" i="13" s="1"/>
  <c r="S214" i="3"/>
  <c r="N196" i="12" s="1"/>
  <c r="M214" i="3"/>
  <c r="N124" i="2" s="1"/>
  <c r="P214" i="3"/>
  <c r="N88" i="12" s="1"/>
  <c r="D214" i="4"/>
  <c r="P213" i="4"/>
  <c r="M310" i="2" s="1"/>
  <c r="Q213" i="4"/>
  <c r="M346" i="2" s="1"/>
  <c r="O213" i="4"/>
  <c r="M274" i="2" s="1"/>
  <c r="U213" i="4"/>
  <c r="M310" i="12" s="1"/>
  <c r="Z213" i="4"/>
  <c r="M310" i="13" s="1"/>
  <c r="S213" i="4"/>
  <c r="M238" i="12" s="1"/>
  <c r="T213" i="4"/>
  <c r="M274" i="12" s="1"/>
  <c r="V213" i="4"/>
  <c r="M346" i="12" s="1"/>
  <c r="X213" i="4"/>
  <c r="M238" i="13" s="1"/>
  <c r="Y213" i="4"/>
  <c r="M274" i="13" s="1"/>
  <c r="D213" i="20"/>
  <c r="N213" i="4"/>
  <c r="M238" i="2" s="1"/>
  <c r="AA213" i="4"/>
  <c r="M346" i="13" s="1"/>
  <c r="D215" i="16"/>
  <c r="H214" i="16"/>
  <c r="J214" i="16"/>
  <c r="I214" i="16"/>
  <c r="S212" i="21"/>
  <c r="P212" i="21"/>
  <c r="M212" i="21"/>
  <c r="F215" i="17"/>
  <c r="P214" i="17"/>
  <c r="J214" i="17"/>
  <c r="M214" i="17"/>
  <c r="AA213" i="10"/>
  <c r="M658" i="13" s="1"/>
  <c r="Q213" i="10"/>
  <c r="M730" i="2" s="1"/>
  <c r="W213" i="10"/>
  <c r="M730" i="12" s="1"/>
  <c r="U213" i="10"/>
  <c r="M658" i="12" s="1"/>
  <c r="F213" i="21"/>
  <c r="N213" i="10"/>
  <c r="M622" i="2" s="1"/>
  <c r="T213" i="10"/>
  <c r="M622" i="12" s="1"/>
  <c r="AB213" i="10"/>
  <c r="M694" i="13" s="1"/>
  <c r="O213" i="10"/>
  <c r="M658" i="2" s="1"/>
  <c r="AC213" i="10"/>
  <c r="M730" i="13" s="1"/>
  <c r="V213" i="10"/>
  <c r="M694" i="12" s="1"/>
  <c r="P213" i="10"/>
  <c r="M694" i="2" s="1"/>
  <c r="Z213" i="10"/>
  <c r="M622" i="13" s="1"/>
  <c r="P214" i="4" l="1"/>
  <c r="N310" i="2" s="1"/>
  <c r="X214" i="4"/>
  <c r="N238" i="13" s="1"/>
  <c r="S214" i="4"/>
  <c r="N238" i="12" s="1"/>
  <c r="U214" i="4"/>
  <c r="N310" i="12" s="1"/>
  <c r="N214" i="4"/>
  <c r="N238" i="2" s="1"/>
  <c r="D214" i="20"/>
  <c r="AA214" i="4"/>
  <c r="N346" i="13" s="1"/>
  <c r="Y214" i="4"/>
  <c r="N274" i="13" s="1"/>
  <c r="V214" i="4"/>
  <c r="N346" i="12" s="1"/>
  <c r="Z214" i="4"/>
  <c r="N310" i="13" s="1"/>
  <c r="Q214" i="4"/>
  <c r="N346" i="2" s="1"/>
  <c r="T214" i="4"/>
  <c r="N274" i="12" s="1"/>
  <c r="O214" i="4"/>
  <c r="N274" i="2" s="1"/>
  <c r="V215" i="5"/>
  <c r="O467" i="12" s="1"/>
  <c r="O215" i="5"/>
  <c r="O431" i="2" s="1"/>
  <c r="F216" i="5"/>
  <c r="Z215" i="5"/>
  <c r="O395" i="13" s="1"/>
  <c r="U215" i="5"/>
  <c r="O431" i="12" s="1"/>
  <c r="W215" i="5"/>
  <c r="O503" i="12" s="1"/>
  <c r="Q215" i="5"/>
  <c r="O503" i="2" s="1"/>
  <c r="AB215" i="5"/>
  <c r="O467" i="13" s="1"/>
  <c r="P215" i="5"/>
  <c r="O467" i="2" s="1"/>
  <c r="N215" i="5"/>
  <c r="O395" i="2" s="1"/>
  <c r="F215" i="10"/>
  <c r="AA215" i="5"/>
  <c r="O431" i="13" s="1"/>
  <c r="AC215" i="5"/>
  <c r="O503" i="13" s="1"/>
  <c r="T215" i="5"/>
  <c r="O395" i="12" s="1"/>
  <c r="K213" i="20"/>
  <c r="M213" i="20"/>
  <c r="L213" i="20"/>
  <c r="D215" i="4"/>
  <c r="D216" i="3"/>
  <c r="Q215" i="3"/>
  <c r="O124" i="12" s="1"/>
  <c r="P215" i="3"/>
  <c r="O88" i="12" s="1"/>
  <c r="U215" i="3"/>
  <c r="O124" i="13" s="1"/>
  <c r="L215" i="3"/>
  <c r="O88" i="2" s="1"/>
  <c r="W215" i="3"/>
  <c r="O196" i="13" s="1"/>
  <c r="R215" i="3"/>
  <c r="O160" i="12" s="1"/>
  <c r="O215" i="3"/>
  <c r="O196" i="2" s="1"/>
  <c r="S215" i="3"/>
  <c r="O196" i="12" s="1"/>
  <c r="M215" i="3"/>
  <c r="O124" i="2" s="1"/>
  <c r="N215" i="3"/>
  <c r="O160" i="2" s="1"/>
  <c r="T215" i="3"/>
  <c r="O88" i="13" s="1"/>
  <c r="V215" i="3"/>
  <c r="O160" i="13" s="1"/>
  <c r="P213" i="21"/>
  <c r="M213" i="21"/>
  <c r="S213" i="21"/>
  <c r="H215" i="16"/>
  <c r="D216" i="16"/>
  <c r="I215" i="16"/>
  <c r="J215" i="16"/>
  <c r="T214" i="10"/>
  <c r="N622" i="12" s="1"/>
  <c r="AA214" i="10"/>
  <c r="N658" i="13" s="1"/>
  <c r="N214" i="10"/>
  <c r="N622" i="2" s="1"/>
  <c r="Q214" i="10"/>
  <c r="N730" i="2" s="1"/>
  <c r="P214" i="10"/>
  <c r="N694" i="2" s="1"/>
  <c r="AB214" i="10"/>
  <c r="N694" i="13" s="1"/>
  <c r="W214" i="10"/>
  <c r="N730" i="12" s="1"/>
  <c r="F214" i="21"/>
  <c r="Z214" i="10"/>
  <c r="N622" i="13" s="1"/>
  <c r="V214" i="10"/>
  <c r="N694" i="12" s="1"/>
  <c r="AC214" i="10"/>
  <c r="N730" i="13" s="1"/>
  <c r="U214" i="10"/>
  <c r="N658" i="12" s="1"/>
  <c r="O214" i="10"/>
  <c r="N658" i="2" s="1"/>
  <c r="J215" i="17"/>
  <c r="M215" i="17"/>
  <c r="P215" i="17"/>
  <c r="F216" i="17"/>
  <c r="U215" i="10" l="1"/>
  <c r="O658" i="12" s="1"/>
  <c r="O215" i="10"/>
  <c r="O658" i="2" s="1"/>
  <c r="N215" i="10"/>
  <c r="O622" i="2" s="1"/>
  <c r="Q215" i="10"/>
  <c r="O730" i="2" s="1"/>
  <c r="F215" i="21"/>
  <c r="AC215" i="10"/>
  <c r="O730" i="13" s="1"/>
  <c r="Z215" i="10"/>
  <c r="O622" i="13" s="1"/>
  <c r="AA215" i="10"/>
  <c r="O658" i="13" s="1"/>
  <c r="W215" i="10"/>
  <c r="O730" i="12" s="1"/>
  <c r="T215" i="10"/>
  <c r="O622" i="12" s="1"/>
  <c r="P215" i="10"/>
  <c r="O694" i="2" s="1"/>
  <c r="V215" i="10"/>
  <c r="O694" i="12" s="1"/>
  <c r="AB215" i="10"/>
  <c r="O694" i="13" s="1"/>
  <c r="M216" i="17"/>
  <c r="F217" i="17"/>
  <c r="J216" i="17"/>
  <c r="P216" i="17"/>
  <c r="M214" i="20"/>
  <c r="K214" i="20"/>
  <c r="L214" i="20"/>
  <c r="T216" i="3"/>
  <c r="P88" i="13" s="1"/>
  <c r="U216" i="3"/>
  <c r="P124" i="13" s="1"/>
  <c r="W216" i="3"/>
  <c r="P196" i="13" s="1"/>
  <c r="N216" i="3"/>
  <c r="P160" i="2" s="1"/>
  <c r="R216" i="3"/>
  <c r="P160" i="12" s="1"/>
  <c r="O216" i="3"/>
  <c r="P196" i="2" s="1"/>
  <c r="V216" i="3"/>
  <c r="P160" i="13" s="1"/>
  <c r="D217" i="3"/>
  <c r="Q216" i="3"/>
  <c r="P124" i="12" s="1"/>
  <c r="P216" i="3"/>
  <c r="P88" i="12" s="1"/>
  <c r="L216" i="3"/>
  <c r="P88" i="2" s="1"/>
  <c r="M216" i="3"/>
  <c r="P124" i="2" s="1"/>
  <c r="D216" i="4"/>
  <c r="S216" i="3"/>
  <c r="P196" i="12" s="1"/>
  <c r="P214" i="21"/>
  <c r="M214" i="21"/>
  <c r="S214" i="21"/>
  <c r="AC216" i="5"/>
  <c r="P503" i="13" s="1"/>
  <c r="V216" i="5"/>
  <c r="P467" i="12" s="1"/>
  <c r="Z216" i="5"/>
  <c r="P395" i="13" s="1"/>
  <c r="Q216" i="5"/>
  <c r="P503" i="2" s="1"/>
  <c r="O216" i="5"/>
  <c r="P431" i="2" s="1"/>
  <c r="T216" i="5"/>
  <c r="P395" i="12" s="1"/>
  <c r="N216" i="5"/>
  <c r="P395" i="2" s="1"/>
  <c r="U216" i="5"/>
  <c r="P431" i="12" s="1"/>
  <c r="F217" i="5"/>
  <c r="W216" i="5"/>
  <c r="P503" i="12" s="1"/>
  <c r="AB216" i="5"/>
  <c r="P467" i="13" s="1"/>
  <c r="F216" i="10"/>
  <c r="AA216" i="5"/>
  <c r="P431" i="13" s="1"/>
  <c r="P216" i="5"/>
  <c r="P467" i="2" s="1"/>
  <c r="V215" i="4"/>
  <c r="O346" i="12" s="1"/>
  <c r="Q215" i="4"/>
  <c r="O346" i="2" s="1"/>
  <c r="U215" i="4"/>
  <c r="O310" i="12" s="1"/>
  <c r="Z215" i="4"/>
  <c r="O310" i="13" s="1"/>
  <c r="AA215" i="4"/>
  <c r="O346" i="13" s="1"/>
  <c r="Y215" i="4"/>
  <c r="O274" i="13" s="1"/>
  <c r="D215" i="20"/>
  <c r="X215" i="4"/>
  <c r="O238" i="13" s="1"/>
  <c r="T215" i="4"/>
  <c r="O274" i="12" s="1"/>
  <c r="S215" i="4"/>
  <c r="O238" i="12" s="1"/>
  <c r="N215" i="4"/>
  <c r="O238" i="2" s="1"/>
  <c r="P215" i="4"/>
  <c r="O310" i="2" s="1"/>
  <c r="O215" i="4"/>
  <c r="O274" i="2" s="1"/>
  <c r="D217" i="16"/>
  <c r="J216" i="16"/>
  <c r="I216" i="16"/>
  <c r="H216" i="16"/>
  <c r="T216" i="4" l="1"/>
  <c r="P274" i="12" s="1"/>
  <c r="N216" i="4"/>
  <c r="P238" i="2" s="1"/>
  <c r="V216" i="4"/>
  <c r="P346" i="12" s="1"/>
  <c r="Z216" i="4"/>
  <c r="P310" i="13" s="1"/>
  <c r="P216" i="4"/>
  <c r="P310" i="2" s="1"/>
  <c r="S216" i="4"/>
  <c r="P238" i="12" s="1"/>
  <c r="Q216" i="4"/>
  <c r="P346" i="2" s="1"/>
  <c r="U216" i="4"/>
  <c r="P310" i="12" s="1"/>
  <c r="O216" i="4"/>
  <c r="P274" i="2" s="1"/>
  <c r="Y216" i="4"/>
  <c r="P274" i="13" s="1"/>
  <c r="X216" i="4"/>
  <c r="P238" i="13" s="1"/>
  <c r="AA216" i="4"/>
  <c r="P346" i="13" s="1"/>
  <c r="D216" i="20"/>
  <c r="M215" i="21"/>
  <c r="P215" i="21"/>
  <c r="S215" i="21"/>
  <c r="K215" i="20"/>
  <c r="M215" i="20"/>
  <c r="L215" i="20"/>
  <c r="U217" i="3"/>
  <c r="Q124" i="13" s="1"/>
  <c r="V217" i="3"/>
  <c r="Q160" i="13" s="1"/>
  <c r="T217" i="3"/>
  <c r="Q88" i="13" s="1"/>
  <c r="S217" i="3"/>
  <c r="Q196" i="12" s="1"/>
  <c r="R217" i="3"/>
  <c r="Q160" i="12" s="1"/>
  <c r="N217" i="3"/>
  <c r="Q160" i="2" s="1"/>
  <c r="W217" i="3"/>
  <c r="Q196" i="13" s="1"/>
  <c r="Q217" i="3"/>
  <c r="Q124" i="12" s="1"/>
  <c r="D218" i="3"/>
  <c r="D217" i="4"/>
  <c r="M217" i="3"/>
  <c r="Q124" i="2" s="1"/>
  <c r="P217" i="3"/>
  <c r="Q88" i="12" s="1"/>
  <c r="L217" i="3"/>
  <c r="Q88" i="2" s="1"/>
  <c r="O217" i="3"/>
  <c r="Q196" i="2" s="1"/>
  <c r="P217" i="17"/>
  <c r="M217" i="17"/>
  <c r="F218" i="17"/>
  <c r="J217" i="17"/>
  <c r="N217" i="5"/>
  <c r="Q395" i="2" s="1"/>
  <c r="W217" i="5"/>
  <c r="Q503" i="12" s="1"/>
  <c r="U217" i="5"/>
  <c r="Q431" i="12" s="1"/>
  <c r="AA217" i="5"/>
  <c r="Q431" i="13" s="1"/>
  <c r="Q217" i="5"/>
  <c r="Q503" i="2" s="1"/>
  <c r="F217" i="10"/>
  <c r="T217" i="5"/>
  <c r="Q395" i="12" s="1"/>
  <c r="P217" i="5"/>
  <c r="Q467" i="2" s="1"/>
  <c r="F218" i="5"/>
  <c r="Z217" i="5"/>
  <c r="Q395" i="13" s="1"/>
  <c r="V217" i="5"/>
  <c r="Q467" i="12" s="1"/>
  <c r="AB217" i="5"/>
  <c r="Q467" i="13" s="1"/>
  <c r="O217" i="5"/>
  <c r="Q431" i="2" s="1"/>
  <c r="AC217" i="5"/>
  <c r="Q503" i="13" s="1"/>
  <c r="D218" i="16"/>
  <c r="J217" i="16"/>
  <c r="H217" i="16"/>
  <c r="I217" i="16"/>
  <c r="U216" i="10"/>
  <c r="P658" i="12" s="1"/>
  <c r="O216" i="10"/>
  <c r="P658" i="2" s="1"/>
  <c r="Z216" i="10"/>
  <c r="P622" i="13" s="1"/>
  <c r="AB216" i="10"/>
  <c r="P694" i="13" s="1"/>
  <c r="Q216" i="10"/>
  <c r="P730" i="2" s="1"/>
  <c r="P216" i="10"/>
  <c r="P694" i="2" s="1"/>
  <c r="T216" i="10"/>
  <c r="P622" i="12" s="1"/>
  <c r="AA216" i="10"/>
  <c r="P658" i="13" s="1"/>
  <c r="F216" i="21"/>
  <c r="W216" i="10"/>
  <c r="P730" i="12" s="1"/>
  <c r="V216" i="10"/>
  <c r="P694" i="12" s="1"/>
  <c r="N216" i="10"/>
  <c r="P622" i="2" s="1"/>
  <c r="AC216" i="10"/>
  <c r="P730" i="13" s="1"/>
  <c r="P218" i="17" l="1"/>
  <c r="J218" i="17"/>
  <c r="M218" i="17"/>
  <c r="F219" i="17"/>
  <c r="T217" i="10"/>
  <c r="Q622" i="12" s="1"/>
  <c r="U217" i="10"/>
  <c r="Q658" i="12" s="1"/>
  <c r="Q217" i="10"/>
  <c r="Q730" i="2" s="1"/>
  <c r="Z217" i="10"/>
  <c r="Q622" i="13" s="1"/>
  <c r="V217" i="10"/>
  <c r="Q694" i="12" s="1"/>
  <c r="N217" i="10"/>
  <c r="Q622" i="2" s="1"/>
  <c r="F217" i="21"/>
  <c r="O217" i="10"/>
  <c r="Q658" i="2" s="1"/>
  <c r="AA217" i="10"/>
  <c r="Q658" i="13" s="1"/>
  <c r="W217" i="10"/>
  <c r="Q730" i="12" s="1"/>
  <c r="AC217" i="10"/>
  <c r="Q730" i="13" s="1"/>
  <c r="P217" i="10"/>
  <c r="Q694" i="2" s="1"/>
  <c r="AB217" i="10"/>
  <c r="Q694" i="13" s="1"/>
  <c r="Z217" i="4"/>
  <c r="Q310" i="13" s="1"/>
  <c r="D217" i="20"/>
  <c r="V217" i="4"/>
  <c r="Q346" i="12" s="1"/>
  <c r="AA217" i="4"/>
  <c r="Q346" i="13" s="1"/>
  <c r="S217" i="4"/>
  <c r="Q238" i="12" s="1"/>
  <c r="T217" i="4"/>
  <c r="Q274" i="12" s="1"/>
  <c r="Q217" i="4"/>
  <c r="Q346" i="2" s="1"/>
  <c r="N217" i="4"/>
  <c r="Q238" i="2" s="1"/>
  <c r="O217" i="4"/>
  <c r="Q274" i="2" s="1"/>
  <c r="Y217" i="4"/>
  <c r="Q274" i="13" s="1"/>
  <c r="U217" i="4"/>
  <c r="Q310" i="12" s="1"/>
  <c r="P217" i="4"/>
  <c r="Q310" i="2" s="1"/>
  <c r="X217" i="4"/>
  <c r="Q238" i="13" s="1"/>
  <c r="J218" i="16"/>
  <c r="I218" i="16"/>
  <c r="D219" i="16"/>
  <c r="H218" i="16"/>
  <c r="M218" i="3"/>
  <c r="R124" i="2" s="1"/>
  <c r="S218" i="3"/>
  <c r="R196" i="12" s="1"/>
  <c r="Q218" i="3"/>
  <c r="R124" i="12" s="1"/>
  <c r="N218" i="3"/>
  <c r="R160" i="2" s="1"/>
  <c r="U218" i="3"/>
  <c r="R124" i="13" s="1"/>
  <c r="V218" i="3"/>
  <c r="R160" i="13" s="1"/>
  <c r="R218" i="3"/>
  <c r="R160" i="12" s="1"/>
  <c r="P218" i="3"/>
  <c r="R88" i="12" s="1"/>
  <c r="T218" i="3"/>
  <c r="R88" i="13" s="1"/>
  <c r="L218" i="3"/>
  <c r="R88" i="2" s="1"/>
  <c r="D219" i="3"/>
  <c r="W218" i="3"/>
  <c r="R196" i="13" s="1"/>
  <c r="D218" i="4"/>
  <c r="O218" i="3"/>
  <c r="R196" i="2" s="1"/>
  <c r="P216" i="21"/>
  <c r="S216" i="21"/>
  <c r="M216" i="21"/>
  <c r="O218" i="5"/>
  <c r="R431" i="2" s="1"/>
  <c r="AC218" i="5"/>
  <c r="R503" i="13" s="1"/>
  <c r="AA218" i="5"/>
  <c r="R431" i="13" s="1"/>
  <c r="AB218" i="5"/>
  <c r="R467" i="13" s="1"/>
  <c r="V218" i="5"/>
  <c r="R467" i="12" s="1"/>
  <c r="F218" i="10"/>
  <c r="F219" i="5"/>
  <c r="Z218" i="5"/>
  <c r="R395" i="13" s="1"/>
  <c r="Q218" i="5"/>
  <c r="R503" i="2" s="1"/>
  <c r="U218" i="5"/>
  <c r="R431" i="12" s="1"/>
  <c r="T218" i="5"/>
  <c r="R395" i="12" s="1"/>
  <c r="W218" i="5"/>
  <c r="R503" i="12" s="1"/>
  <c r="N218" i="5"/>
  <c r="R395" i="2" s="1"/>
  <c r="P218" i="5"/>
  <c r="R467" i="2" s="1"/>
  <c r="L216" i="20"/>
  <c r="K216" i="20"/>
  <c r="M216" i="20"/>
  <c r="M217" i="21" l="1"/>
  <c r="S217" i="21"/>
  <c r="P217" i="21"/>
  <c r="X218" i="4"/>
  <c r="R238" i="13" s="1"/>
  <c r="U218" i="4"/>
  <c r="R310" i="12" s="1"/>
  <c r="Q218" i="4"/>
  <c r="R346" i="2" s="1"/>
  <c r="N218" i="4"/>
  <c r="R238" i="2" s="1"/>
  <c r="P218" i="4"/>
  <c r="R310" i="2" s="1"/>
  <c r="T218" i="4"/>
  <c r="R274" i="12" s="1"/>
  <c r="Z218" i="4"/>
  <c r="R310" i="13" s="1"/>
  <c r="S218" i="4"/>
  <c r="R238" i="12" s="1"/>
  <c r="V218" i="4"/>
  <c r="R346" i="12" s="1"/>
  <c r="D218" i="20"/>
  <c r="AA218" i="4"/>
  <c r="R346" i="13" s="1"/>
  <c r="Y218" i="4"/>
  <c r="R274" i="13" s="1"/>
  <c r="O218" i="4"/>
  <c r="R274" i="2" s="1"/>
  <c r="T219" i="5"/>
  <c r="S395" i="12" s="1"/>
  <c r="Z219" i="5"/>
  <c r="S395" i="13" s="1"/>
  <c r="F220" i="5"/>
  <c r="AA219" i="5"/>
  <c r="S431" i="13" s="1"/>
  <c r="N219" i="5"/>
  <c r="S395" i="2" s="1"/>
  <c r="P219" i="5"/>
  <c r="S467" i="2" s="1"/>
  <c r="W219" i="5"/>
  <c r="S503" i="12" s="1"/>
  <c r="AC219" i="5"/>
  <c r="S503" i="13" s="1"/>
  <c r="U219" i="5"/>
  <c r="S431" i="12" s="1"/>
  <c r="AB219" i="5"/>
  <c r="S467" i="13" s="1"/>
  <c r="Q219" i="5"/>
  <c r="S503" i="2" s="1"/>
  <c r="V219" i="5"/>
  <c r="S467" i="12" s="1"/>
  <c r="F219" i="10"/>
  <c r="O219" i="5"/>
  <c r="S431" i="2" s="1"/>
  <c r="K217" i="20"/>
  <c r="L217" i="20"/>
  <c r="M217" i="20"/>
  <c r="M219" i="17"/>
  <c r="J219" i="17"/>
  <c r="F220" i="17"/>
  <c r="P219" i="17"/>
  <c r="M219" i="3"/>
  <c r="S124" i="2" s="1"/>
  <c r="V219" i="3"/>
  <c r="S160" i="13" s="1"/>
  <c r="O219" i="3"/>
  <c r="S196" i="2" s="1"/>
  <c r="S219" i="3"/>
  <c r="S196" i="12" s="1"/>
  <c r="L219" i="3"/>
  <c r="S88" i="2" s="1"/>
  <c r="D219" i="4"/>
  <c r="W219" i="3"/>
  <c r="S196" i="13" s="1"/>
  <c r="U219" i="3"/>
  <c r="S124" i="13" s="1"/>
  <c r="T219" i="3"/>
  <c r="S88" i="13" s="1"/>
  <c r="N219" i="3"/>
  <c r="S160" i="2" s="1"/>
  <c r="D220" i="3"/>
  <c r="P219" i="3"/>
  <c r="S88" i="12" s="1"/>
  <c r="Q219" i="3"/>
  <c r="S124" i="12" s="1"/>
  <c r="R219" i="3"/>
  <c r="S160" i="12" s="1"/>
  <c r="P218" i="10"/>
  <c r="R694" i="2" s="1"/>
  <c r="Q218" i="10"/>
  <c r="R730" i="2" s="1"/>
  <c r="AB218" i="10"/>
  <c r="R694" i="13" s="1"/>
  <c r="O218" i="10"/>
  <c r="R658" i="2" s="1"/>
  <c r="N218" i="10"/>
  <c r="R622" i="2" s="1"/>
  <c r="V218" i="10"/>
  <c r="R694" i="12" s="1"/>
  <c r="AC218" i="10"/>
  <c r="R730" i="13" s="1"/>
  <c r="F218" i="21"/>
  <c r="AA218" i="10"/>
  <c r="R658" i="13" s="1"/>
  <c r="T218" i="10"/>
  <c r="R622" i="12" s="1"/>
  <c r="Z218" i="10"/>
  <c r="R622" i="13" s="1"/>
  <c r="W218" i="10"/>
  <c r="R730" i="12" s="1"/>
  <c r="U218" i="10"/>
  <c r="R658" i="12" s="1"/>
  <c r="J219" i="16"/>
  <c r="H219" i="16"/>
  <c r="D220" i="16"/>
  <c r="I219" i="16"/>
  <c r="P218" i="21" l="1"/>
  <c r="S218" i="21"/>
  <c r="M218" i="21"/>
  <c r="S220" i="3"/>
  <c r="T196" i="12" s="1"/>
  <c r="R220" i="3"/>
  <c r="T160" i="12" s="1"/>
  <c r="D221" i="3"/>
  <c r="L220" i="3"/>
  <c r="T88" i="2" s="1"/>
  <c r="O220" i="3"/>
  <c r="T196" i="2" s="1"/>
  <c r="P220" i="3"/>
  <c r="T88" i="12" s="1"/>
  <c r="U220" i="3"/>
  <c r="T124" i="13" s="1"/>
  <c r="Q220" i="3"/>
  <c r="T124" i="12" s="1"/>
  <c r="M220" i="3"/>
  <c r="T124" i="2" s="1"/>
  <c r="V220" i="3"/>
  <c r="T160" i="13" s="1"/>
  <c r="D220" i="4"/>
  <c r="N220" i="3"/>
  <c r="T160" i="2" s="1"/>
  <c r="T220" i="3"/>
  <c r="T88" i="13" s="1"/>
  <c r="W220" i="3"/>
  <c r="T196" i="13" s="1"/>
  <c r="J220" i="16"/>
  <c r="H220" i="16"/>
  <c r="I220" i="16"/>
  <c r="D221" i="16"/>
  <c r="U220" i="5"/>
  <c r="T431" i="12" s="1"/>
  <c r="T220" i="5"/>
  <c r="T395" i="12" s="1"/>
  <c r="AC220" i="5"/>
  <c r="T503" i="13" s="1"/>
  <c r="W220" i="5"/>
  <c r="T503" i="12" s="1"/>
  <c r="V220" i="5"/>
  <c r="T467" i="12" s="1"/>
  <c r="Q220" i="5"/>
  <c r="T503" i="2" s="1"/>
  <c r="F221" i="5"/>
  <c r="N220" i="5"/>
  <c r="T395" i="2" s="1"/>
  <c r="O220" i="5"/>
  <c r="T431" i="2" s="1"/>
  <c r="Z220" i="5"/>
  <c r="T395" i="13" s="1"/>
  <c r="AB220" i="5"/>
  <c r="T467" i="13" s="1"/>
  <c r="P220" i="5"/>
  <c r="T467" i="2" s="1"/>
  <c r="AA220" i="5"/>
  <c r="T431" i="13" s="1"/>
  <c r="F220" i="10"/>
  <c r="J220" i="17"/>
  <c r="P220" i="17"/>
  <c r="M220" i="17"/>
  <c r="F221" i="17"/>
  <c r="Q219" i="4"/>
  <c r="S346" i="2" s="1"/>
  <c r="U219" i="4"/>
  <c r="S310" i="12" s="1"/>
  <c r="X219" i="4"/>
  <c r="S238" i="13" s="1"/>
  <c r="V219" i="4"/>
  <c r="S346" i="12" s="1"/>
  <c r="T219" i="4"/>
  <c r="S274" i="12" s="1"/>
  <c r="Z219" i="4"/>
  <c r="S310" i="13" s="1"/>
  <c r="S219" i="4"/>
  <c r="S238" i="12" s="1"/>
  <c r="D219" i="20"/>
  <c r="N219" i="4"/>
  <c r="S238" i="2" s="1"/>
  <c r="P219" i="4"/>
  <c r="S310" i="2" s="1"/>
  <c r="Y219" i="4"/>
  <c r="S274" i="13" s="1"/>
  <c r="O219" i="4"/>
  <c r="S274" i="2" s="1"/>
  <c r="AA219" i="4"/>
  <c r="S346" i="13" s="1"/>
  <c r="W219" i="10"/>
  <c r="S730" i="12" s="1"/>
  <c r="T219" i="10"/>
  <c r="S622" i="12" s="1"/>
  <c r="AB219" i="10"/>
  <c r="S694" i="13" s="1"/>
  <c r="AC219" i="10"/>
  <c r="S730" i="13" s="1"/>
  <c r="F219" i="21"/>
  <c r="Q219" i="10"/>
  <c r="S730" i="2" s="1"/>
  <c r="Z219" i="10"/>
  <c r="S622" i="13" s="1"/>
  <c r="V219" i="10"/>
  <c r="S694" i="12" s="1"/>
  <c r="N219" i="10"/>
  <c r="S622" i="2" s="1"/>
  <c r="U219" i="10"/>
  <c r="S658" i="12" s="1"/>
  <c r="P219" i="10"/>
  <c r="S694" i="2" s="1"/>
  <c r="O219" i="10"/>
  <c r="S658" i="2" s="1"/>
  <c r="AA219" i="10"/>
  <c r="S658" i="13" s="1"/>
  <c r="M218" i="20"/>
  <c r="L218" i="20"/>
  <c r="K218" i="20"/>
  <c r="I221" i="16" l="1"/>
  <c r="H221" i="16"/>
  <c r="D222" i="16"/>
  <c r="J221" i="16"/>
  <c r="AB220" i="10"/>
  <c r="T694" i="13" s="1"/>
  <c r="V220" i="10"/>
  <c r="T694" i="12" s="1"/>
  <c r="AA220" i="10"/>
  <c r="T658" i="13" s="1"/>
  <c r="N220" i="10"/>
  <c r="T622" i="2" s="1"/>
  <c r="P220" i="10"/>
  <c r="T694" i="2" s="1"/>
  <c r="T220" i="10"/>
  <c r="T622" i="12" s="1"/>
  <c r="Q220" i="10"/>
  <c r="T730" i="2" s="1"/>
  <c r="Z220" i="10"/>
  <c r="T622" i="13" s="1"/>
  <c r="O220" i="10"/>
  <c r="T658" i="2" s="1"/>
  <c r="W220" i="10"/>
  <c r="T730" i="12" s="1"/>
  <c r="AC220" i="10"/>
  <c r="T730" i="13" s="1"/>
  <c r="U220" i="10"/>
  <c r="T658" i="12" s="1"/>
  <c r="F220" i="21"/>
  <c r="V221" i="3"/>
  <c r="U160" i="13" s="1"/>
  <c r="M221" i="3"/>
  <c r="U124" i="2" s="1"/>
  <c r="L221" i="3"/>
  <c r="U88" i="2" s="1"/>
  <c r="U221" i="3"/>
  <c r="U124" i="13" s="1"/>
  <c r="R221" i="3"/>
  <c r="U160" i="12" s="1"/>
  <c r="T221" i="3"/>
  <c r="U88" i="13" s="1"/>
  <c r="O221" i="3"/>
  <c r="U196" i="2" s="1"/>
  <c r="P221" i="3"/>
  <c r="U88" i="12" s="1"/>
  <c r="Q221" i="3"/>
  <c r="U124" i="12" s="1"/>
  <c r="W221" i="3"/>
  <c r="U196" i="13" s="1"/>
  <c r="D221" i="4"/>
  <c r="N221" i="3"/>
  <c r="U160" i="2" s="1"/>
  <c r="S221" i="3"/>
  <c r="U196" i="12" s="1"/>
  <c r="D222" i="3"/>
  <c r="S219" i="21"/>
  <c r="M219" i="21"/>
  <c r="P219" i="21"/>
  <c r="N221" i="5"/>
  <c r="U395" i="2" s="1"/>
  <c r="Q221" i="5"/>
  <c r="U503" i="2" s="1"/>
  <c r="F221" i="10"/>
  <c r="AC221" i="5"/>
  <c r="U503" i="13" s="1"/>
  <c r="P221" i="5"/>
  <c r="U467" i="2" s="1"/>
  <c r="T221" i="5"/>
  <c r="U395" i="12" s="1"/>
  <c r="U221" i="5"/>
  <c r="U431" i="12" s="1"/>
  <c r="Z221" i="5"/>
  <c r="U395" i="13" s="1"/>
  <c r="AB221" i="5"/>
  <c r="U467" i="13" s="1"/>
  <c r="O221" i="5"/>
  <c r="U431" i="2" s="1"/>
  <c r="AA221" i="5"/>
  <c r="U431" i="13" s="1"/>
  <c r="W221" i="5"/>
  <c r="U503" i="12" s="1"/>
  <c r="F222" i="5"/>
  <c r="V221" i="5"/>
  <c r="U467" i="12" s="1"/>
  <c r="K219" i="20"/>
  <c r="M219" i="20"/>
  <c r="L219" i="20"/>
  <c r="P221" i="17"/>
  <c r="J221" i="17"/>
  <c r="F222" i="17"/>
  <c r="M221" i="17"/>
  <c r="O220" i="4"/>
  <c r="T274" i="2" s="1"/>
  <c r="U220" i="4"/>
  <c r="T310" i="12" s="1"/>
  <c r="S220" i="4"/>
  <c r="T238" i="12" s="1"/>
  <c r="P220" i="4"/>
  <c r="T310" i="2" s="1"/>
  <c r="V220" i="4"/>
  <c r="T346" i="12" s="1"/>
  <c r="Y220" i="4"/>
  <c r="T274" i="13" s="1"/>
  <c r="AA220" i="4"/>
  <c r="T346" i="13" s="1"/>
  <c r="Q220" i="4"/>
  <c r="T346" i="2" s="1"/>
  <c r="T220" i="4"/>
  <c r="T274" i="12" s="1"/>
  <c r="D220" i="20"/>
  <c r="X220" i="4"/>
  <c r="T238" i="13" s="1"/>
  <c r="Z220" i="4"/>
  <c r="T310" i="13" s="1"/>
  <c r="N220" i="4"/>
  <c r="T238" i="2" s="1"/>
  <c r="O222" i="5" l="1"/>
  <c r="V431" i="2" s="1"/>
  <c r="F223" i="5"/>
  <c r="T222" i="5"/>
  <c r="V395" i="12" s="1"/>
  <c r="AB222" i="5"/>
  <c r="V467" i="13" s="1"/>
  <c r="V222" i="5"/>
  <c r="V467" i="12" s="1"/>
  <c r="Z222" i="5"/>
  <c r="V395" i="13" s="1"/>
  <c r="W222" i="5"/>
  <c r="V503" i="12" s="1"/>
  <c r="AA222" i="5"/>
  <c r="V431" i="13" s="1"/>
  <c r="P222" i="5"/>
  <c r="V467" i="2" s="1"/>
  <c r="N222" i="5"/>
  <c r="V395" i="2" s="1"/>
  <c r="U222" i="5"/>
  <c r="V431" i="12" s="1"/>
  <c r="F222" i="10"/>
  <c r="AC222" i="5"/>
  <c r="V503" i="13" s="1"/>
  <c r="Q222" i="5"/>
  <c r="V503" i="2" s="1"/>
  <c r="P220" i="21"/>
  <c r="S220" i="21"/>
  <c r="M220" i="21"/>
  <c r="M222" i="17"/>
  <c r="F223" i="17"/>
  <c r="P222" i="17"/>
  <c r="J222" i="17"/>
  <c r="S221" i="4"/>
  <c r="U238" i="12" s="1"/>
  <c r="T221" i="4"/>
  <c r="U274" i="12" s="1"/>
  <c r="AA221" i="4"/>
  <c r="U346" i="13" s="1"/>
  <c r="D221" i="20"/>
  <c r="X221" i="4"/>
  <c r="U238" i="13" s="1"/>
  <c r="Q221" i="4"/>
  <c r="U346" i="2" s="1"/>
  <c r="Y221" i="4"/>
  <c r="U274" i="13" s="1"/>
  <c r="V221" i="4"/>
  <c r="U346" i="12" s="1"/>
  <c r="P221" i="4"/>
  <c r="U310" i="2" s="1"/>
  <c r="N221" i="4"/>
  <c r="U238" i="2" s="1"/>
  <c r="U221" i="4"/>
  <c r="U310" i="12" s="1"/>
  <c r="Z221" i="4"/>
  <c r="U310" i="13" s="1"/>
  <c r="O221" i="4"/>
  <c r="U274" i="2" s="1"/>
  <c r="M220" i="20"/>
  <c r="K220" i="20"/>
  <c r="L220" i="20"/>
  <c r="D223" i="16"/>
  <c r="J222" i="16"/>
  <c r="I222" i="16"/>
  <c r="H222" i="16"/>
  <c r="L222" i="3"/>
  <c r="V88" i="2" s="1"/>
  <c r="W222" i="3"/>
  <c r="V196" i="13" s="1"/>
  <c r="V222" i="3"/>
  <c r="V160" i="13" s="1"/>
  <c r="M222" i="3"/>
  <c r="V124" i="2" s="1"/>
  <c r="D222" i="4"/>
  <c r="P222" i="3"/>
  <c r="V88" i="12" s="1"/>
  <c r="D223" i="3"/>
  <c r="Q222" i="3"/>
  <c r="V124" i="12" s="1"/>
  <c r="U222" i="3"/>
  <c r="V124" i="13" s="1"/>
  <c r="O222" i="3"/>
  <c r="V196" i="2" s="1"/>
  <c r="N222" i="3"/>
  <c r="V160" i="2" s="1"/>
  <c r="S222" i="3"/>
  <c r="V196" i="12" s="1"/>
  <c r="T222" i="3"/>
  <c r="V88" i="13" s="1"/>
  <c r="R222" i="3"/>
  <c r="V160" i="12" s="1"/>
  <c r="Z221" i="10"/>
  <c r="U622" i="13" s="1"/>
  <c r="AC221" i="10"/>
  <c r="U730" i="13" s="1"/>
  <c r="W221" i="10"/>
  <c r="U730" i="12" s="1"/>
  <c r="Q221" i="10"/>
  <c r="U730" i="2" s="1"/>
  <c r="AA221" i="10"/>
  <c r="U658" i="13" s="1"/>
  <c r="F221" i="21"/>
  <c r="U221" i="10"/>
  <c r="U658" i="12" s="1"/>
  <c r="O221" i="10"/>
  <c r="U658" i="2" s="1"/>
  <c r="N221" i="10"/>
  <c r="U622" i="2" s="1"/>
  <c r="AB221" i="10"/>
  <c r="U694" i="13" s="1"/>
  <c r="P221" i="10"/>
  <c r="U694" i="2" s="1"/>
  <c r="V221" i="10"/>
  <c r="U694" i="12" s="1"/>
  <c r="T221" i="10"/>
  <c r="U622" i="12" s="1"/>
  <c r="U223" i="3" l="1"/>
  <c r="W124" i="13" s="1"/>
  <c r="T223" i="3"/>
  <c r="W88" i="13" s="1"/>
  <c r="P223" i="3"/>
  <c r="W88" i="12" s="1"/>
  <c r="S223" i="3"/>
  <c r="W196" i="12" s="1"/>
  <c r="D224" i="3"/>
  <c r="D223" i="4"/>
  <c r="L223" i="3"/>
  <c r="W88" i="2" s="1"/>
  <c r="O223" i="3"/>
  <c r="W196" i="2" s="1"/>
  <c r="V223" i="3"/>
  <c r="W160" i="13" s="1"/>
  <c r="M223" i="3"/>
  <c r="W124" i="2" s="1"/>
  <c r="W223" i="3"/>
  <c r="W196" i="13" s="1"/>
  <c r="N223" i="3"/>
  <c r="W160" i="2" s="1"/>
  <c r="Q223" i="3"/>
  <c r="W124" i="12" s="1"/>
  <c r="R223" i="3"/>
  <c r="W160" i="12" s="1"/>
  <c r="M223" i="17"/>
  <c r="P223" i="17"/>
  <c r="F224" i="17"/>
  <c r="J223" i="17"/>
  <c r="T222" i="10"/>
  <c r="V622" i="12" s="1"/>
  <c r="W222" i="10"/>
  <c r="V730" i="12" s="1"/>
  <c r="AC222" i="10"/>
  <c r="V730" i="13" s="1"/>
  <c r="AA222" i="10"/>
  <c r="V658" i="13" s="1"/>
  <c r="O222" i="10"/>
  <c r="V658" i="2" s="1"/>
  <c r="V222" i="10"/>
  <c r="V694" i="12" s="1"/>
  <c r="AB222" i="10"/>
  <c r="V694" i="13" s="1"/>
  <c r="Z222" i="10"/>
  <c r="V622" i="13" s="1"/>
  <c r="U222" i="10"/>
  <c r="V658" i="12" s="1"/>
  <c r="N222" i="10"/>
  <c r="V622" i="2" s="1"/>
  <c r="P222" i="10"/>
  <c r="V694" i="2" s="1"/>
  <c r="Q222" i="10"/>
  <c r="V730" i="2" s="1"/>
  <c r="F222" i="21"/>
  <c r="AA222" i="4"/>
  <c r="V346" i="13" s="1"/>
  <c r="V222" i="4"/>
  <c r="V346" i="12" s="1"/>
  <c r="N222" i="4"/>
  <c r="V238" i="2" s="1"/>
  <c r="O222" i="4"/>
  <c r="V274" i="2" s="1"/>
  <c r="U222" i="4"/>
  <c r="V310" i="12" s="1"/>
  <c r="Z222" i="4"/>
  <c r="V310" i="13" s="1"/>
  <c r="T222" i="4"/>
  <c r="V274" i="12" s="1"/>
  <c r="Y222" i="4"/>
  <c r="V274" i="13" s="1"/>
  <c r="Q222" i="4"/>
  <c r="V346" i="2" s="1"/>
  <c r="P222" i="4"/>
  <c r="V310" i="2" s="1"/>
  <c r="X222" i="4"/>
  <c r="V238" i="13" s="1"/>
  <c r="D222" i="20"/>
  <c r="S222" i="4"/>
  <c r="V238" i="12" s="1"/>
  <c r="J223" i="16"/>
  <c r="H223" i="16"/>
  <c r="I223" i="16"/>
  <c r="D224" i="16"/>
  <c r="V223" i="5"/>
  <c r="W467" i="12" s="1"/>
  <c r="N223" i="5"/>
  <c r="W395" i="2" s="1"/>
  <c r="U223" i="5"/>
  <c r="W431" i="12" s="1"/>
  <c r="Z223" i="5"/>
  <c r="W395" i="13" s="1"/>
  <c r="AB223" i="5"/>
  <c r="W467" i="13" s="1"/>
  <c r="AC223" i="5"/>
  <c r="W503" i="13" s="1"/>
  <c r="P223" i="5"/>
  <c r="W467" i="2" s="1"/>
  <c r="W223" i="5"/>
  <c r="W503" i="12" s="1"/>
  <c r="AA223" i="5"/>
  <c r="W431" i="13" s="1"/>
  <c r="T223" i="5"/>
  <c r="W395" i="12" s="1"/>
  <c r="Q223" i="5"/>
  <c r="W503" i="2" s="1"/>
  <c r="F224" i="5"/>
  <c r="F223" i="10"/>
  <c r="O223" i="5"/>
  <c r="W431" i="2" s="1"/>
  <c r="S221" i="21"/>
  <c r="M221" i="21"/>
  <c r="P221" i="21"/>
  <c r="M221" i="20"/>
  <c r="K221" i="20"/>
  <c r="L221" i="20"/>
  <c r="V223" i="4" l="1"/>
  <c r="W346" i="12" s="1"/>
  <c r="Y223" i="4"/>
  <c r="W274" i="13" s="1"/>
  <c r="AA223" i="4"/>
  <c r="W346" i="13" s="1"/>
  <c r="P223" i="4"/>
  <c r="W310" i="2" s="1"/>
  <c r="U223" i="4"/>
  <c r="W310" i="12" s="1"/>
  <c r="O223" i="4"/>
  <c r="W274" i="2" s="1"/>
  <c r="N223" i="4"/>
  <c r="W238" i="2" s="1"/>
  <c r="Z223" i="4"/>
  <c r="W310" i="13" s="1"/>
  <c r="S223" i="4"/>
  <c r="W238" i="12" s="1"/>
  <c r="D223" i="20"/>
  <c r="T223" i="4"/>
  <c r="W274" i="12" s="1"/>
  <c r="X223" i="4"/>
  <c r="W238" i="13" s="1"/>
  <c r="Q223" i="4"/>
  <c r="W346" i="2" s="1"/>
  <c r="AB224" i="5"/>
  <c r="X467" i="13" s="1"/>
  <c r="N224" i="5"/>
  <c r="X395" i="2" s="1"/>
  <c r="W224" i="5"/>
  <c r="X503" i="12" s="1"/>
  <c r="F224" i="10"/>
  <c r="P224" i="5"/>
  <c r="X467" i="2" s="1"/>
  <c r="AA224" i="5"/>
  <c r="X431" i="13" s="1"/>
  <c r="V224" i="5"/>
  <c r="X467" i="12" s="1"/>
  <c r="U224" i="5"/>
  <c r="X431" i="12" s="1"/>
  <c r="T224" i="5"/>
  <c r="X395" i="12" s="1"/>
  <c r="AC224" i="5"/>
  <c r="X503" i="13" s="1"/>
  <c r="Q224" i="5"/>
  <c r="X503" i="2" s="1"/>
  <c r="F225" i="5"/>
  <c r="Z224" i="5"/>
  <c r="X395" i="13" s="1"/>
  <c r="O224" i="5"/>
  <c r="X431" i="2" s="1"/>
  <c r="L222" i="20"/>
  <c r="K222" i="20"/>
  <c r="M222" i="20"/>
  <c r="P224" i="17"/>
  <c r="F225" i="17"/>
  <c r="J224" i="17"/>
  <c r="M224" i="17"/>
  <c r="U224" i="3"/>
  <c r="X124" i="13" s="1"/>
  <c r="R224" i="3"/>
  <c r="X160" i="12" s="1"/>
  <c r="L224" i="3"/>
  <c r="X88" i="2" s="1"/>
  <c r="W224" i="3"/>
  <c r="X196" i="13" s="1"/>
  <c r="S224" i="3"/>
  <c r="X196" i="12" s="1"/>
  <c r="O224" i="3"/>
  <c r="X196" i="2" s="1"/>
  <c r="P224" i="3"/>
  <c r="X88" i="12" s="1"/>
  <c r="D225" i="3"/>
  <c r="D224" i="4"/>
  <c r="N224" i="3"/>
  <c r="X160" i="2" s="1"/>
  <c r="Q224" i="3"/>
  <c r="X124" i="12" s="1"/>
  <c r="T224" i="3"/>
  <c r="X88" i="13" s="1"/>
  <c r="M224" i="3"/>
  <c r="X124" i="2" s="1"/>
  <c r="V224" i="3"/>
  <c r="X160" i="13" s="1"/>
  <c r="J224" i="16"/>
  <c r="D225" i="16"/>
  <c r="I224" i="16"/>
  <c r="H224" i="16"/>
  <c r="P222" i="21"/>
  <c r="S222" i="21"/>
  <c r="M222" i="21"/>
  <c r="AA223" i="10"/>
  <c r="W658" i="13" s="1"/>
  <c r="P223" i="10"/>
  <c r="W694" i="2" s="1"/>
  <c r="O223" i="10"/>
  <c r="W658" i="2" s="1"/>
  <c r="U223" i="10"/>
  <c r="W658" i="12" s="1"/>
  <c r="AB223" i="10"/>
  <c r="W694" i="13" s="1"/>
  <c r="W223" i="10"/>
  <c r="W730" i="12" s="1"/>
  <c r="Q223" i="10"/>
  <c r="W730" i="2" s="1"/>
  <c r="F223" i="21"/>
  <c r="N223" i="10"/>
  <c r="W622" i="2" s="1"/>
  <c r="T223" i="10"/>
  <c r="W622" i="12" s="1"/>
  <c r="AC223" i="10"/>
  <c r="W730" i="13" s="1"/>
  <c r="Z223" i="10"/>
  <c r="W622" i="13" s="1"/>
  <c r="V223" i="10"/>
  <c r="W694" i="12" s="1"/>
  <c r="L223" i="20" l="1"/>
  <c r="K223" i="20"/>
  <c r="M223" i="20"/>
  <c r="J225" i="17"/>
  <c r="F226" i="17"/>
  <c r="P225" i="17"/>
  <c r="M225" i="17"/>
  <c r="U224" i="4"/>
  <c r="X310" i="12" s="1"/>
  <c r="N224" i="4"/>
  <c r="X238" i="2" s="1"/>
  <c r="T224" i="4"/>
  <c r="X274" i="12" s="1"/>
  <c r="D224" i="20"/>
  <c r="Z224" i="4"/>
  <c r="X310" i="13" s="1"/>
  <c r="Q224" i="4"/>
  <c r="X346" i="2" s="1"/>
  <c r="V224" i="4"/>
  <c r="X346" i="12" s="1"/>
  <c r="S224" i="4"/>
  <c r="X238" i="12" s="1"/>
  <c r="AA224" i="4"/>
  <c r="X346" i="13" s="1"/>
  <c r="Y224" i="4"/>
  <c r="X274" i="13" s="1"/>
  <c r="P224" i="4"/>
  <c r="X310" i="2" s="1"/>
  <c r="X224" i="4"/>
  <c r="X238" i="13" s="1"/>
  <c r="O224" i="4"/>
  <c r="X274" i="2" s="1"/>
  <c r="AA224" i="10"/>
  <c r="X658" i="13" s="1"/>
  <c r="Q224" i="10"/>
  <c r="X730" i="2" s="1"/>
  <c r="W224" i="10"/>
  <c r="X730" i="12" s="1"/>
  <c r="T224" i="10"/>
  <c r="X622" i="12" s="1"/>
  <c r="AB224" i="10"/>
  <c r="X694" i="13" s="1"/>
  <c r="AC224" i="10"/>
  <c r="X730" i="13" s="1"/>
  <c r="F224" i="21"/>
  <c r="U224" i="10"/>
  <c r="X658" i="12" s="1"/>
  <c r="V224" i="10"/>
  <c r="X694" i="12" s="1"/>
  <c r="Z224" i="10"/>
  <c r="X622" i="13" s="1"/>
  <c r="O224" i="10"/>
  <c r="X658" i="2" s="1"/>
  <c r="N224" i="10"/>
  <c r="X622" i="2" s="1"/>
  <c r="P224" i="10"/>
  <c r="X694" i="2" s="1"/>
  <c r="N225" i="3"/>
  <c r="Y160" i="2" s="1"/>
  <c r="M225" i="3"/>
  <c r="Y124" i="2" s="1"/>
  <c r="Q225" i="3"/>
  <c r="Y124" i="12" s="1"/>
  <c r="S225" i="3"/>
  <c r="Y196" i="12" s="1"/>
  <c r="O225" i="3"/>
  <c r="Y196" i="2" s="1"/>
  <c r="W225" i="3"/>
  <c r="Y196" i="13" s="1"/>
  <c r="D225" i="4"/>
  <c r="V225" i="3"/>
  <c r="Y160" i="13" s="1"/>
  <c r="T225" i="3"/>
  <c r="Y88" i="13" s="1"/>
  <c r="R225" i="3"/>
  <c r="Y160" i="12" s="1"/>
  <c r="P225" i="3"/>
  <c r="Y88" i="12" s="1"/>
  <c r="D226" i="3"/>
  <c r="U225" i="3"/>
  <c r="Y124" i="13" s="1"/>
  <c r="L225" i="3"/>
  <c r="Y88" i="2" s="1"/>
  <c r="J225" i="16"/>
  <c r="H225" i="16"/>
  <c r="I225" i="16"/>
  <c r="D226" i="16"/>
  <c r="S223" i="21"/>
  <c r="P223" i="21"/>
  <c r="M223" i="21"/>
  <c r="T225" i="5"/>
  <c r="Y395" i="12" s="1"/>
  <c r="AB225" i="5"/>
  <c r="Y467" i="13" s="1"/>
  <c r="Q225" i="5"/>
  <c r="Y503" i="2" s="1"/>
  <c r="U225" i="5"/>
  <c r="Y431" i="12" s="1"/>
  <c r="W225" i="5"/>
  <c r="Y503" i="12" s="1"/>
  <c r="O225" i="5"/>
  <c r="Y431" i="2" s="1"/>
  <c r="AA225" i="5"/>
  <c r="Y431" i="13" s="1"/>
  <c r="F225" i="10"/>
  <c r="N225" i="5"/>
  <c r="Y395" i="2" s="1"/>
  <c r="AC225" i="5"/>
  <c r="Y503" i="13" s="1"/>
  <c r="P225" i="5"/>
  <c r="Y467" i="2" s="1"/>
  <c r="V225" i="5"/>
  <c r="Y467" i="12" s="1"/>
  <c r="Z225" i="5"/>
  <c r="Y395" i="13" s="1"/>
  <c r="F226" i="5"/>
  <c r="M224" i="20" l="1"/>
  <c r="K224" i="20"/>
  <c r="L224" i="20"/>
  <c r="F227" i="17"/>
  <c r="P226" i="17"/>
  <c r="M226" i="17"/>
  <c r="J226" i="17"/>
  <c r="AA225" i="4"/>
  <c r="Y346" i="13" s="1"/>
  <c r="Y225" i="4"/>
  <c r="Y274" i="13" s="1"/>
  <c r="V225" i="4"/>
  <c r="Y346" i="12" s="1"/>
  <c r="X225" i="4"/>
  <c r="Y238" i="13" s="1"/>
  <c r="N225" i="4"/>
  <c r="Y238" i="2" s="1"/>
  <c r="S225" i="4"/>
  <c r="Y238" i="12" s="1"/>
  <c r="Q225" i="4"/>
  <c r="Y346" i="2" s="1"/>
  <c r="P225" i="4"/>
  <c r="Y310" i="2" s="1"/>
  <c r="T225" i="4"/>
  <c r="Y274" i="12" s="1"/>
  <c r="D225" i="20"/>
  <c r="U225" i="4"/>
  <c r="Y310" i="12" s="1"/>
  <c r="O225" i="4"/>
  <c r="Y274" i="2" s="1"/>
  <c r="Z225" i="4"/>
  <c r="Y310" i="13" s="1"/>
  <c r="P224" i="21"/>
  <c r="M224" i="21"/>
  <c r="S224" i="21"/>
  <c r="T226" i="3"/>
  <c r="B89" i="13" s="1"/>
  <c r="O226" i="3"/>
  <c r="B197" i="2" s="1"/>
  <c r="R226" i="3"/>
  <c r="B161" i="12" s="1"/>
  <c r="U226" i="3"/>
  <c r="B125" i="13" s="1"/>
  <c r="P226" i="3"/>
  <c r="B89" i="12" s="1"/>
  <c r="N226" i="3"/>
  <c r="B161" i="2" s="1"/>
  <c r="W226" i="3"/>
  <c r="B197" i="13" s="1"/>
  <c r="M226" i="3"/>
  <c r="B125" i="2" s="1"/>
  <c r="Q226" i="3"/>
  <c r="B125" i="12" s="1"/>
  <c r="L226" i="3"/>
  <c r="B89" i="2" s="1"/>
  <c r="D226" i="4"/>
  <c r="V226" i="3"/>
  <c r="B161" i="13" s="1"/>
  <c r="D227" i="3"/>
  <c r="S226" i="3"/>
  <c r="B197" i="12" s="1"/>
  <c r="T226" i="5"/>
  <c r="B396" i="12" s="1"/>
  <c r="F226" i="10"/>
  <c r="N226" i="5"/>
  <c r="B396" i="2" s="1"/>
  <c r="AA226" i="5"/>
  <c r="B432" i="13" s="1"/>
  <c r="F227" i="5"/>
  <c r="W226" i="5"/>
  <c r="B504" i="12" s="1"/>
  <c r="Q226" i="5"/>
  <c r="B504" i="2" s="1"/>
  <c r="V226" i="5"/>
  <c r="B468" i="12" s="1"/>
  <c r="U226" i="5"/>
  <c r="B432" i="12" s="1"/>
  <c r="AC226" i="5"/>
  <c r="B504" i="13" s="1"/>
  <c r="P226" i="5"/>
  <c r="B468" i="2" s="1"/>
  <c r="O226" i="5"/>
  <c r="B432" i="2" s="1"/>
  <c r="AB226" i="5"/>
  <c r="B468" i="13" s="1"/>
  <c r="Z226" i="5"/>
  <c r="B396" i="13" s="1"/>
  <c r="D227" i="16"/>
  <c r="H226" i="16"/>
  <c r="I226" i="16"/>
  <c r="J226" i="16"/>
  <c r="N225" i="10"/>
  <c r="Y622" i="2" s="1"/>
  <c r="F225" i="21"/>
  <c r="AB225" i="10"/>
  <c r="Y694" i="13" s="1"/>
  <c r="AA225" i="10"/>
  <c r="Y658" i="13" s="1"/>
  <c r="Q225" i="10"/>
  <c r="Y730" i="2" s="1"/>
  <c r="T225" i="10"/>
  <c r="Y622" i="12" s="1"/>
  <c r="P225" i="10"/>
  <c r="Y694" i="2" s="1"/>
  <c r="O225" i="10"/>
  <c r="Y658" i="2" s="1"/>
  <c r="W225" i="10"/>
  <c r="Y730" i="12" s="1"/>
  <c r="AC225" i="10"/>
  <c r="Y730" i="13" s="1"/>
  <c r="V225" i="10"/>
  <c r="Y694" i="12" s="1"/>
  <c r="Z225" i="10"/>
  <c r="Y622" i="13" s="1"/>
  <c r="U225" i="10"/>
  <c r="Y658" i="12" s="1"/>
  <c r="S225" i="21" l="1"/>
  <c r="P225" i="21"/>
  <c r="M225" i="21"/>
  <c r="K225" i="20"/>
  <c r="L225" i="20"/>
  <c r="M225" i="20"/>
  <c r="V227" i="3"/>
  <c r="C161" i="13" s="1"/>
  <c r="U227" i="3"/>
  <c r="C125" i="13" s="1"/>
  <c r="Q227" i="3"/>
  <c r="C125" i="12" s="1"/>
  <c r="M227" i="3"/>
  <c r="C125" i="2" s="1"/>
  <c r="D228" i="3"/>
  <c r="W227" i="3"/>
  <c r="C197" i="13" s="1"/>
  <c r="P227" i="3"/>
  <c r="C89" i="12" s="1"/>
  <c r="D227" i="4"/>
  <c r="O227" i="3"/>
  <c r="C197" i="2" s="1"/>
  <c r="S227" i="3"/>
  <c r="C197" i="12" s="1"/>
  <c r="L227" i="3"/>
  <c r="C89" i="2" s="1"/>
  <c r="T227" i="3"/>
  <c r="C89" i="13" s="1"/>
  <c r="R227" i="3"/>
  <c r="C161" i="12" s="1"/>
  <c r="N227" i="3"/>
  <c r="C161" i="2" s="1"/>
  <c r="I227" i="16"/>
  <c r="D228" i="16"/>
  <c r="J227" i="16"/>
  <c r="H227" i="16"/>
  <c r="F228" i="17"/>
  <c r="J227" i="17"/>
  <c r="P227" i="17"/>
  <c r="M227" i="17"/>
  <c r="Q226" i="10"/>
  <c r="B731" i="2" s="1"/>
  <c r="O226" i="10"/>
  <c r="B659" i="2" s="1"/>
  <c r="N226" i="10"/>
  <c r="B623" i="2" s="1"/>
  <c r="U226" i="10"/>
  <c r="B659" i="12" s="1"/>
  <c r="P226" i="10"/>
  <c r="B695" i="2" s="1"/>
  <c r="AB226" i="10"/>
  <c r="B695" i="13" s="1"/>
  <c r="Z226" i="10"/>
  <c r="B623" i="13" s="1"/>
  <c r="V226" i="10"/>
  <c r="B695" i="12" s="1"/>
  <c r="T226" i="10"/>
  <c r="B623" i="12" s="1"/>
  <c r="F226" i="21"/>
  <c r="W226" i="10"/>
  <c r="B731" i="12" s="1"/>
  <c r="AA226" i="10"/>
  <c r="B659" i="13" s="1"/>
  <c r="AC226" i="10"/>
  <c r="B731" i="13" s="1"/>
  <c r="Q227" i="5"/>
  <c r="C504" i="2" s="1"/>
  <c r="V227" i="5"/>
  <c r="C468" i="12" s="1"/>
  <c r="W227" i="5"/>
  <c r="C504" i="12" s="1"/>
  <c r="Z227" i="5"/>
  <c r="C396" i="13" s="1"/>
  <c r="O227" i="5"/>
  <c r="C432" i="2" s="1"/>
  <c r="F227" i="10"/>
  <c r="AA227" i="5"/>
  <c r="C432" i="13" s="1"/>
  <c r="P227" i="5"/>
  <c r="C468" i="2" s="1"/>
  <c r="U227" i="5"/>
  <c r="C432" i="12" s="1"/>
  <c r="N227" i="5"/>
  <c r="C396" i="2" s="1"/>
  <c r="AB227" i="5"/>
  <c r="C468" i="13" s="1"/>
  <c r="F228" i="5"/>
  <c r="AC227" i="5"/>
  <c r="C504" i="13" s="1"/>
  <c r="T227" i="5"/>
  <c r="C396" i="12" s="1"/>
  <c r="U226" i="4"/>
  <c r="B311" i="12" s="1"/>
  <c r="Z226" i="4"/>
  <c r="B311" i="13" s="1"/>
  <c r="D226" i="20"/>
  <c r="V226" i="4"/>
  <c r="B347" i="12" s="1"/>
  <c r="Q226" i="4"/>
  <c r="B347" i="2" s="1"/>
  <c r="P226" i="4"/>
  <c r="B311" i="2" s="1"/>
  <c r="N226" i="4"/>
  <c r="B239" i="2" s="1"/>
  <c r="Y226" i="4"/>
  <c r="B275" i="13" s="1"/>
  <c r="S226" i="4"/>
  <c r="B239" i="12" s="1"/>
  <c r="T226" i="4"/>
  <c r="B275" i="12" s="1"/>
  <c r="O226" i="4"/>
  <c r="B275" i="2" s="1"/>
  <c r="X226" i="4"/>
  <c r="B239" i="13" s="1"/>
  <c r="AA226" i="4"/>
  <c r="B347" i="13" s="1"/>
  <c r="P228" i="3" l="1"/>
  <c r="D89" i="12" s="1"/>
  <c r="L228" i="3"/>
  <c r="D89" i="2" s="1"/>
  <c r="M228" i="3"/>
  <c r="D125" i="2" s="1"/>
  <c r="N228" i="3"/>
  <c r="D161" i="2" s="1"/>
  <c r="T228" i="3"/>
  <c r="D89" i="13" s="1"/>
  <c r="U228" i="3"/>
  <c r="D125" i="13" s="1"/>
  <c r="D229" i="3"/>
  <c r="S228" i="3"/>
  <c r="D197" i="12" s="1"/>
  <c r="V228" i="3"/>
  <c r="D161" i="13" s="1"/>
  <c r="W228" i="3"/>
  <c r="D197" i="13" s="1"/>
  <c r="Q228" i="3"/>
  <c r="D125" i="12" s="1"/>
  <c r="O228" i="3"/>
  <c r="D197" i="2" s="1"/>
  <c r="R228" i="3"/>
  <c r="D161" i="12" s="1"/>
  <c r="D228" i="4"/>
  <c r="J228" i="16"/>
  <c r="H228" i="16"/>
  <c r="D229" i="16"/>
  <c r="I228" i="16"/>
  <c r="L226" i="20"/>
  <c r="M226" i="20"/>
  <c r="K226" i="20"/>
  <c r="M226" i="21"/>
  <c r="S226" i="21"/>
  <c r="P226" i="21"/>
  <c r="D227" i="20"/>
  <c r="O227" i="4"/>
  <c r="C275" i="2" s="1"/>
  <c r="T227" i="4"/>
  <c r="C275" i="12" s="1"/>
  <c r="V227" i="4"/>
  <c r="C347" i="12" s="1"/>
  <c r="P227" i="4"/>
  <c r="C311" i="2" s="1"/>
  <c r="Q227" i="4"/>
  <c r="C347" i="2" s="1"/>
  <c r="U227" i="4"/>
  <c r="C311" i="12" s="1"/>
  <c r="N227" i="4"/>
  <c r="C239" i="2" s="1"/>
  <c r="Z227" i="4"/>
  <c r="C311" i="13" s="1"/>
  <c r="S227" i="4"/>
  <c r="C239" i="12" s="1"/>
  <c r="Y227" i="4"/>
  <c r="C275" i="13" s="1"/>
  <c r="X227" i="4"/>
  <c r="C239" i="13" s="1"/>
  <c r="AA227" i="4"/>
  <c r="C347" i="13" s="1"/>
  <c r="V227" i="10"/>
  <c r="C695" i="12" s="1"/>
  <c r="AA227" i="10"/>
  <c r="C659" i="13" s="1"/>
  <c r="U227" i="10"/>
  <c r="C659" i="12" s="1"/>
  <c r="Z227" i="10"/>
  <c r="C623" i="13" s="1"/>
  <c r="W227" i="10"/>
  <c r="C731" i="12" s="1"/>
  <c r="AB227" i="10"/>
  <c r="C695" i="13" s="1"/>
  <c r="N227" i="10"/>
  <c r="C623" i="2" s="1"/>
  <c r="AC227" i="10"/>
  <c r="C731" i="13" s="1"/>
  <c r="Q227" i="10"/>
  <c r="C731" i="2" s="1"/>
  <c r="P227" i="10"/>
  <c r="C695" i="2" s="1"/>
  <c r="O227" i="10"/>
  <c r="C659" i="2" s="1"/>
  <c r="T227" i="10"/>
  <c r="C623" i="12" s="1"/>
  <c r="F227" i="21"/>
  <c r="Z228" i="5"/>
  <c r="D396" i="13" s="1"/>
  <c r="V228" i="5"/>
  <c r="D468" i="12" s="1"/>
  <c r="F229" i="5"/>
  <c r="U228" i="5"/>
  <c r="D432" i="12" s="1"/>
  <c r="T228" i="5"/>
  <c r="D396" i="12" s="1"/>
  <c r="AB228" i="5"/>
  <c r="D468" i="13" s="1"/>
  <c r="N228" i="5"/>
  <c r="D396" i="2" s="1"/>
  <c r="P228" i="5"/>
  <c r="D468" i="2" s="1"/>
  <c r="W228" i="5"/>
  <c r="D504" i="12" s="1"/>
  <c r="Q228" i="5"/>
  <c r="D504" i="2" s="1"/>
  <c r="F228" i="10"/>
  <c r="O228" i="5"/>
  <c r="D432" i="2" s="1"/>
  <c r="AC228" i="5"/>
  <c r="D504" i="13" s="1"/>
  <c r="AA228" i="5"/>
  <c r="D432" i="13" s="1"/>
  <c r="M228" i="17"/>
  <c r="J228" i="17"/>
  <c r="F229" i="17"/>
  <c r="P228" i="17"/>
  <c r="W229" i="3" l="1"/>
  <c r="E197" i="13" s="1"/>
  <c r="L229" i="3"/>
  <c r="E89" i="2" s="1"/>
  <c r="N229" i="3"/>
  <c r="E161" i="2" s="1"/>
  <c r="D229" i="4"/>
  <c r="O229" i="3"/>
  <c r="E197" i="2" s="1"/>
  <c r="D230" i="3"/>
  <c r="R229" i="3"/>
  <c r="E161" i="12" s="1"/>
  <c r="T229" i="3"/>
  <c r="E89" i="13" s="1"/>
  <c r="P229" i="3"/>
  <c r="E89" i="12" s="1"/>
  <c r="S229" i="3"/>
  <c r="E197" i="12" s="1"/>
  <c r="U229" i="3"/>
  <c r="E125" i="13" s="1"/>
  <c r="Q229" i="3"/>
  <c r="E125" i="12" s="1"/>
  <c r="V229" i="3"/>
  <c r="E161" i="13" s="1"/>
  <c r="M229" i="3"/>
  <c r="E125" i="2" s="1"/>
  <c r="I229" i="16"/>
  <c r="D230" i="16"/>
  <c r="J229" i="16"/>
  <c r="H229" i="16"/>
  <c r="Z229" i="5"/>
  <c r="E396" i="13" s="1"/>
  <c r="F230" i="5"/>
  <c r="F229" i="10"/>
  <c r="Q229" i="5"/>
  <c r="E504" i="2" s="1"/>
  <c r="T229" i="5"/>
  <c r="E396" i="12" s="1"/>
  <c r="W229" i="5"/>
  <c r="E504" i="12" s="1"/>
  <c r="U229" i="5"/>
  <c r="E432" i="12" s="1"/>
  <c r="O229" i="5"/>
  <c r="E432" i="2" s="1"/>
  <c r="AC229" i="5"/>
  <c r="E504" i="13" s="1"/>
  <c r="V229" i="5"/>
  <c r="E468" i="12" s="1"/>
  <c r="AA229" i="5"/>
  <c r="E432" i="13" s="1"/>
  <c r="AB229" i="5"/>
  <c r="E468" i="13" s="1"/>
  <c r="P229" i="5"/>
  <c r="E468" i="2" s="1"/>
  <c r="N229" i="5"/>
  <c r="E396" i="2" s="1"/>
  <c r="F230" i="17"/>
  <c r="M229" i="17"/>
  <c r="P229" i="17"/>
  <c r="J229" i="17"/>
  <c r="S227" i="21"/>
  <c r="M227" i="21"/>
  <c r="P227" i="21"/>
  <c r="Z228" i="4"/>
  <c r="D311" i="13" s="1"/>
  <c r="Q228" i="4"/>
  <c r="D347" i="2" s="1"/>
  <c r="V228" i="4"/>
  <c r="D347" i="12" s="1"/>
  <c r="N228" i="4"/>
  <c r="D239" i="2" s="1"/>
  <c r="D228" i="20"/>
  <c r="AA228" i="4"/>
  <c r="D347" i="13" s="1"/>
  <c r="P228" i="4"/>
  <c r="D311" i="2" s="1"/>
  <c r="T228" i="4"/>
  <c r="D275" i="12" s="1"/>
  <c r="O228" i="4"/>
  <c r="D275" i="2" s="1"/>
  <c r="Y228" i="4"/>
  <c r="D275" i="13" s="1"/>
  <c r="S228" i="4"/>
  <c r="D239" i="12" s="1"/>
  <c r="X228" i="4"/>
  <c r="D239" i="13" s="1"/>
  <c r="U228" i="4"/>
  <c r="D311" i="12" s="1"/>
  <c r="N228" i="10"/>
  <c r="D623" i="2" s="1"/>
  <c r="O228" i="10"/>
  <c r="D659" i="2" s="1"/>
  <c r="AA228" i="10"/>
  <c r="D659" i="13" s="1"/>
  <c r="Q228" i="10"/>
  <c r="D731" i="2" s="1"/>
  <c r="Z228" i="10"/>
  <c r="D623" i="13" s="1"/>
  <c r="U228" i="10"/>
  <c r="D659" i="12" s="1"/>
  <c r="W228" i="10"/>
  <c r="D731" i="12" s="1"/>
  <c r="AB228" i="10"/>
  <c r="D695" i="13" s="1"/>
  <c r="F228" i="21"/>
  <c r="AC228" i="10"/>
  <c r="D731" i="13" s="1"/>
  <c r="V228" i="10"/>
  <c r="D695" i="12" s="1"/>
  <c r="P228" i="10"/>
  <c r="D695" i="2" s="1"/>
  <c r="T228" i="10"/>
  <c r="D623" i="12" s="1"/>
  <c r="L227" i="20"/>
  <c r="K227" i="20"/>
  <c r="M227" i="20"/>
  <c r="W229" i="10" l="1"/>
  <c r="E731" i="12" s="1"/>
  <c r="AB229" i="10"/>
  <c r="E695" i="13" s="1"/>
  <c r="AA229" i="10"/>
  <c r="E659" i="13" s="1"/>
  <c r="F229" i="21"/>
  <c r="Z229" i="10"/>
  <c r="E623" i="13" s="1"/>
  <c r="T229" i="10"/>
  <c r="E623" i="12" s="1"/>
  <c r="O229" i="10"/>
  <c r="E659" i="2" s="1"/>
  <c r="V229" i="10"/>
  <c r="E695" i="12" s="1"/>
  <c r="P229" i="10"/>
  <c r="E695" i="2" s="1"/>
  <c r="Q229" i="10"/>
  <c r="E731" i="2" s="1"/>
  <c r="N229" i="10"/>
  <c r="E623" i="2" s="1"/>
  <c r="U229" i="10"/>
  <c r="E659" i="12" s="1"/>
  <c r="AC229" i="10"/>
  <c r="E731" i="13" s="1"/>
  <c r="O230" i="3"/>
  <c r="F197" i="2" s="1"/>
  <c r="Q230" i="3"/>
  <c r="F125" i="12" s="1"/>
  <c r="N230" i="3"/>
  <c r="F161" i="2" s="1"/>
  <c r="P230" i="3"/>
  <c r="F89" i="12" s="1"/>
  <c r="D230" i="4"/>
  <c r="D231" i="3"/>
  <c r="U230" i="3"/>
  <c r="F125" i="13" s="1"/>
  <c r="R230" i="3"/>
  <c r="F161" i="12" s="1"/>
  <c r="V230" i="3"/>
  <c r="F161" i="13" s="1"/>
  <c r="M230" i="3"/>
  <c r="F125" i="2" s="1"/>
  <c r="S230" i="3"/>
  <c r="F197" i="12" s="1"/>
  <c r="L230" i="3"/>
  <c r="F89" i="2" s="1"/>
  <c r="W230" i="3"/>
  <c r="F197" i="13" s="1"/>
  <c r="T230" i="3"/>
  <c r="F89" i="13" s="1"/>
  <c r="J230" i="16"/>
  <c r="I230" i="16"/>
  <c r="D231" i="16"/>
  <c r="H230" i="16"/>
  <c r="D229" i="20"/>
  <c r="Z229" i="4"/>
  <c r="E311" i="13" s="1"/>
  <c r="Y229" i="4"/>
  <c r="E275" i="13" s="1"/>
  <c r="X229" i="4"/>
  <c r="E239" i="13" s="1"/>
  <c r="T229" i="4"/>
  <c r="E275" i="12" s="1"/>
  <c r="O229" i="4"/>
  <c r="E275" i="2" s="1"/>
  <c r="AA229" i="4"/>
  <c r="E347" i="13" s="1"/>
  <c r="Q229" i="4"/>
  <c r="E347" i="2" s="1"/>
  <c r="P229" i="4"/>
  <c r="E311" i="2" s="1"/>
  <c r="S229" i="4"/>
  <c r="E239" i="12" s="1"/>
  <c r="U229" i="4"/>
  <c r="E311" i="12" s="1"/>
  <c r="V229" i="4"/>
  <c r="E347" i="12" s="1"/>
  <c r="N229" i="4"/>
  <c r="E239" i="2" s="1"/>
  <c r="L228" i="20"/>
  <c r="M228" i="20"/>
  <c r="K228" i="20"/>
  <c r="F231" i="5"/>
  <c r="P230" i="5"/>
  <c r="F468" i="2" s="1"/>
  <c r="O230" i="5"/>
  <c r="F432" i="2" s="1"/>
  <c r="F230" i="10"/>
  <c r="T230" i="5"/>
  <c r="F396" i="12" s="1"/>
  <c r="U230" i="5"/>
  <c r="F432" i="12" s="1"/>
  <c r="N230" i="5"/>
  <c r="F396" i="2" s="1"/>
  <c r="AB230" i="5"/>
  <c r="F468" i="13" s="1"/>
  <c r="W230" i="5"/>
  <c r="F504" i="12" s="1"/>
  <c r="V230" i="5"/>
  <c r="F468" i="12" s="1"/>
  <c r="AC230" i="5"/>
  <c r="F504" i="13" s="1"/>
  <c r="AA230" i="5"/>
  <c r="F432" i="13" s="1"/>
  <c r="Q230" i="5"/>
  <c r="F504" i="2" s="1"/>
  <c r="Z230" i="5"/>
  <c r="F396" i="13" s="1"/>
  <c r="F231" i="17"/>
  <c r="P230" i="17"/>
  <c r="J230" i="17"/>
  <c r="M230" i="17"/>
  <c r="M228" i="21"/>
  <c r="P228" i="21"/>
  <c r="S228" i="21"/>
  <c r="D232" i="3" l="1"/>
  <c r="Q231" i="3"/>
  <c r="G125" i="12" s="1"/>
  <c r="L231" i="3"/>
  <c r="G89" i="2" s="1"/>
  <c r="M231" i="3"/>
  <c r="G125" i="2" s="1"/>
  <c r="N231" i="3"/>
  <c r="G161" i="2" s="1"/>
  <c r="P231" i="3"/>
  <c r="G89" i="12" s="1"/>
  <c r="D231" i="4"/>
  <c r="O231" i="3"/>
  <c r="G197" i="2" s="1"/>
  <c r="T231" i="3"/>
  <c r="G89" i="13" s="1"/>
  <c r="S231" i="3"/>
  <c r="G197" i="12" s="1"/>
  <c r="R231" i="3"/>
  <c r="G161" i="12" s="1"/>
  <c r="W231" i="3"/>
  <c r="G197" i="13" s="1"/>
  <c r="U231" i="3"/>
  <c r="G125" i="13" s="1"/>
  <c r="V231" i="3"/>
  <c r="G161" i="13" s="1"/>
  <c r="J231" i="16"/>
  <c r="H231" i="16"/>
  <c r="I231" i="16"/>
  <c r="D232" i="16"/>
  <c r="Z230" i="4"/>
  <c r="F311" i="13" s="1"/>
  <c r="O230" i="4"/>
  <c r="F275" i="2" s="1"/>
  <c r="U230" i="4"/>
  <c r="F311" i="12" s="1"/>
  <c r="N230" i="4"/>
  <c r="F239" i="2" s="1"/>
  <c r="Y230" i="4"/>
  <c r="F275" i="13" s="1"/>
  <c r="AA230" i="4"/>
  <c r="F347" i="13" s="1"/>
  <c r="T230" i="4"/>
  <c r="F275" i="12" s="1"/>
  <c r="Q230" i="4"/>
  <c r="F347" i="2" s="1"/>
  <c r="D230" i="20"/>
  <c r="V230" i="4"/>
  <c r="F347" i="12" s="1"/>
  <c r="X230" i="4"/>
  <c r="F239" i="13" s="1"/>
  <c r="S230" i="4"/>
  <c r="F239" i="12" s="1"/>
  <c r="P230" i="4"/>
  <c r="F311" i="2" s="1"/>
  <c r="M229" i="20"/>
  <c r="L229" i="20"/>
  <c r="K229" i="20"/>
  <c r="S229" i="21"/>
  <c r="P229" i="21"/>
  <c r="M229" i="21"/>
  <c r="W230" i="10"/>
  <c r="F731" i="12" s="1"/>
  <c r="V230" i="10"/>
  <c r="F695" i="12" s="1"/>
  <c r="F230" i="21"/>
  <c r="O230" i="10"/>
  <c r="F659" i="2" s="1"/>
  <c r="AA230" i="10"/>
  <c r="F659" i="13" s="1"/>
  <c r="AB230" i="10"/>
  <c r="F695" i="13" s="1"/>
  <c r="Z230" i="10"/>
  <c r="F623" i="13" s="1"/>
  <c r="T230" i="10"/>
  <c r="F623" i="12" s="1"/>
  <c r="P230" i="10"/>
  <c r="F695" i="2" s="1"/>
  <c r="N230" i="10"/>
  <c r="F623" i="2" s="1"/>
  <c r="AC230" i="10"/>
  <c r="F731" i="13" s="1"/>
  <c r="Q230" i="10"/>
  <c r="F731" i="2" s="1"/>
  <c r="U230" i="10"/>
  <c r="F659" i="12" s="1"/>
  <c r="M231" i="17"/>
  <c r="P231" i="17"/>
  <c r="J231" i="17"/>
  <c r="F232" i="17"/>
  <c r="P231" i="5"/>
  <c r="G468" i="2" s="1"/>
  <c r="T231" i="5"/>
  <c r="G396" i="12" s="1"/>
  <c r="F232" i="5"/>
  <c r="AA231" i="5"/>
  <c r="G432" i="13" s="1"/>
  <c r="N231" i="5"/>
  <c r="G396" i="2" s="1"/>
  <c r="O231" i="5"/>
  <c r="G432" i="2" s="1"/>
  <c r="W231" i="5"/>
  <c r="G504" i="12" s="1"/>
  <c r="Q231" i="5"/>
  <c r="G504" i="2" s="1"/>
  <c r="V231" i="5"/>
  <c r="G468" i="12" s="1"/>
  <c r="Z231" i="5"/>
  <c r="G396" i="13" s="1"/>
  <c r="AC231" i="5"/>
  <c r="G504" i="13" s="1"/>
  <c r="F231" i="10"/>
  <c r="U231" i="5"/>
  <c r="G432" i="12" s="1"/>
  <c r="AB231" i="5"/>
  <c r="G468" i="13" s="1"/>
  <c r="Q231" i="4" l="1"/>
  <c r="G347" i="2" s="1"/>
  <c r="N231" i="4"/>
  <c r="G239" i="2" s="1"/>
  <c r="P231" i="4"/>
  <c r="G311" i="2" s="1"/>
  <c r="Y231" i="4"/>
  <c r="G275" i="13" s="1"/>
  <c r="O231" i="4"/>
  <c r="G275" i="2" s="1"/>
  <c r="D231" i="20"/>
  <c r="V231" i="4"/>
  <c r="G347" i="12" s="1"/>
  <c r="U231" i="4"/>
  <c r="G311" i="12" s="1"/>
  <c r="Z231" i="4"/>
  <c r="G311" i="13" s="1"/>
  <c r="S231" i="4"/>
  <c r="G239" i="12" s="1"/>
  <c r="T231" i="4"/>
  <c r="G275" i="12" s="1"/>
  <c r="AA231" i="4"/>
  <c r="G347" i="13" s="1"/>
  <c r="X231" i="4"/>
  <c r="G239" i="13" s="1"/>
  <c r="I232" i="16"/>
  <c r="J232" i="16"/>
  <c r="D233" i="16"/>
  <c r="H232" i="16"/>
  <c r="V232" i="5"/>
  <c r="H468" i="12" s="1"/>
  <c r="F232" i="10"/>
  <c r="W232" i="5"/>
  <c r="H504" i="12" s="1"/>
  <c r="O232" i="5"/>
  <c r="H432" i="2" s="1"/>
  <c r="F233" i="5"/>
  <c r="Z232" i="5"/>
  <c r="H396" i="13" s="1"/>
  <c r="AA232" i="5"/>
  <c r="H432" i="13" s="1"/>
  <c r="AC232" i="5"/>
  <c r="H504" i="13" s="1"/>
  <c r="U232" i="5"/>
  <c r="H432" i="12" s="1"/>
  <c r="Q232" i="5"/>
  <c r="H504" i="2" s="1"/>
  <c r="P232" i="5"/>
  <c r="H468" i="2" s="1"/>
  <c r="AB232" i="5"/>
  <c r="H468" i="13" s="1"/>
  <c r="N232" i="5"/>
  <c r="H396" i="2" s="1"/>
  <c r="T232" i="5"/>
  <c r="H396" i="12" s="1"/>
  <c r="F233" i="17"/>
  <c r="P232" i="17"/>
  <c r="M232" i="17"/>
  <c r="J232" i="17"/>
  <c r="S230" i="21"/>
  <c r="M230" i="21"/>
  <c r="P230" i="21"/>
  <c r="AC231" i="10"/>
  <c r="G731" i="13" s="1"/>
  <c r="Q231" i="10"/>
  <c r="G731" i="2" s="1"/>
  <c r="AB231" i="10"/>
  <c r="G695" i="13" s="1"/>
  <c r="F231" i="21"/>
  <c r="P231" i="10"/>
  <c r="G695" i="2" s="1"/>
  <c r="W231" i="10"/>
  <c r="G731" i="12" s="1"/>
  <c r="N231" i="10"/>
  <c r="G623" i="2" s="1"/>
  <c r="V231" i="10"/>
  <c r="G695" i="12" s="1"/>
  <c r="Z231" i="10"/>
  <c r="G623" i="13" s="1"/>
  <c r="T231" i="10"/>
  <c r="G623" i="12" s="1"/>
  <c r="U231" i="10"/>
  <c r="G659" i="12" s="1"/>
  <c r="AA231" i="10"/>
  <c r="G659" i="13" s="1"/>
  <c r="O231" i="10"/>
  <c r="G659" i="2" s="1"/>
  <c r="M230" i="20"/>
  <c r="K230" i="20"/>
  <c r="L230" i="20"/>
  <c r="V232" i="3"/>
  <c r="H161" i="13" s="1"/>
  <c r="Q232" i="3"/>
  <c r="H125" i="12" s="1"/>
  <c r="R232" i="3"/>
  <c r="H161" i="12" s="1"/>
  <c r="D232" i="4"/>
  <c r="N232" i="3"/>
  <c r="H161" i="2" s="1"/>
  <c r="W232" i="3"/>
  <c r="H197" i="13" s="1"/>
  <c r="M232" i="3"/>
  <c r="H125" i="2" s="1"/>
  <c r="D233" i="3"/>
  <c r="S232" i="3"/>
  <c r="H197" i="12" s="1"/>
  <c r="L232" i="3"/>
  <c r="H89" i="2" s="1"/>
  <c r="U232" i="3"/>
  <c r="H125" i="13" s="1"/>
  <c r="T232" i="3"/>
  <c r="H89" i="13" s="1"/>
  <c r="P232" i="3"/>
  <c r="H89" i="12" s="1"/>
  <c r="O232" i="3"/>
  <c r="H197" i="2" s="1"/>
  <c r="Z233" i="5" l="1"/>
  <c r="I396" i="13" s="1"/>
  <c r="W233" i="5"/>
  <c r="I504" i="12" s="1"/>
  <c r="N233" i="5"/>
  <c r="I396" i="2" s="1"/>
  <c r="F233" i="10"/>
  <c r="Q233" i="5"/>
  <c r="I504" i="2" s="1"/>
  <c r="F234" i="5"/>
  <c r="V233" i="5"/>
  <c r="I468" i="12" s="1"/>
  <c r="P233" i="5"/>
  <c r="I468" i="2" s="1"/>
  <c r="O233" i="5"/>
  <c r="I432" i="2" s="1"/>
  <c r="U233" i="5"/>
  <c r="I432" i="12" s="1"/>
  <c r="T233" i="5"/>
  <c r="I396" i="12" s="1"/>
  <c r="AA233" i="5"/>
  <c r="I432" i="13" s="1"/>
  <c r="AB233" i="5"/>
  <c r="I468" i="13" s="1"/>
  <c r="AC233" i="5"/>
  <c r="I504" i="13" s="1"/>
  <c r="V232" i="10"/>
  <c r="H695" i="12" s="1"/>
  <c r="Q232" i="10"/>
  <c r="H731" i="2" s="1"/>
  <c r="P232" i="10"/>
  <c r="H695" i="2" s="1"/>
  <c r="T232" i="10"/>
  <c r="H623" i="12" s="1"/>
  <c r="N232" i="10"/>
  <c r="H623" i="2" s="1"/>
  <c r="F232" i="21"/>
  <c r="AA232" i="10"/>
  <c r="H659" i="13" s="1"/>
  <c r="Z232" i="10"/>
  <c r="H623" i="13" s="1"/>
  <c r="W232" i="10"/>
  <c r="H731" i="12" s="1"/>
  <c r="O232" i="10"/>
  <c r="H659" i="2" s="1"/>
  <c r="AC232" i="10"/>
  <c r="H731" i="13" s="1"/>
  <c r="AB232" i="10"/>
  <c r="H695" i="13" s="1"/>
  <c r="U232" i="10"/>
  <c r="H659" i="12" s="1"/>
  <c r="S231" i="21"/>
  <c r="P231" i="21"/>
  <c r="M231" i="21"/>
  <c r="L231" i="20"/>
  <c r="M231" i="20"/>
  <c r="K231" i="20"/>
  <c r="P233" i="17"/>
  <c r="J233" i="17"/>
  <c r="M233" i="17"/>
  <c r="F234" i="17"/>
  <c r="J233" i="16"/>
  <c r="H233" i="16"/>
  <c r="I233" i="16"/>
  <c r="D234" i="16"/>
  <c r="P232" i="4"/>
  <c r="H311" i="2" s="1"/>
  <c r="V232" i="4"/>
  <c r="H347" i="12" s="1"/>
  <c r="Q232" i="4"/>
  <c r="H347" i="2" s="1"/>
  <c r="Y232" i="4"/>
  <c r="H275" i="13" s="1"/>
  <c r="AA232" i="4"/>
  <c r="H347" i="13" s="1"/>
  <c r="D232" i="20"/>
  <c r="U232" i="4"/>
  <c r="H311" i="12" s="1"/>
  <c r="S232" i="4"/>
  <c r="H239" i="12" s="1"/>
  <c r="T232" i="4"/>
  <c r="H275" i="12" s="1"/>
  <c r="N232" i="4"/>
  <c r="H239" i="2" s="1"/>
  <c r="X232" i="4"/>
  <c r="H239" i="13" s="1"/>
  <c r="O232" i="4"/>
  <c r="H275" i="2" s="1"/>
  <c r="Z232" i="4"/>
  <c r="H311" i="13" s="1"/>
  <c r="S233" i="3"/>
  <c r="I197" i="12" s="1"/>
  <c r="D234" i="3"/>
  <c r="Q233" i="3"/>
  <c r="I125" i="12" s="1"/>
  <c r="M233" i="3"/>
  <c r="I125" i="2" s="1"/>
  <c r="O233" i="3"/>
  <c r="I197" i="2" s="1"/>
  <c r="U233" i="3"/>
  <c r="I125" i="13" s="1"/>
  <c r="D233" i="4"/>
  <c r="L233" i="3"/>
  <c r="I89" i="2" s="1"/>
  <c r="P233" i="3"/>
  <c r="I89" i="12" s="1"/>
  <c r="V233" i="3"/>
  <c r="I161" i="13" s="1"/>
  <c r="N233" i="3"/>
  <c r="I161" i="2" s="1"/>
  <c r="R233" i="3"/>
  <c r="I161" i="12" s="1"/>
  <c r="T233" i="3"/>
  <c r="I89" i="13" s="1"/>
  <c r="W233" i="3"/>
  <c r="I197" i="13" s="1"/>
  <c r="L232" i="20" l="1"/>
  <c r="M232" i="20"/>
  <c r="K232" i="20"/>
  <c r="U234" i="3"/>
  <c r="J125" i="13" s="1"/>
  <c r="O234" i="3"/>
  <c r="J197" i="2" s="1"/>
  <c r="T234" i="3"/>
  <c r="J89" i="13" s="1"/>
  <c r="N234" i="3"/>
  <c r="J161" i="2" s="1"/>
  <c r="D235" i="3"/>
  <c r="P234" i="3"/>
  <c r="J89" i="12" s="1"/>
  <c r="W234" i="3"/>
  <c r="J197" i="13" s="1"/>
  <c r="Q234" i="3"/>
  <c r="J125" i="12" s="1"/>
  <c r="D234" i="4"/>
  <c r="V234" i="3"/>
  <c r="J161" i="13" s="1"/>
  <c r="L234" i="3"/>
  <c r="J89" i="2" s="1"/>
  <c r="R234" i="3"/>
  <c r="J161" i="12" s="1"/>
  <c r="S234" i="3"/>
  <c r="J197" i="12" s="1"/>
  <c r="M234" i="3"/>
  <c r="J125" i="2" s="1"/>
  <c r="P232" i="21"/>
  <c r="S232" i="21"/>
  <c r="M232" i="21"/>
  <c r="T234" i="5"/>
  <c r="J396" i="12" s="1"/>
  <c r="AA234" i="5"/>
  <c r="J432" i="13" s="1"/>
  <c r="AB234" i="5"/>
  <c r="J468" i="13" s="1"/>
  <c r="V234" i="5"/>
  <c r="J468" i="12" s="1"/>
  <c r="F235" i="5"/>
  <c r="P234" i="5"/>
  <c r="J468" i="2" s="1"/>
  <c r="O234" i="5"/>
  <c r="J432" i="2" s="1"/>
  <c r="W234" i="5"/>
  <c r="J504" i="12" s="1"/>
  <c r="U234" i="5"/>
  <c r="J432" i="12" s="1"/>
  <c r="N234" i="5"/>
  <c r="J396" i="2" s="1"/>
  <c r="AC234" i="5"/>
  <c r="J504" i="13" s="1"/>
  <c r="Z234" i="5"/>
  <c r="J396" i="13" s="1"/>
  <c r="Q234" i="5"/>
  <c r="J504" i="2" s="1"/>
  <c r="F234" i="10"/>
  <c r="I234" i="16"/>
  <c r="H234" i="16"/>
  <c r="J234" i="16"/>
  <c r="D235" i="16"/>
  <c r="F233" i="21"/>
  <c r="O233" i="10"/>
  <c r="I659" i="2" s="1"/>
  <c r="U233" i="10"/>
  <c r="I659" i="12" s="1"/>
  <c r="AB233" i="10"/>
  <c r="I695" i="13" s="1"/>
  <c r="Q233" i="10"/>
  <c r="I731" i="2" s="1"/>
  <c r="T233" i="10"/>
  <c r="I623" i="12" s="1"/>
  <c r="N233" i="10"/>
  <c r="I623" i="2" s="1"/>
  <c r="W233" i="10"/>
  <c r="I731" i="12" s="1"/>
  <c r="AC233" i="10"/>
  <c r="I731" i="13" s="1"/>
  <c r="P233" i="10"/>
  <c r="I695" i="2" s="1"/>
  <c r="AA233" i="10"/>
  <c r="I659" i="13" s="1"/>
  <c r="Z233" i="10"/>
  <c r="I623" i="13" s="1"/>
  <c r="V233" i="10"/>
  <c r="I695" i="12" s="1"/>
  <c r="Q233" i="4"/>
  <c r="I347" i="2" s="1"/>
  <c r="U233" i="4"/>
  <c r="I311" i="12" s="1"/>
  <c r="T233" i="4"/>
  <c r="I275" i="12" s="1"/>
  <c r="X233" i="4"/>
  <c r="I239" i="13" s="1"/>
  <c r="AA233" i="4"/>
  <c r="I347" i="13" s="1"/>
  <c r="D233" i="20"/>
  <c r="N233" i="4"/>
  <c r="I239" i="2" s="1"/>
  <c r="V233" i="4"/>
  <c r="I347" i="12" s="1"/>
  <c r="S233" i="4"/>
  <c r="I239" i="12" s="1"/>
  <c r="Z233" i="4"/>
  <c r="I311" i="13" s="1"/>
  <c r="P233" i="4"/>
  <c r="I311" i="2" s="1"/>
  <c r="O233" i="4"/>
  <c r="I275" i="2" s="1"/>
  <c r="Y233" i="4"/>
  <c r="I275" i="13" s="1"/>
  <c r="J234" i="17"/>
  <c r="F235" i="17"/>
  <c r="P234" i="17"/>
  <c r="M234" i="17"/>
  <c r="W234" i="10" l="1"/>
  <c r="J731" i="12" s="1"/>
  <c r="AA234" i="10"/>
  <c r="J659" i="13" s="1"/>
  <c r="N234" i="10"/>
  <c r="J623" i="2" s="1"/>
  <c r="V234" i="10"/>
  <c r="J695" i="12" s="1"/>
  <c r="P234" i="10"/>
  <c r="J695" i="2" s="1"/>
  <c r="O234" i="10"/>
  <c r="J659" i="2" s="1"/>
  <c r="U234" i="10"/>
  <c r="J659" i="12" s="1"/>
  <c r="F234" i="21"/>
  <c r="Z234" i="10"/>
  <c r="J623" i="13" s="1"/>
  <c r="T234" i="10"/>
  <c r="J623" i="12" s="1"/>
  <c r="AC234" i="10"/>
  <c r="J731" i="13" s="1"/>
  <c r="Q234" i="10"/>
  <c r="J731" i="2" s="1"/>
  <c r="AB234" i="10"/>
  <c r="J695" i="13" s="1"/>
  <c r="L235" i="3"/>
  <c r="K89" i="2" s="1"/>
  <c r="W235" i="3"/>
  <c r="K197" i="13" s="1"/>
  <c r="M235" i="3"/>
  <c r="K125" i="2" s="1"/>
  <c r="N235" i="3"/>
  <c r="K161" i="2" s="1"/>
  <c r="Q235" i="3"/>
  <c r="K125" i="12" s="1"/>
  <c r="S235" i="3"/>
  <c r="K197" i="12" s="1"/>
  <c r="O235" i="3"/>
  <c r="K197" i="2" s="1"/>
  <c r="D235" i="4"/>
  <c r="T235" i="3"/>
  <c r="K89" i="13" s="1"/>
  <c r="U235" i="3"/>
  <c r="K125" i="13" s="1"/>
  <c r="P235" i="3"/>
  <c r="K89" i="12" s="1"/>
  <c r="V235" i="3"/>
  <c r="K161" i="13" s="1"/>
  <c r="R235" i="3"/>
  <c r="K161" i="12" s="1"/>
  <c r="D236" i="3"/>
  <c r="K233" i="20"/>
  <c r="L233" i="20"/>
  <c r="M233" i="20"/>
  <c r="M233" i="21"/>
  <c r="P233" i="21"/>
  <c r="S233" i="21"/>
  <c r="H235" i="16"/>
  <c r="D236" i="16"/>
  <c r="I235" i="16"/>
  <c r="J235" i="16"/>
  <c r="D234" i="20"/>
  <c r="AA234" i="4"/>
  <c r="J347" i="13" s="1"/>
  <c r="T234" i="4"/>
  <c r="J275" i="12" s="1"/>
  <c r="N234" i="4"/>
  <c r="J239" i="2" s="1"/>
  <c r="Y234" i="4"/>
  <c r="J275" i="13" s="1"/>
  <c r="O234" i="4"/>
  <c r="J275" i="2" s="1"/>
  <c r="X234" i="4"/>
  <c r="J239" i="13" s="1"/>
  <c r="Z234" i="4"/>
  <c r="J311" i="13" s="1"/>
  <c r="S234" i="4"/>
  <c r="J239" i="12" s="1"/>
  <c r="Q234" i="4"/>
  <c r="J347" i="2" s="1"/>
  <c r="P234" i="4"/>
  <c r="J311" i="2" s="1"/>
  <c r="U234" i="4"/>
  <c r="J311" i="12" s="1"/>
  <c r="V234" i="4"/>
  <c r="J347" i="12" s="1"/>
  <c r="M235" i="17"/>
  <c r="P235" i="17"/>
  <c r="F236" i="17"/>
  <c r="J235" i="17"/>
  <c r="W235" i="5"/>
  <c r="K504" i="12" s="1"/>
  <c r="N235" i="5"/>
  <c r="K396" i="2" s="1"/>
  <c r="F235" i="10"/>
  <c r="V235" i="5"/>
  <c r="K468" i="12" s="1"/>
  <c r="T235" i="5"/>
  <c r="K396" i="12" s="1"/>
  <c r="Q235" i="5"/>
  <c r="K504" i="2" s="1"/>
  <c r="Z235" i="5"/>
  <c r="K396" i="13" s="1"/>
  <c r="F236" i="5"/>
  <c r="O235" i="5"/>
  <c r="K432" i="2" s="1"/>
  <c r="AC235" i="5"/>
  <c r="K504" i="13" s="1"/>
  <c r="AB235" i="5"/>
  <c r="K468" i="13" s="1"/>
  <c r="AA235" i="5"/>
  <c r="K432" i="13" s="1"/>
  <c r="P235" i="5"/>
  <c r="K468" i="2" s="1"/>
  <c r="U235" i="5"/>
  <c r="K432" i="12" s="1"/>
  <c r="T235" i="4" l="1"/>
  <c r="K275" i="12" s="1"/>
  <c r="S235" i="4"/>
  <c r="K239" i="12" s="1"/>
  <c r="O235" i="4"/>
  <c r="K275" i="2" s="1"/>
  <c r="V235" i="4"/>
  <c r="K347" i="12" s="1"/>
  <c r="U235" i="4"/>
  <c r="K311" i="12" s="1"/>
  <c r="N235" i="4"/>
  <c r="K239" i="2" s="1"/>
  <c r="Q235" i="4"/>
  <c r="K347" i="2" s="1"/>
  <c r="X235" i="4"/>
  <c r="K239" i="13" s="1"/>
  <c r="P235" i="4"/>
  <c r="K311" i="2" s="1"/>
  <c r="Z235" i="4"/>
  <c r="K311" i="13" s="1"/>
  <c r="Y235" i="4"/>
  <c r="K275" i="13" s="1"/>
  <c r="AA235" i="4"/>
  <c r="K347" i="13" s="1"/>
  <c r="D235" i="20"/>
  <c r="P234" i="21"/>
  <c r="M234" i="21"/>
  <c r="S234" i="21"/>
  <c r="Q236" i="3"/>
  <c r="L125" i="12" s="1"/>
  <c r="T236" i="3"/>
  <c r="L89" i="13" s="1"/>
  <c r="P236" i="3"/>
  <c r="L89" i="12" s="1"/>
  <c r="D237" i="3"/>
  <c r="N236" i="3"/>
  <c r="L161" i="2" s="1"/>
  <c r="D236" i="4"/>
  <c r="W236" i="3"/>
  <c r="L197" i="13" s="1"/>
  <c r="O236" i="3"/>
  <c r="L197" i="2" s="1"/>
  <c r="M236" i="3"/>
  <c r="L125" i="2" s="1"/>
  <c r="U236" i="3"/>
  <c r="L125" i="13" s="1"/>
  <c r="R236" i="3"/>
  <c r="L161" i="12" s="1"/>
  <c r="V236" i="3"/>
  <c r="L161" i="13" s="1"/>
  <c r="L236" i="3"/>
  <c r="L89" i="2" s="1"/>
  <c r="S236" i="3"/>
  <c r="L197" i="12" s="1"/>
  <c r="H236" i="16"/>
  <c r="D237" i="16"/>
  <c r="I236" i="16"/>
  <c r="J236" i="16"/>
  <c r="W235" i="10"/>
  <c r="K731" i="12" s="1"/>
  <c r="AA235" i="10"/>
  <c r="K659" i="13" s="1"/>
  <c r="F235" i="21"/>
  <c r="Q235" i="10"/>
  <c r="K731" i="2" s="1"/>
  <c r="Z235" i="10"/>
  <c r="K623" i="13" s="1"/>
  <c r="P235" i="10"/>
  <c r="K695" i="2" s="1"/>
  <c r="O235" i="10"/>
  <c r="K659" i="2" s="1"/>
  <c r="U235" i="10"/>
  <c r="K659" i="12" s="1"/>
  <c r="N235" i="10"/>
  <c r="K623" i="2" s="1"/>
  <c r="AC235" i="10"/>
  <c r="K731" i="13" s="1"/>
  <c r="V235" i="10"/>
  <c r="K695" i="12" s="1"/>
  <c r="T235" i="10"/>
  <c r="K623" i="12" s="1"/>
  <c r="AB235" i="10"/>
  <c r="K695" i="13" s="1"/>
  <c r="P236" i="17"/>
  <c r="F237" i="17"/>
  <c r="M236" i="17"/>
  <c r="J236" i="17"/>
  <c r="N236" i="5"/>
  <c r="L396" i="2" s="1"/>
  <c r="AA236" i="5"/>
  <c r="L432" i="13" s="1"/>
  <c r="F237" i="5"/>
  <c r="V236" i="5"/>
  <c r="L468" i="12" s="1"/>
  <c r="W236" i="5"/>
  <c r="L504" i="12" s="1"/>
  <c r="U236" i="5"/>
  <c r="L432" i="12" s="1"/>
  <c r="AB236" i="5"/>
  <c r="L468" i="13" s="1"/>
  <c r="AC236" i="5"/>
  <c r="L504" i="13" s="1"/>
  <c r="F236" i="10"/>
  <c r="T236" i="5"/>
  <c r="L396" i="12" s="1"/>
  <c r="O236" i="5"/>
  <c r="L432" i="2" s="1"/>
  <c r="Z236" i="5"/>
  <c r="L396" i="13" s="1"/>
  <c r="Q236" i="5"/>
  <c r="L504" i="2" s="1"/>
  <c r="P236" i="5"/>
  <c r="L468" i="2" s="1"/>
  <c r="M234" i="20"/>
  <c r="K234" i="20"/>
  <c r="L234" i="20"/>
  <c r="V236" i="10" l="1"/>
  <c r="L695" i="12" s="1"/>
  <c r="AB236" i="10"/>
  <c r="L695" i="13" s="1"/>
  <c r="O236" i="10"/>
  <c r="L659" i="2" s="1"/>
  <c r="W236" i="10"/>
  <c r="L731" i="12" s="1"/>
  <c r="P236" i="10"/>
  <c r="L695" i="2" s="1"/>
  <c r="U236" i="10"/>
  <c r="L659" i="12" s="1"/>
  <c r="AA236" i="10"/>
  <c r="L659" i="13" s="1"/>
  <c r="F236" i="21"/>
  <c r="N236" i="10"/>
  <c r="L623" i="2" s="1"/>
  <c r="Z236" i="10"/>
  <c r="L623" i="13" s="1"/>
  <c r="AC236" i="10"/>
  <c r="L731" i="13" s="1"/>
  <c r="Q236" i="10"/>
  <c r="L731" i="2" s="1"/>
  <c r="T236" i="10"/>
  <c r="L623" i="12" s="1"/>
  <c r="U236" i="4"/>
  <c r="L311" i="12" s="1"/>
  <c r="AA236" i="4"/>
  <c r="L347" i="13" s="1"/>
  <c r="P236" i="4"/>
  <c r="L311" i="2" s="1"/>
  <c r="X236" i="4"/>
  <c r="L239" i="13" s="1"/>
  <c r="N236" i="4"/>
  <c r="L239" i="2" s="1"/>
  <c r="Q236" i="4"/>
  <c r="L347" i="2" s="1"/>
  <c r="S236" i="4"/>
  <c r="L239" i="12" s="1"/>
  <c r="D236" i="20"/>
  <c r="Y236" i="4"/>
  <c r="L275" i="13" s="1"/>
  <c r="Z236" i="4"/>
  <c r="L311" i="13" s="1"/>
  <c r="T236" i="4"/>
  <c r="L275" i="12" s="1"/>
  <c r="O236" i="4"/>
  <c r="L275" i="2" s="1"/>
  <c r="V236" i="4"/>
  <c r="L347" i="12" s="1"/>
  <c r="H237" i="16"/>
  <c r="D238" i="16"/>
  <c r="I237" i="16"/>
  <c r="J237" i="16"/>
  <c r="N237" i="3"/>
  <c r="M161" i="2" s="1"/>
  <c r="M237" i="3"/>
  <c r="M125" i="2" s="1"/>
  <c r="T237" i="3"/>
  <c r="M89" i="13" s="1"/>
  <c r="D238" i="3"/>
  <c r="P237" i="3"/>
  <c r="M89" i="12" s="1"/>
  <c r="W237" i="3"/>
  <c r="M197" i="13" s="1"/>
  <c r="V237" i="3"/>
  <c r="M161" i="13" s="1"/>
  <c r="R237" i="3"/>
  <c r="M161" i="12" s="1"/>
  <c r="Q237" i="3"/>
  <c r="M125" i="12" s="1"/>
  <c r="S237" i="3"/>
  <c r="M197" i="12" s="1"/>
  <c r="U237" i="3"/>
  <c r="M125" i="13" s="1"/>
  <c r="D237" i="4"/>
  <c r="O237" i="3"/>
  <c r="M197" i="2" s="1"/>
  <c r="L237" i="3"/>
  <c r="M89" i="2" s="1"/>
  <c r="O237" i="5"/>
  <c r="M432" i="2" s="1"/>
  <c r="W237" i="5"/>
  <c r="M504" i="12" s="1"/>
  <c r="Z237" i="5"/>
  <c r="M396" i="13" s="1"/>
  <c r="AB237" i="5"/>
  <c r="M468" i="13" s="1"/>
  <c r="P237" i="5"/>
  <c r="M468" i="2" s="1"/>
  <c r="Q237" i="5"/>
  <c r="M504" i="2" s="1"/>
  <c r="AC237" i="5"/>
  <c r="M504" i="13" s="1"/>
  <c r="AA237" i="5"/>
  <c r="M432" i="13" s="1"/>
  <c r="T237" i="5"/>
  <c r="M396" i="12" s="1"/>
  <c r="N237" i="5"/>
  <c r="M396" i="2" s="1"/>
  <c r="F237" i="10"/>
  <c r="F238" i="5"/>
  <c r="U237" i="5"/>
  <c r="M432" i="12" s="1"/>
  <c r="V237" i="5"/>
  <c r="M468" i="12" s="1"/>
  <c r="J237" i="17"/>
  <c r="P237" i="17"/>
  <c r="F238" i="17"/>
  <c r="M237" i="17"/>
  <c r="S235" i="21"/>
  <c r="M235" i="21"/>
  <c r="P235" i="21"/>
  <c r="L235" i="20"/>
  <c r="M235" i="20"/>
  <c r="K235" i="20"/>
  <c r="P236" i="21" l="1"/>
  <c r="M236" i="21"/>
  <c r="S236" i="21"/>
  <c r="V238" i="3"/>
  <c r="N161" i="13" s="1"/>
  <c r="D239" i="3"/>
  <c r="U238" i="3"/>
  <c r="N125" i="13" s="1"/>
  <c r="M238" i="3"/>
  <c r="N125" i="2" s="1"/>
  <c r="R238" i="3"/>
  <c r="N161" i="12" s="1"/>
  <c r="T238" i="3"/>
  <c r="N89" i="13" s="1"/>
  <c r="W238" i="3"/>
  <c r="N197" i="13" s="1"/>
  <c r="D238" i="4"/>
  <c r="O238" i="3"/>
  <c r="N197" i="2" s="1"/>
  <c r="Q238" i="3"/>
  <c r="N125" i="12" s="1"/>
  <c r="S238" i="3"/>
  <c r="N197" i="12" s="1"/>
  <c r="P238" i="3"/>
  <c r="N89" i="12" s="1"/>
  <c r="N238" i="3"/>
  <c r="N161" i="2" s="1"/>
  <c r="L238" i="3"/>
  <c r="N89" i="2" s="1"/>
  <c r="P238" i="5"/>
  <c r="N468" i="2" s="1"/>
  <c r="F239" i="5"/>
  <c r="W238" i="5"/>
  <c r="N504" i="12" s="1"/>
  <c r="AC238" i="5"/>
  <c r="N504" i="13" s="1"/>
  <c r="Z238" i="5"/>
  <c r="N396" i="13" s="1"/>
  <c r="F238" i="10"/>
  <c r="U238" i="5"/>
  <c r="N432" i="12" s="1"/>
  <c r="AA238" i="5"/>
  <c r="N432" i="13" s="1"/>
  <c r="T238" i="5"/>
  <c r="N396" i="12" s="1"/>
  <c r="O238" i="5"/>
  <c r="N432" i="2" s="1"/>
  <c r="Q238" i="5"/>
  <c r="N504" i="2" s="1"/>
  <c r="N238" i="5"/>
  <c r="N396" i="2" s="1"/>
  <c r="V238" i="5"/>
  <c r="N468" i="12" s="1"/>
  <c r="AB238" i="5"/>
  <c r="N468" i="13" s="1"/>
  <c r="O237" i="10"/>
  <c r="M659" i="2" s="1"/>
  <c r="AA237" i="10"/>
  <c r="M659" i="13" s="1"/>
  <c r="W237" i="10"/>
  <c r="M731" i="12" s="1"/>
  <c r="Z237" i="10"/>
  <c r="M623" i="13" s="1"/>
  <c r="AB237" i="10"/>
  <c r="M695" i="13" s="1"/>
  <c r="F237" i="21"/>
  <c r="U237" i="10"/>
  <c r="M659" i="12" s="1"/>
  <c r="N237" i="10"/>
  <c r="M623" i="2" s="1"/>
  <c r="P237" i="10"/>
  <c r="M695" i="2" s="1"/>
  <c r="V237" i="10"/>
  <c r="M695" i="12" s="1"/>
  <c r="AC237" i="10"/>
  <c r="M731" i="13" s="1"/>
  <c r="Q237" i="10"/>
  <c r="M731" i="2" s="1"/>
  <c r="T237" i="10"/>
  <c r="M623" i="12" s="1"/>
  <c r="Z237" i="4"/>
  <c r="M311" i="13" s="1"/>
  <c r="T237" i="4"/>
  <c r="M275" i="12" s="1"/>
  <c r="P237" i="4"/>
  <c r="M311" i="2" s="1"/>
  <c r="U237" i="4"/>
  <c r="M311" i="12" s="1"/>
  <c r="X237" i="4"/>
  <c r="M239" i="13" s="1"/>
  <c r="V237" i="4"/>
  <c r="M347" i="12" s="1"/>
  <c r="N237" i="4"/>
  <c r="M239" i="2" s="1"/>
  <c r="AA237" i="4"/>
  <c r="M347" i="13" s="1"/>
  <c r="O237" i="4"/>
  <c r="M275" i="2" s="1"/>
  <c r="Q237" i="4"/>
  <c r="M347" i="2" s="1"/>
  <c r="Y237" i="4"/>
  <c r="M275" i="13" s="1"/>
  <c r="D237" i="20"/>
  <c r="S237" i="4"/>
  <c r="M239" i="12" s="1"/>
  <c r="M236" i="20"/>
  <c r="L236" i="20"/>
  <c r="K236" i="20"/>
  <c r="J238" i="16"/>
  <c r="H238" i="16"/>
  <c r="I238" i="16"/>
  <c r="D239" i="16"/>
  <c r="P238" i="17"/>
  <c r="M238" i="17"/>
  <c r="F239" i="17"/>
  <c r="J238" i="17"/>
  <c r="P239" i="17" l="1"/>
  <c r="F240" i="17"/>
  <c r="M239" i="17"/>
  <c r="J239" i="17"/>
  <c r="V239" i="5"/>
  <c r="O468" i="12" s="1"/>
  <c r="N239" i="5"/>
  <c r="O396" i="2" s="1"/>
  <c r="Z239" i="5"/>
  <c r="O396" i="13" s="1"/>
  <c r="AA239" i="5"/>
  <c r="O432" i="13" s="1"/>
  <c r="O239" i="5"/>
  <c r="O432" i="2" s="1"/>
  <c r="T239" i="5"/>
  <c r="O396" i="12" s="1"/>
  <c r="U239" i="5"/>
  <c r="O432" i="12" s="1"/>
  <c r="AC239" i="5"/>
  <c r="O504" i="13" s="1"/>
  <c r="W239" i="5"/>
  <c r="O504" i="12" s="1"/>
  <c r="Q239" i="5"/>
  <c r="O504" i="2" s="1"/>
  <c r="AB239" i="5"/>
  <c r="O468" i="13" s="1"/>
  <c r="F240" i="5"/>
  <c r="F239" i="10"/>
  <c r="P239" i="5"/>
  <c r="O468" i="2" s="1"/>
  <c r="D239" i="4"/>
  <c r="W239" i="3"/>
  <c r="O197" i="13" s="1"/>
  <c r="M239" i="3"/>
  <c r="O125" i="2" s="1"/>
  <c r="R239" i="3"/>
  <c r="O161" i="12" s="1"/>
  <c r="N239" i="3"/>
  <c r="O161" i="2" s="1"/>
  <c r="U239" i="3"/>
  <c r="O125" i="13" s="1"/>
  <c r="P239" i="3"/>
  <c r="O89" i="12" s="1"/>
  <c r="L239" i="3"/>
  <c r="O89" i="2" s="1"/>
  <c r="O239" i="3"/>
  <c r="O197" i="2" s="1"/>
  <c r="V239" i="3"/>
  <c r="O161" i="13" s="1"/>
  <c r="D240" i="3"/>
  <c r="S239" i="3"/>
  <c r="O197" i="12" s="1"/>
  <c r="T239" i="3"/>
  <c r="O89" i="13" s="1"/>
  <c r="Q239" i="3"/>
  <c r="O125" i="12" s="1"/>
  <c r="V238" i="4"/>
  <c r="N347" i="12" s="1"/>
  <c r="T238" i="4"/>
  <c r="N275" i="12" s="1"/>
  <c r="S238" i="4"/>
  <c r="N239" i="12" s="1"/>
  <c r="Y238" i="4"/>
  <c r="N275" i="13" s="1"/>
  <c r="O238" i="4"/>
  <c r="N275" i="2" s="1"/>
  <c r="Q238" i="4"/>
  <c r="N347" i="2" s="1"/>
  <c r="AA238" i="4"/>
  <c r="N347" i="13" s="1"/>
  <c r="Z238" i="4"/>
  <c r="N311" i="13" s="1"/>
  <c r="U238" i="4"/>
  <c r="N311" i="12" s="1"/>
  <c r="N238" i="4"/>
  <c r="N239" i="2" s="1"/>
  <c r="D238" i="20"/>
  <c r="P238" i="4"/>
  <c r="N311" i="2" s="1"/>
  <c r="X238" i="4"/>
  <c r="N239" i="13" s="1"/>
  <c r="J239" i="16"/>
  <c r="D240" i="16"/>
  <c r="H239" i="16"/>
  <c r="I239" i="16"/>
  <c r="P238" i="10"/>
  <c r="N695" i="2" s="1"/>
  <c r="AA238" i="10"/>
  <c r="N659" i="13" s="1"/>
  <c r="O238" i="10"/>
  <c r="N659" i="2" s="1"/>
  <c r="V238" i="10"/>
  <c r="N695" i="12" s="1"/>
  <c r="Q238" i="10"/>
  <c r="N731" i="2" s="1"/>
  <c r="AB238" i="10"/>
  <c r="N695" i="13" s="1"/>
  <c r="F238" i="21"/>
  <c r="N238" i="10"/>
  <c r="N623" i="2" s="1"/>
  <c r="Z238" i="10"/>
  <c r="N623" i="13" s="1"/>
  <c r="T238" i="10"/>
  <c r="N623" i="12" s="1"/>
  <c r="U238" i="10"/>
  <c r="N659" i="12" s="1"/>
  <c r="AC238" i="10"/>
  <c r="N731" i="13" s="1"/>
  <c r="W238" i="10"/>
  <c r="N731" i="12" s="1"/>
  <c r="M237" i="20"/>
  <c r="L237" i="20"/>
  <c r="K237" i="20"/>
  <c r="M237" i="21"/>
  <c r="S237" i="21"/>
  <c r="P237" i="21"/>
  <c r="I240" i="16" l="1"/>
  <c r="D241" i="16"/>
  <c r="J240" i="16"/>
  <c r="H240" i="16"/>
  <c r="O239" i="4"/>
  <c r="O275" i="2" s="1"/>
  <c r="T239" i="4"/>
  <c r="O275" i="12" s="1"/>
  <c r="V239" i="4"/>
  <c r="O347" i="12" s="1"/>
  <c r="Y239" i="4"/>
  <c r="O275" i="13" s="1"/>
  <c r="AA239" i="4"/>
  <c r="O347" i="13" s="1"/>
  <c r="P239" i="4"/>
  <c r="O311" i="2" s="1"/>
  <c r="U239" i="4"/>
  <c r="O311" i="12" s="1"/>
  <c r="N239" i="4"/>
  <c r="O239" i="2" s="1"/>
  <c r="Z239" i="4"/>
  <c r="O311" i="13" s="1"/>
  <c r="Q239" i="4"/>
  <c r="O347" i="2" s="1"/>
  <c r="S239" i="4"/>
  <c r="O239" i="12" s="1"/>
  <c r="X239" i="4"/>
  <c r="O239" i="13" s="1"/>
  <c r="D239" i="20"/>
  <c r="R240" i="3"/>
  <c r="P161" i="12" s="1"/>
  <c r="Q240" i="3"/>
  <c r="P125" i="12" s="1"/>
  <c r="M240" i="3"/>
  <c r="P125" i="2" s="1"/>
  <c r="T240" i="3"/>
  <c r="P89" i="13" s="1"/>
  <c r="O240" i="3"/>
  <c r="P197" i="2" s="1"/>
  <c r="V240" i="3"/>
  <c r="P161" i="13" s="1"/>
  <c r="D241" i="3"/>
  <c r="S240" i="3"/>
  <c r="P197" i="12" s="1"/>
  <c r="L240" i="3"/>
  <c r="P89" i="2" s="1"/>
  <c r="P240" i="3"/>
  <c r="P89" i="12" s="1"/>
  <c r="W240" i="3"/>
  <c r="P197" i="13" s="1"/>
  <c r="N240" i="3"/>
  <c r="P161" i="2" s="1"/>
  <c r="D240" i="4"/>
  <c r="U240" i="3"/>
  <c r="P125" i="13" s="1"/>
  <c r="Z239" i="10"/>
  <c r="O623" i="13" s="1"/>
  <c r="AA239" i="10"/>
  <c r="O659" i="13" s="1"/>
  <c r="AB239" i="10"/>
  <c r="O695" i="13" s="1"/>
  <c r="N239" i="10"/>
  <c r="O623" i="2" s="1"/>
  <c r="V239" i="10"/>
  <c r="O695" i="12" s="1"/>
  <c r="F239" i="21"/>
  <c r="O239" i="10"/>
  <c r="O659" i="2" s="1"/>
  <c r="Q239" i="10"/>
  <c r="O731" i="2" s="1"/>
  <c r="T239" i="10"/>
  <c r="O623" i="12" s="1"/>
  <c r="U239" i="10"/>
  <c r="O659" i="12" s="1"/>
  <c r="P239" i="10"/>
  <c r="O695" i="2" s="1"/>
  <c r="W239" i="10"/>
  <c r="O731" i="12" s="1"/>
  <c r="AC239" i="10"/>
  <c r="O731" i="13" s="1"/>
  <c r="M238" i="20"/>
  <c r="K238" i="20"/>
  <c r="L238" i="20"/>
  <c r="U240" i="5"/>
  <c r="P432" i="12" s="1"/>
  <c r="Q240" i="5"/>
  <c r="P504" i="2" s="1"/>
  <c r="Z240" i="5"/>
  <c r="P396" i="13" s="1"/>
  <c r="V240" i="5"/>
  <c r="P468" i="12" s="1"/>
  <c r="T240" i="5"/>
  <c r="P396" i="12" s="1"/>
  <c r="AA240" i="5"/>
  <c r="P432" i="13" s="1"/>
  <c r="F241" i="5"/>
  <c r="N240" i="5"/>
  <c r="P396" i="2" s="1"/>
  <c r="F240" i="10"/>
  <c r="AC240" i="5"/>
  <c r="P504" i="13" s="1"/>
  <c r="AB240" i="5"/>
  <c r="P468" i="13" s="1"/>
  <c r="O240" i="5"/>
  <c r="P432" i="2" s="1"/>
  <c r="W240" i="5"/>
  <c r="P504" i="12" s="1"/>
  <c r="P240" i="5"/>
  <c r="P468" i="2" s="1"/>
  <c r="M240" i="17"/>
  <c r="F241" i="17"/>
  <c r="J240" i="17"/>
  <c r="P240" i="17"/>
  <c r="M238" i="21"/>
  <c r="P238" i="21"/>
  <c r="S238" i="21"/>
  <c r="Q241" i="3" l="1"/>
  <c r="Q125" i="12" s="1"/>
  <c r="O241" i="3"/>
  <c r="Q197" i="2" s="1"/>
  <c r="P241" i="3"/>
  <c r="Q89" i="12" s="1"/>
  <c r="T241" i="3"/>
  <c r="Q89" i="13" s="1"/>
  <c r="R241" i="3"/>
  <c r="Q161" i="12" s="1"/>
  <c r="W241" i="3"/>
  <c r="Q197" i="13" s="1"/>
  <c r="V241" i="3"/>
  <c r="Q161" i="13" s="1"/>
  <c r="D242" i="3"/>
  <c r="D241" i="4"/>
  <c r="L241" i="3"/>
  <c r="Q89" i="2" s="1"/>
  <c r="M241" i="3"/>
  <c r="Q125" i="2" s="1"/>
  <c r="U241" i="3"/>
  <c r="Q125" i="13" s="1"/>
  <c r="S241" i="3"/>
  <c r="Q197" i="12" s="1"/>
  <c r="N241" i="3"/>
  <c r="Q161" i="2" s="1"/>
  <c r="Q241" i="5"/>
  <c r="Q504" i="2" s="1"/>
  <c r="U241" i="5"/>
  <c r="Q432" i="12" s="1"/>
  <c r="N241" i="5"/>
  <c r="Q396" i="2" s="1"/>
  <c r="Z241" i="5"/>
  <c r="Q396" i="13" s="1"/>
  <c r="P241" i="5"/>
  <c r="Q468" i="2" s="1"/>
  <c r="AB241" i="5"/>
  <c r="Q468" i="13" s="1"/>
  <c r="AC241" i="5"/>
  <c r="Q504" i="13" s="1"/>
  <c r="F241" i="10"/>
  <c r="AA241" i="5"/>
  <c r="Q432" i="13" s="1"/>
  <c r="W241" i="5"/>
  <c r="Q504" i="12" s="1"/>
  <c r="O241" i="5"/>
  <c r="Q432" i="2" s="1"/>
  <c r="F242" i="5"/>
  <c r="V241" i="5"/>
  <c r="Q468" i="12" s="1"/>
  <c r="T241" i="5"/>
  <c r="Q396" i="12" s="1"/>
  <c r="D240" i="20"/>
  <c r="X240" i="4"/>
  <c r="P239" i="13" s="1"/>
  <c r="P240" i="4"/>
  <c r="P311" i="2" s="1"/>
  <c r="N240" i="4"/>
  <c r="P239" i="2" s="1"/>
  <c r="O240" i="4"/>
  <c r="P275" i="2" s="1"/>
  <c r="T240" i="4"/>
  <c r="P275" i="12" s="1"/>
  <c r="S240" i="4"/>
  <c r="P239" i="12" s="1"/>
  <c r="V240" i="4"/>
  <c r="P347" i="12" s="1"/>
  <c r="Y240" i="4"/>
  <c r="P275" i="13" s="1"/>
  <c r="U240" i="4"/>
  <c r="P311" i="12" s="1"/>
  <c r="AA240" i="4"/>
  <c r="P347" i="13" s="1"/>
  <c r="Q240" i="4"/>
  <c r="P347" i="2" s="1"/>
  <c r="Z240" i="4"/>
  <c r="P311" i="13" s="1"/>
  <c r="M239" i="20"/>
  <c r="K239" i="20"/>
  <c r="L239" i="20"/>
  <c r="N240" i="10"/>
  <c r="P623" i="2" s="1"/>
  <c r="AA240" i="10"/>
  <c r="P659" i="13" s="1"/>
  <c r="T240" i="10"/>
  <c r="P623" i="12" s="1"/>
  <c r="AB240" i="10"/>
  <c r="P695" i="13" s="1"/>
  <c r="AC240" i="10"/>
  <c r="P731" i="13" s="1"/>
  <c r="Q240" i="10"/>
  <c r="P731" i="2" s="1"/>
  <c r="V240" i="10"/>
  <c r="P695" i="12" s="1"/>
  <c r="Z240" i="10"/>
  <c r="P623" i="13" s="1"/>
  <c r="O240" i="10"/>
  <c r="P659" i="2" s="1"/>
  <c r="P240" i="10"/>
  <c r="P695" i="2" s="1"/>
  <c r="W240" i="10"/>
  <c r="P731" i="12" s="1"/>
  <c r="F240" i="21"/>
  <c r="U240" i="10"/>
  <c r="P659" i="12" s="1"/>
  <c r="M241" i="17"/>
  <c r="F242" i="17"/>
  <c r="P241" i="17"/>
  <c r="J241" i="17"/>
  <c r="H241" i="16"/>
  <c r="J241" i="16"/>
  <c r="D242" i="16"/>
  <c r="I241" i="16"/>
  <c r="S239" i="21"/>
  <c r="M239" i="21"/>
  <c r="P239" i="21"/>
  <c r="X241" i="4" l="1"/>
  <c r="Q239" i="13" s="1"/>
  <c r="S241" i="4"/>
  <c r="Q239" i="12" s="1"/>
  <c r="AA241" i="4"/>
  <c r="Q347" i="13" s="1"/>
  <c r="V241" i="4"/>
  <c r="Q347" i="12" s="1"/>
  <c r="O241" i="4"/>
  <c r="Q275" i="2" s="1"/>
  <c r="N241" i="4"/>
  <c r="Q239" i="2" s="1"/>
  <c r="U241" i="4"/>
  <c r="Q311" i="12" s="1"/>
  <c r="Y241" i="4"/>
  <c r="Q275" i="13" s="1"/>
  <c r="P241" i="4"/>
  <c r="Q311" i="2" s="1"/>
  <c r="D241" i="20"/>
  <c r="Q241" i="4"/>
  <c r="Q347" i="2" s="1"/>
  <c r="Z241" i="4"/>
  <c r="Q311" i="13" s="1"/>
  <c r="T241" i="4"/>
  <c r="Q275" i="12" s="1"/>
  <c r="Q242" i="3"/>
  <c r="R125" i="12" s="1"/>
  <c r="R242" i="3"/>
  <c r="R161" i="12" s="1"/>
  <c r="U242" i="3"/>
  <c r="R125" i="13" s="1"/>
  <c r="P242" i="3"/>
  <c r="R89" i="12" s="1"/>
  <c r="D243" i="3"/>
  <c r="W242" i="3"/>
  <c r="R197" i="13" s="1"/>
  <c r="T242" i="3"/>
  <c r="R89" i="13" s="1"/>
  <c r="O242" i="3"/>
  <c r="R197" i="2" s="1"/>
  <c r="M242" i="3"/>
  <c r="R125" i="2" s="1"/>
  <c r="D242" i="4"/>
  <c r="L242" i="3"/>
  <c r="R89" i="2" s="1"/>
  <c r="V242" i="3"/>
  <c r="R161" i="13" s="1"/>
  <c r="S242" i="3"/>
  <c r="R197" i="12" s="1"/>
  <c r="N242" i="3"/>
  <c r="R161" i="2" s="1"/>
  <c r="J242" i="17"/>
  <c r="P242" i="17"/>
  <c r="F243" i="17"/>
  <c r="M242" i="17"/>
  <c r="P240" i="21"/>
  <c r="M240" i="21"/>
  <c r="S240" i="21"/>
  <c r="N241" i="10"/>
  <c r="Q623" i="2" s="1"/>
  <c r="AC241" i="10"/>
  <c r="Q731" i="13" s="1"/>
  <c r="V241" i="10"/>
  <c r="Q695" i="12" s="1"/>
  <c r="O241" i="10"/>
  <c r="Q659" i="2" s="1"/>
  <c r="U241" i="10"/>
  <c r="Q659" i="12" s="1"/>
  <c r="F241" i="21"/>
  <c r="AA241" i="10"/>
  <c r="Q659" i="13" s="1"/>
  <c r="W241" i="10"/>
  <c r="Q731" i="12" s="1"/>
  <c r="P241" i="10"/>
  <c r="Q695" i="2" s="1"/>
  <c r="T241" i="10"/>
  <c r="Q623" i="12" s="1"/>
  <c r="Q241" i="10"/>
  <c r="Q731" i="2" s="1"/>
  <c r="Z241" i="10"/>
  <c r="Q623" i="13" s="1"/>
  <c r="AB241" i="10"/>
  <c r="Q695" i="13" s="1"/>
  <c r="Z242" i="5"/>
  <c r="R396" i="13" s="1"/>
  <c r="V242" i="5"/>
  <c r="R468" i="12" s="1"/>
  <c r="AB242" i="5"/>
  <c r="R468" i="13" s="1"/>
  <c r="AA242" i="5"/>
  <c r="R432" i="13" s="1"/>
  <c r="T242" i="5"/>
  <c r="R396" i="12" s="1"/>
  <c r="P242" i="5"/>
  <c r="R468" i="2" s="1"/>
  <c r="F243" i="5"/>
  <c r="W242" i="5"/>
  <c r="R504" i="12" s="1"/>
  <c r="O242" i="5"/>
  <c r="R432" i="2" s="1"/>
  <c r="N242" i="5"/>
  <c r="R396" i="2" s="1"/>
  <c r="F242" i="10"/>
  <c r="Q242" i="5"/>
  <c r="R504" i="2" s="1"/>
  <c r="AC242" i="5"/>
  <c r="R504" i="13" s="1"/>
  <c r="U242" i="5"/>
  <c r="R432" i="12" s="1"/>
  <c r="M240" i="20"/>
  <c r="L240" i="20"/>
  <c r="K240" i="20"/>
  <c r="J242" i="16"/>
  <c r="D243" i="16"/>
  <c r="H242" i="16"/>
  <c r="I242" i="16"/>
  <c r="K241" i="20" l="1"/>
  <c r="L241" i="20"/>
  <c r="M241" i="20"/>
  <c r="V242" i="4"/>
  <c r="R347" i="12" s="1"/>
  <c r="Z242" i="4"/>
  <c r="R311" i="13" s="1"/>
  <c r="T242" i="4"/>
  <c r="R275" i="12" s="1"/>
  <c r="S242" i="4"/>
  <c r="R239" i="12" s="1"/>
  <c r="D242" i="20"/>
  <c r="N242" i="4"/>
  <c r="R239" i="2" s="1"/>
  <c r="AA242" i="4"/>
  <c r="R347" i="13" s="1"/>
  <c r="P242" i="4"/>
  <c r="R311" i="2" s="1"/>
  <c r="Q242" i="4"/>
  <c r="R347" i="2" s="1"/>
  <c r="Y242" i="4"/>
  <c r="R275" i="13" s="1"/>
  <c r="O242" i="4"/>
  <c r="R275" i="2" s="1"/>
  <c r="U242" i="4"/>
  <c r="R311" i="12" s="1"/>
  <c r="X242" i="4"/>
  <c r="R239" i="13" s="1"/>
  <c r="H243" i="16"/>
  <c r="I243" i="16"/>
  <c r="D244" i="16"/>
  <c r="J243" i="16"/>
  <c r="P243" i="17"/>
  <c r="F244" i="17"/>
  <c r="M243" i="17"/>
  <c r="J243" i="17"/>
  <c r="N243" i="3"/>
  <c r="S161" i="2" s="1"/>
  <c r="T243" i="3"/>
  <c r="S89" i="13" s="1"/>
  <c r="U243" i="3"/>
  <c r="S125" i="13" s="1"/>
  <c r="P243" i="3"/>
  <c r="S89" i="12" s="1"/>
  <c r="Q243" i="3"/>
  <c r="S125" i="12" s="1"/>
  <c r="D243" i="4"/>
  <c r="R243" i="3"/>
  <c r="S161" i="12" s="1"/>
  <c r="V243" i="3"/>
  <c r="S161" i="13" s="1"/>
  <c r="M243" i="3"/>
  <c r="S125" i="2" s="1"/>
  <c r="W243" i="3"/>
  <c r="S197" i="13" s="1"/>
  <c r="O243" i="3"/>
  <c r="S197" i="2" s="1"/>
  <c r="L243" i="3"/>
  <c r="S89" i="2" s="1"/>
  <c r="D244" i="3"/>
  <c r="S243" i="3"/>
  <c r="S197" i="12" s="1"/>
  <c r="Q242" i="10"/>
  <c r="R731" i="2" s="1"/>
  <c r="AC242" i="10"/>
  <c r="R731" i="13" s="1"/>
  <c r="AB242" i="10"/>
  <c r="R695" i="13" s="1"/>
  <c r="U242" i="10"/>
  <c r="R659" i="12" s="1"/>
  <c r="P242" i="10"/>
  <c r="R695" i="2" s="1"/>
  <c r="Z242" i="10"/>
  <c r="R623" i="13" s="1"/>
  <c r="F242" i="21"/>
  <c r="N242" i="10"/>
  <c r="R623" i="2" s="1"/>
  <c r="W242" i="10"/>
  <c r="R731" i="12" s="1"/>
  <c r="V242" i="10"/>
  <c r="R695" i="12" s="1"/>
  <c r="AA242" i="10"/>
  <c r="R659" i="13" s="1"/>
  <c r="T242" i="10"/>
  <c r="R623" i="12" s="1"/>
  <c r="O242" i="10"/>
  <c r="R659" i="2" s="1"/>
  <c r="V243" i="5"/>
  <c r="S468" i="12" s="1"/>
  <c r="Q243" i="5"/>
  <c r="S504" i="2" s="1"/>
  <c r="AC243" i="5"/>
  <c r="S504" i="13" s="1"/>
  <c r="AB243" i="5"/>
  <c r="S468" i="13" s="1"/>
  <c r="N243" i="5"/>
  <c r="S396" i="2" s="1"/>
  <c r="AA243" i="5"/>
  <c r="S432" i="13" s="1"/>
  <c r="U243" i="5"/>
  <c r="S432" i="12" s="1"/>
  <c r="T243" i="5"/>
  <c r="S396" i="12" s="1"/>
  <c r="F244" i="5"/>
  <c r="F243" i="10"/>
  <c r="O243" i="5"/>
  <c r="S432" i="2" s="1"/>
  <c r="P243" i="5"/>
  <c r="S468" i="2" s="1"/>
  <c r="Z243" i="5"/>
  <c r="S396" i="13" s="1"/>
  <c r="W243" i="5"/>
  <c r="S504" i="12" s="1"/>
  <c r="S241" i="21"/>
  <c r="P241" i="21"/>
  <c r="M241" i="21"/>
  <c r="L242" i="20" l="1"/>
  <c r="K242" i="20"/>
  <c r="M242" i="20"/>
  <c r="S242" i="21"/>
  <c r="M242" i="21"/>
  <c r="P242" i="21"/>
  <c r="J244" i="16"/>
  <c r="D245" i="16"/>
  <c r="H244" i="16"/>
  <c r="I244" i="16"/>
  <c r="O243" i="4"/>
  <c r="S275" i="2" s="1"/>
  <c r="AA243" i="4"/>
  <c r="S347" i="13" s="1"/>
  <c r="U243" i="4"/>
  <c r="S311" i="12" s="1"/>
  <c r="Y243" i="4"/>
  <c r="S275" i="13" s="1"/>
  <c r="S243" i="4"/>
  <c r="S239" i="12" s="1"/>
  <c r="V243" i="4"/>
  <c r="S347" i="12" s="1"/>
  <c r="X243" i="4"/>
  <c r="S239" i="13" s="1"/>
  <c r="D243" i="20"/>
  <c r="T243" i="4"/>
  <c r="S275" i="12" s="1"/>
  <c r="Q243" i="4"/>
  <c r="S347" i="2" s="1"/>
  <c r="N243" i="4"/>
  <c r="S239" i="2" s="1"/>
  <c r="P243" i="4"/>
  <c r="S311" i="2" s="1"/>
  <c r="Z243" i="4"/>
  <c r="S311" i="13" s="1"/>
  <c r="P244" i="17"/>
  <c r="F245" i="17"/>
  <c r="M244" i="17"/>
  <c r="J244" i="17"/>
  <c r="Z244" i="5"/>
  <c r="T396" i="13" s="1"/>
  <c r="AA244" i="5"/>
  <c r="T432" i="13" s="1"/>
  <c r="O244" i="5"/>
  <c r="T432" i="2" s="1"/>
  <c r="Q244" i="5"/>
  <c r="T504" i="2" s="1"/>
  <c r="T244" i="5"/>
  <c r="T396" i="12" s="1"/>
  <c r="F245" i="5"/>
  <c r="N244" i="5"/>
  <c r="T396" i="2" s="1"/>
  <c r="W244" i="5"/>
  <c r="T504" i="12" s="1"/>
  <c r="V244" i="5"/>
  <c r="T468" i="12" s="1"/>
  <c r="P244" i="5"/>
  <c r="T468" i="2" s="1"/>
  <c r="F244" i="10"/>
  <c r="AC244" i="5"/>
  <c r="T504" i="13" s="1"/>
  <c r="AB244" i="5"/>
  <c r="T468" i="13" s="1"/>
  <c r="U244" i="5"/>
  <c r="T432" i="12" s="1"/>
  <c r="Q243" i="10"/>
  <c r="S731" i="2" s="1"/>
  <c r="AB243" i="10"/>
  <c r="S695" i="13" s="1"/>
  <c r="O243" i="10"/>
  <c r="S659" i="2" s="1"/>
  <c r="AA243" i="10"/>
  <c r="S659" i="13" s="1"/>
  <c r="V243" i="10"/>
  <c r="S695" i="12" s="1"/>
  <c r="T243" i="10"/>
  <c r="S623" i="12" s="1"/>
  <c r="N243" i="10"/>
  <c r="S623" i="2" s="1"/>
  <c r="P243" i="10"/>
  <c r="S695" i="2" s="1"/>
  <c r="U243" i="10"/>
  <c r="S659" i="12" s="1"/>
  <c r="AC243" i="10"/>
  <c r="S731" i="13" s="1"/>
  <c r="F243" i="21"/>
  <c r="Z243" i="10"/>
  <c r="S623" i="13" s="1"/>
  <c r="W243" i="10"/>
  <c r="S731" i="12" s="1"/>
  <c r="L244" i="3"/>
  <c r="T89" i="2" s="1"/>
  <c r="M244" i="3"/>
  <c r="T125" i="2" s="1"/>
  <c r="Q244" i="3"/>
  <c r="T125" i="12" s="1"/>
  <c r="S244" i="3"/>
  <c r="T197" i="12" s="1"/>
  <c r="N244" i="3"/>
  <c r="T161" i="2" s="1"/>
  <c r="T244" i="3"/>
  <c r="T89" i="13" s="1"/>
  <c r="W244" i="3"/>
  <c r="T197" i="13" s="1"/>
  <c r="P244" i="3"/>
  <c r="T89" i="12" s="1"/>
  <c r="O244" i="3"/>
  <c r="T197" i="2" s="1"/>
  <c r="D245" i="3"/>
  <c r="R244" i="3"/>
  <c r="T161" i="12" s="1"/>
  <c r="U244" i="3"/>
  <c r="T125" i="13" s="1"/>
  <c r="D244" i="4"/>
  <c r="V244" i="3"/>
  <c r="T161" i="13" s="1"/>
  <c r="D246" i="16" l="1"/>
  <c r="H245" i="16"/>
  <c r="I245" i="16"/>
  <c r="J245" i="16"/>
  <c r="M243" i="20"/>
  <c r="K243" i="20"/>
  <c r="L243" i="20"/>
  <c r="P243" i="21"/>
  <c r="S243" i="21"/>
  <c r="M243" i="21"/>
  <c r="T244" i="4"/>
  <c r="T275" i="12" s="1"/>
  <c r="Q244" i="4"/>
  <c r="T347" i="2" s="1"/>
  <c r="AA244" i="4"/>
  <c r="T347" i="13" s="1"/>
  <c r="Y244" i="4"/>
  <c r="T275" i="13" s="1"/>
  <c r="O244" i="4"/>
  <c r="T275" i="2" s="1"/>
  <c r="X244" i="4"/>
  <c r="T239" i="13" s="1"/>
  <c r="Z244" i="4"/>
  <c r="T311" i="13" s="1"/>
  <c r="V244" i="4"/>
  <c r="T347" i="12" s="1"/>
  <c r="U244" i="4"/>
  <c r="T311" i="12" s="1"/>
  <c r="P244" i="4"/>
  <c r="T311" i="2" s="1"/>
  <c r="D244" i="20"/>
  <c r="N244" i="4"/>
  <c r="T239" i="2" s="1"/>
  <c r="S244" i="4"/>
  <c r="T239" i="12" s="1"/>
  <c r="V245" i="3"/>
  <c r="U161" i="13" s="1"/>
  <c r="Q245" i="3"/>
  <c r="U125" i="12" s="1"/>
  <c r="R245" i="3"/>
  <c r="U161" i="12" s="1"/>
  <c r="D246" i="3"/>
  <c r="S245" i="3"/>
  <c r="U197" i="12" s="1"/>
  <c r="W245" i="3"/>
  <c r="U197" i="13" s="1"/>
  <c r="P245" i="3"/>
  <c r="U89" i="12" s="1"/>
  <c r="U245" i="3"/>
  <c r="U125" i="13" s="1"/>
  <c r="O245" i="3"/>
  <c r="U197" i="2" s="1"/>
  <c r="T245" i="3"/>
  <c r="U89" i="13" s="1"/>
  <c r="N245" i="3"/>
  <c r="U161" i="2" s="1"/>
  <c r="D245" i="4"/>
  <c r="L245" i="3"/>
  <c r="U89" i="2" s="1"/>
  <c r="M245" i="3"/>
  <c r="U125" i="2" s="1"/>
  <c r="F246" i="5"/>
  <c r="W245" i="5"/>
  <c r="U504" i="12" s="1"/>
  <c r="AA245" i="5"/>
  <c r="U432" i="13" s="1"/>
  <c r="AC245" i="5"/>
  <c r="U504" i="13" s="1"/>
  <c r="P245" i="5"/>
  <c r="U468" i="2" s="1"/>
  <c r="N245" i="5"/>
  <c r="U396" i="2" s="1"/>
  <c r="O245" i="5"/>
  <c r="U432" i="2" s="1"/>
  <c r="AB245" i="5"/>
  <c r="U468" i="13" s="1"/>
  <c r="T245" i="5"/>
  <c r="U396" i="12" s="1"/>
  <c r="Q245" i="5"/>
  <c r="U504" i="2" s="1"/>
  <c r="F245" i="10"/>
  <c r="V245" i="5"/>
  <c r="U468" i="12" s="1"/>
  <c r="Z245" i="5"/>
  <c r="U396" i="13" s="1"/>
  <c r="U245" i="5"/>
  <c r="U432" i="12" s="1"/>
  <c r="W244" i="10"/>
  <c r="T731" i="12" s="1"/>
  <c r="F244" i="21"/>
  <c r="U244" i="10"/>
  <c r="T659" i="12" s="1"/>
  <c r="O244" i="10"/>
  <c r="T659" i="2" s="1"/>
  <c r="V244" i="10"/>
  <c r="T695" i="12" s="1"/>
  <c r="AA244" i="10"/>
  <c r="T659" i="13" s="1"/>
  <c r="AC244" i="10"/>
  <c r="T731" i="13" s="1"/>
  <c r="P244" i="10"/>
  <c r="T695" i="2" s="1"/>
  <c r="Z244" i="10"/>
  <c r="T623" i="13" s="1"/>
  <c r="N244" i="10"/>
  <c r="T623" i="2" s="1"/>
  <c r="Q244" i="10"/>
  <c r="T731" i="2" s="1"/>
  <c r="T244" i="10"/>
  <c r="T623" i="12" s="1"/>
  <c r="AB244" i="10"/>
  <c r="T695" i="13" s="1"/>
  <c r="J245" i="17"/>
  <c r="M245" i="17"/>
  <c r="F246" i="17"/>
  <c r="P245" i="17"/>
  <c r="M244" i="20" l="1"/>
  <c r="L244" i="20"/>
  <c r="K244" i="20"/>
  <c r="D245" i="20"/>
  <c r="Q245" i="4"/>
  <c r="U347" i="2" s="1"/>
  <c r="P245" i="4"/>
  <c r="U311" i="2" s="1"/>
  <c r="N245" i="4"/>
  <c r="U239" i="2" s="1"/>
  <c r="T245" i="4"/>
  <c r="U275" i="12" s="1"/>
  <c r="Z245" i="4"/>
  <c r="U311" i="13" s="1"/>
  <c r="U245" i="4"/>
  <c r="U311" i="12" s="1"/>
  <c r="X245" i="4"/>
  <c r="U239" i="13" s="1"/>
  <c r="O245" i="4"/>
  <c r="U275" i="2" s="1"/>
  <c r="AA245" i="4"/>
  <c r="U347" i="13" s="1"/>
  <c r="S245" i="4"/>
  <c r="U239" i="12" s="1"/>
  <c r="V245" i="4"/>
  <c r="U347" i="12" s="1"/>
  <c r="Y245" i="4"/>
  <c r="U275" i="13" s="1"/>
  <c r="J246" i="17"/>
  <c r="M246" i="17"/>
  <c r="F247" i="17"/>
  <c r="P246" i="17"/>
  <c r="S244" i="21"/>
  <c r="M244" i="21"/>
  <c r="P244" i="21"/>
  <c r="V246" i="3"/>
  <c r="V161" i="13" s="1"/>
  <c r="S246" i="3"/>
  <c r="V197" i="12" s="1"/>
  <c r="N246" i="3"/>
  <c r="V161" i="2" s="1"/>
  <c r="D247" i="3"/>
  <c r="U246" i="3"/>
  <c r="V125" i="13" s="1"/>
  <c r="Q246" i="3"/>
  <c r="V125" i="12" s="1"/>
  <c r="W246" i="3"/>
  <c r="V197" i="13" s="1"/>
  <c r="M246" i="3"/>
  <c r="V125" i="2" s="1"/>
  <c r="R246" i="3"/>
  <c r="V161" i="12" s="1"/>
  <c r="O246" i="3"/>
  <c r="V197" i="2" s="1"/>
  <c r="P246" i="3"/>
  <c r="V89" i="12" s="1"/>
  <c r="T246" i="3"/>
  <c r="V89" i="13" s="1"/>
  <c r="D246" i="4"/>
  <c r="L246" i="3"/>
  <c r="V89" i="2" s="1"/>
  <c r="F246" i="10"/>
  <c r="U246" i="5"/>
  <c r="V432" i="12" s="1"/>
  <c r="P246" i="5"/>
  <c r="V468" i="2" s="1"/>
  <c r="O246" i="5"/>
  <c r="V432" i="2" s="1"/>
  <c r="V246" i="5"/>
  <c r="V468" i="12" s="1"/>
  <c r="T246" i="5"/>
  <c r="V396" i="12" s="1"/>
  <c r="N246" i="5"/>
  <c r="V396" i="2" s="1"/>
  <c r="AB246" i="5"/>
  <c r="V468" i="13" s="1"/>
  <c r="AC246" i="5"/>
  <c r="V504" i="13" s="1"/>
  <c r="Q246" i="5"/>
  <c r="V504" i="2" s="1"/>
  <c r="F247" i="5"/>
  <c r="W246" i="5"/>
  <c r="V504" i="12" s="1"/>
  <c r="Z246" i="5"/>
  <c r="V396" i="13" s="1"/>
  <c r="AA246" i="5"/>
  <c r="V432" i="13" s="1"/>
  <c r="T245" i="10"/>
  <c r="U623" i="12" s="1"/>
  <c r="W245" i="10"/>
  <c r="U731" i="12" s="1"/>
  <c r="Z245" i="10"/>
  <c r="U623" i="13" s="1"/>
  <c r="F245" i="21"/>
  <c r="Q245" i="10"/>
  <c r="U731" i="2" s="1"/>
  <c r="U245" i="10"/>
  <c r="U659" i="12" s="1"/>
  <c r="AA245" i="10"/>
  <c r="U659" i="13" s="1"/>
  <c r="AC245" i="10"/>
  <c r="U731" i="13" s="1"/>
  <c r="AB245" i="10"/>
  <c r="U695" i="13" s="1"/>
  <c r="P245" i="10"/>
  <c r="U695" i="2" s="1"/>
  <c r="O245" i="10"/>
  <c r="U659" i="2" s="1"/>
  <c r="V245" i="10"/>
  <c r="U695" i="12" s="1"/>
  <c r="N245" i="10"/>
  <c r="U623" i="2" s="1"/>
  <c r="I246" i="16"/>
  <c r="H246" i="16"/>
  <c r="D247" i="16"/>
  <c r="J246" i="16"/>
  <c r="O246" i="4" l="1"/>
  <c r="V275" i="2" s="1"/>
  <c r="X246" i="4"/>
  <c r="V239" i="13" s="1"/>
  <c r="Z246" i="4"/>
  <c r="V311" i="13" s="1"/>
  <c r="P246" i="4"/>
  <c r="V311" i="2" s="1"/>
  <c r="Q246" i="4"/>
  <c r="V347" i="2" s="1"/>
  <c r="Y246" i="4"/>
  <c r="V275" i="13" s="1"/>
  <c r="U246" i="4"/>
  <c r="V311" i="12" s="1"/>
  <c r="N246" i="4"/>
  <c r="V239" i="2" s="1"/>
  <c r="AA246" i="4"/>
  <c r="V347" i="13" s="1"/>
  <c r="V246" i="4"/>
  <c r="V347" i="12" s="1"/>
  <c r="D246" i="20"/>
  <c r="S246" i="4"/>
  <c r="V239" i="12" s="1"/>
  <c r="T246" i="4"/>
  <c r="V275" i="12" s="1"/>
  <c r="P247" i="17"/>
  <c r="M247" i="17"/>
  <c r="J247" i="17"/>
  <c r="F248" i="17"/>
  <c r="H247" i="16"/>
  <c r="D248" i="16"/>
  <c r="J247" i="16"/>
  <c r="I247" i="16"/>
  <c r="S245" i="21"/>
  <c r="M245" i="21"/>
  <c r="P245" i="21"/>
  <c r="M245" i="20"/>
  <c r="K245" i="20"/>
  <c r="L245" i="20"/>
  <c r="Q247" i="3"/>
  <c r="W125" i="12" s="1"/>
  <c r="U247" i="3"/>
  <c r="W125" i="13" s="1"/>
  <c r="P247" i="3"/>
  <c r="W89" i="12" s="1"/>
  <c r="L247" i="3"/>
  <c r="W89" i="2" s="1"/>
  <c r="V247" i="3"/>
  <c r="W161" i="13" s="1"/>
  <c r="N247" i="3"/>
  <c r="W161" i="2" s="1"/>
  <c r="D248" i="3"/>
  <c r="R247" i="3"/>
  <c r="W161" i="12" s="1"/>
  <c r="S247" i="3"/>
  <c r="W197" i="12" s="1"/>
  <c r="O247" i="3"/>
  <c r="W197" i="2" s="1"/>
  <c r="M247" i="3"/>
  <c r="W125" i="2" s="1"/>
  <c r="D247" i="4"/>
  <c r="T247" i="3"/>
  <c r="W89" i="13" s="1"/>
  <c r="W247" i="3"/>
  <c r="W197" i="13" s="1"/>
  <c r="Z247" i="5"/>
  <c r="W396" i="13" s="1"/>
  <c r="W247" i="5"/>
  <c r="W504" i="12" s="1"/>
  <c r="AC247" i="5"/>
  <c r="W504" i="13" s="1"/>
  <c r="P247" i="5"/>
  <c r="W468" i="2" s="1"/>
  <c r="AA247" i="5"/>
  <c r="W432" i="13" s="1"/>
  <c r="N247" i="5"/>
  <c r="W396" i="2" s="1"/>
  <c r="AB247" i="5"/>
  <c r="W468" i="13" s="1"/>
  <c r="Q247" i="5"/>
  <c r="W504" i="2" s="1"/>
  <c r="U247" i="5"/>
  <c r="W432" i="12" s="1"/>
  <c r="F248" i="5"/>
  <c r="V247" i="5"/>
  <c r="W468" i="12" s="1"/>
  <c r="F247" i="10"/>
  <c r="T247" i="5"/>
  <c r="W396" i="12" s="1"/>
  <c r="O247" i="5"/>
  <c r="W432" i="2" s="1"/>
  <c r="W246" i="10"/>
  <c r="V731" i="12" s="1"/>
  <c r="AA246" i="10"/>
  <c r="V659" i="13" s="1"/>
  <c r="Q246" i="10"/>
  <c r="V731" i="2" s="1"/>
  <c r="U246" i="10"/>
  <c r="V659" i="12" s="1"/>
  <c r="F246" i="21"/>
  <c r="AC246" i="10"/>
  <c r="V731" i="13" s="1"/>
  <c r="O246" i="10"/>
  <c r="V659" i="2" s="1"/>
  <c r="P246" i="10"/>
  <c r="V695" i="2" s="1"/>
  <c r="V246" i="10"/>
  <c r="V695" i="12" s="1"/>
  <c r="AB246" i="10"/>
  <c r="V695" i="13" s="1"/>
  <c r="Z246" i="10"/>
  <c r="V623" i="13" s="1"/>
  <c r="N246" i="10"/>
  <c r="V623" i="2" s="1"/>
  <c r="T246" i="10"/>
  <c r="V623" i="12" s="1"/>
  <c r="P246" i="21" l="1"/>
  <c r="S246" i="21"/>
  <c r="M246" i="21"/>
  <c r="L246" i="20"/>
  <c r="M246" i="20"/>
  <c r="K246" i="20"/>
  <c r="D249" i="16"/>
  <c r="H248" i="16"/>
  <c r="J248" i="16"/>
  <c r="I248" i="16"/>
  <c r="T247" i="10"/>
  <c r="W623" i="12" s="1"/>
  <c r="AA247" i="10"/>
  <c r="W659" i="13" s="1"/>
  <c r="AC247" i="10"/>
  <c r="W731" i="13" s="1"/>
  <c r="P247" i="10"/>
  <c r="W695" i="2" s="1"/>
  <c r="O247" i="10"/>
  <c r="W659" i="2" s="1"/>
  <c r="F247" i="21"/>
  <c r="N247" i="10"/>
  <c r="W623" i="2" s="1"/>
  <c r="W247" i="10"/>
  <c r="W731" i="12" s="1"/>
  <c r="Z247" i="10"/>
  <c r="W623" i="13" s="1"/>
  <c r="V247" i="10"/>
  <c r="W695" i="12" s="1"/>
  <c r="AB247" i="10"/>
  <c r="W695" i="13" s="1"/>
  <c r="Q247" i="10"/>
  <c r="W731" i="2" s="1"/>
  <c r="U247" i="10"/>
  <c r="W659" i="12" s="1"/>
  <c r="M248" i="17"/>
  <c r="F249" i="17"/>
  <c r="J248" i="17"/>
  <c r="P248" i="17"/>
  <c r="P248" i="5"/>
  <c r="X468" i="2" s="1"/>
  <c r="Z248" i="5"/>
  <c r="X396" i="13" s="1"/>
  <c r="W248" i="5"/>
  <c r="X504" i="12" s="1"/>
  <c r="U248" i="5"/>
  <c r="X432" i="12" s="1"/>
  <c r="AC248" i="5"/>
  <c r="X504" i="13" s="1"/>
  <c r="N248" i="5"/>
  <c r="X396" i="2" s="1"/>
  <c r="Q248" i="5"/>
  <c r="X504" i="2" s="1"/>
  <c r="AB248" i="5"/>
  <c r="X468" i="13" s="1"/>
  <c r="O248" i="5"/>
  <c r="X432" i="2" s="1"/>
  <c r="F248" i="10"/>
  <c r="V248" i="5"/>
  <c r="X468" i="12" s="1"/>
  <c r="T248" i="5"/>
  <c r="X396" i="12" s="1"/>
  <c r="F249" i="5"/>
  <c r="AA248" i="5"/>
  <c r="X432" i="13" s="1"/>
  <c r="N247" i="4"/>
  <c r="W239" i="2" s="1"/>
  <c r="T247" i="4"/>
  <c r="W275" i="12" s="1"/>
  <c r="S247" i="4"/>
  <c r="W239" i="12" s="1"/>
  <c r="D247" i="20"/>
  <c r="P247" i="4"/>
  <c r="W311" i="2" s="1"/>
  <c r="AA247" i="4"/>
  <c r="W347" i="13" s="1"/>
  <c r="Y247" i="4"/>
  <c r="W275" i="13" s="1"/>
  <c r="Q247" i="4"/>
  <c r="W347" i="2" s="1"/>
  <c r="X247" i="4"/>
  <c r="W239" i="13" s="1"/>
  <c r="U247" i="4"/>
  <c r="W311" i="12" s="1"/>
  <c r="V247" i="4"/>
  <c r="W347" i="12" s="1"/>
  <c r="Z247" i="4"/>
  <c r="W311" i="13" s="1"/>
  <c r="O247" i="4"/>
  <c r="W275" i="2" s="1"/>
  <c r="L248" i="3"/>
  <c r="X89" i="2" s="1"/>
  <c r="P248" i="3"/>
  <c r="X89" i="12" s="1"/>
  <c r="M248" i="3"/>
  <c r="X125" i="2" s="1"/>
  <c r="T248" i="3"/>
  <c r="X89" i="13" s="1"/>
  <c r="N248" i="3"/>
  <c r="X161" i="2" s="1"/>
  <c r="S248" i="3"/>
  <c r="X197" i="12" s="1"/>
  <c r="W248" i="3"/>
  <c r="X197" i="13" s="1"/>
  <c r="D249" i="3"/>
  <c r="R248" i="3"/>
  <c r="X161" i="12" s="1"/>
  <c r="U248" i="3"/>
  <c r="X125" i="13" s="1"/>
  <c r="Q248" i="3"/>
  <c r="X125" i="12" s="1"/>
  <c r="O248" i="3"/>
  <c r="X197" i="2" s="1"/>
  <c r="V248" i="3"/>
  <c r="X161" i="13" s="1"/>
  <c r="D248" i="4"/>
  <c r="L247" i="20" l="1"/>
  <c r="K247" i="20"/>
  <c r="M247" i="20"/>
  <c r="Y248" i="4"/>
  <c r="X275" i="13" s="1"/>
  <c r="U248" i="4"/>
  <c r="X311" i="12" s="1"/>
  <c r="AA248" i="4"/>
  <c r="X347" i="13" s="1"/>
  <c r="T248" i="4"/>
  <c r="X275" i="12" s="1"/>
  <c r="X248" i="4"/>
  <c r="X239" i="13" s="1"/>
  <c r="Z248" i="4"/>
  <c r="X311" i="13" s="1"/>
  <c r="V248" i="4"/>
  <c r="X347" i="12" s="1"/>
  <c r="O248" i="4"/>
  <c r="X275" i="2" s="1"/>
  <c r="D248" i="20"/>
  <c r="S248" i="4"/>
  <c r="X239" i="12" s="1"/>
  <c r="N248" i="4"/>
  <c r="X239" i="2" s="1"/>
  <c r="Q248" i="4"/>
  <c r="X347" i="2" s="1"/>
  <c r="P248" i="4"/>
  <c r="X311" i="2" s="1"/>
  <c r="H249" i="16"/>
  <c r="I249" i="16"/>
  <c r="J249" i="16"/>
  <c r="D250" i="16"/>
  <c r="F250" i="5"/>
  <c r="AC249" i="5"/>
  <c r="Y504" i="13" s="1"/>
  <c r="P249" i="5"/>
  <c r="Y468" i="2" s="1"/>
  <c r="AB249" i="5"/>
  <c r="Y468" i="13" s="1"/>
  <c r="F249" i="10"/>
  <c r="T249" i="5"/>
  <c r="Y396" i="12" s="1"/>
  <c r="O249" i="5"/>
  <c r="Y432" i="2" s="1"/>
  <c r="V249" i="5"/>
  <c r="Y468" i="12" s="1"/>
  <c r="Z249" i="5"/>
  <c r="Y396" i="13" s="1"/>
  <c r="W249" i="5"/>
  <c r="Y504" i="12" s="1"/>
  <c r="U249" i="5"/>
  <c r="Y432" i="12" s="1"/>
  <c r="N249" i="5"/>
  <c r="Y396" i="2" s="1"/>
  <c r="AA249" i="5"/>
  <c r="Y432" i="13" s="1"/>
  <c r="Q249" i="5"/>
  <c r="Y504" i="2" s="1"/>
  <c r="M247" i="21"/>
  <c r="P247" i="21"/>
  <c r="S247" i="21"/>
  <c r="L249" i="3"/>
  <c r="Y89" i="2" s="1"/>
  <c r="D250" i="3"/>
  <c r="R249" i="3"/>
  <c r="Y161" i="12" s="1"/>
  <c r="P249" i="3"/>
  <c r="Y89" i="12" s="1"/>
  <c r="V249" i="3"/>
  <c r="Y161" i="13" s="1"/>
  <c r="Q249" i="3"/>
  <c r="Y125" i="12" s="1"/>
  <c r="D249" i="4"/>
  <c r="M249" i="3"/>
  <c r="Y125" i="2" s="1"/>
  <c r="S249" i="3"/>
  <c r="Y197" i="12" s="1"/>
  <c r="T249" i="3"/>
  <c r="Y89" i="13" s="1"/>
  <c r="O249" i="3"/>
  <c r="Y197" i="2" s="1"/>
  <c r="N249" i="3"/>
  <c r="Y161" i="2" s="1"/>
  <c r="W249" i="3"/>
  <c r="Y197" i="13" s="1"/>
  <c r="U249" i="3"/>
  <c r="Y125" i="13" s="1"/>
  <c r="T248" i="10"/>
  <c r="X623" i="12" s="1"/>
  <c r="AA248" i="10"/>
  <c r="X659" i="13" s="1"/>
  <c r="O248" i="10"/>
  <c r="X659" i="2" s="1"/>
  <c r="N248" i="10"/>
  <c r="X623" i="2" s="1"/>
  <c r="P248" i="10"/>
  <c r="X695" i="2" s="1"/>
  <c r="U248" i="10"/>
  <c r="X659" i="12" s="1"/>
  <c r="F248" i="21"/>
  <c r="W248" i="10"/>
  <c r="X731" i="12" s="1"/>
  <c r="Q248" i="10"/>
  <c r="X731" i="2" s="1"/>
  <c r="AC248" i="10"/>
  <c r="X731" i="13" s="1"/>
  <c r="V248" i="10"/>
  <c r="X695" i="12" s="1"/>
  <c r="Z248" i="10"/>
  <c r="X623" i="13" s="1"/>
  <c r="AB248" i="10"/>
  <c r="X695" i="13" s="1"/>
  <c r="M249" i="17"/>
  <c r="J249" i="17"/>
  <c r="F250" i="17"/>
  <c r="P249" i="17"/>
  <c r="P250" i="5" l="1"/>
  <c r="B469" i="2" s="1"/>
  <c r="O250" i="5"/>
  <c r="B433" i="2" s="1"/>
  <c r="Z250" i="5"/>
  <c r="B397" i="13" s="1"/>
  <c r="F250" i="10"/>
  <c r="W250" i="5"/>
  <c r="B505" i="12" s="1"/>
  <c r="AB250" i="5"/>
  <c r="B469" i="13" s="1"/>
  <c r="U250" i="5"/>
  <c r="B433" i="12" s="1"/>
  <c r="V250" i="5"/>
  <c r="B469" i="12" s="1"/>
  <c r="F251" i="5"/>
  <c r="Q250" i="5"/>
  <c r="B505" i="2" s="1"/>
  <c r="AA250" i="5"/>
  <c r="B433" i="13" s="1"/>
  <c r="N250" i="5"/>
  <c r="B397" i="2" s="1"/>
  <c r="T250" i="5"/>
  <c r="B397" i="12" s="1"/>
  <c r="AC250" i="5"/>
  <c r="B505" i="13" s="1"/>
  <c r="H250" i="16"/>
  <c r="J250" i="16"/>
  <c r="I250" i="16"/>
  <c r="D251" i="16"/>
  <c r="D250" i="4"/>
  <c r="N250" i="3"/>
  <c r="B162" i="2" s="1"/>
  <c r="T250" i="3"/>
  <c r="B90" i="13" s="1"/>
  <c r="L250" i="3"/>
  <c r="B90" i="2" s="1"/>
  <c r="Q250" i="3"/>
  <c r="B126" i="12" s="1"/>
  <c r="R250" i="3"/>
  <c r="B162" i="12" s="1"/>
  <c r="W250" i="3"/>
  <c r="B198" i="13" s="1"/>
  <c r="M250" i="3"/>
  <c r="B126" i="2" s="1"/>
  <c r="S250" i="3"/>
  <c r="B198" i="12" s="1"/>
  <c r="U250" i="3"/>
  <c r="B126" i="13" s="1"/>
  <c r="P250" i="3"/>
  <c r="B90" i="12" s="1"/>
  <c r="D251" i="3"/>
  <c r="V250" i="3"/>
  <c r="B162" i="13" s="1"/>
  <c r="O250" i="3"/>
  <c r="B198" i="2" s="1"/>
  <c r="K248" i="20"/>
  <c r="M248" i="20"/>
  <c r="L248" i="20"/>
  <c r="O249" i="4"/>
  <c r="Y275" i="2" s="1"/>
  <c r="P249" i="4"/>
  <c r="Y311" i="2" s="1"/>
  <c r="Q249" i="4"/>
  <c r="Y347" i="2" s="1"/>
  <c r="V249" i="4"/>
  <c r="Y347" i="12" s="1"/>
  <c r="Z249" i="4"/>
  <c r="Y311" i="13" s="1"/>
  <c r="N249" i="4"/>
  <c r="Y239" i="2" s="1"/>
  <c r="D249" i="20"/>
  <c r="U249" i="4"/>
  <c r="Y311" i="12" s="1"/>
  <c r="T249" i="4"/>
  <c r="Y275" i="12" s="1"/>
  <c r="X249" i="4"/>
  <c r="Y239" i="13" s="1"/>
  <c r="AA249" i="4"/>
  <c r="Y347" i="13" s="1"/>
  <c r="Y249" i="4"/>
  <c r="Y275" i="13" s="1"/>
  <c r="S249" i="4"/>
  <c r="Y239" i="12" s="1"/>
  <c r="M250" i="17"/>
  <c r="F251" i="17"/>
  <c r="J250" i="17"/>
  <c r="P250" i="17"/>
  <c r="M248" i="21"/>
  <c r="S248" i="21"/>
  <c r="P248" i="21"/>
  <c r="N249" i="10"/>
  <c r="Y623" i="2" s="1"/>
  <c r="F249" i="21"/>
  <c r="AA249" i="10"/>
  <c r="Y659" i="13" s="1"/>
  <c r="AC249" i="10"/>
  <c r="Y731" i="13" s="1"/>
  <c r="Z249" i="10"/>
  <c r="Y623" i="13" s="1"/>
  <c r="O249" i="10"/>
  <c r="Y659" i="2" s="1"/>
  <c r="T249" i="10"/>
  <c r="Y623" i="12" s="1"/>
  <c r="U249" i="10"/>
  <c r="Y659" i="12" s="1"/>
  <c r="V249" i="10"/>
  <c r="Y695" i="12" s="1"/>
  <c r="P249" i="10"/>
  <c r="Y695" i="2" s="1"/>
  <c r="AB249" i="10"/>
  <c r="Y695" i="13" s="1"/>
  <c r="W249" i="10"/>
  <c r="Y731" i="12" s="1"/>
  <c r="Q249" i="10"/>
  <c r="Y731" i="2" s="1"/>
  <c r="P249" i="21" l="1"/>
  <c r="S249" i="21"/>
  <c r="M249" i="21"/>
  <c r="T251" i="5"/>
  <c r="C397" i="12" s="1"/>
  <c r="AB251" i="5"/>
  <c r="C469" i="13" s="1"/>
  <c r="O251" i="5"/>
  <c r="C433" i="2" s="1"/>
  <c r="V251" i="5"/>
  <c r="C469" i="12" s="1"/>
  <c r="W251" i="5"/>
  <c r="C505" i="12" s="1"/>
  <c r="AC251" i="5"/>
  <c r="C505" i="13" s="1"/>
  <c r="Q251" i="5"/>
  <c r="C505" i="2" s="1"/>
  <c r="U251" i="5"/>
  <c r="C433" i="12" s="1"/>
  <c r="F252" i="5"/>
  <c r="F251" i="10"/>
  <c r="AA251" i="5"/>
  <c r="C433" i="13" s="1"/>
  <c r="P251" i="5"/>
  <c r="C469" i="2" s="1"/>
  <c r="Z251" i="5"/>
  <c r="C397" i="13" s="1"/>
  <c r="N251" i="5"/>
  <c r="C397" i="2" s="1"/>
  <c r="U250" i="4"/>
  <c r="B312" i="12" s="1"/>
  <c r="S250" i="4"/>
  <c r="B240" i="12" s="1"/>
  <c r="Q250" i="4"/>
  <c r="B348" i="2" s="1"/>
  <c r="T250" i="4"/>
  <c r="B276" i="12" s="1"/>
  <c r="D250" i="20"/>
  <c r="O250" i="4"/>
  <c r="B276" i="2" s="1"/>
  <c r="X250" i="4"/>
  <c r="B240" i="13" s="1"/>
  <c r="Z250" i="4"/>
  <c r="B312" i="13" s="1"/>
  <c r="P250" i="4"/>
  <c r="B312" i="2" s="1"/>
  <c r="AA250" i="4"/>
  <c r="B348" i="13" s="1"/>
  <c r="V250" i="4"/>
  <c r="B348" i="12" s="1"/>
  <c r="Y250" i="4"/>
  <c r="B276" i="13" s="1"/>
  <c r="N250" i="4"/>
  <c r="B240" i="2" s="1"/>
  <c r="L249" i="20"/>
  <c r="K249" i="20"/>
  <c r="M249" i="20"/>
  <c r="N251" i="3"/>
  <c r="C162" i="2" s="1"/>
  <c r="L251" i="3"/>
  <c r="C90" i="2" s="1"/>
  <c r="D252" i="3"/>
  <c r="T251" i="3"/>
  <c r="C90" i="13" s="1"/>
  <c r="P251" i="3"/>
  <c r="C90" i="12" s="1"/>
  <c r="R251" i="3"/>
  <c r="C162" i="12" s="1"/>
  <c r="D251" i="4"/>
  <c r="V251" i="3"/>
  <c r="C162" i="13" s="1"/>
  <c r="U251" i="3"/>
  <c r="C126" i="13" s="1"/>
  <c r="W251" i="3"/>
  <c r="C198" i="13" s="1"/>
  <c r="Q251" i="3"/>
  <c r="C126" i="12" s="1"/>
  <c r="O251" i="3"/>
  <c r="C198" i="2" s="1"/>
  <c r="M251" i="3"/>
  <c r="C126" i="2" s="1"/>
  <c r="S251" i="3"/>
  <c r="C198" i="12" s="1"/>
  <c r="I251" i="16"/>
  <c r="D252" i="16"/>
  <c r="J251" i="16"/>
  <c r="H251" i="16"/>
  <c r="U250" i="10"/>
  <c r="B660" i="12" s="1"/>
  <c r="Q250" i="10"/>
  <c r="B732" i="2" s="1"/>
  <c r="N250" i="10"/>
  <c r="B624" i="2" s="1"/>
  <c r="O250" i="10"/>
  <c r="B660" i="2" s="1"/>
  <c r="F250" i="21"/>
  <c r="V250" i="10"/>
  <c r="B696" i="12" s="1"/>
  <c r="AC250" i="10"/>
  <c r="B732" i="13" s="1"/>
  <c r="AB250" i="10"/>
  <c r="B696" i="13" s="1"/>
  <c r="W250" i="10"/>
  <c r="B732" i="12" s="1"/>
  <c r="P250" i="10"/>
  <c r="B696" i="2" s="1"/>
  <c r="Z250" i="10"/>
  <c r="B624" i="13" s="1"/>
  <c r="T250" i="10"/>
  <c r="B624" i="12" s="1"/>
  <c r="AA250" i="10"/>
  <c r="B660" i="13" s="1"/>
  <c r="F252" i="17"/>
  <c r="M251" i="17"/>
  <c r="P251" i="17"/>
  <c r="J251" i="17"/>
  <c r="M250" i="21" l="1"/>
  <c r="P250" i="21"/>
  <c r="S250" i="21"/>
  <c r="O252" i="5"/>
  <c r="D433" i="2" s="1"/>
  <c r="N252" i="5"/>
  <c r="D397" i="2" s="1"/>
  <c r="Z252" i="5"/>
  <c r="D397" i="13" s="1"/>
  <c r="V252" i="5"/>
  <c r="D469" i="12" s="1"/>
  <c r="F252" i="10"/>
  <c r="T252" i="5"/>
  <c r="D397" i="12" s="1"/>
  <c r="P252" i="5"/>
  <c r="D469" i="2" s="1"/>
  <c r="AC252" i="5"/>
  <c r="D505" i="13" s="1"/>
  <c r="Q252" i="5"/>
  <c r="D505" i="2" s="1"/>
  <c r="F253" i="5"/>
  <c r="W252" i="5"/>
  <c r="D505" i="12" s="1"/>
  <c r="AA252" i="5"/>
  <c r="D433" i="13" s="1"/>
  <c r="AB252" i="5"/>
  <c r="D469" i="13" s="1"/>
  <c r="U252" i="5"/>
  <c r="D433" i="12" s="1"/>
  <c r="L250" i="20"/>
  <c r="K250" i="20"/>
  <c r="M250" i="20"/>
  <c r="J252" i="17"/>
  <c r="M252" i="17"/>
  <c r="P252" i="17"/>
  <c r="F253" i="17"/>
  <c r="AA251" i="4"/>
  <c r="C348" i="13" s="1"/>
  <c r="O251" i="4"/>
  <c r="C276" i="2" s="1"/>
  <c r="U251" i="4"/>
  <c r="C312" i="12" s="1"/>
  <c r="Y251" i="4"/>
  <c r="C276" i="13" s="1"/>
  <c r="Z251" i="4"/>
  <c r="C312" i="13" s="1"/>
  <c r="N251" i="4"/>
  <c r="C240" i="2" s="1"/>
  <c r="X251" i="4"/>
  <c r="C240" i="13" s="1"/>
  <c r="D251" i="20"/>
  <c r="P251" i="4"/>
  <c r="C312" i="2" s="1"/>
  <c r="Q251" i="4"/>
  <c r="C348" i="2" s="1"/>
  <c r="T251" i="4"/>
  <c r="C276" i="12" s="1"/>
  <c r="V251" i="4"/>
  <c r="C348" i="12" s="1"/>
  <c r="S251" i="4"/>
  <c r="C240" i="12" s="1"/>
  <c r="O252" i="3"/>
  <c r="D198" i="2" s="1"/>
  <c r="P252" i="3"/>
  <c r="D90" i="12" s="1"/>
  <c r="W252" i="3"/>
  <c r="D198" i="13" s="1"/>
  <c r="V252" i="3"/>
  <c r="D162" i="13" s="1"/>
  <c r="N252" i="3"/>
  <c r="D162" i="2" s="1"/>
  <c r="L252" i="3"/>
  <c r="D90" i="2" s="1"/>
  <c r="D253" i="3"/>
  <c r="Q252" i="3"/>
  <c r="D126" i="12" s="1"/>
  <c r="M252" i="3"/>
  <c r="D126" i="2" s="1"/>
  <c r="S252" i="3"/>
  <c r="D198" i="12" s="1"/>
  <c r="R252" i="3"/>
  <c r="D162" i="12" s="1"/>
  <c r="U252" i="3"/>
  <c r="D126" i="13" s="1"/>
  <c r="T252" i="3"/>
  <c r="D90" i="13" s="1"/>
  <c r="D252" i="4"/>
  <c r="J252" i="16"/>
  <c r="D253" i="16"/>
  <c r="I252" i="16"/>
  <c r="H252" i="16"/>
  <c r="AB251" i="10"/>
  <c r="C696" i="13" s="1"/>
  <c r="Z251" i="10"/>
  <c r="C624" i="13" s="1"/>
  <c r="O251" i="10"/>
  <c r="C660" i="2" s="1"/>
  <c r="AC251" i="10"/>
  <c r="C732" i="13" s="1"/>
  <c r="T251" i="10"/>
  <c r="C624" i="12" s="1"/>
  <c r="V251" i="10"/>
  <c r="C696" i="12" s="1"/>
  <c r="Q251" i="10"/>
  <c r="C732" i="2" s="1"/>
  <c r="N251" i="10"/>
  <c r="C624" i="2" s="1"/>
  <c r="AA251" i="10"/>
  <c r="C660" i="13" s="1"/>
  <c r="W251" i="10"/>
  <c r="C732" i="12" s="1"/>
  <c r="P251" i="10"/>
  <c r="C696" i="2" s="1"/>
  <c r="F251" i="21"/>
  <c r="U251" i="10"/>
  <c r="C660" i="12" s="1"/>
  <c r="Q252" i="10" l="1"/>
  <c r="D732" i="2" s="1"/>
  <c r="P252" i="10"/>
  <c r="D696" i="2" s="1"/>
  <c r="V252" i="10"/>
  <c r="D696" i="12" s="1"/>
  <c r="AC252" i="10"/>
  <c r="D732" i="13" s="1"/>
  <c r="T252" i="10"/>
  <c r="D624" i="12" s="1"/>
  <c r="N252" i="10"/>
  <c r="D624" i="2" s="1"/>
  <c r="AB252" i="10"/>
  <c r="D696" i="13" s="1"/>
  <c r="O252" i="10"/>
  <c r="D660" i="2" s="1"/>
  <c r="AA252" i="10"/>
  <c r="D660" i="13" s="1"/>
  <c r="U252" i="10"/>
  <c r="D660" i="12" s="1"/>
  <c r="Z252" i="10"/>
  <c r="D624" i="13" s="1"/>
  <c r="F252" i="21"/>
  <c r="W252" i="10"/>
  <c r="D732" i="12" s="1"/>
  <c r="M251" i="21"/>
  <c r="P251" i="21"/>
  <c r="S251" i="21"/>
  <c r="P253" i="17"/>
  <c r="M253" i="17"/>
  <c r="J253" i="17"/>
  <c r="F254" i="17"/>
  <c r="V253" i="3"/>
  <c r="E162" i="13" s="1"/>
  <c r="Q253" i="3"/>
  <c r="E126" i="12" s="1"/>
  <c r="D253" i="4"/>
  <c r="U253" i="3"/>
  <c r="E126" i="13" s="1"/>
  <c r="T253" i="3"/>
  <c r="E90" i="13" s="1"/>
  <c r="N253" i="3"/>
  <c r="E162" i="2" s="1"/>
  <c r="M253" i="3"/>
  <c r="E126" i="2" s="1"/>
  <c r="W253" i="3"/>
  <c r="E198" i="13" s="1"/>
  <c r="R253" i="3"/>
  <c r="E162" i="12" s="1"/>
  <c r="D254" i="3"/>
  <c r="L253" i="3"/>
  <c r="E90" i="2" s="1"/>
  <c r="S253" i="3"/>
  <c r="E198" i="12" s="1"/>
  <c r="P253" i="3"/>
  <c r="E90" i="12" s="1"/>
  <c r="O253" i="3"/>
  <c r="E198" i="2" s="1"/>
  <c r="K251" i="20"/>
  <c r="M251" i="20"/>
  <c r="L251" i="20"/>
  <c r="J253" i="16"/>
  <c r="H253" i="16"/>
  <c r="I253" i="16"/>
  <c r="D254" i="16"/>
  <c r="U252" i="4"/>
  <c r="D312" i="12" s="1"/>
  <c r="P252" i="4"/>
  <c r="D312" i="2" s="1"/>
  <c r="X252" i="4"/>
  <c r="D240" i="13" s="1"/>
  <c r="Y252" i="4"/>
  <c r="D276" i="13" s="1"/>
  <c r="O252" i="4"/>
  <c r="D276" i="2" s="1"/>
  <c r="Z252" i="4"/>
  <c r="D312" i="13" s="1"/>
  <c r="V252" i="4"/>
  <c r="D348" i="12" s="1"/>
  <c r="N252" i="4"/>
  <c r="D240" i="2" s="1"/>
  <c r="S252" i="4"/>
  <c r="D240" i="12" s="1"/>
  <c r="AA252" i="4"/>
  <c r="D348" i="13" s="1"/>
  <c r="T252" i="4"/>
  <c r="D276" i="12" s="1"/>
  <c r="Q252" i="4"/>
  <c r="D348" i="2" s="1"/>
  <c r="D252" i="20"/>
  <c r="AA253" i="5"/>
  <c r="E433" i="13" s="1"/>
  <c r="W253" i="5"/>
  <c r="E505" i="12" s="1"/>
  <c r="Q253" i="5"/>
  <c r="E505" i="2" s="1"/>
  <c r="P253" i="5"/>
  <c r="E469" i="2" s="1"/>
  <c r="AC253" i="5"/>
  <c r="E505" i="13" s="1"/>
  <c r="AB253" i="5"/>
  <c r="E469" i="13" s="1"/>
  <c r="F254" i="5"/>
  <c r="T253" i="5"/>
  <c r="E397" i="12" s="1"/>
  <c r="U253" i="5"/>
  <c r="E433" i="12" s="1"/>
  <c r="O253" i="5"/>
  <c r="E433" i="2" s="1"/>
  <c r="V253" i="5"/>
  <c r="E469" i="12" s="1"/>
  <c r="F253" i="10"/>
  <c r="Z253" i="5"/>
  <c r="E397" i="13" s="1"/>
  <c r="N253" i="5"/>
  <c r="E397" i="2" s="1"/>
  <c r="D253" i="20" l="1"/>
  <c r="Y253" i="4"/>
  <c r="E276" i="13" s="1"/>
  <c r="X253" i="4"/>
  <c r="E240" i="13" s="1"/>
  <c r="U253" i="4"/>
  <c r="E312" i="12" s="1"/>
  <c r="N253" i="4"/>
  <c r="E240" i="2" s="1"/>
  <c r="V253" i="4"/>
  <c r="E348" i="12" s="1"/>
  <c r="Q253" i="4"/>
  <c r="E348" i="2" s="1"/>
  <c r="Z253" i="4"/>
  <c r="E312" i="13" s="1"/>
  <c r="P253" i="4"/>
  <c r="E312" i="2" s="1"/>
  <c r="S253" i="4"/>
  <c r="E240" i="12" s="1"/>
  <c r="T253" i="4"/>
  <c r="E276" i="12" s="1"/>
  <c r="O253" i="4"/>
  <c r="E276" i="2" s="1"/>
  <c r="AA253" i="4"/>
  <c r="E348" i="13" s="1"/>
  <c r="T254" i="3"/>
  <c r="F90" i="13" s="1"/>
  <c r="O254" i="3"/>
  <c r="F198" i="2" s="1"/>
  <c r="P254" i="3"/>
  <c r="F90" i="12" s="1"/>
  <c r="L254" i="3"/>
  <c r="F90" i="2" s="1"/>
  <c r="W254" i="3"/>
  <c r="F198" i="13" s="1"/>
  <c r="D255" i="3"/>
  <c r="D254" i="4"/>
  <c r="M254" i="3"/>
  <c r="F126" i="2" s="1"/>
  <c r="N254" i="3"/>
  <c r="F162" i="2" s="1"/>
  <c r="R254" i="3"/>
  <c r="F162" i="12" s="1"/>
  <c r="Q254" i="3"/>
  <c r="F126" i="12" s="1"/>
  <c r="S254" i="3"/>
  <c r="F198" i="12" s="1"/>
  <c r="V254" i="3"/>
  <c r="F162" i="13" s="1"/>
  <c r="U254" i="3"/>
  <c r="F126" i="13" s="1"/>
  <c r="J254" i="17"/>
  <c r="F255" i="17"/>
  <c r="M254" i="17"/>
  <c r="P254" i="17"/>
  <c r="D255" i="16"/>
  <c r="J254" i="16"/>
  <c r="I254" i="16"/>
  <c r="H254" i="16"/>
  <c r="Z253" i="10"/>
  <c r="E624" i="13" s="1"/>
  <c r="W253" i="10"/>
  <c r="E732" i="12" s="1"/>
  <c r="AB253" i="10"/>
  <c r="E696" i="13" s="1"/>
  <c r="F253" i="21"/>
  <c r="T253" i="10"/>
  <c r="E624" i="12" s="1"/>
  <c r="U253" i="10"/>
  <c r="E660" i="12" s="1"/>
  <c r="N253" i="10"/>
  <c r="E624" i="2" s="1"/>
  <c r="O253" i="10"/>
  <c r="E660" i="2" s="1"/>
  <c r="AA253" i="10"/>
  <c r="E660" i="13" s="1"/>
  <c r="V253" i="10"/>
  <c r="E696" i="12" s="1"/>
  <c r="AC253" i="10"/>
  <c r="E732" i="13" s="1"/>
  <c r="P253" i="10"/>
  <c r="E696" i="2" s="1"/>
  <c r="Q253" i="10"/>
  <c r="E732" i="2" s="1"/>
  <c r="M252" i="21"/>
  <c r="P252" i="21"/>
  <c r="S252" i="21"/>
  <c r="M252" i="20"/>
  <c r="L252" i="20"/>
  <c r="K252" i="20"/>
  <c r="W254" i="5"/>
  <c r="F505" i="12" s="1"/>
  <c r="N254" i="5"/>
  <c r="F397" i="2" s="1"/>
  <c r="AC254" i="5"/>
  <c r="F505" i="13" s="1"/>
  <c r="F254" i="10"/>
  <c r="O254" i="5"/>
  <c r="F433" i="2" s="1"/>
  <c r="Z254" i="5"/>
  <c r="F397" i="13" s="1"/>
  <c r="Q254" i="5"/>
  <c r="F505" i="2" s="1"/>
  <c r="F255" i="5"/>
  <c r="AB254" i="5"/>
  <c r="F469" i="13" s="1"/>
  <c r="T254" i="5"/>
  <c r="F397" i="12" s="1"/>
  <c r="U254" i="5"/>
  <c r="F433" i="12" s="1"/>
  <c r="AA254" i="5"/>
  <c r="F433" i="13" s="1"/>
  <c r="P254" i="5"/>
  <c r="F469" i="2" s="1"/>
  <c r="V254" i="5"/>
  <c r="F469" i="12" s="1"/>
  <c r="U254" i="4" l="1"/>
  <c r="F312" i="12" s="1"/>
  <c r="X254" i="4"/>
  <c r="F240" i="13" s="1"/>
  <c r="Y254" i="4"/>
  <c r="F276" i="13" s="1"/>
  <c r="Q254" i="4"/>
  <c r="F348" i="2" s="1"/>
  <c r="N254" i="4"/>
  <c r="F240" i="2" s="1"/>
  <c r="O254" i="4"/>
  <c r="F276" i="2" s="1"/>
  <c r="AA254" i="4"/>
  <c r="F348" i="13" s="1"/>
  <c r="D254" i="20"/>
  <c r="P254" i="4"/>
  <c r="F312" i="2" s="1"/>
  <c r="V254" i="4"/>
  <c r="F348" i="12" s="1"/>
  <c r="Z254" i="4"/>
  <c r="F312" i="13" s="1"/>
  <c r="T254" i="4"/>
  <c r="F276" i="12" s="1"/>
  <c r="S254" i="4"/>
  <c r="F240" i="12" s="1"/>
  <c r="R255" i="3"/>
  <c r="G162" i="12" s="1"/>
  <c r="M255" i="3"/>
  <c r="G126" i="2" s="1"/>
  <c r="P255" i="3"/>
  <c r="G90" i="12" s="1"/>
  <c r="D256" i="3"/>
  <c r="V255" i="3"/>
  <c r="G162" i="13" s="1"/>
  <c r="S255" i="3"/>
  <c r="G198" i="12" s="1"/>
  <c r="T255" i="3"/>
  <c r="G90" i="13" s="1"/>
  <c r="U255" i="3"/>
  <c r="G126" i="13" s="1"/>
  <c r="O255" i="3"/>
  <c r="G198" i="2" s="1"/>
  <c r="L255" i="3"/>
  <c r="G90" i="2" s="1"/>
  <c r="W255" i="3"/>
  <c r="G198" i="13" s="1"/>
  <c r="Q255" i="3"/>
  <c r="G126" i="12" s="1"/>
  <c r="D255" i="4"/>
  <c r="N255" i="3"/>
  <c r="G162" i="2" s="1"/>
  <c r="F254" i="21"/>
  <c r="AC254" i="10"/>
  <c r="F732" i="13" s="1"/>
  <c r="O254" i="10"/>
  <c r="F660" i="2" s="1"/>
  <c r="Q254" i="10"/>
  <c r="F732" i="2" s="1"/>
  <c r="AB254" i="10"/>
  <c r="F696" i="13" s="1"/>
  <c r="T254" i="10"/>
  <c r="F624" i="12" s="1"/>
  <c r="AA254" i="10"/>
  <c r="F660" i="13" s="1"/>
  <c r="Z254" i="10"/>
  <c r="F624" i="13" s="1"/>
  <c r="N254" i="10"/>
  <c r="F624" i="2" s="1"/>
  <c r="U254" i="10"/>
  <c r="F660" i="12" s="1"/>
  <c r="V254" i="10"/>
  <c r="F696" i="12" s="1"/>
  <c r="W254" i="10"/>
  <c r="F732" i="12" s="1"/>
  <c r="P254" i="10"/>
  <c r="F696" i="2" s="1"/>
  <c r="I255" i="16"/>
  <c r="H255" i="16"/>
  <c r="J255" i="16"/>
  <c r="D256" i="16"/>
  <c r="F256" i="17"/>
  <c r="M255" i="17"/>
  <c r="J255" i="17"/>
  <c r="P255" i="17"/>
  <c r="P253" i="21"/>
  <c r="S253" i="21"/>
  <c r="M253" i="21"/>
  <c r="N255" i="5"/>
  <c r="G397" i="2" s="1"/>
  <c r="T255" i="5"/>
  <c r="G397" i="12" s="1"/>
  <c r="F255" i="10"/>
  <c r="Z255" i="5"/>
  <c r="G397" i="13" s="1"/>
  <c r="AC255" i="5"/>
  <c r="G505" i="13" s="1"/>
  <c r="U255" i="5"/>
  <c r="G433" i="12" s="1"/>
  <c r="P255" i="5"/>
  <c r="G469" i="2" s="1"/>
  <c r="W255" i="5"/>
  <c r="G505" i="12" s="1"/>
  <c r="AA255" i="5"/>
  <c r="G433" i="13" s="1"/>
  <c r="Q255" i="5"/>
  <c r="G505" i="2" s="1"/>
  <c r="AB255" i="5"/>
  <c r="G469" i="13" s="1"/>
  <c r="F256" i="5"/>
  <c r="V255" i="5"/>
  <c r="G469" i="12" s="1"/>
  <c r="O255" i="5"/>
  <c r="G433" i="2" s="1"/>
  <c r="K253" i="20"/>
  <c r="M253" i="20"/>
  <c r="L253" i="20"/>
  <c r="M254" i="20" l="1"/>
  <c r="L254" i="20"/>
  <c r="K254" i="20"/>
  <c r="P256" i="3"/>
  <c r="H90" i="12" s="1"/>
  <c r="O256" i="3"/>
  <c r="H198" i="2" s="1"/>
  <c r="T256" i="3"/>
  <c r="H90" i="13" s="1"/>
  <c r="D257" i="3"/>
  <c r="Q256" i="3"/>
  <c r="H126" i="12" s="1"/>
  <c r="W256" i="3"/>
  <c r="H198" i="13" s="1"/>
  <c r="S256" i="3"/>
  <c r="H198" i="12" s="1"/>
  <c r="U256" i="3"/>
  <c r="H126" i="13" s="1"/>
  <c r="D256" i="4"/>
  <c r="L256" i="3"/>
  <c r="H90" i="2" s="1"/>
  <c r="N256" i="3"/>
  <c r="H162" i="2" s="1"/>
  <c r="R256" i="3"/>
  <c r="H162" i="12" s="1"/>
  <c r="M256" i="3"/>
  <c r="H126" i="2" s="1"/>
  <c r="V256" i="3"/>
  <c r="H162" i="13" s="1"/>
  <c r="M254" i="21"/>
  <c r="P254" i="21"/>
  <c r="S254" i="21"/>
  <c r="J256" i="17"/>
  <c r="P256" i="17"/>
  <c r="M256" i="17"/>
  <c r="F257" i="17"/>
  <c r="N255" i="10"/>
  <c r="G624" i="2" s="1"/>
  <c r="AA255" i="10"/>
  <c r="G660" i="13" s="1"/>
  <c r="U255" i="10"/>
  <c r="G660" i="12" s="1"/>
  <c r="O255" i="10"/>
  <c r="G660" i="2" s="1"/>
  <c r="AB255" i="10"/>
  <c r="G696" i="13" s="1"/>
  <c r="V255" i="10"/>
  <c r="G696" i="12" s="1"/>
  <c r="P255" i="10"/>
  <c r="G696" i="2" s="1"/>
  <c r="Q255" i="10"/>
  <c r="G732" i="2" s="1"/>
  <c r="W255" i="10"/>
  <c r="G732" i="12" s="1"/>
  <c r="T255" i="10"/>
  <c r="G624" i="12" s="1"/>
  <c r="Z255" i="10"/>
  <c r="G624" i="13" s="1"/>
  <c r="F255" i="21"/>
  <c r="AC255" i="10"/>
  <c r="G732" i="13" s="1"/>
  <c r="Q255" i="4"/>
  <c r="G348" i="2" s="1"/>
  <c r="T255" i="4"/>
  <c r="G276" i="12" s="1"/>
  <c r="X255" i="4"/>
  <c r="G240" i="13" s="1"/>
  <c r="N255" i="4"/>
  <c r="G240" i="2" s="1"/>
  <c r="V255" i="4"/>
  <c r="G348" i="12" s="1"/>
  <c r="U255" i="4"/>
  <c r="G312" i="12" s="1"/>
  <c r="D255" i="20"/>
  <c r="S255" i="4"/>
  <c r="G240" i="12" s="1"/>
  <c r="O255" i="4"/>
  <c r="G276" i="2" s="1"/>
  <c r="AA255" i="4"/>
  <c r="G348" i="13" s="1"/>
  <c r="P255" i="4"/>
  <c r="G312" i="2" s="1"/>
  <c r="Y255" i="4"/>
  <c r="G276" i="13" s="1"/>
  <c r="Z255" i="4"/>
  <c r="G312" i="13" s="1"/>
  <c r="I256" i="16"/>
  <c r="J256" i="16"/>
  <c r="H256" i="16"/>
  <c r="D257" i="16"/>
  <c r="Q256" i="5"/>
  <c r="H505" i="2" s="1"/>
  <c r="AC256" i="5"/>
  <c r="H505" i="13" s="1"/>
  <c r="N256" i="5"/>
  <c r="H397" i="2" s="1"/>
  <c r="Z256" i="5"/>
  <c r="H397" i="13" s="1"/>
  <c r="O256" i="5"/>
  <c r="H433" i="2" s="1"/>
  <c r="T256" i="5"/>
  <c r="H397" i="12" s="1"/>
  <c r="P256" i="5"/>
  <c r="H469" i="2" s="1"/>
  <c r="F256" i="10"/>
  <c r="V256" i="5"/>
  <c r="H469" i="12" s="1"/>
  <c r="F257" i="5"/>
  <c r="W256" i="5"/>
  <c r="H505" i="12" s="1"/>
  <c r="U256" i="5"/>
  <c r="H433" i="12" s="1"/>
  <c r="AA256" i="5"/>
  <c r="H433" i="13" s="1"/>
  <c r="AB256" i="5"/>
  <c r="H469" i="13" s="1"/>
  <c r="M257" i="17" l="1"/>
  <c r="P257" i="17"/>
  <c r="F258" i="17"/>
  <c r="J257" i="17"/>
  <c r="S255" i="21"/>
  <c r="P255" i="21"/>
  <c r="M255" i="21"/>
  <c r="Q257" i="3"/>
  <c r="I126" i="12" s="1"/>
  <c r="M257" i="3"/>
  <c r="I126" i="2" s="1"/>
  <c r="W257" i="3"/>
  <c r="I198" i="13" s="1"/>
  <c r="V257" i="3"/>
  <c r="I162" i="13" s="1"/>
  <c r="O257" i="3"/>
  <c r="I198" i="2" s="1"/>
  <c r="T257" i="3"/>
  <c r="I90" i="13" s="1"/>
  <c r="D257" i="4"/>
  <c r="N257" i="3"/>
  <c r="I162" i="2" s="1"/>
  <c r="R257" i="3"/>
  <c r="I162" i="12" s="1"/>
  <c r="D258" i="3"/>
  <c r="U257" i="3"/>
  <c r="I126" i="13" s="1"/>
  <c r="P257" i="3"/>
  <c r="I90" i="12" s="1"/>
  <c r="L257" i="3"/>
  <c r="I90" i="2" s="1"/>
  <c r="S257" i="3"/>
  <c r="I198" i="12" s="1"/>
  <c r="M255" i="20"/>
  <c r="L255" i="20"/>
  <c r="K255" i="20"/>
  <c r="T256" i="4"/>
  <c r="H276" i="12" s="1"/>
  <c r="D256" i="20"/>
  <c r="N256" i="4"/>
  <c r="H240" i="2" s="1"/>
  <c r="S256" i="4"/>
  <c r="H240" i="12" s="1"/>
  <c r="P256" i="4"/>
  <c r="H312" i="2" s="1"/>
  <c r="Q256" i="4"/>
  <c r="H348" i="2" s="1"/>
  <c r="V256" i="4"/>
  <c r="H348" i="12" s="1"/>
  <c r="O256" i="4"/>
  <c r="H276" i="2" s="1"/>
  <c r="AA256" i="4"/>
  <c r="H348" i="13" s="1"/>
  <c r="Z256" i="4"/>
  <c r="H312" i="13" s="1"/>
  <c r="U256" i="4"/>
  <c r="H312" i="12" s="1"/>
  <c r="X256" i="4"/>
  <c r="H240" i="13" s="1"/>
  <c r="Y256" i="4"/>
  <c r="H276" i="13" s="1"/>
  <c r="W257" i="5"/>
  <c r="I505" i="12" s="1"/>
  <c r="P257" i="5"/>
  <c r="I469" i="2" s="1"/>
  <c r="Q257" i="5"/>
  <c r="I505" i="2" s="1"/>
  <c r="T257" i="5"/>
  <c r="I397" i="12" s="1"/>
  <c r="AA257" i="5"/>
  <c r="I433" i="13" s="1"/>
  <c r="U257" i="5"/>
  <c r="I433" i="12" s="1"/>
  <c r="AB257" i="5"/>
  <c r="I469" i="13" s="1"/>
  <c r="N257" i="5"/>
  <c r="I397" i="2" s="1"/>
  <c r="Z257" i="5"/>
  <c r="I397" i="13" s="1"/>
  <c r="V257" i="5"/>
  <c r="I469" i="12" s="1"/>
  <c r="F258" i="5"/>
  <c r="AC257" i="5"/>
  <c r="I505" i="13" s="1"/>
  <c r="F257" i="10"/>
  <c r="O257" i="5"/>
  <c r="I433" i="2" s="1"/>
  <c r="Q256" i="10"/>
  <c r="H732" i="2" s="1"/>
  <c r="W256" i="10"/>
  <c r="H732" i="12" s="1"/>
  <c r="AC256" i="10"/>
  <c r="H732" i="13" s="1"/>
  <c r="AA256" i="10"/>
  <c r="H660" i="13" s="1"/>
  <c r="U256" i="10"/>
  <c r="H660" i="12" s="1"/>
  <c r="O256" i="10"/>
  <c r="H660" i="2" s="1"/>
  <c r="P256" i="10"/>
  <c r="H696" i="2" s="1"/>
  <c r="Z256" i="10"/>
  <c r="H624" i="13" s="1"/>
  <c r="N256" i="10"/>
  <c r="H624" i="2" s="1"/>
  <c r="T256" i="10"/>
  <c r="H624" i="12" s="1"/>
  <c r="AB256" i="10"/>
  <c r="H696" i="13" s="1"/>
  <c r="F256" i="21"/>
  <c r="V256" i="10"/>
  <c r="H696" i="12" s="1"/>
  <c r="D258" i="16"/>
  <c r="J257" i="16"/>
  <c r="I257" i="16"/>
  <c r="H257" i="16"/>
  <c r="T258" i="5" l="1"/>
  <c r="J397" i="12" s="1"/>
  <c r="AA258" i="5"/>
  <c r="J433" i="13" s="1"/>
  <c r="P258" i="5"/>
  <c r="J469" i="2" s="1"/>
  <c r="Z258" i="5"/>
  <c r="J397" i="13" s="1"/>
  <c r="O258" i="5"/>
  <c r="J433" i="2" s="1"/>
  <c r="F258" i="10"/>
  <c r="AB258" i="5"/>
  <c r="J469" i="13" s="1"/>
  <c r="U258" i="5"/>
  <c r="J433" i="12" s="1"/>
  <c r="F259" i="5"/>
  <c r="W258" i="5"/>
  <c r="J505" i="12" s="1"/>
  <c r="N258" i="5"/>
  <c r="J397" i="2" s="1"/>
  <c r="AC258" i="5"/>
  <c r="J505" i="13" s="1"/>
  <c r="V258" i="5"/>
  <c r="J469" i="12" s="1"/>
  <c r="Q258" i="5"/>
  <c r="J505" i="2" s="1"/>
  <c r="L258" i="3"/>
  <c r="J90" i="2" s="1"/>
  <c r="T258" i="3"/>
  <c r="J90" i="13" s="1"/>
  <c r="V258" i="3"/>
  <c r="J162" i="13" s="1"/>
  <c r="R258" i="3"/>
  <c r="J162" i="12" s="1"/>
  <c r="P258" i="3"/>
  <c r="J90" i="12" s="1"/>
  <c r="U258" i="3"/>
  <c r="J126" i="13" s="1"/>
  <c r="Q258" i="3"/>
  <c r="J126" i="12" s="1"/>
  <c r="O258" i="3"/>
  <c r="J198" i="2" s="1"/>
  <c r="M258" i="3"/>
  <c r="J126" i="2" s="1"/>
  <c r="N258" i="3"/>
  <c r="J162" i="2" s="1"/>
  <c r="S258" i="3"/>
  <c r="J198" i="12" s="1"/>
  <c r="D258" i="4"/>
  <c r="D259" i="3"/>
  <c r="W258" i="3"/>
  <c r="J198" i="13" s="1"/>
  <c r="P258" i="17"/>
  <c r="J258" i="17"/>
  <c r="F259" i="17"/>
  <c r="M258" i="17"/>
  <c r="H258" i="16"/>
  <c r="D259" i="16"/>
  <c r="I258" i="16"/>
  <c r="J258" i="16"/>
  <c r="P256" i="21"/>
  <c r="S256" i="21"/>
  <c r="M256" i="21"/>
  <c r="Z257" i="10"/>
  <c r="I624" i="13" s="1"/>
  <c r="V257" i="10"/>
  <c r="I696" i="12" s="1"/>
  <c r="AC257" i="10"/>
  <c r="I732" i="13" s="1"/>
  <c r="AB257" i="10"/>
  <c r="I696" i="13" s="1"/>
  <c r="U257" i="10"/>
  <c r="I660" i="12" s="1"/>
  <c r="Q257" i="10"/>
  <c r="I732" i="2" s="1"/>
  <c r="P257" i="10"/>
  <c r="I696" i="2" s="1"/>
  <c r="O257" i="10"/>
  <c r="I660" i="2" s="1"/>
  <c r="T257" i="10"/>
  <c r="I624" i="12" s="1"/>
  <c r="AA257" i="10"/>
  <c r="I660" i="13" s="1"/>
  <c r="W257" i="10"/>
  <c r="I732" i="12" s="1"/>
  <c r="F257" i="21"/>
  <c r="N257" i="10"/>
  <c r="I624" i="2" s="1"/>
  <c r="K256" i="20"/>
  <c r="L256" i="20"/>
  <c r="M256" i="20"/>
  <c r="O257" i="4"/>
  <c r="I276" i="2" s="1"/>
  <c r="D257" i="20"/>
  <c r="T257" i="4"/>
  <c r="I276" i="12" s="1"/>
  <c r="N257" i="4"/>
  <c r="I240" i="2" s="1"/>
  <c r="Z257" i="4"/>
  <c r="I312" i="13" s="1"/>
  <c r="Y257" i="4"/>
  <c r="I276" i="13" s="1"/>
  <c r="AA257" i="4"/>
  <c r="I348" i="13" s="1"/>
  <c r="P257" i="4"/>
  <c r="I312" i="2" s="1"/>
  <c r="S257" i="4"/>
  <c r="I240" i="12" s="1"/>
  <c r="U257" i="4"/>
  <c r="I312" i="12" s="1"/>
  <c r="Q257" i="4"/>
  <c r="I348" i="2" s="1"/>
  <c r="X257" i="4"/>
  <c r="I240" i="13" s="1"/>
  <c r="V257" i="4"/>
  <c r="I348" i="12" s="1"/>
  <c r="M257" i="20" l="1"/>
  <c r="L257" i="20"/>
  <c r="K257" i="20"/>
  <c r="Z259" i="5"/>
  <c r="K397" i="13" s="1"/>
  <c r="Q259" i="5"/>
  <c r="K505" i="2" s="1"/>
  <c r="U259" i="5"/>
  <c r="K433" i="12" s="1"/>
  <c r="P259" i="5"/>
  <c r="K469" i="2" s="1"/>
  <c r="O259" i="5"/>
  <c r="K433" i="2" s="1"/>
  <c r="N259" i="5"/>
  <c r="K397" i="2" s="1"/>
  <c r="F259" i="10"/>
  <c r="AB259" i="5"/>
  <c r="K469" i="13" s="1"/>
  <c r="W259" i="5"/>
  <c r="K505" i="12" s="1"/>
  <c r="AC259" i="5"/>
  <c r="K505" i="13" s="1"/>
  <c r="V259" i="5"/>
  <c r="K469" i="12" s="1"/>
  <c r="T259" i="5"/>
  <c r="K397" i="12" s="1"/>
  <c r="F260" i="5"/>
  <c r="AA259" i="5"/>
  <c r="K433" i="13" s="1"/>
  <c r="O258" i="10"/>
  <c r="J660" i="2" s="1"/>
  <c r="AB258" i="10"/>
  <c r="J696" i="13" s="1"/>
  <c r="P258" i="10"/>
  <c r="J696" i="2" s="1"/>
  <c r="W258" i="10"/>
  <c r="J732" i="12" s="1"/>
  <c r="T258" i="10"/>
  <c r="J624" i="12" s="1"/>
  <c r="U258" i="10"/>
  <c r="J660" i="12" s="1"/>
  <c r="AA258" i="10"/>
  <c r="J660" i="13" s="1"/>
  <c r="N258" i="10"/>
  <c r="J624" i="2" s="1"/>
  <c r="F258" i="21"/>
  <c r="V258" i="10"/>
  <c r="J696" i="12" s="1"/>
  <c r="Q258" i="10"/>
  <c r="J732" i="2" s="1"/>
  <c r="Z258" i="10"/>
  <c r="J624" i="13" s="1"/>
  <c r="AC258" i="10"/>
  <c r="J732" i="13" s="1"/>
  <c r="D260" i="16"/>
  <c r="H259" i="16"/>
  <c r="I259" i="16"/>
  <c r="J259" i="16"/>
  <c r="U259" i="3"/>
  <c r="K126" i="13" s="1"/>
  <c r="P259" i="3"/>
  <c r="K90" i="12" s="1"/>
  <c r="T259" i="3"/>
  <c r="K90" i="13" s="1"/>
  <c r="D259" i="4"/>
  <c r="R259" i="3"/>
  <c r="K162" i="12" s="1"/>
  <c r="W259" i="3"/>
  <c r="K198" i="13" s="1"/>
  <c r="N259" i="3"/>
  <c r="K162" i="2" s="1"/>
  <c r="V259" i="3"/>
  <c r="K162" i="13" s="1"/>
  <c r="Q259" i="3"/>
  <c r="K126" i="12" s="1"/>
  <c r="L259" i="3"/>
  <c r="K90" i="2" s="1"/>
  <c r="M259" i="3"/>
  <c r="K126" i="2" s="1"/>
  <c r="O259" i="3"/>
  <c r="K198" i="2" s="1"/>
  <c r="D260" i="3"/>
  <c r="S259" i="3"/>
  <c r="K198" i="12" s="1"/>
  <c r="P259" i="17"/>
  <c r="M259" i="17"/>
  <c r="J259" i="17"/>
  <c r="F260" i="17"/>
  <c r="S257" i="21"/>
  <c r="P257" i="21"/>
  <c r="M257" i="21"/>
  <c r="O258" i="4"/>
  <c r="J276" i="2" s="1"/>
  <c r="S258" i="4"/>
  <c r="J240" i="12" s="1"/>
  <c r="Z258" i="4"/>
  <c r="J312" i="13" s="1"/>
  <c r="AA258" i="4"/>
  <c r="J348" i="13" s="1"/>
  <c r="X258" i="4"/>
  <c r="J240" i="13" s="1"/>
  <c r="Q258" i="4"/>
  <c r="J348" i="2" s="1"/>
  <c r="V258" i="4"/>
  <c r="J348" i="12" s="1"/>
  <c r="P258" i="4"/>
  <c r="J312" i="2" s="1"/>
  <c r="T258" i="4"/>
  <c r="J276" i="12" s="1"/>
  <c r="N258" i="4"/>
  <c r="J240" i="2" s="1"/>
  <c r="D258" i="20"/>
  <c r="Y258" i="4"/>
  <c r="J276" i="13" s="1"/>
  <c r="U258" i="4"/>
  <c r="J312" i="12" s="1"/>
  <c r="O259" i="10" l="1"/>
  <c r="K660" i="2" s="1"/>
  <c r="Z259" i="10"/>
  <c r="K624" i="13" s="1"/>
  <c r="U259" i="10"/>
  <c r="K660" i="12" s="1"/>
  <c r="Q259" i="10"/>
  <c r="K732" i="2" s="1"/>
  <c r="AB259" i="10"/>
  <c r="K696" i="13" s="1"/>
  <c r="AC259" i="10"/>
  <c r="K732" i="13" s="1"/>
  <c r="W259" i="10"/>
  <c r="K732" i="12" s="1"/>
  <c r="T259" i="10"/>
  <c r="K624" i="12" s="1"/>
  <c r="F259" i="21"/>
  <c r="N259" i="10"/>
  <c r="K624" i="2" s="1"/>
  <c r="P259" i="10"/>
  <c r="K696" i="2" s="1"/>
  <c r="AA259" i="10"/>
  <c r="K660" i="13" s="1"/>
  <c r="V259" i="10"/>
  <c r="K696" i="12" s="1"/>
  <c r="W260" i="3"/>
  <c r="L198" i="13" s="1"/>
  <c r="Q260" i="3"/>
  <c r="L126" i="12" s="1"/>
  <c r="R260" i="3"/>
  <c r="L162" i="12" s="1"/>
  <c r="V260" i="3"/>
  <c r="L162" i="13" s="1"/>
  <c r="P260" i="3"/>
  <c r="L90" i="12" s="1"/>
  <c r="O260" i="3"/>
  <c r="L198" i="2" s="1"/>
  <c r="L260" i="3"/>
  <c r="L90" i="2" s="1"/>
  <c r="N260" i="3"/>
  <c r="L162" i="2" s="1"/>
  <c r="D260" i="4"/>
  <c r="D261" i="3"/>
  <c r="S260" i="3"/>
  <c r="L198" i="12" s="1"/>
  <c r="T260" i="3"/>
  <c r="L90" i="13" s="1"/>
  <c r="U260" i="3"/>
  <c r="L126" i="13" s="1"/>
  <c r="M260" i="3"/>
  <c r="L126" i="2" s="1"/>
  <c r="D261" i="16"/>
  <c r="I260" i="16"/>
  <c r="J260" i="16"/>
  <c r="H260" i="16"/>
  <c r="J260" i="17"/>
  <c r="F261" i="17"/>
  <c r="M260" i="17"/>
  <c r="P260" i="17"/>
  <c r="AC260" i="5"/>
  <c r="L505" i="13" s="1"/>
  <c r="T260" i="5"/>
  <c r="L397" i="12" s="1"/>
  <c r="U260" i="5"/>
  <c r="L433" i="12" s="1"/>
  <c r="O260" i="5"/>
  <c r="L433" i="2" s="1"/>
  <c r="N260" i="5"/>
  <c r="L397" i="2" s="1"/>
  <c r="AA260" i="5"/>
  <c r="L433" i="13" s="1"/>
  <c r="AB260" i="5"/>
  <c r="L469" i="13" s="1"/>
  <c r="F260" i="10"/>
  <c r="P260" i="5"/>
  <c r="L469" i="2" s="1"/>
  <c r="W260" i="5"/>
  <c r="L505" i="12" s="1"/>
  <c r="V260" i="5"/>
  <c r="L469" i="12" s="1"/>
  <c r="F261" i="5"/>
  <c r="Q260" i="5"/>
  <c r="L505" i="2" s="1"/>
  <c r="Z260" i="5"/>
  <c r="L397" i="13" s="1"/>
  <c r="K258" i="20"/>
  <c r="L258" i="20"/>
  <c r="M258" i="20"/>
  <c r="X259" i="4"/>
  <c r="K240" i="13" s="1"/>
  <c r="AA259" i="4"/>
  <c r="K348" i="13" s="1"/>
  <c r="O259" i="4"/>
  <c r="K276" i="2" s="1"/>
  <c r="U259" i="4"/>
  <c r="K312" i="12" s="1"/>
  <c r="V259" i="4"/>
  <c r="K348" i="12" s="1"/>
  <c r="T259" i="4"/>
  <c r="K276" i="12" s="1"/>
  <c r="Y259" i="4"/>
  <c r="K276" i="13" s="1"/>
  <c r="S259" i="4"/>
  <c r="K240" i="12" s="1"/>
  <c r="Z259" i="4"/>
  <c r="K312" i="13" s="1"/>
  <c r="D259" i="20"/>
  <c r="N259" i="4"/>
  <c r="K240" i="2" s="1"/>
  <c r="Q259" i="4"/>
  <c r="K348" i="2" s="1"/>
  <c r="P259" i="4"/>
  <c r="K312" i="2" s="1"/>
  <c r="P258" i="21"/>
  <c r="S258" i="21"/>
  <c r="M258" i="21"/>
  <c r="F262" i="17" l="1"/>
  <c r="M261" i="17"/>
  <c r="J261" i="17"/>
  <c r="P261" i="17"/>
  <c r="M259" i="21"/>
  <c r="P259" i="21"/>
  <c r="S259" i="21"/>
  <c r="Q261" i="5"/>
  <c r="M505" i="2" s="1"/>
  <c r="N261" i="5"/>
  <c r="M397" i="2" s="1"/>
  <c r="T261" i="5"/>
  <c r="M397" i="12" s="1"/>
  <c r="AB261" i="5"/>
  <c r="M469" i="13" s="1"/>
  <c r="U261" i="5"/>
  <c r="M433" i="12" s="1"/>
  <c r="W261" i="5"/>
  <c r="M505" i="12" s="1"/>
  <c r="AA261" i="5"/>
  <c r="M433" i="13" s="1"/>
  <c r="P261" i="5"/>
  <c r="M469" i="2" s="1"/>
  <c r="AC261" i="5"/>
  <c r="M505" i="13" s="1"/>
  <c r="Z261" i="5"/>
  <c r="M397" i="13" s="1"/>
  <c r="F262" i="5"/>
  <c r="O261" i="5"/>
  <c r="M433" i="2" s="1"/>
  <c r="F261" i="10"/>
  <c r="V261" i="5"/>
  <c r="M469" i="12" s="1"/>
  <c r="O261" i="3"/>
  <c r="M198" i="2" s="1"/>
  <c r="M261" i="3"/>
  <c r="M126" i="2" s="1"/>
  <c r="U261" i="3"/>
  <c r="M126" i="13" s="1"/>
  <c r="L261" i="3"/>
  <c r="M90" i="2" s="1"/>
  <c r="D262" i="3"/>
  <c r="D261" i="4"/>
  <c r="P261" i="3"/>
  <c r="M90" i="12" s="1"/>
  <c r="Q261" i="3"/>
  <c r="M126" i="12" s="1"/>
  <c r="T261" i="3"/>
  <c r="M90" i="13" s="1"/>
  <c r="N261" i="3"/>
  <c r="M162" i="2" s="1"/>
  <c r="R261" i="3"/>
  <c r="M162" i="12" s="1"/>
  <c r="W261" i="3"/>
  <c r="M198" i="13" s="1"/>
  <c r="S261" i="3"/>
  <c r="M198" i="12" s="1"/>
  <c r="V261" i="3"/>
  <c r="M162" i="13" s="1"/>
  <c r="D260" i="20"/>
  <c r="AA260" i="4"/>
  <c r="L348" i="13" s="1"/>
  <c r="N260" i="4"/>
  <c r="L240" i="2" s="1"/>
  <c r="O260" i="4"/>
  <c r="L276" i="2" s="1"/>
  <c r="V260" i="4"/>
  <c r="L348" i="12" s="1"/>
  <c r="T260" i="4"/>
  <c r="L276" i="12" s="1"/>
  <c r="P260" i="4"/>
  <c r="L312" i="2" s="1"/>
  <c r="U260" i="4"/>
  <c r="L312" i="12" s="1"/>
  <c r="Q260" i="4"/>
  <c r="L348" i="2" s="1"/>
  <c r="Z260" i="4"/>
  <c r="L312" i="13" s="1"/>
  <c r="S260" i="4"/>
  <c r="L240" i="12" s="1"/>
  <c r="X260" i="4"/>
  <c r="L240" i="13" s="1"/>
  <c r="Y260" i="4"/>
  <c r="L276" i="13" s="1"/>
  <c r="H261" i="16"/>
  <c r="J261" i="16"/>
  <c r="I261" i="16"/>
  <c r="D262" i="16"/>
  <c r="K259" i="20"/>
  <c r="M259" i="20"/>
  <c r="L259" i="20"/>
  <c r="T260" i="10"/>
  <c r="L624" i="12" s="1"/>
  <c r="AC260" i="10"/>
  <c r="L732" i="13" s="1"/>
  <c r="AB260" i="10"/>
  <c r="L696" i="13" s="1"/>
  <c r="N260" i="10"/>
  <c r="L624" i="2" s="1"/>
  <c r="Q260" i="10"/>
  <c r="L732" i="2" s="1"/>
  <c r="AA260" i="10"/>
  <c r="L660" i="13" s="1"/>
  <c r="V260" i="10"/>
  <c r="L696" i="12" s="1"/>
  <c r="Z260" i="10"/>
  <c r="L624" i="13" s="1"/>
  <c r="W260" i="10"/>
  <c r="L732" i="12" s="1"/>
  <c r="O260" i="10"/>
  <c r="L660" i="2" s="1"/>
  <c r="P260" i="10"/>
  <c r="L696" i="2" s="1"/>
  <c r="F260" i="21"/>
  <c r="U260" i="10"/>
  <c r="L660" i="12" s="1"/>
  <c r="L260" i="20" l="1"/>
  <c r="K260" i="20"/>
  <c r="M260" i="20"/>
  <c r="P260" i="21"/>
  <c r="S260" i="21"/>
  <c r="M260" i="21"/>
  <c r="V262" i="5"/>
  <c r="N469" i="12" s="1"/>
  <c r="AA262" i="5"/>
  <c r="N433" i="13" s="1"/>
  <c r="AC262" i="5"/>
  <c r="N505" i="13" s="1"/>
  <c r="T262" i="5"/>
  <c r="N397" i="12" s="1"/>
  <c r="AB262" i="5"/>
  <c r="N469" i="13" s="1"/>
  <c r="F263" i="5"/>
  <c r="P262" i="5"/>
  <c r="N469" i="2" s="1"/>
  <c r="Q262" i="5"/>
  <c r="N505" i="2" s="1"/>
  <c r="W262" i="5"/>
  <c r="N505" i="12" s="1"/>
  <c r="O262" i="5"/>
  <c r="N433" i="2" s="1"/>
  <c r="N262" i="5"/>
  <c r="N397" i="2" s="1"/>
  <c r="U262" i="5"/>
  <c r="N433" i="12" s="1"/>
  <c r="Z262" i="5"/>
  <c r="N397" i="13" s="1"/>
  <c r="F262" i="10"/>
  <c r="V261" i="10"/>
  <c r="M696" i="12" s="1"/>
  <c r="AB261" i="10"/>
  <c r="M696" i="13" s="1"/>
  <c r="Q261" i="10"/>
  <c r="M732" i="2" s="1"/>
  <c r="U261" i="10"/>
  <c r="M660" i="12" s="1"/>
  <c r="T261" i="10"/>
  <c r="M624" i="12" s="1"/>
  <c r="P261" i="10"/>
  <c r="M696" i="2" s="1"/>
  <c r="AC261" i="10"/>
  <c r="M732" i="13" s="1"/>
  <c r="Z261" i="10"/>
  <c r="M624" i="13" s="1"/>
  <c r="F261" i="21"/>
  <c r="O261" i="10"/>
  <c r="M660" i="2" s="1"/>
  <c r="AA261" i="10"/>
  <c r="M660" i="13" s="1"/>
  <c r="N261" i="10"/>
  <c r="M624" i="2" s="1"/>
  <c r="W261" i="10"/>
  <c r="M732" i="12" s="1"/>
  <c r="P261" i="4"/>
  <c r="M312" i="2" s="1"/>
  <c r="X261" i="4"/>
  <c r="M240" i="13" s="1"/>
  <c r="D261" i="20"/>
  <c r="Y261" i="4"/>
  <c r="M276" i="13" s="1"/>
  <c r="S261" i="4"/>
  <c r="M240" i="12" s="1"/>
  <c r="AA261" i="4"/>
  <c r="M348" i="13" s="1"/>
  <c r="Q261" i="4"/>
  <c r="M348" i="2" s="1"/>
  <c r="U261" i="4"/>
  <c r="M312" i="12" s="1"/>
  <c r="Z261" i="4"/>
  <c r="M312" i="13" s="1"/>
  <c r="V261" i="4"/>
  <c r="M348" i="12" s="1"/>
  <c r="T261" i="4"/>
  <c r="M276" i="12" s="1"/>
  <c r="N261" i="4"/>
  <c r="M240" i="2" s="1"/>
  <c r="O261" i="4"/>
  <c r="M276" i="2" s="1"/>
  <c r="H262" i="16"/>
  <c r="D263" i="16"/>
  <c r="I262" i="16"/>
  <c r="J262" i="16"/>
  <c r="L262" i="3"/>
  <c r="N90" i="2" s="1"/>
  <c r="D263" i="3"/>
  <c r="V262" i="3"/>
  <c r="N162" i="13" s="1"/>
  <c r="T262" i="3"/>
  <c r="N90" i="13" s="1"/>
  <c r="D262" i="4"/>
  <c r="W262" i="3"/>
  <c r="N198" i="13" s="1"/>
  <c r="S262" i="3"/>
  <c r="N198" i="12" s="1"/>
  <c r="P262" i="3"/>
  <c r="N90" i="12" s="1"/>
  <c r="U262" i="3"/>
  <c r="N126" i="13" s="1"/>
  <c r="M262" i="3"/>
  <c r="N126" i="2" s="1"/>
  <c r="R262" i="3"/>
  <c r="N162" i="12" s="1"/>
  <c r="N262" i="3"/>
  <c r="N162" i="2" s="1"/>
  <c r="Q262" i="3"/>
  <c r="N126" i="12" s="1"/>
  <c r="O262" i="3"/>
  <c r="N198" i="2" s="1"/>
  <c r="J262" i="17"/>
  <c r="P262" i="17"/>
  <c r="M262" i="17"/>
  <c r="F263" i="17"/>
  <c r="AA262" i="4" l="1"/>
  <c r="N348" i="13" s="1"/>
  <c r="O262" i="4"/>
  <c r="N276" i="2" s="1"/>
  <c r="T262" i="4"/>
  <c r="N276" i="12" s="1"/>
  <c r="S262" i="4"/>
  <c r="N240" i="12" s="1"/>
  <c r="Y262" i="4"/>
  <c r="N276" i="13" s="1"/>
  <c r="P262" i="4"/>
  <c r="N312" i="2" s="1"/>
  <c r="V262" i="4"/>
  <c r="N348" i="12" s="1"/>
  <c r="Q262" i="4"/>
  <c r="N348" i="2" s="1"/>
  <c r="U262" i="4"/>
  <c r="N312" i="12" s="1"/>
  <c r="N262" i="4"/>
  <c r="N240" i="2" s="1"/>
  <c r="Z262" i="4"/>
  <c r="N312" i="13" s="1"/>
  <c r="D262" i="20"/>
  <c r="X262" i="4"/>
  <c r="N240" i="13" s="1"/>
  <c r="S261" i="21"/>
  <c r="M261" i="21"/>
  <c r="P261" i="21"/>
  <c r="W263" i="5"/>
  <c r="O505" i="12" s="1"/>
  <c r="Z263" i="5"/>
  <c r="O397" i="13" s="1"/>
  <c r="P263" i="5"/>
  <c r="O469" i="2" s="1"/>
  <c r="T263" i="5"/>
  <c r="O397" i="12" s="1"/>
  <c r="F264" i="5"/>
  <c r="AA263" i="5"/>
  <c r="O433" i="13" s="1"/>
  <c r="Q263" i="5"/>
  <c r="O505" i="2" s="1"/>
  <c r="N263" i="5"/>
  <c r="O397" i="2" s="1"/>
  <c r="U263" i="5"/>
  <c r="O433" i="12" s="1"/>
  <c r="O263" i="5"/>
  <c r="O433" i="2" s="1"/>
  <c r="AB263" i="5"/>
  <c r="O469" i="13" s="1"/>
  <c r="V263" i="5"/>
  <c r="O469" i="12" s="1"/>
  <c r="F263" i="10"/>
  <c r="AC263" i="5"/>
  <c r="O505" i="13" s="1"/>
  <c r="S263" i="3"/>
  <c r="O198" i="12" s="1"/>
  <c r="O263" i="3"/>
  <c r="O198" i="2" s="1"/>
  <c r="M263" i="3"/>
  <c r="O126" i="2" s="1"/>
  <c r="L263" i="3"/>
  <c r="O90" i="2" s="1"/>
  <c r="U263" i="3"/>
  <c r="O126" i="13" s="1"/>
  <c r="N263" i="3"/>
  <c r="O162" i="2" s="1"/>
  <c r="Q263" i="3"/>
  <c r="O126" i="12" s="1"/>
  <c r="R263" i="3"/>
  <c r="O162" i="12" s="1"/>
  <c r="W263" i="3"/>
  <c r="O198" i="13" s="1"/>
  <c r="D263" i="4"/>
  <c r="T263" i="3"/>
  <c r="O90" i="13" s="1"/>
  <c r="P263" i="3"/>
  <c r="O90" i="12" s="1"/>
  <c r="V263" i="3"/>
  <c r="O162" i="13" s="1"/>
  <c r="D264" i="3"/>
  <c r="K261" i="20"/>
  <c r="L261" i="20"/>
  <c r="M261" i="20"/>
  <c r="F264" i="17"/>
  <c r="M263" i="17"/>
  <c r="P263" i="17"/>
  <c r="J263" i="17"/>
  <c r="D264" i="16"/>
  <c r="I263" i="16"/>
  <c r="H263" i="16"/>
  <c r="J263" i="16"/>
  <c r="AC262" i="10"/>
  <c r="N732" i="13" s="1"/>
  <c r="V262" i="10"/>
  <c r="N696" i="12" s="1"/>
  <c r="W262" i="10"/>
  <c r="N732" i="12" s="1"/>
  <c r="N262" i="10"/>
  <c r="N624" i="2" s="1"/>
  <c r="Z262" i="10"/>
  <c r="N624" i="13" s="1"/>
  <c r="T262" i="10"/>
  <c r="N624" i="12" s="1"/>
  <c r="Q262" i="10"/>
  <c r="N732" i="2" s="1"/>
  <c r="P262" i="10"/>
  <c r="N696" i="2" s="1"/>
  <c r="AA262" i="10"/>
  <c r="N660" i="13" s="1"/>
  <c r="AB262" i="10"/>
  <c r="N696" i="13" s="1"/>
  <c r="O262" i="10"/>
  <c r="N660" i="2" s="1"/>
  <c r="U262" i="10"/>
  <c r="N660" i="12" s="1"/>
  <c r="F262" i="21"/>
  <c r="J264" i="17" l="1"/>
  <c r="F265" i="17"/>
  <c r="M264" i="17"/>
  <c r="P264" i="17"/>
  <c r="K262" i="20"/>
  <c r="L262" i="20"/>
  <c r="M262" i="20"/>
  <c r="Q264" i="5"/>
  <c r="P505" i="2" s="1"/>
  <c r="F265" i="5"/>
  <c r="AC264" i="5"/>
  <c r="P505" i="13" s="1"/>
  <c r="Z264" i="5"/>
  <c r="P397" i="13" s="1"/>
  <c r="V264" i="5"/>
  <c r="P469" i="12" s="1"/>
  <c r="T264" i="5"/>
  <c r="P397" i="12" s="1"/>
  <c r="AB264" i="5"/>
  <c r="P469" i="13" s="1"/>
  <c r="O264" i="5"/>
  <c r="P433" i="2" s="1"/>
  <c r="N264" i="5"/>
  <c r="P397" i="2" s="1"/>
  <c r="F264" i="10"/>
  <c r="P264" i="5"/>
  <c r="P469" i="2" s="1"/>
  <c r="U264" i="5"/>
  <c r="P433" i="12" s="1"/>
  <c r="AA264" i="5"/>
  <c r="P433" i="13" s="1"/>
  <c r="W264" i="5"/>
  <c r="P505" i="12" s="1"/>
  <c r="Q264" i="3"/>
  <c r="P126" i="12" s="1"/>
  <c r="T264" i="3"/>
  <c r="P90" i="13" s="1"/>
  <c r="S264" i="3"/>
  <c r="P198" i="12" s="1"/>
  <c r="U264" i="3"/>
  <c r="P126" i="13" s="1"/>
  <c r="D264" i="4"/>
  <c r="L264" i="3"/>
  <c r="P90" i="2" s="1"/>
  <c r="W264" i="3"/>
  <c r="P198" i="13" s="1"/>
  <c r="D265" i="3"/>
  <c r="P264" i="3"/>
  <c r="P90" i="12" s="1"/>
  <c r="O264" i="3"/>
  <c r="P198" i="2" s="1"/>
  <c r="V264" i="3"/>
  <c r="P162" i="13" s="1"/>
  <c r="M264" i="3"/>
  <c r="P126" i="2" s="1"/>
  <c r="R264" i="3"/>
  <c r="P162" i="12" s="1"/>
  <c r="N264" i="3"/>
  <c r="P162" i="2" s="1"/>
  <c r="M262" i="21"/>
  <c r="S262" i="21"/>
  <c r="P262" i="21"/>
  <c r="H264" i="16"/>
  <c r="J264" i="16"/>
  <c r="D265" i="16"/>
  <c r="I264" i="16"/>
  <c r="V263" i="4"/>
  <c r="O348" i="12" s="1"/>
  <c r="Z263" i="4"/>
  <c r="O312" i="13" s="1"/>
  <c r="Q263" i="4"/>
  <c r="O348" i="2" s="1"/>
  <c r="AA263" i="4"/>
  <c r="O348" i="13" s="1"/>
  <c r="Y263" i="4"/>
  <c r="O276" i="13" s="1"/>
  <c r="T263" i="4"/>
  <c r="O276" i="12" s="1"/>
  <c r="D263" i="20"/>
  <c r="O263" i="4"/>
  <c r="O276" i="2" s="1"/>
  <c r="N263" i="4"/>
  <c r="O240" i="2" s="1"/>
  <c r="U263" i="4"/>
  <c r="O312" i="12" s="1"/>
  <c r="S263" i="4"/>
  <c r="O240" i="12" s="1"/>
  <c r="P263" i="4"/>
  <c r="O312" i="2" s="1"/>
  <c r="X263" i="4"/>
  <c r="O240" i="13" s="1"/>
  <c r="Z263" i="10"/>
  <c r="O624" i="13" s="1"/>
  <c r="Q263" i="10"/>
  <c r="O732" i="2" s="1"/>
  <c r="W263" i="10"/>
  <c r="O732" i="12" s="1"/>
  <c r="F263" i="21"/>
  <c r="P263" i="10"/>
  <c r="O696" i="2" s="1"/>
  <c r="U263" i="10"/>
  <c r="O660" i="12" s="1"/>
  <c r="AB263" i="10"/>
  <c r="O696" i="13" s="1"/>
  <c r="N263" i="10"/>
  <c r="O624" i="2" s="1"/>
  <c r="O263" i="10"/>
  <c r="O660" i="2" s="1"/>
  <c r="V263" i="10"/>
  <c r="O696" i="12" s="1"/>
  <c r="AC263" i="10"/>
  <c r="O732" i="13" s="1"/>
  <c r="AA263" i="10"/>
  <c r="O660" i="13" s="1"/>
  <c r="T263" i="10"/>
  <c r="O624" i="12" s="1"/>
  <c r="M263" i="21" l="1"/>
  <c r="S263" i="21"/>
  <c r="P263" i="21"/>
  <c r="AA265" i="5"/>
  <c r="Q433" i="13" s="1"/>
  <c r="O265" i="5"/>
  <c r="Q433" i="2" s="1"/>
  <c r="Q265" i="5"/>
  <c r="Q505" i="2" s="1"/>
  <c r="Z265" i="5"/>
  <c r="Q397" i="13" s="1"/>
  <c r="F266" i="5"/>
  <c r="AC265" i="5"/>
  <c r="Q505" i="13" s="1"/>
  <c r="N265" i="5"/>
  <c r="Q397" i="2" s="1"/>
  <c r="F265" i="10"/>
  <c r="W265" i="5"/>
  <c r="Q505" i="12" s="1"/>
  <c r="T265" i="5"/>
  <c r="Q397" i="12" s="1"/>
  <c r="V265" i="5"/>
  <c r="Q469" i="12" s="1"/>
  <c r="P265" i="5"/>
  <c r="Q469" i="2" s="1"/>
  <c r="AB265" i="5"/>
  <c r="Q469" i="13" s="1"/>
  <c r="U265" i="5"/>
  <c r="Q433" i="12" s="1"/>
  <c r="D266" i="3"/>
  <c r="L265" i="3"/>
  <c r="Q90" i="2" s="1"/>
  <c r="T265" i="3"/>
  <c r="Q90" i="13" s="1"/>
  <c r="S265" i="3"/>
  <c r="Q198" i="12" s="1"/>
  <c r="N265" i="3"/>
  <c r="Q162" i="2" s="1"/>
  <c r="V265" i="3"/>
  <c r="Q162" i="13" s="1"/>
  <c r="W265" i="3"/>
  <c r="Q198" i="13" s="1"/>
  <c r="R265" i="3"/>
  <c r="Q162" i="12" s="1"/>
  <c r="Q265" i="3"/>
  <c r="Q126" i="12" s="1"/>
  <c r="O265" i="3"/>
  <c r="Q198" i="2" s="1"/>
  <c r="D265" i="4"/>
  <c r="P265" i="3"/>
  <c r="Q90" i="12" s="1"/>
  <c r="U265" i="3"/>
  <c r="Q126" i="13" s="1"/>
  <c r="M265" i="3"/>
  <c r="Q126" i="2" s="1"/>
  <c r="AC264" i="10"/>
  <c r="P732" i="13" s="1"/>
  <c r="P264" i="10"/>
  <c r="P696" i="2" s="1"/>
  <c r="AA264" i="10"/>
  <c r="P660" i="13" s="1"/>
  <c r="T264" i="10"/>
  <c r="P624" i="12" s="1"/>
  <c r="N264" i="10"/>
  <c r="P624" i="2" s="1"/>
  <c r="V264" i="10"/>
  <c r="P696" i="12" s="1"/>
  <c r="Z264" i="10"/>
  <c r="P624" i="13" s="1"/>
  <c r="W264" i="10"/>
  <c r="P732" i="12" s="1"/>
  <c r="U264" i="10"/>
  <c r="P660" i="12" s="1"/>
  <c r="Q264" i="10"/>
  <c r="P732" i="2" s="1"/>
  <c r="F264" i="21"/>
  <c r="AB264" i="10"/>
  <c r="P696" i="13" s="1"/>
  <c r="O264" i="10"/>
  <c r="P660" i="2" s="1"/>
  <c r="I265" i="16"/>
  <c r="H265" i="16"/>
  <c r="J265" i="16"/>
  <c r="D266" i="16"/>
  <c r="P264" i="4"/>
  <c r="P312" i="2" s="1"/>
  <c r="O264" i="4"/>
  <c r="P276" i="2" s="1"/>
  <c r="D264" i="20"/>
  <c r="U264" i="4"/>
  <c r="P312" i="12" s="1"/>
  <c r="V264" i="4"/>
  <c r="P348" i="12" s="1"/>
  <c r="Q264" i="4"/>
  <c r="P348" i="2" s="1"/>
  <c r="N264" i="4"/>
  <c r="P240" i="2" s="1"/>
  <c r="S264" i="4"/>
  <c r="P240" i="12" s="1"/>
  <c r="Z264" i="4"/>
  <c r="P312" i="13" s="1"/>
  <c r="Y264" i="4"/>
  <c r="P276" i="13" s="1"/>
  <c r="X264" i="4"/>
  <c r="P240" i="13" s="1"/>
  <c r="AA264" i="4"/>
  <c r="P348" i="13" s="1"/>
  <c r="T264" i="4"/>
  <c r="P276" i="12" s="1"/>
  <c r="P265" i="17"/>
  <c r="M265" i="17"/>
  <c r="J265" i="17"/>
  <c r="F266" i="17"/>
  <c r="M263" i="20"/>
  <c r="K263" i="20"/>
  <c r="L263" i="20"/>
  <c r="F265" i="21" l="1"/>
  <c r="AA265" i="10"/>
  <c r="Q660" i="13" s="1"/>
  <c r="U265" i="10"/>
  <c r="Q660" i="12" s="1"/>
  <c r="V265" i="10"/>
  <c r="Q696" i="12" s="1"/>
  <c r="Z265" i="10"/>
  <c r="Q624" i="13" s="1"/>
  <c r="N265" i="10"/>
  <c r="Q624" i="2" s="1"/>
  <c r="W265" i="10"/>
  <c r="Q732" i="12" s="1"/>
  <c r="Q265" i="10"/>
  <c r="Q732" i="2" s="1"/>
  <c r="O265" i="10"/>
  <c r="Q660" i="2" s="1"/>
  <c r="T265" i="10"/>
  <c r="Q624" i="12" s="1"/>
  <c r="AC265" i="10"/>
  <c r="Q732" i="13" s="1"/>
  <c r="P265" i="10"/>
  <c r="Q696" i="2" s="1"/>
  <c r="AB265" i="10"/>
  <c r="Q696" i="13" s="1"/>
  <c r="Q266" i="5"/>
  <c r="R505" i="2" s="1"/>
  <c r="AA266" i="5"/>
  <c r="R433" i="13" s="1"/>
  <c r="W266" i="5"/>
  <c r="R505" i="12" s="1"/>
  <c r="U266" i="5"/>
  <c r="R433" i="12" s="1"/>
  <c r="T266" i="5"/>
  <c r="R397" i="12" s="1"/>
  <c r="AB266" i="5"/>
  <c r="R469" i="13" s="1"/>
  <c r="Z266" i="5"/>
  <c r="R397" i="13" s="1"/>
  <c r="F267" i="5"/>
  <c r="P266" i="5"/>
  <c r="R469" i="2" s="1"/>
  <c r="AC266" i="5"/>
  <c r="R505" i="13" s="1"/>
  <c r="V266" i="5"/>
  <c r="R469" i="12" s="1"/>
  <c r="N266" i="5"/>
  <c r="R397" i="2" s="1"/>
  <c r="O266" i="5"/>
  <c r="R433" i="2" s="1"/>
  <c r="F266" i="10"/>
  <c r="I266" i="16"/>
  <c r="D267" i="16"/>
  <c r="H266" i="16"/>
  <c r="J266" i="16"/>
  <c r="R266" i="3"/>
  <c r="R162" i="12" s="1"/>
  <c r="Q266" i="3"/>
  <c r="R126" i="12" s="1"/>
  <c r="S266" i="3"/>
  <c r="R198" i="12" s="1"/>
  <c r="V266" i="3"/>
  <c r="R162" i="13" s="1"/>
  <c r="U266" i="3"/>
  <c r="R126" i="13" s="1"/>
  <c r="D267" i="3"/>
  <c r="L266" i="3"/>
  <c r="R90" i="2" s="1"/>
  <c r="M266" i="3"/>
  <c r="R126" i="2" s="1"/>
  <c r="P266" i="3"/>
  <c r="R90" i="12" s="1"/>
  <c r="D266" i="4"/>
  <c r="W266" i="3"/>
  <c r="R198" i="13" s="1"/>
  <c r="T266" i="3"/>
  <c r="R90" i="13" s="1"/>
  <c r="N266" i="3"/>
  <c r="R162" i="2" s="1"/>
  <c r="O266" i="3"/>
  <c r="R198" i="2" s="1"/>
  <c r="N265" i="4"/>
  <c r="Q240" i="2" s="1"/>
  <c r="Y265" i="4"/>
  <c r="Q276" i="13" s="1"/>
  <c r="AA265" i="4"/>
  <c r="Q348" i="13" s="1"/>
  <c r="D265" i="20"/>
  <c r="Q265" i="4"/>
  <c r="Q348" i="2" s="1"/>
  <c r="Z265" i="4"/>
  <c r="Q312" i="13" s="1"/>
  <c r="X265" i="4"/>
  <c r="Q240" i="13" s="1"/>
  <c r="V265" i="4"/>
  <c r="Q348" i="12" s="1"/>
  <c r="T265" i="4"/>
  <c r="Q276" i="12" s="1"/>
  <c r="P265" i="4"/>
  <c r="Q312" i="2" s="1"/>
  <c r="S265" i="4"/>
  <c r="Q240" i="12" s="1"/>
  <c r="U265" i="4"/>
  <c r="Q312" i="12" s="1"/>
  <c r="O265" i="4"/>
  <c r="Q276" i="2" s="1"/>
  <c r="M264" i="20"/>
  <c r="K264" i="20"/>
  <c r="L264" i="20"/>
  <c r="M264" i="21"/>
  <c r="S264" i="21"/>
  <c r="P264" i="21"/>
  <c r="P266" i="17"/>
  <c r="J266" i="17"/>
  <c r="M266" i="17"/>
  <c r="F267" i="17"/>
  <c r="V267" i="5" l="1"/>
  <c r="S469" i="12" s="1"/>
  <c r="P267" i="5"/>
  <c r="S469" i="2" s="1"/>
  <c r="O267" i="5"/>
  <c r="S433" i="2" s="1"/>
  <c r="F268" i="5"/>
  <c r="AA267" i="5"/>
  <c r="S433" i="13" s="1"/>
  <c r="W267" i="5"/>
  <c r="S505" i="12" s="1"/>
  <c r="N267" i="5"/>
  <c r="S397" i="2" s="1"/>
  <c r="AB267" i="5"/>
  <c r="S469" i="13" s="1"/>
  <c r="Q267" i="5"/>
  <c r="S505" i="2" s="1"/>
  <c r="F267" i="10"/>
  <c r="AC267" i="5"/>
  <c r="S505" i="13" s="1"/>
  <c r="U267" i="5"/>
  <c r="S433" i="12" s="1"/>
  <c r="T267" i="5"/>
  <c r="S397" i="12" s="1"/>
  <c r="Z267" i="5"/>
  <c r="S397" i="13" s="1"/>
  <c r="J267" i="16"/>
  <c r="I267" i="16"/>
  <c r="H267" i="16"/>
  <c r="D268" i="16"/>
  <c r="M267" i="17"/>
  <c r="P267" i="17"/>
  <c r="J267" i="17"/>
  <c r="F268" i="17"/>
  <c r="F266" i="21"/>
  <c r="O266" i="10"/>
  <c r="R660" i="2" s="1"/>
  <c r="V266" i="10"/>
  <c r="R696" i="12" s="1"/>
  <c r="AB266" i="10"/>
  <c r="R696" i="13" s="1"/>
  <c r="AA266" i="10"/>
  <c r="R660" i="13" s="1"/>
  <c r="T266" i="10"/>
  <c r="R624" i="12" s="1"/>
  <c r="AC266" i="10"/>
  <c r="R732" i="13" s="1"/>
  <c r="Q266" i="10"/>
  <c r="R732" i="2" s="1"/>
  <c r="P266" i="10"/>
  <c r="R696" i="2" s="1"/>
  <c r="U266" i="10"/>
  <c r="R660" i="12" s="1"/>
  <c r="N266" i="10"/>
  <c r="R624" i="2" s="1"/>
  <c r="Z266" i="10"/>
  <c r="R624" i="13" s="1"/>
  <c r="W266" i="10"/>
  <c r="R732" i="12" s="1"/>
  <c r="D266" i="20"/>
  <c r="P266" i="4"/>
  <c r="R312" i="2" s="1"/>
  <c r="T266" i="4"/>
  <c r="R276" i="12" s="1"/>
  <c r="V266" i="4"/>
  <c r="R348" i="12" s="1"/>
  <c r="X266" i="4"/>
  <c r="R240" i="13" s="1"/>
  <c r="N266" i="4"/>
  <c r="R240" i="2" s="1"/>
  <c r="O266" i="4"/>
  <c r="R276" i="2" s="1"/>
  <c r="Y266" i="4"/>
  <c r="R276" i="13" s="1"/>
  <c r="U266" i="4"/>
  <c r="R312" i="12" s="1"/>
  <c r="Z266" i="4"/>
  <c r="R312" i="13" s="1"/>
  <c r="AA266" i="4"/>
  <c r="R348" i="13" s="1"/>
  <c r="Q266" i="4"/>
  <c r="R348" i="2" s="1"/>
  <c r="S266" i="4"/>
  <c r="R240" i="12" s="1"/>
  <c r="M265" i="20"/>
  <c r="L265" i="20"/>
  <c r="K265" i="20"/>
  <c r="W267" i="3"/>
  <c r="S198" i="13" s="1"/>
  <c r="U267" i="3"/>
  <c r="S126" i="13" s="1"/>
  <c r="M267" i="3"/>
  <c r="S126" i="2" s="1"/>
  <c r="Q267" i="3"/>
  <c r="S126" i="12" s="1"/>
  <c r="P267" i="3"/>
  <c r="S90" i="12" s="1"/>
  <c r="R267" i="3"/>
  <c r="S162" i="12" s="1"/>
  <c r="N267" i="3"/>
  <c r="S162" i="2" s="1"/>
  <c r="L267" i="3"/>
  <c r="S90" i="2" s="1"/>
  <c r="T267" i="3"/>
  <c r="S90" i="13" s="1"/>
  <c r="V267" i="3"/>
  <c r="S162" i="13" s="1"/>
  <c r="D267" i="4"/>
  <c r="O267" i="3"/>
  <c r="S198" i="2" s="1"/>
  <c r="D268" i="3"/>
  <c r="S267" i="3"/>
  <c r="S198" i="12" s="1"/>
  <c r="P265" i="21"/>
  <c r="M265" i="21"/>
  <c r="S265" i="21"/>
  <c r="M266" i="21" l="1"/>
  <c r="P266" i="21"/>
  <c r="S266" i="21"/>
  <c r="F269" i="17"/>
  <c r="J268" i="17"/>
  <c r="M268" i="17"/>
  <c r="P268" i="17"/>
  <c r="P267" i="10"/>
  <c r="S696" i="2" s="1"/>
  <c r="Z267" i="10"/>
  <c r="S624" i="13" s="1"/>
  <c r="T267" i="10"/>
  <c r="S624" i="12" s="1"/>
  <c r="Q267" i="10"/>
  <c r="S732" i="2" s="1"/>
  <c r="AB267" i="10"/>
  <c r="S696" i="13" s="1"/>
  <c r="V267" i="10"/>
  <c r="S696" i="12" s="1"/>
  <c r="W267" i="10"/>
  <c r="S732" i="12" s="1"/>
  <c r="F267" i="21"/>
  <c r="AC267" i="10"/>
  <c r="S732" i="13" s="1"/>
  <c r="O267" i="10"/>
  <c r="S660" i="2" s="1"/>
  <c r="U267" i="10"/>
  <c r="S660" i="12" s="1"/>
  <c r="AA267" i="10"/>
  <c r="S660" i="13" s="1"/>
  <c r="N267" i="10"/>
  <c r="S624" i="2" s="1"/>
  <c r="H268" i="16"/>
  <c r="J268" i="16"/>
  <c r="D269" i="16"/>
  <c r="I268" i="16"/>
  <c r="K266" i="20"/>
  <c r="M266" i="20"/>
  <c r="L266" i="20"/>
  <c r="F268" i="10"/>
  <c r="N268" i="5"/>
  <c r="T397" i="2" s="1"/>
  <c r="V268" i="5"/>
  <c r="T469" i="12" s="1"/>
  <c r="AA268" i="5"/>
  <c r="T433" i="13" s="1"/>
  <c r="O268" i="5"/>
  <c r="T433" i="2" s="1"/>
  <c r="AB268" i="5"/>
  <c r="T469" i="13" s="1"/>
  <c r="U268" i="5"/>
  <c r="T433" i="12" s="1"/>
  <c r="Q268" i="5"/>
  <c r="T505" i="2" s="1"/>
  <c r="Z268" i="5"/>
  <c r="T397" i="13" s="1"/>
  <c r="P268" i="5"/>
  <c r="T469" i="2" s="1"/>
  <c r="W268" i="5"/>
  <c r="T505" i="12" s="1"/>
  <c r="AC268" i="5"/>
  <c r="T505" i="13" s="1"/>
  <c r="T268" i="5"/>
  <c r="T397" i="12" s="1"/>
  <c r="F269" i="5"/>
  <c r="S267" i="4"/>
  <c r="S240" i="12" s="1"/>
  <c r="O267" i="4"/>
  <c r="S276" i="2" s="1"/>
  <c r="AA267" i="4"/>
  <c r="S348" i="13" s="1"/>
  <c r="D267" i="20"/>
  <c r="Z267" i="4"/>
  <c r="S312" i="13" s="1"/>
  <c r="Y267" i="4"/>
  <c r="S276" i="13" s="1"/>
  <c r="Q267" i="4"/>
  <c r="S348" i="2" s="1"/>
  <c r="N267" i="4"/>
  <c r="S240" i="2" s="1"/>
  <c r="X267" i="4"/>
  <c r="S240" i="13" s="1"/>
  <c r="P267" i="4"/>
  <c r="S312" i="2" s="1"/>
  <c r="T267" i="4"/>
  <c r="S276" i="12" s="1"/>
  <c r="V267" i="4"/>
  <c r="S348" i="12" s="1"/>
  <c r="U267" i="4"/>
  <c r="S312" i="12" s="1"/>
  <c r="T268" i="3"/>
  <c r="T90" i="13" s="1"/>
  <c r="D268" i="4"/>
  <c r="R268" i="3"/>
  <c r="T162" i="12" s="1"/>
  <c r="U268" i="3"/>
  <c r="T126" i="13" s="1"/>
  <c r="L268" i="3"/>
  <c r="T90" i="2" s="1"/>
  <c r="P268" i="3"/>
  <c r="T90" i="12" s="1"/>
  <c r="N268" i="3"/>
  <c r="T162" i="2" s="1"/>
  <c r="S268" i="3"/>
  <c r="T198" i="12" s="1"/>
  <c r="M268" i="3"/>
  <c r="T126" i="2" s="1"/>
  <c r="W268" i="3"/>
  <c r="T198" i="13" s="1"/>
  <c r="O268" i="3"/>
  <c r="T198" i="2" s="1"/>
  <c r="V268" i="3"/>
  <c r="T162" i="13" s="1"/>
  <c r="Q268" i="3"/>
  <c r="T126" i="12" s="1"/>
  <c r="D269" i="3"/>
  <c r="I269" i="16" l="1"/>
  <c r="D270" i="16"/>
  <c r="J269" i="16"/>
  <c r="H269" i="16"/>
  <c r="AB268" i="10"/>
  <c r="T696" i="13" s="1"/>
  <c r="Q268" i="10"/>
  <c r="T732" i="2" s="1"/>
  <c r="U268" i="10"/>
  <c r="T660" i="12" s="1"/>
  <c r="T268" i="10"/>
  <c r="T624" i="12" s="1"/>
  <c r="V268" i="10"/>
  <c r="T696" i="12" s="1"/>
  <c r="W268" i="10"/>
  <c r="T732" i="12" s="1"/>
  <c r="F268" i="21"/>
  <c r="AA268" i="10"/>
  <c r="T660" i="13" s="1"/>
  <c r="AC268" i="10"/>
  <c r="T732" i="13" s="1"/>
  <c r="O268" i="10"/>
  <c r="T660" i="2" s="1"/>
  <c r="P268" i="10"/>
  <c r="T696" i="2" s="1"/>
  <c r="N268" i="10"/>
  <c r="T624" i="2" s="1"/>
  <c r="Z268" i="10"/>
  <c r="T624" i="13" s="1"/>
  <c r="P269" i="17"/>
  <c r="J269" i="17"/>
  <c r="F270" i="17"/>
  <c r="M269" i="17"/>
  <c r="M267" i="21"/>
  <c r="P267" i="21"/>
  <c r="S267" i="21"/>
  <c r="AA269" i="5"/>
  <c r="U433" i="13" s="1"/>
  <c r="N269" i="5"/>
  <c r="U397" i="2" s="1"/>
  <c r="P269" i="5"/>
  <c r="U469" i="2" s="1"/>
  <c r="U269" i="5"/>
  <c r="U433" i="12" s="1"/>
  <c r="Q269" i="5"/>
  <c r="U505" i="2" s="1"/>
  <c r="T269" i="5"/>
  <c r="U397" i="12" s="1"/>
  <c r="F269" i="10"/>
  <c r="V269" i="5"/>
  <c r="U469" i="12" s="1"/>
  <c r="W269" i="5"/>
  <c r="U505" i="12" s="1"/>
  <c r="AC269" i="5"/>
  <c r="U505" i="13" s="1"/>
  <c r="AB269" i="5"/>
  <c r="U469" i="13" s="1"/>
  <c r="Z269" i="5"/>
  <c r="U397" i="13" s="1"/>
  <c r="F270" i="5"/>
  <c r="O269" i="5"/>
  <c r="U433" i="2" s="1"/>
  <c r="K267" i="20"/>
  <c r="M267" i="20"/>
  <c r="L267" i="20"/>
  <c r="D269" i="4"/>
  <c r="U269" i="3"/>
  <c r="U126" i="13" s="1"/>
  <c r="O269" i="3"/>
  <c r="U198" i="2" s="1"/>
  <c r="W269" i="3"/>
  <c r="U198" i="13" s="1"/>
  <c r="D270" i="3"/>
  <c r="T269" i="3"/>
  <c r="U90" i="13" s="1"/>
  <c r="L269" i="3"/>
  <c r="U90" i="2" s="1"/>
  <c r="V269" i="3"/>
  <c r="U162" i="13" s="1"/>
  <c r="R269" i="3"/>
  <c r="U162" i="12" s="1"/>
  <c r="S269" i="3"/>
  <c r="U198" i="12" s="1"/>
  <c r="N269" i="3"/>
  <c r="U162" i="2" s="1"/>
  <c r="P269" i="3"/>
  <c r="U90" i="12" s="1"/>
  <c r="M269" i="3"/>
  <c r="U126" i="2" s="1"/>
  <c r="Q269" i="3"/>
  <c r="U126" i="12" s="1"/>
  <c r="V268" i="4"/>
  <c r="T348" i="12" s="1"/>
  <c r="Q268" i="4"/>
  <c r="T348" i="2" s="1"/>
  <c r="D268" i="20"/>
  <c r="U268" i="4"/>
  <c r="T312" i="12" s="1"/>
  <c r="T268" i="4"/>
  <c r="T276" i="12" s="1"/>
  <c r="AA268" i="4"/>
  <c r="T348" i="13" s="1"/>
  <c r="O268" i="4"/>
  <c r="T276" i="2" s="1"/>
  <c r="N268" i="4"/>
  <c r="T240" i="2" s="1"/>
  <c r="X268" i="4"/>
  <c r="T240" i="13" s="1"/>
  <c r="Z268" i="4"/>
  <c r="T312" i="13" s="1"/>
  <c r="Y268" i="4"/>
  <c r="T276" i="13" s="1"/>
  <c r="S268" i="4"/>
  <c r="T240" i="12" s="1"/>
  <c r="P268" i="4"/>
  <c r="T312" i="2" s="1"/>
  <c r="M268" i="21" l="1"/>
  <c r="S268" i="21"/>
  <c r="P268" i="21"/>
  <c r="F271" i="17"/>
  <c r="P270" i="17"/>
  <c r="M270" i="17"/>
  <c r="J270" i="17"/>
  <c r="AA269" i="10"/>
  <c r="U660" i="13" s="1"/>
  <c r="O269" i="10"/>
  <c r="U660" i="2" s="1"/>
  <c r="T269" i="10"/>
  <c r="U624" i="12" s="1"/>
  <c r="V269" i="10"/>
  <c r="U696" i="12" s="1"/>
  <c r="Q269" i="10"/>
  <c r="U732" i="2" s="1"/>
  <c r="AB269" i="10"/>
  <c r="U696" i="13" s="1"/>
  <c r="F269" i="21"/>
  <c r="AC269" i="10"/>
  <c r="U732" i="13" s="1"/>
  <c r="U269" i="10"/>
  <c r="U660" i="12" s="1"/>
  <c r="W269" i="10"/>
  <c r="U732" i="12" s="1"/>
  <c r="Z269" i="10"/>
  <c r="U624" i="13" s="1"/>
  <c r="P269" i="10"/>
  <c r="U696" i="2" s="1"/>
  <c r="N269" i="10"/>
  <c r="U624" i="2" s="1"/>
  <c r="V270" i="3"/>
  <c r="V162" i="13" s="1"/>
  <c r="P270" i="3"/>
  <c r="V90" i="12" s="1"/>
  <c r="O270" i="3"/>
  <c r="V198" i="2" s="1"/>
  <c r="Q270" i="3"/>
  <c r="V126" i="12" s="1"/>
  <c r="T270" i="3"/>
  <c r="V90" i="13" s="1"/>
  <c r="D271" i="3"/>
  <c r="D270" i="4"/>
  <c r="S270" i="3"/>
  <c r="V198" i="12" s="1"/>
  <c r="L270" i="3"/>
  <c r="V90" i="2" s="1"/>
  <c r="R270" i="3"/>
  <c r="V162" i="12" s="1"/>
  <c r="U270" i="3"/>
  <c r="V126" i="13" s="1"/>
  <c r="M270" i="3"/>
  <c r="V126" i="2" s="1"/>
  <c r="N270" i="3"/>
  <c r="V162" i="2" s="1"/>
  <c r="W270" i="3"/>
  <c r="V198" i="13" s="1"/>
  <c r="M268" i="20"/>
  <c r="K268" i="20"/>
  <c r="L268" i="20"/>
  <c r="Q269" i="4"/>
  <c r="U348" i="2" s="1"/>
  <c r="X269" i="4"/>
  <c r="U240" i="13" s="1"/>
  <c r="T269" i="4"/>
  <c r="U276" i="12" s="1"/>
  <c r="N269" i="4"/>
  <c r="U240" i="2" s="1"/>
  <c r="Y269" i="4"/>
  <c r="U276" i="13" s="1"/>
  <c r="Z269" i="4"/>
  <c r="U312" i="13" s="1"/>
  <c r="V269" i="4"/>
  <c r="U348" i="12" s="1"/>
  <c r="D269" i="20"/>
  <c r="S269" i="4"/>
  <c r="U240" i="12" s="1"/>
  <c r="U269" i="4"/>
  <c r="U312" i="12" s="1"/>
  <c r="O269" i="4"/>
  <c r="U276" i="2" s="1"/>
  <c r="P269" i="4"/>
  <c r="U312" i="2" s="1"/>
  <c r="AA269" i="4"/>
  <c r="U348" i="13" s="1"/>
  <c r="H270" i="16"/>
  <c r="D271" i="16"/>
  <c r="I270" i="16"/>
  <c r="J270" i="16"/>
  <c r="AB270" i="5"/>
  <c r="V469" i="13" s="1"/>
  <c r="V270" i="5"/>
  <c r="V469" i="12" s="1"/>
  <c r="AA270" i="5"/>
  <c r="V433" i="13" s="1"/>
  <c r="Q270" i="5"/>
  <c r="V505" i="2" s="1"/>
  <c r="W270" i="5"/>
  <c r="V505" i="12" s="1"/>
  <c r="O270" i="5"/>
  <c r="V433" i="2" s="1"/>
  <c r="F271" i="5"/>
  <c r="N270" i="5"/>
  <c r="V397" i="2" s="1"/>
  <c r="U270" i="5"/>
  <c r="V433" i="12" s="1"/>
  <c r="P270" i="5"/>
  <c r="V469" i="2" s="1"/>
  <c r="T270" i="5"/>
  <c r="V397" i="12" s="1"/>
  <c r="F270" i="10"/>
  <c r="AC270" i="5"/>
  <c r="V505" i="13" s="1"/>
  <c r="Z270" i="5"/>
  <c r="V397" i="13" s="1"/>
  <c r="M269" i="20" l="1"/>
  <c r="L269" i="20"/>
  <c r="K269" i="20"/>
  <c r="AA270" i="10"/>
  <c r="V660" i="13" s="1"/>
  <c r="W270" i="10"/>
  <c r="V732" i="12" s="1"/>
  <c r="U270" i="10"/>
  <c r="V660" i="12" s="1"/>
  <c r="O270" i="10"/>
  <c r="V660" i="2" s="1"/>
  <c r="P270" i="10"/>
  <c r="V696" i="2" s="1"/>
  <c r="N270" i="10"/>
  <c r="V624" i="2" s="1"/>
  <c r="T270" i="10"/>
  <c r="V624" i="12" s="1"/>
  <c r="Z270" i="10"/>
  <c r="V624" i="13" s="1"/>
  <c r="Q270" i="10"/>
  <c r="V732" i="2" s="1"/>
  <c r="F270" i="21"/>
  <c r="V270" i="10"/>
  <c r="V696" i="12" s="1"/>
  <c r="AB270" i="10"/>
  <c r="V696" i="13" s="1"/>
  <c r="AC270" i="10"/>
  <c r="V732" i="13" s="1"/>
  <c r="I271" i="16"/>
  <c r="J271" i="16"/>
  <c r="H271" i="16"/>
  <c r="D272" i="16"/>
  <c r="F272" i="17"/>
  <c r="P271" i="17"/>
  <c r="J271" i="17"/>
  <c r="M271" i="17"/>
  <c r="V270" i="4"/>
  <c r="V348" i="12" s="1"/>
  <c r="O270" i="4"/>
  <c r="V276" i="2" s="1"/>
  <c r="Y270" i="4"/>
  <c r="V276" i="13" s="1"/>
  <c r="U270" i="4"/>
  <c r="V312" i="12" s="1"/>
  <c r="P270" i="4"/>
  <c r="V312" i="2" s="1"/>
  <c r="Z270" i="4"/>
  <c r="V312" i="13" s="1"/>
  <c r="N270" i="4"/>
  <c r="V240" i="2" s="1"/>
  <c r="X270" i="4"/>
  <c r="V240" i="13" s="1"/>
  <c r="Q270" i="4"/>
  <c r="V348" i="2" s="1"/>
  <c r="AA270" i="4"/>
  <c r="V348" i="13" s="1"/>
  <c r="S270" i="4"/>
  <c r="V240" i="12" s="1"/>
  <c r="T270" i="4"/>
  <c r="V276" i="12" s="1"/>
  <c r="D270" i="20"/>
  <c r="T271" i="3"/>
  <c r="W90" i="13" s="1"/>
  <c r="N271" i="3"/>
  <c r="W162" i="2" s="1"/>
  <c r="V271" i="3"/>
  <c r="W162" i="13" s="1"/>
  <c r="U271" i="3"/>
  <c r="W126" i="13" s="1"/>
  <c r="S271" i="3"/>
  <c r="W198" i="12" s="1"/>
  <c r="D272" i="3"/>
  <c r="R271" i="3"/>
  <c r="W162" i="12" s="1"/>
  <c r="O271" i="3"/>
  <c r="W198" i="2" s="1"/>
  <c r="L271" i="3"/>
  <c r="W90" i="2" s="1"/>
  <c r="P271" i="3"/>
  <c r="W90" i="12" s="1"/>
  <c r="W271" i="3"/>
  <c r="W198" i="13" s="1"/>
  <c r="M271" i="3"/>
  <c r="W126" i="2" s="1"/>
  <c r="Q271" i="3"/>
  <c r="W126" i="12" s="1"/>
  <c r="D271" i="4"/>
  <c r="M269" i="21"/>
  <c r="P269" i="21"/>
  <c r="S269" i="21"/>
  <c r="Z271" i="5"/>
  <c r="W397" i="13" s="1"/>
  <c r="V271" i="5"/>
  <c r="W469" i="12" s="1"/>
  <c r="AB271" i="5"/>
  <c r="W469" i="13" s="1"/>
  <c r="T271" i="5"/>
  <c r="W397" i="12" s="1"/>
  <c r="N271" i="5"/>
  <c r="W397" i="2" s="1"/>
  <c r="Q271" i="5"/>
  <c r="W505" i="2" s="1"/>
  <c r="W271" i="5"/>
  <c r="W505" i="12" s="1"/>
  <c r="F272" i="5"/>
  <c r="U271" i="5"/>
  <c r="W433" i="12" s="1"/>
  <c r="O271" i="5"/>
  <c r="W433" i="2" s="1"/>
  <c r="AC271" i="5"/>
  <c r="W505" i="13" s="1"/>
  <c r="AA271" i="5"/>
  <c r="W433" i="13" s="1"/>
  <c r="F271" i="10"/>
  <c r="P271" i="5"/>
  <c r="W469" i="2" s="1"/>
  <c r="M272" i="17" l="1"/>
  <c r="J272" i="17"/>
  <c r="F273" i="17"/>
  <c r="P272" i="17"/>
  <c r="V272" i="3"/>
  <c r="X162" i="13" s="1"/>
  <c r="Q272" i="3"/>
  <c r="X126" i="12" s="1"/>
  <c r="O272" i="3"/>
  <c r="X198" i="2" s="1"/>
  <c r="N272" i="3"/>
  <c r="X162" i="2" s="1"/>
  <c r="D273" i="3"/>
  <c r="W272" i="3"/>
  <c r="X198" i="13" s="1"/>
  <c r="U272" i="3"/>
  <c r="X126" i="13" s="1"/>
  <c r="P272" i="3"/>
  <c r="X90" i="12" s="1"/>
  <c r="D272" i="4"/>
  <c r="M272" i="3"/>
  <c r="X126" i="2" s="1"/>
  <c r="R272" i="3"/>
  <c r="X162" i="12" s="1"/>
  <c r="L272" i="3"/>
  <c r="X90" i="2" s="1"/>
  <c r="T272" i="3"/>
  <c r="X90" i="13" s="1"/>
  <c r="S272" i="3"/>
  <c r="X198" i="12" s="1"/>
  <c r="W271" i="10"/>
  <c r="W732" i="12" s="1"/>
  <c r="U271" i="10"/>
  <c r="W660" i="12" s="1"/>
  <c r="Q271" i="10"/>
  <c r="W732" i="2" s="1"/>
  <c r="O271" i="10"/>
  <c r="W660" i="2" s="1"/>
  <c r="AC271" i="10"/>
  <c r="W732" i="13" s="1"/>
  <c r="Z271" i="10"/>
  <c r="W624" i="13" s="1"/>
  <c r="F271" i="21"/>
  <c r="AB271" i="10"/>
  <c r="W696" i="13" s="1"/>
  <c r="N271" i="10"/>
  <c r="W624" i="2" s="1"/>
  <c r="V271" i="10"/>
  <c r="W696" i="12" s="1"/>
  <c r="T271" i="10"/>
  <c r="W624" i="12" s="1"/>
  <c r="AA271" i="10"/>
  <c r="W660" i="13" s="1"/>
  <c r="P271" i="10"/>
  <c r="W696" i="2" s="1"/>
  <c r="D273" i="16"/>
  <c r="J272" i="16"/>
  <c r="H272" i="16"/>
  <c r="I272" i="16"/>
  <c r="P271" i="4"/>
  <c r="W312" i="2" s="1"/>
  <c r="Q271" i="4"/>
  <c r="W348" i="2" s="1"/>
  <c r="N271" i="4"/>
  <c r="W240" i="2" s="1"/>
  <c r="Y271" i="4"/>
  <c r="W276" i="13" s="1"/>
  <c r="X271" i="4"/>
  <c r="W240" i="13" s="1"/>
  <c r="T271" i="4"/>
  <c r="W276" i="12" s="1"/>
  <c r="D271" i="20"/>
  <c r="U271" i="4"/>
  <c r="W312" i="12" s="1"/>
  <c r="S271" i="4"/>
  <c r="W240" i="12" s="1"/>
  <c r="V271" i="4"/>
  <c r="W348" i="12" s="1"/>
  <c r="AA271" i="4"/>
  <c r="W348" i="13" s="1"/>
  <c r="Z271" i="4"/>
  <c r="W312" i="13" s="1"/>
  <c r="O271" i="4"/>
  <c r="W276" i="2" s="1"/>
  <c r="N272" i="5"/>
  <c r="X397" i="2" s="1"/>
  <c r="F273" i="5"/>
  <c r="O272" i="5"/>
  <c r="X433" i="2" s="1"/>
  <c r="AB272" i="5"/>
  <c r="X469" i="13" s="1"/>
  <c r="P272" i="5"/>
  <c r="X469" i="2" s="1"/>
  <c r="V272" i="5"/>
  <c r="X469" i="12" s="1"/>
  <c r="W272" i="5"/>
  <c r="X505" i="12" s="1"/>
  <c r="Z272" i="5"/>
  <c r="X397" i="13" s="1"/>
  <c r="AA272" i="5"/>
  <c r="X433" i="13" s="1"/>
  <c r="U272" i="5"/>
  <c r="X433" i="12" s="1"/>
  <c r="Q272" i="5"/>
  <c r="X505" i="2" s="1"/>
  <c r="F272" i="10"/>
  <c r="AC272" i="5"/>
  <c r="X505" i="13" s="1"/>
  <c r="T272" i="5"/>
  <c r="X397" i="12" s="1"/>
  <c r="K270" i="20"/>
  <c r="L270" i="20"/>
  <c r="M270" i="20"/>
  <c r="P270" i="21"/>
  <c r="S270" i="21"/>
  <c r="M270" i="21"/>
  <c r="W273" i="3" l="1"/>
  <c r="Y198" i="13" s="1"/>
  <c r="Q273" i="3"/>
  <c r="Y126" i="12" s="1"/>
  <c r="D274" i="3"/>
  <c r="N273" i="3"/>
  <c r="Y162" i="2" s="1"/>
  <c r="D273" i="4"/>
  <c r="U273" i="3"/>
  <c r="Y126" i="13" s="1"/>
  <c r="V273" i="3"/>
  <c r="Y162" i="13" s="1"/>
  <c r="L273" i="3"/>
  <c r="Y90" i="2" s="1"/>
  <c r="S273" i="3"/>
  <c r="Y198" i="12" s="1"/>
  <c r="M273" i="3"/>
  <c r="Y126" i="2" s="1"/>
  <c r="O273" i="3"/>
  <c r="Y198" i="2" s="1"/>
  <c r="T273" i="3"/>
  <c r="Y90" i="13" s="1"/>
  <c r="R273" i="3"/>
  <c r="Y162" i="12" s="1"/>
  <c r="P273" i="3"/>
  <c r="Y90" i="12" s="1"/>
  <c r="K271" i="20"/>
  <c r="L271" i="20"/>
  <c r="M271" i="20"/>
  <c r="Z272" i="10"/>
  <c r="X624" i="13" s="1"/>
  <c r="F272" i="21"/>
  <c r="V272" i="10"/>
  <c r="X696" i="12" s="1"/>
  <c r="W272" i="10"/>
  <c r="X732" i="12" s="1"/>
  <c r="T272" i="10"/>
  <c r="X624" i="12" s="1"/>
  <c r="AA272" i="10"/>
  <c r="X660" i="13" s="1"/>
  <c r="N272" i="10"/>
  <c r="X624" i="2" s="1"/>
  <c r="AC272" i="10"/>
  <c r="X732" i="13" s="1"/>
  <c r="P272" i="10"/>
  <c r="X696" i="2" s="1"/>
  <c r="Q272" i="10"/>
  <c r="X732" i="2" s="1"/>
  <c r="O272" i="10"/>
  <c r="X660" i="2" s="1"/>
  <c r="AB272" i="10"/>
  <c r="X696" i="13" s="1"/>
  <c r="U272" i="10"/>
  <c r="X660" i="12" s="1"/>
  <c r="P273" i="17"/>
  <c r="F274" i="17"/>
  <c r="J273" i="17"/>
  <c r="M273" i="17"/>
  <c r="I273" i="16"/>
  <c r="D274" i="16"/>
  <c r="H273" i="16"/>
  <c r="J273" i="16"/>
  <c r="Q273" i="5"/>
  <c r="Y505" i="2" s="1"/>
  <c r="P273" i="5"/>
  <c r="Y469" i="2" s="1"/>
  <c r="AA273" i="5"/>
  <c r="Y433" i="13" s="1"/>
  <c r="Z273" i="5"/>
  <c r="Y397" i="13" s="1"/>
  <c r="T273" i="5"/>
  <c r="Y397" i="12" s="1"/>
  <c r="O273" i="5"/>
  <c r="Y433" i="2" s="1"/>
  <c r="F274" i="5"/>
  <c r="U273" i="5"/>
  <c r="Y433" i="12" s="1"/>
  <c r="W273" i="5"/>
  <c r="Y505" i="12" s="1"/>
  <c r="AC273" i="5"/>
  <c r="Y505" i="13" s="1"/>
  <c r="N273" i="5"/>
  <c r="Y397" i="2" s="1"/>
  <c r="AB273" i="5"/>
  <c r="Y469" i="13" s="1"/>
  <c r="F273" i="10"/>
  <c r="V273" i="5"/>
  <c r="Y469" i="12" s="1"/>
  <c r="P271" i="21"/>
  <c r="S271" i="21"/>
  <c r="M271" i="21"/>
  <c r="AA272" i="4"/>
  <c r="X348" i="13" s="1"/>
  <c r="P272" i="4"/>
  <c r="X312" i="2" s="1"/>
  <c r="T272" i="4"/>
  <c r="X276" i="12" s="1"/>
  <c r="N272" i="4"/>
  <c r="X240" i="2" s="1"/>
  <c r="D272" i="20"/>
  <c r="S272" i="4"/>
  <c r="X240" i="12" s="1"/>
  <c r="O272" i="4"/>
  <c r="X276" i="2" s="1"/>
  <c r="U272" i="4"/>
  <c r="X312" i="12" s="1"/>
  <c r="V272" i="4"/>
  <c r="X348" i="12" s="1"/>
  <c r="Q272" i="4"/>
  <c r="X348" i="2" s="1"/>
  <c r="X272" i="4"/>
  <c r="X240" i="13" s="1"/>
  <c r="Y272" i="4"/>
  <c r="X276" i="13" s="1"/>
  <c r="Z272" i="4"/>
  <c r="X312" i="13" s="1"/>
  <c r="D275" i="16" l="1"/>
  <c r="J274" i="16"/>
  <c r="I274" i="16"/>
  <c r="H274" i="16"/>
  <c r="K272" i="20"/>
  <c r="L272" i="20"/>
  <c r="M272" i="20"/>
  <c r="S272" i="21"/>
  <c r="M272" i="21"/>
  <c r="P272" i="21"/>
  <c r="F275" i="17"/>
  <c r="M274" i="17"/>
  <c r="P274" i="17"/>
  <c r="J274" i="17"/>
  <c r="P273" i="4"/>
  <c r="Y312" i="2" s="1"/>
  <c r="Z273" i="4"/>
  <c r="Y312" i="13" s="1"/>
  <c r="Q273" i="4"/>
  <c r="Y348" i="2" s="1"/>
  <c r="AA273" i="4"/>
  <c r="Y348" i="13" s="1"/>
  <c r="U273" i="4"/>
  <c r="Y312" i="12" s="1"/>
  <c r="S273" i="4"/>
  <c r="Y240" i="12" s="1"/>
  <c r="X273" i="4"/>
  <c r="Y240" i="13" s="1"/>
  <c r="Y273" i="4"/>
  <c r="Y276" i="13" s="1"/>
  <c r="O273" i="4"/>
  <c r="Y276" i="2" s="1"/>
  <c r="D273" i="20"/>
  <c r="T273" i="4"/>
  <c r="Y276" i="12" s="1"/>
  <c r="V273" i="4"/>
  <c r="Y348" i="12" s="1"/>
  <c r="N273" i="4"/>
  <c r="Y240" i="2" s="1"/>
  <c r="W273" i="10"/>
  <c r="Y732" i="12" s="1"/>
  <c r="O273" i="10"/>
  <c r="Y660" i="2" s="1"/>
  <c r="Q273" i="10"/>
  <c r="Y732" i="2" s="1"/>
  <c r="Z273" i="10"/>
  <c r="Y624" i="13" s="1"/>
  <c r="P273" i="10"/>
  <c r="Y696" i="2" s="1"/>
  <c r="U273" i="10"/>
  <c r="Y660" i="12" s="1"/>
  <c r="V273" i="10"/>
  <c r="Y696" i="12" s="1"/>
  <c r="N273" i="10"/>
  <c r="Y624" i="2" s="1"/>
  <c r="T273" i="10"/>
  <c r="Y624" i="12" s="1"/>
  <c r="AA273" i="10"/>
  <c r="Y660" i="13" s="1"/>
  <c r="AC273" i="10"/>
  <c r="Y732" i="13" s="1"/>
  <c r="F273" i="21"/>
  <c r="AB273" i="10"/>
  <c r="Y696" i="13" s="1"/>
  <c r="D275" i="3"/>
  <c r="S274" i="3"/>
  <c r="B199" i="12" s="1"/>
  <c r="R274" i="3"/>
  <c r="B163" i="12" s="1"/>
  <c r="D274" i="4"/>
  <c r="L274" i="3"/>
  <c r="B91" i="2" s="1"/>
  <c r="V274" i="3"/>
  <c r="B163" i="13" s="1"/>
  <c r="W274" i="3"/>
  <c r="B199" i="13" s="1"/>
  <c r="Q274" i="3"/>
  <c r="B127" i="12" s="1"/>
  <c r="P274" i="3"/>
  <c r="B91" i="12" s="1"/>
  <c r="T274" i="3"/>
  <c r="B91" i="13" s="1"/>
  <c r="O274" i="3"/>
  <c r="B199" i="2" s="1"/>
  <c r="M274" i="3"/>
  <c r="B127" i="2" s="1"/>
  <c r="U274" i="3"/>
  <c r="B127" i="13" s="1"/>
  <c r="N274" i="3"/>
  <c r="B163" i="2" s="1"/>
  <c r="Q274" i="5"/>
  <c r="B506" i="2" s="1"/>
  <c r="AA274" i="5"/>
  <c r="B434" i="13" s="1"/>
  <c r="P274" i="5"/>
  <c r="B470" i="2" s="1"/>
  <c r="W274" i="5"/>
  <c r="B506" i="12" s="1"/>
  <c r="O274" i="5"/>
  <c r="B434" i="2" s="1"/>
  <c r="N274" i="5"/>
  <c r="B398" i="2" s="1"/>
  <c r="Z274" i="5"/>
  <c r="B398" i="13" s="1"/>
  <c r="F275" i="5"/>
  <c r="T274" i="5"/>
  <c r="B398" i="12" s="1"/>
  <c r="F274" i="10"/>
  <c r="U274" i="5"/>
  <c r="B434" i="12" s="1"/>
  <c r="V274" i="5"/>
  <c r="B470" i="12" s="1"/>
  <c r="AB274" i="5"/>
  <c r="B470" i="13" s="1"/>
  <c r="AC274" i="5"/>
  <c r="B506" i="13" s="1"/>
  <c r="J275" i="17" l="1"/>
  <c r="M275" i="17"/>
  <c r="P275" i="17"/>
  <c r="F276" i="17"/>
  <c r="K273" i="20"/>
  <c r="M273" i="20"/>
  <c r="L273" i="20"/>
  <c r="O274" i="4"/>
  <c r="B277" i="2" s="1"/>
  <c r="Q274" i="4"/>
  <c r="B349" i="2" s="1"/>
  <c r="AA274" i="4"/>
  <c r="B349" i="13" s="1"/>
  <c r="N274" i="4"/>
  <c r="B241" i="2" s="1"/>
  <c r="U274" i="4"/>
  <c r="B313" i="12" s="1"/>
  <c r="S274" i="4"/>
  <c r="B241" i="12" s="1"/>
  <c r="D274" i="20"/>
  <c r="Y274" i="4"/>
  <c r="B277" i="13" s="1"/>
  <c r="T274" i="4"/>
  <c r="B277" i="12" s="1"/>
  <c r="P274" i="4"/>
  <c r="B313" i="2" s="1"/>
  <c r="X274" i="4"/>
  <c r="B241" i="13" s="1"/>
  <c r="Z274" i="4"/>
  <c r="B313" i="13" s="1"/>
  <c r="V274" i="4"/>
  <c r="B349" i="12" s="1"/>
  <c r="D276" i="3"/>
  <c r="D275" i="4"/>
  <c r="R275" i="3"/>
  <c r="C163" i="12" s="1"/>
  <c r="W275" i="3"/>
  <c r="C199" i="13" s="1"/>
  <c r="T275" i="3"/>
  <c r="C91" i="13" s="1"/>
  <c r="O275" i="3"/>
  <c r="C199" i="2" s="1"/>
  <c r="M275" i="3"/>
  <c r="C127" i="2" s="1"/>
  <c r="N275" i="3"/>
  <c r="C163" i="2" s="1"/>
  <c r="S275" i="3"/>
  <c r="C199" i="12" s="1"/>
  <c r="V275" i="3"/>
  <c r="C163" i="13" s="1"/>
  <c r="U275" i="3"/>
  <c r="C127" i="13" s="1"/>
  <c r="P275" i="3"/>
  <c r="C91" i="12" s="1"/>
  <c r="L275" i="3"/>
  <c r="C91" i="2" s="1"/>
  <c r="Q275" i="3"/>
  <c r="C127" i="12" s="1"/>
  <c r="T274" i="10"/>
  <c r="B625" i="12" s="1"/>
  <c r="F274" i="21"/>
  <c r="N274" i="10"/>
  <c r="B625" i="2" s="1"/>
  <c r="Z274" i="10"/>
  <c r="B625" i="13" s="1"/>
  <c r="Q274" i="10"/>
  <c r="B733" i="2" s="1"/>
  <c r="AC274" i="10"/>
  <c r="B733" i="13" s="1"/>
  <c r="U274" i="10"/>
  <c r="B661" i="12" s="1"/>
  <c r="AA274" i="10"/>
  <c r="B661" i="13" s="1"/>
  <c r="W274" i="10"/>
  <c r="B733" i="12" s="1"/>
  <c r="AB274" i="10"/>
  <c r="B697" i="13" s="1"/>
  <c r="O274" i="10"/>
  <c r="B661" i="2" s="1"/>
  <c r="V274" i="10"/>
  <c r="B697" i="12" s="1"/>
  <c r="P274" i="10"/>
  <c r="B697" i="2" s="1"/>
  <c r="M273" i="21"/>
  <c r="P273" i="21"/>
  <c r="S273" i="21"/>
  <c r="Z275" i="5"/>
  <c r="C398" i="13" s="1"/>
  <c r="T275" i="5"/>
  <c r="C398" i="12" s="1"/>
  <c r="O275" i="5"/>
  <c r="C434" i="2" s="1"/>
  <c r="U275" i="5"/>
  <c r="C434" i="12" s="1"/>
  <c r="W275" i="5"/>
  <c r="C506" i="12" s="1"/>
  <c r="AC275" i="5"/>
  <c r="C506" i="13" s="1"/>
  <c r="P275" i="5"/>
  <c r="C470" i="2" s="1"/>
  <c r="N275" i="5"/>
  <c r="C398" i="2" s="1"/>
  <c r="AA275" i="5"/>
  <c r="C434" i="13" s="1"/>
  <c r="AB275" i="5"/>
  <c r="C470" i="13" s="1"/>
  <c r="F275" i="10"/>
  <c r="F276" i="5"/>
  <c r="Q275" i="5"/>
  <c r="C506" i="2" s="1"/>
  <c r="V275" i="5"/>
  <c r="C470" i="12" s="1"/>
  <c r="J275" i="16"/>
  <c r="H275" i="16"/>
  <c r="I275" i="16"/>
  <c r="D276" i="16"/>
  <c r="Q276" i="3" l="1"/>
  <c r="D127" i="12" s="1"/>
  <c r="D277" i="3"/>
  <c r="M276" i="3"/>
  <c r="D127" i="2" s="1"/>
  <c r="P276" i="3"/>
  <c r="D91" i="12" s="1"/>
  <c r="N276" i="3"/>
  <c r="D163" i="2" s="1"/>
  <c r="D276" i="4"/>
  <c r="T276" i="3"/>
  <c r="D91" i="13" s="1"/>
  <c r="O276" i="3"/>
  <c r="D199" i="2" s="1"/>
  <c r="R276" i="3"/>
  <c r="D163" i="12" s="1"/>
  <c r="U276" i="3"/>
  <c r="D127" i="13" s="1"/>
  <c r="W276" i="3"/>
  <c r="D199" i="13" s="1"/>
  <c r="S276" i="3"/>
  <c r="D199" i="12" s="1"/>
  <c r="L276" i="3"/>
  <c r="D91" i="2" s="1"/>
  <c r="V276" i="3"/>
  <c r="D163" i="13" s="1"/>
  <c r="M274" i="21"/>
  <c r="S274" i="21"/>
  <c r="P274" i="21"/>
  <c r="U275" i="4"/>
  <c r="C313" i="12" s="1"/>
  <c r="P275" i="4"/>
  <c r="C313" i="2" s="1"/>
  <c r="T275" i="4"/>
  <c r="C277" i="12" s="1"/>
  <c r="X275" i="4"/>
  <c r="C241" i="13" s="1"/>
  <c r="AA275" i="4"/>
  <c r="C349" i="13" s="1"/>
  <c r="Q275" i="4"/>
  <c r="C349" i="2" s="1"/>
  <c r="D275" i="20"/>
  <c r="V275" i="4"/>
  <c r="C349" i="12" s="1"/>
  <c r="Y275" i="4"/>
  <c r="C277" i="13" s="1"/>
  <c r="O275" i="4"/>
  <c r="C277" i="2" s="1"/>
  <c r="S275" i="4"/>
  <c r="C241" i="12" s="1"/>
  <c r="Z275" i="4"/>
  <c r="C313" i="13" s="1"/>
  <c r="N275" i="4"/>
  <c r="C241" i="2" s="1"/>
  <c r="H276" i="16"/>
  <c r="I276" i="16"/>
  <c r="D277" i="16"/>
  <c r="J276" i="16"/>
  <c r="J276" i="17"/>
  <c r="F277" i="17"/>
  <c r="P276" i="17"/>
  <c r="M276" i="17"/>
  <c r="O276" i="5"/>
  <c r="D434" i="2" s="1"/>
  <c r="AB276" i="5"/>
  <c r="D470" i="13" s="1"/>
  <c r="U276" i="5"/>
  <c r="D434" i="12" s="1"/>
  <c r="V276" i="5"/>
  <c r="D470" i="12" s="1"/>
  <c r="Z276" i="5"/>
  <c r="D398" i="13" s="1"/>
  <c r="F277" i="5"/>
  <c r="AC276" i="5"/>
  <c r="D506" i="13" s="1"/>
  <c r="P276" i="5"/>
  <c r="D470" i="2" s="1"/>
  <c r="N276" i="5"/>
  <c r="D398" i="2" s="1"/>
  <c r="T276" i="5"/>
  <c r="D398" i="12" s="1"/>
  <c r="Q276" i="5"/>
  <c r="D506" i="2" s="1"/>
  <c r="W276" i="5"/>
  <c r="D506" i="12" s="1"/>
  <c r="F276" i="10"/>
  <c r="AA276" i="5"/>
  <c r="D434" i="13" s="1"/>
  <c r="K274" i="20"/>
  <c r="M274" i="20"/>
  <c r="L274" i="20"/>
  <c r="T275" i="10"/>
  <c r="C625" i="12" s="1"/>
  <c r="O275" i="10"/>
  <c r="C661" i="2" s="1"/>
  <c r="Z275" i="10"/>
  <c r="C625" i="13" s="1"/>
  <c r="P275" i="10"/>
  <c r="C697" i="2" s="1"/>
  <c r="AB275" i="10"/>
  <c r="C697" i="13" s="1"/>
  <c r="U275" i="10"/>
  <c r="C661" i="12" s="1"/>
  <c r="F275" i="21"/>
  <c r="AC275" i="10"/>
  <c r="C733" i="13" s="1"/>
  <c r="V275" i="10"/>
  <c r="C697" i="12" s="1"/>
  <c r="Q275" i="10"/>
  <c r="C733" i="2" s="1"/>
  <c r="W275" i="10"/>
  <c r="C733" i="12" s="1"/>
  <c r="AA275" i="10"/>
  <c r="C661" i="13" s="1"/>
  <c r="N275" i="10"/>
  <c r="C625" i="2" s="1"/>
  <c r="M277" i="17" l="1"/>
  <c r="P277" i="17"/>
  <c r="J277" i="17"/>
  <c r="F278" i="17"/>
  <c r="K275" i="20"/>
  <c r="L275" i="20"/>
  <c r="M275" i="20"/>
  <c r="U276" i="4"/>
  <c r="D313" i="12" s="1"/>
  <c r="N276" i="4"/>
  <c r="D241" i="2" s="1"/>
  <c r="T276" i="4"/>
  <c r="D277" i="12" s="1"/>
  <c r="V276" i="4"/>
  <c r="D349" i="12" s="1"/>
  <c r="D276" i="20"/>
  <c r="S276" i="4"/>
  <c r="D241" i="12" s="1"/>
  <c r="P276" i="4"/>
  <c r="D313" i="2" s="1"/>
  <c r="O276" i="4"/>
  <c r="D277" i="2" s="1"/>
  <c r="Y276" i="4"/>
  <c r="D277" i="13" s="1"/>
  <c r="Q276" i="4"/>
  <c r="D349" i="2" s="1"/>
  <c r="Z276" i="4"/>
  <c r="D313" i="13" s="1"/>
  <c r="AA276" i="4"/>
  <c r="D349" i="13" s="1"/>
  <c r="X276" i="4"/>
  <c r="D241" i="13" s="1"/>
  <c r="H277" i="16"/>
  <c r="J277" i="16"/>
  <c r="D278" i="16"/>
  <c r="I277" i="16"/>
  <c r="W276" i="10"/>
  <c r="D733" i="12" s="1"/>
  <c r="V276" i="10"/>
  <c r="D697" i="12" s="1"/>
  <c r="P276" i="10"/>
  <c r="D697" i="2" s="1"/>
  <c r="AB276" i="10"/>
  <c r="D697" i="13" s="1"/>
  <c r="F276" i="21"/>
  <c r="T276" i="10"/>
  <c r="D625" i="12" s="1"/>
  <c r="Q276" i="10"/>
  <c r="D733" i="2" s="1"/>
  <c r="Z276" i="10"/>
  <c r="D625" i="13" s="1"/>
  <c r="N276" i="10"/>
  <c r="D625" i="2" s="1"/>
  <c r="U276" i="10"/>
  <c r="D661" i="12" s="1"/>
  <c r="AC276" i="10"/>
  <c r="D733" i="13" s="1"/>
  <c r="O276" i="10"/>
  <c r="D661" i="2" s="1"/>
  <c r="AA276" i="10"/>
  <c r="D661" i="13" s="1"/>
  <c r="M275" i="21"/>
  <c r="P275" i="21"/>
  <c r="S275" i="21"/>
  <c r="R277" i="3"/>
  <c r="E163" i="12" s="1"/>
  <c r="D277" i="4"/>
  <c r="N277" i="3"/>
  <c r="E163" i="2" s="1"/>
  <c r="P277" i="3"/>
  <c r="E91" i="12" s="1"/>
  <c r="L277" i="3"/>
  <c r="E91" i="2" s="1"/>
  <c r="S277" i="3"/>
  <c r="E199" i="12" s="1"/>
  <c r="Q277" i="3"/>
  <c r="E127" i="12" s="1"/>
  <c r="W277" i="3"/>
  <c r="E199" i="13" s="1"/>
  <c r="D278" i="3"/>
  <c r="O277" i="3"/>
  <c r="E199" i="2" s="1"/>
  <c r="U277" i="3"/>
  <c r="E127" i="13" s="1"/>
  <c r="T277" i="3"/>
  <c r="E91" i="13" s="1"/>
  <c r="M277" i="3"/>
  <c r="E127" i="2" s="1"/>
  <c r="V277" i="3"/>
  <c r="E163" i="13" s="1"/>
  <c r="AC277" i="5"/>
  <c r="E506" i="13" s="1"/>
  <c r="O277" i="5"/>
  <c r="E434" i="2" s="1"/>
  <c r="F277" i="10"/>
  <c r="T277" i="5"/>
  <c r="E398" i="12" s="1"/>
  <c r="F278" i="5"/>
  <c r="Q277" i="5"/>
  <c r="E506" i="2" s="1"/>
  <c r="P277" i="5"/>
  <c r="E470" i="2" s="1"/>
  <c r="AB277" i="5"/>
  <c r="E470" i="13" s="1"/>
  <c r="V277" i="5"/>
  <c r="E470" i="12" s="1"/>
  <c r="Z277" i="5"/>
  <c r="E398" i="13" s="1"/>
  <c r="W277" i="5"/>
  <c r="E506" i="12" s="1"/>
  <c r="U277" i="5"/>
  <c r="E434" i="12" s="1"/>
  <c r="AA277" i="5"/>
  <c r="E434" i="13" s="1"/>
  <c r="N277" i="5"/>
  <c r="E398" i="2" s="1"/>
  <c r="K276" i="20" l="1"/>
  <c r="L276" i="20"/>
  <c r="M276" i="20"/>
  <c r="Q277" i="10"/>
  <c r="E733" i="2" s="1"/>
  <c r="AA277" i="10"/>
  <c r="E661" i="13" s="1"/>
  <c r="U277" i="10"/>
  <c r="E661" i="12" s="1"/>
  <c r="AB277" i="10"/>
  <c r="E697" i="13" s="1"/>
  <c r="V277" i="10"/>
  <c r="E697" i="12" s="1"/>
  <c r="P277" i="10"/>
  <c r="E697" i="2" s="1"/>
  <c r="AC277" i="10"/>
  <c r="E733" i="13" s="1"/>
  <c r="F277" i="21"/>
  <c r="T277" i="10"/>
  <c r="E625" i="12" s="1"/>
  <c r="N277" i="10"/>
  <c r="E625" i="2" s="1"/>
  <c r="O277" i="10"/>
  <c r="E661" i="2" s="1"/>
  <c r="Z277" i="10"/>
  <c r="E625" i="13" s="1"/>
  <c r="W277" i="10"/>
  <c r="E733" i="12" s="1"/>
  <c r="D279" i="16"/>
  <c r="H278" i="16"/>
  <c r="J278" i="16"/>
  <c r="I278" i="16"/>
  <c r="F279" i="17"/>
  <c r="P278" i="17"/>
  <c r="J278" i="17"/>
  <c r="M278" i="17"/>
  <c r="D277" i="20"/>
  <c r="S277" i="4"/>
  <c r="E241" i="12" s="1"/>
  <c r="T277" i="4"/>
  <c r="E277" i="12" s="1"/>
  <c r="O277" i="4"/>
  <c r="E277" i="2" s="1"/>
  <c r="Q277" i="4"/>
  <c r="E349" i="2" s="1"/>
  <c r="AA277" i="4"/>
  <c r="E349" i="13" s="1"/>
  <c r="Y277" i="4"/>
  <c r="E277" i="13" s="1"/>
  <c r="N277" i="4"/>
  <c r="E241" i="2" s="1"/>
  <c r="Z277" i="4"/>
  <c r="E313" i="13" s="1"/>
  <c r="P277" i="4"/>
  <c r="E313" i="2" s="1"/>
  <c r="U277" i="4"/>
  <c r="E313" i="12" s="1"/>
  <c r="V277" i="4"/>
  <c r="E349" i="12" s="1"/>
  <c r="X277" i="4"/>
  <c r="E241" i="13" s="1"/>
  <c r="M276" i="21"/>
  <c r="P276" i="21"/>
  <c r="S276" i="21"/>
  <c r="U278" i="5"/>
  <c r="F434" i="12" s="1"/>
  <c r="AA278" i="5"/>
  <c r="F434" i="13" s="1"/>
  <c r="T278" i="5"/>
  <c r="F398" i="12" s="1"/>
  <c r="O278" i="5"/>
  <c r="F434" i="2" s="1"/>
  <c r="F279" i="5"/>
  <c r="AC278" i="5"/>
  <c r="F506" i="13" s="1"/>
  <c r="P278" i="5"/>
  <c r="F470" i="2" s="1"/>
  <c r="W278" i="5"/>
  <c r="F506" i="12" s="1"/>
  <c r="F278" i="10"/>
  <c r="Z278" i="5"/>
  <c r="F398" i="13" s="1"/>
  <c r="N278" i="5"/>
  <c r="F398" i="2" s="1"/>
  <c r="V278" i="5"/>
  <c r="F470" i="12" s="1"/>
  <c r="AB278" i="5"/>
  <c r="F470" i="13" s="1"/>
  <c r="Q278" i="5"/>
  <c r="F506" i="2" s="1"/>
  <c r="U278" i="3"/>
  <c r="F127" i="13" s="1"/>
  <c r="O278" i="3"/>
  <c r="F199" i="2" s="1"/>
  <c r="D278" i="4"/>
  <c r="D279" i="3"/>
  <c r="T278" i="3"/>
  <c r="F91" i="13" s="1"/>
  <c r="M278" i="3"/>
  <c r="F127" i="2" s="1"/>
  <c r="Q278" i="3"/>
  <c r="F127" i="12" s="1"/>
  <c r="L278" i="3"/>
  <c r="F91" i="2" s="1"/>
  <c r="P278" i="3"/>
  <c r="F91" i="12" s="1"/>
  <c r="R278" i="3"/>
  <c r="F163" i="12" s="1"/>
  <c r="S278" i="3"/>
  <c r="F199" i="12" s="1"/>
  <c r="N278" i="3"/>
  <c r="F163" i="2" s="1"/>
  <c r="V278" i="3"/>
  <c r="F163" i="13" s="1"/>
  <c r="W278" i="3"/>
  <c r="F199" i="13" s="1"/>
  <c r="P277" i="21" l="1"/>
  <c r="M277" i="21"/>
  <c r="S277" i="21"/>
  <c r="J279" i="17"/>
  <c r="M279" i="17"/>
  <c r="P279" i="17"/>
  <c r="F280" i="17"/>
  <c r="U279" i="3"/>
  <c r="G127" i="13" s="1"/>
  <c r="N279" i="3"/>
  <c r="G163" i="2" s="1"/>
  <c r="M279" i="3"/>
  <c r="G127" i="2" s="1"/>
  <c r="T279" i="3"/>
  <c r="G91" i="13" s="1"/>
  <c r="W279" i="3"/>
  <c r="G199" i="13" s="1"/>
  <c r="D280" i="3"/>
  <c r="S279" i="3"/>
  <c r="G199" i="12" s="1"/>
  <c r="P279" i="3"/>
  <c r="G91" i="12" s="1"/>
  <c r="O279" i="3"/>
  <c r="G199" i="2" s="1"/>
  <c r="V279" i="3"/>
  <c r="G163" i="13" s="1"/>
  <c r="R279" i="3"/>
  <c r="G163" i="12" s="1"/>
  <c r="D279" i="4"/>
  <c r="Q279" i="3"/>
  <c r="G127" i="12" s="1"/>
  <c r="L279" i="3"/>
  <c r="G91" i="2" s="1"/>
  <c r="F279" i="10"/>
  <c r="T279" i="5"/>
  <c r="G398" i="12" s="1"/>
  <c r="AB279" i="5"/>
  <c r="G470" i="13" s="1"/>
  <c r="U279" i="5"/>
  <c r="G434" i="12" s="1"/>
  <c r="V279" i="5"/>
  <c r="G470" i="12" s="1"/>
  <c r="O279" i="5"/>
  <c r="G434" i="2" s="1"/>
  <c r="Q279" i="5"/>
  <c r="G506" i="2" s="1"/>
  <c r="N279" i="5"/>
  <c r="G398" i="2" s="1"/>
  <c r="W279" i="5"/>
  <c r="G506" i="12" s="1"/>
  <c r="F280" i="5"/>
  <c r="Z279" i="5"/>
  <c r="G398" i="13" s="1"/>
  <c r="P279" i="5"/>
  <c r="G470" i="2" s="1"/>
  <c r="AC279" i="5"/>
  <c r="G506" i="13" s="1"/>
  <c r="AA279" i="5"/>
  <c r="G434" i="13" s="1"/>
  <c r="I279" i="16"/>
  <c r="H279" i="16"/>
  <c r="J279" i="16"/>
  <c r="D280" i="16"/>
  <c r="P278" i="4"/>
  <c r="F313" i="2" s="1"/>
  <c r="U278" i="4"/>
  <c r="F313" i="12" s="1"/>
  <c r="D278" i="20"/>
  <c r="X278" i="4"/>
  <c r="F241" i="13" s="1"/>
  <c r="N278" i="4"/>
  <c r="F241" i="2" s="1"/>
  <c r="Y278" i="4"/>
  <c r="F277" i="13" s="1"/>
  <c r="O278" i="4"/>
  <c r="F277" i="2" s="1"/>
  <c r="AA278" i="4"/>
  <c r="F349" i="13" s="1"/>
  <c r="Z278" i="4"/>
  <c r="F313" i="13" s="1"/>
  <c r="S278" i="4"/>
  <c r="F241" i="12" s="1"/>
  <c r="Q278" i="4"/>
  <c r="F349" i="2" s="1"/>
  <c r="V278" i="4"/>
  <c r="F349" i="12" s="1"/>
  <c r="T278" i="4"/>
  <c r="F277" i="12" s="1"/>
  <c r="T278" i="10"/>
  <c r="F625" i="12" s="1"/>
  <c r="N278" i="10"/>
  <c r="F625" i="2" s="1"/>
  <c r="AC278" i="10"/>
  <c r="F733" i="13" s="1"/>
  <c r="O278" i="10"/>
  <c r="F661" i="2" s="1"/>
  <c r="F278" i="21"/>
  <c r="AA278" i="10"/>
  <c r="F661" i="13" s="1"/>
  <c r="Z278" i="10"/>
  <c r="F625" i="13" s="1"/>
  <c r="Q278" i="10"/>
  <c r="F733" i="2" s="1"/>
  <c r="V278" i="10"/>
  <c r="F697" i="12" s="1"/>
  <c r="U278" i="10"/>
  <c r="F661" i="12" s="1"/>
  <c r="W278" i="10"/>
  <c r="F733" i="12" s="1"/>
  <c r="AB278" i="10"/>
  <c r="F697" i="13" s="1"/>
  <c r="P278" i="10"/>
  <c r="F697" i="2" s="1"/>
  <c r="K277" i="20"/>
  <c r="L277" i="20"/>
  <c r="M277" i="20"/>
  <c r="P278" i="21" l="1"/>
  <c r="M278" i="21"/>
  <c r="S278" i="21"/>
  <c r="T280" i="5"/>
  <c r="H398" i="12" s="1"/>
  <c r="U280" i="5"/>
  <c r="H434" i="12" s="1"/>
  <c r="Q280" i="5"/>
  <c r="H506" i="2" s="1"/>
  <c r="AA280" i="5"/>
  <c r="H434" i="13" s="1"/>
  <c r="Z280" i="5"/>
  <c r="H398" i="13" s="1"/>
  <c r="V280" i="5"/>
  <c r="H470" i="12" s="1"/>
  <c r="N280" i="5"/>
  <c r="H398" i="2" s="1"/>
  <c r="W280" i="5"/>
  <c r="H506" i="12" s="1"/>
  <c r="AB280" i="5"/>
  <c r="H470" i="13" s="1"/>
  <c r="F280" i="10"/>
  <c r="O280" i="5"/>
  <c r="H434" i="2" s="1"/>
  <c r="P280" i="5"/>
  <c r="H470" i="2" s="1"/>
  <c r="F281" i="5"/>
  <c r="AC280" i="5"/>
  <c r="H506" i="13" s="1"/>
  <c r="Q279" i="4"/>
  <c r="G349" i="2" s="1"/>
  <c r="D279" i="20"/>
  <c r="Y279" i="4"/>
  <c r="G277" i="13" s="1"/>
  <c r="X279" i="4"/>
  <c r="G241" i="13" s="1"/>
  <c r="S279" i="4"/>
  <c r="G241" i="12" s="1"/>
  <c r="O279" i="4"/>
  <c r="G277" i="2" s="1"/>
  <c r="Z279" i="4"/>
  <c r="G313" i="13" s="1"/>
  <c r="T279" i="4"/>
  <c r="G277" i="12" s="1"/>
  <c r="V279" i="4"/>
  <c r="G349" i="12" s="1"/>
  <c r="AA279" i="4"/>
  <c r="G349" i="13" s="1"/>
  <c r="N279" i="4"/>
  <c r="G241" i="2" s="1"/>
  <c r="U279" i="4"/>
  <c r="G313" i="12" s="1"/>
  <c r="P279" i="4"/>
  <c r="G313" i="2" s="1"/>
  <c r="M280" i="17"/>
  <c r="J280" i="17"/>
  <c r="F281" i="17"/>
  <c r="P280" i="17"/>
  <c r="L278" i="20"/>
  <c r="M278" i="20"/>
  <c r="K278" i="20"/>
  <c r="J280" i="16"/>
  <c r="D281" i="16"/>
  <c r="H280" i="16"/>
  <c r="I280" i="16"/>
  <c r="W279" i="10"/>
  <c r="G733" i="12" s="1"/>
  <c r="V279" i="10"/>
  <c r="G697" i="12" s="1"/>
  <c r="T279" i="10"/>
  <c r="G625" i="12" s="1"/>
  <c r="P279" i="10"/>
  <c r="G697" i="2" s="1"/>
  <c r="U279" i="10"/>
  <c r="G661" i="12" s="1"/>
  <c r="AC279" i="10"/>
  <c r="G733" i="13" s="1"/>
  <c r="Q279" i="10"/>
  <c r="G733" i="2" s="1"/>
  <c r="F279" i="21"/>
  <c r="AA279" i="10"/>
  <c r="G661" i="13" s="1"/>
  <c r="AB279" i="10"/>
  <c r="G697" i="13" s="1"/>
  <c r="Z279" i="10"/>
  <c r="G625" i="13" s="1"/>
  <c r="O279" i="10"/>
  <c r="G661" i="2" s="1"/>
  <c r="N279" i="10"/>
  <c r="G625" i="2" s="1"/>
  <c r="R280" i="3"/>
  <c r="H163" i="12" s="1"/>
  <c r="Q280" i="3"/>
  <c r="H127" i="12" s="1"/>
  <c r="D280" i="4"/>
  <c r="V280" i="3"/>
  <c r="H163" i="13" s="1"/>
  <c r="U280" i="3"/>
  <c r="H127" i="13" s="1"/>
  <c r="L280" i="3"/>
  <c r="H91" i="2" s="1"/>
  <c r="T280" i="3"/>
  <c r="H91" i="13" s="1"/>
  <c r="S280" i="3"/>
  <c r="H199" i="12" s="1"/>
  <c r="N280" i="3"/>
  <c r="H163" i="2" s="1"/>
  <c r="W280" i="3"/>
  <c r="H199" i="13" s="1"/>
  <c r="D281" i="3"/>
  <c r="M280" i="3"/>
  <c r="H127" i="2" s="1"/>
  <c r="O280" i="3"/>
  <c r="H199" i="2" s="1"/>
  <c r="P280" i="3"/>
  <c r="H91" i="12" s="1"/>
  <c r="M279" i="20" l="1"/>
  <c r="K279" i="20"/>
  <c r="L279" i="20"/>
  <c r="M281" i="3"/>
  <c r="I127" i="2" s="1"/>
  <c r="N281" i="3"/>
  <c r="I163" i="2" s="1"/>
  <c r="T281" i="3"/>
  <c r="I91" i="13" s="1"/>
  <c r="U281" i="3"/>
  <c r="I127" i="13" s="1"/>
  <c r="W281" i="3"/>
  <c r="I199" i="13" s="1"/>
  <c r="D281" i="4"/>
  <c r="Q281" i="3"/>
  <c r="I127" i="12" s="1"/>
  <c r="S281" i="3"/>
  <c r="I199" i="12" s="1"/>
  <c r="L281" i="3"/>
  <c r="I91" i="2" s="1"/>
  <c r="P281" i="3"/>
  <c r="I91" i="12" s="1"/>
  <c r="D282" i="3"/>
  <c r="O281" i="3"/>
  <c r="I199" i="2" s="1"/>
  <c r="R281" i="3"/>
  <c r="I163" i="12" s="1"/>
  <c r="V281" i="3"/>
  <c r="I163" i="13" s="1"/>
  <c r="P281" i="17"/>
  <c r="F282" i="17"/>
  <c r="J281" i="17"/>
  <c r="M281" i="17"/>
  <c r="T281" i="5"/>
  <c r="I398" i="12" s="1"/>
  <c r="F281" i="10"/>
  <c r="Z281" i="5"/>
  <c r="I398" i="13" s="1"/>
  <c r="P281" i="5"/>
  <c r="I470" i="2" s="1"/>
  <c r="Q281" i="5"/>
  <c r="I506" i="2" s="1"/>
  <c r="V281" i="5"/>
  <c r="I470" i="12" s="1"/>
  <c r="AC281" i="5"/>
  <c r="I506" i="13" s="1"/>
  <c r="AA281" i="5"/>
  <c r="I434" i="13" s="1"/>
  <c r="N281" i="5"/>
  <c r="I398" i="2" s="1"/>
  <c r="O281" i="5"/>
  <c r="I434" i="2" s="1"/>
  <c r="W281" i="5"/>
  <c r="I506" i="12" s="1"/>
  <c r="U281" i="5"/>
  <c r="I434" i="12" s="1"/>
  <c r="AB281" i="5"/>
  <c r="I470" i="13" s="1"/>
  <c r="F282" i="5"/>
  <c r="J281" i="16"/>
  <c r="D282" i="16"/>
  <c r="I281" i="16"/>
  <c r="H281" i="16"/>
  <c r="AA280" i="4"/>
  <c r="H349" i="13" s="1"/>
  <c r="S280" i="4"/>
  <c r="H241" i="12" s="1"/>
  <c r="Q280" i="4"/>
  <c r="H349" i="2" s="1"/>
  <c r="D280" i="20"/>
  <c r="X280" i="4"/>
  <c r="H241" i="13" s="1"/>
  <c r="T280" i="4"/>
  <c r="H277" i="12" s="1"/>
  <c r="Y280" i="4"/>
  <c r="H277" i="13" s="1"/>
  <c r="V280" i="4"/>
  <c r="H349" i="12" s="1"/>
  <c r="N280" i="4"/>
  <c r="H241" i="2" s="1"/>
  <c r="U280" i="4"/>
  <c r="H313" i="12" s="1"/>
  <c r="P280" i="4"/>
  <c r="H313" i="2" s="1"/>
  <c r="Z280" i="4"/>
  <c r="H313" i="13" s="1"/>
  <c r="O280" i="4"/>
  <c r="H277" i="2" s="1"/>
  <c r="M279" i="21"/>
  <c r="P279" i="21"/>
  <c r="S279" i="21"/>
  <c r="Q280" i="10"/>
  <c r="H733" i="2" s="1"/>
  <c r="T280" i="10"/>
  <c r="H625" i="12" s="1"/>
  <c r="V280" i="10"/>
  <c r="H697" i="12" s="1"/>
  <c r="AC280" i="10"/>
  <c r="H733" i="13" s="1"/>
  <c r="F280" i="21"/>
  <c r="O280" i="10"/>
  <c r="H661" i="2" s="1"/>
  <c r="N280" i="10"/>
  <c r="H625" i="2" s="1"/>
  <c r="Z280" i="10"/>
  <c r="H625" i="13" s="1"/>
  <c r="AA280" i="10"/>
  <c r="H661" i="13" s="1"/>
  <c r="P280" i="10"/>
  <c r="H697" i="2" s="1"/>
  <c r="W280" i="10"/>
  <c r="H733" i="12" s="1"/>
  <c r="AB280" i="10"/>
  <c r="H697" i="13" s="1"/>
  <c r="U280" i="10"/>
  <c r="H661" i="12" s="1"/>
  <c r="O281" i="10" l="1"/>
  <c r="I661" i="2" s="1"/>
  <c r="AC281" i="10"/>
  <c r="I733" i="13" s="1"/>
  <c r="Q281" i="10"/>
  <c r="I733" i="2" s="1"/>
  <c r="N281" i="10"/>
  <c r="I625" i="2" s="1"/>
  <c r="P281" i="10"/>
  <c r="I697" i="2" s="1"/>
  <c r="U281" i="10"/>
  <c r="I661" i="12" s="1"/>
  <c r="AA281" i="10"/>
  <c r="I661" i="13" s="1"/>
  <c r="Z281" i="10"/>
  <c r="I625" i="13" s="1"/>
  <c r="W281" i="10"/>
  <c r="I733" i="12" s="1"/>
  <c r="AB281" i="10"/>
  <c r="I697" i="13" s="1"/>
  <c r="F281" i="21"/>
  <c r="V281" i="10"/>
  <c r="I697" i="12" s="1"/>
  <c r="T281" i="10"/>
  <c r="I625" i="12" s="1"/>
  <c r="D281" i="20"/>
  <c r="P281" i="4"/>
  <c r="I313" i="2" s="1"/>
  <c r="AA281" i="4"/>
  <c r="I349" i="13" s="1"/>
  <c r="Y281" i="4"/>
  <c r="I277" i="13" s="1"/>
  <c r="V281" i="4"/>
  <c r="I349" i="12" s="1"/>
  <c r="S281" i="4"/>
  <c r="I241" i="12" s="1"/>
  <c r="O281" i="4"/>
  <c r="I277" i="2" s="1"/>
  <c r="X281" i="4"/>
  <c r="I241" i="13" s="1"/>
  <c r="U281" i="4"/>
  <c r="I313" i="12" s="1"/>
  <c r="Q281" i="4"/>
  <c r="I349" i="2" s="1"/>
  <c r="T281" i="4"/>
  <c r="I277" i="12" s="1"/>
  <c r="N281" i="4"/>
  <c r="I241" i="2" s="1"/>
  <c r="Z281" i="4"/>
  <c r="I313" i="13" s="1"/>
  <c r="L280" i="20"/>
  <c r="K280" i="20"/>
  <c r="M280" i="20"/>
  <c r="J282" i="17"/>
  <c r="F283" i="17"/>
  <c r="M282" i="17"/>
  <c r="P282" i="17"/>
  <c r="S280" i="21"/>
  <c r="M280" i="21"/>
  <c r="P280" i="21"/>
  <c r="AA282" i="5"/>
  <c r="J434" i="13" s="1"/>
  <c r="F283" i="5"/>
  <c r="V282" i="5"/>
  <c r="J470" i="12" s="1"/>
  <c r="Q282" i="5"/>
  <c r="J506" i="2" s="1"/>
  <c r="O282" i="5"/>
  <c r="J434" i="2" s="1"/>
  <c r="W282" i="5"/>
  <c r="J506" i="12" s="1"/>
  <c r="F282" i="10"/>
  <c r="U282" i="5"/>
  <c r="J434" i="12" s="1"/>
  <c r="AB282" i="5"/>
  <c r="J470" i="13" s="1"/>
  <c r="P282" i="5"/>
  <c r="J470" i="2" s="1"/>
  <c r="T282" i="5"/>
  <c r="J398" i="12" s="1"/>
  <c r="Z282" i="5"/>
  <c r="J398" i="13" s="1"/>
  <c r="N282" i="5"/>
  <c r="J398" i="2" s="1"/>
  <c r="AC282" i="5"/>
  <c r="J506" i="13" s="1"/>
  <c r="L282" i="3"/>
  <c r="J91" i="2" s="1"/>
  <c r="M282" i="3"/>
  <c r="J127" i="2" s="1"/>
  <c r="D282" i="4"/>
  <c r="P282" i="3"/>
  <c r="J91" i="12" s="1"/>
  <c r="W282" i="3"/>
  <c r="J199" i="13" s="1"/>
  <c r="O282" i="3"/>
  <c r="J199" i="2" s="1"/>
  <c r="R282" i="3"/>
  <c r="J163" i="12" s="1"/>
  <c r="V282" i="3"/>
  <c r="J163" i="13" s="1"/>
  <c r="N282" i="3"/>
  <c r="J163" i="2" s="1"/>
  <c r="D283" i="3"/>
  <c r="U282" i="3"/>
  <c r="J127" i="13" s="1"/>
  <c r="S282" i="3"/>
  <c r="J199" i="12" s="1"/>
  <c r="Q282" i="3"/>
  <c r="J127" i="12" s="1"/>
  <c r="T282" i="3"/>
  <c r="J91" i="13" s="1"/>
  <c r="D283" i="16"/>
  <c r="I282" i="16"/>
  <c r="H282" i="16"/>
  <c r="J282" i="16"/>
  <c r="S281" i="21" l="1"/>
  <c r="P281" i="21"/>
  <c r="M281" i="21"/>
  <c r="M283" i="17"/>
  <c r="F284" i="17"/>
  <c r="P283" i="17"/>
  <c r="J283" i="17"/>
  <c r="M283" i="3"/>
  <c r="K127" i="2" s="1"/>
  <c r="D284" i="3"/>
  <c r="D283" i="4"/>
  <c r="P283" i="3"/>
  <c r="K91" i="12" s="1"/>
  <c r="V283" i="3"/>
  <c r="K163" i="13" s="1"/>
  <c r="Q283" i="3"/>
  <c r="K127" i="12" s="1"/>
  <c r="N283" i="3"/>
  <c r="K163" i="2" s="1"/>
  <c r="T283" i="3"/>
  <c r="K91" i="13" s="1"/>
  <c r="W283" i="3"/>
  <c r="K199" i="13" s="1"/>
  <c r="O283" i="3"/>
  <c r="K199" i="2" s="1"/>
  <c r="L283" i="3"/>
  <c r="K91" i="2" s="1"/>
  <c r="R283" i="3"/>
  <c r="K163" i="12" s="1"/>
  <c r="U283" i="3"/>
  <c r="K127" i="13" s="1"/>
  <c r="S283" i="3"/>
  <c r="K199" i="12" s="1"/>
  <c r="AA282" i="10"/>
  <c r="J661" i="13" s="1"/>
  <c r="AB282" i="10"/>
  <c r="J697" i="13" s="1"/>
  <c r="U282" i="10"/>
  <c r="J661" i="12" s="1"/>
  <c r="V282" i="10"/>
  <c r="J697" i="12" s="1"/>
  <c r="Z282" i="10"/>
  <c r="J625" i="13" s="1"/>
  <c r="N282" i="10"/>
  <c r="J625" i="2" s="1"/>
  <c r="Q282" i="10"/>
  <c r="J733" i="2" s="1"/>
  <c r="W282" i="10"/>
  <c r="J733" i="12" s="1"/>
  <c r="P282" i="10"/>
  <c r="J697" i="2" s="1"/>
  <c r="O282" i="10"/>
  <c r="J661" i="2" s="1"/>
  <c r="T282" i="10"/>
  <c r="J625" i="12" s="1"/>
  <c r="AC282" i="10"/>
  <c r="J733" i="13" s="1"/>
  <c r="F282" i="21"/>
  <c r="AA282" i="4"/>
  <c r="J349" i="13" s="1"/>
  <c r="X282" i="4"/>
  <c r="J241" i="13" s="1"/>
  <c r="U282" i="4"/>
  <c r="J313" i="12" s="1"/>
  <c r="T282" i="4"/>
  <c r="J277" i="12" s="1"/>
  <c r="Q282" i="4"/>
  <c r="J349" i="2" s="1"/>
  <c r="Y282" i="4"/>
  <c r="J277" i="13" s="1"/>
  <c r="D282" i="20"/>
  <c r="O282" i="4"/>
  <c r="J277" i="2" s="1"/>
  <c r="P282" i="4"/>
  <c r="J313" i="2" s="1"/>
  <c r="V282" i="4"/>
  <c r="J349" i="12" s="1"/>
  <c r="S282" i="4"/>
  <c r="J241" i="12" s="1"/>
  <c r="Z282" i="4"/>
  <c r="J313" i="13" s="1"/>
  <c r="N282" i="4"/>
  <c r="J241" i="2" s="1"/>
  <c r="J283" i="16"/>
  <c r="I283" i="16"/>
  <c r="H283" i="16"/>
  <c r="D284" i="16"/>
  <c r="O283" i="5"/>
  <c r="K434" i="2" s="1"/>
  <c r="AA283" i="5"/>
  <c r="K434" i="13" s="1"/>
  <c r="F283" i="10"/>
  <c r="P283" i="5"/>
  <c r="K470" i="2" s="1"/>
  <c r="AB283" i="5"/>
  <c r="K470" i="13" s="1"/>
  <c r="Q283" i="5"/>
  <c r="K506" i="2" s="1"/>
  <c r="W283" i="5"/>
  <c r="K506" i="12" s="1"/>
  <c r="N283" i="5"/>
  <c r="K398" i="2" s="1"/>
  <c r="T283" i="5"/>
  <c r="K398" i="12" s="1"/>
  <c r="Z283" i="5"/>
  <c r="K398" i="13" s="1"/>
  <c r="AC283" i="5"/>
  <c r="K506" i="13" s="1"/>
  <c r="V283" i="5"/>
  <c r="K470" i="12" s="1"/>
  <c r="U283" i="5"/>
  <c r="K434" i="12" s="1"/>
  <c r="F284" i="5"/>
  <c r="M281" i="20"/>
  <c r="K281" i="20"/>
  <c r="L281" i="20"/>
  <c r="U283" i="4" l="1"/>
  <c r="K313" i="12" s="1"/>
  <c r="O283" i="4"/>
  <c r="K277" i="2" s="1"/>
  <c r="S283" i="4"/>
  <c r="K241" i="12" s="1"/>
  <c r="Z283" i="4"/>
  <c r="K313" i="13" s="1"/>
  <c r="N283" i="4"/>
  <c r="K241" i="2" s="1"/>
  <c r="Y283" i="4"/>
  <c r="K277" i="13" s="1"/>
  <c r="X283" i="4"/>
  <c r="K241" i="13" s="1"/>
  <c r="P283" i="4"/>
  <c r="K313" i="2" s="1"/>
  <c r="V283" i="4"/>
  <c r="K349" i="12" s="1"/>
  <c r="AA283" i="4"/>
  <c r="K349" i="13" s="1"/>
  <c r="D283" i="20"/>
  <c r="Q283" i="4"/>
  <c r="K349" i="2" s="1"/>
  <c r="T283" i="4"/>
  <c r="K277" i="12" s="1"/>
  <c r="L284" i="3"/>
  <c r="L91" i="2" s="1"/>
  <c r="N284" i="3"/>
  <c r="L163" i="2" s="1"/>
  <c r="V284" i="3"/>
  <c r="L163" i="13" s="1"/>
  <c r="U284" i="3"/>
  <c r="L127" i="13" s="1"/>
  <c r="S284" i="3"/>
  <c r="L199" i="12" s="1"/>
  <c r="R284" i="3"/>
  <c r="L163" i="12" s="1"/>
  <c r="D285" i="3"/>
  <c r="P284" i="3"/>
  <c r="L91" i="12" s="1"/>
  <c r="W284" i="3"/>
  <c r="L199" i="13" s="1"/>
  <c r="D284" i="4"/>
  <c r="T284" i="3"/>
  <c r="L91" i="13" s="1"/>
  <c r="M284" i="3"/>
  <c r="L127" i="2" s="1"/>
  <c r="Q284" i="3"/>
  <c r="L127" i="12" s="1"/>
  <c r="O284" i="3"/>
  <c r="L199" i="2" s="1"/>
  <c r="M284" i="17"/>
  <c r="J284" i="17"/>
  <c r="F285" i="17"/>
  <c r="P284" i="17"/>
  <c r="I284" i="16"/>
  <c r="D285" i="16"/>
  <c r="H284" i="16"/>
  <c r="J284" i="16"/>
  <c r="AC283" i="10"/>
  <c r="K733" i="13" s="1"/>
  <c r="T283" i="10"/>
  <c r="K625" i="12" s="1"/>
  <c r="N283" i="10"/>
  <c r="K625" i="2" s="1"/>
  <c r="V283" i="10"/>
  <c r="K697" i="12" s="1"/>
  <c r="Z283" i="10"/>
  <c r="K625" i="13" s="1"/>
  <c r="W283" i="10"/>
  <c r="K733" i="12" s="1"/>
  <c r="AB283" i="10"/>
  <c r="K697" i="13" s="1"/>
  <c r="U283" i="10"/>
  <c r="K661" i="12" s="1"/>
  <c r="AA283" i="10"/>
  <c r="K661" i="13" s="1"/>
  <c r="O283" i="10"/>
  <c r="K661" i="2" s="1"/>
  <c r="P283" i="10"/>
  <c r="K697" i="2" s="1"/>
  <c r="F283" i="21"/>
  <c r="Q283" i="10"/>
  <c r="K733" i="2" s="1"/>
  <c r="K282" i="20"/>
  <c r="L282" i="20"/>
  <c r="M282" i="20"/>
  <c r="M282" i="21"/>
  <c r="S282" i="21"/>
  <c r="P282" i="21"/>
  <c r="O284" i="5"/>
  <c r="L434" i="2" s="1"/>
  <c r="AC284" i="5"/>
  <c r="L506" i="13" s="1"/>
  <c r="F284" i="10"/>
  <c r="AA284" i="5"/>
  <c r="L434" i="13" s="1"/>
  <c r="AB284" i="5"/>
  <c r="L470" i="13" s="1"/>
  <c r="T284" i="5"/>
  <c r="L398" i="12" s="1"/>
  <c r="W284" i="5"/>
  <c r="L506" i="12" s="1"/>
  <c r="F285" i="5"/>
  <c r="U284" i="5"/>
  <c r="L434" i="12" s="1"/>
  <c r="V284" i="5"/>
  <c r="L470" i="12" s="1"/>
  <c r="Z284" i="5"/>
  <c r="L398" i="13" s="1"/>
  <c r="N284" i="5"/>
  <c r="L398" i="2" s="1"/>
  <c r="Q284" i="5"/>
  <c r="L506" i="2" s="1"/>
  <c r="P284" i="5"/>
  <c r="L470" i="2" s="1"/>
  <c r="T284" i="4" l="1"/>
  <c r="L277" i="12" s="1"/>
  <c r="N284" i="4"/>
  <c r="L241" i="2" s="1"/>
  <c r="AA284" i="4"/>
  <c r="L349" i="13" s="1"/>
  <c r="P284" i="4"/>
  <c r="L313" i="2" s="1"/>
  <c r="Z284" i="4"/>
  <c r="L313" i="13" s="1"/>
  <c r="O284" i="4"/>
  <c r="L277" i="2" s="1"/>
  <c r="U284" i="4"/>
  <c r="L313" i="12" s="1"/>
  <c r="D284" i="20"/>
  <c r="S284" i="4"/>
  <c r="L241" i="12" s="1"/>
  <c r="Q284" i="4"/>
  <c r="L349" i="2" s="1"/>
  <c r="Y284" i="4"/>
  <c r="L277" i="13" s="1"/>
  <c r="X284" i="4"/>
  <c r="L241" i="13" s="1"/>
  <c r="V284" i="4"/>
  <c r="L349" i="12" s="1"/>
  <c r="L283" i="20"/>
  <c r="M283" i="20"/>
  <c r="K283" i="20"/>
  <c r="P283" i="21"/>
  <c r="S283" i="21"/>
  <c r="M283" i="21"/>
  <c r="F286" i="17"/>
  <c r="M285" i="17"/>
  <c r="J285" i="17"/>
  <c r="P285" i="17"/>
  <c r="F284" i="21"/>
  <c r="AB284" i="10"/>
  <c r="L697" i="13" s="1"/>
  <c r="Z284" i="10"/>
  <c r="L625" i="13" s="1"/>
  <c r="V284" i="10"/>
  <c r="L697" i="12" s="1"/>
  <c r="Q284" i="10"/>
  <c r="L733" i="2" s="1"/>
  <c r="P284" i="10"/>
  <c r="L697" i="2" s="1"/>
  <c r="U284" i="10"/>
  <c r="L661" i="12" s="1"/>
  <c r="W284" i="10"/>
  <c r="L733" i="12" s="1"/>
  <c r="AA284" i="10"/>
  <c r="L661" i="13" s="1"/>
  <c r="O284" i="10"/>
  <c r="L661" i="2" s="1"/>
  <c r="N284" i="10"/>
  <c r="L625" i="2" s="1"/>
  <c r="AC284" i="10"/>
  <c r="L733" i="13" s="1"/>
  <c r="T284" i="10"/>
  <c r="L625" i="12" s="1"/>
  <c r="J285" i="16"/>
  <c r="I285" i="16"/>
  <c r="H285" i="16"/>
  <c r="D286" i="16"/>
  <c r="AB285" i="5"/>
  <c r="M470" i="13" s="1"/>
  <c r="N285" i="5"/>
  <c r="M398" i="2" s="1"/>
  <c r="Z285" i="5"/>
  <c r="M398" i="13" s="1"/>
  <c r="O285" i="5"/>
  <c r="M434" i="2" s="1"/>
  <c r="W285" i="5"/>
  <c r="M506" i="12" s="1"/>
  <c r="T285" i="5"/>
  <c r="M398" i="12" s="1"/>
  <c r="V285" i="5"/>
  <c r="M470" i="12" s="1"/>
  <c r="AC285" i="5"/>
  <c r="M506" i="13" s="1"/>
  <c r="P285" i="5"/>
  <c r="M470" i="2" s="1"/>
  <c r="AA285" i="5"/>
  <c r="M434" i="13" s="1"/>
  <c r="Q285" i="5"/>
  <c r="M506" i="2" s="1"/>
  <c r="U285" i="5"/>
  <c r="M434" i="12" s="1"/>
  <c r="F285" i="10"/>
  <c r="F286" i="5"/>
  <c r="V285" i="3"/>
  <c r="M163" i="13" s="1"/>
  <c r="M285" i="3"/>
  <c r="M127" i="2" s="1"/>
  <c r="R285" i="3"/>
  <c r="M163" i="12" s="1"/>
  <c r="O285" i="3"/>
  <c r="M199" i="2" s="1"/>
  <c r="T285" i="3"/>
  <c r="M91" i="13" s="1"/>
  <c r="P285" i="3"/>
  <c r="M91" i="12" s="1"/>
  <c r="U285" i="3"/>
  <c r="M127" i="13" s="1"/>
  <c r="W285" i="3"/>
  <c r="M199" i="13" s="1"/>
  <c r="L285" i="3"/>
  <c r="M91" i="2" s="1"/>
  <c r="Q285" i="3"/>
  <c r="M127" i="12" s="1"/>
  <c r="S285" i="3"/>
  <c r="M199" i="12" s="1"/>
  <c r="D285" i="4"/>
  <c r="D286" i="3"/>
  <c r="N285" i="3"/>
  <c r="M163" i="2" s="1"/>
  <c r="F287" i="17" l="1"/>
  <c r="P286" i="17"/>
  <c r="J286" i="17"/>
  <c r="M286" i="17"/>
  <c r="M284" i="20"/>
  <c r="L284" i="20"/>
  <c r="K284" i="20"/>
  <c r="P284" i="21"/>
  <c r="M284" i="21"/>
  <c r="S284" i="21"/>
  <c r="M286" i="3"/>
  <c r="N127" i="2" s="1"/>
  <c r="Q286" i="3"/>
  <c r="N127" i="12" s="1"/>
  <c r="D286" i="4"/>
  <c r="D287" i="3"/>
  <c r="O286" i="3"/>
  <c r="N199" i="2" s="1"/>
  <c r="N286" i="3"/>
  <c r="N163" i="2" s="1"/>
  <c r="T286" i="3"/>
  <c r="N91" i="13" s="1"/>
  <c r="R286" i="3"/>
  <c r="N163" i="12" s="1"/>
  <c r="W286" i="3"/>
  <c r="N199" i="13" s="1"/>
  <c r="U286" i="3"/>
  <c r="N127" i="13" s="1"/>
  <c r="S286" i="3"/>
  <c r="N199" i="12" s="1"/>
  <c r="P286" i="3"/>
  <c r="N91" i="12" s="1"/>
  <c r="L286" i="3"/>
  <c r="N91" i="2" s="1"/>
  <c r="V286" i="3"/>
  <c r="N163" i="13" s="1"/>
  <c r="O286" i="5"/>
  <c r="N434" i="2" s="1"/>
  <c r="P286" i="5"/>
  <c r="N470" i="2" s="1"/>
  <c r="T286" i="5"/>
  <c r="N398" i="12" s="1"/>
  <c r="F286" i="10"/>
  <c r="U286" i="5"/>
  <c r="N434" i="12" s="1"/>
  <c r="V286" i="5"/>
  <c r="N470" i="12" s="1"/>
  <c r="W286" i="5"/>
  <c r="N506" i="12" s="1"/>
  <c r="AC286" i="5"/>
  <c r="N506" i="13" s="1"/>
  <c r="Z286" i="5"/>
  <c r="N398" i="13" s="1"/>
  <c r="AB286" i="5"/>
  <c r="N470" i="13" s="1"/>
  <c r="F287" i="5"/>
  <c r="N286" i="5"/>
  <c r="N398" i="2" s="1"/>
  <c r="Q286" i="5"/>
  <c r="N506" i="2" s="1"/>
  <c r="AA286" i="5"/>
  <c r="N434" i="13" s="1"/>
  <c r="Z285" i="10"/>
  <c r="M625" i="13" s="1"/>
  <c r="Q285" i="10"/>
  <c r="M733" i="2" s="1"/>
  <c r="F285" i="21"/>
  <c r="W285" i="10"/>
  <c r="M733" i="12" s="1"/>
  <c r="AC285" i="10"/>
  <c r="M733" i="13" s="1"/>
  <c r="P285" i="10"/>
  <c r="M697" i="2" s="1"/>
  <c r="AA285" i="10"/>
  <c r="M661" i="13" s="1"/>
  <c r="U285" i="10"/>
  <c r="M661" i="12" s="1"/>
  <c r="N285" i="10"/>
  <c r="M625" i="2" s="1"/>
  <c r="V285" i="10"/>
  <c r="M697" i="12" s="1"/>
  <c r="O285" i="10"/>
  <c r="M661" i="2" s="1"/>
  <c r="T285" i="10"/>
  <c r="M625" i="12" s="1"/>
  <c r="AB285" i="10"/>
  <c r="M697" i="13" s="1"/>
  <c r="Z285" i="4"/>
  <c r="M313" i="13" s="1"/>
  <c r="U285" i="4"/>
  <c r="M313" i="12" s="1"/>
  <c r="Q285" i="4"/>
  <c r="M349" i="2" s="1"/>
  <c r="Y285" i="4"/>
  <c r="M277" i="13" s="1"/>
  <c r="O285" i="4"/>
  <c r="M277" i="2" s="1"/>
  <c r="AA285" i="4"/>
  <c r="M349" i="13" s="1"/>
  <c r="S285" i="4"/>
  <c r="M241" i="12" s="1"/>
  <c r="T285" i="4"/>
  <c r="M277" i="12" s="1"/>
  <c r="X285" i="4"/>
  <c r="M241" i="13" s="1"/>
  <c r="P285" i="4"/>
  <c r="M313" i="2" s="1"/>
  <c r="D285" i="20"/>
  <c r="N285" i="4"/>
  <c r="M241" i="2" s="1"/>
  <c r="V285" i="4"/>
  <c r="M349" i="12" s="1"/>
  <c r="I286" i="16"/>
  <c r="H286" i="16"/>
  <c r="D287" i="16"/>
  <c r="J286" i="16"/>
  <c r="AC287" i="5" l="1"/>
  <c r="O506" i="13" s="1"/>
  <c r="AB287" i="5"/>
  <c r="O470" i="13" s="1"/>
  <c r="AA287" i="5"/>
  <c r="O434" i="13" s="1"/>
  <c r="F288" i="5"/>
  <c r="Z287" i="5"/>
  <c r="O398" i="13" s="1"/>
  <c r="N287" i="5"/>
  <c r="O398" i="2" s="1"/>
  <c r="W287" i="5"/>
  <c r="O506" i="12" s="1"/>
  <c r="P287" i="5"/>
  <c r="O470" i="2" s="1"/>
  <c r="V287" i="5"/>
  <c r="O470" i="12" s="1"/>
  <c r="O287" i="5"/>
  <c r="O434" i="2" s="1"/>
  <c r="Q287" i="5"/>
  <c r="O506" i="2" s="1"/>
  <c r="T287" i="5"/>
  <c r="O398" i="12" s="1"/>
  <c r="F287" i="10"/>
  <c r="U287" i="5"/>
  <c r="O434" i="12" s="1"/>
  <c r="H287" i="16"/>
  <c r="J287" i="16"/>
  <c r="D288" i="16"/>
  <c r="I287" i="16"/>
  <c r="M285" i="21"/>
  <c r="P285" i="21"/>
  <c r="S285" i="21"/>
  <c r="L285" i="20"/>
  <c r="K285" i="20"/>
  <c r="M285" i="20"/>
  <c r="R287" i="3"/>
  <c r="O163" i="12" s="1"/>
  <c r="D287" i="4"/>
  <c r="L287" i="3"/>
  <c r="O91" i="2" s="1"/>
  <c r="P287" i="3"/>
  <c r="O91" i="12" s="1"/>
  <c r="Q287" i="3"/>
  <c r="O127" i="12" s="1"/>
  <c r="V287" i="3"/>
  <c r="O163" i="13" s="1"/>
  <c r="D288" i="3"/>
  <c r="S287" i="3"/>
  <c r="O199" i="12" s="1"/>
  <c r="O287" i="3"/>
  <c r="O199" i="2" s="1"/>
  <c r="U287" i="3"/>
  <c r="O127" i="13" s="1"/>
  <c r="M287" i="3"/>
  <c r="O127" i="2" s="1"/>
  <c r="W287" i="3"/>
  <c r="O199" i="13" s="1"/>
  <c r="N287" i="3"/>
  <c r="O163" i="2" s="1"/>
  <c r="T287" i="3"/>
  <c r="O91" i="13" s="1"/>
  <c r="Q286" i="10"/>
  <c r="N733" i="2" s="1"/>
  <c r="N286" i="10"/>
  <c r="N625" i="2" s="1"/>
  <c r="U286" i="10"/>
  <c r="N661" i="12" s="1"/>
  <c r="F286" i="21"/>
  <c r="V286" i="10"/>
  <c r="N697" i="12" s="1"/>
  <c r="AB286" i="10"/>
  <c r="N697" i="13" s="1"/>
  <c r="O286" i="10"/>
  <c r="N661" i="2" s="1"/>
  <c r="W286" i="10"/>
  <c r="N733" i="12" s="1"/>
  <c r="AC286" i="10"/>
  <c r="N733" i="13" s="1"/>
  <c r="AA286" i="10"/>
  <c r="N661" i="13" s="1"/>
  <c r="T286" i="10"/>
  <c r="N625" i="12" s="1"/>
  <c r="Z286" i="10"/>
  <c r="N625" i="13" s="1"/>
  <c r="P286" i="10"/>
  <c r="N697" i="2" s="1"/>
  <c r="Y286" i="4"/>
  <c r="N277" i="13" s="1"/>
  <c r="N286" i="4"/>
  <c r="N241" i="2" s="1"/>
  <c r="X286" i="4"/>
  <c r="N241" i="13" s="1"/>
  <c r="T286" i="4"/>
  <c r="N277" i="12" s="1"/>
  <c r="V286" i="4"/>
  <c r="N349" i="12" s="1"/>
  <c r="AA286" i="4"/>
  <c r="N349" i="13" s="1"/>
  <c r="U286" i="4"/>
  <c r="N313" i="12" s="1"/>
  <c r="P286" i="4"/>
  <c r="N313" i="2" s="1"/>
  <c r="S286" i="4"/>
  <c r="N241" i="12" s="1"/>
  <c r="Z286" i="4"/>
  <c r="N313" i="13" s="1"/>
  <c r="D286" i="20"/>
  <c r="O286" i="4"/>
  <c r="N277" i="2" s="1"/>
  <c r="Q286" i="4"/>
  <c r="N349" i="2" s="1"/>
  <c r="F288" i="17"/>
  <c r="M287" i="17"/>
  <c r="P287" i="17"/>
  <c r="J287" i="17"/>
  <c r="M288" i="3" l="1"/>
  <c r="P127" i="2" s="1"/>
  <c r="W288" i="3"/>
  <c r="P199" i="13" s="1"/>
  <c r="L288" i="3"/>
  <c r="P91" i="2" s="1"/>
  <c r="O288" i="3"/>
  <c r="P199" i="2" s="1"/>
  <c r="S288" i="3"/>
  <c r="P199" i="12" s="1"/>
  <c r="R288" i="3"/>
  <c r="P163" i="12" s="1"/>
  <c r="D288" i="4"/>
  <c r="Q288" i="3"/>
  <c r="P127" i="12" s="1"/>
  <c r="V288" i="3"/>
  <c r="P163" i="13" s="1"/>
  <c r="T288" i="3"/>
  <c r="P91" i="13" s="1"/>
  <c r="P288" i="3"/>
  <c r="P91" i="12" s="1"/>
  <c r="U288" i="3"/>
  <c r="P127" i="13" s="1"/>
  <c r="D289" i="3"/>
  <c r="N288" i="3"/>
  <c r="P163" i="2" s="1"/>
  <c r="H288" i="16"/>
  <c r="J288" i="16"/>
  <c r="D289" i="16"/>
  <c r="I288" i="16"/>
  <c r="M286" i="21"/>
  <c r="S286" i="21"/>
  <c r="P286" i="21"/>
  <c r="Q288" i="5"/>
  <c r="P506" i="2" s="1"/>
  <c r="W288" i="5"/>
  <c r="P506" i="12" s="1"/>
  <c r="AA288" i="5"/>
  <c r="P434" i="13" s="1"/>
  <c r="N288" i="5"/>
  <c r="P398" i="2" s="1"/>
  <c r="T288" i="5"/>
  <c r="P398" i="12" s="1"/>
  <c r="AB288" i="5"/>
  <c r="P470" i="13" s="1"/>
  <c r="Z288" i="5"/>
  <c r="P398" i="13" s="1"/>
  <c r="P288" i="5"/>
  <c r="P470" i="2" s="1"/>
  <c r="F289" i="5"/>
  <c r="F288" i="10"/>
  <c r="O288" i="5"/>
  <c r="P434" i="2" s="1"/>
  <c r="AC288" i="5"/>
  <c r="P506" i="13" s="1"/>
  <c r="V288" i="5"/>
  <c r="P470" i="12" s="1"/>
  <c r="U288" i="5"/>
  <c r="P434" i="12" s="1"/>
  <c r="M286" i="20"/>
  <c r="L286" i="20"/>
  <c r="K286" i="20"/>
  <c r="P287" i="4"/>
  <c r="O313" i="2" s="1"/>
  <c r="X287" i="4"/>
  <c r="O241" i="13" s="1"/>
  <c r="Z287" i="4"/>
  <c r="O313" i="13" s="1"/>
  <c r="S287" i="4"/>
  <c r="O241" i="12" s="1"/>
  <c r="V287" i="4"/>
  <c r="O349" i="12" s="1"/>
  <c r="D287" i="20"/>
  <c r="O287" i="4"/>
  <c r="O277" i="2" s="1"/>
  <c r="Q287" i="4"/>
  <c r="O349" i="2" s="1"/>
  <c r="AA287" i="4"/>
  <c r="O349" i="13" s="1"/>
  <c r="T287" i="4"/>
  <c r="O277" i="12" s="1"/>
  <c r="U287" i="4"/>
  <c r="O313" i="12" s="1"/>
  <c r="Y287" i="4"/>
  <c r="O277" i="13" s="1"/>
  <c r="N287" i="4"/>
  <c r="O241" i="2" s="1"/>
  <c r="P288" i="17"/>
  <c r="J288" i="17"/>
  <c r="M288" i="17"/>
  <c r="F289" i="17"/>
  <c r="AC287" i="10"/>
  <c r="O733" i="13" s="1"/>
  <c r="V287" i="10"/>
  <c r="O697" i="12" s="1"/>
  <c r="Q287" i="10"/>
  <c r="O733" i="2" s="1"/>
  <c r="F287" i="21"/>
  <c r="T287" i="10"/>
  <c r="O625" i="12" s="1"/>
  <c r="AA287" i="10"/>
  <c r="O661" i="13" s="1"/>
  <c r="O287" i="10"/>
  <c r="O661" i="2" s="1"/>
  <c r="P287" i="10"/>
  <c r="O697" i="2" s="1"/>
  <c r="U287" i="10"/>
  <c r="O661" i="12" s="1"/>
  <c r="Z287" i="10"/>
  <c r="O625" i="13" s="1"/>
  <c r="W287" i="10"/>
  <c r="O733" i="12" s="1"/>
  <c r="AB287" i="10"/>
  <c r="O697" i="13" s="1"/>
  <c r="N287" i="10"/>
  <c r="O625" i="2" s="1"/>
  <c r="P287" i="21" l="1"/>
  <c r="M287" i="21"/>
  <c r="S287" i="21"/>
  <c r="Q288" i="10"/>
  <c r="P733" i="2" s="1"/>
  <c r="T288" i="10"/>
  <c r="P625" i="12" s="1"/>
  <c r="W288" i="10"/>
  <c r="P733" i="12" s="1"/>
  <c r="AC288" i="10"/>
  <c r="P733" i="13" s="1"/>
  <c r="P288" i="10"/>
  <c r="P697" i="2" s="1"/>
  <c r="V288" i="10"/>
  <c r="P697" i="12" s="1"/>
  <c r="F288" i="21"/>
  <c r="U288" i="10"/>
  <c r="P661" i="12" s="1"/>
  <c r="N288" i="10"/>
  <c r="P625" i="2" s="1"/>
  <c r="AA288" i="10"/>
  <c r="P661" i="13" s="1"/>
  <c r="AB288" i="10"/>
  <c r="P697" i="13" s="1"/>
  <c r="O288" i="10"/>
  <c r="P661" i="2" s="1"/>
  <c r="Z288" i="10"/>
  <c r="P625" i="13" s="1"/>
  <c r="T288" i="4"/>
  <c r="P277" i="12" s="1"/>
  <c r="Y288" i="4"/>
  <c r="P277" i="13" s="1"/>
  <c r="AA288" i="4"/>
  <c r="P349" i="13" s="1"/>
  <c r="S288" i="4"/>
  <c r="P241" i="12" s="1"/>
  <c r="X288" i="4"/>
  <c r="P241" i="13" s="1"/>
  <c r="O288" i="4"/>
  <c r="P277" i="2" s="1"/>
  <c r="V288" i="4"/>
  <c r="P349" i="12" s="1"/>
  <c r="Q288" i="4"/>
  <c r="P349" i="2" s="1"/>
  <c r="Z288" i="4"/>
  <c r="P313" i="13" s="1"/>
  <c r="N288" i="4"/>
  <c r="P241" i="2" s="1"/>
  <c r="D288" i="20"/>
  <c r="U288" i="4"/>
  <c r="P313" i="12" s="1"/>
  <c r="P288" i="4"/>
  <c r="P313" i="2" s="1"/>
  <c r="AB289" i="5"/>
  <c r="Q470" i="13" s="1"/>
  <c r="N289" i="5"/>
  <c r="Q398" i="2" s="1"/>
  <c r="AC289" i="5"/>
  <c r="Q506" i="13" s="1"/>
  <c r="O289" i="5"/>
  <c r="Q434" i="2" s="1"/>
  <c r="T289" i="5"/>
  <c r="Q398" i="12" s="1"/>
  <c r="AA289" i="5"/>
  <c r="Q434" i="13" s="1"/>
  <c r="F289" i="10"/>
  <c r="P289" i="5"/>
  <c r="Q470" i="2" s="1"/>
  <c r="V289" i="5"/>
  <c r="Q470" i="12" s="1"/>
  <c r="Q289" i="5"/>
  <c r="Q506" i="2" s="1"/>
  <c r="W289" i="5"/>
  <c r="Q506" i="12" s="1"/>
  <c r="U289" i="5"/>
  <c r="Q434" i="12" s="1"/>
  <c r="Z289" i="5"/>
  <c r="Q398" i="13" s="1"/>
  <c r="F290" i="5"/>
  <c r="H289" i="16"/>
  <c r="D290" i="16"/>
  <c r="I289" i="16"/>
  <c r="J289" i="16"/>
  <c r="L287" i="20"/>
  <c r="K287" i="20"/>
  <c r="M287" i="20"/>
  <c r="F290" i="17"/>
  <c r="J289" i="17"/>
  <c r="P289" i="17"/>
  <c r="M289" i="17"/>
  <c r="R289" i="3"/>
  <c r="Q163" i="12" s="1"/>
  <c r="Q289" i="3"/>
  <c r="Q127" i="12" s="1"/>
  <c r="O289" i="3"/>
  <c r="Q199" i="2" s="1"/>
  <c r="W289" i="3"/>
  <c r="Q199" i="13" s="1"/>
  <c r="D290" i="3"/>
  <c r="L289" i="3"/>
  <c r="Q91" i="2" s="1"/>
  <c r="T289" i="3"/>
  <c r="Q91" i="13" s="1"/>
  <c r="N289" i="3"/>
  <c r="Q163" i="2" s="1"/>
  <c r="P289" i="3"/>
  <c r="Q91" i="12" s="1"/>
  <c r="M289" i="3"/>
  <c r="Q127" i="2" s="1"/>
  <c r="U289" i="3"/>
  <c r="Q127" i="13" s="1"/>
  <c r="D289" i="4"/>
  <c r="V289" i="3"/>
  <c r="Q163" i="13" s="1"/>
  <c r="S289" i="3"/>
  <c r="Q199" i="12" s="1"/>
  <c r="N290" i="3" l="1"/>
  <c r="R163" i="2" s="1"/>
  <c r="D290" i="4"/>
  <c r="Q290" i="3"/>
  <c r="R127" i="12" s="1"/>
  <c r="D291" i="3"/>
  <c r="S290" i="3"/>
  <c r="R199" i="12" s="1"/>
  <c r="O290" i="3"/>
  <c r="R199" i="2" s="1"/>
  <c r="P290" i="3"/>
  <c r="R91" i="12" s="1"/>
  <c r="M290" i="3"/>
  <c r="R127" i="2" s="1"/>
  <c r="R290" i="3"/>
  <c r="R163" i="12" s="1"/>
  <c r="T290" i="3"/>
  <c r="R91" i="13" s="1"/>
  <c r="L290" i="3"/>
  <c r="R91" i="2" s="1"/>
  <c r="V290" i="3"/>
  <c r="R163" i="13" s="1"/>
  <c r="U290" i="3"/>
  <c r="R127" i="13" s="1"/>
  <c r="W290" i="3"/>
  <c r="R199" i="13" s="1"/>
  <c r="S288" i="21"/>
  <c r="P288" i="21"/>
  <c r="M288" i="21"/>
  <c r="Z289" i="10"/>
  <c r="Q625" i="13" s="1"/>
  <c r="AA289" i="10"/>
  <c r="Q661" i="13" s="1"/>
  <c r="AC289" i="10"/>
  <c r="Q733" i="13" s="1"/>
  <c r="AB289" i="10"/>
  <c r="Q697" i="13" s="1"/>
  <c r="F289" i="21"/>
  <c r="T289" i="10"/>
  <c r="Q625" i="12" s="1"/>
  <c r="U289" i="10"/>
  <c r="Q661" i="12" s="1"/>
  <c r="Q289" i="10"/>
  <c r="Q733" i="2" s="1"/>
  <c r="O289" i="10"/>
  <c r="Q661" i="2" s="1"/>
  <c r="W289" i="10"/>
  <c r="Q733" i="12" s="1"/>
  <c r="V289" i="10"/>
  <c r="Q697" i="12" s="1"/>
  <c r="P289" i="10"/>
  <c r="Q697" i="2" s="1"/>
  <c r="N289" i="10"/>
  <c r="Q625" i="2" s="1"/>
  <c r="J290" i="16"/>
  <c r="H290" i="16"/>
  <c r="D291" i="16"/>
  <c r="I290" i="16"/>
  <c r="AA289" i="4"/>
  <c r="Q349" i="13" s="1"/>
  <c r="S289" i="4"/>
  <c r="Q241" i="12" s="1"/>
  <c r="T289" i="4"/>
  <c r="Q277" i="12" s="1"/>
  <c r="U289" i="4"/>
  <c r="Q313" i="12" s="1"/>
  <c r="Q289" i="4"/>
  <c r="Q349" i="2" s="1"/>
  <c r="O289" i="4"/>
  <c r="Q277" i="2" s="1"/>
  <c r="N289" i="4"/>
  <c r="Q241" i="2" s="1"/>
  <c r="Y289" i="4"/>
  <c r="Q277" i="13" s="1"/>
  <c r="P289" i="4"/>
  <c r="Q313" i="2" s="1"/>
  <c r="D289" i="20"/>
  <c r="X289" i="4"/>
  <c r="Q241" i="13" s="1"/>
  <c r="Z289" i="4"/>
  <c r="Q313" i="13" s="1"/>
  <c r="V289" i="4"/>
  <c r="Q349" i="12" s="1"/>
  <c r="F291" i="17"/>
  <c r="P290" i="17"/>
  <c r="M290" i="17"/>
  <c r="J290" i="17"/>
  <c r="L288" i="20"/>
  <c r="K288" i="20"/>
  <c r="M288" i="20"/>
  <c r="O290" i="5"/>
  <c r="R434" i="2" s="1"/>
  <c r="AB290" i="5"/>
  <c r="R470" i="13" s="1"/>
  <c r="V290" i="5"/>
  <c r="R470" i="12" s="1"/>
  <c r="Z290" i="5"/>
  <c r="R398" i="13" s="1"/>
  <c r="F291" i="5"/>
  <c r="P290" i="5"/>
  <c r="R470" i="2" s="1"/>
  <c r="W290" i="5"/>
  <c r="R506" i="12" s="1"/>
  <c r="F290" i="10"/>
  <c r="U290" i="5"/>
  <c r="R434" i="12" s="1"/>
  <c r="T290" i="5"/>
  <c r="R398" i="12" s="1"/>
  <c r="AA290" i="5"/>
  <c r="R434" i="13" s="1"/>
  <c r="Q290" i="5"/>
  <c r="R506" i="2" s="1"/>
  <c r="N290" i="5"/>
  <c r="R398" i="2" s="1"/>
  <c r="AC290" i="5"/>
  <c r="R506" i="13" s="1"/>
  <c r="M289" i="20" l="1"/>
  <c r="K289" i="20"/>
  <c r="L289" i="20"/>
  <c r="J291" i="17"/>
  <c r="P291" i="17"/>
  <c r="M291" i="17"/>
  <c r="F292" i="17"/>
  <c r="W291" i="5"/>
  <c r="S506" i="12" s="1"/>
  <c r="O291" i="5"/>
  <c r="S434" i="2" s="1"/>
  <c r="AC291" i="5"/>
  <c r="S506" i="13" s="1"/>
  <c r="P291" i="5"/>
  <c r="S470" i="2" s="1"/>
  <c r="Q291" i="5"/>
  <c r="S506" i="2" s="1"/>
  <c r="T291" i="5"/>
  <c r="S398" i="12" s="1"/>
  <c r="U291" i="5"/>
  <c r="S434" i="12" s="1"/>
  <c r="AB291" i="5"/>
  <c r="S470" i="13" s="1"/>
  <c r="F291" i="10"/>
  <c r="V291" i="5"/>
  <c r="S470" i="12" s="1"/>
  <c r="Z291" i="5"/>
  <c r="S398" i="13" s="1"/>
  <c r="AA291" i="5"/>
  <c r="S434" i="13" s="1"/>
  <c r="N291" i="5"/>
  <c r="S398" i="2" s="1"/>
  <c r="F292" i="5"/>
  <c r="D292" i="16"/>
  <c r="J291" i="16"/>
  <c r="I291" i="16"/>
  <c r="H291" i="16"/>
  <c r="M291" i="3"/>
  <c r="S127" i="2" s="1"/>
  <c r="U291" i="3"/>
  <c r="S127" i="13" s="1"/>
  <c r="Q291" i="3"/>
  <c r="S127" i="12" s="1"/>
  <c r="O291" i="3"/>
  <c r="S199" i="2" s="1"/>
  <c r="N291" i="3"/>
  <c r="S163" i="2" s="1"/>
  <c r="D291" i="4"/>
  <c r="L291" i="3"/>
  <c r="S91" i="2" s="1"/>
  <c r="S291" i="3"/>
  <c r="S199" i="12" s="1"/>
  <c r="D292" i="3"/>
  <c r="V291" i="3"/>
  <c r="S163" i="13" s="1"/>
  <c r="P291" i="3"/>
  <c r="S91" i="12" s="1"/>
  <c r="T291" i="3"/>
  <c r="S91" i="13" s="1"/>
  <c r="W291" i="3"/>
  <c r="S199" i="13" s="1"/>
  <c r="R291" i="3"/>
  <c r="S163" i="12" s="1"/>
  <c r="M289" i="21"/>
  <c r="P289" i="21"/>
  <c r="S289" i="21"/>
  <c r="V290" i="10"/>
  <c r="R697" i="12" s="1"/>
  <c r="N290" i="10"/>
  <c r="R625" i="2" s="1"/>
  <c r="W290" i="10"/>
  <c r="R733" i="12" s="1"/>
  <c r="F290" i="21"/>
  <c r="T290" i="10"/>
  <c r="R625" i="12" s="1"/>
  <c r="Q290" i="10"/>
  <c r="R733" i="2" s="1"/>
  <c r="P290" i="10"/>
  <c r="R697" i="2" s="1"/>
  <c r="AC290" i="10"/>
  <c r="R733" i="13" s="1"/>
  <c r="Z290" i="10"/>
  <c r="R625" i="13" s="1"/>
  <c r="AB290" i="10"/>
  <c r="R697" i="13" s="1"/>
  <c r="U290" i="10"/>
  <c r="R661" i="12" s="1"/>
  <c r="AA290" i="10"/>
  <c r="R661" i="13" s="1"/>
  <c r="O290" i="10"/>
  <c r="R661" i="2" s="1"/>
  <c r="O290" i="4"/>
  <c r="R277" i="2" s="1"/>
  <c r="U290" i="4"/>
  <c r="R313" i="12" s="1"/>
  <c r="V290" i="4"/>
  <c r="R349" i="12" s="1"/>
  <c r="S290" i="4"/>
  <c r="R241" i="12" s="1"/>
  <c r="Z290" i="4"/>
  <c r="R313" i="13" s="1"/>
  <c r="Q290" i="4"/>
  <c r="R349" i="2" s="1"/>
  <c r="AA290" i="4"/>
  <c r="R349" i="13" s="1"/>
  <c r="N290" i="4"/>
  <c r="R241" i="2" s="1"/>
  <c r="D290" i="20"/>
  <c r="X290" i="4"/>
  <c r="R241" i="13" s="1"/>
  <c r="P290" i="4"/>
  <c r="R313" i="2" s="1"/>
  <c r="Y290" i="4"/>
  <c r="R277" i="13" s="1"/>
  <c r="T290" i="4"/>
  <c r="R277" i="12" s="1"/>
  <c r="Q292" i="5" l="1"/>
  <c r="T506" i="2" s="1"/>
  <c r="T292" i="5"/>
  <c r="T398" i="12" s="1"/>
  <c r="AB292" i="5"/>
  <c r="T470" i="13" s="1"/>
  <c r="W292" i="5"/>
  <c r="T506" i="12" s="1"/>
  <c r="AC292" i="5"/>
  <c r="T506" i="13" s="1"/>
  <c r="N292" i="5"/>
  <c r="T398" i="2" s="1"/>
  <c r="Z292" i="5"/>
  <c r="T398" i="13" s="1"/>
  <c r="O292" i="5"/>
  <c r="T434" i="2" s="1"/>
  <c r="AA292" i="5"/>
  <c r="T434" i="13" s="1"/>
  <c r="F292" i="10"/>
  <c r="F293" i="5"/>
  <c r="U292" i="5"/>
  <c r="T434" i="12" s="1"/>
  <c r="V292" i="5"/>
  <c r="T470" i="12" s="1"/>
  <c r="P292" i="5"/>
  <c r="T470" i="2" s="1"/>
  <c r="S291" i="4"/>
  <c r="S241" i="12" s="1"/>
  <c r="O291" i="4"/>
  <c r="S277" i="2" s="1"/>
  <c r="AA291" i="4"/>
  <c r="S349" i="13" s="1"/>
  <c r="V291" i="4"/>
  <c r="S349" i="12" s="1"/>
  <c r="P291" i="4"/>
  <c r="S313" i="2" s="1"/>
  <c r="Y291" i="4"/>
  <c r="S277" i="13" s="1"/>
  <c r="N291" i="4"/>
  <c r="S241" i="2" s="1"/>
  <c r="Z291" i="4"/>
  <c r="S313" i="13" s="1"/>
  <c r="U291" i="4"/>
  <c r="S313" i="12" s="1"/>
  <c r="D291" i="20"/>
  <c r="X291" i="4"/>
  <c r="S241" i="13" s="1"/>
  <c r="Q291" i="4"/>
  <c r="S349" i="2" s="1"/>
  <c r="T291" i="4"/>
  <c r="S277" i="12" s="1"/>
  <c r="P292" i="17"/>
  <c r="F293" i="17"/>
  <c r="J292" i="17"/>
  <c r="M292" i="17"/>
  <c r="D293" i="16"/>
  <c r="I292" i="16"/>
  <c r="J292" i="16"/>
  <c r="H292" i="16"/>
  <c r="P291" i="10"/>
  <c r="S697" i="2" s="1"/>
  <c r="W291" i="10"/>
  <c r="S733" i="12" s="1"/>
  <c r="F291" i="21"/>
  <c r="N291" i="10"/>
  <c r="S625" i="2" s="1"/>
  <c r="O291" i="10"/>
  <c r="S661" i="2" s="1"/>
  <c r="Z291" i="10"/>
  <c r="S625" i="13" s="1"/>
  <c r="Q291" i="10"/>
  <c r="S733" i="2" s="1"/>
  <c r="U291" i="10"/>
  <c r="S661" i="12" s="1"/>
  <c r="AC291" i="10"/>
  <c r="S733" i="13" s="1"/>
  <c r="AA291" i="10"/>
  <c r="S661" i="13" s="1"/>
  <c r="T291" i="10"/>
  <c r="S625" i="12" s="1"/>
  <c r="AB291" i="10"/>
  <c r="S697" i="13" s="1"/>
  <c r="V291" i="10"/>
  <c r="S697" i="12" s="1"/>
  <c r="S290" i="21"/>
  <c r="M290" i="21"/>
  <c r="P290" i="21"/>
  <c r="D292" i="4"/>
  <c r="R292" i="3"/>
  <c r="T163" i="12" s="1"/>
  <c r="M292" i="3"/>
  <c r="T127" i="2" s="1"/>
  <c r="N292" i="3"/>
  <c r="T163" i="2" s="1"/>
  <c r="Q292" i="3"/>
  <c r="T127" i="12" s="1"/>
  <c r="L292" i="3"/>
  <c r="T91" i="2" s="1"/>
  <c r="S292" i="3"/>
  <c r="T199" i="12" s="1"/>
  <c r="W292" i="3"/>
  <c r="T199" i="13" s="1"/>
  <c r="O292" i="3"/>
  <c r="T199" i="2" s="1"/>
  <c r="T292" i="3"/>
  <c r="T91" i="13" s="1"/>
  <c r="V292" i="3"/>
  <c r="T163" i="13" s="1"/>
  <c r="D293" i="3"/>
  <c r="P292" i="3"/>
  <c r="T91" i="12" s="1"/>
  <c r="U292" i="3"/>
  <c r="T127" i="13" s="1"/>
  <c r="K290" i="20"/>
  <c r="M290" i="20"/>
  <c r="L290" i="20"/>
  <c r="P293" i="5" l="1"/>
  <c r="U470" i="2" s="1"/>
  <c r="Q293" i="5"/>
  <c r="U506" i="2" s="1"/>
  <c r="AC293" i="5"/>
  <c r="U506" i="13" s="1"/>
  <c r="AB293" i="5"/>
  <c r="U470" i="13" s="1"/>
  <c r="W293" i="5"/>
  <c r="U506" i="12" s="1"/>
  <c r="O293" i="5"/>
  <c r="U434" i="2" s="1"/>
  <c r="U293" i="5"/>
  <c r="U434" i="12" s="1"/>
  <c r="T293" i="5"/>
  <c r="U398" i="12" s="1"/>
  <c r="AA293" i="5"/>
  <c r="U434" i="13" s="1"/>
  <c r="Z293" i="5"/>
  <c r="U398" i="13" s="1"/>
  <c r="N293" i="5"/>
  <c r="U398" i="2" s="1"/>
  <c r="V293" i="5"/>
  <c r="U470" i="12" s="1"/>
  <c r="F293" i="10"/>
  <c r="F294" i="5"/>
  <c r="P292" i="10"/>
  <c r="T697" i="2" s="1"/>
  <c r="W292" i="10"/>
  <c r="T733" i="12" s="1"/>
  <c r="AC292" i="10"/>
  <c r="T733" i="13" s="1"/>
  <c r="Z292" i="10"/>
  <c r="T625" i="13" s="1"/>
  <c r="T292" i="10"/>
  <c r="T625" i="12" s="1"/>
  <c r="O292" i="10"/>
  <c r="T661" i="2" s="1"/>
  <c r="AB292" i="10"/>
  <c r="T697" i="13" s="1"/>
  <c r="Q292" i="10"/>
  <c r="T733" i="2" s="1"/>
  <c r="V292" i="10"/>
  <c r="T697" i="12" s="1"/>
  <c r="F292" i="21"/>
  <c r="AA292" i="10"/>
  <c r="T661" i="13" s="1"/>
  <c r="N292" i="10"/>
  <c r="T625" i="2" s="1"/>
  <c r="U292" i="10"/>
  <c r="T661" i="12" s="1"/>
  <c r="K291" i="20"/>
  <c r="M291" i="20"/>
  <c r="L291" i="20"/>
  <c r="H293" i="16"/>
  <c r="I293" i="16"/>
  <c r="D294" i="16"/>
  <c r="J293" i="16"/>
  <c r="F294" i="17"/>
  <c r="M293" i="17"/>
  <c r="J293" i="17"/>
  <c r="P293" i="17"/>
  <c r="D292" i="20"/>
  <c r="U292" i="4"/>
  <c r="T313" i="12" s="1"/>
  <c r="N292" i="4"/>
  <c r="T241" i="2" s="1"/>
  <c r="O292" i="4"/>
  <c r="T277" i="2" s="1"/>
  <c r="T292" i="4"/>
  <c r="T277" i="12" s="1"/>
  <c r="X292" i="4"/>
  <c r="T241" i="13" s="1"/>
  <c r="Q292" i="4"/>
  <c r="T349" i="2" s="1"/>
  <c r="Z292" i="4"/>
  <c r="T313" i="13" s="1"/>
  <c r="S292" i="4"/>
  <c r="T241" i="12" s="1"/>
  <c r="AA292" i="4"/>
  <c r="T349" i="13" s="1"/>
  <c r="Y292" i="4"/>
  <c r="T277" i="13" s="1"/>
  <c r="P292" i="4"/>
  <c r="T313" i="2" s="1"/>
  <c r="V292" i="4"/>
  <c r="T349" i="12" s="1"/>
  <c r="D293" i="4"/>
  <c r="R293" i="3"/>
  <c r="U163" i="12" s="1"/>
  <c r="W293" i="3"/>
  <c r="U199" i="13" s="1"/>
  <c r="V293" i="3"/>
  <c r="U163" i="13" s="1"/>
  <c r="N293" i="3"/>
  <c r="U163" i="2" s="1"/>
  <c r="S293" i="3"/>
  <c r="U199" i="12" s="1"/>
  <c r="L293" i="3"/>
  <c r="U91" i="2" s="1"/>
  <c r="D294" i="3"/>
  <c r="U293" i="3"/>
  <c r="U127" i="13" s="1"/>
  <c r="P293" i="3"/>
  <c r="U91" i="12" s="1"/>
  <c r="M293" i="3"/>
  <c r="U127" i="2" s="1"/>
  <c r="T293" i="3"/>
  <c r="U91" i="13" s="1"/>
  <c r="Q293" i="3"/>
  <c r="U127" i="12" s="1"/>
  <c r="O293" i="3"/>
  <c r="U199" i="2" s="1"/>
  <c r="S291" i="21"/>
  <c r="M291" i="21"/>
  <c r="P291" i="21"/>
  <c r="F295" i="17" l="1"/>
  <c r="M294" i="17"/>
  <c r="P294" i="17"/>
  <c r="J294" i="17"/>
  <c r="P292" i="21"/>
  <c r="S292" i="21"/>
  <c r="M292" i="21"/>
  <c r="O294" i="3"/>
  <c r="V199" i="2" s="1"/>
  <c r="S294" i="3"/>
  <c r="V199" i="12" s="1"/>
  <c r="N294" i="3"/>
  <c r="V163" i="2" s="1"/>
  <c r="P294" i="3"/>
  <c r="V91" i="12" s="1"/>
  <c r="V294" i="3"/>
  <c r="V163" i="13" s="1"/>
  <c r="Q294" i="3"/>
  <c r="V127" i="12" s="1"/>
  <c r="L294" i="3"/>
  <c r="V91" i="2" s="1"/>
  <c r="D295" i="3"/>
  <c r="M294" i="3"/>
  <c r="V127" i="2" s="1"/>
  <c r="W294" i="3"/>
  <c r="V199" i="13" s="1"/>
  <c r="U294" i="3"/>
  <c r="V127" i="13" s="1"/>
  <c r="R294" i="3"/>
  <c r="V163" i="12" s="1"/>
  <c r="D294" i="4"/>
  <c r="T294" i="3"/>
  <c r="V91" i="13" s="1"/>
  <c r="J294" i="16"/>
  <c r="H294" i="16"/>
  <c r="D295" i="16"/>
  <c r="I294" i="16"/>
  <c r="M292" i="20"/>
  <c r="K292" i="20"/>
  <c r="L292" i="20"/>
  <c r="X293" i="4"/>
  <c r="U241" i="13" s="1"/>
  <c r="O293" i="4"/>
  <c r="U277" i="2" s="1"/>
  <c r="AA293" i="4"/>
  <c r="U349" i="13" s="1"/>
  <c r="S293" i="4"/>
  <c r="U241" i="12" s="1"/>
  <c r="D293" i="20"/>
  <c r="Q293" i="4"/>
  <c r="U349" i="2" s="1"/>
  <c r="V293" i="4"/>
  <c r="U349" i="12" s="1"/>
  <c r="U293" i="4"/>
  <c r="U313" i="12" s="1"/>
  <c r="Y293" i="4"/>
  <c r="U277" i="13" s="1"/>
  <c r="N293" i="4"/>
  <c r="U241" i="2" s="1"/>
  <c r="Z293" i="4"/>
  <c r="U313" i="13" s="1"/>
  <c r="T293" i="4"/>
  <c r="U277" i="12" s="1"/>
  <c r="P293" i="4"/>
  <c r="U313" i="2" s="1"/>
  <c r="F294" i="10"/>
  <c r="T294" i="5"/>
  <c r="V398" i="12" s="1"/>
  <c r="F295" i="5"/>
  <c r="U294" i="5"/>
  <c r="V434" i="12" s="1"/>
  <c r="AA294" i="5"/>
  <c r="V434" i="13" s="1"/>
  <c r="Z294" i="5"/>
  <c r="V398" i="13" s="1"/>
  <c r="W294" i="5"/>
  <c r="V506" i="12" s="1"/>
  <c r="P294" i="5"/>
  <c r="V470" i="2" s="1"/>
  <c r="N294" i="5"/>
  <c r="V398" i="2" s="1"/>
  <c r="O294" i="5"/>
  <c r="V434" i="2" s="1"/>
  <c r="AB294" i="5"/>
  <c r="V470" i="13" s="1"/>
  <c r="V294" i="5"/>
  <c r="V470" i="12" s="1"/>
  <c r="Q294" i="5"/>
  <c r="V506" i="2" s="1"/>
  <c r="AC294" i="5"/>
  <c r="V506" i="13" s="1"/>
  <c r="N293" i="10"/>
  <c r="U625" i="2" s="1"/>
  <c r="Q293" i="10"/>
  <c r="U733" i="2" s="1"/>
  <c r="O293" i="10"/>
  <c r="U661" i="2" s="1"/>
  <c r="U293" i="10"/>
  <c r="U661" i="12" s="1"/>
  <c r="AA293" i="10"/>
  <c r="U661" i="13" s="1"/>
  <c r="AC293" i="10"/>
  <c r="U733" i="13" s="1"/>
  <c r="AB293" i="10"/>
  <c r="U697" i="13" s="1"/>
  <c r="P293" i="10"/>
  <c r="U697" i="2" s="1"/>
  <c r="V293" i="10"/>
  <c r="U697" i="12" s="1"/>
  <c r="Z293" i="10"/>
  <c r="U625" i="13" s="1"/>
  <c r="W293" i="10"/>
  <c r="U733" i="12" s="1"/>
  <c r="T293" i="10"/>
  <c r="U625" i="12" s="1"/>
  <c r="F293" i="21"/>
  <c r="N295" i="5" l="1"/>
  <c r="W398" i="2" s="1"/>
  <c r="P295" i="5"/>
  <c r="W470" i="2" s="1"/>
  <c r="Q295" i="5"/>
  <c r="W506" i="2" s="1"/>
  <c r="F296" i="5"/>
  <c r="O295" i="5"/>
  <c r="W434" i="2" s="1"/>
  <c r="W295" i="5"/>
  <c r="W506" i="12" s="1"/>
  <c r="Z295" i="5"/>
  <c r="W398" i="13" s="1"/>
  <c r="V295" i="5"/>
  <c r="W470" i="12" s="1"/>
  <c r="AC295" i="5"/>
  <c r="W506" i="13" s="1"/>
  <c r="U295" i="5"/>
  <c r="W434" i="12" s="1"/>
  <c r="T295" i="5"/>
  <c r="W398" i="12" s="1"/>
  <c r="AA295" i="5"/>
  <c r="W434" i="13" s="1"/>
  <c r="F295" i="10"/>
  <c r="AB295" i="5"/>
  <c r="W470" i="13" s="1"/>
  <c r="Y294" i="4"/>
  <c r="V277" i="13" s="1"/>
  <c r="X294" i="4"/>
  <c r="V241" i="13" s="1"/>
  <c r="P294" i="4"/>
  <c r="V313" i="2" s="1"/>
  <c r="N294" i="4"/>
  <c r="V241" i="2" s="1"/>
  <c r="U294" i="4"/>
  <c r="V313" i="12" s="1"/>
  <c r="V294" i="4"/>
  <c r="V349" i="12" s="1"/>
  <c r="D294" i="20"/>
  <c r="S294" i="4"/>
  <c r="V241" i="12" s="1"/>
  <c r="Z294" i="4"/>
  <c r="V313" i="13" s="1"/>
  <c r="Q294" i="4"/>
  <c r="V349" i="2" s="1"/>
  <c r="AA294" i="4"/>
  <c r="V349" i="13" s="1"/>
  <c r="O294" i="4"/>
  <c r="V277" i="2" s="1"/>
  <c r="T294" i="4"/>
  <c r="V277" i="12" s="1"/>
  <c r="K293" i="20"/>
  <c r="M293" i="20"/>
  <c r="L293" i="20"/>
  <c r="AB294" i="10"/>
  <c r="V697" i="13" s="1"/>
  <c r="AA294" i="10"/>
  <c r="V661" i="13" s="1"/>
  <c r="W294" i="10"/>
  <c r="V733" i="12" s="1"/>
  <c r="AC294" i="10"/>
  <c r="V733" i="13" s="1"/>
  <c r="U294" i="10"/>
  <c r="V661" i="12" s="1"/>
  <c r="N294" i="10"/>
  <c r="V625" i="2" s="1"/>
  <c r="O294" i="10"/>
  <c r="V661" i="2" s="1"/>
  <c r="T294" i="10"/>
  <c r="V625" i="12" s="1"/>
  <c r="V294" i="10"/>
  <c r="V697" i="12" s="1"/>
  <c r="F294" i="21"/>
  <c r="P294" i="10"/>
  <c r="V697" i="2" s="1"/>
  <c r="Z294" i="10"/>
  <c r="V625" i="13" s="1"/>
  <c r="Q294" i="10"/>
  <c r="V733" i="2" s="1"/>
  <c r="J295" i="16"/>
  <c r="H295" i="16"/>
  <c r="I295" i="16"/>
  <c r="D296" i="16"/>
  <c r="U295" i="3"/>
  <c r="W127" i="13" s="1"/>
  <c r="N295" i="3"/>
  <c r="W163" i="2" s="1"/>
  <c r="Q295" i="3"/>
  <c r="W127" i="12" s="1"/>
  <c r="D296" i="3"/>
  <c r="S295" i="3"/>
  <c r="W199" i="12" s="1"/>
  <c r="W295" i="3"/>
  <c r="W199" i="13" s="1"/>
  <c r="P295" i="3"/>
  <c r="W91" i="12" s="1"/>
  <c r="M295" i="3"/>
  <c r="W127" i="2" s="1"/>
  <c r="D295" i="4"/>
  <c r="T295" i="3"/>
  <c r="W91" i="13" s="1"/>
  <c r="O295" i="3"/>
  <c r="W199" i="2" s="1"/>
  <c r="R295" i="3"/>
  <c r="W163" i="12" s="1"/>
  <c r="L295" i="3"/>
  <c r="W91" i="2" s="1"/>
  <c r="V295" i="3"/>
  <c r="W163" i="13" s="1"/>
  <c r="M293" i="21"/>
  <c r="S293" i="21"/>
  <c r="P293" i="21"/>
  <c r="J295" i="17"/>
  <c r="F296" i="17"/>
  <c r="M295" i="17"/>
  <c r="P295" i="17"/>
  <c r="K294" i="20" l="1"/>
  <c r="M294" i="20"/>
  <c r="L294" i="20"/>
  <c r="I296" i="16"/>
  <c r="J296" i="16"/>
  <c r="H296" i="16"/>
  <c r="D297" i="16"/>
  <c r="AA295" i="4"/>
  <c r="W349" i="13" s="1"/>
  <c r="N295" i="4"/>
  <c r="W241" i="2" s="1"/>
  <c r="P295" i="4"/>
  <c r="W313" i="2" s="1"/>
  <c r="V295" i="4"/>
  <c r="W349" i="12" s="1"/>
  <c r="D295" i="20"/>
  <c r="O295" i="4"/>
  <c r="W277" i="2" s="1"/>
  <c r="Q295" i="4"/>
  <c r="W349" i="2" s="1"/>
  <c r="Y295" i="4"/>
  <c r="W277" i="13" s="1"/>
  <c r="U295" i="4"/>
  <c r="W313" i="12" s="1"/>
  <c r="T295" i="4"/>
  <c r="W277" i="12" s="1"/>
  <c r="S295" i="4"/>
  <c r="W241" i="12" s="1"/>
  <c r="X295" i="4"/>
  <c r="W241" i="13" s="1"/>
  <c r="Z295" i="4"/>
  <c r="W313" i="13" s="1"/>
  <c r="AC296" i="5"/>
  <c r="X506" i="13" s="1"/>
  <c r="T296" i="5"/>
  <c r="X398" i="12" s="1"/>
  <c r="F296" i="10"/>
  <c r="P296" i="5"/>
  <c r="X470" i="2" s="1"/>
  <c r="Q296" i="5"/>
  <c r="X506" i="2" s="1"/>
  <c r="O296" i="5"/>
  <c r="X434" i="2" s="1"/>
  <c r="AA296" i="5"/>
  <c r="X434" i="13" s="1"/>
  <c r="N296" i="5"/>
  <c r="X398" i="2" s="1"/>
  <c r="AB296" i="5"/>
  <c r="X470" i="13" s="1"/>
  <c r="V296" i="5"/>
  <c r="X470" i="12" s="1"/>
  <c r="W296" i="5"/>
  <c r="X506" i="12" s="1"/>
  <c r="U296" i="5"/>
  <c r="X434" i="12" s="1"/>
  <c r="F297" i="5"/>
  <c r="Z296" i="5"/>
  <c r="X398" i="13" s="1"/>
  <c r="J296" i="17"/>
  <c r="M296" i="17"/>
  <c r="P296" i="17"/>
  <c r="F297" i="17"/>
  <c r="R296" i="3"/>
  <c r="X163" i="12" s="1"/>
  <c r="V296" i="3"/>
  <c r="X163" i="13" s="1"/>
  <c r="W296" i="3"/>
  <c r="X199" i="13" s="1"/>
  <c r="U296" i="3"/>
  <c r="X127" i="13" s="1"/>
  <c r="O296" i="3"/>
  <c r="X199" i="2" s="1"/>
  <c r="P296" i="3"/>
  <c r="X91" i="12" s="1"/>
  <c r="S296" i="3"/>
  <c r="X199" i="12" s="1"/>
  <c r="D297" i="3"/>
  <c r="M296" i="3"/>
  <c r="X127" i="2" s="1"/>
  <c r="L296" i="3"/>
  <c r="X91" i="2" s="1"/>
  <c r="T296" i="3"/>
  <c r="X91" i="13" s="1"/>
  <c r="Q296" i="3"/>
  <c r="X127" i="12" s="1"/>
  <c r="N296" i="3"/>
  <c r="X163" i="2" s="1"/>
  <c r="D296" i="4"/>
  <c r="M294" i="21"/>
  <c r="S294" i="21"/>
  <c r="P294" i="21"/>
  <c r="U295" i="10"/>
  <c r="W661" i="12" s="1"/>
  <c r="Z295" i="10"/>
  <c r="W625" i="13" s="1"/>
  <c r="AC295" i="10"/>
  <c r="W733" i="13" s="1"/>
  <c r="W295" i="10"/>
  <c r="W733" i="12" s="1"/>
  <c r="F295" i="21"/>
  <c r="AA295" i="10"/>
  <c r="W661" i="13" s="1"/>
  <c r="V295" i="10"/>
  <c r="W697" i="12" s="1"/>
  <c r="AB295" i="10"/>
  <c r="W697" i="13" s="1"/>
  <c r="P295" i="10"/>
  <c r="W697" i="2" s="1"/>
  <c r="T295" i="10"/>
  <c r="W625" i="12" s="1"/>
  <c r="N295" i="10"/>
  <c r="W625" i="2" s="1"/>
  <c r="Q295" i="10"/>
  <c r="W733" i="2" s="1"/>
  <c r="O295" i="10"/>
  <c r="W661" i="2" s="1"/>
  <c r="T296" i="10" l="1"/>
  <c r="X625" i="12" s="1"/>
  <c r="W296" i="10"/>
  <c r="X733" i="12" s="1"/>
  <c r="O296" i="10"/>
  <c r="X661" i="2" s="1"/>
  <c r="AA296" i="10"/>
  <c r="X661" i="13" s="1"/>
  <c r="N296" i="10"/>
  <c r="X625" i="2" s="1"/>
  <c r="V296" i="10"/>
  <c r="X697" i="12" s="1"/>
  <c r="Q296" i="10"/>
  <c r="X733" i="2" s="1"/>
  <c r="F296" i="21"/>
  <c r="Z296" i="10"/>
  <c r="X625" i="13" s="1"/>
  <c r="U296" i="10"/>
  <c r="X661" i="12" s="1"/>
  <c r="AB296" i="10"/>
  <c r="X697" i="13" s="1"/>
  <c r="AC296" i="10"/>
  <c r="X733" i="13" s="1"/>
  <c r="P296" i="10"/>
  <c r="X697" i="2" s="1"/>
  <c r="D298" i="16"/>
  <c r="I297" i="16"/>
  <c r="J297" i="16"/>
  <c r="H297" i="16"/>
  <c r="M295" i="21"/>
  <c r="S295" i="21"/>
  <c r="P295" i="21"/>
  <c r="AB297" i="5"/>
  <c r="Y470" i="13" s="1"/>
  <c r="F297" i="10"/>
  <c r="AC297" i="5"/>
  <c r="Y506" i="13" s="1"/>
  <c r="O297" i="5"/>
  <c r="Y434" i="2" s="1"/>
  <c r="W297" i="5"/>
  <c r="Y506" i="12" s="1"/>
  <c r="Q297" i="5"/>
  <c r="Y506" i="2" s="1"/>
  <c r="T297" i="5"/>
  <c r="Y398" i="12" s="1"/>
  <c r="N297" i="5"/>
  <c r="Y398" i="2" s="1"/>
  <c r="U297" i="5"/>
  <c r="Y434" i="12" s="1"/>
  <c r="V297" i="5"/>
  <c r="Y470" i="12" s="1"/>
  <c r="P297" i="5"/>
  <c r="Y470" i="2" s="1"/>
  <c r="F298" i="5"/>
  <c r="AA297" i="5"/>
  <c r="Y434" i="13" s="1"/>
  <c r="Z297" i="5"/>
  <c r="Y398" i="13" s="1"/>
  <c r="P297" i="17"/>
  <c r="F298" i="17"/>
  <c r="J297" i="17"/>
  <c r="M297" i="17"/>
  <c r="K295" i="20"/>
  <c r="M295" i="20"/>
  <c r="L295" i="20"/>
  <c r="D298" i="3"/>
  <c r="O297" i="3"/>
  <c r="Y199" i="2" s="1"/>
  <c r="S297" i="3"/>
  <c r="Y199" i="12" s="1"/>
  <c r="U297" i="3"/>
  <c r="Y127" i="13" s="1"/>
  <c r="T297" i="3"/>
  <c r="Y91" i="13" s="1"/>
  <c r="Q297" i="3"/>
  <c r="Y127" i="12" s="1"/>
  <c r="R297" i="3"/>
  <c r="Y163" i="12" s="1"/>
  <c r="N297" i="3"/>
  <c r="Y163" i="2" s="1"/>
  <c r="P297" i="3"/>
  <c r="Y91" i="12" s="1"/>
  <c r="M297" i="3"/>
  <c r="Y127" i="2" s="1"/>
  <c r="D297" i="4"/>
  <c r="L297" i="3"/>
  <c r="Y91" i="2" s="1"/>
  <c r="V297" i="3"/>
  <c r="Y163" i="13" s="1"/>
  <c r="W297" i="3"/>
  <c r="Y199" i="13" s="1"/>
  <c r="O296" i="4"/>
  <c r="X277" i="2" s="1"/>
  <c r="N296" i="4"/>
  <c r="X241" i="2" s="1"/>
  <c r="S296" i="4"/>
  <c r="X241" i="12" s="1"/>
  <c r="Z296" i="4"/>
  <c r="X313" i="13" s="1"/>
  <c r="P296" i="4"/>
  <c r="X313" i="2" s="1"/>
  <c r="Q296" i="4"/>
  <c r="X349" i="2" s="1"/>
  <c r="U296" i="4"/>
  <c r="X313" i="12" s="1"/>
  <c r="V296" i="4"/>
  <c r="X349" i="12" s="1"/>
  <c r="AA296" i="4"/>
  <c r="X349" i="13" s="1"/>
  <c r="Y296" i="4"/>
  <c r="X277" i="13" s="1"/>
  <c r="X296" i="4"/>
  <c r="X241" i="13" s="1"/>
  <c r="D296" i="20"/>
  <c r="T296" i="4"/>
  <c r="X277" i="12" s="1"/>
  <c r="M296" i="21" l="1"/>
  <c r="S296" i="21"/>
  <c r="P296" i="21"/>
  <c r="F299" i="17"/>
  <c r="J298" i="17"/>
  <c r="P298" i="17"/>
  <c r="M298" i="17"/>
  <c r="K296" i="20"/>
  <c r="L296" i="20"/>
  <c r="M296" i="20"/>
  <c r="V297" i="10"/>
  <c r="Y697" i="12" s="1"/>
  <c r="AB297" i="10"/>
  <c r="Y697" i="13" s="1"/>
  <c r="Z297" i="10"/>
  <c r="Y625" i="13" s="1"/>
  <c r="U297" i="10"/>
  <c r="Y661" i="12" s="1"/>
  <c r="O297" i="10"/>
  <c r="Y661" i="2" s="1"/>
  <c r="P297" i="10"/>
  <c r="Y697" i="2" s="1"/>
  <c r="W297" i="10"/>
  <c r="Y733" i="12" s="1"/>
  <c r="AC297" i="10"/>
  <c r="Y733" i="13" s="1"/>
  <c r="N297" i="10"/>
  <c r="Y625" i="2" s="1"/>
  <c r="Q297" i="10"/>
  <c r="Y733" i="2" s="1"/>
  <c r="T297" i="10"/>
  <c r="Y625" i="12" s="1"/>
  <c r="F297" i="21"/>
  <c r="AA297" i="10"/>
  <c r="Y661" i="13" s="1"/>
  <c r="J298" i="16"/>
  <c r="D299" i="16"/>
  <c r="I298" i="16"/>
  <c r="H298" i="16"/>
  <c r="N298" i="5"/>
  <c r="B399" i="2" s="1"/>
  <c r="T298" i="5"/>
  <c r="B399" i="12" s="1"/>
  <c r="AA298" i="5"/>
  <c r="B435" i="13" s="1"/>
  <c r="U298" i="5"/>
  <c r="B435" i="12" s="1"/>
  <c r="AC298" i="5"/>
  <c r="B507" i="13" s="1"/>
  <c r="V298" i="5"/>
  <c r="B471" i="12" s="1"/>
  <c r="P298" i="5"/>
  <c r="B471" i="2" s="1"/>
  <c r="O298" i="5"/>
  <c r="B435" i="2" s="1"/>
  <c r="F298" i="10"/>
  <c r="F299" i="5"/>
  <c r="W298" i="5"/>
  <c r="B507" i="12" s="1"/>
  <c r="Z298" i="5"/>
  <c r="B399" i="13" s="1"/>
  <c r="AB298" i="5"/>
  <c r="B471" i="13" s="1"/>
  <c r="Q298" i="5"/>
  <c r="B507" i="2" s="1"/>
  <c r="T298" i="3"/>
  <c r="B92" i="13" s="1"/>
  <c r="N298" i="3"/>
  <c r="B164" i="2" s="1"/>
  <c r="L298" i="3"/>
  <c r="B92" i="2" s="1"/>
  <c r="R298" i="3"/>
  <c r="B164" i="12" s="1"/>
  <c r="M298" i="3"/>
  <c r="B128" i="2" s="1"/>
  <c r="D299" i="3"/>
  <c r="D298" i="4"/>
  <c r="V298" i="3"/>
  <c r="B164" i="13" s="1"/>
  <c r="W298" i="3"/>
  <c r="B200" i="13" s="1"/>
  <c r="S298" i="3"/>
  <c r="B200" i="12" s="1"/>
  <c r="Q298" i="3"/>
  <c r="B128" i="12" s="1"/>
  <c r="O298" i="3"/>
  <c r="B200" i="2" s="1"/>
  <c r="U298" i="3"/>
  <c r="B128" i="13" s="1"/>
  <c r="P298" i="3"/>
  <c r="B92" i="12" s="1"/>
  <c r="U297" i="4"/>
  <c r="Y313" i="12" s="1"/>
  <c r="N297" i="4"/>
  <c r="Y241" i="2" s="1"/>
  <c r="T297" i="4"/>
  <c r="Y277" i="12" s="1"/>
  <c r="Q297" i="4"/>
  <c r="Y349" i="2" s="1"/>
  <c r="P297" i="4"/>
  <c r="Y313" i="2" s="1"/>
  <c r="Y297" i="4"/>
  <c r="Y277" i="13" s="1"/>
  <c r="Z297" i="4"/>
  <c r="Y313" i="13" s="1"/>
  <c r="X297" i="4"/>
  <c r="Y241" i="13" s="1"/>
  <c r="O297" i="4"/>
  <c r="Y277" i="2" s="1"/>
  <c r="V297" i="4"/>
  <c r="Y349" i="12" s="1"/>
  <c r="D297" i="20"/>
  <c r="S297" i="4"/>
  <c r="Y241" i="12" s="1"/>
  <c r="AA297" i="4"/>
  <c r="Y349" i="13" s="1"/>
  <c r="AA298" i="4" l="1"/>
  <c r="B350" i="13" s="1"/>
  <c r="T298" i="4"/>
  <c r="B278" i="12" s="1"/>
  <c r="P298" i="4"/>
  <c r="B314" i="2" s="1"/>
  <c r="S298" i="4"/>
  <c r="B242" i="12" s="1"/>
  <c r="N298" i="4"/>
  <c r="B242" i="2" s="1"/>
  <c r="Q298" i="4"/>
  <c r="B350" i="2" s="1"/>
  <c r="D298" i="20"/>
  <c r="Z298" i="4"/>
  <c r="B314" i="13" s="1"/>
  <c r="X298" i="4"/>
  <c r="B242" i="13" s="1"/>
  <c r="Y298" i="4"/>
  <c r="B278" i="13" s="1"/>
  <c r="V298" i="4"/>
  <c r="B350" i="12" s="1"/>
  <c r="O298" i="4"/>
  <c r="B278" i="2" s="1"/>
  <c r="U298" i="4"/>
  <c r="B314" i="12" s="1"/>
  <c r="P297" i="21"/>
  <c r="M297" i="21"/>
  <c r="S297" i="21"/>
  <c r="N299" i="3"/>
  <c r="C164" i="2" s="1"/>
  <c r="P299" i="3"/>
  <c r="C92" i="12" s="1"/>
  <c r="M299" i="3"/>
  <c r="C128" i="2" s="1"/>
  <c r="D299" i="4"/>
  <c r="L299" i="3"/>
  <c r="C92" i="2" s="1"/>
  <c r="V299" i="3"/>
  <c r="C164" i="13" s="1"/>
  <c r="W299" i="3"/>
  <c r="C200" i="13" s="1"/>
  <c r="U299" i="3"/>
  <c r="C128" i="13" s="1"/>
  <c r="T299" i="3"/>
  <c r="C92" i="13" s="1"/>
  <c r="R299" i="3"/>
  <c r="C164" i="12" s="1"/>
  <c r="Q299" i="3"/>
  <c r="C128" i="12" s="1"/>
  <c r="D300" i="3"/>
  <c r="S299" i="3"/>
  <c r="C200" i="12" s="1"/>
  <c r="O299" i="3"/>
  <c r="C200" i="2" s="1"/>
  <c r="V298" i="10"/>
  <c r="B698" i="12" s="1"/>
  <c r="AB298" i="10"/>
  <c r="B698" i="13" s="1"/>
  <c r="Q298" i="10"/>
  <c r="B734" i="2" s="1"/>
  <c r="T298" i="10"/>
  <c r="B626" i="12" s="1"/>
  <c r="N298" i="10"/>
  <c r="B626" i="2" s="1"/>
  <c r="W298" i="10"/>
  <c r="B734" i="12" s="1"/>
  <c r="AA298" i="10"/>
  <c r="B662" i="13" s="1"/>
  <c r="P298" i="10"/>
  <c r="B698" i="2" s="1"/>
  <c r="U298" i="10"/>
  <c r="B662" i="12" s="1"/>
  <c r="F298" i="21"/>
  <c r="AC298" i="10"/>
  <c r="B734" i="13" s="1"/>
  <c r="Z298" i="10"/>
  <c r="B626" i="13" s="1"/>
  <c r="O298" i="10"/>
  <c r="B662" i="2" s="1"/>
  <c r="F300" i="17"/>
  <c r="M299" i="17"/>
  <c r="J299" i="17"/>
  <c r="P299" i="17"/>
  <c r="L297" i="20"/>
  <c r="M297" i="20"/>
  <c r="K297" i="20"/>
  <c r="AA299" i="5"/>
  <c r="C435" i="13" s="1"/>
  <c r="Z299" i="5"/>
  <c r="C399" i="13" s="1"/>
  <c r="F299" i="10"/>
  <c r="F300" i="5"/>
  <c r="AC299" i="5"/>
  <c r="C507" i="13" s="1"/>
  <c r="U299" i="5"/>
  <c r="C435" i="12" s="1"/>
  <c r="AB299" i="5"/>
  <c r="C471" i="13" s="1"/>
  <c r="O299" i="5"/>
  <c r="C435" i="2" s="1"/>
  <c r="T299" i="5"/>
  <c r="C399" i="12" s="1"/>
  <c r="W299" i="5"/>
  <c r="C507" i="12" s="1"/>
  <c r="V299" i="5"/>
  <c r="C471" i="12" s="1"/>
  <c r="N299" i="5"/>
  <c r="C399" i="2" s="1"/>
  <c r="P299" i="5"/>
  <c r="C471" i="2" s="1"/>
  <c r="Q299" i="5"/>
  <c r="C507" i="2" s="1"/>
  <c r="J299" i="16"/>
  <c r="I299" i="16"/>
  <c r="D300" i="16"/>
  <c r="H299" i="16"/>
  <c r="M298" i="20" l="1"/>
  <c r="K298" i="20"/>
  <c r="L298" i="20"/>
  <c r="J300" i="17"/>
  <c r="F301" i="17"/>
  <c r="M300" i="17"/>
  <c r="P300" i="17"/>
  <c r="V299" i="10"/>
  <c r="C698" i="12" s="1"/>
  <c r="F299" i="21"/>
  <c r="AA299" i="10"/>
  <c r="C662" i="13" s="1"/>
  <c r="Z299" i="10"/>
  <c r="C626" i="13" s="1"/>
  <c r="T299" i="10"/>
  <c r="C626" i="12" s="1"/>
  <c r="Q299" i="10"/>
  <c r="C734" i="2" s="1"/>
  <c r="U299" i="10"/>
  <c r="C662" i="12" s="1"/>
  <c r="W299" i="10"/>
  <c r="C734" i="12" s="1"/>
  <c r="P299" i="10"/>
  <c r="C698" i="2" s="1"/>
  <c r="AC299" i="10"/>
  <c r="C734" i="13" s="1"/>
  <c r="N299" i="10"/>
  <c r="C626" i="2" s="1"/>
  <c r="AB299" i="10"/>
  <c r="C698" i="13" s="1"/>
  <c r="O299" i="10"/>
  <c r="C662" i="2" s="1"/>
  <c r="O300" i="3"/>
  <c r="D200" i="2" s="1"/>
  <c r="V300" i="3"/>
  <c r="D164" i="13" s="1"/>
  <c r="M300" i="3"/>
  <c r="D128" i="2" s="1"/>
  <c r="T300" i="3"/>
  <c r="D92" i="13" s="1"/>
  <c r="L300" i="3"/>
  <c r="D92" i="2" s="1"/>
  <c r="Q300" i="3"/>
  <c r="D128" i="12" s="1"/>
  <c r="U300" i="3"/>
  <c r="D128" i="13" s="1"/>
  <c r="N300" i="3"/>
  <c r="D164" i="2" s="1"/>
  <c r="R300" i="3"/>
  <c r="D164" i="12" s="1"/>
  <c r="S300" i="3"/>
  <c r="D200" i="12" s="1"/>
  <c r="D301" i="3"/>
  <c r="P300" i="3"/>
  <c r="D92" i="12" s="1"/>
  <c r="W300" i="3"/>
  <c r="D200" i="13" s="1"/>
  <c r="D300" i="4"/>
  <c r="I300" i="16"/>
  <c r="H300" i="16"/>
  <c r="J300" i="16"/>
  <c r="D301" i="16"/>
  <c r="W300" i="5"/>
  <c r="D507" i="12" s="1"/>
  <c r="V300" i="5"/>
  <c r="D471" i="12" s="1"/>
  <c r="F300" i="10"/>
  <c r="O300" i="5"/>
  <c r="D435" i="2" s="1"/>
  <c r="F301" i="5"/>
  <c r="Q300" i="5"/>
  <c r="D507" i="2" s="1"/>
  <c r="AA300" i="5"/>
  <c r="D435" i="13" s="1"/>
  <c r="P300" i="5"/>
  <c r="D471" i="2" s="1"/>
  <c r="AB300" i="5"/>
  <c r="D471" i="13" s="1"/>
  <c r="U300" i="5"/>
  <c r="D435" i="12" s="1"/>
  <c r="Z300" i="5"/>
  <c r="D399" i="13" s="1"/>
  <c r="N300" i="5"/>
  <c r="D399" i="2" s="1"/>
  <c r="AC300" i="5"/>
  <c r="D507" i="13" s="1"/>
  <c r="T300" i="5"/>
  <c r="D399" i="12" s="1"/>
  <c r="M298" i="21"/>
  <c r="P298" i="21"/>
  <c r="S298" i="21"/>
  <c r="Y299" i="4"/>
  <c r="C278" i="13" s="1"/>
  <c r="U299" i="4"/>
  <c r="C314" i="12" s="1"/>
  <c r="N299" i="4"/>
  <c r="C242" i="2" s="1"/>
  <c r="Z299" i="4"/>
  <c r="C314" i="13" s="1"/>
  <c r="D299" i="20"/>
  <c r="X299" i="4"/>
  <c r="C242" i="13" s="1"/>
  <c r="Q299" i="4"/>
  <c r="C350" i="2" s="1"/>
  <c r="P299" i="4"/>
  <c r="C314" i="2" s="1"/>
  <c r="V299" i="4"/>
  <c r="C350" i="12" s="1"/>
  <c r="AA299" i="4"/>
  <c r="C350" i="13" s="1"/>
  <c r="O299" i="4"/>
  <c r="C278" i="2" s="1"/>
  <c r="T299" i="4"/>
  <c r="C278" i="12" s="1"/>
  <c r="S299" i="4"/>
  <c r="C242" i="12" s="1"/>
  <c r="S299" i="21" l="1"/>
  <c r="M299" i="21"/>
  <c r="P299" i="21"/>
  <c r="M299" i="20"/>
  <c r="K299" i="20"/>
  <c r="L299" i="20"/>
  <c r="F302" i="17"/>
  <c r="J301" i="17"/>
  <c r="M301" i="17"/>
  <c r="P301" i="17"/>
  <c r="R301" i="3"/>
  <c r="E164" i="12" s="1"/>
  <c r="M301" i="3"/>
  <c r="E128" i="2" s="1"/>
  <c r="W301" i="3"/>
  <c r="E200" i="13" s="1"/>
  <c r="D301" i="4"/>
  <c r="D302" i="3"/>
  <c r="S301" i="3"/>
  <c r="E200" i="12" s="1"/>
  <c r="N301" i="3"/>
  <c r="E164" i="2" s="1"/>
  <c r="O301" i="3"/>
  <c r="E200" i="2" s="1"/>
  <c r="T301" i="3"/>
  <c r="E92" i="13" s="1"/>
  <c r="L301" i="3"/>
  <c r="E92" i="2" s="1"/>
  <c r="P301" i="3"/>
  <c r="E92" i="12" s="1"/>
  <c r="Q301" i="3"/>
  <c r="E128" i="12" s="1"/>
  <c r="V301" i="3"/>
  <c r="E164" i="13" s="1"/>
  <c r="U301" i="3"/>
  <c r="E128" i="13" s="1"/>
  <c r="AC301" i="5"/>
  <c r="E507" i="13" s="1"/>
  <c r="W301" i="5"/>
  <c r="E507" i="12" s="1"/>
  <c r="V301" i="5"/>
  <c r="E471" i="12" s="1"/>
  <c r="N301" i="5"/>
  <c r="E399" i="2" s="1"/>
  <c r="F301" i="10"/>
  <c r="AB301" i="5"/>
  <c r="E471" i="13" s="1"/>
  <c r="U301" i="5"/>
  <c r="E435" i="12" s="1"/>
  <c r="AA301" i="5"/>
  <c r="E435" i="13" s="1"/>
  <c r="F302" i="5"/>
  <c r="T301" i="5"/>
  <c r="E399" i="12" s="1"/>
  <c r="Q301" i="5"/>
  <c r="E507" i="2" s="1"/>
  <c r="O301" i="5"/>
  <c r="E435" i="2" s="1"/>
  <c r="Z301" i="5"/>
  <c r="E399" i="13" s="1"/>
  <c r="P301" i="5"/>
  <c r="E471" i="2" s="1"/>
  <c r="Q300" i="4"/>
  <c r="D350" i="2" s="1"/>
  <c r="X300" i="4"/>
  <c r="D242" i="13" s="1"/>
  <c r="N300" i="4"/>
  <c r="D242" i="2" s="1"/>
  <c r="S300" i="4"/>
  <c r="D242" i="12" s="1"/>
  <c r="P300" i="4"/>
  <c r="D314" i="2" s="1"/>
  <c r="Z300" i="4"/>
  <c r="D314" i="13" s="1"/>
  <c r="T300" i="4"/>
  <c r="D278" i="12" s="1"/>
  <c r="AA300" i="4"/>
  <c r="D350" i="13" s="1"/>
  <c r="U300" i="4"/>
  <c r="D314" i="12" s="1"/>
  <c r="V300" i="4"/>
  <c r="D350" i="12" s="1"/>
  <c r="Y300" i="4"/>
  <c r="D278" i="13" s="1"/>
  <c r="D300" i="20"/>
  <c r="O300" i="4"/>
  <c r="D278" i="2" s="1"/>
  <c r="J301" i="16"/>
  <c r="H301" i="16"/>
  <c r="I301" i="16"/>
  <c r="D302" i="16"/>
  <c r="AA300" i="10"/>
  <c r="D662" i="13" s="1"/>
  <c r="T300" i="10"/>
  <c r="D626" i="12" s="1"/>
  <c r="V300" i="10"/>
  <c r="D698" i="12" s="1"/>
  <c r="O300" i="10"/>
  <c r="D662" i="2" s="1"/>
  <c r="F300" i="21"/>
  <c r="Z300" i="10"/>
  <c r="D626" i="13" s="1"/>
  <c r="AC300" i="10"/>
  <c r="D734" i="13" s="1"/>
  <c r="P300" i="10"/>
  <c r="D698" i="2" s="1"/>
  <c r="W300" i="10"/>
  <c r="D734" i="12" s="1"/>
  <c r="AB300" i="10"/>
  <c r="D698" i="13" s="1"/>
  <c r="Q300" i="10"/>
  <c r="D734" i="2" s="1"/>
  <c r="U300" i="10"/>
  <c r="D662" i="12" s="1"/>
  <c r="N300" i="10"/>
  <c r="D626" i="2" s="1"/>
  <c r="P302" i="17" l="1"/>
  <c r="J302" i="17"/>
  <c r="M302" i="17"/>
  <c r="F303" i="17"/>
  <c r="T301" i="10"/>
  <c r="E626" i="12" s="1"/>
  <c r="AB301" i="10"/>
  <c r="E698" i="13" s="1"/>
  <c r="V301" i="10"/>
  <c r="E698" i="12" s="1"/>
  <c r="AC301" i="10"/>
  <c r="E734" i="13" s="1"/>
  <c r="Q301" i="10"/>
  <c r="E734" i="2" s="1"/>
  <c r="P301" i="10"/>
  <c r="E698" i="2" s="1"/>
  <c r="N301" i="10"/>
  <c r="E626" i="2" s="1"/>
  <c r="AA301" i="10"/>
  <c r="E662" i="13" s="1"/>
  <c r="U301" i="10"/>
  <c r="E662" i="12" s="1"/>
  <c r="F301" i="21"/>
  <c r="Z301" i="10"/>
  <c r="E626" i="13" s="1"/>
  <c r="O301" i="10"/>
  <c r="E662" i="2" s="1"/>
  <c r="W301" i="10"/>
  <c r="E734" i="12" s="1"/>
  <c r="I302" i="16"/>
  <c r="H302" i="16"/>
  <c r="J302" i="16"/>
  <c r="D303" i="16"/>
  <c r="F303" i="5"/>
  <c r="F302" i="10"/>
  <c r="Q302" i="5"/>
  <c r="F507" i="2" s="1"/>
  <c r="AA302" i="5"/>
  <c r="F435" i="13" s="1"/>
  <c r="O302" i="5"/>
  <c r="F435" i="2" s="1"/>
  <c r="V302" i="5"/>
  <c r="F471" i="12" s="1"/>
  <c r="Z302" i="5"/>
  <c r="F399" i="13" s="1"/>
  <c r="P302" i="5"/>
  <c r="F471" i="2" s="1"/>
  <c r="AC302" i="5"/>
  <c r="F507" i="13" s="1"/>
  <c r="AB302" i="5"/>
  <c r="F471" i="13" s="1"/>
  <c r="W302" i="5"/>
  <c r="F507" i="12" s="1"/>
  <c r="T302" i="5"/>
  <c r="F399" i="12" s="1"/>
  <c r="N302" i="5"/>
  <c r="F399" i="2" s="1"/>
  <c r="U302" i="5"/>
  <c r="F435" i="12" s="1"/>
  <c r="O302" i="3"/>
  <c r="F200" i="2" s="1"/>
  <c r="P302" i="3"/>
  <c r="F92" i="12" s="1"/>
  <c r="M302" i="3"/>
  <c r="F128" i="2" s="1"/>
  <c r="D302" i="4"/>
  <c r="D303" i="3"/>
  <c r="N302" i="3"/>
  <c r="F164" i="2" s="1"/>
  <c r="R302" i="3"/>
  <c r="F164" i="12" s="1"/>
  <c r="V302" i="3"/>
  <c r="F164" i="13" s="1"/>
  <c r="Q302" i="3"/>
  <c r="F128" i="12" s="1"/>
  <c r="U302" i="3"/>
  <c r="F128" i="13" s="1"/>
  <c r="W302" i="3"/>
  <c r="F200" i="13" s="1"/>
  <c r="L302" i="3"/>
  <c r="F92" i="2" s="1"/>
  <c r="T302" i="3"/>
  <c r="F92" i="13" s="1"/>
  <c r="S302" i="3"/>
  <c r="F200" i="12" s="1"/>
  <c r="M300" i="21"/>
  <c r="P300" i="21"/>
  <c r="S300" i="21"/>
  <c r="K300" i="20"/>
  <c r="L300" i="20"/>
  <c r="M300" i="20"/>
  <c r="Z301" i="4"/>
  <c r="E314" i="13" s="1"/>
  <c r="S301" i="4"/>
  <c r="E242" i="12" s="1"/>
  <c r="Q301" i="4"/>
  <c r="E350" i="2" s="1"/>
  <c r="O301" i="4"/>
  <c r="E278" i="2" s="1"/>
  <c r="Y301" i="4"/>
  <c r="E278" i="13" s="1"/>
  <c r="T301" i="4"/>
  <c r="E278" i="12" s="1"/>
  <c r="D301" i="20"/>
  <c r="AA301" i="4"/>
  <c r="E350" i="13" s="1"/>
  <c r="U301" i="4"/>
  <c r="E314" i="12" s="1"/>
  <c r="X301" i="4"/>
  <c r="E242" i="13" s="1"/>
  <c r="P301" i="4"/>
  <c r="E314" i="2" s="1"/>
  <c r="N301" i="4"/>
  <c r="E242" i="2" s="1"/>
  <c r="V301" i="4"/>
  <c r="E350" i="12" s="1"/>
  <c r="AC302" i="10" l="1"/>
  <c r="F734" i="13" s="1"/>
  <c r="AA302" i="10"/>
  <c r="F662" i="13" s="1"/>
  <c r="O302" i="10"/>
  <c r="F662" i="2" s="1"/>
  <c r="Q302" i="10"/>
  <c r="F734" i="2" s="1"/>
  <c r="U302" i="10"/>
  <c r="F662" i="12" s="1"/>
  <c r="W302" i="10"/>
  <c r="F734" i="12" s="1"/>
  <c r="P302" i="10"/>
  <c r="F698" i="2" s="1"/>
  <c r="N302" i="10"/>
  <c r="F626" i="2" s="1"/>
  <c r="AB302" i="10"/>
  <c r="F698" i="13" s="1"/>
  <c r="F302" i="21"/>
  <c r="V302" i="10"/>
  <c r="F698" i="12" s="1"/>
  <c r="Z302" i="10"/>
  <c r="F626" i="13" s="1"/>
  <c r="T302" i="10"/>
  <c r="F626" i="12" s="1"/>
  <c r="D304" i="16"/>
  <c r="H303" i="16"/>
  <c r="I303" i="16"/>
  <c r="J303" i="16"/>
  <c r="F304" i="17"/>
  <c r="J303" i="17"/>
  <c r="M303" i="17"/>
  <c r="P303" i="17"/>
  <c r="S303" i="3"/>
  <c r="G200" i="12" s="1"/>
  <c r="N303" i="3"/>
  <c r="G164" i="2" s="1"/>
  <c r="D304" i="3"/>
  <c r="M303" i="3"/>
  <c r="G128" i="2" s="1"/>
  <c r="V303" i="3"/>
  <c r="G164" i="13" s="1"/>
  <c r="P303" i="3"/>
  <c r="G92" i="12" s="1"/>
  <c r="L303" i="3"/>
  <c r="G92" i="2" s="1"/>
  <c r="Q303" i="3"/>
  <c r="G128" i="12" s="1"/>
  <c r="U303" i="3"/>
  <c r="G128" i="13" s="1"/>
  <c r="R303" i="3"/>
  <c r="G164" i="12" s="1"/>
  <c r="O303" i="3"/>
  <c r="G200" i="2" s="1"/>
  <c r="D303" i="4"/>
  <c r="T303" i="3"/>
  <c r="G92" i="13" s="1"/>
  <c r="W303" i="3"/>
  <c r="G200" i="13" s="1"/>
  <c r="P302" i="4"/>
  <c r="F314" i="2" s="1"/>
  <c r="Z302" i="4"/>
  <c r="F314" i="13" s="1"/>
  <c r="X302" i="4"/>
  <c r="F242" i="13" s="1"/>
  <c r="Y302" i="4"/>
  <c r="F278" i="13" s="1"/>
  <c r="AA302" i="4"/>
  <c r="F350" i="13" s="1"/>
  <c r="U302" i="4"/>
  <c r="F314" i="12" s="1"/>
  <c r="V302" i="4"/>
  <c r="F350" i="12" s="1"/>
  <c r="D302" i="20"/>
  <c r="N302" i="4"/>
  <c r="F242" i="2" s="1"/>
  <c r="Q302" i="4"/>
  <c r="F350" i="2" s="1"/>
  <c r="O302" i="4"/>
  <c r="F278" i="2" s="1"/>
  <c r="T302" i="4"/>
  <c r="F278" i="12" s="1"/>
  <c r="S302" i="4"/>
  <c r="F242" i="12" s="1"/>
  <c r="K301" i="20"/>
  <c r="L301" i="20"/>
  <c r="M301" i="20"/>
  <c r="P301" i="21"/>
  <c r="M301" i="21"/>
  <c r="S301" i="21"/>
  <c r="Z303" i="5"/>
  <c r="G399" i="13" s="1"/>
  <c r="V303" i="5"/>
  <c r="G471" i="12" s="1"/>
  <c r="AB303" i="5"/>
  <c r="G471" i="13" s="1"/>
  <c r="P303" i="5"/>
  <c r="G471" i="2" s="1"/>
  <c r="N303" i="5"/>
  <c r="G399" i="2" s="1"/>
  <c r="F303" i="10"/>
  <c r="T303" i="5"/>
  <c r="G399" i="12" s="1"/>
  <c r="W303" i="5"/>
  <c r="G507" i="12" s="1"/>
  <c r="AA303" i="5"/>
  <c r="G435" i="13" s="1"/>
  <c r="Q303" i="5"/>
  <c r="G507" i="2" s="1"/>
  <c r="AC303" i="5"/>
  <c r="G507" i="13" s="1"/>
  <c r="U303" i="5"/>
  <c r="G435" i="12" s="1"/>
  <c r="O303" i="5"/>
  <c r="G435" i="2" s="1"/>
  <c r="F304" i="5"/>
  <c r="P302" i="21" l="1"/>
  <c r="S302" i="21"/>
  <c r="M302" i="21"/>
  <c r="L302" i="20"/>
  <c r="K302" i="20"/>
  <c r="M302" i="20"/>
  <c r="M304" i="17"/>
  <c r="F305" i="17"/>
  <c r="P304" i="17"/>
  <c r="J304" i="17"/>
  <c r="U304" i="3"/>
  <c r="H128" i="13" s="1"/>
  <c r="L304" i="3"/>
  <c r="H92" i="2" s="1"/>
  <c r="Q304" i="3"/>
  <c r="H128" i="12" s="1"/>
  <c r="T304" i="3"/>
  <c r="H92" i="13" s="1"/>
  <c r="P304" i="3"/>
  <c r="H92" i="12" s="1"/>
  <c r="O304" i="3"/>
  <c r="H200" i="2" s="1"/>
  <c r="D304" i="4"/>
  <c r="S304" i="3"/>
  <c r="H200" i="12" s="1"/>
  <c r="W304" i="3"/>
  <c r="H200" i="13" s="1"/>
  <c r="N304" i="3"/>
  <c r="H164" i="2" s="1"/>
  <c r="V304" i="3"/>
  <c r="H164" i="13" s="1"/>
  <c r="D305" i="3"/>
  <c r="R304" i="3"/>
  <c r="H164" i="12" s="1"/>
  <c r="M304" i="3"/>
  <c r="H128" i="2" s="1"/>
  <c r="N304" i="5"/>
  <c r="H399" i="2" s="1"/>
  <c r="AC304" i="5"/>
  <c r="H507" i="13" s="1"/>
  <c r="F304" i="10"/>
  <c r="AA304" i="5"/>
  <c r="H435" i="13" s="1"/>
  <c r="F305" i="5"/>
  <c r="AB304" i="5"/>
  <c r="H471" i="13" s="1"/>
  <c r="V304" i="5"/>
  <c r="H471" i="12" s="1"/>
  <c r="W304" i="5"/>
  <c r="H507" i="12" s="1"/>
  <c r="O304" i="5"/>
  <c r="H435" i="2" s="1"/>
  <c r="Q304" i="5"/>
  <c r="H507" i="2" s="1"/>
  <c r="Z304" i="5"/>
  <c r="H399" i="13" s="1"/>
  <c r="P304" i="5"/>
  <c r="H471" i="2" s="1"/>
  <c r="U304" i="5"/>
  <c r="H435" i="12" s="1"/>
  <c r="T304" i="5"/>
  <c r="H399" i="12" s="1"/>
  <c r="I304" i="16"/>
  <c r="H304" i="16"/>
  <c r="D305" i="16"/>
  <c r="J304" i="16"/>
  <c r="T303" i="10"/>
  <c r="G626" i="12" s="1"/>
  <c r="N303" i="10"/>
  <c r="G626" i="2" s="1"/>
  <c r="Z303" i="10"/>
  <c r="G626" i="13" s="1"/>
  <c r="AB303" i="10"/>
  <c r="G698" i="13" s="1"/>
  <c r="P303" i="10"/>
  <c r="G698" i="2" s="1"/>
  <c r="V303" i="10"/>
  <c r="G698" i="12" s="1"/>
  <c r="AC303" i="10"/>
  <c r="G734" i="13" s="1"/>
  <c r="U303" i="10"/>
  <c r="G662" i="12" s="1"/>
  <c r="F303" i="21"/>
  <c r="W303" i="10"/>
  <c r="G734" i="12" s="1"/>
  <c r="AA303" i="10"/>
  <c r="G662" i="13" s="1"/>
  <c r="O303" i="10"/>
  <c r="G662" i="2" s="1"/>
  <c r="Q303" i="10"/>
  <c r="G734" i="2" s="1"/>
  <c r="Q303" i="4"/>
  <c r="G350" i="2" s="1"/>
  <c r="P303" i="4"/>
  <c r="G314" i="2" s="1"/>
  <c r="AA303" i="4"/>
  <c r="G350" i="13" s="1"/>
  <c r="U303" i="4"/>
  <c r="G314" i="12" s="1"/>
  <c r="Y303" i="4"/>
  <c r="G278" i="13" s="1"/>
  <c r="S303" i="4"/>
  <c r="G242" i="12" s="1"/>
  <c r="V303" i="4"/>
  <c r="G350" i="12" s="1"/>
  <c r="N303" i="4"/>
  <c r="G242" i="2" s="1"/>
  <c r="D303" i="20"/>
  <c r="T303" i="4"/>
  <c r="G278" i="12" s="1"/>
  <c r="X303" i="4"/>
  <c r="G242" i="13" s="1"/>
  <c r="Z303" i="4"/>
  <c r="G314" i="13" s="1"/>
  <c r="O303" i="4"/>
  <c r="G278" i="2" s="1"/>
  <c r="T305" i="3" l="1"/>
  <c r="I92" i="13" s="1"/>
  <c r="O305" i="3"/>
  <c r="I200" i="2" s="1"/>
  <c r="S305" i="3"/>
  <c r="I200" i="12" s="1"/>
  <c r="V305" i="3"/>
  <c r="I164" i="13" s="1"/>
  <c r="D306" i="3"/>
  <c r="Q305" i="3"/>
  <c r="I128" i="12" s="1"/>
  <c r="W305" i="3"/>
  <c r="I200" i="13" s="1"/>
  <c r="R305" i="3"/>
  <c r="I164" i="12" s="1"/>
  <c r="M305" i="3"/>
  <c r="I128" i="2" s="1"/>
  <c r="U305" i="3"/>
  <c r="I128" i="13" s="1"/>
  <c r="D305" i="4"/>
  <c r="P305" i="3"/>
  <c r="I92" i="12" s="1"/>
  <c r="N305" i="3"/>
  <c r="I164" i="2" s="1"/>
  <c r="L305" i="3"/>
  <c r="I92" i="2" s="1"/>
  <c r="F306" i="17"/>
  <c r="P305" i="17"/>
  <c r="M305" i="17"/>
  <c r="J305" i="17"/>
  <c r="H305" i="16"/>
  <c r="D306" i="16"/>
  <c r="J305" i="16"/>
  <c r="I305" i="16"/>
  <c r="Q305" i="5"/>
  <c r="I507" i="2" s="1"/>
  <c r="V305" i="5"/>
  <c r="I471" i="12" s="1"/>
  <c r="O305" i="5"/>
  <c r="I435" i="2" s="1"/>
  <c r="F305" i="10"/>
  <c r="Z305" i="5"/>
  <c r="I399" i="13" s="1"/>
  <c r="T305" i="5"/>
  <c r="I399" i="12" s="1"/>
  <c r="N305" i="5"/>
  <c r="I399" i="2" s="1"/>
  <c r="W305" i="5"/>
  <c r="I507" i="12" s="1"/>
  <c r="F306" i="5"/>
  <c r="AC305" i="5"/>
  <c r="I507" i="13" s="1"/>
  <c r="AB305" i="5"/>
  <c r="I471" i="13" s="1"/>
  <c r="U305" i="5"/>
  <c r="I435" i="12" s="1"/>
  <c r="P305" i="5"/>
  <c r="I471" i="2" s="1"/>
  <c r="AA305" i="5"/>
  <c r="I435" i="13" s="1"/>
  <c r="Q304" i="4"/>
  <c r="H350" i="2" s="1"/>
  <c r="AA304" i="4"/>
  <c r="H350" i="13" s="1"/>
  <c r="O304" i="4"/>
  <c r="H278" i="2" s="1"/>
  <c r="S304" i="4"/>
  <c r="H242" i="12" s="1"/>
  <c r="U304" i="4"/>
  <c r="H314" i="12" s="1"/>
  <c r="D304" i="20"/>
  <c r="P304" i="4"/>
  <c r="H314" i="2" s="1"/>
  <c r="T304" i="4"/>
  <c r="H278" i="12" s="1"/>
  <c r="Z304" i="4"/>
  <c r="H314" i="13" s="1"/>
  <c r="Y304" i="4"/>
  <c r="H278" i="13" s="1"/>
  <c r="N304" i="4"/>
  <c r="H242" i="2" s="1"/>
  <c r="X304" i="4"/>
  <c r="H242" i="13" s="1"/>
  <c r="V304" i="4"/>
  <c r="H350" i="12" s="1"/>
  <c r="M303" i="21"/>
  <c r="S303" i="21"/>
  <c r="P303" i="21"/>
  <c r="N304" i="10"/>
  <c r="H626" i="2" s="1"/>
  <c r="O304" i="10"/>
  <c r="H662" i="2" s="1"/>
  <c r="W304" i="10"/>
  <c r="H734" i="12" s="1"/>
  <c r="F304" i="21"/>
  <c r="U304" i="10"/>
  <c r="H662" i="12" s="1"/>
  <c r="Q304" i="10"/>
  <c r="H734" i="2" s="1"/>
  <c r="T304" i="10"/>
  <c r="H626" i="12" s="1"/>
  <c r="Z304" i="10"/>
  <c r="H626" i="13" s="1"/>
  <c r="V304" i="10"/>
  <c r="H698" i="12" s="1"/>
  <c r="AA304" i="10"/>
  <c r="H662" i="13" s="1"/>
  <c r="AC304" i="10"/>
  <c r="H734" i="13" s="1"/>
  <c r="P304" i="10"/>
  <c r="H698" i="2" s="1"/>
  <c r="AB304" i="10"/>
  <c r="H698" i="13" s="1"/>
  <c r="K303" i="20"/>
  <c r="M303" i="20"/>
  <c r="L303" i="20"/>
  <c r="T305" i="4" l="1"/>
  <c r="I278" i="12" s="1"/>
  <c r="S305" i="4"/>
  <c r="I242" i="12" s="1"/>
  <c r="N305" i="4"/>
  <c r="I242" i="2" s="1"/>
  <c r="U305" i="4"/>
  <c r="I314" i="12" s="1"/>
  <c r="X305" i="4"/>
  <c r="I242" i="13" s="1"/>
  <c r="P305" i="4"/>
  <c r="I314" i="2" s="1"/>
  <c r="AA305" i="4"/>
  <c r="I350" i="13" s="1"/>
  <c r="D305" i="20"/>
  <c r="Z305" i="4"/>
  <c r="I314" i="13" s="1"/>
  <c r="V305" i="4"/>
  <c r="I350" i="12" s="1"/>
  <c r="O305" i="4"/>
  <c r="I278" i="2" s="1"/>
  <c r="Y305" i="4"/>
  <c r="I278" i="13" s="1"/>
  <c r="Q305" i="4"/>
  <c r="I350" i="2" s="1"/>
  <c r="J306" i="16"/>
  <c r="D307" i="16"/>
  <c r="H306" i="16"/>
  <c r="I306" i="16"/>
  <c r="M304" i="21"/>
  <c r="P304" i="21"/>
  <c r="S304" i="21"/>
  <c r="W306" i="3"/>
  <c r="J200" i="13" s="1"/>
  <c r="P306" i="3"/>
  <c r="J92" i="12" s="1"/>
  <c r="V306" i="3"/>
  <c r="J164" i="13" s="1"/>
  <c r="Q306" i="3"/>
  <c r="J128" i="12" s="1"/>
  <c r="L306" i="3"/>
  <c r="J92" i="2" s="1"/>
  <c r="O306" i="3"/>
  <c r="J200" i="2" s="1"/>
  <c r="N306" i="3"/>
  <c r="J164" i="2" s="1"/>
  <c r="S306" i="3"/>
  <c r="J200" i="12" s="1"/>
  <c r="D307" i="3"/>
  <c r="M306" i="3"/>
  <c r="J128" i="2" s="1"/>
  <c r="D306" i="4"/>
  <c r="T306" i="3"/>
  <c r="J92" i="13" s="1"/>
  <c r="U306" i="3"/>
  <c r="J128" i="13" s="1"/>
  <c r="R306" i="3"/>
  <c r="J164" i="12" s="1"/>
  <c r="F307" i="17"/>
  <c r="M306" i="17"/>
  <c r="P306" i="17"/>
  <c r="J306" i="17"/>
  <c r="Z306" i="5"/>
  <c r="J399" i="13" s="1"/>
  <c r="AC306" i="5"/>
  <c r="J507" i="13" s="1"/>
  <c r="V306" i="5"/>
  <c r="J471" i="12" s="1"/>
  <c r="Q306" i="5"/>
  <c r="J507" i="2" s="1"/>
  <c r="F306" i="10"/>
  <c r="AB306" i="5"/>
  <c r="J471" i="13" s="1"/>
  <c r="U306" i="5"/>
  <c r="J435" i="12" s="1"/>
  <c r="F307" i="5"/>
  <c r="O306" i="5"/>
  <c r="J435" i="2" s="1"/>
  <c r="AA306" i="5"/>
  <c r="J435" i="13" s="1"/>
  <c r="N306" i="5"/>
  <c r="J399" i="2" s="1"/>
  <c r="W306" i="5"/>
  <c r="J507" i="12" s="1"/>
  <c r="T306" i="5"/>
  <c r="J399" i="12" s="1"/>
  <c r="P306" i="5"/>
  <c r="J471" i="2" s="1"/>
  <c r="P305" i="10"/>
  <c r="I698" i="2" s="1"/>
  <c r="N305" i="10"/>
  <c r="I626" i="2" s="1"/>
  <c r="T305" i="10"/>
  <c r="I626" i="12" s="1"/>
  <c r="V305" i="10"/>
  <c r="I698" i="12" s="1"/>
  <c r="AA305" i="10"/>
  <c r="I662" i="13" s="1"/>
  <c r="Q305" i="10"/>
  <c r="I734" i="2" s="1"/>
  <c r="O305" i="10"/>
  <c r="I662" i="2" s="1"/>
  <c r="U305" i="10"/>
  <c r="I662" i="12" s="1"/>
  <c r="F305" i="21"/>
  <c r="W305" i="10"/>
  <c r="I734" i="12" s="1"/>
  <c r="AB305" i="10"/>
  <c r="I698" i="13" s="1"/>
  <c r="AC305" i="10"/>
  <c r="I734" i="13" s="1"/>
  <c r="Z305" i="10"/>
  <c r="I626" i="13" s="1"/>
  <c r="M304" i="20"/>
  <c r="L304" i="20"/>
  <c r="K304" i="20"/>
  <c r="L305" i="20" l="1"/>
  <c r="M305" i="20"/>
  <c r="K305" i="20"/>
  <c r="J307" i="17"/>
  <c r="F308" i="17"/>
  <c r="M307" i="17"/>
  <c r="P307" i="17"/>
  <c r="T307" i="5"/>
  <c r="K399" i="12" s="1"/>
  <c r="V307" i="5"/>
  <c r="K471" i="12" s="1"/>
  <c r="U307" i="5"/>
  <c r="K435" i="12" s="1"/>
  <c r="O307" i="5"/>
  <c r="K435" i="2" s="1"/>
  <c r="AA307" i="5"/>
  <c r="K435" i="13" s="1"/>
  <c r="P307" i="5"/>
  <c r="K471" i="2" s="1"/>
  <c r="W307" i="5"/>
  <c r="K507" i="12" s="1"/>
  <c r="AB307" i="5"/>
  <c r="K471" i="13" s="1"/>
  <c r="F308" i="5"/>
  <c r="Q307" i="5"/>
  <c r="K507" i="2" s="1"/>
  <c r="Z307" i="5"/>
  <c r="K399" i="13" s="1"/>
  <c r="AC307" i="5"/>
  <c r="K507" i="13" s="1"/>
  <c r="N307" i="5"/>
  <c r="K399" i="2" s="1"/>
  <c r="F307" i="10"/>
  <c r="L307" i="3"/>
  <c r="K92" i="2" s="1"/>
  <c r="W307" i="3"/>
  <c r="K200" i="13" s="1"/>
  <c r="P307" i="3"/>
  <c r="K92" i="12" s="1"/>
  <c r="M307" i="3"/>
  <c r="K128" i="2" s="1"/>
  <c r="T307" i="3"/>
  <c r="K92" i="13" s="1"/>
  <c r="Q307" i="3"/>
  <c r="K128" i="12" s="1"/>
  <c r="U307" i="3"/>
  <c r="K128" i="13" s="1"/>
  <c r="D308" i="3"/>
  <c r="S307" i="3"/>
  <c r="K200" i="12" s="1"/>
  <c r="V307" i="3"/>
  <c r="K164" i="13" s="1"/>
  <c r="R307" i="3"/>
  <c r="K164" i="12" s="1"/>
  <c r="O307" i="3"/>
  <c r="K200" i="2" s="1"/>
  <c r="N307" i="3"/>
  <c r="K164" i="2" s="1"/>
  <c r="D307" i="4"/>
  <c r="Y306" i="4"/>
  <c r="J278" i="13" s="1"/>
  <c r="AA306" i="4"/>
  <c r="J350" i="13" s="1"/>
  <c r="O306" i="4"/>
  <c r="J278" i="2" s="1"/>
  <c r="S306" i="4"/>
  <c r="J242" i="12" s="1"/>
  <c r="D306" i="20"/>
  <c r="Q306" i="4"/>
  <c r="J350" i="2" s="1"/>
  <c r="N306" i="4"/>
  <c r="J242" i="2" s="1"/>
  <c r="U306" i="4"/>
  <c r="J314" i="12" s="1"/>
  <c r="X306" i="4"/>
  <c r="J242" i="13" s="1"/>
  <c r="Z306" i="4"/>
  <c r="J314" i="13" s="1"/>
  <c r="T306" i="4"/>
  <c r="J278" i="12" s="1"/>
  <c r="P306" i="4"/>
  <c r="J314" i="2" s="1"/>
  <c r="V306" i="4"/>
  <c r="J350" i="12" s="1"/>
  <c r="H307" i="16"/>
  <c r="I307" i="16"/>
  <c r="J307" i="16"/>
  <c r="D308" i="16"/>
  <c r="AA306" i="10"/>
  <c r="J662" i="13" s="1"/>
  <c r="W306" i="10"/>
  <c r="J734" i="12" s="1"/>
  <c r="T306" i="10"/>
  <c r="J626" i="12" s="1"/>
  <c r="O306" i="10"/>
  <c r="J662" i="2" s="1"/>
  <c r="U306" i="10"/>
  <c r="J662" i="12" s="1"/>
  <c r="N306" i="10"/>
  <c r="J626" i="2" s="1"/>
  <c r="F306" i="21"/>
  <c r="AC306" i="10"/>
  <c r="J734" i="13" s="1"/>
  <c r="AB306" i="10"/>
  <c r="J698" i="13" s="1"/>
  <c r="Q306" i="10"/>
  <c r="J734" i="2" s="1"/>
  <c r="P306" i="10"/>
  <c r="J698" i="2" s="1"/>
  <c r="V306" i="10"/>
  <c r="J698" i="12" s="1"/>
  <c r="Z306" i="10"/>
  <c r="J626" i="13" s="1"/>
  <c r="M305" i="21"/>
  <c r="S305" i="21"/>
  <c r="P305" i="21"/>
  <c r="P306" i="21" l="1"/>
  <c r="S306" i="21"/>
  <c r="M306" i="21"/>
  <c r="S307" i="4"/>
  <c r="K242" i="12" s="1"/>
  <c r="Q307" i="4"/>
  <c r="K350" i="2" s="1"/>
  <c r="O307" i="4"/>
  <c r="K278" i="2" s="1"/>
  <c r="T307" i="4"/>
  <c r="K278" i="12" s="1"/>
  <c r="Z307" i="4"/>
  <c r="K314" i="13" s="1"/>
  <c r="X307" i="4"/>
  <c r="K242" i="13" s="1"/>
  <c r="U307" i="4"/>
  <c r="K314" i="12" s="1"/>
  <c r="P307" i="4"/>
  <c r="K314" i="2" s="1"/>
  <c r="AA307" i="4"/>
  <c r="K350" i="13" s="1"/>
  <c r="V307" i="4"/>
  <c r="K350" i="12" s="1"/>
  <c r="N307" i="4"/>
  <c r="K242" i="2" s="1"/>
  <c r="D307" i="20"/>
  <c r="Y307" i="4"/>
  <c r="K278" i="13" s="1"/>
  <c r="D309" i="3"/>
  <c r="O308" i="3"/>
  <c r="L200" i="2" s="1"/>
  <c r="T308" i="3"/>
  <c r="L92" i="13" s="1"/>
  <c r="L308" i="3"/>
  <c r="L92" i="2" s="1"/>
  <c r="U308" i="3"/>
  <c r="L128" i="13" s="1"/>
  <c r="D308" i="4"/>
  <c r="Q308" i="3"/>
  <c r="L128" i="12" s="1"/>
  <c r="P308" i="3"/>
  <c r="L92" i="12" s="1"/>
  <c r="M308" i="3"/>
  <c r="L128" i="2" s="1"/>
  <c r="R308" i="3"/>
  <c r="L164" i="12" s="1"/>
  <c r="W308" i="3"/>
  <c r="L200" i="13" s="1"/>
  <c r="V308" i="3"/>
  <c r="L164" i="13" s="1"/>
  <c r="S308" i="3"/>
  <c r="L200" i="12" s="1"/>
  <c r="N308" i="3"/>
  <c r="L164" i="2" s="1"/>
  <c r="P308" i="17"/>
  <c r="J308" i="17"/>
  <c r="F309" i="17"/>
  <c r="M308" i="17"/>
  <c r="V307" i="10"/>
  <c r="K698" i="12" s="1"/>
  <c r="O307" i="10"/>
  <c r="K662" i="2" s="1"/>
  <c r="Q307" i="10"/>
  <c r="K734" i="2" s="1"/>
  <c r="Z307" i="10"/>
  <c r="K626" i="13" s="1"/>
  <c r="AC307" i="10"/>
  <c r="K734" i="13" s="1"/>
  <c r="T307" i="10"/>
  <c r="K626" i="12" s="1"/>
  <c r="AB307" i="10"/>
  <c r="K698" i="13" s="1"/>
  <c r="P307" i="10"/>
  <c r="K698" i="2" s="1"/>
  <c r="W307" i="10"/>
  <c r="K734" i="12" s="1"/>
  <c r="U307" i="10"/>
  <c r="K662" i="12" s="1"/>
  <c r="N307" i="10"/>
  <c r="K626" i="2" s="1"/>
  <c r="F307" i="21"/>
  <c r="AA307" i="10"/>
  <c r="K662" i="13" s="1"/>
  <c r="M306" i="20"/>
  <c r="K306" i="20"/>
  <c r="L306" i="20"/>
  <c r="AC308" i="5"/>
  <c r="L507" i="13" s="1"/>
  <c r="U308" i="5"/>
  <c r="L435" i="12" s="1"/>
  <c r="N308" i="5"/>
  <c r="L399" i="2" s="1"/>
  <c r="AA308" i="5"/>
  <c r="L435" i="13" s="1"/>
  <c r="F308" i="10"/>
  <c r="W308" i="5"/>
  <c r="L507" i="12" s="1"/>
  <c r="P308" i="5"/>
  <c r="L471" i="2" s="1"/>
  <c r="V308" i="5"/>
  <c r="L471" i="12" s="1"/>
  <c r="Q308" i="5"/>
  <c r="L507" i="2" s="1"/>
  <c r="Z308" i="5"/>
  <c r="L399" i="13" s="1"/>
  <c r="O308" i="5"/>
  <c r="L435" i="2" s="1"/>
  <c r="T308" i="5"/>
  <c r="L399" i="12" s="1"/>
  <c r="F309" i="5"/>
  <c r="AB308" i="5"/>
  <c r="L471" i="13" s="1"/>
  <c r="I308" i="16"/>
  <c r="D309" i="16"/>
  <c r="J308" i="16"/>
  <c r="H308" i="16"/>
  <c r="U308" i="10" l="1"/>
  <c r="L662" i="12" s="1"/>
  <c r="N308" i="10"/>
  <c r="L626" i="2" s="1"/>
  <c r="AA308" i="10"/>
  <c r="L662" i="13" s="1"/>
  <c r="Z308" i="10"/>
  <c r="L626" i="13" s="1"/>
  <c r="V308" i="10"/>
  <c r="L698" i="12" s="1"/>
  <c r="P308" i="10"/>
  <c r="L698" i="2" s="1"/>
  <c r="O308" i="10"/>
  <c r="L662" i="2" s="1"/>
  <c r="AC308" i="10"/>
  <c r="L734" i="13" s="1"/>
  <c r="AB308" i="10"/>
  <c r="L698" i="13" s="1"/>
  <c r="T308" i="10"/>
  <c r="L626" i="12" s="1"/>
  <c r="F308" i="21"/>
  <c r="W308" i="10"/>
  <c r="L734" i="12" s="1"/>
  <c r="Q308" i="10"/>
  <c r="L734" i="2" s="1"/>
  <c r="U309" i="3"/>
  <c r="M128" i="13" s="1"/>
  <c r="M309" i="3"/>
  <c r="M128" i="2" s="1"/>
  <c r="L309" i="3"/>
  <c r="M92" i="2" s="1"/>
  <c r="N309" i="3"/>
  <c r="M164" i="2" s="1"/>
  <c r="T309" i="3"/>
  <c r="M92" i="13" s="1"/>
  <c r="P309" i="3"/>
  <c r="M92" i="12" s="1"/>
  <c r="R309" i="3"/>
  <c r="M164" i="12" s="1"/>
  <c r="D309" i="4"/>
  <c r="V309" i="3"/>
  <c r="M164" i="13" s="1"/>
  <c r="D310" i="3"/>
  <c r="W309" i="3"/>
  <c r="M200" i="13" s="1"/>
  <c r="S309" i="3"/>
  <c r="M200" i="12" s="1"/>
  <c r="Q309" i="3"/>
  <c r="M128" i="12" s="1"/>
  <c r="O309" i="3"/>
  <c r="M200" i="2" s="1"/>
  <c r="T308" i="4"/>
  <c r="L278" i="12" s="1"/>
  <c r="Y308" i="4"/>
  <c r="L278" i="13" s="1"/>
  <c r="D308" i="20"/>
  <c r="S308" i="4"/>
  <c r="L242" i="12" s="1"/>
  <c r="O308" i="4"/>
  <c r="L278" i="2" s="1"/>
  <c r="AA308" i="4"/>
  <c r="L350" i="13" s="1"/>
  <c r="U308" i="4"/>
  <c r="L314" i="12" s="1"/>
  <c r="P308" i="4"/>
  <c r="L314" i="2" s="1"/>
  <c r="Q308" i="4"/>
  <c r="L350" i="2" s="1"/>
  <c r="V308" i="4"/>
  <c r="L350" i="12" s="1"/>
  <c r="X308" i="4"/>
  <c r="L242" i="13" s="1"/>
  <c r="Z308" i="4"/>
  <c r="L314" i="13" s="1"/>
  <c r="N308" i="4"/>
  <c r="L242" i="2" s="1"/>
  <c r="M309" i="17"/>
  <c r="P309" i="17"/>
  <c r="J309" i="17"/>
  <c r="F310" i="17"/>
  <c r="H309" i="16"/>
  <c r="D310" i="16"/>
  <c r="I309" i="16"/>
  <c r="J309" i="16"/>
  <c r="K307" i="20"/>
  <c r="M307" i="20"/>
  <c r="L307" i="20"/>
  <c r="AC309" i="5"/>
  <c r="M507" i="13" s="1"/>
  <c r="F310" i="5"/>
  <c r="AA309" i="5"/>
  <c r="M435" i="13" s="1"/>
  <c r="F309" i="10"/>
  <c r="Z309" i="5"/>
  <c r="M399" i="13" s="1"/>
  <c r="W309" i="5"/>
  <c r="M507" i="12" s="1"/>
  <c r="AB309" i="5"/>
  <c r="M471" i="13" s="1"/>
  <c r="Q309" i="5"/>
  <c r="M507" i="2" s="1"/>
  <c r="U309" i="5"/>
  <c r="M435" i="12" s="1"/>
  <c r="V309" i="5"/>
  <c r="M471" i="12" s="1"/>
  <c r="O309" i="5"/>
  <c r="M435" i="2" s="1"/>
  <c r="P309" i="5"/>
  <c r="M471" i="2" s="1"/>
  <c r="N309" i="5"/>
  <c r="M399" i="2" s="1"/>
  <c r="T309" i="5"/>
  <c r="M399" i="12" s="1"/>
  <c r="M307" i="21"/>
  <c r="S307" i="21"/>
  <c r="P307" i="21"/>
  <c r="W310" i="3" l="1"/>
  <c r="N200" i="13" s="1"/>
  <c r="O310" i="3"/>
  <c r="N200" i="2" s="1"/>
  <c r="R310" i="3"/>
  <c r="N164" i="12" s="1"/>
  <c r="P310" i="3"/>
  <c r="N92" i="12" s="1"/>
  <c r="L310" i="3"/>
  <c r="N92" i="2" s="1"/>
  <c r="Q310" i="3"/>
  <c r="N128" i="12" s="1"/>
  <c r="T310" i="3"/>
  <c r="N92" i="13" s="1"/>
  <c r="M310" i="3"/>
  <c r="N128" i="2" s="1"/>
  <c r="D310" i="4"/>
  <c r="D311" i="3"/>
  <c r="V310" i="3"/>
  <c r="N164" i="13" s="1"/>
  <c r="U310" i="3"/>
  <c r="N128" i="13" s="1"/>
  <c r="N310" i="3"/>
  <c r="N164" i="2" s="1"/>
  <c r="S310" i="3"/>
  <c r="N200" i="12" s="1"/>
  <c r="P308" i="21"/>
  <c r="M308" i="21"/>
  <c r="S308" i="21"/>
  <c r="H310" i="16"/>
  <c r="I310" i="16"/>
  <c r="J310" i="16"/>
  <c r="D311" i="16"/>
  <c r="D309" i="20"/>
  <c r="Z309" i="4"/>
  <c r="M314" i="13" s="1"/>
  <c r="P309" i="4"/>
  <c r="M314" i="2" s="1"/>
  <c r="Y309" i="4"/>
  <c r="M278" i="13" s="1"/>
  <c r="AA309" i="4"/>
  <c r="M350" i="13" s="1"/>
  <c r="V309" i="4"/>
  <c r="M350" i="12" s="1"/>
  <c r="X309" i="4"/>
  <c r="M242" i="13" s="1"/>
  <c r="N309" i="4"/>
  <c r="M242" i="2" s="1"/>
  <c r="S309" i="4"/>
  <c r="M242" i="12" s="1"/>
  <c r="O309" i="4"/>
  <c r="M278" i="2" s="1"/>
  <c r="T309" i="4"/>
  <c r="M278" i="12" s="1"/>
  <c r="Q309" i="4"/>
  <c r="M350" i="2" s="1"/>
  <c r="U309" i="4"/>
  <c r="M314" i="12" s="1"/>
  <c r="M310" i="17"/>
  <c r="J310" i="17"/>
  <c r="F311" i="17"/>
  <c r="P310" i="17"/>
  <c r="M308" i="20"/>
  <c r="L308" i="20"/>
  <c r="K308" i="20"/>
  <c r="AB310" i="5"/>
  <c r="N471" i="13" s="1"/>
  <c r="T310" i="5"/>
  <c r="N399" i="12" s="1"/>
  <c r="O310" i="5"/>
  <c r="N435" i="2" s="1"/>
  <c r="Z310" i="5"/>
  <c r="N399" i="13" s="1"/>
  <c r="N310" i="5"/>
  <c r="N399" i="2" s="1"/>
  <c r="F311" i="5"/>
  <c r="P310" i="5"/>
  <c r="N471" i="2" s="1"/>
  <c r="V310" i="5"/>
  <c r="N471" i="12" s="1"/>
  <c r="AA310" i="5"/>
  <c r="N435" i="13" s="1"/>
  <c r="AC310" i="5"/>
  <c r="N507" i="13" s="1"/>
  <c r="W310" i="5"/>
  <c r="N507" i="12" s="1"/>
  <c r="Q310" i="5"/>
  <c r="N507" i="2" s="1"/>
  <c r="F310" i="10"/>
  <c r="U310" i="5"/>
  <c r="N435" i="12" s="1"/>
  <c r="Q309" i="10"/>
  <c r="M734" i="2" s="1"/>
  <c r="T309" i="10"/>
  <c r="M626" i="12" s="1"/>
  <c r="Z309" i="10"/>
  <c r="M626" i="13" s="1"/>
  <c r="U309" i="10"/>
  <c r="M662" i="12" s="1"/>
  <c r="O309" i="10"/>
  <c r="M662" i="2" s="1"/>
  <c r="AA309" i="10"/>
  <c r="M662" i="13" s="1"/>
  <c r="V309" i="10"/>
  <c r="M698" i="12" s="1"/>
  <c r="AB309" i="10"/>
  <c r="M698" i="13" s="1"/>
  <c r="AC309" i="10"/>
  <c r="M734" i="13" s="1"/>
  <c r="W309" i="10"/>
  <c r="M734" i="12" s="1"/>
  <c r="P309" i="10"/>
  <c r="M698" i="2" s="1"/>
  <c r="F309" i="21"/>
  <c r="N309" i="10"/>
  <c r="M626" i="2" s="1"/>
  <c r="M309" i="20" l="1"/>
  <c r="L309" i="20"/>
  <c r="K309" i="20"/>
  <c r="D312" i="3"/>
  <c r="O311" i="3"/>
  <c r="O200" i="2" s="1"/>
  <c r="S311" i="3"/>
  <c r="O200" i="12" s="1"/>
  <c r="L311" i="3"/>
  <c r="O92" i="2" s="1"/>
  <c r="T311" i="3"/>
  <c r="O92" i="13" s="1"/>
  <c r="P311" i="3"/>
  <c r="O92" i="12" s="1"/>
  <c r="D311" i="4"/>
  <c r="Q311" i="3"/>
  <c r="O128" i="12" s="1"/>
  <c r="M311" i="3"/>
  <c r="O128" i="2" s="1"/>
  <c r="N311" i="3"/>
  <c r="O164" i="2" s="1"/>
  <c r="R311" i="3"/>
  <c r="O164" i="12" s="1"/>
  <c r="W311" i="3"/>
  <c r="O200" i="13" s="1"/>
  <c r="U311" i="3"/>
  <c r="O128" i="13" s="1"/>
  <c r="V311" i="3"/>
  <c r="O164" i="13" s="1"/>
  <c r="D312" i="16"/>
  <c r="H311" i="16"/>
  <c r="I311" i="16"/>
  <c r="J311" i="16"/>
  <c r="X310" i="4"/>
  <c r="N242" i="13" s="1"/>
  <c r="D310" i="20"/>
  <c r="Q310" i="4"/>
  <c r="N350" i="2" s="1"/>
  <c r="V310" i="4"/>
  <c r="N350" i="12" s="1"/>
  <c r="U310" i="4"/>
  <c r="N314" i="12" s="1"/>
  <c r="N310" i="4"/>
  <c r="N242" i="2" s="1"/>
  <c r="Z310" i="4"/>
  <c r="N314" i="13" s="1"/>
  <c r="S310" i="4"/>
  <c r="N242" i="12" s="1"/>
  <c r="O310" i="4"/>
  <c r="N278" i="2" s="1"/>
  <c r="P310" i="4"/>
  <c r="N314" i="2" s="1"/>
  <c r="AA310" i="4"/>
  <c r="N350" i="13" s="1"/>
  <c r="Y310" i="4"/>
  <c r="N278" i="13" s="1"/>
  <c r="T310" i="4"/>
  <c r="N278" i="12" s="1"/>
  <c r="N311" i="5"/>
  <c r="O399" i="2" s="1"/>
  <c r="Z311" i="5"/>
  <c r="O399" i="13" s="1"/>
  <c r="AB311" i="5"/>
  <c r="O471" i="13" s="1"/>
  <c r="F312" i="5"/>
  <c r="V311" i="5"/>
  <c r="O471" i="12" s="1"/>
  <c r="Q311" i="5"/>
  <c r="O507" i="2" s="1"/>
  <c r="U311" i="5"/>
  <c r="O435" i="12" s="1"/>
  <c r="AC311" i="5"/>
  <c r="O507" i="13" s="1"/>
  <c r="O311" i="5"/>
  <c r="O435" i="2" s="1"/>
  <c r="T311" i="5"/>
  <c r="O399" i="12" s="1"/>
  <c r="W311" i="5"/>
  <c r="O507" i="12" s="1"/>
  <c r="AA311" i="5"/>
  <c r="O435" i="13" s="1"/>
  <c r="F311" i="10"/>
  <c r="P311" i="5"/>
  <c r="O471" i="2" s="1"/>
  <c r="P309" i="21"/>
  <c r="M309" i="21"/>
  <c r="S309" i="21"/>
  <c r="V310" i="10"/>
  <c r="N698" i="12" s="1"/>
  <c r="T310" i="10"/>
  <c r="N626" i="12" s="1"/>
  <c r="Z310" i="10"/>
  <c r="N626" i="13" s="1"/>
  <c r="AB310" i="10"/>
  <c r="N698" i="13" s="1"/>
  <c r="P310" i="10"/>
  <c r="N698" i="2" s="1"/>
  <c r="O310" i="10"/>
  <c r="N662" i="2" s="1"/>
  <c r="U310" i="10"/>
  <c r="N662" i="12" s="1"/>
  <c r="AC310" i="10"/>
  <c r="N734" i="13" s="1"/>
  <c r="AA310" i="10"/>
  <c r="N662" i="13" s="1"/>
  <c r="N310" i="10"/>
  <c r="N626" i="2" s="1"/>
  <c r="Q310" i="10"/>
  <c r="N734" i="2" s="1"/>
  <c r="F310" i="21"/>
  <c r="W310" i="10"/>
  <c r="N734" i="12" s="1"/>
  <c r="P311" i="17"/>
  <c r="F312" i="17"/>
  <c r="J311" i="17"/>
  <c r="M311" i="17"/>
  <c r="T311" i="4" l="1"/>
  <c r="O278" i="12" s="1"/>
  <c r="P311" i="4"/>
  <c r="O314" i="2" s="1"/>
  <c r="D311" i="20"/>
  <c r="S311" i="4"/>
  <c r="O242" i="12" s="1"/>
  <c r="X311" i="4"/>
  <c r="O242" i="13" s="1"/>
  <c r="U311" i="4"/>
  <c r="O314" i="12" s="1"/>
  <c r="Z311" i="4"/>
  <c r="O314" i="13" s="1"/>
  <c r="Y311" i="4"/>
  <c r="O278" i="13" s="1"/>
  <c r="Q311" i="4"/>
  <c r="O350" i="2" s="1"/>
  <c r="V311" i="4"/>
  <c r="O350" i="12" s="1"/>
  <c r="AA311" i="4"/>
  <c r="O350" i="13" s="1"/>
  <c r="N311" i="4"/>
  <c r="O242" i="2" s="1"/>
  <c r="O311" i="4"/>
  <c r="O278" i="2" s="1"/>
  <c r="I312" i="16"/>
  <c r="D313" i="16"/>
  <c r="J312" i="16"/>
  <c r="H312" i="16"/>
  <c r="L310" i="20"/>
  <c r="K310" i="20"/>
  <c r="M310" i="20"/>
  <c r="AC311" i="10"/>
  <c r="O734" i="13" s="1"/>
  <c r="U311" i="10"/>
  <c r="O662" i="12" s="1"/>
  <c r="N311" i="10"/>
  <c r="O626" i="2" s="1"/>
  <c r="AB311" i="10"/>
  <c r="O698" i="13" s="1"/>
  <c r="P311" i="10"/>
  <c r="O698" i="2" s="1"/>
  <c r="T311" i="10"/>
  <c r="O626" i="12" s="1"/>
  <c r="F311" i="21"/>
  <c r="Q311" i="10"/>
  <c r="O734" i="2" s="1"/>
  <c r="W311" i="10"/>
  <c r="O734" i="12" s="1"/>
  <c r="V311" i="10"/>
  <c r="O698" i="12" s="1"/>
  <c r="O311" i="10"/>
  <c r="O662" i="2" s="1"/>
  <c r="AA311" i="10"/>
  <c r="O662" i="13" s="1"/>
  <c r="Z311" i="10"/>
  <c r="O626" i="13" s="1"/>
  <c r="J312" i="17"/>
  <c r="F313" i="17"/>
  <c r="M312" i="17"/>
  <c r="P312" i="17"/>
  <c r="P312" i="3"/>
  <c r="P92" i="12" s="1"/>
  <c r="O312" i="3"/>
  <c r="P200" i="2" s="1"/>
  <c r="Q312" i="3"/>
  <c r="P128" i="12" s="1"/>
  <c r="M312" i="3"/>
  <c r="P128" i="2" s="1"/>
  <c r="T312" i="3"/>
  <c r="P92" i="13" s="1"/>
  <c r="U312" i="3"/>
  <c r="P128" i="13" s="1"/>
  <c r="D313" i="3"/>
  <c r="V312" i="3"/>
  <c r="P164" i="13" s="1"/>
  <c r="R312" i="3"/>
  <c r="P164" i="12" s="1"/>
  <c r="D312" i="4"/>
  <c r="W312" i="3"/>
  <c r="P200" i="13" s="1"/>
  <c r="N312" i="3"/>
  <c r="P164" i="2" s="1"/>
  <c r="S312" i="3"/>
  <c r="P200" i="12" s="1"/>
  <c r="L312" i="3"/>
  <c r="P92" i="2" s="1"/>
  <c r="S310" i="21"/>
  <c r="M310" i="21"/>
  <c r="P310" i="21"/>
  <c r="Z312" i="5"/>
  <c r="P399" i="13" s="1"/>
  <c r="T312" i="5"/>
  <c r="P399" i="12" s="1"/>
  <c r="AB312" i="5"/>
  <c r="P471" i="13" s="1"/>
  <c r="AC312" i="5"/>
  <c r="P507" i="13" s="1"/>
  <c r="W312" i="5"/>
  <c r="P507" i="12" s="1"/>
  <c r="Q312" i="5"/>
  <c r="P507" i="2" s="1"/>
  <c r="AA312" i="5"/>
  <c r="P435" i="13" s="1"/>
  <c r="F313" i="5"/>
  <c r="U312" i="5"/>
  <c r="P435" i="12" s="1"/>
  <c r="P312" i="5"/>
  <c r="P471" i="2" s="1"/>
  <c r="O312" i="5"/>
  <c r="P435" i="2" s="1"/>
  <c r="F312" i="10"/>
  <c r="N312" i="5"/>
  <c r="P399" i="2" s="1"/>
  <c r="V312" i="5"/>
  <c r="P471" i="12" s="1"/>
  <c r="O312" i="4" l="1"/>
  <c r="P278" i="2" s="1"/>
  <c r="Z312" i="4"/>
  <c r="P314" i="13" s="1"/>
  <c r="T312" i="4"/>
  <c r="P278" i="12" s="1"/>
  <c r="V312" i="4"/>
  <c r="P350" i="12" s="1"/>
  <c r="U312" i="4"/>
  <c r="P314" i="12" s="1"/>
  <c r="Q312" i="4"/>
  <c r="P350" i="2" s="1"/>
  <c r="P312" i="4"/>
  <c r="P314" i="2" s="1"/>
  <c r="X312" i="4"/>
  <c r="P242" i="13" s="1"/>
  <c r="D312" i="20"/>
  <c r="Y312" i="4"/>
  <c r="P278" i="13" s="1"/>
  <c r="S312" i="4"/>
  <c r="P242" i="12" s="1"/>
  <c r="AA312" i="4"/>
  <c r="P350" i="13" s="1"/>
  <c r="N312" i="4"/>
  <c r="P242" i="2" s="1"/>
  <c r="P313" i="17"/>
  <c r="F314" i="17"/>
  <c r="J313" i="17"/>
  <c r="M313" i="17"/>
  <c r="Z312" i="10"/>
  <c r="P626" i="13" s="1"/>
  <c r="AA312" i="10"/>
  <c r="P662" i="13" s="1"/>
  <c r="AC312" i="10"/>
  <c r="P734" i="13" s="1"/>
  <c r="N312" i="10"/>
  <c r="P626" i="2" s="1"/>
  <c r="W312" i="10"/>
  <c r="P734" i="12" s="1"/>
  <c r="P312" i="10"/>
  <c r="P698" i="2" s="1"/>
  <c r="F312" i="21"/>
  <c r="U312" i="10"/>
  <c r="P662" i="12" s="1"/>
  <c r="T312" i="10"/>
  <c r="P626" i="12" s="1"/>
  <c r="V312" i="10"/>
  <c r="P698" i="12" s="1"/>
  <c r="O312" i="10"/>
  <c r="P662" i="2" s="1"/>
  <c r="Q312" i="10"/>
  <c r="P734" i="2" s="1"/>
  <c r="AB312" i="10"/>
  <c r="P698" i="13" s="1"/>
  <c r="P311" i="21"/>
  <c r="M311" i="21"/>
  <c r="S311" i="21"/>
  <c r="D314" i="16"/>
  <c r="H313" i="16"/>
  <c r="I313" i="16"/>
  <c r="J313" i="16"/>
  <c r="K311" i="20"/>
  <c r="L311" i="20"/>
  <c r="M311" i="20"/>
  <c r="W313" i="5"/>
  <c r="Q507" i="12" s="1"/>
  <c r="F314" i="5"/>
  <c r="AC313" i="5"/>
  <c r="Q507" i="13" s="1"/>
  <c r="F313" i="10"/>
  <c r="AB313" i="5"/>
  <c r="Q471" i="13" s="1"/>
  <c r="Q313" i="5"/>
  <c r="Q507" i="2" s="1"/>
  <c r="N313" i="5"/>
  <c r="Q399" i="2" s="1"/>
  <c r="AA313" i="5"/>
  <c r="Q435" i="13" s="1"/>
  <c r="U313" i="5"/>
  <c r="Q435" i="12" s="1"/>
  <c r="T313" i="5"/>
  <c r="Q399" i="12" s="1"/>
  <c r="P313" i="5"/>
  <c r="Q471" i="2" s="1"/>
  <c r="Z313" i="5"/>
  <c r="Q399" i="13" s="1"/>
  <c r="V313" i="5"/>
  <c r="Q471" i="12" s="1"/>
  <c r="O313" i="5"/>
  <c r="Q435" i="2" s="1"/>
  <c r="W313" i="3"/>
  <c r="Q200" i="13" s="1"/>
  <c r="L313" i="3"/>
  <c r="Q92" i="2" s="1"/>
  <c r="N313" i="3"/>
  <c r="Q164" i="2" s="1"/>
  <c r="O313" i="3"/>
  <c r="Q200" i="2" s="1"/>
  <c r="V313" i="3"/>
  <c r="Q164" i="13" s="1"/>
  <c r="P313" i="3"/>
  <c r="Q92" i="12" s="1"/>
  <c r="D313" i="4"/>
  <c r="S313" i="3"/>
  <c r="Q200" i="12" s="1"/>
  <c r="R313" i="3"/>
  <c r="Q164" i="12" s="1"/>
  <c r="M313" i="3"/>
  <c r="Q128" i="2" s="1"/>
  <c r="D314" i="3"/>
  <c r="T313" i="3"/>
  <c r="Q92" i="13" s="1"/>
  <c r="U313" i="3"/>
  <c r="Q128" i="13" s="1"/>
  <c r="Q313" i="3"/>
  <c r="Q128" i="12" s="1"/>
  <c r="S312" i="21" l="1"/>
  <c r="P312" i="21"/>
  <c r="M312" i="21"/>
  <c r="M312" i="20"/>
  <c r="L312" i="20"/>
  <c r="K312" i="20"/>
  <c r="H314" i="16"/>
  <c r="I314" i="16"/>
  <c r="J314" i="16"/>
  <c r="D315" i="16"/>
  <c r="F313" i="21"/>
  <c r="AA313" i="10"/>
  <c r="Q662" i="13" s="1"/>
  <c r="Q313" i="10"/>
  <c r="Q734" i="2" s="1"/>
  <c r="T313" i="10"/>
  <c r="Q626" i="12" s="1"/>
  <c r="AC313" i="10"/>
  <c r="Q734" i="13" s="1"/>
  <c r="U313" i="10"/>
  <c r="Q662" i="12" s="1"/>
  <c r="V313" i="10"/>
  <c r="Q698" i="12" s="1"/>
  <c r="P313" i="10"/>
  <c r="Q698" i="2" s="1"/>
  <c r="W313" i="10"/>
  <c r="Q734" i="12" s="1"/>
  <c r="Z313" i="10"/>
  <c r="Q626" i="13" s="1"/>
  <c r="AB313" i="10"/>
  <c r="Q698" i="13" s="1"/>
  <c r="N313" i="10"/>
  <c r="Q626" i="2" s="1"/>
  <c r="O313" i="10"/>
  <c r="Q662" i="2" s="1"/>
  <c r="AC314" i="5"/>
  <c r="R507" i="13" s="1"/>
  <c r="U314" i="5"/>
  <c r="R435" i="12" s="1"/>
  <c r="N314" i="5"/>
  <c r="R399" i="2" s="1"/>
  <c r="F315" i="5"/>
  <c r="Q314" i="5"/>
  <c r="R507" i="2" s="1"/>
  <c r="V314" i="5"/>
  <c r="R471" i="12" s="1"/>
  <c r="Z314" i="5"/>
  <c r="R399" i="13" s="1"/>
  <c r="F314" i="10"/>
  <c r="P314" i="5"/>
  <c r="R471" i="2" s="1"/>
  <c r="AB314" i="5"/>
  <c r="R471" i="13" s="1"/>
  <c r="AA314" i="5"/>
  <c r="R435" i="13" s="1"/>
  <c r="W314" i="5"/>
  <c r="R507" i="12" s="1"/>
  <c r="O314" i="5"/>
  <c r="R435" i="2" s="1"/>
  <c r="T314" i="5"/>
  <c r="R399" i="12" s="1"/>
  <c r="D314" i="4"/>
  <c r="N314" i="3"/>
  <c r="R164" i="2" s="1"/>
  <c r="P314" i="3"/>
  <c r="R92" i="12" s="1"/>
  <c r="T314" i="3"/>
  <c r="R92" i="13" s="1"/>
  <c r="U314" i="3"/>
  <c r="R128" i="13" s="1"/>
  <c r="D315" i="3"/>
  <c r="Q314" i="3"/>
  <c r="R128" i="12" s="1"/>
  <c r="L314" i="3"/>
  <c r="R92" i="2" s="1"/>
  <c r="W314" i="3"/>
  <c r="R200" i="13" s="1"/>
  <c r="S314" i="3"/>
  <c r="R200" i="12" s="1"/>
  <c r="V314" i="3"/>
  <c r="R164" i="13" s="1"/>
  <c r="M314" i="3"/>
  <c r="R128" i="2" s="1"/>
  <c r="R314" i="3"/>
  <c r="R164" i="12" s="1"/>
  <c r="O314" i="3"/>
  <c r="R200" i="2" s="1"/>
  <c r="P314" i="17"/>
  <c r="J314" i="17"/>
  <c r="F315" i="17"/>
  <c r="M314" i="17"/>
  <c r="N313" i="4"/>
  <c r="Q242" i="2" s="1"/>
  <c r="Z313" i="4"/>
  <c r="Q314" i="13" s="1"/>
  <c r="Y313" i="4"/>
  <c r="Q278" i="13" s="1"/>
  <c r="V313" i="4"/>
  <c r="Q350" i="12" s="1"/>
  <c r="O313" i="4"/>
  <c r="Q278" i="2" s="1"/>
  <c r="Q313" i="4"/>
  <c r="Q350" i="2" s="1"/>
  <c r="AA313" i="4"/>
  <c r="Q350" i="13" s="1"/>
  <c r="D313" i="20"/>
  <c r="T313" i="4"/>
  <c r="Q278" i="12" s="1"/>
  <c r="S313" i="4"/>
  <c r="Q242" i="12" s="1"/>
  <c r="X313" i="4"/>
  <c r="Q242" i="13" s="1"/>
  <c r="U313" i="4"/>
  <c r="Q314" i="12" s="1"/>
  <c r="P313" i="4"/>
  <c r="Q314" i="2" s="1"/>
  <c r="P313" i="21" l="1"/>
  <c r="M313" i="21"/>
  <c r="S313" i="21"/>
  <c r="H315" i="16"/>
  <c r="I315" i="16"/>
  <c r="J315" i="16"/>
  <c r="D316" i="16"/>
  <c r="F314" i="21"/>
  <c r="N314" i="10"/>
  <c r="R626" i="2" s="1"/>
  <c r="AC314" i="10"/>
  <c r="R734" i="13" s="1"/>
  <c r="U314" i="10"/>
  <c r="R662" i="12" s="1"/>
  <c r="T314" i="10"/>
  <c r="R626" i="12" s="1"/>
  <c r="V314" i="10"/>
  <c r="R698" i="12" s="1"/>
  <c r="AA314" i="10"/>
  <c r="R662" i="13" s="1"/>
  <c r="P314" i="10"/>
  <c r="R698" i="2" s="1"/>
  <c r="AB314" i="10"/>
  <c r="R698" i="13" s="1"/>
  <c r="W314" i="10"/>
  <c r="R734" i="12" s="1"/>
  <c r="O314" i="10"/>
  <c r="R662" i="2" s="1"/>
  <c r="Q314" i="10"/>
  <c r="R734" i="2" s="1"/>
  <c r="Z314" i="10"/>
  <c r="R626" i="13" s="1"/>
  <c r="J315" i="17"/>
  <c r="P315" i="17"/>
  <c r="M315" i="17"/>
  <c r="F316" i="17"/>
  <c r="L313" i="20"/>
  <c r="K313" i="20"/>
  <c r="M313" i="20"/>
  <c r="U315" i="5"/>
  <c r="S435" i="12" s="1"/>
  <c r="AB315" i="5"/>
  <c r="S471" i="13" s="1"/>
  <c r="P315" i="5"/>
  <c r="S471" i="2" s="1"/>
  <c r="Q315" i="5"/>
  <c r="S507" i="2" s="1"/>
  <c r="AA315" i="5"/>
  <c r="S435" i="13" s="1"/>
  <c r="AC315" i="5"/>
  <c r="S507" i="13" s="1"/>
  <c r="V315" i="5"/>
  <c r="S471" i="12" s="1"/>
  <c r="W315" i="5"/>
  <c r="S507" i="12" s="1"/>
  <c r="F316" i="5"/>
  <c r="O315" i="5"/>
  <c r="S435" i="2" s="1"/>
  <c r="Z315" i="5"/>
  <c r="S399" i="13" s="1"/>
  <c r="N315" i="5"/>
  <c r="S399" i="2" s="1"/>
  <c r="F315" i="10"/>
  <c r="T315" i="5"/>
  <c r="S399" i="12" s="1"/>
  <c r="N315" i="3"/>
  <c r="S164" i="2" s="1"/>
  <c r="M315" i="3"/>
  <c r="S128" i="2" s="1"/>
  <c r="O315" i="3"/>
  <c r="S200" i="2" s="1"/>
  <c r="R315" i="3"/>
  <c r="S164" i="12" s="1"/>
  <c r="L315" i="3"/>
  <c r="S92" i="2" s="1"/>
  <c r="Q315" i="3"/>
  <c r="S128" i="12" s="1"/>
  <c r="D316" i="3"/>
  <c r="T315" i="3"/>
  <c r="S92" i="13" s="1"/>
  <c r="S315" i="3"/>
  <c r="S200" i="12" s="1"/>
  <c r="U315" i="3"/>
  <c r="S128" i="13" s="1"/>
  <c r="V315" i="3"/>
  <c r="S164" i="13" s="1"/>
  <c r="P315" i="3"/>
  <c r="S92" i="12" s="1"/>
  <c r="D315" i="4"/>
  <c r="W315" i="3"/>
  <c r="S200" i="13" s="1"/>
  <c r="Y314" i="4"/>
  <c r="R278" i="13" s="1"/>
  <c r="D314" i="20"/>
  <c r="T314" i="4"/>
  <c r="R278" i="12" s="1"/>
  <c r="V314" i="4"/>
  <c r="R350" i="12" s="1"/>
  <c r="X314" i="4"/>
  <c r="R242" i="13" s="1"/>
  <c r="AA314" i="4"/>
  <c r="R350" i="13" s="1"/>
  <c r="U314" i="4"/>
  <c r="R314" i="12" s="1"/>
  <c r="Z314" i="4"/>
  <c r="R314" i="13" s="1"/>
  <c r="O314" i="4"/>
  <c r="R278" i="2" s="1"/>
  <c r="Q314" i="4"/>
  <c r="R350" i="2" s="1"/>
  <c r="N314" i="4"/>
  <c r="R242" i="2" s="1"/>
  <c r="P314" i="4"/>
  <c r="R314" i="2" s="1"/>
  <c r="S314" i="4"/>
  <c r="R242" i="12" s="1"/>
  <c r="V316" i="5" l="1"/>
  <c r="T471" i="12" s="1"/>
  <c r="AB316" i="5"/>
  <c r="T471" i="13" s="1"/>
  <c r="O316" i="5"/>
  <c r="T435" i="2" s="1"/>
  <c r="Z316" i="5"/>
  <c r="T399" i="13" s="1"/>
  <c r="F317" i="5"/>
  <c r="W316" i="5"/>
  <c r="T507" i="12" s="1"/>
  <c r="AC316" i="5"/>
  <c r="T507" i="13" s="1"/>
  <c r="Q316" i="5"/>
  <c r="T507" i="2" s="1"/>
  <c r="AA316" i="5"/>
  <c r="T435" i="13" s="1"/>
  <c r="P316" i="5"/>
  <c r="T471" i="2" s="1"/>
  <c r="N316" i="5"/>
  <c r="T399" i="2" s="1"/>
  <c r="F316" i="10"/>
  <c r="T316" i="5"/>
  <c r="T399" i="12" s="1"/>
  <c r="U316" i="5"/>
  <c r="T435" i="12" s="1"/>
  <c r="S314" i="21"/>
  <c r="P314" i="21"/>
  <c r="M314" i="21"/>
  <c r="H316" i="16"/>
  <c r="J316" i="16"/>
  <c r="I316" i="16"/>
  <c r="D317" i="16"/>
  <c r="M316" i="3"/>
  <c r="T128" i="2" s="1"/>
  <c r="L316" i="3"/>
  <c r="T92" i="2" s="1"/>
  <c r="D317" i="3"/>
  <c r="U316" i="3"/>
  <c r="T128" i="13" s="1"/>
  <c r="D316" i="4"/>
  <c r="V316" i="3"/>
  <c r="T164" i="13" s="1"/>
  <c r="Q316" i="3"/>
  <c r="T128" i="12" s="1"/>
  <c r="O316" i="3"/>
  <c r="T200" i="2" s="1"/>
  <c r="R316" i="3"/>
  <c r="T164" i="12" s="1"/>
  <c r="W316" i="3"/>
  <c r="T200" i="13" s="1"/>
  <c r="T316" i="3"/>
  <c r="T92" i="13" s="1"/>
  <c r="S316" i="3"/>
  <c r="T200" i="12" s="1"/>
  <c r="P316" i="3"/>
  <c r="T92" i="12" s="1"/>
  <c r="N316" i="3"/>
  <c r="T164" i="2" s="1"/>
  <c r="L314" i="20"/>
  <c r="K314" i="20"/>
  <c r="M314" i="20"/>
  <c r="V315" i="10"/>
  <c r="S698" i="12" s="1"/>
  <c r="AA315" i="10"/>
  <c r="S662" i="13" s="1"/>
  <c r="U315" i="10"/>
  <c r="S662" i="12" s="1"/>
  <c r="T315" i="10"/>
  <c r="S626" i="12" s="1"/>
  <c r="P315" i="10"/>
  <c r="S698" i="2" s="1"/>
  <c r="AB315" i="10"/>
  <c r="S698" i="13" s="1"/>
  <c r="W315" i="10"/>
  <c r="S734" i="12" s="1"/>
  <c r="Q315" i="10"/>
  <c r="S734" i="2" s="1"/>
  <c r="AC315" i="10"/>
  <c r="S734" i="13" s="1"/>
  <c r="O315" i="10"/>
  <c r="S662" i="2" s="1"/>
  <c r="N315" i="10"/>
  <c r="S626" i="2" s="1"/>
  <c r="Z315" i="10"/>
  <c r="S626" i="13" s="1"/>
  <c r="F315" i="21"/>
  <c r="J316" i="17"/>
  <c r="F317" i="17"/>
  <c r="P316" i="17"/>
  <c r="M316" i="17"/>
  <c r="S315" i="4"/>
  <c r="S242" i="12" s="1"/>
  <c r="O315" i="4"/>
  <c r="S278" i="2" s="1"/>
  <c r="D315" i="20"/>
  <c r="X315" i="4"/>
  <c r="S242" i="13" s="1"/>
  <c r="T315" i="4"/>
  <c r="S278" i="12" s="1"/>
  <c r="Y315" i="4"/>
  <c r="S278" i="13" s="1"/>
  <c r="U315" i="4"/>
  <c r="S314" i="12" s="1"/>
  <c r="AA315" i="4"/>
  <c r="S350" i="13" s="1"/>
  <c r="Z315" i="4"/>
  <c r="S314" i="13" s="1"/>
  <c r="P315" i="4"/>
  <c r="S314" i="2" s="1"/>
  <c r="N315" i="4"/>
  <c r="S242" i="2" s="1"/>
  <c r="Q315" i="4"/>
  <c r="S350" i="2" s="1"/>
  <c r="V315" i="4"/>
  <c r="S350" i="12" s="1"/>
  <c r="L315" i="20" l="1"/>
  <c r="M315" i="20"/>
  <c r="K315" i="20"/>
  <c r="I317" i="16"/>
  <c r="H317" i="16"/>
  <c r="D318" i="16"/>
  <c r="J317" i="16"/>
  <c r="U317" i="3"/>
  <c r="U128" i="13" s="1"/>
  <c r="Q317" i="3"/>
  <c r="U128" i="12" s="1"/>
  <c r="T317" i="3"/>
  <c r="U92" i="13" s="1"/>
  <c r="S317" i="3"/>
  <c r="U200" i="12" s="1"/>
  <c r="D318" i="3"/>
  <c r="P317" i="3"/>
  <c r="U92" i="12" s="1"/>
  <c r="L317" i="3"/>
  <c r="U92" i="2" s="1"/>
  <c r="O317" i="3"/>
  <c r="U200" i="2" s="1"/>
  <c r="V317" i="3"/>
  <c r="U164" i="13" s="1"/>
  <c r="M317" i="3"/>
  <c r="U128" i="2" s="1"/>
  <c r="D317" i="4"/>
  <c r="N317" i="3"/>
  <c r="U164" i="2" s="1"/>
  <c r="R317" i="3"/>
  <c r="U164" i="12" s="1"/>
  <c r="W317" i="3"/>
  <c r="U200" i="13" s="1"/>
  <c r="T316" i="10"/>
  <c r="T626" i="12" s="1"/>
  <c r="Q316" i="10"/>
  <c r="T734" i="2" s="1"/>
  <c r="P316" i="10"/>
  <c r="T698" i="2" s="1"/>
  <c r="AB316" i="10"/>
  <c r="T698" i="13" s="1"/>
  <c r="Z316" i="10"/>
  <c r="T626" i="13" s="1"/>
  <c r="AC316" i="10"/>
  <c r="T734" i="13" s="1"/>
  <c r="W316" i="10"/>
  <c r="T734" i="12" s="1"/>
  <c r="V316" i="10"/>
  <c r="T698" i="12" s="1"/>
  <c r="N316" i="10"/>
  <c r="T626" i="2" s="1"/>
  <c r="F316" i="21"/>
  <c r="O316" i="10"/>
  <c r="T662" i="2" s="1"/>
  <c r="AA316" i="10"/>
  <c r="T662" i="13" s="1"/>
  <c r="U316" i="10"/>
  <c r="T662" i="12" s="1"/>
  <c r="F318" i="17"/>
  <c r="J317" i="17"/>
  <c r="M317" i="17"/>
  <c r="P317" i="17"/>
  <c r="O317" i="5"/>
  <c r="U435" i="2" s="1"/>
  <c r="Q317" i="5"/>
  <c r="U507" i="2" s="1"/>
  <c r="F318" i="5"/>
  <c r="AB317" i="5"/>
  <c r="U471" i="13" s="1"/>
  <c r="AA317" i="5"/>
  <c r="U435" i="13" s="1"/>
  <c r="Z317" i="5"/>
  <c r="U399" i="13" s="1"/>
  <c r="F317" i="10"/>
  <c r="N317" i="5"/>
  <c r="U399" i="2" s="1"/>
  <c r="AC317" i="5"/>
  <c r="U507" i="13" s="1"/>
  <c r="V317" i="5"/>
  <c r="U471" i="12" s="1"/>
  <c r="P317" i="5"/>
  <c r="U471" i="2" s="1"/>
  <c r="W317" i="5"/>
  <c r="U507" i="12" s="1"/>
  <c r="T317" i="5"/>
  <c r="U399" i="12" s="1"/>
  <c r="U317" i="5"/>
  <c r="U435" i="12" s="1"/>
  <c r="M315" i="21"/>
  <c r="P315" i="21"/>
  <c r="S315" i="21"/>
  <c r="N316" i="4"/>
  <c r="T242" i="2" s="1"/>
  <c r="X316" i="4"/>
  <c r="T242" i="13" s="1"/>
  <c r="D316" i="20"/>
  <c r="Y316" i="4"/>
  <c r="T278" i="13" s="1"/>
  <c r="Q316" i="4"/>
  <c r="T350" i="2" s="1"/>
  <c r="U316" i="4"/>
  <c r="T314" i="12" s="1"/>
  <c r="AA316" i="4"/>
  <c r="T350" i="13" s="1"/>
  <c r="P316" i="4"/>
  <c r="T314" i="2" s="1"/>
  <c r="T316" i="4"/>
  <c r="T278" i="12" s="1"/>
  <c r="S316" i="4"/>
  <c r="T242" i="12" s="1"/>
  <c r="V316" i="4"/>
  <c r="T350" i="12" s="1"/>
  <c r="O316" i="4"/>
  <c r="T278" i="2" s="1"/>
  <c r="Z316" i="4"/>
  <c r="T314" i="13" s="1"/>
  <c r="P316" i="21" l="1"/>
  <c r="M316" i="21"/>
  <c r="S316" i="21"/>
  <c r="P318" i="17"/>
  <c r="J318" i="17"/>
  <c r="F319" i="17"/>
  <c r="M318" i="17"/>
  <c r="V317" i="10"/>
  <c r="U698" i="12" s="1"/>
  <c r="AB317" i="10"/>
  <c r="U698" i="13" s="1"/>
  <c r="AC317" i="10"/>
  <c r="U734" i="13" s="1"/>
  <c r="Z317" i="10"/>
  <c r="U626" i="13" s="1"/>
  <c r="U317" i="10"/>
  <c r="U662" i="12" s="1"/>
  <c r="Q317" i="10"/>
  <c r="U734" i="2" s="1"/>
  <c r="F317" i="21"/>
  <c r="W317" i="10"/>
  <c r="U734" i="12" s="1"/>
  <c r="O317" i="10"/>
  <c r="U662" i="2" s="1"/>
  <c r="N317" i="10"/>
  <c r="U626" i="2" s="1"/>
  <c r="AA317" i="10"/>
  <c r="U662" i="13" s="1"/>
  <c r="T317" i="10"/>
  <c r="U626" i="12" s="1"/>
  <c r="P317" i="10"/>
  <c r="U698" i="2" s="1"/>
  <c r="X317" i="4"/>
  <c r="U242" i="13" s="1"/>
  <c r="Y317" i="4"/>
  <c r="U278" i="13" s="1"/>
  <c r="Z317" i="4"/>
  <c r="U314" i="13" s="1"/>
  <c r="N317" i="4"/>
  <c r="U242" i="2" s="1"/>
  <c r="O317" i="4"/>
  <c r="U278" i="2" s="1"/>
  <c r="P317" i="4"/>
  <c r="U314" i="2" s="1"/>
  <c r="T317" i="4"/>
  <c r="U278" i="12" s="1"/>
  <c r="V317" i="4"/>
  <c r="U350" i="12" s="1"/>
  <c r="S317" i="4"/>
  <c r="U242" i="12" s="1"/>
  <c r="U317" i="4"/>
  <c r="U314" i="12" s="1"/>
  <c r="Q317" i="4"/>
  <c r="U350" i="2" s="1"/>
  <c r="D317" i="20"/>
  <c r="AA317" i="4"/>
  <c r="U350" i="13" s="1"/>
  <c r="H318" i="16"/>
  <c r="D319" i="16"/>
  <c r="J318" i="16"/>
  <c r="I318" i="16"/>
  <c r="M316" i="20"/>
  <c r="L316" i="20"/>
  <c r="K316" i="20"/>
  <c r="D319" i="3"/>
  <c r="L318" i="3"/>
  <c r="V92" i="2" s="1"/>
  <c r="S318" i="3"/>
  <c r="V200" i="12" s="1"/>
  <c r="Q318" i="3"/>
  <c r="V128" i="12" s="1"/>
  <c r="N318" i="3"/>
  <c r="V164" i="2" s="1"/>
  <c r="W318" i="3"/>
  <c r="V200" i="13" s="1"/>
  <c r="T318" i="3"/>
  <c r="V92" i="13" s="1"/>
  <c r="R318" i="3"/>
  <c r="V164" i="12" s="1"/>
  <c r="P318" i="3"/>
  <c r="V92" i="12" s="1"/>
  <c r="D318" i="4"/>
  <c r="M318" i="3"/>
  <c r="V128" i="2" s="1"/>
  <c r="O318" i="3"/>
  <c r="V200" i="2" s="1"/>
  <c r="U318" i="3"/>
  <c r="V128" i="13" s="1"/>
  <c r="V318" i="3"/>
  <c r="V164" i="13" s="1"/>
  <c r="O318" i="5"/>
  <c r="V435" i="2" s="1"/>
  <c r="W318" i="5"/>
  <c r="V507" i="12" s="1"/>
  <c r="AA318" i="5"/>
  <c r="V435" i="13" s="1"/>
  <c r="AB318" i="5"/>
  <c r="V471" i="13" s="1"/>
  <c r="Z318" i="5"/>
  <c r="V399" i="13" s="1"/>
  <c r="AC318" i="5"/>
  <c r="V507" i="13" s="1"/>
  <c r="N318" i="5"/>
  <c r="V399" i="2" s="1"/>
  <c r="T318" i="5"/>
  <c r="V399" i="12" s="1"/>
  <c r="F318" i="10"/>
  <c r="U318" i="5"/>
  <c r="V435" i="12" s="1"/>
  <c r="F319" i="5"/>
  <c r="Q318" i="5"/>
  <c r="V507" i="2" s="1"/>
  <c r="P318" i="5"/>
  <c r="V471" i="2" s="1"/>
  <c r="V318" i="5"/>
  <c r="V471" i="12" s="1"/>
  <c r="I319" i="16" l="1"/>
  <c r="J319" i="16"/>
  <c r="D320" i="16"/>
  <c r="H319" i="16"/>
  <c r="J319" i="17"/>
  <c r="M319" i="17"/>
  <c r="F320" i="17"/>
  <c r="P319" i="17"/>
  <c r="K317" i="20"/>
  <c r="L317" i="20"/>
  <c r="M317" i="20"/>
  <c r="P319" i="5"/>
  <c r="W471" i="2" s="1"/>
  <c r="W319" i="5"/>
  <c r="W507" i="12" s="1"/>
  <c r="AB319" i="5"/>
  <c r="W471" i="13" s="1"/>
  <c r="O319" i="5"/>
  <c r="W435" i="2" s="1"/>
  <c r="Z319" i="5"/>
  <c r="W399" i="13" s="1"/>
  <c r="F320" i="5"/>
  <c r="T319" i="5"/>
  <c r="W399" i="12" s="1"/>
  <c r="Q319" i="5"/>
  <c r="W507" i="2" s="1"/>
  <c r="N319" i="5"/>
  <c r="W399" i="2" s="1"/>
  <c r="U319" i="5"/>
  <c r="W435" i="12" s="1"/>
  <c r="AA319" i="5"/>
  <c r="W435" i="13" s="1"/>
  <c r="F319" i="10"/>
  <c r="AC319" i="5"/>
  <c r="W507" i="13" s="1"/>
  <c r="V319" i="5"/>
  <c r="W471" i="12" s="1"/>
  <c r="U319" i="3"/>
  <c r="W128" i="13" s="1"/>
  <c r="S319" i="3"/>
  <c r="W200" i="12" s="1"/>
  <c r="L319" i="3"/>
  <c r="W92" i="2" s="1"/>
  <c r="M319" i="3"/>
  <c r="W128" i="2" s="1"/>
  <c r="R319" i="3"/>
  <c r="W164" i="12" s="1"/>
  <c r="P319" i="3"/>
  <c r="W92" i="12" s="1"/>
  <c r="N319" i="3"/>
  <c r="W164" i="2" s="1"/>
  <c r="Q319" i="3"/>
  <c r="W128" i="12" s="1"/>
  <c r="V319" i="3"/>
  <c r="W164" i="13" s="1"/>
  <c r="W319" i="3"/>
  <c r="W200" i="13" s="1"/>
  <c r="D320" i="3"/>
  <c r="O319" i="3"/>
  <c r="W200" i="2" s="1"/>
  <c r="D319" i="4"/>
  <c r="T319" i="3"/>
  <c r="W92" i="13" s="1"/>
  <c r="W318" i="10"/>
  <c r="V734" i="12" s="1"/>
  <c r="AA318" i="10"/>
  <c r="V662" i="13" s="1"/>
  <c r="F318" i="21"/>
  <c r="P318" i="10"/>
  <c r="V698" i="2" s="1"/>
  <c r="AC318" i="10"/>
  <c r="V734" i="13" s="1"/>
  <c r="U318" i="10"/>
  <c r="V662" i="12" s="1"/>
  <c r="O318" i="10"/>
  <c r="V662" i="2" s="1"/>
  <c r="AB318" i="10"/>
  <c r="V698" i="13" s="1"/>
  <c r="V318" i="10"/>
  <c r="V698" i="12" s="1"/>
  <c r="T318" i="10"/>
  <c r="V626" i="12" s="1"/>
  <c r="Z318" i="10"/>
  <c r="V626" i="13" s="1"/>
  <c r="N318" i="10"/>
  <c r="V626" i="2" s="1"/>
  <c r="Q318" i="10"/>
  <c r="V734" i="2" s="1"/>
  <c r="T318" i="4"/>
  <c r="V278" i="12" s="1"/>
  <c r="S318" i="4"/>
  <c r="V242" i="12" s="1"/>
  <c r="X318" i="4"/>
  <c r="V242" i="13" s="1"/>
  <c r="D318" i="20"/>
  <c r="P318" i="4"/>
  <c r="V314" i="2" s="1"/>
  <c r="AA318" i="4"/>
  <c r="V350" i="13" s="1"/>
  <c r="O318" i="4"/>
  <c r="V278" i="2" s="1"/>
  <c r="U318" i="4"/>
  <c r="V314" i="12" s="1"/>
  <c r="Z318" i="4"/>
  <c r="V314" i="13" s="1"/>
  <c r="V318" i="4"/>
  <c r="V350" i="12" s="1"/>
  <c r="N318" i="4"/>
  <c r="V242" i="2" s="1"/>
  <c r="Y318" i="4"/>
  <c r="V278" i="13" s="1"/>
  <c r="Q318" i="4"/>
  <c r="V350" i="2" s="1"/>
  <c r="S317" i="21"/>
  <c r="P317" i="21"/>
  <c r="M317" i="21"/>
  <c r="M320" i="3" l="1"/>
  <c r="X128" i="2" s="1"/>
  <c r="D321" i="3"/>
  <c r="N320" i="3"/>
  <c r="X164" i="2" s="1"/>
  <c r="O320" i="3"/>
  <c r="X200" i="2" s="1"/>
  <c r="R320" i="3"/>
  <c r="X164" i="12" s="1"/>
  <c r="T320" i="3"/>
  <c r="X92" i="13" s="1"/>
  <c r="S320" i="3"/>
  <c r="X200" i="12" s="1"/>
  <c r="L320" i="3"/>
  <c r="X92" i="2" s="1"/>
  <c r="U320" i="3"/>
  <c r="X128" i="13" s="1"/>
  <c r="W320" i="3"/>
  <c r="X200" i="13" s="1"/>
  <c r="V320" i="3"/>
  <c r="X164" i="13" s="1"/>
  <c r="Q320" i="3"/>
  <c r="X128" i="12" s="1"/>
  <c r="P320" i="3"/>
  <c r="X92" i="12" s="1"/>
  <c r="D320" i="4"/>
  <c r="F319" i="21"/>
  <c r="Z319" i="10"/>
  <c r="W626" i="13" s="1"/>
  <c r="AA319" i="10"/>
  <c r="W662" i="13" s="1"/>
  <c r="AC319" i="10"/>
  <c r="W734" i="13" s="1"/>
  <c r="AB319" i="10"/>
  <c r="W698" i="13" s="1"/>
  <c r="O319" i="10"/>
  <c r="W662" i="2" s="1"/>
  <c r="T319" i="10"/>
  <c r="W626" i="12" s="1"/>
  <c r="V319" i="10"/>
  <c r="W698" i="12" s="1"/>
  <c r="Q319" i="10"/>
  <c r="W734" i="2" s="1"/>
  <c r="U319" i="10"/>
  <c r="W662" i="12" s="1"/>
  <c r="N319" i="10"/>
  <c r="W626" i="2" s="1"/>
  <c r="W319" i="10"/>
  <c r="W734" i="12" s="1"/>
  <c r="P319" i="10"/>
  <c r="W698" i="2" s="1"/>
  <c r="P320" i="17"/>
  <c r="M320" i="17"/>
  <c r="J320" i="17"/>
  <c r="F321" i="17"/>
  <c r="M318" i="20"/>
  <c r="K318" i="20"/>
  <c r="L318" i="20"/>
  <c r="W320" i="5"/>
  <c r="X507" i="12" s="1"/>
  <c r="F320" i="10"/>
  <c r="T320" i="5"/>
  <c r="X399" i="12" s="1"/>
  <c r="AC320" i="5"/>
  <c r="X507" i="13" s="1"/>
  <c r="AB320" i="5"/>
  <c r="X471" i="13" s="1"/>
  <c r="V320" i="5"/>
  <c r="X471" i="12" s="1"/>
  <c r="O320" i="5"/>
  <c r="X435" i="2" s="1"/>
  <c r="Q320" i="5"/>
  <c r="X507" i="2" s="1"/>
  <c r="AA320" i="5"/>
  <c r="X435" i="13" s="1"/>
  <c r="P320" i="5"/>
  <c r="X471" i="2" s="1"/>
  <c r="N320" i="5"/>
  <c r="X399" i="2" s="1"/>
  <c r="Z320" i="5"/>
  <c r="X399" i="13" s="1"/>
  <c r="F321" i="5"/>
  <c r="U320" i="5"/>
  <c r="X435" i="12" s="1"/>
  <c r="D321" i="16"/>
  <c r="J320" i="16"/>
  <c r="H320" i="16"/>
  <c r="I320" i="16"/>
  <c r="Y319" i="4"/>
  <c r="W278" i="13" s="1"/>
  <c r="N319" i="4"/>
  <c r="W242" i="2" s="1"/>
  <c r="AA319" i="4"/>
  <c r="W350" i="13" s="1"/>
  <c r="D319" i="20"/>
  <c r="P319" i="4"/>
  <c r="W314" i="2" s="1"/>
  <c r="U319" i="4"/>
  <c r="W314" i="12" s="1"/>
  <c r="X319" i="4"/>
  <c r="W242" i="13" s="1"/>
  <c r="O319" i="4"/>
  <c r="W278" i="2" s="1"/>
  <c r="Q319" i="4"/>
  <c r="W350" i="2" s="1"/>
  <c r="Z319" i="4"/>
  <c r="W314" i="13" s="1"/>
  <c r="T319" i="4"/>
  <c r="W278" i="12" s="1"/>
  <c r="S319" i="4"/>
  <c r="W242" i="12" s="1"/>
  <c r="V319" i="4"/>
  <c r="W350" i="12" s="1"/>
  <c r="M318" i="21"/>
  <c r="P318" i="21"/>
  <c r="S318" i="21"/>
  <c r="AB321" i="5" l="1"/>
  <c r="Y471" i="13" s="1"/>
  <c r="AA321" i="5"/>
  <c r="Y435" i="13" s="1"/>
  <c r="W321" i="5"/>
  <c r="Y507" i="12" s="1"/>
  <c r="V321" i="5"/>
  <c r="Y471" i="12" s="1"/>
  <c r="AC321" i="5"/>
  <c r="Y507" i="13" s="1"/>
  <c r="P321" i="5"/>
  <c r="Y471" i="2" s="1"/>
  <c r="F322" i="5"/>
  <c r="T321" i="5"/>
  <c r="Y399" i="12" s="1"/>
  <c r="U321" i="5"/>
  <c r="Y435" i="12" s="1"/>
  <c r="O321" i="5"/>
  <c r="Y435" i="2" s="1"/>
  <c r="Q321" i="5"/>
  <c r="Y507" i="2" s="1"/>
  <c r="F321" i="10"/>
  <c r="N321" i="5"/>
  <c r="Y399" i="2" s="1"/>
  <c r="Z321" i="5"/>
  <c r="Y399" i="13" s="1"/>
  <c r="P320" i="10"/>
  <c r="X698" i="2" s="1"/>
  <c r="N320" i="10"/>
  <c r="X626" i="2" s="1"/>
  <c r="U320" i="10"/>
  <c r="X662" i="12" s="1"/>
  <c r="W320" i="10"/>
  <c r="X734" i="12" s="1"/>
  <c r="O320" i="10"/>
  <c r="X662" i="2" s="1"/>
  <c r="Z320" i="10"/>
  <c r="X626" i="13" s="1"/>
  <c r="AC320" i="10"/>
  <c r="X734" i="13" s="1"/>
  <c r="T320" i="10"/>
  <c r="X626" i="12" s="1"/>
  <c r="Q320" i="10"/>
  <c r="X734" i="2" s="1"/>
  <c r="V320" i="10"/>
  <c r="X698" i="12" s="1"/>
  <c r="AA320" i="10"/>
  <c r="X662" i="13" s="1"/>
  <c r="AB320" i="10"/>
  <c r="X698" i="13" s="1"/>
  <c r="F320" i="21"/>
  <c r="M319" i="20"/>
  <c r="L319" i="20"/>
  <c r="K319" i="20"/>
  <c r="M321" i="17"/>
  <c r="J321" i="17"/>
  <c r="P321" i="17"/>
  <c r="F322" i="17"/>
  <c r="P319" i="21"/>
  <c r="M319" i="21"/>
  <c r="S319" i="21"/>
  <c r="V320" i="4"/>
  <c r="X350" i="12" s="1"/>
  <c r="O320" i="4"/>
  <c r="X278" i="2" s="1"/>
  <c r="Q320" i="4"/>
  <c r="X350" i="2" s="1"/>
  <c r="Z320" i="4"/>
  <c r="X314" i="13" s="1"/>
  <c r="U320" i="4"/>
  <c r="X314" i="12" s="1"/>
  <c r="D320" i="20"/>
  <c r="T320" i="4"/>
  <c r="X278" i="12" s="1"/>
  <c r="Y320" i="4"/>
  <c r="X278" i="13" s="1"/>
  <c r="S320" i="4"/>
  <c r="X242" i="12" s="1"/>
  <c r="N320" i="4"/>
  <c r="X242" i="2" s="1"/>
  <c r="X320" i="4"/>
  <c r="X242" i="13" s="1"/>
  <c r="P320" i="4"/>
  <c r="X314" i="2" s="1"/>
  <c r="AA320" i="4"/>
  <c r="X350" i="13" s="1"/>
  <c r="T321" i="3"/>
  <c r="Y92" i="13" s="1"/>
  <c r="N321" i="3"/>
  <c r="Y164" i="2" s="1"/>
  <c r="L321" i="3"/>
  <c r="Y92" i="2" s="1"/>
  <c r="M321" i="3"/>
  <c r="Y128" i="2" s="1"/>
  <c r="W321" i="3"/>
  <c r="Y200" i="13" s="1"/>
  <c r="P321" i="3"/>
  <c r="Y92" i="12" s="1"/>
  <c r="S321" i="3"/>
  <c r="Y200" i="12" s="1"/>
  <c r="O321" i="3"/>
  <c r="Y200" i="2" s="1"/>
  <c r="R321" i="3"/>
  <c r="Y164" i="12" s="1"/>
  <c r="D322" i="3"/>
  <c r="Q321" i="3"/>
  <c r="Y128" i="12" s="1"/>
  <c r="D321" i="4"/>
  <c r="U321" i="3"/>
  <c r="Y128" i="13" s="1"/>
  <c r="V321" i="3"/>
  <c r="Y164" i="13" s="1"/>
  <c r="H321" i="16"/>
  <c r="J321" i="16"/>
  <c r="I321" i="16"/>
  <c r="D322" i="16"/>
  <c r="W322" i="5" l="1"/>
  <c r="B508" i="12" s="1"/>
  <c r="N322" i="5"/>
  <c r="B400" i="2" s="1"/>
  <c r="T322" i="5"/>
  <c r="B400" i="12" s="1"/>
  <c r="F322" i="10"/>
  <c r="V322" i="5"/>
  <c r="B472" i="12" s="1"/>
  <c r="Q322" i="5"/>
  <c r="B508" i="2" s="1"/>
  <c r="AB322" i="5"/>
  <c r="B472" i="13" s="1"/>
  <c r="Z322" i="5"/>
  <c r="B400" i="13" s="1"/>
  <c r="O322" i="5"/>
  <c r="B436" i="2" s="1"/>
  <c r="F323" i="5"/>
  <c r="P322" i="5"/>
  <c r="B472" i="2" s="1"/>
  <c r="AC322" i="5"/>
  <c r="B508" i="13" s="1"/>
  <c r="AA322" i="5"/>
  <c r="B436" i="13" s="1"/>
  <c r="U322" i="5"/>
  <c r="B436" i="12" s="1"/>
  <c r="AA321" i="10"/>
  <c r="Y662" i="13" s="1"/>
  <c r="AC321" i="10"/>
  <c r="Y734" i="13" s="1"/>
  <c r="V321" i="10"/>
  <c r="Y698" i="12" s="1"/>
  <c r="AB321" i="10"/>
  <c r="Y698" i="13" s="1"/>
  <c r="W321" i="10"/>
  <c r="Y734" i="12" s="1"/>
  <c r="P321" i="10"/>
  <c r="Y698" i="2" s="1"/>
  <c r="U321" i="10"/>
  <c r="Y662" i="12" s="1"/>
  <c r="Q321" i="10"/>
  <c r="Y734" i="2" s="1"/>
  <c r="N321" i="10"/>
  <c r="Y626" i="2" s="1"/>
  <c r="F321" i="21"/>
  <c r="Z321" i="10"/>
  <c r="Y626" i="13" s="1"/>
  <c r="T321" i="10"/>
  <c r="Y626" i="12" s="1"/>
  <c r="O321" i="10"/>
  <c r="Y662" i="2" s="1"/>
  <c r="J322" i="16"/>
  <c r="I322" i="16"/>
  <c r="H322" i="16"/>
  <c r="D323" i="16"/>
  <c r="M322" i="17"/>
  <c r="P322" i="17"/>
  <c r="J322" i="17"/>
  <c r="F323" i="17"/>
  <c r="S320" i="21"/>
  <c r="M320" i="21"/>
  <c r="P320" i="21"/>
  <c r="M322" i="3"/>
  <c r="B129" i="2" s="1"/>
  <c r="W322" i="3"/>
  <c r="B201" i="13" s="1"/>
  <c r="S322" i="3"/>
  <c r="B201" i="12" s="1"/>
  <c r="U322" i="3"/>
  <c r="B129" i="13" s="1"/>
  <c r="V322" i="3"/>
  <c r="B165" i="13" s="1"/>
  <c r="P322" i="3"/>
  <c r="B93" i="12" s="1"/>
  <c r="Q322" i="3"/>
  <c r="B129" i="12" s="1"/>
  <c r="D322" i="4"/>
  <c r="R322" i="3"/>
  <c r="B165" i="12" s="1"/>
  <c r="O322" i="3"/>
  <c r="B201" i="2" s="1"/>
  <c r="N322" i="3"/>
  <c r="B165" i="2" s="1"/>
  <c r="D323" i="3"/>
  <c r="L322" i="3"/>
  <c r="B93" i="2" s="1"/>
  <c r="T322" i="3"/>
  <c r="B93" i="13" s="1"/>
  <c r="V321" i="4"/>
  <c r="Y350" i="12" s="1"/>
  <c r="N321" i="4"/>
  <c r="Y242" i="2" s="1"/>
  <c r="Y321" i="4"/>
  <c r="Y278" i="13" s="1"/>
  <c r="Z321" i="4"/>
  <c r="Y314" i="13" s="1"/>
  <c r="S321" i="4"/>
  <c r="Y242" i="12" s="1"/>
  <c r="AA321" i="4"/>
  <c r="Y350" i="13" s="1"/>
  <c r="P321" i="4"/>
  <c r="Y314" i="2" s="1"/>
  <c r="Q321" i="4"/>
  <c r="Y350" i="2" s="1"/>
  <c r="U321" i="4"/>
  <c r="Y314" i="12" s="1"/>
  <c r="T321" i="4"/>
  <c r="Y278" i="12" s="1"/>
  <c r="D321" i="20"/>
  <c r="O321" i="4"/>
  <c r="Y278" i="2" s="1"/>
  <c r="X321" i="4"/>
  <c r="Y242" i="13" s="1"/>
  <c r="M320" i="20"/>
  <c r="K320" i="20"/>
  <c r="L320" i="20"/>
  <c r="J323" i="17" l="1"/>
  <c r="M323" i="17"/>
  <c r="F324" i="17"/>
  <c r="P323" i="17"/>
  <c r="V323" i="5"/>
  <c r="C472" i="12" s="1"/>
  <c r="AC323" i="5"/>
  <c r="C508" i="13" s="1"/>
  <c r="F323" i="10"/>
  <c r="F324" i="5"/>
  <c r="Q323" i="5"/>
  <c r="C508" i="2" s="1"/>
  <c r="AA323" i="5"/>
  <c r="C436" i="13" s="1"/>
  <c r="P323" i="5"/>
  <c r="C472" i="2" s="1"/>
  <c r="U323" i="5"/>
  <c r="C436" i="12" s="1"/>
  <c r="O323" i="5"/>
  <c r="C436" i="2" s="1"/>
  <c r="AB323" i="5"/>
  <c r="C472" i="13" s="1"/>
  <c r="W323" i="5"/>
  <c r="C508" i="12" s="1"/>
  <c r="Z323" i="5"/>
  <c r="C400" i="13" s="1"/>
  <c r="N323" i="5"/>
  <c r="C400" i="2" s="1"/>
  <c r="T323" i="5"/>
  <c r="C400" i="12" s="1"/>
  <c r="AA322" i="4"/>
  <c r="B351" i="13" s="1"/>
  <c r="X322" i="4"/>
  <c r="B243" i="13" s="1"/>
  <c r="T322" i="4"/>
  <c r="B279" i="12" s="1"/>
  <c r="Q322" i="4"/>
  <c r="B351" i="2" s="1"/>
  <c r="O322" i="4"/>
  <c r="B279" i="2" s="1"/>
  <c r="D322" i="20"/>
  <c r="N322" i="4"/>
  <c r="B243" i="2" s="1"/>
  <c r="V322" i="4"/>
  <c r="B351" i="12" s="1"/>
  <c r="S322" i="4"/>
  <c r="B243" i="12" s="1"/>
  <c r="P322" i="4"/>
  <c r="B315" i="2" s="1"/>
  <c r="Z322" i="4"/>
  <c r="B315" i="13" s="1"/>
  <c r="U322" i="4"/>
  <c r="B315" i="12" s="1"/>
  <c r="Y322" i="4"/>
  <c r="B279" i="13" s="1"/>
  <c r="I323" i="16"/>
  <c r="J323" i="16"/>
  <c r="H323" i="16"/>
  <c r="D324" i="16"/>
  <c r="N322" i="10"/>
  <c r="B627" i="2" s="1"/>
  <c r="P322" i="10"/>
  <c r="B699" i="2" s="1"/>
  <c r="AC322" i="10"/>
  <c r="B735" i="13" s="1"/>
  <c r="AA322" i="10"/>
  <c r="B663" i="13" s="1"/>
  <c r="V322" i="10"/>
  <c r="B699" i="12" s="1"/>
  <c r="Z322" i="10"/>
  <c r="B627" i="13" s="1"/>
  <c r="W322" i="10"/>
  <c r="B735" i="12" s="1"/>
  <c r="Q322" i="10"/>
  <c r="B735" i="2" s="1"/>
  <c r="U322" i="10"/>
  <c r="B663" i="12" s="1"/>
  <c r="T322" i="10"/>
  <c r="B627" i="12" s="1"/>
  <c r="O322" i="10"/>
  <c r="B663" i="2" s="1"/>
  <c r="AB322" i="10"/>
  <c r="B699" i="13" s="1"/>
  <c r="F322" i="21"/>
  <c r="M321" i="21"/>
  <c r="S321" i="21"/>
  <c r="P321" i="21"/>
  <c r="M321" i="20"/>
  <c r="K321" i="20"/>
  <c r="L321" i="20"/>
  <c r="O323" i="3"/>
  <c r="C201" i="2" s="1"/>
  <c r="L323" i="3"/>
  <c r="C93" i="2" s="1"/>
  <c r="U323" i="3"/>
  <c r="C129" i="13" s="1"/>
  <c r="W323" i="3"/>
  <c r="C201" i="13" s="1"/>
  <c r="Q323" i="3"/>
  <c r="C129" i="12" s="1"/>
  <c r="D324" i="3"/>
  <c r="V323" i="3"/>
  <c r="C165" i="13" s="1"/>
  <c r="P323" i="3"/>
  <c r="C93" i="12" s="1"/>
  <c r="T323" i="3"/>
  <c r="C93" i="13" s="1"/>
  <c r="D323" i="4"/>
  <c r="N323" i="3"/>
  <c r="C165" i="2" s="1"/>
  <c r="M323" i="3"/>
  <c r="C129" i="2" s="1"/>
  <c r="S323" i="3"/>
  <c r="C201" i="12" s="1"/>
  <c r="R323" i="3"/>
  <c r="C165" i="12" s="1"/>
  <c r="M322" i="21" l="1"/>
  <c r="S322" i="21"/>
  <c r="P322" i="21"/>
  <c r="I324" i="16"/>
  <c r="H324" i="16"/>
  <c r="D325" i="16"/>
  <c r="J324" i="16"/>
  <c r="D325" i="3"/>
  <c r="V324" i="3"/>
  <c r="D165" i="13" s="1"/>
  <c r="M324" i="3"/>
  <c r="D129" i="2" s="1"/>
  <c r="U324" i="3"/>
  <c r="D129" i="13" s="1"/>
  <c r="T324" i="3"/>
  <c r="D93" i="13" s="1"/>
  <c r="D324" i="4"/>
  <c r="P324" i="3"/>
  <c r="D93" i="12" s="1"/>
  <c r="L324" i="3"/>
  <c r="D93" i="2" s="1"/>
  <c r="W324" i="3"/>
  <c r="D201" i="13" s="1"/>
  <c r="R324" i="3"/>
  <c r="D165" i="12" s="1"/>
  <c r="O324" i="3"/>
  <c r="D201" i="2" s="1"/>
  <c r="N324" i="3"/>
  <c r="D165" i="2" s="1"/>
  <c r="S324" i="3"/>
  <c r="D201" i="12" s="1"/>
  <c r="Q324" i="3"/>
  <c r="D129" i="12" s="1"/>
  <c r="F325" i="5"/>
  <c r="Q324" i="5"/>
  <c r="D508" i="2" s="1"/>
  <c r="T324" i="5"/>
  <c r="D400" i="12" s="1"/>
  <c r="V324" i="5"/>
  <c r="D472" i="12" s="1"/>
  <c r="U324" i="5"/>
  <c r="D436" i="12" s="1"/>
  <c r="Z324" i="5"/>
  <c r="D400" i="13" s="1"/>
  <c r="O324" i="5"/>
  <c r="D436" i="2" s="1"/>
  <c r="W324" i="5"/>
  <c r="D508" i="12" s="1"/>
  <c r="AC324" i="5"/>
  <c r="D508" i="13" s="1"/>
  <c r="F324" i="10"/>
  <c r="P324" i="5"/>
  <c r="D472" i="2" s="1"/>
  <c r="AA324" i="5"/>
  <c r="D436" i="13" s="1"/>
  <c r="AB324" i="5"/>
  <c r="D472" i="13" s="1"/>
  <c r="N324" i="5"/>
  <c r="D400" i="2" s="1"/>
  <c r="AC323" i="10"/>
  <c r="C735" i="13" s="1"/>
  <c r="P323" i="10"/>
  <c r="C699" i="2" s="1"/>
  <c r="V323" i="10"/>
  <c r="C699" i="12" s="1"/>
  <c r="T323" i="10"/>
  <c r="C627" i="12" s="1"/>
  <c r="O323" i="10"/>
  <c r="C663" i="2" s="1"/>
  <c r="N323" i="10"/>
  <c r="C627" i="2" s="1"/>
  <c r="W323" i="10"/>
  <c r="C735" i="12" s="1"/>
  <c r="F323" i="21"/>
  <c r="Z323" i="10"/>
  <c r="C627" i="13" s="1"/>
  <c r="AA323" i="10"/>
  <c r="C663" i="13" s="1"/>
  <c r="U323" i="10"/>
  <c r="C663" i="12" s="1"/>
  <c r="AB323" i="10"/>
  <c r="C699" i="13" s="1"/>
  <c r="Q323" i="10"/>
  <c r="C735" i="2" s="1"/>
  <c r="F325" i="17"/>
  <c r="P324" i="17"/>
  <c r="M324" i="17"/>
  <c r="J324" i="17"/>
  <c r="M322" i="20"/>
  <c r="K322" i="20"/>
  <c r="L322" i="20"/>
  <c r="P323" i="4"/>
  <c r="C315" i="2" s="1"/>
  <c r="Q323" i="4"/>
  <c r="C351" i="2" s="1"/>
  <c r="S323" i="4"/>
  <c r="C243" i="12" s="1"/>
  <c r="Y323" i="4"/>
  <c r="C279" i="13" s="1"/>
  <c r="N323" i="4"/>
  <c r="C243" i="2" s="1"/>
  <c r="V323" i="4"/>
  <c r="C351" i="12" s="1"/>
  <c r="Z323" i="4"/>
  <c r="C315" i="13" s="1"/>
  <c r="X323" i="4"/>
  <c r="C243" i="13" s="1"/>
  <c r="T323" i="4"/>
  <c r="C279" i="12" s="1"/>
  <c r="D323" i="20"/>
  <c r="U323" i="4"/>
  <c r="C315" i="12" s="1"/>
  <c r="AA323" i="4"/>
  <c r="C351" i="13" s="1"/>
  <c r="O323" i="4"/>
  <c r="C279" i="2" s="1"/>
  <c r="L325" i="3" l="1"/>
  <c r="E93" i="2" s="1"/>
  <c r="N325" i="3"/>
  <c r="E165" i="2" s="1"/>
  <c r="D325" i="4"/>
  <c r="S325" i="3"/>
  <c r="E201" i="12" s="1"/>
  <c r="U325" i="3"/>
  <c r="E129" i="13" s="1"/>
  <c r="Q325" i="3"/>
  <c r="E129" i="12" s="1"/>
  <c r="D326" i="3"/>
  <c r="V325" i="3"/>
  <c r="E165" i="13" s="1"/>
  <c r="R325" i="3"/>
  <c r="E165" i="12" s="1"/>
  <c r="P325" i="3"/>
  <c r="E93" i="12" s="1"/>
  <c r="O325" i="3"/>
  <c r="E201" i="2" s="1"/>
  <c r="M325" i="3"/>
  <c r="E129" i="2" s="1"/>
  <c r="T325" i="3"/>
  <c r="E93" i="13" s="1"/>
  <c r="W325" i="3"/>
  <c r="E201" i="13" s="1"/>
  <c r="H325" i="16"/>
  <c r="D326" i="16"/>
  <c r="I325" i="16"/>
  <c r="J325" i="16"/>
  <c r="K323" i="20"/>
  <c r="M323" i="20"/>
  <c r="L323" i="20"/>
  <c r="Q325" i="5"/>
  <c r="E508" i="2" s="1"/>
  <c r="P325" i="5"/>
  <c r="E472" i="2" s="1"/>
  <c r="Z325" i="5"/>
  <c r="E400" i="13" s="1"/>
  <c r="F325" i="10"/>
  <c r="AC325" i="5"/>
  <c r="E508" i="13" s="1"/>
  <c r="V325" i="5"/>
  <c r="E472" i="12" s="1"/>
  <c r="W325" i="5"/>
  <c r="E508" i="12" s="1"/>
  <c r="N325" i="5"/>
  <c r="E400" i="2" s="1"/>
  <c r="AB325" i="5"/>
  <c r="E472" i="13" s="1"/>
  <c r="U325" i="5"/>
  <c r="E436" i="12" s="1"/>
  <c r="F326" i="5"/>
  <c r="T325" i="5"/>
  <c r="E400" i="12" s="1"/>
  <c r="O325" i="5"/>
  <c r="E436" i="2" s="1"/>
  <c r="AA325" i="5"/>
  <c r="E436" i="13" s="1"/>
  <c r="O324" i="10"/>
  <c r="D663" i="2" s="1"/>
  <c r="T324" i="10"/>
  <c r="D627" i="12" s="1"/>
  <c r="N324" i="10"/>
  <c r="D627" i="2" s="1"/>
  <c r="U324" i="10"/>
  <c r="D663" i="12" s="1"/>
  <c r="Z324" i="10"/>
  <c r="D627" i="13" s="1"/>
  <c r="W324" i="10"/>
  <c r="D735" i="12" s="1"/>
  <c r="P324" i="10"/>
  <c r="D699" i="2" s="1"/>
  <c r="AA324" i="10"/>
  <c r="D663" i="13" s="1"/>
  <c r="AC324" i="10"/>
  <c r="D735" i="13" s="1"/>
  <c r="Q324" i="10"/>
  <c r="D735" i="2" s="1"/>
  <c r="AB324" i="10"/>
  <c r="D699" i="13" s="1"/>
  <c r="V324" i="10"/>
  <c r="D699" i="12" s="1"/>
  <c r="F324" i="21"/>
  <c r="P323" i="21"/>
  <c r="S323" i="21"/>
  <c r="M323" i="21"/>
  <c r="J325" i="17"/>
  <c r="F326" i="17"/>
  <c r="M325" i="17"/>
  <c r="P325" i="17"/>
  <c r="N324" i="4"/>
  <c r="D243" i="2" s="1"/>
  <c r="P324" i="4"/>
  <c r="D315" i="2" s="1"/>
  <c r="V324" i="4"/>
  <c r="D351" i="12" s="1"/>
  <c r="Y324" i="4"/>
  <c r="D279" i="13" s="1"/>
  <c r="S324" i="4"/>
  <c r="D243" i="12" s="1"/>
  <c r="O324" i="4"/>
  <c r="D279" i="2" s="1"/>
  <c r="Z324" i="4"/>
  <c r="D315" i="13" s="1"/>
  <c r="T324" i="4"/>
  <c r="D279" i="12" s="1"/>
  <c r="Q324" i="4"/>
  <c r="D351" i="2" s="1"/>
  <c r="U324" i="4"/>
  <c r="D315" i="12" s="1"/>
  <c r="D324" i="20"/>
  <c r="AA324" i="4"/>
  <c r="D351" i="13" s="1"/>
  <c r="X324" i="4"/>
  <c r="D243" i="13" s="1"/>
  <c r="W326" i="3" l="1"/>
  <c r="F201" i="13" s="1"/>
  <c r="M326" i="3"/>
  <c r="F129" i="2" s="1"/>
  <c r="P326" i="3"/>
  <c r="F93" i="12" s="1"/>
  <c r="R326" i="3"/>
  <c r="F165" i="12" s="1"/>
  <c r="U326" i="3"/>
  <c r="F129" i="13" s="1"/>
  <c r="Q326" i="3"/>
  <c r="F129" i="12" s="1"/>
  <c r="T326" i="3"/>
  <c r="F93" i="13" s="1"/>
  <c r="O326" i="3"/>
  <c r="F201" i="2" s="1"/>
  <c r="D327" i="3"/>
  <c r="L326" i="3"/>
  <c r="F93" i="2" s="1"/>
  <c r="D326" i="4"/>
  <c r="V326" i="3"/>
  <c r="F165" i="13" s="1"/>
  <c r="S326" i="3"/>
  <c r="F201" i="12" s="1"/>
  <c r="N326" i="3"/>
  <c r="F165" i="2" s="1"/>
  <c r="K324" i="20"/>
  <c r="L324" i="20"/>
  <c r="M324" i="20"/>
  <c r="P324" i="21"/>
  <c r="S324" i="21"/>
  <c r="M324" i="21"/>
  <c r="D327" i="16"/>
  <c r="I326" i="16"/>
  <c r="H326" i="16"/>
  <c r="J326" i="16"/>
  <c r="O325" i="4"/>
  <c r="E279" i="2" s="1"/>
  <c r="Q325" i="4"/>
  <c r="E351" i="2" s="1"/>
  <c r="U325" i="4"/>
  <c r="E315" i="12" s="1"/>
  <c r="Z325" i="4"/>
  <c r="E315" i="13" s="1"/>
  <c r="N325" i="4"/>
  <c r="E243" i="2" s="1"/>
  <c r="X325" i="4"/>
  <c r="E243" i="13" s="1"/>
  <c r="P325" i="4"/>
  <c r="E315" i="2" s="1"/>
  <c r="T325" i="4"/>
  <c r="E279" i="12" s="1"/>
  <c r="AA325" i="4"/>
  <c r="E351" i="13" s="1"/>
  <c r="S325" i="4"/>
  <c r="E243" i="12" s="1"/>
  <c r="V325" i="4"/>
  <c r="E351" i="12" s="1"/>
  <c r="Y325" i="4"/>
  <c r="E279" i="13" s="1"/>
  <c r="D325" i="20"/>
  <c r="AC326" i="5"/>
  <c r="F508" i="13" s="1"/>
  <c r="P326" i="5"/>
  <c r="F472" i="2" s="1"/>
  <c r="U326" i="5"/>
  <c r="F436" i="12" s="1"/>
  <c r="AA326" i="5"/>
  <c r="F436" i="13" s="1"/>
  <c r="N326" i="5"/>
  <c r="F400" i="2" s="1"/>
  <c r="AB326" i="5"/>
  <c r="F472" i="13" s="1"/>
  <c r="F327" i="5"/>
  <c r="W326" i="5"/>
  <c r="F508" i="12" s="1"/>
  <c r="Z326" i="5"/>
  <c r="F400" i="13" s="1"/>
  <c r="V326" i="5"/>
  <c r="F472" i="12" s="1"/>
  <c r="O326" i="5"/>
  <c r="F436" i="2" s="1"/>
  <c r="T326" i="5"/>
  <c r="F400" i="12" s="1"/>
  <c r="Q326" i="5"/>
  <c r="F508" i="2" s="1"/>
  <c r="F326" i="10"/>
  <c r="F327" i="17"/>
  <c r="P326" i="17"/>
  <c r="J326" i="17"/>
  <c r="M326" i="17"/>
  <c r="U325" i="10"/>
  <c r="E663" i="12" s="1"/>
  <c r="AC325" i="10"/>
  <c r="E735" i="13" s="1"/>
  <c r="F325" i="21"/>
  <c r="O325" i="10"/>
  <c r="E663" i="2" s="1"/>
  <c r="V325" i="10"/>
  <c r="E699" i="12" s="1"/>
  <c r="N325" i="10"/>
  <c r="E627" i="2" s="1"/>
  <c r="Q325" i="10"/>
  <c r="E735" i="2" s="1"/>
  <c r="AB325" i="10"/>
  <c r="E699" i="13" s="1"/>
  <c r="Z325" i="10"/>
  <c r="E627" i="13" s="1"/>
  <c r="T325" i="10"/>
  <c r="E627" i="12" s="1"/>
  <c r="P325" i="10"/>
  <c r="E699" i="2" s="1"/>
  <c r="W325" i="10"/>
  <c r="E735" i="12" s="1"/>
  <c r="AA325" i="10"/>
  <c r="E663" i="13" s="1"/>
  <c r="Q326" i="4" l="1"/>
  <c r="F351" i="2" s="1"/>
  <c r="S326" i="4"/>
  <c r="F243" i="12" s="1"/>
  <c r="P326" i="4"/>
  <c r="F315" i="2" s="1"/>
  <c r="Y326" i="4"/>
  <c r="F279" i="13" s="1"/>
  <c r="Z326" i="4"/>
  <c r="F315" i="13" s="1"/>
  <c r="O326" i="4"/>
  <c r="F279" i="2" s="1"/>
  <c r="AA326" i="4"/>
  <c r="F351" i="13" s="1"/>
  <c r="N326" i="4"/>
  <c r="F243" i="2" s="1"/>
  <c r="U326" i="4"/>
  <c r="F315" i="12" s="1"/>
  <c r="T326" i="4"/>
  <c r="F279" i="12" s="1"/>
  <c r="X326" i="4"/>
  <c r="F243" i="13" s="1"/>
  <c r="V326" i="4"/>
  <c r="F351" i="12" s="1"/>
  <c r="D326" i="20"/>
  <c r="S325" i="21"/>
  <c r="M325" i="21"/>
  <c r="P325" i="21"/>
  <c r="I327" i="16"/>
  <c r="D328" i="16"/>
  <c r="H327" i="16"/>
  <c r="J327" i="16"/>
  <c r="P327" i="3"/>
  <c r="G93" i="12" s="1"/>
  <c r="N327" i="3"/>
  <c r="G165" i="2" s="1"/>
  <c r="O327" i="3"/>
  <c r="G201" i="2" s="1"/>
  <c r="W327" i="3"/>
  <c r="G201" i="13" s="1"/>
  <c r="S327" i="3"/>
  <c r="G201" i="12" s="1"/>
  <c r="D327" i="4"/>
  <c r="V327" i="3"/>
  <c r="G165" i="13" s="1"/>
  <c r="M327" i="3"/>
  <c r="G129" i="2" s="1"/>
  <c r="R327" i="3"/>
  <c r="G165" i="12" s="1"/>
  <c r="T327" i="3"/>
  <c r="G93" i="13" s="1"/>
  <c r="Q327" i="3"/>
  <c r="G129" i="12" s="1"/>
  <c r="U327" i="3"/>
  <c r="G129" i="13" s="1"/>
  <c r="D328" i="3"/>
  <c r="L327" i="3"/>
  <c r="G93" i="2" s="1"/>
  <c r="N327" i="5"/>
  <c r="G400" i="2" s="1"/>
  <c r="V327" i="5"/>
  <c r="G472" i="12" s="1"/>
  <c r="T327" i="5"/>
  <c r="G400" i="12" s="1"/>
  <c r="AB327" i="5"/>
  <c r="G472" i="13" s="1"/>
  <c r="P327" i="5"/>
  <c r="G472" i="2" s="1"/>
  <c r="O327" i="5"/>
  <c r="G436" i="2" s="1"/>
  <c r="F328" i="5"/>
  <c r="Q327" i="5"/>
  <c r="G508" i="2" s="1"/>
  <c r="AC327" i="5"/>
  <c r="G508" i="13" s="1"/>
  <c r="F327" i="10"/>
  <c r="Z327" i="5"/>
  <c r="G400" i="13" s="1"/>
  <c r="AA327" i="5"/>
  <c r="G436" i="13" s="1"/>
  <c r="W327" i="5"/>
  <c r="G508" i="12" s="1"/>
  <c r="U327" i="5"/>
  <c r="G436" i="12" s="1"/>
  <c r="F328" i="17"/>
  <c r="P327" i="17"/>
  <c r="J327" i="17"/>
  <c r="M327" i="17"/>
  <c r="N326" i="10"/>
  <c r="F627" i="2" s="1"/>
  <c r="AC326" i="10"/>
  <c r="F735" i="13" s="1"/>
  <c r="O326" i="10"/>
  <c r="F663" i="2" s="1"/>
  <c r="Q326" i="10"/>
  <c r="F735" i="2" s="1"/>
  <c r="U326" i="10"/>
  <c r="F663" i="12" s="1"/>
  <c r="AB326" i="10"/>
  <c r="F699" i="13" s="1"/>
  <c r="T326" i="10"/>
  <c r="F627" i="12" s="1"/>
  <c r="F326" i="21"/>
  <c r="V326" i="10"/>
  <c r="F699" i="12" s="1"/>
  <c r="P326" i="10"/>
  <c r="F699" i="2" s="1"/>
  <c r="AA326" i="10"/>
  <c r="F663" i="13" s="1"/>
  <c r="Z326" i="10"/>
  <c r="F627" i="13" s="1"/>
  <c r="W326" i="10"/>
  <c r="F735" i="12" s="1"/>
  <c r="K325" i="20"/>
  <c r="M325" i="20"/>
  <c r="L325" i="20"/>
  <c r="P326" i="21" l="1"/>
  <c r="S326" i="21"/>
  <c r="M326" i="21"/>
  <c r="AA327" i="10"/>
  <c r="G663" i="13" s="1"/>
  <c r="U327" i="10"/>
  <c r="G663" i="12" s="1"/>
  <c r="AC327" i="10"/>
  <c r="G735" i="13" s="1"/>
  <c r="W327" i="10"/>
  <c r="G735" i="12" s="1"/>
  <c r="T327" i="10"/>
  <c r="G627" i="12" s="1"/>
  <c r="Z327" i="10"/>
  <c r="G627" i="13" s="1"/>
  <c r="N327" i="10"/>
  <c r="G627" i="2" s="1"/>
  <c r="Q327" i="10"/>
  <c r="G735" i="2" s="1"/>
  <c r="O327" i="10"/>
  <c r="G663" i="2" s="1"/>
  <c r="F327" i="21"/>
  <c r="P327" i="10"/>
  <c r="G699" i="2" s="1"/>
  <c r="V327" i="10"/>
  <c r="G699" i="12" s="1"/>
  <c r="AB327" i="10"/>
  <c r="G699" i="13" s="1"/>
  <c r="D329" i="16"/>
  <c r="H328" i="16"/>
  <c r="I328" i="16"/>
  <c r="J328" i="16"/>
  <c r="L328" i="3"/>
  <c r="H93" i="2" s="1"/>
  <c r="N328" i="3"/>
  <c r="H165" i="2" s="1"/>
  <c r="Q328" i="3"/>
  <c r="H129" i="12" s="1"/>
  <c r="D328" i="4"/>
  <c r="S328" i="3"/>
  <c r="H201" i="12" s="1"/>
  <c r="O328" i="3"/>
  <c r="H201" i="2" s="1"/>
  <c r="V328" i="3"/>
  <c r="H165" i="13" s="1"/>
  <c r="W328" i="3"/>
  <c r="H201" i="13" s="1"/>
  <c r="M328" i="3"/>
  <c r="H129" i="2" s="1"/>
  <c r="U328" i="3"/>
  <c r="H129" i="13" s="1"/>
  <c r="D329" i="3"/>
  <c r="P328" i="3"/>
  <c r="H93" i="12" s="1"/>
  <c r="R328" i="3"/>
  <c r="H165" i="12" s="1"/>
  <c r="T328" i="3"/>
  <c r="H93" i="13" s="1"/>
  <c r="T328" i="5"/>
  <c r="H400" i="12" s="1"/>
  <c r="F328" i="10"/>
  <c r="Z328" i="5"/>
  <c r="H400" i="13" s="1"/>
  <c r="U328" i="5"/>
  <c r="H436" i="12" s="1"/>
  <c r="AA328" i="5"/>
  <c r="H436" i="13" s="1"/>
  <c r="F329" i="5"/>
  <c r="V328" i="5"/>
  <c r="H472" i="12" s="1"/>
  <c r="N328" i="5"/>
  <c r="H400" i="2" s="1"/>
  <c r="O328" i="5"/>
  <c r="H436" i="2" s="1"/>
  <c r="P328" i="5"/>
  <c r="H472" i="2" s="1"/>
  <c r="W328" i="5"/>
  <c r="H508" i="12" s="1"/>
  <c r="Q328" i="5"/>
  <c r="H508" i="2" s="1"/>
  <c r="AC328" i="5"/>
  <c r="H508" i="13" s="1"/>
  <c r="AB328" i="5"/>
  <c r="H472" i="13" s="1"/>
  <c r="P327" i="4"/>
  <c r="G315" i="2" s="1"/>
  <c r="V327" i="4"/>
  <c r="G351" i="12" s="1"/>
  <c r="Y327" i="4"/>
  <c r="G279" i="13" s="1"/>
  <c r="U327" i="4"/>
  <c r="G315" i="12" s="1"/>
  <c r="S327" i="4"/>
  <c r="G243" i="12" s="1"/>
  <c r="AA327" i="4"/>
  <c r="G351" i="13" s="1"/>
  <c r="T327" i="4"/>
  <c r="G279" i="12" s="1"/>
  <c r="Z327" i="4"/>
  <c r="G315" i="13" s="1"/>
  <c r="N327" i="4"/>
  <c r="G243" i="2" s="1"/>
  <c r="O327" i="4"/>
  <c r="G279" i="2" s="1"/>
  <c r="X327" i="4"/>
  <c r="G243" i="13" s="1"/>
  <c r="D327" i="20"/>
  <c r="Q327" i="4"/>
  <c r="G351" i="2" s="1"/>
  <c r="J328" i="17"/>
  <c r="M328" i="17"/>
  <c r="F329" i="17"/>
  <c r="P328" i="17"/>
  <c r="M326" i="20"/>
  <c r="K326" i="20"/>
  <c r="L326" i="20"/>
  <c r="Y328" i="4" l="1"/>
  <c r="H279" i="13" s="1"/>
  <c r="S328" i="4"/>
  <c r="H243" i="12" s="1"/>
  <c r="T328" i="4"/>
  <c r="H279" i="12" s="1"/>
  <c r="N328" i="4"/>
  <c r="H243" i="2" s="1"/>
  <c r="X328" i="4"/>
  <c r="H243" i="13" s="1"/>
  <c r="P328" i="4"/>
  <c r="H315" i="2" s="1"/>
  <c r="V328" i="4"/>
  <c r="H351" i="12" s="1"/>
  <c r="Z328" i="4"/>
  <c r="H315" i="13" s="1"/>
  <c r="Q328" i="4"/>
  <c r="H351" i="2" s="1"/>
  <c r="O328" i="4"/>
  <c r="H279" i="2" s="1"/>
  <c r="AA328" i="4"/>
  <c r="H351" i="13" s="1"/>
  <c r="U328" i="4"/>
  <c r="H315" i="12" s="1"/>
  <c r="D328" i="20"/>
  <c r="P328" i="10"/>
  <c r="H699" i="2" s="1"/>
  <c r="Z328" i="10"/>
  <c r="H627" i="13" s="1"/>
  <c r="W328" i="10"/>
  <c r="H735" i="12" s="1"/>
  <c r="AC328" i="10"/>
  <c r="H735" i="13" s="1"/>
  <c r="V328" i="10"/>
  <c r="H699" i="12" s="1"/>
  <c r="T328" i="10"/>
  <c r="H627" i="12" s="1"/>
  <c r="AA328" i="10"/>
  <c r="H663" i="13" s="1"/>
  <c r="F328" i="21"/>
  <c r="Q328" i="10"/>
  <c r="H735" i="2" s="1"/>
  <c r="U328" i="10"/>
  <c r="H663" i="12" s="1"/>
  <c r="AB328" i="10"/>
  <c r="H699" i="13" s="1"/>
  <c r="N328" i="10"/>
  <c r="H627" i="2" s="1"/>
  <c r="O328" i="10"/>
  <c r="H663" i="2" s="1"/>
  <c r="M327" i="20"/>
  <c r="L327" i="20"/>
  <c r="K327" i="20"/>
  <c r="J329" i="16"/>
  <c r="H329" i="16"/>
  <c r="D330" i="16"/>
  <c r="I329" i="16"/>
  <c r="F330" i="17"/>
  <c r="P329" i="17"/>
  <c r="M329" i="17"/>
  <c r="J329" i="17"/>
  <c r="U329" i="5"/>
  <c r="I436" i="12" s="1"/>
  <c r="AA329" i="5"/>
  <c r="I436" i="13" s="1"/>
  <c r="AC329" i="5"/>
  <c r="I508" i="13" s="1"/>
  <c r="V329" i="5"/>
  <c r="I472" i="12" s="1"/>
  <c r="F329" i="10"/>
  <c r="W329" i="5"/>
  <c r="I508" i="12" s="1"/>
  <c r="Z329" i="5"/>
  <c r="I400" i="13" s="1"/>
  <c r="AB329" i="5"/>
  <c r="I472" i="13" s="1"/>
  <c r="P329" i="5"/>
  <c r="I472" i="2" s="1"/>
  <c r="F330" i="5"/>
  <c r="Q329" i="5"/>
  <c r="I508" i="2" s="1"/>
  <c r="O329" i="5"/>
  <c r="I436" i="2" s="1"/>
  <c r="T329" i="5"/>
  <c r="I400" i="12" s="1"/>
  <c r="N329" i="5"/>
  <c r="I400" i="2" s="1"/>
  <c r="D329" i="4"/>
  <c r="V329" i="3"/>
  <c r="I165" i="13" s="1"/>
  <c r="M329" i="3"/>
  <c r="I129" i="2" s="1"/>
  <c r="R329" i="3"/>
  <c r="I165" i="12" s="1"/>
  <c r="Q329" i="3"/>
  <c r="I129" i="12" s="1"/>
  <c r="N329" i="3"/>
  <c r="I165" i="2" s="1"/>
  <c r="O329" i="3"/>
  <c r="I201" i="2" s="1"/>
  <c r="U329" i="3"/>
  <c r="I129" i="13" s="1"/>
  <c r="L329" i="3"/>
  <c r="I93" i="2" s="1"/>
  <c r="T329" i="3"/>
  <c r="I93" i="13" s="1"/>
  <c r="P329" i="3"/>
  <c r="I93" i="12" s="1"/>
  <c r="S329" i="3"/>
  <c r="I201" i="12" s="1"/>
  <c r="D330" i="3"/>
  <c r="W329" i="3"/>
  <c r="I201" i="13" s="1"/>
  <c r="M327" i="21"/>
  <c r="S327" i="21"/>
  <c r="P327" i="21"/>
  <c r="M328" i="21" l="1"/>
  <c r="S328" i="21"/>
  <c r="P328" i="21"/>
  <c r="AA329" i="10"/>
  <c r="I663" i="13" s="1"/>
  <c r="V329" i="10"/>
  <c r="I699" i="12" s="1"/>
  <c r="O329" i="10"/>
  <c r="I663" i="2" s="1"/>
  <c r="AB329" i="10"/>
  <c r="I699" i="13" s="1"/>
  <c r="T329" i="10"/>
  <c r="I627" i="12" s="1"/>
  <c r="Z329" i="10"/>
  <c r="I627" i="13" s="1"/>
  <c r="F329" i="21"/>
  <c r="P329" i="10"/>
  <c r="I699" i="2" s="1"/>
  <c r="U329" i="10"/>
  <c r="I663" i="12" s="1"/>
  <c r="Q329" i="10"/>
  <c r="I735" i="2" s="1"/>
  <c r="N329" i="10"/>
  <c r="I627" i="2" s="1"/>
  <c r="W329" i="10"/>
  <c r="I735" i="12" s="1"/>
  <c r="AC329" i="10"/>
  <c r="I735" i="13" s="1"/>
  <c r="AC330" i="5"/>
  <c r="J508" i="13" s="1"/>
  <c r="T330" i="5"/>
  <c r="J400" i="12" s="1"/>
  <c r="Z330" i="5"/>
  <c r="J400" i="13" s="1"/>
  <c r="W330" i="5"/>
  <c r="J508" i="12" s="1"/>
  <c r="V330" i="5"/>
  <c r="J472" i="12" s="1"/>
  <c r="AB330" i="5"/>
  <c r="J472" i="13" s="1"/>
  <c r="U330" i="5"/>
  <c r="J436" i="12" s="1"/>
  <c r="F330" i="10"/>
  <c r="AA330" i="5"/>
  <c r="J436" i="13" s="1"/>
  <c r="N330" i="5"/>
  <c r="J400" i="2" s="1"/>
  <c r="Q330" i="5"/>
  <c r="J508" i="2" s="1"/>
  <c r="P330" i="5"/>
  <c r="J472" i="2" s="1"/>
  <c r="F331" i="5"/>
  <c r="O330" i="5"/>
  <c r="J436" i="2" s="1"/>
  <c r="P329" i="4"/>
  <c r="I315" i="2" s="1"/>
  <c r="V329" i="4"/>
  <c r="I351" i="12" s="1"/>
  <c r="Z329" i="4"/>
  <c r="I315" i="13" s="1"/>
  <c r="O329" i="4"/>
  <c r="I279" i="2" s="1"/>
  <c r="Q329" i="4"/>
  <c r="I351" i="2" s="1"/>
  <c r="D329" i="20"/>
  <c r="U329" i="4"/>
  <c r="I315" i="12" s="1"/>
  <c r="N329" i="4"/>
  <c r="I243" i="2" s="1"/>
  <c r="X329" i="4"/>
  <c r="I243" i="13" s="1"/>
  <c r="T329" i="4"/>
  <c r="I279" i="12" s="1"/>
  <c r="Y329" i="4"/>
  <c r="I279" i="13" s="1"/>
  <c r="S329" i="4"/>
  <c r="I243" i="12" s="1"/>
  <c r="AA329" i="4"/>
  <c r="I351" i="13" s="1"/>
  <c r="J330" i="17"/>
  <c r="M330" i="17"/>
  <c r="P330" i="17"/>
  <c r="F331" i="17"/>
  <c r="D331" i="16"/>
  <c r="H330" i="16"/>
  <c r="I330" i="16"/>
  <c r="J330" i="16"/>
  <c r="M330" i="3"/>
  <c r="J129" i="2" s="1"/>
  <c r="T330" i="3"/>
  <c r="J93" i="13" s="1"/>
  <c r="L330" i="3"/>
  <c r="J93" i="2" s="1"/>
  <c r="R330" i="3"/>
  <c r="J165" i="12" s="1"/>
  <c r="U330" i="3"/>
  <c r="J129" i="13" s="1"/>
  <c r="V330" i="3"/>
  <c r="J165" i="13" s="1"/>
  <c r="D331" i="3"/>
  <c r="W330" i="3"/>
  <c r="J201" i="13" s="1"/>
  <c r="D330" i="4"/>
  <c r="Q330" i="3"/>
  <c r="J129" i="12" s="1"/>
  <c r="N330" i="3"/>
  <c r="J165" i="2" s="1"/>
  <c r="P330" i="3"/>
  <c r="J93" i="12" s="1"/>
  <c r="O330" i="3"/>
  <c r="J201" i="2" s="1"/>
  <c r="S330" i="3"/>
  <c r="J201" i="12" s="1"/>
  <c r="K328" i="20"/>
  <c r="M328" i="20"/>
  <c r="L328" i="20"/>
  <c r="P329" i="21" l="1"/>
  <c r="M329" i="21"/>
  <c r="S329" i="21"/>
  <c r="Q330" i="4"/>
  <c r="J351" i="2" s="1"/>
  <c r="Z330" i="4"/>
  <c r="J315" i="13" s="1"/>
  <c r="D330" i="20"/>
  <c r="Y330" i="4"/>
  <c r="J279" i="13" s="1"/>
  <c r="P330" i="4"/>
  <c r="J315" i="2" s="1"/>
  <c r="O330" i="4"/>
  <c r="J279" i="2" s="1"/>
  <c r="T330" i="4"/>
  <c r="J279" i="12" s="1"/>
  <c r="X330" i="4"/>
  <c r="J243" i="13" s="1"/>
  <c r="S330" i="4"/>
  <c r="J243" i="12" s="1"/>
  <c r="U330" i="4"/>
  <c r="J315" i="12" s="1"/>
  <c r="AA330" i="4"/>
  <c r="J351" i="13" s="1"/>
  <c r="N330" i="4"/>
  <c r="J243" i="2" s="1"/>
  <c r="V330" i="4"/>
  <c r="J351" i="12" s="1"/>
  <c r="I331" i="16"/>
  <c r="J331" i="16"/>
  <c r="H331" i="16"/>
  <c r="D332" i="16"/>
  <c r="N330" i="10"/>
  <c r="J627" i="2" s="1"/>
  <c r="U330" i="10"/>
  <c r="J663" i="12" s="1"/>
  <c r="P330" i="10"/>
  <c r="J699" i="2" s="1"/>
  <c r="V330" i="10"/>
  <c r="J699" i="12" s="1"/>
  <c r="Q330" i="10"/>
  <c r="J735" i="2" s="1"/>
  <c r="O330" i="10"/>
  <c r="J663" i="2" s="1"/>
  <c r="Z330" i="10"/>
  <c r="J627" i="13" s="1"/>
  <c r="AA330" i="10"/>
  <c r="J663" i="13" s="1"/>
  <c r="AB330" i="10"/>
  <c r="J699" i="13" s="1"/>
  <c r="F330" i="21"/>
  <c r="W330" i="10"/>
  <c r="J735" i="12" s="1"/>
  <c r="AC330" i="10"/>
  <c r="J735" i="13" s="1"/>
  <c r="T330" i="10"/>
  <c r="J627" i="12" s="1"/>
  <c r="V331" i="3"/>
  <c r="K165" i="13" s="1"/>
  <c r="R331" i="3"/>
  <c r="K165" i="12" s="1"/>
  <c r="U331" i="3"/>
  <c r="K129" i="13" s="1"/>
  <c r="P331" i="3"/>
  <c r="K93" i="12" s="1"/>
  <c r="D332" i="3"/>
  <c r="L331" i="3"/>
  <c r="K93" i="2" s="1"/>
  <c r="N331" i="3"/>
  <c r="K165" i="2" s="1"/>
  <c r="M331" i="3"/>
  <c r="K129" i="2" s="1"/>
  <c r="Q331" i="3"/>
  <c r="K129" i="12" s="1"/>
  <c r="T331" i="3"/>
  <c r="K93" i="13" s="1"/>
  <c r="S331" i="3"/>
  <c r="K201" i="12" s="1"/>
  <c r="D331" i="4"/>
  <c r="O331" i="3"/>
  <c r="K201" i="2" s="1"/>
  <c r="W331" i="3"/>
  <c r="K201" i="13" s="1"/>
  <c r="K329" i="20"/>
  <c r="L329" i="20"/>
  <c r="M329" i="20"/>
  <c r="O331" i="5"/>
  <c r="K436" i="2" s="1"/>
  <c r="Z331" i="5"/>
  <c r="K400" i="13" s="1"/>
  <c r="U331" i="5"/>
  <c r="K436" i="12" s="1"/>
  <c r="F332" i="5"/>
  <c r="T331" i="5"/>
  <c r="K400" i="12" s="1"/>
  <c r="P331" i="5"/>
  <c r="K472" i="2" s="1"/>
  <c r="Q331" i="5"/>
  <c r="K508" i="2" s="1"/>
  <c r="AB331" i="5"/>
  <c r="K472" i="13" s="1"/>
  <c r="W331" i="5"/>
  <c r="K508" i="12" s="1"/>
  <c r="AC331" i="5"/>
  <c r="K508" i="13" s="1"/>
  <c r="N331" i="5"/>
  <c r="K400" i="2" s="1"/>
  <c r="F331" i="10"/>
  <c r="AA331" i="5"/>
  <c r="K436" i="13" s="1"/>
  <c r="V331" i="5"/>
  <c r="K472" i="12" s="1"/>
  <c r="J331" i="17"/>
  <c r="P331" i="17"/>
  <c r="M331" i="17"/>
  <c r="F332" i="17"/>
  <c r="Z331" i="4" l="1"/>
  <c r="K315" i="13" s="1"/>
  <c r="N331" i="4"/>
  <c r="K243" i="2" s="1"/>
  <c r="Q331" i="4"/>
  <c r="K351" i="2" s="1"/>
  <c r="AA331" i="4"/>
  <c r="K351" i="13" s="1"/>
  <c r="O331" i="4"/>
  <c r="K279" i="2" s="1"/>
  <c r="V331" i="4"/>
  <c r="K351" i="12" s="1"/>
  <c r="D331" i="20"/>
  <c r="P331" i="4"/>
  <c r="K315" i="2" s="1"/>
  <c r="Y331" i="4"/>
  <c r="K279" i="13" s="1"/>
  <c r="X331" i="4"/>
  <c r="K243" i="13" s="1"/>
  <c r="T331" i="4"/>
  <c r="K279" i="12" s="1"/>
  <c r="U331" i="4"/>
  <c r="K315" i="12" s="1"/>
  <c r="S331" i="4"/>
  <c r="K243" i="12" s="1"/>
  <c r="S330" i="21"/>
  <c r="P330" i="21"/>
  <c r="M330" i="21"/>
  <c r="K330" i="20"/>
  <c r="L330" i="20"/>
  <c r="M330" i="20"/>
  <c r="F333" i="17"/>
  <c r="M332" i="17"/>
  <c r="P332" i="17"/>
  <c r="J332" i="17"/>
  <c r="Z332" i="5"/>
  <c r="L400" i="13" s="1"/>
  <c r="AC332" i="5"/>
  <c r="L508" i="13" s="1"/>
  <c r="O332" i="5"/>
  <c r="L436" i="2" s="1"/>
  <c r="Q332" i="5"/>
  <c r="L508" i="2" s="1"/>
  <c r="F333" i="5"/>
  <c r="T332" i="5"/>
  <c r="L400" i="12" s="1"/>
  <c r="AB332" i="5"/>
  <c r="L472" i="13" s="1"/>
  <c r="N332" i="5"/>
  <c r="L400" i="2" s="1"/>
  <c r="P332" i="5"/>
  <c r="L472" i="2" s="1"/>
  <c r="V332" i="5"/>
  <c r="L472" i="12" s="1"/>
  <c r="U332" i="5"/>
  <c r="L436" i="12" s="1"/>
  <c r="F332" i="10"/>
  <c r="AA332" i="5"/>
  <c r="L436" i="13" s="1"/>
  <c r="W332" i="5"/>
  <c r="L508" i="12" s="1"/>
  <c r="D333" i="16"/>
  <c r="I332" i="16"/>
  <c r="J332" i="16"/>
  <c r="H332" i="16"/>
  <c r="O331" i="10"/>
  <c r="K663" i="2" s="1"/>
  <c r="AB331" i="10"/>
  <c r="K699" i="13" s="1"/>
  <c r="AA331" i="10"/>
  <c r="K663" i="13" s="1"/>
  <c r="AC331" i="10"/>
  <c r="K735" i="13" s="1"/>
  <c r="T331" i="10"/>
  <c r="K627" i="12" s="1"/>
  <c r="U331" i="10"/>
  <c r="K663" i="12" s="1"/>
  <c r="W331" i="10"/>
  <c r="K735" i="12" s="1"/>
  <c r="N331" i="10"/>
  <c r="K627" i="2" s="1"/>
  <c r="Q331" i="10"/>
  <c r="K735" i="2" s="1"/>
  <c r="P331" i="10"/>
  <c r="K699" i="2" s="1"/>
  <c r="Z331" i="10"/>
  <c r="K627" i="13" s="1"/>
  <c r="F331" i="21"/>
  <c r="V331" i="10"/>
  <c r="K699" i="12" s="1"/>
  <c r="T332" i="3"/>
  <c r="L93" i="13" s="1"/>
  <c r="N332" i="3"/>
  <c r="L165" i="2" s="1"/>
  <c r="S332" i="3"/>
  <c r="L201" i="12" s="1"/>
  <c r="O332" i="3"/>
  <c r="L201" i="2" s="1"/>
  <c r="M332" i="3"/>
  <c r="L129" i="2" s="1"/>
  <c r="D332" i="4"/>
  <c r="D333" i="3"/>
  <c r="U332" i="3"/>
  <c r="L129" i="13" s="1"/>
  <c r="L332" i="3"/>
  <c r="L93" i="2" s="1"/>
  <c r="V332" i="3"/>
  <c r="L165" i="13" s="1"/>
  <c r="R332" i="3"/>
  <c r="L165" i="12" s="1"/>
  <c r="Q332" i="3"/>
  <c r="L129" i="12" s="1"/>
  <c r="W332" i="3"/>
  <c r="L201" i="13" s="1"/>
  <c r="P332" i="3"/>
  <c r="L93" i="12" s="1"/>
  <c r="P332" i="10" l="1"/>
  <c r="L699" i="2" s="1"/>
  <c r="O332" i="10"/>
  <c r="L663" i="2" s="1"/>
  <c r="F332" i="21"/>
  <c r="AC332" i="10"/>
  <c r="L735" i="13" s="1"/>
  <c r="AA332" i="10"/>
  <c r="L663" i="13" s="1"/>
  <c r="Z332" i="10"/>
  <c r="L627" i="13" s="1"/>
  <c r="N332" i="10"/>
  <c r="L627" i="2" s="1"/>
  <c r="W332" i="10"/>
  <c r="L735" i="12" s="1"/>
  <c r="Q332" i="10"/>
  <c r="L735" i="2" s="1"/>
  <c r="AB332" i="10"/>
  <c r="L699" i="13" s="1"/>
  <c r="U332" i="10"/>
  <c r="L663" i="12" s="1"/>
  <c r="T332" i="10"/>
  <c r="L627" i="12" s="1"/>
  <c r="V332" i="10"/>
  <c r="L699" i="12" s="1"/>
  <c r="L331" i="20"/>
  <c r="K331" i="20"/>
  <c r="M331" i="20"/>
  <c r="U332" i="4"/>
  <c r="L315" i="12" s="1"/>
  <c r="Q332" i="4"/>
  <c r="L351" i="2" s="1"/>
  <c r="O332" i="4"/>
  <c r="L279" i="2" s="1"/>
  <c r="D332" i="20"/>
  <c r="P332" i="4"/>
  <c r="L315" i="2" s="1"/>
  <c r="X332" i="4"/>
  <c r="L243" i="13" s="1"/>
  <c r="Y332" i="4"/>
  <c r="L279" i="13" s="1"/>
  <c r="T332" i="4"/>
  <c r="L279" i="12" s="1"/>
  <c r="Z332" i="4"/>
  <c r="L315" i="13" s="1"/>
  <c r="V332" i="4"/>
  <c r="L351" i="12" s="1"/>
  <c r="S332" i="4"/>
  <c r="L243" i="12" s="1"/>
  <c r="N332" i="4"/>
  <c r="L243" i="2" s="1"/>
  <c r="AA332" i="4"/>
  <c r="L351" i="13" s="1"/>
  <c r="U333" i="5"/>
  <c r="M436" i="12" s="1"/>
  <c r="Z333" i="5"/>
  <c r="M400" i="13" s="1"/>
  <c r="W333" i="5"/>
  <c r="M508" i="12" s="1"/>
  <c r="V333" i="5"/>
  <c r="M472" i="12" s="1"/>
  <c r="Q333" i="5"/>
  <c r="M508" i="2" s="1"/>
  <c r="F333" i="10"/>
  <c r="O333" i="5"/>
  <c r="M436" i="2" s="1"/>
  <c r="AA333" i="5"/>
  <c r="M436" i="13" s="1"/>
  <c r="P333" i="5"/>
  <c r="M472" i="2" s="1"/>
  <c r="AC333" i="5"/>
  <c r="M508" i="13" s="1"/>
  <c r="T333" i="5"/>
  <c r="M400" i="12" s="1"/>
  <c r="AB333" i="5"/>
  <c r="M472" i="13" s="1"/>
  <c r="N333" i="5"/>
  <c r="M400" i="2" s="1"/>
  <c r="F334" i="5"/>
  <c r="F334" i="17"/>
  <c r="P333" i="17"/>
  <c r="M333" i="17"/>
  <c r="J333" i="17"/>
  <c r="I333" i="16"/>
  <c r="J333" i="16"/>
  <c r="D334" i="16"/>
  <c r="H333" i="16"/>
  <c r="S331" i="21"/>
  <c r="M331" i="21"/>
  <c r="P331" i="21"/>
  <c r="V333" i="3"/>
  <c r="M165" i="13" s="1"/>
  <c r="L333" i="3"/>
  <c r="M93" i="2" s="1"/>
  <c r="N333" i="3"/>
  <c r="M165" i="2" s="1"/>
  <c r="P333" i="3"/>
  <c r="M93" i="12" s="1"/>
  <c r="D334" i="3"/>
  <c r="U333" i="3"/>
  <c r="M129" i="13" s="1"/>
  <c r="R333" i="3"/>
  <c r="M165" i="12" s="1"/>
  <c r="S333" i="3"/>
  <c r="M201" i="12" s="1"/>
  <c r="Q333" i="3"/>
  <c r="M129" i="12" s="1"/>
  <c r="M333" i="3"/>
  <c r="M129" i="2" s="1"/>
  <c r="W333" i="3"/>
  <c r="M201" i="13" s="1"/>
  <c r="T333" i="3"/>
  <c r="M93" i="13" s="1"/>
  <c r="O333" i="3"/>
  <c r="M201" i="2" s="1"/>
  <c r="D333" i="4"/>
  <c r="W333" i="10" l="1"/>
  <c r="M735" i="12" s="1"/>
  <c r="O333" i="10"/>
  <c r="M663" i="2" s="1"/>
  <c r="Z333" i="10"/>
  <c r="M627" i="13" s="1"/>
  <c r="V333" i="10"/>
  <c r="M699" i="12" s="1"/>
  <c r="P333" i="10"/>
  <c r="M699" i="2" s="1"/>
  <c r="N333" i="10"/>
  <c r="M627" i="2" s="1"/>
  <c r="F333" i="21"/>
  <c r="U333" i="10"/>
  <c r="M663" i="12" s="1"/>
  <c r="AB333" i="10"/>
  <c r="M699" i="13" s="1"/>
  <c r="AA333" i="10"/>
  <c r="M663" i="13" s="1"/>
  <c r="AC333" i="10"/>
  <c r="M735" i="13" s="1"/>
  <c r="Q333" i="10"/>
  <c r="M735" i="2" s="1"/>
  <c r="T333" i="10"/>
  <c r="M627" i="12" s="1"/>
  <c r="K332" i="20"/>
  <c r="M332" i="20"/>
  <c r="L332" i="20"/>
  <c r="P334" i="3"/>
  <c r="N93" i="12" s="1"/>
  <c r="Q334" i="3"/>
  <c r="N129" i="12" s="1"/>
  <c r="S334" i="3"/>
  <c r="N201" i="12" s="1"/>
  <c r="V334" i="3"/>
  <c r="N165" i="13" s="1"/>
  <c r="T334" i="3"/>
  <c r="N93" i="13" s="1"/>
  <c r="U334" i="3"/>
  <c r="N129" i="13" s="1"/>
  <c r="O334" i="3"/>
  <c r="N201" i="2" s="1"/>
  <c r="M334" i="3"/>
  <c r="N129" i="2" s="1"/>
  <c r="D335" i="3"/>
  <c r="D334" i="4"/>
  <c r="L334" i="3"/>
  <c r="N93" i="2" s="1"/>
  <c r="W334" i="3"/>
  <c r="N201" i="13" s="1"/>
  <c r="N334" i="3"/>
  <c r="N165" i="2" s="1"/>
  <c r="R334" i="3"/>
  <c r="N165" i="12" s="1"/>
  <c r="AA333" i="4"/>
  <c r="M351" i="13" s="1"/>
  <c r="O333" i="4"/>
  <c r="M279" i="2" s="1"/>
  <c r="S333" i="4"/>
  <c r="M243" i="12" s="1"/>
  <c r="P333" i="4"/>
  <c r="M315" i="2" s="1"/>
  <c r="Z333" i="4"/>
  <c r="M315" i="13" s="1"/>
  <c r="D333" i="20"/>
  <c r="V333" i="4"/>
  <c r="M351" i="12" s="1"/>
  <c r="U333" i="4"/>
  <c r="M315" i="12" s="1"/>
  <c r="T333" i="4"/>
  <c r="M279" i="12" s="1"/>
  <c r="Q333" i="4"/>
  <c r="M351" i="2" s="1"/>
  <c r="Y333" i="4"/>
  <c r="M279" i="13" s="1"/>
  <c r="X333" i="4"/>
  <c r="M243" i="13" s="1"/>
  <c r="N333" i="4"/>
  <c r="M243" i="2" s="1"/>
  <c r="F335" i="17"/>
  <c r="J334" i="17"/>
  <c r="M334" i="17"/>
  <c r="P334" i="17"/>
  <c r="P332" i="21"/>
  <c r="M332" i="21"/>
  <c r="S332" i="21"/>
  <c r="W334" i="5"/>
  <c r="N508" i="12" s="1"/>
  <c r="U334" i="5"/>
  <c r="N436" i="12" s="1"/>
  <c r="Q334" i="5"/>
  <c r="N508" i="2" s="1"/>
  <c r="P334" i="5"/>
  <c r="N472" i="2" s="1"/>
  <c r="Z334" i="5"/>
  <c r="N400" i="13" s="1"/>
  <c r="V334" i="5"/>
  <c r="N472" i="12" s="1"/>
  <c r="N334" i="5"/>
  <c r="N400" i="2" s="1"/>
  <c r="F335" i="5"/>
  <c r="AC334" i="5"/>
  <c r="N508" i="13" s="1"/>
  <c r="O334" i="5"/>
  <c r="N436" i="2" s="1"/>
  <c r="F334" i="10"/>
  <c r="AA334" i="5"/>
  <c r="N436" i="13" s="1"/>
  <c r="T334" i="5"/>
  <c r="N400" i="12" s="1"/>
  <c r="AB334" i="5"/>
  <c r="N472" i="13" s="1"/>
  <c r="H334" i="16"/>
  <c r="J334" i="16"/>
  <c r="D335" i="16"/>
  <c r="I334" i="16"/>
  <c r="M333" i="20" l="1"/>
  <c r="L333" i="20"/>
  <c r="K333" i="20"/>
  <c r="M333" i="21"/>
  <c r="P333" i="21"/>
  <c r="S333" i="21"/>
  <c r="P335" i="5"/>
  <c r="O472" i="2" s="1"/>
  <c r="F335" i="10"/>
  <c r="AA335" i="5"/>
  <c r="O436" i="13" s="1"/>
  <c r="U335" i="5"/>
  <c r="O436" i="12" s="1"/>
  <c r="AC335" i="5"/>
  <c r="O508" i="13" s="1"/>
  <c r="Q335" i="5"/>
  <c r="O508" i="2" s="1"/>
  <c r="O335" i="5"/>
  <c r="O436" i="2" s="1"/>
  <c r="W335" i="5"/>
  <c r="O508" i="12" s="1"/>
  <c r="V335" i="5"/>
  <c r="O472" i="12" s="1"/>
  <c r="AB335" i="5"/>
  <c r="O472" i="13" s="1"/>
  <c r="T335" i="5"/>
  <c r="O400" i="12" s="1"/>
  <c r="N335" i="5"/>
  <c r="O400" i="2" s="1"/>
  <c r="F336" i="5"/>
  <c r="Z335" i="5"/>
  <c r="O400" i="13" s="1"/>
  <c r="I335" i="16"/>
  <c r="H335" i="16"/>
  <c r="J335" i="16"/>
  <c r="D336" i="16"/>
  <c r="Z334" i="4"/>
  <c r="N315" i="13" s="1"/>
  <c r="Q334" i="4"/>
  <c r="N351" i="2" s="1"/>
  <c r="V334" i="4"/>
  <c r="N351" i="12" s="1"/>
  <c r="U334" i="4"/>
  <c r="N315" i="12" s="1"/>
  <c r="Y334" i="4"/>
  <c r="N279" i="13" s="1"/>
  <c r="X334" i="4"/>
  <c r="N243" i="13" s="1"/>
  <c r="AA334" i="4"/>
  <c r="N351" i="13" s="1"/>
  <c r="P334" i="4"/>
  <c r="N315" i="2" s="1"/>
  <c r="S334" i="4"/>
  <c r="N243" i="12" s="1"/>
  <c r="D334" i="20"/>
  <c r="O334" i="4"/>
  <c r="N279" i="2" s="1"/>
  <c r="T334" i="4"/>
  <c r="N279" i="12" s="1"/>
  <c r="N334" i="4"/>
  <c r="N243" i="2" s="1"/>
  <c r="F336" i="17"/>
  <c r="P335" i="17"/>
  <c r="J335" i="17"/>
  <c r="M335" i="17"/>
  <c r="Z334" i="10"/>
  <c r="N627" i="13" s="1"/>
  <c r="AC334" i="10"/>
  <c r="N735" i="13" s="1"/>
  <c r="N334" i="10"/>
  <c r="N627" i="2" s="1"/>
  <c r="AB334" i="10"/>
  <c r="N699" i="13" s="1"/>
  <c r="O334" i="10"/>
  <c r="N663" i="2" s="1"/>
  <c r="V334" i="10"/>
  <c r="N699" i="12" s="1"/>
  <c r="P334" i="10"/>
  <c r="N699" i="2" s="1"/>
  <c r="W334" i="10"/>
  <c r="N735" i="12" s="1"/>
  <c r="F334" i="21"/>
  <c r="Q334" i="10"/>
  <c r="N735" i="2" s="1"/>
  <c r="T334" i="10"/>
  <c r="N627" i="12" s="1"/>
  <c r="U334" i="10"/>
  <c r="N663" i="12" s="1"/>
  <c r="AA334" i="10"/>
  <c r="N663" i="13" s="1"/>
  <c r="Q335" i="3"/>
  <c r="O129" i="12" s="1"/>
  <c r="T335" i="3"/>
  <c r="O93" i="13" s="1"/>
  <c r="N335" i="3"/>
  <c r="O165" i="2" s="1"/>
  <c r="R335" i="3"/>
  <c r="O165" i="12" s="1"/>
  <c r="V335" i="3"/>
  <c r="O165" i="13" s="1"/>
  <c r="P335" i="3"/>
  <c r="O93" i="12" s="1"/>
  <c r="L335" i="3"/>
  <c r="O93" i="2" s="1"/>
  <c r="S335" i="3"/>
  <c r="O201" i="12" s="1"/>
  <c r="O335" i="3"/>
  <c r="O201" i="2" s="1"/>
  <c r="D335" i="4"/>
  <c r="W335" i="3"/>
  <c r="O201" i="13" s="1"/>
  <c r="U335" i="3"/>
  <c r="O129" i="13" s="1"/>
  <c r="M335" i="3"/>
  <c r="O129" i="2" s="1"/>
  <c r="D336" i="3"/>
  <c r="AC335" i="10" l="1"/>
  <c r="O735" i="13" s="1"/>
  <c r="Q335" i="10"/>
  <c r="O735" i="2" s="1"/>
  <c r="O335" i="10"/>
  <c r="O663" i="2" s="1"/>
  <c r="P335" i="10"/>
  <c r="O699" i="2" s="1"/>
  <c r="V335" i="10"/>
  <c r="O699" i="12" s="1"/>
  <c r="U335" i="10"/>
  <c r="O663" i="12" s="1"/>
  <c r="W335" i="10"/>
  <c r="O735" i="12" s="1"/>
  <c r="Z335" i="10"/>
  <c r="O627" i="13" s="1"/>
  <c r="AB335" i="10"/>
  <c r="O699" i="13" s="1"/>
  <c r="AA335" i="10"/>
  <c r="O663" i="13" s="1"/>
  <c r="F335" i="21"/>
  <c r="N335" i="10"/>
  <c r="O627" i="2" s="1"/>
  <c r="T335" i="10"/>
  <c r="O627" i="12" s="1"/>
  <c r="U336" i="5"/>
  <c r="P436" i="12" s="1"/>
  <c r="AA336" i="5"/>
  <c r="P436" i="13" s="1"/>
  <c r="P336" i="5"/>
  <c r="P472" i="2" s="1"/>
  <c r="O336" i="5"/>
  <c r="P436" i="2" s="1"/>
  <c r="N336" i="5"/>
  <c r="P400" i="2" s="1"/>
  <c r="V336" i="5"/>
  <c r="P472" i="12" s="1"/>
  <c r="F336" i="10"/>
  <c r="F337" i="5"/>
  <c r="W336" i="5"/>
  <c r="P508" i="12" s="1"/>
  <c r="T336" i="5"/>
  <c r="P400" i="12" s="1"/>
  <c r="AC336" i="5"/>
  <c r="P508" i="13" s="1"/>
  <c r="AB336" i="5"/>
  <c r="P472" i="13" s="1"/>
  <c r="Z336" i="5"/>
  <c r="P400" i="13" s="1"/>
  <c r="Q336" i="5"/>
  <c r="P508" i="2" s="1"/>
  <c r="D337" i="16"/>
  <c r="J336" i="16"/>
  <c r="I336" i="16"/>
  <c r="H336" i="16"/>
  <c r="M334" i="20"/>
  <c r="L334" i="20"/>
  <c r="K334" i="20"/>
  <c r="D337" i="3"/>
  <c r="P336" i="3"/>
  <c r="P93" i="12" s="1"/>
  <c r="M336" i="3"/>
  <c r="P129" i="2" s="1"/>
  <c r="Q336" i="3"/>
  <c r="P129" i="12" s="1"/>
  <c r="S336" i="3"/>
  <c r="P201" i="12" s="1"/>
  <c r="W336" i="3"/>
  <c r="P201" i="13" s="1"/>
  <c r="L336" i="3"/>
  <c r="P93" i="2" s="1"/>
  <c r="O336" i="3"/>
  <c r="P201" i="2" s="1"/>
  <c r="D336" i="4"/>
  <c r="N336" i="3"/>
  <c r="P165" i="2" s="1"/>
  <c r="T336" i="3"/>
  <c r="P93" i="13" s="1"/>
  <c r="R336" i="3"/>
  <c r="P165" i="12" s="1"/>
  <c r="V336" i="3"/>
  <c r="P165" i="13" s="1"/>
  <c r="U336" i="3"/>
  <c r="P129" i="13" s="1"/>
  <c r="N335" i="4"/>
  <c r="O243" i="2" s="1"/>
  <c r="X335" i="4"/>
  <c r="O243" i="13" s="1"/>
  <c r="S335" i="4"/>
  <c r="O243" i="12" s="1"/>
  <c r="O335" i="4"/>
  <c r="O279" i="2" s="1"/>
  <c r="V335" i="4"/>
  <c r="O351" i="12" s="1"/>
  <c r="U335" i="4"/>
  <c r="O315" i="12" s="1"/>
  <c r="D335" i="20"/>
  <c r="T335" i="4"/>
  <c r="O279" i="12" s="1"/>
  <c r="Z335" i="4"/>
  <c r="O315" i="13" s="1"/>
  <c r="Q335" i="4"/>
  <c r="O351" i="2" s="1"/>
  <c r="Y335" i="4"/>
  <c r="O279" i="13" s="1"/>
  <c r="P335" i="4"/>
  <c r="O315" i="2" s="1"/>
  <c r="AA335" i="4"/>
  <c r="O351" i="13" s="1"/>
  <c r="P334" i="21"/>
  <c r="M334" i="21"/>
  <c r="S334" i="21"/>
  <c r="J336" i="17"/>
  <c r="P336" i="17"/>
  <c r="M336" i="17"/>
  <c r="F337" i="17"/>
  <c r="L337" i="3" l="1"/>
  <c r="Q93" i="2" s="1"/>
  <c r="R337" i="3"/>
  <c r="Q165" i="12" s="1"/>
  <c r="O337" i="3"/>
  <c r="Q201" i="2" s="1"/>
  <c r="P337" i="3"/>
  <c r="Q93" i="12" s="1"/>
  <c r="Q337" i="3"/>
  <c r="Q129" i="12" s="1"/>
  <c r="D338" i="3"/>
  <c r="S337" i="3"/>
  <c r="Q201" i="12" s="1"/>
  <c r="W337" i="3"/>
  <c r="Q201" i="13" s="1"/>
  <c r="U337" i="3"/>
  <c r="Q129" i="13" s="1"/>
  <c r="M337" i="3"/>
  <c r="Q129" i="2" s="1"/>
  <c r="T337" i="3"/>
  <c r="Q93" i="13" s="1"/>
  <c r="N337" i="3"/>
  <c r="Q165" i="2" s="1"/>
  <c r="V337" i="3"/>
  <c r="Q165" i="13" s="1"/>
  <c r="D337" i="4"/>
  <c r="S335" i="21"/>
  <c r="P335" i="21"/>
  <c r="M335" i="21"/>
  <c r="AA336" i="10"/>
  <c r="P663" i="13" s="1"/>
  <c r="P336" i="10"/>
  <c r="P699" i="2" s="1"/>
  <c r="O336" i="10"/>
  <c r="P663" i="2" s="1"/>
  <c r="AC336" i="10"/>
  <c r="P735" i="13" s="1"/>
  <c r="F336" i="21"/>
  <c r="T336" i="10"/>
  <c r="P627" i="12" s="1"/>
  <c r="U336" i="10"/>
  <c r="P663" i="12" s="1"/>
  <c r="V336" i="10"/>
  <c r="P699" i="12" s="1"/>
  <c r="W336" i="10"/>
  <c r="P735" i="12" s="1"/>
  <c r="Z336" i="10"/>
  <c r="P627" i="13" s="1"/>
  <c r="AB336" i="10"/>
  <c r="P699" i="13" s="1"/>
  <c r="Q336" i="10"/>
  <c r="P735" i="2" s="1"/>
  <c r="N336" i="10"/>
  <c r="P627" i="2" s="1"/>
  <c r="AA337" i="5"/>
  <c r="Q436" i="13" s="1"/>
  <c r="AC337" i="5"/>
  <c r="Q508" i="13" s="1"/>
  <c r="W337" i="5"/>
  <c r="Q508" i="12" s="1"/>
  <c r="F337" i="10"/>
  <c r="F338" i="5"/>
  <c r="Q337" i="5"/>
  <c r="Q508" i="2" s="1"/>
  <c r="O337" i="5"/>
  <c r="Q436" i="2" s="1"/>
  <c r="T337" i="5"/>
  <c r="Q400" i="12" s="1"/>
  <c r="V337" i="5"/>
  <c r="Q472" i="12" s="1"/>
  <c r="U337" i="5"/>
  <c r="Q436" i="12" s="1"/>
  <c r="P337" i="5"/>
  <c r="Q472" i="2" s="1"/>
  <c r="N337" i="5"/>
  <c r="Q400" i="2" s="1"/>
  <c r="Z337" i="5"/>
  <c r="Q400" i="13" s="1"/>
  <c r="AB337" i="5"/>
  <c r="Q472" i="13" s="1"/>
  <c r="K335" i="20"/>
  <c r="L335" i="20"/>
  <c r="M335" i="20"/>
  <c r="P337" i="17"/>
  <c r="J337" i="17"/>
  <c r="F338" i="17"/>
  <c r="M337" i="17"/>
  <c r="X336" i="4"/>
  <c r="P243" i="13" s="1"/>
  <c r="T336" i="4"/>
  <c r="P279" i="12" s="1"/>
  <c r="V336" i="4"/>
  <c r="P351" i="12" s="1"/>
  <c r="S336" i="4"/>
  <c r="P243" i="12" s="1"/>
  <c r="AA336" i="4"/>
  <c r="P351" i="13" s="1"/>
  <c r="D336" i="20"/>
  <c r="Y336" i="4"/>
  <c r="P279" i="13" s="1"/>
  <c r="Z336" i="4"/>
  <c r="P315" i="13" s="1"/>
  <c r="U336" i="4"/>
  <c r="P315" i="12" s="1"/>
  <c r="Q336" i="4"/>
  <c r="P351" i="2" s="1"/>
  <c r="O336" i="4"/>
  <c r="P279" i="2" s="1"/>
  <c r="P336" i="4"/>
  <c r="P315" i="2" s="1"/>
  <c r="N336" i="4"/>
  <c r="P243" i="2" s="1"/>
  <c r="J337" i="16"/>
  <c r="D338" i="16"/>
  <c r="H337" i="16"/>
  <c r="I337" i="16"/>
  <c r="W337" i="10" l="1"/>
  <c r="Q735" i="12" s="1"/>
  <c r="T337" i="10"/>
  <c r="Q627" i="12" s="1"/>
  <c r="O337" i="10"/>
  <c r="Q663" i="2" s="1"/>
  <c r="Q337" i="10"/>
  <c r="Q735" i="2" s="1"/>
  <c r="AB337" i="10"/>
  <c r="Q699" i="13" s="1"/>
  <c r="AC337" i="10"/>
  <c r="Q735" i="13" s="1"/>
  <c r="U337" i="10"/>
  <c r="Q663" i="12" s="1"/>
  <c r="F337" i="21"/>
  <c r="AA337" i="10"/>
  <c r="Q663" i="13" s="1"/>
  <c r="P337" i="10"/>
  <c r="Q699" i="2" s="1"/>
  <c r="N337" i="10"/>
  <c r="Q627" i="2" s="1"/>
  <c r="V337" i="10"/>
  <c r="Q699" i="12" s="1"/>
  <c r="Z337" i="10"/>
  <c r="Q627" i="13" s="1"/>
  <c r="M338" i="3"/>
  <c r="R129" i="2" s="1"/>
  <c r="D338" i="4"/>
  <c r="P338" i="3"/>
  <c r="R93" i="12" s="1"/>
  <c r="N338" i="3"/>
  <c r="R165" i="2" s="1"/>
  <c r="L338" i="3"/>
  <c r="R93" i="2" s="1"/>
  <c r="R338" i="3"/>
  <c r="R165" i="12" s="1"/>
  <c r="S338" i="3"/>
  <c r="R201" i="12" s="1"/>
  <c r="U338" i="3"/>
  <c r="R129" i="13" s="1"/>
  <c r="W338" i="3"/>
  <c r="R201" i="13" s="1"/>
  <c r="Q338" i="3"/>
  <c r="R129" i="12" s="1"/>
  <c r="O338" i="3"/>
  <c r="R201" i="2" s="1"/>
  <c r="V338" i="3"/>
  <c r="R165" i="13" s="1"/>
  <c r="T338" i="3"/>
  <c r="R93" i="13" s="1"/>
  <c r="D339" i="3"/>
  <c r="I338" i="16"/>
  <c r="H338" i="16"/>
  <c r="J338" i="16"/>
  <c r="D339" i="16"/>
  <c r="N338" i="5"/>
  <c r="R400" i="2" s="1"/>
  <c r="AA338" i="5"/>
  <c r="R436" i="13" s="1"/>
  <c r="F339" i="5"/>
  <c r="W338" i="5"/>
  <c r="R508" i="12" s="1"/>
  <c r="Z338" i="5"/>
  <c r="R400" i="13" s="1"/>
  <c r="P338" i="5"/>
  <c r="R472" i="2" s="1"/>
  <c r="U338" i="5"/>
  <c r="R436" i="12" s="1"/>
  <c r="AC338" i="5"/>
  <c r="R508" i="13" s="1"/>
  <c r="T338" i="5"/>
  <c r="R400" i="12" s="1"/>
  <c r="O338" i="5"/>
  <c r="R436" i="2" s="1"/>
  <c r="V338" i="5"/>
  <c r="R472" i="12" s="1"/>
  <c r="F338" i="10"/>
  <c r="Q338" i="5"/>
  <c r="R508" i="2" s="1"/>
  <c r="AB338" i="5"/>
  <c r="R472" i="13" s="1"/>
  <c r="K336" i="20"/>
  <c r="L336" i="20"/>
  <c r="M336" i="20"/>
  <c r="F339" i="17"/>
  <c r="J338" i="17"/>
  <c r="M338" i="17"/>
  <c r="P338" i="17"/>
  <c r="U337" i="4"/>
  <c r="Q315" i="12" s="1"/>
  <c r="N337" i="4"/>
  <c r="Q243" i="2" s="1"/>
  <c r="D337" i="20"/>
  <c r="Z337" i="4"/>
  <c r="Q315" i="13" s="1"/>
  <c r="AA337" i="4"/>
  <c r="Q351" i="13" s="1"/>
  <c r="O337" i="4"/>
  <c r="Q279" i="2" s="1"/>
  <c r="P337" i="4"/>
  <c r="Q315" i="2" s="1"/>
  <c r="S337" i="4"/>
  <c r="Q243" i="12" s="1"/>
  <c r="T337" i="4"/>
  <c r="Q279" i="12" s="1"/>
  <c r="V337" i="4"/>
  <c r="Q351" i="12" s="1"/>
  <c r="Q337" i="4"/>
  <c r="Q351" i="2" s="1"/>
  <c r="Y337" i="4"/>
  <c r="Q279" i="13" s="1"/>
  <c r="X337" i="4"/>
  <c r="Q243" i="13" s="1"/>
  <c r="M336" i="21"/>
  <c r="P336" i="21"/>
  <c r="S336" i="21"/>
  <c r="P337" i="21" l="1"/>
  <c r="S337" i="21"/>
  <c r="M337" i="21"/>
  <c r="Z338" i="10"/>
  <c r="R627" i="13" s="1"/>
  <c r="U338" i="10"/>
  <c r="R663" i="12" s="1"/>
  <c r="F338" i="21"/>
  <c r="V338" i="10"/>
  <c r="R699" i="12" s="1"/>
  <c r="AB338" i="10"/>
  <c r="R699" i="13" s="1"/>
  <c r="N338" i="10"/>
  <c r="R627" i="2" s="1"/>
  <c r="Q338" i="10"/>
  <c r="R735" i="2" s="1"/>
  <c r="T338" i="10"/>
  <c r="R627" i="12" s="1"/>
  <c r="W338" i="10"/>
  <c r="R735" i="12" s="1"/>
  <c r="O338" i="10"/>
  <c r="R663" i="2" s="1"/>
  <c r="P338" i="10"/>
  <c r="R699" i="2" s="1"/>
  <c r="AA338" i="10"/>
  <c r="R663" i="13" s="1"/>
  <c r="AC338" i="10"/>
  <c r="R735" i="13" s="1"/>
  <c r="K337" i="20"/>
  <c r="L337" i="20"/>
  <c r="M337" i="20"/>
  <c r="AA339" i="5"/>
  <c r="S436" i="13" s="1"/>
  <c r="AB339" i="5"/>
  <c r="S472" i="13" s="1"/>
  <c r="W339" i="5"/>
  <c r="S508" i="12" s="1"/>
  <c r="O339" i="5"/>
  <c r="S436" i="2" s="1"/>
  <c r="Q339" i="5"/>
  <c r="S508" i="2" s="1"/>
  <c r="F340" i="5"/>
  <c r="U339" i="5"/>
  <c r="S436" i="12" s="1"/>
  <c r="AC339" i="5"/>
  <c r="S508" i="13" s="1"/>
  <c r="N339" i="5"/>
  <c r="S400" i="2" s="1"/>
  <c r="Z339" i="5"/>
  <c r="S400" i="13" s="1"/>
  <c r="F339" i="10"/>
  <c r="V339" i="5"/>
  <c r="S472" i="12" s="1"/>
  <c r="T339" i="5"/>
  <c r="S400" i="12" s="1"/>
  <c r="P339" i="5"/>
  <c r="S472" i="2" s="1"/>
  <c r="W339" i="3"/>
  <c r="S201" i="13" s="1"/>
  <c r="N339" i="3"/>
  <c r="S165" i="2" s="1"/>
  <c r="D340" i="3"/>
  <c r="R339" i="3"/>
  <c r="S165" i="12" s="1"/>
  <c r="U339" i="3"/>
  <c r="S129" i="13" s="1"/>
  <c r="M339" i="3"/>
  <c r="S129" i="2" s="1"/>
  <c r="D339" i="4"/>
  <c r="O339" i="3"/>
  <c r="S201" i="2" s="1"/>
  <c r="Q339" i="3"/>
  <c r="S129" i="12" s="1"/>
  <c r="P339" i="3"/>
  <c r="S93" i="12" s="1"/>
  <c r="L339" i="3"/>
  <c r="S93" i="2" s="1"/>
  <c r="S339" i="3"/>
  <c r="S201" i="12" s="1"/>
  <c r="V339" i="3"/>
  <c r="S165" i="13" s="1"/>
  <c r="T339" i="3"/>
  <c r="S93" i="13" s="1"/>
  <c r="X338" i="4"/>
  <c r="R243" i="13" s="1"/>
  <c r="AA338" i="4"/>
  <c r="R351" i="13" s="1"/>
  <c r="N338" i="4"/>
  <c r="R243" i="2" s="1"/>
  <c r="Y338" i="4"/>
  <c r="R279" i="13" s="1"/>
  <c r="Z338" i="4"/>
  <c r="R315" i="13" s="1"/>
  <c r="O338" i="4"/>
  <c r="R279" i="2" s="1"/>
  <c r="P338" i="4"/>
  <c r="R315" i="2" s="1"/>
  <c r="U338" i="4"/>
  <c r="R315" i="12" s="1"/>
  <c r="Q338" i="4"/>
  <c r="R351" i="2" s="1"/>
  <c r="T338" i="4"/>
  <c r="R279" i="12" s="1"/>
  <c r="S338" i="4"/>
  <c r="R243" i="12" s="1"/>
  <c r="V338" i="4"/>
  <c r="R351" i="12" s="1"/>
  <c r="D338" i="20"/>
  <c r="D340" i="16"/>
  <c r="J339" i="16"/>
  <c r="I339" i="16"/>
  <c r="H339" i="16"/>
  <c r="J339" i="17"/>
  <c r="F340" i="17"/>
  <c r="P339" i="17"/>
  <c r="M339" i="17"/>
  <c r="D340" i="4" l="1"/>
  <c r="S340" i="3"/>
  <c r="T201" i="12" s="1"/>
  <c r="L340" i="3"/>
  <c r="T93" i="2" s="1"/>
  <c r="D341" i="3"/>
  <c r="V340" i="3"/>
  <c r="T165" i="13" s="1"/>
  <c r="N340" i="3"/>
  <c r="T165" i="2" s="1"/>
  <c r="O340" i="3"/>
  <c r="T201" i="2" s="1"/>
  <c r="W340" i="3"/>
  <c r="T201" i="13" s="1"/>
  <c r="U340" i="3"/>
  <c r="T129" i="13" s="1"/>
  <c r="P340" i="3"/>
  <c r="T93" i="12" s="1"/>
  <c r="R340" i="3"/>
  <c r="T165" i="12" s="1"/>
  <c r="Q340" i="3"/>
  <c r="T129" i="12" s="1"/>
  <c r="T340" i="3"/>
  <c r="T93" i="13" s="1"/>
  <c r="M340" i="3"/>
  <c r="T129" i="2" s="1"/>
  <c r="V339" i="10"/>
  <c r="S699" i="12" s="1"/>
  <c r="AC339" i="10"/>
  <c r="S735" i="13" s="1"/>
  <c r="U339" i="10"/>
  <c r="S663" i="12" s="1"/>
  <c r="AA339" i="10"/>
  <c r="S663" i="13" s="1"/>
  <c r="AB339" i="10"/>
  <c r="S699" i="13" s="1"/>
  <c r="N339" i="10"/>
  <c r="S627" i="2" s="1"/>
  <c r="F339" i="21"/>
  <c r="Z339" i="10"/>
  <c r="S627" i="13" s="1"/>
  <c r="T339" i="10"/>
  <c r="S627" i="12" s="1"/>
  <c r="W339" i="10"/>
  <c r="S735" i="12" s="1"/>
  <c r="P339" i="10"/>
  <c r="S699" i="2" s="1"/>
  <c r="O339" i="10"/>
  <c r="S663" i="2" s="1"/>
  <c r="Q339" i="10"/>
  <c r="S735" i="2" s="1"/>
  <c r="P338" i="21"/>
  <c r="M338" i="21"/>
  <c r="S338" i="21"/>
  <c r="K338" i="20"/>
  <c r="L338" i="20"/>
  <c r="M338" i="20"/>
  <c r="J340" i="17"/>
  <c r="F341" i="17"/>
  <c r="M340" i="17"/>
  <c r="P340" i="17"/>
  <c r="U339" i="4"/>
  <c r="S315" i="12" s="1"/>
  <c r="Z339" i="4"/>
  <c r="S315" i="13" s="1"/>
  <c r="N339" i="4"/>
  <c r="S243" i="2" s="1"/>
  <c r="T339" i="4"/>
  <c r="S279" i="12" s="1"/>
  <c r="AA339" i="4"/>
  <c r="S351" i="13" s="1"/>
  <c r="Q339" i="4"/>
  <c r="S351" i="2" s="1"/>
  <c r="V339" i="4"/>
  <c r="S351" i="12" s="1"/>
  <c r="Y339" i="4"/>
  <c r="S279" i="13" s="1"/>
  <c r="D339" i="20"/>
  <c r="X339" i="4"/>
  <c r="S243" i="13" s="1"/>
  <c r="S339" i="4"/>
  <c r="S243" i="12" s="1"/>
  <c r="P339" i="4"/>
  <c r="S315" i="2" s="1"/>
  <c r="O339" i="4"/>
  <c r="S279" i="2" s="1"/>
  <c r="H340" i="16"/>
  <c r="J340" i="16"/>
  <c r="D341" i="16"/>
  <c r="I340" i="16"/>
  <c r="F340" i="10"/>
  <c r="Z340" i="5"/>
  <c r="T400" i="13" s="1"/>
  <c r="AA340" i="5"/>
  <c r="T436" i="13" s="1"/>
  <c r="W340" i="5"/>
  <c r="T508" i="12" s="1"/>
  <c r="AB340" i="5"/>
  <c r="T472" i="13" s="1"/>
  <c r="V340" i="5"/>
  <c r="T472" i="12" s="1"/>
  <c r="AC340" i="5"/>
  <c r="T508" i="13" s="1"/>
  <c r="N340" i="5"/>
  <c r="T400" i="2" s="1"/>
  <c r="U340" i="5"/>
  <c r="T436" i="12" s="1"/>
  <c r="F341" i="5"/>
  <c r="P340" i="5"/>
  <c r="T472" i="2" s="1"/>
  <c r="O340" i="5"/>
  <c r="T436" i="2" s="1"/>
  <c r="T340" i="5"/>
  <c r="T400" i="12" s="1"/>
  <c r="Q340" i="5"/>
  <c r="T508" i="2" s="1"/>
  <c r="P339" i="21" l="1"/>
  <c r="M339" i="21"/>
  <c r="S339" i="21"/>
  <c r="F342" i="17"/>
  <c r="P341" i="17"/>
  <c r="J341" i="17"/>
  <c r="M341" i="17"/>
  <c r="W340" i="10"/>
  <c r="T735" i="12" s="1"/>
  <c r="V340" i="10"/>
  <c r="T699" i="12" s="1"/>
  <c r="N340" i="10"/>
  <c r="T627" i="2" s="1"/>
  <c r="Q340" i="10"/>
  <c r="T735" i="2" s="1"/>
  <c r="O340" i="10"/>
  <c r="T663" i="2" s="1"/>
  <c r="T340" i="10"/>
  <c r="T627" i="12" s="1"/>
  <c r="AB340" i="10"/>
  <c r="T699" i="13" s="1"/>
  <c r="F340" i="21"/>
  <c r="P340" i="10"/>
  <c r="T699" i="2" s="1"/>
  <c r="AA340" i="10"/>
  <c r="T663" i="13" s="1"/>
  <c r="AC340" i="10"/>
  <c r="T735" i="13" s="1"/>
  <c r="U340" i="10"/>
  <c r="T663" i="12" s="1"/>
  <c r="Z340" i="10"/>
  <c r="T627" i="13" s="1"/>
  <c r="J341" i="16"/>
  <c r="D342" i="16"/>
  <c r="H341" i="16"/>
  <c r="I341" i="16"/>
  <c r="T341" i="5"/>
  <c r="U400" i="12" s="1"/>
  <c r="AA341" i="5"/>
  <c r="U436" i="13" s="1"/>
  <c r="F341" i="10"/>
  <c r="Q341" i="5"/>
  <c r="U508" i="2" s="1"/>
  <c r="W341" i="5"/>
  <c r="U508" i="12" s="1"/>
  <c r="P341" i="5"/>
  <c r="U472" i="2" s="1"/>
  <c r="Z341" i="5"/>
  <c r="U400" i="13" s="1"/>
  <c r="N341" i="5"/>
  <c r="U400" i="2" s="1"/>
  <c r="O341" i="5"/>
  <c r="U436" i="2" s="1"/>
  <c r="U341" i="5"/>
  <c r="U436" i="12" s="1"/>
  <c r="AC341" i="5"/>
  <c r="U508" i="13" s="1"/>
  <c r="AB341" i="5"/>
  <c r="U472" i="13" s="1"/>
  <c r="V341" i="5"/>
  <c r="U472" i="12" s="1"/>
  <c r="F342" i="5"/>
  <c r="Q341" i="3"/>
  <c r="U129" i="12" s="1"/>
  <c r="T341" i="3"/>
  <c r="U93" i="13" s="1"/>
  <c r="N341" i="3"/>
  <c r="U165" i="2" s="1"/>
  <c r="M341" i="3"/>
  <c r="U129" i="2" s="1"/>
  <c r="D342" i="3"/>
  <c r="O341" i="3"/>
  <c r="U201" i="2" s="1"/>
  <c r="L341" i="3"/>
  <c r="U93" i="2" s="1"/>
  <c r="P341" i="3"/>
  <c r="U93" i="12" s="1"/>
  <c r="V341" i="3"/>
  <c r="U165" i="13" s="1"/>
  <c r="U341" i="3"/>
  <c r="U129" i="13" s="1"/>
  <c r="R341" i="3"/>
  <c r="U165" i="12" s="1"/>
  <c r="W341" i="3"/>
  <c r="U201" i="13" s="1"/>
  <c r="S341" i="3"/>
  <c r="U201" i="12" s="1"/>
  <c r="D341" i="4"/>
  <c r="L339" i="20"/>
  <c r="M339" i="20"/>
  <c r="K339" i="20"/>
  <c r="P340" i="4"/>
  <c r="T315" i="2" s="1"/>
  <c r="V340" i="4"/>
  <c r="T351" i="12" s="1"/>
  <c r="D340" i="20"/>
  <c r="Q340" i="4"/>
  <c r="T351" i="2" s="1"/>
  <c r="AA340" i="4"/>
  <c r="T351" i="13" s="1"/>
  <c r="S340" i="4"/>
  <c r="T243" i="12" s="1"/>
  <c r="X340" i="4"/>
  <c r="T243" i="13" s="1"/>
  <c r="Y340" i="4"/>
  <c r="T279" i="13" s="1"/>
  <c r="U340" i="4"/>
  <c r="T315" i="12" s="1"/>
  <c r="N340" i="4"/>
  <c r="T243" i="2" s="1"/>
  <c r="O340" i="4"/>
  <c r="T279" i="2" s="1"/>
  <c r="Z340" i="4"/>
  <c r="T315" i="13" s="1"/>
  <c r="T340" i="4"/>
  <c r="T279" i="12" s="1"/>
  <c r="D343" i="16" l="1"/>
  <c r="J342" i="16"/>
  <c r="I342" i="16"/>
  <c r="H342" i="16"/>
  <c r="N342" i="3"/>
  <c r="V165" i="2" s="1"/>
  <c r="D342" i="4"/>
  <c r="D343" i="3"/>
  <c r="M342" i="3"/>
  <c r="V129" i="2" s="1"/>
  <c r="O342" i="3"/>
  <c r="V201" i="2" s="1"/>
  <c r="L342" i="3"/>
  <c r="V93" i="2" s="1"/>
  <c r="U342" i="3"/>
  <c r="V129" i="13" s="1"/>
  <c r="W342" i="3"/>
  <c r="V201" i="13" s="1"/>
  <c r="R342" i="3"/>
  <c r="V165" i="12" s="1"/>
  <c r="Q342" i="3"/>
  <c r="V129" i="12" s="1"/>
  <c r="T342" i="3"/>
  <c r="V93" i="13" s="1"/>
  <c r="S342" i="3"/>
  <c r="V201" i="12" s="1"/>
  <c r="V342" i="3"/>
  <c r="V165" i="13" s="1"/>
  <c r="P342" i="3"/>
  <c r="V93" i="12" s="1"/>
  <c r="K340" i="20"/>
  <c r="M340" i="20"/>
  <c r="L340" i="20"/>
  <c r="F343" i="17"/>
  <c r="J342" i="17"/>
  <c r="M342" i="17"/>
  <c r="P342" i="17"/>
  <c r="O341" i="4"/>
  <c r="U279" i="2" s="1"/>
  <c r="P341" i="4"/>
  <c r="U315" i="2" s="1"/>
  <c r="N341" i="4"/>
  <c r="U243" i="2" s="1"/>
  <c r="X341" i="4"/>
  <c r="U243" i="13" s="1"/>
  <c r="Z341" i="4"/>
  <c r="U315" i="13" s="1"/>
  <c r="Q341" i="4"/>
  <c r="U351" i="2" s="1"/>
  <c r="V341" i="4"/>
  <c r="U351" i="12" s="1"/>
  <c r="T341" i="4"/>
  <c r="U279" i="12" s="1"/>
  <c r="U341" i="4"/>
  <c r="U315" i="12" s="1"/>
  <c r="AA341" i="4"/>
  <c r="U351" i="13" s="1"/>
  <c r="S341" i="4"/>
  <c r="U243" i="12" s="1"/>
  <c r="Y341" i="4"/>
  <c r="U279" i="13" s="1"/>
  <c r="D341" i="20"/>
  <c r="T341" i="10"/>
  <c r="U627" i="12" s="1"/>
  <c r="AB341" i="10"/>
  <c r="U699" i="13" s="1"/>
  <c r="AC341" i="10"/>
  <c r="U735" i="13" s="1"/>
  <c r="AA341" i="10"/>
  <c r="U663" i="13" s="1"/>
  <c r="O341" i="10"/>
  <c r="U663" i="2" s="1"/>
  <c r="P341" i="10"/>
  <c r="U699" i="2" s="1"/>
  <c r="W341" i="10"/>
  <c r="U735" i="12" s="1"/>
  <c r="N341" i="10"/>
  <c r="U627" i="2" s="1"/>
  <c r="V341" i="10"/>
  <c r="U699" i="12" s="1"/>
  <c r="F341" i="21"/>
  <c r="U341" i="10"/>
  <c r="U663" i="12" s="1"/>
  <c r="Q341" i="10"/>
  <c r="U735" i="2" s="1"/>
  <c r="Z341" i="10"/>
  <c r="U627" i="13" s="1"/>
  <c r="P340" i="21"/>
  <c r="S340" i="21"/>
  <c r="M340" i="21"/>
  <c r="O342" i="5"/>
  <c r="V436" i="2" s="1"/>
  <c r="U342" i="5"/>
  <c r="V436" i="12" s="1"/>
  <c r="AB342" i="5"/>
  <c r="V472" i="13" s="1"/>
  <c r="W342" i="5"/>
  <c r="V508" i="12" s="1"/>
  <c r="N342" i="5"/>
  <c r="V400" i="2" s="1"/>
  <c r="Q342" i="5"/>
  <c r="V508" i="2" s="1"/>
  <c r="AA342" i="5"/>
  <c r="V436" i="13" s="1"/>
  <c r="P342" i="5"/>
  <c r="V472" i="2" s="1"/>
  <c r="AC342" i="5"/>
  <c r="V508" i="13" s="1"/>
  <c r="V342" i="5"/>
  <c r="V472" i="12" s="1"/>
  <c r="F342" i="10"/>
  <c r="T342" i="5"/>
  <c r="V400" i="12" s="1"/>
  <c r="Z342" i="5"/>
  <c r="V400" i="13" s="1"/>
  <c r="F343" i="5"/>
  <c r="P341" i="21" l="1"/>
  <c r="M341" i="21"/>
  <c r="S341" i="21"/>
  <c r="Z343" i="5"/>
  <c r="W400" i="13" s="1"/>
  <c r="O343" i="5"/>
  <c r="W436" i="2" s="1"/>
  <c r="P343" i="5"/>
  <c r="W472" i="2" s="1"/>
  <c r="W343" i="5"/>
  <c r="W508" i="12" s="1"/>
  <c r="U343" i="5"/>
  <c r="W436" i="12" s="1"/>
  <c r="Q343" i="5"/>
  <c r="W508" i="2" s="1"/>
  <c r="T343" i="5"/>
  <c r="W400" i="12" s="1"/>
  <c r="AC343" i="5"/>
  <c r="W508" i="13" s="1"/>
  <c r="F343" i="10"/>
  <c r="AB343" i="5"/>
  <c r="W472" i="13" s="1"/>
  <c r="F344" i="5"/>
  <c r="N343" i="5"/>
  <c r="W400" i="2" s="1"/>
  <c r="AA343" i="5"/>
  <c r="W436" i="13" s="1"/>
  <c r="V343" i="5"/>
  <c r="W472" i="12" s="1"/>
  <c r="D344" i="3"/>
  <c r="D343" i="4"/>
  <c r="L343" i="3"/>
  <c r="W93" i="2" s="1"/>
  <c r="Q343" i="3"/>
  <c r="W129" i="12" s="1"/>
  <c r="U343" i="3"/>
  <c r="W129" i="13" s="1"/>
  <c r="W343" i="3"/>
  <c r="W201" i="13" s="1"/>
  <c r="S343" i="3"/>
  <c r="W201" i="12" s="1"/>
  <c r="M343" i="3"/>
  <c r="W129" i="2" s="1"/>
  <c r="V343" i="3"/>
  <c r="W165" i="13" s="1"/>
  <c r="O343" i="3"/>
  <c r="W201" i="2" s="1"/>
  <c r="T343" i="3"/>
  <c r="W93" i="13" s="1"/>
  <c r="P343" i="3"/>
  <c r="W93" i="12" s="1"/>
  <c r="N343" i="3"/>
  <c r="W165" i="2" s="1"/>
  <c r="R343" i="3"/>
  <c r="W165" i="12" s="1"/>
  <c r="F344" i="17"/>
  <c r="P343" i="17"/>
  <c r="J343" i="17"/>
  <c r="M343" i="17"/>
  <c r="AA342" i="4"/>
  <c r="V351" i="13" s="1"/>
  <c r="S342" i="4"/>
  <c r="V243" i="12" s="1"/>
  <c r="U342" i="4"/>
  <c r="V315" i="12" s="1"/>
  <c r="T342" i="4"/>
  <c r="V279" i="12" s="1"/>
  <c r="X342" i="4"/>
  <c r="V243" i="13" s="1"/>
  <c r="D342" i="20"/>
  <c r="Y342" i="4"/>
  <c r="V279" i="13" s="1"/>
  <c r="P342" i="4"/>
  <c r="V315" i="2" s="1"/>
  <c r="O342" i="4"/>
  <c r="V279" i="2" s="1"/>
  <c r="N342" i="4"/>
  <c r="V243" i="2" s="1"/>
  <c r="Z342" i="4"/>
  <c r="V315" i="13" s="1"/>
  <c r="Q342" i="4"/>
  <c r="V351" i="2" s="1"/>
  <c r="V342" i="4"/>
  <c r="V351" i="12" s="1"/>
  <c r="M341" i="20"/>
  <c r="K341" i="20"/>
  <c r="L341" i="20"/>
  <c r="T342" i="10"/>
  <c r="V627" i="12" s="1"/>
  <c r="Q342" i="10"/>
  <c r="V735" i="2" s="1"/>
  <c r="O342" i="10"/>
  <c r="V663" i="2" s="1"/>
  <c r="W342" i="10"/>
  <c r="V735" i="12" s="1"/>
  <c r="U342" i="10"/>
  <c r="V663" i="12" s="1"/>
  <c r="Z342" i="10"/>
  <c r="V627" i="13" s="1"/>
  <c r="AA342" i="10"/>
  <c r="V663" i="13" s="1"/>
  <c r="V342" i="10"/>
  <c r="V699" i="12" s="1"/>
  <c r="F342" i="21"/>
  <c r="AC342" i="10"/>
  <c r="V735" i="13" s="1"/>
  <c r="P342" i="10"/>
  <c r="V699" i="2" s="1"/>
  <c r="N342" i="10"/>
  <c r="V627" i="2" s="1"/>
  <c r="AB342" i="10"/>
  <c r="V699" i="13" s="1"/>
  <c r="I343" i="16"/>
  <c r="H343" i="16"/>
  <c r="D344" i="16"/>
  <c r="J343" i="16"/>
  <c r="S342" i="21" l="1"/>
  <c r="M342" i="21"/>
  <c r="P342" i="21"/>
  <c r="O343" i="10"/>
  <c r="W663" i="2" s="1"/>
  <c r="T343" i="10"/>
  <c r="W627" i="12" s="1"/>
  <c r="AB343" i="10"/>
  <c r="W699" i="13" s="1"/>
  <c r="V343" i="10"/>
  <c r="W699" i="12" s="1"/>
  <c r="P343" i="10"/>
  <c r="W699" i="2" s="1"/>
  <c r="U343" i="10"/>
  <c r="W663" i="12" s="1"/>
  <c r="N343" i="10"/>
  <c r="W627" i="2" s="1"/>
  <c r="W343" i="10"/>
  <c r="W735" i="12" s="1"/>
  <c r="Q343" i="10"/>
  <c r="W735" i="2" s="1"/>
  <c r="Z343" i="10"/>
  <c r="W627" i="13" s="1"/>
  <c r="AC343" i="10"/>
  <c r="W735" i="13" s="1"/>
  <c r="AA343" i="10"/>
  <c r="W663" i="13" s="1"/>
  <c r="F343" i="21"/>
  <c r="P343" i="4"/>
  <c r="W315" i="2" s="1"/>
  <c r="V343" i="4"/>
  <c r="W351" i="12" s="1"/>
  <c r="S343" i="4"/>
  <c r="W243" i="12" s="1"/>
  <c r="Q343" i="4"/>
  <c r="W351" i="2" s="1"/>
  <c r="Z343" i="4"/>
  <c r="W315" i="13" s="1"/>
  <c r="O343" i="4"/>
  <c r="W279" i="2" s="1"/>
  <c r="U343" i="4"/>
  <c r="W315" i="12" s="1"/>
  <c r="Y343" i="4"/>
  <c r="W279" i="13" s="1"/>
  <c r="N343" i="4"/>
  <c r="W243" i="2" s="1"/>
  <c r="T343" i="4"/>
  <c r="W279" i="12" s="1"/>
  <c r="X343" i="4"/>
  <c r="W243" i="13" s="1"/>
  <c r="D343" i="20"/>
  <c r="AA343" i="4"/>
  <c r="W351" i="13" s="1"/>
  <c r="O344" i="3"/>
  <c r="X201" i="2" s="1"/>
  <c r="U344" i="3"/>
  <c r="X129" i="13" s="1"/>
  <c r="P344" i="3"/>
  <c r="X93" i="12" s="1"/>
  <c r="Q344" i="3"/>
  <c r="X129" i="12" s="1"/>
  <c r="N344" i="3"/>
  <c r="X165" i="2" s="1"/>
  <c r="T344" i="3"/>
  <c r="X93" i="13" s="1"/>
  <c r="R344" i="3"/>
  <c r="X165" i="12" s="1"/>
  <c r="S344" i="3"/>
  <c r="X201" i="12" s="1"/>
  <c r="M344" i="3"/>
  <c r="X129" i="2" s="1"/>
  <c r="D344" i="4"/>
  <c r="W344" i="3"/>
  <c r="X201" i="13" s="1"/>
  <c r="D345" i="3"/>
  <c r="V344" i="3"/>
  <c r="X165" i="13" s="1"/>
  <c r="L344" i="3"/>
  <c r="X93" i="2" s="1"/>
  <c r="P344" i="17"/>
  <c r="F345" i="17"/>
  <c r="M344" i="17"/>
  <c r="J344" i="17"/>
  <c r="K342" i="20"/>
  <c r="L342" i="20"/>
  <c r="M342" i="20"/>
  <c r="V344" i="5"/>
  <c r="X472" i="12" s="1"/>
  <c r="P344" i="5"/>
  <c r="X472" i="2" s="1"/>
  <c r="F345" i="5"/>
  <c r="AA344" i="5"/>
  <c r="X436" i="13" s="1"/>
  <c r="U344" i="5"/>
  <c r="X436" i="12" s="1"/>
  <c r="F344" i="10"/>
  <c r="Q344" i="5"/>
  <c r="X508" i="2" s="1"/>
  <c r="AB344" i="5"/>
  <c r="X472" i="13" s="1"/>
  <c r="W344" i="5"/>
  <c r="X508" i="12" s="1"/>
  <c r="T344" i="5"/>
  <c r="X400" i="12" s="1"/>
  <c r="O344" i="5"/>
  <c r="X436" i="2" s="1"/>
  <c r="Z344" i="5"/>
  <c r="X400" i="13" s="1"/>
  <c r="N344" i="5"/>
  <c r="X400" i="2" s="1"/>
  <c r="AC344" i="5"/>
  <c r="X508" i="13" s="1"/>
  <c r="D345" i="16"/>
  <c r="I344" i="16"/>
  <c r="H344" i="16"/>
  <c r="J344" i="16"/>
  <c r="F344" i="21" l="1"/>
  <c r="O344" i="10"/>
  <c r="X663" i="2" s="1"/>
  <c r="AA344" i="10"/>
  <c r="X663" i="13" s="1"/>
  <c r="Z344" i="10"/>
  <c r="X627" i="13" s="1"/>
  <c r="Q344" i="10"/>
  <c r="X735" i="2" s="1"/>
  <c r="T344" i="10"/>
  <c r="X627" i="12" s="1"/>
  <c r="AC344" i="10"/>
  <c r="X735" i="13" s="1"/>
  <c r="U344" i="10"/>
  <c r="X663" i="12" s="1"/>
  <c r="P344" i="10"/>
  <c r="X699" i="2" s="1"/>
  <c r="V344" i="10"/>
  <c r="X699" i="12" s="1"/>
  <c r="AB344" i="10"/>
  <c r="X699" i="13" s="1"/>
  <c r="W344" i="10"/>
  <c r="X735" i="12" s="1"/>
  <c r="N344" i="10"/>
  <c r="X627" i="2" s="1"/>
  <c r="J345" i="17"/>
  <c r="M345" i="17"/>
  <c r="F346" i="17"/>
  <c r="P345" i="17"/>
  <c r="P345" i="5"/>
  <c r="Y472" i="2" s="1"/>
  <c r="F346" i="5"/>
  <c r="Z345" i="5"/>
  <c r="Y400" i="13" s="1"/>
  <c r="V345" i="5"/>
  <c r="Y472" i="12" s="1"/>
  <c r="AB345" i="5"/>
  <c r="Y472" i="13" s="1"/>
  <c r="T345" i="5"/>
  <c r="Y400" i="12" s="1"/>
  <c r="F345" i="10"/>
  <c r="W345" i="5"/>
  <c r="Y508" i="12" s="1"/>
  <c r="U345" i="5"/>
  <c r="Y436" i="12" s="1"/>
  <c r="Q345" i="5"/>
  <c r="Y508" i="2" s="1"/>
  <c r="AA345" i="5"/>
  <c r="Y436" i="13" s="1"/>
  <c r="O345" i="5"/>
  <c r="Y436" i="2" s="1"/>
  <c r="N345" i="5"/>
  <c r="Y400" i="2" s="1"/>
  <c r="AC345" i="5"/>
  <c r="Y508" i="13" s="1"/>
  <c r="K343" i="20"/>
  <c r="M343" i="20"/>
  <c r="L343" i="20"/>
  <c r="P343" i="21"/>
  <c r="M343" i="21"/>
  <c r="S343" i="21"/>
  <c r="D346" i="16"/>
  <c r="I345" i="16"/>
  <c r="J345" i="16"/>
  <c r="H345" i="16"/>
  <c r="S345" i="3"/>
  <c r="Y201" i="12" s="1"/>
  <c r="R345" i="3"/>
  <c r="Y165" i="12" s="1"/>
  <c r="N345" i="3"/>
  <c r="Y165" i="2" s="1"/>
  <c r="M345" i="3"/>
  <c r="Y129" i="2" s="1"/>
  <c r="D346" i="3"/>
  <c r="D345" i="4"/>
  <c r="U345" i="3"/>
  <c r="Y129" i="13" s="1"/>
  <c r="P345" i="3"/>
  <c r="Y93" i="12" s="1"/>
  <c r="Q345" i="3"/>
  <c r="Y129" i="12" s="1"/>
  <c r="V345" i="3"/>
  <c r="Y165" i="13" s="1"/>
  <c r="L345" i="3"/>
  <c r="Y93" i="2" s="1"/>
  <c r="T345" i="3"/>
  <c r="Y93" i="13" s="1"/>
  <c r="O345" i="3"/>
  <c r="Y201" i="2" s="1"/>
  <c r="W345" i="3"/>
  <c r="Y201" i="13" s="1"/>
  <c r="P344" i="4"/>
  <c r="X315" i="2" s="1"/>
  <c r="N344" i="4"/>
  <c r="X243" i="2" s="1"/>
  <c r="V344" i="4"/>
  <c r="X351" i="12" s="1"/>
  <c r="S344" i="4"/>
  <c r="X243" i="12" s="1"/>
  <c r="D344" i="20"/>
  <c r="Z344" i="4"/>
  <c r="X315" i="13" s="1"/>
  <c r="AA344" i="4"/>
  <c r="X351" i="13" s="1"/>
  <c r="Y344" i="4"/>
  <c r="X279" i="13" s="1"/>
  <c r="X344" i="4"/>
  <c r="X243" i="13" s="1"/>
  <c r="O344" i="4"/>
  <c r="X279" i="2" s="1"/>
  <c r="Q344" i="4"/>
  <c r="X351" i="2" s="1"/>
  <c r="U344" i="4"/>
  <c r="X315" i="12" s="1"/>
  <c r="T344" i="4"/>
  <c r="X279" i="12" s="1"/>
  <c r="M344" i="20" l="1"/>
  <c r="L344" i="20"/>
  <c r="K344" i="20"/>
  <c r="U345" i="4"/>
  <c r="Y315" i="12" s="1"/>
  <c r="D345" i="20"/>
  <c r="O345" i="4"/>
  <c r="Y279" i="2" s="1"/>
  <c r="P345" i="4"/>
  <c r="Y315" i="2" s="1"/>
  <c r="X345" i="4"/>
  <c r="Y243" i="13" s="1"/>
  <c r="N345" i="4"/>
  <c r="Y243" i="2" s="1"/>
  <c r="V345" i="4"/>
  <c r="Y351" i="12" s="1"/>
  <c r="Y345" i="4"/>
  <c r="Y279" i="13" s="1"/>
  <c r="S345" i="4"/>
  <c r="Y243" i="12" s="1"/>
  <c r="Z345" i="4"/>
  <c r="Y315" i="13" s="1"/>
  <c r="T345" i="4"/>
  <c r="Y279" i="12" s="1"/>
  <c r="Q345" i="4"/>
  <c r="Y351" i="2" s="1"/>
  <c r="AA345" i="4"/>
  <c r="Y351" i="13" s="1"/>
  <c r="Z345" i="10"/>
  <c r="Y627" i="13" s="1"/>
  <c r="V345" i="10"/>
  <c r="Y699" i="12" s="1"/>
  <c r="O345" i="10"/>
  <c r="Y663" i="2" s="1"/>
  <c r="AB345" i="10"/>
  <c r="Y699" i="13" s="1"/>
  <c r="N345" i="10"/>
  <c r="Y627" i="2" s="1"/>
  <c r="W345" i="10"/>
  <c r="Y735" i="12" s="1"/>
  <c r="P345" i="10"/>
  <c r="Y699" i="2" s="1"/>
  <c r="T345" i="10"/>
  <c r="Y627" i="12" s="1"/>
  <c r="AC345" i="10"/>
  <c r="Y735" i="13" s="1"/>
  <c r="U345" i="10"/>
  <c r="Y663" i="12" s="1"/>
  <c r="F345" i="21"/>
  <c r="AA345" i="10"/>
  <c r="Y663" i="13" s="1"/>
  <c r="Q345" i="10"/>
  <c r="Y735" i="2" s="1"/>
  <c r="AA346" i="5"/>
  <c r="B437" i="13" s="1"/>
  <c r="AB346" i="5"/>
  <c r="B473" i="13" s="1"/>
  <c r="W346" i="5"/>
  <c r="B509" i="12" s="1"/>
  <c r="V346" i="5"/>
  <c r="B473" i="12" s="1"/>
  <c r="AC346" i="5"/>
  <c r="B509" i="13" s="1"/>
  <c r="Z346" i="5"/>
  <c r="B401" i="13" s="1"/>
  <c r="T346" i="5"/>
  <c r="B401" i="12" s="1"/>
  <c r="O346" i="5"/>
  <c r="B437" i="2" s="1"/>
  <c r="N346" i="5"/>
  <c r="B401" i="2" s="1"/>
  <c r="F347" i="5"/>
  <c r="U346" i="5"/>
  <c r="B437" i="12" s="1"/>
  <c r="Q346" i="5"/>
  <c r="B509" i="2" s="1"/>
  <c r="F346" i="10"/>
  <c r="P346" i="5"/>
  <c r="B473" i="2" s="1"/>
  <c r="O346" i="3"/>
  <c r="B202" i="2" s="1"/>
  <c r="D346" i="4"/>
  <c r="V346" i="3"/>
  <c r="B166" i="13" s="1"/>
  <c r="M346" i="3"/>
  <c r="B130" i="2" s="1"/>
  <c r="P346" i="3"/>
  <c r="B94" i="12" s="1"/>
  <c r="S346" i="3"/>
  <c r="B202" i="12" s="1"/>
  <c r="N346" i="3"/>
  <c r="B166" i="2" s="1"/>
  <c r="L346" i="3"/>
  <c r="B94" i="2" s="1"/>
  <c r="D347" i="3"/>
  <c r="R346" i="3"/>
  <c r="B166" i="12" s="1"/>
  <c r="T346" i="3"/>
  <c r="B94" i="13" s="1"/>
  <c r="W346" i="3"/>
  <c r="B202" i="13" s="1"/>
  <c r="U346" i="3"/>
  <c r="B130" i="13" s="1"/>
  <c r="Q346" i="3"/>
  <c r="B130" i="12" s="1"/>
  <c r="M346" i="17"/>
  <c r="J346" i="17"/>
  <c r="F347" i="17"/>
  <c r="P346" i="17"/>
  <c r="I346" i="16"/>
  <c r="D347" i="16"/>
  <c r="H346" i="16"/>
  <c r="J346" i="16"/>
  <c r="P344" i="21"/>
  <c r="M344" i="21"/>
  <c r="S344" i="21"/>
  <c r="D346" i="20" l="1"/>
  <c r="Z346" i="4"/>
  <c r="B316" i="13" s="1"/>
  <c r="T346" i="4"/>
  <c r="B280" i="12" s="1"/>
  <c r="P346" i="4"/>
  <c r="B316" i="2" s="1"/>
  <c r="N346" i="4"/>
  <c r="B244" i="2" s="1"/>
  <c r="Y346" i="4"/>
  <c r="B280" i="13" s="1"/>
  <c r="V346" i="4"/>
  <c r="B352" i="12" s="1"/>
  <c r="O346" i="4"/>
  <c r="B280" i="2" s="1"/>
  <c r="S346" i="4"/>
  <c r="B244" i="12" s="1"/>
  <c r="X346" i="4"/>
  <c r="B244" i="13" s="1"/>
  <c r="U346" i="4"/>
  <c r="B316" i="12" s="1"/>
  <c r="Q346" i="4"/>
  <c r="B352" i="2" s="1"/>
  <c r="AA346" i="4"/>
  <c r="B352" i="13" s="1"/>
  <c r="K345" i="20"/>
  <c r="M345" i="20"/>
  <c r="L345" i="20"/>
  <c r="O346" i="10"/>
  <c r="B664" i="2" s="1"/>
  <c r="AB346" i="10"/>
  <c r="B700" i="13" s="1"/>
  <c r="AA346" i="10"/>
  <c r="B664" i="13" s="1"/>
  <c r="T346" i="10"/>
  <c r="B628" i="12" s="1"/>
  <c r="U346" i="10"/>
  <c r="B664" i="12" s="1"/>
  <c r="F346" i="21"/>
  <c r="P346" i="10"/>
  <c r="B700" i="2" s="1"/>
  <c r="V346" i="10"/>
  <c r="B700" i="12" s="1"/>
  <c r="W346" i="10"/>
  <c r="B736" i="12" s="1"/>
  <c r="Q346" i="10"/>
  <c r="B736" i="2" s="1"/>
  <c r="Z346" i="10"/>
  <c r="B628" i="13" s="1"/>
  <c r="N346" i="10"/>
  <c r="B628" i="2" s="1"/>
  <c r="AC346" i="10"/>
  <c r="B736" i="13" s="1"/>
  <c r="I347" i="16"/>
  <c r="D348" i="16"/>
  <c r="H347" i="16"/>
  <c r="J347" i="16"/>
  <c r="O347" i="5"/>
  <c r="C437" i="2" s="1"/>
  <c r="AC347" i="5"/>
  <c r="C509" i="13" s="1"/>
  <c r="F348" i="5"/>
  <c r="V347" i="5"/>
  <c r="C473" i="12" s="1"/>
  <c r="Z347" i="5"/>
  <c r="C401" i="13" s="1"/>
  <c r="Q347" i="5"/>
  <c r="C509" i="2" s="1"/>
  <c r="U347" i="5"/>
  <c r="C437" i="12" s="1"/>
  <c r="T347" i="5"/>
  <c r="C401" i="12" s="1"/>
  <c r="AA347" i="5"/>
  <c r="C437" i="13" s="1"/>
  <c r="AB347" i="5"/>
  <c r="C473" i="13" s="1"/>
  <c r="N347" i="5"/>
  <c r="C401" i="2" s="1"/>
  <c r="P347" i="5"/>
  <c r="C473" i="2" s="1"/>
  <c r="W347" i="5"/>
  <c r="C509" i="12" s="1"/>
  <c r="F347" i="10"/>
  <c r="S345" i="21"/>
  <c r="P345" i="21"/>
  <c r="M345" i="21"/>
  <c r="M347" i="17"/>
  <c r="P347" i="17"/>
  <c r="F348" i="17"/>
  <c r="J347" i="17"/>
  <c r="Q347" i="3"/>
  <c r="C130" i="12" s="1"/>
  <c r="D348" i="3"/>
  <c r="O347" i="3"/>
  <c r="C202" i="2" s="1"/>
  <c r="P347" i="3"/>
  <c r="C94" i="12" s="1"/>
  <c r="U347" i="3"/>
  <c r="C130" i="13" s="1"/>
  <c r="L347" i="3"/>
  <c r="C94" i="2" s="1"/>
  <c r="V347" i="3"/>
  <c r="C166" i="13" s="1"/>
  <c r="W347" i="3"/>
  <c r="C202" i="13" s="1"/>
  <c r="N347" i="3"/>
  <c r="C166" i="2" s="1"/>
  <c r="S347" i="3"/>
  <c r="C202" i="12" s="1"/>
  <c r="T347" i="3"/>
  <c r="C94" i="13" s="1"/>
  <c r="R347" i="3"/>
  <c r="C166" i="12" s="1"/>
  <c r="M347" i="3"/>
  <c r="C130" i="2" s="1"/>
  <c r="D347" i="4"/>
  <c r="AC348" i="5" l="1"/>
  <c r="D509" i="13" s="1"/>
  <c r="Z348" i="5"/>
  <c r="D401" i="13" s="1"/>
  <c r="AA348" i="5"/>
  <c r="D437" i="13" s="1"/>
  <c r="P348" i="5"/>
  <c r="D473" i="2" s="1"/>
  <c r="W348" i="5"/>
  <c r="D509" i="12" s="1"/>
  <c r="Q348" i="5"/>
  <c r="D509" i="2" s="1"/>
  <c r="U348" i="5"/>
  <c r="D437" i="12" s="1"/>
  <c r="N348" i="5"/>
  <c r="D401" i="2" s="1"/>
  <c r="AB348" i="5"/>
  <c r="D473" i="13" s="1"/>
  <c r="F348" i="10"/>
  <c r="V348" i="5"/>
  <c r="D473" i="12" s="1"/>
  <c r="T348" i="5"/>
  <c r="D401" i="12" s="1"/>
  <c r="F349" i="5"/>
  <c r="O348" i="5"/>
  <c r="D437" i="2" s="1"/>
  <c r="P346" i="21"/>
  <c r="S346" i="21"/>
  <c r="M346" i="21"/>
  <c r="Z347" i="10"/>
  <c r="C628" i="13" s="1"/>
  <c r="N347" i="10"/>
  <c r="C628" i="2" s="1"/>
  <c r="V347" i="10"/>
  <c r="C700" i="12" s="1"/>
  <c r="AC347" i="10"/>
  <c r="C736" i="13" s="1"/>
  <c r="Q347" i="10"/>
  <c r="C736" i="2" s="1"/>
  <c r="AA347" i="10"/>
  <c r="C664" i="13" s="1"/>
  <c r="P347" i="10"/>
  <c r="C700" i="2" s="1"/>
  <c r="O347" i="10"/>
  <c r="C664" i="2" s="1"/>
  <c r="T347" i="10"/>
  <c r="C628" i="12" s="1"/>
  <c r="W347" i="10"/>
  <c r="C736" i="12" s="1"/>
  <c r="U347" i="10"/>
  <c r="C664" i="12" s="1"/>
  <c r="F347" i="21"/>
  <c r="AB347" i="10"/>
  <c r="C700" i="13" s="1"/>
  <c r="U348" i="3"/>
  <c r="D130" i="13" s="1"/>
  <c r="R348" i="3"/>
  <c r="D166" i="12" s="1"/>
  <c r="S348" i="3"/>
  <c r="D202" i="12" s="1"/>
  <c r="O348" i="3"/>
  <c r="D202" i="2" s="1"/>
  <c r="N348" i="3"/>
  <c r="D166" i="2" s="1"/>
  <c r="P348" i="3"/>
  <c r="D94" i="12" s="1"/>
  <c r="V348" i="3"/>
  <c r="D166" i="13" s="1"/>
  <c r="D348" i="4"/>
  <c r="W348" i="3"/>
  <c r="D202" i="13" s="1"/>
  <c r="M348" i="3"/>
  <c r="D130" i="2" s="1"/>
  <c r="Q348" i="3"/>
  <c r="D130" i="12" s="1"/>
  <c r="L348" i="3"/>
  <c r="D94" i="2" s="1"/>
  <c r="T348" i="3"/>
  <c r="D94" i="13" s="1"/>
  <c r="D349" i="3"/>
  <c r="I348" i="16"/>
  <c r="D349" i="16"/>
  <c r="J348" i="16"/>
  <c r="H348" i="16"/>
  <c r="P347" i="4"/>
  <c r="C316" i="2" s="1"/>
  <c r="AA347" i="4"/>
  <c r="C352" i="13" s="1"/>
  <c r="Q347" i="4"/>
  <c r="C352" i="2" s="1"/>
  <c r="U347" i="4"/>
  <c r="C316" i="12" s="1"/>
  <c r="X347" i="4"/>
  <c r="C244" i="13" s="1"/>
  <c r="N347" i="4"/>
  <c r="C244" i="2" s="1"/>
  <c r="D347" i="20"/>
  <c r="Z347" i="4"/>
  <c r="C316" i="13" s="1"/>
  <c r="Y347" i="4"/>
  <c r="C280" i="13" s="1"/>
  <c r="S347" i="4"/>
  <c r="C244" i="12" s="1"/>
  <c r="V347" i="4"/>
  <c r="C352" i="12" s="1"/>
  <c r="O347" i="4"/>
  <c r="C280" i="2" s="1"/>
  <c r="T347" i="4"/>
  <c r="C280" i="12" s="1"/>
  <c r="J348" i="17"/>
  <c r="F349" i="17"/>
  <c r="M348" i="17"/>
  <c r="P348" i="17"/>
  <c r="K346" i="20"/>
  <c r="L346" i="20"/>
  <c r="M346" i="20"/>
  <c r="O348" i="10" l="1"/>
  <c r="D664" i="2" s="1"/>
  <c r="N348" i="10"/>
  <c r="D628" i="2" s="1"/>
  <c r="P348" i="10"/>
  <c r="D700" i="2" s="1"/>
  <c r="AC348" i="10"/>
  <c r="D736" i="13" s="1"/>
  <c r="Z348" i="10"/>
  <c r="D628" i="13" s="1"/>
  <c r="V348" i="10"/>
  <c r="D700" i="12" s="1"/>
  <c r="U348" i="10"/>
  <c r="D664" i="12" s="1"/>
  <c r="AA348" i="10"/>
  <c r="D664" i="13" s="1"/>
  <c r="Q348" i="10"/>
  <c r="D736" i="2" s="1"/>
  <c r="F348" i="21"/>
  <c r="W348" i="10"/>
  <c r="D736" i="12" s="1"/>
  <c r="T348" i="10"/>
  <c r="D628" i="12" s="1"/>
  <c r="AB348" i="10"/>
  <c r="D700" i="13" s="1"/>
  <c r="H349" i="16"/>
  <c r="I349" i="16"/>
  <c r="D350" i="16"/>
  <c r="J349" i="16"/>
  <c r="M347" i="20"/>
  <c r="K347" i="20"/>
  <c r="L347" i="20"/>
  <c r="P347" i="21"/>
  <c r="M347" i="21"/>
  <c r="S347" i="21"/>
  <c r="P349" i="17"/>
  <c r="M349" i="17"/>
  <c r="F350" i="17"/>
  <c r="J349" i="17"/>
  <c r="O348" i="4"/>
  <c r="D280" i="2" s="1"/>
  <c r="T348" i="4"/>
  <c r="D280" i="12" s="1"/>
  <c r="Y348" i="4"/>
  <c r="D280" i="13" s="1"/>
  <c r="AA348" i="4"/>
  <c r="D352" i="13" s="1"/>
  <c r="P348" i="4"/>
  <c r="D316" i="2" s="1"/>
  <c r="U348" i="4"/>
  <c r="D316" i="12" s="1"/>
  <c r="S348" i="4"/>
  <c r="D244" i="12" s="1"/>
  <c r="Z348" i="4"/>
  <c r="D316" i="13" s="1"/>
  <c r="X348" i="4"/>
  <c r="D244" i="13" s="1"/>
  <c r="Q348" i="4"/>
  <c r="D352" i="2" s="1"/>
  <c r="V348" i="4"/>
  <c r="D352" i="12" s="1"/>
  <c r="N348" i="4"/>
  <c r="D244" i="2" s="1"/>
  <c r="D348" i="20"/>
  <c r="R349" i="3"/>
  <c r="E166" i="12" s="1"/>
  <c r="S349" i="3"/>
  <c r="E202" i="12" s="1"/>
  <c r="V349" i="3"/>
  <c r="E166" i="13" s="1"/>
  <c r="W349" i="3"/>
  <c r="E202" i="13" s="1"/>
  <c r="Q349" i="3"/>
  <c r="E130" i="12" s="1"/>
  <c r="D349" i="4"/>
  <c r="D350" i="3"/>
  <c r="N349" i="3"/>
  <c r="E166" i="2" s="1"/>
  <c r="L349" i="3"/>
  <c r="E94" i="2" s="1"/>
  <c r="O349" i="3"/>
  <c r="E202" i="2" s="1"/>
  <c r="M349" i="3"/>
  <c r="E130" i="2" s="1"/>
  <c r="T349" i="3"/>
  <c r="E94" i="13" s="1"/>
  <c r="P349" i="3"/>
  <c r="E94" i="12" s="1"/>
  <c r="U349" i="3"/>
  <c r="E130" i="13" s="1"/>
  <c r="N349" i="5"/>
  <c r="E401" i="2" s="1"/>
  <c r="V349" i="5"/>
  <c r="E473" i="12" s="1"/>
  <c r="AA349" i="5"/>
  <c r="E437" i="13" s="1"/>
  <c r="T349" i="5"/>
  <c r="E401" i="12" s="1"/>
  <c r="F349" i="10"/>
  <c r="W349" i="5"/>
  <c r="E509" i="12" s="1"/>
  <c r="AC349" i="5"/>
  <c r="E509" i="13" s="1"/>
  <c r="AB349" i="5"/>
  <c r="E473" i="13" s="1"/>
  <c r="Q349" i="5"/>
  <c r="E509" i="2" s="1"/>
  <c r="O349" i="5"/>
  <c r="E437" i="2" s="1"/>
  <c r="P349" i="5"/>
  <c r="E473" i="2" s="1"/>
  <c r="F350" i="5"/>
  <c r="U349" i="5"/>
  <c r="E437" i="12" s="1"/>
  <c r="Z349" i="5"/>
  <c r="E401" i="13" s="1"/>
  <c r="Q349" i="10" l="1"/>
  <c r="E736" i="2" s="1"/>
  <c r="U349" i="10"/>
  <c r="E664" i="12" s="1"/>
  <c r="T349" i="10"/>
  <c r="E628" i="12" s="1"/>
  <c r="O349" i="10"/>
  <c r="E664" i="2" s="1"/>
  <c r="W349" i="10"/>
  <c r="E736" i="12" s="1"/>
  <c r="F349" i="21"/>
  <c r="AA349" i="10"/>
  <c r="E664" i="13" s="1"/>
  <c r="N349" i="10"/>
  <c r="E628" i="2" s="1"/>
  <c r="V349" i="10"/>
  <c r="E700" i="12" s="1"/>
  <c r="P349" i="10"/>
  <c r="E700" i="2" s="1"/>
  <c r="AB349" i="10"/>
  <c r="E700" i="13" s="1"/>
  <c r="AC349" i="10"/>
  <c r="E736" i="13" s="1"/>
  <c r="Z349" i="10"/>
  <c r="E628" i="13" s="1"/>
  <c r="Z349" i="4"/>
  <c r="E316" i="13" s="1"/>
  <c r="P349" i="4"/>
  <c r="E316" i="2" s="1"/>
  <c r="AA349" i="4"/>
  <c r="E352" i="13" s="1"/>
  <c r="V349" i="4"/>
  <c r="E352" i="12" s="1"/>
  <c r="Q349" i="4"/>
  <c r="E352" i="2" s="1"/>
  <c r="O349" i="4"/>
  <c r="E280" i="2" s="1"/>
  <c r="T349" i="4"/>
  <c r="E280" i="12" s="1"/>
  <c r="S349" i="4"/>
  <c r="E244" i="12" s="1"/>
  <c r="N349" i="4"/>
  <c r="E244" i="2" s="1"/>
  <c r="X349" i="4"/>
  <c r="E244" i="13" s="1"/>
  <c r="Y349" i="4"/>
  <c r="E280" i="13" s="1"/>
  <c r="U349" i="4"/>
  <c r="E316" i="12" s="1"/>
  <c r="D349" i="20"/>
  <c r="M348" i="21"/>
  <c r="S348" i="21"/>
  <c r="P348" i="21"/>
  <c r="M350" i="3"/>
  <c r="F130" i="2" s="1"/>
  <c r="T350" i="3"/>
  <c r="F94" i="13" s="1"/>
  <c r="V350" i="3"/>
  <c r="F166" i="13" s="1"/>
  <c r="P350" i="3"/>
  <c r="F94" i="12" s="1"/>
  <c r="L350" i="3"/>
  <c r="F94" i="2" s="1"/>
  <c r="W350" i="3"/>
  <c r="F202" i="13" s="1"/>
  <c r="N350" i="3"/>
  <c r="F166" i="2" s="1"/>
  <c r="D351" i="3"/>
  <c r="S350" i="3"/>
  <c r="F202" i="12" s="1"/>
  <c r="Q350" i="3"/>
  <c r="F130" i="12" s="1"/>
  <c r="U350" i="3"/>
  <c r="F130" i="13" s="1"/>
  <c r="O350" i="3"/>
  <c r="F202" i="2" s="1"/>
  <c r="R350" i="3"/>
  <c r="F166" i="12" s="1"/>
  <c r="D350" i="4"/>
  <c r="L348" i="20"/>
  <c r="K348" i="20"/>
  <c r="M348" i="20"/>
  <c r="J350" i="16"/>
  <c r="D351" i="16"/>
  <c r="I350" i="16"/>
  <c r="H350" i="16"/>
  <c r="T350" i="5"/>
  <c r="F401" i="12" s="1"/>
  <c r="W350" i="5"/>
  <c r="F509" i="12" s="1"/>
  <c r="N350" i="5"/>
  <c r="F401" i="2" s="1"/>
  <c r="U350" i="5"/>
  <c r="F437" i="12" s="1"/>
  <c r="F351" i="5"/>
  <c r="F350" i="10"/>
  <c r="AA350" i="5"/>
  <c r="F437" i="13" s="1"/>
  <c r="O350" i="5"/>
  <c r="F437" i="2" s="1"/>
  <c r="V350" i="5"/>
  <c r="F473" i="12" s="1"/>
  <c r="AB350" i="5"/>
  <c r="F473" i="13" s="1"/>
  <c r="P350" i="5"/>
  <c r="F473" i="2" s="1"/>
  <c r="Z350" i="5"/>
  <c r="F401" i="13" s="1"/>
  <c r="AC350" i="5"/>
  <c r="F509" i="13" s="1"/>
  <c r="Q350" i="5"/>
  <c r="F509" i="2" s="1"/>
  <c r="F351" i="17"/>
  <c r="M350" i="17"/>
  <c r="J350" i="17"/>
  <c r="P350" i="17"/>
  <c r="H351" i="16" l="1"/>
  <c r="D352" i="16"/>
  <c r="J351" i="16"/>
  <c r="I351" i="16"/>
  <c r="AC351" i="5"/>
  <c r="G509" i="13" s="1"/>
  <c r="O351" i="5"/>
  <c r="G437" i="2" s="1"/>
  <c r="Z351" i="5"/>
  <c r="G401" i="13" s="1"/>
  <c r="F351" i="10"/>
  <c r="T351" i="5"/>
  <c r="G401" i="12" s="1"/>
  <c r="N351" i="5"/>
  <c r="G401" i="2" s="1"/>
  <c r="V351" i="5"/>
  <c r="G473" i="12" s="1"/>
  <c r="U351" i="5"/>
  <c r="G437" i="12" s="1"/>
  <c r="P351" i="5"/>
  <c r="G473" i="2" s="1"/>
  <c r="F352" i="5"/>
  <c r="Q351" i="5"/>
  <c r="G509" i="2" s="1"/>
  <c r="AB351" i="5"/>
  <c r="G473" i="13" s="1"/>
  <c r="AA351" i="5"/>
  <c r="G437" i="13" s="1"/>
  <c r="W351" i="5"/>
  <c r="G509" i="12" s="1"/>
  <c r="U350" i="10"/>
  <c r="F664" i="12" s="1"/>
  <c r="AA350" i="10"/>
  <c r="F664" i="13" s="1"/>
  <c r="N350" i="10"/>
  <c r="F628" i="2" s="1"/>
  <c r="F350" i="21"/>
  <c r="V350" i="10"/>
  <c r="F700" i="12" s="1"/>
  <c r="W350" i="10"/>
  <c r="F736" i="12" s="1"/>
  <c r="Q350" i="10"/>
  <c r="F736" i="2" s="1"/>
  <c r="P350" i="10"/>
  <c r="F700" i="2" s="1"/>
  <c r="AC350" i="10"/>
  <c r="F736" i="13" s="1"/>
  <c r="Z350" i="10"/>
  <c r="F628" i="13" s="1"/>
  <c r="T350" i="10"/>
  <c r="F628" i="12" s="1"/>
  <c r="O350" i="10"/>
  <c r="F664" i="2" s="1"/>
  <c r="AB350" i="10"/>
  <c r="F700" i="13" s="1"/>
  <c r="M349" i="21"/>
  <c r="S349" i="21"/>
  <c r="P349" i="21"/>
  <c r="F352" i="17"/>
  <c r="P351" i="17"/>
  <c r="M351" i="17"/>
  <c r="J351" i="17"/>
  <c r="K349" i="20"/>
  <c r="L349" i="20"/>
  <c r="M349" i="20"/>
  <c r="Q350" i="4"/>
  <c r="F352" i="2" s="1"/>
  <c r="X350" i="4"/>
  <c r="F244" i="13" s="1"/>
  <c r="AA350" i="4"/>
  <c r="F352" i="13" s="1"/>
  <c r="S350" i="4"/>
  <c r="F244" i="12" s="1"/>
  <c r="Y350" i="4"/>
  <c r="F280" i="13" s="1"/>
  <c r="T350" i="4"/>
  <c r="F280" i="12" s="1"/>
  <c r="P350" i="4"/>
  <c r="F316" i="2" s="1"/>
  <c r="Z350" i="4"/>
  <c r="F316" i="13" s="1"/>
  <c r="O350" i="4"/>
  <c r="F280" i="2" s="1"/>
  <c r="V350" i="4"/>
  <c r="F352" i="12" s="1"/>
  <c r="D350" i="20"/>
  <c r="U350" i="4"/>
  <c r="F316" i="12" s="1"/>
  <c r="N350" i="4"/>
  <c r="F244" i="2" s="1"/>
  <c r="N351" i="3"/>
  <c r="G166" i="2" s="1"/>
  <c r="D351" i="4"/>
  <c r="S351" i="3"/>
  <c r="G202" i="12" s="1"/>
  <c r="W351" i="3"/>
  <c r="G202" i="13" s="1"/>
  <c r="L351" i="3"/>
  <c r="G94" i="2" s="1"/>
  <c r="O351" i="3"/>
  <c r="G202" i="2" s="1"/>
  <c r="M351" i="3"/>
  <c r="G130" i="2" s="1"/>
  <c r="T351" i="3"/>
  <c r="G94" i="13" s="1"/>
  <c r="D352" i="3"/>
  <c r="R351" i="3"/>
  <c r="G166" i="12" s="1"/>
  <c r="P351" i="3"/>
  <c r="G94" i="12" s="1"/>
  <c r="V351" i="3"/>
  <c r="G166" i="13" s="1"/>
  <c r="U351" i="3"/>
  <c r="G130" i="13" s="1"/>
  <c r="Q351" i="3"/>
  <c r="G130" i="12" s="1"/>
  <c r="T351" i="10" l="1"/>
  <c r="G628" i="12" s="1"/>
  <c r="P351" i="10"/>
  <c r="G700" i="2" s="1"/>
  <c r="AC351" i="10"/>
  <c r="G736" i="13" s="1"/>
  <c r="O351" i="10"/>
  <c r="G664" i="2" s="1"/>
  <c r="W351" i="10"/>
  <c r="G736" i="12" s="1"/>
  <c r="Z351" i="10"/>
  <c r="G628" i="13" s="1"/>
  <c r="AB351" i="10"/>
  <c r="G700" i="13" s="1"/>
  <c r="N351" i="10"/>
  <c r="G628" i="2" s="1"/>
  <c r="AA351" i="10"/>
  <c r="G664" i="13" s="1"/>
  <c r="U351" i="10"/>
  <c r="G664" i="12" s="1"/>
  <c r="Q351" i="10"/>
  <c r="G736" i="2" s="1"/>
  <c r="F351" i="21"/>
  <c r="V351" i="10"/>
  <c r="G700" i="12" s="1"/>
  <c r="J352" i="17"/>
  <c r="P352" i="17"/>
  <c r="F353" i="17"/>
  <c r="M352" i="17"/>
  <c r="M350" i="21"/>
  <c r="P350" i="21"/>
  <c r="S350" i="21"/>
  <c r="D351" i="20"/>
  <c r="Z351" i="4"/>
  <c r="G316" i="13" s="1"/>
  <c r="Q351" i="4"/>
  <c r="G352" i="2" s="1"/>
  <c r="X351" i="4"/>
  <c r="G244" i="13" s="1"/>
  <c r="O351" i="4"/>
  <c r="G280" i="2" s="1"/>
  <c r="U351" i="4"/>
  <c r="G316" i="12" s="1"/>
  <c r="V351" i="4"/>
  <c r="G352" i="12" s="1"/>
  <c r="N351" i="4"/>
  <c r="G244" i="2" s="1"/>
  <c r="Y351" i="4"/>
  <c r="G280" i="13" s="1"/>
  <c r="T351" i="4"/>
  <c r="G280" i="12" s="1"/>
  <c r="S351" i="4"/>
  <c r="G244" i="12" s="1"/>
  <c r="AA351" i="4"/>
  <c r="G352" i="13" s="1"/>
  <c r="P351" i="4"/>
  <c r="G316" i="2" s="1"/>
  <c r="D353" i="3"/>
  <c r="U352" i="3"/>
  <c r="H130" i="13" s="1"/>
  <c r="D352" i="4"/>
  <c r="Q352" i="3"/>
  <c r="H130" i="12" s="1"/>
  <c r="W352" i="3"/>
  <c r="H202" i="13" s="1"/>
  <c r="P352" i="3"/>
  <c r="H94" i="12" s="1"/>
  <c r="S352" i="3"/>
  <c r="H202" i="12" s="1"/>
  <c r="V352" i="3"/>
  <c r="H166" i="13" s="1"/>
  <c r="L352" i="3"/>
  <c r="H94" i="2" s="1"/>
  <c r="T352" i="3"/>
  <c r="H94" i="13" s="1"/>
  <c r="R352" i="3"/>
  <c r="H166" i="12" s="1"/>
  <c r="N352" i="3"/>
  <c r="H166" i="2" s="1"/>
  <c r="M352" i="3"/>
  <c r="H130" i="2" s="1"/>
  <c r="O352" i="3"/>
  <c r="H202" i="2" s="1"/>
  <c r="Q352" i="5"/>
  <c r="H509" i="2" s="1"/>
  <c r="V352" i="5"/>
  <c r="H473" i="12" s="1"/>
  <c r="F352" i="10"/>
  <c r="AC352" i="5"/>
  <c r="H509" i="13" s="1"/>
  <c r="AB352" i="5"/>
  <c r="H473" i="13" s="1"/>
  <c r="U352" i="5"/>
  <c r="H437" i="12" s="1"/>
  <c r="F353" i="5"/>
  <c r="AA352" i="5"/>
  <c r="H437" i="13" s="1"/>
  <c r="W352" i="5"/>
  <c r="H509" i="12" s="1"/>
  <c r="O352" i="5"/>
  <c r="H437" i="2" s="1"/>
  <c r="P352" i="5"/>
  <c r="H473" i="2" s="1"/>
  <c r="Z352" i="5"/>
  <c r="H401" i="13" s="1"/>
  <c r="N352" i="5"/>
  <c r="H401" i="2" s="1"/>
  <c r="T352" i="5"/>
  <c r="H401" i="12" s="1"/>
  <c r="I352" i="16"/>
  <c r="D353" i="16"/>
  <c r="H352" i="16"/>
  <c r="J352" i="16"/>
  <c r="L350" i="20"/>
  <c r="K350" i="20"/>
  <c r="M350" i="20"/>
  <c r="Y352" i="4" l="1"/>
  <c r="H280" i="13" s="1"/>
  <c r="V352" i="4"/>
  <c r="H352" i="12" s="1"/>
  <c r="U352" i="4"/>
  <c r="H316" i="12" s="1"/>
  <c r="D352" i="20"/>
  <c r="Q352" i="4"/>
  <c r="H352" i="2" s="1"/>
  <c r="T352" i="4"/>
  <c r="H280" i="12" s="1"/>
  <c r="S352" i="4"/>
  <c r="H244" i="12" s="1"/>
  <c r="O352" i="4"/>
  <c r="H280" i="2" s="1"/>
  <c r="Z352" i="4"/>
  <c r="H316" i="13" s="1"/>
  <c r="X352" i="4"/>
  <c r="H244" i="13" s="1"/>
  <c r="P352" i="4"/>
  <c r="H316" i="2" s="1"/>
  <c r="AA352" i="4"/>
  <c r="H352" i="13" s="1"/>
  <c r="N352" i="4"/>
  <c r="H244" i="2" s="1"/>
  <c r="L351" i="20"/>
  <c r="M351" i="20"/>
  <c r="K351" i="20"/>
  <c r="P353" i="17"/>
  <c r="F354" i="17"/>
  <c r="J353" i="17"/>
  <c r="M353" i="17"/>
  <c r="S351" i="21"/>
  <c r="M351" i="21"/>
  <c r="P351" i="21"/>
  <c r="S353" i="3"/>
  <c r="I202" i="12" s="1"/>
  <c r="U353" i="3"/>
  <c r="I130" i="13" s="1"/>
  <c r="D354" i="3"/>
  <c r="L353" i="3"/>
  <c r="I94" i="2" s="1"/>
  <c r="V353" i="3"/>
  <c r="I166" i="13" s="1"/>
  <c r="P353" i="3"/>
  <c r="I94" i="12" s="1"/>
  <c r="D353" i="4"/>
  <c r="M353" i="3"/>
  <c r="I130" i="2" s="1"/>
  <c r="R353" i="3"/>
  <c r="I166" i="12" s="1"/>
  <c r="W353" i="3"/>
  <c r="I202" i="13" s="1"/>
  <c r="Q353" i="3"/>
  <c r="I130" i="12" s="1"/>
  <c r="O353" i="3"/>
  <c r="I202" i="2" s="1"/>
  <c r="N353" i="3"/>
  <c r="I166" i="2" s="1"/>
  <c r="T353" i="3"/>
  <c r="I94" i="13" s="1"/>
  <c r="J353" i="16"/>
  <c r="H353" i="16"/>
  <c r="D354" i="16"/>
  <c r="I353" i="16"/>
  <c r="AA352" i="10"/>
  <c r="H664" i="13" s="1"/>
  <c r="P352" i="10"/>
  <c r="H700" i="2" s="1"/>
  <c r="Q352" i="10"/>
  <c r="H736" i="2" s="1"/>
  <c r="T352" i="10"/>
  <c r="H628" i="12" s="1"/>
  <c r="U352" i="10"/>
  <c r="H664" i="12" s="1"/>
  <c r="W352" i="10"/>
  <c r="H736" i="12" s="1"/>
  <c r="F352" i="21"/>
  <c r="AB352" i="10"/>
  <c r="H700" i="13" s="1"/>
  <c r="Z352" i="10"/>
  <c r="H628" i="13" s="1"/>
  <c r="O352" i="10"/>
  <c r="H664" i="2" s="1"/>
  <c r="AC352" i="10"/>
  <c r="H736" i="13" s="1"/>
  <c r="N352" i="10"/>
  <c r="H628" i="2" s="1"/>
  <c r="V352" i="10"/>
  <c r="H700" i="12" s="1"/>
  <c r="F354" i="5"/>
  <c r="Z353" i="5"/>
  <c r="I401" i="13" s="1"/>
  <c r="AA353" i="5"/>
  <c r="I437" i="13" s="1"/>
  <c r="V353" i="5"/>
  <c r="I473" i="12" s="1"/>
  <c r="O353" i="5"/>
  <c r="I437" i="2" s="1"/>
  <c r="T353" i="5"/>
  <c r="I401" i="12" s="1"/>
  <c r="W353" i="5"/>
  <c r="I509" i="12" s="1"/>
  <c r="P353" i="5"/>
  <c r="I473" i="2" s="1"/>
  <c r="AB353" i="5"/>
  <c r="I473" i="13" s="1"/>
  <c r="AC353" i="5"/>
  <c r="I509" i="13" s="1"/>
  <c r="Q353" i="5"/>
  <c r="I509" i="2" s="1"/>
  <c r="U353" i="5"/>
  <c r="I437" i="12" s="1"/>
  <c r="F353" i="10"/>
  <c r="N353" i="5"/>
  <c r="I401" i="2" s="1"/>
  <c r="AB353" i="10" l="1"/>
  <c r="I700" i="13" s="1"/>
  <c r="AA353" i="10"/>
  <c r="I664" i="13" s="1"/>
  <c r="W353" i="10"/>
  <c r="I736" i="12" s="1"/>
  <c r="V353" i="10"/>
  <c r="I700" i="12" s="1"/>
  <c r="Z353" i="10"/>
  <c r="I628" i="13" s="1"/>
  <c r="N353" i="10"/>
  <c r="I628" i="2" s="1"/>
  <c r="P353" i="10"/>
  <c r="I700" i="2" s="1"/>
  <c r="AC353" i="10"/>
  <c r="I736" i="13" s="1"/>
  <c r="T353" i="10"/>
  <c r="I628" i="12" s="1"/>
  <c r="F353" i="21"/>
  <c r="U353" i="10"/>
  <c r="I664" i="12" s="1"/>
  <c r="O353" i="10"/>
  <c r="I664" i="2" s="1"/>
  <c r="Q353" i="10"/>
  <c r="I736" i="2" s="1"/>
  <c r="P352" i="21"/>
  <c r="M352" i="21"/>
  <c r="S352" i="21"/>
  <c r="P353" i="4"/>
  <c r="I316" i="2" s="1"/>
  <c r="AA353" i="4"/>
  <c r="I352" i="13" s="1"/>
  <c r="Y353" i="4"/>
  <c r="I280" i="13" s="1"/>
  <c r="U353" i="4"/>
  <c r="I316" i="12" s="1"/>
  <c r="X353" i="4"/>
  <c r="I244" i="13" s="1"/>
  <c r="S353" i="4"/>
  <c r="I244" i="12" s="1"/>
  <c r="O353" i="4"/>
  <c r="I280" i="2" s="1"/>
  <c r="V353" i="4"/>
  <c r="I352" i="12" s="1"/>
  <c r="T353" i="4"/>
  <c r="I280" i="12" s="1"/>
  <c r="Q353" i="4"/>
  <c r="I352" i="2" s="1"/>
  <c r="N353" i="4"/>
  <c r="I244" i="2" s="1"/>
  <c r="D353" i="20"/>
  <c r="Z353" i="4"/>
  <c r="I316" i="13" s="1"/>
  <c r="P354" i="17"/>
  <c r="J354" i="17"/>
  <c r="M354" i="17"/>
  <c r="F355" i="17"/>
  <c r="AC354" i="5"/>
  <c r="J509" i="13" s="1"/>
  <c r="N354" i="5"/>
  <c r="J401" i="2" s="1"/>
  <c r="O354" i="5"/>
  <c r="J437" i="2" s="1"/>
  <c r="V354" i="5"/>
  <c r="J473" i="12" s="1"/>
  <c r="AB354" i="5"/>
  <c r="J473" i="13" s="1"/>
  <c r="U354" i="5"/>
  <c r="J437" i="12" s="1"/>
  <c r="T354" i="5"/>
  <c r="J401" i="12" s="1"/>
  <c r="AA354" i="5"/>
  <c r="J437" i="13" s="1"/>
  <c r="Z354" i="5"/>
  <c r="J401" i="13" s="1"/>
  <c r="Q354" i="5"/>
  <c r="J509" i="2" s="1"/>
  <c r="W354" i="5"/>
  <c r="J509" i="12" s="1"/>
  <c r="P354" i="5"/>
  <c r="J473" i="2" s="1"/>
  <c r="F354" i="10"/>
  <c r="F355" i="5"/>
  <c r="D355" i="16"/>
  <c r="J354" i="16"/>
  <c r="I354" i="16"/>
  <c r="H354" i="16"/>
  <c r="L352" i="20"/>
  <c r="K352" i="20"/>
  <c r="M352" i="20"/>
  <c r="R354" i="3"/>
  <c r="J166" i="12" s="1"/>
  <c r="W354" i="3"/>
  <c r="J202" i="13" s="1"/>
  <c r="O354" i="3"/>
  <c r="J202" i="2" s="1"/>
  <c r="T354" i="3"/>
  <c r="J94" i="13" s="1"/>
  <c r="N354" i="3"/>
  <c r="J166" i="2" s="1"/>
  <c r="M354" i="3"/>
  <c r="J130" i="2" s="1"/>
  <c r="L354" i="3"/>
  <c r="J94" i="2" s="1"/>
  <c r="S354" i="3"/>
  <c r="J202" i="12" s="1"/>
  <c r="V354" i="3"/>
  <c r="J166" i="13" s="1"/>
  <c r="D354" i="4"/>
  <c r="U354" i="3"/>
  <c r="J130" i="13" s="1"/>
  <c r="Q354" i="3"/>
  <c r="J130" i="12" s="1"/>
  <c r="D355" i="3"/>
  <c r="P354" i="3"/>
  <c r="J94" i="12" s="1"/>
  <c r="H355" i="16" l="1"/>
  <c r="D356" i="16"/>
  <c r="J355" i="16"/>
  <c r="I355" i="16"/>
  <c r="S353" i="21"/>
  <c r="P353" i="21"/>
  <c r="M353" i="21"/>
  <c r="N355" i="5"/>
  <c r="K401" i="2" s="1"/>
  <c r="O355" i="5"/>
  <c r="K437" i="2" s="1"/>
  <c r="AA355" i="5"/>
  <c r="K437" i="13" s="1"/>
  <c r="AB355" i="5"/>
  <c r="K473" i="13" s="1"/>
  <c r="T355" i="5"/>
  <c r="K401" i="12" s="1"/>
  <c r="W355" i="5"/>
  <c r="K509" i="12" s="1"/>
  <c r="AC355" i="5"/>
  <c r="K509" i="13" s="1"/>
  <c r="P355" i="5"/>
  <c r="K473" i="2" s="1"/>
  <c r="Z355" i="5"/>
  <c r="K401" i="13" s="1"/>
  <c r="F356" i="5"/>
  <c r="Q355" i="5"/>
  <c r="K509" i="2" s="1"/>
  <c r="V355" i="5"/>
  <c r="K473" i="12" s="1"/>
  <c r="U355" i="5"/>
  <c r="K437" i="12" s="1"/>
  <c r="F355" i="10"/>
  <c r="AB354" i="10"/>
  <c r="J700" i="13" s="1"/>
  <c r="N354" i="10"/>
  <c r="J628" i="2" s="1"/>
  <c r="O354" i="10"/>
  <c r="J664" i="2" s="1"/>
  <c r="U354" i="10"/>
  <c r="J664" i="12" s="1"/>
  <c r="F354" i="21"/>
  <c r="V354" i="10"/>
  <c r="J700" i="12" s="1"/>
  <c r="P354" i="10"/>
  <c r="J700" i="2" s="1"/>
  <c r="W354" i="10"/>
  <c r="J736" i="12" s="1"/>
  <c r="Z354" i="10"/>
  <c r="J628" i="13" s="1"/>
  <c r="T354" i="10"/>
  <c r="J628" i="12" s="1"/>
  <c r="AC354" i="10"/>
  <c r="J736" i="13" s="1"/>
  <c r="AA354" i="10"/>
  <c r="J664" i="13" s="1"/>
  <c r="Q354" i="10"/>
  <c r="J736" i="2" s="1"/>
  <c r="D355" i="4"/>
  <c r="V355" i="3"/>
  <c r="K166" i="13" s="1"/>
  <c r="S355" i="3"/>
  <c r="K202" i="12" s="1"/>
  <c r="L355" i="3"/>
  <c r="K94" i="2" s="1"/>
  <c r="R355" i="3"/>
  <c r="K166" i="12" s="1"/>
  <c r="W355" i="3"/>
  <c r="K202" i="13" s="1"/>
  <c r="M355" i="3"/>
  <c r="K130" i="2" s="1"/>
  <c r="O355" i="3"/>
  <c r="K202" i="2" s="1"/>
  <c r="D356" i="3"/>
  <c r="Q355" i="3"/>
  <c r="K130" i="12" s="1"/>
  <c r="T355" i="3"/>
  <c r="K94" i="13" s="1"/>
  <c r="N355" i="3"/>
  <c r="K166" i="2" s="1"/>
  <c r="U355" i="3"/>
  <c r="K130" i="13" s="1"/>
  <c r="P355" i="3"/>
  <c r="K94" i="12" s="1"/>
  <c r="N354" i="4"/>
  <c r="J244" i="2" s="1"/>
  <c r="U354" i="4"/>
  <c r="J316" i="12" s="1"/>
  <c r="Y354" i="4"/>
  <c r="J280" i="13" s="1"/>
  <c r="AA354" i="4"/>
  <c r="J352" i="13" s="1"/>
  <c r="T354" i="4"/>
  <c r="J280" i="12" s="1"/>
  <c r="Q354" i="4"/>
  <c r="J352" i="2" s="1"/>
  <c r="X354" i="4"/>
  <c r="J244" i="13" s="1"/>
  <c r="O354" i="4"/>
  <c r="J280" i="2" s="1"/>
  <c r="D354" i="20"/>
  <c r="S354" i="4"/>
  <c r="J244" i="12" s="1"/>
  <c r="Z354" i="4"/>
  <c r="J316" i="13" s="1"/>
  <c r="P354" i="4"/>
  <c r="J316" i="2" s="1"/>
  <c r="V354" i="4"/>
  <c r="J352" i="12" s="1"/>
  <c r="K353" i="20"/>
  <c r="L353" i="20"/>
  <c r="M353" i="20"/>
  <c r="J355" i="17"/>
  <c r="F356" i="17"/>
  <c r="M355" i="17"/>
  <c r="P355" i="17"/>
  <c r="AB356" i="5" l="1"/>
  <c r="L473" i="13" s="1"/>
  <c r="W356" i="5"/>
  <c r="L509" i="12" s="1"/>
  <c r="F356" i="10"/>
  <c r="F357" i="5"/>
  <c r="P356" i="5"/>
  <c r="L473" i="2" s="1"/>
  <c r="T356" i="5"/>
  <c r="L401" i="12" s="1"/>
  <c r="Z356" i="5"/>
  <c r="L401" i="13" s="1"/>
  <c r="Q356" i="5"/>
  <c r="L509" i="2" s="1"/>
  <c r="AA356" i="5"/>
  <c r="L437" i="13" s="1"/>
  <c r="O356" i="5"/>
  <c r="L437" i="2" s="1"/>
  <c r="AC356" i="5"/>
  <c r="L509" i="13" s="1"/>
  <c r="U356" i="5"/>
  <c r="L437" i="12" s="1"/>
  <c r="N356" i="5"/>
  <c r="L401" i="2" s="1"/>
  <c r="V356" i="5"/>
  <c r="L473" i="12" s="1"/>
  <c r="U355" i="4"/>
  <c r="K316" i="12" s="1"/>
  <c r="N355" i="4"/>
  <c r="K244" i="2" s="1"/>
  <c r="O355" i="4"/>
  <c r="K280" i="2" s="1"/>
  <c r="V355" i="4"/>
  <c r="K352" i="12" s="1"/>
  <c r="S355" i="4"/>
  <c r="K244" i="12" s="1"/>
  <c r="P355" i="4"/>
  <c r="K316" i="2" s="1"/>
  <c r="Y355" i="4"/>
  <c r="K280" i="13" s="1"/>
  <c r="X355" i="4"/>
  <c r="K244" i="13" s="1"/>
  <c r="D355" i="20"/>
  <c r="Q355" i="4"/>
  <c r="K352" i="2" s="1"/>
  <c r="T355" i="4"/>
  <c r="K280" i="12" s="1"/>
  <c r="Z355" i="4"/>
  <c r="K316" i="13" s="1"/>
  <c r="AA355" i="4"/>
  <c r="K352" i="13" s="1"/>
  <c r="L354" i="20"/>
  <c r="M354" i="20"/>
  <c r="K354" i="20"/>
  <c r="W355" i="10"/>
  <c r="K736" i="12" s="1"/>
  <c r="F355" i="21"/>
  <c r="P355" i="10"/>
  <c r="K700" i="2" s="1"/>
  <c r="U355" i="10"/>
  <c r="K664" i="12" s="1"/>
  <c r="O355" i="10"/>
  <c r="K664" i="2" s="1"/>
  <c r="Q355" i="10"/>
  <c r="K736" i="2" s="1"/>
  <c r="AC355" i="10"/>
  <c r="K736" i="13" s="1"/>
  <c r="N355" i="10"/>
  <c r="K628" i="2" s="1"/>
  <c r="Z355" i="10"/>
  <c r="K628" i="13" s="1"/>
  <c r="AA355" i="10"/>
  <c r="K664" i="13" s="1"/>
  <c r="AB355" i="10"/>
  <c r="K700" i="13" s="1"/>
  <c r="T355" i="10"/>
  <c r="K628" i="12" s="1"/>
  <c r="V355" i="10"/>
  <c r="K700" i="12" s="1"/>
  <c r="F357" i="17"/>
  <c r="J356" i="17"/>
  <c r="P356" i="17"/>
  <c r="M356" i="17"/>
  <c r="D356" i="4"/>
  <c r="O356" i="3"/>
  <c r="L202" i="2" s="1"/>
  <c r="M356" i="3"/>
  <c r="L130" i="2" s="1"/>
  <c r="U356" i="3"/>
  <c r="L130" i="13" s="1"/>
  <c r="S356" i="3"/>
  <c r="L202" i="12" s="1"/>
  <c r="D357" i="3"/>
  <c r="P356" i="3"/>
  <c r="L94" i="12" s="1"/>
  <c r="N356" i="3"/>
  <c r="L166" i="2" s="1"/>
  <c r="W356" i="3"/>
  <c r="L202" i="13" s="1"/>
  <c r="Q356" i="3"/>
  <c r="L130" i="12" s="1"/>
  <c r="T356" i="3"/>
  <c r="L94" i="13" s="1"/>
  <c r="V356" i="3"/>
  <c r="L166" i="13" s="1"/>
  <c r="R356" i="3"/>
  <c r="L166" i="12" s="1"/>
  <c r="L356" i="3"/>
  <c r="L94" i="2" s="1"/>
  <c r="S354" i="21"/>
  <c r="P354" i="21"/>
  <c r="M354" i="21"/>
  <c r="H356" i="16"/>
  <c r="D357" i="16"/>
  <c r="I356" i="16"/>
  <c r="J356" i="16"/>
  <c r="Q356" i="4" l="1"/>
  <c r="L352" i="2" s="1"/>
  <c r="Z356" i="4"/>
  <c r="L316" i="13" s="1"/>
  <c r="N356" i="4"/>
  <c r="L244" i="2" s="1"/>
  <c r="AA356" i="4"/>
  <c r="L352" i="13" s="1"/>
  <c r="D356" i="20"/>
  <c r="U356" i="4"/>
  <c r="L316" i="12" s="1"/>
  <c r="S356" i="4"/>
  <c r="L244" i="12" s="1"/>
  <c r="O356" i="4"/>
  <c r="L280" i="2" s="1"/>
  <c r="X356" i="4"/>
  <c r="L244" i="13" s="1"/>
  <c r="P356" i="4"/>
  <c r="L316" i="2" s="1"/>
  <c r="T356" i="4"/>
  <c r="L280" i="12" s="1"/>
  <c r="Y356" i="4"/>
  <c r="L280" i="13" s="1"/>
  <c r="V356" i="4"/>
  <c r="L352" i="12" s="1"/>
  <c r="L355" i="20"/>
  <c r="K355" i="20"/>
  <c r="M355" i="20"/>
  <c r="P355" i="21"/>
  <c r="M355" i="21"/>
  <c r="S355" i="21"/>
  <c r="J357" i="16"/>
  <c r="D358" i="16"/>
  <c r="H357" i="16"/>
  <c r="I357" i="16"/>
  <c r="T357" i="5"/>
  <c r="M401" i="12" s="1"/>
  <c r="N357" i="5"/>
  <c r="M401" i="2" s="1"/>
  <c r="AB357" i="5"/>
  <c r="M473" i="13" s="1"/>
  <c r="Z357" i="5"/>
  <c r="M401" i="13" s="1"/>
  <c r="O357" i="5"/>
  <c r="M437" i="2" s="1"/>
  <c r="V357" i="5"/>
  <c r="M473" i="12" s="1"/>
  <c r="AC357" i="5"/>
  <c r="M509" i="13" s="1"/>
  <c r="U357" i="5"/>
  <c r="M437" i="12" s="1"/>
  <c r="P357" i="5"/>
  <c r="M473" i="2" s="1"/>
  <c r="W357" i="5"/>
  <c r="M509" i="12" s="1"/>
  <c r="AA357" i="5"/>
  <c r="M437" i="13" s="1"/>
  <c r="Q357" i="5"/>
  <c r="M509" i="2" s="1"/>
  <c r="F358" i="5"/>
  <c r="F357" i="10"/>
  <c r="D358" i="3"/>
  <c r="L357" i="3"/>
  <c r="M94" i="2" s="1"/>
  <c r="P357" i="3"/>
  <c r="M94" i="12" s="1"/>
  <c r="N357" i="3"/>
  <c r="M166" i="2" s="1"/>
  <c r="T357" i="3"/>
  <c r="M94" i="13" s="1"/>
  <c r="U357" i="3"/>
  <c r="M130" i="13" s="1"/>
  <c r="M357" i="3"/>
  <c r="M130" i="2" s="1"/>
  <c r="Q357" i="3"/>
  <c r="M130" i="12" s="1"/>
  <c r="V357" i="3"/>
  <c r="M166" i="13" s="1"/>
  <c r="O357" i="3"/>
  <c r="M202" i="2" s="1"/>
  <c r="R357" i="3"/>
  <c r="M166" i="12" s="1"/>
  <c r="W357" i="3"/>
  <c r="M202" i="13" s="1"/>
  <c r="S357" i="3"/>
  <c r="M202" i="12" s="1"/>
  <c r="D357" i="4"/>
  <c r="AC356" i="10"/>
  <c r="L736" i="13" s="1"/>
  <c r="AA356" i="10"/>
  <c r="L664" i="13" s="1"/>
  <c r="AB356" i="10"/>
  <c r="L700" i="13" s="1"/>
  <c r="U356" i="10"/>
  <c r="L664" i="12" s="1"/>
  <c r="N356" i="10"/>
  <c r="L628" i="2" s="1"/>
  <c r="P356" i="10"/>
  <c r="L700" i="2" s="1"/>
  <c r="Q356" i="10"/>
  <c r="L736" i="2" s="1"/>
  <c r="V356" i="10"/>
  <c r="L700" i="12" s="1"/>
  <c r="F356" i="21"/>
  <c r="O356" i="10"/>
  <c r="L664" i="2" s="1"/>
  <c r="T356" i="10"/>
  <c r="L628" i="12" s="1"/>
  <c r="Z356" i="10"/>
  <c r="L628" i="13" s="1"/>
  <c r="W356" i="10"/>
  <c r="L736" i="12" s="1"/>
  <c r="P357" i="17"/>
  <c r="J357" i="17"/>
  <c r="M357" i="17"/>
  <c r="F358" i="17"/>
  <c r="J358" i="16" l="1"/>
  <c r="H358" i="16"/>
  <c r="D359" i="16"/>
  <c r="I358" i="16"/>
  <c r="M358" i="17"/>
  <c r="J358" i="17"/>
  <c r="P358" i="17"/>
  <c r="F359" i="17"/>
  <c r="L356" i="20"/>
  <c r="K356" i="20"/>
  <c r="M356" i="20"/>
  <c r="V358" i="5"/>
  <c r="N473" i="12" s="1"/>
  <c r="F359" i="5"/>
  <c r="Q358" i="5"/>
  <c r="N509" i="2" s="1"/>
  <c r="F358" i="10"/>
  <c r="AB358" i="5"/>
  <c r="N473" i="13" s="1"/>
  <c r="U358" i="5"/>
  <c r="N437" i="12" s="1"/>
  <c r="T358" i="5"/>
  <c r="N401" i="12" s="1"/>
  <c r="W358" i="5"/>
  <c r="N509" i="12" s="1"/>
  <c r="P358" i="5"/>
  <c r="N473" i="2" s="1"/>
  <c r="N358" i="5"/>
  <c r="N401" i="2" s="1"/>
  <c r="AA358" i="5"/>
  <c r="N437" i="13" s="1"/>
  <c r="AC358" i="5"/>
  <c r="N509" i="13" s="1"/>
  <c r="O358" i="5"/>
  <c r="N437" i="2" s="1"/>
  <c r="Z358" i="5"/>
  <c r="N401" i="13" s="1"/>
  <c r="Q357" i="4"/>
  <c r="M352" i="2" s="1"/>
  <c r="O357" i="4"/>
  <c r="M280" i="2" s="1"/>
  <c r="P357" i="4"/>
  <c r="M316" i="2" s="1"/>
  <c r="T357" i="4"/>
  <c r="M280" i="12" s="1"/>
  <c r="Z357" i="4"/>
  <c r="M316" i="13" s="1"/>
  <c r="AA357" i="4"/>
  <c r="M352" i="13" s="1"/>
  <c r="V357" i="4"/>
  <c r="M352" i="12" s="1"/>
  <c r="X357" i="4"/>
  <c r="M244" i="13" s="1"/>
  <c r="D357" i="20"/>
  <c r="S357" i="4"/>
  <c r="M244" i="12" s="1"/>
  <c r="N357" i="4"/>
  <c r="M244" i="2" s="1"/>
  <c r="Y357" i="4"/>
  <c r="M280" i="13" s="1"/>
  <c r="U357" i="4"/>
  <c r="M316" i="12" s="1"/>
  <c r="P356" i="21"/>
  <c r="M356" i="21"/>
  <c r="S356" i="21"/>
  <c r="T358" i="3"/>
  <c r="N94" i="13" s="1"/>
  <c r="N358" i="3"/>
  <c r="N166" i="2" s="1"/>
  <c r="Q358" i="3"/>
  <c r="N130" i="12" s="1"/>
  <c r="M358" i="3"/>
  <c r="N130" i="2" s="1"/>
  <c r="U358" i="3"/>
  <c r="N130" i="13" s="1"/>
  <c r="S358" i="3"/>
  <c r="N202" i="12" s="1"/>
  <c r="L358" i="3"/>
  <c r="N94" i="2" s="1"/>
  <c r="P358" i="3"/>
  <c r="N94" i="12" s="1"/>
  <c r="O358" i="3"/>
  <c r="N202" i="2" s="1"/>
  <c r="V358" i="3"/>
  <c r="N166" i="13" s="1"/>
  <c r="W358" i="3"/>
  <c r="N202" i="13" s="1"/>
  <c r="R358" i="3"/>
  <c r="N166" i="12" s="1"/>
  <c r="D359" i="3"/>
  <c r="D358" i="4"/>
  <c r="P357" i="10"/>
  <c r="M700" i="2" s="1"/>
  <c r="U357" i="10"/>
  <c r="M664" i="12" s="1"/>
  <c r="W357" i="10"/>
  <c r="M736" i="12" s="1"/>
  <c r="V357" i="10"/>
  <c r="M700" i="12" s="1"/>
  <c r="AA357" i="10"/>
  <c r="M664" i="13" s="1"/>
  <c r="Q357" i="10"/>
  <c r="M736" i="2" s="1"/>
  <c r="Z357" i="10"/>
  <c r="M628" i="13" s="1"/>
  <c r="AC357" i="10"/>
  <c r="M736" i="13" s="1"/>
  <c r="AB357" i="10"/>
  <c r="M700" i="13" s="1"/>
  <c r="F357" i="21"/>
  <c r="T357" i="10"/>
  <c r="M628" i="12" s="1"/>
  <c r="N357" i="10"/>
  <c r="M628" i="2" s="1"/>
  <c r="O357" i="10"/>
  <c r="M664" i="2" s="1"/>
  <c r="L357" i="20" l="1"/>
  <c r="K357" i="20"/>
  <c r="M357" i="20"/>
  <c r="F360" i="17"/>
  <c r="P359" i="17"/>
  <c r="M359" i="17"/>
  <c r="J359" i="17"/>
  <c r="X358" i="4"/>
  <c r="N244" i="13" s="1"/>
  <c r="V358" i="4"/>
  <c r="N352" i="12" s="1"/>
  <c r="T358" i="4"/>
  <c r="N280" i="12" s="1"/>
  <c r="O358" i="4"/>
  <c r="N280" i="2" s="1"/>
  <c r="AA358" i="4"/>
  <c r="N352" i="13" s="1"/>
  <c r="N358" i="4"/>
  <c r="N244" i="2" s="1"/>
  <c r="Q358" i="4"/>
  <c r="N352" i="2" s="1"/>
  <c r="Y358" i="4"/>
  <c r="N280" i="13" s="1"/>
  <c r="D358" i="20"/>
  <c r="Z358" i="4"/>
  <c r="N316" i="13" s="1"/>
  <c r="P358" i="4"/>
  <c r="N316" i="2" s="1"/>
  <c r="U358" i="4"/>
  <c r="N316" i="12" s="1"/>
  <c r="S358" i="4"/>
  <c r="N244" i="12" s="1"/>
  <c r="P357" i="21"/>
  <c r="M357" i="21"/>
  <c r="S357" i="21"/>
  <c r="R359" i="3"/>
  <c r="O166" i="12" s="1"/>
  <c r="O359" i="3"/>
  <c r="O202" i="2" s="1"/>
  <c r="L359" i="3"/>
  <c r="O94" i="2" s="1"/>
  <c r="M359" i="3"/>
  <c r="O130" i="2" s="1"/>
  <c r="P359" i="3"/>
  <c r="O94" i="12" s="1"/>
  <c r="D360" i="3"/>
  <c r="S359" i="3"/>
  <c r="O202" i="12" s="1"/>
  <c r="W359" i="3"/>
  <c r="O202" i="13" s="1"/>
  <c r="N359" i="3"/>
  <c r="O166" i="2" s="1"/>
  <c r="Q359" i="3"/>
  <c r="O130" i="12" s="1"/>
  <c r="V359" i="3"/>
  <c r="O166" i="13" s="1"/>
  <c r="T359" i="3"/>
  <c r="O94" i="13" s="1"/>
  <c r="D359" i="4"/>
  <c r="U359" i="3"/>
  <c r="O130" i="13" s="1"/>
  <c r="N358" i="10"/>
  <c r="N628" i="2" s="1"/>
  <c r="U358" i="10"/>
  <c r="N664" i="12" s="1"/>
  <c r="V358" i="10"/>
  <c r="N700" i="12" s="1"/>
  <c r="T358" i="10"/>
  <c r="N628" i="12" s="1"/>
  <c r="W358" i="10"/>
  <c r="N736" i="12" s="1"/>
  <c r="O358" i="10"/>
  <c r="N664" i="2" s="1"/>
  <c r="Z358" i="10"/>
  <c r="N628" i="13" s="1"/>
  <c r="AB358" i="10"/>
  <c r="N700" i="13" s="1"/>
  <c r="F358" i="21"/>
  <c r="P358" i="10"/>
  <c r="N700" i="2" s="1"/>
  <c r="AA358" i="10"/>
  <c r="N664" i="13" s="1"/>
  <c r="AC358" i="10"/>
  <c r="N736" i="13" s="1"/>
  <c r="Q358" i="10"/>
  <c r="N736" i="2" s="1"/>
  <c r="J359" i="16"/>
  <c r="I359" i="16"/>
  <c r="H359" i="16"/>
  <c r="D360" i="16"/>
  <c r="U359" i="5"/>
  <c r="O437" i="12" s="1"/>
  <c r="F360" i="5"/>
  <c r="Q359" i="5"/>
  <c r="O509" i="2" s="1"/>
  <c r="F359" i="10"/>
  <c r="P359" i="5"/>
  <c r="O473" i="2" s="1"/>
  <c r="Z359" i="5"/>
  <c r="O401" i="13" s="1"/>
  <c r="AB359" i="5"/>
  <c r="O473" i="13" s="1"/>
  <c r="N359" i="5"/>
  <c r="O401" i="2" s="1"/>
  <c r="W359" i="5"/>
  <c r="O509" i="12" s="1"/>
  <c r="O359" i="5"/>
  <c r="O437" i="2" s="1"/>
  <c r="AA359" i="5"/>
  <c r="O437" i="13" s="1"/>
  <c r="T359" i="5"/>
  <c r="O401" i="12" s="1"/>
  <c r="AC359" i="5"/>
  <c r="O509" i="13" s="1"/>
  <c r="V359" i="5"/>
  <c r="O473" i="12" s="1"/>
  <c r="U359" i="10" l="1"/>
  <c r="O664" i="12" s="1"/>
  <c r="V359" i="10"/>
  <c r="O700" i="12" s="1"/>
  <c r="P359" i="10"/>
  <c r="O700" i="2" s="1"/>
  <c r="N359" i="10"/>
  <c r="O628" i="2" s="1"/>
  <c r="AB359" i="10"/>
  <c r="O700" i="13" s="1"/>
  <c r="F359" i="21"/>
  <c r="O359" i="10"/>
  <c r="O664" i="2" s="1"/>
  <c r="Z359" i="10"/>
  <c r="O628" i="13" s="1"/>
  <c r="AC359" i="10"/>
  <c r="O736" i="13" s="1"/>
  <c r="T359" i="10"/>
  <c r="O628" i="12" s="1"/>
  <c r="AA359" i="10"/>
  <c r="O664" i="13" s="1"/>
  <c r="Q359" i="10"/>
  <c r="O736" i="2" s="1"/>
  <c r="W359" i="10"/>
  <c r="O736" i="12" s="1"/>
  <c r="N359" i="4"/>
  <c r="O244" i="2" s="1"/>
  <c r="S359" i="4"/>
  <c r="O244" i="12" s="1"/>
  <c r="D359" i="20"/>
  <c r="V359" i="4"/>
  <c r="O352" i="12" s="1"/>
  <c r="U359" i="4"/>
  <c r="O316" i="12" s="1"/>
  <c r="Y359" i="4"/>
  <c r="O280" i="13" s="1"/>
  <c r="O359" i="4"/>
  <c r="O280" i="2" s="1"/>
  <c r="Q359" i="4"/>
  <c r="O352" i="2" s="1"/>
  <c r="P359" i="4"/>
  <c r="O316" i="2" s="1"/>
  <c r="T359" i="4"/>
  <c r="O280" i="12" s="1"/>
  <c r="AA359" i="4"/>
  <c r="O352" i="13" s="1"/>
  <c r="Z359" i="4"/>
  <c r="O316" i="13" s="1"/>
  <c r="X359" i="4"/>
  <c r="O244" i="13" s="1"/>
  <c r="T360" i="5"/>
  <c r="P401" i="12" s="1"/>
  <c r="V360" i="5"/>
  <c r="P473" i="12" s="1"/>
  <c r="U360" i="5"/>
  <c r="P437" i="12" s="1"/>
  <c r="Q360" i="5"/>
  <c r="P509" i="2" s="1"/>
  <c r="O360" i="5"/>
  <c r="P437" i="2" s="1"/>
  <c r="F361" i="5"/>
  <c r="P360" i="5"/>
  <c r="P473" i="2" s="1"/>
  <c r="AB360" i="5"/>
  <c r="P473" i="13" s="1"/>
  <c r="AA360" i="5"/>
  <c r="P437" i="13" s="1"/>
  <c r="AC360" i="5"/>
  <c r="P509" i="13" s="1"/>
  <c r="F360" i="10"/>
  <c r="N360" i="5"/>
  <c r="P401" i="2" s="1"/>
  <c r="W360" i="5"/>
  <c r="P509" i="12" s="1"/>
  <c r="Z360" i="5"/>
  <c r="P401" i="13" s="1"/>
  <c r="M360" i="3"/>
  <c r="P130" i="2" s="1"/>
  <c r="P360" i="3"/>
  <c r="P94" i="12" s="1"/>
  <c r="T360" i="3"/>
  <c r="P94" i="13" s="1"/>
  <c r="U360" i="3"/>
  <c r="P130" i="13" s="1"/>
  <c r="D360" i="4"/>
  <c r="Q360" i="3"/>
  <c r="P130" i="12" s="1"/>
  <c r="D361" i="3"/>
  <c r="R360" i="3"/>
  <c r="P166" i="12" s="1"/>
  <c r="S360" i="3"/>
  <c r="P202" i="12" s="1"/>
  <c r="V360" i="3"/>
  <c r="P166" i="13" s="1"/>
  <c r="O360" i="3"/>
  <c r="P202" i="2" s="1"/>
  <c r="N360" i="3"/>
  <c r="P166" i="2" s="1"/>
  <c r="L360" i="3"/>
  <c r="P94" i="2" s="1"/>
  <c r="W360" i="3"/>
  <c r="P202" i="13" s="1"/>
  <c r="K358" i="20"/>
  <c r="L358" i="20"/>
  <c r="M358" i="20"/>
  <c r="J360" i="17"/>
  <c r="M360" i="17"/>
  <c r="P360" i="17"/>
  <c r="F361" i="17"/>
  <c r="H360" i="16"/>
  <c r="D361" i="16"/>
  <c r="J360" i="16"/>
  <c r="I360" i="16"/>
  <c r="M358" i="21"/>
  <c r="P358" i="21"/>
  <c r="S358" i="21"/>
  <c r="Q361" i="3" l="1"/>
  <c r="Q130" i="12" s="1"/>
  <c r="W361" i="3"/>
  <c r="Q202" i="13" s="1"/>
  <c r="T361" i="3"/>
  <c r="Q94" i="13" s="1"/>
  <c r="D361" i="4"/>
  <c r="O361" i="3"/>
  <c r="Q202" i="2" s="1"/>
  <c r="P361" i="3"/>
  <c r="Q94" i="12" s="1"/>
  <c r="R361" i="3"/>
  <c r="Q166" i="12" s="1"/>
  <c r="U361" i="3"/>
  <c r="Q130" i="13" s="1"/>
  <c r="N361" i="3"/>
  <c r="Q166" i="2" s="1"/>
  <c r="S361" i="3"/>
  <c r="Q202" i="12" s="1"/>
  <c r="V361" i="3"/>
  <c r="Q166" i="13" s="1"/>
  <c r="L361" i="3"/>
  <c r="Q94" i="2" s="1"/>
  <c r="M361" i="3"/>
  <c r="Q130" i="2" s="1"/>
  <c r="D362" i="3"/>
  <c r="P359" i="21"/>
  <c r="S359" i="21"/>
  <c r="M359" i="21"/>
  <c r="AB361" i="5"/>
  <c r="Q473" i="13" s="1"/>
  <c r="N361" i="5"/>
  <c r="Q401" i="2" s="1"/>
  <c r="AC361" i="5"/>
  <c r="Q509" i="13" s="1"/>
  <c r="W361" i="5"/>
  <c r="Q509" i="12" s="1"/>
  <c r="Z361" i="5"/>
  <c r="Q401" i="13" s="1"/>
  <c r="AA361" i="5"/>
  <c r="Q437" i="13" s="1"/>
  <c r="U361" i="5"/>
  <c r="Q437" i="12" s="1"/>
  <c r="P361" i="5"/>
  <c r="Q473" i="2" s="1"/>
  <c r="O361" i="5"/>
  <c r="Q437" i="2" s="1"/>
  <c r="F362" i="5"/>
  <c r="V361" i="5"/>
  <c r="Q473" i="12" s="1"/>
  <c r="T361" i="5"/>
  <c r="Q401" i="12" s="1"/>
  <c r="Q361" i="5"/>
  <c r="Q509" i="2" s="1"/>
  <c r="F361" i="10"/>
  <c r="M359" i="20"/>
  <c r="L359" i="20"/>
  <c r="K359" i="20"/>
  <c r="J361" i="16"/>
  <c r="D362" i="16"/>
  <c r="I361" i="16"/>
  <c r="H361" i="16"/>
  <c r="P360" i="4"/>
  <c r="P316" i="2" s="1"/>
  <c r="Q360" i="4"/>
  <c r="P352" i="2" s="1"/>
  <c r="S360" i="4"/>
  <c r="P244" i="12" s="1"/>
  <c r="D360" i="20"/>
  <c r="V360" i="4"/>
  <c r="P352" i="12" s="1"/>
  <c r="Y360" i="4"/>
  <c r="P280" i="13" s="1"/>
  <c r="O360" i="4"/>
  <c r="P280" i="2" s="1"/>
  <c r="U360" i="4"/>
  <c r="P316" i="12" s="1"/>
  <c r="T360" i="4"/>
  <c r="P280" i="12" s="1"/>
  <c r="Z360" i="4"/>
  <c r="P316" i="13" s="1"/>
  <c r="N360" i="4"/>
  <c r="P244" i="2" s="1"/>
  <c r="X360" i="4"/>
  <c r="P244" i="13" s="1"/>
  <c r="AA360" i="4"/>
  <c r="P352" i="13" s="1"/>
  <c r="J361" i="17"/>
  <c r="P361" i="17"/>
  <c r="F362" i="17"/>
  <c r="M361" i="17"/>
  <c r="N360" i="10"/>
  <c r="P628" i="2" s="1"/>
  <c r="F360" i="21"/>
  <c r="O360" i="10"/>
  <c r="P664" i="2" s="1"/>
  <c r="AB360" i="10"/>
  <c r="P700" i="13" s="1"/>
  <c r="P360" i="10"/>
  <c r="P700" i="2" s="1"/>
  <c r="AC360" i="10"/>
  <c r="P736" i="13" s="1"/>
  <c r="AA360" i="10"/>
  <c r="P664" i="13" s="1"/>
  <c r="T360" i="10"/>
  <c r="P628" i="12" s="1"/>
  <c r="W360" i="10"/>
  <c r="P736" i="12" s="1"/>
  <c r="Q360" i="10"/>
  <c r="P736" i="2" s="1"/>
  <c r="V360" i="10"/>
  <c r="P700" i="12" s="1"/>
  <c r="U360" i="10"/>
  <c r="P664" i="12" s="1"/>
  <c r="Z360" i="10"/>
  <c r="P628" i="13" s="1"/>
  <c r="H362" i="16" l="1"/>
  <c r="D363" i="16"/>
  <c r="J362" i="16"/>
  <c r="I362" i="16"/>
  <c r="M360" i="20"/>
  <c r="L360" i="20"/>
  <c r="K360" i="20"/>
  <c r="D361" i="20"/>
  <c r="P361" i="4"/>
  <c r="Q316" i="2" s="1"/>
  <c r="Q361" i="4"/>
  <c r="Q352" i="2" s="1"/>
  <c r="N361" i="4"/>
  <c r="Q244" i="2" s="1"/>
  <c r="U361" i="4"/>
  <c r="Q316" i="12" s="1"/>
  <c r="O361" i="4"/>
  <c r="Q280" i="2" s="1"/>
  <c r="V361" i="4"/>
  <c r="Q352" i="12" s="1"/>
  <c r="Y361" i="4"/>
  <c r="Q280" i="13" s="1"/>
  <c r="X361" i="4"/>
  <c r="Q244" i="13" s="1"/>
  <c r="AA361" i="4"/>
  <c r="Q352" i="13" s="1"/>
  <c r="S361" i="4"/>
  <c r="Q244" i="12" s="1"/>
  <c r="T361" i="4"/>
  <c r="Q280" i="12" s="1"/>
  <c r="Z361" i="4"/>
  <c r="Q316" i="13" s="1"/>
  <c r="M360" i="21"/>
  <c r="P360" i="21"/>
  <c r="S360" i="21"/>
  <c r="F363" i="17"/>
  <c r="J362" i="17"/>
  <c r="M362" i="17"/>
  <c r="P362" i="17"/>
  <c r="Z362" i="5"/>
  <c r="R401" i="13" s="1"/>
  <c r="F363" i="5"/>
  <c r="N362" i="5"/>
  <c r="R401" i="2" s="1"/>
  <c r="Q362" i="5"/>
  <c r="R509" i="2" s="1"/>
  <c r="T362" i="5"/>
  <c r="R401" i="12" s="1"/>
  <c r="F362" i="10"/>
  <c r="AC362" i="5"/>
  <c r="R509" i="13" s="1"/>
  <c r="V362" i="5"/>
  <c r="R473" i="12" s="1"/>
  <c r="AB362" i="5"/>
  <c r="R473" i="13" s="1"/>
  <c r="P362" i="5"/>
  <c r="R473" i="2" s="1"/>
  <c r="U362" i="5"/>
  <c r="R437" i="12" s="1"/>
  <c r="AA362" i="5"/>
  <c r="R437" i="13" s="1"/>
  <c r="O362" i="5"/>
  <c r="R437" i="2" s="1"/>
  <c r="W362" i="5"/>
  <c r="R509" i="12" s="1"/>
  <c r="T361" i="10"/>
  <c r="Q628" i="12" s="1"/>
  <c r="V361" i="10"/>
  <c r="Q700" i="12" s="1"/>
  <c r="AB361" i="10"/>
  <c r="Q700" i="13" s="1"/>
  <c r="N361" i="10"/>
  <c r="Q628" i="2" s="1"/>
  <c r="AA361" i="10"/>
  <c r="Q664" i="13" s="1"/>
  <c r="F361" i="21"/>
  <c r="Z361" i="10"/>
  <c r="Q628" i="13" s="1"/>
  <c r="AC361" i="10"/>
  <c r="Q736" i="13" s="1"/>
  <c r="O361" i="10"/>
  <c r="Q664" i="2" s="1"/>
  <c r="Q361" i="10"/>
  <c r="Q736" i="2" s="1"/>
  <c r="W361" i="10"/>
  <c r="Q736" i="12" s="1"/>
  <c r="P361" i="10"/>
  <c r="Q700" i="2" s="1"/>
  <c r="U361" i="10"/>
  <c r="Q664" i="12" s="1"/>
  <c r="U362" i="3"/>
  <c r="R130" i="13" s="1"/>
  <c r="O362" i="3"/>
  <c r="R202" i="2" s="1"/>
  <c r="V362" i="3"/>
  <c r="R166" i="13" s="1"/>
  <c r="D363" i="3"/>
  <c r="D362" i="4"/>
  <c r="T362" i="3"/>
  <c r="R94" i="13" s="1"/>
  <c r="L362" i="3"/>
  <c r="R94" i="2" s="1"/>
  <c r="P362" i="3"/>
  <c r="R94" i="12" s="1"/>
  <c r="W362" i="3"/>
  <c r="R202" i="13" s="1"/>
  <c r="R362" i="3"/>
  <c r="R166" i="12" s="1"/>
  <c r="Q362" i="3"/>
  <c r="R130" i="12" s="1"/>
  <c r="M362" i="3"/>
  <c r="R130" i="2" s="1"/>
  <c r="S362" i="3"/>
  <c r="R202" i="12" s="1"/>
  <c r="N362" i="3"/>
  <c r="R166" i="2" s="1"/>
  <c r="U362" i="4" l="1"/>
  <c r="R316" i="12" s="1"/>
  <c r="T362" i="4"/>
  <c r="R280" i="12" s="1"/>
  <c r="Q362" i="4"/>
  <c r="R352" i="2" s="1"/>
  <c r="AA362" i="4"/>
  <c r="R352" i="13" s="1"/>
  <c r="X362" i="4"/>
  <c r="R244" i="13" s="1"/>
  <c r="O362" i="4"/>
  <c r="R280" i="2" s="1"/>
  <c r="S362" i="4"/>
  <c r="R244" i="12" s="1"/>
  <c r="Z362" i="4"/>
  <c r="R316" i="13" s="1"/>
  <c r="D362" i="20"/>
  <c r="N362" i="4"/>
  <c r="R244" i="2" s="1"/>
  <c r="Y362" i="4"/>
  <c r="R280" i="13" s="1"/>
  <c r="P362" i="4"/>
  <c r="R316" i="2" s="1"/>
  <c r="V362" i="4"/>
  <c r="R352" i="12" s="1"/>
  <c r="T363" i="3"/>
  <c r="S94" i="13" s="1"/>
  <c r="R363" i="3"/>
  <c r="S166" i="12" s="1"/>
  <c r="W363" i="3"/>
  <c r="S202" i="13" s="1"/>
  <c r="D364" i="3"/>
  <c r="L363" i="3"/>
  <c r="S94" i="2" s="1"/>
  <c r="P363" i="3"/>
  <c r="S94" i="12" s="1"/>
  <c r="S363" i="3"/>
  <c r="S202" i="12" s="1"/>
  <c r="O363" i="3"/>
  <c r="S202" i="2" s="1"/>
  <c r="V363" i="3"/>
  <c r="S166" i="13" s="1"/>
  <c r="D363" i="4"/>
  <c r="U363" i="3"/>
  <c r="S130" i="13" s="1"/>
  <c r="N363" i="3"/>
  <c r="S166" i="2" s="1"/>
  <c r="M363" i="3"/>
  <c r="S130" i="2" s="1"/>
  <c r="Q363" i="3"/>
  <c r="S130" i="12" s="1"/>
  <c r="L361" i="20"/>
  <c r="K361" i="20"/>
  <c r="M361" i="20"/>
  <c r="S361" i="21"/>
  <c r="M361" i="21"/>
  <c r="P361" i="21"/>
  <c r="V362" i="10"/>
  <c r="R700" i="12" s="1"/>
  <c r="AC362" i="10"/>
  <c r="R736" i="13" s="1"/>
  <c r="U362" i="10"/>
  <c r="R664" i="12" s="1"/>
  <c r="T362" i="10"/>
  <c r="R628" i="12" s="1"/>
  <c r="F362" i="21"/>
  <c r="W362" i="10"/>
  <c r="R736" i="12" s="1"/>
  <c r="N362" i="10"/>
  <c r="R628" i="2" s="1"/>
  <c r="Z362" i="10"/>
  <c r="R628" i="13" s="1"/>
  <c r="P362" i="10"/>
  <c r="R700" i="2" s="1"/>
  <c r="AB362" i="10"/>
  <c r="R700" i="13" s="1"/>
  <c r="AA362" i="10"/>
  <c r="R664" i="13" s="1"/>
  <c r="O362" i="10"/>
  <c r="R664" i="2" s="1"/>
  <c r="Q362" i="10"/>
  <c r="R736" i="2" s="1"/>
  <c r="T363" i="5"/>
  <c r="S401" i="12" s="1"/>
  <c r="P363" i="5"/>
  <c r="S473" i="2" s="1"/>
  <c r="AA363" i="5"/>
  <c r="S437" i="13" s="1"/>
  <c r="N363" i="5"/>
  <c r="S401" i="2" s="1"/>
  <c r="V363" i="5"/>
  <c r="S473" i="12" s="1"/>
  <c r="F363" i="10"/>
  <c r="U363" i="5"/>
  <c r="S437" i="12" s="1"/>
  <c r="F364" i="5"/>
  <c r="O363" i="5"/>
  <c r="S437" i="2" s="1"/>
  <c r="AC363" i="5"/>
  <c r="S509" i="13" s="1"/>
  <c r="W363" i="5"/>
  <c r="S509" i="12" s="1"/>
  <c r="Q363" i="5"/>
  <c r="S509" i="2" s="1"/>
  <c r="AB363" i="5"/>
  <c r="S473" i="13" s="1"/>
  <c r="Z363" i="5"/>
  <c r="S401" i="13" s="1"/>
  <c r="D364" i="16"/>
  <c r="J363" i="16"/>
  <c r="H363" i="16"/>
  <c r="I363" i="16"/>
  <c r="M363" i="17"/>
  <c r="F364" i="17"/>
  <c r="J363" i="17"/>
  <c r="P363" i="17"/>
  <c r="K362" i="20" l="1"/>
  <c r="L362" i="20"/>
  <c r="M362" i="20"/>
  <c r="V363" i="4"/>
  <c r="S352" i="12" s="1"/>
  <c r="S363" i="4"/>
  <c r="S244" i="12" s="1"/>
  <c r="P363" i="4"/>
  <c r="S316" i="2" s="1"/>
  <c r="O363" i="4"/>
  <c r="S280" i="2" s="1"/>
  <c r="Z363" i="4"/>
  <c r="S316" i="13" s="1"/>
  <c r="Y363" i="4"/>
  <c r="S280" i="13" s="1"/>
  <c r="X363" i="4"/>
  <c r="S244" i="13" s="1"/>
  <c r="AA363" i="4"/>
  <c r="S352" i="13" s="1"/>
  <c r="Q363" i="4"/>
  <c r="S352" i="2" s="1"/>
  <c r="N363" i="4"/>
  <c r="S244" i="2" s="1"/>
  <c r="T363" i="4"/>
  <c r="S280" i="12" s="1"/>
  <c r="U363" i="4"/>
  <c r="S316" i="12" s="1"/>
  <c r="D363" i="20"/>
  <c r="P364" i="17"/>
  <c r="F365" i="17"/>
  <c r="M364" i="17"/>
  <c r="J364" i="17"/>
  <c r="D364" i="4"/>
  <c r="S364" i="3"/>
  <c r="T202" i="12" s="1"/>
  <c r="D365" i="3"/>
  <c r="W364" i="3"/>
  <c r="T202" i="13" s="1"/>
  <c r="U364" i="3"/>
  <c r="T130" i="13" s="1"/>
  <c r="L364" i="3"/>
  <c r="T94" i="2" s="1"/>
  <c r="N364" i="3"/>
  <c r="T166" i="2" s="1"/>
  <c r="M364" i="3"/>
  <c r="T130" i="2" s="1"/>
  <c r="O364" i="3"/>
  <c r="T202" i="2" s="1"/>
  <c r="R364" i="3"/>
  <c r="T166" i="12" s="1"/>
  <c r="P364" i="3"/>
  <c r="T94" i="12" s="1"/>
  <c r="V364" i="3"/>
  <c r="T166" i="13" s="1"/>
  <c r="Q364" i="3"/>
  <c r="T130" i="12" s="1"/>
  <c r="T364" i="3"/>
  <c r="T94" i="13" s="1"/>
  <c r="U364" i="5"/>
  <c r="T437" i="12" s="1"/>
  <c r="W364" i="5"/>
  <c r="T509" i="12" s="1"/>
  <c r="Q364" i="5"/>
  <c r="T509" i="2" s="1"/>
  <c r="N364" i="5"/>
  <c r="T401" i="2" s="1"/>
  <c r="F365" i="5"/>
  <c r="Z364" i="5"/>
  <c r="T401" i="13" s="1"/>
  <c r="AA364" i="5"/>
  <c r="T437" i="13" s="1"/>
  <c r="AC364" i="5"/>
  <c r="T509" i="13" s="1"/>
  <c r="O364" i="5"/>
  <c r="T437" i="2" s="1"/>
  <c r="V364" i="5"/>
  <c r="T473" i="12" s="1"/>
  <c r="T364" i="5"/>
  <c r="T401" i="12" s="1"/>
  <c r="AB364" i="5"/>
  <c r="T473" i="13" s="1"/>
  <c r="P364" i="5"/>
  <c r="T473" i="2" s="1"/>
  <c r="F364" i="10"/>
  <c r="P363" i="10"/>
  <c r="S700" i="2" s="1"/>
  <c r="W363" i="10"/>
  <c r="S736" i="12" s="1"/>
  <c r="AC363" i="10"/>
  <c r="S736" i="13" s="1"/>
  <c r="N363" i="10"/>
  <c r="S628" i="2" s="1"/>
  <c r="T363" i="10"/>
  <c r="S628" i="12" s="1"/>
  <c r="Z363" i="10"/>
  <c r="S628" i="13" s="1"/>
  <c r="AA363" i="10"/>
  <c r="S664" i="13" s="1"/>
  <c r="F363" i="21"/>
  <c r="Q363" i="10"/>
  <c r="S736" i="2" s="1"/>
  <c r="O363" i="10"/>
  <c r="S664" i="2" s="1"/>
  <c r="U363" i="10"/>
  <c r="S664" i="12" s="1"/>
  <c r="V363" i="10"/>
  <c r="S700" i="12" s="1"/>
  <c r="AB363" i="10"/>
  <c r="S700" i="13" s="1"/>
  <c r="S362" i="21"/>
  <c r="P362" i="21"/>
  <c r="M362" i="21"/>
  <c r="I364" i="16"/>
  <c r="J364" i="16"/>
  <c r="H364" i="16"/>
  <c r="D365" i="16"/>
  <c r="U364" i="10" l="1"/>
  <c r="T664" i="12" s="1"/>
  <c r="AA364" i="10"/>
  <c r="T664" i="13" s="1"/>
  <c r="V364" i="10"/>
  <c r="T700" i="12" s="1"/>
  <c r="Q364" i="10"/>
  <c r="T736" i="2" s="1"/>
  <c r="T364" i="10"/>
  <c r="T628" i="12" s="1"/>
  <c r="P364" i="10"/>
  <c r="T700" i="2" s="1"/>
  <c r="F364" i="21"/>
  <c r="AC364" i="10"/>
  <c r="T736" i="13" s="1"/>
  <c r="AB364" i="10"/>
  <c r="T700" i="13" s="1"/>
  <c r="O364" i="10"/>
  <c r="T664" i="2" s="1"/>
  <c r="Z364" i="10"/>
  <c r="T628" i="13" s="1"/>
  <c r="W364" i="10"/>
  <c r="T736" i="12" s="1"/>
  <c r="N364" i="10"/>
  <c r="T628" i="2" s="1"/>
  <c r="V365" i="3"/>
  <c r="U166" i="13" s="1"/>
  <c r="U365" i="3"/>
  <c r="U130" i="13" s="1"/>
  <c r="N365" i="3"/>
  <c r="U166" i="2" s="1"/>
  <c r="T365" i="3"/>
  <c r="U94" i="13" s="1"/>
  <c r="P365" i="3"/>
  <c r="U94" i="12" s="1"/>
  <c r="W365" i="3"/>
  <c r="U202" i="13" s="1"/>
  <c r="M365" i="3"/>
  <c r="U130" i="2" s="1"/>
  <c r="D365" i="4"/>
  <c r="S365" i="3"/>
  <c r="U202" i="12" s="1"/>
  <c r="Q365" i="3"/>
  <c r="U130" i="12" s="1"/>
  <c r="R365" i="3"/>
  <c r="U166" i="12" s="1"/>
  <c r="D366" i="3"/>
  <c r="O365" i="3"/>
  <c r="U202" i="2" s="1"/>
  <c r="L365" i="3"/>
  <c r="U94" i="2" s="1"/>
  <c r="U364" i="4"/>
  <c r="T316" i="12" s="1"/>
  <c r="Y364" i="4"/>
  <c r="T280" i="13" s="1"/>
  <c r="S364" i="4"/>
  <c r="T244" i="12" s="1"/>
  <c r="Z364" i="4"/>
  <c r="T316" i="13" s="1"/>
  <c r="Q364" i="4"/>
  <c r="T352" i="2" s="1"/>
  <c r="AA364" i="4"/>
  <c r="T352" i="13" s="1"/>
  <c r="V364" i="4"/>
  <c r="T352" i="12" s="1"/>
  <c r="P364" i="4"/>
  <c r="T316" i="2" s="1"/>
  <c r="N364" i="4"/>
  <c r="T244" i="2" s="1"/>
  <c r="T364" i="4"/>
  <c r="T280" i="12" s="1"/>
  <c r="X364" i="4"/>
  <c r="T244" i="13" s="1"/>
  <c r="O364" i="4"/>
  <c r="T280" i="2" s="1"/>
  <c r="D364" i="20"/>
  <c r="H365" i="16"/>
  <c r="J365" i="16"/>
  <c r="D366" i="16"/>
  <c r="I365" i="16"/>
  <c r="S363" i="21"/>
  <c r="M363" i="21"/>
  <c r="P363" i="21"/>
  <c r="F366" i="17"/>
  <c r="P365" i="17"/>
  <c r="M365" i="17"/>
  <c r="J365" i="17"/>
  <c r="K363" i="20"/>
  <c r="M363" i="20"/>
  <c r="L363" i="20"/>
  <c r="U365" i="5"/>
  <c r="U437" i="12" s="1"/>
  <c r="Z365" i="5"/>
  <c r="U401" i="13" s="1"/>
  <c r="F366" i="5"/>
  <c r="P365" i="5"/>
  <c r="U473" i="2" s="1"/>
  <c r="AB365" i="5"/>
  <c r="U473" i="13" s="1"/>
  <c r="O365" i="5"/>
  <c r="U437" i="2" s="1"/>
  <c r="N365" i="5"/>
  <c r="U401" i="2" s="1"/>
  <c r="Q365" i="5"/>
  <c r="U509" i="2" s="1"/>
  <c r="AC365" i="5"/>
  <c r="U509" i="13" s="1"/>
  <c r="F365" i="10"/>
  <c r="AA365" i="5"/>
  <c r="U437" i="13" s="1"/>
  <c r="V365" i="5"/>
  <c r="U473" i="12" s="1"/>
  <c r="T365" i="5"/>
  <c r="U401" i="12" s="1"/>
  <c r="W365" i="5"/>
  <c r="U509" i="12" s="1"/>
  <c r="S365" i="4" l="1"/>
  <c r="U244" i="12" s="1"/>
  <c r="D365" i="20"/>
  <c r="P365" i="4"/>
  <c r="U316" i="2" s="1"/>
  <c r="X365" i="4"/>
  <c r="U244" i="13" s="1"/>
  <c r="Q365" i="4"/>
  <c r="U352" i="2" s="1"/>
  <c r="Y365" i="4"/>
  <c r="U280" i="13" s="1"/>
  <c r="N365" i="4"/>
  <c r="U244" i="2" s="1"/>
  <c r="U365" i="4"/>
  <c r="U316" i="12" s="1"/>
  <c r="Z365" i="4"/>
  <c r="U316" i="13" s="1"/>
  <c r="T365" i="4"/>
  <c r="U280" i="12" s="1"/>
  <c r="V365" i="4"/>
  <c r="U352" i="12" s="1"/>
  <c r="O365" i="4"/>
  <c r="U280" i="2" s="1"/>
  <c r="AA365" i="4"/>
  <c r="U352" i="13" s="1"/>
  <c r="P364" i="21"/>
  <c r="S364" i="21"/>
  <c r="M364" i="21"/>
  <c r="J366" i="17"/>
  <c r="P366" i="17"/>
  <c r="M366" i="17"/>
  <c r="F367" i="17"/>
  <c r="M364" i="20"/>
  <c r="L364" i="20"/>
  <c r="K364" i="20"/>
  <c r="T366" i="5"/>
  <c r="V401" i="12" s="1"/>
  <c r="U366" i="5"/>
  <c r="V437" i="12" s="1"/>
  <c r="O366" i="5"/>
  <c r="V437" i="2" s="1"/>
  <c r="AB366" i="5"/>
  <c r="V473" i="13" s="1"/>
  <c r="V366" i="5"/>
  <c r="V473" i="12" s="1"/>
  <c r="Z366" i="5"/>
  <c r="V401" i="13" s="1"/>
  <c r="F367" i="5"/>
  <c r="W366" i="5"/>
  <c r="V509" i="12" s="1"/>
  <c r="Q366" i="5"/>
  <c r="V509" i="2" s="1"/>
  <c r="AC366" i="5"/>
  <c r="V509" i="13" s="1"/>
  <c r="N366" i="5"/>
  <c r="V401" i="2" s="1"/>
  <c r="F366" i="10"/>
  <c r="AA366" i="5"/>
  <c r="V437" i="13" s="1"/>
  <c r="P366" i="5"/>
  <c r="V473" i="2" s="1"/>
  <c r="H366" i="16"/>
  <c r="I366" i="16"/>
  <c r="J366" i="16"/>
  <c r="D367" i="16"/>
  <c r="Z365" i="10"/>
  <c r="U628" i="13" s="1"/>
  <c r="T365" i="10"/>
  <c r="U628" i="12" s="1"/>
  <c r="U365" i="10"/>
  <c r="U664" i="12" s="1"/>
  <c r="W365" i="10"/>
  <c r="U736" i="12" s="1"/>
  <c r="AA365" i="10"/>
  <c r="U664" i="13" s="1"/>
  <c r="Q365" i="10"/>
  <c r="U736" i="2" s="1"/>
  <c r="N365" i="10"/>
  <c r="U628" i="2" s="1"/>
  <c r="F365" i="21"/>
  <c r="AB365" i="10"/>
  <c r="U700" i="13" s="1"/>
  <c r="V365" i="10"/>
  <c r="U700" i="12" s="1"/>
  <c r="AC365" i="10"/>
  <c r="U736" i="13" s="1"/>
  <c r="O365" i="10"/>
  <c r="U664" i="2" s="1"/>
  <c r="P365" i="10"/>
  <c r="U700" i="2" s="1"/>
  <c r="D367" i="3"/>
  <c r="W366" i="3"/>
  <c r="V202" i="13" s="1"/>
  <c r="V366" i="3"/>
  <c r="V166" i="13" s="1"/>
  <c r="P366" i="3"/>
  <c r="V94" i="12" s="1"/>
  <c r="O366" i="3"/>
  <c r="V202" i="2" s="1"/>
  <c r="N366" i="3"/>
  <c r="V166" i="2" s="1"/>
  <c r="R366" i="3"/>
  <c r="V166" i="12" s="1"/>
  <c r="S366" i="3"/>
  <c r="V202" i="12" s="1"/>
  <c r="M366" i="3"/>
  <c r="V130" i="2" s="1"/>
  <c r="U366" i="3"/>
  <c r="V130" i="13" s="1"/>
  <c r="Q366" i="3"/>
  <c r="V130" i="12" s="1"/>
  <c r="L366" i="3"/>
  <c r="V94" i="2" s="1"/>
  <c r="T366" i="3"/>
  <c r="V94" i="13" s="1"/>
  <c r="D366" i="4"/>
  <c r="AB366" i="10" l="1"/>
  <c r="V700" i="13" s="1"/>
  <c r="Q366" i="10"/>
  <c r="V736" i="2" s="1"/>
  <c r="N366" i="10"/>
  <c r="V628" i="2" s="1"/>
  <c r="W366" i="10"/>
  <c r="V736" i="12" s="1"/>
  <c r="F366" i="21"/>
  <c r="V366" i="10"/>
  <c r="V700" i="12" s="1"/>
  <c r="Z366" i="10"/>
  <c r="V628" i="13" s="1"/>
  <c r="P366" i="10"/>
  <c r="V700" i="2" s="1"/>
  <c r="U366" i="10"/>
  <c r="V664" i="12" s="1"/>
  <c r="T366" i="10"/>
  <c r="V628" i="12" s="1"/>
  <c r="O366" i="10"/>
  <c r="V664" i="2" s="1"/>
  <c r="AC366" i="10"/>
  <c r="V736" i="13" s="1"/>
  <c r="AA366" i="10"/>
  <c r="V664" i="13" s="1"/>
  <c r="P367" i="17"/>
  <c r="J367" i="17"/>
  <c r="F368" i="17"/>
  <c r="M367" i="17"/>
  <c r="T367" i="3"/>
  <c r="W94" i="13" s="1"/>
  <c r="D367" i="4"/>
  <c r="V367" i="3"/>
  <c r="W166" i="13" s="1"/>
  <c r="S367" i="3"/>
  <c r="W202" i="12" s="1"/>
  <c r="P367" i="3"/>
  <c r="W94" i="12" s="1"/>
  <c r="R367" i="3"/>
  <c r="W166" i="12" s="1"/>
  <c r="Q367" i="3"/>
  <c r="W130" i="12" s="1"/>
  <c r="M367" i="3"/>
  <c r="W130" i="2" s="1"/>
  <c r="O367" i="3"/>
  <c r="W202" i="2" s="1"/>
  <c r="L367" i="3"/>
  <c r="W94" i="2" s="1"/>
  <c r="N367" i="3"/>
  <c r="W166" i="2" s="1"/>
  <c r="U367" i="3"/>
  <c r="W130" i="13" s="1"/>
  <c r="W367" i="3"/>
  <c r="W202" i="13" s="1"/>
  <c r="D368" i="3"/>
  <c r="I367" i="16"/>
  <c r="J367" i="16"/>
  <c r="H367" i="16"/>
  <c r="D368" i="16"/>
  <c r="X366" i="4"/>
  <c r="V244" i="13" s="1"/>
  <c r="U366" i="4"/>
  <c r="V316" i="12" s="1"/>
  <c r="AA366" i="4"/>
  <c r="V352" i="13" s="1"/>
  <c r="T366" i="4"/>
  <c r="V280" i="12" s="1"/>
  <c r="V366" i="4"/>
  <c r="V352" i="12" s="1"/>
  <c r="Q366" i="4"/>
  <c r="V352" i="2" s="1"/>
  <c r="N366" i="4"/>
  <c r="V244" i="2" s="1"/>
  <c r="D366" i="20"/>
  <c r="S366" i="4"/>
  <c r="V244" i="12" s="1"/>
  <c r="P366" i="4"/>
  <c r="V316" i="2" s="1"/>
  <c r="O366" i="4"/>
  <c r="V280" i="2" s="1"/>
  <c r="Y366" i="4"/>
  <c r="V280" i="13" s="1"/>
  <c r="Z366" i="4"/>
  <c r="V316" i="13" s="1"/>
  <c r="N367" i="5"/>
  <c r="W401" i="2" s="1"/>
  <c r="Z367" i="5"/>
  <c r="W401" i="13" s="1"/>
  <c r="F367" i="10"/>
  <c r="AA367" i="5"/>
  <c r="W437" i="13" s="1"/>
  <c r="O367" i="5"/>
  <c r="W437" i="2" s="1"/>
  <c r="F368" i="5"/>
  <c r="P367" i="5"/>
  <c r="W473" i="2" s="1"/>
  <c r="V367" i="5"/>
  <c r="W473" i="12" s="1"/>
  <c r="T367" i="5"/>
  <c r="W401" i="12" s="1"/>
  <c r="W367" i="5"/>
  <c r="W509" i="12" s="1"/>
  <c r="U367" i="5"/>
  <c r="W437" i="12" s="1"/>
  <c r="Q367" i="5"/>
  <c r="W509" i="2" s="1"/>
  <c r="AB367" i="5"/>
  <c r="W473" i="13" s="1"/>
  <c r="AC367" i="5"/>
  <c r="W509" i="13" s="1"/>
  <c r="L365" i="20"/>
  <c r="K365" i="20"/>
  <c r="M365" i="20"/>
  <c r="M365" i="21"/>
  <c r="S365" i="21"/>
  <c r="P365" i="21"/>
  <c r="H368" i="16" l="1"/>
  <c r="I368" i="16"/>
  <c r="D369" i="16"/>
  <c r="J368" i="16"/>
  <c r="L366" i="20"/>
  <c r="K366" i="20"/>
  <c r="M366" i="20"/>
  <c r="O368" i="3"/>
  <c r="X202" i="2" s="1"/>
  <c r="M368" i="3"/>
  <c r="X130" i="2" s="1"/>
  <c r="V368" i="3"/>
  <c r="X166" i="13" s="1"/>
  <c r="N368" i="3"/>
  <c r="X166" i="2" s="1"/>
  <c r="D368" i="4"/>
  <c r="R368" i="3"/>
  <c r="X166" i="12" s="1"/>
  <c r="U368" i="3"/>
  <c r="X130" i="13" s="1"/>
  <c r="Q368" i="3"/>
  <c r="X130" i="12" s="1"/>
  <c r="W368" i="3"/>
  <c r="X202" i="13" s="1"/>
  <c r="P368" i="3"/>
  <c r="X94" i="12" s="1"/>
  <c r="D369" i="3"/>
  <c r="T368" i="3"/>
  <c r="X94" i="13" s="1"/>
  <c r="L368" i="3"/>
  <c r="X94" i="2" s="1"/>
  <c r="S368" i="3"/>
  <c r="X202" i="12" s="1"/>
  <c r="U367" i="4"/>
  <c r="W316" i="12" s="1"/>
  <c r="Y367" i="4"/>
  <c r="W280" i="13" s="1"/>
  <c r="N367" i="4"/>
  <c r="W244" i="2" s="1"/>
  <c r="D367" i="20"/>
  <c r="Z367" i="4"/>
  <c r="W316" i="13" s="1"/>
  <c r="O367" i="4"/>
  <c r="W280" i="2" s="1"/>
  <c r="V367" i="4"/>
  <c r="W352" i="12" s="1"/>
  <c r="AA367" i="4"/>
  <c r="W352" i="13" s="1"/>
  <c r="S367" i="4"/>
  <c r="W244" i="12" s="1"/>
  <c r="T367" i="4"/>
  <c r="W280" i="12" s="1"/>
  <c r="Q367" i="4"/>
  <c r="W352" i="2" s="1"/>
  <c r="P367" i="4"/>
  <c r="W316" i="2" s="1"/>
  <c r="X367" i="4"/>
  <c r="W244" i="13" s="1"/>
  <c r="T368" i="5"/>
  <c r="X401" i="12" s="1"/>
  <c r="Z368" i="5"/>
  <c r="X401" i="13" s="1"/>
  <c r="W368" i="5"/>
  <c r="X509" i="12" s="1"/>
  <c r="U368" i="5"/>
  <c r="X437" i="12" s="1"/>
  <c r="N368" i="5"/>
  <c r="X401" i="2" s="1"/>
  <c r="F368" i="10"/>
  <c r="P368" i="5"/>
  <c r="X473" i="2" s="1"/>
  <c r="F369" i="5"/>
  <c r="V368" i="5"/>
  <c r="X473" i="12" s="1"/>
  <c r="AB368" i="5"/>
  <c r="X473" i="13" s="1"/>
  <c r="AA368" i="5"/>
  <c r="X437" i="13" s="1"/>
  <c r="Q368" i="5"/>
  <c r="X509" i="2" s="1"/>
  <c r="O368" i="5"/>
  <c r="X437" i="2" s="1"/>
  <c r="AC368" i="5"/>
  <c r="X509" i="13" s="1"/>
  <c r="S366" i="21"/>
  <c r="M366" i="21"/>
  <c r="P366" i="21"/>
  <c r="M368" i="17"/>
  <c r="P368" i="17"/>
  <c r="J368" i="17"/>
  <c r="F369" i="17"/>
  <c r="O367" i="10"/>
  <c r="W664" i="2" s="1"/>
  <c r="Z367" i="10"/>
  <c r="W628" i="13" s="1"/>
  <c r="AC367" i="10"/>
  <c r="W736" i="13" s="1"/>
  <c r="Q367" i="10"/>
  <c r="W736" i="2" s="1"/>
  <c r="T367" i="10"/>
  <c r="W628" i="12" s="1"/>
  <c r="P367" i="10"/>
  <c r="W700" i="2" s="1"/>
  <c r="W367" i="10"/>
  <c r="W736" i="12" s="1"/>
  <c r="F367" i="21"/>
  <c r="AA367" i="10"/>
  <c r="W664" i="13" s="1"/>
  <c r="AB367" i="10"/>
  <c r="W700" i="13" s="1"/>
  <c r="N367" i="10"/>
  <c r="W628" i="2" s="1"/>
  <c r="U367" i="10"/>
  <c r="W664" i="12" s="1"/>
  <c r="V367" i="10"/>
  <c r="W700" i="12" s="1"/>
  <c r="J369" i="17" l="1"/>
  <c r="F370" i="17"/>
  <c r="P369" i="17"/>
  <c r="M369" i="17"/>
  <c r="O369" i="3"/>
  <c r="Y202" i="2" s="1"/>
  <c r="D369" i="4"/>
  <c r="N369" i="3"/>
  <c r="Y166" i="2" s="1"/>
  <c r="D370" i="3"/>
  <c r="M369" i="3"/>
  <c r="Y130" i="2" s="1"/>
  <c r="S369" i="3"/>
  <c r="Y202" i="12" s="1"/>
  <c r="U369" i="3"/>
  <c r="Y130" i="13" s="1"/>
  <c r="V369" i="3"/>
  <c r="Y166" i="13" s="1"/>
  <c r="W369" i="3"/>
  <c r="Y202" i="13" s="1"/>
  <c r="Q369" i="3"/>
  <c r="Y130" i="12" s="1"/>
  <c r="T369" i="3"/>
  <c r="Y94" i="13" s="1"/>
  <c r="P369" i="3"/>
  <c r="Y94" i="12" s="1"/>
  <c r="L369" i="3"/>
  <c r="Y94" i="2" s="1"/>
  <c r="R369" i="3"/>
  <c r="Y166" i="12" s="1"/>
  <c r="P369" i="5"/>
  <c r="Y473" i="2" s="1"/>
  <c r="F370" i="5"/>
  <c r="Q369" i="5"/>
  <c r="Y509" i="2" s="1"/>
  <c r="AC369" i="5"/>
  <c r="Y509" i="13" s="1"/>
  <c r="U369" i="5"/>
  <c r="Y437" i="12" s="1"/>
  <c r="V369" i="5"/>
  <c r="Y473" i="12" s="1"/>
  <c r="O369" i="5"/>
  <c r="Y437" i="2" s="1"/>
  <c r="Z369" i="5"/>
  <c r="Y401" i="13" s="1"/>
  <c r="T369" i="5"/>
  <c r="Y401" i="12" s="1"/>
  <c r="AB369" i="5"/>
  <c r="Y473" i="13" s="1"/>
  <c r="F369" i="10"/>
  <c r="AA369" i="5"/>
  <c r="Y437" i="13" s="1"/>
  <c r="N369" i="5"/>
  <c r="Y401" i="2" s="1"/>
  <c r="W369" i="5"/>
  <c r="Y509" i="12" s="1"/>
  <c r="Q368" i="10"/>
  <c r="X736" i="2" s="1"/>
  <c r="AA368" i="10"/>
  <c r="X664" i="13" s="1"/>
  <c r="AC368" i="10"/>
  <c r="X736" i="13" s="1"/>
  <c r="V368" i="10"/>
  <c r="X700" i="12" s="1"/>
  <c r="O368" i="10"/>
  <c r="X664" i="2" s="1"/>
  <c r="P368" i="10"/>
  <c r="X700" i="2" s="1"/>
  <c r="F368" i="21"/>
  <c r="U368" i="10"/>
  <c r="X664" i="12" s="1"/>
  <c r="W368" i="10"/>
  <c r="X736" i="12" s="1"/>
  <c r="Z368" i="10"/>
  <c r="X628" i="13" s="1"/>
  <c r="T368" i="10"/>
  <c r="X628" i="12" s="1"/>
  <c r="N368" i="10"/>
  <c r="X628" i="2" s="1"/>
  <c r="AB368" i="10"/>
  <c r="X700" i="13" s="1"/>
  <c r="M367" i="21"/>
  <c r="P367" i="21"/>
  <c r="S367" i="21"/>
  <c r="J369" i="16"/>
  <c r="I369" i="16"/>
  <c r="H369" i="16"/>
  <c r="D370" i="16"/>
  <c r="N368" i="4"/>
  <c r="X244" i="2" s="1"/>
  <c r="Q368" i="4"/>
  <c r="X352" i="2" s="1"/>
  <c r="S368" i="4"/>
  <c r="X244" i="12" s="1"/>
  <c r="X368" i="4"/>
  <c r="X244" i="13" s="1"/>
  <c r="P368" i="4"/>
  <c r="X316" i="2" s="1"/>
  <c r="U368" i="4"/>
  <c r="X316" i="12" s="1"/>
  <c r="Z368" i="4"/>
  <c r="X316" i="13" s="1"/>
  <c r="T368" i="4"/>
  <c r="X280" i="12" s="1"/>
  <c r="V368" i="4"/>
  <c r="X352" i="12" s="1"/>
  <c r="O368" i="4"/>
  <c r="X280" i="2" s="1"/>
  <c r="Y368" i="4"/>
  <c r="X280" i="13" s="1"/>
  <c r="D368" i="20"/>
  <c r="AA368" i="4"/>
  <c r="X352" i="13" s="1"/>
  <c r="M367" i="20"/>
  <c r="K367" i="20"/>
  <c r="L367" i="20"/>
  <c r="Q370" i="5" l="1"/>
  <c r="B510" i="2" s="1"/>
  <c r="T370" i="5"/>
  <c r="B402" i="12" s="1"/>
  <c r="N370" i="5"/>
  <c r="B402" i="2" s="1"/>
  <c r="AA370" i="5"/>
  <c r="B438" i="13" s="1"/>
  <c r="W370" i="5"/>
  <c r="B510" i="12" s="1"/>
  <c r="V370" i="5"/>
  <c r="B474" i="12" s="1"/>
  <c r="P370" i="5"/>
  <c r="B474" i="2" s="1"/>
  <c r="F370" i="10"/>
  <c r="AC370" i="5"/>
  <c r="B510" i="13" s="1"/>
  <c r="O370" i="5"/>
  <c r="B438" i="2" s="1"/>
  <c r="AB370" i="5"/>
  <c r="B474" i="13" s="1"/>
  <c r="U370" i="5"/>
  <c r="B438" i="12" s="1"/>
  <c r="Z370" i="5"/>
  <c r="B402" i="13" s="1"/>
  <c r="F371" i="5"/>
  <c r="S370" i="3"/>
  <c r="B203" i="12" s="1"/>
  <c r="P370" i="3"/>
  <c r="B95" i="12" s="1"/>
  <c r="R370" i="3"/>
  <c r="B167" i="12" s="1"/>
  <c r="M370" i="3"/>
  <c r="B131" i="2" s="1"/>
  <c r="W370" i="3"/>
  <c r="B203" i="13" s="1"/>
  <c r="L370" i="3"/>
  <c r="B95" i="2" s="1"/>
  <c r="U370" i="3"/>
  <c r="B131" i="13" s="1"/>
  <c r="T370" i="3"/>
  <c r="B95" i="13" s="1"/>
  <c r="D371" i="3"/>
  <c r="O370" i="3"/>
  <c r="B203" i="2" s="1"/>
  <c r="N370" i="3"/>
  <c r="B167" i="2" s="1"/>
  <c r="Q370" i="3"/>
  <c r="B131" i="12" s="1"/>
  <c r="D370" i="4"/>
  <c r="V370" i="3"/>
  <c r="B167" i="13" s="1"/>
  <c r="U369" i="4"/>
  <c r="Y316" i="12" s="1"/>
  <c r="Q369" i="4"/>
  <c r="Y352" i="2" s="1"/>
  <c r="Y369" i="4"/>
  <c r="Y280" i="13" s="1"/>
  <c r="T369" i="4"/>
  <c r="Y280" i="12" s="1"/>
  <c r="D369" i="20"/>
  <c r="S369" i="4"/>
  <c r="Y244" i="12" s="1"/>
  <c r="AA369" i="4"/>
  <c r="Y352" i="13" s="1"/>
  <c r="O369" i="4"/>
  <c r="Y280" i="2" s="1"/>
  <c r="X369" i="4"/>
  <c r="Y244" i="13" s="1"/>
  <c r="Z369" i="4"/>
  <c r="Y316" i="13" s="1"/>
  <c r="P369" i="4"/>
  <c r="Y316" i="2" s="1"/>
  <c r="N369" i="4"/>
  <c r="Y244" i="2" s="1"/>
  <c r="V369" i="4"/>
  <c r="Y352" i="12" s="1"/>
  <c r="V369" i="10"/>
  <c r="Y700" i="12" s="1"/>
  <c r="W369" i="10"/>
  <c r="Y736" i="12" s="1"/>
  <c r="AA369" i="10"/>
  <c r="Y664" i="13" s="1"/>
  <c r="O369" i="10"/>
  <c r="Y664" i="2" s="1"/>
  <c r="P369" i="10"/>
  <c r="Y700" i="2" s="1"/>
  <c r="F369" i="21"/>
  <c r="N369" i="10"/>
  <c r="Y628" i="2" s="1"/>
  <c r="Q369" i="10"/>
  <c r="Y736" i="2" s="1"/>
  <c r="T369" i="10"/>
  <c r="Y628" i="12" s="1"/>
  <c r="AB369" i="10"/>
  <c r="Y700" i="13" s="1"/>
  <c r="AC369" i="10"/>
  <c r="Y736" i="13" s="1"/>
  <c r="Z369" i="10"/>
  <c r="Y628" i="13" s="1"/>
  <c r="U369" i="10"/>
  <c r="Y664" i="12" s="1"/>
  <c r="L368" i="20"/>
  <c r="K368" i="20"/>
  <c r="M368" i="20"/>
  <c r="P368" i="21"/>
  <c r="S368" i="21"/>
  <c r="M368" i="21"/>
  <c r="P370" i="17"/>
  <c r="M370" i="17"/>
  <c r="J370" i="17"/>
  <c r="F371" i="17"/>
  <c r="J370" i="16"/>
  <c r="D371" i="16"/>
  <c r="H370" i="16"/>
  <c r="I370" i="16"/>
  <c r="P370" i="10" l="1"/>
  <c r="B701" i="2" s="1"/>
  <c r="N370" i="10"/>
  <c r="B629" i="2" s="1"/>
  <c r="W370" i="10"/>
  <c r="B737" i="12" s="1"/>
  <c r="O370" i="10"/>
  <c r="B665" i="2" s="1"/>
  <c r="AB370" i="10"/>
  <c r="B701" i="13" s="1"/>
  <c r="T370" i="10"/>
  <c r="B629" i="12" s="1"/>
  <c r="AC370" i="10"/>
  <c r="B737" i="13" s="1"/>
  <c r="Q370" i="10"/>
  <c r="B737" i="2" s="1"/>
  <c r="AA370" i="10"/>
  <c r="B665" i="13" s="1"/>
  <c r="V370" i="10"/>
  <c r="B701" i="12" s="1"/>
  <c r="Z370" i="10"/>
  <c r="B629" i="13" s="1"/>
  <c r="U370" i="10"/>
  <c r="B665" i="12" s="1"/>
  <c r="F370" i="21"/>
  <c r="O371" i="3"/>
  <c r="C203" i="2" s="1"/>
  <c r="T371" i="3"/>
  <c r="C95" i="13" s="1"/>
  <c r="U371" i="3"/>
  <c r="C131" i="13" s="1"/>
  <c r="P371" i="3"/>
  <c r="C95" i="12" s="1"/>
  <c r="Q371" i="3"/>
  <c r="C131" i="12" s="1"/>
  <c r="M371" i="3"/>
  <c r="C131" i="2" s="1"/>
  <c r="S371" i="3"/>
  <c r="C203" i="12" s="1"/>
  <c r="L371" i="3"/>
  <c r="C95" i="2" s="1"/>
  <c r="D372" i="3"/>
  <c r="V371" i="3"/>
  <c r="C167" i="13" s="1"/>
  <c r="D371" i="4"/>
  <c r="W371" i="3"/>
  <c r="C203" i="13" s="1"/>
  <c r="N371" i="3"/>
  <c r="C167" i="2" s="1"/>
  <c r="R371" i="3"/>
  <c r="C167" i="12" s="1"/>
  <c r="P371" i="17"/>
  <c r="M371" i="17"/>
  <c r="J371" i="17"/>
  <c r="F372" i="17"/>
  <c r="T370" i="4"/>
  <c r="B281" i="12" s="1"/>
  <c r="Z370" i="4"/>
  <c r="B317" i="13" s="1"/>
  <c r="P370" i="4"/>
  <c r="B317" i="2" s="1"/>
  <c r="Q370" i="4"/>
  <c r="B353" i="2" s="1"/>
  <c r="O370" i="4"/>
  <c r="B281" i="2" s="1"/>
  <c r="U370" i="4"/>
  <c r="B317" i="12" s="1"/>
  <c r="N370" i="4"/>
  <c r="B245" i="2" s="1"/>
  <c r="Y370" i="4"/>
  <c r="B281" i="13" s="1"/>
  <c r="X370" i="4"/>
  <c r="B245" i="13" s="1"/>
  <c r="AA370" i="4"/>
  <c r="B353" i="13" s="1"/>
  <c r="D370" i="20"/>
  <c r="S370" i="4"/>
  <c r="B245" i="12" s="1"/>
  <c r="V370" i="4"/>
  <c r="B353" i="12" s="1"/>
  <c r="S369" i="21"/>
  <c r="M369" i="21"/>
  <c r="P369" i="21"/>
  <c r="M369" i="20"/>
  <c r="K369" i="20"/>
  <c r="L369" i="20"/>
  <c r="J371" i="16"/>
  <c r="I371" i="16"/>
  <c r="D372" i="16"/>
  <c r="H371" i="16"/>
  <c r="F372" i="5"/>
  <c r="AB371" i="5"/>
  <c r="C474" i="13" s="1"/>
  <c r="Z371" i="5"/>
  <c r="C402" i="13" s="1"/>
  <c r="Q371" i="5"/>
  <c r="C510" i="2" s="1"/>
  <c r="AA371" i="5"/>
  <c r="C438" i="13" s="1"/>
  <c r="T371" i="5"/>
  <c r="C402" i="12" s="1"/>
  <c r="N371" i="5"/>
  <c r="C402" i="2" s="1"/>
  <c r="W371" i="5"/>
  <c r="C510" i="12" s="1"/>
  <c r="AC371" i="5"/>
  <c r="C510" i="13" s="1"/>
  <c r="V371" i="5"/>
  <c r="C474" i="12" s="1"/>
  <c r="P371" i="5"/>
  <c r="C474" i="2" s="1"/>
  <c r="F371" i="10"/>
  <c r="U371" i="5"/>
  <c r="C438" i="12" s="1"/>
  <c r="O371" i="5"/>
  <c r="C438" i="2" s="1"/>
  <c r="T371" i="4" l="1"/>
  <c r="C281" i="12" s="1"/>
  <c r="AA371" i="4"/>
  <c r="C353" i="13" s="1"/>
  <c r="Y371" i="4"/>
  <c r="C281" i="13" s="1"/>
  <c r="Q371" i="4"/>
  <c r="C353" i="2" s="1"/>
  <c r="D371" i="20"/>
  <c r="N371" i="4"/>
  <c r="C245" i="2" s="1"/>
  <c r="V371" i="4"/>
  <c r="C353" i="12" s="1"/>
  <c r="P371" i="4"/>
  <c r="C317" i="2" s="1"/>
  <c r="Z371" i="4"/>
  <c r="C317" i="13" s="1"/>
  <c r="U371" i="4"/>
  <c r="C317" i="12" s="1"/>
  <c r="S371" i="4"/>
  <c r="C245" i="12" s="1"/>
  <c r="X371" i="4"/>
  <c r="C245" i="13" s="1"/>
  <c r="O371" i="4"/>
  <c r="C281" i="2" s="1"/>
  <c r="J372" i="17"/>
  <c r="P372" i="17"/>
  <c r="F373" i="17"/>
  <c r="M372" i="17"/>
  <c r="AC371" i="10"/>
  <c r="C737" i="13" s="1"/>
  <c r="Q371" i="10"/>
  <c r="C737" i="2" s="1"/>
  <c r="AB371" i="10"/>
  <c r="C701" i="13" s="1"/>
  <c r="W371" i="10"/>
  <c r="C737" i="12" s="1"/>
  <c r="F371" i="21"/>
  <c r="N371" i="10"/>
  <c r="C629" i="2" s="1"/>
  <c r="T371" i="10"/>
  <c r="C629" i="12" s="1"/>
  <c r="P371" i="10"/>
  <c r="C701" i="2" s="1"/>
  <c r="U371" i="10"/>
  <c r="C665" i="12" s="1"/>
  <c r="AA371" i="10"/>
  <c r="C665" i="13" s="1"/>
  <c r="V371" i="10"/>
  <c r="C701" i="12" s="1"/>
  <c r="Z371" i="10"/>
  <c r="C629" i="13" s="1"/>
  <c r="O371" i="10"/>
  <c r="C665" i="2" s="1"/>
  <c r="T372" i="3"/>
  <c r="D95" i="13" s="1"/>
  <c r="M372" i="3"/>
  <c r="D131" i="2" s="1"/>
  <c r="Q372" i="3"/>
  <c r="D131" i="12" s="1"/>
  <c r="N372" i="3"/>
  <c r="D167" i="2" s="1"/>
  <c r="L372" i="3"/>
  <c r="D95" i="2" s="1"/>
  <c r="D373" i="3"/>
  <c r="P372" i="3"/>
  <c r="D95" i="12" s="1"/>
  <c r="S372" i="3"/>
  <c r="D203" i="12" s="1"/>
  <c r="W372" i="3"/>
  <c r="D203" i="13" s="1"/>
  <c r="D372" i="4"/>
  <c r="O372" i="3"/>
  <c r="D203" i="2" s="1"/>
  <c r="V372" i="3"/>
  <c r="D167" i="13" s="1"/>
  <c r="R372" i="3"/>
  <c r="D167" i="12" s="1"/>
  <c r="U372" i="3"/>
  <c r="D131" i="13" s="1"/>
  <c r="V372" i="5"/>
  <c r="D474" i="12" s="1"/>
  <c r="O372" i="5"/>
  <c r="D438" i="2" s="1"/>
  <c r="F373" i="5"/>
  <c r="AB372" i="5"/>
  <c r="D474" i="13" s="1"/>
  <c r="N372" i="5"/>
  <c r="D402" i="2" s="1"/>
  <c r="AA372" i="5"/>
  <c r="D438" i="13" s="1"/>
  <c r="Q372" i="5"/>
  <c r="D510" i="2" s="1"/>
  <c r="U372" i="5"/>
  <c r="D438" i="12" s="1"/>
  <c r="AC372" i="5"/>
  <c r="D510" i="13" s="1"/>
  <c r="Z372" i="5"/>
  <c r="D402" i="13" s="1"/>
  <c r="W372" i="5"/>
  <c r="D510" i="12" s="1"/>
  <c r="T372" i="5"/>
  <c r="D402" i="12" s="1"/>
  <c r="F372" i="10"/>
  <c r="P372" i="5"/>
  <c r="D474" i="2" s="1"/>
  <c r="L370" i="20"/>
  <c r="M370" i="20"/>
  <c r="K370" i="20"/>
  <c r="D373" i="16"/>
  <c r="I372" i="16"/>
  <c r="H372" i="16"/>
  <c r="J372" i="16"/>
  <c r="M370" i="21"/>
  <c r="S370" i="21"/>
  <c r="P370" i="21"/>
  <c r="AC372" i="10" l="1"/>
  <c r="D737" i="13" s="1"/>
  <c r="Z372" i="10"/>
  <c r="D629" i="13" s="1"/>
  <c r="N372" i="10"/>
  <c r="D629" i="2" s="1"/>
  <c r="T372" i="10"/>
  <c r="D629" i="12" s="1"/>
  <c r="U372" i="10"/>
  <c r="D665" i="12" s="1"/>
  <c r="AB372" i="10"/>
  <c r="D701" i="13" s="1"/>
  <c r="AA372" i="10"/>
  <c r="D665" i="13" s="1"/>
  <c r="V372" i="10"/>
  <c r="D701" i="12" s="1"/>
  <c r="O372" i="10"/>
  <c r="D665" i="2" s="1"/>
  <c r="W372" i="10"/>
  <c r="D737" i="12" s="1"/>
  <c r="F372" i="21"/>
  <c r="P372" i="10"/>
  <c r="D701" i="2" s="1"/>
  <c r="Q372" i="10"/>
  <c r="D737" i="2" s="1"/>
  <c r="P371" i="21"/>
  <c r="S371" i="21"/>
  <c r="M371" i="21"/>
  <c r="L371" i="20"/>
  <c r="K371" i="20"/>
  <c r="M371" i="20"/>
  <c r="Y372" i="4"/>
  <c r="D281" i="13" s="1"/>
  <c r="T372" i="4"/>
  <c r="D281" i="12" s="1"/>
  <c r="AA372" i="4"/>
  <c r="D353" i="13" s="1"/>
  <c r="O372" i="4"/>
  <c r="D281" i="2" s="1"/>
  <c r="Q372" i="4"/>
  <c r="D353" i="2" s="1"/>
  <c r="P372" i="4"/>
  <c r="D317" i="2" s="1"/>
  <c r="S372" i="4"/>
  <c r="D245" i="12" s="1"/>
  <c r="N372" i="4"/>
  <c r="D245" i="2" s="1"/>
  <c r="V372" i="4"/>
  <c r="D353" i="12" s="1"/>
  <c r="U372" i="4"/>
  <c r="D317" i="12" s="1"/>
  <c r="D372" i="20"/>
  <c r="Z372" i="4"/>
  <c r="D317" i="13" s="1"/>
  <c r="X372" i="4"/>
  <c r="D245" i="13" s="1"/>
  <c r="P373" i="17"/>
  <c r="J373" i="17"/>
  <c r="F374" i="17"/>
  <c r="M373" i="17"/>
  <c r="H373" i="16"/>
  <c r="J373" i="16"/>
  <c r="I373" i="16"/>
  <c r="D374" i="16"/>
  <c r="U373" i="3"/>
  <c r="E131" i="13" s="1"/>
  <c r="T373" i="3"/>
  <c r="E95" i="13" s="1"/>
  <c r="Q373" i="3"/>
  <c r="E131" i="12" s="1"/>
  <c r="D373" i="4"/>
  <c r="W373" i="3"/>
  <c r="E203" i="13" s="1"/>
  <c r="D374" i="3"/>
  <c r="P373" i="3"/>
  <c r="E95" i="12" s="1"/>
  <c r="M373" i="3"/>
  <c r="E131" i="2" s="1"/>
  <c r="N373" i="3"/>
  <c r="E167" i="2" s="1"/>
  <c r="V373" i="3"/>
  <c r="E167" i="13" s="1"/>
  <c r="O373" i="3"/>
  <c r="E203" i="2" s="1"/>
  <c r="S373" i="3"/>
  <c r="E203" i="12" s="1"/>
  <c r="R373" i="3"/>
  <c r="E167" i="12" s="1"/>
  <c r="L373" i="3"/>
  <c r="E95" i="2" s="1"/>
  <c r="AA373" i="5"/>
  <c r="E438" i="13" s="1"/>
  <c r="N373" i="5"/>
  <c r="E402" i="2" s="1"/>
  <c r="P373" i="5"/>
  <c r="E474" i="2" s="1"/>
  <c r="Q373" i="5"/>
  <c r="E510" i="2" s="1"/>
  <c r="O373" i="5"/>
  <c r="E438" i="2" s="1"/>
  <c r="W373" i="5"/>
  <c r="E510" i="12" s="1"/>
  <c r="AC373" i="5"/>
  <c r="E510" i="13" s="1"/>
  <c r="F374" i="5"/>
  <c r="Z373" i="5"/>
  <c r="E402" i="13" s="1"/>
  <c r="F373" i="10"/>
  <c r="T373" i="5"/>
  <c r="E402" i="12" s="1"/>
  <c r="AB373" i="5"/>
  <c r="E474" i="13" s="1"/>
  <c r="V373" i="5"/>
  <c r="E474" i="12" s="1"/>
  <c r="U373" i="5"/>
  <c r="E438" i="12" s="1"/>
  <c r="M372" i="21" l="1"/>
  <c r="P372" i="21"/>
  <c r="S372" i="21"/>
  <c r="J374" i="17"/>
  <c r="M374" i="17"/>
  <c r="P374" i="17"/>
  <c r="F375" i="17"/>
  <c r="D375" i="3"/>
  <c r="L374" i="3"/>
  <c r="F95" i="2" s="1"/>
  <c r="T374" i="3"/>
  <c r="F95" i="13" s="1"/>
  <c r="Q374" i="3"/>
  <c r="F131" i="12" s="1"/>
  <c r="U374" i="3"/>
  <c r="F131" i="13" s="1"/>
  <c r="D374" i="4"/>
  <c r="O374" i="3"/>
  <c r="F203" i="2" s="1"/>
  <c r="P374" i="3"/>
  <c r="F95" i="12" s="1"/>
  <c r="S374" i="3"/>
  <c r="F203" i="12" s="1"/>
  <c r="N374" i="3"/>
  <c r="F167" i="2" s="1"/>
  <c r="R374" i="3"/>
  <c r="F167" i="12" s="1"/>
  <c r="W374" i="3"/>
  <c r="F203" i="13" s="1"/>
  <c r="M374" i="3"/>
  <c r="F131" i="2" s="1"/>
  <c r="V374" i="3"/>
  <c r="F167" i="13" s="1"/>
  <c r="L372" i="20"/>
  <c r="K372" i="20"/>
  <c r="M372" i="20"/>
  <c r="V373" i="10"/>
  <c r="E701" i="12" s="1"/>
  <c r="T373" i="10"/>
  <c r="E629" i="12" s="1"/>
  <c r="P373" i="10"/>
  <c r="E701" i="2" s="1"/>
  <c r="AA373" i="10"/>
  <c r="E665" i="13" s="1"/>
  <c r="N373" i="10"/>
  <c r="E629" i="2" s="1"/>
  <c r="O373" i="10"/>
  <c r="E665" i="2" s="1"/>
  <c r="Z373" i="10"/>
  <c r="E629" i="13" s="1"/>
  <c r="U373" i="10"/>
  <c r="E665" i="12" s="1"/>
  <c r="AB373" i="10"/>
  <c r="E701" i="13" s="1"/>
  <c r="Q373" i="10"/>
  <c r="E737" i="2" s="1"/>
  <c r="F373" i="21"/>
  <c r="W373" i="10"/>
  <c r="E737" i="12" s="1"/>
  <c r="AC373" i="10"/>
  <c r="E737" i="13" s="1"/>
  <c r="I374" i="16"/>
  <c r="D375" i="16"/>
  <c r="H374" i="16"/>
  <c r="J374" i="16"/>
  <c r="Q373" i="4"/>
  <c r="E353" i="2" s="1"/>
  <c r="S373" i="4"/>
  <c r="E245" i="12" s="1"/>
  <c r="O373" i="4"/>
  <c r="E281" i="2" s="1"/>
  <c r="Z373" i="4"/>
  <c r="E317" i="13" s="1"/>
  <c r="U373" i="4"/>
  <c r="E317" i="12" s="1"/>
  <c r="N373" i="4"/>
  <c r="E245" i="2" s="1"/>
  <c r="Y373" i="4"/>
  <c r="E281" i="13" s="1"/>
  <c r="P373" i="4"/>
  <c r="E317" i="2" s="1"/>
  <c r="V373" i="4"/>
  <c r="E353" i="12" s="1"/>
  <c r="T373" i="4"/>
  <c r="E281" i="12" s="1"/>
  <c r="D373" i="20"/>
  <c r="AA373" i="4"/>
  <c r="E353" i="13" s="1"/>
  <c r="X373" i="4"/>
  <c r="E245" i="13" s="1"/>
  <c r="AA374" i="5"/>
  <c r="F438" i="13" s="1"/>
  <c r="N374" i="5"/>
  <c r="F402" i="2" s="1"/>
  <c r="V374" i="5"/>
  <c r="F474" i="12" s="1"/>
  <c r="U374" i="5"/>
  <c r="F438" i="12" s="1"/>
  <c r="F375" i="5"/>
  <c r="Z374" i="5"/>
  <c r="F402" i="13" s="1"/>
  <c r="P374" i="5"/>
  <c r="F474" i="2" s="1"/>
  <c r="O374" i="5"/>
  <c r="F438" i="2" s="1"/>
  <c r="T374" i="5"/>
  <c r="F402" i="12" s="1"/>
  <c r="W374" i="5"/>
  <c r="F510" i="12" s="1"/>
  <c r="Q374" i="5"/>
  <c r="F510" i="2" s="1"/>
  <c r="AC374" i="5"/>
  <c r="F510" i="13" s="1"/>
  <c r="AB374" i="5"/>
  <c r="F474" i="13" s="1"/>
  <c r="F374" i="10"/>
  <c r="AB375" i="5" l="1"/>
  <c r="G474" i="13" s="1"/>
  <c r="Z375" i="5"/>
  <c r="G402" i="13" s="1"/>
  <c r="AC375" i="5"/>
  <c r="G510" i="13" s="1"/>
  <c r="W375" i="5"/>
  <c r="G510" i="12" s="1"/>
  <c r="N375" i="5"/>
  <c r="G402" i="2" s="1"/>
  <c r="F375" i="10"/>
  <c r="U375" i="5"/>
  <c r="G438" i="12" s="1"/>
  <c r="AA375" i="5"/>
  <c r="G438" i="13" s="1"/>
  <c r="P375" i="5"/>
  <c r="G474" i="2" s="1"/>
  <c r="F376" i="5"/>
  <c r="T375" i="5"/>
  <c r="G402" i="12" s="1"/>
  <c r="V375" i="5"/>
  <c r="G474" i="12" s="1"/>
  <c r="Q375" i="5"/>
  <c r="G510" i="2" s="1"/>
  <c r="O375" i="5"/>
  <c r="G438" i="2" s="1"/>
  <c r="D375" i="4"/>
  <c r="D376" i="3"/>
  <c r="V375" i="3"/>
  <c r="G167" i="13" s="1"/>
  <c r="T375" i="3"/>
  <c r="G95" i="13" s="1"/>
  <c r="U375" i="3"/>
  <c r="G131" i="13" s="1"/>
  <c r="W375" i="3"/>
  <c r="G203" i="13" s="1"/>
  <c r="O375" i="3"/>
  <c r="G203" i="2" s="1"/>
  <c r="S375" i="3"/>
  <c r="G203" i="12" s="1"/>
  <c r="M375" i="3"/>
  <c r="G131" i="2" s="1"/>
  <c r="N375" i="3"/>
  <c r="G167" i="2" s="1"/>
  <c r="Q375" i="3"/>
  <c r="G131" i="12" s="1"/>
  <c r="R375" i="3"/>
  <c r="G167" i="12" s="1"/>
  <c r="P375" i="3"/>
  <c r="G95" i="12" s="1"/>
  <c r="L375" i="3"/>
  <c r="G95" i="2" s="1"/>
  <c r="M375" i="17"/>
  <c r="F376" i="17"/>
  <c r="J375" i="17"/>
  <c r="P375" i="17"/>
  <c r="U374" i="10"/>
  <c r="F665" i="12" s="1"/>
  <c r="Z374" i="10"/>
  <c r="F629" i="13" s="1"/>
  <c r="Q374" i="10"/>
  <c r="F737" i="2" s="1"/>
  <c r="O374" i="10"/>
  <c r="F665" i="2" s="1"/>
  <c r="T374" i="10"/>
  <c r="F629" i="12" s="1"/>
  <c r="W374" i="10"/>
  <c r="F737" i="12" s="1"/>
  <c r="F374" i="21"/>
  <c r="AC374" i="10"/>
  <c r="F737" i="13" s="1"/>
  <c r="V374" i="10"/>
  <c r="F701" i="12" s="1"/>
  <c r="AB374" i="10"/>
  <c r="F701" i="13" s="1"/>
  <c r="AA374" i="10"/>
  <c r="F665" i="13" s="1"/>
  <c r="N374" i="10"/>
  <c r="F629" i="2" s="1"/>
  <c r="P374" i="10"/>
  <c r="F701" i="2" s="1"/>
  <c r="H375" i="16"/>
  <c r="J375" i="16"/>
  <c r="I375" i="16"/>
  <c r="D376" i="16"/>
  <c r="K373" i="20"/>
  <c r="L373" i="20"/>
  <c r="M373" i="20"/>
  <c r="M373" i="21"/>
  <c r="P373" i="21"/>
  <c r="S373" i="21"/>
  <c r="T374" i="4"/>
  <c r="F281" i="12" s="1"/>
  <c r="S374" i="4"/>
  <c r="F245" i="12" s="1"/>
  <c r="V374" i="4"/>
  <c r="F353" i="12" s="1"/>
  <c r="D374" i="20"/>
  <c r="O374" i="4"/>
  <c r="F281" i="2" s="1"/>
  <c r="Y374" i="4"/>
  <c r="F281" i="13" s="1"/>
  <c r="X374" i="4"/>
  <c r="F245" i="13" s="1"/>
  <c r="U374" i="4"/>
  <c r="F317" i="12" s="1"/>
  <c r="Z374" i="4"/>
  <c r="F317" i="13" s="1"/>
  <c r="AA374" i="4"/>
  <c r="F353" i="13" s="1"/>
  <c r="P374" i="4"/>
  <c r="F317" i="2" s="1"/>
  <c r="Q374" i="4"/>
  <c r="F353" i="2" s="1"/>
  <c r="N374" i="4"/>
  <c r="F245" i="2" s="1"/>
  <c r="W376" i="5" l="1"/>
  <c r="H510" i="12" s="1"/>
  <c r="U376" i="5"/>
  <c r="H438" i="12" s="1"/>
  <c r="Z376" i="5"/>
  <c r="H402" i="13" s="1"/>
  <c r="T376" i="5"/>
  <c r="H402" i="12" s="1"/>
  <c r="AC376" i="5"/>
  <c r="H510" i="13" s="1"/>
  <c r="Q376" i="5"/>
  <c r="H510" i="2" s="1"/>
  <c r="N376" i="5"/>
  <c r="H402" i="2" s="1"/>
  <c r="F376" i="10"/>
  <c r="F377" i="5"/>
  <c r="O376" i="5"/>
  <c r="H438" i="2" s="1"/>
  <c r="AB376" i="5"/>
  <c r="H474" i="13" s="1"/>
  <c r="V376" i="5"/>
  <c r="H474" i="12" s="1"/>
  <c r="P376" i="5"/>
  <c r="H474" i="2" s="1"/>
  <c r="AA376" i="5"/>
  <c r="H438" i="13" s="1"/>
  <c r="L374" i="20"/>
  <c r="M374" i="20"/>
  <c r="K374" i="20"/>
  <c r="U375" i="10"/>
  <c r="G665" i="12" s="1"/>
  <c r="O375" i="10"/>
  <c r="G665" i="2" s="1"/>
  <c r="T375" i="10"/>
  <c r="G629" i="12" s="1"/>
  <c r="Z375" i="10"/>
  <c r="G629" i="13" s="1"/>
  <c r="P375" i="10"/>
  <c r="G701" i="2" s="1"/>
  <c r="W375" i="10"/>
  <c r="G737" i="12" s="1"/>
  <c r="AB375" i="10"/>
  <c r="G701" i="13" s="1"/>
  <c r="F375" i="21"/>
  <c r="Q375" i="10"/>
  <c r="G737" i="2" s="1"/>
  <c r="AC375" i="10"/>
  <c r="G737" i="13" s="1"/>
  <c r="AA375" i="10"/>
  <c r="G665" i="13" s="1"/>
  <c r="V375" i="10"/>
  <c r="G701" i="12" s="1"/>
  <c r="N375" i="10"/>
  <c r="G629" i="2" s="1"/>
  <c r="M376" i="17"/>
  <c r="J376" i="17"/>
  <c r="F377" i="17"/>
  <c r="P376" i="17"/>
  <c r="D377" i="3"/>
  <c r="D376" i="4"/>
  <c r="L376" i="3"/>
  <c r="H95" i="2" s="1"/>
  <c r="S376" i="3"/>
  <c r="H203" i="12" s="1"/>
  <c r="W376" i="3"/>
  <c r="H203" i="13" s="1"/>
  <c r="R376" i="3"/>
  <c r="H167" i="12" s="1"/>
  <c r="V376" i="3"/>
  <c r="H167" i="13" s="1"/>
  <c r="M376" i="3"/>
  <c r="H131" i="2" s="1"/>
  <c r="P376" i="3"/>
  <c r="H95" i="12" s="1"/>
  <c r="O376" i="3"/>
  <c r="H203" i="2" s="1"/>
  <c r="T376" i="3"/>
  <c r="H95" i="13" s="1"/>
  <c r="N376" i="3"/>
  <c r="H167" i="2" s="1"/>
  <c r="Q376" i="3"/>
  <c r="H131" i="12" s="1"/>
  <c r="U376" i="3"/>
  <c r="H131" i="13" s="1"/>
  <c r="S374" i="21"/>
  <c r="M374" i="21"/>
  <c r="P374" i="21"/>
  <c r="S375" i="4"/>
  <c r="G245" i="12" s="1"/>
  <c r="Q375" i="4"/>
  <c r="G353" i="2" s="1"/>
  <c r="D375" i="20"/>
  <c r="T375" i="4"/>
  <c r="G281" i="12" s="1"/>
  <c r="Y375" i="4"/>
  <c r="G281" i="13" s="1"/>
  <c r="U375" i="4"/>
  <c r="G317" i="12" s="1"/>
  <c r="X375" i="4"/>
  <c r="G245" i="13" s="1"/>
  <c r="P375" i="4"/>
  <c r="G317" i="2" s="1"/>
  <c r="AA375" i="4"/>
  <c r="G353" i="13" s="1"/>
  <c r="N375" i="4"/>
  <c r="G245" i="2" s="1"/>
  <c r="V375" i="4"/>
  <c r="G353" i="12" s="1"/>
  <c r="O375" i="4"/>
  <c r="G281" i="2" s="1"/>
  <c r="Z375" i="4"/>
  <c r="G317" i="13" s="1"/>
  <c r="H376" i="16"/>
  <c r="I376" i="16"/>
  <c r="D377" i="16"/>
  <c r="J376" i="16"/>
  <c r="V377" i="5" l="1"/>
  <c r="I474" i="12" s="1"/>
  <c r="AB377" i="5"/>
  <c r="I474" i="13" s="1"/>
  <c r="AC377" i="5"/>
  <c r="I510" i="13" s="1"/>
  <c r="AA377" i="5"/>
  <c r="I438" i="13" s="1"/>
  <c r="P377" i="5"/>
  <c r="I474" i="2" s="1"/>
  <c r="T377" i="5"/>
  <c r="I402" i="12" s="1"/>
  <c r="U377" i="5"/>
  <c r="I438" i="12" s="1"/>
  <c r="O377" i="5"/>
  <c r="I438" i="2" s="1"/>
  <c r="W377" i="5"/>
  <c r="I510" i="12" s="1"/>
  <c r="Q377" i="5"/>
  <c r="I510" i="2" s="1"/>
  <c r="Z377" i="5"/>
  <c r="I402" i="13" s="1"/>
  <c r="F377" i="10"/>
  <c r="N377" i="5"/>
  <c r="I402" i="2" s="1"/>
  <c r="F378" i="5"/>
  <c r="P376" i="10"/>
  <c r="H701" i="2" s="1"/>
  <c r="AC376" i="10"/>
  <c r="H737" i="13" s="1"/>
  <c r="F376" i="21"/>
  <c r="V376" i="10"/>
  <c r="H701" i="12" s="1"/>
  <c r="Z376" i="10"/>
  <c r="H629" i="13" s="1"/>
  <c r="N376" i="10"/>
  <c r="H629" i="2" s="1"/>
  <c r="U376" i="10"/>
  <c r="H665" i="12" s="1"/>
  <c r="T376" i="10"/>
  <c r="H629" i="12" s="1"/>
  <c r="O376" i="10"/>
  <c r="H665" i="2" s="1"/>
  <c r="AA376" i="10"/>
  <c r="H665" i="13" s="1"/>
  <c r="AB376" i="10"/>
  <c r="H701" i="13" s="1"/>
  <c r="W376" i="10"/>
  <c r="H737" i="12" s="1"/>
  <c r="Q376" i="10"/>
  <c r="H737" i="2" s="1"/>
  <c r="P377" i="17"/>
  <c r="J377" i="17"/>
  <c r="M377" i="17"/>
  <c r="F378" i="17"/>
  <c r="K375" i="20"/>
  <c r="L375" i="20"/>
  <c r="M375" i="20"/>
  <c r="V376" i="4"/>
  <c r="H353" i="12" s="1"/>
  <c r="P376" i="4"/>
  <c r="H317" i="2" s="1"/>
  <c r="N376" i="4"/>
  <c r="H245" i="2" s="1"/>
  <c r="O376" i="4"/>
  <c r="H281" i="2" s="1"/>
  <c r="S376" i="4"/>
  <c r="H245" i="12" s="1"/>
  <c r="Q376" i="4"/>
  <c r="H353" i="2" s="1"/>
  <c r="U376" i="4"/>
  <c r="H317" i="12" s="1"/>
  <c r="Z376" i="4"/>
  <c r="H317" i="13" s="1"/>
  <c r="AA376" i="4"/>
  <c r="H353" i="13" s="1"/>
  <c r="T376" i="4"/>
  <c r="H281" i="12" s="1"/>
  <c r="D376" i="20"/>
  <c r="Y376" i="4"/>
  <c r="H281" i="13" s="1"/>
  <c r="X376" i="4"/>
  <c r="H245" i="13" s="1"/>
  <c r="J377" i="16"/>
  <c r="D378" i="16"/>
  <c r="H377" i="16"/>
  <c r="I377" i="16"/>
  <c r="L377" i="3"/>
  <c r="I95" i="2" s="1"/>
  <c r="P377" i="3"/>
  <c r="I95" i="12" s="1"/>
  <c r="T377" i="3"/>
  <c r="I95" i="13" s="1"/>
  <c r="U377" i="3"/>
  <c r="I131" i="13" s="1"/>
  <c r="D377" i="4"/>
  <c r="S377" i="3"/>
  <c r="I203" i="12" s="1"/>
  <c r="R377" i="3"/>
  <c r="I167" i="12" s="1"/>
  <c r="W377" i="3"/>
  <c r="I203" i="13" s="1"/>
  <c r="D378" i="3"/>
  <c r="O377" i="3"/>
  <c r="I203" i="2" s="1"/>
  <c r="V377" i="3"/>
  <c r="I167" i="13" s="1"/>
  <c r="N377" i="3"/>
  <c r="I167" i="2" s="1"/>
  <c r="M377" i="3"/>
  <c r="I131" i="2" s="1"/>
  <c r="Q377" i="3"/>
  <c r="I131" i="12" s="1"/>
  <c r="P375" i="21"/>
  <c r="M375" i="21"/>
  <c r="S375" i="21"/>
  <c r="R378" i="3" l="1"/>
  <c r="J167" i="12" s="1"/>
  <c r="S378" i="3"/>
  <c r="J203" i="12" s="1"/>
  <c r="M378" i="3"/>
  <c r="J131" i="2" s="1"/>
  <c r="P378" i="3"/>
  <c r="J95" i="12" s="1"/>
  <c r="U378" i="3"/>
  <c r="J131" i="13" s="1"/>
  <c r="T378" i="3"/>
  <c r="J95" i="13" s="1"/>
  <c r="W378" i="3"/>
  <c r="J203" i="13" s="1"/>
  <c r="Q378" i="3"/>
  <c r="J131" i="12" s="1"/>
  <c r="O378" i="3"/>
  <c r="J203" i="2" s="1"/>
  <c r="N378" i="3"/>
  <c r="J167" i="2" s="1"/>
  <c r="D379" i="3"/>
  <c r="D378" i="4"/>
  <c r="V378" i="3"/>
  <c r="J167" i="13" s="1"/>
  <c r="L378" i="3"/>
  <c r="J95" i="2" s="1"/>
  <c r="F379" i="17"/>
  <c r="J378" i="17"/>
  <c r="M378" i="17"/>
  <c r="P378" i="17"/>
  <c r="P376" i="21"/>
  <c r="S376" i="21"/>
  <c r="M376" i="21"/>
  <c r="L376" i="20"/>
  <c r="M376" i="20"/>
  <c r="K376" i="20"/>
  <c r="O377" i="10"/>
  <c r="I665" i="2" s="1"/>
  <c r="AA377" i="10"/>
  <c r="I665" i="13" s="1"/>
  <c r="N377" i="10"/>
  <c r="I629" i="2" s="1"/>
  <c r="AC377" i="10"/>
  <c r="I737" i="13" s="1"/>
  <c r="U377" i="10"/>
  <c r="I665" i="12" s="1"/>
  <c r="P377" i="10"/>
  <c r="I701" i="2" s="1"/>
  <c r="F377" i="21"/>
  <c r="Z377" i="10"/>
  <c r="I629" i="13" s="1"/>
  <c r="Q377" i="10"/>
  <c r="I737" i="2" s="1"/>
  <c r="T377" i="10"/>
  <c r="I629" i="12" s="1"/>
  <c r="AB377" i="10"/>
  <c r="I701" i="13" s="1"/>
  <c r="V377" i="10"/>
  <c r="I701" i="12" s="1"/>
  <c r="W377" i="10"/>
  <c r="I737" i="12" s="1"/>
  <c r="D377" i="20"/>
  <c r="S377" i="4"/>
  <c r="I245" i="12" s="1"/>
  <c r="V377" i="4"/>
  <c r="I353" i="12" s="1"/>
  <c r="Z377" i="4"/>
  <c r="I317" i="13" s="1"/>
  <c r="O377" i="4"/>
  <c r="I281" i="2" s="1"/>
  <c r="T377" i="4"/>
  <c r="I281" i="12" s="1"/>
  <c r="N377" i="4"/>
  <c r="I245" i="2" s="1"/>
  <c r="X377" i="4"/>
  <c r="I245" i="13" s="1"/>
  <c r="Q377" i="4"/>
  <c r="I353" i="2" s="1"/>
  <c r="AA377" i="4"/>
  <c r="I353" i="13" s="1"/>
  <c r="U377" i="4"/>
  <c r="I317" i="12" s="1"/>
  <c r="Y377" i="4"/>
  <c r="I281" i="13" s="1"/>
  <c r="P377" i="4"/>
  <c r="I317" i="2" s="1"/>
  <c r="W378" i="5"/>
  <c r="J510" i="12" s="1"/>
  <c r="F378" i="10"/>
  <c r="AA378" i="5"/>
  <c r="J438" i="13" s="1"/>
  <c r="N378" i="5"/>
  <c r="J402" i="2" s="1"/>
  <c r="V378" i="5"/>
  <c r="J474" i="12" s="1"/>
  <c r="T378" i="5"/>
  <c r="J402" i="12" s="1"/>
  <c r="AB378" i="5"/>
  <c r="J474" i="13" s="1"/>
  <c r="P378" i="5"/>
  <c r="J474" i="2" s="1"/>
  <c r="Q378" i="5"/>
  <c r="J510" i="2" s="1"/>
  <c r="AC378" i="5"/>
  <c r="J510" i="13" s="1"/>
  <c r="F379" i="5"/>
  <c r="U378" i="5"/>
  <c r="J438" i="12" s="1"/>
  <c r="Z378" i="5"/>
  <c r="J402" i="13" s="1"/>
  <c r="O378" i="5"/>
  <c r="J438" i="2" s="1"/>
  <c r="D379" i="16"/>
  <c r="H378" i="16"/>
  <c r="I378" i="16"/>
  <c r="J378" i="16"/>
  <c r="L379" i="3" l="1"/>
  <c r="K95" i="2" s="1"/>
  <c r="M379" i="3"/>
  <c r="K131" i="2" s="1"/>
  <c r="T379" i="3"/>
  <c r="K95" i="13" s="1"/>
  <c r="D380" i="3"/>
  <c r="S379" i="3"/>
  <c r="K203" i="12" s="1"/>
  <c r="D379" i="4"/>
  <c r="V379" i="3"/>
  <c r="K167" i="13" s="1"/>
  <c r="W379" i="3"/>
  <c r="K203" i="13" s="1"/>
  <c r="N379" i="3"/>
  <c r="K167" i="2" s="1"/>
  <c r="U379" i="3"/>
  <c r="K131" i="13" s="1"/>
  <c r="O379" i="3"/>
  <c r="K203" i="2" s="1"/>
  <c r="R379" i="3"/>
  <c r="K167" i="12" s="1"/>
  <c r="P379" i="3"/>
  <c r="K95" i="12" s="1"/>
  <c r="Q379" i="3"/>
  <c r="K131" i="12" s="1"/>
  <c r="P377" i="21"/>
  <c r="M377" i="21"/>
  <c r="S377" i="21"/>
  <c r="V378" i="10"/>
  <c r="J701" i="12" s="1"/>
  <c r="F378" i="21"/>
  <c r="AC378" i="10"/>
  <c r="J737" i="13" s="1"/>
  <c r="Q378" i="10"/>
  <c r="J737" i="2" s="1"/>
  <c r="AA378" i="10"/>
  <c r="J665" i="13" s="1"/>
  <c r="N378" i="10"/>
  <c r="J629" i="2" s="1"/>
  <c r="T378" i="10"/>
  <c r="J629" i="12" s="1"/>
  <c r="U378" i="10"/>
  <c r="J665" i="12" s="1"/>
  <c r="W378" i="10"/>
  <c r="J737" i="12" s="1"/>
  <c r="AB378" i="10"/>
  <c r="J701" i="13" s="1"/>
  <c r="Z378" i="10"/>
  <c r="J629" i="13" s="1"/>
  <c r="P378" i="10"/>
  <c r="J701" i="2" s="1"/>
  <c r="O378" i="10"/>
  <c r="J665" i="2" s="1"/>
  <c r="P379" i="17"/>
  <c r="J379" i="17"/>
  <c r="F380" i="17"/>
  <c r="M379" i="17"/>
  <c r="Y378" i="4"/>
  <c r="J281" i="13" s="1"/>
  <c r="AA378" i="4"/>
  <c r="J353" i="13" s="1"/>
  <c r="T378" i="4"/>
  <c r="J281" i="12" s="1"/>
  <c r="X378" i="4"/>
  <c r="J245" i="13" s="1"/>
  <c r="U378" i="4"/>
  <c r="J317" i="12" s="1"/>
  <c r="N378" i="4"/>
  <c r="J245" i="2" s="1"/>
  <c r="S378" i="4"/>
  <c r="J245" i="12" s="1"/>
  <c r="P378" i="4"/>
  <c r="J317" i="2" s="1"/>
  <c r="Q378" i="4"/>
  <c r="J353" i="2" s="1"/>
  <c r="Z378" i="4"/>
  <c r="J317" i="13" s="1"/>
  <c r="V378" i="4"/>
  <c r="J353" i="12" s="1"/>
  <c r="D378" i="20"/>
  <c r="O378" i="4"/>
  <c r="J281" i="2" s="1"/>
  <c r="J379" i="16"/>
  <c r="D380" i="16"/>
  <c r="I379" i="16"/>
  <c r="H379" i="16"/>
  <c r="M377" i="20"/>
  <c r="K377" i="20"/>
  <c r="L377" i="20"/>
  <c r="AA379" i="5"/>
  <c r="K438" i="13" s="1"/>
  <c r="U379" i="5"/>
  <c r="K438" i="12" s="1"/>
  <c r="F380" i="5"/>
  <c r="V379" i="5"/>
  <c r="K474" i="12" s="1"/>
  <c r="Z379" i="5"/>
  <c r="K402" i="13" s="1"/>
  <c r="P379" i="5"/>
  <c r="K474" i="2" s="1"/>
  <c r="AB379" i="5"/>
  <c r="K474" i="13" s="1"/>
  <c r="F379" i="10"/>
  <c r="AC379" i="5"/>
  <c r="K510" i="13" s="1"/>
  <c r="O379" i="5"/>
  <c r="K438" i="2" s="1"/>
  <c r="N379" i="5"/>
  <c r="K402" i="2" s="1"/>
  <c r="W379" i="5"/>
  <c r="K510" i="12" s="1"/>
  <c r="T379" i="5"/>
  <c r="K402" i="12" s="1"/>
  <c r="Q379" i="5"/>
  <c r="K510" i="2" s="1"/>
  <c r="M378" i="21" l="1"/>
  <c r="S378" i="21"/>
  <c r="P378" i="21"/>
  <c r="O379" i="4"/>
  <c r="K281" i="2" s="1"/>
  <c r="D379" i="20"/>
  <c r="U379" i="4"/>
  <c r="K317" i="12" s="1"/>
  <c r="AA379" i="4"/>
  <c r="K353" i="13" s="1"/>
  <c r="X379" i="4"/>
  <c r="K245" i="13" s="1"/>
  <c r="Z379" i="4"/>
  <c r="K317" i="13" s="1"/>
  <c r="Q379" i="4"/>
  <c r="K353" i="2" s="1"/>
  <c r="T379" i="4"/>
  <c r="K281" i="12" s="1"/>
  <c r="V379" i="4"/>
  <c r="K353" i="12" s="1"/>
  <c r="Y379" i="4"/>
  <c r="K281" i="13" s="1"/>
  <c r="S379" i="4"/>
  <c r="K245" i="12" s="1"/>
  <c r="N379" i="4"/>
  <c r="K245" i="2" s="1"/>
  <c r="P379" i="4"/>
  <c r="K317" i="2" s="1"/>
  <c r="M378" i="20"/>
  <c r="K378" i="20"/>
  <c r="L378" i="20"/>
  <c r="L380" i="3"/>
  <c r="L95" i="2" s="1"/>
  <c r="D380" i="4"/>
  <c r="T380" i="3"/>
  <c r="L95" i="13" s="1"/>
  <c r="U380" i="3"/>
  <c r="L131" i="13" s="1"/>
  <c r="W380" i="3"/>
  <c r="L203" i="13" s="1"/>
  <c r="N380" i="3"/>
  <c r="L167" i="2" s="1"/>
  <c r="M380" i="3"/>
  <c r="L131" i="2" s="1"/>
  <c r="R380" i="3"/>
  <c r="L167" i="12" s="1"/>
  <c r="D381" i="3"/>
  <c r="O380" i="3"/>
  <c r="L203" i="2" s="1"/>
  <c r="S380" i="3"/>
  <c r="L203" i="12" s="1"/>
  <c r="V380" i="3"/>
  <c r="L167" i="13" s="1"/>
  <c r="P380" i="3"/>
  <c r="L95" i="12" s="1"/>
  <c r="Q380" i="3"/>
  <c r="L131" i="12" s="1"/>
  <c r="U379" i="10"/>
  <c r="K665" i="12" s="1"/>
  <c r="O379" i="10"/>
  <c r="K665" i="2" s="1"/>
  <c r="F379" i="21"/>
  <c r="AC379" i="10"/>
  <c r="K737" i="13" s="1"/>
  <c r="Z379" i="10"/>
  <c r="K629" i="13" s="1"/>
  <c r="P379" i="10"/>
  <c r="K701" i="2" s="1"/>
  <c r="N379" i="10"/>
  <c r="K629" i="2" s="1"/>
  <c r="AB379" i="10"/>
  <c r="K701" i="13" s="1"/>
  <c r="T379" i="10"/>
  <c r="K629" i="12" s="1"/>
  <c r="AA379" i="10"/>
  <c r="K665" i="13" s="1"/>
  <c r="V379" i="10"/>
  <c r="K701" i="12" s="1"/>
  <c r="W379" i="10"/>
  <c r="K737" i="12" s="1"/>
  <c r="Q379" i="10"/>
  <c r="K737" i="2" s="1"/>
  <c r="P380" i="5"/>
  <c r="L474" i="2" s="1"/>
  <c r="W380" i="5"/>
  <c r="L510" i="12" s="1"/>
  <c r="O380" i="5"/>
  <c r="L438" i="2" s="1"/>
  <c r="F380" i="10"/>
  <c r="F381" i="5"/>
  <c r="T380" i="5"/>
  <c r="L402" i="12" s="1"/>
  <c r="Q380" i="5"/>
  <c r="L510" i="2" s="1"/>
  <c r="AC380" i="5"/>
  <c r="L510" i="13" s="1"/>
  <c r="Z380" i="5"/>
  <c r="L402" i="13" s="1"/>
  <c r="U380" i="5"/>
  <c r="L438" i="12" s="1"/>
  <c r="N380" i="5"/>
  <c r="L402" i="2" s="1"/>
  <c r="V380" i="5"/>
  <c r="L474" i="12" s="1"/>
  <c r="AB380" i="5"/>
  <c r="L474" i="13" s="1"/>
  <c r="AA380" i="5"/>
  <c r="L438" i="13" s="1"/>
  <c r="M380" i="17"/>
  <c r="P380" i="17"/>
  <c r="J380" i="17"/>
  <c r="F381" i="17"/>
  <c r="D381" i="16"/>
  <c r="J380" i="16"/>
  <c r="H380" i="16"/>
  <c r="I380" i="16"/>
  <c r="P380" i="4" l="1"/>
  <c r="L317" i="2" s="1"/>
  <c r="T380" i="4"/>
  <c r="L281" i="12" s="1"/>
  <c r="S380" i="4"/>
  <c r="L245" i="12" s="1"/>
  <c r="Q380" i="4"/>
  <c r="L353" i="2" s="1"/>
  <c r="U380" i="4"/>
  <c r="L317" i="12" s="1"/>
  <c r="AA380" i="4"/>
  <c r="L353" i="13" s="1"/>
  <c r="N380" i="4"/>
  <c r="L245" i="2" s="1"/>
  <c r="Y380" i="4"/>
  <c r="L281" i="13" s="1"/>
  <c r="V380" i="4"/>
  <c r="L353" i="12" s="1"/>
  <c r="O380" i="4"/>
  <c r="L281" i="2" s="1"/>
  <c r="Z380" i="4"/>
  <c r="L317" i="13" s="1"/>
  <c r="X380" i="4"/>
  <c r="L245" i="13" s="1"/>
  <c r="D380" i="20"/>
  <c r="L379" i="20"/>
  <c r="K379" i="20"/>
  <c r="M379" i="20"/>
  <c r="T381" i="3"/>
  <c r="M95" i="13" s="1"/>
  <c r="O381" i="3"/>
  <c r="M203" i="2" s="1"/>
  <c r="N381" i="3"/>
  <c r="M167" i="2" s="1"/>
  <c r="R381" i="3"/>
  <c r="M167" i="12" s="1"/>
  <c r="V381" i="3"/>
  <c r="M167" i="13" s="1"/>
  <c r="W381" i="3"/>
  <c r="M203" i="13" s="1"/>
  <c r="P381" i="3"/>
  <c r="M95" i="12" s="1"/>
  <c r="D381" i="4"/>
  <c r="U381" i="3"/>
  <c r="M131" i="13" s="1"/>
  <c r="D382" i="3"/>
  <c r="S381" i="3"/>
  <c r="M203" i="12" s="1"/>
  <c r="Q381" i="3"/>
  <c r="M131" i="12" s="1"/>
  <c r="L381" i="3"/>
  <c r="M95" i="2" s="1"/>
  <c r="M381" i="3"/>
  <c r="M131" i="2" s="1"/>
  <c r="S379" i="21"/>
  <c r="M379" i="21"/>
  <c r="P379" i="21"/>
  <c r="J381" i="16"/>
  <c r="H381" i="16"/>
  <c r="D382" i="16"/>
  <c r="I381" i="16"/>
  <c r="AB381" i="5"/>
  <c r="M474" i="13" s="1"/>
  <c r="F382" i="5"/>
  <c r="U381" i="5"/>
  <c r="M438" i="12" s="1"/>
  <c r="Q381" i="5"/>
  <c r="M510" i="2" s="1"/>
  <c r="AA381" i="5"/>
  <c r="M438" i="13" s="1"/>
  <c r="T381" i="5"/>
  <c r="M402" i="12" s="1"/>
  <c r="P381" i="5"/>
  <c r="M474" i="2" s="1"/>
  <c r="N381" i="5"/>
  <c r="M402" i="2" s="1"/>
  <c r="F381" i="10"/>
  <c r="AC381" i="5"/>
  <c r="M510" i="13" s="1"/>
  <c r="Z381" i="5"/>
  <c r="M402" i="13" s="1"/>
  <c r="V381" i="5"/>
  <c r="M474" i="12" s="1"/>
  <c r="W381" i="5"/>
  <c r="M510" i="12" s="1"/>
  <c r="O381" i="5"/>
  <c r="M438" i="2" s="1"/>
  <c r="F382" i="17"/>
  <c r="J381" i="17"/>
  <c r="P381" i="17"/>
  <c r="M381" i="17"/>
  <c r="AC380" i="10"/>
  <c r="L737" i="13" s="1"/>
  <c r="W380" i="10"/>
  <c r="L737" i="12" s="1"/>
  <c r="F380" i="21"/>
  <c r="Z380" i="10"/>
  <c r="L629" i="13" s="1"/>
  <c r="T380" i="10"/>
  <c r="L629" i="12" s="1"/>
  <c r="AB380" i="10"/>
  <c r="L701" i="13" s="1"/>
  <c r="O380" i="10"/>
  <c r="L665" i="2" s="1"/>
  <c r="AA380" i="10"/>
  <c r="L665" i="13" s="1"/>
  <c r="V380" i="10"/>
  <c r="L701" i="12" s="1"/>
  <c r="Q380" i="10"/>
  <c r="L737" i="2" s="1"/>
  <c r="P380" i="10"/>
  <c r="L701" i="2" s="1"/>
  <c r="U380" i="10"/>
  <c r="L665" i="12" s="1"/>
  <c r="N380" i="10"/>
  <c r="L629" i="2" s="1"/>
  <c r="D383" i="16" l="1"/>
  <c r="H382" i="16"/>
  <c r="J382" i="16"/>
  <c r="I382" i="16"/>
  <c r="V381" i="4"/>
  <c r="M353" i="12" s="1"/>
  <c r="Y381" i="4"/>
  <c r="M281" i="13" s="1"/>
  <c r="X381" i="4"/>
  <c r="M245" i="13" s="1"/>
  <c r="T381" i="4"/>
  <c r="M281" i="12" s="1"/>
  <c r="S381" i="4"/>
  <c r="M245" i="12" s="1"/>
  <c r="Z381" i="4"/>
  <c r="M317" i="13" s="1"/>
  <c r="Q381" i="4"/>
  <c r="M353" i="2" s="1"/>
  <c r="P381" i="4"/>
  <c r="M317" i="2" s="1"/>
  <c r="U381" i="4"/>
  <c r="M317" i="12" s="1"/>
  <c r="O381" i="4"/>
  <c r="M281" i="2" s="1"/>
  <c r="AA381" i="4"/>
  <c r="M353" i="13" s="1"/>
  <c r="N381" i="4"/>
  <c r="M245" i="2" s="1"/>
  <c r="D381" i="20"/>
  <c r="P380" i="21"/>
  <c r="M380" i="21"/>
  <c r="S380" i="21"/>
  <c r="V381" i="10"/>
  <c r="M701" i="12" s="1"/>
  <c r="AC381" i="10"/>
  <c r="M737" i="13" s="1"/>
  <c r="Z381" i="10"/>
  <c r="M629" i="13" s="1"/>
  <c r="T381" i="10"/>
  <c r="M629" i="12" s="1"/>
  <c r="Q381" i="10"/>
  <c r="M737" i="2" s="1"/>
  <c r="AA381" i="10"/>
  <c r="M665" i="13" s="1"/>
  <c r="P381" i="10"/>
  <c r="M701" i="2" s="1"/>
  <c r="N381" i="10"/>
  <c r="M629" i="2" s="1"/>
  <c r="AB381" i="10"/>
  <c r="M701" i="13" s="1"/>
  <c r="U381" i="10"/>
  <c r="M665" i="12" s="1"/>
  <c r="F381" i="21"/>
  <c r="O381" i="10"/>
  <c r="M665" i="2" s="1"/>
  <c r="W381" i="10"/>
  <c r="M737" i="12" s="1"/>
  <c r="F383" i="17"/>
  <c r="J382" i="17"/>
  <c r="M382" i="17"/>
  <c r="P382" i="17"/>
  <c r="Q382" i="5"/>
  <c r="N510" i="2" s="1"/>
  <c r="N382" i="5"/>
  <c r="N402" i="2" s="1"/>
  <c r="AB382" i="5"/>
  <c r="N474" i="13" s="1"/>
  <c r="W382" i="5"/>
  <c r="N510" i="12" s="1"/>
  <c r="O382" i="5"/>
  <c r="N438" i="2" s="1"/>
  <c r="AA382" i="5"/>
  <c r="N438" i="13" s="1"/>
  <c r="U382" i="5"/>
  <c r="N438" i="12" s="1"/>
  <c r="F382" i="10"/>
  <c r="F383" i="5"/>
  <c r="Z382" i="5"/>
  <c r="N402" i="13" s="1"/>
  <c r="V382" i="5"/>
  <c r="N474" i="12" s="1"/>
  <c r="T382" i="5"/>
  <c r="N402" i="12" s="1"/>
  <c r="P382" i="5"/>
  <c r="N474" i="2" s="1"/>
  <c r="AC382" i="5"/>
  <c r="N510" i="13" s="1"/>
  <c r="P382" i="3"/>
  <c r="N95" i="12" s="1"/>
  <c r="S382" i="3"/>
  <c r="N203" i="12" s="1"/>
  <c r="V382" i="3"/>
  <c r="N167" i="13" s="1"/>
  <c r="L382" i="3"/>
  <c r="N95" i="2" s="1"/>
  <c r="N382" i="3"/>
  <c r="N167" i="2" s="1"/>
  <c r="O382" i="3"/>
  <c r="N203" i="2" s="1"/>
  <c r="U382" i="3"/>
  <c r="N131" i="13" s="1"/>
  <c r="D382" i="4"/>
  <c r="M382" i="3"/>
  <c r="N131" i="2" s="1"/>
  <c r="W382" i="3"/>
  <c r="N203" i="13" s="1"/>
  <c r="R382" i="3"/>
  <c r="N167" i="12" s="1"/>
  <c r="T382" i="3"/>
  <c r="N95" i="13" s="1"/>
  <c r="D383" i="3"/>
  <c r="Q382" i="3"/>
  <c r="N131" i="12" s="1"/>
  <c r="K380" i="20"/>
  <c r="L380" i="20"/>
  <c r="M380" i="20"/>
  <c r="U383" i="5" l="1"/>
  <c r="O438" i="12" s="1"/>
  <c r="W383" i="5"/>
  <c r="O510" i="12" s="1"/>
  <c r="F383" i="10"/>
  <c r="P383" i="5"/>
  <c r="O474" i="2" s="1"/>
  <c r="O383" i="5"/>
  <c r="O438" i="2" s="1"/>
  <c r="V383" i="5"/>
  <c r="O474" i="12" s="1"/>
  <c r="T383" i="5"/>
  <c r="O402" i="12" s="1"/>
  <c r="AC383" i="5"/>
  <c r="O510" i="13" s="1"/>
  <c r="AB383" i="5"/>
  <c r="O474" i="13" s="1"/>
  <c r="AA383" i="5"/>
  <c r="O438" i="13" s="1"/>
  <c r="Z383" i="5"/>
  <c r="O402" i="13" s="1"/>
  <c r="F384" i="5"/>
  <c r="N383" i="5"/>
  <c r="O402" i="2" s="1"/>
  <c r="Q383" i="5"/>
  <c r="O510" i="2" s="1"/>
  <c r="Z382" i="4"/>
  <c r="N317" i="13" s="1"/>
  <c r="AA382" i="4"/>
  <c r="N353" i="13" s="1"/>
  <c r="X382" i="4"/>
  <c r="N245" i="13" s="1"/>
  <c r="P382" i="4"/>
  <c r="N317" i="2" s="1"/>
  <c r="S382" i="4"/>
  <c r="N245" i="12" s="1"/>
  <c r="Y382" i="4"/>
  <c r="N281" i="13" s="1"/>
  <c r="T382" i="4"/>
  <c r="N281" i="12" s="1"/>
  <c r="Q382" i="4"/>
  <c r="N353" i="2" s="1"/>
  <c r="N382" i="4"/>
  <c r="N245" i="2" s="1"/>
  <c r="O382" i="4"/>
  <c r="N281" i="2" s="1"/>
  <c r="D382" i="20"/>
  <c r="V382" i="4"/>
  <c r="N353" i="12" s="1"/>
  <c r="U382" i="4"/>
  <c r="N317" i="12" s="1"/>
  <c r="M383" i="17"/>
  <c r="F384" i="17"/>
  <c r="P383" i="17"/>
  <c r="J383" i="17"/>
  <c r="W382" i="10"/>
  <c r="N737" i="12" s="1"/>
  <c r="V382" i="10"/>
  <c r="N701" i="12" s="1"/>
  <c r="Z382" i="10"/>
  <c r="N629" i="13" s="1"/>
  <c r="T382" i="10"/>
  <c r="N629" i="12" s="1"/>
  <c r="AB382" i="10"/>
  <c r="N701" i="13" s="1"/>
  <c r="Q382" i="10"/>
  <c r="N737" i="2" s="1"/>
  <c r="AC382" i="10"/>
  <c r="N737" i="13" s="1"/>
  <c r="P382" i="10"/>
  <c r="N701" i="2" s="1"/>
  <c r="F382" i="21"/>
  <c r="U382" i="10"/>
  <c r="N665" i="12" s="1"/>
  <c r="O382" i="10"/>
  <c r="N665" i="2" s="1"/>
  <c r="N382" i="10"/>
  <c r="N629" i="2" s="1"/>
  <c r="AA382" i="10"/>
  <c r="N665" i="13" s="1"/>
  <c r="P381" i="21"/>
  <c r="M381" i="21"/>
  <c r="S381" i="21"/>
  <c r="M381" i="20"/>
  <c r="L381" i="20"/>
  <c r="K381" i="20"/>
  <c r="T383" i="3"/>
  <c r="O95" i="13" s="1"/>
  <c r="D383" i="4"/>
  <c r="M383" i="3"/>
  <c r="O131" i="2" s="1"/>
  <c r="D384" i="3"/>
  <c r="N383" i="3"/>
  <c r="O167" i="2" s="1"/>
  <c r="V383" i="3"/>
  <c r="O167" i="13" s="1"/>
  <c r="R383" i="3"/>
  <c r="O167" i="12" s="1"/>
  <c r="U383" i="3"/>
  <c r="O131" i="13" s="1"/>
  <c r="Q383" i="3"/>
  <c r="O131" i="12" s="1"/>
  <c r="L383" i="3"/>
  <c r="O95" i="2" s="1"/>
  <c r="O383" i="3"/>
  <c r="O203" i="2" s="1"/>
  <c r="P383" i="3"/>
  <c r="O95" i="12" s="1"/>
  <c r="S383" i="3"/>
  <c r="O203" i="12" s="1"/>
  <c r="W383" i="3"/>
  <c r="O203" i="13" s="1"/>
  <c r="J383" i="16"/>
  <c r="I383" i="16"/>
  <c r="D384" i="16"/>
  <c r="H383" i="16"/>
  <c r="D385" i="16" l="1"/>
  <c r="I384" i="16"/>
  <c r="H384" i="16"/>
  <c r="J384" i="16"/>
  <c r="P384" i="17"/>
  <c r="M384" i="17"/>
  <c r="J384" i="17"/>
  <c r="F385" i="17"/>
  <c r="S382" i="21"/>
  <c r="M382" i="21"/>
  <c r="P382" i="21"/>
  <c r="AA383" i="10"/>
  <c r="O665" i="13" s="1"/>
  <c r="V383" i="10"/>
  <c r="O701" i="12" s="1"/>
  <c r="N383" i="10"/>
  <c r="O629" i="2" s="1"/>
  <c r="P383" i="10"/>
  <c r="O701" i="2" s="1"/>
  <c r="U383" i="10"/>
  <c r="O665" i="12" s="1"/>
  <c r="W383" i="10"/>
  <c r="O737" i="12" s="1"/>
  <c r="T383" i="10"/>
  <c r="O629" i="12" s="1"/>
  <c r="AC383" i="10"/>
  <c r="O737" i="13" s="1"/>
  <c r="O383" i="10"/>
  <c r="O665" i="2" s="1"/>
  <c r="Z383" i="10"/>
  <c r="O629" i="13" s="1"/>
  <c r="F383" i="21"/>
  <c r="Q383" i="10"/>
  <c r="O737" i="2" s="1"/>
  <c r="AB383" i="10"/>
  <c r="O701" i="13" s="1"/>
  <c r="O384" i="3"/>
  <c r="P203" i="2" s="1"/>
  <c r="S384" i="3"/>
  <c r="P203" i="12" s="1"/>
  <c r="N384" i="3"/>
  <c r="P167" i="2" s="1"/>
  <c r="L384" i="3"/>
  <c r="P95" i="2" s="1"/>
  <c r="U384" i="3"/>
  <c r="P131" i="13" s="1"/>
  <c r="V384" i="3"/>
  <c r="P167" i="13" s="1"/>
  <c r="D384" i="4"/>
  <c r="R384" i="3"/>
  <c r="P167" i="12" s="1"/>
  <c r="M384" i="3"/>
  <c r="P131" i="2" s="1"/>
  <c r="D385" i="3"/>
  <c r="P384" i="3"/>
  <c r="P95" i="12" s="1"/>
  <c r="Q384" i="3"/>
  <c r="P131" i="12" s="1"/>
  <c r="T384" i="3"/>
  <c r="P95" i="13" s="1"/>
  <c r="W384" i="3"/>
  <c r="P203" i="13" s="1"/>
  <c r="AA383" i="4"/>
  <c r="O353" i="13" s="1"/>
  <c r="O383" i="4"/>
  <c r="O281" i="2" s="1"/>
  <c r="X383" i="4"/>
  <c r="O245" i="13" s="1"/>
  <c r="Q383" i="4"/>
  <c r="O353" i="2" s="1"/>
  <c r="U383" i="4"/>
  <c r="O317" i="12" s="1"/>
  <c r="T383" i="4"/>
  <c r="O281" i="12" s="1"/>
  <c r="D383" i="20"/>
  <c r="Y383" i="4"/>
  <c r="O281" i="13" s="1"/>
  <c r="V383" i="4"/>
  <c r="O353" i="12" s="1"/>
  <c r="P383" i="4"/>
  <c r="O317" i="2" s="1"/>
  <c r="S383" i="4"/>
  <c r="O245" i="12" s="1"/>
  <c r="N383" i="4"/>
  <c r="O245" i="2" s="1"/>
  <c r="Z383" i="4"/>
  <c r="O317" i="13" s="1"/>
  <c r="O384" i="5"/>
  <c r="P438" i="2" s="1"/>
  <c r="Q384" i="5"/>
  <c r="P510" i="2" s="1"/>
  <c r="Z384" i="5"/>
  <c r="P402" i="13" s="1"/>
  <c r="U384" i="5"/>
  <c r="P438" i="12" s="1"/>
  <c r="F384" i="10"/>
  <c r="N384" i="5"/>
  <c r="P402" i="2" s="1"/>
  <c r="T384" i="5"/>
  <c r="P402" i="12" s="1"/>
  <c r="F385" i="5"/>
  <c r="AA384" i="5"/>
  <c r="P438" i="13" s="1"/>
  <c r="V384" i="5"/>
  <c r="P474" i="12" s="1"/>
  <c r="W384" i="5"/>
  <c r="P510" i="12" s="1"/>
  <c r="AC384" i="5"/>
  <c r="P510" i="13" s="1"/>
  <c r="P384" i="5"/>
  <c r="P474" i="2" s="1"/>
  <c r="AB384" i="5"/>
  <c r="P474" i="13" s="1"/>
  <c r="M382" i="20"/>
  <c r="K382" i="20"/>
  <c r="L382" i="20"/>
  <c r="M383" i="21" l="1"/>
  <c r="S383" i="21"/>
  <c r="P383" i="21"/>
  <c r="F386" i="5"/>
  <c r="P385" i="5"/>
  <c r="Q474" i="2" s="1"/>
  <c r="W385" i="5"/>
  <c r="Q510" i="12" s="1"/>
  <c r="Z385" i="5"/>
  <c r="Q402" i="13" s="1"/>
  <c r="V385" i="5"/>
  <c r="Q474" i="12" s="1"/>
  <c r="AA385" i="5"/>
  <c r="Q438" i="13" s="1"/>
  <c r="U385" i="5"/>
  <c r="Q438" i="12" s="1"/>
  <c r="N385" i="5"/>
  <c r="Q402" i="2" s="1"/>
  <c r="F385" i="10"/>
  <c r="O385" i="5"/>
  <c r="Q438" i="2" s="1"/>
  <c r="AB385" i="5"/>
  <c r="Q474" i="13" s="1"/>
  <c r="Q385" i="5"/>
  <c r="Q510" i="2" s="1"/>
  <c r="T385" i="5"/>
  <c r="Q402" i="12" s="1"/>
  <c r="AC385" i="5"/>
  <c r="Q510" i="13" s="1"/>
  <c r="J385" i="17"/>
  <c r="F386" i="17"/>
  <c r="M385" i="17"/>
  <c r="P385" i="17"/>
  <c r="U385" i="3"/>
  <c r="Q131" i="13" s="1"/>
  <c r="T385" i="3"/>
  <c r="Q95" i="13" s="1"/>
  <c r="N385" i="3"/>
  <c r="Q167" i="2" s="1"/>
  <c r="W385" i="3"/>
  <c r="Q203" i="13" s="1"/>
  <c r="O385" i="3"/>
  <c r="Q203" i="2" s="1"/>
  <c r="S385" i="3"/>
  <c r="Q203" i="12" s="1"/>
  <c r="P385" i="3"/>
  <c r="Q95" i="12" s="1"/>
  <c r="D386" i="3"/>
  <c r="Q385" i="3"/>
  <c r="Q131" i="12" s="1"/>
  <c r="D385" i="4"/>
  <c r="R385" i="3"/>
  <c r="Q167" i="12" s="1"/>
  <c r="V385" i="3"/>
  <c r="Q167" i="13" s="1"/>
  <c r="M385" i="3"/>
  <c r="Q131" i="2" s="1"/>
  <c r="L385" i="3"/>
  <c r="Q95" i="2" s="1"/>
  <c r="X384" i="4"/>
  <c r="P245" i="13" s="1"/>
  <c r="P384" i="4"/>
  <c r="P317" i="2" s="1"/>
  <c r="N384" i="4"/>
  <c r="P245" i="2" s="1"/>
  <c r="O384" i="4"/>
  <c r="P281" i="2" s="1"/>
  <c r="D384" i="20"/>
  <c r="V384" i="4"/>
  <c r="P353" i="12" s="1"/>
  <c r="U384" i="4"/>
  <c r="P317" i="12" s="1"/>
  <c r="Y384" i="4"/>
  <c r="P281" i="13" s="1"/>
  <c r="Z384" i="4"/>
  <c r="P317" i="13" s="1"/>
  <c r="Q384" i="4"/>
  <c r="P353" i="2" s="1"/>
  <c r="AA384" i="4"/>
  <c r="P353" i="13" s="1"/>
  <c r="T384" i="4"/>
  <c r="P281" i="12" s="1"/>
  <c r="S384" i="4"/>
  <c r="P245" i="12" s="1"/>
  <c r="M383" i="20"/>
  <c r="K383" i="20"/>
  <c r="L383" i="20"/>
  <c r="N384" i="10"/>
  <c r="P629" i="2" s="1"/>
  <c r="AC384" i="10"/>
  <c r="P737" i="13" s="1"/>
  <c r="Q384" i="10"/>
  <c r="P737" i="2" s="1"/>
  <c r="AB384" i="10"/>
  <c r="P701" i="13" s="1"/>
  <c r="P384" i="10"/>
  <c r="P701" i="2" s="1"/>
  <c r="O384" i="10"/>
  <c r="P665" i="2" s="1"/>
  <c r="T384" i="10"/>
  <c r="P629" i="12" s="1"/>
  <c r="AA384" i="10"/>
  <c r="P665" i="13" s="1"/>
  <c r="W384" i="10"/>
  <c r="P737" i="12" s="1"/>
  <c r="Z384" i="10"/>
  <c r="P629" i="13" s="1"/>
  <c r="U384" i="10"/>
  <c r="P665" i="12" s="1"/>
  <c r="V384" i="10"/>
  <c r="P701" i="12" s="1"/>
  <c r="F384" i="21"/>
  <c r="H385" i="16"/>
  <c r="J385" i="16"/>
  <c r="D386" i="16"/>
  <c r="I385" i="16"/>
  <c r="Q385" i="10" l="1"/>
  <c r="Q737" i="2" s="1"/>
  <c r="AB385" i="10"/>
  <c r="Q701" i="13" s="1"/>
  <c r="N385" i="10"/>
  <c r="Q629" i="2" s="1"/>
  <c r="AA385" i="10"/>
  <c r="Q665" i="13" s="1"/>
  <c r="P385" i="10"/>
  <c r="Q701" i="2" s="1"/>
  <c r="AC385" i="10"/>
  <c r="Q737" i="13" s="1"/>
  <c r="W385" i="10"/>
  <c r="Q737" i="12" s="1"/>
  <c r="Z385" i="10"/>
  <c r="Q629" i="13" s="1"/>
  <c r="T385" i="10"/>
  <c r="Q629" i="12" s="1"/>
  <c r="V385" i="10"/>
  <c r="Q701" i="12" s="1"/>
  <c r="F385" i="21"/>
  <c r="U385" i="10"/>
  <c r="Q665" i="12" s="1"/>
  <c r="O385" i="10"/>
  <c r="Q665" i="2" s="1"/>
  <c r="Z385" i="4"/>
  <c r="Q317" i="13" s="1"/>
  <c r="X385" i="4"/>
  <c r="Q245" i="13" s="1"/>
  <c r="T385" i="4"/>
  <c r="Q281" i="12" s="1"/>
  <c r="U385" i="4"/>
  <c r="Q317" i="12" s="1"/>
  <c r="N385" i="4"/>
  <c r="Q245" i="2" s="1"/>
  <c r="P385" i="4"/>
  <c r="Q317" i="2" s="1"/>
  <c r="D385" i="20"/>
  <c r="Q385" i="4"/>
  <c r="Q353" i="2" s="1"/>
  <c r="O385" i="4"/>
  <c r="Q281" i="2" s="1"/>
  <c r="S385" i="4"/>
  <c r="Q245" i="12" s="1"/>
  <c r="Y385" i="4"/>
  <c r="Q281" i="13" s="1"/>
  <c r="V385" i="4"/>
  <c r="Q353" i="12" s="1"/>
  <c r="AA385" i="4"/>
  <c r="Q353" i="13" s="1"/>
  <c r="J386" i="17"/>
  <c r="P386" i="17"/>
  <c r="F387" i="17"/>
  <c r="M386" i="17"/>
  <c r="K384" i="20"/>
  <c r="L384" i="20"/>
  <c r="M384" i="20"/>
  <c r="N386" i="5"/>
  <c r="R402" i="2" s="1"/>
  <c r="V386" i="5"/>
  <c r="R474" i="12" s="1"/>
  <c r="F387" i="5"/>
  <c r="W386" i="5"/>
  <c r="R510" i="12" s="1"/>
  <c r="P386" i="5"/>
  <c r="R474" i="2" s="1"/>
  <c r="O386" i="5"/>
  <c r="R438" i="2" s="1"/>
  <c r="AC386" i="5"/>
  <c r="R510" i="13" s="1"/>
  <c r="Q386" i="5"/>
  <c r="R510" i="2" s="1"/>
  <c r="T386" i="5"/>
  <c r="R402" i="12" s="1"/>
  <c r="AA386" i="5"/>
  <c r="R438" i="13" s="1"/>
  <c r="U386" i="5"/>
  <c r="R438" i="12" s="1"/>
  <c r="Z386" i="5"/>
  <c r="R402" i="13" s="1"/>
  <c r="F386" i="10"/>
  <c r="AB386" i="5"/>
  <c r="R474" i="13" s="1"/>
  <c r="S386" i="3"/>
  <c r="R203" i="12" s="1"/>
  <c r="P386" i="3"/>
  <c r="R95" i="12" s="1"/>
  <c r="M386" i="3"/>
  <c r="R131" i="2" s="1"/>
  <c r="V386" i="3"/>
  <c r="R167" i="13" s="1"/>
  <c r="L386" i="3"/>
  <c r="R95" i="2" s="1"/>
  <c r="R386" i="3"/>
  <c r="R167" i="12" s="1"/>
  <c r="N386" i="3"/>
  <c r="R167" i="2" s="1"/>
  <c r="D387" i="3"/>
  <c r="T386" i="3"/>
  <c r="R95" i="13" s="1"/>
  <c r="D386" i="4"/>
  <c r="U386" i="3"/>
  <c r="R131" i="13" s="1"/>
  <c r="O386" i="3"/>
  <c r="R203" i="2" s="1"/>
  <c r="W386" i="3"/>
  <c r="R203" i="13" s="1"/>
  <c r="Q386" i="3"/>
  <c r="R131" i="12" s="1"/>
  <c r="J386" i="16"/>
  <c r="H386" i="16"/>
  <c r="D387" i="16"/>
  <c r="I386" i="16"/>
  <c r="S384" i="21"/>
  <c r="M384" i="21"/>
  <c r="P384" i="21"/>
  <c r="M385" i="21" l="1"/>
  <c r="P385" i="21"/>
  <c r="S385" i="21"/>
  <c r="M385" i="20"/>
  <c r="K385" i="20"/>
  <c r="L385" i="20"/>
  <c r="J387" i="17"/>
  <c r="P387" i="17"/>
  <c r="M387" i="17"/>
  <c r="F388" i="17"/>
  <c r="AC387" i="5"/>
  <c r="S510" i="13" s="1"/>
  <c r="O387" i="5"/>
  <c r="S438" i="2" s="1"/>
  <c r="W387" i="5"/>
  <c r="S510" i="12" s="1"/>
  <c r="T387" i="5"/>
  <c r="S402" i="12" s="1"/>
  <c r="U387" i="5"/>
  <c r="S438" i="12" s="1"/>
  <c r="AB387" i="5"/>
  <c r="S474" i="13" s="1"/>
  <c r="Z387" i="5"/>
  <c r="S402" i="13" s="1"/>
  <c r="N387" i="5"/>
  <c r="S402" i="2" s="1"/>
  <c r="V387" i="5"/>
  <c r="S474" i="12" s="1"/>
  <c r="Q387" i="5"/>
  <c r="S510" i="2" s="1"/>
  <c r="F387" i="10"/>
  <c r="F388" i="5"/>
  <c r="P387" i="5"/>
  <c r="S474" i="2" s="1"/>
  <c r="AA387" i="5"/>
  <c r="S438" i="13" s="1"/>
  <c r="AC386" i="10"/>
  <c r="R737" i="13" s="1"/>
  <c r="AB386" i="10"/>
  <c r="R701" i="13" s="1"/>
  <c r="AA386" i="10"/>
  <c r="R665" i="13" s="1"/>
  <c r="W386" i="10"/>
  <c r="R737" i="12" s="1"/>
  <c r="V386" i="10"/>
  <c r="R701" i="12" s="1"/>
  <c r="P386" i="10"/>
  <c r="R701" i="2" s="1"/>
  <c r="Z386" i="10"/>
  <c r="R629" i="13" s="1"/>
  <c r="O386" i="10"/>
  <c r="R665" i="2" s="1"/>
  <c r="N386" i="10"/>
  <c r="R629" i="2" s="1"/>
  <c r="U386" i="10"/>
  <c r="R665" i="12" s="1"/>
  <c r="F386" i="21"/>
  <c r="Q386" i="10"/>
  <c r="R737" i="2" s="1"/>
  <c r="T386" i="10"/>
  <c r="R629" i="12" s="1"/>
  <c r="O386" i="4"/>
  <c r="R281" i="2" s="1"/>
  <c r="Y386" i="4"/>
  <c r="R281" i="13" s="1"/>
  <c r="N386" i="4"/>
  <c r="R245" i="2" s="1"/>
  <c r="T386" i="4"/>
  <c r="R281" i="12" s="1"/>
  <c r="U386" i="4"/>
  <c r="R317" i="12" s="1"/>
  <c r="V386" i="4"/>
  <c r="R353" i="12" s="1"/>
  <c r="X386" i="4"/>
  <c r="R245" i="13" s="1"/>
  <c r="S386" i="4"/>
  <c r="R245" i="12" s="1"/>
  <c r="P386" i="4"/>
  <c r="R317" i="2" s="1"/>
  <c r="Z386" i="4"/>
  <c r="R317" i="13" s="1"/>
  <c r="AA386" i="4"/>
  <c r="R353" i="13" s="1"/>
  <c r="Q386" i="4"/>
  <c r="R353" i="2" s="1"/>
  <c r="D386" i="20"/>
  <c r="J387" i="16"/>
  <c r="I387" i="16"/>
  <c r="D388" i="16"/>
  <c r="H387" i="16"/>
  <c r="W387" i="3"/>
  <c r="S203" i="13" s="1"/>
  <c r="D387" i="4"/>
  <c r="Q387" i="3"/>
  <c r="S131" i="12" s="1"/>
  <c r="P387" i="3"/>
  <c r="S95" i="12" s="1"/>
  <c r="L387" i="3"/>
  <c r="S95" i="2" s="1"/>
  <c r="N387" i="3"/>
  <c r="S167" i="2" s="1"/>
  <c r="V387" i="3"/>
  <c r="S167" i="13" s="1"/>
  <c r="R387" i="3"/>
  <c r="S167" i="12" s="1"/>
  <c r="O387" i="3"/>
  <c r="S203" i="2" s="1"/>
  <c r="S387" i="3"/>
  <c r="S203" i="12" s="1"/>
  <c r="T387" i="3"/>
  <c r="S95" i="13" s="1"/>
  <c r="U387" i="3"/>
  <c r="S131" i="13" s="1"/>
  <c r="D388" i="3"/>
  <c r="M387" i="3"/>
  <c r="S131" i="2" s="1"/>
  <c r="M386" i="21" l="1"/>
  <c r="S386" i="21"/>
  <c r="P386" i="21"/>
  <c r="F389" i="5"/>
  <c r="Q388" i="5"/>
  <c r="T510" i="2" s="1"/>
  <c r="P388" i="5"/>
  <c r="T474" i="2" s="1"/>
  <c r="V388" i="5"/>
  <c r="T474" i="12" s="1"/>
  <c r="Z388" i="5"/>
  <c r="T402" i="13" s="1"/>
  <c r="AB388" i="5"/>
  <c r="T474" i="13" s="1"/>
  <c r="U388" i="5"/>
  <c r="T438" i="12" s="1"/>
  <c r="AC388" i="5"/>
  <c r="T510" i="13" s="1"/>
  <c r="AA388" i="5"/>
  <c r="T438" i="13" s="1"/>
  <c r="T388" i="5"/>
  <c r="T402" i="12" s="1"/>
  <c r="O388" i="5"/>
  <c r="T438" i="2" s="1"/>
  <c r="N388" i="5"/>
  <c r="T402" i="2" s="1"/>
  <c r="F388" i="10"/>
  <c r="W388" i="5"/>
  <c r="T510" i="12" s="1"/>
  <c r="M388" i="17"/>
  <c r="F389" i="17"/>
  <c r="P388" i="17"/>
  <c r="J388" i="17"/>
  <c r="O387" i="10"/>
  <c r="S665" i="2" s="1"/>
  <c r="U387" i="10"/>
  <c r="S665" i="12" s="1"/>
  <c r="T387" i="10"/>
  <c r="S629" i="12" s="1"/>
  <c r="W387" i="10"/>
  <c r="S737" i="12" s="1"/>
  <c r="AA387" i="10"/>
  <c r="S665" i="13" s="1"/>
  <c r="F387" i="21"/>
  <c r="Q387" i="10"/>
  <c r="S737" i="2" s="1"/>
  <c r="AB387" i="10"/>
  <c r="S701" i="13" s="1"/>
  <c r="V387" i="10"/>
  <c r="S701" i="12" s="1"/>
  <c r="P387" i="10"/>
  <c r="S701" i="2" s="1"/>
  <c r="Z387" i="10"/>
  <c r="S629" i="13" s="1"/>
  <c r="AC387" i="10"/>
  <c r="S737" i="13" s="1"/>
  <c r="N387" i="10"/>
  <c r="S629" i="2" s="1"/>
  <c r="D387" i="20"/>
  <c r="N387" i="4"/>
  <c r="S245" i="2" s="1"/>
  <c r="P387" i="4"/>
  <c r="S317" i="2" s="1"/>
  <c r="X387" i="4"/>
  <c r="S245" i="13" s="1"/>
  <c r="O387" i="4"/>
  <c r="S281" i="2" s="1"/>
  <c r="V387" i="4"/>
  <c r="S353" i="12" s="1"/>
  <c r="Y387" i="4"/>
  <c r="S281" i="13" s="1"/>
  <c r="T387" i="4"/>
  <c r="S281" i="12" s="1"/>
  <c r="AA387" i="4"/>
  <c r="S353" i="13" s="1"/>
  <c r="U387" i="4"/>
  <c r="S317" i="12" s="1"/>
  <c r="Z387" i="4"/>
  <c r="S317" i="13" s="1"/>
  <c r="S387" i="4"/>
  <c r="S245" i="12" s="1"/>
  <c r="Q387" i="4"/>
  <c r="S353" i="2" s="1"/>
  <c r="W388" i="3"/>
  <c r="T203" i="13" s="1"/>
  <c r="P388" i="3"/>
  <c r="T95" i="12" s="1"/>
  <c r="M388" i="3"/>
  <c r="T131" i="2" s="1"/>
  <c r="R388" i="3"/>
  <c r="T167" i="12" s="1"/>
  <c r="S388" i="3"/>
  <c r="T203" i="12" s="1"/>
  <c r="V388" i="3"/>
  <c r="T167" i="13" s="1"/>
  <c r="D388" i="4"/>
  <c r="O388" i="3"/>
  <c r="T203" i="2" s="1"/>
  <c r="T388" i="3"/>
  <c r="T95" i="13" s="1"/>
  <c r="N388" i="3"/>
  <c r="T167" i="2" s="1"/>
  <c r="Q388" i="3"/>
  <c r="T131" i="12" s="1"/>
  <c r="U388" i="3"/>
  <c r="T131" i="13" s="1"/>
  <c r="L388" i="3"/>
  <c r="T95" i="2" s="1"/>
  <c r="D389" i="3"/>
  <c r="I388" i="16"/>
  <c r="J388" i="16"/>
  <c r="H388" i="16"/>
  <c r="D389" i="16"/>
  <c r="K386" i="20"/>
  <c r="M386" i="20"/>
  <c r="L386" i="20"/>
  <c r="F390" i="17" l="1"/>
  <c r="J389" i="17"/>
  <c r="P389" i="17"/>
  <c r="M389" i="17"/>
  <c r="Q388" i="4"/>
  <c r="T353" i="2" s="1"/>
  <c r="T388" i="4"/>
  <c r="T281" i="12" s="1"/>
  <c r="V388" i="4"/>
  <c r="T353" i="12" s="1"/>
  <c r="Z388" i="4"/>
  <c r="T317" i="13" s="1"/>
  <c r="N388" i="4"/>
  <c r="T245" i="2" s="1"/>
  <c r="O388" i="4"/>
  <c r="T281" i="2" s="1"/>
  <c r="U388" i="4"/>
  <c r="T317" i="12" s="1"/>
  <c r="S388" i="4"/>
  <c r="T245" i="12" s="1"/>
  <c r="D388" i="20"/>
  <c r="P388" i="4"/>
  <c r="T317" i="2" s="1"/>
  <c r="X388" i="4"/>
  <c r="T245" i="13" s="1"/>
  <c r="Y388" i="4"/>
  <c r="T281" i="13" s="1"/>
  <c r="AA388" i="4"/>
  <c r="T353" i="13" s="1"/>
  <c r="AA388" i="10"/>
  <c r="T665" i="13" s="1"/>
  <c r="T388" i="10"/>
  <c r="T629" i="12" s="1"/>
  <c r="Q388" i="10"/>
  <c r="T737" i="2" s="1"/>
  <c r="U388" i="10"/>
  <c r="T665" i="12" s="1"/>
  <c r="W388" i="10"/>
  <c r="T737" i="12" s="1"/>
  <c r="V388" i="10"/>
  <c r="T701" i="12" s="1"/>
  <c r="N388" i="10"/>
  <c r="T629" i="2" s="1"/>
  <c r="O388" i="10"/>
  <c r="T665" i="2" s="1"/>
  <c r="Z388" i="10"/>
  <c r="T629" i="13" s="1"/>
  <c r="P388" i="10"/>
  <c r="T701" i="2" s="1"/>
  <c r="AB388" i="10"/>
  <c r="T701" i="13" s="1"/>
  <c r="F388" i="21"/>
  <c r="AC388" i="10"/>
  <c r="T737" i="13" s="1"/>
  <c r="Z389" i="5"/>
  <c r="U402" i="13" s="1"/>
  <c r="AB389" i="5"/>
  <c r="U474" i="13" s="1"/>
  <c r="Q389" i="5"/>
  <c r="U510" i="2" s="1"/>
  <c r="P389" i="5"/>
  <c r="U474" i="2" s="1"/>
  <c r="F389" i="10"/>
  <c r="U389" i="5"/>
  <c r="U438" i="12" s="1"/>
  <c r="AA389" i="5"/>
  <c r="U438" i="13" s="1"/>
  <c r="O389" i="5"/>
  <c r="U438" i="2" s="1"/>
  <c r="V389" i="5"/>
  <c r="U474" i="12" s="1"/>
  <c r="N389" i="5"/>
  <c r="U402" i="2" s="1"/>
  <c r="T389" i="5"/>
  <c r="U402" i="12" s="1"/>
  <c r="W389" i="5"/>
  <c r="U510" i="12" s="1"/>
  <c r="AC389" i="5"/>
  <c r="U510" i="13" s="1"/>
  <c r="F390" i="5"/>
  <c r="D390" i="16"/>
  <c r="H389" i="16"/>
  <c r="I389" i="16"/>
  <c r="J389" i="16"/>
  <c r="M387" i="21"/>
  <c r="P387" i="21"/>
  <c r="S387" i="21"/>
  <c r="K387" i="20"/>
  <c r="M387" i="20"/>
  <c r="L387" i="20"/>
  <c r="T389" i="3"/>
  <c r="U95" i="13" s="1"/>
  <c r="N389" i="3"/>
  <c r="U167" i="2" s="1"/>
  <c r="P389" i="3"/>
  <c r="U95" i="12" s="1"/>
  <c r="O389" i="3"/>
  <c r="U203" i="2" s="1"/>
  <c r="M389" i="3"/>
  <c r="U131" i="2" s="1"/>
  <c r="S389" i="3"/>
  <c r="U203" i="12" s="1"/>
  <c r="V389" i="3"/>
  <c r="U167" i="13" s="1"/>
  <c r="D390" i="3"/>
  <c r="W389" i="3"/>
  <c r="U203" i="13" s="1"/>
  <c r="L389" i="3"/>
  <c r="U95" i="2" s="1"/>
  <c r="Q389" i="3"/>
  <c r="U131" i="12" s="1"/>
  <c r="D389" i="4"/>
  <c r="R389" i="3"/>
  <c r="U167" i="12" s="1"/>
  <c r="U389" i="3"/>
  <c r="U131" i="13" s="1"/>
  <c r="Z389" i="10" l="1"/>
  <c r="U629" i="13" s="1"/>
  <c r="F389" i="21"/>
  <c r="T389" i="10"/>
  <c r="U629" i="12" s="1"/>
  <c r="U389" i="10"/>
  <c r="U665" i="12" s="1"/>
  <c r="N389" i="10"/>
  <c r="U629" i="2" s="1"/>
  <c r="AB389" i="10"/>
  <c r="U701" i="13" s="1"/>
  <c r="P389" i="10"/>
  <c r="U701" i="2" s="1"/>
  <c r="Q389" i="10"/>
  <c r="U737" i="2" s="1"/>
  <c r="V389" i="10"/>
  <c r="U701" i="12" s="1"/>
  <c r="W389" i="10"/>
  <c r="U737" i="12" s="1"/>
  <c r="AC389" i="10"/>
  <c r="U737" i="13" s="1"/>
  <c r="AA389" i="10"/>
  <c r="U665" i="13" s="1"/>
  <c r="O389" i="10"/>
  <c r="U665" i="2" s="1"/>
  <c r="H390" i="16"/>
  <c r="J390" i="16"/>
  <c r="I390" i="16"/>
  <c r="D391" i="16"/>
  <c r="N389" i="4"/>
  <c r="U245" i="2" s="1"/>
  <c r="Z389" i="4"/>
  <c r="U317" i="13" s="1"/>
  <c r="Q389" i="4"/>
  <c r="U353" i="2" s="1"/>
  <c r="X389" i="4"/>
  <c r="U245" i="13" s="1"/>
  <c r="S389" i="4"/>
  <c r="U245" i="12" s="1"/>
  <c r="O389" i="4"/>
  <c r="U281" i="2" s="1"/>
  <c r="T389" i="4"/>
  <c r="U281" i="12" s="1"/>
  <c r="V389" i="4"/>
  <c r="U353" i="12" s="1"/>
  <c r="P389" i="4"/>
  <c r="U317" i="2" s="1"/>
  <c r="Y389" i="4"/>
  <c r="U281" i="13" s="1"/>
  <c r="AA389" i="4"/>
  <c r="U353" i="13" s="1"/>
  <c r="D389" i="20"/>
  <c r="U389" i="4"/>
  <c r="U317" i="12" s="1"/>
  <c r="AB390" i="5"/>
  <c r="V474" i="13" s="1"/>
  <c r="O390" i="5"/>
  <c r="V438" i="2" s="1"/>
  <c r="U390" i="5"/>
  <c r="V438" i="12" s="1"/>
  <c r="AC390" i="5"/>
  <c r="V510" i="13" s="1"/>
  <c r="V390" i="5"/>
  <c r="V474" i="12" s="1"/>
  <c r="N390" i="5"/>
  <c r="V402" i="2" s="1"/>
  <c r="F390" i="10"/>
  <c r="T390" i="5"/>
  <c r="V402" i="12" s="1"/>
  <c r="F391" i="5"/>
  <c r="Z390" i="5"/>
  <c r="V402" i="13" s="1"/>
  <c r="AA390" i="5"/>
  <c r="V438" i="13" s="1"/>
  <c r="W390" i="5"/>
  <c r="V510" i="12" s="1"/>
  <c r="Q390" i="5"/>
  <c r="V510" i="2" s="1"/>
  <c r="P390" i="5"/>
  <c r="V474" i="2" s="1"/>
  <c r="N390" i="3"/>
  <c r="V167" i="2" s="1"/>
  <c r="R390" i="3"/>
  <c r="V167" i="12" s="1"/>
  <c r="S390" i="3"/>
  <c r="V203" i="12" s="1"/>
  <c r="U390" i="3"/>
  <c r="V131" i="13" s="1"/>
  <c r="D391" i="3"/>
  <c r="M390" i="3"/>
  <c r="V131" i="2" s="1"/>
  <c r="L390" i="3"/>
  <c r="V95" i="2" s="1"/>
  <c r="Q390" i="3"/>
  <c r="V131" i="12" s="1"/>
  <c r="V390" i="3"/>
  <c r="V167" i="13" s="1"/>
  <c r="P390" i="3"/>
  <c r="V95" i="12" s="1"/>
  <c r="O390" i="3"/>
  <c r="V203" i="2" s="1"/>
  <c r="T390" i="3"/>
  <c r="V95" i="13" s="1"/>
  <c r="D390" i="4"/>
  <c r="W390" i="3"/>
  <c r="V203" i="13" s="1"/>
  <c r="P388" i="21"/>
  <c r="S388" i="21"/>
  <c r="M388" i="21"/>
  <c r="L388" i="20"/>
  <c r="K388" i="20"/>
  <c r="M388" i="20"/>
  <c r="J390" i="17"/>
  <c r="M390" i="17"/>
  <c r="F391" i="17"/>
  <c r="P390" i="17"/>
  <c r="M389" i="20" l="1"/>
  <c r="K389" i="20"/>
  <c r="L389" i="20"/>
  <c r="J391" i="16"/>
  <c r="I391" i="16"/>
  <c r="H391" i="16"/>
  <c r="D392" i="16"/>
  <c r="Y390" i="4"/>
  <c r="V281" i="13" s="1"/>
  <c r="S390" i="4"/>
  <c r="V245" i="12" s="1"/>
  <c r="X390" i="4"/>
  <c r="V245" i="13" s="1"/>
  <c r="Z390" i="4"/>
  <c r="V317" i="13" s="1"/>
  <c r="D390" i="20"/>
  <c r="P390" i="4"/>
  <c r="V317" i="2" s="1"/>
  <c r="AA390" i="4"/>
  <c r="V353" i="13" s="1"/>
  <c r="U390" i="4"/>
  <c r="V317" i="12" s="1"/>
  <c r="T390" i="4"/>
  <c r="V281" i="12" s="1"/>
  <c r="V390" i="4"/>
  <c r="V353" i="12" s="1"/>
  <c r="Q390" i="4"/>
  <c r="V353" i="2" s="1"/>
  <c r="O390" i="4"/>
  <c r="V281" i="2" s="1"/>
  <c r="N390" i="4"/>
  <c r="V245" i="2" s="1"/>
  <c r="AC391" i="5"/>
  <c r="W510" i="13" s="1"/>
  <c r="T391" i="5"/>
  <c r="W402" i="12" s="1"/>
  <c r="AB391" i="5"/>
  <c r="W474" i="13" s="1"/>
  <c r="F392" i="5"/>
  <c r="Z391" i="5"/>
  <c r="W402" i="13" s="1"/>
  <c r="U391" i="5"/>
  <c r="W438" i="12" s="1"/>
  <c r="F391" i="10"/>
  <c r="P391" i="5"/>
  <c r="W474" i="2" s="1"/>
  <c r="AA391" i="5"/>
  <c r="W438" i="13" s="1"/>
  <c r="O391" i="5"/>
  <c r="W438" i="2" s="1"/>
  <c r="Q391" i="5"/>
  <c r="W510" i="2" s="1"/>
  <c r="V391" i="5"/>
  <c r="W474" i="12" s="1"/>
  <c r="N391" i="5"/>
  <c r="W402" i="2" s="1"/>
  <c r="W391" i="5"/>
  <c r="W510" i="12" s="1"/>
  <c r="P389" i="21"/>
  <c r="S389" i="21"/>
  <c r="M389" i="21"/>
  <c r="P391" i="17"/>
  <c r="F392" i="17"/>
  <c r="M391" i="17"/>
  <c r="J391" i="17"/>
  <c r="P391" i="3"/>
  <c r="W95" i="12" s="1"/>
  <c r="L391" i="3"/>
  <c r="W95" i="2" s="1"/>
  <c r="V391" i="3"/>
  <c r="W167" i="13" s="1"/>
  <c r="D392" i="3"/>
  <c r="U391" i="3"/>
  <c r="W131" i="13" s="1"/>
  <c r="T391" i="3"/>
  <c r="W95" i="13" s="1"/>
  <c r="N391" i="3"/>
  <c r="W167" i="2" s="1"/>
  <c r="W391" i="3"/>
  <c r="W203" i="13" s="1"/>
  <c r="D391" i="4"/>
  <c r="M391" i="3"/>
  <c r="W131" i="2" s="1"/>
  <c r="S391" i="3"/>
  <c r="W203" i="12" s="1"/>
  <c r="R391" i="3"/>
  <c r="W167" i="12" s="1"/>
  <c r="O391" i="3"/>
  <c r="W203" i="2" s="1"/>
  <c r="Q391" i="3"/>
  <c r="W131" i="12" s="1"/>
  <c r="V390" i="10"/>
  <c r="V701" i="12" s="1"/>
  <c r="P390" i="10"/>
  <c r="V701" i="2" s="1"/>
  <c r="W390" i="10"/>
  <c r="V737" i="12" s="1"/>
  <c r="Z390" i="10"/>
  <c r="V629" i="13" s="1"/>
  <c r="T390" i="10"/>
  <c r="V629" i="12" s="1"/>
  <c r="N390" i="10"/>
  <c r="V629" i="2" s="1"/>
  <c r="O390" i="10"/>
  <c r="V665" i="2" s="1"/>
  <c r="AB390" i="10"/>
  <c r="V701" i="13" s="1"/>
  <c r="Q390" i="10"/>
  <c r="V737" i="2" s="1"/>
  <c r="U390" i="10"/>
  <c r="V665" i="12" s="1"/>
  <c r="F390" i="21"/>
  <c r="AC390" i="10"/>
  <c r="V737" i="13" s="1"/>
  <c r="AA390" i="10"/>
  <c r="V665" i="13" s="1"/>
  <c r="AB392" i="5" l="1"/>
  <c r="X474" i="13" s="1"/>
  <c r="Z392" i="5"/>
  <c r="X402" i="13" s="1"/>
  <c r="U392" i="5"/>
  <c r="X438" i="12" s="1"/>
  <c r="N392" i="5"/>
  <c r="X402" i="2" s="1"/>
  <c r="Q392" i="5"/>
  <c r="X510" i="2" s="1"/>
  <c r="W392" i="5"/>
  <c r="X510" i="12" s="1"/>
  <c r="P392" i="5"/>
  <c r="X474" i="2" s="1"/>
  <c r="T392" i="5"/>
  <c r="X402" i="12" s="1"/>
  <c r="V392" i="5"/>
  <c r="X474" i="12" s="1"/>
  <c r="O392" i="5"/>
  <c r="X438" i="2" s="1"/>
  <c r="AC392" i="5"/>
  <c r="X510" i="13" s="1"/>
  <c r="AA392" i="5"/>
  <c r="X438" i="13" s="1"/>
  <c r="F392" i="10"/>
  <c r="F393" i="5"/>
  <c r="K390" i="20"/>
  <c r="L390" i="20"/>
  <c r="M390" i="20"/>
  <c r="O392" i="3"/>
  <c r="X203" i="2" s="1"/>
  <c r="D392" i="4"/>
  <c r="N392" i="3"/>
  <c r="X167" i="2" s="1"/>
  <c r="W392" i="3"/>
  <c r="X203" i="13" s="1"/>
  <c r="P392" i="3"/>
  <c r="X95" i="12" s="1"/>
  <c r="S392" i="3"/>
  <c r="X203" i="12" s="1"/>
  <c r="M392" i="3"/>
  <c r="X131" i="2" s="1"/>
  <c r="U392" i="3"/>
  <c r="X131" i="13" s="1"/>
  <c r="L392" i="3"/>
  <c r="X95" i="2" s="1"/>
  <c r="D393" i="3"/>
  <c r="R392" i="3"/>
  <c r="X167" i="12" s="1"/>
  <c r="Q392" i="3"/>
  <c r="X131" i="12" s="1"/>
  <c r="V392" i="3"/>
  <c r="X167" i="13" s="1"/>
  <c r="T392" i="3"/>
  <c r="X95" i="13" s="1"/>
  <c r="I392" i="16"/>
  <c r="J392" i="16"/>
  <c r="D393" i="16"/>
  <c r="H392" i="16"/>
  <c r="M392" i="17"/>
  <c r="F393" i="17"/>
  <c r="P392" i="17"/>
  <c r="J392" i="17"/>
  <c r="P391" i="10"/>
  <c r="W701" i="2" s="1"/>
  <c r="U391" i="10"/>
  <c r="W665" i="12" s="1"/>
  <c r="W391" i="10"/>
  <c r="W737" i="12" s="1"/>
  <c r="AB391" i="10"/>
  <c r="W701" i="13" s="1"/>
  <c r="Q391" i="10"/>
  <c r="W737" i="2" s="1"/>
  <c r="N391" i="10"/>
  <c r="W629" i="2" s="1"/>
  <c r="Z391" i="10"/>
  <c r="W629" i="13" s="1"/>
  <c r="F391" i="21"/>
  <c r="AC391" i="10"/>
  <c r="W737" i="13" s="1"/>
  <c r="V391" i="10"/>
  <c r="W701" i="12" s="1"/>
  <c r="O391" i="10"/>
  <c r="W665" i="2" s="1"/>
  <c r="AA391" i="10"/>
  <c r="W665" i="13" s="1"/>
  <c r="T391" i="10"/>
  <c r="W629" i="12" s="1"/>
  <c r="Q391" i="4"/>
  <c r="W353" i="2" s="1"/>
  <c r="V391" i="4"/>
  <c r="W353" i="12" s="1"/>
  <c r="Z391" i="4"/>
  <c r="W317" i="13" s="1"/>
  <c r="O391" i="4"/>
  <c r="W281" i="2" s="1"/>
  <c r="T391" i="4"/>
  <c r="W281" i="12" s="1"/>
  <c r="S391" i="4"/>
  <c r="W245" i="12" s="1"/>
  <c r="X391" i="4"/>
  <c r="W245" i="13" s="1"/>
  <c r="P391" i="4"/>
  <c r="W317" i="2" s="1"/>
  <c r="Y391" i="4"/>
  <c r="W281" i="13" s="1"/>
  <c r="D391" i="20"/>
  <c r="N391" i="4"/>
  <c r="W245" i="2" s="1"/>
  <c r="U391" i="4"/>
  <c r="W317" i="12" s="1"/>
  <c r="AA391" i="4"/>
  <c r="W353" i="13" s="1"/>
  <c r="S390" i="21"/>
  <c r="P390" i="21"/>
  <c r="M390" i="21"/>
  <c r="N392" i="4" l="1"/>
  <c r="X245" i="2" s="1"/>
  <c r="S392" i="4"/>
  <c r="X245" i="12" s="1"/>
  <c r="Z392" i="4"/>
  <c r="X317" i="13" s="1"/>
  <c r="Q392" i="4"/>
  <c r="X353" i="2" s="1"/>
  <c r="V392" i="4"/>
  <c r="X353" i="12" s="1"/>
  <c r="AA392" i="4"/>
  <c r="X353" i="13" s="1"/>
  <c r="T392" i="4"/>
  <c r="X281" i="12" s="1"/>
  <c r="D392" i="20"/>
  <c r="X392" i="4"/>
  <c r="X245" i="13" s="1"/>
  <c r="U392" i="4"/>
  <c r="X317" i="12" s="1"/>
  <c r="O392" i="4"/>
  <c r="X281" i="2" s="1"/>
  <c r="P392" i="4"/>
  <c r="X317" i="2" s="1"/>
  <c r="Y392" i="4"/>
  <c r="X281" i="13" s="1"/>
  <c r="N393" i="3"/>
  <c r="Y167" i="2" s="1"/>
  <c r="O393" i="3"/>
  <c r="Y203" i="2" s="1"/>
  <c r="Q393" i="3"/>
  <c r="Y131" i="12" s="1"/>
  <c r="D394" i="3"/>
  <c r="L393" i="3"/>
  <c r="Y95" i="2" s="1"/>
  <c r="T393" i="3"/>
  <c r="Y95" i="13" s="1"/>
  <c r="M393" i="3"/>
  <c r="Y131" i="2" s="1"/>
  <c r="D393" i="4"/>
  <c r="R393" i="3"/>
  <c r="Y167" i="12" s="1"/>
  <c r="P393" i="3"/>
  <c r="Y95" i="12" s="1"/>
  <c r="U393" i="3"/>
  <c r="Y131" i="13" s="1"/>
  <c r="V393" i="3"/>
  <c r="Y167" i="13" s="1"/>
  <c r="W393" i="3"/>
  <c r="Y203" i="13" s="1"/>
  <c r="S393" i="3"/>
  <c r="Y203" i="12" s="1"/>
  <c r="K391" i="20"/>
  <c r="L391" i="20"/>
  <c r="M391" i="20"/>
  <c r="P393" i="5"/>
  <c r="Y474" i="2" s="1"/>
  <c r="F394" i="5"/>
  <c r="Z393" i="5"/>
  <c r="Y402" i="13" s="1"/>
  <c r="V393" i="5"/>
  <c r="Y474" i="12" s="1"/>
  <c r="O393" i="5"/>
  <c r="Y438" i="2" s="1"/>
  <c r="U393" i="5"/>
  <c r="Y438" i="12" s="1"/>
  <c r="AA393" i="5"/>
  <c r="Y438" i="13" s="1"/>
  <c r="AC393" i="5"/>
  <c r="Y510" i="13" s="1"/>
  <c r="W393" i="5"/>
  <c r="Y510" i="12" s="1"/>
  <c r="F393" i="10"/>
  <c r="N393" i="5"/>
  <c r="Y402" i="2" s="1"/>
  <c r="Q393" i="5"/>
  <c r="Y510" i="2" s="1"/>
  <c r="T393" i="5"/>
  <c r="Y402" i="12" s="1"/>
  <c r="AB393" i="5"/>
  <c r="Y474" i="13" s="1"/>
  <c r="P391" i="21"/>
  <c r="M391" i="21"/>
  <c r="S391" i="21"/>
  <c r="I393" i="16"/>
  <c r="D394" i="16"/>
  <c r="J393" i="16"/>
  <c r="H393" i="16"/>
  <c r="M393" i="17"/>
  <c r="P393" i="17"/>
  <c r="F394" i="17"/>
  <c r="J393" i="17"/>
  <c r="V392" i="10"/>
  <c r="X701" i="12" s="1"/>
  <c r="O392" i="10"/>
  <c r="X665" i="2" s="1"/>
  <c r="T392" i="10"/>
  <c r="X629" i="12" s="1"/>
  <c r="AB392" i="10"/>
  <c r="X701" i="13" s="1"/>
  <c r="U392" i="10"/>
  <c r="X665" i="12" s="1"/>
  <c r="W392" i="10"/>
  <c r="X737" i="12" s="1"/>
  <c r="AC392" i="10"/>
  <c r="X737" i="13" s="1"/>
  <c r="Z392" i="10"/>
  <c r="X629" i="13" s="1"/>
  <c r="N392" i="10"/>
  <c r="X629" i="2" s="1"/>
  <c r="AA392" i="10"/>
  <c r="X665" i="13" s="1"/>
  <c r="F392" i="21"/>
  <c r="P392" i="10"/>
  <c r="X701" i="2" s="1"/>
  <c r="Q392" i="10"/>
  <c r="X737" i="2" s="1"/>
  <c r="Y393" i="4" l="1"/>
  <c r="Y281" i="13" s="1"/>
  <c r="U393" i="4"/>
  <c r="Y317" i="12" s="1"/>
  <c r="Z393" i="4"/>
  <c r="Y317" i="13" s="1"/>
  <c r="Q393" i="4"/>
  <c r="Y353" i="2" s="1"/>
  <c r="P393" i="4"/>
  <c r="Y317" i="2" s="1"/>
  <c r="V393" i="4"/>
  <c r="Y353" i="12" s="1"/>
  <c r="O393" i="4"/>
  <c r="Y281" i="2" s="1"/>
  <c r="X393" i="4"/>
  <c r="Y245" i="13" s="1"/>
  <c r="T393" i="4"/>
  <c r="Y281" i="12" s="1"/>
  <c r="D393" i="20"/>
  <c r="S393" i="4"/>
  <c r="Y245" i="12" s="1"/>
  <c r="N393" i="4"/>
  <c r="Y245" i="2" s="1"/>
  <c r="AA393" i="4"/>
  <c r="Y353" i="13" s="1"/>
  <c r="L392" i="20"/>
  <c r="K392" i="20"/>
  <c r="M392" i="20"/>
  <c r="P394" i="5"/>
  <c r="B475" i="2" s="1"/>
  <c r="Z394" i="5"/>
  <c r="B403" i="13" s="1"/>
  <c r="AB394" i="5"/>
  <c r="B475" i="13" s="1"/>
  <c r="V394" i="5"/>
  <c r="B475" i="12" s="1"/>
  <c r="U394" i="5"/>
  <c r="B439" i="12" s="1"/>
  <c r="F395" i="5"/>
  <c r="O394" i="5"/>
  <c r="B439" i="2" s="1"/>
  <c r="T394" i="5"/>
  <c r="B403" i="12" s="1"/>
  <c r="AA394" i="5"/>
  <c r="B439" i="13" s="1"/>
  <c r="Q394" i="5"/>
  <c r="B511" i="2" s="1"/>
  <c r="W394" i="5"/>
  <c r="B511" i="12" s="1"/>
  <c r="F394" i="10"/>
  <c r="AC394" i="5"/>
  <c r="B511" i="13" s="1"/>
  <c r="N394" i="5"/>
  <c r="B403" i="2" s="1"/>
  <c r="M392" i="21"/>
  <c r="S392" i="21"/>
  <c r="P392" i="21"/>
  <c r="Q394" i="3"/>
  <c r="B132" i="12" s="1"/>
  <c r="D394" i="4"/>
  <c r="O394" i="3"/>
  <c r="B204" i="2" s="1"/>
  <c r="R394" i="3"/>
  <c r="B168" i="12" s="1"/>
  <c r="D395" i="3"/>
  <c r="W394" i="3"/>
  <c r="B204" i="13" s="1"/>
  <c r="T394" i="3"/>
  <c r="B96" i="13" s="1"/>
  <c r="V394" i="3"/>
  <c r="B168" i="13" s="1"/>
  <c r="S394" i="3"/>
  <c r="B204" i="12" s="1"/>
  <c r="P394" i="3"/>
  <c r="B96" i="12" s="1"/>
  <c r="M394" i="3"/>
  <c r="B132" i="2" s="1"/>
  <c r="U394" i="3"/>
  <c r="B132" i="13" s="1"/>
  <c r="L394" i="3"/>
  <c r="B96" i="2" s="1"/>
  <c r="N394" i="3"/>
  <c r="B168" i="2" s="1"/>
  <c r="V393" i="10"/>
  <c r="Y701" i="12" s="1"/>
  <c r="AA393" i="10"/>
  <c r="Y665" i="13" s="1"/>
  <c r="N393" i="10"/>
  <c r="Y629" i="2" s="1"/>
  <c r="U393" i="10"/>
  <c r="Y665" i="12" s="1"/>
  <c r="T393" i="10"/>
  <c r="Y629" i="12" s="1"/>
  <c r="W393" i="10"/>
  <c r="Y737" i="12" s="1"/>
  <c r="AC393" i="10"/>
  <c r="Y737" i="13" s="1"/>
  <c r="Q393" i="10"/>
  <c r="Y737" i="2" s="1"/>
  <c r="P393" i="10"/>
  <c r="Y701" i="2" s="1"/>
  <c r="Z393" i="10"/>
  <c r="Y629" i="13" s="1"/>
  <c r="AB393" i="10"/>
  <c r="Y701" i="13" s="1"/>
  <c r="O393" i="10"/>
  <c r="Y665" i="2" s="1"/>
  <c r="F393" i="21"/>
  <c r="P394" i="17"/>
  <c r="F395" i="17"/>
  <c r="M394" i="17"/>
  <c r="J394" i="17"/>
  <c r="I394" i="16"/>
  <c r="D395" i="16"/>
  <c r="J394" i="16"/>
  <c r="H394" i="16"/>
  <c r="AA395" i="5" l="1"/>
  <c r="C439" i="13" s="1"/>
  <c r="O395" i="5"/>
  <c r="C439" i="2" s="1"/>
  <c r="F395" i="10"/>
  <c r="U395" i="5"/>
  <c r="C439" i="12" s="1"/>
  <c r="W395" i="5"/>
  <c r="C511" i="12" s="1"/>
  <c r="AC395" i="5"/>
  <c r="C511" i="13" s="1"/>
  <c r="V395" i="5"/>
  <c r="C475" i="12" s="1"/>
  <c r="P395" i="5"/>
  <c r="C475" i="2" s="1"/>
  <c r="AB395" i="5"/>
  <c r="C475" i="13" s="1"/>
  <c r="F396" i="5"/>
  <c r="Z395" i="5"/>
  <c r="C403" i="13" s="1"/>
  <c r="Q395" i="5"/>
  <c r="C511" i="2" s="1"/>
  <c r="N395" i="5"/>
  <c r="C403" i="2" s="1"/>
  <c r="T395" i="5"/>
  <c r="C403" i="12" s="1"/>
  <c r="M393" i="20"/>
  <c r="K393" i="20"/>
  <c r="L393" i="20"/>
  <c r="M393" i="21"/>
  <c r="P393" i="21"/>
  <c r="S393" i="21"/>
  <c r="I395" i="16"/>
  <c r="H395" i="16"/>
  <c r="D396" i="16"/>
  <c r="J395" i="16"/>
  <c r="V394" i="4"/>
  <c r="B354" i="12" s="1"/>
  <c r="O394" i="4"/>
  <c r="B282" i="2" s="1"/>
  <c r="Z394" i="4"/>
  <c r="B318" i="13" s="1"/>
  <c r="S394" i="4"/>
  <c r="B246" i="12" s="1"/>
  <c r="P394" i="4"/>
  <c r="B318" i="2" s="1"/>
  <c r="T394" i="4"/>
  <c r="B282" i="12" s="1"/>
  <c r="N394" i="4"/>
  <c r="B246" i="2" s="1"/>
  <c r="U394" i="4"/>
  <c r="B318" i="12" s="1"/>
  <c r="D394" i="20"/>
  <c r="Y394" i="4"/>
  <c r="B282" i="13" s="1"/>
  <c r="AA394" i="4"/>
  <c r="B354" i="13" s="1"/>
  <c r="X394" i="4"/>
  <c r="B246" i="13" s="1"/>
  <c r="Q394" i="4"/>
  <c r="B354" i="2" s="1"/>
  <c r="P394" i="10"/>
  <c r="B702" i="2" s="1"/>
  <c r="T394" i="10"/>
  <c r="B630" i="12" s="1"/>
  <c r="Z394" i="10"/>
  <c r="B630" i="13" s="1"/>
  <c r="AC394" i="10"/>
  <c r="B738" i="13" s="1"/>
  <c r="U394" i="10"/>
  <c r="B666" i="12" s="1"/>
  <c r="F394" i="21"/>
  <c r="W394" i="10"/>
  <c r="B738" i="12" s="1"/>
  <c r="N394" i="10"/>
  <c r="B630" i="2" s="1"/>
  <c r="O394" i="10"/>
  <c r="B666" i="2" s="1"/>
  <c r="AA394" i="10"/>
  <c r="B666" i="13" s="1"/>
  <c r="V394" i="10"/>
  <c r="B702" i="12" s="1"/>
  <c r="Q394" i="10"/>
  <c r="B738" i="2" s="1"/>
  <c r="AB394" i="10"/>
  <c r="B702" i="13" s="1"/>
  <c r="M395" i="17"/>
  <c r="J395" i="17"/>
  <c r="P395" i="17"/>
  <c r="F396" i="17"/>
  <c r="V395" i="3"/>
  <c r="C168" i="13" s="1"/>
  <c r="T395" i="3"/>
  <c r="C96" i="13" s="1"/>
  <c r="O395" i="3"/>
  <c r="C204" i="2" s="1"/>
  <c r="S395" i="3"/>
  <c r="C204" i="12" s="1"/>
  <c r="R395" i="3"/>
  <c r="C168" i="12" s="1"/>
  <c r="N395" i="3"/>
  <c r="C168" i="2" s="1"/>
  <c r="D395" i="4"/>
  <c r="W395" i="3"/>
  <c r="C204" i="13" s="1"/>
  <c r="Q395" i="3"/>
  <c r="C132" i="12" s="1"/>
  <c r="M395" i="3"/>
  <c r="C132" i="2" s="1"/>
  <c r="P395" i="3"/>
  <c r="C96" i="12" s="1"/>
  <c r="D396" i="3"/>
  <c r="L395" i="3"/>
  <c r="C96" i="2" s="1"/>
  <c r="U395" i="3"/>
  <c r="C132" i="13" s="1"/>
  <c r="D397" i="16" l="1"/>
  <c r="J396" i="16"/>
  <c r="I396" i="16"/>
  <c r="H396" i="16"/>
  <c r="U396" i="5"/>
  <c r="D439" i="12" s="1"/>
  <c r="Q396" i="5"/>
  <c r="D511" i="2" s="1"/>
  <c r="V396" i="5"/>
  <c r="D475" i="12" s="1"/>
  <c r="T396" i="5"/>
  <c r="D403" i="12" s="1"/>
  <c r="N396" i="5"/>
  <c r="D403" i="2" s="1"/>
  <c r="P396" i="5"/>
  <c r="D475" i="2" s="1"/>
  <c r="AC396" i="5"/>
  <c r="D511" i="13" s="1"/>
  <c r="AA396" i="5"/>
  <c r="D439" i="13" s="1"/>
  <c r="F397" i="5"/>
  <c r="AB396" i="5"/>
  <c r="D475" i="13" s="1"/>
  <c r="W396" i="5"/>
  <c r="D511" i="12" s="1"/>
  <c r="F396" i="10"/>
  <c r="Z396" i="5"/>
  <c r="D403" i="13" s="1"/>
  <c r="O396" i="5"/>
  <c r="D439" i="2" s="1"/>
  <c r="P394" i="21"/>
  <c r="M394" i="21"/>
  <c r="S394" i="21"/>
  <c r="F397" i="17"/>
  <c r="M396" i="17"/>
  <c r="P396" i="17"/>
  <c r="J396" i="17"/>
  <c r="V395" i="10"/>
  <c r="C702" i="12" s="1"/>
  <c r="Z395" i="10"/>
  <c r="C630" i="13" s="1"/>
  <c r="T395" i="10"/>
  <c r="C630" i="12" s="1"/>
  <c r="AA395" i="10"/>
  <c r="C666" i="13" s="1"/>
  <c r="Q395" i="10"/>
  <c r="C738" i="2" s="1"/>
  <c r="F395" i="21"/>
  <c r="U395" i="10"/>
  <c r="C666" i="12" s="1"/>
  <c r="AC395" i="10"/>
  <c r="C738" i="13" s="1"/>
  <c r="O395" i="10"/>
  <c r="C666" i="2" s="1"/>
  <c r="N395" i="10"/>
  <c r="C630" i="2" s="1"/>
  <c r="P395" i="10"/>
  <c r="C702" i="2" s="1"/>
  <c r="AB395" i="10"/>
  <c r="C702" i="13" s="1"/>
  <c r="W395" i="10"/>
  <c r="C738" i="12" s="1"/>
  <c r="K394" i="20"/>
  <c r="M394" i="20"/>
  <c r="L394" i="20"/>
  <c r="O396" i="3"/>
  <c r="D204" i="2" s="1"/>
  <c r="V396" i="3"/>
  <c r="D168" i="13" s="1"/>
  <c r="W396" i="3"/>
  <c r="D204" i="13" s="1"/>
  <c r="N396" i="3"/>
  <c r="D168" i="2" s="1"/>
  <c r="U396" i="3"/>
  <c r="D132" i="13" s="1"/>
  <c r="L396" i="3"/>
  <c r="D96" i="2" s="1"/>
  <c r="M396" i="3"/>
  <c r="D132" i="2" s="1"/>
  <c r="T396" i="3"/>
  <c r="D96" i="13" s="1"/>
  <c r="R396" i="3"/>
  <c r="D168" i="12" s="1"/>
  <c r="P396" i="3"/>
  <c r="D96" i="12" s="1"/>
  <c r="Q396" i="3"/>
  <c r="D132" i="12" s="1"/>
  <c r="D396" i="4"/>
  <c r="D397" i="3"/>
  <c r="S396" i="3"/>
  <c r="D204" i="12" s="1"/>
  <c r="O395" i="4"/>
  <c r="C282" i="2" s="1"/>
  <c r="Z395" i="4"/>
  <c r="C318" i="13" s="1"/>
  <c r="N395" i="4"/>
  <c r="C246" i="2" s="1"/>
  <c r="X395" i="4"/>
  <c r="C246" i="13" s="1"/>
  <c r="D395" i="20"/>
  <c r="U395" i="4"/>
  <c r="C318" i="12" s="1"/>
  <c r="P395" i="4"/>
  <c r="C318" i="2" s="1"/>
  <c r="Q395" i="4"/>
  <c r="C354" i="2" s="1"/>
  <c r="AA395" i="4"/>
  <c r="C354" i="13" s="1"/>
  <c r="T395" i="4"/>
  <c r="C282" i="12" s="1"/>
  <c r="S395" i="4"/>
  <c r="C246" i="12" s="1"/>
  <c r="V395" i="4"/>
  <c r="C354" i="12" s="1"/>
  <c r="Y395" i="4"/>
  <c r="C282" i="13" s="1"/>
  <c r="J397" i="17" l="1"/>
  <c r="M397" i="17"/>
  <c r="P397" i="17"/>
  <c r="F398" i="17"/>
  <c r="P395" i="21"/>
  <c r="S395" i="21"/>
  <c r="M395" i="21"/>
  <c r="U397" i="3"/>
  <c r="E132" i="13" s="1"/>
  <c r="P397" i="3"/>
  <c r="E96" i="12" s="1"/>
  <c r="D398" i="3"/>
  <c r="V397" i="3"/>
  <c r="E168" i="13" s="1"/>
  <c r="R397" i="3"/>
  <c r="E168" i="12" s="1"/>
  <c r="O397" i="3"/>
  <c r="E204" i="2" s="1"/>
  <c r="M397" i="3"/>
  <c r="E132" i="2" s="1"/>
  <c r="N397" i="3"/>
  <c r="E168" i="2" s="1"/>
  <c r="W397" i="3"/>
  <c r="E204" i="13" s="1"/>
  <c r="D397" i="4"/>
  <c r="L397" i="3"/>
  <c r="E96" i="2" s="1"/>
  <c r="S397" i="3"/>
  <c r="E204" i="12" s="1"/>
  <c r="Q397" i="3"/>
  <c r="E132" i="12" s="1"/>
  <c r="T397" i="3"/>
  <c r="E96" i="13" s="1"/>
  <c r="U396" i="10"/>
  <c r="D666" i="12" s="1"/>
  <c r="V396" i="10"/>
  <c r="D702" i="12" s="1"/>
  <c r="AA396" i="10"/>
  <c r="D666" i="13" s="1"/>
  <c r="T396" i="10"/>
  <c r="D630" i="12" s="1"/>
  <c r="P396" i="10"/>
  <c r="D702" i="2" s="1"/>
  <c r="N396" i="10"/>
  <c r="D630" i="2" s="1"/>
  <c r="AB396" i="10"/>
  <c r="D702" i="13" s="1"/>
  <c r="W396" i="10"/>
  <c r="D738" i="12" s="1"/>
  <c r="Q396" i="10"/>
  <c r="D738" i="2" s="1"/>
  <c r="F396" i="21"/>
  <c r="Z396" i="10"/>
  <c r="D630" i="13" s="1"/>
  <c r="AC396" i="10"/>
  <c r="D738" i="13" s="1"/>
  <c r="O396" i="10"/>
  <c r="D666" i="2" s="1"/>
  <c r="L395" i="20"/>
  <c r="K395" i="20"/>
  <c r="M395" i="20"/>
  <c r="N396" i="4"/>
  <c r="D246" i="2" s="1"/>
  <c r="T396" i="4"/>
  <c r="D282" i="12" s="1"/>
  <c r="Z396" i="4"/>
  <c r="D318" i="13" s="1"/>
  <c r="X396" i="4"/>
  <c r="D246" i="13" s="1"/>
  <c r="D396" i="20"/>
  <c r="Q396" i="4"/>
  <c r="D354" i="2" s="1"/>
  <c r="U396" i="4"/>
  <c r="D318" i="12" s="1"/>
  <c r="P396" i="4"/>
  <c r="D318" i="2" s="1"/>
  <c r="AA396" i="4"/>
  <c r="D354" i="13" s="1"/>
  <c r="Y396" i="4"/>
  <c r="D282" i="13" s="1"/>
  <c r="S396" i="4"/>
  <c r="D246" i="12" s="1"/>
  <c r="O396" i="4"/>
  <c r="D282" i="2" s="1"/>
  <c r="V396" i="4"/>
  <c r="D354" i="12" s="1"/>
  <c r="O397" i="5"/>
  <c r="E439" i="2" s="1"/>
  <c r="F397" i="10"/>
  <c r="W397" i="5"/>
  <c r="E511" i="12" s="1"/>
  <c r="V397" i="5"/>
  <c r="E475" i="12" s="1"/>
  <c r="N397" i="5"/>
  <c r="E403" i="2" s="1"/>
  <c r="F398" i="5"/>
  <c r="Z397" i="5"/>
  <c r="E403" i="13" s="1"/>
  <c r="T397" i="5"/>
  <c r="E403" i="12" s="1"/>
  <c r="P397" i="5"/>
  <c r="E475" i="2" s="1"/>
  <c r="Q397" i="5"/>
  <c r="E511" i="2" s="1"/>
  <c r="U397" i="5"/>
  <c r="E439" i="12" s="1"/>
  <c r="AB397" i="5"/>
  <c r="E475" i="13" s="1"/>
  <c r="AC397" i="5"/>
  <c r="E511" i="13" s="1"/>
  <c r="AA397" i="5"/>
  <c r="E439" i="13" s="1"/>
  <c r="H397" i="16"/>
  <c r="I397" i="16"/>
  <c r="J397" i="16"/>
  <c r="D398" i="16"/>
  <c r="L398" i="3" l="1"/>
  <c r="F96" i="2" s="1"/>
  <c r="S398" i="3"/>
  <c r="F204" i="12" s="1"/>
  <c r="D398" i="4"/>
  <c r="W398" i="3"/>
  <c r="F204" i="13" s="1"/>
  <c r="R398" i="3"/>
  <c r="F168" i="12" s="1"/>
  <c r="U398" i="3"/>
  <c r="F132" i="13" s="1"/>
  <c r="O398" i="3"/>
  <c r="F204" i="2" s="1"/>
  <c r="Q398" i="3"/>
  <c r="F132" i="12" s="1"/>
  <c r="M398" i="3"/>
  <c r="F132" i="2" s="1"/>
  <c r="T398" i="3"/>
  <c r="F96" i="13" s="1"/>
  <c r="P398" i="3"/>
  <c r="F96" i="12" s="1"/>
  <c r="N398" i="3"/>
  <c r="F168" i="2" s="1"/>
  <c r="D399" i="3"/>
  <c r="V398" i="3"/>
  <c r="F168" i="13" s="1"/>
  <c r="K396" i="20"/>
  <c r="M396" i="20"/>
  <c r="L396" i="20"/>
  <c r="O397" i="4"/>
  <c r="E282" i="2" s="1"/>
  <c r="Y397" i="4"/>
  <c r="E282" i="13" s="1"/>
  <c r="Z397" i="4"/>
  <c r="E318" i="13" s="1"/>
  <c r="V397" i="4"/>
  <c r="E354" i="12" s="1"/>
  <c r="T397" i="4"/>
  <c r="E282" i="12" s="1"/>
  <c r="X397" i="4"/>
  <c r="E246" i="13" s="1"/>
  <c r="U397" i="4"/>
  <c r="E318" i="12" s="1"/>
  <c r="Q397" i="4"/>
  <c r="E354" i="2" s="1"/>
  <c r="S397" i="4"/>
  <c r="E246" i="12" s="1"/>
  <c r="N397" i="4"/>
  <c r="E246" i="2" s="1"/>
  <c r="AA397" i="4"/>
  <c r="E354" i="13" s="1"/>
  <c r="P397" i="4"/>
  <c r="E318" i="2" s="1"/>
  <c r="D397" i="20"/>
  <c r="J398" i="17"/>
  <c r="M398" i="17"/>
  <c r="P398" i="17"/>
  <c r="F399" i="17"/>
  <c r="T398" i="5"/>
  <c r="F403" i="12" s="1"/>
  <c r="V398" i="5"/>
  <c r="F475" i="12" s="1"/>
  <c r="W398" i="5"/>
  <c r="F511" i="12" s="1"/>
  <c r="P398" i="5"/>
  <c r="F475" i="2" s="1"/>
  <c r="AB398" i="5"/>
  <c r="F475" i="13" s="1"/>
  <c r="AA398" i="5"/>
  <c r="F439" i="13" s="1"/>
  <c r="AC398" i="5"/>
  <c r="F511" i="13" s="1"/>
  <c r="U398" i="5"/>
  <c r="F439" i="12" s="1"/>
  <c r="N398" i="5"/>
  <c r="F403" i="2" s="1"/>
  <c r="Q398" i="5"/>
  <c r="F511" i="2" s="1"/>
  <c r="F398" i="10"/>
  <c r="Z398" i="5"/>
  <c r="F403" i="13" s="1"/>
  <c r="O398" i="5"/>
  <c r="F439" i="2" s="1"/>
  <c r="F399" i="5"/>
  <c r="M396" i="21"/>
  <c r="P396" i="21"/>
  <c r="S396" i="21"/>
  <c r="O397" i="10"/>
  <c r="E666" i="2" s="1"/>
  <c r="W397" i="10"/>
  <c r="E738" i="12" s="1"/>
  <c r="U397" i="10"/>
  <c r="E666" i="12" s="1"/>
  <c r="P397" i="10"/>
  <c r="E702" i="2" s="1"/>
  <c r="Q397" i="10"/>
  <c r="E738" i="2" s="1"/>
  <c r="V397" i="10"/>
  <c r="E702" i="12" s="1"/>
  <c r="F397" i="21"/>
  <c r="AC397" i="10"/>
  <c r="E738" i="13" s="1"/>
  <c r="N397" i="10"/>
  <c r="E630" i="2" s="1"/>
  <c r="AB397" i="10"/>
  <c r="E702" i="13" s="1"/>
  <c r="Z397" i="10"/>
  <c r="E630" i="13" s="1"/>
  <c r="AA397" i="10"/>
  <c r="E666" i="13" s="1"/>
  <c r="T397" i="10"/>
  <c r="E630" i="12" s="1"/>
  <c r="H398" i="16"/>
  <c r="D399" i="16"/>
  <c r="I398" i="16"/>
  <c r="J398" i="16"/>
  <c r="M397" i="21" l="1"/>
  <c r="S397" i="21"/>
  <c r="P397" i="21"/>
  <c r="L397" i="20"/>
  <c r="M397" i="20"/>
  <c r="K397" i="20"/>
  <c r="P399" i="17"/>
  <c r="M399" i="17"/>
  <c r="J399" i="17"/>
  <c r="F400" i="17"/>
  <c r="AB398" i="10"/>
  <c r="F702" i="13" s="1"/>
  <c r="Q398" i="10"/>
  <c r="F738" i="2" s="1"/>
  <c r="T398" i="10"/>
  <c r="F630" i="12" s="1"/>
  <c r="F398" i="21"/>
  <c r="W398" i="10"/>
  <c r="F738" i="12" s="1"/>
  <c r="P398" i="10"/>
  <c r="F702" i="2" s="1"/>
  <c r="V398" i="10"/>
  <c r="F702" i="12" s="1"/>
  <c r="N398" i="10"/>
  <c r="F630" i="2" s="1"/>
  <c r="Z398" i="10"/>
  <c r="F630" i="13" s="1"/>
  <c r="U398" i="10"/>
  <c r="F666" i="12" s="1"/>
  <c r="O398" i="10"/>
  <c r="F666" i="2" s="1"/>
  <c r="AC398" i="10"/>
  <c r="F738" i="13" s="1"/>
  <c r="AA398" i="10"/>
  <c r="F666" i="13" s="1"/>
  <c r="H399" i="16"/>
  <c r="D400" i="16"/>
  <c r="I399" i="16"/>
  <c r="J399" i="16"/>
  <c r="Z398" i="4"/>
  <c r="F318" i="13" s="1"/>
  <c r="Q398" i="4"/>
  <c r="F354" i="2" s="1"/>
  <c r="O398" i="4"/>
  <c r="F282" i="2" s="1"/>
  <c r="P398" i="4"/>
  <c r="F318" i="2" s="1"/>
  <c r="V398" i="4"/>
  <c r="F354" i="12" s="1"/>
  <c r="Y398" i="4"/>
  <c r="F282" i="13" s="1"/>
  <c r="D398" i="20"/>
  <c r="T398" i="4"/>
  <c r="F282" i="12" s="1"/>
  <c r="X398" i="4"/>
  <c r="F246" i="13" s="1"/>
  <c r="AA398" i="4"/>
  <c r="F354" i="13" s="1"/>
  <c r="N398" i="4"/>
  <c r="F246" i="2" s="1"/>
  <c r="U398" i="4"/>
  <c r="F318" i="12" s="1"/>
  <c r="S398" i="4"/>
  <c r="F246" i="12" s="1"/>
  <c r="AA399" i="5"/>
  <c r="G439" i="13" s="1"/>
  <c r="W399" i="5"/>
  <c r="G511" i="12" s="1"/>
  <c r="N399" i="5"/>
  <c r="G403" i="2" s="1"/>
  <c r="AB399" i="5"/>
  <c r="G475" i="13" s="1"/>
  <c r="O399" i="5"/>
  <c r="G439" i="2" s="1"/>
  <c r="T399" i="5"/>
  <c r="G403" i="12" s="1"/>
  <c r="V399" i="5"/>
  <c r="G475" i="12" s="1"/>
  <c r="U399" i="5"/>
  <c r="G439" i="12" s="1"/>
  <c r="P399" i="5"/>
  <c r="G475" i="2" s="1"/>
  <c r="AC399" i="5"/>
  <c r="G511" i="13" s="1"/>
  <c r="F399" i="10"/>
  <c r="Q399" i="5"/>
  <c r="G511" i="2" s="1"/>
  <c r="Z399" i="5"/>
  <c r="G403" i="13" s="1"/>
  <c r="F400" i="5"/>
  <c r="L399" i="3"/>
  <c r="G96" i="2" s="1"/>
  <c r="D400" i="3"/>
  <c r="Q399" i="3"/>
  <c r="G132" i="12" s="1"/>
  <c r="S399" i="3"/>
  <c r="G204" i="12" s="1"/>
  <c r="W399" i="3"/>
  <c r="G204" i="13" s="1"/>
  <c r="D399" i="4"/>
  <c r="P399" i="3"/>
  <c r="G96" i="12" s="1"/>
  <c r="V399" i="3"/>
  <c r="G168" i="13" s="1"/>
  <c r="U399" i="3"/>
  <c r="G132" i="13" s="1"/>
  <c r="M399" i="3"/>
  <c r="G132" i="2" s="1"/>
  <c r="N399" i="3"/>
  <c r="G168" i="2" s="1"/>
  <c r="O399" i="3"/>
  <c r="G204" i="2" s="1"/>
  <c r="T399" i="3"/>
  <c r="G96" i="13" s="1"/>
  <c r="R399" i="3"/>
  <c r="G168" i="12" s="1"/>
  <c r="P399" i="4" l="1"/>
  <c r="G318" i="2" s="1"/>
  <c r="Q399" i="4"/>
  <c r="G354" i="2" s="1"/>
  <c r="Y399" i="4"/>
  <c r="G282" i="13" s="1"/>
  <c r="O399" i="4"/>
  <c r="G282" i="2" s="1"/>
  <c r="AA399" i="4"/>
  <c r="G354" i="13" s="1"/>
  <c r="U399" i="4"/>
  <c r="G318" i="12" s="1"/>
  <c r="S399" i="4"/>
  <c r="G246" i="12" s="1"/>
  <c r="V399" i="4"/>
  <c r="G354" i="12" s="1"/>
  <c r="X399" i="4"/>
  <c r="G246" i="13" s="1"/>
  <c r="T399" i="4"/>
  <c r="G282" i="12" s="1"/>
  <c r="N399" i="4"/>
  <c r="G246" i="2" s="1"/>
  <c r="Z399" i="4"/>
  <c r="G318" i="13" s="1"/>
  <c r="D399" i="20"/>
  <c r="P400" i="17"/>
  <c r="M400" i="17"/>
  <c r="J400" i="17"/>
  <c r="F401" i="17"/>
  <c r="M398" i="20"/>
  <c r="L398" i="20"/>
  <c r="K398" i="20"/>
  <c r="Q400" i="3"/>
  <c r="H132" i="12" s="1"/>
  <c r="D400" i="4"/>
  <c r="D401" i="3"/>
  <c r="V400" i="3"/>
  <c r="H168" i="13" s="1"/>
  <c r="T400" i="3"/>
  <c r="H96" i="13" s="1"/>
  <c r="R400" i="3"/>
  <c r="H168" i="12" s="1"/>
  <c r="W400" i="3"/>
  <c r="H204" i="13" s="1"/>
  <c r="O400" i="3"/>
  <c r="H204" i="2" s="1"/>
  <c r="L400" i="3"/>
  <c r="H96" i="2" s="1"/>
  <c r="N400" i="3"/>
  <c r="H168" i="2" s="1"/>
  <c r="M400" i="3"/>
  <c r="H132" i="2" s="1"/>
  <c r="U400" i="3"/>
  <c r="H132" i="13" s="1"/>
  <c r="P400" i="3"/>
  <c r="H96" i="12" s="1"/>
  <c r="S400" i="3"/>
  <c r="H204" i="12" s="1"/>
  <c r="F399" i="21"/>
  <c r="O399" i="10"/>
  <c r="G666" i="2" s="1"/>
  <c r="V399" i="10"/>
  <c r="G702" i="12" s="1"/>
  <c r="W399" i="10"/>
  <c r="G738" i="12" s="1"/>
  <c r="T399" i="10"/>
  <c r="G630" i="12" s="1"/>
  <c r="U399" i="10"/>
  <c r="G666" i="12" s="1"/>
  <c r="P399" i="10"/>
  <c r="G702" i="2" s="1"/>
  <c r="N399" i="10"/>
  <c r="G630" i="2" s="1"/>
  <c r="Z399" i="10"/>
  <c r="G630" i="13" s="1"/>
  <c r="Q399" i="10"/>
  <c r="G738" i="2" s="1"/>
  <c r="AC399" i="10"/>
  <c r="G738" i="13" s="1"/>
  <c r="AB399" i="10"/>
  <c r="G702" i="13" s="1"/>
  <c r="AA399" i="10"/>
  <c r="G666" i="13" s="1"/>
  <c r="M398" i="21"/>
  <c r="P398" i="21"/>
  <c r="S398" i="21"/>
  <c r="AA400" i="5"/>
  <c r="H439" i="13" s="1"/>
  <c r="F401" i="5"/>
  <c r="N400" i="5"/>
  <c r="H403" i="2" s="1"/>
  <c r="T400" i="5"/>
  <c r="H403" i="12" s="1"/>
  <c r="AC400" i="5"/>
  <c r="H511" i="13" s="1"/>
  <c r="W400" i="5"/>
  <c r="H511" i="12" s="1"/>
  <c r="Q400" i="5"/>
  <c r="H511" i="2" s="1"/>
  <c r="P400" i="5"/>
  <c r="H475" i="2" s="1"/>
  <c r="U400" i="5"/>
  <c r="H439" i="12" s="1"/>
  <c r="Z400" i="5"/>
  <c r="H403" i="13" s="1"/>
  <c r="V400" i="5"/>
  <c r="H475" i="12" s="1"/>
  <c r="O400" i="5"/>
  <c r="H439" i="2" s="1"/>
  <c r="AB400" i="5"/>
  <c r="H475" i="13" s="1"/>
  <c r="F400" i="10"/>
  <c r="H400" i="16"/>
  <c r="J400" i="16"/>
  <c r="I400" i="16"/>
  <c r="D401" i="16"/>
  <c r="D401" i="4" l="1"/>
  <c r="U401" i="3"/>
  <c r="I132" i="13" s="1"/>
  <c r="W401" i="3"/>
  <c r="I204" i="13" s="1"/>
  <c r="T401" i="3"/>
  <c r="I96" i="13" s="1"/>
  <c r="Q401" i="3"/>
  <c r="I132" i="12" s="1"/>
  <c r="P401" i="3"/>
  <c r="I96" i="12" s="1"/>
  <c r="R401" i="3"/>
  <c r="I168" i="12" s="1"/>
  <c r="S401" i="3"/>
  <c r="I204" i="12" s="1"/>
  <c r="L401" i="3"/>
  <c r="I96" i="2" s="1"/>
  <c r="D402" i="3"/>
  <c r="O401" i="3"/>
  <c r="I204" i="2" s="1"/>
  <c r="V401" i="3"/>
  <c r="I168" i="13" s="1"/>
  <c r="M401" i="3"/>
  <c r="I132" i="2" s="1"/>
  <c r="N401" i="3"/>
  <c r="I168" i="2" s="1"/>
  <c r="P400" i="4"/>
  <c r="H318" i="2" s="1"/>
  <c r="S400" i="4"/>
  <c r="H246" i="12" s="1"/>
  <c r="O400" i="4"/>
  <c r="H282" i="2" s="1"/>
  <c r="U400" i="4"/>
  <c r="H318" i="12" s="1"/>
  <c r="Z400" i="4"/>
  <c r="H318" i="13" s="1"/>
  <c r="Q400" i="4"/>
  <c r="H354" i="2" s="1"/>
  <c r="N400" i="4"/>
  <c r="H246" i="2" s="1"/>
  <c r="X400" i="4"/>
  <c r="H246" i="13" s="1"/>
  <c r="T400" i="4"/>
  <c r="H282" i="12" s="1"/>
  <c r="Y400" i="4"/>
  <c r="H282" i="13" s="1"/>
  <c r="D400" i="20"/>
  <c r="AA400" i="4"/>
  <c r="H354" i="13" s="1"/>
  <c r="V400" i="4"/>
  <c r="H354" i="12" s="1"/>
  <c r="M401" i="17"/>
  <c r="F402" i="17"/>
  <c r="J401" i="17"/>
  <c r="P401" i="17"/>
  <c r="AB400" i="10"/>
  <c r="H702" i="13" s="1"/>
  <c r="U400" i="10"/>
  <c r="H666" i="12" s="1"/>
  <c r="AC400" i="10"/>
  <c r="H738" i="13" s="1"/>
  <c r="T400" i="10"/>
  <c r="H630" i="12" s="1"/>
  <c r="Z400" i="10"/>
  <c r="H630" i="13" s="1"/>
  <c r="Q400" i="10"/>
  <c r="H738" i="2" s="1"/>
  <c r="O400" i="10"/>
  <c r="H666" i="2" s="1"/>
  <c r="F400" i="21"/>
  <c r="V400" i="10"/>
  <c r="H702" i="12" s="1"/>
  <c r="W400" i="10"/>
  <c r="H738" i="12" s="1"/>
  <c r="AA400" i="10"/>
  <c r="H666" i="13" s="1"/>
  <c r="N400" i="10"/>
  <c r="H630" i="2" s="1"/>
  <c r="P400" i="10"/>
  <c r="H702" i="2" s="1"/>
  <c r="S399" i="21"/>
  <c r="M399" i="21"/>
  <c r="P399" i="21"/>
  <c r="I401" i="16"/>
  <c r="H401" i="16"/>
  <c r="D402" i="16"/>
  <c r="J401" i="16"/>
  <c r="AA401" i="5"/>
  <c r="I439" i="13" s="1"/>
  <c r="AC401" i="5"/>
  <c r="I511" i="13" s="1"/>
  <c r="P401" i="5"/>
  <c r="I475" i="2" s="1"/>
  <c r="N401" i="5"/>
  <c r="I403" i="2" s="1"/>
  <c r="W401" i="5"/>
  <c r="I511" i="12" s="1"/>
  <c r="F402" i="5"/>
  <c r="Q401" i="5"/>
  <c r="I511" i="2" s="1"/>
  <c r="T401" i="5"/>
  <c r="I403" i="12" s="1"/>
  <c r="O401" i="5"/>
  <c r="I439" i="2" s="1"/>
  <c r="F401" i="10"/>
  <c r="U401" i="5"/>
  <c r="I439" i="12" s="1"/>
  <c r="V401" i="5"/>
  <c r="I475" i="12" s="1"/>
  <c r="Z401" i="5"/>
  <c r="I403" i="13" s="1"/>
  <c r="AB401" i="5"/>
  <c r="I475" i="13" s="1"/>
  <c r="L399" i="20"/>
  <c r="K399" i="20"/>
  <c r="M399" i="20"/>
  <c r="L402" i="3" l="1"/>
  <c r="J96" i="2" s="1"/>
  <c r="M402" i="3"/>
  <c r="J132" i="2" s="1"/>
  <c r="P402" i="3"/>
  <c r="J96" i="12" s="1"/>
  <c r="U402" i="3"/>
  <c r="J132" i="13" s="1"/>
  <c r="R402" i="3"/>
  <c r="J168" i="12" s="1"/>
  <c r="S402" i="3"/>
  <c r="J204" i="12" s="1"/>
  <c r="D402" i="4"/>
  <c r="N402" i="3"/>
  <c r="J168" i="2" s="1"/>
  <c r="D403" i="3"/>
  <c r="O402" i="3"/>
  <c r="J204" i="2" s="1"/>
  <c r="V402" i="3"/>
  <c r="J168" i="13" s="1"/>
  <c r="W402" i="3"/>
  <c r="J204" i="13" s="1"/>
  <c r="Q402" i="3"/>
  <c r="J132" i="12" s="1"/>
  <c r="T402" i="3"/>
  <c r="J96" i="13" s="1"/>
  <c r="P402" i="17"/>
  <c r="M402" i="17"/>
  <c r="F403" i="17"/>
  <c r="J402" i="17"/>
  <c r="P400" i="21"/>
  <c r="M400" i="21"/>
  <c r="S400" i="21"/>
  <c r="F403" i="5"/>
  <c r="F402" i="10"/>
  <c r="N402" i="5"/>
  <c r="J403" i="2" s="1"/>
  <c r="O402" i="5"/>
  <c r="J439" i="2" s="1"/>
  <c r="V402" i="5"/>
  <c r="J475" i="12" s="1"/>
  <c r="AB402" i="5"/>
  <c r="J475" i="13" s="1"/>
  <c r="T402" i="5"/>
  <c r="J403" i="12" s="1"/>
  <c r="AC402" i="5"/>
  <c r="J511" i="13" s="1"/>
  <c r="Q402" i="5"/>
  <c r="J511" i="2" s="1"/>
  <c r="Z402" i="5"/>
  <c r="J403" i="13" s="1"/>
  <c r="P402" i="5"/>
  <c r="J475" i="2" s="1"/>
  <c r="U402" i="5"/>
  <c r="J439" i="12" s="1"/>
  <c r="AA402" i="5"/>
  <c r="J439" i="13" s="1"/>
  <c r="W402" i="5"/>
  <c r="J511" i="12" s="1"/>
  <c r="H402" i="16"/>
  <c r="J402" i="16"/>
  <c r="I402" i="16"/>
  <c r="D403" i="16"/>
  <c r="Q401" i="10"/>
  <c r="I738" i="2" s="1"/>
  <c r="V401" i="10"/>
  <c r="I702" i="12" s="1"/>
  <c r="Z401" i="10"/>
  <c r="I630" i="13" s="1"/>
  <c r="AB401" i="10"/>
  <c r="I702" i="13" s="1"/>
  <c r="U401" i="10"/>
  <c r="I666" i="12" s="1"/>
  <c r="T401" i="10"/>
  <c r="I630" i="12" s="1"/>
  <c r="W401" i="10"/>
  <c r="I738" i="12" s="1"/>
  <c r="P401" i="10"/>
  <c r="I702" i="2" s="1"/>
  <c r="AA401" i="10"/>
  <c r="I666" i="13" s="1"/>
  <c r="N401" i="10"/>
  <c r="I630" i="2" s="1"/>
  <c r="O401" i="10"/>
  <c r="I666" i="2" s="1"/>
  <c r="AC401" i="10"/>
  <c r="I738" i="13" s="1"/>
  <c r="F401" i="21"/>
  <c r="M400" i="20"/>
  <c r="L400" i="20"/>
  <c r="K400" i="20"/>
  <c r="S401" i="4"/>
  <c r="I246" i="12" s="1"/>
  <c r="N401" i="4"/>
  <c r="I246" i="2" s="1"/>
  <c r="Y401" i="4"/>
  <c r="I282" i="13" s="1"/>
  <c r="AA401" i="4"/>
  <c r="I354" i="13" s="1"/>
  <c r="X401" i="4"/>
  <c r="I246" i="13" s="1"/>
  <c r="V401" i="4"/>
  <c r="I354" i="12" s="1"/>
  <c r="D401" i="20"/>
  <c r="U401" i="4"/>
  <c r="I318" i="12" s="1"/>
  <c r="P401" i="4"/>
  <c r="I318" i="2" s="1"/>
  <c r="Z401" i="4"/>
  <c r="I318" i="13" s="1"/>
  <c r="Q401" i="4"/>
  <c r="I354" i="2" s="1"/>
  <c r="T401" i="4"/>
  <c r="I282" i="12" s="1"/>
  <c r="O401" i="4"/>
  <c r="I282" i="2" s="1"/>
  <c r="R403" i="3" l="1"/>
  <c r="K168" i="12" s="1"/>
  <c r="N403" i="3"/>
  <c r="K168" i="2" s="1"/>
  <c r="U403" i="3"/>
  <c r="K132" i="13" s="1"/>
  <c r="V403" i="3"/>
  <c r="K168" i="13" s="1"/>
  <c r="O403" i="3"/>
  <c r="K204" i="2" s="1"/>
  <c r="L403" i="3"/>
  <c r="K96" i="2" s="1"/>
  <c r="W403" i="3"/>
  <c r="K204" i="13" s="1"/>
  <c r="S403" i="3"/>
  <c r="K204" i="12" s="1"/>
  <c r="D403" i="4"/>
  <c r="Q403" i="3"/>
  <c r="K132" i="12" s="1"/>
  <c r="T403" i="3"/>
  <c r="K96" i="13" s="1"/>
  <c r="P403" i="3"/>
  <c r="K96" i="12" s="1"/>
  <c r="D404" i="3"/>
  <c r="M403" i="3"/>
  <c r="K132" i="2" s="1"/>
  <c r="Q403" i="5"/>
  <c r="K511" i="2" s="1"/>
  <c r="AB403" i="5"/>
  <c r="K475" i="13" s="1"/>
  <c r="F403" i="10"/>
  <c r="AA403" i="5"/>
  <c r="K439" i="13" s="1"/>
  <c r="F404" i="5"/>
  <c r="P403" i="5"/>
  <c r="K475" i="2" s="1"/>
  <c r="U403" i="5"/>
  <c r="K439" i="12" s="1"/>
  <c r="T403" i="5"/>
  <c r="K403" i="12" s="1"/>
  <c r="N403" i="5"/>
  <c r="K403" i="2" s="1"/>
  <c r="V403" i="5"/>
  <c r="K475" i="12" s="1"/>
  <c r="W403" i="5"/>
  <c r="K511" i="12" s="1"/>
  <c r="O403" i="5"/>
  <c r="K439" i="2" s="1"/>
  <c r="Z403" i="5"/>
  <c r="K403" i="13" s="1"/>
  <c r="AC403" i="5"/>
  <c r="K511" i="13" s="1"/>
  <c r="V402" i="4"/>
  <c r="J354" i="12" s="1"/>
  <c r="P402" i="4"/>
  <c r="J318" i="2" s="1"/>
  <c r="D402" i="20"/>
  <c r="O402" i="4"/>
  <c r="J282" i="2" s="1"/>
  <c r="Q402" i="4"/>
  <c r="J354" i="2" s="1"/>
  <c r="Y402" i="4"/>
  <c r="J282" i="13" s="1"/>
  <c r="T402" i="4"/>
  <c r="J282" i="12" s="1"/>
  <c r="AA402" i="4"/>
  <c r="J354" i="13" s="1"/>
  <c r="N402" i="4"/>
  <c r="J246" i="2" s="1"/>
  <c r="S402" i="4"/>
  <c r="J246" i="12" s="1"/>
  <c r="U402" i="4"/>
  <c r="J318" i="12" s="1"/>
  <c r="Z402" i="4"/>
  <c r="J318" i="13" s="1"/>
  <c r="X402" i="4"/>
  <c r="J246" i="13" s="1"/>
  <c r="M403" i="17"/>
  <c r="P403" i="17"/>
  <c r="J403" i="17"/>
  <c r="F404" i="17"/>
  <c r="AB402" i="10"/>
  <c r="J702" i="13" s="1"/>
  <c r="O402" i="10"/>
  <c r="J666" i="2" s="1"/>
  <c r="P402" i="10"/>
  <c r="J702" i="2" s="1"/>
  <c r="AA402" i="10"/>
  <c r="J666" i="13" s="1"/>
  <c r="W402" i="10"/>
  <c r="J738" i="12" s="1"/>
  <c r="Q402" i="10"/>
  <c r="J738" i="2" s="1"/>
  <c r="Z402" i="10"/>
  <c r="J630" i="13" s="1"/>
  <c r="V402" i="10"/>
  <c r="J702" i="12" s="1"/>
  <c r="AC402" i="10"/>
  <c r="J738" i="13" s="1"/>
  <c r="U402" i="10"/>
  <c r="J666" i="12" s="1"/>
  <c r="T402" i="10"/>
  <c r="J630" i="12" s="1"/>
  <c r="F402" i="21"/>
  <c r="N402" i="10"/>
  <c r="J630" i="2" s="1"/>
  <c r="M401" i="21"/>
  <c r="P401" i="21"/>
  <c r="S401" i="21"/>
  <c r="H403" i="16"/>
  <c r="D404" i="16"/>
  <c r="J403" i="16"/>
  <c r="I403" i="16"/>
  <c r="M401" i="20"/>
  <c r="K401" i="20"/>
  <c r="L401" i="20"/>
  <c r="O403" i="4" l="1"/>
  <c r="K282" i="2" s="1"/>
  <c r="Q403" i="4"/>
  <c r="K354" i="2" s="1"/>
  <c r="Y403" i="4"/>
  <c r="K282" i="13" s="1"/>
  <c r="V403" i="4"/>
  <c r="K354" i="12" s="1"/>
  <c r="S403" i="4"/>
  <c r="K246" i="12" s="1"/>
  <c r="Z403" i="4"/>
  <c r="K318" i="13" s="1"/>
  <c r="D403" i="20"/>
  <c r="T403" i="4"/>
  <c r="K282" i="12" s="1"/>
  <c r="X403" i="4"/>
  <c r="K246" i="13" s="1"/>
  <c r="U403" i="4"/>
  <c r="K318" i="12" s="1"/>
  <c r="P403" i="4"/>
  <c r="K318" i="2" s="1"/>
  <c r="N403" i="4"/>
  <c r="K246" i="2" s="1"/>
  <c r="AA403" i="4"/>
  <c r="K354" i="13" s="1"/>
  <c r="M402" i="20"/>
  <c r="K402" i="20"/>
  <c r="L402" i="20"/>
  <c r="U404" i="5"/>
  <c r="L439" i="12" s="1"/>
  <c r="AA404" i="5"/>
  <c r="L439" i="13" s="1"/>
  <c r="Q404" i="5"/>
  <c r="L511" i="2" s="1"/>
  <c r="W404" i="5"/>
  <c r="L511" i="12" s="1"/>
  <c r="N404" i="5"/>
  <c r="L403" i="2" s="1"/>
  <c r="T404" i="5"/>
  <c r="L403" i="12" s="1"/>
  <c r="F405" i="5"/>
  <c r="O404" i="5"/>
  <c r="L439" i="2" s="1"/>
  <c r="Z404" i="5"/>
  <c r="L403" i="13" s="1"/>
  <c r="F404" i="10"/>
  <c r="AB404" i="5"/>
  <c r="L475" i="13" s="1"/>
  <c r="AC404" i="5"/>
  <c r="L511" i="13" s="1"/>
  <c r="P404" i="5"/>
  <c r="L475" i="2" s="1"/>
  <c r="V404" i="5"/>
  <c r="L475" i="12" s="1"/>
  <c r="F405" i="17"/>
  <c r="J404" i="17"/>
  <c r="M404" i="17"/>
  <c r="P404" i="17"/>
  <c r="T403" i="10"/>
  <c r="K630" i="12" s="1"/>
  <c r="N403" i="10"/>
  <c r="K630" i="2" s="1"/>
  <c r="U403" i="10"/>
  <c r="K666" i="12" s="1"/>
  <c r="O403" i="10"/>
  <c r="K666" i="2" s="1"/>
  <c r="F403" i="21"/>
  <c r="Q403" i="10"/>
  <c r="K738" i="2" s="1"/>
  <c r="W403" i="10"/>
  <c r="K738" i="12" s="1"/>
  <c r="V403" i="10"/>
  <c r="K702" i="12" s="1"/>
  <c r="Z403" i="10"/>
  <c r="K630" i="13" s="1"/>
  <c r="AA403" i="10"/>
  <c r="K666" i="13" s="1"/>
  <c r="P403" i="10"/>
  <c r="K702" i="2" s="1"/>
  <c r="AB403" i="10"/>
  <c r="K702" i="13" s="1"/>
  <c r="AC403" i="10"/>
  <c r="K738" i="13" s="1"/>
  <c r="S402" i="21"/>
  <c r="P402" i="21"/>
  <c r="M402" i="21"/>
  <c r="H404" i="16"/>
  <c r="I404" i="16"/>
  <c r="D405" i="16"/>
  <c r="J404" i="16"/>
  <c r="L404" i="3"/>
  <c r="L96" i="2" s="1"/>
  <c r="D404" i="4"/>
  <c r="U404" i="3"/>
  <c r="L132" i="13" s="1"/>
  <c r="R404" i="3"/>
  <c r="L168" i="12" s="1"/>
  <c r="T404" i="3"/>
  <c r="L96" i="13" s="1"/>
  <c r="Q404" i="3"/>
  <c r="L132" i="12" s="1"/>
  <c r="O404" i="3"/>
  <c r="L204" i="2" s="1"/>
  <c r="S404" i="3"/>
  <c r="L204" i="12" s="1"/>
  <c r="D405" i="3"/>
  <c r="W404" i="3"/>
  <c r="L204" i="13" s="1"/>
  <c r="P404" i="3"/>
  <c r="L96" i="12" s="1"/>
  <c r="N404" i="3"/>
  <c r="L168" i="2" s="1"/>
  <c r="V404" i="3"/>
  <c r="L168" i="13" s="1"/>
  <c r="M404" i="3"/>
  <c r="L132" i="2" s="1"/>
  <c r="J405" i="17" l="1"/>
  <c r="M405" i="17"/>
  <c r="F406" i="17"/>
  <c r="P405" i="17"/>
  <c r="L403" i="20"/>
  <c r="K403" i="20"/>
  <c r="M403" i="20"/>
  <c r="W405" i="5"/>
  <c r="M511" i="12" s="1"/>
  <c r="AC405" i="5"/>
  <c r="M511" i="13" s="1"/>
  <c r="Q405" i="5"/>
  <c r="M511" i="2" s="1"/>
  <c r="T405" i="5"/>
  <c r="M403" i="12" s="1"/>
  <c r="P405" i="5"/>
  <c r="M475" i="2" s="1"/>
  <c r="U405" i="5"/>
  <c r="M439" i="12" s="1"/>
  <c r="F405" i="10"/>
  <c r="F406" i="5"/>
  <c r="O405" i="5"/>
  <c r="M439" i="2" s="1"/>
  <c r="AB405" i="5"/>
  <c r="M475" i="13" s="1"/>
  <c r="Z405" i="5"/>
  <c r="M403" i="13" s="1"/>
  <c r="V405" i="5"/>
  <c r="M475" i="12" s="1"/>
  <c r="AA405" i="5"/>
  <c r="M439" i="13" s="1"/>
  <c r="N405" i="5"/>
  <c r="M403" i="2" s="1"/>
  <c r="I405" i="16"/>
  <c r="H405" i="16"/>
  <c r="J405" i="16"/>
  <c r="D406" i="16"/>
  <c r="T404" i="4"/>
  <c r="L282" i="12" s="1"/>
  <c r="U404" i="4"/>
  <c r="L318" i="12" s="1"/>
  <c r="Y404" i="4"/>
  <c r="L282" i="13" s="1"/>
  <c r="P404" i="4"/>
  <c r="L318" i="2" s="1"/>
  <c r="N404" i="4"/>
  <c r="L246" i="2" s="1"/>
  <c r="V404" i="4"/>
  <c r="L354" i="12" s="1"/>
  <c r="O404" i="4"/>
  <c r="L282" i="2" s="1"/>
  <c r="D404" i="20"/>
  <c r="X404" i="4"/>
  <c r="L246" i="13" s="1"/>
  <c r="S404" i="4"/>
  <c r="L246" i="12" s="1"/>
  <c r="Q404" i="4"/>
  <c r="L354" i="2" s="1"/>
  <c r="Z404" i="4"/>
  <c r="L318" i="13" s="1"/>
  <c r="AA404" i="4"/>
  <c r="L354" i="13" s="1"/>
  <c r="M403" i="21"/>
  <c r="P403" i="21"/>
  <c r="S403" i="21"/>
  <c r="D405" i="4"/>
  <c r="D406" i="3"/>
  <c r="W405" i="3"/>
  <c r="M204" i="13" s="1"/>
  <c r="R405" i="3"/>
  <c r="M168" i="12" s="1"/>
  <c r="S405" i="3"/>
  <c r="M204" i="12" s="1"/>
  <c r="Q405" i="3"/>
  <c r="M132" i="12" s="1"/>
  <c r="P405" i="3"/>
  <c r="M96" i="12" s="1"/>
  <c r="L405" i="3"/>
  <c r="M96" i="2" s="1"/>
  <c r="O405" i="3"/>
  <c r="M204" i="2" s="1"/>
  <c r="N405" i="3"/>
  <c r="M168" i="2" s="1"/>
  <c r="U405" i="3"/>
  <c r="M132" i="13" s="1"/>
  <c r="M405" i="3"/>
  <c r="M132" i="2" s="1"/>
  <c r="V405" i="3"/>
  <c r="M168" i="13" s="1"/>
  <c r="T405" i="3"/>
  <c r="M96" i="13" s="1"/>
  <c r="Z404" i="10"/>
  <c r="L630" i="13" s="1"/>
  <c r="P404" i="10"/>
  <c r="L702" i="2" s="1"/>
  <c r="F404" i="21"/>
  <c r="Q404" i="10"/>
  <c r="L738" i="2" s="1"/>
  <c r="W404" i="10"/>
  <c r="L738" i="12" s="1"/>
  <c r="N404" i="10"/>
  <c r="L630" i="2" s="1"/>
  <c r="AC404" i="10"/>
  <c r="L738" i="13" s="1"/>
  <c r="T404" i="10"/>
  <c r="L630" i="12" s="1"/>
  <c r="O404" i="10"/>
  <c r="L666" i="2" s="1"/>
  <c r="AA404" i="10"/>
  <c r="L666" i="13" s="1"/>
  <c r="V404" i="10"/>
  <c r="L702" i="12" s="1"/>
  <c r="U404" i="10"/>
  <c r="L666" i="12" s="1"/>
  <c r="AB404" i="10"/>
  <c r="L702" i="13" s="1"/>
  <c r="S404" i="21" l="1"/>
  <c r="P404" i="21"/>
  <c r="M404" i="21"/>
  <c r="D405" i="20"/>
  <c r="X405" i="4"/>
  <c r="M246" i="13" s="1"/>
  <c r="Q405" i="4"/>
  <c r="M354" i="2" s="1"/>
  <c r="V405" i="4"/>
  <c r="M354" i="12" s="1"/>
  <c r="S405" i="4"/>
  <c r="M246" i="12" s="1"/>
  <c r="P405" i="4"/>
  <c r="M318" i="2" s="1"/>
  <c r="AA405" i="4"/>
  <c r="M354" i="13" s="1"/>
  <c r="O405" i="4"/>
  <c r="M282" i="2" s="1"/>
  <c r="T405" i="4"/>
  <c r="M282" i="12" s="1"/>
  <c r="Y405" i="4"/>
  <c r="M282" i="13" s="1"/>
  <c r="N405" i="4"/>
  <c r="M246" i="2" s="1"/>
  <c r="Z405" i="4"/>
  <c r="M318" i="13" s="1"/>
  <c r="U405" i="4"/>
  <c r="M318" i="12" s="1"/>
  <c r="K404" i="20"/>
  <c r="M404" i="20"/>
  <c r="L404" i="20"/>
  <c r="AC406" i="5"/>
  <c r="N511" i="13" s="1"/>
  <c r="P406" i="5"/>
  <c r="N475" i="2" s="1"/>
  <c r="T406" i="5"/>
  <c r="N403" i="12" s="1"/>
  <c r="Q406" i="5"/>
  <c r="N511" i="2" s="1"/>
  <c r="W406" i="5"/>
  <c r="N511" i="12" s="1"/>
  <c r="AB406" i="5"/>
  <c r="N475" i="13" s="1"/>
  <c r="AA406" i="5"/>
  <c r="N439" i="13" s="1"/>
  <c r="Z406" i="5"/>
  <c r="N403" i="13" s="1"/>
  <c r="U406" i="5"/>
  <c r="N439" i="12" s="1"/>
  <c r="O406" i="5"/>
  <c r="N439" i="2" s="1"/>
  <c r="N406" i="5"/>
  <c r="N403" i="2" s="1"/>
  <c r="V406" i="5"/>
  <c r="N475" i="12" s="1"/>
  <c r="F406" i="10"/>
  <c r="F407" i="5"/>
  <c r="J406" i="17"/>
  <c r="F407" i="17"/>
  <c r="M406" i="17"/>
  <c r="P406" i="17"/>
  <c r="N406" i="3"/>
  <c r="N168" i="2" s="1"/>
  <c r="M406" i="3"/>
  <c r="N132" i="2" s="1"/>
  <c r="D407" i="3"/>
  <c r="S406" i="3"/>
  <c r="N204" i="12" s="1"/>
  <c r="Q406" i="3"/>
  <c r="N132" i="12" s="1"/>
  <c r="T406" i="3"/>
  <c r="N96" i="13" s="1"/>
  <c r="W406" i="3"/>
  <c r="N204" i="13" s="1"/>
  <c r="R406" i="3"/>
  <c r="N168" i="12" s="1"/>
  <c r="D406" i="4"/>
  <c r="P406" i="3"/>
  <c r="N96" i="12" s="1"/>
  <c r="V406" i="3"/>
  <c r="N168" i="13" s="1"/>
  <c r="O406" i="3"/>
  <c r="N204" i="2" s="1"/>
  <c r="L406" i="3"/>
  <c r="N96" i="2" s="1"/>
  <c r="U406" i="3"/>
  <c r="N132" i="13" s="1"/>
  <c r="W405" i="10"/>
  <c r="M738" i="12" s="1"/>
  <c r="Q405" i="10"/>
  <c r="M738" i="2" s="1"/>
  <c r="F405" i="21"/>
  <c r="Z405" i="10"/>
  <c r="M630" i="13" s="1"/>
  <c r="AC405" i="10"/>
  <c r="M738" i="13" s="1"/>
  <c r="O405" i="10"/>
  <c r="M666" i="2" s="1"/>
  <c r="T405" i="10"/>
  <c r="M630" i="12" s="1"/>
  <c r="N405" i="10"/>
  <c r="M630" i="2" s="1"/>
  <c r="AB405" i="10"/>
  <c r="M702" i="13" s="1"/>
  <c r="P405" i="10"/>
  <c r="M702" i="2" s="1"/>
  <c r="AA405" i="10"/>
  <c r="M666" i="13" s="1"/>
  <c r="U405" i="10"/>
  <c r="M666" i="12" s="1"/>
  <c r="V405" i="10"/>
  <c r="M702" i="12" s="1"/>
  <c r="I406" i="16"/>
  <c r="J406" i="16"/>
  <c r="H406" i="16"/>
  <c r="D407" i="16"/>
  <c r="J407" i="17" l="1"/>
  <c r="M407" i="17"/>
  <c r="P407" i="17"/>
  <c r="F408" i="17"/>
  <c r="H407" i="16"/>
  <c r="J407" i="16"/>
  <c r="D408" i="16"/>
  <c r="I407" i="16"/>
  <c r="N407" i="3"/>
  <c r="O168" i="2" s="1"/>
  <c r="T407" i="3"/>
  <c r="O96" i="13" s="1"/>
  <c r="P407" i="3"/>
  <c r="O96" i="12" s="1"/>
  <c r="D408" i="3"/>
  <c r="D407" i="4"/>
  <c r="L407" i="3"/>
  <c r="O96" i="2" s="1"/>
  <c r="W407" i="3"/>
  <c r="O204" i="13" s="1"/>
  <c r="O407" i="3"/>
  <c r="O204" i="2" s="1"/>
  <c r="R407" i="3"/>
  <c r="O168" i="12" s="1"/>
  <c r="Q407" i="3"/>
  <c r="O132" i="12" s="1"/>
  <c r="S407" i="3"/>
  <c r="O204" i="12" s="1"/>
  <c r="M407" i="3"/>
  <c r="O132" i="2" s="1"/>
  <c r="V407" i="3"/>
  <c r="O168" i="13" s="1"/>
  <c r="U407" i="3"/>
  <c r="O132" i="13" s="1"/>
  <c r="M405" i="20"/>
  <c r="L405" i="20"/>
  <c r="K405" i="20"/>
  <c r="F408" i="5"/>
  <c r="Q407" i="5"/>
  <c r="O511" i="2" s="1"/>
  <c r="P407" i="5"/>
  <c r="O475" i="2" s="1"/>
  <c r="O407" i="5"/>
  <c r="O439" i="2" s="1"/>
  <c r="F407" i="10"/>
  <c r="V407" i="5"/>
  <c r="O475" i="12" s="1"/>
  <c r="N407" i="5"/>
  <c r="O403" i="2" s="1"/>
  <c r="AA407" i="5"/>
  <c r="O439" i="13" s="1"/>
  <c r="U407" i="5"/>
  <c r="O439" i="12" s="1"/>
  <c r="W407" i="5"/>
  <c r="O511" i="12" s="1"/>
  <c r="Z407" i="5"/>
  <c r="O403" i="13" s="1"/>
  <c r="T407" i="5"/>
  <c r="O403" i="12" s="1"/>
  <c r="AC407" i="5"/>
  <c r="O511" i="13" s="1"/>
  <c r="AB407" i="5"/>
  <c r="O475" i="13" s="1"/>
  <c r="Q406" i="4"/>
  <c r="N354" i="2" s="1"/>
  <c r="S406" i="4"/>
  <c r="N246" i="12" s="1"/>
  <c r="P406" i="4"/>
  <c r="N318" i="2" s="1"/>
  <c r="Y406" i="4"/>
  <c r="N282" i="13" s="1"/>
  <c r="X406" i="4"/>
  <c r="N246" i="13" s="1"/>
  <c r="U406" i="4"/>
  <c r="N318" i="12" s="1"/>
  <c r="AA406" i="4"/>
  <c r="N354" i="13" s="1"/>
  <c r="D406" i="20"/>
  <c r="Z406" i="4"/>
  <c r="N318" i="13" s="1"/>
  <c r="V406" i="4"/>
  <c r="N354" i="12" s="1"/>
  <c r="N406" i="4"/>
  <c r="N246" i="2" s="1"/>
  <c r="O406" i="4"/>
  <c r="N282" i="2" s="1"/>
  <c r="T406" i="4"/>
  <c r="N282" i="12" s="1"/>
  <c r="P405" i="21"/>
  <c r="S405" i="21"/>
  <c r="M405" i="21"/>
  <c r="W406" i="10"/>
  <c r="N738" i="12" s="1"/>
  <c r="P406" i="10"/>
  <c r="N702" i="2" s="1"/>
  <c r="Q406" i="10"/>
  <c r="N738" i="2" s="1"/>
  <c r="AB406" i="10"/>
  <c r="N702" i="13" s="1"/>
  <c r="N406" i="10"/>
  <c r="N630" i="2" s="1"/>
  <c r="Z406" i="10"/>
  <c r="N630" i="13" s="1"/>
  <c r="AA406" i="10"/>
  <c r="N666" i="13" s="1"/>
  <c r="V406" i="10"/>
  <c r="N702" i="12" s="1"/>
  <c r="O406" i="10"/>
  <c r="N666" i="2" s="1"/>
  <c r="AC406" i="10"/>
  <c r="N738" i="13" s="1"/>
  <c r="F406" i="21"/>
  <c r="T406" i="10"/>
  <c r="N630" i="12" s="1"/>
  <c r="U406" i="10"/>
  <c r="N666" i="12" s="1"/>
  <c r="D409" i="3" l="1"/>
  <c r="P408" i="3"/>
  <c r="P96" i="12" s="1"/>
  <c r="T408" i="3"/>
  <c r="P96" i="13" s="1"/>
  <c r="R408" i="3"/>
  <c r="P168" i="12" s="1"/>
  <c r="M408" i="3"/>
  <c r="P132" i="2" s="1"/>
  <c r="U408" i="3"/>
  <c r="P132" i="13" s="1"/>
  <c r="D408" i="4"/>
  <c r="V408" i="3"/>
  <c r="P168" i="13" s="1"/>
  <c r="O408" i="3"/>
  <c r="P204" i="2" s="1"/>
  <c r="N408" i="3"/>
  <c r="P168" i="2" s="1"/>
  <c r="S408" i="3"/>
  <c r="P204" i="12" s="1"/>
  <c r="W408" i="3"/>
  <c r="P204" i="13" s="1"/>
  <c r="Q408" i="3"/>
  <c r="P132" i="12" s="1"/>
  <c r="L408" i="3"/>
  <c r="P96" i="2" s="1"/>
  <c r="I408" i="16"/>
  <c r="J408" i="16"/>
  <c r="H408" i="16"/>
  <c r="D409" i="16"/>
  <c r="N407" i="10"/>
  <c r="O630" i="2" s="1"/>
  <c r="F407" i="21"/>
  <c r="W407" i="10"/>
  <c r="O738" i="12" s="1"/>
  <c r="U407" i="10"/>
  <c r="O666" i="12" s="1"/>
  <c r="AA407" i="10"/>
  <c r="O666" i="13" s="1"/>
  <c r="Z407" i="10"/>
  <c r="O630" i="13" s="1"/>
  <c r="O407" i="10"/>
  <c r="O666" i="2" s="1"/>
  <c r="T407" i="10"/>
  <c r="O630" i="12" s="1"/>
  <c r="AB407" i="10"/>
  <c r="O702" i="13" s="1"/>
  <c r="P407" i="10"/>
  <c r="O702" i="2" s="1"/>
  <c r="AC407" i="10"/>
  <c r="O738" i="13" s="1"/>
  <c r="V407" i="10"/>
  <c r="O702" i="12" s="1"/>
  <c r="Q407" i="10"/>
  <c r="O738" i="2" s="1"/>
  <c r="J408" i="17"/>
  <c r="M408" i="17"/>
  <c r="P408" i="17"/>
  <c r="F409" i="17"/>
  <c r="M406" i="21"/>
  <c r="P406" i="21"/>
  <c r="S406" i="21"/>
  <c r="W408" i="5"/>
  <c r="P511" i="12" s="1"/>
  <c r="F409" i="5"/>
  <c r="U408" i="5"/>
  <c r="P439" i="12" s="1"/>
  <c r="P408" i="5"/>
  <c r="P475" i="2" s="1"/>
  <c r="T408" i="5"/>
  <c r="P403" i="12" s="1"/>
  <c r="F408" i="10"/>
  <c r="N408" i="5"/>
  <c r="P403" i="2" s="1"/>
  <c r="V408" i="5"/>
  <c r="P475" i="12" s="1"/>
  <c r="AB408" i="5"/>
  <c r="P475" i="13" s="1"/>
  <c r="AA408" i="5"/>
  <c r="P439" i="13" s="1"/>
  <c r="AC408" i="5"/>
  <c r="P511" i="13" s="1"/>
  <c r="Z408" i="5"/>
  <c r="P403" i="13" s="1"/>
  <c r="O408" i="5"/>
  <c r="P439" i="2" s="1"/>
  <c r="Q408" i="5"/>
  <c r="P511" i="2" s="1"/>
  <c r="L406" i="20"/>
  <c r="K406" i="20"/>
  <c r="M406" i="20"/>
  <c r="D407" i="20"/>
  <c r="X407" i="4"/>
  <c r="O246" i="13" s="1"/>
  <c r="S407" i="4"/>
  <c r="O246" i="12" s="1"/>
  <c r="Y407" i="4"/>
  <c r="O282" i="13" s="1"/>
  <c r="V407" i="4"/>
  <c r="O354" i="12" s="1"/>
  <c r="AA407" i="4"/>
  <c r="O354" i="13" s="1"/>
  <c r="Q407" i="4"/>
  <c r="O354" i="2" s="1"/>
  <c r="U407" i="4"/>
  <c r="O318" i="12" s="1"/>
  <c r="P407" i="4"/>
  <c r="O318" i="2" s="1"/>
  <c r="T407" i="4"/>
  <c r="O282" i="12" s="1"/>
  <c r="N407" i="4"/>
  <c r="O246" i="2" s="1"/>
  <c r="O407" i="4"/>
  <c r="O282" i="2" s="1"/>
  <c r="Z407" i="4"/>
  <c r="O318" i="13" s="1"/>
  <c r="M407" i="21" l="1"/>
  <c r="S407" i="21"/>
  <c r="P407" i="21"/>
  <c r="AB408" i="10"/>
  <c r="P702" i="13" s="1"/>
  <c r="P408" i="10"/>
  <c r="P702" i="2" s="1"/>
  <c r="Z408" i="10"/>
  <c r="P630" i="13" s="1"/>
  <c r="T408" i="10"/>
  <c r="P630" i="12" s="1"/>
  <c r="N408" i="10"/>
  <c r="P630" i="2" s="1"/>
  <c r="W408" i="10"/>
  <c r="P738" i="12" s="1"/>
  <c r="AC408" i="10"/>
  <c r="P738" i="13" s="1"/>
  <c r="Q408" i="10"/>
  <c r="P738" i="2" s="1"/>
  <c r="O408" i="10"/>
  <c r="P666" i="2" s="1"/>
  <c r="V408" i="10"/>
  <c r="P702" i="12" s="1"/>
  <c r="F408" i="21"/>
  <c r="U408" i="10"/>
  <c r="P666" i="12" s="1"/>
  <c r="AA408" i="10"/>
  <c r="P666" i="13" s="1"/>
  <c r="T408" i="4"/>
  <c r="P282" i="12" s="1"/>
  <c r="U408" i="4"/>
  <c r="P318" i="12" s="1"/>
  <c r="P408" i="4"/>
  <c r="P318" i="2" s="1"/>
  <c r="Z408" i="4"/>
  <c r="P318" i="13" s="1"/>
  <c r="N408" i="4"/>
  <c r="P246" i="2" s="1"/>
  <c r="AA408" i="4"/>
  <c r="P354" i="13" s="1"/>
  <c r="Y408" i="4"/>
  <c r="P282" i="13" s="1"/>
  <c r="X408" i="4"/>
  <c r="P246" i="13" s="1"/>
  <c r="Q408" i="4"/>
  <c r="P354" i="2" s="1"/>
  <c r="V408" i="4"/>
  <c r="P354" i="12" s="1"/>
  <c r="S408" i="4"/>
  <c r="P246" i="12" s="1"/>
  <c r="O408" i="4"/>
  <c r="P282" i="2" s="1"/>
  <c r="D408" i="20"/>
  <c r="D410" i="16"/>
  <c r="I409" i="16"/>
  <c r="H409" i="16"/>
  <c r="J409" i="16"/>
  <c r="J409" i="17"/>
  <c r="F410" i="17"/>
  <c r="M409" i="17"/>
  <c r="P409" i="17"/>
  <c r="M407" i="20"/>
  <c r="K407" i="20"/>
  <c r="L407" i="20"/>
  <c r="U409" i="5"/>
  <c r="Q439" i="12" s="1"/>
  <c r="F410" i="5"/>
  <c r="AB409" i="5"/>
  <c r="Q475" i="13" s="1"/>
  <c r="Z409" i="5"/>
  <c r="Q403" i="13" s="1"/>
  <c r="AC409" i="5"/>
  <c r="Q511" i="13" s="1"/>
  <c r="N409" i="5"/>
  <c r="Q403" i="2" s="1"/>
  <c r="Q409" i="5"/>
  <c r="Q511" i="2" s="1"/>
  <c r="AA409" i="5"/>
  <c r="Q439" i="13" s="1"/>
  <c r="V409" i="5"/>
  <c r="Q475" i="12" s="1"/>
  <c r="P409" i="5"/>
  <c r="Q475" i="2" s="1"/>
  <c r="T409" i="5"/>
  <c r="Q403" i="12" s="1"/>
  <c r="O409" i="5"/>
  <c r="Q439" i="2" s="1"/>
  <c r="W409" i="5"/>
  <c r="Q511" i="12" s="1"/>
  <c r="F409" i="10"/>
  <c r="V409" i="3"/>
  <c r="Q168" i="13" s="1"/>
  <c r="W409" i="3"/>
  <c r="Q204" i="13" s="1"/>
  <c r="L409" i="3"/>
  <c r="Q96" i="2" s="1"/>
  <c r="N409" i="3"/>
  <c r="Q168" i="2" s="1"/>
  <c r="O409" i="3"/>
  <c r="Q204" i="2" s="1"/>
  <c r="M409" i="3"/>
  <c r="Q132" i="2" s="1"/>
  <c r="R409" i="3"/>
  <c r="Q168" i="12" s="1"/>
  <c r="D409" i="4"/>
  <c r="U409" i="3"/>
  <c r="Q132" i="13" s="1"/>
  <c r="Q409" i="3"/>
  <c r="Q132" i="12" s="1"/>
  <c r="D410" i="3"/>
  <c r="T409" i="3"/>
  <c r="Q96" i="13" s="1"/>
  <c r="S409" i="3"/>
  <c r="Q204" i="12" s="1"/>
  <c r="P409" i="3"/>
  <c r="Q96" i="12" s="1"/>
  <c r="V409" i="10" l="1"/>
  <c r="Q702" i="12" s="1"/>
  <c r="AB409" i="10"/>
  <c r="Q702" i="13" s="1"/>
  <c r="Z409" i="10"/>
  <c r="Q630" i="13" s="1"/>
  <c r="W409" i="10"/>
  <c r="Q738" i="12" s="1"/>
  <c r="F409" i="21"/>
  <c r="P409" i="10"/>
  <c r="Q702" i="2" s="1"/>
  <c r="Q409" i="10"/>
  <c r="Q738" i="2" s="1"/>
  <c r="O409" i="10"/>
  <c r="Q666" i="2" s="1"/>
  <c r="N409" i="10"/>
  <c r="Q630" i="2" s="1"/>
  <c r="AC409" i="10"/>
  <c r="Q738" i="13" s="1"/>
  <c r="AA409" i="10"/>
  <c r="Q666" i="13" s="1"/>
  <c r="U409" i="10"/>
  <c r="Q666" i="12" s="1"/>
  <c r="T409" i="10"/>
  <c r="Q630" i="12" s="1"/>
  <c r="D411" i="16"/>
  <c r="I410" i="16"/>
  <c r="J410" i="16"/>
  <c r="H410" i="16"/>
  <c r="M410" i="3"/>
  <c r="R132" i="2" s="1"/>
  <c r="L410" i="3"/>
  <c r="R96" i="2" s="1"/>
  <c r="P410" i="3"/>
  <c r="R96" i="12" s="1"/>
  <c r="V410" i="3"/>
  <c r="R168" i="13" s="1"/>
  <c r="Q410" i="3"/>
  <c r="R132" i="12" s="1"/>
  <c r="O410" i="3"/>
  <c r="R204" i="2" s="1"/>
  <c r="D410" i="4"/>
  <c r="S410" i="3"/>
  <c r="R204" i="12" s="1"/>
  <c r="W410" i="3"/>
  <c r="R204" i="13" s="1"/>
  <c r="T410" i="3"/>
  <c r="R96" i="13" s="1"/>
  <c r="D411" i="3"/>
  <c r="N410" i="3"/>
  <c r="R168" i="2" s="1"/>
  <c r="U410" i="3"/>
  <c r="R132" i="13" s="1"/>
  <c r="R410" i="3"/>
  <c r="R168" i="12" s="1"/>
  <c r="D409" i="20"/>
  <c r="T409" i="4"/>
  <c r="Q282" i="12" s="1"/>
  <c r="U409" i="4"/>
  <c r="Q318" i="12" s="1"/>
  <c r="O409" i="4"/>
  <c r="Q282" i="2" s="1"/>
  <c r="AA409" i="4"/>
  <c r="Q354" i="13" s="1"/>
  <c r="X409" i="4"/>
  <c r="Q246" i="13" s="1"/>
  <c r="Z409" i="4"/>
  <c r="Q318" i="13" s="1"/>
  <c r="V409" i="4"/>
  <c r="Q354" i="12" s="1"/>
  <c r="P409" i="4"/>
  <c r="Q318" i="2" s="1"/>
  <c r="Y409" i="4"/>
  <c r="Q282" i="13" s="1"/>
  <c r="Q409" i="4"/>
  <c r="Q354" i="2" s="1"/>
  <c r="N409" i="4"/>
  <c r="Q246" i="2" s="1"/>
  <c r="S409" i="4"/>
  <c r="Q246" i="12" s="1"/>
  <c r="S408" i="21"/>
  <c r="P408" i="21"/>
  <c r="M408" i="21"/>
  <c r="J410" i="17"/>
  <c r="P410" i="17"/>
  <c r="F411" i="17"/>
  <c r="M410" i="17"/>
  <c r="P410" i="5"/>
  <c r="R475" i="2" s="1"/>
  <c r="AB410" i="5"/>
  <c r="R475" i="13" s="1"/>
  <c r="F411" i="5"/>
  <c r="N410" i="5"/>
  <c r="R403" i="2" s="1"/>
  <c r="T410" i="5"/>
  <c r="R403" i="12" s="1"/>
  <c r="AC410" i="5"/>
  <c r="R511" i="13" s="1"/>
  <c r="O410" i="5"/>
  <c r="R439" i="2" s="1"/>
  <c r="W410" i="5"/>
  <c r="R511" i="12" s="1"/>
  <c r="Z410" i="5"/>
  <c r="R403" i="13" s="1"/>
  <c r="V410" i="5"/>
  <c r="R475" i="12" s="1"/>
  <c r="F410" i="10"/>
  <c r="AA410" i="5"/>
  <c r="R439" i="13" s="1"/>
  <c r="Q410" i="5"/>
  <c r="R511" i="2" s="1"/>
  <c r="U410" i="5"/>
  <c r="R439" i="12" s="1"/>
  <c r="K408" i="20"/>
  <c r="L408" i="20"/>
  <c r="M408" i="20"/>
  <c r="P409" i="21" l="1"/>
  <c r="S409" i="21"/>
  <c r="M409" i="21"/>
  <c r="L409" i="20"/>
  <c r="K409" i="20"/>
  <c r="M409" i="20"/>
  <c r="P411" i="3"/>
  <c r="S96" i="12" s="1"/>
  <c r="V411" i="3"/>
  <c r="S168" i="13" s="1"/>
  <c r="O411" i="3"/>
  <c r="S204" i="2" s="1"/>
  <c r="D411" i="4"/>
  <c r="D412" i="3"/>
  <c r="N411" i="3"/>
  <c r="S168" i="2" s="1"/>
  <c r="Q411" i="3"/>
  <c r="S132" i="12" s="1"/>
  <c r="L411" i="3"/>
  <c r="S96" i="2" s="1"/>
  <c r="U411" i="3"/>
  <c r="S132" i="13" s="1"/>
  <c r="R411" i="3"/>
  <c r="S168" i="12" s="1"/>
  <c r="T411" i="3"/>
  <c r="S96" i="13" s="1"/>
  <c r="W411" i="3"/>
  <c r="S204" i="13" s="1"/>
  <c r="M411" i="3"/>
  <c r="S132" i="2" s="1"/>
  <c r="S411" i="3"/>
  <c r="S204" i="12" s="1"/>
  <c r="Z410" i="4"/>
  <c r="R318" i="13" s="1"/>
  <c r="T410" i="4"/>
  <c r="R282" i="12" s="1"/>
  <c r="N410" i="4"/>
  <c r="R246" i="2" s="1"/>
  <c r="O410" i="4"/>
  <c r="R282" i="2" s="1"/>
  <c r="V410" i="4"/>
  <c r="R354" i="12" s="1"/>
  <c r="Y410" i="4"/>
  <c r="R282" i="13" s="1"/>
  <c r="S410" i="4"/>
  <c r="R246" i="12" s="1"/>
  <c r="X410" i="4"/>
  <c r="R246" i="13" s="1"/>
  <c r="Q410" i="4"/>
  <c r="R354" i="2" s="1"/>
  <c r="AA410" i="4"/>
  <c r="R354" i="13" s="1"/>
  <c r="P410" i="4"/>
  <c r="R318" i="2" s="1"/>
  <c r="U410" i="4"/>
  <c r="R318" i="12" s="1"/>
  <c r="D410" i="20"/>
  <c r="O411" i="5"/>
  <c r="S439" i="2" s="1"/>
  <c r="N411" i="5"/>
  <c r="S403" i="2" s="1"/>
  <c r="T411" i="5"/>
  <c r="S403" i="12" s="1"/>
  <c r="V411" i="5"/>
  <c r="S475" i="12" s="1"/>
  <c r="P411" i="5"/>
  <c r="S475" i="2" s="1"/>
  <c r="F411" i="10"/>
  <c r="Z411" i="5"/>
  <c r="S403" i="13" s="1"/>
  <c r="AC411" i="5"/>
  <c r="S511" i="13" s="1"/>
  <c r="U411" i="5"/>
  <c r="S439" i="12" s="1"/>
  <c r="AA411" i="5"/>
  <c r="S439" i="13" s="1"/>
  <c r="F412" i="5"/>
  <c r="Q411" i="5"/>
  <c r="S511" i="2" s="1"/>
  <c r="W411" i="5"/>
  <c r="S511" i="12" s="1"/>
  <c r="AB411" i="5"/>
  <c r="S475" i="13" s="1"/>
  <c r="Z410" i="10"/>
  <c r="R630" i="13" s="1"/>
  <c r="AA410" i="10"/>
  <c r="R666" i="13" s="1"/>
  <c r="Q410" i="10"/>
  <c r="R738" i="2" s="1"/>
  <c r="N410" i="10"/>
  <c r="R630" i="2" s="1"/>
  <c r="F410" i="21"/>
  <c r="U410" i="10"/>
  <c r="R666" i="12" s="1"/>
  <c r="AB410" i="10"/>
  <c r="R702" i="13" s="1"/>
  <c r="O410" i="10"/>
  <c r="R666" i="2" s="1"/>
  <c r="W410" i="10"/>
  <c r="R738" i="12" s="1"/>
  <c r="AC410" i="10"/>
  <c r="R738" i="13" s="1"/>
  <c r="P410" i="10"/>
  <c r="R702" i="2" s="1"/>
  <c r="V410" i="10"/>
  <c r="R702" i="12" s="1"/>
  <c r="T410" i="10"/>
  <c r="R630" i="12" s="1"/>
  <c r="M411" i="17"/>
  <c r="P411" i="17"/>
  <c r="F412" i="17"/>
  <c r="J411" i="17"/>
  <c r="D412" i="16"/>
  <c r="I411" i="16"/>
  <c r="H411" i="16"/>
  <c r="J411" i="16"/>
  <c r="U412" i="3" l="1"/>
  <c r="T132" i="13" s="1"/>
  <c r="D413" i="3"/>
  <c r="W412" i="3"/>
  <c r="T204" i="13" s="1"/>
  <c r="L412" i="3"/>
  <c r="T96" i="2" s="1"/>
  <c r="M412" i="3"/>
  <c r="T132" i="2" s="1"/>
  <c r="R412" i="3"/>
  <c r="T168" i="12" s="1"/>
  <c r="V412" i="3"/>
  <c r="T168" i="13" s="1"/>
  <c r="N412" i="3"/>
  <c r="T168" i="2" s="1"/>
  <c r="P412" i="3"/>
  <c r="T96" i="12" s="1"/>
  <c r="T412" i="3"/>
  <c r="T96" i="13" s="1"/>
  <c r="D412" i="4"/>
  <c r="Q412" i="3"/>
  <c r="T132" i="12" s="1"/>
  <c r="O412" i="3"/>
  <c r="T204" i="2" s="1"/>
  <c r="S412" i="3"/>
  <c r="T204" i="12" s="1"/>
  <c r="T411" i="4"/>
  <c r="S282" i="12" s="1"/>
  <c r="P411" i="4"/>
  <c r="S318" i="2" s="1"/>
  <c r="V411" i="4"/>
  <c r="S354" i="12" s="1"/>
  <c r="Q411" i="4"/>
  <c r="S354" i="2" s="1"/>
  <c r="U411" i="4"/>
  <c r="S318" i="12" s="1"/>
  <c r="N411" i="4"/>
  <c r="S246" i="2" s="1"/>
  <c r="O411" i="4"/>
  <c r="S282" i="2" s="1"/>
  <c r="S411" i="4"/>
  <c r="S246" i="12" s="1"/>
  <c r="X411" i="4"/>
  <c r="S246" i="13" s="1"/>
  <c r="Z411" i="4"/>
  <c r="S318" i="13" s="1"/>
  <c r="Y411" i="4"/>
  <c r="S282" i="13" s="1"/>
  <c r="D411" i="20"/>
  <c r="AA411" i="4"/>
  <c r="S354" i="13" s="1"/>
  <c r="F413" i="5"/>
  <c r="AB412" i="5"/>
  <c r="T475" i="13" s="1"/>
  <c r="T412" i="5"/>
  <c r="T403" i="12" s="1"/>
  <c r="O412" i="5"/>
  <c r="T439" i="2" s="1"/>
  <c r="W412" i="5"/>
  <c r="T511" i="12" s="1"/>
  <c r="Q412" i="5"/>
  <c r="T511" i="2" s="1"/>
  <c r="Z412" i="5"/>
  <c r="T403" i="13" s="1"/>
  <c r="P412" i="5"/>
  <c r="T475" i="2" s="1"/>
  <c r="V412" i="5"/>
  <c r="T475" i="12" s="1"/>
  <c r="AC412" i="5"/>
  <c r="T511" i="13" s="1"/>
  <c r="N412" i="5"/>
  <c r="T403" i="2" s="1"/>
  <c r="AA412" i="5"/>
  <c r="T439" i="13" s="1"/>
  <c r="U412" i="5"/>
  <c r="T439" i="12" s="1"/>
  <c r="F412" i="10"/>
  <c r="L410" i="20"/>
  <c r="K410" i="20"/>
  <c r="M410" i="20"/>
  <c r="I412" i="16"/>
  <c r="H412" i="16"/>
  <c r="J412" i="16"/>
  <c r="D413" i="16"/>
  <c r="W411" i="10"/>
  <c r="S738" i="12" s="1"/>
  <c r="O411" i="10"/>
  <c r="S666" i="2" s="1"/>
  <c r="Q411" i="10"/>
  <c r="S738" i="2" s="1"/>
  <c r="T411" i="10"/>
  <c r="S630" i="12" s="1"/>
  <c r="V411" i="10"/>
  <c r="S702" i="12" s="1"/>
  <c r="AC411" i="10"/>
  <c r="S738" i="13" s="1"/>
  <c r="N411" i="10"/>
  <c r="S630" i="2" s="1"/>
  <c r="F411" i="21"/>
  <c r="P411" i="10"/>
  <c r="S702" i="2" s="1"/>
  <c r="U411" i="10"/>
  <c r="S666" i="12" s="1"/>
  <c r="AB411" i="10"/>
  <c r="S702" i="13" s="1"/>
  <c r="Z411" i="10"/>
  <c r="S630" i="13" s="1"/>
  <c r="AA411" i="10"/>
  <c r="S666" i="13" s="1"/>
  <c r="S410" i="21"/>
  <c r="P410" i="21"/>
  <c r="M410" i="21"/>
  <c r="M412" i="17"/>
  <c r="F413" i="17"/>
  <c r="P412" i="17"/>
  <c r="J412" i="17"/>
  <c r="V412" i="4" l="1"/>
  <c r="T354" i="12" s="1"/>
  <c r="S412" i="4"/>
  <c r="T246" i="12" s="1"/>
  <c r="Q412" i="4"/>
  <c r="T354" i="2" s="1"/>
  <c r="Y412" i="4"/>
  <c r="T282" i="13" s="1"/>
  <c r="T412" i="4"/>
  <c r="T282" i="12" s="1"/>
  <c r="U412" i="4"/>
  <c r="T318" i="12" s="1"/>
  <c r="X412" i="4"/>
  <c r="T246" i="13" s="1"/>
  <c r="AA412" i="4"/>
  <c r="T354" i="13" s="1"/>
  <c r="N412" i="4"/>
  <c r="T246" i="2" s="1"/>
  <c r="D412" i="20"/>
  <c r="Z412" i="4"/>
  <c r="T318" i="13" s="1"/>
  <c r="O412" i="4"/>
  <c r="T282" i="2" s="1"/>
  <c r="P412" i="4"/>
  <c r="T318" i="2" s="1"/>
  <c r="J413" i="16"/>
  <c r="I413" i="16"/>
  <c r="D414" i="16"/>
  <c r="H413" i="16"/>
  <c r="W412" i="10"/>
  <c r="T738" i="12" s="1"/>
  <c r="AA412" i="10"/>
  <c r="T666" i="13" s="1"/>
  <c r="O412" i="10"/>
  <c r="T666" i="2" s="1"/>
  <c r="AB412" i="10"/>
  <c r="T702" i="13" s="1"/>
  <c r="F412" i="21"/>
  <c r="Z412" i="10"/>
  <c r="T630" i="13" s="1"/>
  <c r="N412" i="10"/>
  <c r="T630" i="2" s="1"/>
  <c r="U412" i="10"/>
  <c r="T666" i="12" s="1"/>
  <c r="V412" i="10"/>
  <c r="T702" i="12" s="1"/>
  <c r="T412" i="10"/>
  <c r="T630" i="12" s="1"/>
  <c r="AC412" i="10"/>
  <c r="T738" i="13" s="1"/>
  <c r="P412" i="10"/>
  <c r="T702" i="2" s="1"/>
  <c r="Q412" i="10"/>
  <c r="T738" i="2" s="1"/>
  <c r="O413" i="5"/>
  <c r="U439" i="2" s="1"/>
  <c r="AA413" i="5"/>
  <c r="U439" i="13" s="1"/>
  <c r="P413" i="5"/>
  <c r="U475" i="2" s="1"/>
  <c r="AB413" i="5"/>
  <c r="U475" i="13" s="1"/>
  <c r="Z413" i="5"/>
  <c r="U403" i="13" s="1"/>
  <c r="F414" i="5"/>
  <c r="AC413" i="5"/>
  <c r="U511" i="13" s="1"/>
  <c r="F413" i="10"/>
  <c r="T413" i="5"/>
  <c r="U403" i="12" s="1"/>
  <c r="V413" i="5"/>
  <c r="U475" i="12" s="1"/>
  <c r="W413" i="5"/>
  <c r="U511" i="12" s="1"/>
  <c r="N413" i="5"/>
  <c r="U403" i="2" s="1"/>
  <c r="U413" i="5"/>
  <c r="U439" i="12" s="1"/>
  <c r="Q413" i="5"/>
  <c r="U511" i="2" s="1"/>
  <c r="K411" i="20"/>
  <c r="M411" i="20"/>
  <c r="L411" i="20"/>
  <c r="U413" i="3"/>
  <c r="U132" i="13" s="1"/>
  <c r="D413" i="4"/>
  <c r="N413" i="3"/>
  <c r="U168" i="2" s="1"/>
  <c r="S413" i="3"/>
  <c r="U204" i="12" s="1"/>
  <c r="M413" i="3"/>
  <c r="U132" i="2" s="1"/>
  <c r="P413" i="3"/>
  <c r="U96" i="12" s="1"/>
  <c r="Q413" i="3"/>
  <c r="U132" i="12" s="1"/>
  <c r="R413" i="3"/>
  <c r="U168" i="12" s="1"/>
  <c r="D414" i="3"/>
  <c r="O413" i="3"/>
  <c r="U204" i="2" s="1"/>
  <c r="W413" i="3"/>
  <c r="U204" i="13" s="1"/>
  <c r="T413" i="3"/>
  <c r="U96" i="13" s="1"/>
  <c r="V413" i="3"/>
  <c r="U168" i="13" s="1"/>
  <c r="L413" i="3"/>
  <c r="U96" i="2" s="1"/>
  <c r="M411" i="21"/>
  <c r="P411" i="21"/>
  <c r="S411" i="21"/>
  <c r="M413" i="17"/>
  <c r="P413" i="17"/>
  <c r="J413" i="17"/>
  <c r="F414" i="17"/>
  <c r="M412" i="21" l="1"/>
  <c r="S412" i="21"/>
  <c r="P412" i="21"/>
  <c r="K412" i="20"/>
  <c r="L412" i="20"/>
  <c r="M412" i="20"/>
  <c r="W414" i="3"/>
  <c r="V204" i="13" s="1"/>
  <c r="M414" i="3"/>
  <c r="V132" i="2" s="1"/>
  <c r="L414" i="3"/>
  <c r="V96" i="2" s="1"/>
  <c r="U414" i="3"/>
  <c r="V132" i="13" s="1"/>
  <c r="N414" i="3"/>
  <c r="V168" i="2" s="1"/>
  <c r="V414" i="3"/>
  <c r="V168" i="13" s="1"/>
  <c r="D414" i="4"/>
  <c r="R414" i="3"/>
  <c r="V168" i="12" s="1"/>
  <c r="S414" i="3"/>
  <c r="V204" i="12" s="1"/>
  <c r="O414" i="3"/>
  <c r="V204" i="2" s="1"/>
  <c r="P414" i="3"/>
  <c r="V96" i="12" s="1"/>
  <c r="T414" i="3"/>
  <c r="V96" i="13" s="1"/>
  <c r="Q414" i="3"/>
  <c r="V132" i="12" s="1"/>
  <c r="D415" i="3"/>
  <c r="H414" i="16"/>
  <c r="I414" i="16"/>
  <c r="J414" i="16"/>
  <c r="D415" i="16"/>
  <c r="P414" i="5"/>
  <c r="V475" i="2" s="1"/>
  <c r="Z414" i="5"/>
  <c r="V403" i="13" s="1"/>
  <c r="F414" i="10"/>
  <c r="AA414" i="5"/>
  <c r="V439" i="13" s="1"/>
  <c r="F415" i="5"/>
  <c r="W414" i="5"/>
  <c r="V511" i="12" s="1"/>
  <c r="V414" i="5"/>
  <c r="V475" i="12" s="1"/>
  <c r="U414" i="5"/>
  <c r="V439" i="12" s="1"/>
  <c r="AC414" i="5"/>
  <c r="V511" i="13" s="1"/>
  <c r="T414" i="5"/>
  <c r="V403" i="12" s="1"/>
  <c r="AB414" i="5"/>
  <c r="V475" i="13" s="1"/>
  <c r="N414" i="5"/>
  <c r="V403" i="2" s="1"/>
  <c r="Q414" i="5"/>
  <c r="V511" i="2" s="1"/>
  <c r="O414" i="5"/>
  <c r="V439" i="2" s="1"/>
  <c r="AC413" i="10"/>
  <c r="U738" i="13" s="1"/>
  <c r="Q413" i="10"/>
  <c r="U738" i="2" s="1"/>
  <c r="W413" i="10"/>
  <c r="U738" i="12" s="1"/>
  <c r="T413" i="10"/>
  <c r="U630" i="12" s="1"/>
  <c r="P413" i="10"/>
  <c r="U702" i="2" s="1"/>
  <c r="F413" i="21"/>
  <c r="AA413" i="10"/>
  <c r="U666" i="13" s="1"/>
  <c r="AB413" i="10"/>
  <c r="U702" i="13" s="1"/>
  <c r="Z413" i="10"/>
  <c r="U630" i="13" s="1"/>
  <c r="V413" i="10"/>
  <c r="U702" i="12" s="1"/>
  <c r="U413" i="10"/>
  <c r="U666" i="12" s="1"/>
  <c r="O413" i="10"/>
  <c r="U666" i="2" s="1"/>
  <c r="N413" i="10"/>
  <c r="U630" i="2" s="1"/>
  <c r="J414" i="17"/>
  <c r="F415" i="17"/>
  <c r="P414" i="17"/>
  <c r="M414" i="17"/>
  <c r="S413" i="4"/>
  <c r="U246" i="12" s="1"/>
  <c r="N413" i="4"/>
  <c r="U246" i="2" s="1"/>
  <c r="U413" i="4"/>
  <c r="U318" i="12" s="1"/>
  <c r="V413" i="4"/>
  <c r="U354" i="12" s="1"/>
  <c r="Y413" i="4"/>
  <c r="U282" i="13" s="1"/>
  <c r="P413" i="4"/>
  <c r="U318" i="2" s="1"/>
  <c r="Q413" i="4"/>
  <c r="U354" i="2" s="1"/>
  <c r="O413" i="4"/>
  <c r="U282" i="2" s="1"/>
  <c r="T413" i="4"/>
  <c r="U282" i="12" s="1"/>
  <c r="AA413" i="4"/>
  <c r="U354" i="13" s="1"/>
  <c r="D413" i="20"/>
  <c r="Z413" i="4"/>
  <c r="U318" i="13" s="1"/>
  <c r="X413" i="4"/>
  <c r="U246" i="13" s="1"/>
  <c r="J415" i="16" l="1"/>
  <c r="H415" i="16"/>
  <c r="I415" i="16"/>
  <c r="D416" i="16"/>
  <c r="V415" i="3"/>
  <c r="W168" i="13" s="1"/>
  <c r="M415" i="3"/>
  <c r="W132" i="2" s="1"/>
  <c r="W415" i="3"/>
  <c r="W204" i="13" s="1"/>
  <c r="R415" i="3"/>
  <c r="W168" i="12" s="1"/>
  <c r="U415" i="3"/>
  <c r="W132" i="13" s="1"/>
  <c r="P415" i="3"/>
  <c r="W96" i="12" s="1"/>
  <c r="D415" i="4"/>
  <c r="T415" i="3"/>
  <c r="W96" i="13" s="1"/>
  <c r="S415" i="3"/>
  <c r="W204" i="12" s="1"/>
  <c r="N415" i="3"/>
  <c r="W168" i="2" s="1"/>
  <c r="D416" i="3"/>
  <c r="O415" i="3"/>
  <c r="W204" i="2" s="1"/>
  <c r="Q415" i="3"/>
  <c r="W132" i="12" s="1"/>
  <c r="L415" i="3"/>
  <c r="W96" i="2" s="1"/>
  <c r="M413" i="20"/>
  <c r="L413" i="20"/>
  <c r="K413" i="20"/>
  <c r="Q415" i="5"/>
  <c r="W511" i="2" s="1"/>
  <c r="U415" i="5"/>
  <c r="W439" i="12" s="1"/>
  <c r="AA415" i="5"/>
  <c r="W439" i="13" s="1"/>
  <c r="Z415" i="5"/>
  <c r="W403" i="13" s="1"/>
  <c r="F416" i="5"/>
  <c r="O415" i="5"/>
  <c r="W439" i="2" s="1"/>
  <c r="AB415" i="5"/>
  <c r="W475" i="13" s="1"/>
  <c r="W415" i="5"/>
  <c r="W511" i="12" s="1"/>
  <c r="P415" i="5"/>
  <c r="W475" i="2" s="1"/>
  <c r="N415" i="5"/>
  <c r="W403" i="2" s="1"/>
  <c r="T415" i="5"/>
  <c r="W403" i="12" s="1"/>
  <c r="AC415" i="5"/>
  <c r="W511" i="13" s="1"/>
  <c r="V415" i="5"/>
  <c r="W475" i="12" s="1"/>
  <c r="F415" i="10"/>
  <c r="V414" i="10"/>
  <c r="V702" i="12" s="1"/>
  <c r="AA414" i="10"/>
  <c r="V666" i="13" s="1"/>
  <c r="N414" i="10"/>
  <c r="V630" i="2" s="1"/>
  <c r="T414" i="10"/>
  <c r="V630" i="12" s="1"/>
  <c r="W414" i="10"/>
  <c r="V738" i="12" s="1"/>
  <c r="F414" i="21"/>
  <c r="Z414" i="10"/>
  <c r="V630" i="13" s="1"/>
  <c r="P414" i="10"/>
  <c r="V702" i="2" s="1"/>
  <c r="AC414" i="10"/>
  <c r="V738" i="13" s="1"/>
  <c r="AB414" i="10"/>
  <c r="V702" i="13" s="1"/>
  <c r="U414" i="10"/>
  <c r="V666" i="12" s="1"/>
  <c r="O414" i="10"/>
  <c r="V666" i="2" s="1"/>
  <c r="Q414" i="10"/>
  <c r="V738" i="2" s="1"/>
  <c r="M413" i="21"/>
  <c r="S413" i="21"/>
  <c r="P413" i="21"/>
  <c r="J415" i="17"/>
  <c r="P415" i="17"/>
  <c r="M415" i="17"/>
  <c r="F416" i="17"/>
  <c r="U414" i="4"/>
  <c r="V318" i="12" s="1"/>
  <c r="T414" i="4"/>
  <c r="V282" i="12" s="1"/>
  <c r="X414" i="4"/>
  <c r="V246" i="13" s="1"/>
  <c r="AA414" i="4"/>
  <c r="V354" i="13" s="1"/>
  <c r="S414" i="4"/>
  <c r="V246" i="12" s="1"/>
  <c r="Y414" i="4"/>
  <c r="V282" i="13" s="1"/>
  <c r="Z414" i="4"/>
  <c r="V318" i="13" s="1"/>
  <c r="V414" i="4"/>
  <c r="V354" i="12" s="1"/>
  <c r="Q414" i="4"/>
  <c r="V354" i="2" s="1"/>
  <c r="D414" i="20"/>
  <c r="N414" i="4"/>
  <c r="V246" i="2" s="1"/>
  <c r="P414" i="4"/>
  <c r="V318" i="2" s="1"/>
  <c r="O414" i="4"/>
  <c r="V282" i="2" s="1"/>
  <c r="N415" i="4" l="1"/>
  <c r="W246" i="2" s="1"/>
  <c r="S415" i="4"/>
  <c r="W246" i="12" s="1"/>
  <c r="X415" i="4"/>
  <c r="W246" i="13" s="1"/>
  <c r="D415" i="20"/>
  <c r="Y415" i="4"/>
  <c r="W282" i="13" s="1"/>
  <c r="V415" i="4"/>
  <c r="W354" i="12" s="1"/>
  <c r="P415" i="4"/>
  <c r="W318" i="2" s="1"/>
  <c r="O415" i="4"/>
  <c r="W282" i="2" s="1"/>
  <c r="U415" i="4"/>
  <c r="W318" i="12" s="1"/>
  <c r="AA415" i="4"/>
  <c r="W354" i="13" s="1"/>
  <c r="T415" i="4"/>
  <c r="W282" i="12" s="1"/>
  <c r="Q415" i="4"/>
  <c r="W354" i="2" s="1"/>
  <c r="Z415" i="4"/>
  <c r="W318" i="13" s="1"/>
  <c r="F415" i="21"/>
  <c r="W415" i="10"/>
  <c r="W738" i="12" s="1"/>
  <c r="O415" i="10"/>
  <c r="W666" i="2" s="1"/>
  <c r="AB415" i="10"/>
  <c r="W702" i="13" s="1"/>
  <c r="N415" i="10"/>
  <c r="W630" i="2" s="1"/>
  <c r="P415" i="10"/>
  <c r="W702" i="2" s="1"/>
  <c r="U415" i="10"/>
  <c r="W666" i="12" s="1"/>
  <c r="AC415" i="10"/>
  <c r="W738" i="13" s="1"/>
  <c r="Z415" i="10"/>
  <c r="W630" i="13" s="1"/>
  <c r="T415" i="10"/>
  <c r="W630" i="12" s="1"/>
  <c r="AA415" i="10"/>
  <c r="W666" i="13" s="1"/>
  <c r="V415" i="10"/>
  <c r="W702" i="12" s="1"/>
  <c r="Q415" i="10"/>
  <c r="W738" i="2" s="1"/>
  <c r="F417" i="17"/>
  <c r="J416" i="17"/>
  <c r="M416" i="17"/>
  <c r="P416" i="17"/>
  <c r="M414" i="21"/>
  <c r="P414" i="21"/>
  <c r="S414" i="21"/>
  <c r="D417" i="16"/>
  <c r="I416" i="16"/>
  <c r="H416" i="16"/>
  <c r="J416" i="16"/>
  <c r="U416" i="3"/>
  <c r="X132" i="13" s="1"/>
  <c r="Q416" i="3"/>
  <c r="X132" i="12" s="1"/>
  <c r="S416" i="3"/>
  <c r="X204" i="12" s="1"/>
  <c r="R416" i="3"/>
  <c r="X168" i="12" s="1"/>
  <c r="W416" i="3"/>
  <c r="X204" i="13" s="1"/>
  <c r="T416" i="3"/>
  <c r="X96" i="13" s="1"/>
  <c r="N416" i="3"/>
  <c r="X168" i="2" s="1"/>
  <c r="L416" i="3"/>
  <c r="X96" i="2" s="1"/>
  <c r="V416" i="3"/>
  <c r="X168" i="13" s="1"/>
  <c r="O416" i="3"/>
  <c r="X204" i="2" s="1"/>
  <c r="P416" i="3"/>
  <c r="X96" i="12" s="1"/>
  <c r="M416" i="3"/>
  <c r="X132" i="2" s="1"/>
  <c r="D416" i="4"/>
  <c r="D417" i="3"/>
  <c r="K414" i="20"/>
  <c r="L414" i="20"/>
  <c r="M414" i="20"/>
  <c r="O416" i="5"/>
  <c r="X439" i="2" s="1"/>
  <c r="W416" i="5"/>
  <c r="X511" i="12" s="1"/>
  <c r="P416" i="5"/>
  <c r="X475" i="2" s="1"/>
  <c r="F417" i="5"/>
  <c r="AC416" i="5"/>
  <c r="X511" i="13" s="1"/>
  <c r="Z416" i="5"/>
  <c r="X403" i="13" s="1"/>
  <c r="T416" i="5"/>
  <c r="X403" i="12" s="1"/>
  <c r="U416" i="5"/>
  <c r="X439" i="12" s="1"/>
  <c r="Q416" i="5"/>
  <c r="X511" i="2" s="1"/>
  <c r="N416" i="5"/>
  <c r="X403" i="2" s="1"/>
  <c r="AA416" i="5"/>
  <c r="X439" i="13" s="1"/>
  <c r="F416" i="10"/>
  <c r="AB416" i="5"/>
  <c r="X475" i="13" s="1"/>
  <c r="V416" i="5"/>
  <c r="X475" i="12" s="1"/>
  <c r="Z417" i="5" l="1"/>
  <c r="Y403" i="13" s="1"/>
  <c r="U417" i="5"/>
  <c r="Y439" i="12" s="1"/>
  <c r="P417" i="5"/>
  <c r="Y475" i="2" s="1"/>
  <c r="Q417" i="5"/>
  <c r="Y511" i="2" s="1"/>
  <c r="T417" i="5"/>
  <c r="Y403" i="12" s="1"/>
  <c r="AB417" i="5"/>
  <c r="Y475" i="13" s="1"/>
  <c r="V417" i="5"/>
  <c r="Y475" i="12" s="1"/>
  <c r="AA417" i="5"/>
  <c r="Y439" i="13" s="1"/>
  <c r="N417" i="5"/>
  <c r="Y403" i="2" s="1"/>
  <c r="O417" i="5"/>
  <c r="Y439" i="2" s="1"/>
  <c r="W417" i="5"/>
  <c r="Y511" i="12" s="1"/>
  <c r="F417" i="10"/>
  <c r="F418" i="5"/>
  <c r="AC417" i="5"/>
  <c r="Y511" i="13" s="1"/>
  <c r="D418" i="16"/>
  <c r="I417" i="16"/>
  <c r="J417" i="16"/>
  <c r="H417" i="16"/>
  <c r="Q416" i="10"/>
  <c r="X738" i="2" s="1"/>
  <c r="Z416" i="10"/>
  <c r="X630" i="13" s="1"/>
  <c r="W416" i="10"/>
  <c r="X738" i="12" s="1"/>
  <c r="N416" i="10"/>
  <c r="X630" i="2" s="1"/>
  <c r="AC416" i="10"/>
  <c r="X738" i="13" s="1"/>
  <c r="F416" i="21"/>
  <c r="P416" i="10"/>
  <c r="X702" i="2" s="1"/>
  <c r="O416" i="10"/>
  <c r="X666" i="2" s="1"/>
  <c r="T416" i="10"/>
  <c r="X630" i="12" s="1"/>
  <c r="V416" i="10"/>
  <c r="X702" i="12" s="1"/>
  <c r="AB416" i="10"/>
  <c r="X702" i="13" s="1"/>
  <c r="U416" i="10"/>
  <c r="X666" i="12" s="1"/>
  <c r="AA416" i="10"/>
  <c r="X666" i="13" s="1"/>
  <c r="K415" i="20"/>
  <c r="M415" i="20"/>
  <c r="L415" i="20"/>
  <c r="M417" i="3"/>
  <c r="Y132" i="2" s="1"/>
  <c r="T417" i="3"/>
  <c r="Y96" i="13" s="1"/>
  <c r="D417" i="4"/>
  <c r="P417" i="3"/>
  <c r="Y96" i="12" s="1"/>
  <c r="O417" i="3"/>
  <c r="Y204" i="2" s="1"/>
  <c r="Q417" i="3"/>
  <c r="Y132" i="12" s="1"/>
  <c r="L417" i="3"/>
  <c r="Y96" i="2" s="1"/>
  <c r="U417" i="3"/>
  <c r="Y132" i="13" s="1"/>
  <c r="S417" i="3"/>
  <c r="Y204" i="12" s="1"/>
  <c r="W417" i="3"/>
  <c r="Y204" i="13" s="1"/>
  <c r="V417" i="3"/>
  <c r="Y168" i="13" s="1"/>
  <c r="N417" i="3"/>
  <c r="Y168" i="2" s="1"/>
  <c r="R417" i="3"/>
  <c r="Y168" i="12" s="1"/>
  <c r="D418" i="3"/>
  <c r="M417" i="17"/>
  <c r="J417" i="17"/>
  <c r="F418" i="17"/>
  <c r="P417" i="17"/>
  <c r="N416" i="4"/>
  <c r="X246" i="2" s="1"/>
  <c r="O416" i="4"/>
  <c r="X282" i="2" s="1"/>
  <c r="AA416" i="4"/>
  <c r="X354" i="13" s="1"/>
  <c r="Y416" i="4"/>
  <c r="X282" i="13" s="1"/>
  <c r="T416" i="4"/>
  <c r="X282" i="12" s="1"/>
  <c r="D416" i="20"/>
  <c r="Z416" i="4"/>
  <c r="X318" i="13" s="1"/>
  <c r="S416" i="4"/>
  <c r="X246" i="12" s="1"/>
  <c r="U416" i="4"/>
  <c r="X318" i="12" s="1"/>
  <c r="V416" i="4"/>
  <c r="X354" i="12" s="1"/>
  <c r="Q416" i="4"/>
  <c r="X354" i="2" s="1"/>
  <c r="P416" i="4"/>
  <c r="X318" i="2" s="1"/>
  <c r="X416" i="4"/>
  <c r="X246" i="13" s="1"/>
  <c r="P415" i="21"/>
  <c r="M415" i="21"/>
  <c r="S415" i="21"/>
  <c r="W417" i="10" l="1"/>
  <c r="Y738" i="12" s="1"/>
  <c r="AC417" i="10"/>
  <c r="Y738" i="13" s="1"/>
  <c r="F417" i="21"/>
  <c r="AA417" i="10"/>
  <c r="Y666" i="13" s="1"/>
  <c r="P417" i="10"/>
  <c r="Y702" i="2" s="1"/>
  <c r="U417" i="10"/>
  <c r="Y666" i="12" s="1"/>
  <c r="Z417" i="10"/>
  <c r="Y630" i="13" s="1"/>
  <c r="AB417" i="10"/>
  <c r="Y702" i="13" s="1"/>
  <c r="O417" i="10"/>
  <c r="Y666" i="2" s="1"/>
  <c r="N417" i="10"/>
  <c r="Y630" i="2" s="1"/>
  <c r="T417" i="10"/>
  <c r="Y630" i="12" s="1"/>
  <c r="Q417" i="10"/>
  <c r="Y738" i="2" s="1"/>
  <c r="V417" i="10"/>
  <c r="Y702" i="12" s="1"/>
  <c r="D418" i="4"/>
  <c r="O418" i="3"/>
  <c r="B205" i="2" s="1"/>
  <c r="D419" i="3"/>
  <c r="N418" i="3"/>
  <c r="B169" i="2" s="1"/>
  <c r="M418" i="3"/>
  <c r="B133" i="2" s="1"/>
  <c r="V418" i="3"/>
  <c r="B169" i="13" s="1"/>
  <c r="T418" i="3"/>
  <c r="B97" i="13" s="1"/>
  <c r="P418" i="3"/>
  <c r="B97" i="12" s="1"/>
  <c r="W418" i="3"/>
  <c r="B205" i="13" s="1"/>
  <c r="R418" i="3"/>
  <c r="B169" i="12" s="1"/>
  <c r="S418" i="3"/>
  <c r="B205" i="12" s="1"/>
  <c r="L418" i="3"/>
  <c r="B97" i="2" s="1"/>
  <c r="Q418" i="3"/>
  <c r="B133" i="12" s="1"/>
  <c r="U418" i="3"/>
  <c r="B133" i="13" s="1"/>
  <c r="S416" i="21"/>
  <c r="P416" i="21"/>
  <c r="M416" i="21"/>
  <c r="M418" i="17"/>
  <c r="P418" i="17"/>
  <c r="F419" i="17"/>
  <c r="J418" i="17"/>
  <c r="D419" i="16"/>
  <c r="J418" i="16"/>
  <c r="I418" i="16"/>
  <c r="H418" i="16"/>
  <c r="L416" i="20"/>
  <c r="K416" i="20"/>
  <c r="M416" i="20"/>
  <c r="T417" i="4"/>
  <c r="Y282" i="12" s="1"/>
  <c r="Y417" i="4"/>
  <c r="Y282" i="13" s="1"/>
  <c r="V417" i="4"/>
  <c r="Y354" i="12" s="1"/>
  <c r="O417" i="4"/>
  <c r="Y282" i="2" s="1"/>
  <c r="S417" i="4"/>
  <c r="Y246" i="12" s="1"/>
  <c r="X417" i="4"/>
  <c r="Y246" i="13" s="1"/>
  <c r="Q417" i="4"/>
  <c r="Y354" i="2" s="1"/>
  <c r="P417" i="4"/>
  <c r="Y318" i="2" s="1"/>
  <c r="Z417" i="4"/>
  <c r="Y318" i="13" s="1"/>
  <c r="D417" i="20"/>
  <c r="U417" i="4"/>
  <c r="Y318" i="12" s="1"/>
  <c r="AA417" i="4"/>
  <c r="Y354" i="13" s="1"/>
  <c r="N417" i="4"/>
  <c r="Y246" i="2" s="1"/>
  <c r="AC418" i="5"/>
  <c r="B512" i="13" s="1"/>
  <c r="AB418" i="5"/>
  <c r="B476" i="13" s="1"/>
  <c r="N418" i="5"/>
  <c r="B404" i="2" s="1"/>
  <c r="AA418" i="5"/>
  <c r="B440" i="13" s="1"/>
  <c r="W418" i="5"/>
  <c r="B512" i="12" s="1"/>
  <c r="Z418" i="5"/>
  <c r="B404" i="13" s="1"/>
  <c r="V418" i="5"/>
  <c r="B476" i="12" s="1"/>
  <c r="O418" i="5"/>
  <c r="B440" i="2" s="1"/>
  <c r="T418" i="5"/>
  <c r="B404" i="12" s="1"/>
  <c r="P418" i="5"/>
  <c r="B476" i="2" s="1"/>
  <c r="F419" i="5"/>
  <c r="Q418" i="5"/>
  <c r="B512" i="2" s="1"/>
  <c r="F418" i="10"/>
  <c r="U418" i="5"/>
  <c r="B440" i="12" s="1"/>
  <c r="I419" i="16" l="1"/>
  <c r="J419" i="16"/>
  <c r="D420" i="16"/>
  <c r="H419" i="16"/>
  <c r="AB418" i="10"/>
  <c r="B703" i="13" s="1"/>
  <c r="Z418" i="10"/>
  <c r="B631" i="13" s="1"/>
  <c r="O418" i="10"/>
  <c r="B667" i="2" s="1"/>
  <c r="T418" i="10"/>
  <c r="B631" i="12" s="1"/>
  <c r="W418" i="10"/>
  <c r="B739" i="12" s="1"/>
  <c r="AC418" i="10"/>
  <c r="B739" i="13" s="1"/>
  <c r="U418" i="10"/>
  <c r="B667" i="12" s="1"/>
  <c r="N418" i="10"/>
  <c r="B631" i="2" s="1"/>
  <c r="P418" i="10"/>
  <c r="B703" i="2" s="1"/>
  <c r="F418" i="21"/>
  <c r="Q418" i="10"/>
  <c r="B739" i="2" s="1"/>
  <c r="AA418" i="10"/>
  <c r="B667" i="13" s="1"/>
  <c r="V418" i="10"/>
  <c r="B703" i="12" s="1"/>
  <c r="O419" i="3"/>
  <c r="C205" i="2" s="1"/>
  <c r="W419" i="3"/>
  <c r="C205" i="13" s="1"/>
  <c r="S419" i="3"/>
  <c r="C205" i="12" s="1"/>
  <c r="T419" i="3"/>
  <c r="C97" i="13" s="1"/>
  <c r="N419" i="3"/>
  <c r="C169" i="2" s="1"/>
  <c r="U419" i="3"/>
  <c r="C133" i="13" s="1"/>
  <c r="P419" i="3"/>
  <c r="C97" i="12" s="1"/>
  <c r="D420" i="3"/>
  <c r="L419" i="3"/>
  <c r="C97" i="2" s="1"/>
  <c r="M419" i="3"/>
  <c r="C133" i="2" s="1"/>
  <c r="D419" i="4"/>
  <c r="R419" i="3"/>
  <c r="C169" i="12" s="1"/>
  <c r="Q419" i="3"/>
  <c r="C133" i="12" s="1"/>
  <c r="V419" i="3"/>
  <c r="C169" i="13" s="1"/>
  <c r="N419" i="5"/>
  <c r="C404" i="2" s="1"/>
  <c r="O419" i="5"/>
  <c r="C440" i="2" s="1"/>
  <c r="V419" i="5"/>
  <c r="C476" i="12" s="1"/>
  <c r="F419" i="10"/>
  <c r="AA419" i="5"/>
  <c r="C440" i="13" s="1"/>
  <c r="AC419" i="5"/>
  <c r="C512" i="13" s="1"/>
  <c r="P419" i="5"/>
  <c r="C476" i="2" s="1"/>
  <c r="W419" i="5"/>
  <c r="C512" i="12" s="1"/>
  <c r="U419" i="5"/>
  <c r="C440" i="12" s="1"/>
  <c r="T419" i="5"/>
  <c r="C404" i="12" s="1"/>
  <c r="AB419" i="5"/>
  <c r="C476" i="13" s="1"/>
  <c r="Q419" i="5"/>
  <c r="C512" i="2" s="1"/>
  <c r="Z419" i="5"/>
  <c r="C404" i="13" s="1"/>
  <c r="F420" i="5"/>
  <c r="K417" i="20"/>
  <c r="L417" i="20"/>
  <c r="M417" i="20"/>
  <c r="M417" i="21"/>
  <c r="P417" i="21"/>
  <c r="S417" i="21"/>
  <c r="P419" i="17"/>
  <c r="F420" i="17"/>
  <c r="M419" i="17"/>
  <c r="J419" i="17"/>
  <c r="Y418" i="4"/>
  <c r="B283" i="13" s="1"/>
  <c r="S418" i="4"/>
  <c r="B247" i="12" s="1"/>
  <c r="U418" i="4"/>
  <c r="B319" i="12" s="1"/>
  <c r="X418" i="4"/>
  <c r="B247" i="13" s="1"/>
  <c r="N418" i="4"/>
  <c r="B247" i="2" s="1"/>
  <c r="Z418" i="4"/>
  <c r="B319" i="13" s="1"/>
  <c r="D418" i="20"/>
  <c r="P418" i="4"/>
  <c r="B319" i="2" s="1"/>
  <c r="AA418" i="4"/>
  <c r="B355" i="13" s="1"/>
  <c r="T418" i="4"/>
  <c r="B283" i="12" s="1"/>
  <c r="V418" i="4"/>
  <c r="B355" i="12" s="1"/>
  <c r="Q418" i="4"/>
  <c r="B355" i="2" s="1"/>
  <c r="O418" i="4"/>
  <c r="B283" i="2" s="1"/>
  <c r="T419" i="10" l="1"/>
  <c r="C631" i="12" s="1"/>
  <c r="W419" i="10"/>
  <c r="C739" i="12" s="1"/>
  <c r="N419" i="10"/>
  <c r="C631" i="2" s="1"/>
  <c r="P419" i="10"/>
  <c r="C703" i="2" s="1"/>
  <c r="AA419" i="10"/>
  <c r="C667" i="13" s="1"/>
  <c r="AC419" i="10"/>
  <c r="C739" i="13" s="1"/>
  <c r="V419" i="10"/>
  <c r="C703" i="12" s="1"/>
  <c r="O419" i="10"/>
  <c r="C667" i="2" s="1"/>
  <c r="Q419" i="10"/>
  <c r="C739" i="2" s="1"/>
  <c r="Z419" i="10"/>
  <c r="C631" i="13" s="1"/>
  <c r="AB419" i="10"/>
  <c r="C703" i="13" s="1"/>
  <c r="F419" i="21"/>
  <c r="U419" i="10"/>
  <c r="C667" i="12" s="1"/>
  <c r="U420" i="5"/>
  <c r="D440" i="12" s="1"/>
  <c r="Z420" i="5"/>
  <c r="D404" i="13" s="1"/>
  <c r="T420" i="5"/>
  <c r="D404" i="12" s="1"/>
  <c r="N420" i="5"/>
  <c r="D404" i="2" s="1"/>
  <c r="Q420" i="5"/>
  <c r="D512" i="2" s="1"/>
  <c r="AB420" i="5"/>
  <c r="D476" i="13" s="1"/>
  <c r="P420" i="5"/>
  <c r="D476" i="2" s="1"/>
  <c r="F420" i="10"/>
  <c r="F421" i="5"/>
  <c r="W420" i="5"/>
  <c r="D512" i="12" s="1"/>
  <c r="AA420" i="5"/>
  <c r="D440" i="13" s="1"/>
  <c r="AC420" i="5"/>
  <c r="D512" i="13" s="1"/>
  <c r="O420" i="5"/>
  <c r="D440" i="2" s="1"/>
  <c r="V420" i="5"/>
  <c r="D476" i="12" s="1"/>
  <c r="F421" i="17"/>
  <c r="J420" i="17"/>
  <c r="M420" i="17"/>
  <c r="P420" i="17"/>
  <c r="D421" i="16"/>
  <c r="J420" i="16"/>
  <c r="I420" i="16"/>
  <c r="H420" i="16"/>
  <c r="X419" i="4"/>
  <c r="C247" i="13" s="1"/>
  <c r="Y419" i="4"/>
  <c r="C283" i="13" s="1"/>
  <c r="T419" i="4"/>
  <c r="C283" i="12" s="1"/>
  <c r="D419" i="20"/>
  <c r="Z419" i="4"/>
  <c r="C319" i="13" s="1"/>
  <c r="O419" i="4"/>
  <c r="C283" i="2" s="1"/>
  <c r="N419" i="4"/>
  <c r="C247" i="2" s="1"/>
  <c r="V419" i="4"/>
  <c r="C355" i="12" s="1"/>
  <c r="S419" i="4"/>
  <c r="C247" i="12" s="1"/>
  <c r="U419" i="4"/>
  <c r="C319" i="12" s="1"/>
  <c r="P419" i="4"/>
  <c r="C319" i="2" s="1"/>
  <c r="Q419" i="4"/>
  <c r="C355" i="2" s="1"/>
  <c r="AA419" i="4"/>
  <c r="C355" i="13" s="1"/>
  <c r="K418" i="20"/>
  <c r="L418" i="20"/>
  <c r="M418" i="20"/>
  <c r="P418" i="21"/>
  <c r="M418" i="21"/>
  <c r="S418" i="21"/>
  <c r="T420" i="3"/>
  <c r="D97" i="13" s="1"/>
  <c r="V420" i="3"/>
  <c r="D169" i="13" s="1"/>
  <c r="M420" i="3"/>
  <c r="D133" i="2" s="1"/>
  <c r="N420" i="3"/>
  <c r="D169" i="2" s="1"/>
  <c r="Q420" i="3"/>
  <c r="D133" i="12" s="1"/>
  <c r="R420" i="3"/>
  <c r="D169" i="12" s="1"/>
  <c r="D420" i="4"/>
  <c r="O420" i="3"/>
  <c r="D205" i="2" s="1"/>
  <c r="D421" i="3"/>
  <c r="P420" i="3"/>
  <c r="D97" i="12" s="1"/>
  <c r="W420" i="3"/>
  <c r="D205" i="13" s="1"/>
  <c r="L420" i="3"/>
  <c r="D97" i="2" s="1"/>
  <c r="U420" i="3"/>
  <c r="D133" i="13" s="1"/>
  <c r="S420" i="3"/>
  <c r="D205" i="12" s="1"/>
  <c r="T420" i="10" l="1"/>
  <c r="D631" i="12" s="1"/>
  <c r="W420" i="10"/>
  <c r="D739" i="12" s="1"/>
  <c r="AA420" i="10"/>
  <c r="D667" i="13" s="1"/>
  <c r="AC420" i="10"/>
  <c r="D739" i="13" s="1"/>
  <c r="N420" i="10"/>
  <c r="D631" i="2" s="1"/>
  <c r="U420" i="10"/>
  <c r="D667" i="12" s="1"/>
  <c r="Z420" i="10"/>
  <c r="D631" i="13" s="1"/>
  <c r="F420" i="21"/>
  <c r="O420" i="10"/>
  <c r="D667" i="2" s="1"/>
  <c r="V420" i="10"/>
  <c r="D703" i="12" s="1"/>
  <c r="P420" i="10"/>
  <c r="D703" i="2" s="1"/>
  <c r="AB420" i="10"/>
  <c r="D703" i="13" s="1"/>
  <c r="Q420" i="10"/>
  <c r="D739" i="2" s="1"/>
  <c r="P421" i="5"/>
  <c r="E476" i="2" s="1"/>
  <c r="Z421" i="5"/>
  <c r="E404" i="13" s="1"/>
  <c r="U421" i="5"/>
  <c r="E440" i="12" s="1"/>
  <c r="W421" i="5"/>
  <c r="E512" i="12" s="1"/>
  <c r="T421" i="5"/>
  <c r="E404" i="12" s="1"/>
  <c r="Q421" i="5"/>
  <c r="E512" i="2" s="1"/>
  <c r="F422" i="5"/>
  <c r="F421" i="10"/>
  <c r="V421" i="5"/>
  <c r="E476" i="12" s="1"/>
  <c r="N421" i="5"/>
  <c r="E404" i="2" s="1"/>
  <c r="AC421" i="5"/>
  <c r="E512" i="13" s="1"/>
  <c r="AB421" i="5"/>
  <c r="E476" i="13" s="1"/>
  <c r="AA421" i="5"/>
  <c r="E440" i="13" s="1"/>
  <c r="O421" i="5"/>
  <c r="E440" i="2" s="1"/>
  <c r="P421" i="17"/>
  <c r="F422" i="17"/>
  <c r="M421" i="17"/>
  <c r="J421" i="17"/>
  <c r="P419" i="21"/>
  <c r="M419" i="21"/>
  <c r="S419" i="21"/>
  <c r="D422" i="16"/>
  <c r="I421" i="16"/>
  <c r="J421" i="16"/>
  <c r="H421" i="16"/>
  <c r="L421" i="3"/>
  <c r="E97" i="2" s="1"/>
  <c r="D421" i="4"/>
  <c r="P421" i="3"/>
  <c r="E97" i="12" s="1"/>
  <c r="V421" i="3"/>
  <c r="E169" i="13" s="1"/>
  <c r="M421" i="3"/>
  <c r="E133" i="2" s="1"/>
  <c r="O421" i="3"/>
  <c r="E205" i="2" s="1"/>
  <c r="R421" i="3"/>
  <c r="E169" i="12" s="1"/>
  <c r="S421" i="3"/>
  <c r="E205" i="12" s="1"/>
  <c r="D422" i="3"/>
  <c r="W421" i="3"/>
  <c r="E205" i="13" s="1"/>
  <c r="U421" i="3"/>
  <c r="E133" i="13" s="1"/>
  <c r="Q421" i="3"/>
  <c r="E133" i="12" s="1"/>
  <c r="T421" i="3"/>
  <c r="E97" i="13" s="1"/>
  <c r="N421" i="3"/>
  <c r="E169" i="2" s="1"/>
  <c r="L419" i="20"/>
  <c r="K419" i="20"/>
  <c r="M419" i="20"/>
  <c r="P420" i="4"/>
  <c r="D319" i="2" s="1"/>
  <c r="O420" i="4"/>
  <c r="D283" i="2" s="1"/>
  <c r="N420" i="4"/>
  <c r="D247" i="2" s="1"/>
  <c r="Y420" i="4"/>
  <c r="D283" i="13" s="1"/>
  <c r="T420" i="4"/>
  <c r="D283" i="12" s="1"/>
  <c r="Z420" i="4"/>
  <c r="D319" i="13" s="1"/>
  <c r="Q420" i="4"/>
  <c r="D355" i="2" s="1"/>
  <c r="V420" i="4"/>
  <c r="D355" i="12" s="1"/>
  <c r="U420" i="4"/>
  <c r="D319" i="12" s="1"/>
  <c r="D420" i="20"/>
  <c r="X420" i="4"/>
  <c r="D247" i="13" s="1"/>
  <c r="S420" i="4"/>
  <c r="D247" i="12" s="1"/>
  <c r="AA420" i="4"/>
  <c r="D355" i="13" s="1"/>
  <c r="O421" i="10" l="1"/>
  <c r="E667" i="2" s="1"/>
  <c r="F421" i="21"/>
  <c r="V421" i="10"/>
  <c r="E703" i="12" s="1"/>
  <c r="AA421" i="10"/>
  <c r="E667" i="13" s="1"/>
  <c r="AC421" i="10"/>
  <c r="E739" i="13" s="1"/>
  <c r="T421" i="10"/>
  <c r="E631" i="12" s="1"/>
  <c r="N421" i="10"/>
  <c r="E631" i="2" s="1"/>
  <c r="P421" i="10"/>
  <c r="E703" i="2" s="1"/>
  <c r="U421" i="10"/>
  <c r="E667" i="12" s="1"/>
  <c r="W421" i="10"/>
  <c r="E739" i="12" s="1"/>
  <c r="Z421" i="10"/>
  <c r="E631" i="13" s="1"/>
  <c r="Q421" i="10"/>
  <c r="E739" i="2" s="1"/>
  <c r="AB421" i="10"/>
  <c r="E703" i="13" s="1"/>
  <c r="U422" i="5"/>
  <c r="F440" i="12" s="1"/>
  <c r="W422" i="5"/>
  <c r="F512" i="12" s="1"/>
  <c r="T422" i="5"/>
  <c r="F404" i="12" s="1"/>
  <c r="AC422" i="5"/>
  <c r="F512" i="13" s="1"/>
  <c r="P422" i="5"/>
  <c r="F476" i="2" s="1"/>
  <c r="F423" i="5"/>
  <c r="N422" i="5"/>
  <c r="F404" i="2" s="1"/>
  <c r="AB422" i="5"/>
  <c r="F476" i="13" s="1"/>
  <c r="Q422" i="5"/>
  <c r="F512" i="2" s="1"/>
  <c r="AA422" i="5"/>
  <c r="F440" i="13" s="1"/>
  <c r="F422" i="10"/>
  <c r="O422" i="5"/>
  <c r="F440" i="2" s="1"/>
  <c r="V422" i="5"/>
  <c r="F476" i="12" s="1"/>
  <c r="Z422" i="5"/>
  <c r="F404" i="13" s="1"/>
  <c r="P420" i="21"/>
  <c r="M420" i="21"/>
  <c r="S420" i="21"/>
  <c r="V422" i="3"/>
  <c r="F169" i="13" s="1"/>
  <c r="W422" i="3"/>
  <c r="F205" i="13" s="1"/>
  <c r="P422" i="3"/>
  <c r="F97" i="12" s="1"/>
  <c r="D423" i="3"/>
  <c r="L422" i="3"/>
  <c r="F97" i="2" s="1"/>
  <c r="O422" i="3"/>
  <c r="F205" i="2" s="1"/>
  <c r="S422" i="3"/>
  <c r="F205" i="12" s="1"/>
  <c r="N422" i="3"/>
  <c r="F169" i="2" s="1"/>
  <c r="M422" i="3"/>
  <c r="F133" i="2" s="1"/>
  <c r="T422" i="3"/>
  <c r="F97" i="13" s="1"/>
  <c r="Q422" i="3"/>
  <c r="F133" i="12" s="1"/>
  <c r="R422" i="3"/>
  <c r="F169" i="12" s="1"/>
  <c r="D422" i="4"/>
  <c r="U422" i="3"/>
  <c r="F133" i="13" s="1"/>
  <c r="H422" i="16"/>
  <c r="I422" i="16"/>
  <c r="J422" i="16"/>
  <c r="D423" i="16"/>
  <c r="M420" i="20"/>
  <c r="K420" i="20"/>
  <c r="L420" i="20"/>
  <c r="P422" i="17"/>
  <c r="M422" i="17"/>
  <c r="F423" i="17"/>
  <c r="J422" i="17"/>
  <c r="V421" i="4"/>
  <c r="E355" i="12" s="1"/>
  <c r="Q421" i="4"/>
  <c r="E355" i="2" s="1"/>
  <c r="U421" i="4"/>
  <c r="E319" i="12" s="1"/>
  <c r="N421" i="4"/>
  <c r="E247" i="2" s="1"/>
  <c r="X421" i="4"/>
  <c r="E247" i="13" s="1"/>
  <c r="O421" i="4"/>
  <c r="E283" i="2" s="1"/>
  <c r="P421" i="4"/>
  <c r="E319" i="2" s="1"/>
  <c r="T421" i="4"/>
  <c r="E283" i="12" s="1"/>
  <c r="Z421" i="4"/>
  <c r="E319" i="13" s="1"/>
  <c r="AA421" i="4"/>
  <c r="E355" i="13" s="1"/>
  <c r="Y421" i="4"/>
  <c r="E283" i="13" s="1"/>
  <c r="D421" i="20"/>
  <c r="S421" i="4"/>
  <c r="E247" i="12" s="1"/>
  <c r="D424" i="16" l="1"/>
  <c r="H423" i="16"/>
  <c r="I423" i="16"/>
  <c r="J423" i="16"/>
  <c r="Z423" i="5"/>
  <c r="G404" i="13" s="1"/>
  <c r="V423" i="5"/>
  <c r="G476" i="12" s="1"/>
  <c r="F423" i="10"/>
  <c r="P423" i="5"/>
  <c r="G476" i="2" s="1"/>
  <c r="AC423" i="5"/>
  <c r="G512" i="13" s="1"/>
  <c r="U423" i="5"/>
  <c r="G440" i="12" s="1"/>
  <c r="T423" i="5"/>
  <c r="G404" i="12" s="1"/>
  <c r="Q423" i="5"/>
  <c r="G512" i="2" s="1"/>
  <c r="F424" i="5"/>
  <c r="N423" i="5"/>
  <c r="G404" i="2" s="1"/>
  <c r="AA423" i="5"/>
  <c r="G440" i="13" s="1"/>
  <c r="O423" i="5"/>
  <c r="G440" i="2" s="1"/>
  <c r="W423" i="5"/>
  <c r="G512" i="12" s="1"/>
  <c r="AB423" i="5"/>
  <c r="G476" i="13" s="1"/>
  <c r="Z422" i="10"/>
  <c r="F631" i="13" s="1"/>
  <c r="AB422" i="10"/>
  <c r="F703" i="13" s="1"/>
  <c r="W422" i="10"/>
  <c r="F739" i="12" s="1"/>
  <c r="AC422" i="10"/>
  <c r="F739" i="13" s="1"/>
  <c r="V422" i="10"/>
  <c r="F703" i="12" s="1"/>
  <c r="Q422" i="10"/>
  <c r="F739" i="2" s="1"/>
  <c r="O422" i="10"/>
  <c r="F667" i="2" s="1"/>
  <c r="N422" i="10"/>
  <c r="F631" i="2" s="1"/>
  <c r="T422" i="10"/>
  <c r="F631" i="12" s="1"/>
  <c r="P422" i="10"/>
  <c r="F703" i="2" s="1"/>
  <c r="F422" i="21"/>
  <c r="U422" i="10"/>
  <c r="F667" i="12" s="1"/>
  <c r="AA422" i="10"/>
  <c r="F667" i="13" s="1"/>
  <c r="V423" i="3"/>
  <c r="G169" i="13" s="1"/>
  <c r="M423" i="3"/>
  <c r="G133" i="2" s="1"/>
  <c r="D424" i="3"/>
  <c r="R423" i="3"/>
  <c r="G169" i="12" s="1"/>
  <c r="O423" i="3"/>
  <c r="G205" i="2" s="1"/>
  <c r="Q423" i="3"/>
  <c r="G133" i="12" s="1"/>
  <c r="L423" i="3"/>
  <c r="G97" i="2" s="1"/>
  <c r="S423" i="3"/>
  <c r="G205" i="12" s="1"/>
  <c r="T423" i="3"/>
  <c r="G97" i="13" s="1"/>
  <c r="U423" i="3"/>
  <c r="G133" i="13" s="1"/>
  <c r="D423" i="4"/>
  <c r="N423" i="3"/>
  <c r="G169" i="2" s="1"/>
  <c r="P423" i="3"/>
  <c r="G97" i="12" s="1"/>
  <c r="W423" i="3"/>
  <c r="G205" i="13" s="1"/>
  <c r="Q422" i="4"/>
  <c r="F355" i="2" s="1"/>
  <c r="Y422" i="4"/>
  <c r="F283" i="13" s="1"/>
  <c r="AA422" i="4"/>
  <c r="F355" i="13" s="1"/>
  <c r="V422" i="4"/>
  <c r="F355" i="12" s="1"/>
  <c r="T422" i="4"/>
  <c r="F283" i="12" s="1"/>
  <c r="D422" i="20"/>
  <c r="P422" i="4"/>
  <c r="F319" i="2" s="1"/>
  <c r="O422" i="4"/>
  <c r="F283" i="2" s="1"/>
  <c r="X422" i="4"/>
  <c r="F247" i="13" s="1"/>
  <c r="S422" i="4"/>
  <c r="F247" i="12" s="1"/>
  <c r="Z422" i="4"/>
  <c r="F319" i="13" s="1"/>
  <c r="U422" i="4"/>
  <c r="F319" i="12" s="1"/>
  <c r="N422" i="4"/>
  <c r="F247" i="2" s="1"/>
  <c r="J423" i="17"/>
  <c r="P423" i="17"/>
  <c r="M423" i="17"/>
  <c r="F424" i="17"/>
  <c r="S421" i="21"/>
  <c r="M421" i="21"/>
  <c r="P421" i="21"/>
  <c r="M421" i="20"/>
  <c r="L421" i="20"/>
  <c r="K421" i="20"/>
  <c r="V423" i="10" l="1"/>
  <c r="G703" i="12" s="1"/>
  <c r="Q423" i="10"/>
  <c r="G739" i="2" s="1"/>
  <c r="AB423" i="10"/>
  <c r="G703" i="13" s="1"/>
  <c r="AC423" i="10"/>
  <c r="G739" i="13" s="1"/>
  <c r="O423" i="10"/>
  <c r="G667" i="2" s="1"/>
  <c r="W423" i="10"/>
  <c r="G739" i="12" s="1"/>
  <c r="Z423" i="10"/>
  <c r="G631" i="13" s="1"/>
  <c r="P423" i="10"/>
  <c r="G703" i="2" s="1"/>
  <c r="T423" i="10"/>
  <c r="G631" i="12" s="1"/>
  <c r="F423" i="21"/>
  <c r="AA423" i="10"/>
  <c r="G667" i="13" s="1"/>
  <c r="N423" i="10"/>
  <c r="G631" i="2" s="1"/>
  <c r="U423" i="10"/>
  <c r="G667" i="12" s="1"/>
  <c r="M424" i="3"/>
  <c r="H133" i="2" s="1"/>
  <c r="Q424" i="3"/>
  <c r="H133" i="12" s="1"/>
  <c r="V424" i="3"/>
  <c r="H169" i="13" s="1"/>
  <c r="O424" i="3"/>
  <c r="H205" i="2" s="1"/>
  <c r="U424" i="3"/>
  <c r="H133" i="13" s="1"/>
  <c r="N424" i="3"/>
  <c r="H169" i="2" s="1"/>
  <c r="D424" i="4"/>
  <c r="T424" i="3"/>
  <c r="H97" i="13" s="1"/>
  <c r="P424" i="3"/>
  <c r="H97" i="12" s="1"/>
  <c r="W424" i="3"/>
  <c r="H205" i="13" s="1"/>
  <c r="L424" i="3"/>
  <c r="H97" i="2" s="1"/>
  <c r="R424" i="3"/>
  <c r="H169" i="12" s="1"/>
  <c r="S424" i="3"/>
  <c r="H205" i="12" s="1"/>
  <c r="D425" i="3"/>
  <c r="T423" i="4"/>
  <c r="G283" i="12" s="1"/>
  <c r="AA423" i="4"/>
  <c r="G355" i="13" s="1"/>
  <c r="O423" i="4"/>
  <c r="G283" i="2" s="1"/>
  <c r="Y423" i="4"/>
  <c r="G283" i="13" s="1"/>
  <c r="N423" i="4"/>
  <c r="G247" i="2" s="1"/>
  <c r="X423" i="4"/>
  <c r="G247" i="13" s="1"/>
  <c r="P423" i="4"/>
  <c r="G319" i="2" s="1"/>
  <c r="U423" i="4"/>
  <c r="G319" i="12" s="1"/>
  <c r="Q423" i="4"/>
  <c r="G355" i="2" s="1"/>
  <c r="D423" i="20"/>
  <c r="V423" i="4"/>
  <c r="G355" i="12" s="1"/>
  <c r="S423" i="4"/>
  <c r="G247" i="12" s="1"/>
  <c r="Z423" i="4"/>
  <c r="G319" i="13" s="1"/>
  <c r="P422" i="21"/>
  <c r="S422" i="21"/>
  <c r="M422" i="21"/>
  <c r="M422" i="20"/>
  <c r="K422" i="20"/>
  <c r="L422" i="20"/>
  <c r="M424" i="17"/>
  <c r="P424" i="17"/>
  <c r="J424" i="17"/>
  <c r="F425" i="17"/>
  <c r="W424" i="5"/>
  <c r="H512" i="12" s="1"/>
  <c r="P424" i="5"/>
  <c r="H476" i="2" s="1"/>
  <c r="V424" i="5"/>
  <c r="H476" i="12" s="1"/>
  <c r="N424" i="5"/>
  <c r="H404" i="2" s="1"/>
  <c r="Z424" i="5"/>
  <c r="H404" i="13" s="1"/>
  <c r="AC424" i="5"/>
  <c r="H512" i="13" s="1"/>
  <c r="AA424" i="5"/>
  <c r="H440" i="13" s="1"/>
  <c r="T424" i="5"/>
  <c r="H404" i="12" s="1"/>
  <c r="AB424" i="5"/>
  <c r="H476" i="13" s="1"/>
  <c r="U424" i="5"/>
  <c r="H440" i="12" s="1"/>
  <c r="F425" i="5"/>
  <c r="O424" i="5"/>
  <c r="H440" i="2" s="1"/>
  <c r="F424" i="10"/>
  <c r="Q424" i="5"/>
  <c r="H512" i="2" s="1"/>
  <c r="J424" i="16"/>
  <c r="I424" i="16"/>
  <c r="D425" i="16"/>
  <c r="H424" i="16"/>
  <c r="M423" i="21" l="1"/>
  <c r="S423" i="21"/>
  <c r="P423" i="21"/>
  <c r="AA424" i="4"/>
  <c r="H355" i="13" s="1"/>
  <c r="S424" i="4"/>
  <c r="H247" i="12" s="1"/>
  <c r="Y424" i="4"/>
  <c r="H283" i="13" s="1"/>
  <c r="Q424" i="4"/>
  <c r="H355" i="2" s="1"/>
  <c r="Z424" i="4"/>
  <c r="H319" i="13" s="1"/>
  <c r="U424" i="4"/>
  <c r="H319" i="12" s="1"/>
  <c r="P424" i="4"/>
  <c r="H319" i="2" s="1"/>
  <c r="V424" i="4"/>
  <c r="H355" i="12" s="1"/>
  <c r="O424" i="4"/>
  <c r="H283" i="2" s="1"/>
  <c r="T424" i="4"/>
  <c r="H283" i="12" s="1"/>
  <c r="X424" i="4"/>
  <c r="H247" i="13" s="1"/>
  <c r="D424" i="20"/>
  <c r="N424" i="4"/>
  <c r="H247" i="2" s="1"/>
  <c r="J425" i="16"/>
  <c r="H425" i="16"/>
  <c r="I425" i="16"/>
  <c r="D426" i="16"/>
  <c r="L425" i="3"/>
  <c r="I97" i="2" s="1"/>
  <c r="T425" i="3"/>
  <c r="I97" i="13" s="1"/>
  <c r="D425" i="4"/>
  <c r="N425" i="3"/>
  <c r="I169" i="2" s="1"/>
  <c r="S425" i="3"/>
  <c r="I205" i="12" s="1"/>
  <c r="O425" i="3"/>
  <c r="I205" i="2" s="1"/>
  <c r="U425" i="3"/>
  <c r="I133" i="13" s="1"/>
  <c r="M425" i="3"/>
  <c r="I133" i="2" s="1"/>
  <c r="W425" i="3"/>
  <c r="I205" i="13" s="1"/>
  <c r="D426" i="3"/>
  <c r="P425" i="3"/>
  <c r="I97" i="12" s="1"/>
  <c r="R425" i="3"/>
  <c r="I169" i="12" s="1"/>
  <c r="Q425" i="3"/>
  <c r="I133" i="12" s="1"/>
  <c r="V425" i="3"/>
  <c r="I169" i="13" s="1"/>
  <c r="F426" i="17"/>
  <c r="J425" i="17"/>
  <c r="P425" i="17"/>
  <c r="M425" i="17"/>
  <c r="O424" i="10"/>
  <c r="H667" i="2" s="1"/>
  <c r="Z424" i="10"/>
  <c r="H631" i="13" s="1"/>
  <c r="AB424" i="10"/>
  <c r="H703" i="13" s="1"/>
  <c r="V424" i="10"/>
  <c r="H703" i="12" s="1"/>
  <c r="T424" i="10"/>
  <c r="H631" i="12" s="1"/>
  <c r="N424" i="10"/>
  <c r="H631" i="2" s="1"/>
  <c r="AC424" i="10"/>
  <c r="H739" i="13" s="1"/>
  <c r="Q424" i="10"/>
  <c r="H739" i="2" s="1"/>
  <c r="W424" i="10"/>
  <c r="H739" i="12" s="1"/>
  <c r="AA424" i="10"/>
  <c r="H667" i="13" s="1"/>
  <c r="F424" i="21"/>
  <c r="P424" i="10"/>
  <c r="H703" i="2" s="1"/>
  <c r="U424" i="10"/>
  <c r="H667" i="12" s="1"/>
  <c r="F425" i="10"/>
  <c r="O425" i="5"/>
  <c r="I440" i="2" s="1"/>
  <c r="AC425" i="5"/>
  <c r="I512" i="13" s="1"/>
  <c r="N425" i="5"/>
  <c r="I404" i="2" s="1"/>
  <c r="Q425" i="5"/>
  <c r="I512" i="2" s="1"/>
  <c r="V425" i="5"/>
  <c r="I476" i="12" s="1"/>
  <c r="F426" i="5"/>
  <c r="U425" i="5"/>
  <c r="I440" i="12" s="1"/>
  <c r="Z425" i="5"/>
  <c r="I404" i="13" s="1"/>
  <c r="AB425" i="5"/>
  <c r="I476" i="13" s="1"/>
  <c r="AA425" i="5"/>
  <c r="I440" i="13" s="1"/>
  <c r="T425" i="5"/>
  <c r="I404" i="12" s="1"/>
  <c r="P425" i="5"/>
  <c r="I476" i="2" s="1"/>
  <c r="W425" i="5"/>
  <c r="I512" i="12" s="1"/>
  <c r="K423" i="20"/>
  <c r="L423" i="20"/>
  <c r="M423" i="20"/>
  <c r="F427" i="17" l="1"/>
  <c r="M426" i="17"/>
  <c r="J426" i="17"/>
  <c r="P426" i="17"/>
  <c r="AB426" i="5"/>
  <c r="J476" i="13" s="1"/>
  <c r="Z426" i="5"/>
  <c r="J404" i="13" s="1"/>
  <c r="V426" i="5"/>
  <c r="J476" i="12" s="1"/>
  <c r="W426" i="5"/>
  <c r="J512" i="12" s="1"/>
  <c r="U426" i="5"/>
  <c r="J440" i="12" s="1"/>
  <c r="F426" i="10"/>
  <c r="F427" i="5"/>
  <c r="P426" i="5"/>
  <c r="J476" i="2" s="1"/>
  <c r="AA426" i="5"/>
  <c r="J440" i="13" s="1"/>
  <c r="AC426" i="5"/>
  <c r="J512" i="13" s="1"/>
  <c r="N426" i="5"/>
  <c r="J404" i="2" s="1"/>
  <c r="T426" i="5"/>
  <c r="J404" i="12" s="1"/>
  <c r="O426" i="5"/>
  <c r="J440" i="2" s="1"/>
  <c r="Q426" i="5"/>
  <c r="J512" i="2" s="1"/>
  <c r="P426" i="3"/>
  <c r="J97" i="12" s="1"/>
  <c r="V426" i="3"/>
  <c r="J169" i="13" s="1"/>
  <c r="W426" i="3"/>
  <c r="J205" i="13" s="1"/>
  <c r="Q426" i="3"/>
  <c r="J133" i="12" s="1"/>
  <c r="O426" i="3"/>
  <c r="J205" i="2" s="1"/>
  <c r="D427" i="3"/>
  <c r="T426" i="3"/>
  <c r="J97" i="13" s="1"/>
  <c r="M426" i="3"/>
  <c r="J133" i="2" s="1"/>
  <c r="R426" i="3"/>
  <c r="J169" i="12" s="1"/>
  <c r="S426" i="3"/>
  <c r="J205" i="12" s="1"/>
  <c r="L426" i="3"/>
  <c r="J97" i="2" s="1"/>
  <c r="N426" i="3"/>
  <c r="J169" i="2" s="1"/>
  <c r="D426" i="4"/>
  <c r="U426" i="3"/>
  <c r="J133" i="13" s="1"/>
  <c r="L424" i="20"/>
  <c r="K424" i="20"/>
  <c r="M424" i="20"/>
  <c r="Q425" i="4"/>
  <c r="I355" i="2" s="1"/>
  <c r="V425" i="4"/>
  <c r="I355" i="12" s="1"/>
  <c r="O425" i="4"/>
  <c r="I283" i="2" s="1"/>
  <c r="Y425" i="4"/>
  <c r="I283" i="13" s="1"/>
  <c r="S425" i="4"/>
  <c r="I247" i="12" s="1"/>
  <c r="T425" i="4"/>
  <c r="I283" i="12" s="1"/>
  <c r="P425" i="4"/>
  <c r="I319" i="2" s="1"/>
  <c r="D425" i="20"/>
  <c r="N425" i="4"/>
  <c r="I247" i="2" s="1"/>
  <c r="Z425" i="4"/>
  <c r="I319" i="13" s="1"/>
  <c r="U425" i="4"/>
  <c r="I319" i="12" s="1"/>
  <c r="AA425" i="4"/>
  <c r="I355" i="13" s="1"/>
  <c r="X425" i="4"/>
  <c r="I247" i="13" s="1"/>
  <c r="J426" i="16"/>
  <c r="I426" i="16"/>
  <c r="D427" i="16"/>
  <c r="H426" i="16"/>
  <c r="N425" i="10"/>
  <c r="I631" i="2" s="1"/>
  <c r="AB425" i="10"/>
  <c r="I703" i="13" s="1"/>
  <c r="V425" i="10"/>
  <c r="I703" i="12" s="1"/>
  <c r="F425" i="21"/>
  <c r="AA425" i="10"/>
  <c r="I667" i="13" s="1"/>
  <c r="T425" i="10"/>
  <c r="I631" i="12" s="1"/>
  <c r="P425" i="10"/>
  <c r="I703" i="2" s="1"/>
  <c r="AC425" i="10"/>
  <c r="I739" i="13" s="1"/>
  <c r="U425" i="10"/>
  <c r="I667" i="12" s="1"/>
  <c r="W425" i="10"/>
  <c r="I739" i="12" s="1"/>
  <c r="O425" i="10"/>
  <c r="I667" i="2" s="1"/>
  <c r="Z425" i="10"/>
  <c r="I631" i="13" s="1"/>
  <c r="Q425" i="10"/>
  <c r="I739" i="2" s="1"/>
  <c r="M424" i="21"/>
  <c r="P424" i="21"/>
  <c r="S424" i="21"/>
  <c r="AB427" i="5" l="1"/>
  <c r="K476" i="13" s="1"/>
  <c r="W427" i="5"/>
  <c r="K512" i="12" s="1"/>
  <c r="P427" i="5"/>
  <c r="K476" i="2" s="1"/>
  <c r="O427" i="5"/>
  <c r="K440" i="2" s="1"/>
  <c r="U427" i="5"/>
  <c r="K440" i="12" s="1"/>
  <c r="N427" i="5"/>
  <c r="K404" i="2" s="1"/>
  <c r="T427" i="5"/>
  <c r="K404" i="12" s="1"/>
  <c r="AC427" i="5"/>
  <c r="K512" i="13" s="1"/>
  <c r="Q427" i="5"/>
  <c r="K512" i="2" s="1"/>
  <c r="AA427" i="5"/>
  <c r="K440" i="13" s="1"/>
  <c r="V427" i="5"/>
  <c r="K476" i="12" s="1"/>
  <c r="F428" i="5"/>
  <c r="Z427" i="5"/>
  <c r="K404" i="13" s="1"/>
  <c r="F427" i="10"/>
  <c r="N426" i="10"/>
  <c r="J631" i="2" s="1"/>
  <c r="P426" i="10"/>
  <c r="J703" i="2" s="1"/>
  <c r="O426" i="10"/>
  <c r="J667" i="2" s="1"/>
  <c r="T426" i="10"/>
  <c r="J631" i="12" s="1"/>
  <c r="AB426" i="10"/>
  <c r="J703" i="13" s="1"/>
  <c r="Z426" i="10"/>
  <c r="J631" i="13" s="1"/>
  <c r="U426" i="10"/>
  <c r="J667" i="12" s="1"/>
  <c r="Q426" i="10"/>
  <c r="J739" i="2" s="1"/>
  <c r="F426" i="21"/>
  <c r="AC426" i="10"/>
  <c r="J739" i="13" s="1"/>
  <c r="W426" i="10"/>
  <c r="J739" i="12" s="1"/>
  <c r="AA426" i="10"/>
  <c r="J667" i="13" s="1"/>
  <c r="V426" i="10"/>
  <c r="J703" i="12" s="1"/>
  <c r="R427" i="3"/>
  <c r="K169" i="12" s="1"/>
  <c r="S427" i="3"/>
  <c r="K205" i="12" s="1"/>
  <c r="M427" i="3"/>
  <c r="K133" i="2" s="1"/>
  <c r="D428" i="3"/>
  <c r="U427" i="3"/>
  <c r="K133" i="13" s="1"/>
  <c r="L427" i="3"/>
  <c r="K97" i="2" s="1"/>
  <c r="D427" i="4"/>
  <c r="O427" i="3"/>
  <c r="K205" i="2" s="1"/>
  <c r="V427" i="3"/>
  <c r="K169" i="13" s="1"/>
  <c r="P427" i="3"/>
  <c r="K97" i="12" s="1"/>
  <c r="T427" i="3"/>
  <c r="K97" i="13" s="1"/>
  <c r="N427" i="3"/>
  <c r="K169" i="2" s="1"/>
  <c r="Q427" i="3"/>
  <c r="K133" i="12" s="1"/>
  <c r="W427" i="3"/>
  <c r="K205" i="13" s="1"/>
  <c r="K425" i="20"/>
  <c r="L425" i="20"/>
  <c r="M425" i="20"/>
  <c r="M425" i="21"/>
  <c r="P425" i="21"/>
  <c r="S425" i="21"/>
  <c r="AA426" i="4"/>
  <c r="J355" i="13" s="1"/>
  <c r="Z426" i="4"/>
  <c r="J319" i="13" s="1"/>
  <c r="T426" i="4"/>
  <c r="J283" i="12" s="1"/>
  <c r="Q426" i="4"/>
  <c r="J355" i="2" s="1"/>
  <c r="V426" i="4"/>
  <c r="J355" i="12" s="1"/>
  <c r="S426" i="4"/>
  <c r="J247" i="12" s="1"/>
  <c r="P426" i="4"/>
  <c r="J319" i="2" s="1"/>
  <c r="U426" i="4"/>
  <c r="J319" i="12" s="1"/>
  <c r="N426" i="4"/>
  <c r="J247" i="2" s="1"/>
  <c r="X426" i="4"/>
  <c r="J247" i="13" s="1"/>
  <c r="O426" i="4"/>
  <c r="J283" i="2" s="1"/>
  <c r="Y426" i="4"/>
  <c r="J283" i="13" s="1"/>
  <c r="D426" i="20"/>
  <c r="J427" i="16"/>
  <c r="H427" i="16"/>
  <c r="I427" i="16"/>
  <c r="D428" i="16"/>
  <c r="F428" i="17"/>
  <c r="J427" i="17"/>
  <c r="M427" i="17"/>
  <c r="P427" i="17"/>
  <c r="AA428" i="5" l="1"/>
  <c r="L440" i="13" s="1"/>
  <c r="Z428" i="5"/>
  <c r="L404" i="13" s="1"/>
  <c r="AB428" i="5"/>
  <c r="L476" i="13" s="1"/>
  <c r="W428" i="5"/>
  <c r="L512" i="12" s="1"/>
  <c r="F429" i="5"/>
  <c r="AC428" i="5"/>
  <c r="L512" i="13" s="1"/>
  <c r="Q428" i="5"/>
  <c r="L512" i="2" s="1"/>
  <c r="N428" i="5"/>
  <c r="L404" i="2" s="1"/>
  <c r="F428" i="10"/>
  <c r="U428" i="5"/>
  <c r="L440" i="12" s="1"/>
  <c r="V428" i="5"/>
  <c r="L476" i="12" s="1"/>
  <c r="O428" i="5"/>
  <c r="L440" i="2" s="1"/>
  <c r="T428" i="5"/>
  <c r="L404" i="12" s="1"/>
  <c r="P428" i="5"/>
  <c r="L476" i="2" s="1"/>
  <c r="L426" i="20"/>
  <c r="M426" i="20"/>
  <c r="K426" i="20"/>
  <c r="P428" i="17"/>
  <c r="M428" i="17"/>
  <c r="J428" i="17"/>
  <c r="F429" i="17"/>
  <c r="P426" i="21"/>
  <c r="S426" i="21"/>
  <c r="M426" i="21"/>
  <c r="U427" i="4"/>
  <c r="K319" i="12" s="1"/>
  <c r="P427" i="4"/>
  <c r="K319" i="2" s="1"/>
  <c r="V427" i="4"/>
  <c r="K355" i="12" s="1"/>
  <c r="Y427" i="4"/>
  <c r="K283" i="13" s="1"/>
  <c r="O427" i="4"/>
  <c r="K283" i="2" s="1"/>
  <c r="Z427" i="4"/>
  <c r="K319" i="13" s="1"/>
  <c r="Q427" i="4"/>
  <c r="K355" i="2" s="1"/>
  <c r="T427" i="4"/>
  <c r="K283" i="12" s="1"/>
  <c r="D427" i="20"/>
  <c r="S427" i="4"/>
  <c r="K247" i="12" s="1"/>
  <c r="X427" i="4"/>
  <c r="K247" i="13" s="1"/>
  <c r="N427" i="4"/>
  <c r="K247" i="2" s="1"/>
  <c r="AA427" i="4"/>
  <c r="K355" i="13" s="1"/>
  <c r="V428" i="3"/>
  <c r="L169" i="13" s="1"/>
  <c r="L428" i="3"/>
  <c r="L97" i="2" s="1"/>
  <c r="M428" i="3"/>
  <c r="L133" i="2" s="1"/>
  <c r="T428" i="3"/>
  <c r="L97" i="13" s="1"/>
  <c r="D429" i="3"/>
  <c r="W428" i="3"/>
  <c r="L205" i="13" s="1"/>
  <c r="S428" i="3"/>
  <c r="L205" i="12" s="1"/>
  <c r="N428" i="3"/>
  <c r="L169" i="2" s="1"/>
  <c r="D428" i="4"/>
  <c r="Q428" i="3"/>
  <c r="L133" i="12" s="1"/>
  <c r="U428" i="3"/>
  <c r="L133" i="13" s="1"/>
  <c r="R428" i="3"/>
  <c r="L169" i="12" s="1"/>
  <c r="P428" i="3"/>
  <c r="L97" i="12" s="1"/>
  <c r="O428" i="3"/>
  <c r="L205" i="2" s="1"/>
  <c r="N427" i="10"/>
  <c r="K631" i="2" s="1"/>
  <c r="T427" i="10"/>
  <c r="K631" i="12" s="1"/>
  <c r="Q427" i="10"/>
  <c r="K739" i="2" s="1"/>
  <c r="O427" i="10"/>
  <c r="K667" i="2" s="1"/>
  <c r="P427" i="10"/>
  <c r="K703" i="2" s="1"/>
  <c r="Z427" i="10"/>
  <c r="K631" i="13" s="1"/>
  <c r="AC427" i="10"/>
  <c r="K739" i="13" s="1"/>
  <c r="AA427" i="10"/>
  <c r="K667" i="13" s="1"/>
  <c r="F427" i="21"/>
  <c r="V427" i="10"/>
  <c r="K703" i="12" s="1"/>
  <c r="U427" i="10"/>
  <c r="K667" i="12" s="1"/>
  <c r="W427" i="10"/>
  <c r="K739" i="12" s="1"/>
  <c r="AB427" i="10"/>
  <c r="K703" i="13" s="1"/>
  <c r="H428" i="16"/>
  <c r="D429" i="16"/>
  <c r="J428" i="16"/>
  <c r="I428" i="16"/>
  <c r="K427" i="20" l="1"/>
  <c r="M427" i="20"/>
  <c r="L427" i="20"/>
  <c r="P429" i="17"/>
  <c r="M429" i="17"/>
  <c r="F430" i="17"/>
  <c r="J429" i="17"/>
  <c r="Q428" i="10"/>
  <c r="L739" i="2" s="1"/>
  <c r="AB428" i="10"/>
  <c r="L703" i="13" s="1"/>
  <c r="U428" i="10"/>
  <c r="L667" i="12" s="1"/>
  <c r="V428" i="10"/>
  <c r="L703" i="12" s="1"/>
  <c r="N428" i="10"/>
  <c r="L631" i="2" s="1"/>
  <c r="AC428" i="10"/>
  <c r="L739" i="13" s="1"/>
  <c r="F428" i="21"/>
  <c r="W428" i="10"/>
  <c r="L739" i="12" s="1"/>
  <c r="Z428" i="10"/>
  <c r="L631" i="13" s="1"/>
  <c r="T428" i="10"/>
  <c r="L631" i="12" s="1"/>
  <c r="O428" i="10"/>
  <c r="L667" i="2" s="1"/>
  <c r="P428" i="10"/>
  <c r="L703" i="2" s="1"/>
  <c r="AA428" i="10"/>
  <c r="L667" i="13" s="1"/>
  <c r="AA428" i="4"/>
  <c r="L355" i="13" s="1"/>
  <c r="N428" i="4"/>
  <c r="L247" i="2" s="1"/>
  <c r="S428" i="4"/>
  <c r="L247" i="12" s="1"/>
  <c r="Y428" i="4"/>
  <c r="L283" i="13" s="1"/>
  <c r="D428" i="20"/>
  <c r="P428" i="4"/>
  <c r="L319" i="2" s="1"/>
  <c r="U428" i="4"/>
  <c r="L319" i="12" s="1"/>
  <c r="Q428" i="4"/>
  <c r="L355" i="2" s="1"/>
  <c r="V428" i="4"/>
  <c r="L355" i="12" s="1"/>
  <c r="Z428" i="4"/>
  <c r="L319" i="13" s="1"/>
  <c r="X428" i="4"/>
  <c r="L247" i="13" s="1"/>
  <c r="O428" i="4"/>
  <c r="L283" i="2" s="1"/>
  <c r="T428" i="4"/>
  <c r="L283" i="12" s="1"/>
  <c r="N429" i="5"/>
  <c r="M404" i="2" s="1"/>
  <c r="P429" i="5"/>
  <c r="M476" i="2" s="1"/>
  <c r="Z429" i="5"/>
  <c r="M404" i="13" s="1"/>
  <c r="W429" i="5"/>
  <c r="M512" i="12" s="1"/>
  <c r="AB429" i="5"/>
  <c r="M476" i="13" s="1"/>
  <c r="AC429" i="5"/>
  <c r="M512" i="13" s="1"/>
  <c r="AA429" i="5"/>
  <c r="M440" i="13" s="1"/>
  <c r="Q429" i="5"/>
  <c r="M512" i="2" s="1"/>
  <c r="T429" i="5"/>
  <c r="M404" i="12" s="1"/>
  <c r="F430" i="5"/>
  <c r="O429" i="5"/>
  <c r="M440" i="2" s="1"/>
  <c r="V429" i="5"/>
  <c r="M476" i="12" s="1"/>
  <c r="F429" i="10"/>
  <c r="U429" i="5"/>
  <c r="M440" i="12" s="1"/>
  <c r="P427" i="21"/>
  <c r="M427" i="21"/>
  <c r="S427" i="21"/>
  <c r="J429" i="16"/>
  <c r="H429" i="16"/>
  <c r="D430" i="16"/>
  <c r="I429" i="16"/>
  <c r="Q429" i="3"/>
  <c r="M133" i="12" s="1"/>
  <c r="P429" i="3"/>
  <c r="M97" i="12" s="1"/>
  <c r="U429" i="3"/>
  <c r="M133" i="13" s="1"/>
  <c r="O429" i="3"/>
  <c r="M205" i="2" s="1"/>
  <c r="T429" i="3"/>
  <c r="M97" i="13" s="1"/>
  <c r="R429" i="3"/>
  <c r="M169" i="12" s="1"/>
  <c r="W429" i="3"/>
  <c r="M205" i="13" s="1"/>
  <c r="S429" i="3"/>
  <c r="M205" i="12" s="1"/>
  <c r="V429" i="3"/>
  <c r="M169" i="13" s="1"/>
  <c r="L429" i="3"/>
  <c r="M97" i="2" s="1"/>
  <c r="D430" i="3"/>
  <c r="M429" i="3"/>
  <c r="M133" i="2" s="1"/>
  <c r="D429" i="4"/>
  <c r="N429" i="3"/>
  <c r="M169" i="2" s="1"/>
  <c r="V429" i="10" l="1"/>
  <c r="M703" i="12" s="1"/>
  <c r="Z429" i="10"/>
  <c r="M631" i="13" s="1"/>
  <c r="P429" i="10"/>
  <c r="M703" i="2" s="1"/>
  <c r="Q429" i="10"/>
  <c r="M739" i="2" s="1"/>
  <c r="N429" i="10"/>
  <c r="M631" i="2" s="1"/>
  <c r="AA429" i="10"/>
  <c r="M667" i="13" s="1"/>
  <c r="W429" i="10"/>
  <c r="M739" i="12" s="1"/>
  <c r="U429" i="10"/>
  <c r="M667" i="12" s="1"/>
  <c r="AC429" i="10"/>
  <c r="M739" i="13" s="1"/>
  <c r="T429" i="10"/>
  <c r="M631" i="12" s="1"/>
  <c r="F429" i="21"/>
  <c r="O429" i="10"/>
  <c r="M667" i="2" s="1"/>
  <c r="AB429" i="10"/>
  <c r="M703" i="13" s="1"/>
  <c r="Q430" i="5"/>
  <c r="N512" i="2" s="1"/>
  <c r="F431" i="5"/>
  <c r="T430" i="5"/>
  <c r="N404" i="12" s="1"/>
  <c r="Z430" i="5"/>
  <c r="N404" i="13" s="1"/>
  <c r="P430" i="5"/>
  <c r="N476" i="2" s="1"/>
  <c r="AA430" i="5"/>
  <c r="N440" i="13" s="1"/>
  <c r="N430" i="5"/>
  <c r="N404" i="2" s="1"/>
  <c r="F430" i="10"/>
  <c r="W430" i="5"/>
  <c r="N512" i="12" s="1"/>
  <c r="U430" i="5"/>
  <c r="N440" i="12" s="1"/>
  <c r="V430" i="5"/>
  <c r="N476" i="12" s="1"/>
  <c r="AB430" i="5"/>
  <c r="N476" i="13" s="1"/>
  <c r="AC430" i="5"/>
  <c r="N512" i="13" s="1"/>
  <c r="O430" i="5"/>
  <c r="N440" i="2" s="1"/>
  <c r="M430" i="17"/>
  <c r="J430" i="17"/>
  <c r="F431" i="17"/>
  <c r="P430" i="17"/>
  <c r="U430" i="3"/>
  <c r="N133" i="13" s="1"/>
  <c r="W430" i="3"/>
  <c r="N205" i="13" s="1"/>
  <c r="V430" i="3"/>
  <c r="N169" i="13" s="1"/>
  <c r="O430" i="3"/>
  <c r="N205" i="2" s="1"/>
  <c r="L430" i="3"/>
  <c r="N97" i="2" s="1"/>
  <c r="D431" i="3"/>
  <c r="S430" i="3"/>
  <c r="N205" i="12" s="1"/>
  <c r="T430" i="3"/>
  <c r="N97" i="13" s="1"/>
  <c r="M430" i="3"/>
  <c r="N133" i="2" s="1"/>
  <c r="D430" i="4"/>
  <c r="P430" i="3"/>
  <c r="N97" i="12" s="1"/>
  <c r="N430" i="3"/>
  <c r="N169" i="2" s="1"/>
  <c r="R430" i="3"/>
  <c r="N169" i="12" s="1"/>
  <c r="Q430" i="3"/>
  <c r="N133" i="12" s="1"/>
  <c r="D431" i="16"/>
  <c r="I430" i="16"/>
  <c r="J430" i="16"/>
  <c r="H430" i="16"/>
  <c r="P428" i="21"/>
  <c r="M428" i="21"/>
  <c r="S428" i="21"/>
  <c r="D429" i="20"/>
  <c r="S429" i="4"/>
  <c r="M247" i="12" s="1"/>
  <c r="O429" i="4"/>
  <c r="M283" i="2" s="1"/>
  <c r="T429" i="4"/>
  <c r="M283" i="12" s="1"/>
  <c r="Q429" i="4"/>
  <c r="M355" i="2" s="1"/>
  <c r="P429" i="4"/>
  <c r="M319" i="2" s="1"/>
  <c r="X429" i="4"/>
  <c r="M247" i="13" s="1"/>
  <c r="Z429" i="4"/>
  <c r="M319" i="13" s="1"/>
  <c r="V429" i="4"/>
  <c r="M355" i="12" s="1"/>
  <c r="N429" i="4"/>
  <c r="M247" i="2" s="1"/>
  <c r="AA429" i="4"/>
  <c r="M355" i="13" s="1"/>
  <c r="U429" i="4"/>
  <c r="M319" i="12" s="1"/>
  <c r="Y429" i="4"/>
  <c r="M283" i="13" s="1"/>
  <c r="M428" i="20"/>
  <c r="L428" i="20"/>
  <c r="K428" i="20"/>
  <c r="P429" i="21" l="1"/>
  <c r="M429" i="21"/>
  <c r="S429" i="21"/>
  <c r="V430" i="10"/>
  <c r="N703" i="12" s="1"/>
  <c r="AB430" i="10"/>
  <c r="N703" i="13" s="1"/>
  <c r="W430" i="10"/>
  <c r="N739" i="12" s="1"/>
  <c r="F430" i="21"/>
  <c r="P430" i="10"/>
  <c r="N703" i="2" s="1"/>
  <c r="U430" i="10"/>
  <c r="N667" i="12" s="1"/>
  <c r="AC430" i="10"/>
  <c r="N739" i="13" s="1"/>
  <c r="O430" i="10"/>
  <c r="N667" i="2" s="1"/>
  <c r="Z430" i="10"/>
  <c r="N631" i="13" s="1"/>
  <c r="T430" i="10"/>
  <c r="N631" i="12" s="1"/>
  <c r="Q430" i="10"/>
  <c r="N739" i="2" s="1"/>
  <c r="N430" i="10"/>
  <c r="N631" i="2" s="1"/>
  <c r="AA430" i="10"/>
  <c r="N667" i="13" s="1"/>
  <c r="M429" i="20"/>
  <c r="L429" i="20"/>
  <c r="K429" i="20"/>
  <c r="F432" i="17"/>
  <c r="P431" i="17"/>
  <c r="M431" i="17"/>
  <c r="J431" i="17"/>
  <c r="Q431" i="5"/>
  <c r="O512" i="2" s="1"/>
  <c r="P431" i="5"/>
  <c r="O476" i="2" s="1"/>
  <c r="W431" i="5"/>
  <c r="O512" i="12" s="1"/>
  <c r="F432" i="5"/>
  <c r="O431" i="5"/>
  <c r="O440" i="2" s="1"/>
  <c r="U431" i="5"/>
  <c r="O440" i="12" s="1"/>
  <c r="AB431" i="5"/>
  <c r="O476" i="13" s="1"/>
  <c r="F431" i="10"/>
  <c r="V431" i="5"/>
  <c r="O476" i="12" s="1"/>
  <c r="N431" i="5"/>
  <c r="O404" i="2" s="1"/>
  <c r="AC431" i="5"/>
  <c r="O512" i="13" s="1"/>
  <c r="AA431" i="5"/>
  <c r="O440" i="13" s="1"/>
  <c r="Z431" i="5"/>
  <c r="O404" i="13" s="1"/>
  <c r="T431" i="5"/>
  <c r="O404" i="12" s="1"/>
  <c r="J431" i="16"/>
  <c r="H431" i="16"/>
  <c r="D432" i="16"/>
  <c r="I431" i="16"/>
  <c r="S430" i="4"/>
  <c r="N247" i="12" s="1"/>
  <c r="V430" i="4"/>
  <c r="N355" i="12" s="1"/>
  <c r="O430" i="4"/>
  <c r="N283" i="2" s="1"/>
  <c r="T430" i="4"/>
  <c r="N283" i="12" s="1"/>
  <c r="U430" i="4"/>
  <c r="N319" i="12" s="1"/>
  <c r="Y430" i="4"/>
  <c r="N283" i="13" s="1"/>
  <c r="D430" i="20"/>
  <c r="AA430" i="4"/>
  <c r="N355" i="13" s="1"/>
  <c r="P430" i="4"/>
  <c r="N319" i="2" s="1"/>
  <c r="Z430" i="4"/>
  <c r="N319" i="13" s="1"/>
  <c r="Q430" i="4"/>
  <c r="N355" i="2" s="1"/>
  <c r="X430" i="4"/>
  <c r="N247" i="13" s="1"/>
  <c r="N430" i="4"/>
  <c r="N247" i="2" s="1"/>
  <c r="D432" i="3"/>
  <c r="V431" i="3"/>
  <c r="O169" i="13" s="1"/>
  <c r="Q431" i="3"/>
  <c r="O133" i="12" s="1"/>
  <c r="T431" i="3"/>
  <c r="O97" i="13" s="1"/>
  <c r="R431" i="3"/>
  <c r="O169" i="12" s="1"/>
  <c r="L431" i="3"/>
  <c r="O97" i="2" s="1"/>
  <c r="D431" i="4"/>
  <c r="W431" i="3"/>
  <c r="O205" i="13" s="1"/>
  <c r="U431" i="3"/>
  <c r="O133" i="13" s="1"/>
  <c r="M431" i="3"/>
  <c r="O133" i="2" s="1"/>
  <c r="P431" i="3"/>
  <c r="O97" i="12" s="1"/>
  <c r="N431" i="3"/>
  <c r="O169" i="2" s="1"/>
  <c r="S431" i="3"/>
  <c r="O205" i="12" s="1"/>
  <c r="O431" i="3"/>
  <c r="O205" i="2" s="1"/>
  <c r="P432" i="17" l="1"/>
  <c r="J432" i="17"/>
  <c r="M432" i="17"/>
  <c r="F433" i="17"/>
  <c r="Z431" i="10"/>
  <c r="O631" i="13" s="1"/>
  <c r="N431" i="10"/>
  <c r="O631" i="2" s="1"/>
  <c r="P431" i="10"/>
  <c r="O703" i="2" s="1"/>
  <c r="V431" i="10"/>
  <c r="O703" i="12" s="1"/>
  <c r="F431" i="21"/>
  <c r="AA431" i="10"/>
  <c r="O667" i="13" s="1"/>
  <c r="U431" i="10"/>
  <c r="O667" i="12" s="1"/>
  <c r="O431" i="10"/>
  <c r="O667" i="2" s="1"/>
  <c r="AB431" i="10"/>
  <c r="O703" i="13" s="1"/>
  <c r="T431" i="10"/>
  <c r="O631" i="12" s="1"/>
  <c r="AC431" i="10"/>
  <c r="O739" i="13" s="1"/>
  <c r="Q431" i="10"/>
  <c r="O739" i="2" s="1"/>
  <c r="W431" i="10"/>
  <c r="O739" i="12" s="1"/>
  <c r="S430" i="21"/>
  <c r="M430" i="21"/>
  <c r="P430" i="21"/>
  <c r="L432" i="3"/>
  <c r="P97" i="2" s="1"/>
  <c r="D433" i="3"/>
  <c r="T432" i="3"/>
  <c r="P97" i="13" s="1"/>
  <c r="U432" i="3"/>
  <c r="P133" i="13" s="1"/>
  <c r="Q432" i="3"/>
  <c r="P133" i="12" s="1"/>
  <c r="V432" i="3"/>
  <c r="P169" i="13" s="1"/>
  <c r="M432" i="3"/>
  <c r="P133" i="2" s="1"/>
  <c r="O432" i="3"/>
  <c r="P205" i="2" s="1"/>
  <c r="R432" i="3"/>
  <c r="P169" i="12" s="1"/>
  <c r="N432" i="3"/>
  <c r="P169" i="2" s="1"/>
  <c r="P432" i="3"/>
  <c r="P97" i="12" s="1"/>
  <c r="W432" i="3"/>
  <c r="P205" i="13" s="1"/>
  <c r="S432" i="3"/>
  <c r="P205" i="12" s="1"/>
  <c r="D432" i="4"/>
  <c r="T432" i="5"/>
  <c r="P404" i="12" s="1"/>
  <c r="O432" i="5"/>
  <c r="P440" i="2" s="1"/>
  <c r="AB432" i="5"/>
  <c r="P476" i="13" s="1"/>
  <c r="U432" i="5"/>
  <c r="P440" i="12" s="1"/>
  <c r="V432" i="5"/>
  <c r="P476" i="12" s="1"/>
  <c r="F432" i="10"/>
  <c r="N432" i="5"/>
  <c r="P404" i="2" s="1"/>
  <c r="F433" i="5"/>
  <c r="P432" i="5"/>
  <c r="P476" i="2" s="1"/>
  <c r="Q432" i="5"/>
  <c r="P512" i="2" s="1"/>
  <c r="AC432" i="5"/>
  <c r="P512" i="13" s="1"/>
  <c r="W432" i="5"/>
  <c r="P512" i="12" s="1"/>
  <c r="AA432" i="5"/>
  <c r="P440" i="13" s="1"/>
  <c r="Z432" i="5"/>
  <c r="P404" i="13" s="1"/>
  <c r="M430" i="20"/>
  <c r="K430" i="20"/>
  <c r="L430" i="20"/>
  <c r="D433" i="16"/>
  <c r="H432" i="16"/>
  <c r="I432" i="16"/>
  <c r="J432" i="16"/>
  <c r="N431" i="4"/>
  <c r="O247" i="2" s="1"/>
  <c r="Y431" i="4"/>
  <c r="O283" i="13" s="1"/>
  <c r="S431" i="4"/>
  <c r="O247" i="12" s="1"/>
  <c r="V431" i="4"/>
  <c r="O355" i="12" s="1"/>
  <c r="O431" i="4"/>
  <c r="O283" i="2" s="1"/>
  <c r="AA431" i="4"/>
  <c r="O355" i="13" s="1"/>
  <c r="U431" i="4"/>
  <c r="O319" i="12" s="1"/>
  <c r="Z431" i="4"/>
  <c r="O319" i="13" s="1"/>
  <c r="P431" i="4"/>
  <c r="O319" i="2" s="1"/>
  <c r="Q431" i="4"/>
  <c r="O355" i="2" s="1"/>
  <c r="D431" i="20"/>
  <c r="X431" i="4"/>
  <c r="O247" i="13" s="1"/>
  <c r="T431" i="4"/>
  <c r="O283" i="12" s="1"/>
  <c r="P431" i="21" l="1"/>
  <c r="M431" i="21"/>
  <c r="S431" i="21"/>
  <c r="N433" i="3"/>
  <c r="Q169" i="2" s="1"/>
  <c r="L433" i="3"/>
  <c r="Q97" i="2" s="1"/>
  <c r="S433" i="3"/>
  <c r="Q205" i="12" s="1"/>
  <c r="Q433" i="3"/>
  <c r="Q133" i="12" s="1"/>
  <c r="O433" i="3"/>
  <c r="Q205" i="2" s="1"/>
  <c r="D433" i="4"/>
  <c r="R433" i="3"/>
  <c r="Q169" i="12" s="1"/>
  <c r="P433" i="3"/>
  <c r="Q97" i="12" s="1"/>
  <c r="V433" i="3"/>
  <c r="Q169" i="13" s="1"/>
  <c r="T433" i="3"/>
  <c r="Q97" i="13" s="1"/>
  <c r="W433" i="3"/>
  <c r="Q205" i="13" s="1"/>
  <c r="M433" i="3"/>
  <c r="Q133" i="2" s="1"/>
  <c r="D434" i="3"/>
  <c r="U433" i="3"/>
  <c r="Q133" i="13" s="1"/>
  <c r="T432" i="4"/>
  <c r="P283" i="12" s="1"/>
  <c r="Z432" i="4"/>
  <c r="P319" i="13" s="1"/>
  <c r="N432" i="4"/>
  <c r="P247" i="2" s="1"/>
  <c r="P432" i="4"/>
  <c r="P319" i="2" s="1"/>
  <c r="S432" i="4"/>
  <c r="P247" i="12" s="1"/>
  <c r="X432" i="4"/>
  <c r="P247" i="13" s="1"/>
  <c r="AA432" i="4"/>
  <c r="P355" i="13" s="1"/>
  <c r="D432" i="20"/>
  <c r="O432" i="4"/>
  <c r="P283" i="2" s="1"/>
  <c r="Q432" i="4"/>
  <c r="P355" i="2" s="1"/>
  <c r="V432" i="4"/>
  <c r="P355" i="12" s="1"/>
  <c r="U432" i="4"/>
  <c r="P319" i="12" s="1"/>
  <c r="Y432" i="4"/>
  <c r="P283" i="13" s="1"/>
  <c r="P433" i="17"/>
  <c r="M433" i="17"/>
  <c r="J433" i="17"/>
  <c r="F434" i="17"/>
  <c r="U432" i="10"/>
  <c r="P667" i="12" s="1"/>
  <c r="W432" i="10"/>
  <c r="P739" i="12" s="1"/>
  <c r="AA432" i="10"/>
  <c r="P667" i="13" s="1"/>
  <c r="AC432" i="10"/>
  <c r="P739" i="13" s="1"/>
  <c r="AB432" i="10"/>
  <c r="P703" i="13" s="1"/>
  <c r="V432" i="10"/>
  <c r="P703" i="12" s="1"/>
  <c r="O432" i="10"/>
  <c r="P667" i="2" s="1"/>
  <c r="Z432" i="10"/>
  <c r="P631" i="13" s="1"/>
  <c r="T432" i="10"/>
  <c r="P631" i="12" s="1"/>
  <c r="P432" i="10"/>
  <c r="P703" i="2" s="1"/>
  <c r="N432" i="10"/>
  <c r="P631" i="2" s="1"/>
  <c r="F432" i="21"/>
  <c r="Q432" i="10"/>
  <c r="P739" i="2" s="1"/>
  <c r="M431" i="20"/>
  <c r="L431" i="20"/>
  <c r="K431" i="20"/>
  <c r="F434" i="5"/>
  <c r="Z433" i="5"/>
  <c r="Q404" i="13" s="1"/>
  <c r="N433" i="5"/>
  <c r="Q404" i="2" s="1"/>
  <c r="W433" i="5"/>
  <c r="Q512" i="12" s="1"/>
  <c r="F433" i="10"/>
  <c r="AC433" i="5"/>
  <c r="Q512" i="13" s="1"/>
  <c r="AB433" i="5"/>
  <c r="Q476" i="13" s="1"/>
  <c r="V433" i="5"/>
  <c r="Q476" i="12" s="1"/>
  <c r="O433" i="5"/>
  <c r="Q440" i="2" s="1"/>
  <c r="U433" i="5"/>
  <c r="Q440" i="12" s="1"/>
  <c r="AA433" i="5"/>
  <c r="Q440" i="13" s="1"/>
  <c r="T433" i="5"/>
  <c r="Q404" i="12" s="1"/>
  <c r="Q433" i="5"/>
  <c r="Q512" i="2" s="1"/>
  <c r="P433" i="5"/>
  <c r="Q476" i="2" s="1"/>
  <c r="I433" i="16"/>
  <c r="J433" i="16"/>
  <c r="H433" i="16"/>
  <c r="D434" i="16"/>
  <c r="Q433" i="4" l="1"/>
  <c r="Q355" i="2" s="1"/>
  <c r="U433" i="4"/>
  <c r="Q319" i="12" s="1"/>
  <c r="N433" i="4"/>
  <c r="Q247" i="2" s="1"/>
  <c r="Y433" i="4"/>
  <c r="Q283" i="13" s="1"/>
  <c r="P433" i="4"/>
  <c r="Q319" i="2" s="1"/>
  <c r="D433" i="20"/>
  <c r="S433" i="4"/>
  <c r="Q247" i="12" s="1"/>
  <c r="AA433" i="4"/>
  <c r="Q355" i="13" s="1"/>
  <c r="Z433" i="4"/>
  <c r="Q319" i="13" s="1"/>
  <c r="X433" i="4"/>
  <c r="Q247" i="13" s="1"/>
  <c r="T433" i="4"/>
  <c r="Q283" i="12" s="1"/>
  <c r="V433" i="4"/>
  <c r="Q355" i="12" s="1"/>
  <c r="O433" i="4"/>
  <c r="Q283" i="2" s="1"/>
  <c r="J434" i="17"/>
  <c r="P434" i="17"/>
  <c r="F435" i="17"/>
  <c r="M434" i="17"/>
  <c r="U434" i="3"/>
  <c r="R133" i="13" s="1"/>
  <c r="D434" i="4"/>
  <c r="M434" i="3"/>
  <c r="R133" i="2" s="1"/>
  <c r="S434" i="3"/>
  <c r="R205" i="12" s="1"/>
  <c r="W434" i="3"/>
  <c r="R205" i="13" s="1"/>
  <c r="R434" i="3"/>
  <c r="R169" i="12" s="1"/>
  <c r="V434" i="3"/>
  <c r="R169" i="13" s="1"/>
  <c r="L434" i="3"/>
  <c r="R97" i="2" s="1"/>
  <c r="D435" i="3"/>
  <c r="Q434" i="3"/>
  <c r="R133" i="12" s="1"/>
  <c r="N434" i="3"/>
  <c r="R169" i="2" s="1"/>
  <c r="O434" i="3"/>
  <c r="R205" i="2" s="1"/>
  <c r="P434" i="3"/>
  <c r="R97" i="12" s="1"/>
  <c r="T434" i="3"/>
  <c r="R97" i="13" s="1"/>
  <c r="P432" i="21"/>
  <c r="M432" i="21"/>
  <c r="S432" i="21"/>
  <c r="U434" i="5"/>
  <c r="R440" i="12" s="1"/>
  <c r="F434" i="10"/>
  <c r="V434" i="5"/>
  <c r="R476" i="12" s="1"/>
  <c r="T434" i="5"/>
  <c r="R404" i="12" s="1"/>
  <c r="O434" i="5"/>
  <c r="R440" i="2" s="1"/>
  <c r="AC434" i="5"/>
  <c r="R512" i="13" s="1"/>
  <c r="N434" i="5"/>
  <c r="R404" i="2" s="1"/>
  <c r="AA434" i="5"/>
  <c r="R440" i="13" s="1"/>
  <c r="Q434" i="5"/>
  <c r="R512" i="2" s="1"/>
  <c r="AB434" i="5"/>
  <c r="R476" i="13" s="1"/>
  <c r="Z434" i="5"/>
  <c r="R404" i="13" s="1"/>
  <c r="P434" i="5"/>
  <c r="R476" i="2" s="1"/>
  <c r="F435" i="5"/>
  <c r="W434" i="5"/>
  <c r="R512" i="12" s="1"/>
  <c r="I434" i="16"/>
  <c r="D435" i="16"/>
  <c r="H434" i="16"/>
  <c r="J434" i="16"/>
  <c r="N433" i="10"/>
  <c r="Q631" i="2" s="1"/>
  <c r="O433" i="10"/>
  <c r="Q667" i="2" s="1"/>
  <c r="V433" i="10"/>
  <c r="Q703" i="12" s="1"/>
  <c r="Z433" i="10"/>
  <c r="Q631" i="13" s="1"/>
  <c r="F433" i="21"/>
  <c r="AB433" i="10"/>
  <c r="Q703" i="13" s="1"/>
  <c r="P433" i="10"/>
  <c r="Q703" i="2" s="1"/>
  <c r="AC433" i="10"/>
  <c r="Q739" i="13" s="1"/>
  <c r="W433" i="10"/>
  <c r="Q739" i="12" s="1"/>
  <c r="Q433" i="10"/>
  <c r="Q739" i="2" s="1"/>
  <c r="T433" i="10"/>
  <c r="Q631" i="12" s="1"/>
  <c r="U433" i="10"/>
  <c r="Q667" i="12" s="1"/>
  <c r="AA433" i="10"/>
  <c r="Q667" i="13" s="1"/>
  <c r="L432" i="20"/>
  <c r="K432" i="20"/>
  <c r="M432" i="20"/>
  <c r="T434" i="4" l="1"/>
  <c r="R283" i="12" s="1"/>
  <c r="V434" i="4"/>
  <c r="R355" i="12" s="1"/>
  <c r="O434" i="4"/>
  <c r="R283" i="2" s="1"/>
  <c r="U434" i="4"/>
  <c r="R319" i="12" s="1"/>
  <c r="Y434" i="4"/>
  <c r="R283" i="13" s="1"/>
  <c r="P434" i="4"/>
  <c r="R319" i="2" s="1"/>
  <c r="X434" i="4"/>
  <c r="R247" i="13" s="1"/>
  <c r="Q434" i="4"/>
  <c r="R355" i="2" s="1"/>
  <c r="Z434" i="4"/>
  <c r="R319" i="13" s="1"/>
  <c r="AA434" i="4"/>
  <c r="R355" i="13" s="1"/>
  <c r="D434" i="20"/>
  <c r="N434" i="4"/>
  <c r="R247" i="2" s="1"/>
  <c r="S434" i="4"/>
  <c r="R247" i="12" s="1"/>
  <c r="L433" i="20"/>
  <c r="M433" i="20"/>
  <c r="K433" i="20"/>
  <c r="F436" i="17"/>
  <c r="M435" i="17"/>
  <c r="P435" i="17"/>
  <c r="J435" i="17"/>
  <c r="Q434" i="10"/>
  <c r="R739" i="2" s="1"/>
  <c r="T434" i="10"/>
  <c r="R631" i="12" s="1"/>
  <c r="V434" i="10"/>
  <c r="R703" i="12" s="1"/>
  <c r="U434" i="10"/>
  <c r="R667" i="12" s="1"/>
  <c r="AA434" i="10"/>
  <c r="R667" i="13" s="1"/>
  <c r="F434" i="21"/>
  <c r="AB434" i="10"/>
  <c r="R703" i="13" s="1"/>
  <c r="AC434" i="10"/>
  <c r="R739" i="13" s="1"/>
  <c r="W434" i="10"/>
  <c r="R739" i="12" s="1"/>
  <c r="N434" i="10"/>
  <c r="R631" i="2" s="1"/>
  <c r="Z434" i="10"/>
  <c r="R631" i="13" s="1"/>
  <c r="O434" i="10"/>
  <c r="R667" i="2" s="1"/>
  <c r="P434" i="10"/>
  <c r="R703" i="2" s="1"/>
  <c r="AA435" i="5"/>
  <c r="S440" i="13" s="1"/>
  <c r="AC435" i="5"/>
  <c r="S512" i="13" s="1"/>
  <c r="U435" i="5"/>
  <c r="S440" i="12" s="1"/>
  <c r="Q435" i="5"/>
  <c r="S512" i="2" s="1"/>
  <c r="W435" i="5"/>
  <c r="S512" i="12" s="1"/>
  <c r="V435" i="5"/>
  <c r="S476" i="12" s="1"/>
  <c r="O435" i="5"/>
  <c r="S440" i="2" s="1"/>
  <c r="T435" i="5"/>
  <c r="S404" i="12" s="1"/>
  <c r="AB435" i="5"/>
  <c r="S476" i="13" s="1"/>
  <c r="Z435" i="5"/>
  <c r="S404" i="13" s="1"/>
  <c r="P435" i="5"/>
  <c r="S476" i="2" s="1"/>
  <c r="F435" i="10"/>
  <c r="N435" i="5"/>
  <c r="S404" i="2" s="1"/>
  <c r="F436" i="5"/>
  <c r="J435" i="16"/>
  <c r="D436" i="16"/>
  <c r="I435" i="16"/>
  <c r="H435" i="16"/>
  <c r="T435" i="3"/>
  <c r="S97" i="13" s="1"/>
  <c r="R435" i="3"/>
  <c r="S169" i="12" s="1"/>
  <c r="N435" i="3"/>
  <c r="S169" i="2" s="1"/>
  <c r="S435" i="3"/>
  <c r="S205" i="12" s="1"/>
  <c r="U435" i="3"/>
  <c r="S133" i="13" s="1"/>
  <c r="D435" i="4"/>
  <c r="V435" i="3"/>
  <c r="S169" i="13" s="1"/>
  <c r="W435" i="3"/>
  <c r="S205" i="13" s="1"/>
  <c r="O435" i="3"/>
  <c r="S205" i="2" s="1"/>
  <c r="Q435" i="3"/>
  <c r="S133" i="12" s="1"/>
  <c r="L435" i="3"/>
  <c r="S97" i="2" s="1"/>
  <c r="M435" i="3"/>
  <c r="S133" i="2" s="1"/>
  <c r="D436" i="3"/>
  <c r="P435" i="3"/>
  <c r="S97" i="12" s="1"/>
  <c r="S433" i="21"/>
  <c r="P433" i="21"/>
  <c r="M433" i="21"/>
  <c r="L434" i="20" l="1"/>
  <c r="M434" i="20"/>
  <c r="K434" i="20"/>
  <c r="Y435" i="4"/>
  <c r="S283" i="13" s="1"/>
  <c r="Z435" i="4"/>
  <c r="S319" i="13" s="1"/>
  <c r="U435" i="4"/>
  <c r="S319" i="12" s="1"/>
  <c r="V435" i="4"/>
  <c r="S355" i="12" s="1"/>
  <c r="Q435" i="4"/>
  <c r="S355" i="2" s="1"/>
  <c r="X435" i="4"/>
  <c r="S247" i="13" s="1"/>
  <c r="S435" i="4"/>
  <c r="S247" i="12" s="1"/>
  <c r="N435" i="4"/>
  <c r="S247" i="2" s="1"/>
  <c r="P435" i="4"/>
  <c r="S319" i="2" s="1"/>
  <c r="AA435" i="4"/>
  <c r="S355" i="13" s="1"/>
  <c r="O435" i="4"/>
  <c r="S283" i="2" s="1"/>
  <c r="D435" i="20"/>
  <c r="T435" i="4"/>
  <c r="S283" i="12" s="1"/>
  <c r="O436" i="5"/>
  <c r="T440" i="2" s="1"/>
  <c r="F437" i="5"/>
  <c r="P436" i="5"/>
  <c r="T476" i="2" s="1"/>
  <c r="Z436" i="5"/>
  <c r="T404" i="13" s="1"/>
  <c r="T436" i="5"/>
  <c r="T404" i="12" s="1"/>
  <c r="AB436" i="5"/>
  <c r="T476" i="13" s="1"/>
  <c r="U436" i="5"/>
  <c r="T440" i="12" s="1"/>
  <c r="V436" i="5"/>
  <c r="T476" i="12" s="1"/>
  <c r="Q436" i="5"/>
  <c r="T512" i="2" s="1"/>
  <c r="AC436" i="5"/>
  <c r="T512" i="13" s="1"/>
  <c r="W436" i="5"/>
  <c r="T512" i="12" s="1"/>
  <c r="AA436" i="5"/>
  <c r="T440" i="13" s="1"/>
  <c r="F436" i="10"/>
  <c r="N436" i="5"/>
  <c r="T404" i="2" s="1"/>
  <c r="F435" i="21"/>
  <c r="AB435" i="10"/>
  <c r="S703" i="13" s="1"/>
  <c r="AA435" i="10"/>
  <c r="S667" i="13" s="1"/>
  <c r="Z435" i="10"/>
  <c r="S631" i="13" s="1"/>
  <c r="AC435" i="10"/>
  <c r="S739" i="13" s="1"/>
  <c r="Q435" i="10"/>
  <c r="S739" i="2" s="1"/>
  <c r="P435" i="10"/>
  <c r="S703" i="2" s="1"/>
  <c r="W435" i="10"/>
  <c r="S739" i="12" s="1"/>
  <c r="U435" i="10"/>
  <c r="S667" i="12" s="1"/>
  <c r="O435" i="10"/>
  <c r="S667" i="2" s="1"/>
  <c r="V435" i="10"/>
  <c r="S703" i="12" s="1"/>
  <c r="N435" i="10"/>
  <c r="S631" i="2" s="1"/>
  <c r="T435" i="10"/>
  <c r="S631" i="12" s="1"/>
  <c r="J436" i="17"/>
  <c r="P436" i="17"/>
  <c r="F437" i="17"/>
  <c r="M436" i="17"/>
  <c r="O436" i="3"/>
  <c r="T205" i="2" s="1"/>
  <c r="L436" i="3"/>
  <c r="T97" i="2" s="1"/>
  <c r="P436" i="3"/>
  <c r="T97" i="12" s="1"/>
  <c r="D436" i="4"/>
  <c r="W436" i="3"/>
  <c r="T205" i="13" s="1"/>
  <c r="D437" i="3"/>
  <c r="T436" i="3"/>
  <c r="T97" i="13" s="1"/>
  <c r="N436" i="3"/>
  <c r="T169" i="2" s="1"/>
  <c r="Q436" i="3"/>
  <c r="T133" i="12" s="1"/>
  <c r="S436" i="3"/>
  <c r="T205" i="12" s="1"/>
  <c r="M436" i="3"/>
  <c r="T133" i="2" s="1"/>
  <c r="R436" i="3"/>
  <c r="T169" i="12" s="1"/>
  <c r="U436" i="3"/>
  <c r="T133" i="13" s="1"/>
  <c r="V436" i="3"/>
  <c r="T169" i="13" s="1"/>
  <c r="S434" i="21"/>
  <c r="P434" i="21"/>
  <c r="M434" i="21"/>
  <c r="J436" i="16"/>
  <c r="I436" i="16"/>
  <c r="H436" i="16"/>
  <c r="D437" i="16"/>
  <c r="T437" i="5" l="1"/>
  <c r="U404" i="12" s="1"/>
  <c r="F438" i="5"/>
  <c r="N437" i="5"/>
  <c r="U404" i="2" s="1"/>
  <c r="F437" i="10"/>
  <c r="O437" i="5"/>
  <c r="U440" i="2" s="1"/>
  <c r="U437" i="5"/>
  <c r="U440" i="12" s="1"/>
  <c r="Z437" i="5"/>
  <c r="U404" i="13" s="1"/>
  <c r="W437" i="5"/>
  <c r="U512" i="12" s="1"/>
  <c r="V437" i="5"/>
  <c r="U476" i="12" s="1"/>
  <c r="Q437" i="5"/>
  <c r="U512" i="2" s="1"/>
  <c r="AA437" i="5"/>
  <c r="U440" i="13" s="1"/>
  <c r="AC437" i="5"/>
  <c r="U512" i="13" s="1"/>
  <c r="P437" i="5"/>
  <c r="U476" i="2" s="1"/>
  <c r="AB437" i="5"/>
  <c r="U476" i="13" s="1"/>
  <c r="D438" i="16"/>
  <c r="I437" i="16"/>
  <c r="J437" i="16"/>
  <c r="H437" i="16"/>
  <c r="T436" i="10"/>
  <c r="T631" i="12" s="1"/>
  <c r="AC436" i="10"/>
  <c r="T739" i="13" s="1"/>
  <c r="N436" i="10"/>
  <c r="T631" i="2" s="1"/>
  <c r="AB436" i="10"/>
  <c r="T703" i="13" s="1"/>
  <c r="Z436" i="10"/>
  <c r="T631" i="13" s="1"/>
  <c r="V436" i="10"/>
  <c r="T703" i="12" s="1"/>
  <c r="O436" i="10"/>
  <c r="T667" i="2" s="1"/>
  <c r="AA436" i="10"/>
  <c r="T667" i="13" s="1"/>
  <c r="F436" i="21"/>
  <c r="U436" i="10"/>
  <c r="T667" i="12" s="1"/>
  <c r="W436" i="10"/>
  <c r="T739" i="12" s="1"/>
  <c r="P436" i="10"/>
  <c r="T703" i="2" s="1"/>
  <c r="Q436" i="10"/>
  <c r="T739" i="2" s="1"/>
  <c r="P436" i="4"/>
  <c r="T319" i="2" s="1"/>
  <c r="Q436" i="4"/>
  <c r="T355" i="2" s="1"/>
  <c r="N436" i="4"/>
  <c r="T247" i="2" s="1"/>
  <c r="X436" i="4"/>
  <c r="T247" i="13" s="1"/>
  <c r="S436" i="4"/>
  <c r="T247" i="12" s="1"/>
  <c r="Z436" i="4"/>
  <c r="T319" i="13" s="1"/>
  <c r="U436" i="4"/>
  <c r="T319" i="12" s="1"/>
  <c r="T436" i="4"/>
  <c r="T283" i="12" s="1"/>
  <c r="Y436" i="4"/>
  <c r="T283" i="13" s="1"/>
  <c r="AA436" i="4"/>
  <c r="T355" i="13" s="1"/>
  <c r="O436" i="4"/>
  <c r="T283" i="2" s="1"/>
  <c r="V436" i="4"/>
  <c r="T355" i="12" s="1"/>
  <c r="D436" i="20"/>
  <c r="M435" i="20"/>
  <c r="L435" i="20"/>
  <c r="K435" i="20"/>
  <c r="D438" i="3"/>
  <c r="L437" i="3"/>
  <c r="U97" i="2" s="1"/>
  <c r="N437" i="3"/>
  <c r="U169" i="2" s="1"/>
  <c r="U437" i="3"/>
  <c r="U133" i="13" s="1"/>
  <c r="Q437" i="3"/>
  <c r="U133" i="12" s="1"/>
  <c r="D437" i="4"/>
  <c r="M437" i="3"/>
  <c r="U133" i="2" s="1"/>
  <c r="V437" i="3"/>
  <c r="U169" i="13" s="1"/>
  <c r="P437" i="3"/>
  <c r="U97" i="12" s="1"/>
  <c r="S437" i="3"/>
  <c r="U205" i="12" s="1"/>
  <c r="R437" i="3"/>
  <c r="U169" i="12" s="1"/>
  <c r="O437" i="3"/>
  <c r="U205" i="2" s="1"/>
  <c r="W437" i="3"/>
  <c r="U205" i="13" s="1"/>
  <c r="T437" i="3"/>
  <c r="U97" i="13" s="1"/>
  <c r="F438" i="17"/>
  <c r="P437" i="17"/>
  <c r="M437" i="17"/>
  <c r="J437" i="17"/>
  <c r="P435" i="21"/>
  <c r="M435" i="21"/>
  <c r="S435" i="21"/>
  <c r="T437" i="10" l="1"/>
  <c r="U631" i="12" s="1"/>
  <c r="AA437" i="10"/>
  <c r="U667" i="13" s="1"/>
  <c r="W437" i="10"/>
  <c r="U739" i="12" s="1"/>
  <c r="U437" i="10"/>
  <c r="U667" i="12" s="1"/>
  <c r="Q437" i="10"/>
  <c r="U739" i="2" s="1"/>
  <c r="AC437" i="10"/>
  <c r="U739" i="13" s="1"/>
  <c r="AB437" i="10"/>
  <c r="U703" i="13" s="1"/>
  <c r="F437" i="21"/>
  <c r="N437" i="10"/>
  <c r="U631" i="2" s="1"/>
  <c r="Z437" i="10"/>
  <c r="U631" i="13" s="1"/>
  <c r="V437" i="10"/>
  <c r="U703" i="12" s="1"/>
  <c r="O437" i="10"/>
  <c r="U667" i="2" s="1"/>
  <c r="P437" i="10"/>
  <c r="U703" i="2" s="1"/>
  <c r="M438" i="3"/>
  <c r="V133" i="2" s="1"/>
  <c r="U438" i="3"/>
  <c r="V133" i="13" s="1"/>
  <c r="N438" i="3"/>
  <c r="V169" i="2" s="1"/>
  <c r="R438" i="3"/>
  <c r="V169" i="12" s="1"/>
  <c r="P438" i="3"/>
  <c r="V97" i="12" s="1"/>
  <c r="Q438" i="3"/>
  <c r="V133" i="12" s="1"/>
  <c r="D438" i="4"/>
  <c r="D439" i="3"/>
  <c r="S438" i="3"/>
  <c r="V205" i="12" s="1"/>
  <c r="T438" i="3"/>
  <c r="V97" i="13" s="1"/>
  <c r="L438" i="3"/>
  <c r="V97" i="2" s="1"/>
  <c r="W438" i="3"/>
  <c r="V205" i="13" s="1"/>
  <c r="O438" i="3"/>
  <c r="V205" i="2" s="1"/>
  <c r="V438" i="3"/>
  <c r="V169" i="13" s="1"/>
  <c r="M436" i="21"/>
  <c r="S436" i="21"/>
  <c r="P436" i="21"/>
  <c r="I438" i="16"/>
  <c r="J438" i="16"/>
  <c r="H438" i="16"/>
  <c r="D439" i="16"/>
  <c r="T437" i="4"/>
  <c r="U283" i="12" s="1"/>
  <c r="Z437" i="4"/>
  <c r="U319" i="13" s="1"/>
  <c r="X437" i="4"/>
  <c r="U247" i="13" s="1"/>
  <c r="Q437" i="4"/>
  <c r="U355" i="2" s="1"/>
  <c r="U437" i="4"/>
  <c r="U319" i="12" s="1"/>
  <c r="AA437" i="4"/>
  <c r="U355" i="13" s="1"/>
  <c r="O437" i="4"/>
  <c r="U283" i="2" s="1"/>
  <c r="Y437" i="4"/>
  <c r="U283" i="13" s="1"/>
  <c r="D437" i="20"/>
  <c r="N437" i="4"/>
  <c r="U247" i="2" s="1"/>
  <c r="S437" i="4"/>
  <c r="U247" i="12" s="1"/>
  <c r="P437" i="4"/>
  <c r="U319" i="2" s="1"/>
  <c r="V437" i="4"/>
  <c r="U355" i="12" s="1"/>
  <c r="M438" i="17"/>
  <c r="J438" i="17"/>
  <c r="P438" i="17"/>
  <c r="F439" i="17"/>
  <c r="N438" i="5"/>
  <c r="V404" i="2" s="1"/>
  <c r="AA438" i="5"/>
  <c r="V440" i="13" s="1"/>
  <c r="AC438" i="5"/>
  <c r="V512" i="13" s="1"/>
  <c r="Q438" i="5"/>
  <c r="V512" i="2" s="1"/>
  <c r="T438" i="5"/>
  <c r="V404" i="12" s="1"/>
  <c r="F438" i="10"/>
  <c r="V438" i="5"/>
  <c r="V476" i="12" s="1"/>
  <c r="W438" i="5"/>
  <c r="V512" i="12" s="1"/>
  <c r="AB438" i="5"/>
  <c r="V476" i="13" s="1"/>
  <c r="P438" i="5"/>
  <c r="V476" i="2" s="1"/>
  <c r="F439" i="5"/>
  <c r="U438" i="5"/>
  <c r="V440" i="12" s="1"/>
  <c r="O438" i="5"/>
  <c r="V440" i="2" s="1"/>
  <c r="Z438" i="5"/>
  <c r="V404" i="13" s="1"/>
  <c r="L436" i="20"/>
  <c r="K436" i="20"/>
  <c r="M436" i="20"/>
  <c r="U438" i="4" l="1"/>
  <c r="V319" i="12" s="1"/>
  <c r="N438" i="4"/>
  <c r="V247" i="2" s="1"/>
  <c r="Q438" i="4"/>
  <c r="V355" i="2" s="1"/>
  <c r="P438" i="4"/>
  <c r="V319" i="2" s="1"/>
  <c r="Y438" i="4"/>
  <c r="V283" i="13" s="1"/>
  <c r="T438" i="4"/>
  <c r="V283" i="12" s="1"/>
  <c r="O438" i="4"/>
  <c r="V283" i="2" s="1"/>
  <c r="AA438" i="4"/>
  <c r="V355" i="13" s="1"/>
  <c r="X438" i="4"/>
  <c r="V247" i="13" s="1"/>
  <c r="S438" i="4"/>
  <c r="V247" i="12" s="1"/>
  <c r="D438" i="20"/>
  <c r="Z438" i="4"/>
  <c r="V319" i="13" s="1"/>
  <c r="V438" i="4"/>
  <c r="V355" i="12" s="1"/>
  <c r="M437" i="21"/>
  <c r="S437" i="21"/>
  <c r="P437" i="21"/>
  <c r="D440" i="3"/>
  <c r="N439" i="3"/>
  <c r="W169" i="2" s="1"/>
  <c r="S439" i="3"/>
  <c r="W205" i="12" s="1"/>
  <c r="T439" i="3"/>
  <c r="W97" i="13" s="1"/>
  <c r="U439" i="3"/>
  <c r="W133" i="13" s="1"/>
  <c r="V439" i="3"/>
  <c r="W169" i="13" s="1"/>
  <c r="W439" i="3"/>
  <c r="W205" i="13" s="1"/>
  <c r="Q439" i="3"/>
  <c r="W133" i="12" s="1"/>
  <c r="P439" i="3"/>
  <c r="W97" i="12" s="1"/>
  <c r="D439" i="4"/>
  <c r="M439" i="3"/>
  <c r="W133" i="2" s="1"/>
  <c r="L439" i="3"/>
  <c r="W97" i="2" s="1"/>
  <c r="R439" i="3"/>
  <c r="W169" i="12" s="1"/>
  <c r="O439" i="3"/>
  <c r="W205" i="2" s="1"/>
  <c r="M437" i="20"/>
  <c r="K437" i="20"/>
  <c r="L437" i="20"/>
  <c r="F438" i="21"/>
  <c r="T438" i="10"/>
  <c r="V631" i="12" s="1"/>
  <c r="Q438" i="10"/>
  <c r="V739" i="2" s="1"/>
  <c r="N438" i="10"/>
  <c r="V631" i="2" s="1"/>
  <c r="AC438" i="10"/>
  <c r="V739" i="13" s="1"/>
  <c r="P438" i="10"/>
  <c r="V703" i="2" s="1"/>
  <c r="AB438" i="10"/>
  <c r="V703" i="13" s="1"/>
  <c r="W438" i="10"/>
  <c r="V739" i="12" s="1"/>
  <c r="AA438" i="10"/>
  <c r="V667" i="13" s="1"/>
  <c r="U438" i="10"/>
  <c r="V667" i="12" s="1"/>
  <c r="V438" i="10"/>
  <c r="V703" i="12" s="1"/>
  <c r="Z438" i="10"/>
  <c r="V631" i="13" s="1"/>
  <c r="O438" i="10"/>
  <c r="V667" i="2" s="1"/>
  <c r="J439" i="17"/>
  <c r="M439" i="17"/>
  <c r="F440" i="17"/>
  <c r="P439" i="17"/>
  <c r="AA439" i="5"/>
  <c r="W440" i="13" s="1"/>
  <c r="N439" i="5"/>
  <c r="W404" i="2" s="1"/>
  <c r="F439" i="10"/>
  <c r="W439" i="5"/>
  <c r="W512" i="12" s="1"/>
  <c r="T439" i="5"/>
  <c r="W404" i="12" s="1"/>
  <c r="AB439" i="5"/>
  <c r="W476" i="13" s="1"/>
  <c r="U439" i="5"/>
  <c r="W440" i="12" s="1"/>
  <c r="Z439" i="5"/>
  <c r="W404" i="13" s="1"/>
  <c r="P439" i="5"/>
  <c r="W476" i="2" s="1"/>
  <c r="AC439" i="5"/>
  <c r="W512" i="13" s="1"/>
  <c r="O439" i="5"/>
  <c r="W440" i="2" s="1"/>
  <c r="F440" i="5"/>
  <c r="V439" i="5"/>
  <c r="W476" i="12" s="1"/>
  <c r="Q439" i="5"/>
  <c r="W512" i="2" s="1"/>
  <c r="J439" i="16"/>
  <c r="I439" i="16"/>
  <c r="D440" i="16"/>
  <c r="H439" i="16"/>
  <c r="L438" i="20" l="1"/>
  <c r="M438" i="20"/>
  <c r="K438" i="20"/>
  <c r="O440" i="3"/>
  <c r="X205" i="2" s="1"/>
  <c r="R440" i="3"/>
  <c r="X169" i="12" s="1"/>
  <c r="S440" i="3"/>
  <c r="X205" i="12" s="1"/>
  <c r="Q440" i="3"/>
  <c r="X133" i="12" s="1"/>
  <c r="D440" i="4"/>
  <c r="W440" i="3"/>
  <c r="X205" i="13" s="1"/>
  <c r="N440" i="3"/>
  <c r="X169" i="2" s="1"/>
  <c r="T440" i="3"/>
  <c r="X97" i="13" s="1"/>
  <c r="D441" i="3"/>
  <c r="U440" i="3"/>
  <c r="X133" i="13" s="1"/>
  <c r="V440" i="3"/>
  <c r="X169" i="13" s="1"/>
  <c r="L440" i="3"/>
  <c r="X97" i="2" s="1"/>
  <c r="M440" i="3"/>
  <c r="X133" i="2" s="1"/>
  <c r="P440" i="3"/>
  <c r="X97" i="12" s="1"/>
  <c r="J440" i="16"/>
  <c r="H440" i="16"/>
  <c r="D441" i="16"/>
  <c r="I440" i="16"/>
  <c r="W440" i="5"/>
  <c r="X512" i="12" s="1"/>
  <c r="AC440" i="5"/>
  <c r="X512" i="13" s="1"/>
  <c r="Z440" i="5"/>
  <c r="X404" i="13" s="1"/>
  <c r="AA440" i="5"/>
  <c r="X440" i="13" s="1"/>
  <c r="V440" i="5"/>
  <c r="X476" i="12" s="1"/>
  <c r="Q440" i="5"/>
  <c r="X512" i="2" s="1"/>
  <c r="AB440" i="5"/>
  <c r="X476" i="13" s="1"/>
  <c r="N440" i="5"/>
  <c r="X404" i="2" s="1"/>
  <c r="U440" i="5"/>
  <c r="X440" i="12" s="1"/>
  <c r="F441" i="5"/>
  <c r="O440" i="5"/>
  <c r="X440" i="2" s="1"/>
  <c r="T440" i="5"/>
  <c r="X404" i="12" s="1"/>
  <c r="F440" i="10"/>
  <c r="P440" i="5"/>
  <c r="X476" i="2" s="1"/>
  <c r="O439" i="4"/>
  <c r="W283" i="2" s="1"/>
  <c r="S439" i="4"/>
  <c r="W247" i="12" s="1"/>
  <c r="U439" i="4"/>
  <c r="W319" i="12" s="1"/>
  <c r="V439" i="4"/>
  <c r="W355" i="12" s="1"/>
  <c r="Y439" i="4"/>
  <c r="W283" i="13" s="1"/>
  <c r="D439" i="20"/>
  <c r="AA439" i="4"/>
  <c r="W355" i="13" s="1"/>
  <c r="X439" i="4"/>
  <c r="W247" i="13" s="1"/>
  <c r="N439" i="4"/>
  <c r="W247" i="2" s="1"/>
  <c r="P439" i="4"/>
  <c r="W319" i="2" s="1"/>
  <c r="Q439" i="4"/>
  <c r="W355" i="2" s="1"/>
  <c r="Z439" i="4"/>
  <c r="W319" i="13" s="1"/>
  <c r="T439" i="4"/>
  <c r="W283" i="12" s="1"/>
  <c r="M438" i="21"/>
  <c r="P438" i="21"/>
  <c r="S438" i="21"/>
  <c r="O439" i="10"/>
  <c r="W667" i="2" s="1"/>
  <c r="N439" i="10"/>
  <c r="W631" i="2" s="1"/>
  <c r="Q439" i="10"/>
  <c r="W739" i="2" s="1"/>
  <c r="F439" i="21"/>
  <c r="Z439" i="10"/>
  <c r="W631" i="13" s="1"/>
  <c r="W439" i="10"/>
  <c r="W739" i="12" s="1"/>
  <c r="AC439" i="10"/>
  <c r="W739" i="13" s="1"/>
  <c r="AB439" i="10"/>
  <c r="W703" i="13" s="1"/>
  <c r="AA439" i="10"/>
  <c r="W667" i="13" s="1"/>
  <c r="U439" i="10"/>
  <c r="W667" i="12" s="1"/>
  <c r="V439" i="10"/>
  <c r="W703" i="12" s="1"/>
  <c r="P439" i="10"/>
  <c r="W703" i="2" s="1"/>
  <c r="T439" i="10"/>
  <c r="W631" i="12" s="1"/>
  <c r="J440" i="17"/>
  <c r="M440" i="17"/>
  <c r="P440" i="17"/>
  <c r="F441" i="17"/>
  <c r="M441" i="3" l="1"/>
  <c r="Y133" i="2" s="1"/>
  <c r="D442" i="3"/>
  <c r="D441" i="4"/>
  <c r="R441" i="3"/>
  <c r="Y169" i="12" s="1"/>
  <c r="T441" i="3"/>
  <c r="Y97" i="13" s="1"/>
  <c r="O441" i="3"/>
  <c r="Y205" i="2" s="1"/>
  <c r="S441" i="3"/>
  <c r="Y205" i="12" s="1"/>
  <c r="N441" i="3"/>
  <c r="Y169" i="2" s="1"/>
  <c r="L441" i="3"/>
  <c r="Y97" i="2" s="1"/>
  <c r="U441" i="3"/>
  <c r="Y133" i="13" s="1"/>
  <c r="V441" i="3"/>
  <c r="Y169" i="13" s="1"/>
  <c r="Q441" i="3"/>
  <c r="Y133" i="12" s="1"/>
  <c r="P441" i="3"/>
  <c r="Y97" i="12" s="1"/>
  <c r="W441" i="3"/>
  <c r="Y205" i="13" s="1"/>
  <c r="D442" i="16"/>
  <c r="H441" i="16"/>
  <c r="J441" i="16"/>
  <c r="I441" i="16"/>
  <c r="N440" i="4"/>
  <c r="X247" i="2" s="1"/>
  <c r="Y440" i="4"/>
  <c r="X283" i="13" s="1"/>
  <c r="Q440" i="4"/>
  <c r="X355" i="2" s="1"/>
  <c r="X440" i="4"/>
  <c r="X247" i="13" s="1"/>
  <c r="P440" i="4"/>
  <c r="X319" i="2" s="1"/>
  <c r="T440" i="4"/>
  <c r="X283" i="12" s="1"/>
  <c r="S440" i="4"/>
  <c r="X247" i="12" s="1"/>
  <c r="AA440" i="4"/>
  <c r="X355" i="13" s="1"/>
  <c r="O440" i="4"/>
  <c r="X283" i="2" s="1"/>
  <c r="Z440" i="4"/>
  <c r="X319" i="13" s="1"/>
  <c r="U440" i="4"/>
  <c r="X319" i="12" s="1"/>
  <c r="V440" i="4"/>
  <c r="X355" i="12" s="1"/>
  <c r="D440" i="20"/>
  <c r="W440" i="10"/>
  <c r="X739" i="12" s="1"/>
  <c r="U440" i="10"/>
  <c r="X667" i="12" s="1"/>
  <c r="Z440" i="10"/>
  <c r="X631" i="13" s="1"/>
  <c r="Q440" i="10"/>
  <c r="X739" i="2" s="1"/>
  <c r="T440" i="10"/>
  <c r="X631" i="12" s="1"/>
  <c r="P440" i="10"/>
  <c r="X703" i="2" s="1"/>
  <c r="AA440" i="10"/>
  <c r="X667" i="13" s="1"/>
  <c r="AB440" i="10"/>
  <c r="X703" i="13" s="1"/>
  <c r="V440" i="10"/>
  <c r="X703" i="12" s="1"/>
  <c r="AC440" i="10"/>
  <c r="X739" i="13" s="1"/>
  <c r="F440" i="21"/>
  <c r="O440" i="10"/>
  <c r="X667" i="2" s="1"/>
  <c r="N440" i="10"/>
  <c r="X631" i="2" s="1"/>
  <c r="P441" i="5"/>
  <c r="Y476" i="2" s="1"/>
  <c r="O441" i="5"/>
  <c r="Y440" i="2" s="1"/>
  <c r="AC441" i="5"/>
  <c r="Y512" i="13" s="1"/>
  <c r="AA441" i="5"/>
  <c r="Y440" i="13" s="1"/>
  <c r="T441" i="5"/>
  <c r="Y404" i="12" s="1"/>
  <c r="V441" i="5"/>
  <c r="Y476" i="12" s="1"/>
  <c r="W441" i="5"/>
  <c r="Y512" i="12" s="1"/>
  <c r="F441" i="10"/>
  <c r="N441" i="5"/>
  <c r="Y404" i="2" s="1"/>
  <c r="F442" i="5"/>
  <c r="Z441" i="5"/>
  <c r="Y404" i="13" s="1"/>
  <c r="Q441" i="5"/>
  <c r="Y512" i="2" s="1"/>
  <c r="U441" i="5"/>
  <c r="Y440" i="12" s="1"/>
  <c r="AB441" i="5"/>
  <c r="Y476" i="13" s="1"/>
  <c r="P441" i="17"/>
  <c r="J441" i="17"/>
  <c r="F442" i="17"/>
  <c r="M441" i="17"/>
  <c r="M439" i="21"/>
  <c r="S439" i="21"/>
  <c r="P439" i="21"/>
  <c r="M439" i="20"/>
  <c r="L439" i="20"/>
  <c r="K439" i="20"/>
  <c r="P440" i="21" l="1"/>
  <c r="S440" i="21"/>
  <c r="M440" i="21"/>
  <c r="I442" i="16"/>
  <c r="H442" i="16"/>
  <c r="J442" i="16"/>
  <c r="D443" i="16"/>
  <c r="V441" i="4"/>
  <c r="Y355" i="12" s="1"/>
  <c r="O441" i="4"/>
  <c r="Y283" i="2" s="1"/>
  <c r="N441" i="4"/>
  <c r="Y247" i="2" s="1"/>
  <c r="Z441" i="4"/>
  <c r="Y319" i="13" s="1"/>
  <c r="Y441" i="4"/>
  <c r="Y283" i="13" s="1"/>
  <c r="AA441" i="4"/>
  <c r="Y355" i="13" s="1"/>
  <c r="S441" i="4"/>
  <c r="Y247" i="12" s="1"/>
  <c r="X441" i="4"/>
  <c r="Y247" i="13" s="1"/>
  <c r="D441" i="20"/>
  <c r="T441" i="4"/>
  <c r="Y283" i="12" s="1"/>
  <c r="Q441" i="4"/>
  <c r="Y355" i="2" s="1"/>
  <c r="P441" i="4"/>
  <c r="Y319" i="2" s="1"/>
  <c r="U441" i="4"/>
  <c r="Y319" i="12" s="1"/>
  <c r="P442" i="5"/>
  <c r="B477" i="2" s="1"/>
  <c r="AC442" i="5"/>
  <c r="B513" i="13" s="1"/>
  <c r="Z442" i="5"/>
  <c r="B405" i="13" s="1"/>
  <c r="N442" i="5"/>
  <c r="B405" i="2" s="1"/>
  <c r="AA442" i="5"/>
  <c r="B441" i="13" s="1"/>
  <c r="Q442" i="5"/>
  <c r="B513" i="2" s="1"/>
  <c r="T442" i="5"/>
  <c r="B405" i="12" s="1"/>
  <c r="W442" i="5"/>
  <c r="B513" i="12" s="1"/>
  <c r="AB442" i="5"/>
  <c r="B477" i="13" s="1"/>
  <c r="U442" i="5"/>
  <c r="B441" i="12" s="1"/>
  <c r="V442" i="5"/>
  <c r="B477" i="12" s="1"/>
  <c r="O442" i="5"/>
  <c r="B441" i="2" s="1"/>
  <c r="F443" i="5"/>
  <c r="F442" i="10"/>
  <c r="F441" i="21"/>
  <c r="Q441" i="10"/>
  <c r="Y739" i="2" s="1"/>
  <c r="Z441" i="10"/>
  <c r="Y631" i="13" s="1"/>
  <c r="AB441" i="10"/>
  <c r="Y703" i="13" s="1"/>
  <c r="W441" i="10"/>
  <c r="Y739" i="12" s="1"/>
  <c r="T441" i="10"/>
  <c r="Y631" i="12" s="1"/>
  <c r="U441" i="10"/>
  <c r="Y667" i="12" s="1"/>
  <c r="AC441" i="10"/>
  <c r="Y739" i="13" s="1"/>
  <c r="P441" i="10"/>
  <c r="Y703" i="2" s="1"/>
  <c r="O441" i="10"/>
  <c r="Y667" i="2" s="1"/>
  <c r="AA441" i="10"/>
  <c r="Y667" i="13" s="1"/>
  <c r="V441" i="10"/>
  <c r="Y703" i="12" s="1"/>
  <c r="N441" i="10"/>
  <c r="Y631" i="2" s="1"/>
  <c r="L442" i="3"/>
  <c r="B98" i="2" s="1"/>
  <c r="P442" i="3"/>
  <c r="B98" i="12" s="1"/>
  <c r="S442" i="3"/>
  <c r="B206" i="12" s="1"/>
  <c r="W442" i="3"/>
  <c r="B206" i="13" s="1"/>
  <c r="N442" i="3"/>
  <c r="B170" i="2" s="1"/>
  <c r="R442" i="3"/>
  <c r="B170" i="12" s="1"/>
  <c r="Q442" i="3"/>
  <c r="B134" i="12" s="1"/>
  <c r="V442" i="3"/>
  <c r="B170" i="13" s="1"/>
  <c r="U442" i="3"/>
  <c r="B134" i="13" s="1"/>
  <c r="M442" i="3"/>
  <c r="B134" i="2" s="1"/>
  <c r="D443" i="3"/>
  <c r="T442" i="3"/>
  <c r="B98" i="13" s="1"/>
  <c r="D442" i="4"/>
  <c r="O442" i="3"/>
  <c r="B206" i="2" s="1"/>
  <c r="K440" i="20"/>
  <c r="M440" i="20"/>
  <c r="L440" i="20"/>
  <c r="M442" i="17"/>
  <c r="P442" i="17"/>
  <c r="F443" i="17"/>
  <c r="J442" i="17"/>
  <c r="Q443" i="3" l="1"/>
  <c r="C134" i="12" s="1"/>
  <c r="S443" i="3"/>
  <c r="C206" i="12" s="1"/>
  <c r="U443" i="3"/>
  <c r="C134" i="13" s="1"/>
  <c r="V443" i="3"/>
  <c r="C170" i="13" s="1"/>
  <c r="P443" i="3"/>
  <c r="C98" i="12" s="1"/>
  <c r="L443" i="3"/>
  <c r="C98" i="2" s="1"/>
  <c r="O443" i="3"/>
  <c r="C206" i="2" s="1"/>
  <c r="M443" i="3"/>
  <c r="C134" i="2" s="1"/>
  <c r="N443" i="3"/>
  <c r="C170" i="2" s="1"/>
  <c r="D443" i="4"/>
  <c r="T443" i="3"/>
  <c r="C98" i="13" s="1"/>
  <c r="R443" i="3"/>
  <c r="C170" i="12" s="1"/>
  <c r="D444" i="3"/>
  <c r="W443" i="3"/>
  <c r="C206" i="13" s="1"/>
  <c r="V443" i="5"/>
  <c r="C477" i="12" s="1"/>
  <c r="W443" i="5"/>
  <c r="C513" i="12" s="1"/>
  <c r="Z443" i="5"/>
  <c r="C405" i="13" s="1"/>
  <c r="O443" i="5"/>
  <c r="C441" i="2" s="1"/>
  <c r="AB443" i="5"/>
  <c r="C477" i="13" s="1"/>
  <c r="U443" i="5"/>
  <c r="C441" i="12" s="1"/>
  <c r="AC443" i="5"/>
  <c r="C513" i="13" s="1"/>
  <c r="AA443" i="5"/>
  <c r="C441" i="13" s="1"/>
  <c r="Q443" i="5"/>
  <c r="C513" i="2" s="1"/>
  <c r="T443" i="5"/>
  <c r="C405" i="12" s="1"/>
  <c r="P443" i="5"/>
  <c r="C477" i="2" s="1"/>
  <c r="F443" i="10"/>
  <c r="F444" i="5"/>
  <c r="N443" i="5"/>
  <c r="C405" i="2" s="1"/>
  <c r="D444" i="16"/>
  <c r="I443" i="16"/>
  <c r="J443" i="16"/>
  <c r="H443" i="16"/>
  <c r="M441" i="21"/>
  <c r="S441" i="21"/>
  <c r="P441" i="21"/>
  <c r="K441" i="20"/>
  <c r="M441" i="20"/>
  <c r="L441" i="20"/>
  <c r="T442" i="4"/>
  <c r="B284" i="12" s="1"/>
  <c r="Y442" i="4"/>
  <c r="B284" i="13" s="1"/>
  <c r="P442" i="4"/>
  <c r="B320" i="2" s="1"/>
  <c r="D442" i="20"/>
  <c r="O442" i="4"/>
  <c r="B284" i="2" s="1"/>
  <c r="N442" i="4"/>
  <c r="B248" i="2" s="1"/>
  <c r="Q442" i="4"/>
  <c r="B356" i="2" s="1"/>
  <c r="S442" i="4"/>
  <c r="B248" i="12" s="1"/>
  <c r="AA442" i="4"/>
  <c r="B356" i="13" s="1"/>
  <c r="V442" i="4"/>
  <c r="B356" i="12" s="1"/>
  <c r="X442" i="4"/>
  <c r="B248" i="13" s="1"/>
  <c r="U442" i="4"/>
  <c r="B320" i="12" s="1"/>
  <c r="Z442" i="4"/>
  <c r="B320" i="13" s="1"/>
  <c r="U442" i="10"/>
  <c r="B668" i="12" s="1"/>
  <c r="F442" i="21"/>
  <c r="AC442" i="10"/>
  <c r="B740" i="13" s="1"/>
  <c r="AA442" i="10"/>
  <c r="B668" i="13" s="1"/>
  <c r="Z442" i="10"/>
  <c r="B632" i="13" s="1"/>
  <c r="AB442" i="10"/>
  <c r="B704" i="13" s="1"/>
  <c r="N442" i="10"/>
  <c r="B632" i="2" s="1"/>
  <c r="Q442" i="10"/>
  <c r="B740" i="2" s="1"/>
  <c r="W442" i="10"/>
  <c r="B740" i="12" s="1"/>
  <c r="T442" i="10"/>
  <c r="B632" i="12" s="1"/>
  <c r="O442" i="10"/>
  <c r="B668" i="2" s="1"/>
  <c r="V442" i="10"/>
  <c r="B704" i="12" s="1"/>
  <c r="P442" i="10"/>
  <c r="B704" i="2" s="1"/>
  <c r="J443" i="17"/>
  <c r="F444" i="17"/>
  <c r="P443" i="17"/>
  <c r="M443" i="17"/>
  <c r="Q443" i="4" l="1"/>
  <c r="C356" i="2" s="1"/>
  <c r="AA443" i="4"/>
  <c r="C356" i="13" s="1"/>
  <c r="Y443" i="4"/>
  <c r="C284" i="13" s="1"/>
  <c r="X443" i="4"/>
  <c r="C248" i="13" s="1"/>
  <c r="U443" i="4"/>
  <c r="C320" i="12" s="1"/>
  <c r="V443" i="4"/>
  <c r="C356" i="12" s="1"/>
  <c r="P443" i="4"/>
  <c r="C320" i="2" s="1"/>
  <c r="S443" i="4"/>
  <c r="C248" i="12" s="1"/>
  <c r="D443" i="20"/>
  <c r="N443" i="4"/>
  <c r="C248" i="2" s="1"/>
  <c r="Z443" i="4"/>
  <c r="C320" i="13" s="1"/>
  <c r="O443" i="4"/>
  <c r="C284" i="2" s="1"/>
  <c r="T443" i="4"/>
  <c r="C284" i="12" s="1"/>
  <c r="P444" i="5"/>
  <c r="D477" i="2" s="1"/>
  <c r="Q444" i="5"/>
  <c r="D513" i="2" s="1"/>
  <c r="W444" i="5"/>
  <c r="D513" i="12" s="1"/>
  <c r="U444" i="5"/>
  <c r="D441" i="12" s="1"/>
  <c r="Z444" i="5"/>
  <c r="D405" i="13" s="1"/>
  <c r="T444" i="5"/>
  <c r="D405" i="12" s="1"/>
  <c r="V444" i="5"/>
  <c r="D477" i="12" s="1"/>
  <c r="AB444" i="5"/>
  <c r="D477" i="13" s="1"/>
  <c r="AA444" i="5"/>
  <c r="D441" i="13" s="1"/>
  <c r="AC444" i="5"/>
  <c r="D513" i="13" s="1"/>
  <c r="F445" i="5"/>
  <c r="N444" i="5"/>
  <c r="D405" i="2" s="1"/>
  <c r="O444" i="5"/>
  <c r="D441" i="2" s="1"/>
  <c r="F444" i="10"/>
  <c r="M444" i="17"/>
  <c r="P444" i="17"/>
  <c r="J444" i="17"/>
  <c r="F445" i="17"/>
  <c r="J444" i="16"/>
  <c r="D445" i="16"/>
  <c r="H444" i="16"/>
  <c r="I444" i="16"/>
  <c r="F443" i="21"/>
  <c r="N443" i="10"/>
  <c r="C632" i="2" s="1"/>
  <c r="AA443" i="10"/>
  <c r="C668" i="13" s="1"/>
  <c r="Z443" i="10"/>
  <c r="C632" i="13" s="1"/>
  <c r="V443" i="10"/>
  <c r="C704" i="12" s="1"/>
  <c r="O443" i="10"/>
  <c r="C668" i="2" s="1"/>
  <c r="Q443" i="10"/>
  <c r="C740" i="2" s="1"/>
  <c r="AC443" i="10"/>
  <c r="C740" i="13" s="1"/>
  <c r="T443" i="10"/>
  <c r="C632" i="12" s="1"/>
  <c r="P443" i="10"/>
  <c r="C704" i="2" s="1"/>
  <c r="W443" i="10"/>
  <c r="C740" i="12" s="1"/>
  <c r="U443" i="10"/>
  <c r="C668" i="12" s="1"/>
  <c r="AB443" i="10"/>
  <c r="C704" i="13" s="1"/>
  <c r="K442" i="20"/>
  <c r="M442" i="20"/>
  <c r="L442" i="20"/>
  <c r="P442" i="21"/>
  <c r="S442" i="21"/>
  <c r="M442" i="21"/>
  <c r="T444" i="3"/>
  <c r="D98" i="13" s="1"/>
  <c r="L444" i="3"/>
  <c r="D98" i="2" s="1"/>
  <c r="W444" i="3"/>
  <c r="D206" i="13" s="1"/>
  <c r="N444" i="3"/>
  <c r="D170" i="2" s="1"/>
  <c r="Q444" i="3"/>
  <c r="D134" i="12" s="1"/>
  <c r="M444" i="3"/>
  <c r="D134" i="2" s="1"/>
  <c r="D445" i="3"/>
  <c r="R444" i="3"/>
  <c r="D170" i="12" s="1"/>
  <c r="P444" i="3"/>
  <c r="D98" i="12" s="1"/>
  <c r="U444" i="3"/>
  <c r="D134" i="13" s="1"/>
  <c r="V444" i="3"/>
  <c r="D170" i="13" s="1"/>
  <c r="O444" i="3"/>
  <c r="D206" i="2" s="1"/>
  <c r="D444" i="4"/>
  <c r="S444" i="3"/>
  <c r="D206" i="12" s="1"/>
  <c r="S443" i="21" l="1"/>
  <c r="M443" i="21"/>
  <c r="P443" i="21"/>
  <c r="M443" i="20"/>
  <c r="K443" i="20"/>
  <c r="L443" i="20"/>
  <c r="J445" i="16"/>
  <c r="D446" i="16"/>
  <c r="I445" i="16"/>
  <c r="H445" i="16"/>
  <c r="X444" i="4"/>
  <c r="D248" i="13" s="1"/>
  <c r="Z444" i="4"/>
  <c r="D320" i="13" s="1"/>
  <c r="AA444" i="4"/>
  <c r="D356" i="13" s="1"/>
  <c r="V444" i="4"/>
  <c r="D356" i="12" s="1"/>
  <c r="S444" i="4"/>
  <c r="D248" i="12" s="1"/>
  <c r="Q444" i="4"/>
  <c r="D356" i="2" s="1"/>
  <c r="D444" i="20"/>
  <c r="Y444" i="4"/>
  <c r="D284" i="13" s="1"/>
  <c r="T444" i="4"/>
  <c r="D284" i="12" s="1"/>
  <c r="P444" i="4"/>
  <c r="D320" i="2" s="1"/>
  <c r="O444" i="4"/>
  <c r="D284" i="2" s="1"/>
  <c r="N444" i="4"/>
  <c r="D248" i="2" s="1"/>
  <c r="U444" i="4"/>
  <c r="D320" i="12" s="1"/>
  <c r="F445" i="10"/>
  <c r="W445" i="5"/>
  <c r="E513" i="12" s="1"/>
  <c r="AC445" i="5"/>
  <c r="E513" i="13" s="1"/>
  <c r="P445" i="5"/>
  <c r="E477" i="2" s="1"/>
  <c r="U445" i="5"/>
  <c r="E441" i="12" s="1"/>
  <c r="F446" i="5"/>
  <c r="AB445" i="5"/>
  <c r="E477" i="13" s="1"/>
  <c r="T445" i="5"/>
  <c r="E405" i="12" s="1"/>
  <c r="Q445" i="5"/>
  <c r="E513" i="2" s="1"/>
  <c r="O445" i="5"/>
  <c r="E441" i="2" s="1"/>
  <c r="Z445" i="5"/>
  <c r="E405" i="13" s="1"/>
  <c r="AA445" i="5"/>
  <c r="E441" i="13" s="1"/>
  <c r="V445" i="5"/>
  <c r="E477" i="12" s="1"/>
  <c r="N445" i="5"/>
  <c r="E405" i="2" s="1"/>
  <c r="F446" i="17"/>
  <c r="M445" i="17"/>
  <c r="P445" i="17"/>
  <c r="J445" i="17"/>
  <c r="AA444" i="10"/>
  <c r="D668" i="13" s="1"/>
  <c r="O444" i="10"/>
  <c r="D668" i="2" s="1"/>
  <c r="AC444" i="10"/>
  <c r="D740" i="13" s="1"/>
  <c r="F444" i="21"/>
  <c r="P444" i="10"/>
  <c r="D704" i="2" s="1"/>
  <c r="Q444" i="10"/>
  <c r="D740" i="2" s="1"/>
  <c r="N444" i="10"/>
  <c r="D632" i="2" s="1"/>
  <c r="AB444" i="10"/>
  <c r="D704" i="13" s="1"/>
  <c r="W444" i="10"/>
  <c r="D740" i="12" s="1"/>
  <c r="Z444" i="10"/>
  <c r="D632" i="13" s="1"/>
  <c r="T444" i="10"/>
  <c r="D632" i="12" s="1"/>
  <c r="U444" i="10"/>
  <c r="D668" i="12" s="1"/>
  <c r="V444" i="10"/>
  <c r="D704" i="12" s="1"/>
  <c r="L445" i="3"/>
  <c r="E98" i="2" s="1"/>
  <c r="M445" i="3"/>
  <c r="E134" i="2" s="1"/>
  <c r="V445" i="3"/>
  <c r="E170" i="13" s="1"/>
  <c r="R445" i="3"/>
  <c r="E170" i="12" s="1"/>
  <c r="W445" i="3"/>
  <c r="E206" i="13" s="1"/>
  <c r="T445" i="3"/>
  <c r="E98" i="13" s="1"/>
  <c r="O445" i="3"/>
  <c r="E206" i="2" s="1"/>
  <c r="U445" i="3"/>
  <c r="E134" i="13" s="1"/>
  <c r="D445" i="4"/>
  <c r="P445" i="3"/>
  <c r="E98" i="12" s="1"/>
  <c r="Q445" i="3"/>
  <c r="E134" i="12" s="1"/>
  <c r="N445" i="3"/>
  <c r="E170" i="2" s="1"/>
  <c r="S445" i="3"/>
  <c r="E206" i="12" s="1"/>
  <c r="D446" i="3"/>
  <c r="T446" i="3" l="1"/>
  <c r="F98" i="13" s="1"/>
  <c r="V446" i="3"/>
  <c r="F170" i="13" s="1"/>
  <c r="M446" i="3"/>
  <c r="F134" i="2" s="1"/>
  <c r="P446" i="3"/>
  <c r="F98" i="12" s="1"/>
  <c r="U446" i="3"/>
  <c r="F134" i="13" s="1"/>
  <c r="O446" i="3"/>
  <c r="F206" i="2" s="1"/>
  <c r="W446" i="3"/>
  <c r="F206" i="13" s="1"/>
  <c r="S446" i="3"/>
  <c r="F206" i="12" s="1"/>
  <c r="L446" i="3"/>
  <c r="F98" i="2" s="1"/>
  <c r="Q446" i="3"/>
  <c r="F134" i="12" s="1"/>
  <c r="D447" i="3"/>
  <c r="R446" i="3"/>
  <c r="F170" i="12" s="1"/>
  <c r="D446" i="4"/>
  <c r="N446" i="3"/>
  <c r="F170" i="2" s="1"/>
  <c r="I446" i="16"/>
  <c r="J446" i="16"/>
  <c r="D447" i="16"/>
  <c r="H446" i="16"/>
  <c r="P444" i="21"/>
  <c r="S444" i="21"/>
  <c r="M444" i="21"/>
  <c r="N445" i="10"/>
  <c r="E632" i="2" s="1"/>
  <c r="AA445" i="10"/>
  <c r="E668" i="13" s="1"/>
  <c r="AC445" i="10"/>
  <c r="E740" i="13" s="1"/>
  <c r="V445" i="10"/>
  <c r="E704" i="12" s="1"/>
  <c r="Z445" i="10"/>
  <c r="E632" i="13" s="1"/>
  <c r="P445" i="10"/>
  <c r="E704" i="2" s="1"/>
  <c r="F445" i="21"/>
  <c r="T445" i="10"/>
  <c r="E632" i="12" s="1"/>
  <c r="AB445" i="10"/>
  <c r="E704" i="13" s="1"/>
  <c r="U445" i="10"/>
  <c r="E668" i="12" s="1"/>
  <c r="O445" i="10"/>
  <c r="E668" i="2" s="1"/>
  <c r="W445" i="10"/>
  <c r="E740" i="12" s="1"/>
  <c r="Q445" i="10"/>
  <c r="E740" i="2" s="1"/>
  <c r="AA446" i="5"/>
  <c r="F441" i="13" s="1"/>
  <c r="O446" i="5"/>
  <c r="F441" i="2" s="1"/>
  <c r="Q446" i="5"/>
  <c r="F513" i="2" s="1"/>
  <c r="P446" i="5"/>
  <c r="F477" i="2" s="1"/>
  <c r="Z446" i="5"/>
  <c r="F405" i="13" s="1"/>
  <c r="AB446" i="5"/>
  <c r="F477" i="13" s="1"/>
  <c r="U446" i="5"/>
  <c r="F441" i="12" s="1"/>
  <c r="T446" i="5"/>
  <c r="F405" i="12" s="1"/>
  <c r="W446" i="5"/>
  <c r="F513" i="12" s="1"/>
  <c r="V446" i="5"/>
  <c r="F477" i="12" s="1"/>
  <c r="F446" i="10"/>
  <c r="F447" i="5"/>
  <c r="AC446" i="5"/>
  <c r="F513" i="13" s="1"/>
  <c r="N446" i="5"/>
  <c r="F405" i="2" s="1"/>
  <c r="K444" i="20"/>
  <c r="M444" i="20"/>
  <c r="L444" i="20"/>
  <c r="O445" i="4"/>
  <c r="E284" i="2" s="1"/>
  <c r="U445" i="4"/>
  <c r="E320" i="12" s="1"/>
  <c r="Y445" i="4"/>
  <c r="E284" i="13" s="1"/>
  <c r="Q445" i="4"/>
  <c r="E356" i="2" s="1"/>
  <c r="X445" i="4"/>
  <c r="E248" i="13" s="1"/>
  <c r="V445" i="4"/>
  <c r="E356" i="12" s="1"/>
  <c r="P445" i="4"/>
  <c r="E320" i="2" s="1"/>
  <c r="Z445" i="4"/>
  <c r="E320" i="13" s="1"/>
  <c r="S445" i="4"/>
  <c r="E248" i="12" s="1"/>
  <c r="AA445" i="4"/>
  <c r="E356" i="13" s="1"/>
  <c r="T445" i="4"/>
  <c r="E284" i="12" s="1"/>
  <c r="D445" i="20"/>
  <c r="N445" i="4"/>
  <c r="E248" i="2" s="1"/>
  <c r="P446" i="17"/>
  <c r="M446" i="17"/>
  <c r="J446" i="17"/>
  <c r="F447" i="17"/>
  <c r="U447" i="3" l="1"/>
  <c r="G134" i="13" s="1"/>
  <c r="R447" i="3"/>
  <c r="G170" i="12" s="1"/>
  <c r="D447" i="4"/>
  <c r="L447" i="3"/>
  <c r="G98" i="2" s="1"/>
  <c r="D448" i="3"/>
  <c r="T447" i="3"/>
  <c r="G98" i="13" s="1"/>
  <c r="S447" i="3"/>
  <c r="G206" i="12" s="1"/>
  <c r="O447" i="3"/>
  <c r="G206" i="2" s="1"/>
  <c r="P447" i="3"/>
  <c r="G98" i="12" s="1"/>
  <c r="W447" i="3"/>
  <c r="G206" i="13" s="1"/>
  <c r="M447" i="3"/>
  <c r="G134" i="2" s="1"/>
  <c r="V447" i="3"/>
  <c r="G170" i="13" s="1"/>
  <c r="Q447" i="3"/>
  <c r="G134" i="12" s="1"/>
  <c r="N447" i="3"/>
  <c r="G170" i="2" s="1"/>
  <c r="Z446" i="10"/>
  <c r="F632" i="13" s="1"/>
  <c r="N446" i="10"/>
  <c r="F632" i="2" s="1"/>
  <c r="AB446" i="10"/>
  <c r="F704" i="13" s="1"/>
  <c r="W446" i="10"/>
  <c r="F740" i="12" s="1"/>
  <c r="Q446" i="10"/>
  <c r="F740" i="2" s="1"/>
  <c r="T446" i="10"/>
  <c r="F632" i="12" s="1"/>
  <c r="F446" i="21"/>
  <c r="U446" i="10"/>
  <c r="F668" i="12" s="1"/>
  <c r="AC446" i="10"/>
  <c r="F740" i="13" s="1"/>
  <c r="P446" i="10"/>
  <c r="F704" i="2" s="1"/>
  <c r="AA446" i="10"/>
  <c r="F668" i="13" s="1"/>
  <c r="O446" i="10"/>
  <c r="F668" i="2" s="1"/>
  <c r="V446" i="10"/>
  <c r="F704" i="12" s="1"/>
  <c r="F448" i="17"/>
  <c r="P447" i="17"/>
  <c r="M447" i="17"/>
  <c r="J447" i="17"/>
  <c r="H447" i="16"/>
  <c r="I447" i="16"/>
  <c r="J447" i="16"/>
  <c r="D448" i="16"/>
  <c r="AB447" i="5"/>
  <c r="G477" i="13" s="1"/>
  <c r="P447" i="5"/>
  <c r="G477" i="2" s="1"/>
  <c r="F448" i="5"/>
  <c r="V447" i="5"/>
  <c r="G477" i="12" s="1"/>
  <c r="O447" i="5"/>
  <c r="G441" i="2" s="1"/>
  <c r="Z447" i="5"/>
  <c r="G405" i="13" s="1"/>
  <c r="W447" i="5"/>
  <c r="G513" i="12" s="1"/>
  <c r="N447" i="5"/>
  <c r="G405" i="2" s="1"/>
  <c r="Q447" i="5"/>
  <c r="G513" i="2" s="1"/>
  <c r="F447" i="10"/>
  <c r="AA447" i="5"/>
  <c r="G441" i="13" s="1"/>
  <c r="U447" i="5"/>
  <c r="G441" i="12" s="1"/>
  <c r="AC447" i="5"/>
  <c r="G513" i="13" s="1"/>
  <c r="T447" i="5"/>
  <c r="G405" i="12" s="1"/>
  <c r="S445" i="21"/>
  <c r="P445" i="21"/>
  <c r="M445" i="21"/>
  <c r="L445" i="20"/>
  <c r="M445" i="20"/>
  <c r="K445" i="20"/>
  <c r="V446" i="4"/>
  <c r="F356" i="12" s="1"/>
  <c r="N446" i="4"/>
  <c r="F248" i="2" s="1"/>
  <c r="X446" i="4"/>
  <c r="F248" i="13" s="1"/>
  <c r="Q446" i="4"/>
  <c r="F356" i="2" s="1"/>
  <c r="P446" i="4"/>
  <c r="F320" i="2" s="1"/>
  <c r="Y446" i="4"/>
  <c r="F284" i="13" s="1"/>
  <c r="T446" i="4"/>
  <c r="F284" i="12" s="1"/>
  <c r="O446" i="4"/>
  <c r="F284" i="2" s="1"/>
  <c r="U446" i="4"/>
  <c r="F320" i="12" s="1"/>
  <c r="D446" i="20"/>
  <c r="Z446" i="4"/>
  <c r="F320" i="13" s="1"/>
  <c r="S446" i="4"/>
  <c r="F248" i="12" s="1"/>
  <c r="AA446" i="4"/>
  <c r="F356" i="13" s="1"/>
  <c r="P446" i="21" l="1"/>
  <c r="M446" i="21"/>
  <c r="S446" i="21"/>
  <c r="M446" i="20"/>
  <c r="K446" i="20"/>
  <c r="L446" i="20"/>
  <c r="W448" i="3"/>
  <c r="H206" i="13" s="1"/>
  <c r="Q448" i="3"/>
  <c r="H134" i="12" s="1"/>
  <c r="O448" i="3"/>
  <c r="H206" i="2" s="1"/>
  <c r="S448" i="3"/>
  <c r="H206" i="12" s="1"/>
  <c r="V448" i="3"/>
  <c r="H170" i="13" s="1"/>
  <c r="N448" i="3"/>
  <c r="H170" i="2" s="1"/>
  <c r="T448" i="3"/>
  <c r="H98" i="13" s="1"/>
  <c r="U448" i="3"/>
  <c r="H134" i="13" s="1"/>
  <c r="L448" i="3"/>
  <c r="H98" i="2" s="1"/>
  <c r="D448" i="4"/>
  <c r="D449" i="3"/>
  <c r="R448" i="3"/>
  <c r="H170" i="12" s="1"/>
  <c r="M448" i="3"/>
  <c r="H134" i="2" s="1"/>
  <c r="P448" i="3"/>
  <c r="H98" i="12" s="1"/>
  <c r="J448" i="16"/>
  <c r="D449" i="16"/>
  <c r="H448" i="16"/>
  <c r="I448" i="16"/>
  <c r="M448" i="17"/>
  <c r="J448" i="17"/>
  <c r="P448" i="17"/>
  <c r="F449" i="17"/>
  <c r="Q447" i="4"/>
  <c r="G356" i="2" s="1"/>
  <c r="Z447" i="4"/>
  <c r="G320" i="13" s="1"/>
  <c r="P447" i="4"/>
  <c r="G320" i="2" s="1"/>
  <c r="T447" i="4"/>
  <c r="G284" i="12" s="1"/>
  <c r="O447" i="4"/>
  <c r="G284" i="2" s="1"/>
  <c r="Y447" i="4"/>
  <c r="G284" i="13" s="1"/>
  <c r="AA447" i="4"/>
  <c r="G356" i="13" s="1"/>
  <c r="N447" i="4"/>
  <c r="G248" i="2" s="1"/>
  <c r="U447" i="4"/>
  <c r="G320" i="12" s="1"/>
  <c r="X447" i="4"/>
  <c r="G248" i="13" s="1"/>
  <c r="V447" i="4"/>
  <c r="G356" i="12" s="1"/>
  <c r="S447" i="4"/>
  <c r="G248" i="12" s="1"/>
  <c r="D447" i="20"/>
  <c r="AC447" i="10"/>
  <c r="G740" i="13" s="1"/>
  <c r="Z447" i="10"/>
  <c r="G632" i="13" s="1"/>
  <c r="U447" i="10"/>
  <c r="G668" i="12" s="1"/>
  <c r="T447" i="10"/>
  <c r="G632" i="12" s="1"/>
  <c r="N447" i="10"/>
  <c r="G632" i="2" s="1"/>
  <c r="F447" i="21"/>
  <c r="P447" i="10"/>
  <c r="G704" i="2" s="1"/>
  <c r="AA447" i="10"/>
  <c r="G668" i="13" s="1"/>
  <c r="AB447" i="10"/>
  <c r="G704" i="13" s="1"/>
  <c r="O447" i="10"/>
  <c r="G668" i="2" s="1"/>
  <c r="V447" i="10"/>
  <c r="G704" i="12" s="1"/>
  <c r="Q447" i="10"/>
  <c r="G740" i="2" s="1"/>
  <c r="W447" i="10"/>
  <c r="G740" i="12" s="1"/>
  <c r="Q448" i="5"/>
  <c r="H513" i="2" s="1"/>
  <c r="F448" i="10"/>
  <c r="P448" i="5"/>
  <c r="H477" i="2" s="1"/>
  <c r="Z448" i="5"/>
  <c r="H405" i="13" s="1"/>
  <c r="AB448" i="5"/>
  <c r="H477" i="13" s="1"/>
  <c r="AC448" i="5"/>
  <c r="H513" i="13" s="1"/>
  <c r="T448" i="5"/>
  <c r="H405" i="12" s="1"/>
  <c r="AA448" i="5"/>
  <c r="H441" i="13" s="1"/>
  <c r="V448" i="5"/>
  <c r="H477" i="12" s="1"/>
  <c r="N448" i="5"/>
  <c r="H405" i="2" s="1"/>
  <c r="F449" i="5"/>
  <c r="W448" i="5"/>
  <c r="H513" i="12" s="1"/>
  <c r="U448" i="5"/>
  <c r="H441" i="12" s="1"/>
  <c r="O448" i="5"/>
  <c r="H441" i="2" s="1"/>
  <c r="P447" i="21" l="1"/>
  <c r="S447" i="21"/>
  <c r="M447" i="21"/>
  <c r="J449" i="16"/>
  <c r="D450" i="16"/>
  <c r="I449" i="16"/>
  <c r="H449" i="16"/>
  <c r="D450" i="3"/>
  <c r="T449" i="3"/>
  <c r="I98" i="13" s="1"/>
  <c r="M449" i="3"/>
  <c r="I134" i="2" s="1"/>
  <c r="D449" i="4"/>
  <c r="V449" i="3"/>
  <c r="I170" i="13" s="1"/>
  <c r="L449" i="3"/>
  <c r="I98" i="2" s="1"/>
  <c r="R449" i="3"/>
  <c r="I170" i="12" s="1"/>
  <c r="W449" i="3"/>
  <c r="I206" i="13" s="1"/>
  <c r="S449" i="3"/>
  <c r="I206" i="12" s="1"/>
  <c r="O449" i="3"/>
  <c r="I206" i="2" s="1"/>
  <c r="Q449" i="3"/>
  <c r="I134" i="12" s="1"/>
  <c r="U449" i="3"/>
  <c r="I134" i="13" s="1"/>
  <c r="N449" i="3"/>
  <c r="I170" i="2" s="1"/>
  <c r="P449" i="3"/>
  <c r="I98" i="12" s="1"/>
  <c r="P449" i="17"/>
  <c r="F450" i="17"/>
  <c r="M449" i="17"/>
  <c r="J449" i="17"/>
  <c r="Q448" i="4"/>
  <c r="H356" i="2" s="1"/>
  <c r="AA448" i="4"/>
  <c r="H356" i="13" s="1"/>
  <c r="D448" i="20"/>
  <c r="Y448" i="4"/>
  <c r="H284" i="13" s="1"/>
  <c r="U448" i="4"/>
  <c r="H320" i="12" s="1"/>
  <c r="N448" i="4"/>
  <c r="H248" i="2" s="1"/>
  <c r="O448" i="4"/>
  <c r="H284" i="2" s="1"/>
  <c r="S448" i="4"/>
  <c r="H248" i="12" s="1"/>
  <c r="X448" i="4"/>
  <c r="H248" i="13" s="1"/>
  <c r="Z448" i="4"/>
  <c r="H320" i="13" s="1"/>
  <c r="P448" i="4"/>
  <c r="H320" i="2" s="1"/>
  <c r="V448" i="4"/>
  <c r="H356" i="12" s="1"/>
  <c r="T448" i="4"/>
  <c r="H284" i="12" s="1"/>
  <c r="N448" i="10"/>
  <c r="H632" i="2" s="1"/>
  <c r="V448" i="10"/>
  <c r="H704" i="12" s="1"/>
  <c r="U448" i="10"/>
  <c r="H668" i="12" s="1"/>
  <c r="Q448" i="10"/>
  <c r="H740" i="2" s="1"/>
  <c r="AB448" i="10"/>
  <c r="H704" i="13" s="1"/>
  <c r="AC448" i="10"/>
  <c r="H740" i="13" s="1"/>
  <c r="F448" i="21"/>
  <c r="T448" i="10"/>
  <c r="H632" i="12" s="1"/>
  <c r="P448" i="10"/>
  <c r="H704" i="2" s="1"/>
  <c r="AA448" i="10"/>
  <c r="H668" i="13" s="1"/>
  <c r="W448" i="10"/>
  <c r="H740" i="12" s="1"/>
  <c r="Z448" i="10"/>
  <c r="H632" i="13" s="1"/>
  <c r="O448" i="10"/>
  <c r="H668" i="2" s="1"/>
  <c r="O449" i="5"/>
  <c r="I441" i="2" s="1"/>
  <c r="F449" i="10"/>
  <c r="T449" i="5"/>
  <c r="I405" i="12" s="1"/>
  <c r="AA449" i="5"/>
  <c r="I441" i="13" s="1"/>
  <c r="Z449" i="5"/>
  <c r="I405" i="13" s="1"/>
  <c r="V449" i="5"/>
  <c r="I477" i="12" s="1"/>
  <c r="P449" i="5"/>
  <c r="I477" i="2" s="1"/>
  <c r="N449" i="5"/>
  <c r="I405" i="2" s="1"/>
  <c r="Q449" i="5"/>
  <c r="I513" i="2" s="1"/>
  <c r="AC449" i="5"/>
  <c r="I513" i="13" s="1"/>
  <c r="U449" i="5"/>
  <c r="I441" i="12" s="1"/>
  <c r="W449" i="5"/>
  <c r="I513" i="12" s="1"/>
  <c r="AB449" i="5"/>
  <c r="I477" i="13" s="1"/>
  <c r="F450" i="5"/>
  <c r="M447" i="20"/>
  <c r="L447" i="20"/>
  <c r="K447" i="20"/>
  <c r="M450" i="17" l="1"/>
  <c r="F451" i="17"/>
  <c r="P450" i="17"/>
  <c r="J450" i="17"/>
  <c r="P449" i="4"/>
  <c r="I320" i="2" s="1"/>
  <c r="AA449" i="4"/>
  <c r="I356" i="13" s="1"/>
  <c r="N449" i="4"/>
  <c r="I248" i="2" s="1"/>
  <c r="O449" i="4"/>
  <c r="I284" i="2" s="1"/>
  <c r="Q449" i="4"/>
  <c r="I356" i="2" s="1"/>
  <c r="Z449" i="4"/>
  <c r="I320" i="13" s="1"/>
  <c r="V449" i="4"/>
  <c r="I356" i="12" s="1"/>
  <c r="D449" i="20"/>
  <c r="X449" i="4"/>
  <c r="I248" i="13" s="1"/>
  <c r="Y449" i="4"/>
  <c r="I284" i="13" s="1"/>
  <c r="T449" i="4"/>
  <c r="I284" i="12" s="1"/>
  <c r="U449" i="4"/>
  <c r="I320" i="12" s="1"/>
  <c r="S449" i="4"/>
  <c r="I248" i="12" s="1"/>
  <c r="O450" i="3"/>
  <c r="J206" i="2" s="1"/>
  <c r="D451" i="3"/>
  <c r="N450" i="3"/>
  <c r="J170" i="2" s="1"/>
  <c r="R450" i="3"/>
  <c r="J170" i="12" s="1"/>
  <c r="W450" i="3"/>
  <c r="J206" i="13" s="1"/>
  <c r="Q450" i="3"/>
  <c r="J134" i="12" s="1"/>
  <c r="L450" i="3"/>
  <c r="J98" i="2" s="1"/>
  <c r="D450" i="4"/>
  <c r="S450" i="3"/>
  <c r="J206" i="12" s="1"/>
  <c r="U450" i="3"/>
  <c r="J134" i="13" s="1"/>
  <c r="P450" i="3"/>
  <c r="J98" i="12" s="1"/>
  <c r="T450" i="3"/>
  <c r="J98" i="13" s="1"/>
  <c r="M450" i="3"/>
  <c r="J134" i="2" s="1"/>
  <c r="V450" i="3"/>
  <c r="J170" i="13" s="1"/>
  <c r="AC449" i="10"/>
  <c r="I740" i="13" s="1"/>
  <c r="O449" i="10"/>
  <c r="I668" i="2" s="1"/>
  <c r="P449" i="10"/>
  <c r="I704" i="2" s="1"/>
  <c r="F449" i="21"/>
  <c r="AA449" i="10"/>
  <c r="I668" i="13" s="1"/>
  <c r="W449" i="10"/>
  <c r="I740" i="12" s="1"/>
  <c r="Q449" i="10"/>
  <c r="I740" i="2" s="1"/>
  <c r="AB449" i="10"/>
  <c r="I704" i="13" s="1"/>
  <c r="N449" i="10"/>
  <c r="I632" i="2" s="1"/>
  <c r="Z449" i="10"/>
  <c r="I632" i="13" s="1"/>
  <c r="T449" i="10"/>
  <c r="I632" i="12" s="1"/>
  <c r="U449" i="10"/>
  <c r="I668" i="12" s="1"/>
  <c r="V449" i="10"/>
  <c r="I704" i="12" s="1"/>
  <c r="I450" i="16"/>
  <c r="D451" i="16"/>
  <c r="J450" i="16"/>
  <c r="H450" i="16"/>
  <c r="K448" i="20"/>
  <c r="L448" i="20"/>
  <c r="M448" i="20"/>
  <c r="P448" i="21"/>
  <c r="S448" i="21"/>
  <c r="M448" i="21"/>
  <c r="N450" i="5"/>
  <c r="J405" i="2" s="1"/>
  <c r="Z450" i="5"/>
  <c r="J405" i="13" s="1"/>
  <c r="O450" i="5"/>
  <c r="J441" i="2" s="1"/>
  <c r="AC450" i="5"/>
  <c r="J513" i="13" s="1"/>
  <c r="AB450" i="5"/>
  <c r="J477" i="13" s="1"/>
  <c r="W450" i="5"/>
  <c r="J513" i="12" s="1"/>
  <c r="U450" i="5"/>
  <c r="J441" i="12" s="1"/>
  <c r="F451" i="5"/>
  <c r="P450" i="5"/>
  <c r="J477" i="2" s="1"/>
  <c r="AA450" i="5"/>
  <c r="J441" i="13" s="1"/>
  <c r="T450" i="5"/>
  <c r="J405" i="12" s="1"/>
  <c r="Q450" i="5"/>
  <c r="J513" i="2" s="1"/>
  <c r="V450" i="5"/>
  <c r="J477" i="12" s="1"/>
  <c r="F450" i="10"/>
  <c r="M449" i="20" l="1"/>
  <c r="L449" i="20"/>
  <c r="K449" i="20"/>
  <c r="S449" i="21"/>
  <c r="P449" i="21"/>
  <c r="M449" i="21"/>
  <c r="V451" i="3"/>
  <c r="K170" i="13" s="1"/>
  <c r="S451" i="3"/>
  <c r="K206" i="12" s="1"/>
  <c r="D452" i="3"/>
  <c r="P451" i="3"/>
  <c r="K98" i="12" s="1"/>
  <c r="Q451" i="3"/>
  <c r="K134" i="12" s="1"/>
  <c r="D451" i="4"/>
  <c r="M451" i="3"/>
  <c r="K134" i="2" s="1"/>
  <c r="W451" i="3"/>
  <c r="K206" i="13" s="1"/>
  <c r="R451" i="3"/>
  <c r="K170" i="12" s="1"/>
  <c r="O451" i="3"/>
  <c r="K206" i="2" s="1"/>
  <c r="U451" i="3"/>
  <c r="K134" i="13" s="1"/>
  <c r="L451" i="3"/>
  <c r="K98" i="2" s="1"/>
  <c r="T451" i="3"/>
  <c r="K98" i="13" s="1"/>
  <c r="N451" i="3"/>
  <c r="K170" i="2" s="1"/>
  <c r="Q450" i="10"/>
  <c r="J740" i="2" s="1"/>
  <c r="P450" i="10"/>
  <c r="J704" i="2" s="1"/>
  <c r="T450" i="10"/>
  <c r="J632" i="12" s="1"/>
  <c r="Z450" i="10"/>
  <c r="J632" i="13" s="1"/>
  <c r="AA450" i="10"/>
  <c r="J668" i="13" s="1"/>
  <c r="AB450" i="10"/>
  <c r="J704" i="13" s="1"/>
  <c r="W450" i="10"/>
  <c r="J740" i="12" s="1"/>
  <c r="AC450" i="10"/>
  <c r="J740" i="13" s="1"/>
  <c r="F450" i="21"/>
  <c r="U450" i="10"/>
  <c r="J668" i="12" s="1"/>
  <c r="V450" i="10"/>
  <c r="J704" i="12" s="1"/>
  <c r="N450" i="10"/>
  <c r="J632" i="2" s="1"/>
  <c r="O450" i="10"/>
  <c r="J668" i="2" s="1"/>
  <c r="H451" i="16"/>
  <c r="J451" i="16"/>
  <c r="I451" i="16"/>
  <c r="D452" i="16"/>
  <c r="U451" i="5"/>
  <c r="K441" i="12" s="1"/>
  <c r="N451" i="5"/>
  <c r="K405" i="2" s="1"/>
  <c r="AB451" i="5"/>
  <c r="K477" i="13" s="1"/>
  <c r="V451" i="5"/>
  <c r="K477" i="12" s="1"/>
  <c r="F452" i="5"/>
  <c r="P451" i="5"/>
  <c r="K477" i="2" s="1"/>
  <c r="Q451" i="5"/>
  <c r="K513" i="2" s="1"/>
  <c r="Z451" i="5"/>
  <c r="K405" i="13" s="1"/>
  <c r="F451" i="10"/>
  <c r="T451" i="5"/>
  <c r="K405" i="12" s="1"/>
  <c r="AC451" i="5"/>
  <c r="K513" i="13" s="1"/>
  <c r="O451" i="5"/>
  <c r="K441" i="2" s="1"/>
  <c r="W451" i="5"/>
  <c r="K513" i="12" s="1"/>
  <c r="AA451" i="5"/>
  <c r="K441" i="13" s="1"/>
  <c r="P451" i="17"/>
  <c r="F452" i="17"/>
  <c r="J451" i="17"/>
  <c r="M451" i="17"/>
  <c r="Q450" i="4"/>
  <c r="J356" i="2" s="1"/>
  <c r="N450" i="4"/>
  <c r="J248" i="2" s="1"/>
  <c r="U450" i="4"/>
  <c r="J320" i="12" s="1"/>
  <c r="P450" i="4"/>
  <c r="J320" i="2" s="1"/>
  <c r="AA450" i="4"/>
  <c r="J356" i="13" s="1"/>
  <c r="T450" i="4"/>
  <c r="J284" i="12" s="1"/>
  <c r="Y450" i="4"/>
  <c r="J284" i="13" s="1"/>
  <c r="S450" i="4"/>
  <c r="J248" i="12" s="1"/>
  <c r="X450" i="4"/>
  <c r="J248" i="13" s="1"/>
  <c r="O450" i="4"/>
  <c r="J284" i="2" s="1"/>
  <c r="D450" i="20"/>
  <c r="Z450" i="4"/>
  <c r="J320" i="13" s="1"/>
  <c r="V450" i="4"/>
  <c r="J356" i="12" s="1"/>
  <c r="T452" i="3" l="1"/>
  <c r="L98" i="13" s="1"/>
  <c r="P452" i="3"/>
  <c r="L98" i="12" s="1"/>
  <c r="U452" i="3"/>
  <c r="L134" i="13" s="1"/>
  <c r="Q452" i="3"/>
  <c r="L134" i="12" s="1"/>
  <c r="W452" i="3"/>
  <c r="L206" i="13" s="1"/>
  <c r="N452" i="3"/>
  <c r="L170" i="2" s="1"/>
  <c r="S452" i="3"/>
  <c r="L206" i="12" s="1"/>
  <c r="R452" i="3"/>
  <c r="L170" i="12" s="1"/>
  <c r="L452" i="3"/>
  <c r="L98" i="2" s="1"/>
  <c r="M452" i="3"/>
  <c r="L134" i="2" s="1"/>
  <c r="O452" i="3"/>
  <c r="L206" i="2" s="1"/>
  <c r="V452" i="3"/>
  <c r="L170" i="13" s="1"/>
  <c r="D453" i="3"/>
  <c r="D452" i="4"/>
  <c r="M450" i="20"/>
  <c r="L450" i="20"/>
  <c r="K450" i="20"/>
  <c r="Z451" i="10"/>
  <c r="K632" i="13" s="1"/>
  <c r="O451" i="10"/>
  <c r="K668" i="2" s="1"/>
  <c r="W451" i="10"/>
  <c r="K740" i="12" s="1"/>
  <c r="AC451" i="10"/>
  <c r="K740" i="13" s="1"/>
  <c r="Q451" i="10"/>
  <c r="K740" i="2" s="1"/>
  <c r="P451" i="10"/>
  <c r="K704" i="2" s="1"/>
  <c r="AA451" i="10"/>
  <c r="K668" i="13" s="1"/>
  <c r="V451" i="10"/>
  <c r="K704" i="12" s="1"/>
  <c r="AB451" i="10"/>
  <c r="K704" i="13" s="1"/>
  <c r="N451" i="10"/>
  <c r="K632" i="2" s="1"/>
  <c r="U451" i="10"/>
  <c r="K668" i="12" s="1"/>
  <c r="F451" i="21"/>
  <c r="T451" i="10"/>
  <c r="K632" i="12" s="1"/>
  <c r="F452" i="10"/>
  <c r="T452" i="5"/>
  <c r="L405" i="12" s="1"/>
  <c r="N452" i="5"/>
  <c r="L405" i="2" s="1"/>
  <c r="AA452" i="5"/>
  <c r="L441" i="13" s="1"/>
  <c r="Q452" i="5"/>
  <c r="L513" i="2" s="1"/>
  <c r="AB452" i="5"/>
  <c r="L477" i="13" s="1"/>
  <c r="Z452" i="5"/>
  <c r="L405" i="13" s="1"/>
  <c r="W452" i="5"/>
  <c r="L513" i="12" s="1"/>
  <c r="F453" i="5"/>
  <c r="O452" i="5"/>
  <c r="L441" i="2" s="1"/>
  <c r="U452" i="5"/>
  <c r="L441" i="12" s="1"/>
  <c r="P452" i="5"/>
  <c r="L477" i="2" s="1"/>
  <c r="AC452" i="5"/>
  <c r="L513" i="13" s="1"/>
  <c r="V452" i="5"/>
  <c r="L477" i="12" s="1"/>
  <c r="Y451" i="4"/>
  <c r="K284" i="13" s="1"/>
  <c r="Q451" i="4"/>
  <c r="K356" i="2" s="1"/>
  <c r="U451" i="4"/>
  <c r="K320" i="12" s="1"/>
  <c r="O451" i="4"/>
  <c r="K284" i="2" s="1"/>
  <c r="P451" i="4"/>
  <c r="K320" i="2" s="1"/>
  <c r="X451" i="4"/>
  <c r="K248" i="13" s="1"/>
  <c r="AA451" i="4"/>
  <c r="K356" i="13" s="1"/>
  <c r="N451" i="4"/>
  <c r="K248" i="2" s="1"/>
  <c r="Z451" i="4"/>
  <c r="K320" i="13" s="1"/>
  <c r="T451" i="4"/>
  <c r="K284" i="12" s="1"/>
  <c r="D451" i="20"/>
  <c r="S451" i="4"/>
  <c r="K248" i="12" s="1"/>
  <c r="V451" i="4"/>
  <c r="K356" i="12" s="1"/>
  <c r="J452" i="17"/>
  <c r="F453" i="17"/>
  <c r="P452" i="17"/>
  <c r="M452" i="17"/>
  <c r="M450" i="21"/>
  <c r="S450" i="21"/>
  <c r="P450" i="21"/>
  <c r="D453" i="16"/>
  <c r="H452" i="16"/>
  <c r="I452" i="16"/>
  <c r="J452" i="16"/>
  <c r="J453" i="17" l="1"/>
  <c r="P453" i="17"/>
  <c r="M453" i="17"/>
  <c r="F454" i="17"/>
  <c r="K451" i="20"/>
  <c r="L451" i="20"/>
  <c r="M451" i="20"/>
  <c r="W452" i="10"/>
  <c r="L740" i="12" s="1"/>
  <c r="Q452" i="10"/>
  <c r="L740" i="2" s="1"/>
  <c r="V452" i="10"/>
  <c r="L704" i="12" s="1"/>
  <c r="O452" i="10"/>
  <c r="L668" i="2" s="1"/>
  <c r="T452" i="10"/>
  <c r="L632" i="12" s="1"/>
  <c r="F452" i="21"/>
  <c r="AB452" i="10"/>
  <c r="L704" i="13" s="1"/>
  <c r="AA452" i="10"/>
  <c r="L668" i="13" s="1"/>
  <c r="Z452" i="10"/>
  <c r="L632" i="13" s="1"/>
  <c r="P452" i="10"/>
  <c r="L704" i="2" s="1"/>
  <c r="U452" i="10"/>
  <c r="L668" i="12" s="1"/>
  <c r="N452" i="10"/>
  <c r="L632" i="2" s="1"/>
  <c r="AC452" i="10"/>
  <c r="L740" i="13" s="1"/>
  <c r="H453" i="16"/>
  <c r="D454" i="16"/>
  <c r="J453" i="16"/>
  <c r="I453" i="16"/>
  <c r="F453" i="10"/>
  <c r="O453" i="5"/>
  <c r="M441" i="2" s="1"/>
  <c r="AC453" i="5"/>
  <c r="M513" i="13" s="1"/>
  <c r="T453" i="5"/>
  <c r="M405" i="12" s="1"/>
  <c r="AB453" i="5"/>
  <c r="M477" i="13" s="1"/>
  <c r="P453" i="5"/>
  <c r="M477" i="2" s="1"/>
  <c r="Q453" i="5"/>
  <c r="M513" i="2" s="1"/>
  <c r="AA453" i="5"/>
  <c r="M441" i="13" s="1"/>
  <c r="W453" i="5"/>
  <c r="M513" i="12" s="1"/>
  <c r="V453" i="5"/>
  <c r="M477" i="12" s="1"/>
  <c r="F454" i="5"/>
  <c r="N453" i="5"/>
  <c r="M405" i="2" s="1"/>
  <c r="Z453" i="5"/>
  <c r="M405" i="13" s="1"/>
  <c r="U453" i="5"/>
  <c r="M441" i="12" s="1"/>
  <c r="V452" i="4"/>
  <c r="L356" i="12" s="1"/>
  <c r="X452" i="4"/>
  <c r="L248" i="13" s="1"/>
  <c r="D452" i="20"/>
  <c r="P452" i="4"/>
  <c r="L320" i="2" s="1"/>
  <c r="Z452" i="4"/>
  <c r="L320" i="13" s="1"/>
  <c r="T452" i="4"/>
  <c r="L284" i="12" s="1"/>
  <c r="Y452" i="4"/>
  <c r="L284" i="13" s="1"/>
  <c r="U452" i="4"/>
  <c r="L320" i="12" s="1"/>
  <c r="N452" i="4"/>
  <c r="L248" i="2" s="1"/>
  <c r="S452" i="4"/>
  <c r="L248" i="12" s="1"/>
  <c r="AA452" i="4"/>
  <c r="L356" i="13" s="1"/>
  <c r="O452" i="4"/>
  <c r="L284" i="2" s="1"/>
  <c r="Q452" i="4"/>
  <c r="L356" i="2" s="1"/>
  <c r="M451" i="21"/>
  <c r="P451" i="21"/>
  <c r="S451" i="21"/>
  <c r="U453" i="3"/>
  <c r="M134" i="13" s="1"/>
  <c r="Q453" i="3"/>
  <c r="M134" i="12" s="1"/>
  <c r="T453" i="3"/>
  <c r="M98" i="13" s="1"/>
  <c r="O453" i="3"/>
  <c r="M206" i="2" s="1"/>
  <c r="D454" i="3"/>
  <c r="S453" i="3"/>
  <c r="M206" i="12" s="1"/>
  <c r="M453" i="3"/>
  <c r="M134" i="2" s="1"/>
  <c r="P453" i="3"/>
  <c r="M98" i="12" s="1"/>
  <c r="R453" i="3"/>
  <c r="M170" i="12" s="1"/>
  <c r="W453" i="3"/>
  <c r="M206" i="13" s="1"/>
  <c r="N453" i="3"/>
  <c r="M170" i="2" s="1"/>
  <c r="D453" i="4"/>
  <c r="V453" i="3"/>
  <c r="M170" i="13" s="1"/>
  <c r="L453" i="3"/>
  <c r="M98" i="2" s="1"/>
  <c r="N454" i="3" l="1"/>
  <c r="N170" i="2" s="1"/>
  <c r="D454" i="4"/>
  <c r="R454" i="3"/>
  <c r="N170" i="12" s="1"/>
  <c r="D455" i="3"/>
  <c r="S454" i="3"/>
  <c r="N206" i="12" s="1"/>
  <c r="M454" i="3"/>
  <c r="N134" i="2" s="1"/>
  <c r="O454" i="3"/>
  <c r="N206" i="2" s="1"/>
  <c r="Q454" i="3"/>
  <c r="N134" i="12" s="1"/>
  <c r="P454" i="3"/>
  <c r="N98" i="12" s="1"/>
  <c r="L454" i="3"/>
  <c r="N98" i="2" s="1"/>
  <c r="W454" i="3"/>
  <c r="N206" i="13" s="1"/>
  <c r="T454" i="3"/>
  <c r="N98" i="13" s="1"/>
  <c r="U454" i="3"/>
  <c r="N134" i="13" s="1"/>
  <c r="V454" i="3"/>
  <c r="N170" i="13" s="1"/>
  <c r="I454" i="16"/>
  <c r="J454" i="16"/>
  <c r="H454" i="16"/>
  <c r="D455" i="16"/>
  <c r="U454" i="5"/>
  <c r="N441" i="12" s="1"/>
  <c r="F454" i="10"/>
  <c r="AA454" i="5"/>
  <c r="N441" i="13" s="1"/>
  <c r="N454" i="5"/>
  <c r="N405" i="2" s="1"/>
  <c r="AC454" i="5"/>
  <c r="N513" i="13" s="1"/>
  <c r="Q454" i="5"/>
  <c r="N513" i="2" s="1"/>
  <c r="O454" i="5"/>
  <c r="N441" i="2" s="1"/>
  <c r="Z454" i="5"/>
  <c r="N405" i="13" s="1"/>
  <c r="F455" i="5"/>
  <c r="T454" i="5"/>
  <c r="N405" i="12" s="1"/>
  <c r="V454" i="5"/>
  <c r="N477" i="12" s="1"/>
  <c r="P454" i="5"/>
  <c r="N477" i="2" s="1"/>
  <c r="AB454" i="5"/>
  <c r="N477" i="13" s="1"/>
  <c r="W454" i="5"/>
  <c r="N513" i="12" s="1"/>
  <c r="X453" i="4"/>
  <c r="M248" i="13" s="1"/>
  <c r="P453" i="4"/>
  <c r="M320" i="2" s="1"/>
  <c r="Y453" i="4"/>
  <c r="M284" i="13" s="1"/>
  <c r="Z453" i="4"/>
  <c r="M320" i="13" s="1"/>
  <c r="O453" i="4"/>
  <c r="M284" i="2" s="1"/>
  <c r="N453" i="4"/>
  <c r="M248" i="2" s="1"/>
  <c r="U453" i="4"/>
  <c r="M320" i="12" s="1"/>
  <c r="S453" i="4"/>
  <c r="M248" i="12" s="1"/>
  <c r="D453" i="20"/>
  <c r="T453" i="4"/>
  <c r="M284" i="12" s="1"/>
  <c r="V453" i="4"/>
  <c r="M356" i="12" s="1"/>
  <c r="AA453" i="4"/>
  <c r="M356" i="13" s="1"/>
  <c r="Q453" i="4"/>
  <c r="M356" i="2" s="1"/>
  <c r="P454" i="17"/>
  <c r="F455" i="17"/>
  <c r="J454" i="17"/>
  <c r="M454" i="17"/>
  <c r="L452" i="20"/>
  <c r="K452" i="20"/>
  <c r="M452" i="20"/>
  <c r="W453" i="10"/>
  <c r="M740" i="12" s="1"/>
  <c r="T453" i="10"/>
  <c r="M632" i="12" s="1"/>
  <c r="Q453" i="10"/>
  <c r="M740" i="2" s="1"/>
  <c r="P453" i="10"/>
  <c r="M704" i="2" s="1"/>
  <c r="AA453" i="10"/>
  <c r="M668" i="13" s="1"/>
  <c r="V453" i="10"/>
  <c r="M704" i="12" s="1"/>
  <c r="AB453" i="10"/>
  <c r="M704" i="13" s="1"/>
  <c r="Z453" i="10"/>
  <c r="M632" i="13" s="1"/>
  <c r="AC453" i="10"/>
  <c r="M740" i="13" s="1"/>
  <c r="O453" i="10"/>
  <c r="M668" i="2" s="1"/>
  <c r="U453" i="10"/>
  <c r="M668" i="12" s="1"/>
  <c r="F453" i="21"/>
  <c r="N453" i="10"/>
  <c r="M632" i="2" s="1"/>
  <c r="M452" i="21"/>
  <c r="S452" i="21"/>
  <c r="P452" i="21"/>
  <c r="J455" i="16" l="1"/>
  <c r="D456" i="16"/>
  <c r="H455" i="16"/>
  <c r="I455" i="16"/>
  <c r="V455" i="3"/>
  <c r="O170" i="13" s="1"/>
  <c r="T455" i="3"/>
  <c r="O98" i="13" s="1"/>
  <c r="U455" i="3"/>
  <c r="O134" i="13" s="1"/>
  <c r="M455" i="3"/>
  <c r="O134" i="2" s="1"/>
  <c r="R455" i="3"/>
  <c r="O170" i="12" s="1"/>
  <c r="O455" i="3"/>
  <c r="O206" i="2" s="1"/>
  <c r="P455" i="3"/>
  <c r="O98" i="12" s="1"/>
  <c r="L455" i="3"/>
  <c r="O98" i="2" s="1"/>
  <c r="N455" i="3"/>
  <c r="O170" i="2" s="1"/>
  <c r="D455" i="4"/>
  <c r="Q455" i="3"/>
  <c r="O134" i="12" s="1"/>
  <c r="D456" i="3"/>
  <c r="S455" i="3"/>
  <c r="O206" i="12" s="1"/>
  <c r="W455" i="3"/>
  <c r="O206" i="13" s="1"/>
  <c r="Z455" i="5"/>
  <c r="O405" i="13" s="1"/>
  <c r="U455" i="5"/>
  <c r="O441" i="12" s="1"/>
  <c r="W455" i="5"/>
  <c r="O513" i="12" s="1"/>
  <c r="F456" i="5"/>
  <c r="N455" i="5"/>
  <c r="O405" i="2" s="1"/>
  <c r="AB455" i="5"/>
  <c r="O477" i="13" s="1"/>
  <c r="P455" i="5"/>
  <c r="O477" i="2" s="1"/>
  <c r="V455" i="5"/>
  <c r="O477" i="12" s="1"/>
  <c r="Q455" i="5"/>
  <c r="O513" i="2" s="1"/>
  <c r="T455" i="5"/>
  <c r="O405" i="12" s="1"/>
  <c r="O455" i="5"/>
  <c r="O441" i="2" s="1"/>
  <c r="AC455" i="5"/>
  <c r="O513" i="13" s="1"/>
  <c r="AA455" i="5"/>
  <c r="O441" i="13" s="1"/>
  <c r="F455" i="10"/>
  <c r="J455" i="17"/>
  <c r="P455" i="17"/>
  <c r="M455" i="17"/>
  <c r="F456" i="17"/>
  <c r="P454" i="10"/>
  <c r="N704" i="2" s="1"/>
  <c r="Z454" i="10"/>
  <c r="N632" i="13" s="1"/>
  <c r="U454" i="10"/>
  <c r="N668" i="12" s="1"/>
  <c r="W454" i="10"/>
  <c r="N740" i="12" s="1"/>
  <c r="N454" i="10"/>
  <c r="N632" i="2" s="1"/>
  <c r="V454" i="10"/>
  <c r="N704" i="12" s="1"/>
  <c r="Q454" i="10"/>
  <c r="N740" i="2" s="1"/>
  <c r="O454" i="10"/>
  <c r="N668" i="2" s="1"/>
  <c r="AA454" i="10"/>
  <c r="N668" i="13" s="1"/>
  <c r="AC454" i="10"/>
  <c r="N740" i="13" s="1"/>
  <c r="T454" i="10"/>
  <c r="N632" i="12" s="1"/>
  <c r="F454" i="21"/>
  <c r="AB454" i="10"/>
  <c r="N704" i="13" s="1"/>
  <c r="U454" i="4"/>
  <c r="N320" i="12" s="1"/>
  <c r="Q454" i="4"/>
  <c r="N356" i="2" s="1"/>
  <c r="V454" i="4"/>
  <c r="N356" i="12" s="1"/>
  <c r="Z454" i="4"/>
  <c r="N320" i="13" s="1"/>
  <c r="P454" i="4"/>
  <c r="N320" i="2" s="1"/>
  <c r="Y454" i="4"/>
  <c r="N284" i="13" s="1"/>
  <c r="AA454" i="4"/>
  <c r="N356" i="13" s="1"/>
  <c r="T454" i="4"/>
  <c r="N284" i="12" s="1"/>
  <c r="N454" i="4"/>
  <c r="N248" i="2" s="1"/>
  <c r="S454" i="4"/>
  <c r="N248" i="12" s="1"/>
  <c r="X454" i="4"/>
  <c r="N248" i="13" s="1"/>
  <c r="O454" i="4"/>
  <c r="N284" i="2" s="1"/>
  <c r="D454" i="20"/>
  <c r="M453" i="20"/>
  <c r="L453" i="20"/>
  <c r="K453" i="20"/>
  <c r="M453" i="21"/>
  <c r="S453" i="21"/>
  <c r="P453" i="21"/>
  <c r="F457" i="17" l="1"/>
  <c r="J456" i="17"/>
  <c r="M456" i="17"/>
  <c r="P456" i="17"/>
  <c r="S454" i="21"/>
  <c r="P454" i="21"/>
  <c r="M454" i="21"/>
  <c r="AB456" i="5"/>
  <c r="P477" i="13" s="1"/>
  <c r="AC456" i="5"/>
  <c r="P513" i="13" s="1"/>
  <c r="N456" i="5"/>
  <c r="P405" i="2" s="1"/>
  <c r="Z456" i="5"/>
  <c r="P405" i="13" s="1"/>
  <c r="U456" i="5"/>
  <c r="P441" i="12" s="1"/>
  <c r="F456" i="10"/>
  <c r="V456" i="5"/>
  <c r="P477" i="12" s="1"/>
  <c r="T456" i="5"/>
  <c r="P405" i="12" s="1"/>
  <c r="AA456" i="5"/>
  <c r="P441" i="13" s="1"/>
  <c r="O456" i="5"/>
  <c r="P441" i="2" s="1"/>
  <c r="W456" i="5"/>
  <c r="P513" i="12" s="1"/>
  <c r="P456" i="5"/>
  <c r="P477" i="2" s="1"/>
  <c r="Q456" i="5"/>
  <c r="P513" i="2" s="1"/>
  <c r="F457" i="5"/>
  <c r="AA455" i="10"/>
  <c r="O668" i="13" s="1"/>
  <c r="F455" i="21"/>
  <c r="N455" i="10"/>
  <c r="O632" i="2" s="1"/>
  <c r="AB455" i="10"/>
  <c r="O704" i="13" s="1"/>
  <c r="V455" i="10"/>
  <c r="O704" i="12" s="1"/>
  <c r="O455" i="10"/>
  <c r="O668" i="2" s="1"/>
  <c r="Z455" i="10"/>
  <c r="O632" i="13" s="1"/>
  <c r="W455" i="10"/>
  <c r="O740" i="12" s="1"/>
  <c r="Q455" i="10"/>
  <c r="O740" i="2" s="1"/>
  <c r="P455" i="10"/>
  <c r="O704" i="2" s="1"/>
  <c r="U455" i="10"/>
  <c r="O668" i="12" s="1"/>
  <c r="AC455" i="10"/>
  <c r="O740" i="13" s="1"/>
  <c r="T455" i="10"/>
  <c r="O632" i="12" s="1"/>
  <c r="M456" i="3"/>
  <c r="P134" i="2" s="1"/>
  <c r="L456" i="3"/>
  <c r="P98" i="2" s="1"/>
  <c r="W456" i="3"/>
  <c r="P206" i="13" s="1"/>
  <c r="S456" i="3"/>
  <c r="P206" i="12" s="1"/>
  <c r="O456" i="3"/>
  <c r="P206" i="2" s="1"/>
  <c r="R456" i="3"/>
  <c r="P170" i="12" s="1"/>
  <c r="D457" i="3"/>
  <c r="Q456" i="3"/>
  <c r="P134" i="12" s="1"/>
  <c r="D456" i="4"/>
  <c r="P456" i="3"/>
  <c r="P98" i="12" s="1"/>
  <c r="U456" i="3"/>
  <c r="P134" i="13" s="1"/>
  <c r="V456" i="3"/>
  <c r="P170" i="13" s="1"/>
  <c r="T456" i="3"/>
  <c r="P98" i="13" s="1"/>
  <c r="N456" i="3"/>
  <c r="P170" i="2" s="1"/>
  <c r="M454" i="20"/>
  <c r="K454" i="20"/>
  <c r="L454" i="20"/>
  <c r="O455" i="4"/>
  <c r="O284" i="2" s="1"/>
  <c r="P455" i="4"/>
  <c r="O320" i="2" s="1"/>
  <c r="S455" i="4"/>
  <c r="O248" i="12" s="1"/>
  <c r="AA455" i="4"/>
  <c r="O356" i="13" s="1"/>
  <c r="N455" i="4"/>
  <c r="O248" i="2" s="1"/>
  <c r="D455" i="20"/>
  <c r="Q455" i="4"/>
  <c r="O356" i="2" s="1"/>
  <c r="U455" i="4"/>
  <c r="O320" i="12" s="1"/>
  <c r="X455" i="4"/>
  <c r="O248" i="13" s="1"/>
  <c r="Y455" i="4"/>
  <c r="O284" i="13" s="1"/>
  <c r="Z455" i="4"/>
  <c r="O320" i="13" s="1"/>
  <c r="T455" i="4"/>
  <c r="O284" i="12" s="1"/>
  <c r="V455" i="4"/>
  <c r="O356" i="12" s="1"/>
  <c r="J456" i="16"/>
  <c r="H456" i="16"/>
  <c r="I456" i="16"/>
  <c r="D457" i="16"/>
  <c r="L455" i="20" l="1"/>
  <c r="M455" i="20"/>
  <c r="K455" i="20"/>
  <c r="W457" i="5"/>
  <c r="Q513" i="12" s="1"/>
  <c r="F458" i="5"/>
  <c r="AA457" i="5"/>
  <c r="Q441" i="13" s="1"/>
  <c r="Q457" i="5"/>
  <c r="Q513" i="2" s="1"/>
  <c r="U457" i="5"/>
  <c r="Q441" i="12" s="1"/>
  <c r="AC457" i="5"/>
  <c r="Q513" i="13" s="1"/>
  <c r="AB457" i="5"/>
  <c r="Q477" i="13" s="1"/>
  <c r="V457" i="5"/>
  <c r="Q477" i="12" s="1"/>
  <c r="T457" i="5"/>
  <c r="Q405" i="12" s="1"/>
  <c r="N457" i="5"/>
  <c r="Q405" i="2" s="1"/>
  <c r="Z457" i="5"/>
  <c r="Q405" i="13" s="1"/>
  <c r="O457" i="5"/>
  <c r="Q441" i="2" s="1"/>
  <c r="P457" i="5"/>
  <c r="Q477" i="2" s="1"/>
  <c r="F457" i="10"/>
  <c r="D458" i="16"/>
  <c r="H457" i="16"/>
  <c r="I457" i="16"/>
  <c r="J457" i="16"/>
  <c r="V457" i="3"/>
  <c r="Q170" i="13" s="1"/>
  <c r="W457" i="3"/>
  <c r="Q206" i="13" s="1"/>
  <c r="R457" i="3"/>
  <c r="Q170" i="12" s="1"/>
  <c r="O457" i="3"/>
  <c r="Q206" i="2" s="1"/>
  <c r="D457" i="4"/>
  <c r="U457" i="3"/>
  <c r="Q134" i="13" s="1"/>
  <c r="D458" i="3"/>
  <c r="M457" i="3"/>
  <c r="Q134" i="2" s="1"/>
  <c r="Q457" i="3"/>
  <c r="Q134" i="12" s="1"/>
  <c r="L457" i="3"/>
  <c r="Q98" i="2" s="1"/>
  <c r="S457" i="3"/>
  <c r="Q206" i="12" s="1"/>
  <c r="P457" i="3"/>
  <c r="Q98" i="12" s="1"/>
  <c r="T457" i="3"/>
  <c r="Q98" i="13" s="1"/>
  <c r="N457" i="3"/>
  <c r="Q170" i="2" s="1"/>
  <c r="S455" i="21"/>
  <c r="M455" i="21"/>
  <c r="P455" i="21"/>
  <c r="Z456" i="4"/>
  <c r="P320" i="13" s="1"/>
  <c r="N456" i="4"/>
  <c r="P248" i="2" s="1"/>
  <c r="AA456" i="4"/>
  <c r="P356" i="13" s="1"/>
  <c r="P456" i="4"/>
  <c r="P320" i="2" s="1"/>
  <c r="D456" i="20"/>
  <c r="T456" i="4"/>
  <c r="P284" i="12" s="1"/>
  <c r="U456" i="4"/>
  <c r="P320" i="12" s="1"/>
  <c r="V456" i="4"/>
  <c r="P356" i="12" s="1"/>
  <c r="X456" i="4"/>
  <c r="P248" i="13" s="1"/>
  <c r="O456" i="4"/>
  <c r="P284" i="2" s="1"/>
  <c r="Q456" i="4"/>
  <c r="P356" i="2" s="1"/>
  <c r="Y456" i="4"/>
  <c r="P284" i="13" s="1"/>
  <c r="S456" i="4"/>
  <c r="P248" i="12" s="1"/>
  <c r="F456" i="21"/>
  <c r="T456" i="10"/>
  <c r="P632" i="12" s="1"/>
  <c r="Q456" i="10"/>
  <c r="P740" i="2" s="1"/>
  <c r="W456" i="10"/>
  <c r="P740" i="12" s="1"/>
  <c r="AA456" i="10"/>
  <c r="P668" i="13" s="1"/>
  <c r="Z456" i="10"/>
  <c r="P632" i="13" s="1"/>
  <c r="V456" i="10"/>
  <c r="P704" i="12" s="1"/>
  <c r="N456" i="10"/>
  <c r="P632" i="2" s="1"/>
  <c r="O456" i="10"/>
  <c r="P668" i="2" s="1"/>
  <c r="AC456" i="10"/>
  <c r="P740" i="13" s="1"/>
  <c r="P456" i="10"/>
  <c r="P704" i="2" s="1"/>
  <c r="AB456" i="10"/>
  <c r="P704" i="13" s="1"/>
  <c r="U456" i="10"/>
  <c r="P668" i="12" s="1"/>
  <c r="M457" i="17"/>
  <c r="F458" i="17"/>
  <c r="P457" i="17"/>
  <c r="J457" i="17"/>
  <c r="L456" i="20" l="1"/>
  <c r="M456" i="20"/>
  <c r="K456" i="20"/>
  <c r="H458" i="16"/>
  <c r="J458" i="16"/>
  <c r="D459" i="16"/>
  <c r="I458" i="16"/>
  <c r="V457" i="10"/>
  <c r="Q704" i="12" s="1"/>
  <c r="Q457" i="10"/>
  <c r="Q740" i="2" s="1"/>
  <c r="AC457" i="10"/>
  <c r="Q740" i="13" s="1"/>
  <c r="AB457" i="10"/>
  <c r="Q704" i="13" s="1"/>
  <c r="N457" i="10"/>
  <c r="Q632" i="2" s="1"/>
  <c r="T457" i="10"/>
  <c r="Q632" i="12" s="1"/>
  <c r="Z457" i="10"/>
  <c r="Q632" i="13" s="1"/>
  <c r="W457" i="10"/>
  <c r="Q740" i="12" s="1"/>
  <c r="U457" i="10"/>
  <c r="Q668" i="12" s="1"/>
  <c r="F457" i="21"/>
  <c r="P457" i="10"/>
  <c r="Q704" i="2" s="1"/>
  <c r="AA457" i="10"/>
  <c r="Q668" i="13" s="1"/>
  <c r="O457" i="10"/>
  <c r="Q668" i="2" s="1"/>
  <c r="U458" i="5"/>
  <c r="R441" i="12" s="1"/>
  <c r="T458" i="5"/>
  <c r="R405" i="12" s="1"/>
  <c r="F458" i="10"/>
  <c r="O458" i="5"/>
  <c r="R441" i="2" s="1"/>
  <c r="Z458" i="5"/>
  <c r="R405" i="13" s="1"/>
  <c r="Q458" i="5"/>
  <c r="R513" i="2" s="1"/>
  <c r="F459" i="5"/>
  <c r="P458" i="5"/>
  <c r="R477" i="2" s="1"/>
  <c r="V458" i="5"/>
  <c r="R477" i="12" s="1"/>
  <c r="N458" i="5"/>
  <c r="R405" i="2" s="1"/>
  <c r="AA458" i="5"/>
  <c r="R441" i="13" s="1"/>
  <c r="AB458" i="5"/>
  <c r="R477" i="13" s="1"/>
  <c r="AC458" i="5"/>
  <c r="R513" i="13" s="1"/>
  <c r="W458" i="5"/>
  <c r="R513" i="12" s="1"/>
  <c r="T458" i="3"/>
  <c r="R98" i="13" s="1"/>
  <c r="W458" i="3"/>
  <c r="R206" i="13" s="1"/>
  <c r="R458" i="3"/>
  <c r="R170" i="12" s="1"/>
  <c r="N458" i="3"/>
  <c r="R170" i="2" s="1"/>
  <c r="P458" i="3"/>
  <c r="R98" i="12" s="1"/>
  <c r="V458" i="3"/>
  <c r="R170" i="13" s="1"/>
  <c r="Q458" i="3"/>
  <c r="R134" i="12" s="1"/>
  <c r="L458" i="3"/>
  <c r="R98" i="2" s="1"/>
  <c r="U458" i="3"/>
  <c r="R134" i="13" s="1"/>
  <c r="S458" i="3"/>
  <c r="R206" i="12" s="1"/>
  <c r="D458" i="4"/>
  <c r="D459" i="3"/>
  <c r="O458" i="3"/>
  <c r="R206" i="2" s="1"/>
  <c r="M458" i="3"/>
  <c r="R134" i="2" s="1"/>
  <c r="J458" i="17"/>
  <c r="F459" i="17"/>
  <c r="P458" i="17"/>
  <c r="M458" i="17"/>
  <c r="O457" i="4"/>
  <c r="Q284" i="2" s="1"/>
  <c r="D457" i="20"/>
  <c r="U457" i="4"/>
  <c r="Q320" i="12" s="1"/>
  <c r="X457" i="4"/>
  <c r="Q248" i="13" s="1"/>
  <c r="T457" i="4"/>
  <c r="Q284" i="12" s="1"/>
  <c r="P457" i="4"/>
  <c r="Q320" i="2" s="1"/>
  <c r="Z457" i="4"/>
  <c r="Q320" i="13" s="1"/>
  <c r="AA457" i="4"/>
  <c r="Q356" i="13" s="1"/>
  <c r="Y457" i="4"/>
  <c r="Q284" i="13" s="1"/>
  <c r="Q457" i="4"/>
  <c r="Q356" i="2" s="1"/>
  <c r="V457" i="4"/>
  <c r="Q356" i="12" s="1"/>
  <c r="S457" i="4"/>
  <c r="Q248" i="12" s="1"/>
  <c r="N457" i="4"/>
  <c r="Q248" i="2" s="1"/>
  <c r="P456" i="21"/>
  <c r="M456" i="21"/>
  <c r="S456" i="21"/>
  <c r="O458" i="10" l="1"/>
  <c r="R668" i="2" s="1"/>
  <c r="Z458" i="10"/>
  <c r="R632" i="13" s="1"/>
  <c r="W458" i="10"/>
  <c r="R740" i="12" s="1"/>
  <c r="AA458" i="10"/>
  <c r="R668" i="13" s="1"/>
  <c r="U458" i="10"/>
  <c r="R668" i="12" s="1"/>
  <c r="F458" i="21"/>
  <c r="P458" i="10"/>
  <c r="R704" i="2" s="1"/>
  <c r="N458" i="10"/>
  <c r="R632" i="2" s="1"/>
  <c r="V458" i="10"/>
  <c r="R704" i="12" s="1"/>
  <c r="AC458" i="10"/>
  <c r="R740" i="13" s="1"/>
  <c r="Q458" i="10"/>
  <c r="R740" i="2" s="1"/>
  <c r="T458" i="10"/>
  <c r="R632" i="12" s="1"/>
  <c r="AB458" i="10"/>
  <c r="R704" i="13" s="1"/>
  <c r="J459" i="16"/>
  <c r="H459" i="16"/>
  <c r="I459" i="16"/>
  <c r="D460" i="16"/>
  <c r="M457" i="21"/>
  <c r="P457" i="21"/>
  <c r="S457" i="21"/>
  <c r="V459" i="5"/>
  <c r="S477" i="12" s="1"/>
  <c r="P459" i="5"/>
  <c r="S477" i="2" s="1"/>
  <c r="Q459" i="5"/>
  <c r="S513" i="2" s="1"/>
  <c r="W459" i="5"/>
  <c r="S513" i="12" s="1"/>
  <c r="AC459" i="5"/>
  <c r="S513" i="13" s="1"/>
  <c r="T459" i="5"/>
  <c r="S405" i="12" s="1"/>
  <c r="AA459" i="5"/>
  <c r="S441" i="13" s="1"/>
  <c r="U459" i="5"/>
  <c r="S441" i="12" s="1"/>
  <c r="F460" i="5"/>
  <c r="F459" i="10"/>
  <c r="Z459" i="5"/>
  <c r="S405" i="13" s="1"/>
  <c r="AB459" i="5"/>
  <c r="S477" i="13" s="1"/>
  <c r="N459" i="5"/>
  <c r="S405" i="2" s="1"/>
  <c r="O459" i="5"/>
  <c r="S441" i="2" s="1"/>
  <c r="M457" i="20"/>
  <c r="L457" i="20"/>
  <c r="K457" i="20"/>
  <c r="M459" i="17"/>
  <c r="P459" i="17"/>
  <c r="F460" i="17"/>
  <c r="J459" i="17"/>
  <c r="U459" i="3"/>
  <c r="S134" i="13" s="1"/>
  <c r="N459" i="3"/>
  <c r="S170" i="2" s="1"/>
  <c r="L459" i="3"/>
  <c r="S98" i="2" s="1"/>
  <c r="D460" i="3"/>
  <c r="T459" i="3"/>
  <c r="S98" i="13" s="1"/>
  <c r="S459" i="3"/>
  <c r="S206" i="12" s="1"/>
  <c r="P459" i="3"/>
  <c r="S98" i="12" s="1"/>
  <c r="O459" i="3"/>
  <c r="S206" i="2" s="1"/>
  <c r="V459" i="3"/>
  <c r="S170" i="13" s="1"/>
  <c r="Q459" i="3"/>
  <c r="S134" i="12" s="1"/>
  <c r="M459" i="3"/>
  <c r="S134" i="2" s="1"/>
  <c r="R459" i="3"/>
  <c r="S170" i="12" s="1"/>
  <c r="W459" i="3"/>
  <c r="S206" i="13" s="1"/>
  <c r="D459" i="4"/>
  <c r="U458" i="4"/>
  <c r="R320" i="12" s="1"/>
  <c r="D458" i="20"/>
  <c r="P458" i="4"/>
  <c r="R320" i="2" s="1"/>
  <c r="Z458" i="4"/>
  <c r="R320" i="13" s="1"/>
  <c r="AA458" i="4"/>
  <c r="R356" i="13" s="1"/>
  <c r="O458" i="4"/>
  <c r="R284" i="2" s="1"/>
  <c r="N458" i="4"/>
  <c r="R248" i="2" s="1"/>
  <c r="T458" i="4"/>
  <c r="R284" i="12" s="1"/>
  <c r="V458" i="4"/>
  <c r="R356" i="12" s="1"/>
  <c r="S458" i="4"/>
  <c r="R248" i="12" s="1"/>
  <c r="X458" i="4"/>
  <c r="R248" i="13" s="1"/>
  <c r="Q458" i="4"/>
  <c r="R356" i="2" s="1"/>
  <c r="Y458" i="4"/>
  <c r="R284" i="13" s="1"/>
  <c r="V460" i="3" l="1"/>
  <c r="T170" i="13" s="1"/>
  <c r="M460" i="3"/>
  <c r="T134" i="2" s="1"/>
  <c r="L460" i="3"/>
  <c r="T98" i="2" s="1"/>
  <c r="T460" i="3"/>
  <c r="T98" i="13" s="1"/>
  <c r="O460" i="3"/>
  <c r="T206" i="2" s="1"/>
  <c r="R460" i="3"/>
  <c r="T170" i="12" s="1"/>
  <c r="D461" i="3"/>
  <c r="W460" i="3"/>
  <c r="T206" i="13" s="1"/>
  <c r="D460" i="4"/>
  <c r="U460" i="3"/>
  <c r="T134" i="13" s="1"/>
  <c r="S460" i="3"/>
  <c r="T206" i="12" s="1"/>
  <c r="N460" i="3"/>
  <c r="T170" i="2" s="1"/>
  <c r="Q460" i="3"/>
  <c r="T134" i="12" s="1"/>
  <c r="P460" i="3"/>
  <c r="T98" i="12" s="1"/>
  <c r="Z459" i="10"/>
  <c r="S632" i="13" s="1"/>
  <c r="AC459" i="10"/>
  <c r="S740" i="13" s="1"/>
  <c r="T459" i="10"/>
  <c r="S632" i="12" s="1"/>
  <c r="Q459" i="10"/>
  <c r="S740" i="2" s="1"/>
  <c r="O459" i="10"/>
  <c r="S668" i="2" s="1"/>
  <c r="F459" i="21"/>
  <c r="V459" i="10"/>
  <c r="S704" i="12" s="1"/>
  <c r="W459" i="10"/>
  <c r="S740" i="12" s="1"/>
  <c r="AA459" i="10"/>
  <c r="S668" i="13" s="1"/>
  <c r="P459" i="10"/>
  <c r="S704" i="2" s="1"/>
  <c r="U459" i="10"/>
  <c r="S668" i="12" s="1"/>
  <c r="AB459" i="10"/>
  <c r="S704" i="13" s="1"/>
  <c r="N459" i="10"/>
  <c r="S632" i="2" s="1"/>
  <c r="M458" i="21"/>
  <c r="S458" i="21"/>
  <c r="P458" i="21"/>
  <c r="T459" i="4"/>
  <c r="S284" i="12" s="1"/>
  <c r="Q459" i="4"/>
  <c r="S356" i="2" s="1"/>
  <c r="O459" i="4"/>
  <c r="S284" i="2" s="1"/>
  <c r="Z459" i="4"/>
  <c r="S320" i="13" s="1"/>
  <c r="P459" i="4"/>
  <c r="S320" i="2" s="1"/>
  <c r="D459" i="20"/>
  <c r="N459" i="4"/>
  <c r="S248" i="2" s="1"/>
  <c r="V459" i="4"/>
  <c r="S356" i="12" s="1"/>
  <c r="X459" i="4"/>
  <c r="S248" i="13" s="1"/>
  <c r="S459" i="4"/>
  <c r="S248" i="12" s="1"/>
  <c r="Y459" i="4"/>
  <c r="S284" i="13" s="1"/>
  <c r="U459" i="4"/>
  <c r="S320" i="12" s="1"/>
  <c r="AA459" i="4"/>
  <c r="S356" i="13" s="1"/>
  <c r="P460" i="5"/>
  <c r="T477" i="2" s="1"/>
  <c r="F460" i="10"/>
  <c r="N460" i="5"/>
  <c r="T405" i="2" s="1"/>
  <c r="T460" i="5"/>
  <c r="T405" i="12" s="1"/>
  <c r="AB460" i="5"/>
  <c r="T477" i="13" s="1"/>
  <c r="O460" i="5"/>
  <c r="T441" i="2" s="1"/>
  <c r="AA460" i="5"/>
  <c r="T441" i="13" s="1"/>
  <c r="W460" i="5"/>
  <c r="T513" i="12" s="1"/>
  <c r="F461" i="5"/>
  <c r="AC460" i="5"/>
  <c r="T513" i="13" s="1"/>
  <c r="U460" i="5"/>
  <c r="T441" i="12" s="1"/>
  <c r="V460" i="5"/>
  <c r="T477" i="12" s="1"/>
  <c r="Z460" i="5"/>
  <c r="T405" i="13" s="1"/>
  <c r="Q460" i="5"/>
  <c r="T513" i="2" s="1"/>
  <c r="J460" i="16"/>
  <c r="I460" i="16"/>
  <c r="D461" i="16"/>
  <c r="H460" i="16"/>
  <c r="L458" i="20"/>
  <c r="M458" i="20"/>
  <c r="K458" i="20"/>
  <c r="P460" i="17"/>
  <c r="F461" i="17"/>
  <c r="J460" i="17"/>
  <c r="M460" i="17"/>
  <c r="I461" i="16" l="1"/>
  <c r="J461" i="16"/>
  <c r="D462" i="16"/>
  <c r="H461" i="16"/>
  <c r="Y460" i="4"/>
  <c r="T284" i="13" s="1"/>
  <c r="Q460" i="4"/>
  <c r="T356" i="2" s="1"/>
  <c r="T460" i="4"/>
  <c r="T284" i="12" s="1"/>
  <c r="D460" i="20"/>
  <c r="Z460" i="4"/>
  <c r="T320" i="13" s="1"/>
  <c r="X460" i="4"/>
  <c r="T248" i="13" s="1"/>
  <c r="P460" i="4"/>
  <c r="T320" i="2" s="1"/>
  <c r="S460" i="4"/>
  <c r="T248" i="12" s="1"/>
  <c r="V460" i="4"/>
  <c r="T356" i="12" s="1"/>
  <c r="U460" i="4"/>
  <c r="T320" i="12" s="1"/>
  <c r="O460" i="4"/>
  <c r="T284" i="2" s="1"/>
  <c r="AA460" i="4"/>
  <c r="T356" i="13" s="1"/>
  <c r="N460" i="4"/>
  <c r="T248" i="2" s="1"/>
  <c r="M459" i="21"/>
  <c r="S459" i="21"/>
  <c r="P459" i="21"/>
  <c r="N460" i="10"/>
  <c r="T632" i="2" s="1"/>
  <c r="V460" i="10"/>
  <c r="T704" i="12" s="1"/>
  <c r="W460" i="10"/>
  <c r="T740" i="12" s="1"/>
  <c r="F460" i="21"/>
  <c r="AA460" i="10"/>
  <c r="T668" i="13" s="1"/>
  <c r="AB460" i="10"/>
  <c r="T704" i="13" s="1"/>
  <c r="AC460" i="10"/>
  <c r="T740" i="13" s="1"/>
  <c r="T460" i="10"/>
  <c r="T632" i="12" s="1"/>
  <c r="U460" i="10"/>
  <c r="T668" i="12" s="1"/>
  <c r="P460" i="10"/>
  <c r="T704" i="2" s="1"/>
  <c r="O460" i="10"/>
  <c r="T668" i="2" s="1"/>
  <c r="Z460" i="10"/>
  <c r="T632" i="13" s="1"/>
  <c r="Q460" i="10"/>
  <c r="T740" i="2" s="1"/>
  <c r="Q461" i="3"/>
  <c r="U134" i="12" s="1"/>
  <c r="D462" i="3"/>
  <c r="O461" i="3"/>
  <c r="U206" i="2" s="1"/>
  <c r="D461" i="4"/>
  <c r="S461" i="3"/>
  <c r="U206" i="12" s="1"/>
  <c r="L461" i="3"/>
  <c r="U98" i="2" s="1"/>
  <c r="N461" i="3"/>
  <c r="U170" i="2" s="1"/>
  <c r="R461" i="3"/>
  <c r="U170" i="12" s="1"/>
  <c r="M461" i="3"/>
  <c r="U134" i="2" s="1"/>
  <c r="T461" i="3"/>
  <c r="U98" i="13" s="1"/>
  <c r="W461" i="3"/>
  <c r="U206" i="13" s="1"/>
  <c r="P461" i="3"/>
  <c r="U98" i="12" s="1"/>
  <c r="V461" i="3"/>
  <c r="U170" i="13" s="1"/>
  <c r="U461" i="3"/>
  <c r="U134" i="13" s="1"/>
  <c r="L459" i="20"/>
  <c r="K459" i="20"/>
  <c r="M459" i="20"/>
  <c r="J461" i="17"/>
  <c r="M461" i="17"/>
  <c r="F462" i="17"/>
  <c r="P461" i="17"/>
  <c r="F461" i="10"/>
  <c r="W461" i="5"/>
  <c r="U513" i="12" s="1"/>
  <c r="AC461" i="5"/>
  <c r="U513" i="13" s="1"/>
  <c r="T461" i="5"/>
  <c r="U405" i="12" s="1"/>
  <c r="F462" i="5"/>
  <c r="AB461" i="5"/>
  <c r="U477" i="13" s="1"/>
  <c r="AA461" i="5"/>
  <c r="U441" i="13" s="1"/>
  <c r="P461" i="5"/>
  <c r="U477" i="2" s="1"/>
  <c r="U461" i="5"/>
  <c r="U441" i="12" s="1"/>
  <c r="N461" i="5"/>
  <c r="U405" i="2" s="1"/>
  <c r="V461" i="5"/>
  <c r="U477" i="12" s="1"/>
  <c r="Z461" i="5"/>
  <c r="U405" i="13" s="1"/>
  <c r="O461" i="5"/>
  <c r="U441" i="2" s="1"/>
  <c r="Q461" i="5"/>
  <c r="U513" i="2" s="1"/>
  <c r="U462" i="5" l="1"/>
  <c r="V441" i="12" s="1"/>
  <c r="AA462" i="5"/>
  <c r="V441" i="13" s="1"/>
  <c r="P462" i="5"/>
  <c r="V477" i="2" s="1"/>
  <c r="W462" i="5"/>
  <c r="V513" i="12" s="1"/>
  <c r="O462" i="5"/>
  <c r="V441" i="2" s="1"/>
  <c r="Z462" i="5"/>
  <c r="V405" i="13" s="1"/>
  <c r="T462" i="5"/>
  <c r="V405" i="12" s="1"/>
  <c r="AB462" i="5"/>
  <c r="V477" i="13" s="1"/>
  <c r="V462" i="5"/>
  <c r="V477" i="12" s="1"/>
  <c r="F463" i="5"/>
  <c r="N462" i="5"/>
  <c r="V405" i="2" s="1"/>
  <c r="F462" i="10"/>
  <c r="Q462" i="5"/>
  <c r="V513" i="2" s="1"/>
  <c r="AC462" i="5"/>
  <c r="V513" i="13" s="1"/>
  <c r="M460" i="21"/>
  <c r="S460" i="21"/>
  <c r="P460" i="21"/>
  <c r="L460" i="20"/>
  <c r="K460" i="20"/>
  <c r="M460" i="20"/>
  <c r="V462" i="3"/>
  <c r="V170" i="13" s="1"/>
  <c r="P462" i="3"/>
  <c r="V98" i="12" s="1"/>
  <c r="U462" i="3"/>
  <c r="V134" i="13" s="1"/>
  <c r="D462" i="4"/>
  <c r="R462" i="3"/>
  <c r="V170" i="12" s="1"/>
  <c r="M462" i="3"/>
  <c r="V134" i="2" s="1"/>
  <c r="T462" i="3"/>
  <c r="V98" i="13" s="1"/>
  <c r="S462" i="3"/>
  <c r="V206" i="12" s="1"/>
  <c r="O462" i="3"/>
  <c r="V206" i="2" s="1"/>
  <c r="W462" i="3"/>
  <c r="V206" i="13" s="1"/>
  <c r="N462" i="3"/>
  <c r="V170" i="2" s="1"/>
  <c r="L462" i="3"/>
  <c r="V98" i="2" s="1"/>
  <c r="Q462" i="3"/>
  <c r="V134" i="12" s="1"/>
  <c r="D463" i="3"/>
  <c r="M462" i="17"/>
  <c r="J462" i="17"/>
  <c r="P462" i="17"/>
  <c r="F463" i="17"/>
  <c r="J462" i="16"/>
  <c r="D463" i="16"/>
  <c r="H462" i="16"/>
  <c r="I462" i="16"/>
  <c r="W461" i="10"/>
  <c r="U740" i="12" s="1"/>
  <c r="U461" i="10"/>
  <c r="U668" i="12" s="1"/>
  <c r="P461" i="10"/>
  <c r="U704" i="2" s="1"/>
  <c r="AC461" i="10"/>
  <c r="U740" i="13" s="1"/>
  <c r="AA461" i="10"/>
  <c r="U668" i="13" s="1"/>
  <c r="Z461" i="10"/>
  <c r="U632" i="13" s="1"/>
  <c r="V461" i="10"/>
  <c r="U704" i="12" s="1"/>
  <c r="F461" i="21"/>
  <c r="Q461" i="10"/>
  <c r="U740" i="2" s="1"/>
  <c r="T461" i="10"/>
  <c r="U632" i="12" s="1"/>
  <c r="AB461" i="10"/>
  <c r="U704" i="13" s="1"/>
  <c r="O461" i="10"/>
  <c r="U668" i="2" s="1"/>
  <c r="N461" i="10"/>
  <c r="U632" i="2" s="1"/>
  <c r="X461" i="4"/>
  <c r="U248" i="13" s="1"/>
  <c r="S461" i="4"/>
  <c r="U248" i="12" s="1"/>
  <c r="AA461" i="4"/>
  <c r="U356" i="13" s="1"/>
  <c r="U461" i="4"/>
  <c r="U320" i="12" s="1"/>
  <c r="Z461" i="4"/>
  <c r="U320" i="13" s="1"/>
  <c r="T461" i="4"/>
  <c r="U284" i="12" s="1"/>
  <c r="P461" i="4"/>
  <c r="U320" i="2" s="1"/>
  <c r="Q461" i="4"/>
  <c r="U356" i="2" s="1"/>
  <c r="V461" i="4"/>
  <c r="U356" i="12" s="1"/>
  <c r="O461" i="4"/>
  <c r="U284" i="2" s="1"/>
  <c r="D461" i="20"/>
  <c r="Y461" i="4"/>
  <c r="U284" i="13" s="1"/>
  <c r="N461" i="4"/>
  <c r="U248" i="2" s="1"/>
  <c r="N463" i="5" l="1"/>
  <c r="W405" i="2" s="1"/>
  <c r="AA463" i="5"/>
  <c r="W441" i="13" s="1"/>
  <c r="O463" i="5"/>
  <c r="W441" i="2" s="1"/>
  <c r="Q463" i="5"/>
  <c r="W513" i="2" s="1"/>
  <c r="F464" i="5"/>
  <c r="AB463" i="5"/>
  <c r="W477" i="13" s="1"/>
  <c r="P463" i="5"/>
  <c r="W477" i="2" s="1"/>
  <c r="V463" i="5"/>
  <c r="W477" i="12" s="1"/>
  <c r="U463" i="5"/>
  <c r="W441" i="12" s="1"/>
  <c r="Z463" i="5"/>
  <c r="W405" i="13" s="1"/>
  <c r="F463" i="10"/>
  <c r="AC463" i="5"/>
  <c r="W513" i="13" s="1"/>
  <c r="W463" i="5"/>
  <c r="W513" i="12" s="1"/>
  <c r="T463" i="5"/>
  <c r="W405" i="12" s="1"/>
  <c r="W462" i="10"/>
  <c r="V740" i="12" s="1"/>
  <c r="F462" i="21"/>
  <c r="V462" i="10"/>
  <c r="V704" i="12" s="1"/>
  <c r="Q462" i="10"/>
  <c r="V740" i="2" s="1"/>
  <c r="AB462" i="10"/>
  <c r="V704" i="13" s="1"/>
  <c r="O462" i="10"/>
  <c r="V668" i="2" s="1"/>
  <c r="AC462" i="10"/>
  <c r="V740" i="13" s="1"/>
  <c r="AA462" i="10"/>
  <c r="V668" i="13" s="1"/>
  <c r="N462" i="10"/>
  <c r="V632" i="2" s="1"/>
  <c r="Z462" i="10"/>
  <c r="V632" i="13" s="1"/>
  <c r="U462" i="10"/>
  <c r="V668" i="12" s="1"/>
  <c r="P462" i="10"/>
  <c r="V704" i="2" s="1"/>
  <c r="T462" i="10"/>
  <c r="V632" i="12" s="1"/>
  <c r="N463" i="3"/>
  <c r="W170" i="2" s="1"/>
  <c r="S463" i="3"/>
  <c r="W206" i="12" s="1"/>
  <c r="O463" i="3"/>
  <c r="W206" i="2" s="1"/>
  <c r="Q463" i="3"/>
  <c r="W134" i="12" s="1"/>
  <c r="L463" i="3"/>
  <c r="W98" i="2" s="1"/>
  <c r="D463" i="4"/>
  <c r="D464" i="3"/>
  <c r="U463" i="3"/>
  <c r="W134" i="13" s="1"/>
  <c r="W463" i="3"/>
  <c r="W206" i="13" s="1"/>
  <c r="P463" i="3"/>
  <c r="W98" i="12" s="1"/>
  <c r="R463" i="3"/>
  <c r="W170" i="12" s="1"/>
  <c r="M463" i="3"/>
  <c r="W134" i="2" s="1"/>
  <c r="V463" i="3"/>
  <c r="W170" i="13" s="1"/>
  <c r="T463" i="3"/>
  <c r="W98" i="13" s="1"/>
  <c r="K461" i="20"/>
  <c r="M461" i="20"/>
  <c r="L461" i="20"/>
  <c r="AA462" i="4"/>
  <c r="V356" i="13" s="1"/>
  <c r="O462" i="4"/>
  <c r="V284" i="2" s="1"/>
  <c r="P462" i="4"/>
  <c r="V320" i="2" s="1"/>
  <c r="T462" i="4"/>
  <c r="V284" i="12" s="1"/>
  <c r="D462" i="20"/>
  <c r="Z462" i="4"/>
  <c r="V320" i="13" s="1"/>
  <c r="Q462" i="4"/>
  <c r="V356" i="2" s="1"/>
  <c r="S462" i="4"/>
  <c r="V248" i="12" s="1"/>
  <c r="U462" i="4"/>
  <c r="V320" i="12" s="1"/>
  <c r="X462" i="4"/>
  <c r="V248" i="13" s="1"/>
  <c r="V462" i="4"/>
  <c r="V356" i="12" s="1"/>
  <c r="Y462" i="4"/>
  <c r="V284" i="13" s="1"/>
  <c r="N462" i="4"/>
  <c r="V248" i="2" s="1"/>
  <c r="P461" i="21"/>
  <c r="M461" i="21"/>
  <c r="S461" i="21"/>
  <c r="M463" i="17"/>
  <c r="F464" i="17"/>
  <c r="P463" i="17"/>
  <c r="J463" i="17"/>
  <c r="H463" i="16"/>
  <c r="D464" i="16"/>
  <c r="I463" i="16"/>
  <c r="J463" i="16"/>
  <c r="Z463" i="10" l="1"/>
  <c r="W632" i="13" s="1"/>
  <c r="W463" i="10"/>
  <c r="W740" i="12" s="1"/>
  <c r="Q463" i="10"/>
  <c r="W740" i="2" s="1"/>
  <c r="O463" i="10"/>
  <c r="W668" i="2" s="1"/>
  <c r="AB463" i="10"/>
  <c r="W704" i="13" s="1"/>
  <c r="AA463" i="10"/>
  <c r="W668" i="13" s="1"/>
  <c r="F463" i="21"/>
  <c r="T463" i="10"/>
  <c r="W632" i="12" s="1"/>
  <c r="V463" i="10"/>
  <c r="W704" i="12" s="1"/>
  <c r="U463" i="10"/>
  <c r="W668" i="12" s="1"/>
  <c r="P463" i="10"/>
  <c r="W704" i="2" s="1"/>
  <c r="AC463" i="10"/>
  <c r="W740" i="13" s="1"/>
  <c r="N463" i="10"/>
  <c r="W632" i="2" s="1"/>
  <c r="Q464" i="3"/>
  <c r="X134" i="12" s="1"/>
  <c r="V464" i="3"/>
  <c r="X170" i="13" s="1"/>
  <c r="U464" i="3"/>
  <c r="X134" i="13" s="1"/>
  <c r="D464" i="4"/>
  <c r="W464" i="3"/>
  <c r="X206" i="13" s="1"/>
  <c r="T464" i="3"/>
  <c r="X98" i="13" s="1"/>
  <c r="S464" i="3"/>
  <c r="X206" i="12" s="1"/>
  <c r="O464" i="3"/>
  <c r="X206" i="2" s="1"/>
  <c r="M464" i="3"/>
  <c r="X134" i="2" s="1"/>
  <c r="P464" i="3"/>
  <c r="X98" i="12" s="1"/>
  <c r="R464" i="3"/>
  <c r="X170" i="12" s="1"/>
  <c r="L464" i="3"/>
  <c r="X98" i="2" s="1"/>
  <c r="N464" i="3"/>
  <c r="X170" i="2" s="1"/>
  <c r="D465" i="3"/>
  <c r="U464" i="5"/>
  <c r="X441" i="12" s="1"/>
  <c r="W464" i="5"/>
  <c r="X513" i="12" s="1"/>
  <c r="AA464" i="5"/>
  <c r="X441" i="13" s="1"/>
  <c r="Q464" i="5"/>
  <c r="X513" i="2" s="1"/>
  <c r="Z464" i="5"/>
  <c r="X405" i="13" s="1"/>
  <c r="AC464" i="5"/>
  <c r="X513" i="13" s="1"/>
  <c r="F464" i="10"/>
  <c r="AB464" i="5"/>
  <c r="X477" i="13" s="1"/>
  <c r="T464" i="5"/>
  <c r="X405" i="12" s="1"/>
  <c r="V464" i="5"/>
  <c r="X477" i="12" s="1"/>
  <c r="P464" i="5"/>
  <c r="X477" i="2" s="1"/>
  <c r="O464" i="5"/>
  <c r="X441" i="2" s="1"/>
  <c r="N464" i="5"/>
  <c r="X405" i="2" s="1"/>
  <c r="F465" i="5"/>
  <c r="M462" i="21"/>
  <c r="P462" i="21"/>
  <c r="S462" i="21"/>
  <c r="P464" i="17"/>
  <c r="J464" i="17"/>
  <c r="F465" i="17"/>
  <c r="M464" i="17"/>
  <c r="X463" i="4"/>
  <c r="W248" i="13" s="1"/>
  <c r="U463" i="4"/>
  <c r="W320" i="12" s="1"/>
  <c r="P463" i="4"/>
  <c r="W320" i="2" s="1"/>
  <c r="AA463" i="4"/>
  <c r="W356" i="13" s="1"/>
  <c r="N463" i="4"/>
  <c r="W248" i="2" s="1"/>
  <c r="O463" i="4"/>
  <c r="W284" i="2" s="1"/>
  <c r="V463" i="4"/>
  <c r="W356" i="12" s="1"/>
  <c r="S463" i="4"/>
  <c r="W248" i="12" s="1"/>
  <c r="Y463" i="4"/>
  <c r="W284" i="13" s="1"/>
  <c r="Q463" i="4"/>
  <c r="W356" i="2" s="1"/>
  <c r="T463" i="4"/>
  <c r="W284" i="12" s="1"/>
  <c r="D463" i="20"/>
  <c r="Z463" i="4"/>
  <c r="W320" i="13" s="1"/>
  <c r="D465" i="16"/>
  <c r="I464" i="16"/>
  <c r="H464" i="16"/>
  <c r="J464" i="16"/>
  <c r="M462" i="20"/>
  <c r="K462" i="20"/>
  <c r="L462" i="20"/>
  <c r="L463" i="20" l="1"/>
  <c r="K463" i="20"/>
  <c r="M463" i="20"/>
  <c r="M463" i="21"/>
  <c r="S463" i="21"/>
  <c r="P463" i="21"/>
  <c r="J465" i="17"/>
  <c r="P465" i="17"/>
  <c r="F466" i="17"/>
  <c r="M465" i="17"/>
  <c r="O465" i="5"/>
  <c r="Y441" i="2" s="1"/>
  <c r="F466" i="5"/>
  <c r="F465" i="10"/>
  <c r="Q465" i="5"/>
  <c r="Y513" i="2" s="1"/>
  <c r="W465" i="5"/>
  <c r="Y513" i="12" s="1"/>
  <c r="T465" i="5"/>
  <c r="Y405" i="12" s="1"/>
  <c r="U465" i="5"/>
  <c r="Y441" i="12" s="1"/>
  <c r="Z465" i="5"/>
  <c r="Y405" i="13" s="1"/>
  <c r="P465" i="5"/>
  <c r="Y477" i="2" s="1"/>
  <c r="N465" i="5"/>
  <c r="Y405" i="2" s="1"/>
  <c r="AB465" i="5"/>
  <c r="Y477" i="13" s="1"/>
  <c r="AA465" i="5"/>
  <c r="Y441" i="13" s="1"/>
  <c r="V465" i="5"/>
  <c r="Y477" i="12" s="1"/>
  <c r="AC465" i="5"/>
  <c r="Y513" i="13" s="1"/>
  <c r="N464" i="4"/>
  <c r="X248" i="2" s="1"/>
  <c r="P464" i="4"/>
  <c r="X320" i="2" s="1"/>
  <c r="U464" i="4"/>
  <c r="X320" i="12" s="1"/>
  <c r="S464" i="4"/>
  <c r="X248" i="12" s="1"/>
  <c r="Q464" i="4"/>
  <c r="X356" i="2" s="1"/>
  <c r="Y464" i="4"/>
  <c r="X284" i="13" s="1"/>
  <c r="X464" i="4"/>
  <c r="X248" i="13" s="1"/>
  <c r="O464" i="4"/>
  <c r="X284" i="2" s="1"/>
  <c r="Z464" i="4"/>
  <c r="X320" i="13" s="1"/>
  <c r="V464" i="4"/>
  <c r="X356" i="12" s="1"/>
  <c r="D464" i="20"/>
  <c r="T464" i="4"/>
  <c r="X284" i="12" s="1"/>
  <c r="AA464" i="4"/>
  <c r="X356" i="13" s="1"/>
  <c r="R465" i="3"/>
  <c r="Y170" i="12" s="1"/>
  <c r="W465" i="3"/>
  <c r="Y206" i="13" s="1"/>
  <c r="P465" i="3"/>
  <c r="Y98" i="12" s="1"/>
  <c r="D466" i="3"/>
  <c r="O465" i="3"/>
  <c r="Y206" i="2" s="1"/>
  <c r="V465" i="3"/>
  <c r="Y170" i="13" s="1"/>
  <c r="U465" i="3"/>
  <c r="Y134" i="13" s="1"/>
  <c r="D465" i="4"/>
  <c r="Q465" i="3"/>
  <c r="Y134" i="12" s="1"/>
  <c r="M465" i="3"/>
  <c r="Y134" i="2" s="1"/>
  <c r="L465" i="3"/>
  <c r="Y98" i="2" s="1"/>
  <c r="N465" i="3"/>
  <c r="Y170" i="2" s="1"/>
  <c r="S465" i="3"/>
  <c r="Y206" i="12" s="1"/>
  <c r="T465" i="3"/>
  <c r="Y98" i="13" s="1"/>
  <c r="J465" i="16"/>
  <c r="D466" i="16"/>
  <c r="H465" i="16"/>
  <c r="I465" i="16"/>
  <c r="O464" i="10"/>
  <c r="X668" i="2" s="1"/>
  <c r="W464" i="10"/>
  <c r="X740" i="12" s="1"/>
  <c r="T464" i="10"/>
  <c r="X632" i="12" s="1"/>
  <c r="Z464" i="10"/>
  <c r="X632" i="13" s="1"/>
  <c r="F464" i="21"/>
  <c r="U464" i="10"/>
  <c r="X668" i="12" s="1"/>
  <c r="AA464" i="10"/>
  <c r="X668" i="13" s="1"/>
  <c r="P464" i="10"/>
  <c r="X704" i="2" s="1"/>
  <c r="Q464" i="10"/>
  <c r="X740" i="2" s="1"/>
  <c r="AC464" i="10"/>
  <c r="X740" i="13" s="1"/>
  <c r="V464" i="10"/>
  <c r="X704" i="12" s="1"/>
  <c r="AB464" i="10"/>
  <c r="X704" i="13" s="1"/>
  <c r="N464" i="10"/>
  <c r="X632" i="2" s="1"/>
  <c r="J466" i="17" l="1"/>
  <c r="F467" i="17"/>
  <c r="P466" i="17"/>
  <c r="M466" i="17"/>
  <c r="AA466" i="5"/>
  <c r="B442" i="13" s="1"/>
  <c r="N466" i="5"/>
  <c r="B406" i="2" s="1"/>
  <c r="O466" i="5"/>
  <c r="B442" i="2" s="1"/>
  <c r="V466" i="5"/>
  <c r="B478" i="12" s="1"/>
  <c r="F467" i="5"/>
  <c r="U466" i="5"/>
  <c r="B442" i="12" s="1"/>
  <c r="W466" i="5"/>
  <c r="B514" i="12" s="1"/>
  <c r="P466" i="5"/>
  <c r="B478" i="2" s="1"/>
  <c r="F466" i="10"/>
  <c r="Z466" i="5"/>
  <c r="B406" i="13" s="1"/>
  <c r="AB466" i="5"/>
  <c r="B478" i="13" s="1"/>
  <c r="Q466" i="5"/>
  <c r="B514" i="2" s="1"/>
  <c r="AC466" i="5"/>
  <c r="B514" i="13" s="1"/>
  <c r="T466" i="5"/>
  <c r="B406" i="12" s="1"/>
  <c r="M464" i="20"/>
  <c r="L464" i="20"/>
  <c r="K464" i="20"/>
  <c r="T465" i="4"/>
  <c r="Y284" i="12" s="1"/>
  <c r="X465" i="4"/>
  <c r="Y248" i="13" s="1"/>
  <c r="AA465" i="4"/>
  <c r="Y356" i="13" s="1"/>
  <c r="O465" i="4"/>
  <c r="Y284" i="2" s="1"/>
  <c r="S465" i="4"/>
  <c r="Y248" i="12" s="1"/>
  <c r="Z465" i="4"/>
  <c r="Y320" i="13" s="1"/>
  <c r="D465" i="20"/>
  <c r="U465" i="4"/>
  <c r="Y320" i="12" s="1"/>
  <c r="V465" i="4"/>
  <c r="Y356" i="12" s="1"/>
  <c r="Y465" i="4"/>
  <c r="Y284" i="13" s="1"/>
  <c r="P465" i="4"/>
  <c r="Y320" i="2" s="1"/>
  <c r="Q465" i="4"/>
  <c r="Y356" i="2" s="1"/>
  <c r="N465" i="4"/>
  <c r="Y248" i="2" s="1"/>
  <c r="P464" i="21"/>
  <c r="S464" i="21"/>
  <c r="M464" i="21"/>
  <c r="D467" i="3"/>
  <c r="Q466" i="3"/>
  <c r="B135" i="12" s="1"/>
  <c r="R466" i="3"/>
  <c r="B171" i="12" s="1"/>
  <c r="L466" i="3"/>
  <c r="B99" i="2" s="1"/>
  <c r="T466" i="3"/>
  <c r="B99" i="13" s="1"/>
  <c r="U466" i="3"/>
  <c r="B135" i="13" s="1"/>
  <c r="S466" i="3"/>
  <c r="B207" i="12" s="1"/>
  <c r="W466" i="3"/>
  <c r="B207" i="13" s="1"/>
  <c r="V466" i="3"/>
  <c r="B171" i="13" s="1"/>
  <c r="P466" i="3"/>
  <c r="B99" i="12" s="1"/>
  <c r="N466" i="3"/>
  <c r="B171" i="2" s="1"/>
  <c r="D466" i="4"/>
  <c r="M466" i="3"/>
  <c r="B135" i="2" s="1"/>
  <c r="O466" i="3"/>
  <c r="B207" i="2" s="1"/>
  <c r="J466" i="16"/>
  <c r="I466" i="16"/>
  <c r="D467" i="16"/>
  <c r="H466" i="16"/>
  <c r="N465" i="10"/>
  <c r="Y632" i="2" s="1"/>
  <c r="P465" i="10"/>
  <c r="Y704" i="2" s="1"/>
  <c r="T465" i="10"/>
  <c r="Y632" i="12" s="1"/>
  <c r="AC465" i="10"/>
  <c r="Y740" i="13" s="1"/>
  <c r="Z465" i="10"/>
  <c r="Y632" i="13" s="1"/>
  <c r="Q465" i="10"/>
  <c r="Y740" i="2" s="1"/>
  <c r="W465" i="10"/>
  <c r="Y740" i="12" s="1"/>
  <c r="V465" i="10"/>
  <c r="Y704" i="12" s="1"/>
  <c r="O465" i="10"/>
  <c r="Y668" i="2" s="1"/>
  <c r="AA465" i="10"/>
  <c r="Y668" i="13" s="1"/>
  <c r="F465" i="21"/>
  <c r="AB465" i="10"/>
  <c r="Y704" i="13" s="1"/>
  <c r="U465" i="10"/>
  <c r="Y668" i="12" s="1"/>
  <c r="V467" i="5" l="1"/>
  <c r="C478" i="12" s="1"/>
  <c r="F468" i="5"/>
  <c r="W467" i="5"/>
  <c r="C514" i="12" s="1"/>
  <c r="U467" i="5"/>
  <c r="C442" i="12" s="1"/>
  <c r="N467" i="5"/>
  <c r="C406" i="2" s="1"/>
  <c r="AC467" i="5"/>
  <c r="C514" i="13" s="1"/>
  <c r="AB467" i="5"/>
  <c r="C478" i="13" s="1"/>
  <c r="F467" i="10"/>
  <c r="Q467" i="5"/>
  <c r="C514" i="2" s="1"/>
  <c r="T467" i="5"/>
  <c r="C406" i="12" s="1"/>
  <c r="P467" i="5"/>
  <c r="C478" i="2" s="1"/>
  <c r="Z467" i="5"/>
  <c r="C406" i="13" s="1"/>
  <c r="O467" i="5"/>
  <c r="C442" i="2" s="1"/>
  <c r="AA467" i="5"/>
  <c r="C442" i="13" s="1"/>
  <c r="M465" i="20"/>
  <c r="L465" i="20"/>
  <c r="K465" i="20"/>
  <c r="I467" i="16"/>
  <c r="H467" i="16"/>
  <c r="D468" i="16"/>
  <c r="J467" i="16"/>
  <c r="O467" i="3"/>
  <c r="C207" i="2" s="1"/>
  <c r="Q467" i="3"/>
  <c r="C135" i="12" s="1"/>
  <c r="U467" i="3"/>
  <c r="C135" i="13" s="1"/>
  <c r="W467" i="3"/>
  <c r="C207" i="13" s="1"/>
  <c r="R467" i="3"/>
  <c r="C171" i="12" s="1"/>
  <c r="D467" i="4"/>
  <c r="D468" i="3"/>
  <c r="S467" i="3"/>
  <c r="C207" i="12" s="1"/>
  <c r="P467" i="3"/>
  <c r="C99" i="12" s="1"/>
  <c r="T467" i="3"/>
  <c r="C99" i="13" s="1"/>
  <c r="L467" i="3"/>
  <c r="C99" i="2" s="1"/>
  <c r="V467" i="3"/>
  <c r="C171" i="13" s="1"/>
  <c r="M467" i="3"/>
  <c r="C135" i="2" s="1"/>
  <c r="N467" i="3"/>
  <c r="C171" i="2" s="1"/>
  <c r="P467" i="17"/>
  <c r="M467" i="17"/>
  <c r="F468" i="17"/>
  <c r="J467" i="17"/>
  <c r="M465" i="21"/>
  <c r="P465" i="21"/>
  <c r="S465" i="21"/>
  <c r="D466" i="20"/>
  <c r="T466" i="4"/>
  <c r="B285" i="12" s="1"/>
  <c r="O466" i="4"/>
  <c r="B285" i="2" s="1"/>
  <c r="U466" i="4"/>
  <c r="B321" i="12" s="1"/>
  <c r="Z466" i="4"/>
  <c r="B321" i="13" s="1"/>
  <c r="V466" i="4"/>
  <c r="B357" i="12" s="1"/>
  <c r="S466" i="4"/>
  <c r="B249" i="12" s="1"/>
  <c r="N466" i="4"/>
  <c r="B249" i="2" s="1"/>
  <c r="X466" i="4"/>
  <c r="B249" i="13" s="1"/>
  <c r="Q466" i="4"/>
  <c r="B357" i="2" s="1"/>
  <c r="P466" i="4"/>
  <c r="B321" i="2" s="1"/>
  <c r="AA466" i="4"/>
  <c r="B357" i="13" s="1"/>
  <c r="Y466" i="4"/>
  <c r="B285" i="13" s="1"/>
  <c r="W466" i="10"/>
  <c r="B741" i="12" s="1"/>
  <c r="Z466" i="10"/>
  <c r="B633" i="13" s="1"/>
  <c r="V466" i="10"/>
  <c r="B705" i="12" s="1"/>
  <c r="U466" i="10"/>
  <c r="B669" i="12" s="1"/>
  <c r="AB466" i="10"/>
  <c r="B705" i="13" s="1"/>
  <c r="F466" i="21"/>
  <c r="N466" i="10"/>
  <c r="B633" i="2" s="1"/>
  <c r="P466" i="10"/>
  <c r="B705" i="2" s="1"/>
  <c r="AA466" i="10"/>
  <c r="B669" i="13" s="1"/>
  <c r="AC466" i="10"/>
  <c r="B741" i="13" s="1"/>
  <c r="O466" i="10"/>
  <c r="B669" i="2" s="1"/>
  <c r="Q466" i="10"/>
  <c r="B741" i="2" s="1"/>
  <c r="T466" i="10"/>
  <c r="B633" i="12" s="1"/>
  <c r="D469" i="16" l="1"/>
  <c r="J468" i="16"/>
  <c r="H468" i="16"/>
  <c r="I468" i="16"/>
  <c r="W467" i="10"/>
  <c r="C741" i="12" s="1"/>
  <c r="AB467" i="10"/>
  <c r="C705" i="13" s="1"/>
  <c r="F467" i="21"/>
  <c r="Z467" i="10"/>
  <c r="C633" i="13" s="1"/>
  <c r="T467" i="10"/>
  <c r="C633" i="12" s="1"/>
  <c r="Q467" i="10"/>
  <c r="C741" i="2" s="1"/>
  <c r="AA467" i="10"/>
  <c r="C669" i="13" s="1"/>
  <c r="AC467" i="10"/>
  <c r="C741" i="13" s="1"/>
  <c r="U467" i="10"/>
  <c r="C669" i="12" s="1"/>
  <c r="N467" i="10"/>
  <c r="C633" i="2" s="1"/>
  <c r="P467" i="10"/>
  <c r="C705" i="2" s="1"/>
  <c r="O467" i="10"/>
  <c r="C669" i="2" s="1"/>
  <c r="V467" i="10"/>
  <c r="C705" i="12" s="1"/>
  <c r="L466" i="20"/>
  <c r="K466" i="20"/>
  <c r="M466" i="20"/>
  <c r="O468" i="3"/>
  <c r="D207" i="2" s="1"/>
  <c r="D469" i="3"/>
  <c r="U468" i="3"/>
  <c r="D135" i="13" s="1"/>
  <c r="M468" i="3"/>
  <c r="D135" i="2" s="1"/>
  <c r="V468" i="3"/>
  <c r="D171" i="13" s="1"/>
  <c r="S468" i="3"/>
  <c r="D207" i="12" s="1"/>
  <c r="P468" i="3"/>
  <c r="D99" i="12" s="1"/>
  <c r="R468" i="3"/>
  <c r="D171" i="12" s="1"/>
  <c r="N468" i="3"/>
  <c r="D171" i="2" s="1"/>
  <c r="Q468" i="3"/>
  <c r="D135" i="12" s="1"/>
  <c r="T468" i="3"/>
  <c r="D99" i="13" s="1"/>
  <c r="D468" i="4"/>
  <c r="L468" i="3"/>
  <c r="D99" i="2" s="1"/>
  <c r="W468" i="3"/>
  <c r="D207" i="13" s="1"/>
  <c r="N467" i="4"/>
  <c r="C249" i="2" s="1"/>
  <c r="Q467" i="4"/>
  <c r="C357" i="2" s="1"/>
  <c r="U467" i="4"/>
  <c r="C321" i="12" s="1"/>
  <c r="Y467" i="4"/>
  <c r="C285" i="13" s="1"/>
  <c r="X467" i="4"/>
  <c r="C249" i="13" s="1"/>
  <c r="AA467" i="4"/>
  <c r="C357" i="13" s="1"/>
  <c r="P467" i="4"/>
  <c r="C321" i="2" s="1"/>
  <c r="Z467" i="4"/>
  <c r="C321" i="13" s="1"/>
  <c r="O467" i="4"/>
  <c r="C285" i="2" s="1"/>
  <c r="D467" i="20"/>
  <c r="S467" i="4"/>
  <c r="C249" i="12" s="1"/>
  <c r="V467" i="4"/>
  <c r="C357" i="12" s="1"/>
  <c r="T467" i="4"/>
  <c r="C285" i="12" s="1"/>
  <c r="M468" i="17"/>
  <c r="J468" i="17"/>
  <c r="P468" i="17"/>
  <c r="F469" i="17"/>
  <c r="T468" i="5"/>
  <c r="D406" i="12" s="1"/>
  <c r="AA468" i="5"/>
  <c r="D442" i="13" s="1"/>
  <c r="Z468" i="5"/>
  <c r="D406" i="13" s="1"/>
  <c r="F469" i="5"/>
  <c r="O468" i="5"/>
  <c r="D442" i="2" s="1"/>
  <c r="F468" i="10"/>
  <c r="AC468" i="5"/>
  <c r="D514" i="13" s="1"/>
  <c r="V468" i="5"/>
  <c r="D478" i="12" s="1"/>
  <c r="AB468" i="5"/>
  <c r="D478" i="13" s="1"/>
  <c r="W468" i="5"/>
  <c r="D514" i="12" s="1"/>
  <c r="N468" i="5"/>
  <c r="D406" i="2" s="1"/>
  <c r="P468" i="5"/>
  <c r="D478" i="2" s="1"/>
  <c r="Q468" i="5"/>
  <c r="D514" i="2" s="1"/>
  <c r="U468" i="5"/>
  <c r="D442" i="12" s="1"/>
  <c r="S466" i="21"/>
  <c r="P466" i="21"/>
  <c r="M466" i="21"/>
  <c r="S467" i="21" l="1"/>
  <c r="P467" i="21"/>
  <c r="M467" i="21"/>
  <c r="V469" i="3"/>
  <c r="E171" i="13" s="1"/>
  <c r="R469" i="3"/>
  <c r="E171" i="12" s="1"/>
  <c r="T469" i="3"/>
  <c r="E99" i="13" s="1"/>
  <c r="U469" i="3"/>
  <c r="E135" i="13" s="1"/>
  <c r="M469" i="3"/>
  <c r="E135" i="2" s="1"/>
  <c r="N469" i="3"/>
  <c r="E171" i="2" s="1"/>
  <c r="D469" i="4"/>
  <c r="D470" i="3"/>
  <c r="W469" i="3"/>
  <c r="E207" i="13" s="1"/>
  <c r="P469" i="3"/>
  <c r="E99" i="12" s="1"/>
  <c r="S469" i="3"/>
  <c r="E207" i="12" s="1"/>
  <c r="L469" i="3"/>
  <c r="E99" i="2" s="1"/>
  <c r="O469" i="3"/>
  <c r="E207" i="2" s="1"/>
  <c r="Q469" i="3"/>
  <c r="E135" i="12" s="1"/>
  <c r="L467" i="20"/>
  <c r="M467" i="20"/>
  <c r="K467" i="20"/>
  <c r="O469" i="5"/>
  <c r="E442" i="2" s="1"/>
  <c r="AA469" i="5"/>
  <c r="E442" i="13" s="1"/>
  <c r="P469" i="5"/>
  <c r="E478" i="2" s="1"/>
  <c r="AC469" i="5"/>
  <c r="E514" i="13" s="1"/>
  <c r="Q469" i="5"/>
  <c r="E514" i="2" s="1"/>
  <c r="AB469" i="5"/>
  <c r="E478" i="13" s="1"/>
  <c r="V469" i="5"/>
  <c r="E478" i="12" s="1"/>
  <c r="T469" i="5"/>
  <c r="E406" i="12" s="1"/>
  <c r="F470" i="5"/>
  <c r="U469" i="5"/>
  <c r="E442" i="12" s="1"/>
  <c r="W469" i="5"/>
  <c r="E514" i="12" s="1"/>
  <c r="Z469" i="5"/>
  <c r="E406" i="13" s="1"/>
  <c r="F469" i="10"/>
  <c r="N469" i="5"/>
  <c r="E406" i="2" s="1"/>
  <c r="N468" i="10"/>
  <c r="D633" i="2" s="1"/>
  <c r="U468" i="10"/>
  <c r="D669" i="12" s="1"/>
  <c r="W468" i="10"/>
  <c r="D741" i="12" s="1"/>
  <c r="AC468" i="10"/>
  <c r="D741" i="13" s="1"/>
  <c r="Q468" i="10"/>
  <c r="D741" i="2" s="1"/>
  <c r="O468" i="10"/>
  <c r="D669" i="2" s="1"/>
  <c r="F468" i="21"/>
  <c r="V468" i="10"/>
  <c r="D705" i="12" s="1"/>
  <c r="AA468" i="10"/>
  <c r="D669" i="13" s="1"/>
  <c r="P468" i="10"/>
  <c r="D705" i="2" s="1"/>
  <c r="Z468" i="10"/>
  <c r="D633" i="13" s="1"/>
  <c r="T468" i="10"/>
  <c r="D633" i="12" s="1"/>
  <c r="AB468" i="10"/>
  <c r="D705" i="13" s="1"/>
  <c r="N468" i="4"/>
  <c r="D249" i="2" s="1"/>
  <c r="AA468" i="4"/>
  <c r="D357" i="13" s="1"/>
  <c r="Q468" i="4"/>
  <c r="D357" i="2" s="1"/>
  <c r="P468" i="4"/>
  <c r="D321" i="2" s="1"/>
  <c r="Y468" i="4"/>
  <c r="D285" i="13" s="1"/>
  <c r="S468" i="4"/>
  <c r="D249" i="12" s="1"/>
  <c r="U468" i="4"/>
  <c r="D321" i="12" s="1"/>
  <c r="D468" i="20"/>
  <c r="V468" i="4"/>
  <c r="D357" i="12" s="1"/>
  <c r="T468" i="4"/>
  <c r="D285" i="12" s="1"/>
  <c r="O468" i="4"/>
  <c r="D285" i="2" s="1"/>
  <c r="Z468" i="4"/>
  <c r="D321" i="13" s="1"/>
  <c r="X468" i="4"/>
  <c r="D249" i="13" s="1"/>
  <c r="F470" i="17"/>
  <c r="P469" i="17"/>
  <c r="M469" i="17"/>
  <c r="J469" i="17"/>
  <c r="I469" i="16"/>
  <c r="H469" i="16"/>
  <c r="D470" i="16"/>
  <c r="J469" i="16"/>
  <c r="M470" i="3" l="1"/>
  <c r="F135" i="2" s="1"/>
  <c r="Q470" i="3"/>
  <c r="F135" i="12" s="1"/>
  <c r="W470" i="3"/>
  <c r="F207" i="13" s="1"/>
  <c r="S470" i="3"/>
  <c r="F207" i="12" s="1"/>
  <c r="R470" i="3"/>
  <c r="F171" i="12" s="1"/>
  <c r="V470" i="3"/>
  <c r="F171" i="13" s="1"/>
  <c r="D471" i="3"/>
  <c r="P470" i="3"/>
  <c r="F99" i="12" s="1"/>
  <c r="D470" i="4"/>
  <c r="L470" i="3"/>
  <c r="F99" i="2" s="1"/>
  <c r="O470" i="3"/>
  <c r="F207" i="2" s="1"/>
  <c r="U470" i="3"/>
  <c r="F135" i="13" s="1"/>
  <c r="T470" i="3"/>
  <c r="F99" i="13" s="1"/>
  <c r="N470" i="3"/>
  <c r="F171" i="2" s="1"/>
  <c r="X469" i="4"/>
  <c r="E249" i="13" s="1"/>
  <c r="N469" i="4"/>
  <c r="E249" i="2" s="1"/>
  <c r="O469" i="4"/>
  <c r="E285" i="2" s="1"/>
  <c r="Y469" i="4"/>
  <c r="E285" i="13" s="1"/>
  <c r="T469" i="4"/>
  <c r="E285" i="12" s="1"/>
  <c r="P469" i="4"/>
  <c r="E321" i="2" s="1"/>
  <c r="S469" i="4"/>
  <c r="E249" i="12" s="1"/>
  <c r="AA469" i="4"/>
  <c r="E357" i="13" s="1"/>
  <c r="Z469" i="4"/>
  <c r="E321" i="13" s="1"/>
  <c r="U469" i="4"/>
  <c r="E321" i="12" s="1"/>
  <c r="D469" i="20"/>
  <c r="Q469" i="4"/>
  <c r="E357" i="2" s="1"/>
  <c r="V469" i="4"/>
  <c r="E357" i="12" s="1"/>
  <c r="D471" i="16"/>
  <c r="H470" i="16"/>
  <c r="I470" i="16"/>
  <c r="J470" i="16"/>
  <c r="AC469" i="10"/>
  <c r="E741" i="13" s="1"/>
  <c r="T469" i="10"/>
  <c r="E633" i="12" s="1"/>
  <c r="AB469" i="10"/>
  <c r="E705" i="13" s="1"/>
  <c r="N469" i="10"/>
  <c r="E633" i="2" s="1"/>
  <c r="P469" i="10"/>
  <c r="E705" i="2" s="1"/>
  <c r="V469" i="10"/>
  <c r="E705" i="12" s="1"/>
  <c r="AA469" i="10"/>
  <c r="E669" i="13" s="1"/>
  <c r="Z469" i="10"/>
  <c r="E633" i="13" s="1"/>
  <c r="F469" i="21"/>
  <c r="O469" i="10"/>
  <c r="E669" i="2" s="1"/>
  <c r="U469" i="10"/>
  <c r="E669" i="12" s="1"/>
  <c r="Q469" i="10"/>
  <c r="E741" i="2" s="1"/>
  <c r="W469" i="10"/>
  <c r="E741" i="12" s="1"/>
  <c r="K468" i="20"/>
  <c r="M468" i="20"/>
  <c r="L468" i="20"/>
  <c r="AC470" i="5"/>
  <c r="F514" i="13" s="1"/>
  <c r="F470" i="10"/>
  <c r="AA470" i="5"/>
  <c r="F442" i="13" s="1"/>
  <c r="V470" i="5"/>
  <c r="F478" i="12" s="1"/>
  <c r="AB470" i="5"/>
  <c r="F478" i="13" s="1"/>
  <c r="Z470" i="5"/>
  <c r="F406" i="13" s="1"/>
  <c r="F471" i="5"/>
  <c r="Q470" i="5"/>
  <c r="F514" i="2" s="1"/>
  <c r="N470" i="5"/>
  <c r="F406" i="2" s="1"/>
  <c r="T470" i="5"/>
  <c r="F406" i="12" s="1"/>
  <c r="W470" i="5"/>
  <c r="F514" i="12" s="1"/>
  <c r="U470" i="5"/>
  <c r="F442" i="12" s="1"/>
  <c r="P470" i="5"/>
  <c r="F478" i="2" s="1"/>
  <c r="O470" i="5"/>
  <c r="F442" i="2" s="1"/>
  <c r="P468" i="21"/>
  <c r="S468" i="21"/>
  <c r="M468" i="21"/>
  <c r="J470" i="17"/>
  <c r="P470" i="17"/>
  <c r="F471" i="17"/>
  <c r="M470" i="17"/>
  <c r="U470" i="4" l="1"/>
  <c r="F321" i="12" s="1"/>
  <c r="X470" i="4"/>
  <c r="F249" i="13" s="1"/>
  <c r="Y470" i="4"/>
  <c r="F285" i="13" s="1"/>
  <c r="Q470" i="4"/>
  <c r="F357" i="2" s="1"/>
  <c r="AA470" i="4"/>
  <c r="F357" i="13" s="1"/>
  <c r="Z470" i="4"/>
  <c r="F321" i="13" s="1"/>
  <c r="V470" i="4"/>
  <c r="F357" i="12" s="1"/>
  <c r="D470" i="20"/>
  <c r="S470" i="4"/>
  <c r="F249" i="12" s="1"/>
  <c r="O470" i="4"/>
  <c r="F285" i="2" s="1"/>
  <c r="T470" i="4"/>
  <c r="F285" i="12" s="1"/>
  <c r="P470" i="4"/>
  <c r="F321" i="2" s="1"/>
  <c r="N470" i="4"/>
  <c r="F249" i="2" s="1"/>
  <c r="R471" i="3"/>
  <c r="G171" i="12" s="1"/>
  <c r="P471" i="3"/>
  <c r="G99" i="12" s="1"/>
  <c r="M471" i="3"/>
  <c r="G135" i="2" s="1"/>
  <c r="T471" i="3"/>
  <c r="G99" i="13" s="1"/>
  <c r="L471" i="3"/>
  <c r="G99" i="2" s="1"/>
  <c r="D471" i="4"/>
  <c r="S471" i="3"/>
  <c r="G207" i="12" s="1"/>
  <c r="W471" i="3"/>
  <c r="G207" i="13" s="1"/>
  <c r="V471" i="3"/>
  <c r="G171" i="13" s="1"/>
  <c r="D472" i="3"/>
  <c r="Q471" i="3"/>
  <c r="G135" i="12" s="1"/>
  <c r="U471" i="3"/>
  <c r="G135" i="13" s="1"/>
  <c r="O471" i="3"/>
  <c r="G207" i="2" s="1"/>
  <c r="N471" i="3"/>
  <c r="G171" i="2" s="1"/>
  <c r="W471" i="5"/>
  <c r="G514" i="12" s="1"/>
  <c r="F472" i="5"/>
  <c r="V471" i="5"/>
  <c r="G478" i="12" s="1"/>
  <c r="O471" i="5"/>
  <c r="G442" i="2" s="1"/>
  <c r="T471" i="5"/>
  <c r="G406" i="12" s="1"/>
  <c r="N471" i="5"/>
  <c r="G406" i="2" s="1"/>
  <c r="AB471" i="5"/>
  <c r="G478" i="13" s="1"/>
  <c r="AC471" i="5"/>
  <c r="G514" i="13" s="1"/>
  <c r="AA471" i="5"/>
  <c r="G442" i="13" s="1"/>
  <c r="F471" i="10"/>
  <c r="Q471" i="5"/>
  <c r="G514" i="2" s="1"/>
  <c r="Z471" i="5"/>
  <c r="G406" i="13" s="1"/>
  <c r="P471" i="5"/>
  <c r="G478" i="2" s="1"/>
  <c r="U471" i="5"/>
  <c r="G442" i="12" s="1"/>
  <c r="S469" i="21"/>
  <c r="M469" i="21"/>
  <c r="P469" i="21"/>
  <c r="M471" i="17"/>
  <c r="F472" i="17"/>
  <c r="J471" i="17"/>
  <c r="P471" i="17"/>
  <c r="J471" i="16"/>
  <c r="I471" i="16"/>
  <c r="D472" i="16"/>
  <c r="H471" i="16"/>
  <c r="P470" i="10"/>
  <c r="F705" i="2" s="1"/>
  <c r="AB470" i="10"/>
  <c r="F705" i="13" s="1"/>
  <c r="U470" i="10"/>
  <c r="F669" i="12" s="1"/>
  <c r="AA470" i="10"/>
  <c r="F669" i="13" s="1"/>
  <c r="V470" i="10"/>
  <c r="F705" i="12" s="1"/>
  <c r="N470" i="10"/>
  <c r="F633" i="2" s="1"/>
  <c r="AC470" i="10"/>
  <c r="F741" i="13" s="1"/>
  <c r="Q470" i="10"/>
  <c r="F741" i="2" s="1"/>
  <c r="Z470" i="10"/>
  <c r="F633" i="13" s="1"/>
  <c r="W470" i="10"/>
  <c r="F741" i="12" s="1"/>
  <c r="F470" i="21"/>
  <c r="T470" i="10"/>
  <c r="F633" i="12" s="1"/>
  <c r="O470" i="10"/>
  <c r="F669" i="2" s="1"/>
  <c r="L469" i="20"/>
  <c r="K469" i="20"/>
  <c r="M469" i="20"/>
  <c r="L470" i="20" l="1"/>
  <c r="K470" i="20"/>
  <c r="M470" i="20"/>
  <c r="Q471" i="4"/>
  <c r="G357" i="2" s="1"/>
  <c r="N471" i="4"/>
  <c r="G249" i="2" s="1"/>
  <c r="P471" i="4"/>
  <c r="G321" i="2" s="1"/>
  <c r="Z471" i="4"/>
  <c r="G321" i="13" s="1"/>
  <c r="S471" i="4"/>
  <c r="G249" i="12" s="1"/>
  <c r="U471" i="4"/>
  <c r="G321" i="12" s="1"/>
  <c r="AA471" i="4"/>
  <c r="G357" i="13" s="1"/>
  <c r="O471" i="4"/>
  <c r="G285" i="2" s="1"/>
  <c r="X471" i="4"/>
  <c r="G249" i="13" s="1"/>
  <c r="T471" i="4"/>
  <c r="G285" i="12" s="1"/>
  <c r="D471" i="20"/>
  <c r="V471" i="4"/>
  <c r="G357" i="12" s="1"/>
  <c r="Y471" i="4"/>
  <c r="G285" i="13" s="1"/>
  <c r="P472" i="17"/>
  <c r="J472" i="17"/>
  <c r="M472" i="17"/>
  <c r="F473" i="17"/>
  <c r="J472" i="16"/>
  <c r="D473" i="16"/>
  <c r="H472" i="16"/>
  <c r="I472" i="16"/>
  <c r="N472" i="3"/>
  <c r="H171" i="2" s="1"/>
  <c r="D473" i="3"/>
  <c r="M472" i="3"/>
  <c r="H135" i="2" s="1"/>
  <c r="O472" i="3"/>
  <c r="H207" i="2" s="1"/>
  <c r="W472" i="3"/>
  <c r="H207" i="13" s="1"/>
  <c r="Q472" i="3"/>
  <c r="H135" i="12" s="1"/>
  <c r="P472" i="3"/>
  <c r="H99" i="12" s="1"/>
  <c r="U472" i="3"/>
  <c r="H135" i="13" s="1"/>
  <c r="V472" i="3"/>
  <c r="H171" i="13" s="1"/>
  <c r="S472" i="3"/>
  <c r="H207" i="12" s="1"/>
  <c r="L472" i="3"/>
  <c r="H99" i="2" s="1"/>
  <c r="T472" i="3"/>
  <c r="H99" i="13" s="1"/>
  <c r="R472" i="3"/>
  <c r="H171" i="12" s="1"/>
  <c r="D472" i="4"/>
  <c r="T472" i="5"/>
  <c r="H406" i="12" s="1"/>
  <c r="AB472" i="5"/>
  <c r="H478" i="13" s="1"/>
  <c r="Z472" i="5"/>
  <c r="H406" i="13" s="1"/>
  <c r="P472" i="5"/>
  <c r="H478" i="2" s="1"/>
  <c r="Q472" i="5"/>
  <c r="H514" i="2" s="1"/>
  <c r="AA472" i="5"/>
  <c r="H442" i="13" s="1"/>
  <c r="F473" i="5"/>
  <c r="AC472" i="5"/>
  <c r="H514" i="13" s="1"/>
  <c r="O472" i="5"/>
  <c r="H442" i="2" s="1"/>
  <c r="F472" i="10"/>
  <c r="V472" i="5"/>
  <c r="H478" i="12" s="1"/>
  <c r="W472" i="5"/>
  <c r="H514" i="12" s="1"/>
  <c r="U472" i="5"/>
  <c r="H442" i="12" s="1"/>
  <c r="N472" i="5"/>
  <c r="H406" i="2" s="1"/>
  <c r="P470" i="21"/>
  <c r="M470" i="21"/>
  <c r="S470" i="21"/>
  <c r="AA471" i="10"/>
  <c r="G669" i="13" s="1"/>
  <c r="Z471" i="10"/>
  <c r="G633" i="13" s="1"/>
  <c r="AB471" i="10"/>
  <c r="G705" i="13" s="1"/>
  <c r="W471" i="10"/>
  <c r="G741" i="12" s="1"/>
  <c r="N471" i="10"/>
  <c r="G633" i="2" s="1"/>
  <c r="T471" i="10"/>
  <c r="G633" i="12" s="1"/>
  <c r="F471" i="21"/>
  <c r="O471" i="10"/>
  <c r="G669" i="2" s="1"/>
  <c r="V471" i="10"/>
  <c r="G705" i="12" s="1"/>
  <c r="Q471" i="10"/>
  <c r="G741" i="2" s="1"/>
  <c r="P471" i="10"/>
  <c r="G705" i="2" s="1"/>
  <c r="AC471" i="10"/>
  <c r="G741" i="13" s="1"/>
  <c r="U471" i="10"/>
  <c r="G669" i="12" s="1"/>
  <c r="H473" i="16" l="1"/>
  <c r="D474" i="16"/>
  <c r="J473" i="16"/>
  <c r="I473" i="16"/>
  <c r="P472" i="10"/>
  <c r="H705" i="2" s="1"/>
  <c r="AB472" i="10"/>
  <c r="H705" i="13" s="1"/>
  <c r="W472" i="10"/>
  <c r="H741" i="12" s="1"/>
  <c r="Z472" i="10"/>
  <c r="H633" i="13" s="1"/>
  <c r="F472" i="21"/>
  <c r="O472" i="10"/>
  <c r="H669" i="2" s="1"/>
  <c r="U472" i="10"/>
  <c r="H669" i="12" s="1"/>
  <c r="T472" i="10"/>
  <c r="H633" i="12" s="1"/>
  <c r="Q472" i="10"/>
  <c r="H741" i="2" s="1"/>
  <c r="AC472" i="10"/>
  <c r="H741" i="13" s="1"/>
  <c r="V472" i="10"/>
  <c r="H705" i="12" s="1"/>
  <c r="AA472" i="10"/>
  <c r="H669" i="13" s="1"/>
  <c r="N472" i="10"/>
  <c r="H633" i="2" s="1"/>
  <c r="Z473" i="5"/>
  <c r="I406" i="13" s="1"/>
  <c r="T473" i="5"/>
  <c r="I406" i="12" s="1"/>
  <c r="N473" i="5"/>
  <c r="I406" i="2" s="1"/>
  <c r="F473" i="10"/>
  <c r="W473" i="5"/>
  <c r="I514" i="12" s="1"/>
  <c r="F474" i="5"/>
  <c r="O473" i="5"/>
  <c r="I442" i="2" s="1"/>
  <c r="U473" i="5"/>
  <c r="I442" i="12" s="1"/>
  <c r="AC473" i="5"/>
  <c r="I514" i="13" s="1"/>
  <c r="Q473" i="5"/>
  <c r="I514" i="2" s="1"/>
  <c r="AA473" i="5"/>
  <c r="I442" i="13" s="1"/>
  <c r="V473" i="5"/>
  <c r="I478" i="12" s="1"/>
  <c r="AB473" i="5"/>
  <c r="I478" i="13" s="1"/>
  <c r="P473" i="5"/>
  <c r="I478" i="2" s="1"/>
  <c r="J473" i="17"/>
  <c r="M473" i="17"/>
  <c r="F474" i="17"/>
  <c r="P473" i="17"/>
  <c r="S471" i="21"/>
  <c r="M471" i="21"/>
  <c r="P471" i="21"/>
  <c r="D472" i="20"/>
  <c r="AA472" i="4"/>
  <c r="H357" i="13" s="1"/>
  <c r="Y472" i="4"/>
  <c r="H285" i="13" s="1"/>
  <c r="V472" i="4"/>
  <c r="H357" i="12" s="1"/>
  <c r="P472" i="4"/>
  <c r="H321" i="2" s="1"/>
  <c r="S472" i="4"/>
  <c r="H249" i="12" s="1"/>
  <c r="U472" i="4"/>
  <c r="H321" i="12" s="1"/>
  <c r="O472" i="4"/>
  <c r="H285" i="2" s="1"/>
  <c r="T472" i="4"/>
  <c r="H285" i="12" s="1"/>
  <c r="Q472" i="4"/>
  <c r="H357" i="2" s="1"/>
  <c r="X472" i="4"/>
  <c r="H249" i="13" s="1"/>
  <c r="N472" i="4"/>
  <c r="H249" i="2" s="1"/>
  <c r="Z472" i="4"/>
  <c r="H321" i="13" s="1"/>
  <c r="S473" i="3"/>
  <c r="I207" i="12" s="1"/>
  <c r="W473" i="3"/>
  <c r="I207" i="13" s="1"/>
  <c r="O473" i="3"/>
  <c r="I207" i="2" s="1"/>
  <c r="D474" i="3"/>
  <c r="U473" i="3"/>
  <c r="I135" i="13" s="1"/>
  <c r="R473" i="3"/>
  <c r="I171" i="12" s="1"/>
  <c r="V473" i="3"/>
  <c r="I171" i="13" s="1"/>
  <c r="L473" i="3"/>
  <c r="I99" i="2" s="1"/>
  <c r="Q473" i="3"/>
  <c r="I135" i="12" s="1"/>
  <c r="P473" i="3"/>
  <c r="I99" i="12" s="1"/>
  <c r="N473" i="3"/>
  <c r="I171" i="2" s="1"/>
  <c r="T473" i="3"/>
  <c r="I99" i="13" s="1"/>
  <c r="D473" i="4"/>
  <c r="M473" i="3"/>
  <c r="I135" i="2" s="1"/>
  <c r="L471" i="20"/>
  <c r="M471" i="20"/>
  <c r="K471" i="20"/>
  <c r="Q473" i="10" l="1"/>
  <c r="I741" i="2" s="1"/>
  <c r="P473" i="10"/>
  <c r="I705" i="2" s="1"/>
  <c r="F473" i="21"/>
  <c r="U473" i="10"/>
  <c r="I669" i="12" s="1"/>
  <c r="Z473" i="10"/>
  <c r="I633" i="13" s="1"/>
  <c r="T473" i="10"/>
  <c r="I633" i="12" s="1"/>
  <c r="V473" i="10"/>
  <c r="I705" i="12" s="1"/>
  <c r="W473" i="10"/>
  <c r="I741" i="12" s="1"/>
  <c r="O473" i="10"/>
  <c r="I669" i="2" s="1"/>
  <c r="AB473" i="10"/>
  <c r="I705" i="13" s="1"/>
  <c r="AC473" i="10"/>
  <c r="I741" i="13" s="1"/>
  <c r="N473" i="10"/>
  <c r="I633" i="2" s="1"/>
  <c r="AA473" i="10"/>
  <c r="I669" i="13" s="1"/>
  <c r="S472" i="21"/>
  <c r="P472" i="21"/>
  <c r="M472" i="21"/>
  <c r="T474" i="5"/>
  <c r="J406" i="12" s="1"/>
  <c r="AB474" i="5"/>
  <c r="J478" i="13" s="1"/>
  <c r="U474" i="5"/>
  <c r="J442" i="12" s="1"/>
  <c r="F474" i="10"/>
  <c r="AA474" i="5"/>
  <c r="J442" i="13" s="1"/>
  <c r="W474" i="5"/>
  <c r="J514" i="12" s="1"/>
  <c r="AC474" i="5"/>
  <c r="J514" i="13" s="1"/>
  <c r="F475" i="5"/>
  <c r="V474" i="5"/>
  <c r="J478" i="12" s="1"/>
  <c r="P474" i="5"/>
  <c r="J478" i="2" s="1"/>
  <c r="Q474" i="5"/>
  <c r="J514" i="2" s="1"/>
  <c r="O474" i="5"/>
  <c r="J442" i="2" s="1"/>
  <c r="Z474" i="5"/>
  <c r="J406" i="13" s="1"/>
  <c r="N474" i="5"/>
  <c r="J406" i="2" s="1"/>
  <c r="S474" i="3"/>
  <c r="J207" i="12" s="1"/>
  <c r="D475" i="3"/>
  <c r="T474" i="3"/>
  <c r="J99" i="13" s="1"/>
  <c r="V474" i="3"/>
  <c r="J171" i="13" s="1"/>
  <c r="O474" i="3"/>
  <c r="J207" i="2" s="1"/>
  <c r="L474" i="3"/>
  <c r="J99" i="2" s="1"/>
  <c r="P474" i="3"/>
  <c r="J99" i="12" s="1"/>
  <c r="U474" i="3"/>
  <c r="J135" i="13" s="1"/>
  <c r="M474" i="3"/>
  <c r="J135" i="2" s="1"/>
  <c r="R474" i="3"/>
  <c r="J171" i="12" s="1"/>
  <c r="D474" i="4"/>
  <c r="Q474" i="3"/>
  <c r="J135" i="12" s="1"/>
  <c r="W474" i="3"/>
  <c r="J207" i="13" s="1"/>
  <c r="N474" i="3"/>
  <c r="J171" i="2" s="1"/>
  <c r="AA473" i="4"/>
  <c r="I357" i="13" s="1"/>
  <c r="U473" i="4"/>
  <c r="I321" i="12" s="1"/>
  <c r="S473" i="4"/>
  <c r="I249" i="12" s="1"/>
  <c r="Y473" i="4"/>
  <c r="I285" i="13" s="1"/>
  <c r="T473" i="4"/>
  <c r="I285" i="12" s="1"/>
  <c r="V473" i="4"/>
  <c r="I357" i="12" s="1"/>
  <c r="Z473" i="4"/>
  <c r="I321" i="13" s="1"/>
  <c r="N473" i="4"/>
  <c r="I249" i="2" s="1"/>
  <c r="P473" i="4"/>
  <c r="I321" i="2" s="1"/>
  <c r="Q473" i="4"/>
  <c r="I357" i="2" s="1"/>
  <c r="O473" i="4"/>
  <c r="I285" i="2" s="1"/>
  <c r="D473" i="20"/>
  <c r="X473" i="4"/>
  <c r="I249" i="13" s="1"/>
  <c r="M472" i="20"/>
  <c r="L472" i="20"/>
  <c r="K472" i="20"/>
  <c r="J474" i="17"/>
  <c r="M474" i="17"/>
  <c r="F475" i="17"/>
  <c r="P474" i="17"/>
  <c r="H474" i="16"/>
  <c r="I474" i="16"/>
  <c r="D475" i="16"/>
  <c r="J474" i="16"/>
  <c r="L473" i="20" l="1"/>
  <c r="K473" i="20"/>
  <c r="M473" i="20"/>
  <c r="I475" i="16"/>
  <c r="H475" i="16"/>
  <c r="J475" i="16"/>
  <c r="D476" i="16"/>
  <c r="U474" i="10"/>
  <c r="J669" i="12" s="1"/>
  <c r="W474" i="10"/>
  <c r="J741" i="12" s="1"/>
  <c r="T474" i="10"/>
  <c r="J633" i="12" s="1"/>
  <c r="Z474" i="10"/>
  <c r="J633" i="13" s="1"/>
  <c r="P474" i="10"/>
  <c r="J705" i="2" s="1"/>
  <c r="AA474" i="10"/>
  <c r="J669" i="13" s="1"/>
  <c r="V474" i="10"/>
  <c r="J705" i="12" s="1"/>
  <c r="AB474" i="10"/>
  <c r="J705" i="13" s="1"/>
  <c r="AC474" i="10"/>
  <c r="J741" i="13" s="1"/>
  <c r="O474" i="10"/>
  <c r="J669" i="2" s="1"/>
  <c r="F474" i="21"/>
  <c r="Q474" i="10"/>
  <c r="J741" i="2" s="1"/>
  <c r="N474" i="10"/>
  <c r="J633" i="2" s="1"/>
  <c r="N475" i="3"/>
  <c r="K171" i="2" s="1"/>
  <c r="M475" i="3"/>
  <c r="K135" i="2" s="1"/>
  <c r="U475" i="3"/>
  <c r="K135" i="13" s="1"/>
  <c r="W475" i="3"/>
  <c r="K207" i="13" s="1"/>
  <c r="T475" i="3"/>
  <c r="K99" i="13" s="1"/>
  <c r="V475" i="3"/>
  <c r="K171" i="13" s="1"/>
  <c r="D476" i="3"/>
  <c r="Q475" i="3"/>
  <c r="K135" i="12" s="1"/>
  <c r="O475" i="3"/>
  <c r="K207" i="2" s="1"/>
  <c r="D475" i="4"/>
  <c r="S475" i="3"/>
  <c r="K207" i="12" s="1"/>
  <c r="P475" i="3"/>
  <c r="K99" i="12" s="1"/>
  <c r="L475" i="3"/>
  <c r="K99" i="2" s="1"/>
  <c r="R475" i="3"/>
  <c r="K171" i="12" s="1"/>
  <c r="T475" i="5"/>
  <c r="K406" i="12" s="1"/>
  <c r="AA475" i="5"/>
  <c r="K442" i="13" s="1"/>
  <c r="Q475" i="5"/>
  <c r="K514" i="2" s="1"/>
  <c r="F476" i="5"/>
  <c r="F475" i="10"/>
  <c r="AC475" i="5"/>
  <c r="K514" i="13" s="1"/>
  <c r="AB475" i="5"/>
  <c r="K478" i="13" s="1"/>
  <c r="O475" i="5"/>
  <c r="K442" i="2" s="1"/>
  <c r="P475" i="5"/>
  <c r="K478" i="2" s="1"/>
  <c r="V475" i="5"/>
  <c r="K478" i="12" s="1"/>
  <c r="W475" i="5"/>
  <c r="K514" i="12" s="1"/>
  <c r="N475" i="5"/>
  <c r="K406" i="2" s="1"/>
  <c r="U475" i="5"/>
  <c r="K442" i="12" s="1"/>
  <c r="Z475" i="5"/>
  <c r="K406" i="13" s="1"/>
  <c r="M475" i="17"/>
  <c r="J475" i="17"/>
  <c r="F476" i="17"/>
  <c r="P475" i="17"/>
  <c r="M473" i="21"/>
  <c r="P473" i="21"/>
  <c r="S473" i="21"/>
  <c r="T474" i="4"/>
  <c r="J285" i="12" s="1"/>
  <c r="U474" i="4"/>
  <c r="J321" i="12" s="1"/>
  <c r="AA474" i="4"/>
  <c r="J357" i="13" s="1"/>
  <c r="N474" i="4"/>
  <c r="J249" i="2" s="1"/>
  <c r="P474" i="4"/>
  <c r="J321" i="2" s="1"/>
  <c r="Y474" i="4"/>
  <c r="J285" i="13" s="1"/>
  <c r="Z474" i="4"/>
  <c r="J321" i="13" s="1"/>
  <c r="V474" i="4"/>
  <c r="J357" i="12" s="1"/>
  <c r="X474" i="4"/>
  <c r="J249" i="13" s="1"/>
  <c r="Q474" i="4"/>
  <c r="J357" i="2" s="1"/>
  <c r="O474" i="4"/>
  <c r="J285" i="2" s="1"/>
  <c r="D474" i="20"/>
  <c r="S474" i="4"/>
  <c r="J249" i="12" s="1"/>
  <c r="H476" i="16" l="1"/>
  <c r="I476" i="16"/>
  <c r="J476" i="16"/>
  <c r="D477" i="16"/>
  <c r="D475" i="20"/>
  <c r="AA475" i="4"/>
  <c r="K357" i="13" s="1"/>
  <c r="U475" i="4"/>
  <c r="K321" i="12" s="1"/>
  <c r="Y475" i="4"/>
  <c r="K285" i="13" s="1"/>
  <c r="Z475" i="4"/>
  <c r="K321" i="13" s="1"/>
  <c r="S475" i="4"/>
  <c r="K249" i="12" s="1"/>
  <c r="O475" i="4"/>
  <c r="K285" i="2" s="1"/>
  <c r="T475" i="4"/>
  <c r="K285" i="12" s="1"/>
  <c r="N475" i="4"/>
  <c r="K249" i="2" s="1"/>
  <c r="Q475" i="4"/>
  <c r="K357" i="2" s="1"/>
  <c r="P475" i="4"/>
  <c r="K321" i="2" s="1"/>
  <c r="V475" i="4"/>
  <c r="K357" i="12" s="1"/>
  <c r="X475" i="4"/>
  <c r="K249" i="13" s="1"/>
  <c r="P474" i="21"/>
  <c r="S474" i="21"/>
  <c r="M474" i="21"/>
  <c r="K474" i="20"/>
  <c r="L474" i="20"/>
  <c r="M474" i="20"/>
  <c r="M476" i="17"/>
  <c r="J476" i="17"/>
  <c r="F477" i="17"/>
  <c r="P476" i="17"/>
  <c r="O475" i="10"/>
  <c r="K669" i="2" s="1"/>
  <c r="AA475" i="10"/>
  <c r="K669" i="13" s="1"/>
  <c r="N475" i="10"/>
  <c r="K633" i="2" s="1"/>
  <c r="Q475" i="10"/>
  <c r="K741" i="2" s="1"/>
  <c r="P475" i="10"/>
  <c r="K705" i="2" s="1"/>
  <c r="U475" i="10"/>
  <c r="K669" i="12" s="1"/>
  <c r="V475" i="10"/>
  <c r="K705" i="12" s="1"/>
  <c r="W475" i="10"/>
  <c r="K741" i="12" s="1"/>
  <c r="Z475" i="10"/>
  <c r="K633" i="13" s="1"/>
  <c r="F475" i="21"/>
  <c r="AB475" i="10"/>
  <c r="K705" i="13" s="1"/>
  <c r="AC475" i="10"/>
  <c r="K741" i="13" s="1"/>
  <c r="T475" i="10"/>
  <c r="K633" i="12" s="1"/>
  <c r="L476" i="3"/>
  <c r="L99" i="2" s="1"/>
  <c r="Q476" i="3"/>
  <c r="L135" i="12" s="1"/>
  <c r="R476" i="3"/>
  <c r="L171" i="12" s="1"/>
  <c r="M476" i="3"/>
  <c r="L135" i="2" s="1"/>
  <c r="D477" i="3"/>
  <c r="S476" i="3"/>
  <c r="L207" i="12" s="1"/>
  <c r="N476" i="3"/>
  <c r="L171" i="2" s="1"/>
  <c r="P476" i="3"/>
  <c r="L99" i="12" s="1"/>
  <c r="D476" i="4"/>
  <c r="V476" i="3"/>
  <c r="L171" i="13" s="1"/>
  <c r="W476" i="3"/>
  <c r="L207" i="13" s="1"/>
  <c r="U476" i="3"/>
  <c r="L135" i="13" s="1"/>
  <c r="T476" i="3"/>
  <c r="L99" i="13" s="1"/>
  <c r="O476" i="3"/>
  <c r="L207" i="2" s="1"/>
  <c r="V476" i="5"/>
  <c r="L478" i="12" s="1"/>
  <c r="P476" i="5"/>
  <c r="L478" i="2" s="1"/>
  <c r="F477" i="5"/>
  <c r="Z476" i="5"/>
  <c r="L406" i="13" s="1"/>
  <c r="AC476" i="5"/>
  <c r="L514" i="13" s="1"/>
  <c r="O476" i="5"/>
  <c r="L442" i="2" s="1"/>
  <c r="T476" i="5"/>
  <c r="L406" i="12" s="1"/>
  <c r="AA476" i="5"/>
  <c r="L442" i="13" s="1"/>
  <c r="Q476" i="5"/>
  <c r="L514" i="2" s="1"/>
  <c r="W476" i="5"/>
  <c r="L514" i="12" s="1"/>
  <c r="AB476" i="5"/>
  <c r="L478" i="13" s="1"/>
  <c r="N476" i="5"/>
  <c r="L406" i="2" s="1"/>
  <c r="F476" i="10"/>
  <c r="U476" i="5"/>
  <c r="L442" i="12" s="1"/>
  <c r="V477" i="3" l="1"/>
  <c r="M171" i="13" s="1"/>
  <c r="S477" i="3"/>
  <c r="M207" i="12" s="1"/>
  <c r="U477" i="3"/>
  <c r="M135" i="13" s="1"/>
  <c r="D477" i="4"/>
  <c r="W477" i="3"/>
  <c r="M207" i="13" s="1"/>
  <c r="R477" i="3"/>
  <c r="M171" i="12" s="1"/>
  <c r="L477" i="3"/>
  <c r="M99" i="2" s="1"/>
  <c r="M477" i="3"/>
  <c r="M135" i="2" s="1"/>
  <c r="N477" i="3"/>
  <c r="M171" i="2" s="1"/>
  <c r="O477" i="3"/>
  <c r="M207" i="2" s="1"/>
  <c r="P477" i="3"/>
  <c r="M99" i="12" s="1"/>
  <c r="T477" i="3"/>
  <c r="M99" i="13" s="1"/>
  <c r="Q477" i="3"/>
  <c r="M135" i="12" s="1"/>
  <c r="D478" i="3"/>
  <c r="AB476" i="10"/>
  <c r="L705" i="13" s="1"/>
  <c r="T476" i="10"/>
  <c r="L633" i="12" s="1"/>
  <c r="F476" i="21"/>
  <c r="W476" i="10"/>
  <c r="L741" i="12" s="1"/>
  <c r="AC476" i="10"/>
  <c r="L741" i="13" s="1"/>
  <c r="AA476" i="10"/>
  <c r="L669" i="13" s="1"/>
  <c r="O476" i="10"/>
  <c r="L669" i="2" s="1"/>
  <c r="N476" i="10"/>
  <c r="L633" i="2" s="1"/>
  <c r="V476" i="10"/>
  <c r="L705" i="12" s="1"/>
  <c r="P476" i="10"/>
  <c r="L705" i="2" s="1"/>
  <c r="U476" i="10"/>
  <c r="L669" i="12" s="1"/>
  <c r="Q476" i="10"/>
  <c r="L741" i="2" s="1"/>
  <c r="Z476" i="10"/>
  <c r="L633" i="13" s="1"/>
  <c r="K475" i="20"/>
  <c r="M475" i="20"/>
  <c r="L475" i="20"/>
  <c r="I477" i="16"/>
  <c r="J477" i="16"/>
  <c r="D478" i="16"/>
  <c r="H477" i="16"/>
  <c r="J477" i="17"/>
  <c r="M477" i="17"/>
  <c r="P477" i="17"/>
  <c r="F478" i="17"/>
  <c r="F477" i="10"/>
  <c r="Q477" i="5"/>
  <c r="M514" i="2" s="1"/>
  <c r="N477" i="5"/>
  <c r="M406" i="2" s="1"/>
  <c r="U477" i="5"/>
  <c r="M442" i="12" s="1"/>
  <c r="T477" i="5"/>
  <c r="M406" i="12" s="1"/>
  <c r="Z477" i="5"/>
  <c r="M406" i="13" s="1"/>
  <c r="P477" i="5"/>
  <c r="M478" i="2" s="1"/>
  <c r="AA477" i="5"/>
  <c r="M442" i="13" s="1"/>
  <c r="F478" i="5"/>
  <c r="W477" i="5"/>
  <c r="M514" i="12" s="1"/>
  <c r="O477" i="5"/>
  <c r="M442" i="2" s="1"/>
  <c r="AC477" i="5"/>
  <c r="M514" i="13" s="1"/>
  <c r="V477" i="5"/>
  <c r="M478" i="12" s="1"/>
  <c r="AB477" i="5"/>
  <c r="M478" i="13" s="1"/>
  <c r="T476" i="4"/>
  <c r="L285" i="12" s="1"/>
  <c r="P476" i="4"/>
  <c r="L321" i="2" s="1"/>
  <c r="O476" i="4"/>
  <c r="L285" i="2" s="1"/>
  <c r="Z476" i="4"/>
  <c r="L321" i="13" s="1"/>
  <c r="X476" i="4"/>
  <c r="L249" i="13" s="1"/>
  <c r="V476" i="4"/>
  <c r="L357" i="12" s="1"/>
  <c r="Y476" i="4"/>
  <c r="L285" i="13" s="1"/>
  <c r="S476" i="4"/>
  <c r="L249" i="12" s="1"/>
  <c r="N476" i="4"/>
  <c r="L249" i="2" s="1"/>
  <c r="Q476" i="4"/>
  <c r="L357" i="2" s="1"/>
  <c r="D476" i="20"/>
  <c r="U476" i="4"/>
  <c r="L321" i="12" s="1"/>
  <c r="AA476" i="4"/>
  <c r="L357" i="13" s="1"/>
  <c r="S475" i="21"/>
  <c r="M475" i="21"/>
  <c r="P475" i="21"/>
  <c r="V478" i="5" l="1"/>
  <c r="N478" i="12" s="1"/>
  <c r="AB478" i="5"/>
  <c r="N478" i="13" s="1"/>
  <c r="T478" i="5"/>
  <c r="N406" i="12" s="1"/>
  <c r="AC478" i="5"/>
  <c r="N514" i="13" s="1"/>
  <c r="Z478" i="5"/>
  <c r="N406" i="13" s="1"/>
  <c r="Q478" i="5"/>
  <c r="N514" i="2" s="1"/>
  <c r="P478" i="5"/>
  <c r="N478" i="2" s="1"/>
  <c r="F478" i="10"/>
  <c r="W478" i="5"/>
  <c r="N514" i="12" s="1"/>
  <c r="O478" i="5"/>
  <c r="N442" i="2" s="1"/>
  <c r="N478" i="5"/>
  <c r="N406" i="2" s="1"/>
  <c r="U478" i="5"/>
  <c r="N442" i="12" s="1"/>
  <c r="F479" i="5"/>
  <c r="AA478" i="5"/>
  <c r="N442" i="13" s="1"/>
  <c r="M476" i="21"/>
  <c r="P476" i="21"/>
  <c r="S476" i="21"/>
  <c r="V477" i="4"/>
  <c r="M357" i="12" s="1"/>
  <c r="Y477" i="4"/>
  <c r="M285" i="13" s="1"/>
  <c r="U477" i="4"/>
  <c r="M321" i="12" s="1"/>
  <c r="AA477" i="4"/>
  <c r="M357" i="13" s="1"/>
  <c r="O477" i="4"/>
  <c r="M285" i="2" s="1"/>
  <c r="P477" i="4"/>
  <c r="M321" i="2" s="1"/>
  <c r="D477" i="20"/>
  <c r="Q477" i="4"/>
  <c r="M357" i="2" s="1"/>
  <c r="X477" i="4"/>
  <c r="M249" i="13" s="1"/>
  <c r="N477" i="4"/>
  <c r="M249" i="2" s="1"/>
  <c r="Z477" i="4"/>
  <c r="M321" i="13" s="1"/>
  <c r="T477" i="4"/>
  <c r="M285" i="12" s="1"/>
  <c r="S477" i="4"/>
  <c r="M249" i="12" s="1"/>
  <c r="AB477" i="10"/>
  <c r="M705" i="13" s="1"/>
  <c r="U477" i="10"/>
  <c r="M669" i="12" s="1"/>
  <c r="AA477" i="10"/>
  <c r="M669" i="13" s="1"/>
  <c r="T477" i="10"/>
  <c r="M633" i="12" s="1"/>
  <c r="V477" i="10"/>
  <c r="M705" i="12" s="1"/>
  <c r="P477" i="10"/>
  <c r="M705" i="2" s="1"/>
  <c r="Z477" i="10"/>
  <c r="M633" i="13" s="1"/>
  <c r="O477" i="10"/>
  <c r="M669" i="2" s="1"/>
  <c r="W477" i="10"/>
  <c r="M741" i="12" s="1"/>
  <c r="F477" i="21"/>
  <c r="N477" i="10"/>
  <c r="M633" i="2" s="1"/>
  <c r="AC477" i="10"/>
  <c r="M741" i="13" s="1"/>
  <c r="Q477" i="10"/>
  <c r="M741" i="2" s="1"/>
  <c r="L476" i="20"/>
  <c r="K476" i="20"/>
  <c r="M476" i="20"/>
  <c r="J478" i="17"/>
  <c r="M478" i="17"/>
  <c r="F479" i="17"/>
  <c r="P478" i="17"/>
  <c r="O478" i="3"/>
  <c r="N207" i="2" s="1"/>
  <c r="W478" i="3"/>
  <c r="N207" i="13" s="1"/>
  <c r="S478" i="3"/>
  <c r="N207" i="12" s="1"/>
  <c r="R478" i="3"/>
  <c r="N171" i="12" s="1"/>
  <c r="V478" i="3"/>
  <c r="N171" i="13" s="1"/>
  <c r="U478" i="3"/>
  <c r="N135" i="13" s="1"/>
  <c r="D478" i="4"/>
  <c r="N478" i="3"/>
  <c r="N171" i="2" s="1"/>
  <c r="D479" i="3"/>
  <c r="L478" i="3"/>
  <c r="N99" i="2" s="1"/>
  <c r="P478" i="3"/>
  <c r="N99" i="12" s="1"/>
  <c r="T478" i="3"/>
  <c r="N99" i="13" s="1"/>
  <c r="M478" i="3"/>
  <c r="N135" i="2" s="1"/>
  <c r="Q478" i="3"/>
  <c r="N135" i="12" s="1"/>
  <c r="I478" i="16"/>
  <c r="D479" i="16"/>
  <c r="H478" i="16"/>
  <c r="J478" i="16"/>
  <c r="AA478" i="10" l="1"/>
  <c r="N669" i="13" s="1"/>
  <c r="W478" i="10"/>
  <c r="N741" i="12" s="1"/>
  <c r="U478" i="10"/>
  <c r="N669" i="12" s="1"/>
  <c r="AB478" i="10"/>
  <c r="N705" i="13" s="1"/>
  <c r="T478" i="10"/>
  <c r="N633" i="12" s="1"/>
  <c r="N478" i="10"/>
  <c r="N633" i="2" s="1"/>
  <c r="AC478" i="10"/>
  <c r="N741" i="13" s="1"/>
  <c r="O478" i="10"/>
  <c r="N669" i="2" s="1"/>
  <c r="V478" i="10"/>
  <c r="N705" i="12" s="1"/>
  <c r="F478" i="21"/>
  <c r="Q478" i="10"/>
  <c r="N741" i="2" s="1"/>
  <c r="Z478" i="10"/>
  <c r="N633" i="13" s="1"/>
  <c r="P478" i="10"/>
  <c r="N705" i="2" s="1"/>
  <c r="D478" i="20"/>
  <c r="V478" i="4"/>
  <c r="N357" i="12" s="1"/>
  <c r="N478" i="4"/>
  <c r="N249" i="2" s="1"/>
  <c r="O478" i="4"/>
  <c r="N285" i="2" s="1"/>
  <c r="Z478" i="4"/>
  <c r="N321" i="13" s="1"/>
  <c r="AA478" i="4"/>
  <c r="N357" i="13" s="1"/>
  <c r="P478" i="4"/>
  <c r="N321" i="2" s="1"/>
  <c r="T478" i="4"/>
  <c r="N285" i="12" s="1"/>
  <c r="Q478" i="4"/>
  <c r="N357" i="2" s="1"/>
  <c r="S478" i="4"/>
  <c r="N249" i="12" s="1"/>
  <c r="X478" i="4"/>
  <c r="N249" i="13" s="1"/>
  <c r="Y478" i="4"/>
  <c r="N285" i="13" s="1"/>
  <c r="U478" i="4"/>
  <c r="N321" i="12" s="1"/>
  <c r="L477" i="20"/>
  <c r="K477" i="20"/>
  <c r="M477" i="20"/>
  <c r="H479" i="16"/>
  <c r="J479" i="16"/>
  <c r="I479" i="16"/>
  <c r="D480" i="16"/>
  <c r="V479" i="3"/>
  <c r="O171" i="13" s="1"/>
  <c r="D479" i="4"/>
  <c r="R479" i="3"/>
  <c r="O171" i="12" s="1"/>
  <c r="M479" i="3"/>
  <c r="O135" i="2" s="1"/>
  <c r="D480" i="3"/>
  <c r="W479" i="3"/>
  <c r="O207" i="13" s="1"/>
  <c r="O479" i="3"/>
  <c r="O207" i="2" s="1"/>
  <c r="S479" i="3"/>
  <c r="O207" i="12" s="1"/>
  <c r="T479" i="3"/>
  <c r="O99" i="13" s="1"/>
  <c r="Q479" i="3"/>
  <c r="O135" i="12" s="1"/>
  <c r="N479" i="3"/>
  <c r="O171" i="2" s="1"/>
  <c r="L479" i="3"/>
  <c r="O99" i="2" s="1"/>
  <c r="U479" i="3"/>
  <c r="O135" i="13" s="1"/>
  <c r="P479" i="3"/>
  <c r="O99" i="12" s="1"/>
  <c r="M477" i="21"/>
  <c r="S477" i="21"/>
  <c r="P477" i="21"/>
  <c r="M479" i="17"/>
  <c r="J479" i="17"/>
  <c r="F480" i="17"/>
  <c r="P479" i="17"/>
  <c r="F480" i="5"/>
  <c r="P479" i="5"/>
  <c r="O478" i="2" s="1"/>
  <c r="Q479" i="5"/>
  <c r="O514" i="2" s="1"/>
  <c r="F479" i="10"/>
  <c r="U479" i="5"/>
  <c r="O442" i="12" s="1"/>
  <c r="V479" i="5"/>
  <c r="O478" i="12" s="1"/>
  <c r="O479" i="5"/>
  <c r="O442" i="2" s="1"/>
  <c r="N479" i="5"/>
  <c r="O406" i="2" s="1"/>
  <c r="W479" i="5"/>
  <c r="O514" i="12" s="1"/>
  <c r="AB479" i="5"/>
  <c r="O478" i="13" s="1"/>
  <c r="T479" i="5"/>
  <c r="O406" i="12" s="1"/>
  <c r="Z479" i="5"/>
  <c r="O406" i="13" s="1"/>
  <c r="AA479" i="5"/>
  <c r="O442" i="13" s="1"/>
  <c r="AC479" i="5"/>
  <c r="O514" i="13" s="1"/>
  <c r="P478" i="21" l="1"/>
  <c r="S478" i="21"/>
  <c r="M478" i="21"/>
  <c r="Q479" i="10"/>
  <c r="O741" i="2" s="1"/>
  <c r="F479" i="21"/>
  <c r="W479" i="10"/>
  <c r="O741" i="12" s="1"/>
  <c r="T479" i="10"/>
  <c r="O633" i="12" s="1"/>
  <c r="Z479" i="10"/>
  <c r="O633" i="13" s="1"/>
  <c r="O479" i="10"/>
  <c r="O669" i="2" s="1"/>
  <c r="AB479" i="10"/>
  <c r="O705" i="13" s="1"/>
  <c r="AC479" i="10"/>
  <c r="O741" i="13" s="1"/>
  <c r="U479" i="10"/>
  <c r="O669" i="12" s="1"/>
  <c r="V479" i="10"/>
  <c r="O705" i="12" s="1"/>
  <c r="AA479" i="10"/>
  <c r="O669" i="13" s="1"/>
  <c r="N479" i="10"/>
  <c r="O633" i="2" s="1"/>
  <c r="P479" i="10"/>
  <c r="O705" i="2" s="1"/>
  <c r="V479" i="4"/>
  <c r="O357" i="12" s="1"/>
  <c r="Y479" i="4"/>
  <c r="O285" i="13" s="1"/>
  <c r="P479" i="4"/>
  <c r="O321" i="2" s="1"/>
  <c r="N479" i="4"/>
  <c r="O249" i="2" s="1"/>
  <c r="T479" i="4"/>
  <c r="O285" i="12" s="1"/>
  <c r="U479" i="4"/>
  <c r="O321" i="12" s="1"/>
  <c r="S479" i="4"/>
  <c r="O249" i="12" s="1"/>
  <c r="Q479" i="4"/>
  <c r="O357" i="2" s="1"/>
  <c r="X479" i="4"/>
  <c r="O249" i="13" s="1"/>
  <c r="D479" i="20"/>
  <c r="O479" i="4"/>
  <c r="O285" i="2" s="1"/>
  <c r="AA479" i="4"/>
  <c r="O357" i="13" s="1"/>
  <c r="Z479" i="4"/>
  <c r="O321" i="13" s="1"/>
  <c r="AA480" i="5"/>
  <c r="P442" i="13" s="1"/>
  <c r="V480" i="5"/>
  <c r="P478" i="12" s="1"/>
  <c r="P480" i="5"/>
  <c r="P478" i="2" s="1"/>
  <c r="AB480" i="5"/>
  <c r="P478" i="13" s="1"/>
  <c r="T480" i="5"/>
  <c r="P406" i="12" s="1"/>
  <c r="AC480" i="5"/>
  <c r="P514" i="13" s="1"/>
  <c r="Z480" i="5"/>
  <c r="P406" i="13" s="1"/>
  <c r="F480" i="10"/>
  <c r="N480" i="5"/>
  <c r="P406" i="2" s="1"/>
  <c r="O480" i="5"/>
  <c r="P442" i="2" s="1"/>
  <c r="U480" i="5"/>
  <c r="P442" i="12" s="1"/>
  <c r="W480" i="5"/>
  <c r="P514" i="12" s="1"/>
  <c r="F481" i="5"/>
  <c r="Q480" i="5"/>
  <c r="P514" i="2" s="1"/>
  <c r="D481" i="3"/>
  <c r="W480" i="3"/>
  <c r="P207" i="13" s="1"/>
  <c r="Q480" i="3"/>
  <c r="P135" i="12" s="1"/>
  <c r="D480" i="4"/>
  <c r="N480" i="3"/>
  <c r="P171" i="2" s="1"/>
  <c r="L480" i="3"/>
  <c r="P99" i="2" s="1"/>
  <c r="P480" i="3"/>
  <c r="P99" i="12" s="1"/>
  <c r="V480" i="3"/>
  <c r="P171" i="13" s="1"/>
  <c r="U480" i="3"/>
  <c r="P135" i="13" s="1"/>
  <c r="R480" i="3"/>
  <c r="P171" i="12" s="1"/>
  <c r="T480" i="3"/>
  <c r="P99" i="13" s="1"/>
  <c r="S480" i="3"/>
  <c r="P207" i="12" s="1"/>
  <c r="O480" i="3"/>
  <c r="P207" i="2" s="1"/>
  <c r="M480" i="3"/>
  <c r="P135" i="2" s="1"/>
  <c r="K478" i="20"/>
  <c r="L478" i="20"/>
  <c r="M478" i="20"/>
  <c r="I480" i="16"/>
  <c r="J480" i="16"/>
  <c r="H480" i="16"/>
  <c r="D481" i="16"/>
  <c r="J480" i="17"/>
  <c r="M480" i="17"/>
  <c r="P480" i="17"/>
  <c r="F481" i="17"/>
  <c r="U480" i="4" l="1"/>
  <c r="P321" i="12" s="1"/>
  <c r="Y480" i="4"/>
  <c r="P285" i="13" s="1"/>
  <c r="X480" i="4"/>
  <c r="P249" i="13" s="1"/>
  <c r="Z480" i="4"/>
  <c r="P321" i="13" s="1"/>
  <c r="D480" i="20"/>
  <c r="Q480" i="4"/>
  <c r="P357" i="2" s="1"/>
  <c r="AA480" i="4"/>
  <c r="P357" i="13" s="1"/>
  <c r="S480" i="4"/>
  <c r="P249" i="12" s="1"/>
  <c r="V480" i="4"/>
  <c r="P357" i="12" s="1"/>
  <c r="T480" i="4"/>
  <c r="P285" i="12" s="1"/>
  <c r="O480" i="4"/>
  <c r="P285" i="2" s="1"/>
  <c r="P480" i="4"/>
  <c r="P321" i="2" s="1"/>
  <c r="N480" i="4"/>
  <c r="P249" i="2" s="1"/>
  <c r="D481" i="4"/>
  <c r="U481" i="3"/>
  <c r="Q135" i="13" s="1"/>
  <c r="W481" i="3"/>
  <c r="Q207" i="13" s="1"/>
  <c r="O481" i="3"/>
  <c r="Q207" i="2" s="1"/>
  <c r="M481" i="3"/>
  <c r="Q135" i="2" s="1"/>
  <c r="T481" i="3"/>
  <c r="Q99" i="13" s="1"/>
  <c r="R481" i="3"/>
  <c r="Q171" i="12" s="1"/>
  <c r="L481" i="3"/>
  <c r="Q99" i="2" s="1"/>
  <c r="P481" i="3"/>
  <c r="Q99" i="12" s="1"/>
  <c r="S481" i="3"/>
  <c r="Q207" i="12" s="1"/>
  <c r="V481" i="3"/>
  <c r="Q171" i="13" s="1"/>
  <c r="Q481" i="3"/>
  <c r="Q135" i="12" s="1"/>
  <c r="D482" i="3"/>
  <c r="N481" i="3"/>
  <c r="Q171" i="2" s="1"/>
  <c r="Q481" i="5"/>
  <c r="Q514" i="2" s="1"/>
  <c r="W481" i="5"/>
  <c r="Q514" i="12" s="1"/>
  <c r="N481" i="5"/>
  <c r="Q406" i="2" s="1"/>
  <c r="U481" i="5"/>
  <c r="Q442" i="12" s="1"/>
  <c r="O481" i="5"/>
  <c r="Q442" i="2" s="1"/>
  <c r="T481" i="5"/>
  <c r="Q406" i="12" s="1"/>
  <c r="AC481" i="5"/>
  <c r="Q514" i="13" s="1"/>
  <c r="Z481" i="5"/>
  <c r="Q406" i="13" s="1"/>
  <c r="AB481" i="5"/>
  <c r="Q478" i="13" s="1"/>
  <c r="V481" i="5"/>
  <c r="Q478" i="12" s="1"/>
  <c r="F481" i="10"/>
  <c r="P481" i="5"/>
  <c r="Q478" i="2" s="1"/>
  <c r="AA481" i="5"/>
  <c r="Q442" i="13" s="1"/>
  <c r="F482" i="5"/>
  <c r="M479" i="21"/>
  <c r="S479" i="21"/>
  <c r="P479" i="21"/>
  <c r="P481" i="17"/>
  <c r="M481" i="17"/>
  <c r="J481" i="17"/>
  <c r="F482" i="17"/>
  <c r="D482" i="16"/>
  <c r="H481" i="16"/>
  <c r="J481" i="16"/>
  <c r="I481" i="16"/>
  <c r="L479" i="20"/>
  <c r="M479" i="20"/>
  <c r="K479" i="20"/>
  <c r="Q480" i="10"/>
  <c r="P741" i="2" s="1"/>
  <c r="AB480" i="10"/>
  <c r="P705" i="13" s="1"/>
  <c r="U480" i="10"/>
  <c r="P669" i="12" s="1"/>
  <c r="AC480" i="10"/>
  <c r="P741" i="13" s="1"/>
  <c r="P480" i="10"/>
  <c r="P705" i="2" s="1"/>
  <c r="O480" i="10"/>
  <c r="P669" i="2" s="1"/>
  <c r="V480" i="10"/>
  <c r="P705" i="12" s="1"/>
  <c r="F480" i="21"/>
  <c r="Z480" i="10"/>
  <c r="P633" i="13" s="1"/>
  <c r="N480" i="10"/>
  <c r="P633" i="2" s="1"/>
  <c r="W480" i="10"/>
  <c r="P741" i="12" s="1"/>
  <c r="AA480" i="10"/>
  <c r="P669" i="13" s="1"/>
  <c r="T480" i="10"/>
  <c r="P633" i="12" s="1"/>
  <c r="J482" i="17" l="1"/>
  <c r="M482" i="17"/>
  <c r="F483" i="17"/>
  <c r="P482" i="17"/>
  <c r="AB482" i="5"/>
  <c r="R478" i="13" s="1"/>
  <c r="Z482" i="5"/>
  <c r="R406" i="13" s="1"/>
  <c r="W482" i="5"/>
  <c r="R514" i="12" s="1"/>
  <c r="N482" i="5"/>
  <c r="R406" i="2" s="1"/>
  <c r="Q482" i="5"/>
  <c r="R514" i="2" s="1"/>
  <c r="V482" i="5"/>
  <c r="R478" i="12" s="1"/>
  <c r="F483" i="5"/>
  <c r="U482" i="5"/>
  <c r="R442" i="12" s="1"/>
  <c r="P482" i="5"/>
  <c r="R478" i="2" s="1"/>
  <c r="T482" i="5"/>
  <c r="R406" i="12" s="1"/>
  <c r="AA482" i="5"/>
  <c r="R442" i="13" s="1"/>
  <c r="AC482" i="5"/>
  <c r="R514" i="13" s="1"/>
  <c r="F482" i="10"/>
  <c r="O482" i="5"/>
  <c r="R442" i="2" s="1"/>
  <c r="L480" i="20"/>
  <c r="K480" i="20"/>
  <c r="M480" i="20"/>
  <c r="S480" i="21"/>
  <c r="P480" i="21"/>
  <c r="M480" i="21"/>
  <c r="Z481" i="10"/>
  <c r="Q633" i="13" s="1"/>
  <c r="AB481" i="10"/>
  <c r="Q705" i="13" s="1"/>
  <c r="P481" i="10"/>
  <c r="Q705" i="2" s="1"/>
  <c r="W481" i="10"/>
  <c r="Q741" i="12" s="1"/>
  <c r="V481" i="10"/>
  <c r="Q705" i="12" s="1"/>
  <c r="N481" i="10"/>
  <c r="Q633" i="2" s="1"/>
  <c r="U481" i="10"/>
  <c r="Q669" i="12" s="1"/>
  <c r="T481" i="10"/>
  <c r="Q633" i="12" s="1"/>
  <c r="F481" i="21"/>
  <c r="Q481" i="10"/>
  <c r="Q741" i="2" s="1"/>
  <c r="AC481" i="10"/>
  <c r="Q741" i="13" s="1"/>
  <c r="O481" i="10"/>
  <c r="Q669" i="2" s="1"/>
  <c r="AA481" i="10"/>
  <c r="Q669" i="13" s="1"/>
  <c r="D482" i="4"/>
  <c r="D483" i="3"/>
  <c r="P482" i="3"/>
  <c r="R99" i="12" s="1"/>
  <c r="T482" i="3"/>
  <c r="R99" i="13" s="1"/>
  <c r="U482" i="3"/>
  <c r="R135" i="13" s="1"/>
  <c r="M482" i="3"/>
  <c r="R135" i="2" s="1"/>
  <c r="V482" i="3"/>
  <c r="R171" i="13" s="1"/>
  <c r="Q482" i="3"/>
  <c r="R135" i="12" s="1"/>
  <c r="L482" i="3"/>
  <c r="R99" i="2" s="1"/>
  <c r="O482" i="3"/>
  <c r="R207" i="2" s="1"/>
  <c r="N482" i="3"/>
  <c r="R171" i="2" s="1"/>
  <c r="R482" i="3"/>
  <c r="R171" i="12" s="1"/>
  <c r="S482" i="3"/>
  <c r="R207" i="12" s="1"/>
  <c r="W482" i="3"/>
  <c r="R207" i="13" s="1"/>
  <c r="P481" i="4"/>
  <c r="Q321" i="2" s="1"/>
  <c r="Z481" i="4"/>
  <c r="Q321" i="13" s="1"/>
  <c r="Q481" i="4"/>
  <c r="Q357" i="2" s="1"/>
  <c r="X481" i="4"/>
  <c r="Q249" i="13" s="1"/>
  <c r="U481" i="4"/>
  <c r="Q321" i="12" s="1"/>
  <c r="T481" i="4"/>
  <c r="Q285" i="12" s="1"/>
  <c r="N481" i="4"/>
  <c r="Q249" i="2" s="1"/>
  <c r="V481" i="4"/>
  <c r="Q357" i="12" s="1"/>
  <c r="S481" i="4"/>
  <c r="Q249" i="12" s="1"/>
  <c r="AA481" i="4"/>
  <c r="Q357" i="13" s="1"/>
  <c r="D481" i="20"/>
  <c r="Y481" i="4"/>
  <c r="Q285" i="13" s="1"/>
  <c r="O481" i="4"/>
  <c r="Q285" i="2" s="1"/>
  <c r="I482" i="16"/>
  <c r="H482" i="16"/>
  <c r="J482" i="16"/>
  <c r="D483" i="16"/>
  <c r="Q483" i="5" l="1"/>
  <c r="S514" i="2" s="1"/>
  <c r="F483" i="10"/>
  <c r="N483" i="5"/>
  <c r="S406" i="2" s="1"/>
  <c r="V483" i="5"/>
  <c r="S478" i="12" s="1"/>
  <c r="T483" i="5"/>
  <c r="S406" i="12" s="1"/>
  <c r="O483" i="5"/>
  <c r="S442" i="2" s="1"/>
  <c r="AA483" i="5"/>
  <c r="S442" i="13" s="1"/>
  <c r="Z483" i="5"/>
  <c r="S406" i="13" s="1"/>
  <c r="AB483" i="5"/>
  <c r="S478" i="13" s="1"/>
  <c r="P483" i="5"/>
  <c r="S478" i="2" s="1"/>
  <c r="W483" i="5"/>
  <c r="S514" i="12" s="1"/>
  <c r="F484" i="5"/>
  <c r="AC483" i="5"/>
  <c r="S514" i="13" s="1"/>
  <c r="U483" i="5"/>
  <c r="S442" i="12" s="1"/>
  <c r="H483" i="16"/>
  <c r="J483" i="16"/>
  <c r="D484" i="16"/>
  <c r="I483" i="16"/>
  <c r="AB482" i="10"/>
  <c r="R705" i="13" s="1"/>
  <c r="T482" i="10"/>
  <c r="R633" i="12" s="1"/>
  <c r="U482" i="10"/>
  <c r="R669" i="12" s="1"/>
  <c r="Q482" i="10"/>
  <c r="R741" i="2" s="1"/>
  <c r="Z482" i="10"/>
  <c r="R633" i="13" s="1"/>
  <c r="W482" i="10"/>
  <c r="R741" i="12" s="1"/>
  <c r="F482" i="21"/>
  <c r="O482" i="10"/>
  <c r="R669" i="2" s="1"/>
  <c r="N482" i="10"/>
  <c r="R633" i="2" s="1"/>
  <c r="V482" i="10"/>
  <c r="R705" i="12" s="1"/>
  <c r="AC482" i="10"/>
  <c r="R741" i="13" s="1"/>
  <c r="AA482" i="10"/>
  <c r="R669" i="13" s="1"/>
  <c r="P482" i="10"/>
  <c r="R705" i="2" s="1"/>
  <c r="M483" i="3"/>
  <c r="S135" i="2" s="1"/>
  <c r="P483" i="3"/>
  <c r="S99" i="12" s="1"/>
  <c r="D484" i="3"/>
  <c r="D483" i="4"/>
  <c r="R483" i="3"/>
  <c r="S171" i="12" s="1"/>
  <c r="U483" i="3"/>
  <c r="S135" i="13" s="1"/>
  <c r="L483" i="3"/>
  <c r="S99" i="2" s="1"/>
  <c r="W483" i="3"/>
  <c r="S207" i="13" s="1"/>
  <c r="O483" i="3"/>
  <c r="S207" i="2" s="1"/>
  <c r="S483" i="3"/>
  <c r="S207" i="12" s="1"/>
  <c r="V483" i="3"/>
  <c r="S171" i="13" s="1"/>
  <c r="T483" i="3"/>
  <c r="S99" i="13" s="1"/>
  <c r="N483" i="3"/>
  <c r="S171" i="2" s="1"/>
  <c r="Q483" i="3"/>
  <c r="S135" i="12" s="1"/>
  <c r="J483" i="17"/>
  <c r="F484" i="17"/>
  <c r="M483" i="17"/>
  <c r="P483" i="17"/>
  <c r="S481" i="21"/>
  <c r="P481" i="21"/>
  <c r="M481" i="21"/>
  <c r="M481" i="20"/>
  <c r="K481" i="20"/>
  <c r="L481" i="20"/>
  <c r="T482" i="4"/>
  <c r="R285" i="12" s="1"/>
  <c r="Z482" i="4"/>
  <c r="R321" i="13" s="1"/>
  <c r="N482" i="4"/>
  <c r="R249" i="2" s="1"/>
  <c r="V482" i="4"/>
  <c r="R357" i="12" s="1"/>
  <c r="D482" i="20"/>
  <c r="Y482" i="4"/>
  <c r="R285" i="13" s="1"/>
  <c r="Q482" i="4"/>
  <c r="R357" i="2" s="1"/>
  <c r="S482" i="4"/>
  <c r="R249" i="12" s="1"/>
  <c r="AA482" i="4"/>
  <c r="R357" i="13" s="1"/>
  <c r="U482" i="4"/>
  <c r="R321" i="12" s="1"/>
  <c r="X482" i="4"/>
  <c r="R249" i="13" s="1"/>
  <c r="O482" i="4"/>
  <c r="R285" i="2" s="1"/>
  <c r="P482" i="4"/>
  <c r="R321" i="2" s="1"/>
  <c r="AA483" i="4" l="1"/>
  <c r="S357" i="13" s="1"/>
  <c r="X483" i="4"/>
  <c r="S249" i="13" s="1"/>
  <c r="Q483" i="4"/>
  <c r="S357" i="2" s="1"/>
  <c r="O483" i="4"/>
  <c r="S285" i="2" s="1"/>
  <c r="V483" i="4"/>
  <c r="S357" i="12" s="1"/>
  <c r="U483" i="4"/>
  <c r="S321" i="12" s="1"/>
  <c r="P483" i="4"/>
  <c r="S321" i="2" s="1"/>
  <c r="T483" i="4"/>
  <c r="S285" i="12" s="1"/>
  <c r="S483" i="4"/>
  <c r="S249" i="12" s="1"/>
  <c r="Y483" i="4"/>
  <c r="S285" i="13" s="1"/>
  <c r="D483" i="20"/>
  <c r="N483" i="4"/>
  <c r="S249" i="2" s="1"/>
  <c r="Z483" i="4"/>
  <c r="S321" i="13" s="1"/>
  <c r="N484" i="5"/>
  <c r="T406" i="2" s="1"/>
  <c r="W484" i="5"/>
  <c r="T514" i="12" s="1"/>
  <c r="AA484" i="5"/>
  <c r="T442" i="13" s="1"/>
  <c r="F484" i="10"/>
  <c r="P484" i="5"/>
  <c r="T478" i="2" s="1"/>
  <c r="V484" i="5"/>
  <c r="T478" i="12" s="1"/>
  <c r="O484" i="5"/>
  <c r="T442" i="2" s="1"/>
  <c r="Z484" i="5"/>
  <c r="T406" i="13" s="1"/>
  <c r="AC484" i="5"/>
  <c r="T514" i="13" s="1"/>
  <c r="T484" i="5"/>
  <c r="T406" i="12" s="1"/>
  <c r="Q484" i="5"/>
  <c r="T514" i="2" s="1"/>
  <c r="F485" i="5"/>
  <c r="U484" i="5"/>
  <c r="T442" i="12" s="1"/>
  <c r="AB484" i="5"/>
  <c r="T478" i="13" s="1"/>
  <c r="J484" i="16"/>
  <c r="H484" i="16"/>
  <c r="I484" i="16"/>
  <c r="D485" i="16"/>
  <c r="P484" i="17"/>
  <c r="J484" i="17"/>
  <c r="M484" i="17"/>
  <c r="F485" i="17"/>
  <c r="O484" i="3"/>
  <c r="T207" i="2" s="1"/>
  <c r="D484" i="4"/>
  <c r="W484" i="3"/>
  <c r="T207" i="13" s="1"/>
  <c r="V484" i="3"/>
  <c r="T171" i="13" s="1"/>
  <c r="P484" i="3"/>
  <c r="T99" i="12" s="1"/>
  <c r="N484" i="3"/>
  <c r="T171" i="2" s="1"/>
  <c r="R484" i="3"/>
  <c r="T171" i="12" s="1"/>
  <c r="D485" i="3"/>
  <c r="U484" i="3"/>
  <c r="T135" i="13" s="1"/>
  <c r="T484" i="3"/>
  <c r="T99" i="13" s="1"/>
  <c r="M484" i="3"/>
  <c r="T135" i="2" s="1"/>
  <c r="Q484" i="3"/>
  <c r="T135" i="12" s="1"/>
  <c r="S484" i="3"/>
  <c r="T207" i="12" s="1"/>
  <c r="L484" i="3"/>
  <c r="T99" i="2" s="1"/>
  <c r="L482" i="20"/>
  <c r="M482" i="20"/>
  <c r="K482" i="20"/>
  <c r="O483" i="10"/>
  <c r="S669" i="2" s="1"/>
  <c r="Q483" i="10"/>
  <c r="S741" i="2" s="1"/>
  <c r="AB483" i="10"/>
  <c r="S705" i="13" s="1"/>
  <c r="Z483" i="10"/>
  <c r="S633" i="13" s="1"/>
  <c r="AC483" i="10"/>
  <c r="S741" i="13" s="1"/>
  <c r="F483" i="21"/>
  <c r="W483" i="10"/>
  <c r="S741" i="12" s="1"/>
  <c r="P483" i="10"/>
  <c r="S705" i="2" s="1"/>
  <c r="U483" i="10"/>
  <c r="S669" i="12" s="1"/>
  <c r="T483" i="10"/>
  <c r="S633" i="12" s="1"/>
  <c r="AA483" i="10"/>
  <c r="S669" i="13" s="1"/>
  <c r="N483" i="10"/>
  <c r="S633" i="2" s="1"/>
  <c r="V483" i="10"/>
  <c r="S705" i="12" s="1"/>
  <c r="P482" i="21"/>
  <c r="M482" i="21"/>
  <c r="S482" i="21"/>
  <c r="M483" i="20" l="1"/>
  <c r="L483" i="20"/>
  <c r="K483" i="20"/>
  <c r="U485" i="3"/>
  <c r="U135" i="13" s="1"/>
  <c r="V485" i="3"/>
  <c r="U171" i="13" s="1"/>
  <c r="W485" i="3"/>
  <c r="U207" i="13" s="1"/>
  <c r="R485" i="3"/>
  <c r="U171" i="12" s="1"/>
  <c r="N485" i="3"/>
  <c r="U171" i="2" s="1"/>
  <c r="L485" i="3"/>
  <c r="U99" i="2" s="1"/>
  <c r="S485" i="3"/>
  <c r="U207" i="12" s="1"/>
  <c r="T485" i="3"/>
  <c r="U99" i="13" s="1"/>
  <c r="P485" i="3"/>
  <c r="U99" i="12" s="1"/>
  <c r="D486" i="3"/>
  <c r="D485" i="4"/>
  <c r="Q485" i="3"/>
  <c r="U135" i="12" s="1"/>
  <c r="O485" i="3"/>
  <c r="U207" i="2" s="1"/>
  <c r="M485" i="3"/>
  <c r="U135" i="2" s="1"/>
  <c r="J485" i="17"/>
  <c r="F486" i="17"/>
  <c r="P485" i="17"/>
  <c r="M485" i="17"/>
  <c r="V484" i="10"/>
  <c r="T705" i="12" s="1"/>
  <c r="Q484" i="10"/>
  <c r="T741" i="2" s="1"/>
  <c r="W484" i="10"/>
  <c r="T741" i="12" s="1"/>
  <c r="P484" i="10"/>
  <c r="T705" i="2" s="1"/>
  <c r="AB484" i="10"/>
  <c r="T705" i="13" s="1"/>
  <c r="AA484" i="10"/>
  <c r="T669" i="13" s="1"/>
  <c r="F484" i="21"/>
  <c r="T484" i="10"/>
  <c r="T633" i="12" s="1"/>
  <c r="Z484" i="10"/>
  <c r="T633" i="13" s="1"/>
  <c r="U484" i="10"/>
  <c r="T669" i="12" s="1"/>
  <c r="O484" i="10"/>
  <c r="T669" i="2" s="1"/>
  <c r="N484" i="10"/>
  <c r="T633" i="2" s="1"/>
  <c r="AC484" i="10"/>
  <c r="T741" i="13" s="1"/>
  <c r="D486" i="16"/>
  <c r="H485" i="16"/>
  <c r="J485" i="16"/>
  <c r="I485" i="16"/>
  <c r="P483" i="21"/>
  <c r="M483" i="21"/>
  <c r="S483" i="21"/>
  <c r="T484" i="4"/>
  <c r="T285" i="12" s="1"/>
  <c r="D484" i="20"/>
  <c r="X484" i="4"/>
  <c r="T249" i="13" s="1"/>
  <c r="V484" i="4"/>
  <c r="T357" i="12" s="1"/>
  <c r="N484" i="4"/>
  <c r="T249" i="2" s="1"/>
  <c r="Z484" i="4"/>
  <c r="T321" i="13" s="1"/>
  <c r="P484" i="4"/>
  <c r="T321" i="2" s="1"/>
  <c r="U484" i="4"/>
  <c r="T321" i="12" s="1"/>
  <c r="O484" i="4"/>
  <c r="T285" i="2" s="1"/>
  <c r="AA484" i="4"/>
  <c r="T357" i="13" s="1"/>
  <c r="Q484" i="4"/>
  <c r="T357" i="2" s="1"/>
  <c r="Y484" i="4"/>
  <c r="T285" i="13" s="1"/>
  <c r="S484" i="4"/>
  <c r="T249" i="12" s="1"/>
  <c r="AA485" i="5"/>
  <c r="U442" i="13" s="1"/>
  <c r="AC485" i="5"/>
  <c r="U514" i="13" s="1"/>
  <c r="O485" i="5"/>
  <c r="U442" i="2" s="1"/>
  <c r="T485" i="5"/>
  <c r="U406" i="12" s="1"/>
  <c r="N485" i="5"/>
  <c r="U406" i="2" s="1"/>
  <c r="F485" i="10"/>
  <c r="Q485" i="5"/>
  <c r="U514" i="2" s="1"/>
  <c r="V485" i="5"/>
  <c r="U478" i="12" s="1"/>
  <c r="Z485" i="5"/>
  <c r="U406" i="13" s="1"/>
  <c r="W485" i="5"/>
  <c r="U514" i="12" s="1"/>
  <c r="U485" i="5"/>
  <c r="U442" i="12" s="1"/>
  <c r="AB485" i="5"/>
  <c r="U478" i="13" s="1"/>
  <c r="P485" i="5"/>
  <c r="U478" i="2" s="1"/>
  <c r="F486" i="5"/>
  <c r="AA486" i="5" l="1"/>
  <c r="V442" i="13" s="1"/>
  <c r="V486" i="5"/>
  <c r="V478" i="12" s="1"/>
  <c r="F487" i="5"/>
  <c r="O486" i="5"/>
  <c r="V442" i="2" s="1"/>
  <c r="W486" i="5"/>
  <c r="V514" i="12" s="1"/>
  <c r="F486" i="10"/>
  <c r="N486" i="5"/>
  <c r="V406" i="2" s="1"/>
  <c r="Z486" i="5"/>
  <c r="V406" i="13" s="1"/>
  <c r="Q486" i="5"/>
  <c r="V514" i="2" s="1"/>
  <c r="P486" i="5"/>
  <c r="V478" i="2" s="1"/>
  <c r="AB486" i="5"/>
  <c r="V478" i="13" s="1"/>
  <c r="AC486" i="5"/>
  <c r="V514" i="13" s="1"/>
  <c r="T486" i="5"/>
  <c r="V406" i="12" s="1"/>
  <c r="U486" i="5"/>
  <c r="V442" i="12" s="1"/>
  <c r="P486" i="17"/>
  <c r="F487" i="17"/>
  <c r="M486" i="17"/>
  <c r="J486" i="17"/>
  <c r="L484" i="20"/>
  <c r="M484" i="20"/>
  <c r="K484" i="20"/>
  <c r="S484" i="21"/>
  <c r="P484" i="21"/>
  <c r="M484" i="21"/>
  <c r="F485" i="21"/>
  <c r="T485" i="10"/>
  <c r="U633" i="12" s="1"/>
  <c r="AA485" i="10"/>
  <c r="U669" i="13" s="1"/>
  <c r="AB485" i="10"/>
  <c r="U705" i="13" s="1"/>
  <c r="N485" i="10"/>
  <c r="U633" i="2" s="1"/>
  <c r="V485" i="10"/>
  <c r="U705" i="12" s="1"/>
  <c r="AC485" i="10"/>
  <c r="U741" i="13" s="1"/>
  <c r="O485" i="10"/>
  <c r="U669" i="2" s="1"/>
  <c r="Q485" i="10"/>
  <c r="U741" i="2" s="1"/>
  <c r="U485" i="10"/>
  <c r="U669" i="12" s="1"/>
  <c r="Z485" i="10"/>
  <c r="U633" i="13" s="1"/>
  <c r="P485" i="10"/>
  <c r="U705" i="2" s="1"/>
  <c r="W485" i="10"/>
  <c r="U741" i="12" s="1"/>
  <c r="D487" i="16"/>
  <c r="I486" i="16"/>
  <c r="H486" i="16"/>
  <c r="J486" i="16"/>
  <c r="V485" i="4"/>
  <c r="U357" i="12" s="1"/>
  <c r="U485" i="4"/>
  <c r="U321" i="12" s="1"/>
  <c r="AA485" i="4"/>
  <c r="U357" i="13" s="1"/>
  <c r="T485" i="4"/>
  <c r="U285" i="12" s="1"/>
  <c r="D485" i="20"/>
  <c r="S485" i="4"/>
  <c r="U249" i="12" s="1"/>
  <c r="O485" i="4"/>
  <c r="U285" i="2" s="1"/>
  <c r="Q485" i="4"/>
  <c r="U357" i="2" s="1"/>
  <c r="Y485" i="4"/>
  <c r="U285" i="13" s="1"/>
  <c r="Z485" i="4"/>
  <c r="U321" i="13" s="1"/>
  <c r="P485" i="4"/>
  <c r="U321" i="2" s="1"/>
  <c r="N485" i="4"/>
  <c r="U249" i="2" s="1"/>
  <c r="X485" i="4"/>
  <c r="U249" i="13" s="1"/>
  <c r="D487" i="3"/>
  <c r="P486" i="3"/>
  <c r="V99" i="12" s="1"/>
  <c r="T486" i="3"/>
  <c r="V99" i="13" s="1"/>
  <c r="R486" i="3"/>
  <c r="V171" i="12" s="1"/>
  <c r="M486" i="3"/>
  <c r="V135" i="2" s="1"/>
  <c r="O486" i="3"/>
  <c r="V207" i="2" s="1"/>
  <c r="U486" i="3"/>
  <c r="V135" i="13" s="1"/>
  <c r="N486" i="3"/>
  <c r="V171" i="2" s="1"/>
  <c r="W486" i="3"/>
  <c r="V207" i="13" s="1"/>
  <c r="S486" i="3"/>
  <c r="V207" i="12" s="1"/>
  <c r="L486" i="3"/>
  <c r="V99" i="2" s="1"/>
  <c r="D486" i="4"/>
  <c r="V486" i="3"/>
  <c r="V171" i="13" s="1"/>
  <c r="Q486" i="3"/>
  <c r="V135" i="12" s="1"/>
  <c r="N486" i="10" l="1"/>
  <c r="V633" i="2" s="1"/>
  <c r="AA486" i="10"/>
  <c r="V669" i="13" s="1"/>
  <c r="U486" i="10"/>
  <c r="V669" i="12" s="1"/>
  <c r="AB486" i="10"/>
  <c r="V705" i="13" s="1"/>
  <c r="W486" i="10"/>
  <c r="V741" i="12" s="1"/>
  <c r="Q486" i="10"/>
  <c r="V741" i="2" s="1"/>
  <c r="Z486" i="10"/>
  <c r="V633" i="13" s="1"/>
  <c r="V486" i="10"/>
  <c r="V705" i="12" s="1"/>
  <c r="P486" i="10"/>
  <c r="V705" i="2" s="1"/>
  <c r="F486" i="21"/>
  <c r="T486" i="10"/>
  <c r="V633" i="12" s="1"/>
  <c r="O486" i="10"/>
  <c r="V669" i="2" s="1"/>
  <c r="AC486" i="10"/>
  <c r="V741" i="13" s="1"/>
  <c r="J487" i="17"/>
  <c r="F488" i="17"/>
  <c r="M487" i="17"/>
  <c r="P487" i="17"/>
  <c r="O487" i="5"/>
  <c r="W442" i="2" s="1"/>
  <c r="AC487" i="5"/>
  <c r="W514" i="13" s="1"/>
  <c r="Q487" i="5"/>
  <c r="W514" i="2" s="1"/>
  <c r="W487" i="5"/>
  <c r="W514" i="12" s="1"/>
  <c r="Z487" i="5"/>
  <c r="W406" i="13" s="1"/>
  <c r="AB487" i="5"/>
  <c r="W478" i="13" s="1"/>
  <c r="V487" i="5"/>
  <c r="W478" i="12" s="1"/>
  <c r="F488" i="5"/>
  <c r="U487" i="5"/>
  <c r="W442" i="12" s="1"/>
  <c r="T487" i="5"/>
  <c r="W406" i="12" s="1"/>
  <c r="P487" i="5"/>
  <c r="W478" i="2" s="1"/>
  <c r="N487" i="5"/>
  <c r="W406" i="2" s="1"/>
  <c r="F487" i="10"/>
  <c r="AA487" i="5"/>
  <c r="W442" i="13" s="1"/>
  <c r="K485" i="20"/>
  <c r="M485" i="20"/>
  <c r="L485" i="20"/>
  <c r="U487" i="3"/>
  <c r="W135" i="13" s="1"/>
  <c r="M487" i="3"/>
  <c r="W135" i="2" s="1"/>
  <c r="D487" i="4"/>
  <c r="P487" i="3"/>
  <c r="W99" i="12" s="1"/>
  <c r="O487" i="3"/>
  <c r="W207" i="2" s="1"/>
  <c r="V487" i="3"/>
  <c r="W171" i="13" s="1"/>
  <c r="T487" i="3"/>
  <c r="W99" i="13" s="1"/>
  <c r="D488" i="3"/>
  <c r="L487" i="3"/>
  <c r="W99" i="2" s="1"/>
  <c r="Q487" i="3"/>
  <c r="W135" i="12" s="1"/>
  <c r="W487" i="3"/>
  <c r="W207" i="13" s="1"/>
  <c r="R487" i="3"/>
  <c r="W171" i="12" s="1"/>
  <c r="S487" i="3"/>
  <c r="W207" i="12" s="1"/>
  <c r="N487" i="3"/>
  <c r="W171" i="2" s="1"/>
  <c r="D488" i="16"/>
  <c r="J487" i="16"/>
  <c r="H487" i="16"/>
  <c r="I487" i="16"/>
  <c r="N486" i="4"/>
  <c r="V249" i="2" s="1"/>
  <c r="T486" i="4"/>
  <c r="V285" i="12" s="1"/>
  <c r="S486" i="4"/>
  <c r="V249" i="12" s="1"/>
  <c r="AA486" i="4"/>
  <c r="V357" i="13" s="1"/>
  <c r="V486" i="4"/>
  <c r="V357" i="12" s="1"/>
  <c r="Q486" i="4"/>
  <c r="V357" i="2" s="1"/>
  <c r="Z486" i="4"/>
  <c r="V321" i="13" s="1"/>
  <c r="Y486" i="4"/>
  <c r="V285" i="13" s="1"/>
  <c r="O486" i="4"/>
  <c r="V285" i="2" s="1"/>
  <c r="U486" i="4"/>
  <c r="V321" i="12" s="1"/>
  <c r="X486" i="4"/>
  <c r="V249" i="13" s="1"/>
  <c r="D486" i="20"/>
  <c r="P486" i="4"/>
  <c r="V321" i="2" s="1"/>
  <c r="P485" i="21"/>
  <c r="M485" i="21"/>
  <c r="S485" i="21"/>
  <c r="M486" i="21" l="1"/>
  <c r="S486" i="21"/>
  <c r="P486" i="21"/>
  <c r="O487" i="10"/>
  <c r="W669" i="2" s="1"/>
  <c r="AA487" i="10"/>
  <c r="W669" i="13" s="1"/>
  <c r="AC487" i="10"/>
  <c r="W741" i="13" s="1"/>
  <c r="P487" i="10"/>
  <c r="W705" i="2" s="1"/>
  <c r="T487" i="10"/>
  <c r="W633" i="12" s="1"/>
  <c r="W487" i="10"/>
  <c r="W741" i="12" s="1"/>
  <c r="F487" i="21"/>
  <c r="V487" i="10"/>
  <c r="W705" i="12" s="1"/>
  <c r="Z487" i="10"/>
  <c r="W633" i="13" s="1"/>
  <c r="U487" i="10"/>
  <c r="W669" i="12" s="1"/>
  <c r="N487" i="10"/>
  <c r="W633" i="2" s="1"/>
  <c r="Q487" i="10"/>
  <c r="W741" i="2" s="1"/>
  <c r="AB487" i="10"/>
  <c r="W705" i="13" s="1"/>
  <c r="T488" i="3"/>
  <c r="X99" i="13" s="1"/>
  <c r="N488" i="3"/>
  <c r="X171" i="2" s="1"/>
  <c r="L488" i="3"/>
  <c r="X99" i="2" s="1"/>
  <c r="W488" i="3"/>
  <c r="X207" i="13" s="1"/>
  <c r="U488" i="3"/>
  <c r="X135" i="13" s="1"/>
  <c r="V488" i="3"/>
  <c r="X171" i="13" s="1"/>
  <c r="R488" i="3"/>
  <c r="X171" i="12" s="1"/>
  <c r="O488" i="3"/>
  <c r="X207" i="2" s="1"/>
  <c r="S488" i="3"/>
  <c r="X207" i="12" s="1"/>
  <c r="D488" i="4"/>
  <c r="Q488" i="3"/>
  <c r="X135" i="12" s="1"/>
  <c r="D489" i="3"/>
  <c r="M488" i="3"/>
  <c r="X135" i="2" s="1"/>
  <c r="P488" i="3"/>
  <c r="X99" i="12" s="1"/>
  <c r="P488" i="17"/>
  <c r="M488" i="17"/>
  <c r="F489" i="17"/>
  <c r="J488" i="17"/>
  <c r="M486" i="20"/>
  <c r="L486" i="20"/>
  <c r="K486" i="20"/>
  <c r="D489" i="16"/>
  <c r="I488" i="16"/>
  <c r="H488" i="16"/>
  <c r="J488" i="16"/>
  <c r="AA487" i="4"/>
  <c r="W357" i="13" s="1"/>
  <c r="T487" i="4"/>
  <c r="W285" i="12" s="1"/>
  <c r="N487" i="4"/>
  <c r="W249" i="2" s="1"/>
  <c r="Z487" i="4"/>
  <c r="W321" i="13" s="1"/>
  <c r="P487" i="4"/>
  <c r="W321" i="2" s="1"/>
  <c r="S487" i="4"/>
  <c r="W249" i="12" s="1"/>
  <c r="X487" i="4"/>
  <c r="W249" i="13" s="1"/>
  <c r="Q487" i="4"/>
  <c r="W357" i="2" s="1"/>
  <c r="U487" i="4"/>
  <c r="W321" i="12" s="1"/>
  <c r="Y487" i="4"/>
  <c r="W285" i="13" s="1"/>
  <c r="V487" i="4"/>
  <c r="W357" i="12" s="1"/>
  <c r="O487" i="4"/>
  <c r="W285" i="2" s="1"/>
  <c r="D487" i="20"/>
  <c r="W488" i="5"/>
  <c r="X514" i="12" s="1"/>
  <c r="N488" i="5"/>
  <c r="X406" i="2" s="1"/>
  <c r="AB488" i="5"/>
  <c r="X478" i="13" s="1"/>
  <c r="P488" i="5"/>
  <c r="X478" i="2" s="1"/>
  <c r="V488" i="5"/>
  <c r="X478" i="12" s="1"/>
  <c r="Q488" i="5"/>
  <c r="X514" i="2" s="1"/>
  <c r="AA488" i="5"/>
  <c r="X442" i="13" s="1"/>
  <c r="AC488" i="5"/>
  <c r="X514" i="13" s="1"/>
  <c r="F489" i="5"/>
  <c r="U488" i="5"/>
  <c r="X442" i="12" s="1"/>
  <c r="Z488" i="5"/>
  <c r="X406" i="13" s="1"/>
  <c r="T488" i="5"/>
  <c r="X406" i="12" s="1"/>
  <c r="O488" i="5"/>
  <c r="X442" i="2" s="1"/>
  <c r="F488" i="10"/>
  <c r="S487" i="21" l="1"/>
  <c r="M487" i="21"/>
  <c r="P487" i="21"/>
  <c r="P489" i="17"/>
  <c r="F490" i="17"/>
  <c r="J489" i="17"/>
  <c r="M489" i="17"/>
  <c r="L487" i="20"/>
  <c r="M487" i="20"/>
  <c r="K487" i="20"/>
  <c r="O489" i="3"/>
  <c r="Y207" i="2" s="1"/>
  <c r="L489" i="3"/>
  <c r="Y99" i="2" s="1"/>
  <c r="V489" i="3"/>
  <c r="Y171" i="13" s="1"/>
  <c r="R489" i="3"/>
  <c r="Y171" i="12" s="1"/>
  <c r="N489" i="3"/>
  <c r="Y171" i="2" s="1"/>
  <c r="P489" i="3"/>
  <c r="Y99" i="12" s="1"/>
  <c r="U489" i="3"/>
  <c r="Y135" i="13" s="1"/>
  <c r="D490" i="3"/>
  <c r="D489" i="4"/>
  <c r="T489" i="3"/>
  <c r="Y99" i="13" s="1"/>
  <c r="Q489" i="3"/>
  <c r="Y135" i="12" s="1"/>
  <c r="W489" i="3"/>
  <c r="Y207" i="13" s="1"/>
  <c r="S489" i="3"/>
  <c r="Y207" i="12" s="1"/>
  <c r="M489" i="3"/>
  <c r="Y135" i="2" s="1"/>
  <c r="AA488" i="10"/>
  <c r="X669" i="13" s="1"/>
  <c r="V488" i="10"/>
  <c r="X705" i="12" s="1"/>
  <c r="N488" i="10"/>
  <c r="X633" i="2" s="1"/>
  <c r="AB488" i="10"/>
  <c r="X705" i="13" s="1"/>
  <c r="P488" i="10"/>
  <c r="X705" i="2" s="1"/>
  <c r="AC488" i="10"/>
  <c r="X741" i="13" s="1"/>
  <c r="F488" i="21"/>
  <c r="W488" i="10"/>
  <c r="X741" i="12" s="1"/>
  <c r="Q488" i="10"/>
  <c r="X741" i="2" s="1"/>
  <c r="T488" i="10"/>
  <c r="X633" i="12" s="1"/>
  <c r="Z488" i="10"/>
  <c r="X633" i="13" s="1"/>
  <c r="O488" i="10"/>
  <c r="X669" i="2" s="1"/>
  <c r="U488" i="10"/>
  <c r="X669" i="12" s="1"/>
  <c r="Z489" i="5"/>
  <c r="Y406" i="13" s="1"/>
  <c r="F490" i="5"/>
  <c r="P489" i="5"/>
  <c r="Y478" i="2" s="1"/>
  <c r="V489" i="5"/>
  <c r="Y478" i="12" s="1"/>
  <c r="O489" i="5"/>
  <c r="Y442" i="2" s="1"/>
  <c r="T489" i="5"/>
  <c r="Y406" i="12" s="1"/>
  <c r="F489" i="10"/>
  <c r="AA489" i="5"/>
  <c r="Y442" i="13" s="1"/>
  <c r="Q489" i="5"/>
  <c r="Y514" i="2" s="1"/>
  <c r="W489" i="5"/>
  <c r="Y514" i="12" s="1"/>
  <c r="AC489" i="5"/>
  <c r="Y514" i="13" s="1"/>
  <c r="U489" i="5"/>
  <c r="Y442" i="12" s="1"/>
  <c r="N489" i="5"/>
  <c r="Y406" i="2" s="1"/>
  <c r="AB489" i="5"/>
  <c r="Y478" i="13" s="1"/>
  <c r="J489" i="16"/>
  <c r="H489" i="16"/>
  <c r="D490" i="16"/>
  <c r="I489" i="16"/>
  <c r="U488" i="4"/>
  <c r="X321" i="12" s="1"/>
  <c r="S488" i="4"/>
  <c r="X249" i="12" s="1"/>
  <c r="V488" i="4"/>
  <c r="X357" i="12" s="1"/>
  <c r="Y488" i="4"/>
  <c r="X285" i="13" s="1"/>
  <c r="Q488" i="4"/>
  <c r="X357" i="2" s="1"/>
  <c r="T488" i="4"/>
  <c r="X285" i="12" s="1"/>
  <c r="X488" i="4"/>
  <c r="X249" i="13" s="1"/>
  <c r="D488" i="20"/>
  <c r="Z488" i="4"/>
  <c r="X321" i="13" s="1"/>
  <c r="P488" i="4"/>
  <c r="X321" i="2" s="1"/>
  <c r="O488" i="4"/>
  <c r="X285" i="2" s="1"/>
  <c r="N488" i="4"/>
  <c r="X249" i="2" s="1"/>
  <c r="AA488" i="4"/>
  <c r="X357" i="13" s="1"/>
  <c r="U489" i="10" l="1"/>
  <c r="Y669" i="12" s="1"/>
  <c r="V489" i="10"/>
  <c r="Y705" i="12" s="1"/>
  <c r="AC489" i="10"/>
  <c r="Y741" i="13" s="1"/>
  <c r="T489" i="10"/>
  <c r="Y633" i="12" s="1"/>
  <c r="F489" i="21"/>
  <c r="N489" i="10"/>
  <c r="Y633" i="2" s="1"/>
  <c r="O489" i="10"/>
  <c r="Y669" i="2" s="1"/>
  <c r="AB489" i="10"/>
  <c r="Y705" i="13" s="1"/>
  <c r="Q489" i="10"/>
  <c r="Y741" i="2" s="1"/>
  <c r="Z489" i="10"/>
  <c r="Y633" i="13" s="1"/>
  <c r="W489" i="10"/>
  <c r="Y741" i="12" s="1"/>
  <c r="P489" i="10"/>
  <c r="Y705" i="2" s="1"/>
  <c r="AA489" i="10"/>
  <c r="Y669" i="13" s="1"/>
  <c r="P488" i="21"/>
  <c r="S488" i="21"/>
  <c r="M488" i="21"/>
  <c r="Z489" i="4"/>
  <c r="Y321" i="13" s="1"/>
  <c r="Q489" i="4"/>
  <c r="Y357" i="2" s="1"/>
  <c r="T489" i="4"/>
  <c r="Y285" i="12" s="1"/>
  <c r="AA489" i="4"/>
  <c r="Y357" i="13" s="1"/>
  <c r="O489" i="4"/>
  <c r="Y285" i="2" s="1"/>
  <c r="U489" i="4"/>
  <c r="Y321" i="12" s="1"/>
  <c r="P489" i="4"/>
  <c r="Y321" i="2" s="1"/>
  <c r="Y489" i="4"/>
  <c r="Y285" i="13" s="1"/>
  <c r="V489" i="4"/>
  <c r="Y357" i="12" s="1"/>
  <c r="X489" i="4"/>
  <c r="Y249" i="13" s="1"/>
  <c r="N489" i="4"/>
  <c r="Y249" i="2" s="1"/>
  <c r="S489" i="4"/>
  <c r="Y249" i="12" s="1"/>
  <c r="D489" i="20"/>
  <c r="U490" i="3"/>
  <c r="B136" i="13" s="1"/>
  <c r="V490" i="3"/>
  <c r="B172" i="13" s="1"/>
  <c r="M490" i="3"/>
  <c r="B136" i="2" s="1"/>
  <c r="O490" i="3"/>
  <c r="B208" i="2" s="1"/>
  <c r="W490" i="3"/>
  <c r="B208" i="13" s="1"/>
  <c r="N490" i="3"/>
  <c r="B172" i="2" s="1"/>
  <c r="D491" i="3"/>
  <c r="Q490" i="3"/>
  <c r="B136" i="12" s="1"/>
  <c r="L490" i="3"/>
  <c r="B100" i="2" s="1"/>
  <c r="S490" i="3"/>
  <c r="B208" i="12" s="1"/>
  <c r="R490" i="3"/>
  <c r="B172" i="12" s="1"/>
  <c r="T490" i="3"/>
  <c r="B100" i="13" s="1"/>
  <c r="D490" i="4"/>
  <c r="P490" i="3"/>
  <c r="B100" i="12" s="1"/>
  <c r="P490" i="17"/>
  <c r="M490" i="17"/>
  <c r="J490" i="17"/>
  <c r="F491" i="17"/>
  <c r="D491" i="16"/>
  <c r="I490" i="16"/>
  <c r="H490" i="16"/>
  <c r="J490" i="16"/>
  <c r="K488" i="20"/>
  <c r="M488" i="20"/>
  <c r="L488" i="20"/>
  <c r="F490" i="10"/>
  <c r="P490" i="5"/>
  <c r="B479" i="2" s="1"/>
  <c r="W490" i="5"/>
  <c r="B515" i="12" s="1"/>
  <c r="O490" i="5"/>
  <c r="B443" i="2" s="1"/>
  <c r="V490" i="5"/>
  <c r="B479" i="12" s="1"/>
  <c r="AA490" i="5"/>
  <c r="B443" i="13" s="1"/>
  <c r="AB490" i="5"/>
  <c r="B479" i="13" s="1"/>
  <c r="U490" i="5"/>
  <c r="B443" i="12" s="1"/>
  <c r="AC490" i="5"/>
  <c r="B515" i="13" s="1"/>
  <c r="F491" i="5"/>
  <c r="Q490" i="5"/>
  <c r="B515" i="2" s="1"/>
  <c r="Z490" i="5"/>
  <c r="B407" i="13" s="1"/>
  <c r="N490" i="5"/>
  <c r="B407" i="2" s="1"/>
  <c r="T490" i="5"/>
  <c r="B407" i="12" s="1"/>
  <c r="J491" i="17" l="1"/>
  <c r="M491" i="17"/>
  <c r="P491" i="17"/>
  <c r="F492" i="17"/>
  <c r="D492" i="16"/>
  <c r="H491" i="16"/>
  <c r="I491" i="16"/>
  <c r="J491" i="16"/>
  <c r="T490" i="10"/>
  <c r="B634" i="12" s="1"/>
  <c r="AB490" i="10"/>
  <c r="B706" i="13" s="1"/>
  <c r="AC490" i="10"/>
  <c r="B742" i="13" s="1"/>
  <c r="N490" i="10"/>
  <c r="B634" i="2" s="1"/>
  <c r="V490" i="10"/>
  <c r="B706" i="12" s="1"/>
  <c r="Z490" i="10"/>
  <c r="B634" i="13" s="1"/>
  <c r="F490" i="21"/>
  <c r="O490" i="10"/>
  <c r="B670" i="2" s="1"/>
  <c r="AA490" i="10"/>
  <c r="B670" i="13" s="1"/>
  <c r="Q490" i="10"/>
  <c r="B742" i="2" s="1"/>
  <c r="P490" i="10"/>
  <c r="B706" i="2" s="1"/>
  <c r="U490" i="10"/>
  <c r="B670" i="12" s="1"/>
  <c r="W490" i="10"/>
  <c r="B742" i="12" s="1"/>
  <c r="L489" i="20"/>
  <c r="M489" i="20"/>
  <c r="K489" i="20"/>
  <c r="S489" i="21"/>
  <c r="M489" i="21"/>
  <c r="P489" i="21"/>
  <c r="F492" i="5"/>
  <c r="P491" i="5"/>
  <c r="C479" i="2" s="1"/>
  <c r="AA491" i="5"/>
  <c r="C443" i="13" s="1"/>
  <c r="AB491" i="5"/>
  <c r="C479" i="13" s="1"/>
  <c r="W491" i="5"/>
  <c r="C515" i="12" s="1"/>
  <c r="T491" i="5"/>
  <c r="C407" i="12" s="1"/>
  <c r="F491" i="10"/>
  <c r="U491" i="5"/>
  <c r="C443" i="12" s="1"/>
  <c r="AC491" i="5"/>
  <c r="C515" i="13" s="1"/>
  <c r="N491" i="5"/>
  <c r="C407" i="2" s="1"/>
  <c r="O491" i="5"/>
  <c r="C443" i="2" s="1"/>
  <c r="Z491" i="5"/>
  <c r="C407" i="13" s="1"/>
  <c r="V491" i="5"/>
  <c r="C479" i="12" s="1"/>
  <c r="Q491" i="5"/>
  <c r="C515" i="2" s="1"/>
  <c r="T491" i="3"/>
  <c r="C100" i="13" s="1"/>
  <c r="V491" i="3"/>
  <c r="C172" i="13" s="1"/>
  <c r="R491" i="3"/>
  <c r="C172" i="12" s="1"/>
  <c r="P491" i="3"/>
  <c r="C100" i="12" s="1"/>
  <c r="L491" i="3"/>
  <c r="C100" i="2" s="1"/>
  <c r="D491" i="4"/>
  <c r="N491" i="3"/>
  <c r="C172" i="2" s="1"/>
  <c r="S491" i="3"/>
  <c r="C208" i="12" s="1"/>
  <c r="U491" i="3"/>
  <c r="C136" i="13" s="1"/>
  <c r="O491" i="3"/>
  <c r="C208" i="2" s="1"/>
  <c r="M491" i="3"/>
  <c r="C136" i="2" s="1"/>
  <c r="D492" i="3"/>
  <c r="Q491" i="3"/>
  <c r="C136" i="12" s="1"/>
  <c r="W491" i="3"/>
  <c r="C208" i="13" s="1"/>
  <c r="X490" i="4"/>
  <c r="B250" i="13" s="1"/>
  <c r="Y490" i="4"/>
  <c r="B286" i="13" s="1"/>
  <c r="Q490" i="4"/>
  <c r="B358" i="2" s="1"/>
  <c r="V490" i="4"/>
  <c r="B358" i="12" s="1"/>
  <c r="AA490" i="4"/>
  <c r="B358" i="13" s="1"/>
  <c r="O490" i="4"/>
  <c r="B286" i="2" s="1"/>
  <c r="P490" i="4"/>
  <c r="B322" i="2" s="1"/>
  <c r="T490" i="4"/>
  <c r="B286" i="12" s="1"/>
  <c r="N490" i="4"/>
  <c r="B250" i="2" s="1"/>
  <c r="D490" i="20"/>
  <c r="S490" i="4"/>
  <c r="B250" i="12" s="1"/>
  <c r="Z490" i="4"/>
  <c r="B322" i="13" s="1"/>
  <c r="U490" i="4"/>
  <c r="B322" i="12" s="1"/>
  <c r="Q491" i="10" l="1"/>
  <c r="C742" i="2" s="1"/>
  <c r="AC491" i="10"/>
  <c r="C742" i="13" s="1"/>
  <c r="T491" i="10"/>
  <c r="C634" i="12" s="1"/>
  <c r="W491" i="10"/>
  <c r="C742" i="12" s="1"/>
  <c r="Z491" i="10"/>
  <c r="C634" i="13" s="1"/>
  <c r="P491" i="10"/>
  <c r="C706" i="2" s="1"/>
  <c r="AB491" i="10"/>
  <c r="C706" i="13" s="1"/>
  <c r="F491" i="21"/>
  <c r="V491" i="10"/>
  <c r="C706" i="12" s="1"/>
  <c r="U491" i="10"/>
  <c r="C670" i="12" s="1"/>
  <c r="AA491" i="10"/>
  <c r="C670" i="13" s="1"/>
  <c r="O491" i="10"/>
  <c r="C670" i="2" s="1"/>
  <c r="N491" i="10"/>
  <c r="C634" i="2" s="1"/>
  <c r="D493" i="16"/>
  <c r="I492" i="16"/>
  <c r="J492" i="16"/>
  <c r="H492" i="16"/>
  <c r="F493" i="5"/>
  <c r="AC492" i="5"/>
  <c r="D515" i="13" s="1"/>
  <c r="P492" i="5"/>
  <c r="D479" i="2" s="1"/>
  <c r="Z492" i="5"/>
  <c r="D407" i="13" s="1"/>
  <c r="U492" i="5"/>
  <c r="D443" i="12" s="1"/>
  <c r="N492" i="5"/>
  <c r="D407" i="2" s="1"/>
  <c r="O492" i="5"/>
  <c r="D443" i="2" s="1"/>
  <c r="T492" i="5"/>
  <c r="D407" i="12" s="1"/>
  <c r="V492" i="5"/>
  <c r="D479" i="12" s="1"/>
  <c r="AA492" i="5"/>
  <c r="D443" i="13" s="1"/>
  <c r="F492" i="10"/>
  <c r="Q492" i="5"/>
  <c r="D515" i="2" s="1"/>
  <c r="AB492" i="5"/>
  <c r="D479" i="13" s="1"/>
  <c r="W492" i="5"/>
  <c r="D515" i="12" s="1"/>
  <c r="J492" i="17"/>
  <c r="F493" i="17"/>
  <c r="M492" i="17"/>
  <c r="P492" i="17"/>
  <c r="K490" i="20"/>
  <c r="M490" i="20"/>
  <c r="L490" i="20"/>
  <c r="O492" i="3"/>
  <c r="D208" i="2" s="1"/>
  <c r="T492" i="3"/>
  <c r="D100" i="13" s="1"/>
  <c r="L492" i="3"/>
  <c r="D100" i="2" s="1"/>
  <c r="M492" i="3"/>
  <c r="D136" i="2" s="1"/>
  <c r="D492" i="4"/>
  <c r="D493" i="3"/>
  <c r="V492" i="3"/>
  <c r="D172" i="13" s="1"/>
  <c r="S492" i="3"/>
  <c r="D208" i="12" s="1"/>
  <c r="U492" i="3"/>
  <c r="D136" i="13" s="1"/>
  <c r="R492" i="3"/>
  <c r="D172" i="12" s="1"/>
  <c r="P492" i="3"/>
  <c r="D100" i="12" s="1"/>
  <c r="W492" i="3"/>
  <c r="D208" i="13" s="1"/>
  <c r="Q492" i="3"/>
  <c r="D136" i="12" s="1"/>
  <c r="N492" i="3"/>
  <c r="D172" i="2" s="1"/>
  <c r="S490" i="21"/>
  <c r="M490" i="21"/>
  <c r="P490" i="21"/>
  <c r="T491" i="4"/>
  <c r="C286" i="12" s="1"/>
  <c r="U491" i="4"/>
  <c r="C322" i="12" s="1"/>
  <c r="Q491" i="4"/>
  <c r="C358" i="2" s="1"/>
  <c r="D491" i="20"/>
  <c r="X491" i="4"/>
  <c r="C250" i="13" s="1"/>
  <c r="P491" i="4"/>
  <c r="C322" i="2" s="1"/>
  <c r="N491" i="4"/>
  <c r="C250" i="2" s="1"/>
  <c r="O491" i="4"/>
  <c r="C286" i="2" s="1"/>
  <c r="AA491" i="4"/>
  <c r="C358" i="13" s="1"/>
  <c r="Z491" i="4"/>
  <c r="C322" i="13" s="1"/>
  <c r="V491" i="4"/>
  <c r="C358" i="12" s="1"/>
  <c r="Y491" i="4"/>
  <c r="C286" i="13" s="1"/>
  <c r="S491" i="4"/>
  <c r="C250" i="12" s="1"/>
  <c r="K491" i="20" l="1"/>
  <c r="M491" i="20"/>
  <c r="L491" i="20"/>
  <c r="S491" i="21"/>
  <c r="P491" i="21"/>
  <c r="M491" i="21"/>
  <c r="F493" i="10"/>
  <c r="V493" i="5"/>
  <c r="E479" i="12" s="1"/>
  <c r="AB493" i="5"/>
  <c r="E479" i="13" s="1"/>
  <c r="W493" i="5"/>
  <c r="E515" i="12" s="1"/>
  <c r="AA493" i="5"/>
  <c r="E443" i="13" s="1"/>
  <c r="P493" i="5"/>
  <c r="E479" i="2" s="1"/>
  <c r="F494" i="5"/>
  <c r="Z493" i="5"/>
  <c r="E407" i="13" s="1"/>
  <c r="O493" i="5"/>
  <c r="E443" i="2" s="1"/>
  <c r="AC493" i="5"/>
  <c r="E515" i="13" s="1"/>
  <c r="U493" i="5"/>
  <c r="E443" i="12" s="1"/>
  <c r="Q493" i="5"/>
  <c r="E515" i="2" s="1"/>
  <c r="T493" i="5"/>
  <c r="E407" i="12" s="1"/>
  <c r="N493" i="5"/>
  <c r="E407" i="2" s="1"/>
  <c r="F494" i="17"/>
  <c r="P493" i="17"/>
  <c r="M493" i="17"/>
  <c r="J493" i="17"/>
  <c r="W493" i="3"/>
  <c r="E208" i="13" s="1"/>
  <c r="V493" i="3"/>
  <c r="E172" i="13" s="1"/>
  <c r="T493" i="3"/>
  <c r="E100" i="13" s="1"/>
  <c r="P493" i="3"/>
  <c r="E100" i="12" s="1"/>
  <c r="D493" i="4"/>
  <c r="Q493" i="3"/>
  <c r="E136" i="12" s="1"/>
  <c r="L493" i="3"/>
  <c r="E100" i="2" s="1"/>
  <c r="N493" i="3"/>
  <c r="E172" i="2" s="1"/>
  <c r="U493" i="3"/>
  <c r="E136" i="13" s="1"/>
  <c r="R493" i="3"/>
  <c r="E172" i="12" s="1"/>
  <c r="D494" i="3"/>
  <c r="M493" i="3"/>
  <c r="E136" i="2" s="1"/>
  <c r="O493" i="3"/>
  <c r="E208" i="2" s="1"/>
  <c r="S493" i="3"/>
  <c r="E208" i="12" s="1"/>
  <c r="F492" i="21"/>
  <c r="Q492" i="10"/>
  <c r="D742" i="2" s="1"/>
  <c r="T492" i="10"/>
  <c r="D634" i="12" s="1"/>
  <c r="V492" i="10"/>
  <c r="D706" i="12" s="1"/>
  <c r="W492" i="10"/>
  <c r="D742" i="12" s="1"/>
  <c r="O492" i="10"/>
  <c r="D670" i="2" s="1"/>
  <c r="N492" i="10"/>
  <c r="D634" i="2" s="1"/>
  <c r="AC492" i="10"/>
  <c r="D742" i="13" s="1"/>
  <c r="U492" i="10"/>
  <c r="D670" i="12" s="1"/>
  <c r="P492" i="10"/>
  <c r="D706" i="2" s="1"/>
  <c r="AA492" i="10"/>
  <c r="D670" i="13" s="1"/>
  <c r="Z492" i="10"/>
  <c r="D634" i="13" s="1"/>
  <c r="AB492" i="10"/>
  <c r="D706" i="13" s="1"/>
  <c r="D494" i="16"/>
  <c r="J493" i="16"/>
  <c r="H493" i="16"/>
  <c r="I493" i="16"/>
  <c r="P492" i="4"/>
  <c r="D322" i="2" s="1"/>
  <c r="X492" i="4"/>
  <c r="D250" i="13" s="1"/>
  <c r="Y492" i="4"/>
  <c r="D286" i="13" s="1"/>
  <c r="V492" i="4"/>
  <c r="D358" i="12" s="1"/>
  <c r="AA492" i="4"/>
  <c r="D358" i="13" s="1"/>
  <c r="U492" i="4"/>
  <c r="D322" i="12" s="1"/>
  <c r="Z492" i="4"/>
  <c r="D322" i="13" s="1"/>
  <c r="T492" i="4"/>
  <c r="D286" i="12" s="1"/>
  <c r="D492" i="20"/>
  <c r="O492" i="4"/>
  <c r="D286" i="2" s="1"/>
  <c r="S492" i="4"/>
  <c r="D250" i="12" s="1"/>
  <c r="Q492" i="4"/>
  <c r="D358" i="2" s="1"/>
  <c r="N492" i="4"/>
  <c r="D250" i="2" s="1"/>
  <c r="O493" i="10" l="1"/>
  <c r="E670" i="2" s="1"/>
  <c r="P493" i="10"/>
  <c r="E706" i="2" s="1"/>
  <c r="F493" i="21"/>
  <c r="Q493" i="10"/>
  <c r="E742" i="2" s="1"/>
  <c r="AC493" i="10"/>
  <c r="E742" i="13" s="1"/>
  <c r="W493" i="10"/>
  <c r="E742" i="12" s="1"/>
  <c r="N493" i="10"/>
  <c r="E634" i="2" s="1"/>
  <c r="T493" i="10"/>
  <c r="E634" i="12" s="1"/>
  <c r="AB493" i="10"/>
  <c r="E706" i="13" s="1"/>
  <c r="AA493" i="10"/>
  <c r="E670" i="13" s="1"/>
  <c r="Z493" i="10"/>
  <c r="E634" i="13" s="1"/>
  <c r="V493" i="10"/>
  <c r="E706" i="12" s="1"/>
  <c r="U493" i="10"/>
  <c r="E670" i="12" s="1"/>
  <c r="J494" i="17"/>
  <c r="F495" i="17"/>
  <c r="M494" i="17"/>
  <c r="P494" i="17"/>
  <c r="D495" i="16"/>
  <c r="I494" i="16"/>
  <c r="J494" i="16"/>
  <c r="H494" i="16"/>
  <c r="W494" i="3"/>
  <c r="F208" i="13" s="1"/>
  <c r="O494" i="3"/>
  <c r="F208" i="2" s="1"/>
  <c r="Q494" i="3"/>
  <c r="F136" i="12" s="1"/>
  <c r="V494" i="3"/>
  <c r="F172" i="13" s="1"/>
  <c r="T494" i="3"/>
  <c r="F100" i="13" s="1"/>
  <c r="M494" i="3"/>
  <c r="F136" i="2" s="1"/>
  <c r="R494" i="3"/>
  <c r="F172" i="12" s="1"/>
  <c r="L494" i="3"/>
  <c r="F100" i="2" s="1"/>
  <c r="D494" i="4"/>
  <c r="U494" i="3"/>
  <c r="F136" i="13" s="1"/>
  <c r="N494" i="3"/>
  <c r="F172" i="2" s="1"/>
  <c r="P494" i="3"/>
  <c r="F100" i="12" s="1"/>
  <c r="S494" i="3"/>
  <c r="F208" i="12" s="1"/>
  <c r="D495" i="3"/>
  <c r="O493" i="4"/>
  <c r="E286" i="2" s="1"/>
  <c r="N493" i="4"/>
  <c r="E250" i="2" s="1"/>
  <c r="T493" i="4"/>
  <c r="E286" i="12" s="1"/>
  <c r="P493" i="4"/>
  <c r="E322" i="2" s="1"/>
  <c r="Z493" i="4"/>
  <c r="E322" i="13" s="1"/>
  <c r="U493" i="4"/>
  <c r="E322" i="12" s="1"/>
  <c r="V493" i="4"/>
  <c r="E358" i="12" s="1"/>
  <c r="S493" i="4"/>
  <c r="E250" i="12" s="1"/>
  <c r="D493" i="20"/>
  <c r="Q493" i="4"/>
  <c r="E358" i="2" s="1"/>
  <c r="X493" i="4"/>
  <c r="E250" i="13" s="1"/>
  <c r="Y493" i="4"/>
  <c r="E286" i="13" s="1"/>
  <c r="AA493" i="4"/>
  <c r="E358" i="13" s="1"/>
  <c r="L492" i="20"/>
  <c r="M492" i="20"/>
  <c r="K492" i="20"/>
  <c r="S492" i="21"/>
  <c r="M492" i="21"/>
  <c r="P492" i="21"/>
  <c r="V494" i="5"/>
  <c r="F479" i="12" s="1"/>
  <c r="AB494" i="5"/>
  <c r="F479" i="13" s="1"/>
  <c r="P494" i="5"/>
  <c r="F479" i="2" s="1"/>
  <c r="Q494" i="5"/>
  <c r="F515" i="2" s="1"/>
  <c r="Z494" i="5"/>
  <c r="F407" i="13" s="1"/>
  <c r="AC494" i="5"/>
  <c r="F515" i="13" s="1"/>
  <c r="W494" i="5"/>
  <c r="F515" i="12" s="1"/>
  <c r="O494" i="5"/>
  <c r="F443" i="2" s="1"/>
  <c r="F494" i="10"/>
  <c r="AA494" i="5"/>
  <c r="F443" i="13" s="1"/>
  <c r="F495" i="5"/>
  <c r="T494" i="5"/>
  <c r="F407" i="12" s="1"/>
  <c r="N494" i="5"/>
  <c r="F407" i="2" s="1"/>
  <c r="U494" i="5"/>
  <c r="F443" i="12" s="1"/>
  <c r="V494" i="4" l="1"/>
  <c r="F358" i="12" s="1"/>
  <c r="P494" i="4"/>
  <c r="F322" i="2" s="1"/>
  <c r="U494" i="4"/>
  <c r="F322" i="12" s="1"/>
  <c r="Z494" i="4"/>
  <c r="F322" i="13" s="1"/>
  <c r="T494" i="4"/>
  <c r="F286" i="12" s="1"/>
  <c r="Y494" i="4"/>
  <c r="F286" i="13" s="1"/>
  <c r="N494" i="4"/>
  <c r="F250" i="2" s="1"/>
  <c r="D494" i="20"/>
  <c r="O494" i="4"/>
  <c r="F286" i="2" s="1"/>
  <c r="AA494" i="4"/>
  <c r="F358" i="13" s="1"/>
  <c r="S494" i="4"/>
  <c r="F250" i="12" s="1"/>
  <c r="X494" i="4"/>
  <c r="F250" i="13" s="1"/>
  <c r="Q494" i="4"/>
  <c r="F358" i="2" s="1"/>
  <c r="H495" i="16"/>
  <c r="J495" i="16"/>
  <c r="I495" i="16"/>
  <c r="D496" i="16"/>
  <c r="P495" i="3"/>
  <c r="G100" i="12" s="1"/>
  <c r="U495" i="3"/>
  <c r="G136" i="13" s="1"/>
  <c r="O495" i="3"/>
  <c r="G208" i="2" s="1"/>
  <c r="Q495" i="3"/>
  <c r="G136" i="12" s="1"/>
  <c r="V495" i="3"/>
  <c r="G172" i="13" s="1"/>
  <c r="D496" i="3"/>
  <c r="R495" i="3"/>
  <c r="G172" i="12" s="1"/>
  <c r="W495" i="3"/>
  <c r="G208" i="13" s="1"/>
  <c r="T495" i="3"/>
  <c r="G100" i="13" s="1"/>
  <c r="D495" i="4"/>
  <c r="M495" i="3"/>
  <c r="G136" i="2" s="1"/>
  <c r="L495" i="3"/>
  <c r="G100" i="2" s="1"/>
  <c r="S495" i="3"/>
  <c r="G208" i="12" s="1"/>
  <c r="N495" i="3"/>
  <c r="G172" i="2" s="1"/>
  <c r="N494" i="10"/>
  <c r="F634" i="2" s="1"/>
  <c r="Z494" i="10"/>
  <c r="F634" i="13" s="1"/>
  <c r="V494" i="10"/>
  <c r="F706" i="12" s="1"/>
  <c r="P494" i="10"/>
  <c r="F706" i="2" s="1"/>
  <c r="AB494" i="10"/>
  <c r="F706" i="13" s="1"/>
  <c r="U494" i="10"/>
  <c r="F670" i="12" s="1"/>
  <c r="O494" i="10"/>
  <c r="F670" i="2" s="1"/>
  <c r="W494" i="10"/>
  <c r="F742" i="12" s="1"/>
  <c r="AC494" i="10"/>
  <c r="F742" i="13" s="1"/>
  <c r="AA494" i="10"/>
  <c r="F670" i="13" s="1"/>
  <c r="Q494" i="10"/>
  <c r="F742" i="2" s="1"/>
  <c r="F494" i="21"/>
  <c r="T494" i="10"/>
  <c r="F634" i="12" s="1"/>
  <c r="J495" i="17"/>
  <c r="F496" i="17"/>
  <c r="M495" i="17"/>
  <c r="P495" i="17"/>
  <c r="S493" i="21"/>
  <c r="M493" i="21"/>
  <c r="P493" i="21"/>
  <c r="K493" i="20"/>
  <c r="M493" i="20"/>
  <c r="L493" i="20"/>
  <c r="F495" i="10"/>
  <c r="W495" i="5"/>
  <c r="G515" i="12" s="1"/>
  <c r="P495" i="5"/>
  <c r="G479" i="2" s="1"/>
  <c r="V495" i="5"/>
  <c r="G479" i="12" s="1"/>
  <c r="T495" i="5"/>
  <c r="G407" i="12" s="1"/>
  <c r="O495" i="5"/>
  <c r="G443" i="2" s="1"/>
  <c r="N495" i="5"/>
  <c r="G407" i="2" s="1"/>
  <c r="F496" i="5"/>
  <c r="AA495" i="5"/>
  <c r="G443" i="13" s="1"/>
  <c r="Z495" i="5"/>
  <c r="G407" i="13" s="1"/>
  <c r="Q495" i="5"/>
  <c r="G515" i="2" s="1"/>
  <c r="U495" i="5"/>
  <c r="G443" i="12" s="1"/>
  <c r="AB495" i="5"/>
  <c r="G479" i="13" s="1"/>
  <c r="AC495" i="5"/>
  <c r="G515" i="13" s="1"/>
  <c r="L494" i="20" l="1"/>
  <c r="K494" i="20"/>
  <c r="M494" i="20"/>
  <c r="AB495" i="10"/>
  <c r="G706" i="13" s="1"/>
  <c r="AA495" i="10"/>
  <c r="G670" i="13" s="1"/>
  <c r="Z495" i="10"/>
  <c r="G634" i="13" s="1"/>
  <c r="AC495" i="10"/>
  <c r="G742" i="13" s="1"/>
  <c r="U495" i="10"/>
  <c r="G670" i="12" s="1"/>
  <c r="T495" i="10"/>
  <c r="G634" i="12" s="1"/>
  <c r="O495" i="10"/>
  <c r="G670" i="2" s="1"/>
  <c r="F495" i="21"/>
  <c r="N495" i="10"/>
  <c r="G634" i="2" s="1"/>
  <c r="P495" i="10"/>
  <c r="G706" i="2" s="1"/>
  <c r="W495" i="10"/>
  <c r="G742" i="12" s="1"/>
  <c r="Q495" i="10"/>
  <c r="G742" i="2" s="1"/>
  <c r="V495" i="10"/>
  <c r="G706" i="12" s="1"/>
  <c r="P496" i="17"/>
  <c r="J496" i="17"/>
  <c r="F497" i="17"/>
  <c r="M496" i="17"/>
  <c r="D497" i="16"/>
  <c r="I496" i="16"/>
  <c r="H496" i="16"/>
  <c r="J496" i="16"/>
  <c r="W496" i="3"/>
  <c r="H208" i="13" s="1"/>
  <c r="M496" i="3"/>
  <c r="H136" i="2" s="1"/>
  <c r="S496" i="3"/>
  <c r="H208" i="12" s="1"/>
  <c r="R496" i="3"/>
  <c r="H172" i="12" s="1"/>
  <c r="T496" i="3"/>
  <c r="H100" i="13" s="1"/>
  <c r="P496" i="3"/>
  <c r="H100" i="12" s="1"/>
  <c r="V496" i="3"/>
  <c r="H172" i="13" s="1"/>
  <c r="Q496" i="3"/>
  <c r="H136" i="12" s="1"/>
  <c r="U496" i="3"/>
  <c r="H136" i="13" s="1"/>
  <c r="N496" i="3"/>
  <c r="H172" i="2" s="1"/>
  <c r="D497" i="3"/>
  <c r="O496" i="3"/>
  <c r="H208" i="2" s="1"/>
  <c r="L496" i="3"/>
  <c r="H100" i="2" s="1"/>
  <c r="D496" i="4"/>
  <c r="AA495" i="4"/>
  <c r="G358" i="13" s="1"/>
  <c r="S495" i="4"/>
  <c r="G250" i="12" s="1"/>
  <c r="Z495" i="4"/>
  <c r="G322" i="13" s="1"/>
  <c r="V495" i="4"/>
  <c r="G358" i="12" s="1"/>
  <c r="X495" i="4"/>
  <c r="G250" i="13" s="1"/>
  <c r="T495" i="4"/>
  <c r="G286" i="12" s="1"/>
  <c r="N495" i="4"/>
  <c r="G250" i="2" s="1"/>
  <c r="Y495" i="4"/>
  <c r="G286" i="13" s="1"/>
  <c r="P495" i="4"/>
  <c r="G322" i="2" s="1"/>
  <c r="O495" i="4"/>
  <c r="G286" i="2" s="1"/>
  <c r="U495" i="4"/>
  <c r="G322" i="12" s="1"/>
  <c r="D495" i="20"/>
  <c r="Q495" i="4"/>
  <c r="G358" i="2" s="1"/>
  <c r="U496" i="5"/>
  <c r="H443" i="12" s="1"/>
  <c r="W496" i="5"/>
  <c r="H515" i="12" s="1"/>
  <c r="F497" i="5"/>
  <c r="AC496" i="5"/>
  <c r="H515" i="13" s="1"/>
  <c r="P496" i="5"/>
  <c r="H479" i="2" s="1"/>
  <c r="Z496" i="5"/>
  <c r="H407" i="13" s="1"/>
  <c r="Q496" i="5"/>
  <c r="H515" i="2" s="1"/>
  <c r="N496" i="5"/>
  <c r="H407" i="2" s="1"/>
  <c r="T496" i="5"/>
  <c r="H407" i="12" s="1"/>
  <c r="AA496" i="5"/>
  <c r="H443" i="13" s="1"/>
  <c r="F496" i="10"/>
  <c r="O496" i="5"/>
  <c r="H443" i="2" s="1"/>
  <c r="V496" i="5"/>
  <c r="H479" i="12" s="1"/>
  <c r="AB496" i="5"/>
  <c r="H479" i="13" s="1"/>
  <c r="M494" i="21"/>
  <c r="P494" i="21"/>
  <c r="S494" i="21"/>
  <c r="S495" i="21" l="1"/>
  <c r="M495" i="21"/>
  <c r="P495" i="21"/>
  <c r="I497" i="16"/>
  <c r="H497" i="16"/>
  <c r="D498" i="16"/>
  <c r="J497" i="16"/>
  <c r="M497" i="17"/>
  <c r="J497" i="17"/>
  <c r="F498" i="17"/>
  <c r="P497" i="17"/>
  <c r="D498" i="3"/>
  <c r="M497" i="3"/>
  <c r="I136" i="2" s="1"/>
  <c r="S497" i="3"/>
  <c r="I208" i="12" s="1"/>
  <c r="Q497" i="3"/>
  <c r="I136" i="12" s="1"/>
  <c r="R497" i="3"/>
  <c r="I172" i="12" s="1"/>
  <c r="L497" i="3"/>
  <c r="I100" i="2" s="1"/>
  <c r="T497" i="3"/>
  <c r="I100" i="13" s="1"/>
  <c r="U497" i="3"/>
  <c r="I136" i="13" s="1"/>
  <c r="D497" i="4"/>
  <c r="O497" i="3"/>
  <c r="I208" i="2" s="1"/>
  <c r="N497" i="3"/>
  <c r="I172" i="2" s="1"/>
  <c r="P497" i="3"/>
  <c r="I100" i="12" s="1"/>
  <c r="W497" i="3"/>
  <c r="I208" i="13" s="1"/>
  <c r="V497" i="3"/>
  <c r="I172" i="13" s="1"/>
  <c r="U497" i="5"/>
  <c r="I443" i="12" s="1"/>
  <c r="T497" i="5"/>
  <c r="I407" i="12" s="1"/>
  <c r="N497" i="5"/>
  <c r="I407" i="2" s="1"/>
  <c r="O497" i="5"/>
  <c r="I443" i="2" s="1"/>
  <c r="Z497" i="5"/>
  <c r="I407" i="13" s="1"/>
  <c r="F498" i="5"/>
  <c r="W497" i="5"/>
  <c r="I515" i="12" s="1"/>
  <c r="V497" i="5"/>
  <c r="I479" i="12" s="1"/>
  <c r="AC497" i="5"/>
  <c r="I515" i="13" s="1"/>
  <c r="AB497" i="5"/>
  <c r="I479" i="13" s="1"/>
  <c r="P497" i="5"/>
  <c r="I479" i="2" s="1"/>
  <c r="Q497" i="5"/>
  <c r="I515" i="2" s="1"/>
  <c r="F497" i="10"/>
  <c r="AA497" i="5"/>
  <c r="I443" i="13" s="1"/>
  <c r="Z496" i="10"/>
  <c r="H634" i="13" s="1"/>
  <c r="F496" i="21"/>
  <c r="AA496" i="10"/>
  <c r="H670" i="13" s="1"/>
  <c r="AB496" i="10"/>
  <c r="H706" i="13" s="1"/>
  <c r="T496" i="10"/>
  <c r="H634" i="12" s="1"/>
  <c r="W496" i="10"/>
  <c r="H742" i="12" s="1"/>
  <c r="P496" i="10"/>
  <c r="H706" i="2" s="1"/>
  <c r="Q496" i="10"/>
  <c r="H742" i="2" s="1"/>
  <c r="O496" i="10"/>
  <c r="H670" i="2" s="1"/>
  <c r="N496" i="10"/>
  <c r="H634" i="2" s="1"/>
  <c r="U496" i="10"/>
  <c r="H670" i="12" s="1"/>
  <c r="AC496" i="10"/>
  <c r="H742" i="13" s="1"/>
  <c r="V496" i="10"/>
  <c r="H706" i="12" s="1"/>
  <c r="L495" i="20"/>
  <c r="K495" i="20"/>
  <c r="M495" i="20"/>
  <c r="U496" i="4"/>
  <c r="H322" i="12" s="1"/>
  <c r="S496" i="4"/>
  <c r="H250" i="12" s="1"/>
  <c r="AA496" i="4"/>
  <c r="H358" i="13" s="1"/>
  <c r="Y496" i="4"/>
  <c r="H286" i="13" s="1"/>
  <c r="X496" i="4"/>
  <c r="H250" i="13" s="1"/>
  <c r="Z496" i="4"/>
  <c r="H322" i="13" s="1"/>
  <c r="D496" i="20"/>
  <c r="Q496" i="4"/>
  <c r="H358" i="2" s="1"/>
  <c r="V496" i="4"/>
  <c r="H358" i="12" s="1"/>
  <c r="N496" i="4"/>
  <c r="H250" i="2" s="1"/>
  <c r="O496" i="4"/>
  <c r="H286" i="2" s="1"/>
  <c r="P496" i="4"/>
  <c r="H322" i="2" s="1"/>
  <c r="T496" i="4"/>
  <c r="H286" i="12" s="1"/>
  <c r="F499" i="17" l="1"/>
  <c r="J498" i="17"/>
  <c r="M498" i="17"/>
  <c r="P498" i="17"/>
  <c r="V498" i="5"/>
  <c r="J479" i="12" s="1"/>
  <c r="N498" i="5"/>
  <c r="J407" i="2" s="1"/>
  <c r="O498" i="5"/>
  <c r="J443" i="2" s="1"/>
  <c r="U498" i="5"/>
  <c r="J443" i="12" s="1"/>
  <c r="AA498" i="5"/>
  <c r="J443" i="13" s="1"/>
  <c r="T498" i="5"/>
  <c r="J407" i="12" s="1"/>
  <c r="F499" i="5"/>
  <c r="AB498" i="5"/>
  <c r="J479" i="13" s="1"/>
  <c r="W498" i="5"/>
  <c r="J515" i="12" s="1"/>
  <c r="P498" i="5"/>
  <c r="J479" i="2" s="1"/>
  <c r="AC498" i="5"/>
  <c r="J515" i="13" s="1"/>
  <c r="F498" i="10"/>
  <c r="Q498" i="5"/>
  <c r="J515" i="2" s="1"/>
  <c r="Z498" i="5"/>
  <c r="J407" i="13" s="1"/>
  <c r="M498" i="3"/>
  <c r="J136" i="2" s="1"/>
  <c r="Q498" i="3"/>
  <c r="J136" i="12" s="1"/>
  <c r="S498" i="3"/>
  <c r="J208" i="12" s="1"/>
  <c r="D499" i="3"/>
  <c r="D498" i="4"/>
  <c r="O498" i="3"/>
  <c r="J208" i="2" s="1"/>
  <c r="P498" i="3"/>
  <c r="J100" i="12" s="1"/>
  <c r="V498" i="3"/>
  <c r="J172" i="13" s="1"/>
  <c r="N498" i="3"/>
  <c r="J172" i="2" s="1"/>
  <c r="U498" i="3"/>
  <c r="J136" i="13" s="1"/>
  <c r="R498" i="3"/>
  <c r="J172" i="12" s="1"/>
  <c r="W498" i="3"/>
  <c r="J208" i="13" s="1"/>
  <c r="T498" i="3"/>
  <c r="J100" i="13" s="1"/>
  <c r="L498" i="3"/>
  <c r="J100" i="2" s="1"/>
  <c r="J498" i="16"/>
  <c r="D499" i="16"/>
  <c r="H498" i="16"/>
  <c r="I498" i="16"/>
  <c r="M496" i="21"/>
  <c r="S496" i="21"/>
  <c r="P496" i="21"/>
  <c r="K496" i="20"/>
  <c r="M496" i="20"/>
  <c r="L496" i="20"/>
  <c r="N497" i="10"/>
  <c r="I634" i="2" s="1"/>
  <c r="V497" i="10"/>
  <c r="I706" i="12" s="1"/>
  <c r="T497" i="10"/>
  <c r="I634" i="12" s="1"/>
  <c r="Q497" i="10"/>
  <c r="I742" i="2" s="1"/>
  <c r="F497" i="21"/>
  <c r="W497" i="10"/>
  <c r="I742" i="12" s="1"/>
  <c r="P497" i="10"/>
  <c r="I706" i="2" s="1"/>
  <c r="U497" i="10"/>
  <c r="I670" i="12" s="1"/>
  <c r="Z497" i="10"/>
  <c r="I634" i="13" s="1"/>
  <c r="O497" i="10"/>
  <c r="I670" i="2" s="1"/>
  <c r="AB497" i="10"/>
  <c r="I706" i="13" s="1"/>
  <c r="AC497" i="10"/>
  <c r="I742" i="13" s="1"/>
  <c r="AA497" i="10"/>
  <c r="I670" i="13" s="1"/>
  <c r="O497" i="4"/>
  <c r="I286" i="2" s="1"/>
  <c r="AA497" i="4"/>
  <c r="I358" i="13" s="1"/>
  <c r="N497" i="4"/>
  <c r="I250" i="2" s="1"/>
  <c r="D497" i="20"/>
  <c r="P497" i="4"/>
  <c r="I322" i="2" s="1"/>
  <c r="S497" i="4"/>
  <c r="I250" i="12" s="1"/>
  <c r="Y497" i="4"/>
  <c r="I286" i="13" s="1"/>
  <c r="U497" i="4"/>
  <c r="I322" i="12" s="1"/>
  <c r="Q497" i="4"/>
  <c r="I358" i="2" s="1"/>
  <c r="X497" i="4"/>
  <c r="I250" i="13" s="1"/>
  <c r="Z497" i="4"/>
  <c r="I322" i="13" s="1"/>
  <c r="T497" i="4"/>
  <c r="I286" i="12" s="1"/>
  <c r="V497" i="4"/>
  <c r="I358" i="12" s="1"/>
  <c r="Y498" i="4" l="1"/>
  <c r="J286" i="13" s="1"/>
  <c r="N498" i="4"/>
  <c r="J250" i="2" s="1"/>
  <c r="V498" i="4"/>
  <c r="J358" i="12" s="1"/>
  <c r="S498" i="4"/>
  <c r="J250" i="12" s="1"/>
  <c r="AA498" i="4"/>
  <c r="J358" i="13" s="1"/>
  <c r="X498" i="4"/>
  <c r="J250" i="13" s="1"/>
  <c r="Q498" i="4"/>
  <c r="J358" i="2" s="1"/>
  <c r="P498" i="4"/>
  <c r="J322" i="2" s="1"/>
  <c r="U498" i="4"/>
  <c r="J322" i="12" s="1"/>
  <c r="D498" i="20"/>
  <c r="O498" i="4"/>
  <c r="J286" i="2" s="1"/>
  <c r="Z498" i="4"/>
  <c r="J322" i="13" s="1"/>
  <c r="T498" i="4"/>
  <c r="J286" i="12" s="1"/>
  <c r="U499" i="5"/>
  <c r="K443" i="12" s="1"/>
  <c r="T499" i="5"/>
  <c r="K407" i="12" s="1"/>
  <c r="N499" i="5"/>
  <c r="K407" i="2" s="1"/>
  <c r="Q499" i="5"/>
  <c r="K515" i="2" s="1"/>
  <c r="Z499" i="5"/>
  <c r="K407" i="13" s="1"/>
  <c r="AC499" i="5"/>
  <c r="K515" i="13" s="1"/>
  <c r="V499" i="5"/>
  <c r="K479" i="12" s="1"/>
  <c r="AB499" i="5"/>
  <c r="K479" i="13" s="1"/>
  <c r="F500" i="5"/>
  <c r="P499" i="5"/>
  <c r="K479" i="2" s="1"/>
  <c r="O499" i="5"/>
  <c r="K443" i="2" s="1"/>
  <c r="F499" i="10"/>
  <c r="AA499" i="5"/>
  <c r="K443" i="13" s="1"/>
  <c r="W499" i="5"/>
  <c r="K515" i="12" s="1"/>
  <c r="U499" i="3"/>
  <c r="K136" i="13" s="1"/>
  <c r="P499" i="3"/>
  <c r="K100" i="12" s="1"/>
  <c r="D499" i="4"/>
  <c r="R499" i="3"/>
  <c r="K172" i="12" s="1"/>
  <c r="S499" i="3"/>
  <c r="K208" i="12" s="1"/>
  <c r="D500" i="3"/>
  <c r="N499" i="3"/>
  <c r="K172" i="2" s="1"/>
  <c r="V499" i="3"/>
  <c r="K172" i="13" s="1"/>
  <c r="O499" i="3"/>
  <c r="K208" i="2" s="1"/>
  <c r="Q499" i="3"/>
  <c r="K136" i="12" s="1"/>
  <c r="W499" i="3"/>
  <c r="K208" i="13" s="1"/>
  <c r="T499" i="3"/>
  <c r="K100" i="13" s="1"/>
  <c r="M499" i="3"/>
  <c r="K136" i="2" s="1"/>
  <c r="L499" i="3"/>
  <c r="K100" i="2" s="1"/>
  <c r="I499" i="16"/>
  <c r="J499" i="16"/>
  <c r="H499" i="16"/>
  <c r="D500" i="16"/>
  <c r="AB498" i="10"/>
  <c r="J706" i="13" s="1"/>
  <c r="O498" i="10"/>
  <c r="J670" i="2" s="1"/>
  <c r="P498" i="10"/>
  <c r="J706" i="2" s="1"/>
  <c r="Q498" i="10"/>
  <c r="J742" i="2" s="1"/>
  <c r="F498" i="21"/>
  <c r="N498" i="10"/>
  <c r="J634" i="2" s="1"/>
  <c r="AC498" i="10"/>
  <c r="J742" i="13" s="1"/>
  <c r="V498" i="10"/>
  <c r="J706" i="12" s="1"/>
  <c r="W498" i="10"/>
  <c r="J742" i="12" s="1"/>
  <c r="Z498" i="10"/>
  <c r="J634" i="13" s="1"/>
  <c r="U498" i="10"/>
  <c r="J670" i="12" s="1"/>
  <c r="AA498" i="10"/>
  <c r="J670" i="13" s="1"/>
  <c r="T498" i="10"/>
  <c r="J634" i="12" s="1"/>
  <c r="S497" i="21"/>
  <c r="M497" i="21"/>
  <c r="P497" i="21"/>
  <c r="K497" i="20"/>
  <c r="L497" i="20"/>
  <c r="M497" i="20"/>
  <c r="F500" i="17"/>
  <c r="P499" i="17"/>
  <c r="J499" i="17"/>
  <c r="M499" i="17"/>
  <c r="T500" i="5" l="1"/>
  <c r="L407" i="12" s="1"/>
  <c r="W500" i="5"/>
  <c r="L515" i="12" s="1"/>
  <c r="F501" i="5"/>
  <c r="Z500" i="5"/>
  <c r="L407" i="13" s="1"/>
  <c r="O500" i="5"/>
  <c r="L443" i="2" s="1"/>
  <c r="N500" i="5"/>
  <c r="L407" i="2" s="1"/>
  <c r="V500" i="5"/>
  <c r="L479" i="12" s="1"/>
  <c r="AB500" i="5"/>
  <c r="L479" i="13" s="1"/>
  <c r="AC500" i="5"/>
  <c r="L515" i="13" s="1"/>
  <c r="AA500" i="5"/>
  <c r="L443" i="13" s="1"/>
  <c r="Q500" i="5"/>
  <c r="L515" i="2" s="1"/>
  <c r="F500" i="10"/>
  <c r="P500" i="5"/>
  <c r="L479" i="2" s="1"/>
  <c r="U500" i="5"/>
  <c r="L443" i="12" s="1"/>
  <c r="L498" i="20"/>
  <c r="M498" i="20"/>
  <c r="K498" i="20"/>
  <c r="T499" i="4"/>
  <c r="K286" i="12" s="1"/>
  <c r="P499" i="4"/>
  <c r="K322" i="2" s="1"/>
  <c r="O499" i="4"/>
  <c r="K286" i="2" s="1"/>
  <c r="N499" i="4"/>
  <c r="K250" i="2" s="1"/>
  <c r="S499" i="4"/>
  <c r="K250" i="12" s="1"/>
  <c r="V499" i="4"/>
  <c r="K358" i="12" s="1"/>
  <c r="X499" i="4"/>
  <c r="K250" i="13" s="1"/>
  <c r="Y499" i="4"/>
  <c r="K286" i="13" s="1"/>
  <c r="Z499" i="4"/>
  <c r="K322" i="13" s="1"/>
  <c r="Q499" i="4"/>
  <c r="K358" i="2" s="1"/>
  <c r="AA499" i="4"/>
  <c r="K358" i="13" s="1"/>
  <c r="D499" i="20"/>
  <c r="U499" i="4"/>
  <c r="K322" i="12" s="1"/>
  <c r="M500" i="17"/>
  <c r="F501" i="17"/>
  <c r="J500" i="17"/>
  <c r="P500" i="17"/>
  <c r="V500" i="3"/>
  <c r="L172" i="13" s="1"/>
  <c r="Q500" i="3"/>
  <c r="L136" i="12" s="1"/>
  <c r="U500" i="3"/>
  <c r="L136" i="13" s="1"/>
  <c r="T500" i="3"/>
  <c r="L100" i="13" s="1"/>
  <c r="D501" i="3"/>
  <c r="R500" i="3"/>
  <c r="L172" i="12" s="1"/>
  <c r="S500" i="3"/>
  <c r="L208" i="12" s="1"/>
  <c r="M500" i="3"/>
  <c r="L136" i="2" s="1"/>
  <c r="W500" i="3"/>
  <c r="L208" i="13" s="1"/>
  <c r="O500" i="3"/>
  <c r="L208" i="2" s="1"/>
  <c r="L500" i="3"/>
  <c r="L100" i="2" s="1"/>
  <c r="P500" i="3"/>
  <c r="L100" i="12" s="1"/>
  <c r="N500" i="3"/>
  <c r="L172" i="2" s="1"/>
  <c r="D500" i="4"/>
  <c r="I500" i="16"/>
  <c r="J500" i="16"/>
  <c r="D501" i="16"/>
  <c r="H500" i="16"/>
  <c r="M498" i="21"/>
  <c r="S498" i="21"/>
  <c r="P498" i="21"/>
  <c r="AC499" i="10"/>
  <c r="K742" i="13" s="1"/>
  <c r="AA499" i="10"/>
  <c r="K670" i="13" s="1"/>
  <c r="T499" i="10"/>
  <c r="K634" i="12" s="1"/>
  <c r="F499" i="21"/>
  <c r="AB499" i="10"/>
  <c r="K706" i="13" s="1"/>
  <c r="V499" i="10"/>
  <c r="K706" i="12" s="1"/>
  <c r="U499" i="10"/>
  <c r="K670" i="12" s="1"/>
  <c r="N499" i="10"/>
  <c r="K634" i="2" s="1"/>
  <c r="Q499" i="10"/>
  <c r="K742" i="2" s="1"/>
  <c r="W499" i="10"/>
  <c r="K742" i="12" s="1"/>
  <c r="Z499" i="10"/>
  <c r="K634" i="13" s="1"/>
  <c r="P499" i="10"/>
  <c r="K706" i="2" s="1"/>
  <c r="O499" i="10"/>
  <c r="K670" i="2" s="1"/>
  <c r="Y500" i="4" l="1"/>
  <c r="L286" i="13" s="1"/>
  <c r="D500" i="20"/>
  <c r="AA500" i="4"/>
  <c r="L358" i="13" s="1"/>
  <c r="P500" i="4"/>
  <c r="L322" i="2" s="1"/>
  <c r="S500" i="4"/>
  <c r="L250" i="12" s="1"/>
  <c r="O500" i="4"/>
  <c r="L286" i="2" s="1"/>
  <c r="N500" i="4"/>
  <c r="L250" i="2" s="1"/>
  <c r="Z500" i="4"/>
  <c r="L322" i="13" s="1"/>
  <c r="V500" i="4"/>
  <c r="L358" i="12" s="1"/>
  <c r="Q500" i="4"/>
  <c r="L358" i="2" s="1"/>
  <c r="U500" i="4"/>
  <c r="L322" i="12" s="1"/>
  <c r="T500" i="4"/>
  <c r="L286" i="12" s="1"/>
  <c r="X500" i="4"/>
  <c r="L250" i="13" s="1"/>
  <c r="J501" i="17"/>
  <c r="P501" i="17"/>
  <c r="F502" i="17"/>
  <c r="M501" i="17"/>
  <c r="M499" i="20"/>
  <c r="L499" i="20"/>
  <c r="K499" i="20"/>
  <c r="I501" i="16"/>
  <c r="D502" i="16"/>
  <c r="H501" i="16"/>
  <c r="J501" i="16"/>
  <c r="L501" i="3"/>
  <c r="M100" i="2" s="1"/>
  <c r="D502" i="3"/>
  <c r="S501" i="3"/>
  <c r="M208" i="12" s="1"/>
  <c r="V501" i="3"/>
  <c r="M172" i="13" s="1"/>
  <c r="P501" i="3"/>
  <c r="M100" i="12" s="1"/>
  <c r="T501" i="3"/>
  <c r="M100" i="13" s="1"/>
  <c r="N501" i="3"/>
  <c r="M172" i="2" s="1"/>
  <c r="Q501" i="3"/>
  <c r="M136" i="12" s="1"/>
  <c r="R501" i="3"/>
  <c r="M172" i="12" s="1"/>
  <c r="W501" i="3"/>
  <c r="M208" i="13" s="1"/>
  <c r="D501" i="4"/>
  <c r="O501" i="3"/>
  <c r="M208" i="2" s="1"/>
  <c r="M501" i="3"/>
  <c r="M136" i="2" s="1"/>
  <c r="U501" i="3"/>
  <c r="M136" i="13" s="1"/>
  <c r="N501" i="5"/>
  <c r="M407" i="2" s="1"/>
  <c r="AA501" i="5"/>
  <c r="M443" i="13" s="1"/>
  <c r="U501" i="5"/>
  <c r="M443" i="12" s="1"/>
  <c r="AC501" i="5"/>
  <c r="M515" i="13" s="1"/>
  <c r="Z501" i="5"/>
  <c r="M407" i="13" s="1"/>
  <c r="F502" i="5"/>
  <c r="P501" i="5"/>
  <c r="M479" i="2" s="1"/>
  <c r="T501" i="5"/>
  <c r="M407" i="12" s="1"/>
  <c r="W501" i="5"/>
  <c r="M515" i="12" s="1"/>
  <c r="O501" i="5"/>
  <c r="M443" i="2" s="1"/>
  <c r="F501" i="10"/>
  <c r="Q501" i="5"/>
  <c r="M515" i="2" s="1"/>
  <c r="V501" i="5"/>
  <c r="M479" i="12" s="1"/>
  <c r="AB501" i="5"/>
  <c r="M479" i="13" s="1"/>
  <c r="S499" i="21"/>
  <c r="P499" i="21"/>
  <c r="M499" i="21"/>
  <c r="Z500" i="10"/>
  <c r="L634" i="13" s="1"/>
  <c r="N500" i="10"/>
  <c r="L634" i="2" s="1"/>
  <c r="T500" i="10"/>
  <c r="L634" i="12" s="1"/>
  <c r="W500" i="10"/>
  <c r="L742" i="12" s="1"/>
  <c r="U500" i="10"/>
  <c r="L670" i="12" s="1"/>
  <c r="P500" i="10"/>
  <c r="L706" i="2" s="1"/>
  <c r="O500" i="10"/>
  <c r="L670" i="2" s="1"/>
  <c r="AC500" i="10"/>
  <c r="L742" i="13" s="1"/>
  <c r="F500" i="21"/>
  <c r="AB500" i="10"/>
  <c r="L706" i="13" s="1"/>
  <c r="AA500" i="10"/>
  <c r="L670" i="13" s="1"/>
  <c r="V500" i="10"/>
  <c r="L706" i="12" s="1"/>
  <c r="Q500" i="10"/>
  <c r="L742" i="2" s="1"/>
  <c r="D503" i="16" l="1"/>
  <c r="H502" i="16"/>
  <c r="J502" i="16"/>
  <c r="I502" i="16"/>
  <c r="AB502" i="5"/>
  <c r="N479" i="13" s="1"/>
  <c r="T502" i="5"/>
  <c r="N407" i="12" s="1"/>
  <c r="N502" i="5"/>
  <c r="N407" i="2" s="1"/>
  <c r="AA502" i="5"/>
  <c r="N443" i="13" s="1"/>
  <c r="U502" i="5"/>
  <c r="N443" i="12" s="1"/>
  <c r="F503" i="5"/>
  <c r="AC502" i="5"/>
  <c r="N515" i="13" s="1"/>
  <c r="O502" i="5"/>
  <c r="N443" i="2" s="1"/>
  <c r="Q502" i="5"/>
  <c r="N515" i="2" s="1"/>
  <c r="P502" i="5"/>
  <c r="N479" i="2" s="1"/>
  <c r="Z502" i="5"/>
  <c r="N407" i="13" s="1"/>
  <c r="V502" i="5"/>
  <c r="N479" i="12" s="1"/>
  <c r="W502" i="5"/>
  <c r="N515" i="12" s="1"/>
  <c r="F502" i="10"/>
  <c r="P502" i="17"/>
  <c r="F503" i="17"/>
  <c r="M502" i="17"/>
  <c r="J502" i="17"/>
  <c r="P500" i="21"/>
  <c r="M500" i="21"/>
  <c r="S500" i="21"/>
  <c r="O502" i="3"/>
  <c r="N208" i="2" s="1"/>
  <c r="Q502" i="3"/>
  <c r="N136" i="12" s="1"/>
  <c r="L502" i="3"/>
  <c r="N100" i="2" s="1"/>
  <c r="W502" i="3"/>
  <c r="N208" i="13" s="1"/>
  <c r="D502" i="4"/>
  <c r="S502" i="3"/>
  <c r="N208" i="12" s="1"/>
  <c r="T502" i="3"/>
  <c r="N100" i="13" s="1"/>
  <c r="M502" i="3"/>
  <c r="N136" i="2" s="1"/>
  <c r="N502" i="3"/>
  <c r="N172" i="2" s="1"/>
  <c r="V502" i="3"/>
  <c r="N172" i="13" s="1"/>
  <c r="R502" i="3"/>
  <c r="N172" i="12" s="1"/>
  <c r="P502" i="3"/>
  <c r="N100" i="12" s="1"/>
  <c r="U502" i="3"/>
  <c r="N136" i="13" s="1"/>
  <c r="D503" i="3"/>
  <c r="K500" i="20"/>
  <c r="M500" i="20"/>
  <c r="L500" i="20"/>
  <c r="X501" i="4"/>
  <c r="M250" i="13" s="1"/>
  <c r="V501" i="4"/>
  <c r="M358" i="12" s="1"/>
  <c r="T501" i="4"/>
  <c r="M286" i="12" s="1"/>
  <c r="AA501" i="4"/>
  <c r="M358" i="13" s="1"/>
  <c r="S501" i="4"/>
  <c r="M250" i="12" s="1"/>
  <c r="P501" i="4"/>
  <c r="M322" i="2" s="1"/>
  <c r="U501" i="4"/>
  <c r="M322" i="12" s="1"/>
  <c r="N501" i="4"/>
  <c r="M250" i="2" s="1"/>
  <c r="D501" i="20"/>
  <c r="Y501" i="4"/>
  <c r="M286" i="13" s="1"/>
  <c r="O501" i="4"/>
  <c r="M286" i="2" s="1"/>
  <c r="Q501" i="4"/>
  <c r="M358" i="2" s="1"/>
  <c r="Z501" i="4"/>
  <c r="M322" i="13" s="1"/>
  <c r="F501" i="21"/>
  <c r="AA501" i="10"/>
  <c r="M670" i="13" s="1"/>
  <c r="V501" i="10"/>
  <c r="M706" i="12" s="1"/>
  <c r="AB501" i="10"/>
  <c r="M706" i="13" s="1"/>
  <c r="T501" i="10"/>
  <c r="M634" i="12" s="1"/>
  <c r="Q501" i="10"/>
  <c r="M742" i="2" s="1"/>
  <c r="N501" i="10"/>
  <c r="M634" i="2" s="1"/>
  <c r="W501" i="10"/>
  <c r="M742" i="12" s="1"/>
  <c r="O501" i="10"/>
  <c r="M670" i="2" s="1"/>
  <c r="P501" i="10"/>
  <c r="M706" i="2" s="1"/>
  <c r="U501" i="10"/>
  <c r="M670" i="12" s="1"/>
  <c r="Z501" i="10"/>
  <c r="M634" i="13" s="1"/>
  <c r="AC501" i="10"/>
  <c r="M742" i="13" s="1"/>
  <c r="U503" i="5" l="1"/>
  <c r="O443" i="12" s="1"/>
  <c r="N503" i="5"/>
  <c r="O407" i="2" s="1"/>
  <c r="F504" i="5"/>
  <c r="Q503" i="5"/>
  <c r="O515" i="2" s="1"/>
  <c r="AC503" i="5"/>
  <c r="O515" i="13" s="1"/>
  <c r="AB503" i="5"/>
  <c r="O479" i="13" s="1"/>
  <c r="W503" i="5"/>
  <c r="O515" i="12" s="1"/>
  <c r="Z503" i="5"/>
  <c r="O407" i="13" s="1"/>
  <c r="V503" i="5"/>
  <c r="O479" i="12" s="1"/>
  <c r="F503" i="10"/>
  <c r="T503" i="5"/>
  <c r="O407" i="12" s="1"/>
  <c r="O503" i="5"/>
  <c r="O443" i="2" s="1"/>
  <c r="AA503" i="5"/>
  <c r="O443" i="13" s="1"/>
  <c r="P503" i="5"/>
  <c r="O479" i="2" s="1"/>
  <c r="M501" i="21"/>
  <c r="S501" i="21"/>
  <c r="P501" i="21"/>
  <c r="P502" i="4"/>
  <c r="N322" i="2" s="1"/>
  <c r="S502" i="4"/>
  <c r="N250" i="12" s="1"/>
  <c r="X502" i="4"/>
  <c r="N250" i="13" s="1"/>
  <c r="Y502" i="4"/>
  <c r="N286" i="13" s="1"/>
  <c r="Z502" i="4"/>
  <c r="N322" i="13" s="1"/>
  <c r="V502" i="4"/>
  <c r="N358" i="12" s="1"/>
  <c r="T502" i="4"/>
  <c r="N286" i="12" s="1"/>
  <c r="U502" i="4"/>
  <c r="N322" i="12" s="1"/>
  <c r="O502" i="4"/>
  <c r="N286" i="2" s="1"/>
  <c r="N502" i="4"/>
  <c r="N250" i="2" s="1"/>
  <c r="AA502" i="4"/>
  <c r="N358" i="13" s="1"/>
  <c r="Q502" i="4"/>
  <c r="N358" i="2" s="1"/>
  <c r="D502" i="20"/>
  <c r="O502" i="10"/>
  <c r="N670" i="2" s="1"/>
  <c r="U502" i="10"/>
  <c r="N670" i="12" s="1"/>
  <c r="N502" i="10"/>
  <c r="N634" i="2" s="1"/>
  <c r="AB502" i="10"/>
  <c r="N706" i="13" s="1"/>
  <c r="AA502" i="10"/>
  <c r="N670" i="13" s="1"/>
  <c r="W502" i="10"/>
  <c r="N742" i="12" s="1"/>
  <c r="Z502" i="10"/>
  <c r="N634" i="13" s="1"/>
  <c r="Q502" i="10"/>
  <c r="N742" i="2" s="1"/>
  <c r="AC502" i="10"/>
  <c r="N742" i="13" s="1"/>
  <c r="P502" i="10"/>
  <c r="N706" i="2" s="1"/>
  <c r="T502" i="10"/>
  <c r="N634" i="12" s="1"/>
  <c r="F502" i="21"/>
  <c r="V502" i="10"/>
  <c r="N706" i="12" s="1"/>
  <c r="M503" i="17"/>
  <c r="P503" i="17"/>
  <c r="F504" i="17"/>
  <c r="J503" i="17"/>
  <c r="K501" i="20"/>
  <c r="M501" i="20"/>
  <c r="L501" i="20"/>
  <c r="P503" i="3"/>
  <c r="O100" i="12" s="1"/>
  <c r="O503" i="3"/>
  <c r="O208" i="2" s="1"/>
  <c r="S503" i="3"/>
  <c r="O208" i="12" s="1"/>
  <c r="W503" i="3"/>
  <c r="O208" i="13" s="1"/>
  <c r="Q503" i="3"/>
  <c r="O136" i="12" s="1"/>
  <c r="D504" i="3"/>
  <c r="T503" i="3"/>
  <c r="O100" i="13" s="1"/>
  <c r="M503" i="3"/>
  <c r="O136" i="2" s="1"/>
  <c r="V503" i="3"/>
  <c r="O172" i="13" s="1"/>
  <c r="D503" i="4"/>
  <c r="L503" i="3"/>
  <c r="O100" i="2" s="1"/>
  <c r="N503" i="3"/>
  <c r="O172" i="2" s="1"/>
  <c r="U503" i="3"/>
  <c r="O136" i="13" s="1"/>
  <c r="R503" i="3"/>
  <c r="O172" i="12" s="1"/>
  <c r="D504" i="16"/>
  <c r="H503" i="16"/>
  <c r="J503" i="16"/>
  <c r="I503" i="16"/>
  <c r="P503" i="4" l="1"/>
  <c r="O322" i="2" s="1"/>
  <c r="X503" i="4"/>
  <c r="O250" i="13" s="1"/>
  <c r="O503" i="4"/>
  <c r="O286" i="2" s="1"/>
  <c r="S503" i="4"/>
  <c r="O250" i="12" s="1"/>
  <c r="Q503" i="4"/>
  <c r="O358" i="2" s="1"/>
  <c r="U503" i="4"/>
  <c r="O322" i="12" s="1"/>
  <c r="AA503" i="4"/>
  <c r="O358" i="13" s="1"/>
  <c r="N503" i="4"/>
  <c r="O250" i="2" s="1"/>
  <c r="V503" i="4"/>
  <c r="O358" i="12" s="1"/>
  <c r="T503" i="4"/>
  <c r="O286" i="12" s="1"/>
  <c r="D503" i="20"/>
  <c r="Y503" i="4"/>
  <c r="O286" i="13" s="1"/>
  <c r="Z503" i="4"/>
  <c r="O322" i="13" s="1"/>
  <c r="O503" i="10"/>
  <c r="O670" i="2" s="1"/>
  <c r="U503" i="10"/>
  <c r="O670" i="12" s="1"/>
  <c r="P503" i="10"/>
  <c r="O706" i="2" s="1"/>
  <c r="V503" i="10"/>
  <c r="O706" i="12" s="1"/>
  <c r="Q503" i="10"/>
  <c r="O742" i="2" s="1"/>
  <c r="AA503" i="10"/>
  <c r="O670" i="13" s="1"/>
  <c r="T503" i="10"/>
  <c r="O634" i="12" s="1"/>
  <c r="Z503" i="10"/>
  <c r="O634" i="13" s="1"/>
  <c r="F503" i="21"/>
  <c r="W503" i="10"/>
  <c r="O742" i="12" s="1"/>
  <c r="N503" i="10"/>
  <c r="O634" i="2" s="1"/>
  <c r="AB503" i="10"/>
  <c r="O706" i="13" s="1"/>
  <c r="AC503" i="10"/>
  <c r="O742" i="13" s="1"/>
  <c r="M504" i="17"/>
  <c r="F505" i="17"/>
  <c r="J504" i="17"/>
  <c r="P504" i="17"/>
  <c r="L502" i="20"/>
  <c r="K502" i="20"/>
  <c r="M502" i="20"/>
  <c r="Q504" i="3"/>
  <c r="P136" i="12" s="1"/>
  <c r="W504" i="3"/>
  <c r="P208" i="13" s="1"/>
  <c r="O504" i="3"/>
  <c r="P208" i="2" s="1"/>
  <c r="D504" i="4"/>
  <c r="R504" i="3"/>
  <c r="P172" i="12" s="1"/>
  <c r="T504" i="3"/>
  <c r="P100" i="13" s="1"/>
  <c r="L504" i="3"/>
  <c r="P100" i="2" s="1"/>
  <c r="V504" i="3"/>
  <c r="P172" i="13" s="1"/>
  <c r="P504" i="3"/>
  <c r="P100" i="12" s="1"/>
  <c r="M504" i="3"/>
  <c r="P136" i="2" s="1"/>
  <c r="S504" i="3"/>
  <c r="P208" i="12" s="1"/>
  <c r="U504" i="3"/>
  <c r="P136" i="13" s="1"/>
  <c r="D505" i="3"/>
  <c r="N504" i="3"/>
  <c r="P172" i="2" s="1"/>
  <c r="S502" i="21"/>
  <c r="P502" i="21"/>
  <c r="M502" i="21"/>
  <c r="N504" i="5"/>
  <c r="P407" i="2" s="1"/>
  <c r="F504" i="10"/>
  <c r="F505" i="5"/>
  <c r="O504" i="5"/>
  <c r="P443" i="2" s="1"/>
  <c r="W504" i="5"/>
  <c r="P515" i="12" s="1"/>
  <c r="AB504" i="5"/>
  <c r="P479" i="13" s="1"/>
  <c r="Z504" i="5"/>
  <c r="P407" i="13" s="1"/>
  <c r="P504" i="5"/>
  <c r="P479" i="2" s="1"/>
  <c r="Q504" i="5"/>
  <c r="P515" i="2" s="1"/>
  <c r="V504" i="5"/>
  <c r="P479" i="12" s="1"/>
  <c r="AA504" i="5"/>
  <c r="P443" i="13" s="1"/>
  <c r="T504" i="5"/>
  <c r="P407" i="12" s="1"/>
  <c r="U504" i="5"/>
  <c r="P443" i="12" s="1"/>
  <c r="AC504" i="5"/>
  <c r="P515" i="13" s="1"/>
  <c r="I504" i="16"/>
  <c r="H504" i="16"/>
  <c r="D505" i="16"/>
  <c r="J504" i="16"/>
  <c r="K503" i="20" l="1"/>
  <c r="M503" i="20"/>
  <c r="L503" i="20"/>
  <c r="M503" i="21"/>
  <c r="P503" i="21"/>
  <c r="S503" i="21"/>
  <c r="R505" i="3"/>
  <c r="Q172" i="12" s="1"/>
  <c r="N505" i="3"/>
  <c r="Q172" i="2" s="1"/>
  <c r="T505" i="3"/>
  <c r="Q100" i="13" s="1"/>
  <c r="V505" i="3"/>
  <c r="Q172" i="13" s="1"/>
  <c r="S505" i="3"/>
  <c r="Q208" i="12" s="1"/>
  <c r="M505" i="3"/>
  <c r="Q136" i="2" s="1"/>
  <c r="D505" i="4"/>
  <c r="U505" i="3"/>
  <c r="Q136" i="13" s="1"/>
  <c r="Q505" i="3"/>
  <c r="Q136" i="12" s="1"/>
  <c r="D506" i="3"/>
  <c r="O505" i="3"/>
  <c r="Q208" i="2" s="1"/>
  <c r="P505" i="3"/>
  <c r="Q100" i="12" s="1"/>
  <c r="W505" i="3"/>
  <c r="Q208" i="13" s="1"/>
  <c r="L505" i="3"/>
  <c r="Q100" i="2" s="1"/>
  <c r="Q505" i="5"/>
  <c r="Q515" i="2" s="1"/>
  <c r="O505" i="5"/>
  <c r="Q443" i="2" s="1"/>
  <c r="N505" i="5"/>
  <c r="Q407" i="2" s="1"/>
  <c r="T505" i="5"/>
  <c r="Q407" i="12" s="1"/>
  <c r="AB505" i="5"/>
  <c r="Q479" i="13" s="1"/>
  <c r="P505" i="5"/>
  <c r="Q479" i="2" s="1"/>
  <c r="F505" i="10"/>
  <c r="AC505" i="5"/>
  <c r="Q515" i="13" s="1"/>
  <c r="AA505" i="5"/>
  <c r="Q443" i="13" s="1"/>
  <c r="V505" i="5"/>
  <c r="Q479" i="12" s="1"/>
  <c r="F506" i="5"/>
  <c r="W505" i="5"/>
  <c r="Q515" i="12" s="1"/>
  <c r="Z505" i="5"/>
  <c r="Q407" i="13" s="1"/>
  <c r="U505" i="5"/>
  <c r="Q443" i="12" s="1"/>
  <c r="P505" i="17"/>
  <c r="F506" i="17"/>
  <c r="M505" i="17"/>
  <c r="J505" i="17"/>
  <c r="W504" i="10"/>
  <c r="P742" i="12" s="1"/>
  <c r="AC504" i="10"/>
  <c r="P742" i="13" s="1"/>
  <c r="Q504" i="10"/>
  <c r="P742" i="2" s="1"/>
  <c r="AA504" i="10"/>
  <c r="P670" i="13" s="1"/>
  <c r="V504" i="10"/>
  <c r="P706" i="12" s="1"/>
  <c r="F504" i="21"/>
  <c r="O504" i="10"/>
  <c r="P670" i="2" s="1"/>
  <c r="AB504" i="10"/>
  <c r="P706" i="13" s="1"/>
  <c r="P504" i="10"/>
  <c r="P706" i="2" s="1"/>
  <c r="N504" i="10"/>
  <c r="P634" i="2" s="1"/>
  <c r="T504" i="10"/>
  <c r="P634" i="12" s="1"/>
  <c r="Z504" i="10"/>
  <c r="P634" i="13" s="1"/>
  <c r="U504" i="10"/>
  <c r="P670" i="12" s="1"/>
  <c r="D506" i="16"/>
  <c r="J505" i="16"/>
  <c r="I505" i="16"/>
  <c r="H505" i="16"/>
  <c r="AA504" i="4"/>
  <c r="P358" i="13" s="1"/>
  <c r="T504" i="4"/>
  <c r="P286" i="12" s="1"/>
  <c r="D504" i="20"/>
  <c r="O504" i="4"/>
  <c r="P286" i="2" s="1"/>
  <c r="X504" i="4"/>
  <c r="P250" i="13" s="1"/>
  <c r="P504" i="4"/>
  <c r="P322" i="2" s="1"/>
  <c r="Q504" i="4"/>
  <c r="P358" i="2" s="1"/>
  <c r="Z504" i="4"/>
  <c r="P322" i="13" s="1"/>
  <c r="S504" i="4"/>
  <c r="P250" i="12" s="1"/>
  <c r="U504" i="4"/>
  <c r="P322" i="12" s="1"/>
  <c r="N504" i="4"/>
  <c r="P250" i="2" s="1"/>
  <c r="Y504" i="4"/>
  <c r="P286" i="13" s="1"/>
  <c r="V504" i="4"/>
  <c r="P358" i="12" s="1"/>
  <c r="M506" i="17" l="1"/>
  <c r="F507" i="17"/>
  <c r="J506" i="17"/>
  <c r="P506" i="17"/>
  <c r="M504" i="21"/>
  <c r="S504" i="21"/>
  <c r="P504" i="21"/>
  <c r="M504" i="20"/>
  <c r="L504" i="20"/>
  <c r="K504" i="20"/>
  <c r="T506" i="3"/>
  <c r="R100" i="13" s="1"/>
  <c r="R506" i="3"/>
  <c r="R172" i="12" s="1"/>
  <c r="L506" i="3"/>
  <c r="R100" i="2" s="1"/>
  <c r="S506" i="3"/>
  <c r="R208" i="12" s="1"/>
  <c r="P506" i="3"/>
  <c r="R100" i="12" s="1"/>
  <c r="D506" i="4"/>
  <c r="Q506" i="3"/>
  <c r="R136" i="12" s="1"/>
  <c r="U506" i="3"/>
  <c r="R136" i="13" s="1"/>
  <c r="N506" i="3"/>
  <c r="R172" i="2" s="1"/>
  <c r="M506" i="3"/>
  <c r="R136" i="2" s="1"/>
  <c r="V506" i="3"/>
  <c r="R172" i="13" s="1"/>
  <c r="D507" i="3"/>
  <c r="O506" i="3"/>
  <c r="R208" i="2" s="1"/>
  <c r="W506" i="3"/>
  <c r="R208" i="13" s="1"/>
  <c r="V505" i="10"/>
  <c r="Q706" i="12" s="1"/>
  <c r="Z505" i="10"/>
  <c r="Q634" i="13" s="1"/>
  <c r="O505" i="10"/>
  <c r="Q670" i="2" s="1"/>
  <c r="W505" i="10"/>
  <c r="Q742" i="12" s="1"/>
  <c r="AA505" i="10"/>
  <c r="Q670" i="13" s="1"/>
  <c r="N505" i="10"/>
  <c r="Q634" i="2" s="1"/>
  <c r="T505" i="10"/>
  <c r="Q634" i="12" s="1"/>
  <c r="AB505" i="10"/>
  <c r="Q706" i="13" s="1"/>
  <c r="U505" i="10"/>
  <c r="Q670" i="12" s="1"/>
  <c r="F505" i="21"/>
  <c r="P505" i="10"/>
  <c r="Q706" i="2" s="1"/>
  <c r="AC505" i="10"/>
  <c r="Q742" i="13" s="1"/>
  <c r="Q505" i="10"/>
  <c r="Q742" i="2" s="1"/>
  <c r="AC506" i="5"/>
  <c r="R515" i="13" s="1"/>
  <c r="AA506" i="5"/>
  <c r="R443" i="13" s="1"/>
  <c r="Z506" i="5"/>
  <c r="R407" i="13" s="1"/>
  <c r="U506" i="5"/>
  <c r="R443" i="12" s="1"/>
  <c r="T506" i="5"/>
  <c r="R407" i="12" s="1"/>
  <c r="N506" i="5"/>
  <c r="R407" i="2" s="1"/>
  <c r="O506" i="5"/>
  <c r="R443" i="2" s="1"/>
  <c r="V506" i="5"/>
  <c r="R479" i="12" s="1"/>
  <c r="W506" i="5"/>
  <c r="R515" i="12" s="1"/>
  <c r="P506" i="5"/>
  <c r="R479" i="2" s="1"/>
  <c r="Q506" i="5"/>
  <c r="R515" i="2" s="1"/>
  <c r="AB506" i="5"/>
  <c r="R479" i="13" s="1"/>
  <c r="F506" i="10"/>
  <c r="F507" i="5"/>
  <c r="D507" i="16"/>
  <c r="J506" i="16"/>
  <c r="I506" i="16"/>
  <c r="H506" i="16"/>
  <c r="D505" i="20"/>
  <c r="X505" i="4"/>
  <c r="Q250" i="13" s="1"/>
  <c r="Y505" i="4"/>
  <c r="Q286" i="13" s="1"/>
  <c r="Z505" i="4"/>
  <c r="Q322" i="13" s="1"/>
  <c r="S505" i="4"/>
  <c r="Q250" i="12" s="1"/>
  <c r="V505" i="4"/>
  <c r="Q358" i="12" s="1"/>
  <c r="N505" i="4"/>
  <c r="Q250" i="2" s="1"/>
  <c r="Q505" i="4"/>
  <c r="Q358" i="2" s="1"/>
  <c r="AA505" i="4"/>
  <c r="Q358" i="13" s="1"/>
  <c r="P505" i="4"/>
  <c r="Q322" i="2" s="1"/>
  <c r="U505" i="4"/>
  <c r="Q322" i="12" s="1"/>
  <c r="T505" i="4"/>
  <c r="Q286" i="12" s="1"/>
  <c r="O505" i="4"/>
  <c r="Q286" i="2" s="1"/>
  <c r="S505" i="21" l="1"/>
  <c r="M505" i="21"/>
  <c r="P505" i="21"/>
  <c r="W507" i="3"/>
  <c r="S208" i="13" s="1"/>
  <c r="P507" i="3"/>
  <c r="S100" i="12" s="1"/>
  <c r="L507" i="3"/>
  <c r="S100" i="2" s="1"/>
  <c r="O507" i="3"/>
  <c r="S208" i="2" s="1"/>
  <c r="M507" i="3"/>
  <c r="S136" i="2" s="1"/>
  <c r="Q507" i="3"/>
  <c r="S136" i="12" s="1"/>
  <c r="V507" i="3"/>
  <c r="S172" i="13" s="1"/>
  <c r="T507" i="3"/>
  <c r="S100" i="13" s="1"/>
  <c r="R507" i="3"/>
  <c r="S172" i="12" s="1"/>
  <c r="D508" i="3"/>
  <c r="D507" i="4"/>
  <c r="U507" i="3"/>
  <c r="S136" i="13" s="1"/>
  <c r="S507" i="3"/>
  <c r="S208" i="12" s="1"/>
  <c r="N507" i="3"/>
  <c r="S172" i="2" s="1"/>
  <c r="M505" i="20"/>
  <c r="K505" i="20"/>
  <c r="L505" i="20"/>
  <c r="J507" i="16"/>
  <c r="I507" i="16"/>
  <c r="D508" i="16"/>
  <c r="H507" i="16"/>
  <c r="Z506" i="4"/>
  <c r="R322" i="13" s="1"/>
  <c r="T506" i="4"/>
  <c r="R286" i="12" s="1"/>
  <c r="O506" i="4"/>
  <c r="R286" i="2" s="1"/>
  <c r="X506" i="4"/>
  <c r="R250" i="13" s="1"/>
  <c r="AA506" i="4"/>
  <c r="R358" i="13" s="1"/>
  <c r="Q506" i="4"/>
  <c r="R358" i="2" s="1"/>
  <c r="S506" i="4"/>
  <c r="R250" i="12" s="1"/>
  <c r="N506" i="4"/>
  <c r="R250" i="2" s="1"/>
  <c r="U506" i="4"/>
  <c r="R322" i="12" s="1"/>
  <c r="P506" i="4"/>
  <c r="R322" i="2" s="1"/>
  <c r="V506" i="4"/>
  <c r="R358" i="12" s="1"/>
  <c r="D506" i="20"/>
  <c r="Y506" i="4"/>
  <c r="R286" i="13" s="1"/>
  <c r="V507" i="5"/>
  <c r="S479" i="12" s="1"/>
  <c r="W507" i="5"/>
  <c r="S515" i="12" s="1"/>
  <c r="N507" i="5"/>
  <c r="S407" i="2" s="1"/>
  <c r="F507" i="10"/>
  <c r="Z507" i="5"/>
  <c r="S407" i="13" s="1"/>
  <c r="Q507" i="5"/>
  <c r="S515" i="2" s="1"/>
  <c r="F508" i="5"/>
  <c r="T507" i="5"/>
  <c r="S407" i="12" s="1"/>
  <c r="O507" i="5"/>
  <c r="S443" i="2" s="1"/>
  <c r="AA507" i="5"/>
  <c r="S443" i="13" s="1"/>
  <c r="AC507" i="5"/>
  <c r="S515" i="13" s="1"/>
  <c r="U507" i="5"/>
  <c r="S443" i="12" s="1"/>
  <c r="P507" i="5"/>
  <c r="S479" i="2" s="1"/>
  <c r="AB507" i="5"/>
  <c r="S479" i="13" s="1"/>
  <c r="N506" i="10"/>
  <c r="R634" i="2" s="1"/>
  <c r="AB506" i="10"/>
  <c r="R706" i="13" s="1"/>
  <c r="V506" i="10"/>
  <c r="R706" i="12" s="1"/>
  <c r="Q506" i="10"/>
  <c r="R742" i="2" s="1"/>
  <c r="Z506" i="10"/>
  <c r="R634" i="13" s="1"/>
  <c r="F506" i="21"/>
  <c r="AC506" i="10"/>
  <c r="R742" i="13" s="1"/>
  <c r="AA506" i="10"/>
  <c r="R670" i="13" s="1"/>
  <c r="O506" i="10"/>
  <c r="R670" i="2" s="1"/>
  <c r="P506" i="10"/>
  <c r="R706" i="2" s="1"/>
  <c r="W506" i="10"/>
  <c r="R742" i="12" s="1"/>
  <c r="U506" i="10"/>
  <c r="R670" i="12" s="1"/>
  <c r="T506" i="10"/>
  <c r="R634" i="12" s="1"/>
  <c r="P507" i="17"/>
  <c r="F508" i="17"/>
  <c r="J507" i="17"/>
  <c r="M507" i="17"/>
  <c r="M506" i="20" l="1"/>
  <c r="L506" i="20"/>
  <c r="K506" i="20"/>
  <c r="I508" i="16"/>
  <c r="H508" i="16"/>
  <c r="J508" i="16"/>
  <c r="D509" i="16"/>
  <c r="Z508" i="5"/>
  <c r="T407" i="13" s="1"/>
  <c r="N508" i="5"/>
  <c r="T407" i="2" s="1"/>
  <c r="AA508" i="5"/>
  <c r="T443" i="13" s="1"/>
  <c r="O508" i="5"/>
  <c r="T443" i="2" s="1"/>
  <c r="Q508" i="5"/>
  <c r="T515" i="2" s="1"/>
  <c r="F508" i="10"/>
  <c r="U508" i="5"/>
  <c r="T443" i="12" s="1"/>
  <c r="W508" i="5"/>
  <c r="T515" i="12" s="1"/>
  <c r="AC508" i="5"/>
  <c r="T515" i="13" s="1"/>
  <c r="T508" i="5"/>
  <c r="T407" i="12" s="1"/>
  <c r="P508" i="5"/>
  <c r="T479" i="2" s="1"/>
  <c r="V508" i="5"/>
  <c r="T479" i="12" s="1"/>
  <c r="AB508" i="5"/>
  <c r="T479" i="13" s="1"/>
  <c r="F509" i="5"/>
  <c r="P508" i="17"/>
  <c r="J508" i="17"/>
  <c r="F509" i="17"/>
  <c r="M508" i="17"/>
  <c r="P506" i="21"/>
  <c r="M506" i="21"/>
  <c r="S506" i="21"/>
  <c r="Z507" i="4"/>
  <c r="S322" i="13" s="1"/>
  <c r="D507" i="20"/>
  <c r="O507" i="4"/>
  <c r="S286" i="2" s="1"/>
  <c r="S507" i="4"/>
  <c r="S250" i="12" s="1"/>
  <c r="X507" i="4"/>
  <c r="S250" i="13" s="1"/>
  <c r="Q507" i="4"/>
  <c r="S358" i="2" s="1"/>
  <c r="T507" i="4"/>
  <c r="S286" i="12" s="1"/>
  <c r="P507" i="4"/>
  <c r="S322" i="2" s="1"/>
  <c r="N507" i="4"/>
  <c r="S250" i="2" s="1"/>
  <c r="AA507" i="4"/>
  <c r="S358" i="13" s="1"/>
  <c r="U507" i="4"/>
  <c r="S322" i="12" s="1"/>
  <c r="V507" i="4"/>
  <c r="S358" i="12" s="1"/>
  <c r="Y507" i="4"/>
  <c r="S286" i="13" s="1"/>
  <c r="T507" i="10"/>
  <c r="S634" i="12" s="1"/>
  <c r="AA507" i="10"/>
  <c r="S670" i="13" s="1"/>
  <c r="O507" i="10"/>
  <c r="S670" i="2" s="1"/>
  <c r="N507" i="10"/>
  <c r="S634" i="2" s="1"/>
  <c r="V507" i="10"/>
  <c r="S706" i="12" s="1"/>
  <c r="Z507" i="10"/>
  <c r="S634" i="13" s="1"/>
  <c r="AC507" i="10"/>
  <c r="S742" i="13" s="1"/>
  <c r="P507" i="10"/>
  <c r="S706" i="2" s="1"/>
  <c r="W507" i="10"/>
  <c r="S742" i="12" s="1"/>
  <c r="F507" i="21"/>
  <c r="Q507" i="10"/>
  <c r="S742" i="2" s="1"/>
  <c r="AB507" i="10"/>
  <c r="S706" i="13" s="1"/>
  <c r="U507" i="10"/>
  <c r="S670" i="12" s="1"/>
  <c r="Q508" i="3"/>
  <c r="T136" i="12" s="1"/>
  <c r="N508" i="3"/>
  <c r="T172" i="2" s="1"/>
  <c r="R508" i="3"/>
  <c r="T172" i="12" s="1"/>
  <c r="M508" i="3"/>
  <c r="T136" i="2" s="1"/>
  <c r="P508" i="3"/>
  <c r="T100" i="12" s="1"/>
  <c r="D509" i="3"/>
  <c r="W508" i="3"/>
  <c r="T208" i="13" s="1"/>
  <c r="O508" i="3"/>
  <c r="T208" i="2" s="1"/>
  <c r="S508" i="3"/>
  <c r="T208" i="12" s="1"/>
  <c r="T508" i="3"/>
  <c r="T100" i="13" s="1"/>
  <c r="U508" i="3"/>
  <c r="T136" i="13" s="1"/>
  <c r="D508" i="4"/>
  <c r="L508" i="3"/>
  <c r="T100" i="2" s="1"/>
  <c r="V508" i="3"/>
  <c r="T172" i="13" s="1"/>
  <c r="U509" i="3" l="1"/>
  <c r="U136" i="13" s="1"/>
  <c r="V509" i="3"/>
  <c r="U172" i="13" s="1"/>
  <c r="D509" i="4"/>
  <c r="T509" i="3"/>
  <c r="U100" i="13" s="1"/>
  <c r="O509" i="3"/>
  <c r="U208" i="2" s="1"/>
  <c r="P509" i="3"/>
  <c r="U100" i="12" s="1"/>
  <c r="M509" i="3"/>
  <c r="U136" i="2" s="1"/>
  <c r="R509" i="3"/>
  <c r="U172" i="12" s="1"/>
  <c r="S509" i="3"/>
  <c r="U208" i="12" s="1"/>
  <c r="Q509" i="3"/>
  <c r="U136" i="12" s="1"/>
  <c r="N509" i="3"/>
  <c r="U172" i="2" s="1"/>
  <c r="L509" i="3"/>
  <c r="U100" i="2" s="1"/>
  <c r="W509" i="3"/>
  <c r="U208" i="13" s="1"/>
  <c r="D510" i="3"/>
  <c r="J509" i="16"/>
  <c r="H509" i="16"/>
  <c r="I509" i="16"/>
  <c r="D510" i="16"/>
  <c r="N508" i="4"/>
  <c r="T250" i="2" s="1"/>
  <c r="O508" i="4"/>
  <c r="T286" i="2" s="1"/>
  <c r="Z508" i="4"/>
  <c r="T322" i="13" s="1"/>
  <c r="T508" i="4"/>
  <c r="T286" i="12" s="1"/>
  <c r="Q508" i="4"/>
  <c r="T358" i="2" s="1"/>
  <c r="AA508" i="4"/>
  <c r="T358" i="13" s="1"/>
  <c r="U508" i="4"/>
  <c r="T322" i="12" s="1"/>
  <c r="V508" i="4"/>
  <c r="T358" i="12" s="1"/>
  <c r="X508" i="4"/>
  <c r="T250" i="13" s="1"/>
  <c r="S508" i="4"/>
  <c r="T250" i="12" s="1"/>
  <c r="P508" i="4"/>
  <c r="T322" i="2" s="1"/>
  <c r="Y508" i="4"/>
  <c r="T286" i="13" s="1"/>
  <c r="D508" i="20"/>
  <c r="K507" i="20"/>
  <c r="M507" i="20"/>
  <c r="L507" i="20"/>
  <c r="M509" i="17"/>
  <c r="J509" i="17"/>
  <c r="P509" i="17"/>
  <c r="F510" i="17"/>
  <c r="AA509" i="5"/>
  <c r="U443" i="13" s="1"/>
  <c r="N509" i="5"/>
  <c r="U407" i="2" s="1"/>
  <c r="Q509" i="5"/>
  <c r="U515" i="2" s="1"/>
  <c r="AC509" i="5"/>
  <c r="U515" i="13" s="1"/>
  <c r="T509" i="5"/>
  <c r="U407" i="12" s="1"/>
  <c r="Z509" i="5"/>
  <c r="U407" i="13" s="1"/>
  <c r="U509" i="5"/>
  <c r="U443" i="12" s="1"/>
  <c r="F509" i="10"/>
  <c r="W509" i="5"/>
  <c r="U515" i="12" s="1"/>
  <c r="F510" i="5"/>
  <c r="AB509" i="5"/>
  <c r="U479" i="13" s="1"/>
  <c r="O509" i="5"/>
  <c r="U443" i="2" s="1"/>
  <c r="P509" i="5"/>
  <c r="U479" i="2" s="1"/>
  <c r="V509" i="5"/>
  <c r="U479" i="12" s="1"/>
  <c r="S507" i="21"/>
  <c r="M507" i="21"/>
  <c r="P507" i="21"/>
  <c r="P508" i="10"/>
  <c r="T706" i="2" s="1"/>
  <c r="N508" i="10"/>
  <c r="T634" i="2" s="1"/>
  <c r="AC508" i="10"/>
  <c r="T742" i="13" s="1"/>
  <c r="AA508" i="10"/>
  <c r="T670" i="13" s="1"/>
  <c r="U508" i="10"/>
  <c r="T670" i="12" s="1"/>
  <c r="F508" i="21"/>
  <c r="V508" i="10"/>
  <c r="T706" i="12" s="1"/>
  <c r="O508" i="10"/>
  <c r="T670" i="2" s="1"/>
  <c r="T508" i="10"/>
  <c r="T634" i="12" s="1"/>
  <c r="W508" i="10"/>
  <c r="T742" i="12" s="1"/>
  <c r="AB508" i="10"/>
  <c r="T706" i="13" s="1"/>
  <c r="Z508" i="10"/>
  <c r="T634" i="13" s="1"/>
  <c r="Q508" i="10"/>
  <c r="T742" i="2" s="1"/>
  <c r="AA510" i="5" l="1"/>
  <c r="V443" i="13" s="1"/>
  <c r="AB510" i="5"/>
  <c r="V479" i="13" s="1"/>
  <c r="F510" i="10"/>
  <c r="W510" i="5"/>
  <c r="V515" i="12" s="1"/>
  <c r="U510" i="5"/>
  <c r="V443" i="12" s="1"/>
  <c r="P510" i="5"/>
  <c r="V479" i="2" s="1"/>
  <c r="F511" i="5"/>
  <c r="AC510" i="5"/>
  <c r="V515" i="13" s="1"/>
  <c r="O510" i="5"/>
  <c r="V443" i="2" s="1"/>
  <c r="T510" i="5"/>
  <c r="V407" i="12" s="1"/>
  <c r="V510" i="5"/>
  <c r="V479" i="12" s="1"/>
  <c r="N510" i="5"/>
  <c r="V407" i="2" s="1"/>
  <c r="Q510" i="5"/>
  <c r="V515" i="2" s="1"/>
  <c r="Z510" i="5"/>
  <c r="V407" i="13" s="1"/>
  <c r="I510" i="16"/>
  <c r="J510" i="16"/>
  <c r="H510" i="16"/>
  <c r="D511" i="16"/>
  <c r="AC509" i="10"/>
  <c r="U742" i="13" s="1"/>
  <c r="Q509" i="10"/>
  <c r="U742" i="2" s="1"/>
  <c r="N509" i="10"/>
  <c r="U634" i="2" s="1"/>
  <c r="P509" i="10"/>
  <c r="U706" i="2" s="1"/>
  <c r="AA509" i="10"/>
  <c r="U670" i="13" s="1"/>
  <c r="T509" i="10"/>
  <c r="U634" i="12" s="1"/>
  <c r="O509" i="10"/>
  <c r="U670" i="2" s="1"/>
  <c r="W509" i="10"/>
  <c r="U742" i="12" s="1"/>
  <c r="F509" i="21"/>
  <c r="AB509" i="10"/>
  <c r="U706" i="13" s="1"/>
  <c r="V509" i="10"/>
  <c r="U706" i="12" s="1"/>
  <c r="U509" i="10"/>
  <c r="U670" i="12" s="1"/>
  <c r="Z509" i="10"/>
  <c r="U634" i="13" s="1"/>
  <c r="K508" i="20"/>
  <c r="M508" i="20"/>
  <c r="L508" i="20"/>
  <c r="X509" i="4"/>
  <c r="U250" i="13" s="1"/>
  <c r="S509" i="4"/>
  <c r="U250" i="12" s="1"/>
  <c r="V509" i="4"/>
  <c r="U358" i="12" s="1"/>
  <c r="P509" i="4"/>
  <c r="U322" i="2" s="1"/>
  <c r="Z509" i="4"/>
  <c r="U322" i="13" s="1"/>
  <c r="U509" i="4"/>
  <c r="U322" i="12" s="1"/>
  <c r="Y509" i="4"/>
  <c r="U286" i="13" s="1"/>
  <c r="D509" i="20"/>
  <c r="T509" i="4"/>
  <c r="U286" i="12" s="1"/>
  <c r="Q509" i="4"/>
  <c r="U358" i="2" s="1"/>
  <c r="O509" i="4"/>
  <c r="U286" i="2" s="1"/>
  <c r="AA509" i="4"/>
  <c r="U358" i="13" s="1"/>
  <c r="N509" i="4"/>
  <c r="U250" i="2" s="1"/>
  <c r="J510" i="17"/>
  <c r="P510" i="17"/>
  <c r="F511" i="17"/>
  <c r="M510" i="17"/>
  <c r="U510" i="3"/>
  <c r="V136" i="13" s="1"/>
  <c r="O510" i="3"/>
  <c r="V208" i="2" s="1"/>
  <c r="M510" i="3"/>
  <c r="V136" i="2" s="1"/>
  <c r="T510" i="3"/>
  <c r="V100" i="13" s="1"/>
  <c r="R510" i="3"/>
  <c r="V172" i="12" s="1"/>
  <c r="W510" i="3"/>
  <c r="V208" i="13" s="1"/>
  <c r="V510" i="3"/>
  <c r="V172" i="13" s="1"/>
  <c r="N510" i="3"/>
  <c r="V172" i="2" s="1"/>
  <c r="P510" i="3"/>
  <c r="V100" i="12" s="1"/>
  <c r="D511" i="3"/>
  <c r="S510" i="3"/>
  <c r="V208" i="12" s="1"/>
  <c r="D510" i="4"/>
  <c r="L510" i="3"/>
  <c r="V100" i="2" s="1"/>
  <c r="Q510" i="3"/>
  <c r="V136" i="12" s="1"/>
  <c r="M508" i="21"/>
  <c r="S508" i="21"/>
  <c r="P508" i="21"/>
  <c r="T511" i="5" l="1"/>
  <c r="W407" i="12" s="1"/>
  <c r="F512" i="5"/>
  <c r="W511" i="5"/>
  <c r="W515" i="12" s="1"/>
  <c r="Z511" i="5"/>
  <c r="W407" i="13" s="1"/>
  <c r="V511" i="5"/>
  <c r="W479" i="12" s="1"/>
  <c r="O511" i="5"/>
  <c r="W443" i="2" s="1"/>
  <c r="AA511" i="5"/>
  <c r="W443" i="13" s="1"/>
  <c r="AB511" i="5"/>
  <c r="W479" i="13" s="1"/>
  <c r="P511" i="5"/>
  <c r="W479" i="2" s="1"/>
  <c r="Q511" i="5"/>
  <c r="W515" i="2" s="1"/>
  <c r="AC511" i="5"/>
  <c r="W515" i="13" s="1"/>
  <c r="U511" i="5"/>
  <c r="W443" i="12" s="1"/>
  <c r="F511" i="10"/>
  <c r="N511" i="5"/>
  <c r="W407" i="2" s="1"/>
  <c r="D512" i="16"/>
  <c r="J511" i="16"/>
  <c r="H511" i="16"/>
  <c r="I511" i="16"/>
  <c r="K509" i="20"/>
  <c r="M509" i="20"/>
  <c r="L509" i="20"/>
  <c r="Z510" i="4"/>
  <c r="V322" i="13" s="1"/>
  <c r="V510" i="4"/>
  <c r="V358" i="12" s="1"/>
  <c r="X510" i="4"/>
  <c r="V250" i="13" s="1"/>
  <c r="O510" i="4"/>
  <c r="V286" i="2" s="1"/>
  <c r="U510" i="4"/>
  <c r="V322" i="12" s="1"/>
  <c r="N510" i="4"/>
  <c r="V250" i="2" s="1"/>
  <c r="S510" i="4"/>
  <c r="V250" i="12" s="1"/>
  <c r="AA510" i="4"/>
  <c r="V358" i="13" s="1"/>
  <c r="P510" i="4"/>
  <c r="V322" i="2" s="1"/>
  <c r="D510" i="20"/>
  <c r="Q510" i="4"/>
  <c r="V358" i="2" s="1"/>
  <c r="Y510" i="4"/>
  <c r="V286" i="13" s="1"/>
  <c r="T510" i="4"/>
  <c r="V286" i="12" s="1"/>
  <c r="S509" i="21"/>
  <c r="M509" i="21"/>
  <c r="P509" i="21"/>
  <c r="T510" i="10"/>
  <c r="V634" i="12" s="1"/>
  <c r="P510" i="10"/>
  <c r="V706" i="2" s="1"/>
  <c r="Z510" i="10"/>
  <c r="V634" i="13" s="1"/>
  <c r="AB510" i="10"/>
  <c r="V706" i="13" s="1"/>
  <c r="Q510" i="10"/>
  <c r="V742" i="2" s="1"/>
  <c r="O510" i="10"/>
  <c r="V670" i="2" s="1"/>
  <c r="N510" i="10"/>
  <c r="V634" i="2" s="1"/>
  <c r="AC510" i="10"/>
  <c r="V742" i="13" s="1"/>
  <c r="W510" i="10"/>
  <c r="V742" i="12" s="1"/>
  <c r="V510" i="10"/>
  <c r="V706" i="12" s="1"/>
  <c r="U510" i="10"/>
  <c r="V670" i="12" s="1"/>
  <c r="F510" i="21"/>
  <c r="AA510" i="10"/>
  <c r="V670" i="13" s="1"/>
  <c r="P511" i="17"/>
  <c r="M511" i="17"/>
  <c r="F512" i="17"/>
  <c r="J511" i="17"/>
  <c r="R511" i="3"/>
  <c r="W172" i="12" s="1"/>
  <c r="O511" i="3"/>
  <c r="W208" i="2" s="1"/>
  <c r="V511" i="3"/>
  <c r="W172" i="13" s="1"/>
  <c r="T511" i="3"/>
  <c r="W100" i="13" s="1"/>
  <c r="U511" i="3"/>
  <c r="W136" i="13" s="1"/>
  <c r="W511" i="3"/>
  <c r="W208" i="13" s="1"/>
  <c r="L511" i="3"/>
  <c r="W100" i="2" s="1"/>
  <c r="Q511" i="3"/>
  <c r="W136" i="12" s="1"/>
  <c r="D512" i="3"/>
  <c r="M511" i="3"/>
  <c r="W136" i="2" s="1"/>
  <c r="D511" i="4"/>
  <c r="N511" i="3"/>
  <c r="W172" i="2" s="1"/>
  <c r="S511" i="3"/>
  <c r="W208" i="12" s="1"/>
  <c r="P511" i="3"/>
  <c r="W100" i="12" s="1"/>
  <c r="T511" i="4" l="1"/>
  <c r="W286" i="12" s="1"/>
  <c r="P511" i="4"/>
  <c r="W322" i="2" s="1"/>
  <c r="U511" i="4"/>
  <c r="W322" i="12" s="1"/>
  <c r="D511" i="20"/>
  <c r="AA511" i="4"/>
  <c r="W358" i="13" s="1"/>
  <c r="Q511" i="4"/>
  <c r="W358" i="2" s="1"/>
  <c r="O511" i="4"/>
  <c r="W286" i="2" s="1"/>
  <c r="Z511" i="4"/>
  <c r="W322" i="13" s="1"/>
  <c r="S511" i="4"/>
  <c r="W250" i="12" s="1"/>
  <c r="X511" i="4"/>
  <c r="W250" i="13" s="1"/>
  <c r="V511" i="4"/>
  <c r="W358" i="12" s="1"/>
  <c r="N511" i="4"/>
  <c r="W250" i="2" s="1"/>
  <c r="Y511" i="4"/>
  <c r="W286" i="13" s="1"/>
  <c r="I512" i="16"/>
  <c r="D513" i="16"/>
  <c r="J512" i="16"/>
  <c r="H512" i="16"/>
  <c r="W512" i="3"/>
  <c r="X208" i="13" s="1"/>
  <c r="S512" i="3"/>
  <c r="X208" i="12" s="1"/>
  <c r="O512" i="3"/>
  <c r="X208" i="2" s="1"/>
  <c r="R512" i="3"/>
  <c r="X172" i="12" s="1"/>
  <c r="T512" i="3"/>
  <c r="X100" i="13" s="1"/>
  <c r="U512" i="3"/>
  <c r="X136" i="13" s="1"/>
  <c r="V512" i="3"/>
  <c r="X172" i="13" s="1"/>
  <c r="P512" i="3"/>
  <c r="X100" i="12" s="1"/>
  <c r="D513" i="3"/>
  <c r="M512" i="3"/>
  <c r="X136" i="2" s="1"/>
  <c r="L512" i="3"/>
  <c r="X100" i="2" s="1"/>
  <c r="D512" i="4"/>
  <c r="N512" i="3"/>
  <c r="X172" i="2" s="1"/>
  <c r="Q512" i="3"/>
  <c r="X136" i="12" s="1"/>
  <c r="Z512" i="5"/>
  <c r="X407" i="13" s="1"/>
  <c r="Q512" i="5"/>
  <c r="X515" i="2" s="1"/>
  <c r="AA512" i="5"/>
  <c r="X443" i="13" s="1"/>
  <c r="F512" i="10"/>
  <c r="T512" i="5"/>
  <c r="X407" i="12" s="1"/>
  <c r="W512" i="5"/>
  <c r="X515" i="12" s="1"/>
  <c r="O512" i="5"/>
  <c r="X443" i="2" s="1"/>
  <c r="U512" i="5"/>
  <c r="X443" i="12" s="1"/>
  <c r="F513" i="5"/>
  <c r="AC512" i="5"/>
  <c r="X515" i="13" s="1"/>
  <c r="N512" i="5"/>
  <c r="X407" i="2" s="1"/>
  <c r="P512" i="5"/>
  <c r="X479" i="2" s="1"/>
  <c r="AB512" i="5"/>
  <c r="X479" i="13" s="1"/>
  <c r="V512" i="5"/>
  <c r="X479" i="12" s="1"/>
  <c r="M510" i="20"/>
  <c r="K510" i="20"/>
  <c r="L510" i="20"/>
  <c r="P512" i="17"/>
  <c r="F513" i="17"/>
  <c r="M512" i="17"/>
  <c r="J512" i="17"/>
  <c r="S510" i="21"/>
  <c r="P510" i="21"/>
  <c r="M510" i="21"/>
  <c r="AB511" i="10"/>
  <c r="W706" i="13" s="1"/>
  <c r="N511" i="10"/>
  <c r="W634" i="2" s="1"/>
  <c r="Z511" i="10"/>
  <c r="W634" i="13" s="1"/>
  <c r="U511" i="10"/>
  <c r="W670" i="12" s="1"/>
  <c r="W511" i="10"/>
  <c r="W742" i="12" s="1"/>
  <c r="T511" i="10"/>
  <c r="W634" i="12" s="1"/>
  <c r="P511" i="10"/>
  <c r="W706" i="2" s="1"/>
  <c r="AA511" i="10"/>
  <c r="W670" i="13" s="1"/>
  <c r="F511" i="21"/>
  <c r="AC511" i="10"/>
  <c r="W742" i="13" s="1"/>
  <c r="Q511" i="10"/>
  <c r="W742" i="2" s="1"/>
  <c r="V511" i="10"/>
  <c r="W706" i="12" s="1"/>
  <c r="O511" i="10"/>
  <c r="W670" i="2" s="1"/>
  <c r="T512" i="10" l="1"/>
  <c r="X634" i="12" s="1"/>
  <c r="W512" i="10"/>
  <c r="X742" i="12" s="1"/>
  <c r="AB512" i="10"/>
  <c r="X706" i="13" s="1"/>
  <c r="AA512" i="10"/>
  <c r="X670" i="13" s="1"/>
  <c r="F512" i="21"/>
  <c r="P512" i="10"/>
  <c r="X706" i="2" s="1"/>
  <c r="AC512" i="10"/>
  <c r="X742" i="13" s="1"/>
  <c r="Z512" i="10"/>
  <c r="X634" i="13" s="1"/>
  <c r="Q512" i="10"/>
  <c r="X742" i="2" s="1"/>
  <c r="U512" i="10"/>
  <c r="X670" i="12" s="1"/>
  <c r="V512" i="10"/>
  <c r="X706" i="12" s="1"/>
  <c r="O512" i="10"/>
  <c r="X670" i="2" s="1"/>
  <c r="N512" i="10"/>
  <c r="X634" i="2" s="1"/>
  <c r="V513" i="5"/>
  <c r="Y479" i="12" s="1"/>
  <c r="AB513" i="5"/>
  <c r="Y479" i="13" s="1"/>
  <c r="P513" i="5"/>
  <c r="Y479" i="2" s="1"/>
  <c r="F513" i="10"/>
  <c r="U513" i="5"/>
  <c r="Y443" i="12" s="1"/>
  <c r="W513" i="5"/>
  <c r="Y515" i="12" s="1"/>
  <c r="T513" i="5"/>
  <c r="Y407" i="12" s="1"/>
  <c r="F514" i="5"/>
  <c r="Q513" i="5"/>
  <c r="Y515" i="2" s="1"/>
  <c r="AC513" i="5"/>
  <c r="Y515" i="13" s="1"/>
  <c r="Z513" i="5"/>
  <c r="Y407" i="13" s="1"/>
  <c r="AA513" i="5"/>
  <c r="Y443" i="13" s="1"/>
  <c r="N513" i="5"/>
  <c r="Y407" i="2" s="1"/>
  <c r="O513" i="5"/>
  <c r="Y443" i="2" s="1"/>
  <c r="M511" i="20"/>
  <c r="K511" i="20"/>
  <c r="L511" i="20"/>
  <c r="P512" i="4"/>
  <c r="X322" i="2" s="1"/>
  <c r="Y512" i="4"/>
  <c r="X286" i="13" s="1"/>
  <c r="AA512" i="4"/>
  <c r="X358" i="13" s="1"/>
  <c r="O512" i="4"/>
  <c r="X286" i="2" s="1"/>
  <c r="N512" i="4"/>
  <c r="X250" i="2" s="1"/>
  <c r="X512" i="4"/>
  <c r="X250" i="13" s="1"/>
  <c r="Q512" i="4"/>
  <c r="X358" i="2" s="1"/>
  <c r="S512" i="4"/>
  <c r="X250" i="12" s="1"/>
  <c r="Z512" i="4"/>
  <c r="X322" i="13" s="1"/>
  <c r="U512" i="4"/>
  <c r="X322" i="12" s="1"/>
  <c r="V512" i="4"/>
  <c r="X358" i="12" s="1"/>
  <c r="T512" i="4"/>
  <c r="X286" i="12" s="1"/>
  <c r="D512" i="20"/>
  <c r="D514" i="16"/>
  <c r="H513" i="16"/>
  <c r="I513" i="16"/>
  <c r="J513" i="16"/>
  <c r="P513" i="17"/>
  <c r="F514" i="17"/>
  <c r="M513" i="17"/>
  <c r="J513" i="17"/>
  <c r="D513" i="4"/>
  <c r="U513" i="3"/>
  <c r="Y136" i="13" s="1"/>
  <c r="N513" i="3"/>
  <c r="Y172" i="2" s="1"/>
  <c r="V513" i="3"/>
  <c r="Y172" i="13" s="1"/>
  <c r="M513" i="3"/>
  <c r="Y136" i="2" s="1"/>
  <c r="W513" i="3"/>
  <c r="Y208" i="13" s="1"/>
  <c r="O513" i="3"/>
  <c r="Y208" i="2" s="1"/>
  <c r="D514" i="3"/>
  <c r="T513" i="3"/>
  <c r="Y100" i="13" s="1"/>
  <c r="L513" i="3"/>
  <c r="Y100" i="2" s="1"/>
  <c r="Q513" i="3"/>
  <c r="Y136" i="12" s="1"/>
  <c r="S513" i="3"/>
  <c r="Y208" i="12" s="1"/>
  <c r="P513" i="3"/>
  <c r="Y100" i="12" s="1"/>
  <c r="R513" i="3"/>
  <c r="Y172" i="12" s="1"/>
  <c r="M511" i="21"/>
  <c r="S511" i="21"/>
  <c r="P511" i="21"/>
  <c r="P514" i="3" l="1"/>
  <c r="B101" i="12" s="1"/>
  <c r="N514" i="3"/>
  <c r="B173" i="2" s="1"/>
  <c r="V514" i="3"/>
  <c r="B173" i="13" s="1"/>
  <c r="D514" i="4"/>
  <c r="Q514" i="3"/>
  <c r="B137" i="12" s="1"/>
  <c r="R514" i="3"/>
  <c r="B173" i="12" s="1"/>
  <c r="O514" i="3"/>
  <c r="B209" i="2" s="1"/>
  <c r="S514" i="3"/>
  <c r="B209" i="12" s="1"/>
  <c r="U514" i="3"/>
  <c r="B137" i="13" s="1"/>
  <c r="W514" i="3"/>
  <c r="B209" i="13" s="1"/>
  <c r="M514" i="3"/>
  <c r="B137" i="2" s="1"/>
  <c r="L514" i="3"/>
  <c r="B101" i="2" s="1"/>
  <c r="D515" i="3"/>
  <c r="T514" i="3"/>
  <c r="B101" i="13" s="1"/>
  <c r="F515" i="5"/>
  <c r="O514" i="5"/>
  <c r="B444" i="2" s="1"/>
  <c r="U514" i="5"/>
  <c r="B444" i="12" s="1"/>
  <c r="AA514" i="5"/>
  <c r="B444" i="13" s="1"/>
  <c r="AB514" i="5"/>
  <c r="B480" i="13" s="1"/>
  <c r="W514" i="5"/>
  <c r="B516" i="12" s="1"/>
  <c r="V514" i="5"/>
  <c r="B480" i="12" s="1"/>
  <c r="N514" i="5"/>
  <c r="B408" i="2" s="1"/>
  <c r="AC514" i="5"/>
  <c r="B516" i="13" s="1"/>
  <c r="P514" i="5"/>
  <c r="B480" i="2" s="1"/>
  <c r="F514" i="10"/>
  <c r="Z514" i="5"/>
  <c r="B408" i="13" s="1"/>
  <c r="Q514" i="5"/>
  <c r="B516" i="2" s="1"/>
  <c r="T514" i="5"/>
  <c r="B408" i="12" s="1"/>
  <c r="K512" i="20"/>
  <c r="M512" i="20"/>
  <c r="L512" i="20"/>
  <c r="F513" i="21"/>
  <c r="V513" i="10"/>
  <c r="Y706" i="12" s="1"/>
  <c r="AC513" i="10"/>
  <c r="Y742" i="13" s="1"/>
  <c r="AB513" i="10"/>
  <c r="Y706" i="13" s="1"/>
  <c r="N513" i="10"/>
  <c r="Y634" i="2" s="1"/>
  <c r="Z513" i="10"/>
  <c r="Y634" i="13" s="1"/>
  <c r="W513" i="10"/>
  <c r="Y742" i="12" s="1"/>
  <c r="AA513" i="10"/>
  <c r="Y670" i="13" s="1"/>
  <c r="Q513" i="10"/>
  <c r="Y742" i="2" s="1"/>
  <c r="T513" i="10"/>
  <c r="Y634" i="12" s="1"/>
  <c r="P513" i="10"/>
  <c r="Y706" i="2" s="1"/>
  <c r="U513" i="10"/>
  <c r="Y670" i="12" s="1"/>
  <c r="O513" i="10"/>
  <c r="Y670" i="2" s="1"/>
  <c r="P512" i="21"/>
  <c r="S512" i="21"/>
  <c r="M512" i="21"/>
  <c r="D515" i="16"/>
  <c r="I514" i="16"/>
  <c r="H514" i="16"/>
  <c r="J514" i="16"/>
  <c r="U513" i="4"/>
  <c r="Y322" i="12" s="1"/>
  <c r="N513" i="4"/>
  <c r="Y250" i="2" s="1"/>
  <c r="V513" i="4"/>
  <c r="Y358" i="12" s="1"/>
  <c r="Q513" i="4"/>
  <c r="Y358" i="2" s="1"/>
  <c r="O513" i="4"/>
  <c r="Y286" i="2" s="1"/>
  <c r="S513" i="4"/>
  <c r="Y250" i="12" s="1"/>
  <c r="Z513" i="4"/>
  <c r="Y322" i="13" s="1"/>
  <c r="T513" i="4"/>
  <c r="Y286" i="12" s="1"/>
  <c r="AA513" i="4"/>
  <c r="Y358" i="13" s="1"/>
  <c r="D513" i="20"/>
  <c r="P513" i="4"/>
  <c r="Y322" i="2" s="1"/>
  <c r="X513" i="4"/>
  <c r="Y250" i="13" s="1"/>
  <c r="Y513" i="4"/>
  <c r="Y286" i="13" s="1"/>
  <c r="P514" i="17"/>
  <c r="M514" i="17"/>
  <c r="F515" i="17"/>
  <c r="J514" i="17"/>
  <c r="D516" i="16" l="1"/>
  <c r="I515" i="16"/>
  <c r="H515" i="16"/>
  <c r="J515" i="16"/>
  <c r="S513" i="21"/>
  <c r="P513" i="21"/>
  <c r="M513" i="21"/>
  <c r="D514" i="20"/>
  <c r="S514" i="4"/>
  <c r="B251" i="12" s="1"/>
  <c r="T514" i="4"/>
  <c r="B287" i="12" s="1"/>
  <c r="P514" i="4"/>
  <c r="B323" i="2" s="1"/>
  <c r="AA514" i="4"/>
  <c r="B359" i="13" s="1"/>
  <c r="V514" i="4"/>
  <c r="B359" i="12" s="1"/>
  <c r="Q514" i="4"/>
  <c r="B359" i="2" s="1"/>
  <c r="Z514" i="4"/>
  <c r="B323" i="13" s="1"/>
  <c r="Y514" i="4"/>
  <c r="B287" i="13" s="1"/>
  <c r="N514" i="4"/>
  <c r="B251" i="2" s="1"/>
  <c r="X514" i="4"/>
  <c r="B251" i="13" s="1"/>
  <c r="U514" i="4"/>
  <c r="B323" i="12" s="1"/>
  <c r="O514" i="4"/>
  <c r="B287" i="2" s="1"/>
  <c r="F516" i="5"/>
  <c r="T515" i="5"/>
  <c r="C408" i="12" s="1"/>
  <c r="N515" i="5"/>
  <c r="C408" i="2" s="1"/>
  <c r="U515" i="5"/>
  <c r="C444" i="12" s="1"/>
  <c r="O515" i="5"/>
  <c r="C444" i="2" s="1"/>
  <c r="AA515" i="5"/>
  <c r="C444" i="13" s="1"/>
  <c r="AB515" i="5"/>
  <c r="C480" i="13" s="1"/>
  <c r="AC515" i="5"/>
  <c r="C516" i="13" s="1"/>
  <c r="Z515" i="5"/>
  <c r="C408" i="13" s="1"/>
  <c r="W515" i="5"/>
  <c r="C516" i="12" s="1"/>
  <c r="F515" i="10"/>
  <c r="Q515" i="5"/>
  <c r="C516" i="2" s="1"/>
  <c r="V515" i="5"/>
  <c r="C480" i="12" s="1"/>
  <c r="P515" i="5"/>
  <c r="C480" i="2" s="1"/>
  <c r="J515" i="17"/>
  <c r="F516" i="17"/>
  <c r="P515" i="17"/>
  <c r="M515" i="17"/>
  <c r="L513" i="20"/>
  <c r="K513" i="20"/>
  <c r="M513" i="20"/>
  <c r="V514" i="10"/>
  <c r="B707" i="12" s="1"/>
  <c r="Q514" i="10"/>
  <c r="B743" i="2" s="1"/>
  <c r="AA514" i="10"/>
  <c r="B671" i="13" s="1"/>
  <c r="T514" i="10"/>
  <c r="B635" i="12" s="1"/>
  <c r="W514" i="10"/>
  <c r="B743" i="12" s="1"/>
  <c r="N514" i="10"/>
  <c r="B635" i="2" s="1"/>
  <c r="F514" i="21"/>
  <c r="P514" i="10"/>
  <c r="B707" i="2" s="1"/>
  <c r="Z514" i="10"/>
  <c r="B635" i="13" s="1"/>
  <c r="O514" i="10"/>
  <c r="B671" i="2" s="1"/>
  <c r="AC514" i="10"/>
  <c r="B743" i="13" s="1"/>
  <c r="U514" i="10"/>
  <c r="B671" i="12" s="1"/>
  <c r="AB514" i="10"/>
  <c r="B707" i="13" s="1"/>
  <c r="T515" i="3"/>
  <c r="C101" i="13" s="1"/>
  <c r="W515" i="3"/>
  <c r="C209" i="13" s="1"/>
  <c r="M515" i="3"/>
  <c r="C137" i="2" s="1"/>
  <c r="O515" i="3"/>
  <c r="C209" i="2" s="1"/>
  <c r="D516" i="3"/>
  <c r="P515" i="3"/>
  <c r="C101" i="12" s="1"/>
  <c r="R515" i="3"/>
  <c r="C173" i="12" s="1"/>
  <c r="U515" i="3"/>
  <c r="C137" i="13" s="1"/>
  <c r="Q515" i="3"/>
  <c r="C137" i="12" s="1"/>
  <c r="D515" i="4"/>
  <c r="N515" i="3"/>
  <c r="C173" i="2" s="1"/>
  <c r="S515" i="3"/>
  <c r="C209" i="12" s="1"/>
  <c r="V515" i="3"/>
  <c r="C173" i="13" s="1"/>
  <c r="L515" i="3"/>
  <c r="C101" i="2" s="1"/>
  <c r="P516" i="3" l="1"/>
  <c r="D101" i="12" s="1"/>
  <c r="O516" i="3"/>
  <c r="D209" i="2" s="1"/>
  <c r="T516" i="3"/>
  <c r="D101" i="13" s="1"/>
  <c r="V516" i="3"/>
  <c r="D173" i="13" s="1"/>
  <c r="D516" i="4"/>
  <c r="M516" i="3"/>
  <c r="D137" i="2" s="1"/>
  <c r="N516" i="3"/>
  <c r="D173" i="2" s="1"/>
  <c r="S516" i="3"/>
  <c r="D209" i="12" s="1"/>
  <c r="D517" i="3"/>
  <c r="Q516" i="3"/>
  <c r="D137" i="12" s="1"/>
  <c r="U516" i="3"/>
  <c r="D137" i="13" s="1"/>
  <c r="R516" i="3"/>
  <c r="D173" i="12" s="1"/>
  <c r="L516" i="3"/>
  <c r="D101" i="2" s="1"/>
  <c r="W516" i="3"/>
  <c r="D209" i="13" s="1"/>
  <c r="AB516" i="5"/>
  <c r="D480" i="13" s="1"/>
  <c r="V516" i="5"/>
  <c r="D480" i="12" s="1"/>
  <c r="O516" i="5"/>
  <c r="D444" i="2" s="1"/>
  <c r="AA516" i="5"/>
  <c r="D444" i="13" s="1"/>
  <c r="F517" i="5"/>
  <c r="Z516" i="5"/>
  <c r="D408" i="13" s="1"/>
  <c r="F516" i="10"/>
  <c r="T516" i="5"/>
  <c r="D408" i="12" s="1"/>
  <c r="U516" i="5"/>
  <c r="D444" i="12" s="1"/>
  <c r="Q516" i="5"/>
  <c r="D516" i="2" s="1"/>
  <c r="P516" i="5"/>
  <c r="D480" i="2" s="1"/>
  <c r="W516" i="5"/>
  <c r="D516" i="12" s="1"/>
  <c r="N516" i="5"/>
  <c r="D408" i="2" s="1"/>
  <c r="AC516" i="5"/>
  <c r="D516" i="13" s="1"/>
  <c r="P514" i="21"/>
  <c r="M514" i="21"/>
  <c r="S514" i="21"/>
  <c r="M514" i="20"/>
  <c r="K514" i="20"/>
  <c r="L514" i="20"/>
  <c r="F515" i="21"/>
  <c r="P515" i="10"/>
  <c r="C707" i="2" s="1"/>
  <c r="W515" i="10"/>
  <c r="C743" i="12" s="1"/>
  <c r="O515" i="10"/>
  <c r="C671" i="2" s="1"/>
  <c r="N515" i="10"/>
  <c r="C635" i="2" s="1"/>
  <c r="AB515" i="10"/>
  <c r="C707" i="13" s="1"/>
  <c r="Z515" i="10"/>
  <c r="C635" i="13" s="1"/>
  <c r="AA515" i="10"/>
  <c r="C671" i="13" s="1"/>
  <c r="T515" i="10"/>
  <c r="C635" i="12" s="1"/>
  <c r="V515" i="10"/>
  <c r="C707" i="12" s="1"/>
  <c r="AC515" i="10"/>
  <c r="C743" i="13" s="1"/>
  <c r="Q515" i="10"/>
  <c r="C743" i="2" s="1"/>
  <c r="U515" i="10"/>
  <c r="C671" i="12" s="1"/>
  <c r="F517" i="17"/>
  <c r="J516" i="17"/>
  <c r="M516" i="17"/>
  <c r="P516" i="17"/>
  <c r="O515" i="4"/>
  <c r="C287" i="2" s="1"/>
  <c r="Z515" i="4"/>
  <c r="C323" i="13" s="1"/>
  <c r="Y515" i="4"/>
  <c r="C287" i="13" s="1"/>
  <c r="X515" i="4"/>
  <c r="C251" i="13" s="1"/>
  <c r="V515" i="4"/>
  <c r="C359" i="12" s="1"/>
  <c r="S515" i="4"/>
  <c r="C251" i="12" s="1"/>
  <c r="D515" i="20"/>
  <c r="U515" i="4"/>
  <c r="C323" i="12" s="1"/>
  <c r="T515" i="4"/>
  <c r="C287" i="12" s="1"/>
  <c r="Q515" i="4"/>
  <c r="C359" i="2" s="1"/>
  <c r="AA515" i="4"/>
  <c r="C359" i="13" s="1"/>
  <c r="N515" i="4"/>
  <c r="C251" i="2" s="1"/>
  <c r="P515" i="4"/>
  <c r="C323" i="2" s="1"/>
  <c r="H516" i="16"/>
  <c r="D517" i="16"/>
  <c r="J516" i="16"/>
  <c r="I516" i="16"/>
  <c r="S515" i="21" l="1"/>
  <c r="M515" i="21"/>
  <c r="P515" i="21"/>
  <c r="T516" i="10"/>
  <c r="D635" i="12" s="1"/>
  <c r="Z516" i="10"/>
  <c r="D635" i="13" s="1"/>
  <c r="AC516" i="10"/>
  <c r="D743" i="13" s="1"/>
  <c r="V516" i="10"/>
  <c r="D707" i="12" s="1"/>
  <c r="AB516" i="10"/>
  <c r="D707" i="13" s="1"/>
  <c r="U516" i="10"/>
  <c r="D671" i="12" s="1"/>
  <c r="AA516" i="10"/>
  <c r="D671" i="13" s="1"/>
  <c r="P516" i="10"/>
  <c r="D707" i="2" s="1"/>
  <c r="O516" i="10"/>
  <c r="D671" i="2" s="1"/>
  <c r="W516" i="10"/>
  <c r="D743" i="12" s="1"/>
  <c r="N516" i="10"/>
  <c r="D635" i="2" s="1"/>
  <c r="Q516" i="10"/>
  <c r="D743" i="2" s="1"/>
  <c r="F516" i="21"/>
  <c r="D518" i="3"/>
  <c r="S517" i="3"/>
  <c r="E209" i="12" s="1"/>
  <c r="M517" i="3"/>
  <c r="E137" i="2" s="1"/>
  <c r="D517" i="4"/>
  <c r="Q517" i="3"/>
  <c r="E137" i="12" s="1"/>
  <c r="W517" i="3"/>
  <c r="E209" i="13" s="1"/>
  <c r="L517" i="3"/>
  <c r="E101" i="2" s="1"/>
  <c r="R517" i="3"/>
  <c r="E173" i="12" s="1"/>
  <c r="V517" i="3"/>
  <c r="E173" i="13" s="1"/>
  <c r="T517" i="3"/>
  <c r="E101" i="13" s="1"/>
  <c r="U517" i="3"/>
  <c r="E137" i="13" s="1"/>
  <c r="N517" i="3"/>
  <c r="E173" i="2" s="1"/>
  <c r="P517" i="3"/>
  <c r="E101" i="12" s="1"/>
  <c r="O517" i="3"/>
  <c r="E209" i="2" s="1"/>
  <c r="F517" i="10"/>
  <c r="O517" i="5"/>
  <c r="E444" i="2" s="1"/>
  <c r="W517" i="5"/>
  <c r="E516" i="12" s="1"/>
  <c r="AC517" i="5"/>
  <c r="E516" i="13" s="1"/>
  <c r="T517" i="5"/>
  <c r="E408" i="12" s="1"/>
  <c r="P517" i="5"/>
  <c r="E480" i="2" s="1"/>
  <c r="N517" i="5"/>
  <c r="E408" i="2" s="1"/>
  <c r="F518" i="5"/>
  <c r="AB517" i="5"/>
  <c r="E480" i="13" s="1"/>
  <c r="V517" i="5"/>
  <c r="E480" i="12" s="1"/>
  <c r="AA517" i="5"/>
  <c r="E444" i="13" s="1"/>
  <c r="U517" i="5"/>
  <c r="E444" i="12" s="1"/>
  <c r="Q517" i="5"/>
  <c r="E516" i="2" s="1"/>
  <c r="Z517" i="5"/>
  <c r="E408" i="13" s="1"/>
  <c r="K515" i="20"/>
  <c r="L515" i="20"/>
  <c r="M515" i="20"/>
  <c r="U516" i="4"/>
  <c r="D323" i="12" s="1"/>
  <c r="X516" i="4"/>
  <c r="D251" i="13" s="1"/>
  <c r="Z516" i="4"/>
  <c r="D323" i="13" s="1"/>
  <c r="S516" i="4"/>
  <c r="D251" i="12" s="1"/>
  <c r="N516" i="4"/>
  <c r="D251" i="2" s="1"/>
  <c r="O516" i="4"/>
  <c r="D287" i="2" s="1"/>
  <c r="Y516" i="4"/>
  <c r="D287" i="13" s="1"/>
  <c r="Q516" i="4"/>
  <c r="D359" i="2" s="1"/>
  <c r="AA516" i="4"/>
  <c r="D359" i="13" s="1"/>
  <c r="P516" i="4"/>
  <c r="D323" i="2" s="1"/>
  <c r="D516" i="20"/>
  <c r="T516" i="4"/>
  <c r="D287" i="12" s="1"/>
  <c r="V516" i="4"/>
  <c r="D359" i="12" s="1"/>
  <c r="F518" i="17"/>
  <c r="J517" i="17"/>
  <c r="M517" i="17"/>
  <c r="P517" i="17"/>
  <c r="I517" i="16"/>
  <c r="D518" i="16"/>
  <c r="J517" i="16"/>
  <c r="H517" i="16"/>
  <c r="P517" i="4" l="1"/>
  <c r="E323" i="2" s="1"/>
  <c r="Z517" i="4"/>
  <c r="E323" i="13" s="1"/>
  <c r="D517" i="20"/>
  <c r="Y517" i="4"/>
  <c r="E287" i="13" s="1"/>
  <c r="T517" i="4"/>
  <c r="E287" i="12" s="1"/>
  <c r="V517" i="4"/>
  <c r="E359" i="12" s="1"/>
  <c r="Q517" i="4"/>
  <c r="E359" i="2" s="1"/>
  <c r="AA517" i="4"/>
  <c r="E359" i="13" s="1"/>
  <c r="O517" i="4"/>
  <c r="E287" i="2" s="1"/>
  <c r="S517" i="4"/>
  <c r="E251" i="12" s="1"/>
  <c r="X517" i="4"/>
  <c r="E251" i="13" s="1"/>
  <c r="U517" i="4"/>
  <c r="E323" i="12" s="1"/>
  <c r="N517" i="4"/>
  <c r="E251" i="2" s="1"/>
  <c r="L516" i="20"/>
  <c r="M516" i="20"/>
  <c r="K516" i="20"/>
  <c r="Q518" i="3"/>
  <c r="F137" i="12" s="1"/>
  <c r="S518" i="3"/>
  <c r="F209" i="12" s="1"/>
  <c r="P518" i="3"/>
  <c r="F101" i="12" s="1"/>
  <c r="N518" i="3"/>
  <c r="F173" i="2" s="1"/>
  <c r="O518" i="3"/>
  <c r="F209" i="2" s="1"/>
  <c r="U518" i="3"/>
  <c r="F137" i="13" s="1"/>
  <c r="V518" i="3"/>
  <c r="F173" i="13" s="1"/>
  <c r="D519" i="3"/>
  <c r="L518" i="3"/>
  <c r="F101" i="2" s="1"/>
  <c r="W518" i="3"/>
  <c r="F209" i="13" s="1"/>
  <c r="D518" i="4"/>
  <c r="M518" i="3"/>
  <c r="F137" i="2" s="1"/>
  <c r="R518" i="3"/>
  <c r="F173" i="12" s="1"/>
  <c r="T518" i="3"/>
  <c r="F101" i="13" s="1"/>
  <c r="Q517" i="10"/>
  <c r="E743" i="2" s="1"/>
  <c r="P517" i="10"/>
  <c r="E707" i="2" s="1"/>
  <c r="AA517" i="10"/>
  <c r="E671" i="13" s="1"/>
  <c r="N517" i="10"/>
  <c r="E635" i="2" s="1"/>
  <c r="T517" i="10"/>
  <c r="E635" i="12" s="1"/>
  <c r="W517" i="10"/>
  <c r="E743" i="12" s="1"/>
  <c r="AB517" i="10"/>
  <c r="E707" i="13" s="1"/>
  <c r="O517" i="10"/>
  <c r="E671" i="2" s="1"/>
  <c r="U517" i="10"/>
  <c r="E671" i="12" s="1"/>
  <c r="AC517" i="10"/>
  <c r="E743" i="13" s="1"/>
  <c r="F517" i="21"/>
  <c r="Z517" i="10"/>
  <c r="E635" i="13" s="1"/>
  <c r="V517" i="10"/>
  <c r="E707" i="12" s="1"/>
  <c r="S516" i="21"/>
  <c r="P516" i="21"/>
  <c r="M516" i="21"/>
  <c r="J518" i="16"/>
  <c r="H518" i="16"/>
  <c r="D519" i="16"/>
  <c r="I518" i="16"/>
  <c r="AC518" i="5"/>
  <c r="F516" i="13" s="1"/>
  <c r="AB518" i="5"/>
  <c r="F480" i="13" s="1"/>
  <c r="O518" i="5"/>
  <c r="F444" i="2" s="1"/>
  <c r="AA518" i="5"/>
  <c r="F444" i="13" s="1"/>
  <c r="U518" i="5"/>
  <c r="F444" i="12" s="1"/>
  <c r="N518" i="5"/>
  <c r="F408" i="2" s="1"/>
  <c r="P518" i="5"/>
  <c r="F480" i="2" s="1"/>
  <c r="F519" i="5"/>
  <c r="T518" i="5"/>
  <c r="F408" i="12" s="1"/>
  <c r="Z518" i="5"/>
  <c r="F408" i="13" s="1"/>
  <c r="V518" i="5"/>
  <c r="F480" i="12" s="1"/>
  <c r="Q518" i="5"/>
  <c r="F516" i="2" s="1"/>
  <c r="W518" i="5"/>
  <c r="F516" i="12" s="1"/>
  <c r="F518" i="10"/>
  <c r="F519" i="17"/>
  <c r="J518" i="17"/>
  <c r="P518" i="17"/>
  <c r="M518" i="17"/>
  <c r="V519" i="3" l="1"/>
  <c r="G173" i="13" s="1"/>
  <c r="S519" i="3"/>
  <c r="G209" i="12" s="1"/>
  <c r="D519" i="4"/>
  <c r="D520" i="3"/>
  <c r="W519" i="3"/>
  <c r="G209" i="13" s="1"/>
  <c r="U519" i="3"/>
  <c r="G137" i="13" s="1"/>
  <c r="L519" i="3"/>
  <c r="G101" i="2" s="1"/>
  <c r="R519" i="3"/>
  <c r="G173" i="12" s="1"/>
  <c r="P519" i="3"/>
  <c r="G101" i="12" s="1"/>
  <c r="N519" i="3"/>
  <c r="G173" i="2" s="1"/>
  <c r="T519" i="3"/>
  <c r="G101" i="13" s="1"/>
  <c r="O519" i="3"/>
  <c r="G209" i="2" s="1"/>
  <c r="M519" i="3"/>
  <c r="G137" i="2" s="1"/>
  <c r="Q519" i="3"/>
  <c r="G137" i="12" s="1"/>
  <c r="AA518" i="10"/>
  <c r="F671" i="13" s="1"/>
  <c r="Q518" i="10"/>
  <c r="F743" i="2" s="1"/>
  <c r="T518" i="10"/>
  <c r="F635" i="12" s="1"/>
  <c r="AC518" i="10"/>
  <c r="F743" i="13" s="1"/>
  <c r="P518" i="10"/>
  <c r="F707" i="2" s="1"/>
  <c r="O518" i="10"/>
  <c r="F671" i="2" s="1"/>
  <c r="U518" i="10"/>
  <c r="F671" i="12" s="1"/>
  <c r="N518" i="10"/>
  <c r="F635" i="2" s="1"/>
  <c r="F518" i="21"/>
  <c r="Z518" i="10"/>
  <c r="F635" i="13" s="1"/>
  <c r="V518" i="10"/>
  <c r="F707" i="12" s="1"/>
  <c r="W518" i="10"/>
  <c r="F743" i="12" s="1"/>
  <c r="AB518" i="10"/>
  <c r="F707" i="13" s="1"/>
  <c r="N519" i="5"/>
  <c r="G408" i="2" s="1"/>
  <c r="AC519" i="5"/>
  <c r="G516" i="13" s="1"/>
  <c r="Z519" i="5"/>
  <c r="G408" i="13" s="1"/>
  <c r="AB519" i="5"/>
  <c r="G480" i="13" s="1"/>
  <c r="Q519" i="5"/>
  <c r="G516" i="2" s="1"/>
  <c r="F519" i="10"/>
  <c r="T519" i="5"/>
  <c r="G408" i="12" s="1"/>
  <c r="P519" i="5"/>
  <c r="G480" i="2" s="1"/>
  <c r="U519" i="5"/>
  <c r="G444" i="12" s="1"/>
  <c r="V519" i="5"/>
  <c r="G480" i="12" s="1"/>
  <c r="F520" i="5"/>
  <c r="O519" i="5"/>
  <c r="G444" i="2" s="1"/>
  <c r="W519" i="5"/>
  <c r="G516" i="12" s="1"/>
  <c r="AA519" i="5"/>
  <c r="G444" i="13" s="1"/>
  <c r="F520" i="17"/>
  <c r="P519" i="17"/>
  <c r="J519" i="17"/>
  <c r="M519" i="17"/>
  <c r="P517" i="21"/>
  <c r="M517" i="21"/>
  <c r="S517" i="21"/>
  <c r="Z518" i="4"/>
  <c r="F323" i="13" s="1"/>
  <c r="P518" i="4"/>
  <c r="F323" i="2" s="1"/>
  <c r="Y518" i="4"/>
  <c r="F287" i="13" s="1"/>
  <c r="AA518" i="4"/>
  <c r="F359" i="13" s="1"/>
  <c r="X518" i="4"/>
  <c r="F251" i="13" s="1"/>
  <c r="T518" i="4"/>
  <c r="F287" i="12" s="1"/>
  <c r="D518" i="20"/>
  <c r="Q518" i="4"/>
  <c r="F359" i="2" s="1"/>
  <c r="O518" i="4"/>
  <c r="F287" i="2" s="1"/>
  <c r="U518" i="4"/>
  <c r="F323" i="12" s="1"/>
  <c r="V518" i="4"/>
  <c r="F359" i="12" s="1"/>
  <c r="S518" i="4"/>
  <c r="F251" i="12" s="1"/>
  <c r="N518" i="4"/>
  <c r="F251" i="2" s="1"/>
  <c r="K517" i="20"/>
  <c r="L517" i="20"/>
  <c r="M517" i="20"/>
  <c r="I519" i="16"/>
  <c r="D520" i="16"/>
  <c r="J519" i="16"/>
  <c r="H519" i="16"/>
  <c r="P518" i="21" l="1"/>
  <c r="S518" i="21"/>
  <c r="M518" i="21"/>
  <c r="V519" i="10"/>
  <c r="G707" i="12" s="1"/>
  <c r="AC519" i="10"/>
  <c r="G743" i="13" s="1"/>
  <c r="N519" i="10"/>
  <c r="G635" i="2" s="1"/>
  <c r="Z519" i="10"/>
  <c r="G635" i="13" s="1"/>
  <c r="AB519" i="10"/>
  <c r="G707" i="13" s="1"/>
  <c r="T519" i="10"/>
  <c r="G635" i="12" s="1"/>
  <c r="Q519" i="10"/>
  <c r="G743" i="2" s="1"/>
  <c r="O519" i="10"/>
  <c r="G671" i="2" s="1"/>
  <c r="P519" i="10"/>
  <c r="G707" i="2" s="1"/>
  <c r="W519" i="10"/>
  <c r="G743" i="12" s="1"/>
  <c r="AA519" i="10"/>
  <c r="G671" i="13" s="1"/>
  <c r="F519" i="21"/>
  <c r="U519" i="10"/>
  <c r="G671" i="12" s="1"/>
  <c r="M520" i="17"/>
  <c r="P520" i="17"/>
  <c r="J520" i="17"/>
  <c r="F521" i="17"/>
  <c r="S520" i="3"/>
  <c r="H209" i="12" s="1"/>
  <c r="O520" i="3"/>
  <c r="H209" i="2" s="1"/>
  <c r="D520" i="4"/>
  <c r="R520" i="3"/>
  <c r="H173" i="12" s="1"/>
  <c r="L520" i="3"/>
  <c r="H101" i="2" s="1"/>
  <c r="U520" i="3"/>
  <c r="H137" i="13" s="1"/>
  <c r="N520" i="3"/>
  <c r="H173" i="2" s="1"/>
  <c r="Q520" i="3"/>
  <c r="H137" i="12" s="1"/>
  <c r="W520" i="3"/>
  <c r="H209" i="13" s="1"/>
  <c r="P520" i="3"/>
  <c r="H101" i="12" s="1"/>
  <c r="D521" i="3"/>
  <c r="V520" i="3"/>
  <c r="H173" i="13" s="1"/>
  <c r="M520" i="3"/>
  <c r="H137" i="2" s="1"/>
  <c r="T520" i="3"/>
  <c r="H101" i="13" s="1"/>
  <c r="I520" i="16"/>
  <c r="J520" i="16"/>
  <c r="D521" i="16"/>
  <c r="H520" i="16"/>
  <c r="Q519" i="4"/>
  <c r="G359" i="2" s="1"/>
  <c r="S519" i="4"/>
  <c r="G251" i="12" s="1"/>
  <c r="N519" i="4"/>
  <c r="G251" i="2" s="1"/>
  <c r="X519" i="4"/>
  <c r="G251" i="13" s="1"/>
  <c r="AA519" i="4"/>
  <c r="G359" i="13" s="1"/>
  <c r="D519" i="20"/>
  <c r="P519" i="4"/>
  <c r="G323" i="2" s="1"/>
  <c r="U519" i="4"/>
  <c r="G323" i="12" s="1"/>
  <c r="Z519" i="4"/>
  <c r="G323" i="13" s="1"/>
  <c r="Y519" i="4"/>
  <c r="G287" i="13" s="1"/>
  <c r="V519" i="4"/>
  <c r="G359" i="12" s="1"/>
  <c r="O519" i="4"/>
  <c r="G287" i="2" s="1"/>
  <c r="T519" i="4"/>
  <c r="G287" i="12" s="1"/>
  <c r="M518" i="20"/>
  <c r="K518" i="20"/>
  <c r="L518" i="20"/>
  <c r="AB520" i="5"/>
  <c r="H480" i="13" s="1"/>
  <c r="Z520" i="5"/>
  <c r="H408" i="13" s="1"/>
  <c r="T520" i="5"/>
  <c r="H408" i="12" s="1"/>
  <c r="AA520" i="5"/>
  <c r="H444" i="13" s="1"/>
  <c r="Q520" i="5"/>
  <c r="H516" i="2" s="1"/>
  <c r="F520" i="10"/>
  <c r="AC520" i="5"/>
  <c r="H516" i="13" s="1"/>
  <c r="U520" i="5"/>
  <c r="H444" i="12" s="1"/>
  <c r="F521" i="5"/>
  <c r="V520" i="5"/>
  <c r="H480" i="12" s="1"/>
  <c r="O520" i="5"/>
  <c r="H444" i="2" s="1"/>
  <c r="W520" i="5"/>
  <c r="H516" i="12" s="1"/>
  <c r="N520" i="5"/>
  <c r="H408" i="2" s="1"/>
  <c r="P520" i="5"/>
  <c r="H480" i="2" s="1"/>
  <c r="P520" i="4" l="1"/>
  <c r="H323" i="2" s="1"/>
  <c r="Q520" i="4"/>
  <c r="H359" i="2" s="1"/>
  <c r="V520" i="4"/>
  <c r="H359" i="12" s="1"/>
  <c r="O520" i="4"/>
  <c r="H287" i="2" s="1"/>
  <c r="S520" i="4"/>
  <c r="H251" i="12" s="1"/>
  <c r="N520" i="4"/>
  <c r="H251" i="2" s="1"/>
  <c r="D520" i="20"/>
  <c r="Y520" i="4"/>
  <c r="H287" i="13" s="1"/>
  <c r="U520" i="4"/>
  <c r="H323" i="12" s="1"/>
  <c r="T520" i="4"/>
  <c r="H287" i="12" s="1"/>
  <c r="X520" i="4"/>
  <c r="H251" i="13" s="1"/>
  <c r="AA520" i="4"/>
  <c r="H359" i="13" s="1"/>
  <c r="Z520" i="4"/>
  <c r="H323" i="13" s="1"/>
  <c r="F522" i="17"/>
  <c r="P521" i="17"/>
  <c r="M521" i="17"/>
  <c r="J521" i="17"/>
  <c r="W520" i="10"/>
  <c r="H743" i="12" s="1"/>
  <c r="O520" i="10"/>
  <c r="H671" i="2" s="1"/>
  <c r="AB520" i="10"/>
  <c r="H707" i="13" s="1"/>
  <c r="U520" i="10"/>
  <c r="H671" i="12" s="1"/>
  <c r="V520" i="10"/>
  <c r="H707" i="12" s="1"/>
  <c r="Z520" i="10"/>
  <c r="H635" i="13" s="1"/>
  <c r="T520" i="10"/>
  <c r="H635" i="12" s="1"/>
  <c r="F520" i="21"/>
  <c r="N520" i="10"/>
  <c r="H635" i="2" s="1"/>
  <c r="P520" i="10"/>
  <c r="H707" i="2" s="1"/>
  <c r="AC520" i="10"/>
  <c r="H743" i="13" s="1"/>
  <c r="AA520" i="10"/>
  <c r="H671" i="13" s="1"/>
  <c r="Q520" i="10"/>
  <c r="H743" i="2" s="1"/>
  <c r="F522" i="5"/>
  <c r="T521" i="5"/>
  <c r="I408" i="12" s="1"/>
  <c r="AC521" i="5"/>
  <c r="I516" i="13" s="1"/>
  <c r="W521" i="5"/>
  <c r="I516" i="12" s="1"/>
  <c r="O521" i="5"/>
  <c r="I444" i="2" s="1"/>
  <c r="U521" i="5"/>
  <c r="I444" i="12" s="1"/>
  <c r="V521" i="5"/>
  <c r="I480" i="12" s="1"/>
  <c r="N521" i="5"/>
  <c r="I408" i="2" s="1"/>
  <c r="AB521" i="5"/>
  <c r="I480" i="13" s="1"/>
  <c r="Z521" i="5"/>
  <c r="I408" i="13" s="1"/>
  <c r="AA521" i="5"/>
  <c r="I444" i="13" s="1"/>
  <c r="Q521" i="5"/>
  <c r="I516" i="2" s="1"/>
  <c r="F521" i="10"/>
  <c r="P521" i="5"/>
  <c r="I480" i="2" s="1"/>
  <c r="M519" i="21"/>
  <c r="P519" i="21"/>
  <c r="S519" i="21"/>
  <c r="K519" i="20"/>
  <c r="M519" i="20"/>
  <c r="L519" i="20"/>
  <c r="O521" i="3"/>
  <c r="I209" i="2" s="1"/>
  <c r="R521" i="3"/>
  <c r="I173" i="12" s="1"/>
  <c r="S521" i="3"/>
  <c r="I209" i="12" s="1"/>
  <c r="T521" i="3"/>
  <c r="I101" i="13" s="1"/>
  <c r="P521" i="3"/>
  <c r="I101" i="12" s="1"/>
  <c r="M521" i="3"/>
  <c r="I137" i="2" s="1"/>
  <c r="L521" i="3"/>
  <c r="I101" i="2" s="1"/>
  <c r="V521" i="3"/>
  <c r="I173" i="13" s="1"/>
  <c r="N521" i="3"/>
  <c r="I173" i="2" s="1"/>
  <c r="Q521" i="3"/>
  <c r="I137" i="12" s="1"/>
  <c r="D521" i="4"/>
  <c r="D522" i="3"/>
  <c r="U521" i="3"/>
  <c r="I137" i="13" s="1"/>
  <c r="W521" i="3"/>
  <c r="I209" i="13" s="1"/>
  <c r="I521" i="16"/>
  <c r="D522" i="16"/>
  <c r="J521" i="16"/>
  <c r="H521" i="16"/>
  <c r="P522" i="5" l="1"/>
  <c r="J480" i="2" s="1"/>
  <c r="V522" i="5"/>
  <c r="J480" i="12" s="1"/>
  <c r="W522" i="5"/>
  <c r="J516" i="12" s="1"/>
  <c r="F522" i="10"/>
  <c r="AC522" i="5"/>
  <c r="J516" i="13" s="1"/>
  <c r="AB522" i="5"/>
  <c r="J480" i="13" s="1"/>
  <c r="T522" i="5"/>
  <c r="J408" i="12" s="1"/>
  <c r="Q522" i="5"/>
  <c r="J516" i="2" s="1"/>
  <c r="AA522" i="5"/>
  <c r="J444" i="13" s="1"/>
  <c r="U522" i="5"/>
  <c r="J444" i="12" s="1"/>
  <c r="O522" i="5"/>
  <c r="J444" i="2" s="1"/>
  <c r="Z522" i="5"/>
  <c r="J408" i="13" s="1"/>
  <c r="N522" i="5"/>
  <c r="J408" i="2" s="1"/>
  <c r="F523" i="5"/>
  <c r="M520" i="20"/>
  <c r="L520" i="20"/>
  <c r="K520" i="20"/>
  <c r="W521" i="10"/>
  <c r="I743" i="12" s="1"/>
  <c r="AB521" i="10"/>
  <c r="I707" i="13" s="1"/>
  <c r="F521" i="21"/>
  <c r="U521" i="10"/>
  <c r="I671" i="12" s="1"/>
  <c r="V521" i="10"/>
  <c r="I707" i="12" s="1"/>
  <c r="T521" i="10"/>
  <c r="I635" i="12" s="1"/>
  <c r="Z521" i="10"/>
  <c r="I635" i="13" s="1"/>
  <c r="Q521" i="10"/>
  <c r="I743" i="2" s="1"/>
  <c r="AC521" i="10"/>
  <c r="I743" i="13" s="1"/>
  <c r="O521" i="10"/>
  <c r="I671" i="2" s="1"/>
  <c r="P521" i="10"/>
  <c r="I707" i="2" s="1"/>
  <c r="N521" i="10"/>
  <c r="I635" i="2" s="1"/>
  <c r="AA521" i="10"/>
  <c r="I671" i="13" s="1"/>
  <c r="D523" i="16"/>
  <c r="J522" i="16"/>
  <c r="I522" i="16"/>
  <c r="H522" i="16"/>
  <c r="M522" i="3"/>
  <c r="J137" i="2" s="1"/>
  <c r="T522" i="3"/>
  <c r="J101" i="13" s="1"/>
  <c r="Q522" i="3"/>
  <c r="J137" i="12" s="1"/>
  <c r="S522" i="3"/>
  <c r="J209" i="12" s="1"/>
  <c r="O522" i="3"/>
  <c r="J209" i="2" s="1"/>
  <c r="L522" i="3"/>
  <c r="J101" i="2" s="1"/>
  <c r="N522" i="3"/>
  <c r="J173" i="2" s="1"/>
  <c r="V522" i="3"/>
  <c r="J173" i="13" s="1"/>
  <c r="D523" i="3"/>
  <c r="P522" i="3"/>
  <c r="J101" i="12" s="1"/>
  <c r="U522" i="3"/>
  <c r="J137" i="13" s="1"/>
  <c r="D522" i="4"/>
  <c r="R522" i="3"/>
  <c r="J173" i="12" s="1"/>
  <c r="W522" i="3"/>
  <c r="J209" i="13" s="1"/>
  <c r="P522" i="17"/>
  <c r="M522" i="17"/>
  <c r="F523" i="17"/>
  <c r="J522" i="17"/>
  <c r="V521" i="4"/>
  <c r="I359" i="12" s="1"/>
  <c r="Q521" i="4"/>
  <c r="I359" i="2" s="1"/>
  <c r="Y521" i="4"/>
  <c r="I287" i="13" s="1"/>
  <c r="AA521" i="4"/>
  <c r="I359" i="13" s="1"/>
  <c r="X521" i="4"/>
  <c r="I251" i="13" s="1"/>
  <c r="T521" i="4"/>
  <c r="I287" i="12" s="1"/>
  <c r="P521" i="4"/>
  <c r="I323" i="2" s="1"/>
  <c r="Z521" i="4"/>
  <c r="I323" i="13" s="1"/>
  <c r="O521" i="4"/>
  <c r="I287" i="2" s="1"/>
  <c r="U521" i="4"/>
  <c r="I323" i="12" s="1"/>
  <c r="S521" i="4"/>
  <c r="I251" i="12" s="1"/>
  <c r="N521" i="4"/>
  <c r="I251" i="2" s="1"/>
  <c r="D521" i="20"/>
  <c r="M520" i="21"/>
  <c r="P520" i="21"/>
  <c r="S520" i="21"/>
  <c r="AA522" i="4" l="1"/>
  <c r="J359" i="13" s="1"/>
  <c r="N522" i="4"/>
  <c r="J251" i="2" s="1"/>
  <c r="T522" i="4"/>
  <c r="J287" i="12" s="1"/>
  <c r="X522" i="4"/>
  <c r="J251" i="13" s="1"/>
  <c r="O522" i="4"/>
  <c r="J287" i="2" s="1"/>
  <c r="P522" i="4"/>
  <c r="J323" i="2" s="1"/>
  <c r="Y522" i="4"/>
  <c r="J287" i="13" s="1"/>
  <c r="Q522" i="4"/>
  <c r="J359" i="2" s="1"/>
  <c r="S522" i="4"/>
  <c r="J251" i="12" s="1"/>
  <c r="U522" i="4"/>
  <c r="J323" i="12" s="1"/>
  <c r="V522" i="4"/>
  <c r="J359" i="12" s="1"/>
  <c r="Z522" i="4"/>
  <c r="J323" i="13" s="1"/>
  <c r="D522" i="20"/>
  <c r="P521" i="21"/>
  <c r="M521" i="21"/>
  <c r="S521" i="21"/>
  <c r="T523" i="3"/>
  <c r="K101" i="13" s="1"/>
  <c r="D523" i="4"/>
  <c r="R523" i="3"/>
  <c r="K173" i="12" s="1"/>
  <c r="P523" i="3"/>
  <c r="K101" i="12" s="1"/>
  <c r="S523" i="3"/>
  <c r="K209" i="12" s="1"/>
  <c r="W523" i="3"/>
  <c r="K209" i="13" s="1"/>
  <c r="Q523" i="3"/>
  <c r="K137" i="12" s="1"/>
  <c r="N523" i="3"/>
  <c r="K173" i="2" s="1"/>
  <c r="O523" i="3"/>
  <c r="K209" i="2" s="1"/>
  <c r="L523" i="3"/>
  <c r="K101" i="2" s="1"/>
  <c r="M523" i="3"/>
  <c r="K137" i="2" s="1"/>
  <c r="U523" i="3"/>
  <c r="K137" i="13" s="1"/>
  <c r="D524" i="3"/>
  <c r="V523" i="3"/>
  <c r="K173" i="13" s="1"/>
  <c r="K521" i="20"/>
  <c r="M521" i="20"/>
  <c r="L521" i="20"/>
  <c r="N522" i="10"/>
  <c r="J635" i="2" s="1"/>
  <c r="AC522" i="10"/>
  <c r="J743" i="13" s="1"/>
  <c r="O522" i="10"/>
  <c r="J671" i="2" s="1"/>
  <c r="V522" i="10"/>
  <c r="J707" i="12" s="1"/>
  <c r="P522" i="10"/>
  <c r="J707" i="2" s="1"/>
  <c r="AB522" i="10"/>
  <c r="J707" i="13" s="1"/>
  <c r="AA522" i="10"/>
  <c r="J671" i="13" s="1"/>
  <c r="U522" i="10"/>
  <c r="J671" i="12" s="1"/>
  <c r="Q522" i="10"/>
  <c r="J743" i="2" s="1"/>
  <c r="F522" i="21"/>
  <c r="T522" i="10"/>
  <c r="J635" i="12" s="1"/>
  <c r="Z522" i="10"/>
  <c r="J635" i="13" s="1"/>
  <c r="W522" i="10"/>
  <c r="J743" i="12" s="1"/>
  <c r="J523" i="17"/>
  <c r="F524" i="17"/>
  <c r="M523" i="17"/>
  <c r="P523" i="17"/>
  <c r="J523" i="16"/>
  <c r="I523" i="16"/>
  <c r="D524" i="16"/>
  <c r="H523" i="16"/>
  <c r="V523" i="5"/>
  <c r="K480" i="12" s="1"/>
  <c r="O523" i="5"/>
  <c r="K444" i="2" s="1"/>
  <c r="P523" i="5"/>
  <c r="K480" i="2" s="1"/>
  <c r="Z523" i="5"/>
  <c r="K408" i="13" s="1"/>
  <c r="AA523" i="5"/>
  <c r="K444" i="13" s="1"/>
  <c r="F524" i="5"/>
  <c r="F523" i="10"/>
  <c r="Q523" i="5"/>
  <c r="K516" i="2" s="1"/>
  <c r="U523" i="5"/>
  <c r="K444" i="12" s="1"/>
  <c r="T523" i="5"/>
  <c r="K408" i="12" s="1"/>
  <c r="N523" i="5"/>
  <c r="K408" i="2" s="1"/>
  <c r="AB523" i="5"/>
  <c r="K480" i="13" s="1"/>
  <c r="W523" i="5"/>
  <c r="K516" i="12" s="1"/>
  <c r="AC523" i="5"/>
  <c r="K516" i="13" s="1"/>
  <c r="X523" i="4" l="1"/>
  <c r="K251" i="13" s="1"/>
  <c r="Z523" i="4"/>
  <c r="K323" i="13" s="1"/>
  <c r="AA523" i="4"/>
  <c r="K359" i="13" s="1"/>
  <c r="P523" i="4"/>
  <c r="K323" i="2" s="1"/>
  <c r="U523" i="4"/>
  <c r="K323" i="12" s="1"/>
  <c r="T523" i="4"/>
  <c r="K287" i="12" s="1"/>
  <c r="V523" i="4"/>
  <c r="K359" i="12" s="1"/>
  <c r="S523" i="4"/>
  <c r="K251" i="12" s="1"/>
  <c r="Q523" i="4"/>
  <c r="K359" i="2" s="1"/>
  <c r="O523" i="4"/>
  <c r="K287" i="2" s="1"/>
  <c r="N523" i="4"/>
  <c r="K251" i="2" s="1"/>
  <c r="Y523" i="4"/>
  <c r="K287" i="13" s="1"/>
  <c r="D523" i="20"/>
  <c r="J524" i="17"/>
  <c r="M524" i="17"/>
  <c r="P524" i="17"/>
  <c r="F525" i="17"/>
  <c r="N524" i="3"/>
  <c r="L173" i="2" s="1"/>
  <c r="U524" i="3"/>
  <c r="L137" i="13" s="1"/>
  <c r="O524" i="3"/>
  <c r="L209" i="2" s="1"/>
  <c r="P524" i="3"/>
  <c r="L101" i="12" s="1"/>
  <c r="V524" i="3"/>
  <c r="L173" i="13" s="1"/>
  <c r="T524" i="3"/>
  <c r="L101" i="13" s="1"/>
  <c r="D525" i="3"/>
  <c r="S524" i="3"/>
  <c r="L209" i="12" s="1"/>
  <c r="M524" i="3"/>
  <c r="L137" i="2" s="1"/>
  <c r="W524" i="3"/>
  <c r="L209" i="13" s="1"/>
  <c r="R524" i="3"/>
  <c r="L173" i="12" s="1"/>
  <c r="D524" i="4"/>
  <c r="L524" i="3"/>
  <c r="L101" i="2" s="1"/>
  <c r="Q524" i="3"/>
  <c r="L137" i="12" s="1"/>
  <c r="F525" i="5"/>
  <c r="W524" i="5"/>
  <c r="L516" i="12" s="1"/>
  <c r="F524" i="10"/>
  <c r="Q524" i="5"/>
  <c r="L516" i="2" s="1"/>
  <c r="AB524" i="5"/>
  <c r="L480" i="13" s="1"/>
  <c r="P524" i="5"/>
  <c r="L480" i="2" s="1"/>
  <c r="T524" i="5"/>
  <c r="L408" i="12" s="1"/>
  <c r="O524" i="5"/>
  <c r="L444" i="2" s="1"/>
  <c r="Z524" i="5"/>
  <c r="L408" i="13" s="1"/>
  <c r="AA524" i="5"/>
  <c r="L444" i="13" s="1"/>
  <c r="V524" i="5"/>
  <c r="L480" i="12" s="1"/>
  <c r="N524" i="5"/>
  <c r="L408" i="2" s="1"/>
  <c r="AC524" i="5"/>
  <c r="L516" i="13" s="1"/>
  <c r="U524" i="5"/>
  <c r="L444" i="12" s="1"/>
  <c r="S522" i="21"/>
  <c r="P522" i="21"/>
  <c r="M522" i="21"/>
  <c r="J524" i="16"/>
  <c r="I524" i="16"/>
  <c r="H524" i="16"/>
  <c r="D525" i="16"/>
  <c r="V523" i="10"/>
  <c r="K707" i="12" s="1"/>
  <c r="Z523" i="10"/>
  <c r="K635" i="13" s="1"/>
  <c r="Q523" i="10"/>
  <c r="K743" i="2" s="1"/>
  <c r="AA523" i="10"/>
  <c r="K671" i="13" s="1"/>
  <c r="W523" i="10"/>
  <c r="K743" i="12" s="1"/>
  <c r="P523" i="10"/>
  <c r="K707" i="2" s="1"/>
  <c r="AC523" i="10"/>
  <c r="K743" i="13" s="1"/>
  <c r="U523" i="10"/>
  <c r="K671" i="12" s="1"/>
  <c r="T523" i="10"/>
  <c r="K635" i="12" s="1"/>
  <c r="AB523" i="10"/>
  <c r="K707" i="13" s="1"/>
  <c r="O523" i="10"/>
  <c r="K671" i="2" s="1"/>
  <c r="F523" i="21"/>
  <c r="N523" i="10"/>
  <c r="K635" i="2" s="1"/>
  <c r="L522" i="20"/>
  <c r="K522" i="20"/>
  <c r="M522" i="20"/>
  <c r="P525" i="3" l="1"/>
  <c r="M101" i="12" s="1"/>
  <c r="S525" i="3"/>
  <c r="M209" i="12" s="1"/>
  <c r="U525" i="3"/>
  <c r="M137" i="13" s="1"/>
  <c r="M525" i="3"/>
  <c r="M137" i="2" s="1"/>
  <c r="D526" i="3"/>
  <c r="Q525" i="3"/>
  <c r="M137" i="12" s="1"/>
  <c r="R525" i="3"/>
  <c r="M173" i="12" s="1"/>
  <c r="V525" i="3"/>
  <c r="M173" i="13" s="1"/>
  <c r="T525" i="3"/>
  <c r="M101" i="13" s="1"/>
  <c r="L525" i="3"/>
  <c r="M101" i="2" s="1"/>
  <c r="W525" i="3"/>
  <c r="M209" i="13" s="1"/>
  <c r="N525" i="3"/>
  <c r="M173" i="2" s="1"/>
  <c r="D525" i="4"/>
  <c r="O525" i="3"/>
  <c r="M209" i="2" s="1"/>
  <c r="Q524" i="4"/>
  <c r="L359" i="2" s="1"/>
  <c r="Y524" i="4"/>
  <c r="L287" i="13" s="1"/>
  <c r="T524" i="4"/>
  <c r="L287" i="12" s="1"/>
  <c r="AA524" i="4"/>
  <c r="L359" i="13" s="1"/>
  <c r="N524" i="4"/>
  <c r="L251" i="2" s="1"/>
  <c r="S524" i="4"/>
  <c r="L251" i="12" s="1"/>
  <c r="D524" i="20"/>
  <c r="Z524" i="4"/>
  <c r="L323" i="13" s="1"/>
  <c r="O524" i="4"/>
  <c r="L287" i="2" s="1"/>
  <c r="P524" i="4"/>
  <c r="L323" i="2" s="1"/>
  <c r="V524" i="4"/>
  <c r="L359" i="12" s="1"/>
  <c r="U524" i="4"/>
  <c r="L323" i="12" s="1"/>
  <c r="X524" i="4"/>
  <c r="L251" i="13" s="1"/>
  <c r="F526" i="17"/>
  <c r="M525" i="17"/>
  <c r="J525" i="17"/>
  <c r="P525" i="17"/>
  <c r="F526" i="5"/>
  <c r="AB525" i="5"/>
  <c r="M480" i="13" s="1"/>
  <c r="P525" i="5"/>
  <c r="M480" i="2" s="1"/>
  <c r="O525" i="5"/>
  <c r="M444" i="2" s="1"/>
  <c r="W525" i="5"/>
  <c r="M516" i="12" s="1"/>
  <c r="V525" i="5"/>
  <c r="M480" i="12" s="1"/>
  <c r="T525" i="5"/>
  <c r="M408" i="12" s="1"/>
  <c r="Z525" i="5"/>
  <c r="M408" i="13" s="1"/>
  <c r="AC525" i="5"/>
  <c r="M516" i="13" s="1"/>
  <c r="Q525" i="5"/>
  <c r="M516" i="2" s="1"/>
  <c r="N525" i="5"/>
  <c r="M408" i="2" s="1"/>
  <c r="AA525" i="5"/>
  <c r="M444" i="13" s="1"/>
  <c r="U525" i="5"/>
  <c r="M444" i="12" s="1"/>
  <c r="F525" i="10"/>
  <c r="P523" i="21"/>
  <c r="M523" i="21"/>
  <c r="S523" i="21"/>
  <c r="J525" i="16"/>
  <c r="I525" i="16"/>
  <c r="D526" i="16"/>
  <c r="H525" i="16"/>
  <c r="V524" i="10"/>
  <c r="L707" i="12" s="1"/>
  <c r="T524" i="10"/>
  <c r="L635" i="12" s="1"/>
  <c r="W524" i="10"/>
  <c r="L743" i="12" s="1"/>
  <c r="N524" i="10"/>
  <c r="L635" i="2" s="1"/>
  <c r="F524" i="21"/>
  <c r="P524" i="10"/>
  <c r="L707" i="2" s="1"/>
  <c r="Z524" i="10"/>
  <c r="L635" i="13" s="1"/>
  <c r="O524" i="10"/>
  <c r="L671" i="2" s="1"/>
  <c r="AB524" i="10"/>
  <c r="L707" i="13" s="1"/>
  <c r="AA524" i="10"/>
  <c r="L671" i="13" s="1"/>
  <c r="Q524" i="10"/>
  <c r="L743" i="2" s="1"/>
  <c r="U524" i="10"/>
  <c r="L671" i="12" s="1"/>
  <c r="AC524" i="10"/>
  <c r="L743" i="13" s="1"/>
  <c r="L523" i="20"/>
  <c r="M523" i="20"/>
  <c r="K523" i="20"/>
  <c r="L524" i="20" l="1"/>
  <c r="M524" i="20"/>
  <c r="K524" i="20"/>
  <c r="S524" i="21"/>
  <c r="M524" i="21"/>
  <c r="P524" i="21"/>
  <c r="Q526" i="3"/>
  <c r="N137" i="12" s="1"/>
  <c r="R526" i="3"/>
  <c r="N173" i="12" s="1"/>
  <c r="V526" i="3"/>
  <c r="N173" i="13" s="1"/>
  <c r="U526" i="3"/>
  <c r="N137" i="13" s="1"/>
  <c r="O526" i="3"/>
  <c r="N209" i="2" s="1"/>
  <c r="P526" i="3"/>
  <c r="N101" i="12" s="1"/>
  <c r="M526" i="3"/>
  <c r="N137" i="2" s="1"/>
  <c r="L526" i="3"/>
  <c r="N101" i="2" s="1"/>
  <c r="D527" i="3"/>
  <c r="T526" i="3"/>
  <c r="N101" i="13" s="1"/>
  <c r="N526" i="3"/>
  <c r="N173" i="2" s="1"/>
  <c r="D526" i="4"/>
  <c r="W526" i="3"/>
  <c r="N209" i="13" s="1"/>
  <c r="S526" i="3"/>
  <c r="N209" i="12" s="1"/>
  <c r="AB526" i="5"/>
  <c r="N480" i="13" s="1"/>
  <c r="W526" i="5"/>
  <c r="N516" i="12" s="1"/>
  <c r="P526" i="5"/>
  <c r="N480" i="2" s="1"/>
  <c r="N526" i="5"/>
  <c r="N408" i="2" s="1"/>
  <c r="F527" i="5"/>
  <c r="U526" i="5"/>
  <c r="N444" i="12" s="1"/>
  <c r="AC526" i="5"/>
  <c r="N516" i="13" s="1"/>
  <c r="V526" i="5"/>
  <c r="N480" i="12" s="1"/>
  <c r="AA526" i="5"/>
  <c r="N444" i="13" s="1"/>
  <c r="Z526" i="5"/>
  <c r="N408" i="13" s="1"/>
  <c r="O526" i="5"/>
  <c r="N444" i="2" s="1"/>
  <c r="F526" i="10"/>
  <c r="Q526" i="5"/>
  <c r="N516" i="2" s="1"/>
  <c r="T526" i="5"/>
  <c r="N408" i="12" s="1"/>
  <c r="Q525" i="10"/>
  <c r="M743" i="2" s="1"/>
  <c r="V525" i="10"/>
  <c r="M707" i="12" s="1"/>
  <c r="AC525" i="10"/>
  <c r="M743" i="13" s="1"/>
  <c r="F525" i="21"/>
  <c r="AB525" i="10"/>
  <c r="M707" i="13" s="1"/>
  <c r="Z525" i="10"/>
  <c r="M635" i="13" s="1"/>
  <c r="AA525" i="10"/>
  <c r="M671" i="13" s="1"/>
  <c r="U525" i="10"/>
  <c r="M671" i="12" s="1"/>
  <c r="N525" i="10"/>
  <c r="M635" i="2" s="1"/>
  <c r="P525" i="10"/>
  <c r="M707" i="2" s="1"/>
  <c r="W525" i="10"/>
  <c r="M743" i="12" s="1"/>
  <c r="T525" i="10"/>
  <c r="M635" i="12" s="1"/>
  <c r="O525" i="10"/>
  <c r="M671" i="2" s="1"/>
  <c r="J526" i="16"/>
  <c r="H526" i="16"/>
  <c r="D527" i="16"/>
  <c r="I526" i="16"/>
  <c r="F527" i="17"/>
  <c r="M526" i="17"/>
  <c r="P526" i="17"/>
  <c r="J526" i="17"/>
  <c r="X525" i="4"/>
  <c r="M251" i="13" s="1"/>
  <c r="Q525" i="4"/>
  <c r="M359" i="2" s="1"/>
  <c r="O525" i="4"/>
  <c r="M287" i="2" s="1"/>
  <c r="P525" i="4"/>
  <c r="M323" i="2" s="1"/>
  <c r="V525" i="4"/>
  <c r="M359" i="12" s="1"/>
  <c r="N525" i="4"/>
  <c r="M251" i="2" s="1"/>
  <c r="D525" i="20"/>
  <c r="Z525" i="4"/>
  <c r="M323" i="13" s="1"/>
  <c r="U525" i="4"/>
  <c r="M323" i="12" s="1"/>
  <c r="T525" i="4"/>
  <c r="M287" i="12" s="1"/>
  <c r="S525" i="4"/>
  <c r="M251" i="12" s="1"/>
  <c r="Y525" i="4"/>
  <c r="M287" i="13" s="1"/>
  <c r="AA525" i="4"/>
  <c r="M359" i="13" s="1"/>
  <c r="N526" i="10" l="1"/>
  <c r="N635" i="2" s="1"/>
  <c r="U526" i="10"/>
  <c r="N671" i="12" s="1"/>
  <c r="AC526" i="10"/>
  <c r="N743" i="13" s="1"/>
  <c r="O526" i="10"/>
  <c r="N671" i="2" s="1"/>
  <c r="T526" i="10"/>
  <c r="N635" i="12" s="1"/>
  <c r="Q526" i="10"/>
  <c r="N743" i="2" s="1"/>
  <c r="V526" i="10"/>
  <c r="N707" i="12" s="1"/>
  <c r="Z526" i="10"/>
  <c r="N635" i="13" s="1"/>
  <c r="AB526" i="10"/>
  <c r="N707" i="13" s="1"/>
  <c r="W526" i="10"/>
  <c r="N743" i="12" s="1"/>
  <c r="P526" i="10"/>
  <c r="N707" i="2" s="1"/>
  <c r="AA526" i="10"/>
  <c r="N671" i="13" s="1"/>
  <c r="F526" i="21"/>
  <c r="T526" i="4"/>
  <c r="N287" i="12" s="1"/>
  <c r="Z526" i="4"/>
  <c r="N323" i="13" s="1"/>
  <c r="X526" i="4"/>
  <c r="N251" i="13" s="1"/>
  <c r="D526" i="20"/>
  <c r="S526" i="4"/>
  <c r="N251" i="12" s="1"/>
  <c r="Q526" i="4"/>
  <c r="N359" i="2" s="1"/>
  <c r="AA526" i="4"/>
  <c r="N359" i="13" s="1"/>
  <c r="O526" i="4"/>
  <c r="N287" i="2" s="1"/>
  <c r="V526" i="4"/>
  <c r="N359" i="12" s="1"/>
  <c r="Y526" i="4"/>
  <c r="N287" i="13" s="1"/>
  <c r="U526" i="4"/>
  <c r="N323" i="12" s="1"/>
  <c r="N526" i="4"/>
  <c r="N251" i="2" s="1"/>
  <c r="P526" i="4"/>
  <c r="N323" i="2" s="1"/>
  <c r="T527" i="3"/>
  <c r="O101" i="13" s="1"/>
  <c r="W527" i="3"/>
  <c r="O209" i="13" s="1"/>
  <c r="D528" i="3"/>
  <c r="P527" i="3"/>
  <c r="O101" i="12" s="1"/>
  <c r="M527" i="3"/>
  <c r="O137" i="2" s="1"/>
  <c r="N527" i="3"/>
  <c r="O173" i="2" s="1"/>
  <c r="V527" i="3"/>
  <c r="O173" i="13" s="1"/>
  <c r="U527" i="3"/>
  <c r="O137" i="13" s="1"/>
  <c r="R527" i="3"/>
  <c r="O173" i="12" s="1"/>
  <c r="D527" i="4"/>
  <c r="S527" i="3"/>
  <c r="O209" i="12" s="1"/>
  <c r="L527" i="3"/>
  <c r="O101" i="2" s="1"/>
  <c r="Q527" i="3"/>
  <c r="O137" i="12" s="1"/>
  <c r="O527" i="3"/>
  <c r="O209" i="2" s="1"/>
  <c r="L525" i="20"/>
  <c r="M525" i="20"/>
  <c r="K525" i="20"/>
  <c r="D528" i="16"/>
  <c r="H527" i="16"/>
  <c r="I527" i="16"/>
  <c r="J527" i="16"/>
  <c r="M525" i="21"/>
  <c r="P525" i="21"/>
  <c r="S525" i="21"/>
  <c r="P527" i="17"/>
  <c r="F528" i="17"/>
  <c r="M527" i="17"/>
  <c r="J527" i="17"/>
  <c r="W527" i="5"/>
  <c r="O516" i="12" s="1"/>
  <c r="Z527" i="5"/>
  <c r="O408" i="13" s="1"/>
  <c r="P527" i="5"/>
  <c r="O480" i="2" s="1"/>
  <c r="AB527" i="5"/>
  <c r="O480" i="13" s="1"/>
  <c r="O527" i="5"/>
  <c r="O444" i="2" s="1"/>
  <c r="Q527" i="5"/>
  <c r="O516" i="2" s="1"/>
  <c r="F528" i="5"/>
  <c r="U527" i="5"/>
  <c r="O444" i="12" s="1"/>
  <c r="AC527" i="5"/>
  <c r="O516" i="13" s="1"/>
  <c r="T527" i="5"/>
  <c r="O408" i="12" s="1"/>
  <c r="N527" i="5"/>
  <c r="O408" i="2" s="1"/>
  <c r="V527" i="5"/>
  <c r="O480" i="12" s="1"/>
  <c r="AA527" i="5"/>
  <c r="O444" i="13" s="1"/>
  <c r="F527" i="10"/>
  <c r="AA527" i="4" l="1"/>
  <c r="O359" i="13" s="1"/>
  <c r="P527" i="4"/>
  <c r="O323" i="2" s="1"/>
  <c r="N527" i="4"/>
  <c r="O251" i="2" s="1"/>
  <c r="Y527" i="4"/>
  <c r="O287" i="13" s="1"/>
  <c r="U527" i="4"/>
  <c r="O323" i="12" s="1"/>
  <c r="T527" i="4"/>
  <c r="O287" i="12" s="1"/>
  <c r="S527" i="4"/>
  <c r="O251" i="12" s="1"/>
  <c r="V527" i="4"/>
  <c r="O359" i="12" s="1"/>
  <c r="X527" i="4"/>
  <c r="O251" i="13" s="1"/>
  <c r="O527" i="4"/>
  <c r="O287" i="2" s="1"/>
  <c r="D527" i="20"/>
  <c r="Q527" i="4"/>
  <c r="O359" i="2" s="1"/>
  <c r="Z527" i="4"/>
  <c r="O323" i="13" s="1"/>
  <c r="N528" i="3"/>
  <c r="P173" i="2" s="1"/>
  <c r="L528" i="3"/>
  <c r="P101" i="2" s="1"/>
  <c r="S528" i="3"/>
  <c r="P209" i="12" s="1"/>
  <c r="R528" i="3"/>
  <c r="P173" i="12" s="1"/>
  <c r="M528" i="3"/>
  <c r="P137" i="2" s="1"/>
  <c r="P528" i="3"/>
  <c r="P101" i="12" s="1"/>
  <c r="W528" i="3"/>
  <c r="P209" i="13" s="1"/>
  <c r="O528" i="3"/>
  <c r="P209" i="2" s="1"/>
  <c r="Q528" i="3"/>
  <c r="P137" i="12" s="1"/>
  <c r="V528" i="3"/>
  <c r="P173" i="13" s="1"/>
  <c r="T528" i="3"/>
  <c r="P101" i="13" s="1"/>
  <c r="D528" i="4"/>
  <c r="D529" i="3"/>
  <c r="U528" i="3"/>
  <c r="P137" i="13" s="1"/>
  <c r="M526" i="20"/>
  <c r="L526" i="20"/>
  <c r="K526" i="20"/>
  <c r="J528" i="17"/>
  <c r="M528" i="17"/>
  <c r="F529" i="17"/>
  <c r="P528" i="17"/>
  <c r="N527" i="10"/>
  <c r="O635" i="2" s="1"/>
  <c r="U527" i="10"/>
  <c r="O671" i="12" s="1"/>
  <c r="W527" i="10"/>
  <c r="O743" i="12" s="1"/>
  <c r="T527" i="10"/>
  <c r="O635" i="12" s="1"/>
  <c r="F527" i="21"/>
  <c r="Q527" i="10"/>
  <c r="O743" i="2" s="1"/>
  <c r="O527" i="10"/>
  <c r="O671" i="2" s="1"/>
  <c r="AB527" i="10"/>
  <c r="O707" i="13" s="1"/>
  <c r="V527" i="10"/>
  <c r="O707" i="12" s="1"/>
  <c r="P527" i="10"/>
  <c r="O707" i="2" s="1"/>
  <c r="AA527" i="10"/>
  <c r="O671" i="13" s="1"/>
  <c r="Z527" i="10"/>
  <c r="O635" i="13" s="1"/>
  <c r="AC527" i="10"/>
  <c r="O743" i="13" s="1"/>
  <c r="J528" i="16"/>
  <c r="H528" i="16"/>
  <c r="D529" i="16"/>
  <c r="I528" i="16"/>
  <c r="T528" i="5"/>
  <c r="P408" i="12" s="1"/>
  <c r="F528" i="10"/>
  <c r="F529" i="5"/>
  <c r="Q528" i="5"/>
  <c r="P516" i="2" s="1"/>
  <c r="AA528" i="5"/>
  <c r="P444" i="13" s="1"/>
  <c r="Z528" i="5"/>
  <c r="P408" i="13" s="1"/>
  <c r="AC528" i="5"/>
  <c r="P516" i="13" s="1"/>
  <c r="U528" i="5"/>
  <c r="P444" i="12" s="1"/>
  <c r="V528" i="5"/>
  <c r="P480" i="12" s="1"/>
  <c r="P528" i="5"/>
  <c r="P480" i="2" s="1"/>
  <c r="AB528" i="5"/>
  <c r="P480" i="13" s="1"/>
  <c r="N528" i="5"/>
  <c r="P408" i="2" s="1"/>
  <c r="W528" i="5"/>
  <c r="P516" i="12" s="1"/>
  <c r="O528" i="5"/>
  <c r="P444" i="2" s="1"/>
  <c r="M526" i="21"/>
  <c r="P526" i="21"/>
  <c r="S526" i="21"/>
  <c r="L527" i="20" l="1"/>
  <c r="K527" i="20"/>
  <c r="M527" i="20"/>
  <c r="F530" i="17"/>
  <c r="P529" i="17"/>
  <c r="M529" i="17"/>
  <c r="J529" i="17"/>
  <c r="Q529" i="5"/>
  <c r="Q516" i="2" s="1"/>
  <c r="AC529" i="5"/>
  <c r="Q516" i="13" s="1"/>
  <c r="O529" i="5"/>
  <c r="Q444" i="2" s="1"/>
  <c r="N529" i="5"/>
  <c r="Q408" i="2" s="1"/>
  <c r="F530" i="5"/>
  <c r="AA529" i="5"/>
  <c r="Q444" i="13" s="1"/>
  <c r="W529" i="5"/>
  <c r="Q516" i="12" s="1"/>
  <c r="T529" i="5"/>
  <c r="Q408" i="12" s="1"/>
  <c r="AB529" i="5"/>
  <c r="Q480" i="13" s="1"/>
  <c r="F529" i="10"/>
  <c r="P529" i="5"/>
  <c r="Q480" i="2" s="1"/>
  <c r="V529" i="5"/>
  <c r="Q480" i="12" s="1"/>
  <c r="Z529" i="5"/>
  <c r="Q408" i="13" s="1"/>
  <c r="U529" i="5"/>
  <c r="Q444" i="12" s="1"/>
  <c r="S527" i="21"/>
  <c r="P527" i="21"/>
  <c r="M527" i="21"/>
  <c r="V528" i="10"/>
  <c r="P707" i="12" s="1"/>
  <c r="P528" i="10"/>
  <c r="P707" i="2" s="1"/>
  <c r="U528" i="10"/>
  <c r="P671" i="12" s="1"/>
  <c r="F528" i="21"/>
  <c r="O528" i="10"/>
  <c r="P671" i="2" s="1"/>
  <c r="Q528" i="10"/>
  <c r="P743" i="2" s="1"/>
  <c r="AB528" i="10"/>
  <c r="P707" i="13" s="1"/>
  <c r="W528" i="10"/>
  <c r="P743" i="12" s="1"/>
  <c r="AA528" i="10"/>
  <c r="P671" i="13" s="1"/>
  <c r="N528" i="10"/>
  <c r="P635" i="2" s="1"/>
  <c r="Z528" i="10"/>
  <c r="P635" i="13" s="1"/>
  <c r="AC528" i="10"/>
  <c r="P743" i="13" s="1"/>
  <c r="T528" i="10"/>
  <c r="P635" i="12" s="1"/>
  <c r="D530" i="16"/>
  <c r="H529" i="16"/>
  <c r="J529" i="16"/>
  <c r="I529" i="16"/>
  <c r="M529" i="3"/>
  <c r="Q137" i="2" s="1"/>
  <c r="D529" i="4"/>
  <c r="W529" i="3"/>
  <c r="Q209" i="13" s="1"/>
  <c r="Q529" i="3"/>
  <c r="Q137" i="12" s="1"/>
  <c r="T529" i="3"/>
  <c r="Q101" i="13" s="1"/>
  <c r="O529" i="3"/>
  <c r="Q209" i="2" s="1"/>
  <c r="U529" i="3"/>
  <c r="Q137" i="13" s="1"/>
  <c r="D530" i="3"/>
  <c r="N529" i="3"/>
  <c r="Q173" i="2" s="1"/>
  <c r="P529" i="3"/>
  <c r="Q101" i="12" s="1"/>
  <c r="V529" i="3"/>
  <c r="Q173" i="13" s="1"/>
  <c r="S529" i="3"/>
  <c r="Q209" i="12" s="1"/>
  <c r="R529" i="3"/>
  <c r="Q173" i="12" s="1"/>
  <c r="L529" i="3"/>
  <c r="Q101" i="2" s="1"/>
  <c r="S528" i="4"/>
  <c r="P251" i="12" s="1"/>
  <c r="Y528" i="4"/>
  <c r="P287" i="13" s="1"/>
  <c r="O528" i="4"/>
  <c r="P287" i="2" s="1"/>
  <c r="AA528" i="4"/>
  <c r="P359" i="13" s="1"/>
  <c r="U528" i="4"/>
  <c r="P323" i="12" s="1"/>
  <c r="Q528" i="4"/>
  <c r="P359" i="2" s="1"/>
  <c r="N528" i="4"/>
  <c r="P251" i="2" s="1"/>
  <c r="P528" i="4"/>
  <c r="P323" i="2" s="1"/>
  <c r="Z528" i="4"/>
  <c r="P323" i="13" s="1"/>
  <c r="T528" i="4"/>
  <c r="P287" i="12" s="1"/>
  <c r="D528" i="20"/>
  <c r="X528" i="4"/>
  <c r="P251" i="13" s="1"/>
  <c r="V528" i="4"/>
  <c r="P359" i="12" s="1"/>
  <c r="F530" i="10" l="1"/>
  <c r="U530" i="5"/>
  <c r="R444" i="12" s="1"/>
  <c r="F531" i="5"/>
  <c r="Z530" i="5"/>
  <c r="R408" i="13" s="1"/>
  <c r="N530" i="5"/>
  <c r="R408" i="2" s="1"/>
  <c r="P530" i="5"/>
  <c r="R480" i="2" s="1"/>
  <c r="AB530" i="5"/>
  <c r="R480" i="13" s="1"/>
  <c r="O530" i="5"/>
  <c r="R444" i="2" s="1"/>
  <c r="T530" i="5"/>
  <c r="R408" i="12" s="1"/>
  <c r="AA530" i="5"/>
  <c r="R444" i="13" s="1"/>
  <c r="AC530" i="5"/>
  <c r="R516" i="13" s="1"/>
  <c r="V530" i="5"/>
  <c r="R480" i="12" s="1"/>
  <c r="Q530" i="5"/>
  <c r="R516" i="2" s="1"/>
  <c r="W530" i="5"/>
  <c r="R516" i="12" s="1"/>
  <c r="S529" i="4"/>
  <c r="Q251" i="12" s="1"/>
  <c r="U529" i="4"/>
  <c r="Q323" i="12" s="1"/>
  <c r="N529" i="4"/>
  <c r="Q251" i="2" s="1"/>
  <c r="Y529" i="4"/>
  <c r="Q287" i="13" s="1"/>
  <c r="T529" i="4"/>
  <c r="Q287" i="12" s="1"/>
  <c r="D529" i="20"/>
  <c r="O529" i="4"/>
  <c r="Q287" i="2" s="1"/>
  <c r="P529" i="4"/>
  <c r="Q323" i="2" s="1"/>
  <c r="Q529" i="4"/>
  <c r="Q359" i="2" s="1"/>
  <c r="V529" i="4"/>
  <c r="Q359" i="12" s="1"/>
  <c r="X529" i="4"/>
  <c r="Q251" i="13" s="1"/>
  <c r="Z529" i="4"/>
  <c r="Q323" i="13" s="1"/>
  <c r="AA529" i="4"/>
  <c r="Q359" i="13" s="1"/>
  <c r="V529" i="10"/>
  <c r="Q707" i="12" s="1"/>
  <c r="W529" i="10"/>
  <c r="Q743" i="12" s="1"/>
  <c r="AA529" i="10"/>
  <c r="Q671" i="13" s="1"/>
  <c r="F529" i="21"/>
  <c r="AC529" i="10"/>
  <c r="Q743" i="13" s="1"/>
  <c r="U529" i="10"/>
  <c r="Q671" i="12" s="1"/>
  <c r="Q529" i="10"/>
  <c r="Q743" i="2" s="1"/>
  <c r="T529" i="10"/>
  <c r="Q635" i="12" s="1"/>
  <c r="O529" i="10"/>
  <c r="Q671" i="2" s="1"/>
  <c r="AB529" i="10"/>
  <c r="Q707" i="13" s="1"/>
  <c r="P529" i="10"/>
  <c r="Q707" i="2" s="1"/>
  <c r="Z529" i="10"/>
  <c r="Q635" i="13" s="1"/>
  <c r="N529" i="10"/>
  <c r="Q635" i="2" s="1"/>
  <c r="P528" i="21"/>
  <c r="M528" i="21"/>
  <c r="S528" i="21"/>
  <c r="F531" i="17"/>
  <c r="P530" i="17"/>
  <c r="J530" i="17"/>
  <c r="M530" i="17"/>
  <c r="M528" i="20"/>
  <c r="K528" i="20"/>
  <c r="L528" i="20"/>
  <c r="D531" i="16"/>
  <c r="J530" i="16"/>
  <c r="H530" i="16"/>
  <c r="I530" i="16"/>
  <c r="D531" i="3"/>
  <c r="N530" i="3"/>
  <c r="R173" i="2" s="1"/>
  <c r="M530" i="3"/>
  <c r="R137" i="2" s="1"/>
  <c r="W530" i="3"/>
  <c r="R209" i="13" s="1"/>
  <c r="D530" i="4"/>
  <c r="Q530" i="3"/>
  <c r="R137" i="12" s="1"/>
  <c r="S530" i="3"/>
  <c r="R209" i="12" s="1"/>
  <c r="O530" i="3"/>
  <c r="R209" i="2" s="1"/>
  <c r="T530" i="3"/>
  <c r="R101" i="13" s="1"/>
  <c r="R530" i="3"/>
  <c r="R173" i="12" s="1"/>
  <c r="V530" i="3"/>
  <c r="R173" i="13" s="1"/>
  <c r="U530" i="3"/>
  <c r="R137" i="13" s="1"/>
  <c r="L530" i="3"/>
  <c r="R101" i="2" s="1"/>
  <c r="P530" i="3"/>
  <c r="R101" i="12" s="1"/>
  <c r="S531" i="3" l="1"/>
  <c r="S209" i="12" s="1"/>
  <c r="O531" i="3"/>
  <c r="S209" i="2" s="1"/>
  <c r="D531" i="4"/>
  <c r="T531" i="3"/>
  <c r="S101" i="13" s="1"/>
  <c r="D532" i="3"/>
  <c r="R531" i="3"/>
  <c r="S173" i="12" s="1"/>
  <c r="M531" i="3"/>
  <c r="S137" i="2" s="1"/>
  <c r="Q531" i="3"/>
  <c r="S137" i="12" s="1"/>
  <c r="L531" i="3"/>
  <c r="S101" i="2" s="1"/>
  <c r="N531" i="3"/>
  <c r="S173" i="2" s="1"/>
  <c r="P531" i="3"/>
  <c r="S101" i="12" s="1"/>
  <c r="W531" i="3"/>
  <c r="S209" i="13" s="1"/>
  <c r="V531" i="3"/>
  <c r="S173" i="13" s="1"/>
  <c r="U531" i="3"/>
  <c r="S137" i="13" s="1"/>
  <c r="M529" i="20"/>
  <c r="K529" i="20"/>
  <c r="L529" i="20"/>
  <c r="D532" i="16"/>
  <c r="H531" i="16"/>
  <c r="J531" i="16"/>
  <c r="I531" i="16"/>
  <c r="U531" i="5"/>
  <c r="S444" i="12" s="1"/>
  <c r="Z531" i="5"/>
  <c r="S408" i="13" s="1"/>
  <c r="AA531" i="5"/>
  <c r="S444" i="13" s="1"/>
  <c r="F532" i="5"/>
  <c r="T531" i="5"/>
  <c r="S408" i="12" s="1"/>
  <c r="W531" i="5"/>
  <c r="S516" i="12" s="1"/>
  <c r="F531" i="10"/>
  <c r="O531" i="5"/>
  <c r="S444" i="2" s="1"/>
  <c r="P531" i="5"/>
  <c r="S480" i="2" s="1"/>
  <c r="Q531" i="5"/>
  <c r="S516" i="2" s="1"/>
  <c r="V531" i="5"/>
  <c r="S480" i="12" s="1"/>
  <c r="AB531" i="5"/>
  <c r="S480" i="13" s="1"/>
  <c r="N531" i="5"/>
  <c r="S408" i="2" s="1"/>
  <c r="AC531" i="5"/>
  <c r="S516" i="13" s="1"/>
  <c r="Q530" i="4"/>
  <c r="R359" i="2" s="1"/>
  <c r="D530" i="20"/>
  <c r="T530" i="4"/>
  <c r="R287" i="12" s="1"/>
  <c r="S530" i="4"/>
  <c r="R251" i="12" s="1"/>
  <c r="AA530" i="4"/>
  <c r="R359" i="13" s="1"/>
  <c r="N530" i="4"/>
  <c r="R251" i="2" s="1"/>
  <c r="P530" i="4"/>
  <c r="R323" i="2" s="1"/>
  <c r="X530" i="4"/>
  <c r="R251" i="13" s="1"/>
  <c r="Z530" i="4"/>
  <c r="R323" i="13" s="1"/>
  <c r="V530" i="4"/>
  <c r="R359" i="12" s="1"/>
  <c r="U530" i="4"/>
  <c r="R323" i="12" s="1"/>
  <c r="O530" i="4"/>
  <c r="R287" i="2" s="1"/>
  <c r="Y530" i="4"/>
  <c r="R287" i="13" s="1"/>
  <c r="M531" i="17"/>
  <c r="F532" i="17"/>
  <c r="J531" i="17"/>
  <c r="P531" i="17"/>
  <c r="P529" i="21"/>
  <c r="S529" i="21"/>
  <c r="M529" i="21"/>
  <c r="Z530" i="10"/>
  <c r="R635" i="13" s="1"/>
  <c r="O530" i="10"/>
  <c r="R671" i="2" s="1"/>
  <c r="N530" i="10"/>
  <c r="R635" i="2" s="1"/>
  <c r="T530" i="10"/>
  <c r="R635" i="12" s="1"/>
  <c r="W530" i="10"/>
  <c r="R743" i="12" s="1"/>
  <c r="P530" i="10"/>
  <c r="R707" i="2" s="1"/>
  <c r="F530" i="21"/>
  <c r="AB530" i="10"/>
  <c r="R707" i="13" s="1"/>
  <c r="Q530" i="10"/>
  <c r="R743" i="2" s="1"/>
  <c r="AC530" i="10"/>
  <c r="R743" i="13" s="1"/>
  <c r="U530" i="10"/>
  <c r="R671" i="12" s="1"/>
  <c r="V530" i="10"/>
  <c r="R707" i="12" s="1"/>
  <c r="AA530" i="10"/>
  <c r="R671" i="13" s="1"/>
  <c r="H532" i="16" l="1"/>
  <c r="D533" i="16"/>
  <c r="I532" i="16"/>
  <c r="J532" i="16"/>
  <c r="P532" i="3"/>
  <c r="T101" i="12" s="1"/>
  <c r="U532" i="3"/>
  <c r="T137" i="13" s="1"/>
  <c r="Q532" i="3"/>
  <c r="T137" i="12" s="1"/>
  <c r="S532" i="3"/>
  <c r="T209" i="12" s="1"/>
  <c r="D533" i="3"/>
  <c r="O532" i="3"/>
  <c r="T209" i="2" s="1"/>
  <c r="D532" i="4"/>
  <c r="T532" i="3"/>
  <c r="T101" i="13" s="1"/>
  <c r="V532" i="3"/>
  <c r="T173" i="13" s="1"/>
  <c r="L532" i="3"/>
  <c r="T101" i="2" s="1"/>
  <c r="M532" i="3"/>
  <c r="T137" i="2" s="1"/>
  <c r="W532" i="3"/>
  <c r="T209" i="13" s="1"/>
  <c r="R532" i="3"/>
  <c r="T173" i="12" s="1"/>
  <c r="N532" i="3"/>
  <c r="T173" i="2" s="1"/>
  <c r="D531" i="20"/>
  <c r="T531" i="4"/>
  <c r="S287" i="12" s="1"/>
  <c r="AA531" i="4"/>
  <c r="S359" i="13" s="1"/>
  <c r="O531" i="4"/>
  <c r="S287" i="2" s="1"/>
  <c r="V531" i="4"/>
  <c r="S359" i="12" s="1"/>
  <c r="Z531" i="4"/>
  <c r="S323" i="13" s="1"/>
  <c r="S531" i="4"/>
  <c r="S251" i="12" s="1"/>
  <c r="Q531" i="4"/>
  <c r="S359" i="2" s="1"/>
  <c r="P531" i="4"/>
  <c r="S323" i="2" s="1"/>
  <c r="N531" i="4"/>
  <c r="S251" i="2" s="1"/>
  <c r="U531" i="4"/>
  <c r="S323" i="12" s="1"/>
  <c r="Y531" i="4"/>
  <c r="S287" i="13" s="1"/>
  <c r="X531" i="4"/>
  <c r="S251" i="13" s="1"/>
  <c r="AA531" i="10"/>
  <c r="S671" i="13" s="1"/>
  <c r="P531" i="10"/>
  <c r="S707" i="2" s="1"/>
  <c r="AB531" i="10"/>
  <c r="S707" i="13" s="1"/>
  <c r="AC531" i="10"/>
  <c r="S743" i="13" s="1"/>
  <c r="T531" i="10"/>
  <c r="S635" i="12" s="1"/>
  <c r="Q531" i="10"/>
  <c r="S743" i="2" s="1"/>
  <c r="F531" i="21"/>
  <c r="N531" i="10"/>
  <c r="S635" i="2" s="1"/>
  <c r="U531" i="10"/>
  <c r="S671" i="12" s="1"/>
  <c r="V531" i="10"/>
  <c r="S707" i="12" s="1"/>
  <c r="W531" i="10"/>
  <c r="S743" i="12" s="1"/>
  <c r="O531" i="10"/>
  <c r="S671" i="2" s="1"/>
  <c r="Z531" i="10"/>
  <c r="S635" i="13" s="1"/>
  <c r="M530" i="21"/>
  <c r="S530" i="21"/>
  <c r="P530" i="21"/>
  <c r="M532" i="17"/>
  <c r="P532" i="17"/>
  <c r="F533" i="17"/>
  <c r="J532" i="17"/>
  <c r="L530" i="20"/>
  <c r="M530" i="20"/>
  <c r="K530" i="20"/>
  <c r="N532" i="5"/>
  <c r="T408" i="2" s="1"/>
  <c r="F532" i="10"/>
  <c r="Z532" i="5"/>
  <c r="T408" i="13" s="1"/>
  <c r="W532" i="5"/>
  <c r="T516" i="12" s="1"/>
  <c r="AA532" i="5"/>
  <c r="T444" i="13" s="1"/>
  <c r="F533" i="5"/>
  <c r="T532" i="5"/>
  <c r="T408" i="12" s="1"/>
  <c r="Q532" i="5"/>
  <c r="T516" i="2" s="1"/>
  <c r="U532" i="5"/>
  <c r="T444" i="12" s="1"/>
  <c r="AC532" i="5"/>
  <c r="T516" i="13" s="1"/>
  <c r="O532" i="5"/>
  <c r="T444" i="2" s="1"/>
  <c r="V532" i="5"/>
  <c r="T480" i="12" s="1"/>
  <c r="AB532" i="5"/>
  <c r="T480" i="13" s="1"/>
  <c r="P532" i="5"/>
  <c r="T480" i="2" s="1"/>
  <c r="S532" i="4" l="1"/>
  <c r="T251" i="12" s="1"/>
  <c r="Z532" i="4"/>
  <c r="T323" i="13" s="1"/>
  <c r="T532" i="4"/>
  <c r="T287" i="12" s="1"/>
  <c r="AA532" i="4"/>
  <c r="T359" i="13" s="1"/>
  <c r="Y532" i="4"/>
  <c r="T287" i="13" s="1"/>
  <c r="U532" i="4"/>
  <c r="T323" i="12" s="1"/>
  <c r="P532" i="4"/>
  <c r="T323" i="2" s="1"/>
  <c r="D532" i="20"/>
  <c r="Q532" i="4"/>
  <c r="T359" i="2" s="1"/>
  <c r="V532" i="4"/>
  <c r="T359" i="12" s="1"/>
  <c r="O532" i="4"/>
  <c r="T287" i="2" s="1"/>
  <c r="N532" i="4"/>
  <c r="T251" i="2" s="1"/>
  <c r="X532" i="4"/>
  <c r="T251" i="13" s="1"/>
  <c r="L533" i="3"/>
  <c r="U101" i="2" s="1"/>
  <c r="Q533" i="3"/>
  <c r="U137" i="12" s="1"/>
  <c r="D534" i="3"/>
  <c r="S533" i="3"/>
  <c r="U209" i="12" s="1"/>
  <c r="O533" i="3"/>
  <c r="U209" i="2" s="1"/>
  <c r="T533" i="3"/>
  <c r="U101" i="13" s="1"/>
  <c r="V533" i="3"/>
  <c r="U173" i="13" s="1"/>
  <c r="P533" i="3"/>
  <c r="U101" i="12" s="1"/>
  <c r="M533" i="3"/>
  <c r="U137" i="2" s="1"/>
  <c r="U533" i="3"/>
  <c r="U137" i="13" s="1"/>
  <c r="D533" i="4"/>
  <c r="W533" i="3"/>
  <c r="U209" i="13" s="1"/>
  <c r="N533" i="3"/>
  <c r="U173" i="2" s="1"/>
  <c r="R533" i="3"/>
  <c r="U173" i="12" s="1"/>
  <c r="L531" i="20"/>
  <c r="M531" i="20"/>
  <c r="K531" i="20"/>
  <c r="T532" i="10"/>
  <c r="T635" i="12" s="1"/>
  <c r="Q532" i="10"/>
  <c r="T743" i="2" s="1"/>
  <c r="W532" i="10"/>
  <c r="T743" i="12" s="1"/>
  <c r="AA532" i="10"/>
  <c r="T671" i="13" s="1"/>
  <c r="AB532" i="10"/>
  <c r="T707" i="13" s="1"/>
  <c r="V532" i="10"/>
  <c r="T707" i="12" s="1"/>
  <c r="N532" i="10"/>
  <c r="T635" i="2" s="1"/>
  <c r="AC532" i="10"/>
  <c r="T743" i="13" s="1"/>
  <c r="Z532" i="10"/>
  <c r="T635" i="13" s="1"/>
  <c r="F532" i="21"/>
  <c r="P532" i="10"/>
  <c r="T707" i="2" s="1"/>
  <c r="O532" i="10"/>
  <c r="T671" i="2" s="1"/>
  <c r="U532" i="10"/>
  <c r="T671" i="12" s="1"/>
  <c r="J533" i="17"/>
  <c r="F534" i="17"/>
  <c r="P533" i="17"/>
  <c r="M533" i="17"/>
  <c r="M531" i="21"/>
  <c r="S531" i="21"/>
  <c r="P531" i="21"/>
  <c r="D534" i="16"/>
  <c r="I533" i="16"/>
  <c r="H533" i="16"/>
  <c r="J533" i="16"/>
  <c r="AC533" i="5"/>
  <c r="U516" i="13" s="1"/>
  <c r="Q533" i="5"/>
  <c r="U516" i="2" s="1"/>
  <c r="AA533" i="5"/>
  <c r="U444" i="13" s="1"/>
  <c r="P533" i="5"/>
  <c r="U480" i="2" s="1"/>
  <c r="W533" i="5"/>
  <c r="U516" i="12" s="1"/>
  <c r="N533" i="5"/>
  <c r="U408" i="2" s="1"/>
  <c r="U533" i="5"/>
  <c r="U444" i="12" s="1"/>
  <c r="F534" i="5"/>
  <c r="O533" i="5"/>
  <c r="U444" i="2" s="1"/>
  <c r="T533" i="5"/>
  <c r="U408" i="12" s="1"/>
  <c r="AB533" i="5"/>
  <c r="U480" i="13" s="1"/>
  <c r="Z533" i="5"/>
  <c r="U408" i="13" s="1"/>
  <c r="V533" i="5"/>
  <c r="U480" i="12" s="1"/>
  <c r="F533" i="10"/>
  <c r="O533" i="10" l="1"/>
  <c r="U671" i="2" s="1"/>
  <c r="Q533" i="10"/>
  <c r="U743" i="2" s="1"/>
  <c r="F533" i="21"/>
  <c r="P533" i="10"/>
  <c r="U707" i="2" s="1"/>
  <c r="W533" i="10"/>
  <c r="U743" i="12" s="1"/>
  <c r="AA533" i="10"/>
  <c r="U671" i="13" s="1"/>
  <c r="U533" i="10"/>
  <c r="U671" i="12" s="1"/>
  <c r="Z533" i="10"/>
  <c r="U635" i="13" s="1"/>
  <c r="V533" i="10"/>
  <c r="U707" i="12" s="1"/>
  <c r="N533" i="10"/>
  <c r="U635" i="2" s="1"/>
  <c r="T533" i="10"/>
  <c r="U635" i="12" s="1"/>
  <c r="AB533" i="10"/>
  <c r="U707" i="13" s="1"/>
  <c r="AC533" i="10"/>
  <c r="U743" i="13" s="1"/>
  <c r="L532" i="20"/>
  <c r="M532" i="20"/>
  <c r="K532" i="20"/>
  <c r="J534" i="17"/>
  <c r="F535" i="17"/>
  <c r="P534" i="17"/>
  <c r="M534" i="17"/>
  <c r="R534" i="3"/>
  <c r="V173" i="12" s="1"/>
  <c r="M534" i="3"/>
  <c r="V137" i="2" s="1"/>
  <c r="V534" i="3"/>
  <c r="V173" i="13" s="1"/>
  <c r="L534" i="3"/>
  <c r="V101" i="2" s="1"/>
  <c r="D534" i="4"/>
  <c r="Q534" i="3"/>
  <c r="V137" i="12" s="1"/>
  <c r="O534" i="3"/>
  <c r="V209" i="2" s="1"/>
  <c r="T534" i="3"/>
  <c r="V101" i="13" s="1"/>
  <c r="W534" i="3"/>
  <c r="V209" i="13" s="1"/>
  <c r="S534" i="3"/>
  <c r="V209" i="12" s="1"/>
  <c r="U534" i="3"/>
  <c r="V137" i="13" s="1"/>
  <c r="D535" i="3"/>
  <c r="P534" i="3"/>
  <c r="V101" i="12" s="1"/>
  <c r="N534" i="3"/>
  <c r="V173" i="2" s="1"/>
  <c r="X533" i="4"/>
  <c r="U251" i="13" s="1"/>
  <c r="Y533" i="4"/>
  <c r="U287" i="13" s="1"/>
  <c r="U533" i="4"/>
  <c r="U323" i="12" s="1"/>
  <c r="D533" i="20"/>
  <c r="Z533" i="4"/>
  <c r="U323" i="13" s="1"/>
  <c r="O533" i="4"/>
  <c r="U287" i="2" s="1"/>
  <c r="AA533" i="4"/>
  <c r="U359" i="13" s="1"/>
  <c r="N533" i="4"/>
  <c r="U251" i="2" s="1"/>
  <c r="Q533" i="4"/>
  <c r="U359" i="2" s="1"/>
  <c r="S533" i="4"/>
  <c r="U251" i="12" s="1"/>
  <c r="P533" i="4"/>
  <c r="U323" i="2" s="1"/>
  <c r="T533" i="4"/>
  <c r="U287" i="12" s="1"/>
  <c r="V533" i="4"/>
  <c r="U359" i="12" s="1"/>
  <c r="P532" i="21"/>
  <c r="S532" i="21"/>
  <c r="M532" i="21"/>
  <c r="H534" i="16"/>
  <c r="D535" i="16"/>
  <c r="J534" i="16"/>
  <c r="I534" i="16"/>
  <c r="Z534" i="5"/>
  <c r="V408" i="13" s="1"/>
  <c r="O534" i="5"/>
  <c r="V444" i="2" s="1"/>
  <c r="AC534" i="5"/>
  <c r="V516" i="13" s="1"/>
  <c r="AA534" i="5"/>
  <c r="V444" i="13" s="1"/>
  <c r="F535" i="5"/>
  <c r="AB534" i="5"/>
  <c r="V480" i="13" s="1"/>
  <c r="U534" i="5"/>
  <c r="V444" i="12" s="1"/>
  <c r="F534" i="10"/>
  <c r="T534" i="5"/>
  <c r="V408" i="12" s="1"/>
  <c r="W534" i="5"/>
  <c r="V516" i="12" s="1"/>
  <c r="N534" i="5"/>
  <c r="V408" i="2" s="1"/>
  <c r="Q534" i="5"/>
  <c r="V516" i="2" s="1"/>
  <c r="V534" i="5"/>
  <c r="V480" i="12" s="1"/>
  <c r="P534" i="5"/>
  <c r="V480" i="2" s="1"/>
  <c r="T535" i="5" l="1"/>
  <c r="W408" i="12" s="1"/>
  <c r="P535" i="5"/>
  <c r="W480" i="2" s="1"/>
  <c r="Z535" i="5"/>
  <c r="W408" i="13" s="1"/>
  <c r="O535" i="5"/>
  <c r="W444" i="2" s="1"/>
  <c r="V535" i="5"/>
  <c r="W480" i="12" s="1"/>
  <c r="Q535" i="5"/>
  <c r="W516" i="2" s="1"/>
  <c r="AC535" i="5"/>
  <c r="W516" i="13" s="1"/>
  <c r="AB535" i="5"/>
  <c r="W480" i="13" s="1"/>
  <c r="F536" i="5"/>
  <c r="F535" i="10"/>
  <c r="W535" i="5"/>
  <c r="W516" i="12" s="1"/>
  <c r="N535" i="5"/>
  <c r="W408" i="2" s="1"/>
  <c r="AA535" i="5"/>
  <c r="W444" i="13" s="1"/>
  <c r="U535" i="5"/>
  <c r="W444" i="12" s="1"/>
  <c r="R535" i="3"/>
  <c r="W173" i="12" s="1"/>
  <c r="P535" i="3"/>
  <c r="W101" i="12" s="1"/>
  <c r="O535" i="3"/>
  <c r="W209" i="2" s="1"/>
  <c r="D535" i="4"/>
  <c r="N535" i="3"/>
  <c r="W173" i="2" s="1"/>
  <c r="V535" i="3"/>
  <c r="W173" i="13" s="1"/>
  <c r="L535" i="3"/>
  <c r="W101" i="2" s="1"/>
  <c r="D536" i="3"/>
  <c r="S535" i="3"/>
  <c r="W209" i="12" s="1"/>
  <c r="M535" i="3"/>
  <c r="W137" i="2" s="1"/>
  <c r="U535" i="3"/>
  <c r="W137" i="13" s="1"/>
  <c r="T535" i="3"/>
  <c r="W101" i="13" s="1"/>
  <c r="Q535" i="3"/>
  <c r="W137" i="12" s="1"/>
  <c r="W535" i="3"/>
  <c r="W209" i="13" s="1"/>
  <c r="P535" i="17"/>
  <c r="J535" i="17"/>
  <c r="F536" i="17"/>
  <c r="M535" i="17"/>
  <c r="M533" i="21"/>
  <c r="S533" i="21"/>
  <c r="P533" i="21"/>
  <c r="J535" i="16"/>
  <c r="D536" i="16"/>
  <c r="H535" i="16"/>
  <c r="I535" i="16"/>
  <c r="AC534" i="10"/>
  <c r="V743" i="13" s="1"/>
  <c r="U534" i="10"/>
  <c r="V671" i="12" s="1"/>
  <c r="P534" i="10"/>
  <c r="V707" i="2" s="1"/>
  <c r="Z534" i="10"/>
  <c r="V635" i="13" s="1"/>
  <c r="W534" i="10"/>
  <c r="V743" i="12" s="1"/>
  <c r="O534" i="10"/>
  <c r="V671" i="2" s="1"/>
  <c r="Q534" i="10"/>
  <c r="V743" i="2" s="1"/>
  <c r="F534" i="21"/>
  <c r="T534" i="10"/>
  <c r="V635" i="12" s="1"/>
  <c r="AB534" i="10"/>
  <c r="V707" i="13" s="1"/>
  <c r="V534" i="10"/>
  <c r="V707" i="12" s="1"/>
  <c r="N534" i="10"/>
  <c r="V635" i="2" s="1"/>
  <c r="AA534" i="10"/>
  <c r="V671" i="13" s="1"/>
  <c r="K533" i="20"/>
  <c r="L533" i="20"/>
  <c r="M533" i="20"/>
  <c r="Z534" i="4"/>
  <c r="V323" i="13" s="1"/>
  <c r="D534" i="20"/>
  <c r="V534" i="4"/>
  <c r="V359" i="12" s="1"/>
  <c r="U534" i="4"/>
  <c r="V323" i="12" s="1"/>
  <c r="S534" i="4"/>
  <c r="V251" i="12" s="1"/>
  <c r="N534" i="4"/>
  <c r="V251" i="2" s="1"/>
  <c r="T534" i="4"/>
  <c r="V287" i="12" s="1"/>
  <c r="AA534" i="4"/>
  <c r="V359" i="13" s="1"/>
  <c r="Y534" i="4"/>
  <c r="V287" i="13" s="1"/>
  <c r="X534" i="4"/>
  <c r="V251" i="13" s="1"/>
  <c r="P534" i="4"/>
  <c r="V323" i="2" s="1"/>
  <c r="O534" i="4"/>
  <c r="V287" i="2" s="1"/>
  <c r="Q534" i="4"/>
  <c r="V359" i="2" s="1"/>
  <c r="D536" i="4" l="1"/>
  <c r="P536" i="3"/>
  <c r="X101" i="12" s="1"/>
  <c r="R536" i="3"/>
  <c r="X173" i="12" s="1"/>
  <c r="Q536" i="3"/>
  <c r="X137" i="12" s="1"/>
  <c r="S536" i="3"/>
  <c r="X209" i="12" s="1"/>
  <c r="V536" i="3"/>
  <c r="X173" i="13" s="1"/>
  <c r="N536" i="3"/>
  <c r="X173" i="2" s="1"/>
  <c r="U536" i="3"/>
  <c r="X137" i="13" s="1"/>
  <c r="W536" i="3"/>
  <c r="X209" i="13" s="1"/>
  <c r="T536" i="3"/>
  <c r="X101" i="13" s="1"/>
  <c r="M536" i="3"/>
  <c r="X137" i="2" s="1"/>
  <c r="O536" i="3"/>
  <c r="X209" i="2" s="1"/>
  <c r="D537" i="3"/>
  <c r="L536" i="3"/>
  <c r="X101" i="2" s="1"/>
  <c r="F535" i="21"/>
  <c r="W535" i="10"/>
  <c r="W743" i="12" s="1"/>
  <c r="P535" i="10"/>
  <c r="W707" i="2" s="1"/>
  <c r="T535" i="10"/>
  <c r="W635" i="12" s="1"/>
  <c r="V535" i="10"/>
  <c r="W707" i="12" s="1"/>
  <c r="Q535" i="10"/>
  <c r="W743" i="2" s="1"/>
  <c r="AB535" i="10"/>
  <c r="W707" i="13" s="1"/>
  <c r="AC535" i="10"/>
  <c r="W743" i="13" s="1"/>
  <c r="U535" i="10"/>
  <c r="W671" i="12" s="1"/>
  <c r="O535" i="10"/>
  <c r="W671" i="2" s="1"/>
  <c r="AA535" i="10"/>
  <c r="W671" i="13" s="1"/>
  <c r="Z535" i="10"/>
  <c r="W635" i="13" s="1"/>
  <c r="N535" i="10"/>
  <c r="W635" i="2" s="1"/>
  <c r="N536" i="5"/>
  <c r="X408" i="2" s="1"/>
  <c r="F536" i="10"/>
  <c r="Q536" i="5"/>
  <c r="X516" i="2" s="1"/>
  <c r="T536" i="5"/>
  <c r="X408" i="12" s="1"/>
  <c r="W536" i="5"/>
  <c r="X516" i="12" s="1"/>
  <c r="F537" i="5"/>
  <c r="AC536" i="5"/>
  <c r="X516" i="13" s="1"/>
  <c r="P536" i="5"/>
  <c r="X480" i="2" s="1"/>
  <c r="Z536" i="5"/>
  <c r="X408" i="13" s="1"/>
  <c r="AA536" i="5"/>
  <c r="X444" i="13" s="1"/>
  <c r="AB536" i="5"/>
  <c r="X480" i="13" s="1"/>
  <c r="O536" i="5"/>
  <c r="X444" i="2" s="1"/>
  <c r="V536" i="5"/>
  <c r="X480" i="12" s="1"/>
  <c r="U536" i="5"/>
  <c r="X444" i="12" s="1"/>
  <c r="F537" i="17"/>
  <c r="M536" i="17"/>
  <c r="J536" i="17"/>
  <c r="P536" i="17"/>
  <c r="V535" i="4"/>
  <c r="W359" i="12" s="1"/>
  <c r="O535" i="4"/>
  <c r="W287" i="2" s="1"/>
  <c r="Z535" i="4"/>
  <c r="W323" i="13" s="1"/>
  <c r="P535" i="4"/>
  <c r="W323" i="2" s="1"/>
  <c r="T535" i="4"/>
  <c r="W287" i="12" s="1"/>
  <c r="X535" i="4"/>
  <c r="W251" i="13" s="1"/>
  <c r="Q535" i="4"/>
  <c r="W359" i="2" s="1"/>
  <c r="AA535" i="4"/>
  <c r="W359" i="13" s="1"/>
  <c r="Y535" i="4"/>
  <c r="W287" i="13" s="1"/>
  <c r="N535" i="4"/>
  <c r="W251" i="2" s="1"/>
  <c r="U535" i="4"/>
  <c r="W323" i="12" s="1"/>
  <c r="D535" i="20"/>
  <c r="S535" i="4"/>
  <c r="W251" i="12" s="1"/>
  <c r="S534" i="21"/>
  <c r="M534" i="21"/>
  <c r="P534" i="21"/>
  <c r="M534" i="20"/>
  <c r="L534" i="20"/>
  <c r="K534" i="20"/>
  <c r="I536" i="16"/>
  <c r="J536" i="16"/>
  <c r="D537" i="16"/>
  <c r="H536" i="16"/>
  <c r="J537" i="16" l="1"/>
  <c r="D538" i="16"/>
  <c r="H537" i="16"/>
  <c r="I537" i="16"/>
  <c r="M537" i="17"/>
  <c r="P537" i="17"/>
  <c r="F538" i="17"/>
  <c r="J537" i="17"/>
  <c r="U537" i="5"/>
  <c r="Y444" i="12" s="1"/>
  <c r="AB537" i="5"/>
  <c r="Y480" i="13" s="1"/>
  <c r="Z537" i="5"/>
  <c r="Y408" i="13" s="1"/>
  <c r="F538" i="5"/>
  <c r="V537" i="5"/>
  <c r="Y480" i="12" s="1"/>
  <c r="F537" i="10"/>
  <c r="W537" i="5"/>
  <c r="Y516" i="12" s="1"/>
  <c r="N537" i="5"/>
  <c r="Y408" i="2" s="1"/>
  <c r="AC537" i="5"/>
  <c r="Y516" i="13" s="1"/>
  <c r="O537" i="5"/>
  <c r="Y444" i="2" s="1"/>
  <c r="T537" i="5"/>
  <c r="Y408" i="12" s="1"/>
  <c r="AA537" i="5"/>
  <c r="Y444" i="13" s="1"/>
  <c r="Q537" i="5"/>
  <c r="Y516" i="2" s="1"/>
  <c r="P537" i="5"/>
  <c r="Y480" i="2" s="1"/>
  <c r="AC536" i="10"/>
  <c r="X743" i="13" s="1"/>
  <c r="N536" i="10"/>
  <c r="X635" i="2" s="1"/>
  <c r="O536" i="10"/>
  <c r="X671" i="2" s="1"/>
  <c r="T536" i="10"/>
  <c r="X635" i="12" s="1"/>
  <c r="P536" i="10"/>
  <c r="X707" i="2" s="1"/>
  <c r="AB536" i="10"/>
  <c r="X707" i="13" s="1"/>
  <c r="AA536" i="10"/>
  <c r="X671" i="13" s="1"/>
  <c r="U536" i="10"/>
  <c r="X671" i="12" s="1"/>
  <c r="Z536" i="10"/>
  <c r="X635" i="13" s="1"/>
  <c r="W536" i="10"/>
  <c r="X743" i="12" s="1"/>
  <c r="V536" i="10"/>
  <c r="X707" i="12" s="1"/>
  <c r="Q536" i="10"/>
  <c r="X743" i="2" s="1"/>
  <c r="F536" i="21"/>
  <c r="M535" i="21"/>
  <c r="P535" i="21"/>
  <c r="S535" i="21"/>
  <c r="L535" i="20"/>
  <c r="M535" i="20"/>
  <c r="K535" i="20"/>
  <c r="L537" i="3"/>
  <c r="Y101" i="2" s="1"/>
  <c r="W537" i="3"/>
  <c r="Y209" i="13" s="1"/>
  <c r="D538" i="3"/>
  <c r="P537" i="3"/>
  <c r="Y101" i="12" s="1"/>
  <c r="V537" i="3"/>
  <c r="Y173" i="13" s="1"/>
  <c r="M537" i="3"/>
  <c r="Y137" i="2" s="1"/>
  <c r="R537" i="3"/>
  <c r="Y173" i="12" s="1"/>
  <c r="Q537" i="3"/>
  <c r="Y137" i="12" s="1"/>
  <c r="O537" i="3"/>
  <c r="Y209" i="2" s="1"/>
  <c r="T537" i="3"/>
  <c r="Y101" i="13" s="1"/>
  <c r="S537" i="3"/>
  <c r="Y209" i="12" s="1"/>
  <c r="D537" i="4"/>
  <c r="U537" i="3"/>
  <c r="Y137" i="13" s="1"/>
  <c r="N537" i="3"/>
  <c r="Y173" i="2" s="1"/>
  <c r="X536" i="4"/>
  <c r="X251" i="13" s="1"/>
  <c r="AA536" i="4"/>
  <c r="X359" i="13" s="1"/>
  <c r="Y536" i="4"/>
  <c r="X287" i="13" s="1"/>
  <c r="D536" i="20"/>
  <c r="U536" i="4"/>
  <c r="X323" i="12" s="1"/>
  <c r="V536" i="4"/>
  <c r="X359" i="12" s="1"/>
  <c r="P536" i="4"/>
  <c r="X323" i="2" s="1"/>
  <c r="N536" i="4"/>
  <c r="X251" i="2" s="1"/>
  <c r="O536" i="4"/>
  <c r="X287" i="2" s="1"/>
  <c r="Z536" i="4"/>
  <c r="X323" i="13" s="1"/>
  <c r="T536" i="4"/>
  <c r="X287" i="12" s="1"/>
  <c r="Q536" i="4"/>
  <c r="X359" i="2" s="1"/>
  <c r="S536" i="4"/>
  <c r="X251" i="12" s="1"/>
  <c r="AC538" i="5" l="1"/>
  <c r="B517" i="13" s="1"/>
  <c r="F538" i="10"/>
  <c r="N538" i="5"/>
  <c r="B409" i="2" s="1"/>
  <c r="T538" i="5"/>
  <c r="B409" i="12" s="1"/>
  <c r="AB538" i="5"/>
  <c r="B481" i="13" s="1"/>
  <c r="AA538" i="5"/>
  <c r="B445" i="13" s="1"/>
  <c r="V538" i="5"/>
  <c r="B481" i="12" s="1"/>
  <c r="Q538" i="5"/>
  <c r="B517" i="2" s="1"/>
  <c r="Z538" i="5"/>
  <c r="B409" i="13" s="1"/>
  <c r="P538" i="5"/>
  <c r="B481" i="2" s="1"/>
  <c r="O538" i="5"/>
  <c r="B445" i="2" s="1"/>
  <c r="U538" i="5"/>
  <c r="B445" i="12" s="1"/>
  <c r="F539" i="5"/>
  <c r="W538" i="5"/>
  <c r="B517" i="12" s="1"/>
  <c r="P538" i="17"/>
  <c r="J538" i="17"/>
  <c r="F539" i="17"/>
  <c r="M538" i="17"/>
  <c r="D538" i="4"/>
  <c r="D539" i="3"/>
  <c r="Q538" i="3"/>
  <c r="B138" i="12" s="1"/>
  <c r="O538" i="3"/>
  <c r="B210" i="2" s="1"/>
  <c r="U538" i="3"/>
  <c r="B138" i="13" s="1"/>
  <c r="W538" i="3"/>
  <c r="B210" i="13" s="1"/>
  <c r="L538" i="3"/>
  <c r="B102" i="2" s="1"/>
  <c r="P538" i="3"/>
  <c r="B102" i="12" s="1"/>
  <c r="M538" i="3"/>
  <c r="B138" i="2" s="1"/>
  <c r="N538" i="3"/>
  <c r="B174" i="2" s="1"/>
  <c r="S538" i="3"/>
  <c r="B210" i="12" s="1"/>
  <c r="R538" i="3"/>
  <c r="B174" i="12" s="1"/>
  <c r="T538" i="3"/>
  <c r="B102" i="13" s="1"/>
  <c r="V538" i="3"/>
  <c r="B174" i="13" s="1"/>
  <c r="S536" i="21"/>
  <c r="P536" i="21"/>
  <c r="M536" i="21"/>
  <c r="D537" i="20"/>
  <c r="N537" i="4"/>
  <c r="Y251" i="2" s="1"/>
  <c r="Y537" i="4"/>
  <c r="Y287" i="13" s="1"/>
  <c r="O537" i="4"/>
  <c r="Y287" i="2" s="1"/>
  <c r="Z537" i="4"/>
  <c r="Y323" i="13" s="1"/>
  <c r="T537" i="4"/>
  <c r="Y287" i="12" s="1"/>
  <c r="Q537" i="4"/>
  <c r="Y359" i="2" s="1"/>
  <c r="S537" i="4"/>
  <c r="Y251" i="12" s="1"/>
  <c r="V537" i="4"/>
  <c r="Y359" i="12" s="1"/>
  <c r="U537" i="4"/>
  <c r="Y323" i="12" s="1"/>
  <c r="AA537" i="4"/>
  <c r="Y359" i="13" s="1"/>
  <c r="P537" i="4"/>
  <c r="Y323" i="2" s="1"/>
  <c r="X537" i="4"/>
  <c r="Y251" i="13" s="1"/>
  <c r="O537" i="10"/>
  <c r="Y671" i="2" s="1"/>
  <c r="AA537" i="10"/>
  <c r="Y671" i="13" s="1"/>
  <c r="T537" i="10"/>
  <c r="Y635" i="12" s="1"/>
  <c r="AC537" i="10"/>
  <c r="Y743" i="13" s="1"/>
  <c r="Z537" i="10"/>
  <c r="Y635" i="13" s="1"/>
  <c r="V537" i="10"/>
  <c r="Y707" i="12" s="1"/>
  <c r="W537" i="10"/>
  <c r="Y743" i="12" s="1"/>
  <c r="Q537" i="10"/>
  <c r="Y743" i="2" s="1"/>
  <c r="N537" i="10"/>
  <c r="Y635" i="2" s="1"/>
  <c r="AB537" i="10"/>
  <c r="Y707" i="13" s="1"/>
  <c r="F537" i="21"/>
  <c r="U537" i="10"/>
  <c r="Y671" i="12" s="1"/>
  <c r="P537" i="10"/>
  <c r="Y707" i="2" s="1"/>
  <c r="H538" i="16"/>
  <c r="D539" i="16"/>
  <c r="J538" i="16"/>
  <c r="I538" i="16"/>
  <c r="M536" i="20"/>
  <c r="K536" i="20"/>
  <c r="L536" i="20"/>
  <c r="K537" i="20" l="1"/>
  <c r="L537" i="20"/>
  <c r="M537" i="20"/>
  <c r="X538" i="4"/>
  <c r="B252" i="13" s="1"/>
  <c r="Y538" i="4"/>
  <c r="B288" i="13" s="1"/>
  <c r="T538" i="4"/>
  <c r="B288" i="12" s="1"/>
  <c r="U538" i="4"/>
  <c r="B324" i="12" s="1"/>
  <c r="S538" i="4"/>
  <c r="B252" i="12" s="1"/>
  <c r="Z538" i="4"/>
  <c r="B324" i="13" s="1"/>
  <c r="D538" i="20"/>
  <c r="Q538" i="4"/>
  <c r="B360" i="2" s="1"/>
  <c r="V538" i="4"/>
  <c r="B360" i="12" s="1"/>
  <c r="O538" i="4"/>
  <c r="B288" i="2" s="1"/>
  <c r="AA538" i="4"/>
  <c r="B360" i="13" s="1"/>
  <c r="N538" i="4"/>
  <c r="B252" i="2" s="1"/>
  <c r="P538" i="4"/>
  <c r="B324" i="2" s="1"/>
  <c r="M539" i="17"/>
  <c r="J539" i="17"/>
  <c r="P539" i="17"/>
  <c r="F540" i="17"/>
  <c r="L539" i="3"/>
  <c r="C102" i="2" s="1"/>
  <c r="M539" i="3"/>
  <c r="C138" i="2" s="1"/>
  <c r="R539" i="3"/>
  <c r="C174" i="12" s="1"/>
  <c r="S539" i="3"/>
  <c r="C210" i="12" s="1"/>
  <c r="D540" i="3"/>
  <c r="O539" i="3"/>
  <c r="C210" i="2" s="1"/>
  <c r="P539" i="3"/>
  <c r="C102" i="12" s="1"/>
  <c r="T539" i="3"/>
  <c r="C102" i="13" s="1"/>
  <c r="Q539" i="3"/>
  <c r="C138" i="12" s="1"/>
  <c r="V539" i="3"/>
  <c r="C174" i="13" s="1"/>
  <c r="N539" i="3"/>
  <c r="C174" i="2" s="1"/>
  <c r="U539" i="3"/>
  <c r="C138" i="13" s="1"/>
  <c r="W539" i="3"/>
  <c r="C210" i="13" s="1"/>
  <c r="D539" i="4"/>
  <c r="P537" i="21"/>
  <c r="M537" i="21"/>
  <c r="S537" i="21"/>
  <c r="AA538" i="10"/>
  <c r="B672" i="13" s="1"/>
  <c r="AB538" i="10"/>
  <c r="B708" i="13" s="1"/>
  <c r="Z538" i="10"/>
  <c r="B636" i="13" s="1"/>
  <c r="V538" i="10"/>
  <c r="B708" i="12" s="1"/>
  <c r="O538" i="10"/>
  <c r="B672" i="2" s="1"/>
  <c r="AC538" i="10"/>
  <c r="B744" i="13" s="1"/>
  <c r="U538" i="10"/>
  <c r="B672" i="12" s="1"/>
  <c r="T538" i="10"/>
  <c r="B636" i="12" s="1"/>
  <c r="Q538" i="10"/>
  <c r="B744" i="2" s="1"/>
  <c r="F538" i="21"/>
  <c r="N538" i="10"/>
  <c r="B636" i="2" s="1"/>
  <c r="P538" i="10"/>
  <c r="B708" i="2" s="1"/>
  <c r="W538" i="10"/>
  <c r="B744" i="12" s="1"/>
  <c r="J539" i="16"/>
  <c r="D540" i="16"/>
  <c r="H539" i="16"/>
  <c r="I539" i="16"/>
  <c r="P539" i="5"/>
  <c r="C481" i="2" s="1"/>
  <c r="AA539" i="5"/>
  <c r="C445" i="13" s="1"/>
  <c r="N539" i="5"/>
  <c r="C409" i="2" s="1"/>
  <c r="V539" i="5"/>
  <c r="C481" i="12" s="1"/>
  <c r="F539" i="10"/>
  <c r="Z539" i="5"/>
  <c r="C409" i="13" s="1"/>
  <c r="U539" i="5"/>
  <c r="C445" i="12" s="1"/>
  <c r="AC539" i="5"/>
  <c r="C517" i="13" s="1"/>
  <c r="W539" i="5"/>
  <c r="C517" i="12" s="1"/>
  <c r="T539" i="5"/>
  <c r="C409" i="12" s="1"/>
  <c r="AB539" i="5"/>
  <c r="C481" i="13" s="1"/>
  <c r="F540" i="5"/>
  <c r="O539" i="5"/>
  <c r="C445" i="2" s="1"/>
  <c r="Q539" i="5"/>
  <c r="C517" i="2" s="1"/>
  <c r="K538" i="20" l="1"/>
  <c r="M538" i="20"/>
  <c r="L538" i="20"/>
  <c r="P538" i="21"/>
  <c r="M538" i="21"/>
  <c r="S538" i="21"/>
  <c r="Z539" i="4"/>
  <c r="C324" i="13" s="1"/>
  <c r="S539" i="4"/>
  <c r="C252" i="12" s="1"/>
  <c r="U539" i="4"/>
  <c r="C324" i="12" s="1"/>
  <c r="Q539" i="4"/>
  <c r="C360" i="2" s="1"/>
  <c r="V539" i="4"/>
  <c r="C360" i="12" s="1"/>
  <c r="N539" i="4"/>
  <c r="C252" i="2" s="1"/>
  <c r="T539" i="4"/>
  <c r="C288" i="12" s="1"/>
  <c r="Y539" i="4"/>
  <c r="C288" i="13" s="1"/>
  <c r="O539" i="4"/>
  <c r="C288" i="2" s="1"/>
  <c r="D539" i="20"/>
  <c r="P539" i="4"/>
  <c r="C324" i="2" s="1"/>
  <c r="X539" i="4"/>
  <c r="C252" i="13" s="1"/>
  <c r="AA539" i="4"/>
  <c r="C360" i="13" s="1"/>
  <c r="F541" i="17"/>
  <c r="J540" i="17"/>
  <c r="P540" i="17"/>
  <c r="M540" i="17"/>
  <c r="D541" i="16"/>
  <c r="J540" i="16"/>
  <c r="H540" i="16"/>
  <c r="I540" i="16"/>
  <c r="U539" i="10"/>
  <c r="C672" i="12" s="1"/>
  <c r="T539" i="10"/>
  <c r="C636" i="12" s="1"/>
  <c r="AA539" i="10"/>
  <c r="C672" i="13" s="1"/>
  <c r="F539" i="21"/>
  <c r="AB539" i="10"/>
  <c r="C708" i="13" s="1"/>
  <c r="AC539" i="10"/>
  <c r="C744" i="13" s="1"/>
  <c r="P539" i="10"/>
  <c r="C708" i="2" s="1"/>
  <c r="O539" i="10"/>
  <c r="C672" i="2" s="1"/>
  <c r="Z539" i="10"/>
  <c r="C636" i="13" s="1"/>
  <c r="W539" i="10"/>
  <c r="C744" i="12" s="1"/>
  <c r="V539" i="10"/>
  <c r="C708" i="12" s="1"/>
  <c r="Q539" i="10"/>
  <c r="C744" i="2" s="1"/>
  <c r="N539" i="10"/>
  <c r="C636" i="2" s="1"/>
  <c r="V540" i="5"/>
  <c r="D481" i="12" s="1"/>
  <c r="W540" i="5"/>
  <c r="D517" i="12" s="1"/>
  <c r="T540" i="5"/>
  <c r="D409" i="12" s="1"/>
  <c r="N540" i="5"/>
  <c r="D409" i="2" s="1"/>
  <c r="AA540" i="5"/>
  <c r="D445" i="13" s="1"/>
  <c r="P540" i="5"/>
  <c r="D481" i="2" s="1"/>
  <c r="F540" i="10"/>
  <c r="Q540" i="5"/>
  <c r="D517" i="2" s="1"/>
  <c r="AC540" i="5"/>
  <c r="D517" i="13" s="1"/>
  <c r="O540" i="5"/>
  <c r="D445" i="2" s="1"/>
  <c r="F541" i="5"/>
  <c r="U540" i="5"/>
  <c r="D445" i="12" s="1"/>
  <c r="Z540" i="5"/>
  <c r="D409" i="13" s="1"/>
  <c r="AB540" i="5"/>
  <c r="D481" i="13" s="1"/>
  <c r="D540" i="4"/>
  <c r="D541" i="3"/>
  <c r="M540" i="3"/>
  <c r="D138" i="2" s="1"/>
  <c r="U540" i="3"/>
  <c r="D138" i="13" s="1"/>
  <c r="O540" i="3"/>
  <c r="D210" i="2" s="1"/>
  <c r="P540" i="3"/>
  <c r="D102" i="12" s="1"/>
  <c r="R540" i="3"/>
  <c r="D174" i="12" s="1"/>
  <c r="Q540" i="3"/>
  <c r="D138" i="12" s="1"/>
  <c r="N540" i="3"/>
  <c r="D174" i="2" s="1"/>
  <c r="V540" i="3"/>
  <c r="D174" i="13" s="1"/>
  <c r="W540" i="3"/>
  <c r="D210" i="13" s="1"/>
  <c r="L540" i="3"/>
  <c r="D102" i="2" s="1"/>
  <c r="T540" i="3"/>
  <c r="D102" i="13" s="1"/>
  <c r="S540" i="3"/>
  <c r="D210" i="12" s="1"/>
  <c r="Z540" i="10" l="1"/>
  <c r="D636" i="13" s="1"/>
  <c r="W540" i="10"/>
  <c r="D744" i="12" s="1"/>
  <c r="P540" i="10"/>
  <c r="D708" i="2" s="1"/>
  <c r="AB540" i="10"/>
  <c r="D708" i="13" s="1"/>
  <c r="V540" i="10"/>
  <c r="D708" i="12" s="1"/>
  <c r="Q540" i="10"/>
  <c r="D744" i="2" s="1"/>
  <c r="AA540" i="10"/>
  <c r="D672" i="13" s="1"/>
  <c r="N540" i="10"/>
  <c r="D636" i="2" s="1"/>
  <c r="U540" i="10"/>
  <c r="D672" i="12" s="1"/>
  <c r="F540" i="21"/>
  <c r="O540" i="10"/>
  <c r="D672" i="2" s="1"/>
  <c r="T540" i="10"/>
  <c r="D636" i="12" s="1"/>
  <c r="AC540" i="10"/>
  <c r="D744" i="13" s="1"/>
  <c r="V541" i="3"/>
  <c r="E174" i="13" s="1"/>
  <c r="W541" i="3"/>
  <c r="E210" i="13" s="1"/>
  <c r="O541" i="3"/>
  <c r="E210" i="2" s="1"/>
  <c r="S541" i="3"/>
  <c r="E210" i="12" s="1"/>
  <c r="U541" i="3"/>
  <c r="E138" i="13" s="1"/>
  <c r="N541" i="3"/>
  <c r="E174" i="2" s="1"/>
  <c r="R541" i="3"/>
  <c r="E174" i="12" s="1"/>
  <c r="P541" i="3"/>
  <c r="E102" i="12" s="1"/>
  <c r="D542" i="3"/>
  <c r="T541" i="3"/>
  <c r="E102" i="13" s="1"/>
  <c r="Q541" i="3"/>
  <c r="E138" i="12" s="1"/>
  <c r="L541" i="3"/>
  <c r="E102" i="2" s="1"/>
  <c r="M541" i="3"/>
  <c r="E138" i="2" s="1"/>
  <c r="D541" i="4"/>
  <c r="M541" i="17"/>
  <c r="J541" i="17"/>
  <c r="F542" i="17"/>
  <c r="P541" i="17"/>
  <c r="P539" i="21"/>
  <c r="M539" i="21"/>
  <c r="S539" i="21"/>
  <c r="L539" i="20"/>
  <c r="M539" i="20"/>
  <c r="K539" i="20"/>
  <c r="D542" i="16"/>
  <c r="J541" i="16"/>
  <c r="I541" i="16"/>
  <c r="H541" i="16"/>
  <c r="U541" i="5"/>
  <c r="E445" i="12" s="1"/>
  <c r="W541" i="5"/>
  <c r="E517" i="12" s="1"/>
  <c r="O541" i="5"/>
  <c r="E445" i="2" s="1"/>
  <c r="V541" i="5"/>
  <c r="E481" i="12" s="1"/>
  <c r="Z541" i="5"/>
  <c r="E409" i="13" s="1"/>
  <c r="AB541" i="5"/>
  <c r="E481" i="13" s="1"/>
  <c r="F541" i="10"/>
  <c r="N541" i="5"/>
  <c r="E409" i="2" s="1"/>
  <c r="T541" i="5"/>
  <c r="E409" i="12" s="1"/>
  <c r="Q541" i="5"/>
  <c r="E517" i="2" s="1"/>
  <c r="F542" i="5"/>
  <c r="P541" i="5"/>
  <c r="E481" i="2" s="1"/>
  <c r="AC541" i="5"/>
  <c r="E517" i="13" s="1"/>
  <c r="AA541" i="5"/>
  <c r="E445" i="13" s="1"/>
  <c r="T540" i="4"/>
  <c r="D288" i="12" s="1"/>
  <c r="S540" i="4"/>
  <c r="D252" i="12" s="1"/>
  <c r="P540" i="4"/>
  <c r="D324" i="2" s="1"/>
  <c r="AA540" i="4"/>
  <c r="D360" i="13" s="1"/>
  <c r="Q540" i="4"/>
  <c r="D360" i="2" s="1"/>
  <c r="X540" i="4"/>
  <c r="D252" i="13" s="1"/>
  <c r="Z540" i="4"/>
  <c r="D324" i="13" s="1"/>
  <c r="O540" i="4"/>
  <c r="D288" i="2" s="1"/>
  <c r="V540" i="4"/>
  <c r="D360" i="12" s="1"/>
  <c r="U540" i="4"/>
  <c r="D324" i="12" s="1"/>
  <c r="N540" i="4"/>
  <c r="D252" i="2" s="1"/>
  <c r="D540" i="20"/>
  <c r="Y540" i="4"/>
  <c r="D288" i="13" s="1"/>
  <c r="N542" i="3" l="1"/>
  <c r="F174" i="2" s="1"/>
  <c r="D542" i="4"/>
  <c r="D543" i="3"/>
  <c r="V542" i="3"/>
  <c r="F174" i="13" s="1"/>
  <c r="R542" i="3"/>
  <c r="F174" i="12" s="1"/>
  <c r="W542" i="3"/>
  <c r="F210" i="13" s="1"/>
  <c r="M542" i="3"/>
  <c r="F138" i="2" s="1"/>
  <c r="L542" i="3"/>
  <c r="F102" i="2" s="1"/>
  <c r="P542" i="3"/>
  <c r="F102" i="12" s="1"/>
  <c r="S542" i="3"/>
  <c r="F210" i="12" s="1"/>
  <c r="O542" i="3"/>
  <c r="F210" i="2" s="1"/>
  <c r="T542" i="3"/>
  <c r="F102" i="13" s="1"/>
  <c r="Q542" i="3"/>
  <c r="F138" i="12" s="1"/>
  <c r="U542" i="3"/>
  <c r="F138" i="13" s="1"/>
  <c r="S540" i="21"/>
  <c r="M540" i="21"/>
  <c r="P540" i="21"/>
  <c r="N541" i="10"/>
  <c r="E636" i="2" s="1"/>
  <c r="Z541" i="10"/>
  <c r="E636" i="13" s="1"/>
  <c r="V541" i="10"/>
  <c r="E708" i="12" s="1"/>
  <c r="AB541" i="10"/>
  <c r="E708" i="13" s="1"/>
  <c r="Q541" i="10"/>
  <c r="E744" i="2" s="1"/>
  <c r="U541" i="10"/>
  <c r="E672" i="12" s="1"/>
  <c r="AC541" i="10"/>
  <c r="E744" i="13" s="1"/>
  <c r="W541" i="10"/>
  <c r="E744" i="12" s="1"/>
  <c r="AA541" i="10"/>
  <c r="E672" i="13" s="1"/>
  <c r="T541" i="10"/>
  <c r="E636" i="12" s="1"/>
  <c r="F541" i="21"/>
  <c r="P541" i="10"/>
  <c r="E708" i="2" s="1"/>
  <c r="O541" i="10"/>
  <c r="E672" i="2" s="1"/>
  <c r="J542" i="17"/>
  <c r="M542" i="17"/>
  <c r="P542" i="17"/>
  <c r="F543" i="17"/>
  <c r="V542" i="5"/>
  <c r="F481" i="12" s="1"/>
  <c r="AC542" i="5"/>
  <c r="F517" i="13" s="1"/>
  <c r="Q542" i="5"/>
  <c r="F517" i="2" s="1"/>
  <c r="Z542" i="5"/>
  <c r="F409" i="13" s="1"/>
  <c r="F543" i="5"/>
  <c r="P542" i="5"/>
  <c r="F481" i="2" s="1"/>
  <c r="T542" i="5"/>
  <c r="F409" i="12" s="1"/>
  <c r="AA542" i="5"/>
  <c r="F445" i="13" s="1"/>
  <c r="F542" i="10"/>
  <c r="U542" i="5"/>
  <c r="F445" i="12" s="1"/>
  <c r="N542" i="5"/>
  <c r="F409" i="2" s="1"/>
  <c r="W542" i="5"/>
  <c r="F517" i="12" s="1"/>
  <c r="AB542" i="5"/>
  <c r="F481" i="13" s="1"/>
  <c r="O542" i="5"/>
  <c r="F445" i="2" s="1"/>
  <c r="O541" i="4"/>
  <c r="E288" i="2" s="1"/>
  <c r="X541" i="4"/>
  <c r="E252" i="13" s="1"/>
  <c r="Y541" i="4"/>
  <c r="E288" i="13" s="1"/>
  <c r="N541" i="4"/>
  <c r="E252" i="2" s="1"/>
  <c r="T541" i="4"/>
  <c r="E288" i="12" s="1"/>
  <c r="U541" i="4"/>
  <c r="E324" i="12" s="1"/>
  <c r="V541" i="4"/>
  <c r="E360" i="12" s="1"/>
  <c r="P541" i="4"/>
  <c r="E324" i="2" s="1"/>
  <c r="Q541" i="4"/>
  <c r="E360" i="2" s="1"/>
  <c r="AA541" i="4"/>
  <c r="E360" i="13" s="1"/>
  <c r="S541" i="4"/>
  <c r="E252" i="12" s="1"/>
  <c r="D541" i="20"/>
  <c r="Z541" i="4"/>
  <c r="E324" i="13" s="1"/>
  <c r="L540" i="20"/>
  <c r="K540" i="20"/>
  <c r="M540" i="20"/>
  <c r="J542" i="16"/>
  <c r="I542" i="16"/>
  <c r="H542" i="16"/>
  <c r="D543" i="16"/>
  <c r="M541" i="20" l="1"/>
  <c r="L541" i="20"/>
  <c r="K541" i="20"/>
  <c r="J543" i="16"/>
  <c r="I543" i="16"/>
  <c r="D544" i="16"/>
  <c r="H543" i="16"/>
  <c r="P542" i="10"/>
  <c r="F708" i="2" s="1"/>
  <c r="U542" i="10"/>
  <c r="F672" i="12" s="1"/>
  <c r="V542" i="10"/>
  <c r="F708" i="12" s="1"/>
  <c r="AB542" i="10"/>
  <c r="F708" i="13" s="1"/>
  <c r="T542" i="10"/>
  <c r="F636" i="12" s="1"/>
  <c r="AC542" i="10"/>
  <c r="F744" i="13" s="1"/>
  <c r="N542" i="10"/>
  <c r="F636" i="2" s="1"/>
  <c r="O542" i="10"/>
  <c r="F672" i="2" s="1"/>
  <c r="Q542" i="10"/>
  <c r="F744" i="2" s="1"/>
  <c r="AA542" i="10"/>
  <c r="F672" i="13" s="1"/>
  <c r="Z542" i="10"/>
  <c r="F636" i="13" s="1"/>
  <c r="W542" i="10"/>
  <c r="F744" i="12" s="1"/>
  <c r="F542" i="21"/>
  <c r="P543" i="17"/>
  <c r="J543" i="17"/>
  <c r="F544" i="17"/>
  <c r="M543" i="17"/>
  <c r="P541" i="21"/>
  <c r="M541" i="21"/>
  <c r="S541" i="21"/>
  <c r="F543" i="10"/>
  <c r="O543" i="5"/>
  <c r="G445" i="2" s="1"/>
  <c r="V543" i="5"/>
  <c r="G481" i="12" s="1"/>
  <c r="AB543" i="5"/>
  <c r="G481" i="13" s="1"/>
  <c r="T543" i="5"/>
  <c r="G409" i="12" s="1"/>
  <c r="P543" i="5"/>
  <c r="G481" i="2" s="1"/>
  <c r="W543" i="5"/>
  <c r="G517" i="12" s="1"/>
  <c r="AA543" i="5"/>
  <c r="G445" i="13" s="1"/>
  <c r="N543" i="5"/>
  <c r="G409" i="2" s="1"/>
  <c r="U543" i="5"/>
  <c r="G445" i="12" s="1"/>
  <c r="F544" i="5"/>
  <c r="AC543" i="5"/>
  <c r="G517" i="13" s="1"/>
  <c r="Z543" i="5"/>
  <c r="G409" i="13" s="1"/>
  <c r="Q543" i="5"/>
  <c r="G517" i="2" s="1"/>
  <c r="W543" i="3"/>
  <c r="G210" i="13" s="1"/>
  <c r="M543" i="3"/>
  <c r="G138" i="2" s="1"/>
  <c r="N543" i="3"/>
  <c r="G174" i="2" s="1"/>
  <c r="L543" i="3"/>
  <c r="G102" i="2" s="1"/>
  <c r="O543" i="3"/>
  <c r="G210" i="2" s="1"/>
  <c r="P543" i="3"/>
  <c r="G102" i="12" s="1"/>
  <c r="R543" i="3"/>
  <c r="G174" i="12" s="1"/>
  <c r="U543" i="3"/>
  <c r="G138" i="13" s="1"/>
  <c r="S543" i="3"/>
  <c r="G210" i="12" s="1"/>
  <c r="D543" i="4"/>
  <c r="V543" i="3"/>
  <c r="G174" i="13" s="1"/>
  <c r="T543" i="3"/>
  <c r="G102" i="13" s="1"/>
  <c r="D544" i="3"/>
  <c r="Q543" i="3"/>
  <c r="G138" i="12" s="1"/>
  <c r="AA542" i="4"/>
  <c r="F360" i="13" s="1"/>
  <c r="Q542" i="4"/>
  <c r="F360" i="2" s="1"/>
  <c r="O542" i="4"/>
  <c r="F288" i="2" s="1"/>
  <c r="Y542" i="4"/>
  <c r="F288" i="13" s="1"/>
  <c r="P542" i="4"/>
  <c r="F324" i="2" s="1"/>
  <c r="T542" i="4"/>
  <c r="F288" i="12" s="1"/>
  <c r="Z542" i="4"/>
  <c r="F324" i="13" s="1"/>
  <c r="X542" i="4"/>
  <c r="F252" i="13" s="1"/>
  <c r="D542" i="20"/>
  <c r="V542" i="4"/>
  <c r="F360" i="12" s="1"/>
  <c r="N542" i="4"/>
  <c r="F252" i="2" s="1"/>
  <c r="S542" i="4"/>
  <c r="F252" i="12" s="1"/>
  <c r="U542" i="4"/>
  <c r="F324" i="12" s="1"/>
  <c r="P544" i="17" l="1"/>
  <c r="M544" i="17"/>
  <c r="F545" i="17"/>
  <c r="J544" i="17"/>
  <c r="D545" i="16"/>
  <c r="J544" i="16"/>
  <c r="I544" i="16"/>
  <c r="H544" i="16"/>
  <c r="P542" i="21"/>
  <c r="M542" i="21"/>
  <c r="S542" i="21"/>
  <c r="AB543" i="10"/>
  <c r="G708" i="13" s="1"/>
  <c r="P543" i="10"/>
  <c r="G708" i="2" s="1"/>
  <c r="AA543" i="10"/>
  <c r="G672" i="13" s="1"/>
  <c r="Z543" i="10"/>
  <c r="G636" i="13" s="1"/>
  <c r="F543" i="21"/>
  <c r="AC543" i="10"/>
  <c r="G744" i="13" s="1"/>
  <c r="N543" i="10"/>
  <c r="G636" i="2" s="1"/>
  <c r="Q543" i="10"/>
  <c r="G744" i="2" s="1"/>
  <c r="O543" i="10"/>
  <c r="G672" i="2" s="1"/>
  <c r="W543" i="10"/>
  <c r="G744" i="12" s="1"/>
  <c r="T543" i="10"/>
  <c r="G636" i="12" s="1"/>
  <c r="V543" i="10"/>
  <c r="G708" i="12" s="1"/>
  <c r="U543" i="10"/>
  <c r="G672" i="12" s="1"/>
  <c r="Y543" i="4"/>
  <c r="G288" i="13" s="1"/>
  <c r="N543" i="4"/>
  <c r="G252" i="2" s="1"/>
  <c r="T543" i="4"/>
  <c r="G288" i="12" s="1"/>
  <c r="X543" i="4"/>
  <c r="G252" i="13" s="1"/>
  <c r="AA543" i="4"/>
  <c r="G360" i="13" s="1"/>
  <c r="S543" i="4"/>
  <c r="G252" i="12" s="1"/>
  <c r="O543" i="4"/>
  <c r="G288" i="2" s="1"/>
  <c r="U543" i="4"/>
  <c r="G324" i="12" s="1"/>
  <c r="P543" i="4"/>
  <c r="G324" i="2" s="1"/>
  <c r="V543" i="4"/>
  <c r="G360" i="12" s="1"/>
  <c r="D543" i="20"/>
  <c r="Q543" i="4"/>
  <c r="G360" i="2" s="1"/>
  <c r="Z543" i="4"/>
  <c r="G324" i="13" s="1"/>
  <c r="L542" i="20"/>
  <c r="K542" i="20"/>
  <c r="M542" i="20"/>
  <c r="T544" i="5"/>
  <c r="H409" i="12" s="1"/>
  <c r="W544" i="5"/>
  <c r="H517" i="12" s="1"/>
  <c r="Z544" i="5"/>
  <c r="H409" i="13" s="1"/>
  <c r="N544" i="5"/>
  <c r="H409" i="2" s="1"/>
  <c r="F544" i="10"/>
  <c r="P544" i="5"/>
  <c r="H481" i="2" s="1"/>
  <c r="F545" i="5"/>
  <c r="Q544" i="5"/>
  <c r="H517" i="2" s="1"/>
  <c r="V544" i="5"/>
  <c r="H481" i="12" s="1"/>
  <c r="O544" i="5"/>
  <c r="H445" i="2" s="1"/>
  <c r="U544" i="5"/>
  <c r="H445" i="12" s="1"/>
  <c r="AA544" i="5"/>
  <c r="H445" i="13" s="1"/>
  <c r="AB544" i="5"/>
  <c r="H481" i="13" s="1"/>
  <c r="AC544" i="5"/>
  <c r="H517" i="13" s="1"/>
  <c r="N544" i="3"/>
  <c r="H174" i="2" s="1"/>
  <c r="S544" i="3"/>
  <c r="H210" i="12" s="1"/>
  <c r="L544" i="3"/>
  <c r="H102" i="2" s="1"/>
  <c r="W544" i="3"/>
  <c r="H210" i="13" s="1"/>
  <c r="R544" i="3"/>
  <c r="H174" i="12" s="1"/>
  <c r="P544" i="3"/>
  <c r="H102" i="12" s="1"/>
  <c r="Q544" i="3"/>
  <c r="H138" i="12" s="1"/>
  <c r="O544" i="3"/>
  <c r="H210" i="2" s="1"/>
  <c r="V544" i="3"/>
  <c r="H174" i="13" s="1"/>
  <c r="D544" i="4"/>
  <c r="U544" i="3"/>
  <c r="H138" i="13" s="1"/>
  <c r="T544" i="3"/>
  <c r="H102" i="13" s="1"/>
  <c r="M544" i="3"/>
  <c r="H138" i="2" s="1"/>
  <c r="D545" i="3"/>
  <c r="F546" i="5" l="1"/>
  <c r="AA545" i="5"/>
  <c r="I445" i="13" s="1"/>
  <c r="U545" i="5"/>
  <c r="I445" i="12" s="1"/>
  <c r="AB545" i="5"/>
  <c r="I481" i="13" s="1"/>
  <c r="P545" i="5"/>
  <c r="I481" i="2" s="1"/>
  <c r="N545" i="5"/>
  <c r="I409" i="2" s="1"/>
  <c r="AC545" i="5"/>
  <c r="I517" i="13" s="1"/>
  <c r="Z545" i="5"/>
  <c r="I409" i="13" s="1"/>
  <c r="F545" i="10"/>
  <c r="Q545" i="5"/>
  <c r="I517" i="2" s="1"/>
  <c r="T545" i="5"/>
  <c r="I409" i="12" s="1"/>
  <c r="O545" i="5"/>
  <c r="I445" i="2" s="1"/>
  <c r="W545" i="5"/>
  <c r="I517" i="12" s="1"/>
  <c r="V545" i="5"/>
  <c r="I481" i="12" s="1"/>
  <c r="P544" i="10"/>
  <c r="H708" i="2" s="1"/>
  <c r="AC544" i="10"/>
  <c r="H744" i="13" s="1"/>
  <c r="W544" i="10"/>
  <c r="H744" i="12" s="1"/>
  <c r="U544" i="10"/>
  <c r="H672" i="12" s="1"/>
  <c r="AA544" i="10"/>
  <c r="H672" i="13" s="1"/>
  <c r="V544" i="10"/>
  <c r="H708" i="12" s="1"/>
  <c r="T544" i="10"/>
  <c r="H636" i="12" s="1"/>
  <c r="O544" i="10"/>
  <c r="H672" i="2" s="1"/>
  <c r="F544" i="21"/>
  <c r="Q544" i="10"/>
  <c r="H744" i="2" s="1"/>
  <c r="AB544" i="10"/>
  <c r="H708" i="13" s="1"/>
  <c r="Z544" i="10"/>
  <c r="H636" i="13" s="1"/>
  <c r="N544" i="10"/>
  <c r="H636" i="2" s="1"/>
  <c r="H545" i="16"/>
  <c r="I545" i="16"/>
  <c r="D546" i="16"/>
  <c r="J545" i="16"/>
  <c r="W545" i="3"/>
  <c r="I210" i="13" s="1"/>
  <c r="N545" i="3"/>
  <c r="I174" i="2" s="1"/>
  <c r="V545" i="3"/>
  <c r="I174" i="13" s="1"/>
  <c r="T545" i="3"/>
  <c r="I102" i="13" s="1"/>
  <c r="Q545" i="3"/>
  <c r="I138" i="12" s="1"/>
  <c r="M545" i="3"/>
  <c r="I138" i="2" s="1"/>
  <c r="O545" i="3"/>
  <c r="I210" i="2" s="1"/>
  <c r="L545" i="3"/>
  <c r="I102" i="2" s="1"/>
  <c r="S545" i="3"/>
  <c r="I210" i="12" s="1"/>
  <c r="D546" i="3"/>
  <c r="R545" i="3"/>
  <c r="I174" i="12" s="1"/>
  <c r="D545" i="4"/>
  <c r="P545" i="3"/>
  <c r="I102" i="12" s="1"/>
  <c r="U545" i="3"/>
  <c r="I138" i="13" s="1"/>
  <c r="M543" i="21"/>
  <c r="P543" i="21"/>
  <c r="S543" i="21"/>
  <c r="L543" i="20"/>
  <c r="M543" i="20"/>
  <c r="K543" i="20"/>
  <c r="D544" i="20"/>
  <c r="P544" i="4"/>
  <c r="H324" i="2" s="1"/>
  <c r="T544" i="4"/>
  <c r="H288" i="12" s="1"/>
  <c r="N544" i="4"/>
  <c r="H252" i="2" s="1"/>
  <c r="Y544" i="4"/>
  <c r="H288" i="13" s="1"/>
  <c r="V544" i="4"/>
  <c r="H360" i="12" s="1"/>
  <c r="U544" i="4"/>
  <c r="H324" i="12" s="1"/>
  <c r="S544" i="4"/>
  <c r="H252" i="12" s="1"/>
  <c r="Z544" i="4"/>
  <c r="H324" i="13" s="1"/>
  <c r="O544" i="4"/>
  <c r="H288" i="2" s="1"/>
  <c r="Q544" i="4"/>
  <c r="H360" i="2" s="1"/>
  <c r="AA544" i="4"/>
  <c r="H360" i="13" s="1"/>
  <c r="X544" i="4"/>
  <c r="H252" i="13" s="1"/>
  <c r="P545" i="17"/>
  <c r="M545" i="17"/>
  <c r="F546" i="17"/>
  <c r="J545" i="17"/>
  <c r="W545" i="10" l="1"/>
  <c r="I744" i="12" s="1"/>
  <c r="T545" i="10"/>
  <c r="I636" i="12" s="1"/>
  <c r="Z545" i="10"/>
  <c r="I636" i="13" s="1"/>
  <c r="F545" i="21"/>
  <c r="P545" i="10"/>
  <c r="I708" i="2" s="1"/>
  <c r="AA545" i="10"/>
  <c r="I672" i="13" s="1"/>
  <c r="N545" i="10"/>
  <c r="I636" i="2" s="1"/>
  <c r="AB545" i="10"/>
  <c r="I708" i="13" s="1"/>
  <c r="U545" i="10"/>
  <c r="I672" i="12" s="1"/>
  <c r="Q545" i="10"/>
  <c r="I744" i="2" s="1"/>
  <c r="O545" i="10"/>
  <c r="I672" i="2" s="1"/>
  <c r="V545" i="10"/>
  <c r="I708" i="12" s="1"/>
  <c r="AC545" i="10"/>
  <c r="I744" i="13" s="1"/>
  <c r="P544" i="21"/>
  <c r="M544" i="21"/>
  <c r="S544" i="21"/>
  <c r="I546" i="16"/>
  <c r="H546" i="16"/>
  <c r="D547" i="16"/>
  <c r="J546" i="16"/>
  <c r="U545" i="4"/>
  <c r="I324" i="12" s="1"/>
  <c r="V545" i="4"/>
  <c r="I360" i="12" s="1"/>
  <c r="N545" i="4"/>
  <c r="I252" i="2" s="1"/>
  <c r="AA545" i="4"/>
  <c r="I360" i="13" s="1"/>
  <c r="X545" i="4"/>
  <c r="I252" i="13" s="1"/>
  <c r="O545" i="4"/>
  <c r="I288" i="2" s="1"/>
  <c r="P545" i="4"/>
  <c r="I324" i="2" s="1"/>
  <c r="D545" i="20"/>
  <c r="T545" i="4"/>
  <c r="I288" i="12" s="1"/>
  <c r="Z545" i="4"/>
  <c r="I324" i="13" s="1"/>
  <c r="S545" i="4"/>
  <c r="I252" i="12" s="1"/>
  <c r="Y545" i="4"/>
  <c r="I288" i="13" s="1"/>
  <c r="Q545" i="4"/>
  <c r="I360" i="2" s="1"/>
  <c r="M546" i="3"/>
  <c r="J138" i="2" s="1"/>
  <c r="R546" i="3"/>
  <c r="J174" i="12" s="1"/>
  <c r="W546" i="3"/>
  <c r="J210" i="13" s="1"/>
  <c r="D546" i="4"/>
  <c r="T546" i="3"/>
  <c r="J102" i="13" s="1"/>
  <c r="U546" i="3"/>
  <c r="J138" i="13" s="1"/>
  <c r="S546" i="3"/>
  <c r="J210" i="12" s="1"/>
  <c r="N546" i="3"/>
  <c r="J174" i="2" s="1"/>
  <c r="L546" i="3"/>
  <c r="J102" i="2" s="1"/>
  <c r="O546" i="3"/>
  <c r="J210" i="2" s="1"/>
  <c r="V546" i="3"/>
  <c r="J174" i="13" s="1"/>
  <c r="D547" i="3"/>
  <c r="Q546" i="3"/>
  <c r="J138" i="12" s="1"/>
  <c r="P546" i="3"/>
  <c r="J102" i="12" s="1"/>
  <c r="L544" i="20"/>
  <c r="M544" i="20"/>
  <c r="K544" i="20"/>
  <c r="F547" i="17"/>
  <c r="P546" i="17"/>
  <c r="M546" i="17"/>
  <c r="J546" i="17"/>
  <c r="O546" i="5"/>
  <c r="J445" i="2" s="1"/>
  <c r="P546" i="5"/>
  <c r="J481" i="2" s="1"/>
  <c r="AC546" i="5"/>
  <c r="J517" i="13" s="1"/>
  <c r="AA546" i="5"/>
  <c r="J445" i="13" s="1"/>
  <c r="U546" i="5"/>
  <c r="J445" i="12" s="1"/>
  <c r="W546" i="5"/>
  <c r="J517" i="12" s="1"/>
  <c r="AB546" i="5"/>
  <c r="J481" i="13" s="1"/>
  <c r="Z546" i="5"/>
  <c r="J409" i="13" s="1"/>
  <c r="N546" i="5"/>
  <c r="J409" i="2" s="1"/>
  <c r="T546" i="5"/>
  <c r="J409" i="12" s="1"/>
  <c r="Q546" i="5"/>
  <c r="J517" i="2" s="1"/>
  <c r="V546" i="5"/>
  <c r="J481" i="12" s="1"/>
  <c r="F547" i="5"/>
  <c r="F546" i="10"/>
  <c r="H547" i="16" l="1"/>
  <c r="I547" i="16"/>
  <c r="D548" i="16"/>
  <c r="J547" i="16"/>
  <c r="V547" i="5"/>
  <c r="K481" i="12" s="1"/>
  <c r="AA547" i="5"/>
  <c r="K445" i="13" s="1"/>
  <c r="AC547" i="5"/>
  <c r="K517" i="13" s="1"/>
  <c r="T547" i="5"/>
  <c r="K409" i="12" s="1"/>
  <c r="F548" i="5"/>
  <c r="Z547" i="5"/>
  <c r="K409" i="13" s="1"/>
  <c r="U547" i="5"/>
  <c r="K445" i="12" s="1"/>
  <c r="W547" i="5"/>
  <c r="K517" i="12" s="1"/>
  <c r="F547" i="10"/>
  <c r="AB547" i="5"/>
  <c r="K481" i="13" s="1"/>
  <c r="P547" i="5"/>
  <c r="K481" i="2" s="1"/>
  <c r="Q547" i="5"/>
  <c r="K517" i="2" s="1"/>
  <c r="N547" i="5"/>
  <c r="K409" i="2" s="1"/>
  <c r="O547" i="5"/>
  <c r="K445" i="2" s="1"/>
  <c r="M545" i="20"/>
  <c r="L545" i="20"/>
  <c r="K545" i="20"/>
  <c r="S545" i="21"/>
  <c r="P545" i="21"/>
  <c r="M545" i="21"/>
  <c r="F548" i="17"/>
  <c r="P547" i="17"/>
  <c r="M547" i="17"/>
  <c r="J547" i="17"/>
  <c r="O547" i="3"/>
  <c r="K210" i="2" s="1"/>
  <c r="D548" i="3"/>
  <c r="Q547" i="3"/>
  <c r="K138" i="12" s="1"/>
  <c r="V547" i="3"/>
  <c r="K174" i="13" s="1"/>
  <c r="L547" i="3"/>
  <c r="K102" i="2" s="1"/>
  <c r="U547" i="3"/>
  <c r="K138" i="13" s="1"/>
  <c r="P547" i="3"/>
  <c r="K102" i="12" s="1"/>
  <c r="N547" i="3"/>
  <c r="K174" i="2" s="1"/>
  <c r="D547" i="4"/>
  <c r="R547" i="3"/>
  <c r="K174" i="12" s="1"/>
  <c r="M547" i="3"/>
  <c r="K138" i="2" s="1"/>
  <c r="S547" i="3"/>
  <c r="K210" i="12" s="1"/>
  <c r="T547" i="3"/>
  <c r="K102" i="13" s="1"/>
  <c r="W547" i="3"/>
  <c r="K210" i="13" s="1"/>
  <c r="V546" i="10"/>
  <c r="J708" i="12" s="1"/>
  <c r="Z546" i="10"/>
  <c r="J636" i="13" s="1"/>
  <c r="AC546" i="10"/>
  <c r="J744" i="13" s="1"/>
  <c r="AA546" i="10"/>
  <c r="J672" i="13" s="1"/>
  <c r="W546" i="10"/>
  <c r="J744" i="12" s="1"/>
  <c r="T546" i="10"/>
  <c r="J636" i="12" s="1"/>
  <c r="P546" i="10"/>
  <c r="J708" i="2" s="1"/>
  <c r="U546" i="10"/>
  <c r="J672" i="12" s="1"/>
  <c r="Q546" i="10"/>
  <c r="J744" i="2" s="1"/>
  <c r="F546" i="21"/>
  <c r="AB546" i="10"/>
  <c r="J708" i="13" s="1"/>
  <c r="N546" i="10"/>
  <c r="J636" i="2" s="1"/>
  <c r="O546" i="10"/>
  <c r="J672" i="2" s="1"/>
  <c r="V546" i="4"/>
  <c r="J360" i="12" s="1"/>
  <c r="T546" i="4"/>
  <c r="J288" i="12" s="1"/>
  <c r="Q546" i="4"/>
  <c r="J360" i="2" s="1"/>
  <c r="AA546" i="4"/>
  <c r="J360" i="13" s="1"/>
  <c r="U546" i="4"/>
  <c r="J324" i="12" s="1"/>
  <c r="X546" i="4"/>
  <c r="J252" i="13" s="1"/>
  <c r="Y546" i="4"/>
  <c r="J288" i="13" s="1"/>
  <c r="N546" i="4"/>
  <c r="J252" i="2" s="1"/>
  <c r="S546" i="4"/>
  <c r="J252" i="12" s="1"/>
  <c r="P546" i="4"/>
  <c r="J324" i="2" s="1"/>
  <c r="O546" i="4"/>
  <c r="J288" i="2" s="1"/>
  <c r="D546" i="20"/>
  <c r="Z546" i="4"/>
  <c r="J324" i="13" s="1"/>
  <c r="W548" i="5" l="1"/>
  <c r="L517" i="12" s="1"/>
  <c r="N548" i="5"/>
  <c r="L409" i="2" s="1"/>
  <c r="F548" i="10"/>
  <c r="F549" i="5"/>
  <c r="Z548" i="5"/>
  <c r="L409" i="13" s="1"/>
  <c r="P548" i="5"/>
  <c r="L481" i="2" s="1"/>
  <c r="Q548" i="5"/>
  <c r="L517" i="2" s="1"/>
  <c r="AC548" i="5"/>
  <c r="L517" i="13" s="1"/>
  <c r="V548" i="5"/>
  <c r="L481" i="12" s="1"/>
  <c r="U548" i="5"/>
  <c r="L445" i="12" s="1"/>
  <c r="O548" i="5"/>
  <c r="L445" i="2" s="1"/>
  <c r="AB548" i="5"/>
  <c r="L481" i="13" s="1"/>
  <c r="AA548" i="5"/>
  <c r="L445" i="13" s="1"/>
  <c r="T548" i="5"/>
  <c r="L409" i="12" s="1"/>
  <c r="K546" i="20"/>
  <c r="M546" i="20"/>
  <c r="L546" i="20"/>
  <c r="L548" i="3"/>
  <c r="L102" i="2" s="1"/>
  <c r="D548" i="4"/>
  <c r="U548" i="3"/>
  <c r="L138" i="13" s="1"/>
  <c r="D549" i="3"/>
  <c r="R548" i="3"/>
  <c r="L174" i="12" s="1"/>
  <c r="M548" i="3"/>
  <c r="L138" i="2" s="1"/>
  <c r="Q548" i="3"/>
  <c r="L138" i="12" s="1"/>
  <c r="W548" i="3"/>
  <c r="L210" i="13" s="1"/>
  <c r="P548" i="3"/>
  <c r="L102" i="12" s="1"/>
  <c r="T548" i="3"/>
  <c r="L102" i="13" s="1"/>
  <c r="N548" i="3"/>
  <c r="L174" i="2" s="1"/>
  <c r="V548" i="3"/>
  <c r="L174" i="13" s="1"/>
  <c r="S548" i="3"/>
  <c r="L210" i="12" s="1"/>
  <c r="O548" i="3"/>
  <c r="L210" i="2" s="1"/>
  <c r="I548" i="16"/>
  <c r="H548" i="16"/>
  <c r="D549" i="16"/>
  <c r="J548" i="16"/>
  <c r="M546" i="21"/>
  <c r="P546" i="21"/>
  <c r="S546" i="21"/>
  <c r="Q547" i="4"/>
  <c r="K360" i="2" s="1"/>
  <c r="U547" i="4"/>
  <c r="K324" i="12" s="1"/>
  <c r="T547" i="4"/>
  <c r="K288" i="12" s="1"/>
  <c r="Y547" i="4"/>
  <c r="K288" i="13" s="1"/>
  <c r="S547" i="4"/>
  <c r="K252" i="12" s="1"/>
  <c r="AA547" i="4"/>
  <c r="K360" i="13" s="1"/>
  <c r="X547" i="4"/>
  <c r="K252" i="13" s="1"/>
  <c r="N547" i="4"/>
  <c r="K252" i="2" s="1"/>
  <c r="O547" i="4"/>
  <c r="K288" i="2" s="1"/>
  <c r="P547" i="4"/>
  <c r="K324" i="2" s="1"/>
  <c r="D547" i="20"/>
  <c r="V547" i="4"/>
  <c r="K360" i="12" s="1"/>
  <c r="Z547" i="4"/>
  <c r="K324" i="13" s="1"/>
  <c r="M548" i="17"/>
  <c r="F549" i="17"/>
  <c r="P548" i="17"/>
  <c r="J548" i="17"/>
  <c r="T547" i="10"/>
  <c r="K636" i="12" s="1"/>
  <c r="V547" i="10"/>
  <c r="K708" i="12" s="1"/>
  <c r="AC547" i="10"/>
  <c r="K744" i="13" s="1"/>
  <c r="F547" i="21"/>
  <c r="P547" i="10"/>
  <c r="K708" i="2" s="1"/>
  <c r="Q547" i="10"/>
  <c r="K744" i="2" s="1"/>
  <c r="AB547" i="10"/>
  <c r="K708" i="13" s="1"/>
  <c r="U547" i="10"/>
  <c r="K672" i="12" s="1"/>
  <c r="W547" i="10"/>
  <c r="K744" i="12" s="1"/>
  <c r="N547" i="10"/>
  <c r="K636" i="2" s="1"/>
  <c r="Z547" i="10"/>
  <c r="K636" i="13" s="1"/>
  <c r="AA547" i="10"/>
  <c r="K672" i="13" s="1"/>
  <c r="O547" i="10"/>
  <c r="K672" i="2" s="1"/>
  <c r="I549" i="16" l="1"/>
  <c r="H549" i="16"/>
  <c r="D550" i="16"/>
  <c r="J549" i="16"/>
  <c r="D550" i="3"/>
  <c r="Q549" i="3"/>
  <c r="M138" i="12" s="1"/>
  <c r="P549" i="3"/>
  <c r="M102" i="12" s="1"/>
  <c r="S549" i="3"/>
  <c r="M210" i="12" s="1"/>
  <c r="M549" i="3"/>
  <c r="M138" i="2" s="1"/>
  <c r="L549" i="3"/>
  <c r="M102" i="2" s="1"/>
  <c r="W549" i="3"/>
  <c r="M210" i="13" s="1"/>
  <c r="R549" i="3"/>
  <c r="M174" i="12" s="1"/>
  <c r="D549" i="4"/>
  <c r="N549" i="3"/>
  <c r="M174" i="2" s="1"/>
  <c r="U549" i="3"/>
  <c r="M138" i="13" s="1"/>
  <c r="T549" i="3"/>
  <c r="M102" i="13" s="1"/>
  <c r="O549" i="3"/>
  <c r="M210" i="2" s="1"/>
  <c r="V549" i="3"/>
  <c r="M174" i="13" s="1"/>
  <c r="V548" i="4"/>
  <c r="L360" i="12" s="1"/>
  <c r="S548" i="4"/>
  <c r="L252" i="12" s="1"/>
  <c r="Q548" i="4"/>
  <c r="L360" i="2" s="1"/>
  <c r="U548" i="4"/>
  <c r="L324" i="12" s="1"/>
  <c r="N548" i="4"/>
  <c r="L252" i="2" s="1"/>
  <c r="P548" i="4"/>
  <c r="L324" i="2" s="1"/>
  <c r="X548" i="4"/>
  <c r="L252" i="13" s="1"/>
  <c r="O548" i="4"/>
  <c r="L288" i="2" s="1"/>
  <c r="Y548" i="4"/>
  <c r="L288" i="13" s="1"/>
  <c r="AA548" i="4"/>
  <c r="L360" i="13" s="1"/>
  <c r="Z548" i="4"/>
  <c r="L324" i="13" s="1"/>
  <c r="T548" i="4"/>
  <c r="L288" i="12" s="1"/>
  <c r="D548" i="20"/>
  <c r="M547" i="21"/>
  <c r="P547" i="21"/>
  <c r="S547" i="21"/>
  <c r="V549" i="5"/>
  <c r="M481" i="12" s="1"/>
  <c r="U549" i="5"/>
  <c r="M445" i="12" s="1"/>
  <c r="Z549" i="5"/>
  <c r="M409" i="13" s="1"/>
  <c r="AA549" i="5"/>
  <c r="M445" i="13" s="1"/>
  <c r="P549" i="5"/>
  <c r="M481" i="2" s="1"/>
  <c r="N549" i="5"/>
  <c r="M409" i="2" s="1"/>
  <c r="F549" i="10"/>
  <c r="Q549" i="5"/>
  <c r="M517" i="2" s="1"/>
  <c r="T549" i="5"/>
  <c r="M409" i="12" s="1"/>
  <c r="O549" i="5"/>
  <c r="M445" i="2" s="1"/>
  <c r="W549" i="5"/>
  <c r="M517" i="12" s="1"/>
  <c r="AB549" i="5"/>
  <c r="M481" i="13" s="1"/>
  <c r="F550" i="5"/>
  <c r="AC549" i="5"/>
  <c r="M517" i="13" s="1"/>
  <c r="P548" i="10"/>
  <c r="L708" i="2" s="1"/>
  <c r="AB548" i="10"/>
  <c r="L708" i="13" s="1"/>
  <c r="W548" i="10"/>
  <c r="L744" i="12" s="1"/>
  <c r="U548" i="10"/>
  <c r="L672" i="12" s="1"/>
  <c r="O548" i="10"/>
  <c r="L672" i="2" s="1"/>
  <c r="T548" i="10"/>
  <c r="L636" i="12" s="1"/>
  <c r="F548" i="21"/>
  <c r="Z548" i="10"/>
  <c r="L636" i="13" s="1"/>
  <c r="AC548" i="10"/>
  <c r="L744" i="13" s="1"/>
  <c r="V548" i="10"/>
  <c r="L708" i="12" s="1"/>
  <c r="AA548" i="10"/>
  <c r="L672" i="13" s="1"/>
  <c r="Q548" i="10"/>
  <c r="L744" i="2" s="1"/>
  <c r="N548" i="10"/>
  <c r="L636" i="2" s="1"/>
  <c r="F550" i="17"/>
  <c r="J549" i="17"/>
  <c r="P549" i="17"/>
  <c r="M549" i="17"/>
  <c r="L547" i="20"/>
  <c r="M547" i="20"/>
  <c r="K547" i="20"/>
  <c r="R550" i="3" l="1"/>
  <c r="N174" i="12" s="1"/>
  <c r="D550" i="4"/>
  <c r="U550" i="3"/>
  <c r="N138" i="13" s="1"/>
  <c r="N550" i="3"/>
  <c r="N174" i="2" s="1"/>
  <c r="V550" i="3"/>
  <c r="N174" i="13" s="1"/>
  <c r="O550" i="3"/>
  <c r="N210" i="2" s="1"/>
  <c r="Q550" i="3"/>
  <c r="N138" i="12" s="1"/>
  <c r="D551" i="3"/>
  <c r="P550" i="3"/>
  <c r="N102" i="12" s="1"/>
  <c r="L550" i="3"/>
  <c r="N102" i="2" s="1"/>
  <c r="W550" i="3"/>
  <c r="N210" i="13" s="1"/>
  <c r="T550" i="3"/>
  <c r="N102" i="13" s="1"/>
  <c r="M550" i="3"/>
  <c r="N138" i="2" s="1"/>
  <c r="S550" i="3"/>
  <c r="N210" i="12" s="1"/>
  <c r="V550" i="5"/>
  <c r="N481" i="12" s="1"/>
  <c r="AA550" i="5"/>
  <c r="N445" i="13" s="1"/>
  <c r="Q550" i="5"/>
  <c r="N517" i="2" s="1"/>
  <c r="AB550" i="5"/>
  <c r="N481" i="13" s="1"/>
  <c r="O550" i="5"/>
  <c r="N445" i="2" s="1"/>
  <c r="U550" i="5"/>
  <c r="N445" i="12" s="1"/>
  <c r="N550" i="5"/>
  <c r="N409" i="2" s="1"/>
  <c r="P550" i="5"/>
  <c r="N481" i="2" s="1"/>
  <c r="F550" i="10"/>
  <c r="W550" i="5"/>
  <c r="N517" i="12" s="1"/>
  <c r="Z550" i="5"/>
  <c r="N409" i="13" s="1"/>
  <c r="T550" i="5"/>
  <c r="N409" i="12" s="1"/>
  <c r="AC550" i="5"/>
  <c r="N517" i="13" s="1"/>
  <c r="F551" i="5"/>
  <c r="L548" i="20"/>
  <c r="M548" i="20"/>
  <c r="K548" i="20"/>
  <c r="F549" i="21"/>
  <c r="T549" i="10"/>
  <c r="M636" i="12" s="1"/>
  <c r="AB549" i="10"/>
  <c r="M708" i="13" s="1"/>
  <c r="AA549" i="10"/>
  <c r="M672" i="13" s="1"/>
  <c r="N549" i="10"/>
  <c r="M636" i="2" s="1"/>
  <c r="P549" i="10"/>
  <c r="M708" i="2" s="1"/>
  <c r="Q549" i="10"/>
  <c r="M744" i="2" s="1"/>
  <c r="Z549" i="10"/>
  <c r="M636" i="13" s="1"/>
  <c r="O549" i="10"/>
  <c r="M672" i="2" s="1"/>
  <c r="AC549" i="10"/>
  <c r="M744" i="13" s="1"/>
  <c r="W549" i="10"/>
  <c r="M744" i="12" s="1"/>
  <c r="U549" i="10"/>
  <c r="M672" i="12" s="1"/>
  <c r="V549" i="10"/>
  <c r="M708" i="12" s="1"/>
  <c r="D551" i="16"/>
  <c r="J550" i="16"/>
  <c r="I550" i="16"/>
  <c r="H550" i="16"/>
  <c r="P548" i="21"/>
  <c r="S548" i="21"/>
  <c r="M548" i="21"/>
  <c r="M550" i="17"/>
  <c r="P550" i="17"/>
  <c r="J550" i="17"/>
  <c r="F551" i="17"/>
  <c r="S549" i="4"/>
  <c r="M252" i="12" s="1"/>
  <c r="X549" i="4"/>
  <c r="M252" i="13" s="1"/>
  <c r="O549" i="4"/>
  <c r="M288" i="2" s="1"/>
  <c r="Y549" i="4"/>
  <c r="M288" i="13" s="1"/>
  <c r="Z549" i="4"/>
  <c r="M324" i="13" s="1"/>
  <c r="V549" i="4"/>
  <c r="M360" i="12" s="1"/>
  <c r="Q549" i="4"/>
  <c r="M360" i="2" s="1"/>
  <c r="U549" i="4"/>
  <c r="M324" i="12" s="1"/>
  <c r="AA549" i="4"/>
  <c r="M360" i="13" s="1"/>
  <c r="P549" i="4"/>
  <c r="M324" i="2" s="1"/>
  <c r="N549" i="4"/>
  <c r="M252" i="2" s="1"/>
  <c r="T549" i="4"/>
  <c r="M288" i="12" s="1"/>
  <c r="D549" i="20"/>
  <c r="W550" i="10" l="1"/>
  <c r="N744" i="12" s="1"/>
  <c r="Q550" i="10"/>
  <c r="N744" i="2" s="1"/>
  <c r="AC550" i="10"/>
  <c r="N744" i="13" s="1"/>
  <c r="O550" i="10"/>
  <c r="N672" i="2" s="1"/>
  <c r="P550" i="10"/>
  <c r="N708" i="2" s="1"/>
  <c r="AA550" i="10"/>
  <c r="N672" i="13" s="1"/>
  <c r="V550" i="10"/>
  <c r="N708" i="12" s="1"/>
  <c r="F550" i="21"/>
  <c r="T550" i="10"/>
  <c r="N636" i="12" s="1"/>
  <c r="U550" i="10"/>
  <c r="N672" i="12" s="1"/>
  <c r="AB550" i="10"/>
  <c r="N708" i="13" s="1"/>
  <c r="Z550" i="10"/>
  <c r="N636" i="13" s="1"/>
  <c r="N550" i="10"/>
  <c r="N636" i="2" s="1"/>
  <c r="O551" i="3"/>
  <c r="O210" i="2" s="1"/>
  <c r="D552" i="3"/>
  <c r="V551" i="3"/>
  <c r="O174" i="13" s="1"/>
  <c r="R551" i="3"/>
  <c r="O174" i="12" s="1"/>
  <c r="P551" i="3"/>
  <c r="O102" i="12" s="1"/>
  <c r="L551" i="3"/>
  <c r="O102" i="2" s="1"/>
  <c r="M551" i="3"/>
  <c r="O138" i="2" s="1"/>
  <c r="W551" i="3"/>
  <c r="O210" i="13" s="1"/>
  <c r="S551" i="3"/>
  <c r="O210" i="12" s="1"/>
  <c r="T551" i="3"/>
  <c r="O102" i="13" s="1"/>
  <c r="D551" i="4"/>
  <c r="Q551" i="3"/>
  <c r="O138" i="12" s="1"/>
  <c r="N551" i="3"/>
  <c r="O174" i="2" s="1"/>
  <c r="U551" i="3"/>
  <c r="O138" i="13" s="1"/>
  <c r="S549" i="21"/>
  <c r="P549" i="21"/>
  <c r="M549" i="21"/>
  <c r="J551" i="17"/>
  <c r="F552" i="17"/>
  <c r="M551" i="17"/>
  <c r="P551" i="17"/>
  <c r="W551" i="5"/>
  <c r="O517" i="12" s="1"/>
  <c r="N551" i="5"/>
  <c r="O409" i="2" s="1"/>
  <c r="F552" i="5"/>
  <c r="Q551" i="5"/>
  <c r="O517" i="2" s="1"/>
  <c r="Z551" i="5"/>
  <c r="O409" i="13" s="1"/>
  <c r="T551" i="5"/>
  <c r="O409" i="12" s="1"/>
  <c r="V551" i="5"/>
  <c r="O481" i="12" s="1"/>
  <c r="U551" i="5"/>
  <c r="O445" i="12" s="1"/>
  <c r="AA551" i="5"/>
  <c r="O445" i="13" s="1"/>
  <c r="F551" i="10"/>
  <c r="P551" i="5"/>
  <c r="O481" i="2" s="1"/>
  <c r="O551" i="5"/>
  <c r="O445" i="2" s="1"/>
  <c r="AB551" i="5"/>
  <c r="O481" i="13" s="1"/>
  <c r="AC551" i="5"/>
  <c r="O517" i="13" s="1"/>
  <c r="I551" i="16"/>
  <c r="D552" i="16"/>
  <c r="H551" i="16"/>
  <c r="J551" i="16"/>
  <c r="M549" i="20"/>
  <c r="K549" i="20"/>
  <c r="L549" i="20"/>
  <c r="S550" i="4"/>
  <c r="N252" i="12" s="1"/>
  <c r="Q550" i="4"/>
  <c r="N360" i="2" s="1"/>
  <c r="V550" i="4"/>
  <c r="N360" i="12" s="1"/>
  <c r="Y550" i="4"/>
  <c r="N288" i="13" s="1"/>
  <c r="N550" i="4"/>
  <c r="N252" i="2" s="1"/>
  <c r="X550" i="4"/>
  <c r="N252" i="13" s="1"/>
  <c r="O550" i="4"/>
  <c r="N288" i="2" s="1"/>
  <c r="Z550" i="4"/>
  <c r="N324" i="13" s="1"/>
  <c r="P550" i="4"/>
  <c r="N324" i="2" s="1"/>
  <c r="AA550" i="4"/>
  <c r="N360" i="13" s="1"/>
  <c r="D550" i="20"/>
  <c r="T550" i="4"/>
  <c r="N288" i="12" s="1"/>
  <c r="U550" i="4"/>
  <c r="N324" i="12" s="1"/>
  <c r="S550" i="21" l="1"/>
  <c r="P550" i="21"/>
  <c r="M550" i="21"/>
  <c r="S551" i="4"/>
  <c r="O252" i="12" s="1"/>
  <c r="T551" i="4"/>
  <c r="O288" i="12" s="1"/>
  <c r="Q551" i="4"/>
  <c r="O360" i="2" s="1"/>
  <c r="X551" i="4"/>
  <c r="O252" i="13" s="1"/>
  <c r="N551" i="4"/>
  <c r="O252" i="2" s="1"/>
  <c r="P551" i="4"/>
  <c r="O324" i="2" s="1"/>
  <c r="U551" i="4"/>
  <c r="O324" i="12" s="1"/>
  <c r="Z551" i="4"/>
  <c r="O324" i="13" s="1"/>
  <c r="D551" i="20"/>
  <c r="O551" i="4"/>
  <c r="O288" i="2" s="1"/>
  <c r="AA551" i="4"/>
  <c r="O360" i="13" s="1"/>
  <c r="Y551" i="4"/>
  <c r="O288" i="13" s="1"/>
  <c r="V551" i="4"/>
  <c r="O360" i="12" s="1"/>
  <c r="Q552" i="3"/>
  <c r="P138" i="12" s="1"/>
  <c r="T552" i="3"/>
  <c r="P102" i="13" s="1"/>
  <c r="O552" i="3"/>
  <c r="P210" i="2" s="1"/>
  <c r="P552" i="3"/>
  <c r="P102" i="12" s="1"/>
  <c r="N552" i="3"/>
  <c r="P174" i="2" s="1"/>
  <c r="W552" i="3"/>
  <c r="P210" i="13" s="1"/>
  <c r="L552" i="3"/>
  <c r="P102" i="2" s="1"/>
  <c r="V552" i="3"/>
  <c r="P174" i="13" s="1"/>
  <c r="M552" i="3"/>
  <c r="P138" i="2" s="1"/>
  <c r="D553" i="3"/>
  <c r="U552" i="3"/>
  <c r="P138" i="13" s="1"/>
  <c r="D552" i="4"/>
  <c r="S552" i="3"/>
  <c r="P210" i="12" s="1"/>
  <c r="R552" i="3"/>
  <c r="P174" i="12" s="1"/>
  <c r="AB551" i="10"/>
  <c r="O708" i="13" s="1"/>
  <c r="P551" i="10"/>
  <c r="O708" i="2" s="1"/>
  <c r="V551" i="10"/>
  <c r="O708" i="12" s="1"/>
  <c r="AC551" i="10"/>
  <c r="O744" i="13" s="1"/>
  <c r="AA551" i="10"/>
  <c r="O672" i="13" s="1"/>
  <c r="F551" i="21"/>
  <c r="Q551" i="10"/>
  <c r="O744" i="2" s="1"/>
  <c r="N551" i="10"/>
  <c r="O636" i="2" s="1"/>
  <c r="W551" i="10"/>
  <c r="O744" i="12" s="1"/>
  <c r="Z551" i="10"/>
  <c r="O636" i="13" s="1"/>
  <c r="T551" i="10"/>
  <c r="O636" i="12" s="1"/>
  <c r="O551" i="10"/>
  <c r="O672" i="2" s="1"/>
  <c r="U551" i="10"/>
  <c r="O672" i="12" s="1"/>
  <c r="L550" i="20"/>
  <c r="M550" i="20"/>
  <c r="K550" i="20"/>
  <c r="J552" i="16"/>
  <c r="D553" i="16"/>
  <c r="I552" i="16"/>
  <c r="H552" i="16"/>
  <c r="P552" i="17"/>
  <c r="M552" i="17"/>
  <c r="F553" i="17"/>
  <c r="J552" i="17"/>
  <c r="Q552" i="5"/>
  <c r="P517" i="2" s="1"/>
  <c r="AC552" i="5"/>
  <c r="P517" i="13" s="1"/>
  <c r="O552" i="5"/>
  <c r="P445" i="2" s="1"/>
  <c r="N552" i="5"/>
  <c r="P409" i="2" s="1"/>
  <c r="AB552" i="5"/>
  <c r="P481" i="13" s="1"/>
  <c r="F552" i="10"/>
  <c r="F553" i="5"/>
  <c r="W552" i="5"/>
  <c r="P517" i="12" s="1"/>
  <c r="AA552" i="5"/>
  <c r="P445" i="13" s="1"/>
  <c r="U552" i="5"/>
  <c r="P445" i="12" s="1"/>
  <c r="Z552" i="5"/>
  <c r="P409" i="13" s="1"/>
  <c r="T552" i="5"/>
  <c r="P409" i="12" s="1"/>
  <c r="P552" i="5"/>
  <c r="P481" i="2" s="1"/>
  <c r="V552" i="5"/>
  <c r="P481" i="12" s="1"/>
  <c r="P551" i="21" l="1"/>
  <c r="S551" i="21"/>
  <c r="M551" i="21"/>
  <c r="J553" i="16"/>
  <c r="D554" i="16"/>
  <c r="I553" i="16"/>
  <c r="H553" i="16"/>
  <c r="F554" i="17"/>
  <c r="M553" i="17"/>
  <c r="J553" i="17"/>
  <c r="P553" i="17"/>
  <c r="AB552" i="10"/>
  <c r="P708" i="13" s="1"/>
  <c r="Q552" i="10"/>
  <c r="P744" i="2" s="1"/>
  <c r="P552" i="10"/>
  <c r="P708" i="2" s="1"/>
  <c r="T552" i="10"/>
  <c r="P636" i="12" s="1"/>
  <c r="O552" i="10"/>
  <c r="P672" i="2" s="1"/>
  <c r="AA552" i="10"/>
  <c r="P672" i="13" s="1"/>
  <c r="F552" i="21"/>
  <c r="U552" i="10"/>
  <c r="P672" i="12" s="1"/>
  <c r="W552" i="10"/>
  <c r="P744" i="12" s="1"/>
  <c r="N552" i="10"/>
  <c r="P636" i="2" s="1"/>
  <c r="AC552" i="10"/>
  <c r="P744" i="13" s="1"/>
  <c r="Z552" i="10"/>
  <c r="P636" i="13" s="1"/>
  <c r="V552" i="10"/>
  <c r="P708" i="12" s="1"/>
  <c r="M551" i="20"/>
  <c r="L551" i="20"/>
  <c r="K551" i="20"/>
  <c r="AA552" i="4"/>
  <c r="P360" i="13" s="1"/>
  <c r="D552" i="20"/>
  <c r="Z552" i="4"/>
  <c r="P324" i="13" s="1"/>
  <c r="N552" i="4"/>
  <c r="P252" i="2" s="1"/>
  <c r="T552" i="4"/>
  <c r="P288" i="12" s="1"/>
  <c r="Q552" i="4"/>
  <c r="P360" i="2" s="1"/>
  <c r="P552" i="4"/>
  <c r="P324" i="2" s="1"/>
  <c r="Y552" i="4"/>
  <c r="P288" i="13" s="1"/>
  <c r="S552" i="4"/>
  <c r="P252" i="12" s="1"/>
  <c r="U552" i="4"/>
  <c r="P324" i="12" s="1"/>
  <c r="V552" i="4"/>
  <c r="P360" i="12" s="1"/>
  <c r="O552" i="4"/>
  <c r="P288" i="2" s="1"/>
  <c r="X552" i="4"/>
  <c r="P252" i="13" s="1"/>
  <c r="N553" i="3"/>
  <c r="Q174" i="2" s="1"/>
  <c r="R553" i="3"/>
  <c r="Q174" i="12" s="1"/>
  <c r="D553" i="4"/>
  <c r="V553" i="3"/>
  <c r="Q174" i="13" s="1"/>
  <c r="O553" i="3"/>
  <c r="Q210" i="2" s="1"/>
  <c r="W553" i="3"/>
  <c r="Q210" i="13" s="1"/>
  <c r="L553" i="3"/>
  <c r="Q102" i="2" s="1"/>
  <c r="Q553" i="3"/>
  <c r="Q138" i="12" s="1"/>
  <c r="S553" i="3"/>
  <c r="Q210" i="12" s="1"/>
  <c r="D554" i="3"/>
  <c r="U553" i="3"/>
  <c r="Q138" i="13" s="1"/>
  <c r="P553" i="3"/>
  <c r="Q102" i="12" s="1"/>
  <c r="M553" i="3"/>
  <c r="Q138" i="2" s="1"/>
  <c r="T553" i="3"/>
  <c r="Q102" i="13" s="1"/>
  <c r="T553" i="5"/>
  <c r="Q409" i="12" s="1"/>
  <c r="F553" i="10"/>
  <c r="AB553" i="5"/>
  <c r="Q481" i="13" s="1"/>
  <c r="P553" i="5"/>
  <c r="Q481" i="2" s="1"/>
  <c r="Z553" i="5"/>
  <c r="Q409" i="13" s="1"/>
  <c r="O553" i="5"/>
  <c r="Q445" i="2" s="1"/>
  <c r="F554" i="5"/>
  <c r="U553" i="5"/>
  <c r="Q445" i="12" s="1"/>
  <c r="Q553" i="5"/>
  <c r="Q517" i="2" s="1"/>
  <c r="W553" i="5"/>
  <c r="Q517" i="12" s="1"/>
  <c r="AA553" i="5"/>
  <c r="Q445" i="13" s="1"/>
  <c r="AC553" i="5"/>
  <c r="Q517" i="13" s="1"/>
  <c r="N553" i="5"/>
  <c r="Q409" i="2" s="1"/>
  <c r="V553" i="5"/>
  <c r="Q481" i="12" s="1"/>
  <c r="P554" i="17" l="1"/>
  <c r="M554" i="17"/>
  <c r="F555" i="17"/>
  <c r="J554" i="17"/>
  <c r="P552" i="21"/>
  <c r="S552" i="21"/>
  <c r="M552" i="21"/>
  <c r="K552" i="20"/>
  <c r="L552" i="20"/>
  <c r="M552" i="20"/>
  <c r="D555" i="16"/>
  <c r="I554" i="16"/>
  <c r="H554" i="16"/>
  <c r="J554" i="16"/>
  <c r="W553" i="10"/>
  <c r="Q744" i="12" s="1"/>
  <c r="N553" i="10"/>
  <c r="Q636" i="2" s="1"/>
  <c r="O553" i="10"/>
  <c r="Q672" i="2" s="1"/>
  <c r="Z553" i="10"/>
  <c r="Q636" i="13" s="1"/>
  <c r="P553" i="10"/>
  <c r="Q708" i="2" s="1"/>
  <c r="T553" i="10"/>
  <c r="Q636" i="12" s="1"/>
  <c r="U553" i="10"/>
  <c r="Q672" i="12" s="1"/>
  <c r="V553" i="10"/>
  <c r="Q708" i="12" s="1"/>
  <c r="Q553" i="10"/>
  <c r="Q744" i="2" s="1"/>
  <c r="AA553" i="10"/>
  <c r="Q672" i="13" s="1"/>
  <c r="AB553" i="10"/>
  <c r="Q708" i="13" s="1"/>
  <c r="AC553" i="10"/>
  <c r="Q744" i="13" s="1"/>
  <c r="F553" i="21"/>
  <c r="V553" i="4"/>
  <c r="Q360" i="12" s="1"/>
  <c r="Q553" i="4"/>
  <c r="Q360" i="2" s="1"/>
  <c r="Y553" i="4"/>
  <c r="Q288" i="13" s="1"/>
  <c r="Z553" i="4"/>
  <c r="Q324" i="13" s="1"/>
  <c r="AA553" i="4"/>
  <c r="Q360" i="13" s="1"/>
  <c r="P553" i="4"/>
  <c r="Q324" i="2" s="1"/>
  <c r="U553" i="4"/>
  <c r="Q324" i="12" s="1"/>
  <c r="O553" i="4"/>
  <c r="Q288" i="2" s="1"/>
  <c r="D553" i="20"/>
  <c r="S553" i="4"/>
  <c r="Q252" i="12" s="1"/>
  <c r="T553" i="4"/>
  <c r="Q288" i="12" s="1"/>
  <c r="X553" i="4"/>
  <c r="Q252" i="13" s="1"/>
  <c r="N553" i="4"/>
  <c r="Q252" i="2" s="1"/>
  <c r="Q554" i="3"/>
  <c r="R138" i="12" s="1"/>
  <c r="O554" i="3"/>
  <c r="R210" i="2" s="1"/>
  <c r="W554" i="3"/>
  <c r="R210" i="13" s="1"/>
  <c r="U554" i="3"/>
  <c r="R138" i="13" s="1"/>
  <c r="M554" i="3"/>
  <c r="R138" i="2" s="1"/>
  <c r="P554" i="3"/>
  <c r="R102" i="12" s="1"/>
  <c r="D554" i="4"/>
  <c r="D555" i="3"/>
  <c r="T554" i="3"/>
  <c r="R102" i="13" s="1"/>
  <c r="L554" i="3"/>
  <c r="R102" i="2" s="1"/>
  <c r="R554" i="3"/>
  <c r="R174" i="12" s="1"/>
  <c r="N554" i="3"/>
  <c r="R174" i="2" s="1"/>
  <c r="S554" i="3"/>
  <c r="R210" i="12" s="1"/>
  <c r="V554" i="3"/>
  <c r="R174" i="13" s="1"/>
  <c r="AB554" i="5"/>
  <c r="R481" i="13" s="1"/>
  <c r="N554" i="5"/>
  <c r="R409" i="2" s="1"/>
  <c r="AC554" i="5"/>
  <c r="R517" i="13" s="1"/>
  <c r="O554" i="5"/>
  <c r="R445" i="2" s="1"/>
  <c r="U554" i="5"/>
  <c r="R445" i="12" s="1"/>
  <c r="F555" i="5"/>
  <c r="AA554" i="5"/>
  <c r="R445" i="13" s="1"/>
  <c r="P554" i="5"/>
  <c r="R481" i="2" s="1"/>
  <c r="W554" i="5"/>
  <c r="R517" i="12" s="1"/>
  <c r="F554" i="10"/>
  <c r="V554" i="5"/>
  <c r="R481" i="12" s="1"/>
  <c r="Q554" i="5"/>
  <c r="R517" i="2" s="1"/>
  <c r="Z554" i="5"/>
  <c r="R409" i="13" s="1"/>
  <c r="T554" i="5"/>
  <c r="R409" i="12" s="1"/>
  <c r="I555" i="16" l="1"/>
  <c r="J555" i="16"/>
  <c r="D556" i="16"/>
  <c r="H555" i="16"/>
  <c r="Z555" i="5"/>
  <c r="S409" i="13" s="1"/>
  <c r="W555" i="5"/>
  <c r="S517" i="12" s="1"/>
  <c r="P555" i="5"/>
  <c r="S481" i="2" s="1"/>
  <c r="N555" i="5"/>
  <c r="S409" i="2" s="1"/>
  <c r="F556" i="5"/>
  <c r="O555" i="5"/>
  <c r="S445" i="2" s="1"/>
  <c r="AC555" i="5"/>
  <c r="S517" i="13" s="1"/>
  <c r="AA555" i="5"/>
  <c r="S445" i="13" s="1"/>
  <c r="U555" i="5"/>
  <c r="S445" i="12" s="1"/>
  <c r="F555" i="10"/>
  <c r="T555" i="5"/>
  <c r="S409" i="12" s="1"/>
  <c r="AB555" i="5"/>
  <c r="S481" i="13" s="1"/>
  <c r="V555" i="5"/>
  <c r="S481" i="12" s="1"/>
  <c r="Q555" i="5"/>
  <c r="S517" i="2" s="1"/>
  <c r="M553" i="20"/>
  <c r="K553" i="20"/>
  <c r="L553" i="20"/>
  <c r="P554" i="4"/>
  <c r="R324" i="2" s="1"/>
  <c r="V554" i="4"/>
  <c r="R360" i="12" s="1"/>
  <c r="N554" i="4"/>
  <c r="R252" i="2" s="1"/>
  <c r="X554" i="4"/>
  <c r="R252" i="13" s="1"/>
  <c r="Y554" i="4"/>
  <c r="R288" i="13" s="1"/>
  <c r="O554" i="4"/>
  <c r="R288" i="2" s="1"/>
  <c r="Z554" i="4"/>
  <c r="R324" i="13" s="1"/>
  <c r="AA554" i="4"/>
  <c r="R360" i="13" s="1"/>
  <c r="T554" i="4"/>
  <c r="R288" i="12" s="1"/>
  <c r="U554" i="4"/>
  <c r="R324" i="12" s="1"/>
  <c r="S554" i="4"/>
  <c r="R252" i="12" s="1"/>
  <c r="D554" i="20"/>
  <c r="Q554" i="4"/>
  <c r="R360" i="2" s="1"/>
  <c r="Q555" i="3"/>
  <c r="S138" i="12" s="1"/>
  <c r="U555" i="3"/>
  <c r="S138" i="13" s="1"/>
  <c r="P555" i="3"/>
  <c r="S102" i="12" s="1"/>
  <c r="L555" i="3"/>
  <c r="S102" i="2" s="1"/>
  <c r="D556" i="3"/>
  <c r="T555" i="3"/>
  <c r="S102" i="13" s="1"/>
  <c r="W555" i="3"/>
  <c r="S210" i="13" s="1"/>
  <c r="V555" i="3"/>
  <c r="S174" i="13" s="1"/>
  <c r="M555" i="3"/>
  <c r="S138" i="2" s="1"/>
  <c r="S555" i="3"/>
  <c r="S210" i="12" s="1"/>
  <c r="D555" i="4"/>
  <c r="O555" i="3"/>
  <c r="S210" i="2" s="1"/>
  <c r="R555" i="3"/>
  <c r="S174" i="12" s="1"/>
  <c r="N555" i="3"/>
  <c r="S174" i="2" s="1"/>
  <c r="P554" i="10"/>
  <c r="R708" i="2" s="1"/>
  <c r="U554" i="10"/>
  <c r="R672" i="12" s="1"/>
  <c r="N554" i="10"/>
  <c r="R636" i="2" s="1"/>
  <c r="AB554" i="10"/>
  <c r="R708" i="13" s="1"/>
  <c r="O554" i="10"/>
  <c r="R672" i="2" s="1"/>
  <c r="AC554" i="10"/>
  <c r="R744" i="13" s="1"/>
  <c r="F554" i="21"/>
  <c r="AA554" i="10"/>
  <c r="R672" i="13" s="1"/>
  <c r="T554" i="10"/>
  <c r="R636" i="12" s="1"/>
  <c r="V554" i="10"/>
  <c r="R708" i="12" s="1"/>
  <c r="Q554" i="10"/>
  <c r="R744" i="2" s="1"/>
  <c r="Z554" i="10"/>
  <c r="R636" i="13" s="1"/>
  <c r="W554" i="10"/>
  <c r="R744" i="12" s="1"/>
  <c r="S553" i="21"/>
  <c r="M553" i="21"/>
  <c r="P553" i="21"/>
  <c r="J555" i="17"/>
  <c r="M555" i="17"/>
  <c r="F556" i="17"/>
  <c r="P555" i="17"/>
  <c r="K554" i="20" l="1"/>
  <c r="L554" i="20"/>
  <c r="M554" i="20"/>
  <c r="N556" i="5"/>
  <c r="T409" i="2" s="1"/>
  <c r="Q556" i="5"/>
  <c r="T517" i="2" s="1"/>
  <c r="V556" i="5"/>
  <c r="T481" i="12" s="1"/>
  <c r="P556" i="5"/>
  <c r="T481" i="2" s="1"/>
  <c r="T556" i="5"/>
  <c r="T409" i="12" s="1"/>
  <c r="AC556" i="5"/>
  <c r="T517" i="13" s="1"/>
  <c r="O556" i="5"/>
  <c r="T445" i="2" s="1"/>
  <c r="AB556" i="5"/>
  <c r="T481" i="13" s="1"/>
  <c r="F557" i="5"/>
  <c r="AA556" i="5"/>
  <c r="T445" i="13" s="1"/>
  <c r="W556" i="5"/>
  <c r="T517" i="12" s="1"/>
  <c r="F556" i="10"/>
  <c r="Z556" i="5"/>
  <c r="T409" i="13" s="1"/>
  <c r="U556" i="5"/>
  <c r="T445" i="12" s="1"/>
  <c r="P555" i="4"/>
  <c r="S324" i="2" s="1"/>
  <c r="O555" i="4"/>
  <c r="S288" i="2" s="1"/>
  <c r="Y555" i="4"/>
  <c r="S288" i="13" s="1"/>
  <c r="T555" i="4"/>
  <c r="S288" i="12" s="1"/>
  <c r="Z555" i="4"/>
  <c r="S324" i="13" s="1"/>
  <c r="N555" i="4"/>
  <c r="S252" i="2" s="1"/>
  <c r="D555" i="20"/>
  <c r="S555" i="4"/>
  <c r="S252" i="12" s="1"/>
  <c r="AA555" i="4"/>
  <c r="S360" i="13" s="1"/>
  <c r="Q555" i="4"/>
  <c r="S360" i="2" s="1"/>
  <c r="U555" i="4"/>
  <c r="S324" i="12" s="1"/>
  <c r="X555" i="4"/>
  <c r="S252" i="13" s="1"/>
  <c r="V555" i="4"/>
  <c r="S360" i="12" s="1"/>
  <c r="F557" i="17"/>
  <c r="P556" i="17"/>
  <c r="M556" i="17"/>
  <c r="J556" i="17"/>
  <c r="N556" i="3"/>
  <c r="T174" i="2" s="1"/>
  <c r="S556" i="3"/>
  <c r="T210" i="12" s="1"/>
  <c r="R556" i="3"/>
  <c r="T174" i="12" s="1"/>
  <c r="W556" i="3"/>
  <c r="T210" i="13" s="1"/>
  <c r="O556" i="3"/>
  <c r="T210" i="2" s="1"/>
  <c r="M556" i="3"/>
  <c r="T138" i="2" s="1"/>
  <c r="D557" i="3"/>
  <c r="L556" i="3"/>
  <c r="T102" i="2" s="1"/>
  <c r="U556" i="3"/>
  <c r="T138" i="13" s="1"/>
  <c r="D556" i="4"/>
  <c r="P556" i="3"/>
  <c r="T102" i="12" s="1"/>
  <c r="V556" i="3"/>
  <c r="T174" i="13" s="1"/>
  <c r="Q556" i="3"/>
  <c r="T138" i="12" s="1"/>
  <c r="T556" i="3"/>
  <c r="T102" i="13" s="1"/>
  <c r="I556" i="16"/>
  <c r="H556" i="16"/>
  <c r="D557" i="16"/>
  <c r="J556" i="16"/>
  <c r="S554" i="21"/>
  <c r="M554" i="21"/>
  <c r="P554" i="21"/>
  <c r="P555" i="10"/>
  <c r="S708" i="2" s="1"/>
  <c r="T555" i="10"/>
  <c r="S636" i="12" s="1"/>
  <c r="AB555" i="10"/>
  <c r="S708" i="13" s="1"/>
  <c r="AC555" i="10"/>
  <c r="S744" i="13" s="1"/>
  <c r="V555" i="10"/>
  <c r="S708" i="12" s="1"/>
  <c r="Z555" i="10"/>
  <c r="S636" i="13" s="1"/>
  <c r="AA555" i="10"/>
  <c r="S672" i="13" s="1"/>
  <c r="O555" i="10"/>
  <c r="S672" i="2" s="1"/>
  <c r="U555" i="10"/>
  <c r="S672" i="12" s="1"/>
  <c r="W555" i="10"/>
  <c r="S744" i="12" s="1"/>
  <c r="N555" i="10"/>
  <c r="S636" i="2" s="1"/>
  <c r="Q555" i="10"/>
  <c r="S744" i="2" s="1"/>
  <c r="F555" i="21"/>
  <c r="T556" i="4" l="1"/>
  <c r="T288" i="12" s="1"/>
  <c r="S556" i="4"/>
  <c r="T252" i="12" s="1"/>
  <c r="U556" i="4"/>
  <c r="T324" i="12" s="1"/>
  <c r="D556" i="20"/>
  <c r="P556" i="4"/>
  <c r="T324" i="2" s="1"/>
  <c r="O556" i="4"/>
  <c r="T288" i="2" s="1"/>
  <c r="X556" i="4"/>
  <c r="T252" i="13" s="1"/>
  <c r="Z556" i="4"/>
  <c r="T324" i="13" s="1"/>
  <c r="N556" i="4"/>
  <c r="T252" i="2" s="1"/>
  <c r="Q556" i="4"/>
  <c r="T360" i="2" s="1"/>
  <c r="V556" i="4"/>
  <c r="T360" i="12" s="1"/>
  <c r="AA556" i="4"/>
  <c r="T360" i="13" s="1"/>
  <c r="Y556" i="4"/>
  <c r="T288" i="13" s="1"/>
  <c r="M557" i="17"/>
  <c r="J557" i="17"/>
  <c r="F558" i="17"/>
  <c r="P557" i="17"/>
  <c r="K555" i="20"/>
  <c r="M555" i="20"/>
  <c r="L555" i="20"/>
  <c r="M555" i="21"/>
  <c r="P555" i="21"/>
  <c r="S555" i="21"/>
  <c r="R557" i="3"/>
  <c r="U174" i="12" s="1"/>
  <c r="Q557" i="3"/>
  <c r="U138" i="12" s="1"/>
  <c r="P557" i="3"/>
  <c r="U102" i="12" s="1"/>
  <c r="L557" i="3"/>
  <c r="U102" i="2" s="1"/>
  <c r="D558" i="3"/>
  <c r="O557" i="3"/>
  <c r="U210" i="2" s="1"/>
  <c r="S557" i="3"/>
  <c r="U210" i="12" s="1"/>
  <c r="M557" i="3"/>
  <c r="U138" i="2" s="1"/>
  <c r="D557" i="4"/>
  <c r="V557" i="3"/>
  <c r="U174" i="13" s="1"/>
  <c r="N557" i="3"/>
  <c r="U174" i="2" s="1"/>
  <c r="T557" i="3"/>
  <c r="U102" i="13" s="1"/>
  <c r="U557" i="3"/>
  <c r="U138" i="13" s="1"/>
  <c r="W557" i="3"/>
  <c r="U210" i="13" s="1"/>
  <c r="H557" i="16"/>
  <c r="I557" i="16"/>
  <c r="D558" i="16"/>
  <c r="J557" i="16"/>
  <c r="P556" i="10"/>
  <c r="T708" i="2" s="1"/>
  <c r="U556" i="10"/>
  <c r="T672" i="12" s="1"/>
  <c r="T556" i="10"/>
  <c r="T636" i="12" s="1"/>
  <c r="Z556" i="10"/>
  <c r="T636" i="13" s="1"/>
  <c r="AA556" i="10"/>
  <c r="T672" i="13" s="1"/>
  <c r="F556" i="21"/>
  <c r="AC556" i="10"/>
  <c r="T744" i="13" s="1"/>
  <c r="Q556" i="10"/>
  <c r="T744" i="2" s="1"/>
  <c r="O556" i="10"/>
  <c r="T672" i="2" s="1"/>
  <c r="V556" i="10"/>
  <c r="T708" i="12" s="1"/>
  <c r="AB556" i="10"/>
  <c r="T708" i="13" s="1"/>
  <c r="N556" i="10"/>
  <c r="T636" i="2" s="1"/>
  <c r="W556" i="10"/>
  <c r="T744" i="12" s="1"/>
  <c r="N557" i="5"/>
  <c r="U409" i="2" s="1"/>
  <c r="Q557" i="5"/>
  <c r="U517" i="2" s="1"/>
  <c r="AA557" i="5"/>
  <c r="U445" i="13" s="1"/>
  <c r="U557" i="5"/>
  <c r="U445" i="12" s="1"/>
  <c r="Z557" i="5"/>
  <c r="U409" i="13" s="1"/>
  <c r="F558" i="5"/>
  <c r="T557" i="5"/>
  <c r="U409" i="12" s="1"/>
  <c r="O557" i="5"/>
  <c r="U445" i="2" s="1"/>
  <c r="V557" i="5"/>
  <c r="U481" i="12" s="1"/>
  <c r="F557" i="10"/>
  <c r="P557" i="5"/>
  <c r="U481" i="2" s="1"/>
  <c r="AB557" i="5"/>
  <c r="U481" i="13" s="1"/>
  <c r="W557" i="5"/>
  <c r="U517" i="12" s="1"/>
  <c r="AC557" i="5"/>
  <c r="U517" i="13" s="1"/>
  <c r="P556" i="21" l="1"/>
  <c r="S556" i="21"/>
  <c r="M556" i="21"/>
  <c r="Z557" i="4"/>
  <c r="U324" i="13" s="1"/>
  <c r="X557" i="4"/>
  <c r="U252" i="13" s="1"/>
  <c r="U557" i="4"/>
  <c r="U324" i="12" s="1"/>
  <c r="D557" i="20"/>
  <c r="O557" i="4"/>
  <c r="U288" i="2" s="1"/>
  <c r="AA557" i="4"/>
  <c r="U360" i="13" s="1"/>
  <c r="S557" i="4"/>
  <c r="U252" i="12" s="1"/>
  <c r="Q557" i="4"/>
  <c r="U360" i="2" s="1"/>
  <c r="Y557" i="4"/>
  <c r="U288" i="13" s="1"/>
  <c r="P557" i="4"/>
  <c r="U324" i="2" s="1"/>
  <c r="V557" i="4"/>
  <c r="U360" i="12" s="1"/>
  <c r="T557" i="4"/>
  <c r="U288" i="12" s="1"/>
  <c r="N557" i="4"/>
  <c r="U252" i="2" s="1"/>
  <c r="W558" i="5"/>
  <c r="V517" i="12" s="1"/>
  <c r="AC558" i="5"/>
  <c r="V517" i="13" s="1"/>
  <c r="P558" i="5"/>
  <c r="V481" i="2" s="1"/>
  <c r="V558" i="5"/>
  <c r="V481" i="12" s="1"/>
  <c r="T558" i="5"/>
  <c r="V409" i="12" s="1"/>
  <c r="Q558" i="5"/>
  <c r="V517" i="2" s="1"/>
  <c r="O558" i="5"/>
  <c r="V445" i="2" s="1"/>
  <c r="AA558" i="5"/>
  <c r="V445" i="13" s="1"/>
  <c r="F558" i="10"/>
  <c r="N558" i="5"/>
  <c r="V409" i="2" s="1"/>
  <c r="F559" i="5"/>
  <c r="Z558" i="5"/>
  <c r="V409" i="13" s="1"/>
  <c r="U558" i="5"/>
  <c r="V445" i="12" s="1"/>
  <c r="AB558" i="5"/>
  <c r="V481" i="13" s="1"/>
  <c r="T557" i="10"/>
  <c r="U636" i="12" s="1"/>
  <c r="O557" i="10"/>
  <c r="U672" i="2" s="1"/>
  <c r="U557" i="10"/>
  <c r="U672" i="12" s="1"/>
  <c r="AA557" i="10"/>
  <c r="U672" i="13" s="1"/>
  <c r="Z557" i="10"/>
  <c r="U636" i="13" s="1"/>
  <c r="Q557" i="10"/>
  <c r="U744" i="2" s="1"/>
  <c r="V557" i="10"/>
  <c r="U708" i="12" s="1"/>
  <c r="N557" i="10"/>
  <c r="U636" i="2" s="1"/>
  <c r="AB557" i="10"/>
  <c r="U708" i="13" s="1"/>
  <c r="F557" i="21"/>
  <c r="P557" i="10"/>
  <c r="U708" i="2" s="1"/>
  <c r="W557" i="10"/>
  <c r="U744" i="12" s="1"/>
  <c r="AC557" i="10"/>
  <c r="U744" i="13" s="1"/>
  <c r="D559" i="16"/>
  <c r="H558" i="16"/>
  <c r="J558" i="16"/>
  <c r="I558" i="16"/>
  <c r="L558" i="3"/>
  <c r="V102" i="2" s="1"/>
  <c r="D558" i="4"/>
  <c r="P558" i="3"/>
  <c r="V102" i="12" s="1"/>
  <c r="M558" i="3"/>
  <c r="V138" i="2" s="1"/>
  <c r="T558" i="3"/>
  <c r="V102" i="13" s="1"/>
  <c r="V558" i="3"/>
  <c r="V174" i="13" s="1"/>
  <c r="W558" i="3"/>
  <c r="V210" i="13" s="1"/>
  <c r="O558" i="3"/>
  <c r="V210" i="2" s="1"/>
  <c r="R558" i="3"/>
  <c r="V174" i="12" s="1"/>
  <c r="S558" i="3"/>
  <c r="V210" i="12" s="1"/>
  <c r="Q558" i="3"/>
  <c r="V138" i="12" s="1"/>
  <c r="D559" i="3"/>
  <c r="N558" i="3"/>
  <c r="V174" i="2" s="1"/>
  <c r="U558" i="3"/>
  <c r="V138" i="13" s="1"/>
  <c r="M558" i="17"/>
  <c r="P558" i="17"/>
  <c r="F559" i="17"/>
  <c r="J558" i="17"/>
  <c r="L556" i="20"/>
  <c r="M556" i="20"/>
  <c r="K556" i="20"/>
  <c r="L557" i="20" l="1"/>
  <c r="M557" i="20"/>
  <c r="K557" i="20"/>
  <c r="N559" i="3"/>
  <c r="W174" i="2" s="1"/>
  <c r="U559" i="3"/>
  <c r="W138" i="13" s="1"/>
  <c r="R559" i="3"/>
  <c r="W174" i="12" s="1"/>
  <c r="Q559" i="3"/>
  <c r="W138" i="12" s="1"/>
  <c r="V559" i="3"/>
  <c r="W174" i="13" s="1"/>
  <c r="S559" i="3"/>
  <c r="W210" i="12" s="1"/>
  <c r="M559" i="3"/>
  <c r="W138" i="2" s="1"/>
  <c r="W559" i="3"/>
  <c r="W210" i="13" s="1"/>
  <c r="L559" i="3"/>
  <c r="W102" i="2" s="1"/>
  <c r="P559" i="3"/>
  <c r="W102" i="12" s="1"/>
  <c r="D559" i="4"/>
  <c r="D560" i="3"/>
  <c r="T559" i="3"/>
  <c r="W102" i="13" s="1"/>
  <c r="O559" i="3"/>
  <c r="W210" i="2" s="1"/>
  <c r="I559" i="16"/>
  <c r="D560" i="16"/>
  <c r="H559" i="16"/>
  <c r="J559" i="16"/>
  <c r="F560" i="17"/>
  <c r="M559" i="17"/>
  <c r="P559" i="17"/>
  <c r="J559" i="17"/>
  <c r="M557" i="21"/>
  <c r="S557" i="21"/>
  <c r="P557" i="21"/>
  <c r="AB559" i="5"/>
  <c r="W481" i="13" s="1"/>
  <c r="V559" i="5"/>
  <c r="W481" i="12" s="1"/>
  <c r="P559" i="5"/>
  <c r="W481" i="2" s="1"/>
  <c r="Z559" i="5"/>
  <c r="W409" i="13" s="1"/>
  <c r="T559" i="5"/>
  <c r="W409" i="12" s="1"/>
  <c r="F560" i="5"/>
  <c r="Q559" i="5"/>
  <c r="W517" i="2" s="1"/>
  <c r="N559" i="5"/>
  <c r="W409" i="2" s="1"/>
  <c r="U559" i="5"/>
  <c r="W445" i="12" s="1"/>
  <c r="AC559" i="5"/>
  <c r="W517" i="13" s="1"/>
  <c r="F559" i="10"/>
  <c r="W559" i="5"/>
  <c r="W517" i="12" s="1"/>
  <c r="O559" i="5"/>
  <c r="W445" i="2" s="1"/>
  <c r="AA559" i="5"/>
  <c r="W445" i="13" s="1"/>
  <c r="Z558" i="4"/>
  <c r="V324" i="13" s="1"/>
  <c r="S558" i="4"/>
  <c r="V252" i="12" s="1"/>
  <c r="X558" i="4"/>
  <c r="V252" i="13" s="1"/>
  <c r="D558" i="20"/>
  <c r="P558" i="4"/>
  <c r="V324" i="2" s="1"/>
  <c r="V558" i="4"/>
  <c r="V360" i="12" s="1"/>
  <c r="T558" i="4"/>
  <c r="V288" i="12" s="1"/>
  <c r="AA558" i="4"/>
  <c r="V360" i="13" s="1"/>
  <c r="U558" i="4"/>
  <c r="V324" i="12" s="1"/>
  <c r="O558" i="4"/>
  <c r="V288" i="2" s="1"/>
  <c r="Y558" i="4"/>
  <c r="V288" i="13" s="1"/>
  <c r="N558" i="4"/>
  <c r="V252" i="2" s="1"/>
  <c r="Q558" i="4"/>
  <c r="V360" i="2" s="1"/>
  <c r="F558" i="21"/>
  <c r="T558" i="10"/>
  <c r="V636" i="12" s="1"/>
  <c r="Z558" i="10"/>
  <c r="V636" i="13" s="1"/>
  <c r="P558" i="10"/>
  <c r="V708" i="2" s="1"/>
  <c r="N558" i="10"/>
  <c r="V636" i="2" s="1"/>
  <c r="AC558" i="10"/>
  <c r="V744" i="13" s="1"/>
  <c r="U558" i="10"/>
  <c r="V672" i="12" s="1"/>
  <c r="Q558" i="10"/>
  <c r="V744" i="2" s="1"/>
  <c r="W558" i="10"/>
  <c r="V744" i="12" s="1"/>
  <c r="AB558" i="10"/>
  <c r="V708" i="13" s="1"/>
  <c r="O558" i="10"/>
  <c r="V672" i="2" s="1"/>
  <c r="V558" i="10"/>
  <c r="V708" i="12" s="1"/>
  <c r="AA558" i="10"/>
  <c r="V672" i="13" s="1"/>
  <c r="J560" i="17" l="1"/>
  <c r="P560" i="17"/>
  <c r="F561" i="17"/>
  <c r="M560" i="17"/>
  <c r="S558" i="21"/>
  <c r="P558" i="21"/>
  <c r="M558" i="21"/>
  <c r="D561" i="16"/>
  <c r="J560" i="16"/>
  <c r="H560" i="16"/>
  <c r="I560" i="16"/>
  <c r="F560" i="10"/>
  <c r="AA560" i="5"/>
  <c r="X445" i="13" s="1"/>
  <c r="W560" i="5"/>
  <c r="X517" i="12" s="1"/>
  <c r="U560" i="5"/>
  <c r="X445" i="12" s="1"/>
  <c r="P560" i="5"/>
  <c r="X481" i="2" s="1"/>
  <c r="N560" i="5"/>
  <c r="X409" i="2" s="1"/>
  <c r="AB560" i="5"/>
  <c r="X481" i="13" s="1"/>
  <c r="F561" i="5"/>
  <c r="Q560" i="5"/>
  <c r="X517" i="2" s="1"/>
  <c r="O560" i="5"/>
  <c r="X445" i="2" s="1"/>
  <c r="T560" i="5"/>
  <c r="X409" i="12" s="1"/>
  <c r="V560" i="5"/>
  <c r="X481" i="12" s="1"/>
  <c r="AC560" i="5"/>
  <c r="X517" i="13" s="1"/>
  <c r="Z560" i="5"/>
  <c r="X409" i="13" s="1"/>
  <c r="AB559" i="10"/>
  <c r="W708" i="13" s="1"/>
  <c r="Z559" i="10"/>
  <c r="W636" i="13" s="1"/>
  <c r="W559" i="10"/>
  <c r="W744" i="12" s="1"/>
  <c r="V559" i="10"/>
  <c r="W708" i="12" s="1"/>
  <c r="N559" i="10"/>
  <c r="W636" i="2" s="1"/>
  <c r="AA559" i="10"/>
  <c r="W672" i="13" s="1"/>
  <c r="F559" i="21"/>
  <c r="O559" i="10"/>
  <c r="W672" i="2" s="1"/>
  <c r="T559" i="10"/>
  <c r="W636" i="12" s="1"/>
  <c r="P559" i="10"/>
  <c r="W708" i="2" s="1"/>
  <c r="U559" i="10"/>
  <c r="W672" i="12" s="1"/>
  <c r="AC559" i="10"/>
  <c r="W744" i="13" s="1"/>
  <c r="Q559" i="10"/>
  <c r="W744" i="2" s="1"/>
  <c r="U560" i="3"/>
  <c r="X138" i="13" s="1"/>
  <c r="S560" i="3"/>
  <c r="X210" i="12" s="1"/>
  <c r="M560" i="3"/>
  <c r="X138" i="2" s="1"/>
  <c r="Q560" i="3"/>
  <c r="X138" i="12" s="1"/>
  <c r="R560" i="3"/>
  <c r="X174" i="12" s="1"/>
  <c r="D560" i="4"/>
  <c r="D561" i="3"/>
  <c r="V560" i="3"/>
  <c r="X174" i="13" s="1"/>
  <c r="P560" i="3"/>
  <c r="X102" i="12" s="1"/>
  <c r="T560" i="3"/>
  <c r="X102" i="13" s="1"/>
  <c r="W560" i="3"/>
  <c r="X210" i="13" s="1"/>
  <c r="L560" i="3"/>
  <c r="X102" i="2" s="1"/>
  <c r="O560" i="3"/>
  <c r="X210" i="2" s="1"/>
  <c r="N560" i="3"/>
  <c r="X174" i="2" s="1"/>
  <c r="X559" i="4"/>
  <c r="W252" i="13" s="1"/>
  <c r="Y559" i="4"/>
  <c r="W288" i="13" s="1"/>
  <c r="T559" i="4"/>
  <c r="W288" i="12" s="1"/>
  <c r="N559" i="4"/>
  <c r="W252" i="2" s="1"/>
  <c r="AA559" i="4"/>
  <c r="W360" i="13" s="1"/>
  <c r="V559" i="4"/>
  <c r="W360" i="12" s="1"/>
  <c r="S559" i="4"/>
  <c r="W252" i="12" s="1"/>
  <c r="D559" i="20"/>
  <c r="P559" i="4"/>
  <c r="W324" i="2" s="1"/>
  <c r="O559" i="4"/>
  <c r="W288" i="2" s="1"/>
  <c r="Z559" i="4"/>
  <c r="W324" i="13" s="1"/>
  <c r="U559" i="4"/>
  <c r="W324" i="12" s="1"/>
  <c r="Q559" i="4"/>
  <c r="W360" i="2" s="1"/>
  <c r="K558" i="20"/>
  <c r="M558" i="20"/>
  <c r="L558" i="20"/>
  <c r="H561" i="16" l="1"/>
  <c r="I561" i="16"/>
  <c r="D562" i="16"/>
  <c r="J561" i="16"/>
  <c r="Z561" i="5"/>
  <c r="Y409" i="13" s="1"/>
  <c r="AC561" i="5"/>
  <c r="Y517" i="13" s="1"/>
  <c r="W561" i="5"/>
  <c r="Y517" i="12" s="1"/>
  <c r="V561" i="5"/>
  <c r="Y481" i="12" s="1"/>
  <c r="U561" i="5"/>
  <c r="Y445" i="12" s="1"/>
  <c r="AA561" i="5"/>
  <c r="Y445" i="13" s="1"/>
  <c r="F561" i="10"/>
  <c r="N561" i="5"/>
  <c r="Y409" i="2" s="1"/>
  <c r="T561" i="5"/>
  <c r="Y409" i="12" s="1"/>
  <c r="O561" i="5"/>
  <c r="Y445" i="2" s="1"/>
  <c r="Q561" i="5"/>
  <c r="Y517" i="2" s="1"/>
  <c r="P561" i="5"/>
  <c r="Y481" i="2" s="1"/>
  <c r="AB561" i="5"/>
  <c r="Y481" i="13" s="1"/>
  <c r="F562" i="5"/>
  <c r="N561" i="3"/>
  <c r="Y174" i="2" s="1"/>
  <c r="D562" i="3"/>
  <c r="M561" i="3"/>
  <c r="Y138" i="2" s="1"/>
  <c r="T561" i="3"/>
  <c r="Y102" i="13" s="1"/>
  <c r="O561" i="3"/>
  <c r="Y210" i="2" s="1"/>
  <c r="Q561" i="3"/>
  <c r="Y138" i="12" s="1"/>
  <c r="P561" i="3"/>
  <c r="Y102" i="12" s="1"/>
  <c r="L561" i="3"/>
  <c r="Y102" i="2" s="1"/>
  <c r="D561" i="4"/>
  <c r="W561" i="3"/>
  <c r="Y210" i="13" s="1"/>
  <c r="V561" i="3"/>
  <c r="Y174" i="13" s="1"/>
  <c r="R561" i="3"/>
  <c r="Y174" i="12" s="1"/>
  <c r="S561" i="3"/>
  <c r="Y210" i="12" s="1"/>
  <c r="U561" i="3"/>
  <c r="Y138" i="13" s="1"/>
  <c r="S559" i="21"/>
  <c r="M559" i="21"/>
  <c r="P559" i="21"/>
  <c r="L559" i="20"/>
  <c r="K559" i="20"/>
  <c r="M559" i="20"/>
  <c r="P561" i="17"/>
  <c r="M561" i="17"/>
  <c r="F562" i="17"/>
  <c r="J561" i="17"/>
  <c r="AA560" i="10"/>
  <c r="X672" i="13" s="1"/>
  <c r="AC560" i="10"/>
  <c r="X744" i="13" s="1"/>
  <c r="AB560" i="10"/>
  <c r="X708" i="13" s="1"/>
  <c r="T560" i="10"/>
  <c r="X636" i="12" s="1"/>
  <c r="P560" i="10"/>
  <c r="X708" i="2" s="1"/>
  <c r="F560" i="21"/>
  <c r="W560" i="10"/>
  <c r="X744" i="12" s="1"/>
  <c r="V560" i="10"/>
  <c r="X708" i="12" s="1"/>
  <c r="Z560" i="10"/>
  <c r="X636" i="13" s="1"/>
  <c r="Q560" i="10"/>
  <c r="X744" i="2" s="1"/>
  <c r="N560" i="10"/>
  <c r="X636" i="2" s="1"/>
  <c r="U560" i="10"/>
  <c r="X672" i="12" s="1"/>
  <c r="O560" i="10"/>
  <c r="X672" i="2" s="1"/>
  <c r="X560" i="4"/>
  <c r="X252" i="13" s="1"/>
  <c r="P560" i="4"/>
  <c r="X324" i="2" s="1"/>
  <c r="AA560" i="4"/>
  <c r="X360" i="13" s="1"/>
  <c r="V560" i="4"/>
  <c r="X360" i="12" s="1"/>
  <c r="Y560" i="4"/>
  <c r="X288" i="13" s="1"/>
  <c r="S560" i="4"/>
  <c r="X252" i="12" s="1"/>
  <c r="T560" i="4"/>
  <c r="X288" i="12" s="1"/>
  <c r="Q560" i="4"/>
  <c r="X360" i="2" s="1"/>
  <c r="Z560" i="4"/>
  <c r="X324" i="13" s="1"/>
  <c r="O560" i="4"/>
  <c r="X288" i="2" s="1"/>
  <c r="U560" i="4"/>
  <c r="X324" i="12" s="1"/>
  <c r="D560" i="20"/>
  <c r="N560" i="4"/>
  <c r="X252" i="2" s="1"/>
  <c r="V561" i="10" l="1"/>
  <c r="Y708" i="12" s="1"/>
  <c r="F561" i="21"/>
  <c r="P561" i="10"/>
  <c r="Y708" i="2" s="1"/>
  <c r="U561" i="10"/>
  <c r="Y672" i="12" s="1"/>
  <c r="Z561" i="10"/>
  <c r="Y636" i="13" s="1"/>
  <c r="O561" i="10"/>
  <c r="Y672" i="2" s="1"/>
  <c r="N561" i="10"/>
  <c r="Y636" i="2" s="1"/>
  <c r="W561" i="10"/>
  <c r="Y744" i="12" s="1"/>
  <c r="AA561" i="10"/>
  <c r="Y672" i="13" s="1"/>
  <c r="Q561" i="10"/>
  <c r="Y744" i="2" s="1"/>
  <c r="AB561" i="10"/>
  <c r="Y708" i="13" s="1"/>
  <c r="T561" i="10"/>
  <c r="Y636" i="12" s="1"/>
  <c r="AC561" i="10"/>
  <c r="Y744" i="13" s="1"/>
  <c r="S560" i="21"/>
  <c r="M560" i="21"/>
  <c r="P560" i="21"/>
  <c r="W562" i="5"/>
  <c r="B518" i="12" s="1"/>
  <c r="F563" i="5"/>
  <c r="O562" i="5"/>
  <c r="B446" i="2" s="1"/>
  <c r="Q562" i="5"/>
  <c r="B518" i="2" s="1"/>
  <c r="N562" i="5"/>
  <c r="B410" i="2" s="1"/>
  <c r="Z562" i="5"/>
  <c r="B410" i="13" s="1"/>
  <c r="AC562" i="5"/>
  <c r="B518" i="13" s="1"/>
  <c r="U562" i="5"/>
  <c r="B446" i="12" s="1"/>
  <c r="AA562" i="5"/>
  <c r="B446" i="13" s="1"/>
  <c r="P562" i="5"/>
  <c r="B482" i="2" s="1"/>
  <c r="V562" i="5"/>
  <c r="B482" i="12" s="1"/>
  <c r="AB562" i="5"/>
  <c r="B482" i="13" s="1"/>
  <c r="F562" i="10"/>
  <c r="T562" i="5"/>
  <c r="B410" i="12" s="1"/>
  <c r="O561" i="4"/>
  <c r="Y288" i="2" s="1"/>
  <c r="N561" i="4"/>
  <c r="Y252" i="2" s="1"/>
  <c r="Z561" i="4"/>
  <c r="Y324" i="13" s="1"/>
  <c r="D561" i="20"/>
  <c r="AA561" i="4"/>
  <c r="Y360" i="13" s="1"/>
  <c r="S561" i="4"/>
  <c r="Y252" i="12" s="1"/>
  <c r="Q561" i="4"/>
  <c r="Y360" i="2" s="1"/>
  <c r="T561" i="4"/>
  <c r="Y288" i="12" s="1"/>
  <c r="V561" i="4"/>
  <c r="Y360" i="12" s="1"/>
  <c r="U561" i="4"/>
  <c r="Y324" i="12" s="1"/>
  <c r="Y561" i="4"/>
  <c r="Y288" i="13" s="1"/>
  <c r="P561" i="4"/>
  <c r="Y324" i="2" s="1"/>
  <c r="X561" i="4"/>
  <c r="Y252" i="13" s="1"/>
  <c r="D563" i="16"/>
  <c r="I562" i="16"/>
  <c r="J562" i="16"/>
  <c r="H562" i="16"/>
  <c r="K560" i="20"/>
  <c r="L560" i="20"/>
  <c r="M560" i="20"/>
  <c r="V562" i="3"/>
  <c r="B175" i="13" s="1"/>
  <c r="S562" i="3"/>
  <c r="B211" i="12" s="1"/>
  <c r="D562" i="4"/>
  <c r="D563" i="3"/>
  <c r="P562" i="3"/>
  <c r="B103" i="12" s="1"/>
  <c r="M562" i="3"/>
  <c r="B139" i="2" s="1"/>
  <c r="L562" i="3"/>
  <c r="B103" i="2" s="1"/>
  <c r="T562" i="3"/>
  <c r="B103" i="13" s="1"/>
  <c r="W562" i="3"/>
  <c r="B211" i="13" s="1"/>
  <c r="O562" i="3"/>
  <c r="B211" i="2" s="1"/>
  <c r="U562" i="3"/>
  <c r="B139" i="13" s="1"/>
  <c r="N562" i="3"/>
  <c r="B175" i="2" s="1"/>
  <c r="Q562" i="3"/>
  <c r="B139" i="12" s="1"/>
  <c r="R562" i="3"/>
  <c r="B175" i="12" s="1"/>
  <c r="P562" i="17"/>
  <c r="M562" i="17"/>
  <c r="J562" i="17"/>
  <c r="F563" i="17"/>
  <c r="L561" i="20" l="1"/>
  <c r="K561" i="20"/>
  <c r="M561" i="20"/>
  <c r="O563" i="5"/>
  <c r="C446" i="2" s="1"/>
  <c r="AB563" i="5"/>
  <c r="C482" i="13" s="1"/>
  <c r="F563" i="10"/>
  <c r="W563" i="5"/>
  <c r="C518" i="12" s="1"/>
  <c r="N563" i="5"/>
  <c r="C410" i="2" s="1"/>
  <c r="T563" i="5"/>
  <c r="C410" i="12" s="1"/>
  <c r="AC563" i="5"/>
  <c r="C518" i="13" s="1"/>
  <c r="P563" i="5"/>
  <c r="C482" i="2" s="1"/>
  <c r="U563" i="5"/>
  <c r="C446" i="12" s="1"/>
  <c r="F564" i="5"/>
  <c r="Z563" i="5"/>
  <c r="C410" i="13" s="1"/>
  <c r="AA563" i="5"/>
  <c r="C446" i="13" s="1"/>
  <c r="Q563" i="5"/>
  <c r="C518" i="2" s="1"/>
  <c r="V563" i="5"/>
  <c r="C482" i="12" s="1"/>
  <c r="Z562" i="4"/>
  <c r="B325" i="13" s="1"/>
  <c r="T562" i="4"/>
  <c r="B289" i="12" s="1"/>
  <c r="Y562" i="4"/>
  <c r="B289" i="13" s="1"/>
  <c r="V562" i="4"/>
  <c r="B361" i="12" s="1"/>
  <c r="D562" i="20"/>
  <c r="O562" i="4"/>
  <c r="B289" i="2" s="1"/>
  <c r="U562" i="4"/>
  <c r="B325" i="12" s="1"/>
  <c r="N562" i="4"/>
  <c r="B253" i="2" s="1"/>
  <c r="Q562" i="4"/>
  <c r="B361" i="2" s="1"/>
  <c r="X562" i="4"/>
  <c r="B253" i="13" s="1"/>
  <c r="S562" i="4"/>
  <c r="B253" i="12" s="1"/>
  <c r="P562" i="4"/>
  <c r="B325" i="2" s="1"/>
  <c r="AA562" i="4"/>
  <c r="B361" i="13" s="1"/>
  <c r="AA562" i="10"/>
  <c r="B673" i="13" s="1"/>
  <c r="AB562" i="10"/>
  <c r="B709" i="13" s="1"/>
  <c r="V562" i="10"/>
  <c r="B709" i="12" s="1"/>
  <c r="U562" i="10"/>
  <c r="B673" i="12" s="1"/>
  <c r="P562" i="10"/>
  <c r="B709" i="2" s="1"/>
  <c r="W562" i="10"/>
  <c r="B745" i="12" s="1"/>
  <c r="O562" i="10"/>
  <c r="B673" i="2" s="1"/>
  <c r="N562" i="10"/>
  <c r="B637" i="2" s="1"/>
  <c r="AC562" i="10"/>
  <c r="B745" i="13" s="1"/>
  <c r="F562" i="21"/>
  <c r="Q562" i="10"/>
  <c r="B745" i="2" s="1"/>
  <c r="Z562" i="10"/>
  <c r="B637" i="13" s="1"/>
  <c r="T562" i="10"/>
  <c r="B637" i="12" s="1"/>
  <c r="P563" i="3"/>
  <c r="C103" i="12" s="1"/>
  <c r="S563" i="3"/>
  <c r="C211" i="12" s="1"/>
  <c r="R563" i="3"/>
  <c r="C175" i="12" s="1"/>
  <c r="D564" i="3"/>
  <c r="T563" i="3"/>
  <c r="C103" i="13" s="1"/>
  <c r="O563" i="3"/>
  <c r="C211" i="2" s="1"/>
  <c r="M563" i="3"/>
  <c r="C139" i="2" s="1"/>
  <c r="W563" i="3"/>
  <c r="C211" i="13" s="1"/>
  <c r="V563" i="3"/>
  <c r="C175" i="13" s="1"/>
  <c r="L563" i="3"/>
  <c r="C103" i="2" s="1"/>
  <c r="U563" i="3"/>
  <c r="C139" i="13" s="1"/>
  <c r="Q563" i="3"/>
  <c r="C139" i="12" s="1"/>
  <c r="N563" i="3"/>
  <c r="C175" i="2" s="1"/>
  <c r="D563" i="4"/>
  <c r="M561" i="21"/>
  <c r="S561" i="21"/>
  <c r="P561" i="21"/>
  <c r="M563" i="17"/>
  <c r="P563" i="17"/>
  <c r="F564" i="17"/>
  <c r="J563" i="17"/>
  <c r="I563" i="16"/>
  <c r="D564" i="16"/>
  <c r="H563" i="16"/>
  <c r="J563" i="16"/>
  <c r="M564" i="3" l="1"/>
  <c r="D139" i="2" s="1"/>
  <c r="D564" i="4"/>
  <c r="S564" i="3"/>
  <c r="D211" i="12" s="1"/>
  <c r="L564" i="3"/>
  <c r="D103" i="2" s="1"/>
  <c r="Q564" i="3"/>
  <c r="D139" i="12" s="1"/>
  <c r="W564" i="3"/>
  <c r="D211" i="13" s="1"/>
  <c r="R564" i="3"/>
  <c r="D175" i="12" s="1"/>
  <c r="P564" i="3"/>
  <c r="D103" i="12" s="1"/>
  <c r="D565" i="3"/>
  <c r="T564" i="3"/>
  <c r="D103" i="13" s="1"/>
  <c r="U564" i="3"/>
  <c r="D139" i="13" s="1"/>
  <c r="O564" i="3"/>
  <c r="D211" i="2" s="1"/>
  <c r="N564" i="3"/>
  <c r="D175" i="2" s="1"/>
  <c r="V564" i="3"/>
  <c r="D175" i="13" s="1"/>
  <c r="Q563" i="10"/>
  <c r="C745" i="2" s="1"/>
  <c r="U563" i="10"/>
  <c r="C673" i="12" s="1"/>
  <c r="W563" i="10"/>
  <c r="C745" i="12" s="1"/>
  <c r="AB563" i="10"/>
  <c r="C709" i="13" s="1"/>
  <c r="T563" i="10"/>
  <c r="C637" i="12" s="1"/>
  <c r="Z563" i="10"/>
  <c r="C637" i="13" s="1"/>
  <c r="P563" i="10"/>
  <c r="C709" i="2" s="1"/>
  <c r="F563" i="21"/>
  <c r="V563" i="10"/>
  <c r="C709" i="12" s="1"/>
  <c r="O563" i="10"/>
  <c r="C673" i="2" s="1"/>
  <c r="AC563" i="10"/>
  <c r="C745" i="13" s="1"/>
  <c r="AA563" i="10"/>
  <c r="C673" i="13" s="1"/>
  <c r="N563" i="10"/>
  <c r="C637" i="2" s="1"/>
  <c r="K562" i="20"/>
  <c r="L562" i="20"/>
  <c r="M562" i="20"/>
  <c r="Q563" i="4"/>
  <c r="C361" i="2" s="1"/>
  <c r="P563" i="4"/>
  <c r="C325" i="2" s="1"/>
  <c r="V563" i="4"/>
  <c r="C361" i="12" s="1"/>
  <c r="D563" i="20"/>
  <c r="Y563" i="4"/>
  <c r="C289" i="13" s="1"/>
  <c r="AA563" i="4"/>
  <c r="C361" i="13" s="1"/>
  <c r="N563" i="4"/>
  <c r="C253" i="2" s="1"/>
  <c r="U563" i="4"/>
  <c r="C325" i="12" s="1"/>
  <c r="Z563" i="4"/>
  <c r="C325" i="13" s="1"/>
  <c r="T563" i="4"/>
  <c r="C289" i="12" s="1"/>
  <c r="O563" i="4"/>
  <c r="C289" i="2" s="1"/>
  <c r="X563" i="4"/>
  <c r="C253" i="13" s="1"/>
  <c r="S563" i="4"/>
  <c r="C253" i="12" s="1"/>
  <c r="D565" i="16"/>
  <c r="H564" i="16"/>
  <c r="J564" i="16"/>
  <c r="I564" i="16"/>
  <c r="M562" i="21"/>
  <c r="S562" i="21"/>
  <c r="P562" i="21"/>
  <c r="J564" i="17"/>
  <c r="F565" i="17"/>
  <c r="M564" i="17"/>
  <c r="P564" i="17"/>
  <c r="AA564" i="5"/>
  <c r="D446" i="13" s="1"/>
  <c r="F565" i="5"/>
  <c r="Z564" i="5"/>
  <c r="D410" i="13" s="1"/>
  <c r="W564" i="5"/>
  <c r="D518" i="12" s="1"/>
  <c r="P564" i="5"/>
  <c r="D482" i="2" s="1"/>
  <c r="V564" i="5"/>
  <c r="D482" i="12" s="1"/>
  <c r="T564" i="5"/>
  <c r="D410" i="12" s="1"/>
  <c r="U564" i="5"/>
  <c r="D446" i="12" s="1"/>
  <c r="O564" i="5"/>
  <c r="D446" i="2" s="1"/>
  <c r="Q564" i="5"/>
  <c r="D518" i="2" s="1"/>
  <c r="F564" i="10"/>
  <c r="AB564" i="5"/>
  <c r="D482" i="13" s="1"/>
  <c r="N564" i="5"/>
  <c r="D410" i="2" s="1"/>
  <c r="AC564" i="5"/>
  <c r="D518" i="13" s="1"/>
  <c r="W565" i="3" l="1"/>
  <c r="E211" i="13" s="1"/>
  <c r="U565" i="3"/>
  <c r="E139" i="13" s="1"/>
  <c r="N565" i="3"/>
  <c r="E175" i="2" s="1"/>
  <c r="L565" i="3"/>
  <c r="E103" i="2" s="1"/>
  <c r="R565" i="3"/>
  <c r="E175" i="12" s="1"/>
  <c r="Q565" i="3"/>
  <c r="E139" i="12" s="1"/>
  <c r="D565" i="4"/>
  <c r="O565" i="3"/>
  <c r="E211" i="2" s="1"/>
  <c r="V565" i="3"/>
  <c r="E175" i="13" s="1"/>
  <c r="T565" i="3"/>
  <c r="E103" i="13" s="1"/>
  <c r="P565" i="3"/>
  <c r="E103" i="12" s="1"/>
  <c r="S565" i="3"/>
  <c r="E211" i="12" s="1"/>
  <c r="M565" i="3"/>
  <c r="E139" i="2" s="1"/>
  <c r="D566" i="3"/>
  <c r="L563" i="20"/>
  <c r="K563" i="20"/>
  <c r="M563" i="20"/>
  <c r="P563" i="21"/>
  <c r="S563" i="21"/>
  <c r="M563" i="21"/>
  <c r="J565" i="17"/>
  <c r="P565" i="17"/>
  <c r="F566" i="17"/>
  <c r="M565" i="17"/>
  <c r="Q565" i="5"/>
  <c r="E518" i="2" s="1"/>
  <c r="F565" i="10"/>
  <c r="AC565" i="5"/>
  <c r="E518" i="13" s="1"/>
  <c r="AA565" i="5"/>
  <c r="E446" i="13" s="1"/>
  <c r="F566" i="5"/>
  <c r="AB565" i="5"/>
  <c r="E482" i="13" s="1"/>
  <c r="V565" i="5"/>
  <c r="E482" i="12" s="1"/>
  <c r="O565" i="5"/>
  <c r="E446" i="2" s="1"/>
  <c r="P565" i="5"/>
  <c r="E482" i="2" s="1"/>
  <c r="T565" i="5"/>
  <c r="E410" i="12" s="1"/>
  <c r="N565" i="5"/>
  <c r="E410" i="2" s="1"/>
  <c r="Z565" i="5"/>
  <c r="E410" i="13" s="1"/>
  <c r="W565" i="5"/>
  <c r="E518" i="12" s="1"/>
  <c r="U565" i="5"/>
  <c r="E446" i="12" s="1"/>
  <c r="D564" i="20"/>
  <c r="P564" i="4"/>
  <c r="D325" i="2" s="1"/>
  <c r="AA564" i="4"/>
  <c r="D361" i="13" s="1"/>
  <c r="V564" i="4"/>
  <c r="D361" i="12" s="1"/>
  <c r="Z564" i="4"/>
  <c r="D325" i="13" s="1"/>
  <c r="X564" i="4"/>
  <c r="D253" i="13" s="1"/>
  <c r="U564" i="4"/>
  <c r="D325" i="12" s="1"/>
  <c r="O564" i="4"/>
  <c r="D289" i="2" s="1"/>
  <c r="S564" i="4"/>
  <c r="D253" i="12" s="1"/>
  <c r="Y564" i="4"/>
  <c r="D289" i="13" s="1"/>
  <c r="N564" i="4"/>
  <c r="D253" i="2" s="1"/>
  <c r="T564" i="4"/>
  <c r="D289" i="12" s="1"/>
  <c r="Q564" i="4"/>
  <c r="D361" i="2" s="1"/>
  <c r="J565" i="16"/>
  <c r="I565" i="16"/>
  <c r="H565" i="16"/>
  <c r="D566" i="16"/>
  <c r="P564" i="10"/>
  <c r="D709" i="2" s="1"/>
  <c r="T564" i="10"/>
  <c r="D637" i="12" s="1"/>
  <c r="N564" i="10"/>
  <c r="D637" i="2" s="1"/>
  <c r="V564" i="10"/>
  <c r="D709" i="12" s="1"/>
  <c r="F564" i="21"/>
  <c r="Z564" i="10"/>
  <c r="D637" i="13" s="1"/>
  <c r="AB564" i="10"/>
  <c r="D709" i="13" s="1"/>
  <c r="Q564" i="10"/>
  <c r="D745" i="2" s="1"/>
  <c r="U564" i="10"/>
  <c r="D673" i="12" s="1"/>
  <c r="AA564" i="10"/>
  <c r="D673" i="13" s="1"/>
  <c r="W564" i="10"/>
  <c r="D745" i="12" s="1"/>
  <c r="AC564" i="10"/>
  <c r="D745" i="13" s="1"/>
  <c r="O564" i="10"/>
  <c r="D673" i="2" s="1"/>
  <c r="V565" i="4" l="1"/>
  <c r="E361" i="12" s="1"/>
  <c r="T565" i="4"/>
  <c r="E289" i="12" s="1"/>
  <c r="P565" i="4"/>
  <c r="E325" i="2" s="1"/>
  <c r="D565" i="20"/>
  <c r="X565" i="4"/>
  <c r="E253" i="13" s="1"/>
  <c r="U565" i="4"/>
  <c r="E325" i="12" s="1"/>
  <c r="Q565" i="4"/>
  <c r="E361" i="2" s="1"/>
  <c r="O565" i="4"/>
  <c r="E289" i="2" s="1"/>
  <c r="Z565" i="4"/>
  <c r="E325" i="13" s="1"/>
  <c r="N565" i="4"/>
  <c r="E253" i="2" s="1"/>
  <c r="S565" i="4"/>
  <c r="E253" i="12" s="1"/>
  <c r="Y565" i="4"/>
  <c r="E289" i="13" s="1"/>
  <c r="AA565" i="4"/>
  <c r="E361" i="13" s="1"/>
  <c r="L564" i="20"/>
  <c r="K564" i="20"/>
  <c r="M564" i="20"/>
  <c r="S564" i="21"/>
  <c r="M564" i="21"/>
  <c r="P564" i="21"/>
  <c r="N566" i="5"/>
  <c r="F410" i="2" s="1"/>
  <c r="T566" i="5"/>
  <c r="F410" i="12" s="1"/>
  <c r="V566" i="5"/>
  <c r="F482" i="12" s="1"/>
  <c r="Z566" i="5"/>
  <c r="F410" i="13" s="1"/>
  <c r="Q566" i="5"/>
  <c r="F518" i="2" s="1"/>
  <c r="U566" i="5"/>
  <c r="F446" i="12" s="1"/>
  <c r="AC566" i="5"/>
  <c r="F518" i="13" s="1"/>
  <c r="O566" i="5"/>
  <c r="F446" i="2" s="1"/>
  <c r="AA566" i="5"/>
  <c r="F446" i="13" s="1"/>
  <c r="F567" i="5"/>
  <c r="F566" i="10"/>
  <c r="AB566" i="5"/>
  <c r="F482" i="13" s="1"/>
  <c r="W566" i="5"/>
  <c r="F518" i="12" s="1"/>
  <c r="P566" i="5"/>
  <c r="F482" i="2" s="1"/>
  <c r="N565" i="10"/>
  <c r="E637" i="2" s="1"/>
  <c r="T565" i="10"/>
  <c r="E637" i="12" s="1"/>
  <c r="F565" i="21"/>
  <c r="AA565" i="10"/>
  <c r="E673" i="13" s="1"/>
  <c r="O565" i="10"/>
  <c r="E673" i="2" s="1"/>
  <c r="AB565" i="10"/>
  <c r="E709" i="13" s="1"/>
  <c r="P565" i="10"/>
  <c r="E709" i="2" s="1"/>
  <c r="V565" i="10"/>
  <c r="E709" i="12" s="1"/>
  <c r="AC565" i="10"/>
  <c r="E745" i="13" s="1"/>
  <c r="W565" i="10"/>
  <c r="E745" i="12" s="1"/>
  <c r="Z565" i="10"/>
  <c r="E637" i="13" s="1"/>
  <c r="Q565" i="10"/>
  <c r="E745" i="2" s="1"/>
  <c r="U565" i="10"/>
  <c r="E673" i="12" s="1"/>
  <c r="U566" i="3"/>
  <c r="F139" i="13" s="1"/>
  <c r="W566" i="3"/>
  <c r="F211" i="13" s="1"/>
  <c r="L566" i="3"/>
  <c r="F103" i="2" s="1"/>
  <c r="M566" i="3"/>
  <c r="F139" i="2" s="1"/>
  <c r="V566" i="3"/>
  <c r="F175" i="13" s="1"/>
  <c r="D567" i="3"/>
  <c r="D566" i="4"/>
  <c r="R566" i="3"/>
  <c r="F175" i="12" s="1"/>
  <c r="S566" i="3"/>
  <c r="F211" i="12" s="1"/>
  <c r="T566" i="3"/>
  <c r="F103" i="13" s="1"/>
  <c r="Q566" i="3"/>
  <c r="F139" i="12" s="1"/>
  <c r="P566" i="3"/>
  <c r="F103" i="12" s="1"/>
  <c r="O566" i="3"/>
  <c r="F211" i="2" s="1"/>
  <c r="N566" i="3"/>
  <c r="F175" i="2" s="1"/>
  <c r="P566" i="17"/>
  <c r="F567" i="17"/>
  <c r="J566" i="17"/>
  <c r="M566" i="17"/>
  <c r="I566" i="16"/>
  <c r="J566" i="16"/>
  <c r="D567" i="16"/>
  <c r="H566" i="16"/>
  <c r="S565" i="21" l="1"/>
  <c r="M565" i="21"/>
  <c r="P565" i="21"/>
  <c r="J567" i="16"/>
  <c r="D568" i="16"/>
  <c r="I567" i="16"/>
  <c r="H567" i="16"/>
  <c r="P567" i="5"/>
  <c r="G482" i="2" s="1"/>
  <c r="V567" i="5"/>
  <c r="G482" i="12" s="1"/>
  <c r="F567" i="10"/>
  <c r="F568" i="5"/>
  <c r="W567" i="5"/>
  <c r="G518" i="12" s="1"/>
  <c r="O567" i="5"/>
  <c r="G446" i="2" s="1"/>
  <c r="U567" i="5"/>
  <c r="G446" i="12" s="1"/>
  <c r="Q567" i="5"/>
  <c r="G518" i="2" s="1"/>
  <c r="Z567" i="5"/>
  <c r="G410" i="13" s="1"/>
  <c r="N567" i="5"/>
  <c r="G410" i="2" s="1"/>
  <c r="AC567" i="5"/>
  <c r="G518" i="13" s="1"/>
  <c r="AB567" i="5"/>
  <c r="G482" i="13" s="1"/>
  <c r="AA567" i="5"/>
  <c r="G446" i="13" s="1"/>
  <c r="T567" i="5"/>
  <c r="G410" i="12" s="1"/>
  <c r="T567" i="3"/>
  <c r="G103" i="13" s="1"/>
  <c r="W567" i="3"/>
  <c r="G211" i="13" s="1"/>
  <c r="M567" i="3"/>
  <c r="G139" i="2" s="1"/>
  <c r="O567" i="3"/>
  <c r="G211" i="2" s="1"/>
  <c r="S567" i="3"/>
  <c r="G211" i="12" s="1"/>
  <c r="P567" i="3"/>
  <c r="G103" i="12" s="1"/>
  <c r="N567" i="3"/>
  <c r="G175" i="2" s="1"/>
  <c r="L567" i="3"/>
  <c r="G103" i="2" s="1"/>
  <c r="D568" i="3"/>
  <c r="D567" i="4"/>
  <c r="Q567" i="3"/>
  <c r="G139" i="12" s="1"/>
  <c r="R567" i="3"/>
  <c r="G175" i="12" s="1"/>
  <c r="U567" i="3"/>
  <c r="G139" i="13" s="1"/>
  <c r="V567" i="3"/>
  <c r="G175" i="13" s="1"/>
  <c r="L565" i="20"/>
  <c r="K565" i="20"/>
  <c r="M565" i="20"/>
  <c r="P566" i="10"/>
  <c r="F709" i="2" s="1"/>
  <c r="U566" i="10"/>
  <c r="F673" i="12" s="1"/>
  <c r="F566" i="21"/>
  <c r="T566" i="10"/>
  <c r="F637" i="12" s="1"/>
  <c r="Z566" i="10"/>
  <c r="F637" i="13" s="1"/>
  <c r="V566" i="10"/>
  <c r="F709" i="12" s="1"/>
  <c r="AB566" i="10"/>
  <c r="F709" i="13" s="1"/>
  <c r="AA566" i="10"/>
  <c r="F673" i="13" s="1"/>
  <c r="O566" i="10"/>
  <c r="F673" i="2" s="1"/>
  <c r="AC566" i="10"/>
  <c r="F745" i="13" s="1"/>
  <c r="Q566" i="10"/>
  <c r="F745" i="2" s="1"/>
  <c r="N566" i="10"/>
  <c r="F637" i="2" s="1"/>
  <c r="W566" i="10"/>
  <c r="F745" i="12" s="1"/>
  <c r="X566" i="4"/>
  <c r="F253" i="13" s="1"/>
  <c r="AA566" i="4"/>
  <c r="F361" i="13" s="1"/>
  <c r="S566" i="4"/>
  <c r="F253" i="12" s="1"/>
  <c r="T566" i="4"/>
  <c r="F289" i="12" s="1"/>
  <c r="Z566" i="4"/>
  <c r="F325" i="13" s="1"/>
  <c r="P566" i="4"/>
  <c r="F325" i="2" s="1"/>
  <c r="Q566" i="4"/>
  <c r="F361" i="2" s="1"/>
  <c r="N566" i="4"/>
  <c r="F253" i="2" s="1"/>
  <c r="V566" i="4"/>
  <c r="F361" i="12" s="1"/>
  <c r="D566" i="20"/>
  <c r="Y566" i="4"/>
  <c r="F289" i="13" s="1"/>
  <c r="O566" i="4"/>
  <c r="F289" i="2" s="1"/>
  <c r="U566" i="4"/>
  <c r="F325" i="12" s="1"/>
  <c r="P567" i="17"/>
  <c r="M567" i="17"/>
  <c r="J567" i="17"/>
  <c r="F568" i="17"/>
  <c r="Q568" i="5" l="1"/>
  <c r="H518" i="2" s="1"/>
  <c r="O568" i="5"/>
  <c r="H446" i="2" s="1"/>
  <c r="AB568" i="5"/>
  <c r="H482" i="13" s="1"/>
  <c r="V568" i="5"/>
  <c r="H482" i="12" s="1"/>
  <c r="AA568" i="5"/>
  <c r="H446" i="13" s="1"/>
  <c r="W568" i="5"/>
  <c r="H518" i="12" s="1"/>
  <c r="N568" i="5"/>
  <c r="H410" i="2" s="1"/>
  <c r="U568" i="5"/>
  <c r="H446" i="12" s="1"/>
  <c r="T568" i="5"/>
  <c r="H410" i="12" s="1"/>
  <c r="P568" i="5"/>
  <c r="H482" i="2" s="1"/>
  <c r="F568" i="10"/>
  <c r="Z568" i="5"/>
  <c r="H410" i="13" s="1"/>
  <c r="F569" i="5"/>
  <c r="AC568" i="5"/>
  <c r="H518" i="13" s="1"/>
  <c r="V567" i="10"/>
  <c r="G709" i="12" s="1"/>
  <c r="Q567" i="10"/>
  <c r="G745" i="2" s="1"/>
  <c r="T567" i="10"/>
  <c r="G637" i="12" s="1"/>
  <c r="AC567" i="10"/>
  <c r="G745" i="13" s="1"/>
  <c r="O567" i="10"/>
  <c r="G673" i="2" s="1"/>
  <c r="AA567" i="10"/>
  <c r="G673" i="13" s="1"/>
  <c r="U567" i="10"/>
  <c r="G673" i="12" s="1"/>
  <c r="P567" i="10"/>
  <c r="G709" i="2" s="1"/>
  <c r="F567" i="21"/>
  <c r="W567" i="10"/>
  <c r="G745" i="12" s="1"/>
  <c r="N567" i="10"/>
  <c r="G637" i="2" s="1"/>
  <c r="AB567" i="10"/>
  <c r="G709" i="13" s="1"/>
  <c r="Z567" i="10"/>
  <c r="G637" i="13" s="1"/>
  <c r="M568" i="17"/>
  <c r="P568" i="17"/>
  <c r="F569" i="17"/>
  <c r="J568" i="17"/>
  <c r="O567" i="4"/>
  <c r="G289" i="2" s="1"/>
  <c r="P567" i="4"/>
  <c r="G325" i="2" s="1"/>
  <c r="U567" i="4"/>
  <c r="G325" i="12" s="1"/>
  <c r="X567" i="4"/>
  <c r="G253" i="13" s="1"/>
  <c r="AA567" i="4"/>
  <c r="G361" i="13" s="1"/>
  <c r="V567" i="4"/>
  <c r="G361" i="12" s="1"/>
  <c r="S567" i="4"/>
  <c r="G253" i="12" s="1"/>
  <c r="N567" i="4"/>
  <c r="G253" i="2" s="1"/>
  <c r="Z567" i="4"/>
  <c r="G325" i="13" s="1"/>
  <c r="T567" i="4"/>
  <c r="G289" i="12" s="1"/>
  <c r="D567" i="20"/>
  <c r="Q567" i="4"/>
  <c r="G361" i="2" s="1"/>
  <c r="Y567" i="4"/>
  <c r="G289" i="13" s="1"/>
  <c r="D568" i="4"/>
  <c r="D569" i="3"/>
  <c r="M568" i="3"/>
  <c r="H139" i="2" s="1"/>
  <c r="Q568" i="3"/>
  <c r="H139" i="12" s="1"/>
  <c r="O568" i="3"/>
  <c r="H211" i="2" s="1"/>
  <c r="L568" i="3"/>
  <c r="H103" i="2" s="1"/>
  <c r="V568" i="3"/>
  <c r="H175" i="13" s="1"/>
  <c r="W568" i="3"/>
  <c r="H211" i="13" s="1"/>
  <c r="N568" i="3"/>
  <c r="H175" i="2" s="1"/>
  <c r="P568" i="3"/>
  <c r="H103" i="12" s="1"/>
  <c r="S568" i="3"/>
  <c r="H211" i="12" s="1"/>
  <c r="R568" i="3"/>
  <c r="H175" i="12" s="1"/>
  <c r="U568" i="3"/>
  <c r="H139" i="13" s="1"/>
  <c r="T568" i="3"/>
  <c r="H103" i="13" s="1"/>
  <c r="H568" i="16"/>
  <c r="J568" i="16"/>
  <c r="I568" i="16"/>
  <c r="D569" i="16"/>
  <c r="S566" i="21"/>
  <c r="P566" i="21"/>
  <c r="M566" i="21"/>
  <c r="L566" i="20"/>
  <c r="M566" i="20"/>
  <c r="K566" i="20"/>
  <c r="S567" i="21" l="1"/>
  <c r="P567" i="21"/>
  <c r="M567" i="21"/>
  <c r="AA568" i="10"/>
  <c r="H673" i="13" s="1"/>
  <c r="N568" i="10"/>
  <c r="H637" i="2" s="1"/>
  <c r="U568" i="10"/>
  <c r="H673" i="12" s="1"/>
  <c r="O568" i="10"/>
  <c r="H673" i="2" s="1"/>
  <c r="Q568" i="10"/>
  <c r="H745" i="2" s="1"/>
  <c r="P568" i="10"/>
  <c r="H709" i="2" s="1"/>
  <c r="V568" i="10"/>
  <c r="H709" i="12" s="1"/>
  <c r="T568" i="10"/>
  <c r="H637" i="12" s="1"/>
  <c r="Z568" i="10"/>
  <c r="H637" i="13" s="1"/>
  <c r="AC568" i="10"/>
  <c r="H745" i="13" s="1"/>
  <c r="F568" i="21"/>
  <c r="AB568" i="10"/>
  <c r="H709" i="13" s="1"/>
  <c r="W568" i="10"/>
  <c r="H745" i="12" s="1"/>
  <c r="M567" i="20"/>
  <c r="K567" i="20"/>
  <c r="L567" i="20"/>
  <c r="X568" i="4"/>
  <c r="H253" i="13" s="1"/>
  <c r="V568" i="4"/>
  <c r="H361" i="12" s="1"/>
  <c r="Q568" i="4"/>
  <c r="H361" i="2" s="1"/>
  <c r="D568" i="20"/>
  <c r="AA568" i="4"/>
  <c r="H361" i="13" s="1"/>
  <c r="S568" i="4"/>
  <c r="H253" i="12" s="1"/>
  <c r="Z568" i="4"/>
  <c r="H325" i="13" s="1"/>
  <c r="N568" i="4"/>
  <c r="H253" i="2" s="1"/>
  <c r="T568" i="4"/>
  <c r="H289" i="12" s="1"/>
  <c r="Y568" i="4"/>
  <c r="H289" i="13" s="1"/>
  <c r="U568" i="4"/>
  <c r="H325" i="12" s="1"/>
  <c r="O568" i="4"/>
  <c r="H289" i="2" s="1"/>
  <c r="P568" i="4"/>
  <c r="H325" i="2" s="1"/>
  <c r="J569" i="17"/>
  <c r="M569" i="17"/>
  <c r="P569" i="17"/>
  <c r="F570" i="17"/>
  <c r="H569" i="16"/>
  <c r="J569" i="16"/>
  <c r="D570" i="16"/>
  <c r="I569" i="16"/>
  <c r="V569" i="3"/>
  <c r="I175" i="13" s="1"/>
  <c r="R569" i="3"/>
  <c r="I175" i="12" s="1"/>
  <c r="D570" i="3"/>
  <c r="Q569" i="3"/>
  <c r="I139" i="12" s="1"/>
  <c r="O569" i="3"/>
  <c r="I211" i="2" s="1"/>
  <c r="S569" i="3"/>
  <c r="I211" i="12" s="1"/>
  <c r="U569" i="3"/>
  <c r="I139" i="13" s="1"/>
  <c r="W569" i="3"/>
  <c r="I211" i="13" s="1"/>
  <c r="T569" i="3"/>
  <c r="I103" i="13" s="1"/>
  <c r="D569" i="4"/>
  <c r="L569" i="3"/>
  <c r="I103" i="2" s="1"/>
  <c r="N569" i="3"/>
  <c r="I175" i="2" s="1"/>
  <c r="M569" i="3"/>
  <c r="I139" i="2" s="1"/>
  <c r="P569" i="3"/>
  <c r="I103" i="12" s="1"/>
  <c r="Z569" i="5"/>
  <c r="I410" i="13" s="1"/>
  <c r="F569" i="10"/>
  <c r="T569" i="5"/>
  <c r="I410" i="12" s="1"/>
  <c r="Q569" i="5"/>
  <c r="I518" i="2" s="1"/>
  <c r="F570" i="5"/>
  <c r="N569" i="5"/>
  <c r="I410" i="2" s="1"/>
  <c r="AB569" i="5"/>
  <c r="I482" i="13" s="1"/>
  <c r="AA569" i="5"/>
  <c r="I446" i="13" s="1"/>
  <c r="U569" i="5"/>
  <c r="I446" i="12" s="1"/>
  <c r="W569" i="5"/>
  <c r="I518" i="12" s="1"/>
  <c r="V569" i="5"/>
  <c r="I482" i="12" s="1"/>
  <c r="AC569" i="5"/>
  <c r="I518" i="13" s="1"/>
  <c r="P569" i="5"/>
  <c r="I482" i="2" s="1"/>
  <c r="O569" i="5"/>
  <c r="I446" i="2" s="1"/>
  <c r="V570" i="5" l="1"/>
  <c r="J482" i="12" s="1"/>
  <c r="F570" i="10"/>
  <c r="Z570" i="5"/>
  <c r="J410" i="13" s="1"/>
  <c r="N570" i="5"/>
  <c r="J410" i="2" s="1"/>
  <c r="AA570" i="5"/>
  <c r="J446" i="13" s="1"/>
  <c r="AC570" i="5"/>
  <c r="J518" i="13" s="1"/>
  <c r="F571" i="5"/>
  <c r="O570" i="5"/>
  <c r="J446" i="2" s="1"/>
  <c r="AB570" i="5"/>
  <c r="J482" i="13" s="1"/>
  <c r="T570" i="5"/>
  <c r="J410" i="12" s="1"/>
  <c r="W570" i="5"/>
  <c r="J518" i="12" s="1"/>
  <c r="P570" i="5"/>
  <c r="J482" i="2" s="1"/>
  <c r="U570" i="5"/>
  <c r="J446" i="12" s="1"/>
  <c r="Q570" i="5"/>
  <c r="J518" i="2" s="1"/>
  <c r="F571" i="17"/>
  <c r="J570" i="17"/>
  <c r="P570" i="17"/>
  <c r="M570" i="17"/>
  <c r="Q570" i="3"/>
  <c r="J139" i="12" s="1"/>
  <c r="V570" i="3"/>
  <c r="J175" i="13" s="1"/>
  <c r="M570" i="3"/>
  <c r="J139" i="2" s="1"/>
  <c r="W570" i="3"/>
  <c r="J211" i="13" s="1"/>
  <c r="O570" i="3"/>
  <c r="J211" i="2" s="1"/>
  <c r="T570" i="3"/>
  <c r="J103" i="13" s="1"/>
  <c r="U570" i="3"/>
  <c r="J139" i="13" s="1"/>
  <c r="D571" i="3"/>
  <c r="S570" i="3"/>
  <c r="J211" i="12" s="1"/>
  <c r="D570" i="4"/>
  <c r="P570" i="3"/>
  <c r="J103" i="12" s="1"/>
  <c r="R570" i="3"/>
  <c r="J175" i="12" s="1"/>
  <c r="N570" i="3"/>
  <c r="J175" i="2" s="1"/>
  <c r="L570" i="3"/>
  <c r="J103" i="2" s="1"/>
  <c r="Z569" i="10"/>
  <c r="I637" i="13" s="1"/>
  <c r="W569" i="10"/>
  <c r="I745" i="12" s="1"/>
  <c r="U569" i="10"/>
  <c r="I673" i="12" s="1"/>
  <c r="AA569" i="10"/>
  <c r="I673" i="13" s="1"/>
  <c r="AB569" i="10"/>
  <c r="I709" i="13" s="1"/>
  <c r="O569" i="10"/>
  <c r="I673" i="2" s="1"/>
  <c r="AC569" i="10"/>
  <c r="I745" i="13" s="1"/>
  <c r="Q569" i="10"/>
  <c r="I745" i="2" s="1"/>
  <c r="T569" i="10"/>
  <c r="I637" i="12" s="1"/>
  <c r="N569" i="10"/>
  <c r="I637" i="2" s="1"/>
  <c r="F569" i="21"/>
  <c r="P569" i="10"/>
  <c r="I709" i="2" s="1"/>
  <c r="V569" i="10"/>
  <c r="I709" i="12" s="1"/>
  <c r="I570" i="16"/>
  <c r="J570" i="16"/>
  <c r="D571" i="16"/>
  <c r="H570" i="16"/>
  <c r="Y569" i="4"/>
  <c r="I289" i="13" s="1"/>
  <c r="V569" i="4"/>
  <c r="I361" i="12" s="1"/>
  <c r="P569" i="4"/>
  <c r="I325" i="2" s="1"/>
  <c r="T569" i="4"/>
  <c r="I289" i="12" s="1"/>
  <c r="D569" i="20"/>
  <c r="S569" i="4"/>
  <c r="I253" i="12" s="1"/>
  <c r="N569" i="4"/>
  <c r="I253" i="2" s="1"/>
  <c r="Z569" i="4"/>
  <c r="I325" i="13" s="1"/>
  <c r="Q569" i="4"/>
  <c r="I361" i="2" s="1"/>
  <c r="O569" i="4"/>
  <c r="I289" i="2" s="1"/>
  <c r="X569" i="4"/>
  <c r="I253" i="13" s="1"/>
  <c r="U569" i="4"/>
  <c r="I325" i="12" s="1"/>
  <c r="AA569" i="4"/>
  <c r="I361" i="13" s="1"/>
  <c r="P568" i="21"/>
  <c r="S568" i="21"/>
  <c r="M568" i="21"/>
  <c r="K568" i="20"/>
  <c r="L568" i="20"/>
  <c r="M568" i="20"/>
  <c r="F572" i="5" l="1"/>
  <c r="AA571" i="5"/>
  <c r="K446" i="13" s="1"/>
  <c r="AC571" i="5"/>
  <c r="K518" i="13" s="1"/>
  <c r="Q571" i="5"/>
  <c r="K518" i="2" s="1"/>
  <c r="AB571" i="5"/>
  <c r="K482" i="13" s="1"/>
  <c r="O571" i="5"/>
  <c r="K446" i="2" s="1"/>
  <c r="N571" i="5"/>
  <c r="K410" i="2" s="1"/>
  <c r="V571" i="5"/>
  <c r="K482" i="12" s="1"/>
  <c r="F571" i="10"/>
  <c r="W571" i="5"/>
  <c r="K518" i="12" s="1"/>
  <c r="U571" i="5"/>
  <c r="K446" i="12" s="1"/>
  <c r="P571" i="5"/>
  <c r="K482" i="2" s="1"/>
  <c r="T571" i="5"/>
  <c r="K410" i="12" s="1"/>
  <c r="Z571" i="5"/>
  <c r="K410" i="13" s="1"/>
  <c r="L569" i="20"/>
  <c r="M569" i="20"/>
  <c r="K569" i="20"/>
  <c r="Z570" i="4"/>
  <c r="J325" i="13" s="1"/>
  <c r="Q570" i="4"/>
  <c r="J361" i="2" s="1"/>
  <c r="O570" i="4"/>
  <c r="J289" i="2" s="1"/>
  <c r="P570" i="4"/>
  <c r="J325" i="2" s="1"/>
  <c r="X570" i="4"/>
  <c r="J253" i="13" s="1"/>
  <c r="Y570" i="4"/>
  <c r="J289" i="13" s="1"/>
  <c r="AA570" i="4"/>
  <c r="J361" i="13" s="1"/>
  <c r="T570" i="4"/>
  <c r="J289" i="12" s="1"/>
  <c r="V570" i="4"/>
  <c r="J361" i="12" s="1"/>
  <c r="S570" i="4"/>
  <c r="J253" i="12" s="1"/>
  <c r="D570" i="20"/>
  <c r="U570" i="4"/>
  <c r="J325" i="12" s="1"/>
  <c r="N570" i="4"/>
  <c r="J253" i="2" s="1"/>
  <c r="H571" i="16"/>
  <c r="I571" i="16"/>
  <c r="J571" i="16"/>
  <c r="D572" i="16"/>
  <c r="S569" i="21"/>
  <c r="M569" i="21"/>
  <c r="P569" i="21"/>
  <c r="P571" i="17"/>
  <c r="F572" i="17"/>
  <c r="M571" i="17"/>
  <c r="J571" i="17"/>
  <c r="D572" i="3"/>
  <c r="W571" i="3"/>
  <c r="K211" i="13" s="1"/>
  <c r="L571" i="3"/>
  <c r="K103" i="2" s="1"/>
  <c r="S571" i="3"/>
  <c r="K211" i="12" s="1"/>
  <c r="O571" i="3"/>
  <c r="K211" i="2" s="1"/>
  <c r="T571" i="3"/>
  <c r="K103" i="13" s="1"/>
  <c r="N571" i="3"/>
  <c r="K175" i="2" s="1"/>
  <c r="P571" i="3"/>
  <c r="K103" i="12" s="1"/>
  <c r="R571" i="3"/>
  <c r="K175" i="12" s="1"/>
  <c r="U571" i="3"/>
  <c r="K139" i="13" s="1"/>
  <c r="V571" i="3"/>
  <c r="K175" i="13" s="1"/>
  <c r="M571" i="3"/>
  <c r="K139" i="2" s="1"/>
  <c r="D571" i="4"/>
  <c r="Q571" i="3"/>
  <c r="K139" i="12" s="1"/>
  <c r="Z570" i="10"/>
  <c r="J637" i="13" s="1"/>
  <c r="F570" i="21"/>
  <c r="AC570" i="10"/>
  <c r="J745" i="13" s="1"/>
  <c r="O570" i="10"/>
  <c r="J673" i="2" s="1"/>
  <c r="AB570" i="10"/>
  <c r="J709" i="13" s="1"/>
  <c r="N570" i="10"/>
  <c r="J637" i="2" s="1"/>
  <c r="Q570" i="10"/>
  <c r="J745" i="2" s="1"/>
  <c r="V570" i="10"/>
  <c r="J709" i="12" s="1"/>
  <c r="T570" i="10"/>
  <c r="J637" i="12" s="1"/>
  <c r="W570" i="10"/>
  <c r="J745" i="12" s="1"/>
  <c r="AA570" i="10"/>
  <c r="J673" i="13" s="1"/>
  <c r="P570" i="10"/>
  <c r="J709" i="2" s="1"/>
  <c r="U570" i="10"/>
  <c r="J673" i="12" s="1"/>
  <c r="U571" i="10" l="1"/>
  <c r="K673" i="12" s="1"/>
  <c r="V571" i="10"/>
  <c r="K709" i="12" s="1"/>
  <c r="AB571" i="10"/>
  <c r="K709" i="13" s="1"/>
  <c r="AA571" i="10"/>
  <c r="K673" i="13" s="1"/>
  <c r="O571" i="10"/>
  <c r="K673" i="2" s="1"/>
  <c r="T571" i="10"/>
  <c r="K637" i="12" s="1"/>
  <c r="N571" i="10"/>
  <c r="K637" i="2" s="1"/>
  <c r="Z571" i="10"/>
  <c r="K637" i="13" s="1"/>
  <c r="Q571" i="10"/>
  <c r="K745" i="2" s="1"/>
  <c r="AC571" i="10"/>
  <c r="K745" i="13" s="1"/>
  <c r="F571" i="21"/>
  <c r="P571" i="10"/>
  <c r="K709" i="2" s="1"/>
  <c r="W571" i="10"/>
  <c r="K745" i="12" s="1"/>
  <c r="I572" i="16"/>
  <c r="D573" i="16"/>
  <c r="J572" i="16"/>
  <c r="H572" i="16"/>
  <c r="M570" i="21"/>
  <c r="S570" i="21"/>
  <c r="P570" i="21"/>
  <c r="N571" i="4"/>
  <c r="K253" i="2" s="1"/>
  <c r="Y571" i="4"/>
  <c r="K289" i="13" s="1"/>
  <c r="Z571" i="4"/>
  <c r="K325" i="13" s="1"/>
  <c r="P571" i="4"/>
  <c r="K325" i="2" s="1"/>
  <c r="U571" i="4"/>
  <c r="K325" i="12" s="1"/>
  <c r="D571" i="20"/>
  <c r="O571" i="4"/>
  <c r="K289" i="2" s="1"/>
  <c r="Q571" i="4"/>
  <c r="K361" i="2" s="1"/>
  <c r="S571" i="4"/>
  <c r="K253" i="12" s="1"/>
  <c r="X571" i="4"/>
  <c r="K253" i="13" s="1"/>
  <c r="T571" i="4"/>
  <c r="K289" i="12" s="1"/>
  <c r="V571" i="4"/>
  <c r="K361" i="12" s="1"/>
  <c r="AA571" i="4"/>
  <c r="K361" i="13" s="1"/>
  <c r="D573" i="3"/>
  <c r="L572" i="3"/>
  <c r="L103" i="2" s="1"/>
  <c r="D572" i="4"/>
  <c r="M572" i="3"/>
  <c r="L139" i="2" s="1"/>
  <c r="Q572" i="3"/>
  <c r="L139" i="12" s="1"/>
  <c r="W572" i="3"/>
  <c r="L211" i="13" s="1"/>
  <c r="O572" i="3"/>
  <c r="L211" i="2" s="1"/>
  <c r="U572" i="3"/>
  <c r="L139" i="13" s="1"/>
  <c r="P572" i="3"/>
  <c r="L103" i="12" s="1"/>
  <c r="N572" i="3"/>
  <c r="L175" i="2" s="1"/>
  <c r="T572" i="3"/>
  <c r="L103" i="13" s="1"/>
  <c r="V572" i="3"/>
  <c r="L175" i="13" s="1"/>
  <c r="R572" i="3"/>
  <c r="L175" i="12" s="1"/>
  <c r="S572" i="3"/>
  <c r="L211" i="12" s="1"/>
  <c r="M570" i="20"/>
  <c r="K570" i="20"/>
  <c r="L570" i="20"/>
  <c r="F573" i="17"/>
  <c r="P572" i="17"/>
  <c r="M572" i="17"/>
  <c r="J572" i="17"/>
  <c r="N572" i="5"/>
  <c r="L410" i="2" s="1"/>
  <c r="P572" i="5"/>
  <c r="L482" i="2" s="1"/>
  <c r="V572" i="5"/>
  <c r="L482" i="12" s="1"/>
  <c r="U572" i="5"/>
  <c r="L446" i="12" s="1"/>
  <c r="AC572" i="5"/>
  <c r="L518" i="13" s="1"/>
  <c r="W572" i="5"/>
  <c r="L518" i="12" s="1"/>
  <c r="Q572" i="5"/>
  <c r="L518" i="2" s="1"/>
  <c r="F572" i="10"/>
  <c r="O572" i="5"/>
  <c r="L446" i="2" s="1"/>
  <c r="Z572" i="5"/>
  <c r="L410" i="13" s="1"/>
  <c r="T572" i="5"/>
  <c r="L410" i="12" s="1"/>
  <c r="AA572" i="5"/>
  <c r="L446" i="13" s="1"/>
  <c r="F573" i="5"/>
  <c r="AB572" i="5"/>
  <c r="L482" i="13" s="1"/>
  <c r="S571" i="21" l="1"/>
  <c r="P571" i="21"/>
  <c r="M571" i="21"/>
  <c r="N573" i="3"/>
  <c r="M175" i="2" s="1"/>
  <c r="Q573" i="3"/>
  <c r="M139" i="12" s="1"/>
  <c r="D574" i="3"/>
  <c r="U573" i="3"/>
  <c r="M139" i="13" s="1"/>
  <c r="O573" i="3"/>
  <c r="M211" i="2" s="1"/>
  <c r="T573" i="3"/>
  <c r="M103" i="13" s="1"/>
  <c r="L573" i="3"/>
  <c r="M103" i="2" s="1"/>
  <c r="R573" i="3"/>
  <c r="M175" i="12" s="1"/>
  <c r="P573" i="3"/>
  <c r="M103" i="12" s="1"/>
  <c r="S573" i="3"/>
  <c r="M211" i="12" s="1"/>
  <c r="W573" i="3"/>
  <c r="M211" i="13" s="1"/>
  <c r="M573" i="3"/>
  <c r="M139" i="2" s="1"/>
  <c r="D573" i="4"/>
  <c r="V573" i="3"/>
  <c r="M175" i="13" s="1"/>
  <c r="U572" i="4"/>
  <c r="L325" i="12" s="1"/>
  <c r="D572" i="20"/>
  <c r="Z572" i="4"/>
  <c r="L325" i="13" s="1"/>
  <c r="S572" i="4"/>
  <c r="L253" i="12" s="1"/>
  <c r="P572" i="4"/>
  <c r="L325" i="2" s="1"/>
  <c r="O572" i="4"/>
  <c r="L289" i="2" s="1"/>
  <c r="X572" i="4"/>
  <c r="L253" i="13" s="1"/>
  <c r="T572" i="4"/>
  <c r="L289" i="12" s="1"/>
  <c r="Q572" i="4"/>
  <c r="L361" i="2" s="1"/>
  <c r="Y572" i="4"/>
  <c r="L289" i="13" s="1"/>
  <c r="V572" i="4"/>
  <c r="L361" i="12" s="1"/>
  <c r="AA572" i="4"/>
  <c r="L361" i="13" s="1"/>
  <c r="N572" i="4"/>
  <c r="L253" i="2" s="1"/>
  <c r="J573" i="17"/>
  <c r="M573" i="17"/>
  <c r="P573" i="17"/>
  <c r="F574" i="17"/>
  <c r="I573" i="16"/>
  <c r="D574" i="16"/>
  <c r="H573" i="16"/>
  <c r="J573" i="16"/>
  <c r="Z573" i="5"/>
  <c r="M410" i="13" s="1"/>
  <c r="AB573" i="5"/>
  <c r="M482" i="13" s="1"/>
  <c r="U573" i="5"/>
  <c r="M446" i="12" s="1"/>
  <c r="P573" i="5"/>
  <c r="M482" i="2" s="1"/>
  <c r="F574" i="5"/>
  <c r="V573" i="5"/>
  <c r="M482" i="12" s="1"/>
  <c r="Q573" i="5"/>
  <c r="M518" i="2" s="1"/>
  <c r="AC573" i="5"/>
  <c r="M518" i="13" s="1"/>
  <c r="N573" i="5"/>
  <c r="M410" i="2" s="1"/>
  <c r="T573" i="5"/>
  <c r="M410" i="12" s="1"/>
  <c r="F573" i="10"/>
  <c r="O573" i="5"/>
  <c r="M446" i="2" s="1"/>
  <c r="W573" i="5"/>
  <c r="M518" i="12" s="1"/>
  <c r="AA573" i="5"/>
  <c r="M446" i="13" s="1"/>
  <c r="U572" i="10"/>
  <c r="L673" i="12" s="1"/>
  <c r="P572" i="10"/>
  <c r="L709" i="2" s="1"/>
  <c r="Z572" i="10"/>
  <c r="L637" i="13" s="1"/>
  <c r="V572" i="10"/>
  <c r="L709" i="12" s="1"/>
  <c r="AB572" i="10"/>
  <c r="L709" i="13" s="1"/>
  <c r="AC572" i="10"/>
  <c r="L745" i="13" s="1"/>
  <c r="O572" i="10"/>
  <c r="L673" i="2" s="1"/>
  <c r="T572" i="10"/>
  <c r="L637" i="12" s="1"/>
  <c r="N572" i="10"/>
  <c r="L637" i="2" s="1"/>
  <c r="W572" i="10"/>
  <c r="L745" i="12" s="1"/>
  <c r="AA572" i="10"/>
  <c r="L673" i="13" s="1"/>
  <c r="Q572" i="10"/>
  <c r="L745" i="2" s="1"/>
  <c r="F572" i="21"/>
  <c r="L571" i="20"/>
  <c r="M571" i="20"/>
  <c r="K571" i="20"/>
  <c r="L572" i="20" l="1"/>
  <c r="K572" i="20"/>
  <c r="M572" i="20"/>
  <c r="I574" i="16"/>
  <c r="J574" i="16"/>
  <c r="D575" i="16"/>
  <c r="H574" i="16"/>
  <c r="T574" i="3"/>
  <c r="N103" i="13" s="1"/>
  <c r="N574" i="3"/>
  <c r="N175" i="2" s="1"/>
  <c r="D574" i="4"/>
  <c r="O574" i="3"/>
  <c r="N211" i="2" s="1"/>
  <c r="W574" i="3"/>
  <c r="N211" i="13" s="1"/>
  <c r="V574" i="3"/>
  <c r="N175" i="13" s="1"/>
  <c r="S574" i="3"/>
  <c r="N211" i="12" s="1"/>
  <c r="P574" i="3"/>
  <c r="N103" i="12" s="1"/>
  <c r="L574" i="3"/>
  <c r="N103" i="2" s="1"/>
  <c r="D575" i="3"/>
  <c r="M574" i="3"/>
  <c r="N139" i="2" s="1"/>
  <c r="R574" i="3"/>
  <c r="N175" i="12" s="1"/>
  <c r="U574" i="3"/>
  <c r="N139" i="13" s="1"/>
  <c r="Q574" i="3"/>
  <c r="N139" i="12" s="1"/>
  <c r="J574" i="17"/>
  <c r="P574" i="17"/>
  <c r="F575" i="17"/>
  <c r="M574" i="17"/>
  <c r="Y573" i="4"/>
  <c r="M289" i="13" s="1"/>
  <c r="T573" i="4"/>
  <c r="M289" i="12" s="1"/>
  <c r="S573" i="4"/>
  <c r="M253" i="12" s="1"/>
  <c r="Q573" i="4"/>
  <c r="M361" i="2" s="1"/>
  <c r="U573" i="4"/>
  <c r="M325" i="12" s="1"/>
  <c r="Z573" i="4"/>
  <c r="M325" i="13" s="1"/>
  <c r="D573" i="20"/>
  <c r="N573" i="4"/>
  <c r="M253" i="2" s="1"/>
  <c r="X573" i="4"/>
  <c r="M253" i="13" s="1"/>
  <c r="P573" i="4"/>
  <c r="M325" i="2" s="1"/>
  <c r="V573" i="4"/>
  <c r="M361" i="12" s="1"/>
  <c r="AA573" i="4"/>
  <c r="M361" i="13" s="1"/>
  <c r="O573" i="4"/>
  <c r="M289" i="2" s="1"/>
  <c r="M572" i="21"/>
  <c r="S572" i="21"/>
  <c r="P572" i="21"/>
  <c r="O574" i="5"/>
  <c r="N446" i="2" s="1"/>
  <c r="P574" i="5"/>
  <c r="N482" i="2" s="1"/>
  <c r="U574" i="5"/>
  <c r="N446" i="12" s="1"/>
  <c r="AA574" i="5"/>
  <c r="N446" i="13" s="1"/>
  <c r="F575" i="5"/>
  <c r="W574" i="5"/>
  <c r="N518" i="12" s="1"/>
  <c r="Z574" i="5"/>
  <c r="N410" i="13" s="1"/>
  <c r="F574" i="10"/>
  <c r="T574" i="5"/>
  <c r="N410" i="12" s="1"/>
  <c r="N574" i="5"/>
  <c r="N410" i="2" s="1"/>
  <c r="Q574" i="5"/>
  <c r="N518" i="2" s="1"/>
  <c r="AC574" i="5"/>
  <c r="N518" i="13" s="1"/>
  <c r="V574" i="5"/>
  <c r="N482" i="12" s="1"/>
  <c r="AB574" i="5"/>
  <c r="N482" i="13" s="1"/>
  <c r="AB573" i="10"/>
  <c r="M709" i="13" s="1"/>
  <c r="N573" i="10"/>
  <c r="M637" i="2" s="1"/>
  <c r="P573" i="10"/>
  <c r="M709" i="2" s="1"/>
  <c r="Q573" i="10"/>
  <c r="M745" i="2" s="1"/>
  <c r="U573" i="10"/>
  <c r="M673" i="12" s="1"/>
  <c r="AC573" i="10"/>
  <c r="M745" i="13" s="1"/>
  <c r="V573" i="10"/>
  <c r="M709" i="12" s="1"/>
  <c r="O573" i="10"/>
  <c r="M673" i="2" s="1"/>
  <c r="Z573" i="10"/>
  <c r="M637" i="13" s="1"/>
  <c r="AA573" i="10"/>
  <c r="M673" i="13" s="1"/>
  <c r="W573" i="10"/>
  <c r="M745" i="12" s="1"/>
  <c r="T573" i="10"/>
  <c r="M637" i="12" s="1"/>
  <c r="F573" i="21"/>
  <c r="U574" i="4" l="1"/>
  <c r="N325" i="12" s="1"/>
  <c r="Q574" i="4"/>
  <c r="N361" i="2" s="1"/>
  <c r="T574" i="4"/>
  <c r="N289" i="12" s="1"/>
  <c r="Y574" i="4"/>
  <c r="N289" i="13" s="1"/>
  <c r="S574" i="4"/>
  <c r="N253" i="12" s="1"/>
  <c r="AA574" i="4"/>
  <c r="N361" i="13" s="1"/>
  <c r="Z574" i="4"/>
  <c r="N325" i="13" s="1"/>
  <c r="V574" i="4"/>
  <c r="N361" i="12" s="1"/>
  <c r="N574" i="4"/>
  <c r="N253" i="2" s="1"/>
  <c r="X574" i="4"/>
  <c r="N253" i="13" s="1"/>
  <c r="O574" i="4"/>
  <c r="N289" i="2" s="1"/>
  <c r="D574" i="20"/>
  <c r="P574" i="4"/>
  <c r="N325" i="2" s="1"/>
  <c r="P575" i="17"/>
  <c r="F576" i="17"/>
  <c r="M575" i="17"/>
  <c r="J575" i="17"/>
  <c r="D576" i="16"/>
  <c r="H575" i="16"/>
  <c r="I575" i="16"/>
  <c r="J575" i="16"/>
  <c r="P573" i="21"/>
  <c r="S573" i="21"/>
  <c r="M573" i="21"/>
  <c r="W575" i="3"/>
  <c r="O211" i="13" s="1"/>
  <c r="O575" i="3"/>
  <c r="O211" i="2" s="1"/>
  <c r="D575" i="4"/>
  <c r="M575" i="3"/>
  <c r="O139" i="2" s="1"/>
  <c r="T575" i="3"/>
  <c r="O103" i="13" s="1"/>
  <c r="S575" i="3"/>
  <c r="O211" i="12" s="1"/>
  <c r="L575" i="3"/>
  <c r="O103" i="2" s="1"/>
  <c r="N575" i="3"/>
  <c r="O175" i="2" s="1"/>
  <c r="R575" i="3"/>
  <c r="O175" i="12" s="1"/>
  <c r="D576" i="3"/>
  <c r="U575" i="3"/>
  <c r="O139" i="13" s="1"/>
  <c r="V575" i="3"/>
  <c r="O175" i="13" s="1"/>
  <c r="Q575" i="3"/>
  <c r="O139" i="12" s="1"/>
  <c r="P575" i="3"/>
  <c r="O103" i="12" s="1"/>
  <c r="AC575" i="5"/>
  <c r="O518" i="13" s="1"/>
  <c r="F576" i="5"/>
  <c r="AB575" i="5"/>
  <c r="O482" i="13" s="1"/>
  <c r="U575" i="5"/>
  <c r="O446" i="12" s="1"/>
  <c r="AA575" i="5"/>
  <c r="O446" i="13" s="1"/>
  <c r="N575" i="5"/>
  <c r="O410" i="2" s="1"/>
  <c r="W575" i="5"/>
  <c r="O518" i="12" s="1"/>
  <c r="F575" i="10"/>
  <c r="Q575" i="5"/>
  <c r="O518" i="2" s="1"/>
  <c r="P575" i="5"/>
  <c r="O482" i="2" s="1"/>
  <c r="V575" i="5"/>
  <c r="O482" i="12" s="1"/>
  <c r="Z575" i="5"/>
  <c r="O410" i="13" s="1"/>
  <c r="O575" i="5"/>
  <c r="O446" i="2" s="1"/>
  <c r="T575" i="5"/>
  <c r="O410" i="12" s="1"/>
  <c r="M573" i="20"/>
  <c r="L573" i="20"/>
  <c r="K573" i="20"/>
  <c r="AC574" i="10"/>
  <c r="N745" i="13" s="1"/>
  <c r="P574" i="10"/>
  <c r="N709" i="2" s="1"/>
  <c r="Z574" i="10"/>
  <c r="N637" i="13" s="1"/>
  <c r="O574" i="10"/>
  <c r="N673" i="2" s="1"/>
  <c r="Q574" i="10"/>
  <c r="N745" i="2" s="1"/>
  <c r="AB574" i="10"/>
  <c r="N709" i="13" s="1"/>
  <c r="W574" i="10"/>
  <c r="N745" i="12" s="1"/>
  <c r="U574" i="10"/>
  <c r="N673" i="12" s="1"/>
  <c r="AA574" i="10"/>
  <c r="N673" i="13" s="1"/>
  <c r="V574" i="10"/>
  <c r="N709" i="12" s="1"/>
  <c r="T574" i="10"/>
  <c r="N637" i="12" s="1"/>
  <c r="N574" i="10"/>
  <c r="N637" i="2" s="1"/>
  <c r="F574" i="21"/>
  <c r="W576" i="3" l="1"/>
  <c r="P211" i="13" s="1"/>
  <c r="D577" i="3"/>
  <c r="N576" i="3"/>
  <c r="P175" i="2" s="1"/>
  <c r="U576" i="3"/>
  <c r="P139" i="13" s="1"/>
  <c r="L576" i="3"/>
  <c r="P103" i="2" s="1"/>
  <c r="T576" i="3"/>
  <c r="P103" i="13" s="1"/>
  <c r="R576" i="3"/>
  <c r="P175" i="12" s="1"/>
  <c r="O576" i="3"/>
  <c r="P211" i="2" s="1"/>
  <c r="Q576" i="3"/>
  <c r="P139" i="12" s="1"/>
  <c r="V576" i="3"/>
  <c r="P175" i="13" s="1"/>
  <c r="M576" i="3"/>
  <c r="P139" i="2" s="1"/>
  <c r="D576" i="4"/>
  <c r="S576" i="3"/>
  <c r="P211" i="12" s="1"/>
  <c r="P576" i="3"/>
  <c r="P103" i="12" s="1"/>
  <c r="J576" i="16"/>
  <c r="I576" i="16"/>
  <c r="D577" i="16"/>
  <c r="H576" i="16"/>
  <c r="S574" i="21"/>
  <c r="P574" i="21"/>
  <c r="M574" i="21"/>
  <c r="AA576" i="5"/>
  <c r="P446" i="13" s="1"/>
  <c r="U576" i="5"/>
  <c r="P446" i="12" s="1"/>
  <c r="AC576" i="5"/>
  <c r="P518" i="13" s="1"/>
  <c r="W576" i="5"/>
  <c r="P518" i="12" s="1"/>
  <c r="Q576" i="5"/>
  <c r="P518" i="2" s="1"/>
  <c r="F576" i="10"/>
  <c r="P576" i="5"/>
  <c r="P482" i="2" s="1"/>
  <c r="AB576" i="5"/>
  <c r="P482" i="13" s="1"/>
  <c r="F577" i="5"/>
  <c r="V576" i="5"/>
  <c r="P482" i="12" s="1"/>
  <c r="O576" i="5"/>
  <c r="P446" i="2" s="1"/>
  <c r="N576" i="5"/>
  <c r="P410" i="2" s="1"/>
  <c r="T576" i="5"/>
  <c r="P410" i="12" s="1"/>
  <c r="Z576" i="5"/>
  <c r="P410" i="13" s="1"/>
  <c r="N575" i="4"/>
  <c r="O253" i="2" s="1"/>
  <c r="D575" i="20"/>
  <c r="V575" i="4"/>
  <c r="O361" i="12" s="1"/>
  <c r="U575" i="4"/>
  <c r="O325" i="12" s="1"/>
  <c r="P575" i="4"/>
  <c r="O325" i="2" s="1"/>
  <c r="O575" i="4"/>
  <c r="O289" i="2" s="1"/>
  <c r="S575" i="4"/>
  <c r="O253" i="12" s="1"/>
  <c r="Y575" i="4"/>
  <c r="O289" i="13" s="1"/>
  <c r="X575" i="4"/>
  <c r="O253" i="13" s="1"/>
  <c r="AA575" i="4"/>
  <c r="O361" i="13" s="1"/>
  <c r="Z575" i="4"/>
  <c r="O325" i="13" s="1"/>
  <c r="Q575" i="4"/>
  <c r="O361" i="2" s="1"/>
  <c r="T575" i="4"/>
  <c r="O289" i="12" s="1"/>
  <c r="P576" i="17"/>
  <c r="J576" i="17"/>
  <c r="M576" i="17"/>
  <c r="F577" i="17"/>
  <c r="M574" i="20"/>
  <c r="L574" i="20"/>
  <c r="K574" i="20"/>
  <c r="T575" i="10"/>
  <c r="O637" i="12" s="1"/>
  <c r="F575" i="21"/>
  <c r="V575" i="10"/>
  <c r="O709" i="12" s="1"/>
  <c r="Z575" i="10"/>
  <c r="O637" i="13" s="1"/>
  <c r="AA575" i="10"/>
  <c r="O673" i="13" s="1"/>
  <c r="Q575" i="10"/>
  <c r="O745" i="2" s="1"/>
  <c r="AC575" i="10"/>
  <c r="O745" i="13" s="1"/>
  <c r="U575" i="10"/>
  <c r="O673" i="12" s="1"/>
  <c r="O575" i="10"/>
  <c r="O673" i="2" s="1"/>
  <c r="P575" i="10"/>
  <c r="O709" i="2" s="1"/>
  <c r="AB575" i="10"/>
  <c r="O709" i="13" s="1"/>
  <c r="W575" i="10"/>
  <c r="O745" i="12" s="1"/>
  <c r="N575" i="10"/>
  <c r="O637" i="2" s="1"/>
  <c r="AC577" i="5" l="1"/>
  <c r="Q518" i="13" s="1"/>
  <c r="F577" i="10"/>
  <c r="T577" i="5"/>
  <c r="Q410" i="12" s="1"/>
  <c r="Q577" i="5"/>
  <c r="Q518" i="2" s="1"/>
  <c r="W577" i="5"/>
  <c r="Q518" i="12" s="1"/>
  <c r="O577" i="5"/>
  <c r="Q446" i="2" s="1"/>
  <c r="P577" i="5"/>
  <c r="Q482" i="2" s="1"/>
  <c r="N577" i="5"/>
  <c r="Q410" i="2" s="1"/>
  <c r="F578" i="5"/>
  <c r="Z577" i="5"/>
  <c r="Q410" i="13" s="1"/>
  <c r="AB577" i="5"/>
  <c r="Q482" i="13" s="1"/>
  <c r="AA577" i="5"/>
  <c r="Q446" i="13" s="1"/>
  <c r="U577" i="5"/>
  <c r="Q446" i="12" s="1"/>
  <c r="V577" i="5"/>
  <c r="Q482" i="12" s="1"/>
  <c r="J577" i="16"/>
  <c r="I577" i="16"/>
  <c r="H577" i="16"/>
  <c r="D578" i="16"/>
  <c r="T576" i="4"/>
  <c r="P289" i="12" s="1"/>
  <c r="Z576" i="4"/>
  <c r="P325" i="13" s="1"/>
  <c r="S576" i="4"/>
  <c r="P253" i="12" s="1"/>
  <c r="U576" i="4"/>
  <c r="P325" i="12" s="1"/>
  <c r="O576" i="4"/>
  <c r="P289" i="2" s="1"/>
  <c r="P576" i="4"/>
  <c r="P325" i="2" s="1"/>
  <c r="Y576" i="4"/>
  <c r="P289" i="13" s="1"/>
  <c r="AA576" i="4"/>
  <c r="P361" i="13" s="1"/>
  <c r="D576" i="20"/>
  <c r="N576" i="4"/>
  <c r="P253" i="2" s="1"/>
  <c r="Q576" i="4"/>
  <c r="P361" i="2" s="1"/>
  <c r="X576" i="4"/>
  <c r="P253" i="13" s="1"/>
  <c r="V576" i="4"/>
  <c r="P361" i="12" s="1"/>
  <c r="T576" i="10"/>
  <c r="P637" i="12" s="1"/>
  <c r="AC576" i="10"/>
  <c r="P745" i="13" s="1"/>
  <c r="W576" i="10"/>
  <c r="P745" i="12" s="1"/>
  <c r="N576" i="10"/>
  <c r="P637" i="2" s="1"/>
  <c r="O576" i="10"/>
  <c r="P673" i="2" s="1"/>
  <c r="AA576" i="10"/>
  <c r="P673" i="13" s="1"/>
  <c r="U576" i="10"/>
  <c r="P673" i="12" s="1"/>
  <c r="V576" i="10"/>
  <c r="P709" i="12" s="1"/>
  <c r="P576" i="10"/>
  <c r="P709" i="2" s="1"/>
  <c r="AB576" i="10"/>
  <c r="P709" i="13" s="1"/>
  <c r="Z576" i="10"/>
  <c r="P637" i="13" s="1"/>
  <c r="F576" i="21"/>
  <c r="Q576" i="10"/>
  <c r="P745" i="2" s="1"/>
  <c r="P575" i="21"/>
  <c r="M575" i="21"/>
  <c r="S575" i="21"/>
  <c r="T577" i="3"/>
  <c r="Q103" i="13" s="1"/>
  <c r="M577" i="3"/>
  <c r="Q139" i="2" s="1"/>
  <c r="N577" i="3"/>
  <c r="Q175" i="2" s="1"/>
  <c r="V577" i="3"/>
  <c r="Q175" i="13" s="1"/>
  <c r="D578" i="3"/>
  <c r="Q577" i="3"/>
  <c r="Q139" i="12" s="1"/>
  <c r="P577" i="3"/>
  <c r="Q103" i="12" s="1"/>
  <c r="W577" i="3"/>
  <c r="Q211" i="13" s="1"/>
  <c r="L577" i="3"/>
  <c r="Q103" i="2" s="1"/>
  <c r="D577" i="4"/>
  <c r="S577" i="3"/>
  <c r="Q211" i="12" s="1"/>
  <c r="U577" i="3"/>
  <c r="Q139" i="13" s="1"/>
  <c r="R577" i="3"/>
  <c r="Q175" i="12" s="1"/>
  <c r="O577" i="3"/>
  <c r="Q211" i="2" s="1"/>
  <c r="F578" i="17"/>
  <c r="J577" i="17"/>
  <c r="P577" i="17"/>
  <c r="M577" i="17"/>
  <c r="K575" i="20"/>
  <c r="M575" i="20"/>
  <c r="L575" i="20"/>
  <c r="AC578" i="5" l="1"/>
  <c r="R518" i="13" s="1"/>
  <c r="Z578" i="5"/>
  <c r="R410" i="13" s="1"/>
  <c r="W578" i="5"/>
  <c r="R518" i="12" s="1"/>
  <c r="F579" i="5"/>
  <c r="O578" i="5"/>
  <c r="R446" i="2" s="1"/>
  <c r="P578" i="5"/>
  <c r="R482" i="2" s="1"/>
  <c r="Q578" i="5"/>
  <c r="R518" i="2" s="1"/>
  <c r="U578" i="5"/>
  <c r="R446" i="12" s="1"/>
  <c r="AB578" i="5"/>
  <c r="R482" i="13" s="1"/>
  <c r="AA578" i="5"/>
  <c r="R446" i="13" s="1"/>
  <c r="V578" i="5"/>
  <c r="R482" i="12" s="1"/>
  <c r="T578" i="5"/>
  <c r="R410" i="12" s="1"/>
  <c r="N578" i="5"/>
  <c r="R410" i="2" s="1"/>
  <c r="F578" i="10"/>
  <c r="I578" i="16"/>
  <c r="D579" i="16"/>
  <c r="H578" i="16"/>
  <c r="J578" i="16"/>
  <c r="K576" i="20"/>
  <c r="M576" i="20"/>
  <c r="L576" i="20"/>
  <c r="P576" i="21"/>
  <c r="S576" i="21"/>
  <c r="M576" i="21"/>
  <c r="J578" i="17"/>
  <c r="M578" i="17"/>
  <c r="F579" i="17"/>
  <c r="P578" i="17"/>
  <c r="Z577" i="10"/>
  <c r="Q637" i="13" s="1"/>
  <c r="T577" i="10"/>
  <c r="Q637" i="12" s="1"/>
  <c r="AC577" i="10"/>
  <c r="Q745" i="13" s="1"/>
  <c r="Q577" i="10"/>
  <c r="Q745" i="2" s="1"/>
  <c r="W577" i="10"/>
  <c r="Q745" i="12" s="1"/>
  <c r="N577" i="10"/>
  <c r="Q637" i="2" s="1"/>
  <c r="AB577" i="10"/>
  <c r="Q709" i="13" s="1"/>
  <c r="P577" i="10"/>
  <c r="Q709" i="2" s="1"/>
  <c r="O577" i="10"/>
  <c r="Q673" i="2" s="1"/>
  <c r="AA577" i="10"/>
  <c r="Q673" i="13" s="1"/>
  <c r="V577" i="10"/>
  <c r="Q709" i="12" s="1"/>
  <c r="F577" i="21"/>
  <c r="U577" i="10"/>
  <c r="Q673" i="12" s="1"/>
  <c r="U577" i="4"/>
  <c r="Q325" i="12" s="1"/>
  <c r="S577" i="4"/>
  <c r="Q253" i="12" s="1"/>
  <c r="O577" i="4"/>
  <c r="Q289" i="2" s="1"/>
  <c r="X577" i="4"/>
  <c r="Q253" i="13" s="1"/>
  <c r="N577" i="4"/>
  <c r="Q253" i="2" s="1"/>
  <c r="T577" i="4"/>
  <c r="Q289" i="12" s="1"/>
  <c r="D577" i="20"/>
  <c r="Z577" i="4"/>
  <c r="Q325" i="13" s="1"/>
  <c r="V577" i="4"/>
  <c r="Q361" i="12" s="1"/>
  <c r="Y577" i="4"/>
  <c r="Q289" i="13" s="1"/>
  <c r="Q577" i="4"/>
  <c r="Q361" i="2" s="1"/>
  <c r="P577" i="4"/>
  <c r="Q325" i="2" s="1"/>
  <c r="AA577" i="4"/>
  <c r="Q361" i="13" s="1"/>
  <c r="D579" i="3"/>
  <c r="S578" i="3"/>
  <c r="R211" i="12" s="1"/>
  <c r="M578" i="3"/>
  <c r="R139" i="2" s="1"/>
  <c r="P578" i="3"/>
  <c r="R103" i="12" s="1"/>
  <c r="V578" i="3"/>
  <c r="R175" i="13" s="1"/>
  <c r="N578" i="3"/>
  <c r="R175" i="2" s="1"/>
  <c r="T578" i="3"/>
  <c r="R103" i="13" s="1"/>
  <c r="O578" i="3"/>
  <c r="R211" i="2" s="1"/>
  <c r="D578" i="4"/>
  <c r="Q578" i="3"/>
  <c r="R139" i="12" s="1"/>
  <c r="U578" i="3"/>
  <c r="R139" i="13" s="1"/>
  <c r="W578" i="3"/>
  <c r="R211" i="13" s="1"/>
  <c r="L578" i="3"/>
  <c r="R103" i="2" s="1"/>
  <c r="R578" i="3"/>
  <c r="R175" i="12" s="1"/>
  <c r="M579" i="3" l="1"/>
  <c r="S139" i="2" s="1"/>
  <c r="U579" i="3"/>
  <c r="S139" i="13" s="1"/>
  <c r="D580" i="3"/>
  <c r="P579" i="3"/>
  <c r="S103" i="12" s="1"/>
  <c r="W579" i="3"/>
  <c r="S211" i="13" s="1"/>
  <c r="V579" i="3"/>
  <c r="S175" i="13" s="1"/>
  <c r="O579" i="3"/>
  <c r="S211" i="2" s="1"/>
  <c r="Q579" i="3"/>
  <c r="S139" i="12" s="1"/>
  <c r="R579" i="3"/>
  <c r="S175" i="12" s="1"/>
  <c r="S579" i="3"/>
  <c r="S211" i="12" s="1"/>
  <c r="L579" i="3"/>
  <c r="S103" i="2" s="1"/>
  <c r="N579" i="3"/>
  <c r="S175" i="2" s="1"/>
  <c r="D579" i="4"/>
  <c r="T579" i="3"/>
  <c r="S103" i="13" s="1"/>
  <c r="L577" i="20"/>
  <c r="K577" i="20"/>
  <c r="M577" i="20"/>
  <c r="S577" i="21"/>
  <c r="M577" i="21"/>
  <c r="P577" i="21"/>
  <c r="D580" i="16"/>
  <c r="H579" i="16"/>
  <c r="I579" i="16"/>
  <c r="J579" i="16"/>
  <c r="Z579" i="5"/>
  <c r="S410" i="13" s="1"/>
  <c r="F580" i="5"/>
  <c r="AA579" i="5"/>
  <c r="S446" i="13" s="1"/>
  <c r="F579" i="10"/>
  <c r="O579" i="5"/>
  <c r="S446" i="2" s="1"/>
  <c r="V579" i="5"/>
  <c r="S482" i="12" s="1"/>
  <c r="N579" i="5"/>
  <c r="S410" i="2" s="1"/>
  <c r="W579" i="5"/>
  <c r="S518" i="12" s="1"/>
  <c r="Q579" i="5"/>
  <c r="S518" i="2" s="1"/>
  <c r="U579" i="5"/>
  <c r="S446" i="12" s="1"/>
  <c r="AC579" i="5"/>
  <c r="S518" i="13" s="1"/>
  <c r="P579" i="5"/>
  <c r="S482" i="2" s="1"/>
  <c r="T579" i="5"/>
  <c r="S410" i="12" s="1"/>
  <c r="AB579" i="5"/>
  <c r="S482" i="13" s="1"/>
  <c r="V578" i="4"/>
  <c r="R361" i="12" s="1"/>
  <c r="S578" i="4"/>
  <c r="R253" i="12" s="1"/>
  <c r="T578" i="4"/>
  <c r="R289" i="12" s="1"/>
  <c r="AA578" i="4"/>
  <c r="R361" i="13" s="1"/>
  <c r="U578" i="4"/>
  <c r="R325" i="12" s="1"/>
  <c r="X578" i="4"/>
  <c r="R253" i="13" s="1"/>
  <c r="D578" i="20"/>
  <c r="Q578" i="4"/>
  <c r="R361" i="2" s="1"/>
  <c r="N578" i="4"/>
  <c r="R253" i="2" s="1"/>
  <c r="P578" i="4"/>
  <c r="R325" i="2" s="1"/>
  <c r="Y578" i="4"/>
  <c r="R289" i="13" s="1"/>
  <c r="O578" i="4"/>
  <c r="R289" i="2" s="1"/>
  <c r="Z578" i="4"/>
  <c r="R325" i="13" s="1"/>
  <c r="F580" i="17"/>
  <c r="M579" i="17"/>
  <c r="J579" i="17"/>
  <c r="P579" i="17"/>
  <c r="V578" i="10"/>
  <c r="R709" i="12" s="1"/>
  <c r="F578" i="21"/>
  <c r="W578" i="10"/>
  <c r="R745" i="12" s="1"/>
  <c r="O578" i="10"/>
  <c r="R673" i="2" s="1"/>
  <c r="T578" i="10"/>
  <c r="R637" i="12" s="1"/>
  <c r="AC578" i="10"/>
  <c r="R745" i="13" s="1"/>
  <c r="P578" i="10"/>
  <c r="R709" i="2" s="1"/>
  <c r="AA578" i="10"/>
  <c r="R673" i="13" s="1"/>
  <c r="N578" i="10"/>
  <c r="R637" i="2" s="1"/>
  <c r="U578" i="10"/>
  <c r="R673" i="12" s="1"/>
  <c r="AB578" i="10"/>
  <c r="R709" i="13" s="1"/>
  <c r="Z578" i="10"/>
  <c r="R637" i="13" s="1"/>
  <c r="Q578" i="10"/>
  <c r="R745" i="2" s="1"/>
  <c r="J580" i="16" l="1"/>
  <c r="D581" i="16"/>
  <c r="H580" i="16"/>
  <c r="I580" i="16"/>
  <c r="S578" i="21"/>
  <c r="M578" i="21"/>
  <c r="P578" i="21"/>
  <c r="L578" i="20"/>
  <c r="K578" i="20"/>
  <c r="M578" i="20"/>
  <c r="F581" i="17"/>
  <c r="M580" i="17"/>
  <c r="P580" i="17"/>
  <c r="J580" i="17"/>
  <c r="U579" i="10"/>
  <c r="S673" i="12" s="1"/>
  <c r="T579" i="10"/>
  <c r="S637" i="12" s="1"/>
  <c r="Q579" i="10"/>
  <c r="S745" i="2" s="1"/>
  <c r="F579" i="21"/>
  <c r="AB579" i="10"/>
  <c r="S709" i="13" s="1"/>
  <c r="AC579" i="10"/>
  <c r="S745" i="13" s="1"/>
  <c r="O579" i="10"/>
  <c r="S673" i="2" s="1"/>
  <c r="W579" i="10"/>
  <c r="S745" i="12" s="1"/>
  <c r="AA579" i="10"/>
  <c r="S673" i="13" s="1"/>
  <c r="P579" i="10"/>
  <c r="S709" i="2" s="1"/>
  <c r="V579" i="10"/>
  <c r="S709" i="12" s="1"/>
  <c r="Z579" i="10"/>
  <c r="S637" i="13" s="1"/>
  <c r="N579" i="10"/>
  <c r="S637" i="2" s="1"/>
  <c r="V580" i="3"/>
  <c r="T175" i="13" s="1"/>
  <c r="L580" i="3"/>
  <c r="T103" i="2" s="1"/>
  <c r="T580" i="3"/>
  <c r="T103" i="13" s="1"/>
  <c r="R580" i="3"/>
  <c r="T175" i="12" s="1"/>
  <c r="M580" i="3"/>
  <c r="T139" i="2" s="1"/>
  <c r="O580" i="3"/>
  <c r="T211" i="2" s="1"/>
  <c r="P580" i="3"/>
  <c r="T103" i="12" s="1"/>
  <c r="W580" i="3"/>
  <c r="T211" i="13" s="1"/>
  <c r="D580" i="4"/>
  <c r="U580" i="3"/>
  <c r="T139" i="13" s="1"/>
  <c r="N580" i="3"/>
  <c r="T175" i="2" s="1"/>
  <c r="Q580" i="3"/>
  <c r="T139" i="12" s="1"/>
  <c r="D581" i="3"/>
  <c r="S580" i="3"/>
  <c r="T211" i="12" s="1"/>
  <c r="AC580" i="5"/>
  <c r="T518" i="13" s="1"/>
  <c r="F580" i="10"/>
  <c r="T580" i="5"/>
  <c r="T410" i="12" s="1"/>
  <c r="U580" i="5"/>
  <c r="T446" i="12" s="1"/>
  <c r="O580" i="5"/>
  <c r="T446" i="2" s="1"/>
  <c r="Z580" i="5"/>
  <c r="T410" i="13" s="1"/>
  <c r="AA580" i="5"/>
  <c r="T446" i="13" s="1"/>
  <c r="Q580" i="5"/>
  <c r="T518" i="2" s="1"/>
  <c r="AB580" i="5"/>
  <c r="T482" i="13" s="1"/>
  <c r="N580" i="5"/>
  <c r="T410" i="2" s="1"/>
  <c r="W580" i="5"/>
  <c r="T518" i="12" s="1"/>
  <c r="P580" i="5"/>
  <c r="T482" i="2" s="1"/>
  <c r="V580" i="5"/>
  <c r="T482" i="12" s="1"/>
  <c r="F581" i="5"/>
  <c r="O579" i="4"/>
  <c r="S289" i="2" s="1"/>
  <c r="S579" i="4"/>
  <c r="S253" i="12" s="1"/>
  <c r="V579" i="4"/>
  <c r="S361" i="12" s="1"/>
  <c r="AA579" i="4"/>
  <c r="S361" i="13" s="1"/>
  <c r="T579" i="4"/>
  <c r="S289" i="12" s="1"/>
  <c r="Q579" i="4"/>
  <c r="S361" i="2" s="1"/>
  <c r="U579" i="4"/>
  <c r="S325" i="12" s="1"/>
  <c r="N579" i="4"/>
  <c r="S253" i="2" s="1"/>
  <c r="Z579" i="4"/>
  <c r="S325" i="13" s="1"/>
  <c r="P579" i="4"/>
  <c r="S325" i="2" s="1"/>
  <c r="X579" i="4"/>
  <c r="S253" i="13" s="1"/>
  <c r="Y579" i="4"/>
  <c r="S289" i="13" s="1"/>
  <c r="D579" i="20"/>
  <c r="M581" i="17" l="1"/>
  <c r="J581" i="17"/>
  <c r="P581" i="17"/>
  <c r="F582" i="17"/>
  <c r="U580" i="10"/>
  <c r="T673" i="12" s="1"/>
  <c r="W580" i="10"/>
  <c r="T745" i="12" s="1"/>
  <c r="AC580" i="10"/>
  <c r="T745" i="13" s="1"/>
  <c r="Q580" i="10"/>
  <c r="T745" i="2" s="1"/>
  <c r="T580" i="10"/>
  <c r="T637" i="12" s="1"/>
  <c r="V580" i="10"/>
  <c r="T709" i="12" s="1"/>
  <c r="Z580" i="10"/>
  <c r="T637" i="13" s="1"/>
  <c r="P580" i="10"/>
  <c r="T709" i="2" s="1"/>
  <c r="AB580" i="10"/>
  <c r="T709" i="13" s="1"/>
  <c r="O580" i="10"/>
  <c r="T673" i="2" s="1"/>
  <c r="N580" i="10"/>
  <c r="T637" i="2" s="1"/>
  <c r="F580" i="21"/>
  <c r="AA580" i="10"/>
  <c r="T673" i="13" s="1"/>
  <c r="K579" i="20"/>
  <c r="L579" i="20"/>
  <c r="M579" i="20"/>
  <c r="P579" i="21"/>
  <c r="M579" i="21"/>
  <c r="S579" i="21"/>
  <c r="R581" i="3"/>
  <c r="U175" i="12" s="1"/>
  <c r="L581" i="3"/>
  <c r="U103" i="2" s="1"/>
  <c r="T581" i="3"/>
  <c r="U103" i="13" s="1"/>
  <c r="N581" i="3"/>
  <c r="U175" i="2" s="1"/>
  <c r="O581" i="3"/>
  <c r="U211" i="2" s="1"/>
  <c r="S581" i="3"/>
  <c r="U211" i="12" s="1"/>
  <c r="Q581" i="3"/>
  <c r="U139" i="12" s="1"/>
  <c r="P581" i="3"/>
  <c r="U103" i="12" s="1"/>
  <c r="W581" i="3"/>
  <c r="U211" i="13" s="1"/>
  <c r="U581" i="3"/>
  <c r="U139" i="13" s="1"/>
  <c r="D582" i="3"/>
  <c r="D581" i="4"/>
  <c r="M581" i="3"/>
  <c r="U139" i="2" s="1"/>
  <c r="V581" i="3"/>
  <c r="U175" i="13" s="1"/>
  <c r="AB581" i="5"/>
  <c r="U482" i="13" s="1"/>
  <c r="F582" i="5"/>
  <c r="V581" i="5"/>
  <c r="U482" i="12" s="1"/>
  <c r="Z581" i="5"/>
  <c r="U410" i="13" s="1"/>
  <c r="T581" i="5"/>
  <c r="U410" i="12" s="1"/>
  <c r="U581" i="5"/>
  <c r="U446" i="12" s="1"/>
  <c r="N581" i="5"/>
  <c r="U410" i="2" s="1"/>
  <c r="Q581" i="5"/>
  <c r="U518" i="2" s="1"/>
  <c r="F581" i="10"/>
  <c r="AA581" i="5"/>
  <c r="U446" i="13" s="1"/>
  <c r="P581" i="5"/>
  <c r="U482" i="2" s="1"/>
  <c r="O581" i="5"/>
  <c r="U446" i="2" s="1"/>
  <c r="AC581" i="5"/>
  <c r="U518" i="13" s="1"/>
  <c r="W581" i="5"/>
  <c r="U518" i="12" s="1"/>
  <c r="I581" i="16"/>
  <c r="H581" i="16"/>
  <c r="J581" i="16"/>
  <c r="D582" i="16"/>
  <c r="V580" i="4"/>
  <c r="T361" i="12" s="1"/>
  <c r="D580" i="20"/>
  <c r="S580" i="4"/>
  <c r="T253" i="12" s="1"/>
  <c r="P580" i="4"/>
  <c r="T325" i="2" s="1"/>
  <c r="Y580" i="4"/>
  <c r="T289" i="13" s="1"/>
  <c r="U580" i="4"/>
  <c r="T325" i="12" s="1"/>
  <c r="T580" i="4"/>
  <c r="T289" i="12" s="1"/>
  <c r="Z580" i="4"/>
  <c r="T325" i="13" s="1"/>
  <c r="X580" i="4"/>
  <c r="T253" i="13" s="1"/>
  <c r="AA580" i="4"/>
  <c r="T361" i="13" s="1"/>
  <c r="N580" i="4"/>
  <c r="T253" i="2" s="1"/>
  <c r="O580" i="4"/>
  <c r="T289" i="2" s="1"/>
  <c r="Q580" i="4"/>
  <c r="T361" i="2" s="1"/>
  <c r="L580" i="20" l="1"/>
  <c r="K580" i="20"/>
  <c r="M580" i="20"/>
  <c r="U581" i="4"/>
  <c r="U325" i="12" s="1"/>
  <c r="D581" i="20"/>
  <c r="P581" i="4"/>
  <c r="U325" i="2" s="1"/>
  <c r="S581" i="4"/>
  <c r="U253" i="12" s="1"/>
  <c r="X581" i="4"/>
  <c r="U253" i="13" s="1"/>
  <c r="Z581" i="4"/>
  <c r="U325" i="13" s="1"/>
  <c r="O581" i="4"/>
  <c r="U289" i="2" s="1"/>
  <c r="AA581" i="4"/>
  <c r="U361" i="13" s="1"/>
  <c r="Y581" i="4"/>
  <c r="U289" i="13" s="1"/>
  <c r="N581" i="4"/>
  <c r="U253" i="2" s="1"/>
  <c r="V581" i="4"/>
  <c r="U361" i="12" s="1"/>
  <c r="T581" i="4"/>
  <c r="U289" i="12" s="1"/>
  <c r="Q581" i="4"/>
  <c r="U361" i="2" s="1"/>
  <c r="M580" i="21"/>
  <c r="P580" i="21"/>
  <c r="S580" i="21"/>
  <c r="P582" i="17"/>
  <c r="J582" i="17"/>
  <c r="M582" i="17"/>
  <c r="F583" i="17"/>
  <c r="U582" i="5"/>
  <c r="V446" i="12" s="1"/>
  <c r="F583" i="5"/>
  <c r="T582" i="5"/>
  <c r="V410" i="12" s="1"/>
  <c r="Q582" i="5"/>
  <c r="V518" i="2" s="1"/>
  <c r="V582" i="5"/>
  <c r="V482" i="12" s="1"/>
  <c r="F582" i="10"/>
  <c r="N582" i="5"/>
  <c r="V410" i="2" s="1"/>
  <c r="AB582" i="5"/>
  <c r="V482" i="13" s="1"/>
  <c r="W582" i="5"/>
  <c r="V518" i="12" s="1"/>
  <c r="AC582" i="5"/>
  <c r="V518" i="13" s="1"/>
  <c r="P582" i="5"/>
  <c r="V482" i="2" s="1"/>
  <c r="AA582" i="5"/>
  <c r="V446" i="13" s="1"/>
  <c r="O582" i="5"/>
  <c r="V446" i="2" s="1"/>
  <c r="Z582" i="5"/>
  <c r="V410" i="13" s="1"/>
  <c r="U582" i="3"/>
  <c r="V139" i="13" s="1"/>
  <c r="N582" i="3"/>
  <c r="V175" i="2" s="1"/>
  <c r="W582" i="3"/>
  <c r="V211" i="13" s="1"/>
  <c r="Q582" i="3"/>
  <c r="V139" i="12" s="1"/>
  <c r="S582" i="3"/>
  <c r="V211" i="12" s="1"/>
  <c r="V582" i="3"/>
  <c r="V175" i="13" s="1"/>
  <c r="R582" i="3"/>
  <c r="V175" i="12" s="1"/>
  <c r="D582" i="4"/>
  <c r="L582" i="3"/>
  <c r="V103" i="2" s="1"/>
  <c r="O582" i="3"/>
  <c r="V211" i="2" s="1"/>
  <c r="M582" i="3"/>
  <c r="V139" i="2" s="1"/>
  <c r="T582" i="3"/>
  <c r="V103" i="13" s="1"/>
  <c r="P582" i="3"/>
  <c r="V103" i="12" s="1"/>
  <c r="D583" i="3"/>
  <c r="H582" i="16"/>
  <c r="D583" i="16"/>
  <c r="I582" i="16"/>
  <c r="J582" i="16"/>
  <c r="AA581" i="10"/>
  <c r="U673" i="13" s="1"/>
  <c r="Q581" i="10"/>
  <c r="U745" i="2" s="1"/>
  <c r="Z581" i="10"/>
  <c r="U637" i="13" s="1"/>
  <c r="T581" i="10"/>
  <c r="U637" i="12" s="1"/>
  <c r="AC581" i="10"/>
  <c r="U745" i="13" s="1"/>
  <c r="W581" i="10"/>
  <c r="U745" i="12" s="1"/>
  <c r="P581" i="10"/>
  <c r="U709" i="2" s="1"/>
  <c r="U581" i="10"/>
  <c r="U673" i="12" s="1"/>
  <c r="V581" i="10"/>
  <c r="U709" i="12" s="1"/>
  <c r="N581" i="10"/>
  <c r="U637" i="2" s="1"/>
  <c r="O581" i="10"/>
  <c r="U673" i="2" s="1"/>
  <c r="F581" i="21"/>
  <c r="AB581" i="10"/>
  <c r="U709" i="13" s="1"/>
  <c r="P581" i="21" l="1"/>
  <c r="S581" i="21"/>
  <c r="M581" i="21"/>
  <c r="I583" i="16"/>
  <c r="H583" i="16"/>
  <c r="D584" i="16"/>
  <c r="J583" i="16"/>
  <c r="O582" i="10"/>
  <c r="V673" i="2" s="1"/>
  <c r="F582" i="21"/>
  <c r="V582" i="10"/>
  <c r="V709" i="12" s="1"/>
  <c r="AC582" i="10"/>
  <c r="V745" i="13" s="1"/>
  <c r="U582" i="10"/>
  <c r="V673" i="12" s="1"/>
  <c r="Q582" i="10"/>
  <c r="V745" i="2" s="1"/>
  <c r="AB582" i="10"/>
  <c r="V709" i="13" s="1"/>
  <c r="W582" i="10"/>
  <c r="V745" i="12" s="1"/>
  <c r="P582" i="10"/>
  <c r="V709" i="2" s="1"/>
  <c r="N582" i="10"/>
  <c r="V637" i="2" s="1"/>
  <c r="T582" i="10"/>
  <c r="V637" i="12" s="1"/>
  <c r="Z582" i="10"/>
  <c r="V637" i="13" s="1"/>
  <c r="AA582" i="10"/>
  <c r="V673" i="13" s="1"/>
  <c r="K581" i="20"/>
  <c r="L581" i="20"/>
  <c r="M581" i="20"/>
  <c r="P583" i="17"/>
  <c r="M583" i="17"/>
  <c r="F584" i="17"/>
  <c r="J583" i="17"/>
  <c r="D583" i="4"/>
  <c r="O583" i="3"/>
  <c r="W211" i="2" s="1"/>
  <c r="S583" i="3"/>
  <c r="W211" i="12" s="1"/>
  <c r="M583" i="3"/>
  <c r="W139" i="2" s="1"/>
  <c r="W583" i="3"/>
  <c r="W211" i="13" s="1"/>
  <c r="P583" i="3"/>
  <c r="W103" i="12" s="1"/>
  <c r="Q583" i="3"/>
  <c r="W139" i="12" s="1"/>
  <c r="T583" i="3"/>
  <c r="W103" i="13" s="1"/>
  <c r="U583" i="3"/>
  <c r="W139" i="13" s="1"/>
  <c r="D584" i="3"/>
  <c r="L583" i="3"/>
  <c r="W103" i="2" s="1"/>
  <c r="V583" i="3"/>
  <c r="W175" i="13" s="1"/>
  <c r="N583" i="3"/>
  <c r="W175" i="2" s="1"/>
  <c r="R583" i="3"/>
  <c r="W175" i="12" s="1"/>
  <c r="O582" i="4"/>
  <c r="V289" i="2" s="1"/>
  <c r="AA582" i="4"/>
  <c r="V361" i="13" s="1"/>
  <c r="Q582" i="4"/>
  <c r="V361" i="2" s="1"/>
  <c r="V582" i="4"/>
  <c r="V361" i="12" s="1"/>
  <c r="Z582" i="4"/>
  <c r="V325" i="13" s="1"/>
  <c r="P582" i="4"/>
  <c r="V325" i="2" s="1"/>
  <c r="T582" i="4"/>
  <c r="V289" i="12" s="1"/>
  <c r="S582" i="4"/>
  <c r="V253" i="12" s="1"/>
  <c r="X582" i="4"/>
  <c r="V253" i="13" s="1"/>
  <c r="U582" i="4"/>
  <c r="V325" i="12" s="1"/>
  <c r="N582" i="4"/>
  <c r="V253" i="2" s="1"/>
  <c r="Y582" i="4"/>
  <c r="V289" i="13" s="1"/>
  <c r="D582" i="20"/>
  <c r="W583" i="5"/>
  <c r="W518" i="12" s="1"/>
  <c r="P583" i="5"/>
  <c r="W482" i="2" s="1"/>
  <c r="Z583" i="5"/>
  <c r="W410" i="13" s="1"/>
  <c r="AB583" i="5"/>
  <c r="W482" i="13" s="1"/>
  <c r="V583" i="5"/>
  <c r="W482" i="12" s="1"/>
  <c r="O583" i="5"/>
  <c r="W446" i="2" s="1"/>
  <c r="AA583" i="5"/>
  <c r="W446" i="13" s="1"/>
  <c r="AC583" i="5"/>
  <c r="W518" i="13" s="1"/>
  <c r="T583" i="5"/>
  <c r="W410" i="12" s="1"/>
  <c r="U583" i="5"/>
  <c r="W446" i="12" s="1"/>
  <c r="F583" i="10"/>
  <c r="N583" i="5"/>
  <c r="W410" i="2" s="1"/>
  <c r="F584" i="5"/>
  <c r="Q583" i="5"/>
  <c r="W518" i="2" s="1"/>
  <c r="P582" i="21" l="1"/>
  <c r="M582" i="21"/>
  <c r="S582" i="21"/>
  <c r="H584" i="16"/>
  <c r="D585" i="16"/>
  <c r="J584" i="16"/>
  <c r="I584" i="16"/>
  <c r="L582" i="20"/>
  <c r="M582" i="20"/>
  <c r="K582" i="20"/>
  <c r="Z583" i="4"/>
  <c r="W325" i="13" s="1"/>
  <c r="S583" i="4"/>
  <c r="W253" i="12" s="1"/>
  <c r="T583" i="4"/>
  <c r="W289" i="12" s="1"/>
  <c r="X583" i="4"/>
  <c r="W253" i="13" s="1"/>
  <c r="D583" i="20"/>
  <c r="O583" i="4"/>
  <c r="W289" i="2" s="1"/>
  <c r="Y583" i="4"/>
  <c r="W289" i="13" s="1"/>
  <c r="U583" i="4"/>
  <c r="W325" i="12" s="1"/>
  <c r="AA583" i="4"/>
  <c r="W361" i="13" s="1"/>
  <c r="Q583" i="4"/>
  <c r="W361" i="2" s="1"/>
  <c r="V583" i="4"/>
  <c r="W361" i="12" s="1"/>
  <c r="P583" i="4"/>
  <c r="W325" i="2" s="1"/>
  <c r="N583" i="4"/>
  <c r="W253" i="2" s="1"/>
  <c r="F584" i="10"/>
  <c r="T584" i="5"/>
  <c r="X410" i="12" s="1"/>
  <c r="W584" i="5"/>
  <c r="X518" i="12" s="1"/>
  <c r="F585" i="5"/>
  <c r="Q584" i="5"/>
  <c r="X518" i="2" s="1"/>
  <c r="U584" i="5"/>
  <c r="X446" i="12" s="1"/>
  <c r="N584" i="5"/>
  <c r="X410" i="2" s="1"/>
  <c r="O584" i="5"/>
  <c r="X446" i="2" s="1"/>
  <c r="V584" i="5"/>
  <c r="X482" i="12" s="1"/>
  <c r="AA584" i="5"/>
  <c r="X446" i="13" s="1"/>
  <c r="AC584" i="5"/>
  <c r="X518" i="13" s="1"/>
  <c r="Z584" i="5"/>
  <c r="X410" i="13" s="1"/>
  <c r="AB584" i="5"/>
  <c r="X482" i="13" s="1"/>
  <c r="P584" i="5"/>
  <c r="X482" i="2" s="1"/>
  <c r="M584" i="17"/>
  <c r="J584" i="17"/>
  <c r="F585" i="17"/>
  <c r="P584" i="17"/>
  <c r="AB583" i="10"/>
  <c r="W709" i="13" s="1"/>
  <c r="Q583" i="10"/>
  <c r="W745" i="2" s="1"/>
  <c r="AC583" i="10"/>
  <c r="W745" i="13" s="1"/>
  <c r="F583" i="21"/>
  <c r="T583" i="10"/>
  <c r="W637" i="12" s="1"/>
  <c r="O583" i="10"/>
  <c r="W673" i="2" s="1"/>
  <c r="V583" i="10"/>
  <c r="W709" i="12" s="1"/>
  <c r="P583" i="10"/>
  <c r="W709" i="2" s="1"/>
  <c r="AA583" i="10"/>
  <c r="W673" i="13" s="1"/>
  <c r="Z583" i="10"/>
  <c r="W637" i="13" s="1"/>
  <c r="N583" i="10"/>
  <c r="W637" i="2" s="1"/>
  <c r="U583" i="10"/>
  <c r="W673" i="12" s="1"/>
  <c r="W583" i="10"/>
  <c r="W745" i="12" s="1"/>
  <c r="V584" i="3"/>
  <c r="X175" i="13" s="1"/>
  <c r="D585" i="3"/>
  <c r="U584" i="3"/>
  <c r="X139" i="13" s="1"/>
  <c r="M584" i="3"/>
  <c r="X139" i="2" s="1"/>
  <c r="P584" i="3"/>
  <c r="X103" i="12" s="1"/>
  <c r="W584" i="3"/>
  <c r="X211" i="13" s="1"/>
  <c r="T584" i="3"/>
  <c r="X103" i="13" s="1"/>
  <c r="N584" i="3"/>
  <c r="X175" i="2" s="1"/>
  <c r="Q584" i="3"/>
  <c r="X139" i="12" s="1"/>
  <c r="R584" i="3"/>
  <c r="X175" i="12" s="1"/>
  <c r="D584" i="4"/>
  <c r="O584" i="3"/>
  <c r="X211" i="2" s="1"/>
  <c r="L584" i="3"/>
  <c r="X103" i="2" s="1"/>
  <c r="S584" i="3"/>
  <c r="X211" i="12" s="1"/>
  <c r="P583" i="21" l="1"/>
  <c r="S583" i="21"/>
  <c r="M583" i="21"/>
  <c r="I585" i="16"/>
  <c r="D586" i="16"/>
  <c r="H585" i="16"/>
  <c r="J585" i="16"/>
  <c r="D585" i="4"/>
  <c r="Q585" i="3"/>
  <c r="Y139" i="12" s="1"/>
  <c r="U585" i="3"/>
  <c r="Y139" i="13" s="1"/>
  <c r="M585" i="3"/>
  <c r="Y139" i="2" s="1"/>
  <c r="T585" i="3"/>
  <c r="Y103" i="13" s="1"/>
  <c r="V585" i="3"/>
  <c r="Y175" i="13" s="1"/>
  <c r="R585" i="3"/>
  <c r="Y175" i="12" s="1"/>
  <c r="S585" i="3"/>
  <c r="Y211" i="12" s="1"/>
  <c r="P585" i="3"/>
  <c r="Y103" i="12" s="1"/>
  <c r="O585" i="3"/>
  <c r="Y211" i="2" s="1"/>
  <c r="L585" i="3"/>
  <c r="Y103" i="2" s="1"/>
  <c r="W585" i="3"/>
  <c r="Y211" i="13" s="1"/>
  <c r="D586" i="3"/>
  <c r="N585" i="3"/>
  <c r="Y175" i="2" s="1"/>
  <c r="J585" i="17"/>
  <c r="F586" i="17"/>
  <c r="P585" i="17"/>
  <c r="M585" i="17"/>
  <c r="Z584" i="10"/>
  <c r="X637" i="13" s="1"/>
  <c r="AA584" i="10"/>
  <c r="X673" i="13" s="1"/>
  <c r="U584" i="10"/>
  <c r="X673" i="12" s="1"/>
  <c r="F584" i="21"/>
  <c r="O584" i="10"/>
  <c r="X673" i="2" s="1"/>
  <c r="P584" i="10"/>
  <c r="X709" i="2" s="1"/>
  <c r="W584" i="10"/>
  <c r="X745" i="12" s="1"/>
  <c r="N584" i="10"/>
  <c r="X637" i="2" s="1"/>
  <c r="AC584" i="10"/>
  <c r="X745" i="13" s="1"/>
  <c r="Q584" i="10"/>
  <c r="X745" i="2" s="1"/>
  <c r="V584" i="10"/>
  <c r="X709" i="12" s="1"/>
  <c r="AB584" i="10"/>
  <c r="X709" i="13" s="1"/>
  <c r="T584" i="10"/>
  <c r="X637" i="12" s="1"/>
  <c r="T585" i="5"/>
  <c r="Y410" i="12" s="1"/>
  <c r="F586" i="5"/>
  <c r="U585" i="5"/>
  <c r="Y446" i="12" s="1"/>
  <c r="AB585" i="5"/>
  <c r="Y482" i="13" s="1"/>
  <c r="W585" i="5"/>
  <c r="Y518" i="12" s="1"/>
  <c r="P585" i="5"/>
  <c r="Y482" i="2" s="1"/>
  <c r="V585" i="5"/>
  <c r="Y482" i="12" s="1"/>
  <c r="AC585" i="5"/>
  <c r="Y518" i="13" s="1"/>
  <c r="O585" i="5"/>
  <c r="Y446" i="2" s="1"/>
  <c r="Z585" i="5"/>
  <c r="Y410" i="13" s="1"/>
  <c r="Q585" i="5"/>
  <c r="Y518" i="2" s="1"/>
  <c r="N585" i="5"/>
  <c r="Y410" i="2" s="1"/>
  <c r="F585" i="10"/>
  <c r="AA585" i="5"/>
  <c r="Y446" i="13" s="1"/>
  <c r="M583" i="20"/>
  <c r="L583" i="20"/>
  <c r="K583" i="20"/>
  <c r="Q584" i="4"/>
  <c r="X361" i="2" s="1"/>
  <c r="D584" i="20"/>
  <c r="Z584" i="4"/>
  <c r="X325" i="13" s="1"/>
  <c r="P584" i="4"/>
  <c r="X325" i="2" s="1"/>
  <c r="V584" i="4"/>
  <c r="X361" i="12" s="1"/>
  <c r="U584" i="4"/>
  <c r="X325" i="12" s="1"/>
  <c r="O584" i="4"/>
  <c r="X289" i="2" s="1"/>
  <c r="Y584" i="4"/>
  <c r="X289" i="13" s="1"/>
  <c r="N584" i="4"/>
  <c r="X253" i="2" s="1"/>
  <c r="T584" i="4"/>
  <c r="X289" i="12" s="1"/>
  <c r="X584" i="4"/>
  <c r="X253" i="13" s="1"/>
  <c r="S584" i="4"/>
  <c r="X253" i="12" s="1"/>
  <c r="AA584" i="4"/>
  <c r="X361" i="13" s="1"/>
  <c r="D587" i="3" l="1"/>
  <c r="Q586" i="3"/>
  <c r="B140" i="12" s="1"/>
  <c r="P586" i="3"/>
  <c r="B104" i="12" s="1"/>
  <c r="L586" i="3"/>
  <c r="B104" i="2" s="1"/>
  <c r="R586" i="3"/>
  <c r="B176" i="12" s="1"/>
  <c r="N586" i="3"/>
  <c r="B176" i="2" s="1"/>
  <c r="D586" i="4"/>
  <c r="M586" i="3"/>
  <c r="B140" i="2" s="1"/>
  <c r="V586" i="3"/>
  <c r="B176" i="13" s="1"/>
  <c r="O586" i="3"/>
  <c r="B212" i="2" s="1"/>
  <c r="T586" i="3"/>
  <c r="B104" i="13" s="1"/>
  <c r="S586" i="3"/>
  <c r="B212" i="12" s="1"/>
  <c r="W586" i="3"/>
  <c r="B212" i="13" s="1"/>
  <c r="U586" i="3"/>
  <c r="B140" i="13" s="1"/>
  <c r="O585" i="4"/>
  <c r="Y289" i="2" s="1"/>
  <c r="Q585" i="4"/>
  <c r="Y361" i="2" s="1"/>
  <c r="D585" i="20"/>
  <c r="X585" i="4"/>
  <c r="Y253" i="13" s="1"/>
  <c r="N585" i="4"/>
  <c r="Y253" i="2" s="1"/>
  <c r="U585" i="4"/>
  <c r="Y325" i="12" s="1"/>
  <c r="AA585" i="4"/>
  <c r="Y361" i="13" s="1"/>
  <c r="S585" i="4"/>
  <c r="Y253" i="12" s="1"/>
  <c r="T585" i="4"/>
  <c r="Y289" i="12" s="1"/>
  <c r="Z585" i="4"/>
  <c r="Y325" i="13" s="1"/>
  <c r="P585" i="4"/>
  <c r="Y325" i="2" s="1"/>
  <c r="V585" i="4"/>
  <c r="Y361" i="12" s="1"/>
  <c r="Y585" i="4"/>
  <c r="Y289" i="13" s="1"/>
  <c r="L584" i="20"/>
  <c r="M584" i="20"/>
  <c r="K584" i="20"/>
  <c r="P584" i="21"/>
  <c r="S584" i="21"/>
  <c r="M584" i="21"/>
  <c r="D587" i="16"/>
  <c r="H586" i="16"/>
  <c r="J586" i="16"/>
  <c r="I586" i="16"/>
  <c r="U586" i="5"/>
  <c r="B447" i="12" s="1"/>
  <c r="W586" i="5"/>
  <c r="B519" i="12" s="1"/>
  <c r="AC586" i="5"/>
  <c r="B519" i="13" s="1"/>
  <c r="Z586" i="5"/>
  <c r="B411" i="13" s="1"/>
  <c r="P586" i="5"/>
  <c r="B483" i="2" s="1"/>
  <c r="F587" i="5"/>
  <c r="Q586" i="5"/>
  <c r="B519" i="2" s="1"/>
  <c r="AA586" i="5"/>
  <c r="B447" i="13" s="1"/>
  <c r="O586" i="5"/>
  <c r="B447" i="2" s="1"/>
  <c r="T586" i="5"/>
  <c r="B411" i="12" s="1"/>
  <c r="AB586" i="5"/>
  <c r="B483" i="13" s="1"/>
  <c r="V586" i="5"/>
  <c r="B483" i="12" s="1"/>
  <c r="N586" i="5"/>
  <c r="B411" i="2" s="1"/>
  <c r="F586" i="10"/>
  <c r="F587" i="17"/>
  <c r="P586" i="17"/>
  <c r="M586" i="17"/>
  <c r="J586" i="17"/>
  <c r="O585" i="10"/>
  <c r="Y673" i="2" s="1"/>
  <c r="AA585" i="10"/>
  <c r="Y673" i="13" s="1"/>
  <c r="P585" i="10"/>
  <c r="Y709" i="2" s="1"/>
  <c r="T585" i="10"/>
  <c r="Y637" i="12" s="1"/>
  <c r="N585" i="10"/>
  <c r="Y637" i="2" s="1"/>
  <c r="W585" i="10"/>
  <c r="Y745" i="12" s="1"/>
  <c r="AC585" i="10"/>
  <c r="Y745" i="13" s="1"/>
  <c r="V585" i="10"/>
  <c r="Y709" i="12" s="1"/>
  <c r="Q585" i="10"/>
  <c r="Y745" i="2" s="1"/>
  <c r="U585" i="10"/>
  <c r="Y673" i="12" s="1"/>
  <c r="F585" i="21"/>
  <c r="AB585" i="10"/>
  <c r="Y709" i="13" s="1"/>
  <c r="Z585" i="10"/>
  <c r="Y637" i="13" s="1"/>
  <c r="Z587" i="5" l="1"/>
  <c r="C411" i="13" s="1"/>
  <c r="Q587" i="5"/>
  <c r="C519" i="2" s="1"/>
  <c r="F588" i="5"/>
  <c r="W587" i="5"/>
  <c r="C519" i="12" s="1"/>
  <c r="T587" i="5"/>
  <c r="C411" i="12" s="1"/>
  <c r="N587" i="5"/>
  <c r="C411" i="2" s="1"/>
  <c r="F587" i="10"/>
  <c r="AB587" i="5"/>
  <c r="C483" i="13" s="1"/>
  <c r="U587" i="5"/>
  <c r="C447" i="12" s="1"/>
  <c r="V587" i="5"/>
  <c r="C483" i="12" s="1"/>
  <c r="AA587" i="5"/>
  <c r="C447" i="13" s="1"/>
  <c r="AC587" i="5"/>
  <c r="C519" i="13" s="1"/>
  <c r="O587" i="5"/>
  <c r="C447" i="2" s="1"/>
  <c r="P587" i="5"/>
  <c r="C483" i="2" s="1"/>
  <c r="AA586" i="4"/>
  <c r="B362" i="13" s="1"/>
  <c r="Y586" i="4"/>
  <c r="B290" i="13" s="1"/>
  <c r="P586" i="4"/>
  <c r="B326" i="2" s="1"/>
  <c r="Z586" i="4"/>
  <c r="B326" i="13" s="1"/>
  <c r="U586" i="4"/>
  <c r="B326" i="12" s="1"/>
  <c r="X586" i="4"/>
  <c r="B254" i="13" s="1"/>
  <c r="V586" i="4"/>
  <c r="B362" i="12" s="1"/>
  <c r="S586" i="4"/>
  <c r="B254" i="12" s="1"/>
  <c r="N586" i="4"/>
  <c r="B254" i="2" s="1"/>
  <c r="D586" i="20"/>
  <c r="T586" i="4"/>
  <c r="B290" i="12" s="1"/>
  <c r="O586" i="4"/>
  <c r="B290" i="2" s="1"/>
  <c r="Q586" i="4"/>
  <c r="B362" i="2" s="1"/>
  <c r="H587" i="16"/>
  <c r="D588" i="16"/>
  <c r="J587" i="16"/>
  <c r="I587" i="16"/>
  <c r="L585" i="20"/>
  <c r="K585" i="20"/>
  <c r="M585" i="20"/>
  <c r="P587" i="17"/>
  <c r="F588" i="17"/>
  <c r="M587" i="17"/>
  <c r="J587" i="17"/>
  <c r="Z586" i="10"/>
  <c r="B638" i="13" s="1"/>
  <c r="F586" i="21"/>
  <c r="AB586" i="10"/>
  <c r="B710" i="13" s="1"/>
  <c r="P586" i="10"/>
  <c r="B710" i="2" s="1"/>
  <c r="AA586" i="10"/>
  <c r="B674" i="13" s="1"/>
  <c r="Q586" i="10"/>
  <c r="B746" i="2" s="1"/>
  <c r="AC586" i="10"/>
  <c r="B746" i="13" s="1"/>
  <c r="U586" i="10"/>
  <c r="B674" i="12" s="1"/>
  <c r="W586" i="10"/>
  <c r="B746" i="12" s="1"/>
  <c r="T586" i="10"/>
  <c r="B638" i="12" s="1"/>
  <c r="O586" i="10"/>
  <c r="B674" i="2" s="1"/>
  <c r="N586" i="10"/>
  <c r="B638" i="2" s="1"/>
  <c r="V586" i="10"/>
  <c r="B710" i="12" s="1"/>
  <c r="M585" i="21"/>
  <c r="S585" i="21"/>
  <c r="P585" i="21"/>
  <c r="W587" i="3"/>
  <c r="C212" i="13" s="1"/>
  <c r="D588" i="3"/>
  <c r="P587" i="3"/>
  <c r="C104" i="12" s="1"/>
  <c r="T587" i="3"/>
  <c r="C104" i="13" s="1"/>
  <c r="U587" i="3"/>
  <c r="C140" i="13" s="1"/>
  <c r="S587" i="3"/>
  <c r="C212" i="12" s="1"/>
  <c r="N587" i="3"/>
  <c r="C176" i="2" s="1"/>
  <c r="R587" i="3"/>
  <c r="C176" i="12" s="1"/>
  <c r="Q587" i="3"/>
  <c r="C140" i="12" s="1"/>
  <c r="V587" i="3"/>
  <c r="C176" i="13" s="1"/>
  <c r="L587" i="3"/>
  <c r="C104" i="2" s="1"/>
  <c r="D587" i="4"/>
  <c r="O587" i="3"/>
  <c r="C212" i="2" s="1"/>
  <c r="M587" i="3"/>
  <c r="C140" i="2" s="1"/>
  <c r="V587" i="10" l="1"/>
  <c r="C710" i="12" s="1"/>
  <c r="F587" i="21"/>
  <c r="AB587" i="10"/>
  <c r="C710" i="13" s="1"/>
  <c r="P587" i="10"/>
  <c r="C710" i="2" s="1"/>
  <c r="Z587" i="10"/>
  <c r="C638" i="13" s="1"/>
  <c r="Q587" i="10"/>
  <c r="C746" i="2" s="1"/>
  <c r="U587" i="10"/>
  <c r="C674" i="12" s="1"/>
  <c r="AA587" i="10"/>
  <c r="C674" i="13" s="1"/>
  <c r="N587" i="10"/>
  <c r="C638" i="2" s="1"/>
  <c r="AC587" i="10"/>
  <c r="C746" i="13" s="1"/>
  <c r="O587" i="10"/>
  <c r="C674" i="2" s="1"/>
  <c r="W587" i="10"/>
  <c r="C746" i="12" s="1"/>
  <c r="T587" i="10"/>
  <c r="C638" i="12" s="1"/>
  <c r="M588" i="17"/>
  <c r="F589" i="17"/>
  <c r="P588" i="17"/>
  <c r="J588" i="17"/>
  <c r="M586" i="21"/>
  <c r="S586" i="21"/>
  <c r="P586" i="21"/>
  <c r="H588" i="16"/>
  <c r="J588" i="16"/>
  <c r="I588" i="16"/>
  <c r="D589" i="16"/>
  <c r="AB588" i="5"/>
  <c r="D483" i="13" s="1"/>
  <c r="U588" i="5"/>
  <c r="D447" i="12" s="1"/>
  <c r="F589" i="5"/>
  <c r="T588" i="5"/>
  <c r="D411" i="12" s="1"/>
  <c r="O588" i="5"/>
  <c r="D447" i="2" s="1"/>
  <c r="W588" i="5"/>
  <c r="D519" i="12" s="1"/>
  <c r="Z588" i="5"/>
  <c r="D411" i="13" s="1"/>
  <c r="AA588" i="5"/>
  <c r="D447" i="13" s="1"/>
  <c r="N588" i="5"/>
  <c r="D411" i="2" s="1"/>
  <c r="P588" i="5"/>
  <c r="D483" i="2" s="1"/>
  <c r="AC588" i="5"/>
  <c r="D519" i="13" s="1"/>
  <c r="V588" i="5"/>
  <c r="D483" i="12" s="1"/>
  <c r="F588" i="10"/>
  <c r="Q588" i="5"/>
  <c r="D519" i="2" s="1"/>
  <c r="K586" i="20"/>
  <c r="L586" i="20"/>
  <c r="M586" i="20"/>
  <c r="O587" i="4"/>
  <c r="C290" i="2" s="1"/>
  <c r="P587" i="4"/>
  <c r="C326" i="2" s="1"/>
  <c r="X587" i="4"/>
  <c r="C254" i="13" s="1"/>
  <c r="D587" i="20"/>
  <c r="U587" i="4"/>
  <c r="C326" i="12" s="1"/>
  <c r="T587" i="4"/>
  <c r="C290" i="12" s="1"/>
  <c r="S587" i="4"/>
  <c r="C254" i="12" s="1"/>
  <c r="V587" i="4"/>
  <c r="C362" i="12" s="1"/>
  <c r="Y587" i="4"/>
  <c r="C290" i="13" s="1"/>
  <c r="Z587" i="4"/>
  <c r="C326" i="13" s="1"/>
  <c r="Q587" i="4"/>
  <c r="C362" i="2" s="1"/>
  <c r="AA587" i="4"/>
  <c r="C362" i="13" s="1"/>
  <c r="N587" i="4"/>
  <c r="C254" i="2" s="1"/>
  <c r="W588" i="3"/>
  <c r="D212" i="13" s="1"/>
  <c r="R588" i="3"/>
  <c r="D176" i="12" s="1"/>
  <c r="D588" i="4"/>
  <c r="S588" i="3"/>
  <c r="D212" i="12" s="1"/>
  <c r="L588" i="3"/>
  <c r="D104" i="2" s="1"/>
  <c r="P588" i="3"/>
  <c r="D104" i="12" s="1"/>
  <c r="O588" i="3"/>
  <c r="D212" i="2" s="1"/>
  <c r="N588" i="3"/>
  <c r="D176" i="2" s="1"/>
  <c r="T588" i="3"/>
  <c r="D104" i="13" s="1"/>
  <c r="D589" i="3"/>
  <c r="V588" i="3"/>
  <c r="D176" i="13" s="1"/>
  <c r="Q588" i="3"/>
  <c r="D140" i="12" s="1"/>
  <c r="U588" i="3"/>
  <c r="D140" i="13" s="1"/>
  <c r="M588" i="3"/>
  <c r="D140" i="2" s="1"/>
  <c r="M587" i="20" l="1"/>
  <c r="L587" i="20"/>
  <c r="K587" i="20"/>
  <c r="S588" i="4"/>
  <c r="D254" i="12" s="1"/>
  <c r="Z588" i="4"/>
  <c r="D326" i="13" s="1"/>
  <c r="Q588" i="4"/>
  <c r="D362" i="2" s="1"/>
  <c r="X588" i="4"/>
  <c r="D254" i="13" s="1"/>
  <c r="T588" i="4"/>
  <c r="D290" i="12" s="1"/>
  <c r="P588" i="4"/>
  <c r="D326" i="2" s="1"/>
  <c r="N588" i="4"/>
  <c r="D254" i="2" s="1"/>
  <c r="V588" i="4"/>
  <c r="D362" i="12" s="1"/>
  <c r="D588" i="20"/>
  <c r="U588" i="4"/>
  <c r="D326" i="12" s="1"/>
  <c r="AA588" i="4"/>
  <c r="D362" i="13" s="1"/>
  <c r="O588" i="4"/>
  <c r="D290" i="2" s="1"/>
  <c r="Y588" i="4"/>
  <c r="D290" i="13" s="1"/>
  <c r="V589" i="3"/>
  <c r="E176" i="13" s="1"/>
  <c r="W589" i="3"/>
  <c r="E212" i="13" s="1"/>
  <c r="U589" i="3"/>
  <c r="E140" i="13" s="1"/>
  <c r="N589" i="3"/>
  <c r="E176" i="2" s="1"/>
  <c r="T589" i="3"/>
  <c r="E104" i="13" s="1"/>
  <c r="D590" i="3"/>
  <c r="M589" i="3"/>
  <c r="E140" i="2" s="1"/>
  <c r="Q589" i="3"/>
  <c r="E140" i="12" s="1"/>
  <c r="S589" i="3"/>
  <c r="E212" i="12" s="1"/>
  <c r="D589" i="4"/>
  <c r="O589" i="3"/>
  <c r="E212" i="2" s="1"/>
  <c r="L589" i="3"/>
  <c r="E104" i="2" s="1"/>
  <c r="R589" i="3"/>
  <c r="E176" i="12" s="1"/>
  <c r="P589" i="3"/>
  <c r="E104" i="12" s="1"/>
  <c r="F590" i="5"/>
  <c r="AB589" i="5"/>
  <c r="E483" i="13" s="1"/>
  <c r="V589" i="5"/>
  <c r="E483" i="12" s="1"/>
  <c r="AC589" i="5"/>
  <c r="E519" i="13" s="1"/>
  <c r="T589" i="5"/>
  <c r="E411" i="12" s="1"/>
  <c r="W589" i="5"/>
  <c r="E519" i="12" s="1"/>
  <c r="F589" i="10"/>
  <c r="P589" i="5"/>
  <c r="E483" i="2" s="1"/>
  <c r="Z589" i="5"/>
  <c r="E411" i="13" s="1"/>
  <c r="U589" i="5"/>
  <c r="E447" i="12" s="1"/>
  <c r="N589" i="5"/>
  <c r="E411" i="2" s="1"/>
  <c r="AA589" i="5"/>
  <c r="E447" i="13" s="1"/>
  <c r="O589" i="5"/>
  <c r="E447" i="2" s="1"/>
  <c r="Q589" i="5"/>
  <c r="E519" i="2" s="1"/>
  <c r="F590" i="17"/>
  <c r="M589" i="17"/>
  <c r="J589" i="17"/>
  <c r="P589" i="17"/>
  <c r="J589" i="16"/>
  <c r="I589" i="16"/>
  <c r="D590" i="16"/>
  <c r="H589" i="16"/>
  <c r="S587" i="21"/>
  <c r="P587" i="21"/>
  <c r="M587" i="21"/>
  <c r="AA588" i="10"/>
  <c r="D674" i="13" s="1"/>
  <c r="AC588" i="10"/>
  <c r="D746" i="13" s="1"/>
  <c r="Q588" i="10"/>
  <c r="D746" i="2" s="1"/>
  <c r="AB588" i="10"/>
  <c r="D710" i="13" s="1"/>
  <c r="N588" i="10"/>
  <c r="D638" i="2" s="1"/>
  <c r="F588" i="21"/>
  <c r="O588" i="10"/>
  <c r="D674" i="2" s="1"/>
  <c r="Z588" i="10"/>
  <c r="D638" i="13" s="1"/>
  <c r="U588" i="10"/>
  <c r="D674" i="12" s="1"/>
  <c r="P588" i="10"/>
  <c r="D710" i="2" s="1"/>
  <c r="V588" i="10"/>
  <c r="D710" i="12" s="1"/>
  <c r="T588" i="10"/>
  <c r="D638" i="12" s="1"/>
  <c r="W588" i="10"/>
  <c r="D746" i="12" s="1"/>
  <c r="K588" i="20" l="1"/>
  <c r="L588" i="20"/>
  <c r="M588" i="20"/>
  <c r="L590" i="3"/>
  <c r="F104" i="2" s="1"/>
  <c r="W590" i="3"/>
  <c r="F212" i="13" s="1"/>
  <c r="S590" i="3"/>
  <c r="F212" i="12" s="1"/>
  <c r="R590" i="3"/>
  <c r="F176" i="12" s="1"/>
  <c r="T590" i="3"/>
  <c r="F104" i="13" s="1"/>
  <c r="D591" i="3"/>
  <c r="M590" i="3"/>
  <c r="F140" i="2" s="1"/>
  <c r="U590" i="3"/>
  <c r="F140" i="13" s="1"/>
  <c r="V590" i="3"/>
  <c r="F176" i="13" s="1"/>
  <c r="O590" i="3"/>
  <c r="F212" i="2" s="1"/>
  <c r="P590" i="3"/>
  <c r="F104" i="12" s="1"/>
  <c r="Q590" i="3"/>
  <c r="F140" i="12" s="1"/>
  <c r="D590" i="4"/>
  <c r="N590" i="3"/>
  <c r="F176" i="2" s="1"/>
  <c r="N590" i="5"/>
  <c r="F411" i="2" s="1"/>
  <c r="AB590" i="5"/>
  <c r="F483" i="13" s="1"/>
  <c r="P590" i="5"/>
  <c r="F483" i="2" s="1"/>
  <c r="F591" i="5"/>
  <c r="O590" i="5"/>
  <c r="F447" i="2" s="1"/>
  <c r="W590" i="5"/>
  <c r="F519" i="12" s="1"/>
  <c r="T590" i="5"/>
  <c r="F411" i="12" s="1"/>
  <c r="U590" i="5"/>
  <c r="F447" i="12" s="1"/>
  <c r="AC590" i="5"/>
  <c r="F519" i="13" s="1"/>
  <c r="Z590" i="5"/>
  <c r="F411" i="13" s="1"/>
  <c r="V590" i="5"/>
  <c r="F483" i="12" s="1"/>
  <c r="Q590" i="5"/>
  <c r="F519" i="2" s="1"/>
  <c r="F590" i="10"/>
  <c r="AA590" i="5"/>
  <c r="F447" i="13" s="1"/>
  <c r="J590" i="16"/>
  <c r="H590" i="16"/>
  <c r="D591" i="16"/>
  <c r="I590" i="16"/>
  <c r="D589" i="20"/>
  <c r="U589" i="4"/>
  <c r="E326" i="12" s="1"/>
  <c r="V589" i="4"/>
  <c r="E362" i="12" s="1"/>
  <c r="N589" i="4"/>
  <c r="E254" i="2" s="1"/>
  <c r="AA589" i="4"/>
  <c r="E362" i="13" s="1"/>
  <c r="S589" i="4"/>
  <c r="E254" i="12" s="1"/>
  <c r="T589" i="4"/>
  <c r="E290" i="12" s="1"/>
  <c r="P589" i="4"/>
  <c r="E326" i="2" s="1"/>
  <c r="Y589" i="4"/>
  <c r="E290" i="13" s="1"/>
  <c r="X589" i="4"/>
  <c r="E254" i="13" s="1"/>
  <c r="O589" i="4"/>
  <c r="E290" i="2" s="1"/>
  <c r="Q589" i="4"/>
  <c r="E362" i="2" s="1"/>
  <c r="Z589" i="4"/>
  <c r="E326" i="13" s="1"/>
  <c r="F591" i="17"/>
  <c r="M590" i="17"/>
  <c r="J590" i="17"/>
  <c r="P590" i="17"/>
  <c r="P588" i="21"/>
  <c r="M588" i="21"/>
  <c r="S588" i="21"/>
  <c r="U589" i="10"/>
  <c r="E674" i="12" s="1"/>
  <c r="W589" i="10"/>
  <c r="E746" i="12" s="1"/>
  <c r="T589" i="10"/>
  <c r="E638" i="12" s="1"/>
  <c r="O589" i="10"/>
  <c r="E674" i="2" s="1"/>
  <c r="AC589" i="10"/>
  <c r="E746" i="13" s="1"/>
  <c r="AB589" i="10"/>
  <c r="E710" i="13" s="1"/>
  <c r="AA589" i="10"/>
  <c r="E674" i="13" s="1"/>
  <c r="Z589" i="10"/>
  <c r="E638" i="13" s="1"/>
  <c r="V589" i="10"/>
  <c r="E710" i="12" s="1"/>
  <c r="Q589" i="10"/>
  <c r="E746" i="2" s="1"/>
  <c r="N589" i="10"/>
  <c r="E638" i="2" s="1"/>
  <c r="F589" i="21"/>
  <c r="P589" i="10"/>
  <c r="E710" i="2" s="1"/>
  <c r="L589" i="20" l="1"/>
  <c r="K589" i="20"/>
  <c r="M589" i="20"/>
  <c r="AA591" i="5"/>
  <c r="G447" i="13" s="1"/>
  <c r="F591" i="10"/>
  <c r="P591" i="5"/>
  <c r="G483" i="2" s="1"/>
  <c r="AC591" i="5"/>
  <c r="G519" i="13" s="1"/>
  <c r="U591" i="5"/>
  <c r="G447" i="12" s="1"/>
  <c r="Z591" i="5"/>
  <c r="G411" i="13" s="1"/>
  <c r="O591" i="5"/>
  <c r="G447" i="2" s="1"/>
  <c r="V591" i="5"/>
  <c r="G483" i="12" s="1"/>
  <c r="N591" i="5"/>
  <c r="G411" i="2" s="1"/>
  <c r="F592" i="5"/>
  <c r="Q591" i="5"/>
  <c r="G519" i="2" s="1"/>
  <c r="T591" i="5"/>
  <c r="G411" i="12" s="1"/>
  <c r="W591" i="5"/>
  <c r="G519" i="12" s="1"/>
  <c r="AB591" i="5"/>
  <c r="G483" i="13" s="1"/>
  <c r="L591" i="3"/>
  <c r="G104" i="2" s="1"/>
  <c r="V591" i="3"/>
  <c r="G176" i="13" s="1"/>
  <c r="N591" i="3"/>
  <c r="G176" i="2" s="1"/>
  <c r="R591" i="3"/>
  <c r="G176" i="12" s="1"/>
  <c r="U591" i="3"/>
  <c r="G140" i="13" s="1"/>
  <c r="W591" i="3"/>
  <c r="G212" i="13" s="1"/>
  <c r="P591" i="3"/>
  <c r="G104" i="12" s="1"/>
  <c r="T591" i="3"/>
  <c r="G104" i="13" s="1"/>
  <c r="D592" i="3"/>
  <c r="M591" i="3"/>
  <c r="G140" i="2" s="1"/>
  <c r="D591" i="4"/>
  <c r="O591" i="3"/>
  <c r="G212" i="2" s="1"/>
  <c r="S591" i="3"/>
  <c r="G212" i="12" s="1"/>
  <c r="Q591" i="3"/>
  <c r="G140" i="12" s="1"/>
  <c r="U590" i="10"/>
  <c r="F674" i="12" s="1"/>
  <c r="F590" i="21"/>
  <c r="N590" i="10"/>
  <c r="F638" i="2" s="1"/>
  <c r="Q590" i="10"/>
  <c r="F746" i="2" s="1"/>
  <c r="AC590" i="10"/>
  <c r="F746" i="13" s="1"/>
  <c r="O590" i="10"/>
  <c r="F674" i="2" s="1"/>
  <c r="W590" i="10"/>
  <c r="F746" i="12" s="1"/>
  <c r="T590" i="10"/>
  <c r="F638" i="12" s="1"/>
  <c r="AB590" i="10"/>
  <c r="F710" i="13" s="1"/>
  <c r="V590" i="10"/>
  <c r="F710" i="12" s="1"/>
  <c r="Z590" i="10"/>
  <c r="F638" i="13" s="1"/>
  <c r="AA590" i="10"/>
  <c r="F674" i="13" s="1"/>
  <c r="P590" i="10"/>
  <c r="F710" i="2" s="1"/>
  <c r="H591" i="16"/>
  <c r="J591" i="16"/>
  <c r="D592" i="16"/>
  <c r="I591" i="16"/>
  <c r="Q590" i="4"/>
  <c r="F362" i="2" s="1"/>
  <c r="D590" i="20"/>
  <c r="V590" i="4"/>
  <c r="F362" i="12" s="1"/>
  <c r="O590" i="4"/>
  <c r="F290" i="2" s="1"/>
  <c r="U590" i="4"/>
  <c r="F326" i="12" s="1"/>
  <c r="AA590" i="4"/>
  <c r="F362" i="13" s="1"/>
  <c r="N590" i="4"/>
  <c r="F254" i="2" s="1"/>
  <c r="S590" i="4"/>
  <c r="F254" i="12" s="1"/>
  <c r="P590" i="4"/>
  <c r="F326" i="2" s="1"/>
  <c r="T590" i="4"/>
  <c r="F290" i="12" s="1"/>
  <c r="X590" i="4"/>
  <c r="F254" i="13" s="1"/>
  <c r="Z590" i="4"/>
  <c r="F326" i="13" s="1"/>
  <c r="Y590" i="4"/>
  <c r="F290" i="13" s="1"/>
  <c r="M589" i="21"/>
  <c r="S589" i="21"/>
  <c r="P589" i="21"/>
  <c r="J591" i="17"/>
  <c r="F592" i="17"/>
  <c r="P591" i="17"/>
  <c r="M591" i="17"/>
  <c r="I592" i="16" l="1"/>
  <c r="J592" i="16"/>
  <c r="H592" i="16"/>
  <c r="D593" i="16"/>
  <c r="AA591" i="10"/>
  <c r="G674" i="13" s="1"/>
  <c r="N591" i="10"/>
  <c r="G638" i="2" s="1"/>
  <c r="Q591" i="10"/>
  <c r="G746" i="2" s="1"/>
  <c r="W591" i="10"/>
  <c r="G746" i="12" s="1"/>
  <c r="T591" i="10"/>
  <c r="G638" i="12" s="1"/>
  <c r="O591" i="10"/>
  <c r="G674" i="2" s="1"/>
  <c r="P591" i="10"/>
  <c r="G710" i="2" s="1"/>
  <c r="AC591" i="10"/>
  <c r="G746" i="13" s="1"/>
  <c r="Z591" i="10"/>
  <c r="G638" i="13" s="1"/>
  <c r="F591" i="21"/>
  <c r="AB591" i="10"/>
  <c r="G710" i="13" s="1"/>
  <c r="V591" i="10"/>
  <c r="G710" i="12" s="1"/>
  <c r="U591" i="10"/>
  <c r="G674" i="12" s="1"/>
  <c r="N591" i="4"/>
  <c r="G254" i="2" s="1"/>
  <c r="U591" i="4"/>
  <c r="G326" i="12" s="1"/>
  <c r="Y591" i="4"/>
  <c r="G290" i="13" s="1"/>
  <c r="D591" i="20"/>
  <c r="AA591" i="4"/>
  <c r="G362" i="13" s="1"/>
  <c r="X591" i="4"/>
  <c r="G254" i="13" s="1"/>
  <c r="O591" i="4"/>
  <c r="G290" i="2" s="1"/>
  <c r="Q591" i="4"/>
  <c r="G362" i="2" s="1"/>
  <c r="P591" i="4"/>
  <c r="G326" i="2" s="1"/>
  <c r="T591" i="4"/>
  <c r="G290" i="12" s="1"/>
  <c r="V591" i="4"/>
  <c r="G362" i="12" s="1"/>
  <c r="Z591" i="4"/>
  <c r="G326" i="13" s="1"/>
  <c r="S591" i="4"/>
  <c r="G254" i="12" s="1"/>
  <c r="M590" i="21"/>
  <c r="S590" i="21"/>
  <c r="P590" i="21"/>
  <c r="P592" i="17"/>
  <c r="J592" i="17"/>
  <c r="F593" i="17"/>
  <c r="M592" i="17"/>
  <c r="M590" i="20"/>
  <c r="L590" i="20"/>
  <c r="K590" i="20"/>
  <c r="Q592" i="3"/>
  <c r="H140" i="12" s="1"/>
  <c r="S592" i="3"/>
  <c r="H212" i="12" s="1"/>
  <c r="U592" i="3"/>
  <c r="H140" i="13" s="1"/>
  <c r="N592" i="3"/>
  <c r="H176" i="2" s="1"/>
  <c r="P592" i="3"/>
  <c r="H104" i="12" s="1"/>
  <c r="M592" i="3"/>
  <c r="H140" i="2" s="1"/>
  <c r="T592" i="3"/>
  <c r="H104" i="13" s="1"/>
  <c r="L592" i="3"/>
  <c r="H104" i="2" s="1"/>
  <c r="W592" i="3"/>
  <c r="H212" i="13" s="1"/>
  <c r="O592" i="3"/>
  <c r="H212" i="2" s="1"/>
  <c r="D593" i="3"/>
  <c r="R592" i="3"/>
  <c r="H176" i="12" s="1"/>
  <c r="V592" i="3"/>
  <c r="H176" i="13" s="1"/>
  <c r="D592" i="4"/>
  <c r="Q592" i="5"/>
  <c r="H519" i="2" s="1"/>
  <c r="AC592" i="5"/>
  <c r="H519" i="13" s="1"/>
  <c r="V592" i="5"/>
  <c r="H483" i="12" s="1"/>
  <c r="O592" i="5"/>
  <c r="H447" i="2" s="1"/>
  <c r="N592" i="5"/>
  <c r="H411" i="2" s="1"/>
  <c r="P592" i="5"/>
  <c r="H483" i="2" s="1"/>
  <c r="W592" i="5"/>
  <c r="H519" i="12" s="1"/>
  <c r="AA592" i="5"/>
  <c r="H447" i="13" s="1"/>
  <c r="F593" i="5"/>
  <c r="T592" i="5"/>
  <c r="H411" i="12" s="1"/>
  <c r="U592" i="5"/>
  <c r="H447" i="12" s="1"/>
  <c r="AB592" i="5"/>
  <c r="H483" i="13" s="1"/>
  <c r="F592" i="10"/>
  <c r="Z592" i="5"/>
  <c r="H411" i="13" s="1"/>
  <c r="L591" i="20" l="1"/>
  <c r="K591" i="20"/>
  <c r="M591" i="20"/>
  <c r="M593" i="17"/>
  <c r="P593" i="17"/>
  <c r="J593" i="17"/>
  <c r="F594" i="17"/>
  <c r="J593" i="16"/>
  <c r="I593" i="16"/>
  <c r="D594" i="16"/>
  <c r="H593" i="16"/>
  <c r="F593" i="10"/>
  <c r="W593" i="5"/>
  <c r="I519" i="12" s="1"/>
  <c r="O593" i="5"/>
  <c r="I447" i="2" s="1"/>
  <c r="Q593" i="5"/>
  <c r="I519" i="2" s="1"/>
  <c r="AC593" i="5"/>
  <c r="I519" i="13" s="1"/>
  <c r="N593" i="5"/>
  <c r="I411" i="2" s="1"/>
  <c r="AA593" i="5"/>
  <c r="I447" i="13" s="1"/>
  <c r="T593" i="5"/>
  <c r="I411" i="12" s="1"/>
  <c r="V593" i="5"/>
  <c r="I483" i="12" s="1"/>
  <c r="Z593" i="5"/>
  <c r="I411" i="13" s="1"/>
  <c r="U593" i="5"/>
  <c r="I447" i="12" s="1"/>
  <c r="AB593" i="5"/>
  <c r="I483" i="13" s="1"/>
  <c r="F594" i="5"/>
  <c r="P593" i="5"/>
  <c r="I483" i="2" s="1"/>
  <c r="N593" i="3"/>
  <c r="I176" i="2" s="1"/>
  <c r="R593" i="3"/>
  <c r="I176" i="12" s="1"/>
  <c r="P593" i="3"/>
  <c r="I104" i="12" s="1"/>
  <c r="O593" i="3"/>
  <c r="I212" i="2" s="1"/>
  <c r="W593" i="3"/>
  <c r="I212" i="13" s="1"/>
  <c r="D593" i="4"/>
  <c r="T593" i="3"/>
  <c r="I104" i="13" s="1"/>
  <c r="M593" i="3"/>
  <c r="I140" i="2" s="1"/>
  <c r="S593" i="3"/>
  <c r="I212" i="12" s="1"/>
  <c r="D594" i="3"/>
  <c r="U593" i="3"/>
  <c r="I140" i="13" s="1"/>
  <c r="V593" i="3"/>
  <c r="I176" i="13" s="1"/>
  <c r="L593" i="3"/>
  <c r="I104" i="2" s="1"/>
  <c r="Q593" i="3"/>
  <c r="I140" i="12" s="1"/>
  <c r="Z592" i="4"/>
  <c r="H326" i="13" s="1"/>
  <c r="O592" i="4"/>
  <c r="H290" i="2" s="1"/>
  <c r="U592" i="4"/>
  <c r="H326" i="12" s="1"/>
  <c r="AA592" i="4"/>
  <c r="H362" i="13" s="1"/>
  <c r="S592" i="4"/>
  <c r="H254" i="12" s="1"/>
  <c r="V592" i="4"/>
  <c r="H362" i="12" s="1"/>
  <c r="Y592" i="4"/>
  <c r="H290" i="13" s="1"/>
  <c r="D592" i="20"/>
  <c r="X592" i="4"/>
  <c r="H254" i="13" s="1"/>
  <c r="P592" i="4"/>
  <c r="H326" i="2" s="1"/>
  <c r="T592" i="4"/>
  <c r="H290" i="12" s="1"/>
  <c r="Q592" i="4"/>
  <c r="H362" i="2" s="1"/>
  <c r="N592" i="4"/>
  <c r="H254" i="2" s="1"/>
  <c r="P591" i="21"/>
  <c r="S591" i="21"/>
  <c r="M591" i="21"/>
  <c r="AB592" i="10"/>
  <c r="H710" i="13" s="1"/>
  <c r="U592" i="10"/>
  <c r="H674" i="12" s="1"/>
  <c r="F592" i="21"/>
  <c r="O592" i="10"/>
  <c r="H674" i="2" s="1"/>
  <c r="W592" i="10"/>
  <c r="H746" i="12" s="1"/>
  <c r="N592" i="10"/>
  <c r="H638" i="2" s="1"/>
  <c r="T592" i="10"/>
  <c r="H638" i="12" s="1"/>
  <c r="AC592" i="10"/>
  <c r="H746" i="13" s="1"/>
  <c r="V592" i="10"/>
  <c r="H710" i="12" s="1"/>
  <c r="Z592" i="10"/>
  <c r="H638" i="13" s="1"/>
  <c r="AA592" i="10"/>
  <c r="H674" i="13" s="1"/>
  <c r="Q592" i="10"/>
  <c r="H746" i="2" s="1"/>
  <c r="P592" i="10"/>
  <c r="H710" i="2" s="1"/>
  <c r="I594" i="16" l="1"/>
  <c r="D595" i="16"/>
  <c r="J594" i="16"/>
  <c r="H594" i="16"/>
  <c r="U593" i="4"/>
  <c r="I326" i="12" s="1"/>
  <c r="T593" i="4"/>
  <c r="I290" i="12" s="1"/>
  <c r="X593" i="4"/>
  <c r="I254" i="13" s="1"/>
  <c r="Y593" i="4"/>
  <c r="I290" i="13" s="1"/>
  <c r="V593" i="4"/>
  <c r="I362" i="12" s="1"/>
  <c r="P593" i="4"/>
  <c r="I326" i="2" s="1"/>
  <c r="S593" i="4"/>
  <c r="I254" i="12" s="1"/>
  <c r="N593" i="4"/>
  <c r="I254" i="2" s="1"/>
  <c r="O593" i="4"/>
  <c r="I290" i="2" s="1"/>
  <c r="D593" i="20"/>
  <c r="Q593" i="4"/>
  <c r="I362" i="2" s="1"/>
  <c r="AA593" i="4"/>
  <c r="I362" i="13" s="1"/>
  <c r="Z593" i="4"/>
  <c r="I326" i="13" s="1"/>
  <c r="J594" i="17"/>
  <c r="M594" i="17"/>
  <c r="P594" i="17"/>
  <c r="F595" i="17"/>
  <c r="F594" i="10"/>
  <c r="AB594" i="5"/>
  <c r="J483" i="13" s="1"/>
  <c r="T594" i="5"/>
  <c r="J411" i="12" s="1"/>
  <c r="Z594" i="5"/>
  <c r="J411" i="13" s="1"/>
  <c r="Q594" i="5"/>
  <c r="J519" i="2" s="1"/>
  <c r="U594" i="5"/>
  <c r="J447" i="12" s="1"/>
  <c r="W594" i="5"/>
  <c r="J519" i="12" s="1"/>
  <c r="AC594" i="5"/>
  <c r="J519" i="13" s="1"/>
  <c r="AA594" i="5"/>
  <c r="J447" i="13" s="1"/>
  <c r="O594" i="5"/>
  <c r="J447" i="2" s="1"/>
  <c r="F595" i="5"/>
  <c r="P594" i="5"/>
  <c r="J483" i="2" s="1"/>
  <c r="N594" i="5"/>
  <c r="J411" i="2" s="1"/>
  <c r="V594" i="5"/>
  <c r="J483" i="12" s="1"/>
  <c r="T594" i="3"/>
  <c r="J104" i="13" s="1"/>
  <c r="L594" i="3"/>
  <c r="J104" i="2" s="1"/>
  <c r="D595" i="3"/>
  <c r="Q594" i="3"/>
  <c r="J140" i="12" s="1"/>
  <c r="M594" i="3"/>
  <c r="J140" i="2" s="1"/>
  <c r="P594" i="3"/>
  <c r="J104" i="12" s="1"/>
  <c r="N594" i="3"/>
  <c r="J176" i="2" s="1"/>
  <c r="U594" i="3"/>
  <c r="J140" i="13" s="1"/>
  <c r="R594" i="3"/>
  <c r="J176" i="12" s="1"/>
  <c r="V594" i="3"/>
  <c r="J176" i="13" s="1"/>
  <c r="S594" i="3"/>
  <c r="J212" i="12" s="1"/>
  <c r="D594" i="4"/>
  <c r="O594" i="3"/>
  <c r="J212" i="2" s="1"/>
  <c r="W594" i="3"/>
  <c r="J212" i="13" s="1"/>
  <c r="M592" i="20"/>
  <c r="K592" i="20"/>
  <c r="L592" i="20"/>
  <c r="P592" i="21"/>
  <c r="M592" i="21"/>
  <c r="S592" i="21"/>
  <c r="Q593" i="10"/>
  <c r="I746" i="2" s="1"/>
  <c r="N593" i="10"/>
  <c r="I638" i="2" s="1"/>
  <c r="V593" i="10"/>
  <c r="I710" i="12" s="1"/>
  <c r="P593" i="10"/>
  <c r="I710" i="2" s="1"/>
  <c r="T593" i="10"/>
  <c r="I638" i="12" s="1"/>
  <c r="U593" i="10"/>
  <c r="I674" i="12" s="1"/>
  <c r="AA593" i="10"/>
  <c r="I674" i="13" s="1"/>
  <c r="AB593" i="10"/>
  <c r="I710" i="13" s="1"/>
  <c r="O593" i="10"/>
  <c r="I674" i="2" s="1"/>
  <c r="AC593" i="10"/>
  <c r="I746" i="13" s="1"/>
  <c r="W593" i="10"/>
  <c r="I746" i="12" s="1"/>
  <c r="F593" i="21"/>
  <c r="Z593" i="10"/>
  <c r="I638" i="13" s="1"/>
  <c r="M595" i="17" l="1"/>
  <c r="J595" i="17"/>
  <c r="F596" i="17"/>
  <c r="P595" i="17"/>
  <c r="S594" i="4"/>
  <c r="J254" i="12" s="1"/>
  <c r="Q594" i="4"/>
  <c r="J362" i="2" s="1"/>
  <c r="X594" i="4"/>
  <c r="J254" i="13" s="1"/>
  <c r="P594" i="4"/>
  <c r="J326" i="2" s="1"/>
  <c r="D594" i="20"/>
  <c r="U594" i="4"/>
  <c r="J326" i="12" s="1"/>
  <c r="AA594" i="4"/>
  <c r="J362" i="13" s="1"/>
  <c r="Y594" i="4"/>
  <c r="J290" i="13" s="1"/>
  <c r="Z594" i="4"/>
  <c r="J326" i="13" s="1"/>
  <c r="T594" i="4"/>
  <c r="J290" i="12" s="1"/>
  <c r="V594" i="4"/>
  <c r="J362" i="12" s="1"/>
  <c r="N594" i="4"/>
  <c r="J254" i="2" s="1"/>
  <c r="O594" i="4"/>
  <c r="J290" i="2" s="1"/>
  <c r="P593" i="21"/>
  <c r="S593" i="21"/>
  <c r="M593" i="21"/>
  <c r="N595" i="5"/>
  <c r="K411" i="2" s="1"/>
  <c r="O595" i="5"/>
  <c r="K447" i="2" s="1"/>
  <c r="AC595" i="5"/>
  <c r="K519" i="13" s="1"/>
  <c r="V595" i="5"/>
  <c r="K483" i="12" s="1"/>
  <c r="F595" i="10"/>
  <c r="AB595" i="5"/>
  <c r="K483" i="13" s="1"/>
  <c r="Q595" i="5"/>
  <c r="K519" i="2" s="1"/>
  <c r="Z595" i="5"/>
  <c r="K411" i="13" s="1"/>
  <c r="F596" i="5"/>
  <c r="T595" i="5"/>
  <c r="K411" i="12" s="1"/>
  <c r="AA595" i="5"/>
  <c r="K447" i="13" s="1"/>
  <c r="P595" i="5"/>
  <c r="K483" i="2" s="1"/>
  <c r="U595" i="5"/>
  <c r="K447" i="12" s="1"/>
  <c r="W595" i="5"/>
  <c r="K519" i="12" s="1"/>
  <c r="U594" i="10"/>
  <c r="J674" i="12" s="1"/>
  <c r="F594" i="21"/>
  <c r="O594" i="10"/>
  <c r="J674" i="2" s="1"/>
  <c r="W594" i="10"/>
  <c r="J746" i="12" s="1"/>
  <c r="AC594" i="10"/>
  <c r="J746" i="13" s="1"/>
  <c r="AA594" i="10"/>
  <c r="J674" i="13" s="1"/>
  <c r="T594" i="10"/>
  <c r="J638" i="12" s="1"/>
  <c r="P594" i="10"/>
  <c r="J710" i="2" s="1"/>
  <c r="N594" i="10"/>
  <c r="J638" i="2" s="1"/>
  <c r="AB594" i="10"/>
  <c r="J710" i="13" s="1"/>
  <c r="Q594" i="10"/>
  <c r="J746" i="2" s="1"/>
  <c r="Z594" i="10"/>
  <c r="J638" i="13" s="1"/>
  <c r="V594" i="10"/>
  <c r="J710" i="12" s="1"/>
  <c r="R595" i="3"/>
  <c r="K176" i="12" s="1"/>
  <c r="V595" i="3"/>
  <c r="K176" i="13" s="1"/>
  <c r="Q595" i="3"/>
  <c r="K140" i="12" s="1"/>
  <c r="P595" i="3"/>
  <c r="K104" i="12" s="1"/>
  <c r="W595" i="3"/>
  <c r="K212" i="13" s="1"/>
  <c r="D596" i="3"/>
  <c r="U595" i="3"/>
  <c r="K140" i="13" s="1"/>
  <c r="T595" i="3"/>
  <c r="K104" i="13" s="1"/>
  <c r="N595" i="3"/>
  <c r="K176" i="2" s="1"/>
  <c r="M595" i="3"/>
  <c r="K140" i="2" s="1"/>
  <c r="S595" i="3"/>
  <c r="K212" i="12" s="1"/>
  <c r="D595" i="4"/>
  <c r="O595" i="3"/>
  <c r="K212" i="2" s="1"/>
  <c r="L595" i="3"/>
  <c r="K104" i="2" s="1"/>
  <c r="K593" i="20"/>
  <c r="L593" i="20"/>
  <c r="M593" i="20"/>
  <c r="D596" i="16"/>
  <c r="J595" i="16"/>
  <c r="I595" i="16"/>
  <c r="H595" i="16"/>
  <c r="M594" i="21" l="1"/>
  <c r="S594" i="21"/>
  <c r="P594" i="21"/>
  <c r="K594" i="20"/>
  <c r="M594" i="20"/>
  <c r="L594" i="20"/>
  <c r="Y595" i="4"/>
  <c r="K290" i="13" s="1"/>
  <c r="T595" i="4"/>
  <c r="K290" i="12" s="1"/>
  <c r="Q595" i="4"/>
  <c r="K362" i="2" s="1"/>
  <c r="AA595" i="4"/>
  <c r="K362" i="13" s="1"/>
  <c r="S595" i="4"/>
  <c r="K254" i="12" s="1"/>
  <c r="P595" i="4"/>
  <c r="K326" i="2" s="1"/>
  <c r="Z595" i="4"/>
  <c r="K326" i="13" s="1"/>
  <c r="V595" i="4"/>
  <c r="K362" i="12" s="1"/>
  <c r="U595" i="4"/>
  <c r="K326" i="12" s="1"/>
  <c r="N595" i="4"/>
  <c r="K254" i="2" s="1"/>
  <c r="D595" i="20"/>
  <c r="O595" i="4"/>
  <c r="K290" i="2" s="1"/>
  <c r="X595" i="4"/>
  <c r="K254" i="13" s="1"/>
  <c r="P596" i="3"/>
  <c r="L104" i="12" s="1"/>
  <c r="D596" i="4"/>
  <c r="O596" i="3"/>
  <c r="L212" i="2" s="1"/>
  <c r="V596" i="3"/>
  <c r="L176" i="13" s="1"/>
  <c r="D597" i="3"/>
  <c r="R596" i="3"/>
  <c r="L176" i="12" s="1"/>
  <c r="U596" i="3"/>
  <c r="L140" i="13" s="1"/>
  <c r="W596" i="3"/>
  <c r="L212" i="13" s="1"/>
  <c r="N596" i="3"/>
  <c r="L176" i="2" s="1"/>
  <c r="T596" i="3"/>
  <c r="L104" i="13" s="1"/>
  <c r="S596" i="3"/>
  <c r="L212" i="12" s="1"/>
  <c r="M596" i="3"/>
  <c r="L140" i="2" s="1"/>
  <c r="L596" i="3"/>
  <c r="L104" i="2" s="1"/>
  <c r="Q596" i="3"/>
  <c r="L140" i="12" s="1"/>
  <c r="N596" i="5"/>
  <c r="L411" i="2" s="1"/>
  <c r="W596" i="5"/>
  <c r="L519" i="12" s="1"/>
  <c r="AA596" i="5"/>
  <c r="L447" i="13" s="1"/>
  <c r="P596" i="5"/>
  <c r="L483" i="2" s="1"/>
  <c r="O596" i="5"/>
  <c r="L447" i="2" s="1"/>
  <c r="AB596" i="5"/>
  <c r="L483" i="13" s="1"/>
  <c r="U596" i="5"/>
  <c r="L447" i="12" s="1"/>
  <c r="V596" i="5"/>
  <c r="L483" i="12" s="1"/>
  <c r="Z596" i="5"/>
  <c r="L411" i="13" s="1"/>
  <c r="T596" i="5"/>
  <c r="L411" i="12" s="1"/>
  <c r="F596" i="10"/>
  <c r="F597" i="5"/>
  <c r="Q596" i="5"/>
  <c r="L519" i="2" s="1"/>
  <c r="AC596" i="5"/>
  <c r="L519" i="13" s="1"/>
  <c r="J596" i="16"/>
  <c r="H596" i="16"/>
  <c r="D597" i="16"/>
  <c r="I596" i="16"/>
  <c r="P596" i="17"/>
  <c r="F597" i="17"/>
  <c r="J596" i="17"/>
  <c r="M596" i="17"/>
  <c r="AB595" i="10"/>
  <c r="K710" i="13" s="1"/>
  <c r="Z595" i="10"/>
  <c r="K638" i="13" s="1"/>
  <c r="N595" i="10"/>
  <c r="K638" i="2" s="1"/>
  <c r="Q595" i="10"/>
  <c r="K746" i="2" s="1"/>
  <c r="V595" i="10"/>
  <c r="K710" i="12" s="1"/>
  <c r="O595" i="10"/>
  <c r="K674" i="2" s="1"/>
  <c r="F595" i="21"/>
  <c r="AA595" i="10"/>
  <c r="K674" i="13" s="1"/>
  <c r="T595" i="10"/>
  <c r="K638" i="12" s="1"/>
  <c r="P595" i="10"/>
  <c r="K710" i="2" s="1"/>
  <c r="AC595" i="10"/>
  <c r="K746" i="13" s="1"/>
  <c r="U595" i="10"/>
  <c r="K674" i="12" s="1"/>
  <c r="W595" i="10"/>
  <c r="K746" i="12" s="1"/>
  <c r="V597" i="3" l="1"/>
  <c r="M176" i="13" s="1"/>
  <c r="W597" i="3"/>
  <c r="M212" i="13" s="1"/>
  <c r="O597" i="3"/>
  <c r="M212" i="2" s="1"/>
  <c r="R597" i="3"/>
  <c r="M176" i="12" s="1"/>
  <c r="D597" i="4"/>
  <c r="N597" i="3"/>
  <c r="M176" i="2" s="1"/>
  <c r="Q597" i="3"/>
  <c r="M140" i="12" s="1"/>
  <c r="L597" i="3"/>
  <c r="M104" i="2" s="1"/>
  <c r="P597" i="3"/>
  <c r="M104" i="12" s="1"/>
  <c r="U597" i="3"/>
  <c r="M140" i="13" s="1"/>
  <c r="T597" i="3"/>
  <c r="M104" i="13" s="1"/>
  <c r="D598" i="3"/>
  <c r="S597" i="3"/>
  <c r="M212" i="12" s="1"/>
  <c r="M597" i="3"/>
  <c r="M140" i="2" s="1"/>
  <c r="D596" i="20"/>
  <c r="P596" i="4"/>
  <c r="L326" i="2" s="1"/>
  <c r="Z596" i="4"/>
  <c r="L326" i="13" s="1"/>
  <c r="V596" i="4"/>
  <c r="L362" i="12" s="1"/>
  <c r="Q596" i="4"/>
  <c r="L362" i="2" s="1"/>
  <c r="N596" i="4"/>
  <c r="L254" i="2" s="1"/>
  <c r="U596" i="4"/>
  <c r="L326" i="12" s="1"/>
  <c r="T596" i="4"/>
  <c r="L290" i="12" s="1"/>
  <c r="X596" i="4"/>
  <c r="L254" i="13" s="1"/>
  <c r="O596" i="4"/>
  <c r="L290" i="2" s="1"/>
  <c r="Y596" i="4"/>
  <c r="L290" i="13" s="1"/>
  <c r="S596" i="4"/>
  <c r="L254" i="12" s="1"/>
  <c r="AA596" i="4"/>
  <c r="L362" i="13" s="1"/>
  <c r="F596" i="21"/>
  <c r="AB596" i="10"/>
  <c r="L710" i="13" s="1"/>
  <c r="T596" i="10"/>
  <c r="L638" i="12" s="1"/>
  <c r="N596" i="10"/>
  <c r="L638" i="2" s="1"/>
  <c r="U596" i="10"/>
  <c r="L674" i="12" s="1"/>
  <c r="P596" i="10"/>
  <c r="L710" i="2" s="1"/>
  <c r="Z596" i="10"/>
  <c r="L638" i="13" s="1"/>
  <c r="W596" i="10"/>
  <c r="L746" i="12" s="1"/>
  <c r="Q596" i="10"/>
  <c r="L746" i="2" s="1"/>
  <c r="O596" i="10"/>
  <c r="L674" i="2" s="1"/>
  <c r="V596" i="10"/>
  <c r="L710" i="12" s="1"/>
  <c r="AC596" i="10"/>
  <c r="L746" i="13" s="1"/>
  <c r="AA596" i="10"/>
  <c r="L674" i="13" s="1"/>
  <c r="J597" i="17"/>
  <c r="F598" i="17"/>
  <c r="M597" i="17"/>
  <c r="P597" i="17"/>
  <c r="L595" i="20"/>
  <c r="M595" i="20"/>
  <c r="K595" i="20"/>
  <c r="V597" i="5"/>
  <c r="M483" i="12" s="1"/>
  <c r="T597" i="5"/>
  <c r="M411" i="12" s="1"/>
  <c r="AA597" i="5"/>
  <c r="M447" i="13" s="1"/>
  <c r="AB597" i="5"/>
  <c r="M483" i="13" s="1"/>
  <c r="Q597" i="5"/>
  <c r="M519" i="2" s="1"/>
  <c r="AC597" i="5"/>
  <c r="M519" i="13" s="1"/>
  <c r="W597" i="5"/>
  <c r="M519" i="12" s="1"/>
  <c r="N597" i="5"/>
  <c r="M411" i="2" s="1"/>
  <c r="F597" i="10"/>
  <c r="F598" i="5"/>
  <c r="P597" i="5"/>
  <c r="M483" i="2" s="1"/>
  <c r="Z597" i="5"/>
  <c r="M411" i="13" s="1"/>
  <c r="O597" i="5"/>
  <c r="M447" i="2" s="1"/>
  <c r="U597" i="5"/>
  <c r="M447" i="12" s="1"/>
  <c r="P595" i="21"/>
  <c r="S595" i="21"/>
  <c r="M595" i="21"/>
  <c r="H597" i="16"/>
  <c r="J597" i="16"/>
  <c r="D598" i="16"/>
  <c r="I597" i="16"/>
  <c r="Q598" i="5" l="1"/>
  <c r="N519" i="2" s="1"/>
  <c r="N598" i="5"/>
  <c r="N411" i="2" s="1"/>
  <c r="AA598" i="5"/>
  <c r="N447" i="13" s="1"/>
  <c r="T598" i="5"/>
  <c r="N411" i="12" s="1"/>
  <c r="F599" i="5"/>
  <c r="O598" i="5"/>
  <c r="N447" i="2" s="1"/>
  <c r="V598" i="5"/>
  <c r="N483" i="12" s="1"/>
  <c r="AB598" i="5"/>
  <c r="N483" i="13" s="1"/>
  <c r="F598" i="10"/>
  <c r="W598" i="5"/>
  <c r="N519" i="12" s="1"/>
  <c r="AC598" i="5"/>
  <c r="N519" i="13" s="1"/>
  <c r="P598" i="5"/>
  <c r="N483" i="2" s="1"/>
  <c r="Z598" i="5"/>
  <c r="N411" i="13" s="1"/>
  <c r="U598" i="5"/>
  <c r="N447" i="12" s="1"/>
  <c r="D599" i="16"/>
  <c r="H598" i="16"/>
  <c r="I598" i="16"/>
  <c r="J598" i="16"/>
  <c r="V597" i="4"/>
  <c r="M362" i="12" s="1"/>
  <c r="U597" i="4"/>
  <c r="M326" i="12" s="1"/>
  <c r="T597" i="4"/>
  <c r="M290" i="12" s="1"/>
  <c r="P597" i="4"/>
  <c r="M326" i="2" s="1"/>
  <c r="S597" i="4"/>
  <c r="M254" i="12" s="1"/>
  <c r="AA597" i="4"/>
  <c r="M362" i="13" s="1"/>
  <c r="N597" i="4"/>
  <c r="M254" i="2" s="1"/>
  <c r="O597" i="4"/>
  <c r="M290" i="2" s="1"/>
  <c r="Q597" i="4"/>
  <c r="M362" i="2" s="1"/>
  <c r="X597" i="4"/>
  <c r="M254" i="13" s="1"/>
  <c r="Y597" i="4"/>
  <c r="M290" i="13" s="1"/>
  <c r="Z597" i="4"/>
  <c r="M326" i="13" s="1"/>
  <c r="D597" i="20"/>
  <c r="M596" i="21"/>
  <c r="S596" i="21"/>
  <c r="P596" i="21"/>
  <c r="M596" i="20"/>
  <c r="L596" i="20"/>
  <c r="K596" i="20"/>
  <c r="T598" i="3"/>
  <c r="N104" i="13" s="1"/>
  <c r="O598" i="3"/>
  <c r="N212" i="2" s="1"/>
  <c r="P598" i="3"/>
  <c r="N104" i="12" s="1"/>
  <c r="M598" i="3"/>
  <c r="N140" i="2" s="1"/>
  <c r="W598" i="3"/>
  <c r="N212" i="13" s="1"/>
  <c r="N598" i="3"/>
  <c r="N176" i="2" s="1"/>
  <c r="V598" i="3"/>
  <c r="N176" i="13" s="1"/>
  <c r="L598" i="3"/>
  <c r="N104" i="2" s="1"/>
  <c r="Q598" i="3"/>
  <c r="N140" i="12" s="1"/>
  <c r="S598" i="3"/>
  <c r="N212" i="12" s="1"/>
  <c r="D598" i="4"/>
  <c r="D599" i="3"/>
  <c r="R598" i="3"/>
  <c r="N176" i="12" s="1"/>
  <c r="U598" i="3"/>
  <c r="N140" i="13" s="1"/>
  <c r="F599" i="17"/>
  <c r="J598" i="17"/>
  <c r="P598" i="17"/>
  <c r="M598" i="17"/>
  <c r="U597" i="10"/>
  <c r="M674" i="12" s="1"/>
  <c r="V597" i="10"/>
  <c r="M710" i="12" s="1"/>
  <c r="Q597" i="10"/>
  <c r="M746" i="2" s="1"/>
  <c r="T597" i="10"/>
  <c r="M638" i="12" s="1"/>
  <c r="AA597" i="10"/>
  <c r="M674" i="13" s="1"/>
  <c r="AC597" i="10"/>
  <c r="M746" i="13" s="1"/>
  <c r="O597" i="10"/>
  <c r="M674" i="2" s="1"/>
  <c r="P597" i="10"/>
  <c r="M710" i="2" s="1"/>
  <c r="F597" i="21"/>
  <c r="AB597" i="10"/>
  <c r="M710" i="13" s="1"/>
  <c r="W597" i="10"/>
  <c r="M746" i="12" s="1"/>
  <c r="N597" i="10"/>
  <c r="M638" i="2" s="1"/>
  <c r="Z597" i="10"/>
  <c r="M638" i="13" s="1"/>
  <c r="AC598" i="10" l="1"/>
  <c r="N746" i="13" s="1"/>
  <c r="F598" i="21"/>
  <c r="P598" i="10"/>
  <c r="N710" i="2" s="1"/>
  <c r="AA598" i="10"/>
  <c r="N674" i="13" s="1"/>
  <c r="AB598" i="10"/>
  <c r="N710" i="13" s="1"/>
  <c r="W598" i="10"/>
  <c r="N746" i="12" s="1"/>
  <c r="T598" i="10"/>
  <c r="N638" i="12" s="1"/>
  <c r="Q598" i="10"/>
  <c r="N746" i="2" s="1"/>
  <c r="N598" i="10"/>
  <c r="N638" i="2" s="1"/>
  <c r="Z598" i="10"/>
  <c r="N638" i="13" s="1"/>
  <c r="V598" i="10"/>
  <c r="N710" i="12" s="1"/>
  <c r="O598" i="10"/>
  <c r="N674" i="2" s="1"/>
  <c r="U598" i="10"/>
  <c r="N674" i="12" s="1"/>
  <c r="M597" i="20"/>
  <c r="L597" i="20"/>
  <c r="K597" i="20"/>
  <c r="F600" i="5"/>
  <c r="O599" i="5"/>
  <c r="O447" i="2" s="1"/>
  <c r="AA599" i="5"/>
  <c r="O447" i="13" s="1"/>
  <c r="AB599" i="5"/>
  <c r="O483" i="13" s="1"/>
  <c r="P599" i="5"/>
  <c r="O483" i="2" s="1"/>
  <c r="W599" i="5"/>
  <c r="O519" i="12" s="1"/>
  <c r="U599" i="5"/>
  <c r="O447" i="12" s="1"/>
  <c r="Z599" i="5"/>
  <c r="O411" i="13" s="1"/>
  <c r="V599" i="5"/>
  <c r="O483" i="12" s="1"/>
  <c r="T599" i="5"/>
  <c r="O411" i="12" s="1"/>
  <c r="AC599" i="5"/>
  <c r="O519" i="13" s="1"/>
  <c r="F599" i="10"/>
  <c r="N599" i="5"/>
  <c r="O411" i="2" s="1"/>
  <c r="Q599" i="5"/>
  <c r="O519" i="2" s="1"/>
  <c r="J599" i="17"/>
  <c r="M599" i="17"/>
  <c r="F600" i="17"/>
  <c r="P599" i="17"/>
  <c r="Q598" i="4"/>
  <c r="N362" i="2" s="1"/>
  <c r="P598" i="4"/>
  <c r="N326" i="2" s="1"/>
  <c r="Z598" i="4"/>
  <c r="N326" i="13" s="1"/>
  <c r="N598" i="4"/>
  <c r="N254" i="2" s="1"/>
  <c r="O598" i="4"/>
  <c r="N290" i="2" s="1"/>
  <c r="S598" i="4"/>
  <c r="N254" i="12" s="1"/>
  <c r="T598" i="4"/>
  <c r="N290" i="12" s="1"/>
  <c r="V598" i="4"/>
  <c r="N362" i="12" s="1"/>
  <c r="AA598" i="4"/>
  <c r="N362" i="13" s="1"/>
  <c r="X598" i="4"/>
  <c r="N254" i="13" s="1"/>
  <c r="U598" i="4"/>
  <c r="N326" i="12" s="1"/>
  <c r="Y598" i="4"/>
  <c r="N290" i="13" s="1"/>
  <c r="D598" i="20"/>
  <c r="I599" i="16"/>
  <c r="J599" i="16"/>
  <c r="D600" i="16"/>
  <c r="H599" i="16"/>
  <c r="M597" i="21"/>
  <c r="P597" i="21"/>
  <c r="S597" i="21"/>
  <c r="U599" i="3"/>
  <c r="O140" i="13" s="1"/>
  <c r="W599" i="3"/>
  <c r="O212" i="13" s="1"/>
  <c r="D599" i="4"/>
  <c r="M599" i="3"/>
  <c r="O140" i="2" s="1"/>
  <c r="O599" i="3"/>
  <c r="O212" i="2" s="1"/>
  <c r="T599" i="3"/>
  <c r="O104" i="13" s="1"/>
  <c r="D600" i="3"/>
  <c r="P599" i="3"/>
  <c r="O104" i="12" s="1"/>
  <c r="L599" i="3"/>
  <c r="O104" i="2" s="1"/>
  <c r="Q599" i="3"/>
  <c r="O140" i="12" s="1"/>
  <c r="S599" i="3"/>
  <c r="O212" i="12" s="1"/>
  <c r="R599" i="3"/>
  <c r="O176" i="12" s="1"/>
  <c r="N599" i="3"/>
  <c r="O176" i="2" s="1"/>
  <c r="V599" i="3"/>
  <c r="O176" i="13" s="1"/>
  <c r="J600" i="17" l="1"/>
  <c r="M600" i="17"/>
  <c r="P600" i="17"/>
  <c r="F601" i="17"/>
  <c r="U600" i="5"/>
  <c r="P447" i="12" s="1"/>
  <c r="V600" i="5"/>
  <c r="P483" i="12" s="1"/>
  <c r="W600" i="5"/>
  <c r="P519" i="12" s="1"/>
  <c r="O600" i="5"/>
  <c r="P447" i="2" s="1"/>
  <c r="P600" i="5"/>
  <c r="P483" i="2" s="1"/>
  <c r="AA600" i="5"/>
  <c r="P447" i="13" s="1"/>
  <c r="N600" i="5"/>
  <c r="P411" i="2" s="1"/>
  <c r="F600" i="10"/>
  <c r="AC600" i="5"/>
  <c r="P519" i="13" s="1"/>
  <c r="AB600" i="5"/>
  <c r="P483" i="13" s="1"/>
  <c r="Q600" i="5"/>
  <c r="P519" i="2" s="1"/>
  <c r="T600" i="5"/>
  <c r="P411" i="12" s="1"/>
  <c r="Z600" i="5"/>
  <c r="P411" i="13" s="1"/>
  <c r="F601" i="5"/>
  <c r="T599" i="10"/>
  <c r="O638" i="12" s="1"/>
  <c r="U599" i="10"/>
  <c r="O674" i="12" s="1"/>
  <c r="O599" i="10"/>
  <c r="O674" i="2" s="1"/>
  <c r="V599" i="10"/>
  <c r="O710" i="12" s="1"/>
  <c r="AA599" i="10"/>
  <c r="O674" i="13" s="1"/>
  <c r="AC599" i="10"/>
  <c r="O746" i="13" s="1"/>
  <c r="N599" i="10"/>
  <c r="O638" i="2" s="1"/>
  <c r="P599" i="10"/>
  <c r="O710" i="2" s="1"/>
  <c r="AB599" i="10"/>
  <c r="O710" i="13" s="1"/>
  <c r="W599" i="10"/>
  <c r="O746" i="12" s="1"/>
  <c r="Z599" i="10"/>
  <c r="O638" i="13" s="1"/>
  <c r="F599" i="21"/>
  <c r="Q599" i="10"/>
  <c r="O746" i="2" s="1"/>
  <c r="K598" i="20"/>
  <c r="L598" i="20"/>
  <c r="M598" i="20"/>
  <c r="D601" i="16"/>
  <c r="J600" i="16"/>
  <c r="I600" i="16"/>
  <c r="H600" i="16"/>
  <c r="S598" i="21"/>
  <c r="M598" i="21"/>
  <c r="P598" i="21"/>
  <c r="O599" i="4"/>
  <c r="O290" i="2" s="1"/>
  <c r="AA599" i="4"/>
  <c r="O362" i="13" s="1"/>
  <c r="X599" i="4"/>
  <c r="O254" i="13" s="1"/>
  <c r="P599" i="4"/>
  <c r="O326" i="2" s="1"/>
  <c r="Z599" i="4"/>
  <c r="O326" i="13" s="1"/>
  <c r="V599" i="4"/>
  <c r="O362" i="12" s="1"/>
  <c r="Q599" i="4"/>
  <c r="O362" i="2" s="1"/>
  <c r="U599" i="4"/>
  <c r="O326" i="12" s="1"/>
  <c r="N599" i="4"/>
  <c r="O254" i="2" s="1"/>
  <c r="T599" i="4"/>
  <c r="O290" i="12" s="1"/>
  <c r="S599" i="4"/>
  <c r="O254" i="12" s="1"/>
  <c r="Y599" i="4"/>
  <c r="O290" i="13" s="1"/>
  <c r="D599" i="20"/>
  <c r="L600" i="3"/>
  <c r="P104" i="2" s="1"/>
  <c r="R600" i="3"/>
  <c r="P176" i="12" s="1"/>
  <c r="N600" i="3"/>
  <c r="P176" i="2" s="1"/>
  <c r="Q600" i="3"/>
  <c r="P140" i="12" s="1"/>
  <c r="T600" i="3"/>
  <c r="P104" i="13" s="1"/>
  <c r="W600" i="3"/>
  <c r="P212" i="13" s="1"/>
  <c r="P600" i="3"/>
  <c r="P104" i="12" s="1"/>
  <c r="D600" i="4"/>
  <c r="D601" i="3"/>
  <c r="U600" i="3"/>
  <c r="P140" i="13" s="1"/>
  <c r="S600" i="3"/>
  <c r="P212" i="12" s="1"/>
  <c r="M600" i="3"/>
  <c r="P140" i="2" s="1"/>
  <c r="O600" i="3"/>
  <c r="P212" i="2" s="1"/>
  <c r="V600" i="3"/>
  <c r="P176" i="13" s="1"/>
  <c r="D602" i="16" l="1"/>
  <c r="J601" i="16"/>
  <c r="I601" i="16"/>
  <c r="H601" i="16"/>
  <c r="M599" i="21"/>
  <c r="P599" i="21"/>
  <c r="S599" i="21"/>
  <c r="Z601" i="5"/>
  <c r="Q411" i="13" s="1"/>
  <c r="O601" i="5"/>
  <c r="Q447" i="2" s="1"/>
  <c r="AA601" i="5"/>
  <c r="Q447" i="13" s="1"/>
  <c r="N601" i="5"/>
  <c r="Q411" i="2" s="1"/>
  <c r="F602" i="5"/>
  <c r="P601" i="5"/>
  <c r="Q483" i="2" s="1"/>
  <c r="W601" i="5"/>
  <c r="Q519" i="12" s="1"/>
  <c r="AB601" i="5"/>
  <c r="Q483" i="13" s="1"/>
  <c r="Q601" i="5"/>
  <c r="Q519" i="2" s="1"/>
  <c r="F601" i="10"/>
  <c r="AC601" i="5"/>
  <c r="Q519" i="13" s="1"/>
  <c r="V601" i="5"/>
  <c r="Q483" i="12" s="1"/>
  <c r="U601" i="5"/>
  <c r="Q447" i="12" s="1"/>
  <c r="T601" i="5"/>
  <c r="Q411" i="12" s="1"/>
  <c r="AB600" i="10"/>
  <c r="P710" i="13" s="1"/>
  <c r="AA600" i="10"/>
  <c r="P674" i="13" s="1"/>
  <c r="V600" i="10"/>
  <c r="P710" i="12" s="1"/>
  <c r="P600" i="10"/>
  <c r="P710" i="2" s="1"/>
  <c r="AC600" i="10"/>
  <c r="P746" i="13" s="1"/>
  <c r="Z600" i="10"/>
  <c r="P638" i="13" s="1"/>
  <c r="F600" i="21"/>
  <c r="N600" i="10"/>
  <c r="P638" i="2" s="1"/>
  <c r="U600" i="10"/>
  <c r="P674" i="12" s="1"/>
  <c r="T600" i="10"/>
  <c r="P638" i="12" s="1"/>
  <c r="Q600" i="10"/>
  <c r="P746" i="2" s="1"/>
  <c r="O600" i="10"/>
  <c r="P674" i="2" s="1"/>
  <c r="W600" i="10"/>
  <c r="P746" i="12" s="1"/>
  <c r="L599" i="20"/>
  <c r="K599" i="20"/>
  <c r="M599" i="20"/>
  <c r="M601" i="17"/>
  <c r="J601" i="17"/>
  <c r="P601" i="17"/>
  <c r="F602" i="17"/>
  <c r="W601" i="3"/>
  <c r="Q212" i="13" s="1"/>
  <c r="M601" i="3"/>
  <c r="Q140" i="2" s="1"/>
  <c r="R601" i="3"/>
  <c r="Q176" i="12" s="1"/>
  <c r="V601" i="3"/>
  <c r="Q176" i="13" s="1"/>
  <c r="Q601" i="3"/>
  <c r="Q140" i="12" s="1"/>
  <c r="D602" i="3"/>
  <c r="L601" i="3"/>
  <c r="Q104" i="2" s="1"/>
  <c r="T601" i="3"/>
  <c r="Q104" i="13" s="1"/>
  <c r="O601" i="3"/>
  <c r="Q212" i="2" s="1"/>
  <c r="N601" i="3"/>
  <c r="Q176" i="2" s="1"/>
  <c r="U601" i="3"/>
  <c r="Q140" i="13" s="1"/>
  <c r="P601" i="3"/>
  <c r="Q104" i="12" s="1"/>
  <c r="S601" i="3"/>
  <c r="Q212" i="12" s="1"/>
  <c r="D601" i="4"/>
  <c r="N600" i="4"/>
  <c r="P254" i="2" s="1"/>
  <c r="X600" i="4"/>
  <c r="P254" i="13" s="1"/>
  <c r="Z600" i="4"/>
  <c r="P326" i="13" s="1"/>
  <c r="AA600" i="4"/>
  <c r="P362" i="13" s="1"/>
  <c r="D600" i="20"/>
  <c r="Y600" i="4"/>
  <c r="P290" i="13" s="1"/>
  <c r="S600" i="4"/>
  <c r="P254" i="12" s="1"/>
  <c r="P600" i="4"/>
  <c r="P326" i="2" s="1"/>
  <c r="T600" i="4"/>
  <c r="P290" i="12" s="1"/>
  <c r="Q600" i="4"/>
  <c r="P362" i="2" s="1"/>
  <c r="V600" i="4"/>
  <c r="P362" i="12" s="1"/>
  <c r="U600" i="4"/>
  <c r="P326" i="12" s="1"/>
  <c r="O600" i="4"/>
  <c r="P290" i="2" s="1"/>
  <c r="L600" i="20" l="1"/>
  <c r="K600" i="20"/>
  <c r="M600" i="20"/>
  <c r="Q602" i="3"/>
  <c r="R140" i="12" s="1"/>
  <c r="R602" i="3"/>
  <c r="R176" i="12" s="1"/>
  <c r="W602" i="3"/>
  <c r="R212" i="13" s="1"/>
  <c r="U602" i="3"/>
  <c r="R140" i="13" s="1"/>
  <c r="L602" i="3"/>
  <c r="R104" i="2" s="1"/>
  <c r="M602" i="3"/>
  <c r="R140" i="2" s="1"/>
  <c r="D603" i="3"/>
  <c r="D602" i="4"/>
  <c r="N602" i="3"/>
  <c r="R176" i="2" s="1"/>
  <c r="V602" i="3"/>
  <c r="R176" i="13" s="1"/>
  <c r="T602" i="3"/>
  <c r="R104" i="13" s="1"/>
  <c r="P602" i="3"/>
  <c r="R104" i="12" s="1"/>
  <c r="O602" i="3"/>
  <c r="R212" i="2" s="1"/>
  <c r="S602" i="3"/>
  <c r="R212" i="12" s="1"/>
  <c r="X601" i="4"/>
  <c r="Q254" i="13" s="1"/>
  <c r="Z601" i="4"/>
  <c r="Q326" i="13" s="1"/>
  <c r="Y601" i="4"/>
  <c r="Q290" i="13" s="1"/>
  <c r="AA601" i="4"/>
  <c r="Q362" i="13" s="1"/>
  <c r="D601" i="20"/>
  <c r="P601" i="4"/>
  <c r="Q326" i="2" s="1"/>
  <c r="U601" i="4"/>
  <c r="Q326" i="12" s="1"/>
  <c r="V601" i="4"/>
  <c r="Q362" i="12" s="1"/>
  <c r="Q601" i="4"/>
  <c r="Q362" i="2" s="1"/>
  <c r="N601" i="4"/>
  <c r="Q254" i="2" s="1"/>
  <c r="S601" i="4"/>
  <c r="Q254" i="12" s="1"/>
  <c r="O601" i="4"/>
  <c r="Q290" i="2" s="1"/>
  <c r="T601" i="4"/>
  <c r="Q290" i="12" s="1"/>
  <c r="T601" i="10"/>
  <c r="Q638" i="12" s="1"/>
  <c r="O601" i="10"/>
  <c r="Q674" i="2" s="1"/>
  <c r="W601" i="10"/>
  <c r="Q746" i="12" s="1"/>
  <c r="V601" i="10"/>
  <c r="Q710" i="12" s="1"/>
  <c r="AA601" i="10"/>
  <c r="Q674" i="13" s="1"/>
  <c r="AC601" i="10"/>
  <c r="Q746" i="13" s="1"/>
  <c r="P601" i="10"/>
  <c r="Q710" i="2" s="1"/>
  <c r="AB601" i="10"/>
  <c r="Q710" i="13" s="1"/>
  <c r="Z601" i="10"/>
  <c r="Q638" i="13" s="1"/>
  <c r="N601" i="10"/>
  <c r="Q638" i="2" s="1"/>
  <c r="U601" i="10"/>
  <c r="Q674" i="12" s="1"/>
  <c r="F601" i="21"/>
  <c r="Q601" i="10"/>
  <c r="Q746" i="2" s="1"/>
  <c r="F603" i="5"/>
  <c r="O602" i="5"/>
  <c r="R447" i="2" s="1"/>
  <c r="F602" i="10"/>
  <c r="W602" i="5"/>
  <c r="R519" i="12" s="1"/>
  <c r="T602" i="5"/>
  <c r="R411" i="12" s="1"/>
  <c r="Q602" i="5"/>
  <c r="R519" i="2" s="1"/>
  <c r="AA602" i="5"/>
  <c r="R447" i="13" s="1"/>
  <c r="AB602" i="5"/>
  <c r="R483" i="13" s="1"/>
  <c r="V602" i="5"/>
  <c r="R483" i="12" s="1"/>
  <c r="U602" i="5"/>
  <c r="R447" i="12" s="1"/>
  <c r="AC602" i="5"/>
  <c r="R519" i="13" s="1"/>
  <c r="P602" i="5"/>
  <c r="R483" i="2" s="1"/>
  <c r="N602" i="5"/>
  <c r="R411" i="2" s="1"/>
  <c r="Z602" i="5"/>
  <c r="R411" i="13" s="1"/>
  <c r="J602" i="17"/>
  <c r="M602" i="17"/>
  <c r="P602" i="17"/>
  <c r="F603" i="17"/>
  <c r="P600" i="21"/>
  <c r="M600" i="21"/>
  <c r="S600" i="21"/>
  <c r="J602" i="16"/>
  <c r="I602" i="16"/>
  <c r="D603" i="16"/>
  <c r="H602" i="16"/>
  <c r="X602" i="4" l="1"/>
  <c r="R254" i="13" s="1"/>
  <c r="O602" i="4"/>
  <c r="R290" i="2" s="1"/>
  <c r="Q602" i="4"/>
  <c r="R362" i="2" s="1"/>
  <c r="D602" i="20"/>
  <c r="T602" i="4"/>
  <c r="R290" i="12" s="1"/>
  <c r="P602" i="4"/>
  <c r="R326" i="2" s="1"/>
  <c r="Y602" i="4"/>
  <c r="R290" i="13" s="1"/>
  <c r="N602" i="4"/>
  <c r="R254" i="2" s="1"/>
  <c r="V602" i="4"/>
  <c r="R362" i="12" s="1"/>
  <c r="Z602" i="4"/>
  <c r="R326" i="13" s="1"/>
  <c r="AA602" i="4"/>
  <c r="R362" i="13" s="1"/>
  <c r="U602" i="4"/>
  <c r="R326" i="12" s="1"/>
  <c r="S602" i="4"/>
  <c r="R254" i="12" s="1"/>
  <c r="K601" i="20"/>
  <c r="M601" i="20"/>
  <c r="L601" i="20"/>
  <c r="P603" i="3"/>
  <c r="S104" i="12" s="1"/>
  <c r="M603" i="3"/>
  <c r="S140" i="2" s="1"/>
  <c r="S603" i="3"/>
  <c r="S212" i="12" s="1"/>
  <c r="R603" i="3"/>
  <c r="S176" i="12" s="1"/>
  <c r="D603" i="4"/>
  <c r="T603" i="3"/>
  <c r="S104" i="13" s="1"/>
  <c r="D604" i="3"/>
  <c r="V603" i="3"/>
  <c r="S176" i="13" s="1"/>
  <c r="W603" i="3"/>
  <c r="S212" i="13" s="1"/>
  <c r="O603" i="3"/>
  <c r="S212" i="2" s="1"/>
  <c r="U603" i="3"/>
  <c r="S140" i="13" s="1"/>
  <c r="L603" i="3"/>
  <c r="S104" i="2" s="1"/>
  <c r="Q603" i="3"/>
  <c r="S140" i="12" s="1"/>
  <c r="N603" i="3"/>
  <c r="S176" i="2" s="1"/>
  <c r="H603" i="16"/>
  <c r="I603" i="16"/>
  <c r="J603" i="16"/>
  <c r="D604" i="16"/>
  <c r="S601" i="21"/>
  <c r="P601" i="21"/>
  <c r="M601" i="21"/>
  <c r="T602" i="10"/>
  <c r="R638" i="12" s="1"/>
  <c r="AA602" i="10"/>
  <c r="R674" i="13" s="1"/>
  <c r="Q602" i="10"/>
  <c r="R746" i="2" s="1"/>
  <c r="U602" i="10"/>
  <c r="R674" i="12" s="1"/>
  <c r="AC602" i="10"/>
  <c r="R746" i="13" s="1"/>
  <c r="Z602" i="10"/>
  <c r="R638" i="13" s="1"/>
  <c r="W602" i="10"/>
  <c r="R746" i="12" s="1"/>
  <c r="V602" i="10"/>
  <c r="R710" i="12" s="1"/>
  <c r="AB602" i="10"/>
  <c r="R710" i="13" s="1"/>
  <c r="P602" i="10"/>
  <c r="R710" i="2" s="1"/>
  <c r="N602" i="10"/>
  <c r="R638" i="2" s="1"/>
  <c r="O602" i="10"/>
  <c r="R674" i="2" s="1"/>
  <c r="F602" i="21"/>
  <c r="W603" i="5"/>
  <c r="S519" i="12" s="1"/>
  <c r="V603" i="5"/>
  <c r="S483" i="12" s="1"/>
  <c r="F603" i="10"/>
  <c r="AA603" i="5"/>
  <c r="S447" i="13" s="1"/>
  <c r="O603" i="5"/>
  <c r="S447" i="2" s="1"/>
  <c r="F604" i="5"/>
  <c r="AB603" i="5"/>
  <c r="S483" i="13" s="1"/>
  <c r="U603" i="5"/>
  <c r="S447" i="12" s="1"/>
  <c r="P603" i="5"/>
  <c r="S483" i="2" s="1"/>
  <c r="T603" i="5"/>
  <c r="S411" i="12" s="1"/>
  <c r="AC603" i="5"/>
  <c r="S519" i="13" s="1"/>
  <c r="Z603" i="5"/>
  <c r="S411" i="13" s="1"/>
  <c r="Q603" i="5"/>
  <c r="S519" i="2" s="1"/>
  <c r="N603" i="5"/>
  <c r="S411" i="2" s="1"/>
  <c r="J603" i="17"/>
  <c r="F604" i="17"/>
  <c r="P603" i="17"/>
  <c r="M603" i="17"/>
  <c r="U603" i="4" l="1"/>
  <c r="S326" i="12" s="1"/>
  <c r="Z603" i="4"/>
  <c r="S326" i="13" s="1"/>
  <c r="AA603" i="4"/>
  <c r="S362" i="13" s="1"/>
  <c r="P603" i="4"/>
  <c r="S326" i="2" s="1"/>
  <c r="V603" i="4"/>
  <c r="S362" i="12" s="1"/>
  <c r="S603" i="4"/>
  <c r="S254" i="12" s="1"/>
  <c r="T603" i="4"/>
  <c r="S290" i="12" s="1"/>
  <c r="N603" i="4"/>
  <c r="S254" i="2" s="1"/>
  <c r="O603" i="4"/>
  <c r="S290" i="2" s="1"/>
  <c r="Q603" i="4"/>
  <c r="S362" i="2" s="1"/>
  <c r="D603" i="20"/>
  <c r="X603" i="4"/>
  <c r="S254" i="13" s="1"/>
  <c r="Y603" i="4"/>
  <c r="S290" i="13" s="1"/>
  <c r="AB604" i="5"/>
  <c r="T483" i="13" s="1"/>
  <c r="W604" i="5"/>
  <c r="T519" i="12" s="1"/>
  <c r="AA604" i="5"/>
  <c r="T447" i="13" s="1"/>
  <c r="O604" i="5"/>
  <c r="T447" i="2" s="1"/>
  <c r="V604" i="5"/>
  <c r="T483" i="12" s="1"/>
  <c r="N604" i="5"/>
  <c r="T411" i="2" s="1"/>
  <c r="Z604" i="5"/>
  <c r="T411" i="13" s="1"/>
  <c r="F604" i="10"/>
  <c r="AC604" i="5"/>
  <c r="T519" i="13" s="1"/>
  <c r="F605" i="5"/>
  <c r="T604" i="5"/>
  <c r="T411" i="12" s="1"/>
  <c r="U604" i="5"/>
  <c r="T447" i="12" s="1"/>
  <c r="P604" i="5"/>
  <c r="T483" i="2" s="1"/>
  <c r="Q604" i="5"/>
  <c r="T519" i="2" s="1"/>
  <c r="H604" i="16"/>
  <c r="I604" i="16"/>
  <c r="J604" i="16"/>
  <c r="D605" i="16"/>
  <c r="V604" i="3"/>
  <c r="T176" i="13" s="1"/>
  <c r="M604" i="3"/>
  <c r="T140" i="2" s="1"/>
  <c r="O604" i="3"/>
  <c r="T212" i="2" s="1"/>
  <c r="P604" i="3"/>
  <c r="T104" i="12" s="1"/>
  <c r="D605" i="3"/>
  <c r="Q604" i="3"/>
  <c r="T140" i="12" s="1"/>
  <c r="R604" i="3"/>
  <c r="T176" i="12" s="1"/>
  <c r="U604" i="3"/>
  <c r="T140" i="13" s="1"/>
  <c r="W604" i="3"/>
  <c r="T212" i="13" s="1"/>
  <c r="T604" i="3"/>
  <c r="T104" i="13" s="1"/>
  <c r="L604" i="3"/>
  <c r="T104" i="2" s="1"/>
  <c r="D604" i="4"/>
  <c r="N604" i="3"/>
  <c r="T176" i="2" s="1"/>
  <c r="S604" i="3"/>
  <c r="T212" i="12" s="1"/>
  <c r="K602" i="20"/>
  <c r="M602" i="20"/>
  <c r="L602" i="20"/>
  <c r="M604" i="17"/>
  <c r="F605" i="17"/>
  <c r="J604" i="17"/>
  <c r="P604" i="17"/>
  <c r="U603" i="10"/>
  <c r="S674" i="12" s="1"/>
  <c r="N603" i="10"/>
  <c r="S638" i="2" s="1"/>
  <c r="T603" i="10"/>
  <c r="S638" i="12" s="1"/>
  <c r="AC603" i="10"/>
  <c r="S746" i="13" s="1"/>
  <c r="W603" i="10"/>
  <c r="S746" i="12" s="1"/>
  <c r="V603" i="10"/>
  <c r="S710" i="12" s="1"/>
  <c r="AB603" i="10"/>
  <c r="S710" i="13" s="1"/>
  <c r="AA603" i="10"/>
  <c r="S674" i="13" s="1"/>
  <c r="Z603" i="10"/>
  <c r="S638" i="13" s="1"/>
  <c r="F603" i="21"/>
  <c r="P603" i="10"/>
  <c r="S710" i="2" s="1"/>
  <c r="O603" i="10"/>
  <c r="S674" i="2" s="1"/>
  <c r="Q603" i="10"/>
  <c r="S746" i="2" s="1"/>
  <c r="P602" i="21"/>
  <c r="M602" i="21"/>
  <c r="S602" i="21"/>
  <c r="Q605" i="5" l="1"/>
  <c r="U519" i="2" s="1"/>
  <c r="P605" i="5"/>
  <c r="U483" i="2" s="1"/>
  <c r="AB605" i="5"/>
  <c r="U483" i="13" s="1"/>
  <c r="O605" i="5"/>
  <c r="U447" i="2" s="1"/>
  <c r="AA605" i="5"/>
  <c r="U447" i="13" s="1"/>
  <c r="T605" i="5"/>
  <c r="U411" i="12" s="1"/>
  <c r="U605" i="5"/>
  <c r="U447" i="12" s="1"/>
  <c r="Z605" i="5"/>
  <c r="U411" i="13" s="1"/>
  <c r="F605" i="10"/>
  <c r="F606" i="5"/>
  <c r="W605" i="5"/>
  <c r="U519" i="12" s="1"/>
  <c r="N605" i="5"/>
  <c r="U411" i="2" s="1"/>
  <c r="AC605" i="5"/>
  <c r="U519" i="13" s="1"/>
  <c r="V605" i="5"/>
  <c r="U483" i="12" s="1"/>
  <c r="M603" i="20"/>
  <c r="L603" i="20"/>
  <c r="K603" i="20"/>
  <c r="V604" i="10"/>
  <c r="T710" i="12" s="1"/>
  <c r="AB604" i="10"/>
  <c r="T710" i="13" s="1"/>
  <c r="AA604" i="10"/>
  <c r="T674" i="13" s="1"/>
  <c r="AC604" i="10"/>
  <c r="T746" i="13" s="1"/>
  <c r="F604" i="21"/>
  <c r="O604" i="10"/>
  <c r="T674" i="2" s="1"/>
  <c r="Z604" i="10"/>
  <c r="T638" i="13" s="1"/>
  <c r="W604" i="10"/>
  <c r="T746" i="12" s="1"/>
  <c r="U604" i="10"/>
  <c r="T674" i="12" s="1"/>
  <c r="Q604" i="10"/>
  <c r="T746" i="2" s="1"/>
  <c r="N604" i="10"/>
  <c r="T638" i="2" s="1"/>
  <c r="T604" i="10"/>
  <c r="T638" i="12" s="1"/>
  <c r="P604" i="10"/>
  <c r="T710" i="2" s="1"/>
  <c r="N605" i="3"/>
  <c r="U176" i="2" s="1"/>
  <c r="U605" i="3"/>
  <c r="U140" i="13" s="1"/>
  <c r="P605" i="3"/>
  <c r="U104" i="12" s="1"/>
  <c r="R605" i="3"/>
  <c r="U176" i="12" s="1"/>
  <c r="O605" i="3"/>
  <c r="U212" i="2" s="1"/>
  <c r="V605" i="3"/>
  <c r="U176" i="13" s="1"/>
  <c r="S605" i="3"/>
  <c r="U212" i="12" s="1"/>
  <c r="M605" i="3"/>
  <c r="U140" i="2" s="1"/>
  <c r="D606" i="3"/>
  <c r="D605" i="4"/>
  <c r="W605" i="3"/>
  <c r="U212" i="13" s="1"/>
  <c r="Q605" i="3"/>
  <c r="U140" i="12" s="1"/>
  <c r="L605" i="3"/>
  <c r="U104" i="2" s="1"/>
  <c r="T605" i="3"/>
  <c r="U104" i="13" s="1"/>
  <c r="AA604" i="4"/>
  <c r="T362" i="13" s="1"/>
  <c r="P604" i="4"/>
  <c r="T326" i="2" s="1"/>
  <c r="N604" i="4"/>
  <c r="T254" i="2" s="1"/>
  <c r="O604" i="4"/>
  <c r="T290" i="2" s="1"/>
  <c r="X604" i="4"/>
  <c r="T254" i="13" s="1"/>
  <c r="S604" i="4"/>
  <c r="T254" i="12" s="1"/>
  <c r="Y604" i="4"/>
  <c r="T290" i="13" s="1"/>
  <c r="T604" i="4"/>
  <c r="T290" i="12" s="1"/>
  <c r="D604" i="20"/>
  <c r="Q604" i="4"/>
  <c r="T362" i="2" s="1"/>
  <c r="V604" i="4"/>
  <c r="T362" i="12" s="1"/>
  <c r="U604" i="4"/>
  <c r="T326" i="12" s="1"/>
  <c r="Z604" i="4"/>
  <c r="T326" i="13" s="1"/>
  <c r="I605" i="16"/>
  <c r="D606" i="16"/>
  <c r="H605" i="16"/>
  <c r="J605" i="16"/>
  <c r="S603" i="21"/>
  <c r="M603" i="21"/>
  <c r="P603" i="21"/>
  <c r="P605" i="17"/>
  <c r="J605" i="17"/>
  <c r="M605" i="17"/>
  <c r="F606" i="17"/>
  <c r="M604" i="21" l="1"/>
  <c r="P604" i="21"/>
  <c r="S604" i="21"/>
  <c r="AC606" i="5"/>
  <c r="V519" i="13" s="1"/>
  <c r="AB606" i="5"/>
  <c r="V483" i="13" s="1"/>
  <c r="F606" i="10"/>
  <c r="O606" i="5"/>
  <c r="V447" i="2" s="1"/>
  <c r="P606" i="5"/>
  <c r="V483" i="2" s="1"/>
  <c r="V606" i="5"/>
  <c r="V483" i="12" s="1"/>
  <c r="Z606" i="5"/>
  <c r="V411" i="13" s="1"/>
  <c r="U606" i="5"/>
  <c r="V447" i="12" s="1"/>
  <c r="N606" i="5"/>
  <c r="V411" i="2" s="1"/>
  <c r="F607" i="5"/>
  <c r="W606" i="5"/>
  <c r="V519" i="12" s="1"/>
  <c r="Q606" i="5"/>
  <c r="V519" i="2" s="1"/>
  <c r="AA606" i="5"/>
  <c r="V447" i="13" s="1"/>
  <c r="T606" i="5"/>
  <c r="V411" i="12" s="1"/>
  <c r="U605" i="10"/>
  <c r="U674" i="12" s="1"/>
  <c r="T605" i="10"/>
  <c r="U638" i="12" s="1"/>
  <c r="P605" i="10"/>
  <c r="U710" i="2" s="1"/>
  <c r="Q605" i="10"/>
  <c r="U746" i="2" s="1"/>
  <c r="AC605" i="10"/>
  <c r="U746" i="13" s="1"/>
  <c r="N605" i="10"/>
  <c r="U638" i="2" s="1"/>
  <c r="F605" i="21"/>
  <c r="O605" i="10"/>
  <c r="U674" i="2" s="1"/>
  <c r="Z605" i="10"/>
  <c r="U638" i="13" s="1"/>
  <c r="AB605" i="10"/>
  <c r="U710" i="13" s="1"/>
  <c r="AA605" i="10"/>
  <c r="U674" i="13" s="1"/>
  <c r="W605" i="10"/>
  <c r="U746" i="12" s="1"/>
  <c r="V605" i="10"/>
  <c r="U710" i="12" s="1"/>
  <c r="J606" i="16"/>
  <c r="D607" i="16"/>
  <c r="I606" i="16"/>
  <c r="H606" i="16"/>
  <c r="Q605" i="4"/>
  <c r="U362" i="2" s="1"/>
  <c r="S605" i="4"/>
  <c r="U254" i="12" s="1"/>
  <c r="T605" i="4"/>
  <c r="U290" i="12" s="1"/>
  <c r="AA605" i="4"/>
  <c r="U362" i="13" s="1"/>
  <c r="D605" i="20"/>
  <c r="Y605" i="4"/>
  <c r="U290" i="13" s="1"/>
  <c r="V605" i="4"/>
  <c r="U362" i="12" s="1"/>
  <c r="O605" i="4"/>
  <c r="U290" i="2" s="1"/>
  <c r="Z605" i="4"/>
  <c r="U326" i="13" s="1"/>
  <c r="X605" i="4"/>
  <c r="U254" i="13" s="1"/>
  <c r="N605" i="4"/>
  <c r="U254" i="2" s="1"/>
  <c r="U605" i="4"/>
  <c r="U326" i="12" s="1"/>
  <c r="P605" i="4"/>
  <c r="U326" i="2" s="1"/>
  <c r="M606" i="17"/>
  <c r="P606" i="17"/>
  <c r="F607" i="17"/>
  <c r="J606" i="17"/>
  <c r="Q606" i="3"/>
  <c r="V140" i="12" s="1"/>
  <c r="M606" i="3"/>
  <c r="V140" i="2" s="1"/>
  <c r="O606" i="3"/>
  <c r="V212" i="2" s="1"/>
  <c r="P606" i="3"/>
  <c r="V104" i="12" s="1"/>
  <c r="L606" i="3"/>
  <c r="V104" i="2" s="1"/>
  <c r="T606" i="3"/>
  <c r="V104" i="13" s="1"/>
  <c r="W606" i="3"/>
  <c r="V212" i="13" s="1"/>
  <c r="S606" i="3"/>
  <c r="V212" i="12" s="1"/>
  <c r="U606" i="3"/>
  <c r="V140" i="13" s="1"/>
  <c r="R606" i="3"/>
  <c r="V176" i="12" s="1"/>
  <c r="D607" i="3"/>
  <c r="D606" i="4"/>
  <c r="N606" i="3"/>
  <c r="V176" i="2" s="1"/>
  <c r="V606" i="3"/>
  <c r="V176" i="13" s="1"/>
  <c r="L604" i="20"/>
  <c r="K604" i="20"/>
  <c r="M604" i="20"/>
  <c r="S605" i="21" l="1"/>
  <c r="P605" i="21"/>
  <c r="M605" i="21"/>
  <c r="D608" i="16"/>
  <c r="H607" i="16"/>
  <c r="J607" i="16"/>
  <c r="I607" i="16"/>
  <c r="U606" i="10"/>
  <c r="V674" i="12" s="1"/>
  <c r="AC606" i="10"/>
  <c r="V746" i="13" s="1"/>
  <c r="O606" i="10"/>
  <c r="V674" i="2" s="1"/>
  <c r="AA606" i="10"/>
  <c r="V674" i="13" s="1"/>
  <c r="T606" i="10"/>
  <c r="V638" i="12" s="1"/>
  <c r="P606" i="10"/>
  <c r="V710" i="2" s="1"/>
  <c r="V606" i="10"/>
  <c r="V710" i="12" s="1"/>
  <c r="AB606" i="10"/>
  <c r="V710" i="13" s="1"/>
  <c r="W606" i="10"/>
  <c r="V746" i="12" s="1"/>
  <c r="Z606" i="10"/>
  <c r="V638" i="13" s="1"/>
  <c r="Q606" i="10"/>
  <c r="V746" i="2" s="1"/>
  <c r="N606" i="10"/>
  <c r="V638" i="2" s="1"/>
  <c r="F606" i="21"/>
  <c r="N606" i="4"/>
  <c r="V254" i="2" s="1"/>
  <c r="O606" i="4"/>
  <c r="V290" i="2" s="1"/>
  <c r="Q606" i="4"/>
  <c r="V362" i="2" s="1"/>
  <c r="X606" i="4"/>
  <c r="V254" i="13" s="1"/>
  <c r="Z606" i="4"/>
  <c r="V326" i="13" s="1"/>
  <c r="Y606" i="4"/>
  <c r="V290" i="13" s="1"/>
  <c r="P606" i="4"/>
  <c r="V326" i="2" s="1"/>
  <c r="AA606" i="4"/>
  <c r="V362" i="13" s="1"/>
  <c r="D606" i="20"/>
  <c r="V606" i="4"/>
  <c r="V362" i="12" s="1"/>
  <c r="S606" i="4"/>
  <c r="V254" i="12" s="1"/>
  <c r="U606" i="4"/>
  <c r="V326" i="12" s="1"/>
  <c r="T606" i="4"/>
  <c r="V290" i="12" s="1"/>
  <c r="L605" i="20"/>
  <c r="K605" i="20"/>
  <c r="M605" i="20"/>
  <c r="J607" i="17"/>
  <c r="P607" i="17"/>
  <c r="M607" i="17"/>
  <c r="F608" i="17"/>
  <c r="U607" i="3"/>
  <c r="W140" i="13" s="1"/>
  <c r="V607" i="3"/>
  <c r="W176" i="13" s="1"/>
  <c r="R607" i="3"/>
  <c r="W176" i="12" s="1"/>
  <c r="S607" i="3"/>
  <c r="W212" i="12" s="1"/>
  <c r="Q607" i="3"/>
  <c r="W140" i="12" s="1"/>
  <c r="W607" i="3"/>
  <c r="W212" i="13" s="1"/>
  <c r="M607" i="3"/>
  <c r="W140" i="2" s="1"/>
  <c r="D608" i="3"/>
  <c r="P607" i="3"/>
  <c r="W104" i="12" s="1"/>
  <c r="D607" i="4"/>
  <c r="N607" i="3"/>
  <c r="W176" i="2" s="1"/>
  <c r="T607" i="3"/>
  <c r="W104" i="13" s="1"/>
  <c r="O607" i="3"/>
  <c r="W212" i="2" s="1"/>
  <c r="L607" i="3"/>
  <c r="W104" i="2" s="1"/>
  <c r="U607" i="5"/>
  <c r="W447" i="12" s="1"/>
  <c r="F608" i="5"/>
  <c r="F607" i="10"/>
  <c r="Q607" i="5"/>
  <c r="W519" i="2" s="1"/>
  <c r="AA607" i="5"/>
  <c r="W447" i="13" s="1"/>
  <c r="O607" i="5"/>
  <c r="W447" i="2" s="1"/>
  <c r="Z607" i="5"/>
  <c r="W411" i="13" s="1"/>
  <c r="V607" i="5"/>
  <c r="W483" i="12" s="1"/>
  <c r="N607" i="5"/>
  <c r="W411" i="2" s="1"/>
  <c r="AB607" i="5"/>
  <c r="W483" i="13" s="1"/>
  <c r="T607" i="5"/>
  <c r="W411" i="12" s="1"/>
  <c r="AC607" i="5"/>
  <c r="W519" i="13" s="1"/>
  <c r="P607" i="5"/>
  <c r="W483" i="2" s="1"/>
  <c r="W607" i="5"/>
  <c r="W519" i="12" s="1"/>
  <c r="Q608" i="5" l="1"/>
  <c r="X519" i="2" s="1"/>
  <c r="W608" i="5"/>
  <c r="X519" i="12" s="1"/>
  <c r="V608" i="5"/>
  <c r="X483" i="12" s="1"/>
  <c r="F609" i="5"/>
  <c r="N608" i="5"/>
  <c r="X411" i="2" s="1"/>
  <c r="O608" i="5"/>
  <c r="X447" i="2" s="1"/>
  <c r="F608" i="10"/>
  <c r="AB608" i="5"/>
  <c r="X483" i="13" s="1"/>
  <c r="Z608" i="5"/>
  <c r="X411" i="13" s="1"/>
  <c r="AA608" i="5"/>
  <c r="X447" i="13" s="1"/>
  <c r="P608" i="5"/>
  <c r="X483" i="2" s="1"/>
  <c r="AC608" i="5"/>
  <c r="X519" i="13" s="1"/>
  <c r="T608" i="5"/>
  <c r="X411" i="12" s="1"/>
  <c r="U608" i="5"/>
  <c r="X447" i="12" s="1"/>
  <c r="P606" i="21"/>
  <c r="S606" i="21"/>
  <c r="M606" i="21"/>
  <c r="U607" i="10"/>
  <c r="W674" i="12" s="1"/>
  <c r="N607" i="10"/>
  <c r="W638" i="2" s="1"/>
  <c r="W607" i="10"/>
  <c r="W746" i="12" s="1"/>
  <c r="T607" i="10"/>
  <c r="W638" i="12" s="1"/>
  <c r="AA607" i="10"/>
  <c r="W674" i="13" s="1"/>
  <c r="P607" i="10"/>
  <c r="W710" i="2" s="1"/>
  <c r="O607" i="10"/>
  <c r="W674" i="2" s="1"/>
  <c r="Q607" i="10"/>
  <c r="W746" i="2" s="1"/>
  <c r="F607" i="21"/>
  <c r="V607" i="10"/>
  <c r="W710" i="12" s="1"/>
  <c r="AC607" i="10"/>
  <c r="W746" i="13" s="1"/>
  <c r="AB607" i="10"/>
  <c r="W710" i="13" s="1"/>
  <c r="Z607" i="10"/>
  <c r="W638" i="13" s="1"/>
  <c r="Q608" i="3"/>
  <c r="X140" i="12" s="1"/>
  <c r="S608" i="3"/>
  <c r="X212" i="12" s="1"/>
  <c r="D608" i="4"/>
  <c r="U608" i="3"/>
  <c r="X140" i="13" s="1"/>
  <c r="P608" i="3"/>
  <c r="X104" i="12" s="1"/>
  <c r="L608" i="3"/>
  <c r="X104" i="2" s="1"/>
  <c r="W608" i="3"/>
  <c r="X212" i="13" s="1"/>
  <c r="D609" i="3"/>
  <c r="T608" i="3"/>
  <c r="X104" i="13" s="1"/>
  <c r="N608" i="3"/>
  <c r="X176" i="2" s="1"/>
  <c r="V608" i="3"/>
  <c r="X176" i="13" s="1"/>
  <c r="O608" i="3"/>
  <c r="X212" i="2" s="1"/>
  <c r="R608" i="3"/>
  <c r="X176" i="12" s="1"/>
  <c r="M608" i="3"/>
  <c r="X140" i="2" s="1"/>
  <c r="K606" i="20"/>
  <c r="M606" i="20"/>
  <c r="L606" i="20"/>
  <c r="M608" i="17"/>
  <c r="P608" i="17"/>
  <c r="J608" i="17"/>
  <c r="F609" i="17"/>
  <c r="D609" i="16"/>
  <c r="J608" i="16"/>
  <c r="I608" i="16"/>
  <c r="H608" i="16"/>
  <c r="X607" i="4"/>
  <c r="W254" i="13" s="1"/>
  <c r="D607" i="20"/>
  <c r="Y607" i="4"/>
  <c r="W290" i="13" s="1"/>
  <c r="AA607" i="4"/>
  <c r="W362" i="13" s="1"/>
  <c r="N607" i="4"/>
  <c r="W254" i="2" s="1"/>
  <c r="U607" i="4"/>
  <c r="W326" i="12" s="1"/>
  <c r="Q607" i="4"/>
  <c r="W362" i="2" s="1"/>
  <c r="P607" i="4"/>
  <c r="W326" i="2" s="1"/>
  <c r="V607" i="4"/>
  <c r="W362" i="12" s="1"/>
  <c r="Z607" i="4"/>
  <c r="W326" i="13" s="1"/>
  <c r="T607" i="4"/>
  <c r="W290" i="12" s="1"/>
  <c r="O607" i="4"/>
  <c r="W290" i="2" s="1"/>
  <c r="S607" i="4"/>
  <c r="W254" i="12" s="1"/>
  <c r="M607" i="20" l="1"/>
  <c r="L607" i="20"/>
  <c r="K607" i="20"/>
  <c r="X608" i="4"/>
  <c r="X254" i="13" s="1"/>
  <c r="Z608" i="4"/>
  <c r="X326" i="13" s="1"/>
  <c r="P608" i="4"/>
  <c r="X326" i="2" s="1"/>
  <c r="D608" i="20"/>
  <c r="AA608" i="4"/>
  <c r="X362" i="13" s="1"/>
  <c r="O608" i="4"/>
  <c r="X290" i="2" s="1"/>
  <c r="Q608" i="4"/>
  <c r="X362" i="2" s="1"/>
  <c r="U608" i="4"/>
  <c r="X326" i="12" s="1"/>
  <c r="Y608" i="4"/>
  <c r="X290" i="13" s="1"/>
  <c r="V608" i="4"/>
  <c r="X362" i="12" s="1"/>
  <c r="T608" i="4"/>
  <c r="X290" i="12" s="1"/>
  <c r="N608" i="4"/>
  <c r="X254" i="2" s="1"/>
  <c r="S608" i="4"/>
  <c r="X254" i="12" s="1"/>
  <c r="F608" i="21"/>
  <c r="W608" i="10"/>
  <c r="X746" i="12" s="1"/>
  <c r="Z608" i="10"/>
  <c r="X638" i="13" s="1"/>
  <c r="U608" i="10"/>
  <c r="X674" i="12" s="1"/>
  <c r="AB608" i="10"/>
  <c r="X710" i="13" s="1"/>
  <c r="V608" i="10"/>
  <c r="X710" i="12" s="1"/>
  <c r="Q608" i="10"/>
  <c r="X746" i="2" s="1"/>
  <c r="T608" i="10"/>
  <c r="X638" i="12" s="1"/>
  <c r="O608" i="10"/>
  <c r="X674" i="2" s="1"/>
  <c r="AA608" i="10"/>
  <c r="X674" i="13" s="1"/>
  <c r="P608" i="10"/>
  <c r="X710" i="2" s="1"/>
  <c r="AC608" i="10"/>
  <c r="X746" i="13" s="1"/>
  <c r="N608" i="10"/>
  <c r="X638" i="2" s="1"/>
  <c r="D610" i="16"/>
  <c r="J609" i="16"/>
  <c r="H609" i="16"/>
  <c r="I609" i="16"/>
  <c r="P609" i="5"/>
  <c r="Y483" i="2" s="1"/>
  <c r="F610" i="5"/>
  <c r="AB609" i="5"/>
  <c r="Y483" i="13" s="1"/>
  <c r="T609" i="5"/>
  <c r="Y411" i="12" s="1"/>
  <c r="Q609" i="5"/>
  <c r="Y519" i="2" s="1"/>
  <c r="AA609" i="5"/>
  <c r="Y447" i="13" s="1"/>
  <c r="F609" i="10"/>
  <c r="Z609" i="5"/>
  <c r="Y411" i="13" s="1"/>
  <c r="U609" i="5"/>
  <c r="Y447" i="12" s="1"/>
  <c r="W609" i="5"/>
  <c r="Y519" i="12" s="1"/>
  <c r="N609" i="5"/>
  <c r="Y411" i="2" s="1"/>
  <c r="O609" i="5"/>
  <c r="Y447" i="2" s="1"/>
  <c r="AC609" i="5"/>
  <c r="Y519" i="13" s="1"/>
  <c r="V609" i="5"/>
  <c r="Y483" i="12" s="1"/>
  <c r="P609" i="17"/>
  <c r="F610" i="17"/>
  <c r="J609" i="17"/>
  <c r="M609" i="17"/>
  <c r="W609" i="3"/>
  <c r="Y212" i="13" s="1"/>
  <c r="Q609" i="3"/>
  <c r="Y140" i="12" s="1"/>
  <c r="T609" i="3"/>
  <c r="Y104" i="13" s="1"/>
  <c r="S609" i="3"/>
  <c r="Y212" i="12" s="1"/>
  <c r="D610" i="3"/>
  <c r="U609" i="3"/>
  <c r="Y140" i="13" s="1"/>
  <c r="V609" i="3"/>
  <c r="Y176" i="13" s="1"/>
  <c r="R609" i="3"/>
  <c r="Y176" i="12" s="1"/>
  <c r="M609" i="3"/>
  <c r="Y140" i="2" s="1"/>
  <c r="L609" i="3"/>
  <c r="Y104" i="2" s="1"/>
  <c r="D609" i="4"/>
  <c r="P609" i="3"/>
  <c r="Y104" i="12" s="1"/>
  <c r="N609" i="3"/>
  <c r="Y176" i="2" s="1"/>
  <c r="O609" i="3"/>
  <c r="Y212" i="2" s="1"/>
  <c r="P607" i="21"/>
  <c r="S607" i="21"/>
  <c r="M607" i="21"/>
  <c r="Q610" i="5" l="1"/>
  <c r="B520" i="2" s="1"/>
  <c r="U610" i="5"/>
  <c r="B448" i="12" s="1"/>
  <c r="Z610" i="5"/>
  <c r="B412" i="13" s="1"/>
  <c r="N610" i="5"/>
  <c r="B412" i="2" s="1"/>
  <c r="AC610" i="5"/>
  <c r="B520" i="13" s="1"/>
  <c r="AA610" i="5"/>
  <c r="B448" i="13" s="1"/>
  <c r="O610" i="5"/>
  <c r="B448" i="2" s="1"/>
  <c r="P610" i="5"/>
  <c r="B484" i="2" s="1"/>
  <c r="F611" i="5"/>
  <c r="AB610" i="5"/>
  <c r="B484" i="13" s="1"/>
  <c r="W610" i="5"/>
  <c r="B520" i="12" s="1"/>
  <c r="F610" i="10"/>
  <c r="T610" i="5"/>
  <c r="B412" i="12" s="1"/>
  <c r="V610" i="5"/>
  <c r="B484" i="12" s="1"/>
  <c r="M608" i="20"/>
  <c r="K608" i="20"/>
  <c r="L608" i="20"/>
  <c r="L610" i="3"/>
  <c r="B105" i="2" s="1"/>
  <c r="S610" i="3"/>
  <c r="B213" i="12" s="1"/>
  <c r="W610" i="3"/>
  <c r="B213" i="13" s="1"/>
  <c r="D611" i="3"/>
  <c r="P610" i="3"/>
  <c r="B105" i="12" s="1"/>
  <c r="R610" i="3"/>
  <c r="B177" i="12" s="1"/>
  <c r="Q610" i="3"/>
  <c r="B141" i="12" s="1"/>
  <c r="T610" i="3"/>
  <c r="B105" i="13" s="1"/>
  <c r="U610" i="3"/>
  <c r="B141" i="13" s="1"/>
  <c r="M610" i="3"/>
  <c r="B141" i="2" s="1"/>
  <c r="V610" i="3"/>
  <c r="B177" i="13" s="1"/>
  <c r="D610" i="4"/>
  <c r="O610" i="3"/>
  <c r="B213" i="2" s="1"/>
  <c r="N610" i="3"/>
  <c r="B177" i="2" s="1"/>
  <c r="I610" i="16"/>
  <c r="J610" i="16"/>
  <c r="D611" i="16"/>
  <c r="H610" i="16"/>
  <c r="P608" i="21"/>
  <c r="S608" i="21"/>
  <c r="M608" i="21"/>
  <c r="V609" i="10"/>
  <c r="Y710" i="12" s="1"/>
  <c r="AB609" i="10"/>
  <c r="Y710" i="13" s="1"/>
  <c r="Z609" i="10"/>
  <c r="Y638" i="13" s="1"/>
  <c r="U609" i="10"/>
  <c r="Y674" i="12" s="1"/>
  <c r="W609" i="10"/>
  <c r="Y746" i="12" s="1"/>
  <c r="AA609" i="10"/>
  <c r="Y674" i="13" s="1"/>
  <c r="O609" i="10"/>
  <c r="Y674" i="2" s="1"/>
  <c r="P609" i="10"/>
  <c r="Y710" i="2" s="1"/>
  <c r="AC609" i="10"/>
  <c r="Y746" i="13" s="1"/>
  <c r="F609" i="21"/>
  <c r="Q609" i="10"/>
  <c r="Y746" i="2" s="1"/>
  <c r="T609" i="10"/>
  <c r="Y638" i="12" s="1"/>
  <c r="N609" i="10"/>
  <c r="Y638" i="2" s="1"/>
  <c r="AA609" i="4"/>
  <c r="Y362" i="13" s="1"/>
  <c r="Q609" i="4"/>
  <c r="Y362" i="2" s="1"/>
  <c r="U609" i="4"/>
  <c r="Y326" i="12" s="1"/>
  <c r="N609" i="4"/>
  <c r="Y254" i="2" s="1"/>
  <c r="O609" i="4"/>
  <c r="Y290" i="2" s="1"/>
  <c r="X609" i="4"/>
  <c r="Y254" i="13" s="1"/>
  <c r="T609" i="4"/>
  <c r="Y290" i="12" s="1"/>
  <c r="D609" i="20"/>
  <c r="S609" i="4"/>
  <c r="Y254" i="12" s="1"/>
  <c r="Y609" i="4"/>
  <c r="Y290" i="13" s="1"/>
  <c r="V609" i="4"/>
  <c r="Y362" i="12" s="1"/>
  <c r="Z609" i="4"/>
  <c r="Y326" i="13" s="1"/>
  <c r="P609" i="4"/>
  <c r="Y326" i="2" s="1"/>
  <c r="P610" i="17"/>
  <c r="F611" i="17"/>
  <c r="M610" i="17"/>
  <c r="J610" i="17"/>
  <c r="P609" i="21" l="1"/>
  <c r="M609" i="21"/>
  <c r="S609" i="21"/>
  <c r="V611" i="3"/>
  <c r="C177" i="13" s="1"/>
  <c r="R611" i="3"/>
  <c r="C177" i="12" s="1"/>
  <c r="D612" i="3"/>
  <c r="T611" i="3"/>
  <c r="C105" i="13" s="1"/>
  <c r="M611" i="3"/>
  <c r="C141" i="2" s="1"/>
  <c r="P611" i="3"/>
  <c r="C105" i="12" s="1"/>
  <c r="W611" i="3"/>
  <c r="C213" i="13" s="1"/>
  <c r="N611" i="3"/>
  <c r="C177" i="2" s="1"/>
  <c r="D611" i="4"/>
  <c r="Q611" i="3"/>
  <c r="C141" i="12" s="1"/>
  <c r="L611" i="3"/>
  <c r="C105" i="2" s="1"/>
  <c r="O611" i="3"/>
  <c r="C213" i="2" s="1"/>
  <c r="S611" i="3"/>
  <c r="C213" i="12" s="1"/>
  <c r="U611" i="3"/>
  <c r="C141" i="13" s="1"/>
  <c r="Z611" i="5"/>
  <c r="C412" i="13" s="1"/>
  <c r="AC611" i="5"/>
  <c r="C520" i="13" s="1"/>
  <c r="U611" i="5"/>
  <c r="C448" i="12" s="1"/>
  <c r="AA611" i="5"/>
  <c r="C448" i="13" s="1"/>
  <c r="V611" i="5"/>
  <c r="C484" i="12" s="1"/>
  <c r="P611" i="5"/>
  <c r="C484" i="2" s="1"/>
  <c r="O611" i="5"/>
  <c r="C448" i="2" s="1"/>
  <c r="AB611" i="5"/>
  <c r="C484" i="13" s="1"/>
  <c r="T611" i="5"/>
  <c r="C412" i="12" s="1"/>
  <c r="F611" i="10"/>
  <c r="F612" i="5"/>
  <c r="Q611" i="5"/>
  <c r="C520" i="2" s="1"/>
  <c r="W611" i="5"/>
  <c r="C520" i="12" s="1"/>
  <c r="N611" i="5"/>
  <c r="C412" i="2" s="1"/>
  <c r="K609" i="20"/>
  <c r="L609" i="20"/>
  <c r="M609" i="20"/>
  <c r="O610" i="4"/>
  <c r="B291" i="2" s="1"/>
  <c r="U610" i="4"/>
  <c r="B327" i="12" s="1"/>
  <c r="V610" i="4"/>
  <c r="B363" i="12" s="1"/>
  <c r="Y610" i="4"/>
  <c r="B291" i="13" s="1"/>
  <c r="D610" i="20"/>
  <c r="Z610" i="4"/>
  <c r="B327" i="13" s="1"/>
  <c r="N610" i="4"/>
  <c r="B255" i="2" s="1"/>
  <c r="T610" i="4"/>
  <c r="B291" i="12" s="1"/>
  <c r="Q610" i="4"/>
  <c r="B363" i="2" s="1"/>
  <c r="P610" i="4"/>
  <c r="B327" i="2" s="1"/>
  <c r="X610" i="4"/>
  <c r="B255" i="13" s="1"/>
  <c r="AA610" i="4"/>
  <c r="B363" i="13" s="1"/>
  <c r="S610" i="4"/>
  <c r="B255" i="12" s="1"/>
  <c r="AA610" i="10"/>
  <c r="B675" i="13" s="1"/>
  <c r="W610" i="10"/>
  <c r="B747" i="12" s="1"/>
  <c r="Z610" i="10"/>
  <c r="B639" i="13" s="1"/>
  <c r="AB610" i="10"/>
  <c r="B711" i="13" s="1"/>
  <c r="N610" i="10"/>
  <c r="B639" i="2" s="1"/>
  <c r="Q610" i="10"/>
  <c r="B747" i="2" s="1"/>
  <c r="T610" i="10"/>
  <c r="B639" i="12" s="1"/>
  <c r="O610" i="10"/>
  <c r="B675" i="2" s="1"/>
  <c r="F610" i="21"/>
  <c r="V610" i="10"/>
  <c r="B711" i="12" s="1"/>
  <c r="U610" i="10"/>
  <c r="B675" i="12" s="1"/>
  <c r="AC610" i="10"/>
  <c r="B747" i="13" s="1"/>
  <c r="P610" i="10"/>
  <c r="B711" i="2" s="1"/>
  <c r="J611" i="16"/>
  <c r="D612" i="16"/>
  <c r="I611" i="16"/>
  <c r="H611" i="16"/>
  <c r="P611" i="17"/>
  <c r="M611" i="17"/>
  <c r="J611" i="17"/>
  <c r="F612" i="17"/>
  <c r="Z611" i="4" l="1"/>
  <c r="C327" i="13" s="1"/>
  <c r="O611" i="4"/>
  <c r="C291" i="2" s="1"/>
  <c r="AA611" i="4"/>
  <c r="C363" i="13" s="1"/>
  <c r="Y611" i="4"/>
  <c r="C291" i="13" s="1"/>
  <c r="P611" i="4"/>
  <c r="C327" i="2" s="1"/>
  <c r="X611" i="4"/>
  <c r="C255" i="13" s="1"/>
  <c r="Q611" i="4"/>
  <c r="C363" i="2" s="1"/>
  <c r="U611" i="4"/>
  <c r="C327" i="12" s="1"/>
  <c r="V611" i="4"/>
  <c r="C363" i="12" s="1"/>
  <c r="T611" i="4"/>
  <c r="C291" i="12" s="1"/>
  <c r="N611" i="4"/>
  <c r="C255" i="2" s="1"/>
  <c r="D611" i="20"/>
  <c r="S611" i="4"/>
  <c r="C255" i="12" s="1"/>
  <c r="M610" i="21"/>
  <c r="P610" i="21"/>
  <c r="S610" i="21"/>
  <c r="J612" i="17"/>
  <c r="P612" i="17"/>
  <c r="F613" i="17"/>
  <c r="M612" i="17"/>
  <c r="S612" i="3"/>
  <c r="D213" i="12" s="1"/>
  <c r="P612" i="3"/>
  <c r="D105" i="12" s="1"/>
  <c r="O612" i="3"/>
  <c r="D213" i="2" s="1"/>
  <c r="U612" i="3"/>
  <c r="D141" i="13" s="1"/>
  <c r="R612" i="3"/>
  <c r="D177" i="12" s="1"/>
  <c r="N612" i="3"/>
  <c r="D177" i="2" s="1"/>
  <c r="V612" i="3"/>
  <c r="D177" i="13" s="1"/>
  <c r="M612" i="3"/>
  <c r="D141" i="2" s="1"/>
  <c r="D612" i="4"/>
  <c r="T612" i="3"/>
  <c r="D105" i="13" s="1"/>
  <c r="D613" i="3"/>
  <c r="W612" i="3"/>
  <c r="D213" i="13" s="1"/>
  <c r="L612" i="3"/>
  <c r="D105" i="2" s="1"/>
  <c r="Q612" i="3"/>
  <c r="D141" i="12" s="1"/>
  <c r="P612" i="5"/>
  <c r="D484" i="2" s="1"/>
  <c r="AB612" i="5"/>
  <c r="D484" i="13" s="1"/>
  <c r="T612" i="5"/>
  <c r="D412" i="12" s="1"/>
  <c r="AA612" i="5"/>
  <c r="D448" i="13" s="1"/>
  <c r="W612" i="5"/>
  <c r="D520" i="12" s="1"/>
  <c r="U612" i="5"/>
  <c r="D448" i="12" s="1"/>
  <c r="V612" i="5"/>
  <c r="D484" i="12" s="1"/>
  <c r="F613" i="5"/>
  <c r="AC612" i="5"/>
  <c r="D520" i="13" s="1"/>
  <c r="Z612" i="5"/>
  <c r="D412" i="13" s="1"/>
  <c r="Q612" i="5"/>
  <c r="D520" i="2" s="1"/>
  <c r="O612" i="5"/>
  <c r="D448" i="2" s="1"/>
  <c r="F612" i="10"/>
  <c r="N612" i="5"/>
  <c r="D412" i="2" s="1"/>
  <c r="K610" i="20"/>
  <c r="M610" i="20"/>
  <c r="L610" i="20"/>
  <c r="N611" i="10"/>
  <c r="C639" i="2" s="1"/>
  <c r="AB611" i="10"/>
  <c r="C711" i="13" s="1"/>
  <c r="Z611" i="10"/>
  <c r="C639" i="13" s="1"/>
  <c r="V611" i="10"/>
  <c r="C711" i="12" s="1"/>
  <c r="Q611" i="10"/>
  <c r="C747" i="2" s="1"/>
  <c r="U611" i="10"/>
  <c r="C675" i="12" s="1"/>
  <c r="P611" i="10"/>
  <c r="C711" i="2" s="1"/>
  <c r="AA611" i="10"/>
  <c r="C675" i="13" s="1"/>
  <c r="O611" i="10"/>
  <c r="C675" i="2" s="1"/>
  <c r="T611" i="10"/>
  <c r="C639" i="12" s="1"/>
  <c r="F611" i="21"/>
  <c r="W611" i="10"/>
  <c r="C747" i="12" s="1"/>
  <c r="AC611" i="10"/>
  <c r="C747" i="13" s="1"/>
  <c r="J612" i="16"/>
  <c r="H612" i="16"/>
  <c r="D613" i="16"/>
  <c r="I612" i="16"/>
  <c r="AB612" i="10" l="1"/>
  <c r="D711" i="13" s="1"/>
  <c r="P612" i="10"/>
  <c r="D711" i="2" s="1"/>
  <c r="T612" i="10"/>
  <c r="D639" i="12" s="1"/>
  <c r="Q612" i="10"/>
  <c r="D747" i="2" s="1"/>
  <c r="U612" i="10"/>
  <c r="D675" i="12" s="1"/>
  <c r="N612" i="10"/>
  <c r="D639" i="2" s="1"/>
  <c r="O612" i="10"/>
  <c r="D675" i="2" s="1"/>
  <c r="AA612" i="10"/>
  <c r="D675" i="13" s="1"/>
  <c r="W612" i="10"/>
  <c r="D747" i="12" s="1"/>
  <c r="AC612" i="10"/>
  <c r="D747" i="13" s="1"/>
  <c r="Z612" i="10"/>
  <c r="D639" i="13" s="1"/>
  <c r="V612" i="10"/>
  <c r="D711" i="12" s="1"/>
  <c r="F612" i="21"/>
  <c r="K611" i="20"/>
  <c r="M611" i="20"/>
  <c r="L611" i="20"/>
  <c r="H613" i="16"/>
  <c r="J613" i="16"/>
  <c r="D614" i="16"/>
  <c r="I613" i="16"/>
  <c r="R613" i="3"/>
  <c r="E177" i="12" s="1"/>
  <c r="V613" i="3"/>
  <c r="E177" i="13" s="1"/>
  <c r="W613" i="3"/>
  <c r="E213" i="13" s="1"/>
  <c r="L613" i="3"/>
  <c r="E105" i="2" s="1"/>
  <c r="N613" i="3"/>
  <c r="E177" i="2" s="1"/>
  <c r="O613" i="3"/>
  <c r="E213" i="2" s="1"/>
  <c r="M613" i="3"/>
  <c r="E141" i="2" s="1"/>
  <c r="D614" i="3"/>
  <c r="T613" i="3"/>
  <c r="E105" i="13" s="1"/>
  <c r="P613" i="3"/>
  <c r="E105" i="12" s="1"/>
  <c r="D613" i="4"/>
  <c r="S613" i="3"/>
  <c r="E213" i="12" s="1"/>
  <c r="Q613" i="3"/>
  <c r="E141" i="12" s="1"/>
  <c r="U613" i="3"/>
  <c r="E141" i="13" s="1"/>
  <c r="F614" i="17"/>
  <c r="P613" i="17"/>
  <c r="M613" i="17"/>
  <c r="J613" i="17"/>
  <c r="N612" i="4"/>
  <c r="D255" i="2" s="1"/>
  <c r="S612" i="4"/>
  <c r="D255" i="12" s="1"/>
  <c r="Z612" i="4"/>
  <c r="D327" i="13" s="1"/>
  <c r="U612" i="4"/>
  <c r="D327" i="12" s="1"/>
  <c r="O612" i="4"/>
  <c r="D291" i="2" s="1"/>
  <c r="V612" i="4"/>
  <c r="D363" i="12" s="1"/>
  <c r="Q612" i="4"/>
  <c r="D363" i="2" s="1"/>
  <c r="D612" i="20"/>
  <c r="Y612" i="4"/>
  <c r="D291" i="13" s="1"/>
  <c r="AA612" i="4"/>
  <c r="D363" i="13" s="1"/>
  <c r="P612" i="4"/>
  <c r="D327" i="2" s="1"/>
  <c r="T612" i="4"/>
  <c r="D291" i="12" s="1"/>
  <c r="X612" i="4"/>
  <c r="D255" i="13" s="1"/>
  <c r="T613" i="5"/>
  <c r="E412" i="12" s="1"/>
  <c r="Z613" i="5"/>
  <c r="E412" i="13" s="1"/>
  <c r="W613" i="5"/>
  <c r="E520" i="12" s="1"/>
  <c r="F613" i="10"/>
  <c r="F614" i="5"/>
  <c r="AB613" i="5"/>
  <c r="E484" i="13" s="1"/>
  <c r="V613" i="5"/>
  <c r="E484" i="12" s="1"/>
  <c r="O613" i="5"/>
  <c r="E448" i="2" s="1"/>
  <c r="Q613" i="5"/>
  <c r="E520" i="2" s="1"/>
  <c r="P613" i="5"/>
  <c r="E484" i="2" s="1"/>
  <c r="AC613" i="5"/>
  <c r="E520" i="13" s="1"/>
  <c r="AA613" i="5"/>
  <c r="E448" i="13" s="1"/>
  <c r="N613" i="5"/>
  <c r="E412" i="2" s="1"/>
  <c r="U613" i="5"/>
  <c r="E448" i="12" s="1"/>
  <c r="P611" i="21"/>
  <c r="S611" i="21"/>
  <c r="M611" i="21"/>
  <c r="K612" i="20" l="1"/>
  <c r="L612" i="20"/>
  <c r="M612" i="20"/>
  <c r="S613" i="4"/>
  <c r="E255" i="12" s="1"/>
  <c r="V613" i="4"/>
  <c r="E363" i="12" s="1"/>
  <c r="AA613" i="4"/>
  <c r="E363" i="13" s="1"/>
  <c r="D613" i="20"/>
  <c r="Q613" i="4"/>
  <c r="E363" i="2" s="1"/>
  <c r="N613" i="4"/>
  <c r="E255" i="2" s="1"/>
  <c r="P613" i="4"/>
  <c r="E327" i="2" s="1"/>
  <c r="X613" i="4"/>
  <c r="E255" i="13" s="1"/>
  <c r="U613" i="4"/>
  <c r="E327" i="12" s="1"/>
  <c r="T613" i="4"/>
  <c r="E291" i="12" s="1"/>
  <c r="Y613" i="4"/>
  <c r="E291" i="13" s="1"/>
  <c r="O613" i="4"/>
  <c r="E291" i="2" s="1"/>
  <c r="Z613" i="4"/>
  <c r="E327" i="13" s="1"/>
  <c r="D615" i="16"/>
  <c r="H614" i="16"/>
  <c r="I614" i="16"/>
  <c r="J614" i="16"/>
  <c r="F614" i="10"/>
  <c r="U614" i="5"/>
  <c r="F448" i="12" s="1"/>
  <c r="O614" i="5"/>
  <c r="F448" i="2" s="1"/>
  <c r="AB614" i="5"/>
  <c r="F484" i="13" s="1"/>
  <c r="F615" i="5"/>
  <c r="Q614" i="5"/>
  <c r="F520" i="2" s="1"/>
  <c r="Z614" i="5"/>
  <c r="F412" i="13" s="1"/>
  <c r="N614" i="5"/>
  <c r="F412" i="2" s="1"/>
  <c r="AA614" i="5"/>
  <c r="F448" i="13" s="1"/>
  <c r="W614" i="5"/>
  <c r="F520" i="12" s="1"/>
  <c r="P614" i="5"/>
  <c r="F484" i="2" s="1"/>
  <c r="AC614" i="5"/>
  <c r="F520" i="13" s="1"/>
  <c r="T614" i="5"/>
  <c r="F412" i="12" s="1"/>
  <c r="V614" i="5"/>
  <c r="F484" i="12" s="1"/>
  <c r="R614" i="3"/>
  <c r="F177" i="12" s="1"/>
  <c r="D614" i="4"/>
  <c r="P614" i="3"/>
  <c r="F105" i="12" s="1"/>
  <c r="L614" i="3"/>
  <c r="F105" i="2" s="1"/>
  <c r="U614" i="3"/>
  <c r="F141" i="13" s="1"/>
  <c r="T614" i="3"/>
  <c r="F105" i="13" s="1"/>
  <c r="D615" i="3"/>
  <c r="M614" i="3"/>
  <c r="F141" i="2" s="1"/>
  <c r="S614" i="3"/>
  <c r="F213" i="12" s="1"/>
  <c r="Q614" i="3"/>
  <c r="F141" i="12" s="1"/>
  <c r="V614" i="3"/>
  <c r="F177" i="13" s="1"/>
  <c r="O614" i="3"/>
  <c r="F213" i="2" s="1"/>
  <c r="N614" i="3"/>
  <c r="F177" i="2" s="1"/>
  <c r="W614" i="3"/>
  <c r="F213" i="13" s="1"/>
  <c r="P614" i="17"/>
  <c r="M614" i="17"/>
  <c r="J614" i="17"/>
  <c r="F615" i="17"/>
  <c r="N613" i="10"/>
  <c r="E639" i="2" s="1"/>
  <c r="AC613" i="10"/>
  <c r="E747" i="13" s="1"/>
  <c r="T613" i="10"/>
  <c r="E639" i="12" s="1"/>
  <c r="AB613" i="10"/>
  <c r="E711" i="13" s="1"/>
  <c r="F613" i="21"/>
  <c r="AA613" i="10"/>
  <c r="E675" i="13" s="1"/>
  <c r="Q613" i="10"/>
  <c r="E747" i="2" s="1"/>
  <c r="U613" i="10"/>
  <c r="E675" i="12" s="1"/>
  <c r="P613" i="10"/>
  <c r="E711" i="2" s="1"/>
  <c r="Z613" i="10"/>
  <c r="E639" i="13" s="1"/>
  <c r="V613" i="10"/>
  <c r="E711" i="12" s="1"/>
  <c r="O613" i="10"/>
  <c r="E675" i="2" s="1"/>
  <c r="W613" i="10"/>
  <c r="E747" i="12" s="1"/>
  <c r="M612" i="21"/>
  <c r="P612" i="21"/>
  <c r="S612" i="21"/>
  <c r="S613" i="21" l="1"/>
  <c r="P613" i="21"/>
  <c r="M613" i="21"/>
  <c r="AC614" i="10"/>
  <c r="F747" i="13" s="1"/>
  <c r="O614" i="10"/>
  <c r="F675" i="2" s="1"/>
  <c r="T614" i="10"/>
  <c r="F639" i="12" s="1"/>
  <c r="Z614" i="10"/>
  <c r="F639" i="13" s="1"/>
  <c r="V614" i="10"/>
  <c r="F711" i="12" s="1"/>
  <c r="AB614" i="10"/>
  <c r="F711" i="13" s="1"/>
  <c r="F614" i="21"/>
  <c r="P614" i="10"/>
  <c r="F711" i="2" s="1"/>
  <c r="N614" i="10"/>
  <c r="F639" i="2" s="1"/>
  <c r="W614" i="10"/>
  <c r="F747" i="12" s="1"/>
  <c r="AA614" i="10"/>
  <c r="F675" i="13" s="1"/>
  <c r="U614" i="10"/>
  <c r="F675" i="12" s="1"/>
  <c r="Q614" i="10"/>
  <c r="F747" i="2" s="1"/>
  <c r="M613" i="20"/>
  <c r="L613" i="20"/>
  <c r="K613" i="20"/>
  <c r="H615" i="16"/>
  <c r="J615" i="16"/>
  <c r="I615" i="16"/>
  <c r="D616" i="16"/>
  <c r="M615" i="17"/>
  <c r="P615" i="17"/>
  <c r="F616" i="17"/>
  <c r="J615" i="17"/>
  <c r="D614" i="20"/>
  <c r="U614" i="4"/>
  <c r="F327" i="12" s="1"/>
  <c r="X614" i="4"/>
  <c r="F255" i="13" s="1"/>
  <c r="AA614" i="4"/>
  <c r="F363" i="13" s="1"/>
  <c r="Q614" i="4"/>
  <c r="F363" i="2" s="1"/>
  <c r="O614" i="4"/>
  <c r="F291" i="2" s="1"/>
  <c r="S614" i="4"/>
  <c r="F255" i="12" s="1"/>
  <c r="T614" i="4"/>
  <c r="F291" i="12" s="1"/>
  <c r="Y614" i="4"/>
  <c r="F291" i="13" s="1"/>
  <c r="N614" i="4"/>
  <c r="F255" i="2" s="1"/>
  <c r="P614" i="4"/>
  <c r="F327" i="2" s="1"/>
  <c r="V614" i="4"/>
  <c r="F363" i="12" s="1"/>
  <c r="Z614" i="4"/>
  <c r="F327" i="13" s="1"/>
  <c r="Q615" i="3"/>
  <c r="G141" i="12" s="1"/>
  <c r="N615" i="3"/>
  <c r="G177" i="2" s="1"/>
  <c r="P615" i="3"/>
  <c r="G105" i="12" s="1"/>
  <c r="D616" i="3"/>
  <c r="W615" i="3"/>
  <c r="G213" i="13" s="1"/>
  <c r="L615" i="3"/>
  <c r="G105" i="2" s="1"/>
  <c r="D615" i="4"/>
  <c r="R615" i="3"/>
  <c r="G177" i="12" s="1"/>
  <c r="U615" i="3"/>
  <c r="G141" i="13" s="1"/>
  <c r="O615" i="3"/>
  <c r="G213" i="2" s="1"/>
  <c r="T615" i="3"/>
  <c r="G105" i="13" s="1"/>
  <c r="M615" i="3"/>
  <c r="G141" i="2" s="1"/>
  <c r="V615" i="3"/>
  <c r="G177" i="13" s="1"/>
  <c r="S615" i="3"/>
  <c r="G213" i="12" s="1"/>
  <c r="W615" i="5"/>
  <c r="G520" i="12" s="1"/>
  <c r="AC615" i="5"/>
  <c r="G520" i="13" s="1"/>
  <c r="O615" i="5"/>
  <c r="G448" i="2" s="1"/>
  <c r="V615" i="5"/>
  <c r="G484" i="12" s="1"/>
  <c r="F615" i="10"/>
  <c r="N615" i="5"/>
  <c r="G412" i="2" s="1"/>
  <c r="Z615" i="5"/>
  <c r="G412" i="13" s="1"/>
  <c r="T615" i="5"/>
  <c r="G412" i="12" s="1"/>
  <c r="AA615" i="5"/>
  <c r="G448" i="13" s="1"/>
  <c r="U615" i="5"/>
  <c r="G448" i="12" s="1"/>
  <c r="F616" i="5"/>
  <c r="Q615" i="5"/>
  <c r="G520" i="2" s="1"/>
  <c r="P615" i="5"/>
  <c r="G484" i="2" s="1"/>
  <c r="AB615" i="5"/>
  <c r="G484" i="13" s="1"/>
  <c r="AA615" i="10" l="1"/>
  <c r="G675" i="13" s="1"/>
  <c r="N615" i="10"/>
  <c r="G639" i="2" s="1"/>
  <c r="U615" i="10"/>
  <c r="G675" i="12" s="1"/>
  <c r="F615" i="21"/>
  <c r="W615" i="10"/>
  <c r="G747" i="12" s="1"/>
  <c r="T615" i="10"/>
  <c r="G639" i="12" s="1"/>
  <c r="P615" i="10"/>
  <c r="G711" i="2" s="1"/>
  <c r="AB615" i="10"/>
  <c r="G711" i="13" s="1"/>
  <c r="AC615" i="10"/>
  <c r="G747" i="13" s="1"/>
  <c r="V615" i="10"/>
  <c r="G711" i="12" s="1"/>
  <c r="Z615" i="10"/>
  <c r="G639" i="13" s="1"/>
  <c r="Q615" i="10"/>
  <c r="G747" i="2" s="1"/>
  <c r="O615" i="10"/>
  <c r="G675" i="2" s="1"/>
  <c r="P614" i="21"/>
  <c r="M614" i="21"/>
  <c r="S614" i="21"/>
  <c r="I616" i="16"/>
  <c r="J616" i="16"/>
  <c r="H616" i="16"/>
  <c r="D617" i="16"/>
  <c r="D616" i="4"/>
  <c r="Q616" i="3"/>
  <c r="H141" i="12" s="1"/>
  <c r="V616" i="3"/>
  <c r="H177" i="13" s="1"/>
  <c r="P616" i="3"/>
  <c r="H105" i="12" s="1"/>
  <c r="M616" i="3"/>
  <c r="H141" i="2" s="1"/>
  <c r="W616" i="3"/>
  <c r="H213" i="13" s="1"/>
  <c r="U616" i="3"/>
  <c r="H141" i="13" s="1"/>
  <c r="S616" i="3"/>
  <c r="H213" i="12" s="1"/>
  <c r="D617" i="3"/>
  <c r="N616" i="3"/>
  <c r="H177" i="2" s="1"/>
  <c r="R616" i="3"/>
  <c r="H177" i="12" s="1"/>
  <c r="T616" i="3"/>
  <c r="H105" i="13" s="1"/>
  <c r="L616" i="3"/>
  <c r="H105" i="2" s="1"/>
  <c r="O616" i="3"/>
  <c r="H213" i="2" s="1"/>
  <c r="M614" i="20"/>
  <c r="L614" i="20"/>
  <c r="K614" i="20"/>
  <c r="Y615" i="4"/>
  <c r="G291" i="13" s="1"/>
  <c r="D615" i="20"/>
  <c r="P615" i="4"/>
  <c r="G327" i="2" s="1"/>
  <c r="AA615" i="4"/>
  <c r="G363" i="13" s="1"/>
  <c r="N615" i="4"/>
  <c r="G255" i="2" s="1"/>
  <c r="T615" i="4"/>
  <c r="G291" i="12" s="1"/>
  <c r="X615" i="4"/>
  <c r="G255" i="13" s="1"/>
  <c r="U615" i="4"/>
  <c r="G327" i="12" s="1"/>
  <c r="Q615" i="4"/>
  <c r="G363" i="2" s="1"/>
  <c r="O615" i="4"/>
  <c r="G291" i="2" s="1"/>
  <c r="Z615" i="4"/>
  <c r="G327" i="13" s="1"/>
  <c r="S615" i="4"/>
  <c r="G255" i="12" s="1"/>
  <c r="V615" i="4"/>
  <c r="G363" i="12" s="1"/>
  <c r="O616" i="5"/>
  <c r="H448" i="2" s="1"/>
  <c r="AC616" i="5"/>
  <c r="H520" i="13" s="1"/>
  <c r="Q616" i="5"/>
  <c r="H520" i="2" s="1"/>
  <c r="N616" i="5"/>
  <c r="H412" i="2" s="1"/>
  <c r="F616" i="10"/>
  <c r="AB616" i="5"/>
  <c r="H484" i="13" s="1"/>
  <c r="F617" i="5"/>
  <c r="AA616" i="5"/>
  <c r="H448" i="13" s="1"/>
  <c r="P616" i="5"/>
  <c r="H484" i="2" s="1"/>
  <c r="Z616" i="5"/>
  <c r="H412" i="13" s="1"/>
  <c r="U616" i="5"/>
  <c r="H448" i="12" s="1"/>
  <c r="W616" i="5"/>
  <c r="H520" i="12" s="1"/>
  <c r="T616" i="5"/>
  <c r="H412" i="12" s="1"/>
  <c r="V616" i="5"/>
  <c r="H484" i="12" s="1"/>
  <c r="P616" i="17"/>
  <c r="J616" i="17"/>
  <c r="F617" i="17"/>
  <c r="M616" i="17"/>
  <c r="D618" i="16" l="1"/>
  <c r="J617" i="16"/>
  <c r="I617" i="16"/>
  <c r="H617" i="16"/>
  <c r="Z617" i="5"/>
  <c r="I412" i="13" s="1"/>
  <c r="U617" i="5"/>
  <c r="I448" i="12" s="1"/>
  <c r="N617" i="5"/>
  <c r="I412" i="2" s="1"/>
  <c r="AB617" i="5"/>
  <c r="I484" i="13" s="1"/>
  <c r="O617" i="5"/>
  <c r="I448" i="2" s="1"/>
  <c r="AA617" i="5"/>
  <c r="I448" i="13" s="1"/>
  <c r="P617" i="5"/>
  <c r="I484" i="2" s="1"/>
  <c r="F617" i="10"/>
  <c r="T617" i="5"/>
  <c r="I412" i="12" s="1"/>
  <c r="AC617" i="5"/>
  <c r="I520" i="13" s="1"/>
  <c r="Q617" i="5"/>
  <c r="I520" i="2" s="1"/>
  <c r="F618" i="5"/>
  <c r="V617" i="5"/>
  <c r="I484" i="12" s="1"/>
  <c r="W617" i="5"/>
  <c r="I520" i="12" s="1"/>
  <c r="O616" i="4"/>
  <c r="H291" i="2" s="1"/>
  <c r="U616" i="4"/>
  <c r="H327" i="12" s="1"/>
  <c r="D616" i="20"/>
  <c r="T616" i="4"/>
  <c r="H291" i="12" s="1"/>
  <c r="N616" i="4"/>
  <c r="H255" i="2" s="1"/>
  <c r="Y616" i="4"/>
  <c r="H291" i="13" s="1"/>
  <c r="AA616" i="4"/>
  <c r="H363" i="13" s="1"/>
  <c r="Z616" i="4"/>
  <c r="H327" i="13" s="1"/>
  <c r="Q616" i="4"/>
  <c r="H363" i="2" s="1"/>
  <c r="V616" i="4"/>
  <c r="H363" i="12" s="1"/>
  <c r="S616" i="4"/>
  <c r="H255" i="12" s="1"/>
  <c r="X616" i="4"/>
  <c r="H255" i="13" s="1"/>
  <c r="P616" i="4"/>
  <c r="H327" i="2" s="1"/>
  <c r="U616" i="10"/>
  <c r="H675" i="12" s="1"/>
  <c r="N616" i="10"/>
  <c r="H639" i="2" s="1"/>
  <c r="Q616" i="10"/>
  <c r="H747" i="2" s="1"/>
  <c r="Z616" i="10"/>
  <c r="H639" i="13" s="1"/>
  <c r="V616" i="10"/>
  <c r="H711" i="12" s="1"/>
  <c r="O616" i="10"/>
  <c r="H675" i="2" s="1"/>
  <c r="AA616" i="10"/>
  <c r="H675" i="13" s="1"/>
  <c r="F616" i="21"/>
  <c r="AB616" i="10"/>
  <c r="H711" i="13" s="1"/>
  <c r="W616" i="10"/>
  <c r="H747" i="12" s="1"/>
  <c r="AC616" i="10"/>
  <c r="H747" i="13" s="1"/>
  <c r="P616" i="10"/>
  <c r="H711" i="2" s="1"/>
  <c r="T616" i="10"/>
  <c r="H639" i="12" s="1"/>
  <c r="J617" i="17"/>
  <c r="P617" i="17"/>
  <c r="F618" i="17"/>
  <c r="M617" i="17"/>
  <c r="U617" i="3"/>
  <c r="I141" i="13" s="1"/>
  <c r="R617" i="3"/>
  <c r="I177" i="12" s="1"/>
  <c r="D618" i="3"/>
  <c r="L617" i="3"/>
  <c r="I105" i="2" s="1"/>
  <c r="O617" i="3"/>
  <c r="I213" i="2" s="1"/>
  <c r="N617" i="3"/>
  <c r="I177" i="2" s="1"/>
  <c r="V617" i="3"/>
  <c r="I177" i="13" s="1"/>
  <c r="M617" i="3"/>
  <c r="I141" i="2" s="1"/>
  <c r="P617" i="3"/>
  <c r="I105" i="12" s="1"/>
  <c r="S617" i="3"/>
  <c r="I213" i="12" s="1"/>
  <c r="Q617" i="3"/>
  <c r="I141" i="12" s="1"/>
  <c r="T617" i="3"/>
  <c r="I105" i="13" s="1"/>
  <c r="D617" i="4"/>
  <c r="W617" i="3"/>
  <c r="I213" i="13" s="1"/>
  <c r="S615" i="21"/>
  <c r="P615" i="21"/>
  <c r="M615" i="21"/>
  <c r="K615" i="20"/>
  <c r="L615" i="20"/>
  <c r="M615" i="20"/>
  <c r="F619" i="17" l="1"/>
  <c r="M618" i="17"/>
  <c r="J618" i="17"/>
  <c r="P618" i="17"/>
  <c r="L616" i="20"/>
  <c r="M616" i="20"/>
  <c r="K616" i="20"/>
  <c r="F617" i="21"/>
  <c r="O617" i="10"/>
  <c r="I675" i="2" s="1"/>
  <c r="P617" i="10"/>
  <c r="I711" i="2" s="1"/>
  <c r="AC617" i="10"/>
  <c r="I747" i="13" s="1"/>
  <c r="AA617" i="10"/>
  <c r="I675" i="13" s="1"/>
  <c r="U617" i="10"/>
  <c r="I675" i="12" s="1"/>
  <c r="V617" i="10"/>
  <c r="I711" i="12" s="1"/>
  <c r="T617" i="10"/>
  <c r="I639" i="12" s="1"/>
  <c r="N617" i="10"/>
  <c r="I639" i="2" s="1"/>
  <c r="Q617" i="10"/>
  <c r="I747" i="2" s="1"/>
  <c r="W617" i="10"/>
  <c r="I747" i="12" s="1"/>
  <c r="Z617" i="10"/>
  <c r="I639" i="13" s="1"/>
  <c r="AB617" i="10"/>
  <c r="I711" i="13" s="1"/>
  <c r="F619" i="5"/>
  <c r="P618" i="5"/>
  <c r="J484" i="2" s="1"/>
  <c r="Z618" i="5"/>
  <c r="J412" i="13" s="1"/>
  <c r="AB618" i="5"/>
  <c r="J484" i="13" s="1"/>
  <c r="W618" i="5"/>
  <c r="J520" i="12" s="1"/>
  <c r="AA618" i="5"/>
  <c r="J448" i="13" s="1"/>
  <c r="AC618" i="5"/>
  <c r="J520" i="13" s="1"/>
  <c r="U618" i="5"/>
  <c r="J448" i="12" s="1"/>
  <c r="T618" i="5"/>
  <c r="J412" i="12" s="1"/>
  <c r="O618" i="5"/>
  <c r="J448" i="2" s="1"/>
  <c r="Q618" i="5"/>
  <c r="J520" i="2" s="1"/>
  <c r="N618" i="5"/>
  <c r="J412" i="2" s="1"/>
  <c r="V618" i="5"/>
  <c r="J484" i="12" s="1"/>
  <c r="F618" i="10"/>
  <c r="O618" i="3"/>
  <c r="J213" i="2" s="1"/>
  <c r="M618" i="3"/>
  <c r="J141" i="2" s="1"/>
  <c r="T618" i="3"/>
  <c r="J105" i="13" s="1"/>
  <c r="W618" i="3"/>
  <c r="J213" i="13" s="1"/>
  <c r="L618" i="3"/>
  <c r="J105" i="2" s="1"/>
  <c r="S618" i="3"/>
  <c r="J213" i="12" s="1"/>
  <c r="Q618" i="3"/>
  <c r="J141" i="12" s="1"/>
  <c r="U618" i="3"/>
  <c r="J141" i="13" s="1"/>
  <c r="N618" i="3"/>
  <c r="J177" i="2" s="1"/>
  <c r="P618" i="3"/>
  <c r="J105" i="12" s="1"/>
  <c r="D618" i="4"/>
  <c r="R618" i="3"/>
  <c r="J177" i="12" s="1"/>
  <c r="D619" i="3"/>
  <c r="V618" i="3"/>
  <c r="J177" i="13" s="1"/>
  <c r="S616" i="21"/>
  <c r="M616" i="21"/>
  <c r="P616" i="21"/>
  <c r="P617" i="4"/>
  <c r="I327" i="2" s="1"/>
  <c r="Y617" i="4"/>
  <c r="I291" i="13" s="1"/>
  <c r="Q617" i="4"/>
  <c r="I363" i="2" s="1"/>
  <c r="N617" i="4"/>
  <c r="I255" i="2" s="1"/>
  <c r="X617" i="4"/>
  <c r="I255" i="13" s="1"/>
  <c r="U617" i="4"/>
  <c r="I327" i="12" s="1"/>
  <c r="V617" i="4"/>
  <c r="I363" i="12" s="1"/>
  <c r="D617" i="20"/>
  <c r="Z617" i="4"/>
  <c r="I327" i="13" s="1"/>
  <c r="AA617" i="4"/>
  <c r="I363" i="13" s="1"/>
  <c r="S617" i="4"/>
  <c r="I255" i="12" s="1"/>
  <c r="O617" i="4"/>
  <c r="I291" i="2" s="1"/>
  <c r="T617" i="4"/>
  <c r="I291" i="12" s="1"/>
  <c r="J618" i="16"/>
  <c r="H618" i="16"/>
  <c r="D619" i="16"/>
  <c r="I618" i="16"/>
  <c r="S619" i="3" l="1"/>
  <c r="K213" i="12" s="1"/>
  <c r="T619" i="3"/>
  <c r="K105" i="13" s="1"/>
  <c r="L619" i="3"/>
  <c r="K105" i="2" s="1"/>
  <c r="W619" i="3"/>
  <c r="K213" i="13" s="1"/>
  <c r="M619" i="3"/>
  <c r="K141" i="2" s="1"/>
  <c r="D619" i="4"/>
  <c r="O619" i="3"/>
  <c r="K213" i="2" s="1"/>
  <c r="V619" i="3"/>
  <c r="K177" i="13" s="1"/>
  <c r="R619" i="3"/>
  <c r="K177" i="12" s="1"/>
  <c r="N619" i="3"/>
  <c r="K177" i="2" s="1"/>
  <c r="Q619" i="3"/>
  <c r="K141" i="12" s="1"/>
  <c r="D620" i="3"/>
  <c r="U619" i="3"/>
  <c r="K141" i="13" s="1"/>
  <c r="P619" i="3"/>
  <c r="K105" i="12" s="1"/>
  <c r="AA618" i="4"/>
  <c r="J363" i="13" s="1"/>
  <c r="V618" i="4"/>
  <c r="J363" i="12" s="1"/>
  <c r="P618" i="4"/>
  <c r="J327" i="2" s="1"/>
  <c r="S618" i="4"/>
  <c r="J255" i="12" s="1"/>
  <c r="X618" i="4"/>
  <c r="J255" i="13" s="1"/>
  <c r="Y618" i="4"/>
  <c r="J291" i="13" s="1"/>
  <c r="U618" i="4"/>
  <c r="J327" i="12" s="1"/>
  <c r="T618" i="4"/>
  <c r="J291" i="12" s="1"/>
  <c r="Q618" i="4"/>
  <c r="J363" i="2" s="1"/>
  <c r="D618" i="20"/>
  <c r="O618" i="4"/>
  <c r="J291" i="2" s="1"/>
  <c r="N618" i="4"/>
  <c r="J255" i="2" s="1"/>
  <c r="Z618" i="4"/>
  <c r="J327" i="13" s="1"/>
  <c r="F619" i="10"/>
  <c r="AC619" i="5"/>
  <c r="K520" i="13" s="1"/>
  <c r="AA619" i="5"/>
  <c r="K448" i="13" s="1"/>
  <c r="N619" i="5"/>
  <c r="K412" i="2" s="1"/>
  <c r="O619" i="5"/>
  <c r="K448" i="2" s="1"/>
  <c r="V619" i="5"/>
  <c r="K484" i="12" s="1"/>
  <c r="W619" i="5"/>
  <c r="K520" i="12" s="1"/>
  <c r="Z619" i="5"/>
  <c r="K412" i="13" s="1"/>
  <c r="F620" i="5"/>
  <c r="Q619" i="5"/>
  <c r="K520" i="2" s="1"/>
  <c r="P619" i="5"/>
  <c r="K484" i="2" s="1"/>
  <c r="T619" i="5"/>
  <c r="K412" i="12" s="1"/>
  <c r="U619" i="5"/>
  <c r="K448" i="12" s="1"/>
  <c r="AB619" i="5"/>
  <c r="K484" i="13" s="1"/>
  <c r="M617" i="21"/>
  <c r="S617" i="21"/>
  <c r="P617" i="21"/>
  <c r="L617" i="20"/>
  <c r="K617" i="20"/>
  <c r="M617" i="20"/>
  <c r="AC618" i="10"/>
  <c r="J747" i="13" s="1"/>
  <c r="O618" i="10"/>
  <c r="J675" i="2" s="1"/>
  <c r="F618" i="21"/>
  <c r="Q618" i="10"/>
  <c r="J747" i="2" s="1"/>
  <c r="P618" i="10"/>
  <c r="J711" i="2" s="1"/>
  <c r="U618" i="10"/>
  <c r="J675" i="12" s="1"/>
  <c r="T618" i="10"/>
  <c r="J639" i="12" s="1"/>
  <c r="AB618" i="10"/>
  <c r="J711" i="13" s="1"/>
  <c r="Z618" i="10"/>
  <c r="J639" i="13" s="1"/>
  <c r="V618" i="10"/>
  <c r="J711" i="12" s="1"/>
  <c r="AA618" i="10"/>
  <c r="J675" i="13" s="1"/>
  <c r="W618" i="10"/>
  <c r="J747" i="12" s="1"/>
  <c r="N618" i="10"/>
  <c r="J639" i="2" s="1"/>
  <c r="I619" i="16"/>
  <c r="D620" i="16"/>
  <c r="J619" i="16"/>
  <c r="H619" i="16"/>
  <c r="M619" i="17"/>
  <c r="P619" i="17"/>
  <c r="F620" i="17"/>
  <c r="J619" i="17"/>
  <c r="P620" i="5" l="1"/>
  <c r="L484" i="2" s="1"/>
  <c r="U620" i="5"/>
  <c r="L448" i="12" s="1"/>
  <c r="AB620" i="5"/>
  <c r="L484" i="13" s="1"/>
  <c r="V620" i="5"/>
  <c r="L484" i="12" s="1"/>
  <c r="AC620" i="5"/>
  <c r="L520" i="13" s="1"/>
  <c r="W620" i="5"/>
  <c r="L520" i="12" s="1"/>
  <c r="F621" i="5"/>
  <c r="AA620" i="5"/>
  <c r="L448" i="13" s="1"/>
  <c r="O620" i="5"/>
  <c r="L448" i="2" s="1"/>
  <c r="Q620" i="5"/>
  <c r="L520" i="2" s="1"/>
  <c r="Z620" i="5"/>
  <c r="L412" i="13" s="1"/>
  <c r="T620" i="5"/>
  <c r="L412" i="12" s="1"/>
  <c r="N620" i="5"/>
  <c r="L412" i="2" s="1"/>
  <c r="F620" i="10"/>
  <c r="M620" i="17"/>
  <c r="P620" i="17"/>
  <c r="J620" i="17"/>
  <c r="F621" i="17"/>
  <c r="T619" i="4"/>
  <c r="K291" i="12" s="1"/>
  <c r="Q619" i="4"/>
  <c r="K363" i="2" s="1"/>
  <c r="S619" i="4"/>
  <c r="K255" i="12" s="1"/>
  <c r="O619" i="4"/>
  <c r="K291" i="2" s="1"/>
  <c r="P619" i="4"/>
  <c r="K327" i="2" s="1"/>
  <c r="V619" i="4"/>
  <c r="K363" i="12" s="1"/>
  <c r="X619" i="4"/>
  <c r="K255" i="13" s="1"/>
  <c r="N619" i="4"/>
  <c r="K255" i="2" s="1"/>
  <c r="D619" i="20"/>
  <c r="Z619" i="4"/>
  <c r="K327" i="13" s="1"/>
  <c r="U619" i="4"/>
  <c r="K327" i="12" s="1"/>
  <c r="AA619" i="4"/>
  <c r="K363" i="13" s="1"/>
  <c r="Y619" i="4"/>
  <c r="K291" i="13" s="1"/>
  <c r="M618" i="20"/>
  <c r="K618" i="20"/>
  <c r="L618" i="20"/>
  <c r="AC619" i="10"/>
  <c r="K747" i="13" s="1"/>
  <c r="T619" i="10"/>
  <c r="K639" i="12" s="1"/>
  <c r="U619" i="10"/>
  <c r="K675" i="12" s="1"/>
  <c r="W619" i="10"/>
  <c r="K747" i="12" s="1"/>
  <c r="F619" i="21"/>
  <c r="AB619" i="10"/>
  <c r="K711" i="13" s="1"/>
  <c r="O619" i="10"/>
  <c r="K675" i="2" s="1"/>
  <c r="Q619" i="10"/>
  <c r="K747" i="2" s="1"/>
  <c r="AA619" i="10"/>
  <c r="K675" i="13" s="1"/>
  <c r="V619" i="10"/>
  <c r="K711" i="12" s="1"/>
  <c r="N619" i="10"/>
  <c r="K639" i="2" s="1"/>
  <c r="Z619" i="10"/>
  <c r="K639" i="13" s="1"/>
  <c r="P619" i="10"/>
  <c r="K711" i="2" s="1"/>
  <c r="O620" i="3"/>
  <c r="L213" i="2" s="1"/>
  <c r="S620" i="3"/>
  <c r="L213" i="12" s="1"/>
  <c r="V620" i="3"/>
  <c r="L177" i="13" s="1"/>
  <c r="Q620" i="3"/>
  <c r="L141" i="12" s="1"/>
  <c r="P620" i="3"/>
  <c r="L105" i="12" s="1"/>
  <c r="L620" i="3"/>
  <c r="L105" i="2" s="1"/>
  <c r="U620" i="3"/>
  <c r="L141" i="13" s="1"/>
  <c r="D620" i="4"/>
  <c r="M620" i="3"/>
  <c r="L141" i="2" s="1"/>
  <c r="T620" i="3"/>
  <c r="L105" i="13" s="1"/>
  <c r="D621" i="3"/>
  <c r="R620" i="3"/>
  <c r="L177" i="12" s="1"/>
  <c r="W620" i="3"/>
  <c r="L213" i="13" s="1"/>
  <c r="N620" i="3"/>
  <c r="L177" i="2" s="1"/>
  <c r="J620" i="16"/>
  <c r="H620" i="16"/>
  <c r="I620" i="16"/>
  <c r="D621" i="16"/>
  <c r="M618" i="21"/>
  <c r="S618" i="21"/>
  <c r="P618" i="21"/>
  <c r="S621" i="3" l="1"/>
  <c r="M213" i="12" s="1"/>
  <c r="L621" i="3"/>
  <c r="M105" i="2" s="1"/>
  <c r="O621" i="3"/>
  <c r="M213" i="2" s="1"/>
  <c r="M621" i="3"/>
  <c r="M141" i="2" s="1"/>
  <c r="R621" i="3"/>
  <c r="M177" i="12" s="1"/>
  <c r="V621" i="3"/>
  <c r="M177" i="13" s="1"/>
  <c r="D622" i="3"/>
  <c r="D621" i="4"/>
  <c r="P621" i="3"/>
  <c r="M105" i="12" s="1"/>
  <c r="U621" i="3"/>
  <c r="M141" i="13" s="1"/>
  <c r="N621" i="3"/>
  <c r="M177" i="2" s="1"/>
  <c r="Q621" i="3"/>
  <c r="M141" i="12" s="1"/>
  <c r="T621" i="3"/>
  <c r="M105" i="13" s="1"/>
  <c r="W621" i="3"/>
  <c r="M213" i="13" s="1"/>
  <c r="W621" i="5"/>
  <c r="M520" i="12" s="1"/>
  <c r="AC621" i="5"/>
  <c r="M520" i="13" s="1"/>
  <c r="N621" i="5"/>
  <c r="M412" i="2" s="1"/>
  <c r="O621" i="5"/>
  <c r="M448" i="2" s="1"/>
  <c r="AB621" i="5"/>
  <c r="M484" i="13" s="1"/>
  <c r="T621" i="5"/>
  <c r="M412" i="12" s="1"/>
  <c r="P621" i="5"/>
  <c r="M484" i="2" s="1"/>
  <c r="F622" i="5"/>
  <c r="AA621" i="5"/>
  <c r="M448" i="13" s="1"/>
  <c r="F621" i="10"/>
  <c r="Q621" i="5"/>
  <c r="M520" i="2" s="1"/>
  <c r="U621" i="5"/>
  <c r="M448" i="12" s="1"/>
  <c r="Z621" i="5"/>
  <c r="M412" i="13" s="1"/>
  <c r="V621" i="5"/>
  <c r="M484" i="12" s="1"/>
  <c r="P621" i="17"/>
  <c r="M621" i="17"/>
  <c r="J621" i="17"/>
  <c r="F622" i="17"/>
  <c r="V620" i="4"/>
  <c r="L363" i="12" s="1"/>
  <c r="Q620" i="4"/>
  <c r="L363" i="2" s="1"/>
  <c r="D620" i="20"/>
  <c r="Z620" i="4"/>
  <c r="L327" i="13" s="1"/>
  <c r="AA620" i="4"/>
  <c r="L363" i="13" s="1"/>
  <c r="Y620" i="4"/>
  <c r="L291" i="13" s="1"/>
  <c r="S620" i="4"/>
  <c r="L255" i="12" s="1"/>
  <c r="T620" i="4"/>
  <c r="L291" i="12" s="1"/>
  <c r="N620" i="4"/>
  <c r="L255" i="2" s="1"/>
  <c r="O620" i="4"/>
  <c r="L291" i="2" s="1"/>
  <c r="P620" i="4"/>
  <c r="L327" i="2" s="1"/>
  <c r="X620" i="4"/>
  <c r="L255" i="13" s="1"/>
  <c r="U620" i="4"/>
  <c r="L327" i="12" s="1"/>
  <c r="D622" i="16"/>
  <c r="H621" i="16"/>
  <c r="J621" i="16"/>
  <c r="I621" i="16"/>
  <c r="M619" i="21"/>
  <c r="S619" i="21"/>
  <c r="P619" i="21"/>
  <c r="L619" i="20"/>
  <c r="M619" i="20"/>
  <c r="K619" i="20"/>
  <c r="AB620" i="10"/>
  <c r="L711" i="13" s="1"/>
  <c r="AA620" i="10"/>
  <c r="L675" i="13" s="1"/>
  <c r="Q620" i="10"/>
  <c r="L747" i="2" s="1"/>
  <c r="Z620" i="10"/>
  <c r="L639" i="13" s="1"/>
  <c r="O620" i="10"/>
  <c r="L675" i="2" s="1"/>
  <c r="W620" i="10"/>
  <c r="L747" i="12" s="1"/>
  <c r="N620" i="10"/>
  <c r="L639" i="2" s="1"/>
  <c r="P620" i="10"/>
  <c r="L711" i="2" s="1"/>
  <c r="U620" i="10"/>
  <c r="L675" i="12" s="1"/>
  <c r="V620" i="10"/>
  <c r="L711" i="12" s="1"/>
  <c r="T620" i="10"/>
  <c r="L639" i="12" s="1"/>
  <c r="AC620" i="10"/>
  <c r="L747" i="13" s="1"/>
  <c r="F620" i="21"/>
  <c r="M620" i="20" l="1"/>
  <c r="K620" i="20"/>
  <c r="L620" i="20"/>
  <c r="J622" i="16"/>
  <c r="D623" i="16"/>
  <c r="I622" i="16"/>
  <c r="H622" i="16"/>
  <c r="X621" i="4"/>
  <c r="M255" i="13" s="1"/>
  <c r="P621" i="4"/>
  <c r="M327" i="2" s="1"/>
  <c r="T621" i="4"/>
  <c r="M291" i="12" s="1"/>
  <c r="S621" i="4"/>
  <c r="M255" i="12" s="1"/>
  <c r="D621" i="20"/>
  <c r="Z621" i="4"/>
  <c r="M327" i="13" s="1"/>
  <c r="O621" i="4"/>
  <c r="M291" i="2" s="1"/>
  <c r="N621" i="4"/>
  <c r="M255" i="2" s="1"/>
  <c r="Q621" i="4"/>
  <c r="M363" i="2" s="1"/>
  <c r="AA621" i="4"/>
  <c r="M363" i="13" s="1"/>
  <c r="U621" i="4"/>
  <c r="M327" i="12" s="1"/>
  <c r="Y621" i="4"/>
  <c r="M291" i="13" s="1"/>
  <c r="V621" i="4"/>
  <c r="M363" i="12" s="1"/>
  <c r="AC622" i="5"/>
  <c r="N520" i="13" s="1"/>
  <c r="F623" i="5"/>
  <c r="T622" i="5"/>
  <c r="N412" i="12" s="1"/>
  <c r="O622" i="5"/>
  <c r="N448" i="2" s="1"/>
  <c r="F622" i="10"/>
  <c r="Q622" i="5"/>
  <c r="N520" i="2" s="1"/>
  <c r="U622" i="5"/>
  <c r="N448" i="12" s="1"/>
  <c r="N622" i="5"/>
  <c r="N412" i="2" s="1"/>
  <c r="P622" i="5"/>
  <c r="N484" i="2" s="1"/>
  <c r="AA622" i="5"/>
  <c r="N448" i="13" s="1"/>
  <c r="V622" i="5"/>
  <c r="N484" i="12" s="1"/>
  <c r="AB622" i="5"/>
  <c r="N484" i="13" s="1"/>
  <c r="W622" i="5"/>
  <c r="N520" i="12" s="1"/>
  <c r="Z622" i="5"/>
  <c r="N412" i="13" s="1"/>
  <c r="U622" i="3"/>
  <c r="N141" i="13" s="1"/>
  <c r="D623" i="3"/>
  <c r="Q622" i="3"/>
  <c r="N141" i="12" s="1"/>
  <c r="R622" i="3"/>
  <c r="N177" i="12" s="1"/>
  <c r="P622" i="3"/>
  <c r="N105" i="12" s="1"/>
  <c r="M622" i="3"/>
  <c r="N141" i="2" s="1"/>
  <c r="S622" i="3"/>
  <c r="N213" i="12" s="1"/>
  <c r="T622" i="3"/>
  <c r="N105" i="13" s="1"/>
  <c r="O622" i="3"/>
  <c r="N213" i="2" s="1"/>
  <c r="W622" i="3"/>
  <c r="N213" i="13" s="1"/>
  <c r="L622" i="3"/>
  <c r="N105" i="2" s="1"/>
  <c r="V622" i="3"/>
  <c r="N177" i="13" s="1"/>
  <c r="D622" i="4"/>
  <c r="N622" i="3"/>
  <c r="N177" i="2" s="1"/>
  <c r="V621" i="10"/>
  <c r="M711" i="12" s="1"/>
  <c r="AA621" i="10"/>
  <c r="M675" i="13" s="1"/>
  <c r="F621" i="21"/>
  <c r="T621" i="10"/>
  <c r="M639" i="12" s="1"/>
  <c r="O621" i="10"/>
  <c r="M675" i="2" s="1"/>
  <c r="U621" i="10"/>
  <c r="M675" i="12" s="1"/>
  <c r="AB621" i="10"/>
  <c r="M711" i="13" s="1"/>
  <c r="Z621" i="10"/>
  <c r="M639" i="13" s="1"/>
  <c r="W621" i="10"/>
  <c r="M747" i="12" s="1"/>
  <c r="AC621" i="10"/>
  <c r="M747" i="13" s="1"/>
  <c r="P621" i="10"/>
  <c r="M711" i="2" s="1"/>
  <c r="Q621" i="10"/>
  <c r="M747" i="2" s="1"/>
  <c r="N621" i="10"/>
  <c r="M639" i="2" s="1"/>
  <c r="M620" i="21"/>
  <c r="P620" i="21"/>
  <c r="S620" i="21"/>
  <c r="M622" i="17"/>
  <c r="J622" i="17"/>
  <c r="P622" i="17"/>
  <c r="F623" i="17"/>
  <c r="D622" i="20" l="1"/>
  <c r="V622" i="4"/>
  <c r="N363" i="12" s="1"/>
  <c r="AA622" i="4"/>
  <c r="N363" i="13" s="1"/>
  <c r="Q622" i="4"/>
  <c r="N363" i="2" s="1"/>
  <c r="T622" i="4"/>
  <c r="N291" i="12" s="1"/>
  <c r="X622" i="4"/>
  <c r="N255" i="13" s="1"/>
  <c r="O622" i="4"/>
  <c r="N291" i="2" s="1"/>
  <c r="P622" i="4"/>
  <c r="N327" i="2" s="1"/>
  <c r="Z622" i="4"/>
  <c r="N327" i="13" s="1"/>
  <c r="S622" i="4"/>
  <c r="N255" i="12" s="1"/>
  <c r="U622" i="4"/>
  <c r="N327" i="12" s="1"/>
  <c r="N622" i="4"/>
  <c r="N255" i="2" s="1"/>
  <c r="Y622" i="4"/>
  <c r="N291" i="13" s="1"/>
  <c r="U623" i="5"/>
  <c r="O448" i="12" s="1"/>
  <c r="P623" i="5"/>
  <c r="O484" i="2" s="1"/>
  <c r="O623" i="5"/>
  <c r="O448" i="2" s="1"/>
  <c r="F623" i="10"/>
  <c r="N623" i="5"/>
  <c r="O412" i="2" s="1"/>
  <c r="AC623" i="5"/>
  <c r="O520" i="13" s="1"/>
  <c r="W623" i="5"/>
  <c r="O520" i="12" s="1"/>
  <c r="T623" i="5"/>
  <c r="O412" i="12" s="1"/>
  <c r="V623" i="5"/>
  <c r="O484" i="12" s="1"/>
  <c r="AB623" i="5"/>
  <c r="O484" i="13" s="1"/>
  <c r="Q623" i="5"/>
  <c r="O520" i="2" s="1"/>
  <c r="Z623" i="5"/>
  <c r="O412" i="13" s="1"/>
  <c r="AA623" i="5"/>
  <c r="O448" i="13" s="1"/>
  <c r="F624" i="5"/>
  <c r="H623" i="16"/>
  <c r="I623" i="16"/>
  <c r="J623" i="16"/>
  <c r="D624" i="16"/>
  <c r="M621" i="20"/>
  <c r="L621" i="20"/>
  <c r="K621" i="20"/>
  <c r="M621" i="21"/>
  <c r="P621" i="21"/>
  <c r="S621" i="21"/>
  <c r="U623" i="3"/>
  <c r="O141" i="13" s="1"/>
  <c r="W623" i="3"/>
  <c r="O213" i="13" s="1"/>
  <c r="L623" i="3"/>
  <c r="O105" i="2" s="1"/>
  <c r="P623" i="3"/>
  <c r="O105" i="12" s="1"/>
  <c r="R623" i="3"/>
  <c r="O177" i="12" s="1"/>
  <c r="V623" i="3"/>
  <c r="O177" i="13" s="1"/>
  <c r="O623" i="3"/>
  <c r="O213" i="2" s="1"/>
  <c r="D623" i="4"/>
  <c r="Q623" i="3"/>
  <c r="O141" i="12" s="1"/>
  <c r="M623" i="3"/>
  <c r="O141" i="2" s="1"/>
  <c r="S623" i="3"/>
  <c r="O213" i="12" s="1"/>
  <c r="T623" i="3"/>
  <c r="O105" i="13" s="1"/>
  <c r="D624" i="3"/>
  <c r="N623" i="3"/>
  <c r="O177" i="2" s="1"/>
  <c r="J623" i="17"/>
  <c r="M623" i="17"/>
  <c r="F624" i="17"/>
  <c r="P623" i="17"/>
  <c r="AB622" i="10"/>
  <c r="N711" i="13" s="1"/>
  <c r="N622" i="10"/>
  <c r="N639" i="2" s="1"/>
  <c r="F622" i="21"/>
  <c r="T622" i="10"/>
  <c r="N639" i="12" s="1"/>
  <c r="P622" i="10"/>
  <c r="N711" i="2" s="1"/>
  <c r="U622" i="10"/>
  <c r="N675" i="12" s="1"/>
  <c r="AA622" i="10"/>
  <c r="N675" i="13" s="1"/>
  <c r="W622" i="10"/>
  <c r="N747" i="12" s="1"/>
  <c r="Q622" i="10"/>
  <c r="N747" i="2" s="1"/>
  <c r="Z622" i="10"/>
  <c r="N639" i="13" s="1"/>
  <c r="AC622" i="10"/>
  <c r="N747" i="13" s="1"/>
  <c r="O622" i="10"/>
  <c r="N675" i="2" s="1"/>
  <c r="V622" i="10"/>
  <c r="N711" i="12" s="1"/>
  <c r="M622" i="21" l="1"/>
  <c r="P622" i="21"/>
  <c r="S622" i="21"/>
  <c r="J624" i="17"/>
  <c r="M624" i="17"/>
  <c r="F625" i="17"/>
  <c r="P624" i="17"/>
  <c r="V623" i="10"/>
  <c r="O711" i="12" s="1"/>
  <c r="U623" i="10"/>
  <c r="O675" i="12" s="1"/>
  <c r="N623" i="10"/>
  <c r="O639" i="2" s="1"/>
  <c r="O623" i="10"/>
  <c r="O675" i="2" s="1"/>
  <c r="W623" i="10"/>
  <c r="O747" i="12" s="1"/>
  <c r="Q623" i="10"/>
  <c r="O747" i="2" s="1"/>
  <c r="F623" i="21"/>
  <c r="AA623" i="10"/>
  <c r="O675" i="13" s="1"/>
  <c r="T623" i="10"/>
  <c r="O639" i="12" s="1"/>
  <c r="AC623" i="10"/>
  <c r="O747" i="13" s="1"/>
  <c r="P623" i="10"/>
  <c r="O711" i="2" s="1"/>
  <c r="Z623" i="10"/>
  <c r="O639" i="13" s="1"/>
  <c r="AB623" i="10"/>
  <c r="O711" i="13" s="1"/>
  <c r="Z623" i="4"/>
  <c r="O327" i="13" s="1"/>
  <c r="D623" i="20"/>
  <c r="Q623" i="4"/>
  <c r="O363" i="2" s="1"/>
  <c r="O623" i="4"/>
  <c r="O291" i="2" s="1"/>
  <c r="X623" i="4"/>
  <c r="O255" i="13" s="1"/>
  <c r="V623" i="4"/>
  <c r="O363" i="12" s="1"/>
  <c r="T623" i="4"/>
  <c r="O291" i="12" s="1"/>
  <c r="S623" i="4"/>
  <c r="O255" i="12" s="1"/>
  <c r="N623" i="4"/>
  <c r="O255" i="2" s="1"/>
  <c r="P623" i="4"/>
  <c r="O327" i="2" s="1"/>
  <c r="AA623" i="4"/>
  <c r="O363" i="13" s="1"/>
  <c r="U623" i="4"/>
  <c r="O327" i="12" s="1"/>
  <c r="Y623" i="4"/>
  <c r="O291" i="13" s="1"/>
  <c r="P624" i="5"/>
  <c r="P484" i="2" s="1"/>
  <c r="N624" i="5"/>
  <c r="P412" i="2" s="1"/>
  <c r="V624" i="5"/>
  <c r="P484" i="12" s="1"/>
  <c r="O624" i="5"/>
  <c r="P448" i="2" s="1"/>
  <c r="AA624" i="5"/>
  <c r="P448" i="13" s="1"/>
  <c r="U624" i="5"/>
  <c r="P448" i="12" s="1"/>
  <c r="AB624" i="5"/>
  <c r="P484" i="13" s="1"/>
  <c r="F625" i="5"/>
  <c r="F624" i="10"/>
  <c r="Q624" i="5"/>
  <c r="P520" i="2" s="1"/>
  <c r="T624" i="5"/>
  <c r="P412" i="12" s="1"/>
  <c r="W624" i="5"/>
  <c r="P520" i="12" s="1"/>
  <c r="AC624" i="5"/>
  <c r="P520" i="13" s="1"/>
  <c r="Z624" i="5"/>
  <c r="P412" i="13" s="1"/>
  <c r="R624" i="3"/>
  <c r="P177" i="12" s="1"/>
  <c r="L624" i="3"/>
  <c r="P105" i="2" s="1"/>
  <c r="V624" i="3"/>
  <c r="P177" i="13" s="1"/>
  <c r="D625" i="3"/>
  <c r="P624" i="3"/>
  <c r="P105" i="12" s="1"/>
  <c r="Q624" i="3"/>
  <c r="P141" i="12" s="1"/>
  <c r="W624" i="3"/>
  <c r="P213" i="13" s="1"/>
  <c r="O624" i="3"/>
  <c r="P213" i="2" s="1"/>
  <c r="N624" i="3"/>
  <c r="P177" i="2" s="1"/>
  <c r="M624" i="3"/>
  <c r="P141" i="2" s="1"/>
  <c r="T624" i="3"/>
  <c r="P105" i="13" s="1"/>
  <c r="D624" i="4"/>
  <c r="S624" i="3"/>
  <c r="P213" i="12" s="1"/>
  <c r="U624" i="3"/>
  <c r="P141" i="13" s="1"/>
  <c r="I624" i="16"/>
  <c r="D625" i="16"/>
  <c r="H624" i="16"/>
  <c r="J624" i="16"/>
  <c r="K622" i="20"/>
  <c r="M622" i="20"/>
  <c r="L622" i="20"/>
  <c r="V624" i="4" l="1"/>
  <c r="P363" i="12" s="1"/>
  <c r="AA624" i="4"/>
  <c r="P363" i="13" s="1"/>
  <c r="Y624" i="4"/>
  <c r="P291" i="13" s="1"/>
  <c r="P624" i="4"/>
  <c r="P327" i="2" s="1"/>
  <c r="Z624" i="4"/>
  <c r="P327" i="13" s="1"/>
  <c r="U624" i="4"/>
  <c r="P327" i="12" s="1"/>
  <c r="T624" i="4"/>
  <c r="P291" i="12" s="1"/>
  <c r="S624" i="4"/>
  <c r="P255" i="12" s="1"/>
  <c r="N624" i="4"/>
  <c r="P255" i="2" s="1"/>
  <c r="D624" i="20"/>
  <c r="O624" i="4"/>
  <c r="P291" i="2" s="1"/>
  <c r="Q624" i="4"/>
  <c r="P363" i="2" s="1"/>
  <c r="X624" i="4"/>
  <c r="P255" i="13" s="1"/>
  <c r="P625" i="17"/>
  <c r="F626" i="17"/>
  <c r="J625" i="17"/>
  <c r="M625" i="17"/>
  <c r="I625" i="16"/>
  <c r="J625" i="16"/>
  <c r="D626" i="16"/>
  <c r="H625" i="16"/>
  <c r="P625" i="3"/>
  <c r="Q105" i="12" s="1"/>
  <c r="L625" i="3"/>
  <c r="Q105" i="2" s="1"/>
  <c r="N625" i="3"/>
  <c r="Q177" i="2" s="1"/>
  <c r="O625" i="3"/>
  <c r="Q213" i="2" s="1"/>
  <c r="M625" i="3"/>
  <c r="Q141" i="2" s="1"/>
  <c r="T625" i="3"/>
  <c r="Q105" i="13" s="1"/>
  <c r="S625" i="3"/>
  <c r="Q213" i="12" s="1"/>
  <c r="R625" i="3"/>
  <c r="Q177" i="12" s="1"/>
  <c r="D626" i="3"/>
  <c r="V625" i="3"/>
  <c r="Q177" i="13" s="1"/>
  <c r="W625" i="3"/>
  <c r="Q213" i="13" s="1"/>
  <c r="U625" i="3"/>
  <c r="Q141" i="13" s="1"/>
  <c r="D625" i="4"/>
  <c r="Q625" i="3"/>
  <c r="Q141" i="12" s="1"/>
  <c r="M623" i="20"/>
  <c r="L623" i="20"/>
  <c r="K623" i="20"/>
  <c r="W624" i="10"/>
  <c r="P747" i="12" s="1"/>
  <c r="V624" i="10"/>
  <c r="P711" i="12" s="1"/>
  <c r="U624" i="10"/>
  <c r="P675" i="12" s="1"/>
  <c r="N624" i="10"/>
  <c r="P639" i="2" s="1"/>
  <c r="AB624" i="10"/>
  <c r="P711" i="13" s="1"/>
  <c r="P624" i="10"/>
  <c r="P711" i="2" s="1"/>
  <c r="AA624" i="10"/>
  <c r="P675" i="13" s="1"/>
  <c r="T624" i="10"/>
  <c r="P639" i="12" s="1"/>
  <c r="O624" i="10"/>
  <c r="P675" i="2" s="1"/>
  <c r="Z624" i="10"/>
  <c r="P639" i="13" s="1"/>
  <c r="Q624" i="10"/>
  <c r="P747" i="2" s="1"/>
  <c r="AC624" i="10"/>
  <c r="P747" i="13" s="1"/>
  <c r="F624" i="21"/>
  <c r="S623" i="21"/>
  <c r="M623" i="21"/>
  <c r="P623" i="21"/>
  <c r="V625" i="5"/>
  <c r="Q484" i="12" s="1"/>
  <c r="F625" i="10"/>
  <c r="P625" i="5"/>
  <c r="Q484" i="2" s="1"/>
  <c r="AC625" i="5"/>
  <c r="Q520" i="13" s="1"/>
  <c r="F626" i="5"/>
  <c r="Q625" i="5"/>
  <c r="Q520" i="2" s="1"/>
  <c r="AB625" i="5"/>
  <c r="Q484" i="13" s="1"/>
  <c r="T625" i="5"/>
  <c r="Q412" i="12" s="1"/>
  <c r="Z625" i="5"/>
  <c r="Q412" i="13" s="1"/>
  <c r="O625" i="5"/>
  <c r="Q448" i="2" s="1"/>
  <c r="AA625" i="5"/>
  <c r="Q448" i="13" s="1"/>
  <c r="U625" i="5"/>
  <c r="Q448" i="12" s="1"/>
  <c r="W625" i="5"/>
  <c r="Q520" i="12" s="1"/>
  <c r="N625" i="5"/>
  <c r="Q412" i="2" s="1"/>
  <c r="L624" i="20" l="1"/>
  <c r="K624" i="20"/>
  <c r="M624" i="20"/>
  <c r="D627" i="16"/>
  <c r="H626" i="16"/>
  <c r="I626" i="16"/>
  <c r="J626" i="16"/>
  <c r="T625" i="4"/>
  <c r="Q291" i="12" s="1"/>
  <c r="P625" i="4"/>
  <c r="Q327" i="2" s="1"/>
  <c r="O625" i="4"/>
  <c r="Q291" i="2" s="1"/>
  <c r="Y625" i="4"/>
  <c r="Q291" i="13" s="1"/>
  <c r="Z625" i="4"/>
  <c r="Q327" i="13" s="1"/>
  <c r="Q625" i="4"/>
  <c r="Q363" i="2" s="1"/>
  <c r="V625" i="4"/>
  <c r="Q363" i="12" s="1"/>
  <c r="S625" i="4"/>
  <c r="Q255" i="12" s="1"/>
  <c r="AA625" i="4"/>
  <c r="Q363" i="13" s="1"/>
  <c r="N625" i="4"/>
  <c r="Q255" i="2" s="1"/>
  <c r="D625" i="20"/>
  <c r="X625" i="4"/>
  <c r="Q255" i="13" s="1"/>
  <c r="U625" i="4"/>
  <c r="Q327" i="12" s="1"/>
  <c r="U625" i="10"/>
  <c r="Q675" i="12" s="1"/>
  <c r="V625" i="10"/>
  <c r="Q711" i="12" s="1"/>
  <c r="O625" i="10"/>
  <c r="Q675" i="2" s="1"/>
  <c r="F625" i="21"/>
  <c r="N625" i="10"/>
  <c r="Q639" i="2" s="1"/>
  <c r="Z625" i="10"/>
  <c r="Q639" i="13" s="1"/>
  <c r="P625" i="10"/>
  <c r="Q711" i="2" s="1"/>
  <c r="AB625" i="10"/>
  <c r="Q711" i="13" s="1"/>
  <c r="T625" i="10"/>
  <c r="Q639" i="12" s="1"/>
  <c r="Q625" i="10"/>
  <c r="Q747" i="2" s="1"/>
  <c r="AC625" i="10"/>
  <c r="Q747" i="13" s="1"/>
  <c r="AA625" i="10"/>
  <c r="Q675" i="13" s="1"/>
  <c r="W625" i="10"/>
  <c r="Q747" i="12" s="1"/>
  <c r="P626" i="3"/>
  <c r="R105" i="12" s="1"/>
  <c r="D627" i="3"/>
  <c r="N626" i="3"/>
  <c r="R177" i="2" s="1"/>
  <c r="L626" i="3"/>
  <c r="R105" i="2" s="1"/>
  <c r="D626" i="4"/>
  <c r="U626" i="3"/>
  <c r="R141" i="13" s="1"/>
  <c r="R626" i="3"/>
  <c r="R177" i="12" s="1"/>
  <c r="T626" i="3"/>
  <c r="R105" i="13" s="1"/>
  <c r="M626" i="3"/>
  <c r="R141" i="2" s="1"/>
  <c r="S626" i="3"/>
  <c r="R213" i="12" s="1"/>
  <c r="W626" i="3"/>
  <c r="R213" i="13" s="1"/>
  <c r="Q626" i="3"/>
  <c r="R141" i="12" s="1"/>
  <c r="V626" i="3"/>
  <c r="R177" i="13" s="1"/>
  <c r="O626" i="3"/>
  <c r="R213" i="2" s="1"/>
  <c r="W626" i="5"/>
  <c r="R520" i="12" s="1"/>
  <c r="T626" i="5"/>
  <c r="R412" i="12" s="1"/>
  <c r="AB626" i="5"/>
  <c r="R484" i="13" s="1"/>
  <c r="Q626" i="5"/>
  <c r="R520" i="2" s="1"/>
  <c r="U626" i="5"/>
  <c r="R448" i="12" s="1"/>
  <c r="F626" i="10"/>
  <c r="AC626" i="5"/>
  <c r="R520" i="13" s="1"/>
  <c r="F627" i="5"/>
  <c r="Z626" i="5"/>
  <c r="R412" i="13" s="1"/>
  <c r="P626" i="5"/>
  <c r="R484" i="2" s="1"/>
  <c r="O626" i="5"/>
  <c r="R448" i="2" s="1"/>
  <c r="AA626" i="5"/>
  <c r="R448" i="13" s="1"/>
  <c r="V626" i="5"/>
  <c r="R484" i="12" s="1"/>
  <c r="N626" i="5"/>
  <c r="R412" i="2" s="1"/>
  <c r="M624" i="21"/>
  <c r="P624" i="21"/>
  <c r="S624" i="21"/>
  <c r="M626" i="17"/>
  <c r="F627" i="17"/>
  <c r="P626" i="17"/>
  <c r="J626" i="17"/>
  <c r="Q627" i="3" l="1"/>
  <c r="S141" i="12" s="1"/>
  <c r="D627" i="4"/>
  <c r="M627" i="3"/>
  <c r="S141" i="2" s="1"/>
  <c r="P627" i="3"/>
  <c r="S105" i="12" s="1"/>
  <c r="V627" i="3"/>
  <c r="S177" i="13" s="1"/>
  <c r="W627" i="3"/>
  <c r="S213" i="13" s="1"/>
  <c r="U627" i="3"/>
  <c r="S141" i="13" s="1"/>
  <c r="R627" i="3"/>
  <c r="S177" i="12" s="1"/>
  <c r="L627" i="3"/>
  <c r="S105" i="2" s="1"/>
  <c r="N627" i="3"/>
  <c r="S177" i="2" s="1"/>
  <c r="T627" i="3"/>
  <c r="S105" i="13" s="1"/>
  <c r="S627" i="3"/>
  <c r="S213" i="12" s="1"/>
  <c r="D628" i="3"/>
  <c r="O627" i="3"/>
  <c r="S213" i="2" s="1"/>
  <c r="K625" i="20"/>
  <c r="M625" i="20"/>
  <c r="L625" i="20"/>
  <c r="S625" i="21"/>
  <c r="M625" i="21"/>
  <c r="P625" i="21"/>
  <c r="H627" i="16"/>
  <c r="I627" i="16"/>
  <c r="J627" i="16"/>
  <c r="D628" i="16"/>
  <c r="P627" i="17"/>
  <c r="F628" i="17"/>
  <c r="M627" i="17"/>
  <c r="J627" i="17"/>
  <c r="P626" i="4"/>
  <c r="R327" i="2" s="1"/>
  <c r="AA626" i="4"/>
  <c r="R363" i="13" s="1"/>
  <c r="Y626" i="4"/>
  <c r="R291" i="13" s="1"/>
  <c r="Q626" i="4"/>
  <c r="R363" i="2" s="1"/>
  <c r="V626" i="4"/>
  <c r="R363" i="12" s="1"/>
  <c r="U626" i="4"/>
  <c r="R327" i="12" s="1"/>
  <c r="T626" i="4"/>
  <c r="R291" i="12" s="1"/>
  <c r="X626" i="4"/>
  <c r="R255" i="13" s="1"/>
  <c r="D626" i="20"/>
  <c r="S626" i="4"/>
  <c r="R255" i="12" s="1"/>
  <c r="N626" i="4"/>
  <c r="R255" i="2" s="1"/>
  <c r="Z626" i="4"/>
  <c r="R327" i="13" s="1"/>
  <c r="O626" i="4"/>
  <c r="R291" i="2" s="1"/>
  <c r="P627" i="5"/>
  <c r="S484" i="2" s="1"/>
  <c r="F628" i="5"/>
  <c r="AC627" i="5"/>
  <c r="S520" i="13" s="1"/>
  <c r="AA627" i="5"/>
  <c r="S448" i="13" s="1"/>
  <c r="O627" i="5"/>
  <c r="S448" i="2" s="1"/>
  <c r="V627" i="5"/>
  <c r="S484" i="12" s="1"/>
  <c r="F627" i="10"/>
  <c r="T627" i="5"/>
  <c r="S412" i="12" s="1"/>
  <c r="N627" i="5"/>
  <c r="S412" i="2" s="1"/>
  <c r="U627" i="5"/>
  <c r="S448" i="12" s="1"/>
  <c r="Q627" i="5"/>
  <c r="S520" i="2" s="1"/>
  <c r="W627" i="5"/>
  <c r="S520" i="12" s="1"/>
  <c r="Z627" i="5"/>
  <c r="S412" i="13" s="1"/>
  <c r="AB627" i="5"/>
  <c r="S484" i="13" s="1"/>
  <c r="Q626" i="10"/>
  <c r="R747" i="2" s="1"/>
  <c r="AA626" i="10"/>
  <c r="R675" i="13" s="1"/>
  <c r="W626" i="10"/>
  <c r="R747" i="12" s="1"/>
  <c r="F626" i="21"/>
  <c r="O626" i="10"/>
  <c r="R675" i="2" s="1"/>
  <c r="T626" i="10"/>
  <c r="R639" i="12" s="1"/>
  <c r="N626" i="10"/>
  <c r="R639" i="2" s="1"/>
  <c r="AB626" i="10"/>
  <c r="R711" i="13" s="1"/>
  <c r="AC626" i="10"/>
  <c r="R747" i="13" s="1"/>
  <c r="P626" i="10"/>
  <c r="R711" i="2" s="1"/>
  <c r="V626" i="10"/>
  <c r="R711" i="12" s="1"/>
  <c r="Z626" i="10"/>
  <c r="R639" i="13" s="1"/>
  <c r="U626" i="10"/>
  <c r="R675" i="12" s="1"/>
  <c r="P626" i="21" l="1"/>
  <c r="M626" i="21"/>
  <c r="S626" i="21"/>
  <c r="O627" i="10"/>
  <c r="S675" i="2" s="1"/>
  <c r="Z627" i="10"/>
  <c r="S639" i="13" s="1"/>
  <c r="Q627" i="10"/>
  <c r="S747" i="2" s="1"/>
  <c r="AA627" i="10"/>
  <c r="S675" i="13" s="1"/>
  <c r="F627" i="21"/>
  <c r="V627" i="10"/>
  <c r="S711" i="12" s="1"/>
  <c r="U627" i="10"/>
  <c r="S675" i="12" s="1"/>
  <c r="P627" i="10"/>
  <c r="S711" i="2" s="1"/>
  <c r="N627" i="10"/>
  <c r="S639" i="2" s="1"/>
  <c r="AB627" i="10"/>
  <c r="S711" i="13" s="1"/>
  <c r="AC627" i="10"/>
  <c r="S747" i="13" s="1"/>
  <c r="W627" i="10"/>
  <c r="S747" i="12" s="1"/>
  <c r="T627" i="10"/>
  <c r="S639" i="12" s="1"/>
  <c r="Q628" i="5"/>
  <c r="T520" i="2" s="1"/>
  <c r="U628" i="5"/>
  <c r="T448" i="12" s="1"/>
  <c r="P628" i="5"/>
  <c r="T484" i="2" s="1"/>
  <c r="AC628" i="5"/>
  <c r="T520" i="13" s="1"/>
  <c r="Z628" i="5"/>
  <c r="T412" i="13" s="1"/>
  <c r="T628" i="5"/>
  <c r="T412" i="12" s="1"/>
  <c r="V628" i="5"/>
  <c r="T484" i="12" s="1"/>
  <c r="AB628" i="5"/>
  <c r="T484" i="13" s="1"/>
  <c r="O628" i="5"/>
  <c r="T448" i="2" s="1"/>
  <c r="F629" i="5"/>
  <c r="W628" i="5"/>
  <c r="T520" i="12" s="1"/>
  <c r="N628" i="5"/>
  <c r="T412" i="2" s="1"/>
  <c r="AA628" i="5"/>
  <c r="T448" i="13" s="1"/>
  <c r="F628" i="10"/>
  <c r="D629" i="16"/>
  <c r="I628" i="16"/>
  <c r="J628" i="16"/>
  <c r="H628" i="16"/>
  <c r="F629" i="17"/>
  <c r="M628" i="17"/>
  <c r="J628" i="17"/>
  <c r="P628" i="17"/>
  <c r="N627" i="4"/>
  <c r="S255" i="2" s="1"/>
  <c r="X627" i="4"/>
  <c r="S255" i="13" s="1"/>
  <c r="Z627" i="4"/>
  <c r="S327" i="13" s="1"/>
  <c r="P627" i="4"/>
  <c r="S327" i="2" s="1"/>
  <c r="D627" i="20"/>
  <c r="Q627" i="4"/>
  <c r="S363" i="2" s="1"/>
  <c r="AA627" i="4"/>
  <c r="S363" i="13" s="1"/>
  <c r="S627" i="4"/>
  <c r="S255" i="12" s="1"/>
  <c r="V627" i="4"/>
  <c r="S363" i="12" s="1"/>
  <c r="Y627" i="4"/>
  <c r="S291" i="13" s="1"/>
  <c r="O627" i="4"/>
  <c r="S291" i="2" s="1"/>
  <c r="U627" i="4"/>
  <c r="S327" i="12" s="1"/>
  <c r="T627" i="4"/>
  <c r="S291" i="12" s="1"/>
  <c r="M626" i="20"/>
  <c r="L626" i="20"/>
  <c r="K626" i="20"/>
  <c r="T628" i="3"/>
  <c r="T105" i="13" s="1"/>
  <c r="M628" i="3"/>
  <c r="T141" i="2" s="1"/>
  <c r="D629" i="3"/>
  <c r="O628" i="3"/>
  <c r="T213" i="2" s="1"/>
  <c r="L628" i="3"/>
  <c r="T105" i="2" s="1"/>
  <c r="Q628" i="3"/>
  <c r="T141" i="12" s="1"/>
  <c r="W628" i="3"/>
  <c r="T213" i="13" s="1"/>
  <c r="U628" i="3"/>
  <c r="T141" i="13" s="1"/>
  <c r="V628" i="3"/>
  <c r="T177" i="13" s="1"/>
  <c r="D628" i="4"/>
  <c r="R628" i="3"/>
  <c r="T177" i="12" s="1"/>
  <c r="P628" i="3"/>
  <c r="T105" i="12" s="1"/>
  <c r="S628" i="3"/>
  <c r="T213" i="12" s="1"/>
  <c r="N628" i="3"/>
  <c r="T177" i="2" s="1"/>
  <c r="S627" i="21" l="1"/>
  <c r="P627" i="21"/>
  <c r="M627" i="21"/>
  <c r="I629" i="16"/>
  <c r="J629" i="16"/>
  <c r="D630" i="16"/>
  <c r="H629" i="16"/>
  <c r="T628" i="10"/>
  <c r="T639" i="12" s="1"/>
  <c r="Z628" i="10"/>
  <c r="T639" i="13" s="1"/>
  <c r="W628" i="10"/>
  <c r="T747" i="12" s="1"/>
  <c r="F628" i="21"/>
  <c r="AB628" i="10"/>
  <c r="T711" i="13" s="1"/>
  <c r="N628" i="10"/>
  <c r="T639" i="2" s="1"/>
  <c r="O628" i="10"/>
  <c r="T675" i="2" s="1"/>
  <c r="P628" i="10"/>
  <c r="T711" i="2" s="1"/>
  <c r="Q628" i="10"/>
  <c r="T747" i="2" s="1"/>
  <c r="V628" i="10"/>
  <c r="T711" i="12" s="1"/>
  <c r="U628" i="10"/>
  <c r="T675" i="12" s="1"/>
  <c r="AA628" i="10"/>
  <c r="T675" i="13" s="1"/>
  <c r="AC628" i="10"/>
  <c r="T747" i="13" s="1"/>
  <c r="F630" i="17"/>
  <c r="J629" i="17"/>
  <c r="P629" i="17"/>
  <c r="M629" i="17"/>
  <c r="M629" i="3"/>
  <c r="U141" i="2" s="1"/>
  <c r="P629" i="3"/>
  <c r="U105" i="12" s="1"/>
  <c r="D630" i="3"/>
  <c r="O629" i="3"/>
  <c r="U213" i="2" s="1"/>
  <c r="S629" i="3"/>
  <c r="U213" i="12" s="1"/>
  <c r="R629" i="3"/>
  <c r="U177" i="12" s="1"/>
  <c r="D629" i="4"/>
  <c r="N629" i="3"/>
  <c r="U177" i="2" s="1"/>
  <c r="L629" i="3"/>
  <c r="U105" i="2" s="1"/>
  <c r="T629" i="3"/>
  <c r="U105" i="13" s="1"/>
  <c r="V629" i="3"/>
  <c r="U177" i="13" s="1"/>
  <c r="Q629" i="3"/>
  <c r="U141" i="12" s="1"/>
  <c r="U629" i="3"/>
  <c r="U141" i="13" s="1"/>
  <c r="W629" i="3"/>
  <c r="U213" i="13" s="1"/>
  <c r="Z628" i="4"/>
  <c r="T327" i="13" s="1"/>
  <c r="S628" i="4"/>
  <c r="T255" i="12" s="1"/>
  <c r="P628" i="4"/>
  <c r="T327" i="2" s="1"/>
  <c r="D628" i="20"/>
  <c r="U628" i="4"/>
  <c r="T327" i="12" s="1"/>
  <c r="N628" i="4"/>
  <c r="T255" i="2" s="1"/>
  <c r="O628" i="4"/>
  <c r="T291" i="2" s="1"/>
  <c r="X628" i="4"/>
  <c r="T255" i="13" s="1"/>
  <c r="Q628" i="4"/>
  <c r="T363" i="2" s="1"/>
  <c r="T628" i="4"/>
  <c r="T291" i="12" s="1"/>
  <c r="Y628" i="4"/>
  <c r="T291" i="13" s="1"/>
  <c r="V628" i="4"/>
  <c r="T363" i="12" s="1"/>
  <c r="AA628" i="4"/>
  <c r="T363" i="13" s="1"/>
  <c r="L627" i="20"/>
  <c r="K627" i="20"/>
  <c r="M627" i="20"/>
  <c r="N629" i="5"/>
  <c r="U412" i="2" s="1"/>
  <c r="T629" i="5"/>
  <c r="U412" i="12" s="1"/>
  <c r="F629" i="10"/>
  <c r="U629" i="5"/>
  <c r="U448" i="12" s="1"/>
  <c r="P629" i="5"/>
  <c r="U484" i="2" s="1"/>
  <c r="AB629" i="5"/>
  <c r="U484" i="13" s="1"/>
  <c r="V629" i="5"/>
  <c r="U484" i="12" s="1"/>
  <c r="W629" i="5"/>
  <c r="U520" i="12" s="1"/>
  <c r="Q629" i="5"/>
  <c r="U520" i="2" s="1"/>
  <c r="Z629" i="5"/>
  <c r="U412" i="13" s="1"/>
  <c r="F630" i="5"/>
  <c r="AC629" i="5"/>
  <c r="U520" i="13" s="1"/>
  <c r="O629" i="5"/>
  <c r="U448" i="2" s="1"/>
  <c r="AA629" i="5"/>
  <c r="U448" i="13" s="1"/>
  <c r="P628" i="21" l="1"/>
  <c r="M628" i="21"/>
  <c r="S628" i="21"/>
  <c r="W629" i="10"/>
  <c r="U747" i="12" s="1"/>
  <c r="AA629" i="10"/>
  <c r="U675" i="13" s="1"/>
  <c r="Z629" i="10"/>
  <c r="U639" i="13" s="1"/>
  <c r="Q629" i="10"/>
  <c r="U747" i="2" s="1"/>
  <c r="O629" i="10"/>
  <c r="U675" i="2" s="1"/>
  <c r="P629" i="10"/>
  <c r="U711" i="2" s="1"/>
  <c r="AB629" i="10"/>
  <c r="U711" i="13" s="1"/>
  <c r="AC629" i="10"/>
  <c r="U747" i="13" s="1"/>
  <c r="F629" i="21"/>
  <c r="V629" i="10"/>
  <c r="U711" i="12" s="1"/>
  <c r="N629" i="10"/>
  <c r="U639" i="2" s="1"/>
  <c r="U629" i="10"/>
  <c r="U675" i="12" s="1"/>
  <c r="T629" i="10"/>
  <c r="U639" i="12" s="1"/>
  <c r="M630" i="17"/>
  <c r="F631" i="17"/>
  <c r="J630" i="17"/>
  <c r="P630" i="17"/>
  <c r="V629" i="4"/>
  <c r="U363" i="12" s="1"/>
  <c r="S629" i="4"/>
  <c r="U255" i="12" s="1"/>
  <c r="Q629" i="4"/>
  <c r="U363" i="2" s="1"/>
  <c r="T629" i="4"/>
  <c r="U291" i="12" s="1"/>
  <c r="D629" i="20"/>
  <c r="X629" i="4"/>
  <c r="U255" i="13" s="1"/>
  <c r="U629" i="4"/>
  <c r="U327" i="12" s="1"/>
  <c r="Y629" i="4"/>
  <c r="U291" i="13" s="1"/>
  <c r="AA629" i="4"/>
  <c r="U363" i="13" s="1"/>
  <c r="O629" i="4"/>
  <c r="U291" i="2" s="1"/>
  <c r="Z629" i="4"/>
  <c r="U327" i="13" s="1"/>
  <c r="P629" i="4"/>
  <c r="U327" i="2" s="1"/>
  <c r="N629" i="4"/>
  <c r="U255" i="2" s="1"/>
  <c r="D631" i="16"/>
  <c r="J630" i="16"/>
  <c r="H630" i="16"/>
  <c r="I630" i="16"/>
  <c r="M630" i="3"/>
  <c r="V141" i="2" s="1"/>
  <c r="P630" i="3"/>
  <c r="V105" i="12" s="1"/>
  <c r="D631" i="3"/>
  <c r="D630" i="4"/>
  <c r="V630" i="3"/>
  <c r="V177" i="13" s="1"/>
  <c r="Q630" i="3"/>
  <c r="V141" i="12" s="1"/>
  <c r="N630" i="3"/>
  <c r="V177" i="2" s="1"/>
  <c r="T630" i="3"/>
  <c r="V105" i="13" s="1"/>
  <c r="L630" i="3"/>
  <c r="V105" i="2" s="1"/>
  <c r="O630" i="3"/>
  <c r="V213" i="2" s="1"/>
  <c r="R630" i="3"/>
  <c r="V177" i="12" s="1"/>
  <c r="U630" i="3"/>
  <c r="V141" i="13" s="1"/>
  <c r="W630" i="3"/>
  <c r="V213" i="13" s="1"/>
  <c r="S630" i="3"/>
  <c r="V213" i="12" s="1"/>
  <c r="K628" i="20"/>
  <c r="M628" i="20"/>
  <c r="L628" i="20"/>
  <c r="P630" i="5"/>
  <c r="V484" i="2" s="1"/>
  <c r="Q630" i="5"/>
  <c r="V520" i="2" s="1"/>
  <c r="T630" i="5"/>
  <c r="V412" i="12" s="1"/>
  <c r="AA630" i="5"/>
  <c r="V448" i="13" s="1"/>
  <c r="AB630" i="5"/>
  <c r="V484" i="13" s="1"/>
  <c r="AC630" i="5"/>
  <c r="V520" i="13" s="1"/>
  <c r="O630" i="5"/>
  <c r="V448" i="2" s="1"/>
  <c r="F631" i="5"/>
  <c r="F630" i="10"/>
  <c r="N630" i="5"/>
  <c r="V412" i="2" s="1"/>
  <c r="U630" i="5"/>
  <c r="V448" i="12" s="1"/>
  <c r="V630" i="5"/>
  <c r="V484" i="12" s="1"/>
  <c r="Z630" i="5"/>
  <c r="V412" i="13" s="1"/>
  <c r="W630" i="5"/>
  <c r="V520" i="12" s="1"/>
  <c r="F632" i="17" l="1"/>
  <c r="M631" i="17"/>
  <c r="P631" i="17"/>
  <c r="J631" i="17"/>
  <c r="O630" i="4"/>
  <c r="V291" i="2" s="1"/>
  <c r="AA630" i="4"/>
  <c r="V363" i="13" s="1"/>
  <c r="D630" i="20"/>
  <c r="P630" i="4"/>
  <c r="V327" i="2" s="1"/>
  <c r="V630" i="4"/>
  <c r="V363" i="12" s="1"/>
  <c r="S630" i="4"/>
  <c r="V255" i="12" s="1"/>
  <c r="Y630" i="4"/>
  <c r="V291" i="13" s="1"/>
  <c r="U630" i="4"/>
  <c r="V327" i="12" s="1"/>
  <c r="Z630" i="4"/>
  <c r="V327" i="13" s="1"/>
  <c r="X630" i="4"/>
  <c r="V255" i="13" s="1"/>
  <c r="Q630" i="4"/>
  <c r="V363" i="2" s="1"/>
  <c r="T630" i="4"/>
  <c r="V291" i="12" s="1"/>
  <c r="N630" i="4"/>
  <c r="V255" i="2" s="1"/>
  <c r="H631" i="16"/>
  <c r="D632" i="16"/>
  <c r="I631" i="16"/>
  <c r="J631" i="16"/>
  <c r="D631" i="4"/>
  <c r="V631" i="3"/>
  <c r="W177" i="13" s="1"/>
  <c r="W631" i="3"/>
  <c r="W213" i="13" s="1"/>
  <c r="M631" i="3"/>
  <c r="W141" i="2" s="1"/>
  <c r="N631" i="3"/>
  <c r="W177" i="2" s="1"/>
  <c r="O631" i="3"/>
  <c r="W213" i="2" s="1"/>
  <c r="U631" i="3"/>
  <c r="W141" i="13" s="1"/>
  <c r="R631" i="3"/>
  <c r="W177" i="12" s="1"/>
  <c r="T631" i="3"/>
  <c r="W105" i="13" s="1"/>
  <c r="Q631" i="3"/>
  <c r="W141" i="12" s="1"/>
  <c r="S631" i="3"/>
  <c r="W213" i="12" s="1"/>
  <c r="L631" i="3"/>
  <c r="W105" i="2" s="1"/>
  <c r="D632" i="3"/>
  <c r="P631" i="3"/>
  <c r="W105" i="12" s="1"/>
  <c r="M629" i="21"/>
  <c r="P629" i="21"/>
  <c r="S629" i="21"/>
  <c r="F630" i="21"/>
  <c r="W630" i="10"/>
  <c r="V747" i="12" s="1"/>
  <c r="O630" i="10"/>
  <c r="V675" i="2" s="1"/>
  <c r="T630" i="10"/>
  <c r="V639" i="12" s="1"/>
  <c r="U630" i="10"/>
  <c r="V675" i="12" s="1"/>
  <c r="AC630" i="10"/>
  <c r="V747" i="13" s="1"/>
  <c r="Q630" i="10"/>
  <c r="V747" i="2" s="1"/>
  <c r="AB630" i="10"/>
  <c r="V711" i="13" s="1"/>
  <c r="P630" i="10"/>
  <c r="V711" i="2" s="1"/>
  <c r="N630" i="10"/>
  <c r="V639" i="2" s="1"/>
  <c r="Z630" i="10"/>
  <c r="V639" i="13" s="1"/>
  <c r="AA630" i="10"/>
  <c r="V675" i="13" s="1"/>
  <c r="V630" i="10"/>
  <c r="V711" i="12" s="1"/>
  <c r="O631" i="5"/>
  <c r="W448" i="2" s="1"/>
  <c r="V631" i="5"/>
  <c r="W484" i="12" s="1"/>
  <c r="AA631" i="5"/>
  <c r="W448" i="13" s="1"/>
  <c r="W631" i="5"/>
  <c r="W520" i="12" s="1"/>
  <c r="N631" i="5"/>
  <c r="W412" i="2" s="1"/>
  <c r="U631" i="5"/>
  <c r="W448" i="12" s="1"/>
  <c r="AC631" i="5"/>
  <c r="W520" i="13" s="1"/>
  <c r="AB631" i="5"/>
  <c r="W484" i="13" s="1"/>
  <c r="T631" i="5"/>
  <c r="W412" i="12" s="1"/>
  <c r="F632" i="5"/>
  <c r="F631" i="10"/>
  <c r="Z631" i="5"/>
  <c r="W412" i="13" s="1"/>
  <c r="Q631" i="5"/>
  <c r="W520" i="2" s="1"/>
  <c r="P631" i="5"/>
  <c r="W484" i="2" s="1"/>
  <c r="M629" i="20"/>
  <c r="K629" i="20"/>
  <c r="L629" i="20"/>
  <c r="H632" i="16" l="1"/>
  <c r="I632" i="16"/>
  <c r="J632" i="16"/>
  <c r="D633" i="16"/>
  <c r="M630" i="20"/>
  <c r="K630" i="20"/>
  <c r="L630" i="20"/>
  <c r="AA631" i="4"/>
  <c r="W363" i="13" s="1"/>
  <c r="X631" i="4"/>
  <c r="W255" i="13" s="1"/>
  <c r="P631" i="4"/>
  <c r="W327" i="2" s="1"/>
  <c r="U631" i="4"/>
  <c r="W327" i="12" s="1"/>
  <c r="Y631" i="4"/>
  <c r="W291" i="13" s="1"/>
  <c r="T631" i="4"/>
  <c r="W291" i="12" s="1"/>
  <c r="D631" i="20"/>
  <c r="O631" i="4"/>
  <c r="W291" i="2" s="1"/>
  <c r="V631" i="4"/>
  <c r="W363" i="12" s="1"/>
  <c r="S631" i="4"/>
  <c r="W255" i="12" s="1"/>
  <c r="N631" i="4"/>
  <c r="W255" i="2" s="1"/>
  <c r="Q631" i="4"/>
  <c r="W363" i="2" s="1"/>
  <c r="Z631" i="4"/>
  <c r="W327" i="13" s="1"/>
  <c r="O632" i="3"/>
  <c r="X213" i="2" s="1"/>
  <c r="U632" i="3"/>
  <c r="X141" i="13" s="1"/>
  <c r="R632" i="3"/>
  <c r="X177" i="12" s="1"/>
  <c r="T632" i="3"/>
  <c r="X105" i="13" s="1"/>
  <c r="W632" i="3"/>
  <c r="X213" i="13" s="1"/>
  <c r="D632" i="4"/>
  <c r="M632" i="3"/>
  <c r="X141" i="2" s="1"/>
  <c r="P632" i="3"/>
  <c r="X105" i="12" s="1"/>
  <c r="D633" i="3"/>
  <c r="N632" i="3"/>
  <c r="X177" i="2" s="1"/>
  <c r="Q632" i="3"/>
  <c r="X141" i="12" s="1"/>
  <c r="V632" i="3"/>
  <c r="X177" i="13" s="1"/>
  <c r="S632" i="3"/>
  <c r="X213" i="12" s="1"/>
  <c r="L632" i="3"/>
  <c r="X105" i="2" s="1"/>
  <c r="M630" i="21"/>
  <c r="S630" i="21"/>
  <c r="P630" i="21"/>
  <c r="F631" i="21"/>
  <c r="U631" i="10"/>
  <c r="W675" i="12" s="1"/>
  <c r="O631" i="10"/>
  <c r="W675" i="2" s="1"/>
  <c r="AC631" i="10"/>
  <c r="W747" i="13" s="1"/>
  <c r="Z631" i="10"/>
  <c r="W639" i="13" s="1"/>
  <c r="W631" i="10"/>
  <c r="W747" i="12" s="1"/>
  <c r="P631" i="10"/>
  <c r="W711" i="2" s="1"/>
  <c r="Q631" i="10"/>
  <c r="W747" i="2" s="1"/>
  <c r="V631" i="10"/>
  <c r="W711" i="12" s="1"/>
  <c r="AB631" i="10"/>
  <c r="W711" i="13" s="1"/>
  <c r="T631" i="10"/>
  <c r="W639" i="12" s="1"/>
  <c r="AA631" i="10"/>
  <c r="W675" i="13" s="1"/>
  <c r="N631" i="10"/>
  <c r="W639" i="2" s="1"/>
  <c r="AC632" i="5"/>
  <c r="X520" i="13" s="1"/>
  <c r="N632" i="5"/>
  <c r="X412" i="2" s="1"/>
  <c r="AB632" i="5"/>
  <c r="X484" i="13" s="1"/>
  <c r="O632" i="5"/>
  <c r="X448" i="2" s="1"/>
  <c r="V632" i="5"/>
  <c r="X484" i="12" s="1"/>
  <c r="F632" i="10"/>
  <c r="Q632" i="5"/>
  <c r="X520" i="2" s="1"/>
  <c r="T632" i="5"/>
  <c r="X412" i="12" s="1"/>
  <c r="P632" i="5"/>
  <c r="X484" i="2" s="1"/>
  <c r="F633" i="5"/>
  <c r="W632" i="5"/>
  <c r="X520" i="12" s="1"/>
  <c r="AA632" i="5"/>
  <c r="X448" i="13" s="1"/>
  <c r="Z632" i="5"/>
  <c r="X412" i="13" s="1"/>
  <c r="U632" i="5"/>
  <c r="X448" i="12" s="1"/>
  <c r="M632" i="17"/>
  <c r="J632" i="17"/>
  <c r="P632" i="17"/>
  <c r="F633" i="17"/>
  <c r="AA632" i="10" l="1"/>
  <c r="X675" i="13" s="1"/>
  <c r="U632" i="10"/>
  <c r="X675" i="12" s="1"/>
  <c r="Z632" i="10"/>
  <c r="X639" i="13" s="1"/>
  <c r="V632" i="10"/>
  <c r="X711" i="12" s="1"/>
  <c r="T632" i="10"/>
  <c r="X639" i="12" s="1"/>
  <c r="W632" i="10"/>
  <c r="X747" i="12" s="1"/>
  <c r="AC632" i="10"/>
  <c r="X747" i="13" s="1"/>
  <c r="P632" i="10"/>
  <c r="X711" i="2" s="1"/>
  <c r="N632" i="10"/>
  <c r="X639" i="2" s="1"/>
  <c r="AB632" i="10"/>
  <c r="X711" i="13" s="1"/>
  <c r="Q632" i="10"/>
  <c r="X747" i="2" s="1"/>
  <c r="O632" i="10"/>
  <c r="X675" i="2" s="1"/>
  <c r="F632" i="21"/>
  <c r="Q633" i="5"/>
  <c r="Y520" i="2" s="1"/>
  <c r="Z633" i="5"/>
  <c r="Y412" i="13" s="1"/>
  <c r="AC633" i="5"/>
  <c r="Y520" i="13" s="1"/>
  <c r="F633" i="10"/>
  <c r="U633" i="5"/>
  <c r="Y448" i="12" s="1"/>
  <c r="F634" i="5"/>
  <c r="V633" i="5"/>
  <c r="Y484" i="12" s="1"/>
  <c r="AB633" i="5"/>
  <c r="Y484" i="13" s="1"/>
  <c r="P633" i="5"/>
  <c r="Y484" i="2" s="1"/>
  <c r="AA633" i="5"/>
  <c r="Y448" i="13" s="1"/>
  <c r="N633" i="5"/>
  <c r="Y412" i="2" s="1"/>
  <c r="T633" i="5"/>
  <c r="Y412" i="12" s="1"/>
  <c r="W633" i="5"/>
  <c r="Y520" i="12" s="1"/>
  <c r="O633" i="5"/>
  <c r="Y448" i="2" s="1"/>
  <c r="H633" i="16"/>
  <c r="J633" i="16"/>
  <c r="D634" i="16"/>
  <c r="I633" i="16"/>
  <c r="U633" i="3"/>
  <c r="Y141" i="13" s="1"/>
  <c r="W633" i="3"/>
  <c r="Y213" i="13" s="1"/>
  <c r="R633" i="3"/>
  <c r="Y177" i="12" s="1"/>
  <c r="Q633" i="3"/>
  <c r="Y141" i="12" s="1"/>
  <c r="L633" i="3"/>
  <c r="Y105" i="2" s="1"/>
  <c r="N633" i="3"/>
  <c r="Y177" i="2" s="1"/>
  <c r="O633" i="3"/>
  <c r="Y213" i="2" s="1"/>
  <c r="T633" i="3"/>
  <c r="Y105" i="13" s="1"/>
  <c r="P633" i="3"/>
  <c r="Y105" i="12" s="1"/>
  <c r="S633" i="3"/>
  <c r="Y213" i="12" s="1"/>
  <c r="M633" i="3"/>
  <c r="Y141" i="2" s="1"/>
  <c r="D633" i="4"/>
  <c r="V633" i="3"/>
  <c r="Y177" i="13" s="1"/>
  <c r="D634" i="3"/>
  <c r="P633" i="17"/>
  <c r="F634" i="17"/>
  <c r="J633" i="17"/>
  <c r="M633" i="17"/>
  <c r="S631" i="21"/>
  <c r="P631" i="21"/>
  <c r="M631" i="21"/>
  <c r="P632" i="4"/>
  <c r="X327" i="2" s="1"/>
  <c r="N632" i="4"/>
  <c r="X255" i="2" s="1"/>
  <c r="X632" i="4"/>
  <c r="X255" i="13" s="1"/>
  <c r="U632" i="4"/>
  <c r="X327" i="12" s="1"/>
  <c r="S632" i="4"/>
  <c r="X255" i="12" s="1"/>
  <c r="AA632" i="4"/>
  <c r="X363" i="13" s="1"/>
  <c r="O632" i="4"/>
  <c r="X291" i="2" s="1"/>
  <c r="Z632" i="4"/>
  <c r="X327" i="13" s="1"/>
  <c r="V632" i="4"/>
  <c r="X363" i="12" s="1"/>
  <c r="Y632" i="4"/>
  <c r="X291" i="13" s="1"/>
  <c r="D632" i="20"/>
  <c r="Q632" i="4"/>
  <c r="X363" i="2" s="1"/>
  <c r="T632" i="4"/>
  <c r="X291" i="12" s="1"/>
  <c r="M631" i="20"/>
  <c r="K631" i="20"/>
  <c r="L631" i="20"/>
  <c r="F635" i="17" l="1"/>
  <c r="J634" i="17"/>
  <c r="P634" i="17"/>
  <c r="M634" i="17"/>
  <c r="Q634" i="5"/>
  <c r="B521" i="2" s="1"/>
  <c r="AA634" i="5"/>
  <c r="B449" i="13" s="1"/>
  <c r="T634" i="5"/>
  <c r="B413" i="12" s="1"/>
  <c r="AB634" i="5"/>
  <c r="B485" i="13" s="1"/>
  <c r="U634" i="5"/>
  <c r="B449" i="12" s="1"/>
  <c r="W634" i="5"/>
  <c r="B521" i="12" s="1"/>
  <c r="V634" i="5"/>
  <c r="B485" i="12" s="1"/>
  <c r="P634" i="5"/>
  <c r="B485" i="2" s="1"/>
  <c r="Z634" i="5"/>
  <c r="B413" i="13" s="1"/>
  <c r="F635" i="5"/>
  <c r="N634" i="5"/>
  <c r="B413" i="2" s="1"/>
  <c r="AC634" i="5"/>
  <c r="B521" i="13" s="1"/>
  <c r="F634" i="10"/>
  <c r="O634" i="5"/>
  <c r="B449" i="2" s="1"/>
  <c r="H634" i="16"/>
  <c r="J634" i="16"/>
  <c r="D635" i="16"/>
  <c r="I634" i="16"/>
  <c r="O634" i="3"/>
  <c r="B214" i="2" s="1"/>
  <c r="U634" i="3"/>
  <c r="B142" i="13" s="1"/>
  <c r="S634" i="3"/>
  <c r="B214" i="12" s="1"/>
  <c r="W634" i="3"/>
  <c r="B214" i="13" s="1"/>
  <c r="P634" i="3"/>
  <c r="B106" i="12" s="1"/>
  <c r="T634" i="3"/>
  <c r="B106" i="13" s="1"/>
  <c r="V634" i="3"/>
  <c r="B178" i="13" s="1"/>
  <c r="D635" i="3"/>
  <c r="Q634" i="3"/>
  <c r="B142" i="12" s="1"/>
  <c r="D634" i="4"/>
  <c r="M634" i="3"/>
  <c r="B142" i="2" s="1"/>
  <c r="L634" i="3"/>
  <c r="B106" i="2" s="1"/>
  <c r="R634" i="3"/>
  <c r="B178" i="12" s="1"/>
  <c r="N634" i="3"/>
  <c r="B178" i="2" s="1"/>
  <c r="AC633" i="10"/>
  <c r="Y747" i="13" s="1"/>
  <c r="O633" i="10"/>
  <c r="Y675" i="2" s="1"/>
  <c r="P633" i="10"/>
  <c r="Y711" i="2" s="1"/>
  <c r="N633" i="10"/>
  <c r="Y639" i="2" s="1"/>
  <c r="W633" i="10"/>
  <c r="Y747" i="12" s="1"/>
  <c r="AA633" i="10"/>
  <c r="Y675" i="13" s="1"/>
  <c r="U633" i="10"/>
  <c r="Y675" i="12" s="1"/>
  <c r="T633" i="10"/>
  <c r="Y639" i="12" s="1"/>
  <c r="Z633" i="10"/>
  <c r="Y639" i="13" s="1"/>
  <c r="Q633" i="10"/>
  <c r="Y747" i="2" s="1"/>
  <c r="V633" i="10"/>
  <c r="Y711" i="12" s="1"/>
  <c r="F633" i="21"/>
  <c r="AB633" i="10"/>
  <c r="Y711" i="13" s="1"/>
  <c r="K632" i="20"/>
  <c r="M632" i="20"/>
  <c r="L632" i="20"/>
  <c r="V633" i="4"/>
  <c r="Y363" i="12" s="1"/>
  <c r="D633" i="20"/>
  <c r="U633" i="4"/>
  <c r="Y327" i="12" s="1"/>
  <c r="Y633" i="4"/>
  <c r="Y291" i="13" s="1"/>
  <c r="O633" i="4"/>
  <c r="Y291" i="2" s="1"/>
  <c r="Q633" i="4"/>
  <c r="Y363" i="2" s="1"/>
  <c r="S633" i="4"/>
  <c r="Y255" i="12" s="1"/>
  <c r="P633" i="4"/>
  <c r="Y327" i="2" s="1"/>
  <c r="Z633" i="4"/>
  <c r="Y327" i="13" s="1"/>
  <c r="AA633" i="4"/>
  <c r="Y363" i="13" s="1"/>
  <c r="X633" i="4"/>
  <c r="Y255" i="13" s="1"/>
  <c r="N633" i="4"/>
  <c r="Y255" i="2" s="1"/>
  <c r="T633" i="4"/>
  <c r="Y291" i="12" s="1"/>
  <c r="S632" i="21"/>
  <c r="P632" i="21"/>
  <c r="M632" i="21"/>
  <c r="M633" i="21" l="1"/>
  <c r="P633" i="21"/>
  <c r="S633" i="21"/>
  <c r="J635" i="16"/>
  <c r="I635" i="16"/>
  <c r="H635" i="16"/>
  <c r="D636" i="16"/>
  <c r="P634" i="4"/>
  <c r="B328" i="2" s="1"/>
  <c r="S634" i="4"/>
  <c r="B256" i="12" s="1"/>
  <c r="AA634" i="4"/>
  <c r="B364" i="13" s="1"/>
  <c r="X634" i="4"/>
  <c r="B256" i="13" s="1"/>
  <c r="O634" i="4"/>
  <c r="B292" i="2" s="1"/>
  <c r="Y634" i="4"/>
  <c r="B292" i="13" s="1"/>
  <c r="Q634" i="4"/>
  <c r="B364" i="2" s="1"/>
  <c r="N634" i="4"/>
  <c r="B256" i="2" s="1"/>
  <c r="T634" i="4"/>
  <c r="B292" i="12" s="1"/>
  <c r="D634" i="20"/>
  <c r="V634" i="4"/>
  <c r="B364" i="12" s="1"/>
  <c r="Z634" i="4"/>
  <c r="B328" i="13" s="1"/>
  <c r="U634" i="4"/>
  <c r="B328" i="12" s="1"/>
  <c r="L633" i="20"/>
  <c r="K633" i="20"/>
  <c r="M633" i="20"/>
  <c r="W635" i="3"/>
  <c r="C214" i="13" s="1"/>
  <c r="M635" i="3"/>
  <c r="C142" i="2" s="1"/>
  <c r="S635" i="3"/>
  <c r="C214" i="12" s="1"/>
  <c r="U635" i="3"/>
  <c r="C142" i="13" s="1"/>
  <c r="L635" i="3"/>
  <c r="C106" i="2" s="1"/>
  <c r="D636" i="3"/>
  <c r="Q635" i="3"/>
  <c r="C142" i="12" s="1"/>
  <c r="R635" i="3"/>
  <c r="C178" i="12" s="1"/>
  <c r="D635" i="4"/>
  <c r="P635" i="3"/>
  <c r="C106" i="12" s="1"/>
  <c r="O635" i="3"/>
  <c r="C214" i="2" s="1"/>
  <c r="V635" i="3"/>
  <c r="C178" i="13" s="1"/>
  <c r="T635" i="3"/>
  <c r="C106" i="13" s="1"/>
  <c r="N635" i="3"/>
  <c r="C178" i="2" s="1"/>
  <c r="AC634" i="10"/>
  <c r="B748" i="13" s="1"/>
  <c r="N634" i="10"/>
  <c r="B640" i="2" s="1"/>
  <c r="P634" i="10"/>
  <c r="B712" i="2" s="1"/>
  <c r="AB634" i="10"/>
  <c r="B712" i="13" s="1"/>
  <c r="U634" i="10"/>
  <c r="B676" i="12" s="1"/>
  <c r="AA634" i="10"/>
  <c r="B676" i="13" s="1"/>
  <c r="W634" i="10"/>
  <c r="B748" i="12" s="1"/>
  <c r="Z634" i="10"/>
  <c r="B640" i="13" s="1"/>
  <c r="O634" i="10"/>
  <c r="B676" i="2" s="1"/>
  <c r="F634" i="21"/>
  <c r="V634" i="10"/>
  <c r="B712" i="12" s="1"/>
  <c r="Q634" i="10"/>
  <c r="B748" i="2" s="1"/>
  <c r="T634" i="10"/>
  <c r="B640" i="12" s="1"/>
  <c r="N635" i="5"/>
  <c r="C413" i="2" s="1"/>
  <c r="T635" i="5"/>
  <c r="C413" i="12" s="1"/>
  <c r="F635" i="10"/>
  <c r="Q635" i="5"/>
  <c r="C521" i="2" s="1"/>
  <c r="AA635" i="5"/>
  <c r="C449" i="13" s="1"/>
  <c r="W635" i="5"/>
  <c r="C521" i="12" s="1"/>
  <c r="AB635" i="5"/>
  <c r="C485" i="13" s="1"/>
  <c r="O635" i="5"/>
  <c r="C449" i="2" s="1"/>
  <c r="P635" i="5"/>
  <c r="C485" i="2" s="1"/>
  <c r="U635" i="5"/>
  <c r="C449" i="12" s="1"/>
  <c r="F636" i="5"/>
  <c r="Z635" i="5"/>
  <c r="C413" i="13" s="1"/>
  <c r="AC635" i="5"/>
  <c r="C521" i="13" s="1"/>
  <c r="V635" i="5"/>
  <c r="C485" i="12" s="1"/>
  <c r="M635" i="17"/>
  <c r="J635" i="17"/>
  <c r="P635" i="17"/>
  <c r="F636" i="17"/>
  <c r="M634" i="21" l="1"/>
  <c r="S634" i="21"/>
  <c r="P634" i="21"/>
  <c r="D637" i="16"/>
  <c r="J636" i="16"/>
  <c r="I636" i="16"/>
  <c r="H636" i="16"/>
  <c r="L636" i="3"/>
  <c r="D106" i="2" s="1"/>
  <c r="P636" i="3"/>
  <c r="D106" i="12" s="1"/>
  <c r="M636" i="3"/>
  <c r="D142" i="2" s="1"/>
  <c r="S636" i="3"/>
  <c r="D214" i="12" s="1"/>
  <c r="D637" i="3"/>
  <c r="V636" i="3"/>
  <c r="D178" i="13" s="1"/>
  <c r="Q636" i="3"/>
  <c r="D142" i="12" s="1"/>
  <c r="O636" i="3"/>
  <c r="D214" i="2" s="1"/>
  <c r="W636" i="3"/>
  <c r="D214" i="13" s="1"/>
  <c r="D636" i="4"/>
  <c r="U636" i="3"/>
  <c r="D142" i="13" s="1"/>
  <c r="R636" i="3"/>
  <c r="D178" i="12" s="1"/>
  <c r="N636" i="3"/>
  <c r="D178" i="2" s="1"/>
  <c r="T636" i="3"/>
  <c r="D106" i="13" s="1"/>
  <c r="L634" i="20"/>
  <c r="K634" i="20"/>
  <c r="M634" i="20"/>
  <c r="W635" i="10"/>
  <c r="C748" i="12" s="1"/>
  <c r="V635" i="10"/>
  <c r="C712" i="12" s="1"/>
  <c r="Z635" i="10"/>
  <c r="C640" i="13" s="1"/>
  <c r="U635" i="10"/>
  <c r="C676" i="12" s="1"/>
  <c r="N635" i="10"/>
  <c r="C640" i="2" s="1"/>
  <c r="O635" i="10"/>
  <c r="C676" i="2" s="1"/>
  <c r="AC635" i="10"/>
  <c r="C748" i="13" s="1"/>
  <c r="Q635" i="10"/>
  <c r="C748" i="2" s="1"/>
  <c r="F635" i="21"/>
  <c r="P635" i="10"/>
  <c r="C712" i="2" s="1"/>
  <c r="AA635" i="10"/>
  <c r="C676" i="13" s="1"/>
  <c r="T635" i="10"/>
  <c r="C640" i="12" s="1"/>
  <c r="AB635" i="10"/>
  <c r="C712" i="13" s="1"/>
  <c r="P636" i="17"/>
  <c r="M636" i="17"/>
  <c r="J636" i="17"/>
  <c r="F637" i="17"/>
  <c r="X635" i="4"/>
  <c r="C256" i="13" s="1"/>
  <c r="T635" i="4"/>
  <c r="C292" i="12" s="1"/>
  <c r="U635" i="4"/>
  <c r="C328" i="12" s="1"/>
  <c r="O635" i="4"/>
  <c r="C292" i="2" s="1"/>
  <c r="V635" i="4"/>
  <c r="C364" i="12" s="1"/>
  <c r="Q635" i="4"/>
  <c r="C364" i="2" s="1"/>
  <c r="AA635" i="4"/>
  <c r="C364" i="13" s="1"/>
  <c r="Y635" i="4"/>
  <c r="C292" i="13" s="1"/>
  <c r="S635" i="4"/>
  <c r="C256" i="12" s="1"/>
  <c r="P635" i="4"/>
  <c r="C328" i="2" s="1"/>
  <c r="N635" i="4"/>
  <c r="C256" i="2" s="1"/>
  <c r="Z635" i="4"/>
  <c r="C328" i="13" s="1"/>
  <c r="D635" i="20"/>
  <c r="U636" i="5"/>
  <c r="D449" i="12" s="1"/>
  <c r="Q636" i="5"/>
  <c r="D521" i="2" s="1"/>
  <c r="W636" i="5"/>
  <c r="D521" i="12" s="1"/>
  <c r="T636" i="5"/>
  <c r="D413" i="12" s="1"/>
  <c r="Z636" i="5"/>
  <c r="D413" i="13" s="1"/>
  <c r="N636" i="5"/>
  <c r="D413" i="2" s="1"/>
  <c r="F637" i="5"/>
  <c r="F636" i="10"/>
  <c r="V636" i="5"/>
  <c r="D485" i="12" s="1"/>
  <c r="P636" i="5"/>
  <c r="D485" i="2" s="1"/>
  <c r="O636" i="5"/>
  <c r="D449" i="2" s="1"/>
  <c r="AB636" i="5"/>
  <c r="D485" i="13" s="1"/>
  <c r="AA636" i="5"/>
  <c r="D449" i="13" s="1"/>
  <c r="AC636" i="5"/>
  <c r="D521" i="13" s="1"/>
  <c r="U637" i="3" l="1"/>
  <c r="E142" i="13" s="1"/>
  <c r="T637" i="3"/>
  <c r="E106" i="13" s="1"/>
  <c r="S637" i="3"/>
  <c r="E214" i="12" s="1"/>
  <c r="O637" i="3"/>
  <c r="E214" i="2" s="1"/>
  <c r="R637" i="3"/>
  <c r="E178" i="12" s="1"/>
  <c r="V637" i="3"/>
  <c r="E178" i="13" s="1"/>
  <c r="M637" i="3"/>
  <c r="E142" i="2" s="1"/>
  <c r="P637" i="3"/>
  <c r="E106" i="12" s="1"/>
  <c r="N637" i="3"/>
  <c r="E178" i="2" s="1"/>
  <c r="W637" i="3"/>
  <c r="E214" i="13" s="1"/>
  <c r="D638" i="3"/>
  <c r="Q637" i="3"/>
  <c r="E142" i="12" s="1"/>
  <c r="L637" i="3"/>
  <c r="E106" i="2" s="1"/>
  <c r="D637" i="4"/>
  <c r="N636" i="4"/>
  <c r="D256" i="2" s="1"/>
  <c r="D636" i="20"/>
  <c r="AA636" i="4"/>
  <c r="D364" i="13" s="1"/>
  <c r="P636" i="4"/>
  <c r="D328" i="2" s="1"/>
  <c r="V636" i="4"/>
  <c r="D364" i="12" s="1"/>
  <c r="Z636" i="4"/>
  <c r="D328" i="13" s="1"/>
  <c r="T636" i="4"/>
  <c r="D292" i="12" s="1"/>
  <c r="U636" i="4"/>
  <c r="D328" i="12" s="1"/>
  <c r="O636" i="4"/>
  <c r="D292" i="2" s="1"/>
  <c r="X636" i="4"/>
  <c r="D256" i="13" s="1"/>
  <c r="Q636" i="4"/>
  <c r="D364" i="2" s="1"/>
  <c r="Y636" i="4"/>
  <c r="D292" i="13" s="1"/>
  <c r="S636" i="4"/>
  <c r="D256" i="12" s="1"/>
  <c r="L635" i="20"/>
  <c r="M635" i="20"/>
  <c r="K635" i="20"/>
  <c r="D638" i="16"/>
  <c r="H637" i="16"/>
  <c r="I637" i="16"/>
  <c r="J637" i="16"/>
  <c r="P635" i="21"/>
  <c r="M635" i="21"/>
  <c r="S635" i="21"/>
  <c r="F638" i="17"/>
  <c r="P637" i="17"/>
  <c r="J637" i="17"/>
  <c r="M637" i="17"/>
  <c r="AB636" i="10"/>
  <c r="D712" i="13" s="1"/>
  <c r="AC636" i="10"/>
  <c r="D748" i="13" s="1"/>
  <c r="W636" i="10"/>
  <c r="D748" i="12" s="1"/>
  <c r="AA636" i="10"/>
  <c r="D676" i="13" s="1"/>
  <c r="U636" i="10"/>
  <c r="D676" i="12" s="1"/>
  <c r="O636" i="10"/>
  <c r="D676" i="2" s="1"/>
  <c r="T636" i="10"/>
  <c r="D640" i="12" s="1"/>
  <c r="P636" i="10"/>
  <c r="D712" i="2" s="1"/>
  <c r="Z636" i="10"/>
  <c r="D640" i="13" s="1"/>
  <c r="F636" i="21"/>
  <c r="N636" i="10"/>
  <c r="D640" i="2" s="1"/>
  <c r="V636" i="10"/>
  <c r="D712" i="12" s="1"/>
  <c r="Q636" i="10"/>
  <c r="D748" i="2" s="1"/>
  <c r="F637" i="10"/>
  <c r="W637" i="5"/>
  <c r="E521" i="12" s="1"/>
  <c r="T637" i="5"/>
  <c r="E413" i="12" s="1"/>
  <c r="AC637" i="5"/>
  <c r="E521" i="13" s="1"/>
  <c r="V637" i="5"/>
  <c r="E485" i="12" s="1"/>
  <c r="F638" i="5"/>
  <c r="N637" i="5"/>
  <c r="E413" i="2" s="1"/>
  <c r="Q637" i="5"/>
  <c r="E521" i="2" s="1"/>
  <c r="AA637" i="5"/>
  <c r="E449" i="13" s="1"/>
  <c r="AB637" i="5"/>
  <c r="E485" i="13" s="1"/>
  <c r="O637" i="5"/>
  <c r="E449" i="2" s="1"/>
  <c r="U637" i="5"/>
  <c r="E449" i="12" s="1"/>
  <c r="P637" i="5"/>
  <c r="E485" i="2" s="1"/>
  <c r="Z637" i="5"/>
  <c r="E413" i="13" s="1"/>
  <c r="V638" i="3" l="1"/>
  <c r="F178" i="13" s="1"/>
  <c r="N638" i="3"/>
  <c r="F178" i="2" s="1"/>
  <c r="U638" i="3"/>
  <c r="F142" i="13" s="1"/>
  <c r="D638" i="4"/>
  <c r="W638" i="3"/>
  <c r="F214" i="13" s="1"/>
  <c r="L638" i="3"/>
  <c r="F106" i="2" s="1"/>
  <c r="M638" i="3"/>
  <c r="F142" i="2" s="1"/>
  <c r="T638" i="3"/>
  <c r="F106" i="13" s="1"/>
  <c r="P638" i="3"/>
  <c r="F106" i="12" s="1"/>
  <c r="D639" i="3"/>
  <c r="O638" i="3"/>
  <c r="F214" i="2" s="1"/>
  <c r="Q638" i="3"/>
  <c r="F142" i="12" s="1"/>
  <c r="S638" i="3"/>
  <c r="F214" i="12" s="1"/>
  <c r="R638" i="3"/>
  <c r="F178" i="12" s="1"/>
  <c r="Z638" i="5"/>
  <c r="F413" i="13" s="1"/>
  <c r="AC638" i="5"/>
  <c r="F521" i="13" s="1"/>
  <c r="Q638" i="5"/>
  <c r="F521" i="2" s="1"/>
  <c r="AA638" i="5"/>
  <c r="F449" i="13" s="1"/>
  <c r="V638" i="5"/>
  <c r="F485" i="12" s="1"/>
  <c r="O638" i="5"/>
  <c r="F449" i="2" s="1"/>
  <c r="W638" i="5"/>
  <c r="F521" i="12" s="1"/>
  <c r="U638" i="5"/>
  <c r="F449" i="12" s="1"/>
  <c r="T638" i="5"/>
  <c r="F413" i="12" s="1"/>
  <c r="P638" i="5"/>
  <c r="F485" i="2" s="1"/>
  <c r="AB638" i="5"/>
  <c r="F485" i="13" s="1"/>
  <c r="N638" i="5"/>
  <c r="F413" i="2" s="1"/>
  <c r="F639" i="5"/>
  <c r="F638" i="10"/>
  <c r="W637" i="10"/>
  <c r="E748" i="12" s="1"/>
  <c r="AB637" i="10"/>
  <c r="E712" i="13" s="1"/>
  <c r="P637" i="10"/>
  <c r="E712" i="2" s="1"/>
  <c r="N637" i="10"/>
  <c r="E640" i="2" s="1"/>
  <c r="O637" i="10"/>
  <c r="E676" i="2" s="1"/>
  <c r="V637" i="10"/>
  <c r="E712" i="12" s="1"/>
  <c r="AC637" i="10"/>
  <c r="E748" i="13" s="1"/>
  <c r="Q637" i="10"/>
  <c r="E748" i="2" s="1"/>
  <c r="AA637" i="10"/>
  <c r="E676" i="13" s="1"/>
  <c r="F637" i="21"/>
  <c r="U637" i="10"/>
  <c r="E676" i="12" s="1"/>
  <c r="Z637" i="10"/>
  <c r="E640" i="13" s="1"/>
  <c r="T637" i="10"/>
  <c r="E640" i="12" s="1"/>
  <c r="L636" i="20"/>
  <c r="K636" i="20"/>
  <c r="M636" i="20"/>
  <c r="H638" i="16"/>
  <c r="J638" i="16"/>
  <c r="D639" i="16"/>
  <c r="I638" i="16"/>
  <c r="M636" i="21"/>
  <c r="P636" i="21"/>
  <c r="S636" i="21"/>
  <c r="F639" i="17"/>
  <c r="M638" i="17"/>
  <c r="J638" i="17"/>
  <c r="P638" i="17"/>
  <c r="V637" i="4"/>
  <c r="E364" i="12" s="1"/>
  <c r="Z637" i="4"/>
  <c r="E328" i="13" s="1"/>
  <c r="P637" i="4"/>
  <c r="E328" i="2" s="1"/>
  <c r="N637" i="4"/>
  <c r="E256" i="2" s="1"/>
  <c r="X637" i="4"/>
  <c r="E256" i="13" s="1"/>
  <c r="Y637" i="4"/>
  <c r="E292" i="13" s="1"/>
  <c r="D637" i="20"/>
  <c r="AA637" i="4"/>
  <c r="E364" i="13" s="1"/>
  <c r="S637" i="4"/>
  <c r="E256" i="12" s="1"/>
  <c r="Q637" i="4"/>
  <c r="E364" i="2" s="1"/>
  <c r="U637" i="4"/>
  <c r="E328" i="12" s="1"/>
  <c r="T637" i="4"/>
  <c r="E292" i="12" s="1"/>
  <c r="O637" i="4"/>
  <c r="E292" i="2" s="1"/>
  <c r="T639" i="3" l="1"/>
  <c r="G106" i="13" s="1"/>
  <c r="L639" i="3"/>
  <c r="G106" i="2" s="1"/>
  <c r="P639" i="3"/>
  <c r="G106" i="12" s="1"/>
  <c r="S639" i="3"/>
  <c r="G214" i="12" s="1"/>
  <c r="M639" i="3"/>
  <c r="G142" i="2" s="1"/>
  <c r="D640" i="3"/>
  <c r="O639" i="3"/>
  <c r="G214" i="2" s="1"/>
  <c r="D639" i="4"/>
  <c r="W639" i="3"/>
  <c r="G214" i="13" s="1"/>
  <c r="V639" i="3"/>
  <c r="G178" i="13" s="1"/>
  <c r="U639" i="3"/>
  <c r="G142" i="13" s="1"/>
  <c r="Q639" i="3"/>
  <c r="G142" i="12" s="1"/>
  <c r="R639" i="3"/>
  <c r="G178" i="12" s="1"/>
  <c r="N639" i="3"/>
  <c r="G178" i="2" s="1"/>
  <c r="F640" i="17"/>
  <c r="P639" i="17"/>
  <c r="M639" i="17"/>
  <c r="J639" i="17"/>
  <c r="AB638" i="10"/>
  <c r="F712" i="13" s="1"/>
  <c r="P638" i="10"/>
  <c r="F712" i="2" s="1"/>
  <c r="U638" i="10"/>
  <c r="F676" i="12" s="1"/>
  <c r="Q638" i="10"/>
  <c r="F748" i="2" s="1"/>
  <c r="F638" i="21"/>
  <c r="W638" i="10"/>
  <c r="F748" i="12" s="1"/>
  <c r="N638" i="10"/>
  <c r="F640" i="2" s="1"/>
  <c r="AC638" i="10"/>
  <c r="F748" i="13" s="1"/>
  <c r="V638" i="10"/>
  <c r="F712" i="12" s="1"/>
  <c r="AA638" i="10"/>
  <c r="F676" i="13" s="1"/>
  <c r="O638" i="10"/>
  <c r="F676" i="2" s="1"/>
  <c r="T638" i="10"/>
  <c r="F640" i="12" s="1"/>
  <c r="Z638" i="10"/>
  <c r="F640" i="13" s="1"/>
  <c r="U638" i="4"/>
  <c r="F328" i="12" s="1"/>
  <c r="P638" i="4"/>
  <c r="F328" i="2" s="1"/>
  <c r="X638" i="4"/>
  <c r="F256" i="13" s="1"/>
  <c r="D638" i="20"/>
  <c r="AA638" i="4"/>
  <c r="F364" i="13" s="1"/>
  <c r="Z638" i="4"/>
  <c r="F328" i="13" s="1"/>
  <c r="S638" i="4"/>
  <c r="F256" i="12" s="1"/>
  <c r="Q638" i="4"/>
  <c r="F364" i="2" s="1"/>
  <c r="V638" i="4"/>
  <c r="F364" i="12" s="1"/>
  <c r="N638" i="4"/>
  <c r="F256" i="2" s="1"/>
  <c r="Y638" i="4"/>
  <c r="F292" i="13" s="1"/>
  <c r="O638" i="4"/>
  <c r="F292" i="2" s="1"/>
  <c r="T638" i="4"/>
  <c r="F292" i="12" s="1"/>
  <c r="D640" i="16"/>
  <c r="H639" i="16"/>
  <c r="I639" i="16"/>
  <c r="J639" i="16"/>
  <c r="T639" i="5"/>
  <c r="G413" i="12" s="1"/>
  <c r="AC639" i="5"/>
  <c r="G521" i="13" s="1"/>
  <c r="F639" i="10"/>
  <c r="Z639" i="5"/>
  <c r="G413" i="13" s="1"/>
  <c r="AA639" i="5"/>
  <c r="G449" i="13" s="1"/>
  <c r="AB639" i="5"/>
  <c r="G485" i="13" s="1"/>
  <c r="F640" i="5"/>
  <c r="Q639" i="5"/>
  <c r="G521" i="2" s="1"/>
  <c r="W639" i="5"/>
  <c r="G521" i="12" s="1"/>
  <c r="O639" i="5"/>
  <c r="G449" i="2" s="1"/>
  <c r="P639" i="5"/>
  <c r="G485" i="2" s="1"/>
  <c r="V639" i="5"/>
  <c r="G485" i="12" s="1"/>
  <c r="N639" i="5"/>
  <c r="G413" i="2" s="1"/>
  <c r="U639" i="5"/>
  <c r="G449" i="12" s="1"/>
  <c r="M637" i="20"/>
  <c r="K637" i="20"/>
  <c r="L637" i="20"/>
  <c r="M637" i="21"/>
  <c r="S637" i="21"/>
  <c r="P637" i="21"/>
  <c r="D639" i="20" l="1"/>
  <c r="O639" i="4"/>
  <c r="G292" i="2" s="1"/>
  <c r="Z639" i="4"/>
  <c r="G328" i="13" s="1"/>
  <c r="N639" i="4"/>
  <c r="G256" i="2" s="1"/>
  <c r="Y639" i="4"/>
  <c r="G292" i="13" s="1"/>
  <c r="Q639" i="4"/>
  <c r="G364" i="2" s="1"/>
  <c r="V639" i="4"/>
  <c r="G364" i="12" s="1"/>
  <c r="P639" i="4"/>
  <c r="G328" i="2" s="1"/>
  <c r="X639" i="4"/>
  <c r="G256" i="13" s="1"/>
  <c r="AA639" i="4"/>
  <c r="G364" i="13" s="1"/>
  <c r="S639" i="4"/>
  <c r="G256" i="12" s="1"/>
  <c r="T639" i="4"/>
  <c r="G292" i="12" s="1"/>
  <c r="U639" i="4"/>
  <c r="G328" i="12" s="1"/>
  <c r="Z640" i="5"/>
  <c r="H413" i="13" s="1"/>
  <c r="AC640" i="5"/>
  <c r="H521" i="13" s="1"/>
  <c r="W640" i="5"/>
  <c r="H521" i="12" s="1"/>
  <c r="V640" i="5"/>
  <c r="H485" i="12" s="1"/>
  <c r="P640" i="5"/>
  <c r="H485" i="2" s="1"/>
  <c r="F641" i="5"/>
  <c r="F640" i="10"/>
  <c r="AB640" i="5"/>
  <c r="H485" i="13" s="1"/>
  <c r="O640" i="5"/>
  <c r="H449" i="2" s="1"/>
  <c r="Q640" i="5"/>
  <c r="H521" i="2" s="1"/>
  <c r="U640" i="5"/>
  <c r="H449" i="12" s="1"/>
  <c r="AA640" i="5"/>
  <c r="H449" i="13" s="1"/>
  <c r="N640" i="5"/>
  <c r="H413" i="2" s="1"/>
  <c r="T640" i="5"/>
  <c r="H413" i="12" s="1"/>
  <c r="P640" i="3"/>
  <c r="H106" i="12" s="1"/>
  <c r="R640" i="3"/>
  <c r="H178" i="12" s="1"/>
  <c r="V640" i="3"/>
  <c r="H178" i="13" s="1"/>
  <c r="U640" i="3"/>
  <c r="H142" i="13" s="1"/>
  <c r="S640" i="3"/>
  <c r="H214" i="12" s="1"/>
  <c r="W640" i="3"/>
  <c r="H214" i="13" s="1"/>
  <c r="T640" i="3"/>
  <c r="H106" i="13" s="1"/>
  <c r="D641" i="3"/>
  <c r="N640" i="3"/>
  <c r="H178" i="2" s="1"/>
  <c r="Q640" i="3"/>
  <c r="H142" i="12" s="1"/>
  <c r="M640" i="3"/>
  <c r="H142" i="2" s="1"/>
  <c r="L640" i="3"/>
  <c r="H106" i="2" s="1"/>
  <c r="O640" i="3"/>
  <c r="H214" i="2" s="1"/>
  <c r="D640" i="4"/>
  <c r="S638" i="21"/>
  <c r="P638" i="21"/>
  <c r="M638" i="21"/>
  <c r="M638" i="20"/>
  <c r="L638" i="20"/>
  <c r="K638" i="20"/>
  <c r="P639" i="10"/>
  <c r="G712" i="2" s="1"/>
  <c r="F639" i="21"/>
  <c r="Q639" i="10"/>
  <c r="G748" i="2" s="1"/>
  <c r="AB639" i="10"/>
  <c r="G712" i="13" s="1"/>
  <c r="Z639" i="10"/>
  <c r="G640" i="13" s="1"/>
  <c r="W639" i="10"/>
  <c r="G748" i="12" s="1"/>
  <c r="AC639" i="10"/>
  <c r="G748" i="13" s="1"/>
  <c r="AA639" i="10"/>
  <c r="G676" i="13" s="1"/>
  <c r="V639" i="10"/>
  <c r="G712" i="12" s="1"/>
  <c r="U639" i="10"/>
  <c r="G676" i="12" s="1"/>
  <c r="T639" i="10"/>
  <c r="G640" i="12" s="1"/>
  <c r="O639" i="10"/>
  <c r="G676" i="2" s="1"/>
  <c r="N639" i="10"/>
  <c r="G640" i="2" s="1"/>
  <c r="F641" i="17"/>
  <c r="M640" i="17"/>
  <c r="J640" i="17"/>
  <c r="P640" i="17"/>
  <c r="I640" i="16"/>
  <c r="J640" i="16"/>
  <c r="D641" i="16"/>
  <c r="H640" i="16"/>
  <c r="O641" i="5" l="1"/>
  <c r="I449" i="2" s="1"/>
  <c r="AA641" i="5"/>
  <c r="I449" i="13" s="1"/>
  <c r="V641" i="5"/>
  <c r="I485" i="12" s="1"/>
  <c r="N641" i="5"/>
  <c r="I413" i="2" s="1"/>
  <c r="Q641" i="5"/>
  <c r="I521" i="2" s="1"/>
  <c r="Z641" i="5"/>
  <c r="I413" i="13" s="1"/>
  <c r="U641" i="5"/>
  <c r="I449" i="12" s="1"/>
  <c r="AB641" i="5"/>
  <c r="I485" i="13" s="1"/>
  <c r="F641" i="10"/>
  <c r="T641" i="5"/>
  <c r="I413" i="12" s="1"/>
  <c r="P641" i="5"/>
  <c r="I485" i="2" s="1"/>
  <c r="F642" i="5"/>
  <c r="W641" i="5"/>
  <c r="I521" i="12" s="1"/>
  <c r="AC641" i="5"/>
  <c r="I521" i="13" s="1"/>
  <c r="X640" i="4"/>
  <c r="H256" i="13" s="1"/>
  <c r="Y640" i="4"/>
  <c r="H292" i="13" s="1"/>
  <c r="V640" i="4"/>
  <c r="H364" i="12" s="1"/>
  <c r="O640" i="4"/>
  <c r="H292" i="2" s="1"/>
  <c r="Z640" i="4"/>
  <c r="H328" i="13" s="1"/>
  <c r="U640" i="4"/>
  <c r="H328" i="12" s="1"/>
  <c r="N640" i="4"/>
  <c r="H256" i="2" s="1"/>
  <c r="D640" i="20"/>
  <c r="P640" i="4"/>
  <c r="H328" i="2" s="1"/>
  <c r="AA640" i="4"/>
  <c r="H364" i="13" s="1"/>
  <c r="Q640" i="4"/>
  <c r="H364" i="2" s="1"/>
  <c r="S640" i="4"/>
  <c r="H256" i="12" s="1"/>
  <c r="T640" i="4"/>
  <c r="H292" i="12" s="1"/>
  <c r="D642" i="16"/>
  <c r="H641" i="16"/>
  <c r="J641" i="16"/>
  <c r="I641" i="16"/>
  <c r="N640" i="10"/>
  <c r="H640" i="2" s="1"/>
  <c r="P640" i="10"/>
  <c r="H712" i="2" s="1"/>
  <c r="AC640" i="10"/>
  <c r="H748" i="13" s="1"/>
  <c r="T640" i="10"/>
  <c r="H640" i="12" s="1"/>
  <c r="AB640" i="10"/>
  <c r="H712" i="13" s="1"/>
  <c r="W640" i="10"/>
  <c r="H748" i="12" s="1"/>
  <c r="AA640" i="10"/>
  <c r="H676" i="13" s="1"/>
  <c r="O640" i="10"/>
  <c r="H676" i="2" s="1"/>
  <c r="U640" i="10"/>
  <c r="H676" i="12" s="1"/>
  <c r="F640" i="21"/>
  <c r="Q640" i="10"/>
  <c r="H748" i="2" s="1"/>
  <c r="Z640" i="10"/>
  <c r="H640" i="13" s="1"/>
  <c r="V640" i="10"/>
  <c r="H712" i="12" s="1"/>
  <c r="L641" i="3"/>
  <c r="I106" i="2" s="1"/>
  <c r="V641" i="3"/>
  <c r="I178" i="13" s="1"/>
  <c r="D642" i="3"/>
  <c r="W641" i="3"/>
  <c r="I214" i="13" s="1"/>
  <c r="D641" i="4"/>
  <c r="O641" i="3"/>
  <c r="I214" i="2" s="1"/>
  <c r="R641" i="3"/>
  <c r="I178" i="12" s="1"/>
  <c r="U641" i="3"/>
  <c r="I142" i="13" s="1"/>
  <c r="S641" i="3"/>
  <c r="I214" i="12" s="1"/>
  <c r="P641" i="3"/>
  <c r="I106" i="12" s="1"/>
  <c r="Q641" i="3"/>
  <c r="I142" i="12" s="1"/>
  <c r="M641" i="3"/>
  <c r="I142" i="2" s="1"/>
  <c r="N641" i="3"/>
  <c r="I178" i="2" s="1"/>
  <c r="T641" i="3"/>
  <c r="I106" i="13" s="1"/>
  <c r="P641" i="17"/>
  <c r="J641" i="17"/>
  <c r="M641" i="17"/>
  <c r="F642" i="17"/>
  <c r="P639" i="21"/>
  <c r="S639" i="21"/>
  <c r="M639" i="21"/>
  <c r="M639" i="20"/>
  <c r="K639" i="20"/>
  <c r="L639" i="20"/>
  <c r="AC641" i="10" l="1"/>
  <c r="I748" i="13" s="1"/>
  <c r="W641" i="10"/>
  <c r="I748" i="12" s="1"/>
  <c r="AA641" i="10"/>
  <c r="I676" i="13" s="1"/>
  <c r="V641" i="10"/>
  <c r="I712" i="12" s="1"/>
  <c r="U641" i="10"/>
  <c r="I676" i="12" s="1"/>
  <c r="AB641" i="10"/>
  <c r="I712" i="13" s="1"/>
  <c r="T641" i="10"/>
  <c r="I640" i="12" s="1"/>
  <c r="O641" i="10"/>
  <c r="I676" i="2" s="1"/>
  <c r="N641" i="10"/>
  <c r="I640" i="2" s="1"/>
  <c r="F641" i="21"/>
  <c r="P641" i="10"/>
  <c r="I712" i="2" s="1"/>
  <c r="Q641" i="10"/>
  <c r="I748" i="2" s="1"/>
  <c r="Z641" i="10"/>
  <c r="I640" i="13" s="1"/>
  <c r="L642" i="3"/>
  <c r="J106" i="2" s="1"/>
  <c r="O642" i="3"/>
  <c r="J214" i="2" s="1"/>
  <c r="P642" i="3"/>
  <c r="J106" i="12" s="1"/>
  <c r="N642" i="3"/>
  <c r="J178" i="2" s="1"/>
  <c r="R642" i="3"/>
  <c r="J178" i="12" s="1"/>
  <c r="D643" i="3"/>
  <c r="W642" i="3"/>
  <c r="J214" i="13" s="1"/>
  <c r="D642" i="4"/>
  <c r="U642" i="3"/>
  <c r="J142" i="13" s="1"/>
  <c r="S642" i="3"/>
  <c r="J214" i="12" s="1"/>
  <c r="V642" i="3"/>
  <c r="J178" i="13" s="1"/>
  <c r="T642" i="3"/>
  <c r="J106" i="13" s="1"/>
  <c r="Q642" i="3"/>
  <c r="J142" i="12" s="1"/>
  <c r="M642" i="3"/>
  <c r="J142" i="2" s="1"/>
  <c r="M640" i="20"/>
  <c r="K640" i="20"/>
  <c r="L640" i="20"/>
  <c r="S640" i="21"/>
  <c r="P640" i="21"/>
  <c r="M640" i="21"/>
  <c r="H642" i="16"/>
  <c r="I642" i="16"/>
  <c r="D643" i="16"/>
  <c r="J642" i="16"/>
  <c r="V642" i="5"/>
  <c r="J485" i="12" s="1"/>
  <c r="F642" i="10"/>
  <c r="AC642" i="5"/>
  <c r="J521" i="13" s="1"/>
  <c r="N642" i="5"/>
  <c r="J413" i="2" s="1"/>
  <c r="AA642" i="5"/>
  <c r="J449" i="13" s="1"/>
  <c r="Q642" i="5"/>
  <c r="J521" i="2" s="1"/>
  <c r="F643" i="5"/>
  <c r="O642" i="5"/>
  <c r="J449" i="2" s="1"/>
  <c r="W642" i="5"/>
  <c r="J521" i="12" s="1"/>
  <c r="Z642" i="5"/>
  <c r="J413" i="13" s="1"/>
  <c r="P642" i="5"/>
  <c r="J485" i="2" s="1"/>
  <c r="U642" i="5"/>
  <c r="J449" i="12" s="1"/>
  <c r="AB642" i="5"/>
  <c r="J485" i="13" s="1"/>
  <c r="T642" i="5"/>
  <c r="J413" i="12" s="1"/>
  <c r="F643" i="17"/>
  <c r="J642" i="17"/>
  <c r="M642" i="17"/>
  <c r="P642" i="17"/>
  <c r="S641" i="4"/>
  <c r="I256" i="12" s="1"/>
  <c r="Q641" i="4"/>
  <c r="I364" i="2" s="1"/>
  <c r="Z641" i="4"/>
  <c r="I328" i="13" s="1"/>
  <c r="V641" i="4"/>
  <c r="I364" i="12" s="1"/>
  <c r="O641" i="4"/>
  <c r="I292" i="2" s="1"/>
  <c r="D641" i="20"/>
  <c r="T641" i="4"/>
  <c r="I292" i="12" s="1"/>
  <c r="AA641" i="4"/>
  <c r="I364" i="13" s="1"/>
  <c r="Y641" i="4"/>
  <c r="I292" i="13" s="1"/>
  <c r="P641" i="4"/>
  <c r="I328" i="2" s="1"/>
  <c r="U641" i="4"/>
  <c r="I328" i="12" s="1"/>
  <c r="X641" i="4"/>
  <c r="I256" i="13" s="1"/>
  <c r="N641" i="4"/>
  <c r="I256" i="2" s="1"/>
  <c r="H643" i="16" l="1"/>
  <c r="I643" i="16"/>
  <c r="D644" i="16"/>
  <c r="J643" i="16"/>
  <c r="P641" i="21"/>
  <c r="S641" i="21"/>
  <c r="M641" i="21"/>
  <c r="T642" i="4"/>
  <c r="J292" i="12" s="1"/>
  <c r="X642" i="4"/>
  <c r="J256" i="13" s="1"/>
  <c r="S642" i="4"/>
  <c r="J256" i="12" s="1"/>
  <c r="Y642" i="4"/>
  <c r="J292" i="13" s="1"/>
  <c r="Q642" i="4"/>
  <c r="J364" i="2" s="1"/>
  <c r="Z642" i="4"/>
  <c r="J328" i="13" s="1"/>
  <c r="N642" i="4"/>
  <c r="J256" i="2" s="1"/>
  <c r="O642" i="4"/>
  <c r="J292" i="2" s="1"/>
  <c r="V642" i="4"/>
  <c r="J364" i="12" s="1"/>
  <c r="U642" i="4"/>
  <c r="J328" i="12" s="1"/>
  <c r="D642" i="20"/>
  <c r="P642" i="4"/>
  <c r="J328" i="2" s="1"/>
  <c r="AA642" i="4"/>
  <c r="J364" i="13" s="1"/>
  <c r="N643" i="3"/>
  <c r="K178" i="2" s="1"/>
  <c r="U643" i="3"/>
  <c r="K142" i="13" s="1"/>
  <c r="W643" i="3"/>
  <c r="K214" i="13" s="1"/>
  <c r="S643" i="3"/>
  <c r="K214" i="12" s="1"/>
  <c r="D643" i="4"/>
  <c r="D644" i="3"/>
  <c r="T643" i="3"/>
  <c r="K106" i="13" s="1"/>
  <c r="R643" i="3"/>
  <c r="K178" i="12" s="1"/>
  <c r="V643" i="3"/>
  <c r="K178" i="13" s="1"/>
  <c r="M643" i="3"/>
  <c r="K142" i="2" s="1"/>
  <c r="P643" i="3"/>
  <c r="K106" i="12" s="1"/>
  <c r="O643" i="3"/>
  <c r="K214" i="2" s="1"/>
  <c r="L643" i="3"/>
  <c r="K106" i="2" s="1"/>
  <c r="Q643" i="3"/>
  <c r="K142" i="12" s="1"/>
  <c r="W643" i="5"/>
  <c r="K521" i="12" s="1"/>
  <c r="O643" i="5"/>
  <c r="K449" i="2" s="1"/>
  <c r="AA643" i="5"/>
  <c r="K449" i="13" s="1"/>
  <c r="P643" i="5"/>
  <c r="K485" i="2" s="1"/>
  <c r="N643" i="5"/>
  <c r="K413" i="2" s="1"/>
  <c r="T643" i="5"/>
  <c r="K413" i="12" s="1"/>
  <c r="Z643" i="5"/>
  <c r="K413" i="13" s="1"/>
  <c r="F643" i="10"/>
  <c r="AC643" i="5"/>
  <c r="K521" i="13" s="1"/>
  <c r="AB643" i="5"/>
  <c r="K485" i="13" s="1"/>
  <c r="Q643" i="5"/>
  <c r="K521" i="2" s="1"/>
  <c r="V643" i="5"/>
  <c r="K485" i="12" s="1"/>
  <c r="U643" i="5"/>
  <c r="K449" i="12" s="1"/>
  <c r="F644" i="5"/>
  <c r="T642" i="10"/>
  <c r="J640" i="12" s="1"/>
  <c r="Z642" i="10"/>
  <c r="J640" i="13" s="1"/>
  <c r="V642" i="10"/>
  <c r="J712" i="12" s="1"/>
  <c r="O642" i="10"/>
  <c r="J676" i="2" s="1"/>
  <c r="N642" i="10"/>
  <c r="J640" i="2" s="1"/>
  <c r="U642" i="10"/>
  <c r="J676" i="12" s="1"/>
  <c r="AB642" i="10"/>
  <c r="J712" i="13" s="1"/>
  <c r="P642" i="10"/>
  <c r="J712" i="2" s="1"/>
  <c r="AC642" i="10"/>
  <c r="J748" i="13" s="1"/>
  <c r="F642" i="21"/>
  <c r="Q642" i="10"/>
  <c r="J748" i="2" s="1"/>
  <c r="AA642" i="10"/>
  <c r="J676" i="13" s="1"/>
  <c r="W642" i="10"/>
  <c r="J748" i="12" s="1"/>
  <c r="M643" i="17"/>
  <c r="F644" i="17"/>
  <c r="J643" i="17"/>
  <c r="P643" i="17"/>
  <c r="L641" i="20"/>
  <c r="K641" i="20"/>
  <c r="M641" i="20"/>
  <c r="AC644" i="5" l="1"/>
  <c r="L521" i="13" s="1"/>
  <c r="W644" i="5"/>
  <c r="L521" i="12" s="1"/>
  <c r="P644" i="5"/>
  <c r="L485" i="2" s="1"/>
  <c r="N644" i="5"/>
  <c r="L413" i="2" s="1"/>
  <c r="AA644" i="5"/>
  <c r="L449" i="13" s="1"/>
  <c r="Q644" i="5"/>
  <c r="L521" i="2" s="1"/>
  <c r="F645" i="5"/>
  <c r="U644" i="5"/>
  <c r="L449" i="12" s="1"/>
  <c r="F644" i="10"/>
  <c r="Z644" i="5"/>
  <c r="L413" i="13" s="1"/>
  <c r="V644" i="5"/>
  <c r="L485" i="12" s="1"/>
  <c r="O644" i="5"/>
  <c r="L449" i="2" s="1"/>
  <c r="AB644" i="5"/>
  <c r="L485" i="13" s="1"/>
  <c r="T644" i="5"/>
  <c r="L413" i="12" s="1"/>
  <c r="S642" i="21"/>
  <c r="M642" i="21"/>
  <c r="P642" i="21"/>
  <c r="K642" i="20"/>
  <c r="L642" i="20"/>
  <c r="M642" i="20"/>
  <c r="V643" i="10"/>
  <c r="K712" i="12" s="1"/>
  <c r="AC643" i="10"/>
  <c r="K748" i="13" s="1"/>
  <c r="O643" i="10"/>
  <c r="K676" i="2" s="1"/>
  <c r="W643" i="10"/>
  <c r="K748" i="12" s="1"/>
  <c r="Z643" i="10"/>
  <c r="K640" i="13" s="1"/>
  <c r="U643" i="10"/>
  <c r="K676" i="12" s="1"/>
  <c r="AA643" i="10"/>
  <c r="K676" i="13" s="1"/>
  <c r="P643" i="10"/>
  <c r="K712" i="2" s="1"/>
  <c r="T643" i="10"/>
  <c r="K640" i="12" s="1"/>
  <c r="Q643" i="10"/>
  <c r="K748" i="2" s="1"/>
  <c r="N643" i="10"/>
  <c r="K640" i="2" s="1"/>
  <c r="AB643" i="10"/>
  <c r="K712" i="13" s="1"/>
  <c r="F643" i="21"/>
  <c r="J644" i="17"/>
  <c r="F645" i="17"/>
  <c r="P644" i="17"/>
  <c r="M644" i="17"/>
  <c r="I644" i="16"/>
  <c r="H644" i="16"/>
  <c r="D645" i="16"/>
  <c r="J644" i="16"/>
  <c r="L644" i="3"/>
  <c r="L106" i="2" s="1"/>
  <c r="D645" i="3"/>
  <c r="P644" i="3"/>
  <c r="L106" i="12" s="1"/>
  <c r="M644" i="3"/>
  <c r="L142" i="2" s="1"/>
  <c r="N644" i="3"/>
  <c r="L178" i="2" s="1"/>
  <c r="S644" i="3"/>
  <c r="L214" i="12" s="1"/>
  <c r="R644" i="3"/>
  <c r="L178" i="12" s="1"/>
  <c r="D644" i="4"/>
  <c r="Q644" i="3"/>
  <c r="L142" i="12" s="1"/>
  <c r="U644" i="3"/>
  <c r="L142" i="13" s="1"/>
  <c r="T644" i="3"/>
  <c r="L106" i="13" s="1"/>
  <c r="O644" i="3"/>
  <c r="L214" i="2" s="1"/>
  <c r="V644" i="3"/>
  <c r="L178" i="13" s="1"/>
  <c r="W644" i="3"/>
  <c r="L214" i="13" s="1"/>
  <c r="O643" i="4"/>
  <c r="K292" i="2" s="1"/>
  <c r="AA643" i="4"/>
  <c r="K364" i="13" s="1"/>
  <c r="Y643" i="4"/>
  <c r="K292" i="13" s="1"/>
  <c r="Q643" i="4"/>
  <c r="K364" i="2" s="1"/>
  <c r="U643" i="4"/>
  <c r="K328" i="12" s="1"/>
  <c r="T643" i="4"/>
  <c r="K292" i="12" s="1"/>
  <c r="S643" i="4"/>
  <c r="K256" i="12" s="1"/>
  <c r="V643" i="4"/>
  <c r="K364" i="12" s="1"/>
  <c r="X643" i="4"/>
  <c r="K256" i="13" s="1"/>
  <c r="P643" i="4"/>
  <c r="K328" i="2" s="1"/>
  <c r="N643" i="4"/>
  <c r="K256" i="2" s="1"/>
  <c r="Z643" i="4"/>
  <c r="K328" i="13" s="1"/>
  <c r="D643" i="20"/>
  <c r="N644" i="10" l="1"/>
  <c r="L640" i="2" s="1"/>
  <c r="Q644" i="10"/>
  <c r="L748" i="2" s="1"/>
  <c r="F644" i="21"/>
  <c r="AA644" i="10"/>
  <c r="L676" i="13" s="1"/>
  <c r="V644" i="10"/>
  <c r="L712" i="12" s="1"/>
  <c r="P644" i="10"/>
  <c r="L712" i="2" s="1"/>
  <c r="O644" i="10"/>
  <c r="L676" i="2" s="1"/>
  <c r="AB644" i="10"/>
  <c r="L712" i="13" s="1"/>
  <c r="Z644" i="10"/>
  <c r="L640" i="13" s="1"/>
  <c r="T644" i="10"/>
  <c r="L640" i="12" s="1"/>
  <c r="U644" i="10"/>
  <c r="L676" i="12" s="1"/>
  <c r="W644" i="10"/>
  <c r="L748" i="12" s="1"/>
  <c r="AC644" i="10"/>
  <c r="L748" i="13" s="1"/>
  <c r="T645" i="5"/>
  <c r="M413" i="12" s="1"/>
  <c r="F646" i="5"/>
  <c r="O645" i="5"/>
  <c r="M449" i="2" s="1"/>
  <c r="F645" i="10"/>
  <c r="Z645" i="5"/>
  <c r="M413" i="13" s="1"/>
  <c r="AA645" i="5"/>
  <c r="M449" i="13" s="1"/>
  <c r="AC645" i="5"/>
  <c r="M521" i="13" s="1"/>
  <c r="Q645" i="5"/>
  <c r="M521" i="2" s="1"/>
  <c r="P645" i="5"/>
  <c r="M485" i="2" s="1"/>
  <c r="V645" i="5"/>
  <c r="M485" i="12" s="1"/>
  <c r="W645" i="5"/>
  <c r="M521" i="12" s="1"/>
  <c r="U645" i="5"/>
  <c r="M449" i="12" s="1"/>
  <c r="N645" i="5"/>
  <c r="M413" i="2" s="1"/>
  <c r="AB645" i="5"/>
  <c r="M485" i="13" s="1"/>
  <c r="M643" i="20"/>
  <c r="L643" i="20"/>
  <c r="K643" i="20"/>
  <c r="M643" i="21"/>
  <c r="S643" i="21"/>
  <c r="P643" i="21"/>
  <c r="J645" i="17"/>
  <c r="P645" i="17"/>
  <c r="F646" i="17"/>
  <c r="M645" i="17"/>
  <c r="M645" i="3"/>
  <c r="M142" i="2" s="1"/>
  <c r="R645" i="3"/>
  <c r="M178" i="12" s="1"/>
  <c r="U645" i="3"/>
  <c r="M142" i="13" s="1"/>
  <c r="T645" i="3"/>
  <c r="M106" i="13" s="1"/>
  <c r="P645" i="3"/>
  <c r="M106" i="12" s="1"/>
  <c r="Q645" i="3"/>
  <c r="M142" i="12" s="1"/>
  <c r="D646" i="3"/>
  <c r="L645" i="3"/>
  <c r="M106" i="2" s="1"/>
  <c r="N645" i="3"/>
  <c r="M178" i="2" s="1"/>
  <c r="D645" i="4"/>
  <c r="V645" i="3"/>
  <c r="M178" i="13" s="1"/>
  <c r="W645" i="3"/>
  <c r="M214" i="13" s="1"/>
  <c r="O645" i="3"/>
  <c r="M214" i="2" s="1"/>
  <c r="S645" i="3"/>
  <c r="M214" i="12" s="1"/>
  <c r="J645" i="16"/>
  <c r="D646" i="16"/>
  <c r="H645" i="16"/>
  <c r="I645" i="16"/>
  <c r="U644" i="4"/>
  <c r="L328" i="12" s="1"/>
  <c r="O644" i="4"/>
  <c r="L292" i="2" s="1"/>
  <c r="S644" i="4"/>
  <c r="L256" i="12" s="1"/>
  <c r="T644" i="4"/>
  <c r="L292" i="12" s="1"/>
  <c r="AA644" i="4"/>
  <c r="L364" i="13" s="1"/>
  <c r="Z644" i="4"/>
  <c r="L328" i="13" s="1"/>
  <c r="V644" i="4"/>
  <c r="L364" i="12" s="1"/>
  <c r="X644" i="4"/>
  <c r="L256" i="13" s="1"/>
  <c r="Y644" i="4"/>
  <c r="L292" i="13" s="1"/>
  <c r="N644" i="4"/>
  <c r="L256" i="2" s="1"/>
  <c r="Q644" i="4"/>
  <c r="L364" i="2" s="1"/>
  <c r="D644" i="20"/>
  <c r="P644" i="4"/>
  <c r="L328" i="2" s="1"/>
  <c r="K644" i="20" l="1"/>
  <c r="M644" i="20"/>
  <c r="L644" i="20"/>
  <c r="R646" i="3"/>
  <c r="N178" i="12" s="1"/>
  <c r="L646" i="3"/>
  <c r="N106" i="2" s="1"/>
  <c r="D646" i="4"/>
  <c r="U646" i="3"/>
  <c r="N142" i="13" s="1"/>
  <c r="Q646" i="3"/>
  <c r="N142" i="12" s="1"/>
  <c r="V646" i="3"/>
  <c r="N178" i="13" s="1"/>
  <c r="N646" i="3"/>
  <c r="N178" i="2" s="1"/>
  <c r="T646" i="3"/>
  <c r="N106" i="13" s="1"/>
  <c r="O646" i="3"/>
  <c r="N214" i="2" s="1"/>
  <c r="D647" i="3"/>
  <c r="W646" i="3"/>
  <c r="N214" i="13" s="1"/>
  <c r="P646" i="3"/>
  <c r="N106" i="12" s="1"/>
  <c r="M646" i="3"/>
  <c r="N142" i="2" s="1"/>
  <c r="S646" i="3"/>
  <c r="N214" i="12" s="1"/>
  <c r="W645" i="10"/>
  <c r="M748" i="12" s="1"/>
  <c r="F645" i="21"/>
  <c r="P645" i="10"/>
  <c r="M712" i="2" s="1"/>
  <c r="Q645" i="10"/>
  <c r="M748" i="2" s="1"/>
  <c r="O645" i="10"/>
  <c r="M676" i="2" s="1"/>
  <c r="N645" i="10"/>
  <c r="M640" i="2" s="1"/>
  <c r="U645" i="10"/>
  <c r="M676" i="12" s="1"/>
  <c r="AC645" i="10"/>
  <c r="M748" i="13" s="1"/>
  <c r="AA645" i="10"/>
  <c r="M676" i="13" s="1"/>
  <c r="AB645" i="10"/>
  <c r="M712" i="13" s="1"/>
  <c r="V645" i="10"/>
  <c r="M712" i="12" s="1"/>
  <c r="Z645" i="10"/>
  <c r="M640" i="13" s="1"/>
  <c r="T645" i="10"/>
  <c r="M640" i="12" s="1"/>
  <c r="AB646" i="5"/>
  <c r="N485" i="13" s="1"/>
  <c r="Z646" i="5"/>
  <c r="N413" i="13" s="1"/>
  <c r="W646" i="5"/>
  <c r="N521" i="12" s="1"/>
  <c r="T646" i="5"/>
  <c r="N413" i="12" s="1"/>
  <c r="V646" i="5"/>
  <c r="N485" i="12" s="1"/>
  <c r="N646" i="5"/>
  <c r="N413" i="2" s="1"/>
  <c r="F647" i="5"/>
  <c r="Q646" i="5"/>
  <c r="N521" i="2" s="1"/>
  <c r="O646" i="5"/>
  <c r="N449" i="2" s="1"/>
  <c r="U646" i="5"/>
  <c r="N449" i="12" s="1"/>
  <c r="F646" i="10"/>
  <c r="AA646" i="5"/>
  <c r="N449" i="13" s="1"/>
  <c r="AC646" i="5"/>
  <c r="N521" i="13" s="1"/>
  <c r="P646" i="5"/>
  <c r="N485" i="2" s="1"/>
  <c r="S644" i="21"/>
  <c r="M644" i="21"/>
  <c r="P644" i="21"/>
  <c r="J646" i="16"/>
  <c r="D647" i="16"/>
  <c r="H646" i="16"/>
  <c r="I646" i="16"/>
  <c r="M646" i="17"/>
  <c r="P646" i="17"/>
  <c r="J646" i="17"/>
  <c r="F647" i="17"/>
  <c r="X645" i="4"/>
  <c r="M256" i="13" s="1"/>
  <c r="N645" i="4"/>
  <c r="M256" i="2" s="1"/>
  <c r="Y645" i="4"/>
  <c r="M292" i="13" s="1"/>
  <c r="Z645" i="4"/>
  <c r="M328" i="13" s="1"/>
  <c r="U645" i="4"/>
  <c r="M328" i="12" s="1"/>
  <c r="D645" i="20"/>
  <c r="O645" i="4"/>
  <c r="M292" i="2" s="1"/>
  <c r="T645" i="4"/>
  <c r="M292" i="12" s="1"/>
  <c r="Q645" i="4"/>
  <c r="M364" i="2" s="1"/>
  <c r="P645" i="4"/>
  <c r="M328" i="2" s="1"/>
  <c r="V645" i="4"/>
  <c r="M364" i="12" s="1"/>
  <c r="S645" i="4"/>
  <c r="M256" i="12" s="1"/>
  <c r="AA645" i="4"/>
  <c r="M364" i="13" s="1"/>
  <c r="M645" i="21" l="1"/>
  <c r="P645" i="21"/>
  <c r="S645" i="21"/>
  <c r="V646" i="4"/>
  <c r="N364" i="12" s="1"/>
  <c r="Z646" i="4"/>
  <c r="N328" i="13" s="1"/>
  <c r="X646" i="4"/>
  <c r="N256" i="13" s="1"/>
  <c r="Y646" i="4"/>
  <c r="N292" i="13" s="1"/>
  <c r="T646" i="4"/>
  <c r="N292" i="12" s="1"/>
  <c r="AA646" i="4"/>
  <c r="N364" i="13" s="1"/>
  <c r="D646" i="20"/>
  <c r="O646" i="4"/>
  <c r="N292" i="2" s="1"/>
  <c r="N646" i="4"/>
  <c r="N256" i="2" s="1"/>
  <c r="U646" i="4"/>
  <c r="N328" i="12" s="1"/>
  <c r="P646" i="4"/>
  <c r="N328" i="2" s="1"/>
  <c r="Q646" i="4"/>
  <c r="N364" i="2" s="1"/>
  <c r="S646" i="4"/>
  <c r="N256" i="12" s="1"/>
  <c r="Q646" i="10"/>
  <c r="N748" i="2" s="1"/>
  <c r="P646" i="10"/>
  <c r="N712" i="2" s="1"/>
  <c r="F646" i="21"/>
  <c r="AA646" i="10"/>
  <c r="N676" i="13" s="1"/>
  <c r="Z646" i="10"/>
  <c r="N640" i="13" s="1"/>
  <c r="O646" i="10"/>
  <c r="N676" i="2" s="1"/>
  <c r="T646" i="10"/>
  <c r="N640" i="12" s="1"/>
  <c r="U646" i="10"/>
  <c r="N676" i="12" s="1"/>
  <c r="V646" i="10"/>
  <c r="N712" i="12" s="1"/>
  <c r="AB646" i="10"/>
  <c r="N712" i="13" s="1"/>
  <c r="N646" i="10"/>
  <c r="N640" i="2" s="1"/>
  <c r="AC646" i="10"/>
  <c r="N748" i="13" s="1"/>
  <c r="W646" i="10"/>
  <c r="N748" i="12" s="1"/>
  <c r="J647" i="17"/>
  <c r="F648" i="17"/>
  <c r="P647" i="17"/>
  <c r="M647" i="17"/>
  <c r="M645" i="20"/>
  <c r="K645" i="20"/>
  <c r="L645" i="20"/>
  <c r="H647" i="16"/>
  <c r="J647" i="16"/>
  <c r="D648" i="16"/>
  <c r="I647" i="16"/>
  <c r="AC647" i="5"/>
  <c r="O521" i="13" s="1"/>
  <c r="O647" i="5"/>
  <c r="O449" i="2" s="1"/>
  <c r="AB647" i="5"/>
  <c r="O485" i="13" s="1"/>
  <c r="Z647" i="5"/>
  <c r="O413" i="13" s="1"/>
  <c r="W647" i="5"/>
  <c r="O521" i="12" s="1"/>
  <c r="T647" i="5"/>
  <c r="O413" i="12" s="1"/>
  <c r="F647" i="10"/>
  <c r="F648" i="5"/>
  <c r="U647" i="5"/>
  <c r="O449" i="12" s="1"/>
  <c r="V647" i="5"/>
  <c r="O485" i="12" s="1"/>
  <c r="AA647" i="5"/>
  <c r="O449" i="13" s="1"/>
  <c r="P647" i="5"/>
  <c r="O485" i="2" s="1"/>
  <c r="Q647" i="5"/>
  <c r="O521" i="2" s="1"/>
  <c r="N647" i="5"/>
  <c r="O413" i="2" s="1"/>
  <c r="N647" i="3"/>
  <c r="O178" i="2" s="1"/>
  <c r="P647" i="3"/>
  <c r="O106" i="12" s="1"/>
  <c r="T647" i="3"/>
  <c r="O106" i="13" s="1"/>
  <c r="O647" i="3"/>
  <c r="O214" i="2" s="1"/>
  <c r="D647" i="4"/>
  <c r="W647" i="3"/>
  <c r="O214" i="13" s="1"/>
  <c r="U647" i="3"/>
  <c r="O142" i="13" s="1"/>
  <c r="Q647" i="3"/>
  <c r="O142" i="12" s="1"/>
  <c r="R647" i="3"/>
  <c r="O178" i="12" s="1"/>
  <c r="L647" i="3"/>
  <c r="O106" i="2" s="1"/>
  <c r="V647" i="3"/>
  <c r="O178" i="13" s="1"/>
  <c r="M647" i="3"/>
  <c r="O142" i="2" s="1"/>
  <c r="S647" i="3"/>
  <c r="O214" i="12" s="1"/>
  <c r="D648" i="3"/>
  <c r="AA647" i="4" l="1"/>
  <c r="O364" i="13" s="1"/>
  <c r="P647" i="4"/>
  <c r="O328" i="2" s="1"/>
  <c r="V647" i="4"/>
  <c r="O364" i="12" s="1"/>
  <c r="U647" i="4"/>
  <c r="O328" i="12" s="1"/>
  <c r="X647" i="4"/>
  <c r="O256" i="13" s="1"/>
  <c r="D647" i="20"/>
  <c r="N647" i="4"/>
  <c r="O256" i="2" s="1"/>
  <c r="Y647" i="4"/>
  <c r="O292" i="13" s="1"/>
  <c r="S647" i="4"/>
  <c r="O256" i="12" s="1"/>
  <c r="T647" i="4"/>
  <c r="O292" i="12" s="1"/>
  <c r="Z647" i="4"/>
  <c r="O328" i="13" s="1"/>
  <c r="Q647" i="4"/>
  <c r="O364" i="2" s="1"/>
  <c r="O647" i="4"/>
  <c r="O292" i="2" s="1"/>
  <c r="M646" i="20"/>
  <c r="L646" i="20"/>
  <c r="K646" i="20"/>
  <c r="Z648" i="5"/>
  <c r="P413" i="13" s="1"/>
  <c r="V648" i="5"/>
  <c r="P485" i="12" s="1"/>
  <c r="O648" i="5"/>
  <c r="P449" i="2" s="1"/>
  <c r="AC648" i="5"/>
  <c r="P521" i="13" s="1"/>
  <c r="AA648" i="5"/>
  <c r="P449" i="13" s="1"/>
  <c r="AB648" i="5"/>
  <c r="P485" i="13" s="1"/>
  <c r="P648" i="5"/>
  <c r="P485" i="2" s="1"/>
  <c r="W648" i="5"/>
  <c r="P521" i="12" s="1"/>
  <c r="N648" i="5"/>
  <c r="P413" i="2" s="1"/>
  <c r="U648" i="5"/>
  <c r="P449" i="12" s="1"/>
  <c r="Q648" i="5"/>
  <c r="P521" i="2" s="1"/>
  <c r="F649" i="5"/>
  <c r="T648" i="5"/>
  <c r="P413" i="12" s="1"/>
  <c r="F648" i="10"/>
  <c r="T647" i="10"/>
  <c r="O640" i="12" s="1"/>
  <c r="Z647" i="10"/>
  <c r="O640" i="13" s="1"/>
  <c r="AC647" i="10"/>
  <c r="O748" i="13" s="1"/>
  <c r="U647" i="10"/>
  <c r="O676" i="12" s="1"/>
  <c r="V647" i="10"/>
  <c r="O712" i="12" s="1"/>
  <c r="P647" i="10"/>
  <c r="O712" i="2" s="1"/>
  <c r="AA647" i="10"/>
  <c r="O676" i="13" s="1"/>
  <c r="F647" i="21"/>
  <c r="O647" i="10"/>
  <c r="O676" i="2" s="1"/>
  <c r="N647" i="10"/>
  <c r="O640" i="2" s="1"/>
  <c r="AB647" i="10"/>
  <c r="O712" i="13" s="1"/>
  <c r="Q647" i="10"/>
  <c r="O748" i="2" s="1"/>
  <c r="W647" i="10"/>
  <c r="O748" i="12" s="1"/>
  <c r="M648" i="17"/>
  <c r="F649" i="17"/>
  <c r="P648" i="17"/>
  <c r="J648" i="17"/>
  <c r="M646" i="21"/>
  <c r="P646" i="21"/>
  <c r="S646" i="21"/>
  <c r="P648" i="3"/>
  <c r="P106" i="12" s="1"/>
  <c r="Q648" i="3"/>
  <c r="P142" i="12" s="1"/>
  <c r="T648" i="3"/>
  <c r="P106" i="13" s="1"/>
  <c r="V648" i="3"/>
  <c r="P178" i="13" s="1"/>
  <c r="O648" i="3"/>
  <c r="P214" i="2" s="1"/>
  <c r="D648" i="4"/>
  <c r="N648" i="3"/>
  <c r="P178" i="2" s="1"/>
  <c r="S648" i="3"/>
  <c r="P214" i="12" s="1"/>
  <c r="D649" i="3"/>
  <c r="M648" i="3"/>
  <c r="P142" i="2" s="1"/>
  <c r="L648" i="3"/>
  <c r="P106" i="2" s="1"/>
  <c r="R648" i="3"/>
  <c r="P178" i="12" s="1"/>
  <c r="U648" i="3"/>
  <c r="P142" i="13" s="1"/>
  <c r="W648" i="3"/>
  <c r="P214" i="13" s="1"/>
  <c r="J648" i="16"/>
  <c r="H648" i="16"/>
  <c r="D649" i="16"/>
  <c r="I648" i="16"/>
  <c r="D650" i="16" l="1"/>
  <c r="J649" i="16"/>
  <c r="I649" i="16"/>
  <c r="H649" i="16"/>
  <c r="AC648" i="10"/>
  <c r="P748" i="13" s="1"/>
  <c r="F648" i="21"/>
  <c r="V648" i="10"/>
  <c r="P712" i="12" s="1"/>
  <c r="AA648" i="10"/>
  <c r="P676" i="13" s="1"/>
  <c r="N648" i="10"/>
  <c r="P640" i="2" s="1"/>
  <c r="W648" i="10"/>
  <c r="P748" i="12" s="1"/>
  <c r="U648" i="10"/>
  <c r="P676" i="12" s="1"/>
  <c r="Q648" i="10"/>
  <c r="P748" i="2" s="1"/>
  <c r="AB648" i="10"/>
  <c r="P712" i="13" s="1"/>
  <c r="T648" i="10"/>
  <c r="P640" i="12" s="1"/>
  <c r="Z648" i="10"/>
  <c r="P640" i="13" s="1"/>
  <c r="O648" i="10"/>
  <c r="P676" i="2" s="1"/>
  <c r="P648" i="10"/>
  <c r="P712" i="2" s="1"/>
  <c r="L647" i="20"/>
  <c r="M647" i="20"/>
  <c r="K647" i="20"/>
  <c r="T649" i="5"/>
  <c r="Q413" i="12" s="1"/>
  <c r="F649" i="10"/>
  <c r="Q649" i="5"/>
  <c r="Q521" i="2" s="1"/>
  <c r="AB649" i="5"/>
  <c r="Q485" i="13" s="1"/>
  <c r="W649" i="5"/>
  <c r="Q521" i="12" s="1"/>
  <c r="F650" i="5"/>
  <c r="P649" i="5"/>
  <c r="Q485" i="2" s="1"/>
  <c r="U649" i="5"/>
  <c r="Q449" i="12" s="1"/>
  <c r="O649" i="5"/>
  <c r="Q449" i="2" s="1"/>
  <c r="Z649" i="5"/>
  <c r="Q413" i="13" s="1"/>
  <c r="AC649" i="5"/>
  <c r="Q521" i="13" s="1"/>
  <c r="N649" i="5"/>
  <c r="Q413" i="2" s="1"/>
  <c r="AA649" i="5"/>
  <c r="Q449" i="13" s="1"/>
  <c r="V649" i="5"/>
  <c r="Q485" i="12" s="1"/>
  <c r="F650" i="17"/>
  <c r="J649" i="17"/>
  <c r="P649" i="17"/>
  <c r="M649" i="17"/>
  <c r="S647" i="21"/>
  <c r="M647" i="21"/>
  <c r="P647" i="21"/>
  <c r="R649" i="3"/>
  <c r="Q178" i="12" s="1"/>
  <c r="D650" i="3"/>
  <c r="W649" i="3"/>
  <c r="Q214" i="13" s="1"/>
  <c r="U649" i="3"/>
  <c r="Q142" i="13" s="1"/>
  <c r="V649" i="3"/>
  <c r="Q178" i="13" s="1"/>
  <c r="T649" i="3"/>
  <c r="Q106" i="13" s="1"/>
  <c r="L649" i="3"/>
  <c r="Q106" i="2" s="1"/>
  <c r="O649" i="3"/>
  <c r="Q214" i="2" s="1"/>
  <c r="P649" i="3"/>
  <c r="Q106" i="12" s="1"/>
  <c r="D649" i="4"/>
  <c r="Q649" i="3"/>
  <c r="Q142" i="12" s="1"/>
  <c r="S649" i="3"/>
  <c r="Q214" i="12" s="1"/>
  <c r="N649" i="3"/>
  <c r="Q178" i="2" s="1"/>
  <c r="M649" i="3"/>
  <c r="Q142" i="2" s="1"/>
  <c r="Z648" i="4"/>
  <c r="P328" i="13" s="1"/>
  <c r="V648" i="4"/>
  <c r="P364" i="12" s="1"/>
  <c r="Y648" i="4"/>
  <c r="P292" i="13" s="1"/>
  <c r="AA648" i="4"/>
  <c r="P364" i="13" s="1"/>
  <c r="Q648" i="4"/>
  <c r="P364" i="2" s="1"/>
  <c r="T648" i="4"/>
  <c r="P292" i="12" s="1"/>
  <c r="O648" i="4"/>
  <c r="P292" i="2" s="1"/>
  <c r="N648" i="4"/>
  <c r="P256" i="2" s="1"/>
  <c r="D648" i="20"/>
  <c r="X648" i="4"/>
  <c r="P256" i="13" s="1"/>
  <c r="P648" i="4"/>
  <c r="P328" i="2" s="1"/>
  <c r="U648" i="4"/>
  <c r="P328" i="12" s="1"/>
  <c r="S648" i="4"/>
  <c r="P256" i="12" s="1"/>
  <c r="M650" i="17" l="1"/>
  <c r="J650" i="17"/>
  <c r="P650" i="17"/>
  <c r="F651" i="17"/>
  <c r="P648" i="21"/>
  <c r="S648" i="21"/>
  <c r="M648" i="21"/>
  <c r="V649" i="10"/>
  <c r="Q712" i="12" s="1"/>
  <c r="O649" i="10"/>
  <c r="Q676" i="2" s="1"/>
  <c r="AC649" i="10"/>
  <c r="Q748" i="13" s="1"/>
  <c r="Z649" i="10"/>
  <c r="Q640" i="13" s="1"/>
  <c r="T649" i="10"/>
  <c r="Q640" i="12" s="1"/>
  <c r="P649" i="10"/>
  <c r="Q712" i="2" s="1"/>
  <c r="W649" i="10"/>
  <c r="Q748" i="12" s="1"/>
  <c r="Q649" i="10"/>
  <c r="Q748" i="2" s="1"/>
  <c r="N649" i="10"/>
  <c r="Q640" i="2" s="1"/>
  <c r="U649" i="10"/>
  <c r="Q676" i="12" s="1"/>
  <c r="AB649" i="10"/>
  <c r="Q712" i="13" s="1"/>
  <c r="F649" i="21"/>
  <c r="AA649" i="10"/>
  <c r="Q676" i="13" s="1"/>
  <c r="M650" i="3"/>
  <c r="R142" i="2" s="1"/>
  <c r="N650" i="3"/>
  <c r="R178" i="2" s="1"/>
  <c r="P650" i="3"/>
  <c r="R106" i="12" s="1"/>
  <c r="V650" i="3"/>
  <c r="R178" i="13" s="1"/>
  <c r="W650" i="3"/>
  <c r="R214" i="13" s="1"/>
  <c r="L650" i="3"/>
  <c r="R106" i="2" s="1"/>
  <c r="D650" i="4"/>
  <c r="D651" i="3"/>
  <c r="Q650" i="3"/>
  <c r="R142" i="12" s="1"/>
  <c r="R650" i="3"/>
  <c r="R178" i="12" s="1"/>
  <c r="O650" i="3"/>
  <c r="R214" i="2" s="1"/>
  <c r="U650" i="3"/>
  <c r="R142" i="13" s="1"/>
  <c r="S650" i="3"/>
  <c r="R214" i="12" s="1"/>
  <c r="T650" i="3"/>
  <c r="R106" i="13" s="1"/>
  <c r="L648" i="20"/>
  <c r="M648" i="20"/>
  <c r="K648" i="20"/>
  <c r="Q649" i="4"/>
  <c r="Q364" i="2" s="1"/>
  <c r="S649" i="4"/>
  <c r="Q256" i="12" s="1"/>
  <c r="O649" i="4"/>
  <c r="Q292" i="2" s="1"/>
  <c r="Z649" i="4"/>
  <c r="Q328" i="13" s="1"/>
  <c r="P649" i="4"/>
  <c r="Q328" i="2" s="1"/>
  <c r="U649" i="4"/>
  <c r="Q328" i="12" s="1"/>
  <c r="AA649" i="4"/>
  <c r="Q364" i="13" s="1"/>
  <c r="D649" i="20"/>
  <c r="T649" i="4"/>
  <c r="Q292" i="12" s="1"/>
  <c r="V649" i="4"/>
  <c r="Q364" i="12" s="1"/>
  <c r="X649" i="4"/>
  <c r="Q256" i="13" s="1"/>
  <c r="N649" i="4"/>
  <c r="Q256" i="2" s="1"/>
  <c r="Y649" i="4"/>
  <c r="Q292" i="13" s="1"/>
  <c r="N650" i="5"/>
  <c r="R413" i="2" s="1"/>
  <c r="O650" i="5"/>
  <c r="R449" i="2" s="1"/>
  <c r="T650" i="5"/>
  <c r="R413" i="12" s="1"/>
  <c r="F650" i="10"/>
  <c r="AA650" i="5"/>
  <c r="R449" i="13" s="1"/>
  <c r="W650" i="5"/>
  <c r="R521" i="12" s="1"/>
  <c r="U650" i="5"/>
  <c r="R449" i="12" s="1"/>
  <c r="F651" i="5"/>
  <c r="Z650" i="5"/>
  <c r="R413" i="13" s="1"/>
  <c r="V650" i="5"/>
  <c r="R485" i="12" s="1"/>
  <c r="P650" i="5"/>
  <c r="R485" i="2" s="1"/>
  <c r="AB650" i="5"/>
  <c r="R485" i="13" s="1"/>
  <c r="Q650" i="5"/>
  <c r="R521" i="2" s="1"/>
  <c r="AC650" i="5"/>
  <c r="R521" i="13" s="1"/>
  <c r="I650" i="16"/>
  <c r="D651" i="16"/>
  <c r="H650" i="16"/>
  <c r="J650" i="16"/>
  <c r="M649" i="21" l="1"/>
  <c r="S649" i="21"/>
  <c r="P649" i="21"/>
  <c r="J651" i="16"/>
  <c r="D652" i="16"/>
  <c r="H651" i="16"/>
  <c r="I651" i="16"/>
  <c r="S651" i="3"/>
  <c r="S214" i="12" s="1"/>
  <c r="D652" i="3"/>
  <c r="W651" i="3"/>
  <c r="S214" i="13" s="1"/>
  <c r="Q651" i="3"/>
  <c r="S142" i="12" s="1"/>
  <c r="V651" i="3"/>
  <c r="S178" i="13" s="1"/>
  <c r="T651" i="3"/>
  <c r="S106" i="13" s="1"/>
  <c r="M651" i="3"/>
  <c r="S142" i="2" s="1"/>
  <c r="U651" i="3"/>
  <c r="S142" i="13" s="1"/>
  <c r="R651" i="3"/>
  <c r="S178" i="12" s="1"/>
  <c r="N651" i="3"/>
  <c r="S178" i="2" s="1"/>
  <c r="O651" i="3"/>
  <c r="S214" i="2" s="1"/>
  <c r="L651" i="3"/>
  <c r="S106" i="2" s="1"/>
  <c r="D651" i="4"/>
  <c r="P651" i="3"/>
  <c r="S106" i="12" s="1"/>
  <c r="J651" i="17"/>
  <c r="P651" i="17"/>
  <c r="M651" i="17"/>
  <c r="F652" i="17"/>
  <c r="S650" i="4"/>
  <c r="R256" i="12" s="1"/>
  <c r="D650" i="20"/>
  <c r="AA650" i="4"/>
  <c r="R364" i="13" s="1"/>
  <c r="T650" i="4"/>
  <c r="R292" i="12" s="1"/>
  <c r="X650" i="4"/>
  <c r="R256" i="13" s="1"/>
  <c r="V650" i="4"/>
  <c r="R364" i="12" s="1"/>
  <c r="Y650" i="4"/>
  <c r="R292" i="13" s="1"/>
  <c r="Q650" i="4"/>
  <c r="R364" i="2" s="1"/>
  <c r="U650" i="4"/>
  <c r="R328" i="12" s="1"/>
  <c r="Z650" i="4"/>
  <c r="R328" i="13" s="1"/>
  <c r="O650" i="4"/>
  <c r="R292" i="2" s="1"/>
  <c r="P650" i="4"/>
  <c r="R328" i="2" s="1"/>
  <c r="N650" i="4"/>
  <c r="R256" i="2" s="1"/>
  <c r="K649" i="20"/>
  <c r="M649" i="20"/>
  <c r="L649" i="20"/>
  <c r="F652" i="5"/>
  <c r="P651" i="5"/>
  <c r="S485" i="2" s="1"/>
  <c r="AB651" i="5"/>
  <c r="S485" i="13" s="1"/>
  <c r="AC651" i="5"/>
  <c r="S521" i="13" s="1"/>
  <c r="O651" i="5"/>
  <c r="S449" i="2" s="1"/>
  <c r="V651" i="5"/>
  <c r="S485" i="12" s="1"/>
  <c r="U651" i="5"/>
  <c r="S449" i="12" s="1"/>
  <c r="AA651" i="5"/>
  <c r="S449" i="13" s="1"/>
  <c r="Z651" i="5"/>
  <c r="S413" i="13" s="1"/>
  <c r="F651" i="10"/>
  <c r="T651" i="5"/>
  <c r="S413" i="12" s="1"/>
  <c r="Q651" i="5"/>
  <c r="S521" i="2" s="1"/>
  <c r="W651" i="5"/>
  <c r="S521" i="12" s="1"/>
  <c r="N651" i="5"/>
  <c r="S413" i="2" s="1"/>
  <c r="AB650" i="10"/>
  <c r="R712" i="13" s="1"/>
  <c r="F650" i="21"/>
  <c r="T650" i="10"/>
  <c r="R640" i="12" s="1"/>
  <c r="W650" i="10"/>
  <c r="R748" i="12" s="1"/>
  <c r="O650" i="10"/>
  <c r="R676" i="2" s="1"/>
  <c r="P650" i="10"/>
  <c r="R712" i="2" s="1"/>
  <c r="U650" i="10"/>
  <c r="R676" i="12" s="1"/>
  <c r="Q650" i="10"/>
  <c r="R748" i="2" s="1"/>
  <c r="Z650" i="10"/>
  <c r="R640" i="13" s="1"/>
  <c r="V650" i="10"/>
  <c r="R712" i="12" s="1"/>
  <c r="AC650" i="10"/>
  <c r="R748" i="13" s="1"/>
  <c r="AA650" i="10"/>
  <c r="R676" i="13" s="1"/>
  <c r="N650" i="10"/>
  <c r="R640" i="2" s="1"/>
  <c r="L652" i="3" l="1"/>
  <c r="T106" i="2" s="1"/>
  <c r="R652" i="3"/>
  <c r="T178" i="12" s="1"/>
  <c r="S652" i="3"/>
  <c r="T214" i="12" s="1"/>
  <c r="D653" i="3"/>
  <c r="M652" i="3"/>
  <c r="T142" i="2" s="1"/>
  <c r="V652" i="3"/>
  <c r="T178" i="13" s="1"/>
  <c r="T652" i="3"/>
  <c r="T106" i="13" s="1"/>
  <c r="N652" i="3"/>
  <c r="T178" i="2" s="1"/>
  <c r="D652" i="4"/>
  <c r="Q652" i="3"/>
  <c r="T142" i="12" s="1"/>
  <c r="O652" i="3"/>
  <c r="T214" i="2" s="1"/>
  <c r="P652" i="3"/>
  <c r="T106" i="12" s="1"/>
  <c r="W652" i="3"/>
  <c r="T214" i="13" s="1"/>
  <c r="U652" i="3"/>
  <c r="T142" i="13" s="1"/>
  <c r="T651" i="4"/>
  <c r="S292" i="12" s="1"/>
  <c r="D651" i="20"/>
  <c r="X651" i="4"/>
  <c r="S256" i="13" s="1"/>
  <c r="S651" i="4"/>
  <c r="S256" i="12" s="1"/>
  <c r="U651" i="4"/>
  <c r="S328" i="12" s="1"/>
  <c r="Q651" i="4"/>
  <c r="S364" i="2" s="1"/>
  <c r="N651" i="4"/>
  <c r="S256" i="2" s="1"/>
  <c r="O651" i="4"/>
  <c r="S292" i="2" s="1"/>
  <c r="P651" i="4"/>
  <c r="S328" i="2" s="1"/>
  <c r="Z651" i="4"/>
  <c r="S328" i="13" s="1"/>
  <c r="Y651" i="4"/>
  <c r="S292" i="13" s="1"/>
  <c r="V651" i="4"/>
  <c r="S364" i="12" s="1"/>
  <c r="AA651" i="4"/>
  <c r="S364" i="13" s="1"/>
  <c r="S650" i="21"/>
  <c r="M650" i="21"/>
  <c r="P650" i="21"/>
  <c r="H652" i="16"/>
  <c r="I652" i="16"/>
  <c r="D653" i="16"/>
  <c r="J652" i="16"/>
  <c r="U652" i="5"/>
  <c r="T449" i="12" s="1"/>
  <c r="F653" i="5"/>
  <c r="V652" i="5"/>
  <c r="T485" i="12" s="1"/>
  <c r="N652" i="5"/>
  <c r="T413" i="2" s="1"/>
  <c r="T652" i="5"/>
  <c r="T413" i="12" s="1"/>
  <c r="AC652" i="5"/>
  <c r="T521" i="13" s="1"/>
  <c r="W652" i="5"/>
  <c r="T521" i="12" s="1"/>
  <c r="F652" i="10"/>
  <c r="P652" i="5"/>
  <c r="T485" i="2" s="1"/>
  <c r="AA652" i="5"/>
  <c r="T449" i="13" s="1"/>
  <c r="Q652" i="5"/>
  <c r="T521" i="2" s="1"/>
  <c r="O652" i="5"/>
  <c r="T449" i="2" s="1"/>
  <c r="AB652" i="5"/>
  <c r="T485" i="13" s="1"/>
  <c r="Z652" i="5"/>
  <c r="T413" i="13" s="1"/>
  <c r="AA651" i="10"/>
  <c r="S676" i="13" s="1"/>
  <c r="Q651" i="10"/>
  <c r="S748" i="2" s="1"/>
  <c r="AC651" i="10"/>
  <c r="S748" i="13" s="1"/>
  <c r="F651" i="21"/>
  <c r="T651" i="10"/>
  <c r="S640" i="12" s="1"/>
  <c r="P651" i="10"/>
  <c r="S712" i="2" s="1"/>
  <c r="U651" i="10"/>
  <c r="S676" i="12" s="1"/>
  <c r="W651" i="10"/>
  <c r="S748" i="12" s="1"/>
  <c r="AB651" i="10"/>
  <c r="S712" i="13" s="1"/>
  <c r="Z651" i="10"/>
  <c r="S640" i="13" s="1"/>
  <c r="O651" i="10"/>
  <c r="S676" i="2" s="1"/>
  <c r="N651" i="10"/>
  <c r="S640" i="2" s="1"/>
  <c r="V651" i="10"/>
  <c r="S712" i="12" s="1"/>
  <c r="M650" i="20"/>
  <c r="L650" i="20"/>
  <c r="K650" i="20"/>
  <c r="M652" i="17"/>
  <c r="F653" i="17"/>
  <c r="P652" i="17"/>
  <c r="J652" i="17"/>
  <c r="X652" i="4" l="1"/>
  <c r="T256" i="13" s="1"/>
  <c r="Z652" i="4"/>
  <c r="T328" i="13" s="1"/>
  <c r="D652" i="20"/>
  <c r="N652" i="4"/>
  <c r="T256" i="2" s="1"/>
  <c r="P652" i="4"/>
  <c r="T328" i="2" s="1"/>
  <c r="V652" i="4"/>
  <c r="T364" i="12" s="1"/>
  <c r="S652" i="4"/>
  <c r="T256" i="12" s="1"/>
  <c r="Q652" i="4"/>
  <c r="T364" i="2" s="1"/>
  <c r="T652" i="4"/>
  <c r="T292" i="12" s="1"/>
  <c r="Y652" i="4"/>
  <c r="T292" i="13" s="1"/>
  <c r="AA652" i="4"/>
  <c r="T364" i="13" s="1"/>
  <c r="U652" i="4"/>
  <c r="T328" i="12" s="1"/>
  <c r="O652" i="4"/>
  <c r="T292" i="2" s="1"/>
  <c r="AC652" i="10"/>
  <c r="T748" i="13" s="1"/>
  <c r="T652" i="10"/>
  <c r="T640" i="12" s="1"/>
  <c r="AB652" i="10"/>
  <c r="T712" i="13" s="1"/>
  <c r="Q652" i="10"/>
  <c r="T748" i="2" s="1"/>
  <c r="V652" i="10"/>
  <c r="T712" i="12" s="1"/>
  <c r="O652" i="10"/>
  <c r="T676" i="2" s="1"/>
  <c r="P652" i="10"/>
  <c r="T712" i="2" s="1"/>
  <c r="N652" i="10"/>
  <c r="T640" i="2" s="1"/>
  <c r="Z652" i="10"/>
  <c r="T640" i="13" s="1"/>
  <c r="F652" i="21"/>
  <c r="AA652" i="10"/>
  <c r="T676" i="13" s="1"/>
  <c r="U652" i="10"/>
  <c r="T676" i="12" s="1"/>
  <c r="W652" i="10"/>
  <c r="T748" i="12" s="1"/>
  <c r="M651" i="20"/>
  <c r="L651" i="20"/>
  <c r="K651" i="20"/>
  <c r="V653" i="3"/>
  <c r="U178" i="13" s="1"/>
  <c r="L653" i="3"/>
  <c r="U106" i="2" s="1"/>
  <c r="D653" i="4"/>
  <c r="T653" i="3"/>
  <c r="U106" i="13" s="1"/>
  <c r="O653" i="3"/>
  <c r="U214" i="2" s="1"/>
  <c r="N653" i="3"/>
  <c r="U178" i="2" s="1"/>
  <c r="M653" i="3"/>
  <c r="U142" i="2" s="1"/>
  <c r="S653" i="3"/>
  <c r="U214" i="12" s="1"/>
  <c r="W653" i="3"/>
  <c r="U214" i="13" s="1"/>
  <c r="U653" i="3"/>
  <c r="U142" i="13" s="1"/>
  <c r="Q653" i="3"/>
  <c r="U142" i="12" s="1"/>
  <c r="P653" i="3"/>
  <c r="U106" i="12" s="1"/>
  <c r="D654" i="3"/>
  <c r="R653" i="3"/>
  <c r="U178" i="12" s="1"/>
  <c r="P653" i="5"/>
  <c r="U485" i="2" s="1"/>
  <c r="U653" i="5"/>
  <c r="U449" i="12" s="1"/>
  <c r="O653" i="5"/>
  <c r="U449" i="2" s="1"/>
  <c r="T653" i="5"/>
  <c r="U413" i="12" s="1"/>
  <c r="Z653" i="5"/>
  <c r="U413" i="13" s="1"/>
  <c r="V653" i="5"/>
  <c r="U485" i="12" s="1"/>
  <c r="F653" i="10"/>
  <c r="N653" i="5"/>
  <c r="U413" i="2" s="1"/>
  <c r="AC653" i="5"/>
  <c r="U521" i="13" s="1"/>
  <c r="F654" i="5"/>
  <c r="AA653" i="5"/>
  <c r="U449" i="13" s="1"/>
  <c r="AB653" i="5"/>
  <c r="U485" i="13" s="1"/>
  <c r="Q653" i="5"/>
  <c r="U521" i="2" s="1"/>
  <c r="W653" i="5"/>
  <c r="U521" i="12" s="1"/>
  <c r="H653" i="16"/>
  <c r="I653" i="16"/>
  <c r="D654" i="16"/>
  <c r="J653" i="16"/>
  <c r="P653" i="17"/>
  <c r="M653" i="17"/>
  <c r="F654" i="17"/>
  <c r="J653" i="17"/>
  <c r="S651" i="21"/>
  <c r="M651" i="21"/>
  <c r="P651" i="21"/>
  <c r="S652" i="21" l="1"/>
  <c r="M652" i="21"/>
  <c r="P652" i="21"/>
  <c r="V654" i="5"/>
  <c r="V485" i="12" s="1"/>
  <c r="W654" i="5"/>
  <c r="V521" i="12" s="1"/>
  <c r="Q654" i="5"/>
  <c r="V521" i="2" s="1"/>
  <c r="O654" i="5"/>
  <c r="V449" i="2" s="1"/>
  <c r="AB654" i="5"/>
  <c r="V485" i="13" s="1"/>
  <c r="P654" i="5"/>
  <c r="V485" i="2" s="1"/>
  <c r="N654" i="5"/>
  <c r="V413" i="2" s="1"/>
  <c r="F655" i="5"/>
  <c r="AC654" i="5"/>
  <c r="V521" i="13" s="1"/>
  <c r="Z654" i="5"/>
  <c r="V413" i="13" s="1"/>
  <c r="AA654" i="5"/>
  <c r="V449" i="13" s="1"/>
  <c r="F654" i="10"/>
  <c r="U654" i="5"/>
  <c r="V449" i="12" s="1"/>
  <c r="T654" i="5"/>
  <c r="V413" i="12" s="1"/>
  <c r="Y653" i="4"/>
  <c r="U292" i="13" s="1"/>
  <c r="T653" i="4"/>
  <c r="U292" i="12" s="1"/>
  <c r="Z653" i="4"/>
  <c r="U328" i="13" s="1"/>
  <c r="P653" i="4"/>
  <c r="U328" i="2" s="1"/>
  <c r="O653" i="4"/>
  <c r="U292" i="2" s="1"/>
  <c r="X653" i="4"/>
  <c r="U256" i="13" s="1"/>
  <c r="U653" i="4"/>
  <c r="U328" i="12" s="1"/>
  <c r="D653" i="20"/>
  <c r="AA653" i="4"/>
  <c r="U364" i="13" s="1"/>
  <c r="S653" i="4"/>
  <c r="U256" i="12" s="1"/>
  <c r="Q653" i="4"/>
  <c r="U364" i="2" s="1"/>
  <c r="V653" i="4"/>
  <c r="U364" i="12" s="1"/>
  <c r="N653" i="4"/>
  <c r="U256" i="2" s="1"/>
  <c r="O654" i="3"/>
  <c r="V214" i="2" s="1"/>
  <c r="R654" i="3"/>
  <c r="V178" i="12" s="1"/>
  <c r="T654" i="3"/>
  <c r="V106" i="13" s="1"/>
  <c r="N654" i="3"/>
  <c r="V178" i="2" s="1"/>
  <c r="D655" i="3"/>
  <c r="L654" i="3"/>
  <c r="V106" i="2" s="1"/>
  <c r="U654" i="3"/>
  <c r="V142" i="13" s="1"/>
  <c r="W654" i="3"/>
  <c r="V214" i="13" s="1"/>
  <c r="V654" i="3"/>
  <c r="V178" i="13" s="1"/>
  <c r="M654" i="3"/>
  <c r="V142" i="2" s="1"/>
  <c r="D654" i="4"/>
  <c r="Q654" i="3"/>
  <c r="V142" i="12" s="1"/>
  <c r="S654" i="3"/>
  <c r="V214" i="12" s="1"/>
  <c r="P654" i="3"/>
  <c r="V106" i="12" s="1"/>
  <c r="M654" i="17"/>
  <c r="P654" i="17"/>
  <c r="J654" i="17"/>
  <c r="F655" i="17"/>
  <c r="M652" i="20"/>
  <c r="K652" i="20"/>
  <c r="L652" i="20"/>
  <c r="J654" i="16"/>
  <c r="H654" i="16"/>
  <c r="I654" i="16"/>
  <c r="D655" i="16"/>
  <c r="F653" i="21"/>
  <c r="Z653" i="10"/>
  <c r="U640" i="13" s="1"/>
  <c r="AB653" i="10"/>
  <c r="U712" i="13" s="1"/>
  <c r="W653" i="10"/>
  <c r="U748" i="12" s="1"/>
  <c r="U653" i="10"/>
  <c r="U676" i="12" s="1"/>
  <c r="N653" i="10"/>
  <c r="U640" i="2" s="1"/>
  <c r="AC653" i="10"/>
  <c r="U748" i="13" s="1"/>
  <c r="T653" i="10"/>
  <c r="U640" i="12" s="1"/>
  <c r="AA653" i="10"/>
  <c r="U676" i="13" s="1"/>
  <c r="P653" i="10"/>
  <c r="U712" i="2" s="1"/>
  <c r="O653" i="10"/>
  <c r="U676" i="2" s="1"/>
  <c r="V653" i="10"/>
  <c r="U712" i="12" s="1"/>
  <c r="Q653" i="10"/>
  <c r="U748" i="2" s="1"/>
  <c r="Z655" i="5" l="1"/>
  <c r="W413" i="13" s="1"/>
  <c r="F656" i="5"/>
  <c r="U655" i="5"/>
  <c r="W449" i="12" s="1"/>
  <c r="O655" i="5"/>
  <c r="W449" i="2" s="1"/>
  <c r="AA655" i="5"/>
  <c r="W449" i="13" s="1"/>
  <c r="AB655" i="5"/>
  <c r="W485" i="13" s="1"/>
  <c r="N655" i="5"/>
  <c r="W413" i="2" s="1"/>
  <c r="P655" i="5"/>
  <c r="W485" i="2" s="1"/>
  <c r="T655" i="5"/>
  <c r="W413" i="12" s="1"/>
  <c r="Q655" i="5"/>
  <c r="W521" i="2" s="1"/>
  <c r="F655" i="10"/>
  <c r="W655" i="5"/>
  <c r="W521" i="12" s="1"/>
  <c r="AC655" i="5"/>
  <c r="W521" i="13" s="1"/>
  <c r="V655" i="5"/>
  <c r="W485" i="12" s="1"/>
  <c r="P655" i="17"/>
  <c r="M655" i="17"/>
  <c r="J655" i="17"/>
  <c r="F656" i="17"/>
  <c r="D655" i="4"/>
  <c r="N655" i="3"/>
  <c r="W178" i="2" s="1"/>
  <c r="D656" i="3"/>
  <c r="S655" i="3"/>
  <c r="W214" i="12" s="1"/>
  <c r="R655" i="3"/>
  <c r="W178" i="12" s="1"/>
  <c r="M655" i="3"/>
  <c r="W142" i="2" s="1"/>
  <c r="O655" i="3"/>
  <c r="W214" i="2" s="1"/>
  <c r="U655" i="3"/>
  <c r="W142" i="13" s="1"/>
  <c r="W655" i="3"/>
  <c r="W214" i="13" s="1"/>
  <c r="Q655" i="3"/>
  <c r="W142" i="12" s="1"/>
  <c r="L655" i="3"/>
  <c r="W106" i="2" s="1"/>
  <c r="T655" i="3"/>
  <c r="W106" i="13" s="1"/>
  <c r="P655" i="3"/>
  <c r="W106" i="12" s="1"/>
  <c r="V655" i="3"/>
  <c r="W178" i="13" s="1"/>
  <c r="J655" i="16"/>
  <c r="I655" i="16"/>
  <c r="H655" i="16"/>
  <c r="D656" i="16"/>
  <c r="U654" i="4"/>
  <c r="V328" i="12" s="1"/>
  <c r="AA654" i="4"/>
  <c r="V364" i="13" s="1"/>
  <c r="S654" i="4"/>
  <c r="V256" i="12" s="1"/>
  <c r="N654" i="4"/>
  <c r="V256" i="2" s="1"/>
  <c r="T654" i="4"/>
  <c r="V292" i="12" s="1"/>
  <c r="Y654" i="4"/>
  <c r="V292" i="13" s="1"/>
  <c r="V654" i="4"/>
  <c r="V364" i="12" s="1"/>
  <c r="O654" i="4"/>
  <c r="V292" i="2" s="1"/>
  <c r="Z654" i="4"/>
  <c r="V328" i="13" s="1"/>
  <c r="P654" i="4"/>
  <c r="V328" i="2" s="1"/>
  <c r="D654" i="20"/>
  <c r="X654" i="4"/>
  <c r="V256" i="13" s="1"/>
  <c r="Q654" i="4"/>
  <c r="V364" i="2" s="1"/>
  <c r="S653" i="21"/>
  <c r="P653" i="21"/>
  <c r="M653" i="21"/>
  <c r="F654" i="21"/>
  <c r="V654" i="10"/>
  <c r="V712" i="12" s="1"/>
  <c r="AC654" i="10"/>
  <c r="V748" i="13" s="1"/>
  <c r="Q654" i="10"/>
  <c r="V748" i="2" s="1"/>
  <c r="W654" i="10"/>
  <c r="V748" i="12" s="1"/>
  <c r="AB654" i="10"/>
  <c r="V712" i="13" s="1"/>
  <c r="O654" i="10"/>
  <c r="V676" i="2" s="1"/>
  <c r="Z654" i="10"/>
  <c r="V640" i="13" s="1"/>
  <c r="N654" i="10"/>
  <c r="V640" i="2" s="1"/>
  <c r="P654" i="10"/>
  <c r="V712" i="2" s="1"/>
  <c r="AA654" i="10"/>
  <c r="V676" i="13" s="1"/>
  <c r="T654" i="10"/>
  <c r="V640" i="12" s="1"/>
  <c r="U654" i="10"/>
  <c r="V676" i="12" s="1"/>
  <c r="M653" i="20"/>
  <c r="L653" i="20"/>
  <c r="K653" i="20"/>
  <c r="N655" i="10" l="1"/>
  <c r="W640" i="2" s="1"/>
  <c r="T655" i="10"/>
  <c r="W640" i="12" s="1"/>
  <c r="P655" i="10"/>
  <c r="W712" i="2" s="1"/>
  <c r="U655" i="10"/>
  <c r="W676" i="12" s="1"/>
  <c r="V655" i="10"/>
  <c r="W712" i="12" s="1"/>
  <c r="F655" i="21"/>
  <c r="Z655" i="10"/>
  <c r="W640" i="13" s="1"/>
  <c r="AA655" i="10"/>
  <c r="W676" i="13" s="1"/>
  <c r="W655" i="10"/>
  <c r="W748" i="12" s="1"/>
  <c r="Q655" i="10"/>
  <c r="W748" i="2" s="1"/>
  <c r="O655" i="10"/>
  <c r="W676" i="2" s="1"/>
  <c r="AB655" i="10"/>
  <c r="W712" i="13" s="1"/>
  <c r="AC655" i="10"/>
  <c r="W748" i="13" s="1"/>
  <c r="N656" i="3"/>
  <c r="X178" i="2" s="1"/>
  <c r="W656" i="3"/>
  <c r="X214" i="13" s="1"/>
  <c r="M656" i="3"/>
  <c r="X142" i="2" s="1"/>
  <c r="D657" i="3"/>
  <c r="O656" i="3"/>
  <c r="X214" i="2" s="1"/>
  <c r="R656" i="3"/>
  <c r="X178" i="12" s="1"/>
  <c r="T656" i="3"/>
  <c r="X106" i="13" s="1"/>
  <c r="L656" i="3"/>
  <c r="X106" i="2" s="1"/>
  <c r="D656" i="4"/>
  <c r="S656" i="3"/>
  <c r="X214" i="12" s="1"/>
  <c r="U656" i="3"/>
  <c r="X142" i="13" s="1"/>
  <c r="P656" i="3"/>
  <c r="X106" i="12" s="1"/>
  <c r="V656" i="3"/>
  <c r="X178" i="13" s="1"/>
  <c r="Q656" i="3"/>
  <c r="X142" i="12" s="1"/>
  <c r="N655" i="4"/>
  <c r="W256" i="2" s="1"/>
  <c r="T655" i="4"/>
  <c r="W292" i="12" s="1"/>
  <c r="D655" i="20"/>
  <c r="AA655" i="4"/>
  <c r="W364" i="13" s="1"/>
  <c r="S655" i="4"/>
  <c r="W256" i="12" s="1"/>
  <c r="U655" i="4"/>
  <c r="W328" i="12" s="1"/>
  <c r="V655" i="4"/>
  <c r="W364" i="12" s="1"/>
  <c r="P655" i="4"/>
  <c r="W328" i="2" s="1"/>
  <c r="X655" i="4"/>
  <c r="W256" i="13" s="1"/>
  <c r="Z655" i="4"/>
  <c r="W328" i="13" s="1"/>
  <c r="O655" i="4"/>
  <c r="W292" i="2" s="1"/>
  <c r="Q655" i="4"/>
  <c r="W364" i="2" s="1"/>
  <c r="Y655" i="4"/>
  <c r="W292" i="13" s="1"/>
  <c r="J656" i="17"/>
  <c r="P656" i="17"/>
  <c r="F657" i="17"/>
  <c r="M656" i="17"/>
  <c r="M654" i="21"/>
  <c r="P654" i="21"/>
  <c r="S654" i="21"/>
  <c r="Q656" i="5"/>
  <c r="X521" i="2" s="1"/>
  <c r="U656" i="5"/>
  <c r="X449" i="12" s="1"/>
  <c r="W656" i="5"/>
  <c r="X521" i="12" s="1"/>
  <c r="AC656" i="5"/>
  <c r="X521" i="13" s="1"/>
  <c r="V656" i="5"/>
  <c r="X485" i="12" s="1"/>
  <c r="N656" i="5"/>
  <c r="X413" i="2" s="1"/>
  <c r="T656" i="5"/>
  <c r="X413" i="12" s="1"/>
  <c r="O656" i="5"/>
  <c r="X449" i="2" s="1"/>
  <c r="P656" i="5"/>
  <c r="X485" i="2" s="1"/>
  <c r="F657" i="5"/>
  <c r="AA656" i="5"/>
  <c r="X449" i="13" s="1"/>
  <c r="Z656" i="5"/>
  <c r="X413" i="13" s="1"/>
  <c r="F656" i="10"/>
  <c r="AB656" i="5"/>
  <c r="X485" i="13" s="1"/>
  <c r="J656" i="16"/>
  <c r="I656" i="16"/>
  <c r="D657" i="16"/>
  <c r="H656" i="16"/>
  <c r="M654" i="20"/>
  <c r="K654" i="20"/>
  <c r="L654" i="20"/>
  <c r="M655" i="20" l="1"/>
  <c r="K655" i="20"/>
  <c r="L655" i="20"/>
  <c r="M655" i="21"/>
  <c r="P655" i="21"/>
  <c r="S655" i="21"/>
  <c r="F656" i="21"/>
  <c r="W656" i="10"/>
  <c r="X748" i="12" s="1"/>
  <c r="V656" i="10"/>
  <c r="X712" i="12" s="1"/>
  <c r="P656" i="10"/>
  <c r="X712" i="2" s="1"/>
  <c r="N656" i="10"/>
  <c r="X640" i="2" s="1"/>
  <c r="Z656" i="10"/>
  <c r="X640" i="13" s="1"/>
  <c r="AA656" i="10"/>
  <c r="X676" i="13" s="1"/>
  <c r="U656" i="10"/>
  <c r="X676" i="12" s="1"/>
  <c r="AC656" i="10"/>
  <c r="X748" i="13" s="1"/>
  <c r="AB656" i="10"/>
  <c r="X712" i="13" s="1"/>
  <c r="T656" i="10"/>
  <c r="X640" i="12" s="1"/>
  <c r="O656" i="10"/>
  <c r="X676" i="2" s="1"/>
  <c r="Q656" i="10"/>
  <c r="X748" i="2" s="1"/>
  <c r="AA657" i="5"/>
  <c r="Y449" i="13" s="1"/>
  <c r="V657" i="5"/>
  <c r="Y485" i="12" s="1"/>
  <c r="W657" i="5"/>
  <c r="Y521" i="12" s="1"/>
  <c r="N657" i="5"/>
  <c r="Y413" i="2" s="1"/>
  <c r="Z657" i="5"/>
  <c r="Y413" i="13" s="1"/>
  <c r="P657" i="5"/>
  <c r="Y485" i="2" s="1"/>
  <c r="F657" i="10"/>
  <c r="AB657" i="5"/>
  <c r="Y485" i="13" s="1"/>
  <c r="AC657" i="5"/>
  <c r="Y521" i="13" s="1"/>
  <c r="T657" i="5"/>
  <c r="Y413" i="12" s="1"/>
  <c r="U657" i="5"/>
  <c r="Y449" i="12" s="1"/>
  <c r="O657" i="5"/>
  <c r="Y449" i="2" s="1"/>
  <c r="F658" i="5"/>
  <c r="Q657" i="5"/>
  <c r="Y521" i="2" s="1"/>
  <c r="T657" i="3"/>
  <c r="Y106" i="13" s="1"/>
  <c r="L657" i="3"/>
  <c r="Y106" i="2" s="1"/>
  <c r="U657" i="3"/>
  <c r="Y142" i="13" s="1"/>
  <c r="P657" i="3"/>
  <c r="Y106" i="12" s="1"/>
  <c r="D657" i="4"/>
  <c r="R657" i="3"/>
  <c r="Y178" i="12" s="1"/>
  <c r="W657" i="3"/>
  <c r="Y214" i="13" s="1"/>
  <c r="D658" i="3"/>
  <c r="V657" i="3"/>
  <c r="Y178" i="13" s="1"/>
  <c r="N657" i="3"/>
  <c r="Y178" i="2" s="1"/>
  <c r="S657" i="3"/>
  <c r="Y214" i="12" s="1"/>
  <c r="M657" i="3"/>
  <c r="Y142" i="2" s="1"/>
  <c r="O657" i="3"/>
  <c r="Y214" i="2" s="1"/>
  <c r="Q657" i="3"/>
  <c r="Y142" i="12" s="1"/>
  <c r="P657" i="17"/>
  <c r="M657" i="17"/>
  <c r="F658" i="17"/>
  <c r="J657" i="17"/>
  <c r="H657" i="16"/>
  <c r="J657" i="16"/>
  <c r="I657" i="16"/>
  <c r="D658" i="16"/>
  <c r="V656" i="4"/>
  <c r="X364" i="12" s="1"/>
  <c r="N656" i="4"/>
  <c r="X256" i="2" s="1"/>
  <c r="Z656" i="4"/>
  <c r="X328" i="13" s="1"/>
  <c r="D656" i="20"/>
  <c r="O656" i="4"/>
  <c r="X292" i="2" s="1"/>
  <c r="Q656" i="4"/>
  <c r="X364" i="2" s="1"/>
  <c r="Y656" i="4"/>
  <c r="X292" i="13" s="1"/>
  <c r="X656" i="4"/>
  <c r="X256" i="13" s="1"/>
  <c r="AA656" i="4"/>
  <c r="X364" i="13" s="1"/>
  <c r="S656" i="4"/>
  <c r="X256" i="12" s="1"/>
  <c r="P656" i="4"/>
  <c r="X328" i="2" s="1"/>
  <c r="U656" i="4"/>
  <c r="X328" i="12" s="1"/>
  <c r="T656" i="4"/>
  <c r="X292" i="12" s="1"/>
  <c r="L656" i="20" l="1"/>
  <c r="M656" i="20"/>
  <c r="K656" i="20"/>
  <c r="P656" i="21"/>
  <c r="M656" i="21"/>
  <c r="S656" i="21"/>
  <c r="S658" i="3"/>
  <c r="B215" i="12" s="1"/>
  <c r="V658" i="3"/>
  <c r="B179" i="13" s="1"/>
  <c r="R658" i="3"/>
  <c r="B179" i="12" s="1"/>
  <c r="P658" i="3"/>
  <c r="B107" i="12" s="1"/>
  <c r="Q658" i="3"/>
  <c r="B143" i="12" s="1"/>
  <c r="T658" i="3"/>
  <c r="B107" i="13" s="1"/>
  <c r="M658" i="3"/>
  <c r="B143" i="2" s="1"/>
  <c r="D659" i="3"/>
  <c r="O658" i="3"/>
  <c r="B215" i="2" s="1"/>
  <c r="L658" i="3"/>
  <c r="B107" i="2" s="1"/>
  <c r="N658" i="3"/>
  <c r="B179" i="2" s="1"/>
  <c r="W658" i="3"/>
  <c r="B215" i="13" s="1"/>
  <c r="U658" i="3"/>
  <c r="B143" i="13" s="1"/>
  <c r="D658" i="4"/>
  <c r="O658" i="5"/>
  <c r="B450" i="2" s="1"/>
  <c r="F658" i="10"/>
  <c r="AA658" i="5"/>
  <c r="B450" i="13" s="1"/>
  <c r="U658" i="5"/>
  <c r="B450" i="12" s="1"/>
  <c r="Z658" i="5"/>
  <c r="B414" i="13" s="1"/>
  <c r="P658" i="5"/>
  <c r="B486" i="2" s="1"/>
  <c r="AB658" i="5"/>
  <c r="B486" i="13" s="1"/>
  <c r="V658" i="5"/>
  <c r="B486" i="12" s="1"/>
  <c r="T658" i="5"/>
  <c r="B414" i="12" s="1"/>
  <c r="Q658" i="5"/>
  <c r="B522" i="2" s="1"/>
  <c r="F659" i="5"/>
  <c r="AC658" i="5"/>
  <c r="B522" i="13" s="1"/>
  <c r="W658" i="5"/>
  <c r="B522" i="12" s="1"/>
  <c r="N658" i="5"/>
  <c r="B414" i="2" s="1"/>
  <c r="H658" i="16"/>
  <c r="J658" i="16"/>
  <c r="D659" i="16"/>
  <c r="I658" i="16"/>
  <c r="M658" i="17"/>
  <c r="F659" i="17"/>
  <c r="J658" i="17"/>
  <c r="P658" i="17"/>
  <c r="AA657" i="4"/>
  <c r="Y364" i="13" s="1"/>
  <c r="D657" i="20"/>
  <c r="Z657" i="4"/>
  <c r="Y328" i="13" s="1"/>
  <c r="S657" i="4"/>
  <c r="Y256" i="12" s="1"/>
  <c r="N657" i="4"/>
  <c r="Y256" i="2" s="1"/>
  <c r="O657" i="4"/>
  <c r="Y292" i="2" s="1"/>
  <c r="U657" i="4"/>
  <c r="Y328" i="12" s="1"/>
  <c r="T657" i="4"/>
  <c r="Y292" i="12" s="1"/>
  <c r="Y657" i="4"/>
  <c r="Y292" i="13" s="1"/>
  <c r="P657" i="4"/>
  <c r="Y328" i="2" s="1"/>
  <c r="Q657" i="4"/>
  <c r="Y364" i="2" s="1"/>
  <c r="V657" i="4"/>
  <c r="Y364" i="12" s="1"/>
  <c r="X657" i="4"/>
  <c r="Y256" i="13" s="1"/>
  <c r="V657" i="10"/>
  <c r="Y712" i="12" s="1"/>
  <c r="AA657" i="10"/>
  <c r="Y676" i="13" s="1"/>
  <c r="N657" i="10"/>
  <c r="Y640" i="2" s="1"/>
  <c r="AB657" i="10"/>
  <c r="Y712" i="13" s="1"/>
  <c r="AC657" i="10"/>
  <c r="Y748" i="13" s="1"/>
  <c r="P657" i="10"/>
  <c r="Y712" i="2" s="1"/>
  <c r="Q657" i="10"/>
  <c r="Y748" i="2" s="1"/>
  <c r="U657" i="10"/>
  <c r="Y676" i="12" s="1"/>
  <c r="Z657" i="10"/>
  <c r="Y640" i="13" s="1"/>
  <c r="O657" i="10"/>
  <c r="Y676" i="2" s="1"/>
  <c r="W657" i="10"/>
  <c r="Y748" i="12" s="1"/>
  <c r="F657" i="21"/>
  <c r="T657" i="10"/>
  <c r="Y640" i="12" s="1"/>
  <c r="L657" i="20" l="1"/>
  <c r="K657" i="20"/>
  <c r="M657" i="20"/>
  <c r="P658" i="10"/>
  <c r="B713" i="2" s="1"/>
  <c r="AC658" i="10"/>
  <c r="B749" i="13" s="1"/>
  <c r="U658" i="10"/>
  <c r="B677" i="12" s="1"/>
  <c r="T658" i="10"/>
  <c r="B641" i="12" s="1"/>
  <c r="Z658" i="10"/>
  <c r="B641" i="13" s="1"/>
  <c r="F658" i="21"/>
  <c r="AB658" i="10"/>
  <c r="B713" i="13" s="1"/>
  <c r="W658" i="10"/>
  <c r="B749" i="12" s="1"/>
  <c r="AA658" i="10"/>
  <c r="B677" i="13" s="1"/>
  <c r="Q658" i="10"/>
  <c r="B749" i="2" s="1"/>
  <c r="N658" i="10"/>
  <c r="B641" i="2" s="1"/>
  <c r="O658" i="10"/>
  <c r="B677" i="2" s="1"/>
  <c r="V658" i="10"/>
  <c r="B713" i="12" s="1"/>
  <c r="AA658" i="4"/>
  <c r="B365" i="13" s="1"/>
  <c r="X658" i="4"/>
  <c r="B257" i="13" s="1"/>
  <c r="O658" i="4"/>
  <c r="B293" i="2" s="1"/>
  <c r="Z658" i="4"/>
  <c r="B329" i="13" s="1"/>
  <c r="Q658" i="4"/>
  <c r="B365" i="2" s="1"/>
  <c r="T658" i="4"/>
  <c r="B293" i="12" s="1"/>
  <c r="S658" i="4"/>
  <c r="B257" i="12" s="1"/>
  <c r="D658" i="20"/>
  <c r="P658" i="4"/>
  <c r="B329" i="2" s="1"/>
  <c r="U658" i="4"/>
  <c r="B329" i="12" s="1"/>
  <c r="N658" i="4"/>
  <c r="B257" i="2" s="1"/>
  <c r="V658" i="4"/>
  <c r="B365" i="12" s="1"/>
  <c r="Y658" i="4"/>
  <c r="B293" i="13" s="1"/>
  <c r="M657" i="21"/>
  <c r="P657" i="21"/>
  <c r="S657" i="21"/>
  <c r="F660" i="17"/>
  <c r="M659" i="17"/>
  <c r="J659" i="17"/>
  <c r="P659" i="17"/>
  <c r="O659" i="5"/>
  <c r="C450" i="2" s="1"/>
  <c r="T659" i="5"/>
  <c r="C414" i="12" s="1"/>
  <c r="AC659" i="5"/>
  <c r="C522" i="13" s="1"/>
  <c r="Z659" i="5"/>
  <c r="C414" i="13" s="1"/>
  <c r="U659" i="5"/>
  <c r="C450" i="12" s="1"/>
  <c r="Q659" i="5"/>
  <c r="C522" i="2" s="1"/>
  <c r="P659" i="5"/>
  <c r="C486" i="2" s="1"/>
  <c r="AA659" i="5"/>
  <c r="C450" i="13" s="1"/>
  <c r="N659" i="5"/>
  <c r="C414" i="2" s="1"/>
  <c r="AB659" i="5"/>
  <c r="C486" i="13" s="1"/>
  <c r="F659" i="10"/>
  <c r="F660" i="5"/>
  <c r="W659" i="5"/>
  <c r="C522" i="12" s="1"/>
  <c r="V659" i="5"/>
  <c r="C486" i="12" s="1"/>
  <c r="N659" i="3"/>
  <c r="C179" i="2" s="1"/>
  <c r="D659" i="4"/>
  <c r="R659" i="3"/>
  <c r="C179" i="12" s="1"/>
  <c r="Q659" i="3"/>
  <c r="C143" i="12" s="1"/>
  <c r="D660" i="3"/>
  <c r="S659" i="3"/>
  <c r="C215" i="12" s="1"/>
  <c r="O659" i="3"/>
  <c r="C215" i="2" s="1"/>
  <c r="P659" i="3"/>
  <c r="C107" i="12" s="1"/>
  <c r="L659" i="3"/>
  <c r="C107" i="2" s="1"/>
  <c r="M659" i="3"/>
  <c r="C143" i="2" s="1"/>
  <c r="T659" i="3"/>
  <c r="C107" i="13" s="1"/>
  <c r="U659" i="3"/>
  <c r="C143" i="13" s="1"/>
  <c r="V659" i="3"/>
  <c r="C179" i="13" s="1"/>
  <c r="W659" i="3"/>
  <c r="C215" i="13" s="1"/>
  <c r="I659" i="16"/>
  <c r="D660" i="16"/>
  <c r="J659" i="16"/>
  <c r="H659" i="16"/>
  <c r="Z660" i="5" l="1"/>
  <c r="D414" i="13" s="1"/>
  <c r="U660" i="5"/>
  <c r="D450" i="12" s="1"/>
  <c r="F661" i="5"/>
  <c r="W660" i="5"/>
  <c r="D522" i="12" s="1"/>
  <c r="O660" i="5"/>
  <c r="D450" i="2" s="1"/>
  <c r="P660" i="5"/>
  <c r="D486" i="2" s="1"/>
  <c r="AB660" i="5"/>
  <c r="D486" i="13" s="1"/>
  <c r="AC660" i="5"/>
  <c r="D522" i="13" s="1"/>
  <c r="T660" i="5"/>
  <c r="D414" i="12" s="1"/>
  <c r="AA660" i="5"/>
  <c r="D450" i="13" s="1"/>
  <c r="N660" i="5"/>
  <c r="D414" i="2" s="1"/>
  <c r="V660" i="5"/>
  <c r="D486" i="12" s="1"/>
  <c r="F660" i="10"/>
  <c r="Q660" i="5"/>
  <c r="D522" i="2" s="1"/>
  <c r="M660" i="17"/>
  <c r="P660" i="17"/>
  <c r="F661" i="17"/>
  <c r="J660" i="17"/>
  <c r="S658" i="21"/>
  <c r="P658" i="21"/>
  <c r="M658" i="21"/>
  <c r="J660" i="16"/>
  <c r="I660" i="16"/>
  <c r="H660" i="16"/>
  <c r="D661" i="16"/>
  <c r="AA659" i="10"/>
  <c r="C677" i="13" s="1"/>
  <c r="AC659" i="10"/>
  <c r="C749" i="13" s="1"/>
  <c r="Z659" i="10"/>
  <c r="C641" i="13" s="1"/>
  <c r="AB659" i="10"/>
  <c r="C713" i="13" s="1"/>
  <c r="F659" i="21"/>
  <c r="Q659" i="10"/>
  <c r="C749" i="2" s="1"/>
  <c r="W659" i="10"/>
  <c r="C749" i="12" s="1"/>
  <c r="P659" i="10"/>
  <c r="C713" i="2" s="1"/>
  <c r="O659" i="10"/>
  <c r="C677" i="2" s="1"/>
  <c r="V659" i="10"/>
  <c r="C713" i="12" s="1"/>
  <c r="T659" i="10"/>
  <c r="C641" i="12" s="1"/>
  <c r="N659" i="10"/>
  <c r="C641" i="2" s="1"/>
  <c r="U659" i="10"/>
  <c r="C677" i="12" s="1"/>
  <c r="M658" i="20"/>
  <c r="K658" i="20"/>
  <c r="L658" i="20"/>
  <c r="Z659" i="4"/>
  <c r="C329" i="13" s="1"/>
  <c r="N659" i="4"/>
  <c r="C257" i="2" s="1"/>
  <c r="V659" i="4"/>
  <c r="C365" i="12" s="1"/>
  <c r="AA659" i="4"/>
  <c r="C365" i="13" s="1"/>
  <c r="Y659" i="4"/>
  <c r="C293" i="13" s="1"/>
  <c r="D659" i="20"/>
  <c r="T659" i="4"/>
  <c r="C293" i="12" s="1"/>
  <c r="Q659" i="4"/>
  <c r="C365" i="2" s="1"/>
  <c r="U659" i="4"/>
  <c r="C329" i="12" s="1"/>
  <c r="X659" i="4"/>
  <c r="C257" i="13" s="1"/>
  <c r="O659" i="4"/>
  <c r="C293" i="2" s="1"/>
  <c r="P659" i="4"/>
  <c r="C329" i="2" s="1"/>
  <c r="S659" i="4"/>
  <c r="C257" i="12" s="1"/>
  <c r="T660" i="3"/>
  <c r="D107" i="13" s="1"/>
  <c r="P660" i="3"/>
  <c r="D107" i="12" s="1"/>
  <c r="N660" i="3"/>
  <c r="D179" i="2" s="1"/>
  <c r="V660" i="3"/>
  <c r="D179" i="13" s="1"/>
  <c r="D661" i="3"/>
  <c r="Q660" i="3"/>
  <c r="D143" i="12" s="1"/>
  <c r="U660" i="3"/>
  <c r="D143" i="13" s="1"/>
  <c r="L660" i="3"/>
  <c r="D107" i="2" s="1"/>
  <c r="S660" i="3"/>
  <c r="D215" i="12" s="1"/>
  <c r="W660" i="3"/>
  <c r="D215" i="13" s="1"/>
  <c r="D660" i="4"/>
  <c r="R660" i="3"/>
  <c r="D179" i="12" s="1"/>
  <c r="M660" i="3"/>
  <c r="D143" i="2" s="1"/>
  <c r="O660" i="3"/>
  <c r="D215" i="2" s="1"/>
  <c r="T661" i="3" l="1"/>
  <c r="E107" i="13" s="1"/>
  <c r="D662" i="3"/>
  <c r="S661" i="3"/>
  <c r="E215" i="12" s="1"/>
  <c r="V661" i="3"/>
  <c r="E179" i="13" s="1"/>
  <c r="M661" i="3"/>
  <c r="E143" i="2" s="1"/>
  <c r="D661" i="4"/>
  <c r="L661" i="3"/>
  <c r="E107" i="2" s="1"/>
  <c r="U661" i="3"/>
  <c r="E143" i="13" s="1"/>
  <c r="O661" i="3"/>
  <c r="E215" i="2" s="1"/>
  <c r="N661" i="3"/>
  <c r="E179" i="2" s="1"/>
  <c r="R661" i="3"/>
  <c r="E179" i="12" s="1"/>
  <c r="P661" i="3"/>
  <c r="E107" i="12" s="1"/>
  <c r="W661" i="3"/>
  <c r="E215" i="13" s="1"/>
  <c r="Q661" i="3"/>
  <c r="E143" i="12" s="1"/>
  <c r="M659" i="20"/>
  <c r="L659" i="20"/>
  <c r="K659" i="20"/>
  <c r="F662" i="17"/>
  <c r="P661" i="17"/>
  <c r="J661" i="17"/>
  <c r="M661" i="17"/>
  <c r="Y660" i="4"/>
  <c r="D293" i="13" s="1"/>
  <c r="U660" i="4"/>
  <c r="D329" i="12" s="1"/>
  <c r="S660" i="4"/>
  <c r="D257" i="12" s="1"/>
  <c r="P660" i="4"/>
  <c r="D329" i="2" s="1"/>
  <c r="D660" i="20"/>
  <c r="AA660" i="4"/>
  <c r="D365" i="13" s="1"/>
  <c r="X660" i="4"/>
  <c r="D257" i="13" s="1"/>
  <c r="O660" i="4"/>
  <c r="D293" i="2" s="1"/>
  <c r="N660" i="4"/>
  <c r="D257" i="2" s="1"/>
  <c r="V660" i="4"/>
  <c r="D365" i="12" s="1"/>
  <c r="Z660" i="4"/>
  <c r="D329" i="13" s="1"/>
  <c r="T660" i="4"/>
  <c r="D293" i="12" s="1"/>
  <c r="Q660" i="4"/>
  <c r="D365" i="2" s="1"/>
  <c r="M659" i="21"/>
  <c r="S659" i="21"/>
  <c r="P659" i="21"/>
  <c r="AA661" i="5"/>
  <c r="E450" i="13" s="1"/>
  <c r="O661" i="5"/>
  <c r="E450" i="2" s="1"/>
  <c r="P661" i="5"/>
  <c r="E486" i="2" s="1"/>
  <c r="V661" i="5"/>
  <c r="E486" i="12" s="1"/>
  <c r="Q661" i="5"/>
  <c r="E522" i="2" s="1"/>
  <c r="Z661" i="5"/>
  <c r="E414" i="13" s="1"/>
  <c r="T661" i="5"/>
  <c r="E414" i="12" s="1"/>
  <c r="AB661" i="5"/>
  <c r="E486" i="13" s="1"/>
  <c r="F662" i="5"/>
  <c r="F661" i="10"/>
  <c r="W661" i="5"/>
  <c r="E522" i="12" s="1"/>
  <c r="N661" i="5"/>
  <c r="E414" i="2" s="1"/>
  <c r="AC661" i="5"/>
  <c r="E522" i="13" s="1"/>
  <c r="U661" i="5"/>
  <c r="E450" i="12" s="1"/>
  <c r="D662" i="16"/>
  <c r="I661" i="16"/>
  <c r="H661" i="16"/>
  <c r="J661" i="16"/>
  <c r="F660" i="21"/>
  <c r="V660" i="10"/>
  <c r="D713" i="12" s="1"/>
  <c r="N660" i="10"/>
  <c r="D641" i="2" s="1"/>
  <c r="Q660" i="10"/>
  <c r="D749" i="2" s="1"/>
  <c r="AA660" i="10"/>
  <c r="D677" i="13" s="1"/>
  <c r="U660" i="10"/>
  <c r="D677" i="12" s="1"/>
  <c r="AC660" i="10"/>
  <c r="D749" i="13" s="1"/>
  <c r="O660" i="10"/>
  <c r="D677" i="2" s="1"/>
  <c r="AB660" i="10"/>
  <c r="D713" i="13" s="1"/>
  <c r="W660" i="10"/>
  <c r="D749" i="12" s="1"/>
  <c r="T660" i="10"/>
  <c r="D641" i="12" s="1"/>
  <c r="Z660" i="10"/>
  <c r="D641" i="13" s="1"/>
  <c r="P660" i="10"/>
  <c r="D713" i="2" s="1"/>
  <c r="AC662" i="5" l="1"/>
  <c r="F522" i="13" s="1"/>
  <c r="F663" i="5"/>
  <c r="F662" i="10"/>
  <c r="AA662" i="5"/>
  <c r="F450" i="13" s="1"/>
  <c r="N662" i="5"/>
  <c r="F414" i="2" s="1"/>
  <c r="P662" i="5"/>
  <c r="F486" i="2" s="1"/>
  <c r="W662" i="5"/>
  <c r="F522" i="12" s="1"/>
  <c r="AB662" i="5"/>
  <c r="F486" i="13" s="1"/>
  <c r="Q662" i="5"/>
  <c r="F522" i="2" s="1"/>
  <c r="T662" i="5"/>
  <c r="F414" i="12" s="1"/>
  <c r="V662" i="5"/>
  <c r="F486" i="12" s="1"/>
  <c r="Z662" i="5"/>
  <c r="F414" i="13" s="1"/>
  <c r="U662" i="5"/>
  <c r="F450" i="12" s="1"/>
  <c r="O662" i="5"/>
  <c r="F450" i="2" s="1"/>
  <c r="P662" i="17"/>
  <c r="F663" i="17"/>
  <c r="M662" i="17"/>
  <c r="J662" i="17"/>
  <c r="Y661" i="4"/>
  <c r="E293" i="13" s="1"/>
  <c r="V661" i="4"/>
  <c r="E365" i="12" s="1"/>
  <c r="T661" i="4"/>
  <c r="E293" i="12" s="1"/>
  <c r="D661" i="20"/>
  <c r="U661" i="4"/>
  <c r="E329" i="12" s="1"/>
  <c r="Z661" i="4"/>
  <c r="E329" i="13" s="1"/>
  <c r="P661" i="4"/>
  <c r="E329" i="2" s="1"/>
  <c r="S661" i="4"/>
  <c r="E257" i="12" s="1"/>
  <c r="O661" i="4"/>
  <c r="E293" i="2" s="1"/>
  <c r="Q661" i="4"/>
  <c r="E365" i="2" s="1"/>
  <c r="AA661" i="4"/>
  <c r="E365" i="13" s="1"/>
  <c r="X661" i="4"/>
  <c r="E257" i="13" s="1"/>
  <c r="N661" i="4"/>
  <c r="E257" i="2" s="1"/>
  <c r="M660" i="21"/>
  <c r="P660" i="21"/>
  <c r="S660" i="21"/>
  <c r="AB661" i="10"/>
  <c r="E713" i="13" s="1"/>
  <c r="O661" i="10"/>
  <c r="E677" i="2" s="1"/>
  <c r="U661" i="10"/>
  <c r="E677" i="12" s="1"/>
  <c r="Q661" i="10"/>
  <c r="E749" i="2" s="1"/>
  <c r="P661" i="10"/>
  <c r="E713" i="2" s="1"/>
  <c r="V661" i="10"/>
  <c r="E713" i="12" s="1"/>
  <c r="AC661" i="10"/>
  <c r="E749" i="13" s="1"/>
  <c r="F661" i="21"/>
  <c r="AA661" i="10"/>
  <c r="E677" i="13" s="1"/>
  <c r="T661" i="10"/>
  <c r="E641" i="12" s="1"/>
  <c r="N661" i="10"/>
  <c r="E641" i="2" s="1"/>
  <c r="W661" i="10"/>
  <c r="E749" i="12" s="1"/>
  <c r="Z661" i="10"/>
  <c r="E641" i="13" s="1"/>
  <c r="J662" i="16"/>
  <c r="D663" i="16"/>
  <c r="I662" i="16"/>
  <c r="H662" i="16"/>
  <c r="M660" i="20"/>
  <c r="L660" i="20"/>
  <c r="K660" i="20"/>
  <c r="U662" i="3"/>
  <c r="F143" i="13" s="1"/>
  <c r="N662" i="3"/>
  <c r="F179" i="2" s="1"/>
  <c r="P662" i="3"/>
  <c r="F107" i="12" s="1"/>
  <c r="V662" i="3"/>
  <c r="F179" i="13" s="1"/>
  <c r="R662" i="3"/>
  <c r="F179" i="12" s="1"/>
  <c r="L662" i="3"/>
  <c r="F107" i="2" s="1"/>
  <c r="O662" i="3"/>
  <c r="F215" i="2" s="1"/>
  <c r="W662" i="3"/>
  <c r="F215" i="13" s="1"/>
  <c r="D662" i="4"/>
  <c r="D663" i="3"/>
  <c r="T662" i="3"/>
  <c r="F107" i="13" s="1"/>
  <c r="M662" i="3"/>
  <c r="F143" i="2" s="1"/>
  <c r="Q662" i="3"/>
  <c r="F143" i="12" s="1"/>
  <c r="S662" i="3"/>
  <c r="F215" i="12" s="1"/>
  <c r="P661" i="21" l="1"/>
  <c r="S661" i="21"/>
  <c r="M661" i="21"/>
  <c r="M663" i="17"/>
  <c r="F664" i="17"/>
  <c r="J663" i="17"/>
  <c r="P663" i="17"/>
  <c r="Y662" i="4"/>
  <c r="F293" i="13" s="1"/>
  <c r="U662" i="4"/>
  <c r="F329" i="12" s="1"/>
  <c r="S662" i="4"/>
  <c r="F257" i="12" s="1"/>
  <c r="D662" i="20"/>
  <c r="P662" i="4"/>
  <c r="F329" i="2" s="1"/>
  <c r="T662" i="4"/>
  <c r="F293" i="12" s="1"/>
  <c r="X662" i="4"/>
  <c r="F257" i="13" s="1"/>
  <c r="O662" i="4"/>
  <c r="F293" i="2" s="1"/>
  <c r="AA662" i="4"/>
  <c r="F365" i="13" s="1"/>
  <c r="V662" i="4"/>
  <c r="F365" i="12" s="1"/>
  <c r="N662" i="4"/>
  <c r="F257" i="2" s="1"/>
  <c r="Q662" i="4"/>
  <c r="F365" i="2" s="1"/>
  <c r="Z662" i="4"/>
  <c r="F329" i="13" s="1"/>
  <c r="O662" i="10"/>
  <c r="F677" i="2" s="1"/>
  <c r="U662" i="10"/>
  <c r="F677" i="12" s="1"/>
  <c r="Q662" i="10"/>
  <c r="F749" i="2" s="1"/>
  <c r="V662" i="10"/>
  <c r="F713" i="12" s="1"/>
  <c r="N662" i="10"/>
  <c r="F641" i="2" s="1"/>
  <c r="W662" i="10"/>
  <c r="F749" i="12" s="1"/>
  <c r="P662" i="10"/>
  <c r="F713" i="2" s="1"/>
  <c r="T662" i="10"/>
  <c r="F641" i="12" s="1"/>
  <c r="AA662" i="10"/>
  <c r="F677" i="13" s="1"/>
  <c r="Z662" i="10"/>
  <c r="F641" i="13" s="1"/>
  <c r="F662" i="21"/>
  <c r="AC662" i="10"/>
  <c r="F749" i="13" s="1"/>
  <c r="AB662" i="10"/>
  <c r="F713" i="13" s="1"/>
  <c r="AB663" i="5"/>
  <c r="G486" i="13" s="1"/>
  <c r="W663" i="5"/>
  <c r="G522" i="12" s="1"/>
  <c r="T663" i="5"/>
  <c r="G414" i="12" s="1"/>
  <c r="AC663" i="5"/>
  <c r="G522" i="13" s="1"/>
  <c r="P663" i="5"/>
  <c r="G486" i="2" s="1"/>
  <c r="U663" i="5"/>
  <c r="G450" i="12" s="1"/>
  <c r="F664" i="5"/>
  <c r="Q663" i="5"/>
  <c r="G522" i="2" s="1"/>
  <c r="V663" i="5"/>
  <c r="G486" i="12" s="1"/>
  <c r="F663" i="10"/>
  <c r="O663" i="5"/>
  <c r="G450" i="2" s="1"/>
  <c r="N663" i="5"/>
  <c r="G414" i="2" s="1"/>
  <c r="AA663" i="5"/>
  <c r="G450" i="13" s="1"/>
  <c r="Z663" i="5"/>
  <c r="G414" i="13" s="1"/>
  <c r="M661" i="20"/>
  <c r="K661" i="20"/>
  <c r="L661" i="20"/>
  <c r="P663" i="3"/>
  <c r="G107" i="12" s="1"/>
  <c r="U663" i="3"/>
  <c r="G143" i="13" s="1"/>
  <c r="O663" i="3"/>
  <c r="G215" i="2" s="1"/>
  <c r="W663" i="3"/>
  <c r="G215" i="13" s="1"/>
  <c r="D663" i="4"/>
  <c r="Q663" i="3"/>
  <c r="G143" i="12" s="1"/>
  <c r="R663" i="3"/>
  <c r="G179" i="12" s="1"/>
  <c r="D664" i="3"/>
  <c r="T663" i="3"/>
  <c r="G107" i="13" s="1"/>
  <c r="M663" i="3"/>
  <c r="G143" i="2" s="1"/>
  <c r="N663" i="3"/>
  <c r="G179" i="2" s="1"/>
  <c r="L663" i="3"/>
  <c r="G107" i="2" s="1"/>
  <c r="V663" i="3"/>
  <c r="G179" i="13" s="1"/>
  <c r="S663" i="3"/>
  <c r="G215" i="12" s="1"/>
  <c r="I663" i="16"/>
  <c r="J663" i="16"/>
  <c r="H663" i="16"/>
  <c r="D664" i="16"/>
  <c r="L662" i="20" l="1"/>
  <c r="K662" i="20"/>
  <c r="M662" i="20"/>
  <c r="H664" i="16"/>
  <c r="D665" i="16"/>
  <c r="J664" i="16"/>
  <c r="I664" i="16"/>
  <c r="T663" i="10"/>
  <c r="G641" i="12" s="1"/>
  <c r="Z663" i="10"/>
  <c r="G641" i="13" s="1"/>
  <c r="V663" i="10"/>
  <c r="G713" i="12" s="1"/>
  <c r="AA663" i="10"/>
  <c r="G677" i="13" s="1"/>
  <c r="AB663" i="10"/>
  <c r="G713" i="13" s="1"/>
  <c r="Q663" i="10"/>
  <c r="G749" i="2" s="1"/>
  <c r="O663" i="10"/>
  <c r="G677" i="2" s="1"/>
  <c r="P663" i="10"/>
  <c r="G713" i="2" s="1"/>
  <c r="U663" i="10"/>
  <c r="G677" i="12" s="1"/>
  <c r="N663" i="10"/>
  <c r="G641" i="2" s="1"/>
  <c r="AC663" i="10"/>
  <c r="G749" i="13" s="1"/>
  <c r="W663" i="10"/>
  <c r="G749" i="12" s="1"/>
  <c r="F663" i="21"/>
  <c r="P662" i="21"/>
  <c r="S662" i="21"/>
  <c r="M662" i="21"/>
  <c r="F665" i="17"/>
  <c r="J664" i="17"/>
  <c r="M664" i="17"/>
  <c r="P664" i="17"/>
  <c r="U663" i="4"/>
  <c r="G329" i="12" s="1"/>
  <c r="AA663" i="4"/>
  <c r="G365" i="13" s="1"/>
  <c r="P663" i="4"/>
  <c r="G329" i="2" s="1"/>
  <c r="Q663" i="4"/>
  <c r="G365" i="2" s="1"/>
  <c r="Z663" i="4"/>
  <c r="G329" i="13" s="1"/>
  <c r="N663" i="4"/>
  <c r="G257" i="2" s="1"/>
  <c r="T663" i="4"/>
  <c r="G293" i="12" s="1"/>
  <c r="X663" i="4"/>
  <c r="G257" i="13" s="1"/>
  <c r="V663" i="4"/>
  <c r="G365" i="12" s="1"/>
  <c r="Y663" i="4"/>
  <c r="G293" i="13" s="1"/>
  <c r="O663" i="4"/>
  <c r="G293" i="2" s="1"/>
  <c r="D663" i="20"/>
  <c r="S663" i="4"/>
  <c r="G257" i="12" s="1"/>
  <c r="Q664" i="3"/>
  <c r="H143" i="12" s="1"/>
  <c r="V664" i="3"/>
  <c r="H179" i="13" s="1"/>
  <c r="T664" i="3"/>
  <c r="H107" i="13" s="1"/>
  <c r="U664" i="3"/>
  <c r="H143" i="13" s="1"/>
  <c r="R664" i="3"/>
  <c r="H179" i="12" s="1"/>
  <c r="W664" i="3"/>
  <c r="H215" i="13" s="1"/>
  <c r="S664" i="3"/>
  <c r="H215" i="12" s="1"/>
  <c r="O664" i="3"/>
  <c r="H215" i="2" s="1"/>
  <c r="L664" i="3"/>
  <c r="H107" i="2" s="1"/>
  <c r="D664" i="4"/>
  <c r="P664" i="3"/>
  <c r="H107" i="12" s="1"/>
  <c r="D665" i="3"/>
  <c r="M664" i="3"/>
  <c r="H143" i="2" s="1"/>
  <c r="N664" i="3"/>
  <c r="H179" i="2" s="1"/>
  <c r="O664" i="5"/>
  <c r="H450" i="2" s="1"/>
  <c r="Z664" i="5"/>
  <c r="H414" i="13" s="1"/>
  <c r="W664" i="5"/>
  <c r="H522" i="12" s="1"/>
  <c r="Q664" i="5"/>
  <c r="H522" i="2" s="1"/>
  <c r="AA664" i="5"/>
  <c r="H450" i="13" s="1"/>
  <c r="V664" i="5"/>
  <c r="H486" i="12" s="1"/>
  <c r="T664" i="5"/>
  <c r="H414" i="12" s="1"/>
  <c r="AB664" i="5"/>
  <c r="H486" i="13" s="1"/>
  <c r="U664" i="5"/>
  <c r="H450" i="12" s="1"/>
  <c r="F665" i="5"/>
  <c r="AC664" i="5"/>
  <c r="H522" i="13" s="1"/>
  <c r="F664" i="10"/>
  <c r="P664" i="5"/>
  <c r="H486" i="2" s="1"/>
  <c r="N664" i="5"/>
  <c r="H414" i="2" s="1"/>
  <c r="M665" i="17" l="1"/>
  <c r="P665" i="17"/>
  <c r="F666" i="17"/>
  <c r="J665" i="17"/>
  <c r="P663" i="21"/>
  <c r="S663" i="21"/>
  <c r="M663" i="21"/>
  <c r="U664" i="10"/>
  <c r="H677" i="12" s="1"/>
  <c r="O664" i="10"/>
  <c r="H677" i="2" s="1"/>
  <c r="Q664" i="10"/>
  <c r="H749" i="2" s="1"/>
  <c r="V664" i="10"/>
  <c r="H713" i="12" s="1"/>
  <c r="W664" i="10"/>
  <c r="H749" i="12" s="1"/>
  <c r="N664" i="10"/>
  <c r="H641" i="2" s="1"/>
  <c r="F664" i="21"/>
  <c r="AC664" i="10"/>
  <c r="H749" i="13" s="1"/>
  <c r="P664" i="10"/>
  <c r="H713" i="2" s="1"/>
  <c r="AA664" i="10"/>
  <c r="H677" i="13" s="1"/>
  <c r="AB664" i="10"/>
  <c r="H713" i="13" s="1"/>
  <c r="Z664" i="10"/>
  <c r="H641" i="13" s="1"/>
  <c r="T664" i="10"/>
  <c r="H641" i="12" s="1"/>
  <c r="J665" i="16"/>
  <c r="D666" i="16"/>
  <c r="I665" i="16"/>
  <c r="H665" i="16"/>
  <c r="AB665" i="5"/>
  <c r="I486" i="13" s="1"/>
  <c r="T665" i="5"/>
  <c r="I414" i="12" s="1"/>
  <c r="Q665" i="5"/>
  <c r="I522" i="2" s="1"/>
  <c r="AA665" i="5"/>
  <c r="I450" i="13" s="1"/>
  <c r="F665" i="10"/>
  <c r="U665" i="5"/>
  <c r="I450" i="12" s="1"/>
  <c r="AC665" i="5"/>
  <c r="I522" i="13" s="1"/>
  <c r="Z665" i="5"/>
  <c r="I414" i="13" s="1"/>
  <c r="F666" i="5"/>
  <c r="N665" i="5"/>
  <c r="I414" i="2" s="1"/>
  <c r="W665" i="5"/>
  <c r="I522" i="12" s="1"/>
  <c r="V665" i="5"/>
  <c r="I486" i="12" s="1"/>
  <c r="O665" i="5"/>
  <c r="I450" i="2" s="1"/>
  <c r="P665" i="5"/>
  <c r="I486" i="2" s="1"/>
  <c r="W665" i="3"/>
  <c r="I215" i="13" s="1"/>
  <c r="S665" i="3"/>
  <c r="I215" i="12" s="1"/>
  <c r="V665" i="3"/>
  <c r="I179" i="13" s="1"/>
  <c r="O665" i="3"/>
  <c r="I215" i="2" s="1"/>
  <c r="D666" i="3"/>
  <c r="D665" i="4"/>
  <c r="U665" i="3"/>
  <c r="I143" i="13" s="1"/>
  <c r="P665" i="3"/>
  <c r="I107" i="12" s="1"/>
  <c r="N665" i="3"/>
  <c r="I179" i="2" s="1"/>
  <c r="M665" i="3"/>
  <c r="I143" i="2" s="1"/>
  <c r="L665" i="3"/>
  <c r="I107" i="2" s="1"/>
  <c r="R665" i="3"/>
  <c r="I179" i="12" s="1"/>
  <c r="Q665" i="3"/>
  <c r="I143" i="12" s="1"/>
  <c r="T665" i="3"/>
  <c r="I107" i="13" s="1"/>
  <c r="L663" i="20"/>
  <c r="K663" i="20"/>
  <c r="M663" i="20"/>
  <c r="N664" i="4"/>
  <c r="H257" i="2" s="1"/>
  <c r="Z664" i="4"/>
  <c r="H329" i="13" s="1"/>
  <c r="V664" i="4"/>
  <c r="H365" i="12" s="1"/>
  <c r="D664" i="20"/>
  <c r="AA664" i="4"/>
  <c r="H365" i="13" s="1"/>
  <c r="U664" i="4"/>
  <c r="H329" i="12" s="1"/>
  <c r="X664" i="4"/>
  <c r="H257" i="13" s="1"/>
  <c r="O664" i="4"/>
  <c r="H293" i="2" s="1"/>
  <c r="S664" i="4"/>
  <c r="H257" i="12" s="1"/>
  <c r="T664" i="4"/>
  <c r="H293" i="12" s="1"/>
  <c r="Q664" i="4"/>
  <c r="H365" i="2" s="1"/>
  <c r="P664" i="4"/>
  <c r="H329" i="2" s="1"/>
  <c r="Y664" i="4"/>
  <c r="H293" i="13" s="1"/>
  <c r="L664" i="20" l="1"/>
  <c r="M664" i="20"/>
  <c r="K664" i="20"/>
  <c r="F665" i="21"/>
  <c r="U665" i="10"/>
  <c r="I677" i="12" s="1"/>
  <c r="V665" i="10"/>
  <c r="I713" i="12" s="1"/>
  <c r="Z665" i="10"/>
  <c r="I641" i="13" s="1"/>
  <c r="AB665" i="10"/>
  <c r="I713" i="13" s="1"/>
  <c r="P665" i="10"/>
  <c r="I713" i="2" s="1"/>
  <c r="T665" i="10"/>
  <c r="I641" i="12" s="1"/>
  <c r="Q665" i="10"/>
  <c r="I749" i="2" s="1"/>
  <c r="N665" i="10"/>
  <c r="I641" i="2" s="1"/>
  <c r="AC665" i="10"/>
  <c r="I749" i="13" s="1"/>
  <c r="W665" i="10"/>
  <c r="I749" i="12" s="1"/>
  <c r="AA665" i="10"/>
  <c r="I677" i="13" s="1"/>
  <c r="O665" i="10"/>
  <c r="I677" i="2" s="1"/>
  <c r="D666" i="4"/>
  <c r="W666" i="3"/>
  <c r="J215" i="13" s="1"/>
  <c r="Q666" i="3"/>
  <c r="J143" i="12" s="1"/>
  <c r="P666" i="3"/>
  <c r="J107" i="12" s="1"/>
  <c r="V666" i="3"/>
  <c r="J179" i="13" s="1"/>
  <c r="T666" i="3"/>
  <c r="J107" i="13" s="1"/>
  <c r="N666" i="3"/>
  <c r="J179" i="2" s="1"/>
  <c r="L666" i="3"/>
  <c r="J107" i="2" s="1"/>
  <c r="S666" i="3"/>
  <c r="J215" i="12" s="1"/>
  <c r="D667" i="3"/>
  <c r="M666" i="3"/>
  <c r="J143" i="2" s="1"/>
  <c r="U666" i="3"/>
  <c r="J143" i="13" s="1"/>
  <c r="R666" i="3"/>
  <c r="J179" i="12" s="1"/>
  <c r="O666" i="3"/>
  <c r="J215" i="2" s="1"/>
  <c r="M666" i="17"/>
  <c r="P666" i="17"/>
  <c r="J666" i="17"/>
  <c r="F667" i="17"/>
  <c r="O666" i="5"/>
  <c r="J450" i="2" s="1"/>
  <c r="P666" i="5"/>
  <c r="J486" i="2" s="1"/>
  <c r="Z666" i="5"/>
  <c r="J414" i="13" s="1"/>
  <c r="W666" i="5"/>
  <c r="J522" i="12" s="1"/>
  <c r="Q666" i="5"/>
  <c r="J522" i="2" s="1"/>
  <c r="AA666" i="5"/>
  <c r="J450" i="13" s="1"/>
  <c r="V666" i="5"/>
  <c r="J486" i="12" s="1"/>
  <c r="F667" i="5"/>
  <c r="AB666" i="5"/>
  <c r="J486" i="13" s="1"/>
  <c r="N666" i="5"/>
  <c r="J414" i="2" s="1"/>
  <c r="T666" i="5"/>
  <c r="J414" i="12" s="1"/>
  <c r="F666" i="10"/>
  <c r="AC666" i="5"/>
  <c r="J522" i="13" s="1"/>
  <c r="U666" i="5"/>
  <c r="J450" i="12" s="1"/>
  <c r="S664" i="21"/>
  <c r="M664" i="21"/>
  <c r="P664" i="21"/>
  <c r="J666" i="16"/>
  <c r="D667" i="16"/>
  <c r="I666" i="16"/>
  <c r="H666" i="16"/>
  <c r="Z665" i="4"/>
  <c r="I329" i="13" s="1"/>
  <c r="Q665" i="4"/>
  <c r="I365" i="2" s="1"/>
  <c r="V665" i="4"/>
  <c r="I365" i="12" s="1"/>
  <c r="AA665" i="4"/>
  <c r="I365" i="13" s="1"/>
  <c r="U665" i="4"/>
  <c r="I329" i="12" s="1"/>
  <c r="P665" i="4"/>
  <c r="I329" i="2" s="1"/>
  <c r="S665" i="4"/>
  <c r="I257" i="12" s="1"/>
  <c r="T665" i="4"/>
  <c r="I293" i="12" s="1"/>
  <c r="Y665" i="4"/>
  <c r="I293" i="13" s="1"/>
  <c r="D665" i="20"/>
  <c r="O665" i="4"/>
  <c r="I293" i="2" s="1"/>
  <c r="N665" i="4"/>
  <c r="I257" i="2" s="1"/>
  <c r="X665" i="4"/>
  <c r="I257" i="13" s="1"/>
  <c r="V666" i="10" l="1"/>
  <c r="J713" i="12" s="1"/>
  <c r="AB666" i="10"/>
  <c r="J713" i="13" s="1"/>
  <c r="AC666" i="10"/>
  <c r="J749" i="13" s="1"/>
  <c r="U666" i="10"/>
  <c r="J677" i="12" s="1"/>
  <c r="AA666" i="10"/>
  <c r="J677" i="13" s="1"/>
  <c r="T666" i="10"/>
  <c r="J641" i="12" s="1"/>
  <c r="W666" i="10"/>
  <c r="J749" i="12" s="1"/>
  <c r="F666" i="21"/>
  <c r="P666" i="10"/>
  <c r="J713" i="2" s="1"/>
  <c r="Q666" i="10"/>
  <c r="J749" i="2" s="1"/>
  <c r="Z666" i="10"/>
  <c r="J641" i="13" s="1"/>
  <c r="O666" i="10"/>
  <c r="J677" i="2" s="1"/>
  <c r="N666" i="10"/>
  <c r="J641" i="2" s="1"/>
  <c r="X666" i="4"/>
  <c r="J257" i="13" s="1"/>
  <c r="T666" i="4"/>
  <c r="J293" i="12" s="1"/>
  <c r="S666" i="4"/>
  <c r="J257" i="12" s="1"/>
  <c r="Y666" i="4"/>
  <c r="J293" i="13" s="1"/>
  <c r="V666" i="4"/>
  <c r="J365" i="12" s="1"/>
  <c r="N666" i="4"/>
  <c r="J257" i="2" s="1"/>
  <c r="U666" i="4"/>
  <c r="J329" i="12" s="1"/>
  <c r="D666" i="20"/>
  <c r="AA666" i="4"/>
  <c r="J365" i="13" s="1"/>
  <c r="Q666" i="4"/>
  <c r="J365" i="2" s="1"/>
  <c r="O666" i="4"/>
  <c r="J293" i="2" s="1"/>
  <c r="Z666" i="4"/>
  <c r="J329" i="13" s="1"/>
  <c r="P666" i="4"/>
  <c r="J329" i="2" s="1"/>
  <c r="I667" i="16"/>
  <c r="J667" i="16"/>
  <c r="D668" i="16"/>
  <c r="H667" i="16"/>
  <c r="P665" i="21"/>
  <c r="M665" i="21"/>
  <c r="S665" i="21"/>
  <c r="AC667" i="5"/>
  <c r="K522" i="13" s="1"/>
  <c r="P667" i="5"/>
  <c r="K486" i="2" s="1"/>
  <c r="F668" i="5"/>
  <c r="U667" i="5"/>
  <c r="K450" i="12" s="1"/>
  <c r="W667" i="5"/>
  <c r="K522" i="12" s="1"/>
  <c r="T667" i="5"/>
  <c r="K414" i="12" s="1"/>
  <c r="N667" i="5"/>
  <c r="K414" i="2" s="1"/>
  <c r="AB667" i="5"/>
  <c r="K486" i="13" s="1"/>
  <c r="Z667" i="5"/>
  <c r="K414" i="13" s="1"/>
  <c r="F667" i="10"/>
  <c r="V667" i="5"/>
  <c r="K486" i="12" s="1"/>
  <c r="Q667" i="5"/>
  <c r="K522" i="2" s="1"/>
  <c r="AA667" i="5"/>
  <c r="K450" i="13" s="1"/>
  <c r="O667" i="5"/>
  <c r="K450" i="2" s="1"/>
  <c r="T667" i="3"/>
  <c r="K107" i="13" s="1"/>
  <c r="Q667" i="3"/>
  <c r="K143" i="12" s="1"/>
  <c r="R667" i="3"/>
  <c r="K179" i="12" s="1"/>
  <c r="U667" i="3"/>
  <c r="K143" i="13" s="1"/>
  <c r="L667" i="3"/>
  <c r="K107" i="2" s="1"/>
  <c r="W667" i="3"/>
  <c r="K215" i="13" s="1"/>
  <c r="D668" i="3"/>
  <c r="D667" i="4"/>
  <c r="V667" i="3"/>
  <c r="K179" i="13" s="1"/>
  <c r="O667" i="3"/>
  <c r="K215" i="2" s="1"/>
  <c r="P667" i="3"/>
  <c r="K107" i="12" s="1"/>
  <c r="M667" i="3"/>
  <c r="K143" i="2" s="1"/>
  <c r="N667" i="3"/>
  <c r="K179" i="2" s="1"/>
  <c r="S667" i="3"/>
  <c r="K215" i="12" s="1"/>
  <c r="P667" i="17"/>
  <c r="M667" i="17"/>
  <c r="J667" i="17"/>
  <c r="F668" i="17"/>
  <c r="M665" i="20"/>
  <c r="K665" i="20"/>
  <c r="L665" i="20"/>
  <c r="V668" i="5" l="1"/>
  <c r="L486" i="12" s="1"/>
  <c r="Q668" i="5"/>
  <c r="L522" i="2" s="1"/>
  <c r="F669" i="5"/>
  <c r="AC668" i="5"/>
  <c r="L522" i="13" s="1"/>
  <c r="P668" i="5"/>
  <c r="L486" i="2" s="1"/>
  <c r="U668" i="5"/>
  <c r="L450" i="12" s="1"/>
  <c r="O668" i="5"/>
  <c r="L450" i="2" s="1"/>
  <c r="F668" i="10"/>
  <c r="W668" i="5"/>
  <c r="L522" i="12" s="1"/>
  <c r="Z668" i="5"/>
  <c r="L414" i="13" s="1"/>
  <c r="T668" i="5"/>
  <c r="L414" i="12" s="1"/>
  <c r="N668" i="5"/>
  <c r="L414" i="2" s="1"/>
  <c r="AA668" i="5"/>
  <c r="L450" i="13" s="1"/>
  <c r="AB668" i="5"/>
  <c r="L486" i="13" s="1"/>
  <c r="K666" i="20"/>
  <c r="L666" i="20"/>
  <c r="M666" i="20"/>
  <c r="M666" i="21"/>
  <c r="P666" i="21"/>
  <c r="S666" i="21"/>
  <c r="O667" i="4"/>
  <c r="K293" i="2" s="1"/>
  <c r="V667" i="4"/>
  <c r="K365" i="12" s="1"/>
  <c r="T667" i="4"/>
  <c r="K293" i="12" s="1"/>
  <c r="U667" i="4"/>
  <c r="K329" i="12" s="1"/>
  <c r="Z667" i="4"/>
  <c r="K329" i="13" s="1"/>
  <c r="P667" i="4"/>
  <c r="K329" i="2" s="1"/>
  <c r="N667" i="4"/>
  <c r="K257" i="2" s="1"/>
  <c r="X667" i="4"/>
  <c r="K257" i="13" s="1"/>
  <c r="Y667" i="4"/>
  <c r="K293" i="13" s="1"/>
  <c r="Q667" i="4"/>
  <c r="K365" i="2" s="1"/>
  <c r="S667" i="4"/>
  <c r="K257" i="12" s="1"/>
  <c r="D667" i="20"/>
  <c r="AA667" i="4"/>
  <c r="K365" i="13" s="1"/>
  <c r="D669" i="16"/>
  <c r="I668" i="16"/>
  <c r="H668" i="16"/>
  <c r="J668" i="16"/>
  <c r="U667" i="10"/>
  <c r="K677" i="12" s="1"/>
  <c r="Z667" i="10"/>
  <c r="K641" i="13" s="1"/>
  <c r="Q667" i="10"/>
  <c r="K749" i="2" s="1"/>
  <c r="V667" i="10"/>
  <c r="K713" i="12" s="1"/>
  <c r="T667" i="10"/>
  <c r="K641" i="12" s="1"/>
  <c r="P667" i="10"/>
  <c r="K713" i="2" s="1"/>
  <c r="N667" i="10"/>
  <c r="K641" i="2" s="1"/>
  <c r="AC667" i="10"/>
  <c r="K749" i="13" s="1"/>
  <c r="O667" i="10"/>
  <c r="K677" i="2" s="1"/>
  <c r="AB667" i="10"/>
  <c r="K713" i="13" s="1"/>
  <c r="F667" i="21"/>
  <c r="W667" i="10"/>
  <c r="K749" i="12" s="1"/>
  <c r="AA667" i="10"/>
  <c r="K677" i="13" s="1"/>
  <c r="D668" i="4"/>
  <c r="Q668" i="3"/>
  <c r="L143" i="12" s="1"/>
  <c r="T668" i="3"/>
  <c r="L107" i="13" s="1"/>
  <c r="R668" i="3"/>
  <c r="L179" i="12" s="1"/>
  <c r="O668" i="3"/>
  <c r="L215" i="2" s="1"/>
  <c r="V668" i="3"/>
  <c r="L179" i="13" s="1"/>
  <c r="S668" i="3"/>
  <c r="L215" i="12" s="1"/>
  <c r="L668" i="3"/>
  <c r="L107" i="2" s="1"/>
  <c r="D669" i="3"/>
  <c r="P668" i="3"/>
  <c r="L107" i="12" s="1"/>
  <c r="M668" i="3"/>
  <c r="L143" i="2" s="1"/>
  <c r="U668" i="3"/>
  <c r="L143" i="13" s="1"/>
  <c r="N668" i="3"/>
  <c r="L179" i="2" s="1"/>
  <c r="W668" i="3"/>
  <c r="L215" i="13" s="1"/>
  <c r="J668" i="17"/>
  <c r="P668" i="17"/>
  <c r="M668" i="17"/>
  <c r="F669" i="17"/>
  <c r="O668" i="10" l="1"/>
  <c r="L677" i="2" s="1"/>
  <c r="W668" i="10"/>
  <c r="L749" i="12" s="1"/>
  <c r="T668" i="10"/>
  <c r="L641" i="12" s="1"/>
  <c r="AA668" i="10"/>
  <c r="L677" i="13" s="1"/>
  <c r="N668" i="10"/>
  <c r="L641" i="2" s="1"/>
  <c r="U668" i="10"/>
  <c r="L677" i="12" s="1"/>
  <c r="V668" i="10"/>
  <c r="L713" i="12" s="1"/>
  <c r="Q668" i="10"/>
  <c r="L749" i="2" s="1"/>
  <c r="P668" i="10"/>
  <c r="L713" i="2" s="1"/>
  <c r="F668" i="21"/>
  <c r="Z668" i="10"/>
  <c r="L641" i="13" s="1"/>
  <c r="AC668" i="10"/>
  <c r="L749" i="13" s="1"/>
  <c r="AB668" i="10"/>
  <c r="L713" i="13" s="1"/>
  <c r="D670" i="16"/>
  <c r="H669" i="16"/>
  <c r="J669" i="16"/>
  <c r="I669" i="16"/>
  <c r="L667" i="20"/>
  <c r="M667" i="20"/>
  <c r="K667" i="20"/>
  <c r="Y668" i="4"/>
  <c r="L293" i="13" s="1"/>
  <c r="AA668" i="4"/>
  <c r="L365" i="13" s="1"/>
  <c r="T668" i="4"/>
  <c r="L293" i="12" s="1"/>
  <c r="O668" i="4"/>
  <c r="L293" i="2" s="1"/>
  <c r="Z668" i="4"/>
  <c r="L329" i="13" s="1"/>
  <c r="V668" i="4"/>
  <c r="L365" i="12" s="1"/>
  <c r="P668" i="4"/>
  <c r="L329" i="2" s="1"/>
  <c r="S668" i="4"/>
  <c r="L257" i="12" s="1"/>
  <c r="N668" i="4"/>
  <c r="L257" i="2" s="1"/>
  <c r="Q668" i="4"/>
  <c r="L365" i="2" s="1"/>
  <c r="U668" i="4"/>
  <c r="L329" i="12" s="1"/>
  <c r="X668" i="4"/>
  <c r="L257" i="13" s="1"/>
  <c r="D668" i="20"/>
  <c r="AA669" i="5"/>
  <c r="M450" i="13" s="1"/>
  <c r="W669" i="5"/>
  <c r="M522" i="12" s="1"/>
  <c r="F669" i="10"/>
  <c r="AC669" i="5"/>
  <c r="M522" i="13" s="1"/>
  <c r="V669" i="5"/>
  <c r="M486" i="12" s="1"/>
  <c r="Q669" i="5"/>
  <c r="M522" i="2" s="1"/>
  <c r="U669" i="5"/>
  <c r="M450" i="12" s="1"/>
  <c r="T669" i="5"/>
  <c r="M414" i="12" s="1"/>
  <c r="AB669" i="5"/>
  <c r="M486" i="13" s="1"/>
  <c r="N669" i="5"/>
  <c r="M414" i="2" s="1"/>
  <c r="F670" i="5"/>
  <c r="P669" i="5"/>
  <c r="M486" i="2" s="1"/>
  <c r="O669" i="5"/>
  <c r="M450" i="2" s="1"/>
  <c r="Z669" i="5"/>
  <c r="M414" i="13" s="1"/>
  <c r="M667" i="21"/>
  <c r="P667" i="21"/>
  <c r="S667" i="21"/>
  <c r="U669" i="3"/>
  <c r="M143" i="13" s="1"/>
  <c r="Q669" i="3"/>
  <c r="M143" i="12" s="1"/>
  <c r="O669" i="3"/>
  <c r="M215" i="2" s="1"/>
  <c r="P669" i="3"/>
  <c r="M107" i="12" s="1"/>
  <c r="R669" i="3"/>
  <c r="M179" i="12" s="1"/>
  <c r="L669" i="3"/>
  <c r="M107" i="2" s="1"/>
  <c r="V669" i="3"/>
  <c r="M179" i="13" s="1"/>
  <c r="W669" i="3"/>
  <c r="M215" i="13" s="1"/>
  <c r="D669" i="4"/>
  <c r="S669" i="3"/>
  <c r="M215" i="12" s="1"/>
  <c r="T669" i="3"/>
  <c r="M107" i="13" s="1"/>
  <c r="M669" i="3"/>
  <c r="M143" i="2" s="1"/>
  <c r="D670" i="3"/>
  <c r="N669" i="3"/>
  <c r="M179" i="2" s="1"/>
  <c r="M669" i="17"/>
  <c r="P669" i="17"/>
  <c r="J669" i="17"/>
  <c r="F670" i="17"/>
  <c r="S668" i="21" l="1"/>
  <c r="P668" i="21"/>
  <c r="M668" i="21"/>
  <c r="U669" i="4"/>
  <c r="M329" i="12" s="1"/>
  <c r="S669" i="4"/>
  <c r="M257" i="12" s="1"/>
  <c r="AA669" i="4"/>
  <c r="M365" i="13" s="1"/>
  <c r="N669" i="4"/>
  <c r="M257" i="2" s="1"/>
  <c r="O669" i="4"/>
  <c r="M293" i="2" s="1"/>
  <c r="P669" i="4"/>
  <c r="M329" i="2" s="1"/>
  <c r="D669" i="20"/>
  <c r="X669" i="4"/>
  <c r="M257" i="13" s="1"/>
  <c r="Z669" i="4"/>
  <c r="M329" i="13" s="1"/>
  <c r="Q669" i="4"/>
  <c r="M365" i="2" s="1"/>
  <c r="Y669" i="4"/>
  <c r="M293" i="13" s="1"/>
  <c r="T669" i="4"/>
  <c r="M293" i="12" s="1"/>
  <c r="V669" i="4"/>
  <c r="M365" i="12" s="1"/>
  <c r="AA669" i="10"/>
  <c r="M677" i="13" s="1"/>
  <c r="O669" i="10"/>
  <c r="M677" i="2" s="1"/>
  <c r="AC669" i="10"/>
  <c r="M749" i="13" s="1"/>
  <c r="P669" i="10"/>
  <c r="M713" i="2" s="1"/>
  <c r="Q669" i="10"/>
  <c r="M749" i="2" s="1"/>
  <c r="Z669" i="10"/>
  <c r="M641" i="13" s="1"/>
  <c r="N669" i="10"/>
  <c r="M641" i="2" s="1"/>
  <c r="F669" i="21"/>
  <c r="T669" i="10"/>
  <c r="M641" i="12" s="1"/>
  <c r="AB669" i="10"/>
  <c r="M713" i="13" s="1"/>
  <c r="V669" i="10"/>
  <c r="M713" i="12" s="1"/>
  <c r="U669" i="10"/>
  <c r="M677" i="12" s="1"/>
  <c r="W669" i="10"/>
  <c r="M749" i="12" s="1"/>
  <c r="J670" i="17"/>
  <c r="F671" i="17"/>
  <c r="M670" i="17"/>
  <c r="P670" i="17"/>
  <c r="F670" i="10"/>
  <c r="AC670" i="5"/>
  <c r="N522" i="13" s="1"/>
  <c r="U670" i="5"/>
  <c r="N450" i="12" s="1"/>
  <c r="AB670" i="5"/>
  <c r="N486" i="13" s="1"/>
  <c r="AA670" i="5"/>
  <c r="N450" i="13" s="1"/>
  <c r="Z670" i="5"/>
  <c r="N414" i="13" s="1"/>
  <c r="Q670" i="5"/>
  <c r="N522" i="2" s="1"/>
  <c r="N670" i="5"/>
  <c r="N414" i="2" s="1"/>
  <c r="W670" i="5"/>
  <c r="N522" i="12" s="1"/>
  <c r="V670" i="5"/>
  <c r="N486" i="12" s="1"/>
  <c r="O670" i="5"/>
  <c r="N450" i="2" s="1"/>
  <c r="F671" i="5"/>
  <c r="P670" i="5"/>
  <c r="N486" i="2" s="1"/>
  <c r="T670" i="5"/>
  <c r="N414" i="12" s="1"/>
  <c r="R670" i="3"/>
  <c r="N179" i="12" s="1"/>
  <c r="V670" i="3"/>
  <c r="N179" i="13" s="1"/>
  <c r="T670" i="3"/>
  <c r="N107" i="13" s="1"/>
  <c r="N670" i="3"/>
  <c r="N179" i="2" s="1"/>
  <c r="U670" i="3"/>
  <c r="N143" i="13" s="1"/>
  <c r="W670" i="3"/>
  <c r="N215" i="13" s="1"/>
  <c r="O670" i="3"/>
  <c r="N215" i="2" s="1"/>
  <c r="D670" i="4"/>
  <c r="P670" i="3"/>
  <c r="N107" i="12" s="1"/>
  <c r="D671" i="3"/>
  <c r="M670" i="3"/>
  <c r="N143" i="2" s="1"/>
  <c r="S670" i="3"/>
  <c r="N215" i="12" s="1"/>
  <c r="L670" i="3"/>
  <c r="N107" i="2" s="1"/>
  <c r="Q670" i="3"/>
  <c r="N143" i="12" s="1"/>
  <c r="I670" i="16"/>
  <c r="D671" i="16"/>
  <c r="H670" i="16"/>
  <c r="J670" i="16"/>
  <c r="L668" i="20"/>
  <c r="M668" i="20"/>
  <c r="K668" i="20"/>
  <c r="L669" i="20" l="1"/>
  <c r="K669" i="20"/>
  <c r="M669" i="20"/>
  <c r="M669" i="21"/>
  <c r="P669" i="21"/>
  <c r="S669" i="21"/>
  <c r="F670" i="21"/>
  <c r="P670" i="10"/>
  <c r="N713" i="2" s="1"/>
  <c r="U670" i="10"/>
  <c r="N677" i="12" s="1"/>
  <c r="Q670" i="10"/>
  <c r="N749" i="2" s="1"/>
  <c r="O670" i="10"/>
  <c r="N677" i="2" s="1"/>
  <c r="V670" i="10"/>
  <c r="N713" i="12" s="1"/>
  <c r="AC670" i="10"/>
  <c r="N749" i="13" s="1"/>
  <c r="W670" i="10"/>
  <c r="N749" i="12" s="1"/>
  <c r="Z670" i="10"/>
  <c r="N641" i="13" s="1"/>
  <c r="AB670" i="10"/>
  <c r="N713" i="13" s="1"/>
  <c r="AA670" i="10"/>
  <c r="N677" i="13" s="1"/>
  <c r="T670" i="10"/>
  <c r="N641" i="12" s="1"/>
  <c r="N670" i="10"/>
  <c r="N641" i="2" s="1"/>
  <c r="M671" i="17"/>
  <c r="F672" i="17"/>
  <c r="J671" i="17"/>
  <c r="P671" i="17"/>
  <c r="AA670" i="4"/>
  <c r="N365" i="13" s="1"/>
  <c r="X670" i="4"/>
  <c r="N257" i="13" s="1"/>
  <c r="V670" i="4"/>
  <c r="N365" i="12" s="1"/>
  <c r="Z670" i="4"/>
  <c r="N329" i="13" s="1"/>
  <c r="N670" i="4"/>
  <c r="N257" i="2" s="1"/>
  <c r="D670" i="20"/>
  <c r="P670" i="4"/>
  <c r="N329" i="2" s="1"/>
  <c r="Q670" i="4"/>
  <c r="N365" i="2" s="1"/>
  <c r="U670" i="4"/>
  <c r="N329" i="12" s="1"/>
  <c r="Y670" i="4"/>
  <c r="N293" i="13" s="1"/>
  <c r="T670" i="4"/>
  <c r="N293" i="12" s="1"/>
  <c r="S670" i="4"/>
  <c r="N257" i="12" s="1"/>
  <c r="O670" i="4"/>
  <c r="N293" i="2" s="1"/>
  <c r="D671" i="4"/>
  <c r="Q671" i="3"/>
  <c r="O143" i="12" s="1"/>
  <c r="S671" i="3"/>
  <c r="O215" i="12" s="1"/>
  <c r="O671" i="3"/>
  <c r="O215" i="2" s="1"/>
  <c r="W671" i="3"/>
  <c r="O215" i="13" s="1"/>
  <c r="U671" i="3"/>
  <c r="O143" i="13" s="1"/>
  <c r="V671" i="3"/>
  <c r="O179" i="13" s="1"/>
  <c r="M671" i="3"/>
  <c r="O143" i="2" s="1"/>
  <c r="R671" i="3"/>
  <c r="O179" i="12" s="1"/>
  <c r="T671" i="3"/>
  <c r="O107" i="13" s="1"/>
  <c r="L671" i="3"/>
  <c r="O107" i="2" s="1"/>
  <c r="D672" i="3"/>
  <c r="P671" i="3"/>
  <c r="O107" i="12" s="1"/>
  <c r="N671" i="3"/>
  <c r="O179" i="2" s="1"/>
  <c r="T671" i="5"/>
  <c r="O414" i="12" s="1"/>
  <c r="V671" i="5"/>
  <c r="O486" i="12" s="1"/>
  <c r="Q671" i="5"/>
  <c r="O522" i="2" s="1"/>
  <c r="P671" i="5"/>
  <c r="O486" i="2" s="1"/>
  <c r="F671" i="10"/>
  <c r="AC671" i="5"/>
  <c r="O522" i="13" s="1"/>
  <c r="U671" i="5"/>
  <c r="O450" i="12" s="1"/>
  <c r="AB671" i="5"/>
  <c r="O486" i="13" s="1"/>
  <c r="W671" i="5"/>
  <c r="O522" i="12" s="1"/>
  <c r="O671" i="5"/>
  <c r="O450" i="2" s="1"/>
  <c r="F672" i="5"/>
  <c r="Z671" i="5"/>
  <c r="O414" i="13" s="1"/>
  <c r="N671" i="5"/>
  <c r="O414" i="2" s="1"/>
  <c r="AA671" i="5"/>
  <c r="O450" i="13" s="1"/>
  <c r="J671" i="16"/>
  <c r="D672" i="16"/>
  <c r="I671" i="16"/>
  <c r="H671" i="16"/>
  <c r="P670" i="21" l="1"/>
  <c r="M670" i="21"/>
  <c r="S670" i="21"/>
  <c r="T671" i="10"/>
  <c r="O641" i="12" s="1"/>
  <c r="Z671" i="10"/>
  <c r="O641" i="13" s="1"/>
  <c r="O671" i="10"/>
  <c r="O677" i="2" s="1"/>
  <c r="AA671" i="10"/>
  <c r="O677" i="13" s="1"/>
  <c r="N671" i="10"/>
  <c r="O641" i="2" s="1"/>
  <c r="AC671" i="10"/>
  <c r="O749" i="13" s="1"/>
  <c r="Q671" i="10"/>
  <c r="O749" i="2" s="1"/>
  <c r="U671" i="10"/>
  <c r="O677" i="12" s="1"/>
  <c r="V671" i="10"/>
  <c r="O713" i="12" s="1"/>
  <c r="AB671" i="10"/>
  <c r="O713" i="13" s="1"/>
  <c r="W671" i="10"/>
  <c r="O749" i="12" s="1"/>
  <c r="P671" i="10"/>
  <c r="O713" i="2" s="1"/>
  <c r="F671" i="21"/>
  <c r="P672" i="17"/>
  <c r="J672" i="17"/>
  <c r="M672" i="17"/>
  <c r="F673" i="17"/>
  <c r="K670" i="20"/>
  <c r="M670" i="20"/>
  <c r="L670" i="20"/>
  <c r="P672" i="3"/>
  <c r="P107" i="12" s="1"/>
  <c r="W672" i="3"/>
  <c r="P215" i="13" s="1"/>
  <c r="D672" i="4"/>
  <c r="L672" i="3"/>
  <c r="P107" i="2" s="1"/>
  <c r="N672" i="3"/>
  <c r="P179" i="2" s="1"/>
  <c r="U672" i="3"/>
  <c r="P143" i="13" s="1"/>
  <c r="M672" i="3"/>
  <c r="P143" i="2" s="1"/>
  <c r="V672" i="3"/>
  <c r="P179" i="13" s="1"/>
  <c r="D673" i="3"/>
  <c r="O672" i="3"/>
  <c r="P215" i="2" s="1"/>
  <c r="T672" i="3"/>
  <c r="P107" i="13" s="1"/>
  <c r="R672" i="3"/>
  <c r="P179" i="12" s="1"/>
  <c r="Q672" i="3"/>
  <c r="P143" i="12" s="1"/>
  <c r="S672" i="3"/>
  <c r="P215" i="12" s="1"/>
  <c r="I672" i="16"/>
  <c r="D673" i="16"/>
  <c r="H672" i="16"/>
  <c r="J672" i="16"/>
  <c r="AA672" i="5"/>
  <c r="P450" i="13" s="1"/>
  <c r="AC672" i="5"/>
  <c r="P522" i="13" s="1"/>
  <c r="F673" i="5"/>
  <c r="Z672" i="5"/>
  <c r="P414" i="13" s="1"/>
  <c r="P672" i="5"/>
  <c r="P486" i="2" s="1"/>
  <c r="U672" i="5"/>
  <c r="P450" i="12" s="1"/>
  <c r="T672" i="5"/>
  <c r="P414" i="12" s="1"/>
  <c r="AB672" i="5"/>
  <c r="P486" i="13" s="1"/>
  <c r="F672" i="10"/>
  <c r="O672" i="5"/>
  <c r="P450" i="2" s="1"/>
  <c r="W672" i="5"/>
  <c r="P522" i="12" s="1"/>
  <c r="V672" i="5"/>
  <c r="P486" i="12" s="1"/>
  <c r="N672" i="5"/>
  <c r="P414" i="2" s="1"/>
  <c r="Q672" i="5"/>
  <c r="P522" i="2" s="1"/>
  <c r="Y671" i="4"/>
  <c r="O293" i="13" s="1"/>
  <c r="D671" i="20"/>
  <c r="AA671" i="4"/>
  <c r="O365" i="13" s="1"/>
  <c r="Z671" i="4"/>
  <c r="O329" i="13" s="1"/>
  <c r="T671" i="4"/>
  <c r="O293" i="12" s="1"/>
  <c r="U671" i="4"/>
  <c r="O329" i="12" s="1"/>
  <c r="X671" i="4"/>
  <c r="O257" i="13" s="1"/>
  <c r="Q671" i="4"/>
  <c r="O365" i="2" s="1"/>
  <c r="V671" i="4"/>
  <c r="O365" i="12" s="1"/>
  <c r="S671" i="4"/>
  <c r="O257" i="12" s="1"/>
  <c r="N671" i="4"/>
  <c r="O257" i="2" s="1"/>
  <c r="O671" i="4"/>
  <c r="O293" i="2" s="1"/>
  <c r="P671" i="4"/>
  <c r="O329" i="2" s="1"/>
  <c r="F674" i="17" l="1"/>
  <c r="M673" i="17"/>
  <c r="J673" i="17"/>
  <c r="P673" i="17"/>
  <c r="P671" i="21"/>
  <c r="M671" i="21"/>
  <c r="S671" i="21"/>
  <c r="I673" i="16"/>
  <c r="J673" i="16"/>
  <c r="D674" i="16"/>
  <c r="H673" i="16"/>
  <c r="L671" i="20"/>
  <c r="M671" i="20"/>
  <c r="K671" i="20"/>
  <c r="AB673" i="5"/>
  <c r="Q486" i="13" s="1"/>
  <c r="AA673" i="5"/>
  <c r="Q450" i="13" s="1"/>
  <c r="Z673" i="5"/>
  <c r="Q414" i="13" s="1"/>
  <c r="P673" i="5"/>
  <c r="Q486" i="2" s="1"/>
  <c r="N673" i="5"/>
  <c r="Q414" i="2" s="1"/>
  <c r="F674" i="5"/>
  <c r="V673" i="5"/>
  <c r="Q486" i="12" s="1"/>
  <c r="F673" i="10"/>
  <c r="Q673" i="5"/>
  <c r="Q522" i="2" s="1"/>
  <c r="AC673" i="5"/>
  <c r="Q522" i="13" s="1"/>
  <c r="O673" i="5"/>
  <c r="Q450" i="2" s="1"/>
  <c r="W673" i="5"/>
  <c r="Q522" i="12" s="1"/>
  <c r="U673" i="5"/>
  <c r="Q450" i="12" s="1"/>
  <c r="T673" i="5"/>
  <c r="Q414" i="12" s="1"/>
  <c r="O672" i="10"/>
  <c r="P677" i="2" s="1"/>
  <c r="Z672" i="10"/>
  <c r="P641" i="13" s="1"/>
  <c r="P672" i="10"/>
  <c r="P713" i="2" s="1"/>
  <c r="F672" i="21"/>
  <c r="T672" i="10"/>
  <c r="P641" i="12" s="1"/>
  <c r="N672" i="10"/>
  <c r="P641" i="2" s="1"/>
  <c r="AB672" i="10"/>
  <c r="P713" i="13" s="1"/>
  <c r="AC672" i="10"/>
  <c r="P749" i="13" s="1"/>
  <c r="AA672" i="10"/>
  <c r="P677" i="13" s="1"/>
  <c r="U672" i="10"/>
  <c r="P677" i="12" s="1"/>
  <c r="Q672" i="10"/>
  <c r="P749" i="2" s="1"/>
  <c r="W672" i="10"/>
  <c r="P749" i="12" s="1"/>
  <c r="V672" i="10"/>
  <c r="P713" i="12" s="1"/>
  <c r="N672" i="4"/>
  <c r="P257" i="2" s="1"/>
  <c r="AA672" i="4"/>
  <c r="P365" i="13" s="1"/>
  <c r="Q672" i="4"/>
  <c r="P365" i="2" s="1"/>
  <c r="P672" i="4"/>
  <c r="P329" i="2" s="1"/>
  <c r="X672" i="4"/>
  <c r="P257" i="13" s="1"/>
  <c r="D672" i="20"/>
  <c r="S672" i="4"/>
  <c r="P257" i="12" s="1"/>
  <c r="Z672" i="4"/>
  <c r="P329" i="13" s="1"/>
  <c r="T672" i="4"/>
  <c r="P293" i="12" s="1"/>
  <c r="V672" i="4"/>
  <c r="P365" i="12" s="1"/>
  <c r="O672" i="4"/>
  <c r="P293" i="2" s="1"/>
  <c r="Y672" i="4"/>
  <c r="P293" i="13" s="1"/>
  <c r="U672" i="4"/>
  <c r="P329" i="12" s="1"/>
  <c r="N673" i="3"/>
  <c r="Q179" i="2" s="1"/>
  <c r="O673" i="3"/>
  <c r="Q215" i="2" s="1"/>
  <c r="L673" i="3"/>
  <c r="Q107" i="2" s="1"/>
  <c r="S673" i="3"/>
  <c r="Q215" i="12" s="1"/>
  <c r="R673" i="3"/>
  <c r="Q179" i="12" s="1"/>
  <c r="T673" i="3"/>
  <c r="Q107" i="13" s="1"/>
  <c r="P673" i="3"/>
  <c r="Q107" i="12" s="1"/>
  <c r="Q673" i="3"/>
  <c r="Q143" i="12" s="1"/>
  <c r="D673" i="4"/>
  <c r="V673" i="3"/>
  <c r="Q179" i="13" s="1"/>
  <c r="M673" i="3"/>
  <c r="Q143" i="2" s="1"/>
  <c r="D674" i="3"/>
  <c r="W673" i="3"/>
  <c r="Q215" i="13" s="1"/>
  <c r="U673" i="3"/>
  <c r="Q143" i="13" s="1"/>
  <c r="L672" i="20" l="1"/>
  <c r="M672" i="20"/>
  <c r="K672" i="20"/>
  <c r="AC673" i="10"/>
  <c r="Q749" i="13" s="1"/>
  <c r="O673" i="10"/>
  <c r="Q677" i="2" s="1"/>
  <c r="Z673" i="10"/>
  <c r="Q641" i="13" s="1"/>
  <c r="W673" i="10"/>
  <c r="Q749" i="12" s="1"/>
  <c r="P673" i="10"/>
  <c r="Q713" i="2" s="1"/>
  <c r="U673" i="10"/>
  <c r="Q677" i="12" s="1"/>
  <c r="N673" i="10"/>
  <c r="Q641" i="2" s="1"/>
  <c r="AA673" i="10"/>
  <c r="Q677" i="13" s="1"/>
  <c r="AB673" i="10"/>
  <c r="Q713" i="13" s="1"/>
  <c r="V673" i="10"/>
  <c r="Q713" i="12" s="1"/>
  <c r="F673" i="21"/>
  <c r="Q673" i="10"/>
  <c r="Q749" i="2" s="1"/>
  <c r="T673" i="10"/>
  <c r="Q641" i="12" s="1"/>
  <c r="D675" i="16"/>
  <c r="H674" i="16"/>
  <c r="I674" i="16"/>
  <c r="J674" i="16"/>
  <c r="F675" i="5"/>
  <c r="U674" i="5"/>
  <c r="R450" i="12" s="1"/>
  <c r="O674" i="5"/>
  <c r="R450" i="2" s="1"/>
  <c r="P674" i="5"/>
  <c r="R486" i="2" s="1"/>
  <c r="W674" i="5"/>
  <c r="R522" i="12" s="1"/>
  <c r="Z674" i="5"/>
  <c r="R414" i="13" s="1"/>
  <c r="F674" i="10"/>
  <c r="Q674" i="5"/>
  <c r="R522" i="2" s="1"/>
  <c r="V674" i="5"/>
  <c r="R486" i="12" s="1"/>
  <c r="AA674" i="5"/>
  <c r="R450" i="13" s="1"/>
  <c r="AB674" i="5"/>
  <c r="R486" i="13" s="1"/>
  <c r="T674" i="5"/>
  <c r="R414" i="12" s="1"/>
  <c r="AC674" i="5"/>
  <c r="R522" i="13" s="1"/>
  <c r="N674" i="5"/>
  <c r="R414" i="2" s="1"/>
  <c r="D675" i="3"/>
  <c r="S674" i="3"/>
  <c r="R215" i="12" s="1"/>
  <c r="L674" i="3"/>
  <c r="R107" i="2" s="1"/>
  <c r="W674" i="3"/>
  <c r="R215" i="13" s="1"/>
  <c r="V674" i="3"/>
  <c r="R179" i="13" s="1"/>
  <c r="T674" i="3"/>
  <c r="R107" i="13" s="1"/>
  <c r="O674" i="3"/>
  <c r="R215" i="2" s="1"/>
  <c r="M674" i="3"/>
  <c r="R143" i="2" s="1"/>
  <c r="U674" i="3"/>
  <c r="R143" i="13" s="1"/>
  <c r="N674" i="3"/>
  <c r="R179" i="2" s="1"/>
  <c r="Q674" i="3"/>
  <c r="R143" i="12" s="1"/>
  <c r="D674" i="4"/>
  <c r="R674" i="3"/>
  <c r="R179" i="12" s="1"/>
  <c r="P674" i="3"/>
  <c r="R107" i="12" s="1"/>
  <c r="U673" i="4"/>
  <c r="Q329" i="12" s="1"/>
  <c r="X673" i="4"/>
  <c r="Q257" i="13" s="1"/>
  <c r="P673" i="4"/>
  <c r="Q329" i="2" s="1"/>
  <c r="Q673" i="4"/>
  <c r="Q365" i="2" s="1"/>
  <c r="AA673" i="4"/>
  <c r="Q365" i="13" s="1"/>
  <c r="V673" i="4"/>
  <c r="Q365" i="12" s="1"/>
  <c r="O673" i="4"/>
  <c r="Q293" i="2" s="1"/>
  <c r="Z673" i="4"/>
  <c r="Q329" i="13" s="1"/>
  <c r="Y673" i="4"/>
  <c r="Q293" i="13" s="1"/>
  <c r="T673" i="4"/>
  <c r="Q293" i="12" s="1"/>
  <c r="N673" i="4"/>
  <c r="Q257" i="2" s="1"/>
  <c r="D673" i="20"/>
  <c r="S673" i="4"/>
  <c r="Q257" i="12" s="1"/>
  <c r="M672" i="21"/>
  <c r="P672" i="21"/>
  <c r="S672" i="21"/>
  <c r="F675" i="17"/>
  <c r="J674" i="17"/>
  <c r="M674" i="17"/>
  <c r="P674" i="17"/>
  <c r="Z674" i="4" l="1"/>
  <c r="R329" i="13" s="1"/>
  <c r="Q674" i="4"/>
  <c r="R365" i="2" s="1"/>
  <c r="O674" i="4"/>
  <c r="R293" i="2" s="1"/>
  <c r="U674" i="4"/>
  <c r="R329" i="12" s="1"/>
  <c r="V674" i="4"/>
  <c r="R365" i="12" s="1"/>
  <c r="S674" i="4"/>
  <c r="R257" i="12" s="1"/>
  <c r="T674" i="4"/>
  <c r="R293" i="12" s="1"/>
  <c r="P674" i="4"/>
  <c r="R329" i="2" s="1"/>
  <c r="AA674" i="4"/>
  <c r="R365" i="13" s="1"/>
  <c r="X674" i="4"/>
  <c r="R257" i="13" s="1"/>
  <c r="D674" i="20"/>
  <c r="Y674" i="4"/>
  <c r="R293" i="13" s="1"/>
  <c r="N674" i="4"/>
  <c r="R257" i="2" s="1"/>
  <c r="Z675" i="5"/>
  <c r="S414" i="13" s="1"/>
  <c r="AB675" i="5"/>
  <c r="S486" i="13" s="1"/>
  <c r="W675" i="5"/>
  <c r="S522" i="12" s="1"/>
  <c r="O675" i="5"/>
  <c r="S450" i="2" s="1"/>
  <c r="Q675" i="5"/>
  <c r="S522" i="2" s="1"/>
  <c r="F676" i="5"/>
  <c r="U675" i="5"/>
  <c r="S450" i="12" s="1"/>
  <c r="V675" i="5"/>
  <c r="S486" i="12" s="1"/>
  <c r="P675" i="5"/>
  <c r="S486" i="2" s="1"/>
  <c r="T675" i="5"/>
  <c r="S414" i="12" s="1"/>
  <c r="AC675" i="5"/>
  <c r="S522" i="13" s="1"/>
  <c r="N675" i="5"/>
  <c r="S414" i="2" s="1"/>
  <c r="AA675" i="5"/>
  <c r="S450" i="13" s="1"/>
  <c r="F675" i="10"/>
  <c r="R675" i="3"/>
  <c r="S179" i="12" s="1"/>
  <c r="M675" i="3"/>
  <c r="S143" i="2" s="1"/>
  <c r="P675" i="3"/>
  <c r="S107" i="12" s="1"/>
  <c r="L675" i="3"/>
  <c r="S107" i="2" s="1"/>
  <c r="T675" i="3"/>
  <c r="S107" i="13" s="1"/>
  <c r="D676" i="3"/>
  <c r="N675" i="3"/>
  <c r="S179" i="2" s="1"/>
  <c r="W675" i="3"/>
  <c r="S215" i="13" s="1"/>
  <c r="D675" i="4"/>
  <c r="V675" i="3"/>
  <c r="S179" i="13" s="1"/>
  <c r="S675" i="3"/>
  <c r="S215" i="12" s="1"/>
  <c r="O675" i="3"/>
  <c r="S215" i="2" s="1"/>
  <c r="Q675" i="3"/>
  <c r="S143" i="12" s="1"/>
  <c r="U675" i="3"/>
  <c r="S143" i="13" s="1"/>
  <c r="I675" i="16"/>
  <c r="J675" i="16"/>
  <c r="H675" i="16"/>
  <c r="D676" i="16"/>
  <c r="U674" i="10"/>
  <c r="R677" i="12" s="1"/>
  <c r="AB674" i="10"/>
  <c r="R713" i="13" s="1"/>
  <c r="P674" i="10"/>
  <c r="R713" i="2" s="1"/>
  <c r="N674" i="10"/>
  <c r="R641" i="2" s="1"/>
  <c r="O674" i="10"/>
  <c r="R677" i="2" s="1"/>
  <c r="T674" i="10"/>
  <c r="R641" i="12" s="1"/>
  <c r="Z674" i="10"/>
  <c r="R641" i="13" s="1"/>
  <c r="F674" i="21"/>
  <c r="Q674" i="10"/>
  <c r="R749" i="2" s="1"/>
  <c r="AC674" i="10"/>
  <c r="R749" i="13" s="1"/>
  <c r="AA674" i="10"/>
  <c r="R677" i="13" s="1"/>
  <c r="W674" i="10"/>
  <c r="R749" i="12" s="1"/>
  <c r="V674" i="10"/>
  <c r="R713" i="12" s="1"/>
  <c r="P675" i="17"/>
  <c r="J675" i="17"/>
  <c r="F676" i="17"/>
  <c r="M675" i="17"/>
  <c r="P673" i="21"/>
  <c r="S673" i="21"/>
  <c r="M673" i="21"/>
  <c r="K673" i="20"/>
  <c r="L673" i="20"/>
  <c r="M673" i="20"/>
  <c r="K674" i="20" l="1"/>
  <c r="M674" i="20"/>
  <c r="L674" i="20"/>
  <c r="O675" i="4"/>
  <c r="S293" i="2" s="1"/>
  <c r="V675" i="4"/>
  <c r="S365" i="12" s="1"/>
  <c r="Q675" i="4"/>
  <c r="S365" i="2" s="1"/>
  <c r="S675" i="4"/>
  <c r="S257" i="12" s="1"/>
  <c r="T675" i="4"/>
  <c r="S293" i="12" s="1"/>
  <c r="Z675" i="4"/>
  <c r="S329" i="13" s="1"/>
  <c r="AA675" i="4"/>
  <c r="S365" i="13" s="1"/>
  <c r="N675" i="4"/>
  <c r="S257" i="2" s="1"/>
  <c r="X675" i="4"/>
  <c r="S257" i="13" s="1"/>
  <c r="P675" i="4"/>
  <c r="S329" i="2" s="1"/>
  <c r="D675" i="20"/>
  <c r="Y675" i="4"/>
  <c r="S293" i="13" s="1"/>
  <c r="U675" i="4"/>
  <c r="S329" i="12" s="1"/>
  <c r="P676" i="5"/>
  <c r="T486" i="2" s="1"/>
  <c r="O676" i="5"/>
  <c r="T450" i="2" s="1"/>
  <c r="Q676" i="5"/>
  <c r="T522" i="2" s="1"/>
  <c r="AA676" i="5"/>
  <c r="T450" i="13" s="1"/>
  <c r="Z676" i="5"/>
  <c r="T414" i="13" s="1"/>
  <c r="AC676" i="5"/>
  <c r="T522" i="13" s="1"/>
  <c r="V676" i="5"/>
  <c r="T486" i="12" s="1"/>
  <c r="N676" i="5"/>
  <c r="T414" i="2" s="1"/>
  <c r="T676" i="5"/>
  <c r="T414" i="12" s="1"/>
  <c r="F677" i="5"/>
  <c r="W676" i="5"/>
  <c r="T522" i="12" s="1"/>
  <c r="F676" i="10"/>
  <c r="U676" i="5"/>
  <c r="T450" i="12" s="1"/>
  <c r="AB676" i="5"/>
  <c r="T486" i="13" s="1"/>
  <c r="J676" i="16"/>
  <c r="I676" i="16"/>
  <c r="D677" i="16"/>
  <c r="H676" i="16"/>
  <c r="O675" i="10"/>
  <c r="S677" i="2" s="1"/>
  <c r="V675" i="10"/>
  <c r="S713" i="12" s="1"/>
  <c r="W675" i="10"/>
  <c r="S749" i="12" s="1"/>
  <c r="AC675" i="10"/>
  <c r="S749" i="13" s="1"/>
  <c r="Q675" i="10"/>
  <c r="S749" i="2" s="1"/>
  <c r="T675" i="10"/>
  <c r="S641" i="12" s="1"/>
  <c r="AA675" i="10"/>
  <c r="S677" i="13" s="1"/>
  <c r="Z675" i="10"/>
  <c r="S641" i="13" s="1"/>
  <c r="N675" i="10"/>
  <c r="S641" i="2" s="1"/>
  <c r="U675" i="10"/>
  <c r="S677" i="12" s="1"/>
  <c r="F675" i="21"/>
  <c r="AB675" i="10"/>
  <c r="S713" i="13" s="1"/>
  <c r="P675" i="10"/>
  <c r="S713" i="2" s="1"/>
  <c r="L676" i="3"/>
  <c r="T107" i="2" s="1"/>
  <c r="M676" i="3"/>
  <c r="T143" i="2" s="1"/>
  <c r="U676" i="3"/>
  <c r="T143" i="13" s="1"/>
  <c r="V676" i="3"/>
  <c r="T179" i="13" s="1"/>
  <c r="N676" i="3"/>
  <c r="T179" i="2" s="1"/>
  <c r="R676" i="3"/>
  <c r="T179" i="12" s="1"/>
  <c r="P676" i="3"/>
  <c r="T107" i="12" s="1"/>
  <c r="T676" i="3"/>
  <c r="T107" i="13" s="1"/>
  <c r="D677" i="3"/>
  <c r="D676" i="4"/>
  <c r="S676" i="3"/>
  <c r="T215" i="12" s="1"/>
  <c r="Q676" i="3"/>
  <c r="T143" i="12" s="1"/>
  <c r="W676" i="3"/>
  <c r="T215" i="13" s="1"/>
  <c r="O676" i="3"/>
  <c r="T215" i="2" s="1"/>
  <c r="S674" i="21"/>
  <c r="P674" i="21"/>
  <c r="M674" i="21"/>
  <c r="P676" i="17"/>
  <c r="J676" i="17"/>
  <c r="F677" i="17"/>
  <c r="M676" i="17"/>
  <c r="S676" i="4" l="1"/>
  <c r="T257" i="12" s="1"/>
  <c r="O676" i="4"/>
  <c r="T293" i="2" s="1"/>
  <c r="Y676" i="4"/>
  <c r="T293" i="13" s="1"/>
  <c r="D676" i="20"/>
  <c r="P676" i="4"/>
  <c r="T329" i="2" s="1"/>
  <c r="N676" i="4"/>
  <c r="T257" i="2" s="1"/>
  <c r="Z676" i="4"/>
  <c r="T329" i="13" s="1"/>
  <c r="Q676" i="4"/>
  <c r="T365" i="2" s="1"/>
  <c r="X676" i="4"/>
  <c r="T257" i="13" s="1"/>
  <c r="U676" i="4"/>
  <c r="T329" i="12" s="1"/>
  <c r="T676" i="4"/>
  <c r="T293" i="12" s="1"/>
  <c r="V676" i="4"/>
  <c r="T365" i="12" s="1"/>
  <c r="AA676" i="4"/>
  <c r="T365" i="13" s="1"/>
  <c r="P677" i="17"/>
  <c r="M677" i="17"/>
  <c r="J677" i="17"/>
  <c r="F678" i="17"/>
  <c r="T676" i="10"/>
  <c r="T641" i="12" s="1"/>
  <c r="AC676" i="10"/>
  <c r="T749" i="13" s="1"/>
  <c r="O676" i="10"/>
  <c r="T677" i="2" s="1"/>
  <c r="AB676" i="10"/>
  <c r="T713" i="13" s="1"/>
  <c r="N676" i="10"/>
  <c r="T641" i="2" s="1"/>
  <c r="P676" i="10"/>
  <c r="T713" i="2" s="1"/>
  <c r="F676" i="21"/>
  <c r="Q676" i="10"/>
  <c r="T749" i="2" s="1"/>
  <c r="W676" i="10"/>
  <c r="T749" i="12" s="1"/>
  <c r="U676" i="10"/>
  <c r="T677" i="12" s="1"/>
  <c r="Z676" i="10"/>
  <c r="T641" i="13" s="1"/>
  <c r="AA676" i="10"/>
  <c r="T677" i="13" s="1"/>
  <c r="V676" i="10"/>
  <c r="T713" i="12" s="1"/>
  <c r="P675" i="21"/>
  <c r="M675" i="21"/>
  <c r="S675" i="21"/>
  <c r="N677" i="3"/>
  <c r="U179" i="2" s="1"/>
  <c r="Q677" i="3"/>
  <c r="U143" i="12" s="1"/>
  <c r="D677" i="4"/>
  <c r="U677" i="3"/>
  <c r="U143" i="13" s="1"/>
  <c r="L677" i="3"/>
  <c r="U107" i="2" s="1"/>
  <c r="T677" i="3"/>
  <c r="U107" i="13" s="1"/>
  <c r="D678" i="3"/>
  <c r="R677" i="3"/>
  <c r="U179" i="12" s="1"/>
  <c r="S677" i="3"/>
  <c r="U215" i="12" s="1"/>
  <c r="O677" i="3"/>
  <c r="U215" i="2" s="1"/>
  <c r="W677" i="3"/>
  <c r="U215" i="13" s="1"/>
  <c r="M677" i="3"/>
  <c r="U143" i="2" s="1"/>
  <c r="V677" i="3"/>
  <c r="U179" i="13" s="1"/>
  <c r="P677" i="3"/>
  <c r="U107" i="12" s="1"/>
  <c r="AA677" i="5"/>
  <c r="U450" i="13" s="1"/>
  <c r="F677" i="10"/>
  <c r="AB677" i="5"/>
  <c r="U486" i="13" s="1"/>
  <c r="AC677" i="5"/>
  <c r="U522" i="13" s="1"/>
  <c r="N677" i="5"/>
  <c r="U414" i="2" s="1"/>
  <c r="F678" i="5"/>
  <c r="P677" i="5"/>
  <c r="U486" i="2" s="1"/>
  <c r="U677" i="5"/>
  <c r="U450" i="12" s="1"/>
  <c r="Z677" i="5"/>
  <c r="U414" i="13" s="1"/>
  <c r="T677" i="5"/>
  <c r="U414" i="12" s="1"/>
  <c r="O677" i="5"/>
  <c r="U450" i="2" s="1"/>
  <c r="Q677" i="5"/>
  <c r="U522" i="2" s="1"/>
  <c r="W677" i="5"/>
  <c r="U522" i="12" s="1"/>
  <c r="V677" i="5"/>
  <c r="U486" i="12" s="1"/>
  <c r="K675" i="20"/>
  <c r="M675" i="20"/>
  <c r="L675" i="20"/>
  <c r="H677" i="16"/>
  <c r="D678" i="16"/>
  <c r="I677" i="16"/>
  <c r="J677" i="16"/>
  <c r="P677" i="4" l="1"/>
  <c r="U329" i="2" s="1"/>
  <c r="D677" i="20"/>
  <c r="AA677" i="4"/>
  <c r="U365" i="13" s="1"/>
  <c r="S677" i="4"/>
  <c r="U257" i="12" s="1"/>
  <c r="X677" i="4"/>
  <c r="U257" i="13" s="1"/>
  <c r="U677" i="4"/>
  <c r="U329" i="12" s="1"/>
  <c r="O677" i="4"/>
  <c r="U293" i="2" s="1"/>
  <c r="V677" i="4"/>
  <c r="U365" i="12" s="1"/>
  <c r="Z677" i="4"/>
  <c r="U329" i="13" s="1"/>
  <c r="Q677" i="4"/>
  <c r="U365" i="2" s="1"/>
  <c r="N677" i="4"/>
  <c r="U257" i="2" s="1"/>
  <c r="T677" i="4"/>
  <c r="U293" i="12" s="1"/>
  <c r="Y677" i="4"/>
  <c r="U293" i="13" s="1"/>
  <c r="F679" i="17"/>
  <c r="M678" i="17"/>
  <c r="J678" i="17"/>
  <c r="P678" i="17"/>
  <c r="M676" i="20"/>
  <c r="K676" i="20"/>
  <c r="L676" i="20"/>
  <c r="P676" i="21"/>
  <c r="M676" i="21"/>
  <c r="S676" i="21"/>
  <c r="O678" i="3"/>
  <c r="V215" i="2" s="1"/>
  <c r="R678" i="3"/>
  <c r="V179" i="12" s="1"/>
  <c r="S678" i="3"/>
  <c r="V215" i="12" s="1"/>
  <c r="T678" i="3"/>
  <c r="V107" i="13" s="1"/>
  <c r="U678" i="3"/>
  <c r="V143" i="13" s="1"/>
  <c r="P678" i="3"/>
  <c r="V107" i="12" s="1"/>
  <c r="V678" i="3"/>
  <c r="V179" i="13" s="1"/>
  <c r="D678" i="4"/>
  <c r="N678" i="3"/>
  <c r="V179" i="2" s="1"/>
  <c r="L678" i="3"/>
  <c r="V107" i="2" s="1"/>
  <c r="Q678" i="3"/>
  <c r="V143" i="12" s="1"/>
  <c r="D679" i="3"/>
  <c r="W678" i="3"/>
  <c r="V215" i="13" s="1"/>
  <c r="M678" i="3"/>
  <c r="V143" i="2" s="1"/>
  <c r="H678" i="16"/>
  <c r="I678" i="16"/>
  <c r="D679" i="16"/>
  <c r="J678" i="16"/>
  <c r="P678" i="5"/>
  <c r="V486" i="2" s="1"/>
  <c r="AB678" i="5"/>
  <c r="V486" i="13" s="1"/>
  <c r="U678" i="5"/>
  <c r="V450" i="12" s="1"/>
  <c r="T678" i="5"/>
  <c r="V414" i="12" s="1"/>
  <c r="Z678" i="5"/>
  <c r="V414" i="13" s="1"/>
  <c r="V678" i="5"/>
  <c r="V486" i="12" s="1"/>
  <c r="F678" i="10"/>
  <c r="F679" i="5"/>
  <c r="Q678" i="5"/>
  <c r="V522" i="2" s="1"/>
  <c r="O678" i="5"/>
  <c r="V450" i="2" s="1"/>
  <c r="N678" i="5"/>
  <c r="V414" i="2" s="1"/>
  <c r="AC678" i="5"/>
  <c r="V522" i="13" s="1"/>
  <c r="AA678" i="5"/>
  <c r="V450" i="13" s="1"/>
  <c r="W678" i="5"/>
  <c r="V522" i="12" s="1"/>
  <c r="T677" i="10"/>
  <c r="U641" i="12" s="1"/>
  <c r="F677" i="21"/>
  <c r="N677" i="10"/>
  <c r="U641" i="2" s="1"/>
  <c r="AC677" i="10"/>
  <c r="U749" i="13" s="1"/>
  <c r="W677" i="10"/>
  <c r="U749" i="12" s="1"/>
  <c r="Q677" i="10"/>
  <c r="U749" i="2" s="1"/>
  <c r="Z677" i="10"/>
  <c r="U641" i="13" s="1"/>
  <c r="V677" i="10"/>
  <c r="U713" i="12" s="1"/>
  <c r="AB677" i="10"/>
  <c r="U713" i="13" s="1"/>
  <c r="AA677" i="10"/>
  <c r="U677" i="13" s="1"/>
  <c r="O677" i="10"/>
  <c r="U677" i="2" s="1"/>
  <c r="P677" i="10"/>
  <c r="U713" i="2" s="1"/>
  <c r="U677" i="10"/>
  <c r="U677" i="12" s="1"/>
  <c r="S677" i="21" l="1"/>
  <c r="P677" i="21"/>
  <c r="M677" i="21"/>
  <c r="Y678" i="4"/>
  <c r="V293" i="13" s="1"/>
  <c r="T678" i="4"/>
  <c r="V293" i="12" s="1"/>
  <c r="P678" i="4"/>
  <c r="V329" i="2" s="1"/>
  <c r="AA678" i="4"/>
  <c r="V365" i="13" s="1"/>
  <c r="S678" i="4"/>
  <c r="V257" i="12" s="1"/>
  <c r="O678" i="4"/>
  <c r="V293" i="2" s="1"/>
  <c r="X678" i="4"/>
  <c r="V257" i="13" s="1"/>
  <c r="U678" i="4"/>
  <c r="V329" i="12" s="1"/>
  <c r="Q678" i="4"/>
  <c r="V365" i="2" s="1"/>
  <c r="N678" i="4"/>
  <c r="V257" i="2" s="1"/>
  <c r="Z678" i="4"/>
  <c r="V329" i="13" s="1"/>
  <c r="V678" i="4"/>
  <c r="V365" i="12" s="1"/>
  <c r="D678" i="20"/>
  <c r="W678" i="10"/>
  <c r="V749" i="12" s="1"/>
  <c r="AB678" i="10"/>
  <c r="V713" i="13" s="1"/>
  <c r="F678" i="21"/>
  <c r="Z678" i="10"/>
  <c r="V641" i="13" s="1"/>
  <c r="P678" i="10"/>
  <c r="V713" i="2" s="1"/>
  <c r="T678" i="10"/>
  <c r="V641" i="12" s="1"/>
  <c r="Q678" i="10"/>
  <c r="V749" i="2" s="1"/>
  <c r="AA678" i="10"/>
  <c r="V677" i="13" s="1"/>
  <c r="O678" i="10"/>
  <c r="V677" i="2" s="1"/>
  <c r="U678" i="10"/>
  <c r="V677" i="12" s="1"/>
  <c r="V678" i="10"/>
  <c r="V713" i="12" s="1"/>
  <c r="N678" i="10"/>
  <c r="V641" i="2" s="1"/>
  <c r="AC678" i="10"/>
  <c r="V749" i="13" s="1"/>
  <c r="P679" i="3"/>
  <c r="W107" i="12" s="1"/>
  <c r="S679" i="3"/>
  <c r="W215" i="12" s="1"/>
  <c r="U679" i="3"/>
  <c r="W143" i="13" s="1"/>
  <c r="Q679" i="3"/>
  <c r="W143" i="12" s="1"/>
  <c r="W679" i="3"/>
  <c r="W215" i="13" s="1"/>
  <c r="M679" i="3"/>
  <c r="W143" i="2" s="1"/>
  <c r="D679" i="4"/>
  <c r="D680" i="3"/>
  <c r="O679" i="3"/>
  <c r="W215" i="2" s="1"/>
  <c r="L679" i="3"/>
  <c r="W107" i="2" s="1"/>
  <c r="T679" i="3"/>
  <c r="W107" i="13" s="1"/>
  <c r="V679" i="3"/>
  <c r="W179" i="13" s="1"/>
  <c r="R679" i="3"/>
  <c r="W179" i="12" s="1"/>
  <c r="N679" i="3"/>
  <c r="W179" i="2" s="1"/>
  <c r="M679" i="17"/>
  <c r="P679" i="17"/>
  <c r="J679" i="17"/>
  <c r="F680" i="17"/>
  <c r="L677" i="20"/>
  <c r="K677" i="20"/>
  <c r="M677" i="20"/>
  <c r="J679" i="16"/>
  <c r="D680" i="16"/>
  <c r="H679" i="16"/>
  <c r="I679" i="16"/>
  <c r="V679" i="5"/>
  <c r="W486" i="12" s="1"/>
  <c r="F679" i="10"/>
  <c r="Q679" i="5"/>
  <c r="W522" i="2" s="1"/>
  <c r="N679" i="5"/>
  <c r="W414" i="2" s="1"/>
  <c r="AA679" i="5"/>
  <c r="W450" i="13" s="1"/>
  <c r="W679" i="5"/>
  <c r="W522" i="12" s="1"/>
  <c r="P679" i="5"/>
  <c r="W486" i="2" s="1"/>
  <c r="Z679" i="5"/>
  <c r="W414" i="13" s="1"/>
  <c r="T679" i="5"/>
  <c r="W414" i="12" s="1"/>
  <c r="F680" i="5"/>
  <c r="U679" i="5"/>
  <c r="W450" i="12" s="1"/>
  <c r="O679" i="5"/>
  <c r="W450" i="2" s="1"/>
  <c r="AB679" i="5"/>
  <c r="W486" i="13" s="1"/>
  <c r="AC679" i="5"/>
  <c r="W522" i="13" s="1"/>
  <c r="M678" i="21" l="1"/>
  <c r="S678" i="21"/>
  <c r="P678" i="21"/>
  <c r="F681" i="17"/>
  <c r="M680" i="17"/>
  <c r="P680" i="17"/>
  <c r="J680" i="17"/>
  <c r="Q680" i="5"/>
  <c r="X522" i="2" s="1"/>
  <c r="U680" i="5"/>
  <c r="X450" i="12" s="1"/>
  <c r="T680" i="5"/>
  <c r="X414" i="12" s="1"/>
  <c r="F680" i="10"/>
  <c r="AA680" i="5"/>
  <c r="X450" i="13" s="1"/>
  <c r="P680" i="5"/>
  <c r="X486" i="2" s="1"/>
  <c r="V680" i="5"/>
  <c r="X486" i="12" s="1"/>
  <c r="F681" i="5"/>
  <c r="AB680" i="5"/>
  <c r="X486" i="13" s="1"/>
  <c r="O680" i="5"/>
  <c r="X450" i="2" s="1"/>
  <c r="N680" i="5"/>
  <c r="X414" i="2" s="1"/>
  <c r="Z680" i="5"/>
  <c r="X414" i="13" s="1"/>
  <c r="AC680" i="5"/>
  <c r="X522" i="13" s="1"/>
  <c r="W680" i="5"/>
  <c r="X522" i="12" s="1"/>
  <c r="D681" i="16"/>
  <c r="H680" i="16"/>
  <c r="I680" i="16"/>
  <c r="J680" i="16"/>
  <c r="K678" i="20"/>
  <c r="M678" i="20"/>
  <c r="L678" i="20"/>
  <c r="AA679" i="4"/>
  <c r="W365" i="13" s="1"/>
  <c r="S679" i="4"/>
  <c r="W257" i="12" s="1"/>
  <c r="T679" i="4"/>
  <c r="W293" i="12" s="1"/>
  <c r="V679" i="4"/>
  <c r="W365" i="12" s="1"/>
  <c r="Z679" i="4"/>
  <c r="W329" i="13" s="1"/>
  <c r="D679" i="20"/>
  <c r="X679" i="4"/>
  <c r="W257" i="13" s="1"/>
  <c r="Q679" i="4"/>
  <c r="W365" i="2" s="1"/>
  <c r="O679" i="4"/>
  <c r="W293" i="2" s="1"/>
  <c r="P679" i="4"/>
  <c r="W329" i="2" s="1"/>
  <c r="Y679" i="4"/>
  <c r="W293" i="13" s="1"/>
  <c r="U679" i="4"/>
  <c r="W329" i="12" s="1"/>
  <c r="N679" i="4"/>
  <c r="W257" i="2" s="1"/>
  <c r="N679" i="10"/>
  <c r="W641" i="2" s="1"/>
  <c r="W679" i="10"/>
  <c r="W749" i="12" s="1"/>
  <c r="V679" i="10"/>
  <c r="W713" i="12" s="1"/>
  <c r="P679" i="10"/>
  <c r="W713" i="2" s="1"/>
  <c r="AC679" i="10"/>
  <c r="W749" i="13" s="1"/>
  <c r="Z679" i="10"/>
  <c r="W641" i="13" s="1"/>
  <c r="U679" i="10"/>
  <c r="W677" i="12" s="1"/>
  <c r="AA679" i="10"/>
  <c r="W677" i="13" s="1"/>
  <c r="O679" i="10"/>
  <c r="W677" i="2" s="1"/>
  <c r="T679" i="10"/>
  <c r="W641" i="12" s="1"/>
  <c r="AB679" i="10"/>
  <c r="W713" i="13" s="1"/>
  <c r="Q679" i="10"/>
  <c r="W749" i="2" s="1"/>
  <c r="F679" i="21"/>
  <c r="L680" i="3"/>
  <c r="X107" i="2" s="1"/>
  <c r="S680" i="3"/>
  <c r="X215" i="12" s="1"/>
  <c r="V680" i="3"/>
  <c r="X179" i="13" s="1"/>
  <c r="T680" i="3"/>
  <c r="X107" i="13" s="1"/>
  <c r="O680" i="3"/>
  <c r="X215" i="2" s="1"/>
  <c r="R680" i="3"/>
  <c r="X179" i="12" s="1"/>
  <c r="D680" i="4"/>
  <c r="M680" i="3"/>
  <c r="X143" i="2" s="1"/>
  <c r="U680" i="3"/>
  <c r="X143" i="13" s="1"/>
  <c r="D681" i="3"/>
  <c r="W680" i="3"/>
  <c r="X215" i="13" s="1"/>
  <c r="Q680" i="3"/>
  <c r="X143" i="12" s="1"/>
  <c r="P680" i="3"/>
  <c r="X107" i="12" s="1"/>
  <c r="N680" i="3"/>
  <c r="X179" i="2" s="1"/>
  <c r="Z680" i="10" l="1"/>
  <c r="X641" i="13" s="1"/>
  <c r="AB680" i="10"/>
  <c r="X713" i="13" s="1"/>
  <c r="Q680" i="10"/>
  <c r="X749" i="2" s="1"/>
  <c r="AA680" i="10"/>
  <c r="X677" i="13" s="1"/>
  <c r="O680" i="10"/>
  <c r="X677" i="2" s="1"/>
  <c r="V680" i="10"/>
  <c r="X713" i="12" s="1"/>
  <c r="U680" i="10"/>
  <c r="X677" i="12" s="1"/>
  <c r="P680" i="10"/>
  <c r="X713" i="2" s="1"/>
  <c r="N680" i="10"/>
  <c r="X641" i="2" s="1"/>
  <c r="T680" i="10"/>
  <c r="X641" i="12" s="1"/>
  <c r="F680" i="21"/>
  <c r="W680" i="10"/>
  <c r="X749" i="12" s="1"/>
  <c r="AC680" i="10"/>
  <c r="X749" i="13" s="1"/>
  <c r="D682" i="16"/>
  <c r="J681" i="16"/>
  <c r="H681" i="16"/>
  <c r="I681" i="16"/>
  <c r="K679" i="20"/>
  <c r="M679" i="20"/>
  <c r="L679" i="20"/>
  <c r="J681" i="17"/>
  <c r="P681" i="17"/>
  <c r="M681" i="17"/>
  <c r="F682" i="17"/>
  <c r="S679" i="21"/>
  <c r="P679" i="21"/>
  <c r="M679" i="21"/>
  <c r="Z681" i="5"/>
  <c r="Y414" i="13" s="1"/>
  <c r="F682" i="5"/>
  <c r="N681" i="5"/>
  <c r="Y414" i="2" s="1"/>
  <c r="O681" i="5"/>
  <c r="Y450" i="2" s="1"/>
  <c r="U681" i="5"/>
  <c r="Y450" i="12" s="1"/>
  <c r="T681" i="5"/>
  <c r="Y414" i="12" s="1"/>
  <c r="Q681" i="5"/>
  <c r="Y522" i="2" s="1"/>
  <c r="W681" i="5"/>
  <c r="Y522" i="12" s="1"/>
  <c r="F681" i="10"/>
  <c r="P681" i="5"/>
  <c r="Y486" i="2" s="1"/>
  <c r="AB681" i="5"/>
  <c r="Y486" i="13" s="1"/>
  <c r="V681" i="5"/>
  <c r="Y486" i="12" s="1"/>
  <c r="AA681" i="5"/>
  <c r="Y450" i="13" s="1"/>
  <c r="AC681" i="5"/>
  <c r="Y522" i="13" s="1"/>
  <c r="N681" i="3"/>
  <c r="Y179" i="2" s="1"/>
  <c r="R681" i="3"/>
  <c r="Y179" i="12" s="1"/>
  <c r="D682" i="3"/>
  <c r="L681" i="3"/>
  <c r="Y107" i="2" s="1"/>
  <c r="Q681" i="3"/>
  <c r="Y143" i="12" s="1"/>
  <c r="S681" i="3"/>
  <c r="Y215" i="12" s="1"/>
  <c r="O681" i="3"/>
  <c r="Y215" i="2" s="1"/>
  <c r="M681" i="3"/>
  <c r="Y143" i="2" s="1"/>
  <c r="T681" i="3"/>
  <c r="Y107" i="13" s="1"/>
  <c r="U681" i="3"/>
  <c r="Y143" i="13" s="1"/>
  <c r="P681" i="3"/>
  <c r="Y107" i="12" s="1"/>
  <c r="V681" i="3"/>
  <c r="Y179" i="13" s="1"/>
  <c r="D681" i="4"/>
  <c r="W681" i="3"/>
  <c r="Y215" i="13" s="1"/>
  <c r="S680" i="4"/>
  <c r="X257" i="12" s="1"/>
  <c r="T680" i="4"/>
  <c r="X293" i="12" s="1"/>
  <c r="X680" i="4"/>
  <c r="X257" i="13" s="1"/>
  <c r="Y680" i="4"/>
  <c r="X293" i="13" s="1"/>
  <c r="D680" i="20"/>
  <c r="U680" i="4"/>
  <c r="X329" i="12" s="1"/>
  <c r="V680" i="4"/>
  <c r="X365" i="12" s="1"/>
  <c r="O680" i="4"/>
  <c r="X293" i="2" s="1"/>
  <c r="AA680" i="4"/>
  <c r="X365" i="13" s="1"/>
  <c r="Q680" i="4"/>
  <c r="X365" i="2" s="1"/>
  <c r="P680" i="4"/>
  <c r="X329" i="2" s="1"/>
  <c r="Z680" i="4"/>
  <c r="X329" i="13" s="1"/>
  <c r="N680" i="4"/>
  <c r="X257" i="2" s="1"/>
  <c r="S680" i="21" l="1"/>
  <c r="M680" i="21"/>
  <c r="P680" i="21"/>
  <c r="W682" i="3"/>
  <c r="B216" i="13" s="1"/>
  <c r="M682" i="3"/>
  <c r="B144" i="2" s="1"/>
  <c r="D683" i="3"/>
  <c r="N682" i="3"/>
  <c r="B180" i="2" s="1"/>
  <c r="P682" i="3"/>
  <c r="B108" i="12" s="1"/>
  <c r="D682" i="4"/>
  <c r="R682" i="3"/>
  <c r="B180" i="12" s="1"/>
  <c r="T682" i="3"/>
  <c r="B108" i="13" s="1"/>
  <c r="L682" i="3"/>
  <c r="B108" i="2" s="1"/>
  <c r="O682" i="3"/>
  <c r="B216" i="2" s="1"/>
  <c r="V682" i="3"/>
  <c r="B180" i="13" s="1"/>
  <c r="S682" i="3"/>
  <c r="B216" i="12" s="1"/>
  <c r="U682" i="3"/>
  <c r="B144" i="13" s="1"/>
  <c r="Q682" i="3"/>
  <c r="B144" i="12" s="1"/>
  <c r="AA681" i="4"/>
  <c r="Y365" i="13" s="1"/>
  <c r="P681" i="4"/>
  <c r="Y329" i="2" s="1"/>
  <c r="Z681" i="4"/>
  <c r="Y329" i="13" s="1"/>
  <c r="X681" i="4"/>
  <c r="Y257" i="13" s="1"/>
  <c r="Q681" i="4"/>
  <c r="Y365" i="2" s="1"/>
  <c r="O681" i="4"/>
  <c r="Y293" i="2" s="1"/>
  <c r="T681" i="4"/>
  <c r="Y293" i="12" s="1"/>
  <c r="D681" i="20"/>
  <c r="U681" i="4"/>
  <c r="Y329" i="12" s="1"/>
  <c r="Y681" i="4"/>
  <c r="Y293" i="13" s="1"/>
  <c r="V681" i="4"/>
  <c r="Y365" i="12" s="1"/>
  <c r="S681" i="4"/>
  <c r="Y257" i="12" s="1"/>
  <c r="N681" i="4"/>
  <c r="Y257" i="2" s="1"/>
  <c r="T682" i="5"/>
  <c r="B415" i="12" s="1"/>
  <c r="F682" i="10"/>
  <c r="N682" i="5"/>
  <c r="B415" i="2" s="1"/>
  <c r="F683" i="5"/>
  <c r="U682" i="5"/>
  <c r="B451" i="12" s="1"/>
  <c r="O682" i="5"/>
  <c r="B451" i="2" s="1"/>
  <c r="AB682" i="5"/>
  <c r="B487" i="13" s="1"/>
  <c r="Q682" i="5"/>
  <c r="B523" i="2" s="1"/>
  <c r="P682" i="5"/>
  <c r="B487" i="2" s="1"/>
  <c r="Z682" i="5"/>
  <c r="B415" i="13" s="1"/>
  <c r="AC682" i="5"/>
  <c r="B523" i="13" s="1"/>
  <c r="W682" i="5"/>
  <c r="B523" i="12" s="1"/>
  <c r="V682" i="5"/>
  <c r="B487" i="12" s="1"/>
  <c r="AA682" i="5"/>
  <c r="B451" i="13" s="1"/>
  <c r="M682" i="17"/>
  <c r="P682" i="17"/>
  <c r="J682" i="17"/>
  <c r="F683" i="17"/>
  <c r="V681" i="10"/>
  <c r="Y713" i="12" s="1"/>
  <c r="W681" i="10"/>
  <c r="Y749" i="12" s="1"/>
  <c r="AA681" i="10"/>
  <c r="Y677" i="13" s="1"/>
  <c r="P681" i="10"/>
  <c r="Y713" i="2" s="1"/>
  <c r="O681" i="10"/>
  <c r="Y677" i="2" s="1"/>
  <c r="AC681" i="10"/>
  <c r="Y749" i="13" s="1"/>
  <c r="Q681" i="10"/>
  <c r="Y749" i="2" s="1"/>
  <c r="F681" i="21"/>
  <c r="N681" i="10"/>
  <c r="Y641" i="2" s="1"/>
  <c r="U681" i="10"/>
  <c r="Y677" i="12" s="1"/>
  <c r="AB681" i="10"/>
  <c r="Y713" i="13" s="1"/>
  <c r="Z681" i="10"/>
  <c r="Y641" i="13" s="1"/>
  <c r="T681" i="10"/>
  <c r="Y641" i="12" s="1"/>
  <c r="D683" i="16"/>
  <c r="I682" i="16"/>
  <c r="J682" i="16"/>
  <c r="H682" i="16"/>
  <c r="K680" i="20"/>
  <c r="L680" i="20"/>
  <c r="M680" i="20"/>
  <c r="AA682" i="4" l="1"/>
  <c r="B366" i="13" s="1"/>
  <c r="X682" i="4"/>
  <c r="B258" i="13" s="1"/>
  <c r="S682" i="4"/>
  <c r="B258" i="12" s="1"/>
  <c r="V682" i="4"/>
  <c r="B366" i="12" s="1"/>
  <c r="Z682" i="4"/>
  <c r="B330" i="13" s="1"/>
  <c r="N682" i="4"/>
  <c r="B258" i="2" s="1"/>
  <c r="P682" i="4"/>
  <c r="B330" i="2" s="1"/>
  <c r="Y682" i="4"/>
  <c r="B294" i="13" s="1"/>
  <c r="Q682" i="4"/>
  <c r="B366" i="2" s="1"/>
  <c r="D682" i="20"/>
  <c r="O682" i="4"/>
  <c r="B294" i="2" s="1"/>
  <c r="U682" i="4"/>
  <c r="B330" i="12" s="1"/>
  <c r="T682" i="4"/>
  <c r="B294" i="12" s="1"/>
  <c r="F683" i="10"/>
  <c r="V683" i="5"/>
  <c r="C487" i="12" s="1"/>
  <c r="W683" i="5"/>
  <c r="C523" i="12" s="1"/>
  <c r="AB683" i="5"/>
  <c r="C487" i="13" s="1"/>
  <c r="F684" i="5"/>
  <c r="P683" i="5"/>
  <c r="C487" i="2" s="1"/>
  <c r="T683" i="5"/>
  <c r="C415" i="12" s="1"/>
  <c r="Q683" i="5"/>
  <c r="C523" i="2" s="1"/>
  <c r="O683" i="5"/>
  <c r="C451" i="2" s="1"/>
  <c r="U683" i="5"/>
  <c r="C451" i="12" s="1"/>
  <c r="Z683" i="5"/>
  <c r="C415" i="13" s="1"/>
  <c r="N683" i="5"/>
  <c r="C415" i="2" s="1"/>
  <c r="AC683" i="5"/>
  <c r="C523" i="13" s="1"/>
  <c r="AA683" i="5"/>
  <c r="C451" i="13" s="1"/>
  <c r="V683" i="3"/>
  <c r="C180" i="13" s="1"/>
  <c r="U683" i="3"/>
  <c r="C144" i="13" s="1"/>
  <c r="R683" i="3"/>
  <c r="C180" i="12" s="1"/>
  <c r="M683" i="3"/>
  <c r="C144" i="2" s="1"/>
  <c r="W683" i="3"/>
  <c r="C216" i="13" s="1"/>
  <c r="S683" i="3"/>
  <c r="C216" i="12" s="1"/>
  <c r="L683" i="3"/>
  <c r="C108" i="2" s="1"/>
  <c r="T683" i="3"/>
  <c r="C108" i="13" s="1"/>
  <c r="Q683" i="3"/>
  <c r="C144" i="12" s="1"/>
  <c r="D684" i="3"/>
  <c r="O683" i="3"/>
  <c r="C216" i="2" s="1"/>
  <c r="P683" i="3"/>
  <c r="C108" i="12" s="1"/>
  <c r="D683" i="4"/>
  <c r="N683" i="3"/>
  <c r="C180" i="2" s="1"/>
  <c r="M681" i="21"/>
  <c r="S681" i="21"/>
  <c r="P681" i="21"/>
  <c r="N682" i="10"/>
  <c r="B642" i="2" s="1"/>
  <c r="U682" i="10"/>
  <c r="B678" i="12" s="1"/>
  <c r="T682" i="10"/>
  <c r="B642" i="12" s="1"/>
  <c r="Z682" i="10"/>
  <c r="B642" i="13" s="1"/>
  <c r="AA682" i="10"/>
  <c r="B678" i="13" s="1"/>
  <c r="O682" i="10"/>
  <c r="B678" i="2" s="1"/>
  <c r="Q682" i="10"/>
  <c r="B750" i="2" s="1"/>
  <c r="P682" i="10"/>
  <c r="B714" i="2" s="1"/>
  <c r="W682" i="10"/>
  <c r="B750" i="12" s="1"/>
  <c r="V682" i="10"/>
  <c r="B714" i="12" s="1"/>
  <c r="AC682" i="10"/>
  <c r="B750" i="13" s="1"/>
  <c r="AB682" i="10"/>
  <c r="B714" i="13" s="1"/>
  <c r="F682" i="21"/>
  <c r="J683" i="16"/>
  <c r="H683" i="16"/>
  <c r="I683" i="16"/>
  <c r="D684" i="16"/>
  <c r="J683" i="17"/>
  <c r="F684" i="17"/>
  <c r="M683" i="17"/>
  <c r="P683" i="17"/>
  <c r="L681" i="20"/>
  <c r="K681" i="20"/>
  <c r="M681" i="20"/>
  <c r="M682" i="20" l="1"/>
  <c r="K682" i="20"/>
  <c r="L682" i="20"/>
  <c r="U684" i="5"/>
  <c r="D451" i="12" s="1"/>
  <c r="V684" i="5"/>
  <c r="D487" i="12" s="1"/>
  <c r="P684" i="5"/>
  <c r="D487" i="2" s="1"/>
  <c r="T684" i="5"/>
  <c r="D415" i="12" s="1"/>
  <c r="W684" i="5"/>
  <c r="D523" i="12" s="1"/>
  <c r="AA684" i="5"/>
  <c r="D451" i="13" s="1"/>
  <c r="Z684" i="5"/>
  <c r="D415" i="13" s="1"/>
  <c r="N684" i="5"/>
  <c r="D415" i="2" s="1"/>
  <c r="F684" i="10"/>
  <c r="AC684" i="5"/>
  <c r="D523" i="13" s="1"/>
  <c r="O684" i="5"/>
  <c r="D451" i="2" s="1"/>
  <c r="Q684" i="5"/>
  <c r="D523" i="2" s="1"/>
  <c r="F685" i="5"/>
  <c r="AB684" i="5"/>
  <c r="D487" i="13" s="1"/>
  <c r="S682" i="21"/>
  <c r="P682" i="21"/>
  <c r="M682" i="21"/>
  <c r="J684" i="17"/>
  <c r="M684" i="17"/>
  <c r="P684" i="17"/>
  <c r="F685" i="17"/>
  <c r="D683" i="20"/>
  <c r="AA683" i="4"/>
  <c r="C366" i="13" s="1"/>
  <c r="Q683" i="4"/>
  <c r="C366" i="2" s="1"/>
  <c r="T683" i="4"/>
  <c r="C294" i="12" s="1"/>
  <c r="N683" i="4"/>
  <c r="C258" i="2" s="1"/>
  <c r="V683" i="4"/>
  <c r="C366" i="12" s="1"/>
  <c r="X683" i="4"/>
  <c r="C258" i="13" s="1"/>
  <c r="O683" i="4"/>
  <c r="C294" i="2" s="1"/>
  <c r="P683" i="4"/>
  <c r="C330" i="2" s="1"/>
  <c r="Y683" i="4"/>
  <c r="C294" i="13" s="1"/>
  <c r="U683" i="4"/>
  <c r="C330" i="12" s="1"/>
  <c r="Z683" i="4"/>
  <c r="C330" i="13" s="1"/>
  <c r="S683" i="4"/>
  <c r="C258" i="12" s="1"/>
  <c r="P683" i="10"/>
  <c r="C714" i="2" s="1"/>
  <c r="AC683" i="10"/>
  <c r="C750" i="13" s="1"/>
  <c r="O683" i="10"/>
  <c r="C678" i="2" s="1"/>
  <c r="AB683" i="10"/>
  <c r="C714" i="13" s="1"/>
  <c r="N683" i="10"/>
  <c r="C642" i="2" s="1"/>
  <c r="W683" i="10"/>
  <c r="C750" i="12" s="1"/>
  <c r="U683" i="10"/>
  <c r="C678" i="12" s="1"/>
  <c r="AA683" i="10"/>
  <c r="C678" i="13" s="1"/>
  <c r="V683" i="10"/>
  <c r="C714" i="12" s="1"/>
  <c r="F683" i="21"/>
  <c r="Z683" i="10"/>
  <c r="C642" i="13" s="1"/>
  <c r="Q683" i="10"/>
  <c r="C750" i="2" s="1"/>
  <c r="T683" i="10"/>
  <c r="C642" i="12" s="1"/>
  <c r="J684" i="16"/>
  <c r="H684" i="16"/>
  <c r="I684" i="16"/>
  <c r="D685" i="16"/>
  <c r="N684" i="3"/>
  <c r="D180" i="2" s="1"/>
  <c r="T684" i="3"/>
  <c r="D108" i="13" s="1"/>
  <c r="W684" i="3"/>
  <c r="D216" i="13" s="1"/>
  <c r="R684" i="3"/>
  <c r="D180" i="12" s="1"/>
  <c r="Q684" i="3"/>
  <c r="D144" i="12" s="1"/>
  <c r="V684" i="3"/>
  <c r="D180" i="13" s="1"/>
  <c r="M684" i="3"/>
  <c r="D144" i="2" s="1"/>
  <c r="U684" i="3"/>
  <c r="D144" i="13" s="1"/>
  <c r="D685" i="3"/>
  <c r="P684" i="3"/>
  <c r="D108" i="12" s="1"/>
  <c r="D684" i="4"/>
  <c r="L684" i="3"/>
  <c r="D108" i="2" s="1"/>
  <c r="O684" i="3"/>
  <c r="D216" i="2" s="1"/>
  <c r="S684" i="3"/>
  <c r="D216" i="12" s="1"/>
  <c r="S683" i="21" l="1"/>
  <c r="P683" i="21"/>
  <c r="M683" i="21"/>
  <c r="M685" i="17"/>
  <c r="F686" i="17"/>
  <c r="J685" i="17"/>
  <c r="P685" i="17"/>
  <c r="D686" i="16"/>
  <c r="H685" i="16"/>
  <c r="J685" i="16"/>
  <c r="I685" i="16"/>
  <c r="X684" i="4"/>
  <c r="D258" i="13" s="1"/>
  <c r="AA684" i="4"/>
  <c r="D366" i="13" s="1"/>
  <c r="V684" i="4"/>
  <c r="D366" i="12" s="1"/>
  <c r="P684" i="4"/>
  <c r="D330" i="2" s="1"/>
  <c r="Y684" i="4"/>
  <c r="D294" i="13" s="1"/>
  <c r="T684" i="4"/>
  <c r="D294" i="12" s="1"/>
  <c r="N684" i="4"/>
  <c r="D258" i="2" s="1"/>
  <c r="D684" i="20"/>
  <c r="S684" i="4"/>
  <c r="D258" i="12" s="1"/>
  <c r="Q684" i="4"/>
  <c r="D366" i="2" s="1"/>
  <c r="Z684" i="4"/>
  <c r="D330" i="13" s="1"/>
  <c r="O684" i="4"/>
  <c r="D294" i="2" s="1"/>
  <c r="U684" i="4"/>
  <c r="D330" i="12" s="1"/>
  <c r="Q685" i="5"/>
  <c r="E523" i="2" s="1"/>
  <c r="T685" i="5"/>
  <c r="E415" i="12" s="1"/>
  <c r="O685" i="5"/>
  <c r="E451" i="2" s="1"/>
  <c r="F686" i="5"/>
  <c r="AA685" i="5"/>
  <c r="E451" i="13" s="1"/>
  <c r="N685" i="5"/>
  <c r="E415" i="2" s="1"/>
  <c r="V685" i="5"/>
  <c r="E487" i="12" s="1"/>
  <c r="P685" i="5"/>
  <c r="E487" i="2" s="1"/>
  <c r="W685" i="5"/>
  <c r="E523" i="12" s="1"/>
  <c r="F685" i="10"/>
  <c r="AC685" i="5"/>
  <c r="E523" i="13" s="1"/>
  <c r="U685" i="5"/>
  <c r="E451" i="12" s="1"/>
  <c r="AB685" i="5"/>
  <c r="E487" i="13" s="1"/>
  <c r="Z685" i="5"/>
  <c r="E415" i="13" s="1"/>
  <c r="P684" i="10"/>
  <c r="D714" i="2" s="1"/>
  <c r="O684" i="10"/>
  <c r="D678" i="2" s="1"/>
  <c r="Z684" i="10"/>
  <c r="D642" i="13" s="1"/>
  <c r="Q684" i="10"/>
  <c r="D750" i="2" s="1"/>
  <c r="N684" i="10"/>
  <c r="D642" i="2" s="1"/>
  <c r="W684" i="10"/>
  <c r="D750" i="12" s="1"/>
  <c r="AB684" i="10"/>
  <c r="D714" i="13" s="1"/>
  <c r="AC684" i="10"/>
  <c r="D750" i="13" s="1"/>
  <c r="U684" i="10"/>
  <c r="D678" i="12" s="1"/>
  <c r="V684" i="10"/>
  <c r="D714" i="12" s="1"/>
  <c r="F684" i="21"/>
  <c r="AA684" i="10"/>
  <c r="D678" i="13" s="1"/>
  <c r="T684" i="10"/>
  <c r="D642" i="12" s="1"/>
  <c r="R685" i="3"/>
  <c r="E180" i="12" s="1"/>
  <c r="U685" i="3"/>
  <c r="E144" i="13" s="1"/>
  <c r="S685" i="3"/>
  <c r="E216" i="12" s="1"/>
  <c r="P685" i="3"/>
  <c r="E108" i="12" s="1"/>
  <c r="W685" i="3"/>
  <c r="E216" i="13" s="1"/>
  <c r="V685" i="3"/>
  <c r="E180" i="13" s="1"/>
  <c r="M685" i="3"/>
  <c r="E144" i="2" s="1"/>
  <c r="N685" i="3"/>
  <c r="E180" i="2" s="1"/>
  <c r="Q685" i="3"/>
  <c r="E144" i="12" s="1"/>
  <c r="D686" i="3"/>
  <c r="O685" i="3"/>
  <c r="E216" i="2" s="1"/>
  <c r="L685" i="3"/>
  <c r="E108" i="2" s="1"/>
  <c r="T685" i="3"/>
  <c r="E108" i="13" s="1"/>
  <c r="D685" i="4"/>
  <c r="M683" i="20"/>
  <c r="L683" i="20"/>
  <c r="K683" i="20"/>
  <c r="P685" i="10" l="1"/>
  <c r="E714" i="2" s="1"/>
  <c r="F685" i="21"/>
  <c r="N685" i="10"/>
  <c r="E642" i="2" s="1"/>
  <c r="V685" i="10"/>
  <c r="E714" i="12" s="1"/>
  <c r="T685" i="10"/>
  <c r="E642" i="12" s="1"/>
  <c r="AA685" i="10"/>
  <c r="E678" i="13" s="1"/>
  <c r="Q685" i="10"/>
  <c r="E750" i="2" s="1"/>
  <c r="O685" i="10"/>
  <c r="E678" i="2" s="1"/>
  <c r="Z685" i="10"/>
  <c r="E642" i="13" s="1"/>
  <c r="AC685" i="10"/>
  <c r="E750" i="13" s="1"/>
  <c r="AB685" i="10"/>
  <c r="E714" i="13" s="1"/>
  <c r="W685" i="10"/>
  <c r="E750" i="12" s="1"/>
  <c r="U685" i="10"/>
  <c r="E678" i="12" s="1"/>
  <c r="D687" i="16"/>
  <c r="I686" i="16"/>
  <c r="H686" i="16"/>
  <c r="J686" i="16"/>
  <c r="M684" i="20"/>
  <c r="L684" i="20"/>
  <c r="K684" i="20"/>
  <c r="J686" i="17"/>
  <c r="P686" i="17"/>
  <c r="F687" i="17"/>
  <c r="M686" i="17"/>
  <c r="AA686" i="5"/>
  <c r="F451" i="13" s="1"/>
  <c r="O686" i="5"/>
  <c r="F451" i="2" s="1"/>
  <c r="F687" i="5"/>
  <c r="AB686" i="5"/>
  <c r="F487" i="13" s="1"/>
  <c r="AC686" i="5"/>
  <c r="F523" i="13" s="1"/>
  <c r="P686" i="5"/>
  <c r="F487" i="2" s="1"/>
  <c r="W686" i="5"/>
  <c r="F523" i="12" s="1"/>
  <c r="V686" i="5"/>
  <c r="F487" i="12" s="1"/>
  <c r="F686" i="10"/>
  <c r="U686" i="5"/>
  <c r="F451" i="12" s="1"/>
  <c r="Q686" i="5"/>
  <c r="F523" i="2" s="1"/>
  <c r="T686" i="5"/>
  <c r="F415" i="12" s="1"/>
  <c r="Z686" i="5"/>
  <c r="F415" i="13" s="1"/>
  <c r="N686" i="5"/>
  <c r="F415" i="2" s="1"/>
  <c r="X685" i="4"/>
  <c r="E258" i="13" s="1"/>
  <c r="S685" i="4"/>
  <c r="E258" i="12" s="1"/>
  <c r="O685" i="4"/>
  <c r="E294" i="2" s="1"/>
  <c r="T685" i="4"/>
  <c r="E294" i="12" s="1"/>
  <c r="P685" i="4"/>
  <c r="E330" i="2" s="1"/>
  <c r="V685" i="4"/>
  <c r="E366" i="12" s="1"/>
  <c r="Q685" i="4"/>
  <c r="E366" i="2" s="1"/>
  <c r="AA685" i="4"/>
  <c r="E366" i="13" s="1"/>
  <c r="Y685" i="4"/>
  <c r="E294" i="13" s="1"/>
  <c r="D685" i="20"/>
  <c r="Z685" i="4"/>
  <c r="E330" i="13" s="1"/>
  <c r="N685" i="4"/>
  <c r="E258" i="2" s="1"/>
  <c r="U685" i="4"/>
  <c r="E330" i="12" s="1"/>
  <c r="T686" i="3"/>
  <c r="F108" i="13" s="1"/>
  <c r="R686" i="3"/>
  <c r="F180" i="12" s="1"/>
  <c r="Q686" i="3"/>
  <c r="F144" i="12" s="1"/>
  <c r="V686" i="3"/>
  <c r="F180" i="13" s="1"/>
  <c r="N686" i="3"/>
  <c r="F180" i="2" s="1"/>
  <c r="O686" i="3"/>
  <c r="F216" i="2" s="1"/>
  <c r="U686" i="3"/>
  <c r="F144" i="13" s="1"/>
  <c r="W686" i="3"/>
  <c r="F216" i="13" s="1"/>
  <c r="M686" i="3"/>
  <c r="F144" i="2" s="1"/>
  <c r="P686" i="3"/>
  <c r="F108" i="12" s="1"/>
  <c r="L686" i="3"/>
  <c r="F108" i="2" s="1"/>
  <c r="S686" i="3"/>
  <c r="F216" i="12" s="1"/>
  <c r="D687" i="3"/>
  <c r="D686" i="4"/>
  <c r="M684" i="21"/>
  <c r="P684" i="21"/>
  <c r="S684" i="21"/>
  <c r="K685" i="20" l="1"/>
  <c r="M685" i="20"/>
  <c r="L685" i="20"/>
  <c r="F688" i="17"/>
  <c r="P687" i="17"/>
  <c r="M687" i="17"/>
  <c r="J687" i="17"/>
  <c r="Z686" i="10"/>
  <c r="F642" i="13" s="1"/>
  <c r="W686" i="10"/>
  <c r="F750" i="12" s="1"/>
  <c r="T686" i="10"/>
  <c r="F642" i="12" s="1"/>
  <c r="AA686" i="10"/>
  <c r="F678" i="13" s="1"/>
  <c r="N686" i="10"/>
  <c r="F642" i="2" s="1"/>
  <c r="F686" i="21"/>
  <c r="U686" i="10"/>
  <c r="F678" i="12" s="1"/>
  <c r="AC686" i="10"/>
  <c r="F750" i="13" s="1"/>
  <c r="AB686" i="10"/>
  <c r="F714" i="13" s="1"/>
  <c r="O686" i="10"/>
  <c r="F678" i="2" s="1"/>
  <c r="Q686" i="10"/>
  <c r="F750" i="2" s="1"/>
  <c r="V686" i="10"/>
  <c r="F714" i="12" s="1"/>
  <c r="P686" i="10"/>
  <c r="F714" i="2" s="1"/>
  <c r="U686" i="4"/>
  <c r="F330" i="12" s="1"/>
  <c r="D686" i="20"/>
  <c r="P686" i="4"/>
  <c r="F330" i="2" s="1"/>
  <c r="V686" i="4"/>
  <c r="F366" i="12" s="1"/>
  <c r="AA686" i="4"/>
  <c r="F366" i="13" s="1"/>
  <c r="Z686" i="4"/>
  <c r="F330" i="13" s="1"/>
  <c r="S686" i="4"/>
  <c r="F258" i="12" s="1"/>
  <c r="Q686" i="4"/>
  <c r="F366" i="2" s="1"/>
  <c r="N686" i="4"/>
  <c r="F258" i="2" s="1"/>
  <c r="T686" i="4"/>
  <c r="F294" i="12" s="1"/>
  <c r="O686" i="4"/>
  <c r="F294" i="2" s="1"/>
  <c r="Y686" i="4"/>
  <c r="F294" i="13" s="1"/>
  <c r="X686" i="4"/>
  <c r="F258" i="13" s="1"/>
  <c r="F688" i="5"/>
  <c r="O687" i="5"/>
  <c r="G451" i="2" s="1"/>
  <c r="AB687" i="5"/>
  <c r="G487" i="13" s="1"/>
  <c r="V687" i="5"/>
  <c r="G487" i="12" s="1"/>
  <c r="P687" i="5"/>
  <c r="G487" i="2" s="1"/>
  <c r="W687" i="5"/>
  <c r="G523" i="12" s="1"/>
  <c r="U687" i="5"/>
  <c r="G451" i="12" s="1"/>
  <c r="T687" i="5"/>
  <c r="G415" i="12" s="1"/>
  <c r="Q687" i="5"/>
  <c r="G523" i="2" s="1"/>
  <c r="Z687" i="5"/>
  <c r="G415" i="13" s="1"/>
  <c r="F687" i="10"/>
  <c r="AC687" i="5"/>
  <c r="G523" i="13" s="1"/>
  <c r="AA687" i="5"/>
  <c r="G451" i="13" s="1"/>
  <c r="N687" i="5"/>
  <c r="G415" i="2" s="1"/>
  <c r="H687" i="16"/>
  <c r="I687" i="16"/>
  <c r="D688" i="16"/>
  <c r="J687" i="16"/>
  <c r="S685" i="21"/>
  <c r="P685" i="21"/>
  <c r="M685" i="21"/>
  <c r="O687" i="3"/>
  <c r="G216" i="2" s="1"/>
  <c r="M687" i="3"/>
  <c r="G144" i="2" s="1"/>
  <c r="D688" i="3"/>
  <c r="V687" i="3"/>
  <c r="G180" i="13" s="1"/>
  <c r="S687" i="3"/>
  <c r="G216" i="12" s="1"/>
  <c r="R687" i="3"/>
  <c r="G180" i="12" s="1"/>
  <c r="P687" i="3"/>
  <c r="G108" i="12" s="1"/>
  <c r="L687" i="3"/>
  <c r="G108" i="2" s="1"/>
  <c r="N687" i="3"/>
  <c r="G180" i="2" s="1"/>
  <c r="W687" i="3"/>
  <c r="G216" i="13" s="1"/>
  <c r="D687" i="4"/>
  <c r="U687" i="3"/>
  <c r="G144" i="13" s="1"/>
  <c r="T687" i="3"/>
  <c r="G108" i="13" s="1"/>
  <c r="Q687" i="3"/>
  <c r="G144" i="12" s="1"/>
  <c r="U688" i="5" l="1"/>
  <c r="H451" i="12" s="1"/>
  <c r="Q688" i="5"/>
  <c r="H523" i="2" s="1"/>
  <c r="T688" i="5"/>
  <c r="H415" i="12" s="1"/>
  <c r="N688" i="5"/>
  <c r="H415" i="2" s="1"/>
  <c r="W688" i="5"/>
  <c r="H523" i="12" s="1"/>
  <c r="P688" i="5"/>
  <c r="H487" i="2" s="1"/>
  <c r="AA688" i="5"/>
  <c r="H451" i="13" s="1"/>
  <c r="V688" i="5"/>
  <c r="H487" i="12" s="1"/>
  <c r="F688" i="10"/>
  <c r="F689" i="5"/>
  <c r="AC688" i="5"/>
  <c r="H523" i="13" s="1"/>
  <c r="O688" i="5"/>
  <c r="H451" i="2" s="1"/>
  <c r="Z688" i="5"/>
  <c r="H415" i="13" s="1"/>
  <c r="AB688" i="5"/>
  <c r="H487" i="13" s="1"/>
  <c r="R688" i="3"/>
  <c r="H180" i="12" s="1"/>
  <c r="U688" i="3"/>
  <c r="H144" i="13" s="1"/>
  <c r="M688" i="3"/>
  <c r="H144" i="2" s="1"/>
  <c r="S688" i="3"/>
  <c r="H216" i="12" s="1"/>
  <c r="Q688" i="3"/>
  <c r="H144" i="12" s="1"/>
  <c r="D688" i="4"/>
  <c r="P688" i="3"/>
  <c r="H108" i="12" s="1"/>
  <c r="T688" i="3"/>
  <c r="H108" i="13" s="1"/>
  <c r="D689" i="3"/>
  <c r="N688" i="3"/>
  <c r="H180" i="2" s="1"/>
  <c r="W688" i="3"/>
  <c r="H216" i="13" s="1"/>
  <c r="O688" i="3"/>
  <c r="H216" i="2" s="1"/>
  <c r="L688" i="3"/>
  <c r="H108" i="2" s="1"/>
  <c r="V688" i="3"/>
  <c r="H180" i="13" s="1"/>
  <c r="AA687" i="10"/>
  <c r="G678" i="13" s="1"/>
  <c r="F687" i="21"/>
  <c r="AC687" i="10"/>
  <c r="G750" i="13" s="1"/>
  <c r="W687" i="10"/>
  <c r="G750" i="12" s="1"/>
  <c r="V687" i="10"/>
  <c r="G714" i="12" s="1"/>
  <c r="AB687" i="10"/>
  <c r="G714" i="13" s="1"/>
  <c r="P687" i="10"/>
  <c r="G714" i="2" s="1"/>
  <c r="T687" i="10"/>
  <c r="G642" i="12" s="1"/>
  <c r="Q687" i="10"/>
  <c r="G750" i="2" s="1"/>
  <c r="O687" i="10"/>
  <c r="G678" i="2" s="1"/>
  <c r="N687" i="10"/>
  <c r="G642" i="2" s="1"/>
  <c r="U687" i="10"/>
  <c r="G678" i="12" s="1"/>
  <c r="Z687" i="10"/>
  <c r="G642" i="13" s="1"/>
  <c r="M688" i="17"/>
  <c r="J688" i="17"/>
  <c r="P688" i="17"/>
  <c r="F689" i="17"/>
  <c r="L686" i="20"/>
  <c r="M686" i="20"/>
  <c r="K686" i="20"/>
  <c r="D689" i="16"/>
  <c r="I688" i="16"/>
  <c r="J688" i="16"/>
  <c r="H688" i="16"/>
  <c r="O687" i="4"/>
  <c r="G294" i="2" s="1"/>
  <c r="Y687" i="4"/>
  <c r="G294" i="13" s="1"/>
  <c r="X687" i="4"/>
  <c r="G258" i="13" s="1"/>
  <c r="D687" i="20"/>
  <c r="N687" i="4"/>
  <c r="G258" i="2" s="1"/>
  <c r="Z687" i="4"/>
  <c r="G330" i="13" s="1"/>
  <c r="Q687" i="4"/>
  <c r="G366" i="2" s="1"/>
  <c r="P687" i="4"/>
  <c r="G330" i="2" s="1"/>
  <c r="U687" i="4"/>
  <c r="G330" i="12" s="1"/>
  <c r="T687" i="4"/>
  <c r="G294" i="12" s="1"/>
  <c r="V687" i="4"/>
  <c r="G366" i="12" s="1"/>
  <c r="AA687" i="4"/>
  <c r="G366" i="13" s="1"/>
  <c r="S687" i="4"/>
  <c r="G258" i="12" s="1"/>
  <c r="S686" i="21"/>
  <c r="M686" i="21"/>
  <c r="P686" i="21"/>
  <c r="W689" i="5" l="1"/>
  <c r="I523" i="12" s="1"/>
  <c r="V689" i="5"/>
  <c r="I487" i="12" s="1"/>
  <c r="Q689" i="5"/>
  <c r="I523" i="2" s="1"/>
  <c r="AC689" i="5"/>
  <c r="I523" i="13" s="1"/>
  <c r="AA689" i="5"/>
  <c r="I451" i="13" s="1"/>
  <c r="Z689" i="5"/>
  <c r="I415" i="13" s="1"/>
  <c r="O689" i="5"/>
  <c r="I451" i="2" s="1"/>
  <c r="T689" i="5"/>
  <c r="I415" i="12" s="1"/>
  <c r="P689" i="5"/>
  <c r="I487" i="2" s="1"/>
  <c r="F690" i="5"/>
  <c r="F689" i="10"/>
  <c r="N689" i="5"/>
  <c r="I415" i="2" s="1"/>
  <c r="U689" i="5"/>
  <c r="I451" i="12" s="1"/>
  <c r="AB689" i="5"/>
  <c r="I487" i="13" s="1"/>
  <c r="F690" i="17"/>
  <c r="P689" i="17"/>
  <c r="M689" i="17"/>
  <c r="J689" i="17"/>
  <c r="T688" i="10"/>
  <c r="H642" i="12" s="1"/>
  <c r="AA688" i="10"/>
  <c r="H678" i="13" s="1"/>
  <c r="W688" i="10"/>
  <c r="H750" i="12" s="1"/>
  <c r="P688" i="10"/>
  <c r="H714" i="2" s="1"/>
  <c r="V688" i="10"/>
  <c r="H714" i="12" s="1"/>
  <c r="Q688" i="10"/>
  <c r="H750" i="2" s="1"/>
  <c r="U688" i="10"/>
  <c r="H678" i="12" s="1"/>
  <c r="N688" i="10"/>
  <c r="H642" i="2" s="1"/>
  <c r="O688" i="10"/>
  <c r="H678" i="2" s="1"/>
  <c r="Z688" i="10"/>
  <c r="H642" i="13" s="1"/>
  <c r="AC688" i="10"/>
  <c r="H750" i="13" s="1"/>
  <c r="F688" i="21"/>
  <c r="AB688" i="10"/>
  <c r="H714" i="13" s="1"/>
  <c r="O688" i="4"/>
  <c r="H294" i="2" s="1"/>
  <c r="AA688" i="4"/>
  <c r="H366" i="13" s="1"/>
  <c r="Q688" i="4"/>
  <c r="H366" i="2" s="1"/>
  <c r="N688" i="4"/>
  <c r="H258" i="2" s="1"/>
  <c r="V688" i="4"/>
  <c r="H366" i="12" s="1"/>
  <c r="D688" i="20"/>
  <c r="Y688" i="4"/>
  <c r="H294" i="13" s="1"/>
  <c r="X688" i="4"/>
  <c r="H258" i="13" s="1"/>
  <c r="P688" i="4"/>
  <c r="H330" i="2" s="1"/>
  <c r="Z688" i="4"/>
  <c r="H330" i="13" s="1"/>
  <c r="T688" i="4"/>
  <c r="H294" i="12" s="1"/>
  <c r="U688" i="4"/>
  <c r="H330" i="12" s="1"/>
  <c r="S688" i="4"/>
  <c r="H258" i="12" s="1"/>
  <c r="M687" i="20"/>
  <c r="L687" i="20"/>
  <c r="K687" i="20"/>
  <c r="P687" i="21"/>
  <c r="S687" i="21"/>
  <c r="M687" i="21"/>
  <c r="S689" i="3"/>
  <c r="I216" i="12" s="1"/>
  <c r="D689" i="4"/>
  <c r="D690" i="3"/>
  <c r="R689" i="3"/>
  <c r="I180" i="12" s="1"/>
  <c r="U689" i="3"/>
  <c r="I144" i="13" s="1"/>
  <c r="V689" i="3"/>
  <c r="I180" i="13" s="1"/>
  <c r="P689" i="3"/>
  <c r="I108" i="12" s="1"/>
  <c r="T689" i="3"/>
  <c r="I108" i="13" s="1"/>
  <c r="Q689" i="3"/>
  <c r="I144" i="12" s="1"/>
  <c r="W689" i="3"/>
  <c r="I216" i="13" s="1"/>
  <c r="O689" i="3"/>
  <c r="I216" i="2" s="1"/>
  <c r="L689" i="3"/>
  <c r="I108" i="2" s="1"/>
  <c r="N689" i="3"/>
  <c r="I180" i="2" s="1"/>
  <c r="M689" i="3"/>
  <c r="I144" i="2" s="1"/>
  <c r="D690" i="16"/>
  <c r="J689" i="16"/>
  <c r="I689" i="16"/>
  <c r="H689" i="16"/>
  <c r="Q689" i="10" l="1"/>
  <c r="I750" i="2" s="1"/>
  <c r="T689" i="10"/>
  <c r="I642" i="12" s="1"/>
  <c r="U689" i="10"/>
  <c r="I678" i="12" s="1"/>
  <c r="Z689" i="10"/>
  <c r="I642" i="13" s="1"/>
  <c r="W689" i="10"/>
  <c r="I750" i="12" s="1"/>
  <c r="O689" i="10"/>
  <c r="I678" i="2" s="1"/>
  <c r="N689" i="10"/>
  <c r="I642" i="2" s="1"/>
  <c r="V689" i="10"/>
  <c r="I714" i="12" s="1"/>
  <c r="AC689" i="10"/>
  <c r="I750" i="13" s="1"/>
  <c r="P689" i="10"/>
  <c r="I714" i="2" s="1"/>
  <c r="F689" i="21"/>
  <c r="AB689" i="10"/>
  <c r="I714" i="13" s="1"/>
  <c r="AA689" i="10"/>
  <c r="I678" i="13" s="1"/>
  <c r="V690" i="5"/>
  <c r="J487" i="12" s="1"/>
  <c r="W690" i="5"/>
  <c r="J523" i="12" s="1"/>
  <c r="AA690" i="5"/>
  <c r="J451" i="13" s="1"/>
  <c r="N690" i="5"/>
  <c r="J415" i="2" s="1"/>
  <c r="F691" i="5"/>
  <c r="U690" i="5"/>
  <c r="J451" i="12" s="1"/>
  <c r="O690" i="5"/>
  <c r="J451" i="2" s="1"/>
  <c r="Z690" i="5"/>
  <c r="J415" i="13" s="1"/>
  <c r="AB690" i="5"/>
  <c r="J487" i="13" s="1"/>
  <c r="F690" i="10"/>
  <c r="Q690" i="5"/>
  <c r="J523" i="2" s="1"/>
  <c r="P690" i="5"/>
  <c r="J487" i="2" s="1"/>
  <c r="T690" i="5"/>
  <c r="J415" i="12" s="1"/>
  <c r="AC690" i="5"/>
  <c r="J523" i="13" s="1"/>
  <c r="P688" i="21"/>
  <c r="M688" i="21"/>
  <c r="S688" i="21"/>
  <c r="L690" i="3"/>
  <c r="J108" i="2" s="1"/>
  <c r="U690" i="3"/>
  <c r="J144" i="13" s="1"/>
  <c r="V690" i="3"/>
  <c r="J180" i="13" s="1"/>
  <c r="P690" i="3"/>
  <c r="J108" i="12" s="1"/>
  <c r="O690" i="3"/>
  <c r="J216" i="2" s="1"/>
  <c r="T690" i="3"/>
  <c r="J108" i="13" s="1"/>
  <c r="Q690" i="3"/>
  <c r="J144" i="12" s="1"/>
  <c r="M690" i="3"/>
  <c r="J144" i="2" s="1"/>
  <c r="N690" i="3"/>
  <c r="J180" i="2" s="1"/>
  <c r="S690" i="3"/>
  <c r="J216" i="12" s="1"/>
  <c r="D691" i="3"/>
  <c r="R690" i="3"/>
  <c r="J180" i="12" s="1"/>
  <c r="W690" i="3"/>
  <c r="J216" i="13" s="1"/>
  <c r="D690" i="4"/>
  <c r="P690" i="17"/>
  <c r="M690" i="17"/>
  <c r="F691" i="17"/>
  <c r="J690" i="17"/>
  <c r="I690" i="16"/>
  <c r="D691" i="16"/>
  <c r="H690" i="16"/>
  <c r="J690" i="16"/>
  <c r="AA689" i="4"/>
  <c r="I366" i="13" s="1"/>
  <c r="N689" i="4"/>
  <c r="I258" i="2" s="1"/>
  <c r="Q689" i="4"/>
  <c r="I366" i="2" s="1"/>
  <c r="T689" i="4"/>
  <c r="I294" i="12" s="1"/>
  <c r="Z689" i="4"/>
  <c r="I330" i="13" s="1"/>
  <c r="O689" i="4"/>
  <c r="I294" i="2" s="1"/>
  <c r="S689" i="4"/>
  <c r="I258" i="12" s="1"/>
  <c r="X689" i="4"/>
  <c r="I258" i="13" s="1"/>
  <c r="P689" i="4"/>
  <c r="I330" i="2" s="1"/>
  <c r="Y689" i="4"/>
  <c r="I294" i="13" s="1"/>
  <c r="V689" i="4"/>
  <c r="I366" i="12" s="1"/>
  <c r="U689" i="4"/>
  <c r="I330" i="12" s="1"/>
  <c r="D689" i="20"/>
  <c r="L688" i="20"/>
  <c r="M688" i="20"/>
  <c r="K688" i="20"/>
  <c r="M691" i="17" l="1"/>
  <c r="J691" i="17"/>
  <c r="F692" i="17"/>
  <c r="P691" i="17"/>
  <c r="O690" i="10"/>
  <c r="J678" i="2" s="1"/>
  <c r="Q690" i="10"/>
  <c r="J750" i="2" s="1"/>
  <c r="V690" i="10"/>
  <c r="J714" i="12" s="1"/>
  <c r="AB690" i="10"/>
  <c r="J714" i="13" s="1"/>
  <c r="N690" i="10"/>
  <c r="J642" i="2" s="1"/>
  <c r="AA690" i="10"/>
  <c r="J678" i="13" s="1"/>
  <c r="W690" i="10"/>
  <c r="J750" i="12" s="1"/>
  <c r="T690" i="10"/>
  <c r="J642" i="12" s="1"/>
  <c r="F690" i="21"/>
  <c r="Z690" i="10"/>
  <c r="J642" i="13" s="1"/>
  <c r="P690" i="10"/>
  <c r="J714" i="2" s="1"/>
  <c r="AC690" i="10"/>
  <c r="J750" i="13" s="1"/>
  <c r="U690" i="10"/>
  <c r="J678" i="12" s="1"/>
  <c r="M689" i="21"/>
  <c r="S689" i="21"/>
  <c r="P689" i="21"/>
  <c r="AB691" i="5"/>
  <c r="K487" i="13" s="1"/>
  <c r="O691" i="5"/>
  <c r="K451" i="2" s="1"/>
  <c r="Q691" i="5"/>
  <c r="K523" i="2" s="1"/>
  <c r="F691" i="10"/>
  <c r="AC691" i="5"/>
  <c r="K523" i="13" s="1"/>
  <c r="Z691" i="5"/>
  <c r="K415" i="13" s="1"/>
  <c r="U691" i="5"/>
  <c r="K451" i="12" s="1"/>
  <c r="AA691" i="5"/>
  <c r="K451" i="13" s="1"/>
  <c r="T691" i="5"/>
  <c r="K415" i="12" s="1"/>
  <c r="P691" i="5"/>
  <c r="K487" i="2" s="1"/>
  <c r="V691" i="5"/>
  <c r="K487" i="12" s="1"/>
  <c r="N691" i="5"/>
  <c r="K415" i="2" s="1"/>
  <c r="F692" i="5"/>
  <c r="W691" i="5"/>
  <c r="K523" i="12" s="1"/>
  <c r="P690" i="4"/>
  <c r="J330" i="2" s="1"/>
  <c r="Q690" i="4"/>
  <c r="J366" i="2" s="1"/>
  <c r="U690" i="4"/>
  <c r="J330" i="12" s="1"/>
  <c r="X690" i="4"/>
  <c r="J258" i="13" s="1"/>
  <c r="Z690" i="4"/>
  <c r="J330" i="13" s="1"/>
  <c r="S690" i="4"/>
  <c r="J258" i="12" s="1"/>
  <c r="T690" i="4"/>
  <c r="J294" i="12" s="1"/>
  <c r="Y690" i="4"/>
  <c r="J294" i="13" s="1"/>
  <c r="AA690" i="4"/>
  <c r="J366" i="13" s="1"/>
  <c r="O690" i="4"/>
  <c r="J294" i="2" s="1"/>
  <c r="V690" i="4"/>
  <c r="J366" i="12" s="1"/>
  <c r="D690" i="20"/>
  <c r="N690" i="4"/>
  <c r="J258" i="2" s="1"/>
  <c r="K689" i="20"/>
  <c r="L689" i="20"/>
  <c r="M689" i="20"/>
  <c r="D691" i="4"/>
  <c r="D692" i="3"/>
  <c r="O691" i="3"/>
  <c r="K216" i="2" s="1"/>
  <c r="P691" i="3"/>
  <c r="K108" i="12" s="1"/>
  <c r="N691" i="3"/>
  <c r="K180" i="2" s="1"/>
  <c r="M691" i="3"/>
  <c r="K144" i="2" s="1"/>
  <c r="U691" i="3"/>
  <c r="K144" i="13" s="1"/>
  <c r="T691" i="3"/>
  <c r="K108" i="13" s="1"/>
  <c r="R691" i="3"/>
  <c r="K180" i="12" s="1"/>
  <c r="V691" i="3"/>
  <c r="K180" i="13" s="1"/>
  <c r="Q691" i="3"/>
  <c r="K144" i="12" s="1"/>
  <c r="L691" i="3"/>
  <c r="K108" i="2" s="1"/>
  <c r="S691" i="3"/>
  <c r="K216" i="12" s="1"/>
  <c r="W691" i="3"/>
  <c r="K216" i="13" s="1"/>
  <c r="H691" i="16"/>
  <c r="D692" i="16"/>
  <c r="I691" i="16"/>
  <c r="J691" i="16"/>
  <c r="W691" i="10" l="1"/>
  <c r="K750" i="12" s="1"/>
  <c r="AB691" i="10"/>
  <c r="K714" i="13" s="1"/>
  <c r="Q691" i="10"/>
  <c r="K750" i="2" s="1"/>
  <c r="V691" i="10"/>
  <c r="K714" i="12" s="1"/>
  <c r="AA691" i="10"/>
  <c r="K678" i="13" s="1"/>
  <c r="P691" i="10"/>
  <c r="K714" i="2" s="1"/>
  <c r="U691" i="10"/>
  <c r="K678" i="12" s="1"/>
  <c r="T691" i="10"/>
  <c r="K642" i="12" s="1"/>
  <c r="N691" i="10"/>
  <c r="K642" i="2" s="1"/>
  <c r="AC691" i="10"/>
  <c r="K750" i="13" s="1"/>
  <c r="Z691" i="10"/>
  <c r="K642" i="13" s="1"/>
  <c r="O691" i="10"/>
  <c r="K678" i="2" s="1"/>
  <c r="F691" i="21"/>
  <c r="M690" i="20"/>
  <c r="L690" i="20"/>
  <c r="K690" i="20"/>
  <c r="J692" i="16"/>
  <c r="D693" i="16"/>
  <c r="I692" i="16"/>
  <c r="H692" i="16"/>
  <c r="S691" i="4"/>
  <c r="K258" i="12" s="1"/>
  <c r="V691" i="4"/>
  <c r="K366" i="12" s="1"/>
  <c r="AA691" i="4"/>
  <c r="K366" i="13" s="1"/>
  <c r="T691" i="4"/>
  <c r="K294" i="12" s="1"/>
  <c r="P691" i="4"/>
  <c r="K330" i="2" s="1"/>
  <c r="O691" i="4"/>
  <c r="K294" i="2" s="1"/>
  <c r="Q691" i="4"/>
  <c r="K366" i="2" s="1"/>
  <c r="Y691" i="4"/>
  <c r="K294" i="13" s="1"/>
  <c r="D691" i="20"/>
  <c r="Z691" i="4"/>
  <c r="K330" i="13" s="1"/>
  <c r="N691" i="4"/>
  <c r="K258" i="2" s="1"/>
  <c r="X691" i="4"/>
  <c r="K258" i="13" s="1"/>
  <c r="U691" i="4"/>
  <c r="K330" i="12" s="1"/>
  <c r="F693" i="17"/>
  <c r="P692" i="17"/>
  <c r="M692" i="17"/>
  <c r="J692" i="17"/>
  <c r="AB692" i="5"/>
  <c r="L487" i="13" s="1"/>
  <c r="N692" i="5"/>
  <c r="L415" i="2" s="1"/>
  <c r="Z692" i="5"/>
  <c r="L415" i="13" s="1"/>
  <c r="P692" i="5"/>
  <c r="L487" i="2" s="1"/>
  <c r="F693" i="5"/>
  <c r="AA692" i="5"/>
  <c r="L451" i="13" s="1"/>
  <c r="T692" i="5"/>
  <c r="L415" i="12" s="1"/>
  <c r="O692" i="5"/>
  <c r="L451" i="2" s="1"/>
  <c r="AC692" i="5"/>
  <c r="L523" i="13" s="1"/>
  <c r="U692" i="5"/>
  <c r="L451" i="12" s="1"/>
  <c r="W692" i="5"/>
  <c r="L523" i="12" s="1"/>
  <c r="V692" i="5"/>
  <c r="L487" i="12" s="1"/>
  <c r="F692" i="10"/>
  <c r="Q692" i="5"/>
  <c r="L523" i="2" s="1"/>
  <c r="Q692" i="3"/>
  <c r="L144" i="12" s="1"/>
  <c r="P692" i="3"/>
  <c r="L108" i="12" s="1"/>
  <c r="M692" i="3"/>
  <c r="L144" i="2" s="1"/>
  <c r="D693" i="3"/>
  <c r="L692" i="3"/>
  <c r="L108" i="2" s="1"/>
  <c r="D692" i="4"/>
  <c r="S692" i="3"/>
  <c r="L216" i="12" s="1"/>
  <c r="U692" i="3"/>
  <c r="L144" i="13" s="1"/>
  <c r="R692" i="3"/>
  <c r="L180" i="12" s="1"/>
  <c r="W692" i="3"/>
  <c r="L216" i="13" s="1"/>
  <c r="T692" i="3"/>
  <c r="L108" i="13" s="1"/>
  <c r="N692" i="3"/>
  <c r="L180" i="2" s="1"/>
  <c r="O692" i="3"/>
  <c r="L216" i="2" s="1"/>
  <c r="V692" i="3"/>
  <c r="L180" i="13" s="1"/>
  <c r="S690" i="21"/>
  <c r="P690" i="21"/>
  <c r="M690" i="21"/>
  <c r="O693" i="3" l="1"/>
  <c r="M216" i="2" s="1"/>
  <c r="R693" i="3"/>
  <c r="M180" i="12" s="1"/>
  <c r="N693" i="3"/>
  <c r="M180" i="2" s="1"/>
  <c r="V693" i="3"/>
  <c r="M180" i="13" s="1"/>
  <c r="P693" i="3"/>
  <c r="M108" i="12" s="1"/>
  <c r="D693" i="4"/>
  <c r="L693" i="3"/>
  <c r="M108" i="2" s="1"/>
  <c r="W693" i="3"/>
  <c r="M216" i="13" s="1"/>
  <c r="T693" i="3"/>
  <c r="M108" i="13" s="1"/>
  <c r="S693" i="3"/>
  <c r="M216" i="12" s="1"/>
  <c r="M693" i="3"/>
  <c r="M144" i="2" s="1"/>
  <c r="D694" i="3"/>
  <c r="U693" i="3"/>
  <c r="M144" i="13" s="1"/>
  <c r="Q693" i="3"/>
  <c r="M144" i="12" s="1"/>
  <c r="I693" i="16"/>
  <c r="J693" i="16"/>
  <c r="D694" i="16"/>
  <c r="H693" i="16"/>
  <c r="M691" i="20"/>
  <c r="L691" i="20"/>
  <c r="K691" i="20"/>
  <c r="Q693" i="5"/>
  <c r="M523" i="2" s="1"/>
  <c r="P693" i="5"/>
  <c r="M487" i="2" s="1"/>
  <c r="AC693" i="5"/>
  <c r="M523" i="13" s="1"/>
  <c r="T693" i="5"/>
  <c r="M415" i="12" s="1"/>
  <c r="Z693" i="5"/>
  <c r="M415" i="13" s="1"/>
  <c r="F694" i="5"/>
  <c r="AA693" i="5"/>
  <c r="M451" i="13" s="1"/>
  <c r="N693" i="5"/>
  <c r="M415" i="2" s="1"/>
  <c r="U693" i="5"/>
  <c r="M451" i="12" s="1"/>
  <c r="AB693" i="5"/>
  <c r="M487" i="13" s="1"/>
  <c r="O693" i="5"/>
  <c r="M451" i="2" s="1"/>
  <c r="W693" i="5"/>
  <c r="M523" i="12" s="1"/>
  <c r="V693" i="5"/>
  <c r="M487" i="12" s="1"/>
  <c r="F693" i="10"/>
  <c r="M693" i="17"/>
  <c r="J693" i="17"/>
  <c r="P693" i="17"/>
  <c r="F694" i="17"/>
  <c r="Y692" i="4"/>
  <c r="L294" i="13" s="1"/>
  <c r="Z692" i="4"/>
  <c r="L330" i="13" s="1"/>
  <c r="D692" i="20"/>
  <c r="V692" i="4"/>
  <c r="L366" i="12" s="1"/>
  <c r="X692" i="4"/>
  <c r="L258" i="13" s="1"/>
  <c r="T692" i="4"/>
  <c r="L294" i="12" s="1"/>
  <c r="N692" i="4"/>
  <c r="L258" i="2" s="1"/>
  <c r="Q692" i="4"/>
  <c r="L366" i="2" s="1"/>
  <c r="P692" i="4"/>
  <c r="L330" i="2" s="1"/>
  <c r="O692" i="4"/>
  <c r="L294" i="2" s="1"/>
  <c r="S692" i="4"/>
  <c r="L258" i="12" s="1"/>
  <c r="U692" i="4"/>
  <c r="L330" i="12" s="1"/>
  <c r="AA692" i="4"/>
  <c r="L366" i="13" s="1"/>
  <c r="Z692" i="10"/>
  <c r="L642" i="13" s="1"/>
  <c r="U692" i="10"/>
  <c r="L678" i="12" s="1"/>
  <c r="O692" i="10"/>
  <c r="L678" i="2" s="1"/>
  <c r="N692" i="10"/>
  <c r="L642" i="2" s="1"/>
  <c r="AB692" i="10"/>
  <c r="L714" i="13" s="1"/>
  <c r="AA692" i="10"/>
  <c r="L678" i="13" s="1"/>
  <c r="W692" i="10"/>
  <c r="L750" i="12" s="1"/>
  <c r="T692" i="10"/>
  <c r="L642" i="12" s="1"/>
  <c r="F692" i="21"/>
  <c r="V692" i="10"/>
  <c r="L714" i="12" s="1"/>
  <c r="AC692" i="10"/>
  <c r="L750" i="13" s="1"/>
  <c r="P692" i="10"/>
  <c r="L714" i="2" s="1"/>
  <c r="Q692" i="10"/>
  <c r="L750" i="2" s="1"/>
  <c r="S691" i="21"/>
  <c r="M691" i="21"/>
  <c r="P691" i="21"/>
  <c r="AA693" i="10" l="1"/>
  <c r="M678" i="13" s="1"/>
  <c r="P693" i="10"/>
  <c r="M714" i="2" s="1"/>
  <c r="T693" i="10"/>
  <c r="M642" i="12" s="1"/>
  <c r="F693" i="21"/>
  <c r="AC693" i="10"/>
  <c r="M750" i="13" s="1"/>
  <c r="Z693" i="10"/>
  <c r="M642" i="13" s="1"/>
  <c r="U693" i="10"/>
  <c r="M678" i="12" s="1"/>
  <c r="N693" i="10"/>
  <c r="M642" i="2" s="1"/>
  <c r="O693" i="10"/>
  <c r="M678" i="2" s="1"/>
  <c r="AB693" i="10"/>
  <c r="M714" i="13" s="1"/>
  <c r="W693" i="10"/>
  <c r="M750" i="12" s="1"/>
  <c r="V693" i="10"/>
  <c r="M714" i="12" s="1"/>
  <c r="Q693" i="10"/>
  <c r="M750" i="2" s="1"/>
  <c r="U693" i="4"/>
  <c r="M330" i="12" s="1"/>
  <c r="V693" i="4"/>
  <c r="M366" i="12" s="1"/>
  <c r="D693" i="20"/>
  <c r="S693" i="4"/>
  <c r="M258" i="12" s="1"/>
  <c r="O693" i="4"/>
  <c r="M294" i="2" s="1"/>
  <c r="X693" i="4"/>
  <c r="M258" i="13" s="1"/>
  <c r="P693" i="4"/>
  <c r="M330" i="2" s="1"/>
  <c r="T693" i="4"/>
  <c r="M294" i="12" s="1"/>
  <c r="Q693" i="4"/>
  <c r="M366" i="2" s="1"/>
  <c r="Y693" i="4"/>
  <c r="M294" i="13" s="1"/>
  <c r="AA693" i="4"/>
  <c r="M366" i="13" s="1"/>
  <c r="Z693" i="4"/>
  <c r="M330" i="13" s="1"/>
  <c r="N693" i="4"/>
  <c r="M258" i="2" s="1"/>
  <c r="T694" i="3"/>
  <c r="N108" i="13" s="1"/>
  <c r="R694" i="3"/>
  <c r="N180" i="12" s="1"/>
  <c r="D695" i="3"/>
  <c r="W694" i="3"/>
  <c r="N216" i="13" s="1"/>
  <c r="V694" i="3"/>
  <c r="N180" i="13" s="1"/>
  <c r="D694" i="4"/>
  <c r="S694" i="3"/>
  <c r="N216" i="12" s="1"/>
  <c r="P694" i="3"/>
  <c r="N108" i="12" s="1"/>
  <c r="M694" i="3"/>
  <c r="N144" i="2" s="1"/>
  <c r="U694" i="3"/>
  <c r="N144" i="13" s="1"/>
  <c r="O694" i="3"/>
  <c r="N216" i="2" s="1"/>
  <c r="L694" i="3"/>
  <c r="N108" i="2" s="1"/>
  <c r="Q694" i="3"/>
  <c r="N144" i="12" s="1"/>
  <c r="N694" i="3"/>
  <c r="N180" i="2" s="1"/>
  <c r="J694" i="16"/>
  <c r="I694" i="16"/>
  <c r="D695" i="16"/>
  <c r="H694" i="16"/>
  <c r="L692" i="20"/>
  <c r="M692" i="20"/>
  <c r="K692" i="20"/>
  <c r="F695" i="17"/>
  <c r="M694" i="17"/>
  <c r="P694" i="17"/>
  <c r="J694" i="17"/>
  <c r="P694" i="5"/>
  <c r="N487" i="2" s="1"/>
  <c r="T694" i="5"/>
  <c r="N415" i="12" s="1"/>
  <c r="Z694" i="5"/>
  <c r="N415" i="13" s="1"/>
  <c r="V694" i="5"/>
  <c r="N487" i="12" s="1"/>
  <c r="AB694" i="5"/>
  <c r="N487" i="13" s="1"/>
  <c r="F694" i="10"/>
  <c r="O694" i="5"/>
  <c r="N451" i="2" s="1"/>
  <c r="AC694" i="5"/>
  <c r="N523" i="13" s="1"/>
  <c r="AA694" i="5"/>
  <c r="N451" i="13" s="1"/>
  <c r="N694" i="5"/>
  <c r="N415" i="2" s="1"/>
  <c r="Q694" i="5"/>
  <c r="N523" i="2" s="1"/>
  <c r="W694" i="5"/>
  <c r="N523" i="12" s="1"/>
  <c r="F695" i="5"/>
  <c r="U694" i="5"/>
  <c r="N451" i="12" s="1"/>
  <c r="M692" i="21"/>
  <c r="S692" i="21"/>
  <c r="P692" i="21"/>
  <c r="D694" i="20" l="1"/>
  <c r="AA694" i="4"/>
  <c r="N366" i="13" s="1"/>
  <c r="O694" i="4"/>
  <c r="N294" i="2" s="1"/>
  <c r="P694" i="4"/>
  <c r="N330" i="2" s="1"/>
  <c r="N694" i="4"/>
  <c r="N258" i="2" s="1"/>
  <c r="T694" i="4"/>
  <c r="N294" i="12" s="1"/>
  <c r="X694" i="4"/>
  <c r="N258" i="13" s="1"/>
  <c r="Y694" i="4"/>
  <c r="N294" i="13" s="1"/>
  <c r="Q694" i="4"/>
  <c r="N366" i="2" s="1"/>
  <c r="U694" i="4"/>
  <c r="N330" i="12" s="1"/>
  <c r="Z694" i="4"/>
  <c r="N330" i="13" s="1"/>
  <c r="V694" i="4"/>
  <c r="N366" i="12" s="1"/>
  <c r="S694" i="4"/>
  <c r="N258" i="12" s="1"/>
  <c r="H695" i="16"/>
  <c r="D696" i="16"/>
  <c r="J695" i="16"/>
  <c r="I695" i="16"/>
  <c r="J695" i="17"/>
  <c r="M695" i="17"/>
  <c r="F696" i="17"/>
  <c r="P695" i="17"/>
  <c r="P694" i="10"/>
  <c r="N714" i="2" s="1"/>
  <c r="W694" i="10"/>
  <c r="N750" i="12" s="1"/>
  <c r="AB694" i="10"/>
  <c r="N714" i="13" s="1"/>
  <c r="N694" i="10"/>
  <c r="N642" i="2" s="1"/>
  <c r="U694" i="10"/>
  <c r="N678" i="12" s="1"/>
  <c r="F694" i="21"/>
  <c r="V694" i="10"/>
  <c r="N714" i="12" s="1"/>
  <c r="AA694" i="10"/>
  <c r="N678" i="13" s="1"/>
  <c r="T694" i="10"/>
  <c r="N642" i="12" s="1"/>
  <c r="AC694" i="10"/>
  <c r="N750" i="13" s="1"/>
  <c r="Z694" i="10"/>
  <c r="N642" i="13" s="1"/>
  <c r="O694" i="10"/>
  <c r="N678" i="2" s="1"/>
  <c r="Q694" i="10"/>
  <c r="N750" i="2" s="1"/>
  <c r="L693" i="20"/>
  <c r="K693" i="20"/>
  <c r="M693" i="20"/>
  <c r="P693" i="21"/>
  <c r="M693" i="21"/>
  <c r="S693" i="21"/>
  <c r="D695" i="4"/>
  <c r="S695" i="3"/>
  <c r="O216" i="12" s="1"/>
  <c r="V695" i="3"/>
  <c r="O180" i="13" s="1"/>
  <c r="Q695" i="3"/>
  <c r="O144" i="12" s="1"/>
  <c r="P695" i="3"/>
  <c r="O108" i="12" s="1"/>
  <c r="N695" i="3"/>
  <c r="O180" i="2" s="1"/>
  <c r="M695" i="3"/>
  <c r="O144" i="2" s="1"/>
  <c r="L695" i="3"/>
  <c r="O108" i="2" s="1"/>
  <c r="T695" i="3"/>
  <c r="O108" i="13" s="1"/>
  <c r="W695" i="3"/>
  <c r="O216" i="13" s="1"/>
  <c r="D696" i="3"/>
  <c r="R695" i="3"/>
  <c r="O180" i="12" s="1"/>
  <c r="O695" i="3"/>
  <c r="O216" i="2" s="1"/>
  <c r="U695" i="3"/>
  <c r="O144" i="13" s="1"/>
  <c r="F695" i="10"/>
  <c r="T695" i="5"/>
  <c r="O415" i="12" s="1"/>
  <c r="P695" i="5"/>
  <c r="O487" i="2" s="1"/>
  <c r="U695" i="5"/>
  <c r="O451" i="12" s="1"/>
  <c r="Q695" i="5"/>
  <c r="O523" i="2" s="1"/>
  <c r="Z695" i="5"/>
  <c r="O415" i="13" s="1"/>
  <c r="AB695" i="5"/>
  <c r="O487" i="13" s="1"/>
  <c r="N695" i="5"/>
  <c r="O415" i="2" s="1"/>
  <c r="AC695" i="5"/>
  <c r="O523" i="13" s="1"/>
  <c r="W695" i="5"/>
  <c r="O523" i="12" s="1"/>
  <c r="O695" i="5"/>
  <c r="O451" i="2" s="1"/>
  <c r="V695" i="5"/>
  <c r="O487" i="12" s="1"/>
  <c r="F696" i="5"/>
  <c r="AA695" i="5"/>
  <c r="O451" i="13" s="1"/>
  <c r="N695" i="10" l="1"/>
  <c r="O642" i="2" s="1"/>
  <c r="V695" i="10"/>
  <c r="O714" i="12" s="1"/>
  <c r="T695" i="10"/>
  <c r="O642" i="12" s="1"/>
  <c r="O695" i="10"/>
  <c r="O678" i="2" s="1"/>
  <c r="AC695" i="10"/>
  <c r="O750" i="13" s="1"/>
  <c r="W695" i="10"/>
  <c r="O750" i="12" s="1"/>
  <c r="AA695" i="10"/>
  <c r="O678" i="13" s="1"/>
  <c r="U695" i="10"/>
  <c r="O678" i="12" s="1"/>
  <c r="AB695" i="10"/>
  <c r="O714" i="13" s="1"/>
  <c r="F695" i="21"/>
  <c r="Z695" i="10"/>
  <c r="O642" i="13" s="1"/>
  <c r="Q695" i="10"/>
  <c r="O750" i="2" s="1"/>
  <c r="P695" i="10"/>
  <c r="O714" i="2" s="1"/>
  <c r="AA696" i="5"/>
  <c r="P451" i="13" s="1"/>
  <c r="V696" i="5"/>
  <c r="P487" i="12" s="1"/>
  <c r="Q696" i="5"/>
  <c r="P523" i="2" s="1"/>
  <c r="AC696" i="5"/>
  <c r="P523" i="13" s="1"/>
  <c r="U696" i="5"/>
  <c r="P451" i="12" s="1"/>
  <c r="F697" i="5"/>
  <c r="Z696" i="5"/>
  <c r="P415" i="13" s="1"/>
  <c r="O696" i="5"/>
  <c r="P451" i="2" s="1"/>
  <c r="N696" i="5"/>
  <c r="P415" i="2" s="1"/>
  <c r="T696" i="5"/>
  <c r="P415" i="12" s="1"/>
  <c r="F696" i="10"/>
  <c r="W696" i="5"/>
  <c r="P523" i="12" s="1"/>
  <c r="P696" i="5"/>
  <c r="P487" i="2" s="1"/>
  <c r="AB696" i="5"/>
  <c r="P487" i="13" s="1"/>
  <c r="O695" i="4"/>
  <c r="O294" i="2" s="1"/>
  <c r="Y695" i="4"/>
  <c r="O294" i="13" s="1"/>
  <c r="X695" i="4"/>
  <c r="O258" i="13" s="1"/>
  <c r="AA695" i="4"/>
  <c r="O366" i="13" s="1"/>
  <c r="U695" i="4"/>
  <c r="O330" i="12" s="1"/>
  <c r="P695" i="4"/>
  <c r="O330" i="2" s="1"/>
  <c r="T695" i="4"/>
  <c r="O294" i="12" s="1"/>
  <c r="Z695" i="4"/>
  <c r="O330" i="13" s="1"/>
  <c r="S695" i="4"/>
  <c r="O258" i="12" s="1"/>
  <c r="N695" i="4"/>
  <c r="O258" i="2" s="1"/>
  <c r="D695" i="20"/>
  <c r="Q695" i="4"/>
  <c r="O366" i="2" s="1"/>
  <c r="V695" i="4"/>
  <c r="O366" i="12" s="1"/>
  <c r="O696" i="3"/>
  <c r="P216" i="2" s="1"/>
  <c r="U696" i="3"/>
  <c r="P144" i="13" s="1"/>
  <c r="R696" i="3"/>
  <c r="P180" i="12" s="1"/>
  <c r="N696" i="3"/>
  <c r="P180" i="2" s="1"/>
  <c r="Q696" i="3"/>
  <c r="P144" i="12" s="1"/>
  <c r="S696" i="3"/>
  <c r="P216" i="12" s="1"/>
  <c r="V696" i="3"/>
  <c r="P180" i="13" s="1"/>
  <c r="D696" i="4"/>
  <c r="P696" i="3"/>
  <c r="P108" i="12" s="1"/>
  <c r="D697" i="3"/>
  <c r="T696" i="3"/>
  <c r="P108" i="13" s="1"/>
  <c r="L696" i="3"/>
  <c r="P108" i="2" s="1"/>
  <c r="W696" i="3"/>
  <c r="P216" i="13" s="1"/>
  <c r="M696" i="3"/>
  <c r="P144" i="2" s="1"/>
  <c r="S694" i="21"/>
  <c r="M694" i="21"/>
  <c r="P694" i="21"/>
  <c r="I696" i="16"/>
  <c r="D697" i="16"/>
  <c r="J696" i="16"/>
  <c r="H696" i="16"/>
  <c r="J696" i="17"/>
  <c r="F697" i="17"/>
  <c r="M696" i="17"/>
  <c r="P696" i="17"/>
  <c r="L694" i="20"/>
  <c r="M694" i="20"/>
  <c r="K694" i="20"/>
  <c r="N696" i="10" l="1"/>
  <c r="P642" i="2" s="1"/>
  <c r="AB696" i="10"/>
  <c r="P714" i="13" s="1"/>
  <c r="Z696" i="10"/>
  <c r="P642" i="13" s="1"/>
  <c r="F696" i="21"/>
  <c r="AA696" i="10"/>
  <c r="P678" i="13" s="1"/>
  <c r="AC696" i="10"/>
  <c r="P750" i="13" s="1"/>
  <c r="Q696" i="10"/>
  <c r="P750" i="2" s="1"/>
  <c r="P696" i="10"/>
  <c r="P714" i="2" s="1"/>
  <c r="U696" i="10"/>
  <c r="P678" i="12" s="1"/>
  <c r="O696" i="10"/>
  <c r="P678" i="2" s="1"/>
  <c r="W696" i="10"/>
  <c r="P750" i="12" s="1"/>
  <c r="V696" i="10"/>
  <c r="P714" i="12" s="1"/>
  <c r="T696" i="10"/>
  <c r="P642" i="12" s="1"/>
  <c r="S695" i="21"/>
  <c r="M695" i="21"/>
  <c r="P695" i="21"/>
  <c r="D698" i="16"/>
  <c r="I697" i="16"/>
  <c r="H697" i="16"/>
  <c r="J697" i="16"/>
  <c r="AB697" i="5"/>
  <c r="Q487" i="13" s="1"/>
  <c r="AC697" i="5"/>
  <c r="Q523" i="13" s="1"/>
  <c r="F697" i="10"/>
  <c r="O697" i="5"/>
  <c r="Q451" i="2" s="1"/>
  <c r="U697" i="5"/>
  <c r="Q451" i="12" s="1"/>
  <c r="V697" i="5"/>
  <c r="Q487" i="12" s="1"/>
  <c r="AA697" i="5"/>
  <c r="Q451" i="13" s="1"/>
  <c r="N697" i="5"/>
  <c r="Q415" i="2" s="1"/>
  <c r="P697" i="5"/>
  <c r="Q487" i="2" s="1"/>
  <c r="Z697" i="5"/>
  <c r="Q415" i="13" s="1"/>
  <c r="T697" i="5"/>
  <c r="Q415" i="12" s="1"/>
  <c r="W697" i="5"/>
  <c r="Q523" i="12" s="1"/>
  <c r="Q697" i="5"/>
  <c r="Q523" i="2" s="1"/>
  <c r="F698" i="5"/>
  <c r="X696" i="4"/>
  <c r="P258" i="13" s="1"/>
  <c r="D696" i="20"/>
  <c r="Z696" i="4"/>
  <c r="P330" i="13" s="1"/>
  <c r="Q696" i="4"/>
  <c r="P366" i="2" s="1"/>
  <c r="S696" i="4"/>
  <c r="P258" i="12" s="1"/>
  <c r="U696" i="4"/>
  <c r="P330" i="12" s="1"/>
  <c r="O696" i="4"/>
  <c r="P294" i="2" s="1"/>
  <c r="T696" i="4"/>
  <c r="P294" i="12" s="1"/>
  <c r="P696" i="4"/>
  <c r="P330" i="2" s="1"/>
  <c r="Y696" i="4"/>
  <c r="P294" i="13" s="1"/>
  <c r="N696" i="4"/>
  <c r="P258" i="2" s="1"/>
  <c r="AA696" i="4"/>
  <c r="P366" i="13" s="1"/>
  <c r="V696" i="4"/>
  <c r="P366" i="12" s="1"/>
  <c r="J697" i="17"/>
  <c r="F698" i="17"/>
  <c r="M697" i="17"/>
  <c r="P697" i="17"/>
  <c r="P697" i="3"/>
  <c r="Q108" i="12" s="1"/>
  <c r="U697" i="3"/>
  <c r="Q144" i="13" s="1"/>
  <c r="L697" i="3"/>
  <c r="Q108" i="2" s="1"/>
  <c r="V697" i="3"/>
  <c r="Q180" i="13" s="1"/>
  <c r="T697" i="3"/>
  <c r="Q108" i="13" s="1"/>
  <c r="S697" i="3"/>
  <c r="Q216" i="12" s="1"/>
  <c r="D697" i="4"/>
  <c r="W697" i="3"/>
  <c r="Q216" i="13" s="1"/>
  <c r="M697" i="3"/>
  <c r="Q144" i="2" s="1"/>
  <c r="Q697" i="3"/>
  <c r="Q144" i="12" s="1"/>
  <c r="O697" i="3"/>
  <c r="Q216" i="2" s="1"/>
  <c r="D698" i="3"/>
  <c r="N697" i="3"/>
  <c r="Q180" i="2" s="1"/>
  <c r="R697" i="3"/>
  <c r="Q180" i="12" s="1"/>
  <c r="M695" i="20"/>
  <c r="L695" i="20"/>
  <c r="K695" i="20"/>
  <c r="K696" i="20" l="1"/>
  <c r="M696" i="20"/>
  <c r="L696" i="20"/>
  <c r="H698" i="16"/>
  <c r="J698" i="16"/>
  <c r="D699" i="16"/>
  <c r="I698" i="16"/>
  <c r="V697" i="10"/>
  <c r="Q714" i="12" s="1"/>
  <c r="O697" i="10"/>
  <c r="Q678" i="2" s="1"/>
  <c r="P697" i="10"/>
  <c r="Q714" i="2" s="1"/>
  <c r="AB697" i="10"/>
  <c r="Q714" i="13" s="1"/>
  <c r="N697" i="10"/>
  <c r="Q642" i="2" s="1"/>
  <c r="Z697" i="10"/>
  <c r="Q642" i="13" s="1"/>
  <c r="W697" i="10"/>
  <c r="Q750" i="12" s="1"/>
  <c r="AA697" i="10"/>
  <c r="Q678" i="13" s="1"/>
  <c r="AC697" i="10"/>
  <c r="Q750" i="13" s="1"/>
  <c r="Q697" i="10"/>
  <c r="Q750" i="2" s="1"/>
  <c r="T697" i="10"/>
  <c r="Q642" i="12" s="1"/>
  <c r="F697" i="21"/>
  <c r="U697" i="10"/>
  <c r="Q678" i="12" s="1"/>
  <c r="S696" i="21"/>
  <c r="M696" i="21"/>
  <c r="P696" i="21"/>
  <c r="D699" i="3"/>
  <c r="R698" i="3"/>
  <c r="R180" i="12" s="1"/>
  <c r="Q698" i="3"/>
  <c r="R144" i="12" s="1"/>
  <c r="O698" i="3"/>
  <c r="R216" i="2" s="1"/>
  <c r="L698" i="3"/>
  <c r="R108" i="2" s="1"/>
  <c r="V698" i="3"/>
  <c r="R180" i="13" s="1"/>
  <c r="U698" i="3"/>
  <c r="R144" i="13" s="1"/>
  <c r="T698" i="3"/>
  <c r="R108" i="13" s="1"/>
  <c r="D698" i="4"/>
  <c r="P698" i="3"/>
  <c r="R108" i="12" s="1"/>
  <c r="N698" i="3"/>
  <c r="R180" i="2" s="1"/>
  <c r="S698" i="3"/>
  <c r="R216" i="12" s="1"/>
  <c r="W698" i="3"/>
  <c r="R216" i="13" s="1"/>
  <c r="M698" i="3"/>
  <c r="R144" i="2" s="1"/>
  <c r="F699" i="5"/>
  <c r="N698" i="5"/>
  <c r="R415" i="2" s="1"/>
  <c r="P698" i="5"/>
  <c r="R487" i="2" s="1"/>
  <c r="Z698" i="5"/>
  <c r="R415" i="13" s="1"/>
  <c r="T698" i="5"/>
  <c r="R415" i="12" s="1"/>
  <c r="AC698" i="5"/>
  <c r="R523" i="13" s="1"/>
  <c r="V698" i="5"/>
  <c r="R487" i="12" s="1"/>
  <c r="U698" i="5"/>
  <c r="R451" i="12" s="1"/>
  <c r="W698" i="5"/>
  <c r="R523" i="12" s="1"/>
  <c r="F698" i="10"/>
  <c r="O698" i="5"/>
  <c r="R451" i="2" s="1"/>
  <c r="AA698" i="5"/>
  <c r="R451" i="13" s="1"/>
  <c r="AB698" i="5"/>
  <c r="R487" i="13" s="1"/>
  <c r="Q698" i="5"/>
  <c r="R523" i="2" s="1"/>
  <c r="Y697" i="4"/>
  <c r="Q294" i="13" s="1"/>
  <c r="P697" i="4"/>
  <c r="Q330" i="2" s="1"/>
  <c r="N697" i="4"/>
  <c r="Q258" i="2" s="1"/>
  <c r="Z697" i="4"/>
  <c r="Q330" i="13" s="1"/>
  <c r="Q697" i="4"/>
  <c r="Q366" i="2" s="1"/>
  <c r="U697" i="4"/>
  <c r="Q330" i="12" s="1"/>
  <c r="O697" i="4"/>
  <c r="Q294" i="2" s="1"/>
  <c r="S697" i="4"/>
  <c r="Q258" i="12" s="1"/>
  <c r="AA697" i="4"/>
  <c r="Q366" i="13" s="1"/>
  <c r="D697" i="20"/>
  <c r="V697" i="4"/>
  <c r="Q366" i="12" s="1"/>
  <c r="T697" i="4"/>
  <c r="Q294" i="12" s="1"/>
  <c r="X697" i="4"/>
  <c r="Q258" i="13" s="1"/>
  <c r="M698" i="17"/>
  <c r="P698" i="17"/>
  <c r="J698" i="17"/>
  <c r="F699" i="17"/>
  <c r="P698" i="10" l="1"/>
  <c r="R714" i="2" s="1"/>
  <c r="O698" i="10"/>
  <c r="R678" i="2" s="1"/>
  <c r="Z698" i="10"/>
  <c r="R642" i="13" s="1"/>
  <c r="N698" i="10"/>
  <c r="R642" i="2" s="1"/>
  <c r="AC698" i="10"/>
  <c r="R750" i="13" s="1"/>
  <c r="V698" i="10"/>
  <c r="R714" i="12" s="1"/>
  <c r="U698" i="10"/>
  <c r="R678" i="12" s="1"/>
  <c r="AA698" i="10"/>
  <c r="R678" i="13" s="1"/>
  <c r="W698" i="10"/>
  <c r="R750" i="12" s="1"/>
  <c r="F698" i="21"/>
  <c r="AB698" i="10"/>
  <c r="R714" i="13" s="1"/>
  <c r="T698" i="10"/>
  <c r="R642" i="12" s="1"/>
  <c r="Q698" i="10"/>
  <c r="R750" i="2" s="1"/>
  <c r="P699" i="17"/>
  <c r="F700" i="17"/>
  <c r="J699" i="17"/>
  <c r="M699" i="17"/>
  <c r="M697" i="21"/>
  <c r="S697" i="21"/>
  <c r="P697" i="21"/>
  <c r="H699" i="16"/>
  <c r="D700" i="16"/>
  <c r="J699" i="16"/>
  <c r="I699" i="16"/>
  <c r="N699" i="3"/>
  <c r="S180" i="2" s="1"/>
  <c r="L699" i="3"/>
  <c r="S108" i="2" s="1"/>
  <c r="R699" i="3"/>
  <c r="S180" i="12" s="1"/>
  <c r="T699" i="3"/>
  <c r="S108" i="13" s="1"/>
  <c r="D700" i="3"/>
  <c r="P699" i="3"/>
  <c r="S108" i="12" s="1"/>
  <c r="U699" i="3"/>
  <c r="S144" i="13" s="1"/>
  <c r="W699" i="3"/>
  <c r="S216" i="13" s="1"/>
  <c r="D699" i="4"/>
  <c r="M699" i="3"/>
  <c r="S144" i="2" s="1"/>
  <c r="Q699" i="3"/>
  <c r="S144" i="12" s="1"/>
  <c r="S699" i="3"/>
  <c r="S216" i="12" s="1"/>
  <c r="V699" i="3"/>
  <c r="S180" i="13" s="1"/>
  <c r="O699" i="3"/>
  <c r="S216" i="2" s="1"/>
  <c r="AA698" i="4"/>
  <c r="R366" i="13" s="1"/>
  <c r="P698" i="4"/>
  <c r="R330" i="2" s="1"/>
  <c r="X698" i="4"/>
  <c r="R258" i="13" s="1"/>
  <c r="Q698" i="4"/>
  <c r="R366" i="2" s="1"/>
  <c r="D698" i="20"/>
  <c r="O698" i="4"/>
  <c r="R294" i="2" s="1"/>
  <c r="N698" i="4"/>
  <c r="R258" i="2" s="1"/>
  <c r="U698" i="4"/>
  <c r="R330" i="12" s="1"/>
  <c r="S698" i="4"/>
  <c r="R258" i="12" s="1"/>
  <c r="Y698" i="4"/>
  <c r="R294" i="13" s="1"/>
  <c r="T698" i="4"/>
  <c r="R294" i="12" s="1"/>
  <c r="V698" i="4"/>
  <c r="R366" i="12" s="1"/>
  <c r="Z698" i="4"/>
  <c r="R330" i="13" s="1"/>
  <c r="P699" i="5"/>
  <c r="S487" i="2" s="1"/>
  <c r="T699" i="5"/>
  <c r="S415" i="12" s="1"/>
  <c r="F699" i="10"/>
  <c r="W699" i="5"/>
  <c r="S523" i="12" s="1"/>
  <c r="AB699" i="5"/>
  <c r="S487" i="13" s="1"/>
  <c r="N699" i="5"/>
  <c r="S415" i="2" s="1"/>
  <c r="U699" i="5"/>
  <c r="S451" i="12" s="1"/>
  <c r="Q699" i="5"/>
  <c r="S523" i="2" s="1"/>
  <c r="AC699" i="5"/>
  <c r="S523" i="13" s="1"/>
  <c r="O699" i="5"/>
  <c r="S451" i="2" s="1"/>
  <c r="V699" i="5"/>
  <c r="S487" i="12" s="1"/>
  <c r="AA699" i="5"/>
  <c r="S451" i="13" s="1"/>
  <c r="Z699" i="5"/>
  <c r="S415" i="13" s="1"/>
  <c r="F700" i="5"/>
  <c r="M697" i="20"/>
  <c r="L697" i="20"/>
  <c r="K697" i="20"/>
  <c r="I700" i="16" l="1"/>
  <c r="J700" i="16"/>
  <c r="D701" i="16"/>
  <c r="H700" i="16"/>
  <c r="S698" i="21"/>
  <c r="M698" i="21"/>
  <c r="P698" i="21"/>
  <c r="N699" i="4"/>
  <c r="S258" i="2" s="1"/>
  <c r="Y699" i="4"/>
  <c r="S294" i="13" s="1"/>
  <c r="P699" i="4"/>
  <c r="S330" i="2" s="1"/>
  <c r="D699" i="20"/>
  <c r="U699" i="4"/>
  <c r="S330" i="12" s="1"/>
  <c r="O699" i="4"/>
  <c r="S294" i="2" s="1"/>
  <c r="AA699" i="4"/>
  <c r="S366" i="13" s="1"/>
  <c r="Z699" i="4"/>
  <c r="S330" i="13" s="1"/>
  <c r="Q699" i="4"/>
  <c r="S366" i="2" s="1"/>
  <c r="X699" i="4"/>
  <c r="S258" i="13" s="1"/>
  <c r="V699" i="4"/>
  <c r="S366" i="12" s="1"/>
  <c r="T699" i="4"/>
  <c r="S294" i="12" s="1"/>
  <c r="S699" i="4"/>
  <c r="S258" i="12" s="1"/>
  <c r="V700" i="3"/>
  <c r="T180" i="13" s="1"/>
  <c r="M700" i="3"/>
  <c r="T144" i="2" s="1"/>
  <c r="R700" i="3"/>
  <c r="T180" i="12" s="1"/>
  <c r="O700" i="3"/>
  <c r="T216" i="2" s="1"/>
  <c r="L700" i="3"/>
  <c r="T108" i="2" s="1"/>
  <c r="N700" i="3"/>
  <c r="T180" i="2" s="1"/>
  <c r="D700" i="4"/>
  <c r="P700" i="3"/>
  <c r="T108" i="12" s="1"/>
  <c r="Q700" i="3"/>
  <c r="T144" i="12" s="1"/>
  <c r="T700" i="3"/>
  <c r="T108" i="13" s="1"/>
  <c r="D701" i="3"/>
  <c r="S700" i="3"/>
  <c r="T216" i="12" s="1"/>
  <c r="U700" i="3"/>
  <c r="T144" i="13" s="1"/>
  <c r="W700" i="3"/>
  <c r="T216" i="13" s="1"/>
  <c r="M698" i="20"/>
  <c r="K698" i="20"/>
  <c r="L698" i="20"/>
  <c r="AA699" i="10"/>
  <c r="S678" i="13" s="1"/>
  <c r="U699" i="10"/>
  <c r="S678" i="12" s="1"/>
  <c r="O699" i="10"/>
  <c r="S678" i="2" s="1"/>
  <c r="AB699" i="10"/>
  <c r="S714" i="13" s="1"/>
  <c r="P699" i="10"/>
  <c r="S714" i="2" s="1"/>
  <c r="AC699" i="10"/>
  <c r="S750" i="13" s="1"/>
  <c r="V699" i="10"/>
  <c r="S714" i="12" s="1"/>
  <c r="Q699" i="10"/>
  <c r="S750" i="2" s="1"/>
  <c r="T699" i="10"/>
  <c r="S642" i="12" s="1"/>
  <c r="N699" i="10"/>
  <c r="S642" i="2" s="1"/>
  <c r="Z699" i="10"/>
  <c r="S642" i="13" s="1"/>
  <c r="F699" i="21"/>
  <c r="W699" i="10"/>
  <c r="S750" i="12" s="1"/>
  <c r="T700" i="5"/>
  <c r="T415" i="12" s="1"/>
  <c r="AC700" i="5"/>
  <c r="T523" i="13" s="1"/>
  <c r="Z700" i="5"/>
  <c r="T415" i="13" s="1"/>
  <c r="F701" i="5"/>
  <c r="N700" i="5"/>
  <c r="T415" i="2" s="1"/>
  <c r="AA700" i="5"/>
  <c r="T451" i="13" s="1"/>
  <c r="U700" i="5"/>
  <c r="T451" i="12" s="1"/>
  <c r="Q700" i="5"/>
  <c r="T523" i="2" s="1"/>
  <c r="W700" i="5"/>
  <c r="T523" i="12" s="1"/>
  <c r="P700" i="5"/>
  <c r="T487" i="2" s="1"/>
  <c r="O700" i="5"/>
  <c r="T451" i="2" s="1"/>
  <c r="F700" i="10"/>
  <c r="AB700" i="5"/>
  <c r="T487" i="13" s="1"/>
  <c r="V700" i="5"/>
  <c r="T487" i="12" s="1"/>
  <c r="F701" i="17"/>
  <c r="P700" i="17"/>
  <c r="M700" i="17"/>
  <c r="J700" i="17"/>
  <c r="M699" i="20" l="1"/>
  <c r="K699" i="20"/>
  <c r="L699" i="20"/>
  <c r="R701" i="3"/>
  <c r="U180" i="12" s="1"/>
  <c r="O701" i="3"/>
  <c r="U216" i="2" s="1"/>
  <c r="D702" i="3"/>
  <c r="V701" i="3"/>
  <c r="U180" i="13" s="1"/>
  <c r="W701" i="3"/>
  <c r="U216" i="13" s="1"/>
  <c r="L701" i="3"/>
  <c r="U108" i="2" s="1"/>
  <c r="S701" i="3"/>
  <c r="U216" i="12" s="1"/>
  <c r="M701" i="3"/>
  <c r="U144" i="2" s="1"/>
  <c r="Q701" i="3"/>
  <c r="U144" i="12" s="1"/>
  <c r="T701" i="3"/>
  <c r="U108" i="13" s="1"/>
  <c r="D701" i="4"/>
  <c r="U701" i="3"/>
  <c r="U144" i="13" s="1"/>
  <c r="P701" i="3"/>
  <c r="U108" i="12" s="1"/>
  <c r="N701" i="3"/>
  <c r="U180" i="2" s="1"/>
  <c r="V701" i="5"/>
  <c r="U487" i="12" s="1"/>
  <c r="O701" i="5"/>
  <c r="U451" i="2" s="1"/>
  <c r="Z701" i="5"/>
  <c r="U415" i="13" s="1"/>
  <c r="P701" i="5"/>
  <c r="U487" i="2" s="1"/>
  <c r="F702" i="5"/>
  <c r="W701" i="5"/>
  <c r="U523" i="12" s="1"/>
  <c r="N701" i="5"/>
  <c r="U415" i="2" s="1"/>
  <c r="AB701" i="5"/>
  <c r="U487" i="13" s="1"/>
  <c r="F701" i="10"/>
  <c r="AA701" i="5"/>
  <c r="U451" i="13" s="1"/>
  <c r="T701" i="5"/>
  <c r="U415" i="12" s="1"/>
  <c r="AC701" i="5"/>
  <c r="U523" i="13" s="1"/>
  <c r="Q701" i="5"/>
  <c r="U523" i="2" s="1"/>
  <c r="U701" i="5"/>
  <c r="U451" i="12" s="1"/>
  <c r="F702" i="17"/>
  <c r="J701" i="17"/>
  <c r="M701" i="17"/>
  <c r="P701" i="17"/>
  <c r="P700" i="4"/>
  <c r="T330" i="2" s="1"/>
  <c r="U700" i="4"/>
  <c r="T330" i="12" s="1"/>
  <c r="Q700" i="4"/>
  <c r="T366" i="2" s="1"/>
  <c r="AA700" i="4"/>
  <c r="T366" i="13" s="1"/>
  <c r="D700" i="20"/>
  <c r="T700" i="4"/>
  <c r="T294" i="12" s="1"/>
  <c r="X700" i="4"/>
  <c r="T258" i="13" s="1"/>
  <c r="V700" i="4"/>
  <c r="T366" i="12" s="1"/>
  <c r="N700" i="4"/>
  <c r="T258" i="2" s="1"/>
  <c r="O700" i="4"/>
  <c r="T294" i="2" s="1"/>
  <c r="Y700" i="4"/>
  <c r="T294" i="13" s="1"/>
  <c r="Z700" i="4"/>
  <c r="T330" i="13" s="1"/>
  <c r="S700" i="4"/>
  <c r="T258" i="12" s="1"/>
  <c r="I701" i="16"/>
  <c r="J701" i="16"/>
  <c r="D702" i="16"/>
  <c r="H701" i="16"/>
  <c r="Q700" i="10"/>
  <c r="T750" i="2" s="1"/>
  <c r="F700" i="21"/>
  <c r="AC700" i="10"/>
  <c r="T750" i="13" s="1"/>
  <c r="U700" i="10"/>
  <c r="T678" i="12" s="1"/>
  <c r="AB700" i="10"/>
  <c r="T714" i="13" s="1"/>
  <c r="Z700" i="10"/>
  <c r="T642" i="13" s="1"/>
  <c r="P700" i="10"/>
  <c r="T714" i="2" s="1"/>
  <c r="T700" i="10"/>
  <c r="T642" i="12" s="1"/>
  <c r="W700" i="10"/>
  <c r="T750" i="12" s="1"/>
  <c r="AA700" i="10"/>
  <c r="T678" i="13" s="1"/>
  <c r="O700" i="10"/>
  <c r="T678" i="2" s="1"/>
  <c r="V700" i="10"/>
  <c r="T714" i="12" s="1"/>
  <c r="N700" i="10"/>
  <c r="T642" i="2" s="1"/>
  <c r="M699" i="21"/>
  <c r="P699" i="21"/>
  <c r="S699" i="21"/>
  <c r="N702" i="5" l="1"/>
  <c r="V415" i="2" s="1"/>
  <c r="T702" i="5"/>
  <c r="V415" i="12" s="1"/>
  <c r="Z702" i="5"/>
  <c r="V415" i="13" s="1"/>
  <c r="F703" i="5"/>
  <c r="AB702" i="5"/>
  <c r="V487" i="13" s="1"/>
  <c r="W702" i="5"/>
  <c r="V523" i="12" s="1"/>
  <c r="AA702" i="5"/>
  <c r="V451" i="13" s="1"/>
  <c r="F702" i="10"/>
  <c r="Q702" i="5"/>
  <c r="V523" i="2" s="1"/>
  <c r="P702" i="5"/>
  <c r="V487" i="2" s="1"/>
  <c r="U702" i="5"/>
  <c r="V451" i="12" s="1"/>
  <c r="V702" i="5"/>
  <c r="V487" i="12" s="1"/>
  <c r="AC702" i="5"/>
  <c r="V523" i="13" s="1"/>
  <c r="O702" i="5"/>
  <c r="V451" i="2" s="1"/>
  <c r="M702" i="17"/>
  <c r="J702" i="17"/>
  <c r="P702" i="17"/>
  <c r="F703" i="17"/>
  <c r="S700" i="21"/>
  <c r="M700" i="21"/>
  <c r="P700" i="21"/>
  <c r="O702" i="3"/>
  <c r="V216" i="2" s="1"/>
  <c r="V702" i="3"/>
  <c r="V180" i="13" s="1"/>
  <c r="U702" i="3"/>
  <c r="V144" i="13" s="1"/>
  <c r="M702" i="3"/>
  <c r="V144" i="2" s="1"/>
  <c r="N702" i="3"/>
  <c r="V180" i="2" s="1"/>
  <c r="D703" i="3"/>
  <c r="R702" i="3"/>
  <c r="V180" i="12" s="1"/>
  <c r="P702" i="3"/>
  <c r="V108" i="12" s="1"/>
  <c r="S702" i="3"/>
  <c r="V216" i="12" s="1"/>
  <c r="W702" i="3"/>
  <c r="V216" i="13" s="1"/>
  <c r="L702" i="3"/>
  <c r="V108" i="2" s="1"/>
  <c r="D702" i="4"/>
  <c r="T702" i="3"/>
  <c r="V108" i="13" s="1"/>
  <c r="Q702" i="3"/>
  <c r="V144" i="12" s="1"/>
  <c r="K700" i="20"/>
  <c r="L700" i="20"/>
  <c r="M700" i="20"/>
  <c r="H702" i="16"/>
  <c r="J702" i="16"/>
  <c r="I702" i="16"/>
  <c r="D703" i="16"/>
  <c r="AA701" i="10"/>
  <c r="U678" i="13" s="1"/>
  <c r="N701" i="10"/>
  <c r="U642" i="2" s="1"/>
  <c r="T701" i="10"/>
  <c r="U642" i="12" s="1"/>
  <c r="F701" i="21"/>
  <c r="W701" i="10"/>
  <c r="U750" i="12" s="1"/>
  <c r="P701" i="10"/>
  <c r="U714" i="2" s="1"/>
  <c r="U701" i="10"/>
  <c r="U678" i="12" s="1"/>
  <c r="AB701" i="10"/>
  <c r="U714" i="13" s="1"/>
  <c r="Q701" i="10"/>
  <c r="U750" i="2" s="1"/>
  <c r="AC701" i="10"/>
  <c r="U750" i="13" s="1"/>
  <c r="V701" i="10"/>
  <c r="U714" i="12" s="1"/>
  <c r="O701" i="10"/>
  <c r="U678" i="2" s="1"/>
  <c r="Z701" i="10"/>
  <c r="U642" i="13" s="1"/>
  <c r="N701" i="4"/>
  <c r="U258" i="2" s="1"/>
  <c r="V701" i="4"/>
  <c r="U366" i="12" s="1"/>
  <c r="D701" i="20"/>
  <c r="U701" i="4"/>
  <c r="U330" i="12" s="1"/>
  <c r="AA701" i="4"/>
  <c r="U366" i="13" s="1"/>
  <c r="X701" i="4"/>
  <c r="U258" i="13" s="1"/>
  <c r="Y701" i="4"/>
  <c r="U294" i="13" s="1"/>
  <c r="Q701" i="4"/>
  <c r="U366" i="2" s="1"/>
  <c r="T701" i="4"/>
  <c r="U294" i="12" s="1"/>
  <c r="Z701" i="4"/>
  <c r="U330" i="13" s="1"/>
  <c r="O701" i="4"/>
  <c r="U294" i="2" s="1"/>
  <c r="P701" i="4"/>
  <c r="U330" i="2" s="1"/>
  <c r="S701" i="4"/>
  <c r="U258" i="12" s="1"/>
  <c r="L701" i="20" l="1"/>
  <c r="K701" i="20"/>
  <c r="M701" i="20"/>
  <c r="O702" i="10"/>
  <c r="V678" i="2" s="1"/>
  <c r="V702" i="10"/>
  <c r="V714" i="12" s="1"/>
  <c r="W702" i="10"/>
  <c r="V750" i="12" s="1"/>
  <c r="AB702" i="10"/>
  <c r="V714" i="13" s="1"/>
  <c r="N702" i="10"/>
  <c r="V642" i="2" s="1"/>
  <c r="AC702" i="10"/>
  <c r="V750" i="13" s="1"/>
  <c r="P702" i="10"/>
  <c r="V714" i="2" s="1"/>
  <c r="T702" i="10"/>
  <c r="V642" i="12" s="1"/>
  <c r="Q702" i="10"/>
  <c r="V750" i="2" s="1"/>
  <c r="F702" i="21"/>
  <c r="Z702" i="10"/>
  <c r="V642" i="13" s="1"/>
  <c r="U702" i="10"/>
  <c r="V678" i="12" s="1"/>
  <c r="AA702" i="10"/>
  <c r="V678" i="13" s="1"/>
  <c r="M703" i="17"/>
  <c r="P703" i="17"/>
  <c r="F704" i="17"/>
  <c r="J703" i="17"/>
  <c r="M701" i="21"/>
  <c r="P701" i="21"/>
  <c r="S701" i="21"/>
  <c r="Q702" i="4"/>
  <c r="V366" i="2" s="1"/>
  <c r="T702" i="4"/>
  <c r="V294" i="12" s="1"/>
  <c r="AA702" i="4"/>
  <c r="V366" i="13" s="1"/>
  <c r="P702" i="4"/>
  <c r="V330" i="2" s="1"/>
  <c r="O702" i="4"/>
  <c r="V294" i="2" s="1"/>
  <c r="Z702" i="4"/>
  <c r="V330" i="13" s="1"/>
  <c r="X702" i="4"/>
  <c r="V258" i="13" s="1"/>
  <c r="Y702" i="4"/>
  <c r="V294" i="13" s="1"/>
  <c r="D702" i="20"/>
  <c r="S702" i="4"/>
  <c r="V258" i="12" s="1"/>
  <c r="N702" i="4"/>
  <c r="V258" i="2" s="1"/>
  <c r="V702" i="4"/>
  <c r="V366" i="12" s="1"/>
  <c r="U702" i="4"/>
  <c r="V330" i="12" s="1"/>
  <c r="H703" i="16"/>
  <c r="J703" i="16"/>
  <c r="I703" i="16"/>
  <c r="D704" i="16"/>
  <c r="V703" i="5"/>
  <c r="W487" i="12" s="1"/>
  <c r="N703" i="5"/>
  <c r="W415" i="2" s="1"/>
  <c r="Q703" i="5"/>
  <c r="W523" i="2" s="1"/>
  <c r="Z703" i="5"/>
  <c r="W415" i="13" s="1"/>
  <c r="O703" i="5"/>
  <c r="W451" i="2" s="1"/>
  <c r="F704" i="5"/>
  <c r="AC703" i="5"/>
  <c r="W523" i="13" s="1"/>
  <c r="P703" i="5"/>
  <c r="W487" i="2" s="1"/>
  <c r="T703" i="5"/>
  <c r="W415" i="12" s="1"/>
  <c r="F703" i="10"/>
  <c r="AA703" i="5"/>
  <c r="W451" i="13" s="1"/>
  <c r="AB703" i="5"/>
  <c r="W487" i="13" s="1"/>
  <c r="U703" i="5"/>
  <c r="W451" i="12" s="1"/>
  <c r="W703" i="5"/>
  <c r="W523" i="12" s="1"/>
  <c r="V703" i="3"/>
  <c r="W180" i="13" s="1"/>
  <c r="N703" i="3"/>
  <c r="W180" i="2" s="1"/>
  <c r="W703" i="3"/>
  <c r="W216" i="13" s="1"/>
  <c r="S703" i="3"/>
  <c r="W216" i="12" s="1"/>
  <c r="O703" i="3"/>
  <c r="W216" i="2" s="1"/>
  <c r="U703" i="3"/>
  <c r="W144" i="13" s="1"/>
  <c r="M703" i="3"/>
  <c r="W144" i="2" s="1"/>
  <c r="L703" i="3"/>
  <c r="W108" i="2" s="1"/>
  <c r="Q703" i="3"/>
  <c r="W144" i="12" s="1"/>
  <c r="P703" i="3"/>
  <c r="W108" i="12" s="1"/>
  <c r="T703" i="3"/>
  <c r="W108" i="13" s="1"/>
  <c r="D704" i="3"/>
  <c r="R703" i="3"/>
  <c r="W180" i="12" s="1"/>
  <c r="D703" i="4"/>
  <c r="N704" i="5" l="1"/>
  <c r="X415" i="2" s="1"/>
  <c r="P704" i="5"/>
  <c r="X487" i="2" s="1"/>
  <c r="AB704" i="5"/>
  <c r="X487" i="13" s="1"/>
  <c r="Q704" i="5"/>
  <c r="X523" i="2" s="1"/>
  <c r="U704" i="5"/>
  <c r="X451" i="12" s="1"/>
  <c r="O704" i="5"/>
  <c r="X451" i="2" s="1"/>
  <c r="T704" i="5"/>
  <c r="X415" i="12" s="1"/>
  <c r="Z704" i="5"/>
  <c r="X415" i="13" s="1"/>
  <c r="W704" i="5"/>
  <c r="X523" i="12" s="1"/>
  <c r="V704" i="5"/>
  <c r="X487" i="12" s="1"/>
  <c r="F704" i="10"/>
  <c r="AA704" i="5"/>
  <c r="X451" i="13" s="1"/>
  <c r="F705" i="5"/>
  <c r="AC704" i="5"/>
  <c r="X523" i="13" s="1"/>
  <c r="J704" i="17"/>
  <c r="M704" i="17"/>
  <c r="P704" i="17"/>
  <c r="F705" i="17"/>
  <c r="D704" i="4"/>
  <c r="T704" i="3"/>
  <c r="X108" i="13" s="1"/>
  <c r="L704" i="3"/>
  <c r="X108" i="2" s="1"/>
  <c r="O704" i="3"/>
  <c r="X216" i="2" s="1"/>
  <c r="S704" i="3"/>
  <c r="X216" i="12" s="1"/>
  <c r="U704" i="3"/>
  <c r="X144" i="13" s="1"/>
  <c r="P704" i="3"/>
  <c r="X108" i="12" s="1"/>
  <c r="W704" i="3"/>
  <c r="X216" i="13" s="1"/>
  <c r="V704" i="3"/>
  <c r="X180" i="13" s="1"/>
  <c r="M704" i="3"/>
  <c r="X144" i="2" s="1"/>
  <c r="Q704" i="3"/>
  <c r="X144" i="12" s="1"/>
  <c r="R704" i="3"/>
  <c r="X180" i="12" s="1"/>
  <c r="N704" i="3"/>
  <c r="X180" i="2" s="1"/>
  <c r="D705" i="3"/>
  <c r="T703" i="4"/>
  <c r="W294" i="12" s="1"/>
  <c r="X703" i="4"/>
  <c r="W258" i="13" s="1"/>
  <c r="Z703" i="4"/>
  <c r="W330" i="13" s="1"/>
  <c r="P703" i="4"/>
  <c r="W330" i="2" s="1"/>
  <c r="O703" i="4"/>
  <c r="W294" i="2" s="1"/>
  <c r="S703" i="4"/>
  <c r="W258" i="12" s="1"/>
  <c r="D703" i="20"/>
  <c r="N703" i="4"/>
  <c r="W258" i="2" s="1"/>
  <c r="V703" i="4"/>
  <c r="W366" i="12" s="1"/>
  <c r="Y703" i="4"/>
  <c r="W294" i="13" s="1"/>
  <c r="AA703" i="4"/>
  <c r="W366" i="13" s="1"/>
  <c r="Q703" i="4"/>
  <c r="W366" i="2" s="1"/>
  <c r="U703" i="4"/>
  <c r="W330" i="12" s="1"/>
  <c r="M702" i="20"/>
  <c r="K702" i="20"/>
  <c r="L702" i="20"/>
  <c r="Z703" i="10"/>
  <c r="W642" i="13" s="1"/>
  <c r="AB703" i="10"/>
  <c r="W714" i="13" s="1"/>
  <c r="U703" i="10"/>
  <c r="W678" i="12" s="1"/>
  <c r="V703" i="10"/>
  <c r="W714" i="12" s="1"/>
  <c r="T703" i="10"/>
  <c r="W642" i="12" s="1"/>
  <c r="AA703" i="10"/>
  <c r="W678" i="13" s="1"/>
  <c r="F703" i="21"/>
  <c r="W703" i="10"/>
  <c r="W750" i="12" s="1"/>
  <c r="AC703" i="10"/>
  <c r="W750" i="13" s="1"/>
  <c r="Q703" i="10"/>
  <c r="W750" i="2" s="1"/>
  <c r="N703" i="10"/>
  <c r="W642" i="2" s="1"/>
  <c r="P703" i="10"/>
  <c r="W714" i="2" s="1"/>
  <c r="O703" i="10"/>
  <c r="W678" i="2" s="1"/>
  <c r="J704" i="16"/>
  <c r="H704" i="16"/>
  <c r="D705" i="16"/>
  <c r="I704" i="16"/>
  <c r="M702" i="21"/>
  <c r="S702" i="21"/>
  <c r="P702" i="21"/>
  <c r="O704" i="10" l="1"/>
  <c r="X678" i="2" s="1"/>
  <c r="AB704" i="10"/>
  <c r="X714" i="13" s="1"/>
  <c r="U704" i="10"/>
  <c r="X678" i="12" s="1"/>
  <c r="AA704" i="10"/>
  <c r="X678" i="13" s="1"/>
  <c r="T704" i="10"/>
  <c r="X642" i="12" s="1"/>
  <c r="P704" i="10"/>
  <c r="X714" i="2" s="1"/>
  <c r="Z704" i="10"/>
  <c r="X642" i="13" s="1"/>
  <c r="V704" i="10"/>
  <c r="X714" i="12" s="1"/>
  <c r="Q704" i="10"/>
  <c r="X750" i="2" s="1"/>
  <c r="N704" i="10"/>
  <c r="X642" i="2" s="1"/>
  <c r="AC704" i="10"/>
  <c r="X750" i="13" s="1"/>
  <c r="W704" i="10"/>
  <c r="X750" i="12" s="1"/>
  <c r="F704" i="21"/>
  <c r="T704" i="4"/>
  <c r="X294" i="12" s="1"/>
  <c r="U704" i="4"/>
  <c r="X330" i="12" s="1"/>
  <c r="Q704" i="4"/>
  <c r="X366" i="2" s="1"/>
  <c r="V704" i="4"/>
  <c r="X366" i="12" s="1"/>
  <c r="N704" i="4"/>
  <c r="X258" i="2" s="1"/>
  <c r="S704" i="4"/>
  <c r="X258" i="12" s="1"/>
  <c r="Z704" i="4"/>
  <c r="X330" i="13" s="1"/>
  <c r="Y704" i="4"/>
  <c r="X294" i="13" s="1"/>
  <c r="AA704" i="4"/>
  <c r="X366" i="13" s="1"/>
  <c r="P704" i="4"/>
  <c r="X330" i="2" s="1"/>
  <c r="D704" i="20"/>
  <c r="O704" i="4"/>
  <c r="X294" i="2" s="1"/>
  <c r="X704" i="4"/>
  <c r="X258" i="13" s="1"/>
  <c r="S703" i="21"/>
  <c r="P703" i="21"/>
  <c r="M703" i="21"/>
  <c r="P705" i="17"/>
  <c r="M705" i="17"/>
  <c r="J705" i="17"/>
  <c r="F706" i="17"/>
  <c r="U705" i="3"/>
  <c r="Y144" i="13" s="1"/>
  <c r="Q705" i="3"/>
  <c r="Y144" i="12" s="1"/>
  <c r="O705" i="3"/>
  <c r="Y216" i="2" s="1"/>
  <c r="T705" i="3"/>
  <c r="Y108" i="13" s="1"/>
  <c r="M705" i="3"/>
  <c r="Y144" i="2" s="1"/>
  <c r="D706" i="3"/>
  <c r="L705" i="3"/>
  <c r="Y108" i="2" s="1"/>
  <c r="N705" i="3"/>
  <c r="Y180" i="2" s="1"/>
  <c r="W705" i="3"/>
  <c r="Y216" i="13" s="1"/>
  <c r="V705" i="3"/>
  <c r="Y180" i="13" s="1"/>
  <c r="P705" i="3"/>
  <c r="Y108" i="12" s="1"/>
  <c r="R705" i="3"/>
  <c r="Y180" i="12" s="1"/>
  <c r="D705" i="4"/>
  <c r="S705" i="3"/>
  <c r="Y216" i="12" s="1"/>
  <c r="J705" i="16"/>
  <c r="D706" i="16"/>
  <c r="I705" i="16"/>
  <c r="H705" i="16"/>
  <c r="M703" i="20"/>
  <c r="L703" i="20"/>
  <c r="K703" i="20"/>
  <c r="N705" i="5"/>
  <c r="Y415" i="2" s="1"/>
  <c r="O705" i="5"/>
  <c r="Y451" i="2" s="1"/>
  <c r="AC705" i="5"/>
  <c r="Y523" i="13" s="1"/>
  <c r="AB705" i="5"/>
  <c r="Y487" i="13" s="1"/>
  <c r="Z705" i="5"/>
  <c r="Y415" i="13" s="1"/>
  <c r="U705" i="5"/>
  <c r="Y451" i="12" s="1"/>
  <c r="AA705" i="5"/>
  <c r="Y451" i="13" s="1"/>
  <c r="V705" i="5"/>
  <c r="Y487" i="12" s="1"/>
  <c r="F705" i="10"/>
  <c r="T705" i="5"/>
  <c r="Y415" i="12" s="1"/>
  <c r="P705" i="5"/>
  <c r="Y487" i="2" s="1"/>
  <c r="Q705" i="5"/>
  <c r="Y523" i="2" s="1"/>
  <c r="F706" i="5"/>
  <c r="W705" i="5"/>
  <c r="Y523" i="12" s="1"/>
  <c r="N705" i="4" l="1"/>
  <c r="Y258" i="2" s="1"/>
  <c r="S705" i="4"/>
  <c r="Y258" i="12" s="1"/>
  <c r="U705" i="4"/>
  <c r="Y330" i="12" s="1"/>
  <c r="T705" i="4"/>
  <c r="Y294" i="12" s="1"/>
  <c r="P705" i="4"/>
  <c r="Y330" i="2" s="1"/>
  <c r="Y705" i="4"/>
  <c r="Y294" i="13" s="1"/>
  <c r="Z705" i="4"/>
  <c r="Y330" i="13" s="1"/>
  <c r="AA705" i="4"/>
  <c r="Y366" i="13" s="1"/>
  <c r="Q705" i="4"/>
  <c r="Y366" i="2" s="1"/>
  <c r="O705" i="4"/>
  <c r="Y294" i="2" s="1"/>
  <c r="X705" i="4"/>
  <c r="Y258" i="13" s="1"/>
  <c r="V705" i="4"/>
  <c r="Y366" i="12" s="1"/>
  <c r="D705" i="20"/>
  <c r="M704" i="20"/>
  <c r="K704" i="20"/>
  <c r="L704" i="20"/>
  <c r="AA706" i="5"/>
  <c r="B452" i="13" s="1"/>
  <c r="O706" i="5"/>
  <c r="B452" i="2" s="1"/>
  <c r="N706" i="5"/>
  <c r="B416" i="2" s="1"/>
  <c r="P706" i="5"/>
  <c r="B488" i="2" s="1"/>
  <c r="U706" i="5"/>
  <c r="B452" i="12" s="1"/>
  <c r="F706" i="10"/>
  <c r="AC706" i="5"/>
  <c r="B524" i="13" s="1"/>
  <c r="W706" i="5"/>
  <c r="B524" i="12" s="1"/>
  <c r="AB706" i="5"/>
  <c r="B488" i="13" s="1"/>
  <c r="T706" i="5"/>
  <c r="B416" i="12" s="1"/>
  <c r="Q706" i="5"/>
  <c r="B524" i="2" s="1"/>
  <c r="V706" i="5"/>
  <c r="B488" i="12" s="1"/>
  <c r="Z706" i="5"/>
  <c r="B416" i="13" s="1"/>
  <c r="F707" i="5"/>
  <c r="P706" i="17"/>
  <c r="M706" i="17"/>
  <c r="J706" i="17"/>
  <c r="F707" i="17"/>
  <c r="W705" i="10"/>
  <c r="Y750" i="12" s="1"/>
  <c r="Z705" i="10"/>
  <c r="Y642" i="13" s="1"/>
  <c r="AC705" i="10"/>
  <c r="Y750" i="13" s="1"/>
  <c r="AB705" i="10"/>
  <c r="Y714" i="13" s="1"/>
  <c r="F705" i="21"/>
  <c r="AA705" i="10"/>
  <c r="Y678" i="13" s="1"/>
  <c r="V705" i="10"/>
  <c r="Y714" i="12" s="1"/>
  <c r="N705" i="10"/>
  <c r="Y642" i="2" s="1"/>
  <c r="Q705" i="10"/>
  <c r="Y750" i="2" s="1"/>
  <c r="O705" i="10"/>
  <c r="Y678" i="2" s="1"/>
  <c r="P705" i="10"/>
  <c r="Y714" i="2" s="1"/>
  <c r="U705" i="10"/>
  <c r="Y678" i="12" s="1"/>
  <c r="T705" i="10"/>
  <c r="Y642" i="12" s="1"/>
  <c r="Q706" i="3"/>
  <c r="B145" i="12" s="1"/>
  <c r="M706" i="3"/>
  <c r="B145" i="2" s="1"/>
  <c r="P706" i="3"/>
  <c r="B109" i="12" s="1"/>
  <c r="N706" i="3"/>
  <c r="B181" i="2" s="1"/>
  <c r="D706" i="4"/>
  <c r="T706" i="3"/>
  <c r="B109" i="13" s="1"/>
  <c r="S706" i="3"/>
  <c r="B217" i="12" s="1"/>
  <c r="O706" i="3"/>
  <c r="B217" i="2" s="1"/>
  <c r="D707" i="3"/>
  <c r="U706" i="3"/>
  <c r="B145" i="13" s="1"/>
  <c r="W706" i="3"/>
  <c r="B217" i="13" s="1"/>
  <c r="V706" i="3"/>
  <c r="B181" i="13" s="1"/>
  <c r="L706" i="3"/>
  <c r="B109" i="2" s="1"/>
  <c r="R706" i="3"/>
  <c r="B181" i="12" s="1"/>
  <c r="H706" i="16"/>
  <c r="I706" i="16"/>
  <c r="D707" i="16"/>
  <c r="J706" i="16"/>
  <c r="M704" i="21"/>
  <c r="S704" i="21"/>
  <c r="P704" i="21"/>
  <c r="Q706" i="10" l="1"/>
  <c r="B751" i="2" s="1"/>
  <c r="AA706" i="10"/>
  <c r="B679" i="13" s="1"/>
  <c r="AC706" i="10"/>
  <c r="B751" i="13" s="1"/>
  <c r="O706" i="10"/>
  <c r="B679" i="2" s="1"/>
  <c r="AB706" i="10"/>
  <c r="B715" i="13" s="1"/>
  <c r="W706" i="10"/>
  <c r="B751" i="12" s="1"/>
  <c r="F706" i="21"/>
  <c r="U706" i="10"/>
  <c r="B679" i="12" s="1"/>
  <c r="Z706" i="10"/>
  <c r="B643" i="13" s="1"/>
  <c r="V706" i="10"/>
  <c r="B715" i="12" s="1"/>
  <c r="N706" i="10"/>
  <c r="B643" i="2" s="1"/>
  <c r="P706" i="10"/>
  <c r="B715" i="2" s="1"/>
  <c r="T706" i="10"/>
  <c r="B643" i="12" s="1"/>
  <c r="AC707" i="5"/>
  <c r="C524" i="13" s="1"/>
  <c r="Q707" i="5"/>
  <c r="C524" i="2" s="1"/>
  <c r="F707" i="10"/>
  <c r="F708" i="5"/>
  <c r="AB707" i="5"/>
  <c r="C488" i="13" s="1"/>
  <c r="O707" i="5"/>
  <c r="C452" i="2" s="1"/>
  <c r="AA707" i="5"/>
  <c r="C452" i="13" s="1"/>
  <c r="N707" i="5"/>
  <c r="C416" i="2" s="1"/>
  <c r="W707" i="5"/>
  <c r="C524" i="12" s="1"/>
  <c r="V707" i="5"/>
  <c r="C488" i="12" s="1"/>
  <c r="U707" i="5"/>
  <c r="C452" i="12" s="1"/>
  <c r="Z707" i="5"/>
  <c r="C416" i="13" s="1"/>
  <c r="T707" i="5"/>
  <c r="C416" i="12" s="1"/>
  <c r="P707" i="5"/>
  <c r="C488" i="2" s="1"/>
  <c r="N707" i="3"/>
  <c r="C181" i="2" s="1"/>
  <c r="L707" i="3"/>
  <c r="C109" i="2" s="1"/>
  <c r="P707" i="3"/>
  <c r="C109" i="12" s="1"/>
  <c r="R707" i="3"/>
  <c r="C181" i="12" s="1"/>
  <c r="V707" i="3"/>
  <c r="C181" i="13" s="1"/>
  <c r="U707" i="3"/>
  <c r="C145" i="13" s="1"/>
  <c r="T707" i="3"/>
  <c r="C109" i="13" s="1"/>
  <c r="Q707" i="3"/>
  <c r="C145" i="12" s="1"/>
  <c r="M707" i="3"/>
  <c r="C145" i="2" s="1"/>
  <c r="O707" i="3"/>
  <c r="C217" i="2" s="1"/>
  <c r="D708" i="3"/>
  <c r="W707" i="3"/>
  <c r="C217" i="13" s="1"/>
  <c r="S707" i="3"/>
  <c r="C217" i="12" s="1"/>
  <c r="D707" i="4"/>
  <c r="U706" i="4"/>
  <c r="B331" i="12" s="1"/>
  <c r="D706" i="20"/>
  <c r="Y706" i="4"/>
  <c r="B295" i="13" s="1"/>
  <c r="S706" i="4"/>
  <c r="B259" i="12" s="1"/>
  <c r="N706" i="4"/>
  <c r="B259" i="2" s="1"/>
  <c r="Q706" i="4"/>
  <c r="B367" i="2" s="1"/>
  <c r="O706" i="4"/>
  <c r="B295" i="2" s="1"/>
  <c r="AA706" i="4"/>
  <c r="B367" i="13" s="1"/>
  <c r="P706" i="4"/>
  <c r="B331" i="2" s="1"/>
  <c r="V706" i="4"/>
  <c r="B367" i="12" s="1"/>
  <c r="Z706" i="4"/>
  <c r="B331" i="13" s="1"/>
  <c r="T706" i="4"/>
  <c r="B295" i="12" s="1"/>
  <c r="X706" i="4"/>
  <c r="B259" i="13" s="1"/>
  <c r="S705" i="21"/>
  <c r="M705" i="21"/>
  <c r="P705" i="21"/>
  <c r="M707" i="17"/>
  <c r="J707" i="17"/>
  <c r="F708" i="17"/>
  <c r="P707" i="17"/>
  <c r="D708" i="16"/>
  <c r="H707" i="16"/>
  <c r="I707" i="16"/>
  <c r="J707" i="16"/>
  <c r="M705" i="20"/>
  <c r="L705" i="20"/>
  <c r="K705" i="20"/>
  <c r="S706" i="21" l="1"/>
  <c r="P706" i="21"/>
  <c r="M706" i="21"/>
  <c r="V708" i="5"/>
  <c r="D488" i="12" s="1"/>
  <c r="F708" i="10"/>
  <c r="AB708" i="5"/>
  <c r="D488" i="13" s="1"/>
  <c r="N708" i="5"/>
  <c r="D416" i="2" s="1"/>
  <c r="Z708" i="5"/>
  <c r="D416" i="13" s="1"/>
  <c r="U708" i="5"/>
  <c r="D452" i="12" s="1"/>
  <c r="T708" i="5"/>
  <c r="D416" i="12" s="1"/>
  <c r="O708" i="5"/>
  <c r="D452" i="2" s="1"/>
  <c r="Q708" i="5"/>
  <c r="D524" i="2" s="1"/>
  <c r="AC708" i="5"/>
  <c r="D524" i="13" s="1"/>
  <c r="W708" i="5"/>
  <c r="D524" i="12" s="1"/>
  <c r="F709" i="5"/>
  <c r="AA708" i="5"/>
  <c r="D452" i="13" s="1"/>
  <c r="P708" i="5"/>
  <c r="D488" i="2" s="1"/>
  <c r="N707" i="10"/>
  <c r="C643" i="2" s="1"/>
  <c r="O707" i="10"/>
  <c r="C679" i="2" s="1"/>
  <c r="P707" i="10"/>
  <c r="C715" i="2" s="1"/>
  <c r="U707" i="10"/>
  <c r="C679" i="12" s="1"/>
  <c r="F707" i="21"/>
  <c r="AA707" i="10"/>
  <c r="C679" i="13" s="1"/>
  <c r="AC707" i="10"/>
  <c r="C751" i="13" s="1"/>
  <c r="W707" i="10"/>
  <c r="C751" i="12" s="1"/>
  <c r="Q707" i="10"/>
  <c r="C751" i="2" s="1"/>
  <c r="T707" i="10"/>
  <c r="C643" i="12" s="1"/>
  <c r="Z707" i="10"/>
  <c r="C643" i="13" s="1"/>
  <c r="V707" i="10"/>
  <c r="C715" i="12" s="1"/>
  <c r="AB707" i="10"/>
  <c r="C715" i="13" s="1"/>
  <c r="S707" i="4"/>
  <c r="C259" i="12" s="1"/>
  <c r="T707" i="4"/>
  <c r="C295" i="12" s="1"/>
  <c r="AA707" i="4"/>
  <c r="C367" i="13" s="1"/>
  <c r="X707" i="4"/>
  <c r="C259" i="13" s="1"/>
  <c r="N707" i="4"/>
  <c r="C259" i="2" s="1"/>
  <c r="P707" i="4"/>
  <c r="C331" i="2" s="1"/>
  <c r="D707" i="20"/>
  <c r="Q707" i="4"/>
  <c r="C367" i="2" s="1"/>
  <c r="Z707" i="4"/>
  <c r="C331" i="13" s="1"/>
  <c r="O707" i="4"/>
  <c r="C295" i="2" s="1"/>
  <c r="Y707" i="4"/>
  <c r="C295" i="13" s="1"/>
  <c r="U707" i="4"/>
  <c r="C331" i="12" s="1"/>
  <c r="V707" i="4"/>
  <c r="C367" i="12" s="1"/>
  <c r="I708" i="16"/>
  <c r="D709" i="16"/>
  <c r="H708" i="16"/>
  <c r="J708" i="16"/>
  <c r="L708" i="3"/>
  <c r="D109" i="2" s="1"/>
  <c r="W708" i="3"/>
  <c r="D217" i="13" s="1"/>
  <c r="U708" i="3"/>
  <c r="D145" i="13" s="1"/>
  <c r="M708" i="3"/>
  <c r="D145" i="2" s="1"/>
  <c r="N708" i="3"/>
  <c r="D181" i="2" s="1"/>
  <c r="D709" i="3"/>
  <c r="R708" i="3"/>
  <c r="D181" i="12" s="1"/>
  <c r="S708" i="3"/>
  <c r="D217" i="12" s="1"/>
  <c r="T708" i="3"/>
  <c r="D109" i="13" s="1"/>
  <c r="V708" i="3"/>
  <c r="D181" i="13" s="1"/>
  <c r="O708" i="3"/>
  <c r="D217" i="2" s="1"/>
  <c r="D708" i="4"/>
  <c r="P708" i="3"/>
  <c r="D109" i="12" s="1"/>
  <c r="Q708" i="3"/>
  <c r="D145" i="12" s="1"/>
  <c r="M708" i="17"/>
  <c r="P708" i="17"/>
  <c r="J708" i="17"/>
  <c r="F709" i="17"/>
  <c r="M706" i="20"/>
  <c r="K706" i="20"/>
  <c r="L706" i="20"/>
  <c r="AA708" i="4" l="1"/>
  <c r="D367" i="13" s="1"/>
  <c r="T708" i="4"/>
  <c r="D295" i="12" s="1"/>
  <c r="S708" i="4"/>
  <c r="D259" i="12" s="1"/>
  <c r="Q708" i="4"/>
  <c r="D367" i="2" s="1"/>
  <c r="D708" i="20"/>
  <c r="Z708" i="4"/>
  <c r="D331" i="13" s="1"/>
  <c r="N708" i="4"/>
  <c r="D259" i="2" s="1"/>
  <c r="V708" i="4"/>
  <c r="D367" i="12" s="1"/>
  <c r="Y708" i="4"/>
  <c r="D295" i="13" s="1"/>
  <c r="X708" i="4"/>
  <c r="D259" i="13" s="1"/>
  <c r="U708" i="4"/>
  <c r="D331" i="12" s="1"/>
  <c r="O708" i="4"/>
  <c r="D295" i="2" s="1"/>
  <c r="P708" i="4"/>
  <c r="D331" i="2" s="1"/>
  <c r="M707" i="21"/>
  <c r="S707" i="21"/>
  <c r="P707" i="21"/>
  <c r="P708" i="10"/>
  <c r="D715" i="2" s="1"/>
  <c r="N708" i="10"/>
  <c r="D643" i="2" s="1"/>
  <c r="AC708" i="10"/>
  <c r="D751" i="13" s="1"/>
  <c r="Z708" i="10"/>
  <c r="D643" i="13" s="1"/>
  <c r="U708" i="10"/>
  <c r="D679" i="12" s="1"/>
  <c r="F708" i="21"/>
  <c r="V708" i="10"/>
  <c r="D715" i="12" s="1"/>
  <c r="T708" i="10"/>
  <c r="D643" i="12" s="1"/>
  <c r="O708" i="10"/>
  <c r="D679" i="2" s="1"/>
  <c r="AA708" i="10"/>
  <c r="D679" i="13" s="1"/>
  <c r="Q708" i="10"/>
  <c r="D751" i="2" s="1"/>
  <c r="W708" i="10"/>
  <c r="D751" i="12" s="1"/>
  <c r="AB708" i="10"/>
  <c r="D715" i="13" s="1"/>
  <c r="AB709" i="5"/>
  <c r="E488" i="13" s="1"/>
  <c r="V709" i="5"/>
  <c r="E488" i="12" s="1"/>
  <c r="AC709" i="5"/>
  <c r="E524" i="13" s="1"/>
  <c r="O709" i="5"/>
  <c r="E452" i="2" s="1"/>
  <c r="T709" i="5"/>
  <c r="E416" i="12" s="1"/>
  <c r="Q709" i="5"/>
  <c r="E524" i="2" s="1"/>
  <c r="F709" i="10"/>
  <c r="AA709" i="5"/>
  <c r="E452" i="13" s="1"/>
  <c r="P709" i="5"/>
  <c r="E488" i="2" s="1"/>
  <c r="N709" i="5"/>
  <c r="E416" i="2" s="1"/>
  <c r="W709" i="5"/>
  <c r="E524" i="12" s="1"/>
  <c r="U709" i="5"/>
  <c r="E452" i="12" s="1"/>
  <c r="Z709" i="5"/>
  <c r="E416" i="13" s="1"/>
  <c r="F710" i="5"/>
  <c r="I709" i="16"/>
  <c r="D710" i="16"/>
  <c r="J709" i="16"/>
  <c r="H709" i="16"/>
  <c r="N709" i="3"/>
  <c r="E181" i="2" s="1"/>
  <c r="U709" i="3"/>
  <c r="E145" i="13" s="1"/>
  <c r="M709" i="3"/>
  <c r="E145" i="2" s="1"/>
  <c r="Q709" i="3"/>
  <c r="E145" i="12" s="1"/>
  <c r="T709" i="3"/>
  <c r="E109" i="13" s="1"/>
  <c r="W709" i="3"/>
  <c r="E217" i="13" s="1"/>
  <c r="S709" i="3"/>
  <c r="E217" i="12" s="1"/>
  <c r="R709" i="3"/>
  <c r="E181" i="12" s="1"/>
  <c r="P709" i="3"/>
  <c r="E109" i="12" s="1"/>
  <c r="O709" i="3"/>
  <c r="E217" i="2" s="1"/>
  <c r="D709" i="4"/>
  <c r="V709" i="3"/>
  <c r="E181" i="13" s="1"/>
  <c r="D710" i="3"/>
  <c r="L709" i="3"/>
  <c r="E109" i="2" s="1"/>
  <c r="M709" i="17"/>
  <c r="J709" i="17"/>
  <c r="F710" i="17"/>
  <c r="P709" i="17"/>
  <c r="L707" i="20"/>
  <c r="K707" i="20"/>
  <c r="M707" i="20"/>
  <c r="Z709" i="10" l="1"/>
  <c r="E643" i="13" s="1"/>
  <c r="U709" i="10"/>
  <c r="E679" i="12" s="1"/>
  <c r="F709" i="21"/>
  <c r="O709" i="10"/>
  <c r="E679" i="2" s="1"/>
  <c r="AB709" i="10"/>
  <c r="E715" i="13" s="1"/>
  <c r="AC709" i="10"/>
  <c r="E751" i="13" s="1"/>
  <c r="T709" i="10"/>
  <c r="E643" i="12" s="1"/>
  <c r="P709" i="10"/>
  <c r="E715" i="2" s="1"/>
  <c r="AA709" i="10"/>
  <c r="E679" i="13" s="1"/>
  <c r="Q709" i="10"/>
  <c r="E751" i="2" s="1"/>
  <c r="V709" i="10"/>
  <c r="E715" i="12" s="1"/>
  <c r="N709" i="10"/>
  <c r="E643" i="2" s="1"/>
  <c r="W709" i="10"/>
  <c r="E751" i="12" s="1"/>
  <c r="M708" i="21"/>
  <c r="P708" i="21"/>
  <c r="S708" i="21"/>
  <c r="H710" i="16"/>
  <c r="D711" i="16"/>
  <c r="I710" i="16"/>
  <c r="J710" i="16"/>
  <c r="L708" i="20"/>
  <c r="K708" i="20"/>
  <c r="M708" i="20"/>
  <c r="T710" i="3"/>
  <c r="F109" i="13" s="1"/>
  <c r="L710" i="3"/>
  <c r="F109" i="2" s="1"/>
  <c r="D711" i="3"/>
  <c r="Q710" i="3"/>
  <c r="F145" i="12" s="1"/>
  <c r="U710" i="3"/>
  <c r="F145" i="13" s="1"/>
  <c r="O710" i="3"/>
  <c r="F217" i="2" s="1"/>
  <c r="S710" i="3"/>
  <c r="F217" i="12" s="1"/>
  <c r="W710" i="3"/>
  <c r="F217" i="13" s="1"/>
  <c r="R710" i="3"/>
  <c r="F181" i="12" s="1"/>
  <c r="M710" i="3"/>
  <c r="F145" i="2" s="1"/>
  <c r="P710" i="3"/>
  <c r="F109" i="12" s="1"/>
  <c r="V710" i="3"/>
  <c r="F181" i="13" s="1"/>
  <c r="N710" i="3"/>
  <c r="F181" i="2" s="1"/>
  <c r="D710" i="4"/>
  <c r="P709" i="4"/>
  <c r="E331" i="2" s="1"/>
  <c r="Q709" i="4"/>
  <c r="E367" i="2" s="1"/>
  <c r="D709" i="20"/>
  <c r="Z709" i="4"/>
  <c r="E331" i="13" s="1"/>
  <c r="X709" i="4"/>
  <c r="E259" i="13" s="1"/>
  <c r="N709" i="4"/>
  <c r="E259" i="2" s="1"/>
  <c r="V709" i="4"/>
  <c r="E367" i="12" s="1"/>
  <c r="U709" i="4"/>
  <c r="E331" i="12" s="1"/>
  <c r="T709" i="4"/>
  <c r="E295" i="12" s="1"/>
  <c r="S709" i="4"/>
  <c r="E259" i="12" s="1"/>
  <c r="AA709" i="4"/>
  <c r="E367" i="13" s="1"/>
  <c r="Y709" i="4"/>
  <c r="E295" i="13" s="1"/>
  <c r="O709" i="4"/>
  <c r="E295" i="2" s="1"/>
  <c r="AB710" i="5"/>
  <c r="F488" i="13" s="1"/>
  <c r="U710" i="5"/>
  <c r="F452" i="12" s="1"/>
  <c r="N710" i="5"/>
  <c r="F416" i="2" s="1"/>
  <c r="AC710" i="5"/>
  <c r="F524" i="13" s="1"/>
  <c r="P710" i="5"/>
  <c r="F488" i="2" s="1"/>
  <c r="V710" i="5"/>
  <c r="F488" i="12" s="1"/>
  <c r="T710" i="5"/>
  <c r="F416" i="12" s="1"/>
  <c r="F710" i="10"/>
  <c r="F711" i="5"/>
  <c r="Q710" i="5"/>
  <c r="F524" i="2" s="1"/>
  <c r="W710" i="5"/>
  <c r="F524" i="12" s="1"/>
  <c r="AA710" i="5"/>
  <c r="F452" i="13" s="1"/>
  <c r="O710" i="5"/>
  <c r="F452" i="2" s="1"/>
  <c r="Z710" i="5"/>
  <c r="F416" i="13" s="1"/>
  <c r="J710" i="17"/>
  <c r="F711" i="17"/>
  <c r="M710" i="17"/>
  <c r="P710" i="17"/>
  <c r="J711" i="16" l="1"/>
  <c r="D712" i="16"/>
  <c r="I711" i="16"/>
  <c r="H711" i="16"/>
  <c r="AC711" i="5"/>
  <c r="G524" i="13" s="1"/>
  <c r="T711" i="5"/>
  <c r="G416" i="12" s="1"/>
  <c r="AA711" i="5"/>
  <c r="G452" i="13" s="1"/>
  <c r="U711" i="5"/>
  <c r="G452" i="12" s="1"/>
  <c r="F711" i="10"/>
  <c r="O711" i="5"/>
  <c r="G452" i="2" s="1"/>
  <c r="V711" i="5"/>
  <c r="G488" i="12" s="1"/>
  <c r="P711" i="5"/>
  <c r="G488" i="2" s="1"/>
  <c r="AB711" i="5"/>
  <c r="G488" i="13" s="1"/>
  <c r="F712" i="5"/>
  <c r="N711" i="5"/>
  <c r="G416" i="2" s="1"/>
  <c r="W711" i="5"/>
  <c r="G524" i="12" s="1"/>
  <c r="Z711" i="5"/>
  <c r="G416" i="13" s="1"/>
  <c r="Q711" i="5"/>
  <c r="G524" i="2" s="1"/>
  <c r="V710" i="10"/>
  <c r="F715" i="12" s="1"/>
  <c r="O710" i="10"/>
  <c r="F679" i="2" s="1"/>
  <c r="AA710" i="10"/>
  <c r="F679" i="13" s="1"/>
  <c r="Z710" i="10"/>
  <c r="F643" i="13" s="1"/>
  <c r="F710" i="21"/>
  <c r="U710" i="10"/>
  <c r="F679" i="12" s="1"/>
  <c r="AC710" i="10"/>
  <c r="F751" i="13" s="1"/>
  <c r="T710" i="10"/>
  <c r="F643" i="12" s="1"/>
  <c r="Q710" i="10"/>
  <c r="F751" i="2" s="1"/>
  <c r="AB710" i="10"/>
  <c r="F715" i="13" s="1"/>
  <c r="N710" i="10"/>
  <c r="F643" i="2" s="1"/>
  <c r="P710" i="10"/>
  <c r="F715" i="2" s="1"/>
  <c r="W710" i="10"/>
  <c r="F751" i="12" s="1"/>
  <c r="F712" i="17"/>
  <c r="P711" i="17"/>
  <c r="J711" i="17"/>
  <c r="M711" i="17"/>
  <c r="M709" i="21"/>
  <c r="S709" i="21"/>
  <c r="P709" i="21"/>
  <c r="V711" i="3"/>
  <c r="G181" i="13" s="1"/>
  <c r="U711" i="3"/>
  <c r="G145" i="13" s="1"/>
  <c r="D711" i="4"/>
  <c r="R711" i="3"/>
  <c r="G181" i="12" s="1"/>
  <c r="S711" i="3"/>
  <c r="G217" i="12" s="1"/>
  <c r="N711" i="3"/>
  <c r="G181" i="2" s="1"/>
  <c r="Q711" i="3"/>
  <c r="G145" i="12" s="1"/>
  <c r="M711" i="3"/>
  <c r="G145" i="2" s="1"/>
  <c r="D712" i="3"/>
  <c r="O711" i="3"/>
  <c r="G217" i="2" s="1"/>
  <c r="L711" i="3"/>
  <c r="G109" i="2" s="1"/>
  <c r="P711" i="3"/>
  <c r="G109" i="12" s="1"/>
  <c r="T711" i="3"/>
  <c r="G109" i="13" s="1"/>
  <c r="W711" i="3"/>
  <c r="G217" i="13" s="1"/>
  <c r="M709" i="20"/>
  <c r="K709" i="20"/>
  <c r="L709" i="20"/>
  <c r="Q710" i="4"/>
  <c r="F367" i="2" s="1"/>
  <c r="N710" i="4"/>
  <c r="F259" i="2" s="1"/>
  <c r="AA710" i="4"/>
  <c r="F367" i="13" s="1"/>
  <c r="Y710" i="4"/>
  <c r="F295" i="13" s="1"/>
  <c r="V710" i="4"/>
  <c r="F367" i="12" s="1"/>
  <c r="X710" i="4"/>
  <c r="F259" i="13" s="1"/>
  <c r="Z710" i="4"/>
  <c r="F331" i="13" s="1"/>
  <c r="O710" i="4"/>
  <c r="F295" i="2" s="1"/>
  <c r="U710" i="4"/>
  <c r="F331" i="12" s="1"/>
  <c r="S710" i="4"/>
  <c r="F259" i="12" s="1"/>
  <c r="P710" i="4"/>
  <c r="F331" i="2" s="1"/>
  <c r="T710" i="4"/>
  <c r="F295" i="12" s="1"/>
  <c r="D710" i="20"/>
  <c r="V711" i="10" l="1"/>
  <c r="G715" i="12" s="1"/>
  <c r="F711" i="21"/>
  <c r="U711" i="10"/>
  <c r="G679" i="12" s="1"/>
  <c r="O711" i="10"/>
  <c r="G679" i="2" s="1"/>
  <c r="Z711" i="10"/>
  <c r="G643" i="13" s="1"/>
  <c r="W711" i="10"/>
  <c r="G751" i="12" s="1"/>
  <c r="AA711" i="10"/>
  <c r="G679" i="13" s="1"/>
  <c r="AC711" i="10"/>
  <c r="G751" i="13" s="1"/>
  <c r="N711" i="10"/>
  <c r="G643" i="2" s="1"/>
  <c r="P711" i="10"/>
  <c r="G715" i="2" s="1"/>
  <c r="T711" i="10"/>
  <c r="G643" i="12" s="1"/>
  <c r="Q711" i="10"/>
  <c r="G751" i="2" s="1"/>
  <c r="AB711" i="10"/>
  <c r="G715" i="13" s="1"/>
  <c r="V712" i="3"/>
  <c r="H181" i="13" s="1"/>
  <c r="P712" i="3"/>
  <c r="H109" i="12" s="1"/>
  <c r="N712" i="3"/>
  <c r="H181" i="2" s="1"/>
  <c r="W712" i="3"/>
  <c r="H217" i="13" s="1"/>
  <c r="D712" i="4"/>
  <c r="S712" i="3"/>
  <c r="H217" i="12" s="1"/>
  <c r="M712" i="3"/>
  <c r="H145" i="2" s="1"/>
  <c r="D713" i="3"/>
  <c r="O712" i="3"/>
  <c r="H217" i="2" s="1"/>
  <c r="T712" i="3"/>
  <c r="H109" i="13" s="1"/>
  <c r="L712" i="3"/>
  <c r="H109" i="2" s="1"/>
  <c r="Q712" i="3"/>
  <c r="H145" i="12" s="1"/>
  <c r="U712" i="3"/>
  <c r="H145" i="13" s="1"/>
  <c r="R712" i="3"/>
  <c r="H181" i="12" s="1"/>
  <c r="M710" i="20"/>
  <c r="L710" i="20"/>
  <c r="K710" i="20"/>
  <c r="J712" i="17"/>
  <c r="M712" i="17"/>
  <c r="P712" i="17"/>
  <c r="F713" i="17"/>
  <c r="M710" i="21"/>
  <c r="P710" i="21"/>
  <c r="S710" i="21"/>
  <c r="Q711" i="4"/>
  <c r="G367" i="2" s="1"/>
  <c r="Y711" i="4"/>
  <c r="G295" i="13" s="1"/>
  <c r="U711" i="4"/>
  <c r="G331" i="12" s="1"/>
  <c r="P711" i="4"/>
  <c r="G331" i="2" s="1"/>
  <c r="S711" i="4"/>
  <c r="G259" i="12" s="1"/>
  <c r="T711" i="4"/>
  <c r="G295" i="12" s="1"/>
  <c r="V711" i="4"/>
  <c r="G367" i="12" s="1"/>
  <c r="O711" i="4"/>
  <c r="G295" i="2" s="1"/>
  <c r="Z711" i="4"/>
  <c r="G331" i="13" s="1"/>
  <c r="N711" i="4"/>
  <c r="G259" i="2" s="1"/>
  <c r="D711" i="20"/>
  <c r="X711" i="4"/>
  <c r="G259" i="13" s="1"/>
  <c r="AA711" i="4"/>
  <c r="G367" i="13" s="1"/>
  <c r="P712" i="5"/>
  <c r="H488" i="2" s="1"/>
  <c r="Q712" i="5"/>
  <c r="H524" i="2" s="1"/>
  <c r="F713" i="5"/>
  <c r="F712" i="10"/>
  <c r="AA712" i="5"/>
  <c r="H452" i="13" s="1"/>
  <c r="W712" i="5"/>
  <c r="H524" i="12" s="1"/>
  <c r="U712" i="5"/>
  <c r="H452" i="12" s="1"/>
  <c r="AC712" i="5"/>
  <c r="H524" i="13" s="1"/>
  <c r="AB712" i="5"/>
  <c r="H488" i="13" s="1"/>
  <c r="V712" i="5"/>
  <c r="H488" i="12" s="1"/>
  <c r="N712" i="5"/>
  <c r="H416" i="2" s="1"/>
  <c r="O712" i="5"/>
  <c r="H452" i="2" s="1"/>
  <c r="Z712" i="5"/>
  <c r="H416" i="13" s="1"/>
  <c r="T712" i="5"/>
  <c r="H416" i="12" s="1"/>
  <c r="D713" i="16"/>
  <c r="H712" i="16"/>
  <c r="I712" i="16"/>
  <c r="J712" i="16"/>
  <c r="M713" i="3" l="1"/>
  <c r="I145" i="2" s="1"/>
  <c r="R713" i="3"/>
  <c r="I181" i="12" s="1"/>
  <c r="D713" i="4"/>
  <c r="N713" i="3"/>
  <c r="I181" i="2" s="1"/>
  <c r="S713" i="3"/>
  <c r="I217" i="12" s="1"/>
  <c r="T713" i="3"/>
  <c r="I109" i="13" s="1"/>
  <c r="U713" i="3"/>
  <c r="I145" i="13" s="1"/>
  <c r="D714" i="3"/>
  <c r="V713" i="3"/>
  <c r="I181" i="13" s="1"/>
  <c r="W713" i="3"/>
  <c r="I217" i="13" s="1"/>
  <c r="L713" i="3"/>
  <c r="I109" i="2" s="1"/>
  <c r="Q713" i="3"/>
  <c r="I145" i="12" s="1"/>
  <c r="P713" i="3"/>
  <c r="I109" i="12" s="1"/>
  <c r="O713" i="3"/>
  <c r="I217" i="2" s="1"/>
  <c r="M713" i="17"/>
  <c r="J713" i="17"/>
  <c r="P713" i="17"/>
  <c r="F714" i="17"/>
  <c r="Y712" i="4"/>
  <c r="H295" i="13" s="1"/>
  <c r="X712" i="4"/>
  <c r="H259" i="13" s="1"/>
  <c r="Z712" i="4"/>
  <c r="H331" i="13" s="1"/>
  <c r="AA712" i="4"/>
  <c r="H367" i="13" s="1"/>
  <c r="D712" i="20"/>
  <c r="P712" i="4"/>
  <c r="H331" i="2" s="1"/>
  <c r="S712" i="4"/>
  <c r="H259" i="12" s="1"/>
  <c r="N712" i="4"/>
  <c r="H259" i="2" s="1"/>
  <c r="Q712" i="4"/>
  <c r="H367" i="2" s="1"/>
  <c r="V712" i="4"/>
  <c r="H367" i="12" s="1"/>
  <c r="U712" i="4"/>
  <c r="H331" i="12" s="1"/>
  <c r="O712" i="4"/>
  <c r="H295" i="2" s="1"/>
  <c r="T712" i="4"/>
  <c r="H295" i="12" s="1"/>
  <c r="V712" i="10"/>
  <c r="H715" i="12" s="1"/>
  <c r="P712" i="10"/>
  <c r="H715" i="2" s="1"/>
  <c r="AA712" i="10"/>
  <c r="H679" i="13" s="1"/>
  <c r="O712" i="10"/>
  <c r="H679" i="2" s="1"/>
  <c r="AB712" i="10"/>
  <c r="H715" i="13" s="1"/>
  <c r="T712" i="10"/>
  <c r="H643" i="12" s="1"/>
  <c r="W712" i="10"/>
  <c r="H751" i="12" s="1"/>
  <c r="U712" i="10"/>
  <c r="H679" i="12" s="1"/>
  <c r="N712" i="10"/>
  <c r="H643" i="2" s="1"/>
  <c r="AC712" i="10"/>
  <c r="H751" i="13" s="1"/>
  <c r="Z712" i="10"/>
  <c r="H643" i="13" s="1"/>
  <c r="Q712" i="10"/>
  <c r="H751" i="2" s="1"/>
  <c r="F712" i="21"/>
  <c r="N713" i="5"/>
  <c r="I416" i="2" s="1"/>
  <c r="AA713" i="5"/>
  <c r="I452" i="13" s="1"/>
  <c r="Z713" i="5"/>
  <c r="I416" i="13" s="1"/>
  <c r="AC713" i="5"/>
  <c r="I524" i="13" s="1"/>
  <c r="F713" i="10"/>
  <c r="Q713" i="5"/>
  <c r="I524" i="2" s="1"/>
  <c r="T713" i="5"/>
  <c r="I416" i="12" s="1"/>
  <c r="F714" i="5"/>
  <c r="U713" i="5"/>
  <c r="I452" i="12" s="1"/>
  <c r="W713" i="5"/>
  <c r="I524" i="12" s="1"/>
  <c r="P713" i="5"/>
  <c r="I488" i="2" s="1"/>
  <c r="O713" i="5"/>
  <c r="I452" i="2" s="1"/>
  <c r="AB713" i="5"/>
  <c r="I488" i="13" s="1"/>
  <c r="V713" i="5"/>
  <c r="I488" i="12" s="1"/>
  <c r="M711" i="21"/>
  <c r="S711" i="21"/>
  <c r="P711" i="21"/>
  <c r="L711" i="20"/>
  <c r="M711" i="20"/>
  <c r="K711" i="20"/>
  <c r="H713" i="16"/>
  <c r="J713" i="16"/>
  <c r="I713" i="16"/>
  <c r="D714" i="16"/>
  <c r="L712" i="20" l="1"/>
  <c r="K712" i="20"/>
  <c r="M712" i="20"/>
  <c r="D715" i="16"/>
  <c r="H714" i="16"/>
  <c r="J714" i="16"/>
  <c r="I714" i="16"/>
  <c r="D715" i="3"/>
  <c r="N714" i="3"/>
  <c r="J181" i="2" s="1"/>
  <c r="U714" i="3"/>
  <c r="J145" i="13" s="1"/>
  <c r="P714" i="3"/>
  <c r="J109" i="12" s="1"/>
  <c r="V714" i="3"/>
  <c r="J181" i="13" s="1"/>
  <c r="S714" i="3"/>
  <c r="J217" i="12" s="1"/>
  <c r="T714" i="3"/>
  <c r="J109" i="13" s="1"/>
  <c r="L714" i="3"/>
  <c r="J109" i="2" s="1"/>
  <c r="W714" i="3"/>
  <c r="J217" i="13" s="1"/>
  <c r="O714" i="3"/>
  <c r="J217" i="2" s="1"/>
  <c r="M714" i="3"/>
  <c r="J145" i="2" s="1"/>
  <c r="Q714" i="3"/>
  <c r="J145" i="12" s="1"/>
  <c r="D714" i="4"/>
  <c r="R714" i="3"/>
  <c r="J181" i="12" s="1"/>
  <c r="F715" i="17"/>
  <c r="J714" i="17"/>
  <c r="M714" i="17"/>
  <c r="P714" i="17"/>
  <c r="S712" i="21"/>
  <c r="P712" i="21"/>
  <c r="M712" i="21"/>
  <c r="U714" i="5"/>
  <c r="J452" i="12" s="1"/>
  <c r="V714" i="5"/>
  <c r="J488" i="12" s="1"/>
  <c r="Z714" i="5"/>
  <c r="J416" i="13" s="1"/>
  <c r="N714" i="5"/>
  <c r="J416" i="2" s="1"/>
  <c r="AA714" i="5"/>
  <c r="J452" i="13" s="1"/>
  <c r="W714" i="5"/>
  <c r="J524" i="12" s="1"/>
  <c r="Q714" i="5"/>
  <c r="J524" i="2" s="1"/>
  <c r="F715" i="5"/>
  <c r="AB714" i="5"/>
  <c r="J488" i="13" s="1"/>
  <c r="F714" i="10"/>
  <c r="T714" i="5"/>
  <c r="J416" i="12" s="1"/>
  <c r="P714" i="5"/>
  <c r="J488" i="2" s="1"/>
  <c r="O714" i="5"/>
  <c r="J452" i="2" s="1"/>
  <c r="AC714" i="5"/>
  <c r="J524" i="13" s="1"/>
  <c r="T713" i="4"/>
  <c r="I295" i="12" s="1"/>
  <c r="AA713" i="4"/>
  <c r="I367" i="13" s="1"/>
  <c r="N713" i="4"/>
  <c r="I259" i="2" s="1"/>
  <c r="Y713" i="4"/>
  <c r="I295" i="13" s="1"/>
  <c r="O713" i="4"/>
  <c r="I295" i="2" s="1"/>
  <c r="D713" i="20"/>
  <c r="S713" i="4"/>
  <c r="I259" i="12" s="1"/>
  <c r="Q713" i="4"/>
  <c r="I367" i="2" s="1"/>
  <c r="X713" i="4"/>
  <c r="I259" i="13" s="1"/>
  <c r="Z713" i="4"/>
  <c r="I331" i="13" s="1"/>
  <c r="U713" i="4"/>
  <c r="I331" i="12" s="1"/>
  <c r="V713" i="4"/>
  <c r="I367" i="12" s="1"/>
  <c r="P713" i="4"/>
  <c r="I331" i="2" s="1"/>
  <c r="AA713" i="10"/>
  <c r="I679" i="13" s="1"/>
  <c r="Z713" i="10"/>
  <c r="I643" i="13" s="1"/>
  <c r="U713" i="10"/>
  <c r="I679" i="12" s="1"/>
  <c r="O713" i="10"/>
  <c r="I679" i="2" s="1"/>
  <c r="P713" i="10"/>
  <c r="I715" i="2" s="1"/>
  <c r="F713" i="21"/>
  <c r="AB713" i="10"/>
  <c r="I715" i="13" s="1"/>
  <c r="W713" i="10"/>
  <c r="I751" i="12" s="1"/>
  <c r="N713" i="10"/>
  <c r="I643" i="2" s="1"/>
  <c r="V713" i="10"/>
  <c r="I715" i="12" s="1"/>
  <c r="T713" i="10"/>
  <c r="I643" i="12" s="1"/>
  <c r="AC713" i="10"/>
  <c r="I751" i="13" s="1"/>
  <c r="Q713" i="10"/>
  <c r="I751" i="2" s="1"/>
  <c r="K713" i="20" l="1"/>
  <c r="M713" i="20"/>
  <c r="L713" i="20"/>
  <c r="X714" i="4"/>
  <c r="J259" i="13" s="1"/>
  <c r="N714" i="4"/>
  <c r="J259" i="2" s="1"/>
  <c r="P714" i="4"/>
  <c r="J331" i="2" s="1"/>
  <c r="Q714" i="4"/>
  <c r="J367" i="2" s="1"/>
  <c r="AA714" i="4"/>
  <c r="J367" i="13" s="1"/>
  <c r="Z714" i="4"/>
  <c r="J331" i="13" s="1"/>
  <c r="V714" i="4"/>
  <c r="J367" i="12" s="1"/>
  <c r="U714" i="4"/>
  <c r="J331" i="12" s="1"/>
  <c r="S714" i="4"/>
  <c r="J259" i="12" s="1"/>
  <c r="T714" i="4"/>
  <c r="J295" i="12" s="1"/>
  <c r="Y714" i="4"/>
  <c r="J295" i="13" s="1"/>
  <c r="D714" i="20"/>
  <c r="O714" i="4"/>
  <c r="J295" i="2" s="1"/>
  <c r="M715" i="3"/>
  <c r="K145" i="2" s="1"/>
  <c r="L715" i="3"/>
  <c r="K109" i="2" s="1"/>
  <c r="Q715" i="3"/>
  <c r="K145" i="12" s="1"/>
  <c r="D715" i="4"/>
  <c r="R715" i="3"/>
  <c r="K181" i="12" s="1"/>
  <c r="D716" i="3"/>
  <c r="U715" i="3"/>
  <c r="K145" i="13" s="1"/>
  <c r="W715" i="3"/>
  <c r="K217" i="13" s="1"/>
  <c r="V715" i="3"/>
  <c r="K181" i="13" s="1"/>
  <c r="S715" i="3"/>
  <c r="K217" i="12" s="1"/>
  <c r="N715" i="3"/>
  <c r="K181" i="2" s="1"/>
  <c r="O715" i="3"/>
  <c r="K217" i="2" s="1"/>
  <c r="P715" i="3"/>
  <c r="K109" i="12" s="1"/>
  <c r="T715" i="3"/>
  <c r="K109" i="13" s="1"/>
  <c r="J715" i="16"/>
  <c r="H715" i="16"/>
  <c r="I715" i="16"/>
  <c r="D716" i="16"/>
  <c r="AB715" i="5"/>
  <c r="K488" i="13" s="1"/>
  <c r="Q715" i="5"/>
  <c r="K524" i="2" s="1"/>
  <c r="AC715" i="5"/>
  <c r="K524" i="13" s="1"/>
  <c r="P715" i="5"/>
  <c r="K488" i="2" s="1"/>
  <c r="Z715" i="5"/>
  <c r="K416" i="13" s="1"/>
  <c r="F715" i="10"/>
  <c r="W715" i="5"/>
  <c r="K524" i="12" s="1"/>
  <c r="AA715" i="5"/>
  <c r="K452" i="13" s="1"/>
  <c r="O715" i="5"/>
  <c r="K452" i="2" s="1"/>
  <c r="F716" i="5"/>
  <c r="N715" i="5"/>
  <c r="K416" i="2" s="1"/>
  <c r="U715" i="5"/>
  <c r="K452" i="12" s="1"/>
  <c r="V715" i="5"/>
  <c r="K488" i="12" s="1"/>
  <c r="T715" i="5"/>
  <c r="K416" i="12" s="1"/>
  <c r="Q714" i="10"/>
  <c r="J751" i="2" s="1"/>
  <c r="T714" i="10"/>
  <c r="J643" i="12" s="1"/>
  <c r="AA714" i="10"/>
  <c r="J679" i="13" s="1"/>
  <c r="AB714" i="10"/>
  <c r="J715" i="13" s="1"/>
  <c r="N714" i="10"/>
  <c r="J643" i="2" s="1"/>
  <c r="U714" i="10"/>
  <c r="J679" i="12" s="1"/>
  <c r="V714" i="10"/>
  <c r="J715" i="12" s="1"/>
  <c r="Z714" i="10"/>
  <c r="J643" i="13" s="1"/>
  <c r="W714" i="10"/>
  <c r="J751" i="12" s="1"/>
  <c r="O714" i="10"/>
  <c r="J679" i="2" s="1"/>
  <c r="P714" i="10"/>
  <c r="J715" i="2" s="1"/>
  <c r="F714" i="21"/>
  <c r="AC714" i="10"/>
  <c r="J751" i="13" s="1"/>
  <c r="M715" i="17"/>
  <c r="P715" i="17"/>
  <c r="F716" i="17"/>
  <c r="J715" i="17"/>
  <c r="M713" i="21"/>
  <c r="P713" i="21"/>
  <c r="S713" i="21"/>
  <c r="S714" i="21" l="1"/>
  <c r="M714" i="21"/>
  <c r="P714" i="21"/>
  <c r="O715" i="4"/>
  <c r="K295" i="2" s="1"/>
  <c r="AA715" i="4"/>
  <c r="K367" i="13" s="1"/>
  <c r="Z715" i="4"/>
  <c r="K331" i="13" s="1"/>
  <c r="U715" i="4"/>
  <c r="K331" i="12" s="1"/>
  <c r="Y715" i="4"/>
  <c r="K295" i="13" s="1"/>
  <c r="V715" i="4"/>
  <c r="K367" i="12" s="1"/>
  <c r="T715" i="4"/>
  <c r="K295" i="12" s="1"/>
  <c r="P715" i="4"/>
  <c r="K331" i="2" s="1"/>
  <c r="N715" i="4"/>
  <c r="K259" i="2" s="1"/>
  <c r="Q715" i="4"/>
  <c r="K367" i="2" s="1"/>
  <c r="D715" i="20"/>
  <c r="X715" i="4"/>
  <c r="K259" i="13" s="1"/>
  <c r="S715" i="4"/>
  <c r="K259" i="12" s="1"/>
  <c r="L716" i="3"/>
  <c r="L109" i="2" s="1"/>
  <c r="U716" i="3"/>
  <c r="L145" i="13" s="1"/>
  <c r="M716" i="3"/>
  <c r="L145" i="2" s="1"/>
  <c r="V716" i="3"/>
  <c r="L181" i="13" s="1"/>
  <c r="N716" i="3"/>
  <c r="L181" i="2" s="1"/>
  <c r="R716" i="3"/>
  <c r="L181" i="12" s="1"/>
  <c r="D717" i="3"/>
  <c r="T716" i="3"/>
  <c r="L109" i="13" s="1"/>
  <c r="D716" i="4"/>
  <c r="O716" i="3"/>
  <c r="L217" i="2" s="1"/>
  <c r="P716" i="3"/>
  <c r="L109" i="12" s="1"/>
  <c r="Q716" i="3"/>
  <c r="L145" i="12" s="1"/>
  <c r="W716" i="3"/>
  <c r="L217" i="13" s="1"/>
  <c r="S716" i="3"/>
  <c r="L217" i="12" s="1"/>
  <c r="Q716" i="5"/>
  <c r="L524" i="2" s="1"/>
  <c r="W716" i="5"/>
  <c r="L524" i="12" s="1"/>
  <c r="AC716" i="5"/>
  <c r="L524" i="13" s="1"/>
  <c r="Z716" i="5"/>
  <c r="L416" i="13" s="1"/>
  <c r="AB716" i="5"/>
  <c r="L488" i="13" s="1"/>
  <c r="O716" i="5"/>
  <c r="L452" i="2" s="1"/>
  <c r="AA716" i="5"/>
  <c r="L452" i="13" s="1"/>
  <c r="T716" i="5"/>
  <c r="L416" i="12" s="1"/>
  <c r="F716" i="10"/>
  <c r="N716" i="5"/>
  <c r="L416" i="2" s="1"/>
  <c r="U716" i="5"/>
  <c r="L452" i="12" s="1"/>
  <c r="P716" i="5"/>
  <c r="L488" i="2" s="1"/>
  <c r="V716" i="5"/>
  <c r="L488" i="12" s="1"/>
  <c r="F717" i="5"/>
  <c r="F717" i="17"/>
  <c r="M716" i="17"/>
  <c r="J716" i="17"/>
  <c r="P716" i="17"/>
  <c r="Z715" i="10"/>
  <c r="K643" i="13" s="1"/>
  <c r="O715" i="10"/>
  <c r="K679" i="2" s="1"/>
  <c r="AC715" i="10"/>
  <c r="K751" i="13" s="1"/>
  <c r="W715" i="10"/>
  <c r="K751" i="12" s="1"/>
  <c r="Q715" i="10"/>
  <c r="K751" i="2" s="1"/>
  <c r="U715" i="10"/>
  <c r="K679" i="12" s="1"/>
  <c r="AA715" i="10"/>
  <c r="K679" i="13" s="1"/>
  <c r="AB715" i="10"/>
  <c r="K715" i="13" s="1"/>
  <c r="V715" i="10"/>
  <c r="K715" i="12" s="1"/>
  <c r="P715" i="10"/>
  <c r="K715" i="2" s="1"/>
  <c r="N715" i="10"/>
  <c r="K643" i="2" s="1"/>
  <c r="F715" i="21"/>
  <c r="T715" i="10"/>
  <c r="K643" i="12" s="1"/>
  <c r="K714" i="20"/>
  <c r="L714" i="20"/>
  <c r="M714" i="20"/>
  <c r="J716" i="16"/>
  <c r="I716" i="16"/>
  <c r="D717" i="16"/>
  <c r="H716" i="16"/>
  <c r="D717" i="4" l="1"/>
  <c r="D718" i="3"/>
  <c r="T717" i="3"/>
  <c r="M109" i="13" s="1"/>
  <c r="U717" i="3"/>
  <c r="M145" i="13" s="1"/>
  <c r="S717" i="3"/>
  <c r="M217" i="12" s="1"/>
  <c r="W717" i="3"/>
  <c r="M217" i="13" s="1"/>
  <c r="R717" i="3"/>
  <c r="M181" i="12" s="1"/>
  <c r="P717" i="3"/>
  <c r="M109" i="12" s="1"/>
  <c r="V717" i="3"/>
  <c r="M181" i="13" s="1"/>
  <c r="Q717" i="3"/>
  <c r="M145" i="12" s="1"/>
  <c r="L717" i="3"/>
  <c r="M109" i="2" s="1"/>
  <c r="M717" i="3"/>
  <c r="M145" i="2" s="1"/>
  <c r="O717" i="3"/>
  <c r="M217" i="2" s="1"/>
  <c r="N717" i="3"/>
  <c r="M181" i="2" s="1"/>
  <c r="P715" i="21"/>
  <c r="M715" i="21"/>
  <c r="S715" i="21"/>
  <c r="J717" i="16"/>
  <c r="D718" i="16"/>
  <c r="I717" i="16"/>
  <c r="H717" i="16"/>
  <c r="P717" i="17"/>
  <c r="J717" i="17"/>
  <c r="M717" i="17"/>
  <c r="F718" i="17"/>
  <c r="AB716" i="10"/>
  <c r="L715" i="13" s="1"/>
  <c r="N716" i="10"/>
  <c r="L643" i="2" s="1"/>
  <c r="V716" i="10"/>
  <c r="L715" i="12" s="1"/>
  <c r="P716" i="10"/>
  <c r="L715" i="2" s="1"/>
  <c r="Q716" i="10"/>
  <c r="L751" i="2" s="1"/>
  <c r="F716" i="21"/>
  <c r="AC716" i="10"/>
  <c r="L751" i="13" s="1"/>
  <c r="U716" i="10"/>
  <c r="L679" i="12" s="1"/>
  <c r="AA716" i="10"/>
  <c r="L679" i="13" s="1"/>
  <c r="W716" i="10"/>
  <c r="L751" i="12" s="1"/>
  <c r="O716" i="10"/>
  <c r="L679" i="2" s="1"/>
  <c r="Z716" i="10"/>
  <c r="L643" i="13" s="1"/>
  <c r="T716" i="10"/>
  <c r="L643" i="12" s="1"/>
  <c r="Z717" i="5"/>
  <c r="M416" i="13" s="1"/>
  <c r="T717" i="5"/>
  <c r="M416" i="12" s="1"/>
  <c r="F717" i="10"/>
  <c r="AC717" i="5"/>
  <c r="M524" i="13" s="1"/>
  <c r="P717" i="5"/>
  <c r="M488" i="2" s="1"/>
  <c r="F718" i="5"/>
  <c r="AB717" i="5"/>
  <c r="M488" i="13" s="1"/>
  <c r="U717" i="5"/>
  <c r="M452" i="12" s="1"/>
  <c r="W717" i="5"/>
  <c r="M524" i="12" s="1"/>
  <c r="N717" i="5"/>
  <c r="M416" i="2" s="1"/>
  <c r="O717" i="5"/>
  <c r="M452" i="2" s="1"/>
  <c r="Q717" i="5"/>
  <c r="M524" i="2" s="1"/>
  <c r="AA717" i="5"/>
  <c r="M452" i="13" s="1"/>
  <c r="V717" i="5"/>
  <c r="M488" i="12" s="1"/>
  <c r="K715" i="20"/>
  <c r="M715" i="20"/>
  <c r="L715" i="20"/>
  <c r="Z716" i="4"/>
  <c r="L331" i="13" s="1"/>
  <c r="X716" i="4"/>
  <c r="L259" i="13" s="1"/>
  <c r="N716" i="4"/>
  <c r="L259" i="2" s="1"/>
  <c r="P716" i="4"/>
  <c r="L331" i="2" s="1"/>
  <c r="O716" i="4"/>
  <c r="L295" i="2" s="1"/>
  <c r="S716" i="4"/>
  <c r="L259" i="12" s="1"/>
  <c r="V716" i="4"/>
  <c r="L367" i="12" s="1"/>
  <c r="T716" i="4"/>
  <c r="L295" i="12" s="1"/>
  <c r="U716" i="4"/>
  <c r="L331" i="12" s="1"/>
  <c r="AA716" i="4"/>
  <c r="L367" i="13" s="1"/>
  <c r="Q716" i="4"/>
  <c r="L367" i="2" s="1"/>
  <c r="Y716" i="4"/>
  <c r="L295" i="13" s="1"/>
  <c r="D716" i="20"/>
  <c r="S716" i="21" l="1"/>
  <c r="P716" i="21"/>
  <c r="M716" i="21"/>
  <c r="H718" i="16"/>
  <c r="I718" i="16"/>
  <c r="J718" i="16"/>
  <c r="D719" i="16"/>
  <c r="F719" i="5"/>
  <c r="AC718" i="5"/>
  <c r="N524" i="13" s="1"/>
  <c r="U718" i="5"/>
  <c r="N452" i="12" s="1"/>
  <c r="N718" i="5"/>
  <c r="N416" i="2" s="1"/>
  <c r="F718" i="10"/>
  <c r="W718" i="5"/>
  <c r="N524" i="12" s="1"/>
  <c r="Q718" i="5"/>
  <c r="N524" i="2" s="1"/>
  <c r="AB718" i="5"/>
  <c r="N488" i="13" s="1"/>
  <c r="P718" i="5"/>
  <c r="N488" i="2" s="1"/>
  <c r="AA718" i="5"/>
  <c r="N452" i="13" s="1"/>
  <c r="T718" i="5"/>
  <c r="N416" i="12" s="1"/>
  <c r="O718" i="5"/>
  <c r="N452" i="2" s="1"/>
  <c r="Z718" i="5"/>
  <c r="N416" i="13" s="1"/>
  <c r="V718" i="5"/>
  <c r="N488" i="12" s="1"/>
  <c r="K716" i="20"/>
  <c r="M716" i="20"/>
  <c r="L716" i="20"/>
  <c r="W717" i="10"/>
  <c r="M751" i="12" s="1"/>
  <c r="AC717" i="10"/>
  <c r="M751" i="13" s="1"/>
  <c r="F717" i="21"/>
  <c r="P717" i="10"/>
  <c r="M715" i="2" s="1"/>
  <c r="U717" i="10"/>
  <c r="M679" i="12" s="1"/>
  <c r="AB717" i="10"/>
  <c r="M715" i="13" s="1"/>
  <c r="Z717" i="10"/>
  <c r="M643" i="13" s="1"/>
  <c r="AA717" i="10"/>
  <c r="M679" i="13" s="1"/>
  <c r="Q717" i="10"/>
  <c r="M751" i="2" s="1"/>
  <c r="N717" i="10"/>
  <c r="M643" i="2" s="1"/>
  <c r="O717" i="10"/>
  <c r="M679" i="2" s="1"/>
  <c r="V717" i="10"/>
  <c r="M715" i="12" s="1"/>
  <c r="T717" i="10"/>
  <c r="M643" i="12" s="1"/>
  <c r="N718" i="3"/>
  <c r="N181" i="2" s="1"/>
  <c r="L718" i="3"/>
  <c r="N109" i="2" s="1"/>
  <c r="R718" i="3"/>
  <c r="N181" i="12" s="1"/>
  <c r="P718" i="3"/>
  <c r="N109" i="12" s="1"/>
  <c r="D719" i="3"/>
  <c r="W718" i="3"/>
  <c r="N217" i="13" s="1"/>
  <c r="O718" i="3"/>
  <c r="N217" i="2" s="1"/>
  <c r="V718" i="3"/>
  <c r="N181" i="13" s="1"/>
  <c r="T718" i="3"/>
  <c r="N109" i="13" s="1"/>
  <c r="Q718" i="3"/>
  <c r="N145" i="12" s="1"/>
  <c r="U718" i="3"/>
  <c r="N145" i="13" s="1"/>
  <c r="S718" i="3"/>
  <c r="N217" i="12" s="1"/>
  <c r="D718" i="4"/>
  <c r="M718" i="3"/>
  <c r="N145" i="2" s="1"/>
  <c r="P718" i="17"/>
  <c r="F719" i="17"/>
  <c r="J718" i="17"/>
  <c r="M718" i="17"/>
  <c r="V717" i="4"/>
  <c r="M367" i="12" s="1"/>
  <c r="Y717" i="4"/>
  <c r="M295" i="13" s="1"/>
  <c r="X717" i="4"/>
  <c r="M259" i="13" s="1"/>
  <c r="N717" i="4"/>
  <c r="M259" i="2" s="1"/>
  <c r="Q717" i="4"/>
  <c r="M367" i="2" s="1"/>
  <c r="T717" i="4"/>
  <c r="M295" i="12" s="1"/>
  <c r="S717" i="4"/>
  <c r="M259" i="12" s="1"/>
  <c r="AA717" i="4"/>
  <c r="M367" i="13" s="1"/>
  <c r="P717" i="4"/>
  <c r="M331" i="2" s="1"/>
  <c r="O717" i="4"/>
  <c r="M295" i="2" s="1"/>
  <c r="U717" i="4"/>
  <c r="M331" i="12" s="1"/>
  <c r="D717" i="20"/>
  <c r="Z717" i="4"/>
  <c r="M331" i="13" s="1"/>
  <c r="V718" i="10" l="1"/>
  <c r="N715" i="12" s="1"/>
  <c r="U718" i="10"/>
  <c r="N679" i="12" s="1"/>
  <c r="T718" i="10"/>
  <c r="N643" i="12" s="1"/>
  <c r="P718" i="10"/>
  <c r="N715" i="2" s="1"/>
  <c r="Z718" i="10"/>
  <c r="N643" i="13" s="1"/>
  <c r="F718" i="21"/>
  <c r="AB718" i="10"/>
  <c r="N715" i="13" s="1"/>
  <c r="O718" i="10"/>
  <c r="N679" i="2" s="1"/>
  <c r="AC718" i="10"/>
  <c r="N751" i="13" s="1"/>
  <c r="W718" i="10"/>
  <c r="N751" i="12" s="1"/>
  <c r="AA718" i="10"/>
  <c r="N679" i="13" s="1"/>
  <c r="N718" i="10"/>
  <c r="N643" i="2" s="1"/>
  <c r="Q718" i="10"/>
  <c r="N751" i="2" s="1"/>
  <c r="Q719" i="5"/>
  <c r="O524" i="2" s="1"/>
  <c r="P719" i="5"/>
  <c r="O488" i="2" s="1"/>
  <c r="U719" i="5"/>
  <c r="O452" i="12" s="1"/>
  <c r="F719" i="10"/>
  <c r="O719" i="5"/>
  <c r="O452" i="2" s="1"/>
  <c r="N719" i="5"/>
  <c r="O416" i="2" s="1"/>
  <c r="W719" i="5"/>
  <c r="O524" i="12" s="1"/>
  <c r="F720" i="5"/>
  <c r="AC719" i="5"/>
  <c r="O524" i="13" s="1"/>
  <c r="Z719" i="5"/>
  <c r="O416" i="13" s="1"/>
  <c r="V719" i="5"/>
  <c r="O488" i="12" s="1"/>
  <c r="AB719" i="5"/>
  <c r="O488" i="13" s="1"/>
  <c r="T719" i="5"/>
  <c r="O416" i="12" s="1"/>
  <c r="AA719" i="5"/>
  <c r="O452" i="13" s="1"/>
  <c r="D720" i="16"/>
  <c r="I719" i="16"/>
  <c r="J719" i="16"/>
  <c r="H719" i="16"/>
  <c r="M717" i="21"/>
  <c r="S717" i="21"/>
  <c r="P717" i="21"/>
  <c r="L717" i="20"/>
  <c r="M717" i="20"/>
  <c r="K717" i="20"/>
  <c r="F720" i="17"/>
  <c r="P719" i="17"/>
  <c r="M719" i="17"/>
  <c r="J719" i="17"/>
  <c r="N718" i="4"/>
  <c r="N259" i="2" s="1"/>
  <c r="Q718" i="4"/>
  <c r="N367" i="2" s="1"/>
  <c r="P718" i="4"/>
  <c r="N331" i="2" s="1"/>
  <c r="V718" i="4"/>
  <c r="N367" i="12" s="1"/>
  <c r="T718" i="4"/>
  <c r="N295" i="12" s="1"/>
  <c r="Z718" i="4"/>
  <c r="N331" i="13" s="1"/>
  <c r="AA718" i="4"/>
  <c r="N367" i="13" s="1"/>
  <c r="D718" i="20"/>
  <c r="S718" i="4"/>
  <c r="N259" i="12" s="1"/>
  <c r="X718" i="4"/>
  <c r="N259" i="13" s="1"/>
  <c r="U718" i="4"/>
  <c r="N331" i="12" s="1"/>
  <c r="Y718" i="4"/>
  <c r="N295" i="13" s="1"/>
  <c r="O718" i="4"/>
  <c r="N295" i="2" s="1"/>
  <c r="W719" i="3"/>
  <c r="O217" i="13" s="1"/>
  <c r="L719" i="3"/>
  <c r="O109" i="2" s="1"/>
  <c r="D720" i="3"/>
  <c r="M719" i="3"/>
  <c r="O145" i="2" s="1"/>
  <c r="V719" i="3"/>
  <c r="O181" i="13" s="1"/>
  <c r="D719" i="4"/>
  <c r="R719" i="3"/>
  <c r="O181" i="12" s="1"/>
  <c r="U719" i="3"/>
  <c r="O145" i="13" s="1"/>
  <c r="P719" i="3"/>
  <c r="O109" i="12" s="1"/>
  <c r="T719" i="3"/>
  <c r="O109" i="13" s="1"/>
  <c r="O719" i="3"/>
  <c r="O217" i="2" s="1"/>
  <c r="Q719" i="3"/>
  <c r="O145" i="12" s="1"/>
  <c r="S719" i="3"/>
  <c r="O217" i="12" s="1"/>
  <c r="N719" i="3"/>
  <c r="O181" i="2" s="1"/>
  <c r="AA720" i="5" l="1"/>
  <c r="P452" i="13" s="1"/>
  <c r="Z720" i="5"/>
  <c r="P416" i="13" s="1"/>
  <c r="O720" i="5"/>
  <c r="P452" i="2" s="1"/>
  <c r="U720" i="5"/>
  <c r="P452" i="12" s="1"/>
  <c r="AC720" i="5"/>
  <c r="P524" i="13" s="1"/>
  <c r="T720" i="5"/>
  <c r="P416" i="12" s="1"/>
  <c r="V720" i="5"/>
  <c r="P488" i="12" s="1"/>
  <c r="F721" i="5"/>
  <c r="AB720" i="5"/>
  <c r="P488" i="13" s="1"/>
  <c r="Q720" i="5"/>
  <c r="P524" i="2" s="1"/>
  <c r="P720" i="5"/>
  <c r="P488" i="2" s="1"/>
  <c r="F720" i="10"/>
  <c r="N720" i="5"/>
  <c r="P416" i="2" s="1"/>
  <c r="W720" i="5"/>
  <c r="P524" i="12" s="1"/>
  <c r="P718" i="21"/>
  <c r="M718" i="21"/>
  <c r="S718" i="21"/>
  <c r="N719" i="10"/>
  <c r="O643" i="2" s="1"/>
  <c r="V719" i="10"/>
  <c r="O715" i="12" s="1"/>
  <c r="F719" i="21"/>
  <c r="Q719" i="10"/>
  <c r="O751" i="2" s="1"/>
  <c r="Z719" i="10"/>
  <c r="O643" i="13" s="1"/>
  <c r="U719" i="10"/>
  <c r="O679" i="12" s="1"/>
  <c r="T719" i="10"/>
  <c r="O643" i="12" s="1"/>
  <c r="O719" i="10"/>
  <c r="O679" i="2" s="1"/>
  <c r="AB719" i="10"/>
  <c r="O715" i="13" s="1"/>
  <c r="AC719" i="10"/>
  <c r="O751" i="13" s="1"/>
  <c r="P719" i="10"/>
  <c r="O715" i="2" s="1"/>
  <c r="AA719" i="10"/>
  <c r="O679" i="13" s="1"/>
  <c r="W719" i="10"/>
  <c r="O751" i="12" s="1"/>
  <c r="N720" i="3"/>
  <c r="P181" i="2" s="1"/>
  <c r="D721" i="3"/>
  <c r="V720" i="3"/>
  <c r="P181" i="13" s="1"/>
  <c r="P720" i="3"/>
  <c r="P109" i="12" s="1"/>
  <c r="T720" i="3"/>
  <c r="P109" i="13" s="1"/>
  <c r="D720" i="4"/>
  <c r="S720" i="3"/>
  <c r="P217" i="12" s="1"/>
  <c r="Q720" i="3"/>
  <c r="P145" i="12" s="1"/>
  <c r="M720" i="3"/>
  <c r="P145" i="2" s="1"/>
  <c r="U720" i="3"/>
  <c r="P145" i="13" s="1"/>
  <c r="O720" i="3"/>
  <c r="P217" i="2" s="1"/>
  <c r="L720" i="3"/>
  <c r="P109" i="2" s="1"/>
  <c r="W720" i="3"/>
  <c r="P217" i="13" s="1"/>
  <c r="R720" i="3"/>
  <c r="P181" i="12" s="1"/>
  <c r="N719" i="4"/>
  <c r="O259" i="2" s="1"/>
  <c r="O719" i="4"/>
  <c r="O295" i="2" s="1"/>
  <c r="S719" i="4"/>
  <c r="O259" i="12" s="1"/>
  <c r="T719" i="4"/>
  <c r="O295" i="12" s="1"/>
  <c r="D719" i="20"/>
  <c r="Q719" i="4"/>
  <c r="O367" i="2" s="1"/>
  <c r="Z719" i="4"/>
  <c r="O331" i="13" s="1"/>
  <c r="Y719" i="4"/>
  <c r="O295" i="13" s="1"/>
  <c r="P719" i="4"/>
  <c r="O331" i="2" s="1"/>
  <c r="X719" i="4"/>
  <c r="O259" i="13" s="1"/>
  <c r="AA719" i="4"/>
  <c r="O367" i="13" s="1"/>
  <c r="V719" i="4"/>
  <c r="O367" i="12" s="1"/>
  <c r="U719" i="4"/>
  <c r="O331" i="12" s="1"/>
  <c r="D721" i="16"/>
  <c r="J720" i="16"/>
  <c r="I720" i="16"/>
  <c r="H720" i="16"/>
  <c r="J720" i="17"/>
  <c r="P720" i="17"/>
  <c r="M720" i="17"/>
  <c r="F721" i="17"/>
  <c r="K718" i="20"/>
  <c r="L718" i="20"/>
  <c r="M718" i="20"/>
  <c r="O720" i="4" l="1"/>
  <c r="P295" i="2" s="1"/>
  <c r="Z720" i="4"/>
  <c r="P331" i="13" s="1"/>
  <c r="S720" i="4"/>
  <c r="P259" i="12" s="1"/>
  <c r="U720" i="4"/>
  <c r="P331" i="12" s="1"/>
  <c r="V720" i="4"/>
  <c r="P367" i="12" s="1"/>
  <c r="Y720" i="4"/>
  <c r="P295" i="13" s="1"/>
  <c r="N720" i="4"/>
  <c r="P259" i="2" s="1"/>
  <c r="X720" i="4"/>
  <c r="P259" i="13" s="1"/>
  <c r="D720" i="20"/>
  <c r="Q720" i="4"/>
  <c r="P367" i="2" s="1"/>
  <c r="P720" i="4"/>
  <c r="P331" i="2" s="1"/>
  <c r="AA720" i="4"/>
  <c r="P367" i="13" s="1"/>
  <c r="T720" i="4"/>
  <c r="P295" i="12" s="1"/>
  <c r="P721" i="3"/>
  <c r="Q109" i="12" s="1"/>
  <c r="Q721" i="3"/>
  <c r="Q145" i="12" s="1"/>
  <c r="O721" i="3"/>
  <c r="Q217" i="2" s="1"/>
  <c r="U721" i="3"/>
  <c r="Q145" i="13" s="1"/>
  <c r="D722" i="3"/>
  <c r="N721" i="3"/>
  <c r="Q181" i="2" s="1"/>
  <c r="T721" i="3"/>
  <c r="Q109" i="13" s="1"/>
  <c r="R721" i="3"/>
  <c r="Q181" i="12" s="1"/>
  <c r="D721" i="4"/>
  <c r="S721" i="3"/>
  <c r="Q217" i="12" s="1"/>
  <c r="L721" i="3"/>
  <c r="Q109" i="2" s="1"/>
  <c r="W721" i="3"/>
  <c r="Q217" i="13" s="1"/>
  <c r="M721" i="3"/>
  <c r="Q145" i="2" s="1"/>
  <c r="V721" i="3"/>
  <c r="Q181" i="13" s="1"/>
  <c r="P719" i="21"/>
  <c r="M719" i="21"/>
  <c r="S719" i="21"/>
  <c r="O721" i="5"/>
  <c r="Q452" i="2" s="1"/>
  <c r="W721" i="5"/>
  <c r="Q524" i="12" s="1"/>
  <c r="AC721" i="5"/>
  <c r="Q524" i="13" s="1"/>
  <c r="F722" i="5"/>
  <c r="T721" i="5"/>
  <c r="Q416" i="12" s="1"/>
  <c r="F721" i="10"/>
  <c r="V721" i="5"/>
  <c r="Q488" i="12" s="1"/>
  <c r="AA721" i="5"/>
  <c r="Q452" i="13" s="1"/>
  <c r="Q721" i="5"/>
  <c r="Q524" i="2" s="1"/>
  <c r="N721" i="5"/>
  <c r="Q416" i="2" s="1"/>
  <c r="P721" i="5"/>
  <c r="Q488" i="2" s="1"/>
  <c r="U721" i="5"/>
  <c r="Q452" i="12" s="1"/>
  <c r="AB721" i="5"/>
  <c r="Q488" i="13" s="1"/>
  <c r="Z721" i="5"/>
  <c r="Q416" i="13" s="1"/>
  <c r="D722" i="16"/>
  <c r="H721" i="16"/>
  <c r="J721" i="16"/>
  <c r="I721" i="16"/>
  <c r="U720" i="10"/>
  <c r="P679" i="12" s="1"/>
  <c r="AA720" i="10"/>
  <c r="P679" i="13" s="1"/>
  <c r="F720" i="21"/>
  <c r="W720" i="10"/>
  <c r="P751" i="12" s="1"/>
  <c r="N720" i="10"/>
  <c r="P643" i="2" s="1"/>
  <c r="P720" i="10"/>
  <c r="P715" i="2" s="1"/>
  <c r="AC720" i="10"/>
  <c r="P751" i="13" s="1"/>
  <c r="AB720" i="10"/>
  <c r="P715" i="13" s="1"/>
  <c r="O720" i="10"/>
  <c r="P679" i="2" s="1"/>
  <c r="Z720" i="10"/>
  <c r="P643" i="13" s="1"/>
  <c r="Q720" i="10"/>
  <c r="P751" i="2" s="1"/>
  <c r="T720" i="10"/>
  <c r="P643" i="12" s="1"/>
  <c r="V720" i="10"/>
  <c r="P715" i="12" s="1"/>
  <c r="F722" i="17"/>
  <c r="M721" i="17"/>
  <c r="J721" i="17"/>
  <c r="P721" i="17"/>
  <c r="L719" i="20"/>
  <c r="M719" i="20"/>
  <c r="K719" i="20"/>
  <c r="V722" i="5" l="1"/>
  <c r="R488" i="12" s="1"/>
  <c r="N722" i="5"/>
  <c r="R416" i="2" s="1"/>
  <c r="T722" i="5"/>
  <c r="R416" i="12" s="1"/>
  <c r="F723" i="5"/>
  <c r="O722" i="5"/>
  <c r="R452" i="2" s="1"/>
  <c r="Z722" i="5"/>
  <c r="R416" i="13" s="1"/>
  <c r="AA722" i="5"/>
  <c r="R452" i="13" s="1"/>
  <c r="AC722" i="5"/>
  <c r="R524" i="13" s="1"/>
  <c r="W722" i="5"/>
  <c r="R524" i="12" s="1"/>
  <c r="Q722" i="5"/>
  <c r="R524" i="2" s="1"/>
  <c r="U722" i="5"/>
  <c r="R452" i="12" s="1"/>
  <c r="AB722" i="5"/>
  <c r="R488" i="13" s="1"/>
  <c r="P722" i="5"/>
  <c r="R488" i="2" s="1"/>
  <c r="F722" i="10"/>
  <c r="D723" i="16"/>
  <c r="I722" i="16"/>
  <c r="H722" i="16"/>
  <c r="J722" i="16"/>
  <c r="M720" i="20"/>
  <c r="K720" i="20"/>
  <c r="L720" i="20"/>
  <c r="V721" i="4"/>
  <c r="Q367" i="12" s="1"/>
  <c r="AA721" i="4"/>
  <c r="Q367" i="13" s="1"/>
  <c r="Q721" i="4"/>
  <c r="Q367" i="2" s="1"/>
  <c r="T721" i="4"/>
  <c r="Q295" i="12" s="1"/>
  <c r="O721" i="4"/>
  <c r="Q295" i="2" s="1"/>
  <c r="N721" i="4"/>
  <c r="Q259" i="2" s="1"/>
  <c r="U721" i="4"/>
  <c r="Q331" i="12" s="1"/>
  <c r="D721" i="20"/>
  <c r="P721" i="4"/>
  <c r="Q331" i="2" s="1"/>
  <c r="Y721" i="4"/>
  <c r="Q295" i="13" s="1"/>
  <c r="X721" i="4"/>
  <c r="Q259" i="13" s="1"/>
  <c r="Z721" i="4"/>
  <c r="Q331" i="13" s="1"/>
  <c r="S721" i="4"/>
  <c r="Q259" i="12" s="1"/>
  <c r="N722" i="3"/>
  <c r="R181" i="2" s="1"/>
  <c r="M722" i="3"/>
  <c r="R145" i="2" s="1"/>
  <c r="S722" i="3"/>
  <c r="R217" i="12" s="1"/>
  <c r="O722" i="3"/>
  <c r="R217" i="2" s="1"/>
  <c r="D722" i="4"/>
  <c r="R722" i="3"/>
  <c r="R181" i="12" s="1"/>
  <c r="W722" i="3"/>
  <c r="R217" i="13" s="1"/>
  <c r="V722" i="3"/>
  <c r="R181" i="13" s="1"/>
  <c r="P722" i="3"/>
  <c r="R109" i="12" s="1"/>
  <c r="T722" i="3"/>
  <c r="R109" i="13" s="1"/>
  <c r="D723" i="3"/>
  <c r="Q722" i="3"/>
  <c r="R145" i="12" s="1"/>
  <c r="U722" i="3"/>
  <c r="R145" i="13" s="1"/>
  <c r="L722" i="3"/>
  <c r="R109" i="2" s="1"/>
  <c r="AA721" i="10"/>
  <c r="Q679" i="13" s="1"/>
  <c r="P721" i="10"/>
  <c r="Q715" i="2" s="1"/>
  <c r="O721" i="10"/>
  <c r="Q679" i="2" s="1"/>
  <c r="Z721" i="10"/>
  <c r="Q643" i="13" s="1"/>
  <c r="AB721" i="10"/>
  <c r="Q715" i="13" s="1"/>
  <c r="V721" i="10"/>
  <c r="Q715" i="12" s="1"/>
  <c r="Q721" i="10"/>
  <c r="Q751" i="2" s="1"/>
  <c r="N721" i="10"/>
  <c r="Q643" i="2" s="1"/>
  <c r="F721" i="21"/>
  <c r="U721" i="10"/>
  <c r="Q679" i="12" s="1"/>
  <c r="W721" i="10"/>
  <c r="Q751" i="12" s="1"/>
  <c r="AC721" i="10"/>
  <c r="Q751" i="13" s="1"/>
  <c r="T721" i="10"/>
  <c r="Q643" i="12" s="1"/>
  <c r="S720" i="21"/>
  <c r="P720" i="21"/>
  <c r="M720" i="21"/>
  <c r="J722" i="17"/>
  <c r="F723" i="17"/>
  <c r="M722" i="17"/>
  <c r="P722" i="17"/>
  <c r="S723" i="3" l="1"/>
  <c r="S217" i="12" s="1"/>
  <c r="N723" i="3"/>
  <c r="S181" i="2" s="1"/>
  <c r="O723" i="3"/>
  <c r="S217" i="2" s="1"/>
  <c r="M723" i="3"/>
  <c r="S145" i="2" s="1"/>
  <c r="D724" i="3"/>
  <c r="L723" i="3"/>
  <c r="S109" i="2" s="1"/>
  <c r="V723" i="3"/>
  <c r="S181" i="13" s="1"/>
  <c r="P723" i="3"/>
  <c r="S109" i="12" s="1"/>
  <c r="R723" i="3"/>
  <c r="S181" i="12" s="1"/>
  <c r="U723" i="3"/>
  <c r="S145" i="13" s="1"/>
  <c r="Q723" i="3"/>
  <c r="S145" i="12" s="1"/>
  <c r="D723" i="4"/>
  <c r="W723" i="3"/>
  <c r="S217" i="13" s="1"/>
  <c r="T723" i="3"/>
  <c r="S109" i="13" s="1"/>
  <c r="J723" i="17"/>
  <c r="P723" i="17"/>
  <c r="M723" i="17"/>
  <c r="F724" i="17"/>
  <c r="T723" i="5"/>
  <c r="S416" i="12" s="1"/>
  <c r="U723" i="5"/>
  <c r="S452" i="12" s="1"/>
  <c r="V723" i="5"/>
  <c r="S488" i="12" s="1"/>
  <c r="P723" i="5"/>
  <c r="S488" i="2" s="1"/>
  <c r="AC723" i="5"/>
  <c r="S524" i="13" s="1"/>
  <c r="AB723" i="5"/>
  <c r="S488" i="13" s="1"/>
  <c r="W723" i="5"/>
  <c r="S524" i="12" s="1"/>
  <c r="Q723" i="5"/>
  <c r="S524" i="2" s="1"/>
  <c r="Z723" i="5"/>
  <c r="S416" i="13" s="1"/>
  <c r="AA723" i="5"/>
  <c r="S452" i="13" s="1"/>
  <c r="F723" i="10"/>
  <c r="N723" i="5"/>
  <c r="S416" i="2" s="1"/>
  <c r="F724" i="5"/>
  <c r="O723" i="5"/>
  <c r="S452" i="2" s="1"/>
  <c r="P722" i="4"/>
  <c r="R331" i="2" s="1"/>
  <c r="N722" i="4"/>
  <c r="R259" i="2" s="1"/>
  <c r="Q722" i="4"/>
  <c r="R367" i="2" s="1"/>
  <c r="V722" i="4"/>
  <c r="R367" i="12" s="1"/>
  <c r="D722" i="20"/>
  <c r="Z722" i="4"/>
  <c r="R331" i="13" s="1"/>
  <c r="X722" i="4"/>
  <c r="R259" i="13" s="1"/>
  <c r="Y722" i="4"/>
  <c r="R295" i="13" s="1"/>
  <c r="O722" i="4"/>
  <c r="R295" i="2" s="1"/>
  <c r="S722" i="4"/>
  <c r="R259" i="12" s="1"/>
  <c r="U722" i="4"/>
  <c r="R331" i="12" s="1"/>
  <c r="T722" i="4"/>
  <c r="R295" i="12" s="1"/>
  <c r="AA722" i="4"/>
  <c r="R367" i="13" s="1"/>
  <c r="D724" i="16"/>
  <c r="J723" i="16"/>
  <c r="I723" i="16"/>
  <c r="H723" i="16"/>
  <c r="M721" i="20"/>
  <c r="L721" i="20"/>
  <c r="K721" i="20"/>
  <c r="O722" i="10"/>
  <c r="R679" i="2" s="1"/>
  <c r="AC722" i="10"/>
  <c r="R751" i="13" s="1"/>
  <c r="Z722" i="10"/>
  <c r="R643" i="13" s="1"/>
  <c r="N722" i="10"/>
  <c r="R643" i="2" s="1"/>
  <c r="F722" i="21"/>
  <c r="U722" i="10"/>
  <c r="R679" i="12" s="1"/>
  <c r="T722" i="10"/>
  <c r="R643" i="12" s="1"/>
  <c r="AA722" i="10"/>
  <c r="R679" i="13" s="1"/>
  <c r="P722" i="10"/>
  <c r="R715" i="2" s="1"/>
  <c r="AB722" i="10"/>
  <c r="R715" i="13" s="1"/>
  <c r="V722" i="10"/>
  <c r="R715" i="12" s="1"/>
  <c r="W722" i="10"/>
  <c r="R751" i="12" s="1"/>
  <c r="Q722" i="10"/>
  <c r="R751" i="2" s="1"/>
  <c r="P721" i="21"/>
  <c r="S721" i="21"/>
  <c r="M721" i="21"/>
  <c r="Y723" i="4" l="1"/>
  <c r="S295" i="13" s="1"/>
  <c r="O723" i="4"/>
  <c r="S295" i="2" s="1"/>
  <c r="V723" i="4"/>
  <c r="S367" i="12" s="1"/>
  <c r="N723" i="4"/>
  <c r="S259" i="2" s="1"/>
  <c r="X723" i="4"/>
  <c r="S259" i="13" s="1"/>
  <c r="P723" i="4"/>
  <c r="S331" i="2" s="1"/>
  <c r="D723" i="20"/>
  <c r="U723" i="4"/>
  <c r="S331" i="12" s="1"/>
  <c r="Z723" i="4"/>
  <c r="S331" i="13" s="1"/>
  <c r="AA723" i="4"/>
  <c r="S367" i="13" s="1"/>
  <c r="T723" i="4"/>
  <c r="S295" i="12" s="1"/>
  <c r="S723" i="4"/>
  <c r="S259" i="12" s="1"/>
  <c r="Q723" i="4"/>
  <c r="S367" i="2" s="1"/>
  <c r="P722" i="21"/>
  <c r="S722" i="21"/>
  <c r="M722" i="21"/>
  <c r="I724" i="16"/>
  <c r="J724" i="16"/>
  <c r="D725" i="16"/>
  <c r="H724" i="16"/>
  <c r="Z724" i="5"/>
  <c r="T416" i="13" s="1"/>
  <c r="U724" i="5"/>
  <c r="T452" i="12" s="1"/>
  <c r="N724" i="5"/>
  <c r="T416" i="2" s="1"/>
  <c r="Q724" i="5"/>
  <c r="T524" i="2" s="1"/>
  <c r="T724" i="5"/>
  <c r="T416" i="12" s="1"/>
  <c r="AA724" i="5"/>
  <c r="T452" i="13" s="1"/>
  <c r="F724" i="10"/>
  <c r="AB724" i="5"/>
  <c r="T488" i="13" s="1"/>
  <c r="V724" i="5"/>
  <c r="T488" i="12" s="1"/>
  <c r="P724" i="5"/>
  <c r="T488" i="2" s="1"/>
  <c r="W724" i="5"/>
  <c r="T524" i="12" s="1"/>
  <c r="AC724" i="5"/>
  <c r="T524" i="13" s="1"/>
  <c r="F725" i="5"/>
  <c r="O724" i="5"/>
  <c r="T452" i="2" s="1"/>
  <c r="J724" i="17"/>
  <c r="P724" i="17"/>
  <c r="F725" i="17"/>
  <c r="M724" i="17"/>
  <c r="N723" i="10"/>
  <c r="S643" i="2" s="1"/>
  <c r="AB723" i="10"/>
  <c r="S715" i="13" s="1"/>
  <c r="AA723" i="10"/>
  <c r="S679" i="13" s="1"/>
  <c r="U723" i="10"/>
  <c r="S679" i="12" s="1"/>
  <c r="V723" i="10"/>
  <c r="S715" i="12" s="1"/>
  <c r="Z723" i="10"/>
  <c r="S643" i="13" s="1"/>
  <c r="W723" i="10"/>
  <c r="S751" i="12" s="1"/>
  <c r="F723" i="21"/>
  <c r="P723" i="10"/>
  <c r="S715" i="2" s="1"/>
  <c r="Q723" i="10"/>
  <c r="S751" i="2" s="1"/>
  <c r="T723" i="10"/>
  <c r="S643" i="12" s="1"/>
  <c r="O723" i="10"/>
  <c r="S679" i="2" s="1"/>
  <c r="AC723" i="10"/>
  <c r="S751" i="13" s="1"/>
  <c r="M724" i="3"/>
  <c r="T145" i="2" s="1"/>
  <c r="U724" i="3"/>
  <c r="T145" i="13" s="1"/>
  <c r="V724" i="3"/>
  <c r="T181" i="13" s="1"/>
  <c r="P724" i="3"/>
  <c r="T109" i="12" s="1"/>
  <c r="Q724" i="3"/>
  <c r="T145" i="12" s="1"/>
  <c r="N724" i="3"/>
  <c r="T181" i="2" s="1"/>
  <c r="D724" i="4"/>
  <c r="L724" i="3"/>
  <c r="T109" i="2" s="1"/>
  <c r="T724" i="3"/>
  <c r="T109" i="13" s="1"/>
  <c r="S724" i="3"/>
  <c r="T217" i="12" s="1"/>
  <c r="W724" i="3"/>
  <c r="T217" i="13" s="1"/>
  <c r="D725" i="3"/>
  <c r="R724" i="3"/>
  <c r="T181" i="12" s="1"/>
  <c r="O724" i="3"/>
  <c r="T217" i="2" s="1"/>
  <c r="M722" i="20"/>
  <c r="L722" i="20"/>
  <c r="K722" i="20"/>
  <c r="M723" i="21" l="1"/>
  <c r="P723" i="21"/>
  <c r="S723" i="21"/>
  <c r="J725" i="16"/>
  <c r="H725" i="16"/>
  <c r="D726" i="16"/>
  <c r="I725" i="16"/>
  <c r="K723" i="20"/>
  <c r="L723" i="20"/>
  <c r="M723" i="20"/>
  <c r="Y724" i="4"/>
  <c r="T295" i="13" s="1"/>
  <c r="Q724" i="4"/>
  <c r="T367" i="2" s="1"/>
  <c r="V724" i="4"/>
  <c r="T367" i="12" s="1"/>
  <c r="O724" i="4"/>
  <c r="T295" i="2" s="1"/>
  <c r="AA724" i="4"/>
  <c r="T367" i="13" s="1"/>
  <c r="P724" i="4"/>
  <c r="T331" i="2" s="1"/>
  <c r="T724" i="4"/>
  <c r="T295" i="12" s="1"/>
  <c r="D724" i="20"/>
  <c r="Z724" i="4"/>
  <c r="T331" i="13" s="1"/>
  <c r="S724" i="4"/>
  <c r="T259" i="12" s="1"/>
  <c r="N724" i="4"/>
  <c r="T259" i="2" s="1"/>
  <c r="X724" i="4"/>
  <c r="T259" i="13" s="1"/>
  <c r="U724" i="4"/>
  <c r="T331" i="12" s="1"/>
  <c r="Z725" i="5"/>
  <c r="U416" i="13" s="1"/>
  <c r="T725" i="5"/>
  <c r="U416" i="12" s="1"/>
  <c r="Q725" i="5"/>
  <c r="U524" i="2" s="1"/>
  <c r="AB725" i="5"/>
  <c r="U488" i="13" s="1"/>
  <c r="AC725" i="5"/>
  <c r="U524" i="13" s="1"/>
  <c r="N725" i="5"/>
  <c r="U416" i="2" s="1"/>
  <c r="V725" i="5"/>
  <c r="U488" i="12" s="1"/>
  <c r="AA725" i="5"/>
  <c r="U452" i="13" s="1"/>
  <c r="P725" i="5"/>
  <c r="U488" i="2" s="1"/>
  <c r="U725" i="5"/>
  <c r="U452" i="12" s="1"/>
  <c r="W725" i="5"/>
  <c r="U524" i="12" s="1"/>
  <c r="F726" i="5"/>
  <c r="F725" i="10"/>
  <c r="O725" i="5"/>
  <c r="U452" i="2" s="1"/>
  <c r="S725" i="3"/>
  <c r="U217" i="12" s="1"/>
  <c r="N725" i="3"/>
  <c r="U181" i="2" s="1"/>
  <c r="D726" i="3"/>
  <c r="P725" i="3"/>
  <c r="U109" i="12" s="1"/>
  <c r="W725" i="3"/>
  <c r="U217" i="13" s="1"/>
  <c r="V725" i="3"/>
  <c r="U181" i="13" s="1"/>
  <c r="U725" i="3"/>
  <c r="U145" i="13" s="1"/>
  <c r="Q725" i="3"/>
  <c r="U145" i="12" s="1"/>
  <c r="L725" i="3"/>
  <c r="U109" i="2" s="1"/>
  <c r="O725" i="3"/>
  <c r="U217" i="2" s="1"/>
  <c r="T725" i="3"/>
  <c r="U109" i="13" s="1"/>
  <c r="D725" i="4"/>
  <c r="M725" i="3"/>
  <c r="U145" i="2" s="1"/>
  <c r="R725" i="3"/>
  <c r="U181" i="12" s="1"/>
  <c r="N724" i="10"/>
  <c r="T643" i="2" s="1"/>
  <c r="Q724" i="10"/>
  <c r="T751" i="2" s="1"/>
  <c r="AC724" i="10"/>
  <c r="T751" i="13" s="1"/>
  <c r="W724" i="10"/>
  <c r="T751" i="12" s="1"/>
  <c r="V724" i="10"/>
  <c r="T715" i="12" s="1"/>
  <c r="Z724" i="10"/>
  <c r="T643" i="13" s="1"/>
  <c r="U724" i="10"/>
  <c r="T679" i="12" s="1"/>
  <c r="O724" i="10"/>
  <c r="T679" i="2" s="1"/>
  <c r="T724" i="10"/>
  <c r="T643" i="12" s="1"/>
  <c r="F724" i="21"/>
  <c r="P724" i="10"/>
  <c r="T715" i="2" s="1"/>
  <c r="AB724" i="10"/>
  <c r="T715" i="13" s="1"/>
  <c r="AA724" i="10"/>
  <c r="T679" i="13" s="1"/>
  <c r="F726" i="17"/>
  <c r="J725" i="17"/>
  <c r="M725" i="17"/>
  <c r="P725" i="17"/>
  <c r="U726" i="5" l="1"/>
  <c r="V452" i="12" s="1"/>
  <c r="Z726" i="5"/>
  <c r="V416" i="13" s="1"/>
  <c r="F727" i="5"/>
  <c r="O726" i="5"/>
  <c r="V452" i="2" s="1"/>
  <c r="W726" i="5"/>
  <c r="V524" i="12" s="1"/>
  <c r="AB726" i="5"/>
  <c r="V488" i="13" s="1"/>
  <c r="F726" i="10"/>
  <c r="T726" i="5"/>
  <c r="V416" i="12" s="1"/>
  <c r="Q726" i="5"/>
  <c r="V524" i="2" s="1"/>
  <c r="P726" i="5"/>
  <c r="V488" i="2" s="1"/>
  <c r="AA726" i="5"/>
  <c r="V452" i="13" s="1"/>
  <c r="N726" i="5"/>
  <c r="V416" i="2" s="1"/>
  <c r="AC726" i="5"/>
  <c r="V524" i="13" s="1"/>
  <c r="V726" i="5"/>
  <c r="V488" i="12" s="1"/>
  <c r="M724" i="20"/>
  <c r="K724" i="20"/>
  <c r="L724" i="20"/>
  <c r="H726" i="16"/>
  <c r="J726" i="16"/>
  <c r="D727" i="16"/>
  <c r="I726" i="16"/>
  <c r="F725" i="21"/>
  <c r="V725" i="10"/>
  <c r="U715" i="12" s="1"/>
  <c r="W725" i="10"/>
  <c r="U751" i="12" s="1"/>
  <c r="Z725" i="10"/>
  <c r="U643" i="13" s="1"/>
  <c r="T725" i="10"/>
  <c r="U643" i="12" s="1"/>
  <c r="U725" i="10"/>
  <c r="U679" i="12" s="1"/>
  <c r="N725" i="10"/>
  <c r="U643" i="2" s="1"/>
  <c r="P725" i="10"/>
  <c r="U715" i="2" s="1"/>
  <c r="AC725" i="10"/>
  <c r="U751" i="13" s="1"/>
  <c r="AA725" i="10"/>
  <c r="U679" i="13" s="1"/>
  <c r="O725" i="10"/>
  <c r="U679" i="2" s="1"/>
  <c r="Q725" i="10"/>
  <c r="U751" i="2" s="1"/>
  <c r="AB725" i="10"/>
  <c r="U715" i="13" s="1"/>
  <c r="J726" i="17"/>
  <c r="F727" i="17"/>
  <c r="M726" i="17"/>
  <c r="P726" i="17"/>
  <c r="O726" i="3"/>
  <c r="V217" i="2" s="1"/>
  <c r="D727" i="3"/>
  <c r="D726" i="4"/>
  <c r="W726" i="3"/>
  <c r="V217" i="13" s="1"/>
  <c r="P726" i="3"/>
  <c r="V109" i="12" s="1"/>
  <c r="S726" i="3"/>
  <c r="V217" i="12" s="1"/>
  <c r="T726" i="3"/>
  <c r="V109" i="13" s="1"/>
  <c r="M726" i="3"/>
  <c r="V145" i="2" s="1"/>
  <c r="R726" i="3"/>
  <c r="V181" i="12" s="1"/>
  <c r="U726" i="3"/>
  <c r="V145" i="13" s="1"/>
  <c r="L726" i="3"/>
  <c r="V109" i="2" s="1"/>
  <c r="N726" i="3"/>
  <c r="V181" i="2" s="1"/>
  <c r="Q726" i="3"/>
  <c r="V145" i="12" s="1"/>
  <c r="V726" i="3"/>
  <c r="V181" i="13" s="1"/>
  <c r="P724" i="21"/>
  <c r="S724" i="21"/>
  <c r="M724" i="21"/>
  <c r="Q725" i="4"/>
  <c r="U367" i="2" s="1"/>
  <c r="V725" i="4"/>
  <c r="U367" i="12" s="1"/>
  <c r="O725" i="4"/>
  <c r="U295" i="2" s="1"/>
  <c r="S725" i="4"/>
  <c r="U259" i="12" s="1"/>
  <c r="T725" i="4"/>
  <c r="U295" i="12" s="1"/>
  <c r="N725" i="4"/>
  <c r="U259" i="2" s="1"/>
  <c r="P725" i="4"/>
  <c r="U331" i="2" s="1"/>
  <c r="Y725" i="4"/>
  <c r="U295" i="13" s="1"/>
  <c r="Z725" i="4"/>
  <c r="U331" i="13" s="1"/>
  <c r="U725" i="4"/>
  <c r="U331" i="12" s="1"/>
  <c r="D725" i="20"/>
  <c r="X725" i="4"/>
  <c r="U259" i="13" s="1"/>
  <c r="AA725" i="4"/>
  <c r="U367" i="13" s="1"/>
  <c r="F728" i="17" l="1"/>
  <c r="P727" i="17"/>
  <c r="J727" i="17"/>
  <c r="M727" i="17"/>
  <c r="AC726" i="10"/>
  <c r="V751" i="13" s="1"/>
  <c r="Z726" i="10"/>
  <c r="V643" i="13" s="1"/>
  <c r="AB726" i="10"/>
  <c r="V715" i="13" s="1"/>
  <c r="U726" i="10"/>
  <c r="V679" i="12" s="1"/>
  <c r="F726" i="21"/>
  <c r="N726" i="10"/>
  <c r="V643" i="2" s="1"/>
  <c r="V726" i="10"/>
  <c r="V715" i="12" s="1"/>
  <c r="W726" i="10"/>
  <c r="V751" i="12" s="1"/>
  <c r="O726" i="10"/>
  <c r="V679" i="2" s="1"/>
  <c r="Q726" i="10"/>
  <c r="V751" i="2" s="1"/>
  <c r="AA726" i="10"/>
  <c r="V679" i="13" s="1"/>
  <c r="T726" i="10"/>
  <c r="V643" i="12" s="1"/>
  <c r="P726" i="10"/>
  <c r="V715" i="2" s="1"/>
  <c r="I727" i="16"/>
  <c r="D728" i="16"/>
  <c r="J727" i="16"/>
  <c r="H727" i="16"/>
  <c r="M725" i="21"/>
  <c r="S725" i="21"/>
  <c r="P725" i="21"/>
  <c r="V727" i="5"/>
  <c r="W488" i="12" s="1"/>
  <c r="N727" i="5"/>
  <c r="W416" i="2" s="1"/>
  <c r="F727" i="10"/>
  <c r="W727" i="5"/>
  <c r="W524" i="12" s="1"/>
  <c r="O727" i="5"/>
  <c r="W452" i="2" s="1"/>
  <c r="Z727" i="5"/>
  <c r="W416" i="13" s="1"/>
  <c r="U727" i="5"/>
  <c r="W452" i="12" s="1"/>
  <c r="Q727" i="5"/>
  <c r="W524" i="2" s="1"/>
  <c r="F728" i="5"/>
  <c r="AA727" i="5"/>
  <c r="W452" i="13" s="1"/>
  <c r="P727" i="5"/>
  <c r="W488" i="2" s="1"/>
  <c r="AC727" i="5"/>
  <c r="W524" i="13" s="1"/>
  <c r="AB727" i="5"/>
  <c r="W488" i="13" s="1"/>
  <c r="T727" i="5"/>
  <c r="W416" i="12" s="1"/>
  <c r="M725" i="20"/>
  <c r="K725" i="20"/>
  <c r="L725" i="20"/>
  <c r="S726" i="4"/>
  <c r="V259" i="12" s="1"/>
  <c r="D726" i="20"/>
  <c r="AA726" i="4"/>
  <c r="V367" i="13" s="1"/>
  <c r="T726" i="4"/>
  <c r="V295" i="12" s="1"/>
  <c r="Q726" i="4"/>
  <c r="V367" i="2" s="1"/>
  <c r="V726" i="4"/>
  <c r="V367" i="12" s="1"/>
  <c r="U726" i="4"/>
  <c r="V331" i="12" s="1"/>
  <c r="N726" i="4"/>
  <c r="V259" i="2" s="1"/>
  <c r="P726" i="4"/>
  <c r="V331" i="2" s="1"/>
  <c r="Z726" i="4"/>
  <c r="V331" i="13" s="1"/>
  <c r="X726" i="4"/>
  <c r="V259" i="13" s="1"/>
  <c r="Y726" i="4"/>
  <c r="V295" i="13" s="1"/>
  <c r="O726" i="4"/>
  <c r="V295" i="2" s="1"/>
  <c r="T727" i="3"/>
  <c r="W109" i="13" s="1"/>
  <c r="V727" i="3"/>
  <c r="W181" i="13" s="1"/>
  <c r="D727" i="4"/>
  <c r="N727" i="3"/>
  <c r="W181" i="2" s="1"/>
  <c r="D728" i="3"/>
  <c r="S727" i="3"/>
  <c r="W217" i="12" s="1"/>
  <c r="M727" i="3"/>
  <c r="W145" i="2" s="1"/>
  <c r="R727" i="3"/>
  <c r="W181" i="12" s="1"/>
  <c r="P727" i="3"/>
  <c r="W109" i="12" s="1"/>
  <c r="L727" i="3"/>
  <c r="W109" i="2" s="1"/>
  <c r="U727" i="3"/>
  <c r="W145" i="13" s="1"/>
  <c r="O727" i="3"/>
  <c r="W217" i="2" s="1"/>
  <c r="W727" i="3"/>
  <c r="W217" i="13" s="1"/>
  <c r="Q727" i="3"/>
  <c r="W145" i="12" s="1"/>
  <c r="P727" i="4" l="1"/>
  <c r="W331" i="2" s="1"/>
  <c r="V727" i="4"/>
  <c r="W367" i="12" s="1"/>
  <c r="N727" i="4"/>
  <c r="W259" i="2" s="1"/>
  <c r="U727" i="4"/>
  <c r="W331" i="12" s="1"/>
  <c r="Q727" i="4"/>
  <c r="W367" i="2" s="1"/>
  <c r="Z727" i="4"/>
  <c r="W331" i="13" s="1"/>
  <c r="D727" i="20"/>
  <c r="S727" i="4"/>
  <c r="W259" i="12" s="1"/>
  <c r="T727" i="4"/>
  <c r="W295" i="12" s="1"/>
  <c r="Y727" i="4"/>
  <c r="W295" i="13" s="1"/>
  <c r="AA727" i="4"/>
  <c r="W367" i="13" s="1"/>
  <c r="O727" i="4"/>
  <c r="W295" i="2" s="1"/>
  <c r="X727" i="4"/>
  <c r="W259" i="13" s="1"/>
  <c r="S726" i="21"/>
  <c r="P726" i="21"/>
  <c r="M726" i="21"/>
  <c r="R728" i="3"/>
  <c r="X181" i="12" s="1"/>
  <c r="O728" i="3"/>
  <c r="X217" i="2" s="1"/>
  <c r="M728" i="3"/>
  <c r="X145" i="2" s="1"/>
  <c r="D728" i="4"/>
  <c r="Q728" i="3"/>
  <c r="X145" i="12" s="1"/>
  <c r="T728" i="3"/>
  <c r="X109" i="13" s="1"/>
  <c r="U728" i="3"/>
  <c r="X145" i="13" s="1"/>
  <c r="N728" i="3"/>
  <c r="X181" i="2" s="1"/>
  <c r="P728" i="3"/>
  <c r="X109" i="12" s="1"/>
  <c r="L728" i="3"/>
  <c r="X109" i="2" s="1"/>
  <c r="S728" i="3"/>
  <c r="X217" i="12" s="1"/>
  <c r="D729" i="3"/>
  <c r="W728" i="3"/>
  <c r="X217" i="13" s="1"/>
  <c r="V728" i="3"/>
  <c r="X181" i="13" s="1"/>
  <c r="H728" i="16"/>
  <c r="D729" i="16"/>
  <c r="I728" i="16"/>
  <c r="J728" i="16"/>
  <c r="AB728" i="5"/>
  <c r="X488" i="13" s="1"/>
  <c r="Z728" i="5"/>
  <c r="X416" i="13" s="1"/>
  <c r="P728" i="5"/>
  <c r="X488" i="2" s="1"/>
  <c r="Q728" i="5"/>
  <c r="X524" i="2" s="1"/>
  <c r="O728" i="5"/>
  <c r="X452" i="2" s="1"/>
  <c r="AA728" i="5"/>
  <c r="X452" i="13" s="1"/>
  <c r="T728" i="5"/>
  <c r="X416" i="12" s="1"/>
  <c r="N728" i="5"/>
  <c r="X416" i="2" s="1"/>
  <c r="W728" i="5"/>
  <c r="X524" i="12" s="1"/>
  <c r="F729" i="5"/>
  <c r="V728" i="5"/>
  <c r="X488" i="12" s="1"/>
  <c r="AC728" i="5"/>
  <c r="X524" i="13" s="1"/>
  <c r="U728" i="5"/>
  <c r="X452" i="12" s="1"/>
  <c r="F728" i="10"/>
  <c r="AA727" i="10"/>
  <c r="W679" i="13" s="1"/>
  <c r="AC727" i="10"/>
  <c r="W751" i="13" s="1"/>
  <c r="Z727" i="10"/>
  <c r="W643" i="13" s="1"/>
  <c r="Q727" i="10"/>
  <c r="W751" i="2" s="1"/>
  <c r="AB727" i="10"/>
  <c r="W715" i="13" s="1"/>
  <c r="V727" i="10"/>
  <c r="W715" i="12" s="1"/>
  <c r="O727" i="10"/>
  <c r="W679" i="2" s="1"/>
  <c r="P727" i="10"/>
  <c r="W715" i="2" s="1"/>
  <c r="W727" i="10"/>
  <c r="W751" i="12" s="1"/>
  <c r="U727" i="10"/>
  <c r="W679" i="12" s="1"/>
  <c r="N727" i="10"/>
  <c r="W643" i="2" s="1"/>
  <c r="F727" i="21"/>
  <c r="T727" i="10"/>
  <c r="W643" i="12" s="1"/>
  <c r="M726" i="20"/>
  <c r="K726" i="20"/>
  <c r="L726" i="20"/>
  <c r="J728" i="17"/>
  <c r="F729" i="17"/>
  <c r="P728" i="17"/>
  <c r="M728" i="17"/>
  <c r="AA729" i="5" l="1"/>
  <c r="Y452" i="13" s="1"/>
  <c r="O729" i="5"/>
  <c r="Y452" i="2" s="1"/>
  <c r="Z729" i="5"/>
  <c r="Y416" i="13" s="1"/>
  <c r="Q729" i="5"/>
  <c r="Y524" i="2" s="1"/>
  <c r="W729" i="5"/>
  <c r="Y524" i="12" s="1"/>
  <c r="U729" i="5"/>
  <c r="Y452" i="12" s="1"/>
  <c r="V729" i="5"/>
  <c r="Y488" i="12" s="1"/>
  <c r="N729" i="5"/>
  <c r="Y416" i="2" s="1"/>
  <c r="P729" i="5"/>
  <c r="Y488" i="2" s="1"/>
  <c r="F729" i="10"/>
  <c r="AB729" i="5"/>
  <c r="Y488" i="13" s="1"/>
  <c r="AC729" i="5"/>
  <c r="Y524" i="13" s="1"/>
  <c r="T729" i="5"/>
  <c r="Y416" i="12" s="1"/>
  <c r="M727" i="21"/>
  <c r="P727" i="21"/>
  <c r="S727" i="21"/>
  <c r="P728" i="10"/>
  <c r="X715" i="2" s="1"/>
  <c r="Z728" i="10"/>
  <c r="X643" i="13" s="1"/>
  <c r="F728" i="21"/>
  <c r="N728" i="10"/>
  <c r="X643" i="2" s="1"/>
  <c r="W728" i="10"/>
  <c r="X751" i="12" s="1"/>
  <c r="AA728" i="10"/>
  <c r="X679" i="13" s="1"/>
  <c r="T728" i="10"/>
  <c r="X643" i="12" s="1"/>
  <c r="Q728" i="10"/>
  <c r="X751" i="2" s="1"/>
  <c r="AB728" i="10"/>
  <c r="X715" i="13" s="1"/>
  <c r="O728" i="10"/>
  <c r="X679" i="2" s="1"/>
  <c r="AC728" i="10"/>
  <c r="X751" i="13" s="1"/>
  <c r="V728" i="10"/>
  <c r="X715" i="12" s="1"/>
  <c r="U728" i="10"/>
  <c r="X679" i="12" s="1"/>
  <c r="K727" i="20"/>
  <c r="L727" i="20"/>
  <c r="M727" i="20"/>
  <c r="I729" i="16"/>
  <c r="H729" i="16"/>
  <c r="J729" i="16"/>
  <c r="N728" i="4"/>
  <c r="X259" i="2" s="1"/>
  <c r="D728" i="20"/>
  <c r="Y728" i="4"/>
  <c r="X295" i="13" s="1"/>
  <c r="Z728" i="4"/>
  <c r="X331" i="13" s="1"/>
  <c r="S728" i="4"/>
  <c r="X259" i="12" s="1"/>
  <c r="T728" i="4"/>
  <c r="X295" i="12" s="1"/>
  <c r="P728" i="4"/>
  <c r="X331" i="2" s="1"/>
  <c r="Q728" i="4"/>
  <c r="X367" i="2" s="1"/>
  <c r="AA728" i="4"/>
  <c r="X367" i="13" s="1"/>
  <c r="U728" i="4"/>
  <c r="X331" i="12" s="1"/>
  <c r="V728" i="4"/>
  <c r="X367" i="12" s="1"/>
  <c r="X728" i="4"/>
  <c r="X259" i="13" s="1"/>
  <c r="O728" i="4"/>
  <c r="X295" i="2" s="1"/>
  <c r="O729" i="3"/>
  <c r="Y217" i="2" s="1"/>
  <c r="S729" i="3"/>
  <c r="Y217" i="12" s="1"/>
  <c r="R729" i="3"/>
  <c r="Y181" i="12" s="1"/>
  <c r="P729" i="3"/>
  <c r="Y109" i="12" s="1"/>
  <c r="N729" i="3"/>
  <c r="Y181" i="2" s="1"/>
  <c r="L729" i="3"/>
  <c r="Y109" i="2" s="1"/>
  <c r="V729" i="3"/>
  <c r="Y181" i="13" s="1"/>
  <c r="M729" i="3"/>
  <c r="Y145" i="2" s="1"/>
  <c r="W729" i="3"/>
  <c r="Y217" i="13" s="1"/>
  <c r="D729" i="4"/>
  <c r="Q729" i="3"/>
  <c r="Y145" i="12" s="1"/>
  <c r="U729" i="3"/>
  <c r="Y145" i="13" s="1"/>
  <c r="T729" i="3"/>
  <c r="Y109" i="13" s="1"/>
  <c r="M729" i="17"/>
  <c r="P729" i="17"/>
  <c r="J729" i="17"/>
  <c r="F729" i="21" l="1"/>
  <c r="Q729" i="10"/>
  <c r="Y751" i="2" s="1"/>
  <c r="W729" i="10"/>
  <c r="Y751" i="12" s="1"/>
  <c r="AA729" i="10"/>
  <c r="Y679" i="13" s="1"/>
  <c r="AB729" i="10"/>
  <c r="Y715" i="13" s="1"/>
  <c r="T729" i="10"/>
  <c r="Y643" i="12" s="1"/>
  <c r="O729" i="10"/>
  <c r="Y679" i="2" s="1"/>
  <c r="Z729" i="10"/>
  <c r="Y643" i="13" s="1"/>
  <c r="V729" i="10"/>
  <c r="Y715" i="12" s="1"/>
  <c r="AC729" i="10"/>
  <c r="Y751" i="13" s="1"/>
  <c r="P729" i="10"/>
  <c r="Y715" i="2" s="1"/>
  <c r="N729" i="10"/>
  <c r="Y643" i="2" s="1"/>
  <c r="U729" i="10"/>
  <c r="Y679" i="12" s="1"/>
  <c r="S728" i="21"/>
  <c r="P728" i="21"/>
  <c r="M728" i="21"/>
  <c r="U729" i="4"/>
  <c r="Y331" i="12" s="1"/>
  <c r="V729" i="4"/>
  <c r="Y367" i="12" s="1"/>
  <c r="Q729" i="4"/>
  <c r="Y367" i="2" s="1"/>
  <c r="X729" i="4"/>
  <c r="Y259" i="13" s="1"/>
  <c r="S729" i="4"/>
  <c r="Y259" i="12" s="1"/>
  <c r="Y729" i="4"/>
  <c r="Y295" i="13" s="1"/>
  <c r="AA729" i="4"/>
  <c r="Y367" i="13" s="1"/>
  <c r="N729" i="4"/>
  <c r="Y259" i="2" s="1"/>
  <c r="Z729" i="4"/>
  <c r="Y331" i="13" s="1"/>
  <c r="O729" i="4"/>
  <c r="Y295" i="2" s="1"/>
  <c r="P729" i="4"/>
  <c r="Y331" i="2" s="1"/>
  <c r="T729" i="4"/>
  <c r="Y295" i="12" s="1"/>
  <c r="D729" i="20"/>
  <c r="M728" i="20"/>
  <c r="K728" i="20"/>
  <c r="L728" i="20"/>
  <c r="L729" i="20" l="1"/>
  <c r="K729" i="20"/>
  <c r="M729" i="20"/>
  <c r="P729" i="21"/>
  <c r="M729" i="21"/>
  <c r="S729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ВолковаВВ</author>
  </authors>
  <commentList>
    <comment ref="A375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ВолковаВВ</author>
  </authors>
  <commentList>
    <comment ref="A375" authorId="0" shapeId="0" xr:uid="{00000000-0006-0000-0100-000001000000}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ВолковаВВ</author>
  </authors>
  <commentList>
    <comment ref="A375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sharedStrings.xml><?xml version="1.0" encoding="utf-8"?>
<sst xmlns="http://schemas.openxmlformats.org/spreadsheetml/2006/main" count="3116" uniqueCount="210">
  <si>
    <t xml:space="preserve">I. ПЕРВАЯ ЦЕНОВАЯ КАТЕГОРИЯ 
(для объемов покупки электрической энергии (мощности). учет которых осуществляется в целом за расчетный период)
</t>
  </si>
  <si>
    <t>3. Составляющие расчета средневзвешенной нерегулируемой цены на электрическую энергию (мощность). используемой для расчета предельного уровня нерегулируемых цен для первой ценовой категории:</t>
  </si>
  <si>
    <t>II. ВТОРАЯ ЦЕНОВАЯ КАТЕГОРИЯ
(для объемов покупки электрической энергии (мощности). учет которых осуществляется по зонам суток расчетного периода)</t>
  </si>
  <si>
    <t>III. ТРЕТЬЯ ЦЕНОВАЯ КАТЕГОРИЯ
(для объемов покупки электрической энергии (мощности). в отношении которых в расчетном периоде осуществляется почасовой учет. и стоимость услуг по передаче электрической энергии определяется по цене услуг в одноставочном исчислении)</t>
  </si>
  <si>
    <t xml:space="preserve">Ставка для фактических почасовых объемов покупки электрической энергии. отпущенных на уровне напряжения ВН </t>
  </si>
  <si>
    <t xml:space="preserve">Ставка для фактических почасовых объемов покупки электрической энергии. отпущенных на уровне напряжения СН I </t>
  </si>
  <si>
    <t>Ставка для фактических почасовых объемов покупки электрической энергии. отпущенных на уровне напряжения СН II</t>
  </si>
  <si>
    <t xml:space="preserve">Ставка для фактических почасовых объемов покупки электрической энергии. отпущенных на уровне напряжения НН  </t>
  </si>
  <si>
    <t>IV. ЧЕТВЕРТАЯ ЦЕНОВАЯ КАТЕГОРИЯ
(для объемов покупки электрической энергии (мощности). в отношении которых в расчетном периоде осуществляется
 почасовой учет. и стоимость услуг по передаче электрической энергии определяется по цене услуг в двухставочном исчислении)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</si>
  <si>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цен. рублей/МВт*мес без НДС</t>
  </si>
  <si>
    <t>V. ПЯТАЯ ЦЕНОВАЯ КАТЕГОРИЯ
(для объемов покупки электрической энергии (мощности). в отношении которых в расчетном периоде осуществляются почасовое планирование и учет.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</si>
  <si>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(мощности). в отношении которых в расчетном периоде осуществляются почасовое планирование и учет. и стоимость услуг по передаче электрической энергии определяется по цене услуг в двухставочном исчислении)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</si>
  <si>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</si>
  <si>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</si>
  <si>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 xml:space="preserve">  Ночная зона</t>
  </si>
  <si>
    <t xml:space="preserve">   Полупиковая зона</t>
  </si>
  <si>
    <t xml:space="preserve">   Дневная зона</t>
  </si>
  <si>
    <t>Пиковая зона</t>
  </si>
  <si>
    <t>без НДС</t>
  </si>
  <si>
    <t>ВН</t>
  </si>
  <si>
    <t>СН1</t>
  </si>
  <si>
    <t>СН11</t>
  </si>
  <si>
    <t>НН</t>
  </si>
  <si>
    <t>12=3+4+5+6+7+8</t>
  </si>
  <si>
    <t>13=3+4+5+6+7+9</t>
  </si>
  <si>
    <t>14=3+4+5+6+7+10</t>
  </si>
  <si>
    <t>15=3+4+5+6+7+11</t>
  </si>
  <si>
    <t>Иные прочие потребители</t>
  </si>
  <si>
    <t xml:space="preserve">   -ночная зона</t>
  </si>
  <si>
    <t xml:space="preserve">   -полупиковая зона</t>
  </si>
  <si>
    <t xml:space="preserve">   -пиковая зона</t>
  </si>
  <si>
    <t xml:space="preserve">   -дневная зона</t>
  </si>
  <si>
    <t>Зоны суток</t>
  </si>
  <si>
    <t>01.06.2008</t>
  </si>
  <si>
    <t>Дата</t>
  </si>
  <si>
    <t>Час</t>
  </si>
  <si>
    <t>1. Ставка за электрическую энергию предельного уровня нерегулируемой цены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</si>
  <si>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одноставочном исчислении)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</si>
  <si>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</si>
  <si>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двухставочном исчислении)</t>
  </si>
  <si>
    <t>факт</t>
  </si>
  <si>
    <t>Категория потребителей</t>
  </si>
  <si>
    <t>Уровень напряжения</t>
  </si>
  <si>
    <t>Ставка тарифа на услуги по передаче электрической энергии за содержание электрических сетей</t>
  </si>
  <si>
    <t>1. Ставка за электрическую энергию предельного уровня нерегулируемой цены без НДС</t>
  </si>
  <si>
    <t>1. Предельный уровень нерегулируемых цен без НДС</t>
  </si>
  <si>
    <t>0:00-1:00</t>
  </si>
  <si>
    <t>1:00-2:00</t>
  </si>
  <si>
    <t>2:00-3:00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</si>
  <si>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</si>
  <si>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</si>
  <si>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</si>
  <si>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</si>
  <si>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</si>
  <si>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</si>
  <si>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</si>
  <si>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</si>
  <si>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</si>
  <si>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</si>
  <si>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</si>
  <si>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</si>
  <si>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</si>
  <si>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</si>
  <si>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</si>
  <si>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</si>
  <si>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</si>
  <si>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</si>
  <si>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</si>
  <si>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3:00-4:00</t>
  </si>
  <si>
    <t>12:00-13:00</t>
  </si>
  <si>
    <t>Для Сетевых организаций по договорам купли-продажи для целей компенсации потерь(объемы не превышающие значения в сводном прогнозном балансе)</t>
  </si>
  <si>
    <t>Для Сетевых организаций по договорам купли-продажи для целей компенсации потерь(объемы превышающие значения в сводном прогнозном балансе)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</si>
  <si>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</si>
  <si>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</si>
  <si>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</si>
  <si>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</si>
  <si>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</si>
  <si>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</si>
  <si>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</si>
  <si>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</si>
  <si>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</si>
  <si>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</si>
  <si>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расчеты по второй ценовой категории, МВт*ч</t>
  </si>
  <si>
    <t>в том числе: для трех зон суток, МВт*ч:</t>
  </si>
  <si>
    <t>по ночной зоне суток, МВт*ч</t>
  </si>
  <si>
    <t>по полупиковой зоне суток, МВт*ч</t>
  </si>
  <si>
    <t>по пиковой зоне суток, МВт*ч</t>
  </si>
  <si>
    <t>в том числе: для двух зон суток, МВт*ч:</t>
  </si>
  <si>
    <t>и) Фактический объем потребления электрической энергии гарантирующим поставщиком на оптовом рынке МВт*ч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</si>
  <si>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МВт*ч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</si>
  <si>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МВт*ч</t>
  </si>
  <si>
    <t>по второй ценовой категории, МВт*ч</t>
  </si>
  <si>
    <t>по третьей ценовой категории, МВт*ч</t>
  </si>
  <si>
    <t>по четвертой ценовой категории, МВт*ч</t>
  </si>
  <si>
    <t>по пятой ценовой категории, МВт*ч</t>
  </si>
  <si>
    <t>по шестой ценовой категории, МВт*ч</t>
  </si>
  <si>
    <t>м) Объем потребления электрической энергии населением и приравненными к нему категориями потребителей, МВт*ч</t>
  </si>
  <si>
    <t>Фактический предельный уровень нерегулируемых цен на электрическую энергию</t>
  </si>
  <si>
    <t>№ п/п</t>
  </si>
  <si>
    <t>Тарифные группы потребителей</t>
  </si>
  <si>
    <t>1.</t>
  </si>
  <si>
    <t>1 ценовая категория</t>
  </si>
  <si>
    <t>2.</t>
  </si>
  <si>
    <t xml:space="preserve">2 ценовая категория </t>
  </si>
  <si>
    <t>2.1.</t>
  </si>
  <si>
    <t>Тарифы, дифференцированные по трем зонам суток</t>
  </si>
  <si>
    <t>2.2.</t>
  </si>
  <si>
    <t>Тарифы, дифференцированные по двум зонам суток</t>
  </si>
  <si>
    <t>2.3.</t>
  </si>
  <si>
    <t>Компенсация потерь РСК (объемы не превышающие значения в сводном прогнозном балансе)</t>
  </si>
  <si>
    <t>x</t>
  </si>
  <si>
    <t>2.4.</t>
  </si>
  <si>
    <t>Компенсация потерь РСК (объемы превышающие значения в сводном прогнозном балансе)</t>
  </si>
  <si>
    <t>Для потребителей от 670 кВт до 10 МВт</t>
  </si>
  <si>
    <t>Для потребителей  от 10 МВт</t>
  </si>
  <si>
    <t>По договорам энергоснабжения</t>
  </si>
  <si>
    <t>По договорам купли-продажи</t>
  </si>
  <si>
    <t>670-10000</t>
  </si>
  <si>
    <t>свыше 10МВт</t>
  </si>
  <si>
    <t>670 кВт-10 МВт</t>
  </si>
  <si>
    <t>свыше 10 МВт</t>
  </si>
  <si>
    <t>I. ПЕРВАЯ ЦЕНОВАЯ КАТЕГОРИЯ 
(для объемов покупки электрической энергии (мощности). учет которых осуществляется в целом за расчетный период)</t>
  </si>
  <si>
    <t>п. 96 ППРФ №442 определено, что при превышении балансового объема потерь, в расчетах используется сбытовая надбавка для группы прочие потребители с макс. мощностью энергопринимающих устройств от 670 КВт до 10 МВт</t>
  </si>
  <si>
    <t>х</t>
  </si>
  <si>
    <r>
      <t xml:space="preserve">Компенсация потерь РСК (объемы превышающие значения в сводном прогнозном балансе) 
</t>
    </r>
    <r>
      <rPr>
        <sz val="10"/>
        <color rgb="FFFF0000"/>
        <rFont val="Times New Roman"/>
        <family val="1"/>
        <charset val="204"/>
      </rPr>
      <t>п. 96 ППРФ №442 определено, что при превышении балансового объема потерь, в расчетах используется сбытовая надбавка для группы прочие потребители с макс. мощностью энергопринимающих устройств от 670 КВт до 10 МВт</t>
    </r>
  </si>
  <si>
    <t xml:space="preserve"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
</t>
  </si>
  <si>
    <t>Пятая и шестая ценовые категории
(для объемов покупки электрической энергии (мощности), в отношении которых в расчетном периоде осуществляются почасовое планирование и учет по договорам купли-продажи)</t>
  </si>
  <si>
    <t>ВН1</t>
  </si>
  <si>
    <t>Третья и четвертая ценовые категории
(для объемов покупки электрической энергии (мощности) по договорам купли-продажи)</t>
  </si>
  <si>
    <t>Ставка тарифа на услуги по передаче электрической энергии за содержание электрических сетей кроме уровня ВН1</t>
  </si>
  <si>
    <t>ВН1*</t>
  </si>
  <si>
    <t>Для потребителей ПАО "ТНС энерго Ростов-на-Дону"</t>
  </si>
  <si>
    <t>Ставка тарифа на услуги по передаче электрической энергии, используемые для целей определения расходов на оплату нормативных потерь электрической энергии при ее передаче по электрическим сетям ЕНЭС *</t>
  </si>
  <si>
    <t>Норматив потерь э/э при ее передаче по ЕНЭС по уровню напрежения 220 кВ и ниже **</t>
  </si>
  <si>
    <t>Справочно</t>
  </si>
  <si>
    <t>* Публикуется АО "АТС" на ежемесячной основе</t>
  </si>
  <si>
    <t>ПУНЦ 670 кВт - 10 МВт</t>
  </si>
  <si>
    <t>ПУНЦ от 10 МВт</t>
  </si>
  <si>
    <t>Для потребителей до 670 кВт</t>
  </si>
  <si>
    <t>до 670 кВт</t>
  </si>
  <si>
    <t>до 670</t>
  </si>
  <si>
    <t>ПУНЦ до 670 кВт</t>
  </si>
  <si>
    <t>Приходящаяся на единицу э/э величина разницы предварительных требований и обязательств по результатам КО ценовых заявок на сутки вперед,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</si>
  <si>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</si>
  <si>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</si>
  <si>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</si>
  <si>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** Установлено приказом Министерства Энергетики Российской Федерации от 16.12.2021 г. №1409</t>
  </si>
  <si>
    <t>в т.ч. объем покупки электрической энергии у собственников и иных законных владельцев объектов микрогенерации, МВт*ч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</si>
  <si>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31.10.2023 г. №786/23)</t>
  </si>
  <si>
    <t xml:space="preserve">В т.ч. средневзвешенная нерегулируемая цена на мощность на оптовом рынке, опубликованная АО "АТС", руб/МВт </t>
  </si>
  <si>
    <t>В т.ч. средневзвешенная цена услуг по управлению изменением режима потребления электрической энергии, руб/МВт</t>
  </si>
  <si>
    <t>11=3+4+5+6+7</t>
  </si>
  <si>
    <t>12=3+4+5+6+8</t>
  </si>
  <si>
    <t>13=3+4+5+6+9</t>
  </si>
  <si>
    <t>14=3+4+5+6+10</t>
  </si>
  <si>
    <t>15=3+4+5+6</t>
  </si>
  <si>
    <t>16=3+4+5+6</t>
  </si>
  <si>
    <t>17=3+4+5+6</t>
  </si>
  <si>
    <t>18=3+4+5+6</t>
  </si>
  <si>
    <t>Средневзвешенная свободная (нерегулируемая) цена, 
сложившаяся на оптовом рынке по данным  АО "АТС", руб/МВт*ч</t>
  </si>
  <si>
    <t>Размер платы за регулируемые услуги в одноставочном выражении, руб/МВт*ч</t>
  </si>
  <si>
    <t>Предельные уровни нерегулируемых цен для потребителей, заключивших договоры энергоснабжения, руб/МВт*ч</t>
  </si>
  <si>
    <t>Предельные уровни нерегулируемых цен для потребителей,  заключивших договоры купли-продажи, руб/МВт*ч</t>
  </si>
  <si>
    <t>Плата за иные 
прочие услуги, руб/МВт*ч</t>
  </si>
  <si>
    <t>Плата за услуги по упр. изменением режима потребления ээ, руб/МВт*ч</t>
  </si>
  <si>
    <t>Сбытовая надбавка ПАО "ТНС энерго Ростов-на-Дону", утв. Пост.РСТ РО №755 от 30.11.2023г., Пост.РСТ РО №834 от 19.12.2023г., руб/МВт*ч</t>
  </si>
  <si>
    <t xml:space="preserve">Тариф на услуги по передаче, утвержденный Постановлением РСТ РО №790 от 06.12.2023г., руб/МВт*ч </t>
  </si>
  <si>
    <t>Нерегули-руемая цена на ОРЭ, определяемая КО на РСВ И БР, руб/МВт*ч</t>
  </si>
  <si>
    <t xml:space="preserve">Одноставочный тариф на услуги по передаче,  утвержденный Постановлением РСТ РО №790 от 06.12.2023г., руб/МВт*ч </t>
  </si>
  <si>
    <t>Ставка, применяемая к фактическому почасовому объему покупки электрической энергии, руб/МВт*ч</t>
  </si>
  <si>
    <t>Плата за иные услуги, руб/МВт*ч</t>
  </si>
  <si>
    <t>Нерегулируемая цена на ОРЭ, определяемая КО на РСВ И БР, руб/МВт*ч</t>
  </si>
  <si>
    <t xml:space="preserve">Ставка на оплату технологического расхода (потерь) в сетях двухставочного тарифа на услуги по передаче,  утвержденная Постановлением РСТ РО №790 от 06.12.2023г., руб/МВт*ч </t>
  </si>
  <si>
    <t>Нерег. цена на э/э, определяемая по результатам КО на РСВ для потребителя э/э, руб/МВт*ч</t>
  </si>
  <si>
    <t>Нерег.цена для объема превышения фактического потребления над плановым,  руб/МВт*ч</t>
  </si>
  <si>
    <t>Нерег.цена для объема превышения планового потребления над фактическим,  руб/МВт*ч</t>
  </si>
  <si>
    <t>Ставка для превышения фактического объема потребления над плановым,  руб/МВт*ч</t>
  </si>
  <si>
    <t>Ставка для превышения планового объема потребления над фактическим,  руб/МВт*ч</t>
  </si>
  <si>
    <t xml:space="preserve"> Размер платы за регулируемые услуги в одноставочном выражении, руб/МВт*ч</t>
  </si>
  <si>
    <t>Ставка на превышение фактического почасового объема покупки э/э над плановым,  руб/МВт*ч</t>
  </si>
  <si>
    <t>Ставка на превышение планового почасового объема покупки э/э над фактическим,  руб/МВт*ч</t>
  </si>
  <si>
    <t xml:space="preserve">
Нерегулируемая цена на ОРЭ, определяемая КО на РСВ И БР, руб/МВт*ч</t>
  </si>
  <si>
    <t>Ставка на оплату технологического расхода (потерь) в сетях двухставочного тарифа на услуги по передаче, руб/МВт*ч</t>
  </si>
  <si>
    <t xml:space="preserve">
Нерег. цена на э/э, определяемая по результатам КО на РСВ для потребителя э/э, руб/МВт*ч</t>
  </si>
  <si>
    <t xml:space="preserve">                                          Размер платы за регулируемые услуги в одноставочном выражении, руб/МВт*ч</t>
  </si>
  <si>
    <t>Ставка для превышения фактического объема потребления над плановым, руб/МВт*ч</t>
  </si>
  <si>
    <t>Ставка для превышения планового объема потребления над фактическим, руб/МВт*ч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</si>
  <si>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руб/МВт*ч</t>
  </si>
  <si>
    <t>1. Предельный уровень нерегулируемых цен для трех зон суток. руб/МВт*чбез НДС</t>
  </si>
  <si>
    <t>2. Предельный уровень нерегулируемых цен для двух зон суток. руб/МВт*чбез НДС</t>
  </si>
  <si>
    <t>1. Ставка за электрическую энергию предельного уровня нерегулируемых цен. руб/МВт*чбез НДС</t>
  </si>
  <si>
    <t>Ставка для суммы плановых почасовых объемов покупки электрической энергии за расчетный период. руб/МВт*чбез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</si>
  <si>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период. руб/МВт*чбез НДС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</si>
  <si>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руб/МВт*ч без НДС</t>
  </si>
  <si>
    <t xml:space="preserve">а) Средневзвешенная нерегулируемая цена на электрическую энергию на оптовом рынке, руб/МВт*ч </t>
  </si>
  <si>
    <t xml:space="preserve">б) Средневзвешенная нерегулируемая цена на мощность на оптовом рынке, руб/МВт 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</si>
  <si>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руб/МВт*ч</t>
  </si>
  <si>
    <t>по первой ценовой категории, МВт*ч</t>
  </si>
  <si>
    <t>а) Средневзвешенная цена услуг по управлению изменением режима потребления электрической энергии, руб/МВт</t>
  </si>
  <si>
    <t>б) 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</t>
  </si>
  <si>
    <t>г) Сумма объемов потребления электрической энергии потребителями (покупателями), осуществляющими расчеты по первой и второй ценовым категориям, МВт*ч</t>
  </si>
  <si>
    <t>Тариф на услуги по передаче электроэнергии по ЕНЭС, оказываемые ПАО «ФСК-Россети»</t>
  </si>
  <si>
    <t xml:space="preserve">2. Ставка за мощность предельного уровня нерегулируемых цен, рублей/МВт в месяц без НДС </t>
  </si>
  <si>
    <t xml:space="preserve">Ставка за мощность предельного уровня нерегулируемых цен, рублей/МВт в месяц без НДС </t>
  </si>
  <si>
    <t>в) Коэфициент оплаты мощности потребителями (покупателями), осуществляющими расчеты по первой ценовой категории 1/час</t>
  </si>
  <si>
    <t>в) Величина мощности, учитываемая при расчете коэффициента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МВт</t>
  </si>
  <si>
    <t xml:space="preserve"> для потребителей ПАО "ТНС энерго Ростов-на-Дону" за ноябрь 2024 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</si>
  <si>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до 670 кВт
ПАО "ТНС энерго Ростов-на-Дону" 
 В ноябре 2024г.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</si>
  <si>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от 670 кВт до 10 МВт
ПАО "ТНС энерго Ростов-на-Дону" 
 В ноябре 2024г.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</si>
  <si>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свыше 10 МВт
ПАО "ТНС энерго Ростов-на-Дону" 
 В ноябре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</si>
</sst>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р_._-;\-* #,##0.00_р_._-;_-* &quot;-&quot;??_р_._-;_-@_-"/>
    <numFmt numFmtId="165" formatCode="#,##0.000000"/>
    <numFmt numFmtId="166" formatCode="dd/mm/yy"/>
    <numFmt numFmtId="167" formatCode="_-* #,##0.00\ _р_._-;\-* #,##0.00\ _р_._-;_-* \-??\ _р_._-;_-@_-"/>
    <numFmt numFmtId="168" formatCode="_-* #,##0.000\ _р_._-;\-* #,##0.000\ _р_._-;_-* \-??\ _р_._-;_-@_-"/>
    <numFmt numFmtId="169" formatCode="#,##0.00_ ;[Red]\-#,##0.00\ "/>
    <numFmt numFmtId="170" formatCode="_-* #,##0.0_р_._-;\-* #,##0.0_р_._-;_-* &quot;-&quot;??_р_._-;_-@_-"/>
    <numFmt numFmtId="171" formatCode="#,##0.00000"/>
    <numFmt numFmtId="172" formatCode="#,##0.00_ ;\-#,##0.00\ "/>
    <numFmt numFmtId="173" formatCode="_-* #,##0.00000000000\ _р_._-;\-* #,##0.00000000000\ _р_._-;_-* \-??\ _р_._-;_-@_-"/>
    <numFmt numFmtId="174" formatCode="#,##0.000_ ;\-#,##0.000\ "/>
  </numFmts>
  <fonts count="63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0"/>
      <color indexed="10"/>
      <name val="Arial"/>
      <family val="2"/>
      <charset val="204"/>
    </font>
    <font>
      <sz val="12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3"/>
      <color indexed="16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color indexed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b/>
      <sz val="13"/>
      <color indexed="20"/>
      <name val="Times New Roman"/>
      <family val="1"/>
      <charset val="204"/>
    </font>
    <font>
      <b/>
      <sz val="13"/>
      <color indexed="63"/>
      <name val="Times New Roman"/>
      <family val="1"/>
      <charset val="204"/>
    </font>
    <font>
      <sz val="13"/>
      <color indexed="63"/>
      <name val="Times New Roman"/>
      <family val="1"/>
      <charset val="204"/>
    </font>
    <font>
      <sz val="10"/>
      <color indexed="8"/>
      <name val="Arial Cyr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9"/>
      <color indexed="1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22"/>
      <color indexed="12"/>
      <name val="Times New Roman"/>
      <family val="1"/>
      <charset val="204"/>
    </font>
    <font>
      <b/>
      <sz val="10"/>
      <color theme="8" tint="-0.499984740745262"/>
      <name val="Times New Roman"/>
      <family val="1"/>
      <charset val="204"/>
    </font>
    <font>
      <sz val="12"/>
      <name val="Arial"/>
      <family val="2"/>
      <charset val="204"/>
    </font>
    <font>
      <sz val="12"/>
      <color theme="8" tint="-0.49998474074526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color rgb="FF800000"/>
      <name val="Times New Roman"/>
      <family val="1"/>
      <charset val="204"/>
    </font>
    <font>
      <b/>
      <sz val="14"/>
      <color rgb="FF8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2D3A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1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</borders>
  <cellStyleXfs count="12">
    <xf numFmtId="0" fontId="0" fillId="0" borderId="0"/>
    <xf numFmtId="167" fontId="1" fillId="0" borderId="0" applyFill="0" applyBorder="0" applyAlignment="0" applyProtection="0"/>
    <xf numFmtId="0" fontId="1" fillId="0" borderId="0"/>
    <xf numFmtId="0" fontId="31" fillId="0" borderId="89" applyNumberFormat="0" applyFill="0" applyAlignment="0" applyProtection="0"/>
    <xf numFmtId="0" fontId="32" fillId="7" borderId="90" applyNumberFormat="0" applyAlignment="0" applyProtection="0"/>
    <xf numFmtId="0" fontId="33" fillId="8" borderId="0" applyNumberFormat="0" applyBorder="0" applyAlignment="0" applyProtection="0"/>
    <xf numFmtId="0" fontId="34" fillId="9" borderId="90" applyNumberFormat="0" applyAlignment="0" applyProtection="0"/>
    <xf numFmtId="0" fontId="35" fillId="0" borderId="91" applyNumberFormat="0" applyFill="0" applyAlignment="0" applyProtection="0"/>
    <xf numFmtId="0" fontId="36" fillId="10" borderId="0" applyNumberFormat="0" applyBorder="0" applyAlignment="0" applyProtection="0"/>
    <xf numFmtId="0" fontId="37" fillId="0" borderId="92" applyNumberFormat="0" applyFill="0" applyAlignment="0" applyProtection="0"/>
    <xf numFmtId="0" fontId="38" fillId="11" borderId="93" applyNumberFormat="0" applyAlignment="0" applyProtection="0"/>
    <xf numFmtId="0" fontId="39" fillId="0" borderId="0" applyNumberFormat="0" applyFill="0" applyBorder="0" applyAlignment="0" applyProtection="0"/>
  </cellStyleXfs>
  <cellXfs count="7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165" fontId="0" fillId="0" borderId="0" xfId="0" applyNumberFormat="1"/>
    <xf numFmtId="0" fontId="13" fillId="0" borderId="0" xfId="0" applyFont="1"/>
    <xf numFmtId="4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/>
    <xf numFmtId="165" fontId="17" fillId="0" borderId="0" xfId="0" applyNumberFormat="1" applyFont="1"/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4" fontId="18" fillId="0" borderId="17" xfId="0" applyNumberFormat="1" applyFont="1" applyBorder="1" applyAlignment="1">
      <alignment horizontal="center" vertical="center" wrapText="1"/>
    </xf>
    <xf numFmtId="4" fontId="18" fillId="0" borderId="11" xfId="0" applyNumberFormat="1" applyFont="1" applyBorder="1" applyAlignment="1">
      <alignment horizontal="center" vertical="center" wrapText="1"/>
    </xf>
    <xf numFmtId="4" fontId="18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165" fontId="5" fillId="0" borderId="20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0" fontId="11" fillId="0" borderId="0" xfId="0" applyFont="1"/>
    <xf numFmtId="0" fontId="3" fillId="0" borderId="0" xfId="0" applyFont="1" applyAlignment="1">
      <alignment vertical="center"/>
    </xf>
    <xf numFmtId="169" fontId="10" fillId="0" borderId="6" xfId="0" applyNumberFormat="1" applyFont="1" applyBorder="1" applyAlignment="1">
      <alignment horizontal="center" vertical="center" wrapText="1"/>
    </xf>
    <xf numFmtId="4" fontId="18" fillId="0" borderId="25" xfId="0" applyNumberFormat="1" applyFont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center" vertical="center" wrapText="1"/>
    </xf>
    <xf numFmtId="4" fontId="18" fillId="0" borderId="31" xfId="0" applyNumberFormat="1" applyFont="1" applyBorder="1" applyAlignment="1">
      <alignment horizontal="center" vertical="center" wrapText="1"/>
    </xf>
    <xf numFmtId="0" fontId="15" fillId="0" borderId="0" xfId="0" applyFont="1"/>
    <xf numFmtId="0" fontId="0" fillId="3" borderId="0" xfId="0" applyFill="1"/>
    <xf numFmtId="4" fontId="15" fillId="0" borderId="32" xfId="0" applyNumberFormat="1" applyFont="1" applyBorder="1"/>
    <xf numFmtId="4" fontId="15" fillId="0" borderId="33" xfId="0" applyNumberFormat="1" applyFont="1" applyBorder="1"/>
    <xf numFmtId="4" fontId="15" fillId="0" borderId="34" xfId="0" applyNumberFormat="1" applyFont="1" applyBorder="1"/>
    <xf numFmtId="4" fontId="15" fillId="0" borderId="35" xfId="0" applyNumberFormat="1" applyFont="1" applyBorder="1"/>
    <xf numFmtId="4" fontId="15" fillId="0" borderId="0" xfId="0" applyNumberFormat="1" applyFont="1"/>
    <xf numFmtId="4" fontId="15" fillId="0" borderId="36" xfId="0" applyNumberFormat="1" applyFont="1" applyBorder="1"/>
    <xf numFmtId="4" fontId="15" fillId="0" borderId="37" xfId="0" applyNumberFormat="1" applyFont="1" applyBorder="1"/>
    <xf numFmtId="4" fontId="15" fillId="0" borderId="38" xfId="0" applyNumberFormat="1" applyFont="1" applyBorder="1"/>
    <xf numFmtId="4" fontId="15" fillId="0" borderId="39" xfId="0" applyNumberFormat="1" applyFont="1" applyBorder="1"/>
    <xf numFmtId="3" fontId="15" fillId="0" borderId="40" xfId="0" applyNumberFormat="1" applyFont="1" applyBorder="1" applyAlignment="1">
      <alignment horizontal="center" vertical="center" wrapText="1"/>
    </xf>
    <xf numFmtId="3" fontId="15" fillId="0" borderId="41" xfId="0" applyNumberFormat="1" applyFont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164" fontId="15" fillId="0" borderId="32" xfId="0" applyNumberFormat="1" applyFont="1" applyBorder="1"/>
    <xf numFmtId="164" fontId="15" fillId="0" borderId="33" xfId="0" applyNumberFormat="1" applyFont="1" applyBorder="1"/>
    <xf numFmtId="164" fontId="15" fillId="0" borderId="34" xfId="0" applyNumberFormat="1" applyFont="1" applyBorder="1"/>
    <xf numFmtId="164" fontId="15" fillId="0" borderId="35" xfId="0" applyNumberFormat="1" applyFont="1" applyBorder="1"/>
    <xf numFmtId="164" fontId="15" fillId="0" borderId="0" xfId="0" applyNumberFormat="1" applyFont="1"/>
    <xf numFmtId="164" fontId="15" fillId="0" borderId="36" xfId="0" applyNumberFormat="1" applyFont="1" applyBorder="1"/>
    <xf numFmtId="0" fontId="20" fillId="4" borderId="26" xfId="0" applyFont="1" applyFill="1" applyBorder="1" applyAlignment="1">
      <alignment horizontal="center" vertical="center" wrapText="1"/>
    </xf>
    <xf numFmtId="3" fontId="15" fillId="0" borderId="45" xfId="0" applyNumberFormat="1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 wrapText="1"/>
    </xf>
    <xf numFmtId="3" fontId="15" fillId="0" borderId="46" xfId="0" applyNumberFormat="1" applyFont="1" applyBorder="1" applyAlignment="1">
      <alignment horizontal="center" vertical="center" wrapText="1"/>
    </xf>
    <xf numFmtId="4" fontId="18" fillId="0" borderId="22" xfId="0" applyNumberFormat="1" applyFont="1" applyBorder="1" applyAlignment="1">
      <alignment horizontal="center" vertical="center" wrapText="1"/>
    </xf>
    <xf numFmtId="4" fontId="28" fillId="0" borderId="30" xfId="0" applyNumberFormat="1" applyFont="1" applyBorder="1" applyAlignment="1">
      <alignment horizontal="center" vertical="center" wrapText="1"/>
    </xf>
    <xf numFmtId="4" fontId="28" fillId="0" borderId="23" xfId="0" applyNumberFormat="1" applyFont="1" applyBorder="1" applyAlignment="1">
      <alignment horizontal="center" vertical="center" wrapText="1"/>
    </xf>
    <xf numFmtId="4" fontId="28" fillId="0" borderId="24" xfId="0" applyNumberFormat="1" applyFont="1" applyBorder="1" applyAlignment="1">
      <alignment horizontal="center" vertical="center" wrapText="1"/>
    </xf>
    <xf numFmtId="4" fontId="28" fillId="0" borderId="46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4" fillId="0" borderId="27" xfId="0" applyNumberFormat="1" applyFont="1" applyBorder="1" applyAlignment="1">
      <alignment horizontal="center" vertical="center" wrapText="1"/>
    </xf>
    <xf numFmtId="4" fontId="18" fillId="0" borderId="29" xfId="0" applyNumberFormat="1" applyFont="1" applyBorder="1" applyAlignment="1">
      <alignment horizontal="center" vertical="center" wrapText="1"/>
    </xf>
    <xf numFmtId="168" fontId="16" fillId="0" borderId="0" xfId="1" applyNumberFormat="1" applyFont="1" applyBorder="1" applyAlignment="1">
      <alignment horizontal="center" vertical="center" wrapText="1"/>
    </xf>
    <xf numFmtId="4" fontId="14" fillId="0" borderId="47" xfId="0" applyNumberFormat="1" applyFont="1" applyBorder="1" applyAlignment="1">
      <alignment horizontal="center" vertical="center" wrapText="1"/>
    </xf>
    <xf numFmtId="4" fontId="14" fillId="0" borderId="48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4" fontId="14" fillId="0" borderId="49" xfId="0" applyNumberFormat="1" applyFont="1" applyBorder="1" applyAlignment="1">
      <alignment horizontal="center" vertical="center" wrapText="1"/>
    </xf>
    <xf numFmtId="0" fontId="1" fillId="0" borderId="0" xfId="2"/>
    <xf numFmtId="0" fontId="3" fillId="0" borderId="0" xfId="2" applyFont="1" applyAlignment="1">
      <alignment horizontal="center" vertical="center" wrapText="1"/>
    </xf>
    <xf numFmtId="171" fontId="3" fillId="0" borderId="0" xfId="2" applyNumberFormat="1" applyFont="1" applyAlignment="1">
      <alignment horizontal="center" vertical="center" wrapText="1"/>
    </xf>
    <xf numFmtId="165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50" xfId="2" applyFont="1" applyBorder="1" applyAlignment="1">
      <alignment horizontal="center" vertical="center" wrapText="1"/>
    </xf>
    <xf numFmtId="0" fontId="6" fillId="6" borderId="80" xfId="2" applyFont="1" applyFill="1" applyBorder="1" applyAlignment="1">
      <alignment horizontal="left" vertical="center" wrapText="1"/>
    </xf>
    <xf numFmtId="0" fontId="5" fillId="6" borderId="81" xfId="2" applyFont="1" applyFill="1" applyBorder="1" applyAlignment="1">
      <alignment horizontal="left" vertical="center" wrapText="1"/>
    </xf>
    <xf numFmtId="0" fontId="6" fillId="6" borderId="81" xfId="2" applyFont="1" applyFill="1" applyBorder="1" applyAlignment="1">
      <alignment horizontal="center" vertical="center" wrapText="1"/>
    </xf>
    <xf numFmtId="166" fontId="8" fillId="0" borderId="83" xfId="2" applyNumberFormat="1" applyFont="1" applyBorder="1" applyAlignment="1">
      <alignment horizontal="right" vertical="center" wrapText="1"/>
    </xf>
    <xf numFmtId="0" fontId="8" fillId="0" borderId="63" xfId="2" applyFont="1" applyBorder="1" applyAlignment="1">
      <alignment horizontal="left" vertical="center" wrapText="1"/>
    </xf>
    <xf numFmtId="0" fontId="9" fillId="0" borderId="0" xfId="2" applyFont="1"/>
    <xf numFmtId="166" fontId="8" fillId="0" borderId="85" xfId="2" applyNumberFormat="1" applyFont="1" applyBorder="1" applyAlignment="1">
      <alignment horizontal="right" vertical="center" wrapText="1"/>
    </xf>
    <xf numFmtId="0" fontId="8" fillId="0" borderId="65" xfId="2" applyFont="1" applyBorder="1" applyAlignment="1">
      <alignment horizontal="left" vertical="center" wrapText="1"/>
    </xf>
    <xf numFmtId="171" fontId="9" fillId="0" borderId="0" xfId="2" applyNumberFormat="1" applyFont="1"/>
    <xf numFmtId="16" fontId="8" fillId="0" borderId="87" xfId="2" applyNumberFormat="1" applyFont="1" applyBorder="1" applyAlignment="1">
      <alignment horizontal="right" vertical="center" wrapText="1"/>
    </xf>
    <xf numFmtId="0" fontId="8" fillId="0" borderId="64" xfId="2" applyFont="1" applyBorder="1" applyAlignment="1">
      <alignment horizontal="left" vertical="center" wrapText="1"/>
    </xf>
    <xf numFmtId="0" fontId="8" fillId="0" borderId="87" xfId="2" applyFont="1" applyBorder="1" applyAlignment="1">
      <alignment horizontal="right" vertical="center" wrapText="1"/>
    </xf>
    <xf numFmtId="0" fontId="8" fillId="0" borderId="85" xfId="2" applyFont="1" applyBorder="1" applyAlignment="1">
      <alignment horizontal="right" vertical="center" wrapText="1"/>
    </xf>
    <xf numFmtId="49" fontId="30" fillId="0" borderId="48" xfId="2" applyNumberFormat="1" applyFont="1" applyBorder="1" applyAlignment="1">
      <alignment horizontal="right" vertical="center" wrapText="1"/>
    </xf>
    <xf numFmtId="0" fontId="8" fillId="0" borderId="7" xfId="2" applyFont="1" applyBorder="1" applyAlignment="1">
      <alignment horizontal="left" vertical="center" wrapText="1"/>
    </xf>
    <xf numFmtId="49" fontId="30" fillId="0" borderId="42" xfId="2" applyNumberFormat="1" applyFont="1" applyBorder="1" applyAlignment="1">
      <alignment horizontal="right" vertical="center" wrapText="1"/>
    </xf>
    <xf numFmtId="0" fontId="8" fillId="0" borderId="43" xfId="2" applyFont="1" applyBorder="1" applyAlignment="1">
      <alignment horizontal="left" vertical="center" wrapText="1"/>
    </xf>
    <xf numFmtId="171" fontId="1" fillId="0" borderId="0" xfId="2" applyNumberFormat="1"/>
    <xf numFmtId="165" fontId="1" fillId="0" borderId="0" xfId="2" applyNumberFormat="1"/>
    <xf numFmtId="4" fontId="14" fillId="0" borderId="96" xfId="0" applyNumberFormat="1" applyFont="1" applyBorder="1" applyAlignment="1">
      <alignment horizontal="center" vertical="center" wrapText="1"/>
    </xf>
    <xf numFmtId="4" fontId="14" fillId="0" borderId="36" xfId="0" applyNumberFormat="1" applyFont="1" applyBorder="1" applyAlignment="1">
      <alignment horizontal="center" vertical="center" wrapText="1"/>
    </xf>
    <xf numFmtId="4" fontId="14" fillId="0" borderId="42" xfId="0" applyNumberFormat="1" applyFont="1" applyBorder="1" applyAlignment="1">
      <alignment horizontal="center" vertical="center" wrapText="1"/>
    </xf>
    <xf numFmtId="4" fontId="14" fillId="0" borderId="43" xfId="0" applyNumberFormat="1" applyFont="1" applyBorder="1" applyAlignment="1">
      <alignment horizontal="center" vertical="center" wrapText="1"/>
    </xf>
    <xf numFmtId="4" fontId="14" fillId="0" borderId="44" xfId="0" applyNumberFormat="1" applyFont="1" applyBorder="1" applyAlignment="1">
      <alignment horizontal="center" vertical="center" wrapText="1"/>
    </xf>
    <xf numFmtId="4" fontId="8" fillId="12" borderId="63" xfId="2" applyNumberFormat="1" applyFont="1" applyFill="1" applyBorder="1" applyAlignment="1">
      <alignment horizontal="right" vertical="center" wrapText="1"/>
    </xf>
    <xf numFmtId="4" fontId="8" fillId="12" borderId="65" xfId="2" applyNumberFormat="1" applyFont="1" applyFill="1" applyBorder="1" applyAlignment="1">
      <alignment horizontal="right" vertical="center" wrapText="1"/>
    </xf>
    <xf numFmtId="4" fontId="8" fillId="12" borderId="64" xfId="2" applyNumberFormat="1" applyFont="1" applyFill="1" applyBorder="1" applyAlignment="1">
      <alignment horizontal="right" vertical="center" wrapText="1"/>
    </xf>
    <xf numFmtId="4" fontId="8" fillId="12" borderId="7" xfId="2" applyNumberFormat="1" applyFont="1" applyFill="1" applyBorder="1" applyAlignment="1">
      <alignment horizontal="center" vertical="center" wrapText="1"/>
    </xf>
    <xf numFmtId="4" fontId="8" fillId="12" borderId="43" xfId="2" applyNumberFormat="1" applyFont="1" applyFill="1" applyBorder="1" applyAlignment="1">
      <alignment horizontal="center" vertical="center" wrapText="1"/>
    </xf>
    <xf numFmtId="0" fontId="4" fillId="12" borderId="15" xfId="2" applyFont="1" applyFill="1" applyBorder="1" applyAlignment="1">
      <alignment horizontal="center" vertical="center" wrapText="1"/>
    </xf>
    <xf numFmtId="0" fontId="4" fillId="12" borderId="16" xfId="2" applyFont="1" applyFill="1" applyBorder="1" applyAlignment="1">
      <alignment horizontal="center" vertical="center" wrapText="1"/>
    </xf>
    <xf numFmtId="0" fontId="6" fillId="12" borderId="77" xfId="2" applyFont="1" applyFill="1" applyBorder="1" applyAlignment="1">
      <alignment horizontal="center" vertical="center" wrapText="1"/>
    </xf>
    <xf numFmtId="0" fontId="6" fillId="12" borderId="81" xfId="2" applyFont="1" applyFill="1" applyBorder="1" applyAlignment="1">
      <alignment horizontal="center" vertical="center" wrapText="1"/>
    </xf>
    <xf numFmtId="0" fontId="4" fillId="13" borderId="15" xfId="2" applyFont="1" applyFill="1" applyBorder="1" applyAlignment="1">
      <alignment horizontal="center" vertical="center" wrapText="1"/>
    </xf>
    <xf numFmtId="0" fontId="4" fillId="13" borderId="75" xfId="2" applyFont="1" applyFill="1" applyBorder="1" applyAlignment="1">
      <alignment horizontal="center" vertical="center" wrapText="1"/>
    </xf>
    <xf numFmtId="0" fontId="6" fillId="13" borderId="77" xfId="2" applyFont="1" applyFill="1" applyBorder="1" applyAlignment="1">
      <alignment horizontal="center" vertical="center" wrapText="1"/>
    </xf>
    <xf numFmtId="0" fontId="6" fillId="13" borderId="78" xfId="2" applyFont="1" applyFill="1" applyBorder="1" applyAlignment="1">
      <alignment horizontal="center" vertical="center" wrapText="1"/>
    </xf>
    <xf numFmtId="0" fontId="6" fillId="13" borderId="81" xfId="2" applyFont="1" applyFill="1" applyBorder="1" applyAlignment="1">
      <alignment horizontal="center" vertical="center" wrapText="1"/>
    </xf>
    <xf numFmtId="0" fontId="6" fillId="13" borderId="82" xfId="2" applyFont="1" applyFill="1" applyBorder="1" applyAlignment="1">
      <alignment horizontal="center" vertical="center" wrapText="1"/>
    </xf>
    <xf numFmtId="4" fontId="8" fillId="13" borderId="63" xfId="2" applyNumberFormat="1" applyFont="1" applyFill="1" applyBorder="1" applyAlignment="1">
      <alignment horizontal="right" vertical="center" wrapText="1"/>
    </xf>
    <xf numFmtId="4" fontId="8" fillId="13" borderId="84" xfId="2" applyNumberFormat="1" applyFont="1" applyFill="1" applyBorder="1" applyAlignment="1">
      <alignment horizontal="right" vertical="center" wrapText="1"/>
    </xf>
    <xf numFmtId="4" fontId="8" fillId="13" borderId="65" xfId="2" applyNumberFormat="1" applyFont="1" applyFill="1" applyBorder="1" applyAlignment="1">
      <alignment horizontal="right" vertical="center" wrapText="1"/>
    </xf>
    <xf numFmtId="4" fontId="8" fillId="13" borderId="86" xfId="2" applyNumberFormat="1" applyFont="1" applyFill="1" applyBorder="1" applyAlignment="1">
      <alignment horizontal="right" vertical="center" wrapText="1"/>
    </xf>
    <xf numFmtId="4" fontId="8" fillId="13" borderId="64" xfId="2" applyNumberFormat="1" applyFont="1" applyFill="1" applyBorder="1" applyAlignment="1">
      <alignment horizontal="right" vertical="center" wrapText="1"/>
    </xf>
    <xf numFmtId="4" fontId="8" fillId="13" borderId="88" xfId="2" applyNumberFormat="1" applyFont="1" applyFill="1" applyBorder="1" applyAlignment="1">
      <alignment horizontal="right" vertical="center" wrapText="1"/>
    </xf>
    <xf numFmtId="4" fontId="8" fillId="13" borderId="7" xfId="2" applyNumberFormat="1" applyFont="1" applyFill="1" applyBorder="1" applyAlignment="1">
      <alignment horizontal="right" vertical="center" wrapText="1"/>
    </xf>
    <xf numFmtId="4" fontId="8" fillId="13" borderId="49" xfId="2" applyNumberFormat="1" applyFont="1" applyFill="1" applyBorder="1" applyAlignment="1">
      <alignment horizontal="right" vertical="center" wrapText="1"/>
    </xf>
    <xf numFmtId="4" fontId="8" fillId="13" borderId="43" xfId="2" applyNumberFormat="1" applyFont="1" applyFill="1" applyBorder="1" applyAlignment="1">
      <alignment horizontal="right" vertical="center" wrapText="1"/>
    </xf>
    <xf numFmtId="4" fontId="8" fillId="13" borderId="44" xfId="2" applyNumberFormat="1" applyFont="1" applyFill="1" applyBorder="1" applyAlignment="1">
      <alignment horizontal="right" vertical="center" wrapText="1"/>
    </xf>
    <xf numFmtId="0" fontId="4" fillId="14" borderId="15" xfId="2" applyFont="1" applyFill="1" applyBorder="1" applyAlignment="1">
      <alignment horizontal="center" vertical="center" wrapText="1"/>
    </xf>
    <xf numFmtId="0" fontId="4" fillId="14" borderId="16" xfId="2" applyFont="1" applyFill="1" applyBorder="1" applyAlignment="1">
      <alignment horizontal="center" vertical="center" wrapText="1"/>
    </xf>
    <xf numFmtId="0" fontId="6" fillId="14" borderId="76" xfId="2" applyFont="1" applyFill="1" applyBorder="1" applyAlignment="1">
      <alignment horizontal="center" vertical="center" wrapText="1"/>
    </xf>
    <xf numFmtId="0" fontId="6" fillId="14" borderId="77" xfId="2" applyFont="1" applyFill="1" applyBorder="1" applyAlignment="1">
      <alignment horizontal="center" vertical="center" wrapText="1"/>
    </xf>
    <xf numFmtId="0" fontId="6" fillId="14" borderId="81" xfId="2" applyFont="1" applyFill="1" applyBorder="1" applyAlignment="1">
      <alignment horizontal="center" vertical="center" wrapText="1"/>
    </xf>
    <xf numFmtId="4" fontId="8" fillId="14" borderId="63" xfId="2" applyNumberFormat="1" applyFont="1" applyFill="1" applyBorder="1" applyAlignment="1">
      <alignment horizontal="right" vertical="center" wrapText="1"/>
    </xf>
    <xf numFmtId="4" fontId="8" fillId="14" borderId="65" xfId="2" applyNumberFormat="1" applyFont="1" applyFill="1" applyBorder="1" applyAlignment="1">
      <alignment horizontal="right" vertical="center" wrapText="1"/>
    </xf>
    <xf numFmtId="4" fontId="8" fillId="14" borderId="64" xfId="2" applyNumberFormat="1" applyFont="1" applyFill="1" applyBorder="1" applyAlignment="1">
      <alignment horizontal="right" vertical="center" wrapText="1"/>
    </xf>
    <xf numFmtId="4" fontId="8" fillId="14" borderId="7" xfId="2" applyNumberFormat="1" applyFont="1" applyFill="1" applyBorder="1" applyAlignment="1">
      <alignment horizontal="center" vertical="center" wrapText="1"/>
    </xf>
    <xf numFmtId="4" fontId="8" fillId="14" borderId="43" xfId="2" applyNumberFormat="1" applyFont="1" applyFill="1" applyBorder="1" applyAlignment="1">
      <alignment horizontal="center" vertical="center" wrapText="1"/>
    </xf>
    <xf numFmtId="4" fontId="8" fillId="15" borderId="64" xfId="2" applyNumberFormat="1" applyFont="1" applyFill="1" applyBorder="1" applyAlignment="1">
      <alignment horizontal="right" vertical="center" wrapText="1"/>
    </xf>
    <xf numFmtId="4" fontId="8" fillId="15" borderId="65" xfId="2" applyNumberFormat="1" applyFont="1" applyFill="1" applyBorder="1" applyAlignment="1">
      <alignment horizontal="right" vertical="center" wrapText="1"/>
    </xf>
    <xf numFmtId="4" fontId="8" fillId="15" borderId="63" xfId="2" applyNumberFormat="1" applyFont="1" applyFill="1" applyBorder="1" applyAlignment="1">
      <alignment horizontal="right" vertical="center" wrapText="1"/>
    </xf>
    <xf numFmtId="4" fontId="8" fillId="15" borderId="43" xfId="2" applyNumberFormat="1" applyFont="1" applyFill="1" applyBorder="1" applyAlignment="1">
      <alignment horizontal="right" vertical="center" wrapText="1"/>
    </xf>
    <xf numFmtId="4" fontId="8" fillId="15" borderId="7" xfId="2" applyNumberFormat="1" applyFont="1" applyFill="1" applyBorder="1" applyAlignment="1">
      <alignment horizontal="right" vertical="center" wrapText="1"/>
    </xf>
    <xf numFmtId="4" fontId="8" fillId="16" borderId="65" xfId="2" applyNumberFormat="1" applyFont="1" applyFill="1" applyBorder="1" applyAlignment="1">
      <alignment vertical="center" wrapText="1"/>
    </xf>
    <xf numFmtId="4" fontId="8" fillId="16" borderId="63" xfId="2" applyNumberFormat="1" applyFont="1" applyFill="1" applyBorder="1" applyAlignment="1">
      <alignment vertical="center" wrapText="1"/>
    </xf>
    <xf numFmtId="4" fontId="8" fillId="16" borderId="64" xfId="2" applyNumberFormat="1" applyFont="1" applyFill="1" applyBorder="1" applyAlignment="1">
      <alignment vertical="center" wrapText="1"/>
    </xf>
    <xf numFmtId="4" fontId="8" fillId="16" borderId="7" xfId="2" applyNumberFormat="1" applyFont="1" applyFill="1" applyBorder="1" applyAlignment="1">
      <alignment vertical="center" wrapText="1"/>
    </xf>
    <xf numFmtId="4" fontId="8" fillId="16" borderId="43" xfId="2" applyNumberFormat="1" applyFont="1" applyFill="1" applyBorder="1" applyAlignment="1">
      <alignment vertical="center" wrapText="1"/>
    </xf>
    <xf numFmtId="0" fontId="6" fillId="16" borderId="81" xfId="2" applyFont="1" applyFill="1" applyBorder="1" applyAlignment="1">
      <alignment horizontal="center" vertical="center" wrapText="1"/>
    </xf>
    <xf numFmtId="4" fontId="8" fillId="6" borderId="65" xfId="2" applyNumberFormat="1" applyFont="1" applyFill="1" applyBorder="1" applyAlignment="1">
      <alignment horizontal="right" vertical="center" wrapText="1"/>
    </xf>
    <xf numFmtId="4" fontId="8" fillId="6" borderId="63" xfId="2" applyNumberFormat="1" applyFont="1" applyFill="1" applyBorder="1" applyAlignment="1">
      <alignment horizontal="right" vertical="center" wrapText="1"/>
    </xf>
    <xf numFmtId="4" fontId="8" fillId="6" borderId="64" xfId="2" applyNumberFormat="1" applyFont="1" applyFill="1" applyBorder="1" applyAlignment="1">
      <alignment horizontal="right" vertical="center" wrapText="1"/>
    </xf>
    <xf numFmtId="4" fontId="8" fillId="6" borderId="7" xfId="2" applyNumberFormat="1" applyFont="1" applyFill="1" applyBorder="1" applyAlignment="1">
      <alignment horizontal="right" vertical="center" wrapText="1"/>
    </xf>
    <xf numFmtId="4" fontId="8" fillId="6" borderId="43" xfId="2" applyNumberFormat="1" applyFont="1" applyFill="1" applyBorder="1" applyAlignment="1">
      <alignment horizontal="right" vertical="center" wrapText="1"/>
    </xf>
    <xf numFmtId="0" fontId="40" fillId="2" borderId="0" xfId="0" applyFont="1" applyFill="1" applyAlignment="1">
      <alignment vertical="center"/>
    </xf>
    <xf numFmtId="0" fontId="8" fillId="0" borderId="97" xfId="2" applyFont="1" applyBorder="1" applyAlignment="1">
      <alignment horizontal="left" vertical="center" wrapText="1"/>
    </xf>
    <xf numFmtId="4" fontId="8" fillId="12" borderId="98" xfId="2" applyNumberFormat="1" applyFont="1" applyFill="1" applyBorder="1" applyAlignment="1">
      <alignment horizontal="right" vertical="center" wrapText="1"/>
    </xf>
    <xf numFmtId="0" fontId="6" fillId="6" borderId="77" xfId="2" applyFont="1" applyFill="1" applyBorder="1" applyAlignment="1">
      <alignment horizontal="center" vertical="center" wrapText="1"/>
    </xf>
    <xf numFmtId="0" fontId="6" fillId="16" borderId="77" xfId="2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vertical="center" wrapText="1"/>
    </xf>
    <xf numFmtId="0" fontId="8" fillId="0" borderId="99" xfId="2" applyFont="1" applyBorder="1" applyAlignment="1">
      <alignment horizontal="left" vertical="center" wrapText="1"/>
    </xf>
    <xf numFmtId="0" fontId="8" fillId="0" borderId="100" xfId="2" applyFont="1" applyBorder="1" applyAlignment="1">
      <alignment horizontal="left" vertical="center" wrapText="1"/>
    </xf>
    <xf numFmtId="4" fontId="8" fillId="16" borderId="97" xfId="2" applyNumberFormat="1" applyFont="1" applyFill="1" applyBorder="1" applyAlignment="1">
      <alignment vertical="center" wrapText="1"/>
    </xf>
    <xf numFmtId="4" fontId="8" fillId="16" borderId="102" xfId="2" applyNumberFormat="1" applyFont="1" applyFill="1" applyBorder="1" applyAlignment="1">
      <alignment vertical="center" wrapText="1"/>
    </xf>
    <xf numFmtId="4" fontId="8" fillId="16" borderId="103" xfId="2" applyNumberFormat="1" applyFont="1" applyFill="1" applyBorder="1" applyAlignment="1">
      <alignment vertical="center" wrapText="1"/>
    </xf>
    <xf numFmtId="4" fontId="8" fillId="14" borderId="104" xfId="2" applyNumberFormat="1" applyFont="1" applyFill="1" applyBorder="1" applyAlignment="1">
      <alignment horizontal="center" vertical="center" wrapText="1"/>
    </xf>
    <xf numFmtId="4" fontId="8" fillId="14" borderId="98" xfId="2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3" fontId="41" fillId="0" borderId="0" xfId="0" applyNumberFormat="1" applyFont="1" applyAlignment="1">
      <alignment vertical="center" wrapText="1"/>
    </xf>
    <xf numFmtId="165" fontId="12" fillId="0" borderId="0" xfId="0" applyNumberFormat="1" applyFont="1" applyAlignment="1">
      <alignment horizontal="center" vertical="center" wrapText="1"/>
    </xf>
    <xf numFmtId="4" fontId="14" fillId="0" borderId="108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4" fontId="10" fillId="0" borderId="109" xfId="0" applyNumberFormat="1" applyFont="1" applyBorder="1" applyAlignment="1">
      <alignment horizontal="center" vertical="center" wrapText="1"/>
    </xf>
    <xf numFmtId="4" fontId="14" fillId="0" borderId="110" xfId="0" applyNumberFormat="1" applyFont="1" applyBorder="1" applyAlignment="1">
      <alignment horizontal="center" vertical="center" wrapText="1"/>
    </xf>
    <xf numFmtId="4" fontId="14" fillId="0" borderId="109" xfId="0" applyNumberFormat="1" applyFont="1" applyBorder="1" applyAlignment="1">
      <alignment horizontal="center" vertical="center" wrapText="1"/>
    </xf>
    <xf numFmtId="4" fontId="18" fillId="0" borderId="111" xfId="0" applyNumberFormat="1" applyFont="1" applyBorder="1" applyAlignment="1">
      <alignment horizontal="center" vertical="center" wrapText="1"/>
    </xf>
    <xf numFmtId="4" fontId="18" fillId="0" borderId="112" xfId="0" applyNumberFormat="1" applyFont="1" applyBorder="1" applyAlignment="1">
      <alignment horizontal="center" vertical="center" wrapText="1"/>
    </xf>
    <xf numFmtId="4" fontId="10" fillId="0" borderId="113" xfId="0" applyNumberFormat="1" applyFont="1" applyBorder="1" applyAlignment="1">
      <alignment horizontal="center" vertical="center" wrapText="1"/>
    </xf>
    <xf numFmtId="4" fontId="14" fillId="0" borderId="114" xfId="0" applyNumberFormat="1" applyFont="1" applyBorder="1" applyAlignment="1">
      <alignment horizontal="center" vertical="center" wrapText="1"/>
    </xf>
    <xf numFmtId="4" fontId="14" fillId="0" borderId="113" xfId="0" applyNumberFormat="1" applyFont="1" applyBorder="1" applyAlignment="1">
      <alignment horizontal="center" vertical="center" wrapText="1"/>
    </xf>
    <xf numFmtId="4" fontId="18" fillId="0" borderId="115" xfId="0" applyNumberFormat="1" applyFont="1" applyBorder="1" applyAlignment="1">
      <alignment horizontal="center" vertical="center" wrapText="1"/>
    </xf>
    <xf numFmtId="4" fontId="43" fillId="0" borderId="112" xfId="0" applyNumberFormat="1" applyFont="1" applyBorder="1" applyAlignment="1">
      <alignment horizontal="center" vertical="center" wrapText="1"/>
    </xf>
    <xf numFmtId="4" fontId="43" fillId="0" borderId="17" xfId="0" applyNumberFormat="1" applyFont="1" applyBorder="1" applyAlignment="1">
      <alignment horizontal="center" vertical="center" wrapText="1"/>
    </xf>
    <xf numFmtId="4" fontId="43" fillId="0" borderId="115" xfId="0" applyNumberFormat="1" applyFont="1" applyBorder="1" applyAlignment="1">
      <alignment horizontal="center" vertical="center" wrapText="1"/>
    </xf>
    <xf numFmtId="4" fontId="43" fillId="0" borderId="111" xfId="0" applyNumberFormat="1" applyFont="1" applyBorder="1" applyAlignment="1">
      <alignment horizontal="center" vertical="center" wrapText="1"/>
    </xf>
    <xf numFmtId="4" fontId="8" fillId="6" borderId="43" xfId="2" applyNumberFormat="1" applyFont="1" applyFill="1" applyBorder="1" applyAlignment="1">
      <alignment horizontal="center" vertical="center" wrapText="1"/>
    </xf>
    <xf numFmtId="4" fontId="8" fillId="16" borderId="43" xfId="2" applyNumberFormat="1" applyFont="1" applyFill="1" applyBorder="1" applyAlignment="1">
      <alignment horizontal="center" vertical="center" wrapText="1"/>
    </xf>
    <xf numFmtId="4" fontId="8" fillId="15" borderId="105" xfId="2" applyNumberFormat="1" applyFont="1" applyFill="1" applyBorder="1" applyAlignment="1">
      <alignment horizontal="center" vertical="center" wrapText="1"/>
    </xf>
    <xf numFmtId="4" fontId="8" fillId="13" borderId="43" xfId="2" applyNumberFormat="1" applyFont="1" applyFill="1" applyBorder="1" applyAlignment="1">
      <alignment horizontal="center" vertical="center" wrapText="1"/>
    </xf>
    <xf numFmtId="4" fontId="8" fillId="13" borderId="44" xfId="2" applyNumberFormat="1" applyFont="1" applyFill="1" applyBorder="1" applyAlignment="1">
      <alignment horizontal="center" vertical="center" wrapText="1"/>
    </xf>
    <xf numFmtId="0" fontId="4" fillId="14" borderId="27" xfId="2" applyFont="1" applyFill="1" applyBorder="1" applyAlignment="1">
      <alignment horizontal="center" vertical="center" wrapText="1"/>
    </xf>
    <xf numFmtId="4" fontId="47" fillId="0" borderId="31" xfId="2" applyNumberFormat="1" applyFont="1" applyBorder="1" applyAlignment="1">
      <alignment vertical="center" wrapText="1"/>
    </xf>
    <xf numFmtId="4" fontId="47" fillId="0" borderId="52" xfId="2" applyNumberFormat="1" applyFont="1" applyBorder="1" applyAlignment="1">
      <alignment horizontal="right" vertical="center" wrapText="1"/>
    </xf>
    <xf numFmtId="4" fontId="47" fillId="0" borderId="31" xfId="2" applyNumberFormat="1" applyFont="1" applyBorder="1" applyAlignment="1">
      <alignment horizontal="right" vertical="center" wrapText="1"/>
    </xf>
    <xf numFmtId="0" fontId="20" fillId="2" borderId="118" xfId="0" applyFont="1" applyFill="1" applyBorder="1" applyAlignment="1">
      <alignment horizontal="center" vertical="center" wrapText="1"/>
    </xf>
    <xf numFmtId="0" fontId="20" fillId="2" borderId="119" xfId="0" applyFont="1" applyFill="1" applyBorder="1" applyAlignment="1">
      <alignment horizontal="center" vertical="center" wrapText="1"/>
    </xf>
    <xf numFmtId="10" fontId="9" fillId="0" borderId="0" xfId="2" applyNumberFormat="1" applyFont="1"/>
    <xf numFmtId="0" fontId="48" fillId="0" borderId="21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4" fontId="49" fillId="0" borderId="110" xfId="0" applyNumberFormat="1" applyFont="1" applyBorder="1" applyAlignment="1">
      <alignment horizontal="center" vertical="center" wrapText="1"/>
    </xf>
    <xf numFmtId="4" fontId="49" fillId="0" borderId="109" xfId="0" applyNumberFormat="1" applyFont="1" applyBorder="1" applyAlignment="1">
      <alignment horizontal="center" vertical="center" wrapText="1"/>
    </xf>
    <xf numFmtId="4" fontId="49" fillId="0" borderId="6" xfId="0" applyNumberFormat="1" applyFont="1" applyBorder="1" applyAlignment="1">
      <alignment horizontal="center" vertical="center" wrapText="1"/>
    </xf>
    <xf numFmtId="4" fontId="5" fillId="0" borderId="31" xfId="2" applyNumberFormat="1" applyFont="1" applyBorder="1" applyAlignment="1">
      <alignment horizontal="right" vertical="center" wrapText="1"/>
    </xf>
    <xf numFmtId="165" fontId="48" fillId="0" borderId="59" xfId="0" applyNumberFormat="1" applyFont="1" applyBorder="1" applyAlignment="1">
      <alignment vertical="center" wrapText="1"/>
    </xf>
    <xf numFmtId="0" fontId="19" fillId="2" borderId="124" xfId="0" applyFont="1" applyFill="1" applyBorder="1" applyAlignment="1">
      <alignment horizontal="center" vertical="center" wrapText="1"/>
    </xf>
    <xf numFmtId="4" fontId="49" fillId="0" borderId="96" xfId="0" applyNumberFormat="1" applyFont="1" applyBorder="1" applyAlignment="1">
      <alignment horizontal="center" vertical="center" wrapText="1"/>
    </xf>
    <xf numFmtId="4" fontId="49" fillId="0" borderId="27" xfId="0" applyNumberFormat="1" applyFont="1" applyBorder="1" applyAlignment="1">
      <alignment horizontal="center" vertical="center" wrapText="1"/>
    </xf>
    <xf numFmtId="4" fontId="49" fillId="0" borderId="0" xfId="0" applyNumberFormat="1" applyFont="1" applyAlignment="1">
      <alignment horizontal="center" vertical="center" wrapText="1"/>
    </xf>
    <xf numFmtId="4" fontId="49" fillId="0" borderId="47" xfId="0" applyNumberFormat="1" applyFont="1" applyBorder="1" applyAlignment="1">
      <alignment horizontal="center" vertical="center" wrapText="1"/>
    </xf>
    <xf numFmtId="4" fontId="49" fillId="0" borderId="48" xfId="0" applyNumberFormat="1" applyFont="1" applyBorder="1" applyAlignment="1">
      <alignment horizontal="center" vertical="center" wrapText="1"/>
    </xf>
    <xf numFmtId="4" fontId="49" fillId="0" borderId="7" xfId="0" applyNumberFormat="1" applyFont="1" applyBorder="1" applyAlignment="1">
      <alignment horizontal="center" vertical="center" wrapText="1"/>
    </xf>
    <xf numFmtId="4" fontId="49" fillId="0" borderId="101" xfId="0" applyNumberFormat="1" applyFont="1" applyBorder="1" applyAlignment="1">
      <alignment horizontal="center" vertical="center" wrapText="1"/>
    </xf>
    <xf numFmtId="4" fontId="18" fillId="0" borderId="125" xfId="0" applyNumberFormat="1" applyFont="1" applyBorder="1" applyAlignment="1">
      <alignment horizontal="center" vertical="center" wrapText="1"/>
    </xf>
    <xf numFmtId="4" fontId="18" fillId="0" borderId="126" xfId="0" applyNumberFormat="1" applyFont="1" applyBorder="1" applyAlignment="1">
      <alignment horizontal="center" vertical="center" wrapText="1"/>
    </xf>
    <xf numFmtId="4" fontId="49" fillId="0" borderId="42" xfId="0" applyNumberFormat="1" applyFont="1" applyBorder="1" applyAlignment="1">
      <alignment horizontal="center" vertical="center" wrapText="1"/>
    </xf>
    <xf numFmtId="4" fontId="49" fillId="0" borderId="43" xfId="0" applyNumberFormat="1" applyFont="1" applyBorder="1" applyAlignment="1">
      <alignment horizontal="center" vertical="center" wrapText="1"/>
    </xf>
    <xf numFmtId="4" fontId="49" fillId="0" borderId="127" xfId="0" applyNumberFormat="1" applyFont="1" applyBorder="1" applyAlignment="1">
      <alignment horizontal="center" vertical="center" wrapText="1"/>
    </xf>
    <xf numFmtId="4" fontId="18" fillId="0" borderId="128" xfId="0" applyNumberFormat="1" applyFont="1" applyBorder="1" applyAlignment="1">
      <alignment horizontal="center" vertical="center" wrapText="1"/>
    </xf>
    <xf numFmtId="4" fontId="18" fillId="0" borderId="129" xfId="0" applyNumberFormat="1" applyFont="1" applyBorder="1" applyAlignment="1">
      <alignment horizontal="center" vertical="center" wrapText="1"/>
    </xf>
    <xf numFmtId="4" fontId="18" fillId="0" borderId="130" xfId="0" applyNumberFormat="1" applyFont="1" applyBorder="1" applyAlignment="1">
      <alignment horizontal="center" vertical="center" wrapText="1"/>
    </xf>
    <xf numFmtId="4" fontId="49" fillId="0" borderId="114" xfId="0" applyNumberFormat="1" applyFont="1" applyBorder="1" applyAlignment="1">
      <alignment horizontal="center" vertical="center" wrapText="1"/>
    </xf>
    <xf numFmtId="164" fontId="11" fillId="0" borderId="43" xfId="1" applyNumberFormat="1" applyFont="1" applyBorder="1" applyAlignment="1">
      <alignment vertical="center"/>
    </xf>
    <xf numFmtId="164" fontId="11" fillId="0" borderId="44" xfId="1" applyNumberFormat="1" applyFont="1" applyBorder="1" applyAlignment="1">
      <alignment vertical="center"/>
    </xf>
    <xf numFmtId="0" fontId="20" fillId="2" borderId="135" xfId="0" applyFont="1" applyFill="1" applyBorder="1" applyAlignment="1">
      <alignment horizontal="center" vertical="center" wrapText="1"/>
    </xf>
    <xf numFmtId="164" fontId="11" fillId="0" borderId="134" xfId="1" applyNumberFormat="1" applyFont="1" applyBorder="1" applyAlignment="1">
      <alignment vertical="center"/>
    </xf>
    <xf numFmtId="164" fontId="11" fillId="0" borderId="137" xfId="1" applyNumberFormat="1" applyFont="1" applyBorder="1" applyAlignment="1">
      <alignment vertical="center"/>
    </xf>
    <xf numFmtId="4" fontId="18" fillId="0" borderId="138" xfId="0" applyNumberFormat="1" applyFont="1" applyBorder="1" applyAlignment="1">
      <alignment horizontal="center" vertical="center" wrapText="1"/>
    </xf>
    <xf numFmtId="4" fontId="18" fillId="0" borderId="41" xfId="0" applyNumberFormat="1" applyFont="1" applyBorder="1" applyAlignment="1">
      <alignment horizontal="center" vertical="center" wrapText="1"/>
    </xf>
    <xf numFmtId="4" fontId="27" fillId="0" borderId="22" xfId="0" applyNumberFormat="1" applyFont="1" applyBorder="1" applyAlignment="1">
      <alignment horizontal="center" vertical="center" wrapText="1"/>
    </xf>
    <xf numFmtId="4" fontId="27" fillId="0" borderId="31" xfId="0" applyNumberFormat="1" applyFont="1" applyBorder="1" applyAlignment="1">
      <alignment horizontal="center" vertical="center" wrapText="1"/>
    </xf>
    <xf numFmtId="4" fontId="26" fillId="0" borderId="22" xfId="0" applyNumberFormat="1" applyFont="1" applyBorder="1" applyAlignment="1">
      <alignment horizontal="center" vertical="center" wrapText="1"/>
    </xf>
    <xf numFmtId="4" fontId="26" fillId="0" borderId="31" xfId="0" applyNumberFormat="1" applyFont="1" applyBorder="1" applyAlignment="1">
      <alignment horizontal="center" vertical="center" wrapText="1"/>
    </xf>
    <xf numFmtId="4" fontId="19" fillId="0" borderId="22" xfId="0" applyNumberFormat="1" applyFont="1" applyBorder="1" applyAlignment="1">
      <alignment horizontal="center" vertical="center" wrapText="1"/>
    </xf>
    <xf numFmtId="4" fontId="19" fillId="0" borderId="31" xfId="0" applyNumberFormat="1" applyFont="1" applyBorder="1" applyAlignment="1">
      <alignment horizontal="center" vertical="center" wrapText="1"/>
    </xf>
    <xf numFmtId="172" fontId="11" fillId="0" borderId="134" xfId="1" applyNumberFormat="1" applyFont="1" applyBorder="1" applyAlignment="1">
      <alignment vertical="center"/>
    </xf>
    <xf numFmtId="172" fontId="11" fillId="0" borderId="137" xfId="1" applyNumberFormat="1" applyFont="1" applyBorder="1" applyAlignment="1">
      <alignment vertical="center"/>
    </xf>
    <xf numFmtId="164" fontId="11" fillId="0" borderId="134" xfId="1" applyNumberFormat="1" applyFont="1" applyBorder="1" applyAlignment="1">
      <alignment horizontal="center" vertical="center"/>
    </xf>
    <xf numFmtId="164" fontId="11" fillId="0" borderId="43" xfId="1" applyNumberFormat="1" applyFont="1" applyBorder="1" applyAlignment="1">
      <alignment horizontal="center" vertical="center"/>
    </xf>
    <xf numFmtId="164" fontId="11" fillId="0" borderId="44" xfId="1" applyNumberFormat="1" applyFont="1" applyBorder="1" applyAlignment="1">
      <alignment horizontal="center" vertical="center"/>
    </xf>
    <xf numFmtId="172" fontId="11" fillId="0" borderId="134" xfId="1" applyNumberFormat="1" applyFont="1" applyBorder="1" applyAlignment="1">
      <alignment horizontal="center" vertical="center"/>
    </xf>
    <xf numFmtId="172" fontId="11" fillId="0" borderId="137" xfId="1" applyNumberFormat="1" applyFont="1" applyBorder="1" applyAlignment="1">
      <alignment horizontal="center" vertical="center"/>
    </xf>
    <xf numFmtId="164" fontId="11" fillId="0" borderId="136" xfId="1" applyNumberFormat="1" applyFont="1" applyBorder="1" applyAlignment="1">
      <alignment horizontal="center" vertical="center"/>
    </xf>
    <xf numFmtId="172" fontId="11" fillId="0" borderId="22" xfId="1" applyNumberFormat="1" applyFont="1" applyBorder="1" applyAlignment="1">
      <alignment horizontal="center" vertical="center"/>
    </xf>
    <xf numFmtId="170" fontId="11" fillId="0" borderId="134" xfId="1" applyNumberFormat="1" applyFont="1" applyBorder="1" applyAlignment="1">
      <alignment horizontal="center" vertical="center"/>
    </xf>
    <xf numFmtId="170" fontId="11" fillId="0" borderId="137" xfId="1" applyNumberFormat="1" applyFont="1" applyBorder="1" applyAlignment="1">
      <alignment horizontal="center" vertical="center"/>
    </xf>
    <xf numFmtId="170" fontId="11" fillId="0" borderId="22" xfId="1" applyNumberFormat="1" applyFont="1" applyBorder="1" applyAlignment="1">
      <alignment horizontal="center" vertical="center"/>
    </xf>
    <xf numFmtId="164" fontId="11" fillId="0" borderId="22" xfId="1" applyNumberFormat="1" applyFont="1" applyBorder="1" applyAlignment="1">
      <alignment horizontal="center" vertical="center"/>
    </xf>
    <xf numFmtId="0" fontId="17" fillId="0" borderId="0" xfId="0" applyFont="1" applyAlignment="1">
      <alignment wrapText="1"/>
    </xf>
    <xf numFmtId="4" fontId="18" fillId="0" borderId="139" xfId="0" applyNumberFormat="1" applyFont="1" applyBorder="1" applyAlignment="1">
      <alignment horizontal="center" vertical="center" wrapText="1"/>
    </xf>
    <xf numFmtId="4" fontId="18" fillId="0" borderId="140" xfId="0" applyNumberFormat="1" applyFont="1" applyBorder="1" applyAlignment="1">
      <alignment horizontal="center" vertical="center" wrapText="1"/>
    </xf>
    <xf numFmtId="4" fontId="18" fillId="0" borderId="141" xfId="0" applyNumberFormat="1" applyFont="1" applyBorder="1" applyAlignment="1">
      <alignment horizontal="center" vertical="center" wrapText="1"/>
    </xf>
    <xf numFmtId="4" fontId="18" fillId="0" borderId="142" xfId="0" applyNumberFormat="1" applyFont="1" applyBorder="1" applyAlignment="1">
      <alignment horizontal="center" vertical="center" wrapText="1"/>
    </xf>
    <xf numFmtId="4" fontId="18" fillId="0" borderId="143" xfId="0" applyNumberFormat="1" applyFont="1" applyBorder="1" applyAlignment="1">
      <alignment horizontal="center" vertical="center" wrapText="1"/>
    </xf>
    <xf numFmtId="4" fontId="18" fillId="0" borderId="144" xfId="0" applyNumberFormat="1" applyFont="1" applyBorder="1" applyAlignment="1">
      <alignment horizontal="center" vertical="center" wrapText="1"/>
    </xf>
    <xf numFmtId="4" fontId="18" fillId="0" borderId="145" xfId="0" applyNumberFormat="1" applyFont="1" applyBorder="1" applyAlignment="1">
      <alignment horizontal="center" vertical="center" wrapText="1"/>
    </xf>
    <xf numFmtId="4" fontId="18" fillId="0" borderId="146" xfId="0" applyNumberFormat="1" applyFont="1" applyBorder="1" applyAlignment="1">
      <alignment horizontal="center" vertical="center" wrapText="1"/>
    </xf>
    <xf numFmtId="4" fontId="18" fillId="0" borderId="14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4" fillId="0" borderId="0" xfId="0" applyFont="1"/>
    <xf numFmtId="4" fontId="18" fillId="0" borderId="40" xfId="0" applyNumberFormat="1" applyFont="1" applyBorder="1" applyAlignment="1">
      <alignment horizontal="center" vertical="center" wrapText="1"/>
    </xf>
    <xf numFmtId="4" fontId="18" fillId="0" borderId="152" xfId="0" applyNumberFormat="1" applyFont="1" applyBorder="1" applyAlignment="1">
      <alignment horizontal="center" vertical="center" wrapText="1"/>
    </xf>
    <xf numFmtId="10" fontId="55" fillId="0" borderId="48" xfId="0" applyNumberFormat="1" applyFont="1" applyBorder="1" applyAlignment="1">
      <alignment horizontal="center" vertical="center" wrapText="1"/>
    </xf>
    <xf numFmtId="4" fontId="18" fillId="0" borderId="153" xfId="0" applyNumberFormat="1" applyFont="1" applyBorder="1" applyAlignment="1">
      <alignment horizontal="center" vertical="center" wrapText="1"/>
    </xf>
    <xf numFmtId="4" fontId="18" fillId="0" borderId="154" xfId="0" applyNumberFormat="1" applyFont="1" applyBorder="1" applyAlignment="1">
      <alignment horizontal="center" vertical="center" wrapText="1"/>
    </xf>
    <xf numFmtId="0" fontId="48" fillId="0" borderId="155" xfId="0" applyFont="1" applyBorder="1" applyAlignment="1">
      <alignment horizontal="center" vertical="center" wrapText="1"/>
    </xf>
    <xf numFmtId="0" fontId="48" fillId="0" borderId="156" xfId="0" applyFont="1" applyBorder="1" applyAlignment="1">
      <alignment horizontal="center" vertical="center" wrapText="1"/>
    </xf>
    <xf numFmtId="0" fontId="48" fillId="0" borderId="157" xfId="0" applyFont="1" applyBorder="1" applyAlignment="1">
      <alignment horizontal="center" vertical="center" wrapText="1"/>
    </xf>
    <xf numFmtId="4" fontId="14" fillId="0" borderId="80" xfId="0" applyNumberFormat="1" applyFont="1" applyBorder="1" applyAlignment="1">
      <alignment horizontal="center" vertical="center" wrapText="1"/>
    </xf>
    <xf numFmtId="4" fontId="14" fillId="0" borderId="81" xfId="0" applyNumberFormat="1" applyFont="1" applyBorder="1" applyAlignment="1">
      <alignment horizontal="center" vertical="center" wrapText="1"/>
    </xf>
    <xf numFmtId="4" fontId="14" fillId="0" borderId="159" xfId="0" applyNumberFormat="1" applyFont="1" applyBorder="1" applyAlignment="1">
      <alignment horizontal="center" vertical="center" wrapText="1"/>
    </xf>
    <xf numFmtId="4" fontId="14" fillId="0" borderId="82" xfId="0" applyNumberFormat="1" applyFont="1" applyBorder="1" applyAlignment="1">
      <alignment horizontal="center" vertical="center" wrapText="1"/>
    </xf>
    <xf numFmtId="4" fontId="18" fillId="0" borderId="30" xfId="0" applyNumberFormat="1" applyFont="1" applyBorder="1" applyAlignment="1">
      <alignment horizontal="center" vertical="center" wrapText="1"/>
    </xf>
    <xf numFmtId="4" fontId="43" fillId="0" borderId="160" xfId="0" applyNumberFormat="1" applyFont="1" applyBorder="1" applyAlignment="1">
      <alignment horizontal="center" vertical="center" wrapText="1"/>
    </xf>
    <xf numFmtId="4" fontId="43" fillId="0" borderId="131" xfId="0" applyNumberFormat="1" applyFont="1" applyBorder="1" applyAlignment="1">
      <alignment horizontal="center" vertical="center" wrapText="1"/>
    </xf>
    <xf numFmtId="4" fontId="18" fillId="0" borderId="148" xfId="0" applyNumberFormat="1" applyFont="1" applyBorder="1" applyAlignment="1">
      <alignment horizontal="center" vertical="center" wrapText="1"/>
    </xf>
    <xf numFmtId="4" fontId="43" fillId="0" borderId="30" xfId="0" applyNumberFormat="1" applyFont="1" applyBorder="1" applyAlignment="1">
      <alignment horizontal="center" vertical="center" wrapText="1"/>
    </xf>
    <xf numFmtId="4" fontId="18" fillId="0" borderId="149" xfId="0" applyNumberFormat="1" applyFont="1" applyBorder="1" applyAlignment="1">
      <alignment horizontal="center" vertical="center" wrapText="1"/>
    </xf>
    <xf numFmtId="4" fontId="43" fillId="0" borderId="148" xfId="0" applyNumberFormat="1" applyFont="1" applyBorder="1" applyAlignment="1">
      <alignment horizontal="center" vertical="center" wrapText="1"/>
    </xf>
    <xf numFmtId="4" fontId="14" fillId="0" borderId="101" xfId="0" applyNumberFormat="1" applyFont="1" applyBorder="1" applyAlignment="1">
      <alignment horizontal="center" vertical="center" wrapText="1"/>
    </xf>
    <xf numFmtId="4" fontId="55" fillId="0" borderId="104" xfId="0" applyNumberFormat="1" applyFont="1" applyBorder="1" applyAlignment="1">
      <alignment horizontal="center" vertical="center" wrapText="1"/>
    </xf>
    <xf numFmtId="4" fontId="14" fillId="0" borderId="161" xfId="0" applyNumberFormat="1" applyFont="1" applyBorder="1" applyAlignment="1">
      <alignment horizontal="center" vertical="center" wrapText="1"/>
    </xf>
    <xf numFmtId="4" fontId="18" fillId="0" borderId="23" xfId="0" applyNumberFormat="1" applyFont="1" applyBorder="1" applyAlignment="1">
      <alignment horizontal="center" vertical="center" wrapText="1"/>
    </xf>
    <xf numFmtId="4" fontId="18" fillId="0" borderId="161" xfId="0" applyNumberFormat="1" applyFont="1" applyBorder="1" applyAlignment="1">
      <alignment horizontal="center" vertical="center" wrapText="1"/>
    </xf>
    <xf numFmtId="4" fontId="43" fillId="0" borderId="23" xfId="0" applyNumberFormat="1" applyFont="1" applyBorder="1" applyAlignment="1">
      <alignment horizontal="center" vertical="center" wrapText="1"/>
    </xf>
    <xf numFmtId="4" fontId="18" fillId="0" borderId="162" xfId="0" applyNumberFormat="1" applyFont="1" applyBorder="1" applyAlignment="1">
      <alignment horizontal="center" vertical="center" wrapText="1"/>
    </xf>
    <xf numFmtId="4" fontId="43" fillId="0" borderId="161" xfId="0" applyNumberFormat="1" applyFont="1" applyBorder="1" applyAlignment="1">
      <alignment horizontal="center" vertical="center" wrapText="1"/>
    </xf>
    <xf numFmtId="4" fontId="14" fillId="0" borderId="127" xfId="0" applyNumberFormat="1" applyFont="1" applyBorder="1" applyAlignment="1">
      <alignment horizontal="center" vertical="center" wrapText="1"/>
    </xf>
    <xf numFmtId="4" fontId="18" fillId="0" borderId="24" xfId="0" applyNumberFormat="1" applyFont="1" applyBorder="1" applyAlignment="1">
      <alignment horizontal="center" vertical="center" wrapText="1"/>
    </xf>
    <xf numFmtId="4" fontId="43" fillId="0" borderId="136" xfId="0" applyNumberFormat="1" applyFont="1" applyBorder="1" applyAlignment="1">
      <alignment horizontal="center" vertical="center" wrapText="1"/>
    </xf>
    <xf numFmtId="4" fontId="43" fillId="0" borderId="24" xfId="0" applyNumberFormat="1" applyFont="1" applyBorder="1" applyAlignment="1">
      <alignment horizontal="center" vertical="center" wrapText="1"/>
    </xf>
    <xf numFmtId="4" fontId="14" fillId="0" borderId="85" xfId="0" applyNumberFormat="1" applyFont="1" applyBorder="1" applyAlignment="1">
      <alignment horizontal="center" vertical="center" wrapText="1"/>
    </xf>
    <xf numFmtId="4" fontId="14" fillId="0" borderId="65" xfId="0" applyNumberFormat="1" applyFont="1" applyBorder="1" applyAlignment="1">
      <alignment horizontal="center" vertical="center" wrapText="1"/>
    </xf>
    <xf numFmtId="4" fontId="18" fillId="0" borderId="163" xfId="0" applyNumberFormat="1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4" fontId="10" fillId="0" borderId="164" xfId="0" applyNumberFormat="1" applyFont="1" applyBorder="1" applyAlignment="1">
      <alignment horizontal="center" vertical="center" wrapText="1"/>
    </xf>
    <xf numFmtId="4" fontId="14" fillId="0" borderId="165" xfId="0" applyNumberFormat="1" applyFont="1" applyBorder="1" applyAlignment="1">
      <alignment horizontal="center" vertical="center" wrapText="1"/>
    </xf>
    <xf numFmtId="4" fontId="55" fillId="0" borderId="158" xfId="0" applyNumberFormat="1" applyFont="1" applyBorder="1" applyAlignment="1">
      <alignment horizontal="center" vertical="center" wrapText="1"/>
    </xf>
    <xf numFmtId="10" fontId="55" fillId="0" borderId="155" xfId="0" applyNumberFormat="1" applyFont="1" applyBorder="1" applyAlignment="1">
      <alignment horizontal="center" vertical="center" wrapText="1"/>
    </xf>
    <xf numFmtId="4" fontId="14" fillId="0" borderId="155" xfId="0" applyNumberFormat="1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4" fontId="14" fillId="0" borderId="166" xfId="0" applyNumberFormat="1" applyFont="1" applyBorder="1" applyAlignment="1">
      <alignment horizontal="center" vertical="center" wrapText="1"/>
    </xf>
    <xf numFmtId="4" fontId="55" fillId="0" borderId="151" xfId="0" applyNumberFormat="1" applyFont="1" applyBorder="1" applyAlignment="1">
      <alignment horizontal="center" vertical="center" wrapText="1"/>
    </xf>
    <xf numFmtId="10" fontId="55" fillId="0" borderId="42" xfId="0" applyNumberFormat="1" applyFont="1" applyBorder="1" applyAlignment="1">
      <alignment horizontal="center" vertical="center" wrapText="1"/>
    </xf>
    <xf numFmtId="4" fontId="14" fillId="0" borderId="86" xfId="0" applyNumberFormat="1" applyFont="1" applyBorder="1" applyAlignment="1">
      <alignment horizontal="center" vertical="center" wrapText="1"/>
    </xf>
    <xf numFmtId="4" fontId="55" fillId="0" borderId="103" xfId="0" applyNumberFormat="1" applyFont="1" applyBorder="1" applyAlignment="1">
      <alignment horizontal="center" vertical="center" wrapText="1"/>
    </xf>
    <xf numFmtId="10" fontId="55" fillId="0" borderId="85" xfId="0" applyNumberFormat="1" applyFont="1" applyBorder="1" applyAlignment="1">
      <alignment horizontal="center" vertical="center" wrapText="1"/>
    </xf>
    <xf numFmtId="4" fontId="18" fillId="0" borderId="168" xfId="0" applyNumberFormat="1" applyFont="1" applyBorder="1" applyAlignment="1">
      <alignment horizontal="center" vertical="center" wrapText="1"/>
    </xf>
    <xf numFmtId="4" fontId="18" fillId="0" borderId="169" xfId="0" applyNumberFormat="1" applyFont="1" applyBorder="1" applyAlignment="1">
      <alignment horizontal="center" vertical="center" wrapText="1"/>
    </xf>
    <xf numFmtId="4" fontId="18" fillId="0" borderId="45" xfId="0" applyNumberFormat="1" applyFont="1" applyBorder="1" applyAlignment="1">
      <alignment horizontal="center" vertical="center" wrapText="1"/>
    </xf>
    <xf numFmtId="4" fontId="18" fillId="0" borderId="170" xfId="0" applyNumberFormat="1" applyFont="1" applyBorder="1" applyAlignment="1">
      <alignment horizontal="center" vertical="center" wrapText="1"/>
    </xf>
    <xf numFmtId="4" fontId="14" fillId="0" borderId="100" xfId="0" applyNumberFormat="1" applyFont="1" applyBorder="1" applyAlignment="1">
      <alignment horizontal="center" vertical="center" wrapText="1"/>
    </xf>
    <xf numFmtId="4" fontId="14" fillId="0" borderId="171" xfId="0" applyNumberFormat="1" applyFont="1" applyBorder="1" applyAlignment="1">
      <alignment horizontal="center" vertical="center" wrapText="1"/>
    </xf>
    <xf numFmtId="4" fontId="18" fillId="0" borderId="167" xfId="0" applyNumberFormat="1" applyFont="1" applyBorder="1" applyAlignment="1">
      <alignment horizontal="center" vertical="center" wrapText="1"/>
    </xf>
    <xf numFmtId="4" fontId="18" fillId="0" borderId="171" xfId="0" applyNumberFormat="1" applyFont="1" applyBorder="1" applyAlignment="1">
      <alignment horizontal="center" vertical="center" wrapText="1"/>
    </xf>
    <xf numFmtId="4" fontId="18" fillId="0" borderId="172" xfId="0" applyNumberFormat="1" applyFont="1" applyBorder="1" applyAlignment="1">
      <alignment horizontal="center" vertical="center" wrapText="1"/>
    </xf>
    <xf numFmtId="4" fontId="43" fillId="0" borderId="173" xfId="0" applyNumberFormat="1" applyFont="1" applyBorder="1" applyAlignment="1">
      <alignment horizontal="center" vertical="center" wrapText="1"/>
    </xf>
    <xf numFmtId="0" fontId="0" fillId="0" borderId="33" xfId="0" applyBorder="1"/>
    <xf numFmtId="4" fontId="43" fillId="18" borderId="112" xfId="0" applyNumberFormat="1" applyFont="1" applyFill="1" applyBorder="1" applyAlignment="1">
      <alignment horizontal="center" vertical="center" wrapText="1"/>
    </xf>
    <xf numFmtId="4" fontId="14" fillId="0" borderId="17" xfId="0" applyNumberFormat="1" applyFont="1" applyBorder="1" applyAlignment="1">
      <alignment horizontal="center" vertical="center" wrapText="1"/>
    </xf>
    <xf numFmtId="4" fontId="14" fillId="0" borderId="11" xfId="0" applyNumberFormat="1" applyFont="1" applyBorder="1" applyAlignment="1">
      <alignment horizontal="center" vertical="center" wrapText="1"/>
    </xf>
    <xf numFmtId="4" fontId="14" fillId="0" borderId="141" xfId="0" applyNumberFormat="1" applyFont="1" applyBorder="1" applyAlignment="1">
      <alignment horizontal="center" vertical="center" wrapText="1"/>
    </xf>
    <xf numFmtId="4" fontId="14" fillId="0" borderId="111" xfId="0" applyNumberFormat="1" applyFont="1" applyBorder="1" applyAlignment="1">
      <alignment horizontal="center" vertical="center" wrapText="1"/>
    </xf>
    <xf numFmtId="4" fontId="14" fillId="0" borderId="174" xfId="0" applyNumberFormat="1" applyFont="1" applyBorder="1" applyAlignment="1">
      <alignment horizontal="center" vertical="center" wrapText="1"/>
    </xf>
    <xf numFmtId="4" fontId="14" fillId="0" borderId="175" xfId="0" applyNumberFormat="1" applyFont="1" applyBorder="1" applyAlignment="1">
      <alignment horizontal="center" vertical="center" wrapText="1"/>
    </xf>
    <xf numFmtId="165" fontId="48" fillId="0" borderId="8" xfId="0" applyNumberFormat="1" applyFont="1" applyBorder="1" applyAlignment="1">
      <alignment horizontal="center" vertical="center" wrapText="1"/>
    </xf>
    <xf numFmtId="165" fontId="48" fillId="0" borderId="9" xfId="0" applyNumberFormat="1" applyFont="1" applyBorder="1" applyAlignment="1">
      <alignment horizontal="center" vertical="center" wrapText="1"/>
    </xf>
    <xf numFmtId="165" fontId="48" fillId="0" borderId="12" xfId="0" applyNumberFormat="1" applyFont="1" applyBorder="1" applyAlignment="1">
      <alignment vertical="center" wrapText="1"/>
    </xf>
    <xf numFmtId="4" fontId="55" fillId="0" borderId="50" xfId="0" applyNumberFormat="1" applyFont="1" applyBorder="1" applyAlignment="1">
      <alignment horizontal="center" vertical="center" wrapText="1"/>
    </xf>
    <xf numFmtId="4" fontId="55" fillId="0" borderId="23" xfId="0" applyNumberFormat="1" applyFont="1" applyBorder="1" applyAlignment="1">
      <alignment horizontal="center" vertical="center" wrapText="1"/>
    </xf>
    <xf numFmtId="4" fontId="55" fillId="0" borderId="167" xfId="0" applyNumberFormat="1" applyFont="1" applyBorder="1" applyAlignment="1">
      <alignment horizontal="center" vertical="center" wrapText="1"/>
    </xf>
    <xf numFmtId="4" fontId="55" fillId="0" borderId="24" xfId="0" applyNumberFormat="1" applyFont="1" applyBorder="1" applyAlignment="1">
      <alignment horizontal="center" vertical="center" wrapText="1"/>
    </xf>
    <xf numFmtId="4" fontId="43" fillId="0" borderId="176" xfId="0" applyNumberFormat="1" applyFont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vertical="center" wrapText="1"/>
    </xf>
    <xf numFmtId="4" fontId="43" fillId="0" borderId="29" xfId="0" applyNumberFormat="1" applyFont="1" applyBorder="1" applyAlignment="1">
      <alignment horizontal="center" vertical="center" wrapText="1"/>
    </xf>
    <xf numFmtId="4" fontId="43" fillId="0" borderId="165" xfId="0" applyNumberFormat="1" applyFont="1" applyBorder="1" applyAlignment="1">
      <alignment horizontal="center" vertical="center" wrapText="1"/>
    </xf>
    <xf numFmtId="4" fontId="10" fillId="0" borderId="108" xfId="0" applyNumberFormat="1" applyFont="1" applyBorder="1" applyAlignment="1">
      <alignment horizontal="center" vertical="center" wrapText="1"/>
    </xf>
    <xf numFmtId="4" fontId="43" fillId="0" borderId="177" xfId="0" applyNumberFormat="1" applyFont="1" applyBorder="1" applyAlignment="1">
      <alignment horizontal="center" vertical="center" wrapText="1"/>
    </xf>
    <xf numFmtId="4" fontId="14" fillId="0" borderId="136" xfId="0" applyNumberFormat="1" applyFont="1" applyBorder="1" applyAlignment="1">
      <alignment horizontal="center" vertical="center" wrapText="1"/>
    </xf>
    <xf numFmtId="4" fontId="43" fillId="0" borderId="178" xfId="0" applyNumberFormat="1" applyFont="1" applyBorder="1" applyAlignment="1">
      <alignment horizontal="center" vertical="center" wrapText="1"/>
    </xf>
    <xf numFmtId="4" fontId="43" fillId="0" borderId="179" xfId="0" applyNumberFormat="1" applyFont="1" applyBorder="1" applyAlignment="1">
      <alignment horizontal="center" vertical="center" wrapText="1"/>
    </xf>
    <xf numFmtId="4" fontId="18" fillId="0" borderId="136" xfId="0" applyNumberFormat="1" applyFont="1" applyBorder="1" applyAlignment="1">
      <alignment horizontal="center" vertical="center" wrapText="1"/>
    </xf>
    <xf numFmtId="4" fontId="18" fillId="0" borderId="180" xfId="0" applyNumberFormat="1" applyFont="1" applyBorder="1" applyAlignment="1">
      <alignment horizontal="center" vertical="center" wrapText="1"/>
    </xf>
    <xf numFmtId="0" fontId="10" fillId="0" borderId="159" xfId="0" applyFont="1" applyBorder="1" applyAlignment="1">
      <alignment horizontal="center" vertical="center" wrapText="1"/>
    </xf>
    <xf numFmtId="0" fontId="10" fillId="0" borderId="101" xfId="0" applyFont="1" applyBorder="1" applyAlignment="1">
      <alignment horizontal="center" vertical="center" wrapText="1"/>
    </xf>
    <xf numFmtId="4" fontId="14" fillId="0" borderId="145" xfId="0" applyNumberFormat="1" applyFont="1" applyBorder="1" applyAlignment="1">
      <alignment horizontal="center" vertical="center" wrapText="1"/>
    </xf>
    <xf numFmtId="4" fontId="14" fillId="0" borderId="146" xfId="0" applyNumberFormat="1" applyFont="1" applyBorder="1" applyAlignment="1">
      <alignment horizontal="center" vertical="center" wrapText="1"/>
    </xf>
    <xf numFmtId="4" fontId="14" fillId="0" borderId="170" xfId="0" applyNumberFormat="1" applyFont="1" applyBorder="1" applyAlignment="1">
      <alignment horizontal="center" vertical="center" wrapText="1"/>
    </xf>
    <xf numFmtId="4" fontId="14" fillId="0" borderId="163" xfId="0" applyNumberFormat="1" applyFont="1" applyBorder="1" applyAlignment="1">
      <alignment horizontal="center" vertical="center" wrapText="1"/>
    </xf>
    <xf numFmtId="4" fontId="14" fillId="0" borderId="154" xfId="0" applyNumberFormat="1" applyFont="1" applyBorder="1" applyAlignment="1">
      <alignment horizontal="center" vertical="center" wrapText="1"/>
    </xf>
    <xf numFmtId="4" fontId="10" fillId="0" borderId="40" xfId="0" applyNumberFormat="1" applyFont="1" applyBorder="1" applyAlignment="1">
      <alignment horizontal="center" vertical="center" wrapText="1"/>
    </xf>
    <xf numFmtId="4" fontId="10" fillId="0" borderId="41" xfId="0" applyNumberFormat="1" applyFont="1" applyBorder="1" applyAlignment="1">
      <alignment horizontal="center" vertical="center" wrapText="1"/>
    </xf>
    <xf numFmtId="4" fontId="10" fillId="0" borderId="15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1" fillId="0" borderId="0" xfId="0" applyFont="1" applyAlignment="1">
      <alignment vertical="center" wrapText="1"/>
    </xf>
    <xf numFmtId="4" fontId="43" fillId="0" borderId="0" xfId="0" applyNumberFormat="1" applyFont="1"/>
    <xf numFmtId="4" fontId="43" fillId="0" borderId="181" xfId="0" applyNumberFormat="1" applyFont="1" applyBorder="1" applyAlignment="1">
      <alignment horizontal="center" vertical="center" wrapText="1"/>
    </xf>
    <xf numFmtId="4" fontId="43" fillId="0" borderId="129" xfId="0" applyNumberFormat="1" applyFont="1" applyBorder="1" applyAlignment="1">
      <alignment horizontal="center" vertical="center" wrapText="1"/>
    </xf>
    <xf numFmtId="4" fontId="14" fillId="0" borderId="129" xfId="0" applyNumberFormat="1" applyFont="1" applyBorder="1" applyAlignment="1">
      <alignment horizontal="center" vertical="center" wrapText="1"/>
    </xf>
    <xf numFmtId="4" fontId="14" fillId="0" borderId="143" xfId="0" applyNumberFormat="1" applyFont="1" applyBorder="1" applyAlignment="1">
      <alignment horizontal="center" vertical="center" wrapText="1"/>
    </xf>
    <xf numFmtId="4" fontId="14" fillId="0" borderId="144" xfId="0" applyNumberFormat="1" applyFont="1" applyBorder="1" applyAlignment="1">
      <alignment horizontal="center" vertical="center" wrapText="1"/>
    </xf>
    <xf numFmtId="4" fontId="43" fillId="0" borderId="182" xfId="0" applyNumberFormat="1" applyFont="1" applyBorder="1" applyAlignment="1">
      <alignment horizontal="center" vertical="center" wrapText="1"/>
    </xf>
    <xf numFmtId="4" fontId="43" fillId="0" borderId="183" xfId="0" applyNumberFormat="1" applyFont="1" applyBorder="1" applyAlignment="1">
      <alignment horizontal="center" vertical="center" wrapText="1"/>
    </xf>
    <xf numFmtId="4" fontId="43" fillId="18" borderId="184" xfId="0" applyNumberFormat="1" applyFont="1" applyFill="1" applyBorder="1" applyAlignment="1">
      <alignment horizontal="center" vertical="center" wrapText="1"/>
    </xf>
    <xf numFmtId="4" fontId="43" fillId="0" borderId="184" xfId="0" applyNumberFormat="1" applyFont="1" applyBorder="1" applyAlignment="1">
      <alignment horizontal="center" vertical="center" wrapText="1"/>
    </xf>
    <xf numFmtId="4" fontId="43" fillId="0" borderId="185" xfId="0" applyNumberFormat="1" applyFont="1" applyBorder="1" applyAlignment="1">
      <alignment horizontal="center" vertical="center" wrapText="1"/>
    </xf>
    <xf numFmtId="4" fontId="49" fillId="0" borderId="108" xfId="0" applyNumberFormat="1" applyFont="1" applyBorder="1" applyAlignment="1">
      <alignment horizontal="center" vertical="center" wrapText="1"/>
    </xf>
    <xf numFmtId="4" fontId="49" fillId="0" borderId="28" xfId="0" applyNumberFormat="1" applyFont="1" applyBorder="1" applyAlignment="1">
      <alignment horizontal="center" vertical="center" wrapText="1"/>
    </xf>
    <xf numFmtId="4" fontId="49" fillId="0" borderId="186" xfId="0" applyNumberFormat="1" applyFont="1" applyBorder="1" applyAlignment="1">
      <alignment horizontal="center" vertical="center" wrapText="1"/>
    </xf>
    <xf numFmtId="4" fontId="49" fillId="0" borderId="73" xfId="0" applyNumberFormat="1" applyFont="1" applyBorder="1" applyAlignment="1">
      <alignment horizontal="center" vertical="center" wrapText="1"/>
    </xf>
    <xf numFmtId="167" fontId="16" fillId="0" borderId="0" xfId="1" applyFont="1" applyBorder="1" applyAlignment="1">
      <alignment horizontal="right" vertical="center" wrapText="1" indent="1"/>
    </xf>
    <xf numFmtId="3" fontId="11" fillId="0" borderId="0" xfId="0" applyNumberFormat="1" applyFont="1" applyAlignment="1">
      <alignment horizontal="right" vertical="center" wrapText="1" indent="1"/>
    </xf>
    <xf numFmtId="168" fontId="16" fillId="0" borderId="0" xfId="1" applyNumberFormat="1" applyFont="1" applyBorder="1" applyAlignment="1">
      <alignment horizontal="right" vertical="center" wrapText="1" indent="1"/>
    </xf>
    <xf numFmtId="173" fontId="16" fillId="0" borderId="0" xfId="1" applyNumberFormat="1" applyFont="1" applyBorder="1" applyAlignment="1">
      <alignment horizontal="right" vertical="center" wrapText="1" indent="1"/>
    </xf>
    <xf numFmtId="0" fontId="6" fillId="16" borderId="33" xfId="2" applyFont="1" applyFill="1" applyBorder="1" applyAlignment="1">
      <alignment horizontal="center" vertical="center" wrapText="1"/>
    </xf>
    <xf numFmtId="0" fontId="6" fillId="19" borderId="33" xfId="2" applyFont="1" applyFill="1" applyBorder="1" applyAlignment="1">
      <alignment horizontal="center" vertical="center" wrapText="1"/>
    </xf>
    <xf numFmtId="4" fontId="8" fillId="19" borderId="65" xfId="2" applyNumberFormat="1" applyFont="1" applyFill="1" applyBorder="1" applyAlignment="1">
      <alignment vertical="center" wrapText="1"/>
    </xf>
    <xf numFmtId="4" fontId="8" fillId="19" borderId="63" xfId="2" applyNumberFormat="1" applyFont="1" applyFill="1" applyBorder="1" applyAlignment="1">
      <alignment vertical="center" wrapText="1"/>
    </xf>
    <xf numFmtId="4" fontId="8" fillId="19" borderId="64" xfId="2" applyNumberFormat="1" applyFont="1" applyFill="1" applyBorder="1" applyAlignment="1">
      <alignment vertical="center" wrapText="1"/>
    </xf>
    <xf numFmtId="4" fontId="8" fillId="19" borderId="102" xfId="2" applyNumberFormat="1" applyFont="1" applyFill="1" applyBorder="1" applyAlignment="1">
      <alignment vertical="center" wrapText="1"/>
    </xf>
    <xf numFmtId="4" fontId="8" fillId="19" borderId="105" xfId="2" applyNumberFormat="1" applyFont="1" applyFill="1" applyBorder="1" applyAlignment="1">
      <alignment horizontal="center" vertical="center" wrapText="1"/>
    </xf>
    <xf numFmtId="4" fontId="8" fillId="19" borderId="97" xfId="2" applyNumberFormat="1" applyFont="1" applyFill="1" applyBorder="1" applyAlignment="1">
      <alignment vertical="center" wrapText="1"/>
    </xf>
    <xf numFmtId="4" fontId="8" fillId="19" borderId="7" xfId="2" applyNumberFormat="1" applyFont="1" applyFill="1" applyBorder="1" applyAlignment="1">
      <alignment vertical="center" wrapText="1"/>
    </xf>
    <xf numFmtId="4" fontId="8" fillId="19" borderId="43" xfId="2" applyNumberFormat="1" applyFont="1" applyFill="1" applyBorder="1" applyAlignment="1">
      <alignment vertical="center" wrapText="1"/>
    </xf>
    <xf numFmtId="0" fontId="6" fillId="15" borderId="79" xfId="2" applyFont="1" applyFill="1" applyBorder="1" applyAlignment="1">
      <alignment horizontal="center" vertical="center" wrapText="1"/>
    </xf>
    <xf numFmtId="0" fontId="6" fillId="19" borderId="134" xfId="2" applyFont="1" applyFill="1" applyBorder="1" applyAlignment="1">
      <alignment horizontal="center" vertical="center" wrapText="1"/>
    </xf>
    <xf numFmtId="0" fontId="6" fillId="6" borderId="22" xfId="2" applyFont="1" applyFill="1" applyBorder="1" applyAlignment="1">
      <alignment horizontal="center" vertical="center" wrapText="1"/>
    </xf>
    <xf numFmtId="4" fontId="47" fillId="0" borderId="54" xfId="2" applyNumberFormat="1" applyFont="1" applyBorder="1" applyAlignment="1">
      <alignment horizontal="right" vertical="center" wrapText="1"/>
    </xf>
    <xf numFmtId="4" fontId="8" fillId="15" borderId="54" xfId="2" applyNumberFormat="1" applyFont="1" applyFill="1" applyBorder="1" applyAlignment="1">
      <alignment horizontal="right" vertical="center" wrapText="1"/>
    </xf>
    <xf numFmtId="4" fontId="8" fillId="15" borderId="103" xfId="2" applyNumberFormat="1" applyFont="1" applyFill="1" applyBorder="1" applyAlignment="1">
      <alignment horizontal="right" vertical="center" wrapText="1"/>
    </xf>
    <xf numFmtId="0" fontId="6" fillId="19" borderId="79" xfId="2" applyFont="1" applyFill="1" applyBorder="1" applyAlignment="1">
      <alignment horizontal="center" vertical="center" wrapText="1"/>
    </xf>
    <xf numFmtId="4" fontId="47" fillId="0" borderId="187" xfId="2" applyNumberFormat="1" applyFont="1" applyBorder="1" applyAlignment="1">
      <alignment horizontal="right" vertical="center" wrapText="1"/>
    </xf>
    <xf numFmtId="4" fontId="47" fillId="0" borderId="134" xfId="2" applyNumberFormat="1" applyFont="1" applyBorder="1" applyAlignment="1">
      <alignment horizontal="right" vertical="center" wrapText="1"/>
    </xf>
    <xf numFmtId="0" fontId="6" fillId="12" borderId="79" xfId="2" applyFont="1" applyFill="1" applyBorder="1" applyAlignment="1">
      <alignment horizontal="center" vertical="center" wrapText="1"/>
    </xf>
    <xf numFmtId="0" fontId="6" fillId="14" borderId="134" xfId="2" applyFont="1" applyFill="1" applyBorder="1" applyAlignment="1">
      <alignment horizontal="center" vertical="center" wrapText="1"/>
    </xf>
    <xf numFmtId="0" fontId="6" fillId="12" borderId="188" xfId="2" applyFont="1" applyFill="1" applyBorder="1" applyAlignment="1">
      <alignment horizontal="center" vertical="center" wrapText="1"/>
    </xf>
    <xf numFmtId="0" fontId="6" fillId="13" borderId="134" xfId="2" applyFont="1" applyFill="1" applyBorder="1" applyAlignment="1">
      <alignment horizontal="center" vertical="center" wrapText="1"/>
    </xf>
    <xf numFmtId="4" fontId="8" fillId="19" borderId="189" xfId="2" applyNumberFormat="1" applyFont="1" applyFill="1" applyBorder="1" applyAlignment="1">
      <alignment vertical="center" wrapText="1"/>
    </xf>
    <xf numFmtId="4" fontId="8" fillId="19" borderId="43" xfId="2" applyNumberFormat="1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 wrapText="1"/>
    </xf>
    <xf numFmtId="4" fontId="16" fillId="0" borderId="35" xfId="0" applyNumberFormat="1" applyFont="1" applyBorder="1" applyAlignment="1">
      <alignment vertical="center" wrapText="1"/>
    </xf>
    <xf numFmtId="4" fontId="16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174" fontId="16" fillId="0" borderId="0" xfId="1" applyNumberFormat="1" applyFont="1" applyBorder="1" applyAlignment="1">
      <alignment horizontal="right" vertical="center" wrapText="1" indent="1"/>
    </xf>
    <xf numFmtId="0" fontId="19" fillId="2" borderId="69" xfId="0" applyFont="1" applyFill="1" applyBorder="1" applyAlignment="1">
      <alignment horizontal="center" vertical="center" wrapText="1"/>
    </xf>
    <xf numFmtId="0" fontId="19" fillId="2" borderId="95" xfId="0" applyFont="1" applyFill="1" applyBorder="1" applyAlignment="1">
      <alignment horizontal="center" vertical="center" wrapText="1"/>
    </xf>
    <xf numFmtId="165" fontId="48" fillId="0" borderId="59" xfId="0" applyNumberFormat="1" applyFont="1" applyBorder="1" applyAlignment="1">
      <alignment horizontal="center" vertical="center" wrapText="1"/>
    </xf>
    <xf numFmtId="169" fontId="10" fillId="0" borderId="108" xfId="0" applyNumberFormat="1" applyFont="1" applyBorder="1" applyAlignment="1">
      <alignment horizontal="center" vertical="center" wrapText="1"/>
    </xf>
    <xf numFmtId="4" fontId="47" fillId="0" borderId="22" xfId="2" applyNumberFormat="1" applyFont="1" applyBorder="1" applyAlignment="1">
      <alignment vertical="center" wrapText="1"/>
    </xf>
    <xf numFmtId="0" fontId="22" fillId="2" borderId="33" xfId="0" applyFont="1" applyFill="1" applyBorder="1" applyAlignment="1">
      <alignment horizontal="left" vertical="center" wrapText="1"/>
    </xf>
    <xf numFmtId="0" fontId="22" fillId="2" borderId="34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36" xfId="0" applyFont="1" applyFill="1" applyBorder="1" applyAlignment="1">
      <alignment horizontal="left" vertical="center" wrapText="1"/>
    </xf>
    <xf numFmtId="0" fontId="22" fillId="2" borderId="38" xfId="0" applyFont="1" applyFill="1" applyBorder="1" applyAlignment="1">
      <alignment horizontal="left" vertical="center" wrapText="1"/>
    </xf>
    <xf numFmtId="0" fontId="22" fillId="2" borderId="39" xfId="0" applyFont="1" applyFill="1" applyBorder="1" applyAlignment="1">
      <alignment horizontal="left" vertical="center" wrapText="1"/>
    </xf>
    <xf numFmtId="4" fontId="15" fillId="0" borderId="52" xfId="0" applyNumberFormat="1" applyFont="1" applyBorder="1" applyAlignment="1">
      <alignment horizontal="center" vertical="center" wrapText="1"/>
    </xf>
    <xf numFmtId="4" fontId="15" fillId="0" borderId="54" xfId="0" applyNumberFormat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9" fillId="2" borderId="54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 wrapText="1"/>
    </xf>
    <xf numFmtId="3" fontId="16" fillId="3" borderId="0" xfId="0" applyNumberFormat="1" applyFont="1" applyFill="1" applyAlignment="1">
      <alignment horizontal="left" vertical="center" wrapText="1"/>
    </xf>
    <xf numFmtId="3" fontId="11" fillId="0" borderId="0" xfId="0" applyNumberFormat="1" applyFont="1" applyAlignment="1">
      <alignment horizontal="left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3" fillId="17" borderId="52" xfId="0" applyNumberFormat="1" applyFont="1" applyFill="1" applyBorder="1" applyAlignment="1">
      <alignment horizontal="center" vertical="center" wrapText="1"/>
    </xf>
    <xf numFmtId="4" fontId="3" fillId="17" borderId="54" xfId="0" applyNumberFormat="1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17" borderId="52" xfId="0" applyFont="1" applyFill="1" applyBorder="1" applyAlignment="1">
      <alignment horizontal="center" vertical="center" wrapText="1"/>
    </xf>
    <xf numFmtId="0" fontId="3" fillId="17" borderId="53" xfId="0" applyFont="1" applyFill="1" applyBorder="1" applyAlignment="1">
      <alignment horizontal="center" vertical="center" wrapText="1"/>
    </xf>
    <xf numFmtId="0" fontId="3" fillId="17" borderId="54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/>
    </xf>
    <xf numFmtId="0" fontId="43" fillId="0" borderId="34" xfId="0" applyFont="1" applyBorder="1" applyAlignment="1">
      <alignment horizontal="center" vertical="center" wrapText="1"/>
    </xf>
    <xf numFmtId="4" fontId="16" fillId="18" borderId="52" xfId="0" applyNumberFormat="1" applyFont="1" applyFill="1" applyBorder="1" applyAlignment="1">
      <alignment horizontal="center" vertical="center" wrapText="1"/>
    </xf>
    <xf numFmtId="4" fontId="16" fillId="18" borderId="54" xfId="0" applyNumberFormat="1" applyFont="1" applyFill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45" fillId="0" borderId="53" xfId="0" applyFont="1" applyBorder="1" applyAlignment="1">
      <alignment horizontal="center" vertical="center" wrapText="1"/>
    </xf>
    <xf numFmtId="0" fontId="45" fillId="0" borderId="54" xfId="0" applyFont="1" applyBorder="1" applyAlignment="1">
      <alignment horizontal="center" vertical="center" wrapText="1"/>
    </xf>
    <xf numFmtId="0" fontId="60" fillId="0" borderId="52" xfId="0" applyFont="1" applyBorder="1" applyAlignment="1">
      <alignment horizontal="center" vertical="center" wrapText="1"/>
    </xf>
    <xf numFmtId="0" fontId="60" fillId="0" borderId="53" xfId="0" applyFont="1" applyBorder="1" applyAlignment="1">
      <alignment horizontal="center" vertical="center" wrapText="1"/>
    </xf>
    <xf numFmtId="0" fontId="60" fillId="0" borderId="54" xfId="0" applyFont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4" fontId="41" fillId="0" borderId="52" xfId="0" applyNumberFormat="1" applyFont="1" applyBorder="1" applyAlignment="1">
      <alignment horizontal="center" vertical="center" wrapText="1"/>
    </xf>
    <xf numFmtId="4" fontId="41" fillId="0" borderId="53" xfId="0" applyNumberFormat="1" applyFont="1" applyBorder="1" applyAlignment="1">
      <alignment horizontal="center" vertical="center" wrapText="1"/>
    </xf>
    <xf numFmtId="4" fontId="41" fillId="0" borderId="5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2" fillId="4" borderId="33" xfId="0" applyFont="1" applyFill="1" applyBorder="1" applyAlignment="1">
      <alignment horizontal="left" vertical="center" wrapText="1"/>
    </xf>
    <xf numFmtId="0" fontId="22" fillId="4" borderId="34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4" borderId="36" xfId="0" applyFont="1" applyFill="1" applyBorder="1" applyAlignment="1">
      <alignment horizontal="left" vertical="center" wrapText="1"/>
    </xf>
    <xf numFmtId="0" fontId="22" fillId="4" borderId="38" xfId="0" applyFont="1" applyFill="1" applyBorder="1" applyAlignment="1">
      <alignment horizontal="left" vertical="center" wrapText="1"/>
    </xf>
    <xf numFmtId="0" fontId="22" fillId="4" borderId="39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3" fontId="41" fillId="0" borderId="0" xfId="0" applyNumberFormat="1" applyFont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left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justify" wrapText="1"/>
    </xf>
    <xf numFmtId="0" fontId="59" fillId="15" borderId="50" xfId="2" applyFont="1" applyFill="1" applyBorder="1" applyAlignment="1">
      <alignment horizontal="center" vertical="center" wrapText="1"/>
    </xf>
    <xf numFmtId="0" fontId="59" fillId="15" borderId="51" xfId="2" applyFont="1" applyFill="1" applyBorder="1" applyAlignment="1">
      <alignment horizontal="center" vertical="center" wrapText="1"/>
    </xf>
    <xf numFmtId="0" fontId="59" fillId="15" borderId="46" xfId="2" applyFont="1" applyFill="1" applyBorder="1" applyAlignment="1">
      <alignment horizontal="center" vertical="center" wrapText="1"/>
    </xf>
    <xf numFmtId="0" fontId="4" fillId="14" borderId="57" xfId="2" applyFont="1" applyFill="1" applyBorder="1" applyAlignment="1">
      <alignment horizontal="center" vertical="center" wrapText="1"/>
    </xf>
    <xf numFmtId="0" fontId="4" fillId="14" borderId="66" xfId="2" applyFont="1" applyFill="1" applyBorder="1" applyAlignment="1">
      <alignment horizontal="center" vertical="center" wrapText="1"/>
    </xf>
    <xf numFmtId="0" fontId="4" fillId="14" borderId="132" xfId="2" applyFont="1" applyFill="1" applyBorder="1" applyAlignment="1">
      <alignment horizontal="center" vertical="center" wrapText="1"/>
    </xf>
    <xf numFmtId="0" fontId="4" fillId="14" borderId="10" xfId="2" applyFont="1" applyFill="1" applyBorder="1" applyAlignment="1">
      <alignment horizontal="center" vertical="center" wrapText="1"/>
    </xf>
    <xf numFmtId="0" fontId="4" fillId="14" borderId="133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4" fillId="5" borderId="67" xfId="2" applyFont="1" applyFill="1" applyBorder="1" applyAlignment="1">
      <alignment horizontal="center" vertical="center" wrapText="1"/>
    </xf>
    <xf numFmtId="0" fontId="4" fillId="5" borderId="72" xfId="2" applyFont="1" applyFill="1" applyBorder="1" applyAlignment="1">
      <alignment horizontal="center" vertical="center" wrapText="1"/>
    </xf>
    <xf numFmtId="0" fontId="4" fillId="5" borderId="60" xfId="2" applyFont="1" applyFill="1" applyBorder="1" applyAlignment="1">
      <alignment horizontal="center" vertical="center" wrapText="1"/>
    </xf>
    <xf numFmtId="0" fontId="4" fillId="5" borderId="55" xfId="2" applyFont="1" applyFill="1" applyBorder="1" applyAlignment="1">
      <alignment horizontal="center" vertical="center" wrapText="1"/>
    </xf>
    <xf numFmtId="171" fontId="5" fillId="6" borderId="68" xfId="2" applyNumberFormat="1" applyFont="1" applyFill="1" applyBorder="1" applyAlignment="1">
      <alignment horizontal="center" vertical="center" wrapText="1"/>
    </xf>
    <xf numFmtId="171" fontId="5" fillId="6" borderId="1" xfId="2" applyNumberFormat="1" applyFont="1" applyFill="1" applyBorder="1" applyAlignment="1">
      <alignment horizontal="center" vertical="center" wrapText="1"/>
    </xf>
    <xf numFmtId="171" fontId="5" fillId="6" borderId="74" xfId="2" applyNumberFormat="1" applyFont="1" applyFill="1" applyBorder="1" applyAlignment="1">
      <alignment horizontal="center" vertical="center" wrapText="1"/>
    </xf>
    <xf numFmtId="165" fontId="4" fillId="5" borderId="106" xfId="2" applyNumberFormat="1" applyFont="1" applyFill="1" applyBorder="1" applyAlignment="1">
      <alignment horizontal="center" vertical="center" wrapText="1"/>
    </xf>
    <xf numFmtId="165" fontId="4" fillId="5" borderId="33" xfId="2" applyNumberFormat="1" applyFont="1" applyFill="1" applyBorder="1" applyAlignment="1">
      <alignment horizontal="center" vertical="center" wrapText="1"/>
    </xf>
    <xf numFmtId="165" fontId="4" fillId="5" borderId="70" xfId="2" applyNumberFormat="1" applyFont="1" applyFill="1" applyBorder="1" applyAlignment="1">
      <alignment horizontal="center" vertical="center" wrapText="1"/>
    </xf>
    <xf numFmtId="165" fontId="4" fillId="5" borderId="71" xfId="2" applyNumberFormat="1" applyFont="1" applyFill="1" applyBorder="1" applyAlignment="1">
      <alignment horizontal="center" vertical="center" wrapText="1"/>
    </xf>
    <xf numFmtId="0" fontId="4" fillId="12" borderId="60" xfId="2" applyFont="1" applyFill="1" applyBorder="1" applyAlignment="1">
      <alignment horizontal="center" vertical="center" wrapText="1"/>
    </xf>
    <xf numFmtId="0" fontId="4" fillId="12" borderId="33" xfId="2" applyFont="1" applyFill="1" applyBorder="1" applyAlignment="1">
      <alignment horizontal="center" vertical="center" wrapText="1"/>
    </xf>
    <xf numFmtId="0" fontId="4" fillId="12" borderId="107" xfId="2" applyFont="1" applyFill="1" applyBorder="1" applyAlignment="1">
      <alignment horizontal="center" vertical="center" wrapText="1"/>
    </xf>
    <xf numFmtId="0" fontId="4" fillId="12" borderId="1" xfId="2" applyFont="1" applyFill="1" applyBorder="1" applyAlignment="1">
      <alignment horizontal="center" vertical="center" wrapText="1"/>
    </xf>
    <xf numFmtId="0" fontId="4" fillId="12" borderId="0" xfId="2" applyFont="1" applyFill="1" applyAlignment="1">
      <alignment horizontal="center" vertical="center" wrapText="1"/>
    </xf>
    <xf numFmtId="0" fontId="4" fillId="12" borderId="58" xfId="2" applyFont="1" applyFill="1" applyBorder="1" applyAlignment="1">
      <alignment horizontal="center" vertical="center" wrapText="1"/>
    </xf>
    <xf numFmtId="0" fontId="4" fillId="12" borderId="59" xfId="2" applyFont="1" applyFill="1" applyBorder="1" applyAlignment="1">
      <alignment horizontal="center" vertical="center" wrapText="1"/>
    </xf>
    <xf numFmtId="0" fontId="4" fillId="12" borderId="10" xfId="2" applyFont="1" applyFill="1" applyBorder="1" applyAlignment="1">
      <alignment horizontal="center" vertical="center" wrapText="1"/>
    </xf>
    <xf numFmtId="0" fontId="4" fillId="12" borderId="133" xfId="2" applyFont="1" applyFill="1" applyBorder="1" applyAlignment="1">
      <alignment horizontal="center" vertical="center" wrapText="1"/>
    </xf>
    <xf numFmtId="0" fontId="4" fillId="13" borderId="60" xfId="2" applyFont="1" applyFill="1" applyBorder="1" applyAlignment="1">
      <alignment horizontal="center" vertical="center" wrapText="1"/>
    </xf>
    <xf numFmtId="0" fontId="4" fillId="13" borderId="61" xfId="2" applyFont="1" applyFill="1" applyBorder="1" applyAlignment="1">
      <alignment horizontal="center" vertical="center" wrapText="1"/>
    </xf>
    <xf numFmtId="0" fontId="4" fillId="13" borderId="55" xfId="2" applyFont="1" applyFill="1" applyBorder="1" applyAlignment="1">
      <alignment horizontal="center" vertical="center" wrapText="1"/>
    </xf>
    <xf numFmtId="0" fontId="4" fillId="13" borderId="62" xfId="2" applyFont="1" applyFill="1" applyBorder="1" applyAlignment="1">
      <alignment horizontal="center" vertical="center" wrapText="1"/>
    </xf>
    <xf numFmtId="165" fontId="4" fillId="16" borderId="50" xfId="2" applyNumberFormat="1" applyFont="1" applyFill="1" applyBorder="1" applyAlignment="1">
      <alignment horizontal="center" vertical="center" wrapText="1"/>
    </xf>
    <xf numFmtId="165" fontId="4" fillId="16" borderId="51" xfId="2" applyNumberFormat="1" applyFont="1" applyFill="1" applyBorder="1" applyAlignment="1">
      <alignment horizontal="center" vertical="center" wrapText="1"/>
    </xf>
    <xf numFmtId="165" fontId="4" fillId="16" borderId="46" xfId="2" applyNumberFormat="1" applyFont="1" applyFill="1" applyBorder="1" applyAlignment="1">
      <alignment horizontal="center" vertical="center" wrapText="1"/>
    </xf>
    <xf numFmtId="165" fontId="4" fillId="19" borderId="50" xfId="2" applyNumberFormat="1" applyFont="1" applyFill="1" applyBorder="1" applyAlignment="1">
      <alignment horizontal="center" vertical="center" wrapText="1"/>
    </xf>
    <xf numFmtId="165" fontId="4" fillId="19" borderId="51" xfId="2" applyNumberFormat="1" applyFont="1" applyFill="1" applyBorder="1" applyAlignment="1">
      <alignment horizontal="center" vertical="center" wrapText="1"/>
    </xf>
    <xf numFmtId="165" fontId="4" fillId="19" borderId="46" xfId="2" applyNumberFormat="1" applyFont="1" applyFill="1" applyBorder="1" applyAlignment="1">
      <alignment horizontal="center" vertical="center" wrapText="1"/>
    </xf>
    <xf numFmtId="14" fontId="10" fillId="0" borderId="48" xfId="0" applyNumberFormat="1" applyFont="1" applyBorder="1" applyAlignment="1">
      <alignment horizontal="center" vertical="center" wrapText="1"/>
    </xf>
    <xf numFmtId="165" fontId="48" fillId="0" borderId="35" xfId="0" applyNumberFormat="1" applyFont="1" applyBorder="1" applyAlignment="1">
      <alignment horizontal="center" vertical="center" wrapText="1"/>
    </xf>
    <xf numFmtId="165" fontId="48" fillId="0" borderId="0" xfId="0" applyNumberFormat="1" applyFont="1" applyAlignment="1">
      <alignment horizontal="center" vertical="center" wrapText="1"/>
    </xf>
    <xf numFmtId="165" fontId="48" fillId="0" borderId="36" xfId="0" applyNumberFormat="1" applyFont="1" applyBorder="1" applyAlignment="1">
      <alignment horizontal="center" vertical="center" wrapText="1"/>
    </xf>
    <xf numFmtId="165" fontId="48" fillId="0" borderId="37" xfId="0" applyNumberFormat="1" applyFont="1" applyBorder="1" applyAlignment="1">
      <alignment horizontal="center" vertical="center" wrapText="1"/>
    </xf>
    <xf numFmtId="165" fontId="48" fillId="0" borderId="38" xfId="0" applyNumberFormat="1" applyFont="1" applyBorder="1" applyAlignment="1">
      <alignment horizontal="center" vertical="center" wrapText="1"/>
    </xf>
    <xf numFmtId="165" fontId="48" fillId="0" borderId="3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9" fillId="2" borderId="69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 wrapText="1"/>
    </xf>
    <xf numFmtId="0" fontId="19" fillId="2" borderId="94" xfId="0" applyFont="1" applyFill="1" applyBorder="1" applyAlignment="1">
      <alignment horizontal="center" vertical="center" wrapText="1"/>
    </xf>
    <xf numFmtId="0" fontId="19" fillId="2" borderId="95" xfId="0" applyFont="1" applyFill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165" fontId="48" fillId="0" borderId="59" xfId="0" applyNumberFormat="1" applyFont="1" applyBorder="1" applyAlignment="1">
      <alignment horizontal="center" vertical="center" wrapText="1"/>
    </xf>
    <xf numFmtId="165" fontId="48" fillId="0" borderId="52" xfId="0" applyNumberFormat="1" applyFont="1" applyBorder="1" applyAlignment="1">
      <alignment horizontal="center" vertical="center" wrapText="1"/>
    </xf>
    <xf numFmtId="165" fontId="48" fillId="0" borderId="53" xfId="0" applyNumberFormat="1" applyFont="1" applyBorder="1" applyAlignment="1">
      <alignment horizontal="center" vertical="center" wrapText="1"/>
    </xf>
    <xf numFmtId="165" fontId="48" fillId="0" borderId="54" xfId="0" applyNumberFormat="1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67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165" fontId="4" fillId="0" borderId="106" xfId="0" applyNumberFormat="1" applyFont="1" applyBorder="1" applyAlignment="1">
      <alignment horizontal="center" wrapText="1"/>
    </xf>
    <xf numFmtId="165" fontId="4" fillId="0" borderId="28" xfId="0" applyNumberFormat="1" applyFont="1" applyBorder="1" applyAlignment="1">
      <alignment horizontal="center" wrapText="1"/>
    </xf>
    <xf numFmtId="165" fontId="4" fillId="0" borderId="56" xfId="0" applyNumberFormat="1" applyFont="1" applyBorder="1" applyAlignment="1">
      <alignment horizontal="center" wrapText="1"/>
    </xf>
    <xf numFmtId="14" fontId="10" fillId="0" borderId="42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62" fillId="0" borderId="83" xfId="0" applyNumberFormat="1" applyFont="1" applyBorder="1" applyAlignment="1">
      <alignment horizontal="center" vertical="center" wrapText="1"/>
    </xf>
    <xf numFmtId="14" fontId="62" fillId="0" borderId="87" xfId="0" applyNumberFormat="1" applyFont="1" applyBorder="1" applyAlignment="1">
      <alignment horizontal="center" vertical="center" wrapText="1"/>
    </xf>
    <xf numFmtId="14" fontId="62" fillId="0" borderId="85" xfId="0" applyNumberFormat="1" applyFont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14" fontId="29" fillId="0" borderId="83" xfId="0" applyNumberFormat="1" applyFont="1" applyBorder="1" applyAlignment="1">
      <alignment horizontal="center" vertical="center" wrapText="1"/>
    </xf>
    <xf numFmtId="14" fontId="29" fillId="0" borderId="87" xfId="0" applyNumberFormat="1" applyFont="1" applyBorder="1" applyAlignment="1">
      <alignment horizontal="center" vertical="center" wrapText="1"/>
    </xf>
    <xf numFmtId="14" fontId="29" fillId="0" borderId="85" xfId="0" applyNumberFormat="1" applyFont="1" applyBorder="1" applyAlignment="1">
      <alignment horizontal="center" vertical="center" wrapText="1"/>
    </xf>
    <xf numFmtId="165" fontId="48" fillId="0" borderId="122" xfId="0" applyNumberFormat="1" applyFont="1" applyBorder="1" applyAlignment="1">
      <alignment horizontal="center" vertical="center" wrapText="1"/>
    </xf>
    <xf numFmtId="165" fontId="48" fillId="0" borderId="120" xfId="0" applyNumberFormat="1" applyFont="1" applyBorder="1" applyAlignment="1">
      <alignment horizontal="center" vertical="center" wrapText="1"/>
    </xf>
    <xf numFmtId="165" fontId="42" fillId="18" borderId="34" xfId="0" applyNumberFormat="1" applyFont="1" applyFill="1" applyBorder="1" applyAlignment="1">
      <alignment horizontal="center" vertical="center" wrapText="1"/>
    </xf>
    <xf numFmtId="165" fontId="42" fillId="18" borderId="36" xfId="0" applyNumberFormat="1" applyFont="1" applyFill="1" applyBorder="1" applyAlignment="1">
      <alignment horizontal="center" vertical="center" wrapText="1"/>
    </xf>
    <xf numFmtId="165" fontId="42" fillId="18" borderId="39" xfId="0" applyNumberFormat="1" applyFont="1" applyFill="1" applyBorder="1" applyAlignment="1">
      <alignment horizontal="center" vertical="center" wrapText="1"/>
    </xf>
    <xf numFmtId="0" fontId="44" fillId="2" borderId="32" xfId="0" applyFont="1" applyFill="1" applyBorder="1" applyAlignment="1">
      <alignment horizontal="center" vertical="center" wrapText="1"/>
    </xf>
    <xf numFmtId="0" fontId="44" fillId="2" borderId="33" xfId="0" applyFont="1" applyFill="1" applyBorder="1" applyAlignment="1">
      <alignment horizontal="center" vertical="center" wrapText="1"/>
    </xf>
    <xf numFmtId="0" fontId="44" fillId="2" borderId="34" xfId="0" applyFont="1" applyFill="1" applyBorder="1" applyAlignment="1">
      <alignment horizontal="center" vertical="center" wrapText="1"/>
    </xf>
    <xf numFmtId="0" fontId="44" fillId="2" borderId="52" xfId="0" applyFont="1" applyFill="1" applyBorder="1" applyAlignment="1">
      <alignment horizontal="center" vertical="center" wrapText="1"/>
    </xf>
    <xf numFmtId="0" fontId="44" fillId="2" borderId="53" xfId="0" applyFont="1" applyFill="1" applyBorder="1" applyAlignment="1">
      <alignment horizontal="center" vertical="center" wrapText="1"/>
    </xf>
    <xf numFmtId="0" fontId="44" fillId="2" borderId="54" xfId="0" applyFont="1" applyFill="1" applyBorder="1" applyAlignment="1">
      <alignment horizontal="center" vertical="center" wrapText="1"/>
    </xf>
    <xf numFmtId="0" fontId="4" fillId="0" borderId="116" xfId="0" applyFont="1" applyBorder="1" applyAlignment="1">
      <alignment horizontal="center" vertical="center" wrapText="1"/>
    </xf>
    <xf numFmtId="165" fontId="5" fillId="0" borderId="68" xfId="0" applyNumberFormat="1" applyFont="1" applyBorder="1" applyAlignment="1">
      <alignment horizontal="center" wrapText="1"/>
    </xf>
    <xf numFmtId="165" fontId="4" fillId="0" borderId="73" xfId="0" applyNumberFormat="1" applyFont="1" applyBorder="1" applyAlignment="1">
      <alignment horizont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4" fillId="0" borderId="117" xfId="0" applyFont="1" applyBorder="1" applyAlignment="1">
      <alignment horizontal="center" vertical="center" wrapText="1"/>
    </xf>
    <xf numFmtId="165" fontId="48" fillId="0" borderId="51" xfId="0" applyNumberFormat="1" applyFont="1" applyBorder="1" applyAlignment="1">
      <alignment horizontal="center" vertical="center" wrapText="1"/>
    </xf>
    <xf numFmtId="165" fontId="48" fillId="0" borderId="46" xfId="0" applyNumberFormat="1" applyFont="1" applyBorder="1" applyAlignment="1">
      <alignment horizontal="center" vertical="center" wrapText="1"/>
    </xf>
    <xf numFmtId="0" fontId="44" fillId="2" borderId="106" xfId="0" applyFont="1" applyFill="1" applyBorder="1" applyAlignment="1">
      <alignment horizontal="center" vertical="center" wrapText="1"/>
    </xf>
    <xf numFmtId="165" fontId="42" fillId="2" borderId="50" xfId="0" applyNumberFormat="1" applyFont="1" applyFill="1" applyBorder="1" applyAlignment="1">
      <alignment horizontal="center" vertical="center" wrapText="1"/>
    </xf>
    <xf numFmtId="165" fontId="42" fillId="2" borderId="51" xfId="0" applyNumberFormat="1" applyFont="1" applyFill="1" applyBorder="1" applyAlignment="1">
      <alignment horizontal="center" vertical="center" wrapText="1"/>
    </xf>
    <xf numFmtId="165" fontId="42" fillId="2" borderId="46" xfId="0" applyNumberFormat="1" applyFont="1" applyFill="1" applyBorder="1" applyAlignment="1">
      <alignment horizontal="center" vertical="center" wrapText="1"/>
    </xf>
    <xf numFmtId="165" fontId="42" fillId="18" borderId="50" xfId="0" applyNumberFormat="1" applyFont="1" applyFill="1" applyBorder="1" applyAlignment="1">
      <alignment horizontal="center" vertical="center" wrapText="1"/>
    </xf>
    <xf numFmtId="165" fontId="42" fillId="18" borderId="51" xfId="0" applyNumberFormat="1" applyFont="1" applyFill="1" applyBorder="1" applyAlignment="1">
      <alignment horizontal="center" vertical="center" wrapText="1"/>
    </xf>
    <xf numFmtId="165" fontId="42" fillId="18" borderId="46" xfId="0" applyNumberFormat="1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165" fontId="12" fillId="0" borderId="52" xfId="0" applyNumberFormat="1" applyFont="1" applyBorder="1" applyAlignment="1">
      <alignment horizontal="center" vertical="center" wrapText="1"/>
    </xf>
    <xf numFmtId="165" fontId="12" fillId="0" borderId="53" xfId="0" applyNumberFormat="1" applyFont="1" applyBorder="1" applyAlignment="1">
      <alignment horizontal="center" vertical="center" wrapText="1"/>
    </xf>
    <xf numFmtId="165" fontId="12" fillId="0" borderId="50" xfId="0" applyNumberFormat="1" applyFont="1" applyBorder="1" applyAlignment="1">
      <alignment horizontal="center" vertical="center" wrapText="1"/>
    </xf>
    <xf numFmtId="165" fontId="12" fillId="0" borderId="51" xfId="0" applyNumberFormat="1" applyFont="1" applyBorder="1" applyAlignment="1">
      <alignment horizontal="center" vertical="center" wrapText="1"/>
    </xf>
    <xf numFmtId="165" fontId="12" fillId="0" borderId="121" xfId="0" applyNumberFormat="1" applyFont="1" applyBorder="1" applyAlignment="1">
      <alignment horizontal="center" vertical="center" wrapText="1"/>
    </xf>
    <xf numFmtId="165" fontId="4" fillId="0" borderId="68" xfId="0" applyNumberFormat="1" applyFont="1" applyBorder="1" applyAlignment="1">
      <alignment horizont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165" fontId="51" fillId="2" borderId="50" xfId="0" applyNumberFormat="1" applyFont="1" applyFill="1" applyBorder="1" applyAlignment="1">
      <alignment horizontal="center" vertical="center" wrapText="1"/>
    </xf>
    <xf numFmtId="165" fontId="51" fillId="2" borderId="51" xfId="0" applyNumberFormat="1" applyFont="1" applyFill="1" applyBorder="1" applyAlignment="1">
      <alignment horizontal="center" vertical="center" wrapText="1"/>
    </xf>
    <xf numFmtId="165" fontId="51" fillId="2" borderId="46" xfId="0" applyNumberFormat="1" applyFont="1" applyFill="1" applyBorder="1" applyAlignment="1">
      <alignment horizontal="center" vertical="center" wrapText="1"/>
    </xf>
    <xf numFmtId="165" fontId="51" fillId="2" borderId="34" xfId="0" applyNumberFormat="1" applyFont="1" applyFill="1" applyBorder="1" applyAlignment="1">
      <alignment horizontal="center" vertical="center" wrapText="1"/>
    </xf>
    <xf numFmtId="165" fontId="51" fillId="2" borderId="36" xfId="0" applyNumberFormat="1" applyFont="1" applyFill="1" applyBorder="1" applyAlignment="1">
      <alignment horizontal="center" vertical="center" wrapText="1"/>
    </xf>
    <xf numFmtId="165" fontId="51" fillId="2" borderId="39" xfId="0" applyNumberFormat="1" applyFont="1" applyFill="1" applyBorder="1" applyAlignment="1">
      <alignment horizontal="center" vertical="center" wrapText="1"/>
    </xf>
    <xf numFmtId="0" fontId="50" fillId="2" borderId="34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horizontal="center" vertical="center" wrapText="1"/>
    </xf>
    <xf numFmtId="0" fontId="4" fillId="0" borderId="123" xfId="0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165" fontId="4" fillId="0" borderId="28" xfId="0" applyNumberFormat="1" applyFont="1" applyBorder="1" applyAlignment="1">
      <alignment horizontal="center" vertical="center" wrapText="1"/>
    </xf>
    <xf numFmtId="0" fontId="53" fillId="0" borderId="50" xfId="0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0" fontId="47" fillId="0" borderId="50" xfId="0" applyFont="1" applyBorder="1" applyAlignment="1">
      <alignment horizontal="center" vertical="center" wrapText="1"/>
    </xf>
    <xf numFmtId="0" fontId="47" fillId="0" borderId="51" xfId="0" applyFont="1" applyBorder="1" applyAlignment="1">
      <alignment horizontal="center" vertical="center" wrapText="1"/>
    </xf>
    <xf numFmtId="0" fontId="21" fillId="0" borderId="148" xfId="0" applyFont="1" applyBorder="1" applyAlignment="1">
      <alignment horizontal="center" wrapText="1"/>
    </xf>
    <xf numFmtId="0" fontId="21" fillId="0" borderId="149" xfId="0" applyFont="1" applyBorder="1" applyAlignment="1">
      <alignment horizontal="center" wrapText="1"/>
    </xf>
    <xf numFmtId="0" fontId="21" fillId="0" borderId="33" xfId="0" applyFont="1" applyBorder="1" applyAlignment="1">
      <alignment horizontal="center" wrapText="1"/>
    </xf>
    <xf numFmtId="0" fontId="21" fillId="0" borderId="34" xfId="0" applyFont="1" applyBorder="1" applyAlignment="1">
      <alignment horizontal="center" wrapText="1"/>
    </xf>
    <xf numFmtId="0" fontId="57" fillId="17" borderId="52" xfId="0" applyFont="1" applyFill="1" applyBorder="1" applyAlignment="1">
      <alignment horizontal="center" vertical="center" wrapText="1"/>
    </xf>
    <xf numFmtId="0" fontId="57" fillId="17" borderId="53" xfId="0" applyFont="1" applyFill="1" applyBorder="1" applyAlignment="1">
      <alignment horizontal="center" vertical="center" wrapText="1"/>
    </xf>
    <xf numFmtId="0" fontId="57" fillId="17" borderId="54" xfId="0" applyFont="1" applyFill="1" applyBorder="1" applyAlignment="1">
      <alignment horizontal="center" vertical="center" wrapText="1"/>
    </xf>
    <xf numFmtId="4" fontId="58" fillId="17" borderId="52" xfId="0" applyNumberFormat="1" applyFont="1" applyFill="1" applyBorder="1" applyAlignment="1">
      <alignment horizontal="center" vertical="center"/>
    </xf>
    <xf numFmtId="4" fontId="58" fillId="17" borderId="53" xfId="0" applyNumberFormat="1" applyFont="1" applyFill="1" applyBorder="1" applyAlignment="1">
      <alignment horizontal="center" vertical="center"/>
    </xf>
    <xf numFmtId="4" fontId="58" fillId="17" borderId="54" xfId="0" applyNumberFormat="1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14" fontId="10" fillId="0" borderId="80" xfId="0" applyNumberFormat="1" applyFont="1" applyBorder="1" applyAlignment="1">
      <alignment horizontal="center" vertical="center" wrapText="1"/>
    </xf>
    <xf numFmtId="4" fontId="5" fillId="0" borderId="32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7" fillId="17" borderId="32" xfId="0" applyFont="1" applyFill="1" applyBorder="1" applyAlignment="1">
      <alignment horizontal="center" vertical="center" wrapText="1"/>
    </xf>
    <xf numFmtId="0" fontId="57" fillId="17" borderId="33" xfId="0" applyFont="1" applyFill="1" applyBorder="1" applyAlignment="1">
      <alignment horizontal="center" vertical="center" wrapText="1"/>
    </xf>
    <xf numFmtId="0" fontId="57" fillId="17" borderId="34" xfId="0" applyFont="1" applyFill="1" applyBorder="1" applyAlignment="1">
      <alignment horizontal="center" vertical="center" wrapText="1"/>
    </xf>
    <xf numFmtId="0" fontId="57" fillId="17" borderId="35" xfId="0" applyFont="1" applyFill="1" applyBorder="1" applyAlignment="1">
      <alignment horizontal="center" vertical="center" wrapText="1"/>
    </xf>
    <xf numFmtId="0" fontId="57" fillId="17" borderId="0" xfId="0" applyFont="1" applyFill="1" applyAlignment="1">
      <alignment horizontal="center" vertical="center" wrapText="1"/>
    </xf>
    <xf numFmtId="0" fontId="57" fillId="17" borderId="36" xfId="0" applyFont="1" applyFill="1" applyBorder="1" applyAlignment="1">
      <alignment horizontal="center" vertical="center" wrapText="1"/>
    </xf>
    <xf numFmtId="0" fontId="57" fillId="17" borderId="37" xfId="0" applyFont="1" applyFill="1" applyBorder="1" applyAlignment="1">
      <alignment horizontal="center" vertical="center" wrapText="1"/>
    </xf>
    <xf numFmtId="0" fontId="57" fillId="17" borderId="38" xfId="0" applyFont="1" applyFill="1" applyBorder="1" applyAlignment="1">
      <alignment horizontal="center" vertical="center" wrapText="1"/>
    </xf>
    <xf numFmtId="0" fontId="57" fillId="17" borderId="39" xfId="0" applyFont="1" applyFill="1" applyBorder="1" applyAlignment="1">
      <alignment horizontal="center" vertical="center" wrapText="1"/>
    </xf>
    <xf numFmtId="14" fontId="10" fillId="0" borderId="83" xfId="0" applyNumberFormat="1" applyFont="1" applyBorder="1" applyAlignment="1">
      <alignment horizontal="center" vertical="center" wrapText="1"/>
    </xf>
    <xf numFmtId="14" fontId="10" fillId="0" borderId="87" xfId="0" applyNumberFormat="1" applyFont="1" applyBorder="1" applyAlignment="1">
      <alignment horizontal="center" vertical="center" wrapText="1"/>
    </xf>
    <xf numFmtId="14" fontId="10" fillId="0" borderId="85" xfId="0" applyNumberFormat="1" applyFont="1" applyBorder="1" applyAlignment="1">
      <alignment horizontal="center" vertical="center" wrapText="1"/>
    </xf>
    <xf numFmtId="3" fontId="15" fillId="0" borderId="38" xfId="0" applyNumberFormat="1" applyFont="1" applyBorder="1" applyAlignment="1">
      <alignment horizontal="left" vertical="center" wrapText="1"/>
    </xf>
    <xf numFmtId="4" fontId="56" fillId="0" borderId="52" xfId="0" applyNumberFormat="1" applyFont="1" applyBorder="1" applyAlignment="1">
      <alignment horizontal="center" vertical="center"/>
    </xf>
    <xf numFmtId="4" fontId="56" fillId="0" borderId="53" xfId="0" applyNumberFormat="1" applyFont="1" applyBorder="1" applyAlignment="1">
      <alignment horizontal="center" vertical="center"/>
    </xf>
    <xf numFmtId="4" fontId="56" fillId="0" borderId="54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4" fillId="0" borderId="190" xfId="0" applyFont="1" applyBorder="1" applyAlignment="1">
      <alignment horizontal="center" vertical="center" wrapText="1"/>
    </xf>
    <xf numFmtId="165" fontId="5" fillId="0" borderId="68" xfId="0" applyNumberFormat="1" applyFont="1" applyBorder="1" applyAlignment="1">
      <alignment horizontal="center" vertical="center" wrapText="1"/>
    </xf>
    <xf numFmtId="0" fontId="21" fillId="0" borderId="148" xfId="0" applyFont="1" applyBorder="1" applyAlignment="1">
      <alignment horizontal="center" vertical="center" wrapText="1"/>
    </xf>
    <xf numFmtId="0" fontId="21" fillId="0" borderId="149" xfId="0" applyFont="1" applyBorder="1" applyAlignment="1">
      <alignment horizontal="center" vertical="center" wrapText="1"/>
    </xf>
    <xf numFmtId="0" fontId="21" fillId="0" borderId="150" xfId="0" applyFont="1" applyBorder="1" applyAlignment="1">
      <alignment horizontal="center" vertical="center" wrapText="1"/>
    </xf>
    <xf numFmtId="0" fontId="50" fillId="2" borderId="50" xfId="0" applyFont="1" applyFill="1" applyBorder="1" applyAlignment="1">
      <alignment horizontal="center" vertical="top" wrapText="1"/>
    </xf>
    <xf numFmtId="0" fontId="50" fillId="2" borderId="51" xfId="0" applyFont="1" applyFill="1" applyBorder="1" applyAlignment="1">
      <alignment horizontal="center" vertical="top" wrapText="1"/>
    </xf>
    <xf numFmtId="3" fontId="21" fillId="0" borderId="38" xfId="0" applyNumberFormat="1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</cellXfs>
  <cellStyles count="12">
    <cellStyle name="Обычный" xfId="0" builtinId="0"/>
    <cellStyle name="Обычный 2" xfId="2" xr:uid="{00000000-0005-0000-0000-000001000000}"/>
    <cellStyle name="Финансовый" xfId="1" builtinId="3"/>
    <cellStyle name="㼿" xfId="3" xr:uid="{00000000-0005-0000-0000-000003000000}"/>
    <cellStyle name="㼿?" xfId="4" xr:uid="{00000000-0005-0000-0000-000004000000}"/>
    <cellStyle name="㼿㼿" xfId="5" xr:uid="{00000000-0005-0000-0000-000005000000}"/>
    <cellStyle name="㼿㼿?" xfId="6" xr:uid="{00000000-0005-0000-0000-000006000000}"/>
    <cellStyle name="㼿㼿㼿" xfId="7" xr:uid="{00000000-0005-0000-0000-000007000000}"/>
    <cellStyle name="㼿㼿㼿?" xfId="8" xr:uid="{00000000-0005-0000-0000-000008000000}"/>
    <cellStyle name="㼿㼿㼿㼿" xfId="9" xr:uid="{00000000-0005-0000-0000-000009000000}"/>
    <cellStyle name="㼿㼿㼿㼿?" xfId="10" xr:uid="{00000000-0005-0000-0000-00000A000000}"/>
    <cellStyle name="㼿㼿㼿㼿㼿" xfId="11" xr:uid="{00000000-0005-0000-0000-00000B000000}"/>
  </cellStyles>
  <dxfs count="0"/>
  <tableStyles count="0" defaultTableStyle="TableStyleMedium2" defaultPivotStyle="PivotStyleLight16"/>
  <colors>
    <mruColors>
      <color rgb="FF800000"/>
      <color rgb="FFFFCC99"/>
      <color rgb="FFCCECFF"/>
      <color rgb="FF0000FF"/>
      <color rgb="FF00FF00"/>
      <color rgb="FFFFFFCC"/>
      <color rgb="FFCCFFCC"/>
      <color rgb="FFE2D3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wmf"/><Relationship Id="rId2" Type="http://schemas.openxmlformats.org/officeDocument/2006/relationships/image" Target="../media/image5.wmf"/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wmf"/><Relationship Id="rId2" Type="http://schemas.openxmlformats.org/officeDocument/2006/relationships/image" Target="../media/image6.wmf"/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wmf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wmf"/><Relationship Id="rId2" Type="http://schemas.openxmlformats.org/officeDocument/2006/relationships/image" Target="../media/image7.emf"/><Relationship Id="rId1" Type="http://schemas.openxmlformats.org/officeDocument/2006/relationships/image" Target="../media/image5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5.w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w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59</xdr:row>
          <xdr:rowOff>104775</xdr:rowOff>
        </xdr:from>
        <xdr:to>
          <xdr:col>2</xdr:col>
          <xdr:colOff>0</xdr:colOff>
          <xdr:row>60</xdr:row>
          <xdr:rowOff>9525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66</xdr:row>
          <xdr:rowOff>104775</xdr:rowOff>
        </xdr:from>
        <xdr:to>
          <xdr:col>2</xdr:col>
          <xdr:colOff>0</xdr:colOff>
          <xdr:row>67</xdr:row>
          <xdr:rowOff>9525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152400</xdr:rowOff>
        </xdr:from>
        <xdr:to>
          <xdr:col>1</xdr:col>
          <xdr:colOff>0</xdr:colOff>
          <xdr:row>76</xdr:row>
          <xdr:rowOff>28575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104775</xdr:rowOff>
        </xdr:from>
        <xdr:to>
          <xdr:col>1</xdr:col>
          <xdr:colOff>0</xdr:colOff>
          <xdr:row>76</xdr:row>
          <xdr:rowOff>0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152400</xdr:rowOff>
        </xdr:from>
        <xdr:to>
          <xdr:col>1</xdr:col>
          <xdr:colOff>0</xdr:colOff>
          <xdr:row>112</xdr:row>
          <xdr:rowOff>28575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104775</xdr:rowOff>
        </xdr:from>
        <xdr:to>
          <xdr:col>1</xdr:col>
          <xdr:colOff>0</xdr:colOff>
          <xdr:row>112</xdr:row>
          <xdr:rowOff>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152400</xdr:rowOff>
        </xdr:from>
        <xdr:to>
          <xdr:col>1</xdr:col>
          <xdr:colOff>0</xdr:colOff>
          <xdr:row>148</xdr:row>
          <xdr:rowOff>28575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104775</xdr:rowOff>
        </xdr:from>
        <xdr:to>
          <xdr:col>1</xdr:col>
          <xdr:colOff>0</xdr:colOff>
          <xdr:row>148</xdr:row>
          <xdr:rowOff>0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152400</xdr:rowOff>
        </xdr:from>
        <xdr:to>
          <xdr:col>1</xdr:col>
          <xdr:colOff>0</xdr:colOff>
          <xdr:row>184</xdr:row>
          <xdr:rowOff>28575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104775</xdr:rowOff>
        </xdr:from>
        <xdr:to>
          <xdr:col>1</xdr:col>
          <xdr:colOff>0</xdr:colOff>
          <xdr:row>184</xdr:row>
          <xdr:rowOff>0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152400</xdr:rowOff>
        </xdr:from>
        <xdr:to>
          <xdr:col>1</xdr:col>
          <xdr:colOff>0</xdr:colOff>
          <xdr:row>226</xdr:row>
          <xdr:rowOff>28575</xdr:rowOff>
        </xdr:to>
        <xdr:sp macro="" textlink="">
          <xdr:nvSpPr>
            <xdr:cNvPr id="4116" name="Object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104775</xdr:rowOff>
        </xdr:from>
        <xdr:to>
          <xdr:col>1</xdr:col>
          <xdr:colOff>0</xdr:colOff>
          <xdr:row>226</xdr:row>
          <xdr:rowOff>0</xdr:rowOff>
        </xdr:to>
        <xdr:sp macro="" textlink="">
          <xdr:nvSpPr>
            <xdr:cNvPr id="4117" name="Object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152400</xdr:rowOff>
        </xdr:from>
        <xdr:to>
          <xdr:col>1</xdr:col>
          <xdr:colOff>0</xdr:colOff>
          <xdr:row>262</xdr:row>
          <xdr:rowOff>28575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104775</xdr:rowOff>
        </xdr:from>
        <xdr:to>
          <xdr:col>1</xdr:col>
          <xdr:colOff>0</xdr:colOff>
          <xdr:row>262</xdr:row>
          <xdr:rowOff>0</xdr:rowOff>
        </xdr:to>
        <xdr:sp macro="" textlink="">
          <xdr:nvSpPr>
            <xdr:cNvPr id="4119" name="Object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152400</xdr:rowOff>
        </xdr:from>
        <xdr:to>
          <xdr:col>1</xdr:col>
          <xdr:colOff>0</xdr:colOff>
          <xdr:row>298</xdr:row>
          <xdr:rowOff>28575</xdr:rowOff>
        </xdr:to>
        <xdr:sp macro="" textlink="">
          <xdr:nvSpPr>
            <xdr:cNvPr id="4120" name="Object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104775</xdr:rowOff>
        </xdr:from>
        <xdr:to>
          <xdr:col>1</xdr:col>
          <xdr:colOff>0</xdr:colOff>
          <xdr:row>298</xdr:row>
          <xdr:rowOff>0</xdr:rowOff>
        </xdr:to>
        <xdr:sp macro="" textlink="">
          <xdr:nvSpPr>
            <xdr:cNvPr id="4121" name="Object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152400</xdr:rowOff>
        </xdr:from>
        <xdr:to>
          <xdr:col>1</xdr:col>
          <xdr:colOff>0</xdr:colOff>
          <xdr:row>334</xdr:row>
          <xdr:rowOff>28575</xdr:rowOff>
        </xdr:to>
        <xdr:sp macro="" textlink="">
          <xdr:nvSpPr>
            <xdr:cNvPr id="4122" name="Object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104775</xdr:rowOff>
        </xdr:from>
        <xdr:to>
          <xdr:col>1</xdr:col>
          <xdr:colOff>0</xdr:colOff>
          <xdr:row>334</xdr:row>
          <xdr:rowOff>0</xdr:rowOff>
        </xdr:to>
        <xdr:sp macro="" textlink="">
          <xdr:nvSpPr>
            <xdr:cNvPr id="4123" name="Object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152400</xdr:rowOff>
        </xdr:from>
        <xdr:to>
          <xdr:col>1</xdr:col>
          <xdr:colOff>0</xdr:colOff>
          <xdr:row>383</xdr:row>
          <xdr:rowOff>28575</xdr:rowOff>
        </xdr:to>
        <xdr:sp macro="" textlink="">
          <xdr:nvSpPr>
            <xdr:cNvPr id="4124" name="Object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104775</xdr:rowOff>
        </xdr:from>
        <xdr:to>
          <xdr:col>1</xdr:col>
          <xdr:colOff>0</xdr:colOff>
          <xdr:row>383</xdr:row>
          <xdr:rowOff>0</xdr:rowOff>
        </xdr:to>
        <xdr:sp macro="" textlink="">
          <xdr:nvSpPr>
            <xdr:cNvPr id="4125" name="Object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152400</xdr:rowOff>
        </xdr:from>
        <xdr:to>
          <xdr:col>1</xdr:col>
          <xdr:colOff>0</xdr:colOff>
          <xdr:row>419</xdr:row>
          <xdr:rowOff>28575</xdr:rowOff>
        </xdr:to>
        <xdr:sp macro="" textlink="">
          <xdr:nvSpPr>
            <xdr:cNvPr id="4126" name="Object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104775</xdr:rowOff>
        </xdr:from>
        <xdr:to>
          <xdr:col>1</xdr:col>
          <xdr:colOff>0</xdr:colOff>
          <xdr:row>419</xdr:row>
          <xdr:rowOff>0</xdr:rowOff>
        </xdr:to>
        <xdr:sp macro="" textlink="">
          <xdr:nvSpPr>
            <xdr:cNvPr id="4127" name="Object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152400</xdr:rowOff>
        </xdr:from>
        <xdr:to>
          <xdr:col>1</xdr:col>
          <xdr:colOff>0</xdr:colOff>
          <xdr:row>455</xdr:row>
          <xdr:rowOff>28575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104775</xdr:rowOff>
        </xdr:from>
        <xdr:to>
          <xdr:col>1</xdr:col>
          <xdr:colOff>0</xdr:colOff>
          <xdr:row>455</xdr:row>
          <xdr:rowOff>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152400</xdr:rowOff>
        </xdr:from>
        <xdr:to>
          <xdr:col>1</xdr:col>
          <xdr:colOff>0</xdr:colOff>
          <xdr:row>491</xdr:row>
          <xdr:rowOff>28575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104775</xdr:rowOff>
        </xdr:from>
        <xdr:to>
          <xdr:col>1</xdr:col>
          <xdr:colOff>0</xdr:colOff>
          <xdr:row>491</xdr:row>
          <xdr:rowOff>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4132" name="Object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4133" name="Object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4134" name="Object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4135" name="Object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4136" name="Object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4137" name="Object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4138" name="Object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4139" name="Object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152400</xdr:rowOff>
        </xdr:from>
        <xdr:to>
          <xdr:col>1</xdr:col>
          <xdr:colOff>0</xdr:colOff>
          <xdr:row>527</xdr:row>
          <xdr:rowOff>28575</xdr:rowOff>
        </xdr:to>
        <xdr:sp macro="" textlink="">
          <xdr:nvSpPr>
            <xdr:cNvPr id="4140" name="Object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104775</xdr:rowOff>
        </xdr:from>
        <xdr:to>
          <xdr:col>1</xdr:col>
          <xdr:colOff>0</xdr:colOff>
          <xdr:row>527</xdr:row>
          <xdr:rowOff>0</xdr:rowOff>
        </xdr:to>
        <xdr:sp macro="" textlink="">
          <xdr:nvSpPr>
            <xdr:cNvPr id="4141" name="Object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152400</xdr:rowOff>
        </xdr:from>
        <xdr:to>
          <xdr:col>1</xdr:col>
          <xdr:colOff>0</xdr:colOff>
          <xdr:row>563</xdr:row>
          <xdr:rowOff>28575</xdr:rowOff>
        </xdr:to>
        <xdr:sp macro="" textlink="">
          <xdr:nvSpPr>
            <xdr:cNvPr id="4142" name="Object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104775</xdr:rowOff>
        </xdr:from>
        <xdr:to>
          <xdr:col>1</xdr:col>
          <xdr:colOff>0</xdr:colOff>
          <xdr:row>563</xdr:row>
          <xdr:rowOff>0</xdr:rowOff>
        </xdr:to>
        <xdr:sp macro="" textlink="">
          <xdr:nvSpPr>
            <xdr:cNvPr id="4143" name="Object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4144" name="Object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4145" name="Object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4146" name="Object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4147" name="Object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4148" name="Object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4149" name="Object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4150" name="Object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4151" name="Object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152400</xdr:rowOff>
        </xdr:from>
        <xdr:to>
          <xdr:col>1</xdr:col>
          <xdr:colOff>0</xdr:colOff>
          <xdr:row>754</xdr:row>
          <xdr:rowOff>28575</xdr:rowOff>
        </xdr:to>
        <xdr:sp macro="" textlink="">
          <xdr:nvSpPr>
            <xdr:cNvPr id="4152" name="Object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104775</xdr:rowOff>
        </xdr:from>
        <xdr:to>
          <xdr:col>1</xdr:col>
          <xdr:colOff>0</xdr:colOff>
          <xdr:row>754</xdr:row>
          <xdr:rowOff>0</xdr:rowOff>
        </xdr:to>
        <xdr:sp macro="" textlink="">
          <xdr:nvSpPr>
            <xdr:cNvPr id="4153" name="Object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152400</xdr:rowOff>
        </xdr:from>
        <xdr:to>
          <xdr:col>1</xdr:col>
          <xdr:colOff>0</xdr:colOff>
          <xdr:row>790</xdr:row>
          <xdr:rowOff>28575</xdr:rowOff>
        </xdr:to>
        <xdr:sp macro="" textlink="">
          <xdr:nvSpPr>
            <xdr:cNvPr id="4154" name="Object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104775</xdr:rowOff>
        </xdr:from>
        <xdr:to>
          <xdr:col>1</xdr:col>
          <xdr:colOff>0</xdr:colOff>
          <xdr:row>790</xdr:row>
          <xdr:rowOff>0</xdr:rowOff>
        </xdr:to>
        <xdr:sp macro="" textlink="">
          <xdr:nvSpPr>
            <xdr:cNvPr id="4155" name="Object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59</xdr:row>
          <xdr:rowOff>104775</xdr:rowOff>
        </xdr:from>
        <xdr:to>
          <xdr:col>2</xdr:col>
          <xdr:colOff>0</xdr:colOff>
          <xdr:row>60</xdr:row>
          <xdr:rowOff>9525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1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66</xdr:row>
          <xdr:rowOff>104775</xdr:rowOff>
        </xdr:from>
        <xdr:to>
          <xdr:col>2</xdr:col>
          <xdr:colOff>0</xdr:colOff>
          <xdr:row>67</xdr:row>
          <xdr:rowOff>9525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1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152400</xdr:rowOff>
        </xdr:from>
        <xdr:to>
          <xdr:col>1</xdr:col>
          <xdr:colOff>0</xdr:colOff>
          <xdr:row>76</xdr:row>
          <xdr:rowOff>28575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1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104775</xdr:rowOff>
        </xdr:from>
        <xdr:to>
          <xdr:col>1</xdr:col>
          <xdr:colOff>0</xdr:colOff>
          <xdr:row>76</xdr:row>
          <xdr:rowOff>0</xdr:rowOff>
        </xdr:to>
        <xdr:sp macro="" textlink="">
          <xdr:nvSpPr>
            <xdr:cNvPr id="12292" name="Object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1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152400</xdr:rowOff>
        </xdr:from>
        <xdr:to>
          <xdr:col>1</xdr:col>
          <xdr:colOff>0</xdr:colOff>
          <xdr:row>112</xdr:row>
          <xdr:rowOff>28575</xdr:rowOff>
        </xdr:to>
        <xdr:sp macro="" textlink="">
          <xdr:nvSpPr>
            <xdr:cNvPr id="12293" name="Object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1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104775</xdr:rowOff>
        </xdr:from>
        <xdr:to>
          <xdr:col>1</xdr:col>
          <xdr:colOff>0</xdr:colOff>
          <xdr:row>112</xdr:row>
          <xdr:rowOff>0</xdr:rowOff>
        </xdr:to>
        <xdr:sp macro="" textlink="">
          <xdr:nvSpPr>
            <xdr:cNvPr id="12294" name="Object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1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152400</xdr:rowOff>
        </xdr:from>
        <xdr:to>
          <xdr:col>1</xdr:col>
          <xdr:colOff>0</xdr:colOff>
          <xdr:row>148</xdr:row>
          <xdr:rowOff>28575</xdr:rowOff>
        </xdr:to>
        <xdr:sp macro="" textlink="">
          <xdr:nvSpPr>
            <xdr:cNvPr id="12295" name="Object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1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104775</xdr:rowOff>
        </xdr:from>
        <xdr:to>
          <xdr:col>1</xdr:col>
          <xdr:colOff>0</xdr:colOff>
          <xdr:row>148</xdr:row>
          <xdr:rowOff>0</xdr:rowOff>
        </xdr:to>
        <xdr:sp macro="" textlink="">
          <xdr:nvSpPr>
            <xdr:cNvPr id="12296" name="Object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1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152400</xdr:rowOff>
        </xdr:from>
        <xdr:to>
          <xdr:col>1</xdr:col>
          <xdr:colOff>0</xdr:colOff>
          <xdr:row>184</xdr:row>
          <xdr:rowOff>28575</xdr:rowOff>
        </xdr:to>
        <xdr:sp macro="" textlink="">
          <xdr:nvSpPr>
            <xdr:cNvPr id="12297" name="Object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1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104775</xdr:rowOff>
        </xdr:from>
        <xdr:to>
          <xdr:col>1</xdr:col>
          <xdr:colOff>0</xdr:colOff>
          <xdr:row>184</xdr:row>
          <xdr:rowOff>0</xdr:rowOff>
        </xdr:to>
        <xdr:sp macro="" textlink="">
          <xdr:nvSpPr>
            <xdr:cNvPr id="12298" name="Object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1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152400</xdr:rowOff>
        </xdr:from>
        <xdr:to>
          <xdr:col>1</xdr:col>
          <xdr:colOff>0</xdr:colOff>
          <xdr:row>226</xdr:row>
          <xdr:rowOff>28575</xdr:rowOff>
        </xdr:to>
        <xdr:sp macro="" textlink="">
          <xdr:nvSpPr>
            <xdr:cNvPr id="12299" name="Object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1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104775</xdr:rowOff>
        </xdr:from>
        <xdr:to>
          <xdr:col>1</xdr:col>
          <xdr:colOff>0</xdr:colOff>
          <xdr:row>226</xdr:row>
          <xdr:rowOff>0</xdr:rowOff>
        </xdr:to>
        <xdr:sp macro="" textlink="">
          <xdr:nvSpPr>
            <xdr:cNvPr id="12300" name="Object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1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152400</xdr:rowOff>
        </xdr:from>
        <xdr:to>
          <xdr:col>1</xdr:col>
          <xdr:colOff>0</xdr:colOff>
          <xdr:row>262</xdr:row>
          <xdr:rowOff>28575</xdr:rowOff>
        </xdr:to>
        <xdr:sp macro="" textlink="">
          <xdr:nvSpPr>
            <xdr:cNvPr id="12301" name="Object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1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104775</xdr:rowOff>
        </xdr:from>
        <xdr:to>
          <xdr:col>1</xdr:col>
          <xdr:colOff>0</xdr:colOff>
          <xdr:row>262</xdr:row>
          <xdr:rowOff>0</xdr:rowOff>
        </xdr:to>
        <xdr:sp macro="" textlink="">
          <xdr:nvSpPr>
            <xdr:cNvPr id="12302" name="Object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1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152400</xdr:rowOff>
        </xdr:from>
        <xdr:to>
          <xdr:col>1</xdr:col>
          <xdr:colOff>0</xdr:colOff>
          <xdr:row>298</xdr:row>
          <xdr:rowOff>28575</xdr:rowOff>
        </xdr:to>
        <xdr:sp macro="" textlink="">
          <xdr:nvSpPr>
            <xdr:cNvPr id="12303" name="Object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1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104775</xdr:rowOff>
        </xdr:from>
        <xdr:to>
          <xdr:col>1</xdr:col>
          <xdr:colOff>0</xdr:colOff>
          <xdr:row>298</xdr:row>
          <xdr:rowOff>0</xdr:rowOff>
        </xdr:to>
        <xdr:sp macro="" textlink="">
          <xdr:nvSpPr>
            <xdr:cNvPr id="12304" name="Object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1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152400</xdr:rowOff>
        </xdr:from>
        <xdr:to>
          <xdr:col>1</xdr:col>
          <xdr:colOff>0</xdr:colOff>
          <xdr:row>334</xdr:row>
          <xdr:rowOff>28575</xdr:rowOff>
        </xdr:to>
        <xdr:sp macro="" textlink="">
          <xdr:nvSpPr>
            <xdr:cNvPr id="12305" name="Object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1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104775</xdr:rowOff>
        </xdr:from>
        <xdr:to>
          <xdr:col>1</xdr:col>
          <xdr:colOff>0</xdr:colOff>
          <xdr:row>334</xdr:row>
          <xdr:rowOff>0</xdr:rowOff>
        </xdr:to>
        <xdr:sp macro="" textlink="">
          <xdr:nvSpPr>
            <xdr:cNvPr id="12306" name="Object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1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152400</xdr:rowOff>
        </xdr:from>
        <xdr:to>
          <xdr:col>1</xdr:col>
          <xdr:colOff>0</xdr:colOff>
          <xdr:row>383</xdr:row>
          <xdr:rowOff>28575</xdr:rowOff>
        </xdr:to>
        <xdr:sp macro="" textlink="">
          <xdr:nvSpPr>
            <xdr:cNvPr id="12307" name="Object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1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104775</xdr:rowOff>
        </xdr:from>
        <xdr:to>
          <xdr:col>1</xdr:col>
          <xdr:colOff>0</xdr:colOff>
          <xdr:row>383</xdr:row>
          <xdr:rowOff>0</xdr:rowOff>
        </xdr:to>
        <xdr:sp macro="" textlink="">
          <xdr:nvSpPr>
            <xdr:cNvPr id="12308" name="Object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1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152400</xdr:rowOff>
        </xdr:from>
        <xdr:to>
          <xdr:col>1</xdr:col>
          <xdr:colOff>0</xdr:colOff>
          <xdr:row>419</xdr:row>
          <xdr:rowOff>28575</xdr:rowOff>
        </xdr:to>
        <xdr:sp macro="" textlink="">
          <xdr:nvSpPr>
            <xdr:cNvPr id="12309" name="Object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1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104775</xdr:rowOff>
        </xdr:from>
        <xdr:to>
          <xdr:col>1</xdr:col>
          <xdr:colOff>0</xdr:colOff>
          <xdr:row>419</xdr:row>
          <xdr:rowOff>0</xdr:rowOff>
        </xdr:to>
        <xdr:sp macro="" textlink="">
          <xdr:nvSpPr>
            <xdr:cNvPr id="12310" name="Object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1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152400</xdr:rowOff>
        </xdr:from>
        <xdr:to>
          <xdr:col>1</xdr:col>
          <xdr:colOff>0</xdr:colOff>
          <xdr:row>455</xdr:row>
          <xdr:rowOff>28575</xdr:rowOff>
        </xdr:to>
        <xdr:sp macro="" textlink="">
          <xdr:nvSpPr>
            <xdr:cNvPr id="12311" name="Object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1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104775</xdr:rowOff>
        </xdr:from>
        <xdr:to>
          <xdr:col>1</xdr:col>
          <xdr:colOff>0</xdr:colOff>
          <xdr:row>455</xdr:row>
          <xdr:rowOff>0</xdr:rowOff>
        </xdr:to>
        <xdr:sp macro="" textlink="">
          <xdr:nvSpPr>
            <xdr:cNvPr id="12312" name="Object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1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152400</xdr:rowOff>
        </xdr:from>
        <xdr:to>
          <xdr:col>1</xdr:col>
          <xdr:colOff>0</xdr:colOff>
          <xdr:row>491</xdr:row>
          <xdr:rowOff>28575</xdr:rowOff>
        </xdr:to>
        <xdr:sp macro="" textlink="">
          <xdr:nvSpPr>
            <xdr:cNvPr id="12313" name="Object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1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104775</xdr:rowOff>
        </xdr:from>
        <xdr:to>
          <xdr:col>1</xdr:col>
          <xdr:colOff>0</xdr:colOff>
          <xdr:row>491</xdr:row>
          <xdr:rowOff>0</xdr:rowOff>
        </xdr:to>
        <xdr:sp macro="" textlink="">
          <xdr:nvSpPr>
            <xdr:cNvPr id="12314" name="Object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1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2315" name="Object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1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2316" name="Object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1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2317" name="Object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1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2318" name="Object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1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1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2320" name="Object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1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2321" name="Object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1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2322" name="Object 34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1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152400</xdr:rowOff>
        </xdr:from>
        <xdr:to>
          <xdr:col>1</xdr:col>
          <xdr:colOff>0</xdr:colOff>
          <xdr:row>527</xdr:row>
          <xdr:rowOff>28575</xdr:rowOff>
        </xdr:to>
        <xdr:sp macro="" textlink="">
          <xdr:nvSpPr>
            <xdr:cNvPr id="12323" name="Object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1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104775</xdr:rowOff>
        </xdr:from>
        <xdr:to>
          <xdr:col>1</xdr:col>
          <xdr:colOff>0</xdr:colOff>
          <xdr:row>527</xdr:row>
          <xdr:rowOff>0</xdr:rowOff>
        </xdr:to>
        <xdr:sp macro="" textlink="">
          <xdr:nvSpPr>
            <xdr:cNvPr id="12324" name="Object 36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00000000-0008-0000-0100-00002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152400</xdr:rowOff>
        </xdr:from>
        <xdr:to>
          <xdr:col>1</xdr:col>
          <xdr:colOff>0</xdr:colOff>
          <xdr:row>563</xdr:row>
          <xdr:rowOff>28575</xdr:rowOff>
        </xdr:to>
        <xdr:sp macro="" textlink="">
          <xdr:nvSpPr>
            <xdr:cNvPr id="12325" name="Object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1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104775</xdr:rowOff>
        </xdr:from>
        <xdr:to>
          <xdr:col>1</xdr:col>
          <xdr:colOff>0</xdr:colOff>
          <xdr:row>563</xdr:row>
          <xdr:rowOff>0</xdr:rowOff>
        </xdr:to>
        <xdr:sp macro="" textlink="">
          <xdr:nvSpPr>
            <xdr:cNvPr id="12326" name="Object 38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00000000-0008-0000-0100-00002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2327" name="Object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1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2328" name="Object 40" hidden="1">
              <a:extLst>
                <a:ext uri="{63B3BB69-23CF-44E3-9099-C40C66FF867C}">
                  <a14:compatExt spid="_x0000_s12328"/>
                </a:ext>
                <a:ext uri="{FF2B5EF4-FFF2-40B4-BE49-F238E27FC236}">
                  <a16:creationId xmlns:a16="http://schemas.microsoft.com/office/drawing/2014/main" id="{00000000-0008-0000-0100-00002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2329" name="Object 41" hidden="1">
              <a:extLst>
                <a:ext uri="{63B3BB69-23CF-44E3-9099-C40C66FF867C}">
                  <a14:compatExt spid="_x0000_s12329"/>
                </a:ext>
                <a:ext uri="{FF2B5EF4-FFF2-40B4-BE49-F238E27FC236}">
                  <a16:creationId xmlns:a16="http://schemas.microsoft.com/office/drawing/2014/main" id="{00000000-0008-0000-0100-00002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2330" name="Object 42" hidden="1">
              <a:extLst>
                <a:ext uri="{63B3BB69-23CF-44E3-9099-C40C66FF867C}">
                  <a14:compatExt spid="_x0000_s12330"/>
                </a:ext>
                <a:ext uri="{FF2B5EF4-FFF2-40B4-BE49-F238E27FC236}">
                  <a16:creationId xmlns:a16="http://schemas.microsoft.com/office/drawing/2014/main" id="{00000000-0008-0000-0100-00002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2331" name="Object 43" hidden="1">
              <a:extLst>
                <a:ext uri="{63B3BB69-23CF-44E3-9099-C40C66FF867C}">
                  <a14:compatExt spid="_x0000_s12331"/>
                </a:ext>
                <a:ext uri="{FF2B5EF4-FFF2-40B4-BE49-F238E27FC236}">
                  <a16:creationId xmlns:a16="http://schemas.microsoft.com/office/drawing/2014/main" id="{00000000-0008-0000-0100-00002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2332" name="Object 44" hidden="1">
              <a:extLst>
                <a:ext uri="{63B3BB69-23CF-44E3-9099-C40C66FF867C}">
                  <a14:compatExt spid="_x0000_s12332"/>
                </a:ext>
                <a:ext uri="{FF2B5EF4-FFF2-40B4-BE49-F238E27FC236}">
                  <a16:creationId xmlns:a16="http://schemas.microsoft.com/office/drawing/2014/main" id="{00000000-0008-0000-0100-00002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2333" name="Object 45" hidden="1">
              <a:extLst>
                <a:ext uri="{63B3BB69-23CF-44E3-9099-C40C66FF867C}">
                  <a14:compatExt spid="_x0000_s12333"/>
                </a:ext>
                <a:ext uri="{FF2B5EF4-FFF2-40B4-BE49-F238E27FC236}">
                  <a16:creationId xmlns:a16="http://schemas.microsoft.com/office/drawing/2014/main" id="{00000000-0008-0000-0100-00002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2334" name="Object 46" hidden="1">
              <a:extLst>
                <a:ext uri="{63B3BB69-23CF-44E3-9099-C40C66FF867C}">
                  <a14:compatExt spid="_x0000_s12334"/>
                </a:ext>
                <a:ext uri="{FF2B5EF4-FFF2-40B4-BE49-F238E27FC236}">
                  <a16:creationId xmlns:a16="http://schemas.microsoft.com/office/drawing/2014/main" id="{00000000-0008-0000-0100-00002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152400</xdr:rowOff>
        </xdr:from>
        <xdr:to>
          <xdr:col>1</xdr:col>
          <xdr:colOff>0</xdr:colOff>
          <xdr:row>754</xdr:row>
          <xdr:rowOff>28575</xdr:rowOff>
        </xdr:to>
        <xdr:sp macro="" textlink="">
          <xdr:nvSpPr>
            <xdr:cNvPr id="12335" name="Object 47" hidden="1">
              <a:extLst>
                <a:ext uri="{63B3BB69-23CF-44E3-9099-C40C66FF867C}">
                  <a14:compatExt spid="_x0000_s12335"/>
                </a:ext>
                <a:ext uri="{FF2B5EF4-FFF2-40B4-BE49-F238E27FC236}">
                  <a16:creationId xmlns:a16="http://schemas.microsoft.com/office/drawing/2014/main" id="{00000000-0008-0000-0100-00002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104775</xdr:rowOff>
        </xdr:from>
        <xdr:to>
          <xdr:col>1</xdr:col>
          <xdr:colOff>0</xdr:colOff>
          <xdr:row>754</xdr:row>
          <xdr:rowOff>0</xdr:rowOff>
        </xdr:to>
        <xdr:sp macro="" textlink="">
          <xdr:nvSpPr>
            <xdr:cNvPr id="12336" name="Object 48" hidden="1">
              <a:extLst>
                <a:ext uri="{63B3BB69-23CF-44E3-9099-C40C66FF867C}">
                  <a14:compatExt spid="_x0000_s12336"/>
                </a:ext>
                <a:ext uri="{FF2B5EF4-FFF2-40B4-BE49-F238E27FC236}">
                  <a16:creationId xmlns:a16="http://schemas.microsoft.com/office/drawing/2014/main" id="{00000000-0008-0000-0100-00003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152400</xdr:rowOff>
        </xdr:from>
        <xdr:to>
          <xdr:col>1</xdr:col>
          <xdr:colOff>0</xdr:colOff>
          <xdr:row>790</xdr:row>
          <xdr:rowOff>28575</xdr:rowOff>
        </xdr:to>
        <xdr:sp macro="" textlink="">
          <xdr:nvSpPr>
            <xdr:cNvPr id="12337" name="Object 49" hidden="1">
              <a:extLst>
                <a:ext uri="{63B3BB69-23CF-44E3-9099-C40C66FF867C}">
                  <a14:compatExt spid="_x0000_s12337"/>
                </a:ext>
                <a:ext uri="{FF2B5EF4-FFF2-40B4-BE49-F238E27FC236}">
                  <a16:creationId xmlns:a16="http://schemas.microsoft.com/office/drawing/2014/main" id="{00000000-0008-0000-0100-00003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104775</xdr:rowOff>
        </xdr:from>
        <xdr:to>
          <xdr:col>1</xdr:col>
          <xdr:colOff>0</xdr:colOff>
          <xdr:row>790</xdr:row>
          <xdr:rowOff>0</xdr:rowOff>
        </xdr:to>
        <xdr:sp macro="" textlink="">
          <xdr:nvSpPr>
            <xdr:cNvPr id="12338" name="Object 50" hidden="1">
              <a:extLst>
                <a:ext uri="{63B3BB69-23CF-44E3-9099-C40C66FF867C}">
                  <a14:compatExt spid="_x0000_s12338"/>
                </a:ext>
                <a:ext uri="{FF2B5EF4-FFF2-40B4-BE49-F238E27FC236}">
                  <a16:creationId xmlns:a16="http://schemas.microsoft.com/office/drawing/2014/main" id="{00000000-0008-0000-0100-00003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2343" name="Object 55" hidden="1">
              <a:extLst>
                <a:ext uri="{63B3BB69-23CF-44E3-9099-C40C66FF867C}">
                  <a14:compatExt spid="_x0000_s12343"/>
                </a:ext>
                <a:ext uri="{FF2B5EF4-FFF2-40B4-BE49-F238E27FC236}">
                  <a16:creationId xmlns:a16="http://schemas.microsoft.com/office/drawing/2014/main" id="{00000000-0008-0000-0100-00003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2344" name="Object 56" hidden="1">
              <a:extLst>
                <a:ext uri="{63B3BB69-23CF-44E3-9099-C40C66FF867C}">
                  <a14:compatExt spid="_x0000_s12344"/>
                </a:ext>
                <a:ext uri="{FF2B5EF4-FFF2-40B4-BE49-F238E27FC236}">
                  <a16:creationId xmlns:a16="http://schemas.microsoft.com/office/drawing/2014/main" id="{00000000-0008-0000-0100-00003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2345" name="Object 57" hidden="1">
              <a:extLst>
                <a:ext uri="{63B3BB69-23CF-44E3-9099-C40C66FF867C}">
                  <a14:compatExt spid="_x0000_s12345"/>
                </a:ext>
                <a:ext uri="{FF2B5EF4-FFF2-40B4-BE49-F238E27FC236}">
                  <a16:creationId xmlns:a16="http://schemas.microsoft.com/office/drawing/2014/main" id="{00000000-0008-0000-0100-00003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2346" name="Object 58" hidden="1">
              <a:extLst>
                <a:ext uri="{63B3BB69-23CF-44E3-9099-C40C66FF867C}">
                  <a14:compatExt spid="_x0000_s12346"/>
                </a:ext>
                <a:ext uri="{FF2B5EF4-FFF2-40B4-BE49-F238E27FC236}">
                  <a16:creationId xmlns:a16="http://schemas.microsoft.com/office/drawing/2014/main" id="{00000000-0008-0000-0100-00003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2347" name="Object 59" hidden="1">
              <a:extLst>
                <a:ext uri="{63B3BB69-23CF-44E3-9099-C40C66FF867C}">
                  <a14:compatExt spid="_x0000_s12347"/>
                </a:ext>
                <a:ext uri="{FF2B5EF4-FFF2-40B4-BE49-F238E27FC236}">
                  <a16:creationId xmlns:a16="http://schemas.microsoft.com/office/drawing/2014/main" id="{00000000-0008-0000-0100-00003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2348" name="Object 60" hidden="1">
              <a:extLst>
                <a:ext uri="{63B3BB69-23CF-44E3-9099-C40C66FF867C}">
                  <a14:compatExt spid="_x0000_s12348"/>
                </a:ext>
                <a:ext uri="{FF2B5EF4-FFF2-40B4-BE49-F238E27FC236}">
                  <a16:creationId xmlns:a16="http://schemas.microsoft.com/office/drawing/2014/main" id="{00000000-0008-0000-0100-00003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2349" name="Object 61" hidden="1">
              <a:extLst>
                <a:ext uri="{63B3BB69-23CF-44E3-9099-C40C66FF867C}">
                  <a14:compatExt spid="_x0000_s12349"/>
                </a:ext>
                <a:ext uri="{FF2B5EF4-FFF2-40B4-BE49-F238E27FC236}">
                  <a16:creationId xmlns:a16="http://schemas.microsoft.com/office/drawing/2014/main" id="{00000000-0008-0000-0100-00003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2350" name="Object 62" hidden="1">
              <a:extLst>
                <a:ext uri="{63B3BB69-23CF-44E3-9099-C40C66FF867C}">
                  <a14:compatExt spid="_x0000_s12350"/>
                </a:ext>
                <a:ext uri="{FF2B5EF4-FFF2-40B4-BE49-F238E27FC236}">
                  <a16:creationId xmlns:a16="http://schemas.microsoft.com/office/drawing/2014/main" id="{00000000-0008-0000-0100-00003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2351" name="Object 63" hidden="1">
              <a:extLst>
                <a:ext uri="{63B3BB69-23CF-44E3-9099-C40C66FF867C}">
                  <a14:compatExt spid="_x0000_s12351"/>
                </a:ext>
                <a:ext uri="{FF2B5EF4-FFF2-40B4-BE49-F238E27FC236}">
                  <a16:creationId xmlns:a16="http://schemas.microsoft.com/office/drawing/2014/main" id="{00000000-0008-0000-0100-00003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2352" name="Object 64" hidden="1">
              <a:extLst>
                <a:ext uri="{63B3BB69-23CF-44E3-9099-C40C66FF867C}">
                  <a14:compatExt spid="_x0000_s12352"/>
                </a:ext>
                <a:ext uri="{FF2B5EF4-FFF2-40B4-BE49-F238E27FC236}">
                  <a16:creationId xmlns:a16="http://schemas.microsoft.com/office/drawing/2014/main" id="{00000000-0008-0000-0100-00004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2353" name="Object 65" hidden="1">
              <a:extLst>
                <a:ext uri="{63B3BB69-23CF-44E3-9099-C40C66FF867C}">
                  <a14:compatExt spid="_x0000_s12353"/>
                </a:ext>
                <a:ext uri="{FF2B5EF4-FFF2-40B4-BE49-F238E27FC236}">
                  <a16:creationId xmlns:a16="http://schemas.microsoft.com/office/drawing/2014/main" id="{00000000-0008-0000-0100-00004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2354" name="Object 66" hidden="1">
              <a:extLst>
                <a:ext uri="{63B3BB69-23CF-44E3-9099-C40C66FF867C}">
                  <a14:compatExt spid="_x0000_s12354"/>
                </a:ext>
                <a:ext uri="{FF2B5EF4-FFF2-40B4-BE49-F238E27FC236}">
                  <a16:creationId xmlns:a16="http://schemas.microsoft.com/office/drawing/2014/main" id="{00000000-0008-0000-0100-00004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2355" name="Object 67" hidden="1">
              <a:extLst>
                <a:ext uri="{63B3BB69-23CF-44E3-9099-C40C66FF867C}">
                  <a14:compatExt spid="_x0000_s12355"/>
                </a:ext>
                <a:ext uri="{FF2B5EF4-FFF2-40B4-BE49-F238E27FC236}">
                  <a16:creationId xmlns:a16="http://schemas.microsoft.com/office/drawing/2014/main" id="{00000000-0008-0000-0100-00004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2356" name="Object 68" hidden="1">
              <a:extLst>
                <a:ext uri="{63B3BB69-23CF-44E3-9099-C40C66FF867C}">
                  <a14:compatExt spid="_x0000_s12356"/>
                </a:ext>
                <a:ext uri="{FF2B5EF4-FFF2-40B4-BE49-F238E27FC236}">
                  <a16:creationId xmlns:a16="http://schemas.microsoft.com/office/drawing/2014/main" id="{00000000-0008-0000-0100-00004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2357" name="Object 69" hidden="1">
              <a:extLst>
                <a:ext uri="{63B3BB69-23CF-44E3-9099-C40C66FF867C}">
                  <a14:compatExt spid="_x0000_s12357"/>
                </a:ext>
                <a:ext uri="{FF2B5EF4-FFF2-40B4-BE49-F238E27FC236}">
                  <a16:creationId xmlns:a16="http://schemas.microsoft.com/office/drawing/2014/main" id="{00000000-0008-0000-0100-00004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2358" name="Object 70" hidden="1">
              <a:extLst>
                <a:ext uri="{63B3BB69-23CF-44E3-9099-C40C66FF867C}">
                  <a14:compatExt spid="_x0000_s12358"/>
                </a:ext>
                <a:ext uri="{FF2B5EF4-FFF2-40B4-BE49-F238E27FC236}">
                  <a16:creationId xmlns:a16="http://schemas.microsoft.com/office/drawing/2014/main" id="{00000000-0008-0000-0100-00004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152400</xdr:rowOff>
        </xdr:from>
        <xdr:to>
          <xdr:col>1</xdr:col>
          <xdr:colOff>0</xdr:colOff>
          <xdr:row>754</xdr:row>
          <xdr:rowOff>28575</xdr:rowOff>
        </xdr:to>
        <xdr:sp macro="" textlink="">
          <xdr:nvSpPr>
            <xdr:cNvPr id="12359" name="Object 71" hidden="1">
              <a:extLst>
                <a:ext uri="{63B3BB69-23CF-44E3-9099-C40C66FF867C}">
                  <a14:compatExt spid="_x0000_s12359"/>
                </a:ext>
                <a:ext uri="{FF2B5EF4-FFF2-40B4-BE49-F238E27FC236}">
                  <a16:creationId xmlns:a16="http://schemas.microsoft.com/office/drawing/2014/main" id="{00000000-0008-0000-0100-00004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104775</xdr:rowOff>
        </xdr:from>
        <xdr:to>
          <xdr:col>1</xdr:col>
          <xdr:colOff>0</xdr:colOff>
          <xdr:row>754</xdr:row>
          <xdr:rowOff>0</xdr:rowOff>
        </xdr:to>
        <xdr:sp macro="" textlink="">
          <xdr:nvSpPr>
            <xdr:cNvPr id="12360" name="Object 72" hidden="1">
              <a:extLst>
                <a:ext uri="{63B3BB69-23CF-44E3-9099-C40C66FF867C}">
                  <a14:compatExt spid="_x0000_s12360"/>
                </a:ext>
                <a:ext uri="{FF2B5EF4-FFF2-40B4-BE49-F238E27FC236}">
                  <a16:creationId xmlns:a16="http://schemas.microsoft.com/office/drawing/2014/main" id="{00000000-0008-0000-0100-00004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152400</xdr:rowOff>
        </xdr:from>
        <xdr:to>
          <xdr:col>1</xdr:col>
          <xdr:colOff>0</xdr:colOff>
          <xdr:row>790</xdr:row>
          <xdr:rowOff>28575</xdr:rowOff>
        </xdr:to>
        <xdr:sp macro="" textlink="">
          <xdr:nvSpPr>
            <xdr:cNvPr id="12361" name="Object 73" hidden="1">
              <a:extLst>
                <a:ext uri="{63B3BB69-23CF-44E3-9099-C40C66FF867C}">
                  <a14:compatExt spid="_x0000_s12361"/>
                </a:ext>
                <a:ext uri="{FF2B5EF4-FFF2-40B4-BE49-F238E27FC236}">
                  <a16:creationId xmlns:a16="http://schemas.microsoft.com/office/drawing/2014/main" id="{00000000-0008-0000-0100-00004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104775</xdr:rowOff>
        </xdr:from>
        <xdr:to>
          <xdr:col>1</xdr:col>
          <xdr:colOff>0</xdr:colOff>
          <xdr:row>790</xdr:row>
          <xdr:rowOff>0</xdr:rowOff>
        </xdr:to>
        <xdr:sp macro="" textlink="">
          <xdr:nvSpPr>
            <xdr:cNvPr id="12362" name="Object 74" hidden="1">
              <a:extLst>
                <a:ext uri="{63B3BB69-23CF-44E3-9099-C40C66FF867C}">
                  <a14:compatExt spid="_x0000_s12362"/>
                </a:ext>
                <a:ext uri="{FF2B5EF4-FFF2-40B4-BE49-F238E27FC236}">
                  <a16:creationId xmlns:a16="http://schemas.microsoft.com/office/drawing/2014/main" id="{00000000-0008-0000-0100-00004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59</xdr:row>
          <xdr:rowOff>104775</xdr:rowOff>
        </xdr:from>
        <xdr:to>
          <xdr:col>2</xdr:col>
          <xdr:colOff>0</xdr:colOff>
          <xdr:row>60</xdr:row>
          <xdr:rowOff>9525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66</xdr:row>
          <xdr:rowOff>104775</xdr:rowOff>
        </xdr:from>
        <xdr:to>
          <xdr:col>2</xdr:col>
          <xdr:colOff>0</xdr:colOff>
          <xdr:row>67</xdr:row>
          <xdr:rowOff>9525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2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152400</xdr:rowOff>
        </xdr:from>
        <xdr:to>
          <xdr:col>1</xdr:col>
          <xdr:colOff>0</xdr:colOff>
          <xdr:row>76</xdr:row>
          <xdr:rowOff>28575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2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</xdr:row>
          <xdr:rowOff>104775</xdr:rowOff>
        </xdr:from>
        <xdr:to>
          <xdr:col>1</xdr:col>
          <xdr:colOff>0</xdr:colOff>
          <xdr:row>76</xdr:row>
          <xdr:rowOff>0</xdr:rowOff>
        </xdr:to>
        <xdr:sp macro="" textlink="">
          <xdr:nvSpPr>
            <xdr:cNvPr id="13316" name="Object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2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152400</xdr:rowOff>
        </xdr:from>
        <xdr:to>
          <xdr:col>1</xdr:col>
          <xdr:colOff>0</xdr:colOff>
          <xdr:row>112</xdr:row>
          <xdr:rowOff>28575</xdr:rowOff>
        </xdr:to>
        <xdr:sp macro="" textlink="">
          <xdr:nvSpPr>
            <xdr:cNvPr id="13317" name="Object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2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111</xdr:row>
          <xdr:rowOff>104775</xdr:rowOff>
        </xdr:from>
        <xdr:to>
          <xdr:col>1</xdr:col>
          <xdr:colOff>0</xdr:colOff>
          <xdr:row>112</xdr:row>
          <xdr:rowOff>0</xdr:rowOff>
        </xdr:to>
        <xdr:sp macro="" textlink="">
          <xdr:nvSpPr>
            <xdr:cNvPr id="13318" name="Object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2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152400</xdr:rowOff>
        </xdr:from>
        <xdr:to>
          <xdr:col>1</xdr:col>
          <xdr:colOff>0</xdr:colOff>
          <xdr:row>148</xdr:row>
          <xdr:rowOff>28575</xdr:rowOff>
        </xdr:to>
        <xdr:sp macro="" textlink="">
          <xdr:nvSpPr>
            <xdr:cNvPr id="13319" name="Object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2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147</xdr:row>
          <xdr:rowOff>104775</xdr:rowOff>
        </xdr:from>
        <xdr:to>
          <xdr:col>1</xdr:col>
          <xdr:colOff>0</xdr:colOff>
          <xdr:row>148</xdr:row>
          <xdr:rowOff>0</xdr:rowOff>
        </xdr:to>
        <xdr:sp macro="" textlink="">
          <xdr:nvSpPr>
            <xdr:cNvPr id="13320" name="Object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2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152400</xdr:rowOff>
        </xdr:from>
        <xdr:to>
          <xdr:col>1</xdr:col>
          <xdr:colOff>0</xdr:colOff>
          <xdr:row>184</xdr:row>
          <xdr:rowOff>28575</xdr:rowOff>
        </xdr:to>
        <xdr:sp macro="" textlink="">
          <xdr:nvSpPr>
            <xdr:cNvPr id="13321" name="Object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2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183</xdr:row>
          <xdr:rowOff>104775</xdr:rowOff>
        </xdr:from>
        <xdr:to>
          <xdr:col>1</xdr:col>
          <xdr:colOff>0</xdr:colOff>
          <xdr:row>184</xdr:row>
          <xdr:rowOff>0</xdr:rowOff>
        </xdr:to>
        <xdr:sp macro="" textlink="">
          <xdr:nvSpPr>
            <xdr:cNvPr id="13322" name="Object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2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152400</xdr:rowOff>
        </xdr:from>
        <xdr:to>
          <xdr:col>1</xdr:col>
          <xdr:colOff>0</xdr:colOff>
          <xdr:row>226</xdr:row>
          <xdr:rowOff>28575</xdr:rowOff>
        </xdr:to>
        <xdr:sp macro="" textlink="">
          <xdr:nvSpPr>
            <xdr:cNvPr id="13323" name="Object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2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225</xdr:row>
          <xdr:rowOff>104775</xdr:rowOff>
        </xdr:from>
        <xdr:to>
          <xdr:col>1</xdr:col>
          <xdr:colOff>0</xdr:colOff>
          <xdr:row>226</xdr:row>
          <xdr:rowOff>0</xdr:rowOff>
        </xdr:to>
        <xdr:sp macro="" textlink="">
          <xdr:nvSpPr>
            <xdr:cNvPr id="13324" name="Object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2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152400</xdr:rowOff>
        </xdr:from>
        <xdr:to>
          <xdr:col>1</xdr:col>
          <xdr:colOff>0</xdr:colOff>
          <xdr:row>262</xdr:row>
          <xdr:rowOff>28575</xdr:rowOff>
        </xdr:to>
        <xdr:sp macro="" textlink="">
          <xdr:nvSpPr>
            <xdr:cNvPr id="13325" name="Object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2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261</xdr:row>
          <xdr:rowOff>104775</xdr:rowOff>
        </xdr:from>
        <xdr:to>
          <xdr:col>1</xdr:col>
          <xdr:colOff>0</xdr:colOff>
          <xdr:row>262</xdr:row>
          <xdr:rowOff>0</xdr:rowOff>
        </xdr:to>
        <xdr:sp macro="" textlink="">
          <xdr:nvSpPr>
            <xdr:cNvPr id="13326" name="Object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2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152400</xdr:rowOff>
        </xdr:from>
        <xdr:to>
          <xdr:col>1</xdr:col>
          <xdr:colOff>0</xdr:colOff>
          <xdr:row>298</xdr:row>
          <xdr:rowOff>28575</xdr:rowOff>
        </xdr:to>
        <xdr:sp macro="" textlink="">
          <xdr:nvSpPr>
            <xdr:cNvPr id="13327" name="Object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2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297</xdr:row>
          <xdr:rowOff>104775</xdr:rowOff>
        </xdr:from>
        <xdr:to>
          <xdr:col>1</xdr:col>
          <xdr:colOff>0</xdr:colOff>
          <xdr:row>298</xdr:row>
          <xdr:rowOff>0</xdr:rowOff>
        </xdr:to>
        <xdr:sp macro="" textlink="">
          <xdr:nvSpPr>
            <xdr:cNvPr id="13328" name="Object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2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152400</xdr:rowOff>
        </xdr:from>
        <xdr:to>
          <xdr:col>1</xdr:col>
          <xdr:colOff>0</xdr:colOff>
          <xdr:row>334</xdr:row>
          <xdr:rowOff>28575</xdr:rowOff>
        </xdr:to>
        <xdr:sp macro="" textlink="">
          <xdr:nvSpPr>
            <xdr:cNvPr id="13329" name="Object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2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333</xdr:row>
          <xdr:rowOff>104775</xdr:rowOff>
        </xdr:from>
        <xdr:to>
          <xdr:col>1</xdr:col>
          <xdr:colOff>0</xdr:colOff>
          <xdr:row>334</xdr:row>
          <xdr:rowOff>0</xdr:rowOff>
        </xdr:to>
        <xdr:sp macro="" textlink="">
          <xdr:nvSpPr>
            <xdr:cNvPr id="13330" name="Object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2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152400</xdr:rowOff>
        </xdr:from>
        <xdr:to>
          <xdr:col>1</xdr:col>
          <xdr:colOff>0</xdr:colOff>
          <xdr:row>383</xdr:row>
          <xdr:rowOff>28575</xdr:rowOff>
        </xdr:to>
        <xdr:sp macro="" textlink="">
          <xdr:nvSpPr>
            <xdr:cNvPr id="13331" name="Object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2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382</xdr:row>
          <xdr:rowOff>104775</xdr:rowOff>
        </xdr:from>
        <xdr:to>
          <xdr:col>1</xdr:col>
          <xdr:colOff>0</xdr:colOff>
          <xdr:row>383</xdr:row>
          <xdr:rowOff>0</xdr:rowOff>
        </xdr:to>
        <xdr:sp macro="" textlink="">
          <xdr:nvSpPr>
            <xdr:cNvPr id="13332" name="Object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2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152400</xdr:rowOff>
        </xdr:from>
        <xdr:to>
          <xdr:col>1</xdr:col>
          <xdr:colOff>0</xdr:colOff>
          <xdr:row>419</xdr:row>
          <xdr:rowOff>28575</xdr:rowOff>
        </xdr:to>
        <xdr:sp macro="" textlink="">
          <xdr:nvSpPr>
            <xdr:cNvPr id="13333" name="Object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2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418</xdr:row>
          <xdr:rowOff>104775</xdr:rowOff>
        </xdr:from>
        <xdr:to>
          <xdr:col>1</xdr:col>
          <xdr:colOff>0</xdr:colOff>
          <xdr:row>419</xdr:row>
          <xdr:rowOff>0</xdr:rowOff>
        </xdr:to>
        <xdr:sp macro="" textlink="">
          <xdr:nvSpPr>
            <xdr:cNvPr id="13334" name="Object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2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152400</xdr:rowOff>
        </xdr:from>
        <xdr:to>
          <xdr:col>1</xdr:col>
          <xdr:colOff>0</xdr:colOff>
          <xdr:row>455</xdr:row>
          <xdr:rowOff>28575</xdr:rowOff>
        </xdr:to>
        <xdr:sp macro="" textlink="">
          <xdr:nvSpPr>
            <xdr:cNvPr id="13335" name="Object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2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454</xdr:row>
          <xdr:rowOff>104775</xdr:rowOff>
        </xdr:from>
        <xdr:to>
          <xdr:col>1</xdr:col>
          <xdr:colOff>0</xdr:colOff>
          <xdr:row>455</xdr:row>
          <xdr:rowOff>0</xdr:rowOff>
        </xdr:to>
        <xdr:sp macro="" textlink="">
          <xdr:nvSpPr>
            <xdr:cNvPr id="13336" name="Object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2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152400</xdr:rowOff>
        </xdr:from>
        <xdr:to>
          <xdr:col>1</xdr:col>
          <xdr:colOff>0</xdr:colOff>
          <xdr:row>491</xdr:row>
          <xdr:rowOff>28575</xdr:rowOff>
        </xdr:to>
        <xdr:sp macro="" textlink="">
          <xdr:nvSpPr>
            <xdr:cNvPr id="13337" name="Object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2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490</xdr:row>
          <xdr:rowOff>104775</xdr:rowOff>
        </xdr:from>
        <xdr:to>
          <xdr:col>1</xdr:col>
          <xdr:colOff>0</xdr:colOff>
          <xdr:row>491</xdr:row>
          <xdr:rowOff>0</xdr:rowOff>
        </xdr:to>
        <xdr:sp macro="" textlink="">
          <xdr:nvSpPr>
            <xdr:cNvPr id="13338" name="Object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2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3339" name="Object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2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3340" name="Object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2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3341" name="Object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2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2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2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2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3345" name="Object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2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3346" name="Object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2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152400</xdr:rowOff>
        </xdr:from>
        <xdr:to>
          <xdr:col>1</xdr:col>
          <xdr:colOff>0</xdr:colOff>
          <xdr:row>527</xdr:row>
          <xdr:rowOff>28575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2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526</xdr:row>
          <xdr:rowOff>104775</xdr:rowOff>
        </xdr:from>
        <xdr:to>
          <xdr:col>1</xdr:col>
          <xdr:colOff>0</xdr:colOff>
          <xdr:row>527</xdr:row>
          <xdr:rowOff>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2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152400</xdr:rowOff>
        </xdr:from>
        <xdr:to>
          <xdr:col>1</xdr:col>
          <xdr:colOff>0</xdr:colOff>
          <xdr:row>563</xdr:row>
          <xdr:rowOff>28575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2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562</xdr:row>
          <xdr:rowOff>104775</xdr:rowOff>
        </xdr:from>
        <xdr:to>
          <xdr:col>1</xdr:col>
          <xdr:colOff>0</xdr:colOff>
          <xdr:row>563</xdr:row>
          <xdr:rowOff>0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2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2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2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2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3354" name="Object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2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3355" name="Object 43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2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3356" name="Object 44" hidden="1">
              <a:extLst>
                <a:ext uri="{63B3BB69-23CF-44E3-9099-C40C66FF867C}">
                  <a14:compatExt spid="_x0000_s13356"/>
                </a:ext>
                <a:ext uri="{FF2B5EF4-FFF2-40B4-BE49-F238E27FC236}">
                  <a16:creationId xmlns:a16="http://schemas.microsoft.com/office/drawing/2014/main" id="{00000000-0008-0000-0200-00002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3357" name="Object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2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3358" name="Object 46" hidden="1">
              <a:extLst>
                <a:ext uri="{63B3BB69-23CF-44E3-9099-C40C66FF867C}">
                  <a14:compatExt spid="_x0000_s13358"/>
                </a:ext>
                <a:ext uri="{FF2B5EF4-FFF2-40B4-BE49-F238E27FC236}">
                  <a16:creationId xmlns:a16="http://schemas.microsoft.com/office/drawing/2014/main" id="{00000000-0008-0000-0200-00002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152400</xdr:rowOff>
        </xdr:from>
        <xdr:to>
          <xdr:col>1</xdr:col>
          <xdr:colOff>0</xdr:colOff>
          <xdr:row>754</xdr:row>
          <xdr:rowOff>28575</xdr:rowOff>
        </xdr:to>
        <xdr:sp macro="" textlink="">
          <xdr:nvSpPr>
            <xdr:cNvPr id="13359" name="Object 47" hidden="1">
              <a:extLst>
                <a:ext uri="{63B3BB69-23CF-44E3-9099-C40C66FF867C}">
                  <a14:compatExt spid="_x0000_s13359"/>
                </a:ext>
                <a:ext uri="{FF2B5EF4-FFF2-40B4-BE49-F238E27FC236}">
                  <a16:creationId xmlns:a16="http://schemas.microsoft.com/office/drawing/2014/main" id="{00000000-0008-0000-0200-00002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104775</xdr:rowOff>
        </xdr:from>
        <xdr:to>
          <xdr:col>1</xdr:col>
          <xdr:colOff>0</xdr:colOff>
          <xdr:row>754</xdr:row>
          <xdr:rowOff>0</xdr:rowOff>
        </xdr:to>
        <xdr:sp macro="" textlink="">
          <xdr:nvSpPr>
            <xdr:cNvPr id="13360" name="Object 48" hidden="1">
              <a:extLst>
                <a:ext uri="{63B3BB69-23CF-44E3-9099-C40C66FF867C}">
                  <a14:compatExt spid="_x0000_s13360"/>
                </a:ext>
                <a:ext uri="{FF2B5EF4-FFF2-40B4-BE49-F238E27FC236}">
                  <a16:creationId xmlns:a16="http://schemas.microsoft.com/office/drawing/2014/main" id="{00000000-0008-0000-0200-00003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152400</xdr:rowOff>
        </xdr:from>
        <xdr:to>
          <xdr:col>1</xdr:col>
          <xdr:colOff>0</xdr:colOff>
          <xdr:row>790</xdr:row>
          <xdr:rowOff>28575</xdr:rowOff>
        </xdr:to>
        <xdr:sp macro="" textlink="">
          <xdr:nvSpPr>
            <xdr:cNvPr id="13361" name="Object 49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2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104775</xdr:rowOff>
        </xdr:from>
        <xdr:to>
          <xdr:col>1</xdr:col>
          <xdr:colOff>0</xdr:colOff>
          <xdr:row>790</xdr:row>
          <xdr:rowOff>0</xdr:rowOff>
        </xdr:to>
        <xdr:sp macro="" textlink="">
          <xdr:nvSpPr>
            <xdr:cNvPr id="13362" name="Object 50" hidden="1">
              <a:extLst>
                <a:ext uri="{63B3BB69-23CF-44E3-9099-C40C66FF867C}">
                  <a14:compatExt spid="_x0000_s13362"/>
                </a:ext>
                <a:ext uri="{FF2B5EF4-FFF2-40B4-BE49-F238E27FC236}">
                  <a16:creationId xmlns:a16="http://schemas.microsoft.com/office/drawing/2014/main" id="{00000000-0008-0000-0200-00003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3367" name="Object 55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2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3368" name="Object 56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2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3369" name="Object 57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2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3370" name="Object 58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2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3371" name="Object 59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2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3372" name="Object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2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3373" name="Object 61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2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3374" name="Object 62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2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152400</xdr:rowOff>
        </xdr:from>
        <xdr:to>
          <xdr:col>1</xdr:col>
          <xdr:colOff>0</xdr:colOff>
          <xdr:row>610</xdr:row>
          <xdr:rowOff>28575</xdr:rowOff>
        </xdr:to>
        <xdr:sp macro="" textlink="">
          <xdr:nvSpPr>
            <xdr:cNvPr id="13375" name="Object 63" hidden="1">
              <a:extLst>
                <a:ext uri="{63B3BB69-23CF-44E3-9099-C40C66FF867C}">
                  <a14:compatExt spid="_x0000_s13375"/>
                </a:ext>
                <a:ext uri="{FF2B5EF4-FFF2-40B4-BE49-F238E27FC236}">
                  <a16:creationId xmlns:a16="http://schemas.microsoft.com/office/drawing/2014/main" id="{00000000-0008-0000-0200-00003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609</xdr:row>
          <xdr:rowOff>104775</xdr:rowOff>
        </xdr:from>
        <xdr:to>
          <xdr:col>1</xdr:col>
          <xdr:colOff>0</xdr:colOff>
          <xdr:row>610</xdr:row>
          <xdr:rowOff>0</xdr:rowOff>
        </xdr:to>
        <xdr:sp macro="" textlink="">
          <xdr:nvSpPr>
            <xdr:cNvPr id="13376" name="Object 64" hidden="1">
              <a:extLst>
                <a:ext uri="{63B3BB69-23CF-44E3-9099-C40C66FF867C}">
                  <a14:compatExt spid="_x0000_s13376"/>
                </a:ext>
                <a:ext uri="{FF2B5EF4-FFF2-40B4-BE49-F238E27FC236}">
                  <a16:creationId xmlns:a16="http://schemas.microsoft.com/office/drawing/2014/main" id="{00000000-0008-0000-0200-00004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152400</xdr:rowOff>
        </xdr:from>
        <xdr:to>
          <xdr:col>1</xdr:col>
          <xdr:colOff>0</xdr:colOff>
          <xdr:row>646</xdr:row>
          <xdr:rowOff>28575</xdr:rowOff>
        </xdr:to>
        <xdr:sp macro="" textlink="">
          <xdr:nvSpPr>
            <xdr:cNvPr id="13377" name="Object 65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2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645</xdr:row>
          <xdr:rowOff>104775</xdr:rowOff>
        </xdr:from>
        <xdr:to>
          <xdr:col>1</xdr:col>
          <xdr:colOff>0</xdr:colOff>
          <xdr:row>646</xdr:row>
          <xdr:rowOff>0</xdr:rowOff>
        </xdr:to>
        <xdr:sp macro="" textlink="">
          <xdr:nvSpPr>
            <xdr:cNvPr id="13378" name="Object 66" hidden="1">
              <a:extLst>
                <a:ext uri="{63B3BB69-23CF-44E3-9099-C40C66FF867C}">
                  <a14:compatExt spid="_x0000_s13378"/>
                </a:ext>
                <a:ext uri="{FF2B5EF4-FFF2-40B4-BE49-F238E27FC236}">
                  <a16:creationId xmlns:a16="http://schemas.microsoft.com/office/drawing/2014/main" id="{00000000-0008-0000-0200-00004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152400</xdr:rowOff>
        </xdr:from>
        <xdr:to>
          <xdr:col>1</xdr:col>
          <xdr:colOff>0</xdr:colOff>
          <xdr:row>682</xdr:row>
          <xdr:rowOff>28575</xdr:rowOff>
        </xdr:to>
        <xdr:sp macro="" textlink="">
          <xdr:nvSpPr>
            <xdr:cNvPr id="13379" name="Object 67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2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681</xdr:row>
          <xdr:rowOff>104775</xdr:rowOff>
        </xdr:from>
        <xdr:to>
          <xdr:col>1</xdr:col>
          <xdr:colOff>0</xdr:colOff>
          <xdr:row>682</xdr:row>
          <xdr:rowOff>0</xdr:rowOff>
        </xdr:to>
        <xdr:sp macro="" textlink="">
          <xdr:nvSpPr>
            <xdr:cNvPr id="13380" name="Object 68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2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152400</xdr:rowOff>
        </xdr:from>
        <xdr:to>
          <xdr:col>1</xdr:col>
          <xdr:colOff>0</xdr:colOff>
          <xdr:row>718</xdr:row>
          <xdr:rowOff>28575</xdr:rowOff>
        </xdr:to>
        <xdr:sp macro="" textlink="">
          <xdr:nvSpPr>
            <xdr:cNvPr id="13381" name="Object 69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2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717</xdr:row>
          <xdr:rowOff>104775</xdr:rowOff>
        </xdr:from>
        <xdr:to>
          <xdr:col>1</xdr:col>
          <xdr:colOff>0</xdr:colOff>
          <xdr:row>718</xdr:row>
          <xdr:rowOff>0</xdr:rowOff>
        </xdr:to>
        <xdr:sp macro="" textlink="">
          <xdr:nvSpPr>
            <xdr:cNvPr id="13382" name="Object 70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2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152400</xdr:rowOff>
        </xdr:from>
        <xdr:to>
          <xdr:col>1</xdr:col>
          <xdr:colOff>0</xdr:colOff>
          <xdr:row>754</xdr:row>
          <xdr:rowOff>28575</xdr:rowOff>
        </xdr:to>
        <xdr:sp macro="" textlink="">
          <xdr:nvSpPr>
            <xdr:cNvPr id="13383" name="Object 71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2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753</xdr:row>
          <xdr:rowOff>104775</xdr:rowOff>
        </xdr:from>
        <xdr:to>
          <xdr:col>1</xdr:col>
          <xdr:colOff>0</xdr:colOff>
          <xdr:row>754</xdr:row>
          <xdr:rowOff>0</xdr:rowOff>
        </xdr:to>
        <xdr:sp macro="" textlink="">
          <xdr:nvSpPr>
            <xdr:cNvPr id="13384" name="Object 72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2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152400</xdr:rowOff>
        </xdr:from>
        <xdr:to>
          <xdr:col>1</xdr:col>
          <xdr:colOff>0</xdr:colOff>
          <xdr:row>790</xdr:row>
          <xdr:rowOff>28575</xdr:rowOff>
        </xdr:to>
        <xdr:sp macro="" textlink="">
          <xdr:nvSpPr>
            <xdr:cNvPr id="13385" name="Object 73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2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789</xdr:row>
          <xdr:rowOff>104775</xdr:rowOff>
        </xdr:from>
        <xdr:to>
          <xdr:col>1</xdr:col>
          <xdr:colOff>0</xdr:colOff>
          <xdr:row>790</xdr:row>
          <xdr:rowOff>0</xdr:rowOff>
        </xdr:to>
        <xdr:sp macro="" textlink="">
          <xdr:nvSpPr>
            <xdr:cNvPr id="13386" name="Object 74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2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726496</xdr:colOff>
      <xdr:row>5</xdr:row>
      <xdr:rowOff>83127</xdr:rowOff>
    </xdr:from>
    <xdr:to>
      <xdr:col>2</xdr:col>
      <xdr:colOff>953365</xdr:colOff>
      <xdr:row>5</xdr:row>
      <xdr:rowOff>548121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360" y="2594263"/>
          <a:ext cx="971550" cy="464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4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2600325"/>
          <a:ext cx="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754</xdr:row>
      <xdr:rowOff>0</xdr:rowOff>
    </xdr:from>
    <xdr:to>
      <xdr:col>1</xdr:col>
      <xdr:colOff>142875</xdr:colOff>
      <xdr:row>754</xdr:row>
      <xdr:rowOff>0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00000000-0008-0000-04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6742150"/>
          <a:ext cx="7048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3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754</xdr:row>
          <xdr:rowOff>0</xdr:rowOff>
        </xdr:from>
        <xdr:to>
          <xdr:col>1</xdr:col>
          <xdr:colOff>142875</xdr:colOff>
          <xdr:row>754</xdr:row>
          <xdr:rowOff>0</xdr:rowOff>
        </xdr:to>
        <xdr:sp macro="" textlink="">
          <xdr:nvSpPr>
            <xdr:cNvPr id="4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5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755</xdr:row>
          <xdr:rowOff>0</xdr:rowOff>
        </xdr:from>
        <xdr:to>
          <xdr:col>3</xdr:col>
          <xdr:colOff>561975</xdr:colOff>
          <xdr:row>755</xdr:row>
          <xdr:rowOff>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5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5127" name="Picture 7">
          <a:extLst>
            <a:ext uri="{FF2B5EF4-FFF2-40B4-BE49-F238E27FC236}">
              <a16:creationId xmlns:a16="http://schemas.microsoft.com/office/drawing/2014/main" id="{00000000-0008-0000-06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76475"/>
          <a:ext cx="11430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753</xdr:row>
      <xdr:rowOff>0</xdr:rowOff>
    </xdr:from>
    <xdr:to>
      <xdr:col>1</xdr:col>
      <xdr:colOff>142875</xdr:colOff>
      <xdr:row>753</xdr:row>
      <xdr:rowOff>0</xdr:rowOff>
    </xdr:to>
    <xdr:pic>
      <xdr:nvPicPr>
        <xdr:cNvPr id="5128" name="Picture 8">
          <a:extLst>
            <a:ext uri="{FF2B5EF4-FFF2-40B4-BE49-F238E27FC236}">
              <a16:creationId xmlns:a16="http://schemas.microsoft.com/office/drawing/2014/main" id="{00000000-0008-0000-06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6961225"/>
          <a:ext cx="876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11" name="Picture 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304925"/>
          <a:ext cx="828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6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6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2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6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6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7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7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163286</xdr:colOff>
      <xdr:row>5</xdr:row>
      <xdr:rowOff>122464</xdr:rowOff>
    </xdr:from>
    <xdr:to>
      <xdr:col>2</xdr:col>
      <xdr:colOff>991961</xdr:colOff>
      <xdr:row>6</xdr:row>
      <xdr:rowOff>170089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965" y="1496785"/>
          <a:ext cx="828675" cy="510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8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755</xdr:row>
          <xdr:rowOff>0</xdr:rowOff>
        </xdr:from>
        <xdr:to>
          <xdr:col>3</xdr:col>
          <xdr:colOff>561975</xdr:colOff>
          <xdr:row>755</xdr:row>
          <xdr:rowOff>0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8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83" name="Object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8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8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847725"/>
          <a:ext cx="3429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753</xdr:row>
      <xdr:rowOff>0</xdr:rowOff>
    </xdr:from>
    <xdr:to>
      <xdr:col>1</xdr:col>
      <xdr:colOff>142875</xdr:colOff>
      <xdr:row>753</xdr:row>
      <xdr:rowOff>0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21929525"/>
          <a:ext cx="1428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847725"/>
          <a:ext cx="3429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9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9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21507" name="Object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9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8" name="Object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9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9" name="Object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9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0" name="Object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9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1" name="Object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9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2" name="Object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09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3" name="Object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00000000-0008-0000-0900-00000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4" name="Object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00000000-0008-0000-0900-00000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5" name="Object 11" hidden="1">
              <a:extLst>
                <a:ext uri="{63B3BB69-23CF-44E3-9099-C40C66FF867C}">
                  <a14:compatExt spid="_x0000_s21515"/>
                </a:ext>
                <a:ext uri="{FF2B5EF4-FFF2-40B4-BE49-F238E27FC236}">
                  <a16:creationId xmlns:a16="http://schemas.microsoft.com/office/drawing/2014/main" id="{00000000-0008-0000-0900-00000B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6" name="Object 12" hidden="1">
              <a:extLst>
                <a:ext uri="{63B3BB69-23CF-44E3-9099-C40C66FF867C}">
                  <a14:compatExt spid="_x0000_s21516"/>
                </a:ext>
                <a:ext uri="{FF2B5EF4-FFF2-40B4-BE49-F238E27FC236}">
                  <a16:creationId xmlns:a16="http://schemas.microsoft.com/office/drawing/2014/main" id="{00000000-0008-0000-0900-00000C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8954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A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730</xdr:row>
          <xdr:rowOff>0</xdr:rowOff>
        </xdr:from>
        <xdr:to>
          <xdr:col>3</xdr:col>
          <xdr:colOff>561975</xdr:colOff>
          <xdr:row>730</xdr:row>
          <xdr:rowOff>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A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3355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754</xdr:row>
          <xdr:rowOff>0</xdr:rowOff>
        </xdr:from>
        <xdr:to>
          <xdr:col>5</xdr:col>
          <xdr:colOff>561975</xdr:colOff>
          <xdr:row>754</xdr:row>
          <xdr:rowOff>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B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163286</xdr:colOff>
      <xdr:row>5</xdr:row>
      <xdr:rowOff>272144</xdr:rowOff>
    </xdr:from>
    <xdr:to>
      <xdr:col>2</xdr:col>
      <xdr:colOff>993321</xdr:colOff>
      <xdr:row>5</xdr:row>
      <xdr:rowOff>830036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536" y="1905001"/>
          <a:ext cx="830035" cy="557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59;&#1057;&#1054;&#1080;&#1040;\&#1053;&#1077;&#1076;&#1086;&#1088;&#1091;&#1073;&#1072;\&#1058;&#1088;&#1072;&#1085;&#1089;&#1083;&#1103;&#1094;&#1080;&#1103;%202024\&#1056;&#1072;&#1089;&#1095;&#1077;&#1090;%201&#1086;&#1081;%20&#1094;&#1082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59;&#1057;&#1054;&#1080;&#1040;\&#1053;&#1077;&#1076;&#1086;&#1088;&#1091;&#1073;&#1072;\&#1058;&#1088;&#1072;&#1085;&#1089;&#1083;&#1103;&#1094;&#1080;&#1103;%202024\&#1076;&#1072;&#1085;&#1085;&#1099;&#1077;%20&#1040;&#1058;&#1057;\&#1085;&#1086;&#1103;&#1073;&#1088;&#1100;\20241210_ROSTOVEN_PROSTOVE_112024_gtp_1st_sta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59;&#1057;&#1054;&#1080;&#1040;\&#1053;&#1077;&#1076;&#1086;&#1088;&#1091;&#1073;&#1072;\&#1058;&#1088;&#1072;&#1085;&#1089;&#1083;&#1103;&#1094;&#1080;&#1103;%202024\&#1076;&#1072;&#1085;&#1085;&#1099;&#1077;%20&#1040;&#1058;&#1057;\&#1085;&#1086;&#1103;&#1073;&#1088;&#1100;\20241101_FRSTF_ATS_REPORT_PUBLIC_FS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4"/>
      <sheetName val="Лист2"/>
      <sheetName val="Лист1"/>
      <sheetName val="2023 по 46+перер 2023"/>
      <sheetName val="разница руб"/>
    </sheetNames>
    <sheetDataSet>
      <sheetData sheetId="0">
        <row r="3">
          <cell r="B3" t="str">
            <v>Данные для расчета коэффициентов оплаты мощности</v>
          </cell>
          <cell r="C3" t="str">
            <v>январь</v>
          </cell>
          <cell r="D3" t="str">
            <v>февраль</v>
          </cell>
          <cell r="E3" t="str">
            <v>март</v>
          </cell>
          <cell r="F3" t="str">
            <v>апрель</v>
          </cell>
          <cell r="G3" t="str">
            <v>май</v>
          </cell>
          <cell r="H3" t="str">
            <v>июнь</v>
          </cell>
          <cell r="I3" t="str">
            <v>июль</v>
          </cell>
          <cell r="J3" t="str">
            <v>август</v>
          </cell>
          <cell r="K3" t="str">
            <v>сентябрь</v>
          </cell>
          <cell r="L3" t="str">
            <v>октябрь</v>
          </cell>
          <cell r="M3" t="str">
            <v>ноябрь</v>
          </cell>
          <cell r="N3" t="str">
            <v>декабрь</v>
          </cell>
        </row>
        <row r="4">
          <cell r="B4" t="str">
            <v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руб/МВт*ч без НДС</v>
          </cell>
          <cell r="C4">
            <v>3385.22</v>
          </cell>
          <cell r="D4">
            <v>3622.53</v>
          </cell>
          <cell r="E4">
            <v>3275.69</v>
          </cell>
          <cell r="F4">
            <v>3398.46</v>
          </cell>
          <cell r="G4">
            <v>2998.62</v>
          </cell>
          <cell r="H4">
            <v>3558.37</v>
          </cell>
          <cell r="I4">
            <v>4057.16</v>
          </cell>
          <cell r="J4">
            <v>3765.68</v>
          </cell>
          <cell r="K4">
            <v>3697.2</v>
          </cell>
          <cell r="L4">
            <v>3588.61</v>
          </cell>
          <cell r="M4">
            <v>3835.54</v>
          </cell>
          <cell r="N4" t="e">
            <v>#VALUE!</v>
          </cell>
        </row>
        <row r="5">
          <cell r="B5" t="str">
            <v xml:space="preserve">а) Средневзвешенная нерегулируемая цена на электрическую энергию на оптовом рынке, руб/МВт*ч </v>
          </cell>
          <cell r="C5" t="str">
            <v>1865,2</v>
          </cell>
          <cell r="D5" t="str">
            <v>1865,1</v>
          </cell>
          <cell r="E5" t="str">
            <v>1715,86</v>
          </cell>
          <cell r="F5" t="str">
            <v>1397,19</v>
          </cell>
          <cell r="G5" t="str">
            <v>1321,89</v>
          </cell>
          <cell r="H5" t="str">
            <v>1784,63</v>
          </cell>
          <cell r="I5" t="str">
            <v>2553,04</v>
          </cell>
          <cell r="J5" t="str">
            <v>2025,29</v>
          </cell>
          <cell r="K5" t="str">
            <v>1875,3</v>
          </cell>
          <cell r="L5" t="str">
            <v>2037,25</v>
          </cell>
          <cell r="M5" t="str">
            <v>2159,1</v>
          </cell>
          <cell r="N5">
            <v>0</v>
          </cell>
        </row>
        <row r="6">
          <cell r="B6" t="str">
            <v xml:space="preserve">б) Средневзвешенная нерегулируемая цена на мощность на оптовом рынке, руб/МВт </v>
          </cell>
          <cell r="C6" t="str">
            <v>830358,87</v>
          </cell>
          <cell r="D6" t="str">
            <v>926438,25</v>
          </cell>
          <cell r="E6" t="str">
            <v>908434,14</v>
          </cell>
          <cell r="F6" t="str">
            <v>975791,28</v>
          </cell>
          <cell r="G6" t="str">
            <v>886379,57</v>
          </cell>
          <cell r="H6" t="str">
            <v>827774,95</v>
          </cell>
          <cell r="I6" t="str">
            <v>795239,95</v>
          </cell>
          <cell r="J6" t="str">
            <v>872200,43</v>
          </cell>
          <cell r="K6" t="str">
            <v>896525,54</v>
          </cell>
          <cell r="L6" t="str">
            <v>865441,46</v>
          </cell>
          <cell r="M6" t="str">
            <v>917570,48</v>
          </cell>
          <cell r="N6">
            <v>0</v>
          </cell>
        </row>
        <row r="7">
          <cell r="B7" t="str">
            <v>в) Коэфициент оплаты мощности потребителями (покупателями), осуществляющими расчеты по первой ценовой категории 1/час</v>
          </cell>
          <cell r="C7">
            <v>1.8305553899999999E-3</v>
          </cell>
          <cell r="D7">
            <v>1.89697917E-3</v>
          </cell>
          <cell r="E7">
            <v>1.7170568299999999E-3</v>
          </cell>
          <cell r="F7">
            <v>2.0509234799999999E-3</v>
          </cell>
          <cell r="G7">
            <v>1.89165949E-3</v>
          </cell>
          <cell r="H7">
            <v>2.1427813299999998E-3</v>
          </cell>
          <cell r="I7">
            <v>1.89140052E-3</v>
          </cell>
          <cell r="J7">
            <v>1.9953979699999999E-3</v>
          </cell>
          <cell r="K7">
            <v>2.0321838799999999E-3</v>
          </cell>
          <cell r="L7">
            <v>1.7925634099999999E-3</v>
          </cell>
          <cell r="M7">
            <v>1.82703904E-3</v>
          </cell>
          <cell r="N7" t="e">
            <v>#VALUE!</v>
          </cell>
        </row>
        <row r="8">
          <cell r="B8" t="str">
            <v>г) Объем фактического пикового потребления гарантирующего поставщика на оптовом рынке, МВт</v>
          </cell>
          <cell r="C8">
            <v>1981.174</v>
          </cell>
          <cell r="D8">
            <v>1852.3389999999999</v>
          </cell>
          <cell r="E8">
            <v>1765.8689999999999</v>
          </cell>
          <cell r="F8">
            <v>1469.433</v>
          </cell>
          <cell r="G8">
            <v>1457.8019999999999</v>
          </cell>
          <cell r="H8">
            <v>1873.6780000000001</v>
          </cell>
          <cell r="I8">
            <v>2130.6019999999999</v>
          </cell>
          <cell r="J8">
            <v>1804.675</v>
          </cell>
          <cell r="K8">
            <v>1478.0060000000001</v>
          </cell>
          <cell r="L8">
            <v>1575.826</v>
          </cell>
          <cell r="M8">
            <v>1783.92</v>
          </cell>
          <cell r="N8">
            <v>0</v>
          </cell>
        </row>
        <row r="9">
          <cell r="B9" t="str">
            <v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v>
          </cell>
          <cell r="C9">
            <v>3.9790000000000001</v>
          </cell>
          <cell r="D9">
            <v>4.05</v>
          </cell>
          <cell r="E9">
            <v>4.3559999999999999</v>
          </cell>
          <cell r="F9">
            <v>9.11</v>
          </cell>
          <cell r="G9">
            <v>12.98</v>
          </cell>
          <cell r="H9">
            <v>11.336</v>
          </cell>
          <cell r="I9">
            <v>10.073</v>
          </cell>
          <cell r="J9">
            <v>3.399</v>
          </cell>
          <cell r="K9">
            <v>9.0050000000000008</v>
          </cell>
          <cell r="L9">
            <v>2.5350000000000001</v>
          </cell>
          <cell r="M9">
            <v>0.31900000000000001</v>
          </cell>
        </row>
        <row r="10">
          <cell r="B10" t="str">
            <v>Микрогенерация, МВт</v>
          </cell>
          <cell r="C10">
            <v>1E-3</v>
          </cell>
          <cell r="D10">
            <v>1E-3</v>
          </cell>
          <cell r="E10">
            <v>6.0000000000000001E-3</v>
          </cell>
          <cell r="F10">
            <v>1.4999999999999999E-2</v>
          </cell>
          <cell r="G10">
            <v>2.3E-2</v>
          </cell>
          <cell r="H10">
            <v>2.1999999999999999E-2</v>
          </cell>
          <cell r="I10">
            <v>2.4E-2</v>
          </cell>
          <cell r="J10">
            <v>2.1999999999999999E-2</v>
          </cell>
          <cell r="K10">
            <v>2.1000000000000001E-2</v>
          </cell>
          <cell r="L10">
            <v>1.6E-2</v>
          </cell>
          <cell r="M10">
            <v>2E-3</v>
          </cell>
        </row>
        <row r="11">
          <cell r="B11" t="str">
            <v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v>
          </cell>
          <cell r="C11">
            <v>269.39473310745882</v>
          </cell>
          <cell r="D11">
            <v>267.51</v>
          </cell>
          <cell r="E11">
            <v>254.48400000000001</v>
          </cell>
          <cell r="F11">
            <v>218.49</v>
          </cell>
          <cell r="G11">
            <v>229.45399999999998</v>
          </cell>
          <cell r="H11">
            <v>275.08799999999997</v>
          </cell>
          <cell r="I11">
            <v>267.60500000000002</v>
          </cell>
          <cell r="J11">
            <v>258.22483799999998</v>
          </cell>
          <cell r="K11">
            <v>218.614486</v>
          </cell>
          <cell r="L11">
            <v>237.30755299999998</v>
          </cell>
          <cell r="M11">
            <v>268.63755200000003</v>
          </cell>
          <cell r="N11" t="e">
            <v>#VALUE!</v>
          </cell>
        </row>
        <row r="12">
          <cell r="B12" t="str">
            <v>в том числе:</v>
          </cell>
        </row>
        <row r="13">
          <cell r="B13" t="str">
            <v>по второй ценовой категории, МВт</v>
          </cell>
          <cell r="C13">
            <v>2.4607331074587799</v>
          </cell>
          <cell r="D13">
            <v>2.0419999999999998</v>
          </cell>
          <cell r="E13">
            <v>2.0060000000000002</v>
          </cell>
          <cell r="F13">
            <v>1.26</v>
          </cell>
          <cell r="G13">
            <v>0.879</v>
          </cell>
          <cell r="H13">
            <v>0.745</v>
          </cell>
          <cell r="I13">
            <v>0.78800000000000003</v>
          </cell>
          <cell r="J13">
            <v>0.77530699999999997</v>
          </cell>
          <cell r="K13">
            <v>0.84201000000000004</v>
          </cell>
          <cell r="L13">
            <v>1.4078850000000001</v>
          </cell>
          <cell r="M13">
            <v>1.9649760000000001</v>
          </cell>
          <cell r="N13" t="e">
            <v>#VALUE!</v>
          </cell>
        </row>
        <row r="14">
          <cell r="B14" t="str">
            <v>в том числе: для трех зон суток, МВт:</v>
          </cell>
          <cell r="C14">
            <v>0.154</v>
          </cell>
          <cell r="D14">
            <v>0.114</v>
          </cell>
          <cell r="E14">
            <v>0.111</v>
          </cell>
          <cell r="F14">
            <v>0.111</v>
          </cell>
          <cell r="G14">
            <v>0.112</v>
          </cell>
          <cell r="H14">
            <v>0.23099999999999998</v>
          </cell>
          <cell r="I14">
            <v>0.13300000000000001</v>
          </cell>
          <cell r="J14">
            <v>0.15814900000000001</v>
          </cell>
          <cell r="K14">
            <v>0.12449500000000001</v>
          </cell>
          <cell r="L14">
            <v>9.3583E-2</v>
          </cell>
          <cell r="M14">
            <v>0.12532599999999999</v>
          </cell>
          <cell r="N14" t="e">
            <v>#VALUE!</v>
          </cell>
        </row>
        <row r="15">
          <cell r="B15" t="str">
            <v>по ночной зоне суток, МВт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e">
            <v>#VALUE!</v>
          </cell>
        </row>
        <row r="16">
          <cell r="B16" t="str">
            <v>по полупиковой зоне суток, МВт</v>
          </cell>
          <cell r="C16">
            <v>3.4000000000000002E-2</v>
          </cell>
          <cell r="D16">
            <v>3.2000000000000001E-2</v>
          </cell>
          <cell r="E16">
            <v>3.2000000000000001E-2</v>
          </cell>
          <cell r="F16">
            <v>3.1E-2</v>
          </cell>
          <cell r="G16">
            <v>3.2000000000000001E-2</v>
          </cell>
          <cell r="H16">
            <v>7.0999999999999994E-2</v>
          </cell>
          <cell r="I16">
            <v>3.5000000000000003E-2</v>
          </cell>
          <cell r="J16">
            <v>4.1125000000000002E-2</v>
          </cell>
          <cell r="K16">
            <v>3.7816000000000002E-2</v>
          </cell>
          <cell r="L16">
            <v>3.0247E-2</v>
          </cell>
          <cell r="M16">
            <v>3.0898999999999999E-2</v>
          </cell>
          <cell r="N16" t="e">
            <v>#VALUE!</v>
          </cell>
        </row>
        <row r="17">
          <cell r="B17" t="str">
            <v>по пиковой зоне суток, МВт</v>
          </cell>
          <cell r="C17">
            <v>0.12</v>
          </cell>
          <cell r="D17">
            <v>8.2000000000000003E-2</v>
          </cell>
          <cell r="E17">
            <v>7.9000000000000001E-2</v>
          </cell>
          <cell r="F17">
            <v>0.08</v>
          </cell>
          <cell r="G17">
            <v>0.08</v>
          </cell>
          <cell r="H17">
            <v>0.16</v>
          </cell>
          <cell r="I17">
            <v>9.8000000000000004E-2</v>
          </cell>
          <cell r="J17">
            <v>0.117024</v>
          </cell>
          <cell r="K17">
            <v>8.6679000000000006E-2</v>
          </cell>
          <cell r="L17">
            <v>6.3336000000000003E-2</v>
          </cell>
          <cell r="M17">
            <v>9.4426999999999997E-2</v>
          </cell>
          <cell r="N17" t="e">
            <v>#VALUE!</v>
          </cell>
        </row>
        <row r="18">
          <cell r="B18" t="str">
            <v>в том числе: для двух зон суток, МВт:</v>
          </cell>
          <cell r="C18">
            <v>2.30673310745878</v>
          </cell>
          <cell r="D18">
            <v>1.9279999999999999</v>
          </cell>
          <cell r="E18">
            <v>1.895</v>
          </cell>
          <cell r="F18">
            <v>1.149</v>
          </cell>
          <cell r="G18">
            <v>0.76700000000000002</v>
          </cell>
          <cell r="H18">
            <v>0.51400000000000001</v>
          </cell>
          <cell r="I18">
            <v>0.65500000000000003</v>
          </cell>
          <cell r="J18">
            <v>0.61715799999999998</v>
          </cell>
          <cell r="K18">
            <v>0.71751500000000001</v>
          </cell>
          <cell r="L18">
            <v>1.3143020000000001</v>
          </cell>
          <cell r="M18">
            <v>1.83965</v>
          </cell>
          <cell r="N18" t="e">
            <v>#VALUE!</v>
          </cell>
        </row>
        <row r="19">
          <cell r="B19" t="str">
            <v>по ночной зоне суток, МВт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e">
            <v>#VALUE!</v>
          </cell>
        </row>
        <row r="20">
          <cell r="B20" t="str">
            <v>по пиковой зоне суток, МВт</v>
          </cell>
          <cell r="C20">
            <v>2.30673310745878</v>
          </cell>
          <cell r="D20">
            <v>1.9279999999999999</v>
          </cell>
          <cell r="E20">
            <v>1.895</v>
          </cell>
          <cell r="F20">
            <v>1.149</v>
          </cell>
          <cell r="G20">
            <v>0.76700000000000002</v>
          </cell>
          <cell r="H20">
            <v>0.51400000000000001</v>
          </cell>
          <cell r="I20">
            <v>0.65500000000000003</v>
          </cell>
          <cell r="J20">
            <v>0.61715799999999998</v>
          </cell>
          <cell r="K20">
            <v>0.71751500000000001</v>
          </cell>
          <cell r="L20">
            <v>1.3143020000000001</v>
          </cell>
          <cell r="M20">
            <v>1.83965</v>
          </cell>
          <cell r="N20" t="e">
            <v>#VALUE!</v>
          </cell>
        </row>
        <row r="21">
          <cell r="B21" t="str">
            <v>по третьей ценовой категории, МВт</v>
          </cell>
          <cell r="C21">
            <v>231.893</v>
          </cell>
          <cell r="D21">
            <v>232.57900000000001</v>
          </cell>
          <cell r="E21">
            <v>221.74</v>
          </cell>
          <cell r="F21">
            <v>189.989</v>
          </cell>
          <cell r="G21">
            <v>199.26599999999999</v>
          </cell>
          <cell r="H21">
            <v>241.55799999999999</v>
          </cell>
          <cell r="I21">
            <v>234.15100000000001</v>
          </cell>
          <cell r="J21">
            <v>223.61223699999999</v>
          </cell>
          <cell r="K21">
            <v>190.08758</v>
          </cell>
          <cell r="L21">
            <v>205.650567</v>
          </cell>
          <cell r="M21">
            <v>235.28625700000001</v>
          </cell>
          <cell r="N21" t="e">
            <v>#VALUE!</v>
          </cell>
        </row>
        <row r="22">
          <cell r="B22" t="str">
            <v>по четвертой ценовой категории, МВт</v>
          </cell>
          <cell r="C22">
            <v>35.040999999999997</v>
          </cell>
          <cell r="D22">
            <v>32.889000000000003</v>
          </cell>
          <cell r="E22">
            <v>30.738</v>
          </cell>
          <cell r="F22">
            <v>27.241</v>
          </cell>
          <cell r="G22">
            <v>29.309000000000001</v>
          </cell>
          <cell r="H22">
            <v>32.784999999999997</v>
          </cell>
          <cell r="I22">
            <v>32.665999999999997</v>
          </cell>
          <cell r="J22">
            <v>33.837294</v>
          </cell>
          <cell r="K22">
            <v>27.684895999999998</v>
          </cell>
          <cell r="L22">
            <v>30.249101</v>
          </cell>
          <cell r="M22">
            <v>31.386319</v>
          </cell>
          <cell r="N22" t="e">
            <v>#VALUE!</v>
          </cell>
        </row>
        <row r="23">
          <cell r="B23" t="str">
            <v>по пятой ценовой категории, МВт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e">
            <v>#VALUE!</v>
          </cell>
        </row>
        <row r="24">
          <cell r="B24" t="str">
            <v>по шестой ценовой категории, МВт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e">
            <v>#VALUE!</v>
          </cell>
        </row>
        <row r="25">
          <cell r="B25" t="str">
            <v>ж) Объем потребления мощности населением и приравненными к нему категориями потребителей, МВт</v>
          </cell>
          <cell r="C25">
            <v>737.37800000000004</v>
          </cell>
          <cell r="D25">
            <v>657.3</v>
          </cell>
          <cell r="E25">
            <v>611.21400000000006</v>
          </cell>
          <cell r="F25">
            <v>636.66800000000001</v>
          </cell>
          <cell r="G25">
            <v>584.93399999999997</v>
          </cell>
          <cell r="H25">
            <v>582.43899999999996</v>
          </cell>
          <cell r="I25">
            <v>631.91999999999996</v>
          </cell>
          <cell r="J25">
            <v>714.13800000000003</v>
          </cell>
          <cell r="K25">
            <v>611.72500000000002</v>
          </cell>
          <cell r="L25">
            <v>589.44399999999996</v>
          </cell>
          <cell r="M25">
            <v>640.85</v>
          </cell>
          <cell r="N25">
            <v>589.80600000000004</v>
          </cell>
        </row>
        <row r="26">
          <cell r="B26" t="str">
            <v>з) Объем потребления электрической энергии потребителями (покупателями), осуществляющими расчеты по второй ценовой категории, МВт*ч</v>
          </cell>
          <cell r="C26">
            <v>1100.876</v>
          </cell>
          <cell r="D26">
            <v>965.95500000000004</v>
          </cell>
          <cell r="E26">
            <v>975.62700000000007</v>
          </cell>
          <cell r="F26">
            <v>648.69499999999994</v>
          </cell>
          <cell r="G26">
            <v>501.49299999999999</v>
          </cell>
          <cell r="H26">
            <v>448.81600000000003</v>
          </cell>
          <cell r="I26">
            <v>497.82099999999997</v>
          </cell>
          <cell r="J26">
            <v>476.20100000000002</v>
          </cell>
          <cell r="K26">
            <v>467.32600000000002</v>
          </cell>
          <cell r="L26">
            <v>695.56599999999992</v>
          </cell>
          <cell r="M26">
            <v>907.28499999999997</v>
          </cell>
          <cell r="N26">
            <v>0</v>
          </cell>
        </row>
        <row r="27">
          <cell r="B27" t="str">
            <v>в том числе: для трех зон суток, МВт*ч:</v>
          </cell>
          <cell r="C27">
            <v>101.82400000000001</v>
          </cell>
          <cell r="D27">
            <v>96.118000000000009</v>
          </cell>
          <cell r="E27">
            <v>95.960999999999999</v>
          </cell>
          <cell r="F27">
            <v>98.334000000000003</v>
          </cell>
          <cell r="G27">
            <v>108.77</v>
          </cell>
          <cell r="H27">
            <v>163.25400000000002</v>
          </cell>
          <cell r="I27">
            <v>135.55099999999999</v>
          </cell>
          <cell r="J27">
            <v>142.97799999999998</v>
          </cell>
          <cell r="K27">
            <v>112.01300000000001</v>
          </cell>
          <cell r="L27">
            <v>106.82899999999999</v>
          </cell>
          <cell r="M27">
            <v>107.074</v>
          </cell>
          <cell r="N27">
            <v>0</v>
          </cell>
        </row>
        <row r="28">
          <cell r="B28" t="str">
            <v>по ночной зоне суток, МВт*ч</v>
          </cell>
          <cell r="C28">
            <v>69.602000000000004</v>
          </cell>
          <cell r="D28">
            <v>69.186000000000007</v>
          </cell>
          <cell r="E28">
            <v>68.13</v>
          </cell>
          <cell r="F28">
            <v>74.872</v>
          </cell>
          <cell r="G28">
            <v>84.075999999999993</v>
          </cell>
          <cell r="H28">
            <v>103.172</v>
          </cell>
          <cell r="I28">
            <v>99.975999999999999</v>
          </cell>
          <cell r="J28">
            <v>100.21299999999999</v>
          </cell>
          <cell r="K28">
            <v>84.522999999999996</v>
          </cell>
          <cell r="L28">
            <v>81.739999999999995</v>
          </cell>
          <cell r="M28">
            <v>78.456000000000003</v>
          </cell>
          <cell r="N28" t="str">
            <v>!!!СУММ(D12:N12)/1000</v>
          </cell>
        </row>
        <row r="29">
          <cell r="B29" t="str">
            <v>по полупиковой зоне суток, МВт*ч</v>
          </cell>
          <cell r="C29">
            <v>20.411000000000001</v>
          </cell>
          <cell r="D29">
            <v>18.544</v>
          </cell>
          <cell r="E29">
            <v>20.486000000000001</v>
          </cell>
          <cell r="F29">
            <v>18.225999999999999</v>
          </cell>
          <cell r="G29">
            <v>19.526</v>
          </cell>
          <cell r="H29">
            <v>37.58</v>
          </cell>
          <cell r="I29">
            <v>20.082000000000001</v>
          </cell>
          <cell r="J29">
            <v>23.614999999999998</v>
          </cell>
          <cell r="K29">
            <v>21.786999999999999</v>
          </cell>
          <cell r="L29">
            <v>19.073</v>
          </cell>
          <cell r="M29">
            <v>18.757999999999999</v>
          </cell>
          <cell r="N29" t="str">
            <v>!!!СУММ(D11:N11)/1000</v>
          </cell>
        </row>
        <row r="30">
          <cell r="B30" t="str">
            <v>по пиковой зоне суток, МВт*ч</v>
          </cell>
          <cell r="C30">
            <v>11.811</v>
          </cell>
          <cell r="D30">
            <v>8.3879999999999999</v>
          </cell>
          <cell r="E30">
            <v>7.3449999999999998</v>
          </cell>
          <cell r="F30">
            <v>5.2359999999999998</v>
          </cell>
          <cell r="G30">
            <v>5.1680000000000001</v>
          </cell>
          <cell r="H30">
            <v>22.501999999999999</v>
          </cell>
          <cell r="I30">
            <v>15.493</v>
          </cell>
          <cell r="J30">
            <v>19.149999999999999</v>
          </cell>
          <cell r="K30">
            <v>5.7030000000000003</v>
          </cell>
          <cell r="L30">
            <v>6.016</v>
          </cell>
          <cell r="M30">
            <v>9.86</v>
          </cell>
          <cell r="N30" t="str">
            <v>!!!СУММ(D10:N10)/1000</v>
          </cell>
        </row>
        <row r="31">
          <cell r="B31" t="str">
            <v>в том числе: для двух зон суток, МВт*ч:</v>
          </cell>
          <cell r="C31">
            <v>999.05199999999991</v>
          </cell>
          <cell r="D31">
            <v>869.83699999999999</v>
          </cell>
          <cell r="E31">
            <v>879.66600000000005</v>
          </cell>
          <cell r="F31">
            <v>550.36099999999999</v>
          </cell>
          <cell r="G31">
            <v>392.72300000000001</v>
          </cell>
          <cell r="H31">
            <v>285.56200000000001</v>
          </cell>
          <cell r="I31">
            <v>362.27</v>
          </cell>
          <cell r="J31">
            <v>333.22300000000001</v>
          </cell>
          <cell r="K31">
            <v>355.31299999999999</v>
          </cell>
          <cell r="L31">
            <v>588.73699999999997</v>
          </cell>
          <cell r="M31">
            <v>800.21100000000001</v>
          </cell>
          <cell r="N31">
            <v>0</v>
          </cell>
        </row>
        <row r="32">
          <cell r="B32" t="str">
            <v>по ночной зоне суток, МВт*ч</v>
          </cell>
          <cell r="C32">
            <v>430.71800000000002</v>
          </cell>
          <cell r="D32">
            <v>391.95699999999999</v>
          </cell>
          <cell r="E32">
            <v>406.30900000000003</v>
          </cell>
          <cell r="F32">
            <v>274.06299999999999</v>
          </cell>
          <cell r="G32">
            <v>203.292</v>
          </cell>
          <cell r="H32">
            <v>143.83600000000001</v>
          </cell>
          <cell r="I32">
            <v>182.73</v>
          </cell>
          <cell r="J32">
            <v>167.08</v>
          </cell>
          <cell r="K32">
            <v>176.78399999999999</v>
          </cell>
          <cell r="L32">
            <v>260.04899999999998</v>
          </cell>
          <cell r="M32">
            <v>338.43</v>
          </cell>
          <cell r="N32" t="str">
            <v>!!!СУММ(D14:N14)/1000</v>
          </cell>
        </row>
        <row r="33">
          <cell r="B33" t="str">
            <v>по дневной зоне суток, МВт*ч</v>
          </cell>
          <cell r="C33">
            <v>568.33399999999995</v>
          </cell>
          <cell r="D33">
            <v>477.88</v>
          </cell>
          <cell r="E33">
            <v>473.35700000000003</v>
          </cell>
          <cell r="F33">
            <v>276.298</v>
          </cell>
          <cell r="G33">
            <v>189.43100000000001</v>
          </cell>
          <cell r="H33">
            <v>141.726</v>
          </cell>
          <cell r="I33">
            <v>179.54</v>
          </cell>
          <cell r="J33">
            <v>166.143</v>
          </cell>
          <cell r="K33">
            <v>178.529</v>
          </cell>
          <cell r="L33">
            <v>328.68799999999999</v>
          </cell>
          <cell r="M33">
            <v>461.78100000000001</v>
          </cell>
          <cell r="N33" t="str">
            <v>!!!СУММ(D13:N13)/1000</v>
          </cell>
        </row>
        <row r="34">
          <cell r="B34" t="str">
            <v>и) Фактический объем потребления электрической энергии гарантирующим поставщиком на оптовом рынке МВт*ч</v>
          </cell>
          <cell r="C34">
            <v>1209795.32</v>
          </cell>
          <cell r="D34">
            <v>1109830.7620000001</v>
          </cell>
          <cell r="E34">
            <v>1121663.8470000001</v>
          </cell>
          <cell r="F34">
            <v>886064.41799999995</v>
          </cell>
          <cell r="G34">
            <v>901970.29599999997</v>
          </cell>
          <cell r="H34">
            <v>1051859.926</v>
          </cell>
          <cell r="I34">
            <v>1265445.338</v>
          </cell>
          <cell r="J34">
            <v>1072343.713</v>
          </cell>
          <cell r="K34">
            <v>881417.91</v>
          </cell>
          <cell r="L34">
            <v>990390.56</v>
          </cell>
          <cell r="M34">
            <v>1094453.8929999999</v>
          </cell>
          <cell r="N34">
            <v>0</v>
          </cell>
        </row>
        <row r="35">
          <cell r="B35" t="str">
            <v>к) Объем покупки электрической энергии гарантирующим поставщиком у производителей электрической энергии (мощности) на розничных рынках, МВт*ч</v>
          </cell>
          <cell r="C35">
            <v>877.38900000000012</v>
          </cell>
          <cell r="D35">
            <v>895.20900000000006</v>
          </cell>
          <cell r="E35">
            <v>1002.586</v>
          </cell>
          <cell r="F35">
            <v>2171.989</v>
          </cell>
          <cell r="G35">
            <v>3078.453</v>
          </cell>
          <cell r="H35">
            <v>1996.7139999999999</v>
          </cell>
          <cell r="I35">
            <v>1701.463</v>
          </cell>
          <cell r="J35">
            <v>573.77499999999998</v>
          </cell>
          <cell r="K35">
            <v>2419.4460000000004</v>
          </cell>
          <cell r="L35">
            <v>692.26800000000003</v>
          </cell>
          <cell r="M35">
            <v>249.39100000000002</v>
          </cell>
          <cell r="N35">
            <v>0</v>
          </cell>
        </row>
        <row r="36">
          <cell r="B36" t="str">
            <v>Микрогенерация, МВт*ч</v>
          </cell>
          <cell r="C36">
            <v>0.186</v>
          </cell>
          <cell r="D36">
            <v>0.32900000000000001</v>
          </cell>
          <cell r="E36">
            <v>1.411</v>
          </cell>
          <cell r="F36">
            <v>3.6539999999999999</v>
          </cell>
          <cell r="G36">
            <v>5.5819999999999999</v>
          </cell>
          <cell r="H36">
            <v>6.1159999999999997</v>
          </cell>
          <cell r="I36">
            <v>6.7110000000000003</v>
          </cell>
          <cell r="J36">
            <v>6.0250000000000004</v>
          </cell>
          <cell r="K36">
            <v>5.6080000000000005</v>
          </cell>
          <cell r="L36">
            <v>4.09</v>
          </cell>
          <cell r="M36">
            <v>0.504</v>
          </cell>
        </row>
        <row r="37">
          <cell r="B37" t="str">
            <v>л) Сумма объемов потребления электрической энергии потребителями (покупателями), осуществляющими расчеты по второй - шестой ценовым категориям, МВт*ч</v>
          </cell>
          <cell r="C37">
            <v>215339.530787</v>
          </cell>
          <cell r="D37">
            <v>208828.05299599998</v>
          </cell>
          <cell r="E37">
            <v>213866.34739899999</v>
          </cell>
          <cell r="F37">
            <v>186362.12732000003</v>
          </cell>
          <cell r="G37">
            <v>192464.93255099998</v>
          </cell>
          <cell r="H37">
            <v>210317.09052200001</v>
          </cell>
          <cell r="I37">
            <v>215983.86053499999</v>
          </cell>
          <cell r="J37">
            <v>207756.69787599999</v>
          </cell>
          <cell r="K37">
            <v>178368.85662200002</v>
          </cell>
          <cell r="L37">
            <v>203382.20462999999</v>
          </cell>
          <cell r="M37">
            <v>215390.664602</v>
          </cell>
          <cell r="N37" t="e">
            <v>#VALUE!</v>
          </cell>
        </row>
        <row r="38">
          <cell r="B38" t="str">
            <v>в том числе:</v>
          </cell>
        </row>
        <row r="39">
          <cell r="B39" t="str">
            <v>по второй ценовой категории, МВт*ч</v>
          </cell>
          <cell r="C39">
            <v>1100.876</v>
          </cell>
          <cell r="D39">
            <v>965.95500000000004</v>
          </cell>
          <cell r="E39">
            <v>975.62700000000007</v>
          </cell>
          <cell r="F39">
            <v>648.69499999999994</v>
          </cell>
          <cell r="G39">
            <v>501.49299999999999</v>
          </cell>
          <cell r="H39">
            <v>448.81600000000003</v>
          </cell>
          <cell r="I39">
            <v>497.82099999999997</v>
          </cell>
          <cell r="J39">
            <v>476.20100000000002</v>
          </cell>
          <cell r="K39">
            <v>467.32600000000002</v>
          </cell>
          <cell r="L39">
            <v>695.56599999999992</v>
          </cell>
          <cell r="M39">
            <v>907.28499999999997</v>
          </cell>
          <cell r="N39">
            <v>0</v>
          </cell>
        </row>
        <row r="40">
          <cell r="B40" t="str">
            <v>по третьей ценовой категории, МВт*ч</v>
          </cell>
          <cell r="C40">
            <v>191281.21678700001</v>
          </cell>
          <cell r="D40">
            <v>185670.06999600001</v>
          </cell>
          <cell r="E40">
            <v>191182.21139899999</v>
          </cell>
          <cell r="F40">
            <v>166027.22732000001</v>
          </cell>
          <cell r="G40">
            <v>171185.674551</v>
          </cell>
          <cell r="H40">
            <v>188321.93852200001</v>
          </cell>
          <cell r="I40">
            <v>193256.53453499998</v>
          </cell>
          <cell r="J40">
            <v>185529.06987599999</v>
          </cell>
          <cell r="K40">
            <v>157479.10162200002</v>
          </cell>
          <cell r="L40">
            <v>181231.96062999999</v>
          </cell>
          <cell r="M40">
            <v>192297.35160200001</v>
          </cell>
          <cell r="N40" t="str">
            <v>!!!СУММ(D16:N16)/1000</v>
          </cell>
        </row>
        <row r="41">
          <cell r="B41" t="str">
            <v>по четвертой ценовой категории, МВт*ч</v>
          </cell>
          <cell r="C41">
            <v>22957.437999999998</v>
          </cell>
          <cell r="D41">
            <v>22192.027999999998</v>
          </cell>
          <cell r="E41">
            <v>21708.508999999998</v>
          </cell>
          <cell r="F41">
            <v>19686.205000000002</v>
          </cell>
          <cell r="G41">
            <v>20777.764999999999</v>
          </cell>
          <cell r="H41">
            <v>21546.335999999999</v>
          </cell>
          <cell r="I41">
            <v>22229.505000000001</v>
          </cell>
          <cell r="J41">
            <v>21751.427</v>
          </cell>
          <cell r="K41">
            <v>20422.429</v>
          </cell>
          <cell r="L41">
            <v>21454.678</v>
          </cell>
          <cell r="M41">
            <v>22186.027999999998</v>
          </cell>
          <cell r="N41" t="str">
            <v>!!!СУММ(D19:N19)/1000</v>
          </cell>
        </row>
        <row r="42">
          <cell r="B42" t="str">
            <v>по пятой ценовой категории, МВт*ч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str">
            <v>!!!СУММ(D23:N23)/1000</v>
          </cell>
        </row>
        <row r="43">
          <cell r="B43" t="str">
            <v>по шестой ценовой категории, МВт*ч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str">
            <v>!!!СУММ(D26:N26)/1000</v>
          </cell>
        </row>
        <row r="44">
          <cell r="B44" t="str">
            <v>м) Объем потребления электрической энергии населением и приравненными к нему категориями потребителей, МВт*ч</v>
          </cell>
          <cell r="C44">
            <v>460861</v>
          </cell>
          <cell r="D44">
            <v>410812.2</v>
          </cell>
          <cell r="E44">
            <v>382008.8</v>
          </cell>
          <cell r="F44">
            <v>397917.3</v>
          </cell>
          <cell r="G44">
            <v>365583.5</v>
          </cell>
          <cell r="H44">
            <v>364024.5</v>
          </cell>
          <cell r="I44">
            <v>394950.1</v>
          </cell>
          <cell r="J44">
            <v>446336.5</v>
          </cell>
          <cell r="K44">
            <v>382327.9</v>
          </cell>
          <cell r="L44">
            <v>368402.7</v>
          </cell>
          <cell r="M44">
            <v>400531.1</v>
          </cell>
          <cell r="N44">
            <v>368628.4</v>
          </cell>
        </row>
        <row r="45">
          <cell r="B45" t="str">
            <v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руб/МВт*ч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B46" t="str">
            <v>Объем 1 ц.к. (не по факту, расчетное (население вычитается балансовое), тыс кВтч</v>
          </cell>
          <cell r="C46">
            <v>534472.17821300006</v>
          </cell>
          <cell r="D46">
            <v>491085.71800400008</v>
          </cell>
          <cell r="E46">
            <v>526791.28560100007</v>
          </cell>
          <cell r="F46">
            <v>303956.97967999993</v>
          </cell>
          <cell r="G46">
            <v>347000.31644900003</v>
          </cell>
          <cell r="H46">
            <v>479515.04947799991</v>
          </cell>
          <cell r="I46">
            <v>656212.84046500002</v>
          </cell>
          <cell r="J46">
            <v>418824.29012399993</v>
          </cell>
          <cell r="K46">
            <v>323140.59937800001</v>
          </cell>
          <cell r="L46">
            <v>419297.92337000015</v>
          </cell>
          <cell r="M46">
            <v>478781.51939799997</v>
          </cell>
          <cell r="N46" t="e">
            <v>#VALUE!</v>
          </cell>
        </row>
        <row r="47">
          <cell r="B47" t="str">
            <v>Выручка по 1 ц.к., руб</v>
          </cell>
          <cell r="C47">
            <v>1809305907.1302121</v>
          </cell>
          <cell r="D47">
            <v>1778972746.0410304</v>
          </cell>
          <cell r="E47">
            <v>1725604946.3303399</v>
          </cell>
          <cell r="F47">
            <v>1032985637.1632925</v>
          </cell>
          <cell r="G47">
            <v>1040522088.9103005</v>
          </cell>
          <cell r="H47">
            <v>1706291966.6110306</v>
          </cell>
          <cell r="I47">
            <v>2662360487.8209796</v>
          </cell>
          <cell r="J47">
            <v>1577158252.8341441</v>
          </cell>
          <cell r="K47">
            <v>1194715424.0203416</v>
          </cell>
          <cell r="L47">
            <v>1504696720.7848163</v>
          </cell>
          <cell r="M47">
            <v>1836385668.9118049</v>
          </cell>
          <cell r="N47" t="e">
            <v>#VALUE!</v>
          </cell>
        </row>
        <row r="48">
          <cell r="B48" t="str">
            <v>Коэффициент оплаты мощности для соответствующих зон суток (три зоны суток)</v>
          </cell>
        </row>
        <row r="49">
          <cell r="B49" t="str">
            <v>ночная зона суток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B50" t="str">
            <v>полупиковая зона суток</v>
          </cell>
          <cell r="C50">
            <v>1.66075181E-3</v>
          </cell>
          <cell r="D50">
            <v>1.7095904700000001E-3</v>
          </cell>
          <cell r="E50">
            <v>1.5610818E-3</v>
          </cell>
          <cell r="F50">
            <v>1.7059795799999999E-3</v>
          </cell>
          <cell r="G50">
            <v>1.6273051099999999E-3</v>
          </cell>
          <cell r="H50">
            <v>1.8772372900000001E-3</v>
          </cell>
          <cell r="I50">
            <v>1.72164389E-3</v>
          </cell>
          <cell r="J50">
            <v>1.74149192E-3</v>
          </cell>
          <cell r="K50">
            <v>1.7357341499999999E-3</v>
          </cell>
          <cell r="L50">
            <v>1.58584961E-3</v>
          </cell>
          <cell r="M50">
            <v>1.6472522099999999E-3</v>
          </cell>
          <cell r="N50">
            <v>0</v>
          </cell>
        </row>
        <row r="51">
          <cell r="B51" t="str">
            <v>пиковая зона суток</v>
          </cell>
          <cell r="C51">
            <v>1.0146143200000001E-2</v>
          </cell>
          <cell r="D51">
            <v>9.7519289599999996E-3</v>
          </cell>
          <cell r="E51">
            <v>1.0731675059999999E-2</v>
          </cell>
          <cell r="F51">
            <v>1.5270642710000001E-2</v>
          </cell>
          <cell r="G51">
            <v>1.547824483E-2</v>
          </cell>
          <cell r="H51">
            <v>7.1151827000000001E-3</v>
          </cell>
          <cell r="I51">
            <v>6.3234624999999999E-3</v>
          </cell>
          <cell r="J51">
            <v>6.1109348500000002E-3</v>
          </cell>
          <cell r="K51">
            <v>1.5198920039999999E-2</v>
          </cell>
          <cell r="L51">
            <v>1.0527875569999999E-2</v>
          </cell>
          <cell r="M51">
            <v>9.5768120200000004E-3</v>
          </cell>
          <cell r="N51">
            <v>0</v>
          </cell>
        </row>
        <row r="52">
          <cell r="B52" t="str">
            <v>Коэффициент оплаты мощности для соответствующих зон суток (две зоны суток)</v>
          </cell>
        </row>
        <row r="53">
          <cell r="B53" t="str">
            <v>ночная зона суток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B54" t="str">
            <v>дневная зона суток</v>
          </cell>
          <cell r="C54">
            <v>4.0587631700000001E-3</v>
          </cell>
          <cell r="D54">
            <v>4.0346347999999999E-3</v>
          </cell>
          <cell r="E54">
            <v>4.0028328299999997E-3</v>
          </cell>
          <cell r="F54">
            <v>4.1595780600000003E-3</v>
          </cell>
          <cell r="G54">
            <v>4.0491907999999997E-3</v>
          </cell>
          <cell r="H54">
            <v>3.62413721E-3</v>
          </cell>
          <cell r="I54">
            <v>3.6499298099999999E-3</v>
          </cell>
          <cell r="J54">
            <v>3.7146163799999998E-3</v>
          </cell>
          <cell r="K54">
            <v>4.01903776E-3</v>
          </cell>
          <cell r="L54">
            <v>3.9986297900000004E-3</v>
          </cell>
          <cell r="M54">
            <v>3.9838138600000001E-3</v>
          </cell>
          <cell r="N54">
            <v>0</v>
          </cell>
        </row>
        <row r="59">
          <cell r="B59" t="str">
            <v>Плата за иные услуги, рублей/МВт*ч</v>
          </cell>
          <cell r="C59">
            <v>3.97</v>
          </cell>
          <cell r="D59">
            <v>4.66</v>
          </cell>
          <cell r="E59">
            <v>4.45</v>
          </cell>
          <cell r="F59">
            <v>4.29</v>
          </cell>
          <cell r="G59">
            <v>4.29</v>
          </cell>
          <cell r="H59">
            <v>4.29</v>
          </cell>
          <cell r="I59">
            <v>4.8</v>
          </cell>
          <cell r="J59">
            <v>4.8099999999999996</v>
          </cell>
          <cell r="K59">
            <v>4.8</v>
          </cell>
          <cell r="L59">
            <v>4.8099999999999996</v>
          </cell>
          <cell r="M59">
            <v>4.8099999999999996</v>
          </cell>
          <cell r="N59">
            <v>0</v>
          </cell>
        </row>
        <row r="92">
          <cell r="M92">
            <v>0.83</v>
          </cell>
        </row>
        <row r="93">
          <cell r="M93" t="str">
            <v>456,43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Лист3"/>
      <sheetName val="20241210_ROSTOVEN_PROSTOVE_1120"/>
    </sheetNames>
    <sheetDataSet>
      <sheetData sheetId="0">
        <row r="11">
          <cell r="B11">
            <v>1607.52</v>
          </cell>
        </row>
        <row r="12">
          <cell r="B12">
            <v>3907.85</v>
          </cell>
        </row>
        <row r="13">
          <cell r="B13">
            <v>11303.08</v>
          </cell>
        </row>
        <row r="15">
          <cell r="B15">
            <v>1607.52</v>
          </cell>
        </row>
        <row r="16">
          <cell r="B16">
            <v>6086.51</v>
          </cell>
        </row>
        <row r="44">
          <cell r="B44" t="str">
            <v>7,1</v>
          </cell>
        </row>
        <row r="45">
          <cell r="B45" t="str">
            <v>293,41</v>
          </cell>
        </row>
        <row r="57">
          <cell r="C57">
            <v>1437.39</v>
          </cell>
          <cell r="D57">
            <v>46.82</v>
          </cell>
          <cell r="E57">
            <v>0</v>
          </cell>
          <cell r="F57">
            <v>1463.79</v>
          </cell>
        </row>
        <row r="58">
          <cell r="C58">
            <v>1416.04</v>
          </cell>
          <cell r="D58">
            <v>25.49</v>
          </cell>
          <cell r="E58">
            <v>0</v>
          </cell>
          <cell r="F58">
            <v>1442.44</v>
          </cell>
        </row>
        <row r="59">
          <cell r="C59">
            <v>1416.01</v>
          </cell>
          <cell r="D59">
            <v>15.93</v>
          </cell>
          <cell r="E59">
            <v>1.17</v>
          </cell>
          <cell r="F59">
            <v>1442.41</v>
          </cell>
        </row>
        <row r="60">
          <cell r="C60">
            <v>1325.34</v>
          </cell>
          <cell r="D60">
            <v>101.3</v>
          </cell>
          <cell r="E60">
            <v>0.28000000000000003</v>
          </cell>
          <cell r="F60">
            <v>1351.74</v>
          </cell>
        </row>
        <row r="61">
          <cell r="C61">
            <v>1378.26</v>
          </cell>
          <cell r="D61">
            <v>302.94</v>
          </cell>
          <cell r="E61">
            <v>0</v>
          </cell>
          <cell r="F61">
            <v>1404.66</v>
          </cell>
        </row>
        <row r="62">
          <cell r="C62">
            <v>1725.91</v>
          </cell>
          <cell r="D62">
            <v>359.89</v>
          </cell>
          <cell r="E62">
            <v>17.18</v>
          </cell>
          <cell r="F62">
            <v>1752.31</v>
          </cell>
        </row>
        <row r="63">
          <cell r="C63">
            <v>1793.29</v>
          </cell>
          <cell r="D63">
            <v>472.8</v>
          </cell>
          <cell r="E63">
            <v>0</v>
          </cell>
          <cell r="F63">
            <v>1819.69</v>
          </cell>
        </row>
        <row r="64">
          <cell r="C64">
            <v>2136.5700000000002</v>
          </cell>
          <cell r="D64">
            <v>130.72</v>
          </cell>
          <cell r="E64">
            <v>0.41</v>
          </cell>
          <cell r="F64">
            <v>2162.9699999999998</v>
          </cell>
        </row>
        <row r="65">
          <cell r="C65">
            <v>2359.7600000000002</v>
          </cell>
          <cell r="D65">
            <v>38.26</v>
          </cell>
          <cell r="E65">
            <v>55.76</v>
          </cell>
          <cell r="F65">
            <v>2386.16</v>
          </cell>
        </row>
        <row r="66">
          <cell r="C66">
            <v>2388.38</v>
          </cell>
          <cell r="D66">
            <v>4.9800000000000004</v>
          </cell>
          <cell r="E66">
            <v>85.42</v>
          </cell>
          <cell r="F66">
            <v>2414.7800000000002</v>
          </cell>
        </row>
        <row r="67">
          <cell r="C67">
            <v>2361.64</v>
          </cell>
          <cell r="D67">
            <v>0</v>
          </cell>
          <cell r="E67">
            <v>176.78</v>
          </cell>
          <cell r="F67">
            <v>2388.04</v>
          </cell>
        </row>
        <row r="68">
          <cell r="C68">
            <v>2306.27</v>
          </cell>
          <cell r="D68">
            <v>0</v>
          </cell>
          <cell r="E68">
            <v>133.91</v>
          </cell>
          <cell r="F68">
            <v>2332.67</v>
          </cell>
        </row>
        <row r="69">
          <cell r="C69">
            <v>2286.83</v>
          </cell>
          <cell r="D69">
            <v>0.21</v>
          </cell>
          <cell r="E69">
            <v>113</v>
          </cell>
          <cell r="F69">
            <v>2313.23</v>
          </cell>
        </row>
        <row r="70">
          <cell r="C70">
            <v>2304.7199999999998</v>
          </cell>
          <cell r="D70">
            <v>38.9</v>
          </cell>
          <cell r="E70">
            <v>92.81</v>
          </cell>
          <cell r="F70">
            <v>2331.12</v>
          </cell>
        </row>
        <row r="71">
          <cell r="C71">
            <v>2297.5300000000002</v>
          </cell>
          <cell r="D71">
            <v>18.809999999999999</v>
          </cell>
          <cell r="E71">
            <v>83.74</v>
          </cell>
          <cell r="F71">
            <v>2323.9299999999998</v>
          </cell>
        </row>
        <row r="72">
          <cell r="C72">
            <v>2285.7600000000002</v>
          </cell>
          <cell r="D72">
            <v>73.95</v>
          </cell>
          <cell r="E72">
            <v>72.31</v>
          </cell>
          <cell r="F72">
            <v>2312.16</v>
          </cell>
        </row>
        <row r="73">
          <cell r="C73">
            <v>2267.27</v>
          </cell>
          <cell r="D73">
            <v>60.7</v>
          </cell>
          <cell r="E73">
            <v>77.84</v>
          </cell>
          <cell r="F73">
            <v>2293.67</v>
          </cell>
        </row>
        <row r="74">
          <cell r="C74">
            <v>2286.42</v>
          </cell>
          <cell r="D74">
            <v>87.45</v>
          </cell>
          <cell r="E74">
            <v>66.53</v>
          </cell>
          <cell r="F74">
            <v>2312.8200000000002</v>
          </cell>
        </row>
        <row r="75">
          <cell r="C75">
            <v>2314.9899999999998</v>
          </cell>
          <cell r="D75">
            <v>1.35</v>
          </cell>
          <cell r="E75">
            <v>104.32</v>
          </cell>
          <cell r="F75">
            <v>2341.39</v>
          </cell>
        </row>
        <row r="76">
          <cell r="C76">
            <v>2296.91</v>
          </cell>
          <cell r="D76">
            <v>0</v>
          </cell>
          <cell r="E76">
            <v>212.93</v>
          </cell>
          <cell r="F76">
            <v>2323.31</v>
          </cell>
        </row>
        <row r="77">
          <cell r="C77">
            <v>2219.04</v>
          </cell>
          <cell r="D77">
            <v>0</v>
          </cell>
          <cell r="E77">
            <v>228.94</v>
          </cell>
          <cell r="F77">
            <v>2245.44</v>
          </cell>
        </row>
        <row r="78">
          <cell r="C78">
            <v>2177.86</v>
          </cell>
          <cell r="D78">
            <v>0</v>
          </cell>
          <cell r="E78">
            <v>465.51</v>
          </cell>
          <cell r="F78">
            <v>2204.2600000000002</v>
          </cell>
        </row>
        <row r="79">
          <cell r="C79">
            <v>1868.52</v>
          </cell>
          <cell r="D79">
            <v>0</v>
          </cell>
          <cell r="E79">
            <v>302.81</v>
          </cell>
          <cell r="F79">
            <v>1894.92</v>
          </cell>
        </row>
        <row r="80">
          <cell r="C80">
            <v>1531.5</v>
          </cell>
          <cell r="D80">
            <v>0</v>
          </cell>
          <cell r="E80">
            <v>384.25</v>
          </cell>
          <cell r="F80">
            <v>1557.9</v>
          </cell>
        </row>
        <row r="81">
          <cell r="C81">
            <v>1241.28</v>
          </cell>
          <cell r="D81">
            <v>0</v>
          </cell>
          <cell r="E81">
            <v>152.21</v>
          </cell>
          <cell r="F81">
            <v>1267.68</v>
          </cell>
        </row>
        <row r="82">
          <cell r="C82">
            <v>1159.31</v>
          </cell>
          <cell r="D82">
            <v>51.67</v>
          </cell>
          <cell r="E82">
            <v>0</v>
          </cell>
          <cell r="F82">
            <v>1185.71</v>
          </cell>
        </row>
        <row r="83">
          <cell r="C83">
            <v>1111.03</v>
          </cell>
          <cell r="D83">
            <v>80.75</v>
          </cell>
          <cell r="E83">
            <v>0</v>
          </cell>
          <cell r="F83">
            <v>1137.43</v>
          </cell>
        </row>
        <row r="84">
          <cell r="C84">
            <v>1070.1400000000001</v>
          </cell>
          <cell r="D84">
            <v>149.75</v>
          </cell>
          <cell r="E84">
            <v>0</v>
          </cell>
          <cell r="F84">
            <v>1096.54</v>
          </cell>
        </row>
        <row r="85">
          <cell r="C85">
            <v>1096.45</v>
          </cell>
          <cell r="D85">
            <v>120.18</v>
          </cell>
          <cell r="E85">
            <v>0</v>
          </cell>
          <cell r="F85">
            <v>1122.8499999999999</v>
          </cell>
        </row>
        <row r="86">
          <cell r="C86">
            <v>1277.69</v>
          </cell>
          <cell r="D86">
            <v>147.29</v>
          </cell>
          <cell r="E86">
            <v>0</v>
          </cell>
          <cell r="F86">
            <v>1304.0899999999999</v>
          </cell>
        </row>
        <row r="87">
          <cell r="C87">
            <v>1439.85</v>
          </cell>
          <cell r="D87">
            <v>222.85</v>
          </cell>
          <cell r="E87">
            <v>0</v>
          </cell>
          <cell r="F87">
            <v>1466.25</v>
          </cell>
        </row>
        <row r="88">
          <cell r="C88">
            <v>1712.25</v>
          </cell>
          <cell r="D88">
            <v>256.51</v>
          </cell>
          <cell r="E88">
            <v>0</v>
          </cell>
          <cell r="F88">
            <v>1738.65</v>
          </cell>
        </row>
        <row r="89">
          <cell r="C89">
            <v>1985.95</v>
          </cell>
          <cell r="D89">
            <v>90.14</v>
          </cell>
          <cell r="E89">
            <v>0</v>
          </cell>
          <cell r="F89">
            <v>2012.35</v>
          </cell>
        </row>
        <row r="90">
          <cell r="C90">
            <v>2046.29</v>
          </cell>
          <cell r="D90">
            <v>55.52</v>
          </cell>
          <cell r="E90">
            <v>0</v>
          </cell>
          <cell r="F90">
            <v>2072.69</v>
          </cell>
        </row>
        <row r="91">
          <cell r="C91">
            <v>2050.4499999999998</v>
          </cell>
          <cell r="D91">
            <v>36.49</v>
          </cell>
          <cell r="E91">
            <v>0</v>
          </cell>
          <cell r="F91">
            <v>2076.85</v>
          </cell>
        </row>
        <row r="92">
          <cell r="C92">
            <v>2043.62</v>
          </cell>
          <cell r="D92">
            <v>40.72</v>
          </cell>
          <cell r="E92">
            <v>0</v>
          </cell>
          <cell r="F92">
            <v>2070.02</v>
          </cell>
        </row>
        <row r="93">
          <cell r="C93">
            <v>2036.61</v>
          </cell>
          <cell r="D93">
            <v>40.450000000000003</v>
          </cell>
          <cell r="E93">
            <v>0</v>
          </cell>
          <cell r="F93">
            <v>2063.0100000000002</v>
          </cell>
        </row>
        <row r="94">
          <cell r="C94">
            <v>2039.05</v>
          </cell>
          <cell r="D94">
            <v>58.03</v>
          </cell>
          <cell r="E94">
            <v>0</v>
          </cell>
          <cell r="F94">
            <v>2065.4499999999998</v>
          </cell>
        </row>
        <row r="95">
          <cell r="C95">
            <v>2036.99</v>
          </cell>
          <cell r="D95">
            <v>15.11</v>
          </cell>
          <cell r="E95">
            <v>0.03</v>
          </cell>
          <cell r="F95">
            <v>2063.39</v>
          </cell>
        </row>
        <row r="96">
          <cell r="C96">
            <v>2039.35</v>
          </cell>
          <cell r="D96">
            <v>31.17</v>
          </cell>
          <cell r="E96">
            <v>0</v>
          </cell>
          <cell r="F96">
            <v>2065.75</v>
          </cell>
        </row>
        <row r="97">
          <cell r="C97">
            <v>2022.29</v>
          </cell>
          <cell r="D97">
            <v>67.58</v>
          </cell>
          <cell r="E97">
            <v>0</v>
          </cell>
          <cell r="F97">
            <v>2048.69</v>
          </cell>
        </row>
        <row r="98">
          <cell r="C98">
            <v>2056.9699999999998</v>
          </cell>
          <cell r="D98">
            <v>219.02</v>
          </cell>
          <cell r="E98">
            <v>0</v>
          </cell>
          <cell r="F98">
            <v>2083.37</v>
          </cell>
        </row>
        <row r="99">
          <cell r="C99">
            <v>2073.0500000000002</v>
          </cell>
          <cell r="D99">
            <v>58.54</v>
          </cell>
          <cell r="E99">
            <v>0</v>
          </cell>
          <cell r="F99">
            <v>2099.4499999999998</v>
          </cell>
        </row>
        <row r="100">
          <cell r="C100">
            <v>2075.81</v>
          </cell>
          <cell r="D100">
            <v>32.979999999999997</v>
          </cell>
          <cell r="E100">
            <v>0</v>
          </cell>
          <cell r="F100">
            <v>2102.21</v>
          </cell>
        </row>
        <row r="101">
          <cell r="C101">
            <v>2059.6799999999998</v>
          </cell>
          <cell r="D101">
            <v>0</v>
          </cell>
          <cell r="E101">
            <v>26.05</v>
          </cell>
          <cell r="F101">
            <v>2086.08</v>
          </cell>
        </row>
        <row r="102">
          <cell r="C102">
            <v>1984.51</v>
          </cell>
          <cell r="D102">
            <v>0</v>
          </cell>
          <cell r="E102">
            <v>170.87</v>
          </cell>
          <cell r="F102">
            <v>2010.91</v>
          </cell>
        </row>
        <row r="103">
          <cell r="C103">
            <v>1731.76</v>
          </cell>
          <cell r="D103">
            <v>0</v>
          </cell>
          <cell r="E103">
            <v>223.01</v>
          </cell>
          <cell r="F103">
            <v>1758.16</v>
          </cell>
        </row>
        <row r="104">
          <cell r="C104">
            <v>1549.99</v>
          </cell>
          <cell r="D104">
            <v>0</v>
          </cell>
          <cell r="E104">
            <v>295.87</v>
          </cell>
          <cell r="F104">
            <v>1576.39</v>
          </cell>
        </row>
        <row r="105">
          <cell r="C105">
            <v>1470.17</v>
          </cell>
          <cell r="D105">
            <v>0</v>
          </cell>
          <cell r="E105">
            <v>145.44999999999999</v>
          </cell>
          <cell r="F105">
            <v>1496.57</v>
          </cell>
        </row>
        <row r="106">
          <cell r="C106">
            <v>1372.97</v>
          </cell>
          <cell r="D106">
            <v>0.34</v>
          </cell>
          <cell r="E106">
            <v>30.11</v>
          </cell>
          <cell r="F106">
            <v>1399.37</v>
          </cell>
        </row>
        <row r="107">
          <cell r="C107">
            <v>1377.44</v>
          </cell>
          <cell r="D107">
            <v>0</v>
          </cell>
          <cell r="E107">
            <v>102.2</v>
          </cell>
          <cell r="F107">
            <v>1403.84</v>
          </cell>
        </row>
        <row r="108">
          <cell r="C108">
            <v>1301.73</v>
          </cell>
          <cell r="D108">
            <v>3.65</v>
          </cell>
          <cell r="E108">
            <v>0.33</v>
          </cell>
          <cell r="F108">
            <v>1328.13</v>
          </cell>
        </row>
        <row r="109">
          <cell r="C109">
            <v>1371.04</v>
          </cell>
          <cell r="D109">
            <v>0.02</v>
          </cell>
          <cell r="E109">
            <v>84.3</v>
          </cell>
          <cell r="F109">
            <v>1397.44</v>
          </cell>
        </row>
        <row r="110">
          <cell r="C110">
            <v>1448.04</v>
          </cell>
          <cell r="D110">
            <v>13.02</v>
          </cell>
          <cell r="E110">
            <v>26.07</v>
          </cell>
          <cell r="F110">
            <v>1474.44</v>
          </cell>
        </row>
        <row r="111">
          <cell r="C111">
            <v>1586.78</v>
          </cell>
          <cell r="D111">
            <v>56.06</v>
          </cell>
          <cell r="E111">
            <v>0</v>
          </cell>
          <cell r="F111">
            <v>1613.18</v>
          </cell>
        </row>
        <row r="112">
          <cell r="C112">
            <v>1728.56</v>
          </cell>
          <cell r="D112">
            <v>42.97</v>
          </cell>
          <cell r="E112">
            <v>0</v>
          </cell>
          <cell r="F112">
            <v>1754.96</v>
          </cell>
        </row>
        <row r="113">
          <cell r="C113">
            <v>2129.4499999999998</v>
          </cell>
          <cell r="D113">
            <v>11.05</v>
          </cell>
          <cell r="E113">
            <v>31.48</v>
          </cell>
          <cell r="F113">
            <v>2155.85</v>
          </cell>
        </row>
        <row r="114">
          <cell r="C114">
            <v>2185.11</v>
          </cell>
          <cell r="D114">
            <v>6.98</v>
          </cell>
          <cell r="E114">
            <v>2.2200000000000002</v>
          </cell>
          <cell r="F114">
            <v>2211.5100000000002</v>
          </cell>
        </row>
        <row r="115">
          <cell r="C115">
            <v>2205.8200000000002</v>
          </cell>
          <cell r="D115">
            <v>0</v>
          </cell>
          <cell r="E115">
            <v>99.41</v>
          </cell>
          <cell r="F115">
            <v>2232.2199999999998</v>
          </cell>
        </row>
        <row r="116">
          <cell r="C116">
            <v>2205.35</v>
          </cell>
          <cell r="D116">
            <v>20.16</v>
          </cell>
          <cell r="E116">
            <v>0.92</v>
          </cell>
          <cell r="F116">
            <v>2231.75</v>
          </cell>
        </row>
        <row r="117">
          <cell r="C117">
            <v>2198.19</v>
          </cell>
          <cell r="D117">
            <v>0.33</v>
          </cell>
          <cell r="E117">
            <v>70.42</v>
          </cell>
          <cell r="F117">
            <v>2224.59</v>
          </cell>
        </row>
        <row r="118">
          <cell r="C118">
            <v>2188.7800000000002</v>
          </cell>
          <cell r="D118">
            <v>0</v>
          </cell>
          <cell r="E118">
            <v>124.41</v>
          </cell>
          <cell r="F118">
            <v>2215.1799999999998</v>
          </cell>
        </row>
        <row r="119">
          <cell r="C119">
            <v>2198.63</v>
          </cell>
          <cell r="D119">
            <v>11.86</v>
          </cell>
          <cell r="E119">
            <v>3.27</v>
          </cell>
          <cell r="F119">
            <v>2225.0300000000002</v>
          </cell>
        </row>
        <row r="120">
          <cell r="C120">
            <v>2209.12</v>
          </cell>
          <cell r="D120">
            <v>16.399999999999999</v>
          </cell>
          <cell r="E120">
            <v>3.13</v>
          </cell>
          <cell r="F120">
            <v>2235.52</v>
          </cell>
        </row>
        <row r="121">
          <cell r="C121">
            <v>2231.56</v>
          </cell>
          <cell r="D121">
            <v>34.61</v>
          </cell>
          <cell r="E121">
            <v>0.32</v>
          </cell>
          <cell r="F121">
            <v>2257.96</v>
          </cell>
        </row>
        <row r="122">
          <cell r="C122">
            <v>2259.19</v>
          </cell>
          <cell r="D122">
            <v>299.99</v>
          </cell>
          <cell r="E122">
            <v>0</v>
          </cell>
          <cell r="F122">
            <v>2285.59</v>
          </cell>
        </row>
        <row r="123">
          <cell r="C123">
            <v>2295.52</v>
          </cell>
          <cell r="D123">
            <v>0.05</v>
          </cell>
          <cell r="E123">
            <v>27.68</v>
          </cell>
          <cell r="F123">
            <v>2321.92</v>
          </cell>
        </row>
        <row r="124">
          <cell r="C124">
            <v>2306.36</v>
          </cell>
          <cell r="D124">
            <v>0</v>
          </cell>
          <cell r="E124">
            <v>87.5</v>
          </cell>
          <cell r="F124">
            <v>2332.7600000000002</v>
          </cell>
        </row>
        <row r="125">
          <cell r="C125">
            <v>2266.83</v>
          </cell>
          <cell r="D125">
            <v>0</v>
          </cell>
          <cell r="E125">
            <v>142.96</v>
          </cell>
          <cell r="F125">
            <v>2293.23</v>
          </cell>
        </row>
        <row r="126">
          <cell r="C126">
            <v>2231.21</v>
          </cell>
          <cell r="D126">
            <v>0</v>
          </cell>
          <cell r="E126">
            <v>346.48</v>
          </cell>
          <cell r="F126">
            <v>2257.61</v>
          </cell>
        </row>
        <row r="127">
          <cell r="C127">
            <v>1938.26</v>
          </cell>
          <cell r="D127">
            <v>4.84</v>
          </cell>
          <cell r="E127">
            <v>501.39</v>
          </cell>
          <cell r="F127">
            <v>1964.66</v>
          </cell>
        </row>
        <row r="128">
          <cell r="C128">
            <v>1697.4</v>
          </cell>
          <cell r="D128">
            <v>16.920000000000002</v>
          </cell>
          <cell r="E128">
            <v>473.91</v>
          </cell>
          <cell r="F128">
            <v>1723.8</v>
          </cell>
        </row>
        <row r="129">
          <cell r="C129">
            <v>1542</v>
          </cell>
          <cell r="D129">
            <v>0</v>
          </cell>
          <cell r="E129">
            <v>168.35</v>
          </cell>
          <cell r="F129">
            <v>1568.4</v>
          </cell>
        </row>
        <row r="130">
          <cell r="C130">
            <v>1435.89</v>
          </cell>
          <cell r="D130">
            <v>13.48</v>
          </cell>
          <cell r="E130">
            <v>31.79</v>
          </cell>
          <cell r="F130">
            <v>1462.29</v>
          </cell>
        </row>
        <row r="131">
          <cell r="C131">
            <v>1377.62</v>
          </cell>
          <cell r="D131">
            <v>0</v>
          </cell>
          <cell r="E131">
            <v>55.34</v>
          </cell>
          <cell r="F131">
            <v>1404.02</v>
          </cell>
        </row>
        <row r="132">
          <cell r="C132">
            <v>1367.36</v>
          </cell>
          <cell r="D132">
            <v>101.94</v>
          </cell>
          <cell r="E132">
            <v>0.08</v>
          </cell>
          <cell r="F132">
            <v>1393.76</v>
          </cell>
        </row>
        <row r="133">
          <cell r="C133">
            <v>1227.55</v>
          </cell>
          <cell r="D133">
            <v>190.25</v>
          </cell>
          <cell r="E133">
            <v>0</v>
          </cell>
          <cell r="F133">
            <v>1253.95</v>
          </cell>
        </row>
        <row r="134">
          <cell r="C134">
            <v>1369.6</v>
          </cell>
          <cell r="D134">
            <v>71.900000000000006</v>
          </cell>
          <cell r="E134">
            <v>0.16</v>
          </cell>
          <cell r="F134">
            <v>1396</v>
          </cell>
        </row>
        <row r="135">
          <cell r="C135">
            <v>1433.48</v>
          </cell>
          <cell r="D135">
            <v>298.35000000000002</v>
          </cell>
          <cell r="E135">
            <v>0</v>
          </cell>
          <cell r="F135">
            <v>1459.88</v>
          </cell>
        </row>
        <row r="136">
          <cell r="C136">
            <v>1520.42</v>
          </cell>
          <cell r="D136">
            <v>347.61</v>
          </cell>
          <cell r="E136">
            <v>0</v>
          </cell>
          <cell r="F136">
            <v>1546.82</v>
          </cell>
        </row>
        <row r="137">
          <cell r="C137">
            <v>1660.27</v>
          </cell>
          <cell r="D137">
            <v>318.49</v>
          </cell>
          <cell r="E137">
            <v>0</v>
          </cell>
          <cell r="F137">
            <v>1686.67</v>
          </cell>
        </row>
        <row r="138">
          <cell r="C138">
            <v>1882.2</v>
          </cell>
          <cell r="D138">
            <v>149.63</v>
          </cell>
          <cell r="E138">
            <v>0</v>
          </cell>
          <cell r="F138">
            <v>1908.6</v>
          </cell>
        </row>
        <row r="139">
          <cell r="C139">
            <v>1979.88</v>
          </cell>
          <cell r="D139">
            <v>123.96</v>
          </cell>
          <cell r="E139">
            <v>0</v>
          </cell>
          <cell r="F139">
            <v>2006.28</v>
          </cell>
        </row>
        <row r="140">
          <cell r="C140">
            <v>1989.35</v>
          </cell>
          <cell r="D140">
            <v>147.03</v>
          </cell>
          <cell r="E140">
            <v>0</v>
          </cell>
          <cell r="F140">
            <v>2015.75</v>
          </cell>
        </row>
        <row r="141">
          <cell r="C141">
            <v>1985.36</v>
          </cell>
          <cell r="D141">
            <v>123.53</v>
          </cell>
          <cell r="E141">
            <v>0</v>
          </cell>
          <cell r="F141">
            <v>2011.76</v>
          </cell>
        </row>
        <row r="142">
          <cell r="C142">
            <v>1989.99</v>
          </cell>
          <cell r="D142">
            <v>146.19999999999999</v>
          </cell>
          <cell r="E142">
            <v>0</v>
          </cell>
          <cell r="F142">
            <v>2016.39</v>
          </cell>
        </row>
        <row r="143">
          <cell r="C143">
            <v>1993.39</v>
          </cell>
          <cell r="D143">
            <v>195.39</v>
          </cell>
          <cell r="E143">
            <v>0</v>
          </cell>
          <cell r="F143">
            <v>2019.79</v>
          </cell>
        </row>
        <row r="144">
          <cell r="C144">
            <v>2000.89</v>
          </cell>
          <cell r="D144">
            <v>202.65</v>
          </cell>
          <cell r="E144">
            <v>0</v>
          </cell>
          <cell r="F144">
            <v>2027.29</v>
          </cell>
        </row>
        <row r="145">
          <cell r="C145">
            <v>1997.39</v>
          </cell>
          <cell r="D145">
            <v>246.48</v>
          </cell>
          <cell r="E145">
            <v>0</v>
          </cell>
          <cell r="F145">
            <v>2023.79</v>
          </cell>
        </row>
        <row r="146">
          <cell r="C146">
            <v>2033.99</v>
          </cell>
          <cell r="D146">
            <v>287</v>
          </cell>
          <cell r="E146">
            <v>0</v>
          </cell>
          <cell r="F146">
            <v>2060.39</v>
          </cell>
        </row>
        <row r="147">
          <cell r="C147">
            <v>2060.89</v>
          </cell>
          <cell r="D147">
            <v>150.21</v>
          </cell>
          <cell r="E147">
            <v>0</v>
          </cell>
          <cell r="F147">
            <v>2087.29</v>
          </cell>
        </row>
        <row r="148">
          <cell r="C148">
            <v>2025.73</v>
          </cell>
          <cell r="D148">
            <v>22.02</v>
          </cell>
          <cell r="E148">
            <v>0</v>
          </cell>
          <cell r="F148">
            <v>2052.13</v>
          </cell>
        </row>
        <row r="149">
          <cell r="C149">
            <v>2005.23</v>
          </cell>
          <cell r="D149">
            <v>0.2</v>
          </cell>
          <cell r="E149">
            <v>13.85</v>
          </cell>
          <cell r="F149">
            <v>2031.63</v>
          </cell>
        </row>
        <row r="150">
          <cell r="C150">
            <v>1985.1</v>
          </cell>
          <cell r="D150">
            <v>0</v>
          </cell>
          <cell r="E150">
            <v>247.62</v>
          </cell>
          <cell r="F150">
            <v>2011.5</v>
          </cell>
        </row>
        <row r="151">
          <cell r="C151">
            <v>1717.18</v>
          </cell>
          <cell r="D151">
            <v>0</v>
          </cell>
          <cell r="E151">
            <v>83.97</v>
          </cell>
          <cell r="F151">
            <v>1743.58</v>
          </cell>
        </row>
        <row r="152">
          <cell r="C152">
            <v>1380.28</v>
          </cell>
          <cell r="D152">
            <v>17.559999999999999</v>
          </cell>
          <cell r="E152">
            <v>1.7</v>
          </cell>
          <cell r="F152">
            <v>1406.68</v>
          </cell>
        </row>
        <row r="153">
          <cell r="C153">
            <v>1310.43</v>
          </cell>
          <cell r="D153">
            <v>12.81</v>
          </cell>
          <cell r="E153">
            <v>4.62</v>
          </cell>
          <cell r="F153">
            <v>1336.83</v>
          </cell>
        </row>
        <row r="154">
          <cell r="C154">
            <v>1212.03</v>
          </cell>
          <cell r="D154">
            <v>54.27</v>
          </cell>
          <cell r="E154">
            <v>0</v>
          </cell>
          <cell r="F154">
            <v>1238.43</v>
          </cell>
        </row>
        <row r="155">
          <cell r="C155">
            <v>1194.48</v>
          </cell>
          <cell r="D155">
            <v>0</v>
          </cell>
          <cell r="E155">
            <v>6.36</v>
          </cell>
          <cell r="F155">
            <v>1220.8800000000001</v>
          </cell>
        </row>
        <row r="156">
          <cell r="C156">
            <v>1209.1400000000001</v>
          </cell>
          <cell r="D156">
            <v>0.9</v>
          </cell>
          <cell r="E156">
            <v>1.96</v>
          </cell>
          <cell r="F156">
            <v>1235.54</v>
          </cell>
        </row>
        <row r="157">
          <cell r="C157">
            <v>1224.93</v>
          </cell>
          <cell r="D157">
            <v>118.68</v>
          </cell>
          <cell r="E157">
            <v>0</v>
          </cell>
          <cell r="F157">
            <v>1251.33</v>
          </cell>
        </row>
        <row r="158">
          <cell r="C158">
            <v>1344.24</v>
          </cell>
          <cell r="D158">
            <v>194.71</v>
          </cell>
          <cell r="E158">
            <v>0</v>
          </cell>
          <cell r="F158">
            <v>1370.64</v>
          </cell>
        </row>
        <row r="159">
          <cell r="C159">
            <v>1531.39</v>
          </cell>
          <cell r="D159">
            <v>428.17</v>
          </cell>
          <cell r="E159">
            <v>0</v>
          </cell>
          <cell r="F159">
            <v>1557.79</v>
          </cell>
        </row>
        <row r="160">
          <cell r="C160">
            <v>1779.67</v>
          </cell>
          <cell r="D160">
            <v>472.21</v>
          </cell>
          <cell r="E160">
            <v>0</v>
          </cell>
          <cell r="F160">
            <v>1806.07</v>
          </cell>
        </row>
        <row r="161">
          <cell r="C161">
            <v>2165.0100000000002</v>
          </cell>
          <cell r="D161">
            <v>391.11</v>
          </cell>
          <cell r="E161">
            <v>0</v>
          </cell>
          <cell r="F161">
            <v>2191.41</v>
          </cell>
        </row>
        <row r="162">
          <cell r="C162">
            <v>2284.59</v>
          </cell>
          <cell r="D162">
            <v>271.19</v>
          </cell>
          <cell r="E162">
            <v>0</v>
          </cell>
          <cell r="F162">
            <v>2310.9899999999998</v>
          </cell>
        </row>
        <row r="163">
          <cell r="C163">
            <v>2240.4899999999998</v>
          </cell>
          <cell r="D163">
            <v>68.05</v>
          </cell>
          <cell r="E163">
            <v>0</v>
          </cell>
          <cell r="F163">
            <v>2266.89</v>
          </cell>
        </row>
        <row r="164">
          <cell r="C164">
            <v>2243.5300000000002</v>
          </cell>
          <cell r="D164">
            <v>54.12</v>
          </cell>
          <cell r="E164">
            <v>0.94</v>
          </cell>
          <cell r="F164">
            <v>2269.9299999999998</v>
          </cell>
        </row>
        <row r="165">
          <cell r="C165">
            <v>2221.0100000000002</v>
          </cell>
          <cell r="D165">
            <v>73.62</v>
          </cell>
          <cell r="E165">
            <v>0</v>
          </cell>
          <cell r="F165">
            <v>2247.41</v>
          </cell>
        </row>
        <row r="166">
          <cell r="C166">
            <v>2224.27</v>
          </cell>
          <cell r="D166">
            <v>91.82</v>
          </cell>
          <cell r="E166">
            <v>0</v>
          </cell>
          <cell r="F166">
            <v>2250.67</v>
          </cell>
        </row>
        <row r="167">
          <cell r="C167">
            <v>2226.0700000000002</v>
          </cell>
          <cell r="D167">
            <v>89.93</v>
          </cell>
          <cell r="E167">
            <v>0</v>
          </cell>
          <cell r="F167">
            <v>2252.4699999999998</v>
          </cell>
        </row>
        <row r="168">
          <cell r="C168">
            <v>2253.56</v>
          </cell>
          <cell r="D168">
            <v>72.2</v>
          </cell>
          <cell r="E168">
            <v>0</v>
          </cell>
          <cell r="F168">
            <v>2279.96</v>
          </cell>
        </row>
        <row r="169">
          <cell r="C169">
            <v>2281.63</v>
          </cell>
          <cell r="D169">
            <v>62.69</v>
          </cell>
          <cell r="E169">
            <v>0.06</v>
          </cell>
          <cell r="F169">
            <v>2308.0300000000002</v>
          </cell>
        </row>
        <row r="170">
          <cell r="C170">
            <v>2322.39</v>
          </cell>
          <cell r="D170">
            <v>129.52000000000001</v>
          </cell>
          <cell r="E170">
            <v>0</v>
          </cell>
          <cell r="F170">
            <v>2348.79</v>
          </cell>
        </row>
        <row r="171">
          <cell r="C171">
            <v>2325.16</v>
          </cell>
          <cell r="D171">
            <v>14.65</v>
          </cell>
          <cell r="E171">
            <v>6.12</v>
          </cell>
          <cell r="F171">
            <v>2351.56</v>
          </cell>
        </row>
        <row r="172">
          <cell r="C172">
            <v>2315.7199999999998</v>
          </cell>
          <cell r="D172">
            <v>0</v>
          </cell>
          <cell r="E172">
            <v>102.72</v>
          </cell>
          <cell r="F172">
            <v>2342.12</v>
          </cell>
        </row>
        <row r="173">
          <cell r="C173">
            <v>2249.8200000000002</v>
          </cell>
          <cell r="D173">
            <v>0</v>
          </cell>
          <cell r="E173">
            <v>241.32</v>
          </cell>
          <cell r="F173">
            <v>2276.2199999999998</v>
          </cell>
        </row>
        <row r="174">
          <cell r="C174">
            <v>2146.87</v>
          </cell>
          <cell r="D174">
            <v>0</v>
          </cell>
          <cell r="E174">
            <v>216.71</v>
          </cell>
          <cell r="F174">
            <v>2173.27</v>
          </cell>
        </row>
        <row r="175">
          <cell r="C175">
            <v>1764.58</v>
          </cell>
          <cell r="D175">
            <v>0</v>
          </cell>
          <cell r="E175">
            <v>170.48</v>
          </cell>
          <cell r="F175">
            <v>1790.98</v>
          </cell>
        </row>
        <row r="176">
          <cell r="C176">
            <v>1481.87</v>
          </cell>
          <cell r="D176">
            <v>0</v>
          </cell>
          <cell r="E176">
            <v>216.07</v>
          </cell>
          <cell r="F176">
            <v>1508.27</v>
          </cell>
        </row>
        <row r="177">
          <cell r="C177">
            <v>1302.47</v>
          </cell>
          <cell r="D177">
            <v>0</v>
          </cell>
          <cell r="E177">
            <v>76.16</v>
          </cell>
          <cell r="F177">
            <v>1328.87</v>
          </cell>
        </row>
        <row r="178">
          <cell r="C178">
            <v>1227.03</v>
          </cell>
          <cell r="D178">
            <v>13.21</v>
          </cell>
          <cell r="E178">
            <v>0.45</v>
          </cell>
          <cell r="F178">
            <v>1253.43</v>
          </cell>
        </row>
        <row r="179">
          <cell r="C179">
            <v>1128.57</v>
          </cell>
          <cell r="D179">
            <v>44.85</v>
          </cell>
          <cell r="E179">
            <v>0.06</v>
          </cell>
          <cell r="F179">
            <v>1154.97</v>
          </cell>
        </row>
        <row r="180">
          <cell r="C180">
            <v>1187.03</v>
          </cell>
          <cell r="D180">
            <v>72.34</v>
          </cell>
          <cell r="E180">
            <v>0.05</v>
          </cell>
          <cell r="F180">
            <v>1213.43</v>
          </cell>
        </row>
        <row r="181">
          <cell r="C181">
            <v>1250.42</v>
          </cell>
          <cell r="D181">
            <v>76.55</v>
          </cell>
          <cell r="E181">
            <v>0.02</v>
          </cell>
          <cell r="F181">
            <v>1276.82</v>
          </cell>
        </row>
        <row r="182">
          <cell r="C182">
            <v>1349.79</v>
          </cell>
          <cell r="D182">
            <v>294.67</v>
          </cell>
          <cell r="E182">
            <v>0</v>
          </cell>
          <cell r="F182">
            <v>1376.19</v>
          </cell>
        </row>
        <row r="183">
          <cell r="C183">
            <v>1602.89</v>
          </cell>
          <cell r="D183">
            <v>361.23</v>
          </cell>
          <cell r="E183">
            <v>0</v>
          </cell>
          <cell r="F183">
            <v>1629.29</v>
          </cell>
        </row>
        <row r="184">
          <cell r="C184">
            <v>1867.54</v>
          </cell>
          <cell r="D184">
            <v>433.66</v>
          </cell>
          <cell r="E184">
            <v>0</v>
          </cell>
          <cell r="F184">
            <v>1893.94</v>
          </cell>
        </row>
        <row r="185">
          <cell r="C185">
            <v>2227.9899999999998</v>
          </cell>
          <cell r="D185">
            <v>124.89</v>
          </cell>
          <cell r="E185">
            <v>0.69</v>
          </cell>
          <cell r="F185">
            <v>2254.39</v>
          </cell>
        </row>
        <row r="186">
          <cell r="C186">
            <v>2329.4</v>
          </cell>
          <cell r="D186">
            <v>85.24</v>
          </cell>
          <cell r="E186">
            <v>0.17</v>
          </cell>
          <cell r="F186">
            <v>2355.8000000000002</v>
          </cell>
        </row>
        <row r="187">
          <cell r="C187">
            <v>2298.66</v>
          </cell>
          <cell r="D187">
            <v>70.08</v>
          </cell>
          <cell r="E187">
            <v>0.2</v>
          </cell>
          <cell r="F187">
            <v>2325.06</v>
          </cell>
        </row>
        <row r="188">
          <cell r="C188">
            <v>2289.5700000000002</v>
          </cell>
          <cell r="D188">
            <v>136.47999999999999</v>
          </cell>
          <cell r="E188">
            <v>0</v>
          </cell>
          <cell r="F188">
            <v>2315.9699999999998</v>
          </cell>
        </row>
        <row r="189">
          <cell r="C189">
            <v>2259.25</v>
          </cell>
          <cell r="D189">
            <v>212.48</v>
          </cell>
          <cell r="E189">
            <v>0</v>
          </cell>
          <cell r="F189">
            <v>2285.65</v>
          </cell>
        </row>
        <row r="190">
          <cell r="C190">
            <v>2282.6999999999998</v>
          </cell>
          <cell r="D190">
            <v>278.95</v>
          </cell>
          <cell r="E190">
            <v>0</v>
          </cell>
          <cell r="F190">
            <v>2309.1</v>
          </cell>
        </row>
        <row r="191">
          <cell r="C191">
            <v>2279.5</v>
          </cell>
          <cell r="D191">
            <v>192.22</v>
          </cell>
          <cell r="E191">
            <v>0</v>
          </cell>
          <cell r="F191">
            <v>2305.9</v>
          </cell>
        </row>
        <row r="192">
          <cell r="C192">
            <v>2322.3200000000002</v>
          </cell>
          <cell r="D192">
            <v>253.13</v>
          </cell>
          <cell r="E192">
            <v>0</v>
          </cell>
          <cell r="F192">
            <v>2348.7199999999998</v>
          </cell>
        </row>
        <row r="193">
          <cell r="C193">
            <v>2326.33</v>
          </cell>
          <cell r="D193">
            <v>211.97</v>
          </cell>
          <cell r="E193">
            <v>0.09</v>
          </cell>
          <cell r="F193">
            <v>2352.73</v>
          </cell>
        </row>
        <row r="194">
          <cell r="C194">
            <v>2346.7399999999998</v>
          </cell>
          <cell r="D194">
            <v>391.08</v>
          </cell>
          <cell r="E194">
            <v>0</v>
          </cell>
          <cell r="F194">
            <v>2373.14</v>
          </cell>
        </row>
        <row r="195">
          <cell r="C195">
            <v>2337.5700000000002</v>
          </cell>
          <cell r="D195">
            <v>196.2</v>
          </cell>
          <cell r="E195">
            <v>0.33</v>
          </cell>
          <cell r="F195">
            <v>2363.9699999999998</v>
          </cell>
        </row>
        <row r="196">
          <cell r="C196">
            <v>2311.73</v>
          </cell>
          <cell r="D196">
            <v>0.01</v>
          </cell>
          <cell r="E196">
            <v>48.51</v>
          </cell>
          <cell r="F196">
            <v>2338.13</v>
          </cell>
        </row>
        <row r="197">
          <cell r="C197">
            <v>2194.0700000000002</v>
          </cell>
          <cell r="D197">
            <v>0.31</v>
          </cell>
          <cell r="E197">
            <v>15.63</v>
          </cell>
          <cell r="F197">
            <v>2220.4699999999998</v>
          </cell>
        </row>
        <row r="198">
          <cell r="C198">
            <v>2116.94</v>
          </cell>
          <cell r="D198">
            <v>0</v>
          </cell>
          <cell r="E198">
            <v>75.2</v>
          </cell>
          <cell r="F198">
            <v>2143.34</v>
          </cell>
        </row>
        <row r="199">
          <cell r="C199">
            <v>1932.64</v>
          </cell>
          <cell r="D199">
            <v>0</v>
          </cell>
          <cell r="E199">
            <v>419.68</v>
          </cell>
          <cell r="F199">
            <v>1959.04</v>
          </cell>
        </row>
        <row r="200">
          <cell r="C200">
            <v>1461.21</v>
          </cell>
          <cell r="D200">
            <v>0</v>
          </cell>
          <cell r="E200">
            <v>109.39</v>
          </cell>
          <cell r="F200">
            <v>1487.61</v>
          </cell>
        </row>
        <row r="201">
          <cell r="C201">
            <v>1291.19</v>
          </cell>
          <cell r="D201">
            <v>0</v>
          </cell>
          <cell r="E201">
            <v>44.6</v>
          </cell>
          <cell r="F201">
            <v>1317.59</v>
          </cell>
        </row>
        <row r="202">
          <cell r="C202">
            <v>1246.18</v>
          </cell>
          <cell r="D202">
            <v>28.63</v>
          </cell>
          <cell r="E202">
            <v>0.05</v>
          </cell>
          <cell r="F202">
            <v>1272.58</v>
          </cell>
        </row>
        <row r="203">
          <cell r="C203">
            <v>1165.8699999999999</v>
          </cell>
          <cell r="D203">
            <v>36.07</v>
          </cell>
          <cell r="E203">
            <v>0.02</v>
          </cell>
          <cell r="F203">
            <v>1192.27</v>
          </cell>
        </row>
        <row r="204">
          <cell r="C204">
            <v>1207.5</v>
          </cell>
          <cell r="D204">
            <v>48.52</v>
          </cell>
          <cell r="E204">
            <v>0</v>
          </cell>
          <cell r="F204">
            <v>1233.9000000000001</v>
          </cell>
        </row>
        <row r="205">
          <cell r="C205">
            <v>1245.6400000000001</v>
          </cell>
          <cell r="D205">
            <v>136.85</v>
          </cell>
          <cell r="E205">
            <v>0</v>
          </cell>
          <cell r="F205">
            <v>1272.04</v>
          </cell>
        </row>
        <row r="206">
          <cell r="C206">
            <v>1470.08</v>
          </cell>
          <cell r="D206">
            <v>224.55</v>
          </cell>
          <cell r="E206">
            <v>0</v>
          </cell>
          <cell r="F206">
            <v>1496.48</v>
          </cell>
        </row>
        <row r="207">
          <cell r="C207">
            <v>1693.28</v>
          </cell>
          <cell r="D207">
            <v>403.43</v>
          </cell>
          <cell r="E207">
            <v>0</v>
          </cell>
          <cell r="F207">
            <v>1719.68</v>
          </cell>
        </row>
        <row r="208">
          <cell r="C208">
            <v>2073.92</v>
          </cell>
          <cell r="D208">
            <v>231.57</v>
          </cell>
          <cell r="E208">
            <v>0</v>
          </cell>
          <cell r="F208">
            <v>2100.3200000000002</v>
          </cell>
        </row>
        <row r="209">
          <cell r="C209">
            <v>2249.0100000000002</v>
          </cell>
          <cell r="D209">
            <v>177.24</v>
          </cell>
          <cell r="E209">
            <v>0</v>
          </cell>
          <cell r="F209">
            <v>2275.41</v>
          </cell>
        </row>
        <row r="210">
          <cell r="C210">
            <v>2304.73</v>
          </cell>
          <cell r="D210">
            <v>168.05</v>
          </cell>
          <cell r="E210">
            <v>0</v>
          </cell>
          <cell r="F210">
            <v>2331.13</v>
          </cell>
        </row>
        <row r="211">
          <cell r="C211">
            <v>2292.16</v>
          </cell>
          <cell r="D211">
            <v>192.89</v>
          </cell>
          <cell r="E211">
            <v>0</v>
          </cell>
          <cell r="F211">
            <v>2318.56</v>
          </cell>
        </row>
        <row r="212">
          <cell r="C212">
            <v>2286.31</v>
          </cell>
          <cell r="D212">
            <v>202.93</v>
          </cell>
          <cell r="E212">
            <v>0</v>
          </cell>
          <cell r="F212">
            <v>2312.71</v>
          </cell>
        </row>
        <row r="213">
          <cell r="C213">
            <v>2272.41</v>
          </cell>
          <cell r="D213">
            <v>205.35</v>
          </cell>
          <cell r="E213">
            <v>0</v>
          </cell>
          <cell r="F213">
            <v>2298.81</v>
          </cell>
        </row>
        <row r="214">
          <cell r="C214">
            <v>2292.38</v>
          </cell>
          <cell r="D214">
            <v>167.89</v>
          </cell>
          <cell r="E214">
            <v>0</v>
          </cell>
          <cell r="F214">
            <v>2318.7800000000002</v>
          </cell>
        </row>
        <row r="215">
          <cell r="C215">
            <v>2292.34</v>
          </cell>
          <cell r="D215">
            <v>138.91999999999999</v>
          </cell>
          <cell r="E215">
            <v>0</v>
          </cell>
          <cell r="F215">
            <v>2318.7399999999998</v>
          </cell>
        </row>
        <row r="216">
          <cell r="C216">
            <v>2309.81</v>
          </cell>
          <cell r="D216">
            <v>190.53</v>
          </cell>
          <cell r="E216">
            <v>0</v>
          </cell>
          <cell r="F216">
            <v>2336.21</v>
          </cell>
        </row>
        <row r="217">
          <cell r="C217">
            <v>2321.73</v>
          </cell>
          <cell r="D217">
            <v>149.9</v>
          </cell>
          <cell r="E217">
            <v>0</v>
          </cell>
          <cell r="F217">
            <v>2348.13</v>
          </cell>
        </row>
        <row r="218">
          <cell r="C218">
            <v>2414.4</v>
          </cell>
          <cell r="D218">
            <v>223.34</v>
          </cell>
          <cell r="E218">
            <v>0</v>
          </cell>
          <cell r="F218">
            <v>2440.8000000000002</v>
          </cell>
        </row>
        <row r="219">
          <cell r="C219">
            <v>2363.77</v>
          </cell>
          <cell r="D219">
            <v>97.32</v>
          </cell>
          <cell r="E219">
            <v>0.95</v>
          </cell>
          <cell r="F219">
            <v>2390.17</v>
          </cell>
        </row>
        <row r="220">
          <cell r="C220">
            <v>2342.77</v>
          </cell>
          <cell r="D220">
            <v>61.35</v>
          </cell>
          <cell r="E220">
            <v>0.5</v>
          </cell>
          <cell r="F220">
            <v>2369.17</v>
          </cell>
        </row>
        <row r="221">
          <cell r="C221">
            <v>2266.61</v>
          </cell>
          <cell r="D221">
            <v>0</v>
          </cell>
          <cell r="E221">
            <v>93.87</v>
          </cell>
          <cell r="F221">
            <v>2293.0100000000002</v>
          </cell>
        </row>
        <row r="222">
          <cell r="C222">
            <v>2221.2600000000002</v>
          </cell>
          <cell r="D222">
            <v>13.4</v>
          </cell>
          <cell r="E222">
            <v>0.76</v>
          </cell>
          <cell r="F222">
            <v>2247.66</v>
          </cell>
        </row>
        <row r="223">
          <cell r="C223">
            <v>2101.58</v>
          </cell>
          <cell r="D223">
            <v>0.16</v>
          </cell>
          <cell r="E223">
            <v>34.979999999999997</v>
          </cell>
          <cell r="F223">
            <v>2127.98</v>
          </cell>
        </row>
        <row r="224">
          <cell r="C224">
            <v>1999.02</v>
          </cell>
          <cell r="D224">
            <v>0</v>
          </cell>
          <cell r="E224">
            <v>371.6</v>
          </cell>
          <cell r="F224">
            <v>2025.42</v>
          </cell>
        </row>
        <row r="225">
          <cell r="C225">
            <v>1953.25</v>
          </cell>
          <cell r="D225">
            <v>0.01</v>
          </cell>
          <cell r="E225">
            <v>168.81</v>
          </cell>
          <cell r="F225">
            <v>1979.65</v>
          </cell>
        </row>
        <row r="226">
          <cell r="C226">
            <v>1502.2</v>
          </cell>
          <cell r="D226">
            <v>0</v>
          </cell>
          <cell r="E226">
            <v>104.72</v>
          </cell>
          <cell r="F226">
            <v>1528.6</v>
          </cell>
        </row>
        <row r="227">
          <cell r="C227">
            <v>1378.23</v>
          </cell>
          <cell r="D227">
            <v>71.95</v>
          </cell>
          <cell r="E227">
            <v>0</v>
          </cell>
          <cell r="F227">
            <v>1404.63</v>
          </cell>
        </row>
        <row r="228">
          <cell r="C228">
            <v>1397.33</v>
          </cell>
          <cell r="D228">
            <v>53.61</v>
          </cell>
          <cell r="E228">
            <v>0.05</v>
          </cell>
          <cell r="F228">
            <v>1423.73</v>
          </cell>
        </row>
        <row r="229">
          <cell r="C229">
            <v>1498.41</v>
          </cell>
          <cell r="D229">
            <v>47.72</v>
          </cell>
          <cell r="E229">
            <v>0.05</v>
          </cell>
          <cell r="F229">
            <v>1524.81</v>
          </cell>
        </row>
        <row r="230">
          <cell r="C230">
            <v>2122.54</v>
          </cell>
          <cell r="D230">
            <v>0</v>
          </cell>
          <cell r="E230">
            <v>218.25</v>
          </cell>
          <cell r="F230">
            <v>2148.94</v>
          </cell>
        </row>
        <row r="231">
          <cell r="C231">
            <v>2278.39</v>
          </cell>
          <cell r="D231">
            <v>0.26</v>
          </cell>
          <cell r="E231">
            <v>28.31</v>
          </cell>
          <cell r="F231">
            <v>2304.79</v>
          </cell>
        </row>
        <row r="232">
          <cell r="C232">
            <v>2345.25</v>
          </cell>
          <cell r="D232">
            <v>220.99</v>
          </cell>
          <cell r="E232">
            <v>0</v>
          </cell>
          <cell r="F232">
            <v>2371.65</v>
          </cell>
        </row>
        <row r="233">
          <cell r="C233">
            <v>2590.64</v>
          </cell>
          <cell r="D233">
            <v>149.32</v>
          </cell>
          <cell r="E233">
            <v>0</v>
          </cell>
          <cell r="F233">
            <v>2617.04</v>
          </cell>
        </row>
        <row r="234">
          <cell r="C234">
            <v>2629.82</v>
          </cell>
          <cell r="D234">
            <v>231.14</v>
          </cell>
          <cell r="E234">
            <v>0</v>
          </cell>
          <cell r="F234">
            <v>2656.22</v>
          </cell>
        </row>
        <row r="235">
          <cell r="C235">
            <v>2594.46</v>
          </cell>
          <cell r="D235">
            <v>176.69</v>
          </cell>
          <cell r="E235">
            <v>0</v>
          </cell>
          <cell r="F235">
            <v>2620.86</v>
          </cell>
        </row>
        <row r="236">
          <cell r="C236">
            <v>2581.04</v>
          </cell>
          <cell r="D236">
            <v>273.07</v>
          </cell>
          <cell r="E236">
            <v>0</v>
          </cell>
          <cell r="F236">
            <v>2607.44</v>
          </cell>
        </row>
        <row r="237">
          <cell r="C237">
            <v>2553.89</v>
          </cell>
          <cell r="D237">
            <v>562.75</v>
          </cell>
          <cell r="E237">
            <v>0</v>
          </cell>
          <cell r="F237">
            <v>2580.29</v>
          </cell>
        </row>
        <row r="238">
          <cell r="C238">
            <v>2567.9499999999998</v>
          </cell>
          <cell r="D238">
            <v>128.99</v>
          </cell>
          <cell r="E238">
            <v>0.13</v>
          </cell>
          <cell r="F238">
            <v>2594.35</v>
          </cell>
        </row>
        <row r="239">
          <cell r="C239">
            <v>2569.2399999999998</v>
          </cell>
          <cell r="D239">
            <v>345.72</v>
          </cell>
          <cell r="E239">
            <v>0</v>
          </cell>
          <cell r="F239">
            <v>2595.64</v>
          </cell>
        </row>
        <row r="240">
          <cell r="C240">
            <v>2585.2600000000002</v>
          </cell>
          <cell r="D240">
            <v>202.91</v>
          </cell>
          <cell r="E240">
            <v>0.05</v>
          </cell>
          <cell r="F240">
            <v>2611.66</v>
          </cell>
        </row>
        <row r="241">
          <cell r="C241">
            <v>2602.4</v>
          </cell>
          <cell r="D241">
            <v>155.71</v>
          </cell>
          <cell r="E241">
            <v>0</v>
          </cell>
          <cell r="F241">
            <v>2628.8</v>
          </cell>
        </row>
        <row r="242">
          <cell r="C242">
            <v>2657.68</v>
          </cell>
          <cell r="D242">
            <v>335.33</v>
          </cell>
          <cell r="E242">
            <v>0</v>
          </cell>
          <cell r="F242">
            <v>2684.08</v>
          </cell>
        </row>
        <row r="243">
          <cell r="C243">
            <v>2701.44</v>
          </cell>
          <cell r="D243">
            <v>0.12</v>
          </cell>
          <cell r="E243">
            <v>48.21</v>
          </cell>
          <cell r="F243">
            <v>2727.84</v>
          </cell>
        </row>
        <row r="244">
          <cell r="C244">
            <v>2668.09</v>
          </cell>
          <cell r="D244">
            <v>0</v>
          </cell>
          <cell r="E244">
            <v>142.16999999999999</v>
          </cell>
          <cell r="F244">
            <v>2694.49</v>
          </cell>
        </row>
        <row r="245">
          <cell r="C245">
            <v>2578.42</v>
          </cell>
          <cell r="D245">
            <v>0</v>
          </cell>
          <cell r="E245">
            <v>228.69</v>
          </cell>
          <cell r="F245">
            <v>2604.8200000000002</v>
          </cell>
        </row>
        <row r="246">
          <cell r="C246">
            <v>2551.2800000000002</v>
          </cell>
          <cell r="D246">
            <v>0</v>
          </cell>
          <cell r="E246">
            <v>419.83</v>
          </cell>
          <cell r="F246">
            <v>2577.6799999999998</v>
          </cell>
        </row>
        <row r="247">
          <cell r="C247">
            <v>2294.0300000000002</v>
          </cell>
          <cell r="D247">
            <v>0</v>
          </cell>
          <cell r="E247">
            <v>153.37</v>
          </cell>
          <cell r="F247">
            <v>2320.4299999999998</v>
          </cell>
        </row>
        <row r="248">
          <cell r="C248">
            <v>2208.23</v>
          </cell>
          <cell r="D248">
            <v>0.08</v>
          </cell>
          <cell r="E248">
            <v>138.56</v>
          </cell>
          <cell r="F248">
            <v>2234.63</v>
          </cell>
        </row>
        <row r="249">
          <cell r="C249">
            <v>1764.87</v>
          </cell>
          <cell r="D249">
            <v>178.25</v>
          </cell>
          <cell r="E249">
            <v>0</v>
          </cell>
          <cell r="F249">
            <v>1791.27</v>
          </cell>
        </row>
        <row r="250">
          <cell r="C250">
            <v>1457.54</v>
          </cell>
          <cell r="D250">
            <v>445.92</v>
          </cell>
          <cell r="E250">
            <v>0</v>
          </cell>
          <cell r="F250">
            <v>1483.94</v>
          </cell>
        </row>
        <row r="251">
          <cell r="C251">
            <v>1379.14</v>
          </cell>
          <cell r="D251">
            <v>37.520000000000003</v>
          </cell>
          <cell r="E251">
            <v>0</v>
          </cell>
          <cell r="F251">
            <v>1405.54</v>
          </cell>
        </row>
        <row r="252">
          <cell r="C252">
            <v>1370.82</v>
          </cell>
          <cell r="D252">
            <v>9.57</v>
          </cell>
          <cell r="E252">
            <v>0</v>
          </cell>
          <cell r="F252">
            <v>1397.22</v>
          </cell>
        </row>
        <row r="253">
          <cell r="C253">
            <v>1392.39</v>
          </cell>
          <cell r="D253">
            <v>177.28</v>
          </cell>
          <cell r="E253">
            <v>0</v>
          </cell>
          <cell r="F253">
            <v>1418.79</v>
          </cell>
        </row>
        <row r="254">
          <cell r="C254">
            <v>1608.88</v>
          </cell>
          <cell r="D254">
            <v>401.94</v>
          </cell>
          <cell r="E254">
            <v>0</v>
          </cell>
          <cell r="F254">
            <v>1635.28</v>
          </cell>
        </row>
        <row r="255">
          <cell r="C255">
            <v>1984.27</v>
          </cell>
          <cell r="D255">
            <v>16.100000000000001</v>
          </cell>
          <cell r="E255">
            <v>0</v>
          </cell>
          <cell r="F255">
            <v>2010.67</v>
          </cell>
        </row>
        <row r="256">
          <cell r="C256">
            <v>2061.77</v>
          </cell>
          <cell r="D256">
            <v>120.91</v>
          </cell>
          <cell r="E256">
            <v>0</v>
          </cell>
          <cell r="F256">
            <v>2088.17</v>
          </cell>
        </row>
        <row r="257">
          <cell r="C257">
            <v>2222.88</v>
          </cell>
          <cell r="D257">
            <v>201.94</v>
          </cell>
          <cell r="E257">
            <v>0</v>
          </cell>
          <cell r="F257">
            <v>2249.2800000000002</v>
          </cell>
        </row>
        <row r="258">
          <cell r="C258">
            <v>2397.62</v>
          </cell>
          <cell r="D258">
            <v>96.31</v>
          </cell>
          <cell r="E258">
            <v>0</v>
          </cell>
          <cell r="F258">
            <v>2424.02</v>
          </cell>
        </row>
        <row r="259">
          <cell r="C259">
            <v>2355.4899999999998</v>
          </cell>
          <cell r="D259">
            <v>52.96</v>
          </cell>
          <cell r="E259">
            <v>0</v>
          </cell>
          <cell r="F259">
            <v>2381.89</v>
          </cell>
        </row>
        <row r="260">
          <cell r="C260">
            <v>2344.29</v>
          </cell>
          <cell r="D260">
            <v>15.17</v>
          </cell>
          <cell r="E260">
            <v>7.0000000000000007E-2</v>
          </cell>
          <cell r="F260">
            <v>2370.69</v>
          </cell>
        </row>
        <row r="261">
          <cell r="C261">
            <v>2329.9299999999998</v>
          </cell>
          <cell r="D261">
            <v>11.35</v>
          </cell>
          <cell r="E261">
            <v>7.0000000000000007E-2</v>
          </cell>
          <cell r="F261">
            <v>2356.33</v>
          </cell>
        </row>
        <row r="262">
          <cell r="C262">
            <v>2322.2399999999998</v>
          </cell>
          <cell r="D262">
            <v>103.58</v>
          </cell>
          <cell r="E262">
            <v>0</v>
          </cell>
          <cell r="F262">
            <v>2348.64</v>
          </cell>
        </row>
        <row r="263">
          <cell r="C263">
            <v>2312.73</v>
          </cell>
          <cell r="D263">
            <v>110.48</v>
          </cell>
          <cell r="E263">
            <v>0</v>
          </cell>
          <cell r="F263">
            <v>2339.13</v>
          </cell>
        </row>
        <row r="264">
          <cell r="C264">
            <v>2321.5</v>
          </cell>
          <cell r="D264">
            <v>165.49</v>
          </cell>
          <cell r="E264">
            <v>0</v>
          </cell>
          <cell r="F264">
            <v>2347.9</v>
          </cell>
        </row>
        <row r="265">
          <cell r="C265">
            <v>2338.3000000000002</v>
          </cell>
          <cell r="D265">
            <v>209.27</v>
          </cell>
          <cell r="E265">
            <v>0</v>
          </cell>
          <cell r="F265">
            <v>2364.6999999999998</v>
          </cell>
        </row>
        <row r="266">
          <cell r="C266">
            <v>2458.81</v>
          </cell>
          <cell r="D266">
            <v>235.5</v>
          </cell>
          <cell r="E266">
            <v>0</v>
          </cell>
          <cell r="F266">
            <v>2485.21</v>
          </cell>
        </row>
        <row r="267">
          <cell r="C267">
            <v>2304.46</v>
          </cell>
          <cell r="D267">
            <v>277.87</v>
          </cell>
          <cell r="E267">
            <v>0</v>
          </cell>
          <cell r="F267">
            <v>2330.86</v>
          </cell>
        </row>
        <row r="268">
          <cell r="C268">
            <v>2298.91</v>
          </cell>
          <cell r="D268">
            <v>5.71</v>
          </cell>
          <cell r="E268">
            <v>28.34</v>
          </cell>
          <cell r="F268">
            <v>2325.31</v>
          </cell>
        </row>
        <row r="269">
          <cell r="C269">
            <v>2288.92</v>
          </cell>
          <cell r="D269">
            <v>0.05</v>
          </cell>
          <cell r="E269">
            <v>104.72</v>
          </cell>
          <cell r="F269">
            <v>2315.3200000000002</v>
          </cell>
        </row>
        <row r="270">
          <cell r="C270">
            <v>2225.67</v>
          </cell>
          <cell r="D270">
            <v>0</v>
          </cell>
          <cell r="E270">
            <v>300.27</v>
          </cell>
          <cell r="F270">
            <v>2252.0700000000002</v>
          </cell>
        </row>
        <row r="271">
          <cell r="C271">
            <v>2105.89</v>
          </cell>
          <cell r="D271">
            <v>0</v>
          </cell>
          <cell r="E271">
            <v>352.11</v>
          </cell>
          <cell r="F271">
            <v>2132.29</v>
          </cell>
        </row>
        <row r="272">
          <cell r="C272">
            <v>1968.96</v>
          </cell>
          <cell r="D272">
            <v>0</v>
          </cell>
          <cell r="E272">
            <v>298.83999999999997</v>
          </cell>
          <cell r="F272">
            <v>1995.36</v>
          </cell>
        </row>
        <row r="273">
          <cell r="C273">
            <v>1562.6</v>
          </cell>
          <cell r="D273">
            <v>0.2</v>
          </cell>
          <cell r="E273">
            <v>63.02</v>
          </cell>
          <cell r="F273">
            <v>1589</v>
          </cell>
        </row>
        <row r="274">
          <cell r="C274">
            <v>1397.49</v>
          </cell>
          <cell r="D274">
            <v>0.32</v>
          </cell>
          <cell r="E274">
            <v>39.97</v>
          </cell>
          <cell r="F274">
            <v>1423.89</v>
          </cell>
        </row>
        <row r="275">
          <cell r="C275">
            <v>1319.94</v>
          </cell>
          <cell r="D275">
            <v>0</v>
          </cell>
          <cell r="E275">
            <v>71.37</v>
          </cell>
          <cell r="F275">
            <v>1346.34</v>
          </cell>
        </row>
        <row r="276">
          <cell r="C276">
            <v>1320.53</v>
          </cell>
          <cell r="D276">
            <v>0</v>
          </cell>
          <cell r="E276">
            <v>51.93</v>
          </cell>
          <cell r="F276">
            <v>1346.93</v>
          </cell>
        </row>
        <row r="277">
          <cell r="C277">
            <v>1326.77</v>
          </cell>
          <cell r="D277">
            <v>16.09</v>
          </cell>
          <cell r="E277">
            <v>0.15</v>
          </cell>
          <cell r="F277">
            <v>1353.17</v>
          </cell>
        </row>
        <row r="278">
          <cell r="C278">
            <v>1431.35</v>
          </cell>
          <cell r="D278">
            <v>166.93</v>
          </cell>
          <cell r="E278">
            <v>0</v>
          </cell>
          <cell r="F278">
            <v>1457.75</v>
          </cell>
        </row>
        <row r="279">
          <cell r="C279">
            <v>1680.64</v>
          </cell>
          <cell r="D279">
            <v>71.209999999999994</v>
          </cell>
          <cell r="E279">
            <v>0</v>
          </cell>
          <cell r="F279">
            <v>1707.04</v>
          </cell>
        </row>
        <row r="280">
          <cell r="C280">
            <v>1984.11</v>
          </cell>
          <cell r="D280">
            <v>53.48</v>
          </cell>
          <cell r="E280">
            <v>0</v>
          </cell>
          <cell r="F280">
            <v>2010.51</v>
          </cell>
        </row>
        <row r="281">
          <cell r="C281">
            <v>2120.5500000000002</v>
          </cell>
          <cell r="D281">
            <v>19.14</v>
          </cell>
          <cell r="E281">
            <v>0.67</v>
          </cell>
          <cell r="F281">
            <v>2146.9499999999998</v>
          </cell>
        </row>
        <row r="282">
          <cell r="C282">
            <v>2221.1799999999998</v>
          </cell>
          <cell r="D282">
            <v>48.48</v>
          </cell>
          <cell r="E282">
            <v>0.39</v>
          </cell>
          <cell r="F282">
            <v>2247.58</v>
          </cell>
        </row>
        <row r="283">
          <cell r="C283">
            <v>2242.88</v>
          </cell>
          <cell r="D283">
            <v>0</v>
          </cell>
          <cell r="E283">
            <v>66.09</v>
          </cell>
          <cell r="F283">
            <v>2269.2800000000002</v>
          </cell>
        </row>
        <row r="284">
          <cell r="C284">
            <v>2259.37</v>
          </cell>
          <cell r="D284">
            <v>0.17</v>
          </cell>
          <cell r="E284">
            <v>19.25</v>
          </cell>
          <cell r="F284">
            <v>2285.77</v>
          </cell>
        </row>
        <row r="285">
          <cell r="C285">
            <v>2254.77</v>
          </cell>
          <cell r="D285">
            <v>0</v>
          </cell>
          <cell r="E285">
            <v>88.4</v>
          </cell>
          <cell r="F285">
            <v>2281.17</v>
          </cell>
        </row>
        <row r="286">
          <cell r="C286">
            <v>2260.75</v>
          </cell>
          <cell r="D286">
            <v>0.63</v>
          </cell>
          <cell r="E286">
            <v>94.67</v>
          </cell>
          <cell r="F286">
            <v>2287.15</v>
          </cell>
        </row>
        <row r="287">
          <cell r="C287">
            <v>2264.71</v>
          </cell>
          <cell r="D287">
            <v>21.51</v>
          </cell>
          <cell r="E287">
            <v>1.24</v>
          </cell>
          <cell r="F287">
            <v>2291.11</v>
          </cell>
        </row>
        <row r="288">
          <cell r="C288">
            <v>2287.4499999999998</v>
          </cell>
          <cell r="D288">
            <v>37.869999999999997</v>
          </cell>
          <cell r="E288">
            <v>0.5</v>
          </cell>
          <cell r="F288">
            <v>2313.85</v>
          </cell>
        </row>
        <row r="289">
          <cell r="C289">
            <v>2283.31</v>
          </cell>
          <cell r="D289">
            <v>99.71</v>
          </cell>
          <cell r="E289">
            <v>0</v>
          </cell>
          <cell r="F289">
            <v>2309.71</v>
          </cell>
        </row>
        <row r="290">
          <cell r="C290">
            <v>2338.73</v>
          </cell>
          <cell r="D290">
            <v>267.73</v>
          </cell>
          <cell r="E290">
            <v>0</v>
          </cell>
          <cell r="F290">
            <v>2365.13</v>
          </cell>
        </row>
        <row r="291">
          <cell r="C291">
            <v>2335.0500000000002</v>
          </cell>
          <cell r="D291">
            <v>106.7</v>
          </cell>
          <cell r="E291">
            <v>0</v>
          </cell>
          <cell r="F291">
            <v>2361.4499999999998</v>
          </cell>
        </row>
        <row r="292">
          <cell r="C292">
            <v>2328.9899999999998</v>
          </cell>
          <cell r="D292">
            <v>158.26</v>
          </cell>
          <cell r="E292">
            <v>0</v>
          </cell>
          <cell r="F292">
            <v>2355.39</v>
          </cell>
        </row>
        <row r="293">
          <cell r="C293">
            <v>2283.88</v>
          </cell>
          <cell r="D293">
            <v>22.92</v>
          </cell>
          <cell r="E293">
            <v>1.73</v>
          </cell>
          <cell r="F293">
            <v>2310.2800000000002</v>
          </cell>
        </row>
        <row r="294">
          <cell r="C294">
            <v>2229.4499999999998</v>
          </cell>
          <cell r="D294">
            <v>13.03</v>
          </cell>
          <cell r="E294">
            <v>2.36</v>
          </cell>
          <cell r="F294">
            <v>2255.85</v>
          </cell>
        </row>
        <row r="295">
          <cell r="C295">
            <v>2160.12</v>
          </cell>
          <cell r="D295">
            <v>25.39</v>
          </cell>
          <cell r="E295">
            <v>1.02</v>
          </cell>
          <cell r="F295">
            <v>2186.52</v>
          </cell>
        </row>
        <row r="296">
          <cell r="C296">
            <v>1985.65</v>
          </cell>
          <cell r="D296">
            <v>39.68</v>
          </cell>
          <cell r="E296">
            <v>0.44</v>
          </cell>
          <cell r="F296">
            <v>2012.05</v>
          </cell>
        </row>
        <row r="297">
          <cell r="C297">
            <v>1602.64</v>
          </cell>
          <cell r="D297">
            <v>54.93</v>
          </cell>
          <cell r="E297">
            <v>0</v>
          </cell>
          <cell r="F297">
            <v>1629.04</v>
          </cell>
        </row>
        <row r="298">
          <cell r="C298">
            <v>1421.21</v>
          </cell>
          <cell r="D298">
            <v>0</v>
          </cell>
          <cell r="E298">
            <v>31.25</v>
          </cell>
          <cell r="F298">
            <v>1447.61</v>
          </cell>
        </row>
        <row r="299">
          <cell r="C299">
            <v>1324.95</v>
          </cell>
          <cell r="D299">
            <v>0.14000000000000001</v>
          </cell>
          <cell r="E299">
            <v>32.729999999999997</v>
          </cell>
          <cell r="F299">
            <v>1351.35</v>
          </cell>
        </row>
        <row r="300">
          <cell r="C300">
            <v>1331.91</v>
          </cell>
          <cell r="D300">
            <v>0.05</v>
          </cell>
          <cell r="E300">
            <v>5.08</v>
          </cell>
          <cell r="F300">
            <v>1358.31</v>
          </cell>
        </row>
        <row r="301">
          <cell r="C301">
            <v>1347.69</v>
          </cell>
          <cell r="D301">
            <v>80.8</v>
          </cell>
          <cell r="E301">
            <v>0.12</v>
          </cell>
          <cell r="F301">
            <v>1374.09</v>
          </cell>
        </row>
        <row r="302">
          <cell r="C302">
            <v>1606.9</v>
          </cell>
          <cell r="D302">
            <v>443.27</v>
          </cell>
          <cell r="E302">
            <v>0</v>
          </cell>
          <cell r="F302">
            <v>1633.3</v>
          </cell>
        </row>
        <row r="303">
          <cell r="C303">
            <v>1998.39</v>
          </cell>
          <cell r="D303">
            <v>184.3</v>
          </cell>
          <cell r="E303">
            <v>0</v>
          </cell>
          <cell r="F303">
            <v>2024.79</v>
          </cell>
        </row>
        <row r="304">
          <cell r="C304">
            <v>2186.2600000000002</v>
          </cell>
          <cell r="D304">
            <v>218.66</v>
          </cell>
          <cell r="E304">
            <v>0</v>
          </cell>
          <cell r="F304">
            <v>2212.66</v>
          </cell>
        </row>
        <row r="305">
          <cell r="C305">
            <v>2342.67</v>
          </cell>
          <cell r="D305">
            <v>244.09</v>
          </cell>
          <cell r="E305">
            <v>0</v>
          </cell>
          <cell r="F305">
            <v>2369.0700000000002</v>
          </cell>
        </row>
        <row r="306">
          <cell r="C306">
            <v>2406.21</v>
          </cell>
          <cell r="D306">
            <v>235.07</v>
          </cell>
          <cell r="E306">
            <v>0</v>
          </cell>
          <cell r="F306">
            <v>2432.61</v>
          </cell>
        </row>
        <row r="307">
          <cell r="C307">
            <v>2382.58</v>
          </cell>
          <cell r="D307">
            <v>199.07</v>
          </cell>
          <cell r="E307">
            <v>0</v>
          </cell>
          <cell r="F307">
            <v>2408.98</v>
          </cell>
        </row>
        <row r="308">
          <cell r="C308">
            <v>2372.6</v>
          </cell>
          <cell r="D308">
            <v>207.97</v>
          </cell>
          <cell r="E308">
            <v>0</v>
          </cell>
          <cell r="F308">
            <v>2399</v>
          </cell>
        </row>
        <row r="309">
          <cell r="C309">
            <v>2359.87</v>
          </cell>
          <cell r="D309">
            <v>262.01</v>
          </cell>
          <cell r="E309">
            <v>0</v>
          </cell>
          <cell r="F309">
            <v>2386.27</v>
          </cell>
        </row>
        <row r="310">
          <cell r="C310">
            <v>2366.12</v>
          </cell>
          <cell r="D310">
            <v>303.02</v>
          </cell>
          <cell r="E310">
            <v>0</v>
          </cell>
          <cell r="F310">
            <v>2392.52</v>
          </cell>
        </row>
        <row r="311">
          <cell r="C311">
            <v>2388.73</v>
          </cell>
          <cell r="D311">
            <v>298.64999999999998</v>
          </cell>
          <cell r="E311">
            <v>0</v>
          </cell>
          <cell r="F311">
            <v>2415.13</v>
          </cell>
        </row>
        <row r="312">
          <cell r="C312">
            <v>2380.89</v>
          </cell>
          <cell r="D312">
            <v>281.02999999999997</v>
          </cell>
          <cell r="E312">
            <v>0.05</v>
          </cell>
          <cell r="F312">
            <v>2407.29</v>
          </cell>
        </row>
        <row r="313">
          <cell r="C313">
            <v>2384.33</v>
          </cell>
          <cell r="D313">
            <v>357.38</v>
          </cell>
          <cell r="E313">
            <v>0</v>
          </cell>
          <cell r="F313">
            <v>2410.73</v>
          </cell>
        </row>
        <row r="314">
          <cell r="C314">
            <v>2472.4</v>
          </cell>
          <cell r="D314">
            <v>372.89</v>
          </cell>
          <cell r="E314">
            <v>61.51</v>
          </cell>
          <cell r="F314">
            <v>2498.8000000000002</v>
          </cell>
        </row>
        <row r="315">
          <cell r="C315">
            <v>2505.5100000000002</v>
          </cell>
          <cell r="D315">
            <v>480.33</v>
          </cell>
          <cell r="E315">
            <v>0</v>
          </cell>
          <cell r="F315">
            <v>2531.91</v>
          </cell>
        </row>
        <row r="316">
          <cell r="C316">
            <v>2481.0300000000002</v>
          </cell>
          <cell r="D316">
            <v>0.1</v>
          </cell>
          <cell r="E316">
            <v>37.86</v>
          </cell>
          <cell r="F316">
            <v>2507.4299999999998</v>
          </cell>
        </row>
        <row r="317">
          <cell r="C317">
            <v>2284.5100000000002</v>
          </cell>
          <cell r="D317">
            <v>274.74</v>
          </cell>
          <cell r="E317">
            <v>0</v>
          </cell>
          <cell r="F317">
            <v>2310.91</v>
          </cell>
        </row>
        <row r="318">
          <cell r="C318">
            <v>2227.48</v>
          </cell>
          <cell r="D318">
            <v>178.57</v>
          </cell>
          <cell r="E318">
            <v>294.56</v>
          </cell>
          <cell r="F318">
            <v>2253.88</v>
          </cell>
        </row>
        <row r="319">
          <cell r="C319">
            <v>2078.4899999999998</v>
          </cell>
          <cell r="D319">
            <v>58.29</v>
          </cell>
          <cell r="E319">
            <v>0</v>
          </cell>
          <cell r="F319">
            <v>2104.89</v>
          </cell>
        </row>
        <row r="320">
          <cell r="C320">
            <v>1695.06</v>
          </cell>
          <cell r="D320">
            <v>195.56</v>
          </cell>
          <cell r="E320">
            <v>0</v>
          </cell>
          <cell r="F320">
            <v>1721.46</v>
          </cell>
        </row>
        <row r="321">
          <cell r="C321">
            <v>1600.92</v>
          </cell>
          <cell r="D321">
            <v>68.14</v>
          </cell>
          <cell r="E321">
            <v>0</v>
          </cell>
          <cell r="F321">
            <v>1627.32</v>
          </cell>
        </row>
        <row r="322">
          <cell r="C322">
            <v>1425.47</v>
          </cell>
          <cell r="D322">
            <v>185.26</v>
          </cell>
          <cell r="E322">
            <v>0</v>
          </cell>
          <cell r="F322">
            <v>1451.87</v>
          </cell>
        </row>
        <row r="323">
          <cell r="C323">
            <v>1347.33</v>
          </cell>
          <cell r="D323">
            <v>23.74</v>
          </cell>
          <cell r="E323">
            <v>0.02</v>
          </cell>
          <cell r="F323">
            <v>1373.73</v>
          </cell>
        </row>
        <row r="324">
          <cell r="C324">
            <v>1353.05</v>
          </cell>
          <cell r="D324">
            <v>97</v>
          </cell>
          <cell r="E324">
            <v>0</v>
          </cell>
          <cell r="F324">
            <v>1379.45</v>
          </cell>
        </row>
        <row r="325">
          <cell r="C325">
            <v>1356.73</v>
          </cell>
          <cell r="D325">
            <v>150.72</v>
          </cell>
          <cell r="E325">
            <v>0</v>
          </cell>
          <cell r="F325">
            <v>1383.13</v>
          </cell>
        </row>
        <row r="326">
          <cell r="C326">
            <v>1598.81</v>
          </cell>
          <cell r="D326">
            <v>359.39</v>
          </cell>
          <cell r="E326">
            <v>0</v>
          </cell>
          <cell r="F326">
            <v>1625.21</v>
          </cell>
        </row>
        <row r="327">
          <cell r="C327">
            <v>2082.34</v>
          </cell>
          <cell r="D327">
            <v>118.84</v>
          </cell>
          <cell r="E327">
            <v>0</v>
          </cell>
          <cell r="F327">
            <v>2108.7399999999998</v>
          </cell>
        </row>
        <row r="328">
          <cell r="C328">
            <v>2175.9299999999998</v>
          </cell>
          <cell r="D328">
            <v>93.36</v>
          </cell>
          <cell r="E328">
            <v>0</v>
          </cell>
          <cell r="F328">
            <v>2202.33</v>
          </cell>
        </row>
        <row r="329">
          <cell r="C329">
            <v>2299.62</v>
          </cell>
          <cell r="D329">
            <v>226.65</v>
          </cell>
          <cell r="E329">
            <v>0</v>
          </cell>
          <cell r="F329">
            <v>2326.02</v>
          </cell>
        </row>
        <row r="330">
          <cell r="C330">
            <v>2298.04</v>
          </cell>
          <cell r="D330">
            <v>165.01</v>
          </cell>
          <cell r="E330">
            <v>0</v>
          </cell>
          <cell r="F330">
            <v>2324.44</v>
          </cell>
        </row>
        <row r="331">
          <cell r="C331">
            <v>2327.71</v>
          </cell>
          <cell r="D331">
            <v>180.34</v>
          </cell>
          <cell r="E331">
            <v>0</v>
          </cell>
          <cell r="F331">
            <v>2354.11</v>
          </cell>
        </row>
        <row r="332">
          <cell r="C332">
            <v>2286.81</v>
          </cell>
          <cell r="D332">
            <v>56.26</v>
          </cell>
          <cell r="E332">
            <v>0</v>
          </cell>
          <cell r="F332">
            <v>2313.21</v>
          </cell>
        </row>
        <row r="333">
          <cell r="C333">
            <v>2283.5300000000002</v>
          </cell>
          <cell r="D333">
            <v>59.11</v>
          </cell>
          <cell r="E333">
            <v>0.09</v>
          </cell>
          <cell r="F333">
            <v>2309.9299999999998</v>
          </cell>
        </row>
        <row r="334">
          <cell r="C334">
            <v>2289.11</v>
          </cell>
          <cell r="D334">
            <v>88.73</v>
          </cell>
          <cell r="E334">
            <v>0</v>
          </cell>
          <cell r="F334">
            <v>2315.5100000000002</v>
          </cell>
        </row>
        <row r="335">
          <cell r="C335">
            <v>2286.94</v>
          </cell>
          <cell r="D335">
            <v>88.87</v>
          </cell>
          <cell r="E335">
            <v>0.22</v>
          </cell>
          <cell r="F335">
            <v>2313.34</v>
          </cell>
        </row>
        <row r="336">
          <cell r="C336">
            <v>2290.9299999999998</v>
          </cell>
          <cell r="D336">
            <v>208.81</v>
          </cell>
          <cell r="E336">
            <v>0</v>
          </cell>
          <cell r="F336">
            <v>2317.33</v>
          </cell>
        </row>
        <row r="337">
          <cell r="C337">
            <v>2294.17</v>
          </cell>
          <cell r="D337">
            <v>98.28</v>
          </cell>
          <cell r="E337">
            <v>0.15</v>
          </cell>
          <cell r="F337">
            <v>2320.5700000000002</v>
          </cell>
        </row>
        <row r="338">
          <cell r="C338">
            <v>2459.56</v>
          </cell>
          <cell r="D338">
            <v>279.2</v>
          </cell>
          <cell r="E338">
            <v>0</v>
          </cell>
          <cell r="F338">
            <v>2485.96</v>
          </cell>
        </row>
        <row r="339">
          <cell r="C339">
            <v>2422.0300000000002</v>
          </cell>
          <cell r="D339">
            <v>317.49</v>
          </cell>
          <cell r="E339">
            <v>0</v>
          </cell>
          <cell r="F339">
            <v>2448.4299999999998</v>
          </cell>
        </row>
        <row r="340">
          <cell r="C340">
            <v>2384.39</v>
          </cell>
          <cell r="D340">
            <v>125.12</v>
          </cell>
          <cell r="E340">
            <v>0</v>
          </cell>
          <cell r="F340">
            <v>2410.79</v>
          </cell>
        </row>
        <row r="341">
          <cell r="C341">
            <v>2292.34</v>
          </cell>
          <cell r="D341">
            <v>126.49</v>
          </cell>
          <cell r="E341">
            <v>0</v>
          </cell>
          <cell r="F341">
            <v>2318.7399999999998</v>
          </cell>
        </row>
        <row r="342">
          <cell r="C342">
            <v>2222.1</v>
          </cell>
          <cell r="D342">
            <v>0</v>
          </cell>
          <cell r="E342">
            <v>56.34</v>
          </cell>
          <cell r="F342">
            <v>2248.5</v>
          </cell>
        </row>
        <row r="343">
          <cell r="C343">
            <v>1961.97</v>
          </cell>
          <cell r="D343">
            <v>140.41999999999999</v>
          </cell>
          <cell r="E343">
            <v>8.66</v>
          </cell>
          <cell r="F343">
            <v>1988.37</v>
          </cell>
        </row>
        <row r="344">
          <cell r="C344">
            <v>1753.74</v>
          </cell>
          <cell r="D344">
            <v>2.17</v>
          </cell>
          <cell r="E344">
            <v>34.369999999999997</v>
          </cell>
          <cell r="F344">
            <v>1780.14</v>
          </cell>
        </row>
        <row r="345">
          <cell r="C345">
            <v>1409.12</v>
          </cell>
          <cell r="D345">
            <v>57.66</v>
          </cell>
          <cell r="E345">
            <v>0</v>
          </cell>
          <cell r="F345">
            <v>1435.52</v>
          </cell>
        </row>
        <row r="346">
          <cell r="C346">
            <v>1321.01</v>
          </cell>
          <cell r="D346">
            <v>8.4499999999999993</v>
          </cell>
          <cell r="E346">
            <v>0.43</v>
          </cell>
          <cell r="F346">
            <v>1347.41</v>
          </cell>
        </row>
        <row r="347">
          <cell r="C347">
            <v>1242.1400000000001</v>
          </cell>
          <cell r="D347">
            <v>96.8</v>
          </cell>
          <cell r="E347">
            <v>0</v>
          </cell>
          <cell r="F347">
            <v>1268.54</v>
          </cell>
        </row>
        <row r="348">
          <cell r="C348">
            <v>1220.6199999999999</v>
          </cell>
          <cell r="D348">
            <v>209.28</v>
          </cell>
          <cell r="E348">
            <v>0</v>
          </cell>
          <cell r="F348">
            <v>1247.02</v>
          </cell>
        </row>
        <row r="349">
          <cell r="C349">
            <v>1234.58</v>
          </cell>
          <cell r="D349">
            <v>230.43</v>
          </cell>
          <cell r="E349">
            <v>0</v>
          </cell>
          <cell r="F349">
            <v>1260.98</v>
          </cell>
        </row>
        <row r="350">
          <cell r="C350">
            <v>1471.71</v>
          </cell>
          <cell r="D350">
            <v>372.93</v>
          </cell>
          <cell r="E350">
            <v>0</v>
          </cell>
          <cell r="F350">
            <v>1498.11</v>
          </cell>
        </row>
        <row r="351">
          <cell r="C351">
            <v>1951.69</v>
          </cell>
          <cell r="D351">
            <v>271.43</v>
          </cell>
          <cell r="E351">
            <v>0</v>
          </cell>
          <cell r="F351">
            <v>1978.09</v>
          </cell>
        </row>
        <row r="352">
          <cell r="C352">
            <v>2188</v>
          </cell>
          <cell r="D352">
            <v>105.07</v>
          </cell>
          <cell r="E352">
            <v>0.03</v>
          </cell>
          <cell r="F352">
            <v>2214.4</v>
          </cell>
        </row>
        <row r="353">
          <cell r="C353">
            <v>2288.9</v>
          </cell>
          <cell r="D353">
            <v>373.44</v>
          </cell>
          <cell r="E353">
            <v>0</v>
          </cell>
          <cell r="F353">
            <v>2315.3000000000002</v>
          </cell>
        </row>
        <row r="354">
          <cell r="C354">
            <v>2347</v>
          </cell>
          <cell r="D354">
            <v>217.26</v>
          </cell>
          <cell r="E354">
            <v>0.01</v>
          </cell>
          <cell r="F354">
            <v>2373.4</v>
          </cell>
        </row>
        <row r="355">
          <cell r="C355">
            <v>2323.66</v>
          </cell>
          <cell r="D355">
            <v>278.12</v>
          </cell>
          <cell r="E355">
            <v>0</v>
          </cell>
          <cell r="F355">
            <v>2350.06</v>
          </cell>
        </row>
        <row r="356">
          <cell r="C356">
            <v>2323.67</v>
          </cell>
          <cell r="D356">
            <v>305.45</v>
          </cell>
          <cell r="E356">
            <v>0</v>
          </cell>
          <cell r="F356">
            <v>2350.0700000000002</v>
          </cell>
        </row>
        <row r="357">
          <cell r="C357">
            <v>2351.29</v>
          </cell>
          <cell r="D357">
            <v>303.68</v>
          </cell>
          <cell r="E357">
            <v>0.17</v>
          </cell>
          <cell r="F357">
            <v>2377.69</v>
          </cell>
        </row>
        <row r="358">
          <cell r="C358">
            <v>2382.6799999999998</v>
          </cell>
          <cell r="D358">
            <v>480.2</v>
          </cell>
          <cell r="E358">
            <v>0</v>
          </cell>
          <cell r="F358">
            <v>2409.08</v>
          </cell>
        </row>
        <row r="359">
          <cell r="C359">
            <v>2384.12</v>
          </cell>
          <cell r="D359">
            <v>546.63</v>
          </cell>
          <cell r="E359">
            <v>0</v>
          </cell>
          <cell r="F359">
            <v>2410.52</v>
          </cell>
        </row>
        <row r="360">
          <cell r="C360">
            <v>2394.9299999999998</v>
          </cell>
          <cell r="D360">
            <v>643.45000000000005</v>
          </cell>
          <cell r="E360">
            <v>0</v>
          </cell>
          <cell r="F360">
            <v>2421.33</v>
          </cell>
        </row>
        <row r="361">
          <cell r="C361">
            <v>2412.02</v>
          </cell>
          <cell r="D361">
            <v>700.62</v>
          </cell>
          <cell r="E361">
            <v>0</v>
          </cell>
          <cell r="F361">
            <v>2438.42</v>
          </cell>
        </row>
        <row r="362">
          <cell r="C362">
            <v>2477.54</v>
          </cell>
          <cell r="D362">
            <v>524.02</v>
          </cell>
          <cell r="E362">
            <v>0</v>
          </cell>
          <cell r="F362">
            <v>2503.94</v>
          </cell>
        </row>
        <row r="363">
          <cell r="C363">
            <v>2516.7199999999998</v>
          </cell>
          <cell r="D363">
            <v>60.17</v>
          </cell>
          <cell r="E363">
            <v>3.57</v>
          </cell>
          <cell r="F363">
            <v>2543.12</v>
          </cell>
        </row>
        <row r="364">
          <cell r="C364">
            <v>2490.9</v>
          </cell>
          <cell r="D364">
            <v>64.239999999999995</v>
          </cell>
          <cell r="E364">
            <v>0.09</v>
          </cell>
          <cell r="F364">
            <v>2517.3000000000002</v>
          </cell>
        </row>
        <row r="365">
          <cell r="C365">
            <v>2436.2399999999998</v>
          </cell>
          <cell r="D365">
            <v>136.68</v>
          </cell>
          <cell r="E365">
            <v>0.2</v>
          </cell>
          <cell r="F365">
            <v>2462.64</v>
          </cell>
        </row>
        <row r="366">
          <cell r="C366">
            <v>2591.48</v>
          </cell>
          <cell r="D366">
            <v>273.06</v>
          </cell>
          <cell r="E366">
            <v>484.17</v>
          </cell>
          <cell r="F366">
            <v>2617.88</v>
          </cell>
        </row>
        <row r="367">
          <cell r="C367">
            <v>1996.18</v>
          </cell>
          <cell r="D367">
            <v>230.54</v>
          </cell>
          <cell r="E367">
            <v>0</v>
          </cell>
          <cell r="F367">
            <v>2022.58</v>
          </cell>
        </row>
        <row r="368">
          <cell r="C368">
            <v>1851.74</v>
          </cell>
          <cell r="D368">
            <v>92.82</v>
          </cell>
          <cell r="E368">
            <v>34.840000000000003</v>
          </cell>
          <cell r="F368">
            <v>1878.14</v>
          </cell>
        </row>
        <row r="369">
          <cell r="C369">
            <v>1896.22</v>
          </cell>
          <cell r="D369">
            <v>0</v>
          </cell>
          <cell r="E369">
            <v>197.57</v>
          </cell>
          <cell r="F369">
            <v>1922.62</v>
          </cell>
        </row>
        <row r="370">
          <cell r="C370">
            <v>1598.69</v>
          </cell>
          <cell r="D370">
            <v>0</v>
          </cell>
          <cell r="E370">
            <v>82.04</v>
          </cell>
          <cell r="F370">
            <v>1625.09</v>
          </cell>
        </row>
        <row r="371">
          <cell r="C371">
            <v>1441.25</v>
          </cell>
          <cell r="D371">
            <v>0</v>
          </cell>
          <cell r="E371">
            <v>103.07</v>
          </cell>
          <cell r="F371">
            <v>1467.65</v>
          </cell>
        </row>
        <row r="372">
          <cell r="C372">
            <v>1450.87</v>
          </cell>
          <cell r="D372">
            <v>37.21</v>
          </cell>
          <cell r="E372">
            <v>0.14000000000000001</v>
          </cell>
          <cell r="F372">
            <v>1477.27</v>
          </cell>
        </row>
        <row r="373">
          <cell r="C373">
            <v>1596.26</v>
          </cell>
          <cell r="D373">
            <v>101.88</v>
          </cell>
          <cell r="E373">
            <v>0</v>
          </cell>
          <cell r="F373">
            <v>1622.66</v>
          </cell>
        </row>
        <row r="374">
          <cell r="C374">
            <v>1906.36</v>
          </cell>
          <cell r="D374">
            <v>189.58</v>
          </cell>
          <cell r="E374">
            <v>0</v>
          </cell>
          <cell r="F374">
            <v>1932.76</v>
          </cell>
        </row>
        <row r="375">
          <cell r="C375">
            <v>2208.87</v>
          </cell>
          <cell r="D375">
            <v>118.34</v>
          </cell>
          <cell r="E375">
            <v>0.28000000000000003</v>
          </cell>
          <cell r="F375">
            <v>2235.27</v>
          </cell>
        </row>
        <row r="376">
          <cell r="C376">
            <v>2355.36</v>
          </cell>
          <cell r="D376">
            <v>462.44</v>
          </cell>
          <cell r="E376">
            <v>0</v>
          </cell>
          <cell r="F376">
            <v>2381.7600000000002</v>
          </cell>
        </row>
        <row r="377">
          <cell r="C377">
            <v>2850.97</v>
          </cell>
          <cell r="D377">
            <v>81.16</v>
          </cell>
          <cell r="E377">
            <v>1.32</v>
          </cell>
          <cell r="F377">
            <v>2877.37</v>
          </cell>
        </row>
        <row r="378">
          <cell r="C378">
            <v>2925.18</v>
          </cell>
          <cell r="D378">
            <v>51.81</v>
          </cell>
          <cell r="E378">
            <v>2.81</v>
          </cell>
          <cell r="F378">
            <v>2951.58</v>
          </cell>
        </row>
        <row r="379">
          <cell r="C379">
            <v>2894.88</v>
          </cell>
          <cell r="D379">
            <v>196.15</v>
          </cell>
          <cell r="E379">
            <v>0</v>
          </cell>
          <cell r="F379">
            <v>2921.28</v>
          </cell>
        </row>
        <row r="380">
          <cell r="C380">
            <v>2884.99</v>
          </cell>
          <cell r="D380">
            <v>21.84</v>
          </cell>
          <cell r="E380">
            <v>4.54</v>
          </cell>
          <cell r="F380">
            <v>2911.39</v>
          </cell>
        </row>
        <row r="381">
          <cell r="C381">
            <v>2861.21</v>
          </cell>
          <cell r="D381">
            <v>50.58</v>
          </cell>
          <cell r="E381">
            <v>1.57</v>
          </cell>
          <cell r="F381">
            <v>2887.61</v>
          </cell>
        </row>
        <row r="382">
          <cell r="C382">
            <v>2886.46</v>
          </cell>
          <cell r="D382">
            <v>28.14</v>
          </cell>
          <cell r="E382">
            <v>3.91</v>
          </cell>
          <cell r="F382">
            <v>2912.86</v>
          </cell>
        </row>
        <row r="383">
          <cell r="C383">
            <v>2883.39</v>
          </cell>
          <cell r="D383">
            <v>581.16999999999996</v>
          </cell>
          <cell r="E383">
            <v>0</v>
          </cell>
          <cell r="F383">
            <v>2909.79</v>
          </cell>
        </row>
        <row r="384">
          <cell r="C384">
            <v>2887.49</v>
          </cell>
          <cell r="D384">
            <v>313.51</v>
          </cell>
          <cell r="E384">
            <v>0.06</v>
          </cell>
          <cell r="F384">
            <v>2913.89</v>
          </cell>
        </row>
        <row r="385">
          <cell r="C385">
            <v>2882.91</v>
          </cell>
          <cell r="D385">
            <v>484.01</v>
          </cell>
          <cell r="E385">
            <v>0</v>
          </cell>
          <cell r="F385">
            <v>2909.31</v>
          </cell>
        </row>
        <row r="386">
          <cell r="C386">
            <v>2952.67</v>
          </cell>
          <cell r="D386">
            <v>338.1</v>
          </cell>
          <cell r="E386">
            <v>0</v>
          </cell>
          <cell r="F386">
            <v>2979.07</v>
          </cell>
        </row>
        <row r="387">
          <cell r="C387">
            <v>2963.28</v>
          </cell>
          <cell r="D387">
            <v>188.3</v>
          </cell>
          <cell r="E387">
            <v>0.39</v>
          </cell>
          <cell r="F387">
            <v>2989.68</v>
          </cell>
        </row>
        <row r="388">
          <cell r="C388">
            <v>2894.22</v>
          </cell>
          <cell r="D388">
            <v>144.05000000000001</v>
          </cell>
          <cell r="E388">
            <v>91.83</v>
          </cell>
          <cell r="F388">
            <v>2920.62</v>
          </cell>
        </row>
        <row r="389">
          <cell r="C389">
            <v>2832.65</v>
          </cell>
          <cell r="D389">
            <v>88.3</v>
          </cell>
          <cell r="E389">
            <v>0.24</v>
          </cell>
          <cell r="F389">
            <v>2859.05</v>
          </cell>
        </row>
        <row r="390">
          <cell r="C390">
            <v>2746.28</v>
          </cell>
          <cell r="D390">
            <v>0</v>
          </cell>
          <cell r="E390">
            <v>344.51</v>
          </cell>
          <cell r="F390">
            <v>2772.68</v>
          </cell>
        </row>
        <row r="391">
          <cell r="C391">
            <v>2203.29</v>
          </cell>
          <cell r="D391">
            <v>0</v>
          </cell>
          <cell r="E391">
            <v>148.15</v>
          </cell>
          <cell r="F391">
            <v>2229.69</v>
          </cell>
        </row>
        <row r="392">
          <cell r="C392">
            <v>2030.19</v>
          </cell>
          <cell r="D392">
            <v>79.19</v>
          </cell>
          <cell r="E392">
            <v>0.04</v>
          </cell>
          <cell r="F392">
            <v>2056.59</v>
          </cell>
        </row>
        <row r="393">
          <cell r="C393">
            <v>2051.4899999999998</v>
          </cell>
          <cell r="D393">
            <v>0</v>
          </cell>
          <cell r="E393">
            <v>192.45</v>
          </cell>
          <cell r="F393">
            <v>2077.89</v>
          </cell>
        </row>
        <row r="394">
          <cell r="C394">
            <v>1618.76</v>
          </cell>
          <cell r="D394">
            <v>0</v>
          </cell>
          <cell r="E394">
            <v>66.87</v>
          </cell>
          <cell r="F394">
            <v>1645.16</v>
          </cell>
        </row>
        <row r="395">
          <cell r="C395">
            <v>1475.75</v>
          </cell>
          <cell r="D395">
            <v>52.38</v>
          </cell>
          <cell r="E395">
            <v>0</v>
          </cell>
          <cell r="F395">
            <v>1502.15</v>
          </cell>
        </row>
        <row r="396">
          <cell r="C396">
            <v>1495.78</v>
          </cell>
          <cell r="D396">
            <v>117.73</v>
          </cell>
          <cell r="E396">
            <v>0.09</v>
          </cell>
          <cell r="F396">
            <v>1522.18</v>
          </cell>
        </row>
        <row r="397">
          <cell r="C397">
            <v>1592.79</v>
          </cell>
          <cell r="D397">
            <v>152.25</v>
          </cell>
          <cell r="E397">
            <v>0</v>
          </cell>
          <cell r="F397">
            <v>1619.19</v>
          </cell>
        </row>
        <row r="398">
          <cell r="C398">
            <v>2076.1999999999998</v>
          </cell>
          <cell r="D398">
            <v>33.090000000000003</v>
          </cell>
          <cell r="E398">
            <v>1.02</v>
          </cell>
          <cell r="F398">
            <v>2102.6</v>
          </cell>
        </row>
        <row r="399">
          <cell r="C399">
            <v>2208.42</v>
          </cell>
          <cell r="D399">
            <v>176.65</v>
          </cell>
          <cell r="E399">
            <v>0</v>
          </cell>
          <cell r="F399">
            <v>2234.8200000000002</v>
          </cell>
        </row>
        <row r="400">
          <cell r="C400">
            <v>2444.29</v>
          </cell>
          <cell r="D400">
            <v>450.09</v>
          </cell>
          <cell r="E400">
            <v>0</v>
          </cell>
          <cell r="F400">
            <v>2470.69</v>
          </cell>
        </row>
        <row r="401">
          <cell r="C401">
            <v>2779.7</v>
          </cell>
          <cell r="D401">
            <v>252.92</v>
          </cell>
          <cell r="E401">
            <v>0</v>
          </cell>
          <cell r="F401">
            <v>2806.1</v>
          </cell>
        </row>
        <row r="402">
          <cell r="C402">
            <v>2859.19</v>
          </cell>
          <cell r="D402">
            <v>389.92</v>
          </cell>
          <cell r="E402">
            <v>0</v>
          </cell>
          <cell r="F402">
            <v>2885.59</v>
          </cell>
        </row>
        <row r="403">
          <cell r="C403">
            <v>2830.45</v>
          </cell>
          <cell r="D403">
            <v>388.02</v>
          </cell>
          <cell r="E403">
            <v>0</v>
          </cell>
          <cell r="F403">
            <v>2856.85</v>
          </cell>
        </row>
        <row r="404">
          <cell r="C404">
            <v>2813.76</v>
          </cell>
          <cell r="D404">
            <v>810.59</v>
          </cell>
          <cell r="E404">
            <v>0</v>
          </cell>
          <cell r="F404">
            <v>2840.16</v>
          </cell>
        </row>
        <row r="405">
          <cell r="C405">
            <v>2798.76</v>
          </cell>
          <cell r="D405">
            <v>856.43</v>
          </cell>
          <cell r="E405">
            <v>0</v>
          </cell>
          <cell r="F405">
            <v>2825.16</v>
          </cell>
        </row>
        <row r="406">
          <cell r="C406">
            <v>2806.7</v>
          </cell>
          <cell r="D406">
            <v>1000.62</v>
          </cell>
          <cell r="E406">
            <v>0</v>
          </cell>
          <cell r="F406">
            <v>2833.1</v>
          </cell>
        </row>
        <row r="407">
          <cell r="C407">
            <v>2793.31</v>
          </cell>
          <cell r="D407">
            <v>744.13</v>
          </cell>
          <cell r="E407">
            <v>0</v>
          </cell>
          <cell r="F407">
            <v>2819.71</v>
          </cell>
        </row>
        <row r="408">
          <cell r="C408">
            <v>2804.14</v>
          </cell>
          <cell r="D408">
            <v>596.72</v>
          </cell>
          <cell r="E408">
            <v>0</v>
          </cell>
          <cell r="F408">
            <v>2830.54</v>
          </cell>
        </row>
        <row r="409">
          <cell r="C409">
            <v>2838.42</v>
          </cell>
          <cell r="D409">
            <v>640.05999999999995</v>
          </cell>
          <cell r="E409">
            <v>0</v>
          </cell>
          <cell r="F409">
            <v>2864.82</v>
          </cell>
        </row>
        <row r="410">
          <cell r="C410">
            <v>2893.86</v>
          </cell>
          <cell r="D410">
            <v>690.33</v>
          </cell>
          <cell r="E410">
            <v>0</v>
          </cell>
          <cell r="F410">
            <v>2920.26</v>
          </cell>
        </row>
        <row r="411">
          <cell r="C411">
            <v>3250.21</v>
          </cell>
          <cell r="D411">
            <v>1.41</v>
          </cell>
          <cell r="E411">
            <v>82.4</v>
          </cell>
          <cell r="F411">
            <v>3276.61</v>
          </cell>
        </row>
        <row r="412">
          <cell r="C412">
            <v>2867.38</v>
          </cell>
          <cell r="D412">
            <v>144.91</v>
          </cell>
          <cell r="E412">
            <v>0</v>
          </cell>
          <cell r="F412">
            <v>2893.78</v>
          </cell>
        </row>
        <row r="413">
          <cell r="C413">
            <v>2757.65</v>
          </cell>
          <cell r="D413">
            <v>2.98</v>
          </cell>
          <cell r="E413">
            <v>22.46</v>
          </cell>
          <cell r="F413">
            <v>2784.05</v>
          </cell>
        </row>
        <row r="414">
          <cell r="C414">
            <v>2693.49</v>
          </cell>
          <cell r="D414">
            <v>0.09</v>
          </cell>
          <cell r="E414">
            <v>153.09</v>
          </cell>
          <cell r="F414">
            <v>2719.89</v>
          </cell>
        </row>
        <row r="415">
          <cell r="C415">
            <v>2258.2800000000002</v>
          </cell>
          <cell r="D415">
            <v>0.62</v>
          </cell>
          <cell r="E415">
            <v>83.29</v>
          </cell>
          <cell r="F415">
            <v>2284.6799999999998</v>
          </cell>
        </row>
        <row r="416">
          <cell r="C416">
            <v>2176.41</v>
          </cell>
          <cell r="D416">
            <v>0.31</v>
          </cell>
          <cell r="E416">
            <v>72.48</v>
          </cell>
          <cell r="F416">
            <v>2202.81</v>
          </cell>
        </row>
        <row r="417">
          <cell r="C417">
            <v>2115.54</v>
          </cell>
          <cell r="D417">
            <v>8.61</v>
          </cell>
          <cell r="E417">
            <v>1.06</v>
          </cell>
          <cell r="F417">
            <v>2141.94</v>
          </cell>
        </row>
        <row r="418">
          <cell r="C418">
            <v>1940.87</v>
          </cell>
          <cell r="D418">
            <v>138.72</v>
          </cell>
          <cell r="E418">
            <v>0</v>
          </cell>
          <cell r="F418">
            <v>1967.27</v>
          </cell>
        </row>
        <row r="419">
          <cell r="C419">
            <v>1749.58</v>
          </cell>
          <cell r="D419">
            <v>47.54</v>
          </cell>
          <cell r="E419">
            <v>0.04</v>
          </cell>
          <cell r="F419">
            <v>1775.98</v>
          </cell>
        </row>
        <row r="420">
          <cell r="C420">
            <v>1742.85</v>
          </cell>
          <cell r="D420">
            <v>198.8</v>
          </cell>
          <cell r="E420">
            <v>0</v>
          </cell>
          <cell r="F420">
            <v>1769.25</v>
          </cell>
        </row>
        <row r="421">
          <cell r="C421">
            <v>1711.33</v>
          </cell>
          <cell r="D421">
            <v>346.75</v>
          </cell>
          <cell r="E421">
            <v>0</v>
          </cell>
          <cell r="F421">
            <v>1737.73</v>
          </cell>
        </row>
        <row r="422">
          <cell r="C422">
            <v>2055.48</v>
          </cell>
          <cell r="D422">
            <v>0</v>
          </cell>
          <cell r="E422">
            <v>48.98</v>
          </cell>
          <cell r="F422">
            <v>2081.88</v>
          </cell>
        </row>
        <row r="423">
          <cell r="C423">
            <v>2185.98</v>
          </cell>
          <cell r="D423">
            <v>0</v>
          </cell>
          <cell r="E423">
            <v>73.03</v>
          </cell>
          <cell r="F423">
            <v>2212.38</v>
          </cell>
        </row>
        <row r="424">
          <cell r="C424">
            <v>2238.39</v>
          </cell>
          <cell r="D424">
            <v>570.22</v>
          </cell>
          <cell r="E424">
            <v>0</v>
          </cell>
          <cell r="F424">
            <v>2264.79</v>
          </cell>
        </row>
        <row r="425">
          <cell r="C425">
            <v>2644.1</v>
          </cell>
          <cell r="D425">
            <v>328.4</v>
          </cell>
          <cell r="E425">
            <v>0</v>
          </cell>
          <cell r="F425">
            <v>2670.5</v>
          </cell>
        </row>
        <row r="426">
          <cell r="C426">
            <v>2738.23</v>
          </cell>
          <cell r="D426">
            <v>223.42</v>
          </cell>
          <cell r="E426">
            <v>0</v>
          </cell>
          <cell r="F426">
            <v>2764.63</v>
          </cell>
        </row>
        <row r="427">
          <cell r="C427">
            <v>2708.83</v>
          </cell>
          <cell r="D427">
            <v>165.68</v>
          </cell>
          <cell r="E427">
            <v>0</v>
          </cell>
          <cell r="F427">
            <v>2735.23</v>
          </cell>
        </row>
        <row r="428">
          <cell r="C428">
            <v>2702.59</v>
          </cell>
          <cell r="D428">
            <v>144.44</v>
          </cell>
          <cell r="E428">
            <v>0</v>
          </cell>
          <cell r="F428">
            <v>2728.99</v>
          </cell>
        </row>
        <row r="429">
          <cell r="C429">
            <v>2677.47</v>
          </cell>
          <cell r="D429">
            <v>156.56</v>
          </cell>
          <cell r="E429">
            <v>0</v>
          </cell>
          <cell r="F429">
            <v>2703.87</v>
          </cell>
        </row>
        <row r="430">
          <cell r="C430">
            <v>2675.72</v>
          </cell>
          <cell r="D430">
            <v>225.33</v>
          </cell>
          <cell r="E430">
            <v>0</v>
          </cell>
          <cell r="F430">
            <v>2702.12</v>
          </cell>
        </row>
        <row r="431">
          <cell r="C431">
            <v>2699.67</v>
          </cell>
          <cell r="D431">
            <v>152.02000000000001</v>
          </cell>
          <cell r="E431">
            <v>0.42</v>
          </cell>
          <cell r="F431">
            <v>2726.07</v>
          </cell>
        </row>
        <row r="432">
          <cell r="C432">
            <v>2698.53</v>
          </cell>
          <cell r="D432">
            <v>151.58000000000001</v>
          </cell>
          <cell r="E432">
            <v>0.66</v>
          </cell>
          <cell r="F432">
            <v>2724.93</v>
          </cell>
        </row>
        <row r="433">
          <cell r="C433">
            <v>2710.42</v>
          </cell>
          <cell r="D433">
            <v>101.73</v>
          </cell>
          <cell r="E433">
            <v>0.14000000000000001</v>
          </cell>
          <cell r="F433">
            <v>2736.82</v>
          </cell>
        </row>
        <row r="434">
          <cell r="C434">
            <v>2755.4</v>
          </cell>
          <cell r="D434">
            <v>0</v>
          </cell>
          <cell r="E434">
            <v>64.23</v>
          </cell>
          <cell r="F434">
            <v>2781.8</v>
          </cell>
        </row>
        <row r="435">
          <cell r="C435">
            <v>2809.08</v>
          </cell>
          <cell r="D435">
            <v>53.66</v>
          </cell>
          <cell r="E435">
            <v>0.65</v>
          </cell>
          <cell r="F435">
            <v>2835.48</v>
          </cell>
        </row>
        <row r="436">
          <cell r="C436">
            <v>2783.61</v>
          </cell>
          <cell r="D436">
            <v>0</v>
          </cell>
          <cell r="E436">
            <v>140.72</v>
          </cell>
          <cell r="F436">
            <v>2810.01</v>
          </cell>
        </row>
        <row r="437">
          <cell r="C437">
            <v>2740.16</v>
          </cell>
          <cell r="D437">
            <v>0.13</v>
          </cell>
          <cell r="E437">
            <v>108.33</v>
          </cell>
          <cell r="F437">
            <v>2766.56</v>
          </cell>
        </row>
        <row r="438">
          <cell r="C438">
            <v>2730</v>
          </cell>
          <cell r="D438">
            <v>96.33</v>
          </cell>
          <cell r="E438">
            <v>0</v>
          </cell>
          <cell r="F438">
            <v>2756.4</v>
          </cell>
        </row>
        <row r="439">
          <cell r="C439">
            <v>2536.9699999999998</v>
          </cell>
          <cell r="D439">
            <v>0</v>
          </cell>
          <cell r="E439">
            <v>394.81</v>
          </cell>
          <cell r="F439">
            <v>2563.37</v>
          </cell>
        </row>
        <row r="440">
          <cell r="C440">
            <v>2167.1799999999998</v>
          </cell>
          <cell r="D440">
            <v>0.18</v>
          </cell>
          <cell r="E440">
            <v>82.55</v>
          </cell>
          <cell r="F440">
            <v>2193.58</v>
          </cell>
        </row>
        <row r="441">
          <cell r="C441">
            <v>2021.97</v>
          </cell>
          <cell r="D441">
            <v>37.53</v>
          </cell>
          <cell r="E441">
            <v>0</v>
          </cell>
          <cell r="F441">
            <v>2048.37</v>
          </cell>
        </row>
        <row r="442">
          <cell r="C442">
            <v>2045.35</v>
          </cell>
          <cell r="D442">
            <v>0.09</v>
          </cell>
          <cell r="E442">
            <v>14.69</v>
          </cell>
          <cell r="F442">
            <v>2071.75</v>
          </cell>
        </row>
        <row r="443">
          <cell r="C443">
            <v>1624.65</v>
          </cell>
          <cell r="D443">
            <v>0.01</v>
          </cell>
          <cell r="E443">
            <v>12.12</v>
          </cell>
          <cell r="F443">
            <v>1651.05</v>
          </cell>
        </row>
        <row r="444">
          <cell r="C444">
            <v>1656.39</v>
          </cell>
          <cell r="D444">
            <v>229.32</v>
          </cell>
          <cell r="E444">
            <v>0</v>
          </cell>
          <cell r="F444">
            <v>1682.79</v>
          </cell>
        </row>
        <row r="445">
          <cell r="C445">
            <v>1695.31</v>
          </cell>
          <cell r="D445">
            <v>0</v>
          </cell>
          <cell r="E445">
            <v>79.400000000000006</v>
          </cell>
          <cell r="F445">
            <v>1721.71</v>
          </cell>
        </row>
        <row r="446">
          <cell r="C446">
            <v>1910.39</v>
          </cell>
          <cell r="D446">
            <v>0</v>
          </cell>
          <cell r="E446">
            <v>18.02</v>
          </cell>
          <cell r="F446">
            <v>1936.79</v>
          </cell>
        </row>
        <row r="447">
          <cell r="C447">
            <v>2081.5</v>
          </cell>
          <cell r="D447">
            <v>0</v>
          </cell>
          <cell r="E447">
            <v>51.55</v>
          </cell>
          <cell r="F447">
            <v>2107.9</v>
          </cell>
        </row>
        <row r="448">
          <cell r="C448">
            <v>2181.5500000000002</v>
          </cell>
          <cell r="D448">
            <v>4.3600000000000003</v>
          </cell>
          <cell r="E448">
            <v>6.34</v>
          </cell>
          <cell r="F448">
            <v>2207.9499999999998</v>
          </cell>
        </row>
        <row r="449">
          <cell r="C449">
            <v>2513.2600000000002</v>
          </cell>
          <cell r="D449">
            <v>0.15</v>
          </cell>
          <cell r="E449">
            <v>22.92</v>
          </cell>
          <cell r="F449">
            <v>2539.66</v>
          </cell>
        </row>
        <row r="450">
          <cell r="C450">
            <v>2572.63</v>
          </cell>
          <cell r="D450">
            <v>12.79</v>
          </cell>
          <cell r="E450">
            <v>5.95</v>
          </cell>
          <cell r="F450">
            <v>2599.0300000000002</v>
          </cell>
        </row>
        <row r="451">
          <cell r="C451">
            <v>2510.62</v>
          </cell>
          <cell r="D451">
            <v>42.19</v>
          </cell>
          <cell r="E451">
            <v>2.68</v>
          </cell>
          <cell r="F451">
            <v>2537.02</v>
          </cell>
        </row>
        <row r="452">
          <cell r="C452">
            <v>2586.9499999999998</v>
          </cell>
          <cell r="D452">
            <v>0</v>
          </cell>
          <cell r="E452">
            <v>63.09</v>
          </cell>
          <cell r="F452">
            <v>2613.35</v>
          </cell>
        </row>
        <row r="453">
          <cell r="C453">
            <v>2562.9899999999998</v>
          </cell>
          <cell r="D453">
            <v>0</v>
          </cell>
          <cell r="E453">
            <v>77.290000000000006</v>
          </cell>
          <cell r="F453">
            <v>2589.39</v>
          </cell>
        </row>
        <row r="454">
          <cell r="C454">
            <v>2586.4</v>
          </cell>
          <cell r="D454">
            <v>0</v>
          </cell>
          <cell r="E454">
            <v>129.30000000000001</v>
          </cell>
          <cell r="F454">
            <v>2612.8000000000002</v>
          </cell>
        </row>
        <row r="455">
          <cell r="C455">
            <v>2601.5</v>
          </cell>
          <cell r="D455">
            <v>0</v>
          </cell>
          <cell r="E455">
            <v>121.62</v>
          </cell>
          <cell r="F455">
            <v>2627.9</v>
          </cell>
        </row>
        <row r="456">
          <cell r="C456">
            <v>2604.1</v>
          </cell>
          <cell r="D456">
            <v>0</v>
          </cell>
          <cell r="E456">
            <v>45.43</v>
          </cell>
          <cell r="F456">
            <v>2630.5</v>
          </cell>
        </row>
        <row r="457">
          <cell r="C457">
            <v>2612.2600000000002</v>
          </cell>
          <cell r="D457">
            <v>0</v>
          </cell>
          <cell r="E457">
            <v>47.82</v>
          </cell>
          <cell r="F457">
            <v>2638.66</v>
          </cell>
        </row>
        <row r="458">
          <cell r="C458">
            <v>2627.72</v>
          </cell>
          <cell r="D458">
            <v>127.27</v>
          </cell>
          <cell r="E458">
            <v>0.02</v>
          </cell>
          <cell r="F458">
            <v>2654.12</v>
          </cell>
        </row>
        <row r="459">
          <cell r="C459">
            <v>2704.82</v>
          </cell>
          <cell r="D459">
            <v>0</v>
          </cell>
          <cell r="E459">
            <v>82.28</v>
          </cell>
          <cell r="F459">
            <v>2731.22</v>
          </cell>
        </row>
        <row r="460">
          <cell r="C460">
            <v>2675.58</v>
          </cell>
          <cell r="D460">
            <v>0</v>
          </cell>
          <cell r="E460">
            <v>230.29</v>
          </cell>
          <cell r="F460">
            <v>2701.98</v>
          </cell>
        </row>
        <row r="461">
          <cell r="C461">
            <v>2580.67</v>
          </cell>
          <cell r="D461">
            <v>0</v>
          </cell>
          <cell r="E461">
            <v>249.77</v>
          </cell>
          <cell r="F461">
            <v>2607.0700000000002</v>
          </cell>
        </row>
        <row r="462">
          <cell r="C462">
            <v>2552.48</v>
          </cell>
          <cell r="D462">
            <v>0</v>
          </cell>
          <cell r="E462">
            <v>308.20999999999998</v>
          </cell>
          <cell r="F462">
            <v>2578.88</v>
          </cell>
        </row>
        <row r="463">
          <cell r="C463">
            <v>2475.69</v>
          </cell>
          <cell r="D463">
            <v>0</v>
          </cell>
          <cell r="E463">
            <v>305.05</v>
          </cell>
          <cell r="F463">
            <v>2502.09</v>
          </cell>
        </row>
        <row r="464">
          <cell r="C464">
            <v>2180.21</v>
          </cell>
          <cell r="D464">
            <v>0.32</v>
          </cell>
          <cell r="E464">
            <v>78.05</v>
          </cell>
          <cell r="F464">
            <v>2206.61</v>
          </cell>
        </row>
        <row r="465">
          <cell r="C465">
            <v>1969.61</v>
          </cell>
          <cell r="D465">
            <v>0.16</v>
          </cell>
          <cell r="E465">
            <v>49.63</v>
          </cell>
          <cell r="F465">
            <v>1996.01</v>
          </cell>
        </row>
        <row r="466">
          <cell r="C466">
            <v>1583.29</v>
          </cell>
          <cell r="D466">
            <v>25.09</v>
          </cell>
          <cell r="E466">
            <v>0.09</v>
          </cell>
          <cell r="F466">
            <v>1609.69</v>
          </cell>
        </row>
        <row r="467">
          <cell r="C467">
            <v>1458.09</v>
          </cell>
          <cell r="D467">
            <v>3.98</v>
          </cell>
          <cell r="E467">
            <v>3.99</v>
          </cell>
          <cell r="F467">
            <v>1484.49</v>
          </cell>
        </row>
        <row r="468">
          <cell r="C468">
            <v>1446.17</v>
          </cell>
          <cell r="D468">
            <v>96.25</v>
          </cell>
          <cell r="E468">
            <v>0</v>
          </cell>
          <cell r="F468">
            <v>1472.57</v>
          </cell>
        </row>
        <row r="469">
          <cell r="C469">
            <v>1584.49</v>
          </cell>
          <cell r="D469">
            <v>63.22</v>
          </cell>
          <cell r="E469">
            <v>79</v>
          </cell>
          <cell r="F469">
            <v>1610.89</v>
          </cell>
        </row>
        <row r="470">
          <cell r="C470">
            <v>1807.56</v>
          </cell>
          <cell r="D470">
            <v>284.35000000000002</v>
          </cell>
          <cell r="E470">
            <v>0</v>
          </cell>
          <cell r="F470">
            <v>1833.96</v>
          </cell>
        </row>
        <row r="471">
          <cell r="C471">
            <v>2148.42</v>
          </cell>
          <cell r="D471">
            <v>76.989999999999995</v>
          </cell>
          <cell r="E471">
            <v>0.55000000000000004</v>
          </cell>
          <cell r="F471">
            <v>2174.8200000000002</v>
          </cell>
        </row>
        <row r="472">
          <cell r="C472">
            <v>2329.2600000000002</v>
          </cell>
          <cell r="D472">
            <v>217.28</v>
          </cell>
          <cell r="E472">
            <v>0</v>
          </cell>
          <cell r="F472">
            <v>2355.66</v>
          </cell>
        </row>
        <row r="473">
          <cell r="C473">
            <v>2589.41</v>
          </cell>
          <cell r="D473">
            <v>247.55</v>
          </cell>
          <cell r="E473">
            <v>0</v>
          </cell>
          <cell r="F473">
            <v>2615.81</v>
          </cell>
        </row>
        <row r="474">
          <cell r="C474">
            <v>2640.36</v>
          </cell>
          <cell r="D474">
            <v>224.13</v>
          </cell>
          <cell r="E474">
            <v>0.03</v>
          </cell>
          <cell r="F474">
            <v>2666.76</v>
          </cell>
        </row>
        <row r="475">
          <cell r="C475">
            <v>2619.25</v>
          </cell>
          <cell r="D475">
            <v>3.39</v>
          </cell>
          <cell r="E475">
            <v>31.16</v>
          </cell>
          <cell r="F475">
            <v>2645.65</v>
          </cell>
        </row>
        <row r="476">
          <cell r="C476">
            <v>2530.4499999999998</v>
          </cell>
          <cell r="D476">
            <v>369.58</v>
          </cell>
          <cell r="E476">
            <v>0</v>
          </cell>
          <cell r="F476">
            <v>2556.85</v>
          </cell>
        </row>
        <row r="477">
          <cell r="C477">
            <v>2506.37</v>
          </cell>
          <cell r="D477">
            <v>173.64</v>
          </cell>
          <cell r="E477">
            <v>0.09</v>
          </cell>
          <cell r="F477">
            <v>2532.77</v>
          </cell>
        </row>
        <row r="478">
          <cell r="C478">
            <v>2568.67</v>
          </cell>
          <cell r="D478">
            <v>146.32</v>
          </cell>
          <cell r="E478">
            <v>0</v>
          </cell>
          <cell r="F478">
            <v>2595.0700000000002</v>
          </cell>
        </row>
        <row r="479">
          <cell r="C479">
            <v>2491.63</v>
          </cell>
          <cell r="D479">
            <v>105.9</v>
          </cell>
          <cell r="E479">
            <v>0.28000000000000003</v>
          </cell>
          <cell r="F479">
            <v>2518.0300000000002</v>
          </cell>
        </row>
        <row r="480">
          <cell r="C480">
            <v>2493.6</v>
          </cell>
          <cell r="D480">
            <v>359.55</v>
          </cell>
          <cell r="E480">
            <v>0</v>
          </cell>
          <cell r="F480">
            <v>2520</v>
          </cell>
        </row>
        <row r="481">
          <cell r="C481">
            <v>2497.2600000000002</v>
          </cell>
          <cell r="D481">
            <v>562.53</v>
          </cell>
          <cell r="E481">
            <v>0</v>
          </cell>
          <cell r="F481">
            <v>2523.66</v>
          </cell>
        </row>
        <row r="482">
          <cell r="C482">
            <v>2621.3000000000002</v>
          </cell>
          <cell r="D482">
            <v>444.3</v>
          </cell>
          <cell r="E482">
            <v>0</v>
          </cell>
          <cell r="F482">
            <v>2647.7</v>
          </cell>
        </row>
        <row r="483">
          <cell r="C483">
            <v>2674.93</v>
          </cell>
          <cell r="D483">
            <v>24.14</v>
          </cell>
          <cell r="E483">
            <v>7.3</v>
          </cell>
          <cell r="F483">
            <v>2701.33</v>
          </cell>
        </row>
        <row r="484">
          <cell r="C484">
            <v>2643.9</v>
          </cell>
          <cell r="D484">
            <v>0</v>
          </cell>
          <cell r="E484">
            <v>281.48</v>
          </cell>
          <cell r="F484">
            <v>2670.3</v>
          </cell>
        </row>
        <row r="485">
          <cell r="C485">
            <v>2628.69</v>
          </cell>
          <cell r="D485">
            <v>0</v>
          </cell>
          <cell r="E485">
            <v>365.15</v>
          </cell>
          <cell r="F485">
            <v>2655.09</v>
          </cell>
        </row>
        <row r="486">
          <cell r="C486">
            <v>2568</v>
          </cell>
          <cell r="D486">
            <v>0</v>
          </cell>
          <cell r="E486">
            <v>358.37</v>
          </cell>
          <cell r="F486">
            <v>2594.4</v>
          </cell>
        </row>
        <row r="487">
          <cell r="C487">
            <v>2219.21</v>
          </cell>
          <cell r="D487">
            <v>0</v>
          </cell>
          <cell r="E487">
            <v>235.64</v>
          </cell>
          <cell r="F487">
            <v>2245.61</v>
          </cell>
        </row>
        <row r="488">
          <cell r="C488">
            <v>2015.36</v>
          </cell>
          <cell r="D488">
            <v>0</v>
          </cell>
          <cell r="E488">
            <v>323.92</v>
          </cell>
          <cell r="F488">
            <v>2041.76</v>
          </cell>
        </row>
        <row r="489">
          <cell r="C489">
            <v>1886.06</v>
          </cell>
          <cell r="D489">
            <v>0</v>
          </cell>
          <cell r="E489">
            <v>325.37</v>
          </cell>
          <cell r="F489">
            <v>1912.46</v>
          </cell>
        </row>
        <row r="490">
          <cell r="C490">
            <v>1548.86</v>
          </cell>
          <cell r="D490">
            <v>0</v>
          </cell>
          <cell r="E490">
            <v>212.73</v>
          </cell>
          <cell r="F490">
            <v>1575.26</v>
          </cell>
        </row>
        <row r="491">
          <cell r="C491">
            <v>1450.12</v>
          </cell>
          <cell r="D491">
            <v>0</v>
          </cell>
          <cell r="E491">
            <v>167.13</v>
          </cell>
          <cell r="F491">
            <v>1476.52</v>
          </cell>
        </row>
        <row r="492">
          <cell r="C492">
            <v>1444.57</v>
          </cell>
          <cell r="D492">
            <v>0</v>
          </cell>
          <cell r="E492">
            <v>41.87</v>
          </cell>
          <cell r="F492">
            <v>1470.97</v>
          </cell>
        </row>
        <row r="493">
          <cell r="C493">
            <v>1503.4</v>
          </cell>
          <cell r="D493">
            <v>130.72</v>
          </cell>
          <cell r="E493">
            <v>0.23</v>
          </cell>
          <cell r="F493">
            <v>1529.8</v>
          </cell>
        </row>
        <row r="494">
          <cell r="C494">
            <v>1846.36</v>
          </cell>
          <cell r="D494">
            <v>161.94</v>
          </cell>
          <cell r="E494">
            <v>0</v>
          </cell>
          <cell r="F494">
            <v>1872.76</v>
          </cell>
        </row>
        <row r="495">
          <cell r="C495">
            <v>2120.4299999999998</v>
          </cell>
          <cell r="D495">
            <v>281.88</v>
          </cell>
          <cell r="E495">
            <v>0</v>
          </cell>
          <cell r="F495">
            <v>2146.83</v>
          </cell>
        </row>
        <row r="496">
          <cell r="C496">
            <v>2411.6</v>
          </cell>
          <cell r="D496">
            <v>485.64</v>
          </cell>
          <cell r="E496">
            <v>0</v>
          </cell>
          <cell r="F496">
            <v>2438</v>
          </cell>
        </row>
        <row r="497">
          <cell r="C497">
            <v>3078.83</v>
          </cell>
          <cell r="D497">
            <v>106.91</v>
          </cell>
          <cell r="E497">
            <v>0.04</v>
          </cell>
          <cell r="F497">
            <v>3105.23</v>
          </cell>
        </row>
        <row r="498">
          <cell r="C498">
            <v>3078.88</v>
          </cell>
          <cell r="D498">
            <v>260.01</v>
          </cell>
          <cell r="E498">
            <v>0</v>
          </cell>
          <cell r="F498">
            <v>3105.28</v>
          </cell>
        </row>
        <row r="499">
          <cell r="C499">
            <v>3082.29</v>
          </cell>
          <cell r="D499">
            <v>130.03</v>
          </cell>
          <cell r="E499">
            <v>0.1</v>
          </cell>
          <cell r="F499">
            <v>3108.69</v>
          </cell>
        </row>
        <row r="500">
          <cell r="C500">
            <v>3044.04</v>
          </cell>
          <cell r="D500">
            <v>100.72</v>
          </cell>
          <cell r="E500">
            <v>0.97</v>
          </cell>
          <cell r="F500">
            <v>3070.44</v>
          </cell>
        </row>
        <row r="501">
          <cell r="C501">
            <v>3038.83</v>
          </cell>
          <cell r="D501">
            <v>132.12</v>
          </cell>
          <cell r="E501">
            <v>0.04</v>
          </cell>
          <cell r="F501">
            <v>3065.23</v>
          </cell>
        </row>
        <row r="502">
          <cell r="C502">
            <v>2791.64</v>
          </cell>
          <cell r="D502">
            <v>127.2</v>
          </cell>
          <cell r="E502">
            <v>0.01</v>
          </cell>
          <cell r="F502">
            <v>2818.04</v>
          </cell>
        </row>
        <row r="503">
          <cell r="C503">
            <v>2768.52</v>
          </cell>
          <cell r="D503">
            <v>78.41</v>
          </cell>
          <cell r="E503">
            <v>7.0000000000000007E-2</v>
          </cell>
          <cell r="F503">
            <v>2794.92</v>
          </cell>
        </row>
        <row r="504">
          <cell r="C504">
            <v>3089.01</v>
          </cell>
          <cell r="D504">
            <v>0.68</v>
          </cell>
          <cell r="E504">
            <v>106.84</v>
          </cell>
          <cell r="F504">
            <v>3115.41</v>
          </cell>
        </row>
        <row r="505">
          <cell r="C505">
            <v>3126.78</v>
          </cell>
          <cell r="D505">
            <v>4.26</v>
          </cell>
          <cell r="E505">
            <v>47.94</v>
          </cell>
          <cell r="F505">
            <v>3153.18</v>
          </cell>
        </row>
        <row r="506">
          <cell r="C506">
            <v>2833.81</v>
          </cell>
          <cell r="D506">
            <v>256.95999999999998</v>
          </cell>
          <cell r="E506">
            <v>0</v>
          </cell>
          <cell r="F506">
            <v>2860.21</v>
          </cell>
        </row>
        <row r="507">
          <cell r="C507">
            <v>3216.21</v>
          </cell>
          <cell r="D507">
            <v>0</v>
          </cell>
          <cell r="E507">
            <v>480.89</v>
          </cell>
          <cell r="F507">
            <v>3242.61</v>
          </cell>
        </row>
        <row r="508">
          <cell r="C508">
            <v>3143.88</v>
          </cell>
          <cell r="D508">
            <v>0</v>
          </cell>
          <cell r="E508">
            <v>227.71</v>
          </cell>
          <cell r="F508">
            <v>3170.28</v>
          </cell>
        </row>
        <row r="509">
          <cell r="C509">
            <v>3048.25</v>
          </cell>
          <cell r="D509">
            <v>0</v>
          </cell>
          <cell r="E509">
            <v>321.91000000000003</v>
          </cell>
          <cell r="F509">
            <v>3074.65</v>
          </cell>
        </row>
        <row r="510">
          <cell r="C510">
            <v>3115.68</v>
          </cell>
          <cell r="D510">
            <v>0</v>
          </cell>
          <cell r="E510">
            <v>572.35</v>
          </cell>
          <cell r="F510">
            <v>3142.08</v>
          </cell>
        </row>
        <row r="511">
          <cell r="C511">
            <v>2809.54</v>
          </cell>
          <cell r="D511">
            <v>0</v>
          </cell>
          <cell r="E511">
            <v>837.51</v>
          </cell>
          <cell r="F511">
            <v>2835.94</v>
          </cell>
        </row>
        <row r="512">
          <cell r="C512">
            <v>2124.44</v>
          </cell>
          <cell r="D512">
            <v>0</v>
          </cell>
          <cell r="E512">
            <v>295.83999999999997</v>
          </cell>
          <cell r="F512">
            <v>2150.84</v>
          </cell>
        </row>
        <row r="513">
          <cell r="C513">
            <v>1635.47</v>
          </cell>
          <cell r="D513">
            <v>0.16</v>
          </cell>
          <cell r="E513">
            <v>66.48</v>
          </cell>
          <cell r="F513">
            <v>1661.87</v>
          </cell>
        </row>
        <row r="514">
          <cell r="C514">
            <v>1538.44</v>
          </cell>
          <cell r="D514">
            <v>0</v>
          </cell>
          <cell r="E514">
            <v>129.26</v>
          </cell>
          <cell r="F514">
            <v>1564.84</v>
          </cell>
        </row>
        <row r="515">
          <cell r="C515">
            <v>1427.35</v>
          </cell>
          <cell r="D515">
            <v>0.09</v>
          </cell>
          <cell r="E515">
            <v>35.17</v>
          </cell>
          <cell r="F515">
            <v>1453.75</v>
          </cell>
        </row>
        <row r="516">
          <cell r="C516">
            <v>1407.58</v>
          </cell>
          <cell r="D516">
            <v>0</v>
          </cell>
          <cell r="E516">
            <v>81.63</v>
          </cell>
          <cell r="F516">
            <v>1433.98</v>
          </cell>
        </row>
        <row r="517">
          <cell r="C517">
            <v>1466.44</v>
          </cell>
          <cell r="D517">
            <v>84.84</v>
          </cell>
          <cell r="E517">
            <v>0</v>
          </cell>
          <cell r="F517">
            <v>1492.84</v>
          </cell>
        </row>
        <row r="518">
          <cell r="C518">
            <v>1768.5</v>
          </cell>
          <cell r="D518">
            <v>139.51</v>
          </cell>
          <cell r="E518">
            <v>0</v>
          </cell>
          <cell r="F518">
            <v>1794.9</v>
          </cell>
        </row>
        <row r="519">
          <cell r="C519">
            <v>2086.46</v>
          </cell>
          <cell r="D519">
            <v>156.25</v>
          </cell>
          <cell r="E519">
            <v>0</v>
          </cell>
          <cell r="F519">
            <v>2112.86</v>
          </cell>
        </row>
        <row r="520">
          <cell r="C520">
            <v>2240.84</v>
          </cell>
          <cell r="D520">
            <v>52.66</v>
          </cell>
          <cell r="E520">
            <v>0</v>
          </cell>
          <cell r="F520">
            <v>2267.2399999999998</v>
          </cell>
        </row>
        <row r="521">
          <cell r="C521">
            <v>2341.02</v>
          </cell>
          <cell r="D521">
            <v>271.82</v>
          </cell>
          <cell r="E521">
            <v>0</v>
          </cell>
          <cell r="F521">
            <v>2367.42</v>
          </cell>
        </row>
        <row r="522">
          <cell r="C522">
            <v>2370.35</v>
          </cell>
          <cell r="D522">
            <v>283.91000000000003</v>
          </cell>
          <cell r="E522">
            <v>0</v>
          </cell>
          <cell r="F522">
            <v>2396.75</v>
          </cell>
        </row>
        <row r="523">
          <cell r="C523">
            <v>2353.42</v>
          </cell>
          <cell r="D523">
            <v>159.88</v>
          </cell>
          <cell r="E523">
            <v>0.08</v>
          </cell>
          <cell r="F523">
            <v>2379.8200000000002</v>
          </cell>
        </row>
        <row r="524">
          <cell r="C524">
            <v>2333.54</v>
          </cell>
          <cell r="D524">
            <v>116.14</v>
          </cell>
          <cell r="E524">
            <v>0.16</v>
          </cell>
          <cell r="F524">
            <v>2359.94</v>
          </cell>
        </row>
        <row r="525">
          <cell r="C525">
            <v>2262.2600000000002</v>
          </cell>
          <cell r="D525">
            <v>116.33</v>
          </cell>
          <cell r="E525">
            <v>0.01</v>
          </cell>
          <cell r="F525">
            <v>2288.66</v>
          </cell>
        </row>
        <row r="526">
          <cell r="C526">
            <v>2261.2199999999998</v>
          </cell>
          <cell r="D526">
            <v>220.6</v>
          </cell>
          <cell r="E526">
            <v>0</v>
          </cell>
          <cell r="F526">
            <v>2287.62</v>
          </cell>
        </row>
        <row r="527">
          <cell r="C527">
            <v>2319.4299999999998</v>
          </cell>
          <cell r="D527">
            <v>111.96</v>
          </cell>
          <cell r="E527">
            <v>0.61</v>
          </cell>
          <cell r="F527">
            <v>2345.83</v>
          </cell>
        </row>
        <row r="528">
          <cell r="C528">
            <v>2308.04</v>
          </cell>
          <cell r="D528">
            <v>69.989999999999995</v>
          </cell>
          <cell r="E528">
            <v>1.07</v>
          </cell>
          <cell r="F528">
            <v>2334.44</v>
          </cell>
        </row>
        <row r="529">
          <cell r="C529">
            <v>2307.4699999999998</v>
          </cell>
          <cell r="D529">
            <v>148.74</v>
          </cell>
          <cell r="E529">
            <v>0.09</v>
          </cell>
          <cell r="F529">
            <v>2333.87</v>
          </cell>
        </row>
        <row r="530">
          <cell r="C530">
            <v>2328.5100000000002</v>
          </cell>
          <cell r="D530">
            <v>106.52</v>
          </cell>
          <cell r="E530">
            <v>0.12</v>
          </cell>
          <cell r="F530">
            <v>2354.91</v>
          </cell>
        </row>
        <row r="531">
          <cell r="C531">
            <v>2322.37</v>
          </cell>
          <cell r="D531">
            <v>1.05</v>
          </cell>
          <cell r="E531">
            <v>31.88</v>
          </cell>
          <cell r="F531">
            <v>2348.77</v>
          </cell>
        </row>
        <row r="532">
          <cell r="C532">
            <v>2244.66</v>
          </cell>
          <cell r="D532">
            <v>30.72</v>
          </cell>
          <cell r="E532">
            <v>11.8</v>
          </cell>
          <cell r="F532">
            <v>2271.06</v>
          </cell>
        </row>
        <row r="533">
          <cell r="C533">
            <v>2223.91</v>
          </cell>
          <cell r="D533">
            <v>0</v>
          </cell>
          <cell r="E533">
            <v>76.66</v>
          </cell>
          <cell r="F533">
            <v>2250.31</v>
          </cell>
        </row>
        <row r="534">
          <cell r="C534">
            <v>2163.48</v>
          </cell>
          <cell r="D534">
            <v>0</v>
          </cell>
          <cell r="E534">
            <v>165.81</v>
          </cell>
          <cell r="F534">
            <v>2189.88</v>
          </cell>
        </row>
        <row r="535">
          <cell r="C535">
            <v>2008.65</v>
          </cell>
          <cell r="D535">
            <v>0</v>
          </cell>
          <cell r="E535">
            <v>562.29</v>
          </cell>
          <cell r="F535">
            <v>2035.05</v>
          </cell>
        </row>
        <row r="536">
          <cell r="C536">
            <v>1592.21</v>
          </cell>
          <cell r="D536">
            <v>0</v>
          </cell>
          <cell r="E536">
            <v>385.76</v>
          </cell>
          <cell r="F536">
            <v>1618.61</v>
          </cell>
        </row>
        <row r="537">
          <cell r="C537">
            <v>1355.12</v>
          </cell>
          <cell r="D537">
            <v>0</v>
          </cell>
          <cell r="E537">
            <v>182.15</v>
          </cell>
          <cell r="F537">
            <v>1381.52</v>
          </cell>
        </row>
        <row r="538">
          <cell r="C538">
            <v>1264.81</v>
          </cell>
          <cell r="D538">
            <v>0.06</v>
          </cell>
          <cell r="E538">
            <v>34.909999999999997</v>
          </cell>
          <cell r="F538">
            <v>1291.21</v>
          </cell>
        </row>
        <row r="539">
          <cell r="C539">
            <v>1242.3900000000001</v>
          </cell>
          <cell r="D539">
            <v>0</v>
          </cell>
          <cell r="E539">
            <v>168.98</v>
          </cell>
          <cell r="F539">
            <v>1268.79</v>
          </cell>
        </row>
        <row r="540">
          <cell r="C540">
            <v>1241.1400000000001</v>
          </cell>
          <cell r="D540">
            <v>0</v>
          </cell>
          <cell r="E540">
            <v>44.42</v>
          </cell>
          <cell r="F540">
            <v>1267.54</v>
          </cell>
        </row>
        <row r="541">
          <cell r="C541">
            <v>1285.68</v>
          </cell>
          <cell r="D541">
            <v>37.1</v>
          </cell>
          <cell r="E541">
            <v>0.28999999999999998</v>
          </cell>
          <cell r="F541">
            <v>1312.08</v>
          </cell>
        </row>
        <row r="542">
          <cell r="C542">
            <v>1436.51</v>
          </cell>
          <cell r="D542">
            <v>77.69</v>
          </cell>
          <cell r="E542">
            <v>0.18</v>
          </cell>
          <cell r="F542">
            <v>1462.91</v>
          </cell>
        </row>
        <row r="543">
          <cell r="C543">
            <v>1718.73</v>
          </cell>
          <cell r="D543">
            <v>334.07</v>
          </cell>
          <cell r="E543">
            <v>0</v>
          </cell>
          <cell r="F543">
            <v>1745.13</v>
          </cell>
        </row>
        <row r="544">
          <cell r="C544">
            <v>2093.9899999999998</v>
          </cell>
          <cell r="D544">
            <v>62.14</v>
          </cell>
          <cell r="E544">
            <v>0</v>
          </cell>
          <cell r="F544">
            <v>2120.39</v>
          </cell>
        </row>
        <row r="545">
          <cell r="C545">
            <v>2245.2199999999998</v>
          </cell>
          <cell r="D545">
            <v>3.11</v>
          </cell>
          <cell r="E545">
            <v>3.13</v>
          </cell>
          <cell r="F545">
            <v>2271.62</v>
          </cell>
        </row>
        <row r="546">
          <cell r="C546">
            <v>2277.2800000000002</v>
          </cell>
          <cell r="D546">
            <v>0.02</v>
          </cell>
          <cell r="E546">
            <v>16.41</v>
          </cell>
          <cell r="F546">
            <v>2303.6799999999998</v>
          </cell>
        </row>
        <row r="547">
          <cell r="C547">
            <v>2288.14</v>
          </cell>
          <cell r="D547">
            <v>0</v>
          </cell>
          <cell r="E547">
            <v>106.85</v>
          </cell>
          <cell r="F547">
            <v>2314.54</v>
          </cell>
        </row>
        <row r="548">
          <cell r="C548">
            <v>2273.3200000000002</v>
          </cell>
          <cell r="D548">
            <v>0</v>
          </cell>
          <cell r="E548">
            <v>104.81</v>
          </cell>
          <cell r="F548">
            <v>2299.7199999999998</v>
          </cell>
        </row>
        <row r="549">
          <cell r="C549">
            <v>2251.15</v>
          </cell>
          <cell r="D549">
            <v>0</v>
          </cell>
          <cell r="E549">
            <v>128.44999999999999</v>
          </cell>
          <cell r="F549">
            <v>2277.5500000000002</v>
          </cell>
        </row>
        <row r="550">
          <cell r="C550">
            <v>2253.11</v>
          </cell>
          <cell r="D550">
            <v>0</v>
          </cell>
          <cell r="E550">
            <v>132.62</v>
          </cell>
          <cell r="F550">
            <v>2279.5100000000002</v>
          </cell>
        </row>
        <row r="551">
          <cell r="C551">
            <v>2248.1799999999998</v>
          </cell>
          <cell r="D551">
            <v>0</v>
          </cell>
          <cell r="E551">
            <v>72.739999999999995</v>
          </cell>
          <cell r="F551">
            <v>2274.58</v>
          </cell>
        </row>
        <row r="552">
          <cell r="C552">
            <v>2243.35</v>
          </cell>
          <cell r="D552">
            <v>0</v>
          </cell>
          <cell r="E552">
            <v>81.47</v>
          </cell>
          <cell r="F552">
            <v>2269.75</v>
          </cell>
        </row>
        <row r="553">
          <cell r="C553">
            <v>2245.1999999999998</v>
          </cell>
          <cell r="D553">
            <v>38.880000000000003</v>
          </cell>
          <cell r="E553">
            <v>1.04</v>
          </cell>
          <cell r="F553">
            <v>2271.6</v>
          </cell>
        </row>
        <row r="554">
          <cell r="C554">
            <v>2254.91</v>
          </cell>
          <cell r="D554">
            <v>34.24</v>
          </cell>
          <cell r="E554">
            <v>1.21</v>
          </cell>
          <cell r="F554">
            <v>2281.31</v>
          </cell>
        </row>
        <row r="555">
          <cell r="C555">
            <v>2246.96</v>
          </cell>
          <cell r="D555">
            <v>3.01</v>
          </cell>
          <cell r="E555">
            <v>6.94</v>
          </cell>
          <cell r="F555">
            <v>2273.36</v>
          </cell>
        </row>
        <row r="556">
          <cell r="C556">
            <v>2234.83</v>
          </cell>
          <cell r="D556">
            <v>0</v>
          </cell>
          <cell r="E556">
            <v>122.56</v>
          </cell>
          <cell r="F556">
            <v>2261.23</v>
          </cell>
        </row>
        <row r="557">
          <cell r="C557">
            <v>2201.38</v>
          </cell>
          <cell r="D557">
            <v>0</v>
          </cell>
          <cell r="E557">
            <v>312.36</v>
          </cell>
          <cell r="F557">
            <v>2227.7800000000002</v>
          </cell>
        </row>
        <row r="558">
          <cell r="C558">
            <v>2166.64</v>
          </cell>
          <cell r="D558">
            <v>0</v>
          </cell>
          <cell r="E558">
            <v>329.24</v>
          </cell>
          <cell r="F558">
            <v>2193.04</v>
          </cell>
        </row>
        <row r="559">
          <cell r="C559">
            <v>1960.67</v>
          </cell>
          <cell r="D559">
            <v>0</v>
          </cell>
          <cell r="E559">
            <v>636.66999999999996</v>
          </cell>
          <cell r="F559">
            <v>1987.07</v>
          </cell>
        </row>
        <row r="560">
          <cell r="C560">
            <v>1452.86</v>
          </cell>
          <cell r="D560">
            <v>0</v>
          </cell>
          <cell r="E560">
            <v>191.23</v>
          </cell>
          <cell r="F560">
            <v>1479.26</v>
          </cell>
        </row>
        <row r="561">
          <cell r="C561">
            <v>1296.75</v>
          </cell>
          <cell r="D561">
            <v>0</v>
          </cell>
          <cell r="E561">
            <v>56.71</v>
          </cell>
          <cell r="F561">
            <v>1323.15</v>
          </cell>
        </row>
        <row r="562">
          <cell r="C562">
            <v>1227.6099999999999</v>
          </cell>
          <cell r="D562">
            <v>30.37</v>
          </cell>
          <cell r="E562">
            <v>0</v>
          </cell>
          <cell r="F562">
            <v>1254.01</v>
          </cell>
        </row>
        <row r="563">
          <cell r="C563">
            <v>1197.33</v>
          </cell>
          <cell r="D563">
            <v>0.06</v>
          </cell>
          <cell r="E563">
            <v>3.09</v>
          </cell>
          <cell r="F563">
            <v>1223.73</v>
          </cell>
        </row>
        <row r="564">
          <cell r="C564">
            <v>1207.75</v>
          </cell>
          <cell r="D564">
            <v>0</v>
          </cell>
          <cell r="E564">
            <v>36.369999999999997</v>
          </cell>
          <cell r="F564">
            <v>1234.1500000000001</v>
          </cell>
        </row>
        <row r="565">
          <cell r="C565">
            <v>1266.1099999999999</v>
          </cell>
          <cell r="D565">
            <v>5.01</v>
          </cell>
          <cell r="E565">
            <v>5.37</v>
          </cell>
          <cell r="F565">
            <v>1292.51</v>
          </cell>
        </row>
        <row r="566">
          <cell r="C566">
            <v>1500.12</v>
          </cell>
          <cell r="D566">
            <v>71.09</v>
          </cell>
          <cell r="E566">
            <v>0.56000000000000005</v>
          </cell>
          <cell r="F566">
            <v>1526.52</v>
          </cell>
        </row>
        <row r="567">
          <cell r="C567">
            <v>1974.26</v>
          </cell>
          <cell r="D567">
            <v>83.61</v>
          </cell>
          <cell r="E567">
            <v>1.46</v>
          </cell>
          <cell r="F567">
            <v>2000.66</v>
          </cell>
        </row>
        <row r="568">
          <cell r="C568">
            <v>2236.8000000000002</v>
          </cell>
          <cell r="D568">
            <v>0.19</v>
          </cell>
          <cell r="E568">
            <v>57.84</v>
          </cell>
          <cell r="F568">
            <v>2263.1999999999998</v>
          </cell>
        </row>
        <row r="569">
          <cell r="C569">
            <v>2356.84</v>
          </cell>
          <cell r="D569">
            <v>66.11</v>
          </cell>
          <cell r="E569">
            <v>3.98</v>
          </cell>
          <cell r="F569">
            <v>2383.2399999999998</v>
          </cell>
        </row>
        <row r="570">
          <cell r="C570">
            <v>2484.46</v>
          </cell>
          <cell r="D570">
            <v>20.16</v>
          </cell>
          <cell r="E570">
            <v>6.73</v>
          </cell>
          <cell r="F570">
            <v>2510.86</v>
          </cell>
        </row>
        <row r="571">
          <cell r="C571">
            <v>2481.06</v>
          </cell>
          <cell r="D571">
            <v>0</v>
          </cell>
          <cell r="E571">
            <v>47.24</v>
          </cell>
          <cell r="F571">
            <v>2507.46</v>
          </cell>
        </row>
        <row r="572">
          <cell r="C572">
            <v>2387.96</v>
          </cell>
          <cell r="D572">
            <v>84.75</v>
          </cell>
          <cell r="E572">
            <v>0</v>
          </cell>
          <cell r="F572">
            <v>2414.36</v>
          </cell>
        </row>
        <row r="573">
          <cell r="C573">
            <v>2343.54</v>
          </cell>
          <cell r="D573">
            <v>118.71</v>
          </cell>
          <cell r="E573">
            <v>0</v>
          </cell>
          <cell r="F573">
            <v>2369.94</v>
          </cell>
        </row>
        <row r="574">
          <cell r="C574">
            <v>2358.65</v>
          </cell>
          <cell r="D574">
            <v>25.34</v>
          </cell>
          <cell r="E574">
            <v>0.03</v>
          </cell>
          <cell r="F574">
            <v>2385.0500000000002</v>
          </cell>
        </row>
        <row r="575">
          <cell r="C575">
            <v>2335.96</v>
          </cell>
          <cell r="D575">
            <v>34.92</v>
          </cell>
          <cell r="E575">
            <v>0.28000000000000003</v>
          </cell>
          <cell r="F575">
            <v>2362.36</v>
          </cell>
        </row>
        <row r="576">
          <cell r="C576">
            <v>2317.83</v>
          </cell>
          <cell r="D576">
            <v>20.23</v>
          </cell>
          <cell r="E576">
            <v>15.51</v>
          </cell>
          <cell r="F576">
            <v>2344.23</v>
          </cell>
        </row>
        <row r="577">
          <cell r="C577">
            <v>2330.12</v>
          </cell>
          <cell r="D577">
            <v>143.80000000000001</v>
          </cell>
          <cell r="E577">
            <v>0</v>
          </cell>
          <cell r="F577">
            <v>2356.52</v>
          </cell>
        </row>
        <row r="578">
          <cell r="C578">
            <v>2334.36</v>
          </cell>
          <cell r="D578">
            <v>177.29</v>
          </cell>
          <cell r="E578">
            <v>0</v>
          </cell>
          <cell r="F578">
            <v>2360.7600000000002</v>
          </cell>
        </row>
        <row r="579">
          <cell r="C579">
            <v>2310.9499999999998</v>
          </cell>
          <cell r="D579">
            <v>172.15</v>
          </cell>
          <cell r="E579">
            <v>0</v>
          </cell>
          <cell r="F579">
            <v>2337.35</v>
          </cell>
        </row>
        <row r="580">
          <cell r="C580">
            <v>2267.2199999999998</v>
          </cell>
          <cell r="D580">
            <v>87.91</v>
          </cell>
          <cell r="E580">
            <v>0</v>
          </cell>
          <cell r="F580">
            <v>2293.62</v>
          </cell>
        </row>
        <row r="581">
          <cell r="C581">
            <v>2209.81</v>
          </cell>
          <cell r="D581">
            <v>0.12</v>
          </cell>
          <cell r="E581">
            <v>100.04</v>
          </cell>
          <cell r="F581">
            <v>2236.21</v>
          </cell>
        </row>
        <row r="582">
          <cell r="C582">
            <v>2191.35</v>
          </cell>
          <cell r="D582">
            <v>0</v>
          </cell>
          <cell r="E582">
            <v>90.81</v>
          </cell>
          <cell r="F582">
            <v>2217.75</v>
          </cell>
        </row>
        <row r="583">
          <cell r="C583">
            <v>2047.16</v>
          </cell>
          <cell r="D583">
            <v>0.81</v>
          </cell>
          <cell r="E583">
            <v>107.67</v>
          </cell>
          <cell r="F583">
            <v>2073.56</v>
          </cell>
        </row>
        <row r="584">
          <cell r="C584">
            <v>1684.41</v>
          </cell>
          <cell r="D584">
            <v>0</v>
          </cell>
          <cell r="E584">
            <v>99.04</v>
          </cell>
          <cell r="F584">
            <v>1710.81</v>
          </cell>
        </row>
        <row r="585">
          <cell r="C585">
            <v>1525.56</v>
          </cell>
          <cell r="D585">
            <v>0</v>
          </cell>
          <cell r="E585">
            <v>98.54</v>
          </cell>
          <cell r="F585">
            <v>1551.96</v>
          </cell>
        </row>
        <row r="586">
          <cell r="C586">
            <v>1359.51</v>
          </cell>
          <cell r="D586">
            <v>0.1</v>
          </cell>
          <cell r="E586">
            <v>42.49</v>
          </cell>
          <cell r="F586">
            <v>1385.91</v>
          </cell>
        </row>
        <row r="587">
          <cell r="C587">
            <v>1311.93</v>
          </cell>
          <cell r="D587">
            <v>47.28</v>
          </cell>
          <cell r="E587">
            <v>0</v>
          </cell>
          <cell r="F587">
            <v>1338.33</v>
          </cell>
        </row>
        <row r="588">
          <cell r="C588">
            <v>1286.28</v>
          </cell>
          <cell r="D588">
            <v>65.489999999999995</v>
          </cell>
          <cell r="E588">
            <v>0</v>
          </cell>
          <cell r="F588">
            <v>1312.68</v>
          </cell>
        </row>
        <row r="589">
          <cell r="C589">
            <v>1294.68</v>
          </cell>
          <cell r="D589">
            <v>95.72</v>
          </cell>
          <cell r="E589">
            <v>0</v>
          </cell>
          <cell r="F589">
            <v>1321.08</v>
          </cell>
        </row>
        <row r="590">
          <cell r="C590">
            <v>1394.35</v>
          </cell>
          <cell r="D590">
            <v>96.9</v>
          </cell>
          <cell r="E590">
            <v>0</v>
          </cell>
          <cell r="F590">
            <v>1420.75</v>
          </cell>
        </row>
        <row r="591">
          <cell r="C591">
            <v>1507.91</v>
          </cell>
          <cell r="D591">
            <v>94.24</v>
          </cell>
          <cell r="E591">
            <v>0</v>
          </cell>
          <cell r="F591">
            <v>1534.31</v>
          </cell>
        </row>
        <row r="592">
          <cell r="C592">
            <v>1711.97</v>
          </cell>
          <cell r="D592">
            <v>279.86</v>
          </cell>
          <cell r="E592">
            <v>0</v>
          </cell>
          <cell r="F592">
            <v>1738.37</v>
          </cell>
        </row>
        <row r="593">
          <cell r="C593">
            <v>2081.44</v>
          </cell>
          <cell r="D593">
            <v>44.17</v>
          </cell>
          <cell r="E593">
            <v>0</v>
          </cell>
          <cell r="F593">
            <v>2107.84</v>
          </cell>
        </row>
        <row r="594">
          <cell r="C594">
            <v>2188.7800000000002</v>
          </cell>
          <cell r="D594">
            <v>9.7899999999999991</v>
          </cell>
          <cell r="E594">
            <v>0.71</v>
          </cell>
          <cell r="F594">
            <v>2215.1799999999998</v>
          </cell>
        </row>
        <row r="595">
          <cell r="C595">
            <v>2206.91</v>
          </cell>
          <cell r="D595">
            <v>2.04</v>
          </cell>
          <cell r="E595">
            <v>14.83</v>
          </cell>
          <cell r="F595">
            <v>2233.31</v>
          </cell>
        </row>
        <row r="596">
          <cell r="C596">
            <v>2203.87</v>
          </cell>
          <cell r="D596">
            <v>9.92</v>
          </cell>
          <cell r="E596">
            <v>1.02</v>
          </cell>
          <cell r="F596">
            <v>2230.27</v>
          </cell>
        </row>
        <row r="597">
          <cell r="C597">
            <v>2188.6</v>
          </cell>
          <cell r="D597">
            <v>2.23</v>
          </cell>
          <cell r="E597">
            <v>7.13</v>
          </cell>
          <cell r="F597">
            <v>2215</v>
          </cell>
        </row>
        <row r="598">
          <cell r="C598">
            <v>2209.2399999999998</v>
          </cell>
          <cell r="D598">
            <v>54.25</v>
          </cell>
          <cell r="E598">
            <v>0.06</v>
          </cell>
          <cell r="F598">
            <v>2235.64</v>
          </cell>
        </row>
        <row r="599">
          <cell r="C599">
            <v>2186.85</v>
          </cell>
          <cell r="D599">
            <v>114.19</v>
          </cell>
          <cell r="E599">
            <v>0</v>
          </cell>
          <cell r="F599">
            <v>2213.25</v>
          </cell>
        </row>
        <row r="600">
          <cell r="C600">
            <v>2191.41</v>
          </cell>
          <cell r="D600">
            <v>104.28</v>
          </cell>
          <cell r="E600">
            <v>0</v>
          </cell>
          <cell r="F600">
            <v>2217.81</v>
          </cell>
        </row>
        <row r="601">
          <cell r="C601">
            <v>2211.98</v>
          </cell>
          <cell r="D601">
            <v>223.98</v>
          </cell>
          <cell r="E601">
            <v>0</v>
          </cell>
          <cell r="F601">
            <v>2238.38</v>
          </cell>
        </row>
        <row r="602">
          <cell r="C602">
            <v>2244.27</v>
          </cell>
          <cell r="D602">
            <v>201.14</v>
          </cell>
          <cell r="E602">
            <v>0</v>
          </cell>
          <cell r="F602">
            <v>2270.67</v>
          </cell>
        </row>
        <row r="603">
          <cell r="C603">
            <v>2239.52</v>
          </cell>
          <cell r="D603">
            <v>13.06</v>
          </cell>
          <cell r="E603">
            <v>3.16</v>
          </cell>
          <cell r="F603">
            <v>2265.92</v>
          </cell>
        </row>
        <row r="604">
          <cell r="C604">
            <v>2237.44</v>
          </cell>
          <cell r="D604">
            <v>0</v>
          </cell>
          <cell r="E604">
            <v>45.94</v>
          </cell>
          <cell r="F604">
            <v>2263.84</v>
          </cell>
        </row>
        <row r="605">
          <cell r="C605">
            <v>2203.2800000000002</v>
          </cell>
          <cell r="D605">
            <v>0</v>
          </cell>
          <cell r="E605">
            <v>209.87</v>
          </cell>
          <cell r="F605">
            <v>2229.6799999999998</v>
          </cell>
        </row>
        <row r="606">
          <cell r="C606">
            <v>2125.29</v>
          </cell>
          <cell r="D606">
            <v>0</v>
          </cell>
          <cell r="E606">
            <v>416.85</v>
          </cell>
          <cell r="F606">
            <v>2151.69</v>
          </cell>
        </row>
        <row r="607">
          <cell r="C607">
            <v>1903.62</v>
          </cell>
          <cell r="D607">
            <v>0</v>
          </cell>
          <cell r="E607">
            <v>114.75</v>
          </cell>
          <cell r="F607">
            <v>1930.02</v>
          </cell>
        </row>
        <row r="608">
          <cell r="C608">
            <v>1620.78</v>
          </cell>
          <cell r="D608">
            <v>41.6</v>
          </cell>
          <cell r="E608">
            <v>0</v>
          </cell>
          <cell r="F608">
            <v>1647.18</v>
          </cell>
        </row>
        <row r="609">
          <cell r="C609">
            <v>1539.7</v>
          </cell>
          <cell r="D609">
            <v>0</v>
          </cell>
          <cell r="E609">
            <v>57</v>
          </cell>
          <cell r="F609">
            <v>1566.1</v>
          </cell>
        </row>
        <row r="610">
          <cell r="C610">
            <v>1362.35</v>
          </cell>
          <cell r="D610">
            <v>0</v>
          </cell>
          <cell r="E610">
            <v>134.72999999999999</v>
          </cell>
          <cell r="F610">
            <v>1388.75</v>
          </cell>
        </row>
        <row r="611">
          <cell r="C611">
            <v>1250.18</v>
          </cell>
          <cell r="D611">
            <v>0.75</v>
          </cell>
          <cell r="E611">
            <v>30.82</v>
          </cell>
          <cell r="F611">
            <v>1276.58</v>
          </cell>
        </row>
        <row r="612">
          <cell r="C612">
            <v>1246.21</v>
          </cell>
          <cell r="D612">
            <v>0.18</v>
          </cell>
          <cell r="E612">
            <v>38.25</v>
          </cell>
          <cell r="F612">
            <v>1272.6099999999999</v>
          </cell>
        </row>
        <row r="613">
          <cell r="C613">
            <v>1243.56</v>
          </cell>
          <cell r="D613">
            <v>0.78</v>
          </cell>
          <cell r="E613">
            <v>3.09</v>
          </cell>
          <cell r="F613">
            <v>1269.96</v>
          </cell>
        </row>
        <row r="614">
          <cell r="C614">
            <v>1312.54</v>
          </cell>
          <cell r="D614">
            <v>85.89</v>
          </cell>
          <cell r="E614">
            <v>0.16</v>
          </cell>
          <cell r="F614">
            <v>1338.94</v>
          </cell>
        </row>
        <row r="615">
          <cell r="C615">
            <v>1374.09</v>
          </cell>
          <cell r="D615">
            <v>58.5</v>
          </cell>
          <cell r="E615">
            <v>0.2</v>
          </cell>
          <cell r="F615">
            <v>1400.49</v>
          </cell>
        </row>
        <row r="616">
          <cell r="C616">
            <v>1513.53</v>
          </cell>
          <cell r="D616">
            <v>182.36</v>
          </cell>
          <cell r="E616">
            <v>0</v>
          </cell>
          <cell r="F616">
            <v>1539.93</v>
          </cell>
        </row>
        <row r="617">
          <cell r="C617">
            <v>1877.27</v>
          </cell>
          <cell r="D617">
            <v>177.36</v>
          </cell>
          <cell r="E617">
            <v>0.16</v>
          </cell>
          <cell r="F617">
            <v>1903.67</v>
          </cell>
        </row>
        <row r="618">
          <cell r="C618">
            <v>2133.86</v>
          </cell>
          <cell r="D618">
            <v>64.39</v>
          </cell>
          <cell r="E618">
            <v>0.39</v>
          </cell>
          <cell r="F618">
            <v>2160.2600000000002</v>
          </cell>
        </row>
        <row r="619">
          <cell r="C619">
            <v>2175.06</v>
          </cell>
          <cell r="D619">
            <v>30.31</v>
          </cell>
          <cell r="E619">
            <v>0.6</v>
          </cell>
          <cell r="F619">
            <v>2201.46</v>
          </cell>
        </row>
        <row r="620">
          <cell r="C620">
            <v>2176.65</v>
          </cell>
          <cell r="D620">
            <v>24.48</v>
          </cell>
          <cell r="E620">
            <v>0.3</v>
          </cell>
          <cell r="F620">
            <v>2203.0500000000002</v>
          </cell>
        </row>
        <row r="621">
          <cell r="C621">
            <v>2159.5500000000002</v>
          </cell>
          <cell r="D621">
            <v>1.74</v>
          </cell>
          <cell r="E621">
            <v>11.25</v>
          </cell>
          <cell r="F621">
            <v>2185.9499999999998</v>
          </cell>
        </row>
        <row r="622">
          <cell r="C622">
            <v>2163.66</v>
          </cell>
          <cell r="D622">
            <v>41.49</v>
          </cell>
          <cell r="E622">
            <v>0.03</v>
          </cell>
          <cell r="F622">
            <v>2190.06</v>
          </cell>
        </row>
        <row r="623">
          <cell r="C623">
            <v>2167.2199999999998</v>
          </cell>
          <cell r="D623">
            <v>56.04</v>
          </cell>
          <cell r="E623">
            <v>0.21</v>
          </cell>
          <cell r="F623">
            <v>2193.62</v>
          </cell>
        </row>
        <row r="624">
          <cell r="C624">
            <v>2169.7399999999998</v>
          </cell>
          <cell r="D624">
            <v>54.63</v>
          </cell>
          <cell r="E624">
            <v>0</v>
          </cell>
          <cell r="F624">
            <v>2196.14</v>
          </cell>
        </row>
        <row r="625">
          <cell r="C625">
            <v>2194.27</v>
          </cell>
          <cell r="D625">
            <v>395.32</v>
          </cell>
          <cell r="E625">
            <v>0</v>
          </cell>
          <cell r="F625">
            <v>2220.67</v>
          </cell>
        </row>
        <row r="626">
          <cell r="C626">
            <v>2283.87</v>
          </cell>
          <cell r="D626">
            <v>391.91</v>
          </cell>
          <cell r="E626">
            <v>0</v>
          </cell>
          <cell r="F626">
            <v>2310.27</v>
          </cell>
        </row>
        <row r="627">
          <cell r="C627">
            <v>2325.0500000000002</v>
          </cell>
          <cell r="D627">
            <v>238.69</v>
          </cell>
          <cell r="E627">
            <v>0</v>
          </cell>
          <cell r="F627">
            <v>2351.4499999999998</v>
          </cell>
        </row>
        <row r="628">
          <cell r="C628">
            <v>2323.52</v>
          </cell>
          <cell r="D628">
            <v>118.49</v>
          </cell>
          <cell r="E628">
            <v>0</v>
          </cell>
          <cell r="F628">
            <v>2349.92</v>
          </cell>
        </row>
        <row r="629">
          <cell r="C629">
            <v>2261.56</v>
          </cell>
          <cell r="D629">
            <v>2.75</v>
          </cell>
          <cell r="E629">
            <v>39.869999999999997</v>
          </cell>
          <cell r="F629">
            <v>2287.96</v>
          </cell>
        </row>
        <row r="630">
          <cell r="C630">
            <v>2183.38</v>
          </cell>
          <cell r="D630">
            <v>0.28000000000000003</v>
          </cell>
          <cell r="E630">
            <v>148.21</v>
          </cell>
          <cell r="F630">
            <v>2209.7800000000002</v>
          </cell>
        </row>
        <row r="631">
          <cell r="C631">
            <v>2067.88</v>
          </cell>
          <cell r="D631">
            <v>0.57999999999999996</v>
          </cell>
          <cell r="E631">
            <v>157.88</v>
          </cell>
          <cell r="F631">
            <v>2094.2800000000002</v>
          </cell>
        </row>
        <row r="632">
          <cell r="C632">
            <v>1935.98</v>
          </cell>
          <cell r="D632">
            <v>0.02</v>
          </cell>
          <cell r="E632">
            <v>221.84</v>
          </cell>
          <cell r="F632">
            <v>1962.38</v>
          </cell>
        </row>
        <row r="633">
          <cell r="C633">
            <v>1472.54</v>
          </cell>
          <cell r="D633">
            <v>0.68</v>
          </cell>
          <cell r="E633">
            <v>37.93</v>
          </cell>
          <cell r="F633">
            <v>1498.94</v>
          </cell>
        </row>
        <row r="634">
          <cell r="C634">
            <v>1351.23</v>
          </cell>
          <cell r="D634">
            <v>29.33</v>
          </cell>
          <cell r="E634">
            <v>0</v>
          </cell>
          <cell r="F634">
            <v>1377.63</v>
          </cell>
        </row>
        <row r="635">
          <cell r="C635">
            <v>1328.2</v>
          </cell>
          <cell r="D635">
            <v>0.56000000000000005</v>
          </cell>
          <cell r="E635">
            <v>17.2</v>
          </cell>
          <cell r="F635">
            <v>1354.6</v>
          </cell>
        </row>
        <row r="636">
          <cell r="C636">
            <v>1341.48</v>
          </cell>
          <cell r="D636">
            <v>7.92</v>
          </cell>
          <cell r="E636">
            <v>0.56999999999999995</v>
          </cell>
          <cell r="F636">
            <v>1367.88</v>
          </cell>
        </row>
        <row r="637">
          <cell r="C637">
            <v>1366.15</v>
          </cell>
          <cell r="D637">
            <v>142.6</v>
          </cell>
          <cell r="E637">
            <v>0</v>
          </cell>
          <cell r="F637">
            <v>1392.55</v>
          </cell>
        </row>
        <row r="638">
          <cell r="C638">
            <v>1629.33</v>
          </cell>
          <cell r="D638">
            <v>251.91</v>
          </cell>
          <cell r="E638">
            <v>0</v>
          </cell>
          <cell r="F638">
            <v>1655.73</v>
          </cell>
        </row>
        <row r="639">
          <cell r="C639">
            <v>2047.42</v>
          </cell>
          <cell r="D639">
            <v>142.16999999999999</v>
          </cell>
          <cell r="E639">
            <v>0</v>
          </cell>
          <cell r="F639">
            <v>2073.8200000000002</v>
          </cell>
        </row>
        <row r="640">
          <cell r="C640">
            <v>2249.94</v>
          </cell>
          <cell r="D640">
            <v>132.9</v>
          </cell>
          <cell r="E640">
            <v>0.09</v>
          </cell>
          <cell r="F640">
            <v>2276.34</v>
          </cell>
        </row>
        <row r="641">
          <cell r="C641">
            <v>2442.2800000000002</v>
          </cell>
          <cell r="D641">
            <v>207.36</v>
          </cell>
          <cell r="E641">
            <v>1.19</v>
          </cell>
          <cell r="F641">
            <v>2468.6799999999998</v>
          </cell>
        </row>
        <row r="642">
          <cell r="C642">
            <v>2528.87</v>
          </cell>
          <cell r="D642">
            <v>94.81</v>
          </cell>
          <cell r="E642">
            <v>1.18</v>
          </cell>
          <cell r="F642">
            <v>2555.27</v>
          </cell>
        </row>
        <row r="643">
          <cell r="C643">
            <v>2463.4299999999998</v>
          </cell>
          <cell r="D643">
            <v>98.57</v>
          </cell>
          <cell r="E643">
            <v>0.33</v>
          </cell>
          <cell r="F643">
            <v>2489.83</v>
          </cell>
        </row>
        <row r="644">
          <cell r="C644">
            <v>2436.56</v>
          </cell>
          <cell r="D644">
            <v>149.62</v>
          </cell>
          <cell r="E644">
            <v>0.01</v>
          </cell>
          <cell r="F644">
            <v>2462.96</v>
          </cell>
        </row>
        <row r="645">
          <cell r="C645">
            <v>2372.5500000000002</v>
          </cell>
          <cell r="D645">
            <v>182.54</v>
          </cell>
          <cell r="E645">
            <v>0</v>
          </cell>
          <cell r="F645">
            <v>2398.9499999999998</v>
          </cell>
        </row>
        <row r="646">
          <cell r="C646">
            <v>2393.14</v>
          </cell>
          <cell r="D646">
            <v>199.4</v>
          </cell>
          <cell r="E646">
            <v>0</v>
          </cell>
          <cell r="F646">
            <v>2419.54</v>
          </cell>
        </row>
        <row r="647">
          <cell r="C647">
            <v>2406.63</v>
          </cell>
          <cell r="D647">
            <v>146.09</v>
          </cell>
          <cell r="E647">
            <v>0.03</v>
          </cell>
          <cell r="F647">
            <v>2433.0300000000002</v>
          </cell>
        </row>
        <row r="648">
          <cell r="C648">
            <v>2411.46</v>
          </cell>
          <cell r="D648">
            <v>162.44999999999999</v>
          </cell>
          <cell r="E648">
            <v>0</v>
          </cell>
          <cell r="F648">
            <v>2437.86</v>
          </cell>
        </row>
        <row r="649">
          <cell r="C649">
            <v>2473.4899999999998</v>
          </cell>
          <cell r="D649">
            <v>556.86</v>
          </cell>
          <cell r="E649">
            <v>0</v>
          </cell>
          <cell r="F649">
            <v>2499.89</v>
          </cell>
        </row>
        <row r="650">
          <cell r="C650">
            <v>2590.6799999999998</v>
          </cell>
          <cell r="D650">
            <v>474.43</v>
          </cell>
          <cell r="E650">
            <v>0</v>
          </cell>
          <cell r="F650">
            <v>2617.08</v>
          </cell>
        </row>
        <row r="651">
          <cell r="C651">
            <v>2579.83</v>
          </cell>
          <cell r="D651">
            <v>494.45</v>
          </cell>
          <cell r="E651">
            <v>0</v>
          </cell>
          <cell r="F651">
            <v>2606.23</v>
          </cell>
        </row>
        <row r="652">
          <cell r="C652">
            <v>2521.2800000000002</v>
          </cell>
          <cell r="D652">
            <v>322.29000000000002</v>
          </cell>
          <cell r="E652">
            <v>0</v>
          </cell>
          <cell r="F652">
            <v>2547.6799999999998</v>
          </cell>
        </row>
        <row r="653">
          <cell r="C653">
            <v>2403.9299999999998</v>
          </cell>
          <cell r="D653">
            <v>430.67</v>
          </cell>
          <cell r="E653">
            <v>0</v>
          </cell>
          <cell r="F653">
            <v>2430.33</v>
          </cell>
        </row>
        <row r="654">
          <cell r="C654">
            <v>2287.48</v>
          </cell>
          <cell r="D654">
            <v>232.03</v>
          </cell>
          <cell r="E654">
            <v>0</v>
          </cell>
          <cell r="F654">
            <v>2313.88</v>
          </cell>
        </row>
        <row r="655">
          <cell r="C655">
            <v>2116.3000000000002</v>
          </cell>
          <cell r="D655">
            <v>35.58</v>
          </cell>
          <cell r="E655">
            <v>323.5</v>
          </cell>
          <cell r="F655">
            <v>2142.6999999999998</v>
          </cell>
        </row>
        <row r="656">
          <cell r="C656">
            <v>1839.09</v>
          </cell>
          <cell r="D656">
            <v>80.97</v>
          </cell>
          <cell r="E656">
            <v>174.65</v>
          </cell>
          <cell r="F656">
            <v>1865.49</v>
          </cell>
        </row>
        <row r="657">
          <cell r="C657">
            <v>1492.54</v>
          </cell>
          <cell r="D657">
            <v>153.87</v>
          </cell>
          <cell r="E657">
            <v>7.28</v>
          </cell>
          <cell r="F657">
            <v>1518.94</v>
          </cell>
        </row>
        <row r="658">
          <cell r="C658">
            <v>1360.39</v>
          </cell>
          <cell r="D658">
            <v>121.73</v>
          </cell>
          <cell r="E658">
            <v>22.18</v>
          </cell>
          <cell r="F658">
            <v>1386.79</v>
          </cell>
        </row>
        <row r="659">
          <cell r="C659">
            <v>1318.63</v>
          </cell>
          <cell r="D659">
            <v>0.01</v>
          </cell>
          <cell r="E659">
            <v>12.11</v>
          </cell>
          <cell r="F659">
            <v>1345.03</v>
          </cell>
        </row>
        <row r="660">
          <cell r="C660">
            <v>1326.34</v>
          </cell>
          <cell r="D660">
            <v>169.74</v>
          </cell>
          <cell r="E660">
            <v>0</v>
          </cell>
          <cell r="F660">
            <v>1352.74</v>
          </cell>
        </row>
        <row r="661">
          <cell r="C661">
            <v>1422.36</v>
          </cell>
          <cell r="D661">
            <v>65.2</v>
          </cell>
          <cell r="E661">
            <v>0.21</v>
          </cell>
          <cell r="F661">
            <v>1448.76</v>
          </cell>
        </row>
        <row r="662">
          <cell r="C662">
            <v>1820.69</v>
          </cell>
          <cell r="D662">
            <v>139.16999999999999</v>
          </cell>
          <cell r="E662">
            <v>0.03</v>
          </cell>
          <cell r="F662">
            <v>1847.09</v>
          </cell>
        </row>
        <row r="663">
          <cell r="C663">
            <v>2182.89</v>
          </cell>
          <cell r="D663">
            <v>5.66</v>
          </cell>
          <cell r="E663">
            <v>13.29</v>
          </cell>
          <cell r="F663">
            <v>2209.29</v>
          </cell>
        </row>
        <row r="664">
          <cell r="C664">
            <v>2262.91</v>
          </cell>
          <cell r="D664">
            <v>529.26</v>
          </cell>
          <cell r="E664">
            <v>0</v>
          </cell>
          <cell r="F664">
            <v>2289.31</v>
          </cell>
        </row>
        <row r="665">
          <cell r="C665">
            <v>2491.85</v>
          </cell>
          <cell r="D665">
            <v>485.45</v>
          </cell>
          <cell r="E665">
            <v>0</v>
          </cell>
          <cell r="F665">
            <v>2518.25</v>
          </cell>
        </row>
        <row r="666">
          <cell r="C666">
            <v>2558.6999999999998</v>
          </cell>
          <cell r="D666">
            <v>415.56</v>
          </cell>
          <cell r="E666">
            <v>0</v>
          </cell>
          <cell r="F666">
            <v>2585.1</v>
          </cell>
        </row>
        <row r="667">
          <cell r="C667">
            <v>2522.0700000000002</v>
          </cell>
          <cell r="D667">
            <v>481.48</v>
          </cell>
          <cell r="E667">
            <v>0</v>
          </cell>
          <cell r="F667">
            <v>2548.4699999999998</v>
          </cell>
        </row>
        <row r="668">
          <cell r="C668">
            <v>2539.46</v>
          </cell>
          <cell r="D668">
            <v>422.54</v>
          </cell>
          <cell r="E668">
            <v>0</v>
          </cell>
          <cell r="F668">
            <v>2565.86</v>
          </cell>
        </row>
        <row r="669">
          <cell r="C669">
            <v>2512.04</v>
          </cell>
          <cell r="D669">
            <v>650.76</v>
          </cell>
          <cell r="E669">
            <v>0</v>
          </cell>
          <cell r="F669">
            <v>2538.44</v>
          </cell>
        </row>
        <row r="670">
          <cell r="C670">
            <v>2509.85</v>
          </cell>
          <cell r="D670">
            <v>592.04</v>
          </cell>
          <cell r="E670">
            <v>0</v>
          </cell>
          <cell r="F670">
            <v>2536.25</v>
          </cell>
        </row>
        <row r="671">
          <cell r="C671">
            <v>2504.1</v>
          </cell>
          <cell r="D671">
            <v>1180.04</v>
          </cell>
          <cell r="E671">
            <v>0</v>
          </cell>
          <cell r="F671">
            <v>2530.5</v>
          </cell>
        </row>
        <row r="672">
          <cell r="C672">
            <v>2524.19</v>
          </cell>
          <cell r="D672">
            <v>388.63</v>
          </cell>
          <cell r="E672">
            <v>0</v>
          </cell>
          <cell r="F672">
            <v>2550.59</v>
          </cell>
        </row>
        <row r="673">
          <cell r="C673">
            <v>2566.09</v>
          </cell>
          <cell r="D673">
            <v>135.29</v>
          </cell>
          <cell r="E673">
            <v>0.38</v>
          </cell>
          <cell r="F673">
            <v>2592.4899999999998</v>
          </cell>
        </row>
        <row r="674">
          <cell r="C674">
            <v>2621.88</v>
          </cell>
          <cell r="D674">
            <v>132.47999999999999</v>
          </cell>
          <cell r="E674">
            <v>0.45</v>
          </cell>
          <cell r="F674">
            <v>2648.28</v>
          </cell>
        </row>
        <row r="675">
          <cell r="C675">
            <v>2610</v>
          </cell>
          <cell r="D675">
            <v>69.41</v>
          </cell>
          <cell r="E675">
            <v>2.17</v>
          </cell>
          <cell r="F675">
            <v>2636.4</v>
          </cell>
        </row>
        <row r="676">
          <cell r="C676">
            <v>2562.14</v>
          </cell>
          <cell r="D676">
            <v>0</v>
          </cell>
          <cell r="E676">
            <v>149.09</v>
          </cell>
          <cell r="F676">
            <v>2588.54</v>
          </cell>
        </row>
        <row r="677">
          <cell r="C677">
            <v>2520.0700000000002</v>
          </cell>
          <cell r="D677">
            <v>0</v>
          </cell>
          <cell r="E677">
            <v>243.17</v>
          </cell>
          <cell r="F677">
            <v>2546.4699999999998</v>
          </cell>
        </row>
        <row r="678">
          <cell r="C678">
            <v>3324.94</v>
          </cell>
          <cell r="D678">
            <v>0</v>
          </cell>
          <cell r="E678">
            <v>1291.0899999999999</v>
          </cell>
          <cell r="F678">
            <v>3351.34</v>
          </cell>
        </row>
        <row r="679">
          <cell r="C679">
            <v>2214.2800000000002</v>
          </cell>
          <cell r="D679">
            <v>0</v>
          </cell>
          <cell r="E679">
            <v>169.29</v>
          </cell>
          <cell r="F679">
            <v>2240.6799999999998</v>
          </cell>
        </row>
        <row r="680">
          <cell r="C680">
            <v>2077.66</v>
          </cell>
          <cell r="D680">
            <v>4.1100000000000003</v>
          </cell>
          <cell r="E680">
            <v>12.67</v>
          </cell>
          <cell r="F680">
            <v>2104.06</v>
          </cell>
        </row>
        <row r="681">
          <cell r="C681">
            <v>1896.26</v>
          </cell>
          <cell r="D681">
            <v>0.22</v>
          </cell>
          <cell r="E681">
            <v>34.229999999999997</v>
          </cell>
          <cell r="F681">
            <v>1922.66</v>
          </cell>
        </row>
        <row r="682">
          <cell r="C682">
            <v>1421.73</v>
          </cell>
          <cell r="D682">
            <v>96.71</v>
          </cell>
          <cell r="E682">
            <v>0</v>
          </cell>
          <cell r="F682">
            <v>1448.13</v>
          </cell>
        </row>
        <row r="683">
          <cell r="C683">
            <v>1385.09</v>
          </cell>
          <cell r="D683">
            <v>94.03</v>
          </cell>
          <cell r="E683">
            <v>0</v>
          </cell>
          <cell r="F683">
            <v>1411.49</v>
          </cell>
        </row>
        <row r="684">
          <cell r="C684">
            <v>1372.97</v>
          </cell>
          <cell r="D684">
            <v>76.44</v>
          </cell>
          <cell r="E684">
            <v>0</v>
          </cell>
          <cell r="F684">
            <v>1399.37</v>
          </cell>
        </row>
        <row r="685">
          <cell r="C685">
            <v>1423.05</v>
          </cell>
          <cell r="D685">
            <v>242.69</v>
          </cell>
          <cell r="E685">
            <v>0</v>
          </cell>
          <cell r="F685">
            <v>1449.45</v>
          </cell>
        </row>
        <row r="686">
          <cell r="C686">
            <v>1736.49</v>
          </cell>
          <cell r="D686">
            <v>270.08999999999997</v>
          </cell>
          <cell r="E686">
            <v>0</v>
          </cell>
          <cell r="F686">
            <v>1762.89</v>
          </cell>
        </row>
        <row r="687">
          <cell r="C687">
            <v>2180.48</v>
          </cell>
          <cell r="D687">
            <v>653.96</v>
          </cell>
          <cell r="E687">
            <v>0</v>
          </cell>
          <cell r="F687">
            <v>2206.88</v>
          </cell>
        </row>
        <row r="688">
          <cell r="C688">
            <v>2292.9</v>
          </cell>
          <cell r="D688">
            <v>657.6</v>
          </cell>
          <cell r="E688">
            <v>0</v>
          </cell>
          <cell r="F688">
            <v>2319.3000000000002</v>
          </cell>
        </row>
        <row r="689">
          <cell r="C689">
            <v>2512.11</v>
          </cell>
          <cell r="D689">
            <v>230.26</v>
          </cell>
          <cell r="E689">
            <v>0.02</v>
          </cell>
          <cell r="F689">
            <v>2538.5100000000002</v>
          </cell>
        </row>
        <row r="690">
          <cell r="C690">
            <v>2592.73</v>
          </cell>
          <cell r="D690">
            <v>155.94999999999999</v>
          </cell>
          <cell r="E690">
            <v>0</v>
          </cell>
          <cell r="F690">
            <v>2619.13</v>
          </cell>
        </row>
        <row r="691">
          <cell r="C691">
            <v>2577.9</v>
          </cell>
          <cell r="D691">
            <v>0</v>
          </cell>
          <cell r="E691">
            <v>90.2</v>
          </cell>
          <cell r="F691">
            <v>2604.3000000000002</v>
          </cell>
        </row>
        <row r="692">
          <cell r="C692">
            <v>2562.71</v>
          </cell>
          <cell r="D692">
            <v>0</v>
          </cell>
          <cell r="E692">
            <v>84.42</v>
          </cell>
          <cell r="F692">
            <v>2589.11</v>
          </cell>
        </row>
        <row r="693">
          <cell r="C693">
            <v>2545.8200000000002</v>
          </cell>
          <cell r="D693">
            <v>0</v>
          </cell>
          <cell r="E693">
            <v>89.61</v>
          </cell>
          <cell r="F693">
            <v>2572.2199999999998</v>
          </cell>
        </row>
        <row r="694">
          <cell r="C694">
            <v>2541.7600000000002</v>
          </cell>
          <cell r="D694">
            <v>159.43</v>
          </cell>
          <cell r="E694">
            <v>0</v>
          </cell>
          <cell r="F694">
            <v>2568.16</v>
          </cell>
        </row>
        <row r="695">
          <cell r="C695">
            <v>2545.42</v>
          </cell>
          <cell r="D695">
            <v>167.01</v>
          </cell>
          <cell r="E695">
            <v>0</v>
          </cell>
          <cell r="F695">
            <v>2571.8200000000002</v>
          </cell>
        </row>
        <row r="696">
          <cell r="C696">
            <v>2551.91</v>
          </cell>
          <cell r="D696">
            <v>262.87</v>
          </cell>
          <cell r="E696">
            <v>0</v>
          </cell>
          <cell r="F696">
            <v>2578.31</v>
          </cell>
        </row>
        <row r="697">
          <cell r="C697">
            <v>2591.4899999999998</v>
          </cell>
          <cell r="D697">
            <v>300.18</v>
          </cell>
          <cell r="E697">
            <v>0</v>
          </cell>
          <cell r="F697">
            <v>2617.89</v>
          </cell>
        </row>
        <row r="698">
          <cell r="C698">
            <v>2596.7199999999998</v>
          </cell>
          <cell r="D698">
            <v>195.86</v>
          </cell>
          <cell r="E698">
            <v>0.23</v>
          </cell>
          <cell r="F698">
            <v>2623.12</v>
          </cell>
        </row>
        <row r="699">
          <cell r="C699">
            <v>2585.1799999999998</v>
          </cell>
          <cell r="D699">
            <v>84.34</v>
          </cell>
          <cell r="E699">
            <v>0.34</v>
          </cell>
          <cell r="F699">
            <v>2611.58</v>
          </cell>
        </row>
        <row r="700">
          <cell r="C700">
            <v>2544.2199999999998</v>
          </cell>
          <cell r="D700">
            <v>116.76</v>
          </cell>
          <cell r="E700">
            <v>0.5</v>
          </cell>
          <cell r="F700">
            <v>2570.62</v>
          </cell>
        </row>
        <row r="701">
          <cell r="C701">
            <v>2454.2399999999998</v>
          </cell>
          <cell r="D701">
            <v>107.52</v>
          </cell>
          <cell r="E701">
            <v>0</v>
          </cell>
          <cell r="F701">
            <v>2480.64</v>
          </cell>
        </row>
        <row r="702">
          <cell r="C702">
            <v>2320.2199999999998</v>
          </cell>
          <cell r="D702">
            <v>0</v>
          </cell>
          <cell r="E702">
            <v>61.04</v>
          </cell>
          <cell r="F702">
            <v>2346.62</v>
          </cell>
        </row>
        <row r="703">
          <cell r="C703">
            <v>2187.0700000000002</v>
          </cell>
          <cell r="D703">
            <v>0</v>
          </cell>
          <cell r="E703">
            <v>174.65</v>
          </cell>
          <cell r="F703">
            <v>2213.4699999999998</v>
          </cell>
        </row>
        <row r="704">
          <cell r="C704">
            <v>2064.66</v>
          </cell>
          <cell r="D704">
            <v>0</v>
          </cell>
          <cell r="E704">
            <v>278.63</v>
          </cell>
          <cell r="F704">
            <v>2091.06</v>
          </cell>
        </row>
        <row r="705">
          <cell r="C705">
            <v>1654.45</v>
          </cell>
          <cell r="D705">
            <v>134.77000000000001</v>
          </cell>
          <cell r="E705">
            <v>0</v>
          </cell>
          <cell r="F705">
            <v>1680.85</v>
          </cell>
        </row>
        <row r="706">
          <cell r="C706">
            <v>1416.5</v>
          </cell>
          <cell r="D706">
            <v>0</v>
          </cell>
          <cell r="E706">
            <v>89.41</v>
          </cell>
          <cell r="F706">
            <v>1442.9</v>
          </cell>
        </row>
        <row r="707">
          <cell r="C707">
            <v>1378.9</v>
          </cell>
          <cell r="D707">
            <v>62.12</v>
          </cell>
          <cell r="E707">
            <v>0</v>
          </cell>
          <cell r="F707">
            <v>1405.3</v>
          </cell>
        </row>
        <row r="708">
          <cell r="C708">
            <v>1398.32</v>
          </cell>
          <cell r="D708">
            <v>41.43</v>
          </cell>
          <cell r="E708">
            <v>0.21</v>
          </cell>
          <cell r="F708">
            <v>1424.72</v>
          </cell>
        </row>
        <row r="709">
          <cell r="C709">
            <v>1439.57</v>
          </cell>
          <cell r="D709">
            <v>107.78</v>
          </cell>
          <cell r="E709">
            <v>0</v>
          </cell>
          <cell r="F709">
            <v>1465.97</v>
          </cell>
        </row>
        <row r="710">
          <cell r="C710">
            <v>1674.13</v>
          </cell>
          <cell r="D710">
            <v>201.66</v>
          </cell>
          <cell r="E710">
            <v>0</v>
          </cell>
          <cell r="F710">
            <v>1700.53</v>
          </cell>
        </row>
        <row r="711">
          <cell r="C711">
            <v>2134.31</v>
          </cell>
          <cell r="D711">
            <v>138.69</v>
          </cell>
          <cell r="E711">
            <v>0</v>
          </cell>
          <cell r="F711">
            <v>2160.71</v>
          </cell>
        </row>
        <row r="712">
          <cell r="C712">
            <v>2324.6999999999998</v>
          </cell>
          <cell r="D712">
            <v>14.78</v>
          </cell>
          <cell r="E712">
            <v>13.24</v>
          </cell>
          <cell r="F712">
            <v>2351.1</v>
          </cell>
        </row>
        <row r="713">
          <cell r="C713">
            <v>2473.5100000000002</v>
          </cell>
          <cell r="D713">
            <v>0</v>
          </cell>
          <cell r="E713">
            <v>101.35</v>
          </cell>
          <cell r="F713">
            <v>2499.91</v>
          </cell>
        </row>
        <row r="714">
          <cell r="C714">
            <v>2548.4</v>
          </cell>
          <cell r="D714">
            <v>16.39</v>
          </cell>
          <cell r="E714">
            <v>17.54</v>
          </cell>
          <cell r="F714">
            <v>2574.8000000000002</v>
          </cell>
        </row>
        <row r="715">
          <cell r="C715">
            <v>2553.8200000000002</v>
          </cell>
          <cell r="D715">
            <v>106.97</v>
          </cell>
          <cell r="E715">
            <v>5.71</v>
          </cell>
          <cell r="F715">
            <v>2580.2199999999998</v>
          </cell>
        </row>
        <row r="716">
          <cell r="C716">
            <v>2280.37</v>
          </cell>
          <cell r="D716">
            <v>722.58</v>
          </cell>
          <cell r="E716">
            <v>0</v>
          </cell>
          <cell r="F716">
            <v>2306.77</v>
          </cell>
        </row>
        <row r="717">
          <cell r="C717">
            <v>2522.59</v>
          </cell>
          <cell r="D717">
            <v>653.58000000000004</v>
          </cell>
          <cell r="E717">
            <v>0</v>
          </cell>
          <cell r="F717">
            <v>2548.9899999999998</v>
          </cell>
        </row>
        <row r="718">
          <cell r="C718">
            <v>2533.0300000000002</v>
          </cell>
          <cell r="D718">
            <v>314.76</v>
          </cell>
          <cell r="E718">
            <v>0</v>
          </cell>
          <cell r="F718">
            <v>2559.4299999999998</v>
          </cell>
        </row>
        <row r="719">
          <cell r="C719">
            <v>2497.6999999999998</v>
          </cell>
          <cell r="D719">
            <v>230.3</v>
          </cell>
          <cell r="E719">
            <v>0</v>
          </cell>
          <cell r="F719">
            <v>2524.1</v>
          </cell>
        </row>
        <row r="720">
          <cell r="C720">
            <v>2515.0500000000002</v>
          </cell>
          <cell r="D720">
            <v>204.95</v>
          </cell>
          <cell r="E720">
            <v>0.18</v>
          </cell>
          <cell r="F720">
            <v>2541.4499999999998</v>
          </cell>
        </row>
        <row r="721">
          <cell r="C721">
            <v>2521.66</v>
          </cell>
          <cell r="D721">
            <v>489.69</v>
          </cell>
          <cell r="E721">
            <v>0</v>
          </cell>
          <cell r="F721">
            <v>2548.06</v>
          </cell>
        </row>
        <row r="722">
          <cell r="C722">
            <v>2607.5700000000002</v>
          </cell>
          <cell r="D722">
            <v>451.86</v>
          </cell>
          <cell r="E722">
            <v>0</v>
          </cell>
          <cell r="F722">
            <v>2633.97</v>
          </cell>
        </row>
        <row r="723">
          <cell r="C723">
            <v>2593.4</v>
          </cell>
          <cell r="D723">
            <v>153.13</v>
          </cell>
          <cell r="E723">
            <v>13.46</v>
          </cell>
          <cell r="F723">
            <v>2619.8000000000002</v>
          </cell>
        </row>
        <row r="724">
          <cell r="C724">
            <v>2548.38</v>
          </cell>
          <cell r="D724">
            <v>122.64</v>
          </cell>
          <cell r="E724">
            <v>14.04</v>
          </cell>
          <cell r="F724">
            <v>2574.7800000000002</v>
          </cell>
        </row>
        <row r="725">
          <cell r="C725">
            <v>2488.61</v>
          </cell>
          <cell r="D725">
            <v>123.97</v>
          </cell>
          <cell r="E725">
            <v>6.93</v>
          </cell>
          <cell r="F725">
            <v>2515.0100000000002</v>
          </cell>
        </row>
        <row r="726">
          <cell r="C726">
            <v>2527.67</v>
          </cell>
          <cell r="D726">
            <v>0</v>
          </cell>
          <cell r="E726">
            <v>338.01</v>
          </cell>
          <cell r="F726">
            <v>2554.0700000000002</v>
          </cell>
        </row>
        <row r="727">
          <cell r="C727">
            <v>2195.67</v>
          </cell>
          <cell r="D727">
            <v>0</v>
          </cell>
          <cell r="E727">
            <v>302.18</v>
          </cell>
          <cell r="F727">
            <v>2222.0700000000002</v>
          </cell>
        </row>
        <row r="728">
          <cell r="C728">
            <v>2082.3200000000002</v>
          </cell>
          <cell r="D728">
            <v>0</v>
          </cell>
          <cell r="E728">
            <v>108.95</v>
          </cell>
          <cell r="F728">
            <v>2108.7199999999998</v>
          </cell>
        </row>
        <row r="729">
          <cell r="C729">
            <v>1969.08</v>
          </cell>
          <cell r="D729">
            <v>173.2</v>
          </cell>
          <cell r="E729">
            <v>0.34</v>
          </cell>
          <cell r="F729">
            <v>1995.48</v>
          </cell>
        </row>
        <row r="730">
          <cell r="C730">
            <v>1648.52</v>
          </cell>
          <cell r="D730">
            <v>146.38</v>
          </cell>
          <cell r="E730">
            <v>0</v>
          </cell>
          <cell r="F730">
            <v>1674.92</v>
          </cell>
        </row>
        <row r="731">
          <cell r="C731">
            <v>1483.97</v>
          </cell>
          <cell r="D731">
            <v>0</v>
          </cell>
          <cell r="E731">
            <v>85.15</v>
          </cell>
          <cell r="F731">
            <v>1510.37</v>
          </cell>
        </row>
        <row r="732">
          <cell r="C732">
            <v>1652.21</v>
          </cell>
          <cell r="D732">
            <v>128.22999999999999</v>
          </cell>
          <cell r="E732">
            <v>0</v>
          </cell>
          <cell r="F732">
            <v>1678.61</v>
          </cell>
        </row>
        <row r="733">
          <cell r="C733">
            <v>1635.86</v>
          </cell>
          <cell r="D733">
            <v>0</v>
          </cell>
          <cell r="E733">
            <v>27.06</v>
          </cell>
          <cell r="F733">
            <v>1662.26</v>
          </cell>
        </row>
        <row r="734">
          <cell r="C734">
            <v>2031.71</v>
          </cell>
          <cell r="D734">
            <v>0</v>
          </cell>
          <cell r="E734">
            <v>119.15</v>
          </cell>
          <cell r="F734">
            <v>2058.11</v>
          </cell>
        </row>
        <row r="735">
          <cell r="C735">
            <v>2231</v>
          </cell>
          <cell r="D735">
            <v>35.130000000000003</v>
          </cell>
          <cell r="E735">
            <v>3.05</v>
          </cell>
          <cell r="F735">
            <v>2257.4</v>
          </cell>
        </row>
        <row r="736">
          <cell r="C736">
            <v>2416.25</v>
          </cell>
          <cell r="D736">
            <v>139.49</v>
          </cell>
          <cell r="E736">
            <v>0</v>
          </cell>
          <cell r="F736">
            <v>2442.65</v>
          </cell>
        </row>
        <row r="737">
          <cell r="C737">
            <v>2599.41</v>
          </cell>
          <cell r="D737">
            <v>47.82</v>
          </cell>
          <cell r="E737">
            <v>5.39</v>
          </cell>
          <cell r="F737">
            <v>2625.81</v>
          </cell>
        </row>
        <row r="738">
          <cell r="C738">
            <v>2678.93</v>
          </cell>
          <cell r="D738">
            <v>0.14000000000000001</v>
          </cell>
          <cell r="E738">
            <v>47.79</v>
          </cell>
          <cell r="F738">
            <v>2705.33</v>
          </cell>
        </row>
        <row r="739">
          <cell r="C739">
            <v>2673.11</v>
          </cell>
          <cell r="D739">
            <v>0.49</v>
          </cell>
          <cell r="E739">
            <v>52.64</v>
          </cell>
          <cell r="F739">
            <v>2699.51</v>
          </cell>
        </row>
        <row r="740">
          <cell r="C740">
            <v>2644.9</v>
          </cell>
          <cell r="D740">
            <v>0.55000000000000004</v>
          </cell>
          <cell r="E740">
            <v>49.89</v>
          </cell>
          <cell r="F740">
            <v>2671.3</v>
          </cell>
        </row>
        <row r="741">
          <cell r="C741">
            <v>2614.36</v>
          </cell>
          <cell r="D741">
            <v>0.25</v>
          </cell>
          <cell r="E741">
            <v>72.84</v>
          </cell>
          <cell r="F741">
            <v>2640.76</v>
          </cell>
        </row>
        <row r="742">
          <cell r="C742">
            <v>2629.32</v>
          </cell>
          <cell r="D742">
            <v>43.31</v>
          </cell>
          <cell r="E742">
            <v>1.19</v>
          </cell>
          <cell r="F742">
            <v>2655.72</v>
          </cell>
        </row>
        <row r="743">
          <cell r="C743">
            <v>2633.62</v>
          </cell>
          <cell r="D743">
            <v>39.49</v>
          </cell>
          <cell r="E743">
            <v>2.7</v>
          </cell>
          <cell r="F743">
            <v>2660.02</v>
          </cell>
        </row>
        <row r="744">
          <cell r="C744">
            <v>2638.72</v>
          </cell>
          <cell r="D744">
            <v>26.75</v>
          </cell>
          <cell r="E744">
            <v>1.87</v>
          </cell>
          <cell r="F744">
            <v>2665.12</v>
          </cell>
        </row>
        <row r="745">
          <cell r="C745">
            <v>2672.66</v>
          </cell>
          <cell r="D745">
            <v>138.91</v>
          </cell>
          <cell r="E745">
            <v>0</v>
          </cell>
          <cell r="F745">
            <v>2699.06</v>
          </cell>
        </row>
        <row r="746">
          <cell r="C746">
            <v>2677.75</v>
          </cell>
          <cell r="D746">
            <v>91.39</v>
          </cell>
          <cell r="E746">
            <v>0.02</v>
          </cell>
          <cell r="F746">
            <v>2704.15</v>
          </cell>
        </row>
        <row r="747">
          <cell r="C747">
            <v>3859.43</v>
          </cell>
          <cell r="D747">
            <v>0</v>
          </cell>
          <cell r="E747">
            <v>1456.29</v>
          </cell>
          <cell r="F747">
            <v>3885.83</v>
          </cell>
        </row>
        <row r="748">
          <cell r="C748">
            <v>2616.31</v>
          </cell>
          <cell r="D748">
            <v>0</v>
          </cell>
          <cell r="E748">
            <v>264.89999999999998</v>
          </cell>
          <cell r="F748">
            <v>2642.71</v>
          </cell>
        </row>
        <row r="749">
          <cell r="C749">
            <v>2547.35</v>
          </cell>
          <cell r="D749">
            <v>0</v>
          </cell>
          <cell r="E749">
            <v>278.56</v>
          </cell>
          <cell r="F749">
            <v>2573.75</v>
          </cell>
        </row>
        <row r="750">
          <cell r="C750">
            <v>2579.84</v>
          </cell>
          <cell r="D750">
            <v>0</v>
          </cell>
          <cell r="E750">
            <v>507.42</v>
          </cell>
          <cell r="F750">
            <v>2606.2399999999998</v>
          </cell>
        </row>
        <row r="751">
          <cell r="C751">
            <v>2242.9899999999998</v>
          </cell>
          <cell r="D751">
            <v>0</v>
          </cell>
          <cell r="E751">
            <v>341.92</v>
          </cell>
          <cell r="F751">
            <v>2269.39</v>
          </cell>
        </row>
        <row r="752">
          <cell r="C752">
            <v>2163.41</v>
          </cell>
          <cell r="D752">
            <v>0</v>
          </cell>
          <cell r="E752">
            <v>611.03</v>
          </cell>
          <cell r="F752">
            <v>2189.81</v>
          </cell>
        </row>
        <row r="753">
          <cell r="C753">
            <v>2063.5</v>
          </cell>
          <cell r="D753">
            <v>78.260000000000005</v>
          </cell>
          <cell r="E753">
            <v>0</v>
          </cell>
          <cell r="F753">
            <v>2089.9</v>
          </cell>
        </row>
        <row r="754">
          <cell r="C754">
            <v>1665.14</v>
          </cell>
          <cell r="D754">
            <v>0.09</v>
          </cell>
          <cell r="E754">
            <v>24.16</v>
          </cell>
          <cell r="F754">
            <v>1691.54</v>
          </cell>
        </row>
        <row r="755">
          <cell r="C755">
            <v>1514.98</v>
          </cell>
          <cell r="D755">
            <v>327.27</v>
          </cell>
          <cell r="E755">
            <v>0</v>
          </cell>
          <cell r="F755">
            <v>1541.38</v>
          </cell>
        </row>
        <row r="756">
          <cell r="C756">
            <v>1516.9</v>
          </cell>
          <cell r="D756">
            <v>214.68</v>
          </cell>
          <cell r="E756">
            <v>0</v>
          </cell>
          <cell r="F756">
            <v>1543.3</v>
          </cell>
        </row>
        <row r="757">
          <cell r="C757">
            <v>1530.38</v>
          </cell>
          <cell r="D757">
            <v>3.25</v>
          </cell>
          <cell r="E757">
            <v>2.5299999999999998</v>
          </cell>
          <cell r="F757">
            <v>1556.78</v>
          </cell>
        </row>
        <row r="758">
          <cell r="C758">
            <v>1726.52</v>
          </cell>
          <cell r="D758">
            <v>448.66</v>
          </cell>
          <cell r="E758">
            <v>0</v>
          </cell>
          <cell r="F758">
            <v>1752.92</v>
          </cell>
        </row>
        <row r="759">
          <cell r="C759">
            <v>2065.6</v>
          </cell>
          <cell r="D759">
            <v>131.9</v>
          </cell>
          <cell r="E759">
            <v>0</v>
          </cell>
          <cell r="F759">
            <v>2092</v>
          </cell>
        </row>
        <row r="760">
          <cell r="C760">
            <v>2223.06</v>
          </cell>
          <cell r="D760">
            <v>363.56</v>
          </cell>
          <cell r="E760">
            <v>0</v>
          </cell>
          <cell r="F760">
            <v>2249.46</v>
          </cell>
        </row>
        <row r="761">
          <cell r="C761">
            <v>2423.9499999999998</v>
          </cell>
          <cell r="D761">
            <v>263.82</v>
          </cell>
          <cell r="E761">
            <v>0</v>
          </cell>
          <cell r="F761">
            <v>2450.35</v>
          </cell>
        </row>
        <row r="762">
          <cell r="C762">
            <v>2294.5100000000002</v>
          </cell>
          <cell r="D762">
            <v>444</v>
          </cell>
          <cell r="E762">
            <v>0</v>
          </cell>
          <cell r="F762">
            <v>2320.91</v>
          </cell>
        </row>
        <row r="763">
          <cell r="C763">
            <v>2583.6799999999998</v>
          </cell>
          <cell r="D763">
            <v>622.61</v>
          </cell>
          <cell r="E763">
            <v>0</v>
          </cell>
          <cell r="F763">
            <v>2610.08</v>
          </cell>
        </row>
        <row r="764">
          <cell r="C764">
            <v>2596.5100000000002</v>
          </cell>
          <cell r="D764">
            <v>409.33</v>
          </cell>
          <cell r="E764">
            <v>0</v>
          </cell>
          <cell r="F764">
            <v>2622.91</v>
          </cell>
        </row>
        <row r="765">
          <cell r="C765">
            <v>2590.56</v>
          </cell>
          <cell r="D765">
            <v>513.66999999999996</v>
          </cell>
          <cell r="E765">
            <v>0</v>
          </cell>
          <cell r="F765">
            <v>2616.96</v>
          </cell>
        </row>
        <row r="766">
          <cell r="C766">
            <v>2593.66</v>
          </cell>
          <cell r="D766">
            <v>970.32</v>
          </cell>
          <cell r="E766">
            <v>0</v>
          </cell>
          <cell r="F766">
            <v>2620.06</v>
          </cell>
        </row>
        <row r="767">
          <cell r="C767">
            <v>2587.62</v>
          </cell>
          <cell r="D767">
            <v>724.95</v>
          </cell>
          <cell r="E767">
            <v>0</v>
          </cell>
          <cell r="F767">
            <v>2614.02</v>
          </cell>
        </row>
        <row r="768">
          <cell r="C768">
            <v>2595.64</v>
          </cell>
          <cell r="D768">
            <v>125.4</v>
          </cell>
          <cell r="E768">
            <v>0</v>
          </cell>
          <cell r="F768">
            <v>2622.04</v>
          </cell>
        </row>
        <row r="769">
          <cell r="C769">
            <v>2636.22</v>
          </cell>
          <cell r="D769">
            <v>274.82</v>
          </cell>
          <cell r="E769">
            <v>0</v>
          </cell>
          <cell r="F769">
            <v>2662.62</v>
          </cell>
        </row>
        <row r="770">
          <cell r="C770">
            <v>2854.22</v>
          </cell>
          <cell r="D770">
            <v>390.03</v>
          </cell>
          <cell r="E770">
            <v>0</v>
          </cell>
          <cell r="F770">
            <v>2880.62</v>
          </cell>
        </row>
        <row r="771">
          <cell r="C771">
            <v>4066.06</v>
          </cell>
          <cell r="D771">
            <v>0.12</v>
          </cell>
          <cell r="E771">
            <v>1371.59</v>
          </cell>
          <cell r="F771">
            <v>4092.46</v>
          </cell>
        </row>
        <row r="772">
          <cell r="C772">
            <v>3892.1</v>
          </cell>
          <cell r="D772">
            <v>1.32</v>
          </cell>
          <cell r="E772">
            <v>1252.55</v>
          </cell>
          <cell r="F772">
            <v>3918.5</v>
          </cell>
        </row>
        <row r="773">
          <cell r="C773">
            <v>2652.72</v>
          </cell>
          <cell r="D773">
            <v>0</v>
          </cell>
          <cell r="E773">
            <v>458.99</v>
          </cell>
          <cell r="F773">
            <v>2679.12</v>
          </cell>
        </row>
        <row r="774">
          <cell r="C774">
            <v>3454.46</v>
          </cell>
          <cell r="D774">
            <v>0</v>
          </cell>
          <cell r="E774">
            <v>1382.43</v>
          </cell>
          <cell r="F774">
            <v>3480.86</v>
          </cell>
        </row>
        <row r="775">
          <cell r="C775">
            <v>2492.54</v>
          </cell>
          <cell r="D775">
            <v>0</v>
          </cell>
          <cell r="E775">
            <v>337.57</v>
          </cell>
          <cell r="F775">
            <v>2518.94</v>
          </cell>
        </row>
        <row r="776">
          <cell r="C776">
            <v>2221.85</v>
          </cell>
          <cell r="D776">
            <v>0</v>
          </cell>
          <cell r="E776">
            <v>635.41999999999996</v>
          </cell>
          <cell r="F776">
            <v>2248.25</v>
          </cell>
        </row>
      </sheetData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51 (036) публ ФСК"/>
    </sheetNames>
    <sheetDataSet>
      <sheetData sheetId="0">
        <row r="8">
          <cell r="A8" t="str">
            <v>Республика Алтай</v>
          </cell>
          <cell r="C8" t="str">
            <v>-</v>
          </cell>
          <cell r="D8" t="str">
            <v>-</v>
          </cell>
          <cell r="E8" t="str">
            <v>-</v>
          </cell>
        </row>
        <row r="9">
          <cell r="A9" t="str">
            <v>Республика Башкортостан</v>
          </cell>
          <cell r="C9" t="str">
            <v>43558402,77</v>
          </cell>
          <cell r="D9" t="str">
            <v>10820,019</v>
          </cell>
          <cell r="E9" t="str">
            <v>4025,72</v>
          </cell>
        </row>
        <row r="10">
          <cell r="A10" t="str">
            <v>Республика Бурятия</v>
          </cell>
          <cell r="C10" t="str">
            <v>55961838,9</v>
          </cell>
          <cell r="D10" t="str">
            <v>21769,983</v>
          </cell>
          <cell r="E10" t="str">
            <v>2570,60</v>
          </cell>
        </row>
        <row r="11">
          <cell r="A11" t="str">
            <v>Республика Дагестан</v>
          </cell>
          <cell r="C11" t="str">
            <v>74719450,19</v>
          </cell>
          <cell r="D11" t="str">
            <v>29700,608</v>
          </cell>
          <cell r="E11" t="str">
            <v>2515,75</v>
          </cell>
        </row>
        <row r="12">
          <cell r="A12" t="str">
            <v>Республика Ингушетия</v>
          </cell>
          <cell r="C12" t="str">
            <v>15211382,4</v>
          </cell>
          <cell r="D12" t="str">
            <v>6243,857</v>
          </cell>
          <cell r="E12" t="str">
            <v>2436,22</v>
          </cell>
        </row>
        <row r="13">
          <cell r="A13" t="str">
            <v>Кабардино-Балкарская Республика</v>
          </cell>
          <cell r="C13" t="str">
            <v>19997891,71</v>
          </cell>
          <cell r="D13" t="str">
            <v>7414,386</v>
          </cell>
          <cell r="E13" t="str">
            <v>2697,17</v>
          </cell>
        </row>
        <row r="14">
          <cell r="A14" t="str">
            <v>Республика Калмыкия</v>
          </cell>
          <cell r="C14" t="str">
            <v>2999848,29</v>
          </cell>
          <cell r="D14" t="str">
            <v>2403,993</v>
          </cell>
          <cell r="E14" t="str">
            <v>1247,86</v>
          </cell>
        </row>
        <row r="15">
          <cell r="A15" t="str">
            <v>Карачаево-Черкесская Республика</v>
          </cell>
          <cell r="C15" t="str">
            <v>6068579,72</v>
          </cell>
          <cell r="D15" t="str">
            <v>2204,610</v>
          </cell>
          <cell r="E15" t="str">
            <v>2752,68</v>
          </cell>
        </row>
        <row r="16">
          <cell r="A16" t="str">
            <v>Республика Карелия</v>
          </cell>
          <cell r="C16" t="str">
            <v>56058447,79</v>
          </cell>
          <cell r="D16" t="str">
            <v>23717,814</v>
          </cell>
          <cell r="E16" t="str">
            <v>2363,56</v>
          </cell>
        </row>
        <row r="17">
          <cell r="A17" t="str">
            <v>Республика Коми</v>
          </cell>
          <cell r="C17" t="str">
            <v>60646217,43</v>
          </cell>
          <cell r="D17" t="str">
            <v>23089,282</v>
          </cell>
          <cell r="E17" t="str">
            <v>2626,60</v>
          </cell>
        </row>
        <row r="18">
          <cell r="A18" t="str">
            <v>Республика Марий Эл</v>
          </cell>
          <cell r="C18" t="str">
            <v>10241389,48</v>
          </cell>
          <cell r="D18" t="str">
            <v>3106,578</v>
          </cell>
          <cell r="E18" t="str">
            <v>3296,68</v>
          </cell>
        </row>
        <row r="19">
          <cell r="A19" t="str">
            <v>Республика Мордовия</v>
          </cell>
          <cell r="C19" t="str">
            <v>17224280,81</v>
          </cell>
          <cell r="D19" t="str">
            <v>6335,478</v>
          </cell>
          <cell r="E19" t="str">
            <v>2718,70</v>
          </cell>
        </row>
        <row r="20">
          <cell r="A20" t="str">
            <v>Республика Северная Осетия – Алания</v>
          </cell>
          <cell r="C20" t="str">
            <v>16584239,6</v>
          </cell>
          <cell r="D20" t="str">
            <v>6319,506</v>
          </cell>
          <cell r="E20" t="str">
            <v>2624,29</v>
          </cell>
        </row>
        <row r="21">
          <cell r="A21" t="str">
            <v>Республика Саха (Якутия)</v>
          </cell>
          <cell r="C21" t="str">
            <v>93462366,86</v>
          </cell>
          <cell r="D21" t="str">
            <v>43474,445</v>
          </cell>
          <cell r="E21" t="str">
            <v>2149,82</v>
          </cell>
        </row>
        <row r="22">
          <cell r="A22" t="str">
            <v>Республика Татарстан</v>
          </cell>
          <cell r="C22" t="str">
            <v>0</v>
          </cell>
          <cell r="D22" t="str">
            <v>7222,100</v>
          </cell>
          <cell r="E22" t="str">
            <v>0,00</v>
          </cell>
        </row>
        <row r="23">
          <cell r="A23" t="str">
            <v>Республика Тыва</v>
          </cell>
          <cell r="C23" t="str">
            <v>14186175,55</v>
          </cell>
          <cell r="D23" t="str">
            <v>5910,540</v>
          </cell>
          <cell r="E23" t="str">
            <v>2400,15</v>
          </cell>
        </row>
        <row r="24">
          <cell r="A24" t="str">
            <v>Удмуртская Республика</v>
          </cell>
          <cell r="C24" t="str">
            <v>35852566,31</v>
          </cell>
          <cell r="D24" t="str">
            <v>12562,546</v>
          </cell>
          <cell r="E24" t="str">
            <v>2853,93</v>
          </cell>
        </row>
        <row r="25">
          <cell r="A25" t="str">
            <v>Республика Хакасия</v>
          </cell>
          <cell r="C25" t="str">
            <v>93724635,88</v>
          </cell>
          <cell r="D25" t="str">
            <v>37191,487</v>
          </cell>
          <cell r="E25" t="str">
            <v>2520,06</v>
          </cell>
        </row>
        <row r="26">
          <cell r="A26" t="str">
            <v>Чеченская Республика</v>
          </cell>
          <cell r="C26" t="str">
            <v>13958032,84</v>
          </cell>
          <cell r="D26" t="str">
            <v>8080,581</v>
          </cell>
          <cell r="E26" t="str">
            <v>1727,36</v>
          </cell>
        </row>
        <row r="27">
          <cell r="A27" t="str">
            <v>Чувашская Республика</v>
          </cell>
          <cell r="C27" t="str">
            <v>16232131,73</v>
          </cell>
          <cell r="D27" t="str">
            <v>6455,782</v>
          </cell>
          <cell r="E27" t="str">
            <v>2514,36</v>
          </cell>
        </row>
        <row r="28">
          <cell r="A28" t="str">
            <v>Алтайский край</v>
          </cell>
          <cell r="C28" t="str">
            <v>28348522,3</v>
          </cell>
          <cell r="D28" t="str">
            <v>11287,557</v>
          </cell>
          <cell r="E28" t="str">
            <v>2511,48</v>
          </cell>
        </row>
        <row r="29">
          <cell r="A29" t="str">
            <v>Забайкальский край</v>
          </cell>
          <cell r="C29" t="str">
            <v>62822017,98</v>
          </cell>
          <cell r="D29" t="str">
            <v>25283,417</v>
          </cell>
          <cell r="E29" t="str">
            <v>2484,71</v>
          </cell>
        </row>
        <row r="30">
          <cell r="A30" t="str">
            <v>Краснодарский край</v>
          </cell>
          <cell r="B30" t="str">
            <v>**</v>
          </cell>
          <cell r="C30" t="str">
            <v>256880717,23</v>
          </cell>
          <cell r="D30" t="str">
            <v>103711,547</v>
          </cell>
          <cell r="E30" t="str">
            <v>2476,88</v>
          </cell>
        </row>
        <row r="31">
          <cell r="A31" t="str">
            <v>Красноярский край</v>
          </cell>
          <cell r="C31" t="str">
            <v>277207960,09</v>
          </cell>
          <cell r="D31" t="str">
            <v>109193,631</v>
          </cell>
          <cell r="E31" t="str">
            <v>2538,68</v>
          </cell>
        </row>
        <row r="32">
          <cell r="A32" t="str">
            <v>Пермский край</v>
          </cell>
          <cell r="C32" t="str">
            <v>73855337,33</v>
          </cell>
          <cell r="D32" t="str">
            <v>32196,104</v>
          </cell>
          <cell r="E32" t="str">
            <v>2293,92</v>
          </cell>
        </row>
        <row r="33">
          <cell r="A33" t="str">
            <v>Приморский край</v>
          </cell>
          <cell r="C33" t="str">
            <v>87455285,43</v>
          </cell>
          <cell r="D33" t="str">
            <v>45700,193</v>
          </cell>
          <cell r="E33" t="str">
            <v>1913,67</v>
          </cell>
        </row>
        <row r="34">
          <cell r="A34" t="str">
            <v>Ставропольский край</v>
          </cell>
          <cell r="C34" t="str">
            <v>48010268,66</v>
          </cell>
          <cell r="D34" t="str">
            <v>19024,380</v>
          </cell>
          <cell r="E34" t="str">
            <v>2523,62</v>
          </cell>
        </row>
        <row r="35">
          <cell r="A35" t="str">
            <v>Хабаровский край</v>
          </cell>
          <cell r="C35" t="str">
            <v>27978706,76</v>
          </cell>
          <cell r="D35" t="str">
            <v>12163,263</v>
          </cell>
          <cell r="E35" t="str">
            <v>2300,26</v>
          </cell>
        </row>
        <row r="36">
          <cell r="A36" t="str">
            <v>Амурская область</v>
          </cell>
          <cell r="C36" t="str">
            <v>155117586,22</v>
          </cell>
          <cell r="D36" t="str">
            <v>73792,986</v>
          </cell>
          <cell r="E36" t="str">
            <v>2102,06</v>
          </cell>
        </row>
        <row r="37">
          <cell r="A37" t="str">
            <v>Архангельская область</v>
          </cell>
          <cell r="C37" t="str">
            <v>44395317,84</v>
          </cell>
          <cell r="D37" t="str">
            <v>13823,442</v>
          </cell>
          <cell r="E37" t="str">
            <v>3211,60</v>
          </cell>
        </row>
        <row r="38">
          <cell r="A38" t="str">
            <v>Астраханская область</v>
          </cell>
          <cell r="C38" t="str">
            <v>26710346,16</v>
          </cell>
          <cell r="D38" t="str">
            <v>9780,442</v>
          </cell>
          <cell r="E38" t="str">
            <v>2731,00</v>
          </cell>
        </row>
        <row r="39">
          <cell r="A39" t="str">
            <v>Белгородская область</v>
          </cell>
          <cell r="C39" t="str">
            <v>84653908,07</v>
          </cell>
          <cell r="D39" t="str">
            <v>34958,287</v>
          </cell>
          <cell r="E39" t="str">
            <v>2421,57</v>
          </cell>
        </row>
        <row r="40">
          <cell r="A40" t="str">
            <v>Брянская область</v>
          </cell>
          <cell r="C40" t="str">
            <v>58247828,05</v>
          </cell>
          <cell r="D40" t="str">
            <v>23906,047</v>
          </cell>
          <cell r="E40" t="str">
            <v>2436,53</v>
          </cell>
        </row>
        <row r="41">
          <cell r="A41" t="str">
            <v>Владимирская область</v>
          </cell>
          <cell r="C41" t="str">
            <v>29176308,63</v>
          </cell>
          <cell r="D41" t="str">
            <v>12557,952</v>
          </cell>
          <cell r="E41" t="str">
            <v>2323,33</v>
          </cell>
        </row>
        <row r="42">
          <cell r="A42" t="str">
            <v>Волгоградская область</v>
          </cell>
          <cell r="C42" t="str">
            <v>117714313,43</v>
          </cell>
          <cell r="D42" t="str">
            <v>40544,791</v>
          </cell>
          <cell r="E42" t="str">
            <v>2903,32</v>
          </cell>
        </row>
        <row r="43">
          <cell r="A43" t="str">
            <v>Вологодская область</v>
          </cell>
          <cell r="C43" t="str">
            <v>38678306,91</v>
          </cell>
          <cell r="D43" t="str">
            <v>16656,339</v>
          </cell>
          <cell r="E43" t="str">
            <v>2322,14</v>
          </cell>
        </row>
        <row r="44">
          <cell r="A44" t="str">
            <v>Воронежская область</v>
          </cell>
          <cell r="C44" t="str">
            <v>58618708,33</v>
          </cell>
          <cell r="D44" t="str">
            <v>26987,827</v>
          </cell>
          <cell r="E44" t="str">
            <v>2172,04</v>
          </cell>
        </row>
        <row r="45">
          <cell r="A45" t="str">
            <v>Ивановская область</v>
          </cell>
          <cell r="C45" t="str">
            <v>18743889,35</v>
          </cell>
          <cell r="D45" t="str">
            <v>6074,744</v>
          </cell>
          <cell r="E45" t="str">
            <v>3085,54</v>
          </cell>
        </row>
        <row r="46">
          <cell r="A46" t="str">
            <v>Иркутская область</v>
          </cell>
          <cell r="C46" t="str">
            <v>66249333,76</v>
          </cell>
          <cell r="D46" t="str">
            <v>38699,542</v>
          </cell>
          <cell r="E46" t="str">
            <v>1711,89</v>
          </cell>
        </row>
        <row r="47">
          <cell r="A47" t="str">
            <v>Калининградская область</v>
          </cell>
          <cell r="C47" t="str">
            <v>1931545,65</v>
          </cell>
          <cell r="D47" t="str">
            <v>97,949</v>
          </cell>
          <cell r="E47" t="str">
            <v>19719,91</v>
          </cell>
        </row>
        <row r="48">
          <cell r="A48" t="str">
            <v>Калужская область</v>
          </cell>
          <cell r="C48" t="str">
            <v>53225588,32</v>
          </cell>
          <cell r="D48" t="str">
            <v>21146,653</v>
          </cell>
          <cell r="E48" t="str">
            <v>2516,97</v>
          </cell>
        </row>
        <row r="49">
          <cell r="A49" t="str">
            <v>Кемеровская область</v>
          </cell>
          <cell r="C49" t="str">
            <v>105273711,5</v>
          </cell>
          <cell r="D49" t="str">
            <v>39050,424</v>
          </cell>
          <cell r="E49" t="str">
            <v>2695,84</v>
          </cell>
        </row>
        <row r="50">
          <cell r="A50" t="str">
            <v>Кировская область</v>
          </cell>
          <cell r="C50" t="str">
            <v>20189461,55</v>
          </cell>
          <cell r="D50" t="str">
            <v>7616,347</v>
          </cell>
          <cell r="E50" t="str">
            <v>2650,81</v>
          </cell>
        </row>
        <row r="51">
          <cell r="A51" t="str">
            <v>Костромская область</v>
          </cell>
          <cell r="C51" t="str">
            <v>20360597,26</v>
          </cell>
          <cell r="D51" t="str">
            <v>7371,631</v>
          </cell>
          <cell r="E51" t="str">
            <v>2762,02</v>
          </cell>
        </row>
        <row r="52">
          <cell r="A52" t="str">
            <v>Курганская область</v>
          </cell>
          <cell r="C52" t="str">
            <v>25301833,89</v>
          </cell>
          <cell r="D52" t="str">
            <v>11478,610</v>
          </cell>
          <cell r="E52" t="str">
            <v>2204,26</v>
          </cell>
        </row>
        <row r="53">
          <cell r="A53" t="str">
            <v>Курская область</v>
          </cell>
          <cell r="C53" t="str">
            <v>35925598,06</v>
          </cell>
          <cell r="D53" t="str">
            <v>13083,152</v>
          </cell>
          <cell r="E53" t="str">
            <v>2745,94</v>
          </cell>
        </row>
        <row r="54">
          <cell r="A54" t="str">
            <v>Ленинградская область</v>
          </cell>
          <cell r="B54" t="str">
            <v>***</v>
          </cell>
          <cell r="C54" t="str">
            <v>187409976,35</v>
          </cell>
          <cell r="D54" t="str">
            <v>87436,278</v>
          </cell>
          <cell r="E54" t="str">
            <v>2143,39</v>
          </cell>
        </row>
        <row r="55">
          <cell r="A55" t="str">
            <v>Липецкая область</v>
          </cell>
          <cell r="C55" t="str">
            <v>41749175,71</v>
          </cell>
          <cell r="D55" t="str">
            <v>16282,804</v>
          </cell>
          <cell r="E55" t="str">
            <v>2564,00</v>
          </cell>
        </row>
        <row r="56">
          <cell r="A56" t="str">
            <v>Московская область</v>
          </cell>
          <cell r="B56" t="str">
            <v>****</v>
          </cell>
          <cell r="C56" t="str">
            <v>408981193,68</v>
          </cell>
          <cell r="D56" t="str">
            <v>156245,273</v>
          </cell>
          <cell r="E56" t="str">
            <v>2617,56</v>
          </cell>
        </row>
        <row r="57">
          <cell r="A57" t="str">
            <v>Мурманская область</v>
          </cell>
          <cell r="C57" t="str">
            <v>47462661,29</v>
          </cell>
          <cell r="D57" t="str">
            <v>25037,958</v>
          </cell>
          <cell r="E57" t="str">
            <v>1895,63</v>
          </cell>
        </row>
        <row r="58">
          <cell r="A58" t="str">
            <v>Нижегородская область</v>
          </cell>
          <cell r="C58" t="str">
            <v>87799191,21</v>
          </cell>
          <cell r="D58" t="str">
            <v>37744,229</v>
          </cell>
          <cell r="E58" t="str">
            <v>2326,16</v>
          </cell>
        </row>
        <row r="59">
          <cell r="A59" t="str">
            <v>Новгородская область</v>
          </cell>
          <cell r="C59" t="str">
            <v>27160883,31</v>
          </cell>
          <cell r="D59" t="str">
            <v>11920,740</v>
          </cell>
          <cell r="E59" t="str">
            <v>2278,46</v>
          </cell>
        </row>
        <row r="60">
          <cell r="A60" t="str">
            <v>Новосибирская область</v>
          </cell>
          <cell r="C60" t="str">
            <v>26149130,12</v>
          </cell>
          <cell r="D60" t="str">
            <v>3996,606</v>
          </cell>
          <cell r="E60" t="str">
            <v>6542,83</v>
          </cell>
        </row>
        <row r="61">
          <cell r="A61" t="str">
            <v>Омская область</v>
          </cell>
          <cell r="C61" t="str">
            <v>32835079,36</v>
          </cell>
          <cell r="D61" t="str">
            <v>12744,476</v>
          </cell>
          <cell r="E61" t="str">
            <v>2576,42</v>
          </cell>
        </row>
        <row r="62">
          <cell r="A62" t="str">
            <v>Оренбургская область</v>
          </cell>
          <cell r="C62" t="str">
            <v>57504690,77</v>
          </cell>
          <cell r="D62" t="str">
            <v>28215,016</v>
          </cell>
          <cell r="E62" t="str">
            <v>2038,09</v>
          </cell>
        </row>
        <row r="63">
          <cell r="A63" t="str">
            <v>Орловская область</v>
          </cell>
          <cell r="C63" t="str">
            <v>17459345,37</v>
          </cell>
          <cell r="D63" t="str">
            <v>6808,157</v>
          </cell>
          <cell r="E63" t="str">
            <v>2564,47</v>
          </cell>
        </row>
        <row r="64">
          <cell r="A64" t="str">
            <v>Пензенская область</v>
          </cell>
          <cell r="C64" t="str">
            <v>29539684,8</v>
          </cell>
          <cell r="D64" t="str">
            <v>11058,772</v>
          </cell>
          <cell r="E64" t="str">
            <v>2671,15</v>
          </cell>
        </row>
        <row r="65">
          <cell r="A65" t="str">
            <v>Псковская область</v>
          </cell>
          <cell r="C65" t="str">
            <v>15569913,42</v>
          </cell>
          <cell r="D65" t="str">
            <v>6957,611</v>
          </cell>
          <cell r="E65" t="str">
            <v>2237,82</v>
          </cell>
        </row>
        <row r="66">
          <cell r="A66" t="str">
            <v>Ростовская область</v>
          </cell>
          <cell r="C66" t="str">
            <v>158645742,36</v>
          </cell>
          <cell r="D66" t="str">
            <v>63450,387</v>
          </cell>
          <cell r="E66" t="str">
            <v>2500,31</v>
          </cell>
        </row>
        <row r="67">
          <cell r="A67" t="str">
            <v>Рязанская область</v>
          </cell>
          <cell r="C67" t="str">
            <v>25489164,13</v>
          </cell>
          <cell r="D67" t="str">
            <v>9797,594</v>
          </cell>
          <cell r="E67" t="str">
            <v>2601,57</v>
          </cell>
        </row>
        <row r="68">
          <cell r="A68" t="str">
            <v>Самарская область</v>
          </cell>
          <cell r="C68" t="str">
            <v>110943359,35</v>
          </cell>
          <cell r="D68" t="str">
            <v>46994,174</v>
          </cell>
          <cell r="E68" t="str">
            <v>2360,79</v>
          </cell>
        </row>
        <row r="69">
          <cell r="A69" t="str">
            <v>Саратовская область</v>
          </cell>
          <cell r="C69" t="str">
            <v>81492394,26</v>
          </cell>
          <cell r="D69" t="str">
            <v>29926,417</v>
          </cell>
          <cell r="E69" t="str">
            <v>2723,09</v>
          </cell>
        </row>
        <row r="70">
          <cell r="A70" t="str">
            <v>Свердловская область</v>
          </cell>
          <cell r="C70" t="str">
            <v>156925430,4</v>
          </cell>
          <cell r="D70" t="str">
            <v>73546,159</v>
          </cell>
          <cell r="E70" t="str">
            <v>2133,70</v>
          </cell>
        </row>
        <row r="71">
          <cell r="A71" t="str">
            <v>Смоленская область</v>
          </cell>
          <cell r="C71" t="str">
            <v>42960809,09</v>
          </cell>
          <cell r="D71" t="str">
            <v>19001,137</v>
          </cell>
          <cell r="E71" t="str">
            <v>2260,96</v>
          </cell>
        </row>
        <row r="72">
          <cell r="A72" t="str">
            <v>Тамбовская область</v>
          </cell>
          <cell r="C72" t="str">
            <v>17905175,11</v>
          </cell>
          <cell r="D72" t="str">
            <v>6690,894</v>
          </cell>
          <cell r="E72" t="str">
            <v>2676,05</v>
          </cell>
        </row>
        <row r="73">
          <cell r="A73" t="str">
            <v>Тверская область</v>
          </cell>
          <cell r="C73" t="str">
            <v>39430589,85</v>
          </cell>
          <cell r="D73" t="str">
            <v>16569,168</v>
          </cell>
          <cell r="E73" t="str">
            <v>2379,76</v>
          </cell>
        </row>
        <row r="74">
          <cell r="A74" t="str">
            <v>Томская область</v>
          </cell>
          <cell r="C74" t="str">
            <v>47838032,43</v>
          </cell>
          <cell r="D74" t="str">
            <v>16916,616</v>
          </cell>
          <cell r="E74" t="str">
            <v>2827,87</v>
          </cell>
        </row>
        <row r="75">
          <cell r="A75" t="str">
            <v>Тульская область</v>
          </cell>
          <cell r="C75" t="str">
            <v>52276689,56</v>
          </cell>
          <cell r="D75" t="str">
            <v>21621,117</v>
          </cell>
          <cell r="E75" t="str">
            <v>2417,85</v>
          </cell>
        </row>
        <row r="76">
          <cell r="A76" t="str">
            <v>Тюменская область</v>
          </cell>
          <cell r="B76" t="str">
            <v>*****</v>
          </cell>
          <cell r="C76" t="str">
            <v>335104885,49</v>
          </cell>
          <cell r="D76" t="str">
            <v>168421,913</v>
          </cell>
          <cell r="E76" t="str">
            <v>1989,68</v>
          </cell>
        </row>
        <row r="77">
          <cell r="A77" t="str">
            <v>Ульяновская область</v>
          </cell>
          <cell r="C77" t="str">
            <v>18242837,08</v>
          </cell>
          <cell r="D77" t="str">
            <v>5584,447</v>
          </cell>
          <cell r="E77" t="str">
            <v>3266,72</v>
          </cell>
        </row>
        <row r="78">
          <cell r="A78" t="str">
            <v>Челябинская область</v>
          </cell>
          <cell r="C78" t="str">
            <v>111993989,03</v>
          </cell>
          <cell r="D78" t="str">
            <v>50381,781</v>
          </cell>
          <cell r="E78" t="str">
            <v>2222,91</v>
          </cell>
        </row>
        <row r="79">
          <cell r="A79" t="str">
            <v>Ярославская область</v>
          </cell>
          <cell r="C79" t="str">
            <v>44597929,72</v>
          </cell>
          <cell r="D79" t="str">
            <v>17447,459</v>
          </cell>
          <cell r="E79" t="str">
            <v>2556,13</v>
          </cell>
        </row>
        <row r="80">
          <cell r="A80" t="str">
            <v>Еврейская автономная область</v>
          </cell>
          <cell r="C80" t="str">
            <v>17038303,56</v>
          </cell>
          <cell r="D80" t="str">
            <v>7533,805</v>
          </cell>
          <cell r="E80" t="str">
            <v>2261,58</v>
          </cell>
        </row>
        <row r="81">
          <cell r="A81" t="str">
            <v>Ненецкий автономный округ</v>
          </cell>
          <cell r="C81" t="str">
            <v>-</v>
          </cell>
          <cell r="D81" t="str">
            <v>-</v>
          </cell>
          <cell r="E81" t="str">
            <v>-</v>
          </cell>
        </row>
        <row r="82">
          <cell r="A82" t="str">
            <v>Республика Крым</v>
          </cell>
          <cell r="C82" t="str">
            <v>52717914,58</v>
          </cell>
          <cell r="D82" t="str">
            <v>24263,074</v>
          </cell>
          <cell r="E82" t="str">
            <v>2172,76</v>
          </cell>
        </row>
        <row r="83">
          <cell r="A83" t="str">
            <v>г. Севастополь</v>
          </cell>
          <cell r="C83" t="str">
            <v>17867834,72</v>
          </cell>
          <cell r="D83" t="str">
            <v>7979,715</v>
          </cell>
          <cell r="E83" t="str">
            <v>2239,16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8.bin"/><Relationship Id="rId18" Type="http://schemas.openxmlformats.org/officeDocument/2006/relationships/oleObject" Target="../embeddings/oleObject13.bin"/><Relationship Id="rId26" Type="http://schemas.openxmlformats.org/officeDocument/2006/relationships/oleObject" Target="../embeddings/oleObject21.bin"/><Relationship Id="rId39" Type="http://schemas.openxmlformats.org/officeDocument/2006/relationships/oleObject" Target="../embeddings/oleObject34.bin"/><Relationship Id="rId21" Type="http://schemas.openxmlformats.org/officeDocument/2006/relationships/oleObject" Target="../embeddings/oleObject16.bin"/><Relationship Id="rId34" Type="http://schemas.openxmlformats.org/officeDocument/2006/relationships/oleObject" Target="../embeddings/oleObject29.bin"/><Relationship Id="rId42" Type="http://schemas.openxmlformats.org/officeDocument/2006/relationships/oleObject" Target="../embeddings/oleObject37.bin"/><Relationship Id="rId47" Type="http://schemas.openxmlformats.org/officeDocument/2006/relationships/oleObject" Target="../embeddings/oleObject42.bin"/><Relationship Id="rId50" Type="http://schemas.openxmlformats.org/officeDocument/2006/relationships/oleObject" Target="../embeddings/oleObject45.bin"/><Relationship Id="rId55" Type="http://schemas.openxmlformats.org/officeDocument/2006/relationships/oleObject" Target="../embeddings/oleObject50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1.bin"/><Relationship Id="rId29" Type="http://schemas.openxmlformats.org/officeDocument/2006/relationships/oleObject" Target="../embeddings/oleObject24.bin"/><Relationship Id="rId11" Type="http://schemas.openxmlformats.org/officeDocument/2006/relationships/oleObject" Target="../embeddings/oleObject6.bin"/><Relationship Id="rId24" Type="http://schemas.openxmlformats.org/officeDocument/2006/relationships/oleObject" Target="../embeddings/oleObject19.bin"/><Relationship Id="rId32" Type="http://schemas.openxmlformats.org/officeDocument/2006/relationships/oleObject" Target="../embeddings/oleObject27.bin"/><Relationship Id="rId37" Type="http://schemas.openxmlformats.org/officeDocument/2006/relationships/oleObject" Target="../embeddings/oleObject32.bin"/><Relationship Id="rId40" Type="http://schemas.openxmlformats.org/officeDocument/2006/relationships/oleObject" Target="../embeddings/oleObject35.bin"/><Relationship Id="rId45" Type="http://schemas.openxmlformats.org/officeDocument/2006/relationships/oleObject" Target="../embeddings/oleObject40.bin"/><Relationship Id="rId53" Type="http://schemas.openxmlformats.org/officeDocument/2006/relationships/oleObject" Target="../embeddings/oleObject48.bin"/><Relationship Id="rId5" Type="http://schemas.openxmlformats.org/officeDocument/2006/relationships/image" Target="../media/image1.wmf"/><Relationship Id="rId10" Type="http://schemas.openxmlformats.org/officeDocument/2006/relationships/oleObject" Target="../embeddings/oleObject5.bin"/><Relationship Id="rId19" Type="http://schemas.openxmlformats.org/officeDocument/2006/relationships/oleObject" Target="../embeddings/oleObject14.bin"/><Relationship Id="rId31" Type="http://schemas.openxmlformats.org/officeDocument/2006/relationships/oleObject" Target="../embeddings/oleObject26.bin"/><Relationship Id="rId44" Type="http://schemas.openxmlformats.org/officeDocument/2006/relationships/oleObject" Target="../embeddings/oleObject39.bin"/><Relationship Id="rId52" Type="http://schemas.openxmlformats.org/officeDocument/2006/relationships/oleObject" Target="../embeddings/oleObject4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Relationship Id="rId14" Type="http://schemas.openxmlformats.org/officeDocument/2006/relationships/oleObject" Target="../embeddings/oleObject9.bin"/><Relationship Id="rId22" Type="http://schemas.openxmlformats.org/officeDocument/2006/relationships/oleObject" Target="../embeddings/oleObject17.bin"/><Relationship Id="rId27" Type="http://schemas.openxmlformats.org/officeDocument/2006/relationships/oleObject" Target="../embeddings/oleObject22.bin"/><Relationship Id="rId30" Type="http://schemas.openxmlformats.org/officeDocument/2006/relationships/oleObject" Target="../embeddings/oleObject25.bin"/><Relationship Id="rId35" Type="http://schemas.openxmlformats.org/officeDocument/2006/relationships/oleObject" Target="../embeddings/oleObject30.bin"/><Relationship Id="rId43" Type="http://schemas.openxmlformats.org/officeDocument/2006/relationships/oleObject" Target="../embeddings/oleObject38.bin"/><Relationship Id="rId48" Type="http://schemas.openxmlformats.org/officeDocument/2006/relationships/oleObject" Target="../embeddings/oleObject43.bin"/><Relationship Id="rId56" Type="http://schemas.openxmlformats.org/officeDocument/2006/relationships/comments" Target="../comments1.xml"/><Relationship Id="rId8" Type="http://schemas.openxmlformats.org/officeDocument/2006/relationships/image" Target="../media/image2.wmf"/><Relationship Id="rId51" Type="http://schemas.openxmlformats.org/officeDocument/2006/relationships/oleObject" Target="../embeddings/oleObject46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7.bin"/><Relationship Id="rId17" Type="http://schemas.openxmlformats.org/officeDocument/2006/relationships/oleObject" Target="../embeddings/oleObject12.bin"/><Relationship Id="rId25" Type="http://schemas.openxmlformats.org/officeDocument/2006/relationships/oleObject" Target="../embeddings/oleObject20.bin"/><Relationship Id="rId33" Type="http://schemas.openxmlformats.org/officeDocument/2006/relationships/oleObject" Target="../embeddings/oleObject28.bin"/><Relationship Id="rId38" Type="http://schemas.openxmlformats.org/officeDocument/2006/relationships/oleObject" Target="../embeddings/oleObject33.bin"/><Relationship Id="rId46" Type="http://schemas.openxmlformats.org/officeDocument/2006/relationships/oleObject" Target="../embeddings/oleObject41.bin"/><Relationship Id="rId20" Type="http://schemas.openxmlformats.org/officeDocument/2006/relationships/oleObject" Target="../embeddings/oleObject15.bin"/><Relationship Id="rId41" Type="http://schemas.openxmlformats.org/officeDocument/2006/relationships/oleObject" Target="../embeddings/oleObject36.bin"/><Relationship Id="rId54" Type="http://schemas.openxmlformats.org/officeDocument/2006/relationships/oleObject" Target="../embeddings/oleObject4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oleObject" Target="../embeddings/oleObject10.bin"/><Relationship Id="rId23" Type="http://schemas.openxmlformats.org/officeDocument/2006/relationships/oleObject" Target="../embeddings/oleObject18.bin"/><Relationship Id="rId28" Type="http://schemas.openxmlformats.org/officeDocument/2006/relationships/oleObject" Target="../embeddings/oleObject23.bin"/><Relationship Id="rId36" Type="http://schemas.openxmlformats.org/officeDocument/2006/relationships/oleObject" Target="../embeddings/oleObject31.bin"/><Relationship Id="rId49" Type="http://schemas.openxmlformats.org/officeDocument/2006/relationships/oleObject" Target="../embeddings/oleObject44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oleObject" Target="../embeddings/oleObject71.bin"/><Relationship Id="rId21" Type="http://schemas.openxmlformats.org/officeDocument/2006/relationships/oleObject" Target="../embeddings/oleObject66.bin"/><Relationship Id="rId42" Type="http://schemas.openxmlformats.org/officeDocument/2006/relationships/oleObject" Target="../embeddings/oleObject87.bin"/><Relationship Id="rId47" Type="http://schemas.openxmlformats.org/officeDocument/2006/relationships/oleObject" Target="../embeddings/oleObject92.bin"/><Relationship Id="rId63" Type="http://schemas.openxmlformats.org/officeDocument/2006/relationships/oleObject" Target="../embeddings/oleObject108.bin"/><Relationship Id="rId68" Type="http://schemas.openxmlformats.org/officeDocument/2006/relationships/oleObject" Target="../embeddings/oleObject113.bin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61.bin"/><Relationship Id="rId29" Type="http://schemas.openxmlformats.org/officeDocument/2006/relationships/oleObject" Target="../embeddings/oleObject74.bin"/><Relationship Id="rId11" Type="http://schemas.openxmlformats.org/officeDocument/2006/relationships/oleObject" Target="../embeddings/oleObject56.bin"/><Relationship Id="rId24" Type="http://schemas.openxmlformats.org/officeDocument/2006/relationships/oleObject" Target="../embeddings/oleObject69.bin"/><Relationship Id="rId32" Type="http://schemas.openxmlformats.org/officeDocument/2006/relationships/oleObject" Target="../embeddings/oleObject77.bin"/><Relationship Id="rId37" Type="http://schemas.openxmlformats.org/officeDocument/2006/relationships/oleObject" Target="../embeddings/oleObject82.bin"/><Relationship Id="rId40" Type="http://schemas.openxmlformats.org/officeDocument/2006/relationships/oleObject" Target="../embeddings/oleObject85.bin"/><Relationship Id="rId45" Type="http://schemas.openxmlformats.org/officeDocument/2006/relationships/oleObject" Target="../embeddings/oleObject90.bin"/><Relationship Id="rId53" Type="http://schemas.openxmlformats.org/officeDocument/2006/relationships/oleObject" Target="../embeddings/oleObject98.bin"/><Relationship Id="rId58" Type="http://schemas.openxmlformats.org/officeDocument/2006/relationships/oleObject" Target="../embeddings/oleObject103.bin"/><Relationship Id="rId66" Type="http://schemas.openxmlformats.org/officeDocument/2006/relationships/oleObject" Target="../embeddings/oleObject111.bin"/><Relationship Id="rId74" Type="http://schemas.openxmlformats.org/officeDocument/2006/relationships/oleObject" Target="../embeddings/oleObject119.bin"/><Relationship Id="rId5" Type="http://schemas.openxmlformats.org/officeDocument/2006/relationships/image" Target="../media/image1.wmf"/><Relationship Id="rId61" Type="http://schemas.openxmlformats.org/officeDocument/2006/relationships/oleObject" Target="../embeddings/oleObject106.bin"/><Relationship Id="rId19" Type="http://schemas.openxmlformats.org/officeDocument/2006/relationships/oleObject" Target="../embeddings/oleObject64.bin"/><Relationship Id="rId14" Type="http://schemas.openxmlformats.org/officeDocument/2006/relationships/oleObject" Target="../embeddings/oleObject59.bin"/><Relationship Id="rId22" Type="http://schemas.openxmlformats.org/officeDocument/2006/relationships/oleObject" Target="../embeddings/oleObject67.bin"/><Relationship Id="rId27" Type="http://schemas.openxmlformats.org/officeDocument/2006/relationships/oleObject" Target="../embeddings/oleObject72.bin"/><Relationship Id="rId30" Type="http://schemas.openxmlformats.org/officeDocument/2006/relationships/oleObject" Target="../embeddings/oleObject75.bin"/><Relationship Id="rId35" Type="http://schemas.openxmlformats.org/officeDocument/2006/relationships/oleObject" Target="../embeddings/oleObject80.bin"/><Relationship Id="rId43" Type="http://schemas.openxmlformats.org/officeDocument/2006/relationships/oleObject" Target="../embeddings/oleObject88.bin"/><Relationship Id="rId48" Type="http://schemas.openxmlformats.org/officeDocument/2006/relationships/oleObject" Target="../embeddings/oleObject93.bin"/><Relationship Id="rId56" Type="http://schemas.openxmlformats.org/officeDocument/2006/relationships/oleObject" Target="../embeddings/oleObject101.bin"/><Relationship Id="rId64" Type="http://schemas.openxmlformats.org/officeDocument/2006/relationships/oleObject" Target="../embeddings/oleObject109.bin"/><Relationship Id="rId69" Type="http://schemas.openxmlformats.org/officeDocument/2006/relationships/oleObject" Target="../embeddings/oleObject114.bin"/><Relationship Id="rId8" Type="http://schemas.openxmlformats.org/officeDocument/2006/relationships/image" Target="../media/image2.wmf"/><Relationship Id="rId51" Type="http://schemas.openxmlformats.org/officeDocument/2006/relationships/oleObject" Target="../embeddings/oleObject96.bin"/><Relationship Id="rId72" Type="http://schemas.openxmlformats.org/officeDocument/2006/relationships/oleObject" Target="../embeddings/oleObject117.bin"/><Relationship Id="rId3" Type="http://schemas.openxmlformats.org/officeDocument/2006/relationships/vmlDrawing" Target="../drawings/vmlDrawing2.vml"/><Relationship Id="rId12" Type="http://schemas.openxmlformats.org/officeDocument/2006/relationships/oleObject" Target="../embeddings/oleObject57.bin"/><Relationship Id="rId17" Type="http://schemas.openxmlformats.org/officeDocument/2006/relationships/oleObject" Target="../embeddings/oleObject62.bin"/><Relationship Id="rId25" Type="http://schemas.openxmlformats.org/officeDocument/2006/relationships/oleObject" Target="../embeddings/oleObject70.bin"/><Relationship Id="rId33" Type="http://schemas.openxmlformats.org/officeDocument/2006/relationships/oleObject" Target="../embeddings/oleObject78.bin"/><Relationship Id="rId38" Type="http://schemas.openxmlformats.org/officeDocument/2006/relationships/oleObject" Target="../embeddings/oleObject83.bin"/><Relationship Id="rId46" Type="http://schemas.openxmlformats.org/officeDocument/2006/relationships/oleObject" Target="../embeddings/oleObject91.bin"/><Relationship Id="rId59" Type="http://schemas.openxmlformats.org/officeDocument/2006/relationships/oleObject" Target="../embeddings/oleObject104.bin"/><Relationship Id="rId67" Type="http://schemas.openxmlformats.org/officeDocument/2006/relationships/oleObject" Target="../embeddings/oleObject112.bin"/><Relationship Id="rId20" Type="http://schemas.openxmlformats.org/officeDocument/2006/relationships/oleObject" Target="../embeddings/oleObject65.bin"/><Relationship Id="rId41" Type="http://schemas.openxmlformats.org/officeDocument/2006/relationships/oleObject" Target="../embeddings/oleObject86.bin"/><Relationship Id="rId54" Type="http://schemas.openxmlformats.org/officeDocument/2006/relationships/oleObject" Target="../embeddings/oleObject99.bin"/><Relationship Id="rId62" Type="http://schemas.openxmlformats.org/officeDocument/2006/relationships/oleObject" Target="../embeddings/oleObject107.bin"/><Relationship Id="rId70" Type="http://schemas.openxmlformats.org/officeDocument/2006/relationships/oleObject" Target="../embeddings/oleObject115.bin"/><Relationship Id="rId75" Type="http://schemas.openxmlformats.org/officeDocument/2006/relationships/oleObject" Target="../embeddings/oleObject120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52.bin"/><Relationship Id="rId15" Type="http://schemas.openxmlformats.org/officeDocument/2006/relationships/oleObject" Target="../embeddings/oleObject60.bin"/><Relationship Id="rId23" Type="http://schemas.openxmlformats.org/officeDocument/2006/relationships/oleObject" Target="../embeddings/oleObject68.bin"/><Relationship Id="rId28" Type="http://schemas.openxmlformats.org/officeDocument/2006/relationships/oleObject" Target="../embeddings/oleObject73.bin"/><Relationship Id="rId36" Type="http://schemas.openxmlformats.org/officeDocument/2006/relationships/oleObject" Target="../embeddings/oleObject81.bin"/><Relationship Id="rId49" Type="http://schemas.openxmlformats.org/officeDocument/2006/relationships/oleObject" Target="../embeddings/oleObject94.bin"/><Relationship Id="rId57" Type="http://schemas.openxmlformats.org/officeDocument/2006/relationships/oleObject" Target="../embeddings/oleObject102.bin"/><Relationship Id="rId10" Type="http://schemas.openxmlformats.org/officeDocument/2006/relationships/oleObject" Target="../embeddings/oleObject55.bin"/><Relationship Id="rId31" Type="http://schemas.openxmlformats.org/officeDocument/2006/relationships/oleObject" Target="../embeddings/oleObject76.bin"/><Relationship Id="rId44" Type="http://schemas.openxmlformats.org/officeDocument/2006/relationships/oleObject" Target="../embeddings/oleObject89.bin"/><Relationship Id="rId52" Type="http://schemas.openxmlformats.org/officeDocument/2006/relationships/oleObject" Target="../embeddings/oleObject97.bin"/><Relationship Id="rId60" Type="http://schemas.openxmlformats.org/officeDocument/2006/relationships/oleObject" Target="../embeddings/oleObject105.bin"/><Relationship Id="rId65" Type="http://schemas.openxmlformats.org/officeDocument/2006/relationships/oleObject" Target="../embeddings/oleObject110.bin"/><Relationship Id="rId73" Type="http://schemas.openxmlformats.org/officeDocument/2006/relationships/oleObject" Target="../embeddings/oleObject118.bin"/><Relationship Id="rId4" Type="http://schemas.openxmlformats.org/officeDocument/2006/relationships/oleObject" Target="../embeddings/oleObject51.bin"/><Relationship Id="rId9" Type="http://schemas.openxmlformats.org/officeDocument/2006/relationships/oleObject" Target="../embeddings/oleObject54.bin"/><Relationship Id="rId13" Type="http://schemas.openxmlformats.org/officeDocument/2006/relationships/oleObject" Target="../embeddings/oleObject58.bin"/><Relationship Id="rId18" Type="http://schemas.openxmlformats.org/officeDocument/2006/relationships/oleObject" Target="../embeddings/oleObject63.bin"/><Relationship Id="rId39" Type="http://schemas.openxmlformats.org/officeDocument/2006/relationships/oleObject" Target="../embeddings/oleObject84.bin"/><Relationship Id="rId34" Type="http://schemas.openxmlformats.org/officeDocument/2006/relationships/oleObject" Target="../embeddings/oleObject79.bin"/><Relationship Id="rId50" Type="http://schemas.openxmlformats.org/officeDocument/2006/relationships/oleObject" Target="../embeddings/oleObject95.bin"/><Relationship Id="rId55" Type="http://schemas.openxmlformats.org/officeDocument/2006/relationships/oleObject" Target="../embeddings/oleObject100.bin"/><Relationship Id="rId76" Type="http://schemas.openxmlformats.org/officeDocument/2006/relationships/comments" Target="../comments2.xml"/><Relationship Id="rId7" Type="http://schemas.openxmlformats.org/officeDocument/2006/relationships/oleObject" Target="../embeddings/oleObject53.bin"/><Relationship Id="rId71" Type="http://schemas.openxmlformats.org/officeDocument/2006/relationships/oleObject" Target="../embeddings/oleObject116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oleObject" Target="../embeddings/oleObject141.bin"/><Relationship Id="rId21" Type="http://schemas.openxmlformats.org/officeDocument/2006/relationships/oleObject" Target="../embeddings/oleObject136.bin"/><Relationship Id="rId42" Type="http://schemas.openxmlformats.org/officeDocument/2006/relationships/oleObject" Target="../embeddings/oleObject157.bin"/><Relationship Id="rId47" Type="http://schemas.openxmlformats.org/officeDocument/2006/relationships/oleObject" Target="../embeddings/oleObject162.bin"/><Relationship Id="rId63" Type="http://schemas.openxmlformats.org/officeDocument/2006/relationships/oleObject" Target="../embeddings/oleObject178.bin"/><Relationship Id="rId68" Type="http://schemas.openxmlformats.org/officeDocument/2006/relationships/oleObject" Target="../embeddings/oleObject183.bin"/><Relationship Id="rId2" Type="http://schemas.openxmlformats.org/officeDocument/2006/relationships/drawing" Target="../drawings/drawing3.xml"/><Relationship Id="rId16" Type="http://schemas.openxmlformats.org/officeDocument/2006/relationships/oleObject" Target="../embeddings/oleObject131.bin"/><Relationship Id="rId29" Type="http://schemas.openxmlformats.org/officeDocument/2006/relationships/oleObject" Target="../embeddings/oleObject144.bin"/><Relationship Id="rId11" Type="http://schemas.openxmlformats.org/officeDocument/2006/relationships/oleObject" Target="../embeddings/oleObject126.bin"/><Relationship Id="rId24" Type="http://schemas.openxmlformats.org/officeDocument/2006/relationships/oleObject" Target="../embeddings/oleObject139.bin"/><Relationship Id="rId32" Type="http://schemas.openxmlformats.org/officeDocument/2006/relationships/oleObject" Target="../embeddings/oleObject147.bin"/><Relationship Id="rId37" Type="http://schemas.openxmlformats.org/officeDocument/2006/relationships/oleObject" Target="../embeddings/oleObject152.bin"/><Relationship Id="rId40" Type="http://schemas.openxmlformats.org/officeDocument/2006/relationships/oleObject" Target="../embeddings/oleObject155.bin"/><Relationship Id="rId45" Type="http://schemas.openxmlformats.org/officeDocument/2006/relationships/oleObject" Target="../embeddings/oleObject160.bin"/><Relationship Id="rId53" Type="http://schemas.openxmlformats.org/officeDocument/2006/relationships/oleObject" Target="../embeddings/oleObject168.bin"/><Relationship Id="rId58" Type="http://schemas.openxmlformats.org/officeDocument/2006/relationships/oleObject" Target="../embeddings/oleObject173.bin"/><Relationship Id="rId66" Type="http://schemas.openxmlformats.org/officeDocument/2006/relationships/oleObject" Target="../embeddings/oleObject181.bin"/><Relationship Id="rId74" Type="http://schemas.openxmlformats.org/officeDocument/2006/relationships/oleObject" Target="../embeddings/oleObject189.bin"/><Relationship Id="rId5" Type="http://schemas.openxmlformats.org/officeDocument/2006/relationships/image" Target="../media/image1.wmf"/><Relationship Id="rId61" Type="http://schemas.openxmlformats.org/officeDocument/2006/relationships/oleObject" Target="../embeddings/oleObject176.bin"/><Relationship Id="rId19" Type="http://schemas.openxmlformats.org/officeDocument/2006/relationships/oleObject" Target="../embeddings/oleObject134.bin"/><Relationship Id="rId14" Type="http://schemas.openxmlformats.org/officeDocument/2006/relationships/oleObject" Target="../embeddings/oleObject129.bin"/><Relationship Id="rId22" Type="http://schemas.openxmlformats.org/officeDocument/2006/relationships/oleObject" Target="../embeddings/oleObject137.bin"/><Relationship Id="rId27" Type="http://schemas.openxmlformats.org/officeDocument/2006/relationships/oleObject" Target="../embeddings/oleObject142.bin"/><Relationship Id="rId30" Type="http://schemas.openxmlformats.org/officeDocument/2006/relationships/oleObject" Target="../embeddings/oleObject145.bin"/><Relationship Id="rId35" Type="http://schemas.openxmlformats.org/officeDocument/2006/relationships/oleObject" Target="../embeddings/oleObject150.bin"/><Relationship Id="rId43" Type="http://schemas.openxmlformats.org/officeDocument/2006/relationships/oleObject" Target="../embeddings/oleObject158.bin"/><Relationship Id="rId48" Type="http://schemas.openxmlformats.org/officeDocument/2006/relationships/oleObject" Target="../embeddings/oleObject163.bin"/><Relationship Id="rId56" Type="http://schemas.openxmlformats.org/officeDocument/2006/relationships/oleObject" Target="../embeddings/oleObject171.bin"/><Relationship Id="rId64" Type="http://schemas.openxmlformats.org/officeDocument/2006/relationships/oleObject" Target="../embeddings/oleObject179.bin"/><Relationship Id="rId69" Type="http://schemas.openxmlformats.org/officeDocument/2006/relationships/oleObject" Target="../embeddings/oleObject184.bin"/><Relationship Id="rId8" Type="http://schemas.openxmlformats.org/officeDocument/2006/relationships/image" Target="../media/image2.wmf"/><Relationship Id="rId51" Type="http://schemas.openxmlformats.org/officeDocument/2006/relationships/oleObject" Target="../embeddings/oleObject166.bin"/><Relationship Id="rId72" Type="http://schemas.openxmlformats.org/officeDocument/2006/relationships/oleObject" Target="../embeddings/oleObject187.bin"/><Relationship Id="rId3" Type="http://schemas.openxmlformats.org/officeDocument/2006/relationships/vmlDrawing" Target="../drawings/vmlDrawing3.vml"/><Relationship Id="rId12" Type="http://schemas.openxmlformats.org/officeDocument/2006/relationships/oleObject" Target="../embeddings/oleObject127.bin"/><Relationship Id="rId17" Type="http://schemas.openxmlformats.org/officeDocument/2006/relationships/oleObject" Target="../embeddings/oleObject132.bin"/><Relationship Id="rId25" Type="http://schemas.openxmlformats.org/officeDocument/2006/relationships/oleObject" Target="../embeddings/oleObject140.bin"/><Relationship Id="rId33" Type="http://schemas.openxmlformats.org/officeDocument/2006/relationships/oleObject" Target="../embeddings/oleObject148.bin"/><Relationship Id="rId38" Type="http://schemas.openxmlformats.org/officeDocument/2006/relationships/oleObject" Target="../embeddings/oleObject153.bin"/><Relationship Id="rId46" Type="http://schemas.openxmlformats.org/officeDocument/2006/relationships/oleObject" Target="../embeddings/oleObject161.bin"/><Relationship Id="rId59" Type="http://schemas.openxmlformats.org/officeDocument/2006/relationships/oleObject" Target="../embeddings/oleObject174.bin"/><Relationship Id="rId67" Type="http://schemas.openxmlformats.org/officeDocument/2006/relationships/oleObject" Target="../embeddings/oleObject182.bin"/><Relationship Id="rId20" Type="http://schemas.openxmlformats.org/officeDocument/2006/relationships/oleObject" Target="../embeddings/oleObject135.bin"/><Relationship Id="rId41" Type="http://schemas.openxmlformats.org/officeDocument/2006/relationships/oleObject" Target="../embeddings/oleObject156.bin"/><Relationship Id="rId54" Type="http://schemas.openxmlformats.org/officeDocument/2006/relationships/oleObject" Target="../embeddings/oleObject169.bin"/><Relationship Id="rId62" Type="http://schemas.openxmlformats.org/officeDocument/2006/relationships/oleObject" Target="../embeddings/oleObject177.bin"/><Relationship Id="rId70" Type="http://schemas.openxmlformats.org/officeDocument/2006/relationships/oleObject" Target="../embeddings/oleObject185.bin"/><Relationship Id="rId75" Type="http://schemas.openxmlformats.org/officeDocument/2006/relationships/oleObject" Target="../embeddings/oleObject190.bin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122.bin"/><Relationship Id="rId15" Type="http://schemas.openxmlformats.org/officeDocument/2006/relationships/oleObject" Target="../embeddings/oleObject130.bin"/><Relationship Id="rId23" Type="http://schemas.openxmlformats.org/officeDocument/2006/relationships/oleObject" Target="../embeddings/oleObject138.bin"/><Relationship Id="rId28" Type="http://schemas.openxmlformats.org/officeDocument/2006/relationships/oleObject" Target="../embeddings/oleObject143.bin"/><Relationship Id="rId36" Type="http://schemas.openxmlformats.org/officeDocument/2006/relationships/oleObject" Target="../embeddings/oleObject151.bin"/><Relationship Id="rId49" Type="http://schemas.openxmlformats.org/officeDocument/2006/relationships/oleObject" Target="../embeddings/oleObject164.bin"/><Relationship Id="rId57" Type="http://schemas.openxmlformats.org/officeDocument/2006/relationships/oleObject" Target="../embeddings/oleObject172.bin"/><Relationship Id="rId10" Type="http://schemas.openxmlformats.org/officeDocument/2006/relationships/oleObject" Target="../embeddings/oleObject125.bin"/><Relationship Id="rId31" Type="http://schemas.openxmlformats.org/officeDocument/2006/relationships/oleObject" Target="../embeddings/oleObject146.bin"/><Relationship Id="rId44" Type="http://schemas.openxmlformats.org/officeDocument/2006/relationships/oleObject" Target="../embeddings/oleObject159.bin"/><Relationship Id="rId52" Type="http://schemas.openxmlformats.org/officeDocument/2006/relationships/oleObject" Target="../embeddings/oleObject167.bin"/><Relationship Id="rId60" Type="http://schemas.openxmlformats.org/officeDocument/2006/relationships/oleObject" Target="../embeddings/oleObject175.bin"/><Relationship Id="rId65" Type="http://schemas.openxmlformats.org/officeDocument/2006/relationships/oleObject" Target="../embeddings/oleObject180.bin"/><Relationship Id="rId73" Type="http://schemas.openxmlformats.org/officeDocument/2006/relationships/oleObject" Target="../embeddings/oleObject188.bin"/><Relationship Id="rId4" Type="http://schemas.openxmlformats.org/officeDocument/2006/relationships/oleObject" Target="../embeddings/oleObject121.bin"/><Relationship Id="rId9" Type="http://schemas.openxmlformats.org/officeDocument/2006/relationships/oleObject" Target="../embeddings/oleObject124.bin"/><Relationship Id="rId13" Type="http://schemas.openxmlformats.org/officeDocument/2006/relationships/oleObject" Target="../embeddings/oleObject128.bin"/><Relationship Id="rId18" Type="http://schemas.openxmlformats.org/officeDocument/2006/relationships/oleObject" Target="../embeddings/oleObject133.bin"/><Relationship Id="rId39" Type="http://schemas.openxmlformats.org/officeDocument/2006/relationships/oleObject" Target="../embeddings/oleObject154.bin"/><Relationship Id="rId34" Type="http://schemas.openxmlformats.org/officeDocument/2006/relationships/oleObject" Target="../embeddings/oleObject149.bin"/><Relationship Id="rId50" Type="http://schemas.openxmlformats.org/officeDocument/2006/relationships/oleObject" Target="../embeddings/oleObject165.bin"/><Relationship Id="rId55" Type="http://schemas.openxmlformats.org/officeDocument/2006/relationships/oleObject" Target="../embeddings/oleObject170.bin"/><Relationship Id="rId76" Type="http://schemas.openxmlformats.org/officeDocument/2006/relationships/comments" Target="../comments3.xml"/><Relationship Id="rId7" Type="http://schemas.openxmlformats.org/officeDocument/2006/relationships/oleObject" Target="../embeddings/oleObject123.bin"/><Relationship Id="rId71" Type="http://schemas.openxmlformats.org/officeDocument/2006/relationships/oleObject" Target="../embeddings/oleObject18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.w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19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image" Target="../media/image3.w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194.bin"/><Relationship Id="rId5" Type="http://schemas.openxmlformats.org/officeDocument/2006/relationships/image" Target="../media/image2.wmf"/><Relationship Id="rId4" Type="http://schemas.openxmlformats.org/officeDocument/2006/relationships/oleObject" Target="../embeddings/oleObject19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oleObject197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96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5.bin"/><Relationship Id="rId9" Type="http://schemas.openxmlformats.org/officeDocument/2006/relationships/oleObject" Target="../embeddings/oleObject198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vmlDrawing" Target="../drawings/vmlDrawing7.vml"/><Relationship Id="rId7" Type="http://schemas.openxmlformats.org/officeDocument/2006/relationships/oleObject" Target="../embeddings/oleObject201.bin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200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04.bin"/><Relationship Id="rId3" Type="http://schemas.openxmlformats.org/officeDocument/2006/relationships/vmlDrawing" Target="../drawings/vmlDrawing8.vml"/><Relationship Id="rId7" Type="http://schemas.openxmlformats.org/officeDocument/2006/relationships/image" Target="../media/image3.w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203.bin"/><Relationship Id="rId5" Type="http://schemas.openxmlformats.org/officeDocument/2006/relationships/image" Target="../media/image2.wmf"/><Relationship Id="rId10" Type="http://schemas.openxmlformats.org/officeDocument/2006/relationships/oleObject" Target="../embeddings/oleObject205.bin"/><Relationship Id="rId4" Type="http://schemas.openxmlformats.org/officeDocument/2006/relationships/oleObject" Target="../embeddings/oleObject202.bin"/><Relationship Id="rId9" Type="http://schemas.openxmlformats.org/officeDocument/2006/relationships/image" Target="../media/image1.wmf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213.bin"/><Relationship Id="rId3" Type="http://schemas.openxmlformats.org/officeDocument/2006/relationships/vmlDrawing" Target="../drawings/vmlDrawing9.vml"/><Relationship Id="rId7" Type="http://schemas.openxmlformats.org/officeDocument/2006/relationships/oleObject" Target="../embeddings/oleObject208.bin"/><Relationship Id="rId12" Type="http://schemas.openxmlformats.org/officeDocument/2006/relationships/oleObject" Target="../embeddings/oleObject212.bin"/><Relationship Id="rId17" Type="http://schemas.openxmlformats.org/officeDocument/2006/relationships/oleObject" Target="../embeddings/oleObject217.bin"/><Relationship Id="rId2" Type="http://schemas.openxmlformats.org/officeDocument/2006/relationships/drawing" Target="../drawings/drawing9.xml"/><Relationship Id="rId16" Type="http://schemas.openxmlformats.org/officeDocument/2006/relationships/oleObject" Target="../embeddings/oleObject216.bin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207.bin"/><Relationship Id="rId11" Type="http://schemas.openxmlformats.org/officeDocument/2006/relationships/oleObject" Target="../embeddings/oleObject211.bin"/><Relationship Id="rId5" Type="http://schemas.openxmlformats.org/officeDocument/2006/relationships/image" Target="../media/image1.wmf"/><Relationship Id="rId15" Type="http://schemas.openxmlformats.org/officeDocument/2006/relationships/oleObject" Target="../embeddings/oleObject215.bin"/><Relationship Id="rId10" Type="http://schemas.openxmlformats.org/officeDocument/2006/relationships/oleObject" Target="../embeddings/oleObject210.bin"/><Relationship Id="rId4" Type="http://schemas.openxmlformats.org/officeDocument/2006/relationships/oleObject" Target="../embeddings/oleObject206.bin"/><Relationship Id="rId9" Type="http://schemas.openxmlformats.org/officeDocument/2006/relationships/oleObject" Target="../embeddings/oleObject209.bin"/><Relationship Id="rId14" Type="http://schemas.openxmlformats.org/officeDocument/2006/relationships/oleObject" Target="../embeddings/oleObject2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3.w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oleObject219.bin"/><Relationship Id="rId5" Type="http://schemas.openxmlformats.org/officeDocument/2006/relationships/image" Target="../media/image2.wmf"/><Relationship Id="rId4" Type="http://schemas.openxmlformats.org/officeDocument/2006/relationships/oleObject" Target="../embeddings/oleObject21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2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CCFFCC"/>
    <pageSetUpPr fitToPage="1"/>
  </sheetPr>
  <dimension ref="A1:Y840"/>
  <sheetViews>
    <sheetView zoomScale="55" zoomScaleNormal="55" workbookViewId="0">
      <pane ySplit="1" topLeftCell="A2" activePane="bottomLeft" state="frozen"/>
      <selection activeCell="E189" sqref="E189"/>
      <selection pane="bottomLeft" activeCell="O222" sqref="O222"/>
    </sheetView>
  </sheetViews>
  <sheetFormatPr defaultColWidth="9" defaultRowHeight="15" customHeight="1" x14ac:dyDescent="0.2"/>
  <cols>
    <col min="1" max="1" width="9.140625" customWidth="1"/>
    <col min="2" max="2" width="15.42578125" customWidth="1"/>
    <col min="3" max="3" width="18" customWidth="1"/>
    <col min="4" max="4" width="18.140625" customWidth="1"/>
    <col min="5" max="5" width="25.85546875" customWidth="1"/>
    <col min="6" max="6" width="20.140625" customWidth="1"/>
    <col min="7" max="7" width="20.42578125" bestFit="1" customWidth="1"/>
    <col min="8" max="8" width="29.42578125" bestFit="1" customWidth="1"/>
    <col min="9" max="9" width="19.140625" customWidth="1"/>
    <col min="10" max="11" width="17.140625" bestFit="1" customWidth="1"/>
    <col min="12" max="12" width="22.140625" bestFit="1" customWidth="1"/>
    <col min="13" max="13" width="19.5703125" customWidth="1"/>
    <col min="14" max="25" width="15.140625" customWidth="1"/>
    <col min="26" max="26" width="12.28515625" bestFit="1" customWidth="1"/>
  </cols>
  <sheetData>
    <row r="1" spans="1:25" ht="141" customHeight="1" x14ac:dyDescent="0.2">
      <c r="A1" s="499" t="s">
        <v>207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</row>
    <row r="2" spans="1:25" ht="69" customHeight="1" x14ac:dyDescent="0.2">
      <c r="A2" s="487" t="s">
        <v>121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25" ht="20.25" x14ac:dyDescent="0.2">
      <c r="B3" s="487"/>
      <c r="C3" s="487"/>
      <c r="D3" s="487"/>
      <c r="E3" s="487"/>
    </row>
    <row r="4" spans="1:25" ht="20.25" customHeight="1" thickBot="1" x14ac:dyDescent="0.25">
      <c r="A4" s="498" t="s">
        <v>45</v>
      </c>
      <c r="B4" s="498"/>
      <c r="C4" s="498"/>
      <c r="D4" s="498"/>
      <c r="E4" s="498"/>
      <c r="F4" s="498"/>
      <c r="G4" s="498"/>
      <c r="H4" s="498"/>
    </row>
    <row r="5" spans="1:25" ht="28.5" customHeight="1" thickBot="1" x14ac:dyDescent="0.25">
      <c r="A5" s="510" t="s">
        <v>41</v>
      </c>
      <c r="B5" s="511"/>
      <c r="C5" s="511"/>
      <c r="D5" s="512"/>
      <c r="E5" s="430" t="s">
        <v>115</v>
      </c>
      <c r="F5" s="431"/>
      <c r="G5" s="431"/>
      <c r="H5" s="432"/>
      <c r="I5" s="430" t="s">
        <v>116</v>
      </c>
      <c r="J5" s="431"/>
      <c r="K5" s="431"/>
      <c r="L5" s="432"/>
    </row>
    <row r="6" spans="1:25" ht="16.5" thickBot="1" x14ac:dyDescent="0.25">
      <c r="A6" s="513"/>
      <c r="B6" s="514"/>
      <c r="C6" s="514"/>
      <c r="D6" s="515"/>
      <c r="E6" s="36" t="s">
        <v>19</v>
      </c>
      <c r="F6" s="21" t="s">
        <v>20</v>
      </c>
      <c r="G6" s="21" t="s">
        <v>21</v>
      </c>
      <c r="H6" s="22" t="s">
        <v>22</v>
      </c>
      <c r="I6" s="36" t="s">
        <v>19</v>
      </c>
      <c r="J6" s="21" t="s">
        <v>20</v>
      </c>
      <c r="K6" s="21" t="s">
        <v>21</v>
      </c>
      <c r="L6" s="22" t="s">
        <v>22</v>
      </c>
    </row>
    <row r="7" spans="1:25" ht="25.5" hidden="1" customHeight="1" thickBot="1" x14ac:dyDescent="0.25">
      <c r="A7" s="3">
        <v>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23</v>
      </c>
      <c r="J7" s="4" t="s">
        <v>24</v>
      </c>
      <c r="K7" s="4" t="s">
        <v>25</v>
      </c>
      <c r="L7" s="4" t="s">
        <v>26</v>
      </c>
    </row>
    <row r="8" spans="1:25" s="5" customFormat="1" ht="17.25" hidden="1" customHeight="1" thickBot="1" x14ac:dyDescent="0.3">
      <c r="A8" s="26" t="s">
        <v>27</v>
      </c>
      <c r="E8" s="27"/>
      <c r="F8" s="28"/>
      <c r="G8" s="28"/>
      <c r="H8" s="29"/>
      <c r="I8" s="27"/>
      <c r="J8" s="28"/>
      <c r="K8" s="28"/>
      <c r="L8" s="29"/>
    </row>
    <row r="9" spans="1:25" s="6" customFormat="1" ht="50.25" customHeight="1" thickBot="1" x14ac:dyDescent="0.25">
      <c r="A9" s="501" t="s">
        <v>131</v>
      </c>
      <c r="B9" s="502"/>
      <c r="C9" s="502"/>
      <c r="D9" s="503"/>
      <c r="E9" s="239">
        <f>'1, 2 ц.к.'!K10</f>
        <v>8065.4999999999991</v>
      </c>
      <c r="F9" s="239">
        <f>'1, 2 ц.к.'!L10</f>
        <v>8417.7199999999993</v>
      </c>
      <c r="G9" s="239">
        <f>'1, 2 ц.к.'!M10</f>
        <v>8561.56</v>
      </c>
      <c r="H9" s="240">
        <f>'1, 2 ц.к.'!N10</f>
        <v>9543.369999999999</v>
      </c>
      <c r="I9" s="239">
        <f>'1, 2 ц.к.'!O10</f>
        <v>4859.7199999999993</v>
      </c>
      <c r="J9" s="239">
        <f>'1, 2 ц.к.'!P10</f>
        <v>4859.7199999999993</v>
      </c>
      <c r="K9" s="239">
        <f>'1, 2 ц.к.'!Q10</f>
        <v>4859.7199999999993</v>
      </c>
      <c r="L9" s="240">
        <f>'1, 2 ц.к.'!R10</f>
        <v>4859.7199999999993</v>
      </c>
    </row>
    <row r="10" spans="1:25" s="6" customFormat="1" ht="17.25" hidden="1" customHeight="1" thickBot="1" x14ac:dyDescent="0.25">
      <c r="A10" s="504"/>
      <c r="B10" s="505"/>
      <c r="C10" s="505"/>
      <c r="D10" s="506"/>
      <c r="E10" s="241"/>
      <c r="F10" s="241"/>
      <c r="G10" s="241"/>
      <c r="H10" s="242"/>
      <c r="I10" s="241"/>
      <c r="J10" s="241"/>
      <c r="K10" s="241"/>
      <c r="L10" s="242"/>
    </row>
    <row r="11" spans="1:25" s="6" customFormat="1" ht="71.25" customHeight="1" thickBot="1" x14ac:dyDescent="0.25">
      <c r="A11" s="507" t="s">
        <v>70</v>
      </c>
      <c r="B11" s="508"/>
      <c r="C11" s="508"/>
      <c r="D11" s="509"/>
      <c r="E11" s="243" t="str">
        <f>'1, 2 ц.к.'!K20</f>
        <v>x</v>
      </c>
      <c r="F11" s="243" t="str">
        <f>'1, 2 ц.к.'!L20</f>
        <v>x</v>
      </c>
      <c r="G11" s="243" t="str">
        <f>'1, 2 ц.к.'!M20</f>
        <v>x</v>
      </c>
      <c r="H11" s="244" t="str">
        <f>'1, 2 ц.к.'!N20</f>
        <v>x</v>
      </c>
      <c r="I11" s="243">
        <f>'1, 2 ц.к.'!O20</f>
        <v>4386.24</v>
      </c>
      <c r="J11" s="243">
        <f>'1, 2 ц.к.'!P20</f>
        <v>4386.24</v>
      </c>
      <c r="K11" s="243">
        <f>'1, 2 ц.к.'!Q20</f>
        <v>4386.24</v>
      </c>
      <c r="L11" s="244">
        <f>'1, 2 ц.к.'!R20</f>
        <v>4386.24</v>
      </c>
    </row>
    <row r="12" spans="1:25" ht="70.5" customHeight="1" thickBot="1" x14ac:dyDescent="0.25">
      <c r="A12" s="464" t="s">
        <v>71</v>
      </c>
      <c r="B12" s="465"/>
      <c r="C12" s="465"/>
      <c r="D12" s="466"/>
      <c r="E12" s="483" t="s">
        <v>122</v>
      </c>
      <c r="F12" s="484"/>
      <c r="G12" s="484"/>
      <c r="H12" s="484"/>
      <c r="I12" s="484"/>
      <c r="J12" s="484"/>
      <c r="K12" s="484"/>
      <c r="L12" s="485"/>
    </row>
    <row r="13" spans="1:25" ht="63.75" customHeight="1" x14ac:dyDescent="0.2">
      <c r="A13" s="444" t="s">
        <v>193</v>
      </c>
      <c r="B13" s="444"/>
      <c r="C13" s="444"/>
      <c r="D13" s="444"/>
      <c r="E13" s="444"/>
      <c r="F13" s="444"/>
      <c r="G13" s="444"/>
      <c r="H13" s="380">
        <f>VLOOKUP(A13,'[1]2024'!$B$4:$N$56,MATCH("ноябрь",'[1]2024'!$B$3:$N$3,0),0)</f>
        <v>3835.54</v>
      </c>
    </row>
    <row r="14" spans="1:25" ht="65.25" customHeight="1" x14ac:dyDescent="0.2">
      <c r="A14" s="444" t="s">
        <v>1</v>
      </c>
      <c r="B14" s="444"/>
      <c r="C14" s="444"/>
      <c r="D14" s="444"/>
      <c r="E14" s="444"/>
      <c r="F14" s="444"/>
      <c r="G14" s="444"/>
      <c r="H14" s="381"/>
    </row>
    <row r="15" spans="1:25" ht="18.75" x14ac:dyDescent="0.2">
      <c r="A15" s="442" t="s">
        <v>194</v>
      </c>
      <c r="B15" s="442"/>
      <c r="C15" s="442"/>
      <c r="D15" s="442"/>
      <c r="E15" s="442"/>
      <c r="F15" s="442"/>
      <c r="G15" s="442"/>
      <c r="H15" s="382" t="str">
        <f>VLOOKUP(A15,'[1]2024'!$B$4:$N$56,MATCH("ноябрь",'[1]2024'!$B$3:$N$3,0),0)</f>
        <v>2159,1</v>
      </c>
    </row>
    <row r="16" spans="1:25" ht="28.5" customHeight="1" x14ac:dyDescent="0.2">
      <c r="A16" s="442" t="s">
        <v>195</v>
      </c>
      <c r="B16" s="442"/>
      <c r="C16" s="442"/>
      <c r="D16" s="442"/>
      <c r="E16" s="442"/>
      <c r="F16" s="442"/>
      <c r="G16" s="442"/>
      <c r="H16" s="382" t="str">
        <f>VLOOKUP(A16,'[1]2024'!$B$4:$N$56,MATCH("ноябрь",'[1]2024'!$B$3:$N$3,0),0)</f>
        <v>917570,48</v>
      </c>
      <c r="I16" s="500"/>
      <c r="J16" s="500"/>
      <c r="K16" s="500"/>
      <c r="L16" s="176"/>
      <c r="M16" s="167"/>
      <c r="N16" s="167"/>
      <c r="O16" s="167"/>
    </row>
    <row r="17" spans="1:8" ht="37.5" customHeight="1" x14ac:dyDescent="0.2">
      <c r="A17" s="442" t="s">
        <v>204</v>
      </c>
      <c r="B17" s="442"/>
      <c r="C17" s="442"/>
      <c r="D17" s="442"/>
      <c r="E17" s="442"/>
      <c r="F17" s="442"/>
      <c r="G17" s="442"/>
      <c r="H17" s="383">
        <f>VLOOKUP(A17,'[1]2024'!$B$4:$N$56,MATCH("ноябрь",'[1]2024'!$B$3:$N$3,0),0)</f>
        <v>1.82703904E-3</v>
      </c>
    </row>
    <row r="18" spans="1:8" ht="18.75" x14ac:dyDescent="0.2">
      <c r="A18" s="442" t="s">
        <v>72</v>
      </c>
      <c r="B18" s="442"/>
      <c r="C18" s="442"/>
      <c r="D18" s="442"/>
      <c r="E18" s="442"/>
      <c r="F18" s="442"/>
      <c r="G18" s="442"/>
      <c r="H18" s="382">
        <f>VLOOKUP(A18,'[1]2024'!$B$4:$N$56,MATCH("ноябрь",'[1]2024'!$B$3:$N$3,0),0)</f>
        <v>1783.92</v>
      </c>
    </row>
    <row r="19" spans="1:8" ht="45.75" customHeight="1" x14ac:dyDescent="0.2">
      <c r="A19" s="442" t="s">
        <v>73</v>
      </c>
      <c r="B19" s="442"/>
      <c r="C19" s="442"/>
      <c r="D19" s="442"/>
      <c r="E19" s="442"/>
      <c r="F19" s="442"/>
      <c r="G19" s="442"/>
      <c r="H19" s="382" t="e">
        <f ca="1">VLOOKUP(A19,'[1]2024'!$B$4:$N$56,MATCH("ноябрь",'[1]2024'!$B$3:$N$3,0),0)+OFFSET('[1]2024'!$B$3,7,MATCH("ноябрь",'[1]2024'!$C$3:$N$3,0))</f>
        <v>#VALUE!</v>
      </c>
    </row>
    <row r="20" spans="1:8" ht="39.75" customHeight="1" x14ac:dyDescent="0.2">
      <c r="A20" s="442" t="s">
        <v>74</v>
      </c>
      <c r="B20" s="442"/>
      <c r="C20" s="442"/>
      <c r="D20" s="442"/>
      <c r="E20" s="442"/>
      <c r="F20" s="442"/>
      <c r="G20" s="442"/>
      <c r="H20" s="382">
        <f>VLOOKUP(A20,'[1]2024'!$B$4:$N$56,MATCH("ноябрь",'[1]2024'!$B$3:$N$3,0),0)</f>
        <v>268.63755200000003</v>
      </c>
    </row>
    <row r="21" spans="1:8" ht="22.5" customHeight="1" x14ac:dyDescent="0.2">
      <c r="A21" s="442" t="s">
        <v>75</v>
      </c>
      <c r="B21" s="442"/>
      <c r="C21" s="442"/>
      <c r="D21" s="442"/>
      <c r="E21" s="442"/>
      <c r="F21" s="442"/>
      <c r="G21" s="442"/>
      <c r="H21" s="382"/>
    </row>
    <row r="22" spans="1:8" ht="18.75" customHeight="1" x14ac:dyDescent="0.2">
      <c r="A22" s="442" t="s">
        <v>76</v>
      </c>
      <c r="B22" s="442"/>
      <c r="C22" s="442"/>
      <c r="D22" s="442"/>
      <c r="E22" s="442"/>
      <c r="F22" s="442"/>
      <c r="G22" s="442"/>
      <c r="H22" s="382">
        <f>VLOOKUP(A22,'[1]2024'!$B$4:$N$56,MATCH("ноябрь",'[1]2024'!$B$3:$N$3,0),0)</f>
        <v>1.9649760000000001</v>
      </c>
    </row>
    <row r="23" spans="1:8" ht="18.75" customHeight="1" x14ac:dyDescent="0.2">
      <c r="A23" s="442" t="s">
        <v>77</v>
      </c>
      <c r="B23" s="442"/>
      <c r="C23" s="442"/>
      <c r="D23" s="442"/>
      <c r="E23" s="442"/>
      <c r="F23" s="442"/>
      <c r="G23" s="442"/>
      <c r="H23" s="382">
        <f>VLOOKUP(A23,'[1]2024'!$B$4:$N$56,MATCH("ноябрь",'[1]2024'!$B$3:$N$3,0),0)</f>
        <v>235.28625700000001</v>
      </c>
    </row>
    <row r="24" spans="1:8" ht="18.75" customHeight="1" x14ac:dyDescent="0.2">
      <c r="A24" s="442" t="s">
        <v>78</v>
      </c>
      <c r="B24" s="442"/>
      <c r="C24" s="442"/>
      <c r="D24" s="442"/>
      <c r="E24" s="442"/>
      <c r="F24" s="442"/>
      <c r="G24" s="442"/>
      <c r="H24" s="382">
        <f>VLOOKUP(A24,'[1]2024'!$B$4:$N$56,MATCH("ноябрь",'[1]2024'!$B$3:$N$3,0),0)</f>
        <v>31.386319</v>
      </c>
    </row>
    <row r="25" spans="1:8" ht="18.75" customHeight="1" x14ac:dyDescent="0.2">
      <c r="A25" s="442" t="s">
        <v>79</v>
      </c>
      <c r="B25" s="442"/>
      <c r="C25" s="442"/>
      <c r="D25" s="442"/>
      <c r="E25" s="442"/>
      <c r="F25" s="442"/>
      <c r="G25" s="442"/>
      <c r="H25" s="382">
        <f>VLOOKUP(A25,'[1]2024'!$B$4:$N$56,MATCH("ноябрь",'[1]2024'!$B$3:$N$3,0),0)</f>
        <v>0</v>
      </c>
    </row>
    <row r="26" spans="1:8" ht="18.75" customHeight="1" x14ac:dyDescent="0.2">
      <c r="A26" s="442" t="s">
        <v>80</v>
      </c>
      <c r="B26" s="442"/>
      <c r="C26" s="442"/>
      <c r="D26" s="442"/>
      <c r="E26" s="442"/>
      <c r="F26" s="442"/>
      <c r="G26" s="442"/>
      <c r="H26" s="382">
        <f>VLOOKUP(A26,'[1]2024'!$B$4:$N$56,MATCH("ноябрь",'[1]2024'!$B$3:$N$3,0),0)</f>
        <v>0</v>
      </c>
    </row>
    <row r="27" spans="1:8" ht="18.75" x14ac:dyDescent="0.2">
      <c r="A27" s="442" t="s">
        <v>81</v>
      </c>
      <c r="B27" s="442"/>
      <c r="C27" s="442"/>
      <c r="D27" s="442"/>
      <c r="E27" s="442"/>
      <c r="F27" s="442"/>
      <c r="G27" s="442"/>
      <c r="H27" s="382">
        <f>VLOOKUP(A27,'[1]2024'!$B$4:$N$56,MATCH("ноябрь",'[1]2024'!$B$3:$N$3,0),0)</f>
        <v>640.85</v>
      </c>
    </row>
    <row r="28" spans="1:8" ht="40.5" customHeight="1" x14ac:dyDescent="0.2">
      <c r="A28" s="442" t="s">
        <v>82</v>
      </c>
      <c r="B28" s="442"/>
      <c r="C28" s="442"/>
      <c r="D28" s="442"/>
      <c r="E28" s="442"/>
      <c r="F28" s="442"/>
      <c r="G28" s="442"/>
      <c r="H28" s="382">
        <f>VLOOKUP(A28,'[1]2024'!$B$4:$N$56,MATCH("ноябрь",'[1]2024'!$B$3:$N$3,0),0)</f>
        <v>907.28499999999997</v>
      </c>
    </row>
    <row r="29" spans="1:8" ht="18.75" customHeight="1" x14ac:dyDescent="0.2">
      <c r="A29" s="443" t="s">
        <v>83</v>
      </c>
      <c r="B29" s="443"/>
      <c r="C29" s="443"/>
      <c r="D29" s="443"/>
      <c r="E29" s="443"/>
      <c r="F29" s="443"/>
      <c r="G29" s="443"/>
      <c r="H29" s="382">
        <f>VLOOKUP(A29,'[1]2024'!$B$4:$N$56,MATCH("ноябрь",'[1]2024'!$B$3:$N$3,0),0)</f>
        <v>107.074</v>
      </c>
    </row>
    <row r="30" spans="1:8" ht="18.75" customHeight="1" x14ac:dyDescent="0.2">
      <c r="A30" s="442" t="s">
        <v>84</v>
      </c>
      <c r="B30" s="442"/>
      <c r="C30" s="442"/>
      <c r="D30" s="442"/>
      <c r="E30" s="442"/>
      <c r="F30" s="442"/>
      <c r="G30" s="442"/>
      <c r="H30" s="382">
        <f>VLOOKUP(A30,'[1]2024'!$B$4:$N$56,MATCH("ноябрь",'[1]2024'!$B$3:$N$3,0),0)</f>
        <v>78.456000000000003</v>
      </c>
    </row>
    <row r="31" spans="1:8" ht="18.75" customHeight="1" x14ac:dyDescent="0.2">
      <c r="A31" s="442" t="s">
        <v>85</v>
      </c>
      <c r="B31" s="442"/>
      <c r="C31" s="442"/>
      <c r="D31" s="442"/>
      <c r="E31" s="442"/>
      <c r="F31" s="442"/>
      <c r="G31" s="442"/>
      <c r="H31" s="382">
        <f>VLOOKUP(A31,'[1]2024'!$B$4:$N$56,MATCH("ноябрь",'[1]2024'!$B$3:$N$3,0),0)</f>
        <v>18.757999999999999</v>
      </c>
    </row>
    <row r="32" spans="1:8" ht="18.75" customHeight="1" x14ac:dyDescent="0.2">
      <c r="A32" s="442" t="s">
        <v>86</v>
      </c>
      <c r="B32" s="442"/>
      <c r="C32" s="442"/>
      <c r="D32" s="442"/>
      <c r="E32" s="442"/>
      <c r="F32" s="442"/>
      <c r="G32" s="442"/>
      <c r="H32" s="382">
        <f>VLOOKUP(A32,'[1]2024'!$B$4:$N$56,MATCH("ноябрь",'[1]2024'!$B$3:$N$3,0),0)</f>
        <v>9.86</v>
      </c>
    </row>
    <row r="33" spans="1:8" ht="18.75" customHeight="1" x14ac:dyDescent="0.2">
      <c r="A33" s="443" t="s">
        <v>87</v>
      </c>
      <c r="B33" s="443"/>
      <c r="C33" s="443"/>
      <c r="D33" s="443"/>
      <c r="E33" s="443"/>
      <c r="F33" s="443"/>
      <c r="G33" s="443"/>
      <c r="H33" s="382">
        <f>VLOOKUP(A33,'[1]2024'!$B$4:$N$56,MATCH("ноябрь",'[1]2024'!$B$3:$N$3,0),0)</f>
        <v>800.21100000000001</v>
      </c>
    </row>
    <row r="34" spans="1:8" ht="18.75" customHeight="1" x14ac:dyDescent="0.2">
      <c r="A34" s="442" t="s">
        <v>84</v>
      </c>
      <c r="B34" s="442"/>
      <c r="C34" s="442"/>
      <c r="D34" s="442"/>
      <c r="E34" s="442"/>
      <c r="F34" s="442"/>
      <c r="G34" s="442"/>
      <c r="H34" s="382" t="e">
        <f ca="1">OFFSET('[1]2024'!$B$3,29,MATCH("ноябрь",'[1]2024'!$C$3:$N$3,0))</f>
        <v>#VALUE!</v>
      </c>
    </row>
    <row r="35" spans="1:8" ht="18.75" customHeight="1" x14ac:dyDescent="0.2">
      <c r="A35" s="442" t="s">
        <v>86</v>
      </c>
      <c r="B35" s="442"/>
      <c r="C35" s="442"/>
      <c r="D35" s="442"/>
      <c r="E35" s="442"/>
      <c r="F35" s="442"/>
      <c r="G35" s="442"/>
      <c r="H35" s="382" t="e">
        <f ca="1">OFFSET('[1]2024'!$B$3,30,MATCH("ноябрь",'[1]2024'!$C$3:$N$3,0))</f>
        <v>#VALUE!</v>
      </c>
    </row>
    <row r="36" spans="1:8" ht="38.25" customHeight="1" x14ac:dyDescent="0.2">
      <c r="A36" s="442" t="s">
        <v>88</v>
      </c>
      <c r="B36" s="442"/>
      <c r="C36" s="442"/>
      <c r="D36" s="442"/>
      <c r="E36" s="442"/>
      <c r="F36" s="442"/>
      <c r="G36" s="442"/>
      <c r="H36" s="382">
        <f>VLOOKUP(A36,'[1]2024'!$B$4:$N$56,MATCH("ноябрь",'[1]2024'!$B$3:$N$3,0),0)</f>
        <v>1094453.8929999999</v>
      </c>
    </row>
    <row r="37" spans="1:8" ht="40.5" customHeight="1" x14ac:dyDescent="0.2">
      <c r="A37" s="442" t="s">
        <v>89</v>
      </c>
      <c r="B37" s="442"/>
      <c r="C37" s="442"/>
      <c r="D37" s="442"/>
      <c r="E37" s="442"/>
      <c r="F37" s="442"/>
      <c r="G37" s="442"/>
      <c r="H37" s="382" t="e">
        <f ca="1">VLOOKUP(A37,'[1]2024'!$B$4:$N$56,MATCH("ноябрь",'[1]2024'!$B$3:$N$3,0),0)+OFFSET('[1]2024'!$B$3,33,MATCH("ноябрь",'[1]2024'!$C$3:$N$3,0))</f>
        <v>#VALUE!</v>
      </c>
    </row>
    <row r="38" spans="1:8" ht="41.25" customHeight="1" x14ac:dyDescent="0.2">
      <c r="A38" s="442" t="s">
        <v>147</v>
      </c>
      <c r="B38" s="442"/>
      <c r="C38" s="442"/>
      <c r="D38" s="442"/>
      <c r="E38" s="442"/>
      <c r="F38" s="442"/>
      <c r="G38" s="442"/>
      <c r="H38" s="382" t="e">
        <f ca="1">OFFSET('[1]2024'!$B$3,33,MATCH("ноябрь",'[1]2024'!$C$3:$N$3,0))</f>
        <v>#VALUE!</v>
      </c>
    </row>
    <row r="39" spans="1:8" ht="18.75" customHeight="1" x14ac:dyDescent="0.2">
      <c r="A39" s="442" t="s">
        <v>90</v>
      </c>
      <c r="B39" s="442"/>
      <c r="C39" s="442"/>
      <c r="D39" s="442"/>
      <c r="E39" s="442"/>
      <c r="F39" s="442"/>
      <c r="G39" s="442"/>
      <c r="H39" s="382">
        <f>VLOOKUP(A39,'[1]2024'!$B$4:$N$56,MATCH("ноябрь",'[1]2024'!$B$3:$N$3,0),0)</f>
        <v>215390.664602</v>
      </c>
    </row>
    <row r="40" spans="1:8" ht="18.75" customHeight="1" x14ac:dyDescent="0.2">
      <c r="A40" s="442" t="s">
        <v>75</v>
      </c>
      <c r="B40" s="442"/>
      <c r="C40" s="442"/>
      <c r="D40" s="442"/>
      <c r="E40" s="442"/>
      <c r="F40" s="442"/>
      <c r="G40" s="442"/>
      <c r="H40" s="382"/>
    </row>
    <row r="41" spans="1:8" ht="18.75" customHeight="1" x14ac:dyDescent="0.2">
      <c r="A41" s="442" t="s">
        <v>91</v>
      </c>
      <c r="B41" s="442"/>
      <c r="C41" s="442"/>
      <c r="D41" s="442"/>
      <c r="E41" s="442"/>
      <c r="F41" s="442"/>
      <c r="G41" s="442"/>
      <c r="H41" s="382">
        <f>VLOOKUP(A41,'[1]2024'!$B$4:$N$56,MATCH("ноябрь",'[1]2024'!$B$3:$N$3,0),0)</f>
        <v>907.28499999999997</v>
      </c>
    </row>
    <row r="42" spans="1:8" ht="18.75" customHeight="1" x14ac:dyDescent="0.2">
      <c r="A42" s="442" t="s">
        <v>92</v>
      </c>
      <c r="B42" s="442"/>
      <c r="C42" s="442"/>
      <c r="D42" s="442"/>
      <c r="E42" s="442"/>
      <c r="F42" s="442"/>
      <c r="G42" s="442"/>
      <c r="H42" s="382">
        <f>VLOOKUP(A42,'[1]2024'!$B$4:$N$56,MATCH("ноябрь",'[1]2024'!$B$3:$N$3,0),0)</f>
        <v>192297.35160200001</v>
      </c>
    </row>
    <row r="43" spans="1:8" ht="18.75" customHeight="1" x14ac:dyDescent="0.2">
      <c r="A43" s="442" t="s">
        <v>93</v>
      </c>
      <c r="B43" s="442"/>
      <c r="C43" s="442"/>
      <c r="D43" s="442"/>
      <c r="E43" s="442"/>
      <c r="F43" s="442"/>
      <c r="G43" s="442"/>
      <c r="H43" s="382">
        <f>VLOOKUP(A43,'[1]2024'!$B$4:$N$56,MATCH("ноябрь",'[1]2024'!$B$3:$N$3,0),0)</f>
        <v>22186.027999999998</v>
      </c>
    </row>
    <row r="44" spans="1:8" ht="18.75" customHeight="1" x14ac:dyDescent="0.2">
      <c r="A44" s="442" t="s">
        <v>94</v>
      </c>
      <c r="B44" s="442"/>
      <c r="C44" s="442"/>
      <c r="D44" s="442"/>
      <c r="E44" s="442"/>
      <c r="F44" s="442"/>
      <c r="G44" s="442"/>
      <c r="H44" s="413">
        <f>VLOOKUP(A44,'[1]2024'!$B$4:$N$56,MATCH("ноябрь",'[1]2024'!$B$3:$N$3,0),0)</f>
        <v>0</v>
      </c>
    </row>
    <row r="45" spans="1:8" ht="18.75" x14ac:dyDescent="0.2">
      <c r="A45" s="442" t="s">
        <v>95</v>
      </c>
      <c r="B45" s="442"/>
      <c r="C45" s="442"/>
      <c r="D45" s="442"/>
      <c r="E45" s="442"/>
      <c r="F45" s="442"/>
      <c r="G45" s="442"/>
      <c r="H45" s="382">
        <f>VLOOKUP(A45,'[1]2024'!$B$4:$N$56,MATCH("ноябрь",'[1]2024'!$B$3:$N$3,0),0)</f>
        <v>0</v>
      </c>
    </row>
    <row r="46" spans="1:8" ht="35.25" customHeight="1" x14ac:dyDescent="0.2">
      <c r="A46" s="442" t="s">
        <v>96</v>
      </c>
      <c r="B46" s="442"/>
      <c r="C46" s="442"/>
      <c r="D46" s="442"/>
      <c r="E46" s="442"/>
      <c r="F46" s="442"/>
      <c r="G46" s="442"/>
      <c r="H46" s="382">
        <f>VLOOKUP(A46,'[1]2024'!$B$4:$N$56,MATCH("ноябрь",'[1]2024'!$B$3:$N$3,0),0)</f>
        <v>400531.1</v>
      </c>
    </row>
    <row r="47" spans="1:8" ht="36" customHeight="1" x14ac:dyDescent="0.2">
      <c r="A47" s="442" t="s">
        <v>187</v>
      </c>
      <c r="B47" s="442"/>
      <c r="C47" s="442"/>
      <c r="D47" s="442"/>
      <c r="E47" s="442"/>
      <c r="F47" s="442"/>
      <c r="G47" s="442"/>
      <c r="H47" s="413">
        <f>VLOOKUP(A47,'[1]2024'!$B$4:$N$56,MATCH("ноябрь",'[1]2024'!$B$3:$N$3,0),0)</f>
        <v>0</v>
      </c>
    </row>
    <row r="48" spans="1:8" ht="60.75" customHeight="1" x14ac:dyDescent="0.2">
      <c r="A48" s="444" t="s">
        <v>196</v>
      </c>
      <c r="B48" s="444"/>
      <c r="C48" s="444"/>
      <c r="D48" s="444"/>
      <c r="E48" s="444"/>
      <c r="F48" s="444"/>
      <c r="G48" s="444"/>
      <c r="H48" s="413">
        <f>'1, 2 ц.к.'!E10</f>
        <v>0.83</v>
      </c>
    </row>
    <row r="49" spans="1:12" ht="36" customHeight="1" x14ac:dyDescent="0.2">
      <c r="A49" s="442" t="s">
        <v>198</v>
      </c>
      <c r="B49" s="442"/>
      <c r="C49" s="442"/>
      <c r="D49" s="442"/>
      <c r="E49" s="442"/>
      <c r="F49" s="442"/>
      <c r="G49" s="442"/>
      <c r="H49" s="383" t="e">
        <f ca="1">OFFSET('[1]2024'!$B$3,90,MATCH("ноябрь",'[1]2024'!$C$3:$N$3,0))</f>
        <v>#VALUE!</v>
      </c>
    </row>
    <row r="50" spans="1:12" ht="46.5" customHeight="1" x14ac:dyDescent="0.2">
      <c r="A50" s="442" t="s">
        <v>199</v>
      </c>
      <c r="B50" s="442"/>
      <c r="C50" s="442"/>
      <c r="D50" s="442"/>
      <c r="E50" s="442"/>
      <c r="F50" s="442"/>
      <c r="G50" s="442"/>
      <c r="H50" s="383" t="e">
        <f ca="1">OFFSET('[1]2024'!$B$3,91,MATCH("ноябрь",'[1]2024'!$C$3:$N$3,0))</f>
        <v>#VALUE!</v>
      </c>
    </row>
    <row r="51" spans="1:12" ht="68.25" customHeight="1" x14ac:dyDescent="0.2">
      <c r="A51" s="442" t="s">
        <v>205</v>
      </c>
      <c r="B51" s="442"/>
      <c r="C51" s="442"/>
      <c r="D51" s="442"/>
      <c r="E51" s="442"/>
      <c r="F51" s="442"/>
      <c r="G51" s="442"/>
      <c r="H51" s="382" t="e">
        <f ca="1">OFFSET('[1]2024'!$B$3,92,MATCH("ноябрь",'[1]2024'!$C$3:$N$3,0))</f>
        <v>#VALUE!</v>
      </c>
    </row>
    <row r="52" spans="1:12" ht="48.75" customHeight="1" x14ac:dyDescent="0.2">
      <c r="A52" s="442" t="s">
        <v>200</v>
      </c>
      <c r="B52" s="442"/>
      <c r="C52" s="442"/>
      <c r="D52" s="442"/>
      <c r="E52" s="442"/>
      <c r="F52" s="442"/>
      <c r="G52" s="442"/>
      <c r="H52" s="382" t="e">
        <f ca="1">OFFSET('[1]2024'!$B$3,94,MATCH("ноябрь",'[1]2024'!$C$3:$N$3,0))+H41</f>
        <v>#VALUE!</v>
      </c>
    </row>
    <row r="53" spans="1:12" ht="18.75" x14ac:dyDescent="0.2">
      <c r="A53" s="442" t="s">
        <v>75</v>
      </c>
      <c r="B53" s="442"/>
      <c r="C53" s="442"/>
      <c r="D53" s="442"/>
      <c r="E53" s="442"/>
      <c r="F53" s="442"/>
      <c r="G53" s="442"/>
      <c r="H53" s="382"/>
    </row>
    <row r="54" spans="1:12" ht="24" customHeight="1" x14ac:dyDescent="0.2">
      <c r="A54" s="442" t="s">
        <v>197</v>
      </c>
      <c r="B54" s="442"/>
      <c r="C54" s="442"/>
      <c r="D54" s="442"/>
      <c r="E54" s="442"/>
      <c r="F54" s="442"/>
      <c r="G54" s="442"/>
      <c r="H54" s="382" t="e">
        <f ca="1">OFFSET('[1]2024'!$B$3,94,MATCH("ноябрь",'[1]2024'!$C$3:$N$3,0))</f>
        <v>#VALUE!</v>
      </c>
    </row>
    <row r="55" spans="1:12" ht="21.75" customHeight="1" x14ac:dyDescent="0.2">
      <c r="A55" s="442" t="s">
        <v>91</v>
      </c>
      <c r="B55" s="442"/>
      <c r="C55" s="442"/>
      <c r="D55" s="442"/>
      <c r="E55" s="442"/>
      <c r="F55" s="442"/>
      <c r="G55" s="442"/>
      <c r="H55" s="382">
        <f>H41</f>
        <v>907.28499999999997</v>
      </c>
    </row>
    <row r="57" spans="1:12" ht="75" customHeight="1" x14ac:dyDescent="0.2">
      <c r="A57" s="487" t="s">
        <v>2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</row>
    <row r="58" spans="1:12" ht="15" customHeight="1" x14ac:dyDescent="0.2">
      <c r="B58" s="2"/>
      <c r="C58" s="2"/>
      <c r="D58" s="2"/>
      <c r="E58" s="2"/>
    </row>
    <row r="59" spans="1:12" ht="21" thickBot="1" x14ac:dyDescent="0.25">
      <c r="A59" s="31" t="s">
        <v>188</v>
      </c>
      <c r="C59" s="1"/>
      <c r="D59" s="2"/>
      <c r="E59" s="2"/>
    </row>
    <row r="60" spans="1:12" ht="23.25" customHeight="1" thickBot="1" x14ac:dyDescent="0.25">
      <c r="A60" s="436" t="s">
        <v>32</v>
      </c>
      <c r="B60" s="437"/>
      <c r="C60" s="437"/>
      <c r="D60" s="438"/>
      <c r="E60" s="430" t="s">
        <v>115</v>
      </c>
      <c r="F60" s="431"/>
      <c r="G60" s="431"/>
      <c r="H60" s="432"/>
      <c r="I60" s="430" t="s">
        <v>116</v>
      </c>
      <c r="J60" s="431"/>
      <c r="K60" s="431"/>
      <c r="L60" s="432"/>
    </row>
    <row r="61" spans="1:12" ht="23.25" customHeight="1" thickBot="1" x14ac:dyDescent="0.25">
      <c r="A61" s="439"/>
      <c r="B61" s="440"/>
      <c r="C61" s="440"/>
      <c r="D61" s="441"/>
      <c r="E61" s="53" t="s">
        <v>19</v>
      </c>
      <c r="F61" s="36" t="s">
        <v>20</v>
      </c>
      <c r="G61" s="21" t="s">
        <v>21</v>
      </c>
      <c r="H61" s="22" t="s">
        <v>22</v>
      </c>
      <c r="I61" s="53" t="s">
        <v>19</v>
      </c>
      <c r="J61" s="36" t="s">
        <v>20</v>
      </c>
      <c r="K61" s="21" t="s">
        <v>21</v>
      </c>
      <c r="L61" s="22" t="s">
        <v>22</v>
      </c>
    </row>
    <row r="62" spans="1:12" ht="20.100000000000001" customHeight="1" x14ac:dyDescent="0.2">
      <c r="A62" s="433" t="s">
        <v>14</v>
      </c>
      <c r="B62" s="434"/>
      <c r="C62" s="434"/>
      <c r="D62" s="435"/>
      <c r="E62" s="67">
        <f>'1, 2 ц.к.'!K14</f>
        <v>5837.48</v>
      </c>
      <c r="F62" s="67">
        <f>'1, 2 ц.к.'!L14</f>
        <v>6189.7</v>
      </c>
      <c r="G62" s="67">
        <f>'1, 2 ц.к.'!M14</f>
        <v>6333.5399999999991</v>
      </c>
      <c r="H62" s="67">
        <f>'1, 2 ц.к.'!N14</f>
        <v>7315.3499999999995</v>
      </c>
      <c r="I62" s="67">
        <f>'1, 2 ц.к.'!O14</f>
        <v>2631.7</v>
      </c>
      <c r="J62" s="67">
        <f>'1, 2 ц.к.'!P14</f>
        <v>2631.7</v>
      </c>
      <c r="K62" s="67">
        <f>'1, 2 ц.к.'!Q14</f>
        <v>2631.7</v>
      </c>
      <c r="L62" s="67">
        <f>'1, 2 ц.к.'!R14</f>
        <v>2631.7</v>
      </c>
    </row>
    <row r="63" spans="1:12" ht="20.100000000000001" customHeight="1" x14ac:dyDescent="0.2">
      <c r="A63" s="427" t="s">
        <v>15</v>
      </c>
      <c r="B63" s="428"/>
      <c r="C63" s="428"/>
      <c r="D63" s="429"/>
      <c r="E63" s="68">
        <f>'1, 2 ц.к.'!K15</f>
        <v>8137.8099999999995</v>
      </c>
      <c r="F63" s="68">
        <f>'1, 2 ц.к.'!L15</f>
        <v>8490.0299999999988</v>
      </c>
      <c r="G63" s="68">
        <f>'1, 2 ц.к.'!M15</f>
        <v>8633.869999999999</v>
      </c>
      <c r="H63" s="68">
        <f>'1, 2 ц.к.'!N15</f>
        <v>9615.68</v>
      </c>
      <c r="I63" s="68">
        <f>'1, 2 ц.к.'!O15</f>
        <v>4932.03</v>
      </c>
      <c r="J63" s="68">
        <f>'1, 2 ц.к.'!P15</f>
        <v>4932.03</v>
      </c>
      <c r="K63" s="68">
        <f>'1, 2 ц.к.'!Q15</f>
        <v>4932.03</v>
      </c>
      <c r="L63" s="68">
        <f>'1, 2 ц.к.'!R15</f>
        <v>4932.03</v>
      </c>
    </row>
    <row r="64" spans="1:12" ht="20.100000000000001" customHeight="1" thickBot="1" x14ac:dyDescent="0.25">
      <c r="A64" s="445" t="s">
        <v>17</v>
      </c>
      <c r="B64" s="446"/>
      <c r="C64" s="446"/>
      <c r="D64" s="447"/>
      <c r="E64" s="69">
        <f>'1, 2 ц.к.'!K16</f>
        <v>15533.039999999997</v>
      </c>
      <c r="F64" s="69">
        <f>'1, 2 ц.к.'!L16</f>
        <v>15885.259999999998</v>
      </c>
      <c r="G64" s="69">
        <f>'1, 2 ц.к.'!M16</f>
        <v>16029.099999999999</v>
      </c>
      <c r="H64" s="69">
        <f>'1, 2 ц.к.'!N16</f>
        <v>17010.909999999996</v>
      </c>
      <c r="I64" s="69">
        <f>'1, 2 ц.к.'!O16</f>
        <v>12327.259999999998</v>
      </c>
      <c r="J64" s="69">
        <f>'1, 2 ц.к.'!P16</f>
        <v>12327.259999999998</v>
      </c>
      <c r="K64" s="69">
        <f>'1, 2 ц.к.'!Q16</f>
        <v>12327.259999999998</v>
      </c>
      <c r="L64" s="69">
        <f>'1, 2 ц.к.'!R16</f>
        <v>12327.259999999998</v>
      </c>
    </row>
    <row r="65" spans="1:25" ht="15" customHeight="1" x14ac:dyDescent="0.2">
      <c r="A65" s="37"/>
      <c r="E65" s="38"/>
      <c r="F65" s="38"/>
      <c r="G65" s="38"/>
      <c r="H65" s="38"/>
    </row>
    <row r="66" spans="1:25" ht="21" thickBot="1" x14ac:dyDescent="0.25">
      <c r="A66" s="31" t="s">
        <v>189</v>
      </c>
      <c r="E66" s="38"/>
      <c r="F66" s="38"/>
      <c r="G66" s="38"/>
      <c r="H66" s="38"/>
    </row>
    <row r="67" spans="1:25" ht="23.25" customHeight="1" thickBot="1" x14ac:dyDescent="0.25">
      <c r="A67" s="436" t="s">
        <v>32</v>
      </c>
      <c r="B67" s="437"/>
      <c r="C67" s="437"/>
      <c r="D67" s="438"/>
      <c r="E67" s="430" t="s">
        <v>115</v>
      </c>
      <c r="F67" s="431"/>
      <c r="G67" s="431"/>
      <c r="H67" s="432"/>
      <c r="I67" s="430" t="s">
        <v>116</v>
      </c>
      <c r="J67" s="431"/>
      <c r="K67" s="431"/>
      <c r="L67" s="432"/>
    </row>
    <row r="68" spans="1:25" ht="19.5" customHeight="1" thickBot="1" x14ac:dyDescent="0.25">
      <c r="A68" s="439"/>
      <c r="B68" s="440"/>
      <c r="C68" s="440"/>
      <c r="D68" s="441"/>
      <c r="E68" s="54" t="s">
        <v>19</v>
      </c>
      <c r="F68" s="17" t="s">
        <v>20</v>
      </c>
      <c r="G68" s="17" t="s">
        <v>21</v>
      </c>
      <c r="H68" s="18" t="s">
        <v>22</v>
      </c>
      <c r="I68" s="54" t="s">
        <v>19</v>
      </c>
      <c r="J68" s="17" t="s">
        <v>20</v>
      </c>
      <c r="K68" s="17" t="s">
        <v>21</v>
      </c>
      <c r="L68" s="18" t="s">
        <v>22</v>
      </c>
    </row>
    <row r="69" spans="1:25" ht="20.100000000000001" customHeight="1" x14ac:dyDescent="0.2">
      <c r="A69" s="433" t="s">
        <v>14</v>
      </c>
      <c r="B69" s="434"/>
      <c r="C69" s="434"/>
      <c r="D69" s="435"/>
      <c r="E69" s="67">
        <f>'1, 2 ц.к.'!K18</f>
        <v>5837.48</v>
      </c>
      <c r="F69" s="67">
        <f>'1, 2 ц.к.'!L18</f>
        <v>6189.7</v>
      </c>
      <c r="G69" s="67">
        <f>'1, 2 ц.к.'!M18</f>
        <v>6333.5399999999991</v>
      </c>
      <c r="H69" s="67">
        <f>'1, 2 ц.к.'!N18</f>
        <v>7315.3499999999995</v>
      </c>
      <c r="I69" s="67">
        <f>'1, 2 ц.к.'!O18</f>
        <v>2631.7</v>
      </c>
      <c r="J69" s="67">
        <f>'1, 2 ц.к.'!P18</f>
        <v>2631.7</v>
      </c>
      <c r="K69" s="67">
        <f>'1, 2 ц.к.'!Q18</f>
        <v>2631.7</v>
      </c>
      <c r="L69" s="67">
        <f>'1, 2 ц.к.'!R18</f>
        <v>2631.7</v>
      </c>
    </row>
    <row r="70" spans="1:25" ht="20.100000000000001" customHeight="1" thickBot="1" x14ac:dyDescent="0.25">
      <c r="A70" s="445" t="s">
        <v>16</v>
      </c>
      <c r="B70" s="446"/>
      <c r="C70" s="446"/>
      <c r="D70" s="447"/>
      <c r="E70" s="70">
        <f>'1, 2 ц.к.'!K19</f>
        <v>10316.470000000001</v>
      </c>
      <c r="F70" s="70">
        <f>'1, 2 ц.к.'!L19</f>
        <v>10668.69</v>
      </c>
      <c r="G70" s="70">
        <f>'1, 2 ц.к.'!M19</f>
        <v>10812.53</v>
      </c>
      <c r="H70" s="70">
        <f>'1, 2 ц.к.'!N19</f>
        <v>11794.34</v>
      </c>
      <c r="I70" s="70">
        <f>'1, 2 ц.к.'!O19</f>
        <v>7110.6900000000005</v>
      </c>
      <c r="J70" s="70">
        <f>'1, 2 ц.к.'!P19</f>
        <v>7110.6900000000005</v>
      </c>
      <c r="K70" s="70">
        <f>'1, 2 ц.к.'!Q19</f>
        <v>7110.6900000000005</v>
      </c>
      <c r="L70" s="70">
        <f>'1, 2 ц.к.'!R19</f>
        <v>7110.6900000000005</v>
      </c>
    </row>
    <row r="73" spans="1:25" ht="67.5" customHeight="1" x14ac:dyDescent="0.2">
      <c r="A73" s="487" t="s">
        <v>3</v>
      </c>
      <c r="B73" s="487"/>
      <c r="C73" s="487"/>
      <c r="D73" s="487"/>
      <c r="E73" s="487"/>
      <c r="F73" s="487"/>
      <c r="G73" s="487"/>
      <c r="H73" s="487"/>
      <c r="I73" s="487"/>
      <c r="J73" s="487"/>
      <c r="K73" s="487"/>
      <c r="L73" s="487"/>
    </row>
    <row r="74" spans="1:25" ht="15" customHeight="1" x14ac:dyDescent="0.2">
      <c r="C74" s="1"/>
      <c r="D74" s="1"/>
      <c r="E74" s="1"/>
      <c r="F74" s="1"/>
    </row>
    <row r="75" spans="1:25" ht="21" thickBot="1" x14ac:dyDescent="0.25">
      <c r="A75" s="482" t="s">
        <v>190</v>
      </c>
      <c r="B75" s="482"/>
      <c r="C75" s="482"/>
      <c r="D75" s="482"/>
      <c r="E75" s="482"/>
      <c r="F75" s="482"/>
      <c r="G75" s="482"/>
      <c r="H75" s="482"/>
      <c r="I75" s="482"/>
      <c r="J75" s="482"/>
      <c r="K75" s="482"/>
    </row>
    <row r="76" spans="1:25" ht="15" customHeight="1" x14ac:dyDescent="0.2">
      <c r="A76" s="457" t="s">
        <v>34</v>
      </c>
      <c r="B76" s="419" t="s">
        <v>4</v>
      </c>
      <c r="C76" s="419"/>
      <c r="D76" s="419"/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420"/>
    </row>
    <row r="77" spans="1:25" ht="15" customHeight="1" x14ac:dyDescent="0.2">
      <c r="A77" s="458"/>
      <c r="B77" s="421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2"/>
    </row>
    <row r="78" spans="1:25" ht="15" customHeight="1" thickBot="1" x14ac:dyDescent="0.25">
      <c r="A78" s="458"/>
      <c r="B78" s="423"/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4"/>
    </row>
    <row r="79" spans="1:25" ht="23.25" customHeight="1" thickBot="1" x14ac:dyDescent="0.25">
      <c r="A79" s="459"/>
      <c r="B79" s="34" t="s">
        <v>46</v>
      </c>
      <c r="C79" s="34" t="s">
        <v>47</v>
      </c>
      <c r="D79" s="34" t="s">
        <v>48</v>
      </c>
      <c r="E79" s="34" t="s">
        <v>68</v>
      </c>
      <c r="F79" s="34" t="s">
        <v>49</v>
      </c>
      <c r="G79" s="34" t="s">
        <v>50</v>
      </c>
      <c r="H79" s="34" t="s">
        <v>51</v>
      </c>
      <c r="I79" s="34" t="s">
        <v>52</v>
      </c>
      <c r="J79" s="34" t="s">
        <v>53</v>
      </c>
      <c r="K79" s="34" t="s">
        <v>54</v>
      </c>
      <c r="L79" s="34" t="s">
        <v>55</v>
      </c>
      <c r="M79" s="34" t="s">
        <v>56</v>
      </c>
      <c r="N79" s="34" t="s">
        <v>69</v>
      </c>
      <c r="O79" s="34" t="s">
        <v>57</v>
      </c>
      <c r="P79" s="34" t="s">
        <v>58</v>
      </c>
      <c r="Q79" s="34" t="s">
        <v>59</v>
      </c>
      <c r="R79" s="34" t="s">
        <v>60</v>
      </c>
      <c r="S79" s="34" t="s">
        <v>61</v>
      </c>
      <c r="T79" s="34" t="s">
        <v>62</v>
      </c>
      <c r="U79" s="34" t="s">
        <v>63</v>
      </c>
      <c r="V79" s="34" t="s">
        <v>64</v>
      </c>
      <c r="W79" s="34" t="s">
        <v>65</v>
      </c>
      <c r="X79" s="34" t="s">
        <v>66</v>
      </c>
      <c r="Y79" s="34" t="s">
        <v>67</v>
      </c>
    </row>
    <row r="80" spans="1:25" s="40" customFormat="1" ht="15" customHeight="1" x14ac:dyDescent="0.25">
      <c r="A80" s="51">
        <v>1</v>
      </c>
      <c r="B80" s="42">
        <f>'третья ц.к.'!$L$10</f>
        <v>5692.92</v>
      </c>
      <c r="C80" s="43">
        <f>'третья ц.к.'!$L$11</f>
        <v>5671.57</v>
      </c>
      <c r="D80" s="43">
        <f>'третья ц.к.'!$L$12</f>
        <v>5671.54</v>
      </c>
      <c r="E80" s="43">
        <f>'третья ц.к.'!$L$13</f>
        <v>5580.87</v>
      </c>
      <c r="F80" s="43">
        <f>'третья ц.к.'!$L$14</f>
        <v>5633.79</v>
      </c>
      <c r="G80" s="43">
        <f>'третья ц.к.'!$L$15</f>
        <v>5981.44</v>
      </c>
      <c r="H80" s="43">
        <f>'третья ц.к.'!$L$16</f>
        <v>6048.82</v>
      </c>
      <c r="I80" s="43">
        <f>'третья ц.к.'!$L$17</f>
        <v>6392.1</v>
      </c>
      <c r="J80" s="43">
        <f>'третья ц.к.'!$L$18</f>
        <v>6615.29</v>
      </c>
      <c r="K80" s="43">
        <f>'третья ц.к.'!$L$19</f>
        <v>6643.91</v>
      </c>
      <c r="L80" s="43">
        <f>'третья ц.к.'!$L$20</f>
        <v>6617.17</v>
      </c>
      <c r="M80" s="43">
        <f>'третья ц.к.'!$L$21</f>
        <v>6561.8</v>
      </c>
      <c r="N80" s="43">
        <f>'третья ц.к.'!$L$22</f>
        <v>6542.36</v>
      </c>
      <c r="O80" s="43">
        <f>'третья ц.к.'!$L$23</f>
        <v>6560.25</v>
      </c>
      <c r="P80" s="43">
        <f>'третья ц.к.'!$L$24</f>
        <v>6553.06</v>
      </c>
      <c r="Q80" s="43">
        <f>'третья ц.к.'!$L$25</f>
        <v>6541.29</v>
      </c>
      <c r="R80" s="43">
        <f>'третья ц.к.'!$L$26</f>
        <v>6522.8</v>
      </c>
      <c r="S80" s="43">
        <f>'третья ц.к.'!$L$27</f>
        <v>6541.95</v>
      </c>
      <c r="T80" s="43">
        <f>'третья ц.к.'!$L$28</f>
        <v>6570.52</v>
      </c>
      <c r="U80" s="43">
        <f>'третья ц.к.'!$L$29</f>
        <v>6552.44</v>
      </c>
      <c r="V80" s="43">
        <f>'третья ц.к.'!$L$30</f>
        <v>6474.57</v>
      </c>
      <c r="W80" s="43">
        <f>'третья ц.к.'!$L$31</f>
        <v>6433.39</v>
      </c>
      <c r="X80" s="43">
        <f>'третья ц.к.'!$L$32</f>
        <v>6124.05</v>
      </c>
      <c r="Y80" s="44">
        <f>'третья ц.к.'!$L$33</f>
        <v>5787.03</v>
      </c>
    </row>
    <row r="81" spans="1:25" ht="15" customHeight="1" x14ac:dyDescent="0.25">
      <c r="A81" s="52">
        <f>A80+1</f>
        <v>2</v>
      </c>
      <c r="B81" s="45">
        <f>'третья ц.к.'!$L$34</f>
        <v>5496.81</v>
      </c>
      <c r="C81" s="46">
        <f>'третья ц.к.'!$L$35</f>
        <v>5414.84</v>
      </c>
      <c r="D81" s="46">
        <f>'третья ц.к.'!$L$36</f>
        <v>5366.56</v>
      </c>
      <c r="E81" s="46">
        <f>'третья ц.к.'!$L$37</f>
        <v>5325.67</v>
      </c>
      <c r="F81" s="46">
        <f>'третья ц.к.'!$L$38</f>
        <v>5351.98</v>
      </c>
      <c r="G81" s="46">
        <f>'третья ц.к.'!$L$39</f>
        <v>5533.22</v>
      </c>
      <c r="H81" s="46">
        <f>'третья ц.к.'!$L$40</f>
        <v>5695.38</v>
      </c>
      <c r="I81" s="46">
        <f>'третья ц.к.'!$L$41</f>
        <v>5967.78</v>
      </c>
      <c r="J81" s="46">
        <f>'третья ц.к.'!$L$42</f>
        <v>6241.48</v>
      </c>
      <c r="K81" s="46">
        <f>'третья ц.к.'!$L$43</f>
        <v>6301.82</v>
      </c>
      <c r="L81" s="46">
        <f>'третья ц.к.'!$L$44</f>
        <v>6305.98</v>
      </c>
      <c r="M81" s="46">
        <f>'третья ц.к.'!$L$45</f>
        <v>6299.15</v>
      </c>
      <c r="N81" s="46">
        <f>'третья ц.к.'!$L$46</f>
        <v>6292.14</v>
      </c>
      <c r="O81" s="46">
        <f>'третья ц.к.'!$L$47</f>
        <v>6294.58</v>
      </c>
      <c r="P81" s="46">
        <f>'третья ц.к.'!$L$48</f>
        <v>6292.52</v>
      </c>
      <c r="Q81" s="46">
        <f>'третья ц.к.'!$L$49</f>
        <v>6294.88</v>
      </c>
      <c r="R81" s="46">
        <f>'третья ц.к.'!$L$50</f>
        <v>6277.82</v>
      </c>
      <c r="S81" s="46">
        <f>'третья ц.к.'!$L$51</f>
        <v>6312.5</v>
      </c>
      <c r="T81" s="46">
        <f>'третья ц.к.'!$L$52</f>
        <v>6328.58</v>
      </c>
      <c r="U81" s="46">
        <f>'третья ц.к.'!$L$53</f>
        <v>6331.34</v>
      </c>
      <c r="V81" s="46">
        <f>'третья ц.к.'!$L$54</f>
        <v>6315.21</v>
      </c>
      <c r="W81" s="46">
        <f>'третья ц.к.'!$L$55</f>
        <v>6240.04</v>
      </c>
      <c r="X81" s="46">
        <f>'третья ц.к.'!$L$56</f>
        <v>5987.29</v>
      </c>
      <c r="Y81" s="47">
        <f>'третья ц.к.'!$L$57</f>
        <v>5805.52</v>
      </c>
    </row>
    <row r="82" spans="1:25" ht="15" customHeight="1" x14ac:dyDescent="0.25">
      <c r="A82" s="52">
        <f t="shared" ref="A82:A110" si="0">A81+1</f>
        <v>3</v>
      </c>
      <c r="B82" s="45">
        <f>'третья ц.к.'!$L$58</f>
        <v>5725.7</v>
      </c>
      <c r="C82" s="46">
        <f>'третья ц.к.'!$L$59</f>
        <v>5628.5</v>
      </c>
      <c r="D82" s="46">
        <f>'третья ц.к.'!$L$60</f>
        <v>5632.97</v>
      </c>
      <c r="E82" s="46">
        <f>'третья ц.к.'!$L$61</f>
        <v>5557.26</v>
      </c>
      <c r="F82" s="46">
        <f>'третья ц.к.'!$L$62</f>
        <v>5626.57</v>
      </c>
      <c r="G82" s="46">
        <f>'третья ц.к.'!$L$63</f>
        <v>5703.57</v>
      </c>
      <c r="H82" s="46">
        <f>'третья ц.к.'!$L$64</f>
        <v>5842.31</v>
      </c>
      <c r="I82" s="46">
        <f>'третья ц.к.'!$L$65</f>
        <v>5984.09</v>
      </c>
      <c r="J82" s="46">
        <f>'третья ц.к.'!$L$66</f>
        <v>6384.98</v>
      </c>
      <c r="K82" s="46">
        <f>'третья ц.к.'!$L$67</f>
        <v>6440.64</v>
      </c>
      <c r="L82" s="46">
        <f>'третья ц.к.'!$L$68</f>
        <v>6461.35</v>
      </c>
      <c r="M82" s="46">
        <f>'третья ц.к.'!$L$69</f>
        <v>6460.88</v>
      </c>
      <c r="N82" s="46">
        <f>'третья ц.к.'!$L$70</f>
        <v>6453.72</v>
      </c>
      <c r="O82" s="46">
        <f>'третья ц.к.'!$L$71</f>
        <v>6444.31</v>
      </c>
      <c r="P82" s="46">
        <f>'третья ц.к.'!$L$72</f>
        <v>6454.16</v>
      </c>
      <c r="Q82" s="46">
        <f>'третья ц.к.'!$L$73</f>
        <v>6464.65</v>
      </c>
      <c r="R82" s="46">
        <f>'третья ц.к.'!$L$74</f>
        <v>6487.09</v>
      </c>
      <c r="S82" s="46">
        <f>'третья ц.к.'!$L$75</f>
        <v>6514.72</v>
      </c>
      <c r="T82" s="46">
        <f>'третья ц.к.'!$L$76</f>
        <v>6551.05</v>
      </c>
      <c r="U82" s="46">
        <f>'третья ц.к.'!$L$77</f>
        <v>6561.89</v>
      </c>
      <c r="V82" s="46">
        <f>'третья ц.к.'!$L$78</f>
        <v>6522.36</v>
      </c>
      <c r="W82" s="46">
        <f>'третья ц.к.'!$L$79</f>
        <v>6486.74</v>
      </c>
      <c r="X82" s="46">
        <f>'третья ц.к.'!$L$80</f>
        <v>6193.79</v>
      </c>
      <c r="Y82" s="47">
        <f>'третья ц.к.'!$L$81</f>
        <v>5952.93</v>
      </c>
    </row>
    <row r="83" spans="1:25" ht="15" customHeight="1" x14ac:dyDescent="0.25">
      <c r="A83" s="52">
        <f t="shared" si="0"/>
        <v>4</v>
      </c>
      <c r="B83" s="45">
        <f>'третья ц.к.'!$L$82</f>
        <v>5797.53</v>
      </c>
      <c r="C83" s="46">
        <f>'третья ц.к.'!$L$83</f>
        <v>5691.42</v>
      </c>
      <c r="D83" s="46">
        <f>'третья ц.к.'!$L$84</f>
        <v>5633.15</v>
      </c>
      <c r="E83" s="46">
        <f>'третья ц.к.'!$L$85</f>
        <v>5622.89</v>
      </c>
      <c r="F83" s="46">
        <f>'третья ц.к.'!$L$86</f>
        <v>5483.08</v>
      </c>
      <c r="G83" s="46">
        <f>'третья ц.к.'!$L$87</f>
        <v>5625.13</v>
      </c>
      <c r="H83" s="46">
        <f>'третья ц.к.'!$L$88</f>
        <v>5689.01</v>
      </c>
      <c r="I83" s="46">
        <f>'третья ц.к.'!$L$89</f>
        <v>5775.95</v>
      </c>
      <c r="J83" s="46">
        <f>'третья ц.к.'!$L$90</f>
        <v>5915.8</v>
      </c>
      <c r="K83" s="46">
        <f>'третья ц.к.'!$L$91</f>
        <v>6137.73</v>
      </c>
      <c r="L83" s="46">
        <f>'третья ц.к.'!$L$92</f>
        <v>6235.41</v>
      </c>
      <c r="M83" s="46">
        <f>'третья ц.к.'!$L$93</f>
        <v>6244.88</v>
      </c>
      <c r="N83" s="46">
        <f>'третья ц.к.'!$L$94</f>
        <v>6240.89</v>
      </c>
      <c r="O83" s="46">
        <f>'третья ц.к.'!$L$95</f>
        <v>6245.52</v>
      </c>
      <c r="P83" s="46">
        <f>'третья ц.к.'!$L$96</f>
        <v>6248.92</v>
      </c>
      <c r="Q83" s="46">
        <f>'третья ц.к.'!$L$97</f>
        <v>6256.42</v>
      </c>
      <c r="R83" s="46">
        <f>'третья ц.к.'!$L$98</f>
        <v>6252.92</v>
      </c>
      <c r="S83" s="46">
        <f>'третья ц.к.'!$L$99</f>
        <v>6289.52</v>
      </c>
      <c r="T83" s="46">
        <f>'третья ц.к.'!$L$100</f>
        <v>6316.42</v>
      </c>
      <c r="U83" s="46">
        <f>'третья ц.к.'!$L$101</f>
        <v>6281.26</v>
      </c>
      <c r="V83" s="46">
        <f>'третья ц.к.'!$L$102</f>
        <v>6260.76</v>
      </c>
      <c r="W83" s="46">
        <f>'третья ц.к.'!$L$103</f>
        <v>6240.63</v>
      </c>
      <c r="X83" s="46">
        <f>'третья ц.к.'!$L$104</f>
        <v>5972.71</v>
      </c>
      <c r="Y83" s="47">
        <f>'третья ц.к.'!$L$105</f>
        <v>5635.81</v>
      </c>
    </row>
    <row r="84" spans="1:25" ht="15" customHeight="1" x14ac:dyDescent="0.25">
      <c r="A84" s="52">
        <f t="shared" si="0"/>
        <v>5</v>
      </c>
      <c r="B84" s="45">
        <f>'третья ц.к.'!$L$106</f>
        <v>5565.96</v>
      </c>
      <c r="C84" s="46">
        <f>'третья ц.к.'!$L$107</f>
        <v>5467.56</v>
      </c>
      <c r="D84" s="46">
        <f>'третья ц.к.'!$L$108</f>
        <v>5450.01</v>
      </c>
      <c r="E84" s="46">
        <f>'третья ц.к.'!$L$109</f>
        <v>5464.67</v>
      </c>
      <c r="F84" s="46">
        <f>'третья ц.к.'!$L$110</f>
        <v>5480.46</v>
      </c>
      <c r="G84" s="46">
        <f>'третья ц.к.'!$L$111</f>
        <v>5599.77</v>
      </c>
      <c r="H84" s="46">
        <f>'третья ц.к.'!$L$112</f>
        <v>5786.92</v>
      </c>
      <c r="I84" s="46">
        <f>'третья ц.к.'!$L$113</f>
        <v>6035.2</v>
      </c>
      <c r="J84" s="46">
        <f>'третья ц.к.'!$L$114</f>
        <v>6420.54</v>
      </c>
      <c r="K84" s="46">
        <f>'третья ц.к.'!$L$115</f>
        <v>6540.12</v>
      </c>
      <c r="L84" s="46">
        <f>'третья ц.к.'!$L$116</f>
        <v>6496.02</v>
      </c>
      <c r="M84" s="46">
        <f>'третья ц.к.'!$L$117</f>
        <v>6499.06</v>
      </c>
      <c r="N84" s="46">
        <f>'третья ц.к.'!$L$118</f>
        <v>6476.54</v>
      </c>
      <c r="O84" s="46">
        <f>'третья ц.к.'!$L$119</f>
        <v>6479.8</v>
      </c>
      <c r="P84" s="46">
        <f>'третья ц.к.'!$L$120</f>
        <v>6481.6</v>
      </c>
      <c r="Q84" s="46">
        <f>'третья ц.к.'!$L$121</f>
        <v>6509.09</v>
      </c>
      <c r="R84" s="46">
        <f>'третья ц.к.'!$L$122</f>
        <v>6537.16</v>
      </c>
      <c r="S84" s="46">
        <f>'третья ц.к.'!$L$123</f>
        <v>6577.92</v>
      </c>
      <c r="T84" s="46">
        <f>'третья ц.к.'!$L$124</f>
        <v>6580.69</v>
      </c>
      <c r="U84" s="46">
        <f>'третья ц.к.'!$L$125</f>
        <v>6571.25</v>
      </c>
      <c r="V84" s="46">
        <f>'третья ц.к.'!$L$126</f>
        <v>6505.35</v>
      </c>
      <c r="W84" s="46">
        <f>'третья ц.к.'!$L$127</f>
        <v>6402.4</v>
      </c>
      <c r="X84" s="46">
        <f>'третья ц.к.'!$L$128</f>
        <v>6020.11</v>
      </c>
      <c r="Y84" s="47">
        <f>'третья ц.к.'!$L$129</f>
        <v>5737.4</v>
      </c>
    </row>
    <row r="85" spans="1:25" ht="15" customHeight="1" x14ac:dyDescent="0.25">
      <c r="A85" s="52">
        <f t="shared" si="0"/>
        <v>6</v>
      </c>
      <c r="B85" s="45">
        <f>'третья ц.к.'!$L$130</f>
        <v>5558</v>
      </c>
      <c r="C85" s="46">
        <f>'третья ц.к.'!$L$131</f>
        <v>5482.56</v>
      </c>
      <c r="D85" s="46">
        <f>'третья ц.к.'!$L$132</f>
        <v>5384.1</v>
      </c>
      <c r="E85" s="46">
        <f>'третья ц.к.'!$L$133</f>
        <v>5442.56</v>
      </c>
      <c r="F85" s="46">
        <f>'третья ц.к.'!$L$134</f>
        <v>5505.95</v>
      </c>
      <c r="G85" s="46">
        <f>'третья ц.к.'!$L$135</f>
        <v>5605.32</v>
      </c>
      <c r="H85" s="46">
        <f>'третья ц.к.'!$L$136</f>
        <v>5858.42</v>
      </c>
      <c r="I85" s="46">
        <f>'третья ц.к.'!$L$137</f>
        <v>6123.07</v>
      </c>
      <c r="J85" s="46">
        <f>'третья ц.к.'!$L$138</f>
        <v>6483.52</v>
      </c>
      <c r="K85" s="46">
        <f>'третья ц.к.'!$L$139</f>
        <v>6584.93</v>
      </c>
      <c r="L85" s="46">
        <f>'третья ц.к.'!$L$140</f>
        <v>6554.19</v>
      </c>
      <c r="M85" s="46">
        <f>'третья ц.к.'!$L$141</f>
        <v>6545.1</v>
      </c>
      <c r="N85" s="46">
        <f>'третья ц.к.'!$L$142</f>
        <v>6514.78</v>
      </c>
      <c r="O85" s="46">
        <f>'третья ц.к.'!$L$143</f>
        <v>6538.23</v>
      </c>
      <c r="P85" s="46">
        <f>'третья ц.к.'!$L$144</f>
        <v>6535.03</v>
      </c>
      <c r="Q85" s="46">
        <f>'третья ц.к.'!$L$145</f>
        <v>6577.85</v>
      </c>
      <c r="R85" s="46">
        <f>'третья ц.к.'!$L$146</f>
        <v>6581.86</v>
      </c>
      <c r="S85" s="46">
        <f>'третья ц.к.'!$L$147</f>
        <v>6602.27</v>
      </c>
      <c r="T85" s="46">
        <f>'третья ц.к.'!$L$148</f>
        <v>6593.1</v>
      </c>
      <c r="U85" s="46">
        <f>'третья ц.к.'!$L$149</f>
        <v>6567.26</v>
      </c>
      <c r="V85" s="46">
        <f>'третья ц.к.'!$L$150</f>
        <v>6449.6</v>
      </c>
      <c r="W85" s="46">
        <f>'третья ц.к.'!$L$151</f>
        <v>6372.47</v>
      </c>
      <c r="X85" s="46">
        <f>'третья ц.к.'!$L$152</f>
        <v>6188.17</v>
      </c>
      <c r="Y85" s="47">
        <f>'третья ц.к.'!$L$153</f>
        <v>5716.74</v>
      </c>
    </row>
    <row r="86" spans="1:25" ht="15" customHeight="1" x14ac:dyDescent="0.25">
      <c r="A86" s="52">
        <f t="shared" si="0"/>
        <v>7</v>
      </c>
      <c r="B86" s="45">
        <f>'третья ц.к.'!$L$154</f>
        <v>5546.72</v>
      </c>
      <c r="C86" s="46">
        <f>'третья ц.к.'!$L$155</f>
        <v>5501.71</v>
      </c>
      <c r="D86" s="46">
        <f>'третья ц.к.'!$L$156</f>
        <v>5421.4</v>
      </c>
      <c r="E86" s="46">
        <f>'третья ц.к.'!$L$157</f>
        <v>5463.03</v>
      </c>
      <c r="F86" s="46">
        <f>'третья ц.к.'!$L$158</f>
        <v>5501.17</v>
      </c>
      <c r="G86" s="46">
        <f>'третья ц.к.'!$L$159</f>
        <v>5725.61</v>
      </c>
      <c r="H86" s="46">
        <f>'третья ц.к.'!$L$160</f>
        <v>5948.81</v>
      </c>
      <c r="I86" s="46">
        <f>'третья ц.к.'!$L$161</f>
        <v>6329.45</v>
      </c>
      <c r="J86" s="46">
        <f>'третья ц.к.'!$L$162</f>
        <v>6504.54</v>
      </c>
      <c r="K86" s="46">
        <f>'третья ц.к.'!$L$163</f>
        <v>6560.26</v>
      </c>
      <c r="L86" s="46">
        <f>'третья ц.к.'!$L$164</f>
        <v>6547.69</v>
      </c>
      <c r="M86" s="46">
        <f>'третья ц.к.'!$L$165</f>
        <v>6541.84</v>
      </c>
      <c r="N86" s="46">
        <f>'третья ц.к.'!$L$166</f>
        <v>6527.94</v>
      </c>
      <c r="O86" s="46">
        <f>'третья ц.к.'!$L$167</f>
        <v>6547.91</v>
      </c>
      <c r="P86" s="46">
        <f>'третья ц.к.'!$L$168</f>
        <v>6547.87</v>
      </c>
      <c r="Q86" s="46">
        <f>'третья ц.к.'!$L$169</f>
        <v>6565.34</v>
      </c>
      <c r="R86" s="46">
        <f>'третья ц.к.'!$L$170</f>
        <v>6577.26</v>
      </c>
      <c r="S86" s="46">
        <f>'третья ц.к.'!$L$171</f>
        <v>6669.93</v>
      </c>
      <c r="T86" s="46">
        <f>'третья ц.к.'!$L$172</f>
        <v>6619.3</v>
      </c>
      <c r="U86" s="46">
        <f>'третья ц.к.'!$L$173</f>
        <v>6598.3</v>
      </c>
      <c r="V86" s="46">
        <f>'третья ц.к.'!$L$174</f>
        <v>6522.14</v>
      </c>
      <c r="W86" s="46">
        <f>'третья ц.к.'!$L$175</f>
        <v>6476.79</v>
      </c>
      <c r="X86" s="46">
        <f>'третья ц.к.'!$L$176</f>
        <v>6357.11</v>
      </c>
      <c r="Y86" s="47">
        <f>'третья ц.к.'!$L$177</f>
        <v>6254.55</v>
      </c>
    </row>
    <row r="87" spans="1:25" ht="15" customHeight="1" x14ac:dyDescent="0.25">
      <c r="A87" s="52">
        <f t="shared" si="0"/>
        <v>8</v>
      </c>
      <c r="B87" s="45">
        <f>'третья ц.к.'!$L$178</f>
        <v>6208.78</v>
      </c>
      <c r="C87" s="46">
        <f>'третья ц.к.'!$L$179</f>
        <v>5757.73</v>
      </c>
      <c r="D87" s="46">
        <f>'третья ц.к.'!$L$180</f>
        <v>5633.76</v>
      </c>
      <c r="E87" s="46">
        <f>'третья ц.к.'!$L$181</f>
        <v>5652.86</v>
      </c>
      <c r="F87" s="46">
        <f>'третья ц.к.'!$L$182</f>
        <v>5753.94</v>
      </c>
      <c r="G87" s="46">
        <f>'третья ц.к.'!$L$183</f>
        <v>6378.07</v>
      </c>
      <c r="H87" s="46">
        <f>'третья ц.к.'!$L$184</f>
        <v>6533.92</v>
      </c>
      <c r="I87" s="46">
        <f>'третья ц.к.'!$L$185</f>
        <v>6600.78</v>
      </c>
      <c r="J87" s="46">
        <f>'третья ц.к.'!$L$186</f>
        <v>6846.17</v>
      </c>
      <c r="K87" s="46">
        <f>'третья ц.к.'!$L$187</f>
        <v>6885.35</v>
      </c>
      <c r="L87" s="46">
        <f>'третья ц.к.'!$L$188</f>
        <v>6849.99</v>
      </c>
      <c r="M87" s="46">
        <f>'третья ц.к.'!$L$189</f>
        <v>6836.57</v>
      </c>
      <c r="N87" s="46">
        <f>'третья ц.к.'!$L$190</f>
        <v>6809.42</v>
      </c>
      <c r="O87" s="46">
        <f>'третья ц.к.'!$L$191</f>
        <v>6823.48</v>
      </c>
      <c r="P87" s="46">
        <f>'третья ц.к.'!$L$192</f>
        <v>6824.77</v>
      </c>
      <c r="Q87" s="46">
        <f>'третья ц.к.'!$L$193</f>
        <v>6840.79</v>
      </c>
      <c r="R87" s="46">
        <f>'третья ц.к.'!$L$194</f>
        <v>6857.93</v>
      </c>
      <c r="S87" s="46">
        <f>'третья ц.к.'!$L$195</f>
        <v>6913.21</v>
      </c>
      <c r="T87" s="46">
        <f>'третья ц.к.'!$L$196</f>
        <v>6956.97</v>
      </c>
      <c r="U87" s="46">
        <f>'третья ц.к.'!$L$197</f>
        <v>6923.62</v>
      </c>
      <c r="V87" s="46">
        <f>'третья ц.к.'!$L$198</f>
        <v>6833.95</v>
      </c>
      <c r="W87" s="46">
        <f>'третья ц.к.'!$L$199</f>
        <v>6806.81</v>
      </c>
      <c r="X87" s="46">
        <f>'третья ц.к.'!$L$200</f>
        <v>6549.56</v>
      </c>
      <c r="Y87" s="47">
        <f>'третья ц.к.'!$L$201</f>
        <v>6463.76</v>
      </c>
    </row>
    <row r="88" spans="1:25" ht="15" customHeight="1" x14ac:dyDescent="0.25">
      <c r="A88" s="52">
        <f t="shared" si="0"/>
        <v>9</v>
      </c>
      <c r="B88" s="45">
        <f>'третья ц.к.'!$L$202</f>
        <v>6020.4</v>
      </c>
      <c r="C88" s="46">
        <f>'третья ц.к.'!$L$203</f>
        <v>5713.07</v>
      </c>
      <c r="D88" s="46">
        <f>'третья ц.к.'!$L$204</f>
        <v>5634.67</v>
      </c>
      <c r="E88" s="46">
        <f>'третья ц.к.'!$L$205</f>
        <v>5626.35</v>
      </c>
      <c r="F88" s="46">
        <f>'третья ц.к.'!$L$206</f>
        <v>5647.92</v>
      </c>
      <c r="G88" s="46">
        <f>'третья ц.к.'!$L$207</f>
        <v>5864.41</v>
      </c>
      <c r="H88" s="46">
        <f>'третья ц.к.'!$L$208</f>
        <v>6239.8</v>
      </c>
      <c r="I88" s="46">
        <f>'третья ц.к.'!$L$209</f>
        <v>6317.3</v>
      </c>
      <c r="J88" s="46">
        <f>'третья ц.к.'!$L$210</f>
        <v>6478.41</v>
      </c>
      <c r="K88" s="46">
        <f>'третья ц.к.'!$L$211</f>
        <v>6653.15</v>
      </c>
      <c r="L88" s="46">
        <f>'третья ц.к.'!$L$212</f>
        <v>6611.02</v>
      </c>
      <c r="M88" s="46">
        <f>'третья ц.к.'!$L$213</f>
        <v>6599.82</v>
      </c>
      <c r="N88" s="46">
        <f>'третья ц.к.'!$L$214</f>
        <v>6585.46</v>
      </c>
      <c r="O88" s="46">
        <f>'третья ц.к.'!$L$215</f>
        <v>6577.77</v>
      </c>
      <c r="P88" s="46">
        <f>'третья ц.к.'!$L$216</f>
        <v>6568.26</v>
      </c>
      <c r="Q88" s="46">
        <f>'третья ц.к.'!$L$217</f>
        <v>6577.03</v>
      </c>
      <c r="R88" s="46">
        <f>'третья ц.к.'!$L$218</f>
        <v>6593.83</v>
      </c>
      <c r="S88" s="46">
        <f>'третья ц.к.'!$L$219</f>
        <v>6714.34</v>
      </c>
      <c r="T88" s="46">
        <f>'третья ц.к.'!$L$220</f>
        <v>6559.99</v>
      </c>
      <c r="U88" s="46">
        <f>'третья ц.к.'!$L$221</f>
        <v>6554.44</v>
      </c>
      <c r="V88" s="46">
        <f>'третья ц.к.'!$L$222</f>
        <v>6544.45</v>
      </c>
      <c r="W88" s="46">
        <f>'третья ц.к.'!$L$223</f>
        <v>6481.2</v>
      </c>
      <c r="X88" s="46">
        <f>'третья ц.к.'!$L$224</f>
        <v>6361.42</v>
      </c>
      <c r="Y88" s="47">
        <f>'третья ц.к.'!$L$225</f>
        <v>6224.49</v>
      </c>
    </row>
    <row r="89" spans="1:25" ht="15" customHeight="1" x14ac:dyDescent="0.25">
      <c r="A89" s="52">
        <f t="shared" si="0"/>
        <v>10</v>
      </c>
      <c r="B89" s="45">
        <f>'третья ц.к.'!$L$226</f>
        <v>5818.13</v>
      </c>
      <c r="C89" s="46">
        <f>'третья ц.к.'!$L$227</f>
        <v>5653.02</v>
      </c>
      <c r="D89" s="46">
        <f>'третья ц.к.'!$L$228</f>
        <v>5575.47</v>
      </c>
      <c r="E89" s="46">
        <f>'третья ц.к.'!$L$229</f>
        <v>5576.06</v>
      </c>
      <c r="F89" s="46">
        <f>'третья ц.к.'!$L$230</f>
        <v>5582.3</v>
      </c>
      <c r="G89" s="46">
        <f>'третья ц.к.'!$L$231</f>
        <v>5686.88</v>
      </c>
      <c r="H89" s="46">
        <f>'третья ц.к.'!$L$232</f>
        <v>5936.17</v>
      </c>
      <c r="I89" s="46">
        <f>'третья ц.к.'!$L$233</f>
        <v>6239.64</v>
      </c>
      <c r="J89" s="46">
        <f>'третья ц.к.'!$L$234</f>
        <v>6376.08</v>
      </c>
      <c r="K89" s="46">
        <f>'третья ц.к.'!$L$235</f>
        <v>6476.71</v>
      </c>
      <c r="L89" s="46">
        <f>'третья ц.к.'!$L$236</f>
        <v>6498.41</v>
      </c>
      <c r="M89" s="46">
        <f>'третья ц.к.'!$L$237</f>
        <v>6514.9</v>
      </c>
      <c r="N89" s="46">
        <f>'третья ц.к.'!$L$238</f>
        <v>6510.3</v>
      </c>
      <c r="O89" s="46">
        <f>'третья ц.к.'!$L$239</f>
        <v>6516.28</v>
      </c>
      <c r="P89" s="46">
        <f>'третья ц.к.'!$L$240</f>
        <v>6520.24</v>
      </c>
      <c r="Q89" s="46">
        <f>'третья ц.к.'!$L$241</f>
        <v>6542.98</v>
      </c>
      <c r="R89" s="46">
        <f>'третья ц.к.'!$L$242</f>
        <v>6538.84</v>
      </c>
      <c r="S89" s="46">
        <f>'третья ц.к.'!$L$243</f>
        <v>6594.26</v>
      </c>
      <c r="T89" s="46">
        <f>'третья ц.к.'!$L$244</f>
        <v>6590.58</v>
      </c>
      <c r="U89" s="46">
        <f>'третья ц.к.'!$L$245</f>
        <v>6584.52</v>
      </c>
      <c r="V89" s="46">
        <f>'третья ц.к.'!$L$246</f>
        <v>6539.41</v>
      </c>
      <c r="W89" s="46">
        <f>'третья ц.к.'!$L$247</f>
        <v>6484.98</v>
      </c>
      <c r="X89" s="46">
        <f>'третья ц.к.'!$L$248</f>
        <v>6415.65</v>
      </c>
      <c r="Y89" s="47">
        <f>'третья ц.к.'!$L$249</f>
        <v>6241.18</v>
      </c>
    </row>
    <row r="90" spans="1:25" s="41" customFormat="1" ht="15" customHeight="1" x14ac:dyDescent="0.25">
      <c r="A90" s="52">
        <f t="shared" si="0"/>
        <v>11</v>
      </c>
      <c r="B90" s="45">
        <f>'третья ц.к.'!$L$250</f>
        <v>5858.17</v>
      </c>
      <c r="C90" s="46">
        <f>'третья ц.к.'!$L$251</f>
        <v>5676.74</v>
      </c>
      <c r="D90" s="46">
        <f>'третья ц.к.'!$L$252</f>
        <v>5580.48</v>
      </c>
      <c r="E90" s="46">
        <f>'третья ц.к.'!$L$253</f>
        <v>5587.44</v>
      </c>
      <c r="F90" s="46">
        <f>'третья ц.к.'!$L$254</f>
        <v>5603.22</v>
      </c>
      <c r="G90" s="46">
        <f>'третья ц.к.'!$L$255</f>
        <v>5862.43</v>
      </c>
      <c r="H90" s="46">
        <f>'третья ц.к.'!$L$256</f>
        <v>6253.92</v>
      </c>
      <c r="I90" s="46">
        <f>'третья ц.к.'!$L$257</f>
        <v>6441.79</v>
      </c>
      <c r="J90" s="46">
        <f>'третья ц.к.'!$L$258</f>
        <v>6598.2</v>
      </c>
      <c r="K90" s="46">
        <f>'третья ц.к.'!$L$259</f>
        <v>6661.74</v>
      </c>
      <c r="L90" s="46">
        <f>'третья ц.к.'!$L$260</f>
        <v>6638.11</v>
      </c>
      <c r="M90" s="46">
        <f>'третья ц.к.'!$L$261</f>
        <v>6628.13</v>
      </c>
      <c r="N90" s="46">
        <f>'третья ц.к.'!$L$262</f>
        <v>6615.4</v>
      </c>
      <c r="O90" s="46">
        <f>'третья ц.к.'!$L$263</f>
        <v>6621.65</v>
      </c>
      <c r="P90" s="46">
        <f>'третья ц.к.'!$L$264</f>
        <v>6644.26</v>
      </c>
      <c r="Q90" s="46">
        <f>'третья ц.к.'!$L$265</f>
        <v>6636.42</v>
      </c>
      <c r="R90" s="46">
        <f>'третья ц.к.'!$L$266</f>
        <v>6639.86</v>
      </c>
      <c r="S90" s="46">
        <f>'третья ц.к.'!$L$267</f>
        <v>6727.93</v>
      </c>
      <c r="T90" s="46">
        <f>'третья ц.к.'!$L$268</f>
        <v>6761.04</v>
      </c>
      <c r="U90" s="46">
        <f>'третья ц.к.'!$L$269</f>
        <v>6736.56</v>
      </c>
      <c r="V90" s="46">
        <f>'третья ц.к.'!$L$270</f>
        <v>6540.04</v>
      </c>
      <c r="W90" s="46">
        <f>'третья ц.к.'!$L$271</f>
        <v>6483.01</v>
      </c>
      <c r="X90" s="46">
        <f>'третья ц.к.'!$L$272</f>
        <v>6334.02</v>
      </c>
      <c r="Y90" s="47">
        <f>'третья ц.к.'!$L$273</f>
        <v>5950.59</v>
      </c>
    </row>
    <row r="91" spans="1:25" ht="15" customHeight="1" x14ac:dyDescent="0.25">
      <c r="A91" s="52">
        <f t="shared" si="0"/>
        <v>12</v>
      </c>
      <c r="B91" s="45">
        <f>'третья ц.к.'!$L$274</f>
        <v>5856.45</v>
      </c>
      <c r="C91" s="46">
        <f>'третья ц.к.'!$L$275</f>
        <v>5681</v>
      </c>
      <c r="D91" s="46">
        <f>'третья ц.к.'!$L$276</f>
        <v>5602.86</v>
      </c>
      <c r="E91" s="46">
        <f>'третья ц.к.'!$L$277</f>
        <v>5608.58</v>
      </c>
      <c r="F91" s="46">
        <f>'третья ц.к.'!$L$278</f>
        <v>5612.26</v>
      </c>
      <c r="G91" s="46">
        <f>'третья ц.к.'!$L$279</f>
        <v>5854.34</v>
      </c>
      <c r="H91" s="46">
        <f>'третья ц.к.'!$L$280</f>
        <v>6337.87</v>
      </c>
      <c r="I91" s="46">
        <f>'третья ц.к.'!$L$281</f>
        <v>6431.46</v>
      </c>
      <c r="J91" s="46">
        <f>'третья ц.к.'!$L$282</f>
        <v>6555.15</v>
      </c>
      <c r="K91" s="46">
        <f>'третья ц.к.'!$L$283</f>
        <v>6553.57</v>
      </c>
      <c r="L91" s="46">
        <f>'третья ц.к.'!$L$284</f>
        <v>6583.24</v>
      </c>
      <c r="M91" s="46">
        <f>'третья ц.к.'!$L$285</f>
        <v>6542.34</v>
      </c>
      <c r="N91" s="46">
        <f>'третья ц.к.'!$L$286</f>
        <v>6539.06</v>
      </c>
      <c r="O91" s="46">
        <f>'третья ц.к.'!$L$287</f>
        <v>6544.64</v>
      </c>
      <c r="P91" s="46">
        <f>'третья ц.к.'!$L$288</f>
        <v>6542.47</v>
      </c>
      <c r="Q91" s="46">
        <f>'третья ц.к.'!$L$289</f>
        <v>6546.46</v>
      </c>
      <c r="R91" s="46">
        <f>'третья ц.к.'!$L$290</f>
        <v>6549.7</v>
      </c>
      <c r="S91" s="46">
        <f>'третья ц.к.'!$L$291</f>
        <v>6715.09</v>
      </c>
      <c r="T91" s="46">
        <f>'третья ц.к.'!$L$292</f>
        <v>6677.56</v>
      </c>
      <c r="U91" s="46">
        <f>'третья ц.к.'!$L$293</f>
        <v>6639.92</v>
      </c>
      <c r="V91" s="46">
        <f>'третья ц.к.'!$L$294</f>
        <v>6547.87</v>
      </c>
      <c r="W91" s="46">
        <f>'третья ц.к.'!$L$295</f>
        <v>6477.63</v>
      </c>
      <c r="X91" s="46">
        <f>'третья ц.к.'!$L$296</f>
        <v>6217.5</v>
      </c>
      <c r="Y91" s="47">
        <f>'третья ц.к.'!$L$297</f>
        <v>6009.27</v>
      </c>
    </row>
    <row r="92" spans="1:25" ht="15" customHeight="1" x14ac:dyDescent="0.25">
      <c r="A92" s="52">
        <f t="shared" si="0"/>
        <v>13</v>
      </c>
      <c r="B92" s="45">
        <f>'третья ц.к.'!$L$298</f>
        <v>5664.65</v>
      </c>
      <c r="C92" s="46">
        <f>'третья ц.к.'!$L$299</f>
        <v>5576.54</v>
      </c>
      <c r="D92" s="46">
        <f>'третья ц.к.'!$L$300</f>
        <v>5497.67</v>
      </c>
      <c r="E92" s="46">
        <f>'третья ц.к.'!$L$301</f>
        <v>5476.15</v>
      </c>
      <c r="F92" s="46">
        <f>'третья ц.к.'!$L$302</f>
        <v>5490.11</v>
      </c>
      <c r="G92" s="46">
        <f>'третья ц.к.'!$L$303</f>
        <v>5727.24</v>
      </c>
      <c r="H92" s="46">
        <f>'третья ц.к.'!$L$304</f>
        <v>6207.22</v>
      </c>
      <c r="I92" s="46">
        <f>'третья ц.к.'!$L$305</f>
        <v>6443.53</v>
      </c>
      <c r="J92" s="46">
        <f>'третья ц.к.'!$L$306</f>
        <v>6544.43</v>
      </c>
      <c r="K92" s="46">
        <f>'третья ц.к.'!$L$307</f>
        <v>6602.53</v>
      </c>
      <c r="L92" s="46">
        <f>'третья ц.к.'!$L$308</f>
        <v>6579.19</v>
      </c>
      <c r="M92" s="46">
        <f>'третья ц.к.'!$L$309</f>
        <v>6579.2</v>
      </c>
      <c r="N92" s="46">
        <f>'третья ц.к.'!$L$310</f>
        <v>6606.82</v>
      </c>
      <c r="O92" s="46">
        <f>'третья ц.к.'!$L$311</f>
        <v>6638.21</v>
      </c>
      <c r="P92" s="46">
        <f>'третья ц.к.'!$L$312</f>
        <v>6639.65</v>
      </c>
      <c r="Q92" s="46">
        <f>'третья ц.к.'!$L$313</f>
        <v>6650.46</v>
      </c>
      <c r="R92" s="46">
        <f>'третья ц.к.'!$L$314</f>
        <v>6667.55</v>
      </c>
      <c r="S92" s="46">
        <f>'третья ц.к.'!$L$315</f>
        <v>6733.07</v>
      </c>
      <c r="T92" s="46">
        <f>'третья ц.к.'!$L$316</f>
        <v>6772.25</v>
      </c>
      <c r="U92" s="46">
        <f>'третья ц.к.'!$L$317</f>
        <v>6746.43</v>
      </c>
      <c r="V92" s="46">
        <f>'третья ц.к.'!$L$318</f>
        <v>6691.77</v>
      </c>
      <c r="W92" s="46">
        <f>'третья ц.к.'!$L$319</f>
        <v>6847.01</v>
      </c>
      <c r="X92" s="46">
        <f>'третья ц.к.'!$L$320</f>
        <v>6251.71</v>
      </c>
      <c r="Y92" s="47">
        <f>'третья ц.к.'!$L$321</f>
        <v>6107.27</v>
      </c>
    </row>
    <row r="93" spans="1:25" ht="15" customHeight="1" x14ac:dyDescent="0.25">
      <c r="A93" s="52">
        <f t="shared" si="0"/>
        <v>14</v>
      </c>
      <c r="B93" s="45">
        <f>'третья ц.к.'!$L$322</f>
        <v>6151.75</v>
      </c>
      <c r="C93" s="46">
        <f>'третья ц.к.'!$L$323</f>
        <v>5854.22</v>
      </c>
      <c r="D93" s="46">
        <f>'третья ц.к.'!$L$324</f>
        <v>5696.78</v>
      </c>
      <c r="E93" s="46">
        <f>'третья ц.к.'!$L$325</f>
        <v>5706.4</v>
      </c>
      <c r="F93" s="46">
        <f>'третья ц.к.'!$L$326</f>
        <v>5851.79</v>
      </c>
      <c r="G93" s="46">
        <f>'третья ц.к.'!$L$327</f>
        <v>6161.89</v>
      </c>
      <c r="H93" s="46">
        <f>'третья ц.к.'!$L$328</f>
        <v>6464.4</v>
      </c>
      <c r="I93" s="46">
        <f>'третья ц.к.'!$L$329</f>
        <v>6610.89</v>
      </c>
      <c r="J93" s="46">
        <f>'третья ц.к.'!$L$330</f>
        <v>7106.5</v>
      </c>
      <c r="K93" s="46">
        <f>'третья ц.к.'!$L$331</f>
        <v>7180.71</v>
      </c>
      <c r="L93" s="46">
        <f>'третья ц.к.'!$L$332</f>
        <v>7150.41</v>
      </c>
      <c r="M93" s="46">
        <f>'третья ц.к.'!$L$333</f>
        <v>7140.52</v>
      </c>
      <c r="N93" s="46">
        <f>'третья ц.к.'!$L$334</f>
        <v>7116.74</v>
      </c>
      <c r="O93" s="46">
        <f>'третья ц.к.'!$L$335</f>
        <v>7141.99</v>
      </c>
      <c r="P93" s="46">
        <f>'третья ц.к.'!$L$336</f>
        <v>7138.92</v>
      </c>
      <c r="Q93" s="46">
        <f>'третья ц.к.'!$L$337</f>
        <v>7143.02</v>
      </c>
      <c r="R93" s="46">
        <f>'третья ц.к.'!$L$338</f>
        <v>7138.44</v>
      </c>
      <c r="S93" s="46">
        <f>'третья ц.к.'!$L$339</f>
        <v>7208.2</v>
      </c>
      <c r="T93" s="46">
        <f>'третья ц.к.'!$L$340</f>
        <v>7218.81</v>
      </c>
      <c r="U93" s="46">
        <f>'третья ц.к.'!$L$341</f>
        <v>7149.75</v>
      </c>
      <c r="V93" s="46">
        <f>'третья ц.к.'!$L$342</f>
        <v>7088.18</v>
      </c>
      <c r="W93" s="46">
        <f>'третья ц.к.'!$L$343</f>
        <v>7001.81</v>
      </c>
      <c r="X93" s="46">
        <f>'третья ц.к.'!$L$344</f>
        <v>6458.82</v>
      </c>
      <c r="Y93" s="47">
        <f>'третья ц.к.'!$L$345</f>
        <v>6285.72</v>
      </c>
    </row>
    <row r="94" spans="1:25" ht="15" customHeight="1" x14ac:dyDescent="0.25">
      <c r="A94" s="52">
        <f t="shared" si="0"/>
        <v>15</v>
      </c>
      <c r="B94" s="45">
        <f>'третья ц.к.'!$L$346</f>
        <v>6307.02</v>
      </c>
      <c r="C94" s="46">
        <f>'третья ц.к.'!$L$347</f>
        <v>5874.29</v>
      </c>
      <c r="D94" s="46">
        <f>'третья ц.к.'!$L$348</f>
        <v>5731.28</v>
      </c>
      <c r="E94" s="46">
        <f>'третья ц.к.'!$L$349</f>
        <v>5751.31</v>
      </c>
      <c r="F94" s="46">
        <f>'третья ц.к.'!$L$350</f>
        <v>5848.32</v>
      </c>
      <c r="G94" s="46">
        <f>'третья ц.к.'!$L$351</f>
        <v>6331.73</v>
      </c>
      <c r="H94" s="46">
        <f>'третья ц.к.'!$L$352</f>
        <v>6463.95</v>
      </c>
      <c r="I94" s="46">
        <f>'третья ц.к.'!$L$353</f>
        <v>6699.82</v>
      </c>
      <c r="J94" s="46">
        <f>'третья ц.к.'!$L$354</f>
        <v>7035.23</v>
      </c>
      <c r="K94" s="46">
        <f>'третья ц.к.'!$L$355</f>
        <v>7114.72</v>
      </c>
      <c r="L94" s="46">
        <f>'третья ц.к.'!$L$356</f>
        <v>7085.98</v>
      </c>
      <c r="M94" s="46">
        <f>'третья ц.к.'!$L$357</f>
        <v>7069.29</v>
      </c>
      <c r="N94" s="46">
        <f>'третья ц.к.'!$L$358</f>
        <v>7054.29</v>
      </c>
      <c r="O94" s="46">
        <f>'третья ц.к.'!$L$359</f>
        <v>7062.23</v>
      </c>
      <c r="P94" s="46">
        <f>'третья ц.к.'!$L$360</f>
        <v>7048.84</v>
      </c>
      <c r="Q94" s="46">
        <f>'третья ц.к.'!$L$361</f>
        <v>7059.67</v>
      </c>
      <c r="R94" s="46">
        <f>'третья ц.к.'!$L$362</f>
        <v>7093.95</v>
      </c>
      <c r="S94" s="46">
        <f>'третья ц.к.'!$L$363</f>
        <v>7149.39</v>
      </c>
      <c r="T94" s="46">
        <f>'третья ц.к.'!$L$364</f>
        <v>7505.74</v>
      </c>
      <c r="U94" s="46">
        <f>'третья ц.к.'!$L$365</f>
        <v>7122.91</v>
      </c>
      <c r="V94" s="46">
        <f>'третья ц.к.'!$L$366</f>
        <v>7013.18</v>
      </c>
      <c r="W94" s="46">
        <f>'третья ц.к.'!$L$367</f>
        <v>6949.02</v>
      </c>
      <c r="X94" s="46">
        <f>'третья ц.к.'!$L$368</f>
        <v>6513.81</v>
      </c>
      <c r="Y94" s="47">
        <f>'третья ц.к.'!$L$369</f>
        <v>6431.94</v>
      </c>
    </row>
    <row r="95" spans="1:25" ht="15" customHeight="1" x14ac:dyDescent="0.25">
      <c r="A95" s="52">
        <f t="shared" si="0"/>
        <v>16</v>
      </c>
      <c r="B95" s="45">
        <f>'третья ц.к.'!$L$370</f>
        <v>6371.07</v>
      </c>
      <c r="C95" s="46">
        <f>'третья ц.к.'!$L$371</f>
        <v>6196.4</v>
      </c>
      <c r="D95" s="46">
        <f>'третья ц.к.'!$L$372</f>
        <v>6005.11</v>
      </c>
      <c r="E95" s="46">
        <f>'третья ц.к.'!$L$373</f>
        <v>5998.38</v>
      </c>
      <c r="F95" s="46">
        <f>'третья ц.к.'!$L$374</f>
        <v>5966.86</v>
      </c>
      <c r="G95" s="46">
        <f>'третья ц.к.'!$L$375</f>
        <v>6311.01</v>
      </c>
      <c r="H95" s="46">
        <f>'третья ц.к.'!$L$376</f>
        <v>6441.51</v>
      </c>
      <c r="I95" s="46">
        <f>'третья ц.к.'!$L$377</f>
        <v>6493.92</v>
      </c>
      <c r="J95" s="46">
        <f>'третья ц.к.'!$L$378</f>
        <v>6899.63</v>
      </c>
      <c r="K95" s="46">
        <f>'третья ц.к.'!$L$379</f>
        <v>6993.76</v>
      </c>
      <c r="L95" s="46">
        <f>'третья ц.к.'!$L$380</f>
        <v>6964.36</v>
      </c>
      <c r="M95" s="46">
        <f>'третья ц.к.'!$L$381</f>
        <v>6958.12</v>
      </c>
      <c r="N95" s="46">
        <f>'третья ц.к.'!$L$382</f>
        <v>6933</v>
      </c>
      <c r="O95" s="46">
        <f>'третья ц.к.'!$L$383</f>
        <v>6931.25</v>
      </c>
      <c r="P95" s="46">
        <f>'третья ц.к.'!$L$384</f>
        <v>6955.2</v>
      </c>
      <c r="Q95" s="46">
        <f>'третья ц.к.'!$L$385</f>
        <v>6954.06</v>
      </c>
      <c r="R95" s="46">
        <f>'третья ц.к.'!$L$386</f>
        <v>6965.95</v>
      </c>
      <c r="S95" s="46">
        <f>'третья ц.к.'!$L$387</f>
        <v>7010.93</v>
      </c>
      <c r="T95" s="46">
        <f>'третья ц.к.'!$L$388</f>
        <v>7064.61</v>
      </c>
      <c r="U95" s="46">
        <f>'третья ц.к.'!$L$389</f>
        <v>7039.14</v>
      </c>
      <c r="V95" s="46">
        <f>'третья ц.к.'!$L$390</f>
        <v>6995.69</v>
      </c>
      <c r="W95" s="46">
        <f>'третья ц.к.'!$L$391</f>
        <v>6985.53</v>
      </c>
      <c r="X95" s="46">
        <f>'третья ц.к.'!$L$392</f>
        <v>6792.5</v>
      </c>
      <c r="Y95" s="47">
        <f>'третья ц.к.'!$L$393</f>
        <v>6422.71</v>
      </c>
    </row>
    <row r="96" spans="1:25" ht="15" customHeight="1" x14ac:dyDescent="0.25">
      <c r="A96" s="52">
        <f t="shared" si="0"/>
        <v>17</v>
      </c>
      <c r="B96" s="45">
        <f>'третья ц.к.'!$L$394</f>
        <v>6277.5</v>
      </c>
      <c r="C96" s="46">
        <f>'третья ц.к.'!$L$395</f>
        <v>6300.88</v>
      </c>
      <c r="D96" s="46">
        <f>'третья ц.к.'!$L$396</f>
        <v>5880.18</v>
      </c>
      <c r="E96" s="46">
        <f>'третья ц.к.'!$L$397</f>
        <v>5911.92</v>
      </c>
      <c r="F96" s="46">
        <f>'третья ц.к.'!$L$398</f>
        <v>5950.84</v>
      </c>
      <c r="G96" s="46">
        <f>'третья ц.к.'!$L$399</f>
        <v>6165.92</v>
      </c>
      <c r="H96" s="46">
        <f>'третья ц.к.'!$L$400</f>
        <v>6337.03</v>
      </c>
      <c r="I96" s="46">
        <f>'третья ц.к.'!$L$401</f>
        <v>6437.08</v>
      </c>
      <c r="J96" s="46">
        <f>'третья ц.к.'!$L$402</f>
        <v>6768.79</v>
      </c>
      <c r="K96" s="46">
        <f>'третья ц.к.'!$L$403</f>
        <v>6828.16</v>
      </c>
      <c r="L96" s="46">
        <f>'третья ц.к.'!$L$404</f>
        <v>6766.15</v>
      </c>
      <c r="M96" s="46">
        <f>'третья ц.к.'!$L$405</f>
        <v>6842.48</v>
      </c>
      <c r="N96" s="46">
        <f>'третья ц.к.'!$L$406</f>
        <v>6818.52</v>
      </c>
      <c r="O96" s="46">
        <f>'третья ц.к.'!$L$407</f>
        <v>6841.93</v>
      </c>
      <c r="P96" s="46">
        <f>'третья ц.к.'!$L$408</f>
        <v>6857.03</v>
      </c>
      <c r="Q96" s="46">
        <f>'третья ц.к.'!$L$409</f>
        <v>6859.63</v>
      </c>
      <c r="R96" s="46">
        <f>'третья ц.к.'!$L$410</f>
        <v>6867.79</v>
      </c>
      <c r="S96" s="46">
        <f>'третья ц.к.'!$L$411</f>
        <v>6883.25</v>
      </c>
      <c r="T96" s="46">
        <f>'третья ц.к.'!$L$412</f>
        <v>6960.35</v>
      </c>
      <c r="U96" s="46">
        <f>'третья ц.к.'!$L$413</f>
        <v>6931.11</v>
      </c>
      <c r="V96" s="46">
        <f>'третья ц.к.'!$L$414</f>
        <v>6836.2</v>
      </c>
      <c r="W96" s="46">
        <f>'третья ц.к.'!$L$415</f>
        <v>6808.01</v>
      </c>
      <c r="X96" s="46">
        <f>'третья ц.к.'!$L$416</f>
        <v>6731.22</v>
      </c>
      <c r="Y96" s="47">
        <f>'третья ц.к.'!$L$417</f>
        <v>6435.74</v>
      </c>
    </row>
    <row r="97" spans="1:25" ht="15" customHeight="1" x14ac:dyDescent="0.25">
      <c r="A97" s="52">
        <f t="shared" si="0"/>
        <v>18</v>
      </c>
      <c r="B97" s="45">
        <f>'третья ц.к.'!$L$418</f>
        <v>6225.14</v>
      </c>
      <c r="C97" s="46">
        <f>'третья ц.к.'!$L$419</f>
        <v>5838.82</v>
      </c>
      <c r="D97" s="46">
        <f>'третья ц.к.'!$L$420</f>
        <v>5713.62</v>
      </c>
      <c r="E97" s="46">
        <f>'третья ц.к.'!$L$421</f>
        <v>5701.7</v>
      </c>
      <c r="F97" s="46">
        <f>'третья ц.к.'!$L$422</f>
        <v>5840.02</v>
      </c>
      <c r="G97" s="46">
        <f>'третья ц.к.'!$L$423</f>
        <v>6063.09</v>
      </c>
      <c r="H97" s="46">
        <f>'третья ц.к.'!$L$424</f>
        <v>6403.95</v>
      </c>
      <c r="I97" s="46">
        <f>'третья ц.к.'!$L$425</f>
        <v>6584.79</v>
      </c>
      <c r="J97" s="46">
        <f>'третья ц.к.'!$L$426</f>
        <v>6844.94</v>
      </c>
      <c r="K97" s="46">
        <f>'третья ц.к.'!$L$427</f>
        <v>6895.89</v>
      </c>
      <c r="L97" s="46">
        <f>'третья ц.к.'!$L$428</f>
        <v>6874.78</v>
      </c>
      <c r="M97" s="46">
        <f>'третья ц.к.'!$L$429</f>
        <v>6785.98</v>
      </c>
      <c r="N97" s="46">
        <f>'третья ц.к.'!$L$430</f>
        <v>6761.9</v>
      </c>
      <c r="O97" s="46">
        <f>'третья ц.к.'!$L$431</f>
        <v>6824.2</v>
      </c>
      <c r="P97" s="46">
        <f>'третья ц.к.'!$L$432</f>
        <v>6747.16</v>
      </c>
      <c r="Q97" s="46">
        <f>'третья ц.к.'!$L$433</f>
        <v>6749.13</v>
      </c>
      <c r="R97" s="46">
        <f>'третья ц.к.'!$L$434</f>
        <v>6752.79</v>
      </c>
      <c r="S97" s="46">
        <f>'третья ц.к.'!$L$435</f>
        <v>6876.83</v>
      </c>
      <c r="T97" s="46">
        <f>'третья ц.к.'!$L$436</f>
        <v>6930.46</v>
      </c>
      <c r="U97" s="46">
        <f>'третья ц.к.'!$L$437</f>
        <v>6899.43</v>
      </c>
      <c r="V97" s="46">
        <f>'третья ц.к.'!$L$438</f>
        <v>6884.22</v>
      </c>
      <c r="W97" s="46">
        <f>'третья ц.к.'!$L$439</f>
        <v>6823.53</v>
      </c>
      <c r="X97" s="46">
        <f>'третья ц.к.'!$L$440</f>
        <v>6474.74</v>
      </c>
      <c r="Y97" s="47">
        <f>'третья ц.к.'!$L$441</f>
        <v>6270.89</v>
      </c>
    </row>
    <row r="98" spans="1:25" ht="15" customHeight="1" x14ac:dyDescent="0.25">
      <c r="A98" s="52">
        <f t="shared" si="0"/>
        <v>19</v>
      </c>
      <c r="B98" s="45">
        <f>'третья ц.к.'!$L$442</f>
        <v>6141.59</v>
      </c>
      <c r="C98" s="46">
        <f>'третья ц.к.'!$L$443</f>
        <v>5804.39</v>
      </c>
      <c r="D98" s="46">
        <f>'третья ц.к.'!$L$444</f>
        <v>5705.65</v>
      </c>
      <c r="E98" s="46">
        <f>'третья ц.к.'!$L$445</f>
        <v>5700.1</v>
      </c>
      <c r="F98" s="46">
        <f>'третья ц.к.'!$L$446</f>
        <v>5758.93</v>
      </c>
      <c r="G98" s="46">
        <f>'третья ц.к.'!$L$447</f>
        <v>6101.89</v>
      </c>
      <c r="H98" s="46">
        <f>'третья ц.к.'!$L$448</f>
        <v>6375.96</v>
      </c>
      <c r="I98" s="46">
        <f>'третья ц.к.'!$L$449</f>
        <v>6667.13</v>
      </c>
      <c r="J98" s="46">
        <f>'третья ц.к.'!$L$450</f>
        <v>7334.36</v>
      </c>
      <c r="K98" s="46">
        <f>'третья ц.к.'!$L$451</f>
        <v>7334.41</v>
      </c>
      <c r="L98" s="46">
        <f>'третья ц.к.'!$L$452</f>
        <v>7337.82</v>
      </c>
      <c r="M98" s="46">
        <f>'третья ц.к.'!$L$453</f>
        <v>7299.57</v>
      </c>
      <c r="N98" s="46">
        <f>'третья ц.к.'!$L$454</f>
        <v>7294.36</v>
      </c>
      <c r="O98" s="46">
        <f>'третья ц.к.'!$L$455</f>
        <v>7047.17</v>
      </c>
      <c r="P98" s="46">
        <f>'третья ц.к.'!$L$456</f>
        <v>7024.05</v>
      </c>
      <c r="Q98" s="46">
        <f>'третья ц.к.'!$L$457</f>
        <v>7344.54</v>
      </c>
      <c r="R98" s="46">
        <f>'третья ц.к.'!$L$458</f>
        <v>7382.31</v>
      </c>
      <c r="S98" s="46">
        <f>'третья ц.к.'!$L$459</f>
        <v>7089.34</v>
      </c>
      <c r="T98" s="46">
        <f>'третья ц.к.'!$L$460</f>
        <v>7471.74</v>
      </c>
      <c r="U98" s="46">
        <f>'третья ц.к.'!$L$461</f>
        <v>7399.41</v>
      </c>
      <c r="V98" s="46">
        <f>'третья ц.к.'!$L$462</f>
        <v>7303.78</v>
      </c>
      <c r="W98" s="46">
        <f>'третья ц.к.'!$L$463</f>
        <v>7371.21</v>
      </c>
      <c r="X98" s="46">
        <f>'третья ц.к.'!$L$464</f>
        <v>7065.07</v>
      </c>
      <c r="Y98" s="47">
        <f>'третья ц.к.'!$L$465</f>
        <v>6379.97</v>
      </c>
    </row>
    <row r="99" spans="1:25" s="41" customFormat="1" ht="15" customHeight="1" x14ac:dyDescent="0.25">
      <c r="A99" s="52">
        <f t="shared" si="0"/>
        <v>20</v>
      </c>
      <c r="B99" s="45">
        <f>'третья ц.к.'!$L$466</f>
        <v>5891</v>
      </c>
      <c r="C99" s="46">
        <f>'третья ц.к.'!$L$467</f>
        <v>5793.97</v>
      </c>
      <c r="D99" s="46">
        <f>'третья ц.к.'!$L$468</f>
        <v>5682.88</v>
      </c>
      <c r="E99" s="46">
        <f>'третья ц.к.'!$L$469</f>
        <v>5663.11</v>
      </c>
      <c r="F99" s="46">
        <f>'третья ц.к.'!$L$470</f>
        <v>5721.97</v>
      </c>
      <c r="G99" s="46">
        <f>'третья ц.к.'!$L$471</f>
        <v>6024.03</v>
      </c>
      <c r="H99" s="46">
        <f>'третья ц.к.'!$L$472</f>
        <v>6341.99</v>
      </c>
      <c r="I99" s="46">
        <f>'третья ц.к.'!$L$473</f>
        <v>6496.37</v>
      </c>
      <c r="J99" s="46">
        <f>'третья ц.к.'!$L$474</f>
        <v>6596.55</v>
      </c>
      <c r="K99" s="46">
        <f>'третья ц.к.'!$L$475</f>
        <v>6625.88</v>
      </c>
      <c r="L99" s="46">
        <f>'третья ц.к.'!$L$476</f>
        <v>6608.95</v>
      </c>
      <c r="M99" s="46">
        <f>'третья ц.к.'!$L$477</f>
        <v>6589.07</v>
      </c>
      <c r="N99" s="46">
        <f>'третья ц.к.'!$L$478</f>
        <v>6517.79</v>
      </c>
      <c r="O99" s="46">
        <f>'третья ц.к.'!$L$479</f>
        <v>6516.75</v>
      </c>
      <c r="P99" s="46">
        <f>'третья ц.к.'!$L$480</f>
        <v>6574.96</v>
      </c>
      <c r="Q99" s="46">
        <f>'третья ц.к.'!$L$481</f>
        <v>6563.57</v>
      </c>
      <c r="R99" s="46">
        <f>'третья ц.к.'!$L$482</f>
        <v>6563</v>
      </c>
      <c r="S99" s="46">
        <f>'третья ц.к.'!$L$483</f>
        <v>6584.04</v>
      </c>
      <c r="T99" s="46">
        <f>'третья ц.к.'!$L$484</f>
        <v>6577.9</v>
      </c>
      <c r="U99" s="46">
        <f>'третья ц.к.'!$L$485</f>
        <v>6500.19</v>
      </c>
      <c r="V99" s="46">
        <f>'третья ц.к.'!$L$486</f>
        <v>6479.44</v>
      </c>
      <c r="W99" s="46">
        <f>'третья ц.к.'!$L$487</f>
        <v>6419.01</v>
      </c>
      <c r="X99" s="46">
        <f>'третья ц.к.'!$L$488</f>
        <v>6264.18</v>
      </c>
      <c r="Y99" s="47">
        <f>'третья ц.к.'!$L$489</f>
        <v>5847.74</v>
      </c>
    </row>
    <row r="100" spans="1:25" ht="15" customHeight="1" x14ac:dyDescent="0.25">
      <c r="A100" s="52">
        <f t="shared" si="0"/>
        <v>21</v>
      </c>
      <c r="B100" s="45">
        <f>'третья ц.к.'!$L$490</f>
        <v>5610.65</v>
      </c>
      <c r="C100" s="46">
        <f>'третья ц.к.'!$L$491</f>
        <v>5520.34</v>
      </c>
      <c r="D100" s="46">
        <f>'третья ц.к.'!$L$492</f>
        <v>5497.92</v>
      </c>
      <c r="E100" s="46">
        <f>'третья ц.к.'!$L$493</f>
        <v>5496.67</v>
      </c>
      <c r="F100" s="46">
        <f>'третья ц.к.'!$L$494</f>
        <v>5541.21</v>
      </c>
      <c r="G100" s="46">
        <f>'третья ц.к.'!$L$495</f>
        <v>5692.04</v>
      </c>
      <c r="H100" s="46">
        <f>'третья ц.к.'!$L$496</f>
        <v>5974.26</v>
      </c>
      <c r="I100" s="46">
        <f>'третья ц.к.'!$L$497</f>
        <v>6349.52</v>
      </c>
      <c r="J100" s="46">
        <f>'третья ц.к.'!$L$498</f>
        <v>6500.75</v>
      </c>
      <c r="K100" s="46">
        <f>'третья ц.к.'!$L$499</f>
        <v>6532.81</v>
      </c>
      <c r="L100" s="46">
        <f>'третья ц.к.'!$L$500</f>
        <v>6543.67</v>
      </c>
      <c r="M100" s="46">
        <f>'третья ц.к.'!$L$501</f>
        <v>6528.85</v>
      </c>
      <c r="N100" s="46">
        <f>'третья ц.к.'!$L$502</f>
        <v>6506.68</v>
      </c>
      <c r="O100" s="46">
        <f>'третья ц.к.'!$L$503</f>
        <v>6508.64</v>
      </c>
      <c r="P100" s="46">
        <f>'третья ц.к.'!$L$504</f>
        <v>6503.71</v>
      </c>
      <c r="Q100" s="46">
        <f>'третья ц.к.'!$L$505</f>
        <v>6498.88</v>
      </c>
      <c r="R100" s="46">
        <f>'третья ц.к.'!$L$506</f>
        <v>6500.73</v>
      </c>
      <c r="S100" s="46">
        <f>'третья ц.к.'!$L$507</f>
        <v>6510.44</v>
      </c>
      <c r="T100" s="46">
        <f>'третья ц.к.'!$L$508</f>
        <v>6502.49</v>
      </c>
      <c r="U100" s="46">
        <f>'третья ц.к.'!$L$509</f>
        <v>6490.36</v>
      </c>
      <c r="V100" s="46">
        <f>'третья ц.к.'!$L$510</f>
        <v>6456.91</v>
      </c>
      <c r="W100" s="46">
        <f>'третья ц.к.'!$L$511</f>
        <v>6422.17</v>
      </c>
      <c r="X100" s="46">
        <f>'третья ц.к.'!$L$512</f>
        <v>6216.2</v>
      </c>
      <c r="Y100" s="47">
        <f>'третья ц.к.'!$L$513</f>
        <v>5708.39</v>
      </c>
    </row>
    <row r="101" spans="1:25" ht="15" customHeight="1" x14ac:dyDescent="0.25">
      <c r="A101" s="52">
        <f t="shared" si="0"/>
        <v>22</v>
      </c>
      <c r="B101" s="45">
        <f>'третья ц.к.'!$L$514</f>
        <v>5552.28</v>
      </c>
      <c r="C101" s="46">
        <f>'третья ц.к.'!$L$515</f>
        <v>5483.14</v>
      </c>
      <c r="D101" s="46">
        <f>'третья ц.к.'!$L$516</f>
        <v>5452.86</v>
      </c>
      <c r="E101" s="46">
        <f>'третья ц.к.'!$L$517</f>
        <v>5463.28</v>
      </c>
      <c r="F101" s="46">
        <f>'третья ц.к.'!$L$518</f>
        <v>5521.64</v>
      </c>
      <c r="G101" s="46">
        <f>'третья ц.к.'!$L$519</f>
        <v>5755.65</v>
      </c>
      <c r="H101" s="46">
        <f>'третья ц.к.'!$L$520</f>
        <v>6229.79</v>
      </c>
      <c r="I101" s="46">
        <f>'третья ц.к.'!$L$521</f>
        <v>6492.33</v>
      </c>
      <c r="J101" s="46">
        <f>'третья ц.к.'!$L$522</f>
        <v>6612.37</v>
      </c>
      <c r="K101" s="46">
        <f>'третья ц.к.'!$L$523</f>
        <v>6739.99</v>
      </c>
      <c r="L101" s="46">
        <f>'третья ц.к.'!$L$524</f>
        <v>6736.59</v>
      </c>
      <c r="M101" s="46">
        <f>'третья ц.к.'!$L$525</f>
        <v>6643.49</v>
      </c>
      <c r="N101" s="46">
        <f>'третья ц.к.'!$L$526</f>
        <v>6599.07</v>
      </c>
      <c r="O101" s="46">
        <f>'третья ц.к.'!$L$527</f>
        <v>6614.18</v>
      </c>
      <c r="P101" s="46">
        <f>'третья ц.к.'!$L$528</f>
        <v>6591.49</v>
      </c>
      <c r="Q101" s="46">
        <f>'третья ц.к.'!$L$529</f>
        <v>6573.36</v>
      </c>
      <c r="R101" s="46">
        <f>'третья ц.к.'!$L$530</f>
        <v>6585.65</v>
      </c>
      <c r="S101" s="46">
        <f>'третья ц.к.'!$L$531</f>
        <v>6589.89</v>
      </c>
      <c r="T101" s="46">
        <f>'третья ц.к.'!$L$532</f>
        <v>6566.48</v>
      </c>
      <c r="U101" s="46">
        <f>'третья ц.к.'!$L$533</f>
        <v>6522.75</v>
      </c>
      <c r="V101" s="46">
        <f>'третья ц.к.'!$L$534</f>
        <v>6465.34</v>
      </c>
      <c r="W101" s="46">
        <f>'третья ц.к.'!$L$535</f>
        <v>6446.88</v>
      </c>
      <c r="X101" s="46">
        <f>'третья ц.к.'!$L$536</f>
        <v>6302.69</v>
      </c>
      <c r="Y101" s="47">
        <f>'третья ц.к.'!$L$537</f>
        <v>5939.94</v>
      </c>
    </row>
    <row r="102" spans="1:25" ht="15" customHeight="1" x14ac:dyDescent="0.25">
      <c r="A102" s="52">
        <f t="shared" si="0"/>
        <v>23</v>
      </c>
      <c r="B102" s="45">
        <f>'третья ц.к.'!$L$538</f>
        <v>5781.09</v>
      </c>
      <c r="C102" s="46">
        <f>'третья ц.к.'!$L$539</f>
        <v>5615.04</v>
      </c>
      <c r="D102" s="46">
        <f>'третья ц.к.'!$L$540</f>
        <v>5567.46</v>
      </c>
      <c r="E102" s="46">
        <f>'третья ц.к.'!$L$541</f>
        <v>5541.81</v>
      </c>
      <c r="F102" s="46">
        <f>'третья ц.к.'!$L$542</f>
        <v>5550.21</v>
      </c>
      <c r="G102" s="46">
        <f>'третья ц.к.'!$L$543</f>
        <v>5649.88</v>
      </c>
      <c r="H102" s="46">
        <f>'третья ц.к.'!$L$544</f>
        <v>5763.44</v>
      </c>
      <c r="I102" s="46">
        <f>'третья ц.к.'!$L$545</f>
        <v>5967.5</v>
      </c>
      <c r="J102" s="46">
        <f>'третья ц.к.'!$L$546</f>
        <v>6336.97</v>
      </c>
      <c r="K102" s="46">
        <f>'третья ц.к.'!$L$547</f>
        <v>6444.31</v>
      </c>
      <c r="L102" s="46">
        <f>'третья ц.к.'!$L$548</f>
        <v>6462.44</v>
      </c>
      <c r="M102" s="46">
        <f>'третья ц.к.'!$L$549</f>
        <v>6459.4</v>
      </c>
      <c r="N102" s="46">
        <f>'третья ц.к.'!$L$550</f>
        <v>6444.13</v>
      </c>
      <c r="O102" s="46">
        <f>'третья ц.к.'!$L$551</f>
        <v>6464.77</v>
      </c>
      <c r="P102" s="46">
        <f>'третья ц.к.'!$L$552</f>
        <v>6442.38</v>
      </c>
      <c r="Q102" s="46">
        <f>'третья ц.к.'!$L$553</f>
        <v>6446.94</v>
      </c>
      <c r="R102" s="46">
        <f>'третья ц.к.'!$L$554</f>
        <v>6467.51</v>
      </c>
      <c r="S102" s="46">
        <f>'третья ц.к.'!$L$555</f>
        <v>6499.8</v>
      </c>
      <c r="T102" s="46">
        <f>'третья ц.к.'!$L$556</f>
        <v>6495.05</v>
      </c>
      <c r="U102" s="46">
        <f>'третья ц.к.'!$L$557</f>
        <v>6492.97</v>
      </c>
      <c r="V102" s="46">
        <f>'третья ц.к.'!$L$558</f>
        <v>6458.81</v>
      </c>
      <c r="W102" s="46">
        <f>'третья ц.к.'!$L$559</f>
        <v>6380.82</v>
      </c>
      <c r="X102" s="46">
        <f>'третья ц.к.'!$L$560</f>
        <v>6159.15</v>
      </c>
      <c r="Y102" s="47">
        <f>'третья ц.к.'!$L$561</f>
        <v>5876.31</v>
      </c>
    </row>
    <row r="103" spans="1:25" ht="15" customHeight="1" x14ac:dyDescent="0.25">
      <c r="A103" s="52">
        <f t="shared" si="0"/>
        <v>24</v>
      </c>
      <c r="B103" s="45">
        <f>'третья ц.к.'!$L$562</f>
        <v>5795.23</v>
      </c>
      <c r="C103" s="46">
        <f>'третья ц.к.'!$L$563</f>
        <v>5617.88</v>
      </c>
      <c r="D103" s="46">
        <f>'третья ц.к.'!$L$564</f>
        <v>5505.71</v>
      </c>
      <c r="E103" s="46">
        <f>'третья ц.к.'!$L$565</f>
        <v>5501.74</v>
      </c>
      <c r="F103" s="46">
        <f>'третья ц.к.'!$L$566</f>
        <v>5499.09</v>
      </c>
      <c r="G103" s="46">
        <f>'третья ц.к.'!$L$567</f>
        <v>5568.07</v>
      </c>
      <c r="H103" s="46">
        <f>'третья ц.к.'!$L$568</f>
        <v>5629.62</v>
      </c>
      <c r="I103" s="46">
        <f>'третья ц.к.'!$L$569</f>
        <v>5769.06</v>
      </c>
      <c r="J103" s="46">
        <f>'третья ц.к.'!$L$570</f>
        <v>6132.8</v>
      </c>
      <c r="K103" s="46">
        <f>'третья ц.к.'!$L$571</f>
        <v>6389.39</v>
      </c>
      <c r="L103" s="46">
        <f>'третья ц.к.'!$L$572</f>
        <v>6430.59</v>
      </c>
      <c r="M103" s="46">
        <f>'третья ц.к.'!$L$573</f>
        <v>6432.18</v>
      </c>
      <c r="N103" s="46">
        <f>'третья ц.к.'!$L$574</f>
        <v>6415.08</v>
      </c>
      <c r="O103" s="46">
        <f>'третья ц.к.'!$L$575</f>
        <v>6419.19</v>
      </c>
      <c r="P103" s="46">
        <f>'третья ц.к.'!$L$576</f>
        <v>6422.75</v>
      </c>
      <c r="Q103" s="46">
        <f>'третья ц.к.'!$L$577</f>
        <v>6425.27</v>
      </c>
      <c r="R103" s="46">
        <f>'третья ц.к.'!$L$578</f>
        <v>6449.8</v>
      </c>
      <c r="S103" s="46">
        <f>'третья ц.к.'!$L$579</f>
        <v>6539.4</v>
      </c>
      <c r="T103" s="46">
        <f>'третья ц.к.'!$L$580</f>
        <v>6580.58</v>
      </c>
      <c r="U103" s="46">
        <f>'третья ц.к.'!$L$581</f>
        <v>6579.05</v>
      </c>
      <c r="V103" s="46">
        <f>'третья ц.к.'!$L$582</f>
        <v>6517.09</v>
      </c>
      <c r="W103" s="46">
        <f>'третья ц.к.'!$L$583</f>
        <v>6438.91</v>
      </c>
      <c r="X103" s="46">
        <f>'третья ц.к.'!$L$584</f>
        <v>6323.41</v>
      </c>
      <c r="Y103" s="47">
        <f>'третья ц.к.'!$L$585</f>
        <v>6191.51</v>
      </c>
    </row>
    <row r="104" spans="1:25" ht="15" customHeight="1" x14ac:dyDescent="0.25">
      <c r="A104" s="52">
        <f t="shared" si="0"/>
        <v>25</v>
      </c>
      <c r="B104" s="45">
        <f>'третья ц.к.'!$L$586</f>
        <v>5728.07</v>
      </c>
      <c r="C104" s="46">
        <f>'третья ц.к.'!$L$587</f>
        <v>5606.76</v>
      </c>
      <c r="D104" s="46">
        <f>'третья ц.к.'!$L$588</f>
        <v>5583.73</v>
      </c>
      <c r="E104" s="46">
        <f>'третья ц.к.'!$L$589</f>
        <v>5597.01</v>
      </c>
      <c r="F104" s="46">
        <f>'третья ц.к.'!$L$590</f>
        <v>5621.68</v>
      </c>
      <c r="G104" s="46">
        <f>'третья ц.к.'!$L$591</f>
        <v>5884.86</v>
      </c>
      <c r="H104" s="46">
        <f>'третья ц.к.'!$L$592</f>
        <v>6302.95</v>
      </c>
      <c r="I104" s="46">
        <f>'третья ц.к.'!$L$593</f>
        <v>6505.47</v>
      </c>
      <c r="J104" s="46">
        <f>'третья ц.к.'!$L$594</f>
        <v>6697.81</v>
      </c>
      <c r="K104" s="46">
        <f>'третья ц.к.'!$L$595</f>
        <v>6784.4</v>
      </c>
      <c r="L104" s="46">
        <f>'третья ц.к.'!$L$596</f>
        <v>6718.96</v>
      </c>
      <c r="M104" s="46">
        <f>'третья ц.к.'!$L$597</f>
        <v>6692.09</v>
      </c>
      <c r="N104" s="46">
        <f>'третья ц.к.'!$L$598</f>
        <v>6628.08</v>
      </c>
      <c r="O104" s="46">
        <f>'третья ц.к.'!$L$599</f>
        <v>6648.67</v>
      </c>
      <c r="P104" s="46">
        <f>'третья ц.к.'!$L$600</f>
        <v>6662.16</v>
      </c>
      <c r="Q104" s="46">
        <f>'третья ц.к.'!$L$601</f>
        <v>6666.99</v>
      </c>
      <c r="R104" s="46">
        <f>'третья ц.к.'!$L$602</f>
        <v>6729.02</v>
      </c>
      <c r="S104" s="46">
        <f>'третья ц.к.'!$L$603</f>
        <v>6846.21</v>
      </c>
      <c r="T104" s="46">
        <f>'третья ц.к.'!$L$604</f>
        <v>6835.36</v>
      </c>
      <c r="U104" s="46">
        <f>'третья ц.к.'!$L$605</f>
        <v>6776.81</v>
      </c>
      <c r="V104" s="46">
        <f>'третья ц.к.'!$L$606</f>
        <v>6659.46</v>
      </c>
      <c r="W104" s="46">
        <f>'третья ц.к.'!$L$607</f>
        <v>6543.01</v>
      </c>
      <c r="X104" s="46">
        <f>'третья ц.к.'!$L$608</f>
        <v>6371.83</v>
      </c>
      <c r="Y104" s="47">
        <f>'третья ц.к.'!$L$609</f>
        <v>6094.62</v>
      </c>
    </row>
    <row r="105" spans="1:25" ht="15" customHeight="1" x14ac:dyDescent="0.25">
      <c r="A105" s="52">
        <f t="shared" si="0"/>
        <v>26</v>
      </c>
      <c r="B105" s="45">
        <f>'третья ц.к.'!$L$610</f>
        <v>5748.07</v>
      </c>
      <c r="C105" s="46">
        <f>'третья ц.к.'!$L$611</f>
        <v>5615.92</v>
      </c>
      <c r="D105" s="46">
        <f>'третья ц.к.'!$L$612</f>
        <v>5574.16</v>
      </c>
      <c r="E105" s="46">
        <f>'третья ц.к.'!$L$613</f>
        <v>5581.87</v>
      </c>
      <c r="F105" s="46">
        <f>'третья ц.к.'!$L$614</f>
        <v>5677.89</v>
      </c>
      <c r="G105" s="46">
        <f>'третья ц.к.'!$L$615</f>
        <v>6076.22</v>
      </c>
      <c r="H105" s="46">
        <f>'третья ц.к.'!$L$616</f>
        <v>6438.42</v>
      </c>
      <c r="I105" s="46">
        <f>'третья ц.к.'!$L$617</f>
        <v>6518.44</v>
      </c>
      <c r="J105" s="46">
        <f>'третья ц.к.'!$L$618</f>
        <v>6747.38</v>
      </c>
      <c r="K105" s="46">
        <f>'третья ц.к.'!$L$619</f>
        <v>6814.23</v>
      </c>
      <c r="L105" s="46">
        <f>'третья ц.к.'!$L$620</f>
        <v>6777.6</v>
      </c>
      <c r="M105" s="46">
        <f>'третья ц.к.'!$L$621</f>
        <v>6794.99</v>
      </c>
      <c r="N105" s="46">
        <f>'третья ц.к.'!$L$622</f>
        <v>6767.57</v>
      </c>
      <c r="O105" s="46">
        <f>'третья ц.к.'!$L$623</f>
        <v>6765.38</v>
      </c>
      <c r="P105" s="46">
        <f>'третья ц.к.'!$L$624</f>
        <v>6759.63</v>
      </c>
      <c r="Q105" s="46">
        <f>'третья ц.к.'!$L$625</f>
        <v>6779.72</v>
      </c>
      <c r="R105" s="46">
        <f>'третья ц.к.'!$L$626</f>
        <v>6821.62</v>
      </c>
      <c r="S105" s="46">
        <f>'третья ц.к.'!$L$627</f>
        <v>6877.41</v>
      </c>
      <c r="T105" s="46">
        <f>'третья ц.к.'!$L$628</f>
        <v>6865.53</v>
      </c>
      <c r="U105" s="46">
        <f>'третья ц.к.'!$L$629</f>
        <v>6817.67</v>
      </c>
      <c r="V105" s="46">
        <f>'третья ц.к.'!$L$630</f>
        <v>6775.6</v>
      </c>
      <c r="W105" s="46">
        <f>'третья ц.к.'!$L$631</f>
        <v>7580.47</v>
      </c>
      <c r="X105" s="46">
        <f>'третья ц.к.'!$L$632</f>
        <v>6469.81</v>
      </c>
      <c r="Y105" s="47">
        <f>'третья ц.к.'!$L$633</f>
        <v>6333.19</v>
      </c>
    </row>
    <row r="106" spans="1:25" ht="15" customHeight="1" x14ac:dyDescent="0.25">
      <c r="A106" s="52">
        <f t="shared" si="0"/>
        <v>27</v>
      </c>
      <c r="B106" s="45">
        <f>'третья ц.к.'!$L$634</f>
        <v>6151.79</v>
      </c>
      <c r="C106" s="46">
        <f>'третья ц.к.'!$L$635</f>
        <v>5677.26</v>
      </c>
      <c r="D106" s="46">
        <f>'третья ц.к.'!$L$636</f>
        <v>5640.62</v>
      </c>
      <c r="E106" s="46">
        <f>'третья ц.к.'!$L$637</f>
        <v>5628.5</v>
      </c>
      <c r="F106" s="46">
        <f>'третья ц.к.'!$L$638</f>
        <v>5678.58</v>
      </c>
      <c r="G106" s="46">
        <f>'третья ц.к.'!$L$639</f>
        <v>5992.02</v>
      </c>
      <c r="H106" s="46">
        <f>'третья ц.к.'!$L$640</f>
        <v>6436.01</v>
      </c>
      <c r="I106" s="46">
        <f>'третья ц.к.'!$L$641</f>
        <v>6548.43</v>
      </c>
      <c r="J106" s="46">
        <f>'третья ц.к.'!$L$642</f>
        <v>6767.64</v>
      </c>
      <c r="K106" s="46">
        <f>'третья ц.к.'!$L$643</f>
        <v>6848.26</v>
      </c>
      <c r="L106" s="46">
        <f>'третья ц.к.'!$L$644</f>
        <v>6833.43</v>
      </c>
      <c r="M106" s="46">
        <f>'третья ц.к.'!$L$645</f>
        <v>6818.24</v>
      </c>
      <c r="N106" s="46">
        <f>'третья ц.к.'!$L$646</f>
        <v>6801.35</v>
      </c>
      <c r="O106" s="46">
        <f>'третья ц.к.'!$L$647</f>
        <v>6797.29</v>
      </c>
      <c r="P106" s="46">
        <f>'третья ц.к.'!$L$648</f>
        <v>6800.95</v>
      </c>
      <c r="Q106" s="46">
        <f>'третья ц.к.'!$L$649</f>
        <v>6807.44</v>
      </c>
      <c r="R106" s="46">
        <f>'третья ц.к.'!$L$650</f>
        <v>6847.02</v>
      </c>
      <c r="S106" s="46">
        <f>'третья ц.к.'!$L$651</f>
        <v>6852.25</v>
      </c>
      <c r="T106" s="46">
        <f>'третья ц.к.'!$L$652</f>
        <v>6840.71</v>
      </c>
      <c r="U106" s="46">
        <f>'третья ц.к.'!$L$653</f>
        <v>6799.75</v>
      </c>
      <c r="V106" s="46">
        <f>'третья ц.к.'!$L$654</f>
        <v>6709.77</v>
      </c>
      <c r="W106" s="46">
        <f>'третья ц.к.'!$L$655</f>
        <v>6575.75</v>
      </c>
      <c r="X106" s="46">
        <f>'третья ц.к.'!$L$656</f>
        <v>6442.6</v>
      </c>
      <c r="Y106" s="47">
        <f>'третья ц.к.'!$L$657</f>
        <v>6320.19</v>
      </c>
    </row>
    <row r="107" spans="1:25" ht="16.5" x14ac:dyDescent="0.25">
      <c r="A107" s="52">
        <f t="shared" si="0"/>
        <v>28</v>
      </c>
      <c r="B107" s="45">
        <f>'третья ц.к.'!$L$658</f>
        <v>5909.98</v>
      </c>
      <c r="C107" s="46">
        <f>'третья ц.к.'!$L$659</f>
        <v>5672.03</v>
      </c>
      <c r="D107" s="46">
        <f>'третья ц.к.'!$L$660</f>
        <v>5634.43</v>
      </c>
      <c r="E107" s="46">
        <f>'третья ц.к.'!$L$661</f>
        <v>5653.85</v>
      </c>
      <c r="F107" s="46">
        <f>'третья ц.к.'!$L$662</f>
        <v>5695.1</v>
      </c>
      <c r="G107" s="46">
        <f>'третья ц.к.'!$L$663</f>
        <v>5929.66</v>
      </c>
      <c r="H107" s="46">
        <f>'третья ц.к.'!$L$664</f>
        <v>6389.84</v>
      </c>
      <c r="I107" s="46">
        <f>'третья ц.к.'!$L$665</f>
        <v>6580.23</v>
      </c>
      <c r="J107" s="46">
        <f>'третья ц.к.'!$L$666</f>
        <v>6729.04</v>
      </c>
      <c r="K107" s="46">
        <f>'третья ц.к.'!$L$667</f>
        <v>6803.93</v>
      </c>
      <c r="L107" s="46">
        <f>'третья ц.к.'!$L$668</f>
        <v>6809.35</v>
      </c>
      <c r="M107" s="46">
        <f>'третья ц.к.'!$L$669</f>
        <v>6535.9</v>
      </c>
      <c r="N107" s="46">
        <f>'третья ц.к.'!$L$670</f>
        <v>6778.12</v>
      </c>
      <c r="O107" s="46">
        <f>'третья ц.к.'!$L$671</f>
        <v>6788.56</v>
      </c>
      <c r="P107" s="46">
        <f>'третья ц.к.'!$L$672</f>
        <v>6753.23</v>
      </c>
      <c r="Q107" s="46">
        <f>'третья ц.к.'!$L$673</f>
        <v>6770.58</v>
      </c>
      <c r="R107" s="46">
        <f>'третья ц.к.'!$L$674</f>
        <v>6777.19</v>
      </c>
      <c r="S107" s="46">
        <f>'третья ц.к.'!$L$675</f>
        <v>6863.1</v>
      </c>
      <c r="T107" s="46">
        <f>'третья ц.к.'!$L$676</f>
        <v>6848.93</v>
      </c>
      <c r="U107" s="46">
        <f>'третья ц.к.'!$L$677</f>
        <v>6803.91</v>
      </c>
      <c r="V107" s="46">
        <f>'третья ц.к.'!$L$678</f>
        <v>6744.14</v>
      </c>
      <c r="W107" s="46">
        <f>'третья ц.к.'!$L$679</f>
        <v>6783.2</v>
      </c>
      <c r="X107" s="46">
        <f>'третья ц.к.'!$L$680</f>
        <v>6451.2</v>
      </c>
      <c r="Y107" s="47">
        <f>'третья ц.к.'!$L$681</f>
        <v>6337.85</v>
      </c>
    </row>
    <row r="108" spans="1:25" ht="16.5" x14ac:dyDescent="0.25">
      <c r="A108" s="52">
        <f t="shared" si="0"/>
        <v>29</v>
      </c>
      <c r="B108" s="45">
        <f>'третья ц.к.'!$L$682</f>
        <v>6224.61</v>
      </c>
      <c r="C108" s="46">
        <f>'третья ц.к.'!$L$683</f>
        <v>5904.05</v>
      </c>
      <c r="D108" s="46">
        <f>'третья ц.к.'!$L$684</f>
        <v>5739.5</v>
      </c>
      <c r="E108" s="46">
        <f>'третья ц.к.'!$L$685</f>
        <v>5907.74</v>
      </c>
      <c r="F108" s="46">
        <f>'третья ц.к.'!$L$686</f>
        <v>5891.39</v>
      </c>
      <c r="G108" s="46">
        <f>'третья ц.к.'!$L$687</f>
        <v>6287.24</v>
      </c>
      <c r="H108" s="46">
        <f>'третья ц.к.'!$L$688</f>
        <v>6486.53</v>
      </c>
      <c r="I108" s="46">
        <f>'третья ц.к.'!$L$689</f>
        <v>6671.78</v>
      </c>
      <c r="J108" s="46">
        <f>'третья ц.к.'!$L$690</f>
        <v>6854.94</v>
      </c>
      <c r="K108" s="46">
        <f>'третья ц.к.'!$L$691</f>
        <v>6934.46</v>
      </c>
      <c r="L108" s="46">
        <f>'третья ц.к.'!$L$692</f>
        <v>6928.64</v>
      </c>
      <c r="M108" s="46">
        <f>'третья ц.к.'!$L$693</f>
        <v>6900.43</v>
      </c>
      <c r="N108" s="46">
        <f>'третья ц.к.'!$L$694</f>
        <v>6869.89</v>
      </c>
      <c r="O108" s="46">
        <f>'третья ц.к.'!$L$695</f>
        <v>6884.85</v>
      </c>
      <c r="P108" s="46">
        <f>'третья ц.к.'!$L$696</f>
        <v>6889.15</v>
      </c>
      <c r="Q108" s="46">
        <f>'третья ц.к.'!$L$697</f>
        <v>6894.25</v>
      </c>
      <c r="R108" s="46">
        <f>'третья ц.к.'!$L$698</f>
        <v>6928.19</v>
      </c>
      <c r="S108" s="46">
        <f>'третья ц.к.'!$L$699</f>
        <v>6933.28</v>
      </c>
      <c r="T108" s="46">
        <f>'третья ц.к.'!$L$700</f>
        <v>8114.96</v>
      </c>
      <c r="U108" s="46">
        <f>'третья ц.к.'!$L$701</f>
        <v>6871.84</v>
      </c>
      <c r="V108" s="46">
        <f>'третья ц.к.'!$L$702</f>
        <v>6802.88</v>
      </c>
      <c r="W108" s="46">
        <f>'третья ц.к.'!$L$703</f>
        <v>6835.37</v>
      </c>
      <c r="X108" s="46">
        <f>'третья ц.к.'!$L$704</f>
        <v>6498.52</v>
      </c>
      <c r="Y108" s="47">
        <f>'третья ц.к.'!$L$705</f>
        <v>6418.94</v>
      </c>
    </row>
    <row r="109" spans="1:25" ht="16.5" x14ac:dyDescent="0.25">
      <c r="A109" s="63">
        <f t="shared" si="0"/>
        <v>30</v>
      </c>
      <c r="B109" s="45">
        <f>'третья ц.к.'!$L$706</f>
        <v>6319.03</v>
      </c>
      <c r="C109" s="46">
        <f>'третья ц.к.'!$L$707</f>
        <v>5920.67</v>
      </c>
      <c r="D109" s="46">
        <f>'третья ц.к.'!$L$708</f>
        <v>5770.51</v>
      </c>
      <c r="E109" s="46">
        <f>'третья ц.к.'!$L$709</f>
        <v>5772.43</v>
      </c>
      <c r="F109" s="46">
        <f>'третья ц.к.'!$L$710</f>
        <v>5785.91</v>
      </c>
      <c r="G109" s="46">
        <f>'третья ц.к.'!$L$711</f>
        <v>5982.05</v>
      </c>
      <c r="H109" s="46">
        <f>'третья ц.к.'!$L$712</f>
        <v>6321.13</v>
      </c>
      <c r="I109" s="46">
        <f>'третья ц.к.'!$L$713</f>
        <v>6478.59</v>
      </c>
      <c r="J109" s="46">
        <f>'третья ц.к.'!$L$714</f>
        <v>6679.48</v>
      </c>
      <c r="K109" s="46">
        <f>'третья ц.к.'!$L$715</f>
        <v>6550.04</v>
      </c>
      <c r="L109" s="46">
        <f>'третья ц.к.'!$L$716</f>
        <v>6839.21</v>
      </c>
      <c r="M109" s="46">
        <f>'третья ц.к.'!$L$717</f>
        <v>6852.04</v>
      </c>
      <c r="N109" s="46">
        <f>'третья ц.к.'!$L$718</f>
        <v>6846.09</v>
      </c>
      <c r="O109" s="46">
        <f>'третья ц.к.'!$L$719</f>
        <v>6849.19</v>
      </c>
      <c r="P109" s="46">
        <f>'третья ц.к.'!$L$720</f>
        <v>6843.15</v>
      </c>
      <c r="Q109" s="46">
        <f>'третья ц.к.'!$L$721</f>
        <v>6851.17</v>
      </c>
      <c r="R109" s="46">
        <f>'третья ц.к.'!$L$722</f>
        <v>6891.75</v>
      </c>
      <c r="S109" s="46">
        <f>'третья ц.к.'!$L$723</f>
        <v>7109.75</v>
      </c>
      <c r="T109" s="46">
        <f>'третья ц.к.'!$L$724</f>
        <v>8321.59</v>
      </c>
      <c r="U109" s="46">
        <f>'третья ц.к.'!$L$725</f>
        <v>8147.63</v>
      </c>
      <c r="V109" s="46">
        <f>'третья ц.к.'!$L$726</f>
        <v>6908.25</v>
      </c>
      <c r="W109" s="46">
        <f>'третья ц.к.'!$L$727</f>
        <v>7709.99</v>
      </c>
      <c r="X109" s="46">
        <f>'третья ц.к.'!$L$728</f>
        <v>6748.07</v>
      </c>
      <c r="Y109" s="47">
        <f>'третья ц.к.'!$L$729</f>
        <v>6477.38</v>
      </c>
    </row>
    <row r="110" spans="1:25" ht="17.25" hidden="1" thickBot="1" x14ac:dyDescent="0.3">
      <c r="A110" s="64">
        <f t="shared" si="0"/>
        <v>31</v>
      </c>
      <c r="B110" s="48">
        <f>'третья ц.к.'!$L$730</f>
        <v>0</v>
      </c>
      <c r="C110" s="49">
        <f>'третья ц.к.'!$L$731</f>
        <v>0</v>
      </c>
      <c r="D110" s="49">
        <f>'третья ц.к.'!$L$732</f>
        <v>0</v>
      </c>
      <c r="E110" s="49">
        <f>'третья ц.к.'!$L$733</f>
        <v>0</v>
      </c>
      <c r="F110" s="49">
        <f>'третья ц.к.'!$L$734</f>
        <v>0</v>
      </c>
      <c r="G110" s="49">
        <f>'третья ц.к.'!$L$735</f>
        <v>0</v>
      </c>
      <c r="H110" s="49">
        <f>'третья ц.к.'!$L$736</f>
        <v>0</v>
      </c>
      <c r="I110" s="49">
        <f>'третья ц.к.'!$L$737</f>
        <v>0</v>
      </c>
      <c r="J110" s="49">
        <f>'третья ц.к.'!$L$738</f>
        <v>0</v>
      </c>
      <c r="K110" s="49">
        <f>'третья ц.к.'!$L$739</f>
        <v>0</v>
      </c>
      <c r="L110" s="49">
        <f>'третья ц.к.'!$L$740</f>
        <v>0</v>
      </c>
      <c r="M110" s="49">
        <f>'третья ц.к.'!$L$741</f>
        <v>0</v>
      </c>
      <c r="N110" s="49">
        <f>'третья ц.к.'!$L$742</f>
        <v>0</v>
      </c>
      <c r="O110" s="49">
        <f>'третья ц.к.'!$L$743</f>
        <v>0</v>
      </c>
      <c r="P110" s="49">
        <f>'третья ц.к.'!$L$744</f>
        <v>0</v>
      </c>
      <c r="Q110" s="49">
        <f>'третья ц.к.'!$L$745</f>
        <v>0</v>
      </c>
      <c r="R110" s="49">
        <f>'третья ц.к.'!$L$746</f>
        <v>0</v>
      </c>
      <c r="S110" s="49">
        <f>'третья ц.к.'!$L$747</f>
        <v>0</v>
      </c>
      <c r="T110" s="49">
        <f>'третья ц.к.'!$L$748</f>
        <v>0</v>
      </c>
      <c r="U110" s="49">
        <f>'третья ц.к.'!$L$749</f>
        <v>0</v>
      </c>
      <c r="V110" s="49">
        <f>'третья ц.к.'!$L$750</f>
        <v>0</v>
      </c>
      <c r="W110" s="49">
        <f>'третья ц.к.'!$L$751</f>
        <v>0</v>
      </c>
      <c r="X110" s="49">
        <f>'третья ц.к.'!$L$752</f>
        <v>0</v>
      </c>
      <c r="Y110" s="50">
        <f>'третья ц.к.'!$L$753</f>
        <v>0</v>
      </c>
    </row>
    <row r="111" spans="1:25" ht="15" customHeight="1" thickBot="1" x14ac:dyDescent="0.3">
      <c r="A111" s="5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 spans="1:25" ht="15" customHeight="1" x14ac:dyDescent="0.2">
      <c r="A112" s="457" t="s">
        <v>34</v>
      </c>
      <c r="B112" s="419" t="s">
        <v>5</v>
      </c>
      <c r="C112" s="419"/>
      <c r="D112" s="419"/>
      <c r="E112" s="419"/>
      <c r="F112" s="419"/>
      <c r="G112" s="419"/>
      <c r="H112" s="419"/>
      <c r="I112" s="419"/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19"/>
      <c r="U112" s="419"/>
      <c r="V112" s="419"/>
      <c r="W112" s="419"/>
      <c r="X112" s="419"/>
      <c r="Y112" s="420"/>
    </row>
    <row r="113" spans="1:25" ht="15" customHeight="1" x14ac:dyDescent="0.2">
      <c r="A113" s="458"/>
      <c r="B113" s="421"/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/>
      <c r="W113" s="421"/>
      <c r="X113" s="421"/>
      <c r="Y113" s="422"/>
    </row>
    <row r="114" spans="1:25" ht="15" customHeight="1" thickBot="1" x14ac:dyDescent="0.25">
      <c r="A114" s="458"/>
      <c r="B114" s="423"/>
      <c r="C114" s="423"/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4"/>
    </row>
    <row r="115" spans="1:25" ht="23.25" customHeight="1" thickBot="1" x14ac:dyDescent="0.25">
      <c r="A115" s="459"/>
      <c r="B115" s="34" t="s">
        <v>46</v>
      </c>
      <c r="C115" s="34" t="s">
        <v>47</v>
      </c>
      <c r="D115" s="34" t="s">
        <v>48</v>
      </c>
      <c r="E115" s="34" t="s">
        <v>68</v>
      </c>
      <c r="F115" s="34" t="s">
        <v>49</v>
      </c>
      <c r="G115" s="34" t="s">
        <v>50</v>
      </c>
      <c r="H115" s="34" t="s">
        <v>51</v>
      </c>
      <c r="I115" s="34" t="s">
        <v>52</v>
      </c>
      <c r="J115" s="34" t="s">
        <v>53</v>
      </c>
      <c r="K115" s="34" t="s">
        <v>54</v>
      </c>
      <c r="L115" s="34" t="s">
        <v>55</v>
      </c>
      <c r="M115" s="34" t="s">
        <v>56</v>
      </c>
      <c r="N115" s="34" t="s">
        <v>69</v>
      </c>
      <c r="O115" s="34" t="s">
        <v>57</v>
      </c>
      <c r="P115" s="34" t="s">
        <v>58</v>
      </c>
      <c r="Q115" s="34" t="s">
        <v>59</v>
      </c>
      <c r="R115" s="34" t="s">
        <v>60</v>
      </c>
      <c r="S115" s="34" t="s">
        <v>61</v>
      </c>
      <c r="T115" s="34" t="s">
        <v>62</v>
      </c>
      <c r="U115" s="34" t="s">
        <v>63</v>
      </c>
      <c r="V115" s="34" t="s">
        <v>64</v>
      </c>
      <c r="W115" s="34" t="s">
        <v>65</v>
      </c>
      <c r="X115" s="34" t="s">
        <v>66</v>
      </c>
      <c r="Y115" s="34" t="s">
        <v>67</v>
      </c>
    </row>
    <row r="116" spans="1:25" s="40" customFormat="1" ht="15" customHeight="1" x14ac:dyDescent="0.25">
      <c r="A116" s="51">
        <v>1</v>
      </c>
      <c r="B116" s="42">
        <f>'третья ц.к.'!$M$10</f>
        <v>6045.14</v>
      </c>
      <c r="C116" s="43">
        <f>'третья ц.к.'!$M$11</f>
        <v>6023.79</v>
      </c>
      <c r="D116" s="43">
        <f>'третья ц.к.'!$M$12</f>
        <v>6023.76</v>
      </c>
      <c r="E116" s="43">
        <f>'третья ц.к.'!$M$13</f>
        <v>5933.09</v>
      </c>
      <c r="F116" s="43">
        <f>'третья ц.к.'!$M$14</f>
        <v>5986.01</v>
      </c>
      <c r="G116" s="43">
        <f>'третья ц.к.'!$M$15</f>
        <v>6333.66</v>
      </c>
      <c r="H116" s="43">
        <f>'третья ц.к.'!$M$16</f>
        <v>6401.04</v>
      </c>
      <c r="I116" s="43">
        <f>'третья ц.к.'!$M$17</f>
        <v>6744.32</v>
      </c>
      <c r="J116" s="43">
        <f>'третья ц.к.'!$M$18</f>
        <v>6967.51</v>
      </c>
      <c r="K116" s="43">
        <f>'третья ц.к.'!$M$19</f>
        <v>6996.13</v>
      </c>
      <c r="L116" s="43">
        <f>'третья ц.к.'!$M$20</f>
        <v>6969.39</v>
      </c>
      <c r="M116" s="43">
        <f>'третья ц.к.'!$M$21</f>
        <v>6914.02</v>
      </c>
      <c r="N116" s="43">
        <f>'третья ц.к.'!$M$22</f>
        <v>6894.58</v>
      </c>
      <c r="O116" s="43">
        <f>'третья ц.к.'!$M$23</f>
        <v>6912.47</v>
      </c>
      <c r="P116" s="43">
        <f>'третья ц.к.'!$M$24</f>
        <v>6905.28</v>
      </c>
      <c r="Q116" s="43">
        <f>'третья ц.к.'!$M$25</f>
        <v>6893.51</v>
      </c>
      <c r="R116" s="43">
        <f>'третья ц.к.'!$M$26</f>
        <v>6875.02</v>
      </c>
      <c r="S116" s="43">
        <f>'третья ц.к.'!$M$27</f>
        <v>6894.17</v>
      </c>
      <c r="T116" s="43">
        <f>'третья ц.к.'!$M$28</f>
        <v>6922.74</v>
      </c>
      <c r="U116" s="43">
        <f>'третья ц.к.'!$M$29</f>
        <v>6904.66</v>
      </c>
      <c r="V116" s="43">
        <f>'третья ц.к.'!$M$30</f>
        <v>6826.79</v>
      </c>
      <c r="W116" s="43">
        <f>'третья ц.к.'!$M$31</f>
        <v>6785.61</v>
      </c>
      <c r="X116" s="43">
        <f>'третья ц.к.'!$M$32</f>
        <v>6476.27</v>
      </c>
      <c r="Y116" s="44">
        <f>'третья ц.к.'!$M$33</f>
        <v>6139.25</v>
      </c>
    </row>
    <row r="117" spans="1:25" ht="15" customHeight="1" x14ac:dyDescent="0.25">
      <c r="A117" s="52">
        <f>A116+1</f>
        <v>2</v>
      </c>
      <c r="B117" s="45">
        <f>'третья ц.к.'!$M$34</f>
        <v>5849.03</v>
      </c>
      <c r="C117" s="46">
        <f>'третья ц.к.'!$M$35</f>
        <v>5767.06</v>
      </c>
      <c r="D117" s="46">
        <f>'третья ц.к.'!$M$36</f>
        <v>5718.78</v>
      </c>
      <c r="E117" s="46">
        <f>'третья ц.к.'!$M$37</f>
        <v>5677.89</v>
      </c>
      <c r="F117" s="46">
        <f>'третья ц.к.'!$M$38</f>
        <v>5704.2</v>
      </c>
      <c r="G117" s="46">
        <f>'третья ц.к.'!$M$39</f>
        <v>5885.44</v>
      </c>
      <c r="H117" s="46">
        <f>'третья ц.к.'!$M$40</f>
        <v>6047.6</v>
      </c>
      <c r="I117" s="46">
        <f>'третья ц.к.'!$M$41</f>
        <v>6320</v>
      </c>
      <c r="J117" s="46">
        <f>'третья ц.к.'!$M$42</f>
        <v>6593.7</v>
      </c>
      <c r="K117" s="46">
        <f>'третья ц.к.'!$M$43</f>
        <v>6654.04</v>
      </c>
      <c r="L117" s="46">
        <f>'третья ц.к.'!$M$44</f>
        <v>6658.2</v>
      </c>
      <c r="M117" s="46">
        <f>'третья ц.к.'!$M$45</f>
        <v>6651.37</v>
      </c>
      <c r="N117" s="46">
        <f>'третья ц.к.'!$M$46</f>
        <v>6644.36</v>
      </c>
      <c r="O117" s="46">
        <f>'третья ц.к.'!$M$47</f>
        <v>6646.8</v>
      </c>
      <c r="P117" s="46">
        <f>'третья ц.к.'!$M$48</f>
        <v>6644.74</v>
      </c>
      <c r="Q117" s="46">
        <f>'третья ц.к.'!$M$49</f>
        <v>6647.1</v>
      </c>
      <c r="R117" s="46">
        <f>'третья ц.к.'!$M$50</f>
        <v>6630.04</v>
      </c>
      <c r="S117" s="46">
        <f>'третья ц.к.'!$M$51</f>
        <v>6664.72</v>
      </c>
      <c r="T117" s="46">
        <f>'третья ц.к.'!$M$52</f>
        <v>6680.8</v>
      </c>
      <c r="U117" s="46">
        <f>'третья ц.к.'!$M$53</f>
        <v>6683.56</v>
      </c>
      <c r="V117" s="46">
        <f>'третья ц.к.'!$M$54</f>
        <v>6667.43</v>
      </c>
      <c r="W117" s="46">
        <f>'третья ц.к.'!$M$55</f>
        <v>6592.26</v>
      </c>
      <c r="X117" s="46">
        <f>'третья ц.к.'!$M$56</f>
        <v>6339.51</v>
      </c>
      <c r="Y117" s="47">
        <f>'третья ц.к.'!$M$57</f>
        <v>6157.74</v>
      </c>
    </row>
    <row r="118" spans="1:25" ht="15" customHeight="1" x14ac:dyDescent="0.25">
      <c r="A118" s="52">
        <f t="shared" ref="A118:A146" si="1">A117+1</f>
        <v>3</v>
      </c>
      <c r="B118" s="45">
        <f>'третья ц.к.'!$M$58</f>
        <v>6077.92</v>
      </c>
      <c r="C118" s="46">
        <f>'третья ц.к.'!$M$59</f>
        <v>5980.72</v>
      </c>
      <c r="D118" s="46">
        <f>'третья ц.к.'!$M$60</f>
        <v>5985.19</v>
      </c>
      <c r="E118" s="46">
        <f>'третья ц.к.'!$M$61</f>
        <v>5909.48</v>
      </c>
      <c r="F118" s="46">
        <f>'третья ц.к.'!$M$62</f>
        <v>5978.79</v>
      </c>
      <c r="G118" s="46">
        <f>'третья ц.к.'!$M$63</f>
        <v>6055.79</v>
      </c>
      <c r="H118" s="46">
        <f>'третья ц.к.'!$M$64</f>
        <v>6194.53</v>
      </c>
      <c r="I118" s="46">
        <f>'третья ц.к.'!$M$65</f>
        <v>6336.31</v>
      </c>
      <c r="J118" s="46">
        <f>'третья ц.к.'!$M$66</f>
        <v>6737.2</v>
      </c>
      <c r="K118" s="46">
        <f>'третья ц.к.'!$M$67</f>
        <v>6792.86</v>
      </c>
      <c r="L118" s="46">
        <f>'третья ц.к.'!$M$68</f>
        <v>6813.57</v>
      </c>
      <c r="M118" s="46">
        <f>'третья ц.к.'!$M$69</f>
        <v>6813.1</v>
      </c>
      <c r="N118" s="46">
        <f>'третья ц.к.'!$M$70</f>
        <v>6805.94</v>
      </c>
      <c r="O118" s="46">
        <f>'третья ц.к.'!$M$71</f>
        <v>6796.53</v>
      </c>
      <c r="P118" s="46">
        <f>'третья ц.к.'!$M$72</f>
        <v>6806.38</v>
      </c>
      <c r="Q118" s="46">
        <f>'третья ц.к.'!$M$73</f>
        <v>6816.87</v>
      </c>
      <c r="R118" s="46">
        <f>'третья ц.к.'!$M$74</f>
        <v>6839.31</v>
      </c>
      <c r="S118" s="46">
        <f>'третья ц.к.'!$M$75</f>
        <v>6866.94</v>
      </c>
      <c r="T118" s="46">
        <f>'третья ц.к.'!$M$76</f>
        <v>6903.27</v>
      </c>
      <c r="U118" s="46">
        <f>'третья ц.к.'!$M$77</f>
        <v>6914.11</v>
      </c>
      <c r="V118" s="46">
        <f>'третья ц.к.'!$M$78</f>
        <v>6874.58</v>
      </c>
      <c r="W118" s="46">
        <f>'третья ц.к.'!$M$79</f>
        <v>6838.96</v>
      </c>
      <c r="X118" s="46">
        <f>'третья ц.к.'!$M$80</f>
        <v>6546.01</v>
      </c>
      <c r="Y118" s="47">
        <f>'третья ц.к.'!$M$81</f>
        <v>6305.15</v>
      </c>
    </row>
    <row r="119" spans="1:25" ht="15" customHeight="1" x14ac:dyDescent="0.25">
      <c r="A119" s="52">
        <f t="shared" si="1"/>
        <v>4</v>
      </c>
      <c r="B119" s="45">
        <f>'третья ц.к.'!$M$82</f>
        <v>6149.75</v>
      </c>
      <c r="C119" s="46">
        <f>'третья ц.к.'!$M$83</f>
        <v>6043.64</v>
      </c>
      <c r="D119" s="46">
        <f>'третья ц.к.'!$M$84</f>
        <v>5985.37</v>
      </c>
      <c r="E119" s="46">
        <f>'третья ц.к.'!$M$85</f>
        <v>5975.11</v>
      </c>
      <c r="F119" s="46">
        <f>'третья ц.к.'!$M$86</f>
        <v>5835.3</v>
      </c>
      <c r="G119" s="46">
        <f>'третья ц.к.'!$M$87</f>
        <v>5977.35</v>
      </c>
      <c r="H119" s="46">
        <f>'третья ц.к.'!$M$88</f>
        <v>6041.23</v>
      </c>
      <c r="I119" s="46">
        <f>'третья ц.к.'!$M$89</f>
        <v>6128.17</v>
      </c>
      <c r="J119" s="46">
        <f>'третья ц.к.'!$M$90</f>
        <v>6268.02</v>
      </c>
      <c r="K119" s="46">
        <f>'третья ц.к.'!$M$91</f>
        <v>6489.95</v>
      </c>
      <c r="L119" s="46">
        <f>'третья ц.к.'!$M$92</f>
        <v>6587.63</v>
      </c>
      <c r="M119" s="46">
        <f>'третья ц.к.'!$M$93</f>
        <v>6597.1</v>
      </c>
      <c r="N119" s="46">
        <f>'третья ц.к.'!$M$94</f>
        <v>6593.11</v>
      </c>
      <c r="O119" s="46">
        <f>'третья ц.к.'!$M$95</f>
        <v>6597.74</v>
      </c>
      <c r="P119" s="46">
        <f>'третья ц.к.'!$M$96</f>
        <v>6601.14</v>
      </c>
      <c r="Q119" s="46">
        <f>'третья ц.к.'!$M$97</f>
        <v>6608.64</v>
      </c>
      <c r="R119" s="46">
        <f>'третья ц.к.'!$M$98</f>
        <v>6605.14</v>
      </c>
      <c r="S119" s="46">
        <f>'третья ц.к.'!$M$99</f>
        <v>6641.74</v>
      </c>
      <c r="T119" s="46">
        <f>'третья ц.к.'!$M$100</f>
        <v>6668.64</v>
      </c>
      <c r="U119" s="46">
        <f>'третья ц.к.'!$M$101</f>
        <v>6633.48</v>
      </c>
      <c r="V119" s="46">
        <f>'третья ц.к.'!$M$102</f>
        <v>6612.98</v>
      </c>
      <c r="W119" s="46">
        <f>'третья ц.к.'!$M$103</f>
        <v>6592.85</v>
      </c>
      <c r="X119" s="46">
        <f>'третья ц.к.'!$M$104</f>
        <v>6324.93</v>
      </c>
      <c r="Y119" s="47">
        <f>'третья ц.к.'!$M$105</f>
        <v>5988.03</v>
      </c>
    </row>
    <row r="120" spans="1:25" ht="15" customHeight="1" x14ac:dyDescent="0.25">
      <c r="A120" s="52">
        <f t="shared" si="1"/>
        <v>5</v>
      </c>
      <c r="B120" s="45">
        <f>'третья ц.к.'!$M$106</f>
        <v>5918.18</v>
      </c>
      <c r="C120" s="46">
        <f>'третья ц.к.'!$M$107</f>
        <v>5819.78</v>
      </c>
      <c r="D120" s="46">
        <f>'третья ц.к.'!$M$108</f>
        <v>5802.23</v>
      </c>
      <c r="E120" s="46">
        <f>'третья ц.к.'!$M$109</f>
        <v>5816.89</v>
      </c>
      <c r="F120" s="46">
        <f>'третья ц.к.'!$M$110</f>
        <v>5832.68</v>
      </c>
      <c r="G120" s="46">
        <f>'третья ц.к.'!$M$111</f>
        <v>5951.99</v>
      </c>
      <c r="H120" s="46">
        <f>'третья ц.к.'!$M$112</f>
        <v>6139.14</v>
      </c>
      <c r="I120" s="46">
        <f>'третья ц.к.'!$M$113</f>
        <v>6387.42</v>
      </c>
      <c r="J120" s="46">
        <f>'третья ц.к.'!$M$114</f>
        <v>6772.76</v>
      </c>
      <c r="K120" s="46">
        <f>'третья ц.к.'!$M$115</f>
        <v>6892.34</v>
      </c>
      <c r="L120" s="46">
        <f>'третья ц.к.'!$M$116</f>
        <v>6848.24</v>
      </c>
      <c r="M120" s="46">
        <f>'третья ц.к.'!$M$117</f>
        <v>6851.28</v>
      </c>
      <c r="N120" s="46">
        <f>'третья ц.к.'!$M$118</f>
        <v>6828.76</v>
      </c>
      <c r="O120" s="46">
        <f>'третья ц.к.'!$M$119</f>
        <v>6832.02</v>
      </c>
      <c r="P120" s="46">
        <f>'третья ц.к.'!$M$120</f>
        <v>6833.82</v>
      </c>
      <c r="Q120" s="46">
        <f>'третья ц.к.'!$M$121</f>
        <v>6861.31</v>
      </c>
      <c r="R120" s="46">
        <f>'третья ц.к.'!$M$122</f>
        <v>6889.38</v>
      </c>
      <c r="S120" s="46">
        <f>'третья ц.к.'!$M$123</f>
        <v>6930.14</v>
      </c>
      <c r="T120" s="46">
        <f>'третья ц.к.'!$M$124</f>
        <v>6932.91</v>
      </c>
      <c r="U120" s="46">
        <f>'третья ц.к.'!$M$125</f>
        <v>6923.47</v>
      </c>
      <c r="V120" s="46">
        <f>'третья ц.к.'!$M$126</f>
        <v>6857.57</v>
      </c>
      <c r="W120" s="46">
        <f>'третья ц.к.'!$M$127</f>
        <v>6754.62</v>
      </c>
      <c r="X120" s="46">
        <f>'третья ц.к.'!$M$128</f>
        <v>6372.33</v>
      </c>
      <c r="Y120" s="47">
        <f>'третья ц.к.'!$M$129</f>
        <v>6089.62</v>
      </c>
    </row>
    <row r="121" spans="1:25" ht="15" customHeight="1" x14ac:dyDescent="0.25">
      <c r="A121" s="52">
        <f t="shared" si="1"/>
        <v>6</v>
      </c>
      <c r="B121" s="45">
        <f>'третья ц.к.'!$M$130</f>
        <v>5910.22</v>
      </c>
      <c r="C121" s="46">
        <f>'третья ц.к.'!$M$131</f>
        <v>5834.78</v>
      </c>
      <c r="D121" s="46">
        <f>'третья ц.к.'!$M$132</f>
        <v>5736.32</v>
      </c>
      <c r="E121" s="46">
        <f>'третья ц.к.'!$M$133</f>
        <v>5794.78</v>
      </c>
      <c r="F121" s="46">
        <f>'третья ц.к.'!$M$134</f>
        <v>5858.17</v>
      </c>
      <c r="G121" s="46">
        <f>'третья ц.к.'!$M$135</f>
        <v>5957.54</v>
      </c>
      <c r="H121" s="46">
        <f>'третья ц.к.'!$M$136</f>
        <v>6210.64</v>
      </c>
      <c r="I121" s="46">
        <f>'третья ц.к.'!$M$137</f>
        <v>6475.29</v>
      </c>
      <c r="J121" s="46">
        <f>'третья ц.к.'!$M$138</f>
        <v>6835.74</v>
      </c>
      <c r="K121" s="46">
        <f>'третья ц.к.'!$M$139</f>
        <v>6937.15</v>
      </c>
      <c r="L121" s="46">
        <f>'третья ц.к.'!$M$140</f>
        <v>6906.41</v>
      </c>
      <c r="M121" s="46">
        <f>'третья ц.к.'!$M$141</f>
        <v>6897.32</v>
      </c>
      <c r="N121" s="46">
        <f>'третья ц.к.'!$M$142</f>
        <v>6867</v>
      </c>
      <c r="O121" s="46">
        <f>'третья ц.к.'!$M$143</f>
        <v>6890.45</v>
      </c>
      <c r="P121" s="46">
        <f>'третья ц.к.'!$M$144</f>
        <v>6887.25</v>
      </c>
      <c r="Q121" s="46">
        <f>'третья ц.к.'!$M$145</f>
        <v>6930.07</v>
      </c>
      <c r="R121" s="46">
        <f>'третья ц.к.'!$M$146</f>
        <v>6934.08</v>
      </c>
      <c r="S121" s="46">
        <f>'третья ц.к.'!$M$147</f>
        <v>6954.49</v>
      </c>
      <c r="T121" s="46">
        <f>'третья ц.к.'!$M$148</f>
        <v>6945.32</v>
      </c>
      <c r="U121" s="46">
        <f>'третья ц.к.'!$M$149</f>
        <v>6919.48</v>
      </c>
      <c r="V121" s="46">
        <f>'третья ц.к.'!$M$150</f>
        <v>6801.82</v>
      </c>
      <c r="W121" s="46">
        <f>'третья ц.к.'!$M$151</f>
        <v>6724.69</v>
      </c>
      <c r="X121" s="46">
        <f>'третья ц.к.'!$M$152</f>
        <v>6540.39</v>
      </c>
      <c r="Y121" s="47">
        <f>'третья ц.к.'!$M$153</f>
        <v>6068.96</v>
      </c>
    </row>
    <row r="122" spans="1:25" ht="15" customHeight="1" x14ac:dyDescent="0.25">
      <c r="A122" s="52">
        <f t="shared" si="1"/>
        <v>7</v>
      </c>
      <c r="B122" s="45">
        <f>'третья ц.к.'!$M$154</f>
        <v>5898.94</v>
      </c>
      <c r="C122" s="46">
        <f>'третья ц.к.'!$M$155</f>
        <v>5853.93</v>
      </c>
      <c r="D122" s="46">
        <f>'третья ц.к.'!$M$156</f>
        <v>5773.62</v>
      </c>
      <c r="E122" s="46">
        <f>'третья ц.к.'!$M$157</f>
        <v>5815.25</v>
      </c>
      <c r="F122" s="46">
        <f>'третья ц.к.'!$M$158</f>
        <v>5853.39</v>
      </c>
      <c r="G122" s="46">
        <f>'третья ц.к.'!$M$159</f>
        <v>6077.83</v>
      </c>
      <c r="H122" s="46">
        <f>'третья ц.к.'!$M$160</f>
        <v>6301.03</v>
      </c>
      <c r="I122" s="46">
        <f>'третья ц.к.'!$M$161</f>
        <v>6681.67</v>
      </c>
      <c r="J122" s="46">
        <f>'третья ц.к.'!$M$162</f>
        <v>6856.76</v>
      </c>
      <c r="K122" s="46">
        <f>'третья ц.к.'!$M$163</f>
        <v>6912.48</v>
      </c>
      <c r="L122" s="46">
        <f>'третья ц.к.'!$M$164</f>
        <v>6899.91</v>
      </c>
      <c r="M122" s="46">
        <f>'третья ц.к.'!$M$165</f>
        <v>6894.06</v>
      </c>
      <c r="N122" s="46">
        <f>'третья ц.к.'!$M$166</f>
        <v>6880.16</v>
      </c>
      <c r="O122" s="46">
        <f>'третья ц.к.'!$M$167</f>
        <v>6900.13</v>
      </c>
      <c r="P122" s="46">
        <f>'третья ц.к.'!$M$168</f>
        <v>6900.09</v>
      </c>
      <c r="Q122" s="46">
        <f>'третья ц.к.'!$M$169</f>
        <v>6917.56</v>
      </c>
      <c r="R122" s="46">
        <f>'третья ц.к.'!$M$170</f>
        <v>6929.48</v>
      </c>
      <c r="S122" s="46">
        <f>'третья ц.к.'!$M$171</f>
        <v>7022.15</v>
      </c>
      <c r="T122" s="46">
        <f>'третья ц.к.'!$M$172</f>
        <v>6971.52</v>
      </c>
      <c r="U122" s="46">
        <f>'третья ц.к.'!$M$173</f>
        <v>6950.52</v>
      </c>
      <c r="V122" s="46">
        <f>'третья ц.к.'!$M$174</f>
        <v>6874.36</v>
      </c>
      <c r="W122" s="46">
        <f>'третья ц.к.'!$M$175</f>
        <v>6829.01</v>
      </c>
      <c r="X122" s="46">
        <f>'третья ц.к.'!$M$176</f>
        <v>6709.33</v>
      </c>
      <c r="Y122" s="47">
        <f>'третья ц.к.'!$M$177</f>
        <v>6606.77</v>
      </c>
    </row>
    <row r="123" spans="1:25" ht="15" customHeight="1" x14ac:dyDescent="0.25">
      <c r="A123" s="52">
        <f t="shared" si="1"/>
        <v>8</v>
      </c>
      <c r="B123" s="45">
        <f>'третья ц.к.'!$M$178</f>
        <v>6561</v>
      </c>
      <c r="C123" s="46">
        <f>'третья ц.к.'!$M$179</f>
        <v>6109.95</v>
      </c>
      <c r="D123" s="46">
        <f>'третья ц.к.'!$M$180</f>
        <v>5985.98</v>
      </c>
      <c r="E123" s="46">
        <f>'третья ц.к.'!$M$181</f>
        <v>6005.08</v>
      </c>
      <c r="F123" s="46">
        <f>'третья ц.к.'!$M$182</f>
        <v>6106.16</v>
      </c>
      <c r="G123" s="46">
        <f>'третья ц.к.'!$M$183</f>
        <v>6730.29</v>
      </c>
      <c r="H123" s="46">
        <f>'третья ц.к.'!$M$184</f>
        <v>6886.14</v>
      </c>
      <c r="I123" s="46">
        <f>'третья ц.к.'!$M$185</f>
        <v>6953</v>
      </c>
      <c r="J123" s="46">
        <f>'третья ц.к.'!$M$186</f>
        <v>7198.39</v>
      </c>
      <c r="K123" s="46">
        <f>'третья ц.к.'!$M$187</f>
        <v>7237.57</v>
      </c>
      <c r="L123" s="46">
        <f>'третья ц.к.'!$M$188</f>
        <v>7202.21</v>
      </c>
      <c r="M123" s="46">
        <f>'третья ц.к.'!$M$189</f>
        <v>7188.79</v>
      </c>
      <c r="N123" s="46">
        <f>'третья ц.к.'!$M$190</f>
        <v>7161.64</v>
      </c>
      <c r="O123" s="46">
        <f>'третья ц.к.'!$M$191</f>
        <v>7175.7</v>
      </c>
      <c r="P123" s="46">
        <f>'третья ц.к.'!$M$192</f>
        <v>7176.99</v>
      </c>
      <c r="Q123" s="46">
        <f>'третья ц.к.'!$M$193</f>
        <v>7193.01</v>
      </c>
      <c r="R123" s="46">
        <f>'третья ц.к.'!$M$194</f>
        <v>7210.15</v>
      </c>
      <c r="S123" s="46">
        <f>'третья ц.к.'!$M$195</f>
        <v>7265.43</v>
      </c>
      <c r="T123" s="46">
        <f>'третья ц.к.'!$M$196</f>
        <v>7309.19</v>
      </c>
      <c r="U123" s="46">
        <f>'третья ц.к.'!$M$197</f>
        <v>7275.84</v>
      </c>
      <c r="V123" s="46">
        <f>'третья ц.к.'!$M$198</f>
        <v>7186.17</v>
      </c>
      <c r="W123" s="46">
        <f>'третья ц.к.'!$M$199</f>
        <v>7159.03</v>
      </c>
      <c r="X123" s="46">
        <f>'третья ц.к.'!$M$200</f>
        <v>6901.78</v>
      </c>
      <c r="Y123" s="47">
        <f>'третья ц.к.'!$M$201</f>
        <v>6815.98</v>
      </c>
    </row>
    <row r="124" spans="1:25" ht="15" customHeight="1" x14ac:dyDescent="0.25">
      <c r="A124" s="52">
        <f t="shared" si="1"/>
        <v>9</v>
      </c>
      <c r="B124" s="45">
        <f>'третья ц.к.'!$M$202</f>
        <v>6372.62</v>
      </c>
      <c r="C124" s="46">
        <f>'третья ц.к.'!$M$203</f>
        <v>6065.29</v>
      </c>
      <c r="D124" s="46">
        <f>'третья ц.к.'!$M$204</f>
        <v>5986.89</v>
      </c>
      <c r="E124" s="46">
        <f>'третья ц.к.'!$M$205</f>
        <v>5978.57</v>
      </c>
      <c r="F124" s="46">
        <f>'третья ц.к.'!$M$206</f>
        <v>6000.14</v>
      </c>
      <c r="G124" s="46">
        <f>'третья ц.к.'!$M$207</f>
        <v>6216.63</v>
      </c>
      <c r="H124" s="46">
        <f>'третья ц.к.'!$M$208</f>
        <v>6592.02</v>
      </c>
      <c r="I124" s="46">
        <f>'третья ц.к.'!$M$209</f>
        <v>6669.52</v>
      </c>
      <c r="J124" s="46">
        <f>'третья ц.к.'!$M$210</f>
        <v>6830.63</v>
      </c>
      <c r="K124" s="46">
        <f>'третья ц.к.'!$M$211</f>
        <v>7005.37</v>
      </c>
      <c r="L124" s="46">
        <f>'третья ц.к.'!$M$212</f>
        <v>6963.24</v>
      </c>
      <c r="M124" s="46">
        <f>'третья ц.к.'!$M$213</f>
        <v>6952.04</v>
      </c>
      <c r="N124" s="46">
        <f>'третья ц.к.'!$M$214</f>
        <v>6937.68</v>
      </c>
      <c r="O124" s="46">
        <f>'третья ц.к.'!$M$215</f>
        <v>6929.99</v>
      </c>
      <c r="P124" s="46">
        <f>'третья ц.к.'!$M$216</f>
        <v>6920.48</v>
      </c>
      <c r="Q124" s="46">
        <f>'третья ц.к.'!$M$217</f>
        <v>6929.25</v>
      </c>
      <c r="R124" s="46">
        <f>'третья ц.к.'!$M$218</f>
        <v>6946.05</v>
      </c>
      <c r="S124" s="46">
        <f>'третья ц.к.'!$M$219</f>
        <v>7066.56</v>
      </c>
      <c r="T124" s="46">
        <f>'третья ц.к.'!$M$220</f>
        <v>6912.21</v>
      </c>
      <c r="U124" s="46">
        <f>'третья ц.к.'!$M$221</f>
        <v>6906.66</v>
      </c>
      <c r="V124" s="46">
        <f>'третья ц.к.'!$M$222</f>
        <v>6896.67</v>
      </c>
      <c r="W124" s="46">
        <f>'третья ц.к.'!$M$223</f>
        <v>6833.42</v>
      </c>
      <c r="X124" s="46">
        <f>'третья ц.к.'!$M$224</f>
        <v>6713.64</v>
      </c>
      <c r="Y124" s="47">
        <f>'третья ц.к.'!$M$225</f>
        <v>6576.71</v>
      </c>
    </row>
    <row r="125" spans="1:25" ht="15" customHeight="1" x14ac:dyDescent="0.25">
      <c r="A125" s="52">
        <f t="shared" si="1"/>
        <v>10</v>
      </c>
      <c r="B125" s="45">
        <f>'третья ц.к.'!$M$226</f>
        <v>6170.35</v>
      </c>
      <c r="C125" s="46">
        <f>'третья ц.к.'!$M$227</f>
        <v>6005.24</v>
      </c>
      <c r="D125" s="46">
        <f>'третья ц.к.'!$M$228</f>
        <v>5927.69</v>
      </c>
      <c r="E125" s="46">
        <f>'третья ц.к.'!$M$229</f>
        <v>5928.28</v>
      </c>
      <c r="F125" s="46">
        <f>'третья ц.к.'!$M$230</f>
        <v>5934.52</v>
      </c>
      <c r="G125" s="46">
        <f>'третья ц.к.'!$M$231</f>
        <v>6039.1</v>
      </c>
      <c r="H125" s="46">
        <f>'третья ц.к.'!$M$232</f>
        <v>6288.39</v>
      </c>
      <c r="I125" s="46">
        <f>'третья ц.к.'!$M$233</f>
        <v>6591.86</v>
      </c>
      <c r="J125" s="46">
        <f>'третья ц.к.'!$M$234</f>
        <v>6728.3</v>
      </c>
      <c r="K125" s="46">
        <f>'третья ц.к.'!$M$235</f>
        <v>6828.93</v>
      </c>
      <c r="L125" s="46">
        <f>'третья ц.к.'!$M$236</f>
        <v>6850.63</v>
      </c>
      <c r="M125" s="46">
        <f>'третья ц.к.'!$M$237</f>
        <v>6867.12</v>
      </c>
      <c r="N125" s="46">
        <f>'третья ц.к.'!$M$238</f>
        <v>6862.52</v>
      </c>
      <c r="O125" s="46">
        <f>'третья ц.к.'!$M$239</f>
        <v>6868.5</v>
      </c>
      <c r="P125" s="46">
        <f>'третья ц.к.'!$M$240</f>
        <v>6872.46</v>
      </c>
      <c r="Q125" s="46">
        <f>'третья ц.к.'!$M$241</f>
        <v>6895.2</v>
      </c>
      <c r="R125" s="46">
        <f>'третья ц.к.'!$M$242</f>
        <v>6891.06</v>
      </c>
      <c r="S125" s="46">
        <f>'третья ц.к.'!$M$243</f>
        <v>6946.48</v>
      </c>
      <c r="T125" s="46">
        <f>'третья ц.к.'!$M$244</f>
        <v>6942.8</v>
      </c>
      <c r="U125" s="46">
        <f>'третья ц.к.'!$M$245</f>
        <v>6936.74</v>
      </c>
      <c r="V125" s="46">
        <f>'третья ц.к.'!$M$246</f>
        <v>6891.63</v>
      </c>
      <c r="W125" s="46">
        <f>'третья ц.к.'!$M$247</f>
        <v>6837.2</v>
      </c>
      <c r="X125" s="46">
        <f>'третья ц.к.'!$M$248</f>
        <v>6767.87</v>
      </c>
      <c r="Y125" s="47">
        <f>'третья ц.к.'!$M$249</f>
        <v>6593.4</v>
      </c>
    </row>
    <row r="126" spans="1:25" s="41" customFormat="1" ht="15" customHeight="1" x14ac:dyDescent="0.25">
      <c r="A126" s="52">
        <f t="shared" si="1"/>
        <v>11</v>
      </c>
      <c r="B126" s="45">
        <f>'третья ц.к.'!$M$250</f>
        <v>6210.39</v>
      </c>
      <c r="C126" s="46">
        <f>'третья ц.к.'!$M$251</f>
        <v>6028.96</v>
      </c>
      <c r="D126" s="46">
        <f>'третья ц.к.'!$M$252</f>
        <v>5932.7</v>
      </c>
      <c r="E126" s="46">
        <f>'третья ц.к.'!$M$253</f>
        <v>5939.66</v>
      </c>
      <c r="F126" s="46">
        <f>'третья ц.к.'!$M$254</f>
        <v>5955.44</v>
      </c>
      <c r="G126" s="46">
        <f>'третья ц.к.'!$M$255</f>
        <v>6214.65</v>
      </c>
      <c r="H126" s="46">
        <f>'третья ц.к.'!$M$256</f>
        <v>6606.14</v>
      </c>
      <c r="I126" s="46">
        <f>'третья ц.к.'!$M$257</f>
        <v>6794.01</v>
      </c>
      <c r="J126" s="46">
        <f>'третья ц.к.'!$M$258</f>
        <v>6950.42</v>
      </c>
      <c r="K126" s="46">
        <f>'третья ц.к.'!$M$259</f>
        <v>7013.96</v>
      </c>
      <c r="L126" s="46">
        <f>'третья ц.к.'!$M$260</f>
        <v>6990.33</v>
      </c>
      <c r="M126" s="46">
        <f>'третья ц.к.'!$M$261</f>
        <v>6980.35</v>
      </c>
      <c r="N126" s="46">
        <f>'третья ц.к.'!$M$262</f>
        <v>6967.62</v>
      </c>
      <c r="O126" s="46">
        <f>'третья ц.к.'!$M$263</f>
        <v>6973.87</v>
      </c>
      <c r="P126" s="46">
        <f>'третья ц.к.'!$M$264</f>
        <v>6996.48</v>
      </c>
      <c r="Q126" s="46">
        <f>'третья ц.к.'!$M$265</f>
        <v>6988.64</v>
      </c>
      <c r="R126" s="46">
        <f>'третья ц.к.'!$M$266</f>
        <v>6992.08</v>
      </c>
      <c r="S126" s="46">
        <f>'третья ц.к.'!$M$267</f>
        <v>7080.15</v>
      </c>
      <c r="T126" s="46">
        <f>'третья ц.к.'!$M$268</f>
        <v>7113.26</v>
      </c>
      <c r="U126" s="46">
        <f>'третья ц.к.'!$M$269</f>
        <v>7088.78</v>
      </c>
      <c r="V126" s="46">
        <f>'третья ц.к.'!$M$270</f>
        <v>6892.26</v>
      </c>
      <c r="W126" s="46">
        <f>'третья ц.к.'!$M$271</f>
        <v>6835.23</v>
      </c>
      <c r="X126" s="46">
        <f>'третья ц.к.'!$M$272</f>
        <v>6686.24</v>
      </c>
      <c r="Y126" s="47">
        <f>'третья ц.к.'!$M$273</f>
        <v>6302.81</v>
      </c>
    </row>
    <row r="127" spans="1:25" ht="15" customHeight="1" x14ac:dyDescent="0.25">
      <c r="A127" s="52">
        <f t="shared" si="1"/>
        <v>12</v>
      </c>
      <c r="B127" s="45">
        <f>'третья ц.к.'!$M$274</f>
        <v>6208.67</v>
      </c>
      <c r="C127" s="46">
        <f>'третья ц.к.'!$M$275</f>
        <v>6033.22</v>
      </c>
      <c r="D127" s="46">
        <f>'третья ц.к.'!$M$276</f>
        <v>5955.08</v>
      </c>
      <c r="E127" s="46">
        <f>'третья ц.к.'!$M$277</f>
        <v>5960.8</v>
      </c>
      <c r="F127" s="46">
        <f>'третья ц.к.'!$M$278</f>
        <v>5964.48</v>
      </c>
      <c r="G127" s="46">
        <f>'третья ц.к.'!$M$279</f>
        <v>6206.56</v>
      </c>
      <c r="H127" s="46">
        <f>'третья ц.к.'!$M$280</f>
        <v>6690.09</v>
      </c>
      <c r="I127" s="46">
        <f>'третья ц.к.'!$M$281</f>
        <v>6783.68</v>
      </c>
      <c r="J127" s="46">
        <f>'третья ц.к.'!$M$282</f>
        <v>6907.37</v>
      </c>
      <c r="K127" s="46">
        <f>'третья ц.к.'!$M$283</f>
        <v>6905.79</v>
      </c>
      <c r="L127" s="46">
        <f>'третья ц.к.'!$M$284</f>
        <v>6935.46</v>
      </c>
      <c r="M127" s="46">
        <f>'третья ц.к.'!$M$285</f>
        <v>6894.56</v>
      </c>
      <c r="N127" s="46">
        <f>'третья ц.к.'!$M$286</f>
        <v>6891.28</v>
      </c>
      <c r="O127" s="46">
        <f>'третья ц.к.'!$M$287</f>
        <v>6896.86</v>
      </c>
      <c r="P127" s="46">
        <f>'третья ц.к.'!$M$288</f>
        <v>6894.69</v>
      </c>
      <c r="Q127" s="46">
        <f>'третья ц.к.'!$M$289</f>
        <v>6898.68</v>
      </c>
      <c r="R127" s="46">
        <f>'третья ц.к.'!$M$290</f>
        <v>6901.92</v>
      </c>
      <c r="S127" s="46">
        <f>'третья ц.к.'!$M$291</f>
        <v>7067.31</v>
      </c>
      <c r="T127" s="46">
        <f>'третья ц.к.'!$M$292</f>
        <v>7029.78</v>
      </c>
      <c r="U127" s="46">
        <f>'третья ц.к.'!$M$293</f>
        <v>6992.14</v>
      </c>
      <c r="V127" s="46">
        <f>'третья ц.к.'!$M$294</f>
        <v>6900.09</v>
      </c>
      <c r="W127" s="46">
        <f>'третья ц.к.'!$M$295</f>
        <v>6829.85</v>
      </c>
      <c r="X127" s="46">
        <f>'третья ц.к.'!$M$296</f>
        <v>6569.72</v>
      </c>
      <c r="Y127" s="47">
        <f>'третья ц.к.'!$M$297</f>
        <v>6361.49</v>
      </c>
    </row>
    <row r="128" spans="1:25" ht="15" customHeight="1" x14ac:dyDescent="0.25">
      <c r="A128" s="52">
        <f t="shared" si="1"/>
        <v>13</v>
      </c>
      <c r="B128" s="45">
        <f>'третья ц.к.'!$M$298</f>
        <v>6016.87</v>
      </c>
      <c r="C128" s="46">
        <f>'третья ц.к.'!$M$299</f>
        <v>5928.76</v>
      </c>
      <c r="D128" s="46">
        <f>'третья ц.к.'!$M$300</f>
        <v>5849.89</v>
      </c>
      <c r="E128" s="46">
        <f>'третья ц.к.'!$M$301</f>
        <v>5828.37</v>
      </c>
      <c r="F128" s="46">
        <f>'третья ц.к.'!$M$302</f>
        <v>5842.33</v>
      </c>
      <c r="G128" s="46">
        <f>'третья ц.к.'!$M$303</f>
        <v>6079.46</v>
      </c>
      <c r="H128" s="46">
        <f>'третья ц.к.'!$M$304</f>
        <v>6559.44</v>
      </c>
      <c r="I128" s="46">
        <f>'третья ц.к.'!$M$305</f>
        <v>6795.75</v>
      </c>
      <c r="J128" s="46">
        <f>'третья ц.к.'!$M$306</f>
        <v>6896.65</v>
      </c>
      <c r="K128" s="46">
        <f>'третья ц.к.'!$M$307</f>
        <v>6954.75</v>
      </c>
      <c r="L128" s="46">
        <f>'третья ц.к.'!$M$308</f>
        <v>6931.41</v>
      </c>
      <c r="M128" s="46">
        <f>'третья ц.к.'!$M$309</f>
        <v>6931.42</v>
      </c>
      <c r="N128" s="46">
        <f>'третья ц.к.'!$M$310</f>
        <v>6959.04</v>
      </c>
      <c r="O128" s="46">
        <f>'третья ц.к.'!$M$311</f>
        <v>6990.43</v>
      </c>
      <c r="P128" s="46">
        <f>'третья ц.к.'!$M$312</f>
        <v>6991.87</v>
      </c>
      <c r="Q128" s="46">
        <f>'третья ц.к.'!$M$313</f>
        <v>7002.68</v>
      </c>
      <c r="R128" s="46">
        <f>'третья ц.к.'!$M$314</f>
        <v>7019.77</v>
      </c>
      <c r="S128" s="46">
        <f>'третья ц.к.'!$M$315</f>
        <v>7085.29</v>
      </c>
      <c r="T128" s="46">
        <f>'третья ц.к.'!$M$316</f>
        <v>7124.47</v>
      </c>
      <c r="U128" s="46">
        <f>'третья ц.к.'!$M$317</f>
        <v>7098.65</v>
      </c>
      <c r="V128" s="46">
        <f>'третья ц.к.'!$M$318</f>
        <v>7043.99</v>
      </c>
      <c r="W128" s="46">
        <f>'третья ц.к.'!$M$319</f>
        <v>7199.23</v>
      </c>
      <c r="X128" s="46">
        <f>'третья ц.к.'!$M$320</f>
        <v>6603.93</v>
      </c>
      <c r="Y128" s="47">
        <f>'третья ц.к.'!$M$321</f>
        <v>6459.49</v>
      </c>
    </row>
    <row r="129" spans="1:25" ht="15" customHeight="1" x14ac:dyDescent="0.25">
      <c r="A129" s="52">
        <f t="shared" si="1"/>
        <v>14</v>
      </c>
      <c r="B129" s="45">
        <f>'третья ц.к.'!$M$322</f>
        <v>6503.97</v>
      </c>
      <c r="C129" s="46">
        <f>'третья ц.к.'!$M$323</f>
        <v>6206.44</v>
      </c>
      <c r="D129" s="46">
        <f>'третья ц.к.'!$M$324</f>
        <v>6049</v>
      </c>
      <c r="E129" s="46">
        <f>'третья ц.к.'!$M$325</f>
        <v>6058.62</v>
      </c>
      <c r="F129" s="46">
        <f>'третья ц.к.'!$M$326</f>
        <v>6204.01</v>
      </c>
      <c r="G129" s="46">
        <f>'третья ц.к.'!$M$327</f>
        <v>6514.11</v>
      </c>
      <c r="H129" s="46">
        <f>'третья ц.к.'!$M$328</f>
        <v>6816.62</v>
      </c>
      <c r="I129" s="46">
        <f>'третья ц.к.'!$M$329</f>
        <v>6963.11</v>
      </c>
      <c r="J129" s="46">
        <f>'третья ц.к.'!$M$330</f>
        <v>7458.72</v>
      </c>
      <c r="K129" s="46">
        <f>'третья ц.к.'!$M$331</f>
        <v>7532.93</v>
      </c>
      <c r="L129" s="46">
        <f>'третья ц.к.'!$M$332</f>
        <v>7502.63</v>
      </c>
      <c r="M129" s="46">
        <f>'третья ц.к.'!$M$333</f>
        <v>7492.74</v>
      </c>
      <c r="N129" s="46">
        <f>'третья ц.к.'!$M$334</f>
        <v>7468.96</v>
      </c>
      <c r="O129" s="46">
        <f>'третья ц.к.'!$M$335</f>
        <v>7494.21</v>
      </c>
      <c r="P129" s="46">
        <f>'третья ц.к.'!$M$336</f>
        <v>7491.14</v>
      </c>
      <c r="Q129" s="46">
        <f>'третья ц.к.'!$M$337</f>
        <v>7495.24</v>
      </c>
      <c r="R129" s="46">
        <f>'третья ц.к.'!$M$338</f>
        <v>7490.66</v>
      </c>
      <c r="S129" s="46">
        <f>'третья ц.к.'!$M$339</f>
        <v>7560.42</v>
      </c>
      <c r="T129" s="46">
        <f>'третья ц.к.'!$M$340</f>
        <v>7571.03</v>
      </c>
      <c r="U129" s="46">
        <f>'третья ц.к.'!$M$341</f>
        <v>7501.97</v>
      </c>
      <c r="V129" s="46">
        <f>'третья ц.к.'!$M$342</f>
        <v>7440.4</v>
      </c>
      <c r="W129" s="46">
        <f>'третья ц.к.'!$M$343</f>
        <v>7354.03</v>
      </c>
      <c r="X129" s="46">
        <f>'третья ц.к.'!$M$344</f>
        <v>6811.04</v>
      </c>
      <c r="Y129" s="47">
        <f>'третья ц.к.'!$M$345</f>
        <v>6637.94</v>
      </c>
    </row>
    <row r="130" spans="1:25" ht="15" customHeight="1" x14ac:dyDescent="0.25">
      <c r="A130" s="52">
        <f t="shared" si="1"/>
        <v>15</v>
      </c>
      <c r="B130" s="45">
        <f>'третья ц.к.'!$M$346</f>
        <v>6659.24</v>
      </c>
      <c r="C130" s="46">
        <f>'третья ц.к.'!$M$347</f>
        <v>6226.51</v>
      </c>
      <c r="D130" s="46">
        <f>'третья ц.к.'!$M$348</f>
        <v>6083.5</v>
      </c>
      <c r="E130" s="46">
        <f>'третья ц.к.'!$M$349</f>
        <v>6103.53</v>
      </c>
      <c r="F130" s="46">
        <f>'третья ц.к.'!$M$350</f>
        <v>6200.54</v>
      </c>
      <c r="G130" s="46">
        <f>'третья ц.к.'!$M$351</f>
        <v>6683.95</v>
      </c>
      <c r="H130" s="46">
        <f>'третья ц.к.'!$M$352</f>
        <v>6816.17</v>
      </c>
      <c r="I130" s="46">
        <f>'третья ц.к.'!$M$353</f>
        <v>7052.04</v>
      </c>
      <c r="J130" s="46">
        <f>'третья ц.к.'!$M$354</f>
        <v>7387.45</v>
      </c>
      <c r="K130" s="46">
        <f>'третья ц.к.'!$M$355</f>
        <v>7466.94</v>
      </c>
      <c r="L130" s="46">
        <f>'третья ц.к.'!$M$356</f>
        <v>7438.2</v>
      </c>
      <c r="M130" s="46">
        <f>'третья ц.к.'!$M$357</f>
        <v>7421.51</v>
      </c>
      <c r="N130" s="46">
        <f>'третья ц.к.'!$M$358</f>
        <v>7406.51</v>
      </c>
      <c r="O130" s="46">
        <f>'третья ц.к.'!$M$359</f>
        <v>7414.45</v>
      </c>
      <c r="P130" s="46">
        <f>'третья ц.к.'!$M$360</f>
        <v>7401.06</v>
      </c>
      <c r="Q130" s="46">
        <f>'третья ц.к.'!$M$361</f>
        <v>7411.89</v>
      </c>
      <c r="R130" s="46">
        <f>'третья ц.к.'!$M$362</f>
        <v>7446.17</v>
      </c>
      <c r="S130" s="46">
        <f>'третья ц.к.'!$M$363</f>
        <v>7501.61</v>
      </c>
      <c r="T130" s="46">
        <f>'третья ц.к.'!$M$364</f>
        <v>7857.96</v>
      </c>
      <c r="U130" s="46">
        <f>'третья ц.к.'!$M$365</f>
        <v>7475.13</v>
      </c>
      <c r="V130" s="46">
        <f>'третья ц.к.'!$M$366</f>
        <v>7365.4</v>
      </c>
      <c r="W130" s="46">
        <f>'третья ц.к.'!$M$367</f>
        <v>7301.24</v>
      </c>
      <c r="X130" s="46">
        <f>'третья ц.к.'!$M$368</f>
        <v>6866.03</v>
      </c>
      <c r="Y130" s="47">
        <f>'третья ц.к.'!$M$369</f>
        <v>6784.16</v>
      </c>
    </row>
    <row r="131" spans="1:25" ht="15" customHeight="1" x14ac:dyDescent="0.25">
      <c r="A131" s="52">
        <f t="shared" si="1"/>
        <v>16</v>
      </c>
      <c r="B131" s="45">
        <f>'третья ц.к.'!$M$370</f>
        <v>6723.29</v>
      </c>
      <c r="C131" s="46">
        <f>'третья ц.к.'!$M$371</f>
        <v>6548.62</v>
      </c>
      <c r="D131" s="46">
        <f>'третья ц.к.'!$M$372</f>
        <v>6357.33</v>
      </c>
      <c r="E131" s="46">
        <f>'третья ц.к.'!$M$373</f>
        <v>6350.6</v>
      </c>
      <c r="F131" s="46">
        <f>'третья ц.к.'!$M$374</f>
        <v>6319.08</v>
      </c>
      <c r="G131" s="46">
        <f>'третья ц.к.'!$M$375</f>
        <v>6663.23</v>
      </c>
      <c r="H131" s="46">
        <f>'третья ц.к.'!$M$376</f>
        <v>6793.73</v>
      </c>
      <c r="I131" s="46">
        <f>'третья ц.к.'!$M$377</f>
        <v>6846.14</v>
      </c>
      <c r="J131" s="46">
        <f>'третья ц.к.'!$M$378</f>
        <v>7251.85</v>
      </c>
      <c r="K131" s="46">
        <f>'третья ц.к.'!$M$379</f>
        <v>7345.98</v>
      </c>
      <c r="L131" s="46">
        <f>'третья ц.к.'!$M$380</f>
        <v>7316.58</v>
      </c>
      <c r="M131" s="46">
        <f>'третья ц.к.'!$M$381</f>
        <v>7310.34</v>
      </c>
      <c r="N131" s="46">
        <f>'третья ц.к.'!$M$382</f>
        <v>7285.22</v>
      </c>
      <c r="O131" s="46">
        <f>'третья ц.к.'!$M$383</f>
        <v>7283.47</v>
      </c>
      <c r="P131" s="46">
        <f>'третья ц.к.'!$M$384</f>
        <v>7307.42</v>
      </c>
      <c r="Q131" s="46">
        <f>'третья ц.к.'!$M$385</f>
        <v>7306.28</v>
      </c>
      <c r="R131" s="46">
        <f>'третья ц.к.'!$M$386</f>
        <v>7318.17</v>
      </c>
      <c r="S131" s="46">
        <f>'третья ц.к.'!$M$387</f>
        <v>7363.15</v>
      </c>
      <c r="T131" s="46">
        <f>'третья ц.к.'!$M$388</f>
        <v>7416.83</v>
      </c>
      <c r="U131" s="46">
        <f>'третья ц.к.'!$M$389</f>
        <v>7391.36</v>
      </c>
      <c r="V131" s="46">
        <f>'третья ц.к.'!$M$390</f>
        <v>7347.91</v>
      </c>
      <c r="W131" s="46">
        <f>'третья ц.к.'!$M$391</f>
        <v>7337.75</v>
      </c>
      <c r="X131" s="46">
        <f>'третья ц.к.'!$M$392</f>
        <v>7144.72</v>
      </c>
      <c r="Y131" s="47">
        <f>'третья ц.к.'!$M$393</f>
        <v>6774.93</v>
      </c>
    </row>
    <row r="132" spans="1:25" ht="15" customHeight="1" x14ac:dyDescent="0.25">
      <c r="A132" s="52">
        <f t="shared" si="1"/>
        <v>17</v>
      </c>
      <c r="B132" s="45">
        <f>'третья ц.к.'!$M$394</f>
        <v>6629.72</v>
      </c>
      <c r="C132" s="46">
        <f>'третья ц.к.'!$M$395</f>
        <v>6653.1</v>
      </c>
      <c r="D132" s="46">
        <f>'третья ц.к.'!$M$396</f>
        <v>6232.4</v>
      </c>
      <c r="E132" s="46">
        <f>'третья ц.к.'!$M$397</f>
        <v>6264.14</v>
      </c>
      <c r="F132" s="46">
        <f>'третья ц.к.'!$M$398</f>
        <v>6303.06</v>
      </c>
      <c r="G132" s="46">
        <f>'третья ц.к.'!$M$399</f>
        <v>6518.14</v>
      </c>
      <c r="H132" s="46">
        <f>'третья ц.к.'!$M$400</f>
        <v>6689.25</v>
      </c>
      <c r="I132" s="46">
        <f>'третья ц.к.'!$M$401</f>
        <v>6789.3</v>
      </c>
      <c r="J132" s="46">
        <f>'третья ц.к.'!$M$402</f>
        <v>7121.01</v>
      </c>
      <c r="K132" s="46">
        <f>'третья ц.к.'!$M$403</f>
        <v>7180.38</v>
      </c>
      <c r="L132" s="46">
        <f>'третья ц.к.'!$M$404</f>
        <v>7118.37</v>
      </c>
      <c r="M132" s="46">
        <f>'третья ц.к.'!$M$405</f>
        <v>7194.7</v>
      </c>
      <c r="N132" s="46">
        <f>'третья ц.к.'!$M$406</f>
        <v>7170.74</v>
      </c>
      <c r="O132" s="46">
        <f>'третья ц.к.'!$M$407</f>
        <v>7194.15</v>
      </c>
      <c r="P132" s="46">
        <f>'третья ц.к.'!$M$408</f>
        <v>7209.25</v>
      </c>
      <c r="Q132" s="46">
        <f>'третья ц.к.'!$M$409</f>
        <v>7211.85</v>
      </c>
      <c r="R132" s="46">
        <f>'третья ц.к.'!$M$410</f>
        <v>7220.01</v>
      </c>
      <c r="S132" s="46">
        <f>'третья ц.к.'!$M$411</f>
        <v>7235.47</v>
      </c>
      <c r="T132" s="46">
        <f>'третья ц.к.'!$M$412</f>
        <v>7312.57</v>
      </c>
      <c r="U132" s="46">
        <f>'третья ц.к.'!$M$413</f>
        <v>7283.33</v>
      </c>
      <c r="V132" s="46">
        <f>'третья ц.к.'!$M$414</f>
        <v>7188.42</v>
      </c>
      <c r="W132" s="46">
        <f>'третья ц.к.'!$M$415</f>
        <v>7160.23</v>
      </c>
      <c r="X132" s="46">
        <f>'третья ц.к.'!$M$416</f>
        <v>7083.44</v>
      </c>
      <c r="Y132" s="47">
        <f>'третья ц.к.'!$M$417</f>
        <v>6787.96</v>
      </c>
    </row>
    <row r="133" spans="1:25" ht="15" customHeight="1" x14ac:dyDescent="0.25">
      <c r="A133" s="52">
        <f t="shared" si="1"/>
        <v>18</v>
      </c>
      <c r="B133" s="45">
        <f>'третья ц.к.'!$M$418</f>
        <v>6577.36</v>
      </c>
      <c r="C133" s="46">
        <f>'третья ц.к.'!$M$419</f>
        <v>6191.04</v>
      </c>
      <c r="D133" s="46">
        <f>'третья ц.к.'!$M$420</f>
        <v>6065.84</v>
      </c>
      <c r="E133" s="46">
        <f>'третья ц.к.'!$M$421</f>
        <v>6053.92</v>
      </c>
      <c r="F133" s="46">
        <f>'третья ц.к.'!$M$422</f>
        <v>6192.24</v>
      </c>
      <c r="G133" s="46">
        <f>'третья ц.к.'!$M$423</f>
        <v>6415.31</v>
      </c>
      <c r="H133" s="46">
        <f>'третья ц.к.'!$M$424</f>
        <v>6756.17</v>
      </c>
      <c r="I133" s="46">
        <f>'третья ц.к.'!$M$425</f>
        <v>6937.01</v>
      </c>
      <c r="J133" s="46">
        <f>'третья ц.к.'!$M$426</f>
        <v>7197.16</v>
      </c>
      <c r="K133" s="46">
        <f>'третья ц.к.'!$M$427</f>
        <v>7248.11</v>
      </c>
      <c r="L133" s="46">
        <f>'третья ц.к.'!$M$428</f>
        <v>7227</v>
      </c>
      <c r="M133" s="46">
        <f>'третья ц.к.'!$M$429</f>
        <v>7138.2</v>
      </c>
      <c r="N133" s="46">
        <f>'третья ц.к.'!$M$430</f>
        <v>7114.12</v>
      </c>
      <c r="O133" s="46">
        <f>'третья ц.к.'!$M$431</f>
        <v>7176.42</v>
      </c>
      <c r="P133" s="46">
        <f>'третья ц.к.'!$M$432</f>
        <v>7099.38</v>
      </c>
      <c r="Q133" s="46">
        <f>'третья ц.к.'!$M$433</f>
        <v>7101.35</v>
      </c>
      <c r="R133" s="46">
        <f>'третья ц.к.'!$M$434</f>
        <v>7105.01</v>
      </c>
      <c r="S133" s="46">
        <f>'третья ц.к.'!$M$435</f>
        <v>7229.05</v>
      </c>
      <c r="T133" s="46">
        <f>'третья ц.к.'!$M$436</f>
        <v>7282.68</v>
      </c>
      <c r="U133" s="46">
        <f>'третья ц.к.'!$M$437</f>
        <v>7251.65</v>
      </c>
      <c r="V133" s="46">
        <f>'третья ц.к.'!$M$438</f>
        <v>7236.44</v>
      </c>
      <c r="W133" s="46">
        <f>'третья ц.к.'!$M$439</f>
        <v>7175.75</v>
      </c>
      <c r="X133" s="46">
        <f>'третья ц.к.'!$M$440</f>
        <v>6826.96</v>
      </c>
      <c r="Y133" s="47">
        <f>'третья ц.к.'!$M$441</f>
        <v>6623.11</v>
      </c>
    </row>
    <row r="134" spans="1:25" ht="15" customHeight="1" x14ac:dyDescent="0.25">
      <c r="A134" s="52">
        <f t="shared" si="1"/>
        <v>19</v>
      </c>
      <c r="B134" s="45">
        <f>'третья ц.к.'!$M$442</f>
        <v>6493.81</v>
      </c>
      <c r="C134" s="46">
        <f>'третья ц.к.'!$M$443</f>
        <v>6156.61</v>
      </c>
      <c r="D134" s="46">
        <f>'третья ц.к.'!$M$444</f>
        <v>6057.87</v>
      </c>
      <c r="E134" s="46">
        <f>'третья ц.к.'!$M$445</f>
        <v>6052.32</v>
      </c>
      <c r="F134" s="46">
        <f>'третья ц.к.'!$M$446</f>
        <v>6111.15</v>
      </c>
      <c r="G134" s="46">
        <f>'третья ц.к.'!$M$447</f>
        <v>6454.11</v>
      </c>
      <c r="H134" s="46">
        <f>'третья ц.к.'!$M$448</f>
        <v>6728.18</v>
      </c>
      <c r="I134" s="46">
        <f>'третья ц.к.'!$M$449</f>
        <v>7019.35</v>
      </c>
      <c r="J134" s="46">
        <f>'третья ц.к.'!$M$450</f>
        <v>7686.58</v>
      </c>
      <c r="K134" s="46">
        <f>'третья ц.к.'!$M$451</f>
        <v>7686.63</v>
      </c>
      <c r="L134" s="46">
        <f>'третья ц.к.'!$M$452</f>
        <v>7690.04</v>
      </c>
      <c r="M134" s="46">
        <f>'третья ц.к.'!$M$453</f>
        <v>7651.79</v>
      </c>
      <c r="N134" s="46">
        <f>'третья ц.к.'!$M$454</f>
        <v>7646.58</v>
      </c>
      <c r="O134" s="46">
        <f>'третья ц.к.'!$M$455</f>
        <v>7399.39</v>
      </c>
      <c r="P134" s="46">
        <f>'третья ц.к.'!$M$456</f>
        <v>7376.27</v>
      </c>
      <c r="Q134" s="46">
        <f>'третья ц.к.'!$M$457</f>
        <v>7696.76</v>
      </c>
      <c r="R134" s="46">
        <f>'третья ц.к.'!$M$458</f>
        <v>7734.53</v>
      </c>
      <c r="S134" s="46">
        <f>'третья ц.к.'!$M$459</f>
        <v>7441.56</v>
      </c>
      <c r="T134" s="46">
        <f>'третья ц.к.'!$M$460</f>
        <v>7823.96</v>
      </c>
      <c r="U134" s="46">
        <f>'третья ц.к.'!$M$461</f>
        <v>7751.63</v>
      </c>
      <c r="V134" s="46">
        <f>'третья ц.к.'!$M$462</f>
        <v>7656</v>
      </c>
      <c r="W134" s="46">
        <f>'третья ц.к.'!$M$463</f>
        <v>7723.43</v>
      </c>
      <c r="X134" s="46">
        <f>'третья ц.к.'!$M$464</f>
        <v>7417.29</v>
      </c>
      <c r="Y134" s="47">
        <f>'третья ц.к.'!$M$465</f>
        <v>6732.19</v>
      </c>
    </row>
    <row r="135" spans="1:25" s="41" customFormat="1" ht="15" customHeight="1" x14ac:dyDescent="0.25">
      <c r="A135" s="52">
        <f t="shared" si="1"/>
        <v>20</v>
      </c>
      <c r="B135" s="45">
        <f>'третья ц.к.'!$M$466</f>
        <v>6243.22</v>
      </c>
      <c r="C135" s="46">
        <f>'третья ц.к.'!$M$467</f>
        <v>6146.19</v>
      </c>
      <c r="D135" s="46">
        <f>'третья ц.к.'!$M$468</f>
        <v>6035.1</v>
      </c>
      <c r="E135" s="46">
        <f>'третья ц.к.'!$M$469</f>
        <v>6015.33</v>
      </c>
      <c r="F135" s="46">
        <f>'третья ц.к.'!$M$470</f>
        <v>6074.19</v>
      </c>
      <c r="G135" s="46">
        <f>'третья ц.к.'!$M$471</f>
        <v>6376.25</v>
      </c>
      <c r="H135" s="46">
        <f>'третья ц.к.'!$M$472</f>
        <v>6694.21</v>
      </c>
      <c r="I135" s="46">
        <f>'третья ц.к.'!$M$473</f>
        <v>6848.59</v>
      </c>
      <c r="J135" s="46">
        <f>'третья ц.к.'!$M$474</f>
        <v>6948.77</v>
      </c>
      <c r="K135" s="46">
        <f>'третья ц.к.'!$M$475</f>
        <v>6978.1</v>
      </c>
      <c r="L135" s="46">
        <f>'третья ц.к.'!$M$476</f>
        <v>6961.17</v>
      </c>
      <c r="M135" s="46">
        <f>'третья ц.к.'!$M$477</f>
        <v>6941.29</v>
      </c>
      <c r="N135" s="46">
        <f>'третья ц.к.'!$M$478</f>
        <v>6870.01</v>
      </c>
      <c r="O135" s="46">
        <f>'третья ц.к.'!$M$479</f>
        <v>6868.97</v>
      </c>
      <c r="P135" s="46">
        <f>'третья ц.к.'!$M$480</f>
        <v>6927.18</v>
      </c>
      <c r="Q135" s="46">
        <f>'третья ц.к.'!$M$481</f>
        <v>6915.79</v>
      </c>
      <c r="R135" s="46">
        <f>'третья ц.к.'!$M$482</f>
        <v>6915.22</v>
      </c>
      <c r="S135" s="46">
        <f>'третья ц.к.'!$M$483</f>
        <v>6936.26</v>
      </c>
      <c r="T135" s="46">
        <f>'третья ц.к.'!$M$484</f>
        <v>6930.12</v>
      </c>
      <c r="U135" s="46">
        <f>'третья ц.к.'!$M$485</f>
        <v>6852.41</v>
      </c>
      <c r="V135" s="46">
        <f>'третья ц.к.'!$M$486</f>
        <v>6831.66</v>
      </c>
      <c r="W135" s="46">
        <f>'третья ц.к.'!$M$487</f>
        <v>6771.23</v>
      </c>
      <c r="X135" s="46">
        <f>'третья ц.к.'!$M$488</f>
        <v>6616.4</v>
      </c>
      <c r="Y135" s="47">
        <f>'третья ц.к.'!$M$489</f>
        <v>6199.96</v>
      </c>
    </row>
    <row r="136" spans="1:25" ht="15" customHeight="1" x14ac:dyDescent="0.25">
      <c r="A136" s="52">
        <f t="shared" si="1"/>
        <v>21</v>
      </c>
      <c r="B136" s="45">
        <f>'третья ц.к.'!$M$490</f>
        <v>5962.87</v>
      </c>
      <c r="C136" s="46">
        <f>'третья ц.к.'!$M$491</f>
        <v>5872.56</v>
      </c>
      <c r="D136" s="46">
        <f>'третья ц.к.'!$M$492</f>
        <v>5850.14</v>
      </c>
      <c r="E136" s="46">
        <f>'третья ц.к.'!$M$493</f>
        <v>5848.89</v>
      </c>
      <c r="F136" s="46">
        <f>'третья ц.к.'!$M$494</f>
        <v>5893.43</v>
      </c>
      <c r="G136" s="46">
        <f>'третья ц.к.'!$M$495</f>
        <v>6044.26</v>
      </c>
      <c r="H136" s="46">
        <f>'третья ц.к.'!$M$496</f>
        <v>6326.48</v>
      </c>
      <c r="I136" s="46">
        <f>'третья ц.к.'!$M$497</f>
        <v>6701.74</v>
      </c>
      <c r="J136" s="46">
        <f>'третья ц.к.'!$M$498</f>
        <v>6852.97</v>
      </c>
      <c r="K136" s="46">
        <f>'третья ц.к.'!$M$499</f>
        <v>6885.03</v>
      </c>
      <c r="L136" s="46">
        <f>'третья ц.к.'!$M$500</f>
        <v>6895.89</v>
      </c>
      <c r="M136" s="46">
        <f>'третья ц.к.'!$M$501</f>
        <v>6881.07</v>
      </c>
      <c r="N136" s="46">
        <f>'третья ц.к.'!$M$502</f>
        <v>6858.9</v>
      </c>
      <c r="O136" s="46">
        <f>'третья ц.к.'!$M$503</f>
        <v>6860.86</v>
      </c>
      <c r="P136" s="46">
        <f>'третья ц.к.'!$M$504</f>
        <v>6855.93</v>
      </c>
      <c r="Q136" s="46">
        <f>'третья ц.к.'!$M$505</f>
        <v>6851.1</v>
      </c>
      <c r="R136" s="46">
        <f>'третья ц.к.'!$M$506</f>
        <v>6852.95</v>
      </c>
      <c r="S136" s="46">
        <f>'третья ц.к.'!$M$507</f>
        <v>6862.66</v>
      </c>
      <c r="T136" s="46">
        <f>'третья ц.к.'!$M$508</f>
        <v>6854.71</v>
      </c>
      <c r="U136" s="46">
        <f>'третья ц.к.'!$M$509</f>
        <v>6842.58</v>
      </c>
      <c r="V136" s="46">
        <f>'третья ц.к.'!$M$510</f>
        <v>6809.13</v>
      </c>
      <c r="W136" s="46">
        <f>'третья ц.к.'!$M$511</f>
        <v>6774.39</v>
      </c>
      <c r="X136" s="46">
        <f>'третья ц.к.'!$M$512</f>
        <v>6568.42</v>
      </c>
      <c r="Y136" s="47">
        <f>'третья ц.к.'!$M$513</f>
        <v>6060.61</v>
      </c>
    </row>
    <row r="137" spans="1:25" ht="15" customHeight="1" x14ac:dyDescent="0.25">
      <c r="A137" s="52">
        <f t="shared" si="1"/>
        <v>22</v>
      </c>
      <c r="B137" s="45">
        <f>'третья ц.к.'!$M$514</f>
        <v>5904.5</v>
      </c>
      <c r="C137" s="46">
        <f>'третья ц.к.'!$M$515</f>
        <v>5835.36</v>
      </c>
      <c r="D137" s="46">
        <f>'третья ц.к.'!$M$516</f>
        <v>5805.08</v>
      </c>
      <c r="E137" s="46">
        <f>'третья ц.к.'!$M$517</f>
        <v>5815.5</v>
      </c>
      <c r="F137" s="46">
        <f>'третья ц.к.'!$M$518</f>
        <v>5873.86</v>
      </c>
      <c r="G137" s="46">
        <f>'третья ц.к.'!$M$519</f>
        <v>6107.87</v>
      </c>
      <c r="H137" s="46">
        <f>'третья ц.к.'!$M$520</f>
        <v>6582.01</v>
      </c>
      <c r="I137" s="46">
        <f>'третья ц.к.'!$M$521</f>
        <v>6844.55</v>
      </c>
      <c r="J137" s="46">
        <f>'третья ц.к.'!$M$522</f>
        <v>6964.59</v>
      </c>
      <c r="K137" s="46">
        <f>'третья ц.к.'!$M$523</f>
        <v>7092.21</v>
      </c>
      <c r="L137" s="46">
        <f>'третья ц.к.'!$M$524</f>
        <v>7088.81</v>
      </c>
      <c r="M137" s="46">
        <f>'третья ц.к.'!$M$525</f>
        <v>6995.71</v>
      </c>
      <c r="N137" s="46">
        <f>'третья ц.к.'!$M$526</f>
        <v>6951.29</v>
      </c>
      <c r="O137" s="46">
        <f>'третья ц.к.'!$M$527</f>
        <v>6966.4</v>
      </c>
      <c r="P137" s="46">
        <f>'третья ц.к.'!$M$528</f>
        <v>6943.71</v>
      </c>
      <c r="Q137" s="46">
        <f>'третья ц.к.'!$M$529</f>
        <v>6925.58</v>
      </c>
      <c r="R137" s="46">
        <f>'третья ц.к.'!$M$530</f>
        <v>6937.87</v>
      </c>
      <c r="S137" s="46">
        <f>'третья ц.к.'!$M$531</f>
        <v>6942.11</v>
      </c>
      <c r="T137" s="46">
        <f>'третья ц.к.'!$M$532</f>
        <v>6918.7</v>
      </c>
      <c r="U137" s="46">
        <f>'третья ц.к.'!$M$533</f>
        <v>6874.97</v>
      </c>
      <c r="V137" s="46">
        <f>'третья ц.к.'!$M$534</f>
        <v>6817.56</v>
      </c>
      <c r="W137" s="46">
        <f>'третья ц.к.'!$M$535</f>
        <v>6799.1</v>
      </c>
      <c r="X137" s="46">
        <f>'третья ц.к.'!$M$536</f>
        <v>6654.91</v>
      </c>
      <c r="Y137" s="47">
        <f>'третья ц.к.'!$M$537</f>
        <v>6292.16</v>
      </c>
    </row>
    <row r="138" spans="1:25" ht="15" customHeight="1" x14ac:dyDescent="0.25">
      <c r="A138" s="52">
        <f t="shared" si="1"/>
        <v>23</v>
      </c>
      <c r="B138" s="45">
        <f>'третья ц.к.'!$M$538</f>
        <v>6133.31</v>
      </c>
      <c r="C138" s="46">
        <f>'третья ц.к.'!$M$539</f>
        <v>5967.26</v>
      </c>
      <c r="D138" s="46">
        <f>'третья ц.к.'!$M$540</f>
        <v>5919.68</v>
      </c>
      <c r="E138" s="46">
        <f>'третья ц.к.'!$M$541</f>
        <v>5894.03</v>
      </c>
      <c r="F138" s="46">
        <f>'третья ц.к.'!$M$542</f>
        <v>5902.43</v>
      </c>
      <c r="G138" s="46">
        <f>'третья ц.к.'!$M$543</f>
        <v>6002.1</v>
      </c>
      <c r="H138" s="46">
        <f>'третья ц.к.'!$M$544</f>
        <v>6115.66</v>
      </c>
      <c r="I138" s="46">
        <f>'третья ц.к.'!$M$545</f>
        <v>6319.72</v>
      </c>
      <c r="J138" s="46">
        <f>'третья ц.к.'!$M$546</f>
        <v>6689.19</v>
      </c>
      <c r="K138" s="46">
        <f>'третья ц.к.'!$M$547</f>
        <v>6796.53</v>
      </c>
      <c r="L138" s="46">
        <f>'третья ц.к.'!$M$548</f>
        <v>6814.66</v>
      </c>
      <c r="M138" s="46">
        <f>'третья ц.к.'!$M$549</f>
        <v>6811.62</v>
      </c>
      <c r="N138" s="46">
        <f>'третья ц.к.'!$M$550</f>
        <v>6796.35</v>
      </c>
      <c r="O138" s="46">
        <f>'третья ц.к.'!$M$551</f>
        <v>6816.99</v>
      </c>
      <c r="P138" s="46">
        <f>'третья ц.к.'!$M$552</f>
        <v>6794.6</v>
      </c>
      <c r="Q138" s="46">
        <f>'третья ц.к.'!$M$553</f>
        <v>6799.16</v>
      </c>
      <c r="R138" s="46">
        <f>'третья ц.к.'!$M$554</f>
        <v>6819.73</v>
      </c>
      <c r="S138" s="46">
        <f>'третья ц.к.'!$M$555</f>
        <v>6852.02</v>
      </c>
      <c r="T138" s="46">
        <f>'третья ц.к.'!$M$556</f>
        <v>6847.27</v>
      </c>
      <c r="U138" s="46">
        <f>'третья ц.к.'!$M$557</f>
        <v>6845.19</v>
      </c>
      <c r="V138" s="46">
        <f>'третья ц.к.'!$M$558</f>
        <v>6811.03</v>
      </c>
      <c r="W138" s="46">
        <f>'третья ц.к.'!$M$559</f>
        <v>6733.04</v>
      </c>
      <c r="X138" s="46">
        <f>'третья ц.к.'!$M$560</f>
        <v>6511.37</v>
      </c>
      <c r="Y138" s="47">
        <f>'третья ц.к.'!$M$561</f>
        <v>6228.53</v>
      </c>
    </row>
    <row r="139" spans="1:25" ht="15" customHeight="1" x14ac:dyDescent="0.25">
      <c r="A139" s="52">
        <f t="shared" si="1"/>
        <v>24</v>
      </c>
      <c r="B139" s="45">
        <f>'третья ц.к.'!$M$562</f>
        <v>6147.45</v>
      </c>
      <c r="C139" s="46">
        <f>'третья ц.к.'!$M$563</f>
        <v>5970.1</v>
      </c>
      <c r="D139" s="46">
        <f>'третья ц.к.'!$M$564</f>
        <v>5857.93</v>
      </c>
      <c r="E139" s="46">
        <f>'третья ц.к.'!$M$565</f>
        <v>5853.96</v>
      </c>
      <c r="F139" s="46">
        <f>'третья ц.к.'!$M$566</f>
        <v>5851.31</v>
      </c>
      <c r="G139" s="46">
        <f>'третья ц.к.'!$M$567</f>
        <v>5920.29</v>
      </c>
      <c r="H139" s="46">
        <f>'третья ц.к.'!$M$568</f>
        <v>5981.84</v>
      </c>
      <c r="I139" s="46">
        <f>'третья ц.к.'!$M$569</f>
        <v>6121.28</v>
      </c>
      <c r="J139" s="46">
        <f>'третья ц.к.'!$M$570</f>
        <v>6485.02</v>
      </c>
      <c r="K139" s="46">
        <f>'третья ц.к.'!$M$571</f>
        <v>6741.61</v>
      </c>
      <c r="L139" s="46">
        <f>'третья ц.к.'!$M$572</f>
        <v>6782.81</v>
      </c>
      <c r="M139" s="46">
        <f>'третья ц.к.'!$M$573</f>
        <v>6784.4</v>
      </c>
      <c r="N139" s="46">
        <f>'третья ц.к.'!$M$574</f>
        <v>6767.3</v>
      </c>
      <c r="O139" s="46">
        <f>'третья ц.к.'!$M$575</f>
        <v>6771.41</v>
      </c>
      <c r="P139" s="46">
        <f>'третья ц.к.'!$M$576</f>
        <v>6774.97</v>
      </c>
      <c r="Q139" s="46">
        <f>'третья ц.к.'!$M$577</f>
        <v>6777.49</v>
      </c>
      <c r="R139" s="46">
        <f>'третья ц.к.'!$M$578</f>
        <v>6802.02</v>
      </c>
      <c r="S139" s="46">
        <f>'третья ц.к.'!$M$579</f>
        <v>6891.62</v>
      </c>
      <c r="T139" s="46">
        <f>'третья ц.к.'!$M$580</f>
        <v>6932.8</v>
      </c>
      <c r="U139" s="46">
        <f>'третья ц.к.'!$M$581</f>
        <v>6931.27</v>
      </c>
      <c r="V139" s="46">
        <f>'третья ц.к.'!$M$582</f>
        <v>6869.31</v>
      </c>
      <c r="W139" s="46">
        <f>'третья ц.к.'!$M$583</f>
        <v>6791.13</v>
      </c>
      <c r="X139" s="46">
        <f>'третья ц.к.'!$M$584</f>
        <v>6675.63</v>
      </c>
      <c r="Y139" s="47">
        <f>'третья ц.к.'!$M$585</f>
        <v>6543.73</v>
      </c>
    </row>
    <row r="140" spans="1:25" ht="15" customHeight="1" x14ac:dyDescent="0.25">
      <c r="A140" s="52">
        <f t="shared" si="1"/>
        <v>25</v>
      </c>
      <c r="B140" s="45">
        <f>'третья ц.к.'!$M$586</f>
        <v>6080.29</v>
      </c>
      <c r="C140" s="46">
        <f>'третья ц.к.'!$M$587</f>
        <v>5958.98</v>
      </c>
      <c r="D140" s="46">
        <f>'третья ц.к.'!$M$588</f>
        <v>5935.95</v>
      </c>
      <c r="E140" s="46">
        <f>'третья ц.к.'!$M$589</f>
        <v>5949.23</v>
      </c>
      <c r="F140" s="46">
        <f>'третья ц.к.'!$M$590</f>
        <v>5973.9</v>
      </c>
      <c r="G140" s="46">
        <f>'третья ц.к.'!$M$591</f>
        <v>6237.08</v>
      </c>
      <c r="H140" s="46">
        <f>'третья ц.к.'!$M$592</f>
        <v>6655.17</v>
      </c>
      <c r="I140" s="46">
        <f>'третья ц.к.'!$M$593</f>
        <v>6857.69</v>
      </c>
      <c r="J140" s="46">
        <f>'третья ц.к.'!$M$594</f>
        <v>7050.03</v>
      </c>
      <c r="K140" s="46">
        <f>'третья ц.к.'!$M$595</f>
        <v>7136.62</v>
      </c>
      <c r="L140" s="46">
        <f>'третья ц.к.'!$M$596</f>
        <v>7071.18</v>
      </c>
      <c r="M140" s="46">
        <f>'третья ц.к.'!$M$597</f>
        <v>7044.31</v>
      </c>
      <c r="N140" s="46">
        <f>'третья ц.к.'!$M$598</f>
        <v>6980.3</v>
      </c>
      <c r="O140" s="46">
        <f>'третья ц.к.'!$M$599</f>
        <v>7000.89</v>
      </c>
      <c r="P140" s="46">
        <f>'третья ц.к.'!$M$600</f>
        <v>7014.38</v>
      </c>
      <c r="Q140" s="46">
        <f>'третья ц.к.'!$M$601</f>
        <v>7019.21</v>
      </c>
      <c r="R140" s="46">
        <f>'третья ц.к.'!$M$602</f>
        <v>7081.24</v>
      </c>
      <c r="S140" s="46">
        <f>'третья ц.к.'!$M$603</f>
        <v>7198.43</v>
      </c>
      <c r="T140" s="46">
        <f>'третья ц.к.'!$M$604</f>
        <v>7187.58</v>
      </c>
      <c r="U140" s="46">
        <f>'третья ц.к.'!$M$605</f>
        <v>7129.03</v>
      </c>
      <c r="V140" s="46">
        <f>'третья ц.к.'!$M$606</f>
        <v>7011.68</v>
      </c>
      <c r="W140" s="46">
        <f>'третья ц.к.'!$M$607</f>
        <v>6895.23</v>
      </c>
      <c r="X140" s="46">
        <f>'третья ц.к.'!$M$608</f>
        <v>6724.05</v>
      </c>
      <c r="Y140" s="47">
        <f>'третья ц.к.'!$M$609</f>
        <v>6446.84</v>
      </c>
    </row>
    <row r="141" spans="1:25" ht="15" customHeight="1" x14ac:dyDescent="0.25">
      <c r="A141" s="52">
        <f t="shared" si="1"/>
        <v>26</v>
      </c>
      <c r="B141" s="45">
        <f>'третья ц.к.'!$M$610</f>
        <v>6100.29</v>
      </c>
      <c r="C141" s="46">
        <f>'третья ц.к.'!$M$611</f>
        <v>5968.14</v>
      </c>
      <c r="D141" s="46">
        <f>'третья ц.к.'!$M$612</f>
        <v>5926.38</v>
      </c>
      <c r="E141" s="46">
        <f>'третья ц.к.'!$M$613</f>
        <v>5934.09</v>
      </c>
      <c r="F141" s="46">
        <f>'третья ц.к.'!$M$614</f>
        <v>6030.11</v>
      </c>
      <c r="G141" s="46">
        <f>'третья ц.к.'!$M$615</f>
        <v>6428.44</v>
      </c>
      <c r="H141" s="46">
        <f>'третья ц.к.'!$M$616</f>
        <v>6790.64</v>
      </c>
      <c r="I141" s="46">
        <f>'третья ц.к.'!$M$617</f>
        <v>6870.66</v>
      </c>
      <c r="J141" s="46">
        <f>'третья ц.к.'!$M$618</f>
        <v>7099.6</v>
      </c>
      <c r="K141" s="46">
        <f>'третья ц.к.'!$M$619</f>
        <v>7166.45</v>
      </c>
      <c r="L141" s="46">
        <f>'третья ц.к.'!$M$620</f>
        <v>7129.82</v>
      </c>
      <c r="M141" s="46">
        <f>'третья ц.к.'!$M$621</f>
        <v>7147.21</v>
      </c>
      <c r="N141" s="46">
        <f>'третья ц.к.'!$M$622</f>
        <v>7119.79</v>
      </c>
      <c r="O141" s="46">
        <f>'третья ц.к.'!$M$623</f>
        <v>7117.6</v>
      </c>
      <c r="P141" s="46">
        <f>'третья ц.к.'!$M$624</f>
        <v>7111.85</v>
      </c>
      <c r="Q141" s="46">
        <f>'третья ц.к.'!$M$625</f>
        <v>7131.94</v>
      </c>
      <c r="R141" s="46">
        <f>'третья ц.к.'!$M$626</f>
        <v>7173.84</v>
      </c>
      <c r="S141" s="46">
        <f>'третья ц.к.'!$M$627</f>
        <v>7229.63</v>
      </c>
      <c r="T141" s="46">
        <f>'третья ц.к.'!$M$628</f>
        <v>7217.75</v>
      </c>
      <c r="U141" s="46">
        <f>'третья ц.к.'!$M$629</f>
        <v>7169.89</v>
      </c>
      <c r="V141" s="46">
        <f>'третья ц.к.'!$M$630</f>
        <v>7127.82</v>
      </c>
      <c r="W141" s="46">
        <f>'третья ц.к.'!$M$631</f>
        <v>7932.69</v>
      </c>
      <c r="X141" s="46">
        <f>'третья ц.к.'!$M$632</f>
        <v>6822.03</v>
      </c>
      <c r="Y141" s="47">
        <f>'третья ц.к.'!$M$633</f>
        <v>6685.41</v>
      </c>
    </row>
    <row r="142" spans="1:25" ht="15" customHeight="1" x14ac:dyDescent="0.25">
      <c r="A142" s="52">
        <f t="shared" si="1"/>
        <v>27</v>
      </c>
      <c r="B142" s="45">
        <f>'третья ц.к.'!$M$634</f>
        <v>6504.01</v>
      </c>
      <c r="C142" s="46">
        <f>'третья ц.к.'!$M$635</f>
        <v>6029.48</v>
      </c>
      <c r="D142" s="46">
        <f>'третья ц.к.'!$M$636</f>
        <v>5992.84</v>
      </c>
      <c r="E142" s="46">
        <f>'третья ц.к.'!$M$637</f>
        <v>5980.72</v>
      </c>
      <c r="F142" s="46">
        <f>'третья ц.к.'!$M$638</f>
        <v>6030.8</v>
      </c>
      <c r="G142" s="46">
        <f>'третья ц.к.'!$M$639</f>
        <v>6344.24</v>
      </c>
      <c r="H142" s="46">
        <f>'третья ц.к.'!$M$640</f>
        <v>6788.23</v>
      </c>
      <c r="I142" s="46">
        <f>'третья ц.к.'!$M$641</f>
        <v>6900.65</v>
      </c>
      <c r="J142" s="46">
        <f>'третья ц.к.'!$M$642</f>
        <v>7119.86</v>
      </c>
      <c r="K142" s="46">
        <f>'третья ц.к.'!$M$643</f>
        <v>7200.48</v>
      </c>
      <c r="L142" s="46">
        <f>'третья ц.к.'!$M$644</f>
        <v>7185.65</v>
      </c>
      <c r="M142" s="46">
        <f>'третья ц.к.'!$M$645</f>
        <v>7170.46</v>
      </c>
      <c r="N142" s="46">
        <f>'третья ц.к.'!$M$646</f>
        <v>7153.57</v>
      </c>
      <c r="O142" s="46">
        <f>'третья ц.к.'!$M$647</f>
        <v>7149.51</v>
      </c>
      <c r="P142" s="46">
        <f>'третья ц.к.'!$M$648</f>
        <v>7153.17</v>
      </c>
      <c r="Q142" s="46">
        <f>'третья ц.к.'!$M$649</f>
        <v>7159.66</v>
      </c>
      <c r="R142" s="46">
        <f>'третья ц.к.'!$M$650</f>
        <v>7199.24</v>
      </c>
      <c r="S142" s="46">
        <f>'третья ц.к.'!$M$651</f>
        <v>7204.47</v>
      </c>
      <c r="T142" s="46">
        <f>'третья ц.к.'!$M$652</f>
        <v>7192.93</v>
      </c>
      <c r="U142" s="46">
        <f>'третья ц.к.'!$M$653</f>
        <v>7151.97</v>
      </c>
      <c r="V142" s="46">
        <f>'третья ц.к.'!$M$654</f>
        <v>7061.99</v>
      </c>
      <c r="W142" s="46">
        <f>'третья ц.к.'!$M$655</f>
        <v>6927.97</v>
      </c>
      <c r="X142" s="46">
        <f>'третья ц.к.'!$M$656</f>
        <v>6794.82</v>
      </c>
      <c r="Y142" s="47">
        <f>'третья ц.к.'!$M$657</f>
        <v>6672.41</v>
      </c>
    </row>
    <row r="143" spans="1:25" ht="15" customHeight="1" x14ac:dyDescent="0.25">
      <c r="A143" s="52">
        <f t="shared" si="1"/>
        <v>28</v>
      </c>
      <c r="B143" s="45">
        <f>'третья ц.к.'!$M$658</f>
        <v>6262.2</v>
      </c>
      <c r="C143" s="46">
        <f>'третья ц.к.'!$M$659</f>
        <v>6024.25</v>
      </c>
      <c r="D143" s="46">
        <f>'третья ц.к.'!$M$660</f>
        <v>5986.65</v>
      </c>
      <c r="E143" s="46">
        <f>'третья ц.к.'!$M$661</f>
        <v>6006.07</v>
      </c>
      <c r="F143" s="46">
        <f>'третья ц.к.'!$M$662</f>
        <v>6047.32</v>
      </c>
      <c r="G143" s="46">
        <f>'третья ц.к.'!$M$663</f>
        <v>6281.88</v>
      </c>
      <c r="H143" s="46">
        <f>'третья ц.к.'!$M$664</f>
        <v>6742.06</v>
      </c>
      <c r="I143" s="46">
        <f>'третья ц.к.'!$M$665</f>
        <v>6932.45</v>
      </c>
      <c r="J143" s="46">
        <f>'третья ц.к.'!$M$666</f>
        <v>7081.26</v>
      </c>
      <c r="K143" s="46">
        <f>'третья ц.к.'!$M$667</f>
        <v>7156.15</v>
      </c>
      <c r="L143" s="46">
        <f>'третья ц.к.'!$M$668</f>
        <v>7161.57</v>
      </c>
      <c r="M143" s="46">
        <f>'третья ц.к.'!$M$669</f>
        <v>6888.12</v>
      </c>
      <c r="N143" s="46">
        <f>'третья ц.к.'!$M$670</f>
        <v>7130.34</v>
      </c>
      <c r="O143" s="46">
        <f>'третья ц.к.'!$M$671</f>
        <v>7140.78</v>
      </c>
      <c r="P143" s="46">
        <f>'третья ц.к.'!$M$672</f>
        <v>7105.45</v>
      </c>
      <c r="Q143" s="46">
        <f>'третья ц.к.'!$M$673</f>
        <v>7122.8</v>
      </c>
      <c r="R143" s="46">
        <f>'третья ц.к.'!$M$674</f>
        <v>7129.41</v>
      </c>
      <c r="S143" s="46">
        <f>'третья ц.к.'!$M$675</f>
        <v>7215.32</v>
      </c>
      <c r="T143" s="46">
        <f>'третья ц.к.'!$M$676</f>
        <v>7201.15</v>
      </c>
      <c r="U143" s="46">
        <f>'третья ц.к.'!$M$677</f>
        <v>7156.13</v>
      </c>
      <c r="V143" s="46">
        <f>'третья ц.к.'!$M$678</f>
        <v>7096.36</v>
      </c>
      <c r="W143" s="46">
        <f>'третья ц.к.'!$M$679</f>
        <v>7135.42</v>
      </c>
      <c r="X143" s="46">
        <f>'третья ц.к.'!$M$680</f>
        <v>6803.42</v>
      </c>
      <c r="Y143" s="47">
        <f>'третья ц.к.'!$M$681</f>
        <v>6690.07</v>
      </c>
    </row>
    <row r="144" spans="1:25" ht="15" customHeight="1" x14ac:dyDescent="0.25">
      <c r="A144" s="52">
        <f t="shared" si="1"/>
        <v>29</v>
      </c>
      <c r="B144" s="45">
        <f>'третья ц.к.'!$M$682</f>
        <v>6576.83</v>
      </c>
      <c r="C144" s="46">
        <f>'третья ц.к.'!$M$683</f>
        <v>6256.27</v>
      </c>
      <c r="D144" s="46">
        <f>'третья ц.к.'!$M$684</f>
        <v>6091.72</v>
      </c>
      <c r="E144" s="46">
        <f>'третья ц.к.'!$M$685</f>
        <v>6259.96</v>
      </c>
      <c r="F144" s="46">
        <f>'третья ц.к.'!$M$686</f>
        <v>6243.61</v>
      </c>
      <c r="G144" s="46">
        <f>'третья ц.к.'!$M$687</f>
        <v>6639.46</v>
      </c>
      <c r="H144" s="46">
        <f>'третья ц.к.'!$M$688</f>
        <v>6838.75</v>
      </c>
      <c r="I144" s="46">
        <f>'третья ц.к.'!$M$689</f>
        <v>7024</v>
      </c>
      <c r="J144" s="46">
        <f>'третья ц.к.'!$M$690</f>
        <v>7207.16</v>
      </c>
      <c r="K144" s="46">
        <f>'третья ц.к.'!$M$691</f>
        <v>7286.68</v>
      </c>
      <c r="L144" s="46">
        <f>'третья ц.к.'!$M$692</f>
        <v>7280.86</v>
      </c>
      <c r="M144" s="46">
        <f>'третья ц.к.'!$M$693</f>
        <v>7252.65</v>
      </c>
      <c r="N144" s="46">
        <f>'третья ц.к.'!$M$694</f>
        <v>7222.11</v>
      </c>
      <c r="O144" s="46">
        <f>'третья ц.к.'!$M$695</f>
        <v>7237.07</v>
      </c>
      <c r="P144" s="46">
        <f>'третья ц.к.'!$M$696</f>
        <v>7241.37</v>
      </c>
      <c r="Q144" s="46">
        <f>'третья ц.к.'!$M$697</f>
        <v>7246.47</v>
      </c>
      <c r="R144" s="46">
        <f>'третья ц.к.'!$M$698</f>
        <v>7280.41</v>
      </c>
      <c r="S144" s="46">
        <f>'третья ц.к.'!$M$699</f>
        <v>7285.5</v>
      </c>
      <c r="T144" s="46">
        <f>'третья ц.к.'!$M$700</f>
        <v>8467.18</v>
      </c>
      <c r="U144" s="46">
        <f>'третья ц.к.'!$M$701</f>
        <v>7224.06</v>
      </c>
      <c r="V144" s="46">
        <f>'третья ц.к.'!$M$702</f>
        <v>7155.1</v>
      </c>
      <c r="W144" s="46">
        <f>'третья ц.к.'!$M$703</f>
        <v>7187.59</v>
      </c>
      <c r="X144" s="46">
        <f>'третья ц.к.'!$M$704</f>
        <v>6850.74</v>
      </c>
      <c r="Y144" s="47">
        <f>'третья ц.к.'!$M$705</f>
        <v>6771.16</v>
      </c>
    </row>
    <row r="145" spans="1:25" ht="15" customHeight="1" x14ac:dyDescent="0.25">
      <c r="A145" s="63">
        <f t="shared" si="1"/>
        <v>30</v>
      </c>
      <c r="B145" s="45">
        <f>'третья ц.к.'!$M$706</f>
        <v>6671.25</v>
      </c>
      <c r="C145" s="46">
        <f>'третья ц.к.'!$M$707</f>
        <v>6272.89</v>
      </c>
      <c r="D145" s="46">
        <f>'третья ц.к.'!$M$708</f>
        <v>6122.73</v>
      </c>
      <c r="E145" s="46">
        <f>'третья ц.к.'!$M$709</f>
        <v>6124.65</v>
      </c>
      <c r="F145" s="46">
        <f>'третья ц.к.'!$M$710</f>
        <v>6138.13</v>
      </c>
      <c r="G145" s="46">
        <f>'третья ц.к.'!$M$711</f>
        <v>6334.27</v>
      </c>
      <c r="H145" s="46">
        <f>'третья ц.к.'!$M$712</f>
        <v>6673.35</v>
      </c>
      <c r="I145" s="46">
        <f>'третья ц.к.'!$M$713</f>
        <v>6830.81</v>
      </c>
      <c r="J145" s="46">
        <f>'третья ц.к.'!$M$714</f>
        <v>7031.7</v>
      </c>
      <c r="K145" s="46">
        <f>'третья ц.к.'!$M$715</f>
        <v>6902.26</v>
      </c>
      <c r="L145" s="46">
        <f>'третья ц.к.'!$M$716</f>
        <v>7191.43</v>
      </c>
      <c r="M145" s="46">
        <f>'третья ц.к.'!$M$717</f>
        <v>7204.26</v>
      </c>
      <c r="N145" s="46">
        <f>'третья ц.к.'!$M$718</f>
        <v>7198.31</v>
      </c>
      <c r="O145" s="46">
        <f>'третья ц.к.'!$M$719</f>
        <v>7201.41</v>
      </c>
      <c r="P145" s="46">
        <f>'третья ц.к.'!$M$720</f>
        <v>7195.37</v>
      </c>
      <c r="Q145" s="46">
        <f>'третья ц.к.'!$M$721</f>
        <v>7203.39</v>
      </c>
      <c r="R145" s="46">
        <f>'третья ц.к.'!$M$722</f>
        <v>7243.97</v>
      </c>
      <c r="S145" s="46">
        <f>'третья ц.к.'!$M$723</f>
        <v>7461.97</v>
      </c>
      <c r="T145" s="46">
        <f>'третья ц.к.'!$M$724</f>
        <v>8673.81</v>
      </c>
      <c r="U145" s="46">
        <f>'третья ц.к.'!$M$725</f>
        <v>8499.85</v>
      </c>
      <c r="V145" s="46">
        <f>'третья ц.к.'!$M$726</f>
        <v>7260.47</v>
      </c>
      <c r="W145" s="46">
        <f>'третья ц.к.'!$M$727</f>
        <v>8062.21</v>
      </c>
      <c r="X145" s="46">
        <f>'третья ц.к.'!$M$728</f>
        <v>7100.29</v>
      </c>
      <c r="Y145" s="47">
        <f>'третья ц.к.'!$M$729</f>
        <v>6829.6</v>
      </c>
    </row>
    <row r="146" spans="1:25" ht="15" hidden="1" customHeight="1" thickBot="1" x14ac:dyDescent="0.3">
      <c r="A146" s="64">
        <f t="shared" si="1"/>
        <v>31</v>
      </c>
      <c r="B146" s="48">
        <f>'третья ц.к.'!$M$730</f>
        <v>0</v>
      </c>
      <c r="C146" s="49">
        <f>'третья ц.к.'!$M$731</f>
        <v>0</v>
      </c>
      <c r="D146" s="49">
        <f>'третья ц.к.'!$M$732</f>
        <v>0</v>
      </c>
      <c r="E146" s="49">
        <f>'третья ц.к.'!$M$733</f>
        <v>0</v>
      </c>
      <c r="F146" s="49">
        <f>'третья ц.к.'!$M$734</f>
        <v>0</v>
      </c>
      <c r="G146" s="49">
        <f>'третья ц.к.'!$M$735</f>
        <v>0</v>
      </c>
      <c r="H146" s="49">
        <f>'третья ц.к.'!$M$736</f>
        <v>0</v>
      </c>
      <c r="I146" s="49">
        <f>'третья ц.к.'!$M$737</f>
        <v>0</v>
      </c>
      <c r="J146" s="49">
        <f>'третья ц.к.'!$M$738</f>
        <v>0</v>
      </c>
      <c r="K146" s="49">
        <f>'третья ц.к.'!$M$739</f>
        <v>0</v>
      </c>
      <c r="L146" s="49">
        <f>'третья ц.к.'!$M$740</f>
        <v>0</v>
      </c>
      <c r="M146" s="49">
        <f>'третья ц.к.'!$M$741</f>
        <v>0</v>
      </c>
      <c r="N146" s="49">
        <f>'третья ц.к.'!$M$742</f>
        <v>0</v>
      </c>
      <c r="O146" s="49">
        <f>'третья ц.к.'!$M$743</f>
        <v>0</v>
      </c>
      <c r="P146" s="49">
        <f>'третья ц.к.'!$M$744</f>
        <v>0</v>
      </c>
      <c r="Q146" s="49">
        <f>'третья ц.к.'!$M$745</f>
        <v>0</v>
      </c>
      <c r="R146" s="49">
        <f>'третья ц.к.'!$M$746</f>
        <v>0</v>
      </c>
      <c r="S146" s="49">
        <f>'третья ц.к.'!$M$747</f>
        <v>0</v>
      </c>
      <c r="T146" s="49">
        <f>'третья ц.к.'!$M$748</f>
        <v>0</v>
      </c>
      <c r="U146" s="49">
        <f>'третья ц.к.'!$M$749</f>
        <v>0</v>
      </c>
      <c r="V146" s="49">
        <f>'третья ц.к.'!$M$750</f>
        <v>0</v>
      </c>
      <c r="W146" s="49">
        <f>'третья ц.к.'!$M$751</f>
        <v>0</v>
      </c>
      <c r="X146" s="49">
        <f>'третья ц.к.'!$M$752</f>
        <v>0</v>
      </c>
      <c r="Y146" s="50">
        <f>'третья ц.к.'!$M$753</f>
        <v>0</v>
      </c>
    </row>
    <row r="147" spans="1:25" ht="15" customHeight="1" thickBot="1" x14ac:dyDescent="0.3">
      <c r="A147" s="5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 spans="1:25" ht="15" customHeight="1" x14ac:dyDescent="0.2">
      <c r="A148" s="457" t="s">
        <v>34</v>
      </c>
      <c r="B148" s="419" t="s">
        <v>6</v>
      </c>
      <c r="C148" s="419"/>
      <c r="D148" s="419"/>
      <c r="E148" s="419"/>
      <c r="F148" s="419"/>
      <c r="G148" s="419"/>
      <c r="H148" s="419"/>
      <c r="I148" s="419"/>
      <c r="J148" s="419"/>
      <c r="K148" s="419"/>
      <c r="L148" s="419"/>
      <c r="M148" s="419"/>
      <c r="N148" s="419"/>
      <c r="O148" s="419"/>
      <c r="P148" s="419"/>
      <c r="Q148" s="419"/>
      <c r="R148" s="419"/>
      <c r="S148" s="419"/>
      <c r="T148" s="419"/>
      <c r="U148" s="419"/>
      <c r="V148" s="419"/>
      <c r="W148" s="419"/>
      <c r="X148" s="419"/>
      <c r="Y148" s="420"/>
    </row>
    <row r="149" spans="1:25" ht="15" customHeight="1" x14ac:dyDescent="0.2">
      <c r="A149" s="458"/>
      <c r="B149" s="421"/>
      <c r="C149" s="421"/>
      <c r="D149" s="421"/>
      <c r="E149" s="421"/>
      <c r="F149" s="421"/>
      <c r="G149" s="421"/>
      <c r="H149" s="421"/>
      <c r="I149" s="421"/>
      <c r="J149" s="421"/>
      <c r="K149" s="421"/>
      <c r="L149" s="421"/>
      <c r="M149" s="421"/>
      <c r="N149" s="421"/>
      <c r="O149" s="421"/>
      <c r="P149" s="421"/>
      <c r="Q149" s="421"/>
      <c r="R149" s="421"/>
      <c r="S149" s="421"/>
      <c r="T149" s="421"/>
      <c r="U149" s="421"/>
      <c r="V149" s="421"/>
      <c r="W149" s="421"/>
      <c r="X149" s="421"/>
      <c r="Y149" s="422"/>
    </row>
    <row r="150" spans="1:25" ht="15" customHeight="1" thickBot="1" x14ac:dyDescent="0.25">
      <c r="A150" s="458"/>
      <c r="B150" s="423"/>
      <c r="C150" s="423"/>
      <c r="D150" s="423"/>
      <c r="E150" s="423"/>
      <c r="F150" s="423"/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4"/>
    </row>
    <row r="151" spans="1:25" ht="23.25" customHeight="1" thickBot="1" x14ac:dyDescent="0.25">
      <c r="A151" s="459"/>
      <c r="B151" s="34" t="s">
        <v>46</v>
      </c>
      <c r="C151" s="34" t="s">
        <v>47</v>
      </c>
      <c r="D151" s="34" t="s">
        <v>48</v>
      </c>
      <c r="E151" s="34" t="s">
        <v>68</v>
      </c>
      <c r="F151" s="34" t="s">
        <v>49</v>
      </c>
      <c r="G151" s="34" t="s">
        <v>50</v>
      </c>
      <c r="H151" s="34" t="s">
        <v>51</v>
      </c>
      <c r="I151" s="34" t="s">
        <v>52</v>
      </c>
      <c r="J151" s="34" t="s">
        <v>53</v>
      </c>
      <c r="K151" s="34" t="s">
        <v>54</v>
      </c>
      <c r="L151" s="34" t="s">
        <v>55</v>
      </c>
      <c r="M151" s="34" t="s">
        <v>56</v>
      </c>
      <c r="N151" s="34" t="s">
        <v>69</v>
      </c>
      <c r="O151" s="34" t="s">
        <v>57</v>
      </c>
      <c r="P151" s="34" t="s">
        <v>58</v>
      </c>
      <c r="Q151" s="34" t="s">
        <v>59</v>
      </c>
      <c r="R151" s="34" t="s">
        <v>60</v>
      </c>
      <c r="S151" s="34" t="s">
        <v>61</v>
      </c>
      <c r="T151" s="34" t="s">
        <v>62</v>
      </c>
      <c r="U151" s="34" t="s">
        <v>63</v>
      </c>
      <c r="V151" s="34" t="s">
        <v>64</v>
      </c>
      <c r="W151" s="34" t="s">
        <v>65</v>
      </c>
      <c r="X151" s="34" t="s">
        <v>66</v>
      </c>
      <c r="Y151" s="34" t="s">
        <v>67</v>
      </c>
    </row>
    <row r="152" spans="1:25" s="40" customFormat="1" ht="15" customHeight="1" x14ac:dyDescent="0.25">
      <c r="A152" s="51">
        <v>1</v>
      </c>
      <c r="B152" s="42">
        <f>'третья ц.к.'!$N$10</f>
        <v>6188.98</v>
      </c>
      <c r="C152" s="43">
        <f>'третья ц.к.'!$N$11</f>
        <v>6167.63</v>
      </c>
      <c r="D152" s="43">
        <f>'третья ц.к.'!$N$12</f>
        <v>6167.6</v>
      </c>
      <c r="E152" s="43">
        <f>'третья ц.к.'!$N$13</f>
        <v>6076.93</v>
      </c>
      <c r="F152" s="43">
        <f>'третья ц.к.'!$N$14</f>
        <v>6129.85</v>
      </c>
      <c r="G152" s="43">
        <f>'третья ц.к.'!$N$15</f>
        <v>6477.5</v>
      </c>
      <c r="H152" s="43">
        <f>'третья ц.к.'!$N$16</f>
        <v>6544.88</v>
      </c>
      <c r="I152" s="43">
        <f>'третья ц.к.'!$N$17</f>
        <v>6888.16</v>
      </c>
      <c r="J152" s="43">
        <f>'третья ц.к.'!$N$18</f>
        <v>7111.35</v>
      </c>
      <c r="K152" s="43">
        <f>'третья ц.к.'!$N$19</f>
        <v>7139.97</v>
      </c>
      <c r="L152" s="43">
        <f>'третья ц.к.'!$N$20</f>
        <v>7113.23</v>
      </c>
      <c r="M152" s="43">
        <f>'третья ц.к.'!$N$21</f>
        <v>7057.86</v>
      </c>
      <c r="N152" s="43">
        <f>'третья ц.к.'!$N$22</f>
        <v>7038.42</v>
      </c>
      <c r="O152" s="43">
        <f>'третья ц.к.'!$N$23</f>
        <v>7056.31</v>
      </c>
      <c r="P152" s="43">
        <f>'третья ц.к.'!$N$24</f>
        <v>7049.12</v>
      </c>
      <c r="Q152" s="43">
        <f>'третья ц.к.'!$N$25</f>
        <v>7037.35</v>
      </c>
      <c r="R152" s="43">
        <f>'третья ц.к.'!$N$26</f>
        <v>7018.86</v>
      </c>
      <c r="S152" s="43">
        <f>'третья ц.к.'!$N$27</f>
        <v>7038.01</v>
      </c>
      <c r="T152" s="43">
        <f>'третья ц.к.'!$N$28</f>
        <v>7066.58</v>
      </c>
      <c r="U152" s="43">
        <f>'третья ц.к.'!$N$29</f>
        <v>7048.5</v>
      </c>
      <c r="V152" s="43">
        <f>'третья ц.к.'!$N$30</f>
        <v>6970.63</v>
      </c>
      <c r="W152" s="43">
        <f>'третья ц.к.'!$N$31</f>
        <v>6929.45</v>
      </c>
      <c r="X152" s="43">
        <f>'третья ц.к.'!$N$32</f>
        <v>6620.11</v>
      </c>
      <c r="Y152" s="44">
        <f>'третья ц.к.'!$N$33</f>
        <v>6283.09</v>
      </c>
    </row>
    <row r="153" spans="1:25" ht="15" customHeight="1" x14ac:dyDescent="0.25">
      <c r="A153" s="52">
        <f>A152+1</f>
        <v>2</v>
      </c>
      <c r="B153" s="45">
        <f>'третья ц.к.'!$N$34</f>
        <v>5992.87</v>
      </c>
      <c r="C153" s="46">
        <f>'третья ц.к.'!$N$35</f>
        <v>5910.9</v>
      </c>
      <c r="D153" s="46">
        <f>'третья ц.к.'!$N$36</f>
        <v>5862.62</v>
      </c>
      <c r="E153" s="46">
        <f>'третья ц.к.'!$N$37</f>
        <v>5821.73</v>
      </c>
      <c r="F153" s="46">
        <f>'третья ц.к.'!$N$38</f>
        <v>5848.04</v>
      </c>
      <c r="G153" s="46">
        <f>'третья ц.к.'!$N$39</f>
        <v>6029.28</v>
      </c>
      <c r="H153" s="46">
        <f>'третья ц.к.'!$N$40</f>
        <v>6191.44</v>
      </c>
      <c r="I153" s="46">
        <f>'третья ц.к.'!$N$41</f>
        <v>6463.84</v>
      </c>
      <c r="J153" s="46">
        <f>'третья ц.к.'!$N$42</f>
        <v>6737.54</v>
      </c>
      <c r="K153" s="46">
        <f>'третья ц.к.'!$N$43</f>
        <v>6797.88</v>
      </c>
      <c r="L153" s="46">
        <f>'третья ц.к.'!$N$44</f>
        <v>6802.04</v>
      </c>
      <c r="M153" s="46">
        <f>'третья ц.к.'!$N$45</f>
        <v>6795.21</v>
      </c>
      <c r="N153" s="46">
        <f>'третья ц.к.'!$N$46</f>
        <v>6788.2</v>
      </c>
      <c r="O153" s="46">
        <f>'третья ц.к.'!$N$47</f>
        <v>6790.64</v>
      </c>
      <c r="P153" s="46">
        <f>'третья ц.к.'!$N$48</f>
        <v>6788.58</v>
      </c>
      <c r="Q153" s="46">
        <f>'третья ц.к.'!$N$49</f>
        <v>6790.94</v>
      </c>
      <c r="R153" s="46">
        <f>'третья ц.к.'!$N$50</f>
        <v>6773.88</v>
      </c>
      <c r="S153" s="46">
        <f>'третья ц.к.'!$N$51</f>
        <v>6808.56</v>
      </c>
      <c r="T153" s="46">
        <f>'третья ц.к.'!$N$52</f>
        <v>6824.64</v>
      </c>
      <c r="U153" s="46">
        <f>'третья ц.к.'!$N$53</f>
        <v>6827.4</v>
      </c>
      <c r="V153" s="46">
        <f>'третья ц.к.'!$N$54</f>
        <v>6811.27</v>
      </c>
      <c r="W153" s="46">
        <f>'третья ц.к.'!$N$55</f>
        <v>6736.1</v>
      </c>
      <c r="X153" s="46">
        <f>'третья ц.к.'!$N$56</f>
        <v>6483.35</v>
      </c>
      <c r="Y153" s="47">
        <f>'третья ц.к.'!$N$57</f>
        <v>6301.58</v>
      </c>
    </row>
    <row r="154" spans="1:25" ht="15" customHeight="1" x14ac:dyDescent="0.25">
      <c r="A154" s="52">
        <f t="shared" ref="A154:A182" si="2">A153+1</f>
        <v>3</v>
      </c>
      <c r="B154" s="45">
        <f>'третья ц.к.'!$N$58</f>
        <v>6221.76</v>
      </c>
      <c r="C154" s="46">
        <f>'третья ц.к.'!$N$59</f>
        <v>6124.56</v>
      </c>
      <c r="D154" s="46">
        <f>'третья ц.к.'!$N$60</f>
        <v>6129.03</v>
      </c>
      <c r="E154" s="46">
        <f>'третья ц.к.'!$N$61</f>
        <v>6053.32</v>
      </c>
      <c r="F154" s="46">
        <f>'третья ц.к.'!$N$62</f>
        <v>6122.63</v>
      </c>
      <c r="G154" s="46">
        <f>'третья ц.к.'!$N$63</f>
        <v>6199.63</v>
      </c>
      <c r="H154" s="46">
        <f>'третья ц.к.'!$N$64</f>
        <v>6338.37</v>
      </c>
      <c r="I154" s="46">
        <f>'третья ц.к.'!$N$65</f>
        <v>6480.15</v>
      </c>
      <c r="J154" s="46">
        <f>'третья ц.к.'!$N$66</f>
        <v>6881.04</v>
      </c>
      <c r="K154" s="46">
        <f>'третья ц.к.'!$N$67</f>
        <v>6936.7</v>
      </c>
      <c r="L154" s="46">
        <f>'третья ц.к.'!$N$68</f>
        <v>6957.41</v>
      </c>
      <c r="M154" s="46">
        <f>'третья ц.к.'!$N$69</f>
        <v>6956.94</v>
      </c>
      <c r="N154" s="46">
        <f>'третья ц.к.'!$N$70</f>
        <v>6949.78</v>
      </c>
      <c r="O154" s="46">
        <f>'третья ц.к.'!$N$71</f>
        <v>6940.37</v>
      </c>
      <c r="P154" s="46">
        <f>'третья ц.к.'!$N$72</f>
        <v>6950.22</v>
      </c>
      <c r="Q154" s="46">
        <f>'третья ц.к.'!$N$73</f>
        <v>6960.71</v>
      </c>
      <c r="R154" s="46">
        <f>'третья ц.к.'!$N$74</f>
        <v>6983.15</v>
      </c>
      <c r="S154" s="46">
        <f>'третья ц.к.'!$N$75</f>
        <v>7010.78</v>
      </c>
      <c r="T154" s="46">
        <f>'третья ц.к.'!$N$76</f>
        <v>7047.11</v>
      </c>
      <c r="U154" s="46">
        <f>'третья ц.к.'!$N$77</f>
        <v>7057.95</v>
      </c>
      <c r="V154" s="46">
        <f>'третья ц.к.'!$N$78</f>
        <v>7018.42</v>
      </c>
      <c r="W154" s="46">
        <f>'третья ц.к.'!$N$79</f>
        <v>6982.8</v>
      </c>
      <c r="X154" s="46">
        <f>'третья ц.к.'!$N$80</f>
        <v>6689.85</v>
      </c>
      <c r="Y154" s="47">
        <f>'третья ц.к.'!$N$81</f>
        <v>6448.99</v>
      </c>
    </row>
    <row r="155" spans="1:25" ht="15" customHeight="1" x14ac:dyDescent="0.25">
      <c r="A155" s="52">
        <f t="shared" si="2"/>
        <v>4</v>
      </c>
      <c r="B155" s="45">
        <f>'третья ц.к.'!$N$82</f>
        <v>6293.59</v>
      </c>
      <c r="C155" s="46">
        <f>'третья ц.к.'!$N$83</f>
        <v>6187.48</v>
      </c>
      <c r="D155" s="46">
        <f>'третья ц.к.'!$N$84</f>
        <v>6129.21</v>
      </c>
      <c r="E155" s="46">
        <f>'третья ц.к.'!$N$85</f>
        <v>6118.95</v>
      </c>
      <c r="F155" s="46">
        <f>'третья ц.к.'!$N$86</f>
        <v>5979.14</v>
      </c>
      <c r="G155" s="46">
        <f>'третья ц.к.'!$N$87</f>
        <v>6121.19</v>
      </c>
      <c r="H155" s="46">
        <f>'третья ц.к.'!$N$88</f>
        <v>6185.07</v>
      </c>
      <c r="I155" s="46">
        <f>'третья ц.к.'!$N$89</f>
        <v>6272.01</v>
      </c>
      <c r="J155" s="46">
        <f>'третья ц.к.'!$N$90</f>
        <v>6411.86</v>
      </c>
      <c r="K155" s="46">
        <f>'третья ц.к.'!$N$91</f>
        <v>6633.79</v>
      </c>
      <c r="L155" s="46">
        <f>'третья ц.к.'!$N$92</f>
        <v>6731.47</v>
      </c>
      <c r="M155" s="46">
        <f>'третья ц.к.'!$N$93</f>
        <v>6740.94</v>
      </c>
      <c r="N155" s="46">
        <f>'третья ц.к.'!$N$94</f>
        <v>6736.95</v>
      </c>
      <c r="O155" s="46">
        <f>'третья ц.к.'!$N$95</f>
        <v>6741.58</v>
      </c>
      <c r="P155" s="46">
        <f>'третья ц.к.'!$N$96</f>
        <v>6744.98</v>
      </c>
      <c r="Q155" s="46">
        <f>'третья ц.к.'!$N$97</f>
        <v>6752.48</v>
      </c>
      <c r="R155" s="46">
        <f>'третья ц.к.'!$N$98</f>
        <v>6748.98</v>
      </c>
      <c r="S155" s="46">
        <f>'третья ц.к.'!$N$99</f>
        <v>6785.58</v>
      </c>
      <c r="T155" s="46">
        <f>'третья ц.к.'!$N$100</f>
        <v>6812.48</v>
      </c>
      <c r="U155" s="46">
        <f>'третья ц.к.'!$N$101</f>
        <v>6777.32</v>
      </c>
      <c r="V155" s="46">
        <f>'третья ц.к.'!$N$102</f>
        <v>6756.82</v>
      </c>
      <c r="W155" s="46">
        <f>'третья ц.к.'!$N$103</f>
        <v>6736.69</v>
      </c>
      <c r="X155" s="46">
        <f>'третья ц.к.'!$N$104</f>
        <v>6468.77</v>
      </c>
      <c r="Y155" s="47">
        <f>'третья ц.к.'!$N$105</f>
        <v>6131.87</v>
      </c>
    </row>
    <row r="156" spans="1:25" ht="15" customHeight="1" x14ac:dyDescent="0.25">
      <c r="A156" s="52">
        <f t="shared" si="2"/>
        <v>5</v>
      </c>
      <c r="B156" s="45">
        <f>'третья ц.к.'!$N$106</f>
        <v>6062.02</v>
      </c>
      <c r="C156" s="46">
        <f>'третья ц.к.'!$N$107</f>
        <v>5963.62</v>
      </c>
      <c r="D156" s="46">
        <f>'третья ц.к.'!$N$108</f>
        <v>5946.07</v>
      </c>
      <c r="E156" s="46">
        <f>'третья ц.к.'!$N$109</f>
        <v>5960.73</v>
      </c>
      <c r="F156" s="46">
        <f>'третья ц.к.'!$N$110</f>
        <v>5976.52</v>
      </c>
      <c r="G156" s="46">
        <f>'третья ц.к.'!$N$111</f>
        <v>6095.83</v>
      </c>
      <c r="H156" s="46">
        <f>'третья ц.к.'!$N$112</f>
        <v>6282.98</v>
      </c>
      <c r="I156" s="46">
        <f>'третья ц.к.'!$N$113</f>
        <v>6531.26</v>
      </c>
      <c r="J156" s="46">
        <f>'третья ц.к.'!$N$114</f>
        <v>6916.6</v>
      </c>
      <c r="K156" s="46">
        <f>'третья ц.к.'!$N$115</f>
        <v>7036.18</v>
      </c>
      <c r="L156" s="46">
        <f>'третья ц.к.'!$N$116</f>
        <v>6992.08</v>
      </c>
      <c r="M156" s="46">
        <f>'третья ц.к.'!$N$117</f>
        <v>6995.12</v>
      </c>
      <c r="N156" s="46">
        <f>'третья ц.к.'!$N$118</f>
        <v>6972.6</v>
      </c>
      <c r="O156" s="46">
        <f>'третья ц.к.'!$N$119</f>
        <v>6975.86</v>
      </c>
      <c r="P156" s="46">
        <f>'третья ц.к.'!$N$120</f>
        <v>6977.66</v>
      </c>
      <c r="Q156" s="46">
        <f>'третья ц.к.'!$N$121</f>
        <v>7005.15</v>
      </c>
      <c r="R156" s="46">
        <f>'третья ц.к.'!$N$122</f>
        <v>7033.22</v>
      </c>
      <c r="S156" s="46">
        <f>'третья ц.к.'!$N$123</f>
        <v>7073.98</v>
      </c>
      <c r="T156" s="46">
        <f>'третья ц.к.'!$N$124</f>
        <v>7076.75</v>
      </c>
      <c r="U156" s="46">
        <f>'третья ц.к.'!$N$125</f>
        <v>7067.31</v>
      </c>
      <c r="V156" s="46">
        <f>'третья ц.к.'!$N$126</f>
        <v>7001.41</v>
      </c>
      <c r="W156" s="46">
        <f>'третья ц.к.'!$N$127</f>
        <v>6898.46</v>
      </c>
      <c r="X156" s="46">
        <f>'третья ц.к.'!$N$128</f>
        <v>6516.17</v>
      </c>
      <c r="Y156" s="47">
        <f>'третья ц.к.'!$N$129</f>
        <v>6233.46</v>
      </c>
    </row>
    <row r="157" spans="1:25" ht="15" customHeight="1" x14ac:dyDescent="0.25">
      <c r="A157" s="52">
        <f t="shared" si="2"/>
        <v>6</v>
      </c>
      <c r="B157" s="45">
        <f>'третья ц.к.'!$N$130</f>
        <v>6054.06</v>
      </c>
      <c r="C157" s="46">
        <f>'третья ц.к.'!$N$131</f>
        <v>5978.62</v>
      </c>
      <c r="D157" s="46">
        <f>'третья ц.к.'!$N$132</f>
        <v>5880.16</v>
      </c>
      <c r="E157" s="46">
        <f>'третья ц.к.'!$N$133</f>
        <v>5938.62</v>
      </c>
      <c r="F157" s="46">
        <f>'третья ц.к.'!$N$134</f>
        <v>6002.01</v>
      </c>
      <c r="G157" s="46">
        <f>'третья ц.к.'!$N$135</f>
        <v>6101.38</v>
      </c>
      <c r="H157" s="46">
        <f>'третья ц.к.'!$N$136</f>
        <v>6354.48</v>
      </c>
      <c r="I157" s="46">
        <f>'третья ц.к.'!$N$137</f>
        <v>6619.13</v>
      </c>
      <c r="J157" s="46">
        <f>'третья ц.к.'!$N$138</f>
        <v>6979.58</v>
      </c>
      <c r="K157" s="46">
        <f>'третья ц.к.'!$N$139</f>
        <v>7080.99</v>
      </c>
      <c r="L157" s="46">
        <f>'третья ц.к.'!$N$140</f>
        <v>7050.25</v>
      </c>
      <c r="M157" s="46">
        <f>'третья ц.к.'!$N$141</f>
        <v>7041.16</v>
      </c>
      <c r="N157" s="46">
        <f>'третья ц.к.'!$N$142</f>
        <v>7010.84</v>
      </c>
      <c r="O157" s="46">
        <f>'третья ц.к.'!$N$143</f>
        <v>7034.29</v>
      </c>
      <c r="P157" s="46">
        <f>'третья ц.к.'!$N$144</f>
        <v>7031.09</v>
      </c>
      <c r="Q157" s="46">
        <f>'третья ц.к.'!$N$145</f>
        <v>7073.91</v>
      </c>
      <c r="R157" s="46">
        <f>'третья ц.к.'!$N$146</f>
        <v>7077.92</v>
      </c>
      <c r="S157" s="46">
        <f>'третья ц.к.'!$N$147</f>
        <v>7098.33</v>
      </c>
      <c r="T157" s="46">
        <f>'третья ц.к.'!$N$148</f>
        <v>7089.16</v>
      </c>
      <c r="U157" s="46">
        <f>'третья ц.к.'!$N$149</f>
        <v>7063.32</v>
      </c>
      <c r="V157" s="46">
        <f>'третья ц.к.'!$N$150</f>
        <v>6945.66</v>
      </c>
      <c r="W157" s="46">
        <f>'третья ц.к.'!$N$151</f>
        <v>6868.53</v>
      </c>
      <c r="X157" s="46">
        <f>'третья ц.к.'!$N$152</f>
        <v>6684.23</v>
      </c>
      <c r="Y157" s="47">
        <f>'третья ц.к.'!$N$153</f>
        <v>6212.8</v>
      </c>
    </row>
    <row r="158" spans="1:25" ht="15" customHeight="1" x14ac:dyDescent="0.25">
      <c r="A158" s="52">
        <f t="shared" si="2"/>
        <v>7</v>
      </c>
      <c r="B158" s="45">
        <f>'третья ц.к.'!$N$154</f>
        <v>6042.78</v>
      </c>
      <c r="C158" s="46">
        <f>'третья ц.к.'!$N$155</f>
        <v>5997.77</v>
      </c>
      <c r="D158" s="46">
        <f>'третья ц.к.'!$N$156</f>
        <v>5917.46</v>
      </c>
      <c r="E158" s="46">
        <f>'третья ц.к.'!$N$157</f>
        <v>5959.09</v>
      </c>
      <c r="F158" s="46">
        <f>'третья ц.к.'!$N$158</f>
        <v>5997.23</v>
      </c>
      <c r="G158" s="46">
        <f>'третья ц.к.'!$N$159</f>
        <v>6221.67</v>
      </c>
      <c r="H158" s="46">
        <f>'третья ц.к.'!$N$160</f>
        <v>6444.87</v>
      </c>
      <c r="I158" s="46">
        <f>'третья ц.к.'!$N$161</f>
        <v>6825.51</v>
      </c>
      <c r="J158" s="46">
        <f>'третья ц.к.'!$N$162</f>
        <v>7000.6</v>
      </c>
      <c r="K158" s="46">
        <f>'третья ц.к.'!$N$163</f>
        <v>7056.32</v>
      </c>
      <c r="L158" s="46">
        <f>'третья ц.к.'!$N$164</f>
        <v>7043.75</v>
      </c>
      <c r="M158" s="46">
        <f>'третья ц.к.'!$N$165</f>
        <v>7037.9</v>
      </c>
      <c r="N158" s="46">
        <f>'третья ц.к.'!$N$166</f>
        <v>7024</v>
      </c>
      <c r="O158" s="46">
        <f>'третья ц.к.'!$N$167</f>
        <v>7043.97</v>
      </c>
      <c r="P158" s="46">
        <f>'третья ц.к.'!$N$168</f>
        <v>7043.93</v>
      </c>
      <c r="Q158" s="46">
        <f>'третья ц.к.'!$N$169</f>
        <v>7061.4</v>
      </c>
      <c r="R158" s="46">
        <f>'третья ц.к.'!$N$170</f>
        <v>7073.32</v>
      </c>
      <c r="S158" s="46">
        <f>'третья ц.к.'!$N$171</f>
        <v>7165.99</v>
      </c>
      <c r="T158" s="46">
        <f>'третья ц.к.'!$N$172</f>
        <v>7115.36</v>
      </c>
      <c r="U158" s="46">
        <f>'третья ц.к.'!$N$173</f>
        <v>7094.36</v>
      </c>
      <c r="V158" s="46">
        <f>'третья ц.к.'!$N$174</f>
        <v>7018.2</v>
      </c>
      <c r="W158" s="46">
        <f>'третья ц.к.'!$N$175</f>
        <v>6972.85</v>
      </c>
      <c r="X158" s="46">
        <f>'третья ц.к.'!$N$176</f>
        <v>6853.17</v>
      </c>
      <c r="Y158" s="47">
        <f>'третья ц.к.'!$N$177</f>
        <v>6750.61</v>
      </c>
    </row>
    <row r="159" spans="1:25" ht="15" customHeight="1" x14ac:dyDescent="0.25">
      <c r="A159" s="52">
        <f t="shared" si="2"/>
        <v>8</v>
      </c>
      <c r="B159" s="45">
        <f>'третья ц.к.'!$N$178</f>
        <v>6704.84</v>
      </c>
      <c r="C159" s="46">
        <f>'третья ц.к.'!$N$179</f>
        <v>6253.79</v>
      </c>
      <c r="D159" s="46">
        <f>'третья ц.к.'!$N$180</f>
        <v>6129.82</v>
      </c>
      <c r="E159" s="46">
        <f>'третья ц.к.'!$N$181</f>
        <v>6148.92</v>
      </c>
      <c r="F159" s="46">
        <f>'третья ц.к.'!$N$182</f>
        <v>6250</v>
      </c>
      <c r="G159" s="46">
        <f>'третья ц.к.'!$N$183</f>
        <v>6874.13</v>
      </c>
      <c r="H159" s="46">
        <f>'третья ц.к.'!$N$184</f>
        <v>7029.98</v>
      </c>
      <c r="I159" s="46">
        <f>'третья ц.к.'!$N$185</f>
        <v>7096.84</v>
      </c>
      <c r="J159" s="46">
        <f>'третья ц.к.'!$N$186</f>
        <v>7342.23</v>
      </c>
      <c r="K159" s="46">
        <f>'третья ц.к.'!$N$187</f>
        <v>7381.41</v>
      </c>
      <c r="L159" s="46">
        <f>'третья ц.к.'!$N$188</f>
        <v>7346.05</v>
      </c>
      <c r="M159" s="46">
        <f>'третья ц.к.'!$N$189</f>
        <v>7332.63</v>
      </c>
      <c r="N159" s="46">
        <f>'третья ц.к.'!$N$190</f>
        <v>7305.48</v>
      </c>
      <c r="O159" s="46">
        <f>'третья ц.к.'!$N$191</f>
        <v>7319.54</v>
      </c>
      <c r="P159" s="46">
        <f>'третья ц.к.'!$N$192</f>
        <v>7320.83</v>
      </c>
      <c r="Q159" s="46">
        <f>'третья ц.к.'!$N$193</f>
        <v>7336.85</v>
      </c>
      <c r="R159" s="46">
        <f>'третья ц.к.'!$N$194</f>
        <v>7353.99</v>
      </c>
      <c r="S159" s="46">
        <f>'третья ц.к.'!$N$195</f>
        <v>7409.27</v>
      </c>
      <c r="T159" s="46">
        <f>'третья ц.к.'!$N$196</f>
        <v>7453.03</v>
      </c>
      <c r="U159" s="46">
        <f>'третья ц.к.'!$N$197</f>
        <v>7419.68</v>
      </c>
      <c r="V159" s="46">
        <f>'третья ц.к.'!$N$198</f>
        <v>7330.01</v>
      </c>
      <c r="W159" s="46">
        <f>'третья ц.к.'!$N$199</f>
        <v>7302.87</v>
      </c>
      <c r="X159" s="46">
        <f>'третья ц.к.'!$N$200</f>
        <v>7045.62</v>
      </c>
      <c r="Y159" s="47">
        <f>'третья ц.к.'!$N$201</f>
        <v>6959.82</v>
      </c>
    </row>
    <row r="160" spans="1:25" ht="15" customHeight="1" x14ac:dyDescent="0.25">
      <c r="A160" s="52">
        <f t="shared" si="2"/>
        <v>9</v>
      </c>
      <c r="B160" s="45">
        <f>'третья ц.к.'!$N$202</f>
        <v>6516.46</v>
      </c>
      <c r="C160" s="46">
        <f>'третья ц.к.'!$N$203</f>
        <v>6209.13</v>
      </c>
      <c r="D160" s="46">
        <f>'третья ц.к.'!$N$204</f>
        <v>6130.73</v>
      </c>
      <c r="E160" s="46">
        <f>'третья ц.к.'!$N$205</f>
        <v>6122.41</v>
      </c>
      <c r="F160" s="46">
        <f>'третья ц.к.'!$N$206</f>
        <v>6143.98</v>
      </c>
      <c r="G160" s="46">
        <f>'третья ц.к.'!$N$207</f>
        <v>6360.47</v>
      </c>
      <c r="H160" s="46">
        <f>'третья ц.к.'!$N$208</f>
        <v>6735.86</v>
      </c>
      <c r="I160" s="46">
        <f>'третья ц.к.'!$N$209</f>
        <v>6813.36</v>
      </c>
      <c r="J160" s="46">
        <f>'третья ц.к.'!$N$210</f>
        <v>6974.47</v>
      </c>
      <c r="K160" s="46">
        <f>'третья ц.к.'!$N$211</f>
        <v>7149.21</v>
      </c>
      <c r="L160" s="46">
        <f>'третья ц.к.'!$N$212</f>
        <v>7107.08</v>
      </c>
      <c r="M160" s="46">
        <f>'третья ц.к.'!$N$213</f>
        <v>7095.88</v>
      </c>
      <c r="N160" s="46">
        <f>'третья ц.к.'!$N$214</f>
        <v>7081.52</v>
      </c>
      <c r="O160" s="46">
        <f>'третья ц.к.'!$N$215</f>
        <v>7073.83</v>
      </c>
      <c r="P160" s="46">
        <f>'третья ц.к.'!$N$216</f>
        <v>7064.32</v>
      </c>
      <c r="Q160" s="46">
        <f>'третья ц.к.'!$N$217</f>
        <v>7073.09</v>
      </c>
      <c r="R160" s="46">
        <f>'третья ц.к.'!$N$218</f>
        <v>7089.89</v>
      </c>
      <c r="S160" s="46">
        <f>'третья ц.к.'!$N$219</f>
        <v>7210.4</v>
      </c>
      <c r="T160" s="46">
        <f>'третья ц.к.'!$N$220</f>
        <v>7056.05</v>
      </c>
      <c r="U160" s="46">
        <f>'третья ц.к.'!$N$221</f>
        <v>7050.5</v>
      </c>
      <c r="V160" s="46">
        <f>'третья ц.к.'!$N$222</f>
        <v>7040.51</v>
      </c>
      <c r="W160" s="46">
        <f>'третья ц.к.'!$N$223</f>
        <v>6977.26</v>
      </c>
      <c r="X160" s="46">
        <f>'третья ц.к.'!$N$224</f>
        <v>6857.48</v>
      </c>
      <c r="Y160" s="47">
        <f>'третья ц.к.'!$N$225</f>
        <v>6720.55</v>
      </c>
    </row>
    <row r="161" spans="1:25" ht="15" customHeight="1" x14ac:dyDescent="0.25">
      <c r="A161" s="52">
        <f t="shared" si="2"/>
        <v>10</v>
      </c>
      <c r="B161" s="45">
        <f>'третья ц.к.'!$N$226</f>
        <v>6314.19</v>
      </c>
      <c r="C161" s="46">
        <f>'третья ц.к.'!$N$227</f>
        <v>6149.08</v>
      </c>
      <c r="D161" s="46">
        <f>'третья ц.к.'!$N$228</f>
        <v>6071.53</v>
      </c>
      <c r="E161" s="46">
        <f>'третья ц.к.'!$N$229</f>
        <v>6072.12</v>
      </c>
      <c r="F161" s="46">
        <f>'третья ц.к.'!$N$230</f>
        <v>6078.36</v>
      </c>
      <c r="G161" s="46">
        <f>'третья ц.к.'!$N$231</f>
        <v>6182.94</v>
      </c>
      <c r="H161" s="46">
        <f>'третья ц.к.'!$N$232</f>
        <v>6432.23</v>
      </c>
      <c r="I161" s="46">
        <f>'третья ц.к.'!$N$233</f>
        <v>6735.7</v>
      </c>
      <c r="J161" s="46">
        <f>'третья ц.к.'!$N$234</f>
        <v>6872.14</v>
      </c>
      <c r="K161" s="46">
        <f>'третья ц.к.'!$N$235</f>
        <v>6972.77</v>
      </c>
      <c r="L161" s="46">
        <f>'третья ц.к.'!$N$236</f>
        <v>6994.47</v>
      </c>
      <c r="M161" s="46">
        <f>'третья ц.к.'!$N$237</f>
        <v>7010.96</v>
      </c>
      <c r="N161" s="46">
        <f>'третья ц.к.'!$N$238</f>
        <v>7006.36</v>
      </c>
      <c r="O161" s="46">
        <f>'третья ц.к.'!$N$239</f>
        <v>7012.34</v>
      </c>
      <c r="P161" s="46">
        <f>'третья ц.к.'!$N$240</f>
        <v>7016.3</v>
      </c>
      <c r="Q161" s="46">
        <f>'третья ц.к.'!$N$241</f>
        <v>7039.04</v>
      </c>
      <c r="R161" s="46">
        <f>'третья ц.к.'!$N$242</f>
        <v>7034.9</v>
      </c>
      <c r="S161" s="46">
        <f>'третья ц.к.'!$N$243</f>
        <v>7090.32</v>
      </c>
      <c r="T161" s="46">
        <f>'третья ц.к.'!$N$244</f>
        <v>7086.64</v>
      </c>
      <c r="U161" s="46">
        <f>'третья ц.к.'!$N$245</f>
        <v>7080.58</v>
      </c>
      <c r="V161" s="46">
        <f>'третья ц.к.'!$N$246</f>
        <v>7035.47</v>
      </c>
      <c r="W161" s="46">
        <f>'третья ц.к.'!$N$247</f>
        <v>6981.04</v>
      </c>
      <c r="X161" s="46">
        <f>'третья ц.к.'!$N$248</f>
        <v>6911.71</v>
      </c>
      <c r="Y161" s="47">
        <f>'третья ц.к.'!$N$249</f>
        <v>6737.24</v>
      </c>
    </row>
    <row r="162" spans="1:25" s="41" customFormat="1" ht="15" customHeight="1" x14ac:dyDescent="0.25">
      <c r="A162" s="52">
        <f t="shared" si="2"/>
        <v>11</v>
      </c>
      <c r="B162" s="45">
        <f>'третья ц.к.'!$N$250</f>
        <v>6354.23</v>
      </c>
      <c r="C162" s="46">
        <f>'третья ц.к.'!$N$251</f>
        <v>6172.8</v>
      </c>
      <c r="D162" s="46">
        <f>'третья ц.к.'!$N$252</f>
        <v>6076.54</v>
      </c>
      <c r="E162" s="46">
        <f>'третья ц.к.'!$N$253</f>
        <v>6083.5</v>
      </c>
      <c r="F162" s="46">
        <f>'третья ц.к.'!$N$254</f>
        <v>6099.28</v>
      </c>
      <c r="G162" s="46">
        <f>'третья ц.к.'!$N$255</f>
        <v>6358.49</v>
      </c>
      <c r="H162" s="46">
        <f>'третья ц.к.'!$N$256</f>
        <v>6749.98</v>
      </c>
      <c r="I162" s="46">
        <f>'третья ц.к.'!$N$257</f>
        <v>6937.85</v>
      </c>
      <c r="J162" s="46">
        <f>'третья ц.к.'!$N$258</f>
        <v>7094.26</v>
      </c>
      <c r="K162" s="46">
        <f>'третья ц.к.'!$N$259</f>
        <v>7157.8</v>
      </c>
      <c r="L162" s="46">
        <f>'третья ц.к.'!$N$260</f>
        <v>7134.17</v>
      </c>
      <c r="M162" s="46">
        <f>'третья ц.к.'!$N$261</f>
        <v>7124.19</v>
      </c>
      <c r="N162" s="46">
        <f>'третья ц.к.'!$N$262</f>
        <v>7111.46</v>
      </c>
      <c r="O162" s="46">
        <f>'третья ц.к.'!$N$263</f>
        <v>7117.71</v>
      </c>
      <c r="P162" s="46">
        <f>'третья ц.к.'!$N$264</f>
        <v>7140.32</v>
      </c>
      <c r="Q162" s="46">
        <f>'третья ц.к.'!$N$265</f>
        <v>7132.48</v>
      </c>
      <c r="R162" s="46">
        <f>'третья ц.к.'!$N$266</f>
        <v>7135.92</v>
      </c>
      <c r="S162" s="46">
        <f>'третья ц.к.'!$N$267</f>
        <v>7223.99</v>
      </c>
      <c r="T162" s="46">
        <f>'третья ц.к.'!$N$268</f>
        <v>7257.1</v>
      </c>
      <c r="U162" s="46">
        <f>'третья ц.к.'!$N$269</f>
        <v>7232.62</v>
      </c>
      <c r="V162" s="46">
        <f>'третья ц.к.'!$N$270</f>
        <v>7036.1</v>
      </c>
      <c r="W162" s="46">
        <f>'третья ц.к.'!$N$271</f>
        <v>6979.07</v>
      </c>
      <c r="X162" s="46">
        <f>'третья ц.к.'!$N$272</f>
        <v>6830.08</v>
      </c>
      <c r="Y162" s="47">
        <f>'третья ц.к.'!$N$273</f>
        <v>6446.65</v>
      </c>
    </row>
    <row r="163" spans="1:25" ht="15" customHeight="1" x14ac:dyDescent="0.25">
      <c r="A163" s="52">
        <f t="shared" si="2"/>
        <v>12</v>
      </c>
      <c r="B163" s="45">
        <f>'третья ц.к.'!$N$274</f>
        <v>6352.51</v>
      </c>
      <c r="C163" s="46">
        <f>'третья ц.к.'!$N$275</f>
        <v>6177.06</v>
      </c>
      <c r="D163" s="46">
        <f>'третья ц.к.'!$N$276</f>
        <v>6098.92</v>
      </c>
      <c r="E163" s="46">
        <f>'третья ц.к.'!$N$277</f>
        <v>6104.64</v>
      </c>
      <c r="F163" s="46">
        <f>'третья ц.к.'!$N$278</f>
        <v>6108.32</v>
      </c>
      <c r="G163" s="46">
        <f>'третья ц.к.'!$N$279</f>
        <v>6350.4</v>
      </c>
      <c r="H163" s="46">
        <f>'третья ц.к.'!$N$280</f>
        <v>6833.93</v>
      </c>
      <c r="I163" s="46">
        <f>'третья ц.к.'!$N$281</f>
        <v>6927.52</v>
      </c>
      <c r="J163" s="46">
        <f>'третья ц.к.'!$N$282</f>
        <v>7051.21</v>
      </c>
      <c r="K163" s="46">
        <f>'третья ц.к.'!$N$283</f>
        <v>7049.63</v>
      </c>
      <c r="L163" s="46">
        <f>'третья ц.к.'!$N$284</f>
        <v>7079.3</v>
      </c>
      <c r="M163" s="46">
        <f>'третья ц.к.'!$N$285</f>
        <v>7038.4</v>
      </c>
      <c r="N163" s="46">
        <f>'третья ц.к.'!$N$286</f>
        <v>7035.12</v>
      </c>
      <c r="O163" s="46">
        <f>'третья ц.к.'!$N$287</f>
        <v>7040.7</v>
      </c>
      <c r="P163" s="46">
        <f>'третья ц.к.'!$N$288</f>
        <v>7038.53</v>
      </c>
      <c r="Q163" s="46">
        <f>'третья ц.к.'!$N$289</f>
        <v>7042.52</v>
      </c>
      <c r="R163" s="46">
        <f>'третья ц.к.'!$N$290</f>
        <v>7045.76</v>
      </c>
      <c r="S163" s="46">
        <f>'третья ц.к.'!$N$291</f>
        <v>7211.15</v>
      </c>
      <c r="T163" s="46">
        <f>'третья ц.к.'!$N$292</f>
        <v>7173.62</v>
      </c>
      <c r="U163" s="46">
        <f>'третья ц.к.'!$N$293</f>
        <v>7135.98</v>
      </c>
      <c r="V163" s="46">
        <f>'третья ц.к.'!$N$294</f>
        <v>7043.93</v>
      </c>
      <c r="W163" s="46">
        <f>'третья ц.к.'!$N$295</f>
        <v>6973.69</v>
      </c>
      <c r="X163" s="46">
        <f>'третья ц.к.'!$N$296</f>
        <v>6713.56</v>
      </c>
      <c r="Y163" s="47">
        <f>'третья ц.к.'!$N$297</f>
        <v>6505.33</v>
      </c>
    </row>
    <row r="164" spans="1:25" ht="15" customHeight="1" x14ac:dyDescent="0.25">
      <c r="A164" s="52">
        <f t="shared" si="2"/>
        <v>13</v>
      </c>
      <c r="B164" s="45">
        <f>'третья ц.к.'!$N$298</f>
        <v>6160.71</v>
      </c>
      <c r="C164" s="46">
        <f>'третья ц.к.'!$N$299</f>
        <v>6072.6</v>
      </c>
      <c r="D164" s="46">
        <f>'третья ц.к.'!$N$300</f>
        <v>5993.73</v>
      </c>
      <c r="E164" s="46">
        <f>'третья ц.к.'!$N$301</f>
        <v>5972.21</v>
      </c>
      <c r="F164" s="46">
        <f>'третья ц.к.'!$N$302</f>
        <v>5986.17</v>
      </c>
      <c r="G164" s="46">
        <f>'третья ц.к.'!$N$303</f>
        <v>6223.3</v>
      </c>
      <c r="H164" s="46">
        <f>'третья ц.к.'!$N$304</f>
        <v>6703.28</v>
      </c>
      <c r="I164" s="46">
        <f>'третья ц.к.'!$N$305</f>
        <v>6939.59</v>
      </c>
      <c r="J164" s="46">
        <f>'третья ц.к.'!$N$306</f>
        <v>7040.49</v>
      </c>
      <c r="K164" s="46">
        <f>'третья ц.к.'!$N$307</f>
        <v>7098.59</v>
      </c>
      <c r="L164" s="46">
        <f>'третья ц.к.'!$N$308</f>
        <v>7075.25</v>
      </c>
      <c r="M164" s="46">
        <f>'третья ц.к.'!$N$309</f>
        <v>7075.26</v>
      </c>
      <c r="N164" s="46">
        <f>'третья ц.к.'!$N$310</f>
        <v>7102.88</v>
      </c>
      <c r="O164" s="46">
        <f>'третья ц.к.'!$N$311</f>
        <v>7134.27</v>
      </c>
      <c r="P164" s="46">
        <f>'третья ц.к.'!$N$312</f>
        <v>7135.71</v>
      </c>
      <c r="Q164" s="46">
        <f>'третья ц.к.'!$N$313</f>
        <v>7146.52</v>
      </c>
      <c r="R164" s="46">
        <f>'третья ц.к.'!$N$314</f>
        <v>7163.61</v>
      </c>
      <c r="S164" s="46">
        <f>'третья ц.к.'!$N$315</f>
        <v>7229.13</v>
      </c>
      <c r="T164" s="46">
        <f>'третья ц.к.'!$N$316</f>
        <v>7268.31</v>
      </c>
      <c r="U164" s="46">
        <f>'третья ц.к.'!$N$317</f>
        <v>7242.49</v>
      </c>
      <c r="V164" s="46">
        <f>'третья ц.к.'!$N$318</f>
        <v>7187.83</v>
      </c>
      <c r="W164" s="46">
        <f>'третья ц.к.'!$N$319</f>
        <v>7343.07</v>
      </c>
      <c r="X164" s="46">
        <f>'третья ц.к.'!$N$320</f>
        <v>6747.77</v>
      </c>
      <c r="Y164" s="47">
        <f>'третья ц.к.'!$N$321</f>
        <v>6603.33</v>
      </c>
    </row>
    <row r="165" spans="1:25" ht="15" customHeight="1" x14ac:dyDescent="0.25">
      <c r="A165" s="52">
        <f t="shared" si="2"/>
        <v>14</v>
      </c>
      <c r="B165" s="45">
        <f>'третья ц.к.'!$N$322</f>
        <v>6647.81</v>
      </c>
      <c r="C165" s="46">
        <f>'третья ц.к.'!$N$323</f>
        <v>6350.28</v>
      </c>
      <c r="D165" s="46">
        <f>'третья ц.к.'!$N$324</f>
        <v>6192.84</v>
      </c>
      <c r="E165" s="46">
        <f>'третья ц.к.'!$N$325</f>
        <v>6202.46</v>
      </c>
      <c r="F165" s="46">
        <f>'третья ц.к.'!$N$326</f>
        <v>6347.85</v>
      </c>
      <c r="G165" s="46">
        <f>'третья ц.к.'!$N$327</f>
        <v>6657.95</v>
      </c>
      <c r="H165" s="46">
        <f>'третья ц.к.'!$N$328</f>
        <v>6960.46</v>
      </c>
      <c r="I165" s="46">
        <f>'третья ц.к.'!$N$329</f>
        <v>7106.95</v>
      </c>
      <c r="J165" s="46">
        <f>'третья ц.к.'!$N$330</f>
        <v>7602.56</v>
      </c>
      <c r="K165" s="46">
        <f>'третья ц.к.'!$N$331</f>
        <v>7676.77</v>
      </c>
      <c r="L165" s="46">
        <f>'третья ц.к.'!$N$332</f>
        <v>7646.47</v>
      </c>
      <c r="M165" s="46">
        <f>'третья ц.к.'!$N$333</f>
        <v>7636.58</v>
      </c>
      <c r="N165" s="46">
        <f>'третья ц.к.'!$N$334</f>
        <v>7612.8</v>
      </c>
      <c r="O165" s="46">
        <f>'третья ц.к.'!$N$335</f>
        <v>7638.05</v>
      </c>
      <c r="P165" s="46">
        <f>'третья ц.к.'!$N$336</f>
        <v>7634.98</v>
      </c>
      <c r="Q165" s="46">
        <f>'третья ц.к.'!$N$337</f>
        <v>7639.08</v>
      </c>
      <c r="R165" s="46">
        <f>'третья ц.к.'!$N$338</f>
        <v>7634.5</v>
      </c>
      <c r="S165" s="46">
        <f>'третья ц.к.'!$N$339</f>
        <v>7704.26</v>
      </c>
      <c r="T165" s="46">
        <f>'третья ц.к.'!$N$340</f>
        <v>7714.87</v>
      </c>
      <c r="U165" s="46">
        <f>'третья ц.к.'!$N$341</f>
        <v>7645.81</v>
      </c>
      <c r="V165" s="46">
        <f>'третья ц.к.'!$N$342</f>
        <v>7584.24</v>
      </c>
      <c r="W165" s="46">
        <f>'третья ц.к.'!$N$343</f>
        <v>7497.87</v>
      </c>
      <c r="X165" s="46">
        <f>'третья ц.к.'!$N$344</f>
        <v>6954.88</v>
      </c>
      <c r="Y165" s="47">
        <f>'третья ц.к.'!$N$345</f>
        <v>6781.78</v>
      </c>
    </row>
    <row r="166" spans="1:25" ht="15" customHeight="1" x14ac:dyDescent="0.25">
      <c r="A166" s="52">
        <f t="shared" si="2"/>
        <v>15</v>
      </c>
      <c r="B166" s="45">
        <f>'третья ц.к.'!$N$346</f>
        <v>6803.08</v>
      </c>
      <c r="C166" s="46">
        <f>'третья ц.к.'!$N$347</f>
        <v>6370.35</v>
      </c>
      <c r="D166" s="46">
        <f>'третья ц.к.'!$N$348</f>
        <v>6227.34</v>
      </c>
      <c r="E166" s="46">
        <f>'третья ц.к.'!$N$349</f>
        <v>6247.37</v>
      </c>
      <c r="F166" s="46">
        <f>'третья ц.к.'!$N$350</f>
        <v>6344.38</v>
      </c>
      <c r="G166" s="46">
        <f>'третья ц.к.'!$N$351</f>
        <v>6827.79</v>
      </c>
      <c r="H166" s="46">
        <f>'третья ц.к.'!$N$352</f>
        <v>6960.01</v>
      </c>
      <c r="I166" s="46">
        <f>'третья ц.к.'!$N$353</f>
        <v>7195.88</v>
      </c>
      <c r="J166" s="46">
        <f>'третья ц.к.'!$N$354</f>
        <v>7531.29</v>
      </c>
      <c r="K166" s="46">
        <f>'третья ц.к.'!$N$355</f>
        <v>7610.78</v>
      </c>
      <c r="L166" s="46">
        <f>'третья ц.к.'!$N$356</f>
        <v>7582.04</v>
      </c>
      <c r="M166" s="46">
        <f>'третья ц.к.'!$N$357</f>
        <v>7565.35</v>
      </c>
      <c r="N166" s="46">
        <f>'третья ц.к.'!$N$358</f>
        <v>7550.35</v>
      </c>
      <c r="O166" s="46">
        <f>'третья ц.к.'!$N$359</f>
        <v>7558.29</v>
      </c>
      <c r="P166" s="46">
        <f>'третья ц.к.'!$N$360</f>
        <v>7544.9</v>
      </c>
      <c r="Q166" s="46">
        <f>'третья ц.к.'!$N$361</f>
        <v>7555.73</v>
      </c>
      <c r="R166" s="46">
        <f>'третья ц.к.'!$N$362</f>
        <v>7590.01</v>
      </c>
      <c r="S166" s="46">
        <f>'третья ц.к.'!$N$363</f>
        <v>7645.45</v>
      </c>
      <c r="T166" s="46">
        <f>'третья ц.к.'!$N$364</f>
        <v>8001.8</v>
      </c>
      <c r="U166" s="46">
        <f>'третья ц.к.'!$N$365</f>
        <v>7618.97</v>
      </c>
      <c r="V166" s="46">
        <f>'третья ц.к.'!$N$366</f>
        <v>7509.24</v>
      </c>
      <c r="W166" s="46">
        <f>'третья ц.к.'!$N$367</f>
        <v>7445.08</v>
      </c>
      <c r="X166" s="46">
        <f>'третья ц.к.'!$N$368</f>
        <v>7009.87</v>
      </c>
      <c r="Y166" s="47">
        <f>'третья ц.к.'!$N$369</f>
        <v>6928</v>
      </c>
    </row>
    <row r="167" spans="1:25" ht="15" customHeight="1" x14ac:dyDescent="0.25">
      <c r="A167" s="52">
        <f t="shared" si="2"/>
        <v>16</v>
      </c>
      <c r="B167" s="45">
        <f>'третья ц.к.'!$N$370</f>
        <v>6867.13</v>
      </c>
      <c r="C167" s="46">
        <f>'третья ц.к.'!$N$371</f>
        <v>6692.46</v>
      </c>
      <c r="D167" s="46">
        <f>'третья ц.к.'!$N$372</f>
        <v>6501.17</v>
      </c>
      <c r="E167" s="46">
        <f>'третья ц.к.'!$N$373</f>
        <v>6494.44</v>
      </c>
      <c r="F167" s="46">
        <f>'третья ц.к.'!$N$374</f>
        <v>6462.92</v>
      </c>
      <c r="G167" s="46">
        <f>'третья ц.к.'!$N$375</f>
        <v>6807.07</v>
      </c>
      <c r="H167" s="46">
        <f>'третья ц.к.'!$N$376</f>
        <v>6937.57</v>
      </c>
      <c r="I167" s="46">
        <f>'третья ц.к.'!$N$377</f>
        <v>6989.98</v>
      </c>
      <c r="J167" s="46">
        <f>'третья ц.к.'!$N$378</f>
        <v>7395.69</v>
      </c>
      <c r="K167" s="46">
        <f>'третья ц.к.'!$N$379</f>
        <v>7489.82</v>
      </c>
      <c r="L167" s="46">
        <f>'третья ц.к.'!$N$380</f>
        <v>7460.42</v>
      </c>
      <c r="M167" s="46">
        <f>'третья ц.к.'!$N$381</f>
        <v>7454.18</v>
      </c>
      <c r="N167" s="46">
        <f>'третья ц.к.'!$N$382</f>
        <v>7429.06</v>
      </c>
      <c r="O167" s="46">
        <f>'третья ц.к.'!$N$383</f>
        <v>7427.31</v>
      </c>
      <c r="P167" s="46">
        <f>'третья ц.к.'!$N$384</f>
        <v>7451.26</v>
      </c>
      <c r="Q167" s="46">
        <f>'третья ц.к.'!$N$385</f>
        <v>7450.12</v>
      </c>
      <c r="R167" s="46">
        <f>'третья ц.к.'!$N$386</f>
        <v>7462.01</v>
      </c>
      <c r="S167" s="46">
        <f>'третья ц.к.'!$N$387</f>
        <v>7506.99</v>
      </c>
      <c r="T167" s="46">
        <f>'третья ц.к.'!$N$388</f>
        <v>7560.67</v>
      </c>
      <c r="U167" s="46">
        <f>'третья ц.к.'!$N$389</f>
        <v>7535.2</v>
      </c>
      <c r="V167" s="46">
        <f>'третья ц.к.'!$N$390</f>
        <v>7491.75</v>
      </c>
      <c r="W167" s="46">
        <f>'третья ц.к.'!$N$391</f>
        <v>7481.59</v>
      </c>
      <c r="X167" s="46">
        <f>'третья ц.к.'!$N$392</f>
        <v>7288.56</v>
      </c>
      <c r="Y167" s="47">
        <f>'третья ц.к.'!$N$393</f>
        <v>6918.77</v>
      </c>
    </row>
    <row r="168" spans="1:25" ht="15" customHeight="1" x14ac:dyDescent="0.25">
      <c r="A168" s="52">
        <f t="shared" si="2"/>
        <v>17</v>
      </c>
      <c r="B168" s="45">
        <f>'третья ц.к.'!$N$394</f>
        <v>6773.56</v>
      </c>
      <c r="C168" s="46">
        <f>'третья ц.к.'!$N$395</f>
        <v>6796.94</v>
      </c>
      <c r="D168" s="46">
        <f>'третья ц.к.'!$N$396</f>
        <v>6376.24</v>
      </c>
      <c r="E168" s="46">
        <f>'третья ц.к.'!$N$397</f>
        <v>6407.98</v>
      </c>
      <c r="F168" s="46">
        <f>'третья ц.к.'!$N$398</f>
        <v>6446.9</v>
      </c>
      <c r="G168" s="46">
        <f>'третья ц.к.'!$N$399</f>
        <v>6661.98</v>
      </c>
      <c r="H168" s="46">
        <f>'третья ц.к.'!$N$400</f>
        <v>6833.09</v>
      </c>
      <c r="I168" s="46">
        <f>'третья ц.к.'!$N$401</f>
        <v>6933.14</v>
      </c>
      <c r="J168" s="46">
        <f>'третья ц.к.'!$N$402</f>
        <v>7264.85</v>
      </c>
      <c r="K168" s="46">
        <f>'третья ц.к.'!$N$403</f>
        <v>7324.22</v>
      </c>
      <c r="L168" s="46">
        <f>'третья ц.к.'!$N$404</f>
        <v>7262.21</v>
      </c>
      <c r="M168" s="46">
        <f>'третья ц.к.'!$N$405</f>
        <v>7338.54</v>
      </c>
      <c r="N168" s="46">
        <f>'третья ц.к.'!$N$406</f>
        <v>7314.58</v>
      </c>
      <c r="O168" s="46">
        <f>'третья ц.к.'!$N$407</f>
        <v>7337.99</v>
      </c>
      <c r="P168" s="46">
        <f>'третья ц.к.'!$N$408</f>
        <v>7353.09</v>
      </c>
      <c r="Q168" s="46">
        <f>'третья ц.к.'!$N$409</f>
        <v>7355.69</v>
      </c>
      <c r="R168" s="46">
        <f>'третья ц.к.'!$N$410</f>
        <v>7363.85</v>
      </c>
      <c r="S168" s="46">
        <f>'третья ц.к.'!$N$411</f>
        <v>7379.31</v>
      </c>
      <c r="T168" s="46">
        <f>'третья ц.к.'!$N$412</f>
        <v>7456.41</v>
      </c>
      <c r="U168" s="46">
        <f>'третья ц.к.'!$N$413</f>
        <v>7427.17</v>
      </c>
      <c r="V168" s="46">
        <f>'третья ц.к.'!$N$414</f>
        <v>7332.26</v>
      </c>
      <c r="W168" s="46">
        <f>'третья ц.к.'!$N$415</f>
        <v>7304.07</v>
      </c>
      <c r="X168" s="46">
        <f>'третья ц.к.'!$N$416</f>
        <v>7227.28</v>
      </c>
      <c r="Y168" s="47">
        <f>'третья ц.к.'!$N$417</f>
        <v>6931.8</v>
      </c>
    </row>
    <row r="169" spans="1:25" ht="15" customHeight="1" x14ac:dyDescent="0.25">
      <c r="A169" s="52">
        <f t="shared" si="2"/>
        <v>18</v>
      </c>
      <c r="B169" s="45">
        <f>'третья ц.к.'!$N$418</f>
        <v>6721.2</v>
      </c>
      <c r="C169" s="46">
        <f>'третья ц.к.'!$N$419</f>
        <v>6334.88</v>
      </c>
      <c r="D169" s="46">
        <f>'третья ц.к.'!$N$420</f>
        <v>6209.68</v>
      </c>
      <c r="E169" s="46">
        <f>'третья ц.к.'!$N$421</f>
        <v>6197.76</v>
      </c>
      <c r="F169" s="46">
        <f>'третья ц.к.'!$N$422</f>
        <v>6336.08</v>
      </c>
      <c r="G169" s="46">
        <f>'третья ц.к.'!$N$423</f>
        <v>6559.15</v>
      </c>
      <c r="H169" s="46">
        <f>'третья ц.к.'!$N$424</f>
        <v>6900.01</v>
      </c>
      <c r="I169" s="46">
        <f>'третья ц.к.'!$N$425</f>
        <v>7080.85</v>
      </c>
      <c r="J169" s="46">
        <f>'третья ц.к.'!$N$426</f>
        <v>7341</v>
      </c>
      <c r="K169" s="46">
        <f>'третья ц.к.'!$N$427</f>
        <v>7391.95</v>
      </c>
      <c r="L169" s="46">
        <f>'третья ц.к.'!$N$428</f>
        <v>7370.84</v>
      </c>
      <c r="M169" s="46">
        <f>'третья ц.к.'!$N$429</f>
        <v>7282.04</v>
      </c>
      <c r="N169" s="46">
        <f>'третья ц.к.'!$N$430</f>
        <v>7257.96</v>
      </c>
      <c r="O169" s="46">
        <f>'третья ц.к.'!$N$431</f>
        <v>7320.26</v>
      </c>
      <c r="P169" s="46">
        <f>'третья ц.к.'!$N$432</f>
        <v>7243.22</v>
      </c>
      <c r="Q169" s="46">
        <f>'третья ц.к.'!$N$433</f>
        <v>7245.19</v>
      </c>
      <c r="R169" s="46">
        <f>'третья ц.к.'!$N$434</f>
        <v>7248.85</v>
      </c>
      <c r="S169" s="46">
        <f>'третья ц.к.'!$N$435</f>
        <v>7372.89</v>
      </c>
      <c r="T169" s="46">
        <f>'третья ц.к.'!$N$436</f>
        <v>7426.52</v>
      </c>
      <c r="U169" s="46">
        <f>'третья ц.к.'!$N$437</f>
        <v>7395.49</v>
      </c>
      <c r="V169" s="46">
        <f>'третья ц.к.'!$N$438</f>
        <v>7380.28</v>
      </c>
      <c r="W169" s="46">
        <f>'третья ц.к.'!$N$439</f>
        <v>7319.59</v>
      </c>
      <c r="X169" s="46">
        <f>'третья ц.к.'!$N$440</f>
        <v>6970.8</v>
      </c>
      <c r="Y169" s="47">
        <f>'третья ц.к.'!$N$441</f>
        <v>6766.95</v>
      </c>
    </row>
    <row r="170" spans="1:25" ht="15" customHeight="1" x14ac:dyDescent="0.25">
      <c r="A170" s="52">
        <f t="shared" si="2"/>
        <v>19</v>
      </c>
      <c r="B170" s="45">
        <f>'третья ц.к.'!$N$442</f>
        <v>6637.65</v>
      </c>
      <c r="C170" s="46">
        <f>'третья ц.к.'!$N$443</f>
        <v>6300.45</v>
      </c>
      <c r="D170" s="46">
        <f>'третья ц.к.'!$N$444</f>
        <v>6201.71</v>
      </c>
      <c r="E170" s="46">
        <f>'третья ц.к.'!$N$445</f>
        <v>6196.16</v>
      </c>
      <c r="F170" s="46">
        <f>'третья ц.к.'!$N$446</f>
        <v>6254.99</v>
      </c>
      <c r="G170" s="46">
        <f>'третья ц.к.'!$N$447</f>
        <v>6597.95</v>
      </c>
      <c r="H170" s="46">
        <f>'третья ц.к.'!$N$448</f>
        <v>6872.02</v>
      </c>
      <c r="I170" s="46">
        <f>'третья ц.к.'!$N$449</f>
        <v>7163.19</v>
      </c>
      <c r="J170" s="46">
        <f>'третья ц.к.'!$N$450</f>
        <v>7830.42</v>
      </c>
      <c r="K170" s="46">
        <f>'третья ц.к.'!$N$451</f>
        <v>7830.47</v>
      </c>
      <c r="L170" s="46">
        <f>'третья ц.к.'!$N$452</f>
        <v>7833.88</v>
      </c>
      <c r="M170" s="46">
        <f>'третья ц.к.'!$N$453</f>
        <v>7795.63</v>
      </c>
      <c r="N170" s="46">
        <f>'третья ц.к.'!$N$454</f>
        <v>7790.42</v>
      </c>
      <c r="O170" s="46">
        <f>'третья ц.к.'!$N$455</f>
        <v>7543.23</v>
      </c>
      <c r="P170" s="46">
        <f>'третья ц.к.'!$N$456</f>
        <v>7520.11</v>
      </c>
      <c r="Q170" s="46">
        <f>'третья ц.к.'!$N$457</f>
        <v>7840.6</v>
      </c>
      <c r="R170" s="46">
        <f>'третья ц.к.'!$N$458</f>
        <v>7878.37</v>
      </c>
      <c r="S170" s="46">
        <f>'третья ц.к.'!$N$459</f>
        <v>7585.4</v>
      </c>
      <c r="T170" s="46">
        <f>'третья ц.к.'!$N$460</f>
        <v>7967.8</v>
      </c>
      <c r="U170" s="46">
        <f>'третья ц.к.'!$N$461</f>
        <v>7895.47</v>
      </c>
      <c r="V170" s="46">
        <f>'третья ц.к.'!$N$462</f>
        <v>7799.84</v>
      </c>
      <c r="W170" s="46">
        <f>'третья ц.к.'!$N$463</f>
        <v>7867.27</v>
      </c>
      <c r="X170" s="46">
        <f>'третья ц.к.'!$N$464</f>
        <v>7561.13</v>
      </c>
      <c r="Y170" s="47">
        <f>'третья ц.к.'!$N$465</f>
        <v>6876.03</v>
      </c>
    </row>
    <row r="171" spans="1:25" s="41" customFormat="1" ht="15" customHeight="1" x14ac:dyDescent="0.25">
      <c r="A171" s="52">
        <f t="shared" si="2"/>
        <v>20</v>
      </c>
      <c r="B171" s="45">
        <f>'третья ц.к.'!$N$466</f>
        <v>6387.06</v>
      </c>
      <c r="C171" s="46">
        <f>'третья ц.к.'!$N$467</f>
        <v>6290.03</v>
      </c>
      <c r="D171" s="46">
        <f>'третья ц.к.'!$N$468</f>
        <v>6178.94</v>
      </c>
      <c r="E171" s="46">
        <f>'третья ц.к.'!$N$469</f>
        <v>6159.17</v>
      </c>
      <c r="F171" s="46">
        <f>'третья ц.к.'!$N$470</f>
        <v>6218.03</v>
      </c>
      <c r="G171" s="46">
        <f>'третья ц.к.'!$N$471</f>
        <v>6520.09</v>
      </c>
      <c r="H171" s="46">
        <f>'третья ц.к.'!$N$472</f>
        <v>6838.05</v>
      </c>
      <c r="I171" s="46">
        <f>'третья ц.к.'!$N$473</f>
        <v>6992.43</v>
      </c>
      <c r="J171" s="46">
        <f>'третья ц.к.'!$N$474</f>
        <v>7092.61</v>
      </c>
      <c r="K171" s="46">
        <f>'третья ц.к.'!$N$475</f>
        <v>7121.94</v>
      </c>
      <c r="L171" s="46">
        <f>'третья ц.к.'!$N$476</f>
        <v>7105.01</v>
      </c>
      <c r="M171" s="46">
        <f>'третья ц.к.'!$N$477</f>
        <v>7085.13</v>
      </c>
      <c r="N171" s="46">
        <f>'третья ц.к.'!$N$478</f>
        <v>7013.85</v>
      </c>
      <c r="O171" s="46">
        <f>'третья ц.к.'!$N$479</f>
        <v>7012.81</v>
      </c>
      <c r="P171" s="46">
        <f>'третья ц.к.'!$N$480</f>
        <v>7071.02</v>
      </c>
      <c r="Q171" s="46">
        <f>'третья ц.к.'!$N$481</f>
        <v>7059.63</v>
      </c>
      <c r="R171" s="46">
        <f>'третья ц.к.'!$N$482</f>
        <v>7059.06</v>
      </c>
      <c r="S171" s="46">
        <f>'третья ц.к.'!$N$483</f>
        <v>7080.1</v>
      </c>
      <c r="T171" s="46">
        <f>'третья ц.к.'!$N$484</f>
        <v>7073.96</v>
      </c>
      <c r="U171" s="46">
        <f>'третья ц.к.'!$N$485</f>
        <v>6996.25</v>
      </c>
      <c r="V171" s="46">
        <f>'третья ц.к.'!$N$486</f>
        <v>6975.5</v>
      </c>
      <c r="W171" s="46">
        <f>'третья ц.к.'!$N$487</f>
        <v>6915.07</v>
      </c>
      <c r="X171" s="46">
        <f>'третья ц.к.'!$N$488</f>
        <v>6760.24</v>
      </c>
      <c r="Y171" s="47">
        <f>'третья ц.к.'!$N$489</f>
        <v>6343.8</v>
      </c>
    </row>
    <row r="172" spans="1:25" ht="15" customHeight="1" x14ac:dyDescent="0.25">
      <c r="A172" s="52">
        <f t="shared" si="2"/>
        <v>21</v>
      </c>
      <c r="B172" s="45">
        <f>'третья ц.к.'!$N$490</f>
        <v>6106.71</v>
      </c>
      <c r="C172" s="46">
        <f>'третья ц.к.'!$N$491</f>
        <v>6016.4</v>
      </c>
      <c r="D172" s="46">
        <f>'третья ц.к.'!$N$492</f>
        <v>5993.98</v>
      </c>
      <c r="E172" s="46">
        <f>'третья ц.к.'!$N$493</f>
        <v>5992.73</v>
      </c>
      <c r="F172" s="46">
        <f>'третья ц.к.'!$N$494</f>
        <v>6037.27</v>
      </c>
      <c r="G172" s="46">
        <f>'третья ц.к.'!$N$495</f>
        <v>6188.1</v>
      </c>
      <c r="H172" s="46">
        <f>'третья ц.к.'!$N$496</f>
        <v>6470.32</v>
      </c>
      <c r="I172" s="46">
        <f>'третья ц.к.'!$N$497</f>
        <v>6845.58</v>
      </c>
      <c r="J172" s="46">
        <f>'третья ц.к.'!$N$498</f>
        <v>6996.81</v>
      </c>
      <c r="K172" s="46">
        <f>'третья ц.к.'!$N$499</f>
        <v>7028.87</v>
      </c>
      <c r="L172" s="46">
        <f>'третья ц.к.'!$N$500</f>
        <v>7039.73</v>
      </c>
      <c r="M172" s="46">
        <f>'третья ц.к.'!$N$501</f>
        <v>7024.91</v>
      </c>
      <c r="N172" s="46">
        <f>'третья ц.к.'!$N$502</f>
        <v>7002.74</v>
      </c>
      <c r="O172" s="46">
        <f>'третья ц.к.'!$N$503</f>
        <v>7004.7</v>
      </c>
      <c r="P172" s="46">
        <f>'третья ц.к.'!$N$504</f>
        <v>6999.77</v>
      </c>
      <c r="Q172" s="46">
        <f>'третья ц.к.'!$N$505</f>
        <v>6994.94</v>
      </c>
      <c r="R172" s="46">
        <f>'третья ц.к.'!$N$506</f>
        <v>6996.79</v>
      </c>
      <c r="S172" s="46">
        <f>'третья ц.к.'!$N$507</f>
        <v>7006.5</v>
      </c>
      <c r="T172" s="46">
        <f>'третья ц.к.'!$N$508</f>
        <v>6998.55</v>
      </c>
      <c r="U172" s="46">
        <f>'третья ц.к.'!$N$509</f>
        <v>6986.42</v>
      </c>
      <c r="V172" s="46">
        <f>'третья ц.к.'!$N$510</f>
        <v>6952.97</v>
      </c>
      <c r="W172" s="46">
        <f>'третья ц.к.'!$N$511</f>
        <v>6918.23</v>
      </c>
      <c r="X172" s="46">
        <f>'третья ц.к.'!$N$512</f>
        <v>6712.26</v>
      </c>
      <c r="Y172" s="47">
        <f>'третья ц.к.'!$N$513</f>
        <v>6204.45</v>
      </c>
    </row>
    <row r="173" spans="1:25" ht="15" customHeight="1" x14ac:dyDescent="0.25">
      <c r="A173" s="52">
        <f t="shared" si="2"/>
        <v>22</v>
      </c>
      <c r="B173" s="45">
        <f>'третья ц.к.'!$N$514</f>
        <v>6048.34</v>
      </c>
      <c r="C173" s="46">
        <f>'третья ц.к.'!$N$515</f>
        <v>5979.2</v>
      </c>
      <c r="D173" s="46">
        <f>'третья ц.к.'!$N$516</f>
        <v>5948.92</v>
      </c>
      <c r="E173" s="46">
        <f>'третья ц.к.'!$N$517</f>
        <v>5959.34</v>
      </c>
      <c r="F173" s="46">
        <f>'третья ц.к.'!$N$518</f>
        <v>6017.7</v>
      </c>
      <c r="G173" s="46">
        <f>'третья ц.к.'!$N$519</f>
        <v>6251.71</v>
      </c>
      <c r="H173" s="46">
        <f>'третья ц.к.'!$N$520</f>
        <v>6725.85</v>
      </c>
      <c r="I173" s="46">
        <f>'третья ц.к.'!$N$521</f>
        <v>6988.39</v>
      </c>
      <c r="J173" s="46">
        <f>'третья ц.к.'!$N$522</f>
        <v>7108.43</v>
      </c>
      <c r="K173" s="46">
        <f>'третья ц.к.'!$N$523</f>
        <v>7236.05</v>
      </c>
      <c r="L173" s="46">
        <f>'третья ц.к.'!$N$524</f>
        <v>7232.65</v>
      </c>
      <c r="M173" s="46">
        <f>'третья ц.к.'!$N$525</f>
        <v>7139.55</v>
      </c>
      <c r="N173" s="46">
        <f>'третья ц.к.'!$N$526</f>
        <v>7095.13</v>
      </c>
      <c r="O173" s="46">
        <f>'третья ц.к.'!$N$527</f>
        <v>7110.24</v>
      </c>
      <c r="P173" s="46">
        <f>'третья ц.к.'!$N$528</f>
        <v>7087.55</v>
      </c>
      <c r="Q173" s="46">
        <f>'третья ц.к.'!$N$529</f>
        <v>7069.42</v>
      </c>
      <c r="R173" s="46">
        <f>'третья ц.к.'!$N$530</f>
        <v>7081.71</v>
      </c>
      <c r="S173" s="46">
        <f>'третья ц.к.'!$N$531</f>
        <v>7085.95</v>
      </c>
      <c r="T173" s="46">
        <f>'третья ц.к.'!$N$532</f>
        <v>7062.54</v>
      </c>
      <c r="U173" s="46">
        <f>'третья ц.к.'!$N$533</f>
        <v>7018.81</v>
      </c>
      <c r="V173" s="46">
        <f>'третья ц.к.'!$N$534</f>
        <v>6961.4</v>
      </c>
      <c r="W173" s="46">
        <f>'третья ц.к.'!$N$535</f>
        <v>6942.94</v>
      </c>
      <c r="X173" s="46">
        <f>'третья ц.к.'!$N$536</f>
        <v>6798.75</v>
      </c>
      <c r="Y173" s="47">
        <f>'третья ц.к.'!$N$537</f>
        <v>6436</v>
      </c>
    </row>
    <row r="174" spans="1:25" ht="15" customHeight="1" x14ac:dyDescent="0.25">
      <c r="A174" s="52">
        <f t="shared" si="2"/>
        <v>23</v>
      </c>
      <c r="B174" s="45">
        <f>'третья ц.к.'!$N$538</f>
        <v>6277.15</v>
      </c>
      <c r="C174" s="46">
        <f>'третья ц.к.'!$N$539</f>
        <v>6111.1</v>
      </c>
      <c r="D174" s="46">
        <f>'третья ц.к.'!$N$540</f>
        <v>6063.52</v>
      </c>
      <c r="E174" s="46">
        <f>'третья ц.к.'!$N$541</f>
        <v>6037.87</v>
      </c>
      <c r="F174" s="46">
        <f>'третья ц.к.'!$N$542</f>
        <v>6046.27</v>
      </c>
      <c r="G174" s="46">
        <f>'третья ц.к.'!$N$543</f>
        <v>6145.94</v>
      </c>
      <c r="H174" s="46">
        <f>'третья ц.к.'!$N$544</f>
        <v>6259.5</v>
      </c>
      <c r="I174" s="46">
        <f>'третья ц.к.'!$N$545</f>
        <v>6463.56</v>
      </c>
      <c r="J174" s="46">
        <f>'третья ц.к.'!$N$546</f>
        <v>6833.03</v>
      </c>
      <c r="K174" s="46">
        <f>'третья ц.к.'!$N$547</f>
        <v>6940.37</v>
      </c>
      <c r="L174" s="46">
        <f>'третья ц.к.'!$N$548</f>
        <v>6958.5</v>
      </c>
      <c r="M174" s="46">
        <f>'третья ц.к.'!$N$549</f>
        <v>6955.46</v>
      </c>
      <c r="N174" s="46">
        <f>'третья ц.к.'!$N$550</f>
        <v>6940.19</v>
      </c>
      <c r="O174" s="46">
        <f>'третья ц.к.'!$N$551</f>
        <v>6960.83</v>
      </c>
      <c r="P174" s="46">
        <f>'третья ц.к.'!$N$552</f>
        <v>6938.44</v>
      </c>
      <c r="Q174" s="46">
        <f>'третья ц.к.'!$N$553</f>
        <v>6943</v>
      </c>
      <c r="R174" s="46">
        <f>'третья ц.к.'!$N$554</f>
        <v>6963.57</v>
      </c>
      <c r="S174" s="46">
        <f>'третья ц.к.'!$N$555</f>
        <v>6995.86</v>
      </c>
      <c r="T174" s="46">
        <f>'третья ц.к.'!$N$556</f>
        <v>6991.11</v>
      </c>
      <c r="U174" s="46">
        <f>'третья ц.к.'!$N$557</f>
        <v>6989.03</v>
      </c>
      <c r="V174" s="46">
        <f>'третья ц.к.'!$N$558</f>
        <v>6954.87</v>
      </c>
      <c r="W174" s="46">
        <f>'третья ц.к.'!$N$559</f>
        <v>6876.88</v>
      </c>
      <c r="X174" s="46">
        <f>'третья ц.к.'!$N$560</f>
        <v>6655.21</v>
      </c>
      <c r="Y174" s="47">
        <f>'третья ц.к.'!$N$561</f>
        <v>6372.37</v>
      </c>
    </row>
    <row r="175" spans="1:25" ht="15" customHeight="1" x14ac:dyDescent="0.25">
      <c r="A175" s="52">
        <f t="shared" si="2"/>
        <v>24</v>
      </c>
      <c r="B175" s="45">
        <f>'третья ц.к.'!$N$562</f>
        <v>6291.29</v>
      </c>
      <c r="C175" s="46">
        <f>'третья ц.к.'!$N$563</f>
        <v>6113.94</v>
      </c>
      <c r="D175" s="46">
        <f>'третья ц.к.'!$N$564</f>
        <v>6001.77</v>
      </c>
      <c r="E175" s="46">
        <f>'третья ц.к.'!$N$565</f>
        <v>5997.8</v>
      </c>
      <c r="F175" s="46">
        <f>'третья ц.к.'!$N$566</f>
        <v>5995.15</v>
      </c>
      <c r="G175" s="46">
        <f>'третья ц.к.'!$N$567</f>
        <v>6064.13</v>
      </c>
      <c r="H175" s="46">
        <f>'третья ц.к.'!$N$568</f>
        <v>6125.68</v>
      </c>
      <c r="I175" s="46">
        <f>'третья ц.к.'!$N$569</f>
        <v>6265.12</v>
      </c>
      <c r="J175" s="46">
        <f>'третья ц.к.'!$N$570</f>
        <v>6628.86</v>
      </c>
      <c r="K175" s="46">
        <f>'третья ц.к.'!$N$571</f>
        <v>6885.45</v>
      </c>
      <c r="L175" s="46">
        <f>'третья ц.к.'!$N$572</f>
        <v>6926.65</v>
      </c>
      <c r="M175" s="46">
        <f>'третья ц.к.'!$N$573</f>
        <v>6928.24</v>
      </c>
      <c r="N175" s="46">
        <f>'третья ц.к.'!$N$574</f>
        <v>6911.14</v>
      </c>
      <c r="O175" s="46">
        <f>'третья ц.к.'!$N$575</f>
        <v>6915.25</v>
      </c>
      <c r="P175" s="46">
        <f>'третья ц.к.'!$N$576</f>
        <v>6918.81</v>
      </c>
      <c r="Q175" s="46">
        <f>'третья ц.к.'!$N$577</f>
        <v>6921.33</v>
      </c>
      <c r="R175" s="46">
        <f>'третья ц.к.'!$N$578</f>
        <v>6945.86</v>
      </c>
      <c r="S175" s="46">
        <f>'третья ц.к.'!$N$579</f>
        <v>7035.46</v>
      </c>
      <c r="T175" s="46">
        <f>'третья ц.к.'!$N$580</f>
        <v>7076.64</v>
      </c>
      <c r="U175" s="46">
        <f>'третья ц.к.'!$N$581</f>
        <v>7075.11</v>
      </c>
      <c r="V175" s="46">
        <f>'третья ц.к.'!$N$582</f>
        <v>7013.15</v>
      </c>
      <c r="W175" s="46">
        <f>'третья ц.к.'!$N$583</f>
        <v>6934.97</v>
      </c>
      <c r="X175" s="46">
        <f>'третья ц.к.'!$N$584</f>
        <v>6819.47</v>
      </c>
      <c r="Y175" s="47">
        <f>'третья ц.к.'!$N$585</f>
        <v>6687.57</v>
      </c>
    </row>
    <row r="176" spans="1:25" ht="15" customHeight="1" x14ac:dyDescent="0.25">
      <c r="A176" s="52">
        <f t="shared" si="2"/>
        <v>25</v>
      </c>
      <c r="B176" s="45">
        <f>'третья ц.к.'!$N$586</f>
        <v>6224.13</v>
      </c>
      <c r="C176" s="46">
        <f>'третья ц.к.'!$N$587</f>
        <v>6102.82</v>
      </c>
      <c r="D176" s="46">
        <f>'третья ц.к.'!$N$588</f>
        <v>6079.79</v>
      </c>
      <c r="E176" s="46">
        <f>'третья ц.к.'!$N$589</f>
        <v>6093.07</v>
      </c>
      <c r="F176" s="46">
        <f>'третья ц.к.'!$N$590</f>
        <v>6117.74</v>
      </c>
      <c r="G176" s="46">
        <f>'третья ц.к.'!$N$591</f>
        <v>6380.92</v>
      </c>
      <c r="H176" s="46">
        <f>'третья ц.к.'!$N$592</f>
        <v>6799.01</v>
      </c>
      <c r="I176" s="46">
        <f>'третья ц.к.'!$N$593</f>
        <v>7001.53</v>
      </c>
      <c r="J176" s="46">
        <f>'третья ц.к.'!$N$594</f>
        <v>7193.87</v>
      </c>
      <c r="K176" s="46">
        <f>'третья ц.к.'!$N$595</f>
        <v>7280.46</v>
      </c>
      <c r="L176" s="46">
        <f>'третья ц.к.'!$N$596</f>
        <v>7215.02</v>
      </c>
      <c r="M176" s="46">
        <f>'третья ц.к.'!$N$597</f>
        <v>7188.15</v>
      </c>
      <c r="N176" s="46">
        <f>'третья ц.к.'!$N$598</f>
        <v>7124.14</v>
      </c>
      <c r="O176" s="46">
        <f>'третья ц.к.'!$N$599</f>
        <v>7144.73</v>
      </c>
      <c r="P176" s="46">
        <f>'третья ц.к.'!$N$600</f>
        <v>7158.22</v>
      </c>
      <c r="Q176" s="46">
        <f>'третья ц.к.'!$N$601</f>
        <v>7163.05</v>
      </c>
      <c r="R176" s="46">
        <f>'третья ц.к.'!$N$602</f>
        <v>7225.08</v>
      </c>
      <c r="S176" s="46">
        <f>'третья ц.к.'!$N$603</f>
        <v>7342.27</v>
      </c>
      <c r="T176" s="46">
        <f>'третья ц.к.'!$N$604</f>
        <v>7331.42</v>
      </c>
      <c r="U176" s="46">
        <f>'третья ц.к.'!$N$605</f>
        <v>7272.87</v>
      </c>
      <c r="V176" s="46">
        <f>'третья ц.к.'!$N$606</f>
        <v>7155.52</v>
      </c>
      <c r="W176" s="46">
        <f>'третья ц.к.'!$N$607</f>
        <v>7039.07</v>
      </c>
      <c r="X176" s="46">
        <f>'третья ц.к.'!$N$608</f>
        <v>6867.89</v>
      </c>
      <c r="Y176" s="47">
        <f>'третья ц.к.'!$N$609</f>
        <v>6590.68</v>
      </c>
    </row>
    <row r="177" spans="1:25" ht="15" customHeight="1" x14ac:dyDescent="0.25">
      <c r="A177" s="52">
        <f t="shared" si="2"/>
        <v>26</v>
      </c>
      <c r="B177" s="45">
        <f>'третья ц.к.'!$N$610</f>
        <v>6244.13</v>
      </c>
      <c r="C177" s="46">
        <f>'третья ц.к.'!$N$611</f>
        <v>6111.98</v>
      </c>
      <c r="D177" s="46">
        <f>'третья ц.к.'!$N$612</f>
        <v>6070.22</v>
      </c>
      <c r="E177" s="46">
        <f>'третья ц.к.'!$N$613</f>
        <v>6077.93</v>
      </c>
      <c r="F177" s="46">
        <f>'третья ц.к.'!$N$614</f>
        <v>6173.95</v>
      </c>
      <c r="G177" s="46">
        <f>'третья ц.к.'!$N$615</f>
        <v>6572.28</v>
      </c>
      <c r="H177" s="46">
        <f>'третья ц.к.'!$N$616</f>
        <v>6934.48</v>
      </c>
      <c r="I177" s="46">
        <f>'третья ц.к.'!$N$617</f>
        <v>7014.5</v>
      </c>
      <c r="J177" s="46">
        <f>'третья ц.к.'!$N$618</f>
        <v>7243.44</v>
      </c>
      <c r="K177" s="46">
        <f>'третья ц.к.'!$N$619</f>
        <v>7310.29</v>
      </c>
      <c r="L177" s="46">
        <f>'третья ц.к.'!$N$620</f>
        <v>7273.66</v>
      </c>
      <c r="M177" s="46">
        <f>'третья ц.к.'!$N$621</f>
        <v>7291.05</v>
      </c>
      <c r="N177" s="46">
        <f>'третья ц.к.'!$N$622</f>
        <v>7263.63</v>
      </c>
      <c r="O177" s="46">
        <f>'третья ц.к.'!$N$623</f>
        <v>7261.44</v>
      </c>
      <c r="P177" s="46">
        <f>'третья ц.к.'!$N$624</f>
        <v>7255.69</v>
      </c>
      <c r="Q177" s="46">
        <f>'третья ц.к.'!$N$625</f>
        <v>7275.78</v>
      </c>
      <c r="R177" s="46">
        <f>'третья ц.к.'!$N$626</f>
        <v>7317.68</v>
      </c>
      <c r="S177" s="46">
        <f>'третья ц.к.'!$N$627</f>
        <v>7373.47</v>
      </c>
      <c r="T177" s="46">
        <f>'третья ц.к.'!$N$628</f>
        <v>7361.59</v>
      </c>
      <c r="U177" s="46">
        <f>'третья ц.к.'!$N$629</f>
        <v>7313.73</v>
      </c>
      <c r="V177" s="46">
        <f>'третья ц.к.'!$N$630</f>
        <v>7271.66</v>
      </c>
      <c r="W177" s="46">
        <f>'третья ц.к.'!$N$631</f>
        <v>8076.53</v>
      </c>
      <c r="X177" s="46">
        <f>'третья ц.к.'!$N$632</f>
        <v>6965.87</v>
      </c>
      <c r="Y177" s="47">
        <f>'третья ц.к.'!$N$633</f>
        <v>6829.25</v>
      </c>
    </row>
    <row r="178" spans="1:25" ht="15" customHeight="1" x14ac:dyDescent="0.25">
      <c r="A178" s="52">
        <f t="shared" si="2"/>
        <v>27</v>
      </c>
      <c r="B178" s="45">
        <f>'третья ц.к.'!$N$634</f>
        <v>6647.85</v>
      </c>
      <c r="C178" s="46">
        <f>'третья ц.к.'!$N$635</f>
        <v>6173.32</v>
      </c>
      <c r="D178" s="46">
        <f>'третья ц.к.'!$N$636</f>
        <v>6136.68</v>
      </c>
      <c r="E178" s="46">
        <f>'третья ц.к.'!$N$637</f>
        <v>6124.56</v>
      </c>
      <c r="F178" s="46">
        <f>'третья ц.к.'!$N$638</f>
        <v>6174.64</v>
      </c>
      <c r="G178" s="46">
        <f>'третья ц.к.'!$N$639</f>
        <v>6488.08</v>
      </c>
      <c r="H178" s="46">
        <f>'третья ц.к.'!$N$640</f>
        <v>6932.07</v>
      </c>
      <c r="I178" s="46">
        <f>'третья ц.к.'!$N$641</f>
        <v>7044.49</v>
      </c>
      <c r="J178" s="46">
        <f>'третья ц.к.'!$N$642</f>
        <v>7263.7</v>
      </c>
      <c r="K178" s="46">
        <f>'третья ц.к.'!$N$643</f>
        <v>7344.32</v>
      </c>
      <c r="L178" s="46">
        <f>'третья ц.к.'!$N$644</f>
        <v>7329.49</v>
      </c>
      <c r="M178" s="46">
        <f>'третья ц.к.'!$N$645</f>
        <v>7314.3</v>
      </c>
      <c r="N178" s="46">
        <f>'третья ц.к.'!$N$646</f>
        <v>7297.41</v>
      </c>
      <c r="O178" s="46">
        <f>'третья ц.к.'!$N$647</f>
        <v>7293.35</v>
      </c>
      <c r="P178" s="46">
        <f>'третья ц.к.'!$N$648</f>
        <v>7297.01</v>
      </c>
      <c r="Q178" s="46">
        <f>'третья ц.к.'!$N$649</f>
        <v>7303.5</v>
      </c>
      <c r="R178" s="46">
        <f>'третья ц.к.'!$N$650</f>
        <v>7343.08</v>
      </c>
      <c r="S178" s="46">
        <f>'третья ц.к.'!$N$651</f>
        <v>7348.31</v>
      </c>
      <c r="T178" s="46">
        <f>'третья ц.к.'!$N$652</f>
        <v>7336.77</v>
      </c>
      <c r="U178" s="46">
        <f>'третья ц.к.'!$N$653</f>
        <v>7295.81</v>
      </c>
      <c r="V178" s="46">
        <f>'третья ц.к.'!$N$654</f>
        <v>7205.83</v>
      </c>
      <c r="W178" s="46">
        <f>'третья ц.к.'!$N$655</f>
        <v>7071.81</v>
      </c>
      <c r="X178" s="46">
        <f>'третья ц.к.'!$N$656</f>
        <v>6938.66</v>
      </c>
      <c r="Y178" s="47">
        <f>'третья ц.к.'!$N$657</f>
        <v>6816.25</v>
      </c>
    </row>
    <row r="179" spans="1:25" ht="15" customHeight="1" x14ac:dyDescent="0.25">
      <c r="A179" s="52">
        <f t="shared" si="2"/>
        <v>28</v>
      </c>
      <c r="B179" s="45">
        <f>'третья ц.к.'!$N$658</f>
        <v>6406.04</v>
      </c>
      <c r="C179" s="46">
        <f>'третья ц.к.'!$N$659</f>
        <v>6168.09</v>
      </c>
      <c r="D179" s="46">
        <f>'третья ц.к.'!$N$660</f>
        <v>6130.49</v>
      </c>
      <c r="E179" s="46">
        <f>'третья ц.к.'!$N$661</f>
        <v>6149.91</v>
      </c>
      <c r="F179" s="46">
        <f>'третья ц.к.'!$N$662</f>
        <v>6191.16</v>
      </c>
      <c r="G179" s="46">
        <f>'третья ц.к.'!$N$663</f>
        <v>6425.72</v>
      </c>
      <c r="H179" s="46">
        <f>'третья ц.к.'!$N$664</f>
        <v>6885.9</v>
      </c>
      <c r="I179" s="46">
        <f>'третья ц.к.'!$N$665</f>
        <v>7076.29</v>
      </c>
      <c r="J179" s="46">
        <f>'третья ц.к.'!$N$666</f>
        <v>7225.1</v>
      </c>
      <c r="K179" s="46">
        <f>'третья ц.к.'!$N$667</f>
        <v>7299.99</v>
      </c>
      <c r="L179" s="46">
        <f>'третья ц.к.'!$N$668</f>
        <v>7305.41</v>
      </c>
      <c r="M179" s="46">
        <f>'третья ц.к.'!$N$669</f>
        <v>7031.96</v>
      </c>
      <c r="N179" s="46">
        <f>'третья ц.к.'!$N$670</f>
        <v>7274.18</v>
      </c>
      <c r="O179" s="46">
        <f>'третья ц.к.'!$N$671</f>
        <v>7284.62</v>
      </c>
      <c r="P179" s="46">
        <f>'третья ц.к.'!$N$672</f>
        <v>7249.29</v>
      </c>
      <c r="Q179" s="46">
        <f>'третья ц.к.'!$N$673</f>
        <v>7266.64</v>
      </c>
      <c r="R179" s="46">
        <f>'третья ц.к.'!$N$674</f>
        <v>7273.25</v>
      </c>
      <c r="S179" s="46">
        <f>'третья ц.к.'!$N$675</f>
        <v>7359.16</v>
      </c>
      <c r="T179" s="46">
        <f>'третья ц.к.'!$N$676</f>
        <v>7344.99</v>
      </c>
      <c r="U179" s="46">
        <f>'третья ц.к.'!$N$677</f>
        <v>7299.97</v>
      </c>
      <c r="V179" s="46">
        <f>'третья ц.к.'!$N$678</f>
        <v>7240.2</v>
      </c>
      <c r="W179" s="46">
        <f>'третья ц.к.'!$N$679</f>
        <v>7279.26</v>
      </c>
      <c r="X179" s="46">
        <f>'третья ц.к.'!$N$680</f>
        <v>6947.26</v>
      </c>
      <c r="Y179" s="47">
        <f>'третья ц.к.'!$N$681</f>
        <v>6833.91</v>
      </c>
    </row>
    <row r="180" spans="1:25" ht="15" customHeight="1" x14ac:dyDescent="0.25">
      <c r="A180" s="52">
        <f t="shared" si="2"/>
        <v>29</v>
      </c>
      <c r="B180" s="45">
        <f>'третья ц.к.'!$N$682</f>
        <v>6720.67</v>
      </c>
      <c r="C180" s="46">
        <f>'третья ц.к.'!$N$683</f>
        <v>6400.11</v>
      </c>
      <c r="D180" s="46">
        <f>'третья ц.к.'!$N$684</f>
        <v>6235.56</v>
      </c>
      <c r="E180" s="46">
        <f>'третья ц.к.'!$N$685</f>
        <v>6403.8</v>
      </c>
      <c r="F180" s="46">
        <f>'третья ц.к.'!$N$686</f>
        <v>6387.45</v>
      </c>
      <c r="G180" s="46">
        <f>'третья ц.к.'!$N$687</f>
        <v>6783.3</v>
      </c>
      <c r="H180" s="46">
        <f>'третья ц.к.'!$N$688</f>
        <v>6982.59</v>
      </c>
      <c r="I180" s="46">
        <f>'третья ц.к.'!$N$689</f>
        <v>7167.84</v>
      </c>
      <c r="J180" s="46">
        <f>'третья ц.к.'!$N$690</f>
        <v>7351</v>
      </c>
      <c r="K180" s="46">
        <f>'третья ц.к.'!$N$691</f>
        <v>7430.52</v>
      </c>
      <c r="L180" s="46">
        <f>'третья ц.к.'!$N$692</f>
        <v>7424.7</v>
      </c>
      <c r="M180" s="46">
        <f>'третья ц.к.'!$N$693</f>
        <v>7396.49</v>
      </c>
      <c r="N180" s="46">
        <f>'третья ц.к.'!$N$694</f>
        <v>7365.95</v>
      </c>
      <c r="O180" s="46">
        <f>'третья ц.к.'!$N$695</f>
        <v>7380.91</v>
      </c>
      <c r="P180" s="46">
        <f>'третья ц.к.'!$N$696</f>
        <v>7385.21</v>
      </c>
      <c r="Q180" s="46">
        <f>'третья ц.к.'!$N$697</f>
        <v>7390.31</v>
      </c>
      <c r="R180" s="46">
        <f>'третья ц.к.'!$N$698</f>
        <v>7424.25</v>
      </c>
      <c r="S180" s="46">
        <f>'третья ц.к.'!$N$699</f>
        <v>7429.34</v>
      </c>
      <c r="T180" s="46">
        <f>'третья ц.к.'!$N$700</f>
        <v>8611.02</v>
      </c>
      <c r="U180" s="46">
        <f>'третья ц.к.'!$N$701</f>
        <v>7367.9</v>
      </c>
      <c r="V180" s="46">
        <f>'третья ц.к.'!$N$702</f>
        <v>7298.94</v>
      </c>
      <c r="W180" s="46">
        <f>'третья ц.к.'!$N$703</f>
        <v>7331.43</v>
      </c>
      <c r="X180" s="46">
        <f>'третья ц.к.'!$N$704</f>
        <v>6994.58</v>
      </c>
      <c r="Y180" s="47">
        <f>'третья ц.к.'!$N$705</f>
        <v>6915</v>
      </c>
    </row>
    <row r="181" spans="1:25" ht="15" customHeight="1" x14ac:dyDescent="0.25">
      <c r="A181" s="63">
        <f t="shared" si="2"/>
        <v>30</v>
      </c>
      <c r="B181" s="45">
        <f>'третья ц.к.'!$N$706</f>
        <v>6815.09</v>
      </c>
      <c r="C181" s="46">
        <f>'третья ц.к.'!$N$707</f>
        <v>6416.73</v>
      </c>
      <c r="D181" s="46">
        <f>'третья ц.к.'!$N$708</f>
        <v>6266.57</v>
      </c>
      <c r="E181" s="46">
        <f>'третья ц.к.'!$N$709</f>
        <v>6268.49</v>
      </c>
      <c r="F181" s="46">
        <f>'третья ц.к.'!$N$710</f>
        <v>6281.97</v>
      </c>
      <c r="G181" s="46">
        <f>'третья ц.к.'!$N$711</f>
        <v>6478.11</v>
      </c>
      <c r="H181" s="46">
        <f>'третья ц.к.'!$N$712</f>
        <v>6817.19</v>
      </c>
      <c r="I181" s="46">
        <f>'третья ц.к.'!$N$713</f>
        <v>6974.65</v>
      </c>
      <c r="J181" s="46">
        <f>'третья ц.к.'!$N$714</f>
        <v>7175.54</v>
      </c>
      <c r="K181" s="46">
        <f>'третья ц.к.'!$N$715</f>
        <v>7046.1</v>
      </c>
      <c r="L181" s="46">
        <f>'третья ц.к.'!$N$716</f>
        <v>7335.27</v>
      </c>
      <c r="M181" s="46">
        <f>'третья ц.к.'!$N$717</f>
        <v>7348.1</v>
      </c>
      <c r="N181" s="46">
        <f>'третья ц.к.'!$N$718</f>
        <v>7342.15</v>
      </c>
      <c r="O181" s="46">
        <f>'третья ц.к.'!$N$719</f>
        <v>7345.25</v>
      </c>
      <c r="P181" s="46">
        <f>'третья ц.к.'!$N$720</f>
        <v>7339.21</v>
      </c>
      <c r="Q181" s="46">
        <f>'третья ц.к.'!$N$721</f>
        <v>7347.23</v>
      </c>
      <c r="R181" s="46">
        <f>'третья ц.к.'!$N$722</f>
        <v>7387.81</v>
      </c>
      <c r="S181" s="46">
        <f>'третья ц.к.'!$N$723</f>
        <v>7605.81</v>
      </c>
      <c r="T181" s="46">
        <f>'третья ц.к.'!$N$724</f>
        <v>8817.65</v>
      </c>
      <c r="U181" s="46">
        <f>'третья ц.к.'!$N$725</f>
        <v>8643.69</v>
      </c>
      <c r="V181" s="46">
        <f>'третья ц.к.'!$N$726</f>
        <v>7404.31</v>
      </c>
      <c r="W181" s="46">
        <f>'третья ц.к.'!$N$727</f>
        <v>8206.0499999999993</v>
      </c>
      <c r="X181" s="46">
        <f>'третья ц.к.'!$N$728</f>
        <v>7244.13</v>
      </c>
      <c r="Y181" s="47">
        <f>'третья ц.к.'!$N$729</f>
        <v>6973.44</v>
      </c>
    </row>
    <row r="182" spans="1:25" ht="15" hidden="1" customHeight="1" thickBot="1" x14ac:dyDescent="0.3">
      <c r="A182" s="64">
        <f t="shared" si="2"/>
        <v>31</v>
      </c>
      <c r="B182" s="48">
        <f>'третья ц.к.'!$N$730</f>
        <v>0</v>
      </c>
      <c r="C182" s="49">
        <f>'третья ц.к.'!$N$731</f>
        <v>0</v>
      </c>
      <c r="D182" s="49">
        <f>'третья ц.к.'!$N$732</f>
        <v>0</v>
      </c>
      <c r="E182" s="49">
        <f>'третья ц.к.'!$N$733</f>
        <v>0</v>
      </c>
      <c r="F182" s="49">
        <f>'третья ц.к.'!$N$734</f>
        <v>0</v>
      </c>
      <c r="G182" s="49">
        <f>'третья ц.к.'!$N$735</f>
        <v>0</v>
      </c>
      <c r="H182" s="49">
        <f>'третья ц.к.'!$N$736</f>
        <v>0</v>
      </c>
      <c r="I182" s="49">
        <f>'третья ц.к.'!$N$737</f>
        <v>0</v>
      </c>
      <c r="J182" s="49">
        <f>'третья ц.к.'!$N$738</f>
        <v>0</v>
      </c>
      <c r="K182" s="49">
        <f>'третья ц.к.'!$N$739</f>
        <v>0</v>
      </c>
      <c r="L182" s="49">
        <f>'третья ц.к.'!$N$740</f>
        <v>0</v>
      </c>
      <c r="M182" s="49">
        <f>'третья ц.к.'!$N$741</f>
        <v>0</v>
      </c>
      <c r="N182" s="49">
        <f>'третья ц.к.'!$N$742</f>
        <v>0</v>
      </c>
      <c r="O182" s="49">
        <f>'третья ц.к.'!$N$743</f>
        <v>0</v>
      </c>
      <c r="P182" s="49">
        <f>'третья ц.к.'!$N$744</f>
        <v>0</v>
      </c>
      <c r="Q182" s="49">
        <f>'третья ц.к.'!$N$745</f>
        <v>0</v>
      </c>
      <c r="R182" s="49">
        <f>'третья ц.к.'!$N$746</f>
        <v>0</v>
      </c>
      <c r="S182" s="49">
        <f>'третья ц.к.'!$N$747</f>
        <v>0</v>
      </c>
      <c r="T182" s="49">
        <f>'третья ц.к.'!$N$748</f>
        <v>0</v>
      </c>
      <c r="U182" s="49">
        <f>'третья ц.к.'!$N$749</f>
        <v>0</v>
      </c>
      <c r="V182" s="49">
        <f>'третья ц.к.'!$N$750</f>
        <v>0</v>
      </c>
      <c r="W182" s="49">
        <f>'третья ц.к.'!$N$751</f>
        <v>0</v>
      </c>
      <c r="X182" s="49">
        <f>'третья ц.к.'!$N$752</f>
        <v>0</v>
      </c>
      <c r="Y182" s="50">
        <f>'третья ц.к.'!$N$753</f>
        <v>0</v>
      </c>
    </row>
    <row r="183" spans="1:25" ht="15" customHeight="1" thickBot="1" x14ac:dyDescent="0.3">
      <c r="A183" s="55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 spans="1:25" ht="15" customHeight="1" x14ac:dyDescent="0.2">
      <c r="A184" s="457" t="s">
        <v>34</v>
      </c>
      <c r="B184" s="419" t="s">
        <v>7</v>
      </c>
      <c r="C184" s="419"/>
      <c r="D184" s="419"/>
      <c r="E184" s="419"/>
      <c r="F184" s="419"/>
      <c r="G184" s="419"/>
      <c r="H184" s="419"/>
      <c r="I184" s="419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/>
      <c r="W184" s="419"/>
      <c r="X184" s="419"/>
      <c r="Y184" s="420"/>
    </row>
    <row r="185" spans="1:25" ht="15" customHeight="1" x14ac:dyDescent="0.2">
      <c r="A185" s="458"/>
      <c r="B185" s="421"/>
      <c r="C185" s="421"/>
      <c r="D185" s="421"/>
      <c r="E185" s="421"/>
      <c r="F185" s="421"/>
      <c r="G185" s="421"/>
      <c r="H185" s="421"/>
      <c r="I185" s="421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2"/>
    </row>
    <row r="186" spans="1:25" ht="15" customHeight="1" thickBot="1" x14ac:dyDescent="0.25">
      <c r="A186" s="458"/>
      <c r="B186" s="423"/>
      <c r="C186" s="423"/>
      <c r="D186" s="423"/>
      <c r="E186" s="423"/>
      <c r="F186" s="423"/>
      <c r="G186" s="423"/>
      <c r="H186" s="423"/>
      <c r="I186" s="423"/>
      <c r="J186" s="423"/>
      <c r="K186" s="423"/>
      <c r="L186" s="423"/>
      <c r="M186" s="423"/>
      <c r="N186" s="423"/>
      <c r="O186" s="423"/>
      <c r="P186" s="423"/>
      <c r="Q186" s="423"/>
      <c r="R186" s="423"/>
      <c r="S186" s="423"/>
      <c r="T186" s="423"/>
      <c r="U186" s="423"/>
      <c r="V186" s="423"/>
      <c r="W186" s="423"/>
      <c r="X186" s="423"/>
      <c r="Y186" s="424"/>
    </row>
    <row r="187" spans="1:25" ht="23.25" customHeight="1" thickBot="1" x14ac:dyDescent="0.25">
      <c r="A187" s="459"/>
      <c r="B187" s="34" t="s">
        <v>46</v>
      </c>
      <c r="C187" s="34" t="s">
        <v>47</v>
      </c>
      <c r="D187" s="34" t="s">
        <v>48</v>
      </c>
      <c r="E187" s="34" t="s">
        <v>68</v>
      </c>
      <c r="F187" s="34" t="s">
        <v>49</v>
      </c>
      <c r="G187" s="34" t="s">
        <v>50</v>
      </c>
      <c r="H187" s="34" t="s">
        <v>51</v>
      </c>
      <c r="I187" s="34" t="s">
        <v>52</v>
      </c>
      <c r="J187" s="34" t="s">
        <v>53</v>
      </c>
      <c r="K187" s="34" t="s">
        <v>54</v>
      </c>
      <c r="L187" s="34" t="s">
        <v>55</v>
      </c>
      <c r="M187" s="34" t="s">
        <v>56</v>
      </c>
      <c r="N187" s="34" t="s">
        <v>69</v>
      </c>
      <c r="O187" s="34" t="s">
        <v>57</v>
      </c>
      <c r="P187" s="34" t="s">
        <v>58</v>
      </c>
      <c r="Q187" s="34" t="s">
        <v>59</v>
      </c>
      <c r="R187" s="34" t="s">
        <v>60</v>
      </c>
      <c r="S187" s="34" t="s">
        <v>61</v>
      </c>
      <c r="T187" s="34" t="s">
        <v>62</v>
      </c>
      <c r="U187" s="34" t="s">
        <v>63</v>
      </c>
      <c r="V187" s="34" t="s">
        <v>64</v>
      </c>
      <c r="W187" s="34" t="s">
        <v>65</v>
      </c>
      <c r="X187" s="34" t="s">
        <v>66</v>
      </c>
      <c r="Y187" s="53" t="s">
        <v>67</v>
      </c>
    </row>
    <row r="188" spans="1:25" s="40" customFormat="1" ht="15" customHeight="1" x14ac:dyDescent="0.25">
      <c r="A188" s="51">
        <v>1</v>
      </c>
      <c r="B188" s="42">
        <f>'третья ц.к.'!$O$10</f>
        <v>7170.79</v>
      </c>
      <c r="C188" s="43">
        <f>'третья ц.к.'!$O$11</f>
        <v>7149.44</v>
      </c>
      <c r="D188" s="43">
        <f>'третья ц.к.'!$O$12</f>
        <v>7149.41</v>
      </c>
      <c r="E188" s="43">
        <f>'третья ц.к.'!$O$13</f>
        <v>7058.74</v>
      </c>
      <c r="F188" s="43">
        <f>'третья ц.к.'!$O$14</f>
        <v>7111.66</v>
      </c>
      <c r="G188" s="43">
        <f>'третья ц.к.'!$O$15</f>
        <v>7459.31</v>
      </c>
      <c r="H188" s="43">
        <f>'третья ц.к.'!$O$16</f>
        <v>7526.69</v>
      </c>
      <c r="I188" s="43">
        <f>'третья ц.к.'!$O$17</f>
        <v>7869.97</v>
      </c>
      <c r="J188" s="43">
        <f>'третья ц.к.'!$O$18</f>
        <v>8093.16</v>
      </c>
      <c r="K188" s="43">
        <f>'третья ц.к.'!$O$19</f>
        <v>8121.78</v>
      </c>
      <c r="L188" s="43">
        <f>'третья ц.к.'!$O$20</f>
        <v>8095.04</v>
      </c>
      <c r="M188" s="43">
        <f>'третья ц.к.'!$O$21</f>
        <v>8039.67</v>
      </c>
      <c r="N188" s="43">
        <f>'третья ц.к.'!$O$22</f>
        <v>8020.23</v>
      </c>
      <c r="O188" s="43">
        <f>'третья ц.к.'!$O$23</f>
        <v>8038.12</v>
      </c>
      <c r="P188" s="43">
        <f>'третья ц.к.'!$O$24</f>
        <v>8030.93</v>
      </c>
      <c r="Q188" s="43">
        <f>'третья ц.к.'!$O$25</f>
        <v>8019.16</v>
      </c>
      <c r="R188" s="43">
        <f>'третья ц.к.'!$O$26</f>
        <v>8000.67</v>
      </c>
      <c r="S188" s="43">
        <f>'третья ц.к.'!$O$27</f>
        <v>8019.82</v>
      </c>
      <c r="T188" s="43">
        <f>'третья ц.к.'!$O$28</f>
        <v>8048.39</v>
      </c>
      <c r="U188" s="43">
        <f>'третья ц.к.'!$O$29</f>
        <v>8030.31</v>
      </c>
      <c r="V188" s="43">
        <f>'третья ц.к.'!$O$30</f>
        <v>7952.44</v>
      </c>
      <c r="W188" s="43">
        <f>'третья ц.к.'!$O$31</f>
        <v>7911.26</v>
      </c>
      <c r="X188" s="43">
        <f>'третья ц.к.'!$O$32</f>
        <v>7601.92</v>
      </c>
      <c r="Y188" s="44">
        <f>'третья ц.к.'!$O$33</f>
        <v>7264.9</v>
      </c>
    </row>
    <row r="189" spans="1:25" ht="15" customHeight="1" x14ac:dyDescent="0.25">
      <c r="A189" s="52">
        <f>A188+1</f>
        <v>2</v>
      </c>
      <c r="B189" s="45">
        <f>'третья ц.к.'!$O$34</f>
        <v>6974.68</v>
      </c>
      <c r="C189" s="46">
        <f>'третья ц.к.'!$O$35</f>
        <v>6892.71</v>
      </c>
      <c r="D189" s="46">
        <f>'третья ц.к.'!$O$36</f>
        <v>6844.43</v>
      </c>
      <c r="E189" s="46">
        <f>'третья ц.к.'!$O$37</f>
        <v>6803.54</v>
      </c>
      <c r="F189" s="46">
        <f>'третья ц.к.'!$O$38</f>
        <v>6829.85</v>
      </c>
      <c r="G189" s="46">
        <f>'третья ц.к.'!$O$39</f>
        <v>7011.09</v>
      </c>
      <c r="H189" s="46">
        <f>'третья ц.к.'!$O$40</f>
        <v>7173.25</v>
      </c>
      <c r="I189" s="46">
        <f>'третья ц.к.'!$O$41</f>
        <v>7445.65</v>
      </c>
      <c r="J189" s="46">
        <f>'третья ц.к.'!$O$42</f>
        <v>7719.35</v>
      </c>
      <c r="K189" s="46">
        <f>'третья ц.к.'!$O$43</f>
        <v>7779.69</v>
      </c>
      <c r="L189" s="46">
        <f>'третья ц.к.'!$O$44</f>
        <v>7783.85</v>
      </c>
      <c r="M189" s="46">
        <f>'третья ц.к.'!$O$45</f>
        <v>7777.02</v>
      </c>
      <c r="N189" s="46">
        <f>'третья ц.к.'!$O$46</f>
        <v>7770.01</v>
      </c>
      <c r="O189" s="46">
        <f>'третья ц.к.'!$O$47</f>
        <v>7772.45</v>
      </c>
      <c r="P189" s="46">
        <f>'третья ц.к.'!$O$48</f>
        <v>7770.39</v>
      </c>
      <c r="Q189" s="46">
        <f>'третья ц.к.'!$O$49</f>
        <v>7772.75</v>
      </c>
      <c r="R189" s="46">
        <f>'третья ц.к.'!$O$50</f>
        <v>7755.69</v>
      </c>
      <c r="S189" s="46">
        <f>'третья ц.к.'!$O$51</f>
        <v>7790.37</v>
      </c>
      <c r="T189" s="46">
        <f>'третья ц.к.'!$O$52</f>
        <v>7806.45</v>
      </c>
      <c r="U189" s="46">
        <f>'третья ц.к.'!$O$53</f>
        <v>7809.21</v>
      </c>
      <c r="V189" s="46">
        <f>'третья ц.к.'!$O$54</f>
        <v>7793.08</v>
      </c>
      <c r="W189" s="46">
        <f>'третья ц.к.'!$O$55</f>
        <v>7717.91</v>
      </c>
      <c r="X189" s="46">
        <f>'третья ц.к.'!$O$56</f>
        <v>7465.16</v>
      </c>
      <c r="Y189" s="47">
        <f>'третья ц.к.'!$O$57</f>
        <v>7283.39</v>
      </c>
    </row>
    <row r="190" spans="1:25" ht="15" customHeight="1" x14ac:dyDescent="0.25">
      <c r="A190" s="52">
        <f t="shared" ref="A190:A218" si="3">A189+1</f>
        <v>3</v>
      </c>
      <c r="B190" s="45">
        <f>'третья ц.к.'!$O$58</f>
        <v>7203.57</v>
      </c>
      <c r="C190" s="46">
        <f>'третья ц.к.'!$O$59</f>
        <v>7106.37</v>
      </c>
      <c r="D190" s="46">
        <f>'третья ц.к.'!$O$60</f>
        <v>7110.84</v>
      </c>
      <c r="E190" s="46">
        <f>'третья ц.к.'!$O$61</f>
        <v>7035.13</v>
      </c>
      <c r="F190" s="46">
        <f>'третья ц.к.'!$O$62</f>
        <v>7104.44</v>
      </c>
      <c r="G190" s="46">
        <f>'третья ц.к.'!$O$63</f>
        <v>7181.44</v>
      </c>
      <c r="H190" s="46">
        <f>'третья ц.к.'!$O$64</f>
        <v>7320.18</v>
      </c>
      <c r="I190" s="46">
        <f>'третья ц.к.'!$O$65</f>
        <v>7461.96</v>
      </c>
      <c r="J190" s="46">
        <f>'третья ц.к.'!$O$66</f>
        <v>7862.85</v>
      </c>
      <c r="K190" s="46">
        <f>'третья ц.к.'!$O$67</f>
        <v>7918.51</v>
      </c>
      <c r="L190" s="46">
        <f>'третья ц.к.'!$O$68</f>
        <v>7939.22</v>
      </c>
      <c r="M190" s="46">
        <f>'третья ц.к.'!$O$69</f>
        <v>7938.75</v>
      </c>
      <c r="N190" s="46">
        <f>'третья ц.к.'!$O$70</f>
        <v>7931.59</v>
      </c>
      <c r="O190" s="46">
        <f>'третья ц.к.'!$O$71</f>
        <v>7922.18</v>
      </c>
      <c r="P190" s="46">
        <f>'третья ц.к.'!$O$72</f>
        <v>7932.03</v>
      </c>
      <c r="Q190" s="46">
        <f>'третья ц.к.'!$O$73</f>
        <v>7942.52</v>
      </c>
      <c r="R190" s="46">
        <f>'третья ц.к.'!$O$74</f>
        <v>7964.96</v>
      </c>
      <c r="S190" s="46">
        <f>'третья ц.к.'!$O$75</f>
        <v>7992.59</v>
      </c>
      <c r="T190" s="46">
        <f>'третья ц.к.'!$O$76</f>
        <v>8028.92</v>
      </c>
      <c r="U190" s="46">
        <f>'третья ц.к.'!$O$77</f>
        <v>8039.76</v>
      </c>
      <c r="V190" s="46">
        <f>'третья ц.к.'!$O$78</f>
        <v>8000.23</v>
      </c>
      <c r="W190" s="46">
        <f>'третья ц.к.'!$O$79</f>
        <v>7964.61</v>
      </c>
      <c r="X190" s="46">
        <f>'третья ц.к.'!$O$80</f>
        <v>7671.66</v>
      </c>
      <c r="Y190" s="47">
        <f>'третья ц.к.'!$O$81</f>
        <v>7430.8</v>
      </c>
    </row>
    <row r="191" spans="1:25" ht="15" customHeight="1" x14ac:dyDescent="0.25">
      <c r="A191" s="52">
        <f t="shared" si="3"/>
        <v>4</v>
      </c>
      <c r="B191" s="45">
        <f>'третья ц.к.'!$O$82</f>
        <v>7275.4</v>
      </c>
      <c r="C191" s="46">
        <f>'третья ц.к.'!$O$83</f>
        <v>7169.29</v>
      </c>
      <c r="D191" s="46">
        <f>'третья ц.к.'!$O$84</f>
        <v>7111.02</v>
      </c>
      <c r="E191" s="46">
        <f>'третья ц.к.'!$O$85</f>
        <v>7100.76</v>
      </c>
      <c r="F191" s="46">
        <f>'третья ц.к.'!$O$86</f>
        <v>6960.95</v>
      </c>
      <c r="G191" s="46">
        <f>'третья ц.к.'!$O$87</f>
        <v>7103</v>
      </c>
      <c r="H191" s="46">
        <f>'третья ц.к.'!$O$88</f>
        <v>7166.88</v>
      </c>
      <c r="I191" s="46">
        <f>'третья ц.к.'!$O$89</f>
        <v>7253.82</v>
      </c>
      <c r="J191" s="46">
        <f>'третья ц.к.'!$O$90</f>
        <v>7393.67</v>
      </c>
      <c r="K191" s="46">
        <f>'третья ц.к.'!$O$91</f>
        <v>7615.6</v>
      </c>
      <c r="L191" s="46">
        <f>'третья ц.к.'!$O$92</f>
        <v>7713.28</v>
      </c>
      <c r="M191" s="46">
        <f>'третья ц.к.'!$O$93</f>
        <v>7722.75</v>
      </c>
      <c r="N191" s="46">
        <f>'третья ц.к.'!$O$94</f>
        <v>7718.76</v>
      </c>
      <c r="O191" s="46">
        <f>'третья ц.к.'!$O$95</f>
        <v>7723.39</v>
      </c>
      <c r="P191" s="46">
        <f>'третья ц.к.'!$O$96</f>
        <v>7726.79</v>
      </c>
      <c r="Q191" s="46">
        <f>'третья ц.к.'!$O$97</f>
        <v>7734.29</v>
      </c>
      <c r="R191" s="46">
        <f>'третья ц.к.'!$O$98</f>
        <v>7730.79</v>
      </c>
      <c r="S191" s="46">
        <f>'третья ц.к.'!$O$99</f>
        <v>7767.39</v>
      </c>
      <c r="T191" s="46">
        <f>'третья ц.к.'!$O$100</f>
        <v>7794.29</v>
      </c>
      <c r="U191" s="46">
        <f>'третья ц.к.'!$O$101</f>
        <v>7759.13</v>
      </c>
      <c r="V191" s="46">
        <f>'третья ц.к.'!$O$102</f>
        <v>7738.63</v>
      </c>
      <c r="W191" s="46">
        <f>'третья ц.к.'!$O$103</f>
        <v>7718.5</v>
      </c>
      <c r="X191" s="46">
        <f>'третья ц.к.'!$O$104</f>
        <v>7450.58</v>
      </c>
      <c r="Y191" s="47">
        <f>'третья ц.к.'!$O$105</f>
        <v>7113.68</v>
      </c>
    </row>
    <row r="192" spans="1:25" ht="15" customHeight="1" x14ac:dyDescent="0.25">
      <c r="A192" s="52">
        <f t="shared" si="3"/>
        <v>5</v>
      </c>
      <c r="B192" s="45">
        <f>'третья ц.к.'!$O$106</f>
        <v>7043.83</v>
      </c>
      <c r="C192" s="46">
        <f>'третья ц.к.'!$O$107</f>
        <v>6945.43</v>
      </c>
      <c r="D192" s="46">
        <f>'третья ц.к.'!$O$108</f>
        <v>6927.88</v>
      </c>
      <c r="E192" s="46">
        <f>'третья ц.к.'!$O$109</f>
        <v>6942.54</v>
      </c>
      <c r="F192" s="46">
        <f>'третья ц.к.'!$O$110</f>
        <v>6958.33</v>
      </c>
      <c r="G192" s="46">
        <f>'третья ц.к.'!$O$111</f>
        <v>7077.64</v>
      </c>
      <c r="H192" s="46">
        <f>'третья ц.к.'!$O$112</f>
        <v>7264.79</v>
      </c>
      <c r="I192" s="46">
        <f>'третья ц.к.'!$O$113</f>
        <v>7513.07</v>
      </c>
      <c r="J192" s="46">
        <f>'третья ц.к.'!$O$114</f>
        <v>7898.41</v>
      </c>
      <c r="K192" s="46">
        <f>'третья ц.к.'!$O$115</f>
        <v>8017.99</v>
      </c>
      <c r="L192" s="46">
        <f>'третья ц.к.'!$O$116</f>
        <v>7973.89</v>
      </c>
      <c r="M192" s="46">
        <f>'третья ц.к.'!$O$117</f>
        <v>7976.93</v>
      </c>
      <c r="N192" s="46">
        <f>'третья ц.к.'!$O$118</f>
        <v>7954.41</v>
      </c>
      <c r="O192" s="46">
        <f>'третья ц.к.'!$O$119</f>
        <v>7957.67</v>
      </c>
      <c r="P192" s="46">
        <f>'третья ц.к.'!$O$120</f>
        <v>7959.47</v>
      </c>
      <c r="Q192" s="46">
        <f>'третья ц.к.'!$O$121</f>
        <v>7986.96</v>
      </c>
      <c r="R192" s="46">
        <f>'третья ц.к.'!$O$122</f>
        <v>8015.03</v>
      </c>
      <c r="S192" s="46">
        <f>'третья ц.к.'!$O$123</f>
        <v>8055.79</v>
      </c>
      <c r="T192" s="46">
        <f>'третья ц.к.'!$O$124</f>
        <v>8058.56</v>
      </c>
      <c r="U192" s="46">
        <f>'третья ц.к.'!$O$125</f>
        <v>8049.12</v>
      </c>
      <c r="V192" s="46">
        <f>'третья ц.к.'!$O$126</f>
        <v>7983.22</v>
      </c>
      <c r="W192" s="46">
        <f>'третья ц.к.'!$O$127</f>
        <v>7880.27</v>
      </c>
      <c r="X192" s="46">
        <f>'третья ц.к.'!$O$128</f>
        <v>7497.98</v>
      </c>
      <c r="Y192" s="47">
        <f>'третья ц.к.'!$O$129</f>
        <v>7215.27</v>
      </c>
    </row>
    <row r="193" spans="1:25" ht="15" customHeight="1" x14ac:dyDescent="0.25">
      <c r="A193" s="52">
        <f t="shared" si="3"/>
        <v>6</v>
      </c>
      <c r="B193" s="45">
        <f>'третья ц.к.'!$O$130</f>
        <v>7035.87</v>
      </c>
      <c r="C193" s="46">
        <f>'третья ц.к.'!$O$131</f>
        <v>6960.43</v>
      </c>
      <c r="D193" s="46">
        <f>'третья ц.к.'!$O$132</f>
        <v>6861.97</v>
      </c>
      <c r="E193" s="46">
        <f>'третья ц.к.'!$O$133</f>
        <v>6920.43</v>
      </c>
      <c r="F193" s="46">
        <f>'третья ц.к.'!$O$134</f>
        <v>6983.82</v>
      </c>
      <c r="G193" s="46">
        <f>'третья ц.к.'!$O$135</f>
        <v>7083.19</v>
      </c>
      <c r="H193" s="46">
        <f>'третья ц.к.'!$O$136</f>
        <v>7336.29</v>
      </c>
      <c r="I193" s="46">
        <f>'третья ц.к.'!$O$137</f>
        <v>7600.94</v>
      </c>
      <c r="J193" s="46">
        <f>'третья ц.к.'!$O$138</f>
        <v>7961.39</v>
      </c>
      <c r="K193" s="46">
        <f>'третья ц.к.'!$O$139</f>
        <v>8062.8</v>
      </c>
      <c r="L193" s="46">
        <f>'третья ц.к.'!$O$140</f>
        <v>8032.06</v>
      </c>
      <c r="M193" s="46">
        <f>'третья ц.к.'!$O$141</f>
        <v>8022.97</v>
      </c>
      <c r="N193" s="46">
        <f>'третья ц.к.'!$O$142</f>
        <v>7992.65</v>
      </c>
      <c r="O193" s="46">
        <f>'третья ц.к.'!$O$143</f>
        <v>8016.1</v>
      </c>
      <c r="P193" s="46">
        <f>'третья ц.к.'!$O$144</f>
        <v>8012.9</v>
      </c>
      <c r="Q193" s="46">
        <f>'третья ц.к.'!$O$145</f>
        <v>8055.72</v>
      </c>
      <c r="R193" s="46">
        <f>'третья ц.к.'!$O$146</f>
        <v>8059.73</v>
      </c>
      <c r="S193" s="46">
        <f>'третья ц.к.'!$O$147</f>
        <v>8080.14</v>
      </c>
      <c r="T193" s="46">
        <f>'третья ц.к.'!$O$148</f>
        <v>8070.97</v>
      </c>
      <c r="U193" s="46">
        <f>'третья ц.к.'!$O$149</f>
        <v>8045.13</v>
      </c>
      <c r="V193" s="46">
        <f>'третья ц.к.'!$O$150</f>
        <v>7927.47</v>
      </c>
      <c r="W193" s="46">
        <f>'третья ц.к.'!$O$151</f>
        <v>7850.34</v>
      </c>
      <c r="X193" s="46">
        <f>'третья ц.к.'!$O$152</f>
        <v>7666.04</v>
      </c>
      <c r="Y193" s="47">
        <f>'третья ц.к.'!$O$153</f>
        <v>7194.61</v>
      </c>
    </row>
    <row r="194" spans="1:25" ht="15" customHeight="1" x14ac:dyDescent="0.25">
      <c r="A194" s="52">
        <f t="shared" si="3"/>
        <v>7</v>
      </c>
      <c r="B194" s="45">
        <f>'третья ц.к.'!$O$154</f>
        <v>7024.59</v>
      </c>
      <c r="C194" s="46">
        <f>'третья ц.к.'!$O$155</f>
        <v>6979.58</v>
      </c>
      <c r="D194" s="46">
        <f>'третья ц.к.'!$O$156</f>
        <v>6899.27</v>
      </c>
      <c r="E194" s="46">
        <f>'третья ц.к.'!$O$157</f>
        <v>6940.9</v>
      </c>
      <c r="F194" s="46">
        <f>'третья ц.к.'!$O$158</f>
        <v>6979.04</v>
      </c>
      <c r="G194" s="46">
        <f>'третья ц.к.'!$O$159</f>
        <v>7203.48</v>
      </c>
      <c r="H194" s="46">
        <f>'третья ц.к.'!$O$160</f>
        <v>7426.68</v>
      </c>
      <c r="I194" s="46">
        <f>'третья ц.к.'!$O$161</f>
        <v>7807.32</v>
      </c>
      <c r="J194" s="46">
        <f>'третья ц.к.'!$O$162</f>
        <v>7982.41</v>
      </c>
      <c r="K194" s="46">
        <f>'третья ц.к.'!$O$163</f>
        <v>8038.13</v>
      </c>
      <c r="L194" s="46">
        <f>'третья ц.к.'!$O$164</f>
        <v>8025.56</v>
      </c>
      <c r="M194" s="46">
        <f>'третья ц.к.'!$O$165</f>
        <v>8019.71</v>
      </c>
      <c r="N194" s="46">
        <f>'третья ц.к.'!$O$166</f>
        <v>8005.81</v>
      </c>
      <c r="O194" s="46">
        <f>'третья ц.к.'!$O$167</f>
        <v>8025.78</v>
      </c>
      <c r="P194" s="46">
        <f>'третья ц.к.'!$O$168</f>
        <v>8025.74</v>
      </c>
      <c r="Q194" s="46">
        <f>'третья ц.к.'!$O$169</f>
        <v>8043.21</v>
      </c>
      <c r="R194" s="46">
        <f>'третья ц.к.'!$O$170</f>
        <v>8055.13</v>
      </c>
      <c r="S194" s="46">
        <f>'третья ц.к.'!$O$171</f>
        <v>8147.8</v>
      </c>
      <c r="T194" s="46">
        <f>'третья ц.к.'!$O$172</f>
        <v>8097.17</v>
      </c>
      <c r="U194" s="46">
        <f>'третья ц.к.'!$O$173</f>
        <v>8076.17</v>
      </c>
      <c r="V194" s="46">
        <f>'третья ц.к.'!$O$174</f>
        <v>8000.01</v>
      </c>
      <c r="W194" s="46">
        <f>'третья ц.к.'!$O$175</f>
        <v>7954.66</v>
      </c>
      <c r="X194" s="46">
        <f>'третья ц.к.'!$O$176</f>
        <v>7834.98</v>
      </c>
      <c r="Y194" s="47">
        <f>'третья ц.к.'!$O$177</f>
        <v>7732.42</v>
      </c>
    </row>
    <row r="195" spans="1:25" ht="15" customHeight="1" x14ac:dyDescent="0.25">
      <c r="A195" s="52">
        <f t="shared" si="3"/>
        <v>8</v>
      </c>
      <c r="B195" s="45">
        <f>'третья ц.к.'!$O$178</f>
        <v>7686.65</v>
      </c>
      <c r="C195" s="46">
        <f>'третья ц.к.'!$O$179</f>
        <v>7235.6</v>
      </c>
      <c r="D195" s="46">
        <f>'третья ц.к.'!$O$180</f>
        <v>7111.63</v>
      </c>
      <c r="E195" s="46">
        <f>'третья ц.к.'!$O$181</f>
        <v>7130.73</v>
      </c>
      <c r="F195" s="46">
        <f>'третья ц.к.'!$O$182</f>
        <v>7231.81</v>
      </c>
      <c r="G195" s="46">
        <f>'третья ц.к.'!$O$183</f>
        <v>7855.94</v>
      </c>
      <c r="H195" s="46">
        <f>'третья ц.к.'!$O$184</f>
        <v>8011.79</v>
      </c>
      <c r="I195" s="46">
        <f>'третья ц.к.'!$O$185</f>
        <v>8078.65</v>
      </c>
      <c r="J195" s="46">
        <f>'третья ц.к.'!$O$186</f>
        <v>8324.0400000000009</v>
      </c>
      <c r="K195" s="46">
        <f>'третья ц.к.'!$O$187</f>
        <v>8363.2199999999993</v>
      </c>
      <c r="L195" s="46">
        <f>'третья ц.к.'!$O$188</f>
        <v>8327.86</v>
      </c>
      <c r="M195" s="46">
        <f>'третья ц.к.'!$O$189</f>
        <v>8314.44</v>
      </c>
      <c r="N195" s="46">
        <f>'третья ц.к.'!$O$190</f>
        <v>8287.2900000000009</v>
      </c>
      <c r="O195" s="46">
        <f>'третья ц.к.'!$O$191</f>
        <v>8301.35</v>
      </c>
      <c r="P195" s="46">
        <f>'третья ц.к.'!$O$192</f>
        <v>8302.64</v>
      </c>
      <c r="Q195" s="46">
        <f>'третья ц.к.'!$O$193</f>
        <v>8318.66</v>
      </c>
      <c r="R195" s="46">
        <f>'третья ц.к.'!$O$194</f>
        <v>8335.7999999999993</v>
      </c>
      <c r="S195" s="46">
        <f>'третья ц.к.'!$O$195</f>
        <v>8391.08</v>
      </c>
      <c r="T195" s="46">
        <f>'третья ц.к.'!$O$196</f>
        <v>8434.84</v>
      </c>
      <c r="U195" s="46">
        <f>'третья ц.к.'!$O$197</f>
        <v>8401.49</v>
      </c>
      <c r="V195" s="46">
        <f>'третья ц.к.'!$O$198</f>
        <v>8311.82</v>
      </c>
      <c r="W195" s="46">
        <f>'третья ц.к.'!$O$199</f>
        <v>8284.68</v>
      </c>
      <c r="X195" s="46">
        <f>'третья ц.к.'!$O$200</f>
        <v>8027.43</v>
      </c>
      <c r="Y195" s="47">
        <f>'третья ц.к.'!$O$201</f>
        <v>7941.63</v>
      </c>
    </row>
    <row r="196" spans="1:25" ht="15" customHeight="1" x14ac:dyDescent="0.25">
      <c r="A196" s="52">
        <f t="shared" si="3"/>
        <v>9</v>
      </c>
      <c r="B196" s="45">
        <f>'третья ц.к.'!$O$202</f>
        <v>7498.27</v>
      </c>
      <c r="C196" s="46">
        <f>'третья ц.к.'!$O$203</f>
        <v>7190.94</v>
      </c>
      <c r="D196" s="46">
        <f>'третья ц.к.'!$O$204</f>
        <v>7112.54</v>
      </c>
      <c r="E196" s="46">
        <f>'третья ц.к.'!$O$205</f>
        <v>7104.22</v>
      </c>
      <c r="F196" s="46">
        <f>'третья ц.к.'!$O$206</f>
        <v>7125.79</v>
      </c>
      <c r="G196" s="46">
        <f>'третья ц.к.'!$O$207</f>
        <v>7342.28</v>
      </c>
      <c r="H196" s="46">
        <f>'третья ц.к.'!$O$208</f>
        <v>7717.67</v>
      </c>
      <c r="I196" s="46">
        <f>'третья ц.к.'!$O$209</f>
        <v>7795.17</v>
      </c>
      <c r="J196" s="46">
        <f>'третья ц.к.'!$O$210</f>
        <v>7956.28</v>
      </c>
      <c r="K196" s="46">
        <f>'третья ц.к.'!$O$211</f>
        <v>8131.02</v>
      </c>
      <c r="L196" s="46">
        <f>'третья ц.к.'!$O$212</f>
        <v>8088.89</v>
      </c>
      <c r="M196" s="46">
        <f>'третья ц.к.'!$O$213</f>
        <v>8077.69</v>
      </c>
      <c r="N196" s="46">
        <f>'третья ц.к.'!$O$214</f>
        <v>8063.33</v>
      </c>
      <c r="O196" s="46">
        <f>'третья ц.к.'!$O$215</f>
        <v>8055.64</v>
      </c>
      <c r="P196" s="46">
        <f>'третья ц.к.'!$O$216</f>
        <v>8046.13</v>
      </c>
      <c r="Q196" s="46">
        <f>'третья ц.к.'!$O$217</f>
        <v>8054.9</v>
      </c>
      <c r="R196" s="46">
        <f>'третья ц.к.'!$O$218</f>
        <v>8071.7</v>
      </c>
      <c r="S196" s="46">
        <f>'третья ц.к.'!$O$219</f>
        <v>8192.2099999999991</v>
      </c>
      <c r="T196" s="46">
        <f>'третья ц.к.'!$O$220</f>
        <v>8037.86</v>
      </c>
      <c r="U196" s="46">
        <f>'третья ц.к.'!$O$221</f>
        <v>8032.31</v>
      </c>
      <c r="V196" s="46">
        <f>'третья ц.к.'!$O$222</f>
        <v>8022.32</v>
      </c>
      <c r="W196" s="46">
        <f>'третья ц.к.'!$O$223</f>
        <v>7959.07</v>
      </c>
      <c r="X196" s="46">
        <f>'третья ц.к.'!$O$224</f>
        <v>7839.29</v>
      </c>
      <c r="Y196" s="47">
        <f>'третья ц.к.'!$O$225</f>
        <v>7702.36</v>
      </c>
    </row>
    <row r="197" spans="1:25" ht="15" customHeight="1" x14ac:dyDescent="0.25">
      <c r="A197" s="52">
        <f t="shared" si="3"/>
        <v>10</v>
      </c>
      <c r="B197" s="45">
        <f>'третья ц.к.'!$O$226</f>
        <v>7296</v>
      </c>
      <c r="C197" s="46">
        <f>'третья ц.к.'!$O$227</f>
        <v>7130.89</v>
      </c>
      <c r="D197" s="46">
        <f>'третья ц.к.'!$O$228</f>
        <v>7053.34</v>
      </c>
      <c r="E197" s="46">
        <f>'третья ц.к.'!$O$229</f>
        <v>7053.93</v>
      </c>
      <c r="F197" s="46">
        <f>'третья ц.к.'!$O$230</f>
        <v>7060.17</v>
      </c>
      <c r="G197" s="46">
        <f>'третья ц.к.'!$O$231</f>
        <v>7164.75</v>
      </c>
      <c r="H197" s="46">
        <f>'третья ц.к.'!$O$232</f>
        <v>7414.04</v>
      </c>
      <c r="I197" s="46">
        <f>'третья ц.к.'!$O$233</f>
        <v>7717.51</v>
      </c>
      <c r="J197" s="46">
        <f>'третья ц.к.'!$O$234</f>
        <v>7853.95</v>
      </c>
      <c r="K197" s="46">
        <f>'третья ц.к.'!$O$235</f>
        <v>7954.58</v>
      </c>
      <c r="L197" s="46">
        <f>'третья ц.к.'!$O$236</f>
        <v>7976.28</v>
      </c>
      <c r="M197" s="46">
        <f>'третья ц.к.'!$O$237</f>
        <v>7992.77</v>
      </c>
      <c r="N197" s="46">
        <f>'третья ц.к.'!$O$238</f>
        <v>7988.17</v>
      </c>
      <c r="O197" s="46">
        <f>'третья ц.к.'!$O$239</f>
        <v>7994.15</v>
      </c>
      <c r="P197" s="46">
        <f>'третья ц.к.'!$O$240</f>
        <v>7998.11</v>
      </c>
      <c r="Q197" s="46">
        <f>'третья ц.к.'!$O$241</f>
        <v>8020.85</v>
      </c>
      <c r="R197" s="46">
        <f>'третья ц.к.'!$O$242</f>
        <v>8016.71</v>
      </c>
      <c r="S197" s="46">
        <f>'третья ц.к.'!$O$243</f>
        <v>8072.13</v>
      </c>
      <c r="T197" s="46">
        <f>'третья ц.к.'!$O$244</f>
        <v>8068.45</v>
      </c>
      <c r="U197" s="46">
        <f>'третья ц.к.'!$O$245</f>
        <v>8062.39</v>
      </c>
      <c r="V197" s="46">
        <f>'третья ц.к.'!$O$246</f>
        <v>8017.28</v>
      </c>
      <c r="W197" s="46">
        <f>'третья ц.к.'!$O$247</f>
        <v>7962.85</v>
      </c>
      <c r="X197" s="46">
        <f>'третья ц.к.'!$O$248</f>
        <v>7893.52</v>
      </c>
      <c r="Y197" s="47">
        <f>'третья ц.к.'!$O$249</f>
        <v>7719.05</v>
      </c>
    </row>
    <row r="198" spans="1:25" s="41" customFormat="1" ht="15" customHeight="1" x14ac:dyDescent="0.25">
      <c r="A198" s="52">
        <f t="shared" si="3"/>
        <v>11</v>
      </c>
      <c r="B198" s="45">
        <f>'третья ц.к.'!$O$250</f>
        <v>7336.04</v>
      </c>
      <c r="C198" s="46">
        <f>'третья ц.к.'!$O$251</f>
        <v>7154.61</v>
      </c>
      <c r="D198" s="46">
        <f>'третья ц.к.'!$O$252</f>
        <v>7058.35</v>
      </c>
      <c r="E198" s="46">
        <f>'третья ц.к.'!$O$253</f>
        <v>7065.31</v>
      </c>
      <c r="F198" s="46">
        <f>'третья ц.к.'!$O$254</f>
        <v>7081.09</v>
      </c>
      <c r="G198" s="46">
        <f>'третья ц.к.'!$O$255</f>
        <v>7340.3</v>
      </c>
      <c r="H198" s="46">
        <f>'третья ц.к.'!$O$256</f>
        <v>7731.79</v>
      </c>
      <c r="I198" s="46">
        <f>'третья ц.к.'!$O$257</f>
        <v>7919.66</v>
      </c>
      <c r="J198" s="46">
        <f>'третья ц.к.'!$O$258</f>
        <v>8076.07</v>
      </c>
      <c r="K198" s="46">
        <f>'третья ц.к.'!$O$259</f>
        <v>8139.61</v>
      </c>
      <c r="L198" s="46">
        <f>'третья ц.к.'!$O$260</f>
        <v>8115.98</v>
      </c>
      <c r="M198" s="46">
        <f>'третья ц.к.'!$O$261</f>
        <v>8106</v>
      </c>
      <c r="N198" s="46">
        <f>'третья ц.к.'!$O$262</f>
        <v>8093.27</v>
      </c>
      <c r="O198" s="46">
        <f>'третья ц.к.'!$O$263</f>
        <v>8099.52</v>
      </c>
      <c r="P198" s="46">
        <f>'третья ц.к.'!$O$264</f>
        <v>8122.13</v>
      </c>
      <c r="Q198" s="46">
        <f>'третья ц.к.'!$O$265</f>
        <v>8114.29</v>
      </c>
      <c r="R198" s="46">
        <f>'третья ц.к.'!$O$266</f>
        <v>8117.73</v>
      </c>
      <c r="S198" s="46">
        <f>'третья ц.к.'!$O$267</f>
        <v>8205.7999999999993</v>
      </c>
      <c r="T198" s="46">
        <f>'третья ц.к.'!$O$268</f>
        <v>8238.91</v>
      </c>
      <c r="U198" s="46">
        <f>'третья ц.к.'!$O$269</f>
        <v>8214.43</v>
      </c>
      <c r="V198" s="46">
        <f>'третья ц.к.'!$O$270</f>
        <v>8017.91</v>
      </c>
      <c r="W198" s="46">
        <f>'третья ц.к.'!$O$271</f>
        <v>7960.88</v>
      </c>
      <c r="X198" s="46">
        <f>'третья ц.к.'!$O$272</f>
        <v>7811.89</v>
      </c>
      <c r="Y198" s="47">
        <f>'третья ц.к.'!$O$273</f>
        <v>7428.46</v>
      </c>
    </row>
    <row r="199" spans="1:25" ht="15" customHeight="1" x14ac:dyDescent="0.25">
      <c r="A199" s="52">
        <f t="shared" si="3"/>
        <v>12</v>
      </c>
      <c r="B199" s="45">
        <f>'третья ц.к.'!$O$274</f>
        <v>7334.32</v>
      </c>
      <c r="C199" s="46">
        <f>'третья ц.к.'!$O$275</f>
        <v>7158.87</v>
      </c>
      <c r="D199" s="46">
        <f>'третья ц.к.'!$O$276</f>
        <v>7080.73</v>
      </c>
      <c r="E199" s="46">
        <f>'третья ц.к.'!$O$277</f>
        <v>7086.45</v>
      </c>
      <c r="F199" s="46">
        <f>'третья ц.к.'!$O$278</f>
        <v>7090.13</v>
      </c>
      <c r="G199" s="46">
        <f>'третья ц.к.'!$O$279</f>
        <v>7332.21</v>
      </c>
      <c r="H199" s="46">
        <f>'третья ц.к.'!$O$280</f>
        <v>7815.74</v>
      </c>
      <c r="I199" s="46">
        <f>'третья ц.к.'!$O$281</f>
        <v>7909.33</v>
      </c>
      <c r="J199" s="46">
        <f>'третья ц.к.'!$O$282</f>
        <v>8033.02</v>
      </c>
      <c r="K199" s="46">
        <f>'третья ц.к.'!$O$283</f>
        <v>8031.44</v>
      </c>
      <c r="L199" s="46">
        <f>'третья ц.к.'!$O$284</f>
        <v>8061.11</v>
      </c>
      <c r="M199" s="46">
        <f>'третья ц.к.'!$O$285</f>
        <v>8020.21</v>
      </c>
      <c r="N199" s="46">
        <f>'третья ц.к.'!$O$286</f>
        <v>8016.93</v>
      </c>
      <c r="O199" s="46">
        <f>'третья ц.к.'!$O$287</f>
        <v>8022.51</v>
      </c>
      <c r="P199" s="46">
        <f>'третья ц.к.'!$O$288</f>
        <v>8020.34</v>
      </c>
      <c r="Q199" s="46">
        <f>'третья ц.к.'!$O$289</f>
        <v>8024.33</v>
      </c>
      <c r="R199" s="46">
        <f>'третья ц.к.'!$O$290</f>
        <v>8027.57</v>
      </c>
      <c r="S199" s="46">
        <f>'третья ц.к.'!$O$291</f>
        <v>8192.9599999999991</v>
      </c>
      <c r="T199" s="46">
        <f>'третья ц.к.'!$O$292</f>
        <v>8155.43</v>
      </c>
      <c r="U199" s="46">
        <f>'третья ц.к.'!$O$293</f>
        <v>8117.79</v>
      </c>
      <c r="V199" s="46">
        <f>'третья ц.к.'!$O$294</f>
        <v>8025.74</v>
      </c>
      <c r="W199" s="46">
        <f>'третья ц.к.'!$O$295</f>
        <v>7955.5</v>
      </c>
      <c r="X199" s="46">
        <f>'третья ц.к.'!$O$296</f>
        <v>7695.37</v>
      </c>
      <c r="Y199" s="47">
        <f>'третья ц.к.'!$O$297</f>
        <v>7487.14</v>
      </c>
    </row>
    <row r="200" spans="1:25" ht="15" customHeight="1" x14ac:dyDescent="0.25">
      <c r="A200" s="52">
        <f t="shared" si="3"/>
        <v>13</v>
      </c>
      <c r="B200" s="45">
        <f>'третья ц.к.'!$O$298</f>
        <v>7142.52</v>
      </c>
      <c r="C200" s="46">
        <f>'третья ц.к.'!$O$299</f>
        <v>7054.41</v>
      </c>
      <c r="D200" s="46">
        <f>'третья ц.к.'!$O$300</f>
        <v>6975.54</v>
      </c>
      <c r="E200" s="46">
        <f>'третья ц.к.'!$O$301</f>
        <v>6954.02</v>
      </c>
      <c r="F200" s="46">
        <f>'третья ц.к.'!$O$302</f>
        <v>6967.98</v>
      </c>
      <c r="G200" s="46">
        <f>'третья ц.к.'!$O$303</f>
        <v>7205.11</v>
      </c>
      <c r="H200" s="46">
        <f>'третья ц.к.'!$O$304</f>
        <v>7685.09</v>
      </c>
      <c r="I200" s="46">
        <f>'третья ц.к.'!$O$305</f>
        <v>7921.4</v>
      </c>
      <c r="J200" s="46">
        <f>'третья ц.к.'!$O$306</f>
        <v>8022.3</v>
      </c>
      <c r="K200" s="46">
        <f>'третья ц.к.'!$O$307</f>
        <v>8080.4</v>
      </c>
      <c r="L200" s="46">
        <f>'третья ц.к.'!$O$308</f>
        <v>8057.06</v>
      </c>
      <c r="M200" s="46">
        <f>'третья ц.к.'!$O$309</f>
        <v>8057.07</v>
      </c>
      <c r="N200" s="46">
        <f>'третья ц.к.'!$O$310</f>
        <v>8084.69</v>
      </c>
      <c r="O200" s="46">
        <f>'третья ц.к.'!$O$311</f>
        <v>8116.08</v>
      </c>
      <c r="P200" s="46">
        <f>'третья ц.к.'!$O$312</f>
        <v>8117.52</v>
      </c>
      <c r="Q200" s="46">
        <f>'третья ц.к.'!$O$313</f>
        <v>8128.33</v>
      </c>
      <c r="R200" s="46">
        <f>'третья ц.к.'!$O$314</f>
        <v>8145.42</v>
      </c>
      <c r="S200" s="46">
        <f>'третья ц.к.'!$O$315</f>
        <v>8210.94</v>
      </c>
      <c r="T200" s="46">
        <f>'третья ц.к.'!$O$316</f>
        <v>8250.1200000000008</v>
      </c>
      <c r="U200" s="46">
        <f>'третья ц.к.'!$O$317</f>
        <v>8224.2999999999993</v>
      </c>
      <c r="V200" s="46">
        <f>'третья ц.к.'!$O$318</f>
        <v>8169.64</v>
      </c>
      <c r="W200" s="46">
        <f>'третья ц.к.'!$O$319</f>
        <v>8324.8799999999992</v>
      </c>
      <c r="X200" s="46">
        <f>'третья ц.к.'!$O$320</f>
        <v>7729.58</v>
      </c>
      <c r="Y200" s="47">
        <f>'третья ц.к.'!$O$321</f>
        <v>7585.14</v>
      </c>
    </row>
    <row r="201" spans="1:25" ht="15" customHeight="1" x14ac:dyDescent="0.25">
      <c r="A201" s="52">
        <f t="shared" si="3"/>
        <v>14</v>
      </c>
      <c r="B201" s="45">
        <f>'третья ц.к.'!$O$322</f>
        <v>7629.62</v>
      </c>
      <c r="C201" s="46">
        <f>'третья ц.к.'!$O$323</f>
        <v>7332.09</v>
      </c>
      <c r="D201" s="46">
        <f>'третья ц.к.'!$O$324</f>
        <v>7174.65</v>
      </c>
      <c r="E201" s="46">
        <f>'третья ц.к.'!$O$325</f>
        <v>7184.27</v>
      </c>
      <c r="F201" s="46">
        <f>'третья ц.к.'!$O$326</f>
        <v>7329.66</v>
      </c>
      <c r="G201" s="46">
        <f>'третья ц.к.'!$O$327</f>
        <v>7639.76</v>
      </c>
      <c r="H201" s="46">
        <f>'третья ц.к.'!$O$328</f>
        <v>7942.27</v>
      </c>
      <c r="I201" s="46">
        <f>'третья ц.к.'!$O$329</f>
        <v>8088.76</v>
      </c>
      <c r="J201" s="46">
        <f>'третья ц.к.'!$O$330</f>
        <v>8584.3700000000008</v>
      </c>
      <c r="K201" s="46">
        <f>'третья ц.к.'!$O$331</f>
        <v>8658.58</v>
      </c>
      <c r="L201" s="46">
        <f>'третья ц.к.'!$O$332</f>
        <v>8628.2800000000007</v>
      </c>
      <c r="M201" s="46">
        <f>'третья ц.к.'!$O$333</f>
        <v>8618.39</v>
      </c>
      <c r="N201" s="46">
        <f>'третья ц.к.'!$O$334</f>
        <v>8594.61</v>
      </c>
      <c r="O201" s="46">
        <f>'третья ц.к.'!$O$335</f>
        <v>8619.86</v>
      </c>
      <c r="P201" s="46">
        <f>'третья ц.к.'!$O$336</f>
        <v>8616.7900000000009</v>
      </c>
      <c r="Q201" s="46">
        <f>'третья ц.к.'!$O$337</f>
        <v>8620.89</v>
      </c>
      <c r="R201" s="46">
        <f>'третья ц.к.'!$O$338</f>
        <v>8616.31</v>
      </c>
      <c r="S201" s="46">
        <f>'третья ц.к.'!$O$339</f>
        <v>8686.07</v>
      </c>
      <c r="T201" s="46">
        <f>'третья ц.к.'!$O$340</f>
        <v>8696.68</v>
      </c>
      <c r="U201" s="46">
        <f>'третья ц.к.'!$O$341</f>
        <v>8627.6200000000008</v>
      </c>
      <c r="V201" s="46">
        <f>'третья ц.к.'!$O$342</f>
        <v>8566.0499999999993</v>
      </c>
      <c r="W201" s="46">
        <f>'третья ц.к.'!$O$343</f>
        <v>8479.68</v>
      </c>
      <c r="X201" s="46">
        <f>'третья ц.к.'!$O$344</f>
        <v>7936.69</v>
      </c>
      <c r="Y201" s="47">
        <f>'третья ц.к.'!$O$345</f>
        <v>7763.59</v>
      </c>
    </row>
    <row r="202" spans="1:25" ht="15" customHeight="1" x14ac:dyDescent="0.25">
      <c r="A202" s="52">
        <f t="shared" si="3"/>
        <v>15</v>
      </c>
      <c r="B202" s="45">
        <f>'третья ц.к.'!$O$346</f>
        <v>7784.89</v>
      </c>
      <c r="C202" s="46">
        <f>'третья ц.к.'!$O$347</f>
        <v>7352.16</v>
      </c>
      <c r="D202" s="46">
        <f>'третья ц.к.'!$O$348</f>
        <v>7209.15</v>
      </c>
      <c r="E202" s="46">
        <f>'третья ц.к.'!$O$349</f>
        <v>7229.18</v>
      </c>
      <c r="F202" s="46">
        <f>'третья ц.к.'!$O$350</f>
        <v>7326.19</v>
      </c>
      <c r="G202" s="46">
        <f>'третья ц.к.'!$O$351</f>
        <v>7809.6</v>
      </c>
      <c r="H202" s="46">
        <f>'третья ц.к.'!$O$352</f>
        <v>7941.82</v>
      </c>
      <c r="I202" s="46">
        <f>'третья ц.к.'!$O$353</f>
        <v>8177.69</v>
      </c>
      <c r="J202" s="46">
        <f>'третья ц.к.'!$O$354</f>
        <v>8513.1</v>
      </c>
      <c r="K202" s="46">
        <f>'третья ц.к.'!$O$355</f>
        <v>8592.59</v>
      </c>
      <c r="L202" s="46">
        <f>'третья ц.к.'!$O$356</f>
        <v>8563.85</v>
      </c>
      <c r="M202" s="46">
        <f>'третья ц.к.'!$O$357</f>
        <v>8547.16</v>
      </c>
      <c r="N202" s="46">
        <f>'третья ц.к.'!$O$358</f>
        <v>8532.16</v>
      </c>
      <c r="O202" s="46">
        <f>'третья ц.к.'!$O$359</f>
        <v>8540.1</v>
      </c>
      <c r="P202" s="46">
        <f>'третья ц.к.'!$O$360</f>
        <v>8526.7099999999991</v>
      </c>
      <c r="Q202" s="46">
        <f>'третья ц.к.'!$O$361</f>
        <v>8537.5400000000009</v>
      </c>
      <c r="R202" s="46">
        <f>'третья ц.к.'!$O$362</f>
        <v>8571.82</v>
      </c>
      <c r="S202" s="46">
        <f>'третья ц.к.'!$O$363</f>
        <v>8627.26</v>
      </c>
      <c r="T202" s="46">
        <f>'третья ц.к.'!$O$364</f>
        <v>8983.61</v>
      </c>
      <c r="U202" s="46">
        <f>'третья ц.к.'!$O$365</f>
        <v>8600.7800000000007</v>
      </c>
      <c r="V202" s="46">
        <f>'третья ц.к.'!$O$366</f>
        <v>8491.0499999999993</v>
      </c>
      <c r="W202" s="46">
        <f>'третья ц.к.'!$O$367</f>
        <v>8426.89</v>
      </c>
      <c r="X202" s="46">
        <f>'третья ц.к.'!$O$368</f>
        <v>7991.68</v>
      </c>
      <c r="Y202" s="47">
        <f>'третья ц.к.'!$O$369</f>
        <v>7909.81</v>
      </c>
    </row>
    <row r="203" spans="1:25" ht="15" customHeight="1" x14ac:dyDescent="0.25">
      <c r="A203" s="52">
        <f t="shared" si="3"/>
        <v>16</v>
      </c>
      <c r="B203" s="45">
        <f>'третья ц.к.'!$O$370</f>
        <v>7848.94</v>
      </c>
      <c r="C203" s="46">
        <f>'третья ц.к.'!$O$371</f>
        <v>7674.27</v>
      </c>
      <c r="D203" s="46">
        <f>'третья ц.к.'!$O$372</f>
        <v>7482.98</v>
      </c>
      <c r="E203" s="46">
        <f>'третья ц.к.'!$O$373</f>
        <v>7476.25</v>
      </c>
      <c r="F203" s="46">
        <f>'третья ц.к.'!$O$374</f>
        <v>7444.73</v>
      </c>
      <c r="G203" s="46">
        <f>'третья ц.к.'!$O$375</f>
        <v>7788.88</v>
      </c>
      <c r="H203" s="46">
        <f>'третья ц.к.'!$O$376</f>
        <v>7919.38</v>
      </c>
      <c r="I203" s="46">
        <f>'третья ц.к.'!$O$377</f>
        <v>7971.79</v>
      </c>
      <c r="J203" s="46">
        <f>'третья ц.к.'!$O$378</f>
        <v>8377.5</v>
      </c>
      <c r="K203" s="46">
        <f>'третья ц.к.'!$O$379</f>
        <v>8471.6299999999992</v>
      </c>
      <c r="L203" s="46">
        <f>'третья ц.к.'!$O$380</f>
        <v>8442.23</v>
      </c>
      <c r="M203" s="46">
        <f>'третья ц.к.'!$O$381</f>
        <v>8435.99</v>
      </c>
      <c r="N203" s="46">
        <f>'третья ц.к.'!$O$382</f>
        <v>8410.8700000000008</v>
      </c>
      <c r="O203" s="46">
        <f>'третья ц.к.'!$O$383</f>
        <v>8409.1200000000008</v>
      </c>
      <c r="P203" s="46">
        <f>'третья ц.к.'!$O$384</f>
        <v>8433.07</v>
      </c>
      <c r="Q203" s="46">
        <f>'третья ц.к.'!$O$385</f>
        <v>8431.93</v>
      </c>
      <c r="R203" s="46">
        <f>'третья ц.к.'!$O$386</f>
        <v>8443.82</v>
      </c>
      <c r="S203" s="46">
        <f>'третья ц.к.'!$O$387</f>
        <v>8488.7999999999993</v>
      </c>
      <c r="T203" s="46">
        <f>'третья ц.к.'!$O$388</f>
        <v>8542.48</v>
      </c>
      <c r="U203" s="46">
        <f>'третья ц.к.'!$O$389</f>
        <v>8517.01</v>
      </c>
      <c r="V203" s="46">
        <f>'третья ц.к.'!$O$390</f>
        <v>8473.56</v>
      </c>
      <c r="W203" s="46">
        <f>'третья ц.к.'!$O$391</f>
        <v>8463.4</v>
      </c>
      <c r="X203" s="46">
        <f>'третья ц.к.'!$O$392</f>
        <v>8270.3700000000008</v>
      </c>
      <c r="Y203" s="47">
        <f>'третья ц.к.'!$O$393</f>
        <v>7900.58</v>
      </c>
    </row>
    <row r="204" spans="1:25" ht="15" customHeight="1" x14ac:dyDescent="0.25">
      <c r="A204" s="52">
        <f t="shared" si="3"/>
        <v>17</v>
      </c>
      <c r="B204" s="45">
        <f>'третья ц.к.'!$O$394</f>
        <v>7755.37</v>
      </c>
      <c r="C204" s="46">
        <f>'третья ц.к.'!$O$395</f>
        <v>7778.75</v>
      </c>
      <c r="D204" s="46">
        <f>'третья ц.к.'!$O$396</f>
        <v>7358.05</v>
      </c>
      <c r="E204" s="46">
        <f>'третья ц.к.'!$O$397</f>
        <v>7389.79</v>
      </c>
      <c r="F204" s="46">
        <f>'третья ц.к.'!$O$398</f>
        <v>7428.71</v>
      </c>
      <c r="G204" s="46">
        <f>'третья ц.к.'!$O$399</f>
        <v>7643.79</v>
      </c>
      <c r="H204" s="46">
        <f>'третья ц.к.'!$O$400</f>
        <v>7814.9</v>
      </c>
      <c r="I204" s="46">
        <f>'третья ц.к.'!$O$401</f>
        <v>7914.95</v>
      </c>
      <c r="J204" s="46">
        <f>'третья ц.к.'!$O$402</f>
        <v>8246.66</v>
      </c>
      <c r="K204" s="46">
        <f>'третья ц.к.'!$O$403</f>
        <v>8306.0300000000007</v>
      </c>
      <c r="L204" s="46">
        <f>'третья ц.к.'!$O$404</f>
        <v>8244.02</v>
      </c>
      <c r="M204" s="46">
        <f>'третья ц.к.'!$O$405</f>
        <v>8320.35</v>
      </c>
      <c r="N204" s="46">
        <f>'третья ц.к.'!$O$406</f>
        <v>8296.39</v>
      </c>
      <c r="O204" s="46">
        <f>'третья ц.к.'!$O$407</f>
        <v>8319.7999999999993</v>
      </c>
      <c r="P204" s="46">
        <f>'третья ц.к.'!$O$408</f>
        <v>8334.9</v>
      </c>
      <c r="Q204" s="46">
        <f>'третья ц.к.'!$O$409</f>
        <v>8337.5</v>
      </c>
      <c r="R204" s="46">
        <f>'третья ц.к.'!$O$410</f>
        <v>8345.66</v>
      </c>
      <c r="S204" s="46">
        <f>'третья ц.к.'!$O$411</f>
        <v>8361.1200000000008</v>
      </c>
      <c r="T204" s="46">
        <f>'третья ц.к.'!$O$412</f>
        <v>8438.2199999999993</v>
      </c>
      <c r="U204" s="46">
        <f>'третья ц.к.'!$O$413</f>
        <v>8408.98</v>
      </c>
      <c r="V204" s="46">
        <f>'третья ц.к.'!$O$414</f>
        <v>8314.07</v>
      </c>
      <c r="W204" s="46">
        <f>'третья ц.к.'!$O$415</f>
        <v>8285.8799999999992</v>
      </c>
      <c r="X204" s="46">
        <f>'третья ц.к.'!$O$416</f>
        <v>8209.09</v>
      </c>
      <c r="Y204" s="47">
        <f>'третья ц.к.'!$O$417</f>
        <v>7913.61</v>
      </c>
    </row>
    <row r="205" spans="1:25" ht="15" customHeight="1" x14ac:dyDescent="0.25">
      <c r="A205" s="52">
        <f t="shared" si="3"/>
        <v>18</v>
      </c>
      <c r="B205" s="45">
        <f>'третья ц.к.'!$O$418</f>
        <v>7703.01</v>
      </c>
      <c r="C205" s="46">
        <f>'третья ц.к.'!$O$419</f>
        <v>7316.69</v>
      </c>
      <c r="D205" s="46">
        <f>'третья ц.к.'!$O$420</f>
        <v>7191.49</v>
      </c>
      <c r="E205" s="46">
        <f>'третья ц.к.'!$O$421</f>
        <v>7179.57</v>
      </c>
      <c r="F205" s="46">
        <f>'третья ц.к.'!$O$422</f>
        <v>7317.89</v>
      </c>
      <c r="G205" s="46">
        <f>'третья ц.к.'!$O$423</f>
        <v>7540.96</v>
      </c>
      <c r="H205" s="46">
        <f>'третья ц.к.'!$O$424</f>
        <v>7881.82</v>
      </c>
      <c r="I205" s="46">
        <f>'третья ц.к.'!$O$425</f>
        <v>8062.66</v>
      </c>
      <c r="J205" s="46">
        <f>'третья ц.к.'!$O$426</f>
        <v>8322.81</v>
      </c>
      <c r="K205" s="46">
        <f>'третья ц.к.'!$O$427</f>
        <v>8373.76</v>
      </c>
      <c r="L205" s="46">
        <f>'третья ц.к.'!$O$428</f>
        <v>8352.65</v>
      </c>
      <c r="M205" s="46">
        <f>'третья ц.к.'!$O$429</f>
        <v>8263.85</v>
      </c>
      <c r="N205" s="46">
        <f>'третья ц.к.'!$O$430</f>
        <v>8239.77</v>
      </c>
      <c r="O205" s="46">
        <f>'третья ц.к.'!$O$431</f>
        <v>8302.07</v>
      </c>
      <c r="P205" s="46">
        <f>'третья ц.к.'!$O$432</f>
        <v>8225.0300000000007</v>
      </c>
      <c r="Q205" s="46">
        <f>'третья ц.к.'!$O$433</f>
        <v>8227</v>
      </c>
      <c r="R205" s="46">
        <f>'третья ц.к.'!$O$434</f>
        <v>8230.66</v>
      </c>
      <c r="S205" s="46">
        <f>'третья ц.к.'!$O$435</f>
        <v>8354.7000000000007</v>
      </c>
      <c r="T205" s="46">
        <f>'третья ц.к.'!$O$436</f>
        <v>8408.33</v>
      </c>
      <c r="U205" s="46">
        <f>'третья ц.к.'!$O$437</f>
        <v>8377.2999999999993</v>
      </c>
      <c r="V205" s="46">
        <f>'третья ц.к.'!$O$438</f>
        <v>8362.09</v>
      </c>
      <c r="W205" s="46">
        <f>'третья ц.к.'!$O$439</f>
        <v>8301.4</v>
      </c>
      <c r="X205" s="46">
        <f>'третья ц.к.'!$O$440</f>
        <v>7952.61</v>
      </c>
      <c r="Y205" s="47">
        <f>'третья ц.к.'!$O$441</f>
        <v>7748.76</v>
      </c>
    </row>
    <row r="206" spans="1:25" ht="15" customHeight="1" x14ac:dyDescent="0.25">
      <c r="A206" s="52">
        <f t="shared" si="3"/>
        <v>19</v>
      </c>
      <c r="B206" s="45">
        <f>'третья ц.к.'!$O$442</f>
        <v>7619.46</v>
      </c>
      <c r="C206" s="46">
        <f>'третья ц.к.'!$O$443</f>
        <v>7282.26</v>
      </c>
      <c r="D206" s="46">
        <f>'третья ц.к.'!$O$444</f>
        <v>7183.52</v>
      </c>
      <c r="E206" s="46">
        <f>'третья ц.к.'!$O$445</f>
        <v>7177.97</v>
      </c>
      <c r="F206" s="46">
        <f>'третья ц.к.'!$O$446</f>
        <v>7236.8</v>
      </c>
      <c r="G206" s="46">
        <f>'третья ц.к.'!$O$447</f>
        <v>7579.76</v>
      </c>
      <c r="H206" s="46">
        <f>'третья ц.к.'!$O$448</f>
        <v>7853.83</v>
      </c>
      <c r="I206" s="46">
        <f>'третья ц.к.'!$O$449</f>
        <v>8145</v>
      </c>
      <c r="J206" s="46">
        <f>'третья ц.к.'!$O$450</f>
        <v>8812.23</v>
      </c>
      <c r="K206" s="46">
        <f>'третья ц.к.'!$O$451</f>
        <v>8812.2800000000007</v>
      </c>
      <c r="L206" s="46">
        <f>'третья ц.к.'!$O$452</f>
        <v>8815.69</v>
      </c>
      <c r="M206" s="46">
        <f>'третья ц.к.'!$O$453</f>
        <v>8777.44</v>
      </c>
      <c r="N206" s="46">
        <f>'третья ц.к.'!$O$454</f>
        <v>8772.23</v>
      </c>
      <c r="O206" s="46">
        <f>'третья ц.к.'!$O$455</f>
        <v>8525.0400000000009</v>
      </c>
      <c r="P206" s="46">
        <f>'третья ц.к.'!$O$456</f>
        <v>8501.92</v>
      </c>
      <c r="Q206" s="46">
        <f>'третья ц.к.'!$O$457</f>
        <v>8822.41</v>
      </c>
      <c r="R206" s="46">
        <f>'третья ц.к.'!$O$458</f>
        <v>8860.18</v>
      </c>
      <c r="S206" s="46">
        <f>'третья ц.к.'!$O$459</f>
        <v>8567.2099999999991</v>
      </c>
      <c r="T206" s="46">
        <f>'третья ц.к.'!$O$460</f>
        <v>8949.61</v>
      </c>
      <c r="U206" s="46">
        <f>'третья ц.к.'!$O$461</f>
        <v>8877.2800000000007</v>
      </c>
      <c r="V206" s="46">
        <f>'третья ц.к.'!$O$462</f>
        <v>8781.65</v>
      </c>
      <c r="W206" s="46">
        <f>'третья ц.к.'!$O$463</f>
        <v>8849.08</v>
      </c>
      <c r="X206" s="46">
        <f>'третья ц.к.'!$O$464</f>
        <v>8542.94</v>
      </c>
      <c r="Y206" s="47">
        <f>'третья ц.к.'!$O$465</f>
        <v>7857.84</v>
      </c>
    </row>
    <row r="207" spans="1:25" s="41" customFormat="1" ht="15" customHeight="1" x14ac:dyDescent="0.25">
      <c r="A207" s="52">
        <f t="shared" si="3"/>
        <v>20</v>
      </c>
      <c r="B207" s="45">
        <f>'третья ц.к.'!$O$466</f>
        <v>7368.87</v>
      </c>
      <c r="C207" s="46">
        <f>'третья ц.к.'!$O$467</f>
        <v>7271.84</v>
      </c>
      <c r="D207" s="46">
        <f>'третья ц.к.'!$O$468</f>
        <v>7160.75</v>
      </c>
      <c r="E207" s="46">
        <f>'третья ц.к.'!$O$469</f>
        <v>7140.98</v>
      </c>
      <c r="F207" s="46">
        <f>'третья ц.к.'!$O$470</f>
        <v>7199.84</v>
      </c>
      <c r="G207" s="46">
        <f>'третья ц.к.'!$O$471</f>
        <v>7501.9</v>
      </c>
      <c r="H207" s="46">
        <f>'третья ц.к.'!$O$472</f>
        <v>7819.86</v>
      </c>
      <c r="I207" s="46">
        <f>'третья ц.к.'!$O$473</f>
        <v>7974.24</v>
      </c>
      <c r="J207" s="46">
        <f>'третья ц.к.'!$O$474</f>
        <v>8074.42</v>
      </c>
      <c r="K207" s="46">
        <f>'третья ц.к.'!$O$475</f>
        <v>8103.75</v>
      </c>
      <c r="L207" s="46">
        <f>'третья ц.к.'!$O$476</f>
        <v>8086.82</v>
      </c>
      <c r="M207" s="46">
        <f>'третья ц.к.'!$O$477</f>
        <v>8066.94</v>
      </c>
      <c r="N207" s="46">
        <f>'третья ц.к.'!$O$478</f>
        <v>7995.66</v>
      </c>
      <c r="O207" s="46">
        <f>'третья ц.к.'!$O$479</f>
        <v>7994.62</v>
      </c>
      <c r="P207" s="46">
        <f>'третья ц.к.'!$O$480</f>
        <v>8052.83</v>
      </c>
      <c r="Q207" s="46">
        <f>'третья ц.к.'!$O$481</f>
        <v>8041.44</v>
      </c>
      <c r="R207" s="46">
        <f>'третья ц.к.'!$O$482</f>
        <v>8040.87</v>
      </c>
      <c r="S207" s="46">
        <f>'третья ц.к.'!$O$483</f>
        <v>8061.91</v>
      </c>
      <c r="T207" s="46">
        <f>'третья ц.к.'!$O$484</f>
        <v>8055.77</v>
      </c>
      <c r="U207" s="46">
        <f>'третья ц.к.'!$O$485</f>
        <v>7978.06</v>
      </c>
      <c r="V207" s="46">
        <f>'третья ц.к.'!$O$486</f>
        <v>7957.31</v>
      </c>
      <c r="W207" s="46">
        <f>'третья ц.к.'!$O$487</f>
        <v>7896.88</v>
      </c>
      <c r="X207" s="46">
        <f>'третья ц.к.'!$O$488</f>
        <v>7742.05</v>
      </c>
      <c r="Y207" s="47">
        <f>'третья ц.к.'!$O$489</f>
        <v>7325.61</v>
      </c>
    </row>
    <row r="208" spans="1:25" ht="15" customHeight="1" x14ac:dyDescent="0.25">
      <c r="A208" s="52">
        <f t="shared" si="3"/>
        <v>21</v>
      </c>
      <c r="B208" s="45">
        <f>'третья ц.к.'!$O$490</f>
        <v>7088.52</v>
      </c>
      <c r="C208" s="46">
        <f>'третья ц.к.'!$O$491</f>
        <v>6998.21</v>
      </c>
      <c r="D208" s="46">
        <f>'третья ц.к.'!$O$492</f>
        <v>6975.79</v>
      </c>
      <c r="E208" s="46">
        <f>'третья ц.к.'!$O$493</f>
        <v>6974.54</v>
      </c>
      <c r="F208" s="46">
        <f>'третья ц.к.'!$O$494</f>
        <v>7019.08</v>
      </c>
      <c r="G208" s="46">
        <f>'третья ц.к.'!$O$495</f>
        <v>7169.91</v>
      </c>
      <c r="H208" s="46">
        <f>'третья ц.к.'!$O$496</f>
        <v>7452.13</v>
      </c>
      <c r="I208" s="46">
        <f>'третья ц.к.'!$O$497</f>
        <v>7827.39</v>
      </c>
      <c r="J208" s="46">
        <f>'третья ц.к.'!$O$498</f>
        <v>7978.62</v>
      </c>
      <c r="K208" s="46">
        <f>'третья ц.к.'!$O$499</f>
        <v>8010.68</v>
      </c>
      <c r="L208" s="46">
        <f>'третья ц.к.'!$O$500</f>
        <v>8021.54</v>
      </c>
      <c r="M208" s="46">
        <f>'третья ц.к.'!$O$501</f>
        <v>8006.72</v>
      </c>
      <c r="N208" s="46">
        <f>'третья ц.к.'!$O$502</f>
        <v>7984.55</v>
      </c>
      <c r="O208" s="46">
        <f>'третья ц.к.'!$O$503</f>
        <v>7986.51</v>
      </c>
      <c r="P208" s="46">
        <f>'третья ц.к.'!$O$504</f>
        <v>7981.58</v>
      </c>
      <c r="Q208" s="46">
        <f>'третья ц.к.'!$O$505</f>
        <v>7976.75</v>
      </c>
      <c r="R208" s="46">
        <f>'третья ц.к.'!$O$506</f>
        <v>7978.6</v>
      </c>
      <c r="S208" s="46">
        <f>'третья ц.к.'!$O$507</f>
        <v>7988.31</v>
      </c>
      <c r="T208" s="46">
        <f>'третья ц.к.'!$O$508</f>
        <v>7980.36</v>
      </c>
      <c r="U208" s="46">
        <f>'третья ц.к.'!$O$509</f>
        <v>7968.23</v>
      </c>
      <c r="V208" s="46">
        <f>'третья ц.к.'!$O$510</f>
        <v>7934.78</v>
      </c>
      <c r="W208" s="46">
        <f>'третья ц.к.'!$O$511</f>
        <v>7900.04</v>
      </c>
      <c r="X208" s="46">
        <f>'третья ц.к.'!$O$512</f>
        <v>7694.07</v>
      </c>
      <c r="Y208" s="47">
        <f>'третья ц.к.'!$O$513</f>
        <v>7186.26</v>
      </c>
    </row>
    <row r="209" spans="1:25" ht="15" customHeight="1" x14ac:dyDescent="0.25">
      <c r="A209" s="52">
        <f t="shared" si="3"/>
        <v>22</v>
      </c>
      <c r="B209" s="45">
        <f>'третья ц.к.'!$O$514</f>
        <v>7030.15</v>
      </c>
      <c r="C209" s="46">
        <f>'третья ц.к.'!$O$515</f>
        <v>6961.01</v>
      </c>
      <c r="D209" s="46">
        <f>'третья ц.к.'!$O$516</f>
        <v>6930.73</v>
      </c>
      <c r="E209" s="46">
        <f>'третья ц.к.'!$O$517</f>
        <v>6941.15</v>
      </c>
      <c r="F209" s="46">
        <f>'третья ц.к.'!$O$518</f>
        <v>6999.51</v>
      </c>
      <c r="G209" s="46">
        <f>'третья ц.к.'!$O$519</f>
        <v>7233.52</v>
      </c>
      <c r="H209" s="46">
        <f>'третья ц.к.'!$O$520</f>
        <v>7707.66</v>
      </c>
      <c r="I209" s="46">
        <f>'третья ц.к.'!$O$521</f>
        <v>7970.2</v>
      </c>
      <c r="J209" s="46">
        <f>'третья ц.к.'!$O$522</f>
        <v>8090.24</v>
      </c>
      <c r="K209" s="46">
        <f>'третья ц.к.'!$O$523</f>
        <v>8217.86</v>
      </c>
      <c r="L209" s="46">
        <f>'третья ц.к.'!$O$524</f>
        <v>8214.4599999999991</v>
      </c>
      <c r="M209" s="46">
        <f>'третья ц.к.'!$O$525</f>
        <v>8121.36</v>
      </c>
      <c r="N209" s="46">
        <f>'третья ц.к.'!$O$526</f>
        <v>8076.94</v>
      </c>
      <c r="O209" s="46">
        <f>'третья ц.к.'!$O$527</f>
        <v>8092.05</v>
      </c>
      <c r="P209" s="46">
        <f>'третья ц.к.'!$O$528</f>
        <v>8069.36</v>
      </c>
      <c r="Q209" s="46">
        <f>'третья ц.к.'!$O$529</f>
        <v>8051.23</v>
      </c>
      <c r="R209" s="46">
        <f>'третья ц.к.'!$O$530</f>
        <v>8063.52</v>
      </c>
      <c r="S209" s="46">
        <f>'третья ц.к.'!$O$531</f>
        <v>8067.76</v>
      </c>
      <c r="T209" s="46">
        <f>'третья ц.к.'!$O$532</f>
        <v>8044.35</v>
      </c>
      <c r="U209" s="46">
        <f>'третья ц.к.'!$O$533</f>
        <v>8000.62</v>
      </c>
      <c r="V209" s="46">
        <f>'третья ц.к.'!$O$534</f>
        <v>7943.21</v>
      </c>
      <c r="W209" s="46">
        <f>'третья ц.к.'!$O$535</f>
        <v>7924.75</v>
      </c>
      <c r="X209" s="46">
        <f>'третья ц.к.'!$O$536</f>
        <v>7780.56</v>
      </c>
      <c r="Y209" s="47">
        <f>'третья ц.к.'!$O$537</f>
        <v>7417.81</v>
      </c>
    </row>
    <row r="210" spans="1:25" ht="15" customHeight="1" x14ac:dyDescent="0.25">
      <c r="A210" s="52">
        <f t="shared" si="3"/>
        <v>23</v>
      </c>
      <c r="B210" s="45">
        <f>'третья ц.к.'!$O$538</f>
        <v>7258.96</v>
      </c>
      <c r="C210" s="46">
        <f>'третья ц.к.'!$O$539</f>
        <v>7092.91</v>
      </c>
      <c r="D210" s="46">
        <f>'третья ц.к.'!$O$540</f>
        <v>7045.33</v>
      </c>
      <c r="E210" s="46">
        <f>'третья ц.к.'!$O$541</f>
        <v>7019.68</v>
      </c>
      <c r="F210" s="46">
        <f>'третья ц.к.'!$O$542</f>
        <v>7028.08</v>
      </c>
      <c r="G210" s="46">
        <f>'третья ц.к.'!$O$543</f>
        <v>7127.75</v>
      </c>
      <c r="H210" s="46">
        <f>'третья ц.к.'!$O$544</f>
        <v>7241.31</v>
      </c>
      <c r="I210" s="46">
        <f>'третья ц.к.'!$O$545</f>
        <v>7445.37</v>
      </c>
      <c r="J210" s="46">
        <f>'третья ц.к.'!$O$546</f>
        <v>7814.84</v>
      </c>
      <c r="K210" s="46">
        <f>'третья ц.к.'!$O$547</f>
        <v>7922.18</v>
      </c>
      <c r="L210" s="46">
        <f>'третья ц.к.'!$O$548</f>
        <v>7940.31</v>
      </c>
      <c r="M210" s="46">
        <f>'третья ц.к.'!$O$549</f>
        <v>7937.27</v>
      </c>
      <c r="N210" s="46">
        <f>'третья ц.к.'!$O$550</f>
        <v>7922</v>
      </c>
      <c r="O210" s="46">
        <f>'третья ц.к.'!$O$551</f>
        <v>7942.64</v>
      </c>
      <c r="P210" s="46">
        <f>'третья ц.к.'!$O$552</f>
        <v>7920.25</v>
      </c>
      <c r="Q210" s="46">
        <f>'третья ц.к.'!$O$553</f>
        <v>7924.81</v>
      </c>
      <c r="R210" s="46">
        <f>'третья ц.к.'!$O$554</f>
        <v>7945.38</v>
      </c>
      <c r="S210" s="46">
        <f>'третья ц.к.'!$O$555</f>
        <v>7977.67</v>
      </c>
      <c r="T210" s="46">
        <f>'третья ц.к.'!$O$556</f>
        <v>7972.92</v>
      </c>
      <c r="U210" s="46">
        <f>'третья ц.к.'!$O$557</f>
        <v>7970.84</v>
      </c>
      <c r="V210" s="46">
        <f>'третья ц.к.'!$O$558</f>
        <v>7936.68</v>
      </c>
      <c r="W210" s="46">
        <f>'третья ц.к.'!$O$559</f>
        <v>7858.69</v>
      </c>
      <c r="X210" s="46">
        <f>'третья ц.к.'!$O$560</f>
        <v>7637.02</v>
      </c>
      <c r="Y210" s="47">
        <f>'третья ц.к.'!$O$561</f>
        <v>7354.18</v>
      </c>
    </row>
    <row r="211" spans="1:25" ht="15" customHeight="1" x14ac:dyDescent="0.25">
      <c r="A211" s="52">
        <f t="shared" si="3"/>
        <v>24</v>
      </c>
      <c r="B211" s="45">
        <f>'третья ц.к.'!$O$562</f>
        <v>7273.1</v>
      </c>
      <c r="C211" s="46">
        <f>'третья ц.к.'!$O$563</f>
        <v>7095.75</v>
      </c>
      <c r="D211" s="46">
        <f>'третья ц.к.'!$O$564</f>
        <v>6983.58</v>
      </c>
      <c r="E211" s="46">
        <f>'третья ц.к.'!$O$565</f>
        <v>6979.61</v>
      </c>
      <c r="F211" s="46">
        <f>'третья ц.к.'!$O$566</f>
        <v>6976.96</v>
      </c>
      <c r="G211" s="46">
        <f>'третья ц.к.'!$O$567</f>
        <v>7045.94</v>
      </c>
      <c r="H211" s="46">
        <f>'третья ц.к.'!$O$568</f>
        <v>7107.49</v>
      </c>
      <c r="I211" s="46">
        <f>'третья ц.к.'!$O$569</f>
        <v>7246.93</v>
      </c>
      <c r="J211" s="46">
        <f>'третья ц.к.'!$O$570</f>
        <v>7610.67</v>
      </c>
      <c r="K211" s="46">
        <f>'третья ц.к.'!$O$571</f>
        <v>7867.26</v>
      </c>
      <c r="L211" s="46">
        <f>'третья ц.к.'!$O$572</f>
        <v>7908.46</v>
      </c>
      <c r="M211" s="46">
        <f>'третья ц.к.'!$O$573</f>
        <v>7910.05</v>
      </c>
      <c r="N211" s="46">
        <f>'третья ц.к.'!$O$574</f>
        <v>7892.95</v>
      </c>
      <c r="O211" s="46">
        <f>'третья ц.к.'!$O$575</f>
        <v>7897.06</v>
      </c>
      <c r="P211" s="46">
        <f>'третья ц.к.'!$O$576</f>
        <v>7900.62</v>
      </c>
      <c r="Q211" s="46">
        <f>'третья ц.к.'!$O$577</f>
        <v>7903.14</v>
      </c>
      <c r="R211" s="46">
        <f>'третья ц.к.'!$O$578</f>
        <v>7927.67</v>
      </c>
      <c r="S211" s="46">
        <f>'третья ц.к.'!$O$579</f>
        <v>8017.27</v>
      </c>
      <c r="T211" s="46">
        <f>'третья ц.к.'!$O$580</f>
        <v>8058.45</v>
      </c>
      <c r="U211" s="46">
        <f>'третья ц.к.'!$O$581</f>
        <v>8056.92</v>
      </c>
      <c r="V211" s="46">
        <f>'третья ц.к.'!$O$582</f>
        <v>7994.96</v>
      </c>
      <c r="W211" s="46">
        <f>'третья ц.к.'!$O$583</f>
        <v>7916.78</v>
      </c>
      <c r="X211" s="46">
        <f>'третья ц.к.'!$O$584</f>
        <v>7801.28</v>
      </c>
      <c r="Y211" s="47">
        <f>'третья ц.к.'!$O$585</f>
        <v>7669.38</v>
      </c>
    </row>
    <row r="212" spans="1:25" ht="15" customHeight="1" x14ac:dyDescent="0.25">
      <c r="A212" s="52">
        <f t="shared" si="3"/>
        <v>25</v>
      </c>
      <c r="B212" s="45">
        <f>'третья ц.к.'!$O$586</f>
        <v>7205.94</v>
      </c>
      <c r="C212" s="46">
        <f>'третья ц.к.'!$O$587</f>
        <v>7084.63</v>
      </c>
      <c r="D212" s="46">
        <f>'третья ц.к.'!$O$588</f>
        <v>7061.6</v>
      </c>
      <c r="E212" s="46">
        <f>'третья ц.к.'!$O$589</f>
        <v>7074.88</v>
      </c>
      <c r="F212" s="46">
        <f>'третья ц.к.'!$O$590</f>
        <v>7099.55</v>
      </c>
      <c r="G212" s="46">
        <f>'третья ц.к.'!$O$591</f>
        <v>7362.73</v>
      </c>
      <c r="H212" s="46">
        <f>'третья ц.к.'!$O$592</f>
        <v>7780.82</v>
      </c>
      <c r="I212" s="46">
        <f>'третья ц.к.'!$O$593</f>
        <v>7983.34</v>
      </c>
      <c r="J212" s="46">
        <f>'третья ц.к.'!$O$594</f>
        <v>8175.68</v>
      </c>
      <c r="K212" s="46">
        <f>'третья ц.к.'!$O$595</f>
        <v>8262.27</v>
      </c>
      <c r="L212" s="46">
        <f>'третья ц.к.'!$O$596</f>
        <v>8196.83</v>
      </c>
      <c r="M212" s="46">
        <f>'третья ц.к.'!$O$597</f>
        <v>8169.96</v>
      </c>
      <c r="N212" s="46">
        <f>'третья ц.к.'!$O$598</f>
        <v>8105.95</v>
      </c>
      <c r="O212" s="46">
        <f>'третья ц.к.'!$O$599</f>
        <v>8126.54</v>
      </c>
      <c r="P212" s="46">
        <f>'третья ц.к.'!$O$600</f>
        <v>8140.03</v>
      </c>
      <c r="Q212" s="46">
        <f>'третья ц.к.'!$O$601</f>
        <v>8144.86</v>
      </c>
      <c r="R212" s="46">
        <f>'третья ц.к.'!$O$602</f>
        <v>8206.89</v>
      </c>
      <c r="S212" s="46">
        <f>'третья ц.к.'!$O$603</f>
        <v>8324.08</v>
      </c>
      <c r="T212" s="46">
        <f>'третья ц.к.'!$O$604</f>
        <v>8313.23</v>
      </c>
      <c r="U212" s="46">
        <f>'третья ц.к.'!$O$605</f>
        <v>8254.68</v>
      </c>
      <c r="V212" s="46">
        <f>'третья ц.к.'!$O$606</f>
        <v>8137.33</v>
      </c>
      <c r="W212" s="46">
        <f>'третья ц.к.'!$O$607</f>
        <v>8020.88</v>
      </c>
      <c r="X212" s="46">
        <f>'третья ц.к.'!$O$608</f>
        <v>7849.7</v>
      </c>
      <c r="Y212" s="47">
        <f>'третья ц.к.'!$O$609</f>
        <v>7572.49</v>
      </c>
    </row>
    <row r="213" spans="1:25" ht="15" customHeight="1" x14ac:dyDescent="0.25">
      <c r="A213" s="52">
        <f t="shared" si="3"/>
        <v>26</v>
      </c>
      <c r="B213" s="45">
        <f>'третья ц.к.'!$O$610</f>
        <v>7225.94</v>
      </c>
      <c r="C213" s="46">
        <f>'третья ц.к.'!$O$611</f>
        <v>7093.79</v>
      </c>
      <c r="D213" s="46">
        <f>'третья ц.к.'!$O$612</f>
        <v>7052.03</v>
      </c>
      <c r="E213" s="46">
        <f>'третья ц.к.'!$O$613</f>
        <v>7059.74</v>
      </c>
      <c r="F213" s="46">
        <f>'третья ц.к.'!$O$614</f>
        <v>7155.76</v>
      </c>
      <c r="G213" s="46">
        <f>'третья ц.к.'!$O$615</f>
        <v>7554.09</v>
      </c>
      <c r="H213" s="46">
        <f>'третья ц.к.'!$O$616</f>
        <v>7916.29</v>
      </c>
      <c r="I213" s="46">
        <f>'третья ц.к.'!$O$617</f>
        <v>7996.31</v>
      </c>
      <c r="J213" s="46">
        <f>'третья ц.к.'!$O$618</f>
        <v>8225.25</v>
      </c>
      <c r="K213" s="46">
        <f>'третья ц.к.'!$O$619</f>
        <v>8292.1</v>
      </c>
      <c r="L213" s="46">
        <f>'третья ц.к.'!$O$620</f>
        <v>8255.4699999999993</v>
      </c>
      <c r="M213" s="46">
        <f>'третья ц.к.'!$O$621</f>
        <v>8272.86</v>
      </c>
      <c r="N213" s="46">
        <f>'третья ц.к.'!$O$622</f>
        <v>8245.44</v>
      </c>
      <c r="O213" s="46">
        <f>'третья ц.к.'!$O$623</f>
        <v>8243.25</v>
      </c>
      <c r="P213" s="46">
        <f>'третья ц.к.'!$O$624</f>
        <v>8237.5</v>
      </c>
      <c r="Q213" s="46">
        <f>'третья ц.к.'!$O$625</f>
        <v>8257.59</v>
      </c>
      <c r="R213" s="46">
        <f>'третья ц.к.'!$O$626</f>
        <v>8299.49</v>
      </c>
      <c r="S213" s="46">
        <f>'третья ц.к.'!$O$627</f>
        <v>8355.2800000000007</v>
      </c>
      <c r="T213" s="46">
        <f>'третья ц.к.'!$O$628</f>
        <v>8343.4</v>
      </c>
      <c r="U213" s="46">
        <f>'третья ц.к.'!$O$629</f>
        <v>8295.5400000000009</v>
      </c>
      <c r="V213" s="46">
        <f>'третья ц.к.'!$O$630</f>
        <v>8253.4699999999993</v>
      </c>
      <c r="W213" s="46">
        <f>'третья ц.к.'!$O$631</f>
        <v>9058.34</v>
      </c>
      <c r="X213" s="46">
        <f>'третья ц.к.'!$O$632</f>
        <v>7947.68</v>
      </c>
      <c r="Y213" s="47">
        <f>'третья ц.к.'!$O$633</f>
        <v>7811.06</v>
      </c>
    </row>
    <row r="214" spans="1:25" ht="15" customHeight="1" x14ac:dyDescent="0.25">
      <c r="A214" s="52">
        <f t="shared" si="3"/>
        <v>27</v>
      </c>
      <c r="B214" s="45">
        <f>'третья ц.к.'!$O$634</f>
        <v>7629.66</v>
      </c>
      <c r="C214" s="46">
        <f>'третья ц.к.'!$O$635</f>
        <v>7155.13</v>
      </c>
      <c r="D214" s="46">
        <f>'третья ц.к.'!$O$636</f>
        <v>7118.49</v>
      </c>
      <c r="E214" s="46">
        <f>'третья ц.к.'!$O$637</f>
        <v>7106.37</v>
      </c>
      <c r="F214" s="46">
        <f>'третья ц.к.'!$O$638</f>
        <v>7156.45</v>
      </c>
      <c r="G214" s="46">
        <f>'третья ц.к.'!$O$639</f>
        <v>7469.89</v>
      </c>
      <c r="H214" s="46">
        <f>'третья ц.к.'!$O$640</f>
        <v>7913.88</v>
      </c>
      <c r="I214" s="46">
        <f>'третья ц.к.'!$O$641</f>
        <v>8026.3</v>
      </c>
      <c r="J214" s="46">
        <f>'третья ц.к.'!$O$642</f>
        <v>8245.51</v>
      </c>
      <c r="K214" s="46">
        <f>'третья ц.к.'!$O$643</f>
        <v>8326.1299999999992</v>
      </c>
      <c r="L214" s="46">
        <f>'третья ц.к.'!$O$644</f>
        <v>8311.2999999999993</v>
      </c>
      <c r="M214" s="46">
        <f>'третья ц.к.'!$O$645</f>
        <v>8296.11</v>
      </c>
      <c r="N214" s="46">
        <f>'третья ц.к.'!$O$646</f>
        <v>8279.2199999999993</v>
      </c>
      <c r="O214" s="46">
        <f>'третья ц.к.'!$O$647</f>
        <v>8275.16</v>
      </c>
      <c r="P214" s="46">
        <f>'третья ц.к.'!$O$648</f>
        <v>8278.82</v>
      </c>
      <c r="Q214" s="46">
        <f>'третья ц.к.'!$O$649</f>
        <v>8285.31</v>
      </c>
      <c r="R214" s="46">
        <f>'третья ц.к.'!$O$650</f>
        <v>8324.89</v>
      </c>
      <c r="S214" s="46">
        <f>'третья ц.к.'!$O$651</f>
        <v>8330.1200000000008</v>
      </c>
      <c r="T214" s="46">
        <f>'третья ц.к.'!$O$652</f>
        <v>8318.58</v>
      </c>
      <c r="U214" s="46">
        <f>'третья ц.к.'!$O$653</f>
        <v>8277.6200000000008</v>
      </c>
      <c r="V214" s="46">
        <f>'третья ц.к.'!$O$654</f>
        <v>8187.64</v>
      </c>
      <c r="W214" s="46">
        <f>'третья ц.к.'!$O$655</f>
        <v>8053.62</v>
      </c>
      <c r="X214" s="46">
        <f>'третья ц.к.'!$O$656</f>
        <v>7920.47</v>
      </c>
      <c r="Y214" s="47">
        <f>'третья ц.к.'!$O$657</f>
        <v>7798.06</v>
      </c>
    </row>
    <row r="215" spans="1:25" ht="15" customHeight="1" x14ac:dyDescent="0.25">
      <c r="A215" s="52">
        <f t="shared" si="3"/>
        <v>28</v>
      </c>
      <c r="B215" s="45">
        <f>'третья ц.к.'!$O$658</f>
        <v>7387.85</v>
      </c>
      <c r="C215" s="46">
        <f>'третья ц.к.'!$O$659</f>
        <v>7149.9</v>
      </c>
      <c r="D215" s="46">
        <f>'третья ц.к.'!$O$660</f>
        <v>7112.3</v>
      </c>
      <c r="E215" s="46">
        <f>'третья ц.к.'!$O$661</f>
        <v>7131.72</v>
      </c>
      <c r="F215" s="46">
        <f>'третья ц.к.'!$O$662</f>
        <v>7172.97</v>
      </c>
      <c r="G215" s="46">
        <f>'третья ц.к.'!$O$663</f>
        <v>7407.53</v>
      </c>
      <c r="H215" s="46">
        <f>'третья ц.к.'!$O$664</f>
        <v>7867.71</v>
      </c>
      <c r="I215" s="46">
        <f>'третья ц.к.'!$O$665</f>
        <v>8058.1</v>
      </c>
      <c r="J215" s="46">
        <f>'третья ц.к.'!$O$666</f>
        <v>8206.91</v>
      </c>
      <c r="K215" s="46">
        <f>'третья ц.к.'!$O$667</f>
        <v>8281.7999999999993</v>
      </c>
      <c r="L215" s="46">
        <f>'третья ц.к.'!$O$668</f>
        <v>8287.2199999999993</v>
      </c>
      <c r="M215" s="46">
        <f>'третья ц.к.'!$O$669</f>
        <v>8013.77</v>
      </c>
      <c r="N215" s="46">
        <f>'третья ц.к.'!$O$670</f>
        <v>8255.99</v>
      </c>
      <c r="O215" s="46">
        <f>'третья ц.к.'!$O$671</f>
        <v>8266.43</v>
      </c>
      <c r="P215" s="46">
        <f>'третья ц.к.'!$O$672</f>
        <v>8231.1</v>
      </c>
      <c r="Q215" s="46">
        <f>'третья ц.к.'!$O$673</f>
        <v>8248.4500000000007</v>
      </c>
      <c r="R215" s="46">
        <f>'третья ц.к.'!$O$674</f>
        <v>8255.06</v>
      </c>
      <c r="S215" s="46">
        <f>'третья ц.к.'!$O$675</f>
        <v>8340.9699999999993</v>
      </c>
      <c r="T215" s="46">
        <f>'третья ц.к.'!$O$676</f>
        <v>8326.7999999999993</v>
      </c>
      <c r="U215" s="46">
        <f>'третья ц.к.'!$O$677</f>
        <v>8281.7800000000007</v>
      </c>
      <c r="V215" s="46">
        <f>'третья ц.к.'!$O$678</f>
        <v>8222.01</v>
      </c>
      <c r="W215" s="46">
        <f>'третья ц.к.'!$O$679</f>
        <v>8261.07</v>
      </c>
      <c r="X215" s="46">
        <f>'третья ц.к.'!$O$680</f>
        <v>7929.07</v>
      </c>
      <c r="Y215" s="47">
        <f>'третья ц.к.'!$O$681</f>
        <v>7815.72</v>
      </c>
    </row>
    <row r="216" spans="1:25" ht="15" customHeight="1" x14ac:dyDescent="0.25">
      <c r="A216" s="52">
        <f t="shared" si="3"/>
        <v>29</v>
      </c>
      <c r="B216" s="45">
        <f>'третья ц.к.'!$O$682</f>
        <v>7702.48</v>
      </c>
      <c r="C216" s="46">
        <f>'третья ц.к.'!$O$683</f>
        <v>7381.92</v>
      </c>
      <c r="D216" s="46">
        <f>'третья ц.к.'!$O$684</f>
        <v>7217.37</v>
      </c>
      <c r="E216" s="46">
        <f>'третья ц.к.'!$O$685</f>
        <v>7385.61</v>
      </c>
      <c r="F216" s="46">
        <f>'третья ц.к.'!$O$686</f>
        <v>7369.26</v>
      </c>
      <c r="G216" s="46">
        <f>'третья ц.к.'!$O$687</f>
        <v>7765.11</v>
      </c>
      <c r="H216" s="46">
        <f>'третья ц.к.'!$O$688</f>
        <v>7964.4</v>
      </c>
      <c r="I216" s="46">
        <f>'третья ц.к.'!$O$689</f>
        <v>8149.65</v>
      </c>
      <c r="J216" s="46">
        <f>'третья ц.к.'!$O$690</f>
        <v>8332.81</v>
      </c>
      <c r="K216" s="46">
        <f>'третья ц.к.'!$O$691</f>
        <v>8412.33</v>
      </c>
      <c r="L216" s="46">
        <f>'третья ц.к.'!$O$692</f>
        <v>8406.51</v>
      </c>
      <c r="M216" s="46">
        <f>'третья ц.к.'!$O$693</f>
        <v>8378.2999999999993</v>
      </c>
      <c r="N216" s="46">
        <f>'третья ц.к.'!$O$694</f>
        <v>8347.76</v>
      </c>
      <c r="O216" s="46">
        <f>'третья ц.к.'!$O$695</f>
        <v>8362.7199999999993</v>
      </c>
      <c r="P216" s="46">
        <f>'третья ц.к.'!$O$696</f>
        <v>8367.02</v>
      </c>
      <c r="Q216" s="46">
        <f>'третья ц.к.'!$O$697</f>
        <v>8372.1200000000008</v>
      </c>
      <c r="R216" s="46">
        <f>'третья ц.к.'!$O$698</f>
        <v>8406.06</v>
      </c>
      <c r="S216" s="46">
        <f>'третья ц.к.'!$O$699</f>
        <v>8411.15</v>
      </c>
      <c r="T216" s="46">
        <f>'третья ц.к.'!$O$700</f>
        <v>9592.83</v>
      </c>
      <c r="U216" s="46">
        <f>'третья ц.к.'!$O$701</f>
        <v>8349.7099999999991</v>
      </c>
      <c r="V216" s="46">
        <f>'третья ц.к.'!$O$702</f>
        <v>8280.75</v>
      </c>
      <c r="W216" s="46">
        <f>'третья ц.к.'!$O$703</f>
        <v>8313.24</v>
      </c>
      <c r="X216" s="46">
        <f>'третья ц.к.'!$O$704</f>
        <v>7976.39</v>
      </c>
      <c r="Y216" s="47">
        <f>'третья ц.к.'!$O$705</f>
        <v>7896.81</v>
      </c>
    </row>
    <row r="217" spans="1:25" ht="15" customHeight="1" x14ac:dyDescent="0.25">
      <c r="A217" s="63">
        <f t="shared" si="3"/>
        <v>30</v>
      </c>
      <c r="B217" s="45">
        <f>'третья ц.к.'!$O$706</f>
        <v>7796.9</v>
      </c>
      <c r="C217" s="46">
        <f>'третья ц.к.'!$O$707</f>
        <v>7398.54</v>
      </c>
      <c r="D217" s="46">
        <f>'третья ц.к.'!$O$708</f>
        <v>7248.38</v>
      </c>
      <c r="E217" s="46">
        <f>'третья ц.к.'!$O$709</f>
        <v>7250.3</v>
      </c>
      <c r="F217" s="46">
        <f>'третья ц.к.'!$O$710</f>
        <v>7263.78</v>
      </c>
      <c r="G217" s="46">
        <f>'третья ц.к.'!$O$711</f>
        <v>7459.92</v>
      </c>
      <c r="H217" s="46">
        <f>'третья ц.к.'!$O$712</f>
        <v>7799</v>
      </c>
      <c r="I217" s="46">
        <f>'третья ц.к.'!$O$713</f>
        <v>7956.46</v>
      </c>
      <c r="J217" s="46">
        <f>'третья ц.к.'!$O$714</f>
        <v>8157.35</v>
      </c>
      <c r="K217" s="46">
        <f>'третья ц.к.'!$O$715</f>
        <v>8027.91</v>
      </c>
      <c r="L217" s="46">
        <f>'третья ц.к.'!$O$716</f>
        <v>8317.08</v>
      </c>
      <c r="M217" s="46">
        <f>'третья ц.к.'!$O$717</f>
        <v>8329.91</v>
      </c>
      <c r="N217" s="46">
        <f>'третья ц.к.'!$O$718</f>
        <v>8323.9599999999991</v>
      </c>
      <c r="O217" s="46">
        <f>'третья ц.к.'!$O$719</f>
        <v>8327.06</v>
      </c>
      <c r="P217" s="46">
        <f>'третья ц.к.'!$O$720</f>
        <v>8321.02</v>
      </c>
      <c r="Q217" s="46">
        <f>'третья ц.к.'!$O$721</f>
        <v>8329.0400000000009</v>
      </c>
      <c r="R217" s="46">
        <f>'третья ц.к.'!$O$722</f>
        <v>8369.6200000000008</v>
      </c>
      <c r="S217" s="46">
        <f>'третья ц.к.'!$O$723</f>
        <v>8587.6200000000008</v>
      </c>
      <c r="T217" s="46">
        <f>'третья ц.к.'!$O$724</f>
        <v>9799.4599999999991</v>
      </c>
      <c r="U217" s="46">
        <f>'третья ц.к.'!$O$725</f>
        <v>9625.5</v>
      </c>
      <c r="V217" s="46">
        <f>'третья ц.к.'!$O$726</f>
        <v>8386.1200000000008</v>
      </c>
      <c r="W217" s="46">
        <f>'третья ц.к.'!$O$727</f>
        <v>9187.86</v>
      </c>
      <c r="X217" s="46">
        <f>'третья ц.к.'!$O$728</f>
        <v>8225.94</v>
      </c>
      <c r="Y217" s="47">
        <f>'третья ц.к.'!$O$729</f>
        <v>7955.25</v>
      </c>
    </row>
    <row r="218" spans="1:25" ht="15" hidden="1" customHeight="1" thickBot="1" x14ac:dyDescent="0.3">
      <c r="A218" s="64">
        <f t="shared" si="3"/>
        <v>31</v>
      </c>
      <c r="B218" s="48">
        <f>'третья ц.к.'!$O$730</f>
        <v>0</v>
      </c>
      <c r="C218" s="49">
        <f>'третья ц.к.'!$O$731</f>
        <v>0</v>
      </c>
      <c r="D218" s="49">
        <f>'третья ц.к.'!$O$732</f>
        <v>0</v>
      </c>
      <c r="E218" s="49">
        <f>'третья ц.к.'!$O$733</f>
        <v>0</v>
      </c>
      <c r="F218" s="49">
        <f>'третья ц.к.'!$O$734</f>
        <v>0</v>
      </c>
      <c r="G218" s="49">
        <f>'третья ц.к.'!$O$735</f>
        <v>0</v>
      </c>
      <c r="H218" s="49">
        <f>'третья ц.к.'!$O$736</f>
        <v>0</v>
      </c>
      <c r="I218" s="49">
        <f>'третья ц.к.'!$O$737</f>
        <v>0</v>
      </c>
      <c r="J218" s="49">
        <f>'третья ц.к.'!$O$738</f>
        <v>0</v>
      </c>
      <c r="K218" s="49">
        <f>'третья ц.к.'!$O$739</f>
        <v>0</v>
      </c>
      <c r="L218" s="49">
        <f>'третья ц.к.'!$O$740</f>
        <v>0</v>
      </c>
      <c r="M218" s="49">
        <f>'третья ц.к.'!$O$741</f>
        <v>0</v>
      </c>
      <c r="N218" s="49">
        <f>'третья ц.к.'!$O$742</f>
        <v>0</v>
      </c>
      <c r="O218" s="49">
        <f>'третья ц.к.'!$O$743</f>
        <v>0</v>
      </c>
      <c r="P218" s="49">
        <f>'третья ц.к.'!$O$744</f>
        <v>0</v>
      </c>
      <c r="Q218" s="49">
        <f>'третья ц.к.'!$O$745</f>
        <v>0</v>
      </c>
      <c r="R218" s="49">
        <f>'третья ц.к.'!$O$746</f>
        <v>0</v>
      </c>
      <c r="S218" s="49">
        <f>'третья ц.к.'!$O$747</f>
        <v>0</v>
      </c>
      <c r="T218" s="49">
        <f>'третья ц.к.'!$O$748</f>
        <v>0</v>
      </c>
      <c r="U218" s="49">
        <f>'третья ц.к.'!$O$749</f>
        <v>0</v>
      </c>
      <c r="V218" s="49">
        <f>'третья ц.к.'!$O$750</f>
        <v>0</v>
      </c>
      <c r="W218" s="49">
        <f>'третья ц.к.'!$O$751</f>
        <v>0</v>
      </c>
      <c r="X218" s="49">
        <f>'третья ц.к.'!$O$752</f>
        <v>0</v>
      </c>
      <c r="Y218" s="50">
        <f>'третья ц.к.'!$O$753</f>
        <v>0</v>
      </c>
    </row>
    <row r="219" spans="1:25" ht="15" customHeight="1" thickBot="1" x14ac:dyDescent="0.3">
      <c r="A219" s="55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9"/>
      <c r="N219" s="49"/>
      <c r="O219" s="49"/>
      <c r="P219" s="49"/>
      <c r="Q219" s="46"/>
      <c r="R219" s="46"/>
      <c r="S219" s="46"/>
      <c r="T219" s="46"/>
      <c r="U219" s="46"/>
      <c r="V219" s="46"/>
      <c r="W219" s="46"/>
      <c r="X219" s="46"/>
      <c r="Y219" s="46"/>
    </row>
    <row r="220" spans="1:25" ht="134.25" customHeight="1" thickBot="1" x14ac:dyDescent="0.3">
      <c r="A220" s="55"/>
      <c r="B220" s="46"/>
      <c r="C220" s="46"/>
      <c r="D220" s="46"/>
      <c r="E220" s="46"/>
      <c r="F220" s="46"/>
      <c r="G220" s="46"/>
      <c r="H220" s="46"/>
      <c r="K220" s="448"/>
      <c r="L220" s="448"/>
      <c r="M220" s="425" t="s">
        <v>149</v>
      </c>
      <c r="N220" s="426"/>
      <c r="O220" s="462" t="s">
        <v>150</v>
      </c>
      <c r="P220" s="463"/>
      <c r="Q220" s="46"/>
      <c r="R220" s="46"/>
      <c r="S220" s="46"/>
      <c r="T220" s="46"/>
      <c r="U220" s="46"/>
      <c r="V220" s="46"/>
      <c r="W220" s="46"/>
      <c r="X220" s="46"/>
      <c r="Y220" s="46"/>
    </row>
    <row r="221" spans="1:25" ht="40.5" customHeight="1" thickBot="1" x14ac:dyDescent="0.25">
      <c r="A221" s="451" t="s">
        <v>202</v>
      </c>
      <c r="B221" s="452"/>
      <c r="C221" s="452"/>
      <c r="D221" s="452"/>
      <c r="E221" s="452"/>
      <c r="F221" s="452"/>
      <c r="G221" s="452"/>
      <c r="H221" s="452"/>
      <c r="I221" s="452"/>
      <c r="J221" s="453"/>
      <c r="K221" s="449">
        <f>M221+O221</f>
        <v>918026.91</v>
      </c>
      <c r="L221" s="450"/>
      <c r="M221" s="449" t="str">
        <f>$H$16</f>
        <v>917570,48</v>
      </c>
      <c r="N221" s="450"/>
      <c r="O221" s="449" t="str">
        <f>'[1]2024'!$M$93</f>
        <v>456,43</v>
      </c>
      <c r="P221" s="450"/>
    </row>
    <row r="222" spans="1:25" ht="33" customHeight="1" x14ac:dyDescent="0.2"/>
    <row r="223" spans="1:25" ht="81" customHeight="1" x14ac:dyDescent="0.2">
      <c r="A223" s="487" t="s">
        <v>8</v>
      </c>
      <c r="B223" s="487"/>
      <c r="C223" s="487"/>
      <c r="D223" s="487"/>
      <c r="E223" s="487"/>
      <c r="F223" s="487"/>
      <c r="G223" s="487"/>
      <c r="H223" s="487"/>
      <c r="I223" s="487"/>
      <c r="J223" s="487"/>
      <c r="K223" s="487"/>
      <c r="L223" s="487"/>
    </row>
    <row r="224" spans="1:25" ht="20.25" x14ac:dyDescent="0.2">
      <c r="A224" s="1"/>
      <c r="B224" s="1"/>
      <c r="C224" s="1"/>
      <c r="D224" s="1"/>
      <c r="E224" s="1"/>
      <c r="F224" s="1"/>
      <c r="G224" s="1"/>
      <c r="H224" s="1"/>
    </row>
    <row r="225" spans="1:25" ht="21" thickBot="1" x14ac:dyDescent="0.25">
      <c r="A225" s="482" t="s">
        <v>190</v>
      </c>
      <c r="B225" s="482"/>
      <c r="C225" s="482"/>
      <c r="D225" s="482"/>
      <c r="E225" s="482"/>
      <c r="F225" s="482"/>
      <c r="G225" s="482"/>
      <c r="H225" s="482"/>
      <c r="I225" s="482"/>
      <c r="J225" s="482"/>
      <c r="K225" s="482"/>
    </row>
    <row r="226" spans="1:25" ht="15" customHeight="1" x14ac:dyDescent="0.2">
      <c r="A226" s="457" t="s">
        <v>34</v>
      </c>
      <c r="B226" s="419" t="s">
        <v>4</v>
      </c>
      <c r="C226" s="419"/>
      <c r="D226" s="419"/>
      <c r="E226" s="419"/>
      <c r="F226" s="419"/>
      <c r="G226" s="419"/>
      <c r="H226" s="419"/>
      <c r="I226" s="419"/>
      <c r="J226" s="419"/>
      <c r="K226" s="419"/>
      <c r="L226" s="419"/>
      <c r="M226" s="419"/>
      <c r="N226" s="419"/>
      <c r="O226" s="419"/>
      <c r="P226" s="419"/>
      <c r="Q226" s="419"/>
      <c r="R226" s="419"/>
      <c r="S226" s="419"/>
      <c r="T226" s="419"/>
      <c r="U226" s="419"/>
      <c r="V226" s="419"/>
      <c r="W226" s="419"/>
      <c r="X226" s="419"/>
      <c r="Y226" s="420"/>
    </row>
    <row r="227" spans="1:25" ht="15" customHeight="1" x14ac:dyDescent="0.2">
      <c r="A227" s="458"/>
      <c r="B227" s="421"/>
      <c r="C227" s="421"/>
      <c r="D227" s="421"/>
      <c r="E227" s="421"/>
      <c r="F227" s="421"/>
      <c r="G227" s="421"/>
      <c r="H227" s="421"/>
      <c r="I227" s="421"/>
      <c r="J227" s="421"/>
      <c r="K227" s="421"/>
      <c r="L227" s="421"/>
      <c r="M227" s="421"/>
      <c r="N227" s="421"/>
      <c r="O227" s="421"/>
      <c r="P227" s="421"/>
      <c r="Q227" s="421"/>
      <c r="R227" s="421"/>
      <c r="S227" s="421"/>
      <c r="T227" s="421"/>
      <c r="U227" s="421"/>
      <c r="V227" s="421"/>
      <c r="W227" s="421"/>
      <c r="X227" s="421"/>
      <c r="Y227" s="422"/>
    </row>
    <row r="228" spans="1:25" ht="15" customHeight="1" thickBot="1" x14ac:dyDescent="0.25">
      <c r="A228" s="458"/>
      <c r="B228" s="423"/>
      <c r="C228" s="423"/>
      <c r="D228" s="423"/>
      <c r="E228" s="423"/>
      <c r="F228" s="423"/>
      <c r="G228" s="423"/>
      <c r="H228" s="423"/>
      <c r="I228" s="423"/>
      <c r="J228" s="423"/>
      <c r="K228" s="423"/>
      <c r="L228" s="423"/>
      <c r="M228" s="423"/>
      <c r="N228" s="423"/>
      <c r="O228" s="423"/>
      <c r="P228" s="423"/>
      <c r="Q228" s="423"/>
      <c r="R228" s="423"/>
      <c r="S228" s="423"/>
      <c r="T228" s="423"/>
      <c r="U228" s="423"/>
      <c r="V228" s="423"/>
      <c r="W228" s="423"/>
      <c r="X228" s="423"/>
      <c r="Y228" s="424"/>
    </row>
    <row r="229" spans="1:25" ht="23.25" customHeight="1" thickBot="1" x14ac:dyDescent="0.25">
      <c r="A229" s="459"/>
      <c r="B229" s="34" t="s">
        <v>46</v>
      </c>
      <c r="C229" s="34" t="s">
        <v>47</v>
      </c>
      <c r="D229" s="34" t="s">
        <v>48</v>
      </c>
      <c r="E229" s="34" t="s">
        <v>68</v>
      </c>
      <c r="F229" s="34" t="s">
        <v>49</v>
      </c>
      <c r="G229" s="34" t="s">
        <v>50</v>
      </c>
      <c r="H229" s="34" t="s">
        <v>51</v>
      </c>
      <c r="I229" s="34" t="s">
        <v>52</v>
      </c>
      <c r="J229" s="34" t="s">
        <v>53</v>
      </c>
      <c r="K229" s="34" t="s">
        <v>54</v>
      </c>
      <c r="L229" s="34" t="s">
        <v>55</v>
      </c>
      <c r="M229" s="34" t="s">
        <v>56</v>
      </c>
      <c r="N229" s="34" t="s">
        <v>69</v>
      </c>
      <c r="O229" s="34" t="s">
        <v>57</v>
      </c>
      <c r="P229" s="34" t="s">
        <v>58</v>
      </c>
      <c r="Q229" s="34" t="s">
        <v>59</v>
      </c>
      <c r="R229" s="34" t="s">
        <v>60</v>
      </c>
      <c r="S229" s="34" t="s">
        <v>61</v>
      </c>
      <c r="T229" s="34" t="s">
        <v>62</v>
      </c>
      <c r="U229" s="34" t="s">
        <v>63</v>
      </c>
      <c r="V229" s="34" t="s">
        <v>64</v>
      </c>
      <c r="W229" s="34" t="s">
        <v>65</v>
      </c>
      <c r="X229" s="34" t="s">
        <v>66</v>
      </c>
      <c r="Y229" s="34" t="s">
        <v>67</v>
      </c>
    </row>
    <row r="230" spans="1:25" s="40" customFormat="1" ht="15" customHeight="1" x14ac:dyDescent="0.25">
      <c r="A230" s="51">
        <v>1</v>
      </c>
      <c r="B230" s="42">
        <f>'четвертая ц.к.'!$N$10</f>
        <v>3385.36</v>
      </c>
      <c r="C230" s="43">
        <f>'четвертая ц.к.'!$N$11</f>
        <v>3364.01</v>
      </c>
      <c r="D230" s="43">
        <f>'четвертая ц.к.'!$N$12</f>
        <v>3363.98</v>
      </c>
      <c r="E230" s="43">
        <f>'четвертая ц.к.'!$N$13</f>
        <v>3273.31</v>
      </c>
      <c r="F230" s="43">
        <f>'четвертая ц.к.'!$N$14</f>
        <v>3326.23</v>
      </c>
      <c r="G230" s="43">
        <f>'четвертая ц.к.'!$N$15</f>
        <v>3673.88</v>
      </c>
      <c r="H230" s="43">
        <f>'четвертая ц.к.'!$N$16</f>
        <v>3741.26</v>
      </c>
      <c r="I230" s="43">
        <f>'четвертая ц.к.'!$N$17</f>
        <v>4084.54</v>
      </c>
      <c r="J230" s="43">
        <f>'четвертая ц.к.'!$N$18</f>
        <v>4307.7299999999996</v>
      </c>
      <c r="K230" s="43">
        <f>'четвертая ц.к.'!$N$19</f>
        <v>4336.3500000000004</v>
      </c>
      <c r="L230" s="43">
        <f>'четвертая ц.к.'!$N$20</f>
        <v>4309.6099999999997</v>
      </c>
      <c r="M230" s="43">
        <f>'четвертая ц.к.'!$N$21</f>
        <v>4254.24</v>
      </c>
      <c r="N230" s="43">
        <f>'четвертая ц.к.'!$N$22</f>
        <v>4234.8</v>
      </c>
      <c r="O230" s="43">
        <f>'четвертая ц.к.'!$N$23</f>
        <v>4252.6899999999996</v>
      </c>
      <c r="P230" s="43">
        <f>'четвертая ц.к.'!$N$24</f>
        <v>4245.5</v>
      </c>
      <c r="Q230" s="43">
        <f>'четвертая ц.к.'!$N$25</f>
        <v>4233.7299999999996</v>
      </c>
      <c r="R230" s="43">
        <f>'четвертая ц.к.'!$N$26</f>
        <v>4215.24</v>
      </c>
      <c r="S230" s="43">
        <f>'четвертая ц.к.'!$N$27</f>
        <v>4234.3900000000003</v>
      </c>
      <c r="T230" s="43">
        <f>'четвертая ц.к.'!$N$28</f>
        <v>4262.96</v>
      </c>
      <c r="U230" s="43">
        <f>'четвертая ц.к.'!$N$29</f>
        <v>4244.88</v>
      </c>
      <c r="V230" s="43">
        <f>'четвертая ц.к.'!$N$30</f>
        <v>4167.01</v>
      </c>
      <c r="W230" s="43">
        <f>'четвертая ц.к.'!$N$31</f>
        <v>4125.83</v>
      </c>
      <c r="X230" s="43">
        <f>'четвертая ц.к.'!$N$32</f>
        <v>3816.49</v>
      </c>
      <c r="Y230" s="44">
        <f>'четвертая ц.к.'!$N$33</f>
        <v>3479.47</v>
      </c>
    </row>
    <row r="231" spans="1:25" ht="15" customHeight="1" x14ac:dyDescent="0.25">
      <c r="A231" s="52">
        <f>A230+1</f>
        <v>2</v>
      </c>
      <c r="B231" s="45">
        <f>'четвертая ц.к.'!$N$34</f>
        <v>3189.25</v>
      </c>
      <c r="C231" s="46">
        <f>'четвертая ц.к.'!$N$35</f>
        <v>3107.28</v>
      </c>
      <c r="D231" s="46">
        <f>'четвертая ц.к.'!$N$36</f>
        <v>3059</v>
      </c>
      <c r="E231" s="46">
        <f>'четвертая ц.к.'!$N$37</f>
        <v>3018.11</v>
      </c>
      <c r="F231" s="46">
        <f>'четвертая ц.к.'!$N$38</f>
        <v>3044.42</v>
      </c>
      <c r="G231" s="46">
        <f>'четвертая ц.к.'!$N$39</f>
        <v>3225.66</v>
      </c>
      <c r="H231" s="46">
        <f>'четвертая ц.к.'!$N$40</f>
        <v>3387.82</v>
      </c>
      <c r="I231" s="46">
        <f>'четвертая ц.к.'!$N$41</f>
        <v>3660.22</v>
      </c>
      <c r="J231" s="46">
        <f>'четвертая ц.к.'!$N$42</f>
        <v>3933.92</v>
      </c>
      <c r="K231" s="46">
        <f>'четвертая ц.к.'!$N$43</f>
        <v>3994.26</v>
      </c>
      <c r="L231" s="46">
        <f>'четвертая ц.к.'!$N$44</f>
        <v>3998.42</v>
      </c>
      <c r="M231" s="46">
        <f>'четвертая ц.к.'!$N$45</f>
        <v>3991.59</v>
      </c>
      <c r="N231" s="46">
        <f>'четвертая ц.к.'!$N$46</f>
        <v>3984.58</v>
      </c>
      <c r="O231" s="46">
        <f>'четвертая ц.к.'!$N$47</f>
        <v>3987.02</v>
      </c>
      <c r="P231" s="46">
        <f>'четвертая ц.к.'!$N$48</f>
        <v>3984.96</v>
      </c>
      <c r="Q231" s="46">
        <f>'четвертая ц.к.'!$N$49</f>
        <v>3987.32</v>
      </c>
      <c r="R231" s="46">
        <f>'четвертая ц.к.'!$N$50</f>
        <v>3970.26</v>
      </c>
      <c r="S231" s="46">
        <f>'четвертая ц.к.'!$N$51</f>
        <v>4004.94</v>
      </c>
      <c r="T231" s="46">
        <f>'четвертая ц.к.'!$N$52</f>
        <v>4021.02</v>
      </c>
      <c r="U231" s="46">
        <f>'четвертая ц.к.'!$N$53</f>
        <v>4023.78</v>
      </c>
      <c r="V231" s="46">
        <f>'четвертая ц.к.'!$N$54</f>
        <v>4007.65</v>
      </c>
      <c r="W231" s="46">
        <f>'четвертая ц.к.'!$N$55</f>
        <v>3932.48</v>
      </c>
      <c r="X231" s="46">
        <f>'четвертая ц.к.'!$N$56</f>
        <v>3679.73</v>
      </c>
      <c r="Y231" s="47">
        <f>'четвертая ц.к.'!$N$57</f>
        <v>3497.96</v>
      </c>
    </row>
    <row r="232" spans="1:25" ht="15" customHeight="1" x14ac:dyDescent="0.25">
      <c r="A232" s="52">
        <f t="shared" ref="A232:A260" si="4">A231+1</f>
        <v>3</v>
      </c>
      <c r="B232" s="45">
        <f>'четвертая ц.к.'!$N$58</f>
        <v>3418.14</v>
      </c>
      <c r="C232" s="46">
        <f>'четвертая ц.к.'!$N$59</f>
        <v>3320.94</v>
      </c>
      <c r="D232" s="46">
        <f>'четвертая ц.к.'!$N$60</f>
        <v>3325.41</v>
      </c>
      <c r="E232" s="46">
        <f>'четвертая ц.к.'!$N$61</f>
        <v>3249.7</v>
      </c>
      <c r="F232" s="46">
        <f>'четвертая ц.к.'!$N$62</f>
        <v>3319.01</v>
      </c>
      <c r="G232" s="46">
        <f>'четвертая ц.к.'!$N$63</f>
        <v>3396.01</v>
      </c>
      <c r="H232" s="46">
        <f>'четвертая ц.к.'!$N$64</f>
        <v>3534.75</v>
      </c>
      <c r="I232" s="46">
        <f>'четвертая ц.к.'!$N$65</f>
        <v>3676.53</v>
      </c>
      <c r="J232" s="46">
        <f>'четвертая ц.к.'!$N$66</f>
        <v>4077.42</v>
      </c>
      <c r="K232" s="46">
        <f>'четвертая ц.к.'!$N$67</f>
        <v>4133.08</v>
      </c>
      <c r="L232" s="46">
        <f>'четвертая ц.к.'!$N$68</f>
        <v>4153.79</v>
      </c>
      <c r="M232" s="46">
        <f>'четвертая ц.к.'!$N$69</f>
        <v>4153.32</v>
      </c>
      <c r="N232" s="46">
        <f>'четвертая ц.к.'!$N$70</f>
        <v>4146.16</v>
      </c>
      <c r="O232" s="46">
        <f>'четвертая ц.к.'!$N$71</f>
        <v>4136.75</v>
      </c>
      <c r="P232" s="46">
        <f>'четвертая ц.к.'!$N$72</f>
        <v>4146.6000000000004</v>
      </c>
      <c r="Q232" s="46">
        <f>'четвертая ц.к.'!$N$73</f>
        <v>4157.09</v>
      </c>
      <c r="R232" s="46">
        <f>'четвертая ц.к.'!$N$74</f>
        <v>4179.53</v>
      </c>
      <c r="S232" s="46">
        <f>'четвертая ц.к.'!$N$75</f>
        <v>4207.16</v>
      </c>
      <c r="T232" s="46">
        <f>'четвертая ц.к.'!$N$76</f>
        <v>4243.49</v>
      </c>
      <c r="U232" s="46">
        <f>'четвертая ц.к.'!$N$77</f>
        <v>4254.33</v>
      </c>
      <c r="V232" s="46">
        <f>'четвертая ц.к.'!$N$78</f>
        <v>4214.8</v>
      </c>
      <c r="W232" s="46">
        <f>'четвертая ц.к.'!$N$79</f>
        <v>4179.18</v>
      </c>
      <c r="X232" s="46">
        <f>'четвертая ц.к.'!$N$80</f>
        <v>3886.23</v>
      </c>
      <c r="Y232" s="47">
        <f>'четвертая ц.к.'!$N$81</f>
        <v>3645.37</v>
      </c>
    </row>
    <row r="233" spans="1:25" ht="15" customHeight="1" x14ac:dyDescent="0.25">
      <c r="A233" s="52">
        <f t="shared" si="4"/>
        <v>4</v>
      </c>
      <c r="B233" s="45">
        <f>'четвертая ц.к.'!$N$82</f>
        <v>3489.97</v>
      </c>
      <c r="C233" s="46">
        <f>'четвертая ц.к.'!$N$83</f>
        <v>3383.86</v>
      </c>
      <c r="D233" s="46">
        <f>'четвертая ц.к.'!$N$84</f>
        <v>3325.59</v>
      </c>
      <c r="E233" s="46">
        <f>'четвертая ц.к.'!$N$85</f>
        <v>3315.33</v>
      </c>
      <c r="F233" s="46">
        <f>'четвертая ц.к.'!$N$86</f>
        <v>3175.52</v>
      </c>
      <c r="G233" s="46">
        <f>'четвертая ц.к.'!$N$87</f>
        <v>3317.57</v>
      </c>
      <c r="H233" s="46">
        <f>'четвертая ц.к.'!$N$88</f>
        <v>3381.45</v>
      </c>
      <c r="I233" s="46">
        <f>'четвертая ц.к.'!$N$89</f>
        <v>3468.39</v>
      </c>
      <c r="J233" s="46">
        <f>'четвертая ц.к.'!$N$90</f>
        <v>3608.24</v>
      </c>
      <c r="K233" s="46">
        <f>'четвертая ц.к.'!$N$91</f>
        <v>3830.17</v>
      </c>
      <c r="L233" s="46">
        <f>'четвертая ц.к.'!$N$92</f>
        <v>3927.85</v>
      </c>
      <c r="M233" s="46">
        <f>'четвертая ц.к.'!$N$93</f>
        <v>3937.32</v>
      </c>
      <c r="N233" s="46">
        <f>'четвертая ц.к.'!$N$94</f>
        <v>3933.33</v>
      </c>
      <c r="O233" s="46">
        <f>'четвертая ц.к.'!$N$95</f>
        <v>3937.96</v>
      </c>
      <c r="P233" s="46">
        <f>'четвертая ц.к.'!$N$96</f>
        <v>3941.36</v>
      </c>
      <c r="Q233" s="46">
        <f>'четвертая ц.к.'!$N$97</f>
        <v>3948.86</v>
      </c>
      <c r="R233" s="46">
        <f>'четвертая ц.к.'!$N$98</f>
        <v>3945.36</v>
      </c>
      <c r="S233" s="46">
        <f>'четвертая ц.к.'!$N$99</f>
        <v>3981.96</v>
      </c>
      <c r="T233" s="46">
        <f>'четвертая ц.к.'!$N$100</f>
        <v>4008.86</v>
      </c>
      <c r="U233" s="46">
        <f>'четвертая ц.к.'!$N$101</f>
        <v>3973.7</v>
      </c>
      <c r="V233" s="46">
        <f>'четвертая ц.к.'!$N$102</f>
        <v>3953.2</v>
      </c>
      <c r="W233" s="46">
        <f>'четвертая ц.к.'!$N$103</f>
        <v>3933.07</v>
      </c>
      <c r="X233" s="46">
        <f>'четвертая ц.к.'!$N$104</f>
        <v>3665.15</v>
      </c>
      <c r="Y233" s="47">
        <f>'четвертая ц.к.'!$N$105</f>
        <v>3328.25</v>
      </c>
    </row>
    <row r="234" spans="1:25" ht="15" customHeight="1" x14ac:dyDescent="0.25">
      <c r="A234" s="52">
        <f t="shared" si="4"/>
        <v>5</v>
      </c>
      <c r="B234" s="45">
        <f>'четвертая ц.к.'!$N$106</f>
        <v>3258.4</v>
      </c>
      <c r="C234" s="46">
        <f>'четвертая ц.к.'!$N$107</f>
        <v>3160</v>
      </c>
      <c r="D234" s="46">
        <f>'четвертая ц.к.'!$N$108</f>
        <v>3142.45</v>
      </c>
      <c r="E234" s="46">
        <f>'четвертая ц.к.'!$N$109</f>
        <v>3157.11</v>
      </c>
      <c r="F234" s="46">
        <f>'четвертая ц.к.'!$N$110</f>
        <v>3172.9</v>
      </c>
      <c r="G234" s="46">
        <f>'четвертая ц.к.'!$N$111</f>
        <v>3292.21</v>
      </c>
      <c r="H234" s="46">
        <f>'четвертая ц.к.'!$N$112</f>
        <v>3479.36</v>
      </c>
      <c r="I234" s="46">
        <f>'четвертая ц.к.'!$N$113</f>
        <v>3727.64</v>
      </c>
      <c r="J234" s="46">
        <f>'четвертая ц.к.'!$N$114</f>
        <v>4112.9799999999996</v>
      </c>
      <c r="K234" s="46">
        <f>'четвертая ц.к.'!$N$115</f>
        <v>4232.5600000000004</v>
      </c>
      <c r="L234" s="46">
        <f>'четвертая ц.к.'!$N$116</f>
        <v>4188.46</v>
      </c>
      <c r="M234" s="46">
        <f>'четвертая ц.к.'!$N$117</f>
        <v>4191.5</v>
      </c>
      <c r="N234" s="46">
        <f>'четвертая ц.к.'!$N$118</f>
        <v>4168.9799999999996</v>
      </c>
      <c r="O234" s="46">
        <f>'четвертая ц.к.'!$N$119</f>
        <v>4172.24</v>
      </c>
      <c r="P234" s="46">
        <f>'четвертая ц.к.'!$N$120</f>
        <v>4174.04</v>
      </c>
      <c r="Q234" s="46">
        <f>'четвертая ц.к.'!$N$121</f>
        <v>4201.53</v>
      </c>
      <c r="R234" s="46">
        <f>'четвертая ц.к.'!$N$122</f>
        <v>4229.6000000000004</v>
      </c>
      <c r="S234" s="46">
        <f>'четвертая ц.к.'!$N$123</f>
        <v>4270.3599999999997</v>
      </c>
      <c r="T234" s="46">
        <f>'четвертая ц.к.'!$N$124</f>
        <v>4273.13</v>
      </c>
      <c r="U234" s="46">
        <f>'четвертая ц.к.'!$N$125</f>
        <v>4263.6899999999996</v>
      </c>
      <c r="V234" s="46">
        <f>'четвертая ц.к.'!$N$126</f>
        <v>4197.79</v>
      </c>
      <c r="W234" s="46">
        <f>'четвертая ц.к.'!$N$127</f>
        <v>4094.84</v>
      </c>
      <c r="X234" s="46">
        <f>'четвертая ц.к.'!$N$128</f>
        <v>3712.55</v>
      </c>
      <c r="Y234" s="47">
        <f>'четвертая ц.к.'!$N$129</f>
        <v>3429.84</v>
      </c>
    </row>
    <row r="235" spans="1:25" ht="15" customHeight="1" x14ac:dyDescent="0.25">
      <c r="A235" s="52">
        <f t="shared" si="4"/>
        <v>6</v>
      </c>
      <c r="B235" s="45">
        <f>'четвертая ц.к.'!$N$130</f>
        <v>3250.44</v>
      </c>
      <c r="C235" s="46">
        <f>'четвертая ц.к.'!$N$131</f>
        <v>3175</v>
      </c>
      <c r="D235" s="46">
        <f>'четвертая ц.к.'!$N$132</f>
        <v>3076.54</v>
      </c>
      <c r="E235" s="46">
        <f>'четвертая ц.к.'!$N$133</f>
        <v>3135</v>
      </c>
      <c r="F235" s="46">
        <f>'четвертая ц.к.'!$N$134</f>
        <v>3198.39</v>
      </c>
      <c r="G235" s="46">
        <f>'четвертая ц.к.'!$N$135</f>
        <v>3297.76</v>
      </c>
      <c r="H235" s="46">
        <f>'четвертая ц.к.'!$N$136</f>
        <v>3550.86</v>
      </c>
      <c r="I235" s="46">
        <f>'четвертая ц.к.'!$N$137</f>
        <v>3815.51</v>
      </c>
      <c r="J235" s="46">
        <f>'четвертая ц.к.'!$N$138</f>
        <v>4175.96</v>
      </c>
      <c r="K235" s="46">
        <f>'четвертая ц.к.'!$N$139</f>
        <v>4277.37</v>
      </c>
      <c r="L235" s="46">
        <f>'четвертая ц.к.'!$N$140</f>
        <v>4246.63</v>
      </c>
      <c r="M235" s="46">
        <f>'четвертая ц.к.'!$N$141</f>
        <v>4237.54</v>
      </c>
      <c r="N235" s="46">
        <f>'четвертая ц.к.'!$N$142</f>
        <v>4207.22</v>
      </c>
      <c r="O235" s="46">
        <f>'четвертая ц.к.'!$N$143</f>
        <v>4230.67</v>
      </c>
      <c r="P235" s="46">
        <f>'четвертая ц.к.'!$N$144</f>
        <v>4227.47</v>
      </c>
      <c r="Q235" s="46">
        <f>'четвертая ц.к.'!$N$145</f>
        <v>4270.29</v>
      </c>
      <c r="R235" s="46">
        <f>'четвертая ц.к.'!$N$146</f>
        <v>4274.3</v>
      </c>
      <c r="S235" s="46">
        <f>'четвертая ц.к.'!$N$147</f>
        <v>4294.71</v>
      </c>
      <c r="T235" s="46">
        <f>'четвертая ц.к.'!$N$148</f>
        <v>4285.54</v>
      </c>
      <c r="U235" s="46">
        <f>'четвертая ц.к.'!$N$149</f>
        <v>4259.7</v>
      </c>
      <c r="V235" s="46">
        <f>'четвертая ц.к.'!$N$150</f>
        <v>4142.04</v>
      </c>
      <c r="W235" s="46">
        <f>'четвертая ц.к.'!$N$151</f>
        <v>4064.91</v>
      </c>
      <c r="X235" s="46">
        <f>'четвертая ц.к.'!$N$152</f>
        <v>3880.61</v>
      </c>
      <c r="Y235" s="47">
        <f>'четвертая ц.к.'!$N$153</f>
        <v>3409.18</v>
      </c>
    </row>
    <row r="236" spans="1:25" ht="15" customHeight="1" x14ac:dyDescent="0.25">
      <c r="A236" s="52">
        <f t="shared" si="4"/>
        <v>7</v>
      </c>
      <c r="B236" s="45">
        <f>'четвертая ц.к.'!$N$154</f>
        <v>3239.16</v>
      </c>
      <c r="C236" s="46">
        <f>'четвертая ц.к.'!$N$155</f>
        <v>3194.15</v>
      </c>
      <c r="D236" s="46">
        <f>'четвертая ц.к.'!$N$156</f>
        <v>3113.84</v>
      </c>
      <c r="E236" s="46">
        <f>'четвертая ц.к.'!$N$157</f>
        <v>3155.47</v>
      </c>
      <c r="F236" s="46">
        <f>'четвертая ц.к.'!$N$158</f>
        <v>3193.61</v>
      </c>
      <c r="G236" s="46">
        <f>'четвертая ц.к.'!$N$159</f>
        <v>3418.05</v>
      </c>
      <c r="H236" s="46">
        <f>'четвертая ц.к.'!$N$160</f>
        <v>3641.25</v>
      </c>
      <c r="I236" s="46">
        <f>'четвертая ц.к.'!$N$161</f>
        <v>4021.89</v>
      </c>
      <c r="J236" s="46">
        <f>'четвертая ц.к.'!$N$162</f>
        <v>4196.9799999999996</v>
      </c>
      <c r="K236" s="46">
        <f>'четвертая ц.к.'!$N$163</f>
        <v>4252.7</v>
      </c>
      <c r="L236" s="46">
        <f>'четвертая ц.к.'!$N$164</f>
        <v>4240.13</v>
      </c>
      <c r="M236" s="46">
        <f>'четвертая ц.к.'!$N$165</f>
        <v>4234.28</v>
      </c>
      <c r="N236" s="46">
        <f>'четвертая ц.к.'!$N$166</f>
        <v>4220.38</v>
      </c>
      <c r="O236" s="46">
        <f>'четвертая ц.к.'!$N$167</f>
        <v>4240.3500000000004</v>
      </c>
      <c r="P236" s="46">
        <f>'четвертая ц.к.'!$N$168</f>
        <v>4240.3100000000004</v>
      </c>
      <c r="Q236" s="46">
        <f>'четвертая ц.к.'!$N$169</f>
        <v>4257.78</v>
      </c>
      <c r="R236" s="46">
        <f>'четвертая ц.к.'!$N$170</f>
        <v>4269.7</v>
      </c>
      <c r="S236" s="46">
        <f>'четвертая ц.к.'!$N$171</f>
        <v>4362.37</v>
      </c>
      <c r="T236" s="46">
        <f>'четвертая ц.к.'!$N$172</f>
        <v>4311.74</v>
      </c>
      <c r="U236" s="46">
        <f>'четвертая ц.к.'!$N$173</f>
        <v>4290.74</v>
      </c>
      <c r="V236" s="46">
        <f>'четвертая ц.к.'!$N$174</f>
        <v>4214.58</v>
      </c>
      <c r="W236" s="46">
        <f>'четвертая ц.к.'!$N$175</f>
        <v>4169.2299999999996</v>
      </c>
      <c r="X236" s="46">
        <f>'четвертая ц.к.'!$N$176</f>
        <v>4049.55</v>
      </c>
      <c r="Y236" s="47">
        <f>'четвертая ц.к.'!$N$177</f>
        <v>3946.99</v>
      </c>
    </row>
    <row r="237" spans="1:25" ht="15" customHeight="1" x14ac:dyDescent="0.25">
      <c r="A237" s="52">
        <f t="shared" si="4"/>
        <v>8</v>
      </c>
      <c r="B237" s="45">
        <f>'четвертая ц.к.'!$N$178</f>
        <v>3901.22</v>
      </c>
      <c r="C237" s="46">
        <f>'четвертая ц.к.'!$N$179</f>
        <v>3450.17</v>
      </c>
      <c r="D237" s="46">
        <f>'четвертая ц.к.'!$N$180</f>
        <v>3326.2</v>
      </c>
      <c r="E237" s="46">
        <f>'четвертая ц.к.'!$N$181</f>
        <v>3345.3</v>
      </c>
      <c r="F237" s="46">
        <f>'четвертая ц.к.'!$N$182</f>
        <v>3446.38</v>
      </c>
      <c r="G237" s="46">
        <f>'четвертая ц.к.'!$N$183</f>
        <v>4070.51</v>
      </c>
      <c r="H237" s="46">
        <f>'четвертая ц.к.'!$N$184</f>
        <v>4226.3599999999997</v>
      </c>
      <c r="I237" s="46">
        <f>'четвертая ц.к.'!$N$185</f>
        <v>4293.22</v>
      </c>
      <c r="J237" s="46">
        <f>'четвертая ц.к.'!$N$186</f>
        <v>4538.6099999999997</v>
      </c>
      <c r="K237" s="46">
        <f>'четвертая ц.к.'!$N$187</f>
        <v>4577.79</v>
      </c>
      <c r="L237" s="46">
        <f>'четвертая ц.к.'!$N$188</f>
        <v>4542.43</v>
      </c>
      <c r="M237" s="46">
        <f>'четвертая ц.к.'!$N$189</f>
        <v>4529.01</v>
      </c>
      <c r="N237" s="46">
        <f>'четвертая ц.к.'!$N$190</f>
        <v>4501.8599999999997</v>
      </c>
      <c r="O237" s="46">
        <f>'четвертая ц.к.'!$N$191</f>
        <v>4515.92</v>
      </c>
      <c r="P237" s="46">
        <f>'четвертая ц.к.'!$N$192</f>
        <v>4517.21</v>
      </c>
      <c r="Q237" s="46">
        <f>'четвертая ц.к.'!$N$193</f>
        <v>4533.2299999999996</v>
      </c>
      <c r="R237" s="46">
        <f>'четвертая ц.к.'!$N$194</f>
        <v>4550.37</v>
      </c>
      <c r="S237" s="46">
        <f>'четвертая ц.к.'!$N$195</f>
        <v>4605.6499999999996</v>
      </c>
      <c r="T237" s="46">
        <f>'четвертая ц.к.'!$N$196</f>
        <v>4649.41</v>
      </c>
      <c r="U237" s="46">
        <f>'четвертая ц.к.'!$N$197</f>
        <v>4616.0600000000004</v>
      </c>
      <c r="V237" s="46">
        <f>'четвертая ц.к.'!$N$198</f>
        <v>4526.3900000000003</v>
      </c>
      <c r="W237" s="46">
        <f>'четвертая ц.к.'!$N$199</f>
        <v>4499.25</v>
      </c>
      <c r="X237" s="46">
        <f>'четвертая ц.к.'!$N$200</f>
        <v>4242</v>
      </c>
      <c r="Y237" s="47">
        <f>'четвертая ц.к.'!$N$201</f>
        <v>4156.2</v>
      </c>
    </row>
    <row r="238" spans="1:25" ht="15" customHeight="1" x14ac:dyDescent="0.25">
      <c r="A238" s="52">
        <f t="shared" si="4"/>
        <v>9</v>
      </c>
      <c r="B238" s="45">
        <f>'четвертая ц.к.'!$N$202</f>
        <v>3712.84</v>
      </c>
      <c r="C238" s="46">
        <f>'четвертая ц.к.'!$N$203</f>
        <v>3405.51</v>
      </c>
      <c r="D238" s="46">
        <f>'четвертая ц.к.'!$N$204</f>
        <v>3327.11</v>
      </c>
      <c r="E238" s="46">
        <f>'четвертая ц.к.'!$N$205</f>
        <v>3318.79</v>
      </c>
      <c r="F238" s="46">
        <f>'четвертая ц.к.'!$N$206</f>
        <v>3340.36</v>
      </c>
      <c r="G238" s="46">
        <f>'четвертая ц.к.'!$N$207</f>
        <v>3556.85</v>
      </c>
      <c r="H238" s="46">
        <f>'четвертая ц.к.'!$N$208</f>
        <v>3932.24</v>
      </c>
      <c r="I238" s="46">
        <f>'четвертая ц.к.'!$N$209</f>
        <v>4009.74</v>
      </c>
      <c r="J238" s="46">
        <f>'четвертая ц.к.'!$N$210</f>
        <v>4170.8500000000004</v>
      </c>
      <c r="K238" s="46">
        <f>'четвертая ц.к.'!$N$211</f>
        <v>4345.59</v>
      </c>
      <c r="L238" s="46">
        <f>'четвертая ц.к.'!$N$212</f>
        <v>4303.46</v>
      </c>
      <c r="M238" s="46">
        <f>'четвертая ц.к.'!$N$213</f>
        <v>4292.26</v>
      </c>
      <c r="N238" s="46">
        <f>'четвертая ц.к.'!$N$214</f>
        <v>4277.8999999999996</v>
      </c>
      <c r="O238" s="46">
        <f>'четвертая ц.к.'!$N$215</f>
        <v>4270.21</v>
      </c>
      <c r="P238" s="46">
        <f>'четвертая ц.к.'!$N$216</f>
        <v>4260.7</v>
      </c>
      <c r="Q238" s="46">
        <f>'четвертая ц.к.'!$N$217</f>
        <v>4269.47</v>
      </c>
      <c r="R238" s="46">
        <f>'четвертая ц.к.'!$N$218</f>
        <v>4286.2700000000004</v>
      </c>
      <c r="S238" s="46">
        <f>'четвертая ц.к.'!$N$219</f>
        <v>4406.78</v>
      </c>
      <c r="T238" s="46">
        <f>'четвертая ц.к.'!$N$220</f>
        <v>4252.43</v>
      </c>
      <c r="U238" s="46">
        <f>'четвертая ц.к.'!$N$221</f>
        <v>4246.88</v>
      </c>
      <c r="V238" s="46">
        <f>'четвертая ц.к.'!$N$222</f>
        <v>4236.8900000000003</v>
      </c>
      <c r="W238" s="46">
        <f>'четвертая ц.к.'!$N$223</f>
        <v>4173.6400000000003</v>
      </c>
      <c r="X238" s="46">
        <f>'четвертая ц.к.'!$N$224</f>
        <v>4053.86</v>
      </c>
      <c r="Y238" s="47">
        <f>'четвертая ц.к.'!$N$225</f>
        <v>3916.93</v>
      </c>
    </row>
    <row r="239" spans="1:25" ht="15" customHeight="1" x14ac:dyDescent="0.25">
      <c r="A239" s="52">
        <f t="shared" si="4"/>
        <v>10</v>
      </c>
      <c r="B239" s="45">
        <f>'четвертая ц.к.'!$N$226</f>
        <v>3510.57</v>
      </c>
      <c r="C239" s="46">
        <f>'четвертая ц.к.'!$N$227</f>
        <v>3345.46</v>
      </c>
      <c r="D239" s="46">
        <f>'четвертая ц.к.'!$N$228</f>
        <v>3267.91</v>
      </c>
      <c r="E239" s="46">
        <f>'четвертая ц.к.'!$N$229</f>
        <v>3268.5</v>
      </c>
      <c r="F239" s="46">
        <f>'четвертая ц.к.'!$N$230</f>
        <v>3274.74</v>
      </c>
      <c r="G239" s="46">
        <f>'четвертая ц.к.'!$N$231</f>
        <v>3379.32</v>
      </c>
      <c r="H239" s="46">
        <f>'четвертая ц.к.'!$N$232</f>
        <v>3628.61</v>
      </c>
      <c r="I239" s="46">
        <f>'четвертая ц.к.'!$N$233</f>
        <v>3932.08</v>
      </c>
      <c r="J239" s="46">
        <f>'четвертая ц.к.'!$N$234</f>
        <v>4068.52</v>
      </c>
      <c r="K239" s="46">
        <f>'четвертая ц.к.'!$N$235</f>
        <v>4169.1499999999996</v>
      </c>
      <c r="L239" s="46">
        <f>'четвертая ц.к.'!$N$236</f>
        <v>4190.8500000000004</v>
      </c>
      <c r="M239" s="46">
        <f>'четвертая ц.к.'!$N$237</f>
        <v>4207.34</v>
      </c>
      <c r="N239" s="46">
        <f>'четвертая ц.к.'!$N$238</f>
        <v>4202.74</v>
      </c>
      <c r="O239" s="46">
        <f>'четвертая ц.к.'!$N$239</f>
        <v>4208.72</v>
      </c>
      <c r="P239" s="46">
        <f>'четвертая ц.к.'!$N$240</f>
        <v>4212.68</v>
      </c>
      <c r="Q239" s="46">
        <f>'четвертая ц.к.'!$N$241</f>
        <v>4235.42</v>
      </c>
      <c r="R239" s="46">
        <f>'четвертая ц.к.'!$N$242</f>
        <v>4231.28</v>
      </c>
      <c r="S239" s="46">
        <f>'четвертая ц.к.'!$N$243</f>
        <v>4286.7</v>
      </c>
      <c r="T239" s="46">
        <f>'четвертая ц.к.'!$N$244</f>
        <v>4283.0200000000004</v>
      </c>
      <c r="U239" s="46">
        <f>'четвертая ц.к.'!$N$245</f>
        <v>4276.96</v>
      </c>
      <c r="V239" s="46">
        <f>'четвертая ц.к.'!$N$246</f>
        <v>4231.8500000000004</v>
      </c>
      <c r="W239" s="46">
        <f>'четвертая ц.к.'!$N$247</f>
        <v>4177.42</v>
      </c>
      <c r="X239" s="46">
        <f>'четвертая ц.к.'!$N$248</f>
        <v>4108.09</v>
      </c>
      <c r="Y239" s="47">
        <f>'четвертая ц.к.'!$N$249</f>
        <v>3933.62</v>
      </c>
    </row>
    <row r="240" spans="1:25" s="41" customFormat="1" ht="15" customHeight="1" x14ac:dyDescent="0.25">
      <c r="A240" s="52">
        <f t="shared" si="4"/>
        <v>11</v>
      </c>
      <c r="B240" s="45">
        <f>'четвертая ц.к.'!$N$250</f>
        <v>3550.61</v>
      </c>
      <c r="C240" s="46">
        <f>'четвертая ц.к.'!$N$251</f>
        <v>3369.18</v>
      </c>
      <c r="D240" s="46">
        <f>'четвертая ц.к.'!$N$252</f>
        <v>3272.92</v>
      </c>
      <c r="E240" s="46">
        <f>'четвертая ц.к.'!$N$253</f>
        <v>3279.88</v>
      </c>
      <c r="F240" s="46">
        <f>'четвертая ц.к.'!$N$254</f>
        <v>3295.66</v>
      </c>
      <c r="G240" s="46">
        <f>'четвертая ц.к.'!$N$255</f>
        <v>3554.87</v>
      </c>
      <c r="H240" s="46">
        <f>'четвертая ц.к.'!$N$256</f>
        <v>3946.36</v>
      </c>
      <c r="I240" s="46">
        <f>'четвертая ц.к.'!$N$257</f>
        <v>4134.2299999999996</v>
      </c>
      <c r="J240" s="46">
        <f>'четвертая ц.к.'!$N$258</f>
        <v>4290.6400000000003</v>
      </c>
      <c r="K240" s="46">
        <f>'четвертая ц.к.'!$N$259</f>
        <v>4354.18</v>
      </c>
      <c r="L240" s="46">
        <f>'четвертая ц.к.'!$N$260</f>
        <v>4330.55</v>
      </c>
      <c r="M240" s="46">
        <f>'четвертая ц.к.'!$N$261</f>
        <v>4320.57</v>
      </c>
      <c r="N240" s="46">
        <f>'четвертая ц.к.'!$N$262</f>
        <v>4307.84</v>
      </c>
      <c r="O240" s="46">
        <f>'четвертая ц.к.'!$N$263</f>
        <v>4314.09</v>
      </c>
      <c r="P240" s="46">
        <f>'четвертая ц.к.'!$N$264</f>
        <v>4336.7</v>
      </c>
      <c r="Q240" s="46">
        <f>'четвертая ц.к.'!$N$265</f>
        <v>4328.8599999999997</v>
      </c>
      <c r="R240" s="46">
        <f>'четвертая ц.к.'!$N$266</f>
        <v>4332.3</v>
      </c>
      <c r="S240" s="46">
        <f>'четвертая ц.к.'!$N$267</f>
        <v>4420.37</v>
      </c>
      <c r="T240" s="46">
        <f>'четвертая ц.к.'!$N$268</f>
        <v>4453.4799999999996</v>
      </c>
      <c r="U240" s="46">
        <f>'четвертая ц.к.'!$N$269</f>
        <v>4429</v>
      </c>
      <c r="V240" s="46">
        <f>'четвертая ц.к.'!$N$270</f>
        <v>4232.4799999999996</v>
      </c>
      <c r="W240" s="46">
        <f>'четвертая ц.к.'!$N$271</f>
        <v>4175.45</v>
      </c>
      <c r="X240" s="46">
        <f>'четвертая ц.к.'!$N$272</f>
        <v>4026.46</v>
      </c>
      <c r="Y240" s="47">
        <f>'четвертая ц.к.'!$N$273</f>
        <v>3643.03</v>
      </c>
    </row>
    <row r="241" spans="1:25" ht="15" customHeight="1" x14ac:dyDescent="0.25">
      <c r="A241" s="52">
        <f t="shared" si="4"/>
        <v>12</v>
      </c>
      <c r="B241" s="45">
        <f>'четвертая ц.к.'!$N$274</f>
        <v>3548.89</v>
      </c>
      <c r="C241" s="46">
        <f>'четвертая ц.к.'!$N$275</f>
        <v>3373.44</v>
      </c>
      <c r="D241" s="46">
        <f>'четвертая ц.к.'!$N$276</f>
        <v>3295.3</v>
      </c>
      <c r="E241" s="46">
        <f>'четвертая ц.к.'!$N$277</f>
        <v>3301.02</v>
      </c>
      <c r="F241" s="46">
        <f>'четвертая ц.к.'!$N$278</f>
        <v>3304.7</v>
      </c>
      <c r="G241" s="46">
        <f>'четвертая ц.к.'!$N$279</f>
        <v>3546.78</v>
      </c>
      <c r="H241" s="46">
        <f>'четвертая ц.к.'!$N$280</f>
        <v>4030.31</v>
      </c>
      <c r="I241" s="46">
        <f>'четвертая ц.к.'!$N$281</f>
        <v>4123.8999999999996</v>
      </c>
      <c r="J241" s="46">
        <f>'четвертая ц.к.'!$N$282</f>
        <v>4247.59</v>
      </c>
      <c r="K241" s="46">
        <f>'четвертая ц.к.'!$N$283</f>
        <v>4246.01</v>
      </c>
      <c r="L241" s="46">
        <f>'четвертая ц.к.'!$N$284</f>
        <v>4275.68</v>
      </c>
      <c r="M241" s="46">
        <f>'четвертая ц.к.'!$N$285</f>
        <v>4234.78</v>
      </c>
      <c r="N241" s="46">
        <f>'четвертая ц.к.'!$N$286</f>
        <v>4231.5</v>
      </c>
      <c r="O241" s="46">
        <f>'четвертая ц.к.'!$N$287</f>
        <v>4237.08</v>
      </c>
      <c r="P241" s="46">
        <f>'четвертая ц.к.'!$N$288</f>
        <v>4234.91</v>
      </c>
      <c r="Q241" s="46">
        <f>'четвертая ц.к.'!$N$289</f>
        <v>4238.8999999999996</v>
      </c>
      <c r="R241" s="46">
        <f>'четвертая ц.к.'!$N$290</f>
        <v>4242.1400000000003</v>
      </c>
      <c r="S241" s="46">
        <f>'четвертая ц.к.'!$N$291</f>
        <v>4407.53</v>
      </c>
      <c r="T241" s="46">
        <f>'четвертая ц.к.'!$N$292</f>
        <v>4370</v>
      </c>
      <c r="U241" s="46">
        <f>'четвертая ц.к.'!$N$293</f>
        <v>4332.3599999999997</v>
      </c>
      <c r="V241" s="46">
        <f>'четвертая ц.к.'!$N$294</f>
        <v>4240.3100000000004</v>
      </c>
      <c r="W241" s="46">
        <f>'четвертая ц.к.'!$N$295</f>
        <v>4170.07</v>
      </c>
      <c r="X241" s="46">
        <f>'четвертая ц.к.'!$N$296</f>
        <v>3909.94</v>
      </c>
      <c r="Y241" s="47">
        <f>'четвертая ц.к.'!$N$297</f>
        <v>3701.71</v>
      </c>
    </row>
    <row r="242" spans="1:25" ht="15" customHeight="1" x14ac:dyDescent="0.25">
      <c r="A242" s="52">
        <f t="shared" si="4"/>
        <v>13</v>
      </c>
      <c r="B242" s="45">
        <f>'четвертая ц.к.'!$N$298</f>
        <v>3357.09</v>
      </c>
      <c r="C242" s="46">
        <f>'четвертая ц.к.'!$N$299</f>
        <v>3268.98</v>
      </c>
      <c r="D242" s="46">
        <f>'четвертая ц.к.'!$N$300</f>
        <v>3190.11</v>
      </c>
      <c r="E242" s="46">
        <f>'четвертая ц.к.'!$N$301</f>
        <v>3168.59</v>
      </c>
      <c r="F242" s="46">
        <f>'четвертая ц.к.'!$N$302</f>
        <v>3182.55</v>
      </c>
      <c r="G242" s="46">
        <f>'четвертая ц.к.'!$N$303</f>
        <v>3419.68</v>
      </c>
      <c r="H242" s="46">
        <f>'четвертая ц.к.'!$N$304</f>
        <v>3899.66</v>
      </c>
      <c r="I242" s="46">
        <f>'четвертая ц.к.'!$N$305</f>
        <v>4135.97</v>
      </c>
      <c r="J242" s="46">
        <f>'четвертая ц.к.'!$N$306</f>
        <v>4236.87</v>
      </c>
      <c r="K242" s="46">
        <f>'четвертая ц.к.'!$N$307</f>
        <v>4294.97</v>
      </c>
      <c r="L242" s="46">
        <f>'четвертая ц.к.'!$N$308</f>
        <v>4271.63</v>
      </c>
      <c r="M242" s="46">
        <f>'четвертая ц.к.'!$N$309</f>
        <v>4271.6400000000003</v>
      </c>
      <c r="N242" s="46">
        <f>'четвертая ц.к.'!$N$310</f>
        <v>4299.26</v>
      </c>
      <c r="O242" s="46">
        <f>'четвертая ц.к.'!$N$311</f>
        <v>4330.6499999999996</v>
      </c>
      <c r="P242" s="46">
        <f>'четвертая ц.к.'!$N$312</f>
        <v>4332.09</v>
      </c>
      <c r="Q242" s="46">
        <f>'четвертая ц.к.'!$N$313</f>
        <v>4342.8999999999996</v>
      </c>
      <c r="R242" s="46">
        <f>'четвертая ц.к.'!$N$314</f>
        <v>4359.99</v>
      </c>
      <c r="S242" s="46">
        <f>'четвертая ц.к.'!$N$315</f>
        <v>4425.51</v>
      </c>
      <c r="T242" s="46">
        <f>'четвертая ц.к.'!$N$316</f>
        <v>4464.6899999999996</v>
      </c>
      <c r="U242" s="46">
        <f>'четвертая ц.к.'!$N$317</f>
        <v>4438.87</v>
      </c>
      <c r="V242" s="46">
        <f>'четвертая ц.к.'!$N$318</f>
        <v>4384.21</v>
      </c>
      <c r="W242" s="46">
        <f>'четвертая ц.к.'!$N$319</f>
        <v>4539.45</v>
      </c>
      <c r="X242" s="46">
        <f>'четвертая ц.к.'!$N$320</f>
        <v>3944.15</v>
      </c>
      <c r="Y242" s="47">
        <f>'четвертая ц.к.'!$N$321</f>
        <v>3799.71</v>
      </c>
    </row>
    <row r="243" spans="1:25" ht="15" customHeight="1" x14ac:dyDescent="0.25">
      <c r="A243" s="52">
        <f t="shared" si="4"/>
        <v>14</v>
      </c>
      <c r="B243" s="45">
        <f>'четвертая ц.к.'!$N$322</f>
        <v>3844.19</v>
      </c>
      <c r="C243" s="46">
        <f>'четвертая ц.к.'!$N$323</f>
        <v>3546.66</v>
      </c>
      <c r="D243" s="46">
        <f>'четвертая ц.к.'!$N$324</f>
        <v>3389.22</v>
      </c>
      <c r="E243" s="46">
        <f>'четвертая ц.к.'!$N$325</f>
        <v>3398.84</v>
      </c>
      <c r="F243" s="46">
        <f>'четвертая ц.к.'!$N$326</f>
        <v>3544.23</v>
      </c>
      <c r="G243" s="46">
        <f>'четвертая ц.к.'!$N$327</f>
        <v>3854.33</v>
      </c>
      <c r="H243" s="46">
        <f>'четвертая ц.к.'!$N$328</f>
        <v>4156.84</v>
      </c>
      <c r="I243" s="46">
        <f>'четвертая ц.к.'!$N$329</f>
        <v>4303.33</v>
      </c>
      <c r="J243" s="46">
        <f>'четвертая ц.к.'!$N$330</f>
        <v>4798.9399999999996</v>
      </c>
      <c r="K243" s="46">
        <f>'четвертая ц.к.'!$N$331</f>
        <v>4873.1499999999996</v>
      </c>
      <c r="L243" s="46">
        <f>'четвертая ц.к.'!$N$332</f>
        <v>4842.8500000000004</v>
      </c>
      <c r="M243" s="46">
        <f>'четвертая ц.к.'!$N$333</f>
        <v>4832.96</v>
      </c>
      <c r="N243" s="46">
        <f>'четвертая ц.к.'!$N$334</f>
        <v>4809.18</v>
      </c>
      <c r="O243" s="46">
        <f>'четвертая ц.к.'!$N$335</f>
        <v>4834.43</v>
      </c>
      <c r="P243" s="46">
        <f>'четвертая ц.к.'!$N$336</f>
        <v>4831.3599999999997</v>
      </c>
      <c r="Q243" s="46">
        <f>'четвертая ц.к.'!$N$337</f>
        <v>4835.46</v>
      </c>
      <c r="R243" s="46">
        <f>'четвертая ц.к.'!$N$338</f>
        <v>4830.88</v>
      </c>
      <c r="S243" s="46">
        <f>'четвертая ц.к.'!$N$339</f>
        <v>4900.6400000000003</v>
      </c>
      <c r="T243" s="46">
        <f>'четвертая ц.к.'!$N$340</f>
        <v>4911.25</v>
      </c>
      <c r="U243" s="46">
        <f>'четвертая ц.к.'!$N$341</f>
        <v>4842.1899999999996</v>
      </c>
      <c r="V243" s="46">
        <f>'четвертая ц.к.'!$N$342</f>
        <v>4780.62</v>
      </c>
      <c r="W243" s="46">
        <f>'четвертая ц.к.'!$N$343</f>
        <v>4694.25</v>
      </c>
      <c r="X243" s="46">
        <f>'четвертая ц.к.'!$N$344</f>
        <v>4151.26</v>
      </c>
      <c r="Y243" s="47">
        <f>'четвертая ц.к.'!$N$345</f>
        <v>3978.16</v>
      </c>
    </row>
    <row r="244" spans="1:25" ht="15" customHeight="1" x14ac:dyDescent="0.25">
      <c r="A244" s="52">
        <f t="shared" si="4"/>
        <v>15</v>
      </c>
      <c r="B244" s="45">
        <f>'четвертая ц.к.'!$N$346</f>
        <v>3999.46</v>
      </c>
      <c r="C244" s="46">
        <f>'четвертая ц.к.'!$N$347</f>
        <v>3566.73</v>
      </c>
      <c r="D244" s="46">
        <f>'четвертая ц.к.'!$N$348</f>
        <v>3423.72</v>
      </c>
      <c r="E244" s="46">
        <f>'четвертая ц.к.'!$N$349</f>
        <v>3443.75</v>
      </c>
      <c r="F244" s="46">
        <f>'четвертая ц.к.'!$N$350</f>
        <v>3540.76</v>
      </c>
      <c r="G244" s="46">
        <f>'четвертая ц.к.'!$N$351</f>
        <v>4024.17</v>
      </c>
      <c r="H244" s="46">
        <f>'четвертая ц.к.'!$N$352</f>
        <v>4156.3900000000003</v>
      </c>
      <c r="I244" s="46">
        <f>'четвертая ц.к.'!$N$353</f>
        <v>4392.26</v>
      </c>
      <c r="J244" s="46">
        <f>'четвертая ц.к.'!$N$354</f>
        <v>4727.67</v>
      </c>
      <c r="K244" s="46">
        <f>'четвертая ц.к.'!$N$355</f>
        <v>4807.16</v>
      </c>
      <c r="L244" s="46">
        <f>'четвертая ц.к.'!$N$356</f>
        <v>4778.42</v>
      </c>
      <c r="M244" s="46">
        <f>'четвертая ц.к.'!$N$357</f>
        <v>4761.7299999999996</v>
      </c>
      <c r="N244" s="46">
        <f>'четвертая ц.к.'!$N$358</f>
        <v>4746.7299999999996</v>
      </c>
      <c r="O244" s="46">
        <f>'четвертая ц.к.'!$N$359</f>
        <v>4754.67</v>
      </c>
      <c r="P244" s="46">
        <f>'четвертая ц.к.'!$N$360</f>
        <v>4741.28</v>
      </c>
      <c r="Q244" s="46">
        <f>'четвертая ц.к.'!$N$361</f>
        <v>4752.1099999999997</v>
      </c>
      <c r="R244" s="46">
        <f>'четвертая ц.к.'!$N$362</f>
        <v>4786.3900000000003</v>
      </c>
      <c r="S244" s="46">
        <f>'четвертая ц.к.'!$N$363</f>
        <v>4841.83</v>
      </c>
      <c r="T244" s="46">
        <f>'четвертая ц.к.'!$N$364</f>
        <v>5198.18</v>
      </c>
      <c r="U244" s="46">
        <f>'четвертая ц.к.'!$N$365</f>
        <v>4815.3500000000004</v>
      </c>
      <c r="V244" s="46">
        <f>'четвертая ц.к.'!$N$366</f>
        <v>4705.62</v>
      </c>
      <c r="W244" s="46">
        <f>'четвертая ц.к.'!$N$367</f>
        <v>4641.46</v>
      </c>
      <c r="X244" s="46">
        <f>'четвертая ц.к.'!$N$368</f>
        <v>4206.25</v>
      </c>
      <c r="Y244" s="47">
        <f>'четвертая ц.к.'!$N$369</f>
        <v>4124.38</v>
      </c>
    </row>
    <row r="245" spans="1:25" ht="15" customHeight="1" x14ac:dyDescent="0.25">
      <c r="A245" s="52">
        <f t="shared" si="4"/>
        <v>16</v>
      </c>
      <c r="B245" s="45">
        <f>'четвертая ц.к.'!$N$370</f>
        <v>4063.51</v>
      </c>
      <c r="C245" s="46">
        <f>'четвертая ц.к.'!$N$371</f>
        <v>3888.84</v>
      </c>
      <c r="D245" s="46">
        <f>'четвертая ц.к.'!$N$372</f>
        <v>3697.55</v>
      </c>
      <c r="E245" s="46">
        <f>'четвертая ц.к.'!$N$373</f>
        <v>3690.82</v>
      </c>
      <c r="F245" s="46">
        <f>'четвертая ц.к.'!$N$374</f>
        <v>3659.3</v>
      </c>
      <c r="G245" s="46">
        <f>'четвертая ц.к.'!$N$375</f>
        <v>4003.45</v>
      </c>
      <c r="H245" s="46">
        <f>'четвертая ц.к.'!$N$376</f>
        <v>4133.95</v>
      </c>
      <c r="I245" s="46">
        <f>'четвертая ц.к.'!$N$377</f>
        <v>4186.3599999999997</v>
      </c>
      <c r="J245" s="46">
        <f>'четвертая ц.к.'!$N$378</f>
        <v>4592.07</v>
      </c>
      <c r="K245" s="46">
        <f>'четвертая ц.к.'!$N$379</f>
        <v>4686.2</v>
      </c>
      <c r="L245" s="46">
        <f>'четвертая ц.к.'!$N$380</f>
        <v>4656.8</v>
      </c>
      <c r="M245" s="46">
        <f>'четвертая ц.к.'!$N$381</f>
        <v>4650.5600000000004</v>
      </c>
      <c r="N245" s="46">
        <f>'четвертая ц.к.'!$N$382</f>
        <v>4625.4399999999996</v>
      </c>
      <c r="O245" s="46">
        <f>'четвертая ц.к.'!$N$383</f>
        <v>4623.6899999999996</v>
      </c>
      <c r="P245" s="46">
        <f>'четвертая ц.к.'!$N$384</f>
        <v>4647.6400000000003</v>
      </c>
      <c r="Q245" s="46">
        <f>'четвертая ц.к.'!$N$385</f>
        <v>4646.5</v>
      </c>
      <c r="R245" s="46">
        <f>'четвертая ц.к.'!$N$386</f>
        <v>4658.3900000000003</v>
      </c>
      <c r="S245" s="46">
        <f>'четвертая ц.к.'!$N$387</f>
        <v>4703.37</v>
      </c>
      <c r="T245" s="46">
        <f>'четвертая ц.к.'!$N$388</f>
        <v>4757.05</v>
      </c>
      <c r="U245" s="46">
        <f>'четвертая ц.к.'!$N$389</f>
        <v>4731.58</v>
      </c>
      <c r="V245" s="46">
        <f>'четвертая ц.к.'!$N$390</f>
        <v>4688.13</v>
      </c>
      <c r="W245" s="46">
        <f>'четвертая ц.к.'!$N$391</f>
        <v>4677.97</v>
      </c>
      <c r="X245" s="46">
        <f>'четвертая ц.к.'!$N$392</f>
        <v>4484.9399999999996</v>
      </c>
      <c r="Y245" s="47">
        <f>'четвертая ц.к.'!$N$393</f>
        <v>4115.1499999999996</v>
      </c>
    </row>
    <row r="246" spans="1:25" ht="15" customHeight="1" x14ac:dyDescent="0.25">
      <c r="A246" s="52">
        <f t="shared" si="4"/>
        <v>17</v>
      </c>
      <c r="B246" s="45">
        <f>'четвертая ц.к.'!$N$394</f>
        <v>3969.94</v>
      </c>
      <c r="C246" s="46">
        <f>'четвертая ц.к.'!$N$395</f>
        <v>3993.32</v>
      </c>
      <c r="D246" s="46">
        <f>'четвертая ц.к.'!$N$396</f>
        <v>3572.62</v>
      </c>
      <c r="E246" s="46">
        <f>'четвертая ц.к.'!$N$397</f>
        <v>3604.36</v>
      </c>
      <c r="F246" s="46">
        <f>'четвертая ц.к.'!$N$398</f>
        <v>3643.28</v>
      </c>
      <c r="G246" s="46">
        <f>'четвертая ц.к.'!$N$399</f>
        <v>3858.36</v>
      </c>
      <c r="H246" s="46">
        <f>'четвертая ц.к.'!$N$400</f>
        <v>4029.47</v>
      </c>
      <c r="I246" s="46">
        <f>'четвертая ц.к.'!$N$401</f>
        <v>4129.5200000000004</v>
      </c>
      <c r="J246" s="46">
        <f>'четвертая ц.к.'!$N$402</f>
        <v>4461.2299999999996</v>
      </c>
      <c r="K246" s="46">
        <f>'четвертая ц.к.'!$N$403</f>
        <v>4520.6000000000004</v>
      </c>
      <c r="L246" s="46">
        <f>'четвертая ц.к.'!$N$404</f>
        <v>4458.59</v>
      </c>
      <c r="M246" s="46">
        <f>'четвертая ц.к.'!$N$405</f>
        <v>4534.92</v>
      </c>
      <c r="N246" s="46">
        <f>'четвертая ц.к.'!$N$406</f>
        <v>4510.96</v>
      </c>
      <c r="O246" s="46">
        <f>'четвертая ц.к.'!$N$407</f>
        <v>4534.37</v>
      </c>
      <c r="P246" s="46">
        <f>'четвертая ц.к.'!$N$408</f>
        <v>4549.47</v>
      </c>
      <c r="Q246" s="46">
        <f>'четвертая ц.к.'!$N$409</f>
        <v>4552.07</v>
      </c>
      <c r="R246" s="46">
        <f>'четвертая ц.к.'!$N$410</f>
        <v>4560.2299999999996</v>
      </c>
      <c r="S246" s="46">
        <f>'четвертая ц.к.'!$N$411</f>
        <v>4575.6899999999996</v>
      </c>
      <c r="T246" s="46">
        <f>'четвертая ц.к.'!$N$412</f>
        <v>4652.79</v>
      </c>
      <c r="U246" s="46">
        <f>'четвертая ц.к.'!$N$413</f>
        <v>4623.55</v>
      </c>
      <c r="V246" s="46">
        <f>'четвертая ц.к.'!$N$414</f>
        <v>4528.6400000000003</v>
      </c>
      <c r="W246" s="46">
        <f>'четвертая ц.к.'!$N$415</f>
        <v>4500.45</v>
      </c>
      <c r="X246" s="46">
        <f>'четвертая ц.к.'!$N$416</f>
        <v>4423.66</v>
      </c>
      <c r="Y246" s="47">
        <f>'четвертая ц.к.'!$N$417</f>
        <v>4128.18</v>
      </c>
    </row>
    <row r="247" spans="1:25" ht="15" customHeight="1" x14ac:dyDescent="0.25">
      <c r="A247" s="52">
        <f t="shared" si="4"/>
        <v>18</v>
      </c>
      <c r="B247" s="45">
        <f>'четвертая ц.к.'!$N$418</f>
        <v>3917.58</v>
      </c>
      <c r="C247" s="46">
        <f>'четвертая ц.к.'!$N$419</f>
        <v>3531.26</v>
      </c>
      <c r="D247" s="46">
        <f>'четвертая ц.к.'!$N$420</f>
        <v>3406.06</v>
      </c>
      <c r="E247" s="46">
        <f>'четвертая ц.к.'!$N$421</f>
        <v>3394.14</v>
      </c>
      <c r="F247" s="46">
        <f>'четвертая ц.к.'!$N$422</f>
        <v>3532.46</v>
      </c>
      <c r="G247" s="46">
        <f>'четвертая ц.к.'!$N$423</f>
        <v>3755.53</v>
      </c>
      <c r="H247" s="46">
        <f>'четвертая ц.к.'!$N$424</f>
        <v>4096.3900000000003</v>
      </c>
      <c r="I247" s="46">
        <f>'четвертая ц.к.'!$N$425</f>
        <v>4277.2299999999996</v>
      </c>
      <c r="J247" s="46">
        <f>'четвертая ц.к.'!$N$426</f>
        <v>4537.38</v>
      </c>
      <c r="K247" s="46">
        <f>'четвертая ц.к.'!$N$427</f>
        <v>4588.33</v>
      </c>
      <c r="L247" s="46">
        <f>'четвертая ц.к.'!$N$428</f>
        <v>4567.22</v>
      </c>
      <c r="M247" s="46">
        <f>'четвертая ц.к.'!$N$429</f>
        <v>4478.42</v>
      </c>
      <c r="N247" s="46">
        <f>'четвертая ц.к.'!$N$430</f>
        <v>4454.34</v>
      </c>
      <c r="O247" s="46">
        <f>'четвертая ц.к.'!$N$431</f>
        <v>4516.6400000000003</v>
      </c>
      <c r="P247" s="46">
        <f>'четвертая ц.к.'!$N$432</f>
        <v>4439.6000000000004</v>
      </c>
      <c r="Q247" s="46">
        <f>'четвертая ц.к.'!$N$433</f>
        <v>4441.57</v>
      </c>
      <c r="R247" s="46">
        <f>'четвертая ц.к.'!$N$434</f>
        <v>4445.2299999999996</v>
      </c>
      <c r="S247" s="46">
        <f>'четвертая ц.к.'!$N$435</f>
        <v>4569.2700000000004</v>
      </c>
      <c r="T247" s="46">
        <f>'четвертая ц.к.'!$N$436</f>
        <v>4622.8999999999996</v>
      </c>
      <c r="U247" s="46">
        <f>'четвертая ц.к.'!$N$437</f>
        <v>4591.87</v>
      </c>
      <c r="V247" s="46">
        <f>'четвертая ц.к.'!$N$438</f>
        <v>4576.66</v>
      </c>
      <c r="W247" s="46">
        <f>'четвертая ц.к.'!$N$439</f>
        <v>4515.97</v>
      </c>
      <c r="X247" s="46">
        <f>'четвертая ц.к.'!$N$440</f>
        <v>4167.18</v>
      </c>
      <c r="Y247" s="47">
        <f>'четвертая ц.к.'!$N$441</f>
        <v>3963.33</v>
      </c>
    </row>
    <row r="248" spans="1:25" ht="15" customHeight="1" x14ac:dyDescent="0.25">
      <c r="A248" s="52">
        <f t="shared" si="4"/>
        <v>19</v>
      </c>
      <c r="B248" s="45">
        <f>'четвертая ц.к.'!$N$442</f>
        <v>3834.03</v>
      </c>
      <c r="C248" s="46">
        <f>'четвертая ц.к.'!$N$443</f>
        <v>3496.83</v>
      </c>
      <c r="D248" s="46">
        <f>'четвертая ц.к.'!$N$444</f>
        <v>3398.09</v>
      </c>
      <c r="E248" s="46">
        <f>'четвертая ц.к.'!$N$445</f>
        <v>3392.54</v>
      </c>
      <c r="F248" s="46">
        <f>'четвертая ц.к.'!$N$446</f>
        <v>3451.37</v>
      </c>
      <c r="G248" s="46">
        <f>'четвертая ц.к.'!$N$447</f>
        <v>3794.33</v>
      </c>
      <c r="H248" s="46">
        <f>'четвертая ц.к.'!$N$448</f>
        <v>4068.4</v>
      </c>
      <c r="I248" s="46">
        <f>'четвертая ц.к.'!$N$449</f>
        <v>4359.57</v>
      </c>
      <c r="J248" s="46">
        <f>'четвертая ц.к.'!$N$450</f>
        <v>5026.8</v>
      </c>
      <c r="K248" s="46">
        <f>'четвертая ц.к.'!$N$451</f>
        <v>5026.8500000000004</v>
      </c>
      <c r="L248" s="46">
        <f>'четвертая ц.к.'!$N$452</f>
        <v>5030.26</v>
      </c>
      <c r="M248" s="46">
        <f>'четвертая ц.к.'!$N$453</f>
        <v>4992.01</v>
      </c>
      <c r="N248" s="46">
        <f>'четвертая ц.к.'!$N$454</f>
        <v>4986.8</v>
      </c>
      <c r="O248" s="46">
        <f>'четвертая ц.к.'!$N$455</f>
        <v>4739.6099999999997</v>
      </c>
      <c r="P248" s="46">
        <f>'четвертая ц.к.'!$N$456</f>
        <v>4716.49</v>
      </c>
      <c r="Q248" s="46">
        <f>'четвертая ц.к.'!$N$457</f>
        <v>5036.9799999999996</v>
      </c>
      <c r="R248" s="46">
        <f>'четвертая ц.к.'!$N$458</f>
        <v>5074.75</v>
      </c>
      <c r="S248" s="46">
        <f>'четвертая ц.к.'!$N$459</f>
        <v>4781.78</v>
      </c>
      <c r="T248" s="46">
        <f>'четвертая ц.к.'!$N$460</f>
        <v>5164.18</v>
      </c>
      <c r="U248" s="46">
        <f>'четвертая ц.к.'!$N$461</f>
        <v>5091.8500000000004</v>
      </c>
      <c r="V248" s="46">
        <f>'четвертая ц.к.'!$N$462</f>
        <v>4996.22</v>
      </c>
      <c r="W248" s="46">
        <f>'четвертая ц.к.'!$N$463</f>
        <v>5063.6499999999996</v>
      </c>
      <c r="X248" s="46">
        <f>'четвертая ц.к.'!$N$464</f>
        <v>4757.51</v>
      </c>
      <c r="Y248" s="47">
        <f>'четвертая ц.к.'!$N$465</f>
        <v>4072.41</v>
      </c>
    </row>
    <row r="249" spans="1:25" s="41" customFormat="1" ht="15" customHeight="1" x14ac:dyDescent="0.25">
      <c r="A249" s="52">
        <f t="shared" si="4"/>
        <v>20</v>
      </c>
      <c r="B249" s="45">
        <f>'четвертая ц.к.'!$N$466</f>
        <v>3583.44</v>
      </c>
      <c r="C249" s="46">
        <f>'четвертая ц.к.'!$N$467</f>
        <v>3486.41</v>
      </c>
      <c r="D249" s="46">
        <f>'четвертая ц.к.'!$N$468</f>
        <v>3375.32</v>
      </c>
      <c r="E249" s="46">
        <f>'четвертая ц.к.'!$N$469</f>
        <v>3355.55</v>
      </c>
      <c r="F249" s="46">
        <f>'четвертая ц.к.'!$N$470</f>
        <v>3414.41</v>
      </c>
      <c r="G249" s="46">
        <f>'четвертая ц.к.'!$N$471</f>
        <v>3716.47</v>
      </c>
      <c r="H249" s="46">
        <f>'четвертая ц.к.'!$N$472</f>
        <v>4034.43</v>
      </c>
      <c r="I249" s="46">
        <f>'четвертая ц.к.'!$N$473</f>
        <v>4188.8100000000004</v>
      </c>
      <c r="J249" s="46">
        <f>'четвертая ц.к.'!$N$474</f>
        <v>4288.99</v>
      </c>
      <c r="K249" s="46">
        <f>'четвертая ц.к.'!$N$475</f>
        <v>4318.32</v>
      </c>
      <c r="L249" s="46">
        <f>'четвертая ц.к.'!$N$476</f>
        <v>4301.3900000000003</v>
      </c>
      <c r="M249" s="46">
        <f>'четвертая ц.к.'!$N$477</f>
        <v>4281.51</v>
      </c>
      <c r="N249" s="46">
        <f>'четвертая ц.к.'!$N$478</f>
        <v>4210.2299999999996</v>
      </c>
      <c r="O249" s="46">
        <f>'четвертая ц.к.'!$N$479</f>
        <v>4209.1899999999996</v>
      </c>
      <c r="P249" s="46">
        <f>'четвертая ц.к.'!$N$480</f>
        <v>4267.3999999999996</v>
      </c>
      <c r="Q249" s="46">
        <f>'четвертая ц.к.'!$N$481</f>
        <v>4256.01</v>
      </c>
      <c r="R249" s="46">
        <f>'четвертая ц.к.'!$N$482</f>
        <v>4255.4399999999996</v>
      </c>
      <c r="S249" s="46">
        <f>'четвертая ц.к.'!$N$483</f>
        <v>4276.4799999999996</v>
      </c>
      <c r="T249" s="46">
        <f>'четвертая ц.к.'!$N$484</f>
        <v>4270.34</v>
      </c>
      <c r="U249" s="46">
        <f>'четвертая ц.к.'!$N$485</f>
        <v>4192.63</v>
      </c>
      <c r="V249" s="46">
        <f>'четвертая ц.к.'!$N$486</f>
        <v>4171.88</v>
      </c>
      <c r="W249" s="46">
        <f>'четвертая ц.к.'!$N$487</f>
        <v>4111.45</v>
      </c>
      <c r="X249" s="46">
        <f>'четвертая ц.к.'!$N$488</f>
        <v>3956.62</v>
      </c>
      <c r="Y249" s="47">
        <f>'четвертая ц.к.'!$N$489</f>
        <v>3540.18</v>
      </c>
    </row>
    <row r="250" spans="1:25" ht="15" customHeight="1" x14ac:dyDescent="0.25">
      <c r="A250" s="52">
        <f t="shared" si="4"/>
        <v>21</v>
      </c>
      <c r="B250" s="45">
        <f>'четвертая ц.к.'!$N$490</f>
        <v>3303.09</v>
      </c>
      <c r="C250" s="46">
        <f>'четвертая ц.к.'!$N$491</f>
        <v>3212.78</v>
      </c>
      <c r="D250" s="46">
        <f>'четвертая ц.к.'!$N$492</f>
        <v>3190.36</v>
      </c>
      <c r="E250" s="46">
        <f>'четвертая ц.к.'!$N$493</f>
        <v>3189.11</v>
      </c>
      <c r="F250" s="46">
        <f>'четвертая ц.к.'!$N$494</f>
        <v>3233.65</v>
      </c>
      <c r="G250" s="46">
        <f>'четвертая ц.к.'!$N$495</f>
        <v>3384.48</v>
      </c>
      <c r="H250" s="46">
        <f>'четвертая ц.к.'!$N$496</f>
        <v>3666.7</v>
      </c>
      <c r="I250" s="46">
        <f>'четвертая ц.к.'!$N$497</f>
        <v>4041.96</v>
      </c>
      <c r="J250" s="46">
        <f>'четвертая ц.к.'!$N$498</f>
        <v>4193.1899999999996</v>
      </c>
      <c r="K250" s="46">
        <f>'четвертая ц.к.'!$N$499</f>
        <v>4225.25</v>
      </c>
      <c r="L250" s="46">
        <f>'четвертая ц.к.'!$N$500</f>
        <v>4236.1099999999997</v>
      </c>
      <c r="M250" s="46">
        <f>'четвертая ц.к.'!$N$501</f>
        <v>4221.29</v>
      </c>
      <c r="N250" s="46">
        <f>'четвертая ц.к.'!$N$502</f>
        <v>4199.12</v>
      </c>
      <c r="O250" s="46">
        <f>'четвертая ц.к.'!$N$503</f>
        <v>4201.08</v>
      </c>
      <c r="P250" s="46">
        <f>'четвертая ц.к.'!$N$504</f>
        <v>4196.1499999999996</v>
      </c>
      <c r="Q250" s="46">
        <f>'четвертая ц.к.'!$N$505</f>
        <v>4191.32</v>
      </c>
      <c r="R250" s="46">
        <f>'четвертая ц.к.'!$N$506</f>
        <v>4193.17</v>
      </c>
      <c r="S250" s="46">
        <f>'четвертая ц.к.'!$N$507</f>
        <v>4202.88</v>
      </c>
      <c r="T250" s="46">
        <f>'четвертая ц.к.'!$N$508</f>
        <v>4194.93</v>
      </c>
      <c r="U250" s="46">
        <f>'четвертая ц.к.'!$N$509</f>
        <v>4182.8</v>
      </c>
      <c r="V250" s="46">
        <f>'четвертая ц.к.'!$N$510</f>
        <v>4149.3500000000004</v>
      </c>
      <c r="W250" s="46">
        <f>'четвертая ц.к.'!$N$511</f>
        <v>4114.6099999999997</v>
      </c>
      <c r="X250" s="46">
        <f>'четвертая ц.к.'!$N$512</f>
        <v>3908.64</v>
      </c>
      <c r="Y250" s="47">
        <f>'четвертая ц.к.'!$N$513</f>
        <v>3400.83</v>
      </c>
    </row>
    <row r="251" spans="1:25" ht="15" customHeight="1" x14ac:dyDescent="0.25">
      <c r="A251" s="52">
        <f t="shared" si="4"/>
        <v>22</v>
      </c>
      <c r="B251" s="45">
        <f>'четвертая ц.к.'!$N$514</f>
        <v>3244.72</v>
      </c>
      <c r="C251" s="46">
        <f>'четвертая ц.к.'!$N$515</f>
        <v>3175.58</v>
      </c>
      <c r="D251" s="46">
        <f>'четвертая ц.к.'!$N$516</f>
        <v>3145.3</v>
      </c>
      <c r="E251" s="46">
        <f>'четвертая ц.к.'!$N$517</f>
        <v>3155.72</v>
      </c>
      <c r="F251" s="46">
        <f>'четвертая ц.к.'!$N$518</f>
        <v>3214.08</v>
      </c>
      <c r="G251" s="46">
        <f>'четвертая ц.к.'!$N$519</f>
        <v>3448.09</v>
      </c>
      <c r="H251" s="46">
        <f>'четвертая ц.к.'!$N$520</f>
        <v>3922.23</v>
      </c>
      <c r="I251" s="46">
        <f>'четвертая ц.к.'!$N$521</f>
        <v>4184.7700000000004</v>
      </c>
      <c r="J251" s="46">
        <f>'четвертая ц.к.'!$N$522</f>
        <v>4304.8100000000004</v>
      </c>
      <c r="K251" s="46">
        <f>'четвертая ц.к.'!$N$523</f>
        <v>4432.43</v>
      </c>
      <c r="L251" s="46">
        <f>'четвертая ц.к.'!$N$524</f>
        <v>4429.03</v>
      </c>
      <c r="M251" s="46">
        <f>'четвертая ц.к.'!$N$525</f>
        <v>4335.93</v>
      </c>
      <c r="N251" s="46">
        <f>'четвертая ц.к.'!$N$526</f>
        <v>4291.51</v>
      </c>
      <c r="O251" s="46">
        <f>'четвертая ц.к.'!$N$527</f>
        <v>4306.62</v>
      </c>
      <c r="P251" s="46">
        <f>'четвертая ц.к.'!$N$528</f>
        <v>4283.93</v>
      </c>
      <c r="Q251" s="46">
        <f>'четвертая ц.к.'!$N$529</f>
        <v>4265.8</v>
      </c>
      <c r="R251" s="46">
        <f>'четвертая ц.к.'!$N$530</f>
        <v>4278.09</v>
      </c>
      <c r="S251" s="46">
        <f>'четвертая ц.к.'!$N$531</f>
        <v>4282.33</v>
      </c>
      <c r="T251" s="46">
        <f>'четвертая ц.к.'!$N$532</f>
        <v>4258.92</v>
      </c>
      <c r="U251" s="46">
        <f>'четвертая ц.к.'!$N$533</f>
        <v>4215.1899999999996</v>
      </c>
      <c r="V251" s="46">
        <f>'четвертая ц.к.'!$N$534</f>
        <v>4157.78</v>
      </c>
      <c r="W251" s="46">
        <f>'четвертая ц.к.'!$N$535</f>
        <v>4139.32</v>
      </c>
      <c r="X251" s="46">
        <f>'четвертая ц.к.'!$N$536</f>
        <v>3995.13</v>
      </c>
      <c r="Y251" s="47">
        <f>'четвертая ц.к.'!$N$537</f>
        <v>3632.38</v>
      </c>
    </row>
    <row r="252" spans="1:25" ht="15" customHeight="1" x14ac:dyDescent="0.25">
      <c r="A252" s="52">
        <f t="shared" si="4"/>
        <v>23</v>
      </c>
      <c r="B252" s="45">
        <f>'четвертая ц.к.'!$N$538</f>
        <v>3473.53</v>
      </c>
      <c r="C252" s="46">
        <f>'четвертая ц.к.'!$N$539</f>
        <v>3307.48</v>
      </c>
      <c r="D252" s="46">
        <f>'четвертая ц.к.'!$N$540</f>
        <v>3259.9</v>
      </c>
      <c r="E252" s="46">
        <f>'четвертая ц.к.'!$N$541</f>
        <v>3234.25</v>
      </c>
      <c r="F252" s="46">
        <f>'четвертая ц.к.'!$N$542</f>
        <v>3242.65</v>
      </c>
      <c r="G252" s="46">
        <f>'четвертая ц.к.'!$N$543</f>
        <v>3342.32</v>
      </c>
      <c r="H252" s="46">
        <f>'четвертая ц.к.'!$N$544</f>
        <v>3455.88</v>
      </c>
      <c r="I252" s="46">
        <f>'четвертая ц.к.'!$N$545</f>
        <v>3659.94</v>
      </c>
      <c r="J252" s="46">
        <f>'четвертая ц.к.'!$N$546</f>
        <v>4029.41</v>
      </c>
      <c r="K252" s="46">
        <f>'четвертая ц.к.'!$N$547</f>
        <v>4136.75</v>
      </c>
      <c r="L252" s="46">
        <f>'четвертая ц.к.'!$N$548</f>
        <v>4154.88</v>
      </c>
      <c r="M252" s="46">
        <f>'четвертая ц.к.'!$N$549</f>
        <v>4151.84</v>
      </c>
      <c r="N252" s="46">
        <f>'четвертая ц.к.'!$N$550</f>
        <v>4136.57</v>
      </c>
      <c r="O252" s="46">
        <f>'четвертая ц.к.'!$N$551</f>
        <v>4157.21</v>
      </c>
      <c r="P252" s="46">
        <f>'четвертая ц.к.'!$N$552</f>
        <v>4134.82</v>
      </c>
      <c r="Q252" s="46">
        <f>'четвертая ц.к.'!$N$553</f>
        <v>4139.38</v>
      </c>
      <c r="R252" s="46">
        <f>'четвертая ц.к.'!$N$554</f>
        <v>4159.95</v>
      </c>
      <c r="S252" s="46">
        <f>'четвертая ц.к.'!$N$555</f>
        <v>4192.24</v>
      </c>
      <c r="T252" s="46">
        <f>'четвертая ц.к.'!$N$556</f>
        <v>4187.49</v>
      </c>
      <c r="U252" s="46">
        <f>'четвертая ц.к.'!$N$557</f>
        <v>4185.41</v>
      </c>
      <c r="V252" s="46">
        <f>'четвертая ц.к.'!$N$558</f>
        <v>4151.25</v>
      </c>
      <c r="W252" s="46">
        <f>'четвертая ц.к.'!$N$559</f>
        <v>4073.26</v>
      </c>
      <c r="X252" s="46">
        <f>'четвертая ц.к.'!$N$560</f>
        <v>3851.59</v>
      </c>
      <c r="Y252" s="47">
        <f>'четвертая ц.к.'!$N$561</f>
        <v>3568.75</v>
      </c>
    </row>
    <row r="253" spans="1:25" ht="15" customHeight="1" x14ac:dyDescent="0.25">
      <c r="A253" s="52">
        <f t="shared" si="4"/>
        <v>24</v>
      </c>
      <c r="B253" s="45">
        <f>'четвертая ц.к.'!$N$562</f>
        <v>3487.67</v>
      </c>
      <c r="C253" s="46">
        <f>'четвертая ц.к.'!$N$563</f>
        <v>3310.32</v>
      </c>
      <c r="D253" s="46">
        <f>'четвертая ц.к.'!$N$564</f>
        <v>3198.15</v>
      </c>
      <c r="E253" s="46">
        <f>'четвертая ц.к.'!$N$565</f>
        <v>3194.18</v>
      </c>
      <c r="F253" s="46">
        <f>'четвертая ц.к.'!$N$566</f>
        <v>3191.53</v>
      </c>
      <c r="G253" s="46">
        <f>'четвертая ц.к.'!$N$567</f>
        <v>3260.51</v>
      </c>
      <c r="H253" s="46">
        <f>'четвертая ц.к.'!$N$568</f>
        <v>3322.06</v>
      </c>
      <c r="I253" s="46">
        <f>'четвертая ц.к.'!$N$569</f>
        <v>3461.5</v>
      </c>
      <c r="J253" s="46">
        <f>'четвертая ц.к.'!$N$570</f>
        <v>3825.24</v>
      </c>
      <c r="K253" s="46">
        <f>'четвертая ц.к.'!$N$571</f>
        <v>4081.83</v>
      </c>
      <c r="L253" s="46">
        <f>'четвертая ц.к.'!$N$572</f>
        <v>4123.03</v>
      </c>
      <c r="M253" s="46">
        <f>'четвертая ц.к.'!$N$573</f>
        <v>4124.62</v>
      </c>
      <c r="N253" s="46">
        <f>'четвертая ц.к.'!$N$574</f>
        <v>4107.5200000000004</v>
      </c>
      <c r="O253" s="46">
        <f>'четвертая ц.к.'!$N$575</f>
        <v>4111.63</v>
      </c>
      <c r="P253" s="46">
        <f>'четвертая ц.к.'!$N$576</f>
        <v>4115.1899999999996</v>
      </c>
      <c r="Q253" s="46">
        <f>'четвертая ц.к.'!$N$577</f>
        <v>4117.71</v>
      </c>
      <c r="R253" s="46">
        <f>'четвертая ц.к.'!$N$578</f>
        <v>4142.24</v>
      </c>
      <c r="S253" s="46">
        <f>'четвертая ц.к.'!$N$579</f>
        <v>4231.84</v>
      </c>
      <c r="T253" s="46">
        <f>'четвертая ц.к.'!$N$580</f>
        <v>4273.0200000000004</v>
      </c>
      <c r="U253" s="46">
        <f>'четвертая ц.к.'!$N$581</f>
        <v>4271.49</v>
      </c>
      <c r="V253" s="46">
        <f>'четвертая ц.к.'!$N$582</f>
        <v>4209.53</v>
      </c>
      <c r="W253" s="46">
        <f>'четвертая ц.к.'!$N$583</f>
        <v>4131.3500000000004</v>
      </c>
      <c r="X253" s="46">
        <f>'четвертая ц.к.'!$N$584</f>
        <v>4015.85</v>
      </c>
      <c r="Y253" s="47">
        <f>'четвертая ц.к.'!$N$585</f>
        <v>3883.95</v>
      </c>
    </row>
    <row r="254" spans="1:25" ht="15" customHeight="1" x14ac:dyDescent="0.25">
      <c r="A254" s="52">
        <f t="shared" si="4"/>
        <v>25</v>
      </c>
      <c r="B254" s="45">
        <f>'четвертая ц.к.'!$N$586</f>
        <v>3420.51</v>
      </c>
      <c r="C254" s="46">
        <f>'четвертая ц.к.'!$N$587</f>
        <v>3299.2</v>
      </c>
      <c r="D254" s="46">
        <f>'четвертая ц.к.'!$N$588</f>
        <v>3276.17</v>
      </c>
      <c r="E254" s="46">
        <f>'четвертая ц.к.'!$N$589</f>
        <v>3289.45</v>
      </c>
      <c r="F254" s="46">
        <f>'четвертая ц.к.'!$N$590</f>
        <v>3314.12</v>
      </c>
      <c r="G254" s="46">
        <f>'четвертая ц.к.'!$N$591</f>
        <v>3577.3</v>
      </c>
      <c r="H254" s="46">
        <f>'четвертая ц.к.'!$N$592</f>
        <v>3995.39</v>
      </c>
      <c r="I254" s="46">
        <f>'четвертая ц.к.'!$N$593</f>
        <v>4197.91</v>
      </c>
      <c r="J254" s="46">
        <f>'четвертая ц.к.'!$N$594</f>
        <v>4390.25</v>
      </c>
      <c r="K254" s="46">
        <f>'четвертая ц.к.'!$N$595</f>
        <v>4476.84</v>
      </c>
      <c r="L254" s="46">
        <f>'четвертая ц.к.'!$N$596</f>
        <v>4411.3999999999996</v>
      </c>
      <c r="M254" s="46">
        <f>'четвертая ц.к.'!$N$597</f>
        <v>4384.53</v>
      </c>
      <c r="N254" s="46">
        <f>'четвертая ц.к.'!$N$598</f>
        <v>4320.5200000000004</v>
      </c>
      <c r="O254" s="46">
        <f>'четвертая ц.к.'!$N$599</f>
        <v>4341.1099999999997</v>
      </c>
      <c r="P254" s="46">
        <f>'четвертая ц.к.'!$N$600</f>
        <v>4354.6000000000004</v>
      </c>
      <c r="Q254" s="46">
        <f>'четвертая ц.к.'!$N$601</f>
        <v>4359.43</v>
      </c>
      <c r="R254" s="46">
        <f>'четвертая ц.к.'!$N$602</f>
        <v>4421.46</v>
      </c>
      <c r="S254" s="46">
        <f>'четвертая ц.к.'!$N$603</f>
        <v>4538.6499999999996</v>
      </c>
      <c r="T254" s="46">
        <f>'четвертая ц.к.'!$N$604</f>
        <v>4527.8</v>
      </c>
      <c r="U254" s="46">
        <f>'четвертая ц.к.'!$N$605</f>
        <v>4469.25</v>
      </c>
      <c r="V254" s="46">
        <f>'четвертая ц.к.'!$N$606</f>
        <v>4351.8999999999996</v>
      </c>
      <c r="W254" s="46">
        <f>'четвертая ц.к.'!$N$607</f>
        <v>4235.45</v>
      </c>
      <c r="X254" s="46">
        <f>'четвертая ц.к.'!$N$608</f>
        <v>4064.27</v>
      </c>
      <c r="Y254" s="47">
        <f>'четвертая ц.к.'!$N$609</f>
        <v>3787.06</v>
      </c>
    </row>
    <row r="255" spans="1:25" ht="15" customHeight="1" x14ac:dyDescent="0.25">
      <c r="A255" s="52">
        <f t="shared" si="4"/>
        <v>26</v>
      </c>
      <c r="B255" s="45">
        <f>'четвертая ц.к.'!$N$610</f>
        <v>3440.51</v>
      </c>
      <c r="C255" s="46">
        <f>'четвертая ц.к.'!$N$611</f>
        <v>3308.36</v>
      </c>
      <c r="D255" s="46">
        <f>'четвертая ц.к.'!$N$612</f>
        <v>3266.6</v>
      </c>
      <c r="E255" s="46">
        <f>'четвертая ц.к.'!$N$613</f>
        <v>3274.31</v>
      </c>
      <c r="F255" s="46">
        <f>'четвертая ц.к.'!$N$614</f>
        <v>3370.33</v>
      </c>
      <c r="G255" s="46">
        <f>'четвертая ц.к.'!$N$615</f>
        <v>3768.66</v>
      </c>
      <c r="H255" s="46">
        <f>'четвертая ц.к.'!$N$616</f>
        <v>4130.8599999999997</v>
      </c>
      <c r="I255" s="46">
        <f>'четвертая ц.к.'!$N$617</f>
        <v>4210.88</v>
      </c>
      <c r="J255" s="46">
        <f>'четвертая ц.к.'!$N$618</f>
        <v>4439.82</v>
      </c>
      <c r="K255" s="46">
        <f>'четвертая ц.к.'!$N$619</f>
        <v>4506.67</v>
      </c>
      <c r="L255" s="46">
        <f>'четвертая ц.к.'!$N$620</f>
        <v>4470.04</v>
      </c>
      <c r="M255" s="46">
        <f>'четвертая ц.к.'!$N$621</f>
        <v>4487.43</v>
      </c>
      <c r="N255" s="46">
        <f>'четвертая ц.к.'!$N$622</f>
        <v>4460.01</v>
      </c>
      <c r="O255" s="46">
        <f>'четвертая ц.к.'!$N$623</f>
        <v>4457.82</v>
      </c>
      <c r="P255" s="46">
        <f>'четвертая ц.к.'!$N$624</f>
        <v>4452.07</v>
      </c>
      <c r="Q255" s="46">
        <f>'четвертая ц.к.'!$N$625</f>
        <v>4472.16</v>
      </c>
      <c r="R255" s="46">
        <f>'четвертая ц.к.'!$N$626</f>
        <v>4514.0600000000004</v>
      </c>
      <c r="S255" s="46">
        <f>'четвертая ц.к.'!$N$627</f>
        <v>4569.8500000000004</v>
      </c>
      <c r="T255" s="46">
        <f>'четвертая ц.к.'!$N$628</f>
        <v>4557.97</v>
      </c>
      <c r="U255" s="46">
        <f>'четвертая ц.к.'!$N$629</f>
        <v>4510.1099999999997</v>
      </c>
      <c r="V255" s="46">
        <f>'четвертая ц.к.'!$N$630</f>
        <v>4468.04</v>
      </c>
      <c r="W255" s="46">
        <f>'четвертая ц.к.'!$N$631</f>
        <v>5272.91</v>
      </c>
      <c r="X255" s="46">
        <f>'четвертая ц.к.'!$N$632</f>
        <v>4162.25</v>
      </c>
      <c r="Y255" s="47">
        <f>'четвертая ц.к.'!$N$633</f>
        <v>4025.63</v>
      </c>
    </row>
    <row r="256" spans="1:25" ht="15" customHeight="1" x14ac:dyDescent="0.25">
      <c r="A256" s="52">
        <f t="shared" si="4"/>
        <v>27</v>
      </c>
      <c r="B256" s="45">
        <f>'четвертая ц.к.'!$N$634</f>
        <v>3844.23</v>
      </c>
      <c r="C256" s="46">
        <f>'четвертая ц.к.'!$N$635</f>
        <v>3369.7</v>
      </c>
      <c r="D256" s="46">
        <f>'четвертая ц.к.'!$N$636</f>
        <v>3333.06</v>
      </c>
      <c r="E256" s="46">
        <f>'четвертая ц.к.'!$N$637</f>
        <v>3320.94</v>
      </c>
      <c r="F256" s="46">
        <f>'четвертая ц.к.'!$N$638</f>
        <v>3371.02</v>
      </c>
      <c r="G256" s="46">
        <f>'четвертая ц.к.'!$N$639</f>
        <v>3684.46</v>
      </c>
      <c r="H256" s="46">
        <f>'четвертая ц.к.'!$N$640</f>
        <v>4128.45</v>
      </c>
      <c r="I256" s="46">
        <f>'четвертая ц.к.'!$N$641</f>
        <v>4240.87</v>
      </c>
      <c r="J256" s="46">
        <f>'четвертая ц.к.'!$N$642</f>
        <v>4460.08</v>
      </c>
      <c r="K256" s="46">
        <f>'четвертая ц.к.'!$N$643</f>
        <v>4540.7</v>
      </c>
      <c r="L256" s="46">
        <f>'четвертая ц.к.'!$N$644</f>
        <v>4525.87</v>
      </c>
      <c r="M256" s="46">
        <f>'четвертая ц.к.'!$N$645</f>
        <v>4510.68</v>
      </c>
      <c r="N256" s="46">
        <f>'четвертая ц.к.'!$N$646</f>
        <v>4493.79</v>
      </c>
      <c r="O256" s="46">
        <f>'четвертая ц.к.'!$N$647</f>
        <v>4489.7299999999996</v>
      </c>
      <c r="P256" s="46">
        <f>'четвертая ц.к.'!$N$648</f>
        <v>4493.3900000000003</v>
      </c>
      <c r="Q256" s="46">
        <f>'четвертая ц.к.'!$N$649</f>
        <v>4499.88</v>
      </c>
      <c r="R256" s="46">
        <f>'четвертая ц.к.'!$N$650</f>
        <v>4539.46</v>
      </c>
      <c r="S256" s="46">
        <f>'четвертая ц.к.'!$N$651</f>
        <v>4544.6899999999996</v>
      </c>
      <c r="T256" s="46">
        <f>'четвертая ц.к.'!$N$652</f>
        <v>4533.1499999999996</v>
      </c>
      <c r="U256" s="46">
        <f>'четвертая ц.к.'!$N$653</f>
        <v>4492.1899999999996</v>
      </c>
      <c r="V256" s="46">
        <f>'четвертая ц.к.'!$N$654</f>
        <v>4402.21</v>
      </c>
      <c r="W256" s="46">
        <f>'четвертая ц.к.'!$N$655</f>
        <v>4268.1899999999996</v>
      </c>
      <c r="X256" s="46">
        <f>'четвертая ц.к.'!$N$656</f>
        <v>4135.04</v>
      </c>
      <c r="Y256" s="47">
        <f>'четвертая ц.к.'!$N$657</f>
        <v>4012.63</v>
      </c>
    </row>
    <row r="257" spans="1:25" ht="15" customHeight="1" x14ac:dyDescent="0.25">
      <c r="A257" s="52">
        <f t="shared" si="4"/>
        <v>28</v>
      </c>
      <c r="B257" s="45">
        <f>'четвертая ц.к.'!$N$658</f>
        <v>3602.42</v>
      </c>
      <c r="C257" s="46">
        <f>'четвертая ц.к.'!$N$659</f>
        <v>3364.47</v>
      </c>
      <c r="D257" s="46">
        <f>'четвертая ц.к.'!$N$660</f>
        <v>3326.87</v>
      </c>
      <c r="E257" s="46">
        <f>'четвертая ц.к.'!$N$661</f>
        <v>3346.29</v>
      </c>
      <c r="F257" s="46">
        <f>'четвертая ц.к.'!$N$662</f>
        <v>3387.54</v>
      </c>
      <c r="G257" s="46">
        <f>'четвертая ц.к.'!$N$663</f>
        <v>3622.1</v>
      </c>
      <c r="H257" s="46">
        <f>'четвертая ц.к.'!$N$664</f>
        <v>4082.28</v>
      </c>
      <c r="I257" s="46">
        <f>'четвертая ц.к.'!$N$665</f>
        <v>4272.67</v>
      </c>
      <c r="J257" s="46">
        <f>'четвертая ц.к.'!$N$666</f>
        <v>4421.4799999999996</v>
      </c>
      <c r="K257" s="46">
        <f>'четвертая ц.к.'!$N$667</f>
        <v>4496.37</v>
      </c>
      <c r="L257" s="46">
        <f>'четвертая ц.к.'!$N$668</f>
        <v>4501.79</v>
      </c>
      <c r="M257" s="46">
        <f>'четвертая ц.к.'!$N$669</f>
        <v>4228.34</v>
      </c>
      <c r="N257" s="46">
        <f>'четвертая ц.к.'!$N$670</f>
        <v>4470.5600000000004</v>
      </c>
      <c r="O257" s="46">
        <f>'четвертая ц.к.'!$N$671</f>
        <v>4481</v>
      </c>
      <c r="P257" s="46">
        <f>'четвертая ц.к.'!$N$672</f>
        <v>4445.67</v>
      </c>
      <c r="Q257" s="46">
        <f>'четвертая ц.к.'!$N$673</f>
        <v>4463.0200000000004</v>
      </c>
      <c r="R257" s="46">
        <f>'четвертая ц.к.'!$N$674</f>
        <v>4469.63</v>
      </c>
      <c r="S257" s="46">
        <f>'четвертая ц.к.'!$N$675</f>
        <v>4555.54</v>
      </c>
      <c r="T257" s="46">
        <f>'четвертая ц.к.'!$N$676</f>
        <v>4541.37</v>
      </c>
      <c r="U257" s="46">
        <f>'четвертая ц.к.'!$N$677</f>
        <v>4496.3500000000004</v>
      </c>
      <c r="V257" s="46">
        <f>'четвертая ц.к.'!$N$678</f>
        <v>4436.58</v>
      </c>
      <c r="W257" s="46">
        <f>'четвертая ц.к.'!$N$679</f>
        <v>4475.6400000000003</v>
      </c>
      <c r="X257" s="46">
        <f>'четвертая ц.к.'!$N$680</f>
        <v>4143.6400000000003</v>
      </c>
      <c r="Y257" s="47">
        <f>'четвертая ц.к.'!$N$681</f>
        <v>4030.29</v>
      </c>
    </row>
    <row r="258" spans="1:25" ht="15" customHeight="1" x14ac:dyDescent="0.25">
      <c r="A258" s="52">
        <f t="shared" si="4"/>
        <v>29</v>
      </c>
      <c r="B258" s="45">
        <f>'четвертая ц.к.'!$N$682</f>
        <v>3917.05</v>
      </c>
      <c r="C258" s="46">
        <f>'четвертая ц.к.'!$N$683</f>
        <v>3596.49</v>
      </c>
      <c r="D258" s="46">
        <f>'четвертая ц.к.'!$N$684</f>
        <v>3431.94</v>
      </c>
      <c r="E258" s="46">
        <f>'четвертая ц.к.'!$N$685</f>
        <v>3600.18</v>
      </c>
      <c r="F258" s="46">
        <f>'четвертая ц.к.'!$N$686</f>
        <v>3583.83</v>
      </c>
      <c r="G258" s="46">
        <f>'четвертая ц.к.'!$N$687</f>
        <v>3979.68</v>
      </c>
      <c r="H258" s="46">
        <f>'четвертая ц.к.'!$N$688</f>
        <v>4178.97</v>
      </c>
      <c r="I258" s="46">
        <f>'четвертая ц.к.'!$N$689</f>
        <v>4364.22</v>
      </c>
      <c r="J258" s="46">
        <f>'четвертая ц.к.'!$N$690</f>
        <v>4547.38</v>
      </c>
      <c r="K258" s="46">
        <f>'четвертая ц.к.'!$N$691</f>
        <v>4626.8999999999996</v>
      </c>
      <c r="L258" s="46">
        <f>'четвертая ц.к.'!$N$692</f>
        <v>4621.08</v>
      </c>
      <c r="M258" s="46">
        <f>'четвертая ц.к.'!$N$693</f>
        <v>4592.87</v>
      </c>
      <c r="N258" s="46">
        <f>'четвертая ц.к.'!$N$694</f>
        <v>4562.33</v>
      </c>
      <c r="O258" s="46">
        <f>'четвертая ц.к.'!$N$695</f>
        <v>4577.29</v>
      </c>
      <c r="P258" s="46">
        <f>'четвертая ц.к.'!$N$696</f>
        <v>4581.59</v>
      </c>
      <c r="Q258" s="46">
        <f>'четвертая ц.к.'!$N$697</f>
        <v>4586.6899999999996</v>
      </c>
      <c r="R258" s="46">
        <f>'четвертая ц.к.'!$N$698</f>
        <v>4620.63</v>
      </c>
      <c r="S258" s="46">
        <f>'четвертая ц.к.'!$N$699</f>
        <v>4625.72</v>
      </c>
      <c r="T258" s="46">
        <f>'четвертая ц.к.'!$N$700</f>
        <v>5807.4</v>
      </c>
      <c r="U258" s="46">
        <f>'четвертая ц.к.'!$N$701</f>
        <v>4564.28</v>
      </c>
      <c r="V258" s="46">
        <f>'четвертая ц.к.'!$N$702</f>
        <v>4495.32</v>
      </c>
      <c r="W258" s="46">
        <f>'четвертая ц.к.'!$N$703</f>
        <v>4527.8100000000004</v>
      </c>
      <c r="X258" s="46">
        <f>'четвертая ц.к.'!$N$704</f>
        <v>4190.96</v>
      </c>
      <c r="Y258" s="47">
        <f>'четвертая ц.к.'!$N$705</f>
        <v>4111.38</v>
      </c>
    </row>
    <row r="259" spans="1:25" ht="15" customHeight="1" x14ac:dyDescent="0.25">
      <c r="A259" s="63">
        <f t="shared" si="4"/>
        <v>30</v>
      </c>
      <c r="B259" s="45">
        <f>'четвертая ц.к.'!$N$706</f>
        <v>4011.47</v>
      </c>
      <c r="C259" s="46">
        <f>'четвертая ц.к.'!$N$707</f>
        <v>3613.11</v>
      </c>
      <c r="D259" s="46">
        <f>'четвертая ц.к.'!$N$708</f>
        <v>3462.95</v>
      </c>
      <c r="E259" s="46">
        <f>'четвертая ц.к.'!$N$709</f>
        <v>3464.87</v>
      </c>
      <c r="F259" s="46">
        <f>'четвертая ц.к.'!$N$710</f>
        <v>3478.35</v>
      </c>
      <c r="G259" s="46">
        <f>'четвертая ц.к.'!$N$711</f>
        <v>3674.49</v>
      </c>
      <c r="H259" s="46">
        <f>'четвертая ц.к.'!$N$712</f>
        <v>4013.57</v>
      </c>
      <c r="I259" s="46">
        <f>'четвертая ц.к.'!$N$713</f>
        <v>4171.03</v>
      </c>
      <c r="J259" s="46">
        <f>'четвертая ц.к.'!$N$714</f>
        <v>4371.92</v>
      </c>
      <c r="K259" s="46">
        <f>'четвертая ц.к.'!$N$715</f>
        <v>4242.4799999999996</v>
      </c>
      <c r="L259" s="46">
        <f>'четвертая ц.к.'!$N$716</f>
        <v>4531.6499999999996</v>
      </c>
      <c r="M259" s="46">
        <f>'четвертая ц.к.'!$N$717</f>
        <v>4544.4799999999996</v>
      </c>
      <c r="N259" s="46">
        <f>'четвертая ц.к.'!$N$718</f>
        <v>4538.53</v>
      </c>
      <c r="O259" s="46">
        <f>'четвертая ц.к.'!$N$719</f>
        <v>4541.63</v>
      </c>
      <c r="P259" s="46">
        <f>'четвертая ц.к.'!$N$720</f>
        <v>4535.59</v>
      </c>
      <c r="Q259" s="46">
        <f>'четвертая ц.к.'!$N$721</f>
        <v>4543.6099999999997</v>
      </c>
      <c r="R259" s="46">
        <f>'четвертая ц.к.'!$N$722</f>
        <v>4584.1899999999996</v>
      </c>
      <c r="S259" s="46">
        <f>'четвертая ц.к.'!$N$723</f>
        <v>4802.1899999999996</v>
      </c>
      <c r="T259" s="46">
        <f>'четвертая ц.к.'!$N$724</f>
        <v>6014.03</v>
      </c>
      <c r="U259" s="46">
        <f>'четвертая ц.к.'!$N$725</f>
        <v>5840.07</v>
      </c>
      <c r="V259" s="46">
        <f>'четвертая ц.к.'!$N$726</f>
        <v>4600.6899999999996</v>
      </c>
      <c r="W259" s="46">
        <f>'четвертая ц.к.'!$N$727</f>
        <v>5402.43</v>
      </c>
      <c r="X259" s="46">
        <f>'четвертая ц.к.'!$N$728</f>
        <v>4440.51</v>
      </c>
      <c r="Y259" s="47">
        <f>'четвертая ц.к.'!$N$729</f>
        <v>4169.82</v>
      </c>
    </row>
    <row r="260" spans="1:25" ht="15" hidden="1" customHeight="1" thickBot="1" x14ac:dyDescent="0.3">
      <c r="A260" s="64">
        <f t="shared" si="4"/>
        <v>31</v>
      </c>
      <c r="B260" s="48">
        <f>'четвертая ц.к.'!$N$730</f>
        <v>0</v>
      </c>
      <c r="C260" s="49">
        <f>'четвертая ц.к.'!$N$731</f>
        <v>0</v>
      </c>
      <c r="D260" s="49">
        <f>'четвертая ц.к.'!$N$732</f>
        <v>0</v>
      </c>
      <c r="E260" s="49">
        <f>'четвертая ц.к.'!$N$733</f>
        <v>0</v>
      </c>
      <c r="F260" s="49">
        <f>'четвертая ц.к.'!$N$734</f>
        <v>0</v>
      </c>
      <c r="G260" s="49">
        <f>'четвертая ц.к.'!$N$735</f>
        <v>0</v>
      </c>
      <c r="H260" s="49">
        <f>'четвертая ц.к.'!$N$736</f>
        <v>0</v>
      </c>
      <c r="I260" s="49">
        <f>'четвертая ц.к.'!$N$737</f>
        <v>0</v>
      </c>
      <c r="J260" s="49">
        <f>'четвертая ц.к.'!$N$738</f>
        <v>0</v>
      </c>
      <c r="K260" s="49">
        <f>'четвертая ц.к.'!$N$739</f>
        <v>0</v>
      </c>
      <c r="L260" s="49">
        <f>'четвертая ц.к.'!$N$740</f>
        <v>0</v>
      </c>
      <c r="M260" s="49">
        <f>'четвертая ц.к.'!$N$741</f>
        <v>0</v>
      </c>
      <c r="N260" s="49">
        <f>'четвертая ц.к.'!$N$742</f>
        <v>0</v>
      </c>
      <c r="O260" s="49">
        <f>'четвертая ц.к.'!$N$743</f>
        <v>0</v>
      </c>
      <c r="P260" s="49">
        <f>'четвертая ц.к.'!$N$744</f>
        <v>0</v>
      </c>
      <c r="Q260" s="49">
        <f>'четвертая ц.к.'!$N$745</f>
        <v>0</v>
      </c>
      <c r="R260" s="49">
        <f>'четвертая ц.к.'!$N$746</f>
        <v>0</v>
      </c>
      <c r="S260" s="49">
        <f>'четвертая ц.к.'!$N$747</f>
        <v>0</v>
      </c>
      <c r="T260" s="49">
        <f>'четвертая ц.к.'!$N$748</f>
        <v>0</v>
      </c>
      <c r="U260" s="49">
        <f>'четвертая ц.к.'!$N$749</f>
        <v>0</v>
      </c>
      <c r="V260" s="49">
        <f>'четвертая ц.к.'!$N$750</f>
        <v>0</v>
      </c>
      <c r="W260" s="49">
        <f>'четвертая ц.к.'!$N$751</f>
        <v>0</v>
      </c>
      <c r="X260" s="49">
        <f>'четвертая ц.к.'!$N$752</f>
        <v>0</v>
      </c>
      <c r="Y260" s="50">
        <f>'четвертая ц.к.'!$N$753</f>
        <v>0</v>
      </c>
    </row>
    <row r="261" spans="1:25" ht="15" customHeight="1" thickBot="1" x14ac:dyDescent="0.3">
      <c r="A261" s="55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5" customHeight="1" x14ac:dyDescent="0.2">
      <c r="A262" s="457" t="s">
        <v>34</v>
      </c>
      <c r="B262" s="419" t="s">
        <v>5</v>
      </c>
      <c r="C262" s="419"/>
      <c r="D262" s="419"/>
      <c r="E262" s="419"/>
      <c r="F262" s="419"/>
      <c r="G262" s="419"/>
      <c r="H262" s="419"/>
      <c r="I262" s="419"/>
      <c r="J262" s="419"/>
      <c r="K262" s="419"/>
      <c r="L262" s="419"/>
      <c r="M262" s="419"/>
      <c r="N262" s="419"/>
      <c r="O262" s="419"/>
      <c r="P262" s="419"/>
      <c r="Q262" s="419"/>
      <c r="R262" s="419"/>
      <c r="S262" s="419"/>
      <c r="T262" s="419"/>
      <c r="U262" s="419"/>
      <c r="V262" s="419"/>
      <c r="W262" s="419"/>
      <c r="X262" s="419"/>
      <c r="Y262" s="420"/>
    </row>
    <row r="263" spans="1:25" ht="15" customHeight="1" x14ac:dyDescent="0.2">
      <c r="A263" s="458"/>
      <c r="B263" s="421"/>
      <c r="C263" s="421"/>
      <c r="D263" s="421"/>
      <c r="E263" s="421"/>
      <c r="F263" s="421"/>
      <c r="G263" s="421"/>
      <c r="H263" s="421"/>
      <c r="I263" s="421"/>
      <c r="J263" s="421"/>
      <c r="K263" s="421"/>
      <c r="L263" s="421"/>
      <c r="M263" s="421"/>
      <c r="N263" s="421"/>
      <c r="O263" s="421"/>
      <c r="P263" s="421"/>
      <c r="Q263" s="421"/>
      <c r="R263" s="421"/>
      <c r="S263" s="421"/>
      <c r="T263" s="421"/>
      <c r="U263" s="421"/>
      <c r="V263" s="421"/>
      <c r="W263" s="421"/>
      <c r="X263" s="421"/>
      <c r="Y263" s="422"/>
    </row>
    <row r="264" spans="1:25" ht="15" customHeight="1" thickBot="1" x14ac:dyDescent="0.25">
      <c r="A264" s="458"/>
      <c r="B264" s="423"/>
      <c r="C264" s="423"/>
      <c r="D264" s="423"/>
      <c r="E264" s="423"/>
      <c r="F264" s="423"/>
      <c r="G264" s="423"/>
      <c r="H264" s="423"/>
      <c r="I264" s="423"/>
      <c r="J264" s="423"/>
      <c r="K264" s="423"/>
      <c r="L264" s="423"/>
      <c r="M264" s="423"/>
      <c r="N264" s="423"/>
      <c r="O264" s="423"/>
      <c r="P264" s="423"/>
      <c r="Q264" s="423"/>
      <c r="R264" s="423"/>
      <c r="S264" s="423"/>
      <c r="T264" s="423"/>
      <c r="U264" s="423"/>
      <c r="V264" s="423"/>
      <c r="W264" s="423"/>
      <c r="X264" s="423"/>
      <c r="Y264" s="424"/>
    </row>
    <row r="265" spans="1:25" ht="23.25" customHeight="1" thickBot="1" x14ac:dyDescent="0.25">
      <c r="A265" s="459"/>
      <c r="B265" s="34" t="s">
        <v>46</v>
      </c>
      <c r="C265" s="34" t="s">
        <v>47</v>
      </c>
      <c r="D265" s="34" t="s">
        <v>48</v>
      </c>
      <c r="E265" s="34" t="s">
        <v>68</v>
      </c>
      <c r="F265" s="34" t="s">
        <v>49</v>
      </c>
      <c r="G265" s="34" t="s">
        <v>50</v>
      </c>
      <c r="H265" s="34" t="s">
        <v>51</v>
      </c>
      <c r="I265" s="34" t="s">
        <v>52</v>
      </c>
      <c r="J265" s="34" t="s">
        <v>53</v>
      </c>
      <c r="K265" s="34" t="s">
        <v>54</v>
      </c>
      <c r="L265" s="34" t="s">
        <v>55</v>
      </c>
      <c r="M265" s="34" t="s">
        <v>56</v>
      </c>
      <c r="N265" s="34" t="s">
        <v>69</v>
      </c>
      <c r="O265" s="34" t="s">
        <v>57</v>
      </c>
      <c r="P265" s="34" t="s">
        <v>58</v>
      </c>
      <c r="Q265" s="34" t="s">
        <v>59</v>
      </c>
      <c r="R265" s="34" t="s">
        <v>60</v>
      </c>
      <c r="S265" s="34" t="s">
        <v>61</v>
      </c>
      <c r="T265" s="34" t="s">
        <v>62</v>
      </c>
      <c r="U265" s="34" t="s">
        <v>63</v>
      </c>
      <c r="V265" s="34" t="s">
        <v>64</v>
      </c>
      <c r="W265" s="34" t="s">
        <v>65</v>
      </c>
      <c r="X265" s="34" t="s">
        <v>66</v>
      </c>
      <c r="Y265" s="34" t="s">
        <v>67</v>
      </c>
    </row>
    <row r="266" spans="1:25" s="40" customFormat="1" ht="15" customHeight="1" x14ac:dyDescent="0.25">
      <c r="A266" s="51">
        <v>1</v>
      </c>
      <c r="B266" s="42">
        <f>'четвертая ц.к.'!$O$10</f>
        <v>3511.99</v>
      </c>
      <c r="C266" s="43">
        <f>'четвертая ц.к.'!$O$11</f>
        <v>3490.64</v>
      </c>
      <c r="D266" s="43">
        <f>'четвертая ц.к.'!$O$12</f>
        <v>3490.61</v>
      </c>
      <c r="E266" s="43">
        <f>'четвертая ц.к.'!$O$13</f>
        <v>3399.94</v>
      </c>
      <c r="F266" s="43">
        <f>'четвертая ц.к.'!$O$14</f>
        <v>3452.86</v>
      </c>
      <c r="G266" s="43">
        <f>'четвертая ц.к.'!$O$15</f>
        <v>3800.51</v>
      </c>
      <c r="H266" s="43">
        <f>'четвертая ц.к.'!$O$16</f>
        <v>3867.89</v>
      </c>
      <c r="I266" s="43">
        <f>'четвертая ц.к.'!$O$17</f>
        <v>4211.17</v>
      </c>
      <c r="J266" s="43">
        <f>'четвертая ц.к.'!$O$18</f>
        <v>4434.3599999999997</v>
      </c>
      <c r="K266" s="43">
        <f>'четвертая ц.к.'!$O$19</f>
        <v>4462.9799999999996</v>
      </c>
      <c r="L266" s="43">
        <f>'четвертая ц.к.'!$O$20</f>
        <v>4436.24</v>
      </c>
      <c r="M266" s="43">
        <f>'четвертая ц.к.'!$O$21</f>
        <v>4380.87</v>
      </c>
      <c r="N266" s="43">
        <f>'четвертая ц.к.'!$O$22</f>
        <v>4361.43</v>
      </c>
      <c r="O266" s="43">
        <f>'четвертая ц.к.'!$O$23</f>
        <v>4379.32</v>
      </c>
      <c r="P266" s="43">
        <f>'четвертая ц.к.'!$O$24</f>
        <v>4372.13</v>
      </c>
      <c r="Q266" s="43">
        <f>'четвертая ц.к.'!$O$25</f>
        <v>4360.3599999999997</v>
      </c>
      <c r="R266" s="43">
        <f>'четвертая ц.к.'!$O$26</f>
        <v>4341.87</v>
      </c>
      <c r="S266" s="43">
        <f>'четвертая ц.к.'!$O$27</f>
        <v>4361.0200000000004</v>
      </c>
      <c r="T266" s="43">
        <f>'четвертая ц.к.'!$O$28</f>
        <v>4389.59</v>
      </c>
      <c r="U266" s="43">
        <f>'четвертая ц.к.'!$O$29</f>
        <v>4371.51</v>
      </c>
      <c r="V266" s="43">
        <f>'четвертая ц.к.'!$O$30</f>
        <v>4293.6400000000003</v>
      </c>
      <c r="W266" s="43">
        <f>'четвертая ц.к.'!$O$31</f>
        <v>4252.46</v>
      </c>
      <c r="X266" s="43">
        <f>'четвертая ц.к.'!$O$32</f>
        <v>3943.12</v>
      </c>
      <c r="Y266" s="44">
        <f>'четвертая ц.к.'!$O$33</f>
        <v>3606.1</v>
      </c>
    </row>
    <row r="267" spans="1:25" ht="15" customHeight="1" x14ac:dyDescent="0.25">
      <c r="A267" s="52">
        <f>A266+1</f>
        <v>2</v>
      </c>
      <c r="B267" s="45">
        <f>'четвертая ц.к.'!$O$34</f>
        <v>3315.88</v>
      </c>
      <c r="C267" s="46">
        <f>'четвертая ц.к.'!$O$35</f>
        <v>3233.91</v>
      </c>
      <c r="D267" s="46">
        <f>'четвертая ц.к.'!$O$36</f>
        <v>3185.63</v>
      </c>
      <c r="E267" s="46">
        <f>'четвертая ц.к.'!$O$37</f>
        <v>3144.74</v>
      </c>
      <c r="F267" s="46">
        <f>'четвертая ц.к.'!$O$38</f>
        <v>3171.05</v>
      </c>
      <c r="G267" s="46">
        <f>'четвертая ц.к.'!$O$39</f>
        <v>3352.29</v>
      </c>
      <c r="H267" s="46">
        <f>'четвертая ц.к.'!$O$40</f>
        <v>3514.45</v>
      </c>
      <c r="I267" s="46">
        <f>'четвертая ц.к.'!$O$41</f>
        <v>3786.85</v>
      </c>
      <c r="J267" s="46">
        <f>'четвертая ц.к.'!$O$42</f>
        <v>4060.55</v>
      </c>
      <c r="K267" s="46">
        <f>'четвертая ц.к.'!$O$43</f>
        <v>4120.8900000000003</v>
      </c>
      <c r="L267" s="46">
        <f>'четвертая ц.к.'!$O$44</f>
        <v>4125.05</v>
      </c>
      <c r="M267" s="46">
        <f>'четвертая ц.к.'!$O$45</f>
        <v>4118.22</v>
      </c>
      <c r="N267" s="46">
        <f>'четвертая ц.к.'!$O$46</f>
        <v>4111.21</v>
      </c>
      <c r="O267" s="46">
        <f>'четвертая ц.к.'!$O$47</f>
        <v>4113.6499999999996</v>
      </c>
      <c r="P267" s="46">
        <f>'четвертая ц.к.'!$O$48</f>
        <v>4111.59</v>
      </c>
      <c r="Q267" s="46">
        <f>'четвертая ц.к.'!$O$49</f>
        <v>4113.95</v>
      </c>
      <c r="R267" s="46">
        <f>'четвертая ц.к.'!$O$50</f>
        <v>4096.8900000000003</v>
      </c>
      <c r="S267" s="46">
        <f>'четвертая ц.к.'!$O$51</f>
        <v>4131.57</v>
      </c>
      <c r="T267" s="46">
        <f>'четвертая ц.к.'!$O$52</f>
        <v>4147.6499999999996</v>
      </c>
      <c r="U267" s="46">
        <f>'четвертая ц.к.'!$O$53</f>
        <v>4150.41</v>
      </c>
      <c r="V267" s="46">
        <f>'четвертая ц.к.'!$O$54</f>
        <v>4134.28</v>
      </c>
      <c r="W267" s="46">
        <f>'четвертая ц.к.'!$O$55</f>
        <v>4059.11</v>
      </c>
      <c r="X267" s="46">
        <f>'четвертая ц.к.'!$O$56</f>
        <v>3806.36</v>
      </c>
      <c r="Y267" s="47">
        <f>'четвертая ц.к.'!$O$57</f>
        <v>3624.59</v>
      </c>
    </row>
    <row r="268" spans="1:25" ht="15" customHeight="1" x14ac:dyDescent="0.25">
      <c r="A268" s="52">
        <f t="shared" ref="A268:A296" si="5">A267+1</f>
        <v>3</v>
      </c>
      <c r="B268" s="45">
        <f>'четвертая ц.к.'!$O$58</f>
        <v>3544.77</v>
      </c>
      <c r="C268" s="46">
        <f>'четвертая ц.к.'!$O$59</f>
        <v>3447.57</v>
      </c>
      <c r="D268" s="46">
        <f>'четвертая ц.к.'!$O$60</f>
        <v>3452.04</v>
      </c>
      <c r="E268" s="46">
        <f>'четвертая ц.к.'!$O$61</f>
        <v>3376.33</v>
      </c>
      <c r="F268" s="46">
        <f>'четвертая ц.к.'!$O$62</f>
        <v>3445.64</v>
      </c>
      <c r="G268" s="46">
        <f>'четвертая ц.к.'!$O$63</f>
        <v>3522.64</v>
      </c>
      <c r="H268" s="46">
        <f>'четвертая ц.к.'!$O$64</f>
        <v>3661.38</v>
      </c>
      <c r="I268" s="46">
        <f>'четвертая ц.к.'!$O$65</f>
        <v>3803.16</v>
      </c>
      <c r="J268" s="46">
        <f>'четвертая ц.к.'!$O$66</f>
        <v>4204.05</v>
      </c>
      <c r="K268" s="46">
        <f>'четвертая ц.к.'!$O$67</f>
        <v>4259.71</v>
      </c>
      <c r="L268" s="46">
        <f>'четвертая ц.к.'!$O$68</f>
        <v>4280.42</v>
      </c>
      <c r="M268" s="46">
        <f>'четвертая ц.к.'!$O$69</f>
        <v>4279.95</v>
      </c>
      <c r="N268" s="46">
        <f>'четвертая ц.к.'!$O$70</f>
        <v>4272.79</v>
      </c>
      <c r="O268" s="46">
        <f>'четвертая ц.к.'!$O$71</f>
        <v>4263.38</v>
      </c>
      <c r="P268" s="46">
        <f>'четвертая ц.к.'!$O$72</f>
        <v>4273.2299999999996</v>
      </c>
      <c r="Q268" s="46">
        <f>'четвертая ц.к.'!$O$73</f>
        <v>4283.72</v>
      </c>
      <c r="R268" s="46">
        <f>'четвертая ц.к.'!$O$74</f>
        <v>4306.16</v>
      </c>
      <c r="S268" s="46">
        <f>'четвертая ц.к.'!$O$75</f>
        <v>4333.79</v>
      </c>
      <c r="T268" s="46">
        <f>'четвертая ц.к.'!$O$76</f>
        <v>4370.12</v>
      </c>
      <c r="U268" s="46">
        <f>'четвертая ц.к.'!$O$77</f>
        <v>4380.96</v>
      </c>
      <c r="V268" s="46">
        <f>'четвертая ц.к.'!$O$78</f>
        <v>4341.43</v>
      </c>
      <c r="W268" s="46">
        <f>'четвертая ц.к.'!$O$79</f>
        <v>4305.8100000000004</v>
      </c>
      <c r="X268" s="46">
        <f>'четвертая ц.к.'!$O$80</f>
        <v>4012.86</v>
      </c>
      <c r="Y268" s="47">
        <f>'четвертая ц.к.'!$O$81</f>
        <v>3772</v>
      </c>
    </row>
    <row r="269" spans="1:25" ht="15" customHeight="1" x14ac:dyDescent="0.25">
      <c r="A269" s="52">
        <f t="shared" si="5"/>
        <v>4</v>
      </c>
      <c r="B269" s="45">
        <f>'четвертая ц.к.'!$O$82</f>
        <v>3616.6</v>
      </c>
      <c r="C269" s="46">
        <f>'четвертая ц.к.'!$O$83</f>
        <v>3510.49</v>
      </c>
      <c r="D269" s="46">
        <f>'четвертая ц.к.'!$O$84</f>
        <v>3452.22</v>
      </c>
      <c r="E269" s="46">
        <f>'четвертая ц.к.'!$O$85</f>
        <v>3441.96</v>
      </c>
      <c r="F269" s="46">
        <f>'четвертая ц.к.'!$O$86</f>
        <v>3302.15</v>
      </c>
      <c r="G269" s="46">
        <f>'четвертая ц.к.'!$O$87</f>
        <v>3444.2</v>
      </c>
      <c r="H269" s="46">
        <f>'четвертая ц.к.'!$O$88</f>
        <v>3508.08</v>
      </c>
      <c r="I269" s="46">
        <f>'четвертая ц.к.'!$O$89</f>
        <v>3595.02</v>
      </c>
      <c r="J269" s="46">
        <f>'четвертая ц.к.'!$O$90</f>
        <v>3734.87</v>
      </c>
      <c r="K269" s="46">
        <f>'четвертая ц.к.'!$O$91</f>
        <v>3956.8</v>
      </c>
      <c r="L269" s="46">
        <f>'четвертая ц.к.'!$O$92</f>
        <v>4054.48</v>
      </c>
      <c r="M269" s="46">
        <f>'четвертая ц.к.'!$O$93</f>
        <v>4063.95</v>
      </c>
      <c r="N269" s="46">
        <f>'четвертая ц.к.'!$O$94</f>
        <v>4059.96</v>
      </c>
      <c r="O269" s="46">
        <f>'четвертая ц.к.'!$O$95</f>
        <v>4064.59</v>
      </c>
      <c r="P269" s="46">
        <f>'четвертая ц.к.'!$O$96</f>
        <v>4067.99</v>
      </c>
      <c r="Q269" s="46">
        <f>'четвертая ц.к.'!$O$97</f>
        <v>4075.49</v>
      </c>
      <c r="R269" s="46">
        <f>'четвертая ц.к.'!$O$98</f>
        <v>4071.99</v>
      </c>
      <c r="S269" s="46">
        <f>'четвертая ц.к.'!$O$99</f>
        <v>4108.59</v>
      </c>
      <c r="T269" s="46">
        <f>'четвертая ц.к.'!$O$100</f>
        <v>4135.49</v>
      </c>
      <c r="U269" s="46">
        <f>'четвертая ц.к.'!$O$101</f>
        <v>4100.33</v>
      </c>
      <c r="V269" s="46">
        <f>'четвертая ц.к.'!$O$102</f>
        <v>4079.83</v>
      </c>
      <c r="W269" s="46">
        <f>'четвертая ц.к.'!$O$103</f>
        <v>4059.7</v>
      </c>
      <c r="X269" s="46">
        <f>'четвертая ц.к.'!$O$104</f>
        <v>3791.78</v>
      </c>
      <c r="Y269" s="47">
        <f>'четвертая ц.к.'!$O$105</f>
        <v>3454.88</v>
      </c>
    </row>
    <row r="270" spans="1:25" ht="15" customHeight="1" x14ac:dyDescent="0.25">
      <c r="A270" s="52">
        <f t="shared" si="5"/>
        <v>5</v>
      </c>
      <c r="B270" s="45">
        <f>'четвертая ц.к.'!$O$106</f>
        <v>3385.03</v>
      </c>
      <c r="C270" s="46">
        <f>'четвертая ц.к.'!$O$107</f>
        <v>3286.63</v>
      </c>
      <c r="D270" s="46">
        <f>'четвертая ц.к.'!$O$108</f>
        <v>3269.08</v>
      </c>
      <c r="E270" s="46">
        <f>'четвертая ц.к.'!$O$109</f>
        <v>3283.74</v>
      </c>
      <c r="F270" s="46">
        <f>'четвертая ц.к.'!$O$110</f>
        <v>3299.53</v>
      </c>
      <c r="G270" s="46">
        <f>'четвертая ц.к.'!$O$111</f>
        <v>3418.84</v>
      </c>
      <c r="H270" s="46">
        <f>'четвертая ц.к.'!$O$112</f>
        <v>3605.99</v>
      </c>
      <c r="I270" s="46">
        <f>'четвертая ц.к.'!$O$113</f>
        <v>3854.27</v>
      </c>
      <c r="J270" s="46">
        <f>'четвертая ц.к.'!$O$114</f>
        <v>4239.6099999999997</v>
      </c>
      <c r="K270" s="46">
        <f>'четвертая ц.к.'!$O$115</f>
        <v>4359.1899999999996</v>
      </c>
      <c r="L270" s="46">
        <f>'четвертая ц.к.'!$O$116</f>
        <v>4315.09</v>
      </c>
      <c r="M270" s="46">
        <f>'четвертая ц.к.'!$O$117</f>
        <v>4318.13</v>
      </c>
      <c r="N270" s="46">
        <f>'четвертая ц.к.'!$O$118</f>
        <v>4295.6099999999997</v>
      </c>
      <c r="O270" s="46">
        <f>'четвертая ц.к.'!$O$119</f>
        <v>4298.87</v>
      </c>
      <c r="P270" s="46">
        <f>'четвертая ц.к.'!$O$120</f>
        <v>4300.67</v>
      </c>
      <c r="Q270" s="46">
        <f>'четвертая ц.к.'!$O$121</f>
        <v>4328.16</v>
      </c>
      <c r="R270" s="46">
        <f>'четвертая ц.к.'!$O$122</f>
        <v>4356.2299999999996</v>
      </c>
      <c r="S270" s="46">
        <f>'четвертая ц.к.'!$O$123</f>
        <v>4396.99</v>
      </c>
      <c r="T270" s="46">
        <f>'четвертая ц.к.'!$O$124</f>
        <v>4399.76</v>
      </c>
      <c r="U270" s="46">
        <f>'четвертая ц.к.'!$O$125</f>
        <v>4390.32</v>
      </c>
      <c r="V270" s="46">
        <f>'четвертая ц.к.'!$O$126</f>
        <v>4324.42</v>
      </c>
      <c r="W270" s="46">
        <f>'четвертая ц.к.'!$O$127</f>
        <v>4221.47</v>
      </c>
      <c r="X270" s="46">
        <f>'четвертая ц.к.'!$O$128</f>
        <v>3839.18</v>
      </c>
      <c r="Y270" s="47">
        <f>'четвертая ц.к.'!$O$129</f>
        <v>3556.47</v>
      </c>
    </row>
    <row r="271" spans="1:25" ht="15" customHeight="1" x14ac:dyDescent="0.25">
      <c r="A271" s="52">
        <f t="shared" si="5"/>
        <v>6</v>
      </c>
      <c r="B271" s="45">
        <f>'четвертая ц.к.'!$O$130</f>
        <v>3377.07</v>
      </c>
      <c r="C271" s="46">
        <f>'четвертая ц.к.'!$O$131</f>
        <v>3301.63</v>
      </c>
      <c r="D271" s="46">
        <f>'четвертая ц.к.'!$O$132</f>
        <v>3203.17</v>
      </c>
      <c r="E271" s="46">
        <f>'четвертая ц.к.'!$O$133</f>
        <v>3261.63</v>
      </c>
      <c r="F271" s="46">
        <f>'четвертая ц.к.'!$O$134</f>
        <v>3325.02</v>
      </c>
      <c r="G271" s="46">
        <f>'четвертая ц.к.'!$O$135</f>
        <v>3424.39</v>
      </c>
      <c r="H271" s="46">
        <f>'четвертая ц.к.'!$O$136</f>
        <v>3677.49</v>
      </c>
      <c r="I271" s="46">
        <f>'четвертая ц.к.'!$O$137</f>
        <v>3942.14</v>
      </c>
      <c r="J271" s="46">
        <f>'четвертая ц.к.'!$O$138</f>
        <v>4302.59</v>
      </c>
      <c r="K271" s="46">
        <f>'четвертая ц.к.'!$O$139</f>
        <v>4404</v>
      </c>
      <c r="L271" s="46">
        <f>'четвертая ц.к.'!$O$140</f>
        <v>4373.26</v>
      </c>
      <c r="M271" s="46">
        <f>'четвертая ц.к.'!$O$141</f>
        <v>4364.17</v>
      </c>
      <c r="N271" s="46">
        <f>'четвертая ц.к.'!$O$142</f>
        <v>4333.8500000000004</v>
      </c>
      <c r="O271" s="46">
        <f>'четвертая ц.к.'!$O$143</f>
        <v>4357.3</v>
      </c>
      <c r="P271" s="46">
        <f>'четвертая ц.к.'!$O$144</f>
        <v>4354.1000000000004</v>
      </c>
      <c r="Q271" s="46">
        <f>'четвертая ц.к.'!$O$145</f>
        <v>4396.92</v>
      </c>
      <c r="R271" s="46">
        <f>'четвертая ц.к.'!$O$146</f>
        <v>4400.93</v>
      </c>
      <c r="S271" s="46">
        <f>'четвертая ц.к.'!$O$147</f>
        <v>4421.34</v>
      </c>
      <c r="T271" s="46">
        <f>'четвертая ц.к.'!$O$148</f>
        <v>4412.17</v>
      </c>
      <c r="U271" s="46">
        <f>'четвертая ц.к.'!$O$149</f>
        <v>4386.33</v>
      </c>
      <c r="V271" s="46">
        <f>'четвертая ц.к.'!$O$150</f>
        <v>4268.67</v>
      </c>
      <c r="W271" s="46">
        <f>'четвертая ц.к.'!$O$151</f>
        <v>4191.54</v>
      </c>
      <c r="X271" s="46">
        <f>'четвертая ц.к.'!$O$152</f>
        <v>4007.24</v>
      </c>
      <c r="Y271" s="47">
        <f>'четвертая ц.к.'!$O$153</f>
        <v>3535.81</v>
      </c>
    </row>
    <row r="272" spans="1:25" ht="15" customHeight="1" x14ac:dyDescent="0.25">
      <c r="A272" s="52">
        <f t="shared" si="5"/>
        <v>7</v>
      </c>
      <c r="B272" s="45">
        <f>'четвертая ц.к.'!$O$154</f>
        <v>3365.79</v>
      </c>
      <c r="C272" s="46">
        <f>'четвертая ц.к.'!$O$155</f>
        <v>3320.78</v>
      </c>
      <c r="D272" s="46">
        <f>'четвертая ц.к.'!$O$156</f>
        <v>3240.47</v>
      </c>
      <c r="E272" s="46">
        <f>'четвертая ц.к.'!$O$157</f>
        <v>3282.1</v>
      </c>
      <c r="F272" s="46">
        <f>'четвертая ц.к.'!$O$158</f>
        <v>3320.24</v>
      </c>
      <c r="G272" s="46">
        <f>'четвертая ц.к.'!$O$159</f>
        <v>3544.68</v>
      </c>
      <c r="H272" s="46">
        <f>'четвертая ц.к.'!$O$160</f>
        <v>3767.88</v>
      </c>
      <c r="I272" s="46">
        <f>'четвертая ц.к.'!$O$161</f>
        <v>4148.5200000000004</v>
      </c>
      <c r="J272" s="46">
        <f>'четвертая ц.к.'!$O$162</f>
        <v>4323.6099999999997</v>
      </c>
      <c r="K272" s="46">
        <f>'четвертая ц.к.'!$O$163</f>
        <v>4379.33</v>
      </c>
      <c r="L272" s="46">
        <f>'четвертая ц.к.'!$O$164</f>
        <v>4366.76</v>
      </c>
      <c r="M272" s="46">
        <f>'четвертая ц.к.'!$O$165</f>
        <v>4360.91</v>
      </c>
      <c r="N272" s="46">
        <f>'четвертая ц.к.'!$O$166</f>
        <v>4347.01</v>
      </c>
      <c r="O272" s="46">
        <f>'четвертая ц.к.'!$O$167</f>
        <v>4366.9799999999996</v>
      </c>
      <c r="P272" s="46">
        <f>'четвертая ц.к.'!$O$168</f>
        <v>4366.9399999999996</v>
      </c>
      <c r="Q272" s="46">
        <f>'четвертая ц.к.'!$O$169</f>
        <v>4384.41</v>
      </c>
      <c r="R272" s="46">
        <f>'четвертая ц.к.'!$O$170</f>
        <v>4396.33</v>
      </c>
      <c r="S272" s="46">
        <f>'четвертая ц.к.'!$O$171</f>
        <v>4489</v>
      </c>
      <c r="T272" s="46">
        <f>'четвертая ц.к.'!$O$172</f>
        <v>4438.37</v>
      </c>
      <c r="U272" s="46">
        <f>'четвертая ц.к.'!$O$173</f>
        <v>4417.37</v>
      </c>
      <c r="V272" s="46">
        <f>'четвертая ц.к.'!$O$174</f>
        <v>4341.21</v>
      </c>
      <c r="W272" s="46">
        <f>'четвертая ц.к.'!$O$175</f>
        <v>4295.8599999999997</v>
      </c>
      <c r="X272" s="46">
        <f>'четвертая ц.к.'!$O$176</f>
        <v>4176.18</v>
      </c>
      <c r="Y272" s="47">
        <f>'четвертая ц.к.'!$O$177</f>
        <v>4073.62</v>
      </c>
    </row>
    <row r="273" spans="1:25" ht="15" customHeight="1" x14ac:dyDescent="0.25">
      <c r="A273" s="52">
        <f t="shared" si="5"/>
        <v>8</v>
      </c>
      <c r="B273" s="45">
        <f>'четвертая ц.к.'!$O$178</f>
        <v>4027.85</v>
      </c>
      <c r="C273" s="46">
        <f>'четвертая ц.к.'!$O$179</f>
        <v>3576.8</v>
      </c>
      <c r="D273" s="46">
        <f>'четвертая ц.к.'!$O$180</f>
        <v>3452.83</v>
      </c>
      <c r="E273" s="46">
        <f>'четвертая ц.к.'!$O$181</f>
        <v>3471.93</v>
      </c>
      <c r="F273" s="46">
        <f>'четвертая ц.к.'!$O$182</f>
        <v>3573.01</v>
      </c>
      <c r="G273" s="46">
        <f>'четвертая ц.к.'!$O$183</f>
        <v>4197.1400000000003</v>
      </c>
      <c r="H273" s="46">
        <f>'четвертая ц.к.'!$O$184</f>
        <v>4352.99</v>
      </c>
      <c r="I273" s="46">
        <f>'четвертая ц.к.'!$O$185</f>
        <v>4419.8500000000004</v>
      </c>
      <c r="J273" s="46">
        <f>'четвертая ц.к.'!$O$186</f>
        <v>4665.24</v>
      </c>
      <c r="K273" s="46">
        <f>'четвертая ц.к.'!$O$187</f>
        <v>4704.42</v>
      </c>
      <c r="L273" s="46">
        <f>'четвертая ц.к.'!$O$188</f>
        <v>4669.0600000000004</v>
      </c>
      <c r="M273" s="46">
        <f>'четвертая ц.к.'!$O$189</f>
        <v>4655.6400000000003</v>
      </c>
      <c r="N273" s="46">
        <f>'четвертая ц.к.'!$O$190</f>
        <v>4628.49</v>
      </c>
      <c r="O273" s="46">
        <f>'четвертая ц.к.'!$O$191</f>
        <v>4642.55</v>
      </c>
      <c r="P273" s="46">
        <f>'четвертая ц.к.'!$O$192</f>
        <v>4643.84</v>
      </c>
      <c r="Q273" s="46">
        <f>'четвертая ц.к.'!$O$193</f>
        <v>4659.8599999999997</v>
      </c>
      <c r="R273" s="46">
        <f>'четвертая ц.к.'!$O$194</f>
        <v>4677</v>
      </c>
      <c r="S273" s="46">
        <f>'четвертая ц.к.'!$O$195</f>
        <v>4732.28</v>
      </c>
      <c r="T273" s="46">
        <f>'четвертая ц.к.'!$O$196</f>
        <v>4776.04</v>
      </c>
      <c r="U273" s="46">
        <f>'четвертая ц.к.'!$O$197</f>
        <v>4742.6899999999996</v>
      </c>
      <c r="V273" s="46">
        <f>'четвертая ц.к.'!$O$198</f>
        <v>4653.0200000000004</v>
      </c>
      <c r="W273" s="46">
        <f>'четвертая ц.к.'!$O$199</f>
        <v>4625.88</v>
      </c>
      <c r="X273" s="46">
        <f>'четвертая ц.к.'!$O$200</f>
        <v>4368.63</v>
      </c>
      <c r="Y273" s="47">
        <f>'четвертая ц.к.'!$O$201</f>
        <v>4282.83</v>
      </c>
    </row>
    <row r="274" spans="1:25" ht="15" customHeight="1" x14ac:dyDescent="0.25">
      <c r="A274" s="52">
        <f t="shared" si="5"/>
        <v>9</v>
      </c>
      <c r="B274" s="45">
        <f>'четвертая ц.к.'!$O$202</f>
        <v>3839.47</v>
      </c>
      <c r="C274" s="46">
        <f>'четвертая ц.к.'!$O$203</f>
        <v>3532.14</v>
      </c>
      <c r="D274" s="46">
        <f>'четвертая ц.к.'!$O$204</f>
        <v>3453.74</v>
      </c>
      <c r="E274" s="46">
        <f>'четвертая ц.к.'!$O$205</f>
        <v>3445.42</v>
      </c>
      <c r="F274" s="46">
        <f>'четвертая ц.к.'!$O$206</f>
        <v>3466.99</v>
      </c>
      <c r="G274" s="46">
        <f>'четвертая ц.к.'!$O$207</f>
        <v>3683.48</v>
      </c>
      <c r="H274" s="46">
        <f>'четвертая ц.к.'!$O$208</f>
        <v>4058.87</v>
      </c>
      <c r="I274" s="46">
        <f>'четвертая ц.к.'!$O$209</f>
        <v>4136.37</v>
      </c>
      <c r="J274" s="46">
        <f>'четвертая ц.к.'!$O$210</f>
        <v>4297.4799999999996</v>
      </c>
      <c r="K274" s="46">
        <f>'четвертая ц.к.'!$O$211</f>
        <v>4472.22</v>
      </c>
      <c r="L274" s="46">
        <f>'четвертая ц.к.'!$O$212</f>
        <v>4430.09</v>
      </c>
      <c r="M274" s="46">
        <f>'четвертая ц.к.'!$O$213</f>
        <v>4418.8900000000003</v>
      </c>
      <c r="N274" s="46">
        <f>'четвертая ц.к.'!$O$214</f>
        <v>4404.53</v>
      </c>
      <c r="O274" s="46">
        <f>'четвертая ц.к.'!$O$215</f>
        <v>4396.84</v>
      </c>
      <c r="P274" s="46">
        <f>'четвертая ц.к.'!$O$216</f>
        <v>4387.33</v>
      </c>
      <c r="Q274" s="46">
        <f>'четвертая ц.к.'!$O$217</f>
        <v>4396.1000000000004</v>
      </c>
      <c r="R274" s="46">
        <f>'четвертая ц.к.'!$O$218</f>
        <v>4412.8999999999996</v>
      </c>
      <c r="S274" s="46">
        <f>'четвертая ц.к.'!$O$219</f>
        <v>4533.41</v>
      </c>
      <c r="T274" s="46">
        <f>'четвертая ц.к.'!$O$220</f>
        <v>4379.0600000000004</v>
      </c>
      <c r="U274" s="46">
        <f>'четвертая ц.к.'!$O$221</f>
        <v>4373.51</v>
      </c>
      <c r="V274" s="46">
        <f>'четвертая ц.к.'!$O$222</f>
        <v>4363.5200000000004</v>
      </c>
      <c r="W274" s="46">
        <f>'четвертая ц.к.'!$O$223</f>
        <v>4300.2700000000004</v>
      </c>
      <c r="X274" s="46">
        <f>'четвертая ц.к.'!$O$224</f>
        <v>4180.49</v>
      </c>
      <c r="Y274" s="47">
        <f>'четвертая ц.к.'!$O$225</f>
        <v>4043.56</v>
      </c>
    </row>
    <row r="275" spans="1:25" ht="15" customHeight="1" x14ac:dyDescent="0.25">
      <c r="A275" s="52">
        <f t="shared" si="5"/>
        <v>10</v>
      </c>
      <c r="B275" s="45">
        <f>'четвертая ц.к.'!$O$226</f>
        <v>3637.2</v>
      </c>
      <c r="C275" s="46">
        <f>'четвертая ц.к.'!$O$227</f>
        <v>3472.09</v>
      </c>
      <c r="D275" s="46">
        <f>'четвертая ц.к.'!$O$228</f>
        <v>3394.54</v>
      </c>
      <c r="E275" s="46">
        <f>'четвертая ц.к.'!$O$229</f>
        <v>3395.13</v>
      </c>
      <c r="F275" s="46">
        <f>'четвертая ц.к.'!$O$230</f>
        <v>3401.37</v>
      </c>
      <c r="G275" s="46">
        <f>'четвертая ц.к.'!$O$231</f>
        <v>3505.95</v>
      </c>
      <c r="H275" s="46">
        <f>'четвертая ц.к.'!$O$232</f>
        <v>3755.24</v>
      </c>
      <c r="I275" s="46">
        <f>'четвертая ц.к.'!$O$233</f>
        <v>4058.71</v>
      </c>
      <c r="J275" s="46">
        <f>'четвертая ц.к.'!$O$234</f>
        <v>4195.1499999999996</v>
      </c>
      <c r="K275" s="46">
        <f>'четвертая ц.к.'!$O$235</f>
        <v>4295.78</v>
      </c>
      <c r="L275" s="46">
        <f>'четвертая ц.к.'!$O$236</f>
        <v>4317.4799999999996</v>
      </c>
      <c r="M275" s="46">
        <f>'четвертая ц.к.'!$O$237</f>
        <v>4333.97</v>
      </c>
      <c r="N275" s="46">
        <f>'четвертая ц.к.'!$O$238</f>
        <v>4329.37</v>
      </c>
      <c r="O275" s="46">
        <f>'четвертая ц.к.'!$O$239</f>
        <v>4335.3500000000004</v>
      </c>
      <c r="P275" s="46">
        <f>'четвертая ц.к.'!$O$240</f>
        <v>4339.3100000000004</v>
      </c>
      <c r="Q275" s="46">
        <f>'четвертая ц.к.'!$O$241</f>
        <v>4362.05</v>
      </c>
      <c r="R275" s="46">
        <f>'четвертая ц.к.'!$O$242</f>
        <v>4357.91</v>
      </c>
      <c r="S275" s="46">
        <f>'четвертая ц.к.'!$O$243</f>
        <v>4413.33</v>
      </c>
      <c r="T275" s="46">
        <f>'четвертая ц.к.'!$O$244</f>
        <v>4409.6499999999996</v>
      </c>
      <c r="U275" s="46">
        <f>'четвертая ц.к.'!$O$245</f>
        <v>4403.59</v>
      </c>
      <c r="V275" s="46">
        <f>'четвертая ц.к.'!$O$246</f>
        <v>4358.4799999999996</v>
      </c>
      <c r="W275" s="46">
        <f>'четвертая ц.к.'!$O$247</f>
        <v>4304.05</v>
      </c>
      <c r="X275" s="46">
        <f>'четвертая ц.к.'!$O$248</f>
        <v>4234.72</v>
      </c>
      <c r="Y275" s="47">
        <f>'четвертая ц.к.'!$O$249</f>
        <v>4060.25</v>
      </c>
    </row>
    <row r="276" spans="1:25" s="41" customFormat="1" ht="15" customHeight="1" x14ac:dyDescent="0.25">
      <c r="A276" s="52">
        <f t="shared" si="5"/>
        <v>11</v>
      </c>
      <c r="B276" s="45">
        <f>'четвертая ц.к.'!$O$250</f>
        <v>3677.24</v>
      </c>
      <c r="C276" s="46">
        <f>'четвертая ц.к.'!$O$251</f>
        <v>3495.81</v>
      </c>
      <c r="D276" s="46">
        <f>'четвертая ц.к.'!$O$252</f>
        <v>3399.55</v>
      </c>
      <c r="E276" s="46">
        <f>'четвертая ц.к.'!$O$253</f>
        <v>3406.51</v>
      </c>
      <c r="F276" s="46">
        <f>'четвертая ц.к.'!$O$254</f>
        <v>3422.29</v>
      </c>
      <c r="G276" s="46">
        <f>'четвертая ц.к.'!$O$255</f>
        <v>3681.5</v>
      </c>
      <c r="H276" s="46">
        <f>'четвертая ц.к.'!$O$256</f>
        <v>4072.99</v>
      </c>
      <c r="I276" s="46">
        <f>'четвертая ц.к.'!$O$257</f>
        <v>4260.8599999999997</v>
      </c>
      <c r="J276" s="46">
        <f>'четвертая ц.к.'!$O$258</f>
        <v>4417.2700000000004</v>
      </c>
      <c r="K276" s="46">
        <f>'четвертая ц.к.'!$O$259</f>
        <v>4480.8100000000004</v>
      </c>
      <c r="L276" s="46">
        <f>'четвертая ц.к.'!$O$260</f>
        <v>4457.18</v>
      </c>
      <c r="M276" s="46">
        <f>'четвертая ц.к.'!$O$261</f>
        <v>4447.2</v>
      </c>
      <c r="N276" s="46">
        <f>'четвертая ц.к.'!$O$262</f>
        <v>4434.47</v>
      </c>
      <c r="O276" s="46">
        <f>'четвертая ц.к.'!$O$263</f>
        <v>4440.72</v>
      </c>
      <c r="P276" s="46">
        <f>'четвертая ц.к.'!$O$264</f>
        <v>4463.33</v>
      </c>
      <c r="Q276" s="46">
        <f>'четвертая ц.к.'!$O$265</f>
        <v>4455.49</v>
      </c>
      <c r="R276" s="46">
        <f>'четвертая ц.к.'!$O$266</f>
        <v>4458.93</v>
      </c>
      <c r="S276" s="46">
        <f>'четвертая ц.к.'!$O$267</f>
        <v>4547</v>
      </c>
      <c r="T276" s="46">
        <f>'четвертая ц.к.'!$O$268</f>
        <v>4580.1099999999997</v>
      </c>
      <c r="U276" s="46">
        <f>'четвертая ц.к.'!$O$269</f>
        <v>4555.63</v>
      </c>
      <c r="V276" s="46">
        <f>'четвертая ц.к.'!$O$270</f>
        <v>4359.1099999999997</v>
      </c>
      <c r="W276" s="46">
        <f>'четвертая ц.к.'!$O$271</f>
        <v>4302.08</v>
      </c>
      <c r="X276" s="46">
        <f>'четвертая ц.к.'!$O$272</f>
        <v>4153.09</v>
      </c>
      <c r="Y276" s="47">
        <f>'четвертая ц.к.'!$O$273</f>
        <v>3769.66</v>
      </c>
    </row>
    <row r="277" spans="1:25" ht="15" customHeight="1" x14ac:dyDescent="0.25">
      <c r="A277" s="52">
        <f t="shared" si="5"/>
        <v>12</v>
      </c>
      <c r="B277" s="45">
        <f>'четвертая ц.к.'!$O$274</f>
        <v>3675.52</v>
      </c>
      <c r="C277" s="46">
        <f>'четвертая ц.к.'!$O$275</f>
        <v>3500.07</v>
      </c>
      <c r="D277" s="46">
        <f>'четвертая ц.к.'!$O$276</f>
        <v>3421.93</v>
      </c>
      <c r="E277" s="46">
        <f>'четвертая ц.к.'!$O$277</f>
        <v>3427.65</v>
      </c>
      <c r="F277" s="46">
        <f>'четвертая ц.к.'!$O$278</f>
        <v>3431.33</v>
      </c>
      <c r="G277" s="46">
        <f>'четвертая ц.к.'!$O$279</f>
        <v>3673.41</v>
      </c>
      <c r="H277" s="46">
        <f>'четвертая ц.к.'!$O$280</f>
        <v>4156.9399999999996</v>
      </c>
      <c r="I277" s="46">
        <f>'четвертая ц.к.'!$O$281</f>
        <v>4250.53</v>
      </c>
      <c r="J277" s="46">
        <f>'четвертая ц.к.'!$O$282</f>
        <v>4374.22</v>
      </c>
      <c r="K277" s="46">
        <f>'четвертая ц.к.'!$O$283</f>
        <v>4372.6400000000003</v>
      </c>
      <c r="L277" s="46">
        <f>'четвертая ц.к.'!$O$284</f>
        <v>4402.3100000000004</v>
      </c>
      <c r="M277" s="46">
        <f>'четвертая ц.к.'!$O$285</f>
        <v>4361.41</v>
      </c>
      <c r="N277" s="46">
        <f>'четвертая ц.к.'!$O$286</f>
        <v>4358.13</v>
      </c>
      <c r="O277" s="46">
        <f>'четвертая ц.к.'!$O$287</f>
        <v>4363.71</v>
      </c>
      <c r="P277" s="46">
        <f>'четвертая ц.к.'!$O$288</f>
        <v>4361.54</v>
      </c>
      <c r="Q277" s="46">
        <f>'четвертая ц.к.'!$O$289</f>
        <v>4365.53</v>
      </c>
      <c r="R277" s="46">
        <f>'четвертая ц.к.'!$O$290</f>
        <v>4368.7700000000004</v>
      </c>
      <c r="S277" s="46">
        <f>'четвертая ц.к.'!$O$291</f>
        <v>4534.16</v>
      </c>
      <c r="T277" s="46">
        <f>'четвертая ц.к.'!$O$292</f>
        <v>4496.63</v>
      </c>
      <c r="U277" s="46">
        <f>'четвертая ц.к.'!$O$293</f>
        <v>4458.99</v>
      </c>
      <c r="V277" s="46">
        <f>'четвертая ц.к.'!$O$294</f>
        <v>4366.9399999999996</v>
      </c>
      <c r="W277" s="46">
        <f>'четвертая ц.к.'!$O$295</f>
        <v>4296.7</v>
      </c>
      <c r="X277" s="46">
        <f>'четвертая ц.к.'!$O$296</f>
        <v>4036.57</v>
      </c>
      <c r="Y277" s="47">
        <f>'четвертая ц.к.'!$O$297</f>
        <v>3828.34</v>
      </c>
    </row>
    <row r="278" spans="1:25" ht="15" customHeight="1" x14ac:dyDescent="0.25">
      <c r="A278" s="52">
        <f t="shared" si="5"/>
        <v>13</v>
      </c>
      <c r="B278" s="45">
        <f>'четвертая ц.к.'!$O$298</f>
        <v>3483.72</v>
      </c>
      <c r="C278" s="46">
        <f>'четвертая ц.к.'!$O$299</f>
        <v>3395.61</v>
      </c>
      <c r="D278" s="46">
        <f>'четвертая ц.к.'!$O$300</f>
        <v>3316.74</v>
      </c>
      <c r="E278" s="46">
        <f>'четвертая ц.к.'!$O$301</f>
        <v>3295.22</v>
      </c>
      <c r="F278" s="46">
        <f>'четвертая ц.к.'!$O$302</f>
        <v>3309.18</v>
      </c>
      <c r="G278" s="46">
        <f>'четвертая ц.к.'!$O$303</f>
        <v>3546.31</v>
      </c>
      <c r="H278" s="46">
        <f>'четвертая ц.к.'!$O$304</f>
        <v>4026.29</v>
      </c>
      <c r="I278" s="46">
        <f>'четвертая ц.к.'!$O$305</f>
        <v>4262.6000000000004</v>
      </c>
      <c r="J278" s="46">
        <f>'четвертая ц.к.'!$O$306</f>
        <v>4363.5</v>
      </c>
      <c r="K278" s="46">
        <f>'четвертая ц.к.'!$O$307</f>
        <v>4421.6000000000004</v>
      </c>
      <c r="L278" s="46">
        <f>'четвертая ц.к.'!$O$308</f>
        <v>4398.26</v>
      </c>
      <c r="M278" s="46">
        <f>'четвертая ц.к.'!$O$309</f>
        <v>4398.2700000000004</v>
      </c>
      <c r="N278" s="46">
        <f>'четвертая ц.к.'!$O$310</f>
        <v>4425.8900000000003</v>
      </c>
      <c r="O278" s="46">
        <f>'четвертая ц.к.'!$O$311</f>
        <v>4457.28</v>
      </c>
      <c r="P278" s="46">
        <f>'четвертая ц.к.'!$O$312</f>
        <v>4458.72</v>
      </c>
      <c r="Q278" s="46">
        <f>'четвертая ц.к.'!$O$313</f>
        <v>4469.53</v>
      </c>
      <c r="R278" s="46">
        <f>'четвертая ц.к.'!$O$314</f>
        <v>4486.62</v>
      </c>
      <c r="S278" s="46">
        <f>'четвертая ц.к.'!$O$315</f>
        <v>4552.1400000000003</v>
      </c>
      <c r="T278" s="46">
        <f>'четвертая ц.к.'!$O$316</f>
        <v>4591.32</v>
      </c>
      <c r="U278" s="46">
        <f>'четвертая ц.к.'!$O$317</f>
        <v>4565.5</v>
      </c>
      <c r="V278" s="46">
        <f>'четвертая ц.к.'!$O$318</f>
        <v>4510.84</v>
      </c>
      <c r="W278" s="46">
        <f>'четвертая ц.к.'!$O$319</f>
        <v>4666.08</v>
      </c>
      <c r="X278" s="46">
        <f>'четвертая ц.к.'!$O$320</f>
        <v>4070.78</v>
      </c>
      <c r="Y278" s="47">
        <f>'четвертая ц.к.'!$O$321</f>
        <v>3926.34</v>
      </c>
    </row>
    <row r="279" spans="1:25" ht="15" customHeight="1" x14ac:dyDescent="0.25">
      <c r="A279" s="52">
        <f t="shared" si="5"/>
        <v>14</v>
      </c>
      <c r="B279" s="45">
        <f>'четвертая ц.к.'!$O$322</f>
        <v>3970.82</v>
      </c>
      <c r="C279" s="46">
        <f>'четвертая ц.к.'!$O$323</f>
        <v>3673.29</v>
      </c>
      <c r="D279" s="46">
        <f>'четвертая ц.к.'!$O$324</f>
        <v>3515.85</v>
      </c>
      <c r="E279" s="46">
        <f>'четвертая ц.к.'!$O$325</f>
        <v>3525.47</v>
      </c>
      <c r="F279" s="46">
        <f>'четвертая ц.к.'!$O$326</f>
        <v>3670.86</v>
      </c>
      <c r="G279" s="46">
        <f>'четвертая ц.к.'!$O$327</f>
        <v>3980.96</v>
      </c>
      <c r="H279" s="46">
        <f>'четвертая ц.к.'!$O$328</f>
        <v>4283.47</v>
      </c>
      <c r="I279" s="46">
        <f>'четвертая ц.к.'!$O$329</f>
        <v>4429.96</v>
      </c>
      <c r="J279" s="46">
        <f>'четвертая ц.к.'!$O$330</f>
        <v>4925.57</v>
      </c>
      <c r="K279" s="46">
        <f>'четвертая ц.к.'!$O$331</f>
        <v>4999.78</v>
      </c>
      <c r="L279" s="46">
        <f>'четвертая ц.к.'!$O$332</f>
        <v>4969.4799999999996</v>
      </c>
      <c r="M279" s="46">
        <f>'четвертая ц.к.'!$O$333</f>
        <v>4959.59</v>
      </c>
      <c r="N279" s="46">
        <f>'четвертая ц.к.'!$O$334</f>
        <v>4935.8100000000004</v>
      </c>
      <c r="O279" s="46">
        <f>'четвертая ц.к.'!$O$335</f>
        <v>4961.0600000000004</v>
      </c>
      <c r="P279" s="46">
        <f>'четвертая ц.к.'!$O$336</f>
        <v>4957.99</v>
      </c>
      <c r="Q279" s="46">
        <f>'четвертая ц.к.'!$O$337</f>
        <v>4962.09</v>
      </c>
      <c r="R279" s="46">
        <f>'четвертая ц.к.'!$O$338</f>
        <v>4957.51</v>
      </c>
      <c r="S279" s="46">
        <f>'четвертая ц.к.'!$O$339</f>
        <v>5027.2700000000004</v>
      </c>
      <c r="T279" s="46">
        <f>'четвертая ц.к.'!$O$340</f>
        <v>5037.88</v>
      </c>
      <c r="U279" s="46">
        <f>'четвертая ц.к.'!$O$341</f>
        <v>4968.82</v>
      </c>
      <c r="V279" s="46">
        <f>'четвертая ц.к.'!$O$342</f>
        <v>4907.25</v>
      </c>
      <c r="W279" s="46">
        <f>'четвертая ц.к.'!$O$343</f>
        <v>4820.88</v>
      </c>
      <c r="X279" s="46">
        <f>'четвертая ц.к.'!$O$344</f>
        <v>4277.8900000000003</v>
      </c>
      <c r="Y279" s="47">
        <f>'четвертая ц.к.'!$O$345</f>
        <v>4104.79</v>
      </c>
    </row>
    <row r="280" spans="1:25" ht="15" customHeight="1" x14ac:dyDescent="0.25">
      <c r="A280" s="52">
        <f t="shared" si="5"/>
        <v>15</v>
      </c>
      <c r="B280" s="45">
        <f>'четвертая ц.к.'!$O$346</f>
        <v>4126.09</v>
      </c>
      <c r="C280" s="46">
        <f>'четвертая ц.к.'!$O$347</f>
        <v>3693.36</v>
      </c>
      <c r="D280" s="46">
        <f>'четвертая ц.к.'!$O$348</f>
        <v>3550.35</v>
      </c>
      <c r="E280" s="46">
        <f>'четвертая ц.к.'!$O$349</f>
        <v>3570.38</v>
      </c>
      <c r="F280" s="46">
        <f>'четвертая ц.к.'!$O$350</f>
        <v>3667.39</v>
      </c>
      <c r="G280" s="46">
        <f>'четвертая ц.к.'!$O$351</f>
        <v>4150.8</v>
      </c>
      <c r="H280" s="46">
        <f>'четвертая ц.к.'!$O$352</f>
        <v>4283.0200000000004</v>
      </c>
      <c r="I280" s="46">
        <f>'четвертая ц.к.'!$O$353</f>
        <v>4518.8900000000003</v>
      </c>
      <c r="J280" s="46">
        <f>'четвертая ц.к.'!$O$354</f>
        <v>4854.3</v>
      </c>
      <c r="K280" s="46">
        <f>'четвертая ц.к.'!$O$355</f>
        <v>4933.79</v>
      </c>
      <c r="L280" s="46">
        <f>'четвертая ц.к.'!$O$356</f>
        <v>4905.05</v>
      </c>
      <c r="M280" s="46">
        <f>'четвертая ц.к.'!$O$357</f>
        <v>4888.3599999999997</v>
      </c>
      <c r="N280" s="46">
        <f>'четвертая ц.к.'!$O$358</f>
        <v>4873.3599999999997</v>
      </c>
      <c r="O280" s="46">
        <f>'четвертая ц.к.'!$O$359</f>
        <v>4881.3</v>
      </c>
      <c r="P280" s="46">
        <f>'четвертая ц.к.'!$O$360</f>
        <v>4867.91</v>
      </c>
      <c r="Q280" s="46">
        <f>'четвертая ц.к.'!$O$361</f>
        <v>4878.74</v>
      </c>
      <c r="R280" s="46">
        <f>'четвертая ц.к.'!$O$362</f>
        <v>4913.0200000000004</v>
      </c>
      <c r="S280" s="46">
        <f>'четвертая ц.к.'!$O$363</f>
        <v>4968.46</v>
      </c>
      <c r="T280" s="46">
        <f>'четвертая ц.к.'!$O$364</f>
        <v>5324.81</v>
      </c>
      <c r="U280" s="46">
        <f>'четвертая ц.к.'!$O$365</f>
        <v>4941.9799999999996</v>
      </c>
      <c r="V280" s="46">
        <f>'четвертая ц.к.'!$O$366</f>
        <v>4832.25</v>
      </c>
      <c r="W280" s="46">
        <f>'четвертая ц.к.'!$O$367</f>
        <v>4768.09</v>
      </c>
      <c r="X280" s="46">
        <f>'четвертая ц.к.'!$O$368</f>
        <v>4332.88</v>
      </c>
      <c r="Y280" s="47">
        <f>'четвертая ц.к.'!$O$369</f>
        <v>4251.01</v>
      </c>
    </row>
    <row r="281" spans="1:25" ht="15" customHeight="1" x14ac:dyDescent="0.25">
      <c r="A281" s="52">
        <f t="shared" si="5"/>
        <v>16</v>
      </c>
      <c r="B281" s="45">
        <f>'четвертая ц.к.'!$O$370</f>
        <v>4190.1400000000003</v>
      </c>
      <c r="C281" s="46">
        <f>'четвертая ц.к.'!$O$371</f>
        <v>4015.47</v>
      </c>
      <c r="D281" s="46">
        <f>'четвертая ц.к.'!$O$372</f>
        <v>3824.18</v>
      </c>
      <c r="E281" s="46">
        <f>'четвертая ц.к.'!$O$373</f>
        <v>3817.45</v>
      </c>
      <c r="F281" s="46">
        <f>'четвертая ц.к.'!$O$374</f>
        <v>3785.93</v>
      </c>
      <c r="G281" s="46">
        <f>'четвертая ц.к.'!$O$375</f>
        <v>4130.08</v>
      </c>
      <c r="H281" s="46">
        <f>'четвертая ц.к.'!$O$376</f>
        <v>4260.58</v>
      </c>
      <c r="I281" s="46">
        <f>'четвертая ц.к.'!$O$377</f>
        <v>4312.99</v>
      </c>
      <c r="J281" s="46">
        <f>'четвертая ц.к.'!$O$378</f>
        <v>4718.7</v>
      </c>
      <c r="K281" s="46">
        <f>'четвертая ц.к.'!$O$379</f>
        <v>4812.83</v>
      </c>
      <c r="L281" s="46">
        <f>'четвертая ц.к.'!$O$380</f>
        <v>4783.43</v>
      </c>
      <c r="M281" s="46">
        <f>'четвертая ц.к.'!$O$381</f>
        <v>4777.1899999999996</v>
      </c>
      <c r="N281" s="46">
        <f>'четвертая ц.к.'!$O$382</f>
        <v>4752.07</v>
      </c>
      <c r="O281" s="46">
        <f>'четвертая ц.к.'!$O$383</f>
        <v>4750.32</v>
      </c>
      <c r="P281" s="46">
        <f>'четвертая ц.к.'!$O$384</f>
        <v>4774.2700000000004</v>
      </c>
      <c r="Q281" s="46">
        <f>'четвертая ц.к.'!$O$385</f>
        <v>4773.13</v>
      </c>
      <c r="R281" s="46">
        <f>'четвертая ц.к.'!$O$386</f>
        <v>4785.0200000000004</v>
      </c>
      <c r="S281" s="46">
        <f>'четвертая ц.к.'!$O$387</f>
        <v>4830</v>
      </c>
      <c r="T281" s="46">
        <f>'четвертая ц.к.'!$O$388</f>
        <v>4883.68</v>
      </c>
      <c r="U281" s="46">
        <f>'четвертая ц.к.'!$O$389</f>
        <v>4858.21</v>
      </c>
      <c r="V281" s="46">
        <f>'четвертая ц.к.'!$O$390</f>
        <v>4814.76</v>
      </c>
      <c r="W281" s="46">
        <f>'четвертая ц.к.'!$O$391</f>
        <v>4804.6000000000004</v>
      </c>
      <c r="X281" s="46">
        <f>'четвертая ц.к.'!$O$392</f>
        <v>4611.57</v>
      </c>
      <c r="Y281" s="47">
        <f>'четвертая ц.к.'!$O$393</f>
        <v>4241.78</v>
      </c>
    </row>
    <row r="282" spans="1:25" ht="15" customHeight="1" x14ac:dyDescent="0.25">
      <c r="A282" s="52">
        <f t="shared" si="5"/>
        <v>17</v>
      </c>
      <c r="B282" s="45">
        <f>'четвертая ц.к.'!$O$394</f>
        <v>4096.57</v>
      </c>
      <c r="C282" s="46">
        <f>'четвертая ц.к.'!$O$395</f>
        <v>4119.95</v>
      </c>
      <c r="D282" s="46">
        <f>'четвертая ц.к.'!$O$396</f>
        <v>3699.25</v>
      </c>
      <c r="E282" s="46">
        <f>'четвертая ц.к.'!$O$397</f>
        <v>3730.99</v>
      </c>
      <c r="F282" s="46">
        <f>'четвертая ц.к.'!$O$398</f>
        <v>3769.91</v>
      </c>
      <c r="G282" s="46">
        <f>'четвертая ц.к.'!$O$399</f>
        <v>3984.99</v>
      </c>
      <c r="H282" s="46">
        <f>'четвертая ц.к.'!$O$400</f>
        <v>4156.1000000000004</v>
      </c>
      <c r="I282" s="46">
        <f>'четвертая ц.к.'!$O$401</f>
        <v>4256.1499999999996</v>
      </c>
      <c r="J282" s="46">
        <f>'четвертая ц.к.'!$O$402</f>
        <v>4587.8599999999997</v>
      </c>
      <c r="K282" s="46">
        <f>'четвертая ц.к.'!$O$403</f>
        <v>4647.2299999999996</v>
      </c>
      <c r="L282" s="46">
        <f>'четвертая ц.к.'!$O$404</f>
        <v>4585.22</v>
      </c>
      <c r="M282" s="46">
        <f>'четвертая ц.к.'!$O$405</f>
        <v>4661.55</v>
      </c>
      <c r="N282" s="46">
        <f>'четвертая ц.к.'!$O$406</f>
        <v>4637.59</v>
      </c>
      <c r="O282" s="46">
        <f>'четвертая ц.к.'!$O$407</f>
        <v>4661</v>
      </c>
      <c r="P282" s="46">
        <f>'четвертая ц.к.'!$O$408</f>
        <v>4676.1000000000004</v>
      </c>
      <c r="Q282" s="46">
        <f>'четвертая ц.к.'!$O$409</f>
        <v>4678.7</v>
      </c>
      <c r="R282" s="46">
        <f>'четвертая ц.к.'!$O$410</f>
        <v>4686.8599999999997</v>
      </c>
      <c r="S282" s="46">
        <f>'четвертая ц.к.'!$O$411</f>
        <v>4702.32</v>
      </c>
      <c r="T282" s="46">
        <f>'четвертая ц.к.'!$O$412</f>
        <v>4779.42</v>
      </c>
      <c r="U282" s="46">
        <f>'четвертая ц.к.'!$O$413</f>
        <v>4750.18</v>
      </c>
      <c r="V282" s="46">
        <f>'четвертая ц.к.'!$O$414</f>
        <v>4655.2700000000004</v>
      </c>
      <c r="W282" s="46">
        <f>'четвертая ц.к.'!$O$415</f>
        <v>4627.08</v>
      </c>
      <c r="X282" s="46">
        <f>'четвертая ц.к.'!$O$416</f>
        <v>4550.29</v>
      </c>
      <c r="Y282" s="47">
        <f>'четвертая ц.к.'!$O$417</f>
        <v>4254.8100000000004</v>
      </c>
    </row>
    <row r="283" spans="1:25" ht="15" customHeight="1" x14ac:dyDescent="0.25">
      <c r="A283" s="52">
        <f t="shared" si="5"/>
        <v>18</v>
      </c>
      <c r="B283" s="45">
        <f>'четвертая ц.к.'!$O$418</f>
        <v>4044.21</v>
      </c>
      <c r="C283" s="46">
        <f>'четвертая ц.к.'!$O$419</f>
        <v>3657.89</v>
      </c>
      <c r="D283" s="46">
        <f>'четвертая ц.к.'!$O$420</f>
        <v>3532.69</v>
      </c>
      <c r="E283" s="46">
        <f>'четвертая ц.к.'!$O$421</f>
        <v>3520.77</v>
      </c>
      <c r="F283" s="46">
        <f>'четвертая ц.к.'!$O$422</f>
        <v>3659.09</v>
      </c>
      <c r="G283" s="46">
        <f>'четвертая ц.к.'!$O$423</f>
        <v>3882.16</v>
      </c>
      <c r="H283" s="46">
        <f>'четвертая ц.к.'!$O$424</f>
        <v>4223.0200000000004</v>
      </c>
      <c r="I283" s="46">
        <f>'четвертая ц.к.'!$O$425</f>
        <v>4403.8599999999997</v>
      </c>
      <c r="J283" s="46">
        <f>'четвертая ц.к.'!$O$426</f>
        <v>4664.01</v>
      </c>
      <c r="K283" s="46">
        <f>'четвертая ц.к.'!$O$427</f>
        <v>4714.96</v>
      </c>
      <c r="L283" s="46">
        <f>'четвертая ц.к.'!$O$428</f>
        <v>4693.8500000000004</v>
      </c>
      <c r="M283" s="46">
        <f>'четвертая ц.к.'!$O$429</f>
        <v>4605.05</v>
      </c>
      <c r="N283" s="46">
        <f>'четвертая ц.к.'!$O$430</f>
        <v>4580.97</v>
      </c>
      <c r="O283" s="46">
        <f>'четвертая ц.к.'!$O$431</f>
        <v>4643.2700000000004</v>
      </c>
      <c r="P283" s="46">
        <f>'четвертая ц.к.'!$O$432</f>
        <v>4566.2299999999996</v>
      </c>
      <c r="Q283" s="46">
        <f>'четвертая ц.к.'!$O$433</f>
        <v>4568.2</v>
      </c>
      <c r="R283" s="46">
        <f>'четвертая ц.к.'!$O$434</f>
        <v>4571.8599999999997</v>
      </c>
      <c r="S283" s="46">
        <f>'четвертая ц.к.'!$O$435</f>
        <v>4695.8999999999996</v>
      </c>
      <c r="T283" s="46">
        <f>'четвертая ц.к.'!$O$436</f>
        <v>4749.53</v>
      </c>
      <c r="U283" s="46">
        <f>'четвертая ц.к.'!$O$437</f>
        <v>4718.5</v>
      </c>
      <c r="V283" s="46">
        <f>'четвертая ц.к.'!$O$438</f>
        <v>4703.29</v>
      </c>
      <c r="W283" s="46">
        <f>'четвертая ц.к.'!$O$439</f>
        <v>4642.6000000000004</v>
      </c>
      <c r="X283" s="46">
        <f>'четвертая ц.к.'!$O$440</f>
        <v>4293.8100000000004</v>
      </c>
      <c r="Y283" s="47">
        <f>'четвертая ц.к.'!$O$441</f>
        <v>4089.96</v>
      </c>
    </row>
    <row r="284" spans="1:25" ht="15" customHeight="1" x14ac:dyDescent="0.25">
      <c r="A284" s="52">
        <f t="shared" si="5"/>
        <v>19</v>
      </c>
      <c r="B284" s="45">
        <f>'четвертая ц.к.'!$O$442</f>
        <v>3960.66</v>
      </c>
      <c r="C284" s="46">
        <f>'четвертая ц.к.'!$O$443</f>
        <v>3623.46</v>
      </c>
      <c r="D284" s="46">
        <f>'четвертая ц.к.'!$O$444</f>
        <v>3524.72</v>
      </c>
      <c r="E284" s="46">
        <f>'четвертая ц.к.'!$O$445</f>
        <v>3519.17</v>
      </c>
      <c r="F284" s="46">
        <f>'четвертая ц.к.'!$O$446</f>
        <v>3578</v>
      </c>
      <c r="G284" s="46">
        <f>'четвертая ц.к.'!$O$447</f>
        <v>3920.96</v>
      </c>
      <c r="H284" s="46">
        <f>'четвертая ц.к.'!$O$448</f>
        <v>4195.03</v>
      </c>
      <c r="I284" s="46">
        <f>'четвертая ц.к.'!$O$449</f>
        <v>4486.2</v>
      </c>
      <c r="J284" s="46">
        <f>'четвертая ц.к.'!$O$450</f>
        <v>5153.43</v>
      </c>
      <c r="K284" s="46">
        <f>'четвертая ц.к.'!$O$451</f>
        <v>5153.4799999999996</v>
      </c>
      <c r="L284" s="46">
        <f>'четвертая ц.к.'!$O$452</f>
        <v>5156.8900000000003</v>
      </c>
      <c r="M284" s="46">
        <f>'четвертая ц.к.'!$O$453</f>
        <v>5118.6400000000003</v>
      </c>
      <c r="N284" s="46">
        <f>'четвертая ц.к.'!$O$454</f>
        <v>5113.43</v>
      </c>
      <c r="O284" s="46">
        <f>'четвертая ц.к.'!$O$455</f>
        <v>4866.24</v>
      </c>
      <c r="P284" s="46">
        <f>'четвертая ц.к.'!$O$456</f>
        <v>4843.12</v>
      </c>
      <c r="Q284" s="46">
        <f>'четвертая ц.к.'!$O$457</f>
        <v>5163.6099999999997</v>
      </c>
      <c r="R284" s="46">
        <f>'четвертая ц.к.'!$O$458</f>
        <v>5201.38</v>
      </c>
      <c r="S284" s="46">
        <f>'четвертая ц.к.'!$O$459</f>
        <v>4908.41</v>
      </c>
      <c r="T284" s="46">
        <f>'четвертая ц.к.'!$O$460</f>
        <v>5290.81</v>
      </c>
      <c r="U284" s="46">
        <f>'четвертая ц.к.'!$O$461</f>
        <v>5218.4799999999996</v>
      </c>
      <c r="V284" s="46">
        <f>'четвертая ц.к.'!$O$462</f>
        <v>5122.8500000000004</v>
      </c>
      <c r="W284" s="46">
        <f>'четвертая ц.к.'!$O$463</f>
        <v>5190.28</v>
      </c>
      <c r="X284" s="46">
        <f>'четвертая ц.к.'!$O$464</f>
        <v>4884.1400000000003</v>
      </c>
      <c r="Y284" s="47">
        <f>'четвертая ц.к.'!$O$465</f>
        <v>4199.04</v>
      </c>
    </row>
    <row r="285" spans="1:25" s="41" customFormat="1" ht="15" customHeight="1" x14ac:dyDescent="0.25">
      <c r="A285" s="52">
        <f t="shared" si="5"/>
        <v>20</v>
      </c>
      <c r="B285" s="45">
        <f>'четвертая ц.к.'!$O$466</f>
        <v>3710.07</v>
      </c>
      <c r="C285" s="46">
        <f>'четвертая ц.к.'!$O$467</f>
        <v>3613.04</v>
      </c>
      <c r="D285" s="46">
        <f>'четвертая ц.к.'!$O$468</f>
        <v>3501.95</v>
      </c>
      <c r="E285" s="46">
        <f>'четвертая ц.к.'!$O$469</f>
        <v>3482.18</v>
      </c>
      <c r="F285" s="46">
        <f>'четвертая ц.к.'!$O$470</f>
        <v>3541.04</v>
      </c>
      <c r="G285" s="46">
        <f>'четвертая ц.к.'!$O$471</f>
        <v>3843.1</v>
      </c>
      <c r="H285" s="46">
        <f>'четвертая ц.к.'!$O$472</f>
        <v>4161.0600000000004</v>
      </c>
      <c r="I285" s="46">
        <f>'четвертая ц.к.'!$O$473</f>
        <v>4315.4399999999996</v>
      </c>
      <c r="J285" s="46">
        <f>'четвертая ц.к.'!$O$474</f>
        <v>4415.62</v>
      </c>
      <c r="K285" s="46">
        <f>'четвертая ц.к.'!$O$475</f>
        <v>4444.95</v>
      </c>
      <c r="L285" s="46">
        <f>'четвертая ц.к.'!$O$476</f>
        <v>4428.0200000000004</v>
      </c>
      <c r="M285" s="46">
        <f>'четвертая ц.к.'!$O$477</f>
        <v>4408.1400000000003</v>
      </c>
      <c r="N285" s="46">
        <f>'четвертая ц.к.'!$O$478</f>
        <v>4336.8599999999997</v>
      </c>
      <c r="O285" s="46">
        <f>'четвертая ц.к.'!$O$479</f>
        <v>4335.82</v>
      </c>
      <c r="P285" s="46">
        <f>'четвертая ц.к.'!$O$480</f>
        <v>4394.03</v>
      </c>
      <c r="Q285" s="46">
        <f>'четвертая ц.к.'!$O$481</f>
        <v>4382.6400000000003</v>
      </c>
      <c r="R285" s="46">
        <f>'четвертая ц.к.'!$O$482</f>
        <v>4382.07</v>
      </c>
      <c r="S285" s="46">
        <f>'четвертая ц.к.'!$O$483</f>
        <v>4403.1099999999997</v>
      </c>
      <c r="T285" s="46">
        <f>'четвертая ц.к.'!$O$484</f>
        <v>4396.97</v>
      </c>
      <c r="U285" s="46">
        <f>'четвертая ц.к.'!$O$485</f>
        <v>4319.26</v>
      </c>
      <c r="V285" s="46">
        <f>'четвертая ц.к.'!$O$486</f>
        <v>4298.51</v>
      </c>
      <c r="W285" s="46">
        <f>'четвертая ц.к.'!$O$487</f>
        <v>4238.08</v>
      </c>
      <c r="X285" s="46">
        <f>'четвертая ц.к.'!$O$488</f>
        <v>4083.25</v>
      </c>
      <c r="Y285" s="47">
        <f>'четвертая ц.к.'!$O$489</f>
        <v>3666.81</v>
      </c>
    </row>
    <row r="286" spans="1:25" ht="15" customHeight="1" x14ac:dyDescent="0.25">
      <c r="A286" s="52">
        <f t="shared" si="5"/>
        <v>21</v>
      </c>
      <c r="B286" s="45">
        <f>'четвертая ц.к.'!$O$490</f>
        <v>3429.72</v>
      </c>
      <c r="C286" s="46">
        <f>'четвертая ц.к.'!$O$491</f>
        <v>3339.41</v>
      </c>
      <c r="D286" s="46">
        <f>'четвертая ц.к.'!$O$492</f>
        <v>3316.99</v>
      </c>
      <c r="E286" s="46">
        <f>'четвертая ц.к.'!$O$493</f>
        <v>3315.74</v>
      </c>
      <c r="F286" s="46">
        <f>'четвертая ц.к.'!$O$494</f>
        <v>3360.28</v>
      </c>
      <c r="G286" s="46">
        <f>'четвертая ц.к.'!$O$495</f>
        <v>3511.11</v>
      </c>
      <c r="H286" s="46">
        <f>'четвертая ц.к.'!$O$496</f>
        <v>3793.33</v>
      </c>
      <c r="I286" s="46">
        <f>'четвертая ц.к.'!$O$497</f>
        <v>4168.59</v>
      </c>
      <c r="J286" s="46">
        <f>'четвертая ц.к.'!$O$498</f>
        <v>4319.82</v>
      </c>
      <c r="K286" s="46">
        <f>'четвертая ц.к.'!$O$499</f>
        <v>4351.88</v>
      </c>
      <c r="L286" s="46">
        <f>'четвертая ц.к.'!$O$500</f>
        <v>4362.74</v>
      </c>
      <c r="M286" s="46">
        <f>'четвертая ц.к.'!$O$501</f>
        <v>4347.92</v>
      </c>
      <c r="N286" s="46">
        <f>'четвертая ц.к.'!$O$502</f>
        <v>4325.75</v>
      </c>
      <c r="O286" s="46">
        <f>'четвертая ц.к.'!$O$503</f>
        <v>4327.71</v>
      </c>
      <c r="P286" s="46">
        <f>'четвертая ц.к.'!$O$504</f>
        <v>4322.78</v>
      </c>
      <c r="Q286" s="46">
        <f>'четвертая ц.к.'!$O$505</f>
        <v>4317.95</v>
      </c>
      <c r="R286" s="46">
        <f>'четвертая ц.к.'!$O$506</f>
        <v>4319.8</v>
      </c>
      <c r="S286" s="46">
        <f>'четвертая ц.к.'!$O$507</f>
        <v>4329.51</v>
      </c>
      <c r="T286" s="46">
        <f>'четвертая ц.к.'!$O$508</f>
        <v>4321.5600000000004</v>
      </c>
      <c r="U286" s="46">
        <f>'четвертая ц.к.'!$O$509</f>
        <v>4309.43</v>
      </c>
      <c r="V286" s="46">
        <f>'четвертая ц.к.'!$O$510</f>
        <v>4275.9799999999996</v>
      </c>
      <c r="W286" s="46">
        <f>'четвертая ц.к.'!$O$511</f>
        <v>4241.24</v>
      </c>
      <c r="X286" s="46">
        <f>'четвертая ц.к.'!$O$512</f>
        <v>4035.27</v>
      </c>
      <c r="Y286" s="47">
        <f>'четвертая ц.к.'!$O$513</f>
        <v>3527.46</v>
      </c>
    </row>
    <row r="287" spans="1:25" ht="15" customHeight="1" x14ac:dyDescent="0.25">
      <c r="A287" s="52">
        <f t="shared" si="5"/>
        <v>22</v>
      </c>
      <c r="B287" s="45">
        <f>'четвертая ц.к.'!$O$514</f>
        <v>3371.35</v>
      </c>
      <c r="C287" s="46">
        <f>'четвертая ц.к.'!$O$515</f>
        <v>3302.21</v>
      </c>
      <c r="D287" s="46">
        <f>'четвертая ц.к.'!$O$516</f>
        <v>3271.93</v>
      </c>
      <c r="E287" s="46">
        <f>'четвертая ц.к.'!$O$517</f>
        <v>3282.35</v>
      </c>
      <c r="F287" s="46">
        <f>'четвертая ц.к.'!$O$518</f>
        <v>3340.71</v>
      </c>
      <c r="G287" s="46">
        <f>'четвертая ц.к.'!$O$519</f>
        <v>3574.72</v>
      </c>
      <c r="H287" s="46">
        <f>'четвертая ц.к.'!$O$520</f>
        <v>4048.86</v>
      </c>
      <c r="I287" s="46">
        <f>'четвертая ц.к.'!$O$521</f>
        <v>4311.3999999999996</v>
      </c>
      <c r="J287" s="46">
        <f>'четвертая ц.к.'!$O$522</f>
        <v>4431.4399999999996</v>
      </c>
      <c r="K287" s="46">
        <f>'четвертая ц.к.'!$O$523</f>
        <v>4559.0600000000004</v>
      </c>
      <c r="L287" s="46">
        <f>'четвертая ц.к.'!$O$524</f>
        <v>4555.66</v>
      </c>
      <c r="M287" s="46">
        <f>'четвертая ц.к.'!$O$525</f>
        <v>4462.5600000000004</v>
      </c>
      <c r="N287" s="46">
        <f>'четвертая ц.к.'!$O$526</f>
        <v>4418.1400000000003</v>
      </c>
      <c r="O287" s="46">
        <f>'четвертая ц.к.'!$O$527</f>
        <v>4433.25</v>
      </c>
      <c r="P287" s="46">
        <f>'четвертая ц.к.'!$O$528</f>
        <v>4410.5600000000004</v>
      </c>
      <c r="Q287" s="46">
        <f>'четвертая ц.к.'!$O$529</f>
        <v>4392.43</v>
      </c>
      <c r="R287" s="46">
        <f>'четвертая ц.к.'!$O$530</f>
        <v>4404.72</v>
      </c>
      <c r="S287" s="46">
        <f>'четвертая ц.к.'!$O$531</f>
        <v>4408.96</v>
      </c>
      <c r="T287" s="46">
        <f>'четвертая ц.к.'!$O$532</f>
        <v>4385.55</v>
      </c>
      <c r="U287" s="46">
        <f>'четвертая ц.к.'!$O$533</f>
        <v>4341.82</v>
      </c>
      <c r="V287" s="46">
        <f>'четвертая ц.к.'!$O$534</f>
        <v>4284.41</v>
      </c>
      <c r="W287" s="46">
        <f>'четвертая ц.к.'!$O$535</f>
        <v>4265.95</v>
      </c>
      <c r="X287" s="46">
        <f>'четвертая ц.к.'!$O$536</f>
        <v>4121.76</v>
      </c>
      <c r="Y287" s="47">
        <f>'четвертая ц.к.'!$O$537</f>
        <v>3759.01</v>
      </c>
    </row>
    <row r="288" spans="1:25" ht="15" customHeight="1" x14ac:dyDescent="0.25">
      <c r="A288" s="52">
        <f t="shared" si="5"/>
        <v>23</v>
      </c>
      <c r="B288" s="45">
        <f>'четвертая ц.к.'!$O$538</f>
        <v>3600.16</v>
      </c>
      <c r="C288" s="46">
        <f>'четвертая ц.к.'!$O$539</f>
        <v>3434.11</v>
      </c>
      <c r="D288" s="46">
        <f>'четвертая ц.к.'!$O$540</f>
        <v>3386.53</v>
      </c>
      <c r="E288" s="46">
        <f>'четвертая ц.к.'!$O$541</f>
        <v>3360.88</v>
      </c>
      <c r="F288" s="46">
        <f>'четвертая ц.к.'!$O$542</f>
        <v>3369.28</v>
      </c>
      <c r="G288" s="46">
        <f>'четвертая ц.к.'!$O$543</f>
        <v>3468.95</v>
      </c>
      <c r="H288" s="46">
        <f>'четвертая ц.к.'!$O$544</f>
        <v>3582.51</v>
      </c>
      <c r="I288" s="46">
        <f>'четвертая ц.к.'!$O$545</f>
        <v>3786.57</v>
      </c>
      <c r="J288" s="46">
        <f>'четвертая ц.к.'!$O$546</f>
        <v>4156.04</v>
      </c>
      <c r="K288" s="46">
        <f>'четвертая ц.к.'!$O$547</f>
        <v>4263.38</v>
      </c>
      <c r="L288" s="46">
        <f>'четвертая ц.к.'!$O$548</f>
        <v>4281.51</v>
      </c>
      <c r="M288" s="46">
        <f>'четвертая ц.к.'!$O$549</f>
        <v>4278.47</v>
      </c>
      <c r="N288" s="46">
        <f>'четвертая ц.к.'!$O$550</f>
        <v>4263.2</v>
      </c>
      <c r="O288" s="46">
        <f>'четвертая ц.к.'!$O$551</f>
        <v>4283.84</v>
      </c>
      <c r="P288" s="46">
        <f>'четвертая ц.к.'!$O$552</f>
        <v>4261.45</v>
      </c>
      <c r="Q288" s="46">
        <f>'четвертая ц.к.'!$O$553</f>
        <v>4266.01</v>
      </c>
      <c r="R288" s="46">
        <f>'четвертая ц.к.'!$O$554</f>
        <v>4286.58</v>
      </c>
      <c r="S288" s="46">
        <f>'четвертая ц.к.'!$O$555</f>
        <v>4318.87</v>
      </c>
      <c r="T288" s="46">
        <f>'четвертая ц.к.'!$O$556</f>
        <v>4314.12</v>
      </c>
      <c r="U288" s="46">
        <f>'четвертая ц.к.'!$O$557</f>
        <v>4312.04</v>
      </c>
      <c r="V288" s="46">
        <f>'четвертая ц.к.'!$O$558</f>
        <v>4277.88</v>
      </c>
      <c r="W288" s="46">
        <f>'четвертая ц.к.'!$O$559</f>
        <v>4199.8900000000003</v>
      </c>
      <c r="X288" s="46">
        <f>'четвертая ц.к.'!$O$560</f>
        <v>3978.22</v>
      </c>
      <c r="Y288" s="47">
        <f>'четвертая ц.к.'!$O$561</f>
        <v>3695.38</v>
      </c>
    </row>
    <row r="289" spans="1:25" ht="15" customHeight="1" x14ac:dyDescent="0.25">
      <c r="A289" s="52">
        <f t="shared" si="5"/>
        <v>24</v>
      </c>
      <c r="B289" s="45">
        <f>'четвертая ц.к.'!$O$562</f>
        <v>3614.3</v>
      </c>
      <c r="C289" s="46">
        <f>'четвертая ц.к.'!$O$563</f>
        <v>3436.95</v>
      </c>
      <c r="D289" s="46">
        <f>'четвертая ц.к.'!$O$564</f>
        <v>3324.78</v>
      </c>
      <c r="E289" s="46">
        <f>'четвертая ц.к.'!$O$565</f>
        <v>3320.81</v>
      </c>
      <c r="F289" s="46">
        <f>'четвертая ц.к.'!$O$566</f>
        <v>3318.16</v>
      </c>
      <c r="G289" s="46">
        <f>'четвертая ц.к.'!$O$567</f>
        <v>3387.14</v>
      </c>
      <c r="H289" s="46">
        <f>'четвертая ц.к.'!$O$568</f>
        <v>3448.69</v>
      </c>
      <c r="I289" s="46">
        <f>'четвертая ц.к.'!$O$569</f>
        <v>3588.13</v>
      </c>
      <c r="J289" s="46">
        <f>'четвертая ц.к.'!$O$570</f>
        <v>3951.87</v>
      </c>
      <c r="K289" s="46">
        <f>'четвертая ц.к.'!$O$571</f>
        <v>4208.46</v>
      </c>
      <c r="L289" s="46">
        <f>'четвертая ц.к.'!$O$572</f>
        <v>4249.66</v>
      </c>
      <c r="M289" s="46">
        <f>'четвертая ц.к.'!$O$573</f>
        <v>4251.25</v>
      </c>
      <c r="N289" s="46">
        <f>'четвертая ц.к.'!$O$574</f>
        <v>4234.1499999999996</v>
      </c>
      <c r="O289" s="46">
        <f>'четвертая ц.к.'!$O$575</f>
        <v>4238.26</v>
      </c>
      <c r="P289" s="46">
        <f>'четвертая ц.к.'!$O$576</f>
        <v>4241.82</v>
      </c>
      <c r="Q289" s="46">
        <f>'четвертая ц.к.'!$O$577</f>
        <v>4244.34</v>
      </c>
      <c r="R289" s="46">
        <f>'четвертая ц.к.'!$O$578</f>
        <v>4268.87</v>
      </c>
      <c r="S289" s="46">
        <f>'четвертая ц.к.'!$O$579</f>
        <v>4358.47</v>
      </c>
      <c r="T289" s="46">
        <f>'четвертая ц.к.'!$O$580</f>
        <v>4399.6499999999996</v>
      </c>
      <c r="U289" s="46">
        <f>'четвертая ц.к.'!$O$581</f>
        <v>4398.12</v>
      </c>
      <c r="V289" s="46">
        <f>'четвертая ц.к.'!$O$582</f>
        <v>4336.16</v>
      </c>
      <c r="W289" s="46">
        <f>'четвертая ц.к.'!$O$583</f>
        <v>4257.9799999999996</v>
      </c>
      <c r="X289" s="46">
        <f>'четвертая ц.к.'!$O$584</f>
        <v>4142.4799999999996</v>
      </c>
      <c r="Y289" s="47">
        <f>'четвертая ц.к.'!$O$585</f>
        <v>4010.58</v>
      </c>
    </row>
    <row r="290" spans="1:25" ht="15" customHeight="1" x14ac:dyDescent="0.25">
      <c r="A290" s="52">
        <f t="shared" si="5"/>
        <v>25</v>
      </c>
      <c r="B290" s="45">
        <f>'четвертая ц.к.'!$O$586</f>
        <v>3547.14</v>
      </c>
      <c r="C290" s="46">
        <f>'четвертая ц.к.'!$O$587</f>
        <v>3425.83</v>
      </c>
      <c r="D290" s="46">
        <f>'четвертая ц.к.'!$O$588</f>
        <v>3402.8</v>
      </c>
      <c r="E290" s="46">
        <f>'четвертая ц.к.'!$O$589</f>
        <v>3416.08</v>
      </c>
      <c r="F290" s="46">
        <f>'четвертая ц.к.'!$O$590</f>
        <v>3440.75</v>
      </c>
      <c r="G290" s="46">
        <f>'четвертая ц.к.'!$O$591</f>
        <v>3703.93</v>
      </c>
      <c r="H290" s="46">
        <f>'четвертая ц.к.'!$O$592</f>
        <v>4122.0200000000004</v>
      </c>
      <c r="I290" s="46">
        <f>'четвертая ц.к.'!$O$593</f>
        <v>4324.54</v>
      </c>
      <c r="J290" s="46">
        <f>'четвертая ц.к.'!$O$594</f>
        <v>4516.88</v>
      </c>
      <c r="K290" s="46">
        <f>'четвертая ц.к.'!$O$595</f>
        <v>4603.47</v>
      </c>
      <c r="L290" s="46">
        <f>'четвертая ц.к.'!$O$596</f>
        <v>4538.03</v>
      </c>
      <c r="M290" s="46">
        <f>'четвертая ц.к.'!$O$597</f>
        <v>4511.16</v>
      </c>
      <c r="N290" s="46">
        <f>'четвертая ц.к.'!$O$598</f>
        <v>4447.1499999999996</v>
      </c>
      <c r="O290" s="46">
        <f>'четвертая ц.к.'!$O$599</f>
        <v>4467.74</v>
      </c>
      <c r="P290" s="46">
        <f>'четвертая ц.к.'!$O$600</f>
        <v>4481.2299999999996</v>
      </c>
      <c r="Q290" s="46">
        <f>'четвертая ц.к.'!$O$601</f>
        <v>4486.0600000000004</v>
      </c>
      <c r="R290" s="46">
        <f>'четвертая ц.к.'!$O$602</f>
        <v>4548.09</v>
      </c>
      <c r="S290" s="46">
        <f>'четвертая ц.к.'!$O$603</f>
        <v>4665.28</v>
      </c>
      <c r="T290" s="46">
        <f>'четвертая ц.к.'!$O$604</f>
        <v>4654.43</v>
      </c>
      <c r="U290" s="46">
        <f>'четвертая ц.к.'!$O$605</f>
        <v>4595.88</v>
      </c>
      <c r="V290" s="46">
        <f>'четвертая ц.к.'!$O$606</f>
        <v>4478.53</v>
      </c>
      <c r="W290" s="46">
        <f>'четвертая ц.к.'!$O$607</f>
        <v>4362.08</v>
      </c>
      <c r="X290" s="46">
        <f>'четвертая ц.к.'!$O$608</f>
        <v>4190.8999999999996</v>
      </c>
      <c r="Y290" s="47">
        <f>'четвертая ц.к.'!$O$609</f>
        <v>3913.69</v>
      </c>
    </row>
    <row r="291" spans="1:25" ht="15" customHeight="1" x14ac:dyDescent="0.25">
      <c r="A291" s="52">
        <f t="shared" si="5"/>
        <v>26</v>
      </c>
      <c r="B291" s="45">
        <f>'четвертая ц.к.'!$O$610</f>
        <v>3567.14</v>
      </c>
      <c r="C291" s="46">
        <f>'четвертая ц.к.'!$O$611</f>
        <v>3434.99</v>
      </c>
      <c r="D291" s="46">
        <f>'четвертая ц.к.'!$O$612</f>
        <v>3393.23</v>
      </c>
      <c r="E291" s="46">
        <f>'четвертая ц.к.'!$O$613</f>
        <v>3400.94</v>
      </c>
      <c r="F291" s="46">
        <f>'четвертая ц.к.'!$O$614</f>
        <v>3496.96</v>
      </c>
      <c r="G291" s="46">
        <f>'четвертая ц.к.'!$O$615</f>
        <v>3895.29</v>
      </c>
      <c r="H291" s="46">
        <f>'четвертая ц.к.'!$O$616</f>
        <v>4257.49</v>
      </c>
      <c r="I291" s="46">
        <f>'четвертая ц.к.'!$O$617</f>
        <v>4337.51</v>
      </c>
      <c r="J291" s="46">
        <f>'четвертая ц.к.'!$O$618</f>
        <v>4566.45</v>
      </c>
      <c r="K291" s="46">
        <f>'четвертая ц.к.'!$O$619</f>
        <v>4633.3</v>
      </c>
      <c r="L291" s="46">
        <f>'четвертая ц.к.'!$O$620</f>
        <v>4596.67</v>
      </c>
      <c r="M291" s="46">
        <f>'четвертая ц.к.'!$O$621</f>
        <v>4614.0600000000004</v>
      </c>
      <c r="N291" s="46">
        <f>'четвертая ц.к.'!$O$622</f>
        <v>4586.6400000000003</v>
      </c>
      <c r="O291" s="46">
        <f>'четвертая ц.к.'!$O$623</f>
        <v>4584.45</v>
      </c>
      <c r="P291" s="46">
        <f>'четвертая ц.к.'!$O$624</f>
        <v>4578.7</v>
      </c>
      <c r="Q291" s="46">
        <f>'четвертая ц.к.'!$O$625</f>
        <v>4598.79</v>
      </c>
      <c r="R291" s="46">
        <f>'четвертая ц.к.'!$O$626</f>
        <v>4640.6899999999996</v>
      </c>
      <c r="S291" s="46">
        <f>'четвертая ц.к.'!$O$627</f>
        <v>4696.4799999999996</v>
      </c>
      <c r="T291" s="46">
        <f>'четвертая ц.к.'!$O$628</f>
        <v>4684.6000000000004</v>
      </c>
      <c r="U291" s="46">
        <f>'четвертая ц.к.'!$O$629</f>
        <v>4636.74</v>
      </c>
      <c r="V291" s="46">
        <f>'четвертая ц.к.'!$O$630</f>
        <v>4594.67</v>
      </c>
      <c r="W291" s="46">
        <f>'четвертая ц.к.'!$O$631</f>
        <v>5399.54</v>
      </c>
      <c r="X291" s="46">
        <f>'четвертая ц.к.'!$O$632</f>
        <v>4288.88</v>
      </c>
      <c r="Y291" s="47">
        <f>'четвертая ц.к.'!$O$633</f>
        <v>4152.26</v>
      </c>
    </row>
    <row r="292" spans="1:25" ht="15" customHeight="1" x14ac:dyDescent="0.25">
      <c r="A292" s="52">
        <f t="shared" si="5"/>
        <v>27</v>
      </c>
      <c r="B292" s="45">
        <f>'четвертая ц.к.'!$O$634</f>
        <v>3970.86</v>
      </c>
      <c r="C292" s="46">
        <f>'четвертая ц.к.'!$O$635</f>
        <v>3496.33</v>
      </c>
      <c r="D292" s="46">
        <f>'четвертая ц.к.'!$O$636</f>
        <v>3459.69</v>
      </c>
      <c r="E292" s="46">
        <f>'четвертая ц.к.'!$O$637</f>
        <v>3447.57</v>
      </c>
      <c r="F292" s="46">
        <f>'четвертая ц.к.'!$O$638</f>
        <v>3497.65</v>
      </c>
      <c r="G292" s="46">
        <f>'четвертая ц.к.'!$O$639</f>
        <v>3811.09</v>
      </c>
      <c r="H292" s="46">
        <f>'четвертая ц.к.'!$O$640</f>
        <v>4255.08</v>
      </c>
      <c r="I292" s="46">
        <f>'четвертая ц.к.'!$O$641</f>
        <v>4367.5</v>
      </c>
      <c r="J292" s="46">
        <f>'четвертая ц.к.'!$O$642</f>
        <v>4586.71</v>
      </c>
      <c r="K292" s="46">
        <f>'четвертая ц.к.'!$O$643</f>
        <v>4667.33</v>
      </c>
      <c r="L292" s="46">
        <f>'четвертая ц.к.'!$O$644</f>
        <v>4652.5</v>
      </c>
      <c r="M292" s="46">
        <f>'четвертая ц.к.'!$O$645</f>
        <v>4637.3100000000004</v>
      </c>
      <c r="N292" s="46">
        <f>'четвертая ц.к.'!$O$646</f>
        <v>4620.42</v>
      </c>
      <c r="O292" s="46">
        <f>'четвертая ц.к.'!$O$647</f>
        <v>4616.3599999999997</v>
      </c>
      <c r="P292" s="46">
        <f>'четвертая ц.к.'!$O$648</f>
        <v>4620.0200000000004</v>
      </c>
      <c r="Q292" s="46">
        <f>'четвертая ц.к.'!$O$649</f>
        <v>4626.51</v>
      </c>
      <c r="R292" s="46">
        <f>'четвертая ц.к.'!$O$650</f>
        <v>4666.09</v>
      </c>
      <c r="S292" s="46">
        <f>'четвертая ц.к.'!$O$651</f>
        <v>4671.32</v>
      </c>
      <c r="T292" s="46">
        <f>'четвертая ц.к.'!$O$652</f>
        <v>4659.78</v>
      </c>
      <c r="U292" s="46">
        <f>'четвертая ц.к.'!$O$653</f>
        <v>4618.82</v>
      </c>
      <c r="V292" s="46">
        <f>'четвертая ц.к.'!$O$654</f>
        <v>4528.84</v>
      </c>
      <c r="W292" s="46">
        <f>'четвертая ц.к.'!$O$655</f>
        <v>4394.82</v>
      </c>
      <c r="X292" s="46">
        <f>'четвертая ц.к.'!$O$656</f>
        <v>4261.67</v>
      </c>
      <c r="Y292" s="47">
        <f>'четвертая ц.к.'!$O$657</f>
        <v>4139.26</v>
      </c>
    </row>
    <row r="293" spans="1:25" ht="15" customHeight="1" x14ac:dyDescent="0.25">
      <c r="A293" s="52">
        <f t="shared" si="5"/>
        <v>28</v>
      </c>
      <c r="B293" s="45">
        <f>'четвертая ц.к.'!$O$658</f>
        <v>3729.05</v>
      </c>
      <c r="C293" s="46">
        <f>'четвертая ц.к.'!$O$659</f>
        <v>3491.1</v>
      </c>
      <c r="D293" s="46">
        <f>'четвертая ц.к.'!$O$660</f>
        <v>3453.5</v>
      </c>
      <c r="E293" s="46">
        <f>'четвертая ц.к.'!$O$661</f>
        <v>3472.92</v>
      </c>
      <c r="F293" s="46">
        <f>'четвертая ц.к.'!$O$662</f>
        <v>3514.17</v>
      </c>
      <c r="G293" s="46">
        <f>'четвертая ц.к.'!$O$663</f>
        <v>3748.73</v>
      </c>
      <c r="H293" s="46">
        <f>'четвертая ц.к.'!$O$664</f>
        <v>4208.91</v>
      </c>
      <c r="I293" s="46">
        <f>'четвертая ц.к.'!$O$665</f>
        <v>4399.3</v>
      </c>
      <c r="J293" s="46">
        <f>'четвертая ц.к.'!$O$666</f>
        <v>4548.1099999999997</v>
      </c>
      <c r="K293" s="46">
        <f>'четвертая ц.к.'!$O$667</f>
        <v>4623</v>
      </c>
      <c r="L293" s="46">
        <f>'четвертая ц.к.'!$O$668</f>
        <v>4628.42</v>
      </c>
      <c r="M293" s="46">
        <f>'четвертая ц.к.'!$O$669</f>
        <v>4354.97</v>
      </c>
      <c r="N293" s="46">
        <f>'четвертая ц.к.'!$O$670</f>
        <v>4597.1899999999996</v>
      </c>
      <c r="O293" s="46">
        <f>'четвертая ц.к.'!$O$671</f>
        <v>4607.63</v>
      </c>
      <c r="P293" s="46">
        <f>'четвертая ц.к.'!$O$672</f>
        <v>4572.3</v>
      </c>
      <c r="Q293" s="46">
        <f>'четвертая ц.к.'!$O$673</f>
        <v>4589.6499999999996</v>
      </c>
      <c r="R293" s="46">
        <f>'четвертая ц.к.'!$O$674</f>
        <v>4596.26</v>
      </c>
      <c r="S293" s="46">
        <f>'четвертая ц.к.'!$O$675</f>
        <v>4682.17</v>
      </c>
      <c r="T293" s="46">
        <f>'четвертая ц.к.'!$O$676</f>
        <v>4668</v>
      </c>
      <c r="U293" s="46">
        <f>'четвертая ц.к.'!$O$677</f>
        <v>4622.9799999999996</v>
      </c>
      <c r="V293" s="46">
        <f>'четвертая ц.к.'!$O$678</f>
        <v>4563.21</v>
      </c>
      <c r="W293" s="46">
        <f>'четвертая ц.к.'!$O$679</f>
        <v>4602.2700000000004</v>
      </c>
      <c r="X293" s="46">
        <f>'четвертая ц.к.'!$O$680</f>
        <v>4270.2700000000004</v>
      </c>
      <c r="Y293" s="47">
        <f>'четвертая ц.к.'!$O$681</f>
        <v>4156.92</v>
      </c>
    </row>
    <row r="294" spans="1:25" ht="15" customHeight="1" x14ac:dyDescent="0.25">
      <c r="A294" s="52">
        <f t="shared" si="5"/>
        <v>29</v>
      </c>
      <c r="B294" s="45">
        <f>'четвертая ц.к.'!$O$682</f>
        <v>4043.68</v>
      </c>
      <c r="C294" s="46">
        <f>'четвертая ц.к.'!$O$683</f>
        <v>3723.12</v>
      </c>
      <c r="D294" s="46">
        <f>'четвертая ц.к.'!$O$684</f>
        <v>3558.57</v>
      </c>
      <c r="E294" s="46">
        <f>'четвертая ц.к.'!$O$685</f>
        <v>3726.81</v>
      </c>
      <c r="F294" s="46">
        <f>'четвертая ц.к.'!$O$686</f>
        <v>3710.46</v>
      </c>
      <c r="G294" s="46">
        <f>'четвертая ц.к.'!$O$687</f>
        <v>4106.3100000000004</v>
      </c>
      <c r="H294" s="46">
        <f>'четвертая ц.к.'!$O$688</f>
        <v>4305.6000000000004</v>
      </c>
      <c r="I294" s="46">
        <f>'четвертая ц.к.'!$O$689</f>
        <v>4490.8500000000004</v>
      </c>
      <c r="J294" s="46">
        <f>'четвертая ц.к.'!$O$690</f>
        <v>4674.01</v>
      </c>
      <c r="K294" s="46">
        <f>'четвертая ц.к.'!$O$691</f>
        <v>4753.53</v>
      </c>
      <c r="L294" s="46">
        <f>'четвертая ц.к.'!$O$692</f>
        <v>4747.71</v>
      </c>
      <c r="M294" s="46">
        <f>'четвертая ц.к.'!$O$693</f>
        <v>4719.5</v>
      </c>
      <c r="N294" s="46">
        <f>'четвертая ц.к.'!$O$694</f>
        <v>4688.96</v>
      </c>
      <c r="O294" s="46">
        <f>'четвертая ц.к.'!$O$695</f>
        <v>4703.92</v>
      </c>
      <c r="P294" s="46">
        <f>'четвертая ц.к.'!$O$696</f>
        <v>4708.22</v>
      </c>
      <c r="Q294" s="46">
        <f>'четвертая ц.к.'!$O$697</f>
        <v>4713.32</v>
      </c>
      <c r="R294" s="46">
        <f>'четвертая ц.к.'!$O$698</f>
        <v>4747.26</v>
      </c>
      <c r="S294" s="46">
        <f>'четвертая ц.к.'!$O$699</f>
        <v>4752.3500000000004</v>
      </c>
      <c r="T294" s="46">
        <f>'четвертая ц.к.'!$O$700</f>
        <v>5934.03</v>
      </c>
      <c r="U294" s="46">
        <f>'четвертая ц.к.'!$O$701</f>
        <v>4690.91</v>
      </c>
      <c r="V294" s="46">
        <f>'четвертая ц.к.'!$O$702</f>
        <v>4621.95</v>
      </c>
      <c r="W294" s="46">
        <f>'четвертая ц.к.'!$O$703</f>
        <v>4654.4399999999996</v>
      </c>
      <c r="X294" s="46">
        <f>'четвертая ц.к.'!$O$704</f>
        <v>4317.59</v>
      </c>
      <c r="Y294" s="47">
        <f>'четвертая ц.к.'!$O$705</f>
        <v>4238.01</v>
      </c>
    </row>
    <row r="295" spans="1:25" ht="15" customHeight="1" x14ac:dyDescent="0.25">
      <c r="A295" s="63">
        <f t="shared" si="5"/>
        <v>30</v>
      </c>
      <c r="B295" s="45">
        <f>'четвертая ц.к.'!$O$706</f>
        <v>4138.1000000000004</v>
      </c>
      <c r="C295" s="46">
        <f>'четвертая ц.к.'!$O$707</f>
        <v>3739.74</v>
      </c>
      <c r="D295" s="46">
        <f>'четвертая ц.к.'!$O$708</f>
        <v>3589.58</v>
      </c>
      <c r="E295" s="46">
        <f>'четвертая ц.к.'!$O$709</f>
        <v>3591.5</v>
      </c>
      <c r="F295" s="46">
        <f>'четвертая ц.к.'!$O$710</f>
        <v>3604.98</v>
      </c>
      <c r="G295" s="46">
        <f>'четвертая ц.к.'!$O$711</f>
        <v>3801.12</v>
      </c>
      <c r="H295" s="46">
        <f>'четвертая ц.к.'!$O$712</f>
        <v>4140.2</v>
      </c>
      <c r="I295" s="46">
        <f>'четвертая ц.к.'!$O$713</f>
        <v>4297.66</v>
      </c>
      <c r="J295" s="46">
        <f>'четвертая ц.к.'!$O$714</f>
        <v>4498.55</v>
      </c>
      <c r="K295" s="46">
        <f>'четвертая ц.к.'!$O$715</f>
        <v>4369.1099999999997</v>
      </c>
      <c r="L295" s="46">
        <f>'четвертая ц.к.'!$O$716</f>
        <v>4658.28</v>
      </c>
      <c r="M295" s="46">
        <f>'четвертая ц.к.'!$O$717</f>
        <v>4671.1099999999997</v>
      </c>
      <c r="N295" s="46">
        <f>'четвертая ц.к.'!$O$718</f>
        <v>4665.16</v>
      </c>
      <c r="O295" s="46">
        <f>'четвертая ц.к.'!$O$719</f>
        <v>4668.26</v>
      </c>
      <c r="P295" s="46">
        <f>'четвертая ц.к.'!$O$720</f>
        <v>4662.22</v>
      </c>
      <c r="Q295" s="46">
        <f>'четвертая ц.к.'!$O$721</f>
        <v>4670.24</v>
      </c>
      <c r="R295" s="46">
        <f>'четвертая ц.к.'!$O$722</f>
        <v>4710.82</v>
      </c>
      <c r="S295" s="46">
        <f>'четвертая ц.к.'!$O$723</f>
        <v>4928.82</v>
      </c>
      <c r="T295" s="46">
        <f>'четвертая ц.к.'!$O$724</f>
        <v>6140.66</v>
      </c>
      <c r="U295" s="46">
        <f>'четвертая ц.к.'!$O$725</f>
        <v>5966.7</v>
      </c>
      <c r="V295" s="46">
        <f>'четвертая ц.к.'!$O$726</f>
        <v>4727.32</v>
      </c>
      <c r="W295" s="46">
        <f>'четвертая ц.к.'!$O$727</f>
        <v>5529.06</v>
      </c>
      <c r="X295" s="46">
        <f>'четвертая ц.к.'!$O$728</f>
        <v>4567.1400000000003</v>
      </c>
      <c r="Y295" s="47">
        <f>'четвертая ц.к.'!$O$729</f>
        <v>4296.45</v>
      </c>
    </row>
    <row r="296" spans="1:25" ht="15" hidden="1" customHeight="1" thickBot="1" x14ac:dyDescent="0.3">
      <c r="A296" s="64">
        <f t="shared" si="5"/>
        <v>31</v>
      </c>
      <c r="B296" s="48">
        <f>'четвертая ц.к.'!$O$730</f>
        <v>0</v>
      </c>
      <c r="C296" s="49">
        <f>'четвертая ц.к.'!$O$731</f>
        <v>0</v>
      </c>
      <c r="D296" s="49">
        <f>'четвертая ц.к.'!$O$732</f>
        <v>0</v>
      </c>
      <c r="E296" s="49">
        <f>'четвертая ц.к.'!$O$733</f>
        <v>0</v>
      </c>
      <c r="F296" s="49">
        <f>'четвертая ц.к.'!$O$734</f>
        <v>0</v>
      </c>
      <c r="G296" s="49">
        <f>'четвертая ц.к.'!$O$735</f>
        <v>0</v>
      </c>
      <c r="H296" s="49">
        <f>'четвертая ц.к.'!$O$736</f>
        <v>0</v>
      </c>
      <c r="I296" s="49">
        <f>'четвертая ц.к.'!$O$737</f>
        <v>0</v>
      </c>
      <c r="J296" s="49">
        <f>'четвертая ц.к.'!$O$738</f>
        <v>0</v>
      </c>
      <c r="K296" s="49">
        <f>'четвертая ц.к.'!$O$739</f>
        <v>0</v>
      </c>
      <c r="L296" s="49">
        <f>'четвертая ц.к.'!$O$740</f>
        <v>0</v>
      </c>
      <c r="M296" s="49">
        <f>'четвертая ц.к.'!$O$741</f>
        <v>0</v>
      </c>
      <c r="N296" s="49">
        <f>'четвертая ц.к.'!$O$742</f>
        <v>0</v>
      </c>
      <c r="O296" s="49">
        <f>'четвертая ц.к.'!$O$743</f>
        <v>0</v>
      </c>
      <c r="P296" s="49">
        <f>'четвертая ц.к.'!$O$744</f>
        <v>0</v>
      </c>
      <c r="Q296" s="49">
        <f>'четвертая ц.к.'!$O$745</f>
        <v>0</v>
      </c>
      <c r="R296" s="49">
        <f>'четвертая ц.к.'!$O$746</f>
        <v>0</v>
      </c>
      <c r="S296" s="49">
        <f>'четвертая ц.к.'!$O$747</f>
        <v>0</v>
      </c>
      <c r="T296" s="49">
        <f>'четвертая ц.к.'!$O$748</f>
        <v>0</v>
      </c>
      <c r="U296" s="49">
        <f>'четвертая ц.к.'!$O$749</f>
        <v>0</v>
      </c>
      <c r="V296" s="49">
        <f>'четвертая ц.к.'!$O$750</f>
        <v>0</v>
      </c>
      <c r="W296" s="49">
        <f>'четвертая ц.к.'!$O$751</f>
        <v>0</v>
      </c>
      <c r="X296" s="49">
        <f>'четвертая ц.к.'!$O$752</f>
        <v>0</v>
      </c>
      <c r="Y296" s="50">
        <f>'четвертая ц.к.'!$O$753</f>
        <v>0</v>
      </c>
    </row>
    <row r="297" spans="1:25" ht="15" customHeight="1" thickBot="1" x14ac:dyDescent="0.3">
      <c r="A297" s="55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5" customHeight="1" x14ac:dyDescent="0.2">
      <c r="A298" s="457" t="s">
        <v>34</v>
      </c>
      <c r="B298" s="419" t="s">
        <v>6</v>
      </c>
      <c r="C298" s="419"/>
      <c r="D298" s="419"/>
      <c r="E298" s="419"/>
      <c r="F298" s="419"/>
      <c r="G298" s="419"/>
      <c r="H298" s="419"/>
      <c r="I298" s="419"/>
      <c r="J298" s="419"/>
      <c r="K298" s="419"/>
      <c r="L298" s="419"/>
      <c r="M298" s="419"/>
      <c r="N298" s="419"/>
      <c r="O298" s="419"/>
      <c r="P298" s="419"/>
      <c r="Q298" s="419"/>
      <c r="R298" s="419"/>
      <c r="S298" s="419"/>
      <c r="T298" s="419"/>
      <c r="U298" s="419"/>
      <c r="V298" s="419"/>
      <c r="W298" s="419"/>
      <c r="X298" s="419"/>
      <c r="Y298" s="420"/>
    </row>
    <row r="299" spans="1:25" ht="15" customHeight="1" x14ac:dyDescent="0.2">
      <c r="A299" s="458"/>
      <c r="B299" s="421"/>
      <c r="C299" s="421"/>
      <c r="D299" s="421"/>
      <c r="E299" s="421"/>
      <c r="F299" s="421"/>
      <c r="G299" s="421"/>
      <c r="H299" s="421"/>
      <c r="I299" s="421"/>
      <c r="J299" s="421"/>
      <c r="K299" s="421"/>
      <c r="L299" s="421"/>
      <c r="M299" s="421"/>
      <c r="N299" s="421"/>
      <c r="O299" s="421"/>
      <c r="P299" s="421"/>
      <c r="Q299" s="421"/>
      <c r="R299" s="421"/>
      <c r="S299" s="421"/>
      <c r="T299" s="421"/>
      <c r="U299" s="421"/>
      <c r="V299" s="421"/>
      <c r="W299" s="421"/>
      <c r="X299" s="421"/>
      <c r="Y299" s="422"/>
    </row>
    <row r="300" spans="1:25" ht="15" customHeight="1" thickBot="1" x14ac:dyDescent="0.25">
      <c r="A300" s="458"/>
      <c r="B300" s="423"/>
      <c r="C300" s="423"/>
      <c r="D300" s="423"/>
      <c r="E300" s="423"/>
      <c r="F300" s="423"/>
      <c r="G300" s="423"/>
      <c r="H300" s="423"/>
      <c r="I300" s="423"/>
      <c r="J300" s="423"/>
      <c r="K300" s="423"/>
      <c r="L300" s="423"/>
      <c r="M300" s="423"/>
      <c r="N300" s="423"/>
      <c r="O300" s="423"/>
      <c r="P300" s="423"/>
      <c r="Q300" s="423"/>
      <c r="R300" s="423"/>
      <c r="S300" s="423"/>
      <c r="T300" s="423"/>
      <c r="U300" s="423"/>
      <c r="V300" s="423"/>
      <c r="W300" s="423"/>
      <c r="X300" s="423"/>
      <c r="Y300" s="424"/>
    </row>
    <row r="301" spans="1:25" ht="23.25" customHeight="1" thickBot="1" x14ac:dyDescent="0.25">
      <c r="A301" s="459"/>
      <c r="B301" s="34" t="s">
        <v>46</v>
      </c>
      <c r="C301" s="34" t="s">
        <v>47</v>
      </c>
      <c r="D301" s="34" t="s">
        <v>48</v>
      </c>
      <c r="E301" s="34" t="s">
        <v>68</v>
      </c>
      <c r="F301" s="34" t="s">
        <v>49</v>
      </c>
      <c r="G301" s="34" t="s">
        <v>50</v>
      </c>
      <c r="H301" s="34" t="s">
        <v>51</v>
      </c>
      <c r="I301" s="34" t="s">
        <v>52</v>
      </c>
      <c r="J301" s="34" t="s">
        <v>53</v>
      </c>
      <c r="K301" s="34" t="s">
        <v>54</v>
      </c>
      <c r="L301" s="34" t="s">
        <v>55</v>
      </c>
      <c r="M301" s="34" t="s">
        <v>56</v>
      </c>
      <c r="N301" s="34" t="s">
        <v>69</v>
      </c>
      <c r="O301" s="34" t="s">
        <v>57</v>
      </c>
      <c r="P301" s="34" t="s">
        <v>58</v>
      </c>
      <c r="Q301" s="34" t="s">
        <v>59</v>
      </c>
      <c r="R301" s="34" t="s">
        <v>60</v>
      </c>
      <c r="S301" s="34" t="s">
        <v>61</v>
      </c>
      <c r="T301" s="34" t="s">
        <v>62</v>
      </c>
      <c r="U301" s="34" t="s">
        <v>63</v>
      </c>
      <c r="V301" s="34" t="s">
        <v>64</v>
      </c>
      <c r="W301" s="34" t="s">
        <v>65</v>
      </c>
      <c r="X301" s="34" t="s">
        <v>66</v>
      </c>
      <c r="Y301" s="34" t="s">
        <v>67</v>
      </c>
    </row>
    <row r="302" spans="1:25" s="40" customFormat="1" ht="15" customHeight="1" x14ac:dyDescent="0.25">
      <c r="A302" s="51">
        <v>1</v>
      </c>
      <c r="B302" s="42">
        <f>'четвертая ц.к.'!$P$10</f>
        <v>3152.38</v>
      </c>
      <c r="C302" s="43">
        <f>'четвертая ц.к.'!$P$11</f>
        <v>3131.03</v>
      </c>
      <c r="D302" s="43">
        <f>'четвертая ц.к.'!$P$12</f>
        <v>3131</v>
      </c>
      <c r="E302" s="43">
        <f>'четвертая ц.к.'!$P$13</f>
        <v>3040.33</v>
      </c>
      <c r="F302" s="43">
        <f>'четвертая ц.к.'!$P$14</f>
        <v>3093.25</v>
      </c>
      <c r="G302" s="43">
        <f>'четвертая ц.к.'!$P$15</f>
        <v>3440.9</v>
      </c>
      <c r="H302" s="43">
        <f>'четвертая ц.к.'!$P$16</f>
        <v>3508.28</v>
      </c>
      <c r="I302" s="43">
        <f>'четвертая ц.к.'!$P$17</f>
        <v>3851.56</v>
      </c>
      <c r="J302" s="43">
        <f>'четвертая ц.к.'!$P$18</f>
        <v>4074.75</v>
      </c>
      <c r="K302" s="43">
        <f>'четвертая ц.к.'!$P$19</f>
        <v>4103.37</v>
      </c>
      <c r="L302" s="43">
        <f>'четвертая ц.к.'!$P$20</f>
        <v>4076.63</v>
      </c>
      <c r="M302" s="43">
        <f>'четвертая ц.к.'!$P$21</f>
        <v>4021.26</v>
      </c>
      <c r="N302" s="43">
        <f>'четвертая ц.к.'!$P$22</f>
        <v>4001.82</v>
      </c>
      <c r="O302" s="43">
        <f>'четвертая ц.к.'!$P$23</f>
        <v>4019.71</v>
      </c>
      <c r="P302" s="43">
        <f>'четвертая ц.к.'!$P$24</f>
        <v>4012.52</v>
      </c>
      <c r="Q302" s="43">
        <f>'четвертая ц.к.'!$P$25</f>
        <v>4000.75</v>
      </c>
      <c r="R302" s="43">
        <f>'четвертая ц.к.'!$P$26</f>
        <v>3982.26</v>
      </c>
      <c r="S302" s="43">
        <f>'четвертая ц.к.'!$P$27</f>
        <v>4001.41</v>
      </c>
      <c r="T302" s="43">
        <f>'четвертая ц.к.'!$P$28</f>
        <v>4029.98</v>
      </c>
      <c r="U302" s="43">
        <f>'четвертая ц.к.'!$P$29</f>
        <v>4011.9</v>
      </c>
      <c r="V302" s="43">
        <f>'четвертая ц.к.'!$P$30</f>
        <v>3934.03</v>
      </c>
      <c r="W302" s="43">
        <f>'четвертая ц.к.'!$P$31</f>
        <v>3892.85</v>
      </c>
      <c r="X302" s="43">
        <f>'четвертая ц.к.'!$P$32</f>
        <v>3583.51</v>
      </c>
      <c r="Y302" s="44">
        <f>'четвертая ц.к.'!$P$33</f>
        <v>3246.49</v>
      </c>
    </row>
    <row r="303" spans="1:25" ht="15" customHeight="1" x14ac:dyDescent="0.25">
      <c r="A303" s="52">
        <f>A302+1</f>
        <v>2</v>
      </c>
      <c r="B303" s="45">
        <f>'четвертая ц.к.'!$P$34</f>
        <v>2956.27</v>
      </c>
      <c r="C303" s="46">
        <f>'четвертая ц.к.'!$P$35</f>
        <v>2874.3</v>
      </c>
      <c r="D303" s="46">
        <f>'четвертая ц.к.'!$P$36</f>
        <v>2826.02</v>
      </c>
      <c r="E303" s="46">
        <f>'четвертая ц.к.'!$P$37</f>
        <v>2785.13</v>
      </c>
      <c r="F303" s="46">
        <f>'четвертая ц.к.'!$P$38</f>
        <v>2811.44</v>
      </c>
      <c r="G303" s="46">
        <f>'четвертая ц.к.'!$P$39</f>
        <v>2992.68</v>
      </c>
      <c r="H303" s="46">
        <f>'четвертая ц.к.'!$P$40</f>
        <v>3154.84</v>
      </c>
      <c r="I303" s="46">
        <f>'четвертая ц.к.'!$P$41</f>
        <v>3427.24</v>
      </c>
      <c r="J303" s="46">
        <f>'четвертая ц.к.'!$P$42</f>
        <v>3700.94</v>
      </c>
      <c r="K303" s="46">
        <f>'четвертая ц.к.'!$P$43</f>
        <v>3761.28</v>
      </c>
      <c r="L303" s="46">
        <f>'четвертая ц.к.'!$P$44</f>
        <v>3765.44</v>
      </c>
      <c r="M303" s="46">
        <f>'четвертая ц.к.'!$P$45</f>
        <v>3758.61</v>
      </c>
      <c r="N303" s="46">
        <f>'четвертая ц.к.'!$P$46</f>
        <v>3751.6</v>
      </c>
      <c r="O303" s="46">
        <f>'четвертая ц.к.'!$P$47</f>
        <v>3754.04</v>
      </c>
      <c r="P303" s="46">
        <f>'четвертая ц.к.'!$P$48</f>
        <v>3751.98</v>
      </c>
      <c r="Q303" s="46">
        <f>'четвертая ц.к.'!$P$49</f>
        <v>3754.34</v>
      </c>
      <c r="R303" s="46">
        <f>'четвертая ц.к.'!$P$50</f>
        <v>3737.28</v>
      </c>
      <c r="S303" s="46">
        <f>'четвертая ц.к.'!$P$51</f>
        <v>3771.96</v>
      </c>
      <c r="T303" s="46">
        <f>'четвертая ц.к.'!$P$52</f>
        <v>3788.04</v>
      </c>
      <c r="U303" s="46">
        <f>'четвертая ц.к.'!$P$53</f>
        <v>3790.8</v>
      </c>
      <c r="V303" s="46">
        <f>'четвертая ц.к.'!$P$54</f>
        <v>3774.67</v>
      </c>
      <c r="W303" s="46">
        <f>'четвертая ц.к.'!$P$55</f>
        <v>3699.5</v>
      </c>
      <c r="X303" s="46">
        <f>'четвертая ц.к.'!$P$56</f>
        <v>3446.75</v>
      </c>
      <c r="Y303" s="47">
        <f>'четвертая ц.к.'!$P$57</f>
        <v>3264.98</v>
      </c>
    </row>
    <row r="304" spans="1:25" ht="15" customHeight="1" x14ac:dyDescent="0.25">
      <c r="A304" s="52">
        <f t="shared" ref="A304:A332" si="6">A303+1</f>
        <v>3</v>
      </c>
      <c r="B304" s="45">
        <f>'четвертая ц.к.'!$P$58</f>
        <v>3185.16</v>
      </c>
      <c r="C304" s="46">
        <f>'четвертая ц.к.'!$P$59</f>
        <v>3087.96</v>
      </c>
      <c r="D304" s="46">
        <f>'четвертая ц.к.'!$P$60</f>
        <v>3092.43</v>
      </c>
      <c r="E304" s="46">
        <f>'четвертая ц.к.'!$P$61</f>
        <v>3016.72</v>
      </c>
      <c r="F304" s="46">
        <f>'четвертая ц.к.'!$P$62</f>
        <v>3086.03</v>
      </c>
      <c r="G304" s="46">
        <f>'четвертая ц.к.'!$P$63</f>
        <v>3163.03</v>
      </c>
      <c r="H304" s="46">
        <f>'четвертая ц.к.'!$P$64</f>
        <v>3301.77</v>
      </c>
      <c r="I304" s="46">
        <f>'четвертая ц.к.'!$P$65</f>
        <v>3443.55</v>
      </c>
      <c r="J304" s="46">
        <f>'четвертая ц.к.'!$P$66</f>
        <v>3844.44</v>
      </c>
      <c r="K304" s="46">
        <f>'четвертая ц.к.'!$P$67</f>
        <v>3900.1</v>
      </c>
      <c r="L304" s="46">
        <f>'четвертая ц.к.'!$P$68</f>
        <v>3920.81</v>
      </c>
      <c r="M304" s="46">
        <f>'четвертая ц.к.'!$P$69</f>
        <v>3920.34</v>
      </c>
      <c r="N304" s="46">
        <f>'четвертая ц.к.'!$P$70</f>
        <v>3913.18</v>
      </c>
      <c r="O304" s="46">
        <f>'четвертая ц.к.'!$P$71</f>
        <v>3903.77</v>
      </c>
      <c r="P304" s="46">
        <f>'четвертая ц.к.'!$P$72</f>
        <v>3913.62</v>
      </c>
      <c r="Q304" s="46">
        <f>'четвертая ц.к.'!$P$73</f>
        <v>3924.11</v>
      </c>
      <c r="R304" s="46">
        <f>'четвертая ц.к.'!$P$74</f>
        <v>3946.55</v>
      </c>
      <c r="S304" s="46">
        <f>'четвертая ц.к.'!$P$75</f>
        <v>3974.18</v>
      </c>
      <c r="T304" s="46">
        <f>'четвертая ц.к.'!$P$76</f>
        <v>4010.51</v>
      </c>
      <c r="U304" s="46">
        <f>'четвертая ц.к.'!$P$77</f>
        <v>4021.35</v>
      </c>
      <c r="V304" s="46">
        <f>'четвертая ц.к.'!$P$78</f>
        <v>3981.82</v>
      </c>
      <c r="W304" s="46">
        <f>'четвертая ц.к.'!$P$79</f>
        <v>3946.2</v>
      </c>
      <c r="X304" s="46">
        <f>'четвертая ц.к.'!$P$80</f>
        <v>3653.25</v>
      </c>
      <c r="Y304" s="47">
        <f>'четвертая ц.к.'!$P$81</f>
        <v>3412.39</v>
      </c>
    </row>
    <row r="305" spans="1:25" ht="15" customHeight="1" x14ac:dyDescent="0.25">
      <c r="A305" s="52">
        <f t="shared" si="6"/>
        <v>4</v>
      </c>
      <c r="B305" s="45">
        <f>'четвертая ц.к.'!$P$82</f>
        <v>3256.99</v>
      </c>
      <c r="C305" s="46">
        <f>'четвертая ц.к.'!$P$83</f>
        <v>3150.88</v>
      </c>
      <c r="D305" s="46">
        <f>'четвертая ц.к.'!$P$84</f>
        <v>3092.61</v>
      </c>
      <c r="E305" s="46">
        <f>'четвертая ц.к.'!$P$85</f>
        <v>3082.35</v>
      </c>
      <c r="F305" s="46">
        <f>'четвертая ц.к.'!$P$86</f>
        <v>2942.54</v>
      </c>
      <c r="G305" s="46">
        <f>'четвертая ц.к.'!$P$87</f>
        <v>3084.59</v>
      </c>
      <c r="H305" s="46">
        <f>'четвертая ц.к.'!$P$88</f>
        <v>3148.47</v>
      </c>
      <c r="I305" s="46">
        <f>'четвертая ц.к.'!$P$89</f>
        <v>3235.41</v>
      </c>
      <c r="J305" s="46">
        <f>'четвертая ц.к.'!$P$90</f>
        <v>3375.26</v>
      </c>
      <c r="K305" s="46">
        <f>'четвертая ц.к.'!$P$91</f>
        <v>3597.19</v>
      </c>
      <c r="L305" s="46">
        <f>'четвертая ц.к.'!$P$92</f>
        <v>3694.87</v>
      </c>
      <c r="M305" s="46">
        <f>'четвертая ц.к.'!$P$93</f>
        <v>3704.34</v>
      </c>
      <c r="N305" s="46">
        <f>'четвертая ц.к.'!$P$94</f>
        <v>3700.35</v>
      </c>
      <c r="O305" s="46">
        <f>'четвертая ц.к.'!$P$95</f>
        <v>3704.98</v>
      </c>
      <c r="P305" s="46">
        <f>'четвертая ц.к.'!$P$96</f>
        <v>3708.38</v>
      </c>
      <c r="Q305" s="46">
        <f>'четвертая ц.к.'!$P$97</f>
        <v>3715.88</v>
      </c>
      <c r="R305" s="46">
        <f>'четвертая ц.к.'!$P$98</f>
        <v>3712.38</v>
      </c>
      <c r="S305" s="46">
        <f>'четвертая ц.к.'!$P$99</f>
        <v>3748.98</v>
      </c>
      <c r="T305" s="46">
        <f>'четвертая ц.к.'!$P$100</f>
        <v>3775.88</v>
      </c>
      <c r="U305" s="46">
        <f>'четвертая ц.к.'!$P$101</f>
        <v>3740.72</v>
      </c>
      <c r="V305" s="46">
        <f>'четвертая ц.к.'!$P$102</f>
        <v>3720.22</v>
      </c>
      <c r="W305" s="46">
        <f>'четвертая ц.к.'!$P$103</f>
        <v>3700.09</v>
      </c>
      <c r="X305" s="46">
        <f>'четвертая ц.к.'!$P$104</f>
        <v>3432.17</v>
      </c>
      <c r="Y305" s="47">
        <f>'четвертая ц.к.'!$P$105</f>
        <v>3095.27</v>
      </c>
    </row>
    <row r="306" spans="1:25" ht="15" customHeight="1" x14ac:dyDescent="0.25">
      <c r="A306" s="52">
        <f t="shared" si="6"/>
        <v>5</v>
      </c>
      <c r="B306" s="45">
        <f>'четвертая ц.к.'!$P$106</f>
        <v>3025.42</v>
      </c>
      <c r="C306" s="46">
        <f>'четвертая ц.к.'!$P$107</f>
        <v>2927.02</v>
      </c>
      <c r="D306" s="46">
        <f>'четвертая ц.к.'!$P$108</f>
        <v>2909.47</v>
      </c>
      <c r="E306" s="46">
        <f>'четвертая ц.к.'!$P$109</f>
        <v>2924.13</v>
      </c>
      <c r="F306" s="46">
        <f>'четвертая ц.к.'!$P$110</f>
        <v>2939.92</v>
      </c>
      <c r="G306" s="46">
        <f>'четвертая ц.к.'!$P$111</f>
        <v>3059.23</v>
      </c>
      <c r="H306" s="46">
        <f>'четвертая ц.к.'!$P$112</f>
        <v>3246.38</v>
      </c>
      <c r="I306" s="46">
        <f>'четвертая ц.к.'!$P$113</f>
        <v>3494.66</v>
      </c>
      <c r="J306" s="46">
        <f>'четвертая ц.к.'!$P$114</f>
        <v>3880</v>
      </c>
      <c r="K306" s="46">
        <f>'четвертая ц.к.'!$P$115</f>
        <v>3999.58</v>
      </c>
      <c r="L306" s="46">
        <f>'четвертая ц.к.'!$P$116</f>
        <v>3955.48</v>
      </c>
      <c r="M306" s="46">
        <f>'четвертая ц.к.'!$P$117</f>
        <v>3958.52</v>
      </c>
      <c r="N306" s="46">
        <f>'четвертая ц.к.'!$P$118</f>
        <v>3936</v>
      </c>
      <c r="O306" s="46">
        <f>'четвертая ц.к.'!$P$119</f>
        <v>3939.26</v>
      </c>
      <c r="P306" s="46">
        <f>'четвертая ц.к.'!$P$120</f>
        <v>3941.06</v>
      </c>
      <c r="Q306" s="46">
        <f>'четвертая ц.к.'!$P$121</f>
        <v>3968.55</v>
      </c>
      <c r="R306" s="46">
        <f>'четвертая ц.к.'!$P$122</f>
        <v>3996.62</v>
      </c>
      <c r="S306" s="46">
        <f>'четвертая ц.к.'!$P$123</f>
        <v>4037.38</v>
      </c>
      <c r="T306" s="46">
        <f>'четвертая ц.к.'!$P$124</f>
        <v>4040.15</v>
      </c>
      <c r="U306" s="46">
        <f>'четвертая ц.к.'!$P$125</f>
        <v>4030.71</v>
      </c>
      <c r="V306" s="46">
        <f>'четвертая ц.к.'!$P$126</f>
        <v>3964.81</v>
      </c>
      <c r="W306" s="46">
        <f>'четвертая ц.к.'!$P$127</f>
        <v>3861.86</v>
      </c>
      <c r="X306" s="46">
        <f>'четвертая ц.к.'!$P$128</f>
        <v>3479.57</v>
      </c>
      <c r="Y306" s="47">
        <f>'четвертая ц.к.'!$P$129</f>
        <v>3196.86</v>
      </c>
    </row>
    <row r="307" spans="1:25" ht="15" customHeight="1" x14ac:dyDescent="0.25">
      <c r="A307" s="52">
        <f t="shared" si="6"/>
        <v>6</v>
      </c>
      <c r="B307" s="45">
        <f>'четвертая ц.к.'!$P$130</f>
        <v>3017.46</v>
      </c>
      <c r="C307" s="46">
        <f>'четвертая ц.к.'!$P$131</f>
        <v>2942.02</v>
      </c>
      <c r="D307" s="46">
        <f>'четвертая ц.к.'!$P$132</f>
        <v>2843.56</v>
      </c>
      <c r="E307" s="46">
        <f>'четвертая ц.к.'!$P$133</f>
        <v>2902.02</v>
      </c>
      <c r="F307" s="46">
        <f>'четвертая ц.к.'!$P$134</f>
        <v>2965.41</v>
      </c>
      <c r="G307" s="46">
        <f>'четвертая ц.к.'!$P$135</f>
        <v>3064.78</v>
      </c>
      <c r="H307" s="46">
        <f>'четвертая ц.к.'!$P$136</f>
        <v>3317.88</v>
      </c>
      <c r="I307" s="46">
        <f>'четвертая ц.к.'!$P$137</f>
        <v>3582.53</v>
      </c>
      <c r="J307" s="46">
        <f>'четвертая ц.к.'!$P$138</f>
        <v>3942.98</v>
      </c>
      <c r="K307" s="46">
        <f>'четвертая ц.к.'!$P$139</f>
        <v>4044.39</v>
      </c>
      <c r="L307" s="46">
        <f>'четвертая ц.к.'!$P$140</f>
        <v>4013.65</v>
      </c>
      <c r="M307" s="46">
        <f>'четвертая ц.к.'!$P$141</f>
        <v>4004.56</v>
      </c>
      <c r="N307" s="46">
        <f>'четвертая ц.к.'!$P$142</f>
        <v>3974.24</v>
      </c>
      <c r="O307" s="46">
        <f>'четвертая ц.к.'!$P$143</f>
        <v>3997.69</v>
      </c>
      <c r="P307" s="46">
        <f>'четвертая ц.к.'!$P$144</f>
        <v>3994.49</v>
      </c>
      <c r="Q307" s="46">
        <f>'четвертая ц.к.'!$P$145</f>
        <v>4037.31</v>
      </c>
      <c r="R307" s="46">
        <f>'четвертая ц.к.'!$P$146</f>
        <v>4041.32</v>
      </c>
      <c r="S307" s="46">
        <f>'четвертая ц.к.'!$P$147</f>
        <v>4061.73</v>
      </c>
      <c r="T307" s="46">
        <f>'четвертая ц.к.'!$P$148</f>
        <v>4052.56</v>
      </c>
      <c r="U307" s="46">
        <f>'четвертая ц.к.'!$P$149</f>
        <v>4026.72</v>
      </c>
      <c r="V307" s="46">
        <f>'четвертая ц.к.'!$P$150</f>
        <v>3909.06</v>
      </c>
      <c r="W307" s="46">
        <f>'четвертая ц.к.'!$P$151</f>
        <v>3831.93</v>
      </c>
      <c r="X307" s="46">
        <f>'четвертая ц.к.'!$P$152</f>
        <v>3647.63</v>
      </c>
      <c r="Y307" s="47">
        <f>'четвертая ц.к.'!$P$153</f>
        <v>3176.2</v>
      </c>
    </row>
    <row r="308" spans="1:25" ht="15" customHeight="1" x14ac:dyDescent="0.25">
      <c r="A308" s="52">
        <f t="shared" si="6"/>
        <v>7</v>
      </c>
      <c r="B308" s="45">
        <f>'четвертая ц.к.'!$P$154</f>
        <v>3006.18</v>
      </c>
      <c r="C308" s="46">
        <f>'четвертая ц.к.'!$P$155</f>
        <v>2961.17</v>
      </c>
      <c r="D308" s="46">
        <f>'четвертая ц.к.'!$P$156</f>
        <v>2880.86</v>
      </c>
      <c r="E308" s="46">
        <f>'четвертая ц.к.'!$P$157</f>
        <v>2922.49</v>
      </c>
      <c r="F308" s="46">
        <f>'четвертая ц.к.'!$P$158</f>
        <v>2960.63</v>
      </c>
      <c r="G308" s="46">
        <f>'четвертая ц.к.'!$P$159</f>
        <v>3185.07</v>
      </c>
      <c r="H308" s="46">
        <f>'четвертая ц.к.'!$P$160</f>
        <v>3408.27</v>
      </c>
      <c r="I308" s="46">
        <f>'четвертая ц.к.'!$P$161</f>
        <v>3788.91</v>
      </c>
      <c r="J308" s="46">
        <f>'четвертая ц.к.'!$P$162</f>
        <v>3964</v>
      </c>
      <c r="K308" s="46">
        <f>'четвертая ц.к.'!$P$163</f>
        <v>4019.72</v>
      </c>
      <c r="L308" s="46">
        <f>'четвертая ц.к.'!$P$164</f>
        <v>4007.15</v>
      </c>
      <c r="M308" s="46">
        <f>'четвертая ц.к.'!$P$165</f>
        <v>4001.3</v>
      </c>
      <c r="N308" s="46">
        <f>'четвертая ц.к.'!$P$166</f>
        <v>3987.4</v>
      </c>
      <c r="O308" s="46">
        <f>'четвертая ц.к.'!$P$167</f>
        <v>4007.37</v>
      </c>
      <c r="P308" s="46">
        <f>'четвертая ц.к.'!$P$168</f>
        <v>4007.33</v>
      </c>
      <c r="Q308" s="46">
        <f>'четвертая ц.к.'!$P$169</f>
        <v>4024.8</v>
      </c>
      <c r="R308" s="46">
        <f>'четвертая ц.к.'!$P$170</f>
        <v>4036.72</v>
      </c>
      <c r="S308" s="46">
        <f>'четвертая ц.к.'!$P$171</f>
        <v>4129.3900000000003</v>
      </c>
      <c r="T308" s="46">
        <f>'четвертая ц.к.'!$P$172</f>
        <v>4078.76</v>
      </c>
      <c r="U308" s="46">
        <f>'четвертая ц.к.'!$P$173</f>
        <v>4057.76</v>
      </c>
      <c r="V308" s="46">
        <f>'четвертая ц.к.'!$P$174</f>
        <v>3981.6</v>
      </c>
      <c r="W308" s="46">
        <f>'четвертая ц.к.'!$P$175</f>
        <v>3936.25</v>
      </c>
      <c r="X308" s="46">
        <f>'четвертая ц.к.'!$P$176</f>
        <v>3816.57</v>
      </c>
      <c r="Y308" s="47">
        <f>'четвертая ц.к.'!$P$177</f>
        <v>3714.01</v>
      </c>
    </row>
    <row r="309" spans="1:25" ht="15" customHeight="1" x14ac:dyDescent="0.25">
      <c r="A309" s="52">
        <f t="shared" si="6"/>
        <v>8</v>
      </c>
      <c r="B309" s="45">
        <f>'четвертая ц.к.'!$P$178</f>
        <v>3668.24</v>
      </c>
      <c r="C309" s="46">
        <f>'четвертая ц.к.'!$P$179</f>
        <v>3217.19</v>
      </c>
      <c r="D309" s="46">
        <f>'четвертая ц.к.'!$P$180</f>
        <v>3093.22</v>
      </c>
      <c r="E309" s="46">
        <f>'четвертая ц.к.'!$P$181</f>
        <v>3112.32</v>
      </c>
      <c r="F309" s="46">
        <f>'четвертая ц.к.'!$P$182</f>
        <v>3213.4</v>
      </c>
      <c r="G309" s="46">
        <f>'четвертая ц.к.'!$P$183</f>
        <v>3837.53</v>
      </c>
      <c r="H309" s="46">
        <f>'четвертая ц.к.'!$P$184</f>
        <v>3993.38</v>
      </c>
      <c r="I309" s="46">
        <f>'четвертая ц.к.'!$P$185</f>
        <v>4060.24</v>
      </c>
      <c r="J309" s="46">
        <f>'четвертая ц.к.'!$P$186</f>
        <v>4305.63</v>
      </c>
      <c r="K309" s="46">
        <f>'четвертая ц.к.'!$P$187</f>
        <v>4344.8100000000004</v>
      </c>
      <c r="L309" s="46">
        <f>'четвертая ц.к.'!$P$188</f>
        <v>4309.45</v>
      </c>
      <c r="M309" s="46">
        <f>'четвертая ц.к.'!$P$189</f>
        <v>4296.03</v>
      </c>
      <c r="N309" s="46">
        <f>'четвертая ц.к.'!$P$190</f>
        <v>4268.88</v>
      </c>
      <c r="O309" s="46">
        <f>'четвертая ц.к.'!$P$191</f>
        <v>4282.9399999999996</v>
      </c>
      <c r="P309" s="46">
        <f>'четвертая ц.к.'!$P$192</f>
        <v>4284.2299999999996</v>
      </c>
      <c r="Q309" s="46">
        <f>'четвертая ц.к.'!$P$193</f>
        <v>4300.25</v>
      </c>
      <c r="R309" s="46">
        <f>'четвертая ц.к.'!$P$194</f>
        <v>4317.3900000000003</v>
      </c>
      <c r="S309" s="46">
        <f>'четвертая ц.к.'!$P$195</f>
        <v>4372.67</v>
      </c>
      <c r="T309" s="46">
        <f>'четвертая ц.к.'!$P$196</f>
        <v>4416.43</v>
      </c>
      <c r="U309" s="46">
        <f>'четвертая ц.к.'!$P$197</f>
        <v>4383.08</v>
      </c>
      <c r="V309" s="46">
        <f>'четвертая ц.к.'!$P$198</f>
        <v>4293.41</v>
      </c>
      <c r="W309" s="46">
        <f>'четвертая ц.к.'!$P$199</f>
        <v>4266.2700000000004</v>
      </c>
      <c r="X309" s="46">
        <f>'четвертая ц.к.'!$P$200</f>
        <v>4009.02</v>
      </c>
      <c r="Y309" s="47">
        <f>'четвертая ц.к.'!$P$201</f>
        <v>3923.22</v>
      </c>
    </row>
    <row r="310" spans="1:25" ht="15" customHeight="1" x14ac:dyDescent="0.25">
      <c r="A310" s="52">
        <f t="shared" si="6"/>
        <v>9</v>
      </c>
      <c r="B310" s="45">
        <f>'четвертая ц.к.'!$P$202</f>
        <v>3479.86</v>
      </c>
      <c r="C310" s="46">
        <f>'четвертая ц.к.'!$P$203</f>
        <v>3172.53</v>
      </c>
      <c r="D310" s="46">
        <f>'четвертая ц.к.'!$P$204</f>
        <v>3094.13</v>
      </c>
      <c r="E310" s="46">
        <f>'четвертая ц.к.'!$P$205</f>
        <v>3085.81</v>
      </c>
      <c r="F310" s="46">
        <f>'четвертая ц.к.'!$P$206</f>
        <v>3107.38</v>
      </c>
      <c r="G310" s="46">
        <f>'четвертая ц.к.'!$P$207</f>
        <v>3323.87</v>
      </c>
      <c r="H310" s="46">
        <f>'четвертая ц.к.'!$P$208</f>
        <v>3699.26</v>
      </c>
      <c r="I310" s="46">
        <f>'четвертая ц.к.'!$P$209</f>
        <v>3776.76</v>
      </c>
      <c r="J310" s="46">
        <f>'четвертая ц.к.'!$P$210</f>
        <v>3937.87</v>
      </c>
      <c r="K310" s="46">
        <f>'четвертая ц.к.'!$P$211</f>
        <v>4112.6099999999997</v>
      </c>
      <c r="L310" s="46">
        <f>'четвертая ц.к.'!$P$212</f>
        <v>4070.48</v>
      </c>
      <c r="M310" s="46">
        <f>'четвертая ц.к.'!$P$213</f>
        <v>4059.28</v>
      </c>
      <c r="N310" s="46">
        <f>'четвертая ц.к.'!$P$214</f>
        <v>4044.92</v>
      </c>
      <c r="O310" s="46">
        <f>'четвертая ц.к.'!$P$215</f>
        <v>4037.23</v>
      </c>
      <c r="P310" s="46">
        <f>'четвертая ц.к.'!$P$216</f>
        <v>4027.72</v>
      </c>
      <c r="Q310" s="46">
        <f>'четвертая ц.к.'!$P$217</f>
        <v>4036.49</v>
      </c>
      <c r="R310" s="46">
        <f>'четвертая ц.к.'!$P$218</f>
        <v>4053.29</v>
      </c>
      <c r="S310" s="46">
        <f>'четвертая ц.к.'!$P$219</f>
        <v>4173.8</v>
      </c>
      <c r="T310" s="46">
        <f>'четвертая ц.к.'!$P$220</f>
        <v>4019.45</v>
      </c>
      <c r="U310" s="46">
        <f>'четвертая ц.к.'!$P$221</f>
        <v>4013.9</v>
      </c>
      <c r="V310" s="46">
        <f>'четвертая ц.к.'!$P$222</f>
        <v>4003.91</v>
      </c>
      <c r="W310" s="46">
        <f>'четвертая ц.к.'!$P$223</f>
        <v>3940.66</v>
      </c>
      <c r="X310" s="46">
        <f>'четвертая ц.к.'!$P$224</f>
        <v>3820.88</v>
      </c>
      <c r="Y310" s="47">
        <f>'четвертая ц.к.'!$P$225</f>
        <v>3683.95</v>
      </c>
    </row>
    <row r="311" spans="1:25" ht="15" customHeight="1" x14ac:dyDescent="0.25">
      <c r="A311" s="52">
        <f t="shared" si="6"/>
        <v>10</v>
      </c>
      <c r="B311" s="45">
        <f>'четвертая ц.к.'!$P$226</f>
        <v>3277.59</v>
      </c>
      <c r="C311" s="46">
        <f>'четвертая ц.к.'!$P$227</f>
        <v>3112.48</v>
      </c>
      <c r="D311" s="46">
        <f>'четвертая ц.к.'!$P$228</f>
        <v>3034.93</v>
      </c>
      <c r="E311" s="46">
        <f>'четвертая ц.к.'!$P$229</f>
        <v>3035.52</v>
      </c>
      <c r="F311" s="46">
        <f>'четвертая ц.к.'!$P$230</f>
        <v>3041.76</v>
      </c>
      <c r="G311" s="46">
        <f>'четвертая ц.к.'!$P$231</f>
        <v>3146.34</v>
      </c>
      <c r="H311" s="46">
        <f>'четвертая ц.к.'!$P$232</f>
        <v>3395.63</v>
      </c>
      <c r="I311" s="46">
        <f>'четвертая ц.к.'!$P$233</f>
        <v>3699.1</v>
      </c>
      <c r="J311" s="46">
        <f>'четвертая ц.к.'!$P$234</f>
        <v>3835.54</v>
      </c>
      <c r="K311" s="46">
        <f>'четвертая ц.к.'!$P$235</f>
        <v>3936.17</v>
      </c>
      <c r="L311" s="46">
        <f>'четвертая ц.к.'!$P$236</f>
        <v>3957.87</v>
      </c>
      <c r="M311" s="46">
        <f>'четвертая ц.к.'!$P$237</f>
        <v>3974.36</v>
      </c>
      <c r="N311" s="46">
        <f>'четвертая ц.к.'!$P$238</f>
        <v>3969.76</v>
      </c>
      <c r="O311" s="46">
        <f>'четвертая ц.к.'!$P$239</f>
        <v>3975.74</v>
      </c>
      <c r="P311" s="46">
        <f>'четвертая ц.к.'!$P$240</f>
        <v>3979.7</v>
      </c>
      <c r="Q311" s="46">
        <f>'четвертая ц.к.'!$P$241</f>
        <v>4002.44</v>
      </c>
      <c r="R311" s="46">
        <f>'четвертая ц.к.'!$P$242</f>
        <v>3998.3</v>
      </c>
      <c r="S311" s="46">
        <f>'четвертая ц.к.'!$P$243</f>
        <v>4053.72</v>
      </c>
      <c r="T311" s="46">
        <f>'четвертая ц.к.'!$P$244</f>
        <v>4050.04</v>
      </c>
      <c r="U311" s="46">
        <f>'четвертая ц.к.'!$P$245</f>
        <v>4043.98</v>
      </c>
      <c r="V311" s="46">
        <f>'четвертая ц.к.'!$P$246</f>
        <v>3998.87</v>
      </c>
      <c r="W311" s="46">
        <f>'четвертая ц.к.'!$P$247</f>
        <v>3944.44</v>
      </c>
      <c r="X311" s="46">
        <f>'четвертая ц.к.'!$P$248</f>
        <v>3875.11</v>
      </c>
      <c r="Y311" s="47">
        <f>'четвертая ц.к.'!$P$249</f>
        <v>3700.64</v>
      </c>
    </row>
    <row r="312" spans="1:25" s="41" customFormat="1" ht="15" customHeight="1" x14ac:dyDescent="0.25">
      <c r="A312" s="52">
        <f t="shared" si="6"/>
        <v>11</v>
      </c>
      <c r="B312" s="45">
        <f>'четвертая ц.к.'!$P$250</f>
        <v>3317.63</v>
      </c>
      <c r="C312" s="46">
        <f>'четвертая ц.к.'!$P$251</f>
        <v>3136.2</v>
      </c>
      <c r="D312" s="46">
        <f>'четвертая ц.к.'!$P$252</f>
        <v>3039.94</v>
      </c>
      <c r="E312" s="46">
        <f>'четвертая ц.к.'!$P$253</f>
        <v>3046.9</v>
      </c>
      <c r="F312" s="46">
        <f>'четвертая ц.к.'!$P$254</f>
        <v>3062.68</v>
      </c>
      <c r="G312" s="46">
        <f>'четвертая ц.к.'!$P$255</f>
        <v>3321.89</v>
      </c>
      <c r="H312" s="46">
        <f>'четвертая ц.к.'!$P$256</f>
        <v>3713.38</v>
      </c>
      <c r="I312" s="46">
        <f>'четвертая ц.к.'!$P$257</f>
        <v>3901.25</v>
      </c>
      <c r="J312" s="46">
        <f>'четвертая ц.к.'!$P$258</f>
        <v>4057.66</v>
      </c>
      <c r="K312" s="46">
        <f>'четвертая ц.к.'!$P$259</f>
        <v>4121.2</v>
      </c>
      <c r="L312" s="46">
        <f>'четвертая ц.к.'!$P$260</f>
        <v>4097.57</v>
      </c>
      <c r="M312" s="46">
        <f>'четвертая ц.к.'!$P$261</f>
        <v>4087.59</v>
      </c>
      <c r="N312" s="46">
        <f>'четвертая ц.к.'!$P$262</f>
        <v>4074.86</v>
      </c>
      <c r="O312" s="46">
        <f>'четвертая ц.к.'!$P$263</f>
        <v>4081.11</v>
      </c>
      <c r="P312" s="46">
        <f>'четвертая ц.к.'!$P$264</f>
        <v>4103.72</v>
      </c>
      <c r="Q312" s="46">
        <f>'четвертая ц.к.'!$P$265</f>
        <v>4095.88</v>
      </c>
      <c r="R312" s="46">
        <f>'четвертая ц.к.'!$P$266</f>
        <v>4099.32</v>
      </c>
      <c r="S312" s="46">
        <f>'четвертая ц.к.'!$P$267</f>
        <v>4187.3900000000003</v>
      </c>
      <c r="T312" s="46">
        <f>'четвертая ц.к.'!$P$268</f>
        <v>4220.5</v>
      </c>
      <c r="U312" s="46">
        <f>'четвертая ц.к.'!$P$269</f>
        <v>4196.0200000000004</v>
      </c>
      <c r="V312" s="46">
        <f>'четвертая ц.к.'!$P$270</f>
        <v>3999.5</v>
      </c>
      <c r="W312" s="46">
        <f>'четвертая ц.к.'!$P$271</f>
        <v>3942.47</v>
      </c>
      <c r="X312" s="46">
        <f>'четвертая ц.к.'!$P$272</f>
        <v>3793.48</v>
      </c>
      <c r="Y312" s="47">
        <f>'четвертая ц.к.'!$P$273</f>
        <v>3410.05</v>
      </c>
    </row>
    <row r="313" spans="1:25" ht="15" customHeight="1" x14ac:dyDescent="0.25">
      <c r="A313" s="52">
        <f t="shared" si="6"/>
        <v>12</v>
      </c>
      <c r="B313" s="45">
        <f>'четвертая ц.к.'!$P$274</f>
        <v>3315.91</v>
      </c>
      <c r="C313" s="46">
        <f>'четвертая ц.к.'!$P$275</f>
        <v>3140.46</v>
      </c>
      <c r="D313" s="46">
        <f>'четвертая ц.к.'!$P$276</f>
        <v>3062.32</v>
      </c>
      <c r="E313" s="46">
        <f>'четвертая ц.к.'!$P$277</f>
        <v>3068.04</v>
      </c>
      <c r="F313" s="46">
        <f>'четвертая ц.к.'!$P$278</f>
        <v>3071.72</v>
      </c>
      <c r="G313" s="46">
        <f>'четвертая ц.к.'!$P$279</f>
        <v>3313.8</v>
      </c>
      <c r="H313" s="46">
        <f>'четвертая ц.к.'!$P$280</f>
        <v>3797.33</v>
      </c>
      <c r="I313" s="46">
        <f>'четвертая ц.к.'!$P$281</f>
        <v>3890.92</v>
      </c>
      <c r="J313" s="46">
        <f>'четвертая ц.к.'!$P$282</f>
        <v>4014.61</v>
      </c>
      <c r="K313" s="46">
        <f>'четвертая ц.к.'!$P$283</f>
        <v>4013.03</v>
      </c>
      <c r="L313" s="46">
        <f>'четвертая ц.к.'!$P$284</f>
        <v>4042.7</v>
      </c>
      <c r="M313" s="46">
        <f>'четвертая ц.к.'!$P$285</f>
        <v>4001.8</v>
      </c>
      <c r="N313" s="46">
        <f>'четвертая ц.к.'!$P$286</f>
        <v>3998.52</v>
      </c>
      <c r="O313" s="46">
        <f>'четвертая ц.к.'!$P$287</f>
        <v>4004.1</v>
      </c>
      <c r="P313" s="46">
        <f>'четвертая ц.к.'!$P$288</f>
        <v>4001.93</v>
      </c>
      <c r="Q313" s="46">
        <f>'четвертая ц.к.'!$P$289</f>
        <v>4005.92</v>
      </c>
      <c r="R313" s="46">
        <f>'четвертая ц.к.'!$P$290</f>
        <v>4009.16</v>
      </c>
      <c r="S313" s="46">
        <f>'четвертая ц.к.'!$P$291</f>
        <v>4174.55</v>
      </c>
      <c r="T313" s="46">
        <f>'четвертая ц.к.'!$P$292</f>
        <v>4137.0200000000004</v>
      </c>
      <c r="U313" s="46">
        <f>'четвертая ц.к.'!$P$293</f>
        <v>4099.38</v>
      </c>
      <c r="V313" s="46">
        <f>'четвертая ц.к.'!$P$294</f>
        <v>4007.33</v>
      </c>
      <c r="W313" s="46">
        <f>'четвертая ц.к.'!$P$295</f>
        <v>3937.09</v>
      </c>
      <c r="X313" s="46">
        <f>'четвертая ц.к.'!$P$296</f>
        <v>3676.96</v>
      </c>
      <c r="Y313" s="47">
        <f>'четвертая ц.к.'!$P$297</f>
        <v>3468.73</v>
      </c>
    </row>
    <row r="314" spans="1:25" ht="15" customHeight="1" x14ac:dyDescent="0.25">
      <c r="A314" s="52">
        <f t="shared" si="6"/>
        <v>13</v>
      </c>
      <c r="B314" s="45">
        <f>'четвертая ц.к.'!$P$298</f>
        <v>3124.11</v>
      </c>
      <c r="C314" s="46">
        <f>'четвертая ц.к.'!$P$299</f>
        <v>3036</v>
      </c>
      <c r="D314" s="46">
        <f>'четвертая ц.к.'!$P$300</f>
        <v>2957.13</v>
      </c>
      <c r="E314" s="46">
        <f>'четвертая ц.к.'!$P$301</f>
        <v>2935.61</v>
      </c>
      <c r="F314" s="46">
        <f>'четвертая ц.к.'!$P$302</f>
        <v>2949.57</v>
      </c>
      <c r="G314" s="46">
        <f>'четвертая ц.к.'!$P$303</f>
        <v>3186.7</v>
      </c>
      <c r="H314" s="46">
        <f>'четвертая ц.к.'!$P$304</f>
        <v>3666.68</v>
      </c>
      <c r="I314" s="46">
        <f>'четвертая ц.к.'!$P$305</f>
        <v>3902.99</v>
      </c>
      <c r="J314" s="46">
        <f>'четвертая ц.к.'!$P$306</f>
        <v>4003.89</v>
      </c>
      <c r="K314" s="46">
        <f>'четвертая ц.к.'!$P$307</f>
        <v>4061.99</v>
      </c>
      <c r="L314" s="46">
        <f>'четвертая ц.к.'!$P$308</f>
        <v>4038.65</v>
      </c>
      <c r="M314" s="46">
        <f>'четвертая ц.к.'!$P$309</f>
        <v>4038.66</v>
      </c>
      <c r="N314" s="46">
        <f>'четвертая ц.к.'!$P$310</f>
        <v>4066.28</v>
      </c>
      <c r="O314" s="46">
        <f>'четвертая ц.к.'!$P$311</f>
        <v>4097.67</v>
      </c>
      <c r="P314" s="46">
        <f>'четвертая ц.к.'!$P$312</f>
        <v>4099.1099999999997</v>
      </c>
      <c r="Q314" s="46">
        <f>'четвертая ц.к.'!$P$313</f>
        <v>4109.92</v>
      </c>
      <c r="R314" s="46">
        <f>'четвертая ц.к.'!$P$314</f>
        <v>4127.01</v>
      </c>
      <c r="S314" s="46">
        <f>'четвертая ц.к.'!$P$315</f>
        <v>4192.53</v>
      </c>
      <c r="T314" s="46">
        <f>'четвертая ц.к.'!$P$316</f>
        <v>4231.71</v>
      </c>
      <c r="U314" s="46">
        <f>'четвертая ц.к.'!$P$317</f>
        <v>4205.8900000000003</v>
      </c>
      <c r="V314" s="46">
        <f>'четвертая ц.к.'!$P$318</f>
        <v>4151.2299999999996</v>
      </c>
      <c r="W314" s="46">
        <f>'четвертая ц.к.'!$P$319</f>
        <v>4306.47</v>
      </c>
      <c r="X314" s="46">
        <f>'четвертая ц.к.'!$P$320</f>
        <v>3711.17</v>
      </c>
      <c r="Y314" s="47">
        <f>'четвертая ц.к.'!$P$321</f>
        <v>3566.73</v>
      </c>
    </row>
    <row r="315" spans="1:25" ht="15" customHeight="1" x14ac:dyDescent="0.25">
      <c r="A315" s="52">
        <f t="shared" si="6"/>
        <v>14</v>
      </c>
      <c r="B315" s="45">
        <f>'четвертая ц.к.'!$P$322</f>
        <v>3611.21</v>
      </c>
      <c r="C315" s="46">
        <f>'четвертая ц.к.'!$P$323</f>
        <v>3313.68</v>
      </c>
      <c r="D315" s="46">
        <f>'четвертая ц.к.'!$P$324</f>
        <v>3156.24</v>
      </c>
      <c r="E315" s="46">
        <f>'четвертая ц.к.'!$P$325</f>
        <v>3165.86</v>
      </c>
      <c r="F315" s="46">
        <f>'четвертая ц.к.'!$P$326</f>
        <v>3311.25</v>
      </c>
      <c r="G315" s="46">
        <f>'четвертая ц.к.'!$P$327</f>
        <v>3621.35</v>
      </c>
      <c r="H315" s="46">
        <f>'четвертая ц.к.'!$P$328</f>
        <v>3923.86</v>
      </c>
      <c r="I315" s="46">
        <f>'четвертая ц.к.'!$P$329</f>
        <v>4070.35</v>
      </c>
      <c r="J315" s="46">
        <f>'четвертая ц.к.'!$P$330</f>
        <v>4565.96</v>
      </c>
      <c r="K315" s="46">
        <f>'четвертая ц.к.'!$P$331</f>
        <v>4640.17</v>
      </c>
      <c r="L315" s="46">
        <f>'четвертая ц.к.'!$P$332</f>
        <v>4609.87</v>
      </c>
      <c r="M315" s="46">
        <f>'четвертая ц.к.'!$P$333</f>
        <v>4599.9799999999996</v>
      </c>
      <c r="N315" s="46">
        <f>'четвертая ц.к.'!$P$334</f>
        <v>4576.2</v>
      </c>
      <c r="O315" s="46">
        <f>'четвертая ц.к.'!$P$335</f>
        <v>4601.45</v>
      </c>
      <c r="P315" s="46">
        <f>'четвертая ц.к.'!$P$336</f>
        <v>4598.38</v>
      </c>
      <c r="Q315" s="46">
        <f>'четвертая ц.к.'!$P$337</f>
        <v>4602.4799999999996</v>
      </c>
      <c r="R315" s="46">
        <f>'четвертая ц.к.'!$P$338</f>
        <v>4597.8999999999996</v>
      </c>
      <c r="S315" s="46">
        <f>'четвертая ц.к.'!$P$339</f>
        <v>4667.66</v>
      </c>
      <c r="T315" s="46">
        <f>'четвертая ц.к.'!$P$340</f>
        <v>4678.2700000000004</v>
      </c>
      <c r="U315" s="46">
        <f>'четвертая ц.к.'!$P$341</f>
        <v>4609.21</v>
      </c>
      <c r="V315" s="46">
        <f>'четвертая ц.к.'!$P$342</f>
        <v>4547.6400000000003</v>
      </c>
      <c r="W315" s="46">
        <f>'четвертая ц.к.'!$P$343</f>
        <v>4461.2700000000004</v>
      </c>
      <c r="X315" s="46">
        <f>'четвертая ц.к.'!$P$344</f>
        <v>3918.28</v>
      </c>
      <c r="Y315" s="47">
        <f>'четвертая ц.к.'!$P$345</f>
        <v>3745.18</v>
      </c>
    </row>
    <row r="316" spans="1:25" ht="15" customHeight="1" x14ac:dyDescent="0.25">
      <c r="A316" s="52">
        <f t="shared" si="6"/>
        <v>15</v>
      </c>
      <c r="B316" s="45">
        <f>'четвертая ц.к.'!$P$346</f>
        <v>3766.48</v>
      </c>
      <c r="C316" s="46">
        <f>'четвертая ц.к.'!$P$347</f>
        <v>3333.75</v>
      </c>
      <c r="D316" s="46">
        <f>'четвертая ц.к.'!$P$348</f>
        <v>3190.74</v>
      </c>
      <c r="E316" s="46">
        <f>'четвертая ц.к.'!$P$349</f>
        <v>3210.77</v>
      </c>
      <c r="F316" s="46">
        <f>'четвертая ц.к.'!$P$350</f>
        <v>3307.78</v>
      </c>
      <c r="G316" s="46">
        <f>'четвертая ц.к.'!$P$351</f>
        <v>3791.19</v>
      </c>
      <c r="H316" s="46">
        <f>'четвертая ц.к.'!$P$352</f>
        <v>3923.41</v>
      </c>
      <c r="I316" s="46">
        <f>'четвертая ц.к.'!$P$353</f>
        <v>4159.28</v>
      </c>
      <c r="J316" s="46">
        <f>'четвертая ц.к.'!$P$354</f>
        <v>4494.6899999999996</v>
      </c>
      <c r="K316" s="46">
        <f>'четвертая ц.к.'!$P$355</f>
        <v>4574.18</v>
      </c>
      <c r="L316" s="46">
        <f>'четвертая ц.к.'!$P$356</f>
        <v>4545.4399999999996</v>
      </c>
      <c r="M316" s="46">
        <f>'четвертая ц.к.'!$P$357</f>
        <v>4528.75</v>
      </c>
      <c r="N316" s="46">
        <f>'четвертая ц.к.'!$P$358</f>
        <v>4513.75</v>
      </c>
      <c r="O316" s="46">
        <f>'четвертая ц.к.'!$P$359</f>
        <v>4521.6899999999996</v>
      </c>
      <c r="P316" s="46">
        <f>'четвертая ц.к.'!$P$360</f>
        <v>4508.3</v>
      </c>
      <c r="Q316" s="46">
        <f>'четвертая ц.к.'!$P$361</f>
        <v>4519.13</v>
      </c>
      <c r="R316" s="46">
        <f>'четвертая ц.к.'!$P$362</f>
        <v>4553.41</v>
      </c>
      <c r="S316" s="46">
        <f>'четвертая ц.к.'!$P$363</f>
        <v>4608.8500000000004</v>
      </c>
      <c r="T316" s="46">
        <f>'четвертая ц.к.'!$P$364</f>
        <v>4965.2</v>
      </c>
      <c r="U316" s="46">
        <f>'четвертая ц.к.'!$P$365</f>
        <v>4582.37</v>
      </c>
      <c r="V316" s="46">
        <f>'четвертая ц.к.'!$P$366</f>
        <v>4472.6400000000003</v>
      </c>
      <c r="W316" s="46">
        <f>'четвертая ц.к.'!$P$367</f>
        <v>4408.4799999999996</v>
      </c>
      <c r="X316" s="46">
        <f>'четвертая ц.к.'!$P$368</f>
        <v>3973.27</v>
      </c>
      <c r="Y316" s="47">
        <f>'четвертая ц.к.'!$P$369</f>
        <v>3891.4</v>
      </c>
    </row>
    <row r="317" spans="1:25" ht="15" customHeight="1" x14ac:dyDescent="0.25">
      <c r="A317" s="52">
        <f t="shared" si="6"/>
        <v>16</v>
      </c>
      <c r="B317" s="45">
        <f>'четвертая ц.к.'!$P$370</f>
        <v>3830.53</v>
      </c>
      <c r="C317" s="46">
        <f>'четвертая ц.к.'!$P$371</f>
        <v>3655.86</v>
      </c>
      <c r="D317" s="46">
        <f>'четвертая ц.к.'!$P$372</f>
        <v>3464.57</v>
      </c>
      <c r="E317" s="46">
        <f>'четвертая ц.к.'!$P$373</f>
        <v>3457.84</v>
      </c>
      <c r="F317" s="46">
        <f>'четвертая ц.к.'!$P$374</f>
        <v>3426.32</v>
      </c>
      <c r="G317" s="46">
        <f>'четвертая ц.к.'!$P$375</f>
        <v>3770.47</v>
      </c>
      <c r="H317" s="46">
        <f>'четвертая ц.к.'!$P$376</f>
        <v>3900.97</v>
      </c>
      <c r="I317" s="46">
        <f>'четвертая ц.к.'!$P$377</f>
        <v>3953.38</v>
      </c>
      <c r="J317" s="46">
        <f>'четвертая ц.к.'!$P$378</f>
        <v>4359.09</v>
      </c>
      <c r="K317" s="46">
        <f>'четвертая ц.к.'!$P$379</f>
        <v>4453.22</v>
      </c>
      <c r="L317" s="46">
        <f>'четвертая ц.к.'!$P$380</f>
        <v>4423.82</v>
      </c>
      <c r="M317" s="46">
        <f>'четвертая ц.к.'!$P$381</f>
        <v>4417.58</v>
      </c>
      <c r="N317" s="46">
        <f>'четвертая ц.к.'!$P$382</f>
        <v>4392.46</v>
      </c>
      <c r="O317" s="46">
        <f>'четвертая ц.к.'!$P$383</f>
        <v>4390.71</v>
      </c>
      <c r="P317" s="46">
        <f>'четвертая ц.к.'!$P$384</f>
        <v>4414.66</v>
      </c>
      <c r="Q317" s="46">
        <f>'четвертая ц.к.'!$P$385</f>
        <v>4413.5200000000004</v>
      </c>
      <c r="R317" s="46">
        <f>'четвертая ц.к.'!$P$386</f>
        <v>4425.41</v>
      </c>
      <c r="S317" s="46">
        <f>'четвертая ц.к.'!$P$387</f>
        <v>4470.3900000000003</v>
      </c>
      <c r="T317" s="46">
        <f>'четвертая ц.к.'!$P$388</f>
        <v>4524.07</v>
      </c>
      <c r="U317" s="46">
        <f>'четвертая ц.к.'!$P$389</f>
        <v>4498.6000000000004</v>
      </c>
      <c r="V317" s="46">
        <f>'четвертая ц.к.'!$P$390</f>
        <v>4455.1499999999996</v>
      </c>
      <c r="W317" s="46">
        <f>'четвертая ц.к.'!$P$391</f>
        <v>4444.99</v>
      </c>
      <c r="X317" s="46">
        <f>'четвертая ц.к.'!$P$392</f>
        <v>4251.96</v>
      </c>
      <c r="Y317" s="47">
        <f>'четвертая ц.к.'!$P$393</f>
        <v>3882.17</v>
      </c>
    </row>
    <row r="318" spans="1:25" ht="15" customHeight="1" x14ac:dyDescent="0.25">
      <c r="A318" s="52">
        <f t="shared" si="6"/>
        <v>17</v>
      </c>
      <c r="B318" s="45">
        <f>'четвертая ц.к.'!$P$394</f>
        <v>3736.96</v>
      </c>
      <c r="C318" s="46">
        <f>'четвертая ц.к.'!$P$395</f>
        <v>3760.34</v>
      </c>
      <c r="D318" s="46">
        <f>'четвертая ц.к.'!$P$396</f>
        <v>3339.64</v>
      </c>
      <c r="E318" s="46">
        <f>'четвертая ц.к.'!$P$397</f>
        <v>3371.38</v>
      </c>
      <c r="F318" s="46">
        <f>'четвертая ц.к.'!$P$398</f>
        <v>3410.3</v>
      </c>
      <c r="G318" s="46">
        <f>'четвертая ц.к.'!$P$399</f>
        <v>3625.38</v>
      </c>
      <c r="H318" s="46">
        <f>'четвертая ц.к.'!$P$400</f>
        <v>3796.49</v>
      </c>
      <c r="I318" s="46">
        <f>'четвертая ц.к.'!$P$401</f>
        <v>3896.54</v>
      </c>
      <c r="J318" s="46">
        <f>'четвертая ц.к.'!$P$402</f>
        <v>4228.25</v>
      </c>
      <c r="K318" s="46">
        <f>'четвертая ц.к.'!$P$403</f>
        <v>4287.62</v>
      </c>
      <c r="L318" s="46">
        <f>'четвертая ц.к.'!$P$404</f>
        <v>4225.6099999999997</v>
      </c>
      <c r="M318" s="46">
        <f>'четвертая ц.к.'!$P$405</f>
        <v>4301.9399999999996</v>
      </c>
      <c r="N318" s="46">
        <f>'четвертая ц.к.'!$P$406</f>
        <v>4277.9799999999996</v>
      </c>
      <c r="O318" s="46">
        <f>'четвертая ц.к.'!$P$407</f>
        <v>4301.3900000000003</v>
      </c>
      <c r="P318" s="46">
        <f>'четвертая ц.к.'!$P$408</f>
        <v>4316.49</v>
      </c>
      <c r="Q318" s="46">
        <f>'четвертая ц.к.'!$P$409</f>
        <v>4319.09</v>
      </c>
      <c r="R318" s="46">
        <f>'четвертая ц.к.'!$P$410</f>
        <v>4327.25</v>
      </c>
      <c r="S318" s="46">
        <f>'четвертая ц.к.'!$P$411</f>
        <v>4342.71</v>
      </c>
      <c r="T318" s="46">
        <f>'четвертая ц.к.'!$P$412</f>
        <v>4419.8100000000004</v>
      </c>
      <c r="U318" s="46">
        <f>'четвертая ц.к.'!$P$413</f>
        <v>4390.57</v>
      </c>
      <c r="V318" s="46">
        <f>'четвертая ц.к.'!$P$414</f>
        <v>4295.66</v>
      </c>
      <c r="W318" s="46">
        <f>'четвертая ц.к.'!$P$415</f>
        <v>4267.47</v>
      </c>
      <c r="X318" s="46">
        <f>'четвертая ц.к.'!$P$416</f>
        <v>4190.68</v>
      </c>
      <c r="Y318" s="47">
        <f>'четвертая ц.к.'!$P$417</f>
        <v>3895.2</v>
      </c>
    </row>
    <row r="319" spans="1:25" ht="15" customHeight="1" x14ac:dyDescent="0.25">
      <c r="A319" s="52">
        <f t="shared" si="6"/>
        <v>18</v>
      </c>
      <c r="B319" s="45">
        <f>'четвертая ц.к.'!$P$418</f>
        <v>3684.6</v>
      </c>
      <c r="C319" s="46">
        <f>'четвертая ц.к.'!$P$419</f>
        <v>3298.28</v>
      </c>
      <c r="D319" s="46">
        <f>'четвертая ц.к.'!$P$420</f>
        <v>3173.08</v>
      </c>
      <c r="E319" s="46">
        <f>'четвертая ц.к.'!$P$421</f>
        <v>3161.16</v>
      </c>
      <c r="F319" s="46">
        <f>'четвертая ц.к.'!$P$422</f>
        <v>3299.48</v>
      </c>
      <c r="G319" s="46">
        <f>'четвертая ц.к.'!$P$423</f>
        <v>3522.55</v>
      </c>
      <c r="H319" s="46">
        <f>'четвертая ц.к.'!$P$424</f>
        <v>3863.41</v>
      </c>
      <c r="I319" s="46">
        <f>'четвертая ц.к.'!$P$425</f>
        <v>4044.25</v>
      </c>
      <c r="J319" s="46">
        <f>'четвертая ц.к.'!$P$426</f>
        <v>4304.3999999999996</v>
      </c>
      <c r="K319" s="46">
        <f>'четвертая ц.к.'!$P$427</f>
        <v>4355.3500000000004</v>
      </c>
      <c r="L319" s="46">
        <f>'четвертая ц.к.'!$P$428</f>
        <v>4334.24</v>
      </c>
      <c r="M319" s="46">
        <f>'четвертая ц.к.'!$P$429</f>
        <v>4245.4399999999996</v>
      </c>
      <c r="N319" s="46">
        <f>'четвертая ц.к.'!$P$430</f>
        <v>4221.3599999999997</v>
      </c>
      <c r="O319" s="46">
        <f>'четвертая ц.к.'!$P$431</f>
        <v>4283.66</v>
      </c>
      <c r="P319" s="46">
        <f>'четвертая ц.к.'!$P$432</f>
        <v>4206.62</v>
      </c>
      <c r="Q319" s="46">
        <f>'четвертая ц.к.'!$P$433</f>
        <v>4208.59</v>
      </c>
      <c r="R319" s="46">
        <f>'четвертая ц.к.'!$P$434</f>
        <v>4212.25</v>
      </c>
      <c r="S319" s="46">
        <f>'четвертая ц.к.'!$P$435</f>
        <v>4336.29</v>
      </c>
      <c r="T319" s="46">
        <f>'четвертая ц.к.'!$P$436</f>
        <v>4389.92</v>
      </c>
      <c r="U319" s="46">
        <f>'четвертая ц.к.'!$P$437</f>
        <v>4358.8900000000003</v>
      </c>
      <c r="V319" s="46">
        <f>'четвертая ц.к.'!$P$438</f>
        <v>4343.68</v>
      </c>
      <c r="W319" s="46">
        <f>'четвертая ц.к.'!$P$439</f>
        <v>4282.99</v>
      </c>
      <c r="X319" s="46">
        <f>'четвертая ц.к.'!$P$440</f>
        <v>3934.2</v>
      </c>
      <c r="Y319" s="47">
        <f>'четвертая ц.к.'!$P$441</f>
        <v>3730.35</v>
      </c>
    </row>
    <row r="320" spans="1:25" ht="15" customHeight="1" x14ac:dyDescent="0.25">
      <c r="A320" s="52">
        <f t="shared" si="6"/>
        <v>19</v>
      </c>
      <c r="B320" s="45">
        <f>'четвертая ц.к.'!$P$442</f>
        <v>3601.05</v>
      </c>
      <c r="C320" s="46">
        <f>'четвертая ц.к.'!$P$443</f>
        <v>3263.85</v>
      </c>
      <c r="D320" s="46">
        <f>'четвертая ц.к.'!$P$444</f>
        <v>3165.11</v>
      </c>
      <c r="E320" s="46">
        <f>'четвертая ц.к.'!$P$445</f>
        <v>3159.56</v>
      </c>
      <c r="F320" s="46">
        <f>'четвертая ц.к.'!$P$446</f>
        <v>3218.39</v>
      </c>
      <c r="G320" s="46">
        <f>'четвертая ц.к.'!$P$447</f>
        <v>3561.35</v>
      </c>
      <c r="H320" s="46">
        <f>'четвертая ц.к.'!$P$448</f>
        <v>3835.42</v>
      </c>
      <c r="I320" s="46">
        <f>'четвертая ц.к.'!$P$449</f>
        <v>4126.59</v>
      </c>
      <c r="J320" s="46">
        <f>'четвертая ц.к.'!$P$450</f>
        <v>4793.82</v>
      </c>
      <c r="K320" s="46">
        <f>'четвертая ц.к.'!$P$451</f>
        <v>4793.87</v>
      </c>
      <c r="L320" s="46">
        <f>'четвертая ц.к.'!$P$452</f>
        <v>4797.28</v>
      </c>
      <c r="M320" s="46">
        <f>'четвертая ц.к.'!$P$453</f>
        <v>4759.03</v>
      </c>
      <c r="N320" s="46">
        <f>'четвертая ц.к.'!$P$454</f>
        <v>4753.82</v>
      </c>
      <c r="O320" s="46">
        <f>'четвертая ц.к.'!$P$455</f>
        <v>4506.63</v>
      </c>
      <c r="P320" s="46">
        <f>'четвертая ц.к.'!$P$456</f>
        <v>4483.51</v>
      </c>
      <c r="Q320" s="46">
        <f>'четвертая ц.к.'!$P$457</f>
        <v>4804</v>
      </c>
      <c r="R320" s="46">
        <f>'четвертая ц.к.'!$P$458</f>
        <v>4841.7700000000004</v>
      </c>
      <c r="S320" s="46">
        <f>'четвертая ц.к.'!$P$459</f>
        <v>4548.8</v>
      </c>
      <c r="T320" s="46">
        <f>'четвертая ц.к.'!$P$460</f>
        <v>4931.2</v>
      </c>
      <c r="U320" s="46">
        <f>'четвертая ц.к.'!$P$461</f>
        <v>4858.87</v>
      </c>
      <c r="V320" s="46">
        <f>'четвертая ц.к.'!$P$462</f>
        <v>4763.24</v>
      </c>
      <c r="W320" s="46">
        <f>'четвертая ц.к.'!$P$463</f>
        <v>4830.67</v>
      </c>
      <c r="X320" s="46">
        <f>'четвертая ц.к.'!$P$464</f>
        <v>4524.53</v>
      </c>
      <c r="Y320" s="47">
        <f>'четвертая ц.к.'!$P$465</f>
        <v>3839.43</v>
      </c>
    </row>
    <row r="321" spans="1:25" s="41" customFormat="1" ht="15" customHeight="1" x14ac:dyDescent="0.25">
      <c r="A321" s="52">
        <f t="shared" si="6"/>
        <v>20</v>
      </c>
      <c r="B321" s="45">
        <f>'четвертая ц.к.'!$P$466</f>
        <v>3350.46</v>
      </c>
      <c r="C321" s="46">
        <f>'четвертая ц.к.'!$P$467</f>
        <v>3253.43</v>
      </c>
      <c r="D321" s="46">
        <f>'четвертая ц.к.'!$P$468</f>
        <v>3142.34</v>
      </c>
      <c r="E321" s="46">
        <f>'четвертая ц.к.'!$P$469</f>
        <v>3122.57</v>
      </c>
      <c r="F321" s="46">
        <f>'четвертая ц.к.'!$P$470</f>
        <v>3181.43</v>
      </c>
      <c r="G321" s="46">
        <f>'четвертая ц.к.'!$P$471</f>
        <v>3483.49</v>
      </c>
      <c r="H321" s="46">
        <f>'четвертая ц.к.'!$P$472</f>
        <v>3801.45</v>
      </c>
      <c r="I321" s="46">
        <f>'четвертая ц.к.'!$P$473</f>
        <v>3955.83</v>
      </c>
      <c r="J321" s="46">
        <f>'четвертая ц.к.'!$P$474</f>
        <v>4056.01</v>
      </c>
      <c r="K321" s="46">
        <f>'четвертая ц.к.'!$P$475</f>
        <v>4085.34</v>
      </c>
      <c r="L321" s="46">
        <f>'четвертая ц.к.'!$P$476</f>
        <v>4068.41</v>
      </c>
      <c r="M321" s="46">
        <f>'четвертая ц.к.'!$P$477</f>
        <v>4048.53</v>
      </c>
      <c r="N321" s="46">
        <f>'четвертая ц.к.'!$P$478</f>
        <v>3977.25</v>
      </c>
      <c r="O321" s="46">
        <f>'четвертая ц.к.'!$P$479</f>
        <v>3976.21</v>
      </c>
      <c r="P321" s="46">
        <f>'четвертая ц.к.'!$P$480</f>
        <v>4034.42</v>
      </c>
      <c r="Q321" s="46">
        <f>'четвертая ц.к.'!$P$481</f>
        <v>4023.03</v>
      </c>
      <c r="R321" s="46">
        <f>'четвертая ц.к.'!$P$482</f>
        <v>4022.46</v>
      </c>
      <c r="S321" s="46">
        <f>'четвертая ц.к.'!$P$483</f>
        <v>4043.5</v>
      </c>
      <c r="T321" s="46">
        <f>'четвертая ц.к.'!$P$484</f>
        <v>4037.36</v>
      </c>
      <c r="U321" s="46">
        <f>'четвертая ц.к.'!$P$485</f>
        <v>3959.65</v>
      </c>
      <c r="V321" s="46">
        <f>'четвертая ц.к.'!$P$486</f>
        <v>3938.9</v>
      </c>
      <c r="W321" s="46">
        <f>'четвертая ц.к.'!$P$487</f>
        <v>3878.47</v>
      </c>
      <c r="X321" s="46">
        <f>'четвертая ц.к.'!$P$488</f>
        <v>3723.64</v>
      </c>
      <c r="Y321" s="47">
        <f>'четвертая ц.к.'!$P$489</f>
        <v>3307.2</v>
      </c>
    </row>
    <row r="322" spans="1:25" ht="15" customHeight="1" x14ac:dyDescent="0.25">
      <c r="A322" s="52">
        <f t="shared" si="6"/>
        <v>21</v>
      </c>
      <c r="B322" s="45">
        <f>'четвертая ц.к.'!$P$490</f>
        <v>3070.11</v>
      </c>
      <c r="C322" s="46">
        <f>'четвертая ц.к.'!$P$491</f>
        <v>2979.8</v>
      </c>
      <c r="D322" s="46">
        <f>'четвертая ц.к.'!$P$492</f>
        <v>2957.38</v>
      </c>
      <c r="E322" s="46">
        <f>'четвертая ц.к.'!$P$493</f>
        <v>2956.13</v>
      </c>
      <c r="F322" s="46">
        <f>'четвертая ц.к.'!$P$494</f>
        <v>3000.67</v>
      </c>
      <c r="G322" s="46">
        <f>'четвертая ц.к.'!$P$495</f>
        <v>3151.5</v>
      </c>
      <c r="H322" s="46">
        <f>'четвертая ц.к.'!$P$496</f>
        <v>3433.72</v>
      </c>
      <c r="I322" s="46">
        <f>'четвертая ц.к.'!$P$497</f>
        <v>3808.98</v>
      </c>
      <c r="J322" s="46">
        <f>'четвертая ц.к.'!$P$498</f>
        <v>3960.21</v>
      </c>
      <c r="K322" s="46">
        <f>'четвертая ц.к.'!$P$499</f>
        <v>3992.27</v>
      </c>
      <c r="L322" s="46">
        <f>'четвертая ц.к.'!$P$500</f>
        <v>4003.13</v>
      </c>
      <c r="M322" s="46">
        <f>'четвертая ц.к.'!$P$501</f>
        <v>3988.31</v>
      </c>
      <c r="N322" s="46">
        <f>'четвертая ц.к.'!$P$502</f>
        <v>3966.14</v>
      </c>
      <c r="O322" s="46">
        <f>'четвертая ц.к.'!$P$503</f>
        <v>3968.1</v>
      </c>
      <c r="P322" s="46">
        <f>'четвертая ц.к.'!$P$504</f>
        <v>3963.17</v>
      </c>
      <c r="Q322" s="46">
        <f>'четвертая ц.к.'!$P$505</f>
        <v>3958.34</v>
      </c>
      <c r="R322" s="46">
        <f>'четвертая ц.к.'!$P$506</f>
        <v>3960.19</v>
      </c>
      <c r="S322" s="46">
        <f>'четвертая ц.к.'!$P$507</f>
        <v>3969.9</v>
      </c>
      <c r="T322" s="46">
        <f>'четвертая ц.к.'!$P$508</f>
        <v>3961.95</v>
      </c>
      <c r="U322" s="46">
        <f>'четвертая ц.к.'!$P$509</f>
        <v>3949.82</v>
      </c>
      <c r="V322" s="46">
        <f>'четвертая ц.к.'!$P$510</f>
        <v>3916.37</v>
      </c>
      <c r="W322" s="46">
        <f>'четвертая ц.к.'!$P$511</f>
        <v>3881.63</v>
      </c>
      <c r="X322" s="46">
        <f>'четвертая ц.к.'!$P$512</f>
        <v>3675.66</v>
      </c>
      <c r="Y322" s="47">
        <f>'четвертая ц.к.'!$P$513</f>
        <v>3167.85</v>
      </c>
    </row>
    <row r="323" spans="1:25" ht="15" customHeight="1" x14ac:dyDescent="0.25">
      <c r="A323" s="52">
        <f t="shared" si="6"/>
        <v>22</v>
      </c>
      <c r="B323" s="45">
        <f>'четвертая ц.к.'!$P$514</f>
        <v>3011.74</v>
      </c>
      <c r="C323" s="46">
        <f>'четвертая ц.к.'!$P$515</f>
        <v>2942.6</v>
      </c>
      <c r="D323" s="46">
        <f>'четвертая ц.к.'!$P$516</f>
        <v>2912.32</v>
      </c>
      <c r="E323" s="46">
        <f>'четвертая ц.к.'!$P$517</f>
        <v>2922.74</v>
      </c>
      <c r="F323" s="46">
        <f>'четвертая ц.к.'!$P$518</f>
        <v>2981.1</v>
      </c>
      <c r="G323" s="46">
        <f>'четвертая ц.к.'!$P$519</f>
        <v>3215.11</v>
      </c>
      <c r="H323" s="46">
        <f>'четвертая ц.к.'!$P$520</f>
        <v>3689.25</v>
      </c>
      <c r="I323" s="46">
        <f>'четвертая ц.к.'!$P$521</f>
        <v>3951.79</v>
      </c>
      <c r="J323" s="46">
        <f>'четвертая ц.к.'!$P$522</f>
        <v>4071.83</v>
      </c>
      <c r="K323" s="46">
        <f>'четвертая ц.к.'!$P$523</f>
        <v>4199.45</v>
      </c>
      <c r="L323" s="46">
        <f>'четвертая ц.к.'!$P$524</f>
        <v>4196.05</v>
      </c>
      <c r="M323" s="46">
        <f>'четвертая ц.к.'!$P$525</f>
        <v>4102.95</v>
      </c>
      <c r="N323" s="46">
        <f>'четвертая ц.к.'!$P$526</f>
        <v>4058.53</v>
      </c>
      <c r="O323" s="46">
        <f>'четвертая ц.к.'!$P$527</f>
        <v>4073.64</v>
      </c>
      <c r="P323" s="46">
        <f>'четвертая ц.к.'!$P$528</f>
        <v>4050.95</v>
      </c>
      <c r="Q323" s="46">
        <f>'четвертая ц.к.'!$P$529</f>
        <v>4032.82</v>
      </c>
      <c r="R323" s="46">
        <f>'четвертая ц.к.'!$P$530</f>
        <v>4045.11</v>
      </c>
      <c r="S323" s="46">
        <f>'четвертая ц.к.'!$P$531</f>
        <v>4049.35</v>
      </c>
      <c r="T323" s="46">
        <f>'четвертая ц.к.'!$P$532</f>
        <v>4025.94</v>
      </c>
      <c r="U323" s="46">
        <f>'четвертая ц.к.'!$P$533</f>
        <v>3982.21</v>
      </c>
      <c r="V323" s="46">
        <f>'четвертая ц.к.'!$P$534</f>
        <v>3924.8</v>
      </c>
      <c r="W323" s="46">
        <f>'четвертая ц.к.'!$P$535</f>
        <v>3906.34</v>
      </c>
      <c r="X323" s="46">
        <f>'четвертая ц.к.'!$P$536</f>
        <v>3762.15</v>
      </c>
      <c r="Y323" s="47">
        <f>'четвертая ц.к.'!$P$537</f>
        <v>3399.4</v>
      </c>
    </row>
    <row r="324" spans="1:25" ht="15" customHeight="1" x14ac:dyDescent="0.25">
      <c r="A324" s="52">
        <f t="shared" si="6"/>
        <v>23</v>
      </c>
      <c r="B324" s="45">
        <f>'четвертая ц.к.'!$P$538</f>
        <v>3240.55</v>
      </c>
      <c r="C324" s="46">
        <f>'четвертая ц.к.'!$P$539</f>
        <v>3074.5</v>
      </c>
      <c r="D324" s="46">
        <f>'четвертая ц.к.'!$P$540</f>
        <v>3026.92</v>
      </c>
      <c r="E324" s="46">
        <f>'четвертая ц.к.'!$P$541</f>
        <v>3001.27</v>
      </c>
      <c r="F324" s="46">
        <f>'четвертая ц.к.'!$P$542</f>
        <v>3009.67</v>
      </c>
      <c r="G324" s="46">
        <f>'четвертая ц.к.'!$P$543</f>
        <v>3109.34</v>
      </c>
      <c r="H324" s="46">
        <f>'четвертая ц.к.'!$P$544</f>
        <v>3222.9</v>
      </c>
      <c r="I324" s="46">
        <f>'четвертая ц.к.'!$P$545</f>
        <v>3426.96</v>
      </c>
      <c r="J324" s="46">
        <f>'четвертая ц.к.'!$P$546</f>
        <v>3796.43</v>
      </c>
      <c r="K324" s="46">
        <f>'четвертая ц.к.'!$P$547</f>
        <v>3903.77</v>
      </c>
      <c r="L324" s="46">
        <f>'четвертая ц.к.'!$P$548</f>
        <v>3921.9</v>
      </c>
      <c r="M324" s="46">
        <f>'четвертая ц.к.'!$P$549</f>
        <v>3918.86</v>
      </c>
      <c r="N324" s="46">
        <f>'четвертая ц.к.'!$P$550</f>
        <v>3903.59</v>
      </c>
      <c r="O324" s="46">
        <f>'четвертая ц.к.'!$P$551</f>
        <v>3924.23</v>
      </c>
      <c r="P324" s="46">
        <f>'четвертая ц.к.'!$P$552</f>
        <v>3901.84</v>
      </c>
      <c r="Q324" s="46">
        <f>'четвертая ц.к.'!$P$553</f>
        <v>3906.4</v>
      </c>
      <c r="R324" s="46">
        <f>'четвертая ц.к.'!$P$554</f>
        <v>3926.97</v>
      </c>
      <c r="S324" s="46">
        <f>'четвертая ц.к.'!$P$555</f>
        <v>3959.26</v>
      </c>
      <c r="T324" s="46">
        <f>'четвертая ц.к.'!$P$556</f>
        <v>3954.51</v>
      </c>
      <c r="U324" s="46">
        <f>'четвертая ц.к.'!$P$557</f>
        <v>3952.43</v>
      </c>
      <c r="V324" s="46">
        <f>'четвертая ц.к.'!$P$558</f>
        <v>3918.27</v>
      </c>
      <c r="W324" s="46">
        <f>'четвертая ц.к.'!$P$559</f>
        <v>3840.28</v>
      </c>
      <c r="X324" s="46">
        <f>'четвертая ц.к.'!$P$560</f>
        <v>3618.61</v>
      </c>
      <c r="Y324" s="47">
        <f>'четвертая ц.к.'!$P$561</f>
        <v>3335.77</v>
      </c>
    </row>
    <row r="325" spans="1:25" ht="15" customHeight="1" x14ac:dyDescent="0.25">
      <c r="A325" s="52">
        <f t="shared" si="6"/>
        <v>24</v>
      </c>
      <c r="B325" s="45">
        <f>'четвертая ц.к.'!$P$562</f>
        <v>3254.69</v>
      </c>
      <c r="C325" s="46">
        <f>'четвертая ц.к.'!$P$563</f>
        <v>3077.34</v>
      </c>
      <c r="D325" s="46">
        <f>'четвертая ц.к.'!$P$564</f>
        <v>2965.17</v>
      </c>
      <c r="E325" s="46">
        <f>'четвертая ц.к.'!$P$565</f>
        <v>2961.2</v>
      </c>
      <c r="F325" s="46">
        <f>'четвертая ц.к.'!$P$566</f>
        <v>2958.55</v>
      </c>
      <c r="G325" s="46">
        <f>'четвертая ц.к.'!$P$567</f>
        <v>3027.53</v>
      </c>
      <c r="H325" s="46">
        <f>'четвертая ц.к.'!$P$568</f>
        <v>3089.08</v>
      </c>
      <c r="I325" s="46">
        <f>'четвертая ц.к.'!$P$569</f>
        <v>3228.52</v>
      </c>
      <c r="J325" s="46">
        <f>'четвертая ц.к.'!$P$570</f>
        <v>3592.26</v>
      </c>
      <c r="K325" s="46">
        <f>'четвертая ц.к.'!$P$571</f>
        <v>3848.85</v>
      </c>
      <c r="L325" s="46">
        <f>'четвертая ц.к.'!$P$572</f>
        <v>3890.05</v>
      </c>
      <c r="M325" s="46">
        <f>'четвертая ц.к.'!$P$573</f>
        <v>3891.64</v>
      </c>
      <c r="N325" s="46">
        <f>'четвертая ц.к.'!$P$574</f>
        <v>3874.54</v>
      </c>
      <c r="O325" s="46">
        <f>'четвертая ц.к.'!$P$575</f>
        <v>3878.65</v>
      </c>
      <c r="P325" s="46">
        <f>'четвертая ц.к.'!$P$576</f>
        <v>3882.21</v>
      </c>
      <c r="Q325" s="46">
        <f>'четвертая ц.к.'!$P$577</f>
        <v>3884.73</v>
      </c>
      <c r="R325" s="46">
        <f>'четвертая ц.к.'!$P$578</f>
        <v>3909.26</v>
      </c>
      <c r="S325" s="46">
        <f>'четвертая ц.к.'!$P$579</f>
        <v>3998.86</v>
      </c>
      <c r="T325" s="46">
        <f>'четвертая ц.к.'!$P$580</f>
        <v>4040.04</v>
      </c>
      <c r="U325" s="46">
        <f>'четвертая ц.к.'!$P$581</f>
        <v>4038.51</v>
      </c>
      <c r="V325" s="46">
        <f>'четвертая ц.к.'!$P$582</f>
        <v>3976.55</v>
      </c>
      <c r="W325" s="46">
        <f>'четвертая ц.к.'!$P$583</f>
        <v>3898.37</v>
      </c>
      <c r="X325" s="46">
        <f>'четвертая ц.к.'!$P$584</f>
        <v>3782.87</v>
      </c>
      <c r="Y325" s="47">
        <f>'четвертая ц.к.'!$P$585</f>
        <v>3650.97</v>
      </c>
    </row>
    <row r="326" spans="1:25" ht="15" customHeight="1" x14ac:dyDescent="0.25">
      <c r="A326" s="52">
        <f t="shared" si="6"/>
        <v>25</v>
      </c>
      <c r="B326" s="45">
        <f>'четвертая ц.к.'!$P$586</f>
        <v>3187.53</v>
      </c>
      <c r="C326" s="46">
        <f>'четвертая ц.к.'!$P$587</f>
        <v>3066.22</v>
      </c>
      <c r="D326" s="46">
        <f>'четвертая ц.к.'!$P$588</f>
        <v>3043.19</v>
      </c>
      <c r="E326" s="46">
        <f>'четвертая ц.к.'!$P$589</f>
        <v>3056.47</v>
      </c>
      <c r="F326" s="46">
        <f>'четвертая ц.к.'!$P$590</f>
        <v>3081.14</v>
      </c>
      <c r="G326" s="46">
        <f>'четвертая ц.к.'!$P$591</f>
        <v>3344.32</v>
      </c>
      <c r="H326" s="46">
        <f>'четвертая ц.к.'!$P$592</f>
        <v>3762.41</v>
      </c>
      <c r="I326" s="46">
        <f>'четвертая ц.к.'!$P$593</f>
        <v>3964.93</v>
      </c>
      <c r="J326" s="46">
        <f>'четвертая ц.к.'!$P$594</f>
        <v>4157.2700000000004</v>
      </c>
      <c r="K326" s="46">
        <f>'четвертая ц.к.'!$P$595</f>
        <v>4243.8599999999997</v>
      </c>
      <c r="L326" s="46">
        <f>'четвертая ц.к.'!$P$596</f>
        <v>4178.42</v>
      </c>
      <c r="M326" s="46">
        <f>'четвертая ц.к.'!$P$597</f>
        <v>4151.55</v>
      </c>
      <c r="N326" s="46">
        <f>'четвертая ц.к.'!$P$598</f>
        <v>4087.54</v>
      </c>
      <c r="O326" s="46">
        <f>'четвертая ц.к.'!$P$599</f>
        <v>4108.13</v>
      </c>
      <c r="P326" s="46">
        <f>'четвертая ц.к.'!$P$600</f>
        <v>4121.62</v>
      </c>
      <c r="Q326" s="46">
        <f>'четвертая ц.к.'!$P$601</f>
        <v>4126.45</v>
      </c>
      <c r="R326" s="46">
        <f>'четвертая ц.к.'!$P$602</f>
        <v>4188.4799999999996</v>
      </c>
      <c r="S326" s="46">
        <f>'четвертая ц.к.'!$P$603</f>
        <v>4305.67</v>
      </c>
      <c r="T326" s="46">
        <f>'четвертая ц.к.'!$P$604</f>
        <v>4294.82</v>
      </c>
      <c r="U326" s="46">
        <f>'четвертая ц.к.'!$P$605</f>
        <v>4236.2700000000004</v>
      </c>
      <c r="V326" s="46">
        <f>'четвертая ц.к.'!$P$606</f>
        <v>4118.92</v>
      </c>
      <c r="W326" s="46">
        <f>'четвертая ц.к.'!$P$607</f>
        <v>4002.47</v>
      </c>
      <c r="X326" s="46">
        <f>'четвертая ц.к.'!$P$608</f>
        <v>3831.29</v>
      </c>
      <c r="Y326" s="47">
        <f>'четвертая ц.к.'!$P$609</f>
        <v>3554.08</v>
      </c>
    </row>
    <row r="327" spans="1:25" ht="15" customHeight="1" x14ac:dyDescent="0.25">
      <c r="A327" s="52">
        <f t="shared" si="6"/>
        <v>26</v>
      </c>
      <c r="B327" s="45">
        <f>'четвертая ц.к.'!$P$610</f>
        <v>3207.53</v>
      </c>
      <c r="C327" s="46">
        <f>'четвертая ц.к.'!$P$611</f>
        <v>3075.38</v>
      </c>
      <c r="D327" s="46">
        <f>'четвертая ц.к.'!$P$612</f>
        <v>3033.62</v>
      </c>
      <c r="E327" s="46">
        <f>'четвертая ц.к.'!$P$613</f>
        <v>3041.33</v>
      </c>
      <c r="F327" s="46">
        <f>'четвертая ц.к.'!$P$614</f>
        <v>3137.35</v>
      </c>
      <c r="G327" s="46">
        <f>'четвертая ц.к.'!$P$615</f>
        <v>3535.68</v>
      </c>
      <c r="H327" s="46">
        <f>'четвертая ц.к.'!$P$616</f>
        <v>3897.88</v>
      </c>
      <c r="I327" s="46">
        <f>'четвертая ц.к.'!$P$617</f>
        <v>3977.9</v>
      </c>
      <c r="J327" s="46">
        <f>'четвертая ц.к.'!$P$618</f>
        <v>4206.84</v>
      </c>
      <c r="K327" s="46">
        <f>'четвертая ц.к.'!$P$619</f>
        <v>4273.6899999999996</v>
      </c>
      <c r="L327" s="46">
        <f>'четвертая ц.к.'!$P$620</f>
        <v>4237.0600000000004</v>
      </c>
      <c r="M327" s="46">
        <f>'четвертая ц.к.'!$P$621</f>
        <v>4254.45</v>
      </c>
      <c r="N327" s="46">
        <f>'четвертая ц.к.'!$P$622</f>
        <v>4227.03</v>
      </c>
      <c r="O327" s="46">
        <f>'четвертая ц.к.'!$P$623</f>
        <v>4224.84</v>
      </c>
      <c r="P327" s="46">
        <f>'четвертая ц.к.'!$P$624</f>
        <v>4219.09</v>
      </c>
      <c r="Q327" s="46">
        <f>'четвертая ц.к.'!$P$625</f>
        <v>4239.18</v>
      </c>
      <c r="R327" s="46">
        <f>'четвертая ц.к.'!$P$626</f>
        <v>4281.08</v>
      </c>
      <c r="S327" s="46">
        <f>'четвертая ц.к.'!$P$627</f>
        <v>4336.87</v>
      </c>
      <c r="T327" s="46">
        <f>'четвертая ц.к.'!$P$628</f>
        <v>4324.99</v>
      </c>
      <c r="U327" s="46">
        <f>'четвертая ц.к.'!$P$629</f>
        <v>4277.13</v>
      </c>
      <c r="V327" s="46">
        <f>'четвертая ц.к.'!$P$630</f>
        <v>4235.0600000000004</v>
      </c>
      <c r="W327" s="46">
        <f>'четвертая ц.к.'!$P$631</f>
        <v>5039.93</v>
      </c>
      <c r="X327" s="46">
        <f>'четвертая ц.к.'!$P$632</f>
        <v>3929.27</v>
      </c>
      <c r="Y327" s="47">
        <f>'четвертая ц.к.'!$P$633</f>
        <v>3792.65</v>
      </c>
    </row>
    <row r="328" spans="1:25" ht="15" customHeight="1" x14ac:dyDescent="0.25">
      <c r="A328" s="52">
        <f t="shared" si="6"/>
        <v>27</v>
      </c>
      <c r="B328" s="45">
        <f>'четвертая ц.к.'!$P$634</f>
        <v>3611.25</v>
      </c>
      <c r="C328" s="46">
        <f>'четвертая ц.к.'!$P$635</f>
        <v>3136.72</v>
      </c>
      <c r="D328" s="46">
        <f>'четвертая ц.к.'!$P$636</f>
        <v>3100.08</v>
      </c>
      <c r="E328" s="46">
        <f>'четвертая ц.к.'!$P$637</f>
        <v>3087.96</v>
      </c>
      <c r="F328" s="46">
        <f>'четвертая ц.к.'!$P$638</f>
        <v>3138.04</v>
      </c>
      <c r="G328" s="46">
        <f>'четвертая ц.к.'!$P$639</f>
        <v>3451.48</v>
      </c>
      <c r="H328" s="46">
        <f>'четвертая ц.к.'!$P$640</f>
        <v>3895.47</v>
      </c>
      <c r="I328" s="46">
        <f>'четвертая ц.к.'!$P$641</f>
        <v>4007.89</v>
      </c>
      <c r="J328" s="46">
        <f>'четвертая ц.к.'!$P$642</f>
        <v>4227.1000000000004</v>
      </c>
      <c r="K328" s="46">
        <f>'четвертая ц.к.'!$P$643</f>
        <v>4307.72</v>
      </c>
      <c r="L328" s="46">
        <f>'четвертая ц.к.'!$P$644</f>
        <v>4292.8900000000003</v>
      </c>
      <c r="M328" s="46">
        <f>'четвертая ц.к.'!$P$645</f>
        <v>4277.7</v>
      </c>
      <c r="N328" s="46">
        <f>'четвертая ц.к.'!$P$646</f>
        <v>4260.8100000000004</v>
      </c>
      <c r="O328" s="46">
        <f>'четвертая ц.к.'!$P$647</f>
        <v>4256.75</v>
      </c>
      <c r="P328" s="46">
        <f>'четвертая ц.к.'!$P$648</f>
        <v>4260.41</v>
      </c>
      <c r="Q328" s="46">
        <f>'четвертая ц.к.'!$P$649</f>
        <v>4266.8999999999996</v>
      </c>
      <c r="R328" s="46">
        <f>'четвертая ц.к.'!$P$650</f>
        <v>4306.4799999999996</v>
      </c>
      <c r="S328" s="46">
        <f>'четвертая ц.к.'!$P$651</f>
        <v>4311.71</v>
      </c>
      <c r="T328" s="46">
        <f>'четвертая ц.к.'!$P$652</f>
        <v>4300.17</v>
      </c>
      <c r="U328" s="46">
        <f>'четвертая ц.к.'!$P$653</f>
        <v>4259.21</v>
      </c>
      <c r="V328" s="46">
        <f>'четвертая ц.к.'!$P$654</f>
        <v>4169.2299999999996</v>
      </c>
      <c r="W328" s="46">
        <f>'четвертая ц.к.'!$P$655</f>
        <v>4035.21</v>
      </c>
      <c r="X328" s="46">
        <f>'четвертая ц.к.'!$P$656</f>
        <v>3902.06</v>
      </c>
      <c r="Y328" s="47">
        <f>'четвертая ц.к.'!$P$657</f>
        <v>3779.65</v>
      </c>
    </row>
    <row r="329" spans="1:25" ht="15" customHeight="1" x14ac:dyDescent="0.25">
      <c r="A329" s="52">
        <f t="shared" si="6"/>
        <v>28</v>
      </c>
      <c r="B329" s="45">
        <f>'четвертая ц.к.'!$P$658</f>
        <v>3369.44</v>
      </c>
      <c r="C329" s="46">
        <f>'четвертая ц.к.'!$P$659</f>
        <v>3131.49</v>
      </c>
      <c r="D329" s="46">
        <f>'четвертая ц.к.'!$P$660</f>
        <v>3093.89</v>
      </c>
      <c r="E329" s="46">
        <f>'четвертая ц.к.'!$P$661</f>
        <v>3113.31</v>
      </c>
      <c r="F329" s="46">
        <f>'четвертая ц.к.'!$P$662</f>
        <v>3154.56</v>
      </c>
      <c r="G329" s="46">
        <f>'четвертая ц.к.'!$P$663</f>
        <v>3389.12</v>
      </c>
      <c r="H329" s="46">
        <f>'четвертая ц.к.'!$P$664</f>
        <v>3849.3</v>
      </c>
      <c r="I329" s="46">
        <f>'четвертая ц.к.'!$P$665</f>
        <v>4039.69</v>
      </c>
      <c r="J329" s="46">
        <f>'четвертая ц.к.'!$P$666</f>
        <v>4188.5</v>
      </c>
      <c r="K329" s="46">
        <f>'четвертая ц.к.'!$P$667</f>
        <v>4263.3900000000003</v>
      </c>
      <c r="L329" s="46">
        <f>'четвертая ц.к.'!$P$668</f>
        <v>4268.8100000000004</v>
      </c>
      <c r="M329" s="46">
        <f>'четвертая ц.к.'!$P$669</f>
        <v>3995.36</v>
      </c>
      <c r="N329" s="46">
        <f>'четвертая ц.к.'!$P$670</f>
        <v>4237.58</v>
      </c>
      <c r="O329" s="46">
        <f>'четвертая ц.к.'!$P$671</f>
        <v>4248.0200000000004</v>
      </c>
      <c r="P329" s="46">
        <f>'четвертая ц.к.'!$P$672</f>
        <v>4212.6899999999996</v>
      </c>
      <c r="Q329" s="46">
        <f>'четвертая ц.к.'!$P$673</f>
        <v>4230.04</v>
      </c>
      <c r="R329" s="46">
        <f>'четвертая ц.к.'!$P$674</f>
        <v>4236.6499999999996</v>
      </c>
      <c r="S329" s="46">
        <f>'четвертая ц.к.'!$P$675</f>
        <v>4322.5600000000004</v>
      </c>
      <c r="T329" s="46">
        <f>'четвертая ц.к.'!$P$676</f>
        <v>4308.3900000000003</v>
      </c>
      <c r="U329" s="46">
        <f>'четвертая ц.к.'!$P$677</f>
        <v>4263.37</v>
      </c>
      <c r="V329" s="46">
        <f>'четвертая ц.к.'!$P$678</f>
        <v>4203.6000000000004</v>
      </c>
      <c r="W329" s="46">
        <f>'четвертая ц.к.'!$P$679</f>
        <v>4242.66</v>
      </c>
      <c r="X329" s="46">
        <f>'четвертая ц.к.'!$P$680</f>
        <v>3910.66</v>
      </c>
      <c r="Y329" s="47">
        <f>'четвертая ц.к.'!$P$681</f>
        <v>3797.31</v>
      </c>
    </row>
    <row r="330" spans="1:25" ht="15" customHeight="1" x14ac:dyDescent="0.25">
      <c r="A330" s="52">
        <f t="shared" si="6"/>
        <v>29</v>
      </c>
      <c r="B330" s="45">
        <f>'четвертая ц.к.'!$P$682</f>
        <v>3684.07</v>
      </c>
      <c r="C330" s="46">
        <f>'четвертая ц.к.'!$P$683</f>
        <v>3363.51</v>
      </c>
      <c r="D330" s="46">
        <f>'четвертая ц.к.'!$P$684</f>
        <v>3198.96</v>
      </c>
      <c r="E330" s="46">
        <f>'четвертая ц.к.'!$P$685</f>
        <v>3367.2</v>
      </c>
      <c r="F330" s="46">
        <f>'четвертая ц.к.'!$P$686</f>
        <v>3350.85</v>
      </c>
      <c r="G330" s="46">
        <f>'четвертая ц.к.'!$P$687</f>
        <v>3746.7</v>
      </c>
      <c r="H330" s="46">
        <f>'четвертая ц.к.'!$P$688</f>
        <v>3945.99</v>
      </c>
      <c r="I330" s="46">
        <f>'четвертая ц.к.'!$P$689</f>
        <v>4131.24</v>
      </c>
      <c r="J330" s="46">
        <f>'четвертая ц.к.'!$P$690</f>
        <v>4314.3999999999996</v>
      </c>
      <c r="K330" s="46">
        <f>'четвертая ц.к.'!$P$691</f>
        <v>4393.92</v>
      </c>
      <c r="L330" s="46">
        <f>'четвертая ц.к.'!$P$692</f>
        <v>4388.1000000000004</v>
      </c>
      <c r="M330" s="46">
        <f>'четвертая ц.к.'!$P$693</f>
        <v>4359.8900000000003</v>
      </c>
      <c r="N330" s="46">
        <f>'четвертая ц.к.'!$P$694</f>
        <v>4329.3500000000004</v>
      </c>
      <c r="O330" s="46">
        <f>'четвертая ц.к.'!$P$695</f>
        <v>4344.3100000000004</v>
      </c>
      <c r="P330" s="46">
        <f>'четвертая ц.к.'!$P$696</f>
        <v>4348.6099999999997</v>
      </c>
      <c r="Q330" s="46">
        <f>'четвертая ц.к.'!$P$697</f>
        <v>4353.71</v>
      </c>
      <c r="R330" s="46">
        <f>'четвертая ц.к.'!$P$698</f>
        <v>4387.6499999999996</v>
      </c>
      <c r="S330" s="46">
        <f>'четвертая ц.к.'!$P$699</f>
        <v>4392.74</v>
      </c>
      <c r="T330" s="46">
        <f>'четвертая ц.к.'!$P$700</f>
        <v>5574.42</v>
      </c>
      <c r="U330" s="46">
        <f>'четвертая ц.к.'!$P$701</f>
        <v>4331.3</v>
      </c>
      <c r="V330" s="46">
        <f>'четвертая ц.к.'!$P$702</f>
        <v>4262.34</v>
      </c>
      <c r="W330" s="46">
        <f>'четвертая ц.к.'!$P$703</f>
        <v>4294.83</v>
      </c>
      <c r="X330" s="46">
        <f>'четвертая ц.к.'!$P$704</f>
        <v>3957.98</v>
      </c>
      <c r="Y330" s="47">
        <f>'четвертая ц.к.'!$P$705</f>
        <v>3878.4</v>
      </c>
    </row>
    <row r="331" spans="1:25" ht="15" customHeight="1" x14ac:dyDescent="0.25">
      <c r="A331" s="63">
        <f t="shared" si="6"/>
        <v>30</v>
      </c>
      <c r="B331" s="45">
        <f>'четвертая ц.к.'!$P$706</f>
        <v>3778.49</v>
      </c>
      <c r="C331" s="46">
        <f>'четвертая ц.к.'!$P$707</f>
        <v>3380.13</v>
      </c>
      <c r="D331" s="46">
        <f>'четвертая ц.к.'!$P$708</f>
        <v>3229.97</v>
      </c>
      <c r="E331" s="46">
        <f>'четвертая ц.к.'!$P$709</f>
        <v>3231.89</v>
      </c>
      <c r="F331" s="46">
        <f>'четвертая ц.к.'!$P$710</f>
        <v>3245.37</v>
      </c>
      <c r="G331" s="46">
        <f>'четвертая ц.к.'!$P$711</f>
        <v>3441.51</v>
      </c>
      <c r="H331" s="46">
        <f>'четвертая ц.к.'!$P$712</f>
        <v>3780.59</v>
      </c>
      <c r="I331" s="46">
        <f>'четвертая ц.к.'!$P$713</f>
        <v>3938.05</v>
      </c>
      <c r="J331" s="46">
        <f>'четвертая ц.к.'!$P$714</f>
        <v>4138.9399999999996</v>
      </c>
      <c r="K331" s="46">
        <f>'четвертая ц.к.'!$P$715</f>
        <v>4009.5</v>
      </c>
      <c r="L331" s="46">
        <f>'четвертая ц.к.'!$P$716</f>
        <v>4298.67</v>
      </c>
      <c r="M331" s="46">
        <f>'четвертая ц.к.'!$P$717</f>
        <v>4311.5</v>
      </c>
      <c r="N331" s="46">
        <f>'четвертая ц.к.'!$P$718</f>
        <v>4305.55</v>
      </c>
      <c r="O331" s="46">
        <f>'четвертая ц.к.'!$P$719</f>
        <v>4308.6499999999996</v>
      </c>
      <c r="P331" s="46">
        <f>'четвертая ц.к.'!$P$720</f>
        <v>4302.6099999999997</v>
      </c>
      <c r="Q331" s="46">
        <f>'четвертая ц.к.'!$P$721</f>
        <v>4310.63</v>
      </c>
      <c r="R331" s="46">
        <f>'четвертая ц.к.'!$P$722</f>
        <v>4351.21</v>
      </c>
      <c r="S331" s="46">
        <f>'четвертая ц.к.'!$P$723</f>
        <v>4569.21</v>
      </c>
      <c r="T331" s="46">
        <f>'четвертая ц.к.'!$P$724</f>
        <v>5781.05</v>
      </c>
      <c r="U331" s="46">
        <f>'четвертая ц.к.'!$P$725</f>
        <v>5607.09</v>
      </c>
      <c r="V331" s="46">
        <f>'четвертая ц.к.'!$P$726</f>
        <v>4367.71</v>
      </c>
      <c r="W331" s="46">
        <f>'четвертая ц.к.'!$P$727</f>
        <v>5169.45</v>
      </c>
      <c r="X331" s="46">
        <f>'четвертая ц.к.'!$P$728</f>
        <v>4207.53</v>
      </c>
      <c r="Y331" s="47">
        <f>'четвертая ц.к.'!$P$729</f>
        <v>3936.84</v>
      </c>
    </row>
    <row r="332" spans="1:25" ht="15" hidden="1" customHeight="1" thickBot="1" x14ac:dyDescent="0.3">
      <c r="A332" s="64">
        <f t="shared" si="6"/>
        <v>31</v>
      </c>
      <c r="B332" s="48">
        <f>'четвертая ц.к.'!$P$730</f>
        <v>0</v>
      </c>
      <c r="C332" s="49">
        <f>'четвертая ц.к.'!$P$731</f>
        <v>0</v>
      </c>
      <c r="D332" s="49">
        <f>'четвертая ц.к.'!$P$732</f>
        <v>0</v>
      </c>
      <c r="E332" s="49">
        <f>'четвертая ц.к.'!$P$733</f>
        <v>0</v>
      </c>
      <c r="F332" s="49">
        <f>'четвертая ц.к.'!$P$734</f>
        <v>0</v>
      </c>
      <c r="G332" s="49">
        <f>'четвертая ц.к.'!$P$735</f>
        <v>0</v>
      </c>
      <c r="H332" s="49">
        <f>'четвертая ц.к.'!$P$736</f>
        <v>0</v>
      </c>
      <c r="I332" s="49">
        <f>'четвертая ц.к.'!$P$737</f>
        <v>0</v>
      </c>
      <c r="J332" s="49">
        <f>'четвертая ц.к.'!$P$738</f>
        <v>0</v>
      </c>
      <c r="K332" s="49">
        <f>'четвертая ц.к.'!$P$739</f>
        <v>0</v>
      </c>
      <c r="L332" s="49">
        <f>'четвертая ц.к.'!$P$740</f>
        <v>0</v>
      </c>
      <c r="M332" s="49">
        <f>'четвертая ц.к.'!$P$741</f>
        <v>0</v>
      </c>
      <c r="N332" s="49">
        <f>'четвертая ц.к.'!$P$742</f>
        <v>0</v>
      </c>
      <c r="O332" s="49">
        <f>'четвертая ц.к.'!$P$743</f>
        <v>0</v>
      </c>
      <c r="P332" s="49">
        <f>'четвертая ц.к.'!$P$744</f>
        <v>0</v>
      </c>
      <c r="Q332" s="49">
        <f>'четвертая ц.к.'!$P$745</f>
        <v>0</v>
      </c>
      <c r="R332" s="49">
        <f>'четвертая ц.к.'!$P$746</f>
        <v>0</v>
      </c>
      <c r="S332" s="49">
        <f>'четвертая ц.к.'!$P$747</f>
        <v>0</v>
      </c>
      <c r="T332" s="49">
        <f>'четвертая ц.к.'!$P$748</f>
        <v>0</v>
      </c>
      <c r="U332" s="49">
        <f>'четвертая ц.к.'!$P$749</f>
        <v>0</v>
      </c>
      <c r="V332" s="49">
        <f>'четвертая ц.к.'!$P$750</f>
        <v>0</v>
      </c>
      <c r="W332" s="49">
        <f>'четвертая ц.к.'!$P$751</f>
        <v>0</v>
      </c>
      <c r="X332" s="49">
        <f>'четвертая ц.к.'!$P$752</f>
        <v>0</v>
      </c>
      <c r="Y332" s="50">
        <f>'четвертая ц.к.'!$P$753</f>
        <v>0</v>
      </c>
    </row>
    <row r="333" spans="1:25" ht="15" customHeight="1" thickBot="1" x14ac:dyDescent="0.3">
      <c r="A333" s="55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5" customHeight="1" x14ac:dyDescent="0.2">
      <c r="A334" s="457" t="s">
        <v>34</v>
      </c>
      <c r="B334" s="419" t="s">
        <v>7</v>
      </c>
      <c r="C334" s="419"/>
      <c r="D334" s="419"/>
      <c r="E334" s="419"/>
      <c r="F334" s="419"/>
      <c r="G334" s="419"/>
      <c r="H334" s="419"/>
      <c r="I334" s="419"/>
      <c r="J334" s="419"/>
      <c r="K334" s="419"/>
      <c r="L334" s="419"/>
      <c r="M334" s="419"/>
      <c r="N334" s="419"/>
      <c r="O334" s="419"/>
      <c r="P334" s="419"/>
      <c r="Q334" s="419"/>
      <c r="R334" s="419"/>
      <c r="S334" s="419"/>
      <c r="T334" s="419"/>
      <c r="U334" s="419"/>
      <c r="V334" s="419"/>
      <c r="W334" s="419"/>
      <c r="X334" s="419"/>
      <c r="Y334" s="420"/>
    </row>
    <row r="335" spans="1:25" ht="15" customHeight="1" x14ac:dyDescent="0.2">
      <c r="A335" s="458"/>
      <c r="B335" s="421"/>
      <c r="C335" s="421"/>
      <c r="D335" s="421"/>
      <c r="E335" s="421"/>
      <c r="F335" s="421"/>
      <c r="G335" s="421"/>
      <c r="H335" s="421"/>
      <c r="I335" s="421"/>
      <c r="J335" s="421"/>
      <c r="K335" s="421"/>
      <c r="L335" s="421"/>
      <c r="M335" s="421"/>
      <c r="N335" s="421"/>
      <c r="O335" s="421"/>
      <c r="P335" s="421"/>
      <c r="Q335" s="421"/>
      <c r="R335" s="421"/>
      <c r="S335" s="421"/>
      <c r="T335" s="421"/>
      <c r="U335" s="421"/>
      <c r="V335" s="421"/>
      <c r="W335" s="421"/>
      <c r="X335" s="421"/>
      <c r="Y335" s="422"/>
    </row>
    <row r="336" spans="1:25" ht="15" customHeight="1" thickBot="1" x14ac:dyDescent="0.25">
      <c r="A336" s="458"/>
      <c r="B336" s="423"/>
      <c r="C336" s="423"/>
      <c r="D336" s="423"/>
      <c r="E336" s="423"/>
      <c r="F336" s="423"/>
      <c r="G336" s="423"/>
      <c r="H336" s="423"/>
      <c r="I336" s="423"/>
      <c r="J336" s="423"/>
      <c r="K336" s="423"/>
      <c r="L336" s="423"/>
      <c r="M336" s="423"/>
      <c r="N336" s="423"/>
      <c r="O336" s="423"/>
      <c r="P336" s="423"/>
      <c r="Q336" s="423"/>
      <c r="R336" s="423"/>
      <c r="S336" s="423"/>
      <c r="T336" s="423"/>
      <c r="U336" s="423"/>
      <c r="V336" s="423"/>
      <c r="W336" s="423"/>
      <c r="X336" s="423"/>
      <c r="Y336" s="424"/>
    </row>
    <row r="337" spans="1:25" ht="23.25" customHeight="1" thickBot="1" x14ac:dyDescent="0.25">
      <c r="A337" s="459"/>
      <c r="B337" s="34" t="s">
        <v>46</v>
      </c>
      <c r="C337" s="34" t="s">
        <v>47</v>
      </c>
      <c r="D337" s="34" t="s">
        <v>48</v>
      </c>
      <c r="E337" s="34" t="s">
        <v>68</v>
      </c>
      <c r="F337" s="34" t="s">
        <v>49</v>
      </c>
      <c r="G337" s="34" t="s">
        <v>50</v>
      </c>
      <c r="H337" s="34" t="s">
        <v>51</v>
      </c>
      <c r="I337" s="34" t="s">
        <v>52</v>
      </c>
      <c r="J337" s="34" t="s">
        <v>53</v>
      </c>
      <c r="K337" s="34" t="s">
        <v>54</v>
      </c>
      <c r="L337" s="34" t="s">
        <v>55</v>
      </c>
      <c r="M337" s="34" t="s">
        <v>56</v>
      </c>
      <c r="N337" s="34" t="s">
        <v>69</v>
      </c>
      <c r="O337" s="34" t="s">
        <v>57</v>
      </c>
      <c r="P337" s="34" t="s">
        <v>58</v>
      </c>
      <c r="Q337" s="34" t="s">
        <v>59</v>
      </c>
      <c r="R337" s="34" t="s">
        <v>60</v>
      </c>
      <c r="S337" s="34" t="s">
        <v>61</v>
      </c>
      <c r="T337" s="34" t="s">
        <v>62</v>
      </c>
      <c r="U337" s="34" t="s">
        <v>63</v>
      </c>
      <c r="V337" s="34" t="s">
        <v>64</v>
      </c>
      <c r="W337" s="34" t="s">
        <v>65</v>
      </c>
      <c r="X337" s="34" t="s">
        <v>66</v>
      </c>
      <c r="Y337" s="34" t="s">
        <v>67</v>
      </c>
    </row>
    <row r="338" spans="1:25" s="40" customFormat="1" ht="15" customHeight="1" x14ac:dyDescent="0.25">
      <c r="A338" s="51">
        <v>1</v>
      </c>
      <c r="B338" s="42">
        <f>'четвертая ц.к.'!$Q$10</f>
        <v>3580.47</v>
      </c>
      <c r="C338" s="43">
        <f>'четвертая ц.к.'!$Q$11</f>
        <v>3559.12</v>
      </c>
      <c r="D338" s="43">
        <f>'четвертая ц.к.'!$Q$12</f>
        <v>3559.09</v>
      </c>
      <c r="E338" s="43">
        <f>'четвертая ц.к.'!$Q$13</f>
        <v>3468.42</v>
      </c>
      <c r="F338" s="43">
        <f>'четвертая ц.к.'!$Q$14</f>
        <v>3521.34</v>
      </c>
      <c r="G338" s="43">
        <f>'четвертая ц.к.'!$Q$15</f>
        <v>3868.99</v>
      </c>
      <c r="H338" s="43">
        <f>'четвертая ц.к.'!$Q$16</f>
        <v>3936.37</v>
      </c>
      <c r="I338" s="43">
        <f>'четвертая ц.к.'!$Q$17</f>
        <v>4279.6499999999996</v>
      </c>
      <c r="J338" s="43">
        <f>'четвертая ц.к.'!$Q$18</f>
        <v>4502.84</v>
      </c>
      <c r="K338" s="43">
        <f>'четвертая ц.к.'!$Q$19</f>
        <v>4531.46</v>
      </c>
      <c r="L338" s="43">
        <f>'четвертая ц.к.'!$Q$20</f>
        <v>4504.72</v>
      </c>
      <c r="M338" s="43">
        <f>'четвертая ц.к.'!$Q$21</f>
        <v>4449.3500000000004</v>
      </c>
      <c r="N338" s="43">
        <f>'четвертая ц.к.'!$Q$22</f>
        <v>4429.91</v>
      </c>
      <c r="O338" s="43">
        <f>'четвертая ц.к.'!$Q$23</f>
        <v>4447.8</v>
      </c>
      <c r="P338" s="43">
        <f>'четвертая ц.к.'!$Q$24</f>
        <v>4440.6099999999997</v>
      </c>
      <c r="Q338" s="43">
        <f>'четвертая ц.к.'!$Q$25</f>
        <v>4428.84</v>
      </c>
      <c r="R338" s="43">
        <f>'четвертая ц.к.'!$Q$26</f>
        <v>4410.3500000000004</v>
      </c>
      <c r="S338" s="43">
        <f>'четвертая ц.к.'!$Q$27</f>
        <v>4429.5</v>
      </c>
      <c r="T338" s="43">
        <f>'четвертая ц.к.'!$Q$28</f>
        <v>4458.07</v>
      </c>
      <c r="U338" s="43">
        <f>'четвертая ц.к.'!$Q$29</f>
        <v>4439.99</v>
      </c>
      <c r="V338" s="43">
        <f>'четвертая ц.к.'!$Q$30</f>
        <v>4362.12</v>
      </c>
      <c r="W338" s="43">
        <f>'четвертая ц.к.'!$Q$31</f>
        <v>4320.9399999999996</v>
      </c>
      <c r="X338" s="43">
        <f>'четвертая ц.к.'!$Q$32</f>
        <v>4011.6</v>
      </c>
      <c r="Y338" s="44">
        <f>'четвертая ц.к.'!$Q$33</f>
        <v>3674.58</v>
      </c>
    </row>
    <row r="339" spans="1:25" ht="15" customHeight="1" x14ac:dyDescent="0.25">
      <c r="A339" s="52">
        <f>A338+1</f>
        <v>2</v>
      </c>
      <c r="B339" s="45">
        <f>'четвертая ц.к.'!$Q$34</f>
        <v>3384.36</v>
      </c>
      <c r="C339" s="46">
        <f>'четвертая ц.к.'!$Q$35</f>
        <v>3302.39</v>
      </c>
      <c r="D339" s="46">
        <f>'четвертая ц.к.'!$Q$36</f>
        <v>3254.11</v>
      </c>
      <c r="E339" s="46">
        <f>'четвертая ц.к.'!$Q$37</f>
        <v>3213.22</v>
      </c>
      <c r="F339" s="46">
        <f>'четвертая ц.к.'!$Q$38</f>
        <v>3239.53</v>
      </c>
      <c r="G339" s="46">
        <f>'четвертая ц.к.'!$Q$39</f>
        <v>3420.77</v>
      </c>
      <c r="H339" s="46">
        <f>'четвертая ц.к.'!$Q$40</f>
        <v>3582.93</v>
      </c>
      <c r="I339" s="46">
        <f>'четвертая ц.к.'!$Q$41</f>
        <v>3855.33</v>
      </c>
      <c r="J339" s="46">
        <f>'четвертая ц.к.'!$Q$42</f>
        <v>4129.03</v>
      </c>
      <c r="K339" s="46">
        <f>'четвертая ц.к.'!$Q$43</f>
        <v>4189.37</v>
      </c>
      <c r="L339" s="46">
        <f>'четвертая ц.к.'!$Q$44</f>
        <v>4193.53</v>
      </c>
      <c r="M339" s="46">
        <f>'четвертая ц.к.'!$Q$45</f>
        <v>4186.7</v>
      </c>
      <c r="N339" s="46">
        <f>'четвертая ц.к.'!$Q$46</f>
        <v>4179.6899999999996</v>
      </c>
      <c r="O339" s="46">
        <f>'четвертая ц.к.'!$Q$47</f>
        <v>4182.13</v>
      </c>
      <c r="P339" s="46">
        <f>'четвертая ц.к.'!$Q$48</f>
        <v>4180.07</v>
      </c>
      <c r="Q339" s="46">
        <f>'четвертая ц.к.'!$Q$49</f>
        <v>4182.43</v>
      </c>
      <c r="R339" s="46">
        <f>'четвертая ц.к.'!$Q$50</f>
        <v>4165.37</v>
      </c>
      <c r="S339" s="46">
        <f>'четвертая ц.к.'!$Q$51</f>
        <v>4200.05</v>
      </c>
      <c r="T339" s="46">
        <f>'четвертая ц.к.'!$Q$52</f>
        <v>4216.13</v>
      </c>
      <c r="U339" s="46">
        <f>'четвертая ц.к.'!$Q$53</f>
        <v>4218.8900000000003</v>
      </c>
      <c r="V339" s="46">
        <f>'четвертая ц.к.'!$Q$54</f>
        <v>4202.76</v>
      </c>
      <c r="W339" s="46">
        <f>'четвертая ц.к.'!$Q$55</f>
        <v>4127.59</v>
      </c>
      <c r="X339" s="46">
        <f>'четвертая ц.к.'!$Q$56</f>
        <v>3874.84</v>
      </c>
      <c r="Y339" s="47">
        <f>'четвертая ц.к.'!$Q$57</f>
        <v>3693.07</v>
      </c>
    </row>
    <row r="340" spans="1:25" ht="15" customHeight="1" x14ac:dyDescent="0.25">
      <c r="A340" s="52">
        <f t="shared" ref="A340:A368" si="7">A339+1</f>
        <v>3</v>
      </c>
      <c r="B340" s="45">
        <f>'четвертая ц.к.'!$Q$58</f>
        <v>3613.25</v>
      </c>
      <c r="C340" s="46">
        <f>'четвертая ц.к.'!$Q$59</f>
        <v>3516.05</v>
      </c>
      <c r="D340" s="46">
        <f>'четвертая ц.к.'!$Q$60</f>
        <v>3520.52</v>
      </c>
      <c r="E340" s="46">
        <f>'четвертая ц.к.'!$Q$61</f>
        <v>3444.81</v>
      </c>
      <c r="F340" s="46">
        <f>'четвертая ц.к.'!$Q$62</f>
        <v>3514.12</v>
      </c>
      <c r="G340" s="46">
        <f>'четвертая ц.к.'!$Q$63</f>
        <v>3591.12</v>
      </c>
      <c r="H340" s="46">
        <f>'четвертая ц.к.'!$Q$64</f>
        <v>3729.86</v>
      </c>
      <c r="I340" s="46">
        <f>'четвертая ц.к.'!$Q$65</f>
        <v>3871.64</v>
      </c>
      <c r="J340" s="46">
        <f>'четвертая ц.к.'!$Q$66</f>
        <v>4272.53</v>
      </c>
      <c r="K340" s="46">
        <f>'четвертая ц.к.'!$Q$67</f>
        <v>4328.1899999999996</v>
      </c>
      <c r="L340" s="46">
        <f>'четвертая ц.к.'!$Q$68</f>
        <v>4348.8999999999996</v>
      </c>
      <c r="M340" s="46">
        <f>'четвертая ц.к.'!$Q$69</f>
        <v>4348.43</v>
      </c>
      <c r="N340" s="46">
        <f>'четвертая ц.к.'!$Q$70</f>
        <v>4341.2700000000004</v>
      </c>
      <c r="O340" s="46">
        <f>'четвертая ц.к.'!$Q$71</f>
        <v>4331.8599999999997</v>
      </c>
      <c r="P340" s="46">
        <f>'четвертая ц.к.'!$Q$72</f>
        <v>4341.71</v>
      </c>
      <c r="Q340" s="46">
        <f>'четвертая ц.к.'!$Q$73</f>
        <v>4352.2</v>
      </c>
      <c r="R340" s="46">
        <f>'четвертая ц.к.'!$Q$74</f>
        <v>4374.6400000000003</v>
      </c>
      <c r="S340" s="46">
        <f>'четвертая ц.к.'!$Q$75</f>
        <v>4402.2700000000004</v>
      </c>
      <c r="T340" s="46">
        <f>'четвертая ц.к.'!$Q$76</f>
        <v>4438.6000000000004</v>
      </c>
      <c r="U340" s="46">
        <f>'четвертая ц.к.'!$Q$77</f>
        <v>4449.4399999999996</v>
      </c>
      <c r="V340" s="46">
        <f>'четвертая ц.к.'!$Q$78</f>
        <v>4409.91</v>
      </c>
      <c r="W340" s="46">
        <f>'четвертая ц.к.'!$Q$79</f>
        <v>4374.29</v>
      </c>
      <c r="X340" s="46">
        <f>'четвертая ц.к.'!$Q$80</f>
        <v>4081.34</v>
      </c>
      <c r="Y340" s="47">
        <f>'четвертая ц.к.'!$Q$81</f>
        <v>3840.48</v>
      </c>
    </row>
    <row r="341" spans="1:25" ht="15" customHeight="1" x14ac:dyDescent="0.25">
      <c r="A341" s="52">
        <f t="shared" si="7"/>
        <v>4</v>
      </c>
      <c r="B341" s="45">
        <f>'четвертая ц.к.'!$Q$82</f>
        <v>3685.08</v>
      </c>
      <c r="C341" s="46">
        <f>'четвертая ц.к.'!$Q$83</f>
        <v>3578.97</v>
      </c>
      <c r="D341" s="46">
        <f>'четвертая ц.к.'!$Q$84</f>
        <v>3520.7</v>
      </c>
      <c r="E341" s="46">
        <f>'четвертая ц.к.'!$Q$85</f>
        <v>3510.44</v>
      </c>
      <c r="F341" s="46">
        <f>'четвертая ц.к.'!$Q$86</f>
        <v>3370.63</v>
      </c>
      <c r="G341" s="46">
        <f>'четвертая ц.к.'!$Q$87</f>
        <v>3512.68</v>
      </c>
      <c r="H341" s="46">
        <f>'четвертая ц.к.'!$Q$88</f>
        <v>3576.56</v>
      </c>
      <c r="I341" s="46">
        <f>'четвертая ц.к.'!$Q$89</f>
        <v>3663.5</v>
      </c>
      <c r="J341" s="46">
        <f>'четвертая ц.к.'!$Q$90</f>
        <v>3803.35</v>
      </c>
      <c r="K341" s="46">
        <f>'четвертая ц.к.'!$Q$91</f>
        <v>4025.28</v>
      </c>
      <c r="L341" s="46">
        <f>'четвертая ц.к.'!$Q$92</f>
        <v>4122.96</v>
      </c>
      <c r="M341" s="46">
        <f>'четвертая ц.к.'!$Q$93</f>
        <v>4132.43</v>
      </c>
      <c r="N341" s="46">
        <f>'четвертая ц.к.'!$Q$94</f>
        <v>4128.4399999999996</v>
      </c>
      <c r="O341" s="46">
        <f>'четвертая ц.к.'!$Q$95</f>
        <v>4133.07</v>
      </c>
      <c r="P341" s="46">
        <f>'четвертая ц.к.'!$Q$96</f>
        <v>4136.47</v>
      </c>
      <c r="Q341" s="46">
        <f>'четвертая ц.к.'!$Q$97</f>
        <v>4143.97</v>
      </c>
      <c r="R341" s="46">
        <f>'четвертая ц.к.'!$Q$98</f>
        <v>4140.47</v>
      </c>
      <c r="S341" s="46">
        <f>'четвертая ц.к.'!$Q$99</f>
        <v>4177.07</v>
      </c>
      <c r="T341" s="46">
        <f>'четвертая ц.к.'!$Q$100</f>
        <v>4203.97</v>
      </c>
      <c r="U341" s="46">
        <f>'четвертая ц.к.'!$Q$101</f>
        <v>4168.8100000000004</v>
      </c>
      <c r="V341" s="46">
        <f>'четвертая ц.к.'!$Q$102</f>
        <v>4148.3100000000004</v>
      </c>
      <c r="W341" s="46">
        <f>'четвертая ц.к.'!$Q$103</f>
        <v>4128.18</v>
      </c>
      <c r="X341" s="46">
        <f>'четвертая ц.к.'!$Q$104</f>
        <v>3860.26</v>
      </c>
      <c r="Y341" s="47">
        <f>'четвертая ц.к.'!$Q$105</f>
        <v>3523.36</v>
      </c>
    </row>
    <row r="342" spans="1:25" ht="15" customHeight="1" x14ac:dyDescent="0.25">
      <c r="A342" s="52">
        <f t="shared" si="7"/>
        <v>5</v>
      </c>
      <c r="B342" s="45">
        <f>'четвертая ц.к.'!$Q$106</f>
        <v>3453.51</v>
      </c>
      <c r="C342" s="46">
        <f>'четвертая ц.к.'!$Q$107</f>
        <v>3355.11</v>
      </c>
      <c r="D342" s="46">
        <f>'четвертая ц.к.'!$Q$108</f>
        <v>3337.56</v>
      </c>
      <c r="E342" s="46">
        <f>'четвертая ц.к.'!$Q$109</f>
        <v>3352.22</v>
      </c>
      <c r="F342" s="46">
        <f>'четвертая ц.к.'!$Q$110</f>
        <v>3368.01</v>
      </c>
      <c r="G342" s="46">
        <f>'четвертая ц.к.'!$Q$111</f>
        <v>3487.32</v>
      </c>
      <c r="H342" s="46">
        <f>'четвертая ц.к.'!$Q$112</f>
        <v>3674.47</v>
      </c>
      <c r="I342" s="46">
        <f>'четвертая ц.к.'!$Q$113</f>
        <v>3922.75</v>
      </c>
      <c r="J342" s="46">
        <f>'четвертая ц.к.'!$Q$114</f>
        <v>4308.09</v>
      </c>
      <c r="K342" s="46">
        <f>'четвертая ц.к.'!$Q$115</f>
        <v>4427.67</v>
      </c>
      <c r="L342" s="46">
        <f>'четвертая ц.к.'!$Q$116</f>
        <v>4383.57</v>
      </c>
      <c r="M342" s="46">
        <f>'четвертая ц.к.'!$Q$117</f>
        <v>4386.6099999999997</v>
      </c>
      <c r="N342" s="46">
        <f>'четвертая ц.к.'!$Q$118</f>
        <v>4364.09</v>
      </c>
      <c r="O342" s="46">
        <f>'четвертая ц.к.'!$Q$119</f>
        <v>4367.3500000000004</v>
      </c>
      <c r="P342" s="46">
        <f>'четвертая ц.к.'!$Q$120</f>
        <v>4369.1499999999996</v>
      </c>
      <c r="Q342" s="46">
        <f>'четвертая ц.к.'!$Q$121</f>
        <v>4396.6400000000003</v>
      </c>
      <c r="R342" s="46">
        <f>'четвертая ц.к.'!$Q$122</f>
        <v>4424.71</v>
      </c>
      <c r="S342" s="46">
        <f>'четвертая ц.к.'!$Q$123</f>
        <v>4465.47</v>
      </c>
      <c r="T342" s="46">
        <f>'четвертая ц.к.'!$Q$124</f>
        <v>4468.24</v>
      </c>
      <c r="U342" s="46">
        <f>'четвертая ц.к.'!$Q$125</f>
        <v>4458.8</v>
      </c>
      <c r="V342" s="46">
        <f>'четвертая ц.к.'!$Q$126</f>
        <v>4392.8999999999996</v>
      </c>
      <c r="W342" s="46">
        <f>'четвертая ц.к.'!$Q$127</f>
        <v>4289.95</v>
      </c>
      <c r="X342" s="46">
        <f>'четвертая ц.к.'!$Q$128</f>
        <v>3907.66</v>
      </c>
      <c r="Y342" s="47">
        <f>'четвертая ц.к.'!$Q$129</f>
        <v>3624.95</v>
      </c>
    </row>
    <row r="343" spans="1:25" ht="15" customHeight="1" x14ac:dyDescent="0.25">
      <c r="A343" s="52">
        <f t="shared" si="7"/>
        <v>6</v>
      </c>
      <c r="B343" s="45">
        <f>'четвертая ц.к.'!$Q$130</f>
        <v>3445.55</v>
      </c>
      <c r="C343" s="46">
        <f>'четвертая ц.к.'!$Q$131</f>
        <v>3370.11</v>
      </c>
      <c r="D343" s="46">
        <f>'четвертая ц.к.'!$Q$132</f>
        <v>3271.65</v>
      </c>
      <c r="E343" s="46">
        <f>'четвертая ц.к.'!$Q$133</f>
        <v>3330.11</v>
      </c>
      <c r="F343" s="46">
        <f>'четвертая ц.к.'!$Q$134</f>
        <v>3393.5</v>
      </c>
      <c r="G343" s="46">
        <f>'четвертая ц.к.'!$Q$135</f>
        <v>3492.87</v>
      </c>
      <c r="H343" s="46">
        <f>'четвертая ц.к.'!$Q$136</f>
        <v>3745.97</v>
      </c>
      <c r="I343" s="46">
        <f>'четвертая ц.к.'!$Q$137</f>
        <v>4010.62</v>
      </c>
      <c r="J343" s="46">
        <f>'четвертая ц.к.'!$Q$138</f>
        <v>4371.07</v>
      </c>
      <c r="K343" s="46">
        <f>'четвертая ц.к.'!$Q$139</f>
        <v>4472.4799999999996</v>
      </c>
      <c r="L343" s="46">
        <f>'четвертая ц.к.'!$Q$140</f>
        <v>4441.74</v>
      </c>
      <c r="M343" s="46">
        <f>'четвертая ц.к.'!$Q$141</f>
        <v>4432.6499999999996</v>
      </c>
      <c r="N343" s="46">
        <f>'четвертая ц.к.'!$Q$142</f>
        <v>4402.33</v>
      </c>
      <c r="O343" s="46">
        <f>'четвертая ц.к.'!$Q$143</f>
        <v>4425.78</v>
      </c>
      <c r="P343" s="46">
        <f>'четвертая ц.к.'!$Q$144</f>
        <v>4422.58</v>
      </c>
      <c r="Q343" s="46">
        <f>'четвертая ц.к.'!$Q$145</f>
        <v>4465.3999999999996</v>
      </c>
      <c r="R343" s="46">
        <f>'четвертая ц.к.'!$Q$146</f>
        <v>4469.41</v>
      </c>
      <c r="S343" s="46">
        <f>'четвертая ц.к.'!$Q$147</f>
        <v>4489.82</v>
      </c>
      <c r="T343" s="46">
        <f>'четвертая ц.к.'!$Q$148</f>
        <v>4480.6499999999996</v>
      </c>
      <c r="U343" s="46">
        <f>'четвертая ц.к.'!$Q$149</f>
        <v>4454.8100000000004</v>
      </c>
      <c r="V343" s="46">
        <f>'четвертая ц.к.'!$Q$150</f>
        <v>4337.1499999999996</v>
      </c>
      <c r="W343" s="46">
        <f>'четвертая ц.к.'!$Q$151</f>
        <v>4260.0200000000004</v>
      </c>
      <c r="X343" s="46">
        <f>'четвертая ц.к.'!$Q$152</f>
        <v>4075.72</v>
      </c>
      <c r="Y343" s="47">
        <f>'четвертая ц.к.'!$Q$153</f>
        <v>3604.29</v>
      </c>
    </row>
    <row r="344" spans="1:25" ht="15" customHeight="1" x14ac:dyDescent="0.25">
      <c r="A344" s="52">
        <f t="shared" si="7"/>
        <v>7</v>
      </c>
      <c r="B344" s="45">
        <f>'четвертая ц.к.'!$Q$154</f>
        <v>3434.27</v>
      </c>
      <c r="C344" s="46">
        <f>'четвертая ц.к.'!$Q$155</f>
        <v>3389.26</v>
      </c>
      <c r="D344" s="46">
        <f>'четвертая ц.к.'!$Q$156</f>
        <v>3308.95</v>
      </c>
      <c r="E344" s="46">
        <f>'четвертая ц.к.'!$Q$157</f>
        <v>3350.58</v>
      </c>
      <c r="F344" s="46">
        <f>'четвертая ц.к.'!$Q$158</f>
        <v>3388.72</v>
      </c>
      <c r="G344" s="46">
        <f>'четвертая ц.к.'!$Q$159</f>
        <v>3613.16</v>
      </c>
      <c r="H344" s="46">
        <f>'четвертая ц.к.'!$Q$160</f>
        <v>3836.36</v>
      </c>
      <c r="I344" s="46">
        <f>'четвертая ц.к.'!$Q$161</f>
        <v>4217</v>
      </c>
      <c r="J344" s="46">
        <f>'четвертая ц.к.'!$Q$162</f>
        <v>4392.09</v>
      </c>
      <c r="K344" s="46">
        <f>'четвертая ц.к.'!$Q$163</f>
        <v>4447.8100000000004</v>
      </c>
      <c r="L344" s="46">
        <f>'четвертая ц.к.'!$Q$164</f>
        <v>4435.24</v>
      </c>
      <c r="M344" s="46">
        <f>'четвертая ц.к.'!$Q$165</f>
        <v>4429.3900000000003</v>
      </c>
      <c r="N344" s="46">
        <f>'четвертая ц.к.'!$Q$166</f>
        <v>4415.49</v>
      </c>
      <c r="O344" s="46">
        <f>'четвертая ц.к.'!$Q$167</f>
        <v>4435.46</v>
      </c>
      <c r="P344" s="46">
        <f>'четвертая ц.к.'!$Q$168</f>
        <v>4435.42</v>
      </c>
      <c r="Q344" s="46">
        <f>'четвертая ц.к.'!$Q$169</f>
        <v>4452.8900000000003</v>
      </c>
      <c r="R344" s="46">
        <f>'четвертая ц.к.'!$Q$170</f>
        <v>4464.8100000000004</v>
      </c>
      <c r="S344" s="46">
        <f>'четвертая ц.к.'!$Q$171</f>
        <v>4557.4799999999996</v>
      </c>
      <c r="T344" s="46">
        <f>'четвертая ц.к.'!$Q$172</f>
        <v>4506.8500000000004</v>
      </c>
      <c r="U344" s="46">
        <f>'четвертая ц.к.'!$Q$173</f>
        <v>4485.8500000000004</v>
      </c>
      <c r="V344" s="46">
        <f>'четвертая ц.к.'!$Q$174</f>
        <v>4409.6899999999996</v>
      </c>
      <c r="W344" s="46">
        <f>'четвертая ц.к.'!$Q$175</f>
        <v>4364.34</v>
      </c>
      <c r="X344" s="46">
        <f>'четвертая ц.к.'!$Q$176</f>
        <v>4244.66</v>
      </c>
      <c r="Y344" s="47">
        <f>'четвертая ц.к.'!$Q$177</f>
        <v>4142.1000000000004</v>
      </c>
    </row>
    <row r="345" spans="1:25" ht="15" customHeight="1" x14ac:dyDescent="0.25">
      <c r="A345" s="52">
        <f t="shared" si="7"/>
        <v>8</v>
      </c>
      <c r="B345" s="45">
        <f>'четвертая ц.к.'!$Q$178</f>
        <v>4096.33</v>
      </c>
      <c r="C345" s="46">
        <f>'четвертая ц.к.'!$Q$179</f>
        <v>3645.28</v>
      </c>
      <c r="D345" s="46">
        <f>'четвертая ц.к.'!$Q$180</f>
        <v>3521.31</v>
      </c>
      <c r="E345" s="46">
        <f>'четвертая ц.к.'!$Q$181</f>
        <v>3540.41</v>
      </c>
      <c r="F345" s="46">
        <f>'четвертая ц.к.'!$Q$182</f>
        <v>3641.49</v>
      </c>
      <c r="G345" s="46">
        <f>'четвертая ц.к.'!$Q$183</f>
        <v>4265.62</v>
      </c>
      <c r="H345" s="46">
        <f>'четвертая ц.к.'!$Q$184</f>
        <v>4421.47</v>
      </c>
      <c r="I345" s="46">
        <f>'четвертая ц.к.'!$Q$185</f>
        <v>4488.33</v>
      </c>
      <c r="J345" s="46">
        <f>'четвертая ц.к.'!$Q$186</f>
        <v>4733.72</v>
      </c>
      <c r="K345" s="46">
        <f>'четвертая ц.к.'!$Q$187</f>
        <v>4772.8999999999996</v>
      </c>
      <c r="L345" s="46">
        <f>'четвертая ц.к.'!$Q$188</f>
        <v>4737.54</v>
      </c>
      <c r="M345" s="46">
        <f>'четвертая ц.к.'!$Q$189</f>
        <v>4724.12</v>
      </c>
      <c r="N345" s="46">
        <f>'четвертая ц.к.'!$Q$190</f>
        <v>4696.97</v>
      </c>
      <c r="O345" s="46">
        <f>'четвертая ц.к.'!$Q$191</f>
        <v>4711.03</v>
      </c>
      <c r="P345" s="46">
        <f>'четвертая ц.к.'!$Q$192</f>
        <v>4712.32</v>
      </c>
      <c r="Q345" s="46">
        <f>'четвертая ц.к.'!$Q$193</f>
        <v>4728.34</v>
      </c>
      <c r="R345" s="46">
        <f>'четвертая ц.к.'!$Q$194</f>
        <v>4745.4799999999996</v>
      </c>
      <c r="S345" s="46">
        <f>'четвертая ц.к.'!$Q$195</f>
        <v>4800.76</v>
      </c>
      <c r="T345" s="46">
        <f>'четвертая ц.к.'!$Q$196</f>
        <v>4844.5200000000004</v>
      </c>
      <c r="U345" s="46">
        <f>'четвертая ц.к.'!$Q$197</f>
        <v>4811.17</v>
      </c>
      <c r="V345" s="46">
        <f>'четвертая ц.к.'!$Q$198</f>
        <v>4721.5</v>
      </c>
      <c r="W345" s="46">
        <f>'четвертая ц.к.'!$Q$199</f>
        <v>4694.3599999999997</v>
      </c>
      <c r="X345" s="46">
        <f>'четвертая ц.к.'!$Q$200</f>
        <v>4437.1099999999997</v>
      </c>
      <c r="Y345" s="47">
        <f>'четвертая ц.к.'!$Q$201</f>
        <v>4351.3100000000004</v>
      </c>
    </row>
    <row r="346" spans="1:25" ht="15" customHeight="1" x14ac:dyDescent="0.25">
      <c r="A346" s="52">
        <f t="shared" si="7"/>
        <v>9</v>
      </c>
      <c r="B346" s="45">
        <f>'четвертая ц.к.'!$Q$202</f>
        <v>3907.95</v>
      </c>
      <c r="C346" s="46">
        <f>'четвертая ц.к.'!$Q$203</f>
        <v>3600.62</v>
      </c>
      <c r="D346" s="46">
        <f>'четвертая ц.к.'!$Q$204</f>
        <v>3522.22</v>
      </c>
      <c r="E346" s="46">
        <f>'четвертая ц.к.'!$Q$205</f>
        <v>3513.9</v>
      </c>
      <c r="F346" s="46">
        <f>'четвертая ц.к.'!$Q$206</f>
        <v>3535.47</v>
      </c>
      <c r="G346" s="46">
        <f>'четвертая ц.к.'!$Q$207</f>
        <v>3751.96</v>
      </c>
      <c r="H346" s="46">
        <f>'четвертая ц.к.'!$Q$208</f>
        <v>4127.3500000000004</v>
      </c>
      <c r="I346" s="46">
        <f>'четвертая ц.к.'!$Q$209</f>
        <v>4204.8500000000004</v>
      </c>
      <c r="J346" s="46">
        <f>'четвертая ц.к.'!$Q$210</f>
        <v>4365.96</v>
      </c>
      <c r="K346" s="46">
        <f>'четвертая ц.к.'!$Q$211</f>
        <v>4540.7</v>
      </c>
      <c r="L346" s="46">
        <f>'четвертая ц.к.'!$Q$212</f>
        <v>4498.57</v>
      </c>
      <c r="M346" s="46">
        <f>'четвертая ц.к.'!$Q$213</f>
        <v>4487.37</v>
      </c>
      <c r="N346" s="46">
        <f>'четвертая ц.к.'!$Q$214</f>
        <v>4473.01</v>
      </c>
      <c r="O346" s="46">
        <f>'четвертая ц.к.'!$Q$215</f>
        <v>4465.32</v>
      </c>
      <c r="P346" s="46">
        <f>'четвертая ц.к.'!$Q$216</f>
        <v>4455.8100000000004</v>
      </c>
      <c r="Q346" s="46">
        <f>'четвертая ц.к.'!$Q$217</f>
        <v>4464.58</v>
      </c>
      <c r="R346" s="46">
        <f>'четвертая ц.к.'!$Q$218</f>
        <v>4481.38</v>
      </c>
      <c r="S346" s="46">
        <f>'четвертая ц.к.'!$Q$219</f>
        <v>4601.8900000000003</v>
      </c>
      <c r="T346" s="46">
        <f>'четвертая ц.к.'!$Q$220</f>
        <v>4447.54</v>
      </c>
      <c r="U346" s="46">
        <f>'четвертая ц.к.'!$Q$221</f>
        <v>4441.99</v>
      </c>
      <c r="V346" s="46">
        <f>'четвертая ц.к.'!$Q$222</f>
        <v>4432</v>
      </c>
      <c r="W346" s="46">
        <f>'четвертая ц.к.'!$Q$223</f>
        <v>4368.75</v>
      </c>
      <c r="X346" s="46">
        <f>'четвертая ц.к.'!$Q$224</f>
        <v>4248.97</v>
      </c>
      <c r="Y346" s="47">
        <f>'четвертая ц.к.'!$Q$225</f>
        <v>4112.04</v>
      </c>
    </row>
    <row r="347" spans="1:25" ht="15" customHeight="1" x14ac:dyDescent="0.25">
      <c r="A347" s="52">
        <f t="shared" si="7"/>
        <v>10</v>
      </c>
      <c r="B347" s="45">
        <f>'четвертая ц.к.'!$Q$226</f>
        <v>3705.68</v>
      </c>
      <c r="C347" s="46">
        <f>'четвертая ц.к.'!$Q$227</f>
        <v>3540.57</v>
      </c>
      <c r="D347" s="46">
        <f>'четвертая ц.к.'!$Q$228</f>
        <v>3463.02</v>
      </c>
      <c r="E347" s="46">
        <f>'четвертая ц.к.'!$Q$229</f>
        <v>3463.61</v>
      </c>
      <c r="F347" s="46">
        <f>'четвертая ц.к.'!$Q$230</f>
        <v>3469.85</v>
      </c>
      <c r="G347" s="46">
        <f>'четвертая ц.к.'!$Q$231</f>
        <v>3574.43</v>
      </c>
      <c r="H347" s="46">
        <f>'четвертая ц.к.'!$Q$232</f>
        <v>3823.72</v>
      </c>
      <c r="I347" s="46">
        <f>'четвертая ц.к.'!$Q$233</f>
        <v>4127.1899999999996</v>
      </c>
      <c r="J347" s="46">
        <f>'четвертая ц.к.'!$Q$234</f>
        <v>4263.63</v>
      </c>
      <c r="K347" s="46">
        <f>'четвертая ц.к.'!$Q$235</f>
        <v>4364.26</v>
      </c>
      <c r="L347" s="46">
        <f>'четвертая ц.к.'!$Q$236</f>
        <v>4385.96</v>
      </c>
      <c r="M347" s="46">
        <f>'четвертая ц.к.'!$Q$237</f>
        <v>4402.45</v>
      </c>
      <c r="N347" s="46">
        <f>'четвертая ц.к.'!$Q$238</f>
        <v>4397.8500000000004</v>
      </c>
      <c r="O347" s="46">
        <f>'четвертая ц.к.'!$Q$239</f>
        <v>4403.83</v>
      </c>
      <c r="P347" s="46">
        <f>'четвертая ц.к.'!$Q$240</f>
        <v>4407.79</v>
      </c>
      <c r="Q347" s="46">
        <f>'четвертая ц.к.'!$Q$241</f>
        <v>4430.53</v>
      </c>
      <c r="R347" s="46">
        <f>'четвертая ц.к.'!$Q$242</f>
        <v>4426.3900000000003</v>
      </c>
      <c r="S347" s="46">
        <f>'четвертая ц.к.'!$Q$243</f>
        <v>4481.8100000000004</v>
      </c>
      <c r="T347" s="46">
        <f>'четвертая ц.к.'!$Q$244</f>
        <v>4478.13</v>
      </c>
      <c r="U347" s="46">
        <f>'четвертая ц.к.'!$Q$245</f>
        <v>4472.07</v>
      </c>
      <c r="V347" s="46">
        <f>'четвертая ц.к.'!$Q$246</f>
        <v>4426.96</v>
      </c>
      <c r="W347" s="46">
        <f>'четвертая ц.к.'!$Q$247</f>
        <v>4372.53</v>
      </c>
      <c r="X347" s="46">
        <f>'четвертая ц.к.'!$Q$248</f>
        <v>4303.2</v>
      </c>
      <c r="Y347" s="47">
        <f>'четвертая ц.к.'!$Q$249</f>
        <v>4128.7299999999996</v>
      </c>
    </row>
    <row r="348" spans="1:25" s="41" customFormat="1" ht="15" customHeight="1" x14ac:dyDescent="0.25">
      <c r="A348" s="52">
        <f t="shared" si="7"/>
        <v>11</v>
      </c>
      <c r="B348" s="45">
        <f>'четвертая ц.к.'!$Q$250</f>
        <v>3745.72</v>
      </c>
      <c r="C348" s="46">
        <f>'четвертая ц.к.'!$Q$251</f>
        <v>3564.29</v>
      </c>
      <c r="D348" s="46">
        <f>'четвертая ц.к.'!$Q$252</f>
        <v>3468.03</v>
      </c>
      <c r="E348" s="46">
        <f>'четвертая ц.к.'!$Q$253</f>
        <v>3474.99</v>
      </c>
      <c r="F348" s="46">
        <f>'четвертая ц.к.'!$Q$254</f>
        <v>3490.77</v>
      </c>
      <c r="G348" s="46">
        <f>'четвертая ц.к.'!$Q$255</f>
        <v>3749.98</v>
      </c>
      <c r="H348" s="46">
        <f>'четвертая ц.к.'!$Q$256</f>
        <v>4141.47</v>
      </c>
      <c r="I348" s="46">
        <f>'четвертая ц.к.'!$Q$257</f>
        <v>4329.34</v>
      </c>
      <c r="J348" s="46">
        <f>'четвертая ц.к.'!$Q$258</f>
        <v>4485.75</v>
      </c>
      <c r="K348" s="46">
        <f>'четвертая ц.к.'!$Q$259</f>
        <v>4549.29</v>
      </c>
      <c r="L348" s="46">
        <f>'четвертая ц.к.'!$Q$260</f>
        <v>4525.66</v>
      </c>
      <c r="M348" s="46">
        <f>'четвертая ц.к.'!$Q$261</f>
        <v>4515.68</v>
      </c>
      <c r="N348" s="46">
        <f>'четвертая ц.к.'!$Q$262</f>
        <v>4502.95</v>
      </c>
      <c r="O348" s="46">
        <f>'четвертая ц.к.'!$Q$263</f>
        <v>4509.2</v>
      </c>
      <c r="P348" s="46">
        <f>'четвертая ц.к.'!$Q$264</f>
        <v>4531.8100000000004</v>
      </c>
      <c r="Q348" s="46">
        <f>'четвертая ц.к.'!$Q$265</f>
        <v>4523.97</v>
      </c>
      <c r="R348" s="46">
        <f>'четвертая ц.к.'!$Q$266</f>
        <v>4527.41</v>
      </c>
      <c r="S348" s="46">
        <f>'четвертая ц.к.'!$Q$267</f>
        <v>4615.4799999999996</v>
      </c>
      <c r="T348" s="46">
        <f>'четвертая ц.к.'!$Q$268</f>
        <v>4648.59</v>
      </c>
      <c r="U348" s="46">
        <f>'четвертая ц.к.'!$Q$269</f>
        <v>4624.1099999999997</v>
      </c>
      <c r="V348" s="46">
        <f>'четвертая ц.к.'!$Q$270</f>
        <v>4427.59</v>
      </c>
      <c r="W348" s="46">
        <f>'четвертая ц.к.'!$Q$271</f>
        <v>4370.5600000000004</v>
      </c>
      <c r="X348" s="46">
        <f>'четвертая ц.к.'!$Q$272</f>
        <v>4221.57</v>
      </c>
      <c r="Y348" s="47">
        <f>'четвертая ц.к.'!$Q$273</f>
        <v>3838.14</v>
      </c>
    </row>
    <row r="349" spans="1:25" ht="15" customHeight="1" x14ac:dyDescent="0.25">
      <c r="A349" s="52">
        <f t="shared" si="7"/>
        <v>12</v>
      </c>
      <c r="B349" s="45">
        <f>'четвертая ц.к.'!$Q$274</f>
        <v>3744</v>
      </c>
      <c r="C349" s="46">
        <f>'четвертая ц.к.'!$Q$275</f>
        <v>3568.55</v>
      </c>
      <c r="D349" s="46">
        <f>'четвертая ц.к.'!$Q$276</f>
        <v>3490.41</v>
      </c>
      <c r="E349" s="46">
        <f>'четвертая ц.к.'!$Q$277</f>
        <v>3496.13</v>
      </c>
      <c r="F349" s="46">
        <f>'четвертая ц.к.'!$Q$278</f>
        <v>3499.81</v>
      </c>
      <c r="G349" s="46">
        <f>'четвертая ц.к.'!$Q$279</f>
        <v>3741.89</v>
      </c>
      <c r="H349" s="46">
        <f>'четвертая ц.к.'!$Q$280</f>
        <v>4225.42</v>
      </c>
      <c r="I349" s="46">
        <f>'четвертая ц.к.'!$Q$281</f>
        <v>4319.01</v>
      </c>
      <c r="J349" s="46">
        <f>'четвертая ц.к.'!$Q$282</f>
        <v>4442.7</v>
      </c>
      <c r="K349" s="46">
        <f>'четвертая ц.к.'!$Q$283</f>
        <v>4441.12</v>
      </c>
      <c r="L349" s="46">
        <f>'четвертая ц.к.'!$Q$284</f>
        <v>4470.79</v>
      </c>
      <c r="M349" s="46">
        <f>'четвертая ц.к.'!$Q$285</f>
        <v>4429.8900000000003</v>
      </c>
      <c r="N349" s="46">
        <f>'четвертая ц.к.'!$Q$286</f>
        <v>4426.6099999999997</v>
      </c>
      <c r="O349" s="46">
        <f>'четвертая ц.к.'!$Q$287</f>
        <v>4432.1899999999996</v>
      </c>
      <c r="P349" s="46">
        <f>'четвертая ц.к.'!$Q$288</f>
        <v>4430.0200000000004</v>
      </c>
      <c r="Q349" s="46">
        <f>'четвертая ц.к.'!$Q$289</f>
        <v>4434.01</v>
      </c>
      <c r="R349" s="46">
        <f>'четвертая ц.к.'!$Q$290</f>
        <v>4437.25</v>
      </c>
      <c r="S349" s="46">
        <f>'четвертая ц.к.'!$Q$291</f>
        <v>4602.6400000000003</v>
      </c>
      <c r="T349" s="46">
        <f>'четвертая ц.к.'!$Q$292</f>
        <v>4565.1099999999997</v>
      </c>
      <c r="U349" s="46">
        <f>'четвертая ц.к.'!$Q$293</f>
        <v>4527.47</v>
      </c>
      <c r="V349" s="46">
        <f>'четвертая ц.к.'!$Q$294</f>
        <v>4435.42</v>
      </c>
      <c r="W349" s="46">
        <f>'четвертая ц.к.'!$Q$295</f>
        <v>4365.18</v>
      </c>
      <c r="X349" s="46">
        <f>'четвертая ц.к.'!$Q$296</f>
        <v>4105.05</v>
      </c>
      <c r="Y349" s="47">
        <f>'четвертая ц.к.'!$Q$297</f>
        <v>3896.82</v>
      </c>
    </row>
    <row r="350" spans="1:25" ht="15" customHeight="1" x14ac:dyDescent="0.25">
      <c r="A350" s="52">
        <f t="shared" si="7"/>
        <v>13</v>
      </c>
      <c r="B350" s="45">
        <f>'четвертая ц.к.'!$Q$298</f>
        <v>3552.2</v>
      </c>
      <c r="C350" s="46">
        <f>'четвертая ц.к.'!$Q$299</f>
        <v>3464.09</v>
      </c>
      <c r="D350" s="46">
        <f>'четвертая ц.к.'!$Q$300</f>
        <v>3385.22</v>
      </c>
      <c r="E350" s="46">
        <f>'четвертая ц.к.'!$Q$301</f>
        <v>3363.7</v>
      </c>
      <c r="F350" s="46">
        <f>'четвертая ц.к.'!$Q$302</f>
        <v>3377.66</v>
      </c>
      <c r="G350" s="46">
        <f>'четвертая ц.к.'!$Q$303</f>
        <v>3614.79</v>
      </c>
      <c r="H350" s="46">
        <f>'четвертая ц.к.'!$Q$304</f>
        <v>4094.77</v>
      </c>
      <c r="I350" s="46">
        <f>'четвертая ц.к.'!$Q$305</f>
        <v>4331.08</v>
      </c>
      <c r="J350" s="46">
        <f>'четвертая ц.к.'!$Q$306</f>
        <v>4431.9799999999996</v>
      </c>
      <c r="K350" s="46">
        <f>'четвертая ц.к.'!$Q$307</f>
        <v>4490.08</v>
      </c>
      <c r="L350" s="46">
        <f>'четвертая ц.к.'!$Q$308</f>
        <v>4466.74</v>
      </c>
      <c r="M350" s="46">
        <f>'четвертая ц.к.'!$Q$309</f>
        <v>4466.75</v>
      </c>
      <c r="N350" s="46">
        <f>'четвертая ц.к.'!$Q$310</f>
        <v>4494.37</v>
      </c>
      <c r="O350" s="46">
        <f>'четвертая ц.к.'!$Q$311</f>
        <v>4525.76</v>
      </c>
      <c r="P350" s="46">
        <f>'четвертая ц.к.'!$Q$312</f>
        <v>4527.2</v>
      </c>
      <c r="Q350" s="46">
        <f>'четвертая ц.к.'!$Q$313</f>
        <v>4538.01</v>
      </c>
      <c r="R350" s="46">
        <f>'четвертая ц.к.'!$Q$314</f>
        <v>4555.1000000000004</v>
      </c>
      <c r="S350" s="46">
        <f>'четвертая ц.к.'!$Q$315</f>
        <v>4620.62</v>
      </c>
      <c r="T350" s="46">
        <f>'четвертая ц.к.'!$Q$316</f>
        <v>4659.8</v>
      </c>
      <c r="U350" s="46">
        <f>'четвертая ц.к.'!$Q$317</f>
        <v>4633.9799999999996</v>
      </c>
      <c r="V350" s="46">
        <f>'четвертая ц.к.'!$Q$318</f>
        <v>4579.32</v>
      </c>
      <c r="W350" s="46">
        <f>'четвертая ц.к.'!$Q$319</f>
        <v>4734.5600000000004</v>
      </c>
      <c r="X350" s="46">
        <f>'четвертая ц.к.'!$Q$320</f>
        <v>4139.26</v>
      </c>
      <c r="Y350" s="47">
        <f>'четвертая ц.к.'!$Q$321</f>
        <v>3994.82</v>
      </c>
    </row>
    <row r="351" spans="1:25" ht="15" customHeight="1" x14ac:dyDescent="0.25">
      <c r="A351" s="52">
        <f t="shared" si="7"/>
        <v>14</v>
      </c>
      <c r="B351" s="45">
        <f>'четвертая ц.к.'!$Q$322</f>
        <v>4039.3</v>
      </c>
      <c r="C351" s="46">
        <f>'четвертая ц.к.'!$Q$323</f>
        <v>3741.77</v>
      </c>
      <c r="D351" s="46">
        <f>'четвертая ц.к.'!$Q$324</f>
        <v>3584.33</v>
      </c>
      <c r="E351" s="46">
        <f>'четвертая ц.к.'!$Q$325</f>
        <v>3593.95</v>
      </c>
      <c r="F351" s="46">
        <f>'четвертая ц.к.'!$Q$326</f>
        <v>3739.34</v>
      </c>
      <c r="G351" s="46">
        <f>'четвертая ц.к.'!$Q$327</f>
        <v>4049.44</v>
      </c>
      <c r="H351" s="46">
        <f>'четвертая ц.к.'!$Q$328</f>
        <v>4351.95</v>
      </c>
      <c r="I351" s="46">
        <f>'четвертая ц.к.'!$Q$329</f>
        <v>4498.4399999999996</v>
      </c>
      <c r="J351" s="46">
        <f>'четвертая ц.к.'!$Q$330</f>
        <v>4994.05</v>
      </c>
      <c r="K351" s="46">
        <f>'четвертая ц.к.'!$Q$331</f>
        <v>5068.26</v>
      </c>
      <c r="L351" s="46">
        <f>'четвертая ц.к.'!$Q$332</f>
        <v>5037.96</v>
      </c>
      <c r="M351" s="46">
        <f>'четвертая ц.к.'!$Q$333</f>
        <v>5028.07</v>
      </c>
      <c r="N351" s="46">
        <f>'четвертая ц.к.'!$Q$334</f>
        <v>5004.29</v>
      </c>
      <c r="O351" s="46">
        <f>'четвертая ц.к.'!$Q$335</f>
        <v>5029.54</v>
      </c>
      <c r="P351" s="46">
        <f>'четвертая ц.к.'!$Q$336</f>
        <v>5026.47</v>
      </c>
      <c r="Q351" s="46">
        <f>'четвертая ц.к.'!$Q$337</f>
        <v>5030.57</v>
      </c>
      <c r="R351" s="46">
        <f>'четвертая ц.к.'!$Q$338</f>
        <v>5025.99</v>
      </c>
      <c r="S351" s="46">
        <f>'четвертая ц.к.'!$Q$339</f>
        <v>5095.75</v>
      </c>
      <c r="T351" s="46">
        <f>'четвертая ц.к.'!$Q$340</f>
        <v>5106.3599999999997</v>
      </c>
      <c r="U351" s="46">
        <f>'четвертая ц.к.'!$Q$341</f>
        <v>5037.3</v>
      </c>
      <c r="V351" s="46">
        <f>'четвертая ц.к.'!$Q$342</f>
        <v>4975.7299999999996</v>
      </c>
      <c r="W351" s="46">
        <f>'четвертая ц.к.'!$Q$343</f>
        <v>4889.3599999999997</v>
      </c>
      <c r="X351" s="46">
        <f>'четвертая ц.к.'!$Q$344</f>
        <v>4346.37</v>
      </c>
      <c r="Y351" s="47">
        <f>'четвертая ц.к.'!$Q$345</f>
        <v>4173.2700000000004</v>
      </c>
    </row>
    <row r="352" spans="1:25" ht="15" customHeight="1" x14ac:dyDescent="0.25">
      <c r="A352" s="52">
        <f t="shared" si="7"/>
        <v>15</v>
      </c>
      <c r="B352" s="45">
        <f>'четвертая ц.к.'!$Q$346</f>
        <v>4194.57</v>
      </c>
      <c r="C352" s="46">
        <f>'четвертая ц.к.'!$Q$347</f>
        <v>3761.84</v>
      </c>
      <c r="D352" s="46">
        <f>'четвертая ц.к.'!$Q$348</f>
        <v>3618.83</v>
      </c>
      <c r="E352" s="46">
        <f>'четвертая ц.к.'!$Q$349</f>
        <v>3638.86</v>
      </c>
      <c r="F352" s="46">
        <f>'четвертая ц.к.'!$Q$350</f>
        <v>3735.87</v>
      </c>
      <c r="G352" s="46">
        <f>'четвертая ц.к.'!$Q$351</f>
        <v>4219.28</v>
      </c>
      <c r="H352" s="46">
        <f>'четвертая ц.к.'!$Q$352</f>
        <v>4351.5</v>
      </c>
      <c r="I352" s="46">
        <f>'четвертая ц.к.'!$Q$353</f>
        <v>4587.37</v>
      </c>
      <c r="J352" s="46">
        <f>'четвертая ц.к.'!$Q$354</f>
        <v>4922.78</v>
      </c>
      <c r="K352" s="46">
        <f>'четвертая ц.к.'!$Q$355</f>
        <v>5002.2700000000004</v>
      </c>
      <c r="L352" s="46">
        <f>'четвертая ц.к.'!$Q$356</f>
        <v>4973.53</v>
      </c>
      <c r="M352" s="46">
        <f>'четвертая ц.к.'!$Q$357</f>
        <v>4956.84</v>
      </c>
      <c r="N352" s="46">
        <f>'четвертая ц.к.'!$Q$358</f>
        <v>4941.84</v>
      </c>
      <c r="O352" s="46">
        <f>'четвертая ц.к.'!$Q$359</f>
        <v>4949.78</v>
      </c>
      <c r="P352" s="46">
        <f>'четвертая ц.к.'!$Q$360</f>
        <v>4936.3900000000003</v>
      </c>
      <c r="Q352" s="46">
        <f>'четвертая ц.к.'!$Q$361</f>
        <v>4947.22</v>
      </c>
      <c r="R352" s="46">
        <f>'четвертая ц.к.'!$Q$362</f>
        <v>4981.5</v>
      </c>
      <c r="S352" s="46">
        <f>'четвертая ц.к.'!$Q$363</f>
        <v>5036.9399999999996</v>
      </c>
      <c r="T352" s="46">
        <f>'четвертая ц.к.'!$Q$364</f>
        <v>5393.29</v>
      </c>
      <c r="U352" s="46">
        <f>'четвертая ц.к.'!$Q$365</f>
        <v>5010.46</v>
      </c>
      <c r="V352" s="46">
        <f>'четвертая ц.к.'!$Q$366</f>
        <v>4900.7299999999996</v>
      </c>
      <c r="W352" s="46">
        <f>'четвертая ц.к.'!$Q$367</f>
        <v>4836.57</v>
      </c>
      <c r="X352" s="46">
        <f>'четвертая ц.к.'!$Q$368</f>
        <v>4401.3599999999997</v>
      </c>
      <c r="Y352" s="47">
        <f>'четвертая ц.к.'!$Q$369</f>
        <v>4319.49</v>
      </c>
    </row>
    <row r="353" spans="1:25" ht="15" customHeight="1" x14ac:dyDescent="0.25">
      <c r="A353" s="52">
        <f t="shared" si="7"/>
        <v>16</v>
      </c>
      <c r="B353" s="45">
        <f>'четвертая ц.к.'!$Q$370</f>
        <v>4258.62</v>
      </c>
      <c r="C353" s="46">
        <f>'четвертая ц.к.'!$Q$371</f>
        <v>4083.95</v>
      </c>
      <c r="D353" s="46">
        <f>'четвертая ц.к.'!$Q$372</f>
        <v>3892.66</v>
      </c>
      <c r="E353" s="46">
        <f>'четвертая ц.к.'!$Q$373</f>
        <v>3885.93</v>
      </c>
      <c r="F353" s="46">
        <f>'четвертая ц.к.'!$Q$374</f>
        <v>3854.41</v>
      </c>
      <c r="G353" s="46">
        <f>'четвертая ц.к.'!$Q$375</f>
        <v>4198.5600000000004</v>
      </c>
      <c r="H353" s="46">
        <f>'четвертая ц.к.'!$Q$376</f>
        <v>4329.0600000000004</v>
      </c>
      <c r="I353" s="46">
        <f>'четвертая ц.к.'!$Q$377</f>
        <v>4381.47</v>
      </c>
      <c r="J353" s="46">
        <f>'четвертая ц.к.'!$Q$378</f>
        <v>4787.18</v>
      </c>
      <c r="K353" s="46">
        <f>'четвертая ц.к.'!$Q$379</f>
        <v>4881.3100000000004</v>
      </c>
      <c r="L353" s="46">
        <f>'четвертая ц.к.'!$Q$380</f>
        <v>4851.91</v>
      </c>
      <c r="M353" s="46">
        <f>'четвертая ц.к.'!$Q$381</f>
        <v>4845.67</v>
      </c>
      <c r="N353" s="46">
        <f>'четвертая ц.к.'!$Q$382</f>
        <v>4820.55</v>
      </c>
      <c r="O353" s="46">
        <f>'четвертая ц.к.'!$Q$383</f>
        <v>4818.8</v>
      </c>
      <c r="P353" s="46">
        <f>'четвертая ц.к.'!$Q$384</f>
        <v>4842.75</v>
      </c>
      <c r="Q353" s="46">
        <f>'четвертая ц.к.'!$Q$385</f>
        <v>4841.6099999999997</v>
      </c>
      <c r="R353" s="46">
        <f>'четвертая ц.к.'!$Q$386</f>
        <v>4853.5</v>
      </c>
      <c r="S353" s="46">
        <f>'четвертая ц.к.'!$Q$387</f>
        <v>4898.4799999999996</v>
      </c>
      <c r="T353" s="46">
        <f>'четвертая ц.к.'!$Q$388</f>
        <v>4952.16</v>
      </c>
      <c r="U353" s="46">
        <f>'четвертая ц.к.'!$Q$389</f>
        <v>4926.6899999999996</v>
      </c>
      <c r="V353" s="46">
        <f>'четвертая ц.к.'!$Q$390</f>
        <v>4883.24</v>
      </c>
      <c r="W353" s="46">
        <f>'четвертая ц.к.'!$Q$391</f>
        <v>4873.08</v>
      </c>
      <c r="X353" s="46">
        <f>'четвертая ц.к.'!$Q$392</f>
        <v>4680.05</v>
      </c>
      <c r="Y353" s="47">
        <f>'четвертая ц.к.'!$Q$393</f>
        <v>4310.26</v>
      </c>
    </row>
    <row r="354" spans="1:25" ht="15" customHeight="1" x14ac:dyDescent="0.25">
      <c r="A354" s="52">
        <f t="shared" si="7"/>
        <v>17</v>
      </c>
      <c r="B354" s="45">
        <f>'четвертая ц.к.'!$Q$394</f>
        <v>4165.05</v>
      </c>
      <c r="C354" s="46">
        <f>'четвертая ц.к.'!$Q$395</f>
        <v>4188.43</v>
      </c>
      <c r="D354" s="46">
        <f>'четвертая ц.к.'!$Q$396</f>
        <v>3767.73</v>
      </c>
      <c r="E354" s="46">
        <f>'четвертая ц.к.'!$Q$397</f>
        <v>3799.47</v>
      </c>
      <c r="F354" s="46">
        <f>'четвертая ц.к.'!$Q$398</f>
        <v>3838.39</v>
      </c>
      <c r="G354" s="46">
        <f>'четвертая ц.к.'!$Q$399</f>
        <v>4053.47</v>
      </c>
      <c r="H354" s="46">
        <f>'четвертая ц.к.'!$Q$400</f>
        <v>4224.58</v>
      </c>
      <c r="I354" s="46">
        <f>'четвертая ц.к.'!$Q$401</f>
        <v>4324.63</v>
      </c>
      <c r="J354" s="46">
        <f>'четвертая ц.к.'!$Q$402</f>
        <v>4656.34</v>
      </c>
      <c r="K354" s="46">
        <f>'четвертая ц.к.'!$Q$403</f>
        <v>4715.71</v>
      </c>
      <c r="L354" s="46">
        <f>'четвертая ц.к.'!$Q$404</f>
        <v>4653.7</v>
      </c>
      <c r="M354" s="46">
        <f>'четвертая ц.к.'!$Q$405</f>
        <v>4730.03</v>
      </c>
      <c r="N354" s="46">
        <f>'четвертая ц.к.'!$Q$406</f>
        <v>4706.07</v>
      </c>
      <c r="O354" s="46">
        <f>'четвертая ц.к.'!$Q$407</f>
        <v>4729.4799999999996</v>
      </c>
      <c r="P354" s="46">
        <f>'четвертая ц.к.'!$Q$408</f>
        <v>4744.58</v>
      </c>
      <c r="Q354" s="46">
        <f>'четвертая ц.к.'!$Q$409</f>
        <v>4747.18</v>
      </c>
      <c r="R354" s="46">
        <f>'четвертая ц.к.'!$Q$410</f>
        <v>4755.34</v>
      </c>
      <c r="S354" s="46">
        <f>'четвертая ц.к.'!$Q$411</f>
        <v>4770.8</v>
      </c>
      <c r="T354" s="46">
        <f>'четвертая ц.к.'!$Q$412</f>
        <v>4847.8999999999996</v>
      </c>
      <c r="U354" s="46">
        <f>'четвертая ц.к.'!$Q$413</f>
        <v>4818.66</v>
      </c>
      <c r="V354" s="46">
        <f>'четвертая ц.к.'!$Q$414</f>
        <v>4723.75</v>
      </c>
      <c r="W354" s="46">
        <f>'четвертая ц.к.'!$Q$415</f>
        <v>4695.5600000000004</v>
      </c>
      <c r="X354" s="46">
        <f>'четвертая ц.к.'!$Q$416</f>
        <v>4618.7700000000004</v>
      </c>
      <c r="Y354" s="47">
        <f>'четвертая ц.к.'!$Q$417</f>
        <v>4323.29</v>
      </c>
    </row>
    <row r="355" spans="1:25" ht="15" customHeight="1" x14ac:dyDescent="0.25">
      <c r="A355" s="52">
        <f t="shared" si="7"/>
        <v>18</v>
      </c>
      <c r="B355" s="45">
        <f>'четвертая ц.к.'!$Q$418</f>
        <v>4112.6899999999996</v>
      </c>
      <c r="C355" s="46">
        <f>'четвертая ц.к.'!$Q$419</f>
        <v>3726.37</v>
      </c>
      <c r="D355" s="46">
        <f>'четвертая ц.к.'!$Q$420</f>
        <v>3601.17</v>
      </c>
      <c r="E355" s="46">
        <f>'четвертая ц.к.'!$Q$421</f>
        <v>3589.25</v>
      </c>
      <c r="F355" s="46">
        <f>'четвертая ц.к.'!$Q$422</f>
        <v>3727.57</v>
      </c>
      <c r="G355" s="46">
        <f>'четвертая ц.к.'!$Q$423</f>
        <v>3950.64</v>
      </c>
      <c r="H355" s="46">
        <f>'четвертая ц.к.'!$Q$424</f>
        <v>4291.5</v>
      </c>
      <c r="I355" s="46">
        <f>'четвертая ц.к.'!$Q$425</f>
        <v>4472.34</v>
      </c>
      <c r="J355" s="46">
        <f>'четвертая ц.к.'!$Q$426</f>
        <v>4732.49</v>
      </c>
      <c r="K355" s="46">
        <f>'четвертая ц.к.'!$Q$427</f>
        <v>4783.4399999999996</v>
      </c>
      <c r="L355" s="46">
        <f>'четвертая ц.к.'!$Q$428</f>
        <v>4762.33</v>
      </c>
      <c r="M355" s="46">
        <f>'четвертая ц.к.'!$Q$429</f>
        <v>4673.53</v>
      </c>
      <c r="N355" s="46">
        <f>'четвертая ц.к.'!$Q$430</f>
        <v>4649.45</v>
      </c>
      <c r="O355" s="46">
        <f>'четвертая ц.к.'!$Q$431</f>
        <v>4711.75</v>
      </c>
      <c r="P355" s="46">
        <f>'четвертая ц.к.'!$Q$432</f>
        <v>4634.71</v>
      </c>
      <c r="Q355" s="46">
        <f>'четвертая ц.к.'!$Q$433</f>
        <v>4636.68</v>
      </c>
      <c r="R355" s="46">
        <f>'четвертая ц.к.'!$Q$434</f>
        <v>4640.34</v>
      </c>
      <c r="S355" s="46">
        <f>'четвертая ц.к.'!$Q$435</f>
        <v>4764.38</v>
      </c>
      <c r="T355" s="46">
        <f>'четвертая ц.к.'!$Q$436</f>
        <v>4818.01</v>
      </c>
      <c r="U355" s="46">
        <f>'четвертая ц.к.'!$Q$437</f>
        <v>4786.9799999999996</v>
      </c>
      <c r="V355" s="46">
        <f>'четвертая ц.к.'!$Q$438</f>
        <v>4771.7700000000004</v>
      </c>
      <c r="W355" s="46">
        <f>'четвертая ц.к.'!$Q$439</f>
        <v>4711.08</v>
      </c>
      <c r="X355" s="46">
        <f>'четвертая ц.к.'!$Q$440</f>
        <v>4362.29</v>
      </c>
      <c r="Y355" s="47">
        <f>'четвертая ц.к.'!$Q$441</f>
        <v>4158.4399999999996</v>
      </c>
    </row>
    <row r="356" spans="1:25" ht="15" customHeight="1" x14ac:dyDescent="0.25">
      <c r="A356" s="52">
        <f t="shared" si="7"/>
        <v>19</v>
      </c>
      <c r="B356" s="45">
        <f>'четвертая ц.к.'!$Q$442</f>
        <v>4029.14</v>
      </c>
      <c r="C356" s="46">
        <f>'четвертая ц.к.'!$Q$443</f>
        <v>3691.94</v>
      </c>
      <c r="D356" s="46">
        <f>'четвертая ц.к.'!$Q$444</f>
        <v>3593.2</v>
      </c>
      <c r="E356" s="46">
        <f>'четвертая ц.к.'!$Q$445</f>
        <v>3587.65</v>
      </c>
      <c r="F356" s="46">
        <f>'четвертая ц.к.'!$Q$446</f>
        <v>3646.48</v>
      </c>
      <c r="G356" s="46">
        <f>'четвертая ц.к.'!$Q$447</f>
        <v>3989.44</v>
      </c>
      <c r="H356" s="46">
        <f>'четвертая ц.к.'!$Q$448</f>
        <v>4263.51</v>
      </c>
      <c r="I356" s="46">
        <f>'четвертая ц.к.'!$Q$449</f>
        <v>4554.68</v>
      </c>
      <c r="J356" s="46">
        <f>'четвертая ц.к.'!$Q$450</f>
        <v>5221.91</v>
      </c>
      <c r="K356" s="46">
        <f>'четвертая ц.к.'!$Q$451</f>
        <v>5221.96</v>
      </c>
      <c r="L356" s="46">
        <f>'четвертая ц.к.'!$Q$452</f>
        <v>5225.37</v>
      </c>
      <c r="M356" s="46">
        <f>'четвертая ц.к.'!$Q$453</f>
        <v>5187.12</v>
      </c>
      <c r="N356" s="46">
        <f>'четвертая ц.к.'!$Q$454</f>
        <v>5181.91</v>
      </c>
      <c r="O356" s="46">
        <f>'четвертая ц.к.'!$Q$455</f>
        <v>4934.72</v>
      </c>
      <c r="P356" s="46">
        <f>'четвертая ц.к.'!$Q$456</f>
        <v>4911.6000000000004</v>
      </c>
      <c r="Q356" s="46">
        <f>'четвертая ц.к.'!$Q$457</f>
        <v>5232.09</v>
      </c>
      <c r="R356" s="46">
        <f>'четвертая ц.к.'!$Q$458</f>
        <v>5269.86</v>
      </c>
      <c r="S356" s="46">
        <f>'четвертая ц.к.'!$Q$459</f>
        <v>4976.8900000000003</v>
      </c>
      <c r="T356" s="46">
        <f>'четвертая ц.к.'!$Q$460</f>
        <v>5359.29</v>
      </c>
      <c r="U356" s="46">
        <f>'четвертая ц.к.'!$Q$461</f>
        <v>5286.96</v>
      </c>
      <c r="V356" s="46">
        <f>'четвертая ц.к.'!$Q$462</f>
        <v>5191.33</v>
      </c>
      <c r="W356" s="46">
        <f>'четвертая ц.к.'!$Q$463</f>
        <v>5258.76</v>
      </c>
      <c r="X356" s="46">
        <f>'четвертая ц.к.'!$Q$464</f>
        <v>4952.62</v>
      </c>
      <c r="Y356" s="47">
        <f>'четвертая ц.к.'!$Q$465</f>
        <v>4267.5200000000004</v>
      </c>
    </row>
    <row r="357" spans="1:25" s="41" customFormat="1" ht="15" customHeight="1" x14ac:dyDescent="0.25">
      <c r="A357" s="52">
        <f t="shared" si="7"/>
        <v>20</v>
      </c>
      <c r="B357" s="45">
        <f>'четвертая ц.к.'!$Q$466</f>
        <v>3778.55</v>
      </c>
      <c r="C357" s="46">
        <f>'четвертая ц.к.'!$Q$467</f>
        <v>3681.52</v>
      </c>
      <c r="D357" s="46">
        <f>'четвертая ц.к.'!$Q$468</f>
        <v>3570.43</v>
      </c>
      <c r="E357" s="46">
        <f>'четвертая ц.к.'!$Q$469</f>
        <v>3550.66</v>
      </c>
      <c r="F357" s="46">
        <f>'четвертая ц.к.'!$Q$470</f>
        <v>3609.52</v>
      </c>
      <c r="G357" s="46">
        <f>'четвертая ц.к.'!$Q$471</f>
        <v>3911.58</v>
      </c>
      <c r="H357" s="46">
        <f>'четвертая ц.к.'!$Q$472</f>
        <v>4229.54</v>
      </c>
      <c r="I357" s="46">
        <f>'четвертая ц.к.'!$Q$473</f>
        <v>4383.92</v>
      </c>
      <c r="J357" s="46">
        <f>'четвертая ц.к.'!$Q$474</f>
        <v>4484.1000000000004</v>
      </c>
      <c r="K357" s="46">
        <f>'четвертая ц.к.'!$Q$475</f>
        <v>4513.43</v>
      </c>
      <c r="L357" s="46">
        <f>'четвертая ц.к.'!$Q$476</f>
        <v>4496.5</v>
      </c>
      <c r="M357" s="46">
        <f>'четвертая ц.к.'!$Q$477</f>
        <v>4476.62</v>
      </c>
      <c r="N357" s="46">
        <f>'четвертая ц.к.'!$Q$478</f>
        <v>4405.34</v>
      </c>
      <c r="O357" s="46">
        <f>'четвертая ц.к.'!$Q$479</f>
        <v>4404.3</v>
      </c>
      <c r="P357" s="46">
        <f>'четвертая ц.к.'!$Q$480</f>
        <v>4462.51</v>
      </c>
      <c r="Q357" s="46">
        <f>'четвертая ц.к.'!$Q$481</f>
        <v>4451.12</v>
      </c>
      <c r="R357" s="46">
        <f>'четвертая ц.к.'!$Q$482</f>
        <v>4450.55</v>
      </c>
      <c r="S357" s="46">
        <f>'четвертая ц.к.'!$Q$483</f>
        <v>4471.59</v>
      </c>
      <c r="T357" s="46">
        <f>'четвертая ц.к.'!$Q$484</f>
        <v>4465.45</v>
      </c>
      <c r="U357" s="46">
        <f>'четвертая ц.к.'!$Q$485</f>
        <v>4387.74</v>
      </c>
      <c r="V357" s="46">
        <f>'четвертая ц.к.'!$Q$486</f>
        <v>4366.99</v>
      </c>
      <c r="W357" s="46">
        <f>'четвертая ц.к.'!$Q$487</f>
        <v>4306.5600000000004</v>
      </c>
      <c r="X357" s="46">
        <f>'четвертая ц.к.'!$Q$488</f>
        <v>4151.7299999999996</v>
      </c>
      <c r="Y357" s="47">
        <f>'четвертая ц.к.'!$Q$489</f>
        <v>3735.29</v>
      </c>
    </row>
    <row r="358" spans="1:25" ht="15" customHeight="1" x14ac:dyDescent="0.25">
      <c r="A358" s="52">
        <f t="shared" si="7"/>
        <v>21</v>
      </c>
      <c r="B358" s="45">
        <f>'четвертая ц.к.'!$Q$490</f>
        <v>3498.2</v>
      </c>
      <c r="C358" s="46">
        <f>'четвертая ц.к.'!$Q$491</f>
        <v>3407.89</v>
      </c>
      <c r="D358" s="46">
        <f>'четвертая ц.к.'!$Q$492</f>
        <v>3385.47</v>
      </c>
      <c r="E358" s="46">
        <f>'четвертая ц.к.'!$Q$493</f>
        <v>3384.22</v>
      </c>
      <c r="F358" s="46">
        <f>'четвертая ц.к.'!$Q$494</f>
        <v>3428.76</v>
      </c>
      <c r="G358" s="46">
        <f>'четвертая ц.к.'!$Q$495</f>
        <v>3579.59</v>
      </c>
      <c r="H358" s="46">
        <f>'четвертая ц.к.'!$Q$496</f>
        <v>3861.81</v>
      </c>
      <c r="I358" s="46">
        <f>'четвертая ц.к.'!$Q$497</f>
        <v>4237.07</v>
      </c>
      <c r="J358" s="46">
        <f>'четвертая ц.к.'!$Q$498</f>
        <v>4388.3</v>
      </c>
      <c r="K358" s="46">
        <f>'четвертая ц.к.'!$Q$499</f>
        <v>4420.3599999999997</v>
      </c>
      <c r="L358" s="46">
        <f>'четвертая ц.к.'!$Q$500</f>
        <v>4431.22</v>
      </c>
      <c r="M358" s="46">
        <f>'четвертая ц.к.'!$Q$501</f>
        <v>4416.3999999999996</v>
      </c>
      <c r="N358" s="46">
        <f>'четвертая ц.к.'!$Q$502</f>
        <v>4394.2299999999996</v>
      </c>
      <c r="O358" s="46">
        <f>'четвертая ц.к.'!$Q$503</f>
        <v>4396.1899999999996</v>
      </c>
      <c r="P358" s="46">
        <f>'четвертая ц.к.'!$Q$504</f>
        <v>4391.26</v>
      </c>
      <c r="Q358" s="46">
        <f>'четвертая ц.к.'!$Q$505</f>
        <v>4386.43</v>
      </c>
      <c r="R358" s="46">
        <f>'четвертая ц.к.'!$Q$506</f>
        <v>4388.28</v>
      </c>
      <c r="S358" s="46">
        <f>'четвертая ц.к.'!$Q$507</f>
        <v>4397.99</v>
      </c>
      <c r="T358" s="46">
        <f>'четвертая ц.к.'!$Q$508</f>
        <v>4390.04</v>
      </c>
      <c r="U358" s="46">
        <f>'четвертая ц.к.'!$Q$509</f>
        <v>4377.91</v>
      </c>
      <c r="V358" s="46">
        <f>'четвертая ц.к.'!$Q$510</f>
        <v>4344.46</v>
      </c>
      <c r="W358" s="46">
        <f>'четвертая ц.к.'!$Q$511</f>
        <v>4309.72</v>
      </c>
      <c r="X358" s="46">
        <f>'четвертая ц.к.'!$Q$512</f>
        <v>4103.75</v>
      </c>
      <c r="Y358" s="47">
        <f>'четвертая ц.к.'!$Q$513</f>
        <v>3595.94</v>
      </c>
    </row>
    <row r="359" spans="1:25" ht="15" customHeight="1" x14ac:dyDescent="0.25">
      <c r="A359" s="52">
        <f t="shared" si="7"/>
        <v>22</v>
      </c>
      <c r="B359" s="45">
        <f>'четвертая ц.к.'!$Q$514</f>
        <v>3439.83</v>
      </c>
      <c r="C359" s="46">
        <f>'четвертая ц.к.'!$Q$515</f>
        <v>3370.69</v>
      </c>
      <c r="D359" s="46">
        <f>'четвертая ц.к.'!$Q$516</f>
        <v>3340.41</v>
      </c>
      <c r="E359" s="46">
        <f>'четвертая ц.к.'!$Q$517</f>
        <v>3350.83</v>
      </c>
      <c r="F359" s="46">
        <f>'четвертая ц.к.'!$Q$518</f>
        <v>3409.19</v>
      </c>
      <c r="G359" s="46">
        <f>'четвертая ц.к.'!$Q$519</f>
        <v>3643.2</v>
      </c>
      <c r="H359" s="46">
        <f>'четвертая ц.к.'!$Q$520</f>
        <v>4117.34</v>
      </c>
      <c r="I359" s="46">
        <f>'четвертая ц.к.'!$Q$521</f>
        <v>4379.88</v>
      </c>
      <c r="J359" s="46">
        <f>'четвертая ц.к.'!$Q$522</f>
        <v>4499.92</v>
      </c>
      <c r="K359" s="46">
        <f>'четвертая ц.к.'!$Q$523</f>
        <v>4627.54</v>
      </c>
      <c r="L359" s="46">
        <f>'четвертая ц.к.'!$Q$524</f>
        <v>4624.1400000000003</v>
      </c>
      <c r="M359" s="46">
        <f>'четвертая ц.к.'!$Q$525</f>
        <v>4531.04</v>
      </c>
      <c r="N359" s="46">
        <f>'четвертая ц.к.'!$Q$526</f>
        <v>4486.62</v>
      </c>
      <c r="O359" s="46">
        <f>'четвертая ц.к.'!$Q$527</f>
        <v>4501.7299999999996</v>
      </c>
      <c r="P359" s="46">
        <f>'четвертая ц.к.'!$Q$528</f>
        <v>4479.04</v>
      </c>
      <c r="Q359" s="46">
        <f>'четвертая ц.к.'!$Q$529</f>
        <v>4460.91</v>
      </c>
      <c r="R359" s="46">
        <f>'четвертая ц.к.'!$Q$530</f>
        <v>4473.2</v>
      </c>
      <c r="S359" s="46">
        <f>'четвертая ц.к.'!$Q$531</f>
        <v>4477.4399999999996</v>
      </c>
      <c r="T359" s="46">
        <f>'четвертая ц.к.'!$Q$532</f>
        <v>4454.03</v>
      </c>
      <c r="U359" s="46">
        <f>'четвертая ц.к.'!$Q$533</f>
        <v>4410.3</v>
      </c>
      <c r="V359" s="46">
        <f>'четвертая ц.к.'!$Q$534</f>
        <v>4352.8900000000003</v>
      </c>
      <c r="W359" s="46">
        <f>'четвертая ц.к.'!$Q$535</f>
        <v>4334.43</v>
      </c>
      <c r="X359" s="46">
        <f>'четвертая ц.к.'!$Q$536</f>
        <v>4190.24</v>
      </c>
      <c r="Y359" s="47">
        <f>'четвертая ц.к.'!$Q$537</f>
        <v>3827.49</v>
      </c>
    </row>
    <row r="360" spans="1:25" ht="15" customHeight="1" x14ac:dyDescent="0.25">
      <c r="A360" s="52">
        <f t="shared" si="7"/>
        <v>23</v>
      </c>
      <c r="B360" s="45">
        <f>'четвертая ц.к.'!$Q$538</f>
        <v>3668.64</v>
      </c>
      <c r="C360" s="46">
        <f>'четвертая ц.к.'!$Q$539</f>
        <v>3502.59</v>
      </c>
      <c r="D360" s="46">
        <f>'четвертая ц.к.'!$Q$540</f>
        <v>3455.01</v>
      </c>
      <c r="E360" s="46">
        <f>'четвертая ц.к.'!$Q$541</f>
        <v>3429.36</v>
      </c>
      <c r="F360" s="46">
        <f>'четвертая ц.к.'!$Q$542</f>
        <v>3437.76</v>
      </c>
      <c r="G360" s="46">
        <f>'четвертая ц.к.'!$Q$543</f>
        <v>3537.43</v>
      </c>
      <c r="H360" s="46">
        <f>'четвертая ц.к.'!$Q$544</f>
        <v>3650.99</v>
      </c>
      <c r="I360" s="46">
        <f>'четвертая ц.к.'!$Q$545</f>
        <v>3855.05</v>
      </c>
      <c r="J360" s="46">
        <f>'четвертая ц.к.'!$Q$546</f>
        <v>4224.5200000000004</v>
      </c>
      <c r="K360" s="46">
        <f>'четвертая ц.к.'!$Q$547</f>
        <v>4331.8599999999997</v>
      </c>
      <c r="L360" s="46">
        <f>'четвертая ц.к.'!$Q$548</f>
        <v>4349.99</v>
      </c>
      <c r="M360" s="46">
        <f>'четвертая ц.к.'!$Q$549</f>
        <v>4346.95</v>
      </c>
      <c r="N360" s="46">
        <f>'четвертая ц.к.'!$Q$550</f>
        <v>4331.68</v>
      </c>
      <c r="O360" s="46">
        <f>'четвертая ц.к.'!$Q$551</f>
        <v>4352.32</v>
      </c>
      <c r="P360" s="46">
        <f>'четвертая ц.к.'!$Q$552</f>
        <v>4329.93</v>
      </c>
      <c r="Q360" s="46">
        <f>'четвертая ц.к.'!$Q$553</f>
        <v>4334.49</v>
      </c>
      <c r="R360" s="46">
        <f>'четвертая ц.к.'!$Q$554</f>
        <v>4355.0600000000004</v>
      </c>
      <c r="S360" s="46">
        <f>'четвертая ц.к.'!$Q$555</f>
        <v>4387.3500000000004</v>
      </c>
      <c r="T360" s="46">
        <f>'четвертая ц.к.'!$Q$556</f>
        <v>4382.6000000000004</v>
      </c>
      <c r="U360" s="46">
        <f>'четвертая ц.к.'!$Q$557</f>
        <v>4380.5200000000004</v>
      </c>
      <c r="V360" s="46">
        <f>'четвертая ц.к.'!$Q$558</f>
        <v>4346.3599999999997</v>
      </c>
      <c r="W360" s="46">
        <f>'четвертая ц.к.'!$Q$559</f>
        <v>4268.37</v>
      </c>
      <c r="X360" s="46">
        <f>'четвертая ц.к.'!$Q$560</f>
        <v>4046.7</v>
      </c>
      <c r="Y360" s="47">
        <f>'четвертая ц.к.'!$Q$561</f>
        <v>3763.86</v>
      </c>
    </row>
    <row r="361" spans="1:25" ht="15" customHeight="1" x14ac:dyDescent="0.25">
      <c r="A361" s="52">
        <f t="shared" si="7"/>
        <v>24</v>
      </c>
      <c r="B361" s="45">
        <f>'четвертая ц.к.'!$Q$562</f>
        <v>3682.78</v>
      </c>
      <c r="C361" s="46">
        <f>'четвертая ц.к.'!$Q$563</f>
        <v>3505.43</v>
      </c>
      <c r="D361" s="46">
        <f>'четвертая ц.к.'!$Q$564</f>
        <v>3393.26</v>
      </c>
      <c r="E361" s="46">
        <f>'четвертая ц.к.'!$Q$565</f>
        <v>3389.29</v>
      </c>
      <c r="F361" s="46">
        <f>'четвертая ц.к.'!$Q$566</f>
        <v>3386.64</v>
      </c>
      <c r="G361" s="46">
        <f>'четвертая ц.к.'!$Q$567</f>
        <v>3455.62</v>
      </c>
      <c r="H361" s="46">
        <f>'четвертая ц.к.'!$Q$568</f>
        <v>3517.17</v>
      </c>
      <c r="I361" s="46">
        <f>'четвертая ц.к.'!$Q$569</f>
        <v>3656.61</v>
      </c>
      <c r="J361" s="46">
        <f>'четвертая ц.к.'!$Q$570</f>
        <v>4020.35</v>
      </c>
      <c r="K361" s="46">
        <f>'четвертая ц.к.'!$Q$571</f>
        <v>4276.9399999999996</v>
      </c>
      <c r="L361" s="46">
        <f>'четвертая ц.к.'!$Q$572</f>
        <v>4318.1400000000003</v>
      </c>
      <c r="M361" s="46">
        <f>'четвертая ц.к.'!$Q$573</f>
        <v>4319.7299999999996</v>
      </c>
      <c r="N361" s="46">
        <f>'четвертая ц.к.'!$Q$574</f>
        <v>4302.63</v>
      </c>
      <c r="O361" s="46">
        <f>'четвертая ц.к.'!$Q$575</f>
        <v>4306.74</v>
      </c>
      <c r="P361" s="46">
        <f>'четвертая ц.к.'!$Q$576</f>
        <v>4310.3</v>
      </c>
      <c r="Q361" s="46">
        <f>'четвертая ц.к.'!$Q$577</f>
        <v>4312.82</v>
      </c>
      <c r="R361" s="46">
        <f>'четвертая ц.к.'!$Q$578</f>
        <v>4337.3500000000004</v>
      </c>
      <c r="S361" s="46">
        <f>'четвертая ц.к.'!$Q$579</f>
        <v>4426.95</v>
      </c>
      <c r="T361" s="46">
        <f>'четвертая ц.к.'!$Q$580</f>
        <v>4468.13</v>
      </c>
      <c r="U361" s="46">
        <f>'четвертая ц.к.'!$Q$581</f>
        <v>4466.6000000000004</v>
      </c>
      <c r="V361" s="46">
        <f>'четвертая ц.к.'!$Q$582</f>
        <v>4404.6400000000003</v>
      </c>
      <c r="W361" s="46">
        <f>'четвертая ц.к.'!$Q$583</f>
        <v>4326.46</v>
      </c>
      <c r="X361" s="46">
        <f>'четвертая ц.к.'!$Q$584</f>
        <v>4210.96</v>
      </c>
      <c r="Y361" s="47">
        <f>'четвертая ц.к.'!$Q$585</f>
        <v>4079.06</v>
      </c>
    </row>
    <row r="362" spans="1:25" ht="15" customHeight="1" x14ac:dyDescent="0.25">
      <c r="A362" s="52">
        <f t="shared" si="7"/>
        <v>25</v>
      </c>
      <c r="B362" s="45">
        <f>'четвертая ц.к.'!$Q$586</f>
        <v>3615.62</v>
      </c>
      <c r="C362" s="46">
        <f>'четвертая ц.к.'!$Q$587</f>
        <v>3494.31</v>
      </c>
      <c r="D362" s="46">
        <f>'четвертая ц.к.'!$Q$588</f>
        <v>3471.28</v>
      </c>
      <c r="E362" s="46">
        <f>'четвертая ц.к.'!$Q$589</f>
        <v>3484.56</v>
      </c>
      <c r="F362" s="46">
        <f>'четвертая ц.к.'!$Q$590</f>
        <v>3509.23</v>
      </c>
      <c r="G362" s="46">
        <f>'четвертая ц.к.'!$Q$591</f>
        <v>3772.41</v>
      </c>
      <c r="H362" s="46">
        <f>'четвертая ц.к.'!$Q$592</f>
        <v>4190.5</v>
      </c>
      <c r="I362" s="46">
        <f>'четвертая ц.к.'!$Q$593</f>
        <v>4393.0200000000004</v>
      </c>
      <c r="J362" s="46">
        <f>'четвертая ц.к.'!$Q$594</f>
        <v>4585.3599999999997</v>
      </c>
      <c r="K362" s="46">
        <f>'четвертая ц.к.'!$Q$595</f>
        <v>4671.95</v>
      </c>
      <c r="L362" s="46">
        <f>'четвертая ц.к.'!$Q$596</f>
        <v>4606.51</v>
      </c>
      <c r="M362" s="46">
        <f>'четвертая ц.к.'!$Q$597</f>
        <v>4579.6400000000003</v>
      </c>
      <c r="N362" s="46">
        <f>'четвертая ц.к.'!$Q$598</f>
        <v>4515.63</v>
      </c>
      <c r="O362" s="46">
        <f>'четвертая ц.к.'!$Q$599</f>
        <v>4536.22</v>
      </c>
      <c r="P362" s="46">
        <f>'четвертая ц.к.'!$Q$600</f>
        <v>4549.71</v>
      </c>
      <c r="Q362" s="46">
        <f>'четвертая ц.к.'!$Q$601</f>
        <v>4554.54</v>
      </c>
      <c r="R362" s="46">
        <f>'четвертая ц.к.'!$Q$602</f>
        <v>4616.57</v>
      </c>
      <c r="S362" s="46">
        <f>'четвертая ц.к.'!$Q$603</f>
        <v>4733.76</v>
      </c>
      <c r="T362" s="46">
        <f>'четвертая ц.к.'!$Q$604</f>
        <v>4722.91</v>
      </c>
      <c r="U362" s="46">
        <f>'четвертая ц.к.'!$Q$605</f>
        <v>4664.3599999999997</v>
      </c>
      <c r="V362" s="46">
        <f>'четвертая ц.к.'!$Q$606</f>
        <v>4547.01</v>
      </c>
      <c r="W362" s="46">
        <f>'четвертая ц.к.'!$Q$607</f>
        <v>4430.5600000000004</v>
      </c>
      <c r="X362" s="46">
        <f>'четвертая ц.к.'!$Q$608</f>
        <v>4259.38</v>
      </c>
      <c r="Y362" s="47">
        <f>'четвертая ц.к.'!$Q$609</f>
        <v>3982.17</v>
      </c>
    </row>
    <row r="363" spans="1:25" ht="15" customHeight="1" x14ac:dyDescent="0.25">
      <c r="A363" s="52">
        <f t="shared" si="7"/>
        <v>26</v>
      </c>
      <c r="B363" s="45">
        <f>'четвертая ц.к.'!$Q$610</f>
        <v>3635.62</v>
      </c>
      <c r="C363" s="46">
        <f>'четвертая ц.к.'!$Q$611</f>
        <v>3503.47</v>
      </c>
      <c r="D363" s="46">
        <f>'четвертая ц.к.'!$Q$612</f>
        <v>3461.71</v>
      </c>
      <c r="E363" s="46">
        <f>'четвертая ц.к.'!$Q$613</f>
        <v>3469.42</v>
      </c>
      <c r="F363" s="46">
        <f>'четвертая ц.к.'!$Q$614</f>
        <v>3565.44</v>
      </c>
      <c r="G363" s="46">
        <f>'четвертая ц.к.'!$Q$615</f>
        <v>3963.77</v>
      </c>
      <c r="H363" s="46">
        <f>'четвертая ц.к.'!$Q$616</f>
        <v>4325.97</v>
      </c>
      <c r="I363" s="46">
        <f>'четвертая ц.к.'!$Q$617</f>
        <v>4405.99</v>
      </c>
      <c r="J363" s="46">
        <f>'четвертая ц.к.'!$Q$618</f>
        <v>4634.93</v>
      </c>
      <c r="K363" s="46">
        <f>'четвертая ц.к.'!$Q$619</f>
        <v>4701.78</v>
      </c>
      <c r="L363" s="46">
        <f>'четвертая ц.к.'!$Q$620</f>
        <v>4665.1499999999996</v>
      </c>
      <c r="M363" s="46">
        <f>'четвертая ц.к.'!$Q$621</f>
        <v>4682.54</v>
      </c>
      <c r="N363" s="46">
        <f>'четвертая ц.к.'!$Q$622</f>
        <v>4655.12</v>
      </c>
      <c r="O363" s="46">
        <f>'четвертая ц.к.'!$Q$623</f>
        <v>4652.93</v>
      </c>
      <c r="P363" s="46">
        <f>'четвертая ц.к.'!$Q$624</f>
        <v>4647.18</v>
      </c>
      <c r="Q363" s="46">
        <f>'четвертая ц.к.'!$Q$625</f>
        <v>4667.2700000000004</v>
      </c>
      <c r="R363" s="46">
        <f>'четвертая ц.к.'!$Q$626</f>
        <v>4709.17</v>
      </c>
      <c r="S363" s="46">
        <f>'четвертая ц.к.'!$Q$627</f>
        <v>4764.96</v>
      </c>
      <c r="T363" s="46">
        <f>'четвертая ц.к.'!$Q$628</f>
        <v>4753.08</v>
      </c>
      <c r="U363" s="46">
        <f>'четвертая ц.к.'!$Q$629</f>
        <v>4705.22</v>
      </c>
      <c r="V363" s="46">
        <f>'четвертая ц.к.'!$Q$630</f>
        <v>4663.1499999999996</v>
      </c>
      <c r="W363" s="46">
        <f>'четвертая ц.к.'!$Q$631</f>
        <v>5468.02</v>
      </c>
      <c r="X363" s="46">
        <f>'четвертая ц.к.'!$Q$632</f>
        <v>4357.3599999999997</v>
      </c>
      <c r="Y363" s="47">
        <f>'четвертая ц.к.'!$Q$633</f>
        <v>4220.74</v>
      </c>
    </row>
    <row r="364" spans="1:25" ht="15" customHeight="1" x14ac:dyDescent="0.25">
      <c r="A364" s="52">
        <f t="shared" si="7"/>
        <v>27</v>
      </c>
      <c r="B364" s="45">
        <f>'четвертая ц.к.'!$Q$634</f>
        <v>4039.34</v>
      </c>
      <c r="C364" s="46">
        <f>'четвертая ц.к.'!$Q$635</f>
        <v>3564.81</v>
      </c>
      <c r="D364" s="46">
        <f>'четвертая ц.к.'!$Q$636</f>
        <v>3528.17</v>
      </c>
      <c r="E364" s="46">
        <f>'четвертая ц.к.'!$Q$637</f>
        <v>3516.05</v>
      </c>
      <c r="F364" s="46">
        <f>'четвертая ц.к.'!$Q$638</f>
        <v>3566.13</v>
      </c>
      <c r="G364" s="46">
        <f>'четвертая ц.к.'!$Q$639</f>
        <v>3879.57</v>
      </c>
      <c r="H364" s="46">
        <f>'четвертая ц.к.'!$Q$640</f>
        <v>4323.5600000000004</v>
      </c>
      <c r="I364" s="46">
        <f>'четвертая ц.к.'!$Q$641</f>
        <v>4435.9799999999996</v>
      </c>
      <c r="J364" s="46">
        <f>'четвертая ц.к.'!$Q$642</f>
        <v>4655.1899999999996</v>
      </c>
      <c r="K364" s="46">
        <f>'четвертая ц.к.'!$Q$643</f>
        <v>4735.8100000000004</v>
      </c>
      <c r="L364" s="46">
        <f>'четвертая ц.к.'!$Q$644</f>
        <v>4720.9799999999996</v>
      </c>
      <c r="M364" s="46">
        <f>'четвертая ц.к.'!$Q$645</f>
        <v>4705.79</v>
      </c>
      <c r="N364" s="46">
        <f>'четвертая ц.к.'!$Q$646</f>
        <v>4688.8999999999996</v>
      </c>
      <c r="O364" s="46">
        <f>'четвертая ц.к.'!$Q$647</f>
        <v>4684.84</v>
      </c>
      <c r="P364" s="46">
        <f>'четвертая ц.к.'!$Q$648</f>
        <v>4688.5</v>
      </c>
      <c r="Q364" s="46">
        <f>'четвертая ц.к.'!$Q$649</f>
        <v>4694.99</v>
      </c>
      <c r="R364" s="46">
        <f>'четвертая ц.к.'!$Q$650</f>
        <v>4734.57</v>
      </c>
      <c r="S364" s="46">
        <f>'четвертая ц.к.'!$Q$651</f>
        <v>4739.8</v>
      </c>
      <c r="T364" s="46">
        <f>'четвертая ц.к.'!$Q$652</f>
        <v>4728.26</v>
      </c>
      <c r="U364" s="46">
        <f>'четвертая ц.к.'!$Q$653</f>
        <v>4687.3</v>
      </c>
      <c r="V364" s="46">
        <f>'четвертая ц.к.'!$Q$654</f>
        <v>4597.32</v>
      </c>
      <c r="W364" s="46">
        <f>'четвертая ц.к.'!$Q$655</f>
        <v>4463.3</v>
      </c>
      <c r="X364" s="46">
        <f>'четвертая ц.к.'!$Q$656</f>
        <v>4330.1499999999996</v>
      </c>
      <c r="Y364" s="47">
        <f>'четвертая ц.к.'!$Q$657</f>
        <v>4207.74</v>
      </c>
    </row>
    <row r="365" spans="1:25" ht="15" customHeight="1" x14ac:dyDescent="0.25">
      <c r="A365" s="52">
        <f t="shared" si="7"/>
        <v>28</v>
      </c>
      <c r="B365" s="45">
        <f>'четвертая ц.к.'!$Q$658</f>
        <v>3797.53</v>
      </c>
      <c r="C365" s="46">
        <f>'четвертая ц.к.'!$Q$659</f>
        <v>3559.58</v>
      </c>
      <c r="D365" s="46">
        <f>'четвертая ц.к.'!$Q$660</f>
        <v>3521.98</v>
      </c>
      <c r="E365" s="46">
        <f>'четвертая ц.к.'!$Q$661</f>
        <v>3541.4</v>
      </c>
      <c r="F365" s="46">
        <f>'четвертая ц.к.'!$Q$662</f>
        <v>3582.65</v>
      </c>
      <c r="G365" s="46">
        <f>'четвертая ц.к.'!$Q$663</f>
        <v>3817.21</v>
      </c>
      <c r="H365" s="46">
        <f>'четвертая ц.к.'!$Q$664</f>
        <v>4277.3900000000003</v>
      </c>
      <c r="I365" s="46">
        <f>'четвертая ц.к.'!$Q$665</f>
        <v>4467.78</v>
      </c>
      <c r="J365" s="46">
        <f>'четвертая ц.к.'!$Q$666</f>
        <v>4616.59</v>
      </c>
      <c r="K365" s="46">
        <f>'четвертая ц.к.'!$Q$667</f>
        <v>4691.4799999999996</v>
      </c>
      <c r="L365" s="46">
        <f>'четвертая ц.к.'!$Q$668</f>
        <v>4696.8999999999996</v>
      </c>
      <c r="M365" s="46">
        <f>'четвертая ц.к.'!$Q$669</f>
        <v>4423.45</v>
      </c>
      <c r="N365" s="46">
        <f>'четвертая ц.к.'!$Q$670</f>
        <v>4665.67</v>
      </c>
      <c r="O365" s="46">
        <f>'четвертая ц.к.'!$Q$671</f>
        <v>4676.1099999999997</v>
      </c>
      <c r="P365" s="46">
        <f>'четвертая ц.к.'!$Q$672</f>
        <v>4640.78</v>
      </c>
      <c r="Q365" s="46">
        <f>'четвертая ц.к.'!$Q$673</f>
        <v>4658.13</v>
      </c>
      <c r="R365" s="46">
        <f>'четвертая ц.к.'!$Q$674</f>
        <v>4664.74</v>
      </c>
      <c r="S365" s="46">
        <f>'четвертая ц.к.'!$Q$675</f>
        <v>4750.6499999999996</v>
      </c>
      <c r="T365" s="46">
        <f>'четвертая ц.к.'!$Q$676</f>
        <v>4736.4799999999996</v>
      </c>
      <c r="U365" s="46">
        <f>'четвертая ц.к.'!$Q$677</f>
        <v>4691.46</v>
      </c>
      <c r="V365" s="46">
        <f>'четвертая ц.к.'!$Q$678</f>
        <v>4631.6899999999996</v>
      </c>
      <c r="W365" s="46">
        <f>'четвертая ц.к.'!$Q$679</f>
        <v>4670.75</v>
      </c>
      <c r="X365" s="46">
        <f>'четвертая ц.к.'!$Q$680</f>
        <v>4338.75</v>
      </c>
      <c r="Y365" s="47">
        <f>'четвертая ц.к.'!$Q$681</f>
        <v>4225.3999999999996</v>
      </c>
    </row>
    <row r="366" spans="1:25" ht="15" customHeight="1" x14ac:dyDescent="0.25">
      <c r="A366" s="52">
        <f t="shared" si="7"/>
        <v>29</v>
      </c>
      <c r="B366" s="45">
        <f>'четвертая ц.к.'!$Q$682</f>
        <v>4112.16</v>
      </c>
      <c r="C366" s="46">
        <f>'четвертая ц.к.'!$Q$683</f>
        <v>3791.6</v>
      </c>
      <c r="D366" s="46">
        <f>'четвертая ц.к.'!$Q$684</f>
        <v>3627.05</v>
      </c>
      <c r="E366" s="46">
        <f>'четвертая ц.к.'!$Q$685</f>
        <v>3795.29</v>
      </c>
      <c r="F366" s="46">
        <f>'четвертая ц.к.'!$Q$686</f>
        <v>3778.94</v>
      </c>
      <c r="G366" s="46">
        <f>'четвертая ц.к.'!$Q$687</f>
        <v>4174.79</v>
      </c>
      <c r="H366" s="46">
        <f>'четвертая ц.к.'!$Q$688</f>
        <v>4374.08</v>
      </c>
      <c r="I366" s="46">
        <f>'четвертая ц.к.'!$Q$689</f>
        <v>4559.33</v>
      </c>
      <c r="J366" s="46">
        <f>'четвертая ц.к.'!$Q$690</f>
        <v>4742.49</v>
      </c>
      <c r="K366" s="46">
        <f>'четвертая ц.к.'!$Q$691</f>
        <v>4822.01</v>
      </c>
      <c r="L366" s="46">
        <f>'четвертая ц.к.'!$Q$692</f>
        <v>4816.1899999999996</v>
      </c>
      <c r="M366" s="46">
        <f>'четвертая ц.к.'!$Q$693</f>
        <v>4787.9799999999996</v>
      </c>
      <c r="N366" s="46">
        <f>'четвертая ц.к.'!$Q$694</f>
        <v>4757.4399999999996</v>
      </c>
      <c r="O366" s="46">
        <f>'четвертая ц.к.'!$Q$695</f>
        <v>4772.3999999999996</v>
      </c>
      <c r="P366" s="46">
        <f>'четвертая ц.к.'!$Q$696</f>
        <v>4776.7</v>
      </c>
      <c r="Q366" s="46">
        <f>'четвертая ц.к.'!$Q$697</f>
        <v>4781.8</v>
      </c>
      <c r="R366" s="46">
        <f>'четвертая ц.к.'!$Q$698</f>
        <v>4815.74</v>
      </c>
      <c r="S366" s="46">
        <f>'четвертая ц.к.'!$Q$699</f>
        <v>4820.83</v>
      </c>
      <c r="T366" s="46">
        <f>'четвертая ц.к.'!$Q$700</f>
        <v>6002.51</v>
      </c>
      <c r="U366" s="46">
        <f>'четвертая ц.к.'!$Q$701</f>
        <v>4759.3900000000003</v>
      </c>
      <c r="V366" s="46">
        <f>'четвертая ц.к.'!$Q$702</f>
        <v>4690.43</v>
      </c>
      <c r="W366" s="46">
        <f>'четвертая ц.к.'!$Q$703</f>
        <v>4722.92</v>
      </c>
      <c r="X366" s="46">
        <f>'четвертая ц.к.'!$Q$704</f>
        <v>4386.07</v>
      </c>
      <c r="Y366" s="47">
        <f>'четвертая ц.к.'!$Q$705</f>
        <v>4306.49</v>
      </c>
    </row>
    <row r="367" spans="1:25" ht="15" customHeight="1" x14ac:dyDescent="0.25">
      <c r="A367" s="63">
        <f t="shared" si="7"/>
        <v>30</v>
      </c>
      <c r="B367" s="45">
        <f>'четвертая ц.к.'!$Q$706</f>
        <v>4206.58</v>
      </c>
      <c r="C367" s="46">
        <f>'четвертая ц.к.'!$Q$707</f>
        <v>3808.22</v>
      </c>
      <c r="D367" s="46">
        <f>'четвертая ц.к.'!$Q$708</f>
        <v>3658.06</v>
      </c>
      <c r="E367" s="46">
        <f>'четвертая ц.к.'!$Q$709</f>
        <v>3659.98</v>
      </c>
      <c r="F367" s="46">
        <f>'четвертая ц.к.'!$Q$710</f>
        <v>3673.46</v>
      </c>
      <c r="G367" s="46">
        <f>'четвертая ц.к.'!$Q$711</f>
        <v>3869.6</v>
      </c>
      <c r="H367" s="46">
        <f>'четвертая ц.к.'!$Q$712</f>
        <v>4208.68</v>
      </c>
      <c r="I367" s="46">
        <f>'четвертая ц.к.'!$Q$713</f>
        <v>4366.1400000000003</v>
      </c>
      <c r="J367" s="46">
        <f>'четвертая ц.к.'!$Q$714</f>
        <v>4567.03</v>
      </c>
      <c r="K367" s="46">
        <f>'четвертая ц.к.'!$Q$715</f>
        <v>4437.59</v>
      </c>
      <c r="L367" s="46">
        <f>'четвертая ц.к.'!$Q$716</f>
        <v>4726.76</v>
      </c>
      <c r="M367" s="46">
        <f>'четвертая ц.к.'!$Q$717</f>
        <v>4739.59</v>
      </c>
      <c r="N367" s="46">
        <f>'четвертая ц.к.'!$Q$718</f>
        <v>4733.6400000000003</v>
      </c>
      <c r="O367" s="46">
        <f>'четвертая ц.к.'!$Q$719</f>
        <v>4736.74</v>
      </c>
      <c r="P367" s="46">
        <f>'четвертая ц.к.'!$Q$720</f>
        <v>4730.7</v>
      </c>
      <c r="Q367" s="46">
        <f>'четвертая ц.к.'!$Q$721</f>
        <v>4738.72</v>
      </c>
      <c r="R367" s="46">
        <f>'четвертая ц.к.'!$Q$722</f>
        <v>4779.3</v>
      </c>
      <c r="S367" s="46">
        <f>'четвертая ц.к.'!$Q$723</f>
        <v>4997.3</v>
      </c>
      <c r="T367" s="46">
        <f>'четвертая ц.к.'!$Q$724</f>
        <v>6209.14</v>
      </c>
      <c r="U367" s="46">
        <f>'четвертая ц.к.'!$Q$725</f>
        <v>6035.18</v>
      </c>
      <c r="V367" s="46">
        <f>'четвертая ц.к.'!$Q$726</f>
        <v>4795.8</v>
      </c>
      <c r="W367" s="46">
        <f>'четвертая ц.к.'!$Q$727</f>
        <v>5597.54</v>
      </c>
      <c r="X367" s="46">
        <f>'четвертая ц.к.'!$Q$728</f>
        <v>4635.62</v>
      </c>
      <c r="Y367" s="47">
        <f>'четвертая ц.к.'!$Q$729</f>
        <v>4364.93</v>
      </c>
    </row>
    <row r="368" spans="1:25" ht="15" hidden="1" customHeight="1" thickBot="1" x14ac:dyDescent="0.3">
      <c r="A368" s="64">
        <f t="shared" si="7"/>
        <v>31</v>
      </c>
      <c r="B368" s="48">
        <f>'четвертая ц.к.'!$Q$730</f>
        <v>0</v>
      </c>
      <c r="C368" s="49">
        <f>'четвертая ц.к.'!$Q$731</f>
        <v>0</v>
      </c>
      <c r="D368" s="49">
        <f>'четвертая ц.к.'!$Q$732</f>
        <v>0</v>
      </c>
      <c r="E368" s="49">
        <f>'четвертая ц.к.'!$Q$733</f>
        <v>0</v>
      </c>
      <c r="F368" s="49">
        <f>'четвертая ц.к.'!$Q$734</f>
        <v>0</v>
      </c>
      <c r="G368" s="49">
        <f>'четвертая ц.к.'!$Q$735</f>
        <v>0</v>
      </c>
      <c r="H368" s="49">
        <f>'четвертая ц.к.'!$Q$736</f>
        <v>0</v>
      </c>
      <c r="I368" s="49">
        <f>'четвертая ц.к.'!$Q$737</f>
        <v>0</v>
      </c>
      <c r="J368" s="49">
        <f>'четвертая ц.к.'!$Q$738</f>
        <v>0</v>
      </c>
      <c r="K368" s="49">
        <f>'четвертая ц.к.'!$Q$739</f>
        <v>0</v>
      </c>
      <c r="L368" s="49">
        <f>'четвертая ц.к.'!$Q$740</f>
        <v>0</v>
      </c>
      <c r="M368" s="49">
        <f>'четвертая ц.к.'!$Q$741</f>
        <v>0</v>
      </c>
      <c r="N368" s="49">
        <f>'четвертая ц.к.'!$Q$742</f>
        <v>0</v>
      </c>
      <c r="O368" s="49">
        <f>'четвертая ц.к.'!$Q$743</f>
        <v>0</v>
      </c>
      <c r="P368" s="49">
        <f>'четвертая ц.к.'!$Q$744</f>
        <v>0</v>
      </c>
      <c r="Q368" s="49">
        <f>'четвертая ц.к.'!$Q$745</f>
        <v>0</v>
      </c>
      <c r="R368" s="49">
        <f>'четвертая ц.к.'!$Q$746</f>
        <v>0</v>
      </c>
      <c r="S368" s="49">
        <f>'четвертая ц.к.'!$Q$747</f>
        <v>0</v>
      </c>
      <c r="T368" s="49">
        <f>'четвертая ц.к.'!$Q$748</f>
        <v>0</v>
      </c>
      <c r="U368" s="49">
        <f>'четвертая ц.к.'!$Q$749</f>
        <v>0</v>
      </c>
      <c r="V368" s="49">
        <f>'четвертая ц.к.'!$Q$750</f>
        <v>0</v>
      </c>
      <c r="W368" s="49">
        <f>'четвертая ц.к.'!$Q$751</f>
        <v>0</v>
      </c>
      <c r="X368" s="49">
        <f>'четвертая ц.к.'!$Q$752</f>
        <v>0</v>
      </c>
      <c r="Y368" s="50">
        <f>'четвертая ц.к.'!$Q$753</f>
        <v>0</v>
      </c>
    </row>
    <row r="369" spans="1:25" ht="15" customHeight="1" thickBot="1" x14ac:dyDescent="0.3">
      <c r="A369" s="55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9"/>
      <c r="N369" s="49"/>
      <c r="O369" s="49"/>
      <c r="P369" s="49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46.25" customHeight="1" thickBot="1" x14ac:dyDescent="0.3">
      <c r="A370" s="55"/>
      <c r="B370" s="46"/>
      <c r="C370" s="46"/>
      <c r="D370" s="46"/>
      <c r="E370" s="46"/>
      <c r="F370" s="46"/>
      <c r="G370" s="46"/>
      <c r="H370" s="46"/>
      <c r="K370" s="448"/>
      <c r="L370" s="448"/>
      <c r="M370" s="425" t="s">
        <v>149</v>
      </c>
      <c r="N370" s="426"/>
      <c r="O370" s="462" t="s">
        <v>150</v>
      </c>
      <c r="P370" s="463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42.75" customHeight="1" thickBot="1" x14ac:dyDescent="0.25">
      <c r="A371" s="451" t="str">
        <f>A221</f>
        <v xml:space="preserve">2. Ставка за мощность предельного уровня нерегулируемых цен, рублей/МВт в месяц без НДС </v>
      </c>
      <c r="B371" s="452"/>
      <c r="C371" s="452"/>
      <c r="D371" s="452"/>
      <c r="E371" s="452"/>
      <c r="F371" s="452"/>
      <c r="G371" s="452"/>
      <c r="H371" s="452"/>
      <c r="I371" s="452"/>
      <c r="J371" s="453"/>
      <c r="K371" s="449">
        <f>M371+O371</f>
        <v>918026.91</v>
      </c>
      <c r="L371" s="450"/>
      <c r="M371" s="449" t="str">
        <f>$H$16</f>
        <v>917570,48</v>
      </c>
      <c r="N371" s="450"/>
      <c r="O371" s="449" t="str">
        <f>$O$221</f>
        <v>456,43</v>
      </c>
      <c r="P371" s="450"/>
    </row>
    <row r="373" spans="1:25" ht="61.5" customHeight="1" x14ac:dyDescent="0.2">
      <c r="A373" s="486" t="s">
        <v>9</v>
      </c>
      <c r="B373" s="486"/>
      <c r="C373" s="486"/>
      <c r="D373" s="486"/>
      <c r="E373" s="486"/>
      <c r="F373" s="486"/>
      <c r="G373" s="486"/>
      <c r="H373" s="486"/>
      <c r="I373" s="486"/>
      <c r="J373" s="2"/>
      <c r="K373" s="2"/>
      <c r="L373" s="2"/>
      <c r="M373" s="2"/>
    </row>
    <row r="374" spans="1:25" ht="15" customHeight="1" thickBot="1" x14ac:dyDescent="0.3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</row>
    <row r="375" spans="1:25" ht="22.5" customHeight="1" thickBot="1" x14ac:dyDescent="0.25">
      <c r="A375" s="473"/>
      <c r="B375" s="474"/>
      <c r="C375" s="474"/>
      <c r="D375" s="475"/>
      <c r="E375" s="470" t="s">
        <v>42</v>
      </c>
      <c r="F375" s="471"/>
      <c r="G375" s="471"/>
      <c r="H375" s="471"/>
      <c r="I375" s="472"/>
    </row>
    <row r="376" spans="1:25" ht="18" customHeight="1" thickBot="1" x14ac:dyDescent="0.25">
      <c r="A376" s="476"/>
      <c r="B376" s="477"/>
      <c r="C376" s="477"/>
      <c r="D376" s="478"/>
      <c r="E376" s="54" t="s">
        <v>127</v>
      </c>
      <c r="F376" s="54" t="s">
        <v>19</v>
      </c>
      <c r="G376" s="17" t="s">
        <v>20</v>
      </c>
      <c r="H376" s="17" t="s">
        <v>21</v>
      </c>
      <c r="I376" s="18" t="s">
        <v>22</v>
      </c>
    </row>
    <row r="377" spans="1:25" ht="53.25" customHeight="1" thickBot="1" x14ac:dyDescent="0.25">
      <c r="A377" s="479" t="s">
        <v>129</v>
      </c>
      <c r="B377" s="480"/>
      <c r="C377" s="480"/>
      <c r="D377" s="481"/>
      <c r="E377" s="252" t="s">
        <v>123</v>
      </c>
      <c r="F377" s="235">
        <v>1373990.7</v>
      </c>
      <c r="G377" s="232">
        <v>1448706.22</v>
      </c>
      <c r="H377" s="232">
        <v>2381141.6599999997</v>
      </c>
      <c r="I377" s="233">
        <v>2675737.6599999997</v>
      </c>
    </row>
    <row r="378" spans="1:25" ht="81.75" hidden="1" customHeight="1" thickBot="1" x14ac:dyDescent="0.25">
      <c r="A378" s="479" t="s">
        <v>144</v>
      </c>
      <c r="B378" s="480"/>
      <c r="C378" s="480"/>
      <c r="D378" s="481"/>
      <c r="E378" s="252" t="s">
        <v>123</v>
      </c>
      <c r="F378" s="247" t="s">
        <v>123</v>
      </c>
      <c r="G378" s="248" t="s">
        <v>123</v>
      </c>
      <c r="H378" s="248" t="s">
        <v>123</v>
      </c>
      <c r="I378" s="249" t="s">
        <v>123</v>
      </c>
    </row>
    <row r="379" spans="1:25" ht="67.5" customHeight="1" x14ac:dyDescent="0.2">
      <c r="A379" s="488"/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</row>
    <row r="380" spans="1:25" ht="85.5" customHeight="1" x14ac:dyDescent="0.2">
      <c r="A380" s="487" t="s">
        <v>10</v>
      </c>
      <c r="B380" s="487"/>
      <c r="C380" s="487"/>
      <c r="D380" s="487"/>
      <c r="E380" s="487"/>
      <c r="F380" s="487"/>
      <c r="G380" s="487"/>
      <c r="H380" s="487"/>
      <c r="I380" s="487"/>
      <c r="J380" s="487"/>
      <c r="K380" s="487"/>
      <c r="L380" s="487"/>
    </row>
    <row r="381" spans="1:25" ht="15" customHeight="1" x14ac:dyDescent="0.2">
      <c r="C381" s="1"/>
      <c r="D381" s="1"/>
      <c r="E381" s="1"/>
      <c r="F381" s="1"/>
    </row>
    <row r="382" spans="1:25" ht="21" thickBot="1" x14ac:dyDescent="0.25">
      <c r="A382" s="482" t="s">
        <v>190</v>
      </c>
      <c r="B382" s="482"/>
      <c r="C382" s="482"/>
      <c r="D382" s="482"/>
      <c r="E382" s="482"/>
      <c r="F382" s="482"/>
      <c r="G382" s="482"/>
      <c r="H382" s="482"/>
      <c r="I382" s="482"/>
      <c r="J382" s="482"/>
      <c r="K382" s="482"/>
    </row>
    <row r="383" spans="1:25" ht="15" customHeight="1" x14ac:dyDescent="0.2">
      <c r="A383" s="457" t="s">
        <v>34</v>
      </c>
      <c r="B383" s="419" t="s">
        <v>4</v>
      </c>
      <c r="C383" s="419"/>
      <c r="D383" s="419"/>
      <c r="E383" s="419"/>
      <c r="F383" s="419"/>
      <c r="G383" s="419"/>
      <c r="H383" s="419"/>
      <c r="I383" s="419"/>
      <c r="J383" s="419"/>
      <c r="K383" s="419"/>
      <c r="L383" s="419"/>
      <c r="M383" s="419"/>
      <c r="N383" s="419"/>
      <c r="O383" s="419"/>
      <c r="P383" s="419"/>
      <c r="Q383" s="419"/>
      <c r="R383" s="419"/>
      <c r="S383" s="419"/>
      <c r="T383" s="419"/>
      <c r="U383" s="419"/>
      <c r="V383" s="419"/>
      <c r="W383" s="419"/>
      <c r="X383" s="419"/>
      <c r="Y383" s="420"/>
    </row>
    <row r="384" spans="1:25" ht="15" customHeight="1" x14ac:dyDescent="0.2">
      <c r="A384" s="458"/>
      <c r="B384" s="421"/>
      <c r="C384" s="421"/>
      <c r="D384" s="421"/>
      <c r="E384" s="421"/>
      <c r="F384" s="421"/>
      <c r="G384" s="421"/>
      <c r="H384" s="421"/>
      <c r="I384" s="421"/>
      <c r="J384" s="421"/>
      <c r="K384" s="421"/>
      <c r="L384" s="421"/>
      <c r="M384" s="421"/>
      <c r="N384" s="421"/>
      <c r="O384" s="421"/>
      <c r="P384" s="421"/>
      <c r="Q384" s="421"/>
      <c r="R384" s="421"/>
      <c r="S384" s="421"/>
      <c r="T384" s="421"/>
      <c r="U384" s="421"/>
      <c r="V384" s="421"/>
      <c r="W384" s="421"/>
      <c r="X384" s="421"/>
      <c r="Y384" s="422"/>
    </row>
    <row r="385" spans="1:25" ht="15" customHeight="1" thickBot="1" x14ac:dyDescent="0.25">
      <c r="A385" s="458"/>
      <c r="B385" s="423"/>
      <c r="C385" s="423"/>
      <c r="D385" s="423"/>
      <c r="E385" s="423"/>
      <c r="F385" s="423"/>
      <c r="G385" s="423"/>
      <c r="H385" s="423"/>
      <c r="I385" s="423"/>
      <c r="J385" s="423"/>
      <c r="K385" s="423"/>
      <c r="L385" s="423"/>
      <c r="M385" s="423"/>
      <c r="N385" s="423"/>
      <c r="O385" s="423"/>
      <c r="P385" s="423"/>
      <c r="Q385" s="423"/>
      <c r="R385" s="423"/>
      <c r="S385" s="423"/>
      <c r="T385" s="423"/>
      <c r="U385" s="423"/>
      <c r="V385" s="423"/>
      <c r="W385" s="423"/>
      <c r="X385" s="423"/>
      <c r="Y385" s="424"/>
    </row>
    <row r="386" spans="1:25" ht="23.25" customHeight="1" thickBot="1" x14ac:dyDescent="0.25">
      <c r="A386" s="459"/>
      <c r="B386" s="34" t="s">
        <v>46</v>
      </c>
      <c r="C386" s="34" t="s">
        <v>47</v>
      </c>
      <c r="D386" s="34" t="s">
        <v>48</v>
      </c>
      <c r="E386" s="34" t="s">
        <v>68</v>
      </c>
      <c r="F386" s="34" t="s">
        <v>49</v>
      </c>
      <c r="G386" s="34" t="s">
        <v>50</v>
      </c>
      <c r="H386" s="34" t="s">
        <v>51</v>
      </c>
      <c r="I386" s="34" t="s">
        <v>52</v>
      </c>
      <c r="J386" s="34" t="s">
        <v>53</v>
      </c>
      <c r="K386" s="34" t="s">
        <v>54</v>
      </c>
      <c r="L386" s="34" t="s">
        <v>55</v>
      </c>
      <c r="M386" s="34" t="s">
        <v>56</v>
      </c>
      <c r="N386" s="34" t="s">
        <v>69</v>
      </c>
      <c r="O386" s="34" t="s">
        <v>57</v>
      </c>
      <c r="P386" s="34" t="s">
        <v>58</v>
      </c>
      <c r="Q386" s="34" t="s">
        <v>59</v>
      </c>
      <c r="R386" s="34" t="s">
        <v>60</v>
      </c>
      <c r="S386" s="34" t="s">
        <v>61</v>
      </c>
      <c r="T386" s="34" t="s">
        <v>62</v>
      </c>
      <c r="U386" s="34" t="s">
        <v>63</v>
      </c>
      <c r="V386" s="34" t="s">
        <v>64</v>
      </c>
      <c r="W386" s="34" t="s">
        <v>65</v>
      </c>
      <c r="X386" s="34" t="s">
        <v>66</v>
      </c>
      <c r="Y386" s="34" t="s">
        <v>67</v>
      </c>
    </row>
    <row r="387" spans="1:25" s="40" customFormat="1" ht="15" customHeight="1" x14ac:dyDescent="0.25">
      <c r="A387" s="51">
        <v>1</v>
      </c>
      <c r="B387" s="42">
        <f>'пятая ц.к.'!$N$10</f>
        <v>5666.52</v>
      </c>
      <c r="C387" s="43">
        <f>'пятая ц.к.'!$N$11</f>
        <v>5645.17</v>
      </c>
      <c r="D387" s="43">
        <f>'пятая ц.к.'!$N$12</f>
        <v>5645.14</v>
      </c>
      <c r="E387" s="43">
        <f>'пятая ц.к.'!$N$13</f>
        <v>5554.47</v>
      </c>
      <c r="F387" s="43">
        <f>'пятая ц.к.'!$N$14</f>
        <v>5607.39</v>
      </c>
      <c r="G387" s="43">
        <f>'пятая ц.к.'!$N$15</f>
        <v>5955.04</v>
      </c>
      <c r="H387" s="43">
        <f>'пятая ц.к.'!$N$16</f>
        <v>6022.42</v>
      </c>
      <c r="I387" s="43">
        <f>'пятая ц.к.'!$N$17</f>
        <v>6365.7</v>
      </c>
      <c r="J387" s="43">
        <f>'пятая ц.к.'!$N$18</f>
        <v>6588.89</v>
      </c>
      <c r="K387" s="43">
        <f>'пятая ц.к.'!$N$19</f>
        <v>6617.51</v>
      </c>
      <c r="L387" s="43">
        <f>'пятая ц.к.'!$N$20</f>
        <v>6590.77</v>
      </c>
      <c r="M387" s="43">
        <f>'пятая ц.к.'!$N$21</f>
        <v>6535.4</v>
      </c>
      <c r="N387" s="43">
        <f>'пятая ц.к.'!$N$22</f>
        <v>6515.96</v>
      </c>
      <c r="O387" s="43">
        <f>'пятая ц.к.'!$N$23</f>
        <v>6533.85</v>
      </c>
      <c r="P387" s="43">
        <f>'пятая ц.к.'!$N$24</f>
        <v>6526.66</v>
      </c>
      <c r="Q387" s="43">
        <f>'пятая ц.к.'!$N$25</f>
        <v>6514.89</v>
      </c>
      <c r="R387" s="43">
        <f>'пятая ц.к.'!$N$26</f>
        <v>6496.4</v>
      </c>
      <c r="S387" s="43">
        <f>'пятая ц.к.'!$N$27</f>
        <v>6515.55</v>
      </c>
      <c r="T387" s="43">
        <f>'пятая ц.к.'!$N$28</f>
        <v>6544.12</v>
      </c>
      <c r="U387" s="43">
        <f>'пятая ц.к.'!$N$29</f>
        <v>6526.04</v>
      </c>
      <c r="V387" s="43">
        <f>'пятая ц.к.'!$N$30</f>
        <v>6448.17</v>
      </c>
      <c r="W387" s="43">
        <f>'пятая ц.к.'!$N$31</f>
        <v>6406.99</v>
      </c>
      <c r="X387" s="43">
        <f>'пятая ц.к.'!$N$32</f>
        <v>6097.65</v>
      </c>
      <c r="Y387" s="44">
        <f>'пятая ц.к.'!$N$33</f>
        <v>5760.63</v>
      </c>
    </row>
    <row r="388" spans="1:25" ht="15" customHeight="1" x14ac:dyDescent="0.25">
      <c r="A388" s="52">
        <f>A387+1</f>
        <v>2</v>
      </c>
      <c r="B388" s="45">
        <f>'пятая ц.к.'!$N$34</f>
        <v>5470.41</v>
      </c>
      <c r="C388" s="46">
        <f>'пятая ц.к.'!$N$35</f>
        <v>5388.44</v>
      </c>
      <c r="D388" s="46">
        <f>'пятая ц.к.'!$N$36</f>
        <v>5340.16</v>
      </c>
      <c r="E388" s="46">
        <f>'пятая ц.к.'!$N$37</f>
        <v>5299.27</v>
      </c>
      <c r="F388" s="46">
        <f>'пятая ц.к.'!$N$38</f>
        <v>5325.58</v>
      </c>
      <c r="G388" s="46">
        <f>'пятая ц.к.'!$N$39</f>
        <v>5506.82</v>
      </c>
      <c r="H388" s="46">
        <f>'пятая ц.к.'!$N$40</f>
        <v>5668.98</v>
      </c>
      <c r="I388" s="46">
        <f>'пятая ц.к.'!$N$41</f>
        <v>5941.38</v>
      </c>
      <c r="J388" s="46">
        <f>'пятая ц.к.'!$N$42</f>
        <v>6215.08</v>
      </c>
      <c r="K388" s="46">
        <f>'пятая ц.к.'!$N$43</f>
        <v>6275.42</v>
      </c>
      <c r="L388" s="46">
        <f>'пятая ц.к.'!$N$44</f>
        <v>6279.58</v>
      </c>
      <c r="M388" s="46">
        <f>'пятая ц.к.'!$N$45</f>
        <v>6272.75</v>
      </c>
      <c r="N388" s="46">
        <f>'пятая ц.к.'!$N$46</f>
        <v>6265.74</v>
      </c>
      <c r="O388" s="46">
        <f>'пятая ц.к.'!$N$47</f>
        <v>6268.18</v>
      </c>
      <c r="P388" s="46">
        <f>'пятая ц.к.'!$N$48</f>
        <v>6266.12</v>
      </c>
      <c r="Q388" s="46">
        <f>'пятая ц.к.'!$N$49</f>
        <v>6268.48</v>
      </c>
      <c r="R388" s="46">
        <f>'пятая ц.к.'!$N$50</f>
        <v>6251.42</v>
      </c>
      <c r="S388" s="46">
        <f>'пятая ц.к.'!$N$51</f>
        <v>6286.1</v>
      </c>
      <c r="T388" s="46">
        <f>'пятая ц.к.'!$N$52</f>
        <v>6302.18</v>
      </c>
      <c r="U388" s="46">
        <f>'пятая ц.к.'!$N$53</f>
        <v>6304.94</v>
      </c>
      <c r="V388" s="46">
        <f>'пятая ц.к.'!$N$54</f>
        <v>6288.81</v>
      </c>
      <c r="W388" s="46">
        <f>'пятая ц.к.'!$N$55</f>
        <v>6213.64</v>
      </c>
      <c r="X388" s="46">
        <f>'пятая ц.к.'!$N$56</f>
        <v>5960.89</v>
      </c>
      <c r="Y388" s="47">
        <f>'пятая ц.к.'!$N$57</f>
        <v>5779.12</v>
      </c>
    </row>
    <row r="389" spans="1:25" ht="15" customHeight="1" x14ac:dyDescent="0.25">
      <c r="A389" s="52">
        <f t="shared" ref="A389:A417" si="8">A388+1</f>
        <v>3</v>
      </c>
      <c r="B389" s="45">
        <f>'пятая ц.к.'!$N$58</f>
        <v>5699.3</v>
      </c>
      <c r="C389" s="46">
        <f>'пятая ц.к.'!$N$59</f>
        <v>5602.1</v>
      </c>
      <c r="D389" s="46">
        <f>'пятая ц.к.'!$N$60</f>
        <v>5606.57</v>
      </c>
      <c r="E389" s="46">
        <f>'пятая ц.к.'!$N$61</f>
        <v>5530.86</v>
      </c>
      <c r="F389" s="46">
        <f>'пятая ц.к.'!$N$62</f>
        <v>5600.17</v>
      </c>
      <c r="G389" s="46">
        <f>'пятая ц.к.'!$N$63</f>
        <v>5677.17</v>
      </c>
      <c r="H389" s="46">
        <f>'пятая ц.к.'!$N$64</f>
        <v>5815.91</v>
      </c>
      <c r="I389" s="46">
        <f>'пятая ц.к.'!$N$65</f>
        <v>5957.69</v>
      </c>
      <c r="J389" s="46">
        <f>'пятая ц.к.'!$N$66</f>
        <v>6358.58</v>
      </c>
      <c r="K389" s="46">
        <f>'пятая ц.к.'!$N$67</f>
        <v>6414.24</v>
      </c>
      <c r="L389" s="46">
        <f>'пятая ц.к.'!$N$68</f>
        <v>6434.95</v>
      </c>
      <c r="M389" s="46">
        <f>'пятая ц.к.'!$N$69</f>
        <v>6434.48</v>
      </c>
      <c r="N389" s="46">
        <f>'пятая ц.к.'!$N$70</f>
        <v>6427.32</v>
      </c>
      <c r="O389" s="46">
        <f>'пятая ц.к.'!$N$71</f>
        <v>6417.91</v>
      </c>
      <c r="P389" s="46">
        <f>'пятая ц.к.'!$N$72</f>
        <v>6427.76</v>
      </c>
      <c r="Q389" s="46">
        <f>'пятая ц.к.'!$N$73</f>
        <v>6438.25</v>
      </c>
      <c r="R389" s="46">
        <f>'пятая ц.к.'!$N$74</f>
        <v>6460.69</v>
      </c>
      <c r="S389" s="46">
        <f>'пятая ц.к.'!$N$75</f>
        <v>6488.32</v>
      </c>
      <c r="T389" s="46">
        <f>'пятая ц.к.'!$N$76</f>
        <v>6524.65</v>
      </c>
      <c r="U389" s="46">
        <f>'пятая ц.к.'!$N$77</f>
        <v>6535.49</v>
      </c>
      <c r="V389" s="46">
        <f>'пятая ц.к.'!$N$78</f>
        <v>6495.96</v>
      </c>
      <c r="W389" s="46">
        <f>'пятая ц.к.'!$N$79</f>
        <v>6460.34</v>
      </c>
      <c r="X389" s="46">
        <f>'пятая ц.к.'!$N$80</f>
        <v>6167.39</v>
      </c>
      <c r="Y389" s="47">
        <f>'пятая ц.к.'!$N$81</f>
        <v>5926.53</v>
      </c>
    </row>
    <row r="390" spans="1:25" ht="15" customHeight="1" x14ac:dyDescent="0.25">
      <c r="A390" s="52">
        <f t="shared" si="8"/>
        <v>4</v>
      </c>
      <c r="B390" s="45">
        <f>'пятая ц.к.'!$N$82</f>
        <v>5771.13</v>
      </c>
      <c r="C390" s="46">
        <f>'пятая ц.к.'!$N$83</f>
        <v>5665.02</v>
      </c>
      <c r="D390" s="46">
        <f>'пятая ц.к.'!$N$84</f>
        <v>5606.75</v>
      </c>
      <c r="E390" s="46">
        <f>'пятая ц.к.'!$N$85</f>
        <v>5596.49</v>
      </c>
      <c r="F390" s="46">
        <f>'пятая ц.к.'!$N$86</f>
        <v>5456.68</v>
      </c>
      <c r="G390" s="46">
        <f>'пятая ц.к.'!$N$87</f>
        <v>5598.73</v>
      </c>
      <c r="H390" s="46">
        <f>'пятая ц.к.'!$N$88</f>
        <v>5662.61</v>
      </c>
      <c r="I390" s="46">
        <f>'пятая ц.к.'!$N$89</f>
        <v>5749.55</v>
      </c>
      <c r="J390" s="46">
        <f>'пятая ц.к.'!$N$90</f>
        <v>5889.4</v>
      </c>
      <c r="K390" s="46">
        <f>'пятая ц.к.'!$N$91</f>
        <v>6111.33</v>
      </c>
      <c r="L390" s="46">
        <f>'пятая ц.к.'!$N$92</f>
        <v>6209.01</v>
      </c>
      <c r="M390" s="46">
        <f>'пятая ц.к.'!$N$93</f>
        <v>6218.48</v>
      </c>
      <c r="N390" s="46">
        <f>'пятая ц.к.'!$N$94</f>
        <v>6214.49</v>
      </c>
      <c r="O390" s="46">
        <f>'пятая ц.к.'!$N$95</f>
        <v>6219.12</v>
      </c>
      <c r="P390" s="46">
        <f>'пятая ц.к.'!$N$96</f>
        <v>6222.52</v>
      </c>
      <c r="Q390" s="46">
        <f>'пятая ц.к.'!$N$97</f>
        <v>6230.02</v>
      </c>
      <c r="R390" s="46">
        <f>'пятая ц.к.'!$N$98</f>
        <v>6226.52</v>
      </c>
      <c r="S390" s="46">
        <f>'пятая ц.к.'!$N$99</f>
        <v>6263.12</v>
      </c>
      <c r="T390" s="46">
        <f>'пятая ц.к.'!$N$100</f>
        <v>6290.02</v>
      </c>
      <c r="U390" s="46">
        <f>'пятая ц.к.'!$N$101</f>
        <v>6254.86</v>
      </c>
      <c r="V390" s="46">
        <f>'пятая ц.к.'!$N$102</f>
        <v>6234.36</v>
      </c>
      <c r="W390" s="46">
        <f>'пятая ц.к.'!$N$103</f>
        <v>6214.23</v>
      </c>
      <c r="X390" s="46">
        <f>'пятая ц.к.'!$N$104</f>
        <v>5946.31</v>
      </c>
      <c r="Y390" s="47">
        <f>'пятая ц.к.'!$N$105</f>
        <v>5609.41</v>
      </c>
    </row>
    <row r="391" spans="1:25" ht="15" customHeight="1" x14ac:dyDescent="0.25">
      <c r="A391" s="52">
        <f t="shared" si="8"/>
        <v>5</v>
      </c>
      <c r="B391" s="45">
        <f>'пятая ц.к.'!$N$106</f>
        <v>5539.56</v>
      </c>
      <c r="C391" s="46">
        <f>'пятая ц.к.'!$N$107</f>
        <v>5441.16</v>
      </c>
      <c r="D391" s="46">
        <f>'пятая ц.к.'!$N$108</f>
        <v>5423.61</v>
      </c>
      <c r="E391" s="46">
        <f>'пятая ц.к.'!$N$109</f>
        <v>5438.27</v>
      </c>
      <c r="F391" s="46">
        <f>'пятая ц.к.'!$N$110</f>
        <v>5454.06</v>
      </c>
      <c r="G391" s="46">
        <f>'пятая ц.к.'!$N$111</f>
        <v>5573.37</v>
      </c>
      <c r="H391" s="46">
        <f>'пятая ц.к.'!$N$112</f>
        <v>5760.52</v>
      </c>
      <c r="I391" s="46">
        <f>'пятая ц.к.'!$N$113</f>
        <v>6008.8</v>
      </c>
      <c r="J391" s="46">
        <f>'пятая ц.к.'!$N$114</f>
        <v>6394.14</v>
      </c>
      <c r="K391" s="46">
        <f>'пятая ц.к.'!$N$115</f>
        <v>6513.72</v>
      </c>
      <c r="L391" s="46">
        <f>'пятая ц.к.'!$N$116</f>
        <v>6469.62</v>
      </c>
      <c r="M391" s="46">
        <f>'пятая ц.к.'!$N$117</f>
        <v>6472.66</v>
      </c>
      <c r="N391" s="46">
        <f>'пятая ц.к.'!$N$118</f>
        <v>6450.14</v>
      </c>
      <c r="O391" s="46">
        <f>'пятая ц.к.'!$N$119</f>
        <v>6453.4</v>
      </c>
      <c r="P391" s="46">
        <f>'пятая ц.к.'!$N$120</f>
        <v>6455.2</v>
      </c>
      <c r="Q391" s="46">
        <f>'пятая ц.к.'!$N$121</f>
        <v>6482.69</v>
      </c>
      <c r="R391" s="46">
        <f>'пятая ц.к.'!$N$122</f>
        <v>6510.76</v>
      </c>
      <c r="S391" s="46">
        <f>'пятая ц.к.'!$N$123</f>
        <v>6551.52</v>
      </c>
      <c r="T391" s="46">
        <f>'пятая ц.к.'!$N$124</f>
        <v>6554.29</v>
      </c>
      <c r="U391" s="46">
        <f>'пятая ц.к.'!$N$125</f>
        <v>6544.85</v>
      </c>
      <c r="V391" s="46">
        <f>'пятая ц.к.'!$N$126</f>
        <v>6478.95</v>
      </c>
      <c r="W391" s="46">
        <f>'пятая ц.к.'!$N$127</f>
        <v>6376</v>
      </c>
      <c r="X391" s="46">
        <f>'пятая ц.к.'!$N$128</f>
        <v>5993.71</v>
      </c>
      <c r="Y391" s="47">
        <f>'пятая ц.к.'!$N$129</f>
        <v>5711</v>
      </c>
    </row>
    <row r="392" spans="1:25" ht="15" customHeight="1" x14ac:dyDescent="0.25">
      <c r="A392" s="52">
        <f t="shared" si="8"/>
        <v>6</v>
      </c>
      <c r="B392" s="45">
        <f>'пятая ц.к.'!$N$130</f>
        <v>5531.6</v>
      </c>
      <c r="C392" s="46">
        <f>'пятая ц.к.'!$N$131</f>
        <v>5456.16</v>
      </c>
      <c r="D392" s="46">
        <f>'пятая ц.к.'!$N$132</f>
        <v>5357.7</v>
      </c>
      <c r="E392" s="46">
        <f>'пятая ц.к.'!$N$133</f>
        <v>5416.16</v>
      </c>
      <c r="F392" s="46">
        <f>'пятая ц.к.'!$N$134</f>
        <v>5479.55</v>
      </c>
      <c r="G392" s="46">
        <f>'пятая ц.к.'!$N$135</f>
        <v>5578.92</v>
      </c>
      <c r="H392" s="46">
        <f>'пятая ц.к.'!$N$136</f>
        <v>5832.02</v>
      </c>
      <c r="I392" s="46">
        <f>'пятая ц.к.'!$N$137</f>
        <v>6096.67</v>
      </c>
      <c r="J392" s="46">
        <f>'пятая ц.к.'!$N$138</f>
        <v>6457.12</v>
      </c>
      <c r="K392" s="46">
        <f>'пятая ц.к.'!$N$139</f>
        <v>6558.53</v>
      </c>
      <c r="L392" s="46">
        <f>'пятая ц.к.'!$N$140</f>
        <v>6527.79</v>
      </c>
      <c r="M392" s="46">
        <f>'пятая ц.к.'!$N$141</f>
        <v>6518.7</v>
      </c>
      <c r="N392" s="46">
        <f>'пятая ц.к.'!$N$142</f>
        <v>6488.38</v>
      </c>
      <c r="O392" s="46">
        <f>'пятая ц.к.'!$N$143</f>
        <v>6511.83</v>
      </c>
      <c r="P392" s="46">
        <f>'пятая ц.к.'!$N$144</f>
        <v>6508.63</v>
      </c>
      <c r="Q392" s="46">
        <f>'пятая ц.к.'!$N$145</f>
        <v>6551.45</v>
      </c>
      <c r="R392" s="46">
        <f>'пятая ц.к.'!$N$146</f>
        <v>6555.46</v>
      </c>
      <c r="S392" s="46">
        <f>'пятая ц.к.'!$N$147</f>
        <v>6575.87</v>
      </c>
      <c r="T392" s="46">
        <f>'пятая ц.к.'!$N$148</f>
        <v>6566.7</v>
      </c>
      <c r="U392" s="46">
        <f>'пятая ц.к.'!$N$149</f>
        <v>6540.86</v>
      </c>
      <c r="V392" s="46">
        <f>'пятая ц.к.'!$N$150</f>
        <v>6423.2</v>
      </c>
      <c r="W392" s="46">
        <f>'пятая ц.к.'!$N$151</f>
        <v>6346.07</v>
      </c>
      <c r="X392" s="46">
        <f>'пятая ц.к.'!$N$152</f>
        <v>6161.77</v>
      </c>
      <c r="Y392" s="47">
        <f>'пятая ц.к.'!$N$153</f>
        <v>5690.34</v>
      </c>
    </row>
    <row r="393" spans="1:25" ht="15" customHeight="1" x14ac:dyDescent="0.25">
      <c r="A393" s="52">
        <f t="shared" si="8"/>
        <v>7</v>
      </c>
      <c r="B393" s="45">
        <f>'пятая ц.к.'!$N$154</f>
        <v>5520.32</v>
      </c>
      <c r="C393" s="46">
        <f>'пятая ц.к.'!$N$155</f>
        <v>5475.31</v>
      </c>
      <c r="D393" s="46">
        <f>'пятая ц.к.'!$N$156</f>
        <v>5395</v>
      </c>
      <c r="E393" s="46">
        <f>'пятая ц.к.'!$N$157</f>
        <v>5436.63</v>
      </c>
      <c r="F393" s="46">
        <f>'пятая ц.к.'!$N$158</f>
        <v>5474.77</v>
      </c>
      <c r="G393" s="46">
        <f>'пятая ц.к.'!$N$159</f>
        <v>5699.21</v>
      </c>
      <c r="H393" s="46">
        <f>'пятая ц.к.'!$N$160</f>
        <v>5922.41</v>
      </c>
      <c r="I393" s="46">
        <f>'пятая ц.к.'!$N$161</f>
        <v>6303.05</v>
      </c>
      <c r="J393" s="46">
        <f>'пятая ц.к.'!$N$162</f>
        <v>6478.14</v>
      </c>
      <c r="K393" s="46">
        <f>'пятая ц.к.'!$N$163</f>
        <v>6533.86</v>
      </c>
      <c r="L393" s="46">
        <f>'пятая ц.к.'!$N$164</f>
        <v>6521.29</v>
      </c>
      <c r="M393" s="46">
        <f>'пятая ц.к.'!$N$165</f>
        <v>6515.44</v>
      </c>
      <c r="N393" s="46">
        <f>'пятая ц.к.'!$N$166</f>
        <v>6501.54</v>
      </c>
      <c r="O393" s="46">
        <f>'пятая ц.к.'!$N$167</f>
        <v>6521.51</v>
      </c>
      <c r="P393" s="46">
        <f>'пятая ц.к.'!$N$168</f>
        <v>6521.47</v>
      </c>
      <c r="Q393" s="46">
        <f>'пятая ц.к.'!$N$169</f>
        <v>6538.94</v>
      </c>
      <c r="R393" s="46">
        <f>'пятая ц.к.'!$N$170</f>
        <v>6550.86</v>
      </c>
      <c r="S393" s="46">
        <f>'пятая ц.к.'!$N$171</f>
        <v>6643.53</v>
      </c>
      <c r="T393" s="46">
        <f>'пятая ц.к.'!$N$172</f>
        <v>6592.9</v>
      </c>
      <c r="U393" s="46">
        <f>'пятая ц.к.'!$N$173</f>
        <v>6571.9</v>
      </c>
      <c r="V393" s="46">
        <f>'пятая ц.к.'!$N$174</f>
        <v>6495.74</v>
      </c>
      <c r="W393" s="46">
        <f>'пятая ц.к.'!$N$175</f>
        <v>6450.39</v>
      </c>
      <c r="X393" s="46">
        <f>'пятая ц.к.'!$N$176</f>
        <v>6330.71</v>
      </c>
      <c r="Y393" s="47">
        <f>'пятая ц.к.'!$N$177</f>
        <v>6228.15</v>
      </c>
    </row>
    <row r="394" spans="1:25" ht="15" customHeight="1" x14ac:dyDescent="0.25">
      <c r="A394" s="52">
        <f t="shared" si="8"/>
        <v>8</v>
      </c>
      <c r="B394" s="45">
        <f>'пятая ц.к.'!$N$178</f>
        <v>6182.38</v>
      </c>
      <c r="C394" s="46">
        <f>'пятая ц.к.'!$N$179</f>
        <v>5731.33</v>
      </c>
      <c r="D394" s="46">
        <f>'пятая ц.к.'!$N$180</f>
        <v>5607.36</v>
      </c>
      <c r="E394" s="46">
        <f>'пятая ц.к.'!$N$181</f>
        <v>5626.46</v>
      </c>
      <c r="F394" s="46">
        <f>'пятая ц.к.'!$N$182</f>
        <v>5727.54</v>
      </c>
      <c r="G394" s="46">
        <f>'пятая ц.к.'!$N$183</f>
        <v>6351.67</v>
      </c>
      <c r="H394" s="46">
        <f>'пятая ц.к.'!$N$184</f>
        <v>6507.52</v>
      </c>
      <c r="I394" s="46">
        <f>'пятая ц.к.'!$N$185</f>
        <v>6574.38</v>
      </c>
      <c r="J394" s="46">
        <f>'пятая ц.к.'!$N$186</f>
        <v>6819.77</v>
      </c>
      <c r="K394" s="46">
        <f>'пятая ц.к.'!$N$187</f>
        <v>6858.95</v>
      </c>
      <c r="L394" s="46">
        <f>'пятая ц.к.'!$N$188</f>
        <v>6823.59</v>
      </c>
      <c r="M394" s="46">
        <f>'пятая ц.к.'!$N$189</f>
        <v>6810.17</v>
      </c>
      <c r="N394" s="46">
        <f>'пятая ц.к.'!$N$190</f>
        <v>6783.02</v>
      </c>
      <c r="O394" s="46">
        <f>'пятая ц.к.'!$N$191</f>
        <v>6797.08</v>
      </c>
      <c r="P394" s="46">
        <f>'пятая ц.к.'!$N$192</f>
        <v>6798.37</v>
      </c>
      <c r="Q394" s="46">
        <f>'пятая ц.к.'!$N$193</f>
        <v>6814.39</v>
      </c>
      <c r="R394" s="46">
        <f>'пятая ц.к.'!$N$194</f>
        <v>6831.53</v>
      </c>
      <c r="S394" s="46">
        <f>'пятая ц.к.'!$N$195</f>
        <v>6886.81</v>
      </c>
      <c r="T394" s="46">
        <f>'пятая ц.к.'!$N$196</f>
        <v>6930.57</v>
      </c>
      <c r="U394" s="46">
        <f>'пятая ц.к.'!$N$197</f>
        <v>6897.22</v>
      </c>
      <c r="V394" s="46">
        <f>'пятая ц.к.'!$N$198</f>
        <v>6807.55</v>
      </c>
      <c r="W394" s="46">
        <f>'пятая ц.к.'!$N$199</f>
        <v>6780.41</v>
      </c>
      <c r="X394" s="46">
        <f>'пятая ц.к.'!$N$200</f>
        <v>6523.16</v>
      </c>
      <c r="Y394" s="47">
        <f>'пятая ц.к.'!$N$201</f>
        <v>6437.36</v>
      </c>
    </row>
    <row r="395" spans="1:25" ht="15" customHeight="1" x14ac:dyDescent="0.25">
      <c r="A395" s="52">
        <f t="shared" si="8"/>
        <v>9</v>
      </c>
      <c r="B395" s="45">
        <f>'пятая ц.к.'!$N$202</f>
        <v>5994</v>
      </c>
      <c r="C395" s="46">
        <f>'пятая ц.к.'!$N$203</f>
        <v>5686.67</v>
      </c>
      <c r="D395" s="46">
        <f>'пятая ц.к.'!$N$204</f>
        <v>5608.27</v>
      </c>
      <c r="E395" s="46">
        <f>'пятая ц.к.'!$N$205</f>
        <v>5599.95</v>
      </c>
      <c r="F395" s="46">
        <f>'пятая ц.к.'!$N$206</f>
        <v>5621.52</v>
      </c>
      <c r="G395" s="46">
        <f>'пятая ц.к.'!$N$207</f>
        <v>5838.01</v>
      </c>
      <c r="H395" s="46">
        <f>'пятая ц.к.'!$N$208</f>
        <v>6213.4</v>
      </c>
      <c r="I395" s="46">
        <f>'пятая ц.к.'!$N$209</f>
        <v>6290.9</v>
      </c>
      <c r="J395" s="46">
        <f>'пятая ц.к.'!$N$210</f>
        <v>6452.01</v>
      </c>
      <c r="K395" s="46">
        <f>'пятая ц.к.'!$N$211</f>
        <v>6626.75</v>
      </c>
      <c r="L395" s="46">
        <f>'пятая ц.к.'!$N$212</f>
        <v>6584.62</v>
      </c>
      <c r="M395" s="46">
        <f>'пятая ц.к.'!$N$213</f>
        <v>6573.42</v>
      </c>
      <c r="N395" s="46">
        <f>'пятая ц.к.'!$N$214</f>
        <v>6559.06</v>
      </c>
      <c r="O395" s="46">
        <f>'пятая ц.к.'!$N$215</f>
        <v>6551.37</v>
      </c>
      <c r="P395" s="46">
        <f>'пятая ц.к.'!$N$216</f>
        <v>6541.86</v>
      </c>
      <c r="Q395" s="46">
        <f>'пятая ц.к.'!$N$217</f>
        <v>6550.63</v>
      </c>
      <c r="R395" s="46">
        <f>'пятая ц.к.'!$N$218</f>
        <v>6567.43</v>
      </c>
      <c r="S395" s="46">
        <f>'пятая ц.к.'!$N$219</f>
        <v>6687.94</v>
      </c>
      <c r="T395" s="46">
        <f>'пятая ц.к.'!$N$220</f>
        <v>6533.59</v>
      </c>
      <c r="U395" s="46">
        <f>'пятая ц.к.'!$N$221</f>
        <v>6528.04</v>
      </c>
      <c r="V395" s="46">
        <f>'пятая ц.к.'!$N$222</f>
        <v>6518.05</v>
      </c>
      <c r="W395" s="46">
        <f>'пятая ц.к.'!$N$223</f>
        <v>6454.8</v>
      </c>
      <c r="X395" s="46">
        <f>'пятая ц.к.'!$N$224</f>
        <v>6335.02</v>
      </c>
      <c r="Y395" s="47">
        <f>'пятая ц.к.'!$N$225</f>
        <v>6198.09</v>
      </c>
    </row>
    <row r="396" spans="1:25" ht="15" customHeight="1" x14ac:dyDescent="0.25">
      <c r="A396" s="52">
        <f t="shared" si="8"/>
        <v>10</v>
      </c>
      <c r="B396" s="45">
        <f>'пятая ц.к.'!$N$226</f>
        <v>5791.73</v>
      </c>
      <c r="C396" s="46">
        <f>'пятая ц.к.'!$N$227</f>
        <v>5626.62</v>
      </c>
      <c r="D396" s="46">
        <f>'пятая ц.к.'!$N$228</f>
        <v>5549.07</v>
      </c>
      <c r="E396" s="46">
        <f>'пятая ц.к.'!$N$229</f>
        <v>5549.66</v>
      </c>
      <c r="F396" s="46">
        <f>'пятая ц.к.'!$N$230</f>
        <v>5555.9</v>
      </c>
      <c r="G396" s="46">
        <f>'пятая ц.к.'!$N$231</f>
        <v>5660.48</v>
      </c>
      <c r="H396" s="46">
        <f>'пятая ц.к.'!$N$232</f>
        <v>5909.77</v>
      </c>
      <c r="I396" s="46">
        <f>'пятая ц.к.'!$N$233</f>
        <v>6213.24</v>
      </c>
      <c r="J396" s="46">
        <f>'пятая ц.к.'!$N$234</f>
        <v>6349.68</v>
      </c>
      <c r="K396" s="46">
        <f>'пятая ц.к.'!$N$235</f>
        <v>6450.31</v>
      </c>
      <c r="L396" s="46">
        <f>'пятая ц.к.'!$N$236</f>
        <v>6472.01</v>
      </c>
      <c r="M396" s="46">
        <f>'пятая ц.к.'!$N$237</f>
        <v>6488.5</v>
      </c>
      <c r="N396" s="46">
        <f>'пятая ц.к.'!$N$238</f>
        <v>6483.9</v>
      </c>
      <c r="O396" s="46">
        <f>'пятая ц.к.'!$N$239</f>
        <v>6489.88</v>
      </c>
      <c r="P396" s="46">
        <f>'пятая ц.к.'!$N$240</f>
        <v>6493.84</v>
      </c>
      <c r="Q396" s="46">
        <f>'пятая ц.к.'!$N$241</f>
        <v>6516.58</v>
      </c>
      <c r="R396" s="46">
        <f>'пятая ц.к.'!$N$242</f>
        <v>6512.44</v>
      </c>
      <c r="S396" s="46">
        <f>'пятая ц.к.'!$N$243</f>
        <v>6567.86</v>
      </c>
      <c r="T396" s="46">
        <f>'пятая ц.к.'!$N$244</f>
        <v>6564.18</v>
      </c>
      <c r="U396" s="46">
        <f>'пятая ц.к.'!$N$245</f>
        <v>6558.12</v>
      </c>
      <c r="V396" s="46">
        <f>'пятая ц.к.'!$N$246</f>
        <v>6513.01</v>
      </c>
      <c r="W396" s="46">
        <f>'пятая ц.к.'!$N$247</f>
        <v>6458.58</v>
      </c>
      <c r="X396" s="46">
        <f>'пятая ц.к.'!$N$248</f>
        <v>6389.25</v>
      </c>
      <c r="Y396" s="47">
        <f>'пятая ц.к.'!$N$249</f>
        <v>6214.78</v>
      </c>
    </row>
    <row r="397" spans="1:25" s="41" customFormat="1" ht="15" customHeight="1" x14ac:dyDescent="0.25">
      <c r="A397" s="52">
        <f t="shared" si="8"/>
        <v>11</v>
      </c>
      <c r="B397" s="45">
        <f>'пятая ц.к.'!$N$250</f>
        <v>5831.77</v>
      </c>
      <c r="C397" s="46">
        <f>'пятая ц.к.'!$N$251</f>
        <v>5650.34</v>
      </c>
      <c r="D397" s="46">
        <f>'пятая ц.к.'!$N$252</f>
        <v>5554.08</v>
      </c>
      <c r="E397" s="46">
        <f>'пятая ц.к.'!$N$253</f>
        <v>5561.04</v>
      </c>
      <c r="F397" s="46">
        <f>'пятая ц.к.'!$N$254</f>
        <v>5576.82</v>
      </c>
      <c r="G397" s="46">
        <f>'пятая ц.к.'!$N$255</f>
        <v>5836.03</v>
      </c>
      <c r="H397" s="46">
        <f>'пятая ц.к.'!$N$256</f>
        <v>6227.52</v>
      </c>
      <c r="I397" s="46">
        <f>'пятая ц.к.'!$N$257</f>
        <v>6415.39</v>
      </c>
      <c r="J397" s="46">
        <f>'пятая ц.к.'!$N$258</f>
        <v>6571.8</v>
      </c>
      <c r="K397" s="46">
        <f>'пятая ц.к.'!$N$259</f>
        <v>6635.34</v>
      </c>
      <c r="L397" s="46">
        <f>'пятая ц.к.'!$N$260</f>
        <v>6611.71</v>
      </c>
      <c r="M397" s="46">
        <f>'пятая ц.к.'!$N$261</f>
        <v>6601.73</v>
      </c>
      <c r="N397" s="46">
        <f>'пятая ц.к.'!$N$262</f>
        <v>6589</v>
      </c>
      <c r="O397" s="46">
        <f>'пятая ц.к.'!$N$263</f>
        <v>6595.25</v>
      </c>
      <c r="P397" s="46">
        <f>'пятая ц.к.'!$N$264</f>
        <v>6617.86</v>
      </c>
      <c r="Q397" s="46">
        <f>'пятая ц.к.'!$N$265</f>
        <v>6610.02</v>
      </c>
      <c r="R397" s="46">
        <f>'пятая ц.к.'!$N$266</f>
        <v>6613.46</v>
      </c>
      <c r="S397" s="46">
        <f>'пятая ц.к.'!$N$267</f>
        <v>6701.53</v>
      </c>
      <c r="T397" s="46">
        <f>'пятая ц.к.'!$N$268</f>
        <v>6734.64</v>
      </c>
      <c r="U397" s="46">
        <f>'пятая ц.к.'!$N$269</f>
        <v>6710.16</v>
      </c>
      <c r="V397" s="46">
        <f>'пятая ц.к.'!$N$270</f>
        <v>6513.64</v>
      </c>
      <c r="W397" s="46">
        <f>'пятая ц.к.'!$N$271</f>
        <v>6456.61</v>
      </c>
      <c r="X397" s="46">
        <f>'пятая ц.к.'!$N$272</f>
        <v>6307.62</v>
      </c>
      <c r="Y397" s="47">
        <f>'пятая ц.к.'!$N$273</f>
        <v>5924.19</v>
      </c>
    </row>
    <row r="398" spans="1:25" ht="15" customHeight="1" x14ac:dyDescent="0.25">
      <c r="A398" s="52">
        <f t="shared" si="8"/>
        <v>12</v>
      </c>
      <c r="B398" s="45">
        <f>'пятая ц.к.'!$N$274</f>
        <v>5830.05</v>
      </c>
      <c r="C398" s="46">
        <f>'пятая ц.к.'!$N$275</f>
        <v>5654.6</v>
      </c>
      <c r="D398" s="46">
        <f>'пятая ц.к.'!$N$276</f>
        <v>5576.46</v>
      </c>
      <c r="E398" s="46">
        <f>'пятая ц.к.'!$N$277</f>
        <v>5582.18</v>
      </c>
      <c r="F398" s="46">
        <f>'пятая ц.к.'!$N$278</f>
        <v>5585.86</v>
      </c>
      <c r="G398" s="46">
        <f>'пятая ц.к.'!$N$279</f>
        <v>5827.94</v>
      </c>
      <c r="H398" s="46">
        <f>'пятая ц.к.'!$N$280</f>
        <v>6311.47</v>
      </c>
      <c r="I398" s="46">
        <f>'пятая ц.к.'!$N$281</f>
        <v>6405.06</v>
      </c>
      <c r="J398" s="46">
        <f>'пятая ц.к.'!$N$282</f>
        <v>6528.75</v>
      </c>
      <c r="K398" s="46">
        <f>'пятая ц.к.'!$N$283</f>
        <v>6527.17</v>
      </c>
      <c r="L398" s="46">
        <f>'пятая ц.к.'!$N$284</f>
        <v>6556.84</v>
      </c>
      <c r="M398" s="46">
        <f>'пятая ц.к.'!$N$285</f>
        <v>6515.94</v>
      </c>
      <c r="N398" s="46">
        <f>'пятая ц.к.'!$N$286</f>
        <v>6512.66</v>
      </c>
      <c r="O398" s="46">
        <f>'пятая ц.к.'!$N$287</f>
        <v>6518.24</v>
      </c>
      <c r="P398" s="46">
        <f>'пятая ц.к.'!$N$288</f>
        <v>6516.07</v>
      </c>
      <c r="Q398" s="46">
        <f>'пятая ц.к.'!$N$289</f>
        <v>6520.06</v>
      </c>
      <c r="R398" s="46">
        <f>'пятая ц.к.'!$N$290</f>
        <v>6523.3</v>
      </c>
      <c r="S398" s="46">
        <f>'пятая ц.к.'!$N$291</f>
        <v>6688.69</v>
      </c>
      <c r="T398" s="46">
        <f>'пятая ц.к.'!$N$292</f>
        <v>6651.16</v>
      </c>
      <c r="U398" s="46">
        <f>'пятая ц.к.'!$N$293</f>
        <v>6613.52</v>
      </c>
      <c r="V398" s="46">
        <f>'пятая ц.к.'!$N$294</f>
        <v>6521.47</v>
      </c>
      <c r="W398" s="46">
        <f>'пятая ц.к.'!$N$295</f>
        <v>6451.23</v>
      </c>
      <c r="X398" s="46">
        <f>'пятая ц.к.'!$N$296</f>
        <v>6191.1</v>
      </c>
      <c r="Y398" s="47">
        <f>'пятая ц.к.'!$N$297</f>
        <v>5982.87</v>
      </c>
    </row>
    <row r="399" spans="1:25" ht="15" customHeight="1" x14ac:dyDescent="0.25">
      <c r="A399" s="52">
        <f t="shared" si="8"/>
        <v>13</v>
      </c>
      <c r="B399" s="45">
        <f>'пятая ц.к.'!$N$298</f>
        <v>5638.25</v>
      </c>
      <c r="C399" s="46">
        <f>'пятая ц.к.'!$N$299</f>
        <v>5550.14</v>
      </c>
      <c r="D399" s="46">
        <f>'пятая ц.к.'!$N$300</f>
        <v>5471.27</v>
      </c>
      <c r="E399" s="46">
        <f>'пятая ц.к.'!$N$301</f>
        <v>5449.75</v>
      </c>
      <c r="F399" s="46">
        <f>'пятая ц.к.'!$N$302</f>
        <v>5463.71</v>
      </c>
      <c r="G399" s="46">
        <f>'пятая ц.к.'!$N$303</f>
        <v>5700.84</v>
      </c>
      <c r="H399" s="46">
        <f>'пятая ц.к.'!$N$304</f>
        <v>6180.82</v>
      </c>
      <c r="I399" s="46">
        <f>'пятая ц.к.'!$N$305</f>
        <v>6417.13</v>
      </c>
      <c r="J399" s="46">
        <f>'пятая ц.к.'!$N$306</f>
        <v>6518.03</v>
      </c>
      <c r="K399" s="46">
        <f>'пятая ц.к.'!$N$307</f>
        <v>6576.13</v>
      </c>
      <c r="L399" s="46">
        <f>'пятая ц.к.'!$N$308</f>
        <v>6552.79</v>
      </c>
      <c r="M399" s="46">
        <f>'пятая ц.к.'!$N$309</f>
        <v>6552.8</v>
      </c>
      <c r="N399" s="46">
        <f>'пятая ц.к.'!$N$310</f>
        <v>6580.42</v>
      </c>
      <c r="O399" s="46">
        <f>'пятая ц.к.'!$N$311</f>
        <v>6611.81</v>
      </c>
      <c r="P399" s="46">
        <f>'пятая ц.к.'!$N$312</f>
        <v>6613.25</v>
      </c>
      <c r="Q399" s="46">
        <f>'пятая ц.к.'!$N$313</f>
        <v>6624.06</v>
      </c>
      <c r="R399" s="46">
        <f>'пятая ц.к.'!$N$314</f>
        <v>6641.15</v>
      </c>
      <c r="S399" s="46">
        <f>'пятая ц.к.'!$N$315</f>
        <v>6706.67</v>
      </c>
      <c r="T399" s="46">
        <f>'пятая ц.к.'!$N$316</f>
        <v>6745.85</v>
      </c>
      <c r="U399" s="46">
        <f>'пятая ц.к.'!$N$317</f>
        <v>6720.03</v>
      </c>
      <c r="V399" s="46">
        <f>'пятая ц.к.'!$N$318</f>
        <v>6665.37</v>
      </c>
      <c r="W399" s="46">
        <f>'пятая ц.к.'!$N$319</f>
        <v>6820.61</v>
      </c>
      <c r="X399" s="46">
        <f>'пятая ц.к.'!$N$320</f>
        <v>6225.31</v>
      </c>
      <c r="Y399" s="47">
        <f>'пятая ц.к.'!$N$321</f>
        <v>6080.87</v>
      </c>
    </row>
    <row r="400" spans="1:25" ht="15" customHeight="1" x14ac:dyDescent="0.25">
      <c r="A400" s="52">
        <f t="shared" si="8"/>
        <v>14</v>
      </c>
      <c r="B400" s="45">
        <f>'пятая ц.к.'!$N$322</f>
        <v>6125.35</v>
      </c>
      <c r="C400" s="46">
        <f>'пятая ц.к.'!$N$323</f>
        <v>5827.82</v>
      </c>
      <c r="D400" s="46">
        <f>'пятая ц.к.'!$N$324</f>
        <v>5670.38</v>
      </c>
      <c r="E400" s="46">
        <f>'пятая ц.к.'!$N$325</f>
        <v>5680</v>
      </c>
      <c r="F400" s="46">
        <f>'пятая ц.к.'!$N$326</f>
        <v>5825.39</v>
      </c>
      <c r="G400" s="46">
        <f>'пятая ц.к.'!$N$327</f>
        <v>6135.49</v>
      </c>
      <c r="H400" s="46">
        <f>'пятая ц.к.'!$N$328</f>
        <v>6438</v>
      </c>
      <c r="I400" s="46">
        <f>'пятая ц.к.'!$N$329</f>
        <v>6584.49</v>
      </c>
      <c r="J400" s="46">
        <f>'пятая ц.к.'!$N$330</f>
        <v>7080.1</v>
      </c>
      <c r="K400" s="46">
        <f>'пятая ц.к.'!$N$331</f>
        <v>7154.31</v>
      </c>
      <c r="L400" s="46">
        <f>'пятая ц.к.'!$N$332</f>
        <v>7124.01</v>
      </c>
      <c r="M400" s="46">
        <f>'пятая ц.к.'!$N$333</f>
        <v>7114.12</v>
      </c>
      <c r="N400" s="46">
        <f>'пятая ц.к.'!$N$334</f>
        <v>7090.34</v>
      </c>
      <c r="O400" s="46">
        <f>'пятая ц.к.'!$N$335</f>
        <v>7115.59</v>
      </c>
      <c r="P400" s="46">
        <f>'пятая ц.к.'!$N$336</f>
        <v>7112.52</v>
      </c>
      <c r="Q400" s="46">
        <f>'пятая ц.к.'!$N$337</f>
        <v>7116.62</v>
      </c>
      <c r="R400" s="46">
        <f>'пятая ц.к.'!$N$338</f>
        <v>7112.04</v>
      </c>
      <c r="S400" s="46">
        <f>'пятая ц.к.'!$N$339</f>
        <v>7181.8</v>
      </c>
      <c r="T400" s="46">
        <f>'пятая ц.к.'!$N$340</f>
        <v>7192.41</v>
      </c>
      <c r="U400" s="46">
        <f>'пятая ц.к.'!$N$341</f>
        <v>7123.35</v>
      </c>
      <c r="V400" s="46">
        <f>'пятая ц.к.'!$N$342</f>
        <v>7061.78</v>
      </c>
      <c r="W400" s="46">
        <f>'пятая ц.к.'!$N$343</f>
        <v>6975.41</v>
      </c>
      <c r="X400" s="46">
        <f>'пятая ц.к.'!$N$344</f>
        <v>6432.42</v>
      </c>
      <c r="Y400" s="47">
        <f>'пятая ц.к.'!$N$345</f>
        <v>6259.32</v>
      </c>
    </row>
    <row r="401" spans="1:25" ht="15" customHeight="1" x14ac:dyDescent="0.25">
      <c r="A401" s="52">
        <f t="shared" si="8"/>
        <v>15</v>
      </c>
      <c r="B401" s="45">
        <f>'пятая ц.к.'!$N$346</f>
        <v>6280.62</v>
      </c>
      <c r="C401" s="46">
        <f>'пятая ц.к.'!$N$347</f>
        <v>5847.89</v>
      </c>
      <c r="D401" s="46">
        <f>'пятая ц.к.'!$N$348</f>
        <v>5704.88</v>
      </c>
      <c r="E401" s="46">
        <f>'пятая ц.к.'!$N$349</f>
        <v>5724.91</v>
      </c>
      <c r="F401" s="46">
        <f>'пятая ц.к.'!$N$350</f>
        <v>5821.92</v>
      </c>
      <c r="G401" s="46">
        <f>'пятая ц.к.'!$N$351</f>
        <v>6305.33</v>
      </c>
      <c r="H401" s="46">
        <f>'пятая ц.к.'!$N$352</f>
        <v>6437.55</v>
      </c>
      <c r="I401" s="46">
        <f>'пятая ц.к.'!$N$353</f>
        <v>6673.42</v>
      </c>
      <c r="J401" s="46">
        <f>'пятая ц.к.'!$N$354</f>
        <v>7008.83</v>
      </c>
      <c r="K401" s="46">
        <f>'пятая ц.к.'!$N$355</f>
        <v>7088.32</v>
      </c>
      <c r="L401" s="46">
        <f>'пятая ц.к.'!$N$356</f>
        <v>7059.58</v>
      </c>
      <c r="M401" s="46">
        <f>'пятая ц.к.'!$N$357</f>
        <v>7042.89</v>
      </c>
      <c r="N401" s="46">
        <f>'пятая ц.к.'!$N$358</f>
        <v>7027.89</v>
      </c>
      <c r="O401" s="46">
        <f>'пятая ц.к.'!$N$359</f>
        <v>7035.83</v>
      </c>
      <c r="P401" s="46">
        <f>'пятая ц.к.'!$N$360</f>
        <v>7022.44</v>
      </c>
      <c r="Q401" s="46">
        <f>'пятая ц.к.'!$N$361</f>
        <v>7033.27</v>
      </c>
      <c r="R401" s="46">
        <f>'пятая ц.к.'!$N$362</f>
        <v>7067.55</v>
      </c>
      <c r="S401" s="46">
        <f>'пятая ц.к.'!$N$363</f>
        <v>7122.99</v>
      </c>
      <c r="T401" s="46">
        <f>'пятая ц.к.'!$N$364</f>
        <v>7479.34</v>
      </c>
      <c r="U401" s="46">
        <f>'пятая ц.к.'!$N$365</f>
        <v>7096.51</v>
      </c>
      <c r="V401" s="46">
        <f>'пятая ц.к.'!$N$366</f>
        <v>6986.78</v>
      </c>
      <c r="W401" s="46">
        <f>'пятая ц.к.'!$N$367</f>
        <v>6922.62</v>
      </c>
      <c r="X401" s="46">
        <f>'пятая ц.к.'!$N$368</f>
        <v>6487.41</v>
      </c>
      <c r="Y401" s="47">
        <f>'пятая ц.к.'!$N$369</f>
        <v>6405.54</v>
      </c>
    </row>
    <row r="402" spans="1:25" ht="15" customHeight="1" x14ac:dyDescent="0.25">
      <c r="A402" s="52">
        <f t="shared" si="8"/>
        <v>16</v>
      </c>
      <c r="B402" s="45">
        <f>'пятая ц.к.'!$N$370</f>
        <v>6344.67</v>
      </c>
      <c r="C402" s="46">
        <f>'пятая ц.к.'!$N$371</f>
        <v>6170</v>
      </c>
      <c r="D402" s="46">
        <f>'пятая ц.к.'!$N$372</f>
        <v>5978.71</v>
      </c>
      <c r="E402" s="46">
        <f>'пятая ц.к.'!$N$373</f>
        <v>5971.98</v>
      </c>
      <c r="F402" s="46">
        <f>'пятая ц.к.'!$N$374</f>
        <v>5940.46</v>
      </c>
      <c r="G402" s="46">
        <f>'пятая ц.к.'!$N$375</f>
        <v>6284.61</v>
      </c>
      <c r="H402" s="46">
        <f>'пятая ц.к.'!$N$376</f>
        <v>6415.11</v>
      </c>
      <c r="I402" s="46">
        <f>'пятая ц.к.'!$N$377</f>
        <v>6467.52</v>
      </c>
      <c r="J402" s="46">
        <f>'пятая ц.к.'!$N$378</f>
        <v>6873.23</v>
      </c>
      <c r="K402" s="46">
        <f>'пятая ц.к.'!$N$379</f>
        <v>6967.36</v>
      </c>
      <c r="L402" s="46">
        <f>'пятая ц.к.'!$N$380</f>
        <v>6937.96</v>
      </c>
      <c r="M402" s="46">
        <f>'пятая ц.к.'!$N$381</f>
        <v>6931.72</v>
      </c>
      <c r="N402" s="46">
        <f>'пятая ц.к.'!$N$382</f>
        <v>6906.6</v>
      </c>
      <c r="O402" s="46">
        <f>'пятая ц.к.'!$N$383</f>
        <v>6904.85</v>
      </c>
      <c r="P402" s="46">
        <f>'пятая ц.к.'!$N$384</f>
        <v>6928.8</v>
      </c>
      <c r="Q402" s="46">
        <f>'пятая ц.к.'!$N$385</f>
        <v>6927.66</v>
      </c>
      <c r="R402" s="46">
        <f>'пятая ц.к.'!$N$386</f>
        <v>6939.55</v>
      </c>
      <c r="S402" s="46">
        <f>'пятая ц.к.'!$N$387</f>
        <v>6984.53</v>
      </c>
      <c r="T402" s="46">
        <f>'пятая ц.к.'!$N$388</f>
        <v>7038.21</v>
      </c>
      <c r="U402" s="46">
        <f>'пятая ц.к.'!$N$389</f>
        <v>7012.74</v>
      </c>
      <c r="V402" s="46">
        <f>'пятая ц.к.'!$N$390</f>
        <v>6969.29</v>
      </c>
      <c r="W402" s="46">
        <f>'пятая ц.к.'!$N$391</f>
        <v>6959.13</v>
      </c>
      <c r="X402" s="46">
        <f>'пятая ц.к.'!$N$392</f>
        <v>6766.1</v>
      </c>
      <c r="Y402" s="47">
        <f>'пятая ц.к.'!$N$393</f>
        <v>6396.31</v>
      </c>
    </row>
    <row r="403" spans="1:25" ht="15" customHeight="1" x14ac:dyDescent="0.25">
      <c r="A403" s="52">
        <f t="shared" si="8"/>
        <v>17</v>
      </c>
      <c r="B403" s="45">
        <f>'пятая ц.к.'!$N$394</f>
        <v>6251.1</v>
      </c>
      <c r="C403" s="46">
        <f>'пятая ц.к.'!$N$395</f>
        <v>6274.48</v>
      </c>
      <c r="D403" s="46">
        <f>'пятая ц.к.'!$N$396</f>
        <v>5853.78</v>
      </c>
      <c r="E403" s="46">
        <f>'пятая ц.к.'!$N$397</f>
        <v>5885.52</v>
      </c>
      <c r="F403" s="46">
        <f>'пятая ц.к.'!$N$398</f>
        <v>5924.44</v>
      </c>
      <c r="G403" s="46">
        <f>'пятая ц.к.'!$N$399</f>
        <v>6139.52</v>
      </c>
      <c r="H403" s="46">
        <f>'пятая ц.к.'!$N$400</f>
        <v>6310.63</v>
      </c>
      <c r="I403" s="46">
        <f>'пятая ц.к.'!$N$401</f>
        <v>6410.68</v>
      </c>
      <c r="J403" s="46">
        <f>'пятая ц.к.'!$N$402</f>
        <v>6742.39</v>
      </c>
      <c r="K403" s="46">
        <f>'пятая ц.к.'!$N$403</f>
        <v>6801.76</v>
      </c>
      <c r="L403" s="46">
        <f>'пятая ц.к.'!$N$404</f>
        <v>6739.75</v>
      </c>
      <c r="M403" s="46">
        <f>'пятая ц.к.'!$N$405</f>
        <v>6816.08</v>
      </c>
      <c r="N403" s="46">
        <f>'пятая ц.к.'!$N$406</f>
        <v>6792.12</v>
      </c>
      <c r="O403" s="46">
        <f>'пятая ц.к.'!$N$407</f>
        <v>6815.53</v>
      </c>
      <c r="P403" s="46">
        <f>'пятая ц.к.'!$N$408</f>
        <v>6830.63</v>
      </c>
      <c r="Q403" s="46">
        <f>'пятая ц.к.'!$N$409</f>
        <v>6833.23</v>
      </c>
      <c r="R403" s="46">
        <f>'пятая ц.к.'!$N$410</f>
        <v>6841.39</v>
      </c>
      <c r="S403" s="46">
        <f>'пятая ц.к.'!$N$411</f>
        <v>6856.85</v>
      </c>
      <c r="T403" s="46">
        <f>'пятая ц.к.'!$N$412</f>
        <v>6933.95</v>
      </c>
      <c r="U403" s="46">
        <f>'пятая ц.к.'!$N$413</f>
        <v>6904.71</v>
      </c>
      <c r="V403" s="46">
        <f>'пятая ц.к.'!$N$414</f>
        <v>6809.8</v>
      </c>
      <c r="W403" s="46">
        <f>'пятая ц.к.'!$N$415</f>
        <v>6781.61</v>
      </c>
      <c r="X403" s="46">
        <f>'пятая ц.к.'!$N$416</f>
        <v>6704.82</v>
      </c>
      <c r="Y403" s="47">
        <f>'пятая ц.к.'!$N$417</f>
        <v>6409.34</v>
      </c>
    </row>
    <row r="404" spans="1:25" ht="15" customHeight="1" x14ac:dyDescent="0.25">
      <c r="A404" s="52">
        <f t="shared" si="8"/>
        <v>18</v>
      </c>
      <c r="B404" s="45">
        <f>'пятая ц.к.'!$N$418</f>
        <v>6198.74</v>
      </c>
      <c r="C404" s="46">
        <f>'пятая ц.к.'!$N$419</f>
        <v>5812.42</v>
      </c>
      <c r="D404" s="46">
        <f>'пятая ц.к.'!$N$420</f>
        <v>5687.22</v>
      </c>
      <c r="E404" s="46">
        <f>'пятая ц.к.'!$N$421</f>
        <v>5675.3</v>
      </c>
      <c r="F404" s="46">
        <f>'пятая ц.к.'!$N$422</f>
        <v>5813.62</v>
      </c>
      <c r="G404" s="46">
        <f>'пятая ц.к.'!$N$423</f>
        <v>6036.69</v>
      </c>
      <c r="H404" s="46">
        <f>'пятая ц.к.'!$N$424</f>
        <v>6377.55</v>
      </c>
      <c r="I404" s="46">
        <f>'пятая ц.к.'!$N$425</f>
        <v>6558.39</v>
      </c>
      <c r="J404" s="46">
        <f>'пятая ц.к.'!$N$426</f>
        <v>6818.54</v>
      </c>
      <c r="K404" s="46">
        <f>'пятая ц.к.'!$N$427</f>
        <v>6869.49</v>
      </c>
      <c r="L404" s="46">
        <f>'пятая ц.к.'!$N$428</f>
        <v>6848.38</v>
      </c>
      <c r="M404" s="46">
        <f>'пятая ц.к.'!$N$429</f>
        <v>6759.58</v>
      </c>
      <c r="N404" s="46">
        <f>'пятая ц.к.'!$N$430</f>
        <v>6735.5</v>
      </c>
      <c r="O404" s="46">
        <f>'пятая ц.к.'!$N$431</f>
        <v>6797.8</v>
      </c>
      <c r="P404" s="46">
        <f>'пятая ц.к.'!$N$432</f>
        <v>6720.76</v>
      </c>
      <c r="Q404" s="46">
        <f>'пятая ц.к.'!$N$433</f>
        <v>6722.73</v>
      </c>
      <c r="R404" s="46">
        <f>'пятая ц.к.'!$N$434</f>
        <v>6726.39</v>
      </c>
      <c r="S404" s="46">
        <f>'пятая ц.к.'!$N$435</f>
        <v>6850.43</v>
      </c>
      <c r="T404" s="46">
        <f>'пятая ц.к.'!$N$436</f>
        <v>6904.06</v>
      </c>
      <c r="U404" s="46">
        <f>'пятая ц.к.'!$N$437</f>
        <v>6873.03</v>
      </c>
      <c r="V404" s="46">
        <f>'пятая ц.к.'!$N$438</f>
        <v>6857.82</v>
      </c>
      <c r="W404" s="46">
        <f>'пятая ц.к.'!$N$439</f>
        <v>6797.13</v>
      </c>
      <c r="X404" s="46">
        <f>'пятая ц.к.'!$N$440</f>
        <v>6448.34</v>
      </c>
      <c r="Y404" s="47">
        <f>'пятая ц.к.'!$N$441</f>
        <v>6244.49</v>
      </c>
    </row>
    <row r="405" spans="1:25" ht="15" customHeight="1" x14ac:dyDescent="0.25">
      <c r="A405" s="52">
        <f t="shared" si="8"/>
        <v>19</v>
      </c>
      <c r="B405" s="45">
        <f>'пятая ц.к.'!$N$442</f>
        <v>6115.19</v>
      </c>
      <c r="C405" s="46">
        <f>'пятая ц.к.'!$N$443</f>
        <v>5777.99</v>
      </c>
      <c r="D405" s="46">
        <f>'пятая ц.к.'!$N$444</f>
        <v>5679.25</v>
      </c>
      <c r="E405" s="46">
        <f>'пятая ц.к.'!$N$445</f>
        <v>5673.7</v>
      </c>
      <c r="F405" s="46">
        <f>'пятая ц.к.'!$N$446</f>
        <v>5732.53</v>
      </c>
      <c r="G405" s="46">
        <f>'пятая ц.к.'!$N$447</f>
        <v>6075.49</v>
      </c>
      <c r="H405" s="46">
        <f>'пятая ц.к.'!$N$448</f>
        <v>6349.56</v>
      </c>
      <c r="I405" s="46">
        <f>'пятая ц.к.'!$N$449</f>
        <v>6640.73</v>
      </c>
      <c r="J405" s="46">
        <f>'пятая ц.к.'!$N$450</f>
        <v>7307.96</v>
      </c>
      <c r="K405" s="46">
        <f>'пятая ц.к.'!$N$451</f>
        <v>7308.01</v>
      </c>
      <c r="L405" s="46">
        <f>'пятая ц.к.'!$N$452</f>
        <v>7311.42</v>
      </c>
      <c r="M405" s="46">
        <f>'пятая ц.к.'!$N$453</f>
        <v>7273.17</v>
      </c>
      <c r="N405" s="46">
        <f>'пятая ц.к.'!$N$454</f>
        <v>7267.96</v>
      </c>
      <c r="O405" s="46">
        <f>'пятая ц.к.'!$N$455</f>
        <v>7020.77</v>
      </c>
      <c r="P405" s="46">
        <f>'пятая ц.к.'!$N$456</f>
        <v>6997.65</v>
      </c>
      <c r="Q405" s="46">
        <f>'пятая ц.к.'!$N$457</f>
        <v>7318.14</v>
      </c>
      <c r="R405" s="46">
        <f>'пятая ц.к.'!$N$458</f>
        <v>7355.91</v>
      </c>
      <c r="S405" s="46">
        <f>'пятая ц.к.'!$N$459</f>
        <v>7062.94</v>
      </c>
      <c r="T405" s="46">
        <f>'пятая ц.к.'!$N$460</f>
        <v>7445.34</v>
      </c>
      <c r="U405" s="46">
        <f>'пятая ц.к.'!$N$461</f>
        <v>7373.01</v>
      </c>
      <c r="V405" s="46">
        <f>'пятая ц.к.'!$N$462</f>
        <v>7277.38</v>
      </c>
      <c r="W405" s="46">
        <f>'пятая ц.к.'!$N$463</f>
        <v>7344.81</v>
      </c>
      <c r="X405" s="46">
        <f>'пятая ц.к.'!$N$464</f>
        <v>7038.67</v>
      </c>
      <c r="Y405" s="47">
        <f>'пятая ц.к.'!$N$465</f>
        <v>6353.57</v>
      </c>
    </row>
    <row r="406" spans="1:25" s="41" customFormat="1" ht="15" customHeight="1" x14ac:dyDescent="0.25">
      <c r="A406" s="52">
        <f t="shared" si="8"/>
        <v>20</v>
      </c>
      <c r="B406" s="45">
        <f>'пятая ц.к.'!$N$466</f>
        <v>5864.6</v>
      </c>
      <c r="C406" s="46">
        <f>'пятая ц.к.'!$N$467</f>
        <v>5767.57</v>
      </c>
      <c r="D406" s="46">
        <f>'пятая ц.к.'!$N$468</f>
        <v>5656.48</v>
      </c>
      <c r="E406" s="46">
        <f>'пятая ц.к.'!$N$469</f>
        <v>5636.71</v>
      </c>
      <c r="F406" s="46">
        <f>'пятая ц.к.'!$N$470</f>
        <v>5695.57</v>
      </c>
      <c r="G406" s="46">
        <f>'пятая ц.к.'!$N$471</f>
        <v>5997.63</v>
      </c>
      <c r="H406" s="46">
        <f>'пятая ц.к.'!$N$472</f>
        <v>6315.59</v>
      </c>
      <c r="I406" s="46">
        <f>'пятая ц.к.'!$N$473</f>
        <v>6469.97</v>
      </c>
      <c r="J406" s="46">
        <f>'пятая ц.к.'!$N$474</f>
        <v>6570.15</v>
      </c>
      <c r="K406" s="46">
        <f>'пятая ц.к.'!$N$475</f>
        <v>6599.48</v>
      </c>
      <c r="L406" s="46">
        <f>'пятая ц.к.'!$N$476</f>
        <v>6582.55</v>
      </c>
      <c r="M406" s="46">
        <f>'пятая ц.к.'!$N$477</f>
        <v>6562.67</v>
      </c>
      <c r="N406" s="46">
        <f>'пятая ц.к.'!$N$478</f>
        <v>6491.39</v>
      </c>
      <c r="O406" s="46">
        <f>'пятая ц.к.'!$N$479</f>
        <v>6490.35</v>
      </c>
      <c r="P406" s="46">
        <f>'пятая ц.к.'!$N$480</f>
        <v>6548.56</v>
      </c>
      <c r="Q406" s="46">
        <f>'пятая ц.к.'!$N$481</f>
        <v>6537.17</v>
      </c>
      <c r="R406" s="46">
        <f>'пятая ц.к.'!$N$482</f>
        <v>6536.6</v>
      </c>
      <c r="S406" s="46">
        <f>'пятая ц.к.'!$N$483</f>
        <v>6557.64</v>
      </c>
      <c r="T406" s="46">
        <f>'пятая ц.к.'!$N$484</f>
        <v>6551.5</v>
      </c>
      <c r="U406" s="46">
        <f>'пятая ц.к.'!$N$485</f>
        <v>6473.79</v>
      </c>
      <c r="V406" s="46">
        <f>'пятая ц.к.'!$N$486</f>
        <v>6453.04</v>
      </c>
      <c r="W406" s="46">
        <f>'пятая ц.к.'!$N$487</f>
        <v>6392.61</v>
      </c>
      <c r="X406" s="46">
        <f>'пятая ц.к.'!$N$488</f>
        <v>6237.78</v>
      </c>
      <c r="Y406" s="47">
        <f>'пятая ц.к.'!$N$489</f>
        <v>5821.34</v>
      </c>
    </row>
    <row r="407" spans="1:25" ht="15" customHeight="1" x14ac:dyDescent="0.25">
      <c r="A407" s="52">
        <f t="shared" si="8"/>
        <v>21</v>
      </c>
      <c r="B407" s="45">
        <f>'пятая ц.к.'!$N$490</f>
        <v>5584.25</v>
      </c>
      <c r="C407" s="46">
        <f>'пятая ц.к.'!$N$491</f>
        <v>5493.94</v>
      </c>
      <c r="D407" s="46">
        <f>'пятая ц.к.'!$N$492</f>
        <v>5471.52</v>
      </c>
      <c r="E407" s="46">
        <f>'пятая ц.к.'!$N$493</f>
        <v>5470.27</v>
      </c>
      <c r="F407" s="46">
        <f>'пятая ц.к.'!$N$494</f>
        <v>5514.81</v>
      </c>
      <c r="G407" s="46">
        <f>'пятая ц.к.'!$N$495</f>
        <v>5665.64</v>
      </c>
      <c r="H407" s="46">
        <f>'пятая ц.к.'!$N$496</f>
        <v>5947.86</v>
      </c>
      <c r="I407" s="46">
        <f>'пятая ц.к.'!$N$497</f>
        <v>6323.12</v>
      </c>
      <c r="J407" s="46">
        <f>'пятая ц.к.'!$N$498</f>
        <v>6474.35</v>
      </c>
      <c r="K407" s="46">
        <f>'пятая ц.к.'!$N$499</f>
        <v>6506.41</v>
      </c>
      <c r="L407" s="46">
        <f>'пятая ц.к.'!$N$500</f>
        <v>6517.27</v>
      </c>
      <c r="M407" s="46">
        <f>'пятая ц.к.'!$N$501</f>
        <v>6502.45</v>
      </c>
      <c r="N407" s="46">
        <f>'пятая ц.к.'!$N$502</f>
        <v>6480.28</v>
      </c>
      <c r="O407" s="46">
        <f>'пятая ц.к.'!$N$503</f>
        <v>6482.24</v>
      </c>
      <c r="P407" s="46">
        <f>'пятая ц.к.'!$N$504</f>
        <v>6477.31</v>
      </c>
      <c r="Q407" s="46">
        <f>'пятая ц.к.'!$N$505</f>
        <v>6472.48</v>
      </c>
      <c r="R407" s="46">
        <f>'пятая ц.к.'!$N$506</f>
        <v>6474.33</v>
      </c>
      <c r="S407" s="46">
        <f>'пятая ц.к.'!$N$507</f>
        <v>6484.04</v>
      </c>
      <c r="T407" s="46">
        <f>'пятая ц.к.'!$N$508</f>
        <v>6476.09</v>
      </c>
      <c r="U407" s="46">
        <f>'пятая ц.к.'!$N$509</f>
        <v>6463.96</v>
      </c>
      <c r="V407" s="46">
        <f>'пятая ц.к.'!$N$510</f>
        <v>6430.51</v>
      </c>
      <c r="W407" s="46">
        <f>'пятая ц.к.'!$N$511</f>
        <v>6395.77</v>
      </c>
      <c r="X407" s="46">
        <f>'пятая ц.к.'!$N$512</f>
        <v>6189.8</v>
      </c>
      <c r="Y407" s="47">
        <f>'пятая ц.к.'!$N$513</f>
        <v>5681.99</v>
      </c>
    </row>
    <row r="408" spans="1:25" ht="15" customHeight="1" x14ac:dyDescent="0.25">
      <c r="A408" s="52">
        <f t="shared" si="8"/>
        <v>22</v>
      </c>
      <c r="B408" s="45">
        <f>'пятая ц.к.'!$N$514</f>
        <v>5525.88</v>
      </c>
      <c r="C408" s="46">
        <f>'пятая ц.к.'!$N$515</f>
        <v>5456.74</v>
      </c>
      <c r="D408" s="46">
        <f>'пятая ц.к.'!$N$516</f>
        <v>5426.46</v>
      </c>
      <c r="E408" s="46">
        <f>'пятая ц.к.'!$N$517</f>
        <v>5436.88</v>
      </c>
      <c r="F408" s="46">
        <f>'пятая ц.к.'!$N$518</f>
        <v>5495.24</v>
      </c>
      <c r="G408" s="46">
        <f>'пятая ц.к.'!$N$519</f>
        <v>5729.25</v>
      </c>
      <c r="H408" s="46">
        <f>'пятая ц.к.'!$N$520</f>
        <v>6203.39</v>
      </c>
      <c r="I408" s="46">
        <f>'пятая ц.к.'!$N$521</f>
        <v>6465.93</v>
      </c>
      <c r="J408" s="46">
        <f>'пятая ц.к.'!$N$522</f>
        <v>6585.97</v>
      </c>
      <c r="K408" s="46">
        <f>'пятая ц.к.'!$N$523</f>
        <v>6713.59</v>
      </c>
      <c r="L408" s="46">
        <f>'пятая ц.к.'!$N$524</f>
        <v>6710.19</v>
      </c>
      <c r="M408" s="46">
        <f>'пятая ц.к.'!$N$525</f>
        <v>6617.09</v>
      </c>
      <c r="N408" s="46">
        <f>'пятая ц.к.'!$N$526</f>
        <v>6572.67</v>
      </c>
      <c r="O408" s="46">
        <f>'пятая ц.к.'!$N$527</f>
        <v>6587.78</v>
      </c>
      <c r="P408" s="46">
        <f>'пятая ц.к.'!$N$528</f>
        <v>6565.09</v>
      </c>
      <c r="Q408" s="46">
        <f>'пятая ц.к.'!$N$529</f>
        <v>6546.96</v>
      </c>
      <c r="R408" s="46">
        <f>'пятая ц.к.'!$N$530</f>
        <v>6559.25</v>
      </c>
      <c r="S408" s="46">
        <f>'пятая ц.к.'!$N$531</f>
        <v>6563.49</v>
      </c>
      <c r="T408" s="46">
        <f>'пятая ц.к.'!$N$532</f>
        <v>6540.08</v>
      </c>
      <c r="U408" s="46">
        <f>'пятая ц.к.'!$N$533</f>
        <v>6496.35</v>
      </c>
      <c r="V408" s="46">
        <f>'пятая ц.к.'!$N$534</f>
        <v>6438.94</v>
      </c>
      <c r="W408" s="46">
        <f>'пятая ц.к.'!$N$535</f>
        <v>6420.48</v>
      </c>
      <c r="X408" s="46">
        <f>'пятая ц.к.'!$N$536</f>
        <v>6276.29</v>
      </c>
      <c r="Y408" s="47">
        <f>'пятая ц.к.'!$N$537</f>
        <v>5913.54</v>
      </c>
    </row>
    <row r="409" spans="1:25" ht="15" customHeight="1" x14ac:dyDescent="0.25">
      <c r="A409" s="52">
        <f t="shared" si="8"/>
        <v>23</v>
      </c>
      <c r="B409" s="45">
        <f>'пятая ц.к.'!$N$538</f>
        <v>5754.69</v>
      </c>
      <c r="C409" s="46">
        <f>'пятая ц.к.'!$N$539</f>
        <v>5588.64</v>
      </c>
      <c r="D409" s="46">
        <f>'пятая ц.к.'!$N$540</f>
        <v>5541.06</v>
      </c>
      <c r="E409" s="46">
        <f>'пятая ц.к.'!$N$541</f>
        <v>5515.41</v>
      </c>
      <c r="F409" s="46">
        <f>'пятая ц.к.'!$N$542</f>
        <v>5523.81</v>
      </c>
      <c r="G409" s="46">
        <f>'пятая ц.к.'!$N$543</f>
        <v>5623.48</v>
      </c>
      <c r="H409" s="46">
        <f>'пятая ц.к.'!$N$544</f>
        <v>5737.04</v>
      </c>
      <c r="I409" s="46">
        <f>'пятая ц.к.'!$N$545</f>
        <v>5941.1</v>
      </c>
      <c r="J409" s="46">
        <f>'пятая ц.к.'!$N$546</f>
        <v>6310.57</v>
      </c>
      <c r="K409" s="46">
        <f>'пятая ц.к.'!$N$547</f>
        <v>6417.91</v>
      </c>
      <c r="L409" s="46">
        <f>'пятая ц.к.'!$N$548</f>
        <v>6436.04</v>
      </c>
      <c r="M409" s="46">
        <f>'пятая ц.к.'!$N$549</f>
        <v>6433</v>
      </c>
      <c r="N409" s="46">
        <f>'пятая ц.к.'!$N$550</f>
        <v>6417.73</v>
      </c>
      <c r="O409" s="46">
        <f>'пятая ц.к.'!$N$551</f>
        <v>6438.37</v>
      </c>
      <c r="P409" s="46">
        <f>'пятая ц.к.'!$N$552</f>
        <v>6415.98</v>
      </c>
      <c r="Q409" s="46">
        <f>'пятая ц.к.'!$N$553</f>
        <v>6420.54</v>
      </c>
      <c r="R409" s="46">
        <f>'пятая ц.к.'!$N$554</f>
        <v>6441.11</v>
      </c>
      <c r="S409" s="46">
        <f>'пятая ц.к.'!$N$555</f>
        <v>6473.4</v>
      </c>
      <c r="T409" s="46">
        <f>'пятая ц.к.'!$N$556</f>
        <v>6468.65</v>
      </c>
      <c r="U409" s="46">
        <f>'пятая ц.к.'!$N$557</f>
        <v>6466.57</v>
      </c>
      <c r="V409" s="46">
        <f>'пятая ц.к.'!$N$558</f>
        <v>6432.41</v>
      </c>
      <c r="W409" s="46">
        <f>'пятая ц.к.'!$N$559</f>
        <v>6354.42</v>
      </c>
      <c r="X409" s="46">
        <f>'пятая ц.к.'!$N$560</f>
        <v>6132.75</v>
      </c>
      <c r="Y409" s="47">
        <f>'пятая ц.к.'!$N$561</f>
        <v>5849.91</v>
      </c>
    </row>
    <row r="410" spans="1:25" ht="15" customHeight="1" x14ac:dyDescent="0.25">
      <c r="A410" s="52">
        <f t="shared" si="8"/>
        <v>24</v>
      </c>
      <c r="B410" s="45">
        <f>'пятая ц.к.'!$N$562</f>
        <v>5768.83</v>
      </c>
      <c r="C410" s="46">
        <f>'пятая ц.к.'!$N$563</f>
        <v>5591.48</v>
      </c>
      <c r="D410" s="46">
        <f>'пятая ц.к.'!$N$564</f>
        <v>5479.31</v>
      </c>
      <c r="E410" s="46">
        <f>'пятая ц.к.'!$N$565</f>
        <v>5475.34</v>
      </c>
      <c r="F410" s="46">
        <f>'пятая ц.к.'!$N$566</f>
        <v>5472.69</v>
      </c>
      <c r="G410" s="46">
        <f>'пятая ц.к.'!$N$567</f>
        <v>5541.67</v>
      </c>
      <c r="H410" s="46">
        <f>'пятая ц.к.'!$N$568</f>
        <v>5603.22</v>
      </c>
      <c r="I410" s="46">
        <f>'пятая ц.к.'!$N$569</f>
        <v>5742.66</v>
      </c>
      <c r="J410" s="46">
        <f>'пятая ц.к.'!$N$570</f>
        <v>6106.4</v>
      </c>
      <c r="K410" s="46">
        <f>'пятая ц.к.'!$N$571</f>
        <v>6362.99</v>
      </c>
      <c r="L410" s="46">
        <f>'пятая ц.к.'!$N$572</f>
        <v>6404.19</v>
      </c>
      <c r="M410" s="46">
        <f>'пятая ц.к.'!$N$573</f>
        <v>6405.78</v>
      </c>
      <c r="N410" s="46">
        <f>'пятая ц.к.'!$N$574</f>
        <v>6388.68</v>
      </c>
      <c r="O410" s="46">
        <f>'пятая ц.к.'!$N$575</f>
        <v>6392.79</v>
      </c>
      <c r="P410" s="46">
        <f>'пятая ц.к.'!$N$576</f>
        <v>6396.35</v>
      </c>
      <c r="Q410" s="46">
        <f>'пятая ц.к.'!$N$577</f>
        <v>6398.87</v>
      </c>
      <c r="R410" s="46">
        <f>'пятая ц.к.'!$N$578</f>
        <v>6423.4</v>
      </c>
      <c r="S410" s="46">
        <f>'пятая ц.к.'!$N$579</f>
        <v>6513</v>
      </c>
      <c r="T410" s="46">
        <f>'пятая ц.к.'!$N$580</f>
        <v>6554.18</v>
      </c>
      <c r="U410" s="46">
        <f>'пятая ц.к.'!$N$581</f>
        <v>6552.65</v>
      </c>
      <c r="V410" s="46">
        <f>'пятая ц.к.'!$N$582</f>
        <v>6490.69</v>
      </c>
      <c r="W410" s="46">
        <f>'пятая ц.к.'!$N$583</f>
        <v>6412.51</v>
      </c>
      <c r="X410" s="46">
        <f>'пятая ц.к.'!$N$584</f>
        <v>6297.01</v>
      </c>
      <c r="Y410" s="47">
        <f>'пятая ц.к.'!$N$585</f>
        <v>6165.11</v>
      </c>
    </row>
    <row r="411" spans="1:25" ht="15" customHeight="1" x14ac:dyDescent="0.25">
      <c r="A411" s="52">
        <f t="shared" si="8"/>
        <v>25</v>
      </c>
      <c r="B411" s="45">
        <f>'пятая ц.к.'!$N$586</f>
        <v>5701.67</v>
      </c>
      <c r="C411" s="46">
        <f>'пятая ц.к.'!$N$587</f>
        <v>5580.36</v>
      </c>
      <c r="D411" s="46">
        <f>'пятая ц.к.'!$N$588</f>
        <v>5557.33</v>
      </c>
      <c r="E411" s="46">
        <f>'пятая ц.к.'!$N$589</f>
        <v>5570.61</v>
      </c>
      <c r="F411" s="46">
        <f>'пятая ц.к.'!$N$590</f>
        <v>5595.28</v>
      </c>
      <c r="G411" s="46">
        <f>'пятая ц.к.'!$N$591</f>
        <v>5858.46</v>
      </c>
      <c r="H411" s="46">
        <f>'пятая ц.к.'!$N$592</f>
        <v>6276.55</v>
      </c>
      <c r="I411" s="46">
        <f>'пятая ц.к.'!$N$593</f>
        <v>6479.07</v>
      </c>
      <c r="J411" s="46">
        <f>'пятая ц.к.'!$N$594</f>
        <v>6671.41</v>
      </c>
      <c r="K411" s="46">
        <f>'пятая ц.к.'!$N$595</f>
        <v>6758</v>
      </c>
      <c r="L411" s="46">
        <f>'пятая ц.к.'!$N$596</f>
        <v>6692.56</v>
      </c>
      <c r="M411" s="46">
        <f>'пятая ц.к.'!$N$597</f>
        <v>6665.69</v>
      </c>
      <c r="N411" s="46">
        <f>'пятая ц.к.'!$N$598</f>
        <v>6601.68</v>
      </c>
      <c r="O411" s="46">
        <f>'пятая ц.к.'!$N$599</f>
        <v>6622.27</v>
      </c>
      <c r="P411" s="46">
        <f>'пятая ц.к.'!$N$600</f>
        <v>6635.76</v>
      </c>
      <c r="Q411" s="46">
        <f>'пятая ц.к.'!$N$601</f>
        <v>6640.59</v>
      </c>
      <c r="R411" s="46">
        <f>'пятая ц.к.'!$N$602</f>
        <v>6702.62</v>
      </c>
      <c r="S411" s="46">
        <f>'пятая ц.к.'!$N$603</f>
        <v>6819.81</v>
      </c>
      <c r="T411" s="46">
        <f>'пятая ц.к.'!$N$604</f>
        <v>6808.96</v>
      </c>
      <c r="U411" s="46">
        <f>'пятая ц.к.'!$N$605</f>
        <v>6750.41</v>
      </c>
      <c r="V411" s="46">
        <f>'пятая ц.к.'!$N$606</f>
        <v>6633.06</v>
      </c>
      <c r="W411" s="46">
        <f>'пятая ц.к.'!$N$607</f>
        <v>6516.61</v>
      </c>
      <c r="X411" s="46">
        <f>'пятая ц.к.'!$N$608</f>
        <v>6345.43</v>
      </c>
      <c r="Y411" s="47">
        <f>'пятая ц.к.'!$N$609</f>
        <v>6068.22</v>
      </c>
    </row>
    <row r="412" spans="1:25" ht="15" customHeight="1" x14ac:dyDescent="0.25">
      <c r="A412" s="52">
        <f t="shared" si="8"/>
        <v>26</v>
      </c>
      <c r="B412" s="45">
        <f>'пятая ц.к.'!$N$610</f>
        <v>5721.67</v>
      </c>
      <c r="C412" s="46">
        <f>'пятая ц.к.'!$N$611</f>
        <v>5589.52</v>
      </c>
      <c r="D412" s="46">
        <f>'пятая ц.к.'!$N$612</f>
        <v>5547.76</v>
      </c>
      <c r="E412" s="46">
        <f>'пятая ц.к.'!$N$613</f>
        <v>5555.47</v>
      </c>
      <c r="F412" s="46">
        <f>'пятая ц.к.'!$N$614</f>
        <v>5651.49</v>
      </c>
      <c r="G412" s="46">
        <f>'пятая ц.к.'!$N$615</f>
        <v>6049.82</v>
      </c>
      <c r="H412" s="46">
        <f>'пятая ц.к.'!$N$616</f>
        <v>6412.02</v>
      </c>
      <c r="I412" s="46">
        <f>'пятая ц.к.'!$N$617</f>
        <v>6492.04</v>
      </c>
      <c r="J412" s="46">
        <f>'пятая ц.к.'!$N$618</f>
        <v>6720.98</v>
      </c>
      <c r="K412" s="46">
        <f>'пятая ц.к.'!$N$619</f>
        <v>6787.83</v>
      </c>
      <c r="L412" s="46">
        <f>'пятая ц.к.'!$N$620</f>
        <v>6751.2</v>
      </c>
      <c r="M412" s="46">
        <f>'пятая ц.к.'!$N$621</f>
        <v>6768.59</v>
      </c>
      <c r="N412" s="46">
        <f>'пятая ц.к.'!$N$622</f>
        <v>6741.17</v>
      </c>
      <c r="O412" s="46">
        <f>'пятая ц.к.'!$N$623</f>
        <v>6738.98</v>
      </c>
      <c r="P412" s="46">
        <f>'пятая ц.к.'!$N$624</f>
        <v>6733.23</v>
      </c>
      <c r="Q412" s="46">
        <f>'пятая ц.к.'!$N$625</f>
        <v>6753.32</v>
      </c>
      <c r="R412" s="46">
        <f>'пятая ц.к.'!$N$626</f>
        <v>6795.22</v>
      </c>
      <c r="S412" s="46">
        <f>'пятая ц.к.'!$N$627</f>
        <v>6851.01</v>
      </c>
      <c r="T412" s="46">
        <f>'пятая ц.к.'!$N$628</f>
        <v>6839.13</v>
      </c>
      <c r="U412" s="46">
        <f>'пятая ц.к.'!$N$629</f>
        <v>6791.27</v>
      </c>
      <c r="V412" s="46">
        <f>'пятая ц.к.'!$N$630</f>
        <v>6749.2</v>
      </c>
      <c r="W412" s="46">
        <f>'пятая ц.к.'!$N$631</f>
        <v>7554.07</v>
      </c>
      <c r="X412" s="46">
        <f>'пятая ц.к.'!$N$632</f>
        <v>6443.41</v>
      </c>
      <c r="Y412" s="47">
        <f>'пятая ц.к.'!$N$633</f>
        <v>6306.79</v>
      </c>
    </row>
    <row r="413" spans="1:25" ht="15" customHeight="1" x14ac:dyDescent="0.25">
      <c r="A413" s="52">
        <f t="shared" si="8"/>
        <v>27</v>
      </c>
      <c r="B413" s="45">
        <f>'пятая ц.к.'!$N$634</f>
        <v>6125.39</v>
      </c>
      <c r="C413" s="46">
        <f>'пятая ц.к.'!$N$635</f>
        <v>5650.86</v>
      </c>
      <c r="D413" s="46">
        <f>'пятая ц.к.'!$N$636</f>
        <v>5614.22</v>
      </c>
      <c r="E413" s="46">
        <f>'пятая ц.к.'!$N$637</f>
        <v>5602.1</v>
      </c>
      <c r="F413" s="46">
        <f>'пятая ц.к.'!$N$638</f>
        <v>5652.18</v>
      </c>
      <c r="G413" s="46">
        <f>'пятая ц.к.'!$N$639</f>
        <v>5965.62</v>
      </c>
      <c r="H413" s="46">
        <f>'пятая ц.к.'!$N$640</f>
        <v>6409.61</v>
      </c>
      <c r="I413" s="46">
        <f>'пятая ц.к.'!$N$641</f>
        <v>6522.03</v>
      </c>
      <c r="J413" s="46">
        <f>'пятая ц.к.'!$N$642</f>
        <v>6741.24</v>
      </c>
      <c r="K413" s="46">
        <f>'пятая ц.к.'!$N$643</f>
        <v>6821.86</v>
      </c>
      <c r="L413" s="46">
        <f>'пятая ц.к.'!$N$644</f>
        <v>6807.03</v>
      </c>
      <c r="M413" s="46">
        <f>'пятая ц.к.'!$N$645</f>
        <v>6791.84</v>
      </c>
      <c r="N413" s="46">
        <f>'пятая ц.к.'!$N$646</f>
        <v>6774.95</v>
      </c>
      <c r="O413" s="46">
        <f>'пятая ц.к.'!$N$647</f>
        <v>6770.89</v>
      </c>
      <c r="P413" s="46">
        <f>'пятая ц.к.'!$N$648</f>
        <v>6774.55</v>
      </c>
      <c r="Q413" s="46">
        <f>'пятая ц.к.'!$N$649</f>
        <v>6781.04</v>
      </c>
      <c r="R413" s="46">
        <f>'пятая ц.к.'!$N$650</f>
        <v>6820.62</v>
      </c>
      <c r="S413" s="46">
        <f>'пятая ц.к.'!$N$651</f>
        <v>6825.85</v>
      </c>
      <c r="T413" s="46">
        <f>'пятая ц.к.'!$N$652</f>
        <v>6814.31</v>
      </c>
      <c r="U413" s="46">
        <f>'пятая ц.к.'!$N$653</f>
        <v>6773.35</v>
      </c>
      <c r="V413" s="46">
        <f>'пятая ц.к.'!$N$654</f>
        <v>6683.37</v>
      </c>
      <c r="W413" s="46">
        <f>'пятая ц.к.'!$N$655</f>
        <v>6549.35</v>
      </c>
      <c r="X413" s="46">
        <f>'пятая ц.к.'!$N$656</f>
        <v>6416.2</v>
      </c>
      <c r="Y413" s="47">
        <f>'пятая ц.к.'!$N$657</f>
        <v>6293.79</v>
      </c>
    </row>
    <row r="414" spans="1:25" ht="15" customHeight="1" x14ac:dyDescent="0.25">
      <c r="A414" s="52">
        <f t="shared" si="8"/>
        <v>28</v>
      </c>
      <c r="B414" s="45">
        <f>'пятая ц.к.'!$N$658</f>
        <v>5883.58</v>
      </c>
      <c r="C414" s="46">
        <f>'пятая ц.к.'!$N$659</f>
        <v>5645.63</v>
      </c>
      <c r="D414" s="46">
        <f>'пятая ц.к.'!$N$660</f>
        <v>5608.03</v>
      </c>
      <c r="E414" s="46">
        <f>'пятая ц.к.'!$N$661</f>
        <v>5627.45</v>
      </c>
      <c r="F414" s="46">
        <f>'пятая ц.к.'!$N$662</f>
        <v>5668.7</v>
      </c>
      <c r="G414" s="46">
        <f>'пятая ц.к.'!$N$663</f>
        <v>5903.26</v>
      </c>
      <c r="H414" s="46">
        <f>'пятая ц.к.'!$N$664</f>
        <v>6363.44</v>
      </c>
      <c r="I414" s="46">
        <f>'пятая ц.к.'!$N$665</f>
        <v>6553.83</v>
      </c>
      <c r="J414" s="46">
        <f>'пятая ц.к.'!$N$666</f>
        <v>6702.64</v>
      </c>
      <c r="K414" s="46">
        <f>'пятая ц.к.'!$N$667</f>
        <v>6777.53</v>
      </c>
      <c r="L414" s="46">
        <f>'пятая ц.к.'!$N$668</f>
        <v>6782.95</v>
      </c>
      <c r="M414" s="46">
        <f>'пятая ц.к.'!$N$669</f>
        <v>6509.5</v>
      </c>
      <c r="N414" s="46">
        <f>'пятая ц.к.'!$N$670</f>
        <v>6751.72</v>
      </c>
      <c r="O414" s="46">
        <f>'пятая ц.к.'!$N$671</f>
        <v>6762.16</v>
      </c>
      <c r="P414" s="46">
        <f>'пятая ц.к.'!$N$672</f>
        <v>6726.83</v>
      </c>
      <c r="Q414" s="46">
        <f>'пятая ц.к.'!$N$673</f>
        <v>6744.18</v>
      </c>
      <c r="R414" s="46">
        <f>'пятая ц.к.'!$N$674</f>
        <v>6750.79</v>
      </c>
      <c r="S414" s="46">
        <f>'пятая ц.к.'!$N$675</f>
        <v>6836.7</v>
      </c>
      <c r="T414" s="46">
        <f>'пятая ц.к.'!$N$676</f>
        <v>6822.53</v>
      </c>
      <c r="U414" s="46">
        <f>'пятая ц.к.'!$N$677</f>
        <v>6777.51</v>
      </c>
      <c r="V414" s="46">
        <f>'пятая ц.к.'!$N$678</f>
        <v>6717.74</v>
      </c>
      <c r="W414" s="46">
        <f>'пятая ц.к.'!$N$679</f>
        <v>6756.8</v>
      </c>
      <c r="X414" s="46">
        <f>'пятая ц.к.'!$N$680</f>
        <v>6424.8</v>
      </c>
      <c r="Y414" s="47">
        <f>'пятая ц.к.'!$N$681</f>
        <v>6311.45</v>
      </c>
    </row>
    <row r="415" spans="1:25" ht="15" customHeight="1" x14ac:dyDescent="0.25">
      <c r="A415" s="52">
        <f t="shared" si="8"/>
        <v>29</v>
      </c>
      <c r="B415" s="45">
        <f>'пятая ц.к.'!$N$682</f>
        <v>6198.21</v>
      </c>
      <c r="C415" s="46">
        <f>'пятая ц.к.'!$N$683</f>
        <v>5877.65</v>
      </c>
      <c r="D415" s="46">
        <f>'пятая ц.к.'!$N$684</f>
        <v>5713.1</v>
      </c>
      <c r="E415" s="46">
        <f>'пятая ц.к.'!$N$685</f>
        <v>5881.34</v>
      </c>
      <c r="F415" s="46">
        <f>'пятая ц.к.'!$N$686</f>
        <v>5864.99</v>
      </c>
      <c r="G415" s="46">
        <f>'пятая ц.к.'!$N$687</f>
        <v>6260.84</v>
      </c>
      <c r="H415" s="46">
        <f>'пятая ц.к.'!$N$688</f>
        <v>6460.13</v>
      </c>
      <c r="I415" s="46">
        <f>'пятая ц.к.'!$N$689</f>
        <v>6645.38</v>
      </c>
      <c r="J415" s="46">
        <f>'пятая ц.к.'!$N$690</f>
        <v>6828.54</v>
      </c>
      <c r="K415" s="46">
        <f>'пятая ц.к.'!$N$691</f>
        <v>6908.06</v>
      </c>
      <c r="L415" s="46">
        <f>'пятая ц.к.'!$N$692</f>
        <v>6902.24</v>
      </c>
      <c r="M415" s="46">
        <f>'пятая ц.к.'!$N$693</f>
        <v>6874.03</v>
      </c>
      <c r="N415" s="46">
        <f>'пятая ц.к.'!$N$694</f>
        <v>6843.49</v>
      </c>
      <c r="O415" s="46">
        <f>'пятая ц.к.'!$N$695</f>
        <v>6858.45</v>
      </c>
      <c r="P415" s="46">
        <f>'пятая ц.к.'!$N$696</f>
        <v>6862.75</v>
      </c>
      <c r="Q415" s="46">
        <f>'пятая ц.к.'!$N$697</f>
        <v>6867.85</v>
      </c>
      <c r="R415" s="46">
        <f>'пятая ц.к.'!$N$698</f>
        <v>6901.79</v>
      </c>
      <c r="S415" s="46">
        <f>'пятая ц.к.'!$N$699</f>
        <v>6906.88</v>
      </c>
      <c r="T415" s="46">
        <f>'пятая ц.к.'!$N$700</f>
        <v>8088.56</v>
      </c>
      <c r="U415" s="46">
        <f>'пятая ц.к.'!$N$701</f>
        <v>6845.44</v>
      </c>
      <c r="V415" s="46">
        <f>'пятая ц.к.'!$N$702</f>
        <v>6776.48</v>
      </c>
      <c r="W415" s="46">
        <f>'пятая ц.к.'!$N$703</f>
        <v>6808.97</v>
      </c>
      <c r="X415" s="46">
        <f>'пятая ц.к.'!$N$704</f>
        <v>6472.12</v>
      </c>
      <c r="Y415" s="47">
        <f>'пятая ц.к.'!$N$705</f>
        <v>6392.54</v>
      </c>
    </row>
    <row r="416" spans="1:25" ht="15" customHeight="1" x14ac:dyDescent="0.25">
      <c r="A416" s="63">
        <f t="shared" si="8"/>
        <v>30</v>
      </c>
      <c r="B416" s="45">
        <f>'пятая ц.к.'!$N$706</f>
        <v>6292.63</v>
      </c>
      <c r="C416" s="46">
        <f>'пятая ц.к.'!$N$707</f>
        <v>5894.27</v>
      </c>
      <c r="D416" s="46">
        <f>'пятая ц.к.'!$N$708</f>
        <v>5744.11</v>
      </c>
      <c r="E416" s="46">
        <f>'пятая ц.к.'!$N$709</f>
        <v>5746.03</v>
      </c>
      <c r="F416" s="46">
        <f>'пятая ц.к.'!$N$710</f>
        <v>5759.51</v>
      </c>
      <c r="G416" s="46">
        <f>'пятая ц.к.'!$N$711</f>
        <v>5955.65</v>
      </c>
      <c r="H416" s="46">
        <f>'пятая ц.к.'!$N$712</f>
        <v>6294.73</v>
      </c>
      <c r="I416" s="46">
        <f>'пятая ц.к.'!$N$713</f>
        <v>6452.19</v>
      </c>
      <c r="J416" s="46">
        <f>'пятая ц.к.'!$N$714</f>
        <v>6653.08</v>
      </c>
      <c r="K416" s="46">
        <f>'пятая ц.к.'!$N$715</f>
        <v>6523.64</v>
      </c>
      <c r="L416" s="46">
        <f>'пятая ц.к.'!$N$716</f>
        <v>6812.81</v>
      </c>
      <c r="M416" s="46">
        <f>'пятая ц.к.'!$N$717</f>
        <v>6825.64</v>
      </c>
      <c r="N416" s="46">
        <f>'пятая ц.к.'!$N$718</f>
        <v>6819.69</v>
      </c>
      <c r="O416" s="46">
        <f>'пятая ц.к.'!$N$719</f>
        <v>6822.79</v>
      </c>
      <c r="P416" s="46">
        <f>'пятая ц.к.'!$N$720</f>
        <v>6816.75</v>
      </c>
      <c r="Q416" s="46">
        <f>'пятая ц.к.'!$N$721</f>
        <v>6824.77</v>
      </c>
      <c r="R416" s="46">
        <f>'пятая ц.к.'!$N$722</f>
        <v>6865.35</v>
      </c>
      <c r="S416" s="46">
        <f>'пятая ц.к.'!$N$723</f>
        <v>7083.35</v>
      </c>
      <c r="T416" s="46">
        <f>'пятая ц.к.'!$N$724</f>
        <v>8295.19</v>
      </c>
      <c r="U416" s="46">
        <f>'пятая ц.к.'!$N$725</f>
        <v>8121.23</v>
      </c>
      <c r="V416" s="46">
        <f>'пятая ц.к.'!$N$726</f>
        <v>6881.85</v>
      </c>
      <c r="W416" s="46">
        <f>'пятая ц.к.'!$N$727</f>
        <v>7683.59</v>
      </c>
      <c r="X416" s="46">
        <f>'пятая ц.к.'!$N$728</f>
        <v>6721.67</v>
      </c>
      <c r="Y416" s="47">
        <f>'пятая ц.к.'!$N$729</f>
        <v>6450.98</v>
      </c>
    </row>
    <row r="417" spans="1:25" ht="15" hidden="1" customHeight="1" thickBot="1" x14ac:dyDescent="0.3">
      <c r="A417" s="64">
        <f t="shared" si="8"/>
        <v>31</v>
      </c>
      <c r="B417" s="48">
        <f>'пятая ц.к.'!$N$730</f>
        <v>0</v>
      </c>
      <c r="C417" s="49">
        <f>'пятая ц.к.'!$N$731</f>
        <v>0</v>
      </c>
      <c r="D417" s="49">
        <f>'пятая ц.к.'!$N$732</f>
        <v>0</v>
      </c>
      <c r="E417" s="49">
        <f>'пятая ц.к.'!$N$733</f>
        <v>0</v>
      </c>
      <c r="F417" s="49">
        <f>'пятая ц.к.'!$N$734</f>
        <v>0</v>
      </c>
      <c r="G417" s="49">
        <f>'пятая ц.к.'!$N$735</f>
        <v>0</v>
      </c>
      <c r="H417" s="49">
        <f>'пятая ц.к.'!$N$736</f>
        <v>0</v>
      </c>
      <c r="I417" s="49">
        <f>'пятая ц.к.'!$N$737</f>
        <v>0</v>
      </c>
      <c r="J417" s="49">
        <f>'пятая ц.к.'!$N$738</f>
        <v>0</v>
      </c>
      <c r="K417" s="49">
        <f>'пятая ц.к.'!$N$739</f>
        <v>0</v>
      </c>
      <c r="L417" s="49">
        <f>'пятая ц.к.'!$N$740</f>
        <v>0</v>
      </c>
      <c r="M417" s="49">
        <f>'пятая ц.к.'!$N$741</f>
        <v>0</v>
      </c>
      <c r="N417" s="49">
        <f>'пятая ц.к.'!$N$742</f>
        <v>0</v>
      </c>
      <c r="O417" s="49">
        <f>'пятая ц.к.'!$N$743</f>
        <v>0</v>
      </c>
      <c r="P417" s="49">
        <f>'пятая ц.к.'!$N$744</f>
        <v>0</v>
      </c>
      <c r="Q417" s="49">
        <f>'пятая ц.к.'!$N$745</f>
        <v>0</v>
      </c>
      <c r="R417" s="49">
        <f>'пятая ц.к.'!$N$746</f>
        <v>0</v>
      </c>
      <c r="S417" s="49">
        <f>'пятая ц.к.'!$N$747</f>
        <v>0</v>
      </c>
      <c r="T417" s="49">
        <f>'пятая ц.к.'!$N$748</f>
        <v>0</v>
      </c>
      <c r="U417" s="49">
        <f>'пятая ц.к.'!$N$749</f>
        <v>0</v>
      </c>
      <c r="V417" s="49">
        <f>'пятая ц.к.'!$N$750</f>
        <v>0</v>
      </c>
      <c r="W417" s="49">
        <f>'пятая ц.к.'!$N$751</f>
        <v>0</v>
      </c>
      <c r="X417" s="49">
        <f>'пятая ц.к.'!$N$752</f>
        <v>0</v>
      </c>
      <c r="Y417" s="50">
        <f>'пятая ц.к.'!$N$753</f>
        <v>0</v>
      </c>
    </row>
    <row r="418" spans="1:25" ht="15" customHeight="1" thickBot="1" x14ac:dyDescent="0.3">
      <c r="A418" s="55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5" customHeight="1" x14ac:dyDescent="0.2">
      <c r="A419" s="457" t="s">
        <v>34</v>
      </c>
      <c r="B419" s="419" t="s">
        <v>5</v>
      </c>
      <c r="C419" s="419"/>
      <c r="D419" s="419"/>
      <c r="E419" s="419"/>
      <c r="F419" s="419"/>
      <c r="G419" s="419"/>
      <c r="H419" s="419"/>
      <c r="I419" s="419"/>
      <c r="J419" s="419"/>
      <c r="K419" s="419"/>
      <c r="L419" s="419"/>
      <c r="M419" s="419"/>
      <c r="N419" s="419"/>
      <c r="O419" s="419"/>
      <c r="P419" s="419"/>
      <c r="Q419" s="419"/>
      <c r="R419" s="419"/>
      <c r="S419" s="419"/>
      <c r="T419" s="419"/>
      <c r="U419" s="419"/>
      <c r="V419" s="419"/>
      <c r="W419" s="419"/>
      <c r="X419" s="419"/>
      <c r="Y419" s="420"/>
    </row>
    <row r="420" spans="1:25" ht="15" customHeight="1" x14ac:dyDescent="0.2">
      <c r="A420" s="458"/>
      <c r="B420" s="421"/>
      <c r="C420" s="421"/>
      <c r="D420" s="421"/>
      <c r="E420" s="421"/>
      <c r="F420" s="421"/>
      <c r="G420" s="421"/>
      <c r="H420" s="421"/>
      <c r="I420" s="421"/>
      <c r="J420" s="421"/>
      <c r="K420" s="421"/>
      <c r="L420" s="421"/>
      <c r="M420" s="421"/>
      <c r="N420" s="421"/>
      <c r="O420" s="421"/>
      <c r="P420" s="421"/>
      <c r="Q420" s="421"/>
      <c r="R420" s="421"/>
      <c r="S420" s="421"/>
      <c r="T420" s="421"/>
      <c r="U420" s="421"/>
      <c r="V420" s="421"/>
      <c r="W420" s="421"/>
      <c r="X420" s="421"/>
      <c r="Y420" s="422"/>
    </row>
    <row r="421" spans="1:25" ht="15" customHeight="1" thickBot="1" x14ac:dyDescent="0.25">
      <c r="A421" s="458"/>
      <c r="B421" s="423"/>
      <c r="C421" s="423"/>
      <c r="D421" s="423"/>
      <c r="E421" s="423"/>
      <c r="F421" s="423"/>
      <c r="G421" s="423"/>
      <c r="H421" s="423"/>
      <c r="I421" s="423"/>
      <c r="J421" s="423"/>
      <c r="K421" s="423"/>
      <c r="L421" s="423"/>
      <c r="M421" s="423"/>
      <c r="N421" s="423"/>
      <c r="O421" s="423"/>
      <c r="P421" s="423"/>
      <c r="Q421" s="423"/>
      <c r="R421" s="423"/>
      <c r="S421" s="423"/>
      <c r="T421" s="423"/>
      <c r="U421" s="423"/>
      <c r="V421" s="423"/>
      <c r="W421" s="423"/>
      <c r="X421" s="423"/>
      <c r="Y421" s="424"/>
    </row>
    <row r="422" spans="1:25" ht="23.25" customHeight="1" thickBot="1" x14ac:dyDescent="0.25">
      <c r="A422" s="459"/>
      <c r="B422" s="34" t="s">
        <v>46</v>
      </c>
      <c r="C422" s="34" t="s">
        <v>47</v>
      </c>
      <c r="D422" s="34" t="s">
        <v>48</v>
      </c>
      <c r="E422" s="34" t="s">
        <v>68</v>
      </c>
      <c r="F422" s="34" t="s">
        <v>49</v>
      </c>
      <c r="G422" s="34" t="s">
        <v>50</v>
      </c>
      <c r="H422" s="34" t="s">
        <v>51</v>
      </c>
      <c r="I422" s="34" t="s">
        <v>52</v>
      </c>
      <c r="J422" s="34" t="s">
        <v>53</v>
      </c>
      <c r="K422" s="34" t="s">
        <v>54</v>
      </c>
      <c r="L422" s="34" t="s">
        <v>55</v>
      </c>
      <c r="M422" s="34" t="s">
        <v>56</v>
      </c>
      <c r="N422" s="34" t="s">
        <v>69</v>
      </c>
      <c r="O422" s="34" t="s">
        <v>57</v>
      </c>
      <c r="P422" s="34" t="s">
        <v>58</v>
      </c>
      <c r="Q422" s="34" t="s">
        <v>59</v>
      </c>
      <c r="R422" s="34" t="s">
        <v>60</v>
      </c>
      <c r="S422" s="34" t="s">
        <v>61</v>
      </c>
      <c r="T422" s="34" t="s">
        <v>62</v>
      </c>
      <c r="U422" s="34" t="s">
        <v>63</v>
      </c>
      <c r="V422" s="34" t="s">
        <v>64</v>
      </c>
      <c r="W422" s="34" t="s">
        <v>65</v>
      </c>
      <c r="X422" s="34" t="s">
        <v>66</v>
      </c>
      <c r="Y422" s="34" t="s">
        <v>67</v>
      </c>
    </row>
    <row r="423" spans="1:25" s="40" customFormat="1" ht="15" customHeight="1" x14ac:dyDescent="0.25">
      <c r="A423" s="51">
        <v>1</v>
      </c>
      <c r="B423" s="42">
        <f>'пятая ц.к.'!$O$10</f>
        <v>6018.74</v>
      </c>
      <c r="C423" s="43">
        <f>'пятая ц.к.'!$O$11</f>
        <v>5997.39</v>
      </c>
      <c r="D423" s="43">
        <f>'пятая ц.к.'!$O$12</f>
        <v>5997.36</v>
      </c>
      <c r="E423" s="43">
        <f>'пятая ц.к.'!$O$13</f>
        <v>5906.69</v>
      </c>
      <c r="F423" s="43">
        <f>'пятая ц.к.'!$O$14</f>
        <v>5959.61</v>
      </c>
      <c r="G423" s="43">
        <f>'пятая ц.к.'!$O$15</f>
        <v>6307.26</v>
      </c>
      <c r="H423" s="43">
        <f>'пятая ц.к.'!$O$16</f>
        <v>6374.64</v>
      </c>
      <c r="I423" s="43">
        <f>'пятая ц.к.'!$O$17</f>
        <v>6717.92</v>
      </c>
      <c r="J423" s="43">
        <f>'пятая ц.к.'!$O$18</f>
        <v>6941.11</v>
      </c>
      <c r="K423" s="43">
        <f>'пятая ц.к.'!$O$19</f>
        <v>6969.73</v>
      </c>
      <c r="L423" s="43">
        <f>'пятая ц.к.'!$O$20</f>
        <v>6942.99</v>
      </c>
      <c r="M423" s="43">
        <f>'пятая ц.к.'!$O$21</f>
        <v>6887.62</v>
      </c>
      <c r="N423" s="43">
        <f>'пятая ц.к.'!$O$22</f>
        <v>6868.18</v>
      </c>
      <c r="O423" s="43">
        <f>'пятая ц.к.'!$O$23</f>
        <v>6886.07</v>
      </c>
      <c r="P423" s="43">
        <f>'пятая ц.к.'!$O$24</f>
        <v>6878.88</v>
      </c>
      <c r="Q423" s="43">
        <f>'пятая ц.к.'!$O$25</f>
        <v>6867.11</v>
      </c>
      <c r="R423" s="43">
        <f>'пятая ц.к.'!$O$26</f>
        <v>6848.62</v>
      </c>
      <c r="S423" s="43">
        <f>'пятая ц.к.'!$O$27</f>
        <v>6867.77</v>
      </c>
      <c r="T423" s="43">
        <f>'пятая ц.к.'!$O$28</f>
        <v>6896.34</v>
      </c>
      <c r="U423" s="43">
        <f>'пятая ц.к.'!$O$29</f>
        <v>6878.26</v>
      </c>
      <c r="V423" s="43">
        <f>'пятая ц.к.'!$O$30</f>
        <v>6800.39</v>
      </c>
      <c r="W423" s="43">
        <f>'пятая ц.к.'!$O$31</f>
        <v>6759.21</v>
      </c>
      <c r="X423" s="43">
        <f>'пятая ц.к.'!$O$32</f>
        <v>6449.87</v>
      </c>
      <c r="Y423" s="44">
        <f>'пятая ц.к.'!$O$33</f>
        <v>6112.85</v>
      </c>
    </row>
    <row r="424" spans="1:25" ht="15" customHeight="1" x14ac:dyDescent="0.25">
      <c r="A424" s="52">
        <f>A423+1</f>
        <v>2</v>
      </c>
      <c r="B424" s="45">
        <f>'пятая ц.к.'!$O$34</f>
        <v>5822.63</v>
      </c>
      <c r="C424" s="46">
        <f>'пятая ц.к.'!$O$35</f>
        <v>5740.66</v>
      </c>
      <c r="D424" s="46">
        <f>'пятая ц.к.'!$O$36</f>
        <v>5692.38</v>
      </c>
      <c r="E424" s="46">
        <f>'пятая ц.к.'!$O$37</f>
        <v>5651.49</v>
      </c>
      <c r="F424" s="46">
        <f>'пятая ц.к.'!$O$38</f>
        <v>5677.8</v>
      </c>
      <c r="G424" s="46">
        <f>'пятая ц.к.'!$O$39</f>
        <v>5859.04</v>
      </c>
      <c r="H424" s="46">
        <f>'пятая ц.к.'!$O$40</f>
        <v>6021.2</v>
      </c>
      <c r="I424" s="46">
        <f>'пятая ц.к.'!$O$41</f>
        <v>6293.6</v>
      </c>
      <c r="J424" s="46">
        <f>'пятая ц.к.'!$O$42</f>
        <v>6567.3</v>
      </c>
      <c r="K424" s="46">
        <f>'пятая ц.к.'!$O$43</f>
        <v>6627.64</v>
      </c>
      <c r="L424" s="46">
        <f>'пятая ц.к.'!$O$44</f>
        <v>6631.8</v>
      </c>
      <c r="M424" s="46">
        <f>'пятая ц.к.'!$O$45</f>
        <v>6624.97</v>
      </c>
      <c r="N424" s="46">
        <f>'пятая ц.к.'!$O$46</f>
        <v>6617.96</v>
      </c>
      <c r="O424" s="46">
        <f>'пятая ц.к.'!$O$47</f>
        <v>6620.4</v>
      </c>
      <c r="P424" s="46">
        <f>'пятая ц.к.'!$O$48</f>
        <v>6618.34</v>
      </c>
      <c r="Q424" s="46">
        <f>'пятая ц.к.'!$O$49</f>
        <v>6620.7</v>
      </c>
      <c r="R424" s="46">
        <f>'пятая ц.к.'!$O$50</f>
        <v>6603.64</v>
      </c>
      <c r="S424" s="46">
        <f>'пятая ц.к.'!$O$51</f>
        <v>6638.32</v>
      </c>
      <c r="T424" s="46">
        <f>'пятая ц.к.'!$O$52</f>
        <v>6654.4</v>
      </c>
      <c r="U424" s="46">
        <f>'пятая ц.к.'!$O$53</f>
        <v>6657.16</v>
      </c>
      <c r="V424" s="46">
        <f>'пятая ц.к.'!$O$54</f>
        <v>6641.03</v>
      </c>
      <c r="W424" s="46">
        <f>'пятая ц.к.'!$O$55</f>
        <v>6565.86</v>
      </c>
      <c r="X424" s="46">
        <f>'пятая ц.к.'!$O$56</f>
        <v>6313.11</v>
      </c>
      <c r="Y424" s="47">
        <f>'пятая ц.к.'!$O$57</f>
        <v>6131.34</v>
      </c>
    </row>
    <row r="425" spans="1:25" ht="15" customHeight="1" x14ac:dyDescent="0.25">
      <c r="A425" s="52">
        <f t="shared" ref="A425:A453" si="9">A424+1</f>
        <v>3</v>
      </c>
      <c r="B425" s="45">
        <f>'пятая ц.к.'!$O$58</f>
        <v>6051.52</v>
      </c>
      <c r="C425" s="46">
        <f>'пятая ц.к.'!$O$59</f>
        <v>5954.32</v>
      </c>
      <c r="D425" s="46">
        <f>'пятая ц.к.'!$O$60</f>
        <v>5958.79</v>
      </c>
      <c r="E425" s="46">
        <f>'пятая ц.к.'!$O$61</f>
        <v>5883.08</v>
      </c>
      <c r="F425" s="46">
        <f>'пятая ц.к.'!$O$62</f>
        <v>5952.39</v>
      </c>
      <c r="G425" s="46">
        <f>'пятая ц.к.'!$O$63</f>
        <v>6029.39</v>
      </c>
      <c r="H425" s="46">
        <f>'пятая ц.к.'!$O$64</f>
        <v>6168.13</v>
      </c>
      <c r="I425" s="46">
        <f>'пятая ц.к.'!$O$65</f>
        <v>6309.91</v>
      </c>
      <c r="J425" s="46">
        <f>'пятая ц.к.'!$O$66</f>
        <v>6710.8</v>
      </c>
      <c r="K425" s="46">
        <f>'пятая ц.к.'!$O$67</f>
        <v>6766.46</v>
      </c>
      <c r="L425" s="46">
        <f>'пятая ц.к.'!$O$68</f>
        <v>6787.17</v>
      </c>
      <c r="M425" s="46">
        <f>'пятая ц.к.'!$O$69</f>
        <v>6786.7</v>
      </c>
      <c r="N425" s="46">
        <f>'пятая ц.к.'!$O$70</f>
        <v>6779.54</v>
      </c>
      <c r="O425" s="46">
        <f>'пятая ц.к.'!$O$71</f>
        <v>6770.13</v>
      </c>
      <c r="P425" s="46">
        <f>'пятая ц.к.'!$O$72</f>
        <v>6779.98</v>
      </c>
      <c r="Q425" s="46">
        <f>'пятая ц.к.'!$O$73</f>
        <v>6790.47</v>
      </c>
      <c r="R425" s="46">
        <f>'пятая ц.к.'!$O$74</f>
        <v>6812.91</v>
      </c>
      <c r="S425" s="46">
        <f>'пятая ц.к.'!$O$75</f>
        <v>6840.54</v>
      </c>
      <c r="T425" s="46">
        <f>'пятая ц.к.'!$O$76</f>
        <v>6876.87</v>
      </c>
      <c r="U425" s="46">
        <f>'пятая ц.к.'!$O$77</f>
        <v>6887.71</v>
      </c>
      <c r="V425" s="46">
        <f>'пятая ц.к.'!$O$78</f>
        <v>6848.18</v>
      </c>
      <c r="W425" s="46">
        <f>'пятая ц.к.'!$O$79</f>
        <v>6812.56</v>
      </c>
      <c r="X425" s="46">
        <f>'пятая ц.к.'!$O$80</f>
        <v>6519.61</v>
      </c>
      <c r="Y425" s="47">
        <f>'пятая ц.к.'!$O$81</f>
        <v>6278.75</v>
      </c>
    </row>
    <row r="426" spans="1:25" ht="15" customHeight="1" x14ac:dyDescent="0.25">
      <c r="A426" s="52">
        <f t="shared" si="9"/>
        <v>4</v>
      </c>
      <c r="B426" s="45">
        <f>'пятая ц.к.'!$O$82</f>
        <v>6123.35</v>
      </c>
      <c r="C426" s="46">
        <f>'пятая ц.к.'!$O$83</f>
        <v>6017.24</v>
      </c>
      <c r="D426" s="46">
        <f>'пятая ц.к.'!$O$84</f>
        <v>5958.97</v>
      </c>
      <c r="E426" s="46">
        <f>'пятая ц.к.'!$O$85</f>
        <v>5948.71</v>
      </c>
      <c r="F426" s="46">
        <f>'пятая ц.к.'!$O$86</f>
        <v>5808.9</v>
      </c>
      <c r="G426" s="46">
        <f>'пятая ц.к.'!$O$87</f>
        <v>5950.95</v>
      </c>
      <c r="H426" s="46">
        <f>'пятая ц.к.'!$O$88</f>
        <v>6014.83</v>
      </c>
      <c r="I426" s="46">
        <f>'пятая ц.к.'!$O$89</f>
        <v>6101.77</v>
      </c>
      <c r="J426" s="46">
        <f>'пятая ц.к.'!$O$90</f>
        <v>6241.62</v>
      </c>
      <c r="K426" s="46">
        <f>'пятая ц.к.'!$O$91</f>
        <v>6463.55</v>
      </c>
      <c r="L426" s="46">
        <f>'пятая ц.к.'!$O$92</f>
        <v>6561.23</v>
      </c>
      <c r="M426" s="46">
        <f>'пятая ц.к.'!$O$93</f>
        <v>6570.7</v>
      </c>
      <c r="N426" s="46">
        <f>'пятая ц.к.'!$O$94</f>
        <v>6566.71</v>
      </c>
      <c r="O426" s="46">
        <f>'пятая ц.к.'!$O$95</f>
        <v>6571.34</v>
      </c>
      <c r="P426" s="46">
        <f>'пятая ц.к.'!$O$96</f>
        <v>6574.74</v>
      </c>
      <c r="Q426" s="46">
        <f>'пятая ц.к.'!$O$97</f>
        <v>6582.24</v>
      </c>
      <c r="R426" s="46">
        <f>'пятая ц.к.'!$O$98</f>
        <v>6578.74</v>
      </c>
      <c r="S426" s="46">
        <f>'пятая ц.к.'!$O$99</f>
        <v>6615.34</v>
      </c>
      <c r="T426" s="46">
        <f>'пятая ц.к.'!$O$100</f>
        <v>6642.24</v>
      </c>
      <c r="U426" s="46">
        <f>'пятая ц.к.'!$O$101</f>
        <v>6607.08</v>
      </c>
      <c r="V426" s="46">
        <f>'пятая ц.к.'!$O$102</f>
        <v>6586.58</v>
      </c>
      <c r="W426" s="46">
        <f>'пятая ц.к.'!$O$103</f>
        <v>6566.45</v>
      </c>
      <c r="X426" s="46">
        <f>'пятая ц.к.'!$O$104</f>
        <v>6298.53</v>
      </c>
      <c r="Y426" s="47">
        <f>'пятая ц.к.'!$O$105</f>
        <v>5961.63</v>
      </c>
    </row>
    <row r="427" spans="1:25" ht="15" customHeight="1" x14ac:dyDescent="0.25">
      <c r="A427" s="52">
        <f t="shared" si="9"/>
        <v>5</v>
      </c>
      <c r="B427" s="45">
        <f>'пятая ц.к.'!$O$106</f>
        <v>5891.78</v>
      </c>
      <c r="C427" s="46">
        <f>'пятая ц.к.'!$O$107</f>
        <v>5793.38</v>
      </c>
      <c r="D427" s="46">
        <f>'пятая ц.к.'!$O$108</f>
        <v>5775.83</v>
      </c>
      <c r="E427" s="46">
        <f>'пятая ц.к.'!$O$109</f>
        <v>5790.49</v>
      </c>
      <c r="F427" s="46">
        <f>'пятая ц.к.'!$O$110</f>
        <v>5806.28</v>
      </c>
      <c r="G427" s="46">
        <f>'пятая ц.к.'!$O$111</f>
        <v>5925.59</v>
      </c>
      <c r="H427" s="46">
        <f>'пятая ц.к.'!$O$112</f>
        <v>6112.74</v>
      </c>
      <c r="I427" s="46">
        <f>'пятая ц.к.'!$O$113</f>
        <v>6361.02</v>
      </c>
      <c r="J427" s="46">
        <f>'пятая ц.к.'!$O$114</f>
        <v>6746.36</v>
      </c>
      <c r="K427" s="46">
        <f>'пятая ц.к.'!$O$115</f>
        <v>6865.94</v>
      </c>
      <c r="L427" s="46">
        <f>'пятая ц.к.'!$O$116</f>
        <v>6821.84</v>
      </c>
      <c r="M427" s="46">
        <f>'пятая ц.к.'!$O$117</f>
        <v>6824.88</v>
      </c>
      <c r="N427" s="46">
        <f>'пятая ц.к.'!$O$118</f>
        <v>6802.36</v>
      </c>
      <c r="O427" s="46">
        <f>'пятая ц.к.'!$O$119</f>
        <v>6805.62</v>
      </c>
      <c r="P427" s="46">
        <f>'пятая ц.к.'!$O$120</f>
        <v>6807.42</v>
      </c>
      <c r="Q427" s="46">
        <f>'пятая ц.к.'!$O$121</f>
        <v>6834.91</v>
      </c>
      <c r="R427" s="46">
        <f>'пятая ц.к.'!$O$122</f>
        <v>6862.98</v>
      </c>
      <c r="S427" s="46">
        <f>'пятая ц.к.'!$O$123</f>
        <v>6903.74</v>
      </c>
      <c r="T427" s="46">
        <f>'пятая ц.к.'!$O$124</f>
        <v>6906.51</v>
      </c>
      <c r="U427" s="46">
        <f>'пятая ц.к.'!$O$125</f>
        <v>6897.07</v>
      </c>
      <c r="V427" s="46">
        <f>'пятая ц.к.'!$O$126</f>
        <v>6831.17</v>
      </c>
      <c r="W427" s="46">
        <f>'пятая ц.к.'!$O$127</f>
        <v>6728.22</v>
      </c>
      <c r="X427" s="46">
        <f>'пятая ц.к.'!$O$128</f>
        <v>6345.93</v>
      </c>
      <c r="Y427" s="47">
        <f>'пятая ц.к.'!$O$129</f>
        <v>6063.22</v>
      </c>
    </row>
    <row r="428" spans="1:25" ht="15" customHeight="1" x14ac:dyDescent="0.25">
      <c r="A428" s="52">
        <f t="shared" si="9"/>
        <v>6</v>
      </c>
      <c r="B428" s="45">
        <f>'пятая ц.к.'!$O$130</f>
        <v>5883.82</v>
      </c>
      <c r="C428" s="46">
        <f>'пятая ц.к.'!$O$131</f>
        <v>5808.38</v>
      </c>
      <c r="D428" s="46">
        <f>'пятая ц.к.'!$O$132</f>
        <v>5709.92</v>
      </c>
      <c r="E428" s="46">
        <f>'пятая ц.к.'!$O$133</f>
        <v>5768.38</v>
      </c>
      <c r="F428" s="46">
        <f>'пятая ц.к.'!$O$134</f>
        <v>5831.77</v>
      </c>
      <c r="G428" s="46">
        <f>'пятая ц.к.'!$O$135</f>
        <v>5931.14</v>
      </c>
      <c r="H428" s="46">
        <f>'пятая ц.к.'!$O$136</f>
        <v>6184.24</v>
      </c>
      <c r="I428" s="46">
        <f>'пятая ц.к.'!$O$137</f>
        <v>6448.89</v>
      </c>
      <c r="J428" s="46">
        <f>'пятая ц.к.'!$O$138</f>
        <v>6809.34</v>
      </c>
      <c r="K428" s="46">
        <f>'пятая ц.к.'!$O$139</f>
        <v>6910.75</v>
      </c>
      <c r="L428" s="46">
        <f>'пятая ц.к.'!$O$140</f>
        <v>6880.01</v>
      </c>
      <c r="M428" s="46">
        <f>'пятая ц.к.'!$O$141</f>
        <v>6870.92</v>
      </c>
      <c r="N428" s="46">
        <f>'пятая ц.к.'!$O$142</f>
        <v>6840.6</v>
      </c>
      <c r="O428" s="46">
        <f>'пятая ц.к.'!$O$143</f>
        <v>6864.05</v>
      </c>
      <c r="P428" s="46">
        <f>'пятая ц.к.'!$O$144</f>
        <v>6860.85</v>
      </c>
      <c r="Q428" s="46">
        <f>'пятая ц.к.'!$O$145</f>
        <v>6903.67</v>
      </c>
      <c r="R428" s="46">
        <f>'пятая ц.к.'!$O$146</f>
        <v>6907.68</v>
      </c>
      <c r="S428" s="46">
        <f>'пятая ц.к.'!$O$147</f>
        <v>6928.09</v>
      </c>
      <c r="T428" s="46">
        <f>'пятая ц.к.'!$O$148</f>
        <v>6918.92</v>
      </c>
      <c r="U428" s="46">
        <f>'пятая ц.к.'!$O$149</f>
        <v>6893.08</v>
      </c>
      <c r="V428" s="46">
        <f>'пятая ц.к.'!$O$150</f>
        <v>6775.42</v>
      </c>
      <c r="W428" s="46">
        <f>'пятая ц.к.'!$O$151</f>
        <v>6698.29</v>
      </c>
      <c r="X428" s="46">
        <f>'пятая ц.к.'!$O$152</f>
        <v>6513.99</v>
      </c>
      <c r="Y428" s="47">
        <f>'пятая ц.к.'!$O$153</f>
        <v>6042.56</v>
      </c>
    </row>
    <row r="429" spans="1:25" ht="15" customHeight="1" x14ac:dyDescent="0.25">
      <c r="A429" s="52">
        <f t="shared" si="9"/>
        <v>7</v>
      </c>
      <c r="B429" s="45">
        <f>'пятая ц.к.'!$O$154</f>
        <v>5872.54</v>
      </c>
      <c r="C429" s="46">
        <f>'пятая ц.к.'!$O$155</f>
        <v>5827.53</v>
      </c>
      <c r="D429" s="46">
        <f>'пятая ц.к.'!$O$156</f>
        <v>5747.22</v>
      </c>
      <c r="E429" s="46">
        <f>'пятая ц.к.'!$O$157</f>
        <v>5788.85</v>
      </c>
      <c r="F429" s="46">
        <f>'пятая ц.к.'!$O$158</f>
        <v>5826.99</v>
      </c>
      <c r="G429" s="46">
        <f>'пятая ц.к.'!$O$159</f>
        <v>6051.43</v>
      </c>
      <c r="H429" s="46">
        <f>'пятая ц.к.'!$O$160</f>
        <v>6274.63</v>
      </c>
      <c r="I429" s="46">
        <f>'пятая ц.к.'!$O$161</f>
        <v>6655.27</v>
      </c>
      <c r="J429" s="46">
        <f>'пятая ц.к.'!$O$162</f>
        <v>6830.36</v>
      </c>
      <c r="K429" s="46">
        <f>'пятая ц.к.'!$O$163</f>
        <v>6886.08</v>
      </c>
      <c r="L429" s="46">
        <f>'пятая ц.к.'!$O$164</f>
        <v>6873.51</v>
      </c>
      <c r="M429" s="46">
        <f>'пятая ц.к.'!$O$165</f>
        <v>6867.66</v>
      </c>
      <c r="N429" s="46">
        <f>'пятая ц.к.'!$O$166</f>
        <v>6853.76</v>
      </c>
      <c r="O429" s="46">
        <f>'пятая ц.к.'!$O$167</f>
        <v>6873.73</v>
      </c>
      <c r="P429" s="46">
        <f>'пятая ц.к.'!$O$168</f>
        <v>6873.69</v>
      </c>
      <c r="Q429" s="46">
        <f>'пятая ц.к.'!$O$169</f>
        <v>6891.16</v>
      </c>
      <c r="R429" s="46">
        <f>'пятая ц.к.'!$O$170</f>
        <v>6903.08</v>
      </c>
      <c r="S429" s="46">
        <f>'пятая ц.к.'!$O$171</f>
        <v>6995.75</v>
      </c>
      <c r="T429" s="46">
        <f>'пятая ц.к.'!$O$172</f>
        <v>6945.12</v>
      </c>
      <c r="U429" s="46">
        <f>'пятая ц.к.'!$O$173</f>
        <v>6924.12</v>
      </c>
      <c r="V429" s="46">
        <f>'пятая ц.к.'!$O$174</f>
        <v>6847.96</v>
      </c>
      <c r="W429" s="46">
        <f>'пятая ц.к.'!$O$175</f>
        <v>6802.61</v>
      </c>
      <c r="X429" s="46">
        <f>'пятая ц.к.'!$O$176</f>
        <v>6682.93</v>
      </c>
      <c r="Y429" s="47">
        <f>'пятая ц.к.'!$O$177</f>
        <v>6580.37</v>
      </c>
    </row>
    <row r="430" spans="1:25" ht="15" customHeight="1" x14ac:dyDescent="0.25">
      <c r="A430" s="52">
        <f t="shared" si="9"/>
        <v>8</v>
      </c>
      <c r="B430" s="45">
        <f>'пятая ц.к.'!$O$178</f>
        <v>6534.6</v>
      </c>
      <c r="C430" s="46">
        <f>'пятая ц.к.'!$O$179</f>
        <v>6083.55</v>
      </c>
      <c r="D430" s="46">
        <f>'пятая ц.к.'!$O$180</f>
        <v>5959.58</v>
      </c>
      <c r="E430" s="46">
        <f>'пятая ц.к.'!$O$181</f>
        <v>5978.68</v>
      </c>
      <c r="F430" s="46">
        <f>'пятая ц.к.'!$O$182</f>
        <v>6079.76</v>
      </c>
      <c r="G430" s="46">
        <f>'пятая ц.к.'!$O$183</f>
        <v>6703.89</v>
      </c>
      <c r="H430" s="46">
        <f>'пятая ц.к.'!$O$184</f>
        <v>6859.74</v>
      </c>
      <c r="I430" s="46">
        <f>'пятая ц.к.'!$O$185</f>
        <v>6926.6</v>
      </c>
      <c r="J430" s="46">
        <f>'пятая ц.к.'!$O$186</f>
        <v>7171.99</v>
      </c>
      <c r="K430" s="46">
        <f>'пятая ц.к.'!$O$187</f>
        <v>7211.17</v>
      </c>
      <c r="L430" s="46">
        <f>'пятая ц.к.'!$O$188</f>
        <v>7175.81</v>
      </c>
      <c r="M430" s="46">
        <f>'пятая ц.к.'!$O$189</f>
        <v>7162.39</v>
      </c>
      <c r="N430" s="46">
        <f>'пятая ц.к.'!$O$190</f>
        <v>7135.24</v>
      </c>
      <c r="O430" s="46">
        <f>'пятая ц.к.'!$O$191</f>
        <v>7149.3</v>
      </c>
      <c r="P430" s="46">
        <f>'пятая ц.к.'!$O$192</f>
        <v>7150.59</v>
      </c>
      <c r="Q430" s="46">
        <f>'пятая ц.к.'!$O$193</f>
        <v>7166.61</v>
      </c>
      <c r="R430" s="46">
        <f>'пятая ц.к.'!$O$194</f>
        <v>7183.75</v>
      </c>
      <c r="S430" s="46">
        <f>'пятая ц.к.'!$O$195</f>
        <v>7239.03</v>
      </c>
      <c r="T430" s="46">
        <f>'пятая ц.к.'!$O$196</f>
        <v>7282.79</v>
      </c>
      <c r="U430" s="46">
        <f>'пятая ц.к.'!$O$197</f>
        <v>7249.44</v>
      </c>
      <c r="V430" s="46">
        <f>'пятая ц.к.'!$O$198</f>
        <v>7159.77</v>
      </c>
      <c r="W430" s="46">
        <f>'пятая ц.к.'!$O$199</f>
        <v>7132.63</v>
      </c>
      <c r="X430" s="46">
        <f>'пятая ц.к.'!$O$200</f>
        <v>6875.38</v>
      </c>
      <c r="Y430" s="47">
        <f>'пятая ц.к.'!$O$201</f>
        <v>6789.58</v>
      </c>
    </row>
    <row r="431" spans="1:25" ht="15" customHeight="1" x14ac:dyDescent="0.25">
      <c r="A431" s="52">
        <f t="shared" si="9"/>
        <v>9</v>
      </c>
      <c r="B431" s="45">
        <f>'пятая ц.к.'!$O$202</f>
        <v>6346.22</v>
      </c>
      <c r="C431" s="46">
        <f>'пятая ц.к.'!$O$203</f>
        <v>6038.89</v>
      </c>
      <c r="D431" s="46">
        <f>'пятая ц.к.'!$O$204</f>
        <v>5960.49</v>
      </c>
      <c r="E431" s="46">
        <f>'пятая ц.к.'!$O$205</f>
        <v>5952.17</v>
      </c>
      <c r="F431" s="46">
        <f>'пятая ц.к.'!$O$206</f>
        <v>5973.74</v>
      </c>
      <c r="G431" s="46">
        <f>'пятая ц.к.'!$O$207</f>
        <v>6190.23</v>
      </c>
      <c r="H431" s="46">
        <f>'пятая ц.к.'!$O$208</f>
        <v>6565.62</v>
      </c>
      <c r="I431" s="46">
        <f>'пятая ц.к.'!$O$209</f>
        <v>6643.12</v>
      </c>
      <c r="J431" s="46">
        <f>'пятая ц.к.'!$O$210</f>
        <v>6804.23</v>
      </c>
      <c r="K431" s="46">
        <f>'пятая ц.к.'!$O$211</f>
        <v>6978.97</v>
      </c>
      <c r="L431" s="46">
        <f>'пятая ц.к.'!$O$212</f>
        <v>6936.84</v>
      </c>
      <c r="M431" s="46">
        <f>'пятая ц.к.'!$O$213</f>
        <v>6925.64</v>
      </c>
      <c r="N431" s="46">
        <f>'пятая ц.к.'!$O$214</f>
        <v>6911.28</v>
      </c>
      <c r="O431" s="46">
        <f>'пятая ц.к.'!$O$215</f>
        <v>6903.59</v>
      </c>
      <c r="P431" s="46">
        <f>'пятая ц.к.'!$O$216</f>
        <v>6894.08</v>
      </c>
      <c r="Q431" s="46">
        <f>'пятая ц.к.'!$O$217</f>
        <v>6902.85</v>
      </c>
      <c r="R431" s="46">
        <f>'пятая ц.к.'!$O$218</f>
        <v>6919.65</v>
      </c>
      <c r="S431" s="46">
        <f>'пятая ц.к.'!$O$219</f>
        <v>7040.16</v>
      </c>
      <c r="T431" s="46">
        <f>'пятая ц.к.'!$O$220</f>
        <v>6885.81</v>
      </c>
      <c r="U431" s="46">
        <f>'пятая ц.к.'!$O$221</f>
        <v>6880.26</v>
      </c>
      <c r="V431" s="46">
        <f>'пятая ц.к.'!$O$222</f>
        <v>6870.27</v>
      </c>
      <c r="W431" s="46">
        <f>'пятая ц.к.'!$O$223</f>
        <v>6807.02</v>
      </c>
      <c r="X431" s="46">
        <f>'пятая ц.к.'!$O$224</f>
        <v>6687.24</v>
      </c>
      <c r="Y431" s="47">
        <f>'пятая ц.к.'!$O$225</f>
        <v>6550.31</v>
      </c>
    </row>
    <row r="432" spans="1:25" ht="15" customHeight="1" x14ac:dyDescent="0.25">
      <c r="A432" s="52">
        <f t="shared" si="9"/>
        <v>10</v>
      </c>
      <c r="B432" s="45">
        <f>'пятая ц.к.'!$O$226</f>
        <v>6143.95</v>
      </c>
      <c r="C432" s="46">
        <f>'пятая ц.к.'!$O$227</f>
        <v>5978.84</v>
      </c>
      <c r="D432" s="46">
        <f>'пятая ц.к.'!$O$228</f>
        <v>5901.29</v>
      </c>
      <c r="E432" s="46">
        <f>'пятая ц.к.'!$O$229</f>
        <v>5901.88</v>
      </c>
      <c r="F432" s="46">
        <f>'пятая ц.к.'!$O$230</f>
        <v>5908.12</v>
      </c>
      <c r="G432" s="46">
        <f>'пятая ц.к.'!$O$231</f>
        <v>6012.7</v>
      </c>
      <c r="H432" s="46">
        <f>'пятая ц.к.'!$O$232</f>
        <v>6261.99</v>
      </c>
      <c r="I432" s="46">
        <f>'пятая ц.к.'!$O$233</f>
        <v>6565.46</v>
      </c>
      <c r="J432" s="46">
        <f>'пятая ц.к.'!$O$234</f>
        <v>6701.9</v>
      </c>
      <c r="K432" s="46">
        <f>'пятая ц.к.'!$O$235</f>
        <v>6802.53</v>
      </c>
      <c r="L432" s="46">
        <f>'пятая ц.к.'!$O$236</f>
        <v>6824.23</v>
      </c>
      <c r="M432" s="46">
        <f>'пятая ц.к.'!$O$237</f>
        <v>6840.72</v>
      </c>
      <c r="N432" s="46">
        <f>'пятая ц.к.'!$O$238</f>
        <v>6836.12</v>
      </c>
      <c r="O432" s="46">
        <f>'пятая ц.к.'!$O$239</f>
        <v>6842.1</v>
      </c>
      <c r="P432" s="46">
        <f>'пятая ц.к.'!$O$240</f>
        <v>6846.06</v>
      </c>
      <c r="Q432" s="46">
        <f>'пятая ц.к.'!$O$241</f>
        <v>6868.8</v>
      </c>
      <c r="R432" s="46">
        <f>'пятая ц.к.'!$O$242</f>
        <v>6864.66</v>
      </c>
      <c r="S432" s="46">
        <f>'пятая ц.к.'!$O$243</f>
        <v>6920.08</v>
      </c>
      <c r="T432" s="46">
        <f>'пятая ц.к.'!$O$244</f>
        <v>6916.4</v>
      </c>
      <c r="U432" s="46">
        <f>'пятая ц.к.'!$O$245</f>
        <v>6910.34</v>
      </c>
      <c r="V432" s="46">
        <f>'пятая ц.к.'!$O$246</f>
        <v>6865.23</v>
      </c>
      <c r="W432" s="46">
        <f>'пятая ц.к.'!$O$247</f>
        <v>6810.8</v>
      </c>
      <c r="X432" s="46">
        <f>'пятая ц.к.'!$O$248</f>
        <v>6741.47</v>
      </c>
      <c r="Y432" s="47">
        <f>'пятая ц.к.'!$O$249</f>
        <v>6567</v>
      </c>
    </row>
    <row r="433" spans="1:25" s="41" customFormat="1" ht="15" customHeight="1" x14ac:dyDescent="0.25">
      <c r="A433" s="52">
        <f t="shared" si="9"/>
        <v>11</v>
      </c>
      <c r="B433" s="45">
        <f>'пятая ц.к.'!$O$250</f>
        <v>6183.99</v>
      </c>
      <c r="C433" s="46">
        <f>'пятая ц.к.'!$O$251</f>
        <v>6002.56</v>
      </c>
      <c r="D433" s="46">
        <f>'пятая ц.к.'!$O$252</f>
        <v>5906.3</v>
      </c>
      <c r="E433" s="46">
        <f>'пятая ц.к.'!$O$253</f>
        <v>5913.26</v>
      </c>
      <c r="F433" s="46">
        <f>'пятая ц.к.'!$O$254</f>
        <v>5929.04</v>
      </c>
      <c r="G433" s="46">
        <f>'пятая ц.к.'!$O$255</f>
        <v>6188.25</v>
      </c>
      <c r="H433" s="46">
        <f>'пятая ц.к.'!$O$256</f>
        <v>6579.74</v>
      </c>
      <c r="I433" s="46">
        <f>'пятая ц.к.'!$O$257</f>
        <v>6767.61</v>
      </c>
      <c r="J433" s="46">
        <f>'пятая ц.к.'!$O$258</f>
        <v>6924.02</v>
      </c>
      <c r="K433" s="46">
        <f>'пятая ц.к.'!$O$259</f>
        <v>6987.56</v>
      </c>
      <c r="L433" s="46">
        <f>'пятая ц.к.'!$O$260</f>
        <v>6963.93</v>
      </c>
      <c r="M433" s="46">
        <f>'пятая ц.к.'!$O$261</f>
        <v>6953.95</v>
      </c>
      <c r="N433" s="46">
        <f>'пятая ц.к.'!$O$262</f>
        <v>6941.22</v>
      </c>
      <c r="O433" s="46">
        <f>'пятая ц.к.'!$O$263</f>
        <v>6947.47</v>
      </c>
      <c r="P433" s="46">
        <f>'пятая ц.к.'!$O$264</f>
        <v>6970.08</v>
      </c>
      <c r="Q433" s="46">
        <f>'пятая ц.к.'!$O$265</f>
        <v>6962.24</v>
      </c>
      <c r="R433" s="46">
        <f>'пятая ц.к.'!$O$266</f>
        <v>6965.68</v>
      </c>
      <c r="S433" s="46">
        <f>'пятая ц.к.'!$O$267</f>
        <v>7053.75</v>
      </c>
      <c r="T433" s="46">
        <f>'пятая ц.к.'!$O$268</f>
        <v>7086.86</v>
      </c>
      <c r="U433" s="46">
        <f>'пятая ц.к.'!$O$269</f>
        <v>7062.38</v>
      </c>
      <c r="V433" s="46">
        <f>'пятая ц.к.'!$O$270</f>
        <v>6865.86</v>
      </c>
      <c r="W433" s="46">
        <f>'пятая ц.к.'!$O$271</f>
        <v>6808.83</v>
      </c>
      <c r="X433" s="46">
        <f>'пятая ц.к.'!$O$272</f>
        <v>6659.84</v>
      </c>
      <c r="Y433" s="47">
        <f>'пятая ц.к.'!$O$273</f>
        <v>6276.41</v>
      </c>
    </row>
    <row r="434" spans="1:25" ht="15" customHeight="1" x14ac:dyDescent="0.25">
      <c r="A434" s="52">
        <f t="shared" si="9"/>
        <v>12</v>
      </c>
      <c r="B434" s="45">
        <f>'пятая ц.к.'!$O$274</f>
        <v>6182.27</v>
      </c>
      <c r="C434" s="46">
        <f>'пятая ц.к.'!$O$275</f>
        <v>6006.82</v>
      </c>
      <c r="D434" s="46">
        <f>'пятая ц.к.'!$O$276</f>
        <v>5928.68</v>
      </c>
      <c r="E434" s="46">
        <f>'пятая ц.к.'!$O$277</f>
        <v>5934.4</v>
      </c>
      <c r="F434" s="46">
        <f>'пятая ц.к.'!$O$278</f>
        <v>5938.08</v>
      </c>
      <c r="G434" s="46">
        <f>'пятая ц.к.'!$O$279</f>
        <v>6180.16</v>
      </c>
      <c r="H434" s="46">
        <f>'пятая ц.к.'!$O$280</f>
        <v>6663.69</v>
      </c>
      <c r="I434" s="46">
        <f>'пятая ц.к.'!$O$281</f>
        <v>6757.28</v>
      </c>
      <c r="J434" s="46">
        <f>'пятая ц.к.'!$O$282</f>
        <v>6880.97</v>
      </c>
      <c r="K434" s="46">
        <f>'пятая ц.к.'!$O$283</f>
        <v>6879.39</v>
      </c>
      <c r="L434" s="46">
        <f>'пятая ц.к.'!$O$284</f>
        <v>6909.06</v>
      </c>
      <c r="M434" s="46">
        <f>'пятая ц.к.'!$O$285</f>
        <v>6868.16</v>
      </c>
      <c r="N434" s="46">
        <f>'пятая ц.к.'!$O$286</f>
        <v>6864.88</v>
      </c>
      <c r="O434" s="46">
        <f>'пятая ц.к.'!$O$287</f>
        <v>6870.46</v>
      </c>
      <c r="P434" s="46">
        <f>'пятая ц.к.'!$O$288</f>
        <v>6868.29</v>
      </c>
      <c r="Q434" s="46">
        <f>'пятая ц.к.'!$O$289</f>
        <v>6872.28</v>
      </c>
      <c r="R434" s="46">
        <f>'пятая ц.к.'!$O$290</f>
        <v>6875.52</v>
      </c>
      <c r="S434" s="46">
        <f>'пятая ц.к.'!$O$291</f>
        <v>7040.91</v>
      </c>
      <c r="T434" s="46">
        <f>'пятая ц.к.'!$O$292</f>
        <v>7003.38</v>
      </c>
      <c r="U434" s="46">
        <f>'пятая ц.к.'!$O$293</f>
        <v>6965.74</v>
      </c>
      <c r="V434" s="46">
        <f>'пятая ц.к.'!$O$294</f>
        <v>6873.69</v>
      </c>
      <c r="W434" s="46">
        <f>'пятая ц.к.'!$O$295</f>
        <v>6803.45</v>
      </c>
      <c r="X434" s="46">
        <f>'пятая ц.к.'!$O$296</f>
        <v>6543.32</v>
      </c>
      <c r="Y434" s="47">
        <f>'пятая ц.к.'!$O$297</f>
        <v>6335.09</v>
      </c>
    </row>
    <row r="435" spans="1:25" ht="15" customHeight="1" x14ac:dyDescent="0.25">
      <c r="A435" s="52">
        <f t="shared" si="9"/>
        <v>13</v>
      </c>
      <c r="B435" s="45">
        <f>'пятая ц.к.'!$O$298</f>
        <v>5990.47</v>
      </c>
      <c r="C435" s="46">
        <f>'пятая ц.к.'!$O$299</f>
        <v>5902.36</v>
      </c>
      <c r="D435" s="46">
        <f>'пятая ц.к.'!$O$300</f>
        <v>5823.49</v>
      </c>
      <c r="E435" s="46">
        <f>'пятая ц.к.'!$O$301</f>
        <v>5801.97</v>
      </c>
      <c r="F435" s="46">
        <f>'пятая ц.к.'!$O$302</f>
        <v>5815.93</v>
      </c>
      <c r="G435" s="46">
        <f>'пятая ц.к.'!$O$303</f>
        <v>6053.06</v>
      </c>
      <c r="H435" s="46">
        <f>'пятая ц.к.'!$O$304</f>
        <v>6533.04</v>
      </c>
      <c r="I435" s="46">
        <f>'пятая ц.к.'!$O$305</f>
        <v>6769.35</v>
      </c>
      <c r="J435" s="46">
        <f>'пятая ц.к.'!$O$306</f>
        <v>6870.25</v>
      </c>
      <c r="K435" s="46">
        <f>'пятая ц.к.'!$O$307</f>
        <v>6928.35</v>
      </c>
      <c r="L435" s="46">
        <f>'пятая ц.к.'!$O$308</f>
        <v>6905.01</v>
      </c>
      <c r="M435" s="46">
        <f>'пятая ц.к.'!$O$309</f>
        <v>6905.02</v>
      </c>
      <c r="N435" s="46">
        <f>'пятая ц.к.'!$O$310</f>
        <v>6932.64</v>
      </c>
      <c r="O435" s="46">
        <f>'пятая ц.к.'!$O$311</f>
        <v>6964.03</v>
      </c>
      <c r="P435" s="46">
        <f>'пятая ц.к.'!$O$312</f>
        <v>6965.47</v>
      </c>
      <c r="Q435" s="46">
        <f>'пятая ц.к.'!$O$313</f>
        <v>6976.28</v>
      </c>
      <c r="R435" s="46">
        <f>'пятая ц.к.'!$O$314</f>
        <v>6993.37</v>
      </c>
      <c r="S435" s="46">
        <f>'пятая ц.к.'!$O$315</f>
        <v>7058.89</v>
      </c>
      <c r="T435" s="46">
        <f>'пятая ц.к.'!$O$316</f>
        <v>7098.07</v>
      </c>
      <c r="U435" s="46">
        <f>'пятая ц.к.'!$O$317</f>
        <v>7072.25</v>
      </c>
      <c r="V435" s="46">
        <f>'пятая ц.к.'!$O$318</f>
        <v>7017.59</v>
      </c>
      <c r="W435" s="46">
        <f>'пятая ц.к.'!$O$319</f>
        <v>7172.83</v>
      </c>
      <c r="X435" s="46">
        <f>'пятая ц.к.'!$O$320</f>
        <v>6577.53</v>
      </c>
      <c r="Y435" s="47">
        <f>'пятая ц.к.'!$O$321</f>
        <v>6433.09</v>
      </c>
    </row>
    <row r="436" spans="1:25" ht="15" customHeight="1" x14ac:dyDescent="0.25">
      <c r="A436" s="52">
        <f t="shared" si="9"/>
        <v>14</v>
      </c>
      <c r="B436" s="45">
        <f>'пятая ц.к.'!$O$322</f>
        <v>6477.57</v>
      </c>
      <c r="C436" s="46">
        <f>'пятая ц.к.'!$O$323</f>
        <v>6180.04</v>
      </c>
      <c r="D436" s="46">
        <f>'пятая ц.к.'!$O$324</f>
        <v>6022.6</v>
      </c>
      <c r="E436" s="46">
        <f>'пятая ц.к.'!$O$325</f>
        <v>6032.22</v>
      </c>
      <c r="F436" s="46">
        <f>'пятая ц.к.'!$O$326</f>
        <v>6177.61</v>
      </c>
      <c r="G436" s="46">
        <f>'пятая ц.к.'!$O$327</f>
        <v>6487.71</v>
      </c>
      <c r="H436" s="46">
        <f>'пятая ц.к.'!$O$328</f>
        <v>6790.22</v>
      </c>
      <c r="I436" s="46">
        <f>'пятая ц.к.'!$O$329</f>
        <v>6936.71</v>
      </c>
      <c r="J436" s="46">
        <f>'пятая ц.к.'!$O$330</f>
        <v>7432.32</v>
      </c>
      <c r="K436" s="46">
        <f>'пятая ц.к.'!$O$331</f>
        <v>7506.53</v>
      </c>
      <c r="L436" s="46">
        <f>'пятая ц.к.'!$O$332</f>
        <v>7476.23</v>
      </c>
      <c r="M436" s="46">
        <f>'пятая ц.к.'!$O$333</f>
        <v>7466.34</v>
      </c>
      <c r="N436" s="46">
        <f>'пятая ц.к.'!$O$334</f>
        <v>7442.56</v>
      </c>
      <c r="O436" s="46">
        <f>'пятая ц.к.'!$O$335</f>
        <v>7467.81</v>
      </c>
      <c r="P436" s="46">
        <f>'пятая ц.к.'!$O$336</f>
        <v>7464.74</v>
      </c>
      <c r="Q436" s="46">
        <f>'пятая ц.к.'!$O$337</f>
        <v>7468.84</v>
      </c>
      <c r="R436" s="46">
        <f>'пятая ц.к.'!$O$338</f>
        <v>7464.26</v>
      </c>
      <c r="S436" s="46">
        <f>'пятая ц.к.'!$O$339</f>
        <v>7534.02</v>
      </c>
      <c r="T436" s="46">
        <f>'пятая ц.к.'!$O$340</f>
        <v>7544.63</v>
      </c>
      <c r="U436" s="46">
        <f>'пятая ц.к.'!$O$341</f>
        <v>7475.57</v>
      </c>
      <c r="V436" s="46">
        <f>'пятая ц.к.'!$O$342</f>
        <v>7414</v>
      </c>
      <c r="W436" s="46">
        <f>'пятая ц.к.'!$O$343</f>
        <v>7327.63</v>
      </c>
      <c r="X436" s="46">
        <f>'пятая ц.к.'!$O$344</f>
        <v>6784.64</v>
      </c>
      <c r="Y436" s="47">
        <f>'пятая ц.к.'!$O$345</f>
        <v>6611.54</v>
      </c>
    </row>
    <row r="437" spans="1:25" ht="15" customHeight="1" x14ac:dyDescent="0.25">
      <c r="A437" s="52">
        <f t="shared" si="9"/>
        <v>15</v>
      </c>
      <c r="B437" s="45">
        <f>'пятая ц.к.'!$O$346</f>
        <v>6632.84</v>
      </c>
      <c r="C437" s="46">
        <f>'пятая ц.к.'!$O$347</f>
        <v>6200.11</v>
      </c>
      <c r="D437" s="46">
        <f>'пятая ц.к.'!$O$348</f>
        <v>6057.1</v>
      </c>
      <c r="E437" s="46">
        <f>'пятая ц.к.'!$O$349</f>
        <v>6077.13</v>
      </c>
      <c r="F437" s="46">
        <f>'пятая ц.к.'!$O$350</f>
        <v>6174.14</v>
      </c>
      <c r="G437" s="46">
        <f>'пятая ц.к.'!$O$351</f>
        <v>6657.55</v>
      </c>
      <c r="H437" s="46">
        <f>'пятая ц.к.'!$O$352</f>
        <v>6789.77</v>
      </c>
      <c r="I437" s="46">
        <f>'пятая ц.к.'!$O$353</f>
        <v>7025.64</v>
      </c>
      <c r="J437" s="46">
        <f>'пятая ц.к.'!$O$354</f>
        <v>7361.05</v>
      </c>
      <c r="K437" s="46">
        <f>'пятая ц.к.'!$O$355</f>
        <v>7440.54</v>
      </c>
      <c r="L437" s="46">
        <f>'пятая ц.к.'!$O$356</f>
        <v>7411.8</v>
      </c>
      <c r="M437" s="46">
        <f>'пятая ц.к.'!$O$357</f>
        <v>7395.11</v>
      </c>
      <c r="N437" s="46">
        <f>'пятая ц.к.'!$O$358</f>
        <v>7380.11</v>
      </c>
      <c r="O437" s="46">
        <f>'пятая ц.к.'!$O$359</f>
        <v>7388.05</v>
      </c>
      <c r="P437" s="46">
        <f>'пятая ц.к.'!$O$360</f>
        <v>7374.66</v>
      </c>
      <c r="Q437" s="46">
        <f>'пятая ц.к.'!$O$361</f>
        <v>7385.49</v>
      </c>
      <c r="R437" s="46">
        <f>'пятая ц.к.'!$O$362</f>
        <v>7419.77</v>
      </c>
      <c r="S437" s="46">
        <f>'пятая ц.к.'!$O$363</f>
        <v>7475.21</v>
      </c>
      <c r="T437" s="46">
        <f>'пятая ц.к.'!$O$364</f>
        <v>7831.56</v>
      </c>
      <c r="U437" s="46">
        <f>'пятая ц.к.'!$O$365</f>
        <v>7448.73</v>
      </c>
      <c r="V437" s="46">
        <f>'пятая ц.к.'!$O$366</f>
        <v>7339</v>
      </c>
      <c r="W437" s="46">
        <f>'пятая ц.к.'!$O$367</f>
        <v>7274.84</v>
      </c>
      <c r="X437" s="46">
        <f>'пятая ц.к.'!$O$368</f>
        <v>6839.63</v>
      </c>
      <c r="Y437" s="47">
        <f>'пятая ц.к.'!$O$369</f>
        <v>6757.76</v>
      </c>
    </row>
    <row r="438" spans="1:25" ht="15" customHeight="1" x14ac:dyDescent="0.25">
      <c r="A438" s="52">
        <f t="shared" si="9"/>
        <v>16</v>
      </c>
      <c r="B438" s="45">
        <f>'пятая ц.к.'!$O$370</f>
        <v>6696.89</v>
      </c>
      <c r="C438" s="46">
        <f>'пятая ц.к.'!$O$371</f>
        <v>6522.22</v>
      </c>
      <c r="D438" s="46">
        <f>'пятая ц.к.'!$O$372</f>
        <v>6330.93</v>
      </c>
      <c r="E438" s="46">
        <f>'пятая ц.к.'!$O$373</f>
        <v>6324.2</v>
      </c>
      <c r="F438" s="46">
        <f>'пятая ц.к.'!$O$374</f>
        <v>6292.68</v>
      </c>
      <c r="G438" s="46">
        <f>'пятая ц.к.'!$O$375</f>
        <v>6636.83</v>
      </c>
      <c r="H438" s="46">
        <f>'пятая ц.к.'!$O$376</f>
        <v>6767.33</v>
      </c>
      <c r="I438" s="46">
        <f>'пятая ц.к.'!$O$377</f>
        <v>6819.74</v>
      </c>
      <c r="J438" s="46">
        <f>'пятая ц.к.'!$O$378</f>
        <v>7225.45</v>
      </c>
      <c r="K438" s="46">
        <f>'пятая ц.к.'!$O$379</f>
        <v>7319.58</v>
      </c>
      <c r="L438" s="46">
        <f>'пятая ц.к.'!$O$380</f>
        <v>7290.18</v>
      </c>
      <c r="M438" s="46">
        <f>'пятая ц.к.'!$O$381</f>
        <v>7283.94</v>
      </c>
      <c r="N438" s="46">
        <f>'пятая ц.к.'!$O$382</f>
        <v>7258.82</v>
      </c>
      <c r="O438" s="46">
        <f>'пятая ц.к.'!$O$383</f>
        <v>7257.07</v>
      </c>
      <c r="P438" s="46">
        <f>'пятая ц.к.'!$O$384</f>
        <v>7281.02</v>
      </c>
      <c r="Q438" s="46">
        <f>'пятая ц.к.'!$O$385</f>
        <v>7279.88</v>
      </c>
      <c r="R438" s="46">
        <f>'пятая ц.к.'!$O$386</f>
        <v>7291.77</v>
      </c>
      <c r="S438" s="46">
        <f>'пятая ц.к.'!$O$387</f>
        <v>7336.75</v>
      </c>
      <c r="T438" s="46">
        <f>'пятая ц.к.'!$O$388</f>
        <v>7390.43</v>
      </c>
      <c r="U438" s="46">
        <f>'пятая ц.к.'!$O$389</f>
        <v>7364.96</v>
      </c>
      <c r="V438" s="46">
        <f>'пятая ц.к.'!$O$390</f>
        <v>7321.51</v>
      </c>
      <c r="W438" s="46">
        <f>'пятая ц.к.'!$O$391</f>
        <v>7311.35</v>
      </c>
      <c r="X438" s="46">
        <f>'пятая ц.к.'!$O$392</f>
        <v>7118.32</v>
      </c>
      <c r="Y438" s="47">
        <f>'пятая ц.к.'!$O$393</f>
        <v>6748.53</v>
      </c>
    </row>
    <row r="439" spans="1:25" ht="15" customHeight="1" x14ac:dyDescent="0.25">
      <c r="A439" s="52">
        <f t="shared" si="9"/>
        <v>17</v>
      </c>
      <c r="B439" s="45">
        <f>'пятая ц.к.'!$O$394</f>
        <v>6603.32</v>
      </c>
      <c r="C439" s="46">
        <f>'пятая ц.к.'!$O$395</f>
        <v>6626.7</v>
      </c>
      <c r="D439" s="46">
        <f>'пятая ц.к.'!$O$396</f>
        <v>6206</v>
      </c>
      <c r="E439" s="46">
        <f>'пятая ц.к.'!$O$397</f>
        <v>6237.74</v>
      </c>
      <c r="F439" s="46">
        <f>'пятая ц.к.'!$O$398</f>
        <v>6276.66</v>
      </c>
      <c r="G439" s="46">
        <f>'пятая ц.к.'!$O$399</f>
        <v>6491.74</v>
      </c>
      <c r="H439" s="46">
        <f>'пятая ц.к.'!$O$400</f>
        <v>6662.85</v>
      </c>
      <c r="I439" s="46">
        <f>'пятая ц.к.'!$O$401</f>
        <v>6762.9</v>
      </c>
      <c r="J439" s="46">
        <f>'пятая ц.к.'!$O$402</f>
        <v>7094.61</v>
      </c>
      <c r="K439" s="46">
        <f>'пятая ц.к.'!$O$403</f>
        <v>7153.98</v>
      </c>
      <c r="L439" s="46">
        <f>'пятая ц.к.'!$O$404</f>
        <v>7091.97</v>
      </c>
      <c r="M439" s="46">
        <f>'пятая ц.к.'!$O$405</f>
        <v>7168.3</v>
      </c>
      <c r="N439" s="46">
        <f>'пятая ц.к.'!$O$406</f>
        <v>7144.34</v>
      </c>
      <c r="O439" s="46">
        <f>'пятая ц.к.'!$O$407</f>
        <v>7167.75</v>
      </c>
      <c r="P439" s="46">
        <f>'пятая ц.к.'!$O$408</f>
        <v>7182.85</v>
      </c>
      <c r="Q439" s="46">
        <f>'пятая ц.к.'!$O$409</f>
        <v>7185.45</v>
      </c>
      <c r="R439" s="46">
        <f>'пятая ц.к.'!$O$410</f>
        <v>7193.61</v>
      </c>
      <c r="S439" s="46">
        <f>'пятая ц.к.'!$O$411</f>
        <v>7209.07</v>
      </c>
      <c r="T439" s="46">
        <f>'пятая ц.к.'!$O$412</f>
        <v>7286.17</v>
      </c>
      <c r="U439" s="46">
        <f>'пятая ц.к.'!$O$413</f>
        <v>7256.93</v>
      </c>
      <c r="V439" s="46">
        <f>'пятая ц.к.'!$O$414</f>
        <v>7162.02</v>
      </c>
      <c r="W439" s="46">
        <f>'пятая ц.к.'!$O$415</f>
        <v>7133.83</v>
      </c>
      <c r="X439" s="46">
        <f>'пятая ц.к.'!$O$416</f>
        <v>7057.04</v>
      </c>
      <c r="Y439" s="47">
        <f>'пятая ц.к.'!$O$417</f>
        <v>6761.56</v>
      </c>
    </row>
    <row r="440" spans="1:25" ht="15" customHeight="1" x14ac:dyDescent="0.25">
      <c r="A440" s="52">
        <f t="shared" si="9"/>
        <v>18</v>
      </c>
      <c r="B440" s="45">
        <f>'пятая ц.к.'!$O$418</f>
        <v>6550.96</v>
      </c>
      <c r="C440" s="46">
        <f>'пятая ц.к.'!$O$419</f>
        <v>6164.64</v>
      </c>
      <c r="D440" s="46">
        <f>'пятая ц.к.'!$O$420</f>
        <v>6039.44</v>
      </c>
      <c r="E440" s="46">
        <f>'пятая ц.к.'!$O$421</f>
        <v>6027.52</v>
      </c>
      <c r="F440" s="46">
        <f>'пятая ц.к.'!$O$422</f>
        <v>6165.84</v>
      </c>
      <c r="G440" s="46">
        <f>'пятая ц.к.'!$O$423</f>
        <v>6388.91</v>
      </c>
      <c r="H440" s="46">
        <f>'пятая ц.к.'!$O$424</f>
        <v>6729.77</v>
      </c>
      <c r="I440" s="46">
        <f>'пятая ц.к.'!$O$425</f>
        <v>6910.61</v>
      </c>
      <c r="J440" s="46">
        <f>'пятая ц.к.'!$O$426</f>
        <v>7170.76</v>
      </c>
      <c r="K440" s="46">
        <f>'пятая ц.к.'!$O$427</f>
        <v>7221.71</v>
      </c>
      <c r="L440" s="46">
        <f>'пятая ц.к.'!$O$428</f>
        <v>7200.6</v>
      </c>
      <c r="M440" s="46">
        <f>'пятая ц.к.'!$O$429</f>
        <v>7111.8</v>
      </c>
      <c r="N440" s="46">
        <f>'пятая ц.к.'!$O$430</f>
        <v>7087.72</v>
      </c>
      <c r="O440" s="46">
        <f>'пятая ц.к.'!$O$431</f>
        <v>7150.02</v>
      </c>
      <c r="P440" s="46">
        <f>'пятая ц.к.'!$O$432</f>
        <v>7072.98</v>
      </c>
      <c r="Q440" s="46">
        <f>'пятая ц.к.'!$O$433</f>
        <v>7074.95</v>
      </c>
      <c r="R440" s="46">
        <f>'пятая ц.к.'!$O$434</f>
        <v>7078.61</v>
      </c>
      <c r="S440" s="46">
        <f>'пятая ц.к.'!$O$435</f>
        <v>7202.65</v>
      </c>
      <c r="T440" s="46">
        <f>'пятая ц.к.'!$O$436</f>
        <v>7256.28</v>
      </c>
      <c r="U440" s="46">
        <f>'пятая ц.к.'!$O$437</f>
        <v>7225.25</v>
      </c>
      <c r="V440" s="46">
        <f>'пятая ц.к.'!$O$438</f>
        <v>7210.04</v>
      </c>
      <c r="W440" s="46">
        <f>'пятая ц.к.'!$O$439</f>
        <v>7149.35</v>
      </c>
      <c r="X440" s="46">
        <f>'пятая ц.к.'!$O$440</f>
        <v>6800.56</v>
      </c>
      <c r="Y440" s="47">
        <f>'пятая ц.к.'!$O$441</f>
        <v>6596.71</v>
      </c>
    </row>
    <row r="441" spans="1:25" ht="15" customHeight="1" x14ac:dyDescent="0.25">
      <c r="A441" s="52">
        <f t="shared" si="9"/>
        <v>19</v>
      </c>
      <c r="B441" s="45">
        <f>'пятая ц.к.'!$O$442</f>
        <v>6467.41</v>
      </c>
      <c r="C441" s="46">
        <f>'пятая ц.к.'!$O$443</f>
        <v>6130.21</v>
      </c>
      <c r="D441" s="46">
        <f>'пятая ц.к.'!$O$444</f>
        <v>6031.47</v>
      </c>
      <c r="E441" s="46">
        <f>'пятая ц.к.'!$O$445</f>
        <v>6025.92</v>
      </c>
      <c r="F441" s="46">
        <f>'пятая ц.к.'!$O$446</f>
        <v>6084.75</v>
      </c>
      <c r="G441" s="46">
        <f>'пятая ц.к.'!$O$447</f>
        <v>6427.71</v>
      </c>
      <c r="H441" s="46">
        <f>'пятая ц.к.'!$O$448</f>
        <v>6701.78</v>
      </c>
      <c r="I441" s="46">
        <f>'пятая ц.к.'!$O$449</f>
        <v>6992.95</v>
      </c>
      <c r="J441" s="46">
        <f>'пятая ц.к.'!$O$450</f>
        <v>7660.18</v>
      </c>
      <c r="K441" s="46">
        <f>'пятая ц.к.'!$O$451</f>
        <v>7660.23</v>
      </c>
      <c r="L441" s="46">
        <f>'пятая ц.к.'!$O$452</f>
        <v>7663.64</v>
      </c>
      <c r="M441" s="46">
        <f>'пятая ц.к.'!$O$453</f>
        <v>7625.39</v>
      </c>
      <c r="N441" s="46">
        <f>'пятая ц.к.'!$O$454</f>
        <v>7620.18</v>
      </c>
      <c r="O441" s="46">
        <f>'пятая ц.к.'!$O$455</f>
        <v>7372.99</v>
      </c>
      <c r="P441" s="46">
        <f>'пятая ц.к.'!$O$456</f>
        <v>7349.87</v>
      </c>
      <c r="Q441" s="46">
        <f>'пятая ц.к.'!$O$457</f>
        <v>7670.36</v>
      </c>
      <c r="R441" s="46">
        <f>'пятая ц.к.'!$O$458</f>
        <v>7708.13</v>
      </c>
      <c r="S441" s="46">
        <f>'пятая ц.к.'!$O$459</f>
        <v>7415.16</v>
      </c>
      <c r="T441" s="46">
        <f>'пятая ц.к.'!$O$460</f>
        <v>7797.56</v>
      </c>
      <c r="U441" s="46">
        <f>'пятая ц.к.'!$O$461</f>
        <v>7725.23</v>
      </c>
      <c r="V441" s="46">
        <f>'пятая ц.к.'!$O$462</f>
        <v>7629.6</v>
      </c>
      <c r="W441" s="46">
        <f>'пятая ц.к.'!$O$463</f>
        <v>7697.03</v>
      </c>
      <c r="X441" s="46">
        <f>'пятая ц.к.'!$O$464</f>
        <v>7390.89</v>
      </c>
      <c r="Y441" s="47">
        <f>'пятая ц.к.'!$O$465</f>
        <v>6705.79</v>
      </c>
    </row>
    <row r="442" spans="1:25" s="41" customFormat="1" ht="15" customHeight="1" x14ac:dyDescent="0.25">
      <c r="A442" s="52">
        <f t="shared" si="9"/>
        <v>20</v>
      </c>
      <c r="B442" s="45">
        <f>'пятая ц.к.'!$O$466</f>
        <v>6216.82</v>
      </c>
      <c r="C442" s="46">
        <f>'пятая ц.к.'!$O$467</f>
        <v>6119.79</v>
      </c>
      <c r="D442" s="46">
        <f>'пятая ц.к.'!$O$468</f>
        <v>6008.7</v>
      </c>
      <c r="E442" s="46">
        <f>'пятая ц.к.'!$O$469</f>
        <v>5988.93</v>
      </c>
      <c r="F442" s="46">
        <f>'пятая ц.к.'!$O$470</f>
        <v>6047.79</v>
      </c>
      <c r="G442" s="46">
        <f>'пятая ц.к.'!$O$471</f>
        <v>6349.85</v>
      </c>
      <c r="H442" s="46">
        <f>'пятая ц.к.'!$O$472</f>
        <v>6667.81</v>
      </c>
      <c r="I442" s="46">
        <f>'пятая ц.к.'!$O$473</f>
        <v>6822.19</v>
      </c>
      <c r="J442" s="46">
        <f>'пятая ц.к.'!$O$474</f>
        <v>6922.37</v>
      </c>
      <c r="K442" s="46">
        <f>'пятая ц.к.'!$O$475</f>
        <v>6951.7</v>
      </c>
      <c r="L442" s="46">
        <f>'пятая ц.к.'!$O$476</f>
        <v>6934.77</v>
      </c>
      <c r="M442" s="46">
        <f>'пятая ц.к.'!$O$477</f>
        <v>6914.89</v>
      </c>
      <c r="N442" s="46">
        <f>'пятая ц.к.'!$O$478</f>
        <v>6843.61</v>
      </c>
      <c r="O442" s="46">
        <f>'пятая ц.к.'!$O$479</f>
        <v>6842.57</v>
      </c>
      <c r="P442" s="46">
        <f>'пятая ц.к.'!$O$480</f>
        <v>6900.78</v>
      </c>
      <c r="Q442" s="46">
        <f>'пятая ц.к.'!$O$481</f>
        <v>6889.39</v>
      </c>
      <c r="R442" s="46">
        <f>'пятая ц.к.'!$O$482</f>
        <v>6888.82</v>
      </c>
      <c r="S442" s="46">
        <f>'пятая ц.к.'!$O$483</f>
        <v>6909.86</v>
      </c>
      <c r="T442" s="46">
        <f>'пятая ц.к.'!$O$484</f>
        <v>6903.72</v>
      </c>
      <c r="U442" s="46">
        <f>'пятая ц.к.'!$O$485</f>
        <v>6826.01</v>
      </c>
      <c r="V442" s="46">
        <f>'пятая ц.к.'!$O$486</f>
        <v>6805.26</v>
      </c>
      <c r="W442" s="46">
        <f>'пятая ц.к.'!$O$487</f>
        <v>6744.83</v>
      </c>
      <c r="X442" s="46">
        <f>'пятая ц.к.'!$O$488</f>
        <v>6590</v>
      </c>
      <c r="Y442" s="47">
        <f>'пятая ц.к.'!$O$489</f>
        <v>6173.56</v>
      </c>
    </row>
    <row r="443" spans="1:25" ht="15" customHeight="1" x14ac:dyDescent="0.25">
      <c r="A443" s="52">
        <f t="shared" si="9"/>
        <v>21</v>
      </c>
      <c r="B443" s="45">
        <f>'пятая ц.к.'!$O$490</f>
        <v>5936.47</v>
      </c>
      <c r="C443" s="46">
        <f>'пятая ц.к.'!$O$491</f>
        <v>5846.16</v>
      </c>
      <c r="D443" s="46">
        <f>'пятая ц.к.'!$O$492</f>
        <v>5823.74</v>
      </c>
      <c r="E443" s="46">
        <f>'пятая ц.к.'!$O$493</f>
        <v>5822.49</v>
      </c>
      <c r="F443" s="46">
        <f>'пятая ц.к.'!$O$494</f>
        <v>5867.03</v>
      </c>
      <c r="G443" s="46">
        <f>'пятая ц.к.'!$O$495</f>
        <v>6017.86</v>
      </c>
      <c r="H443" s="46">
        <f>'пятая ц.к.'!$O$496</f>
        <v>6300.08</v>
      </c>
      <c r="I443" s="46">
        <f>'пятая ц.к.'!$O$497</f>
        <v>6675.34</v>
      </c>
      <c r="J443" s="46">
        <f>'пятая ц.к.'!$O$498</f>
        <v>6826.57</v>
      </c>
      <c r="K443" s="46">
        <f>'пятая ц.к.'!$O$499</f>
        <v>6858.63</v>
      </c>
      <c r="L443" s="46">
        <f>'пятая ц.к.'!$O$500</f>
        <v>6869.49</v>
      </c>
      <c r="M443" s="46">
        <f>'пятая ц.к.'!$O$501</f>
        <v>6854.67</v>
      </c>
      <c r="N443" s="46">
        <f>'пятая ц.к.'!$O$502</f>
        <v>6832.5</v>
      </c>
      <c r="O443" s="46">
        <f>'пятая ц.к.'!$O$503</f>
        <v>6834.46</v>
      </c>
      <c r="P443" s="46">
        <f>'пятая ц.к.'!$O$504</f>
        <v>6829.53</v>
      </c>
      <c r="Q443" s="46">
        <f>'пятая ц.к.'!$O$505</f>
        <v>6824.7</v>
      </c>
      <c r="R443" s="46">
        <f>'пятая ц.к.'!$O$506</f>
        <v>6826.55</v>
      </c>
      <c r="S443" s="46">
        <f>'пятая ц.к.'!$O$507</f>
        <v>6836.26</v>
      </c>
      <c r="T443" s="46">
        <f>'пятая ц.к.'!$O$508</f>
        <v>6828.31</v>
      </c>
      <c r="U443" s="46">
        <f>'пятая ц.к.'!$O$509</f>
        <v>6816.18</v>
      </c>
      <c r="V443" s="46">
        <f>'пятая ц.к.'!$O$510</f>
        <v>6782.73</v>
      </c>
      <c r="W443" s="46">
        <f>'пятая ц.к.'!$O$511</f>
        <v>6747.99</v>
      </c>
      <c r="X443" s="46">
        <f>'пятая ц.к.'!$O$512</f>
        <v>6542.02</v>
      </c>
      <c r="Y443" s="47">
        <f>'пятая ц.к.'!$O$513</f>
        <v>6034.21</v>
      </c>
    </row>
    <row r="444" spans="1:25" ht="15" customHeight="1" x14ac:dyDescent="0.25">
      <c r="A444" s="52">
        <f t="shared" si="9"/>
        <v>22</v>
      </c>
      <c r="B444" s="45">
        <f>'пятая ц.к.'!$O$514</f>
        <v>5878.1</v>
      </c>
      <c r="C444" s="46">
        <f>'пятая ц.к.'!$O$515</f>
        <v>5808.96</v>
      </c>
      <c r="D444" s="46">
        <f>'пятая ц.к.'!$O$516</f>
        <v>5778.68</v>
      </c>
      <c r="E444" s="46">
        <f>'пятая ц.к.'!$O$517</f>
        <v>5789.1</v>
      </c>
      <c r="F444" s="46">
        <f>'пятая ц.к.'!$O$518</f>
        <v>5847.46</v>
      </c>
      <c r="G444" s="46">
        <f>'пятая ц.к.'!$O$519</f>
        <v>6081.47</v>
      </c>
      <c r="H444" s="46">
        <f>'пятая ц.к.'!$O$520</f>
        <v>6555.61</v>
      </c>
      <c r="I444" s="46">
        <f>'пятая ц.к.'!$O$521</f>
        <v>6818.15</v>
      </c>
      <c r="J444" s="46">
        <f>'пятая ц.к.'!$O$522</f>
        <v>6938.19</v>
      </c>
      <c r="K444" s="46">
        <f>'пятая ц.к.'!$O$523</f>
        <v>7065.81</v>
      </c>
      <c r="L444" s="46">
        <f>'пятая ц.к.'!$O$524</f>
        <v>7062.41</v>
      </c>
      <c r="M444" s="46">
        <f>'пятая ц.к.'!$O$525</f>
        <v>6969.31</v>
      </c>
      <c r="N444" s="46">
        <f>'пятая ц.к.'!$O$526</f>
        <v>6924.89</v>
      </c>
      <c r="O444" s="46">
        <f>'пятая ц.к.'!$O$527</f>
        <v>6940</v>
      </c>
      <c r="P444" s="46">
        <f>'пятая ц.к.'!$O$528</f>
        <v>6917.31</v>
      </c>
      <c r="Q444" s="46">
        <f>'пятая ц.к.'!$O$529</f>
        <v>6899.18</v>
      </c>
      <c r="R444" s="46">
        <f>'пятая ц.к.'!$O$530</f>
        <v>6911.47</v>
      </c>
      <c r="S444" s="46">
        <f>'пятая ц.к.'!$O$531</f>
        <v>6915.71</v>
      </c>
      <c r="T444" s="46">
        <f>'пятая ц.к.'!$O$532</f>
        <v>6892.3</v>
      </c>
      <c r="U444" s="46">
        <f>'пятая ц.к.'!$O$533</f>
        <v>6848.57</v>
      </c>
      <c r="V444" s="46">
        <f>'пятая ц.к.'!$O$534</f>
        <v>6791.16</v>
      </c>
      <c r="W444" s="46">
        <f>'пятая ц.к.'!$O$535</f>
        <v>6772.7</v>
      </c>
      <c r="X444" s="46">
        <f>'пятая ц.к.'!$O$536</f>
        <v>6628.51</v>
      </c>
      <c r="Y444" s="47">
        <f>'пятая ц.к.'!$O$537</f>
        <v>6265.76</v>
      </c>
    </row>
    <row r="445" spans="1:25" ht="15" customHeight="1" x14ac:dyDescent="0.25">
      <c r="A445" s="52">
        <f t="shared" si="9"/>
        <v>23</v>
      </c>
      <c r="B445" s="45">
        <f>'пятая ц.к.'!$O$538</f>
        <v>6106.91</v>
      </c>
      <c r="C445" s="46">
        <f>'пятая ц.к.'!$O$539</f>
        <v>5940.86</v>
      </c>
      <c r="D445" s="46">
        <f>'пятая ц.к.'!$O$540</f>
        <v>5893.28</v>
      </c>
      <c r="E445" s="46">
        <f>'пятая ц.к.'!$O$541</f>
        <v>5867.63</v>
      </c>
      <c r="F445" s="46">
        <f>'пятая ц.к.'!$O$542</f>
        <v>5876.03</v>
      </c>
      <c r="G445" s="46">
        <f>'пятая ц.к.'!$O$543</f>
        <v>5975.7</v>
      </c>
      <c r="H445" s="46">
        <f>'пятая ц.к.'!$O$544</f>
        <v>6089.26</v>
      </c>
      <c r="I445" s="46">
        <f>'пятая ц.к.'!$O$545</f>
        <v>6293.32</v>
      </c>
      <c r="J445" s="46">
        <f>'пятая ц.к.'!$O$546</f>
        <v>6662.79</v>
      </c>
      <c r="K445" s="46">
        <f>'пятая ц.к.'!$O$547</f>
        <v>6770.13</v>
      </c>
      <c r="L445" s="46">
        <f>'пятая ц.к.'!$O$548</f>
        <v>6788.26</v>
      </c>
      <c r="M445" s="46">
        <f>'пятая ц.к.'!$O$549</f>
        <v>6785.22</v>
      </c>
      <c r="N445" s="46">
        <f>'пятая ц.к.'!$O$550</f>
        <v>6769.95</v>
      </c>
      <c r="O445" s="46">
        <f>'пятая ц.к.'!$O$551</f>
        <v>6790.59</v>
      </c>
      <c r="P445" s="46">
        <f>'пятая ц.к.'!$O$552</f>
        <v>6768.2</v>
      </c>
      <c r="Q445" s="46">
        <f>'пятая ц.к.'!$O$553</f>
        <v>6772.76</v>
      </c>
      <c r="R445" s="46">
        <f>'пятая ц.к.'!$O$554</f>
        <v>6793.33</v>
      </c>
      <c r="S445" s="46">
        <f>'пятая ц.к.'!$O$555</f>
        <v>6825.62</v>
      </c>
      <c r="T445" s="46">
        <f>'пятая ц.к.'!$O$556</f>
        <v>6820.87</v>
      </c>
      <c r="U445" s="46">
        <f>'пятая ц.к.'!$O$557</f>
        <v>6818.79</v>
      </c>
      <c r="V445" s="46">
        <f>'пятая ц.к.'!$O$558</f>
        <v>6784.63</v>
      </c>
      <c r="W445" s="46">
        <f>'пятая ц.к.'!$O$559</f>
        <v>6706.64</v>
      </c>
      <c r="X445" s="46">
        <f>'пятая ц.к.'!$O$560</f>
        <v>6484.97</v>
      </c>
      <c r="Y445" s="47">
        <f>'пятая ц.к.'!$O$561</f>
        <v>6202.13</v>
      </c>
    </row>
    <row r="446" spans="1:25" ht="15" customHeight="1" x14ac:dyDescent="0.25">
      <c r="A446" s="52">
        <f t="shared" si="9"/>
        <v>24</v>
      </c>
      <c r="B446" s="45">
        <f>'пятая ц.к.'!$O$562</f>
        <v>6121.05</v>
      </c>
      <c r="C446" s="46">
        <f>'пятая ц.к.'!$O$563</f>
        <v>5943.7</v>
      </c>
      <c r="D446" s="46">
        <f>'пятая ц.к.'!$O$564</f>
        <v>5831.53</v>
      </c>
      <c r="E446" s="46">
        <f>'пятая ц.к.'!$O$565</f>
        <v>5827.56</v>
      </c>
      <c r="F446" s="46">
        <f>'пятая ц.к.'!$O$566</f>
        <v>5824.91</v>
      </c>
      <c r="G446" s="46">
        <f>'пятая ц.к.'!$O$567</f>
        <v>5893.89</v>
      </c>
      <c r="H446" s="46">
        <f>'пятая ц.к.'!$O$568</f>
        <v>5955.44</v>
      </c>
      <c r="I446" s="46">
        <f>'пятая ц.к.'!$O$569</f>
        <v>6094.88</v>
      </c>
      <c r="J446" s="46">
        <f>'пятая ц.к.'!$O$570</f>
        <v>6458.62</v>
      </c>
      <c r="K446" s="46">
        <f>'пятая ц.к.'!$O$571</f>
        <v>6715.21</v>
      </c>
      <c r="L446" s="46">
        <f>'пятая ц.к.'!$O$572</f>
        <v>6756.41</v>
      </c>
      <c r="M446" s="46">
        <f>'пятая ц.к.'!$O$573</f>
        <v>6758</v>
      </c>
      <c r="N446" s="46">
        <f>'пятая ц.к.'!$O$574</f>
        <v>6740.9</v>
      </c>
      <c r="O446" s="46">
        <f>'пятая ц.к.'!$O$575</f>
        <v>6745.01</v>
      </c>
      <c r="P446" s="46">
        <f>'пятая ц.к.'!$O$576</f>
        <v>6748.57</v>
      </c>
      <c r="Q446" s="46">
        <f>'пятая ц.к.'!$O$577</f>
        <v>6751.09</v>
      </c>
      <c r="R446" s="46">
        <f>'пятая ц.к.'!$O$578</f>
        <v>6775.62</v>
      </c>
      <c r="S446" s="46">
        <f>'пятая ц.к.'!$O$579</f>
        <v>6865.22</v>
      </c>
      <c r="T446" s="46">
        <f>'пятая ц.к.'!$O$580</f>
        <v>6906.4</v>
      </c>
      <c r="U446" s="46">
        <f>'пятая ц.к.'!$O$581</f>
        <v>6904.87</v>
      </c>
      <c r="V446" s="46">
        <f>'пятая ц.к.'!$O$582</f>
        <v>6842.91</v>
      </c>
      <c r="W446" s="46">
        <f>'пятая ц.к.'!$O$583</f>
        <v>6764.73</v>
      </c>
      <c r="X446" s="46">
        <f>'пятая ц.к.'!$O$584</f>
        <v>6649.23</v>
      </c>
      <c r="Y446" s="47">
        <f>'пятая ц.к.'!$O$585</f>
        <v>6517.33</v>
      </c>
    </row>
    <row r="447" spans="1:25" ht="15" customHeight="1" x14ac:dyDescent="0.25">
      <c r="A447" s="52">
        <f t="shared" si="9"/>
        <v>25</v>
      </c>
      <c r="B447" s="45">
        <f>'пятая ц.к.'!$O$586</f>
        <v>6053.89</v>
      </c>
      <c r="C447" s="46">
        <f>'пятая ц.к.'!$O$587</f>
        <v>5932.58</v>
      </c>
      <c r="D447" s="46">
        <f>'пятая ц.к.'!$O$588</f>
        <v>5909.55</v>
      </c>
      <c r="E447" s="46">
        <f>'пятая ц.к.'!$O$589</f>
        <v>5922.83</v>
      </c>
      <c r="F447" s="46">
        <f>'пятая ц.к.'!$O$590</f>
        <v>5947.5</v>
      </c>
      <c r="G447" s="46">
        <f>'пятая ц.к.'!$O$591</f>
        <v>6210.68</v>
      </c>
      <c r="H447" s="46">
        <f>'пятая ц.к.'!$O$592</f>
        <v>6628.77</v>
      </c>
      <c r="I447" s="46">
        <f>'пятая ц.к.'!$O$593</f>
        <v>6831.29</v>
      </c>
      <c r="J447" s="46">
        <f>'пятая ц.к.'!$O$594</f>
        <v>7023.63</v>
      </c>
      <c r="K447" s="46">
        <f>'пятая ц.к.'!$O$595</f>
        <v>7110.22</v>
      </c>
      <c r="L447" s="46">
        <f>'пятая ц.к.'!$O$596</f>
        <v>7044.78</v>
      </c>
      <c r="M447" s="46">
        <f>'пятая ц.к.'!$O$597</f>
        <v>7017.91</v>
      </c>
      <c r="N447" s="46">
        <f>'пятая ц.к.'!$O$598</f>
        <v>6953.9</v>
      </c>
      <c r="O447" s="46">
        <f>'пятая ц.к.'!$O$599</f>
        <v>6974.49</v>
      </c>
      <c r="P447" s="46">
        <f>'пятая ц.к.'!$O$600</f>
        <v>6987.98</v>
      </c>
      <c r="Q447" s="46">
        <f>'пятая ц.к.'!$O$601</f>
        <v>6992.81</v>
      </c>
      <c r="R447" s="46">
        <f>'пятая ц.к.'!$O$602</f>
        <v>7054.84</v>
      </c>
      <c r="S447" s="46">
        <f>'пятая ц.к.'!$O$603</f>
        <v>7172.03</v>
      </c>
      <c r="T447" s="46">
        <f>'пятая ц.к.'!$O$604</f>
        <v>7161.18</v>
      </c>
      <c r="U447" s="46">
        <f>'пятая ц.к.'!$O$605</f>
        <v>7102.63</v>
      </c>
      <c r="V447" s="46">
        <f>'пятая ц.к.'!$O$606</f>
        <v>6985.28</v>
      </c>
      <c r="W447" s="46">
        <f>'пятая ц.к.'!$O$607</f>
        <v>6868.83</v>
      </c>
      <c r="X447" s="46">
        <f>'пятая ц.к.'!$O$608</f>
        <v>6697.65</v>
      </c>
      <c r="Y447" s="47">
        <f>'пятая ц.к.'!$O$609</f>
        <v>6420.44</v>
      </c>
    </row>
    <row r="448" spans="1:25" ht="15" customHeight="1" x14ac:dyDescent="0.25">
      <c r="A448" s="52">
        <f t="shared" si="9"/>
        <v>26</v>
      </c>
      <c r="B448" s="45">
        <f>'пятая ц.к.'!$O$610</f>
        <v>6073.89</v>
      </c>
      <c r="C448" s="46">
        <f>'пятая ц.к.'!$O$611</f>
        <v>5941.74</v>
      </c>
      <c r="D448" s="46">
        <f>'пятая ц.к.'!$O$612</f>
        <v>5899.98</v>
      </c>
      <c r="E448" s="46">
        <f>'пятая ц.к.'!$O$613</f>
        <v>5907.69</v>
      </c>
      <c r="F448" s="46">
        <f>'пятая ц.к.'!$O$614</f>
        <v>6003.71</v>
      </c>
      <c r="G448" s="46">
        <f>'пятая ц.к.'!$O$615</f>
        <v>6402.04</v>
      </c>
      <c r="H448" s="46">
        <f>'пятая ц.к.'!$O$616</f>
        <v>6764.24</v>
      </c>
      <c r="I448" s="46">
        <f>'пятая ц.к.'!$O$617</f>
        <v>6844.26</v>
      </c>
      <c r="J448" s="46">
        <f>'пятая ц.к.'!$O$618</f>
        <v>7073.2</v>
      </c>
      <c r="K448" s="46">
        <f>'пятая ц.к.'!$O$619</f>
        <v>7140.05</v>
      </c>
      <c r="L448" s="46">
        <f>'пятая ц.к.'!$O$620</f>
        <v>7103.42</v>
      </c>
      <c r="M448" s="46">
        <f>'пятая ц.к.'!$O$621</f>
        <v>7120.81</v>
      </c>
      <c r="N448" s="46">
        <f>'пятая ц.к.'!$O$622</f>
        <v>7093.39</v>
      </c>
      <c r="O448" s="46">
        <f>'пятая ц.к.'!$O$623</f>
        <v>7091.2</v>
      </c>
      <c r="P448" s="46">
        <f>'пятая ц.к.'!$O$624</f>
        <v>7085.45</v>
      </c>
      <c r="Q448" s="46">
        <f>'пятая ц.к.'!$O$625</f>
        <v>7105.54</v>
      </c>
      <c r="R448" s="46">
        <f>'пятая ц.к.'!$O$626</f>
        <v>7147.44</v>
      </c>
      <c r="S448" s="46">
        <f>'пятая ц.к.'!$O$627</f>
        <v>7203.23</v>
      </c>
      <c r="T448" s="46">
        <f>'пятая ц.к.'!$O$628</f>
        <v>7191.35</v>
      </c>
      <c r="U448" s="46">
        <f>'пятая ц.к.'!$O$629</f>
        <v>7143.49</v>
      </c>
      <c r="V448" s="46">
        <f>'пятая ц.к.'!$O$630</f>
        <v>7101.42</v>
      </c>
      <c r="W448" s="46">
        <f>'пятая ц.к.'!$O$631</f>
        <v>7906.29</v>
      </c>
      <c r="X448" s="46">
        <f>'пятая ц.к.'!$O$632</f>
        <v>6795.63</v>
      </c>
      <c r="Y448" s="47">
        <f>'пятая ц.к.'!$O$633</f>
        <v>6659.01</v>
      </c>
    </row>
    <row r="449" spans="1:25" ht="15" customHeight="1" x14ac:dyDescent="0.25">
      <c r="A449" s="52">
        <f t="shared" si="9"/>
        <v>27</v>
      </c>
      <c r="B449" s="45">
        <f>'пятая ц.к.'!$O$634</f>
        <v>6477.61</v>
      </c>
      <c r="C449" s="46">
        <f>'пятая ц.к.'!$O$635</f>
        <v>6003.08</v>
      </c>
      <c r="D449" s="46">
        <f>'пятая ц.к.'!$O$636</f>
        <v>5966.44</v>
      </c>
      <c r="E449" s="46">
        <f>'пятая ц.к.'!$O$637</f>
        <v>5954.32</v>
      </c>
      <c r="F449" s="46">
        <f>'пятая ц.к.'!$O$638</f>
        <v>6004.4</v>
      </c>
      <c r="G449" s="46">
        <f>'пятая ц.к.'!$O$639</f>
        <v>6317.84</v>
      </c>
      <c r="H449" s="46">
        <f>'пятая ц.к.'!$O$640</f>
        <v>6761.83</v>
      </c>
      <c r="I449" s="46">
        <f>'пятая ц.к.'!$O$641</f>
        <v>6874.25</v>
      </c>
      <c r="J449" s="46">
        <f>'пятая ц.к.'!$O$642</f>
        <v>7093.46</v>
      </c>
      <c r="K449" s="46">
        <f>'пятая ц.к.'!$O$643</f>
        <v>7174.08</v>
      </c>
      <c r="L449" s="46">
        <f>'пятая ц.к.'!$O$644</f>
        <v>7159.25</v>
      </c>
      <c r="M449" s="46">
        <f>'пятая ц.к.'!$O$645</f>
        <v>7144.06</v>
      </c>
      <c r="N449" s="46">
        <f>'пятая ц.к.'!$O$646</f>
        <v>7127.17</v>
      </c>
      <c r="O449" s="46">
        <f>'пятая ц.к.'!$O$647</f>
        <v>7123.11</v>
      </c>
      <c r="P449" s="46">
        <f>'пятая ц.к.'!$O$648</f>
        <v>7126.77</v>
      </c>
      <c r="Q449" s="46">
        <f>'пятая ц.к.'!$O$649</f>
        <v>7133.26</v>
      </c>
      <c r="R449" s="46">
        <f>'пятая ц.к.'!$O$650</f>
        <v>7172.84</v>
      </c>
      <c r="S449" s="46">
        <f>'пятая ц.к.'!$O$651</f>
        <v>7178.07</v>
      </c>
      <c r="T449" s="46">
        <f>'пятая ц.к.'!$O$652</f>
        <v>7166.53</v>
      </c>
      <c r="U449" s="46">
        <f>'пятая ц.к.'!$O$653</f>
        <v>7125.57</v>
      </c>
      <c r="V449" s="46">
        <f>'пятая ц.к.'!$O$654</f>
        <v>7035.59</v>
      </c>
      <c r="W449" s="46">
        <f>'пятая ц.к.'!$O$655</f>
        <v>6901.57</v>
      </c>
      <c r="X449" s="46">
        <f>'пятая ц.к.'!$O$656</f>
        <v>6768.42</v>
      </c>
      <c r="Y449" s="47">
        <f>'пятая ц.к.'!$O$657</f>
        <v>6646.01</v>
      </c>
    </row>
    <row r="450" spans="1:25" ht="15" customHeight="1" x14ac:dyDescent="0.25">
      <c r="A450" s="52">
        <f t="shared" si="9"/>
        <v>28</v>
      </c>
      <c r="B450" s="45">
        <f>'пятая ц.к.'!$O$658</f>
        <v>6235.8</v>
      </c>
      <c r="C450" s="46">
        <f>'пятая ц.к.'!$O$659</f>
        <v>5997.85</v>
      </c>
      <c r="D450" s="46">
        <f>'пятая ц.к.'!$O$660</f>
        <v>5960.25</v>
      </c>
      <c r="E450" s="46">
        <f>'пятая ц.к.'!$O$661</f>
        <v>5979.67</v>
      </c>
      <c r="F450" s="46">
        <f>'пятая ц.к.'!$O$662</f>
        <v>6020.92</v>
      </c>
      <c r="G450" s="46">
        <f>'пятая ц.к.'!$O$663</f>
        <v>6255.48</v>
      </c>
      <c r="H450" s="46">
        <f>'пятая ц.к.'!$O$664</f>
        <v>6715.66</v>
      </c>
      <c r="I450" s="46">
        <f>'пятая ц.к.'!$O$665</f>
        <v>6906.05</v>
      </c>
      <c r="J450" s="46">
        <f>'пятая ц.к.'!$O$666</f>
        <v>7054.86</v>
      </c>
      <c r="K450" s="46">
        <f>'пятая ц.к.'!$O$667</f>
        <v>7129.75</v>
      </c>
      <c r="L450" s="46">
        <f>'пятая ц.к.'!$O$668</f>
        <v>7135.17</v>
      </c>
      <c r="M450" s="46">
        <f>'пятая ц.к.'!$O$669</f>
        <v>6861.72</v>
      </c>
      <c r="N450" s="46">
        <f>'пятая ц.к.'!$O$670</f>
        <v>7103.94</v>
      </c>
      <c r="O450" s="46">
        <f>'пятая ц.к.'!$O$671</f>
        <v>7114.38</v>
      </c>
      <c r="P450" s="46">
        <f>'пятая ц.к.'!$O$672</f>
        <v>7079.05</v>
      </c>
      <c r="Q450" s="46">
        <f>'пятая ц.к.'!$O$673</f>
        <v>7096.4</v>
      </c>
      <c r="R450" s="46">
        <f>'пятая ц.к.'!$O$674</f>
        <v>7103.01</v>
      </c>
      <c r="S450" s="46">
        <f>'пятая ц.к.'!$O$675</f>
        <v>7188.92</v>
      </c>
      <c r="T450" s="46">
        <f>'пятая ц.к.'!$O$676</f>
        <v>7174.75</v>
      </c>
      <c r="U450" s="46">
        <f>'пятая ц.к.'!$O$677</f>
        <v>7129.73</v>
      </c>
      <c r="V450" s="46">
        <f>'пятая ц.к.'!$O$678</f>
        <v>7069.96</v>
      </c>
      <c r="W450" s="46">
        <f>'пятая ц.к.'!$O$679</f>
        <v>7109.02</v>
      </c>
      <c r="X450" s="46">
        <f>'пятая ц.к.'!$O$680</f>
        <v>6777.02</v>
      </c>
      <c r="Y450" s="47">
        <f>'пятая ц.к.'!$O$681</f>
        <v>6663.67</v>
      </c>
    </row>
    <row r="451" spans="1:25" ht="15" customHeight="1" x14ac:dyDescent="0.25">
      <c r="A451" s="52">
        <f t="shared" si="9"/>
        <v>29</v>
      </c>
      <c r="B451" s="45">
        <f>'пятая ц.к.'!$O$682</f>
        <v>6550.43</v>
      </c>
      <c r="C451" s="46">
        <f>'пятая ц.к.'!$O$683</f>
        <v>6229.87</v>
      </c>
      <c r="D451" s="46">
        <f>'пятая ц.к.'!$O$684</f>
        <v>6065.32</v>
      </c>
      <c r="E451" s="46">
        <f>'пятая ц.к.'!$O$685</f>
        <v>6233.56</v>
      </c>
      <c r="F451" s="46">
        <f>'пятая ц.к.'!$O$686</f>
        <v>6217.21</v>
      </c>
      <c r="G451" s="46">
        <f>'пятая ц.к.'!$O$687</f>
        <v>6613.06</v>
      </c>
      <c r="H451" s="46">
        <f>'пятая ц.к.'!$O$688</f>
        <v>6812.35</v>
      </c>
      <c r="I451" s="46">
        <f>'пятая ц.к.'!$O$689</f>
        <v>6997.6</v>
      </c>
      <c r="J451" s="46">
        <f>'пятая ц.к.'!$O$690</f>
        <v>7180.76</v>
      </c>
      <c r="K451" s="46">
        <f>'пятая ц.к.'!$O$691</f>
        <v>7260.28</v>
      </c>
      <c r="L451" s="46">
        <f>'пятая ц.к.'!$O$692</f>
        <v>7254.46</v>
      </c>
      <c r="M451" s="46">
        <f>'пятая ц.к.'!$O$693</f>
        <v>7226.25</v>
      </c>
      <c r="N451" s="46">
        <f>'пятая ц.к.'!$O$694</f>
        <v>7195.71</v>
      </c>
      <c r="O451" s="46">
        <f>'пятая ц.к.'!$O$695</f>
        <v>7210.67</v>
      </c>
      <c r="P451" s="46">
        <f>'пятая ц.к.'!$O$696</f>
        <v>7214.97</v>
      </c>
      <c r="Q451" s="46">
        <f>'пятая ц.к.'!$O$697</f>
        <v>7220.07</v>
      </c>
      <c r="R451" s="46">
        <f>'пятая ц.к.'!$O$698</f>
        <v>7254.01</v>
      </c>
      <c r="S451" s="46">
        <f>'пятая ц.к.'!$O$699</f>
        <v>7259.1</v>
      </c>
      <c r="T451" s="46">
        <f>'пятая ц.к.'!$O$700</f>
        <v>8440.7800000000007</v>
      </c>
      <c r="U451" s="46">
        <f>'пятая ц.к.'!$O$701</f>
        <v>7197.66</v>
      </c>
      <c r="V451" s="46">
        <f>'пятая ц.к.'!$O$702</f>
        <v>7128.7</v>
      </c>
      <c r="W451" s="46">
        <f>'пятая ц.к.'!$O$703</f>
        <v>7161.19</v>
      </c>
      <c r="X451" s="46">
        <f>'пятая ц.к.'!$O$704</f>
        <v>6824.34</v>
      </c>
      <c r="Y451" s="47">
        <f>'пятая ц.к.'!$O$705</f>
        <v>6744.76</v>
      </c>
    </row>
    <row r="452" spans="1:25" ht="15" customHeight="1" x14ac:dyDescent="0.25">
      <c r="A452" s="63">
        <f t="shared" si="9"/>
        <v>30</v>
      </c>
      <c r="B452" s="45">
        <f>'пятая ц.к.'!$O$706</f>
        <v>6644.85</v>
      </c>
      <c r="C452" s="46">
        <f>'пятая ц.к.'!$O$707</f>
        <v>6246.49</v>
      </c>
      <c r="D452" s="46">
        <f>'пятая ц.к.'!$O$708</f>
        <v>6096.33</v>
      </c>
      <c r="E452" s="46">
        <f>'пятая ц.к.'!$O$709</f>
        <v>6098.25</v>
      </c>
      <c r="F452" s="46">
        <f>'пятая ц.к.'!$O$710</f>
        <v>6111.73</v>
      </c>
      <c r="G452" s="46">
        <f>'пятая ц.к.'!$O$711</f>
        <v>6307.87</v>
      </c>
      <c r="H452" s="46">
        <f>'пятая ц.к.'!$O$712</f>
        <v>6646.95</v>
      </c>
      <c r="I452" s="46">
        <f>'пятая ц.к.'!$O$713</f>
        <v>6804.41</v>
      </c>
      <c r="J452" s="46">
        <f>'пятая ц.к.'!$O$714</f>
        <v>7005.3</v>
      </c>
      <c r="K452" s="46">
        <f>'пятая ц.к.'!$O$715</f>
        <v>6875.86</v>
      </c>
      <c r="L452" s="46">
        <f>'пятая ц.к.'!$O$716</f>
        <v>7165.03</v>
      </c>
      <c r="M452" s="46">
        <f>'пятая ц.к.'!$O$717</f>
        <v>7177.86</v>
      </c>
      <c r="N452" s="46">
        <f>'пятая ц.к.'!$O$718</f>
        <v>7171.91</v>
      </c>
      <c r="O452" s="46">
        <f>'пятая ц.к.'!$O$719</f>
        <v>7175.01</v>
      </c>
      <c r="P452" s="46">
        <f>'пятая ц.к.'!$O$720</f>
        <v>7168.97</v>
      </c>
      <c r="Q452" s="46">
        <f>'пятая ц.к.'!$O$721</f>
        <v>7176.99</v>
      </c>
      <c r="R452" s="46">
        <f>'пятая ц.к.'!$O$722</f>
        <v>7217.57</v>
      </c>
      <c r="S452" s="46">
        <f>'пятая ц.к.'!$O$723</f>
        <v>7435.57</v>
      </c>
      <c r="T452" s="46">
        <f>'пятая ц.к.'!$O$724</f>
        <v>8647.41</v>
      </c>
      <c r="U452" s="46">
        <f>'пятая ц.к.'!$O$725</f>
        <v>8473.4500000000007</v>
      </c>
      <c r="V452" s="46">
        <f>'пятая ц.к.'!$O$726</f>
        <v>7234.07</v>
      </c>
      <c r="W452" s="46">
        <f>'пятая ц.к.'!$O$727</f>
        <v>8035.81</v>
      </c>
      <c r="X452" s="46">
        <f>'пятая ц.к.'!$O$728</f>
        <v>7073.89</v>
      </c>
      <c r="Y452" s="47">
        <f>'пятая ц.к.'!$O$729</f>
        <v>6803.2</v>
      </c>
    </row>
    <row r="453" spans="1:25" ht="15" hidden="1" customHeight="1" thickBot="1" x14ac:dyDescent="0.3">
      <c r="A453" s="64">
        <f t="shared" si="9"/>
        <v>31</v>
      </c>
      <c r="B453" s="48">
        <f>'пятая ц.к.'!$O$730</f>
        <v>0</v>
      </c>
      <c r="C453" s="49">
        <f>'пятая ц.к.'!$O$731</f>
        <v>0</v>
      </c>
      <c r="D453" s="49">
        <f>'пятая ц.к.'!$O$732</f>
        <v>0</v>
      </c>
      <c r="E453" s="49">
        <f>'пятая ц.к.'!$O$733</f>
        <v>0</v>
      </c>
      <c r="F453" s="49">
        <f>'пятая ц.к.'!$O$734</f>
        <v>0</v>
      </c>
      <c r="G453" s="49">
        <f>'пятая ц.к.'!$O$735</f>
        <v>0</v>
      </c>
      <c r="H453" s="49">
        <f>'пятая ц.к.'!$O$736</f>
        <v>0</v>
      </c>
      <c r="I453" s="49">
        <f>'пятая ц.к.'!$O$737</f>
        <v>0</v>
      </c>
      <c r="J453" s="49">
        <f>'пятая ц.к.'!$O$738</f>
        <v>0</v>
      </c>
      <c r="K453" s="49">
        <f>'пятая ц.к.'!$O$739</f>
        <v>0</v>
      </c>
      <c r="L453" s="49">
        <f>'пятая ц.к.'!$O$740</f>
        <v>0</v>
      </c>
      <c r="M453" s="49">
        <f>'пятая ц.к.'!$O$741</f>
        <v>0</v>
      </c>
      <c r="N453" s="49">
        <f>'пятая ц.к.'!$O$742</f>
        <v>0</v>
      </c>
      <c r="O453" s="49">
        <f>'пятая ц.к.'!$O$743</f>
        <v>0</v>
      </c>
      <c r="P453" s="49">
        <f>'пятая ц.к.'!$O$744</f>
        <v>0</v>
      </c>
      <c r="Q453" s="49">
        <f>'пятая ц.к.'!$O$745</f>
        <v>0</v>
      </c>
      <c r="R453" s="49">
        <f>'пятая ц.к.'!$O$746</f>
        <v>0</v>
      </c>
      <c r="S453" s="49">
        <f>'пятая ц.к.'!$O$747</f>
        <v>0</v>
      </c>
      <c r="T453" s="49">
        <f>'пятая ц.к.'!$O$748</f>
        <v>0</v>
      </c>
      <c r="U453" s="49">
        <f>'пятая ц.к.'!$O$749</f>
        <v>0</v>
      </c>
      <c r="V453" s="49">
        <f>'пятая ц.к.'!$O$750</f>
        <v>0</v>
      </c>
      <c r="W453" s="49">
        <f>'пятая ц.к.'!$O$751</f>
        <v>0</v>
      </c>
      <c r="X453" s="49">
        <f>'пятая ц.к.'!$O$752</f>
        <v>0</v>
      </c>
      <c r="Y453" s="50">
        <f>'пятая ц.к.'!$O$753</f>
        <v>0</v>
      </c>
    </row>
    <row r="454" spans="1:25" ht="15" customHeight="1" thickBot="1" x14ac:dyDescent="0.3">
      <c r="A454" s="55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5" customHeight="1" x14ac:dyDescent="0.2">
      <c r="A455" s="457" t="s">
        <v>34</v>
      </c>
      <c r="B455" s="419" t="s">
        <v>6</v>
      </c>
      <c r="C455" s="419"/>
      <c r="D455" s="419"/>
      <c r="E455" s="419"/>
      <c r="F455" s="419"/>
      <c r="G455" s="419"/>
      <c r="H455" s="419"/>
      <c r="I455" s="419"/>
      <c r="J455" s="419"/>
      <c r="K455" s="419"/>
      <c r="L455" s="419"/>
      <c r="M455" s="419"/>
      <c r="N455" s="419"/>
      <c r="O455" s="419"/>
      <c r="P455" s="419"/>
      <c r="Q455" s="419"/>
      <c r="R455" s="419"/>
      <c r="S455" s="419"/>
      <c r="T455" s="419"/>
      <c r="U455" s="419"/>
      <c r="V455" s="419"/>
      <c r="W455" s="419"/>
      <c r="X455" s="419"/>
      <c r="Y455" s="420"/>
    </row>
    <row r="456" spans="1:25" ht="15" customHeight="1" x14ac:dyDescent="0.2">
      <c r="A456" s="458"/>
      <c r="B456" s="421"/>
      <c r="C456" s="421"/>
      <c r="D456" s="421"/>
      <c r="E456" s="421"/>
      <c r="F456" s="421"/>
      <c r="G456" s="421"/>
      <c r="H456" s="421"/>
      <c r="I456" s="421"/>
      <c r="J456" s="421"/>
      <c r="K456" s="421"/>
      <c r="L456" s="421"/>
      <c r="M456" s="421"/>
      <c r="N456" s="421"/>
      <c r="O456" s="421"/>
      <c r="P456" s="421"/>
      <c r="Q456" s="421"/>
      <c r="R456" s="421"/>
      <c r="S456" s="421"/>
      <c r="T456" s="421"/>
      <c r="U456" s="421"/>
      <c r="V456" s="421"/>
      <c r="W456" s="421"/>
      <c r="X456" s="421"/>
      <c r="Y456" s="422"/>
    </row>
    <row r="457" spans="1:25" ht="15" customHeight="1" thickBot="1" x14ac:dyDescent="0.25">
      <c r="A457" s="458"/>
      <c r="B457" s="423"/>
      <c r="C457" s="423"/>
      <c r="D457" s="423"/>
      <c r="E457" s="423"/>
      <c r="F457" s="423"/>
      <c r="G457" s="423"/>
      <c r="H457" s="423"/>
      <c r="I457" s="423"/>
      <c r="J457" s="423"/>
      <c r="K457" s="423"/>
      <c r="L457" s="423"/>
      <c r="M457" s="423"/>
      <c r="N457" s="423"/>
      <c r="O457" s="423"/>
      <c r="P457" s="423"/>
      <c r="Q457" s="423"/>
      <c r="R457" s="423"/>
      <c r="S457" s="423"/>
      <c r="T457" s="423"/>
      <c r="U457" s="423"/>
      <c r="V457" s="423"/>
      <c r="W457" s="423"/>
      <c r="X457" s="423"/>
      <c r="Y457" s="424"/>
    </row>
    <row r="458" spans="1:25" ht="23.25" customHeight="1" thickBot="1" x14ac:dyDescent="0.25">
      <c r="A458" s="459"/>
      <c r="B458" s="34" t="s">
        <v>46</v>
      </c>
      <c r="C458" s="34" t="s">
        <v>47</v>
      </c>
      <c r="D458" s="34" t="s">
        <v>48</v>
      </c>
      <c r="E458" s="34" t="s">
        <v>68</v>
      </c>
      <c r="F458" s="34" t="s">
        <v>49</v>
      </c>
      <c r="G458" s="34" t="s">
        <v>50</v>
      </c>
      <c r="H458" s="34" t="s">
        <v>51</v>
      </c>
      <c r="I458" s="34" t="s">
        <v>52</v>
      </c>
      <c r="J458" s="34" t="s">
        <v>53</v>
      </c>
      <c r="K458" s="34" t="s">
        <v>54</v>
      </c>
      <c r="L458" s="34" t="s">
        <v>55</v>
      </c>
      <c r="M458" s="34" t="s">
        <v>56</v>
      </c>
      <c r="N458" s="34" t="s">
        <v>69</v>
      </c>
      <c r="O458" s="34" t="s">
        <v>57</v>
      </c>
      <c r="P458" s="34" t="s">
        <v>58</v>
      </c>
      <c r="Q458" s="34" t="s">
        <v>59</v>
      </c>
      <c r="R458" s="34" t="s">
        <v>60</v>
      </c>
      <c r="S458" s="34" t="s">
        <v>61</v>
      </c>
      <c r="T458" s="34" t="s">
        <v>62</v>
      </c>
      <c r="U458" s="34" t="s">
        <v>63</v>
      </c>
      <c r="V458" s="34" t="s">
        <v>64</v>
      </c>
      <c r="W458" s="34" t="s">
        <v>65</v>
      </c>
      <c r="X458" s="34" t="s">
        <v>66</v>
      </c>
      <c r="Y458" s="34" t="s">
        <v>67</v>
      </c>
    </row>
    <row r="459" spans="1:25" s="40" customFormat="1" ht="15" customHeight="1" x14ac:dyDescent="0.25">
      <c r="A459" s="51">
        <v>1</v>
      </c>
      <c r="B459" s="42">
        <f>'пятая ц.к.'!$P$10</f>
        <v>6162.58</v>
      </c>
      <c r="C459" s="43">
        <f>'пятая ц.к.'!$P$11</f>
        <v>6141.23</v>
      </c>
      <c r="D459" s="43">
        <f>'пятая ц.к.'!$P$12</f>
        <v>6141.2</v>
      </c>
      <c r="E459" s="43">
        <f>'пятая ц.к.'!$P$13</f>
        <v>6050.53</v>
      </c>
      <c r="F459" s="43">
        <f>'пятая ц.к.'!$P$14</f>
        <v>6103.45</v>
      </c>
      <c r="G459" s="43">
        <f>'пятая ц.к.'!$P$15</f>
        <v>6451.1</v>
      </c>
      <c r="H459" s="43">
        <f>'пятая ц.к.'!$P$16</f>
        <v>6518.48</v>
      </c>
      <c r="I459" s="43">
        <f>'пятая ц.к.'!$P$17</f>
        <v>6861.76</v>
      </c>
      <c r="J459" s="43">
        <f>'пятая ц.к.'!$P$18</f>
        <v>7084.95</v>
      </c>
      <c r="K459" s="43">
        <f>'пятая ц.к.'!$P$19</f>
        <v>7113.57</v>
      </c>
      <c r="L459" s="43">
        <f>'пятая ц.к.'!$P$20</f>
        <v>7086.83</v>
      </c>
      <c r="M459" s="43">
        <f>'пятая ц.к.'!$P$21</f>
        <v>7031.46</v>
      </c>
      <c r="N459" s="43">
        <f>'пятая ц.к.'!$P$22</f>
        <v>7012.02</v>
      </c>
      <c r="O459" s="43">
        <f>'пятая ц.к.'!$P$23</f>
        <v>7029.91</v>
      </c>
      <c r="P459" s="43">
        <f>'пятая ц.к.'!$P$24</f>
        <v>7022.72</v>
      </c>
      <c r="Q459" s="43">
        <f>'пятая ц.к.'!$P$25</f>
        <v>7010.95</v>
      </c>
      <c r="R459" s="43">
        <f>'пятая ц.к.'!$P$26</f>
        <v>6992.46</v>
      </c>
      <c r="S459" s="43">
        <f>'пятая ц.к.'!$P$27</f>
        <v>7011.61</v>
      </c>
      <c r="T459" s="43">
        <f>'пятая ц.к.'!$P$28</f>
        <v>7040.18</v>
      </c>
      <c r="U459" s="43">
        <f>'пятая ц.к.'!$P$29</f>
        <v>7022.1</v>
      </c>
      <c r="V459" s="43">
        <f>'пятая ц.к.'!$P$30</f>
        <v>6944.23</v>
      </c>
      <c r="W459" s="43">
        <f>'пятая ц.к.'!$P$31</f>
        <v>6903.05</v>
      </c>
      <c r="X459" s="43">
        <f>'пятая ц.к.'!$P$32</f>
        <v>6593.71</v>
      </c>
      <c r="Y459" s="44">
        <f>'пятая ц.к.'!$P$33</f>
        <v>6256.69</v>
      </c>
    </row>
    <row r="460" spans="1:25" ht="15" customHeight="1" x14ac:dyDescent="0.25">
      <c r="A460" s="52">
        <f>A459+1</f>
        <v>2</v>
      </c>
      <c r="B460" s="45">
        <f>'пятая ц.к.'!$P$34</f>
        <v>5966.47</v>
      </c>
      <c r="C460" s="46">
        <f>'пятая ц.к.'!$P$35</f>
        <v>5884.5</v>
      </c>
      <c r="D460" s="46">
        <f>'пятая ц.к.'!$P$36</f>
        <v>5836.22</v>
      </c>
      <c r="E460" s="46">
        <f>'пятая ц.к.'!$P$37</f>
        <v>5795.33</v>
      </c>
      <c r="F460" s="46">
        <f>'пятая ц.к.'!$P$38</f>
        <v>5821.64</v>
      </c>
      <c r="G460" s="46">
        <f>'пятая ц.к.'!$P$39</f>
        <v>6002.88</v>
      </c>
      <c r="H460" s="46">
        <f>'пятая ц.к.'!$P$40</f>
        <v>6165.04</v>
      </c>
      <c r="I460" s="46">
        <f>'пятая ц.к.'!$P$41</f>
        <v>6437.44</v>
      </c>
      <c r="J460" s="46">
        <f>'пятая ц.к.'!$P$42</f>
        <v>6711.14</v>
      </c>
      <c r="K460" s="46">
        <f>'пятая ц.к.'!$P$43</f>
        <v>6771.48</v>
      </c>
      <c r="L460" s="46">
        <f>'пятая ц.к.'!$P$44</f>
        <v>6775.64</v>
      </c>
      <c r="M460" s="46">
        <f>'пятая ц.к.'!$P$45</f>
        <v>6768.81</v>
      </c>
      <c r="N460" s="46">
        <f>'пятая ц.к.'!$P$46</f>
        <v>6761.8</v>
      </c>
      <c r="O460" s="46">
        <f>'пятая ц.к.'!$P$47</f>
        <v>6764.24</v>
      </c>
      <c r="P460" s="46">
        <f>'пятая ц.к.'!$P$48</f>
        <v>6762.18</v>
      </c>
      <c r="Q460" s="46">
        <f>'пятая ц.к.'!$P$49</f>
        <v>6764.54</v>
      </c>
      <c r="R460" s="46">
        <f>'пятая ц.к.'!$P$50</f>
        <v>6747.48</v>
      </c>
      <c r="S460" s="46">
        <f>'пятая ц.к.'!$P$51</f>
        <v>6782.16</v>
      </c>
      <c r="T460" s="46">
        <f>'пятая ц.к.'!$P$52</f>
        <v>6798.24</v>
      </c>
      <c r="U460" s="46">
        <f>'пятая ц.к.'!$P$53</f>
        <v>6801</v>
      </c>
      <c r="V460" s="46">
        <f>'пятая ц.к.'!$P$54</f>
        <v>6784.87</v>
      </c>
      <c r="W460" s="46">
        <f>'пятая ц.к.'!$P$55</f>
        <v>6709.7</v>
      </c>
      <c r="X460" s="46">
        <f>'пятая ц.к.'!$P$56</f>
        <v>6456.95</v>
      </c>
      <c r="Y460" s="47">
        <f>'пятая ц.к.'!$P$57</f>
        <v>6275.18</v>
      </c>
    </row>
    <row r="461" spans="1:25" ht="15" customHeight="1" x14ac:dyDescent="0.25">
      <c r="A461" s="52">
        <f t="shared" ref="A461:A489" si="10">A460+1</f>
        <v>3</v>
      </c>
      <c r="B461" s="45">
        <f>'пятая ц.к.'!$P$58</f>
        <v>6195.36</v>
      </c>
      <c r="C461" s="46">
        <f>'пятая ц.к.'!$P$59</f>
        <v>6098.16</v>
      </c>
      <c r="D461" s="46">
        <f>'пятая ц.к.'!$P$60</f>
        <v>6102.63</v>
      </c>
      <c r="E461" s="46">
        <f>'пятая ц.к.'!$P$61</f>
        <v>6026.92</v>
      </c>
      <c r="F461" s="46">
        <f>'пятая ц.к.'!$P$62</f>
        <v>6096.23</v>
      </c>
      <c r="G461" s="46">
        <f>'пятая ц.к.'!$P$63</f>
        <v>6173.23</v>
      </c>
      <c r="H461" s="46">
        <f>'пятая ц.к.'!$P$64</f>
        <v>6311.97</v>
      </c>
      <c r="I461" s="46">
        <f>'пятая ц.к.'!$P$65</f>
        <v>6453.75</v>
      </c>
      <c r="J461" s="46">
        <f>'пятая ц.к.'!$P$66</f>
        <v>6854.64</v>
      </c>
      <c r="K461" s="46">
        <f>'пятая ц.к.'!$P$67</f>
        <v>6910.3</v>
      </c>
      <c r="L461" s="46">
        <f>'пятая ц.к.'!$P$68</f>
        <v>6931.01</v>
      </c>
      <c r="M461" s="46">
        <f>'пятая ц.к.'!$P$69</f>
        <v>6930.54</v>
      </c>
      <c r="N461" s="46">
        <f>'пятая ц.к.'!$P$70</f>
        <v>6923.38</v>
      </c>
      <c r="O461" s="46">
        <f>'пятая ц.к.'!$P$71</f>
        <v>6913.97</v>
      </c>
      <c r="P461" s="46">
        <f>'пятая ц.к.'!$P$72</f>
        <v>6923.82</v>
      </c>
      <c r="Q461" s="46">
        <f>'пятая ц.к.'!$P$73</f>
        <v>6934.31</v>
      </c>
      <c r="R461" s="46">
        <f>'пятая ц.к.'!$P$74</f>
        <v>6956.75</v>
      </c>
      <c r="S461" s="46">
        <f>'пятая ц.к.'!$P$75</f>
        <v>6984.38</v>
      </c>
      <c r="T461" s="46">
        <f>'пятая ц.к.'!$P$76</f>
        <v>7020.71</v>
      </c>
      <c r="U461" s="46">
        <f>'пятая ц.к.'!$P$77</f>
        <v>7031.55</v>
      </c>
      <c r="V461" s="46">
        <f>'пятая ц.к.'!$P$78</f>
        <v>6992.02</v>
      </c>
      <c r="W461" s="46">
        <f>'пятая ц.к.'!$P$79</f>
        <v>6956.4</v>
      </c>
      <c r="X461" s="46">
        <f>'пятая ц.к.'!$P$80</f>
        <v>6663.45</v>
      </c>
      <c r="Y461" s="47">
        <f>'пятая ц.к.'!$P$81</f>
        <v>6422.59</v>
      </c>
    </row>
    <row r="462" spans="1:25" ht="15" customHeight="1" x14ac:dyDescent="0.25">
      <c r="A462" s="52">
        <f t="shared" si="10"/>
        <v>4</v>
      </c>
      <c r="B462" s="45">
        <f>'пятая ц.к.'!$P$82</f>
        <v>6267.19</v>
      </c>
      <c r="C462" s="46">
        <f>'пятая ц.к.'!$P$83</f>
        <v>6161.08</v>
      </c>
      <c r="D462" s="46">
        <f>'пятая ц.к.'!$P$84</f>
        <v>6102.81</v>
      </c>
      <c r="E462" s="46">
        <f>'пятая ц.к.'!$P$85</f>
        <v>6092.55</v>
      </c>
      <c r="F462" s="46">
        <f>'пятая ц.к.'!$P$86</f>
        <v>5952.74</v>
      </c>
      <c r="G462" s="46">
        <f>'пятая ц.к.'!$P$87</f>
        <v>6094.79</v>
      </c>
      <c r="H462" s="46">
        <f>'пятая ц.к.'!$P$88</f>
        <v>6158.67</v>
      </c>
      <c r="I462" s="46">
        <f>'пятая ц.к.'!$P$89</f>
        <v>6245.61</v>
      </c>
      <c r="J462" s="46">
        <f>'пятая ц.к.'!$P$90</f>
        <v>6385.46</v>
      </c>
      <c r="K462" s="46">
        <f>'пятая ц.к.'!$P$91</f>
        <v>6607.39</v>
      </c>
      <c r="L462" s="46">
        <f>'пятая ц.к.'!$P$92</f>
        <v>6705.07</v>
      </c>
      <c r="M462" s="46">
        <f>'пятая ц.к.'!$P$93</f>
        <v>6714.54</v>
      </c>
      <c r="N462" s="46">
        <f>'пятая ц.к.'!$P$94</f>
        <v>6710.55</v>
      </c>
      <c r="O462" s="46">
        <f>'пятая ц.к.'!$P$95</f>
        <v>6715.18</v>
      </c>
      <c r="P462" s="46">
        <f>'пятая ц.к.'!$P$96</f>
        <v>6718.58</v>
      </c>
      <c r="Q462" s="46">
        <f>'пятая ц.к.'!$P$97</f>
        <v>6726.08</v>
      </c>
      <c r="R462" s="46">
        <f>'пятая ц.к.'!$P$98</f>
        <v>6722.58</v>
      </c>
      <c r="S462" s="46">
        <f>'пятая ц.к.'!$P$99</f>
        <v>6759.18</v>
      </c>
      <c r="T462" s="46">
        <f>'пятая ц.к.'!$P$100</f>
        <v>6786.08</v>
      </c>
      <c r="U462" s="46">
        <f>'пятая ц.к.'!$P$101</f>
        <v>6750.92</v>
      </c>
      <c r="V462" s="46">
        <f>'пятая ц.к.'!$P$102</f>
        <v>6730.42</v>
      </c>
      <c r="W462" s="46">
        <f>'пятая ц.к.'!$P$103</f>
        <v>6710.29</v>
      </c>
      <c r="X462" s="46">
        <f>'пятая ц.к.'!$P$104</f>
        <v>6442.37</v>
      </c>
      <c r="Y462" s="47">
        <f>'пятая ц.к.'!$P$105</f>
        <v>6105.47</v>
      </c>
    </row>
    <row r="463" spans="1:25" ht="15" customHeight="1" x14ac:dyDescent="0.25">
      <c r="A463" s="52">
        <f t="shared" si="10"/>
        <v>5</v>
      </c>
      <c r="B463" s="45">
        <f>'пятая ц.к.'!$P$106</f>
        <v>6035.62</v>
      </c>
      <c r="C463" s="46">
        <f>'пятая ц.к.'!$P$107</f>
        <v>5937.22</v>
      </c>
      <c r="D463" s="46">
        <f>'пятая ц.к.'!$P$108</f>
        <v>5919.67</v>
      </c>
      <c r="E463" s="46">
        <f>'пятая ц.к.'!$P$109</f>
        <v>5934.33</v>
      </c>
      <c r="F463" s="46">
        <f>'пятая ц.к.'!$P$110</f>
        <v>5950.12</v>
      </c>
      <c r="G463" s="46">
        <f>'пятая ц.к.'!$P$111</f>
        <v>6069.43</v>
      </c>
      <c r="H463" s="46">
        <f>'пятая ц.к.'!$P$112</f>
        <v>6256.58</v>
      </c>
      <c r="I463" s="46">
        <f>'пятая ц.к.'!$P$113</f>
        <v>6504.86</v>
      </c>
      <c r="J463" s="46">
        <f>'пятая ц.к.'!$P$114</f>
        <v>6890.2</v>
      </c>
      <c r="K463" s="46">
        <f>'пятая ц.к.'!$P$115</f>
        <v>7009.78</v>
      </c>
      <c r="L463" s="46">
        <f>'пятая ц.к.'!$P$116</f>
        <v>6965.68</v>
      </c>
      <c r="M463" s="46">
        <f>'пятая ц.к.'!$P$117</f>
        <v>6968.72</v>
      </c>
      <c r="N463" s="46">
        <f>'пятая ц.к.'!$P$118</f>
        <v>6946.2</v>
      </c>
      <c r="O463" s="46">
        <f>'пятая ц.к.'!$P$119</f>
        <v>6949.46</v>
      </c>
      <c r="P463" s="46">
        <f>'пятая ц.к.'!$P$120</f>
        <v>6951.26</v>
      </c>
      <c r="Q463" s="46">
        <f>'пятая ц.к.'!$P$121</f>
        <v>6978.75</v>
      </c>
      <c r="R463" s="46">
        <f>'пятая ц.к.'!$P$122</f>
        <v>7006.82</v>
      </c>
      <c r="S463" s="46">
        <f>'пятая ц.к.'!$P$123</f>
        <v>7047.58</v>
      </c>
      <c r="T463" s="46">
        <f>'пятая ц.к.'!$P$124</f>
        <v>7050.35</v>
      </c>
      <c r="U463" s="46">
        <f>'пятая ц.к.'!$P$125</f>
        <v>7040.91</v>
      </c>
      <c r="V463" s="46">
        <f>'пятая ц.к.'!$P$126</f>
        <v>6975.01</v>
      </c>
      <c r="W463" s="46">
        <f>'пятая ц.к.'!$P$127</f>
        <v>6872.06</v>
      </c>
      <c r="X463" s="46">
        <f>'пятая ц.к.'!$P$128</f>
        <v>6489.77</v>
      </c>
      <c r="Y463" s="47">
        <f>'пятая ц.к.'!$P$129</f>
        <v>6207.06</v>
      </c>
    </row>
    <row r="464" spans="1:25" ht="15" customHeight="1" x14ac:dyDescent="0.25">
      <c r="A464" s="52">
        <f t="shared" si="10"/>
        <v>6</v>
      </c>
      <c r="B464" s="45">
        <f>'пятая ц.к.'!$P$130</f>
        <v>6027.66</v>
      </c>
      <c r="C464" s="46">
        <f>'пятая ц.к.'!$P$131</f>
        <v>5952.22</v>
      </c>
      <c r="D464" s="46">
        <f>'пятая ц.к.'!$P$132</f>
        <v>5853.76</v>
      </c>
      <c r="E464" s="46">
        <f>'пятая ц.к.'!$P$133</f>
        <v>5912.22</v>
      </c>
      <c r="F464" s="46">
        <f>'пятая ц.к.'!$P$134</f>
        <v>5975.61</v>
      </c>
      <c r="G464" s="46">
        <f>'пятая ц.к.'!$P$135</f>
        <v>6074.98</v>
      </c>
      <c r="H464" s="46">
        <f>'пятая ц.к.'!$P$136</f>
        <v>6328.08</v>
      </c>
      <c r="I464" s="46">
        <f>'пятая ц.к.'!$P$137</f>
        <v>6592.73</v>
      </c>
      <c r="J464" s="46">
        <f>'пятая ц.к.'!$P$138</f>
        <v>6953.18</v>
      </c>
      <c r="K464" s="46">
        <f>'пятая ц.к.'!$P$139</f>
        <v>7054.59</v>
      </c>
      <c r="L464" s="46">
        <f>'пятая ц.к.'!$P$140</f>
        <v>7023.85</v>
      </c>
      <c r="M464" s="46">
        <f>'пятая ц.к.'!$P$141</f>
        <v>7014.76</v>
      </c>
      <c r="N464" s="46">
        <f>'пятая ц.к.'!$P$142</f>
        <v>6984.44</v>
      </c>
      <c r="O464" s="46">
        <f>'пятая ц.к.'!$P$143</f>
        <v>7007.89</v>
      </c>
      <c r="P464" s="46">
        <f>'пятая ц.к.'!$P$144</f>
        <v>7004.69</v>
      </c>
      <c r="Q464" s="46">
        <f>'пятая ц.к.'!$P$145</f>
        <v>7047.51</v>
      </c>
      <c r="R464" s="46">
        <f>'пятая ц.к.'!$P$146</f>
        <v>7051.52</v>
      </c>
      <c r="S464" s="46">
        <f>'пятая ц.к.'!$P$147</f>
        <v>7071.93</v>
      </c>
      <c r="T464" s="46">
        <f>'пятая ц.к.'!$P$148</f>
        <v>7062.76</v>
      </c>
      <c r="U464" s="46">
        <f>'пятая ц.к.'!$P$149</f>
        <v>7036.92</v>
      </c>
      <c r="V464" s="46">
        <f>'пятая ц.к.'!$P$150</f>
        <v>6919.26</v>
      </c>
      <c r="W464" s="46">
        <f>'пятая ц.к.'!$P$151</f>
        <v>6842.13</v>
      </c>
      <c r="X464" s="46">
        <f>'пятая ц.к.'!$P$152</f>
        <v>6657.83</v>
      </c>
      <c r="Y464" s="47">
        <f>'пятая ц.к.'!$P$153</f>
        <v>6186.4</v>
      </c>
    </row>
    <row r="465" spans="1:25" ht="15" customHeight="1" x14ac:dyDescent="0.25">
      <c r="A465" s="52">
        <f t="shared" si="10"/>
        <v>7</v>
      </c>
      <c r="B465" s="45">
        <f>'пятая ц.к.'!$P$154</f>
        <v>6016.38</v>
      </c>
      <c r="C465" s="46">
        <f>'пятая ц.к.'!$P$155</f>
        <v>5971.37</v>
      </c>
      <c r="D465" s="46">
        <f>'пятая ц.к.'!$P$156</f>
        <v>5891.06</v>
      </c>
      <c r="E465" s="46">
        <f>'пятая ц.к.'!$P$157</f>
        <v>5932.69</v>
      </c>
      <c r="F465" s="46">
        <f>'пятая ц.к.'!$P$158</f>
        <v>5970.83</v>
      </c>
      <c r="G465" s="46">
        <f>'пятая ц.к.'!$P$159</f>
        <v>6195.27</v>
      </c>
      <c r="H465" s="46">
        <f>'пятая ц.к.'!$P$160</f>
        <v>6418.47</v>
      </c>
      <c r="I465" s="46">
        <f>'пятая ц.к.'!$P$161</f>
        <v>6799.11</v>
      </c>
      <c r="J465" s="46">
        <f>'пятая ц.к.'!$P$162</f>
        <v>6974.2</v>
      </c>
      <c r="K465" s="46">
        <f>'пятая ц.к.'!$P$163</f>
        <v>7029.92</v>
      </c>
      <c r="L465" s="46">
        <f>'пятая ц.к.'!$P$164</f>
        <v>7017.35</v>
      </c>
      <c r="M465" s="46">
        <f>'пятая ц.к.'!$P$165</f>
        <v>7011.5</v>
      </c>
      <c r="N465" s="46">
        <f>'пятая ц.к.'!$P$166</f>
        <v>6997.6</v>
      </c>
      <c r="O465" s="46">
        <f>'пятая ц.к.'!$P$167</f>
        <v>7017.57</v>
      </c>
      <c r="P465" s="46">
        <f>'пятая ц.к.'!$P$168</f>
        <v>7017.53</v>
      </c>
      <c r="Q465" s="46">
        <f>'пятая ц.к.'!$P$169</f>
        <v>7035</v>
      </c>
      <c r="R465" s="46">
        <f>'пятая ц.к.'!$P$170</f>
        <v>7046.92</v>
      </c>
      <c r="S465" s="46">
        <f>'пятая ц.к.'!$P$171</f>
        <v>7139.59</v>
      </c>
      <c r="T465" s="46">
        <f>'пятая ц.к.'!$P$172</f>
        <v>7088.96</v>
      </c>
      <c r="U465" s="46">
        <f>'пятая ц.к.'!$P$173</f>
        <v>7067.96</v>
      </c>
      <c r="V465" s="46">
        <f>'пятая ц.к.'!$P$174</f>
        <v>6991.8</v>
      </c>
      <c r="W465" s="46">
        <f>'пятая ц.к.'!$P$175</f>
        <v>6946.45</v>
      </c>
      <c r="X465" s="46">
        <f>'пятая ц.к.'!$P$176</f>
        <v>6826.77</v>
      </c>
      <c r="Y465" s="47">
        <f>'пятая ц.к.'!$P$177</f>
        <v>6724.21</v>
      </c>
    </row>
    <row r="466" spans="1:25" ht="15" customHeight="1" x14ac:dyDescent="0.25">
      <c r="A466" s="52">
        <f t="shared" si="10"/>
        <v>8</v>
      </c>
      <c r="B466" s="45">
        <f>'пятая ц.к.'!$P$178</f>
        <v>6678.44</v>
      </c>
      <c r="C466" s="46">
        <f>'пятая ц.к.'!$P$179</f>
        <v>6227.39</v>
      </c>
      <c r="D466" s="46">
        <f>'пятая ц.к.'!$P$180</f>
        <v>6103.42</v>
      </c>
      <c r="E466" s="46">
        <f>'пятая ц.к.'!$P$181</f>
        <v>6122.52</v>
      </c>
      <c r="F466" s="46">
        <f>'пятая ц.к.'!$P$182</f>
        <v>6223.6</v>
      </c>
      <c r="G466" s="46">
        <f>'пятая ц.к.'!$P$183</f>
        <v>6847.73</v>
      </c>
      <c r="H466" s="46">
        <f>'пятая ц.к.'!$P$184</f>
        <v>7003.58</v>
      </c>
      <c r="I466" s="46">
        <f>'пятая ц.к.'!$P$185</f>
        <v>7070.44</v>
      </c>
      <c r="J466" s="46">
        <f>'пятая ц.к.'!$P$186</f>
        <v>7315.83</v>
      </c>
      <c r="K466" s="46">
        <f>'пятая ц.к.'!$P$187</f>
        <v>7355.01</v>
      </c>
      <c r="L466" s="46">
        <f>'пятая ц.к.'!$P$188</f>
        <v>7319.65</v>
      </c>
      <c r="M466" s="46">
        <f>'пятая ц.к.'!$P$189</f>
        <v>7306.23</v>
      </c>
      <c r="N466" s="46">
        <f>'пятая ц.к.'!$P$190</f>
        <v>7279.08</v>
      </c>
      <c r="O466" s="46">
        <f>'пятая ц.к.'!$P$191</f>
        <v>7293.14</v>
      </c>
      <c r="P466" s="46">
        <f>'пятая ц.к.'!$P$192</f>
        <v>7294.43</v>
      </c>
      <c r="Q466" s="46">
        <f>'пятая ц.к.'!$P$193</f>
        <v>7310.45</v>
      </c>
      <c r="R466" s="46">
        <f>'пятая ц.к.'!$P$194</f>
        <v>7327.59</v>
      </c>
      <c r="S466" s="46">
        <f>'пятая ц.к.'!$P$195</f>
        <v>7382.87</v>
      </c>
      <c r="T466" s="46">
        <f>'пятая ц.к.'!$P$196</f>
        <v>7426.63</v>
      </c>
      <c r="U466" s="46">
        <f>'пятая ц.к.'!$P$197</f>
        <v>7393.28</v>
      </c>
      <c r="V466" s="46">
        <f>'пятая ц.к.'!$P$198</f>
        <v>7303.61</v>
      </c>
      <c r="W466" s="46">
        <f>'пятая ц.к.'!$P$199</f>
        <v>7276.47</v>
      </c>
      <c r="X466" s="46">
        <f>'пятая ц.к.'!$P$200</f>
        <v>7019.22</v>
      </c>
      <c r="Y466" s="47">
        <f>'пятая ц.к.'!$P$201</f>
        <v>6933.42</v>
      </c>
    </row>
    <row r="467" spans="1:25" ht="15" customHeight="1" x14ac:dyDescent="0.25">
      <c r="A467" s="52">
        <f t="shared" si="10"/>
        <v>9</v>
      </c>
      <c r="B467" s="45">
        <f>'пятая ц.к.'!$P$202</f>
        <v>6490.06</v>
      </c>
      <c r="C467" s="46">
        <f>'пятая ц.к.'!$P$203</f>
        <v>6182.73</v>
      </c>
      <c r="D467" s="46">
        <f>'пятая ц.к.'!$P$204</f>
        <v>6104.33</v>
      </c>
      <c r="E467" s="46">
        <f>'пятая ц.к.'!$P$205</f>
        <v>6096.01</v>
      </c>
      <c r="F467" s="46">
        <f>'пятая ц.к.'!$P$206</f>
        <v>6117.58</v>
      </c>
      <c r="G467" s="46">
        <f>'пятая ц.к.'!$P$207</f>
        <v>6334.07</v>
      </c>
      <c r="H467" s="46">
        <f>'пятая ц.к.'!$P$208</f>
        <v>6709.46</v>
      </c>
      <c r="I467" s="46">
        <f>'пятая ц.к.'!$P$209</f>
        <v>6786.96</v>
      </c>
      <c r="J467" s="46">
        <f>'пятая ц.к.'!$P$210</f>
        <v>6948.07</v>
      </c>
      <c r="K467" s="46">
        <f>'пятая ц.к.'!$P$211</f>
        <v>7122.81</v>
      </c>
      <c r="L467" s="46">
        <f>'пятая ц.к.'!$P$212</f>
        <v>7080.68</v>
      </c>
      <c r="M467" s="46">
        <f>'пятая ц.к.'!$P$213</f>
        <v>7069.48</v>
      </c>
      <c r="N467" s="46">
        <f>'пятая ц.к.'!$P$214</f>
        <v>7055.12</v>
      </c>
      <c r="O467" s="46">
        <f>'пятая ц.к.'!$P$215</f>
        <v>7047.43</v>
      </c>
      <c r="P467" s="46">
        <f>'пятая ц.к.'!$P$216</f>
        <v>7037.92</v>
      </c>
      <c r="Q467" s="46">
        <f>'пятая ц.к.'!$P$217</f>
        <v>7046.69</v>
      </c>
      <c r="R467" s="46">
        <f>'пятая ц.к.'!$P$218</f>
        <v>7063.49</v>
      </c>
      <c r="S467" s="46">
        <f>'пятая ц.к.'!$P$219</f>
        <v>7184</v>
      </c>
      <c r="T467" s="46">
        <f>'пятая ц.к.'!$P$220</f>
        <v>7029.65</v>
      </c>
      <c r="U467" s="46">
        <f>'пятая ц.к.'!$P$221</f>
        <v>7024.1</v>
      </c>
      <c r="V467" s="46">
        <f>'пятая ц.к.'!$P$222</f>
        <v>7014.11</v>
      </c>
      <c r="W467" s="46">
        <f>'пятая ц.к.'!$P$223</f>
        <v>6950.86</v>
      </c>
      <c r="X467" s="46">
        <f>'пятая ц.к.'!$P$224</f>
        <v>6831.08</v>
      </c>
      <c r="Y467" s="47">
        <f>'пятая ц.к.'!$P$225</f>
        <v>6694.15</v>
      </c>
    </row>
    <row r="468" spans="1:25" ht="15" customHeight="1" x14ac:dyDescent="0.25">
      <c r="A468" s="52">
        <f t="shared" si="10"/>
        <v>10</v>
      </c>
      <c r="B468" s="45">
        <f>'пятая ц.к.'!$P$226</f>
        <v>6287.79</v>
      </c>
      <c r="C468" s="46">
        <f>'пятая ц.к.'!$P$227</f>
        <v>6122.68</v>
      </c>
      <c r="D468" s="46">
        <f>'пятая ц.к.'!$P$228</f>
        <v>6045.13</v>
      </c>
      <c r="E468" s="46">
        <f>'пятая ц.к.'!$P$229</f>
        <v>6045.72</v>
      </c>
      <c r="F468" s="46">
        <f>'пятая ц.к.'!$P$230</f>
        <v>6051.96</v>
      </c>
      <c r="G468" s="46">
        <f>'пятая ц.к.'!$P$231</f>
        <v>6156.54</v>
      </c>
      <c r="H468" s="46">
        <f>'пятая ц.к.'!$P$232</f>
        <v>6405.83</v>
      </c>
      <c r="I468" s="46">
        <f>'пятая ц.к.'!$P$233</f>
        <v>6709.3</v>
      </c>
      <c r="J468" s="46">
        <f>'пятая ц.к.'!$P$234</f>
        <v>6845.74</v>
      </c>
      <c r="K468" s="46">
        <f>'пятая ц.к.'!$P$235</f>
        <v>6946.37</v>
      </c>
      <c r="L468" s="46">
        <f>'пятая ц.к.'!$P$236</f>
        <v>6968.07</v>
      </c>
      <c r="M468" s="46">
        <f>'пятая ц.к.'!$P$237</f>
        <v>6984.56</v>
      </c>
      <c r="N468" s="46">
        <f>'пятая ц.к.'!$P$238</f>
        <v>6979.96</v>
      </c>
      <c r="O468" s="46">
        <f>'пятая ц.к.'!$P$239</f>
        <v>6985.94</v>
      </c>
      <c r="P468" s="46">
        <f>'пятая ц.к.'!$P$240</f>
        <v>6989.9</v>
      </c>
      <c r="Q468" s="46">
        <f>'пятая ц.к.'!$P$241</f>
        <v>7012.64</v>
      </c>
      <c r="R468" s="46">
        <f>'пятая ц.к.'!$P$242</f>
        <v>7008.5</v>
      </c>
      <c r="S468" s="46">
        <f>'пятая ц.к.'!$P$243</f>
        <v>7063.92</v>
      </c>
      <c r="T468" s="46">
        <f>'пятая ц.к.'!$P$244</f>
        <v>7060.24</v>
      </c>
      <c r="U468" s="46">
        <f>'пятая ц.к.'!$P$245</f>
        <v>7054.18</v>
      </c>
      <c r="V468" s="46">
        <f>'пятая ц.к.'!$P$246</f>
        <v>7009.07</v>
      </c>
      <c r="W468" s="46">
        <f>'пятая ц.к.'!$P$247</f>
        <v>6954.64</v>
      </c>
      <c r="X468" s="46">
        <f>'пятая ц.к.'!$P$248</f>
        <v>6885.31</v>
      </c>
      <c r="Y468" s="47">
        <f>'пятая ц.к.'!$P$249</f>
        <v>6710.84</v>
      </c>
    </row>
    <row r="469" spans="1:25" s="41" customFormat="1" ht="15" customHeight="1" x14ac:dyDescent="0.25">
      <c r="A469" s="52">
        <f t="shared" si="10"/>
        <v>11</v>
      </c>
      <c r="B469" s="45">
        <f>'пятая ц.к.'!$P$250</f>
        <v>6327.83</v>
      </c>
      <c r="C469" s="46">
        <f>'пятая ц.к.'!$P$251</f>
        <v>6146.4</v>
      </c>
      <c r="D469" s="46">
        <f>'пятая ц.к.'!$P$252</f>
        <v>6050.14</v>
      </c>
      <c r="E469" s="46">
        <f>'пятая ц.к.'!$P$253</f>
        <v>6057.1</v>
      </c>
      <c r="F469" s="46">
        <f>'пятая ц.к.'!$P$254</f>
        <v>6072.88</v>
      </c>
      <c r="G469" s="46">
        <f>'пятая ц.к.'!$P$255</f>
        <v>6332.09</v>
      </c>
      <c r="H469" s="46">
        <f>'пятая ц.к.'!$P$256</f>
        <v>6723.58</v>
      </c>
      <c r="I469" s="46">
        <f>'пятая ц.к.'!$P$257</f>
        <v>6911.45</v>
      </c>
      <c r="J469" s="46">
        <f>'пятая ц.к.'!$P$258</f>
        <v>7067.86</v>
      </c>
      <c r="K469" s="46">
        <f>'пятая ц.к.'!$P$259</f>
        <v>7131.4</v>
      </c>
      <c r="L469" s="46">
        <f>'пятая ц.к.'!$P$260</f>
        <v>7107.77</v>
      </c>
      <c r="M469" s="46">
        <f>'пятая ц.к.'!$P$261</f>
        <v>7097.79</v>
      </c>
      <c r="N469" s="46">
        <f>'пятая ц.к.'!$P$262</f>
        <v>7085.06</v>
      </c>
      <c r="O469" s="46">
        <f>'пятая ц.к.'!$P$263</f>
        <v>7091.31</v>
      </c>
      <c r="P469" s="46">
        <f>'пятая ц.к.'!$P$264</f>
        <v>7113.92</v>
      </c>
      <c r="Q469" s="46">
        <f>'пятая ц.к.'!$P$265</f>
        <v>7106.08</v>
      </c>
      <c r="R469" s="46">
        <f>'пятая ц.к.'!$P$266</f>
        <v>7109.52</v>
      </c>
      <c r="S469" s="46">
        <f>'пятая ц.к.'!$P$267</f>
        <v>7197.59</v>
      </c>
      <c r="T469" s="46">
        <f>'пятая ц.к.'!$P$268</f>
        <v>7230.7</v>
      </c>
      <c r="U469" s="46">
        <f>'пятая ц.к.'!$P$269</f>
        <v>7206.22</v>
      </c>
      <c r="V469" s="46">
        <f>'пятая ц.к.'!$P$270</f>
        <v>7009.7</v>
      </c>
      <c r="W469" s="46">
        <f>'пятая ц.к.'!$P$271</f>
        <v>6952.67</v>
      </c>
      <c r="X469" s="46">
        <f>'пятая ц.к.'!$P$272</f>
        <v>6803.68</v>
      </c>
      <c r="Y469" s="47">
        <f>'пятая ц.к.'!$P$273</f>
        <v>6420.25</v>
      </c>
    </row>
    <row r="470" spans="1:25" ht="15" customHeight="1" x14ac:dyDescent="0.25">
      <c r="A470" s="52">
        <f t="shared" si="10"/>
        <v>12</v>
      </c>
      <c r="B470" s="45">
        <f>'пятая ц.к.'!$P$274</f>
        <v>6326.11</v>
      </c>
      <c r="C470" s="46">
        <f>'пятая ц.к.'!$P$275</f>
        <v>6150.66</v>
      </c>
      <c r="D470" s="46">
        <f>'пятая ц.к.'!$P$276</f>
        <v>6072.52</v>
      </c>
      <c r="E470" s="46">
        <f>'пятая ц.к.'!$P$277</f>
        <v>6078.24</v>
      </c>
      <c r="F470" s="46">
        <f>'пятая ц.к.'!$P$278</f>
        <v>6081.92</v>
      </c>
      <c r="G470" s="46">
        <f>'пятая ц.к.'!$P$279</f>
        <v>6324</v>
      </c>
      <c r="H470" s="46">
        <f>'пятая ц.к.'!$P$280</f>
        <v>6807.53</v>
      </c>
      <c r="I470" s="46">
        <f>'пятая ц.к.'!$P$281</f>
        <v>6901.12</v>
      </c>
      <c r="J470" s="46">
        <f>'пятая ц.к.'!$P$282</f>
        <v>7024.81</v>
      </c>
      <c r="K470" s="46">
        <f>'пятая ц.к.'!$P$283</f>
        <v>7023.23</v>
      </c>
      <c r="L470" s="46">
        <f>'пятая ц.к.'!$P$284</f>
        <v>7052.9</v>
      </c>
      <c r="M470" s="46">
        <f>'пятая ц.к.'!$P$285</f>
        <v>7012</v>
      </c>
      <c r="N470" s="46">
        <f>'пятая ц.к.'!$P$286</f>
        <v>7008.72</v>
      </c>
      <c r="O470" s="46">
        <f>'пятая ц.к.'!$P$287</f>
        <v>7014.3</v>
      </c>
      <c r="P470" s="46">
        <f>'пятая ц.к.'!$P$288</f>
        <v>7012.13</v>
      </c>
      <c r="Q470" s="46">
        <f>'пятая ц.к.'!$P$289</f>
        <v>7016.12</v>
      </c>
      <c r="R470" s="46">
        <f>'пятая ц.к.'!$P$290</f>
        <v>7019.36</v>
      </c>
      <c r="S470" s="46">
        <f>'пятая ц.к.'!$P$291</f>
        <v>7184.75</v>
      </c>
      <c r="T470" s="46">
        <f>'пятая ц.к.'!$P$292</f>
        <v>7147.22</v>
      </c>
      <c r="U470" s="46">
        <f>'пятая ц.к.'!$P$293</f>
        <v>7109.58</v>
      </c>
      <c r="V470" s="46">
        <f>'пятая ц.к.'!$P$294</f>
        <v>7017.53</v>
      </c>
      <c r="W470" s="46">
        <f>'пятая ц.к.'!$P$295</f>
        <v>6947.29</v>
      </c>
      <c r="X470" s="46">
        <f>'пятая ц.к.'!$P$296</f>
        <v>6687.16</v>
      </c>
      <c r="Y470" s="47">
        <f>'пятая ц.к.'!$P$297</f>
        <v>6478.93</v>
      </c>
    </row>
    <row r="471" spans="1:25" ht="15" customHeight="1" x14ac:dyDescent="0.25">
      <c r="A471" s="52">
        <f t="shared" si="10"/>
        <v>13</v>
      </c>
      <c r="B471" s="45">
        <f>'пятая ц.к.'!$P$298</f>
        <v>6134.31</v>
      </c>
      <c r="C471" s="46">
        <f>'пятая ц.к.'!$P$299</f>
        <v>6046.2</v>
      </c>
      <c r="D471" s="46">
        <f>'пятая ц.к.'!$P$300</f>
        <v>5967.33</v>
      </c>
      <c r="E471" s="46">
        <f>'пятая ц.к.'!$P$301</f>
        <v>5945.81</v>
      </c>
      <c r="F471" s="46">
        <f>'пятая ц.к.'!$P$302</f>
        <v>5959.77</v>
      </c>
      <c r="G471" s="46">
        <f>'пятая ц.к.'!$P$303</f>
        <v>6196.9</v>
      </c>
      <c r="H471" s="46">
        <f>'пятая ц.к.'!$P$304</f>
        <v>6676.88</v>
      </c>
      <c r="I471" s="46">
        <f>'пятая ц.к.'!$P$305</f>
        <v>6913.19</v>
      </c>
      <c r="J471" s="46">
        <f>'пятая ц.к.'!$P$306</f>
        <v>7014.09</v>
      </c>
      <c r="K471" s="46">
        <f>'пятая ц.к.'!$P$307</f>
        <v>7072.19</v>
      </c>
      <c r="L471" s="46">
        <f>'пятая ц.к.'!$P$308</f>
        <v>7048.85</v>
      </c>
      <c r="M471" s="46">
        <f>'пятая ц.к.'!$P$309</f>
        <v>7048.86</v>
      </c>
      <c r="N471" s="46">
        <f>'пятая ц.к.'!$P$310</f>
        <v>7076.48</v>
      </c>
      <c r="O471" s="46">
        <f>'пятая ц.к.'!$P$311</f>
        <v>7107.87</v>
      </c>
      <c r="P471" s="46">
        <f>'пятая ц.к.'!$P$312</f>
        <v>7109.31</v>
      </c>
      <c r="Q471" s="46">
        <f>'пятая ц.к.'!$P$313</f>
        <v>7120.12</v>
      </c>
      <c r="R471" s="46">
        <f>'пятая ц.к.'!$P$314</f>
        <v>7137.21</v>
      </c>
      <c r="S471" s="46">
        <f>'пятая ц.к.'!$P$315</f>
        <v>7202.73</v>
      </c>
      <c r="T471" s="46">
        <f>'пятая ц.к.'!$P$316</f>
        <v>7241.91</v>
      </c>
      <c r="U471" s="46">
        <f>'пятая ц.к.'!$P$317</f>
        <v>7216.09</v>
      </c>
      <c r="V471" s="46">
        <f>'пятая ц.к.'!$P$318</f>
        <v>7161.43</v>
      </c>
      <c r="W471" s="46">
        <f>'пятая ц.к.'!$P$319</f>
        <v>7316.67</v>
      </c>
      <c r="X471" s="46">
        <f>'пятая ц.к.'!$P$320</f>
        <v>6721.37</v>
      </c>
      <c r="Y471" s="47">
        <f>'пятая ц.к.'!$P$321</f>
        <v>6576.93</v>
      </c>
    </row>
    <row r="472" spans="1:25" ht="15" customHeight="1" x14ac:dyDescent="0.25">
      <c r="A472" s="52">
        <f t="shared" si="10"/>
        <v>14</v>
      </c>
      <c r="B472" s="45">
        <f>'пятая ц.к.'!$P$322</f>
        <v>6621.41</v>
      </c>
      <c r="C472" s="46">
        <f>'пятая ц.к.'!$P$323</f>
        <v>6323.88</v>
      </c>
      <c r="D472" s="46">
        <f>'пятая ц.к.'!$P$324</f>
        <v>6166.44</v>
      </c>
      <c r="E472" s="46">
        <f>'пятая ц.к.'!$P$325</f>
        <v>6176.06</v>
      </c>
      <c r="F472" s="46">
        <f>'пятая ц.к.'!$P$326</f>
        <v>6321.45</v>
      </c>
      <c r="G472" s="46">
        <f>'пятая ц.к.'!$P$327</f>
        <v>6631.55</v>
      </c>
      <c r="H472" s="46">
        <f>'пятая ц.к.'!$P$328</f>
        <v>6934.06</v>
      </c>
      <c r="I472" s="46">
        <f>'пятая ц.к.'!$P$329</f>
        <v>7080.55</v>
      </c>
      <c r="J472" s="46">
        <f>'пятая ц.к.'!$P$330</f>
        <v>7576.16</v>
      </c>
      <c r="K472" s="46">
        <f>'пятая ц.к.'!$P$331</f>
        <v>7650.37</v>
      </c>
      <c r="L472" s="46">
        <f>'пятая ц.к.'!$P$332</f>
        <v>7620.07</v>
      </c>
      <c r="M472" s="46">
        <f>'пятая ц.к.'!$P$333</f>
        <v>7610.18</v>
      </c>
      <c r="N472" s="46">
        <f>'пятая ц.к.'!$P$334</f>
        <v>7586.4</v>
      </c>
      <c r="O472" s="46">
        <f>'пятая ц.к.'!$P$335</f>
        <v>7611.65</v>
      </c>
      <c r="P472" s="46">
        <f>'пятая ц.к.'!$P$336</f>
        <v>7608.58</v>
      </c>
      <c r="Q472" s="46">
        <f>'пятая ц.к.'!$P$337</f>
        <v>7612.68</v>
      </c>
      <c r="R472" s="46">
        <f>'пятая ц.к.'!$P$338</f>
        <v>7608.1</v>
      </c>
      <c r="S472" s="46">
        <f>'пятая ц.к.'!$P$339</f>
        <v>7677.86</v>
      </c>
      <c r="T472" s="46">
        <f>'пятая ц.к.'!$P$340</f>
        <v>7688.47</v>
      </c>
      <c r="U472" s="46">
        <f>'пятая ц.к.'!$P$341</f>
        <v>7619.41</v>
      </c>
      <c r="V472" s="46">
        <f>'пятая ц.к.'!$P$342</f>
        <v>7557.84</v>
      </c>
      <c r="W472" s="46">
        <f>'пятая ц.к.'!$P$343</f>
        <v>7471.47</v>
      </c>
      <c r="X472" s="46">
        <f>'пятая ц.к.'!$P$344</f>
        <v>6928.48</v>
      </c>
      <c r="Y472" s="47">
        <f>'пятая ц.к.'!$P$345</f>
        <v>6755.38</v>
      </c>
    </row>
    <row r="473" spans="1:25" ht="15" customHeight="1" x14ac:dyDescent="0.25">
      <c r="A473" s="52">
        <f t="shared" si="10"/>
        <v>15</v>
      </c>
      <c r="B473" s="45">
        <f>'пятая ц.к.'!$P$346</f>
        <v>6776.68</v>
      </c>
      <c r="C473" s="46">
        <f>'пятая ц.к.'!$P$347</f>
        <v>6343.95</v>
      </c>
      <c r="D473" s="46">
        <f>'пятая ц.к.'!$P$348</f>
        <v>6200.94</v>
      </c>
      <c r="E473" s="46">
        <f>'пятая ц.к.'!$P$349</f>
        <v>6220.97</v>
      </c>
      <c r="F473" s="46">
        <f>'пятая ц.к.'!$P$350</f>
        <v>6317.98</v>
      </c>
      <c r="G473" s="46">
        <f>'пятая ц.к.'!$P$351</f>
        <v>6801.39</v>
      </c>
      <c r="H473" s="46">
        <f>'пятая ц.к.'!$P$352</f>
        <v>6933.61</v>
      </c>
      <c r="I473" s="46">
        <f>'пятая ц.к.'!$P$353</f>
        <v>7169.48</v>
      </c>
      <c r="J473" s="46">
        <f>'пятая ц.к.'!$P$354</f>
        <v>7504.89</v>
      </c>
      <c r="K473" s="46">
        <f>'пятая ц.к.'!$P$355</f>
        <v>7584.38</v>
      </c>
      <c r="L473" s="46">
        <f>'пятая ц.к.'!$P$356</f>
        <v>7555.64</v>
      </c>
      <c r="M473" s="46">
        <f>'пятая ц.к.'!$P$357</f>
        <v>7538.95</v>
      </c>
      <c r="N473" s="46">
        <f>'пятая ц.к.'!$P$358</f>
        <v>7523.95</v>
      </c>
      <c r="O473" s="46">
        <f>'пятая ц.к.'!$P$359</f>
        <v>7531.89</v>
      </c>
      <c r="P473" s="46">
        <f>'пятая ц.к.'!$P$360</f>
        <v>7518.5</v>
      </c>
      <c r="Q473" s="46">
        <f>'пятая ц.к.'!$P$361</f>
        <v>7529.33</v>
      </c>
      <c r="R473" s="46">
        <f>'пятая ц.к.'!$P$362</f>
        <v>7563.61</v>
      </c>
      <c r="S473" s="46">
        <f>'пятая ц.к.'!$P$363</f>
        <v>7619.05</v>
      </c>
      <c r="T473" s="46">
        <f>'пятая ц.к.'!$P$364</f>
        <v>7975.4</v>
      </c>
      <c r="U473" s="46">
        <f>'пятая ц.к.'!$P$365</f>
        <v>7592.57</v>
      </c>
      <c r="V473" s="46">
        <f>'пятая ц.к.'!$P$366</f>
        <v>7482.84</v>
      </c>
      <c r="W473" s="46">
        <f>'пятая ц.к.'!$P$367</f>
        <v>7418.68</v>
      </c>
      <c r="X473" s="46">
        <f>'пятая ц.к.'!$P$368</f>
        <v>6983.47</v>
      </c>
      <c r="Y473" s="47">
        <f>'пятая ц.к.'!$P$369</f>
        <v>6901.6</v>
      </c>
    </row>
    <row r="474" spans="1:25" ht="15" customHeight="1" x14ac:dyDescent="0.25">
      <c r="A474" s="52">
        <f t="shared" si="10"/>
        <v>16</v>
      </c>
      <c r="B474" s="45">
        <f>'пятая ц.к.'!$P$370</f>
        <v>6840.73</v>
      </c>
      <c r="C474" s="46">
        <f>'пятая ц.к.'!$P$371</f>
        <v>6666.06</v>
      </c>
      <c r="D474" s="46">
        <f>'пятая ц.к.'!$P$372</f>
        <v>6474.77</v>
      </c>
      <c r="E474" s="46">
        <f>'пятая ц.к.'!$P$373</f>
        <v>6468.04</v>
      </c>
      <c r="F474" s="46">
        <f>'пятая ц.к.'!$P$374</f>
        <v>6436.52</v>
      </c>
      <c r="G474" s="46">
        <f>'пятая ц.к.'!$P$375</f>
        <v>6780.67</v>
      </c>
      <c r="H474" s="46">
        <f>'пятая ц.к.'!$P$376</f>
        <v>6911.17</v>
      </c>
      <c r="I474" s="46">
        <f>'пятая ц.к.'!$P$377</f>
        <v>6963.58</v>
      </c>
      <c r="J474" s="46">
        <f>'пятая ц.к.'!$P$378</f>
        <v>7369.29</v>
      </c>
      <c r="K474" s="46">
        <f>'пятая ц.к.'!$P$379</f>
        <v>7463.42</v>
      </c>
      <c r="L474" s="46">
        <f>'пятая ц.к.'!$P$380</f>
        <v>7434.02</v>
      </c>
      <c r="M474" s="46">
        <f>'пятая ц.к.'!$P$381</f>
        <v>7427.78</v>
      </c>
      <c r="N474" s="46">
        <f>'пятая ц.к.'!$P$382</f>
        <v>7402.66</v>
      </c>
      <c r="O474" s="46">
        <f>'пятая ц.к.'!$P$383</f>
        <v>7400.91</v>
      </c>
      <c r="P474" s="46">
        <f>'пятая ц.к.'!$P$384</f>
        <v>7424.86</v>
      </c>
      <c r="Q474" s="46">
        <f>'пятая ц.к.'!$P$385</f>
        <v>7423.72</v>
      </c>
      <c r="R474" s="46">
        <f>'пятая ц.к.'!$P$386</f>
        <v>7435.61</v>
      </c>
      <c r="S474" s="46">
        <f>'пятая ц.к.'!$P$387</f>
        <v>7480.59</v>
      </c>
      <c r="T474" s="46">
        <f>'пятая ц.к.'!$P$388</f>
        <v>7534.27</v>
      </c>
      <c r="U474" s="46">
        <f>'пятая ц.к.'!$P$389</f>
        <v>7508.8</v>
      </c>
      <c r="V474" s="46">
        <f>'пятая ц.к.'!$P$390</f>
        <v>7465.35</v>
      </c>
      <c r="W474" s="46">
        <f>'пятая ц.к.'!$P$391</f>
        <v>7455.19</v>
      </c>
      <c r="X474" s="46">
        <f>'пятая ц.к.'!$P$392</f>
        <v>7262.16</v>
      </c>
      <c r="Y474" s="47">
        <f>'пятая ц.к.'!$P$393</f>
        <v>6892.37</v>
      </c>
    </row>
    <row r="475" spans="1:25" ht="15" customHeight="1" x14ac:dyDescent="0.25">
      <c r="A475" s="52">
        <f t="shared" si="10"/>
        <v>17</v>
      </c>
      <c r="B475" s="45">
        <f>'пятая ц.к.'!$P$394</f>
        <v>6747.16</v>
      </c>
      <c r="C475" s="46">
        <f>'пятая ц.к.'!$P$395</f>
        <v>6770.54</v>
      </c>
      <c r="D475" s="46">
        <f>'пятая ц.к.'!$P$396</f>
        <v>6349.84</v>
      </c>
      <c r="E475" s="46">
        <f>'пятая ц.к.'!$P$397</f>
        <v>6381.58</v>
      </c>
      <c r="F475" s="46">
        <f>'пятая ц.к.'!$P$398</f>
        <v>6420.5</v>
      </c>
      <c r="G475" s="46">
        <f>'пятая ц.к.'!$P$399</f>
        <v>6635.58</v>
      </c>
      <c r="H475" s="46">
        <f>'пятая ц.к.'!$P$400</f>
        <v>6806.69</v>
      </c>
      <c r="I475" s="46">
        <f>'пятая ц.к.'!$P$401</f>
        <v>6906.74</v>
      </c>
      <c r="J475" s="46">
        <f>'пятая ц.к.'!$P$402</f>
        <v>7238.45</v>
      </c>
      <c r="K475" s="46">
        <f>'пятая ц.к.'!$P$403</f>
        <v>7297.82</v>
      </c>
      <c r="L475" s="46">
        <f>'пятая ц.к.'!$P$404</f>
        <v>7235.81</v>
      </c>
      <c r="M475" s="46">
        <f>'пятая ц.к.'!$P$405</f>
        <v>7312.14</v>
      </c>
      <c r="N475" s="46">
        <f>'пятая ц.к.'!$P$406</f>
        <v>7288.18</v>
      </c>
      <c r="O475" s="46">
        <f>'пятая ц.к.'!$P$407</f>
        <v>7311.59</v>
      </c>
      <c r="P475" s="46">
        <f>'пятая ц.к.'!$P$408</f>
        <v>7326.69</v>
      </c>
      <c r="Q475" s="46">
        <f>'пятая ц.к.'!$P$409</f>
        <v>7329.29</v>
      </c>
      <c r="R475" s="46">
        <f>'пятая ц.к.'!$P$410</f>
        <v>7337.45</v>
      </c>
      <c r="S475" s="46">
        <f>'пятая ц.к.'!$P$411</f>
        <v>7352.91</v>
      </c>
      <c r="T475" s="46">
        <f>'пятая ц.к.'!$P$412</f>
        <v>7430.01</v>
      </c>
      <c r="U475" s="46">
        <f>'пятая ц.к.'!$P$413</f>
        <v>7400.77</v>
      </c>
      <c r="V475" s="46">
        <f>'пятая ц.к.'!$P$414</f>
        <v>7305.86</v>
      </c>
      <c r="W475" s="46">
        <f>'пятая ц.к.'!$P$415</f>
        <v>7277.67</v>
      </c>
      <c r="X475" s="46">
        <f>'пятая ц.к.'!$P$416</f>
        <v>7200.88</v>
      </c>
      <c r="Y475" s="47">
        <f>'пятая ц.к.'!$P$417</f>
        <v>6905.4</v>
      </c>
    </row>
    <row r="476" spans="1:25" ht="15" customHeight="1" x14ac:dyDescent="0.25">
      <c r="A476" s="52">
        <f t="shared" si="10"/>
        <v>18</v>
      </c>
      <c r="B476" s="45">
        <f>'пятая ц.к.'!$P$418</f>
        <v>6694.8</v>
      </c>
      <c r="C476" s="46">
        <f>'пятая ц.к.'!$P$419</f>
        <v>6308.48</v>
      </c>
      <c r="D476" s="46">
        <f>'пятая ц.к.'!$P$420</f>
        <v>6183.28</v>
      </c>
      <c r="E476" s="46">
        <f>'пятая ц.к.'!$P$421</f>
        <v>6171.36</v>
      </c>
      <c r="F476" s="46">
        <f>'пятая ц.к.'!$P$422</f>
        <v>6309.68</v>
      </c>
      <c r="G476" s="46">
        <f>'пятая ц.к.'!$P$423</f>
        <v>6532.75</v>
      </c>
      <c r="H476" s="46">
        <f>'пятая ц.к.'!$P$424</f>
        <v>6873.61</v>
      </c>
      <c r="I476" s="46">
        <f>'пятая ц.к.'!$P$425</f>
        <v>7054.45</v>
      </c>
      <c r="J476" s="46">
        <f>'пятая ц.к.'!$P$426</f>
        <v>7314.6</v>
      </c>
      <c r="K476" s="46">
        <f>'пятая ц.к.'!$P$427</f>
        <v>7365.55</v>
      </c>
      <c r="L476" s="46">
        <f>'пятая ц.к.'!$P$428</f>
        <v>7344.44</v>
      </c>
      <c r="M476" s="46">
        <f>'пятая ц.к.'!$P$429</f>
        <v>7255.64</v>
      </c>
      <c r="N476" s="46">
        <f>'пятая ц.к.'!$P$430</f>
        <v>7231.56</v>
      </c>
      <c r="O476" s="46">
        <f>'пятая ц.к.'!$P$431</f>
        <v>7293.86</v>
      </c>
      <c r="P476" s="46">
        <f>'пятая ц.к.'!$P$432</f>
        <v>7216.82</v>
      </c>
      <c r="Q476" s="46">
        <f>'пятая ц.к.'!$P$433</f>
        <v>7218.79</v>
      </c>
      <c r="R476" s="46">
        <f>'пятая ц.к.'!$P$434</f>
        <v>7222.45</v>
      </c>
      <c r="S476" s="46">
        <f>'пятая ц.к.'!$P$435</f>
        <v>7346.49</v>
      </c>
      <c r="T476" s="46">
        <f>'пятая ц.к.'!$P$436</f>
        <v>7400.12</v>
      </c>
      <c r="U476" s="46">
        <f>'пятая ц.к.'!$P$437</f>
        <v>7369.09</v>
      </c>
      <c r="V476" s="46">
        <f>'пятая ц.к.'!$P$438</f>
        <v>7353.88</v>
      </c>
      <c r="W476" s="46">
        <f>'пятая ц.к.'!$P$439</f>
        <v>7293.19</v>
      </c>
      <c r="X476" s="46">
        <f>'пятая ц.к.'!$P$440</f>
        <v>6944.4</v>
      </c>
      <c r="Y476" s="47">
        <f>'пятая ц.к.'!$P$441</f>
        <v>6740.55</v>
      </c>
    </row>
    <row r="477" spans="1:25" ht="15" customHeight="1" x14ac:dyDescent="0.25">
      <c r="A477" s="52">
        <f t="shared" si="10"/>
        <v>19</v>
      </c>
      <c r="B477" s="45">
        <f>'пятая ц.к.'!$P$442</f>
        <v>6611.25</v>
      </c>
      <c r="C477" s="46">
        <f>'пятая ц.к.'!$P$443</f>
        <v>6274.05</v>
      </c>
      <c r="D477" s="46">
        <f>'пятая ц.к.'!$P$444</f>
        <v>6175.31</v>
      </c>
      <c r="E477" s="46">
        <f>'пятая ц.к.'!$P$445</f>
        <v>6169.76</v>
      </c>
      <c r="F477" s="46">
        <f>'пятая ц.к.'!$P$446</f>
        <v>6228.59</v>
      </c>
      <c r="G477" s="46">
        <f>'пятая ц.к.'!$P$447</f>
        <v>6571.55</v>
      </c>
      <c r="H477" s="46">
        <f>'пятая ц.к.'!$P$448</f>
        <v>6845.62</v>
      </c>
      <c r="I477" s="46">
        <f>'пятая ц.к.'!$P$449</f>
        <v>7136.79</v>
      </c>
      <c r="J477" s="46">
        <f>'пятая ц.к.'!$P$450</f>
        <v>7804.02</v>
      </c>
      <c r="K477" s="46">
        <f>'пятая ц.к.'!$P$451</f>
        <v>7804.07</v>
      </c>
      <c r="L477" s="46">
        <f>'пятая ц.к.'!$P$452</f>
        <v>7807.48</v>
      </c>
      <c r="M477" s="46">
        <f>'пятая ц.к.'!$P$453</f>
        <v>7769.23</v>
      </c>
      <c r="N477" s="46">
        <f>'пятая ц.к.'!$P$454</f>
        <v>7764.02</v>
      </c>
      <c r="O477" s="46">
        <f>'пятая ц.к.'!$P$455</f>
        <v>7516.83</v>
      </c>
      <c r="P477" s="46">
        <f>'пятая ц.к.'!$P$456</f>
        <v>7493.71</v>
      </c>
      <c r="Q477" s="46">
        <f>'пятая ц.к.'!$P$457</f>
        <v>7814.2</v>
      </c>
      <c r="R477" s="46">
        <f>'пятая ц.к.'!$P$458</f>
        <v>7851.97</v>
      </c>
      <c r="S477" s="46">
        <f>'пятая ц.к.'!$P$459</f>
        <v>7559</v>
      </c>
      <c r="T477" s="46">
        <f>'пятая ц.к.'!$P$460</f>
        <v>7941.4</v>
      </c>
      <c r="U477" s="46">
        <f>'пятая ц.к.'!$P$461</f>
        <v>7869.07</v>
      </c>
      <c r="V477" s="46">
        <f>'пятая ц.к.'!$P$462</f>
        <v>7773.44</v>
      </c>
      <c r="W477" s="46">
        <f>'пятая ц.к.'!$P$463</f>
        <v>7840.87</v>
      </c>
      <c r="X477" s="46">
        <f>'пятая ц.к.'!$P$464</f>
        <v>7534.73</v>
      </c>
      <c r="Y477" s="47">
        <f>'пятая ц.к.'!$P$465</f>
        <v>6849.63</v>
      </c>
    </row>
    <row r="478" spans="1:25" s="41" customFormat="1" ht="15" customHeight="1" x14ac:dyDescent="0.25">
      <c r="A478" s="52">
        <f t="shared" si="10"/>
        <v>20</v>
      </c>
      <c r="B478" s="45">
        <f>'пятая ц.к.'!$P$466</f>
        <v>6360.66</v>
      </c>
      <c r="C478" s="46">
        <f>'пятая ц.к.'!$P$467</f>
        <v>6263.63</v>
      </c>
      <c r="D478" s="46">
        <f>'пятая ц.к.'!$P$468</f>
        <v>6152.54</v>
      </c>
      <c r="E478" s="46">
        <f>'пятая ц.к.'!$P$469</f>
        <v>6132.77</v>
      </c>
      <c r="F478" s="46">
        <f>'пятая ц.к.'!$P$470</f>
        <v>6191.63</v>
      </c>
      <c r="G478" s="46">
        <f>'пятая ц.к.'!$P$471</f>
        <v>6493.69</v>
      </c>
      <c r="H478" s="46">
        <f>'пятая ц.к.'!$P$472</f>
        <v>6811.65</v>
      </c>
      <c r="I478" s="46">
        <f>'пятая ц.к.'!$P$473</f>
        <v>6966.03</v>
      </c>
      <c r="J478" s="46">
        <f>'пятая ц.к.'!$P$474</f>
        <v>7066.21</v>
      </c>
      <c r="K478" s="46">
        <f>'пятая ц.к.'!$P$475</f>
        <v>7095.54</v>
      </c>
      <c r="L478" s="46">
        <f>'пятая ц.к.'!$P$476</f>
        <v>7078.61</v>
      </c>
      <c r="M478" s="46">
        <f>'пятая ц.к.'!$P$477</f>
        <v>7058.73</v>
      </c>
      <c r="N478" s="46">
        <f>'пятая ц.к.'!$P$478</f>
        <v>6987.45</v>
      </c>
      <c r="O478" s="46">
        <f>'пятая ц.к.'!$P$479</f>
        <v>6986.41</v>
      </c>
      <c r="P478" s="46">
        <f>'пятая ц.к.'!$P$480</f>
        <v>7044.62</v>
      </c>
      <c r="Q478" s="46">
        <f>'пятая ц.к.'!$P$481</f>
        <v>7033.23</v>
      </c>
      <c r="R478" s="46">
        <f>'пятая ц.к.'!$P$482</f>
        <v>7032.66</v>
      </c>
      <c r="S478" s="46">
        <f>'пятая ц.к.'!$P$483</f>
        <v>7053.7</v>
      </c>
      <c r="T478" s="46">
        <f>'пятая ц.к.'!$P$484</f>
        <v>7047.56</v>
      </c>
      <c r="U478" s="46">
        <f>'пятая ц.к.'!$P$485</f>
        <v>6969.85</v>
      </c>
      <c r="V478" s="46">
        <f>'пятая ц.к.'!$P$486</f>
        <v>6949.1</v>
      </c>
      <c r="W478" s="46">
        <f>'пятая ц.к.'!$P$487</f>
        <v>6888.67</v>
      </c>
      <c r="X478" s="46">
        <f>'пятая ц.к.'!$P$488</f>
        <v>6733.84</v>
      </c>
      <c r="Y478" s="47">
        <f>'пятая ц.к.'!$P$489</f>
        <v>6317.4</v>
      </c>
    </row>
    <row r="479" spans="1:25" ht="15" customHeight="1" x14ac:dyDescent="0.25">
      <c r="A479" s="52">
        <f t="shared" si="10"/>
        <v>21</v>
      </c>
      <c r="B479" s="45">
        <f>'пятая ц.к.'!$P$490</f>
        <v>6080.31</v>
      </c>
      <c r="C479" s="46">
        <f>'пятая ц.к.'!$P$491</f>
        <v>5990</v>
      </c>
      <c r="D479" s="46">
        <f>'пятая ц.к.'!$P$492</f>
        <v>5967.58</v>
      </c>
      <c r="E479" s="46">
        <f>'пятая ц.к.'!$P$493</f>
        <v>5966.33</v>
      </c>
      <c r="F479" s="46">
        <f>'пятая ц.к.'!$P$494</f>
        <v>6010.87</v>
      </c>
      <c r="G479" s="46">
        <f>'пятая ц.к.'!$P$495</f>
        <v>6161.7</v>
      </c>
      <c r="H479" s="46">
        <f>'пятая ц.к.'!$P$496</f>
        <v>6443.92</v>
      </c>
      <c r="I479" s="46">
        <f>'пятая ц.к.'!$P$497</f>
        <v>6819.18</v>
      </c>
      <c r="J479" s="46">
        <f>'пятая ц.к.'!$P$498</f>
        <v>6970.41</v>
      </c>
      <c r="K479" s="46">
        <f>'пятая ц.к.'!$P$499</f>
        <v>7002.47</v>
      </c>
      <c r="L479" s="46">
        <f>'пятая ц.к.'!$P$500</f>
        <v>7013.33</v>
      </c>
      <c r="M479" s="46">
        <f>'пятая ц.к.'!$P$501</f>
        <v>6998.51</v>
      </c>
      <c r="N479" s="46">
        <f>'пятая ц.к.'!$P$502</f>
        <v>6976.34</v>
      </c>
      <c r="O479" s="46">
        <f>'пятая ц.к.'!$P$503</f>
        <v>6978.3</v>
      </c>
      <c r="P479" s="46">
        <f>'пятая ц.к.'!$P$504</f>
        <v>6973.37</v>
      </c>
      <c r="Q479" s="46">
        <f>'пятая ц.к.'!$P$505</f>
        <v>6968.54</v>
      </c>
      <c r="R479" s="46">
        <f>'пятая ц.к.'!$P$506</f>
        <v>6970.39</v>
      </c>
      <c r="S479" s="46">
        <f>'пятая ц.к.'!$P$507</f>
        <v>6980.1</v>
      </c>
      <c r="T479" s="46">
        <f>'пятая ц.к.'!$P$508</f>
        <v>6972.15</v>
      </c>
      <c r="U479" s="46">
        <f>'пятая ц.к.'!$P$509</f>
        <v>6960.02</v>
      </c>
      <c r="V479" s="46">
        <f>'пятая ц.к.'!$P$510</f>
        <v>6926.57</v>
      </c>
      <c r="W479" s="46">
        <f>'пятая ц.к.'!$P$511</f>
        <v>6891.83</v>
      </c>
      <c r="X479" s="46">
        <f>'пятая ц.к.'!$P$512</f>
        <v>6685.86</v>
      </c>
      <c r="Y479" s="47">
        <f>'пятая ц.к.'!$P$513</f>
        <v>6178.05</v>
      </c>
    </row>
    <row r="480" spans="1:25" ht="15" customHeight="1" x14ac:dyDescent="0.25">
      <c r="A480" s="52">
        <f t="shared" si="10"/>
        <v>22</v>
      </c>
      <c r="B480" s="45">
        <f>'пятая ц.к.'!$P$514</f>
        <v>6021.94</v>
      </c>
      <c r="C480" s="46">
        <f>'пятая ц.к.'!$P$515</f>
        <v>5952.8</v>
      </c>
      <c r="D480" s="46">
        <f>'пятая ц.к.'!$P$516</f>
        <v>5922.52</v>
      </c>
      <c r="E480" s="46">
        <f>'пятая ц.к.'!$P$517</f>
        <v>5932.94</v>
      </c>
      <c r="F480" s="46">
        <f>'пятая ц.к.'!$P$518</f>
        <v>5991.3</v>
      </c>
      <c r="G480" s="46">
        <f>'пятая ц.к.'!$P$519</f>
        <v>6225.31</v>
      </c>
      <c r="H480" s="46">
        <f>'пятая ц.к.'!$P$520</f>
        <v>6699.45</v>
      </c>
      <c r="I480" s="46">
        <f>'пятая ц.к.'!$P$521</f>
        <v>6961.99</v>
      </c>
      <c r="J480" s="46">
        <f>'пятая ц.к.'!$P$522</f>
        <v>7082.03</v>
      </c>
      <c r="K480" s="46">
        <f>'пятая ц.к.'!$P$523</f>
        <v>7209.65</v>
      </c>
      <c r="L480" s="46">
        <f>'пятая ц.к.'!$P$524</f>
        <v>7206.25</v>
      </c>
      <c r="M480" s="46">
        <f>'пятая ц.к.'!$P$525</f>
        <v>7113.15</v>
      </c>
      <c r="N480" s="46">
        <f>'пятая ц.к.'!$P$526</f>
        <v>7068.73</v>
      </c>
      <c r="O480" s="46">
        <f>'пятая ц.к.'!$P$527</f>
        <v>7083.84</v>
      </c>
      <c r="P480" s="46">
        <f>'пятая ц.к.'!$P$528</f>
        <v>7061.15</v>
      </c>
      <c r="Q480" s="46">
        <f>'пятая ц.к.'!$P$529</f>
        <v>7043.02</v>
      </c>
      <c r="R480" s="46">
        <f>'пятая ц.к.'!$P$530</f>
        <v>7055.31</v>
      </c>
      <c r="S480" s="46">
        <f>'пятая ц.к.'!$P$531</f>
        <v>7059.55</v>
      </c>
      <c r="T480" s="46">
        <f>'пятая ц.к.'!$P$532</f>
        <v>7036.14</v>
      </c>
      <c r="U480" s="46">
        <f>'пятая ц.к.'!$P$533</f>
        <v>6992.41</v>
      </c>
      <c r="V480" s="46">
        <f>'пятая ц.к.'!$P$534</f>
        <v>6935</v>
      </c>
      <c r="W480" s="46">
        <f>'пятая ц.к.'!$P$535</f>
        <v>6916.54</v>
      </c>
      <c r="X480" s="46">
        <f>'пятая ц.к.'!$P$536</f>
        <v>6772.35</v>
      </c>
      <c r="Y480" s="47">
        <f>'пятая ц.к.'!$P$537</f>
        <v>6409.6</v>
      </c>
    </row>
    <row r="481" spans="1:25" ht="15" customHeight="1" x14ac:dyDescent="0.25">
      <c r="A481" s="52">
        <f t="shared" si="10"/>
        <v>23</v>
      </c>
      <c r="B481" s="45">
        <f>'пятая ц.к.'!$P$538</f>
        <v>6250.75</v>
      </c>
      <c r="C481" s="46">
        <f>'пятая ц.к.'!$P$539</f>
        <v>6084.7</v>
      </c>
      <c r="D481" s="46">
        <f>'пятая ц.к.'!$P$540</f>
        <v>6037.12</v>
      </c>
      <c r="E481" s="46">
        <f>'пятая ц.к.'!$P$541</f>
        <v>6011.47</v>
      </c>
      <c r="F481" s="46">
        <f>'пятая ц.к.'!$P$542</f>
        <v>6019.87</v>
      </c>
      <c r="G481" s="46">
        <f>'пятая ц.к.'!$P$543</f>
        <v>6119.54</v>
      </c>
      <c r="H481" s="46">
        <f>'пятая ц.к.'!$P$544</f>
        <v>6233.1</v>
      </c>
      <c r="I481" s="46">
        <f>'пятая ц.к.'!$P$545</f>
        <v>6437.16</v>
      </c>
      <c r="J481" s="46">
        <f>'пятая ц.к.'!$P$546</f>
        <v>6806.63</v>
      </c>
      <c r="K481" s="46">
        <f>'пятая ц.к.'!$P$547</f>
        <v>6913.97</v>
      </c>
      <c r="L481" s="46">
        <f>'пятая ц.к.'!$P$548</f>
        <v>6932.1</v>
      </c>
      <c r="M481" s="46">
        <f>'пятая ц.к.'!$P$549</f>
        <v>6929.06</v>
      </c>
      <c r="N481" s="46">
        <f>'пятая ц.к.'!$P$550</f>
        <v>6913.79</v>
      </c>
      <c r="O481" s="46">
        <f>'пятая ц.к.'!$P$551</f>
        <v>6934.43</v>
      </c>
      <c r="P481" s="46">
        <f>'пятая ц.к.'!$P$552</f>
        <v>6912.04</v>
      </c>
      <c r="Q481" s="46">
        <f>'пятая ц.к.'!$P$553</f>
        <v>6916.6</v>
      </c>
      <c r="R481" s="46">
        <f>'пятая ц.к.'!$P$554</f>
        <v>6937.17</v>
      </c>
      <c r="S481" s="46">
        <f>'пятая ц.к.'!$P$555</f>
        <v>6969.46</v>
      </c>
      <c r="T481" s="46">
        <f>'пятая ц.к.'!$P$556</f>
        <v>6964.71</v>
      </c>
      <c r="U481" s="46">
        <f>'пятая ц.к.'!$P$557</f>
        <v>6962.63</v>
      </c>
      <c r="V481" s="46">
        <f>'пятая ц.к.'!$P$558</f>
        <v>6928.47</v>
      </c>
      <c r="W481" s="46">
        <f>'пятая ц.к.'!$P$559</f>
        <v>6850.48</v>
      </c>
      <c r="X481" s="46">
        <f>'пятая ц.к.'!$P$560</f>
        <v>6628.81</v>
      </c>
      <c r="Y481" s="47">
        <f>'пятая ц.к.'!$P$561</f>
        <v>6345.97</v>
      </c>
    </row>
    <row r="482" spans="1:25" ht="15" customHeight="1" x14ac:dyDescent="0.25">
      <c r="A482" s="52">
        <f t="shared" si="10"/>
        <v>24</v>
      </c>
      <c r="B482" s="45">
        <f>'пятая ц.к.'!$P$562</f>
        <v>6264.89</v>
      </c>
      <c r="C482" s="46">
        <f>'пятая ц.к.'!$P$563</f>
        <v>6087.54</v>
      </c>
      <c r="D482" s="46">
        <f>'пятая ц.к.'!$P$564</f>
        <v>5975.37</v>
      </c>
      <c r="E482" s="46">
        <f>'пятая ц.к.'!$P$565</f>
        <v>5971.4</v>
      </c>
      <c r="F482" s="46">
        <f>'пятая ц.к.'!$P$566</f>
        <v>5968.75</v>
      </c>
      <c r="G482" s="46">
        <f>'пятая ц.к.'!$P$567</f>
        <v>6037.73</v>
      </c>
      <c r="H482" s="46">
        <f>'пятая ц.к.'!$P$568</f>
        <v>6099.28</v>
      </c>
      <c r="I482" s="46">
        <f>'пятая ц.к.'!$P$569</f>
        <v>6238.72</v>
      </c>
      <c r="J482" s="46">
        <f>'пятая ц.к.'!$P$570</f>
        <v>6602.46</v>
      </c>
      <c r="K482" s="46">
        <f>'пятая ц.к.'!$P$571</f>
        <v>6859.05</v>
      </c>
      <c r="L482" s="46">
        <f>'пятая ц.к.'!$P$572</f>
        <v>6900.25</v>
      </c>
      <c r="M482" s="46">
        <f>'пятая ц.к.'!$P$573</f>
        <v>6901.84</v>
      </c>
      <c r="N482" s="46">
        <f>'пятая ц.к.'!$P$574</f>
        <v>6884.74</v>
      </c>
      <c r="O482" s="46">
        <f>'пятая ц.к.'!$P$575</f>
        <v>6888.85</v>
      </c>
      <c r="P482" s="46">
        <f>'пятая ц.к.'!$P$576</f>
        <v>6892.41</v>
      </c>
      <c r="Q482" s="46">
        <f>'пятая ц.к.'!$P$577</f>
        <v>6894.93</v>
      </c>
      <c r="R482" s="46">
        <f>'пятая ц.к.'!$P$578</f>
        <v>6919.46</v>
      </c>
      <c r="S482" s="46">
        <f>'пятая ц.к.'!$P$579</f>
        <v>7009.06</v>
      </c>
      <c r="T482" s="46">
        <f>'пятая ц.к.'!$P$580</f>
        <v>7050.24</v>
      </c>
      <c r="U482" s="46">
        <f>'пятая ц.к.'!$P$581</f>
        <v>7048.71</v>
      </c>
      <c r="V482" s="46">
        <f>'пятая ц.к.'!$P$582</f>
        <v>6986.75</v>
      </c>
      <c r="W482" s="46">
        <f>'пятая ц.к.'!$P$583</f>
        <v>6908.57</v>
      </c>
      <c r="X482" s="46">
        <f>'пятая ц.к.'!$P$584</f>
        <v>6793.07</v>
      </c>
      <c r="Y482" s="47">
        <f>'пятая ц.к.'!$P$585</f>
        <v>6661.17</v>
      </c>
    </row>
    <row r="483" spans="1:25" ht="15" customHeight="1" x14ac:dyDescent="0.25">
      <c r="A483" s="52">
        <f t="shared" si="10"/>
        <v>25</v>
      </c>
      <c r="B483" s="45">
        <f>'пятая ц.к.'!$P$586</f>
        <v>6197.73</v>
      </c>
      <c r="C483" s="46">
        <f>'пятая ц.к.'!$P$587</f>
        <v>6076.42</v>
      </c>
      <c r="D483" s="46">
        <f>'пятая ц.к.'!$P$588</f>
        <v>6053.39</v>
      </c>
      <c r="E483" s="46">
        <f>'пятая ц.к.'!$P$589</f>
        <v>6066.67</v>
      </c>
      <c r="F483" s="46">
        <f>'пятая ц.к.'!$P$590</f>
        <v>6091.34</v>
      </c>
      <c r="G483" s="46">
        <f>'пятая ц.к.'!$P$591</f>
        <v>6354.52</v>
      </c>
      <c r="H483" s="46">
        <f>'пятая ц.к.'!$P$592</f>
        <v>6772.61</v>
      </c>
      <c r="I483" s="46">
        <f>'пятая ц.к.'!$P$593</f>
        <v>6975.13</v>
      </c>
      <c r="J483" s="46">
        <f>'пятая ц.к.'!$P$594</f>
        <v>7167.47</v>
      </c>
      <c r="K483" s="46">
        <f>'пятая ц.к.'!$P$595</f>
        <v>7254.06</v>
      </c>
      <c r="L483" s="46">
        <f>'пятая ц.к.'!$P$596</f>
        <v>7188.62</v>
      </c>
      <c r="M483" s="46">
        <f>'пятая ц.к.'!$P$597</f>
        <v>7161.75</v>
      </c>
      <c r="N483" s="46">
        <f>'пятая ц.к.'!$P$598</f>
        <v>7097.74</v>
      </c>
      <c r="O483" s="46">
        <f>'пятая ц.к.'!$P$599</f>
        <v>7118.33</v>
      </c>
      <c r="P483" s="46">
        <f>'пятая ц.к.'!$P$600</f>
        <v>7131.82</v>
      </c>
      <c r="Q483" s="46">
        <f>'пятая ц.к.'!$P$601</f>
        <v>7136.65</v>
      </c>
      <c r="R483" s="46">
        <f>'пятая ц.к.'!$P$602</f>
        <v>7198.68</v>
      </c>
      <c r="S483" s="46">
        <f>'пятая ц.к.'!$P$603</f>
        <v>7315.87</v>
      </c>
      <c r="T483" s="46">
        <f>'пятая ц.к.'!$P$604</f>
        <v>7305.02</v>
      </c>
      <c r="U483" s="46">
        <f>'пятая ц.к.'!$P$605</f>
        <v>7246.47</v>
      </c>
      <c r="V483" s="46">
        <f>'пятая ц.к.'!$P$606</f>
        <v>7129.12</v>
      </c>
      <c r="W483" s="46">
        <f>'пятая ц.к.'!$P$607</f>
        <v>7012.67</v>
      </c>
      <c r="X483" s="46">
        <f>'пятая ц.к.'!$P$608</f>
        <v>6841.49</v>
      </c>
      <c r="Y483" s="47">
        <f>'пятая ц.к.'!$P$609</f>
        <v>6564.28</v>
      </c>
    </row>
    <row r="484" spans="1:25" ht="15" customHeight="1" x14ac:dyDescent="0.25">
      <c r="A484" s="52">
        <f t="shared" si="10"/>
        <v>26</v>
      </c>
      <c r="B484" s="45">
        <f>'пятая ц.к.'!$P$610</f>
        <v>6217.73</v>
      </c>
      <c r="C484" s="46">
        <f>'пятая ц.к.'!$P$611</f>
        <v>6085.58</v>
      </c>
      <c r="D484" s="46">
        <f>'пятая ц.к.'!$P$612</f>
        <v>6043.82</v>
      </c>
      <c r="E484" s="46">
        <f>'пятая ц.к.'!$P$613</f>
        <v>6051.53</v>
      </c>
      <c r="F484" s="46">
        <f>'пятая ц.к.'!$P$614</f>
        <v>6147.55</v>
      </c>
      <c r="G484" s="46">
        <f>'пятая ц.к.'!$P$615</f>
        <v>6545.88</v>
      </c>
      <c r="H484" s="46">
        <f>'пятая ц.к.'!$P$616</f>
        <v>6908.08</v>
      </c>
      <c r="I484" s="46">
        <f>'пятая ц.к.'!$P$617</f>
        <v>6988.1</v>
      </c>
      <c r="J484" s="46">
        <f>'пятая ц.к.'!$P$618</f>
        <v>7217.04</v>
      </c>
      <c r="K484" s="46">
        <f>'пятая ц.к.'!$P$619</f>
        <v>7283.89</v>
      </c>
      <c r="L484" s="46">
        <f>'пятая ц.к.'!$P$620</f>
        <v>7247.26</v>
      </c>
      <c r="M484" s="46">
        <f>'пятая ц.к.'!$P$621</f>
        <v>7264.65</v>
      </c>
      <c r="N484" s="46">
        <f>'пятая ц.к.'!$P$622</f>
        <v>7237.23</v>
      </c>
      <c r="O484" s="46">
        <f>'пятая ц.к.'!$P$623</f>
        <v>7235.04</v>
      </c>
      <c r="P484" s="46">
        <f>'пятая ц.к.'!$P$624</f>
        <v>7229.29</v>
      </c>
      <c r="Q484" s="46">
        <f>'пятая ц.к.'!$P$625</f>
        <v>7249.38</v>
      </c>
      <c r="R484" s="46">
        <f>'пятая ц.к.'!$P$626</f>
        <v>7291.28</v>
      </c>
      <c r="S484" s="46">
        <f>'пятая ц.к.'!$P$627</f>
        <v>7347.07</v>
      </c>
      <c r="T484" s="46">
        <f>'пятая ц.к.'!$P$628</f>
        <v>7335.19</v>
      </c>
      <c r="U484" s="46">
        <f>'пятая ц.к.'!$P$629</f>
        <v>7287.33</v>
      </c>
      <c r="V484" s="46">
        <f>'пятая ц.к.'!$P$630</f>
        <v>7245.26</v>
      </c>
      <c r="W484" s="46">
        <f>'пятая ц.к.'!$P$631</f>
        <v>8050.13</v>
      </c>
      <c r="X484" s="46">
        <f>'пятая ц.к.'!$P$632</f>
        <v>6939.47</v>
      </c>
      <c r="Y484" s="47">
        <f>'пятая ц.к.'!$P$633</f>
        <v>6802.85</v>
      </c>
    </row>
    <row r="485" spans="1:25" ht="15" customHeight="1" x14ac:dyDescent="0.25">
      <c r="A485" s="52">
        <f t="shared" si="10"/>
        <v>27</v>
      </c>
      <c r="B485" s="45">
        <f>'пятая ц.к.'!$P$634</f>
        <v>6621.45</v>
      </c>
      <c r="C485" s="46">
        <f>'пятая ц.к.'!$P$635</f>
        <v>6146.92</v>
      </c>
      <c r="D485" s="46">
        <f>'пятая ц.к.'!$P$636</f>
        <v>6110.28</v>
      </c>
      <c r="E485" s="46">
        <f>'пятая ц.к.'!$P$637</f>
        <v>6098.16</v>
      </c>
      <c r="F485" s="46">
        <f>'пятая ц.к.'!$P$638</f>
        <v>6148.24</v>
      </c>
      <c r="G485" s="46">
        <f>'пятая ц.к.'!$P$639</f>
        <v>6461.68</v>
      </c>
      <c r="H485" s="46">
        <f>'пятая ц.к.'!$P$640</f>
        <v>6905.67</v>
      </c>
      <c r="I485" s="46">
        <f>'пятая ц.к.'!$P$641</f>
        <v>7018.09</v>
      </c>
      <c r="J485" s="46">
        <f>'пятая ц.к.'!$P$642</f>
        <v>7237.3</v>
      </c>
      <c r="K485" s="46">
        <f>'пятая ц.к.'!$P$643</f>
        <v>7317.92</v>
      </c>
      <c r="L485" s="46">
        <f>'пятая ц.к.'!$P$644</f>
        <v>7303.09</v>
      </c>
      <c r="M485" s="46">
        <f>'пятая ц.к.'!$P$645</f>
        <v>7287.9</v>
      </c>
      <c r="N485" s="46">
        <f>'пятая ц.к.'!$P$646</f>
        <v>7271.01</v>
      </c>
      <c r="O485" s="46">
        <f>'пятая ц.к.'!$P$647</f>
        <v>7266.95</v>
      </c>
      <c r="P485" s="46">
        <f>'пятая ц.к.'!$P$648</f>
        <v>7270.61</v>
      </c>
      <c r="Q485" s="46">
        <f>'пятая ц.к.'!$P$649</f>
        <v>7277.1</v>
      </c>
      <c r="R485" s="46">
        <f>'пятая ц.к.'!$P$650</f>
        <v>7316.68</v>
      </c>
      <c r="S485" s="46">
        <f>'пятая ц.к.'!$P$651</f>
        <v>7321.91</v>
      </c>
      <c r="T485" s="46">
        <f>'пятая ц.к.'!$P$652</f>
        <v>7310.37</v>
      </c>
      <c r="U485" s="46">
        <f>'пятая ц.к.'!$P$653</f>
        <v>7269.41</v>
      </c>
      <c r="V485" s="46">
        <f>'пятая ц.к.'!$P$654</f>
        <v>7179.43</v>
      </c>
      <c r="W485" s="46">
        <f>'пятая ц.к.'!$P$655</f>
        <v>7045.41</v>
      </c>
      <c r="X485" s="46">
        <f>'пятая ц.к.'!$P$656</f>
        <v>6912.26</v>
      </c>
      <c r="Y485" s="47">
        <f>'пятая ц.к.'!$P$657</f>
        <v>6789.85</v>
      </c>
    </row>
    <row r="486" spans="1:25" ht="15" customHeight="1" x14ac:dyDescent="0.25">
      <c r="A486" s="52">
        <f t="shared" si="10"/>
        <v>28</v>
      </c>
      <c r="B486" s="45">
        <f>'пятая ц.к.'!$P$658</f>
        <v>6379.64</v>
      </c>
      <c r="C486" s="46">
        <f>'пятая ц.к.'!$P$659</f>
        <v>6141.69</v>
      </c>
      <c r="D486" s="46">
        <f>'пятая ц.к.'!$P$660</f>
        <v>6104.09</v>
      </c>
      <c r="E486" s="46">
        <f>'пятая ц.к.'!$P$661</f>
        <v>6123.51</v>
      </c>
      <c r="F486" s="46">
        <f>'пятая ц.к.'!$P$662</f>
        <v>6164.76</v>
      </c>
      <c r="G486" s="46">
        <f>'пятая ц.к.'!$P$663</f>
        <v>6399.32</v>
      </c>
      <c r="H486" s="46">
        <f>'пятая ц.к.'!$P$664</f>
        <v>6859.5</v>
      </c>
      <c r="I486" s="46">
        <f>'пятая ц.к.'!$P$665</f>
        <v>7049.89</v>
      </c>
      <c r="J486" s="46">
        <f>'пятая ц.к.'!$P$666</f>
        <v>7198.7</v>
      </c>
      <c r="K486" s="46">
        <f>'пятая ц.к.'!$P$667</f>
        <v>7273.59</v>
      </c>
      <c r="L486" s="46">
        <f>'пятая ц.к.'!$P$668</f>
        <v>7279.01</v>
      </c>
      <c r="M486" s="46">
        <f>'пятая ц.к.'!$P$669</f>
        <v>7005.56</v>
      </c>
      <c r="N486" s="46">
        <f>'пятая ц.к.'!$P$670</f>
        <v>7247.78</v>
      </c>
      <c r="O486" s="46">
        <f>'пятая ц.к.'!$P$671</f>
        <v>7258.22</v>
      </c>
      <c r="P486" s="46">
        <f>'пятая ц.к.'!$P$672</f>
        <v>7222.89</v>
      </c>
      <c r="Q486" s="46">
        <f>'пятая ц.к.'!$P$673</f>
        <v>7240.24</v>
      </c>
      <c r="R486" s="46">
        <f>'пятая ц.к.'!$P$674</f>
        <v>7246.85</v>
      </c>
      <c r="S486" s="46">
        <f>'пятая ц.к.'!$P$675</f>
        <v>7332.76</v>
      </c>
      <c r="T486" s="46">
        <f>'пятая ц.к.'!$P$676</f>
        <v>7318.59</v>
      </c>
      <c r="U486" s="46">
        <f>'пятая ц.к.'!$P$677</f>
        <v>7273.57</v>
      </c>
      <c r="V486" s="46">
        <f>'пятая ц.к.'!$P$678</f>
        <v>7213.8</v>
      </c>
      <c r="W486" s="46">
        <f>'пятая ц.к.'!$P$679</f>
        <v>7252.86</v>
      </c>
      <c r="X486" s="46">
        <f>'пятая ц.к.'!$P$680</f>
        <v>6920.86</v>
      </c>
      <c r="Y486" s="47">
        <f>'пятая ц.к.'!$P$681</f>
        <v>6807.51</v>
      </c>
    </row>
    <row r="487" spans="1:25" ht="15" customHeight="1" x14ac:dyDescent="0.25">
      <c r="A487" s="52">
        <f t="shared" si="10"/>
        <v>29</v>
      </c>
      <c r="B487" s="45">
        <f>'пятая ц.к.'!$P$682</f>
        <v>6694.27</v>
      </c>
      <c r="C487" s="46">
        <f>'пятая ц.к.'!$P$683</f>
        <v>6373.71</v>
      </c>
      <c r="D487" s="46">
        <f>'пятая ц.к.'!$P$684</f>
        <v>6209.16</v>
      </c>
      <c r="E487" s="46">
        <f>'пятая ц.к.'!$P$685</f>
        <v>6377.4</v>
      </c>
      <c r="F487" s="46">
        <f>'пятая ц.к.'!$P$686</f>
        <v>6361.05</v>
      </c>
      <c r="G487" s="46">
        <f>'пятая ц.к.'!$P$687</f>
        <v>6756.9</v>
      </c>
      <c r="H487" s="46">
        <f>'пятая ц.к.'!$P$688</f>
        <v>6956.19</v>
      </c>
      <c r="I487" s="46">
        <f>'пятая ц.к.'!$P$689</f>
        <v>7141.44</v>
      </c>
      <c r="J487" s="46">
        <f>'пятая ц.к.'!$P$690</f>
        <v>7324.6</v>
      </c>
      <c r="K487" s="46">
        <f>'пятая ц.к.'!$P$691</f>
        <v>7404.12</v>
      </c>
      <c r="L487" s="46">
        <f>'пятая ц.к.'!$P$692</f>
        <v>7398.3</v>
      </c>
      <c r="M487" s="46">
        <f>'пятая ц.к.'!$P$693</f>
        <v>7370.09</v>
      </c>
      <c r="N487" s="46">
        <f>'пятая ц.к.'!$P$694</f>
        <v>7339.55</v>
      </c>
      <c r="O487" s="46">
        <f>'пятая ц.к.'!$P$695</f>
        <v>7354.51</v>
      </c>
      <c r="P487" s="46">
        <f>'пятая ц.к.'!$P$696</f>
        <v>7358.81</v>
      </c>
      <c r="Q487" s="46">
        <f>'пятая ц.к.'!$P$697</f>
        <v>7363.91</v>
      </c>
      <c r="R487" s="46">
        <f>'пятая ц.к.'!$P$698</f>
        <v>7397.85</v>
      </c>
      <c r="S487" s="46">
        <f>'пятая ц.к.'!$P$699</f>
        <v>7402.94</v>
      </c>
      <c r="T487" s="46">
        <f>'пятая ц.к.'!$P$700</f>
        <v>8584.6200000000008</v>
      </c>
      <c r="U487" s="46">
        <f>'пятая ц.к.'!$P$701</f>
        <v>7341.5</v>
      </c>
      <c r="V487" s="46">
        <f>'пятая ц.к.'!$P$702</f>
        <v>7272.54</v>
      </c>
      <c r="W487" s="46">
        <f>'пятая ц.к.'!$P$703</f>
        <v>7305.03</v>
      </c>
      <c r="X487" s="46">
        <f>'пятая ц.к.'!$P$704</f>
        <v>6968.18</v>
      </c>
      <c r="Y487" s="47">
        <f>'пятая ц.к.'!$P$705</f>
        <v>6888.6</v>
      </c>
    </row>
    <row r="488" spans="1:25" ht="15" customHeight="1" x14ac:dyDescent="0.25">
      <c r="A488" s="63">
        <f t="shared" si="10"/>
        <v>30</v>
      </c>
      <c r="B488" s="45">
        <f>'пятая ц.к.'!$P$706</f>
        <v>6788.69</v>
      </c>
      <c r="C488" s="46">
        <f>'пятая ц.к.'!$P$707</f>
        <v>6390.33</v>
      </c>
      <c r="D488" s="46">
        <f>'пятая ц.к.'!$P$708</f>
        <v>6240.17</v>
      </c>
      <c r="E488" s="46">
        <f>'пятая ц.к.'!$P$709</f>
        <v>6242.09</v>
      </c>
      <c r="F488" s="46">
        <f>'пятая ц.к.'!$P$710</f>
        <v>6255.57</v>
      </c>
      <c r="G488" s="46">
        <f>'пятая ц.к.'!$P$711</f>
        <v>6451.71</v>
      </c>
      <c r="H488" s="46">
        <f>'пятая ц.к.'!$P$712</f>
        <v>6790.79</v>
      </c>
      <c r="I488" s="46">
        <f>'пятая ц.к.'!$P$713</f>
        <v>6948.25</v>
      </c>
      <c r="J488" s="46">
        <f>'пятая ц.к.'!$P$714</f>
        <v>7149.14</v>
      </c>
      <c r="K488" s="46">
        <f>'пятая ц.к.'!$P$715</f>
        <v>7019.7</v>
      </c>
      <c r="L488" s="46">
        <f>'пятая ц.к.'!$P$716</f>
        <v>7308.87</v>
      </c>
      <c r="M488" s="46">
        <f>'пятая ц.к.'!$P$717</f>
        <v>7321.7</v>
      </c>
      <c r="N488" s="46">
        <f>'пятая ц.к.'!$P$718</f>
        <v>7315.75</v>
      </c>
      <c r="O488" s="46">
        <f>'пятая ц.к.'!$P$719</f>
        <v>7318.85</v>
      </c>
      <c r="P488" s="46">
        <f>'пятая ц.к.'!$P$720</f>
        <v>7312.81</v>
      </c>
      <c r="Q488" s="46">
        <f>'пятая ц.к.'!$P$721</f>
        <v>7320.83</v>
      </c>
      <c r="R488" s="46">
        <f>'пятая ц.к.'!$P$722</f>
        <v>7361.41</v>
      </c>
      <c r="S488" s="46">
        <f>'пятая ц.к.'!$P$723</f>
        <v>7579.41</v>
      </c>
      <c r="T488" s="46">
        <f>'пятая ц.к.'!$P$724</f>
        <v>8791.25</v>
      </c>
      <c r="U488" s="46">
        <f>'пятая ц.к.'!$P$725</f>
        <v>8617.2900000000009</v>
      </c>
      <c r="V488" s="46">
        <f>'пятая ц.к.'!$P$726</f>
        <v>7377.91</v>
      </c>
      <c r="W488" s="46">
        <f>'пятая ц.к.'!$P$727</f>
        <v>8179.65</v>
      </c>
      <c r="X488" s="46">
        <f>'пятая ц.к.'!$P$728</f>
        <v>7217.73</v>
      </c>
      <c r="Y488" s="47">
        <f>'пятая ц.к.'!$P$729</f>
        <v>6947.04</v>
      </c>
    </row>
    <row r="489" spans="1:25" ht="15" hidden="1" customHeight="1" thickBot="1" x14ac:dyDescent="0.3">
      <c r="A489" s="64">
        <f t="shared" si="10"/>
        <v>31</v>
      </c>
      <c r="B489" s="48">
        <f>'пятая ц.к.'!$P$730</f>
        <v>0</v>
      </c>
      <c r="C489" s="49">
        <f>'пятая ц.к.'!$P$731</f>
        <v>0</v>
      </c>
      <c r="D489" s="49">
        <f>'пятая ц.к.'!$P$732</f>
        <v>0</v>
      </c>
      <c r="E489" s="49">
        <f>'пятая ц.к.'!$P$733</f>
        <v>0</v>
      </c>
      <c r="F489" s="49">
        <f>'пятая ц.к.'!$P$734</f>
        <v>0</v>
      </c>
      <c r="G489" s="49">
        <f>'пятая ц.к.'!$P$735</f>
        <v>0</v>
      </c>
      <c r="H489" s="49">
        <f>'пятая ц.к.'!$P$736</f>
        <v>0</v>
      </c>
      <c r="I489" s="49">
        <f>'пятая ц.к.'!$P$737</f>
        <v>0</v>
      </c>
      <c r="J489" s="49">
        <f>'пятая ц.к.'!$P$738</f>
        <v>0</v>
      </c>
      <c r="K489" s="49">
        <f>'пятая ц.к.'!$P$739</f>
        <v>0</v>
      </c>
      <c r="L489" s="49">
        <f>'пятая ц.к.'!$P$740</f>
        <v>0</v>
      </c>
      <c r="M489" s="49">
        <f>'пятая ц.к.'!$P$741</f>
        <v>0</v>
      </c>
      <c r="N489" s="49">
        <f>'пятая ц.к.'!$P$742</f>
        <v>0</v>
      </c>
      <c r="O489" s="49">
        <f>'пятая ц.к.'!$P$743</f>
        <v>0</v>
      </c>
      <c r="P489" s="49">
        <f>'пятая ц.к.'!$P$744</f>
        <v>0</v>
      </c>
      <c r="Q489" s="49">
        <f>'пятая ц.к.'!$P$745</f>
        <v>0</v>
      </c>
      <c r="R489" s="49">
        <f>'пятая ц.к.'!$P$746</f>
        <v>0</v>
      </c>
      <c r="S489" s="49">
        <f>'пятая ц.к.'!$P$747</f>
        <v>0</v>
      </c>
      <c r="T489" s="49">
        <f>'пятая ц.к.'!$P$748</f>
        <v>0</v>
      </c>
      <c r="U489" s="49">
        <f>'пятая ц.к.'!$P$749</f>
        <v>0</v>
      </c>
      <c r="V489" s="49">
        <f>'пятая ц.к.'!$P$750</f>
        <v>0</v>
      </c>
      <c r="W489" s="49">
        <f>'пятая ц.к.'!$P$751</f>
        <v>0</v>
      </c>
      <c r="X489" s="49">
        <f>'пятая ц.к.'!$P$752</f>
        <v>0</v>
      </c>
      <c r="Y489" s="50">
        <f>'пятая ц.к.'!$P$753</f>
        <v>0</v>
      </c>
    </row>
    <row r="490" spans="1:25" ht="15" customHeight="1" thickBot="1" x14ac:dyDescent="0.3">
      <c r="A490" s="55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5" customHeight="1" x14ac:dyDescent="0.2">
      <c r="A491" s="457" t="s">
        <v>34</v>
      </c>
      <c r="B491" s="419" t="s">
        <v>7</v>
      </c>
      <c r="C491" s="419"/>
      <c r="D491" s="419"/>
      <c r="E491" s="419"/>
      <c r="F491" s="419"/>
      <c r="G491" s="419"/>
      <c r="H491" s="419"/>
      <c r="I491" s="419"/>
      <c r="J491" s="419"/>
      <c r="K491" s="419"/>
      <c r="L491" s="419"/>
      <c r="M491" s="419"/>
      <c r="N491" s="419"/>
      <c r="O491" s="419"/>
      <c r="P491" s="419"/>
      <c r="Q491" s="419"/>
      <c r="R491" s="419"/>
      <c r="S491" s="419"/>
      <c r="T491" s="419"/>
      <c r="U491" s="419"/>
      <c r="V491" s="419"/>
      <c r="W491" s="419"/>
      <c r="X491" s="419"/>
      <c r="Y491" s="420"/>
    </row>
    <row r="492" spans="1:25" ht="15" customHeight="1" x14ac:dyDescent="0.2">
      <c r="A492" s="458"/>
      <c r="B492" s="421"/>
      <c r="C492" s="421"/>
      <c r="D492" s="421"/>
      <c r="E492" s="421"/>
      <c r="F492" s="421"/>
      <c r="G492" s="421"/>
      <c r="H492" s="421"/>
      <c r="I492" s="421"/>
      <c r="J492" s="421"/>
      <c r="K492" s="421"/>
      <c r="L492" s="421"/>
      <c r="M492" s="421"/>
      <c r="N492" s="421"/>
      <c r="O492" s="421"/>
      <c r="P492" s="421"/>
      <c r="Q492" s="421"/>
      <c r="R492" s="421"/>
      <c r="S492" s="421"/>
      <c r="T492" s="421"/>
      <c r="U492" s="421"/>
      <c r="V492" s="421"/>
      <c r="W492" s="421"/>
      <c r="X492" s="421"/>
      <c r="Y492" s="422"/>
    </row>
    <row r="493" spans="1:25" ht="15" customHeight="1" thickBot="1" x14ac:dyDescent="0.25">
      <c r="A493" s="458"/>
      <c r="B493" s="423"/>
      <c r="C493" s="423"/>
      <c r="D493" s="423"/>
      <c r="E493" s="423"/>
      <c r="F493" s="423"/>
      <c r="G493" s="423"/>
      <c r="H493" s="423"/>
      <c r="I493" s="423"/>
      <c r="J493" s="423"/>
      <c r="K493" s="423"/>
      <c r="L493" s="423"/>
      <c r="M493" s="423"/>
      <c r="N493" s="423"/>
      <c r="O493" s="423"/>
      <c r="P493" s="423"/>
      <c r="Q493" s="423"/>
      <c r="R493" s="423"/>
      <c r="S493" s="423"/>
      <c r="T493" s="423"/>
      <c r="U493" s="423"/>
      <c r="V493" s="423"/>
      <c r="W493" s="423"/>
      <c r="X493" s="423"/>
      <c r="Y493" s="424"/>
    </row>
    <row r="494" spans="1:25" ht="23.25" customHeight="1" thickBot="1" x14ac:dyDescent="0.25">
      <c r="A494" s="459"/>
      <c r="B494" s="34" t="s">
        <v>46</v>
      </c>
      <c r="C494" s="34" t="s">
        <v>47</v>
      </c>
      <c r="D494" s="34" t="s">
        <v>48</v>
      </c>
      <c r="E494" s="34" t="s">
        <v>68</v>
      </c>
      <c r="F494" s="34" t="s">
        <v>49</v>
      </c>
      <c r="G494" s="34" t="s">
        <v>50</v>
      </c>
      <c r="H494" s="34" t="s">
        <v>51</v>
      </c>
      <c r="I494" s="34" t="s">
        <v>52</v>
      </c>
      <c r="J494" s="34" t="s">
        <v>53</v>
      </c>
      <c r="K494" s="34" t="s">
        <v>54</v>
      </c>
      <c r="L494" s="34" t="s">
        <v>55</v>
      </c>
      <c r="M494" s="34" t="s">
        <v>56</v>
      </c>
      <c r="N494" s="34" t="s">
        <v>69</v>
      </c>
      <c r="O494" s="34" t="s">
        <v>57</v>
      </c>
      <c r="P494" s="34" t="s">
        <v>58</v>
      </c>
      <c r="Q494" s="34" t="s">
        <v>59</v>
      </c>
      <c r="R494" s="34" t="s">
        <v>60</v>
      </c>
      <c r="S494" s="34" t="s">
        <v>61</v>
      </c>
      <c r="T494" s="34" t="s">
        <v>62</v>
      </c>
      <c r="U494" s="34" t="s">
        <v>63</v>
      </c>
      <c r="V494" s="34" t="s">
        <v>64</v>
      </c>
      <c r="W494" s="34" t="s">
        <v>65</v>
      </c>
      <c r="X494" s="34" t="s">
        <v>66</v>
      </c>
      <c r="Y494" s="34" t="s">
        <v>67</v>
      </c>
    </row>
    <row r="495" spans="1:25" s="40" customFormat="1" ht="15" customHeight="1" x14ac:dyDescent="0.25">
      <c r="A495" s="51">
        <v>1</v>
      </c>
      <c r="B495" s="42">
        <f>'пятая ц.к.'!$Q$10</f>
        <v>7144.39</v>
      </c>
      <c r="C495" s="43">
        <f>'пятая ц.к.'!$Q$11</f>
        <v>7123.04</v>
      </c>
      <c r="D495" s="43">
        <f>'пятая ц.к.'!$Q$12</f>
        <v>7123.01</v>
      </c>
      <c r="E495" s="43">
        <f>'пятая ц.к.'!$Q$13</f>
        <v>7032.34</v>
      </c>
      <c r="F495" s="43">
        <f>'пятая ц.к.'!$Q$14</f>
        <v>7085.26</v>
      </c>
      <c r="G495" s="43">
        <f>'пятая ц.к.'!$Q$15</f>
        <v>7432.91</v>
      </c>
      <c r="H495" s="43">
        <f>'пятая ц.к.'!$Q$16</f>
        <v>7500.29</v>
      </c>
      <c r="I495" s="43">
        <f>'пятая ц.к.'!$Q$17</f>
        <v>7843.57</v>
      </c>
      <c r="J495" s="43">
        <f>'пятая ц.к.'!$Q$18</f>
        <v>8066.76</v>
      </c>
      <c r="K495" s="43">
        <f>'пятая ц.к.'!$Q$19</f>
        <v>8095.38</v>
      </c>
      <c r="L495" s="43">
        <f>'пятая ц.к.'!$Q$20</f>
        <v>8068.64</v>
      </c>
      <c r="M495" s="43">
        <f>'пятая ц.к.'!$Q$21</f>
        <v>8013.27</v>
      </c>
      <c r="N495" s="43">
        <f>'пятая ц.к.'!$Q$22</f>
        <v>7993.83</v>
      </c>
      <c r="O495" s="43">
        <f>'пятая ц.к.'!$Q$23</f>
        <v>8011.72</v>
      </c>
      <c r="P495" s="43">
        <f>'пятая ц.к.'!$Q$24</f>
        <v>8004.53</v>
      </c>
      <c r="Q495" s="43">
        <f>'пятая ц.к.'!$Q$25</f>
        <v>7992.76</v>
      </c>
      <c r="R495" s="43">
        <f>'пятая ц.к.'!$Q$26</f>
        <v>7974.27</v>
      </c>
      <c r="S495" s="43">
        <f>'пятая ц.к.'!$Q$27</f>
        <v>7993.42</v>
      </c>
      <c r="T495" s="43">
        <f>'пятая ц.к.'!$Q$28</f>
        <v>8021.99</v>
      </c>
      <c r="U495" s="43">
        <f>'пятая ц.к.'!$Q$29</f>
        <v>8003.91</v>
      </c>
      <c r="V495" s="43">
        <f>'пятая ц.к.'!$Q$30</f>
        <v>7926.04</v>
      </c>
      <c r="W495" s="43">
        <f>'пятая ц.к.'!$Q$31</f>
        <v>7884.86</v>
      </c>
      <c r="X495" s="43">
        <f>'пятая ц.к.'!$Q$32</f>
        <v>7575.52</v>
      </c>
      <c r="Y495" s="44">
        <f>'пятая ц.к.'!$Q$33</f>
        <v>7238.5</v>
      </c>
    </row>
    <row r="496" spans="1:25" ht="15" customHeight="1" x14ac:dyDescent="0.25">
      <c r="A496" s="52">
        <f>A495+1</f>
        <v>2</v>
      </c>
      <c r="B496" s="45">
        <f>'пятая ц.к.'!$Q$34</f>
        <v>6948.28</v>
      </c>
      <c r="C496" s="46">
        <f>'пятая ц.к.'!$Q$35</f>
        <v>6866.31</v>
      </c>
      <c r="D496" s="46">
        <f>'пятая ц.к.'!$Q$36</f>
        <v>6818.03</v>
      </c>
      <c r="E496" s="46">
        <f>'пятая ц.к.'!$Q$37</f>
        <v>6777.14</v>
      </c>
      <c r="F496" s="46">
        <f>'пятая ц.к.'!$Q$38</f>
        <v>6803.45</v>
      </c>
      <c r="G496" s="46">
        <f>'пятая ц.к.'!$Q$39</f>
        <v>6984.69</v>
      </c>
      <c r="H496" s="46">
        <f>'пятая ц.к.'!$Q$40</f>
        <v>7146.85</v>
      </c>
      <c r="I496" s="46">
        <f>'пятая ц.к.'!$Q$41</f>
        <v>7419.25</v>
      </c>
      <c r="J496" s="46">
        <f>'пятая ц.к.'!$Q$42</f>
        <v>7692.95</v>
      </c>
      <c r="K496" s="46">
        <f>'пятая ц.к.'!$Q$43</f>
        <v>7753.29</v>
      </c>
      <c r="L496" s="46">
        <f>'пятая ц.к.'!$Q$44</f>
        <v>7757.45</v>
      </c>
      <c r="M496" s="46">
        <f>'пятая ц.к.'!$Q$45</f>
        <v>7750.62</v>
      </c>
      <c r="N496" s="46">
        <f>'пятая ц.к.'!$Q$46</f>
        <v>7743.61</v>
      </c>
      <c r="O496" s="46">
        <f>'пятая ц.к.'!$Q$47</f>
        <v>7746.05</v>
      </c>
      <c r="P496" s="46">
        <f>'пятая ц.к.'!$Q$48</f>
        <v>7743.99</v>
      </c>
      <c r="Q496" s="46">
        <f>'пятая ц.к.'!$Q$49</f>
        <v>7746.35</v>
      </c>
      <c r="R496" s="46">
        <f>'пятая ц.к.'!$Q$50</f>
        <v>7729.29</v>
      </c>
      <c r="S496" s="46">
        <f>'пятая ц.к.'!$Q$51</f>
        <v>7763.97</v>
      </c>
      <c r="T496" s="46">
        <f>'пятая ц.к.'!$Q$52</f>
        <v>7780.05</v>
      </c>
      <c r="U496" s="46">
        <f>'пятая ц.к.'!$Q$53</f>
        <v>7782.81</v>
      </c>
      <c r="V496" s="46">
        <f>'пятая ц.к.'!$Q$54</f>
        <v>7766.68</v>
      </c>
      <c r="W496" s="46">
        <f>'пятая ц.к.'!$Q$55</f>
        <v>7691.51</v>
      </c>
      <c r="X496" s="46">
        <f>'пятая ц.к.'!$Q$56</f>
        <v>7438.76</v>
      </c>
      <c r="Y496" s="47">
        <f>'пятая ц.к.'!$Q$57</f>
        <v>7256.99</v>
      </c>
    </row>
    <row r="497" spans="1:25" ht="15" customHeight="1" x14ac:dyDescent="0.25">
      <c r="A497" s="52">
        <f t="shared" ref="A497:A525" si="11">A496+1</f>
        <v>3</v>
      </c>
      <c r="B497" s="45">
        <f>'пятая ц.к.'!$Q$58</f>
        <v>7177.17</v>
      </c>
      <c r="C497" s="46">
        <f>'пятая ц.к.'!$Q$59</f>
        <v>7079.97</v>
      </c>
      <c r="D497" s="46">
        <f>'пятая ц.к.'!$Q$60</f>
        <v>7084.44</v>
      </c>
      <c r="E497" s="46">
        <f>'пятая ц.к.'!$Q$61</f>
        <v>7008.73</v>
      </c>
      <c r="F497" s="46">
        <f>'пятая ц.к.'!$Q$62</f>
        <v>7078.04</v>
      </c>
      <c r="G497" s="46">
        <f>'пятая ц.к.'!$Q$63</f>
        <v>7155.04</v>
      </c>
      <c r="H497" s="46">
        <f>'пятая ц.к.'!$Q$64</f>
        <v>7293.78</v>
      </c>
      <c r="I497" s="46">
        <f>'пятая ц.к.'!$Q$65</f>
        <v>7435.56</v>
      </c>
      <c r="J497" s="46">
        <f>'пятая ц.к.'!$Q$66</f>
        <v>7836.45</v>
      </c>
      <c r="K497" s="46">
        <f>'пятая ц.к.'!$Q$67</f>
        <v>7892.11</v>
      </c>
      <c r="L497" s="46">
        <f>'пятая ц.к.'!$Q$68</f>
        <v>7912.82</v>
      </c>
      <c r="M497" s="46">
        <f>'пятая ц.к.'!$Q$69</f>
        <v>7912.35</v>
      </c>
      <c r="N497" s="46">
        <f>'пятая ц.к.'!$Q$70</f>
        <v>7905.19</v>
      </c>
      <c r="O497" s="46">
        <f>'пятая ц.к.'!$Q$71</f>
        <v>7895.78</v>
      </c>
      <c r="P497" s="46">
        <f>'пятая ц.к.'!$Q$72</f>
        <v>7905.63</v>
      </c>
      <c r="Q497" s="46">
        <f>'пятая ц.к.'!$Q$73</f>
        <v>7916.12</v>
      </c>
      <c r="R497" s="46">
        <f>'пятая ц.к.'!$Q$74</f>
        <v>7938.56</v>
      </c>
      <c r="S497" s="46">
        <f>'пятая ц.к.'!$Q$75</f>
        <v>7966.19</v>
      </c>
      <c r="T497" s="46">
        <f>'пятая ц.к.'!$Q$76</f>
        <v>8002.52</v>
      </c>
      <c r="U497" s="46">
        <f>'пятая ц.к.'!$Q$77</f>
        <v>8013.36</v>
      </c>
      <c r="V497" s="46">
        <f>'пятая ц.к.'!$Q$78</f>
        <v>7973.83</v>
      </c>
      <c r="W497" s="46">
        <f>'пятая ц.к.'!$Q$79</f>
        <v>7938.21</v>
      </c>
      <c r="X497" s="46">
        <f>'пятая ц.к.'!$Q$80</f>
        <v>7645.26</v>
      </c>
      <c r="Y497" s="47">
        <f>'пятая ц.к.'!$Q$81</f>
        <v>7404.4</v>
      </c>
    </row>
    <row r="498" spans="1:25" ht="15" customHeight="1" x14ac:dyDescent="0.25">
      <c r="A498" s="52">
        <f t="shared" si="11"/>
        <v>4</v>
      </c>
      <c r="B498" s="45">
        <f>'пятая ц.к.'!$Q$82</f>
        <v>7249</v>
      </c>
      <c r="C498" s="46">
        <f>'пятая ц.к.'!$Q$83</f>
        <v>7142.89</v>
      </c>
      <c r="D498" s="46">
        <f>'пятая ц.к.'!$Q$84</f>
        <v>7084.62</v>
      </c>
      <c r="E498" s="46">
        <f>'пятая ц.к.'!$Q$85</f>
        <v>7074.36</v>
      </c>
      <c r="F498" s="46">
        <f>'пятая ц.к.'!$Q$86</f>
        <v>6934.55</v>
      </c>
      <c r="G498" s="46">
        <f>'пятая ц.к.'!$Q$87</f>
        <v>7076.6</v>
      </c>
      <c r="H498" s="46">
        <f>'пятая ц.к.'!$Q$88</f>
        <v>7140.48</v>
      </c>
      <c r="I498" s="46">
        <f>'пятая ц.к.'!$Q$89</f>
        <v>7227.42</v>
      </c>
      <c r="J498" s="46">
        <f>'пятая ц.к.'!$Q$90</f>
        <v>7367.27</v>
      </c>
      <c r="K498" s="46">
        <f>'пятая ц.к.'!$Q$91</f>
        <v>7589.2</v>
      </c>
      <c r="L498" s="46">
        <f>'пятая ц.к.'!$Q$92</f>
        <v>7686.88</v>
      </c>
      <c r="M498" s="46">
        <f>'пятая ц.к.'!$Q$93</f>
        <v>7696.35</v>
      </c>
      <c r="N498" s="46">
        <f>'пятая ц.к.'!$Q$94</f>
        <v>7692.36</v>
      </c>
      <c r="O498" s="46">
        <f>'пятая ц.к.'!$Q$95</f>
        <v>7696.99</v>
      </c>
      <c r="P498" s="46">
        <f>'пятая ц.к.'!$Q$96</f>
        <v>7700.39</v>
      </c>
      <c r="Q498" s="46">
        <f>'пятая ц.к.'!$Q$97</f>
        <v>7707.89</v>
      </c>
      <c r="R498" s="46">
        <f>'пятая ц.к.'!$Q$98</f>
        <v>7704.39</v>
      </c>
      <c r="S498" s="46">
        <f>'пятая ц.к.'!$Q$99</f>
        <v>7740.99</v>
      </c>
      <c r="T498" s="46">
        <f>'пятая ц.к.'!$Q$100</f>
        <v>7767.89</v>
      </c>
      <c r="U498" s="46">
        <f>'пятая ц.к.'!$Q$101</f>
        <v>7732.73</v>
      </c>
      <c r="V498" s="46">
        <f>'пятая ц.к.'!$Q$102</f>
        <v>7712.23</v>
      </c>
      <c r="W498" s="46">
        <f>'пятая ц.к.'!$Q$103</f>
        <v>7692.1</v>
      </c>
      <c r="X498" s="46">
        <f>'пятая ц.к.'!$Q$104</f>
        <v>7424.18</v>
      </c>
      <c r="Y498" s="47">
        <f>'пятая ц.к.'!$Q$105</f>
        <v>7087.28</v>
      </c>
    </row>
    <row r="499" spans="1:25" ht="15" customHeight="1" x14ac:dyDescent="0.25">
      <c r="A499" s="52">
        <f t="shared" si="11"/>
        <v>5</v>
      </c>
      <c r="B499" s="45">
        <f>'пятая ц.к.'!$Q$106</f>
        <v>7017.43</v>
      </c>
      <c r="C499" s="46">
        <f>'пятая ц.к.'!$Q$107</f>
        <v>6919.03</v>
      </c>
      <c r="D499" s="46">
        <f>'пятая ц.к.'!$Q$108</f>
        <v>6901.48</v>
      </c>
      <c r="E499" s="46">
        <f>'пятая ц.к.'!$Q$109</f>
        <v>6916.14</v>
      </c>
      <c r="F499" s="46">
        <f>'пятая ц.к.'!$Q$110</f>
        <v>6931.93</v>
      </c>
      <c r="G499" s="46">
        <f>'пятая ц.к.'!$Q$111</f>
        <v>7051.24</v>
      </c>
      <c r="H499" s="46">
        <f>'пятая ц.к.'!$Q$112</f>
        <v>7238.39</v>
      </c>
      <c r="I499" s="46">
        <f>'пятая ц.к.'!$Q$113</f>
        <v>7486.67</v>
      </c>
      <c r="J499" s="46">
        <f>'пятая ц.к.'!$Q$114</f>
        <v>7872.01</v>
      </c>
      <c r="K499" s="46">
        <f>'пятая ц.к.'!$Q$115</f>
        <v>7991.59</v>
      </c>
      <c r="L499" s="46">
        <f>'пятая ц.к.'!$Q$116</f>
        <v>7947.49</v>
      </c>
      <c r="M499" s="46">
        <f>'пятая ц.к.'!$Q$117</f>
        <v>7950.53</v>
      </c>
      <c r="N499" s="46">
        <f>'пятая ц.к.'!$Q$118</f>
        <v>7928.01</v>
      </c>
      <c r="O499" s="46">
        <f>'пятая ц.к.'!$Q$119</f>
        <v>7931.27</v>
      </c>
      <c r="P499" s="46">
        <f>'пятая ц.к.'!$Q$120</f>
        <v>7933.07</v>
      </c>
      <c r="Q499" s="46">
        <f>'пятая ц.к.'!$Q$121</f>
        <v>7960.56</v>
      </c>
      <c r="R499" s="46">
        <f>'пятая ц.к.'!$Q$122</f>
        <v>7988.63</v>
      </c>
      <c r="S499" s="46">
        <f>'пятая ц.к.'!$Q$123</f>
        <v>8029.39</v>
      </c>
      <c r="T499" s="46">
        <f>'пятая ц.к.'!$Q$124</f>
        <v>8032.16</v>
      </c>
      <c r="U499" s="46">
        <f>'пятая ц.к.'!$Q$125</f>
        <v>8022.72</v>
      </c>
      <c r="V499" s="46">
        <f>'пятая ц.к.'!$Q$126</f>
        <v>7956.82</v>
      </c>
      <c r="W499" s="46">
        <f>'пятая ц.к.'!$Q$127</f>
        <v>7853.87</v>
      </c>
      <c r="X499" s="46">
        <f>'пятая ц.к.'!$Q$128</f>
        <v>7471.58</v>
      </c>
      <c r="Y499" s="47">
        <f>'пятая ц.к.'!$Q$129</f>
        <v>7188.87</v>
      </c>
    </row>
    <row r="500" spans="1:25" ht="15" customHeight="1" x14ac:dyDescent="0.25">
      <c r="A500" s="52">
        <f t="shared" si="11"/>
        <v>6</v>
      </c>
      <c r="B500" s="45">
        <f>'пятая ц.к.'!$Q$130</f>
        <v>7009.47</v>
      </c>
      <c r="C500" s="46">
        <f>'пятая ц.к.'!$Q$131</f>
        <v>6934.03</v>
      </c>
      <c r="D500" s="46">
        <f>'пятая ц.к.'!$Q$132</f>
        <v>6835.57</v>
      </c>
      <c r="E500" s="46">
        <f>'пятая ц.к.'!$Q$133</f>
        <v>6894.03</v>
      </c>
      <c r="F500" s="46">
        <f>'пятая ц.к.'!$Q$134</f>
        <v>6957.42</v>
      </c>
      <c r="G500" s="46">
        <f>'пятая ц.к.'!$Q$135</f>
        <v>7056.79</v>
      </c>
      <c r="H500" s="46">
        <f>'пятая ц.к.'!$Q$136</f>
        <v>7309.89</v>
      </c>
      <c r="I500" s="46">
        <f>'пятая ц.к.'!$Q$137</f>
        <v>7574.54</v>
      </c>
      <c r="J500" s="46">
        <f>'пятая ц.к.'!$Q$138</f>
        <v>7934.99</v>
      </c>
      <c r="K500" s="46">
        <f>'пятая ц.к.'!$Q$139</f>
        <v>8036.4</v>
      </c>
      <c r="L500" s="46">
        <f>'пятая ц.к.'!$Q$140</f>
        <v>8005.66</v>
      </c>
      <c r="M500" s="46">
        <f>'пятая ц.к.'!$Q$141</f>
        <v>7996.57</v>
      </c>
      <c r="N500" s="46">
        <f>'пятая ц.к.'!$Q$142</f>
        <v>7966.25</v>
      </c>
      <c r="O500" s="46">
        <f>'пятая ц.к.'!$Q$143</f>
        <v>7989.7</v>
      </c>
      <c r="P500" s="46">
        <f>'пятая ц.к.'!$Q$144</f>
        <v>7986.5</v>
      </c>
      <c r="Q500" s="46">
        <f>'пятая ц.к.'!$Q$145</f>
        <v>8029.32</v>
      </c>
      <c r="R500" s="46">
        <f>'пятая ц.к.'!$Q$146</f>
        <v>8033.33</v>
      </c>
      <c r="S500" s="46">
        <f>'пятая ц.к.'!$Q$147</f>
        <v>8053.74</v>
      </c>
      <c r="T500" s="46">
        <f>'пятая ц.к.'!$Q$148</f>
        <v>8044.57</v>
      </c>
      <c r="U500" s="46">
        <f>'пятая ц.к.'!$Q$149</f>
        <v>8018.73</v>
      </c>
      <c r="V500" s="46">
        <f>'пятая ц.к.'!$Q$150</f>
        <v>7901.07</v>
      </c>
      <c r="W500" s="46">
        <f>'пятая ц.к.'!$Q$151</f>
        <v>7823.94</v>
      </c>
      <c r="X500" s="46">
        <f>'пятая ц.к.'!$Q$152</f>
        <v>7639.64</v>
      </c>
      <c r="Y500" s="47">
        <f>'пятая ц.к.'!$Q$153</f>
        <v>7168.21</v>
      </c>
    </row>
    <row r="501" spans="1:25" ht="15" customHeight="1" x14ac:dyDescent="0.25">
      <c r="A501" s="52">
        <f t="shared" si="11"/>
        <v>7</v>
      </c>
      <c r="B501" s="45">
        <f>'пятая ц.к.'!$Q$154</f>
        <v>6998.19</v>
      </c>
      <c r="C501" s="46">
        <f>'пятая ц.к.'!$Q$155</f>
        <v>6953.18</v>
      </c>
      <c r="D501" s="46">
        <f>'пятая ц.к.'!$Q$156</f>
        <v>6872.87</v>
      </c>
      <c r="E501" s="46">
        <f>'пятая ц.к.'!$Q$157</f>
        <v>6914.5</v>
      </c>
      <c r="F501" s="46">
        <f>'пятая ц.к.'!$Q$158</f>
        <v>6952.64</v>
      </c>
      <c r="G501" s="46">
        <f>'пятая ц.к.'!$Q$159</f>
        <v>7177.08</v>
      </c>
      <c r="H501" s="46">
        <f>'пятая ц.к.'!$Q$160</f>
        <v>7400.28</v>
      </c>
      <c r="I501" s="46">
        <f>'пятая ц.к.'!$Q$161</f>
        <v>7780.92</v>
      </c>
      <c r="J501" s="46">
        <f>'пятая ц.к.'!$Q$162</f>
        <v>7956.01</v>
      </c>
      <c r="K501" s="46">
        <f>'пятая ц.к.'!$Q$163</f>
        <v>8011.73</v>
      </c>
      <c r="L501" s="46">
        <f>'пятая ц.к.'!$Q$164</f>
        <v>7999.16</v>
      </c>
      <c r="M501" s="46">
        <f>'пятая ц.к.'!$Q$165</f>
        <v>7993.31</v>
      </c>
      <c r="N501" s="46">
        <f>'пятая ц.к.'!$Q$166</f>
        <v>7979.41</v>
      </c>
      <c r="O501" s="46">
        <f>'пятая ц.к.'!$Q$167</f>
        <v>7999.38</v>
      </c>
      <c r="P501" s="46">
        <f>'пятая ц.к.'!$Q$168</f>
        <v>7999.34</v>
      </c>
      <c r="Q501" s="46">
        <f>'пятая ц.к.'!$Q$169</f>
        <v>8016.81</v>
      </c>
      <c r="R501" s="46">
        <f>'пятая ц.к.'!$Q$170</f>
        <v>8028.73</v>
      </c>
      <c r="S501" s="46">
        <f>'пятая ц.к.'!$Q$171</f>
        <v>8121.4</v>
      </c>
      <c r="T501" s="46">
        <f>'пятая ц.к.'!$Q$172</f>
        <v>8070.77</v>
      </c>
      <c r="U501" s="46">
        <f>'пятая ц.к.'!$Q$173</f>
        <v>8049.77</v>
      </c>
      <c r="V501" s="46">
        <f>'пятая ц.к.'!$Q$174</f>
        <v>7973.61</v>
      </c>
      <c r="W501" s="46">
        <f>'пятая ц.к.'!$Q$175</f>
        <v>7928.26</v>
      </c>
      <c r="X501" s="46">
        <f>'пятая ц.к.'!$Q$176</f>
        <v>7808.58</v>
      </c>
      <c r="Y501" s="47">
        <f>'пятая ц.к.'!$Q$177</f>
        <v>7706.02</v>
      </c>
    </row>
    <row r="502" spans="1:25" ht="15" customHeight="1" x14ac:dyDescent="0.25">
      <c r="A502" s="52">
        <f t="shared" si="11"/>
        <v>8</v>
      </c>
      <c r="B502" s="45">
        <f>'пятая ц.к.'!$Q$178</f>
        <v>7660.25</v>
      </c>
      <c r="C502" s="46">
        <f>'пятая ц.к.'!$Q$179</f>
        <v>7209.2</v>
      </c>
      <c r="D502" s="46">
        <f>'пятая ц.к.'!$Q$180</f>
        <v>7085.23</v>
      </c>
      <c r="E502" s="46">
        <f>'пятая ц.к.'!$Q$181</f>
        <v>7104.33</v>
      </c>
      <c r="F502" s="46">
        <f>'пятая ц.к.'!$Q$182</f>
        <v>7205.41</v>
      </c>
      <c r="G502" s="46">
        <f>'пятая ц.к.'!$Q$183</f>
        <v>7829.54</v>
      </c>
      <c r="H502" s="46">
        <f>'пятая ц.к.'!$Q$184</f>
        <v>7985.39</v>
      </c>
      <c r="I502" s="46">
        <f>'пятая ц.к.'!$Q$185</f>
        <v>8052.25</v>
      </c>
      <c r="J502" s="46">
        <f>'пятая ц.к.'!$Q$186</f>
        <v>8297.64</v>
      </c>
      <c r="K502" s="46">
        <f>'пятая ц.к.'!$Q$187</f>
        <v>8336.82</v>
      </c>
      <c r="L502" s="46">
        <f>'пятая ц.к.'!$Q$188</f>
        <v>8301.4599999999991</v>
      </c>
      <c r="M502" s="46">
        <f>'пятая ц.к.'!$Q$189</f>
        <v>8288.0400000000009</v>
      </c>
      <c r="N502" s="46">
        <f>'пятая ц.к.'!$Q$190</f>
        <v>8260.89</v>
      </c>
      <c r="O502" s="46">
        <f>'пятая ц.к.'!$Q$191</f>
        <v>8274.9500000000007</v>
      </c>
      <c r="P502" s="46">
        <f>'пятая ц.к.'!$Q$192</f>
        <v>8276.24</v>
      </c>
      <c r="Q502" s="46">
        <f>'пятая ц.к.'!$Q$193</f>
        <v>8292.26</v>
      </c>
      <c r="R502" s="46">
        <f>'пятая ц.к.'!$Q$194</f>
        <v>8309.4</v>
      </c>
      <c r="S502" s="46">
        <f>'пятая ц.к.'!$Q$195</f>
        <v>8364.68</v>
      </c>
      <c r="T502" s="46">
        <f>'пятая ц.к.'!$Q$196</f>
        <v>8408.44</v>
      </c>
      <c r="U502" s="46">
        <f>'пятая ц.к.'!$Q$197</f>
        <v>8375.09</v>
      </c>
      <c r="V502" s="46">
        <f>'пятая ц.к.'!$Q$198</f>
        <v>8285.42</v>
      </c>
      <c r="W502" s="46">
        <f>'пятая ц.к.'!$Q$199</f>
        <v>8258.2800000000007</v>
      </c>
      <c r="X502" s="46">
        <f>'пятая ц.к.'!$Q$200</f>
        <v>8001.03</v>
      </c>
      <c r="Y502" s="47">
        <f>'пятая ц.к.'!$Q$201</f>
        <v>7915.23</v>
      </c>
    </row>
    <row r="503" spans="1:25" ht="15" customHeight="1" x14ac:dyDescent="0.25">
      <c r="A503" s="52">
        <f t="shared" si="11"/>
        <v>9</v>
      </c>
      <c r="B503" s="45">
        <f>'пятая ц.к.'!$Q$202</f>
        <v>7471.87</v>
      </c>
      <c r="C503" s="46">
        <f>'пятая ц.к.'!$Q$203</f>
        <v>7164.54</v>
      </c>
      <c r="D503" s="46">
        <f>'пятая ц.к.'!$Q$204</f>
        <v>7086.14</v>
      </c>
      <c r="E503" s="46">
        <f>'пятая ц.к.'!$Q$205</f>
        <v>7077.82</v>
      </c>
      <c r="F503" s="46">
        <f>'пятая ц.к.'!$Q$206</f>
        <v>7099.39</v>
      </c>
      <c r="G503" s="46">
        <f>'пятая ц.к.'!$Q$207</f>
        <v>7315.88</v>
      </c>
      <c r="H503" s="46">
        <f>'пятая ц.к.'!$Q$208</f>
        <v>7691.27</v>
      </c>
      <c r="I503" s="46">
        <f>'пятая ц.к.'!$Q$209</f>
        <v>7768.77</v>
      </c>
      <c r="J503" s="46">
        <f>'пятая ц.к.'!$Q$210</f>
        <v>7929.88</v>
      </c>
      <c r="K503" s="46">
        <f>'пятая ц.к.'!$Q$211</f>
        <v>8104.62</v>
      </c>
      <c r="L503" s="46">
        <f>'пятая ц.к.'!$Q$212</f>
        <v>8062.49</v>
      </c>
      <c r="M503" s="46">
        <f>'пятая ц.к.'!$Q$213</f>
        <v>8051.29</v>
      </c>
      <c r="N503" s="46">
        <f>'пятая ц.к.'!$Q$214</f>
        <v>8036.93</v>
      </c>
      <c r="O503" s="46">
        <f>'пятая ц.к.'!$Q$215</f>
        <v>8029.24</v>
      </c>
      <c r="P503" s="46">
        <f>'пятая ц.к.'!$Q$216</f>
        <v>8019.73</v>
      </c>
      <c r="Q503" s="46">
        <f>'пятая ц.к.'!$Q$217</f>
        <v>8028.5</v>
      </c>
      <c r="R503" s="46">
        <f>'пятая ц.к.'!$Q$218</f>
        <v>8045.3</v>
      </c>
      <c r="S503" s="46">
        <f>'пятая ц.к.'!$Q$219</f>
        <v>8165.81</v>
      </c>
      <c r="T503" s="46">
        <f>'пятая ц.к.'!$Q$220</f>
        <v>8011.46</v>
      </c>
      <c r="U503" s="46">
        <f>'пятая ц.к.'!$Q$221</f>
        <v>8005.91</v>
      </c>
      <c r="V503" s="46">
        <f>'пятая ц.к.'!$Q$222</f>
        <v>7995.92</v>
      </c>
      <c r="W503" s="46">
        <f>'пятая ц.к.'!$Q$223</f>
        <v>7932.67</v>
      </c>
      <c r="X503" s="46">
        <f>'пятая ц.к.'!$Q$224</f>
        <v>7812.89</v>
      </c>
      <c r="Y503" s="47">
        <f>'пятая ц.к.'!$Q$225</f>
        <v>7675.96</v>
      </c>
    </row>
    <row r="504" spans="1:25" ht="15" customHeight="1" x14ac:dyDescent="0.25">
      <c r="A504" s="52">
        <f t="shared" si="11"/>
        <v>10</v>
      </c>
      <c r="B504" s="45">
        <f>'пятая ц.к.'!$Q$226</f>
        <v>7269.6</v>
      </c>
      <c r="C504" s="46">
        <f>'пятая ц.к.'!$Q$227</f>
        <v>7104.49</v>
      </c>
      <c r="D504" s="46">
        <f>'пятая ц.к.'!$Q$228</f>
        <v>7026.94</v>
      </c>
      <c r="E504" s="46">
        <f>'пятая ц.к.'!$Q$229</f>
        <v>7027.53</v>
      </c>
      <c r="F504" s="46">
        <f>'пятая ц.к.'!$Q$230</f>
        <v>7033.77</v>
      </c>
      <c r="G504" s="46">
        <f>'пятая ц.к.'!$Q$231</f>
        <v>7138.35</v>
      </c>
      <c r="H504" s="46">
        <f>'пятая ц.к.'!$Q$232</f>
        <v>7387.64</v>
      </c>
      <c r="I504" s="46">
        <f>'пятая ц.к.'!$Q$233</f>
        <v>7691.11</v>
      </c>
      <c r="J504" s="46">
        <f>'пятая ц.к.'!$Q$234</f>
        <v>7827.55</v>
      </c>
      <c r="K504" s="46">
        <f>'пятая ц.к.'!$Q$235</f>
        <v>7928.18</v>
      </c>
      <c r="L504" s="46">
        <f>'пятая ц.к.'!$Q$236</f>
        <v>7949.88</v>
      </c>
      <c r="M504" s="46">
        <f>'пятая ц.к.'!$Q$237</f>
        <v>7966.37</v>
      </c>
      <c r="N504" s="46">
        <f>'пятая ц.к.'!$Q$238</f>
        <v>7961.77</v>
      </c>
      <c r="O504" s="46">
        <f>'пятая ц.к.'!$Q$239</f>
        <v>7967.75</v>
      </c>
      <c r="P504" s="46">
        <f>'пятая ц.к.'!$Q$240</f>
        <v>7971.71</v>
      </c>
      <c r="Q504" s="46">
        <f>'пятая ц.к.'!$Q$241</f>
        <v>7994.45</v>
      </c>
      <c r="R504" s="46">
        <f>'пятая ц.к.'!$Q$242</f>
        <v>7990.31</v>
      </c>
      <c r="S504" s="46">
        <f>'пятая ц.к.'!$Q$243</f>
        <v>8045.73</v>
      </c>
      <c r="T504" s="46">
        <f>'пятая ц.к.'!$Q$244</f>
        <v>8042.05</v>
      </c>
      <c r="U504" s="46">
        <f>'пятая ц.к.'!$Q$245</f>
        <v>8035.99</v>
      </c>
      <c r="V504" s="46">
        <f>'пятая ц.к.'!$Q$246</f>
        <v>7990.88</v>
      </c>
      <c r="W504" s="46">
        <f>'пятая ц.к.'!$Q$247</f>
        <v>7936.45</v>
      </c>
      <c r="X504" s="46">
        <f>'пятая ц.к.'!$Q$248</f>
        <v>7867.12</v>
      </c>
      <c r="Y504" s="47">
        <f>'пятая ц.к.'!$Q$249</f>
        <v>7692.65</v>
      </c>
    </row>
    <row r="505" spans="1:25" s="41" customFormat="1" ht="15" customHeight="1" x14ac:dyDescent="0.25">
      <c r="A505" s="52">
        <f t="shared" si="11"/>
        <v>11</v>
      </c>
      <c r="B505" s="45">
        <f>'пятая ц.к.'!$Q$250</f>
        <v>7309.64</v>
      </c>
      <c r="C505" s="46">
        <f>'пятая ц.к.'!$Q$251</f>
        <v>7128.21</v>
      </c>
      <c r="D505" s="46">
        <f>'пятая ц.к.'!$Q$252</f>
        <v>7031.95</v>
      </c>
      <c r="E505" s="46">
        <f>'пятая ц.к.'!$Q$253</f>
        <v>7038.91</v>
      </c>
      <c r="F505" s="46">
        <f>'пятая ц.к.'!$Q$254</f>
        <v>7054.69</v>
      </c>
      <c r="G505" s="46">
        <f>'пятая ц.к.'!$Q$255</f>
        <v>7313.9</v>
      </c>
      <c r="H505" s="46">
        <f>'пятая ц.к.'!$Q$256</f>
        <v>7705.39</v>
      </c>
      <c r="I505" s="46">
        <f>'пятая ц.к.'!$Q$257</f>
        <v>7893.26</v>
      </c>
      <c r="J505" s="46">
        <f>'пятая ц.к.'!$Q$258</f>
        <v>8049.67</v>
      </c>
      <c r="K505" s="46">
        <f>'пятая ц.к.'!$Q$259</f>
        <v>8113.21</v>
      </c>
      <c r="L505" s="46">
        <f>'пятая ц.к.'!$Q$260</f>
        <v>8089.58</v>
      </c>
      <c r="M505" s="46">
        <f>'пятая ц.к.'!$Q$261</f>
        <v>8079.6</v>
      </c>
      <c r="N505" s="46">
        <f>'пятая ц.к.'!$Q$262</f>
        <v>8066.87</v>
      </c>
      <c r="O505" s="46">
        <f>'пятая ц.к.'!$Q$263</f>
        <v>8073.12</v>
      </c>
      <c r="P505" s="46">
        <f>'пятая ц.к.'!$Q$264</f>
        <v>8095.73</v>
      </c>
      <c r="Q505" s="46">
        <f>'пятая ц.к.'!$Q$265</f>
        <v>8087.89</v>
      </c>
      <c r="R505" s="46">
        <f>'пятая ц.к.'!$Q$266</f>
        <v>8091.33</v>
      </c>
      <c r="S505" s="46">
        <f>'пятая ц.к.'!$Q$267</f>
        <v>8179.4</v>
      </c>
      <c r="T505" s="46">
        <f>'пятая ц.к.'!$Q$268</f>
        <v>8212.51</v>
      </c>
      <c r="U505" s="46">
        <f>'пятая ц.к.'!$Q$269</f>
        <v>8188.03</v>
      </c>
      <c r="V505" s="46">
        <f>'пятая ц.к.'!$Q$270</f>
        <v>7991.51</v>
      </c>
      <c r="W505" s="46">
        <f>'пятая ц.к.'!$Q$271</f>
        <v>7934.48</v>
      </c>
      <c r="X505" s="46">
        <f>'пятая ц.к.'!$Q$272</f>
        <v>7785.49</v>
      </c>
      <c r="Y505" s="47">
        <f>'пятая ц.к.'!$Q$273</f>
        <v>7402.06</v>
      </c>
    </row>
    <row r="506" spans="1:25" ht="15" customHeight="1" x14ac:dyDescent="0.25">
      <c r="A506" s="52">
        <f t="shared" si="11"/>
        <v>12</v>
      </c>
      <c r="B506" s="45">
        <f>'пятая ц.к.'!$Q$274</f>
        <v>7307.92</v>
      </c>
      <c r="C506" s="46">
        <f>'пятая ц.к.'!$Q$275</f>
        <v>7132.47</v>
      </c>
      <c r="D506" s="46">
        <f>'пятая ц.к.'!$Q$276</f>
        <v>7054.33</v>
      </c>
      <c r="E506" s="46">
        <f>'пятая ц.к.'!$Q$277</f>
        <v>7060.05</v>
      </c>
      <c r="F506" s="46">
        <f>'пятая ц.к.'!$Q$278</f>
        <v>7063.73</v>
      </c>
      <c r="G506" s="46">
        <f>'пятая ц.к.'!$Q$279</f>
        <v>7305.81</v>
      </c>
      <c r="H506" s="46">
        <f>'пятая ц.к.'!$Q$280</f>
        <v>7789.34</v>
      </c>
      <c r="I506" s="46">
        <f>'пятая ц.к.'!$Q$281</f>
        <v>7882.93</v>
      </c>
      <c r="J506" s="46">
        <f>'пятая ц.к.'!$Q$282</f>
        <v>8006.62</v>
      </c>
      <c r="K506" s="46">
        <f>'пятая ц.к.'!$Q$283</f>
        <v>8005.04</v>
      </c>
      <c r="L506" s="46">
        <f>'пятая ц.к.'!$Q$284</f>
        <v>8034.71</v>
      </c>
      <c r="M506" s="46">
        <f>'пятая ц.к.'!$Q$285</f>
        <v>7993.81</v>
      </c>
      <c r="N506" s="46">
        <f>'пятая ц.к.'!$Q$286</f>
        <v>7990.53</v>
      </c>
      <c r="O506" s="46">
        <f>'пятая ц.к.'!$Q$287</f>
        <v>7996.11</v>
      </c>
      <c r="P506" s="46">
        <f>'пятая ц.к.'!$Q$288</f>
        <v>7993.94</v>
      </c>
      <c r="Q506" s="46">
        <f>'пятая ц.к.'!$Q$289</f>
        <v>7997.93</v>
      </c>
      <c r="R506" s="46">
        <f>'пятая ц.к.'!$Q$290</f>
        <v>8001.17</v>
      </c>
      <c r="S506" s="46">
        <f>'пятая ц.к.'!$Q$291</f>
        <v>8166.56</v>
      </c>
      <c r="T506" s="46">
        <f>'пятая ц.к.'!$Q$292</f>
        <v>8129.03</v>
      </c>
      <c r="U506" s="46">
        <f>'пятая ц.к.'!$Q$293</f>
        <v>8091.39</v>
      </c>
      <c r="V506" s="46">
        <f>'пятая ц.к.'!$Q$294</f>
        <v>7999.34</v>
      </c>
      <c r="W506" s="46">
        <f>'пятая ц.к.'!$Q$295</f>
        <v>7929.1</v>
      </c>
      <c r="X506" s="46">
        <f>'пятая ц.к.'!$Q$296</f>
        <v>7668.97</v>
      </c>
      <c r="Y506" s="47">
        <f>'пятая ц.к.'!$Q$297</f>
        <v>7460.74</v>
      </c>
    </row>
    <row r="507" spans="1:25" ht="15" customHeight="1" x14ac:dyDescent="0.25">
      <c r="A507" s="52">
        <f t="shared" si="11"/>
        <v>13</v>
      </c>
      <c r="B507" s="45">
        <f>'пятая ц.к.'!$Q$298</f>
        <v>7116.12</v>
      </c>
      <c r="C507" s="46">
        <f>'пятая ц.к.'!$Q$299</f>
        <v>7028.01</v>
      </c>
      <c r="D507" s="46">
        <f>'пятая ц.к.'!$Q$300</f>
        <v>6949.14</v>
      </c>
      <c r="E507" s="46">
        <f>'пятая ц.к.'!$Q$301</f>
        <v>6927.62</v>
      </c>
      <c r="F507" s="46">
        <f>'пятая ц.к.'!$Q$302</f>
        <v>6941.58</v>
      </c>
      <c r="G507" s="46">
        <f>'пятая ц.к.'!$Q$303</f>
        <v>7178.71</v>
      </c>
      <c r="H507" s="46">
        <f>'пятая ц.к.'!$Q$304</f>
        <v>7658.69</v>
      </c>
      <c r="I507" s="46">
        <f>'пятая ц.к.'!$Q$305</f>
        <v>7895</v>
      </c>
      <c r="J507" s="46">
        <f>'пятая ц.к.'!$Q$306</f>
        <v>7995.9</v>
      </c>
      <c r="K507" s="46">
        <f>'пятая ц.к.'!$Q$307</f>
        <v>8054</v>
      </c>
      <c r="L507" s="46">
        <f>'пятая ц.к.'!$Q$308</f>
        <v>8030.66</v>
      </c>
      <c r="M507" s="46">
        <f>'пятая ц.к.'!$Q$309</f>
        <v>8030.67</v>
      </c>
      <c r="N507" s="46">
        <f>'пятая ц.к.'!$Q$310</f>
        <v>8058.29</v>
      </c>
      <c r="O507" s="46">
        <f>'пятая ц.к.'!$Q$311</f>
        <v>8089.68</v>
      </c>
      <c r="P507" s="46">
        <f>'пятая ц.к.'!$Q$312</f>
        <v>8091.12</v>
      </c>
      <c r="Q507" s="46">
        <f>'пятая ц.к.'!$Q$313</f>
        <v>8101.93</v>
      </c>
      <c r="R507" s="46">
        <f>'пятая ц.к.'!$Q$314</f>
        <v>8119.02</v>
      </c>
      <c r="S507" s="46">
        <f>'пятая ц.к.'!$Q$315</f>
        <v>8184.54</v>
      </c>
      <c r="T507" s="46">
        <f>'пятая ц.к.'!$Q$316</f>
        <v>8223.7199999999993</v>
      </c>
      <c r="U507" s="46">
        <f>'пятая ц.к.'!$Q$317</f>
        <v>8197.9</v>
      </c>
      <c r="V507" s="46">
        <f>'пятая ц.к.'!$Q$318</f>
        <v>8143.24</v>
      </c>
      <c r="W507" s="46">
        <f>'пятая ц.к.'!$Q$319</f>
        <v>8298.48</v>
      </c>
      <c r="X507" s="46">
        <f>'пятая ц.к.'!$Q$320</f>
        <v>7703.18</v>
      </c>
      <c r="Y507" s="47">
        <f>'пятая ц.к.'!$Q$321</f>
        <v>7558.74</v>
      </c>
    </row>
    <row r="508" spans="1:25" ht="15" customHeight="1" x14ac:dyDescent="0.25">
      <c r="A508" s="52">
        <f t="shared" si="11"/>
        <v>14</v>
      </c>
      <c r="B508" s="45">
        <f>'пятая ц.к.'!$Q$322</f>
        <v>7603.22</v>
      </c>
      <c r="C508" s="46">
        <f>'пятая ц.к.'!$Q$323</f>
        <v>7305.69</v>
      </c>
      <c r="D508" s="46">
        <f>'пятая ц.к.'!$Q$324</f>
        <v>7148.25</v>
      </c>
      <c r="E508" s="46">
        <f>'пятая ц.к.'!$Q$325</f>
        <v>7157.87</v>
      </c>
      <c r="F508" s="46">
        <f>'пятая ц.к.'!$Q$326</f>
        <v>7303.26</v>
      </c>
      <c r="G508" s="46">
        <f>'пятая ц.к.'!$Q$327</f>
        <v>7613.36</v>
      </c>
      <c r="H508" s="46">
        <f>'пятая ц.к.'!$Q$328</f>
        <v>7915.87</v>
      </c>
      <c r="I508" s="46">
        <f>'пятая ц.к.'!$Q$329</f>
        <v>8062.36</v>
      </c>
      <c r="J508" s="46">
        <f>'пятая ц.к.'!$Q$330</f>
        <v>8557.9699999999993</v>
      </c>
      <c r="K508" s="46">
        <f>'пятая ц.к.'!$Q$331</f>
        <v>8632.18</v>
      </c>
      <c r="L508" s="46">
        <f>'пятая ц.к.'!$Q$332</f>
        <v>8601.8799999999992</v>
      </c>
      <c r="M508" s="46">
        <f>'пятая ц.к.'!$Q$333</f>
        <v>8591.99</v>
      </c>
      <c r="N508" s="46">
        <f>'пятая ц.к.'!$Q$334</f>
        <v>8568.2099999999991</v>
      </c>
      <c r="O508" s="46">
        <f>'пятая ц.к.'!$Q$335</f>
        <v>8593.4599999999991</v>
      </c>
      <c r="P508" s="46">
        <f>'пятая ц.к.'!$Q$336</f>
        <v>8590.39</v>
      </c>
      <c r="Q508" s="46">
        <f>'пятая ц.к.'!$Q$337</f>
        <v>8594.49</v>
      </c>
      <c r="R508" s="46">
        <f>'пятая ц.к.'!$Q$338</f>
        <v>8589.91</v>
      </c>
      <c r="S508" s="46">
        <f>'пятая ц.к.'!$Q$339</f>
        <v>8659.67</v>
      </c>
      <c r="T508" s="46">
        <f>'пятая ц.к.'!$Q$340</f>
        <v>8670.2800000000007</v>
      </c>
      <c r="U508" s="46">
        <f>'пятая ц.к.'!$Q$341</f>
        <v>8601.2199999999993</v>
      </c>
      <c r="V508" s="46">
        <f>'пятая ц.к.'!$Q$342</f>
        <v>8539.65</v>
      </c>
      <c r="W508" s="46">
        <f>'пятая ц.к.'!$Q$343</f>
        <v>8453.2800000000007</v>
      </c>
      <c r="X508" s="46">
        <f>'пятая ц.к.'!$Q$344</f>
        <v>7910.29</v>
      </c>
      <c r="Y508" s="47">
        <f>'пятая ц.к.'!$Q$345</f>
        <v>7737.19</v>
      </c>
    </row>
    <row r="509" spans="1:25" ht="15" customHeight="1" x14ac:dyDescent="0.25">
      <c r="A509" s="52">
        <f t="shared" si="11"/>
        <v>15</v>
      </c>
      <c r="B509" s="45">
        <f>'пятая ц.к.'!$Q$346</f>
        <v>7758.49</v>
      </c>
      <c r="C509" s="46">
        <f>'пятая ц.к.'!$Q$347</f>
        <v>7325.76</v>
      </c>
      <c r="D509" s="46">
        <f>'пятая ц.к.'!$Q$348</f>
        <v>7182.75</v>
      </c>
      <c r="E509" s="46">
        <f>'пятая ц.к.'!$Q$349</f>
        <v>7202.78</v>
      </c>
      <c r="F509" s="46">
        <f>'пятая ц.к.'!$Q$350</f>
        <v>7299.79</v>
      </c>
      <c r="G509" s="46">
        <f>'пятая ц.к.'!$Q$351</f>
        <v>7783.2</v>
      </c>
      <c r="H509" s="46">
        <f>'пятая ц.к.'!$Q$352</f>
        <v>7915.42</v>
      </c>
      <c r="I509" s="46">
        <f>'пятая ц.к.'!$Q$353</f>
        <v>8151.29</v>
      </c>
      <c r="J509" s="46">
        <f>'пятая ц.к.'!$Q$354</f>
        <v>8486.7000000000007</v>
      </c>
      <c r="K509" s="46">
        <f>'пятая ц.к.'!$Q$355</f>
        <v>8566.19</v>
      </c>
      <c r="L509" s="46">
        <f>'пятая ц.к.'!$Q$356</f>
        <v>8537.4500000000007</v>
      </c>
      <c r="M509" s="46">
        <f>'пятая ц.к.'!$Q$357</f>
        <v>8520.76</v>
      </c>
      <c r="N509" s="46">
        <f>'пятая ц.к.'!$Q$358</f>
        <v>8505.76</v>
      </c>
      <c r="O509" s="46">
        <f>'пятая ц.к.'!$Q$359</f>
        <v>8513.7000000000007</v>
      </c>
      <c r="P509" s="46">
        <f>'пятая ц.к.'!$Q$360</f>
        <v>8500.31</v>
      </c>
      <c r="Q509" s="46">
        <f>'пятая ц.к.'!$Q$361</f>
        <v>8511.14</v>
      </c>
      <c r="R509" s="46">
        <f>'пятая ц.к.'!$Q$362</f>
        <v>8545.42</v>
      </c>
      <c r="S509" s="46">
        <f>'пятая ц.к.'!$Q$363</f>
        <v>8600.86</v>
      </c>
      <c r="T509" s="46">
        <f>'пятая ц.к.'!$Q$364</f>
        <v>8957.2099999999991</v>
      </c>
      <c r="U509" s="46">
        <f>'пятая ц.к.'!$Q$365</f>
        <v>8574.3799999999992</v>
      </c>
      <c r="V509" s="46">
        <f>'пятая ц.к.'!$Q$366</f>
        <v>8464.65</v>
      </c>
      <c r="W509" s="46">
        <f>'пятая ц.к.'!$Q$367</f>
        <v>8400.49</v>
      </c>
      <c r="X509" s="46">
        <f>'пятая ц.к.'!$Q$368</f>
        <v>7965.28</v>
      </c>
      <c r="Y509" s="47">
        <f>'пятая ц.к.'!$Q$369</f>
        <v>7883.41</v>
      </c>
    </row>
    <row r="510" spans="1:25" ht="15" customHeight="1" x14ac:dyDescent="0.25">
      <c r="A510" s="52">
        <f t="shared" si="11"/>
        <v>16</v>
      </c>
      <c r="B510" s="45">
        <f>'пятая ц.к.'!$Q$370</f>
        <v>7822.54</v>
      </c>
      <c r="C510" s="46">
        <f>'пятая ц.к.'!$Q$371</f>
        <v>7647.87</v>
      </c>
      <c r="D510" s="46">
        <f>'пятая ц.к.'!$Q$372</f>
        <v>7456.58</v>
      </c>
      <c r="E510" s="46">
        <f>'пятая ц.к.'!$Q$373</f>
        <v>7449.85</v>
      </c>
      <c r="F510" s="46">
        <f>'пятая ц.к.'!$Q$374</f>
        <v>7418.33</v>
      </c>
      <c r="G510" s="46">
        <f>'пятая ц.к.'!$Q$375</f>
        <v>7762.48</v>
      </c>
      <c r="H510" s="46">
        <f>'пятая ц.к.'!$Q$376</f>
        <v>7892.98</v>
      </c>
      <c r="I510" s="46">
        <f>'пятая ц.к.'!$Q$377</f>
        <v>7945.39</v>
      </c>
      <c r="J510" s="46">
        <f>'пятая ц.к.'!$Q$378</f>
        <v>8351.1</v>
      </c>
      <c r="K510" s="46">
        <f>'пятая ц.к.'!$Q$379</f>
        <v>8445.23</v>
      </c>
      <c r="L510" s="46">
        <f>'пятая ц.к.'!$Q$380</f>
        <v>8415.83</v>
      </c>
      <c r="M510" s="46">
        <f>'пятая ц.к.'!$Q$381</f>
        <v>8409.59</v>
      </c>
      <c r="N510" s="46">
        <f>'пятая ц.к.'!$Q$382</f>
        <v>8384.4699999999993</v>
      </c>
      <c r="O510" s="46">
        <f>'пятая ц.к.'!$Q$383</f>
        <v>8382.7199999999993</v>
      </c>
      <c r="P510" s="46">
        <f>'пятая ц.к.'!$Q$384</f>
        <v>8406.67</v>
      </c>
      <c r="Q510" s="46">
        <f>'пятая ц.к.'!$Q$385</f>
        <v>8405.5300000000007</v>
      </c>
      <c r="R510" s="46">
        <f>'пятая ц.к.'!$Q$386</f>
        <v>8417.42</v>
      </c>
      <c r="S510" s="46">
        <f>'пятая ц.к.'!$Q$387</f>
        <v>8462.4</v>
      </c>
      <c r="T510" s="46">
        <f>'пятая ц.к.'!$Q$388</f>
        <v>8516.08</v>
      </c>
      <c r="U510" s="46">
        <f>'пятая ц.к.'!$Q$389</f>
        <v>8490.61</v>
      </c>
      <c r="V510" s="46">
        <f>'пятая ц.к.'!$Q$390</f>
        <v>8447.16</v>
      </c>
      <c r="W510" s="46">
        <f>'пятая ц.к.'!$Q$391</f>
        <v>8437</v>
      </c>
      <c r="X510" s="46">
        <f>'пятая ц.к.'!$Q$392</f>
        <v>8243.9699999999993</v>
      </c>
      <c r="Y510" s="47">
        <f>'пятая ц.к.'!$Q$393</f>
        <v>7874.18</v>
      </c>
    </row>
    <row r="511" spans="1:25" ht="15" customHeight="1" x14ac:dyDescent="0.25">
      <c r="A511" s="52">
        <f t="shared" si="11"/>
        <v>17</v>
      </c>
      <c r="B511" s="45">
        <f>'пятая ц.к.'!$Q$394</f>
        <v>7728.97</v>
      </c>
      <c r="C511" s="46">
        <f>'пятая ц.к.'!$Q$395</f>
        <v>7752.35</v>
      </c>
      <c r="D511" s="46">
        <f>'пятая ц.к.'!$Q$396</f>
        <v>7331.65</v>
      </c>
      <c r="E511" s="46">
        <f>'пятая ц.к.'!$Q$397</f>
        <v>7363.39</v>
      </c>
      <c r="F511" s="46">
        <f>'пятая ц.к.'!$Q$398</f>
        <v>7402.31</v>
      </c>
      <c r="G511" s="46">
        <f>'пятая ц.к.'!$Q$399</f>
        <v>7617.39</v>
      </c>
      <c r="H511" s="46">
        <f>'пятая ц.к.'!$Q$400</f>
        <v>7788.5</v>
      </c>
      <c r="I511" s="46">
        <f>'пятая ц.к.'!$Q$401</f>
        <v>7888.55</v>
      </c>
      <c r="J511" s="46">
        <f>'пятая ц.к.'!$Q$402</f>
        <v>8220.26</v>
      </c>
      <c r="K511" s="46">
        <f>'пятая ц.к.'!$Q$403</f>
        <v>8279.6299999999992</v>
      </c>
      <c r="L511" s="46">
        <f>'пятая ц.к.'!$Q$404</f>
        <v>8217.6200000000008</v>
      </c>
      <c r="M511" s="46">
        <f>'пятая ц.к.'!$Q$405</f>
        <v>8293.9500000000007</v>
      </c>
      <c r="N511" s="46">
        <f>'пятая ц.к.'!$Q$406</f>
        <v>8269.99</v>
      </c>
      <c r="O511" s="46">
        <f>'пятая ц.к.'!$Q$407</f>
        <v>8293.4</v>
      </c>
      <c r="P511" s="46">
        <f>'пятая ц.к.'!$Q$408</f>
        <v>8308.5</v>
      </c>
      <c r="Q511" s="46">
        <f>'пятая ц.к.'!$Q$409</f>
        <v>8311.1</v>
      </c>
      <c r="R511" s="46">
        <f>'пятая ц.к.'!$Q$410</f>
        <v>8319.26</v>
      </c>
      <c r="S511" s="46">
        <f>'пятая ц.к.'!$Q$411</f>
        <v>8334.7199999999993</v>
      </c>
      <c r="T511" s="46">
        <f>'пятая ц.к.'!$Q$412</f>
        <v>8411.82</v>
      </c>
      <c r="U511" s="46">
        <f>'пятая ц.к.'!$Q$413</f>
        <v>8382.58</v>
      </c>
      <c r="V511" s="46">
        <f>'пятая ц.к.'!$Q$414</f>
        <v>8287.67</v>
      </c>
      <c r="W511" s="46">
        <f>'пятая ц.к.'!$Q$415</f>
        <v>8259.48</v>
      </c>
      <c r="X511" s="46">
        <f>'пятая ц.к.'!$Q$416</f>
        <v>8182.69</v>
      </c>
      <c r="Y511" s="47">
        <f>'пятая ц.к.'!$Q$417</f>
        <v>7887.21</v>
      </c>
    </row>
    <row r="512" spans="1:25" ht="15" customHeight="1" x14ac:dyDescent="0.25">
      <c r="A512" s="52">
        <f t="shared" si="11"/>
        <v>18</v>
      </c>
      <c r="B512" s="45">
        <f>'пятая ц.к.'!$Q$418</f>
        <v>7676.61</v>
      </c>
      <c r="C512" s="46">
        <f>'пятая ц.к.'!$Q$419</f>
        <v>7290.29</v>
      </c>
      <c r="D512" s="46">
        <f>'пятая ц.к.'!$Q$420</f>
        <v>7165.09</v>
      </c>
      <c r="E512" s="46">
        <f>'пятая ц.к.'!$Q$421</f>
        <v>7153.17</v>
      </c>
      <c r="F512" s="46">
        <f>'пятая ц.к.'!$Q$422</f>
        <v>7291.49</v>
      </c>
      <c r="G512" s="46">
        <f>'пятая ц.к.'!$Q$423</f>
        <v>7514.56</v>
      </c>
      <c r="H512" s="46">
        <f>'пятая ц.к.'!$Q$424</f>
        <v>7855.42</v>
      </c>
      <c r="I512" s="46">
        <f>'пятая ц.к.'!$Q$425</f>
        <v>8036.26</v>
      </c>
      <c r="J512" s="46">
        <f>'пятая ц.к.'!$Q$426</f>
        <v>8296.41</v>
      </c>
      <c r="K512" s="46">
        <f>'пятая ц.к.'!$Q$427</f>
        <v>8347.36</v>
      </c>
      <c r="L512" s="46">
        <f>'пятая ц.к.'!$Q$428</f>
        <v>8326.25</v>
      </c>
      <c r="M512" s="46">
        <f>'пятая ц.к.'!$Q$429</f>
        <v>8237.4500000000007</v>
      </c>
      <c r="N512" s="46">
        <f>'пятая ц.к.'!$Q$430</f>
        <v>8213.3700000000008</v>
      </c>
      <c r="O512" s="46">
        <f>'пятая ц.к.'!$Q$431</f>
        <v>8275.67</v>
      </c>
      <c r="P512" s="46">
        <f>'пятая ц.к.'!$Q$432</f>
        <v>8198.6299999999992</v>
      </c>
      <c r="Q512" s="46">
        <f>'пятая ц.к.'!$Q$433</f>
        <v>8200.6</v>
      </c>
      <c r="R512" s="46">
        <f>'пятая ц.к.'!$Q$434</f>
        <v>8204.26</v>
      </c>
      <c r="S512" s="46">
        <f>'пятая ц.к.'!$Q$435</f>
        <v>8328.2999999999993</v>
      </c>
      <c r="T512" s="46">
        <f>'пятая ц.к.'!$Q$436</f>
        <v>8381.93</v>
      </c>
      <c r="U512" s="46">
        <f>'пятая ц.к.'!$Q$437</f>
        <v>8350.9</v>
      </c>
      <c r="V512" s="46">
        <f>'пятая ц.к.'!$Q$438</f>
        <v>8335.69</v>
      </c>
      <c r="W512" s="46">
        <f>'пятая ц.к.'!$Q$439</f>
        <v>8275</v>
      </c>
      <c r="X512" s="46">
        <f>'пятая ц.к.'!$Q$440</f>
        <v>7926.21</v>
      </c>
      <c r="Y512" s="47">
        <f>'пятая ц.к.'!$Q$441</f>
        <v>7722.36</v>
      </c>
    </row>
    <row r="513" spans="1:25" ht="15" customHeight="1" x14ac:dyDescent="0.25">
      <c r="A513" s="52">
        <f t="shared" si="11"/>
        <v>19</v>
      </c>
      <c r="B513" s="45">
        <f>'пятая ц.к.'!$Q$442</f>
        <v>7593.06</v>
      </c>
      <c r="C513" s="46">
        <f>'пятая ц.к.'!$Q$443</f>
        <v>7255.86</v>
      </c>
      <c r="D513" s="46">
        <f>'пятая ц.к.'!$Q$444</f>
        <v>7157.12</v>
      </c>
      <c r="E513" s="46">
        <f>'пятая ц.к.'!$Q$445</f>
        <v>7151.57</v>
      </c>
      <c r="F513" s="46">
        <f>'пятая ц.к.'!$Q$446</f>
        <v>7210.4</v>
      </c>
      <c r="G513" s="46">
        <f>'пятая ц.к.'!$Q$447</f>
        <v>7553.36</v>
      </c>
      <c r="H513" s="46">
        <f>'пятая ц.к.'!$Q$448</f>
        <v>7827.43</v>
      </c>
      <c r="I513" s="46">
        <f>'пятая ц.к.'!$Q$449</f>
        <v>8118.6</v>
      </c>
      <c r="J513" s="46">
        <f>'пятая ц.к.'!$Q$450</f>
        <v>8785.83</v>
      </c>
      <c r="K513" s="46">
        <f>'пятая ц.к.'!$Q$451</f>
        <v>8785.8799999999992</v>
      </c>
      <c r="L513" s="46">
        <f>'пятая ц.к.'!$Q$452</f>
        <v>8789.2900000000009</v>
      </c>
      <c r="M513" s="46">
        <f>'пятая ц.к.'!$Q$453</f>
        <v>8751.0400000000009</v>
      </c>
      <c r="N513" s="46">
        <f>'пятая ц.к.'!$Q$454</f>
        <v>8745.83</v>
      </c>
      <c r="O513" s="46">
        <f>'пятая ц.к.'!$Q$455</f>
        <v>8498.64</v>
      </c>
      <c r="P513" s="46">
        <f>'пятая ц.к.'!$Q$456</f>
        <v>8475.52</v>
      </c>
      <c r="Q513" s="46">
        <f>'пятая ц.к.'!$Q$457</f>
        <v>8796.01</v>
      </c>
      <c r="R513" s="46">
        <f>'пятая ц.к.'!$Q$458</f>
        <v>8833.7800000000007</v>
      </c>
      <c r="S513" s="46">
        <f>'пятая ц.к.'!$Q$459</f>
        <v>8540.81</v>
      </c>
      <c r="T513" s="46">
        <f>'пятая ц.к.'!$Q$460</f>
        <v>8923.2099999999991</v>
      </c>
      <c r="U513" s="46">
        <f>'пятая ц.к.'!$Q$461</f>
        <v>8850.8799999999992</v>
      </c>
      <c r="V513" s="46">
        <f>'пятая ц.к.'!$Q$462</f>
        <v>8755.25</v>
      </c>
      <c r="W513" s="46">
        <f>'пятая ц.к.'!$Q$463</f>
        <v>8822.68</v>
      </c>
      <c r="X513" s="46">
        <f>'пятая ц.к.'!$Q$464</f>
        <v>8516.5400000000009</v>
      </c>
      <c r="Y513" s="47">
        <f>'пятая ц.к.'!$Q$465</f>
        <v>7831.44</v>
      </c>
    </row>
    <row r="514" spans="1:25" s="41" customFormat="1" ht="15" customHeight="1" x14ac:dyDescent="0.25">
      <c r="A514" s="52">
        <f t="shared" si="11"/>
        <v>20</v>
      </c>
      <c r="B514" s="45">
        <f>'пятая ц.к.'!$Q$466</f>
        <v>7342.47</v>
      </c>
      <c r="C514" s="46">
        <f>'пятая ц.к.'!$Q$467</f>
        <v>7245.44</v>
      </c>
      <c r="D514" s="46">
        <f>'пятая ц.к.'!$Q$468</f>
        <v>7134.35</v>
      </c>
      <c r="E514" s="46">
        <f>'пятая ц.к.'!$Q$469</f>
        <v>7114.58</v>
      </c>
      <c r="F514" s="46">
        <f>'пятая ц.к.'!$Q$470</f>
        <v>7173.44</v>
      </c>
      <c r="G514" s="46">
        <f>'пятая ц.к.'!$Q$471</f>
        <v>7475.5</v>
      </c>
      <c r="H514" s="46">
        <f>'пятая ц.к.'!$Q$472</f>
        <v>7793.46</v>
      </c>
      <c r="I514" s="46">
        <f>'пятая ц.к.'!$Q$473</f>
        <v>7947.84</v>
      </c>
      <c r="J514" s="46">
        <f>'пятая ц.к.'!$Q$474</f>
        <v>8048.02</v>
      </c>
      <c r="K514" s="46">
        <f>'пятая ц.к.'!$Q$475</f>
        <v>8077.35</v>
      </c>
      <c r="L514" s="46">
        <f>'пятая ц.к.'!$Q$476</f>
        <v>8060.42</v>
      </c>
      <c r="M514" s="46">
        <f>'пятая ц.к.'!$Q$477</f>
        <v>8040.54</v>
      </c>
      <c r="N514" s="46">
        <f>'пятая ц.к.'!$Q$478</f>
        <v>7969.26</v>
      </c>
      <c r="O514" s="46">
        <f>'пятая ц.к.'!$Q$479</f>
        <v>7968.22</v>
      </c>
      <c r="P514" s="46">
        <f>'пятая ц.к.'!$Q$480</f>
        <v>8026.43</v>
      </c>
      <c r="Q514" s="46">
        <f>'пятая ц.к.'!$Q$481</f>
        <v>8015.04</v>
      </c>
      <c r="R514" s="46">
        <f>'пятая ц.к.'!$Q$482</f>
        <v>8014.47</v>
      </c>
      <c r="S514" s="46">
        <f>'пятая ц.к.'!$Q$483</f>
        <v>8035.51</v>
      </c>
      <c r="T514" s="46">
        <f>'пятая ц.к.'!$Q$484</f>
        <v>8029.37</v>
      </c>
      <c r="U514" s="46">
        <f>'пятая ц.к.'!$Q$485</f>
        <v>7951.66</v>
      </c>
      <c r="V514" s="46">
        <f>'пятая ц.к.'!$Q$486</f>
        <v>7930.91</v>
      </c>
      <c r="W514" s="46">
        <f>'пятая ц.к.'!$Q$487</f>
        <v>7870.48</v>
      </c>
      <c r="X514" s="46">
        <f>'пятая ц.к.'!$Q$488</f>
        <v>7715.65</v>
      </c>
      <c r="Y514" s="47">
        <f>'пятая ц.к.'!$Q$489</f>
        <v>7299.21</v>
      </c>
    </row>
    <row r="515" spans="1:25" ht="15" customHeight="1" x14ac:dyDescent="0.25">
      <c r="A515" s="52">
        <f t="shared" si="11"/>
        <v>21</v>
      </c>
      <c r="B515" s="45">
        <f>'пятая ц.к.'!$Q$490</f>
        <v>7062.12</v>
      </c>
      <c r="C515" s="46">
        <f>'пятая ц.к.'!$Q$491</f>
        <v>6971.81</v>
      </c>
      <c r="D515" s="46">
        <f>'пятая ц.к.'!$Q$492</f>
        <v>6949.39</v>
      </c>
      <c r="E515" s="46">
        <f>'пятая ц.к.'!$Q$493</f>
        <v>6948.14</v>
      </c>
      <c r="F515" s="46">
        <f>'пятая ц.к.'!$Q$494</f>
        <v>6992.68</v>
      </c>
      <c r="G515" s="46">
        <f>'пятая ц.к.'!$Q$495</f>
        <v>7143.51</v>
      </c>
      <c r="H515" s="46">
        <f>'пятая ц.к.'!$Q$496</f>
        <v>7425.73</v>
      </c>
      <c r="I515" s="46">
        <f>'пятая ц.к.'!$Q$497</f>
        <v>7800.99</v>
      </c>
      <c r="J515" s="46">
        <f>'пятая ц.к.'!$Q$498</f>
        <v>7952.22</v>
      </c>
      <c r="K515" s="46">
        <f>'пятая ц.к.'!$Q$499</f>
        <v>7984.28</v>
      </c>
      <c r="L515" s="46">
        <f>'пятая ц.к.'!$Q$500</f>
        <v>7995.14</v>
      </c>
      <c r="M515" s="46">
        <f>'пятая ц.к.'!$Q$501</f>
        <v>7980.32</v>
      </c>
      <c r="N515" s="46">
        <f>'пятая ц.к.'!$Q$502</f>
        <v>7958.15</v>
      </c>
      <c r="O515" s="46">
        <f>'пятая ц.к.'!$Q$503</f>
        <v>7960.11</v>
      </c>
      <c r="P515" s="46">
        <f>'пятая ц.к.'!$Q$504</f>
        <v>7955.18</v>
      </c>
      <c r="Q515" s="46">
        <f>'пятая ц.к.'!$Q$505</f>
        <v>7950.35</v>
      </c>
      <c r="R515" s="46">
        <f>'пятая ц.к.'!$Q$506</f>
        <v>7952.2</v>
      </c>
      <c r="S515" s="46">
        <f>'пятая ц.к.'!$Q$507</f>
        <v>7961.91</v>
      </c>
      <c r="T515" s="46">
        <f>'пятая ц.к.'!$Q$508</f>
        <v>7953.96</v>
      </c>
      <c r="U515" s="46">
        <f>'пятая ц.к.'!$Q$509</f>
        <v>7941.83</v>
      </c>
      <c r="V515" s="46">
        <f>'пятая ц.к.'!$Q$510</f>
        <v>7908.38</v>
      </c>
      <c r="W515" s="46">
        <f>'пятая ц.к.'!$Q$511</f>
        <v>7873.64</v>
      </c>
      <c r="X515" s="46">
        <f>'пятая ц.к.'!$Q$512</f>
        <v>7667.67</v>
      </c>
      <c r="Y515" s="47">
        <f>'пятая ц.к.'!$Q$513</f>
        <v>7159.86</v>
      </c>
    </row>
    <row r="516" spans="1:25" ht="15" customHeight="1" x14ac:dyDescent="0.25">
      <c r="A516" s="52">
        <f t="shared" si="11"/>
        <v>22</v>
      </c>
      <c r="B516" s="45">
        <f>'пятая ц.к.'!$Q$514</f>
        <v>7003.75</v>
      </c>
      <c r="C516" s="46">
        <f>'пятая ц.к.'!$Q$515</f>
        <v>6934.61</v>
      </c>
      <c r="D516" s="46">
        <f>'пятая ц.к.'!$Q$516</f>
        <v>6904.33</v>
      </c>
      <c r="E516" s="46">
        <f>'пятая ц.к.'!$Q$517</f>
        <v>6914.75</v>
      </c>
      <c r="F516" s="46">
        <f>'пятая ц.к.'!$Q$518</f>
        <v>6973.11</v>
      </c>
      <c r="G516" s="46">
        <f>'пятая ц.к.'!$Q$519</f>
        <v>7207.12</v>
      </c>
      <c r="H516" s="46">
        <f>'пятая ц.к.'!$Q$520</f>
        <v>7681.26</v>
      </c>
      <c r="I516" s="46">
        <f>'пятая ц.к.'!$Q$521</f>
        <v>7943.8</v>
      </c>
      <c r="J516" s="46">
        <f>'пятая ц.к.'!$Q$522</f>
        <v>8063.84</v>
      </c>
      <c r="K516" s="46">
        <f>'пятая ц.к.'!$Q$523</f>
        <v>8191.46</v>
      </c>
      <c r="L516" s="46">
        <f>'пятая ц.к.'!$Q$524</f>
        <v>8188.06</v>
      </c>
      <c r="M516" s="46">
        <f>'пятая ц.к.'!$Q$525</f>
        <v>8094.96</v>
      </c>
      <c r="N516" s="46">
        <f>'пятая ц.к.'!$Q$526</f>
        <v>8050.54</v>
      </c>
      <c r="O516" s="46">
        <f>'пятая ц.к.'!$Q$527</f>
        <v>8065.65</v>
      </c>
      <c r="P516" s="46">
        <f>'пятая ц.к.'!$Q$528</f>
        <v>8042.96</v>
      </c>
      <c r="Q516" s="46">
        <f>'пятая ц.к.'!$Q$529</f>
        <v>8024.83</v>
      </c>
      <c r="R516" s="46">
        <f>'пятая ц.к.'!$Q$530</f>
        <v>8037.12</v>
      </c>
      <c r="S516" s="46">
        <f>'пятая ц.к.'!$Q$531</f>
        <v>8041.36</v>
      </c>
      <c r="T516" s="46">
        <f>'пятая ц.к.'!$Q$532</f>
        <v>8017.95</v>
      </c>
      <c r="U516" s="46">
        <f>'пятая ц.к.'!$Q$533</f>
        <v>7974.22</v>
      </c>
      <c r="V516" s="46">
        <f>'пятая ц.к.'!$Q$534</f>
        <v>7916.81</v>
      </c>
      <c r="W516" s="46">
        <f>'пятая ц.к.'!$Q$535</f>
        <v>7898.35</v>
      </c>
      <c r="X516" s="46">
        <f>'пятая ц.к.'!$Q$536</f>
        <v>7754.16</v>
      </c>
      <c r="Y516" s="47">
        <f>'пятая ц.к.'!$Q$537</f>
        <v>7391.41</v>
      </c>
    </row>
    <row r="517" spans="1:25" ht="15" customHeight="1" x14ac:dyDescent="0.25">
      <c r="A517" s="52">
        <f t="shared" si="11"/>
        <v>23</v>
      </c>
      <c r="B517" s="45">
        <f>'пятая ц.к.'!$Q$538</f>
        <v>7232.56</v>
      </c>
      <c r="C517" s="46">
        <f>'пятая ц.к.'!$Q$539</f>
        <v>7066.51</v>
      </c>
      <c r="D517" s="46">
        <f>'пятая ц.к.'!$Q$540</f>
        <v>7018.93</v>
      </c>
      <c r="E517" s="46">
        <f>'пятая ц.к.'!$Q$541</f>
        <v>6993.28</v>
      </c>
      <c r="F517" s="46">
        <f>'пятая ц.к.'!$Q$542</f>
        <v>7001.68</v>
      </c>
      <c r="G517" s="46">
        <f>'пятая ц.к.'!$Q$543</f>
        <v>7101.35</v>
      </c>
      <c r="H517" s="46">
        <f>'пятая ц.к.'!$Q$544</f>
        <v>7214.91</v>
      </c>
      <c r="I517" s="46">
        <f>'пятая ц.к.'!$Q$545</f>
        <v>7418.97</v>
      </c>
      <c r="J517" s="46">
        <f>'пятая ц.к.'!$Q$546</f>
        <v>7788.44</v>
      </c>
      <c r="K517" s="46">
        <f>'пятая ц.к.'!$Q$547</f>
        <v>7895.78</v>
      </c>
      <c r="L517" s="46">
        <f>'пятая ц.к.'!$Q$548</f>
        <v>7913.91</v>
      </c>
      <c r="M517" s="46">
        <f>'пятая ц.к.'!$Q$549</f>
        <v>7910.87</v>
      </c>
      <c r="N517" s="46">
        <f>'пятая ц.к.'!$Q$550</f>
        <v>7895.6</v>
      </c>
      <c r="O517" s="46">
        <f>'пятая ц.к.'!$Q$551</f>
        <v>7916.24</v>
      </c>
      <c r="P517" s="46">
        <f>'пятая ц.к.'!$Q$552</f>
        <v>7893.85</v>
      </c>
      <c r="Q517" s="46">
        <f>'пятая ц.к.'!$Q$553</f>
        <v>7898.41</v>
      </c>
      <c r="R517" s="46">
        <f>'пятая ц.к.'!$Q$554</f>
        <v>7918.98</v>
      </c>
      <c r="S517" s="46">
        <f>'пятая ц.к.'!$Q$555</f>
        <v>7951.27</v>
      </c>
      <c r="T517" s="46">
        <f>'пятая ц.к.'!$Q$556</f>
        <v>7946.52</v>
      </c>
      <c r="U517" s="46">
        <f>'пятая ц.к.'!$Q$557</f>
        <v>7944.44</v>
      </c>
      <c r="V517" s="46">
        <f>'пятая ц.к.'!$Q$558</f>
        <v>7910.28</v>
      </c>
      <c r="W517" s="46">
        <f>'пятая ц.к.'!$Q$559</f>
        <v>7832.29</v>
      </c>
      <c r="X517" s="46">
        <f>'пятая ц.к.'!$Q$560</f>
        <v>7610.62</v>
      </c>
      <c r="Y517" s="47">
        <f>'пятая ц.к.'!$Q$561</f>
        <v>7327.78</v>
      </c>
    </row>
    <row r="518" spans="1:25" ht="15" customHeight="1" x14ac:dyDescent="0.25">
      <c r="A518" s="52">
        <f t="shared" si="11"/>
        <v>24</v>
      </c>
      <c r="B518" s="45">
        <f>'пятая ц.к.'!$Q$562</f>
        <v>7246.7</v>
      </c>
      <c r="C518" s="46">
        <f>'пятая ц.к.'!$Q$563</f>
        <v>7069.35</v>
      </c>
      <c r="D518" s="46">
        <f>'пятая ц.к.'!$Q$564</f>
        <v>6957.18</v>
      </c>
      <c r="E518" s="46">
        <f>'пятая ц.к.'!$Q$565</f>
        <v>6953.21</v>
      </c>
      <c r="F518" s="46">
        <f>'пятая ц.к.'!$Q$566</f>
        <v>6950.56</v>
      </c>
      <c r="G518" s="46">
        <f>'пятая ц.к.'!$Q$567</f>
        <v>7019.54</v>
      </c>
      <c r="H518" s="46">
        <f>'пятая ц.к.'!$Q$568</f>
        <v>7081.09</v>
      </c>
      <c r="I518" s="46">
        <f>'пятая ц.к.'!$Q$569</f>
        <v>7220.53</v>
      </c>
      <c r="J518" s="46">
        <f>'пятая ц.к.'!$Q$570</f>
        <v>7584.27</v>
      </c>
      <c r="K518" s="46">
        <f>'пятая ц.к.'!$Q$571</f>
        <v>7840.86</v>
      </c>
      <c r="L518" s="46">
        <f>'пятая ц.к.'!$Q$572</f>
        <v>7882.06</v>
      </c>
      <c r="M518" s="46">
        <f>'пятая ц.к.'!$Q$573</f>
        <v>7883.65</v>
      </c>
      <c r="N518" s="46">
        <f>'пятая ц.к.'!$Q$574</f>
        <v>7866.55</v>
      </c>
      <c r="O518" s="46">
        <f>'пятая ц.к.'!$Q$575</f>
        <v>7870.66</v>
      </c>
      <c r="P518" s="46">
        <f>'пятая ц.к.'!$Q$576</f>
        <v>7874.22</v>
      </c>
      <c r="Q518" s="46">
        <f>'пятая ц.к.'!$Q$577</f>
        <v>7876.74</v>
      </c>
      <c r="R518" s="46">
        <f>'пятая ц.к.'!$Q$578</f>
        <v>7901.27</v>
      </c>
      <c r="S518" s="46">
        <f>'пятая ц.к.'!$Q$579</f>
        <v>7990.87</v>
      </c>
      <c r="T518" s="46">
        <f>'пятая ц.к.'!$Q$580</f>
        <v>8032.05</v>
      </c>
      <c r="U518" s="46">
        <f>'пятая ц.к.'!$Q$581</f>
        <v>8030.52</v>
      </c>
      <c r="V518" s="46">
        <f>'пятая ц.к.'!$Q$582</f>
        <v>7968.56</v>
      </c>
      <c r="W518" s="46">
        <f>'пятая ц.к.'!$Q$583</f>
        <v>7890.38</v>
      </c>
      <c r="X518" s="46">
        <f>'пятая ц.к.'!$Q$584</f>
        <v>7774.88</v>
      </c>
      <c r="Y518" s="47">
        <f>'пятая ц.к.'!$Q$585</f>
        <v>7642.98</v>
      </c>
    </row>
    <row r="519" spans="1:25" ht="15" customHeight="1" x14ac:dyDescent="0.25">
      <c r="A519" s="52">
        <f t="shared" si="11"/>
        <v>25</v>
      </c>
      <c r="B519" s="45">
        <f>'пятая ц.к.'!$Q$586</f>
        <v>7179.54</v>
      </c>
      <c r="C519" s="46">
        <f>'пятая ц.к.'!$Q$587</f>
        <v>7058.23</v>
      </c>
      <c r="D519" s="46">
        <f>'пятая ц.к.'!$Q$588</f>
        <v>7035.2</v>
      </c>
      <c r="E519" s="46">
        <f>'пятая ц.к.'!$Q$589</f>
        <v>7048.48</v>
      </c>
      <c r="F519" s="46">
        <f>'пятая ц.к.'!$Q$590</f>
        <v>7073.15</v>
      </c>
      <c r="G519" s="46">
        <f>'пятая ц.к.'!$Q$591</f>
        <v>7336.33</v>
      </c>
      <c r="H519" s="46">
        <f>'пятая ц.к.'!$Q$592</f>
        <v>7754.42</v>
      </c>
      <c r="I519" s="46">
        <f>'пятая ц.к.'!$Q$593</f>
        <v>7956.94</v>
      </c>
      <c r="J519" s="46">
        <f>'пятая ц.к.'!$Q$594</f>
        <v>8149.28</v>
      </c>
      <c r="K519" s="46">
        <f>'пятая ц.к.'!$Q$595</f>
        <v>8235.8700000000008</v>
      </c>
      <c r="L519" s="46">
        <f>'пятая ц.к.'!$Q$596</f>
        <v>8170.43</v>
      </c>
      <c r="M519" s="46">
        <f>'пятая ц.к.'!$Q$597</f>
        <v>8143.56</v>
      </c>
      <c r="N519" s="46">
        <f>'пятая ц.к.'!$Q$598</f>
        <v>8079.55</v>
      </c>
      <c r="O519" s="46">
        <f>'пятая ц.к.'!$Q$599</f>
        <v>8100.14</v>
      </c>
      <c r="P519" s="46">
        <f>'пятая ц.к.'!$Q$600</f>
        <v>8113.63</v>
      </c>
      <c r="Q519" s="46">
        <f>'пятая ц.к.'!$Q$601</f>
        <v>8118.46</v>
      </c>
      <c r="R519" s="46">
        <f>'пятая ц.к.'!$Q$602</f>
        <v>8180.49</v>
      </c>
      <c r="S519" s="46">
        <f>'пятая ц.к.'!$Q$603</f>
        <v>8297.68</v>
      </c>
      <c r="T519" s="46">
        <f>'пятая ц.к.'!$Q$604</f>
        <v>8286.83</v>
      </c>
      <c r="U519" s="46">
        <f>'пятая ц.к.'!$Q$605</f>
        <v>8228.2800000000007</v>
      </c>
      <c r="V519" s="46">
        <f>'пятая ц.к.'!$Q$606</f>
        <v>8110.93</v>
      </c>
      <c r="W519" s="46">
        <f>'пятая ц.к.'!$Q$607</f>
        <v>7994.48</v>
      </c>
      <c r="X519" s="46">
        <f>'пятая ц.к.'!$Q$608</f>
        <v>7823.3</v>
      </c>
      <c r="Y519" s="47">
        <f>'пятая ц.к.'!$Q$609</f>
        <v>7546.09</v>
      </c>
    </row>
    <row r="520" spans="1:25" ht="15" customHeight="1" x14ac:dyDescent="0.25">
      <c r="A520" s="52">
        <f t="shared" si="11"/>
        <v>26</v>
      </c>
      <c r="B520" s="45">
        <f>'пятая ц.к.'!$Q$610</f>
        <v>7199.54</v>
      </c>
      <c r="C520" s="46">
        <f>'пятая ц.к.'!$Q$611</f>
        <v>7067.39</v>
      </c>
      <c r="D520" s="46">
        <f>'пятая ц.к.'!$Q$612</f>
        <v>7025.63</v>
      </c>
      <c r="E520" s="46">
        <f>'пятая ц.к.'!$Q$613</f>
        <v>7033.34</v>
      </c>
      <c r="F520" s="46">
        <f>'пятая ц.к.'!$Q$614</f>
        <v>7129.36</v>
      </c>
      <c r="G520" s="46">
        <f>'пятая ц.к.'!$Q$615</f>
        <v>7527.69</v>
      </c>
      <c r="H520" s="46">
        <f>'пятая ц.к.'!$Q$616</f>
        <v>7889.89</v>
      </c>
      <c r="I520" s="46">
        <f>'пятая ц.к.'!$Q$617</f>
        <v>7969.91</v>
      </c>
      <c r="J520" s="46">
        <f>'пятая ц.к.'!$Q$618</f>
        <v>8198.85</v>
      </c>
      <c r="K520" s="46">
        <f>'пятая ц.к.'!$Q$619</f>
        <v>8265.7000000000007</v>
      </c>
      <c r="L520" s="46">
        <f>'пятая ц.к.'!$Q$620</f>
        <v>8229.07</v>
      </c>
      <c r="M520" s="46">
        <f>'пятая ц.к.'!$Q$621</f>
        <v>8246.4599999999991</v>
      </c>
      <c r="N520" s="46">
        <f>'пятая ц.к.'!$Q$622</f>
        <v>8219.0400000000009</v>
      </c>
      <c r="O520" s="46">
        <f>'пятая ц.к.'!$Q$623</f>
        <v>8216.85</v>
      </c>
      <c r="P520" s="46">
        <f>'пятая ц.к.'!$Q$624</f>
        <v>8211.1</v>
      </c>
      <c r="Q520" s="46">
        <f>'пятая ц.к.'!$Q$625</f>
        <v>8231.19</v>
      </c>
      <c r="R520" s="46">
        <f>'пятая ц.к.'!$Q$626</f>
        <v>8273.09</v>
      </c>
      <c r="S520" s="46">
        <f>'пятая ц.к.'!$Q$627</f>
        <v>8328.8799999999992</v>
      </c>
      <c r="T520" s="46">
        <f>'пятая ц.к.'!$Q$628</f>
        <v>8317</v>
      </c>
      <c r="U520" s="46">
        <f>'пятая ц.к.'!$Q$629</f>
        <v>8269.14</v>
      </c>
      <c r="V520" s="46">
        <f>'пятая ц.к.'!$Q$630</f>
        <v>8227.07</v>
      </c>
      <c r="W520" s="46">
        <f>'пятая ц.к.'!$Q$631</f>
        <v>9031.94</v>
      </c>
      <c r="X520" s="46">
        <f>'пятая ц.к.'!$Q$632</f>
        <v>7921.28</v>
      </c>
      <c r="Y520" s="47">
        <f>'пятая ц.к.'!$Q$633</f>
        <v>7784.66</v>
      </c>
    </row>
    <row r="521" spans="1:25" ht="15" customHeight="1" x14ac:dyDescent="0.25">
      <c r="A521" s="52">
        <f t="shared" si="11"/>
        <v>27</v>
      </c>
      <c r="B521" s="45">
        <f>'пятая ц.к.'!$Q$634</f>
        <v>7603.26</v>
      </c>
      <c r="C521" s="46">
        <f>'пятая ц.к.'!$Q$635</f>
        <v>7128.73</v>
      </c>
      <c r="D521" s="46">
        <f>'пятая ц.к.'!$Q$636</f>
        <v>7092.09</v>
      </c>
      <c r="E521" s="46">
        <f>'пятая ц.к.'!$Q$637</f>
        <v>7079.97</v>
      </c>
      <c r="F521" s="46">
        <f>'пятая ц.к.'!$Q$638</f>
        <v>7130.05</v>
      </c>
      <c r="G521" s="46">
        <f>'пятая ц.к.'!$Q$639</f>
        <v>7443.49</v>
      </c>
      <c r="H521" s="46">
        <f>'пятая ц.к.'!$Q$640</f>
        <v>7887.48</v>
      </c>
      <c r="I521" s="46">
        <f>'пятая ц.к.'!$Q$641</f>
        <v>7999.9</v>
      </c>
      <c r="J521" s="46">
        <f>'пятая ц.к.'!$Q$642</f>
        <v>8219.11</v>
      </c>
      <c r="K521" s="46">
        <f>'пятая ц.к.'!$Q$643</f>
        <v>8299.73</v>
      </c>
      <c r="L521" s="46">
        <f>'пятая ц.к.'!$Q$644</f>
        <v>8284.9</v>
      </c>
      <c r="M521" s="46">
        <f>'пятая ц.к.'!$Q$645</f>
        <v>8269.7099999999991</v>
      </c>
      <c r="N521" s="46">
        <f>'пятая ц.к.'!$Q$646</f>
        <v>8252.82</v>
      </c>
      <c r="O521" s="46">
        <f>'пятая ц.к.'!$Q$647</f>
        <v>8248.76</v>
      </c>
      <c r="P521" s="46">
        <f>'пятая ц.к.'!$Q$648</f>
        <v>8252.42</v>
      </c>
      <c r="Q521" s="46">
        <f>'пятая ц.к.'!$Q$649</f>
        <v>8258.91</v>
      </c>
      <c r="R521" s="46">
        <f>'пятая ц.к.'!$Q$650</f>
        <v>8298.49</v>
      </c>
      <c r="S521" s="46">
        <f>'пятая ц.к.'!$Q$651</f>
        <v>8303.7199999999993</v>
      </c>
      <c r="T521" s="46">
        <f>'пятая ц.к.'!$Q$652</f>
        <v>8292.18</v>
      </c>
      <c r="U521" s="46">
        <f>'пятая ц.к.'!$Q$653</f>
        <v>8251.2199999999993</v>
      </c>
      <c r="V521" s="46">
        <f>'пятая ц.к.'!$Q$654</f>
        <v>8161.24</v>
      </c>
      <c r="W521" s="46">
        <f>'пятая ц.к.'!$Q$655</f>
        <v>8027.22</v>
      </c>
      <c r="X521" s="46">
        <f>'пятая ц.к.'!$Q$656</f>
        <v>7894.07</v>
      </c>
      <c r="Y521" s="47">
        <f>'пятая ц.к.'!$Q$657</f>
        <v>7771.66</v>
      </c>
    </row>
    <row r="522" spans="1:25" ht="15" customHeight="1" x14ac:dyDescent="0.25">
      <c r="A522" s="52">
        <f t="shared" si="11"/>
        <v>28</v>
      </c>
      <c r="B522" s="45">
        <f>'пятая ц.к.'!$Q$658</f>
        <v>7361.45</v>
      </c>
      <c r="C522" s="46">
        <f>'пятая ц.к.'!$Q$659</f>
        <v>7123.5</v>
      </c>
      <c r="D522" s="46">
        <f>'пятая ц.к.'!$Q$660</f>
        <v>7085.9</v>
      </c>
      <c r="E522" s="46">
        <f>'пятая ц.к.'!$Q$661</f>
        <v>7105.32</v>
      </c>
      <c r="F522" s="46">
        <f>'пятая ц.к.'!$Q$662</f>
        <v>7146.57</v>
      </c>
      <c r="G522" s="46">
        <f>'пятая ц.к.'!$Q$663</f>
        <v>7381.13</v>
      </c>
      <c r="H522" s="46">
        <f>'пятая ц.к.'!$Q$664</f>
        <v>7841.31</v>
      </c>
      <c r="I522" s="46">
        <f>'пятая ц.к.'!$Q$665</f>
        <v>8031.7</v>
      </c>
      <c r="J522" s="46">
        <f>'пятая ц.к.'!$Q$666</f>
        <v>8180.51</v>
      </c>
      <c r="K522" s="46">
        <f>'пятая ц.к.'!$Q$667</f>
        <v>8255.4</v>
      </c>
      <c r="L522" s="46">
        <f>'пятая ц.к.'!$Q$668</f>
        <v>8260.82</v>
      </c>
      <c r="M522" s="46">
        <f>'пятая ц.к.'!$Q$669</f>
        <v>7987.37</v>
      </c>
      <c r="N522" s="46">
        <f>'пятая ц.к.'!$Q$670</f>
        <v>8229.59</v>
      </c>
      <c r="O522" s="46">
        <f>'пятая ц.к.'!$Q$671</f>
        <v>8240.0300000000007</v>
      </c>
      <c r="P522" s="46">
        <f>'пятая ц.к.'!$Q$672</f>
        <v>8204.7000000000007</v>
      </c>
      <c r="Q522" s="46">
        <f>'пятая ц.к.'!$Q$673</f>
        <v>8222.0499999999993</v>
      </c>
      <c r="R522" s="46">
        <f>'пятая ц.к.'!$Q$674</f>
        <v>8228.66</v>
      </c>
      <c r="S522" s="46">
        <f>'пятая ц.к.'!$Q$675</f>
        <v>8314.57</v>
      </c>
      <c r="T522" s="46">
        <f>'пятая ц.к.'!$Q$676</f>
        <v>8300.4</v>
      </c>
      <c r="U522" s="46">
        <f>'пятая ц.к.'!$Q$677</f>
        <v>8255.3799999999992</v>
      </c>
      <c r="V522" s="46">
        <f>'пятая ц.к.'!$Q$678</f>
        <v>8195.61</v>
      </c>
      <c r="W522" s="46">
        <f>'пятая ц.к.'!$Q$679</f>
        <v>8234.67</v>
      </c>
      <c r="X522" s="46">
        <f>'пятая ц.к.'!$Q$680</f>
        <v>7902.67</v>
      </c>
      <c r="Y522" s="47">
        <f>'пятая ц.к.'!$Q$681</f>
        <v>7789.32</v>
      </c>
    </row>
    <row r="523" spans="1:25" ht="15" customHeight="1" x14ac:dyDescent="0.25">
      <c r="A523" s="52">
        <f t="shared" si="11"/>
        <v>29</v>
      </c>
      <c r="B523" s="45">
        <f>'пятая ц.к.'!$Q$682</f>
        <v>7676.08</v>
      </c>
      <c r="C523" s="46">
        <f>'пятая ц.к.'!$Q$683</f>
        <v>7355.52</v>
      </c>
      <c r="D523" s="46">
        <f>'пятая ц.к.'!$Q$684</f>
        <v>7190.97</v>
      </c>
      <c r="E523" s="46">
        <f>'пятая ц.к.'!$Q$685</f>
        <v>7359.21</v>
      </c>
      <c r="F523" s="46">
        <f>'пятая ц.к.'!$Q$686</f>
        <v>7342.86</v>
      </c>
      <c r="G523" s="46">
        <f>'пятая ц.к.'!$Q$687</f>
        <v>7738.71</v>
      </c>
      <c r="H523" s="46">
        <f>'пятая ц.к.'!$Q$688</f>
        <v>7938</v>
      </c>
      <c r="I523" s="46">
        <f>'пятая ц.к.'!$Q$689</f>
        <v>8123.25</v>
      </c>
      <c r="J523" s="46">
        <f>'пятая ц.к.'!$Q$690</f>
        <v>8306.41</v>
      </c>
      <c r="K523" s="46">
        <f>'пятая ц.к.'!$Q$691</f>
        <v>8385.93</v>
      </c>
      <c r="L523" s="46">
        <f>'пятая ц.к.'!$Q$692</f>
        <v>8380.11</v>
      </c>
      <c r="M523" s="46">
        <f>'пятая ц.к.'!$Q$693</f>
        <v>8351.9</v>
      </c>
      <c r="N523" s="46">
        <f>'пятая ц.к.'!$Q$694</f>
        <v>8321.36</v>
      </c>
      <c r="O523" s="46">
        <f>'пятая ц.к.'!$Q$695</f>
        <v>8336.32</v>
      </c>
      <c r="P523" s="46">
        <f>'пятая ц.к.'!$Q$696</f>
        <v>8340.6200000000008</v>
      </c>
      <c r="Q523" s="46">
        <f>'пятая ц.к.'!$Q$697</f>
        <v>8345.7199999999993</v>
      </c>
      <c r="R523" s="46">
        <f>'пятая ц.к.'!$Q$698</f>
        <v>8379.66</v>
      </c>
      <c r="S523" s="46">
        <f>'пятая ц.к.'!$Q$699</f>
        <v>8384.75</v>
      </c>
      <c r="T523" s="46">
        <f>'пятая ц.к.'!$Q$700</f>
        <v>9566.43</v>
      </c>
      <c r="U523" s="46">
        <f>'пятая ц.к.'!$Q$701</f>
        <v>8323.31</v>
      </c>
      <c r="V523" s="46">
        <f>'пятая ц.к.'!$Q$702</f>
        <v>8254.35</v>
      </c>
      <c r="W523" s="46">
        <f>'пятая ц.к.'!$Q$703</f>
        <v>8286.84</v>
      </c>
      <c r="X523" s="46">
        <f>'пятая ц.к.'!$Q$704</f>
        <v>7949.99</v>
      </c>
      <c r="Y523" s="47">
        <f>'пятая ц.к.'!$Q$705</f>
        <v>7870.41</v>
      </c>
    </row>
    <row r="524" spans="1:25" ht="15" customHeight="1" x14ac:dyDescent="0.25">
      <c r="A524" s="63">
        <f t="shared" si="11"/>
        <v>30</v>
      </c>
      <c r="B524" s="45">
        <f>'пятая ц.к.'!$Q$706</f>
        <v>7770.5</v>
      </c>
      <c r="C524" s="46">
        <f>'пятая ц.к.'!$Q$707</f>
        <v>7372.14</v>
      </c>
      <c r="D524" s="46">
        <f>'пятая ц.к.'!$Q$708</f>
        <v>7221.98</v>
      </c>
      <c r="E524" s="46">
        <f>'пятая ц.к.'!$Q$709</f>
        <v>7223.9</v>
      </c>
      <c r="F524" s="46">
        <f>'пятая ц.к.'!$Q$710</f>
        <v>7237.38</v>
      </c>
      <c r="G524" s="46">
        <f>'пятая ц.к.'!$Q$711</f>
        <v>7433.52</v>
      </c>
      <c r="H524" s="46">
        <f>'пятая ц.к.'!$Q$712</f>
        <v>7772.6</v>
      </c>
      <c r="I524" s="46">
        <f>'пятая ц.к.'!$Q$713</f>
        <v>7930.06</v>
      </c>
      <c r="J524" s="46">
        <f>'пятая ц.к.'!$Q$714</f>
        <v>8130.95</v>
      </c>
      <c r="K524" s="46">
        <f>'пятая ц.к.'!$Q$715</f>
        <v>8001.51</v>
      </c>
      <c r="L524" s="46">
        <f>'пятая ц.к.'!$Q$716</f>
        <v>8290.68</v>
      </c>
      <c r="M524" s="46">
        <f>'пятая ц.к.'!$Q$717</f>
        <v>8303.51</v>
      </c>
      <c r="N524" s="46">
        <f>'пятая ц.к.'!$Q$718</f>
        <v>8297.56</v>
      </c>
      <c r="O524" s="46">
        <f>'пятая ц.к.'!$Q$719</f>
        <v>8300.66</v>
      </c>
      <c r="P524" s="46">
        <f>'пятая ц.к.'!$Q$720</f>
        <v>8294.6200000000008</v>
      </c>
      <c r="Q524" s="46">
        <f>'пятая ц.к.'!$Q$721</f>
        <v>8302.64</v>
      </c>
      <c r="R524" s="46">
        <f>'пятая ц.к.'!$Q$722</f>
        <v>8343.2199999999993</v>
      </c>
      <c r="S524" s="46">
        <f>'пятая ц.к.'!$Q$723</f>
        <v>8561.2199999999993</v>
      </c>
      <c r="T524" s="46">
        <f>'пятая ц.к.'!$Q$724</f>
        <v>9773.06</v>
      </c>
      <c r="U524" s="46">
        <f>'пятая ц.к.'!$Q$725</f>
        <v>9599.1</v>
      </c>
      <c r="V524" s="46">
        <f>'пятая ц.к.'!$Q$726</f>
        <v>8359.7199999999993</v>
      </c>
      <c r="W524" s="46">
        <f>'пятая ц.к.'!$Q$727</f>
        <v>9161.4599999999991</v>
      </c>
      <c r="X524" s="46">
        <f>'пятая ц.к.'!$Q$728</f>
        <v>8199.5400000000009</v>
      </c>
      <c r="Y524" s="47">
        <f>'пятая ц.к.'!$Q$729</f>
        <v>7928.85</v>
      </c>
    </row>
    <row r="525" spans="1:25" ht="15" hidden="1" customHeight="1" thickBot="1" x14ac:dyDescent="0.3">
      <c r="A525" s="64">
        <f t="shared" si="11"/>
        <v>31</v>
      </c>
      <c r="B525" s="48">
        <f>'пятая ц.к.'!$Q$730</f>
        <v>0</v>
      </c>
      <c r="C525" s="49">
        <f>'пятая ц.к.'!$Q$731</f>
        <v>0</v>
      </c>
      <c r="D525" s="49">
        <f>'пятая ц.к.'!$Q$732</f>
        <v>0</v>
      </c>
      <c r="E525" s="49">
        <f>'пятая ц.к.'!$Q$733</f>
        <v>0</v>
      </c>
      <c r="F525" s="49">
        <f>'пятая ц.к.'!$Q$734</f>
        <v>0</v>
      </c>
      <c r="G525" s="49">
        <f>'пятая ц.к.'!$Q$735</f>
        <v>0</v>
      </c>
      <c r="H525" s="49">
        <f>'пятая ц.к.'!$Q$736</f>
        <v>0</v>
      </c>
      <c r="I525" s="49">
        <f>'пятая ц.к.'!$Q$737</f>
        <v>0</v>
      </c>
      <c r="J525" s="49">
        <f>'пятая ц.к.'!$Q$738</f>
        <v>0</v>
      </c>
      <c r="K525" s="49">
        <f>'пятая ц.к.'!$Q$739</f>
        <v>0</v>
      </c>
      <c r="L525" s="49">
        <f>'пятая ц.к.'!$Q$740</f>
        <v>0</v>
      </c>
      <c r="M525" s="49">
        <f>'пятая ц.к.'!$Q$741</f>
        <v>0</v>
      </c>
      <c r="N525" s="49">
        <f>'пятая ц.к.'!$Q$742</f>
        <v>0</v>
      </c>
      <c r="O525" s="49">
        <f>'пятая ц.к.'!$Q$743</f>
        <v>0</v>
      </c>
      <c r="P525" s="49">
        <f>'пятая ц.к.'!$Q$744</f>
        <v>0</v>
      </c>
      <c r="Q525" s="49">
        <f>'пятая ц.к.'!$Q$745</f>
        <v>0</v>
      </c>
      <c r="R525" s="49">
        <f>'пятая ц.к.'!$Q$746</f>
        <v>0</v>
      </c>
      <c r="S525" s="49">
        <f>'пятая ц.к.'!$Q$747</f>
        <v>0</v>
      </c>
      <c r="T525" s="49">
        <f>'пятая ц.к.'!$Q$748</f>
        <v>0</v>
      </c>
      <c r="U525" s="49">
        <f>'пятая ц.к.'!$Q$749</f>
        <v>0</v>
      </c>
      <c r="V525" s="49">
        <f>'пятая ц.к.'!$Q$750</f>
        <v>0</v>
      </c>
      <c r="W525" s="49">
        <f>'пятая ц.к.'!$Q$751</f>
        <v>0</v>
      </c>
      <c r="X525" s="49">
        <f>'пятая ц.к.'!$Q$752</f>
        <v>0</v>
      </c>
      <c r="Y525" s="50">
        <f>'пятая ц.к.'!$Q$753</f>
        <v>0</v>
      </c>
    </row>
    <row r="526" spans="1:25" ht="15" customHeight="1" thickBot="1" x14ac:dyDescent="0.3">
      <c r="A526" s="55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5" customHeight="1" x14ac:dyDescent="0.2">
      <c r="A527" s="457" t="s">
        <v>34</v>
      </c>
      <c r="B527" s="489" t="s">
        <v>12</v>
      </c>
      <c r="C527" s="489"/>
      <c r="D527" s="489"/>
      <c r="E527" s="489"/>
      <c r="F527" s="489"/>
      <c r="G527" s="489"/>
      <c r="H527" s="489"/>
      <c r="I527" s="489"/>
      <c r="J527" s="489"/>
      <c r="K527" s="489"/>
      <c r="L527" s="489"/>
      <c r="M527" s="489"/>
      <c r="N527" s="489"/>
      <c r="O527" s="489"/>
      <c r="P527" s="489"/>
      <c r="Q527" s="489"/>
      <c r="R527" s="489"/>
      <c r="S527" s="489"/>
      <c r="T527" s="489"/>
      <c r="U527" s="489"/>
      <c r="V527" s="489"/>
      <c r="W527" s="489"/>
      <c r="X527" s="489"/>
      <c r="Y527" s="490"/>
    </row>
    <row r="528" spans="1:25" ht="15" customHeight="1" x14ac:dyDescent="0.2">
      <c r="A528" s="458"/>
      <c r="B528" s="491"/>
      <c r="C528" s="491"/>
      <c r="D528" s="491"/>
      <c r="E528" s="491"/>
      <c r="F528" s="491"/>
      <c r="G528" s="491"/>
      <c r="H528" s="491"/>
      <c r="I528" s="491"/>
      <c r="J528" s="491"/>
      <c r="K528" s="491"/>
      <c r="L528" s="491"/>
      <c r="M528" s="491"/>
      <c r="N528" s="491"/>
      <c r="O528" s="491"/>
      <c r="P528" s="491"/>
      <c r="Q528" s="491"/>
      <c r="R528" s="491"/>
      <c r="S528" s="491"/>
      <c r="T528" s="491"/>
      <c r="U528" s="491"/>
      <c r="V528" s="491"/>
      <c r="W528" s="491"/>
      <c r="X528" s="491"/>
      <c r="Y528" s="492"/>
    </row>
    <row r="529" spans="1:25" ht="15" customHeight="1" thickBot="1" x14ac:dyDescent="0.25">
      <c r="A529" s="458"/>
      <c r="B529" s="493"/>
      <c r="C529" s="493"/>
      <c r="D529" s="493"/>
      <c r="E529" s="493"/>
      <c r="F529" s="493"/>
      <c r="G529" s="493"/>
      <c r="H529" s="493"/>
      <c r="I529" s="493"/>
      <c r="J529" s="493"/>
      <c r="K529" s="493"/>
      <c r="L529" s="493"/>
      <c r="M529" s="493"/>
      <c r="N529" s="493"/>
      <c r="O529" s="493"/>
      <c r="P529" s="493"/>
      <c r="Q529" s="493"/>
      <c r="R529" s="493"/>
      <c r="S529" s="493"/>
      <c r="T529" s="493"/>
      <c r="U529" s="493"/>
      <c r="V529" s="493"/>
      <c r="W529" s="493"/>
      <c r="X529" s="493"/>
      <c r="Y529" s="494"/>
    </row>
    <row r="530" spans="1:25" ht="23.25" customHeight="1" thickBot="1" x14ac:dyDescent="0.25">
      <c r="A530" s="459"/>
      <c r="B530" s="62" t="s">
        <v>46</v>
      </c>
      <c r="C530" s="62" t="s">
        <v>47</v>
      </c>
      <c r="D530" s="62" t="s">
        <v>48</v>
      </c>
      <c r="E530" s="62" t="s">
        <v>68</v>
      </c>
      <c r="F530" s="62" t="s">
        <v>49</v>
      </c>
      <c r="G530" s="62" t="s">
        <v>50</v>
      </c>
      <c r="H530" s="62" t="s">
        <v>51</v>
      </c>
      <c r="I530" s="62" t="s">
        <v>52</v>
      </c>
      <c r="J530" s="62" t="s">
        <v>53</v>
      </c>
      <c r="K530" s="62" t="s">
        <v>54</v>
      </c>
      <c r="L530" s="62" t="s">
        <v>55</v>
      </c>
      <c r="M530" s="62" t="s">
        <v>56</v>
      </c>
      <c r="N530" s="62" t="s">
        <v>69</v>
      </c>
      <c r="O530" s="62" t="s">
        <v>57</v>
      </c>
      <c r="P530" s="62" t="s">
        <v>58</v>
      </c>
      <c r="Q530" s="62" t="s">
        <v>59</v>
      </c>
      <c r="R530" s="62" t="s">
        <v>60</v>
      </c>
      <c r="S530" s="62" t="s">
        <v>61</v>
      </c>
      <c r="T530" s="62" t="s">
        <v>62</v>
      </c>
      <c r="U530" s="62" t="s">
        <v>63</v>
      </c>
      <c r="V530" s="62" t="s">
        <v>64</v>
      </c>
      <c r="W530" s="62" t="s">
        <v>65</v>
      </c>
      <c r="X530" s="62" t="s">
        <v>66</v>
      </c>
      <c r="Y530" s="62" t="s">
        <v>67</v>
      </c>
    </row>
    <row r="531" spans="1:25" s="40" customFormat="1" ht="15" customHeight="1" x14ac:dyDescent="0.25">
      <c r="A531" s="51">
        <v>1</v>
      </c>
      <c r="B531" s="56">
        <f>'пятая ц.к.'!$R$10</f>
        <v>46.82</v>
      </c>
      <c r="C531" s="57">
        <f>'пятая ц.к.'!$R$11</f>
        <v>25.49</v>
      </c>
      <c r="D531" s="57">
        <f>'пятая ц.к.'!$R$12</f>
        <v>15.93</v>
      </c>
      <c r="E531" s="57">
        <f>'пятая ц.к.'!$R$13</f>
        <v>101.3</v>
      </c>
      <c r="F531" s="57">
        <f>'пятая ц.к.'!$R$14</f>
        <v>302.94</v>
      </c>
      <c r="G531" s="57">
        <f>'пятая ц.к.'!$R$15</f>
        <v>359.89</v>
      </c>
      <c r="H531" s="57">
        <f>'пятая ц.к.'!$R$16</f>
        <v>472.8</v>
      </c>
      <c r="I531" s="57">
        <f>'пятая ц.к.'!$R$17</f>
        <v>130.72</v>
      </c>
      <c r="J531" s="57">
        <f>'пятая ц.к.'!$R$18</f>
        <v>38.26</v>
      </c>
      <c r="K531" s="57">
        <f>'пятая ц.к.'!$R$19</f>
        <v>4.9800000000000004</v>
      </c>
      <c r="L531" s="57">
        <f>'пятая ц.к.'!$R$20</f>
        <v>0</v>
      </c>
      <c r="M531" s="57">
        <f>'пятая ц.к.'!$R$21</f>
        <v>0</v>
      </c>
      <c r="N531" s="57">
        <f>'пятая ц.к.'!$R$22</f>
        <v>0.21</v>
      </c>
      <c r="O531" s="57">
        <f>'пятая ц.к.'!$R$23</f>
        <v>38.9</v>
      </c>
      <c r="P531" s="57">
        <f>'пятая ц.к.'!$R$24</f>
        <v>18.809999999999999</v>
      </c>
      <c r="Q531" s="57">
        <f>'пятая ц.к.'!$R$25</f>
        <v>73.95</v>
      </c>
      <c r="R531" s="57">
        <f>'пятая ц.к.'!$R$26</f>
        <v>60.7</v>
      </c>
      <c r="S531" s="57">
        <f>'пятая ц.к.'!$R$27</f>
        <v>87.45</v>
      </c>
      <c r="T531" s="57">
        <f>'пятая ц.к.'!$R$28</f>
        <v>1.35</v>
      </c>
      <c r="U531" s="57">
        <f>'пятая ц.к.'!$R$29</f>
        <v>0</v>
      </c>
      <c r="V531" s="57">
        <f>'пятая ц.к.'!$R$30</f>
        <v>0</v>
      </c>
      <c r="W531" s="57">
        <f>'пятая ц.к.'!$R$31</f>
        <v>0</v>
      </c>
      <c r="X531" s="57">
        <f>'пятая ц.к.'!$R$32</f>
        <v>0</v>
      </c>
      <c r="Y531" s="58">
        <f>'пятая ц.к.'!$R$33</f>
        <v>0</v>
      </c>
    </row>
    <row r="532" spans="1:25" ht="15" customHeight="1" x14ac:dyDescent="0.25">
      <c r="A532" s="52">
        <f>A531+1</f>
        <v>2</v>
      </c>
      <c r="B532" s="59">
        <f>'пятая ц.к.'!$R$34</f>
        <v>0</v>
      </c>
      <c r="C532" s="60">
        <f>'пятая ц.к.'!$R$35</f>
        <v>51.67</v>
      </c>
      <c r="D532" s="60">
        <f>'пятая ц.к.'!$R$36</f>
        <v>80.75</v>
      </c>
      <c r="E532" s="60">
        <f>'пятая ц.к.'!$R$37</f>
        <v>149.75</v>
      </c>
      <c r="F532" s="60">
        <f>'пятая ц.к.'!$R$38</f>
        <v>120.18</v>
      </c>
      <c r="G532" s="60">
        <f>'пятая ц.к.'!$R$39</f>
        <v>147.29</v>
      </c>
      <c r="H532" s="60">
        <f>'пятая ц.к.'!$R$40</f>
        <v>222.85</v>
      </c>
      <c r="I532" s="60">
        <f>'пятая ц.к.'!$R$41</f>
        <v>256.51</v>
      </c>
      <c r="J532" s="60">
        <f>'пятая ц.к.'!$R$42</f>
        <v>90.14</v>
      </c>
      <c r="K532" s="60">
        <f>'пятая ц.к.'!$R$43</f>
        <v>55.52</v>
      </c>
      <c r="L532" s="60">
        <f>'пятая ц.к.'!$R$44</f>
        <v>36.49</v>
      </c>
      <c r="M532" s="60">
        <f>'пятая ц.к.'!$R$45</f>
        <v>40.72</v>
      </c>
      <c r="N532" s="60">
        <f>'пятая ц.к.'!$R$46</f>
        <v>40.450000000000003</v>
      </c>
      <c r="O532" s="60">
        <f>'пятая ц.к.'!$R$47</f>
        <v>58.03</v>
      </c>
      <c r="P532" s="60">
        <f>'пятая ц.к.'!$R$48</f>
        <v>15.11</v>
      </c>
      <c r="Q532" s="60">
        <f>'пятая ц.к.'!$R$49</f>
        <v>31.17</v>
      </c>
      <c r="R532" s="60">
        <f>'пятая ц.к.'!$R$50</f>
        <v>67.58</v>
      </c>
      <c r="S532" s="60">
        <f>'пятая ц.к.'!$R$51</f>
        <v>219.02</v>
      </c>
      <c r="T532" s="60">
        <f>'пятая ц.к.'!$R$52</f>
        <v>58.54</v>
      </c>
      <c r="U532" s="60">
        <f>'пятая ц.к.'!$R$53</f>
        <v>32.979999999999997</v>
      </c>
      <c r="V532" s="60">
        <f>'пятая ц.к.'!$R$54</f>
        <v>0</v>
      </c>
      <c r="W532" s="60">
        <f>'пятая ц.к.'!$R$55</f>
        <v>0</v>
      </c>
      <c r="X532" s="60">
        <f>'пятая ц.к.'!$R$56</f>
        <v>0</v>
      </c>
      <c r="Y532" s="61">
        <f>'пятая ц.к.'!$R$57</f>
        <v>0</v>
      </c>
    </row>
    <row r="533" spans="1:25" ht="15" customHeight="1" x14ac:dyDescent="0.25">
      <c r="A533" s="52">
        <f t="shared" ref="A533:A561" si="12">A532+1</f>
        <v>3</v>
      </c>
      <c r="B533" s="59">
        <f>'пятая ц.к.'!$R$58</f>
        <v>0</v>
      </c>
      <c r="C533" s="60">
        <f>'пятая ц.к.'!$R$59</f>
        <v>0.34</v>
      </c>
      <c r="D533" s="60">
        <f>'пятая ц.к.'!$R$60</f>
        <v>0</v>
      </c>
      <c r="E533" s="60">
        <f>'пятая ц.к.'!$R$61</f>
        <v>3.65</v>
      </c>
      <c r="F533" s="60">
        <f>'пятая ц.к.'!$R$62</f>
        <v>0.02</v>
      </c>
      <c r="G533" s="60">
        <f>'пятая ц.к.'!$R$63</f>
        <v>13.02</v>
      </c>
      <c r="H533" s="60">
        <f>'пятая ц.к.'!$R$64</f>
        <v>56.06</v>
      </c>
      <c r="I533" s="60">
        <f>'пятая ц.к.'!$R$65</f>
        <v>42.97</v>
      </c>
      <c r="J533" s="60">
        <f>'пятая ц.к.'!$R$66</f>
        <v>11.05</v>
      </c>
      <c r="K533" s="60">
        <f>'пятая ц.к.'!$R$67</f>
        <v>6.98</v>
      </c>
      <c r="L533" s="60">
        <f>'пятая ц.к.'!$R$68</f>
        <v>0</v>
      </c>
      <c r="M533" s="60">
        <f>'пятая ц.к.'!$R$69</f>
        <v>20.16</v>
      </c>
      <c r="N533" s="60">
        <f>'пятая ц.к.'!$R$70</f>
        <v>0.33</v>
      </c>
      <c r="O533" s="60">
        <f>'пятая ц.к.'!$R$71</f>
        <v>0</v>
      </c>
      <c r="P533" s="60">
        <f>'пятая ц.к.'!$R$72</f>
        <v>11.86</v>
      </c>
      <c r="Q533" s="60">
        <f>'пятая ц.к.'!$R$73</f>
        <v>16.399999999999999</v>
      </c>
      <c r="R533" s="60">
        <f>'пятая ц.к.'!$R$74</f>
        <v>34.61</v>
      </c>
      <c r="S533" s="60">
        <f>'пятая ц.к.'!$R$75</f>
        <v>299.99</v>
      </c>
      <c r="T533" s="60">
        <f>'пятая ц.к.'!$R$76</f>
        <v>0.05</v>
      </c>
      <c r="U533" s="60">
        <f>'пятая ц.к.'!$R$77</f>
        <v>0</v>
      </c>
      <c r="V533" s="60">
        <f>'пятая ц.к.'!$R$78</f>
        <v>0</v>
      </c>
      <c r="W533" s="60">
        <f>'пятая ц.к.'!$R$79</f>
        <v>0</v>
      </c>
      <c r="X533" s="60">
        <f>'пятая ц.к.'!$R$80</f>
        <v>4.84</v>
      </c>
      <c r="Y533" s="61">
        <f>'пятая ц.к.'!$R$81</f>
        <v>16.920000000000002</v>
      </c>
    </row>
    <row r="534" spans="1:25" ht="15" customHeight="1" x14ac:dyDescent="0.25">
      <c r="A534" s="52">
        <f t="shared" si="12"/>
        <v>4</v>
      </c>
      <c r="B534" s="59">
        <f>'пятая ц.к.'!$R$82</f>
        <v>0</v>
      </c>
      <c r="C534" s="60">
        <f>'пятая ц.к.'!$R$83</f>
        <v>13.48</v>
      </c>
      <c r="D534" s="60">
        <f>'пятая ц.к.'!$R$84</f>
        <v>0</v>
      </c>
      <c r="E534" s="60">
        <f>'пятая ц.к.'!$R$85</f>
        <v>101.94</v>
      </c>
      <c r="F534" s="60">
        <f>'пятая ц.к.'!$R$86</f>
        <v>190.25</v>
      </c>
      <c r="G534" s="60">
        <f>'пятая ц.к.'!$R$87</f>
        <v>71.900000000000006</v>
      </c>
      <c r="H534" s="60">
        <f>'пятая ц.к.'!$R$88</f>
        <v>298.35000000000002</v>
      </c>
      <c r="I534" s="60">
        <f>'пятая ц.к.'!$R$89</f>
        <v>347.61</v>
      </c>
      <c r="J534" s="60">
        <f>'пятая ц.к.'!$R$90</f>
        <v>318.49</v>
      </c>
      <c r="K534" s="60">
        <f>'пятая ц.к.'!$R$91</f>
        <v>149.63</v>
      </c>
      <c r="L534" s="60">
        <f>'пятая ц.к.'!$R$92</f>
        <v>123.96</v>
      </c>
      <c r="M534" s="60">
        <f>'пятая ц.к.'!$R$93</f>
        <v>147.03</v>
      </c>
      <c r="N534" s="60">
        <f>'пятая ц.к.'!$R$94</f>
        <v>123.53</v>
      </c>
      <c r="O534" s="60">
        <f>'пятая ц.к.'!$R$95</f>
        <v>146.19999999999999</v>
      </c>
      <c r="P534" s="60">
        <f>'пятая ц.к.'!$R$96</f>
        <v>195.39</v>
      </c>
      <c r="Q534" s="60">
        <f>'пятая ц.к.'!$R$97</f>
        <v>202.65</v>
      </c>
      <c r="R534" s="60">
        <f>'пятая ц.к.'!$R$98</f>
        <v>246.48</v>
      </c>
      <c r="S534" s="60">
        <f>'пятая ц.к.'!$R$99</f>
        <v>287</v>
      </c>
      <c r="T534" s="60">
        <f>'пятая ц.к.'!$R$100</f>
        <v>150.21</v>
      </c>
      <c r="U534" s="60">
        <f>'пятая ц.к.'!$R$101</f>
        <v>22.02</v>
      </c>
      <c r="V534" s="60">
        <f>'пятая ц.к.'!$R$102</f>
        <v>0.2</v>
      </c>
      <c r="W534" s="60">
        <f>'пятая ц.к.'!$R$103</f>
        <v>0</v>
      </c>
      <c r="X534" s="60">
        <f>'пятая ц.к.'!$R$104</f>
        <v>0</v>
      </c>
      <c r="Y534" s="61">
        <f>'пятая ц.к.'!$R$105</f>
        <v>17.559999999999999</v>
      </c>
    </row>
    <row r="535" spans="1:25" ht="15" customHeight="1" x14ac:dyDescent="0.25">
      <c r="A535" s="52">
        <f t="shared" si="12"/>
        <v>5</v>
      </c>
      <c r="B535" s="59">
        <f>'пятая ц.к.'!$R$106</f>
        <v>12.81</v>
      </c>
      <c r="C535" s="60">
        <f>'пятая ц.к.'!$R$107</f>
        <v>54.27</v>
      </c>
      <c r="D535" s="60">
        <f>'пятая ц.к.'!$R$108</f>
        <v>0</v>
      </c>
      <c r="E535" s="60">
        <f>'пятая ц.к.'!$R$109</f>
        <v>0.9</v>
      </c>
      <c r="F535" s="60">
        <f>'пятая ц.к.'!$R$110</f>
        <v>118.68</v>
      </c>
      <c r="G535" s="60">
        <f>'пятая ц.к.'!$R$111</f>
        <v>194.71</v>
      </c>
      <c r="H535" s="60">
        <f>'пятая ц.к.'!$R$112</f>
        <v>428.17</v>
      </c>
      <c r="I535" s="60">
        <f>'пятая ц.к.'!$R$113</f>
        <v>472.21</v>
      </c>
      <c r="J535" s="60">
        <f>'пятая ц.к.'!$R$114</f>
        <v>391.11</v>
      </c>
      <c r="K535" s="60">
        <f>'пятая ц.к.'!$R$115</f>
        <v>271.19</v>
      </c>
      <c r="L535" s="60">
        <f>'пятая ц.к.'!$R$116</f>
        <v>68.05</v>
      </c>
      <c r="M535" s="60">
        <f>'пятая ц.к.'!$R$117</f>
        <v>54.12</v>
      </c>
      <c r="N535" s="60">
        <f>'пятая ц.к.'!$R$118</f>
        <v>73.62</v>
      </c>
      <c r="O535" s="60">
        <f>'пятая ц.к.'!$R$119</f>
        <v>91.82</v>
      </c>
      <c r="P535" s="60">
        <f>'пятая ц.к.'!$R$120</f>
        <v>89.93</v>
      </c>
      <c r="Q535" s="60">
        <f>'пятая ц.к.'!$R$121</f>
        <v>72.2</v>
      </c>
      <c r="R535" s="60">
        <f>'пятая ц.к.'!$R$122</f>
        <v>62.69</v>
      </c>
      <c r="S535" s="60">
        <f>'пятая ц.к.'!$R$123</f>
        <v>129.52000000000001</v>
      </c>
      <c r="T535" s="60">
        <f>'пятая ц.к.'!$R$124</f>
        <v>14.65</v>
      </c>
      <c r="U535" s="60">
        <f>'пятая ц.к.'!$R$125</f>
        <v>0</v>
      </c>
      <c r="V535" s="60">
        <f>'пятая ц.к.'!$R$126</f>
        <v>0</v>
      </c>
      <c r="W535" s="60">
        <f>'пятая ц.к.'!$R$127</f>
        <v>0</v>
      </c>
      <c r="X535" s="60">
        <f>'пятая ц.к.'!$R$128</f>
        <v>0</v>
      </c>
      <c r="Y535" s="61">
        <f>'пятая ц.к.'!$R$129</f>
        <v>0</v>
      </c>
    </row>
    <row r="536" spans="1:25" ht="15" customHeight="1" x14ac:dyDescent="0.25">
      <c r="A536" s="52">
        <f t="shared" si="12"/>
        <v>6</v>
      </c>
      <c r="B536" s="59">
        <f>'пятая ц.к.'!$R$130</f>
        <v>0</v>
      </c>
      <c r="C536" s="60">
        <f>'пятая ц.к.'!$R$131</f>
        <v>13.21</v>
      </c>
      <c r="D536" s="60">
        <f>'пятая ц.к.'!$R$132</f>
        <v>44.85</v>
      </c>
      <c r="E536" s="60">
        <f>'пятая ц.к.'!$R$133</f>
        <v>72.34</v>
      </c>
      <c r="F536" s="60">
        <f>'пятая ц.к.'!$R$134</f>
        <v>76.55</v>
      </c>
      <c r="G536" s="60">
        <f>'пятая ц.к.'!$R$135</f>
        <v>294.67</v>
      </c>
      <c r="H536" s="60">
        <f>'пятая ц.к.'!$R$136</f>
        <v>361.23</v>
      </c>
      <c r="I536" s="60">
        <f>'пятая ц.к.'!$R$137</f>
        <v>433.66</v>
      </c>
      <c r="J536" s="60">
        <f>'пятая ц.к.'!$R$138</f>
        <v>124.89</v>
      </c>
      <c r="K536" s="60">
        <f>'пятая ц.к.'!$R$139</f>
        <v>85.24</v>
      </c>
      <c r="L536" s="60">
        <f>'пятая ц.к.'!$R$140</f>
        <v>70.08</v>
      </c>
      <c r="M536" s="60">
        <f>'пятая ц.к.'!$R$141</f>
        <v>136.47999999999999</v>
      </c>
      <c r="N536" s="60">
        <f>'пятая ц.к.'!$R$142</f>
        <v>212.48</v>
      </c>
      <c r="O536" s="60">
        <f>'пятая ц.к.'!$R$143</f>
        <v>278.95</v>
      </c>
      <c r="P536" s="60">
        <f>'пятая ц.к.'!$R$144</f>
        <v>192.22</v>
      </c>
      <c r="Q536" s="60">
        <f>'пятая ц.к.'!$R$145</f>
        <v>253.13</v>
      </c>
      <c r="R536" s="60">
        <f>'пятая ц.к.'!$R$146</f>
        <v>211.97</v>
      </c>
      <c r="S536" s="60">
        <f>'пятая ц.к.'!$R$147</f>
        <v>391.08</v>
      </c>
      <c r="T536" s="60">
        <f>'пятая ц.к.'!$R$148</f>
        <v>196.2</v>
      </c>
      <c r="U536" s="60">
        <f>'пятая ц.к.'!$R$149</f>
        <v>0.01</v>
      </c>
      <c r="V536" s="60">
        <f>'пятая ц.к.'!$R$150</f>
        <v>0.31</v>
      </c>
      <c r="W536" s="60">
        <f>'пятая ц.к.'!$R$151</f>
        <v>0</v>
      </c>
      <c r="X536" s="60">
        <f>'пятая ц.к.'!$R$152</f>
        <v>0</v>
      </c>
      <c r="Y536" s="61">
        <f>'пятая ц.к.'!$R$153</f>
        <v>0</v>
      </c>
    </row>
    <row r="537" spans="1:25" ht="15" customHeight="1" x14ac:dyDescent="0.25">
      <c r="A537" s="52">
        <f t="shared" si="12"/>
        <v>7</v>
      </c>
      <c r="B537" s="59">
        <f>'пятая ц.к.'!$R$154</f>
        <v>0</v>
      </c>
      <c r="C537" s="60">
        <f>'пятая ц.к.'!$R$155</f>
        <v>28.63</v>
      </c>
      <c r="D537" s="60">
        <f>'пятая ц.к.'!$R$156</f>
        <v>36.07</v>
      </c>
      <c r="E537" s="60">
        <f>'пятая ц.к.'!$R$157</f>
        <v>48.52</v>
      </c>
      <c r="F537" s="60">
        <f>'пятая ц.к.'!$R$158</f>
        <v>136.85</v>
      </c>
      <c r="G537" s="60">
        <f>'пятая ц.к.'!$R$159</f>
        <v>224.55</v>
      </c>
      <c r="H537" s="60">
        <f>'пятая ц.к.'!$R$160</f>
        <v>403.43</v>
      </c>
      <c r="I537" s="60">
        <f>'пятая ц.к.'!$R$161</f>
        <v>231.57</v>
      </c>
      <c r="J537" s="60">
        <f>'пятая ц.к.'!$R$162</f>
        <v>177.24</v>
      </c>
      <c r="K537" s="60">
        <f>'пятая ц.к.'!$R$163</f>
        <v>168.05</v>
      </c>
      <c r="L537" s="60">
        <f>'пятая ц.к.'!$R$164</f>
        <v>192.89</v>
      </c>
      <c r="M537" s="60">
        <f>'пятая ц.к.'!$R$165</f>
        <v>202.93</v>
      </c>
      <c r="N537" s="60">
        <f>'пятая ц.к.'!$R$166</f>
        <v>205.35</v>
      </c>
      <c r="O537" s="60">
        <f>'пятая ц.к.'!$R$167</f>
        <v>167.89</v>
      </c>
      <c r="P537" s="60">
        <f>'пятая ц.к.'!$R$168</f>
        <v>138.91999999999999</v>
      </c>
      <c r="Q537" s="60">
        <f>'пятая ц.к.'!$R$169</f>
        <v>190.53</v>
      </c>
      <c r="R537" s="60">
        <f>'пятая ц.к.'!$R$170</f>
        <v>149.9</v>
      </c>
      <c r="S537" s="60">
        <f>'пятая ц.к.'!$R$171</f>
        <v>223.34</v>
      </c>
      <c r="T537" s="60">
        <f>'пятая ц.к.'!$R$172</f>
        <v>97.32</v>
      </c>
      <c r="U537" s="60">
        <f>'пятая ц.к.'!$R$173</f>
        <v>61.35</v>
      </c>
      <c r="V537" s="60">
        <f>'пятая ц.к.'!$R$174</f>
        <v>0</v>
      </c>
      <c r="W537" s="60">
        <f>'пятая ц.к.'!$R$175</f>
        <v>13.4</v>
      </c>
      <c r="X537" s="60">
        <f>'пятая ц.к.'!$R$176</f>
        <v>0.16</v>
      </c>
      <c r="Y537" s="61">
        <f>'пятая ц.к.'!$R$177</f>
        <v>0</v>
      </c>
    </row>
    <row r="538" spans="1:25" ht="15" customHeight="1" x14ac:dyDescent="0.25">
      <c r="A538" s="52">
        <f t="shared" si="12"/>
        <v>8</v>
      </c>
      <c r="B538" s="59">
        <f>'пятая ц.к.'!$R$178</f>
        <v>0.01</v>
      </c>
      <c r="C538" s="60">
        <f>'пятая ц.к.'!$R$179</f>
        <v>0</v>
      </c>
      <c r="D538" s="60">
        <f>'пятая ц.к.'!$R$180</f>
        <v>71.95</v>
      </c>
      <c r="E538" s="60">
        <f>'пятая ц.к.'!$R$181</f>
        <v>53.61</v>
      </c>
      <c r="F538" s="60">
        <f>'пятая ц.к.'!$R$182</f>
        <v>47.72</v>
      </c>
      <c r="G538" s="60">
        <f>'пятая ц.к.'!$R$183</f>
        <v>0</v>
      </c>
      <c r="H538" s="60">
        <f>'пятая ц.к.'!$R$184</f>
        <v>0.26</v>
      </c>
      <c r="I538" s="60">
        <f>'пятая ц.к.'!$R$185</f>
        <v>220.99</v>
      </c>
      <c r="J538" s="60">
        <f>'пятая ц.к.'!$R$186</f>
        <v>149.32</v>
      </c>
      <c r="K538" s="60">
        <f>'пятая ц.к.'!$R$187</f>
        <v>231.14</v>
      </c>
      <c r="L538" s="60">
        <f>'пятая ц.к.'!$R$188</f>
        <v>176.69</v>
      </c>
      <c r="M538" s="60">
        <f>'пятая ц.к.'!$R$189</f>
        <v>273.07</v>
      </c>
      <c r="N538" s="60">
        <f>'пятая ц.к.'!$R$190</f>
        <v>562.75</v>
      </c>
      <c r="O538" s="60">
        <f>'пятая ц.к.'!$R$191</f>
        <v>128.99</v>
      </c>
      <c r="P538" s="60">
        <f>'пятая ц.к.'!$R$192</f>
        <v>345.72</v>
      </c>
      <c r="Q538" s="60">
        <f>'пятая ц.к.'!$R$193</f>
        <v>202.91</v>
      </c>
      <c r="R538" s="60">
        <f>'пятая ц.к.'!$R$194</f>
        <v>155.71</v>
      </c>
      <c r="S538" s="60">
        <f>'пятая ц.к.'!$R$195</f>
        <v>335.33</v>
      </c>
      <c r="T538" s="60">
        <f>'пятая ц.к.'!$R$196</f>
        <v>0.12</v>
      </c>
      <c r="U538" s="60">
        <f>'пятая ц.к.'!$R$197</f>
        <v>0</v>
      </c>
      <c r="V538" s="60">
        <f>'пятая ц.к.'!$R$198</f>
        <v>0</v>
      </c>
      <c r="W538" s="60">
        <f>'пятая ц.к.'!$R$199</f>
        <v>0</v>
      </c>
      <c r="X538" s="60">
        <f>'пятая ц.к.'!$R$200</f>
        <v>0</v>
      </c>
      <c r="Y538" s="61">
        <f>'пятая ц.к.'!$R$201</f>
        <v>0.08</v>
      </c>
    </row>
    <row r="539" spans="1:25" ht="15" customHeight="1" x14ac:dyDescent="0.25">
      <c r="A539" s="52">
        <f t="shared" si="12"/>
        <v>9</v>
      </c>
      <c r="B539" s="59">
        <f>'пятая ц.к.'!$R$202</f>
        <v>178.25</v>
      </c>
      <c r="C539" s="60">
        <f>'пятая ц.к.'!$R$203</f>
        <v>445.92</v>
      </c>
      <c r="D539" s="60">
        <f>'пятая ц.к.'!$R$204</f>
        <v>37.520000000000003</v>
      </c>
      <c r="E539" s="60">
        <f>'пятая ц.к.'!$R$205</f>
        <v>9.57</v>
      </c>
      <c r="F539" s="60">
        <f>'пятая ц.к.'!$R$206</f>
        <v>177.28</v>
      </c>
      <c r="G539" s="60">
        <f>'пятая ц.к.'!$R$207</f>
        <v>401.94</v>
      </c>
      <c r="H539" s="60">
        <f>'пятая ц.к.'!$R$208</f>
        <v>16.100000000000001</v>
      </c>
      <c r="I539" s="60">
        <f>'пятая ц.к.'!$R$209</f>
        <v>120.91</v>
      </c>
      <c r="J539" s="60">
        <f>'пятая ц.к.'!$R$210</f>
        <v>201.94</v>
      </c>
      <c r="K539" s="60">
        <f>'пятая ц.к.'!$R$211</f>
        <v>96.31</v>
      </c>
      <c r="L539" s="60">
        <f>'пятая ц.к.'!$R$212</f>
        <v>52.96</v>
      </c>
      <c r="M539" s="60">
        <f>'пятая ц.к.'!$R$213</f>
        <v>15.17</v>
      </c>
      <c r="N539" s="60">
        <f>'пятая ц.к.'!$R$214</f>
        <v>11.35</v>
      </c>
      <c r="O539" s="60">
        <f>'пятая ц.к.'!$R$215</f>
        <v>103.58</v>
      </c>
      <c r="P539" s="60">
        <f>'пятая ц.к.'!$R$216</f>
        <v>110.48</v>
      </c>
      <c r="Q539" s="60">
        <f>'пятая ц.к.'!$R$217</f>
        <v>165.49</v>
      </c>
      <c r="R539" s="60">
        <f>'пятая ц.к.'!$R$218</f>
        <v>209.27</v>
      </c>
      <c r="S539" s="60">
        <f>'пятая ц.к.'!$R$219</f>
        <v>235.5</v>
      </c>
      <c r="T539" s="60">
        <f>'пятая ц.к.'!$R$220</f>
        <v>277.87</v>
      </c>
      <c r="U539" s="60">
        <f>'пятая ц.к.'!$R$221</f>
        <v>5.71</v>
      </c>
      <c r="V539" s="60">
        <f>'пятая ц.к.'!$R$222</f>
        <v>0.05</v>
      </c>
      <c r="W539" s="60">
        <f>'пятая ц.к.'!$R$223</f>
        <v>0</v>
      </c>
      <c r="X539" s="60">
        <f>'пятая ц.к.'!$R$224</f>
        <v>0</v>
      </c>
      <c r="Y539" s="61">
        <f>'пятая ц.к.'!$R$225</f>
        <v>0</v>
      </c>
    </row>
    <row r="540" spans="1:25" ht="15" customHeight="1" x14ac:dyDescent="0.25">
      <c r="A540" s="52">
        <f t="shared" si="12"/>
        <v>10</v>
      </c>
      <c r="B540" s="59">
        <f>'пятая ц.к.'!$R$226</f>
        <v>0.2</v>
      </c>
      <c r="C540" s="60">
        <f>'пятая ц.к.'!$R$227</f>
        <v>0.32</v>
      </c>
      <c r="D540" s="60">
        <f>'пятая ц.к.'!$R$228</f>
        <v>0</v>
      </c>
      <c r="E540" s="60">
        <f>'пятая ц.к.'!$R$229</f>
        <v>0</v>
      </c>
      <c r="F540" s="60">
        <f>'пятая ц.к.'!$R$230</f>
        <v>16.09</v>
      </c>
      <c r="G540" s="60">
        <f>'пятая ц.к.'!$R$231</f>
        <v>166.93</v>
      </c>
      <c r="H540" s="60">
        <f>'пятая ц.к.'!$R$232</f>
        <v>71.209999999999994</v>
      </c>
      <c r="I540" s="60">
        <f>'пятая ц.к.'!$R$233</f>
        <v>53.48</v>
      </c>
      <c r="J540" s="60">
        <f>'пятая ц.к.'!$R$234</f>
        <v>19.14</v>
      </c>
      <c r="K540" s="60">
        <f>'пятая ц.к.'!$R$235</f>
        <v>48.48</v>
      </c>
      <c r="L540" s="60">
        <f>'пятая ц.к.'!$R$236</f>
        <v>0</v>
      </c>
      <c r="M540" s="60">
        <f>'пятая ц.к.'!$R$237</f>
        <v>0.17</v>
      </c>
      <c r="N540" s="60">
        <f>'пятая ц.к.'!$R$238</f>
        <v>0</v>
      </c>
      <c r="O540" s="60">
        <f>'пятая ц.к.'!$R$239</f>
        <v>0.63</v>
      </c>
      <c r="P540" s="60">
        <f>'пятая ц.к.'!$R$240</f>
        <v>21.51</v>
      </c>
      <c r="Q540" s="60">
        <f>'пятая ц.к.'!$R$241</f>
        <v>37.869999999999997</v>
      </c>
      <c r="R540" s="60">
        <f>'пятая ц.к.'!$R$242</f>
        <v>99.71</v>
      </c>
      <c r="S540" s="60">
        <f>'пятая ц.к.'!$R$243</f>
        <v>267.73</v>
      </c>
      <c r="T540" s="60">
        <f>'пятая ц.к.'!$R$244</f>
        <v>106.7</v>
      </c>
      <c r="U540" s="60">
        <f>'пятая ц.к.'!$R$245</f>
        <v>158.26</v>
      </c>
      <c r="V540" s="60">
        <f>'пятая ц.к.'!$R$246</f>
        <v>22.92</v>
      </c>
      <c r="W540" s="60">
        <f>'пятая ц.к.'!$R$247</f>
        <v>13.03</v>
      </c>
      <c r="X540" s="60">
        <f>'пятая ц.к.'!$R$248</f>
        <v>25.39</v>
      </c>
      <c r="Y540" s="61">
        <f>'пятая ц.к.'!$R$249</f>
        <v>39.68</v>
      </c>
    </row>
    <row r="541" spans="1:25" s="41" customFormat="1" ht="15" customHeight="1" x14ac:dyDescent="0.25">
      <c r="A541" s="52">
        <f t="shared" si="12"/>
        <v>11</v>
      </c>
      <c r="B541" s="59">
        <f>'пятая ц.к.'!$R$250</f>
        <v>54.93</v>
      </c>
      <c r="C541" s="60">
        <f>'пятая ц.к.'!$R$251</f>
        <v>0</v>
      </c>
      <c r="D541" s="60">
        <f>'пятая ц.к.'!$R$252</f>
        <v>0.14000000000000001</v>
      </c>
      <c r="E541" s="60">
        <f>'пятая ц.к.'!$R$253</f>
        <v>0.05</v>
      </c>
      <c r="F541" s="60">
        <f>'пятая ц.к.'!$R$254</f>
        <v>80.8</v>
      </c>
      <c r="G541" s="60">
        <f>'пятая ц.к.'!$R$255</f>
        <v>443.27</v>
      </c>
      <c r="H541" s="60">
        <f>'пятая ц.к.'!$R$256</f>
        <v>184.3</v>
      </c>
      <c r="I541" s="60">
        <f>'пятая ц.к.'!$R$257</f>
        <v>218.66</v>
      </c>
      <c r="J541" s="60">
        <f>'пятая ц.к.'!$R$258</f>
        <v>244.09</v>
      </c>
      <c r="K541" s="60">
        <f>'пятая ц.к.'!$R$259</f>
        <v>235.07</v>
      </c>
      <c r="L541" s="60">
        <f>'пятая ц.к.'!$R$260</f>
        <v>199.07</v>
      </c>
      <c r="M541" s="60">
        <f>'пятая ц.к.'!$R$261</f>
        <v>207.97</v>
      </c>
      <c r="N541" s="60">
        <f>'пятая ц.к.'!$R$262</f>
        <v>262.01</v>
      </c>
      <c r="O541" s="60">
        <f>'пятая ц.к.'!$R$263</f>
        <v>303.02</v>
      </c>
      <c r="P541" s="60">
        <f>'пятая ц.к.'!$R$264</f>
        <v>298.64999999999998</v>
      </c>
      <c r="Q541" s="60">
        <f>'пятая ц.к.'!$R$265</f>
        <v>281.02999999999997</v>
      </c>
      <c r="R541" s="60">
        <f>'пятая ц.к.'!$R$266</f>
        <v>357.38</v>
      </c>
      <c r="S541" s="60">
        <f>'пятая ц.к.'!$R$267</f>
        <v>372.89</v>
      </c>
      <c r="T541" s="60">
        <f>'пятая ц.к.'!$R$268</f>
        <v>480.33</v>
      </c>
      <c r="U541" s="60">
        <f>'пятая ц.к.'!$R$269</f>
        <v>0.1</v>
      </c>
      <c r="V541" s="60">
        <f>'пятая ц.к.'!$R$270</f>
        <v>274.74</v>
      </c>
      <c r="W541" s="60">
        <f>'пятая ц.к.'!$R$271</f>
        <v>178.57</v>
      </c>
      <c r="X541" s="60">
        <f>'пятая ц.к.'!$R$272</f>
        <v>58.29</v>
      </c>
      <c r="Y541" s="61">
        <f>'пятая ц.к.'!$R$273</f>
        <v>195.56</v>
      </c>
    </row>
    <row r="542" spans="1:25" ht="15" customHeight="1" x14ac:dyDescent="0.25">
      <c r="A542" s="52">
        <f t="shared" si="12"/>
        <v>12</v>
      </c>
      <c r="B542" s="59">
        <f>'пятая ц.к.'!$R$274</f>
        <v>68.14</v>
      </c>
      <c r="C542" s="60">
        <f>'пятая ц.к.'!$R$275</f>
        <v>185.26</v>
      </c>
      <c r="D542" s="60">
        <f>'пятая ц.к.'!$R$276</f>
        <v>23.74</v>
      </c>
      <c r="E542" s="60">
        <f>'пятая ц.к.'!$R$277</f>
        <v>97</v>
      </c>
      <c r="F542" s="60">
        <f>'пятая ц.к.'!$R$278</f>
        <v>150.72</v>
      </c>
      <c r="G542" s="60">
        <f>'пятая ц.к.'!$R$279</f>
        <v>359.39</v>
      </c>
      <c r="H542" s="60">
        <f>'пятая ц.к.'!$R$280</f>
        <v>118.84</v>
      </c>
      <c r="I542" s="60">
        <f>'пятая ц.к.'!$R$281</f>
        <v>93.36</v>
      </c>
      <c r="J542" s="60">
        <f>'пятая ц.к.'!$R$282</f>
        <v>226.65</v>
      </c>
      <c r="K542" s="60">
        <f>'пятая ц.к.'!$R$283</f>
        <v>165.01</v>
      </c>
      <c r="L542" s="60">
        <f>'пятая ц.к.'!$R$284</f>
        <v>180.34</v>
      </c>
      <c r="M542" s="60">
        <f>'пятая ц.к.'!$R$285</f>
        <v>56.26</v>
      </c>
      <c r="N542" s="60">
        <f>'пятая ц.к.'!$R$286</f>
        <v>59.11</v>
      </c>
      <c r="O542" s="60">
        <f>'пятая ц.к.'!$R$287</f>
        <v>88.73</v>
      </c>
      <c r="P542" s="60">
        <f>'пятая ц.к.'!$R$288</f>
        <v>88.87</v>
      </c>
      <c r="Q542" s="60">
        <f>'пятая ц.к.'!$R$289</f>
        <v>208.81</v>
      </c>
      <c r="R542" s="60">
        <f>'пятая ц.к.'!$R$290</f>
        <v>98.28</v>
      </c>
      <c r="S542" s="60">
        <f>'пятая ц.к.'!$R$291</f>
        <v>279.2</v>
      </c>
      <c r="T542" s="60">
        <f>'пятая ц.к.'!$R$292</f>
        <v>317.49</v>
      </c>
      <c r="U542" s="60">
        <f>'пятая ц.к.'!$R$293</f>
        <v>125.12</v>
      </c>
      <c r="V542" s="60">
        <f>'пятая ц.к.'!$R$294</f>
        <v>126.49</v>
      </c>
      <c r="W542" s="60">
        <f>'пятая ц.к.'!$R$295</f>
        <v>0</v>
      </c>
      <c r="X542" s="60">
        <f>'пятая ц.к.'!$R$296</f>
        <v>140.41999999999999</v>
      </c>
      <c r="Y542" s="61">
        <f>'пятая ц.к.'!$R$297</f>
        <v>2.17</v>
      </c>
    </row>
    <row r="543" spans="1:25" ht="15" customHeight="1" x14ac:dyDescent="0.25">
      <c r="A543" s="52">
        <f t="shared" si="12"/>
        <v>13</v>
      </c>
      <c r="B543" s="59">
        <f>'пятая ц.к.'!$R$298</f>
        <v>57.66</v>
      </c>
      <c r="C543" s="60">
        <f>'пятая ц.к.'!$R$299</f>
        <v>8.4499999999999993</v>
      </c>
      <c r="D543" s="60">
        <f>'пятая ц.к.'!$R$300</f>
        <v>96.8</v>
      </c>
      <c r="E543" s="60">
        <f>'пятая ц.к.'!$R$301</f>
        <v>209.28</v>
      </c>
      <c r="F543" s="60">
        <f>'пятая ц.к.'!$R$302</f>
        <v>230.43</v>
      </c>
      <c r="G543" s="60">
        <f>'пятая ц.к.'!$R$303</f>
        <v>372.93</v>
      </c>
      <c r="H543" s="60">
        <f>'пятая ц.к.'!$R$304</f>
        <v>271.43</v>
      </c>
      <c r="I543" s="60">
        <f>'пятая ц.к.'!$R$305</f>
        <v>105.07</v>
      </c>
      <c r="J543" s="60">
        <f>'пятая ц.к.'!$R$306</f>
        <v>373.44</v>
      </c>
      <c r="K543" s="60">
        <f>'пятая ц.к.'!$R$307</f>
        <v>217.26</v>
      </c>
      <c r="L543" s="60">
        <f>'пятая ц.к.'!$R$308</f>
        <v>278.12</v>
      </c>
      <c r="M543" s="60">
        <f>'пятая ц.к.'!$R$309</f>
        <v>305.45</v>
      </c>
      <c r="N543" s="60">
        <f>'пятая ц.к.'!$R$310</f>
        <v>303.68</v>
      </c>
      <c r="O543" s="60">
        <f>'пятая ц.к.'!$R$311</f>
        <v>480.2</v>
      </c>
      <c r="P543" s="60">
        <f>'пятая ц.к.'!$R$312</f>
        <v>546.63</v>
      </c>
      <c r="Q543" s="60">
        <f>'пятая ц.к.'!$R$313</f>
        <v>643.45000000000005</v>
      </c>
      <c r="R543" s="60">
        <f>'пятая ц.к.'!$R$314</f>
        <v>700.62</v>
      </c>
      <c r="S543" s="60">
        <f>'пятая ц.к.'!$R$315</f>
        <v>524.02</v>
      </c>
      <c r="T543" s="60">
        <f>'пятая ц.к.'!$R$316</f>
        <v>60.17</v>
      </c>
      <c r="U543" s="60">
        <f>'пятая ц.к.'!$R$317</f>
        <v>64.239999999999995</v>
      </c>
      <c r="V543" s="60">
        <f>'пятая ц.к.'!$R$318</f>
        <v>136.68</v>
      </c>
      <c r="W543" s="60">
        <f>'пятая ц.к.'!$R$319</f>
        <v>273.06</v>
      </c>
      <c r="X543" s="60">
        <f>'пятая ц.к.'!$R$320</f>
        <v>230.54</v>
      </c>
      <c r="Y543" s="61">
        <f>'пятая ц.к.'!$R$321</f>
        <v>92.82</v>
      </c>
    </row>
    <row r="544" spans="1:25" ht="15" customHeight="1" x14ac:dyDescent="0.25">
      <c r="A544" s="52">
        <f t="shared" si="12"/>
        <v>14</v>
      </c>
      <c r="B544" s="59">
        <f>'пятая ц.к.'!$R$322</f>
        <v>0</v>
      </c>
      <c r="C544" s="60">
        <f>'пятая ц.к.'!$R$323</f>
        <v>0</v>
      </c>
      <c r="D544" s="60">
        <f>'пятая ц.к.'!$R$324</f>
        <v>0</v>
      </c>
      <c r="E544" s="60">
        <f>'пятая ц.к.'!$R$325</f>
        <v>37.21</v>
      </c>
      <c r="F544" s="60">
        <f>'пятая ц.к.'!$R$326</f>
        <v>101.88</v>
      </c>
      <c r="G544" s="60">
        <f>'пятая ц.к.'!$R$327</f>
        <v>189.58</v>
      </c>
      <c r="H544" s="60">
        <f>'пятая ц.к.'!$R$328</f>
        <v>118.34</v>
      </c>
      <c r="I544" s="60">
        <f>'пятая ц.к.'!$R$329</f>
        <v>462.44</v>
      </c>
      <c r="J544" s="60">
        <f>'пятая ц.к.'!$R$330</f>
        <v>81.16</v>
      </c>
      <c r="K544" s="60">
        <f>'пятая ц.к.'!$R$331</f>
        <v>51.81</v>
      </c>
      <c r="L544" s="60">
        <f>'пятая ц.к.'!$R$332</f>
        <v>196.15</v>
      </c>
      <c r="M544" s="60">
        <f>'пятая ц.к.'!$R$333</f>
        <v>21.84</v>
      </c>
      <c r="N544" s="60">
        <f>'пятая ц.к.'!$R$334</f>
        <v>50.58</v>
      </c>
      <c r="O544" s="60">
        <f>'пятая ц.к.'!$R$335</f>
        <v>28.14</v>
      </c>
      <c r="P544" s="60">
        <f>'пятая ц.к.'!$R$336</f>
        <v>581.16999999999996</v>
      </c>
      <c r="Q544" s="60">
        <f>'пятая ц.к.'!$R$337</f>
        <v>313.51</v>
      </c>
      <c r="R544" s="60">
        <f>'пятая ц.к.'!$R$338</f>
        <v>484.01</v>
      </c>
      <c r="S544" s="60">
        <f>'пятая ц.к.'!$R$339</f>
        <v>338.1</v>
      </c>
      <c r="T544" s="60">
        <f>'пятая ц.к.'!$R$340</f>
        <v>188.3</v>
      </c>
      <c r="U544" s="60">
        <f>'пятая ц.к.'!$R$341</f>
        <v>144.05000000000001</v>
      </c>
      <c r="V544" s="60">
        <f>'пятая ц.к.'!$R$342</f>
        <v>88.3</v>
      </c>
      <c r="W544" s="60">
        <f>'пятая ц.к.'!$R$343</f>
        <v>0</v>
      </c>
      <c r="X544" s="60">
        <f>'пятая ц.к.'!$R$344</f>
        <v>0</v>
      </c>
      <c r="Y544" s="61">
        <f>'пятая ц.к.'!$R$345</f>
        <v>79.19</v>
      </c>
    </row>
    <row r="545" spans="1:25" ht="15" customHeight="1" x14ac:dyDescent="0.25">
      <c r="A545" s="52">
        <f t="shared" si="12"/>
        <v>15</v>
      </c>
      <c r="B545" s="59">
        <f>'пятая ц.к.'!$R$346</f>
        <v>0</v>
      </c>
      <c r="C545" s="60">
        <f>'пятая ц.к.'!$R$347</f>
        <v>0</v>
      </c>
      <c r="D545" s="60">
        <f>'пятая ц.к.'!$R$348</f>
        <v>52.38</v>
      </c>
      <c r="E545" s="60">
        <f>'пятая ц.к.'!$R$349</f>
        <v>117.73</v>
      </c>
      <c r="F545" s="60">
        <f>'пятая ц.к.'!$R$350</f>
        <v>152.25</v>
      </c>
      <c r="G545" s="60">
        <f>'пятая ц.к.'!$R$351</f>
        <v>33.090000000000003</v>
      </c>
      <c r="H545" s="60">
        <f>'пятая ц.к.'!$R$352</f>
        <v>176.65</v>
      </c>
      <c r="I545" s="60">
        <f>'пятая ц.к.'!$R$353</f>
        <v>450.09</v>
      </c>
      <c r="J545" s="60">
        <f>'пятая ц.к.'!$R$354</f>
        <v>252.92</v>
      </c>
      <c r="K545" s="60">
        <f>'пятая ц.к.'!$R$355</f>
        <v>389.92</v>
      </c>
      <c r="L545" s="60">
        <f>'пятая ц.к.'!$R$356</f>
        <v>388.02</v>
      </c>
      <c r="M545" s="60">
        <f>'пятая ц.к.'!$R$357</f>
        <v>810.59</v>
      </c>
      <c r="N545" s="60">
        <f>'пятая ц.к.'!$R$358</f>
        <v>856.43</v>
      </c>
      <c r="O545" s="60">
        <f>'пятая ц.к.'!$R$359</f>
        <v>1000.62</v>
      </c>
      <c r="P545" s="60">
        <f>'пятая ц.к.'!$R$360</f>
        <v>744.13</v>
      </c>
      <c r="Q545" s="60">
        <f>'пятая ц.к.'!$R$361</f>
        <v>596.72</v>
      </c>
      <c r="R545" s="60">
        <f>'пятая ц.к.'!$R$362</f>
        <v>640.05999999999995</v>
      </c>
      <c r="S545" s="60">
        <f>'пятая ц.к.'!$R$363</f>
        <v>690.33</v>
      </c>
      <c r="T545" s="60">
        <f>'пятая ц.к.'!$R$364</f>
        <v>1.41</v>
      </c>
      <c r="U545" s="60">
        <f>'пятая ц.к.'!$R$365</f>
        <v>144.91</v>
      </c>
      <c r="V545" s="60">
        <f>'пятая ц.к.'!$R$366</f>
        <v>2.98</v>
      </c>
      <c r="W545" s="60">
        <f>'пятая ц.к.'!$R$367</f>
        <v>0.09</v>
      </c>
      <c r="X545" s="60">
        <f>'пятая ц.к.'!$R$368</f>
        <v>0.62</v>
      </c>
      <c r="Y545" s="61">
        <f>'пятая ц.к.'!$R$369</f>
        <v>0.31</v>
      </c>
    </row>
    <row r="546" spans="1:25" ht="15" customHeight="1" x14ac:dyDescent="0.25">
      <c r="A546" s="52">
        <f t="shared" si="12"/>
        <v>16</v>
      </c>
      <c r="B546" s="59">
        <f>'пятая ц.к.'!$R$370</f>
        <v>8.61</v>
      </c>
      <c r="C546" s="60">
        <f>'пятая ц.к.'!$R$371</f>
        <v>138.72</v>
      </c>
      <c r="D546" s="60">
        <f>'пятая ц.к.'!$R$372</f>
        <v>47.54</v>
      </c>
      <c r="E546" s="60">
        <f>'пятая ц.к.'!$R$373</f>
        <v>198.8</v>
      </c>
      <c r="F546" s="60">
        <f>'пятая ц.к.'!$R$374</f>
        <v>346.75</v>
      </c>
      <c r="G546" s="60">
        <f>'пятая ц.к.'!$R$375</f>
        <v>0</v>
      </c>
      <c r="H546" s="60">
        <f>'пятая ц.к.'!$R$376</f>
        <v>0</v>
      </c>
      <c r="I546" s="60">
        <f>'пятая ц.к.'!$R$377</f>
        <v>570.22</v>
      </c>
      <c r="J546" s="60">
        <f>'пятая ц.к.'!$R$378</f>
        <v>328.4</v>
      </c>
      <c r="K546" s="60">
        <f>'пятая ц.к.'!$R$379</f>
        <v>223.42</v>
      </c>
      <c r="L546" s="60">
        <f>'пятая ц.к.'!$R$380</f>
        <v>165.68</v>
      </c>
      <c r="M546" s="60">
        <f>'пятая ц.к.'!$R$381</f>
        <v>144.44</v>
      </c>
      <c r="N546" s="60">
        <f>'пятая ц.к.'!$R$382</f>
        <v>156.56</v>
      </c>
      <c r="O546" s="60">
        <f>'пятая ц.к.'!$R$383</f>
        <v>225.33</v>
      </c>
      <c r="P546" s="60">
        <f>'пятая ц.к.'!$R$384</f>
        <v>152.02000000000001</v>
      </c>
      <c r="Q546" s="60">
        <f>'пятая ц.к.'!$R$385</f>
        <v>151.58000000000001</v>
      </c>
      <c r="R546" s="60">
        <f>'пятая ц.к.'!$R$386</f>
        <v>101.73</v>
      </c>
      <c r="S546" s="60">
        <f>'пятая ц.к.'!$R$387</f>
        <v>0</v>
      </c>
      <c r="T546" s="60">
        <f>'пятая ц.к.'!$R$388</f>
        <v>53.66</v>
      </c>
      <c r="U546" s="60">
        <f>'пятая ц.к.'!$R$389</f>
        <v>0</v>
      </c>
      <c r="V546" s="60">
        <f>'пятая ц.к.'!$R$390</f>
        <v>0.13</v>
      </c>
      <c r="W546" s="60">
        <f>'пятая ц.к.'!$R$391</f>
        <v>96.33</v>
      </c>
      <c r="X546" s="60">
        <f>'пятая ц.к.'!$R$392</f>
        <v>0</v>
      </c>
      <c r="Y546" s="61">
        <f>'пятая ц.к.'!$R$393</f>
        <v>0.18</v>
      </c>
    </row>
    <row r="547" spans="1:25" ht="15" customHeight="1" x14ac:dyDescent="0.25">
      <c r="A547" s="52">
        <f t="shared" si="12"/>
        <v>17</v>
      </c>
      <c r="B547" s="59">
        <f>'пятая ц.к.'!$R$394</f>
        <v>37.53</v>
      </c>
      <c r="C547" s="60">
        <f>'пятая ц.к.'!$R$395</f>
        <v>0.09</v>
      </c>
      <c r="D547" s="60">
        <f>'пятая ц.к.'!$R$396</f>
        <v>0.01</v>
      </c>
      <c r="E547" s="60">
        <f>'пятая ц.к.'!$R$397</f>
        <v>229.32</v>
      </c>
      <c r="F547" s="60">
        <f>'пятая ц.к.'!$R$398</f>
        <v>0</v>
      </c>
      <c r="G547" s="60">
        <f>'пятая ц.к.'!$R$399</f>
        <v>0</v>
      </c>
      <c r="H547" s="60">
        <f>'пятая ц.к.'!$R$400</f>
        <v>0</v>
      </c>
      <c r="I547" s="60">
        <f>'пятая ц.к.'!$R$401</f>
        <v>4.3600000000000003</v>
      </c>
      <c r="J547" s="60">
        <f>'пятая ц.к.'!$R$402</f>
        <v>0.15</v>
      </c>
      <c r="K547" s="60">
        <f>'пятая ц.к.'!$R$403</f>
        <v>12.79</v>
      </c>
      <c r="L547" s="60">
        <f>'пятая ц.к.'!$R$404</f>
        <v>42.19</v>
      </c>
      <c r="M547" s="60">
        <f>'пятая ц.к.'!$R$405</f>
        <v>0</v>
      </c>
      <c r="N547" s="60">
        <f>'пятая ц.к.'!$R$406</f>
        <v>0</v>
      </c>
      <c r="O547" s="60">
        <f>'пятая ц.к.'!$R$407</f>
        <v>0</v>
      </c>
      <c r="P547" s="60">
        <f>'пятая ц.к.'!$R$408</f>
        <v>0</v>
      </c>
      <c r="Q547" s="60">
        <f>'пятая ц.к.'!$R$409</f>
        <v>0</v>
      </c>
      <c r="R547" s="60">
        <f>'пятая ц.к.'!$R$410</f>
        <v>0</v>
      </c>
      <c r="S547" s="60">
        <f>'пятая ц.к.'!$R$411</f>
        <v>127.27</v>
      </c>
      <c r="T547" s="60">
        <f>'пятая ц.к.'!$R$412</f>
        <v>0</v>
      </c>
      <c r="U547" s="60">
        <f>'пятая ц.к.'!$R$413</f>
        <v>0</v>
      </c>
      <c r="V547" s="60">
        <f>'пятая ц.к.'!$R$414</f>
        <v>0</v>
      </c>
      <c r="W547" s="60">
        <f>'пятая ц.к.'!$R$415</f>
        <v>0</v>
      </c>
      <c r="X547" s="60">
        <f>'пятая ц.к.'!$R$416</f>
        <v>0</v>
      </c>
      <c r="Y547" s="61">
        <f>'пятая ц.к.'!$R$417</f>
        <v>0.32</v>
      </c>
    </row>
    <row r="548" spans="1:25" ht="15" customHeight="1" x14ac:dyDescent="0.25">
      <c r="A548" s="52">
        <f t="shared" si="12"/>
        <v>18</v>
      </c>
      <c r="B548" s="59">
        <f>'пятая ц.к.'!$R$418</f>
        <v>0.16</v>
      </c>
      <c r="C548" s="60">
        <f>'пятая ц.к.'!$R$419</f>
        <v>25.09</v>
      </c>
      <c r="D548" s="60">
        <f>'пятая ц.к.'!$R$420</f>
        <v>3.98</v>
      </c>
      <c r="E548" s="60">
        <f>'пятая ц.к.'!$R$421</f>
        <v>96.25</v>
      </c>
      <c r="F548" s="60">
        <f>'пятая ц.к.'!$R$422</f>
        <v>63.22</v>
      </c>
      <c r="G548" s="60">
        <f>'пятая ц.к.'!$R$423</f>
        <v>284.35000000000002</v>
      </c>
      <c r="H548" s="60">
        <f>'пятая ц.к.'!$R$424</f>
        <v>76.989999999999995</v>
      </c>
      <c r="I548" s="60">
        <f>'пятая ц.к.'!$R$425</f>
        <v>217.28</v>
      </c>
      <c r="J548" s="60">
        <f>'пятая ц.к.'!$R$426</f>
        <v>247.55</v>
      </c>
      <c r="K548" s="60">
        <f>'пятая ц.к.'!$R$427</f>
        <v>224.13</v>
      </c>
      <c r="L548" s="60">
        <f>'пятая ц.к.'!$R$428</f>
        <v>3.39</v>
      </c>
      <c r="M548" s="60">
        <f>'пятая ц.к.'!$R$429</f>
        <v>369.58</v>
      </c>
      <c r="N548" s="60">
        <f>'пятая ц.к.'!$R$430</f>
        <v>173.64</v>
      </c>
      <c r="O548" s="60">
        <f>'пятая ц.к.'!$R$431</f>
        <v>146.32</v>
      </c>
      <c r="P548" s="60">
        <f>'пятая ц.к.'!$R$432</f>
        <v>105.9</v>
      </c>
      <c r="Q548" s="60">
        <f>'пятая ц.к.'!$R$433</f>
        <v>359.55</v>
      </c>
      <c r="R548" s="60">
        <f>'пятая ц.к.'!$R$434</f>
        <v>562.53</v>
      </c>
      <c r="S548" s="60">
        <f>'пятая ц.к.'!$R$435</f>
        <v>444.3</v>
      </c>
      <c r="T548" s="60">
        <f>'пятая ц.к.'!$R$436</f>
        <v>24.14</v>
      </c>
      <c r="U548" s="60">
        <f>'пятая ц.к.'!$R$437</f>
        <v>0</v>
      </c>
      <c r="V548" s="60">
        <f>'пятая ц.к.'!$R$438</f>
        <v>0</v>
      </c>
      <c r="W548" s="60">
        <f>'пятая ц.к.'!$R$439</f>
        <v>0</v>
      </c>
      <c r="X548" s="60">
        <f>'пятая ц.к.'!$R$440</f>
        <v>0</v>
      </c>
      <c r="Y548" s="61">
        <f>'пятая ц.к.'!$R$441</f>
        <v>0</v>
      </c>
    </row>
    <row r="549" spans="1:25" ht="15" customHeight="1" x14ac:dyDescent="0.25">
      <c r="A549" s="52">
        <f t="shared" si="12"/>
        <v>19</v>
      </c>
      <c r="B549" s="59">
        <f>'пятая ц.к.'!$R$442</f>
        <v>0</v>
      </c>
      <c r="C549" s="60">
        <f>'пятая ц.к.'!$R$443</f>
        <v>0</v>
      </c>
      <c r="D549" s="60">
        <f>'пятая ц.к.'!$R$444</f>
        <v>0</v>
      </c>
      <c r="E549" s="60">
        <f>'пятая ц.к.'!$R$445</f>
        <v>0</v>
      </c>
      <c r="F549" s="60">
        <f>'пятая ц.к.'!$R$446</f>
        <v>130.72</v>
      </c>
      <c r="G549" s="60">
        <f>'пятая ц.к.'!$R$447</f>
        <v>161.94</v>
      </c>
      <c r="H549" s="60">
        <f>'пятая ц.к.'!$R$448</f>
        <v>281.88</v>
      </c>
      <c r="I549" s="60">
        <f>'пятая ц.к.'!$R$449</f>
        <v>485.64</v>
      </c>
      <c r="J549" s="60">
        <f>'пятая ц.к.'!$R$450</f>
        <v>106.91</v>
      </c>
      <c r="K549" s="60">
        <f>'пятая ц.к.'!$R$451</f>
        <v>260.01</v>
      </c>
      <c r="L549" s="60">
        <f>'пятая ц.к.'!$R$452</f>
        <v>130.03</v>
      </c>
      <c r="M549" s="60">
        <f>'пятая ц.к.'!$R$453</f>
        <v>100.72</v>
      </c>
      <c r="N549" s="60">
        <f>'пятая ц.к.'!$R$454</f>
        <v>132.12</v>
      </c>
      <c r="O549" s="60">
        <f>'пятая ц.к.'!$R$455</f>
        <v>127.2</v>
      </c>
      <c r="P549" s="60">
        <f>'пятая ц.к.'!$R$456</f>
        <v>78.41</v>
      </c>
      <c r="Q549" s="60">
        <f>'пятая ц.к.'!$R$457</f>
        <v>0.68</v>
      </c>
      <c r="R549" s="60">
        <f>'пятая ц.к.'!$R$458</f>
        <v>4.26</v>
      </c>
      <c r="S549" s="60">
        <f>'пятая ц.к.'!$R$459</f>
        <v>256.95999999999998</v>
      </c>
      <c r="T549" s="60">
        <f>'пятая ц.к.'!$R$460</f>
        <v>0</v>
      </c>
      <c r="U549" s="60">
        <f>'пятая ц.к.'!$R$461</f>
        <v>0</v>
      </c>
      <c r="V549" s="60">
        <f>'пятая ц.к.'!$R$462</f>
        <v>0</v>
      </c>
      <c r="W549" s="60">
        <f>'пятая ц.к.'!$R$463</f>
        <v>0</v>
      </c>
      <c r="X549" s="60">
        <f>'пятая ц.к.'!$R$464</f>
        <v>0</v>
      </c>
      <c r="Y549" s="61">
        <f>'пятая ц.к.'!$R$465</f>
        <v>0</v>
      </c>
    </row>
    <row r="550" spans="1:25" s="41" customFormat="1" ht="15" customHeight="1" x14ac:dyDescent="0.25">
      <c r="A550" s="52">
        <f t="shared" si="12"/>
        <v>20</v>
      </c>
      <c r="B550" s="59">
        <f>'пятая ц.к.'!$R$466</f>
        <v>0.16</v>
      </c>
      <c r="C550" s="60">
        <f>'пятая ц.к.'!$R$467</f>
        <v>0</v>
      </c>
      <c r="D550" s="60">
        <f>'пятая ц.к.'!$R$468</f>
        <v>0.09</v>
      </c>
      <c r="E550" s="60">
        <f>'пятая ц.к.'!$R$469</f>
        <v>0</v>
      </c>
      <c r="F550" s="60">
        <f>'пятая ц.к.'!$R$470</f>
        <v>84.84</v>
      </c>
      <c r="G550" s="60">
        <f>'пятая ц.к.'!$R$471</f>
        <v>139.51</v>
      </c>
      <c r="H550" s="60">
        <f>'пятая ц.к.'!$R$472</f>
        <v>156.25</v>
      </c>
      <c r="I550" s="60">
        <f>'пятая ц.к.'!$R$473</f>
        <v>52.66</v>
      </c>
      <c r="J550" s="60">
        <f>'пятая ц.к.'!$R$474</f>
        <v>271.82</v>
      </c>
      <c r="K550" s="60">
        <f>'пятая ц.к.'!$R$475</f>
        <v>283.91000000000003</v>
      </c>
      <c r="L550" s="60">
        <f>'пятая ц.к.'!$R$476</f>
        <v>159.88</v>
      </c>
      <c r="M550" s="60">
        <f>'пятая ц.к.'!$R$477</f>
        <v>116.14</v>
      </c>
      <c r="N550" s="60">
        <f>'пятая ц.к.'!$R$478</f>
        <v>116.33</v>
      </c>
      <c r="O550" s="60">
        <f>'пятая ц.к.'!$R$479</f>
        <v>220.6</v>
      </c>
      <c r="P550" s="60">
        <f>'пятая ц.к.'!$R$480</f>
        <v>111.96</v>
      </c>
      <c r="Q550" s="60">
        <f>'пятая ц.к.'!$R$481</f>
        <v>69.989999999999995</v>
      </c>
      <c r="R550" s="60">
        <f>'пятая ц.к.'!$R$482</f>
        <v>148.74</v>
      </c>
      <c r="S550" s="60">
        <f>'пятая ц.к.'!$R$483</f>
        <v>106.52</v>
      </c>
      <c r="T550" s="60">
        <f>'пятая ц.к.'!$R$484</f>
        <v>1.05</v>
      </c>
      <c r="U550" s="60">
        <f>'пятая ц.к.'!$R$485</f>
        <v>30.72</v>
      </c>
      <c r="V550" s="60">
        <f>'пятая ц.к.'!$R$486</f>
        <v>0</v>
      </c>
      <c r="W550" s="60">
        <f>'пятая ц.к.'!$R$487</f>
        <v>0</v>
      </c>
      <c r="X550" s="60">
        <f>'пятая ц.к.'!$R$488</f>
        <v>0</v>
      </c>
      <c r="Y550" s="61">
        <f>'пятая ц.к.'!$R$489</f>
        <v>0</v>
      </c>
    </row>
    <row r="551" spans="1:25" ht="15" customHeight="1" x14ac:dyDescent="0.25">
      <c r="A551" s="52">
        <f t="shared" si="12"/>
        <v>21</v>
      </c>
      <c r="B551" s="59">
        <f>'пятая ц.к.'!$R$490</f>
        <v>0</v>
      </c>
      <c r="C551" s="60">
        <f>'пятая ц.к.'!$R$491</f>
        <v>0.06</v>
      </c>
      <c r="D551" s="60">
        <f>'пятая ц.к.'!$R$492</f>
        <v>0</v>
      </c>
      <c r="E551" s="60">
        <f>'пятая ц.к.'!$R$493</f>
        <v>0</v>
      </c>
      <c r="F551" s="60">
        <f>'пятая ц.к.'!$R$494</f>
        <v>37.1</v>
      </c>
      <c r="G551" s="60">
        <f>'пятая ц.к.'!$R$495</f>
        <v>77.69</v>
      </c>
      <c r="H551" s="60">
        <f>'пятая ц.к.'!$R$496</f>
        <v>334.07</v>
      </c>
      <c r="I551" s="60">
        <f>'пятая ц.к.'!$R$497</f>
        <v>62.14</v>
      </c>
      <c r="J551" s="60">
        <f>'пятая ц.к.'!$R$498</f>
        <v>3.11</v>
      </c>
      <c r="K551" s="60">
        <f>'пятая ц.к.'!$R$499</f>
        <v>0.02</v>
      </c>
      <c r="L551" s="60">
        <f>'пятая ц.к.'!$R$500</f>
        <v>0</v>
      </c>
      <c r="M551" s="60">
        <f>'пятая ц.к.'!$R$501</f>
        <v>0</v>
      </c>
      <c r="N551" s="60">
        <f>'пятая ц.к.'!$R$502</f>
        <v>0</v>
      </c>
      <c r="O551" s="60">
        <f>'пятая ц.к.'!$R$503</f>
        <v>0</v>
      </c>
      <c r="P551" s="60">
        <f>'пятая ц.к.'!$R$504</f>
        <v>0</v>
      </c>
      <c r="Q551" s="60">
        <f>'пятая ц.к.'!$R$505</f>
        <v>0</v>
      </c>
      <c r="R551" s="60">
        <f>'пятая ц.к.'!$R$506</f>
        <v>38.880000000000003</v>
      </c>
      <c r="S551" s="60">
        <f>'пятая ц.к.'!$R$507</f>
        <v>34.24</v>
      </c>
      <c r="T551" s="60">
        <f>'пятая ц.к.'!$R$508</f>
        <v>3.01</v>
      </c>
      <c r="U551" s="60">
        <f>'пятая ц.к.'!$R$509</f>
        <v>0</v>
      </c>
      <c r="V551" s="60">
        <f>'пятая ц.к.'!$R$510</f>
        <v>0</v>
      </c>
      <c r="W551" s="60">
        <f>'пятая ц.к.'!$R$511</f>
        <v>0</v>
      </c>
      <c r="X551" s="60">
        <f>'пятая ц.к.'!$R$512</f>
        <v>0</v>
      </c>
      <c r="Y551" s="61">
        <f>'пятая ц.к.'!$R$513</f>
        <v>0</v>
      </c>
    </row>
    <row r="552" spans="1:25" ht="15" customHeight="1" x14ac:dyDescent="0.25">
      <c r="A552" s="52">
        <f t="shared" si="12"/>
        <v>22</v>
      </c>
      <c r="B552" s="59">
        <f>'пятая ц.к.'!$R$514</f>
        <v>0</v>
      </c>
      <c r="C552" s="60">
        <f>'пятая ц.к.'!$R$515</f>
        <v>30.37</v>
      </c>
      <c r="D552" s="60">
        <f>'пятая ц.к.'!$R$516</f>
        <v>0.06</v>
      </c>
      <c r="E552" s="60">
        <f>'пятая ц.к.'!$R$517</f>
        <v>0</v>
      </c>
      <c r="F552" s="60">
        <f>'пятая ц.к.'!$R$518</f>
        <v>5.01</v>
      </c>
      <c r="G552" s="60">
        <f>'пятая ц.к.'!$R$519</f>
        <v>71.09</v>
      </c>
      <c r="H552" s="60">
        <f>'пятая ц.к.'!$R$520</f>
        <v>83.61</v>
      </c>
      <c r="I552" s="60">
        <f>'пятая ц.к.'!$R$521</f>
        <v>0.19</v>
      </c>
      <c r="J552" s="60">
        <f>'пятая ц.к.'!$R$522</f>
        <v>66.11</v>
      </c>
      <c r="K552" s="60">
        <f>'пятая ц.к.'!$R$523</f>
        <v>20.16</v>
      </c>
      <c r="L552" s="60">
        <f>'пятая ц.к.'!$R$524</f>
        <v>0</v>
      </c>
      <c r="M552" s="60">
        <f>'пятая ц.к.'!$R$525</f>
        <v>84.75</v>
      </c>
      <c r="N552" s="60">
        <f>'пятая ц.к.'!$R$526</f>
        <v>118.71</v>
      </c>
      <c r="O552" s="60">
        <f>'пятая ц.к.'!$R$527</f>
        <v>25.34</v>
      </c>
      <c r="P552" s="60">
        <f>'пятая ц.к.'!$R$528</f>
        <v>34.92</v>
      </c>
      <c r="Q552" s="60">
        <f>'пятая ц.к.'!$R$529</f>
        <v>20.23</v>
      </c>
      <c r="R552" s="60">
        <f>'пятая ц.к.'!$R$530</f>
        <v>143.80000000000001</v>
      </c>
      <c r="S552" s="60">
        <f>'пятая ц.к.'!$R$531</f>
        <v>177.29</v>
      </c>
      <c r="T552" s="60">
        <f>'пятая ц.к.'!$R$532</f>
        <v>172.15</v>
      </c>
      <c r="U552" s="60">
        <f>'пятая ц.к.'!$R$533</f>
        <v>87.91</v>
      </c>
      <c r="V552" s="60">
        <f>'пятая ц.к.'!$R$534</f>
        <v>0.12</v>
      </c>
      <c r="W552" s="60">
        <f>'пятая ц.к.'!$R$535</f>
        <v>0</v>
      </c>
      <c r="X552" s="60">
        <f>'пятая ц.к.'!$R$536</f>
        <v>0.81</v>
      </c>
      <c r="Y552" s="61">
        <f>'пятая ц.к.'!$R$537</f>
        <v>0</v>
      </c>
    </row>
    <row r="553" spans="1:25" ht="15" customHeight="1" x14ac:dyDescent="0.25">
      <c r="A553" s="52">
        <f t="shared" si="12"/>
        <v>23</v>
      </c>
      <c r="B553" s="59">
        <f>'пятая ц.к.'!$R$538</f>
        <v>0</v>
      </c>
      <c r="C553" s="60">
        <f>'пятая ц.к.'!$R$539</f>
        <v>0.1</v>
      </c>
      <c r="D553" s="60">
        <f>'пятая ц.к.'!$R$540</f>
        <v>47.28</v>
      </c>
      <c r="E553" s="60">
        <f>'пятая ц.к.'!$R$541</f>
        <v>65.489999999999995</v>
      </c>
      <c r="F553" s="60">
        <f>'пятая ц.к.'!$R$542</f>
        <v>95.72</v>
      </c>
      <c r="G553" s="60">
        <f>'пятая ц.к.'!$R$543</f>
        <v>96.9</v>
      </c>
      <c r="H553" s="60">
        <f>'пятая ц.к.'!$R$544</f>
        <v>94.24</v>
      </c>
      <c r="I553" s="60">
        <f>'пятая ц.к.'!$R$545</f>
        <v>279.86</v>
      </c>
      <c r="J553" s="60">
        <f>'пятая ц.к.'!$R$546</f>
        <v>44.17</v>
      </c>
      <c r="K553" s="60">
        <f>'пятая ц.к.'!$R$547</f>
        <v>9.7899999999999991</v>
      </c>
      <c r="L553" s="60">
        <f>'пятая ц.к.'!$R$548</f>
        <v>2.04</v>
      </c>
      <c r="M553" s="60">
        <f>'пятая ц.к.'!$R$549</f>
        <v>9.92</v>
      </c>
      <c r="N553" s="60">
        <f>'пятая ц.к.'!$R$550</f>
        <v>2.23</v>
      </c>
      <c r="O553" s="60">
        <f>'пятая ц.к.'!$R$551</f>
        <v>54.25</v>
      </c>
      <c r="P553" s="60">
        <f>'пятая ц.к.'!$R$552</f>
        <v>114.19</v>
      </c>
      <c r="Q553" s="60">
        <f>'пятая ц.к.'!$R$553</f>
        <v>104.28</v>
      </c>
      <c r="R553" s="60">
        <f>'пятая ц.к.'!$R$554</f>
        <v>223.98</v>
      </c>
      <c r="S553" s="60">
        <f>'пятая ц.к.'!$R$555</f>
        <v>201.14</v>
      </c>
      <c r="T553" s="60">
        <f>'пятая ц.к.'!$R$556</f>
        <v>13.06</v>
      </c>
      <c r="U553" s="60">
        <f>'пятая ц.к.'!$R$557</f>
        <v>0</v>
      </c>
      <c r="V553" s="60">
        <f>'пятая ц.к.'!$R$558</f>
        <v>0</v>
      </c>
      <c r="W553" s="60">
        <f>'пятая ц.к.'!$R$559</f>
        <v>0</v>
      </c>
      <c r="X553" s="60">
        <f>'пятая ц.к.'!$R$560</f>
        <v>0</v>
      </c>
      <c r="Y553" s="61">
        <f>'пятая ц.к.'!$R$561</f>
        <v>41.6</v>
      </c>
    </row>
    <row r="554" spans="1:25" ht="15" customHeight="1" x14ac:dyDescent="0.25">
      <c r="A554" s="52">
        <f t="shared" si="12"/>
        <v>24</v>
      </c>
      <c r="B554" s="59">
        <f>'пятая ц.к.'!$R$562</f>
        <v>0</v>
      </c>
      <c r="C554" s="60">
        <f>'пятая ц.к.'!$R$563</f>
        <v>0</v>
      </c>
      <c r="D554" s="60">
        <f>'пятая ц.к.'!$R$564</f>
        <v>0.75</v>
      </c>
      <c r="E554" s="60">
        <f>'пятая ц.к.'!$R$565</f>
        <v>0.18</v>
      </c>
      <c r="F554" s="60">
        <f>'пятая ц.к.'!$R$566</f>
        <v>0.78</v>
      </c>
      <c r="G554" s="60">
        <f>'пятая ц.к.'!$R$567</f>
        <v>85.89</v>
      </c>
      <c r="H554" s="60">
        <f>'пятая ц.к.'!$R$568</f>
        <v>58.5</v>
      </c>
      <c r="I554" s="60">
        <f>'пятая ц.к.'!$R$569</f>
        <v>182.36</v>
      </c>
      <c r="J554" s="60">
        <f>'пятая ц.к.'!$R$570</f>
        <v>177.36</v>
      </c>
      <c r="K554" s="60">
        <f>'пятая ц.к.'!$R$571</f>
        <v>64.39</v>
      </c>
      <c r="L554" s="60">
        <f>'пятая ц.к.'!$R$572</f>
        <v>30.31</v>
      </c>
      <c r="M554" s="60">
        <f>'пятая ц.к.'!$R$573</f>
        <v>24.48</v>
      </c>
      <c r="N554" s="60">
        <f>'пятая ц.к.'!$R$574</f>
        <v>1.74</v>
      </c>
      <c r="O554" s="60">
        <f>'пятая ц.к.'!$R$575</f>
        <v>41.49</v>
      </c>
      <c r="P554" s="60">
        <f>'пятая ц.к.'!$R$576</f>
        <v>56.04</v>
      </c>
      <c r="Q554" s="60">
        <f>'пятая ц.к.'!$R$577</f>
        <v>54.63</v>
      </c>
      <c r="R554" s="60">
        <f>'пятая ц.к.'!$R$578</f>
        <v>395.32</v>
      </c>
      <c r="S554" s="60">
        <f>'пятая ц.к.'!$R$579</f>
        <v>391.91</v>
      </c>
      <c r="T554" s="60">
        <f>'пятая ц.к.'!$R$580</f>
        <v>238.69</v>
      </c>
      <c r="U554" s="60">
        <f>'пятая ц.к.'!$R$581</f>
        <v>118.49</v>
      </c>
      <c r="V554" s="60">
        <f>'пятая ц.к.'!$R$582</f>
        <v>2.75</v>
      </c>
      <c r="W554" s="60">
        <f>'пятая ц.к.'!$R$583</f>
        <v>0.28000000000000003</v>
      </c>
      <c r="X554" s="60">
        <f>'пятая ц.к.'!$R$584</f>
        <v>0.57999999999999996</v>
      </c>
      <c r="Y554" s="61">
        <f>'пятая ц.к.'!$R$585</f>
        <v>0.02</v>
      </c>
    </row>
    <row r="555" spans="1:25" ht="15" customHeight="1" x14ac:dyDescent="0.25">
      <c r="A555" s="52">
        <f t="shared" si="12"/>
        <v>25</v>
      </c>
      <c r="B555" s="59">
        <f>'пятая ц.к.'!$R$586</f>
        <v>0.68</v>
      </c>
      <c r="C555" s="60">
        <f>'пятая ц.к.'!$R$587</f>
        <v>29.33</v>
      </c>
      <c r="D555" s="60">
        <f>'пятая ц.к.'!$R$588</f>
        <v>0.56000000000000005</v>
      </c>
      <c r="E555" s="60">
        <f>'пятая ц.к.'!$R$589</f>
        <v>7.92</v>
      </c>
      <c r="F555" s="60">
        <f>'пятая ц.к.'!$R$590</f>
        <v>142.6</v>
      </c>
      <c r="G555" s="60">
        <f>'пятая ц.к.'!$R$591</f>
        <v>251.91</v>
      </c>
      <c r="H555" s="60">
        <f>'пятая ц.к.'!$R$592</f>
        <v>142.16999999999999</v>
      </c>
      <c r="I555" s="60">
        <f>'пятая ц.к.'!$R$593</f>
        <v>132.9</v>
      </c>
      <c r="J555" s="60">
        <f>'пятая ц.к.'!$R$594</f>
        <v>207.36</v>
      </c>
      <c r="K555" s="60">
        <f>'пятая ц.к.'!$R$595</f>
        <v>94.81</v>
      </c>
      <c r="L555" s="60">
        <f>'пятая ц.к.'!$R$596</f>
        <v>98.57</v>
      </c>
      <c r="M555" s="60">
        <f>'пятая ц.к.'!$R$597</f>
        <v>149.62</v>
      </c>
      <c r="N555" s="60">
        <f>'пятая ц.к.'!$R$598</f>
        <v>182.54</v>
      </c>
      <c r="O555" s="60">
        <f>'пятая ц.к.'!$R$599</f>
        <v>199.4</v>
      </c>
      <c r="P555" s="60">
        <f>'пятая ц.к.'!$R$600</f>
        <v>146.09</v>
      </c>
      <c r="Q555" s="60">
        <f>'пятая ц.к.'!$R$601</f>
        <v>162.44999999999999</v>
      </c>
      <c r="R555" s="60">
        <f>'пятая ц.к.'!$R$602</f>
        <v>556.86</v>
      </c>
      <c r="S555" s="60">
        <f>'пятая ц.к.'!$R$603</f>
        <v>474.43</v>
      </c>
      <c r="T555" s="60">
        <f>'пятая ц.к.'!$R$604</f>
        <v>494.45</v>
      </c>
      <c r="U555" s="60">
        <f>'пятая ц.к.'!$R$605</f>
        <v>322.29000000000002</v>
      </c>
      <c r="V555" s="60">
        <f>'пятая ц.к.'!$R$606</f>
        <v>430.67</v>
      </c>
      <c r="W555" s="60">
        <f>'пятая ц.к.'!$R$607</f>
        <v>232.03</v>
      </c>
      <c r="X555" s="60">
        <f>'пятая ц.к.'!$R$608</f>
        <v>35.58</v>
      </c>
      <c r="Y555" s="61">
        <f>'пятая ц.к.'!$R$609</f>
        <v>80.97</v>
      </c>
    </row>
    <row r="556" spans="1:25" ht="15" customHeight="1" x14ac:dyDescent="0.25">
      <c r="A556" s="52">
        <f t="shared" si="12"/>
        <v>26</v>
      </c>
      <c r="B556" s="59">
        <f>'пятая ц.к.'!$R$610</f>
        <v>153.87</v>
      </c>
      <c r="C556" s="60">
        <f>'пятая ц.к.'!$R$611</f>
        <v>121.73</v>
      </c>
      <c r="D556" s="60">
        <f>'пятая ц.к.'!$R$612</f>
        <v>0.01</v>
      </c>
      <c r="E556" s="60">
        <f>'пятая ц.к.'!$R$613</f>
        <v>169.74</v>
      </c>
      <c r="F556" s="60">
        <f>'пятая ц.к.'!$R$614</f>
        <v>65.2</v>
      </c>
      <c r="G556" s="60">
        <f>'пятая ц.к.'!$R$615</f>
        <v>139.16999999999999</v>
      </c>
      <c r="H556" s="60">
        <f>'пятая ц.к.'!$R$616</f>
        <v>5.66</v>
      </c>
      <c r="I556" s="60">
        <f>'пятая ц.к.'!$R$617</f>
        <v>529.26</v>
      </c>
      <c r="J556" s="60">
        <f>'пятая ц.к.'!$R$618</f>
        <v>485.45</v>
      </c>
      <c r="K556" s="60">
        <f>'пятая ц.к.'!$R$619</f>
        <v>415.56</v>
      </c>
      <c r="L556" s="60">
        <f>'пятая ц.к.'!$R$620</f>
        <v>481.48</v>
      </c>
      <c r="M556" s="60">
        <f>'пятая ц.к.'!$R$621</f>
        <v>422.54</v>
      </c>
      <c r="N556" s="60">
        <f>'пятая ц.к.'!$R$622</f>
        <v>650.76</v>
      </c>
      <c r="O556" s="60">
        <f>'пятая ц.к.'!$R$623</f>
        <v>592.04</v>
      </c>
      <c r="P556" s="60">
        <f>'пятая ц.к.'!$R$624</f>
        <v>1180.04</v>
      </c>
      <c r="Q556" s="60">
        <f>'пятая ц.к.'!$R$625</f>
        <v>388.63</v>
      </c>
      <c r="R556" s="60">
        <f>'пятая ц.к.'!$R$626</f>
        <v>135.29</v>
      </c>
      <c r="S556" s="60">
        <f>'пятая ц.к.'!$R$627</f>
        <v>132.47999999999999</v>
      </c>
      <c r="T556" s="60">
        <f>'пятая ц.к.'!$R$628</f>
        <v>69.41</v>
      </c>
      <c r="U556" s="60">
        <f>'пятая ц.к.'!$R$629</f>
        <v>0</v>
      </c>
      <c r="V556" s="60">
        <f>'пятая ц.к.'!$R$630</f>
        <v>0</v>
      </c>
      <c r="W556" s="60">
        <f>'пятая ц.к.'!$R$631</f>
        <v>0</v>
      </c>
      <c r="X556" s="60">
        <f>'пятая ц.к.'!$R$632</f>
        <v>0</v>
      </c>
      <c r="Y556" s="61">
        <f>'пятая ц.к.'!$R$633</f>
        <v>4.1100000000000003</v>
      </c>
    </row>
    <row r="557" spans="1:25" ht="15" customHeight="1" x14ac:dyDescent="0.25">
      <c r="A557" s="52">
        <f t="shared" si="12"/>
        <v>27</v>
      </c>
      <c r="B557" s="59">
        <f>'пятая ц.к.'!$R$634</f>
        <v>0.22</v>
      </c>
      <c r="C557" s="60">
        <f>'пятая ц.к.'!$R$635</f>
        <v>96.71</v>
      </c>
      <c r="D557" s="60">
        <f>'пятая ц.к.'!$R$636</f>
        <v>94.03</v>
      </c>
      <c r="E557" s="60">
        <f>'пятая ц.к.'!$R$637</f>
        <v>76.44</v>
      </c>
      <c r="F557" s="60">
        <f>'пятая ц.к.'!$R$638</f>
        <v>242.69</v>
      </c>
      <c r="G557" s="60">
        <f>'пятая ц.к.'!$R$639</f>
        <v>270.08999999999997</v>
      </c>
      <c r="H557" s="60">
        <f>'пятая ц.к.'!$R$640</f>
        <v>653.96</v>
      </c>
      <c r="I557" s="60">
        <f>'пятая ц.к.'!$R$641</f>
        <v>657.6</v>
      </c>
      <c r="J557" s="60">
        <f>'пятая ц.к.'!$R$642</f>
        <v>230.26</v>
      </c>
      <c r="K557" s="60">
        <f>'пятая ц.к.'!$R$643</f>
        <v>155.94999999999999</v>
      </c>
      <c r="L557" s="60">
        <f>'пятая ц.к.'!$R$644</f>
        <v>0</v>
      </c>
      <c r="M557" s="60">
        <f>'пятая ц.к.'!$R$645</f>
        <v>0</v>
      </c>
      <c r="N557" s="60">
        <f>'пятая ц.к.'!$R$646</f>
        <v>0</v>
      </c>
      <c r="O557" s="60">
        <f>'пятая ц.к.'!$R$647</f>
        <v>159.43</v>
      </c>
      <c r="P557" s="60">
        <f>'пятая ц.к.'!$R$648</f>
        <v>167.01</v>
      </c>
      <c r="Q557" s="60">
        <f>'пятая ц.к.'!$R$649</f>
        <v>262.87</v>
      </c>
      <c r="R557" s="60">
        <f>'пятая ц.к.'!$R$650</f>
        <v>300.18</v>
      </c>
      <c r="S557" s="60">
        <f>'пятая ц.к.'!$R$651</f>
        <v>195.86</v>
      </c>
      <c r="T557" s="60">
        <f>'пятая ц.к.'!$R$652</f>
        <v>84.34</v>
      </c>
      <c r="U557" s="60">
        <f>'пятая ц.к.'!$R$653</f>
        <v>116.76</v>
      </c>
      <c r="V557" s="60">
        <f>'пятая ц.к.'!$R$654</f>
        <v>107.52</v>
      </c>
      <c r="W557" s="60">
        <f>'пятая ц.к.'!$R$655</f>
        <v>0</v>
      </c>
      <c r="X557" s="60">
        <f>'пятая ц.к.'!$R$656</f>
        <v>0</v>
      </c>
      <c r="Y557" s="61">
        <f>'пятая ц.к.'!$R$657</f>
        <v>0</v>
      </c>
    </row>
    <row r="558" spans="1:25" ht="15" customHeight="1" x14ac:dyDescent="0.25">
      <c r="A558" s="52">
        <f t="shared" si="12"/>
        <v>28</v>
      </c>
      <c r="B558" s="59">
        <f>'пятая ц.к.'!$R$658</f>
        <v>134.77000000000001</v>
      </c>
      <c r="C558" s="60">
        <f>'пятая ц.к.'!$R$659</f>
        <v>0</v>
      </c>
      <c r="D558" s="60">
        <f>'пятая ц.к.'!$R$660</f>
        <v>62.12</v>
      </c>
      <c r="E558" s="60">
        <f>'пятая ц.к.'!$R$661</f>
        <v>41.43</v>
      </c>
      <c r="F558" s="60">
        <f>'пятая ц.к.'!$R$662</f>
        <v>107.78</v>
      </c>
      <c r="G558" s="60">
        <f>'пятая ц.к.'!$R$663</f>
        <v>201.66</v>
      </c>
      <c r="H558" s="60">
        <f>'пятая ц.к.'!$R$664</f>
        <v>138.69</v>
      </c>
      <c r="I558" s="60">
        <f>'пятая ц.к.'!$R$665</f>
        <v>14.78</v>
      </c>
      <c r="J558" s="60">
        <f>'пятая ц.к.'!$R$666</f>
        <v>0</v>
      </c>
      <c r="K558" s="60">
        <f>'пятая ц.к.'!$R$667</f>
        <v>16.39</v>
      </c>
      <c r="L558" s="60">
        <f>'пятая ц.к.'!$R$668</f>
        <v>106.97</v>
      </c>
      <c r="M558" s="60">
        <f>'пятая ц.к.'!$R$669</f>
        <v>722.58</v>
      </c>
      <c r="N558" s="60">
        <f>'пятая ц.к.'!$R$670</f>
        <v>653.58000000000004</v>
      </c>
      <c r="O558" s="60">
        <f>'пятая ц.к.'!$R$671</f>
        <v>314.76</v>
      </c>
      <c r="P558" s="60">
        <f>'пятая ц.к.'!$R$672</f>
        <v>230.3</v>
      </c>
      <c r="Q558" s="60">
        <f>'пятая ц.к.'!$R$673</f>
        <v>204.95</v>
      </c>
      <c r="R558" s="60">
        <f>'пятая ц.к.'!$R$674</f>
        <v>489.69</v>
      </c>
      <c r="S558" s="60">
        <f>'пятая ц.к.'!$R$675</f>
        <v>451.86</v>
      </c>
      <c r="T558" s="60">
        <f>'пятая ц.к.'!$R$676</f>
        <v>153.13</v>
      </c>
      <c r="U558" s="60">
        <f>'пятая ц.к.'!$R$677</f>
        <v>122.64</v>
      </c>
      <c r="V558" s="60">
        <f>'пятая ц.к.'!$R$678</f>
        <v>123.97</v>
      </c>
      <c r="W558" s="60">
        <f>'пятая ц.к.'!$R$679</f>
        <v>0</v>
      </c>
      <c r="X558" s="60">
        <f>'пятая ц.к.'!$R$680</f>
        <v>0</v>
      </c>
      <c r="Y558" s="61">
        <f>'пятая ц.к.'!$R$681</f>
        <v>0</v>
      </c>
    </row>
    <row r="559" spans="1:25" ht="15" customHeight="1" x14ac:dyDescent="0.25">
      <c r="A559" s="52">
        <f t="shared" si="12"/>
        <v>29</v>
      </c>
      <c r="B559" s="59">
        <f>'пятая ц.к.'!$R$682</f>
        <v>173.2</v>
      </c>
      <c r="C559" s="60">
        <f>'пятая ц.к.'!$R$683</f>
        <v>146.38</v>
      </c>
      <c r="D559" s="60">
        <f>'пятая ц.к.'!$R$684</f>
        <v>0</v>
      </c>
      <c r="E559" s="60">
        <f>'пятая ц.к.'!$R$685</f>
        <v>128.22999999999999</v>
      </c>
      <c r="F559" s="60">
        <f>'пятая ц.к.'!$R$686</f>
        <v>0</v>
      </c>
      <c r="G559" s="60">
        <f>'пятая ц.к.'!$R$687</f>
        <v>0</v>
      </c>
      <c r="H559" s="60">
        <f>'пятая ц.к.'!$R$688</f>
        <v>35.130000000000003</v>
      </c>
      <c r="I559" s="60">
        <f>'пятая ц.к.'!$R$689</f>
        <v>139.49</v>
      </c>
      <c r="J559" s="60">
        <f>'пятая ц.к.'!$R$690</f>
        <v>47.82</v>
      </c>
      <c r="K559" s="60">
        <f>'пятая ц.к.'!$R$691</f>
        <v>0.14000000000000001</v>
      </c>
      <c r="L559" s="60">
        <f>'пятая ц.к.'!$R$692</f>
        <v>0.49</v>
      </c>
      <c r="M559" s="60">
        <f>'пятая ц.к.'!$R$693</f>
        <v>0.55000000000000004</v>
      </c>
      <c r="N559" s="60">
        <f>'пятая ц.к.'!$R$694</f>
        <v>0.25</v>
      </c>
      <c r="O559" s="60">
        <f>'пятая ц.к.'!$R$695</f>
        <v>43.31</v>
      </c>
      <c r="P559" s="60">
        <f>'пятая ц.к.'!$R$696</f>
        <v>39.49</v>
      </c>
      <c r="Q559" s="60">
        <f>'пятая ц.к.'!$R$697</f>
        <v>26.75</v>
      </c>
      <c r="R559" s="60">
        <f>'пятая ц.к.'!$R$698</f>
        <v>138.91</v>
      </c>
      <c r="S559" s="60">
        <f>'пятая ц.к.'!$R$699</f>
        <v>91.39</v>
      </c>
      <c r="T559" s="60">
        <f>'пятая ц.к.'!$R$700</f>
        <v>0</v>
      </c>
      <c r="U559" s="60">
        <f>'пятая ц.к.'!$R$701</f>
        <v>0</v>
      </c>
      <c r="V559" s="60">
        <f>'пятая ц.к.'!$R$702</f>
        <v>0</v>
      </c>
      <c r="W559" s="60">
        <f>'пятая ц.к.'!$R$703</f>
        <v>0</v>
      </c>
      <c r="X559" s="60">
        <f>'пятая ц.к.'!$R$704</f>
        <v>0</v>
      </c>
      <c r="Y559" s="61">
        <f>'пятая ц.к.'!$R$705</f>
        <v>0</v>
      </c>
    </row>
    <row r="560" spans="1:25" ht="15" customHeight="1" x14ac:dyDescent="0.25">
      <c r="A560" s="63">
        <f t="shared" si="12"/>
        <v>30</v>
      </c>
      <c r="B560" s="59">
        <f>'пятая ц.к.'!$R$706</f>
        <v>78.260000000000005</v>
      </c>
      <c r="C560" s="60">
        <f>'пятая ц.к.'!$R$707</f>
        <v>0.09</v>
      </c>
      <c r="D560" s="60">
        <f>'пятая ц.к.'!$R$708</f>
        <v>327.27</v>
      </c>
      <c r="E560" s="60">
        <f>'пятая ц.к.'!$R$709</f>
        <v>214.68</v>
      </c>
      <c r="F560" s="60">
        <f>'пятая ц.к.'!$R$710</f>
        <v>3.25</v>
      </c>
      <c r="G560" s="60">
        <f>'пятая ц.к.'!$R$711</f>
        <v>448.66</v>
      </c>
      <c r="H560" s="60">
        <f>'пятая ц.к.'!$R$712</f>
        <v>131.9</v>
      </c>
      <c r="I560" s="60">
        <f>'пятая ц.к.'!$R$713</f>
        <v>363.56</v>
      </c>
      <c r="J560" s="60">
        <f>'пятая ц.к.'!$R$714</f>
        <v>263.82</v>
      </c>
      <c r="K560" s="60">
        <f>'пятая ц.к.'!$R$715</f>
        <v>444</v>
      </c>
      <c r="L560" s="60">
        <f>'пятая ц.к.'!$R$716</f>
        <v>622.61</v>
      </c>
      <c r="M560" s="60">
        <f>'пятая ц.к.'!$R$717</f>
        <v>409.33</v>
      </c>
      <c r="N560" s="60">
        <f>'пятая ц.к.'!$R$718</f>
        <v>513.66999999999996</v>
      </c>
      <c r="O560" s="60">
        <f>'пятая ц.к.'!$R$719</f>
        <v>970.32</v>
      </c>
      <c r="P560" s="60">
        <f>'пятая ц.к.'!$R$720</f>
        <v>724.95</v>
      </c>
      <c r="Q560" s="60">
        <f>'пятая ц.к.'!$R$721</f>
        <v>125.4</v>
      </c>
      <c r="R560" s="60">
        <f>'пятая ц.к.'!$R$722</f>
        <v>274.82</v>
      </c>
      <c r="S560" s="60">
        <f>'пятая ц.к.'!$R$723</f>
        <v>390.03</v>
      </c>
      <c r="T560" s="60">
        <f>'пятая ц.к.'!$R$724</f>
        <v>0.12</v>
      </c>
      <c r="U560" s="60">
        <f>'пятая ц.к.'!$R$725</f>
        <v>1.32</v>
      </c>
      <c r="V560" s="60">
        <f>'пятая ц.к.'!$R$726</f>
        <v>0</v>
      </c>
      <c r="W560" s="60">
        <f>'пятая ц.к.'!$R$727</f>
        <v>0</v>
      </c>
      <c r="X560" s="60">
        <f>'пятая ц.к.'!$R$728</f>
        <v>0</v>
      </c>
      <c r="Y560" s="61">
        <f>'пятая ц.к.'!$R$729</f>
        <v>0</v>
      </c>
    </row>
    <row r="561" spans="1:25" ht="15" hidden="1" customHeight="1" thickBot="1" x14ac:dyDescent="0.3">
      <c r="A561" s="65">
        <f t="shared" si="12"/>
        <v>31</v>
      </c>
      <c r="B561" s="48">
        <f>'пятая ц.к.'!$R$730</f>
        <v>0</v>
      </c>
      <c r="C561" s="49">
        <f>'пятая ц.к.'!$R$731</f>
        <v>0</v>
      </c>
      <c r="D561" s="49">
        <f>'пятая ц.к.'!$R$732</f>
        <v>0</v>
      </c>
      <c r="E561" s="49">
        <f>'пятая ц.к.'!$R$733</f>
        <v>0</v>
      </c>
      <c r="F561" s="49">
        <f>'пятая ц.к.'!$R$734</f>
        <v>0</v>
      </c>
      <c r="G561" s="49">
        <f>'пятая ц.к.'!$R$735</f>
        <v>0</v>
      </c>
      <c r="H561" s="49">
        <f>'пятая ц.к.'!$R$736</f>
        <v>0</v>
      </c>
      <c r="I561" s="49">
        <f>'пятая ц.к.'!$R$737</f>
        <v>0</v>
      </c>
      <c r="J561" s="49">
        <f>'пятая ц.к.'!$R$738</f>
        <v>0</v>
      </c>
      <c r="K561" s="49">
        <f>'пятая ц.к.'!$R$739</f>
        <v>0</v>
      </c>
      <c r="L561" s="49">
        <f>'пятая ц.к.'!$R$740</f>
        <v>0</v>
      </c>
      <c r="M561" s="49">
        <f>'пятая ц.к.'!$R$741</f>
        <v>0</v>
      </c>
      <c r="N561" s="49">
        <f>'пятая ц.к.'!$R$742</f>
        <v>0</v>
      </c>
      <c r="O561" s="49">
        <f>'пятая ц.к.'!$R$743</f>
        <v>0</v>
      </c>
      <c r="P561" s="49">
        <f>'пятая ц.к.'!$R$744</f>
        <v>0</v>
      </c>
      <c r="Q561" s="49">
        <f>'пятая ц.к.'!$R$745</f>
        <v>0</v>
      </c>
      <c r="R561" s="49">
        <f>'пятая ц.к.'!$R$746</f>
        <v>0</v>
      </c>
      <c r="S561" s="49">
        <f>'пятая ц.к.'!$R$747</f>
        <v>0</v>
      </c>
      <c r="T561" s="49">
        <f>'пятая ц.к.'!$R$748</f>
        <v>0</v>
      </c>
      <c r="U561" s="49">
        <f>'пятая ц.к.'!$R$749</f>
        <v>0</v>
      </c>
      <c r="V561" s="49">
        <f>'пятая ц.к.'!$R$750</f>
        <v>0</v>
      </c>
      <c r="W561" s="49">
        <f>'пятая ц.к.'!$R$751</f>
        <v>0</v>
      </c>
      <c r="X561" s="49">
        <f>'пятая ц.к.'!$R$752</f>
        <v>0</v>
      </c>
      <c r="Y561" s="50">
        <f>'пятая ц.к.'!$R$753</f>
        <v>0</v>
      </c>
    </row>
    <row r="562" spans="1:25" ht="15" customHeight="1" thickBot="1" x14ac:dyDescent="0.3">
      <c r="A562" s="55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5" customHeight="1" x14ac:dyDescent="0.2">
      <c r="A563" s="457" t="s">
        <v>34</v>
      </c>
      <c r="B563" s="489" t="s">
        <v>13</v>
      </c>
      <c r="C563" s="489"/>
      <c r="D563" s="489"/>
      <c r="E563" s="489"/>
      <c r="F563" s="489"/>
      <c r="G563" s="489"/>
      <c r="H563" s="489"/>
      <c r="I563" s="489"/>
      <c r="J563" s="489"/>
      <c r="K563" s="489"/>
      <c r="L563" s="489"/>
      <c r="M563" s="489"/>
      <c r="N563" s="489"/>
      <c r="O563" s="489"/>
      <c r="P563" s="489"/>
      <c r="Q563" s="489"/>
      <c r="R563" s="489"/>
      <c r="S563" s="489"/>
      <c r="T563" s="489"/>
      <c r="U563" s="489"/>
      <c r="V563" s="489"/>
      <c r="W563" s="489"/>
      <c r="X563" s="489"/>
      <c r="Y563" s="490"/>
    </row>
    <row r="564" spans="1:25" ht="15" customHeight="1" x14ac:dyDescent="0.2">
      <c r="A564" s="458"/>
      <c r="B564" s="491"/>
      <c r="C564" s="491"/>
      <c r="D564" s="491"/>
      <c r="E564" s="491"/>
      <c r="F564" s="491"/>
      <c r="G564" s="491"/>
      <c r="H564" s="491"/>
      <c r="I564" s="491"/>
      <c r="J564" s="491"/>
      <c r="K564" s="491"/>
      <c r="L564" s="491"/>
      <c r="M564" s="491"/>
      <c r="N564" s="491"/>
      <c r="O564" s="491"/>
      <c r="P564" s="491"/>
      <c r="Q564" s="491"/>
      <c r="R564" s="491"/>
      <c r="S564" s="491"/>
      <c r="T564" s="491"/>
      <c r="U564" s="491"/>
      <c r="V564" s="491"/>
      <c r="W564" s="491"/>
      <c r="X564" s="491"/>
      <c r="Y564" s="492"/>
    </row>
    <row r="565" spans="1:25" ht="15" customHeight="1" thickBot="1" x14ac:dyDescent="0.25">
      <c r="A565" s="458"/>
      <c r="B565" s="493"/>
      <c r="C565" s="493"/>
      <c r="D565" s="493"/>
      <c r="E565" s="493"/>
      <c r="F565" s="493"/>
      <c r="G565" s="493"/>
      <c r="H565" s="493"/>
      <c r="I565" s="493"/>
      <c r="J565" s="493"/>
      <c r="K565" s="493"/>
      <c r="L565" s="493"/>
      <c r="M565" s="493"/>
      <c r="N565" s="493"/>
      <c r="O565" s="493"/>
      <c r="P565" s="493"/>
      <c r="Q565" s="493"/>
      <c r="R565" s="493"/>
      <c r="S565" s="493"/>
      <c r="T565" s="493"/>
      <c r="U565" s="493"/>
      <c r="V565" s="493"/>
      <c r="W565" s="493"/>
      <c r="X565" s="493"/>
      <c r="Y565" s="494"/>
    </row>
    <row r="566" spans="1:25" ht="23.25" customHeight="1" thickBot="1" x14ac:dyDescent="0.25">
      <c r="A566" s="459"/>
      <c r="B566" s="62" t="s">
        <v>46</v>
      </c>
      <c r="C566" s="62" t="s">
        <v>47</v>
      </c>
      <c r="D566" s="62" t="s">
        <v>48</v>
      </c>
      <c r="E566" s="62" t="s">
        <v>68</v>
      </c>
      <c r="F566" s="62" t="s">
        <v>49</v>
      </c>
      <c r="G566" s="62" t="s">
        <v>50</v>
      </c>
      <c r="H566" s="62" t="s">
        <v>51</v>
      </c>
      <c r="I566" s="62" t="s">
        <v>52</v>
      </c>
      <c r="J566" s="62" t="s">
        <v>53</v>
      </c>
      <c r="K566" s="62" t="s">
        <v>54</v>
      </c>
      <c r="L566" s="62" t="s">
        <v>55</v>
      </c>
      <c r="M566" s="62" t="s">
        <v>56</v>
      </c>
      <c r="N566" s="62" t="s">
        <v>69</v>
      </c>
      <c r="O566" s="62" t="s">
        <v>57</v>
      </c>
      <c r="P566" s="62" t="s">
        <v>58</v>
      </c>
      <c r="Q566" s="62" t="s">
        <v>59</v>
      </c>
      <c r="R566" s="62" t="s">
        <v>60</v>
      </c>
      <c r="S566" s="62" t="s">
        <v>61</v>
      </c>
      <c r="T566" s="62" t="s">
        <v>62</v>
      </c>
      <c r="U566" s="62" t="s">
        <v>63</v>
      </c>
      <c r="V566" s="62" t="s">
        <v>64</v>
      </c>
      <c r="W566" s="62" t="s">
        <v>65</v>
      </c>
      <c r="X566" s="62" t="s">
        <v>66</v>
      </c>
      <c r="Y566" s="62" t="s">
        <v>67</v>
      </c>
    </row>
    <row r="567" spans="1:25" s="40" customFormat="1" ht="15" customHeight="1" x14ac:dyDescent="0.25">
      <c r="A567" s="51">
        <v>1</v>
      </c>
      <c r="B567" s="42">
        <f>'пятая ц.к.'!$S$10</f>
        <v>0</v>
      </c>
      <c r="C567" s="43">
        <f>'пятая ц.к.'!$S$11</f>
        <v>0</v>
      </c>
      <c r="D567" s="43">
        <f>'пятая ц.к.'!$S$12</f>
        <v>1.17</v>
      </c>
      <c r="E567" s="43">
        <f>'пятая ц.к.'!$S$13</f>
        <v>0.28000000000000003</v>
      </c>
      <c r="F567" s="43">
        <f>'пятая ц.к.'!$S$14</f>
        <v>0</v>
      </c>
      <c r="G567" s="43">
        <f>'пятая ц.к.'!$S$15</f>
        <v>17.18</v>
      </c>
      <c r="H567" s="43">
        <f>'пятая ц.к.'!$S$16</f>
        <v>0</v>
      </c>
      <c r="I567" s="43">
        <f>'пятая ц.к.'!$S$17</f>
        <v>0.41</v>
      </c>
      <c r="J567" s="43">
        <f>'пятая ц.к.'!$S$18</f>
        <v>55.76</v>
      </c>
      <c r="K567" s="43">
        <f>'пятая ц.к.'!$S$19</f>
        <v>85.42</v>
      </c>
      <c r="L567" s="43">
        <f>'пятая ц.к.'!$S$20</f>
        <v>176.78</v>
      </c>
      <c r="M567" s="43">
        <f>'пятая ц.к.'!$S$21</f>
        <v>133.91</v>
      </c>
      <c r="N567" s="43">
        <f>'пятая ц.к.'!$S$22</f>
        <v>113</v>
      </c>
      <c r="O567" s="43">
        <f>'пятая ц.к.'!$S$23</f>
        <v>92.81</v>
      </c>
      <c r="P567" s="43">
        <f>'пятая ц.к.'!$S$24</f>
        <v>83.74</v>
      </c>
      <c r="Q567" s="43">
        <f>'пятая ц.к.'!$S$25</f>
        <v>72.31</v>
      </c>
      <c r="R567" s="43">
        <f>'пятая ц.к.'!$S$26</f>
        <v>77.84</v>
      </c>
      <c r="S567" s="43">
        <f>'пятая ц.к.'!$S$27</f>
        <v>66.53</v>
      </c>
      <c r="T567" s="43">
        <f>'пятая ц.к.'!$S$28</f>
        <v>104.32</v>
      </c>
      <c r="U567" s="43">
        <f>'пятая ц.к.'!$S$29</f>
        <v>212.93</v>
      </c>
      <c r="V567" s="43">
        <f>'пятая ц.к.'!$S$30</f>
        <v>228.94</v>
      </c>
      <c r="W567" s="43">
        <f>'пятая ц.к.'!$S$31</f>
        <v>465.51</v>
      </c>
      <c r="X567" s="43">
        <f>'пятая ц.к.'!$S$32</f>
        <v>302.81</v>
      </c>
      <c r="Y567" s="44">
        <f>'пятая ц.к.'!$S$33</f>
        <v>384.25</v>
      </c>
    </row>
    <row r="568" spans="1:25" ht="15" customHeight="1" x14ac:dyDescent="0.25">
      <c r="A568" s="52">
        <f>A567+1</f>
        <v>2</v>
      </c>
      <c r="B568" s="45">
        <f>'пятая ц.к.'!$S$34</f>
        <v>152.21</v>
      </c>
      <c r="C568" s="46">
        <f>'пятая ц.к.'!$S$35</f>
        <v>0</v>
      </c>
      <c r="D568" s="46">
        <f>'пятая ц.к.'!$S$36</f>
        <v>0</v>
      </c>
      <c r="E568" s="46">
        <f>'пятая ц.к.'!$S$37</f>
        <v>0</v>
      </c>
      <c r="F568" s="46">
        <f>'пятая ц.к.'!$S$38</f>
        <v>0</v>
      </c>
      <c r="G568" s="46">
        <f>'пятая ц.к.'!$S$39</f>
        <v>0</v>
      </c>
      <c r="H568" s="46">
        <f>'пятая ц.к.'!$S$40</f>
        <v>0</v>
      </c>
      <c r="I568" s="46">
        <f>'пятая ц.к.'!$S$41</f>
        <v>0</v>
      </c>
      <c r="J568" s="46">
        <f>'пятая ц.к.'!$S$42</f>
        <v>0</v>
      </c>
      <c r="K568" s="46">
        <f>'пятая ц.к.'!$S$43</f>
        <v>0</v>
      </c>
      <c r="L568" s="46">
        <f>'пятая ц.к.'!$S$44</f>
        <v>0</v>
      </c>
      <c r="M568" s="46">
        <f>'пятая ц.к.'!$S$45</f>
        <v>0</v>
      </c>
      <c r="N568" s="46">
        <f>'пятая ц.к.'!$S$46</f>
        <v>0</v>
      </c>
      <c r="O568" s="46">
        <f>'пятая ц.к.'!$S$47</f>
        <v>0</v>
      </c>
      <c r="P568" s="46">
        <f>'пятая ц.к.'!$S$48</f>
        <v>0.03</v>
      </c>
      <c r="Q568" s="46">
        <f>'пятая ц.к.'!$S$49</f>
        <v>0</v>
      </c>
      <c r="R568" s="46">
        <f>'пятая ц.к.'!$S$50</f>
        <v>0</v>
      </c>
      <c r="S568" s="46">
        <f>'пятая ц.к.'!$S$51</f>
        <v>0</v>
      </c>
      <c r="T568" s="46">
        <f>'пятая ц.к.'!$S$52</f>
        <v>0</v>
      </c>
      <c r="U568" s="46">
        <f>'пятая ц.к.'!$S$53</f>
        <v>0</v>
      </c>
      <c r="V568" s="46">
        <f>'пятая ц.к.'!$S$54</f>
        <v>26.05</v>
      </c>
      <c r="W568" s="46">
        <f>'пятая ц.к.'!$S$55</f>
        <v>170.87</v>
      </c>
      <c r="X568" s="46">
        <f>'пятая ц.к.'!$S$56</f>
        <v>223.01</v>
      </c>
      <c r="Y568" s="47">
        <f>'пятая ц.к.'!$S$57</f>
        <v>295.87</v>
      </c>
    </row>
    <row r="569" spans="1:25" ht="15" customHeight="1" x14ac:dyDescent="0.25">
      <c r="A569" s="52">
        <f t="shared" ref="A569:A597" si="13">A568+1</f>
        <v>3</v>
      </c>
      <c r="B569" s="45">
        <f>'пятая ц.к.'!$S$58</f>
        <v>145.44999999999999</v>
      </c>
      <c r="C569" s="46">
        <f>'пятая ц.к.'!$S$59</f>
        <v>30.11</v>
      </c>
      <c r="D569" s="46">
        <f>'пятая ц.к.'!$S$60</f>
        <v>102.2</v>
      </c>
      <c r="E569" s="46">
        <f>'пятая ц.к.'!$S$61</f>
        <v>0.33</v>
      </c>
      <c r="F569" s="46">
        <f>'пятая ц.к.'!$S$62</f>
        <v>84.3</v>
      </c>
      <c r="G569" s="46">
        <f>'пятая ц.к.'!$S$63</f>
        <v>26.07</v>
      </c>
      <c r="H569" s="46">
        <f>'пятая ц.к.'!$S$64</f>
        <v>0</v>
      </c>
      <c r="I569" s="46">
        <f>'пятая ц.к.'!$S$65</f>
        <v>0</v>
      </c>
      <c r="J569" s="46">
        <f>'пятая ц.к.'!$S$66</f>
        <v>31.48</v>
      </c>
      <c r="K569" s="46">
        <f>'пятая ц.к.'!$S$67</f>
        <v>2.2200000000000002</v>
      </c>
      <c r="L569" s="46">
        <f>'пятая ц.к.'!$S$68</f>
        <v>99.41</v>
      </c>
      <c r="M569" s="46">
        <f>'пятая ц.к.'!$S$69</f>
        <v>0.92</v>
      </c>
      <c r="N569" s="46">
        <f>'пятая ц.к.'!$S$70</f>
        <v>70.42</v>
      </c>
      <c r="O569" s="46">
        <f>'пятая ц.к.'!$S$71</f>
        <v>124.41</v>
      </c>
      <c r="P569" s="46">
        <f>'пятая ц.к.'!$S$72</f>
        <v>3.27</v>
      </c>
      <c r="Q569" s="46">
        <f>'пятая ц.к.'!$S$73</f>
        <v>3.13</v>
      </c>
      <c r="R569" s="46">
        <f>'пятая ц.к.'!$S$74</f>
        <v>0.32</v>
      </c>
      <c r="S569" s="46">
        <f>'пятая ц.к.'!$S$75</f>
        <v>0</v>
      </c>
      <c r="T569" s="46">
        <f>'пятая ц.к.'!$S$76</f>
        <v>27.68</v>
      </c>
      <c r="U569" s="46">
        <f>'пятая ц.к.'!$S$77</f>
        <v>87.5</v>
      </c>
      <c r="V569" s="46">
        <f>'пятая ц.к.'!$S$78</f>
        <v>142.96</v>
      </c>
      <c r="W569" s="46">
        <f>'пятая ц.к.'!$S$79</f>
        <v>346.48</v>
      </c>
      <c r="X569" s="46">
        <f>'пятая ц.к.'!$S$80</f>
        <v>501.39</v>
      </c>
      <c r="Y569" s="47">
        <f>'пятая ц.к.'!$S$81</f>
        <v>473.91</v>
      </c>
    </row>
    <row r="570" spans="1:25" ht="15" customHeight="1" x14ac:dyDescent="0.25">
      <c r="A570" s="52">
        <f t="shared" si="13"/>
        <v>4</v>
      </c>
      <c r="B570" s="45">
        <f>'пятая ц.к.'!$S$82</f>
        <v>168.35</v>
      </c>
      <c r="C570" s="46">
        <f>'пятая ц.к.'!$S$83</f>
        <v>31.79</v>
      </c>
      <c r="D570" s="46">
        <f>'пятая ц.к.'!$S$84</f>
        <v>55.34</v>
      </c>
      <c r="E570" s="46">
        <f>'пятая ц.к.'!$S$85</f>
        <v>0.08</v>
      </c>
      <c r="F570" s="46">
        <f>'пятая ц.к.'!$S$86</f>
        <v>0</v>
      </c>
      <c r="G570" s="46">
        <f>'пятая ц.к.'!$S$87</f>
        <v>0.16</v>
      </c>
      <c r="H570" s="46">
        <f>'пятая ц.к.'!$S$88</f>
        <v>0</v>
      </c>
      <c r="I570" s="46">
        <f>'пятая ц.к.'!$S$89</f>
        <v>0</v>
      </c>
      <c r="J570" s="46">
        <f>'пятая ц.к.'!$S$90</f>
        <v>0</v>
      </c>
      <c r="K570" s="46">
        <f>'пятая ц.к.'!$S$91</f>
        <v>0</v>
      </c>
      <c r="L570" s="46">
        <f>'пятая ц.к.'!$S$92</f>
        <v>0</v>
      </c>
      <c r="M570" s="46">
        <f>'пятая ц.к.'!$S$93</f>
        <v>0</v>
      </c>
      <c r="N570" s="46">
        <f>'пятая ц.к.'!$S$94</f>
        <v>0</v>
      </c>
      <c r="O570" s="46">
        <f>'пятая ц.к.'!$S$95</f>
        <v>0</v>
      </c>
      <c r="P570" s="46">
        <f>'пятая ц.к.'!$S$96</f>
        <v>0</v>
      </c>
      <c r="Q570" s="46">
        <f>'пятая ц.к.'!$S$97</f>
        <v>0</v>
      </c>
      <c r="R570" s="46">
        <f>'пятая ц.к.'!$S$98</f>
        <v>0</v>
      </c>
      <c r="S570" s="46">
        <f>'пятая ц.к.'!$S$99</f>
        <v>0</v>
      </c>
      <c r="T570" s="46">
        <f>'пятая ц.к.'!$S$100</f>
        <v>0</v>
      </c>
      <c r="U570" s="46">
        <f>'пятая ц.к.'!$S$101</f>
        <v>0</v>
      </c>
      <c r="V570" s="46">
        <f>'пятая ц.к.'!$S$102</f>
        <v>13.85</v>
      </c>
      <c r="W570" s="46">
        <f>'пятая ц.к.'!$S$103</f>
        <v>247.62</v>
      </c>
      <c r="X570" s="46">
        <f>'пятая ц.к.'!$S$104</f>
        <v>83.97</v>
      </c>
      <c r="Y570" s="47">
        <f>'пятая ц.к.'!$S$105</f>
        <v>1.7</v>
      </c>
    </row>
    <row r="571" spans="1:25" ht="15" customHeight="1" x14ac:dyDescent="0.25">
      <c r="A571" s="52">
        <f t="shared" si="13"/>
        <v>5</v>
      </c>
      <c r="B571" s="45">
        <f>'пятая ц.к.'!$S$106</f>
        <v>4.62</v>
      </c>
      <c r="C571" s="46">
        <f>'пятая ц.к.'!$S$107</f>
        <v>0</v>
      </c>
      <c r="D571" s="46">
        <f>'пятая ц.к.'!$S$108</f>
        <v>6.36</v>
      </c>
      <c r="E571" s="46">
        <f>'пятая ц.к.'!$S$109</f>
        <v>1.96</v>
      </c>
      <c r="F571" s="46">
        <f>'пятая ц.к.'!$S$110</f>
        <v>0</v>
      </c>
      <c r="G571" s="46">
        <f>'пятая ц.к.'!$S$111</f>
        <v>0</v>
      </c>
      <c r="H571" s="46">
        <f>'пятая ц.к.'!$S$112</f>
        <v>0</v>
      </c>
      <c r="I571" s="46">
        <f>'пятая ц.к.'!$S$113</f>
        <v>0</v>
      </c>
      <c r="J571" s="46">
        <f>'пятая ц.к.'!$S$114</f>
        <v>0</v>
      </c>
      <c r="K571" s="46">
        <f>'пятая ц.к.'!$S$115</f>
        <v>0</v>
      </c>
      <c r="L571" s="46">
        <f>'пятая ц.к.'!$S$116</f>
        <v>0</v>
      </c>
      <c r="M571" s="46">
        <f>'пятая ц.к.'!$S$117</f>
        <v>0.94</v>
      </c>
      <c r="N571" s="46">
        <f>'пятая ц.к.'!$S$118</f>
        <v>0</v>
      </c>
      <c r="O571" s="46">
        <f>'пятая ц.к.'!$S$119</f>
        <v>0</v>
      </c>
      <c r="P571" s="46">
        <f>'пятая ц.к.'!$S$120</f>
        <v>0</v>
      </c>
      <c r="Q571" s="46">
        <f>'пятая ц.к.'!$S$121</f>
        <v>0</v>
      </c>
      <c r="R571" s="46">
        <f>'пятая ц.к.'!$S$122</f>
        <v>0.06</v>
      </c>
      <c r="S571" s="46">
        <f>'пятая ц.к.'!$S$123</f>
        <v>0</v>
      </c>
      <c r="T571" s="46">
        <f>'пятая ц.к.'!$S$124</f>
        <v>6.12</v>
      </c>
      <c r="U571" s="46">
        <f>'пятая ц.к.'!$S$125</f>
        <v>102.72</v>
      </c>
      <c r="V571" s="46">
        <f>'пятая ц.к.'!$S$126</f>
        <v>241.32</v>
      </c>
      <c r="W571" s="46">
        <f>'пятая ц.к.'!$S$127</f>
        <v>216.71</v>
      </c>
      <c r="X571" s="46">
        <f>'пятая ц.к.'!$S$128</f>
        <v>170.48</v>
      </c>
      <c r="Y571" s="47">
        <f>'пятая ц.к.'!$S$129</f>
        <v>216.07</v>
      </c>
    </row>
    <row r="572" spans="1:25" ht="15" customHeight="1" x14ac:dyDescent="0.25">
      <c r="A572" s="52">
        <f t="shared" si="13"/>
        <v>6</v>
      </c>
      <c r="B572" s="45">
        <f>'пятая ц.к.'!$S$130</f>
        <v>76.16</v>
      </c>
      <c r="C572" s="46">
        <f>'пятая ц.к.'!$S$131</f>
        <v>0.45</v>
      </c>
      <c r="D572" s="46">
        <f>'пятая ц.к.'!$S$132</f>
        <v>0.06</v>
      </c>
      <c r="E572" s="46">
        <f>'пятая ц.к.'!$S$133</f>
        <v>0.05</v>
      </c>
      <c r="F572" s="46">
        <f>'пятая ц.к.'!$S$134</f>
        <v>0.02</v>
      </c>
      <c r="G572" s="46">
        <f>'пятая ц.к.'!$S$135</f>
        <v>0</v>
      </c>
      <c r="H572" s="46">
        <f>'пятая ц.к.'!$S$136</f>
        <v>0</v>
      </c>
      <c r="I572" s="46">
        <f>'пятая ц.к.'!$S$137</f>
        <v>0</v>
      </c>
      <c r="J572" s="46">
        <f>'пятая ц.к.'!$S$138</f>
        <v>0.69</v>
      </c>
      <c r="K572" s="46">
        <f>'пятая ц.к.'!$S$139</f>
        <v>0.17</v>
      </c>
      <c r="L572" s="46">
        <f>'пятая ц.к.'!$S$140</f>
        <v>0.2</v>
      </c>
      <c r="M572" s="46">
        <f>'пятая ц.к.'!$S$141</f>
        <v>0</v>
      </c>
      <c r="N572" s="46">
        <f>'пятая ц.к.'!$S$142</f>
        <v>0</v>
      </c>
      <c r="O572" s="46">
        <f>'пятая ц.к.'!$S$143</f>
        <v>0</v>
      </c>
      <c r="P572" s="46">
        <f>'пятая ц.к.'!$S$144</f>
        <v>0</v>
      </c>
      <c r="Q572" s="46">
        <f>'пятая ц.к.'!$S$145</f>
        <v>0</v>
      </c>
      <c r="R572" s="46">
        <f>'пятая ц.к.'!$S$146</f>
        <v>0.09</v>
      </c>
      <c r="S572" s="46">
        <f>'пятая ц.к.'!$S$147</f>
        <v>0</v>
      </c>
      <c r="T572" s="46">
        <f>'пятая ц.к.'!$S$148</f>
        <v>0.33</v>
      </c>
      <c r="U572" s="46">
        <f>'пятая ц.к.'!$S$149</f>
        <v>48.51</v>
      </c>
      <c r="V572" s="46">
        <f>'пятая ц.к.'!$S$150</f>
        <v>15.63</v>
      </c>
      <c r="W572" s="46">
        <f>'пятая ц.к.'!$S$151</f>
        <v>75.2</v>
      </c>
      <c r="X572" s="46">
        <f>'пятая ц.к.'!$S$152</f>
        <v>419.68</v>
      </c>
      <c r="Y572" s="47">
        <f>'пятая ц.к.'!$S$153</f>
        <v>109.39</v>
      </c>
    </row>
    <row r="573" spans="1:25" ht="15" customHeight="1" x14ac:dyDescent="0.25">
      <c r="A573" s="52">
        <f t="shared" si="13"/>
        <v>7</v>
      </c>
      <c r="B573" s="45">
        <f>'пятая ц.к.'!$S$154</f>
        <v>44.6</v>
      </c>
      <c r="C573" s="46">
        <f>'пятая ц.к.'!$S$155</f>
        <v>0.05</v>
      </c>
      <c r="D573" s="46">
        <f>'пятая ц.к.'!$S$156</f>
        <v>0.02</v>
      </c>
      <c r="E573" s="46">
        <f>'пятая ц.к.'!$S$157</f>
        <v>0</v>
      </c>
      <c r="F573" s="46">
        <f>'пятая ц.к.'!$S$158</f>
        <v>0</v>
      </c>
      <c r="G573" s="46">
        <f>'пятая ц.к.'!$S$159</f>
        <v>0</v>
      </c>
      <c r="H573" s="46">
        <f>'пятая ц.к.'!$S$160</f>
        <v>0</v>
      </c>
      <c r="I573" s="46">
        <f>'пятая ц.к.'!$S$161</f>
        <v>0</v>
      </c>
      <c r="J573" s="46">
        <f>'пятая ц.к.'!$S$162</f>
        <v>0</v>
      </c>
      <c r="K573" s="46">
        <f>'пятая ц.к.'!$S$163</f>
        <v>0</v>
      </c>
      <c r="L573" s="46">
        <f>'пятая ц.к.'!$S$164</f>
        <v>0</v>
      </c>
      <c r="M573" s="46">
        <f>'пятая ц.к.'!$S$165</f>
        <v>0</v>
      </c>
      <c r="N573" s="46">
        <f>'пятая ц.к.'!$S$166</f>
        <v>0</v>
      </c>
      <c r="O573" s="46">
        <f>'пятая ц.к.'!$S$167</f>
        <v>0</v>
      </c>
      <c r="P573" s="46">
        <f>'пятая ц.к.'!$S$168</f>
        <v>0</v>
      </c>
      <c r="Q573" s="46">
        <f>'пятая ц.к.'!$S$169</f>
        <v>0</v>
      </c>
      <c r="R573" s="46">
        <f>'пятая ц.к.'!$S$170</f>
        <v>0</v>
      </c>
      <c r="S573" s="46">
        <f>'пятая ц.к.'!$S$171</f>
        <v>0</v>
      </c>
      <c r="T573" s="46">
        <f>'пятая ц.к.'!$S$172</f>
        <v>0.95</v>
      </c>
      <c r="U573" s="46">
        <f>'пятая ц.к.'!$S$173</f>
        <v>0.5</v>
      </c>
      <c r="V573" s="46">
        <f>'пятая ц.к.'!$S$174</f>
        <v>93.87</v>
      </c>
      <c r="W573" s="46">
        <f>'пятая ц.к.'!$S$175</f>
        <v>0.76</v>
      </c>
      <c r="X573" s="46">
        <f>'пятая ц.к.'!$S$176</f>
        <v>34.979999999999997</v>
      </c>
      <c r="Y573" s="47">
        <f>'пятая ц.к.'!$S$177</f>
        <v>371.6</v>
      </c>
    </row>
    <row r="574" spans="1:25" ht="15" customHeight="1" x14ac:dyDescent="0.25">
      <c r="A574" s="52">
        <f t="shared" si="13"/>
        <v>8</v>
      </c>
      <c r="B574" s="45">
        <f>'пятая ц.к.'!$S$178</f>
        <v>168.81</v>
      </c>
      <c r="C574" s="46">
        <f>'пятая ц.к.'!$S$179</f>
        <v>104.72</v>
      </c>
      <c r="D574" s="46">
        <f>'пятая ц.к.'!$S$180</f>
        <v>0</v>
      </c>
      <c r="E574" s="46">
        <f>'пятая ц.к.'!$S$181</f>
        <v>0.05</v>
      </c>
      <c r="F574" s="46">
        <f>'пятая ц.к.'!$S$182</f>
        <v>0.05</v>
      </c>
      <c r="G574" s="46">
        <f>'пятая ц.к.'!$S$183</f>
        <v>218.25</v>
      </c>
      <c r="H574" s="46">
        <f>'пятая ц.к.'!$S$184</f>
        <v>28.31</v>
      </c>
      <c r="I574" s="46">
        <f>'пятая ц.к.'!$S$185</f>
        <v>0</v>
      </c>
      <c r="J574" s="46">
        <f>'пятая ц.к.'!$S$186</f>
        <v>0</v>
      </c>
      <c r="K574" s="46">
        <f>'пятая ц.к.'!$S$187</f>
        <v>0</v>
      </c>
      <c r="L574" s="46">
        <f>'пятая ц.к.'!$S$188</f>
        <v>0</v>
      </c>
      <c r="M574" s="46">
        <f>'пятая ц.к.'!$S$189</f>
        <v>0</v>
      </c>
      <c r="N574" s="46">
        <f>'пятая ц.к.'!$S$190</f>
        <v>0</v>
      </c>
      <c r="O574" s="46">
        <f>'пятая ц.к.'!$S$191</f>
        <v>0.13</v>
      </c>
      <c r="P574" s="46">
        <f>'пятая ц.к.'!$S$192</f>
        <v>0</v>
      </c>
      <c r="Q574" s="46">
        <f>'пятая ц.к.'!$S$193</f>
        <v>0.05</v>
      </c>
      <c r="R574" s="46">
        <f>'пятая ц.к.'!$S$194</f>
        <v>0</v>
      </c>
      <c r="S574" s="46">
        <f>'пятая ц.к.'!$S$195</f>
        <v>0</v>
      </c>
      <c r="T574" s="46">
        <f>'пятая ц.к.'!$S$196</f>
        <v>48.21</v>
      </c>
      <c r="U574" s="46">
        <f>'пятая ц.к.'!$S$197</f>
        <v>142.16999999999999</v>
      </c>
      <c r="V574" s="46">
        <f>'пятая ц.к.'!$S$198</f>
        <v>228.69</v>
      </c>
      <c r="W574" s="46">
        <f>'пятая ц.к.'!$S$199</f>
        <v>419.83</v>
      </c>
      <c r="X574" s="46">
        <f>'пятая ц.к.'!$S$200</f>
        <v>153.37</v>
      </c>
      <c r="Y574" s="47">
        <f>'пятая ц.к.'!$S$201</f>
        <v>138.56</v>
      </c>
    </row>
    <row r="575" spans="1:25" ht="15" customHeight="1" x14ac:dyDescent="0.25">
      <c r="A575" s="52">
        <f t="shared" si="13"/>
        <v>9</v>
      </c>
      <c r="B575" s="45">
        <f>'пятая ц.к.'!$S$202</f>
        <v>0</v>
      </c>
      <c r="C575" s="46">
        <f>'пятая ц.к.'!$S$203</f>
        <v>0</v>
      </c>
      <c r="D575" s="46">
        <f>'пятая ц.к.'!$S$204</f>
        <v>0</v>
      </c>
      <c r="E575" s="46">
        <f>'пятая ц.к.'!$S$205</f>
        <v>0</v>
      </c>
      <c r="F575" s="46">
        <f>'пятая ц.к.'!$S$206</f>
        <v>0</v>
      </c>
      <c r="G575" s="46">
        <f>'пятая ц.к.'!$S$207</f>
        <v>0</v>
      </c>
      <c r="H575" s="46">
        <f>'пятая ц.к.'!$S$208</f>
        <v>0</v>
      </c>
      <c r="I575" s="46">
        <f>'пятая ц.к.'!$S$209</f>
        <v>0</v>
      </c>
      <c r="J575" s="46">
        <f>'пятая ц.к.'!$S$210</f>
        <v>0</v>
      </c>
      <c r="K575" s="46">
        <f>'пятая ц.к.'!$S$211</f>
        <v>0</v>
      </c>
      <c r="L575" s="46">
        <f>'пятая ц.к.'!$S$212</f>
        <v>0</v>
      </c>
      <c r="M575" s="46">
        <f>'пятая ц.к.'!$S$213</f>
        <v>7.0000000000000007E-2</v>
      </c>
      <c r="N575" s="46">
        <f>'пятая ц.к.'!$S$214</f>
        <v>7.0000000000000007E-2</v>
      </c>
      <c r="O575" s="46">
        <f>'пятая ц.к.'!$S$215</f>
        <v>0</v>
      </c>
      <c r="P575" s="46">
        <f>'пятая ц.к.'!$S$216</f>
        <v>0</v>
      </c>
      <c r="Q575" s="46">
        <f>'пятая ц.к.'!$S$217</f>
        <v>0</v>
      </c>
      <c r="R575" s="46">
        <f>'пятая ц.к.'!$S$218</f>
        <v>0</v>
      </c>
      <c r="S575" s="46">
        <f>'пятая ц.к.'!$S$219</f>
        <v>0</v>
      </c>
      <c r="T575" s="46">
        <f>'пятая ц.к.'!$S$220</f>
        <v>0</v>
      </c>
      <c r="U575" s="46">
        <f>'пятая ц.к.'!$S$221</f>
        <v>28.34</v>
      </c>
      <c r="V575" s="46">
        <f>'пятая ц.к.'!$S$222</f>
        <v>104.72</v>
      </c>
      <c r="W575" s="46">
        <f>'пятая ц.к.'!$S$223</f>
        <v>300.27</v>
      </c>
      <c r="X575" s="46">
        <f>'пятая ц.к.'!$S$224</f>
        <v>352.11</v>
      </c>
      <c r="Y575" s="47">
        <f>'пятая ц.к.'!$S$225</f>
        <v>298.83999999999997</v>
      </c>
    </row>
    <row r="576" spans="1:25" ht="15" customHeight="1" x14ac:dyDescent="0.25">
      <c r="A576" s="52">
        <f t="shared" si="13"/>
        <v>10</v>
      </c>
      <c r="B576" s="45">
        <f>'пятая ц.к.'!$S$226</f>
        <v>63.02</v>
      </c>
      <c r="C576" s="46">
        <f>'пятая ц.к.'!$S$227</f>
        <v>39.97</v>
      </c>
      <c r="D576" s="46">
        <f>'пятая ц.к.'!$S$228</f>
        <v>71.37</v>
      </c>
      <c r="E576" s="46">
        <f>'пятая ц.к.'!$S$229</f>
        <v>51.93</v>
      </c>
      <c r="F576" s="46">
        <f>'пятая ц.к.'!$S$230</f>
        <v>0.15</v>
      </c>
      <c r="G576" s="46">
        <f>'пятая ц.к.'!$S$231</f>
        <v>0</v>
      </c>
      <c r="H576" s="46">
        <f>'пятая ц.к.'!$S$232</f>
        <v>0</v>
      </c>
      <c r="I576" s="46">
        <f>'пятая ц.к.'!$S$233</f>
        <v>0</v>
      </c>
      <c r="J576" s="46">
        <f>'пятая ц.к.'!$S$234</f>
        <v>0.67</v>
      </c>
      <c r="K576" s="46">
        <f>'пятая ц.к.'!$S$235</f>
        <v>0.39</v>
      </c>
      <c r="L576" s="46">
        <f>'пятая ц.к.'!$S$236</f>
        <v>66.09</v>
      </c>
      <c r="M576" s="46">
        <f>'пятая ц.к.'!$S$237</f>
        <v>19.25</v>
      </c>
      <c r="N576" s="46">
        <f>'пятая ц.к.'!$S$238</f>
        <v>88.4</v>
      </c>
      <c r="O576" s="46">
        <f>'пятая ц.к.'!$S$239</f>
        <v>94.67</v>
      </c>
      <c r="P576" s="46">
        <f>'пятая ц.к.'!$S$240</f>
        <v>1.24</v>
      </c>
      <c r="Q576" s="46">
        <f>'пятая ц.к.'!$S$241</f>
        <v>0.5</v>
      </c>
      <c r="R576" s="46">
        <f>'пятая ц.к.'!$S$242</f>
        <v>0</v>
      </c>
      <c r="S576" s="46">
        <f>'пятая ц.к.'!$S$243</f>
        <v>0</v>
      </c>
      <c r="T576" s="46">
        <f>'пятая ц.к.'!$S$244</f>
        <v>0</v>
      </c>
      <c r="U576" s="46">
        <f>'пятая ц.к.'!$S$245</f>
        <v>0</v>
      </c>
      <c r="V576" s="46">
        <f>'пятая ц.к.'!$S$246</f>
        <v>1.73</v>
      </c>
      <c r="W576" s="46">
        <f>'пятая ц.к.'!$S$247</f>
        <v>2.36</v>
      </c>
      <c r="X576" s="46">
        <f>'пятая ц.к.'!$S$248</f>
        <v>1.02</v>
      </c>
      <c r="Y576" s="47">
        <f>'пятая ц.к.'!$S$249</f>
        <v>0.44</v>
      </c>
    </row>
    <row r="577" spans="1:25" s="41" customFormat="1" ht="15" customHeight="1" x14ac:dyDescent="0.25">
      <c r="A577" s="52">
        <f t="shared" si="13"/>
        <v>11</v>
      </c>
      <c r="B577" s="45">
        <f>'пятая ц.к.'!$S$250</f>
        <v>0</v>
      </c>
      <c r="C577" s="46">
        <f>'пятая ц.к.'!$S$251</f>
        <v>31.25</v>
      </c>
      <c r="D577" s="46">
        <f>'пятая ц.к.'!$S$252</f>
        <v>32.729999999999997</v>
      </c>
      <c r="E577" s="46">
        <f>'пятая ц.к.'!$S$253</f>
        <v>5.08</v>
      </c>
      <c r="F577" s="46">
        <f>'пятая ц.к.'!$S$254</f>
        <v>0.12</v>
      </c>
      <c r="G577" s="46">
        <f>'пятая ц.к.'!$S$255</f>
        <v>0</v>
      </c>
      <c r="H577" s="46">
        <f>'пятая ц.к.'!$S$256</f>
        <v>0</v>
      </c>
      <c r="I577" s="46">
        <f>'пятая ц.к.'!$S$257</f>
        <v>0</v>
      </c>
      <c r="J577" s="46">
        <f>'пятая ц.к.'!$S$258</f>
        <v>0</v>
      </c>
      <c r="K577" s="46">
        <f>'пятая ц.к.'!$S$259</f>
        <v>0</v>
      </c>
      <c r="L577" s="46">
        <f>'пятая ц.к.'!$S$260</f>
        <v>0</v>
      </c>
      <c r="M577" s="46">
        <f>'пятая ц.к.'!$S$261</f>
        <v>0</v>
      </c>
      <c r="N577" s="46">
        <f>'пятая ц.к.'!$S$262</f>
        <v>0</v>
      </c>
      <c r="O577" s="46">
        <f>'пятая ц.к.'!$S$263</f>
        <v>0</v>
      </c>
      <c r="P577" s="46">
        <f>'пятая ц.к.'!$S$264</f>
        <v>0</v>
      </c>
      <c r="Q577" s="46">
        <f>'пятая ц.к.'!$S$265</f>
        <v>0.05</v>
      </c>
      <c r="R577" s="46">
        <f>'пятая ц.к.'!$S$266</f>
        <v>0</v>
      </c>
      <c r="S577" s="46">
        <f>'пятая ц.к.'!$S$267</f>
        <v>61.51</v>
      </c>
      <c r="T577" s="46">
        <f>'пятая ц.к.'!$S$268</f>
        <v>0</v>
      </c>
      <c r="U577" s="46">
        <f>'пятая ц.к.'!$S$269</f>
        <v>37.86</v>
      </c>
      <c r="V577" s="46">
        <f>'пятая ц.к.'!$S$270</f>
        <v>0</v>
      </c>
      <c r="W577" s="46">
        <f>'пятая ц.к.'!$S$271</f>
        <v>294.56</v>
      </c>
      <c r="X577" s="46">
        <f>'пятая ц.к.'!$S$272</f>
        <v>0</v>
      </c>
      <c r="Y577" s="47">
        <f>'пятая ц.к.'!$S$273</f>
        <v>0</v>
      </c>
    </row>
    <row r="578" spans="1:25" ht="15" customHeight="1" x14ac:dyDescent="0.25">
      <c r="A578" s="52">
        <f t="shared" si="13"/>
        <v>12</v>
      </c>
      <c r="B578" s="45">
        <f>'пятая ц.к.'!$S$274</f>
        <v>0</v>
      </c>
      <c r="C578" s="46">
        <f>'пятая ц.к.'!$S$275</f>
        <v>0</v>
      </c>
      <c r="D578" s="46">
        <f>'пятая ц.к.'!$S$276</f>
        <v>0.02</v>
      </c>
      <c r="E578" s="46">
        <f>'пятая ц.к.'!$S$277</f>
        <v>0</v>
      </c>
      <c r="F578" s="46">
        <f>'пятая ц.к.'!$S$278</f>
        <v>0</v>
      </c>
      <c r="G578" s="46">
        <f>'пятая ц.к.'!$S$279</f>
        <v>0</v>
      </c>
      <c r="H578" s="46">
        <f>'пятая ц.к.'!$S$280</f>
        <v>0</v>
      </c>
      <c r="I578" s="46">
        <f>'пятая ц.к.'!$S$281</f>
        <v>0</v>
      </c>
      <c r="J578" s="46">
        <f>'пятая ц.к.'!$S$282</f>
        <v>0</v>
      </c>
      <c r="K578" s="46">
        <f>'пятая ц.к.'!$S$283</f>
        <v>0</v>
      </c>
      <c r="L578" s="46">
        <f>'пятая ц.к.'!$S$284</f>
        <v>0</v>
      </c>
      <c r="M578" s="46">
        <f>'пятая ц.к.'!$S$285</f>
        <v>0</v>
      </c>
      <c r="N578" s="46">
        <f>'пятая ц.к.'!$S$286</f>
        <v>0.09</v>
      </c>
      <c r="O578" s="46">
        <f>'пятая ц.к.'!$S$287</f>
        <v>0</v>
      </c>
      <c r="P578" s="46">
        <f>'пятая ц.к.'!$S$288</f>
        <v>0.22</v>
      </c>
      <c r="Q578" s="46">
        <f>'пятая ц.к.'!$S$289</f>
        <v>0</v>
      </c>
      <c r="R578" s="46">
        <f>'пятая ц.к.'!$S$290</f>
        <v>0.15</v>
      </c>
      <c r="S578" s="46">
        <f>'пятая ц.к.'!$S$291</f>
        <v>0</v>
      </c>
      <c r="T578" s="46">
        <f>'пятая ц.к.'!$S$292</f>
        <v>0</v>
      </c>
      <c r="U578" s="46">
        <f>'пятая ц.к.'!$S$293</f>
        <v>0</v>
      </c>
      <c r="V578" s="46">
        <f>'пятая ц.к.'!$S$294</f>
        <v>0</v>
      </c>
      <c r="W578" s="46">
        <f>'пятая ц.к.'!$S$295</f>
        <v>56.34</v>
      </c>
      <c r="X578" s="46">
        <f>'пятая ц.к.'!$S$296</f>
        <v>8.66</v>
      </c>
      <c r="Y578" s="47">
        <f>'пятая ц.к.'!$S$297</f>
        <v>34.369999999999997</v>
      </c>
    </row>
    <row r="579" spans="1:25" ht="15" customHeight="1" x14ac:dyDescent="0.25">
      <c r="A579" s="52">
        <f t="shared" si="13"/>
        <v>13</v>
      </c>
      <c r="B579" s="45">
        <f>'пятая ц.к.'!$S$298</f>
        <v>0</v>
      </c>
      <c r="C579" s="46">
        <f>'пятая ц.к.'!$S$299</f>
        <v>0.43</v>
      </c>
      <c r="D579" s="46">
        <f>'пятая ц.к.'!$S$300</f>
        <v>0</v>
      </c>
      <c r="E579" s="46">
        <f>'пятая ц.к.'!$S$301</f>
        <v>0</v>
      </c>
      <c r="F579" s="46">
        <f>'пятая ц.к.'!$S$302</f>
        <v>0</v>
      </c>
      <c r="G579" s="46">
        <f>'пятая ц.к.'!$S$303</f>
        <v>0</v>
      </c>
      <c r="H579" s="46">
        <f>'пятая ц.к.'!$S$304</f>
        <v>0</v>
      </c>
      <c r="I579" s="46">
        <f>'пятая ц.к.'!$S$305</f>
        <v>0.03</v>
      </c>
      <c r="J579" s="46">
        <f>'пятая ц.к.'!$S$306</f>
        <v>0</v>
      </c>
      <c r="K579" s="46">
        <f>'пятая ц.к.'!$S$307</f>
        <v>0.01</v>
      </c>
      <c r="L579" s="46">
        <f>'пятая ц.к.'!$S$308</f>
        <v>0</v>
      </c>
      <c r="M579" s="46">
        <f>'пятая ц.к.'!$S$309</f>
        <v>0</v>
      </c>
      <c r="N579" s="46">
        <f>'пятая ц.к.'!$S$310</f>
        <v>0.17</v>
      </c>
      <c r="O579" s="46">
        <f>'пятая ц.к.'!$S$311</f>
        <v>0</v>
      </c>
      <c r="P579" s="46">
        <f>'пятая ц.к.'!$S$312</f>
        <v>0</v>
      </c>
      <c r="Q579" s="46">
        <f>'пятая ц.к.'!$S$313</f>
        <v>0</v>
      </c>
      <c r="R579" s="46">
        <f>'пятая ц.к.'!$S$314</f>
        <v>0</v>
      </c>
      <c r="S579" s="46">
        <f>'пятая ц.к.'!$S$315</f>
        <v>0</v>
      </c>
      <c r="T579" s="46">
        <f>'пятая ц.к.'!$S$316</f>
        <v>3.57</v>
      </c>
      <c r="U579" s="46">
        <f>'пятая ц.к.'!$S$317</f>
        <v>0.09</v>
      </c>
      <c r="V579" s="46">
        <f>'пятая ц.к.'!$S$318</f>
        <v>0.2</v>
      </c>
      <c r="W579" s="46">
        <f>'пятая ц.к.'!$S$319</f>
        <v>484.17</v>
      </c>
      <c r="X579" s="46">
        <f>'пятая ц.к.'!$S$320</f>
        <v>0</v>
      </c>
      <c r="Y579" s="47">
        <f>'пятая ц.к.'!$S$321</f>
        <v>34.840000000000003</v>
      </c>
    </row>
    <row r="580" spans="1:25" ht="15" customHeight="1" x14ac:dyDescent="0.25">
      <c r="A580" s="52">
        <f t="shared" si="13"/>
        <v>14</v>
      </c>
      <c r="B580" s="45">
        <f>'пятая ц.к.'!$S$322</f>
        <v>197.57</v>
      </c>
      <c r="C580" s="46">
        <f>'пятая ц.к.'!$S$323</f>
        <v>82.04</v>
      </c>
      <c r="D580" s="46">
        <f>'пятая ц.к.'!$S$324</f>
        <v>103.07</v>
      </c>
      <c r="E580" s="46">
        <f>'пятая ц.к.'!$S$325</f>
        <v>0.14000000000000001</v>
      </c>
      <c r="F580" s="46">
        <f>'пятая ц.к.'!$S$326</f>
        <v>0</v>
      </c>
      <c r="G580" s="46">
        <f>'пятая ц.к.'!$S$327</f>
        <v>0</v>
      </c>
      <c r="H580" s="46">
        <f>'пятая ц.к.'!$S$328</f>
        <v>0.28000000000000003</v>
      </c>
      <c r="I580" s="46">
        <f>'пятая ц.к.'!$S$329</f>
        <v>0</v>
      </c>
      <c r="J580" s="46">
        <f>'пятая ц.к.'!$S$330</f>
        <v>1.32</v>
      </c>
      <c r="K580" s="46">
        <f>'пятая ц.к.'!$S$331</f>
        <v>2.81</v>
      </c>
      <c r="L580" s="46">
        <f>'пятая ц.к.'!$S$332</f>
        <v>0</v>
      </c>
      <c r="M580" s="46">
        <f>'пятая ц.к.'!$S$333</f>
        <v>4.54</v>
      </c>
      <c r="N580" s="46">
        <f>'пятая ц.к.'!$S$334</f>
        <v>1.57</v>
      </c>
      <c r="O580" s="46">
        <f>'пятая ц.к.'!$S$335</f>
        <v>3.91</v>
      </c>
      <c r="P580" s="46">
        <f>'пятая ц.к.'!$S$336</f>
        <v>0</v>
      </c>
      <c r="Q580" s="46">
        <f>'пятая ц.к.'!$S$337</f>
        <v>0.06</v>
      </c>
      <c r="R580" s="46">
        <f>'пятая ц.к.'!$S$338</f>
        <v>0</v>
      </c>
      <c r="S580" s="46">
        <f>'пятая ц.к.'!$S$339</f>
        <v>0</v>
      </c>
      <c r="T580" s="46">
        <f>'пятая ц.к.'!$S$340</f>
        <v>0.39</v>
      </c>
      <c r="U580" s="46">
        <f>'пятая ц.к.'!$S$341</f>
        <v>91.83</v>
      </c>
      <c r="V580" s="46">
        <f>'пятая ц.к.'!$S$342</f>
        <v>0.24</v>
      </c>
      <c r="W580" s="46">
        <f>'пятая ц.к.'!$S$343</f>
        <v>344.51</v>
      </c>
      <c r="X580" s="46">
        <f>'пятая ц.к.'!$S$344</f>
        <v>148.15</v>
      </c>
      <c r="Y580" s="47">
        <f>'пятая ц.к.'!$S$345</f>
        <v>0.04</v>
      </c>
    </row>
    <row r="581" spans="1:25" ht="15" customHeight="1" x14ac:dyDescent="0.25">
      <c r="A581" s="52">
        <f t="shared" si="13"/>
        <v>15</v>
      </c>
      <c r="B581" s="45">
        <f>'пятая ц.к.'!$S$346</f>
        <v>192.45</v>
      </c>
      <c r="C581" s="46">
        <f>'пятая ц.к.'!$S$347</f>
        <v>66.87</v>
      </c>
      <c r="D581" s="46">
        <f>'пятая ц.к.'!$S$348</f>
        <v>0</v>
      </c>
      <c r="E581" s="46">
        <f>'пятая ц.к.'!$S$349</f>
        <v>0.09</v>
      </c>
      <c r="F581" s="46">
        <f>'пятая ц.к.'!$S$350</f>
        <v>0</v>
      </c>
      <c r="G581" s="46">
        <f>'пятая ц.к.'!$S$351</f>
        <v>1.02</v>
      </c>
      <c r="H581" s="46">
        <f>'пятая ц.к.'!$S$352</f>
        <v>0</v>
      </c>
      <c r="I581" s="46">
        <f>'пятая ц.к.'!$S$353</f>
        <v>0</v>
      </c>
      <c r="J581" s="46">
        <f>'пятая ц.к.'!$S$354</f>
        <v>0</v>
      </c>
      <c r="K581" s="46">
        <f>'пятая ц.к.'!$S$355</f>
        <v>0</v>
      </c>
      <c r="L581" s="46">
        <f>'пятая ц.к.'!$S$356</f>
        <v>0</v>
      </c>
      <c r="M581" s="46">
        <f>'пятая ц.к.'!$S$357</f>
        <v>0</v>
      </c>
      <c r="N581" s="46">
        <f>'пятая ц.к.'!$S$358</f>
        <v>0</v>
      </c>
      <c r="O581" s="46">
        <f>'пятая ц.к.'!$S$359</f>
        <v>0</v>
      </c>
      <c r="P581" s="46">
        <f>'пятая ц.к.'!$S$360</f>
        <v>0</v>
      </c>
      <c r="Q581" s="46">
        <f>'пятая ц.к.'!$S$361</f>
        <v>0</v>
      </c>
      <c r="R581" s="46">
        <f>'пятая ц.к.'!$S$362</f>
        <v>0</v>
      </c>
      <c r="S581" s="46">
        <f>'пятая ц.к.'!$S$363</f>
        <v>0</v>
      </c>
      <c r="T581" s="46">
        <f>'пятая ц.к.'!$S$364</f>
        <v>82.4</v>
      </c>
      <c r="U581" s="46">
        <f>'пятая ц.к.'!$S$365</f>
        <v>0</v>
      </c>
      <c r="V581" s="46">
        <f>'пятая ц.к.'!$S$366</f>
        <v>22.46</v>
      </c>
      <c r="W581" s="46">
        <f>'пятая ц.к.'!$S$367</f>
        <v>153.09</v>
      </c>
      <c r="X581" s="46">
        <f>'пятая ц.к.'!$S$368</f>
        <v>83.29</v>
      </c>
      <c r="Y581" s="47">
        <f>'пятая ц.к.'!$S$369</f>
        <v>72.48</v>
      </c>
    </row>
    <row r="582" spans="1:25" ht="15" customHeight="1" x14ac:dyDescent="0.25">
      <c r="A582" s="52">
        <f t="shared" si="13"/>
        <v>16</v>
      </c>
      <c r="B582" s="45">
        <f>'пятая ц.к.'!$S$370</f>
        <v>1.06</v>
      </c>
      <c r="C582" s="46">
        <f>'пятая ц.к.'!$S$371</f>
        <v>0</v>
      </c>
      <c r="D582" s="46">
        <f>'пятая ц.к.'!$S$372</f>
        <v>0.04</v>
      </c>
      <c r="E582" s="46">
        <f>'пятая ц.к.'!$S$373</f>
        <v>0</v>
      </c>
      <c r="F582" s="46">
        <f>'пятая ц.к.'!$S$374</f>
        <v>0</v>
      </c>
      <c r="G582" s="46">
        <f>'пятая ц.к.'!$S$375</f>
        <v>48.98</v>
      </c>
      <c r="H582" s="46">
        <f>'пятая ц.к.'!$S$376</f>
        <v>73.03</v>
      </c>
      <c r="I582" s="46">
        <f>'пятая ц.к.'!$S$377</f>
        <v>0</v>
      </c>
      <c r="J582" s="46">
        <f>'пятая ц.к.'!$S$378</f>
        <v>0</v>
      </c>
      <c r="K582" s="46">
        <f>'пятая ц.к.'!$S$379</f>
        <v>0</v>
      </c>
      <c r="L582" s="46">
        <f>'пятая ц.к.'!$S$380</f>
        <v>0</v>
      </c>
      <c r="M582" s="46">
        <f>'пятая ц.к.'!$S$381</f>
        <v>0</v>
      </c>
      <c r="N582" s="46">
        <f>'пятая ц.к.'!$S$382</f>
        <v>0</v>
      </c>
      <c r="O582" s="46">
        <f>'пятая ц.к.'!$S$383</f>
        <v>0</v>
      </c>
      <c r="P582" s="46">
        <f>'пятая ц.к.'!$S$384</f>
        <v>0.42</v>
      </c>
      <c r="Q582" s="46">
        <f>'пятая ц.к.'!$S$385</f>
        <v>0.66</v>
      </c>
      <c r="R582" s="46">
        <f>'пятая ц.к.'!$S$386</f>
        <v>0.14000000000000001</v>
      </c>
      <c r="S582" s="46">
        <f>'пятая ц.к.'!$S$387</f>
        <v>64.23</v>
      </c>
      <c r="T582" s="46">
        <f>'пятая ц.к.'!$S$388</f>
        <v>0.65</v>
      </c>
      <c r="U582" s="46">
        <f>'пятая ц.к.'!$S$389</f>
        <v>140.72</v>
      </c>
      <c r="V582" s="46">
        <f>'пятая ц.к.'!$S$390</f>
        <v>108.33</v>
      </c>
      <c r="W582" s="46">
        <f>'пятая ц.к.'!$S$391</f>
        <v>0</v>
      </c>
      <c r="X582" s="46">
        <f>'пятая ц.к.'!$S$392</f>
        <v>394.81</v>
      </c>
      <c r="Y582" s="47">
        <f>'пятая ц.к.'!$S$393</f>
        <v>82.55</v>
      </c>
    </row>
    <row r="583" spans="1:25" ht="15" customHeight="1" x14ac:dyDescent="0.25">
      <c r="A583" s="52">
        <f t="shared" si="13"/>
        <v>17</v>
      </c>
      <c r="B583" s="45">
        <f>'пятая ц.к.'!$S$394</f>
        <v>0</v>
      </c>
      <c r="C583" s="46">
        <f>'пятая ц.к.'!$S$395</f>
        <v>14.69</v>
      </c>
      <c r="D583" s="46">
        <f>'пятая ц.к.'!$S$396</f>
        <v>12.12</v>
      </c>
      <c r="E583" s="46">
        <f>'пятая ц.к.'!$S$397</f>
        <v>0</v>
      </c>
      <c r="F583" s="46">
        <f>'пятая ц.к.'!$S$398</f>
        <v>79.400000000000006</v>
      </c>
      <c r="G583" s="46">
        <f>'пятая ц.к.'!$S$399</f>
        <v>18.02</v>
      </c>
      <c r="H583" s="46">
        <f>'пятая ц.к.'!$S$400</f>
        <v>51.55</v>
      </c>
      <c r="I583" s="46">
        <f>'пятая ц.к.'!$S$401</f>
        <v>6.34</v>
      </c>
      <c r="J583" s="46">
        <f>'пятая ц.к.'!$S$402</f>
        <v>22.92</v>
      </c>
      <c r="K583" s="46">
        <f>'пятая ц.к.'!$S$403</f>
        <v>5.95</v>
      </c>
      <c r="L583" s="46">
        <f>'пятая ц.к.'!$S$404</f>
        <v>2.68</v>
      </c>
      <c r="M583" s="46">
        <f>'пятая ц.к.'!$S$405</f>
        <v>63.09</v>
      </c>
      <c r="N583" s="46">
        <f>'пятая ц.к.'!$S$406</f>
        <v>77.290000000000006</v>
      </c>
      <c r="O583" s="46">
        <f>'пятая ц.к.'!$S$407</f>
        <v>129.30000000000001</v>
      </c>
      <c r="P583" s="46">
        <f>'пятая ц.к.'!$S$408</f>
        <v>121.62</v>
      </c>
      <c r="Q583" s="46">
        <f>'пятая ц.к.'!$S$409</f>
        <v>45.43</v>
      </c>
      <c r="R583" s="46">
        <f>'пятая ц.к.'!$S$410</f>
        <v>47.82</v>
      </c>
      <c r="S583" s="46">
        <f>'пятая ц.к.'!$S$411</f>
        <v>0.02</v>
      </c>
      <c r="T583" s="46">
        <f>'пятая ц.к.'!$S$412</f>
        <v>82.28</v>
      </c>
      <c r="U583" s="46">
        <f>'пятая ц.к.'!$S$413</f>
        <v>230.29</v>
      </c>
      <c r="V583" s="46">
        <f>'пятая ц.к.'!$S$414</f>
        <v>249.77</v>
      </c>
      <c r="W583" s="46">
        <f>'пятая ц.к.'!$S$415</f>
        <v>308.20999999999998</v>
      </c>
      <c r="X583" s="46">
        <f>'пятая ц.к.'!$S$416</f>
        <v>305.05</v>
      </c>
      <c r="Y583" s="47">
        <f>'пятая ц.к.'!$S$417</f>
        <v>78.05</v>
      </c>
    </row>
    <row r="584" spans="1:25" ht="15" customHeight="1" x14ac:dyDescent="0.25">
      <c r="A584" s="52">
        <f t="shared" si="13"/>
        <v>18</v>
      </c>
      <c r="B584" s="45">
        <f>'пятая ц.к.'!$S$418</f>
        <v>49.63</v>
      </c>
      <c r="C584" s="46">
        <f>'пятая ц.к.'!$S$419</f>
        <v>0.09</v>
      </c>
      <c r="D584" s="46">
        <f>'пятая ц.к.'!$S$420</f>
        <v>3.99</v>
      </c>
      <c r="E584" s="46">
        <f>'пятая ц.к.'!$S$421</f>
        <v>0</v>
      </c>
      <c r="F584" s="46">
        <f>'пятая ц.к.'!$S$422</f>
        <v>79</v>
      </c>
      <c r="G584" s="46">
        <f>'пятая ц.к.'!$S$423</f>
        <v>0</v>
      </c>
      <c r="H584" s="46">
        <f>'пятая ц.к.'!$S$424</f>
        <v>0.55000000000000004</v>
      </c>
      <c r="I584" s="46">
        <f>'пятая ц.к.'!$S$425</f>
        <v>0</v>
      </c>
      <c r="J584" s="46">
        <f>'пятая ц.к.'!$S$426</f>
        <v>0</v>
      </c>
      <c r="K584" s="46">
        <f>'пятая ц.к.'!$S$427</f>
        <v>0.03</v>
      </c>
      <c r="L584" s="46">
        <f>'пятая ц.к.'!$S$428</f>
        <v>31.16</v>
      </c>
      <c r="M584" s="46">
        <f>'пятая ц.к.'!$S$429</f>
        <v>0</v>
      </c>
      <c r="N584" s="46">
        <f>'пятая ц.к.'!$S$430</f>
        <v>0.09</v>
      </c>
      <c r="O584" s="46">
        <f>'пятая ц.к.'!$S$431</f>
        <v>0</v>
      </c>
      <c r="P584" s="46">
        <f>'пятая ц.к.'!$S$432</f>
        <v>0.28000000000000003</v>
      </c>
      <c r="Q584" s="46">
        <f>'пятая ц.к.'!$S$433</f>
        <v>0</v>
      </c>
      <c r="R584" s="46">
        <f>'пятая ц.к.'!$S$434</f>
        <v>0</v>
      </c>
      <c r="S584" s="46">
        <f>'пятая ц.к.'!$S$435</f>
        <v>0</v>
      </c>
      <c r="T584" s="46">
        <f>'пятая ц.к.'!$S$436</f>
        <v>7.3</v>
      </c>
      <c r="U584" s="46">
        <f>'пятая ц.к.'!$S$437</f>
        <v>281.48</v>
      </c>
      <c r="V584" s="46">
        <f>'пятая ц.к.'!$S$438</f>
        <v>365.15</v>
      </c>
      <c r="W584" s="46">
        <f>'пятая ц.к.'!$S$439</f>
        <v>358.37</v>
      </c>
      <c r="X584" s="46">
        <f>'пятая ц.к.'!$S$440</f>
        <v>235.64</v>
      </c>
      <c r="Y584" s="47">
        <f>'пятая ц.к.'!$S$441</f>
        <v>323.92</v>
      </c>
    </row>
    <row r="585" spans="1:25" ht="15" customHeight="1" x14ac:dyDescent="0.25">
      <c r="A585" s="52">
        <f t="shared" si="13"/>
        <v>19</v>
      </c>
      <c r="B585" s="45">
        <f>'пятая ц.к.'!$S$442</f>
        <v>325.37</v>
      </c>
      <c r="C585" s="46">
        <f>'пятая ц.к.'!$S$443</f>
        <v>212.73</v>
      </c>
      <c r="D585" s="46">
        <f>'пятая ц.к.'!$S$444</f>
        <v>167.13</v>
      </c>
      <c r="E585" s="46">
        <f>'пятая ц.к.'!$S$445</f>
        <v>41.87</v>
      </c>
      <c r="F585" s="46">
        <f>'пятая ц.к.'!$S$446</f>
        <v>0.23</v>
      </c>
      <c r="G585" s="46">
        <f>'пятая ц.к.'!$S$447</f>
        <v>0</v>
      </c>
      <c r="H585" s="46">
        <f>'пятая ц.к.'!$S$448</f>
        <v>0</v>
      </c>
      <c r="I585" s="46">
        <f>'пятая ц.к.'!$S$449</f>
        <v>0</v>
      </c>
      <c r="J585" s="46">
        <f>'пятая ц.к.'!$S$450</f>
        <v>0.04</v>
      </c>
      <c r="K585" s="46">
        <f>'пятая ц.к.'!$S$451</f>
        <v>0</v>
      </c>
      <c r="L585" s="46">
        <f>'пятая ц.к.'!$S$452</f>
        <v>0.1</v>
      </c>
      <c r="M585" s="46">
        <f>'пятая ц.к.'!$S$453</f>
        <v>0.97</v>
      </c>
      <c r="N585" s="46">
        <f>'пятая ц.к.'!$S$454</f>
        <v>0.04</v>
      </c>
      <c r="O585" s="46">
        <f>'пятая ц.к.'!$S$455</f>
        <v>0.01</v>
      </c>
      <c r="P585" s="46">
        <f>'пятая ц.к.'!$S$456</f>
        <v>7.0000000000000007E-2</v>
      </c>
      <c r="Q585" s="46">
        <f>'пятая ц.к.'!$S$457</f>
        <v>106.84</v>
      </c>
      <c r="R585" s="46">
        <f>'пятая ц.к.'!$S$458</f>
        <v>47.94</v>
      </c>
      <c r="S585" s="46">
        <f>'пятая ц.к.'!$S$459</f>
        <v>0</v>
      </c>
      <c r="T585" s="46">
        <f>'пятая ц.к.'!$S$460</f>
        <v>480.89</v>
      </c>
      <c r="U585" s="46">
        <f>'пятая ц.к.'!$S$461</f>
        <v>227.71</v>
      </c>
      <c r="V585" s="46">
        <f>'пятая ц.к.'!$S$462</f>
        <v>321.91000000000003</v>
      </c>
      <c r="W585" s="46">
        <f>'пятая ц.к.'!$S$463</f>
        <v>572.35</v>
      </c>
      <c r="X585" s="46">
        <f>'пятая ц.к.'!$S$464</f>
        <v>837.51</v>
      </c>
      <c r="Y585" s="47">
        <f>'пятая ц.к.'!$S$465</f>
        <v>295.83999999999997</v>
      </c>
    </row>
    <row r="586" spans="1:25" s="41" customFormat="1" ht="15" customHeight="1" x14ac:dyDescent="0.25">
      <c r="A586" s="52">
        <f t="shared" si="13"/>
        <v>20</v>
      </c>
      <c r="B586" s="45">
        <f>'пятая ц.к.'!$S$466</f>
        <v>66.48</v>
      </c>
      <c r="C586" s="46">
        <f>'пятая ц.к.'!$S$467</f>
        <v>129.26</v>
      </c>
      <c r="D586" s="46">
        <f>'пятая ц.к.'!$S$468</f>
        <v>35.17</v>
      </c>
      <c r="E586" s="46">
        <f>'пятая ц.к.'!$S$469</f>
        <v>81.63</v>
      </c>
      <c r="F586" s="46">
        <f>'пятая ц.к.'!$S$470</f>
        <v>0</v>
      </c>
      <c r="G586" s="46">
        <f>'пятая ц.к.'!$S$471</f>
        <v>0</v>
      </c>
      <c r="H586" s="46">
        <f>'пятая ц.к.'!$S$472</f>
        <v>0</v>
      </c>
      <c r="I586" s="46">
        <f>'пятая ц.к.'!$S$473</f>
        <v>0</v>
      </c>
      <c r="J586" s="46">
        <f>'пятая ц.к.'!$S$474</f>
        <v>0</v>
      </c>
      <c r="K586" s="46">
        <f>'пятая ц.к.'!$S$475</f>
        <v>0</v>
      </c>
      <c r="L586" s="46">
        <f>'пятая ц.к.'!$S$476</f>
        <v>0.08</v>
      </c>
      <c r="M586" s="46">
        <f>'пятая ц.к.'!$S$477</f>
        <v>0.16</v>
      </c>
      <c r="N586" s="46">
        <f>'пятая ц.к.'!$S$478</f>
        <v>0.01</v>
      </c>
      <c r="O586" s="46">
        <f>'пятая ц.к.'!$S$479</f>
        <v>0</v>
      </c>
      <c r="P586" s="46">
        <f>'пятая ц.к.'!$S$480</f>
        <v>0.61</v>
      </c>
      <c r="Q586" s="46">
        <f>'пятая ц.к.'!$S$481</f>
        <v>1.07</v>
      </c>
      <c r="R586" s="46">
        <f>'пятая ц.к.'!$S$482</f>
        <v>0.09</v>
      </c>
      <c r="S586" s="46">
        <f>'пятая ц.к.'!$S$483</f>
        <v>0.12</v>
      </c>
      <c r="T586" s="46">
        <f>'пятая ц.к.'!$S$484</f>
        <v>31.88</v>
      </c>
      <c r="U586" s="46">
        <f>'пятая ц.к.'!$S$485</f>
        <v>11.8</v>
      </c>
      <c r="V586" s="46">
        <f>'пятая ц.к.'!$S$486</f>
        <v>76.66</v>
      </c>
      <c r="W586" s="46">
        <f>'пятая ц.к.'!$S$487</f>
        <v>165.81</v>
      </c>
      <c r="X586" s="46">
        <f>'пятая ц.к.'!$S$488</f>
        <v>562.29</v>
      </c>
      <c r="Y586" s="47">
        <f>'пятая ц.к.'!$S$489</f>
        <v>385.76</v>
      </c>
    </row>
    <row r="587" spans="1:25" ht="15" customHeight="1" x14ac:dyDescent="0.25">
      <c r="A587" s="52">
        <f t="shared" si="13"/>
        <v>21</v>
      </c>
      <c r="B587" s="45">
        <f>'пятая ц.к.'!$S$490</f>
        <v>182.15</v>
      </c>
      <c r="C587" s="46">
        <f>'пятая ц.к.'!$S$491</f>
        <v>34.909999999999997</v>
      </c>
      <c r="D587" s="46">
        <f>'пятая ц.к.'!$S$492</f>
        <v>168.98</v>
      </c>
      <c r="E587" s="46">
        <f>'пятая ц.к.'!$S$493</f>
        <v>44.42</v>
      </c>
      <c r="F587" s="46">
        <f>'пятая ц.к.'!$S$494</f>
        <v>0.28999999999999998</v>
      </c>
      <c r="G587" s="46">
        <f>'пятая ц.к.'!$S$495</f>
        <v>0.18</v>
      </c>
      <c r="H587" s="46">
        <f>'пятая ц.к.'!$S$496</f>
        <v>0</v>
      </c>
      <c r="I587" s="46">
        <f>'пятая ц.к.'!$S$497</f>
        <v>0</v>
      </c>
      <c r="J587" s="46">
        <f>'пятая ц.к.'!$S$498</f>
        <v>3.13</v>
      </c>
      <c r="K587" s="46">
        <f>'пятая ц.к.'!$S$499</f>
        <v>16.41</v>
      </c>
      <c r="L587" s="46">
        <f>'пятая ц.к.'!$S$500</f>
        <v>106.85</v>
      </c>
      <c r="M587" s="46">
        <f>'пятая ц.к.'!$S$501</f>
        <v>104.81</v>
      </c>
      <c r="N587" s="46">
        <f>'пятая ц.к.'!$S$502</f>
        <v>128.44999999999999</v>
      </c>
      <c r="O587" s="46">
        <f>'пятая ц.к.'!$S$503</f>
        <v>132.62</v>
      </c>
      <c r="P587" s="46">
        <f>'пятая ц.к.'!$S$504</f>
        <v>72.739999999999995</v>
      </c>
      <c r="Q587" s="46">
        <f>'пятая ц.к.'!$S$505</f>
        <v>81.47</v>
      </c>
      <c r="R587" s="46">
        <f>'пятая ц.к.'!$S$506</f>
        <v>1.04</v>
      </c>
      <c r="S587" s="46">
        <f>'пятая ц.к.'!$S$507</f>
        <v>1.21</v>
      </c>
      <c r="T587" s="46">
        <f>'пятая ц.к.'!$S$508</f>
        <v>6.94</v>
      </c>
      <c r="U587" s="46">
        <f>'пятая ц.к.'!$S$509</f>
        <v>122.56</v>
      </c>
      <c r="V587" s="46">
        <f>'пятая ц.к.'!$S$510</f>
        <v>312.36</v>
      </c>
      <c r="W587" s="46">
        <f>'пятая ц.к.'!$S$511</f>
        <v>329.24</v>
      </c>
      <c r="X587" s="46">
        <f>'пятая ц.к.'!$S$512</f>
        <v>636.66999999999996</v>
      </c>
      <c r="Y587" s="47">
        <f>'пятая ц.к.'!$S$513</f>
        <v>191.23</v>
      </c>
    </row>
    <row r="588" spans="1:25" ht="15" customHeight="1" x14ac:dyDescent="0.25">
      <c r="A588" s="52">
        <f t="shared" si="13"/>
        <v>22</v>
      </c>
      <c r="B588" s="45">
        <f>'пятая ц.к.'!$S$514</f>
        <v>56.71</v>
      </c>
      <c r="C588" s="46">
        <f>'пятая ц.к.'!$S$515</f>
        <v>0</v>
      </c>
      <c r="D588" s="46">
        <f>'пятая ц.к.'!$S$516</f>
        <v>3.09</v>
      </c>
      <c r="E588" s="46">
        <f>'пятая ц.к.'!$S$517</f>
        <v>36.369999999999997</v>
      </c>
      <c r="F588" s="46">
        <f>'пятая ц.к.'!$S$518</f>
        <v>5.37</v>
      </c>
      <c r="G588" s="46">
        <f>'пятая ц.к.'!$S$519</f>
        <v>0.56000000000000005</v>
      </c>
      <c r="H588" s="46">
        <f>'пятая ц.к.'!$S$520</f>
        <v>1.46</v>
      </c>
      <c r="I588" s="46">
        <f>'пятая ц.к.'!$S$521</f>
        <v>57.84</v>
      </c>
      <c r="J588" s="46">
        <f>'пятая ц.к.'!$S$522</f>
        <v>3.98</v>
      </c>
      <c r="K588" s="46">
        <f>'пятая ц.к.'!$S$523</f>
        <v>6.73</v>
      </c>
      <c r="L588" s="46">
        <f>'пятая ц.к.'!$S$524</f>
        <v>47.24</v>
      </c>
      <c r="M588" s="46">
        <f>'пятая ц.к.'!$S$525</f>
        <v>0</v>
      </c>
      <c r="N588" s="46">
        <f>'пятая ц.к.'!$S$526</f>
        <v>0</v>
      </c>
      <c r="O588" s="46">
        <f>'пятая ц.к.'!$S$527</f>
        <v>0.03</v>
      </c>
      <c r="P588" s="46">
        <f>'пятая ц.к.'!$S$528</f>
        <v>0.28000000000000003</v>
      </c>
      <c r="Q588" s="46">
        <f>'пятая ц.к.'!$S$529</f>
        <v>15.51</v>
      </c>
      <c r="R588" s="46">
        <f>'пятая ц.к.'!$S$530</f>
        <v>0</v>
      </c>
      <c r="S588" s="46">
        <f>'пятая ц.к.'!$S$531</f>
        <v>0</v>
      </c>
      <c r="T588" s="46">
        <f>'пятая ц.к.'!$S$532</f>
        <v>0</v>
      </c>
      <c r="U588" s="46">
        <f>'пятая ц.к.'!$S$533</f>
        <v>0</v>
      </c>
      <c r="V588" s="46">
        <f>'пятая ц.к.'!$S$534</f>
        <v>100.04</v>
      </c>
      <c r="W588" s="46">
        <f>'пятая ц.к.'!$S$535</f>
        <v>90.81</v>
      </c>
      <c r="X588" s="46">
        <f>'пятая ц.к.'!$S$536</f>
        <v>107.67</v>
      </c>
      <c r="Y588" s="47">
        <f>'пятая ц.к.'!$S$537</f>
        <v>99.04</v>
      </c>
    </row>
    <row r="589" spans="1:25" ht="15" customHeight="1" x14ac:dyDescent="0.25">
      <c r="A589" s="52">
        <f t="shared" si="13"/>
        <v>23</v>
      </c>
      <c r="B589" s="45">
        <f>'пятая ц.к.'!$S$538</f>
        <v>98.54</v>
      </c>
      <c r="C589" s="46">
        <f>'пятая ц.к.'!$S$539</f>
        <v>42.49</v>
      </c>
      <c r="D589" s="46">
        <f>'пятая ц.к.'!$S$540</f>
        <v>0</v>
      </c>
      <c r="E589" s="46">
        <f>'пятая ц.к.'!$S$541</f>
        <v>0</v>
      </c>
      <c r="F589" s="46">
        <f>'пятая ц.к.'!$S$542</f>
        <v>0</v>
      </c>
      <c r="G589" s="46">
        <f>'пятая ц.к.'!$S$543</f>
        <v>0</v>
      </c>
      <c r="H589" s="46">
        <f>'пятая ц.к.'!$S$544</f>
        <v>0</v>
      </c>
      <c r="I589" s="46">
        <f>'пятая ц.к.'!$S$545</f>
        <v>0</v>
      </c>
      <c r="J589" s="46">
        <f>'пятая ц.к.'!$S$546</f>
        <v>0</v>
      </c>
      <c r="K589" s="46">
        <f>'пятая ц.к.'!$S$547</f>
        <v>0.71</v>
      </c>
      <c r="L589" s="46">
        <f>'пятая ц.к.'!$S$548</f>
        <v>14.83</v>
      </c>
      <c r="M589" s="46">
        <f>'пятая ц.к.'!$S$549</f>
        <v>1.02</v>
      </c>
      <c r="N589" s="46">
        <f>'пятая ц.к.'!$S$550</f>
        <v>7.13</v>
      </c>
      <c r="O589" s="46">
        <f>'пятая ц.к.'!$S$551</f>
        <v>0.06</v>
      </c>
      <c r="P589" s="46">
        <f>'пятая ц.к.'!$S$552</f>
        <v>0</v>
      </c>
      <c r="Q589" s="46">
        <f>'пятая ц.к.'!$S$553</f>
        <v>0</v>
      </c>
      <c r="R589" s="46">
        <f>'пятая ц.к.'!$S$554</f>
        <v>0</v>
      </c>
      <c r="S589" s="46">
        <f>'пятая ц.к.'!$S$555</f>
        <v>0</v>
      </c>
      <c r="T589" s="46">
        <f>'пятая ц.к.'!$S$556</f>
        <v>3.16</v>
      </c>
      <c r="U589" s="46">
        <f>'пятая ц.к.'!$S$557</f>
        <v>45.94</v>
      </c>
      <c r="V589" s="46">
        <f>'пятая ц.к.'!$S$558</f>
        <v>209.87</v>
      </c>
      <c r="W589" s="46">
        <f>'пятая ц.к.'!$S$559</f>
        <v>416.85</v>
      </c>
      <c r="X589" s="46">
        <f>'пятая ц.к.'!$S$560</f>
        <v>114.75</v>
      </c>
      <c r="Y589" s="47">
        <f>'пятая ц.к.'!$S$561</f>
        <v>0</v>
      </c>
    </row>
    <row r="590" spans="1:25" ht="15" customHeight="1" x14ac:dyDescent="0.25">
      <c r="A590" s="52">
        <f t="shared" si="13"/>
        <v>24</v>
      </c>
      <c r="B590" s="45">
        <f>'пятая ц.к.'!$S$562</f>
        <v>57</v>
      </c>
      <c r="C590" s="46">
        <f>'пятая ц.к.'!$S$563</f>
        <v>134.72999999999999</v>
      </c>
      <c r="D590" s="46">
        <f>'пятая ц.к.'!$S$564</f>
        <v>30.82</v>
      </c>
      <c r="E590" s="46">
        <f>'пятая ц.к.'!$S$565</f>
        <v>38.25</v>
      </c>
      <c r="F590" s="46">
        <f>'пятая ц.к.'!$S$566</f>
        <v>3.09</v>
      </c>
      <c r="G590" s="46">
        <f>'пятая ц.к.'!$S$567</f>
        <v>0.16</v>
      </c>
      <c r="H590" s="46">
        <f>'пятая ц.к.'!$S$568</f>
        <v>0.2</v>
      </c>
      <c r="I590" s="46">
        <f>'пятая ц.к.'!$S$569</f>
        <v>0</v>
      </c>
      <c r="J590" s="46">
        <f>'пятая ц.к.'!$S$570</f>
        <v>0.16</v>
      </c>
      <c r="K590" s="46">
        <f>'пятая ц.к.'!$S$571</f>
        <v>0.39</v>
      </c>
      <c r="L590" s="46">
        <f>'пятая ц.к.'!$S$572</f>
        <v>0.6</v>
      </c>
      <c r="M590" s="46">
        <f>'пятая ц.к.'!$S$573</f>
        <v>0.3</v>
      </c>
      <c r="N590" s="46">
        <f>'пятая ц.к.'!$S$574</f>
        <v>11.25</v>
      </c>
      <c r="O590" s="46">
        <f>'пятая ц.к.'!$S$575</f>
        <v>0.03</v>
      </c>
      <c r="P590" s="46">
        <f>'пятая ц.к.'!$S$576</f>
        <v>0.21</v>
      </c>
      <c r="Q590" s="46">
        <f>'пятая ц.к.'!$S$577</f>
        <v>0</v>
      </c>
      <c r="R590" s="46">
        <f>'пятая ц.к.'!$S$578</f>
        <v>0</v>
      </c>
      <c r="S590" s="46">
        <f>'пятая ц.к.'!$S$579</f>
        <v>0</v>
      </c>
      <c r="T590" s="46">
        <f>'пятая ц.к.'!$S$580</f>
        <v>0</v>
      </c>
      <c r="U590" s="46">
        <f>'пятая ц.к.'!$S$581</f>
        <v>0</v>
      </c>
      <c r="V590" s="46">
        <f>'пятая ц.к.'!$S$582</f>
        <v>39.869999999999997</v>
      </c>
      <c r="W590" s="46">
        <f>'пятая ц.к.'!$S$583</f>
        <v>148.21</v>
      </c>
      <c r="X590" s="46">
        <f>'пятая ц.к.'!$S$584</f>
        <v>157.88</v>
      </c>
      <c r="Y590" s="47">
        <f>'пятая ц.к.'!$S$585</f>
        <v>221.84</v>
      </c>
    </row>
    <row r="591" spans="1:25" ht="15" customHeight="1" x14ac:dyDescent="0.25">
      <c r="A591" s="52">
        <f t="shared" si="13"/>
        <v>25</v>
      </c>
      <c r="B591" s="45">
        <f>'пятая ц.к.'!$S$586</f>
        <v>37.93</v>
      </c>
      <c r="C591" s="46">
        <f>'пятая ц.к.'!$S$587</f>
        <v>0</v>
      </c>
      <c r="D591" s="46">
        <f>'пятая ц.к.'!$S$588</f>
        <v>17.2</v>
      </c>
      <c r="E591" s="46">
        <f>'пятая ц.к.'!$S$589</f>
        <v>0.56999999999999995</v>
      </c>
      <c r="F591" s="46">
        <f>'пятая ц.к.'!$S$590</f>
        <v>0</v>
      </c>
      <c r="G591" s="46">
        <f>'пятая ц.к.'!$S$591</f>
        <v>0</v>
      </c>
      <c r="H591" s="46">
        <f>'пятая ц.к.'!$S$592</f>
        <v>0</v>
      </c>
      <c r="I591" s="46">
        <f>'пятая ц.к.'!$S$593</f>
        <v>0.09</v>
      </c>
      <c r="J591" s="46">
        <f>'пятая ц.к.'!$S$594</f>
        <v>1.19</v>
      </c>
      <c r="K591" s="46">
        <f>'пятая ц.к.'!$S$595</f>
        <v>1.18</v>
      </c>
      <c r="L591" s="46">
        <f>'пятая ц.к.'!$S$596</f>
        <v>0.33</v>
      </c>
      <c r="M591" s="46">
        <f>'пятая ц.к.'!$S$597</f>
        <v>0.01</v>
      </c>
      <c r="N591" s="46">
        <f>'пятая ц.к.'!$S$598</f>
        <v>0</v>
      </c>
      <c r="O591" s="46">
        <f>'пятая ц.к.'!$S$599</f>
        <v>0</v>
      </c>
      <c r="P591" s="46">
        <f>'пятая ц.к.'!$S$600</f>
        <v>0.03</v>
      </c>
      <c r="Q591" s="46">
        <f>'пятая ц.к.'!$S$601</f>
        <v>0</v>
      </c>
      <c r="R591" s="46">
        <f>'пятая ц.к.'!$S$602</f>
        <v>0</v>
      </c>
      <c r="S591" s="46">
        <f>'пятая ц.к.'!$S$603</f>
        <v>0</v>
      </c>
      <c r="T591" s="46">
        <f>'пятая ц.к.'!$S$604</f>
        <v>0</v>
      </c>
      <c r="U591" s="46">
        <f>'пятая ц.к.'!$S$605</f>
        <v>0</v>
      </c>
      <c r="V591" s="46">
        <f>'пятая ц.к.'!$S$606</f>
        <v>0</v>
      </c>
      <c r="W591" s="46">
        <f>'пятая ц.к.'!$S$607</f>
        <v>0</v>
      </c>
      <c r="X591" s="46">
        <f>'пятая ц.к.'!$S$608</f>
        <v>323.5</v>
      </c>
      <c r="Y591" s="47">
        <f>'пятая ц.к.'!$S$609</f>
        <v>174.65</v>
      </c>
    </row>
    <row r="592" spans="1:25" ht="15" customHeight="1" x14ac:dyDescent="0.25">
      <c r="A592" s="52">
        <f t="shared" si="13"/>
        <v>26</v>
      </c>
      <c r="B592" s="45">
        <f>'пятая ц.к.'!$S$610</f>
        <v>7.28</v>
      </c>
      <c r="C592" s="46">
        <f>'пятая ц.к.'!$S$611</f>
        <v>22.18</v>
      </c>
      <c r="D592" s="46">
        <f>'пятая ц.к.'!$S$612</f>
        <v>12.11</v>
      </c>
      <c r="E592" s="46">
        <f>'пятая ц.к.'!$S$613</f>
        <v>0</v>
      </c>
      <c r="F592" s="46">
        <f>'пятая ц.к.'!$S$614</f>
        <v>0.21</v>
      </c>
      <c r="G592" s="46">
        <f>'пятая ц.к.'!$S$615</f>
        <v>0.03</v>
      </c>
      <c r="H592" s="46">
        <f>'пятая ц.к.'!$S$616</f>
        <v>13.29</v>
      </c>
      <c r="I592" s="46">
        <f>'пятая ц.к.'!$S$617</f>
        <v>0</v>
      </c>
      <c r="J592" s="46">
        <f>'пятая ц.к.'!$S$618</f>
        <v>0</v>
      </c>
      <c r="K592" s="46">
        <f>'пятая ц.к.'!$S$619</f>
        <v>0</v>
      </c>
      <c r="L592" s="46">
        <f>'пятая ц.к.'!$S$620</f>
        <v>0</v>
      </c>
      <c r="M592" s="46">
        <f>'пятая ц.к.'!$S$621</f>
        <v>0</v>
      </c>
      <c r="N592" s="46">
        <f>'пятая ц.к.'!$S$622</f>
        <v>0</v>
      </c>
      <c r="O592" s="46">
        <f>'пятая ц.к.'!$S$623</f>
        <v>0</v>
      </c>
      <c r="P592" s="46">
        <f>'пятая ц.к.'!$S$624</f>
        <v>0</v>
      </c>
      <c r="Q592" s="46">
        <f>'пятая ц.к.'!$S$625</f>
        <v>0</v>
      </c>
      <c r="R592" s="46">
        <f>'пятая ц.к.'!$S$626</f>
        <v>0.38</v>
      </c>
      <c r="S592" s="46">
        <f>'пятая ц.к.'!$S$627</f>
        <v>0.45</v>
      </c>
      <c r="T592" s="46">
        <f>'пятая ц.к.'!$S$628</f>
        <v>2.17</v>
      </c>
      <c r="U592" s="46">
        <f>'пятая ц.к.'!$S$629</f>
        <v>149.09</v>
      </c>
      <c r="V592" s="46">
        <f>'пятая ц.к.'!$S$630</f>
        <v>243.17</v>
      </c>
      <c r="W592" s="46">
        <f>'пятая ц.к.'!$S$631</f>
        <v>1291.0899999999999</v>
      </c>
      <c r="X592" s="46">
        <f>'пятая ц.к.'!$S$632</f>
        <v>169.29</v>
      </c>
      <c r="Y592" s="47">
        <f>'пятая ц.к.'!$S$633</f>
        <v>12.67</v>
      </c>
    </row>
    <row r="593" spans="1:25" ht="15" customHeight="1" x14ac:dyDescent="0.25">
      <c r="A593" s="52">
        <f t="shared" si="13"/>
        <v>27</v>
      </c>
      <c r="B593" s="45">
        <f>'пятая ц.к.'!$S$634</f>
        <v>34.229999999999997</v>
      </c>
      <c r="C593" s="46">
        <f>'пятая ц.к.'!$S$635</f>
        <v>0</v>
      </c>
      <c r="D593" s="46">
        <f>'пятая ц.к.'!$S$636</f>
        <v>0</v>
      </c>
      <c r="E593" s="46">
        <f>'пятая ц.к.'!$S$637</f>
        <v>0</v>
      </c>
      <c r="F593" s="46">
        <f>'пятая ц.к.'!$S$638</f>
        <v>0</v>
      </c>
      <c r="G593" s="46">
        <f>'пятая ц.к.'!$S$639</f>
        <v>0</v>
      </c>
      <c r="H593" s="46">
        <f>'пятая ц.к.'!$S$640</f>
        <v>0</v>
      </c>
      <c r="I593" s="46">
        <f>'пятая ц.к.'!$S$641</f>
        <v>0</v>
      </c>
      <c r="J593" s="46">
        <f>'пятая ц.к.'!$S$642</f>
        <v>0.02</v>
      </c>
      <c r="K593" s="46">
        <f>'пятая ц.к.'!$S$643</f>
        <v>0</v>
      </c>
      <c r="L593" s="46">
        <f>'пятая ц.к.'!$S$644</f>
        <v>90.2</v>
      </c>
      <c r="M593" s="46">
        <f>'пятая ц.к.'!$S$645</f>
        <v>84.42</v>
      </c>
      <c r="N593" s="46">
        <f>'пятая ц.к.'!$S$646</f>
        <v>89.61</v>
      </c>
      <c r="O593" s="46">
        <f>'пятая ц.к.'!$S$647</f>
        <v>0</v>
      </c>
      <c r="P593" s="46">
        <f>'пятая ц.к.'!$S$648</f>
        <v>0</v>
      </c>
      <c r="Q593" s="46">
        <f>'пятая ц.к.'!$S$649</f>
        <v>0</v>
      </c>
      <c r="R593" s="46">
        <f>'пятая ц.к.'!$S$650</f>
        <v>0</v>
      </c>
      <c r="S593" s="46">
        <f>'пятая ц.к.'!$S$651</f>
        <v>0.23</v>
      </c>
      <c r="T593" s="46">
        <f>'пятая ц.к.'!$S$652</f>
        <v>0.34</v>
      </c>
      <c r="U593" s="46">
        <f>'пятая ц.к.'!$S$653</f>
        <v>0.5</v>
      </c>
      <c r="V593" s="46">
        <f>'пятая ц.к.'!$S$654</f>
        <v>0</v>
      </c>
      <c r="W593" s="46">
        <f>'пятая ц.к.'!$S$655</f>
        <v>61.04</v>
      </c>
      <c r="X593" s="46">
        <f>'пятая ц.к.'!$S$656</f>
        <v>174.65</v>
      </c>
      <c r="Y593" s="47">
        <f>'пятая ц.к.'!$S$657</f>
        <v>278.63</v>
      </c>
    </row>
    <row r="594" spans="1:25" ht="15" customHeight="1" x14ac:dyDescent="0.25">
      <c r="A594" s="52">
        <f t="shared" si="13"/>
        <v>28</v>
      </c>
      <c r="B594" s="45">
        <f>'пятая ц.к.'!$S$658</f>
        <v>0</v>
      </c>
      <c r="C594" s="46">
        <f>'пятая ц.к.'!$S$659</f>
        <v>89.41</v>
      </c>
      <c r="D594" s="46">
        <f>'пятая ц.к.'!$S$660</f>
        <v>0</v>
      </c>
      <c r="E594" s="46">
        <f>'пятая ц.к.'!$S$661</f>
        <v>0.21</v>
      </c>
      <c r="F594" s="46">
        <f>'пятая ц.к.'!$S$662</f>
        <v>0</v>
      </c>
      <c r="G594" s="46">
        <f>'пятая ц.к.'!$S$663</f>
        <v>0</v>
      </c>
      <c r="H594" s="46">
        <f>'пятая ц.к.'!$S$664</f>
        <v>0</v>
      </c>
      <c r="I594" s="46">
        <f>'пятая ц.к.'!$S$665</f>
        <v>13.24</v>
      </c>
      <c r="J594" s="46">
        <f>'пятая ц.к.'!$S$666</f>
        <v>101.35</v>
      </c>
      <c r="K594" s="46">
        <f>'пятая ц.к.'!$S$667</f>
        <v>17.54</v>
      </c>
      <c r="L594" s="46">
        <f>'пятая ц.к.'!$S$668</f>
        <v>5.71</v>
      </c>
      <c r="M594" s="46">
        <f>'пятая ц.к.'!$S$669</f>
        <v>0</v>
      </c>
      <c r="N594" s="46">
        <f>'пятая ц.к.'!$S$670</f>
        <v>0</v>
      </c>
      <c r="O594" s="46">
        <f>'пятая ц.к.'!$S$671</f>
        <v>0</v>
      </c>
      <c r="P594" s="46">
        <f>'пятая ц.к.'!$S$672</f>
        <v>0</v>
      </c>
      <c r="Q594" s="46">
        <f>'пятая ц.к.'!$S$673</f>
        <v>0.18</v>
      </c>
      <c r="R594" s="46">
        <f>'пятая ц.к.'!$S$674</f>
        <v>0</v>
      </c>
      <c r="S594" s="46">
        <f>'пятая ц.к.'!$S$675</f>
        <v>0</v>
      </c>
      <c r="T594" s="46">
        <f>'пятая ц.к.'!$S$676</f>
        <v>13.46</v>
      </c>
      <c r="U594" s="46">
        <f>'пятая ц.к.'!$S$677</f>
        <v>14.04</v>
      </c>
      <c r="V594" s="46">
        <f>'пятая ц.к.'!$S$678</f>
        <v>6.93</v>
      </c>
      <c r="W594" s="46">
        <f>'пятая ц.к.'!$S$679</f>
        <v>338.01</v>
      </c>
      <c r="X594" s="46">
        <f>'пятая ц.к.'!$S$680</f>
        <v>302.18</v>
      </c>
      <c r="Y594" s="47">
        <f>'пятая ц.к.'!$S$681</f>
        <v>108.95</v>
      </c>
    </row>
    <row r="595" spans="1:25" ht="15" customHeight="1" x14ac:dyDescent="0.25">
      <c r="A595" s="52">
        <f t="shared" si="13"/>
        <v>29</v>
      </c>
      <c r="B595" s="45">
        <f>'пятая ц.к.'!$S$682</f>
        <v>0.34</v>
      </c>
      <c r="C595" s="46">
        <f>'пятая ц.к.'!$S$683</f>
        <v>0</v>
      </c>
      <c r="D595" s="46">
        <f>'пятая ц.к.'!$S$684</f>
        <v>85.15</v>
      </c>
      <c r="E595" s="46">
        <f>'пятая ц.к.'!$S$685</f>
        <v>0</v>
      </c>
      <c r="F595" s="46">
        <f>'пятая ц.к.'!$S$686</f>
        <v>27.06</v>
      </c>
      <c r="G595" s="46">
        <f>'пятая ц.к.'!$S$687</f>
        <v>119.15</v>
      </c>
      <c r="H595" s="46">
        <f>'пятая ц.к.'!$S$688</f>
        <v>3.05</v>
      </c>
      <c r="I595" s="46">
        <f>'пятая ц.к.'!$S$689</f>
        <v>0</v>
      </c>
      <c r="J595" s="46">
        <f>'пятая ц.к.'!$S$690</f>
        <v>5.39</v>
      </c>
      <c r="K595" s="46">
        <f>'пятая ц.к.'!$S$691</f>
        <v>47.79</v>
      </c>
      <c r="L595" s="46">
        <f>'пятая ц.к.'!$S$692</f>
        <v>52.64</v>
      </c>
      <c r="M595" s="46">
        <f>'пятая ц.к.'!$S$693</f>
        <v>49.89</v>
      </c>
      <c r="N595" s="46">
        <f>'пятая ц.к.'!$S$694</f>
        <v>72.84</v>
      </c>
      <c r="O595" s="46">
        <f>'пятая ц.к.'!$S$695</f>
        <v>1.19</v>
      </c>
      <c r="P595" s="46">
        <f>'пятая ц.к.'!$S$696</f>
        <v>2.7</v>
      </c>
      <c r="Q595" s="46">
        <f>'пятая ц.к.'!$S$697</f>
        <v>1.87</v>
      </c>
      <c r="R595" s="46">
        <f>'пятая ц.к.'!$S$698</f>
        <v>0</v>
      </c>
      <c r="S595" s="46">
        <f>'пятая ц.к.'!$S$699</f>
        <v>0.02</v>
      </c>
      <c r="T595" s="46">
        <f>'пятая ц.к.'!$S$700</f>
        <v>1456.29</v>
      </c>
      <c r="U595" s="46">
        <f>'пятая ц.к.'!$S$701</f>
        <v>264.89999999999998</v>
      </c>
      <c r="V595" s="46">
        <f>'пятая ц.к.'!$S$702</f>
        <v>278.56</v>
      </c>
      <c r="W595" s="46">
        <f>'пятая ц.к.'!$S$703</f>
        <v>507.42</v>
      </c>
      <c r="X595" s="46">
        <f>'пятая ц.к.'!$S$704</f>
        <v>341.92</v>
      </c>
      <c r="Y595" s="47">
        <f>'пятая ц.к.'!$S$705</f>
        <v>611.03</v>
      </c>
    </row>
    <row r="596" spans="1:25" ht="15" customHeight="1" x14ac:dyDescent="0.25">
      <c r="A596" s="63">
        <f t="shared" si="13"/>
        <v>30</v>
      </c>
      <c r="B596" s="45">
        <f>'пятая ц.к.'!$S$706</f>
        <v>0</v>
      </c>
      <c r="C596" s="46">
        <f>'пятая ц.к.'!$S$707</f>
        <v>24.16</v>
      </c>
      <c r="D596" s="46">
        <f>'пятая ц.к.'!$S$708</f>
        <v>0</v>
      </c>
      <c r="E596" s="46">
        <f>'пятая ц.к.'!$S$709</f>
        <v>0</v>
      </c>
      <c r="F596" s="46">
        <f>'пятая ц.к.'!$S$710</f>
        <v>2.5299999999999998</v>
      </c>
      <c r="G596" s="46">
        <f>'пятая ц.к.'!$S$711</f>
        <v>0</v>
      </c>
      <c r="H596" s="46">
        <f>'пятая ц.к.'!$S$712</f>
        <v>0</v>
      </c>
      <c r="I596" s="46">
        <f>'пятая ц.к.'!$S$713</f>
        <v>0</v>
      </c>
      <c r="J596" s="46">
        <f>'пятая ц.к.'!$S$714</f>
        <v>0</v>
      </c>
      <c r="K596" s="46">
        <f>'пятая ц.к.'!$S$715</f>
        <v>0</v>
      </c>
      <c r="L596" s="46">
        <f>'пятая ц.к.'!$S$716</f>
        <v>0</v>
      </c>
      <c r="M596" s="46">
        <f>'пятая ц.к.'!$S$717</f>
        <v>0</v>
      </c>
      <c r="N596" s="46">
        <f>'пятая ц.к.'!$S$718</f>
        <v>0</v>
      </c>
      <c r="O596" s="46">
        <f>'пятая ц.к.'!$S$719</f>
        <v>0</v>
      </c>
      <c r="P596" s="46">
        <f>'пятая ц.к.'!$S$720</f>
        <v>0</v>
      </c>
      <c r="Q596" s="46">
        <f>'пятая ц.к.'!$S$721</f>
        <v>0</v>
      </c>
      <c r="R596" s="46">
        <f>'пятая ц.к.'!$S$722</f>
        <v>0</v>
      </c>
      <c r="S596" s="46">
        <f>'пятая ц.к.'!$S$723</f>
        <v>0</v>
      </c>
      <c r="T596" s="46">
        <f>'пятая ц.к.'!$S$724</f>
        <v>1371.59</v>
      </c>
      <c r="U596" s="46">
        <f>'пятая ц.к.'!$S$725</f>
        <v>1252.55</v>
      </c>
      <c r="V596" s="46">
        <f>'пятая ц.к.'!$S$726</f>
        <v>458.99</v>
      </c>
      <c r="W596" s="46">
        <f>'пятая ц.к.'!$S$727</f>
        <v>1382.43</v>
      </c>
      <c r="X596" s="46">
        <f>'пятая ц.к.'!$S$728</f>
        <v>337.57</v>
      </c>
      <c r="Y596" s="47">
        <f>'пятая ц.к.'!$S$729</f>
        <v>635.41999999999996</v>
      </c>
    </row>
    <row r="597" spans="1:25" ht="15" hidden="1" customHeight="1" thickBot="1" x14ac:dyDescent="0.3">
      <c r="A597" s="65">
        <f t="shared" si="13"/>
        <v>31</v>
      </c>
      <c r="B597" s="48">
        <f>'пятая ц.к.'!$S$730</f>
        <v>0</v>
      </c>
      <c r="C597" s="49">
        <f>'пятая ц.к.'!$S$731</f>
        <v>0</v>
      </c>
      <c r="D597" s="49">
        <f>'пятая ц.к.'!$S$732</f>
        <v>0</v>
      </c>
      <c r="E597" s="49">
        <f>'пятая ц.к.'!$S$733</f>
        <v>0</v>
      </c>
      <c r="F597" s="49">
        <f>'пятая ц.к.'!$S$734</f>
        <v>0</v>
      </c>
      <c r="G597" s="49">
        <f>'пятая ц.к.'!$S$735</f>
        <v>0</v>
      </c>
      <c r="H597" s="49">
        <f>'пятая ц.к.'!$S$736</f>
        <v>0</v>
      </c>
      <c r="I597" s="49">
        <f>'пятая ц.к.'!$S$737</f>
        <v>0</v>
      </c>
      <c r="J597" s="49">
        <f>'пятая ц.к.'!$S$738</f>
        <v>0</v>
      </c>
      <c r="K597" s="49">
        <f>'пятая ц.к.'!$S$739</f>
        <v>0</v>
      </c>
      <c r="L597" s="49">
        <f>'пятая ц.к.'!$S$740</f>
        <v>0</v>
      </c>
      <c r="M597" s="49">
        <f>'пятая ц.к.'!$S$741</f>
        <v>0</v>
      </c>
      <c r="N597" s="49">
        <f>'пятая ц.к.'!$S$742</f>
        <v>0</v>
      </c>
      <c r="O597" s="49">
        <f>'пятая ц.к.'!$S$743</f>
        <v>0</v>
      </c>
      <c r="P597" s="49">
        <f>'пятая ц.к.'!$S$744</f>
        <v>0</v>
      </c>
      <c r="Q597" s="49">
        <f>'пятая ц.к.'!$S$745</f>
        <v>0</v>
      </c>
      <c r="R597" s="49">
        <f>'пятая ц.к.'!$S$746</f>
        <v>0</v>
      </c>
      <c r="S597" s="49">
        <f>'пятая ц.к.'!$S$747</f>
        <v>0</v>
      </c>
      <c r="T597" s="49">
        <f>'пятая ц.к.'!$S$748</f>
        <v>0</v>
      </c>
      <c r="U597" s="49">
        <f>'пятая ц.к.'!$S$749</f>
        <v>0</v>
      </c>
      <c r="V597" s="49">
        <f>'пятая ц.к.'!$S$750</f>
        <v>0</v>
      </c>
      <c r="W597" s="49">
        <f>'пятая ц.к.'!$S$751</f>
        <v>0</v>
      </c>
      <c r="X597" s="49">
        <f>'пятая ц.к.'!$S$752</f>
        <v>0</v>
      </c>
      <c r="Y597" s="50">
        <f>'пятая ц.к.'!$S$753</f>
        <v>0</v>
      </c>
    </row>
    <row r="598" spans="1:25" ht="15" customHeight="1" thickBot="1" x14ac:dyDescent="0.3">
      <c r="A598" s="55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24.5" customHeight="1" thickBot="1" x14ac:dyDescent="0.3">
      <c r="A599" s="467"/>
      <c r="B599" s="468"/>
      <c r="C599" s="468"/>
      <c r="D599" s="468"/>
      <c r="E599" s="468"/>
      <c r="F599" s="468"/>
      <c r="G599" s="468"/>
      <c r="H599" s="468"/>
      <c r="I599" s="468"/>
      <c r="J599" s="469"/>
      <c r="K599" s="460" t="s">
        <v>142</v>
      </c>
      <c r="L599" s="461"/>
      <c r="M599" s="410"/>
      <c r="N599" s="411"/>
      <c r="O599" s="46"/>
      <c r="P599" s="46"/>
      <c r="Q599" s="46"/>
      <c r="R599" s="46"/>
      <c r="S599" s="46"/>
      <c r="T599" s="46"/>
      <c r="U599" s="46"/>
    </row>
    <row r="600" spans="1:25" ht="43.5" customHeight="1" thickBot="1" x14ac:dyDescent="0.3">
      <c r="A600" s="454" t="s">
        <v>191</v>
      </c>
      <c r="B600" s="455"/>
      <c r="C600" s="455"/>
      <c r="D600" s="455"/>
      <c r="E600" s="455"/>
      <c r="F600" s="455"/>
      <c r="G600" s="455"/>
      <c r="H600" s="455"/>
      <c r="I600" s="455"/>
      <c r="J600" s="456"/>
      <c r="K600" s="449" t="str">
        <f>[2]Лист1!$B$44</f>
        <v>7,1</v>
      </c>
      <c r="L600" s="450"/>
      <c r="M600" s="409"/>
      <c r="N600" s="2"/>
      <c r="O600" s="46"/>
      <c r="P600" s="46"/>
      <c r="Q600" s="46"/>
      <c r="R600" s="46"/>
      <c r="S600" s="46"/>
      <c r="T600" s="46"/>
      <c r="U600" s="46"/>
    </row>
    <row r="601" spans="1:25" ht="21" thickBot="1" x14ac:dyDescent="0.3">
      <c r="A601" s="363"/>
      <c r="B601" s="363"/>
      <c r="C601" s="363"/>
      <c r="D601" s="363"/>
      <c r="E601" s="363"/>
      <c r="F601" s="363"/>
      <c r="G601" s="363"/>
      <c r="H601" s="363"/>
      <c r="I601" s="364"/>
      <c r="J601" s="365"/>
      <c r="K601" s="46"/>
      <c r="L601" s="46"/>
      <c r="M601" s="410"/>
      <c r="N601" s="411"/>
      <c r="O601" s="46"/>
      <c r="P601" s="46"/>
      <c r="Q601" s="46"/>
      <c r="R601" s="46"/>
      <c r="S601" s="46"/>
      <c r="T601" s="46"/>
      <c r="U601" s="46"/>
    </row>
    <row r="602" spans="1:25" ht="150.75" customHeight="1" thickBot="1" x14ac:dyDescent="0.3">
      <c r="A602" s="467"/>
      <c r="B602" s="468"/>
      <c r="C602" s="468"/>
      <c r="D602" s="468"/>
      <c r="E602" s="468"/>
      <c r="F602" s="468"/>
      <c r="G602" s="468"/>
      <c r="H602" s="468"/>
      <c r="I602" s="468"/>
      <c r="J602" s="469"/>
      <c r="K602" s="460" t="s">
        <v>143</v>
      </c>
      <c r="L602" s="461"/>
      <c r="M602" s="409"/>
      <c r="N602" s="2"/>
      <c r="O602" s="46"/>
      <c r="P602" s="46"/>
      <c r="Q602" s="46"/>
      <c r="R602" s="46"/>
      <c r="S602" s="46"/>
      <c r="T602" s="46"/>
      <c r="U602" s="46"/>
    </row>
    <row r="603" spans="1:25" ht="66" customHeight="1" thickBot="1" x14ac:dyDescent="0.3">
      <c r="A603" s="454" t="s">
        <v>192</v>
      </c>
      <c r="B603" s="455"/>
      <c r="C603" s="455"/>
      <c r="D603" s="455"/>
      <c r="E603" s="455"/>
      <c r="F603" s="455"/>
      <c r="G603" s="455"/>
      <c r="H603" s="455"/>
      <c r="I603" s="455"/>
      <c r="J603" s="456"/>
      <c r="K603" s="449" t="str">
        <f>[2]Лист1!$B$45</f>
        <v>293,41</v>
      </c>
      <c r="L603" s="450"/>
      <c r="M603" s="410"/>
      <c r="N603" s="411"/>
      <c r="O603" s="46"/>
      <c r="P603" s="46"/>
      <c r="Q603" s="46"/>
      <c r="R603" s="46"/>
      <c r="S603" s="46"/>
      <c r="T603" s="46"/>
      <c r="U603" s="46"/>
    </row>
    <row r="604" spans="1:25" ht="139.5" customHeight="1" thickBot="1" x14ac:dyDescent="0.3">
      <c r="A604" s="55"/>
      <c r="B604" s="46"/>
      <c r="C604" s="46"/>
      <c r="D604" s="46"/>
      <c r="E604" s="46"/>
      <c r="F604" s="46"/>
      <c r="G604" s="46"/>
      <c r="H604" s="46"/>
      <c r="K604" s="448"/>
      <c r="L604" s="448"/>
      <c r="M604" s="425" t="s">
        <v>149</v>
      </c>
      <c r="N604" s="426"/>
      <c r="O604" s="462" t="s">
        <v>150</v>
      </c>
      <c r="P604" s="463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43.5" customHeight="1" thickBot="1" x14ac:dyDescent="0.25">
      <c r="A605" s="451" t="str">
        <f>A221</f>
        <v xml:space="preserve">2. Ставка за мощность предельного уровня нерегулируемых цен, рублей/МВт в месяц без НДС </v>
      </c>
      <c r="B605" s="452"/>
      <c r="C605" s="452"/>
      <c r="D605" s="452"/>
      <c r="E605" s="452"/>
      <c r="F605" s="452"/>
      <c r="G605" s="452"/>
      <c r="H605" s="452"/>
      <c r="I605" s="452"/>
      <c r="J605" s="453"/>
      <c r="K605" s="449">
        <f>M605+O605</f>
        <v>918026.91</v>
      </c>
      <c r="L605" s="450"/>
      <c r="M605" s="449" t="str">
        <f>$H$16</f>
        <v>917570,48</v>
      </c>
      <c r="N605" s="450"/>
      <c r="O605" s="449" t="str">
        <f>$O$221</f>
        <v>456,43</v>
      </c>
      <c r="P605" s="450"/>
    </row>
    <row r="606" spans="1:25" ht="33" customHeight="1" x14ac:dyDescent="0.2">
      <c r="I606" s="327"/>
    </row>
    <row r="607" spans="1:25" ht="84.75" customHeight="1" x14ac:dyDescent="0.2">
      <c r="A607" s="487" t="s">
        <v>11</v>
      </c>
      <c r="B607" s="487"/>
      <c r="C607" s="487"/>
      <c r="D607" s="487"/>
      <c r="E607" s="487"/>
      <c r="F607" s="487"/>
      <c r="G607" s="487"/>
      <c r="H607" s="487"/>
      <c r="I607" s="487"/>
      <c r="J607" s="487"/>
      <c r="K607" s="487"/>
      <c r="L607" s="487"/>
    </row>
    <row r="608" spans="1:25" ht="20.25" x14ac:dyDescent="0.2">
      <c r="A608" s="1"/>
      <c r="B608" s="1"/>
      <c r="C608" s="1"/>
      <c r="D608" s="1"/>
      <c r="E608" s="1"/>
      <c r="F608" s="1"/>
      <c r="G608" s="1"/>
      <c r="H608" s="1"/>
    </row>
    <row r="609" spans="1:25" ht="21" thickBot="1" x14ac:dyDescent="0.25">
      <c r="A609" s="482" t="s">
        <v>190</v>
      </c>
      <c r="B609" s="482"/>
      <c r="C609" s="482"/>
      <c r="D609" s="482"/>
      <c r="E609" s="482"/>
      <c r="F609" s="482"/>
      <c r="G609" s="482"/>
      <c r="H609" s="482"/>
      <c r="I609" s="482"/>
      <c r="J609" s="482"/>
      <c r="K609" s="482"/>
    </row>
    <row r="610" spans="1:25" ht="15" customHeight="1" x14ac:dyDescent="0.2">
      <c r="A610" s="457" t="s">
        <v>34</v>
      </c>
      <c r="B610" s="419" t="s">
        <v>4</v>
      </c>
      <c r="C610" s="419"/>
      <c r="D610" s="419"/>
      <c r="E610" s="419"/>
      <c r="F610" s="419"/>
      <c r="G610" s="419"/>
      <c r="H610" s="419"/>
      <c r="I610" s="419"/>
      <c r="J610" s="419"/>
      <c r="K610" s="419"/>
      <c r="L610" s="419"/>
      <c r="M610" s="419"/>
      <c r="N610" s="419"/>
      <c r="O610" s="419"/>
      <c r="P610" s="419"/>
      <c r="Q610" s="419"/>
      <c r="R610" s="419"/>
      <c r="S610" s="419"/>
      <c r="T610" s="419"/>
      <c r="U610" s="419"/>
      <c r="V610" s="419"/>
      <c r="W610" s="419"/>
      <c r="X610" s="419"/>
      <c r="Y610" s="420"/>
    </row>
    <row r="611" spans="1:25" ht="15" customHeight="1" x14ac:dyDescent="0.2">
      <c r="A611" s="458"/>
      <c r="B611" s="421"/>
      <c r="C611" s="421"/>
      <c r="D611" s="421"/>
      <c r="E611" s="421"/>
      <c r="F611" s="421"/>
      <c r="G611" s="421"/>
      <c r="H611" s="421"/>
      <c r="I611" s="421"/>
      <c r="J611" s="421"/>
      <c r="K611" s="421"/>
      <c r="L611" s="421"/>
      <c r="M611" s="421"/>
      <c r="N611" s="421"/>
      <c r="O611" s="421"/>
      <c r="P611" s="421"/>
      <c r="Q611" s="421"/>
      <c r="R611" s="421"/>
      <c r="S611" s="421"/>
      <c r="T611" s="421"/>
      <c r="U611" s="421"/>
      <c r="V611" s="421"/>
      <c r="W611" s="421"/>
      <c r="X611" s="421"/>
      <c r="Y611" s="422"/>
    </row>
    <row r="612" spans="1:25" ht="15" customHeight="1" thickBot="1" x14ac:dyDescent="0.25">
      <c r="A612" s="458"/>
      <c r="B612" s="423"/>
      <c r="C612" s="423"/>
      <c r="D612" s="423"/>
      <c r="E612" s="423"/>
      <c r="F612" s="423"/>
      <c r="G612" s="423"/>
      <c r="H612" s="423"/>
      <c r="I612" s="423"/>
      <c r="J612" s="423"/>
      <c r="K612" s="423"/>
      <c r="L612" s="423"/>
      <c r="M612" s="423"/>
      <c r="N612" s="423"/>
      <c r="O612" s="423"/>
      <c r="P612" s="423"/>
      <c r="Q612" s="423"/>
      <c r="R612" s="423"/>
      <c r="S612" s="423"/>
      <c r="T612" s="423"/>
      <c r="U612" s="423"/>
      <c r="V612" s="423"/>
      <c r="W612" s="423"/>
      <c r="X612" s="423"/>
      <c r="Y612" s="424"/>
    </row>
    <row r="613" spans="1:25" ht="23.25" customHeight="1" thickBot="1" x14ac:dyDescent="0.25">
      <c r="A613" s="459"/>
      <c r="B613" s="34" t="s">
        <v>46</v>
      </c>
      <c r="C613" s="34" t="s">
        <v>47</v>
      </c>
      <c r="D613" s="34" t="s">
        <v>48</v>
      </c>
      <c r="E613" s="34" t="s">
        <v>68</v>
      </c>
      <c r="F613" s="34" t="s">
        <v>49</v>
      </c>
      <c r="G613" s="34" t="s">
        <v>50</v>
      </c>
      <c r="H613" s="34" t="s">
        <v>51</v>
      </c>
      <c r="I613" s="34" t="s">
        <v>52</v>
      </c>
      <c r="J613" s="34" t="s">
        <v>53</v>
      </c>
      <c r="K613" s="34" t="s">
        <v>54</v>
      </c>
      <c r="L613" s="34" t="s">
        <v>55</v>
      </c>
      <c r="M613" s="34" t="s">
        <v>56</v>
      </c>
      <c r="N613" s="34" t="s">
        <v>69</v>
      </c>
      <c r="O613" s="34" t="s">
        <v>57</v>
      </c>
      <c r="P613" s="34" t="s">
        <v>58</v>
      </c>
      <c r="Q613" s="34" t="s">
        <v>59</v>
      </c>
      <c r="R613" s="34" t="s">
        <v>60</v>
      </c>
      <c r="S613" s="34" t="s">
        <v>61</v>
      </c>
      <c r="T613" s="34" t="s">
        <v>62</v>
      </c>
      <c r="U613" s="34" t="s">
        <v>63</v>
      </c>
      <c r="V613" s="34" t="s">
        <v>64</v>
      </c>
      <c r="W613" s="34" t="s">
        <v>65</v>
      </c>
      <c r="X613" s="34" t="s">
        <v>66</v>
      </c>
      <c r="Y613" s="34" t="s">
        <v>67</v>
      </c>
    </row>
    <row r="614" spans="1:25" s="40" customFormat="1" ht="15" customHeight="1" x14ac:dyDescent="0.25">
      <c r="A614" s="51">
        <v>1</v>
      </c>
      <c r="B614" s="42">
        <f>'шестая ц.к.'!$N$10</f>
        <v>3358.96</v>
      </c>
      <c r="C614" s="43">
        <f>'шестая ц.к.'!$N$11</f>
        <v>3337.61</v>
      </c>
      <c r="D614" s="43">
        <f>'шестая ц.к.'!$N$12</f>
        <v>3337.58</v>
      </c>
      <c r="E614" s="43">
        <f>'шестая ц.к.'!$N$13</f>
        <v>3246.91</v>
      </c>
      <c r="F614" s="43">
        <f>'шестая ц.к.'!$N$14</f>
        <v>3299.83</v>
      </c>
      <c r="G614" s="43">
        <f>'шестая ц.к.'!$N$15</f>
        <v>3647.48</v>
      </c>
      <c r="H614" s="43">
        <f>'шестая ц.к.'!$N$16</f>
        <v>3714.86</v>
      </c>
      <c r="I614" s="43">
        <f>'шестая ц.к.'!$N$17</f>
        <v>4058.14</v>
      </c>
      <c r="J614" s="43">
        <f>'шестая ц.к.'!$N$18</f>
        <v>4281.33</v>
      </c>
      <c r="K614" s="43">
        <f>'шестая ц.к.'!$N$19</f>
        <v>4309.95</v>
      </c>
      <c r="L614" s="43">
        <f>'шестая ц.к.'!$N$20</f>
        <v>4283.21</v>
      </c>
      <c r="M614" s="43">
        <f>'шестая ц.к.'!$N$21</f>
        <v>4227.84</v>
      </c>
      <c r="N614" s="43">
        <f>'шестая ц.к.'!$N$22</f>
        <v>4208.3999999999996</v>
      </c>
      <c r="O614" s="43">
        <f>'шестая ц.к.'!$N$23</f>
        <v>4226.29</v>
      </c>
      <c r="P614" s="43">
        <f>'шестая ц.к.'!$N$24</f>
        <v>4219.1000000000004</v>
      </c>
      <c r="Q614" s="43">
        <f>'шестая ц.к.'!$N$25</f>
        <v>4207.33</v>
      </c>
      <c r="R614" s="43">
        <f>'шестая ц.к.'!$N$26</f>
        <v>4188.84</v>
      </c>
      <c r="S614" s="43">
        <f>'шестая ц.к.'!$N$27</f>
        <v>4207.99</v>
      </c>
      <c r="T614" s="43">
        <f>'шестая ц.к.'!$N$28</f>
        <v>4236.5600000000004</v>
      </c>
      <c r="U614" s="43">
        <f>'шестая ц.к.'!$N$29</f>
        <v>4218.4799999999996</v>
      </c>
      <c r="V614" s="43">
        <f>'шестая ц.к.'!$N$30</f>
        <v>4140.6099999999997</v>
      </c>
      <c r="W614" s="43">
        <f>'шестая ц.к.'!$N$31</f>
        <v>4099.43</v>
      </c>
      <c r="X614" s="43">
        <f>'шестая ц.к.'!$N$32</f>
        <v>3790.09</v>
      </c>
      <c r="Y614" s="44">
        <f>'шестая ц.к.'!$N$33</f>
        <v>3453.07</v>
      </c>
    </row>
    <row r="615" spans="1:25" ht="15" customHeight="1" x14ac:dyDescent="0.25">
      <c r="A615" s="52">
        <f>A614+1</f>
        <v>2</v>
      </c>
      <c r="B615" s="45">
        <f>'шестая ц.к.'!$N$34</f>
        <v>3162.85</v>
      </c>
      <c r="C615" s="46">
        <f>'шестая ц.к.'!$N$35</f>
        <v>3080.88</v>
      </c>
      <c r="D615" s="46">
        <f>'шестая ц.к.'!$N$36</f>
        <v>3032.6</v>
      </c>
      <c r="E615" s="46">
        <f>'шестая ц.к.'!$N$37</f>
        <v>2991.71</v>
      </c>
      <c r="F615" s="46">
        <f>'шестая ц.к.'!$N$38</f>
        <v>3018.02</v>
      </c>
      <c r="G615" s="46">
        <f>'шестая ц.к.'!$N$39</f>
        <v>3199.26</v>
      </c>
      <c r="H615" s="46">
        <f>'шестая ц.к.'!$N$40</f>
        <v>3361.42</v>
      </c>
      <c r="I615" s="46">
        <f>'шестая ц.к.'!$N$41</f>
        <v>3633.82</v>
      </c>
      <c r="J615" s="46">
        <f>'шестая ц.к.'!$N$42</f>
        <v>3907.52</v>
      </c>
      <c r="K615" s="46">
        <f>'шестая ц.к.'!$N$43</f>
        <v>3967.86</v>
      </c>
      <c r="L615" s="46">
        <f>'шестая ц.к.'!$N$44</f>
        <v>3972.02</v>
      </c>
      <c r="M615" s="46">
        <f>'шестая ц.к.'!$N$45</f>
        <v>3965.19</v>
      </c>
      <c r="N615" s="46">
        <f>'шестая ц.к.'!$N$46</f>
        <v>3958.18</v>
      </c>
      <c r="O615" s="46">
        <f>'шестая ц.к.'!$N$47</f>
        <v>3960.62</v>
      </c>
      <c r="P615" s="46">
        <f>'шестая ц.к.'!$N$48</f>
        <v>3958.56</v>
      </c>
      <c r="Q615" s="46">
        <f>'шестая ц.к.'!$N$49</f>
        <v>3960.92</v>
      </c>
      <c r="R615" s="46">
        <f>'шестая ц.к.'!$N$50</f>
        <v>3943.86</v>
      </c>
      <c r="S615" s="46">
        <f>'шестая ц.к.'!$N$51</f>
        <v>3978.54</v>
      </c>
      <c r="T615" s="46">
        <f>'шестая ц.к.'!$N$52</f>
        <v>3994.62</v>
      </c>
      <c r="U615" s="46">
        <f>'шестая ц.к.'!$N$53</f>
        <v>3997.38</v>
      </c>
      <c r="V615" s="46">
        <f>'шестая ц.к.'!$N$54</f>
        <v>3981.25</v>
      </c>
      <c r="W615" s="46">
        <f>'шестая ц.к.'!$N$55</f>
        <v>3906.08</v>
      </c>
      <c r="X615" s="46">
        <f>'шестая ц.к.'!$N$56</f>
        <v>3653.33</v>
      </c>
      <c r="Y615" s="47">
        <f>'шестая ц.к.'!$N$57</f>
        <v>3471.56</v>
      </c>
    </row>
    <row r="616" spans="1:25" ht="15" customHeight="1" x14ac:dyDescent="0.25">
      <c r="A616" s="52">
        <f t="shared" ref="A616:A644" si="14">A615+1</f>
        <v>3</v>
      </c>
      <c r="B616" s="45">
        <f>'шестая ц.к.'!$N$58</f>
        <v>3391.74</v>
      </c>
      <c r="C616" s="46">
        <f>'шестая ц.к.'!$N$59</f>
        <v>3294.54</v>
      </c>
      <c r="D616" s="46">
        <f>'шестая ц.к.'!$N$60</f>
        <v>3299.01</v>
      </c>
      <c r="E616" s="46">
        <f>'шестая ц.к.'!$N$61</f>
        <v>3223.3</v>
      </c>
      <c r="F616" s="46">
        <f>'шестая ц.к.'!$N$62</f>
        <v>3292.61</v>
      </c>
      <c r="G616" s="46">
        <f>'шестая ц.к.'!$N$63</f>
        <v>3369.61</v>
      </c>
      <c r="H616" s="46">
        <f>'шестая ц.к.'!$N$64</f>
        <v>3508.35</v>
      </c>
      <c r="I616" s="46">
        <f>'шестая ц.к.'!$N$65</f>
        <v>3650.13</v>
      </c>
      <c r="J616" s="46">
        <f>'шестая ц.к.'!$N$66</f>
        <v>4051.02</v>
      </c>
      <c r="K616" s="46">
        <f>'шестая ц.к.'!$N$67</f>
        <v>4106.68</v>
      </c>
      <c r="L616" s="46">
        <f>'шестая ц.к.'!$N$68</f>
        <v>4127.3900000000003</v>
      </c>
      <c r="M616" s="46">
        <f>'шестая ц.к.'!$N$69</f>
        <v>4126.92</v>
      </c>
      <c r="N616" s="46">
        <f>'шестая ц.к.'!$N$70</f>
        <v>4119.76</v>
      </c>
      <c r="O616" s="46">
        <f>'шестая ц.к.'!$N$71</f>
        <v>4110.3500000000004</v>
      </c>
      <c r="P616" s="46">
        <f>'шестая ц.к.'!$N$72</f>
        <v>4120.2</v>
      </c>
      <c r="Q616" s="46">
        <f>'шестая ц.к.'!$N$73</f>
        <v>4130.6899999999996</v>
      </c>
      <c r="R616" s="46">
        <f>'шестая ц.к.'!$N$74</f>
        <v>4153.13</v>
      </c>
      <c r="S616" s="46">
        <f>'шестая ц.к.'!$N$75</f>
        <v>4180.76</v>
      </c>
      <c r="T616" s="46">
        <f>'шестая ц.к.'!$N$76</f>
        <v>4217.09</v>
      </c>
      <c r="U616" s="46">
        <f>'шестая ц.к.'!$N$77</f>
        <v>4227.93</v>
      </c>
      <c r="V616" s="46">
        <f>'шестая ц.к.'!$N$78</f>
        <v>4188.3999999999996</v>
      </c>
      <c r="W616" s="46">
        <f>'шестая ц.к.'!$N$79</f>
        <v>4152.78</v>
      </c>
      <c r="X616" s="46">
        <f>'шестая ц.к.'!$N$80</f>
        <v>3859.83</v>
      </c>
      <c r="Y616" s="47">
        <f>'шестая ц.к.'!$N$81</f>
        <v>3618.97</v>
      </c>
    </row>
    <row r="617" spans="1:25" ht="15" customHeight="1" x14ac:dyDescent="0.25">
      <c r="A617" s="52">
        <f t="shared" si="14"/>
        <v>4</v>
      </c>
      <c r="B617" s="45">
        <f>'шестая ц.к.'!$N$82</f>
        <v>3463.57</v>
      </c>
      <c r="C617" s="46">
        <f>'шестая ц.к.'!$N$83</f>
        <v>3357.46</v>
      </c>
      <c r="D617" s="46">
        <f>'шестая ц.к.'!$N$84</f>
        <v>3299.19</v>
      </c>
      <c r="E617" s="46">
        <f>'шестая ц.к.'!$N$85</f>
        <v>3288.93</v>
      </c>
      <c r="F617" s="46">
        <f>'шестая ц.к.'!$N$86</f>
        <v>3149.12</v>
      </c>
      <c r="G617" s="46">
        <f>'шестая ц.к.'!$N$87</f>
        <v>3291.17</v>
      </c>
      <c r="H617" s="46">
        <f>'шестая ц.к.'!$N$88</f>
        <v>3355.05</v>
      </c>
      <c r="I617" s="46">
        <f>'шестая ц.к.'!$N$89</f>
        <v>3441.99</v>
      </c>
      <c r="J617" s="46">
        <f>'шестая ц.к.'!$N$90</f>
        <v>3581.84</v>
      </c>
      <c r="K617" s="46">
        <f>'шестая ц.к.'!$N$91</f>
        <v>3803.77</v>
      </c>
      <c r="L617" s="46">
        <f>'шестая ц.к.'!$N$92</f>
        <v>3901.45</v>
      </c>
      <c r="M617" s="46">
        <f>'шестая ц.к.'!$N$93</f>
        <v>3910.92</v>
      </c>
      <c r="N617" s="46">
        <f>'шестая ц.к.'!$N$94</f>
        <v>3906.93</v>
      </c>
      <c r="O617" s="46">
        <f>'шестая ц.к.'!$N$95</f>
        <v>3911.56</v>
      </c>
      <c r="P617" s="46">
        <f>'шестая ц.к.'!$N$96</f>
        <v>3914.96</v>
      </c>
      <c r="Q617" s="46">
        <f>'шестая ц.к.'!$N$97</f>
        <v>3922.46</v>
      </c>
      <c r="R617" s="46">
        <f>'шестая ц.к.'!$N$98</f>
        <v>3918.96</v>
      </c>
      <c r="S617" s="46">
        <f>'шестая ц.к.'!$N$99</f>
        <v>3955.56</v>
      </c>
      <c r="T617" s="46">
        <f>'шестая ц.к.'!$N$100</f>
        <v>3982.46</v>
      </c>
      <c r="U617" s="46">
        <f>'шестая ц.к.'!$N$101</f>
        <v>3947.3</v>
      </c>
      <c r="V617" s="46">
        <f>'шестая ц.к.'!$N$102</f>
        <v>3926.8</v>
      </c>
      <c r="W617" s="46">
        <f>'шестая ц.к.'!$N$103</f>
        <v>3906.67</v>
      </c>
      <c r="X617" s="46">
        <f>'шестая ц.к.'!$N$104</f>
        <v>3638.75</v>
      </c>
      <c r="Y617" s="47">
        <f>'шестая ц.к.'!$N$105</f>
        <v>3301.85</v>
      </c>
    </row>
    <row r="618" spans="1:25" ht="15" customHeight="1" x14ac:dyDescent="0.25">
      <c r="A618" s="52">
        <f t="shared" si="14"/>
        <v>5</v>
      </c>
      <c r="B618" s="45">
        <f>'шестая ц.к.'!$N$106</f>
        <v>3232</v>
      </c>
      <c r="C618" s="46">
        <f>'шестая ц.к.'!$N$107</f>
        <v>3133.6</v>
      </c>
      <c r="D618" s="46">
        <f>'шестая ц.к.'!$N$108</f>
        <v>3116.05</v>
      </c>
      <c r="E618" s="46">
        <f>'шестая ц.к.'!$N$109</f>
        <v>3130.71</v>
      </c>
      <c r="F618" s="46">
        <f>'шестая ц.к.'!$N$110</f>
        <v>3146.5</v>
      </c>
      <c r="G618" s="46">
        <f>'шестая ц.к.'!$N$111</f>
        <v>3265.81</v>
      </c>
      <c r="H618" s="46">
        <f>'шестая ц.к.'!$N$112</f>
        <v>3452.96</v>
      </c>
      <c r="I618" s="46">
        <f>'шестая ц.к.'!$N$113</f>
        <v>3701.24</v>
      </c>
      <c r="J618" s="46">
        <f>'шестая ц.к.'!$N$114</f>
        <v>4086.58</v>
      </c>
      <c r="K618" s="46">
        <f>'шестая ц.к.'!$N$115</f>
        <v>4206.16</v>
      </c>
      <c r="L618" s="46">
        <f>'шестая ц.к.'!$N$116</f>
        <v>4162.0600000000004</v>
      </c>
      <c r="M618" s="46">
        <f>'шестая ц.к.'!$N$117</f>
        <v>4165.1000000000004</v>
      </c>
      <c r="N618" s="46">
        <f>'шестая ц.к.'!$N$118</f>
        <v>4142.58</v>
      </c>
      <c r="O618" s="46">
        <f>'шестая ц.к.'!$N$119</f>
        <v>4145.84</v>
      </c>
      <c r="P618" s="46">
        <f>'шестая ц.к.'!$N$120</f>
        <v>4147.6400000000003</v>
      </c>
      <c r="Q618" s="46">
        <f>'шестая ц.к.'!$N$121</f>
        <v>4175.13</v>
      </c>
      <c r="R618" s="46">
        <f>'шестая ц.к.'!$N$122</f>
        <v>4203.2</v>
      </c>
      <c r="S618" s="46">
        <f>'шестая ц.к.'!$N$123</f>
        <v>4243.96</v>
      </c>
      <c r="T618" s="46">
        <f>'шестая ц.к.'!$N$124</f>
        <v>4246.7299999999996</v>
      </c>
      <c r="U618" s="46">
        <f>'шестая ц.к.'!$N$125</f>
        <v>4237.29</v>
      </c>
      <c r="V618" s="46">
        <f>'шестая ц.к.'!$N$126</f>
        <v>4171.3900000000003</v>
      </c>
      <c r="W618" s="46">
        <f>'шестая ц.к.'!$N$127</f>
        <v>4068.44</v>
      </c>
      <c r="X618" s="46">
        <f>'шестая ц.к.'!$N$128</f>
        <v>3686.15</v>
      </c>
      <c r="Y618" s="47">
        <f>'шестая ц.к.'!$N$129</f>
        <v>3403.44</v>
      </c>
    </row>
    <row r="619" spans="1:25" ht="15" customHeight="1" x14ac:dyDescent="0.25">
      <c r="A619" s="52">
        <f t="shared" si="14"/>
        <v>6</v>
      </c>
      <c r="B619" s="45">
        <f>'шестая ц.к.'!$N$130</f>
        <v>3224.04</v>
      </c>
      <c r="C619" s="46">
        <f>'шестая ц.к.'!$N$131</f>
        <v>3148.6</v>
      </c>
      <c r="D619" s="46">
        <f>'шестая ц.к.'!$N$132</f>
        <v>3050.14</v>
      </c>
      <c r="E619" s="46">
        <f>'шестая ц.к.'!$N$133</f>
        <v>3108.6</v>
      </c>
      <c r="F619" s="46">
        <f>'шестая ц.к.'!$N$134</f>
        <v>3171.99</v>
      </c>
      <c r="G619" s="46">
        <f>'шестая ц.к.'!$N$135</f>
        <v>3271.36</v>
      </c>
      <c r="H619" s="46">
        <f>'шестая ц.к.'!$N$136</f>
        <v>3524.46</v>
      </c>
      <c r="I619" s="46">
        <f>'шестая ц.к.'!$N$137</f>
        <v>3789.11</v>
      </c>
      <c r="J619" s="46">
        <f>'шестая ц.к.'!$N$138</f>
        <v>4149.5600000000004</v>
      </c>
      <c r="K619" s="46">
        <f>'шестая ц.к.'!$N$139</f>
        <v>4250.97</v>
      </c>
      <c r="L619" s="46">
        <f>'шестая ц.к.'!$N$140</f>
        <v>4220.2299999999996</v>
      </c>
      <c r="M619" s="46">
        <f>'шестая ц.к.'!$N$141</f>
        <v>4211.1400000000003</v>
      </c>
      <c r="N619" s="46">
        <f>'шестая ц.к.'!$N$142</f>
        <v>4180.82</v>
      </c>
      <c r="O619" s="46">
        <f>'шестая ц.к.'!$N$143</f>
        <v>4204.2700000000004</v>
      </c>
      <c r="P619" s="46">
        <f>'шестая ц.к.'!$N$144</f>
        <v>4201.07</v>
      </c>
      <c r="Q619" s="46">
        <f>'шестая ц.к.'!$N$145</f>
        <v>4243.8900000000003</v>
      </c>
      <c r="R619" s="46">
        <f>'шестая ц.к.'!$N$146</f>
        <v>4247.8999999999996</v>
      </c>
      <c r="S619" s="46">
        <f>'шестая ц.к.'!$N$147</f>
        <v>4268.3100000000004</v>
      </c>
      <c r="T619" s="46">
        <f>'шестая ц.к.'!$N$148</f>
        <v>4259.1400000000003</v>
      </c>
      <c r="U619" s="46">
        <f>'шестая ц.к.'!$N$149</f>
        <v>4233.3</v>
      </c>
      <c r="V619" s="46">
        <f>'шестая ц.к.'!$N$150</f>
        <v>4115.6400000000003</v>
      </c>
      <c r="W619" s="46">
        <f>'шестая ц.к.'!$N$151</f>
        <v>4038.51</v>
      </c>
      <c r="X619" s="46">
        <f>'шестая ц.к.'!$N$152</f>
        <v>3854.21</v>
      </c>
      <c r="Y619" s="47">
        <f>'шестая ц.к.'!$N$153</f>
        <v>3382.78</v>
      </c>
    </row>
    <row r="620" spans="1:25" ht="15" customHeight="1" x14ac:dyDescent="0.25">
      <c r="A620" s="52">
        <f t="shared" si="14"/>
        <v>7</v>
      </c>
      <c r="B620" s="45">
        <f>'шестая ц.к.'!$N$154</f>
        <v>3212.76</v>
      </c>
      <c r="C620" s="46">
        <f>'шестая ц.к.'!$N$155</f>
        <v>3167.75</v>
      </c>
      <c r="D620" s="46">
        <f>'шестая ц.к.'!$N$156</f>
        <v>3087.44</v>
      </c>
      <c r="E620" s="46">
        <f>'шестая ц.к.'!$N$157</f>
        <v>3129.07</v>
      </c>
      <c r="F620" s="46">
        <f>'шестая ц.к.'!$N$158</f>
        <v>3167.21</v>
      </c>
      <c r="G620" s="46">
        <f>'шестая ц.к.'!$N$159</f>
        <v>3391.65</v>
      </c>
      <c r="H620" s="46">
        <f>'шестая ц.к.'!$N$160</f>
        <v>3614.85</v>
      </c>
      <c r="I620" s="46">
        <f>'шестая ц.к.'!$N$161</f>
        <v>3995.49</v>
      </c>
      <c r="J620" s="46">
        <f>'шестая ц.к.'!$N$162</f>
        <v>4170.58</v>
      </c>
      <c r="K620" s="46">
        <f>'шестая ц.к.'!$N$163</f>
        <v>4226.3</v>
      </c>
      <c r="L620" s="46">
        <f>'шестая ц.к.'!$N$164</f>
        <v>4213.7299999999996</v>
      </c>
      <c r="M620" s="46">
        <f>'шестая ц.к.'!$N$165</f>
        <v>4207.88</v>
      </c>
      <c r="N620" s="46">
        <f>'шестая ц.к.'!$N$166</f>
        <v>4193.9799999999996</v>
      </c>
      <c r="O620" s="46">
        <f>'шестая ц.к.'!$N$167</f>
        <v>4213.95</v>
      </c>
      <c r="P620" s="46">
        <f>'шестая ц.к.'!$N$168</f>
        <v>4213.91</v>
      </c>
      <c r="Q620" s="46">
        <f>'шестая ц.к.'!$N$169</f>
        <v>4231.38</v>
      </c>
      <c r="R620" s="46">
        <f>'шестая ц.к.'!$N$170</f>
        <v>4243.3</v>
      </c>
      <c r="S620" s="46">
        <f>'шестая ц.к.'!$N$171</f>
        <v>4335.97</v>
      </c>
      <c r="T620" s="46">
        <f>'шестая ц.к.'!$N$172</f>
        <v>4285.34</v>
      </c>
      <c r="U620" s="46">
        <f>'шестая ц.к.'!$N$173</f>
        <v>4264.34</v>
      </c>
      <c r="V620" s="46">
        <f>'шестая ц.к.'!$N$174</f>
        <v>4188.18</v>
      </c>
      <c r="W620" s="46">
        <f>'шестая ц.к.'!$N$175</f>
        <v>4142.83</v>
      </c>
      <c r="X620" s="46">
        <f>'шестая ц.к.'!$N$176</f>
        <v>4023.15</v>
      </c>
      <c r="Y620" s="47">
        <f>'шестая ц.к.'!$N$177</f>
        <v>3920.59</v>
      </c>
    </row>
    <row r="621" spans="1:25" ht="15" customHeight="1" x14ac:dyDescent="0.25">
      <c r="A621" s="52">
        <f t="shared" si="14"/>
        <v>8</v>
      </c>
      <c r="B621" s="45">
        <f>'шестая ц.к.'!$N$178</f>
        <v>3874.82</v>
      </c>
      <c r="C621" s="46">
        <f>'шестая ц.к.'!$N$179</f>
        <v>3423.77</v>
      </c>
      <c r="D621" s="46">
        <f>'шестая ц.к.'!$N$180</f>
        <v>3299.8</v>
      </c>
      <c r="E621" s="46">
        <f>'шестая ц.к.'!$N$181</f>
        <v>3318.9</v>
      </c>
      <c r="F621" s="46">
        <f>'шестая ц.к.'!$N$182</f>
        <v>3419.98</v>
      </c>
      <c r="G621" s="46">
        <f>'шестая ц.к.'!$N$183</f>
        <v>4044.11</v>
      </c>
      <c r="H621" s="46">
        <f>'шестая ц.к.'!$N$184</f>
        <v>4199.96</v>
      </c>
      <c r="I621" s="46">
        <f>'шестая ц.к.'!$N$185</f>
        <v>4266.82</v>
      </c>
      <c r="J621" s="46">
        <f>'шестая ц.к.'!$N$186</f>
        <v>4512.21</v>
      </c>
      <c r="K621" s="46">
        <f>'шестая ц.к.'!$N$187</f>
        <v>4551.3900000000003</v>
      </c>
      <c r="L621" s="46">
        <f>'шестая ц.к.'!$N$188</f>
        <v>4516.03</v>
      </c>
      <c r="M621" s="46">
        <f>'шестая ц.к.'!$N$189</f>
        <v>4502.6099999999997</v>
      </c>
      <c r="N621" s="46">
        <f>'шестая ц.к.'!$N$190</f>
        <v>4475.46</v>
      </c>
      <c r="O621" s="46">
        <f>'шестая ц.к.'!$N$191</f>
        <v>4489.5200000000004</v>
      </c>
      <c r="P621" s="46">
        <f>'шестая ц.к.'!$N$192</f>
        <v>4490.8100000000004</v>
      </c>
      <c r="Q621" s="46">
        <f>'шестая ц.к.'!$N$193</f>
        <v>4506.83</v>
      </c>
      <c r="R621" s="46">
        <f>'шестая ц.к.'!$N$194</f>
        <v>4523.97</v>
      </c>
      <c r="S621" s="46">
        <f>'шестая ц.к.'!$N$195</f>
        <v>4579.25</v>
      </c>
      <c r="T621" s="46">
        <f>'шестая ц.к.'!$N$196</f>
        <v>4623.01</v>
      </c>
      <c r="U621" s="46">
        <f>'шестая ц.к.'!$N$197</f>
        <v>4589.66</v>
      </c>
      <c r="V621" s="46">
        <f>'шестая ц.к.'!$N$198</f>
        <v>4499.99</v>
      </c>
      <c r="W621" s="46">
        <f>'шестая ц.к.'!$N$199</f>
        <v>4472.8500000000004</v>
      </c>
      <c r="X621" s="46">
        <f>'шестая ц.к.'!$N$200</f>
        <v>4215.6000000000004</v>
      </c>
      <c r="Y621" s="47">
        <f>'шестая ц.к.'!$N$201</f>
        <v>4129.8</v>
      </c>
    </row>
    <row r="622" spans="1:25" ht="15" customHeight="1" x14ac:dyDescent="0.25">
      <c r="A622" s="52">
        <f t="shared" si="14"/>
        <v>9</v>
      </c>
      <c r="B622" s="45">
        <f>'шестая ц.к.'!$N$202</f>
        <v>3686.44</v>
      </c>
      <c r="C622" s="46">
        <f>'шестая ц.к.'!$N$203</f>
        <v>3379.11</v>
      </c>
      <c r="D622" s="46">
        <f>'шестая ц.к.'!$N$204</f>
        <v>3300.71</v>
      </c>
      <c r="E622" s="46">
        <f>'шестая ц.к.'!$N$205</f>
        <v>3292.39</v>
      </c>
      <c r="F622" s="46">
        <f>'шестая ц.к.'!$N$206</f>
        <v>3313.96</v>
      </c>
      <c r="G622" s="46">
        <f>'шестая ц.к.'!$N$207</f>
        <v>3530.45</v>
      </c>
      <c r="H622" s="46">
        <f>'шестая ц.к.'!$N$208</f>
        <v>3905.84</v>
      </c>
      <c r="I622" s="46">
        <f>'шестая ц.к.'!$N$209</f>
        <v>3983.34</v>
      </c>
      <c r="J622" s="46">
        <f>'шестая ц.к.'!$N$210</f>
        <v>4144.45</v>
      </c>
      <c r="K622" s="46">
        <f>'шестая ц.к.'!$N$211</f>
        <v>4319.1899999999996</v>
      </c>
      <c r="L622" s="46">
        <f>'шестая ц.к.'!$N$212</f>
        <v>4277.0600000000004</v>
      </c>
      <c r="M622" s="46">
        <f>'шестая ц.к.'!$N$213</f>
        <v>4265.8599999999997</v>
      </c>
      <c r="N622" s="46">
        <f>'шестая ц.к.'!$N$214</f>
        <v>4251.5</v>
      </c>
      <c r="O622" s="46">
        <f>'шестая ц.к.'!$N$215</f>
        <v>4243.8100000000004</v>
      </c>
      <c r="P622" s="46">
        <f>'шестая ц.к.'!$N$216</f>
        <v>4234.3</v>
      </c>
      <c r="Q622" s="46">
        <f>'шестая ц.к.'!$N$217</f>
        <v>4243.07</v>
      </c>
      <c r="R622" s="46">
        <f>'шестая ц.к.'!$N$218</f>
        <v>4259.87</v>
      </c>
      <c r="S622" s="46">
        <f>'шестая ц.к.'!$N$219</f>
        <v>4380.38</v>
      </c>
      <c r="T622" s="46">
        <f>'шестая ц.к.'!$N$220</f>
        <v>4226.03</v>
      </c>
      <c r="U622" s="46">
        <f>'шестая ц.к.'!$N$221</f>
        <v>4220.4799999999996</v>
      </c>
      <c r="V622" s="46">
        <f>'шестая ц.к.'!$N$222</f>
        <v>4210.49</v>
      </c>
      <c r="W622" s="46">
        <f>'шестая ц.к.'!$N$223</f>
        <v>4147.24</v>
      </c>
      <c r="X622" s="46">
        <f>'шестая ц.к.'!$N$224</f>
        <v>4027.46</v>
      </c>
      <c r="Y622" s="47">
        <f>'шестая ц.к.'!$N$225</f>
        <v>3890.53</v>
      </c>
    </row>
    <row r="623" spans="1:25" ht="15" customHeight="1" x14ac:dyDescent="0.25">
      <c r="A623" s="52">
        <f t="shared" si="14"/>
        <v>10</v>
      </c>
      <c r="B623" s="45">
        <f>'шестая ц.к.'!$N$226</f>
        <v>3484.17</v>
      </c>
      <c r="C623" s="46">
        <f>'шестая ц.к.'!$N$227</f>
        <v>3319.06</v>
      </c>
      <c r="D623" s="46">
        <f>'шестая ц.к.'!$N$228</f>
        <v>3241.51</v>
      </c>
      <c r="E623" s="46">
        <f>'шестая ц.к.'!$N$229</f>
        <v>3242.1</v>
      </c>
      <c r="F623" s="46">
        <f>'шестая ц.к.'!$N$230</f>
        <v>3248.34</v>
      </c>
      <c r="G623" s="46">
        <f>'шестая ц.к.'!$N$231</f>
        <v>3352.92</v>
      </c>
      <c r="H623" s="46">
        <f>'шестая ц.к.'!$N$232</f>
        <v>3602.21</v>
      </c>
      <c r="I623" s="46">
        <f>'шестая ц.к.'!$N$233</f>
        <v>3905.68</v>
      </c>
      <c r="J623" s="46">
        <f>'шестая ц.к.'!$N$234</f>
        <v>4042.12</v>
      </c>
      <c r="K623" s="46">
        <f>'шестая ц.к.'!$N$235</f>
        <v>4142.75</v>
      </c>
      <c r="L623" s="46">
        <f>'шестая ц.к.'!$N$236</f>
        <v>4164.45</v>
      </c>
      <c r="M623" s="46">
        <f>'шестая ц.к.'!$N$237</f>
        <v>4180.9399999999996</v>
      </c>
      <c r="N623" s="46">
        <f>'шестая ц.к.'!$N$238</f>
        <v>4176.34</v>
      </c>
      <c r="O623" s="46">
        <f>'шестая ц.к.'!$N$239</f>
        <v>4182.32</v>
      </c>
      <c r="P623" s="46">
        <f>'шестая ц.к.'!$N$240</f>
        <v>4186.28</v>
      </c>
      <c r="Q623" s="46">
        <f>'шестая ц.к.'!$N$241</f>
        <v>4209.0200000000004</v>
      </c>
      <c r="R623" s="46">
        <f>'шестая ц.к.'!$N$242</f>
        <v>4204.88</v>
      </c>
      <c r="S623" s="46">
        <f>'шестая ц.к.'!$N$243</f>
        <v>4260.3</v>
      </c>
      <c r="T623" s="46">
        <f>'шестая ц.к.'!$N$244</f>
        <v>4256.62</v>
      </c>
      <c r="U623" s="46">
        <f>'шестая ц.к.'!$N$245</f>
        <v>4250.5600000000004</v>
      </c>
      <c r="V623" s="46">
        <f>'шестая ц.к.'!$N$246</f>
        <v>4205.45</v>
      </c>
      <c r="W623" s="46">
        <f>'шестая ц.к.'!$N$247</f>
        <v>4151.0200000000004</v>
      </c>
      <c r="X623" s="46">
        <f>'шестая ц.к.'!$N$248</f>
        <v>4081.69</v>
      </c>
      <c r="Y623" s="47">
        <f>'шестая ц.к.'!$N$249</f>
        <v>3907.22</v>
      </c>
    </row>
    <row r="624" spans="1:25" s="41" customFormat="1" ht="15" customHeight="1" x14ac:dyDescent="0.25">
      <c r="A624" s="52">
        <f t="shared" si="14"/>
        <v>11</v>
      </c>
      <c r="B624" s="45">
        <f>'шестая ц.к.'!$N$250</f>
        <v>3524.21</v>
      </c>
      <c r="C624" s="46">
        <f>'шестая ц.к.'!$N$251</f>
        <v>3342.78</v>
      </c>
      <c r="D624" s="46">
        <f>'шестая ц.к.'!$N$252</f>
        <v>3246.52</v>
      </c>
      <c r="E624" s="46">
        <f>'шестая ц.к.'!$N$253</f>
        <v>3253.48</v>
      </c>
      <c r="F624" s="46">
        <f>'шестая ц.к.'!$N$254</f>
        <v>3269.26</v>
      </c>
      <c r="G624" s="46">
        <f>'шестая ц.к.'!$N$255</f>
        <v>3528.47</v>
      </c>
      <c r="H624" s="46">
        <f>'шестая ц.к.'!$N$256</f>
        <v>3919.96</v>
      </c>
      <c r="I624" s="46">
        <f>'шестая ц.к.'!$N$257</f>
        <v>4107.83</v>
      </c>
      <c r="J624" s="46">
        <f>'шестая ц.к.'!$N$258</f>
        <v>4264.24</v>
      </c>
      <c r="K624" s="46">
        <f>'шестая ц.к.'!$N$259</f>
        <v>4327.78</v>
      </c>
      <c r="L624" s="46">
        <f>'шестая ц.к.'!$N$260</f>
        <v>4304.1499999999996</v>
      </c>
      <c r="M624" s="46">
        <f>'шестая ц.к.'!$N$261</f>
        <v>4294.17</v>
      </c>
      <c r="N624" s="46">
        <f>'шестая ц.к.'!$N$262</f>
        <v>4281.4399999999996</v>
      </c>
      <c r="O624" s="46">
        <f>'шестая ц.к.'!$N$263</f>
        <v>4287.6899999999996</v>
      </c>
      <c r="P624" s="46">
        <f>'шестая ц.к.'!$N$264</f>
        <v>4310.3</v>
      </c>
      <c r="Q624" s="46">
        <f>'шестая ц.к.'!$N$265</f>
        <v>4302.46</v>
      </c>
      <c r="R624" s="46">
        <f>'шестая ц.к.'!$N$266</f>
        <v>4305.8999999999996</v>
      </c>
      <c r="S624" s="46">
        <f>'шестая ц.к.'!$N$267</f>
        <v>4393.97</v>
      </c>
      <c r="T624" s="46">
        <f>'шестая ц.к.'!$N$268</f>
        <v>4427.08</v>
      </c>
      <c r="U624" s="46">
        <f>'шестая ц.к.'!$N$269</f>
        <v>4402.6000000000004</v>
      </c>
      <c r="V624" s="46">
        <f>'шестая ц.к.'!$N$270</f>
        <v>4206.08</v>
      </c>
      <c r="W624" s="46">
        <f>'шестая ц.к.'!$N$271</f>
        <v>4149.05</v>
      </c>
      <c r="X624" s="46">
        <f>'шестая ц.к.'!$N$272</f>
        <v>4000.06</v>
      </c>
      <c r="Y624" s="47">
        <f>'шестая ц.к.'!$N$273</f>
        <v>3616.63</v>
      </c>
    </row>
    <row r="625" spans="1:25" ht="15" customHeight="1" x14ac:dyDescent="0.25">
      <c r="A625" s="52">
        <f t="shared" si="14"/>
        <v>12</v>
      </c>
      <c r="B625" s="45">
        <f>'шестая ц.к.'!$N$274</f>
        <v>3522.49</v>
      </c>
      <c r="C625" s="46">
        <f>'шестая ц.к.'!$N$275</f>
        <v>3347.04</v>
      </c>
      <c r="D625" s="46">
        <f>'шестая ц.к.'!$N$276</f>
        <v>3268.9</v>
      </c>
      <c r="E625" s="46">
        <f>'шестая ц.к.'!$N$277</f>
        <v>3274.62</v>
      </c>
      <c r="F625" s="46">
        <f>'шестая ц.к.'!$N$278</f>
        <v>3278.3</v>
      </c>
      <c r="G625" s="46">
        <f>'шестая ц.к.'!$N$279</f>
        <v>3520.38</v>
      </c>
      <c r="H625" s="46">
        <f>'шестая ц.к.'!$N$280</f>
        <v>4003.91</v>
      </c>
      <c r="I625" s="46">
        <f>'шестая ц.к.'!$N$281</f>
        <v>4097.5</v>
      </c>
      <c r="J625" s="46">
        <f>'шестая ц.к.'!$N$282</f>
        <v>4221.1899999999996</v>
      </c>
      <c r="K625" s="46">
        <f>'шестая ц.к.'!$N$283</f>
        <v>4219.6099999999997</v>
      </c>
      <c r="L625" s="46">
        <f>'шестая ц.к.'!$N$284</f>
        <v>4249.28</v>
      </c>
      <c r="M625" s="46">
        <f>'шестая ц.к.'!$N$285</f>
        <v>4208.38</v>
      </c>
      <c r="N625" s="46">
        <f>'шестая ц.к.'!$N$286</f>
        <v>4205.1000000000004</v>
      </c>
      <c r="O625" s="46">
        <f>'шестая ц.к.'!$N$287</f>
        <v>4210.68</v>
      </c>
      <c r="P625" s="46">
        <f>'шестая ц.к.'!$N$288</f>
        <v>4208.51</v>
      </c>
      <c r="Q625" s="46">
        <f>'шестая ц.к.'!$N$289</f>
        <v>4212.5</v>
      </c>
      <c r="R625" s="46">
        <f>'шестая ц.к.'!$N$290</f>
        <v>4215.74</v>
      </c>
      <c r="S625" s="46">
        <f>'шестая ц.к.'!$N$291</f>
        <v>4381.13</v>
      </c>
      <c r="T625" s="46">
        <f>'шестая ц.к.'!$N$292</f>
        <v>4343.6000000000004</v>
      </c>
      <c r="U625" s="46">
        <f>'шестая ц.к.'!$N$293</f>
        <v>4305.96</v>
      </c>
      <c r="V625" s="46">
        <f>'шестая ц.к.'!$N$294</f>
        <v>4213.91</v>
      </c>
      <c r="W625" s="46">
        <f>'шестая ц.к.'!$N$295</f>
        <v>4143.67</v>
      </c>
      <c r="X625" s="46">
        <f>'шестая ц.к.'!$N$296</f>
        <v>3883.54</v>
      </c>
      <c r="Y625" s="47">
        <f>'шестая ц.к.'!$N$297</f>
        <v>3675.31</v>
      </c>
    </row>
    <row r="626" spans="1:25" ht="15" customHeight="1" x14ac:dyDescent="0.25">
      <c r="A626" s="52">
        <f t="shared" si="14"/>
        <v>13</v>
      </c>
      <c r="B626" s="45">
        <f>'шестая ц.к.'!$N$298</f>
        <v>3330.69</v>
      </c>
      <c r="C626" s="46">
        <f>'шестая ц.к.'!$N$299</f>
        <v>3242.58</v>
      </c>
      <c r="D626" s="46">
        <f>'шестая ц.к.'!$N$300</f>
        <v>3163.71</v>
      </c>
      <c r="E626" s="46">
        <f>'шестая ц.к.'!$N$301</f>
        <v>3142.19</v>
      </c>
      <c r="F626" s="46">
        <f>'шестая ц.к.'!$N$302</f>
        <v>3156.15</v>
      </c>
      <c r="G626" s="46">
        <f>'шестая ц.к.'!$N$303</f>
        <v>3393.28</v>
      </c>
      <c r="H626" s="46">
        <f>'шестая ц.к.'!$N$304</f>
        <v>3873.26</v>
      </c>
      <c r="I626" s="46">
        <f>'шестая ц.к.'!$N$305</f>
        <v>4109.57</v>
      </c>
      <c r="J626" s="46">
        <f>'шестая ц.к.'!$N$306</f>
        <v>4210.47</v>
      </c>
      <c r="K626" s="46">
        <f>'шестая ц.к.'!$N$307</f>
        <v>4268.57</v>
      </c>
      <c r="L626" s="46">
        <f>'шестая ц.к.'!$N$308</f>
        <v>4245.2299999999996</v>
      </c>
      <c r="M626" s="46">
        <f>'шестая ц.к.'!$N$309</f>
        <v>4245.24</v>
      </c>
      <c r="N626" s="46">
        <f>'шестая ц.к.'!$N$310</f>
        <v>4272.8599999999997</v>
      </c>
      <c r="O626" s="46">
        <f>'шестая ц.к.'!$N$311</f>
        <v>4304.25</v>
      </c>
      <c r="P626" s="46">
        <f>'шестая ц.к.'!$N$312</f>
        <v>4305.6899999999996</v>
      </c>
      <c r="Q626" s="46">
        <f>'шестая ц.к.'!$N$313</f>
        <v>4316.5</v>
      </c>
      <c r="R626" s="46">
        <f>'шестая ц.к.'!$N$314</f>
        <v>4333.59</v>
      </c>
      <c r="S626" s="46">
        <f>'шестая ц.к.'!$N$315</f>
        <v>4399.1099999999997</v>
      </c>
      <c r="T626" s="46">
        <f>'шестая ц.к.'!$N$316</f>
        <v>4438.29</v>
      </c>
      <c r="U626" s="46">
        <f>'шестая ц.к.'!$N$317</f>
        <v>4412.47</v>
      </c>
      <c r="V626" s="46">
        <f>'шестая ц.к.'!$N$318</f>
        <v>4357.8100000000004</v>
      </c>
      <c r="W626" s="46">
        <f>'шестая ц.к.'!$N$319</f>
        <v>4513.05</v>
      </c>
      <c r="X626" s="46">
        <f>'шестая ц.к.'!$N$320</f>
        <v>3917.75</v>
      </c>
      <c r="Y626" s="47">
        <f>'шестая ц.к.'!$N$321</f>
        <v>3773.31</v>
      </c>
    </row>
    <row r="627" spans="1:25" ht="15" customHeight="1" x14ac:dyDescent="0.25">
      <c r="A627" s="52">
        <f t="shared" si="14"/>
        <v>14</v>
      </c>
      <c r="B627" s="45">
        <f>'шестая ц.к.'!$N$322</f>
        <v>3817.79</v>
      </c>
      <c r="C627" s="46">
        <f>'шестая ц.к.'!$N$323</f>
        <v>3520.26</v>
      </c>
      <c r="D627" s="46">
        <f>'шестая ц.к.'!$N$324</f>
        <v>3362.82</v>
      </c>
      <c r="E627" s="46">
        <f>'шестая ц.к.'!$N$325</f>
        <v>3372.44</v>
      </c>
      <c r="F627" s="46">
        <f>'шестая ц.к.'!$N$326</f>
        <v>3517.83</v>
      </c>
      <c r="G627" s="46">
        <f>'шестая ц.к.'!$N$327</f>
        <v>3827.93</v>
      </c>
      <c r="H627" s="46">
        <f>'шестая ц.к.'!$N$328</f>
        <v>4130.4399999999996</v>
      </c>
      <c r="I627" s="46">
        <f>'шестая ц.к.'!$N$329</f>
        <v>4276.93</v>
      </c>
      <c r="J627" s="46">
        <f>'шестая ц.к.'!$N$330</f>
        <v>4772.54</v>
      </c>
      <c r="K627" s="46">
        <f>'шестая ц.к.'!$N$331</f>
        <v>4846.75</v>
      </c>
      <c r="L627" s="46">
        <f>'шестая ц.к.'!$N$332</f>
        <v>4816.45</v>
      </c>
      <c r="M627" s="46">
        <f>'шестая ц.к.'!$N$333</f>
        <v>4806.5600000000004</v>
      </c>
      <c r="N627" s="46">
        <f>'шестая ц.к.'!$N$334</f>
        <v>4782.78</v>
      </c>
      <c r="O627" s="46">
        <f>'шестая ц.к.'!$N$335</f>
        <v>4808.03</v>
      </c>
      <c r="P627" s="46">
        <f>'шестая ц.к.'!$N$336</f>
        <v>4804.96</v>
      </c>
      <c r="Q627" s="46">
        <f>'шестая ц.к.'!$N$337</f>
        <v>4809.0600000000004</v>
      </c>
      <c r="R627" s="46">
        <f>'шестая ц.к.'!$N$338</f>
        <v>4804.4799999999996</v>
      </c>
      <c r="S627" s="46">
        <f>'шестая ц.к.'!$N$339</f>
        <v>4874.24</v>
      </c>
      <c r="T627" s="46">
        <f>'шестая ц.к.'!$N$340</f>
        <v>4884.8500000000004</v>
      </c>
      <c r="U627" s="46">
        <f>'шестая ц.к.'!$N$341</f>
        <v>4815.79</v>
      </c>
      <c r="V627" s="46">
        <f>'шестая ц.к.'!$N$342</f>
        <v>4754.22</v>
      </c>
      <c r="W627" s="46">
        <f>'шестая ц.к.'!$N$343</f>
        <v>4667.8500000000004</v>
      </c>
      <c r="X627" s="46">
        <f>'шестая ц.к.'!$N$344</f>
        <v>4124.8599999999997</v>
      </c>
      <c r="Y627" s="47">
        <f>'шестая ц.к.'!$N$345</f>
        <v>3951.76</v>
      </c>
    </row>
    <row r="628" spans="1:25" ht="15" customHeight="1" x14ac:dyDescent="0.25">
      <c r="A628" s="52">
        <f t="shared" si="14"/>
        <v>15</v>
      </c>
      <c r="B628" s="45">
        <f>'шестая ц.к.'!$N$346</f>
        <v>3973.06</v>
      </c>
      <c r="C628" s="46">
        <f>'шестая ц.к.'!$N$347</f>
        <v>3540.33</v>
      </c>
      <c r="D628" s="46">
        <f>'шестая ц.к.'!$N$348</f>
        <v>3397.32</v>
      </c>
      <c r="E628" s="46">
        <f>'шестая ц.к.'!$N$349</f>
        <v>3417.35</v>
      </c>
      <c r="F628" s="46">
        <f>'шестая ц.к.'!$N$350</f>
        <v>3514.36</v>
      </c>
      <c r="G628" s="46">
        <f>'шестая ц.к.'!$N$351</f>
        <v>3997.77</v>
      </c>
      <c r="H628" s="46">
        <f>'шестая ц.к.'!$N$352</f>
        <v>4129.99</v>
      </c>
      <c r="I628" s="46">
        <f>'шестая ц.к.'!$N$353</f>
        <v>4365.8599999999997</v>
      </c>
      <c r="J628" s="46">
        <f>'шестая ц.к.'!$N$354</f>
        <v>4701.2700000000004</v>
      </c>
      <c r="K628" s="46">
        <f>'шестая ц.к.'!$N$355</f>
        <v>4780.76</v>
      </c>
      <c r="L628" s="46">
        <f>'шестая ц.к.'!$N$356</f>
        <v>4752.0200000000004</v>
      </c>
      <c r="M628" s="46">
        <f>'шестая ц.к.'!$N$357</f>
        <v>4735.33</v>
      </c>
      <c r="N628" s="46">
        <f>'шестая ц.к.'!$N$358</f>
        <v>4720.33</v>
      </c>
      <c r="O628" s="46">
        <f>'шестая ц.к.'!$N$359</f>
        <v>4728.2700000000004</v>
      </c>
      <c r="P628" s="46">
        <f>'шестая ц.к.'!$N$360</f>
        <v>4714.88</v>
      </c>
      <c r="Q628" s="46">
        <f>'шестая ц.к.'!$N$361</f>
        <v>4725.71</v>
      </c>
      <c r="R628" s="46">
        <f>'шестая ц.к.'!$N$362</f>
        <v>4759.99</v>
      </c>
      <c r="S628" s="46">
        <f>'шестая ц.к.'!$N$363</f>
        <v>4815.43</v>
      </c>
      <c r="T628" s="46">
        <f>'шестая ц.к.'!$N$364</f>
        <v>5171.78</v>
      </c>
      <c r="U628" s="46">
        <f>'шестая ц.к.'!$N$365</f>
        <v>4788.95</v>
      </c>
      <c r="V628" s="46">
        <f>'шестая ц.к.'!$N$366</f>
        <v>4679.22</v>
      </c>
      <c r="W628" s="46">
        <f>'шестая ц.к.'!$N$367</f>
        <v>4615.0600000000004</v>
      </c>
      <c r="X628" s="46">
        <f>'шестая ц.к.'!$N$368</f>
        <v>4179.8500000000004</v>
      </c>
      <c r="Y628" s="47">
        <f>'шестая ц.к.'!$N$369</f>
        <v>4097.9799999999996</v>
      </c>
    </row>
    <row r="629" spans="1:25" ht="15" customHeight="1" x14ac:dyDescent="0.25">
      <c r="A629" s="52">
        <f t="shared" si="14"/>
        <v>16</v>
      </c>
      <c r="B629" s="45">
        <f>'шестая ц.к.'!$N$370</f>
        <v>4037.11</v>
      </c>
      <c r="C629" s="46">
        <f>'шестая ц.к.'!$N$371</f>
        <v>3862.44</v>
      </c>
      <c r="D629" s="46">
        <f>'шестая ц.к.'!$N$372</f>
        <v>3671.15</v>
      </c>
      <c r="E629" s="46">
        <f>'шестая ц.к.'!$N$373</f>
        <v>3664.42</v>
      </c>
      <c r="F629" s="46">
        <f>'шестая ц.к.'!$N$374</f>
        <v>3632.9</v>
      </c>
      <c r="G629" s="46">
        <f>'шестая ц.к.'!$N$375</f>
        <v>3977.05</v>
      </c>
      <c r="H629" s="46">
        <f>'шестая ц.к.'!$N$376</f>
        <v>4107.55</v>
      </c>
      <c r="I629" s="46">
        <f>'шестая ц.к.'!$N$377</f>
        <v>4159.96</v>
      </c>
      <c r="J629" s="46">
        <f>'шестая ц.к.'!$N$378</f>
        <v>4565.67</v>
      </c>
      <c r="K629" s="46">
        <f>'шестая ц.к.'!$N$379</f>
        <v>4659.8</v>
      </c>
      <c r="L629" s="46">
        <f>'шестая ц.к.'!$N$380</f>
        <v>4630.3999999999996</v>
      </c>
      <c r="M629" s="46">
        <f>'шестая ц.к.'!$N$381</f>
        <v>4624.16</v>
      </c>
      <c r="N629" s="46">
        <f>'шестая ц.к.'!$N$382</f>
        <v>4599.04</v>
      </c>
      <c r="O629" s="46">
        <f>'шестая ц.к.'!$N$383</f>
        <v>4597.29</v>
      </c>
      <c r="P629" s="46">
        <f>'шестая ц.к.'!$N$384</f>
        <v>4621.24</v>
      </c>
      <c r="Q629" s="46">
        <f>'шестая ц.к.'!$N$385</f>
        <v>4620.1000000000004</v>
      </c>
      <c r="R629" s="46">
        <f>'шестая ц.к.'!$N$386</f>
        <v>4631.99</v>
      </c>
      <c r="S629" s="46">
        <f>'шестая ц.к.'!$N$387</f>
        <v>4676.97</v>
      </c>
      <c r="T629" s="46">
        <f>'шестая ц.к.'!$N$388</f>
        <v>4730.6499999999996</v>
      </c>
      <c r="U629" s="46">
        <f>'шестая ц.к.'!$N$389</f>
        <v>4705.18</v>
      </c>
      <c r="V629" s="46">
        <f>'шестая ц.к.'!$N$390</f>
        <v>4661.7299999999996</v>
      </c>
      <c r="W629" s="46">
        <f>'шестая ц.к.'!$N$391</f>
        <v>4651.57</v>
      </c>
      <c r="X629" s="46">
        <f>'шестая ц.к.'!$N$392</f>
        <v>4458.54</v>
      </c>
      <c r="Y629" s="47">
        <f>'шестая ц.к.'!$N$393</f>
        <v>4088.75</v>
      </c>
    </row>
    <row r="630" spans="1:25" ht="15" customHeight="1" x14ac:dyDescent="0.25">
      <c r="A630" s="52">
        <f t="shared" si="14"/>
        <v>17</v>
      </c>
      <c r="B630" s="45">
        <f>'шестая ц.к.'!$N$394</f>
        <v>3943.54</v>
      </c>
      <c r="C630" s="46">
        <f>'шестая ц.к.'!$N$395</f>
        <v>3966.92</v>
      </c>
      <c r="D630" s="46">
        <f>'шестая ц.к.'!$N$396</f>
        <v>3546.22</v>
      </c>
      <c r="E630" s="46">
        <f>'шестая ц.к.'!$N$397</f>
        <v>3577.96</v>
      </c>
      <c r="F630" s="46">
        <f>'шестая ц.к.'!$N$398</f>
        <v>3616.88</v>
      </c>
      <c r="G630" s="46">
        <f>'шестая ц.к.'!$N$399</f>
        <v>3831.96</v>
      </c>
      <c r="H630" s="46">
        <f>'шестая ц.к.'!$N$400</f>
        <v>4003.07</v>
      </c>
      <c r="I630" s="46">
        <f>'шестая ц.к.'!$N$401</f>
        <v>4103.12</v>
      </c>
      <c r="J630" s="46">
        <f>'шестая ц.к.'!$N$402</f>
        <v>4434.83</v>
      </c>
      <c r="K630" s="46">
        <f>'шестая ц.к.'!$N$403</f>
        <v>4494.2</v>
      </c>
      <c r="L630" s="46">
        <f>'шестая ц.к.'!$N$404</f>
        <v>4432.1899999999996</v>
      </c>
      <c r="M630" s="46">
        <f>'шестая ц.к.'!$N$405</f>
        <v>4508.5200000000004</v>
      </c>
      <c r="N630" s="46">
        <f>'шестая ц.к.'!$N$406</f>
        <v>4484.5600000000004</v>
      </c>
      <c r="O630" s="46">
        <f>'шестая ц.к.'!$N$407</f>
        <v>4507.97</v>
      </c>
      <c r="P630" s="46">
        <f>'шестая ц.к.'!$N$408</f>
        <v>4523.07</v>
      </c>
      <c r="Q630" s="46">
        <f>'шестая ц.к.'!$N$409</f>
        <v>4525.67</v>
      </c>
      <c r="R630" s="46">
        <f>'шестая ц.к.'!$N$410</f>
        <v>4533.83</v>
      </c>
      <c r="S630" s="46">
        <f>'шестая ц.к.'!$N$411</f>
        <v>4549.29</v>
      </c>
      <c r="T630" s="46">
        <f>'шестая ц.к.'!$N$412</f>
        <v>4626.3900000000003</v>
      </c>
      <c r="U630" s="46">
        <f>'шестая ц.к.'!$N$413</f>
        <v>4597.1499999999996</v>
      </c>
      <c r="V630" s="46">
        <f>'шестая ц.к.'!$N$414</f>
        <v>4502.24</v>
      </c>
      <c r="W630" s="46">
        <f>'шестая ц.к.'!$N$415</f>
        <v>4474.05</v>
      </c>
      <c r="X630" s="46">
        <f>'шестая ц.к.'!$N$416</f>
        <v>4397.26</v>
      </c>
      <c r="Y630" s="47">
        <f>'шестая ц.к.'!$N$417</f>
        <v>4101.78</v>
      </c>
    </row>
    <row r="631" spans="1:25" ht="15" customHeight="1" x14ac:dyDescent="0.25">
      <c r="A631" s="52">
        <f t="shared" si="14"/>
        <v>18</v>
      </c>
      <c r="B631" s="45">
        <f>'шестая ц.к.'!$N$418</f>
        <v>3891.18</v>
      </c>
      <c r="C631" s="46">
        <f>'шестая ц.к.'!$N$419</f>
        <v>3504.86</v>
      </c>
      <c r="D631" s="46">
        <f>'шестая ц.к.'!$N$420</f>
        <v>3379.66</v>
      </c>
      <c r="E631" s="46">
        <f>'шестая ц.к.'!$N$421</f>
        <v>3367.74</v>
      </c>
      <c r="F631" s="46">
        <f>'шестая ц.к.'!$N$422</f>
        <v>3506.06</v>
      </c>
      <c r="G631" s="46">
        <f>'шестая ц.к.'!$N$423</f>
        <v>3729.13</v>
      </c>
      <c r="H631" s="46">
        <f>'шестая ц.к.'!$N$424</f>
        <v>4069.99</v>
      </c>
      <c r="I631" s="46">
        <f>'шестая ц.к.'!$N$425</f>
        <v>4250.83</v>
      </c>
      <c r="J631" s="46">
        <f>'шестая ц.к.'!$N$426</f>
        <v>4510.9799999999996</v>
      </c>
      <c r="K631" s="46">
        <f>'шестая ц.к.'!$N$427</f>
        <v>4561.93</v>
      </c>
      <c r="L631" s="46">
        <f>'шестая ц.к.'!$N$428</f>
        <v>4540.82</v>
      </c>
      <c r="M631" s="46">
        <f>'шестая ц.к.'!$N$429</f>
        <v>4452.0200000000004</v>
      </c>
      <c r="N631" s="46">
        <f>'шестая ц.к.'!$N$430</f>
        <v>4427.9399999999996</v>
      </c>
      <c r="O631" s="46">
        <f>'шестая ц.к.'!$N$431</f>
        <v>4490.24</v>
      </c>
      <c r="P631" s="46">
        <f>'шестая ц.к.'!$N$432</f>
        <v>4413.2</v>
      </c>
      <c r="Q631" s="46">
        <f>'шестая ц.к.'!$N$433</f>
        <v>4415.17</v>
      </c>
      <c r="R631" s="46">
        <f>'шестая ц.к.'!$N$434</f>
        <v>4418.83</v>
      </c>
      <c r="S631" s="46">
        <f>'шестая ц.к.'!$N$435</f>
        <v>4542.87</v>
      </c>
      <c r="T631" s="46">
        <f>'шестая ц.к.'!$N$436</f>
        <v>4596.5</v>
      </c>
      <c r="U631" s="46">
        <f>'шестая ц.к.'!$N$437</f>
        <v>4565.47</v>
      </c>
      <c r="V631" s="46">
        <f>'шестая ц.к.'!$N$438</f>
        <v>4550.26</v>
      </c>
      <c r="W631" s="46">
        <f>'шестая ц.к.'!$N$439</f>
        <v>4489.57</v>
      </c>
      <c r="X631" s="46">
        <f>'шестая ц.к.'!$N$440</f>
        <v>4140.78</v>
      </c>
      <c r="Y631" s="47">
        <f>'шестая ц.к.'!$N$441</f>
        <v>3936.93</v>
      </c>
    </row>
    <row r="632" spans="1:25" ht="15" customHeight="1" x14ac:dyDescent="0.25">
      <c r="A632" s="52">
        <f t="shared" si="14"/>
        <v>19</v>
      </c>
      <c r="B632" s="45">
        <f>'шестая ц.к.'!$N$442</f>
        <v>3807.63</v>
      </c>
      <c r="C632" s="46">
        <f>'шестая ц.к.'!$N$443</f>
        <v>3470.43</v>
      </c>
      <c r="D632" s="46">
        <f>'шестая ц.к.'!$N$444</f>
        <v>3371.69</v>
      </c>
      <c r="E632" s="46">
        <f>'шестая ц.к.'!$N$445</f>
        <v>3366.14</v>
      </c>
      <c r="F632" s="46">
        <f>'шестая ц.к.'!$N$446</f>
        <v>3424.97</v>
      </c>
      <c r="G632" s="46">
        <f>'шестая ц.к.'!$N$447</f>
        <v>3767.93</v>
      </c>
      <c r="H632" s="46">
        <f>'шестая ц.к.'!$N$448</f>
        <v>4042</v>
      </c>
      <c r="I632" s="46">
        <f>'шестая ц.к.'!$N$449</f>
        <v>4333.17</v>
      </c>
      <c r="J632" s="46">
        <f>'шестая ц.к.'!$N$450</f>
        <v>5000.3999999999996</v>
      </c>
      <c r="K632" s="46">
        <f>'шестая ц.к.'!$N$451</f>
        <v>5000.45</v>
      </c>
      <c r="L632" s="46">
        <f>'шестая ц.к.'!$N$452</f>
        <v>5003.8599999999997</v>
      </c>
      <c r="M632" s="46">
        <f>'шестая ц.к.'!$N$453</f>
        <v>4965.6099999999997</v>
      </c>
      <c r="N632" s="46">
        <f>'шестая ц.к.'!$N$454</f>
        <v>4960.3999999999996</v>
      </c>
      <c r="O632" s="46">
        <f>'шестая ц.к.'!$N$455</f>
        <v>4713.21</v>
      </c>
      <c r="P632" s="46">
        <f>'шестая ц.к.'!$N$456</f>
        <v>4690.09</v>
      </c>
      <c r="Q632" s="46">
        <f>'шестая ц.к.'!$N$457</f>
        <v>5010.58</v>
      </c>
      <c r="R632" s="46">
        <f>'шестая ц.к.'!$N$458</f>
        <v>5048.3500000000004</v>
      </c>
      <c r="S632" s="46">
        <f>'шестая ц.к.'!$N$459</f>
        <v>4755.38</v>
      </c>
      <c r="T632" s="46">
        <f>'шестая ц.к.'!$N$460</f>
        <v>5137.78</v>
      </c>
      <c r="U632" s="46">
        <f>'шестая ц.к.'!$N$461</f>
        <v>5065.45</v>
      </c>
      <c r="V632" s="46">
        <f>'шестая ц.к.'!$N$462</f>
        <v>4969.82</v>
      </c>
      <c r="W632" s="46">
        <f>'шестая ц.к.'!$N$463</f>
        <v>5037.25</v>
      </c>
      <c r="X632" s="46">
        <f>'шестая ц.к.'!$N$464</f>
        <v>4731.1099999999997</v>
      </c>
      <c r="Y632" s="47">
        <f>'шестая ц.к.'!$N$465</f>
        <v>4046.01</v>
      </c>
    </row>
    <row r="633" spans="1:25" s="41" customFormat="1" ht="15" customHeight="1" x14ac:dyDescent="0.25">
      <c r="A633" s="52">
        <f t="shared" si="14"/>
        <v>20</v>
      </c>
      <c r="B633" s="45">
        <f>'шестая ц.к.'!$N$466</f>
        <v>3557.04</v>
      </c>
      <c r="C633" s="46">
        <f>'шестая ц.к.'!$N$467</f>
        <v>3460.01</v>
      </c>
      <c r="D633" s="46">
        <f>'шестая ц.к.'!$N$468</f>
        <v>3348.92</v>
      </c>
      <c r="E633" s="46">
        <f>'шестая ц.к.'!$N$469</f>
        <v>3329.15</v>
      </c>
      <c r="F633" s="46">
        <f>'шестая ц.к.'!$N$470</f>
        <v>3388.01</v>
      </c>
      <c r="G633" s="46">
        <f>'шестая ц.к.'!$N$471</f>
        <v>3690.07</v>
      </c>
      <c r="H633" s="46">
        <f>'шестая ц.к.'!$N$472</f>
        <v>4008.03</v>
      </c>
      <c r="I633" s="46">
        <f>'шестая ц.к.'!$N$473</f>
        <v>4162.41</v>
      </c>
      <c r="J633" s="46">
        <f>'шестая ц.к.'!$N$474</f>
        <v>4262.59</v>
      </c>
      <c r="K633" s="46">
        <f>'шестая ц.к.'!$N$475</f>
        <v>4291.92</v>
      </c>
      <c r="L633" s="46">
        <f>'шестая ц.к.'!$N$476</f>
        <v>4274.99</v>
      </c>
      <c r="M633" s="46">
        <f>'шестая ц.к.'!$N$477</f>
        <v>4255.1099999999997</v>
      </c>
      <c r="N633" s="46">
        <f>'шестая ц.к.'!$N$478</f>
        <v>4183.83</v>
      </c>
      <c r="O633" s="46">
        <f>'шестая ц.к.'!$N$479</f>
        <v>4182.79</v>
      </c>
      <c r="P633" s="46">
        <f>'шестая ц.к.'!$N$480</f>
        <v>4241</v>
      </c>
      <c r="Q633" s="46">
        <f>'шестая ц.к.'!$N$481</f>
        <v>4229.6099999999997</v>
      </c>
      <c r="R633" s="46">
        <f>'шестая ц.к.'!$N$482</f>
        <v>4229.04</v>
      </c>
      <c r="S633" s="46">
        <f>'шестая ц.к.'!$N$483</f>
        <v>4250.08</v>
      </c>
      <c r="T633" s="46">
        <f>'шестая ц.к.'!$N$484</f>
        <v>4243.9399999999996</v>
      </c>
      <c r="U633" s="46">
        <f>'шестая ц.к.'!$N$485</f>
        <v>4166.2299999999996</v>
      </c>
      <c r="V633" s="46">
        <f>'шестая ц.к.'!$N$486</f>
        <v>4145.4799999999996</v>
      </c>
      <c r="W633" s="46">
        <f>'шестая ц.к.'!$N$487</f>
        <v>4085.05</v>
      </c>
      <c r="X633" s="46">
        <f>'шестая ц.к.'!$N$488</f>
        <v>3930.22</v>
      </c>
      <c r="Y633" s="47">
        <f>'шестая ц.к.'!$N$489</f>
        <v>3513.78</v>
      </c>
    </row>
    <row r="634" spans="1:25" ht="15" customHeight="1" x14ac:dyDescent="0.25">
      <c r="A634" s="52">
        <f t="shared" si="14"/>
        <v>21</v>
      </c>
      <c r="B634" s="45">
        <f>'шестая ц.к.'!$N$490</f>
        <v>3276.69</v>
      </c>
      <c r="C634" s="46">
        <f>'шестая ц.к.'!$N$491</f>
        <v>3186.38</v>
      </c>
      <c r="D634" s="46">
        <f>'шестая ц.к.'!$N$492</f>
        <v>3163.96</v>
      </c>
      <c r="E634" s="46">
        <f>'шестая ц.к.'!$N$493</f>
        <v>3162.71</v>
      </c>
      <c r="F634" s="46">
        <f>'шестая ц.к.'!$N$494</f>
        <v>3207.25</v>
      </c>
      <c r="G634" s="46">
        <f>'шестая ц.к.'!$N$495</f>
        <v>3358.08</v>
      </c>
      <c r="H634" s="46">
        <f>'шестая ц.к.'!$N$496</f>
        <v>3640.3</v>
      </c>
      <c r="I634" s="46">
        <f>'шестая ц.к.'!$N$497</f>
        <v>4015.56</v>
      </c>
      <c r="J634" s="46">
        <f>'шестая ц.к.'!$N$498</f>
        <v>4166.79</v>
      </c>
      <c r="K634" s="46">
        <f>'шестая ц.к.'!$N$499</f>
        <v>4198.8500000000004</v>
      </c>
      <c r="L634" s="46">
        <f>'шестая ц.к.'!$N$500</f>
        <v>4209.71</v>
      </c>
      <c r="M634" s="46">
        <f>'шестая ц.к.'!$N$501</f>
        <v>4194.8900000000003</v>
      </c>
      <c r="N634" s="46">
        <f>'шестая ц.к.'!$N$502</f>
        <v>4172.72</v>
      </c>
      <c r="O634" s="46">
        <f>'шестая ц.к.'!$N$503</f>
        <v>4174.68</v>
      </c>
      <c r="P634" s="46">
        <f>'шестая ц.к.'!$N$504</f>
        <v>4169.75</v>
      </c>
      <c r="Q634" s="46">
        <f>'шестая ц.к.'!$N$505</f>
        <v>4164.92</v>
      </c>
      <c r="R634" s="46">
        <f>'шестая ц.к.'!$N$506</f>
        <v>4166.7700000000004</v>
      </c>
      <c r="S634" s="46">
        <f>'шестая ц.к.'!$N$507</f>
        <v>4176.4799999999996</v>
      </c>
      <c r="T634" s="46">
        <f>'шестая ц.к.'!$N$508</f>
        <v>4168.53</v>
      </c>
      <c r="U634" s="46">
        <f>'шестая ц.к.'!$N$509</f>
        <v>4156.3999999999996</v>
      </c>
      <c r="V634" s="46">
        <f>'шестая ц.к.'!$N$510</f>
        <v>4122.95</v>
      </c>
      <c r="W634" s="46">
        <f>'шестая ц.к.'!$N$511</f>
        <v>4088.21</v>
      </c>
      <c r="X634" s="46">
        <f>'шестая ц.к.'!$N$512</f>
        <v>3882.24</v>
      </c>
      <c r="Y634" s="47">
        <f>'шестая ц.к.'!$N$513</f>
        <v>3374.43</v>
      </c>
    </row>
    <row r="635" spans="1:25" ht="15" customHeight="1" x14ac:dyDescent="0.25">
      <c r="A635" s="52">
        <f t="shared" si="14"/>
        <v>22</v>
      </c>
      <c r="B635" s="45">
        <f>'шестая ц.к.'!$N$514</f>
        <v>3218.32</v>
      </c>
      <c r="C635" s="46">
        <f>'шестая ц.к.'!$N$515</f>
        <v>3149.18</v>
      </c>
      <c r="D635" s="46">
        <f>'шестая ц.к.'!$N$516</f>
        <v>3118.9</v>
      </c>
      <c r="E635" s="46">
        <f>'шестая ц.к.'!$N$517</f>
        <v>3129.32</v>
      </c>
      <c r="F635" s="46">
        <f>'шестая ц.к.'!$N$518</f>
        <v>3187.68</v>
      </c>
      <c r="G635" s="46">
        <f>'шестая ц.к.'!$N$519</f>
        <v>3421.69</v>
      </c>
      <c r="H635" s="46">
        <f>'шестая ц.к.'!$N$520</f>
        <v>3895.83</v>
      </c>
      <c r="I635" s="46">
        <f>'шестая ц.к.'!$N$521</f>
        <v>4158.37</v>
      </c>
      <c r="J635" s="46">
        <f>'шестая ц.к.'!$N$522</f>
        <v>4278.41</v>
      </c>
      <c r="K635" s="46">
        <f>'шестая ц.к.'!$N$523</f>
        <v>4406.03</v>
      </c>
      <c r="L635" s="46">
        <f>'шестая ц.к.'!$N$524</f>
        <v>4402.63</v>
      </c>
      <c r="M635" s="46">
        <f>'шестая ц.к.'!$N$525</f>
        <v>4309.53</v>
      </c>
      <c r="N635" s="46">
        <f>'шестая ц.к.'!$N$526</f>
        <v>4265.1099999999997</v>
      </c>
      <c r="O635" s="46">
        <f>'шестая ц.к.'!$N$527</f>
        <v>4280.22</v>
      </c>
      <c r="P635" s="46">
        <f>'шестая ц.к.'!$N$528</f>
        <v>4257.53</v>
      </c>
      <c r="Q635" s="46">
        <f>'шестая ц.к.'!$N$529</f>
        <v>4239.3999999999996</v>
      </c>
      <c r="R635" s="46">
        <f>'шестая ц.к.'!$N$530</f>
        <v>4251.6899999999996</v>
      </c>
      <c r="S635" s="46">
        <f>'шестая ц.к.'!$N$531</f>
        <v>4255.93</v>
      </c>
      <c r="T635" s="46">
        <f>'шестая ц.к.'!$N$532</f>
        <v>4232.5200000000004</v>
      </c>
      <c r="U635" s="46">
        <f>'шестая ц.к.'!$N$533</f>
        <v>4188.79</v>
      </c>
      <c r="V635" s="46">
        <f>'шестая ц.к.'!$N$534</f>
        <v>4131.38</v>
      </c>
      <c r="W635" s="46">
        <f>'шестая ц.к.'!$N$535</f>
        <v>4112.92</v>
      </c>
      <c r="X635" s="46">
        <f>'шестая ц.к.'!$N$536</f>
        <v>3968.73</v>
      </c>
      <c r="Y635" s="47">
        <f>'шестая ц.к.'!$N$537</f>
        <v>3605.98</v>
      </c>
    </row>
    <row r="636" spans="1:25" ht="15" customHeight="1" x14ac:dyDescent="0.25">
      <c r="A636" s="52">
        <f t="shared" si="14"/>
        <v>23</v>
      </c>
      <c r="B636" s="45">
        <f>'шестая ц.к.'!$N$538</f>
        <v>3447.13</v>
      </c>
      <c r="C636" s="46">
        <f>'шестая ц.к.'!$N$539</f>
        <v>3281.08</v>
      </c>
      <c r="D636" s="46">
        <f>'шестая ц.к.'!$N$540</f>
        <v>3233.5</v>
      </c>
      <c r="E636" s="46">
        <f>'шестая ц.к.'!$N$541</f>
        <v>3207.85</v>
      </c>
      <c r="F636" s="46">
        <f>'шестая ц.к.'!$N$542</f>
        <v>3216.25</v>
      </c>
      <c r="G636" s="46">
        <f>'шестая ц.к.'!$N$543</f>
        <v>3315.92</v>
      </c>
      <c r="H636" s="46">
        <f>'шестая ц.к.'!$N$544</f>
        <v>3429.48</v>
      </c>
      <c r="I636" s="46">
        <f>'шестая ц.к.'!$N$545</f>
        <v>3633.54</v>
      </c>
      <c r="J636" s="46">
        <f>'шестая ц.к.'!$N$546</f>
        <v>4003.01</v>
      </c>
      <c r="K636" s="46">
        <f>'шестая ц.к.'!$N$547</f>
        <v>4110.3500000000004</v>
      </c>
      <c r="L636" s="46">
        <f>'шестая ц.к.'!$N$548</f>
        <v>4128.4799999999996</v>
      </c>
      <c r="M636" s="46">
        <f>'шестая ц.к.'!$N$549</f>
        <v>4125.4399999999996</v>
      </c>
      <c r="N636" s="46">
        <f>'шестая ц.к.'!$N$550</f>
        <v>4110.17</v>
      </c>
      <c r="O636" s="46">
        <f>'шестая ц.к.'!$N$551</f>
        <v>4130.8100000000004</v>
      </c>
      <c r="P636" s="46">
        <f>'шестая ц.к.'!$N$552</f>
        <v>4108.42</v>
      </c>
      <c r="Q636" s="46">
        <f>'шестая ц.к.'!$N$553</f>
        <v>4112.9799999999996</v>
      </c>
      <c r="R636" s="46">
        <f>'шестая ц.к.'!$N$554</f>
        <v>4133.55</v>
      </c>
      <c r="S636" s="46">
        <f>'шестая ц.к.'!$N$555</f>
        <v>4165.84</v>
      </c>
      <c r="T636" s="46">
        <f>'шестая ц.к.'!$N$556</f>
        <v>4161.09</v>
      </c>
      <c r="U636" s="46">
        <f>'шестая ц.к.'!$N$557</f>
        <v>4159.01</v>
      </c>
      <c r="V636" s="46">
        <f>'шестая ц.к.'!$N$558</f>
        <v>4124.8500000000004</v>
      </c>
      <c r="W636" s="46">
        <f>'шестая ц.к.'!$N$559</f>
        <v>4046.86</v>
      </c>
      <c r="X636" s="46">
        <f>'шестая ц.к.'!$N$560</f>
        <v>3825.19</v>
      </c>
      <c r="Y636" s="47">
        <f>'шестая ц.к.'!$N$561</f>
        <v>3542.35</v>
      </c>
    </row>
    <row r="637" spans="1:25" ht="15" customHeight="1" x14ac:dyDescent="0.25">
      <c r="A637" s="52">
        <f t="shared" si="14"/>
        <v>24</v>
      </c>
      <c r="B637" s="45">
        <f>'шестая ц.к.'!$N$562</f>
        <v>3461.27</v>
      </c>
      <c r="C637" s="46">
        <f>'шестая ц.к.'!$N$563</f>
        <v>3283.92</v>
      </c>
      <c r="D637" s="46">
        <f>'шестая ц.к.'!$N$564</f>
        <v>3171.75</v>
      </c>
      <c r="E637" s="46">
        <f>'шестая ц.к.'!$N$565</f>
        <v>3167.78</v>
      </c>
      <c r="F637" s="46">
        <f>'шестая ц.к.'!$N$566</f>
        <v>3165.13</v>
      </c>
      <c r="G637" s="46">
        <f>'шестая ц.к.'!$N$567</f>
        <v>3234.11</v>
      </c>
      <c r="H637" s="46">
        <f>'шестая ц.к.'!$N$568</f>
        <v>3295.66</v>
      </c>
      <c r="I637" s="46">
        <f>'шестая ц.к.'!$N$569</f>
        <v>3435.1</v>
      </c>
      <c r="J637" s="46">
        <f>'шестая ц.к.'!$N$570</f>
        <v>3798.84</v>
      </c>
      <c r="K637" s="46">
        <f>'шестая ц.к.'!$N$571</f>
        <v>4055.43</v>
      </c>
      <c r="L637" s="46">
        <f>'шестая ц.к.'!$N$572</f>
        <v>4096.63</v>
      </c>
      <c r="M637" s="46">
        <f>'шестая ц.к.'!$N$573</f>
        <v>4098.22</v>
      </c>
      <c r="N637" s="46">
        <f>'шестая ц.к.'!$N$574</f>
        <v>4081.12</v>
      </c>
      <c r="O637" s="46">
        <f>'шестая ц.к.'!$N$575</f>
        <v>4085.23</v>
      </c>
      <c r="P637" s="46">
        <f>'шестая ц.к.'!$N$576</f>
        <v>4088.79</v>
      </c>
      <c r="Q637" s="46">
        <f>'шестая ц.к.'!$N$577</f>
        <v>4091.31</v>
      </c>
      <c r="R637" s="46">
        <f>'шестая ц.к.'!$N$578</f>
        <v>4115.84</v>
      </c>
      <c r="S637" s="46">
        <f>'шестая ц.к.'!$N$579</f>
        <v>4205.4399999999996</v>
      </c>
      <c r="T637" s="46">
        <f>'шестая ц.к.'!$N$580</f>
        <v>4246.62</v>
      </c>
      <c r="U637" s="46">
        <f>'шестая ц.к.'!$N$581</f>
        <v>4245.09</v>
      </c>
      <c r="V637" s="46">
        <f>'шестая ц.к.'!$N$582</f>
        <v>4183.13</v>
      </c>
      <c r="W637" s="46">
        <f>'шестая ц.к.'!$N$583</f>
        <v>4104.95</v>
      </c>
      <c r="X637" s="46">
        <f>'шестая ц.к.'!$N$584</f>
        <v>3989.45</v>
      </c>
      <c r="Y637" s="47">
        <f>'шестая ц.к.'!$N$585</f>
        <v>3857.55</v>
      </c>
    </row>
    <row r="638" spans="1:25" ht="15" customHeight="1" x14ac:dyDescent="0.25">
      <c r="A638" s="52">
        <f t="shared" si="14"/>
        <v>25</v>
      </c>
      <c r="B638" s="45">
        <f>'шестая ц.к.'!$N$586</f>
        <v>3394.11</v>
      </c>
      <c r="C638" s="46">
        <f>'шестая ц.к.'!$N$587</f>
        <v>3272.8</v>
      </c>
      <c r="D638" s="46">
        <f>'шестая ц.к.'!$N$588</f>
        <v>3249.77</v>
      </c>
      <c r="E638" s="46">
        <f>'шестая ц.к.'!$N$589</f>
        <v>3263.05</v>
      </c>
      <c r="F638" s="46">
        <f>'шестая ц.к.'!$N$590</f>
        <v>3287.72</v>
      </c>
      <c r="G638" s="46">
        <f>'шестая ц.к.'!$N$591</f>
        <v>3550.9</v>
      </c>
      <c r="H638" s="46">
        <f>'шестая ц.к.'!$N$592</f>
        <v>3968.99</v>
      </c>
      <c r="I638" s="46">
        <f>'шестая ц.к.'!$N$593</f>
        <v>4171.51</v>
      </c>
      <c r="J638" s="46">
        <f>'шестая ц.к.'!$N$594</f>
        <v>4363.8500000000004</v>
      </c>
      <c r="K638" s="46">
        <f>'шестая ц.к.'!$N$595</f>
        <v>4450.4399999999996</v>
      </c>
      <c r="L638" s="46">
        <f>'шестая ц.к.'!$N$596</f>
        <v>4385</v>
      </c>
      <c r="M638" s="46">
        <f>'шестая ц.к.'!$N$597</f>
        <v>4358.13</v>
      </c>
      <c r="N638" s="46">
        <f>'шестая ц.к.'!$N$598</f>
        <v>4294.12</v>
      </c>
      <c r="O638" s="46">
        <f>'шестая ц.к.'!$N$599</f>
        <v>4314.71</v>
      </c>
      <c r="P638" s="46">
        <f>'шестая ц.к.'!$N$600</f>
        <v>4328.2</v>
      </c>
      <c r="Q638" s="46">
        <f>'шестая ц.к.'!$N$601</f>
        <v>4333.03</v>
      </c>
      <c r="R638" s="46">
        <f>'шестая ц.к.'!$N$602</f>
        <v>4395.0600000000004</v>
      </c>
      <c r="S638" s="46">
        <f>'шестая ц.к.'!$N$603</f>
        <v>4512.25</v>
      </c>
      <c r="T638" s="46">
        <f>'шестая ц.к.'!$N$604</f>
        <v>4501.3999999999996</v>
      </c>
      <c r="U638" s="46">
        <f>'шестая ц.к.'!$N$605</f>
        <v>4442.8500000000004</v>
      </c>
      <c r="V638" s="46">
        <f>'шестая ц.к.'!$N$606</f>
        <v>4325.5</v>
      </c>
      <c r="W638" s="46">
        <f>'шестая ц.к.'!$N$607</f>
        <v>4209.05</v>
      </c>
      <c r="X638" s="46">
        <f>'шестая ц.к.'!$N$608</f>
        <v>4037.87</v>
      </c>
      <c r="Y638" s="47">
        <f>'шестая ц.к.'!$N$609</f>
        <v>3760.66</v>
      </c>
    </row>
    <row r="639" spans="1:25" ht="15" customHeight="1" x14ac:dyDescent="0.25">
      <c r="A639" s="52">
        <f t="shared" si="14"/>
        <v>26</v>
      </c>
      <c r="B639" s="45">
        <f>'шестая ц.к.'!$N$610</f>
        <v>3414.11</v>
      </c>
      <c r="C639" s="46">
        <f>'шестая ц.к.'!$N$611</f>
        <v>3281.96</v>
      </c>
      <c r="D639" s="46">
        <f>'шестая ц.к.'!$N$612</f>
        <v>3240.2</v>
      </c>
      <c r="E639" s="46">
        <f>'шестая ц.к.'!$N$613</f>
        <v>3247.91</v>
      </c>
      <c r="F639" s="46">
        <f>'шестая ц.к.'!$N$614</f>
        <v>3343.93</v>
      </c>
      <c r="G639" s="46">
        <f>'шестая ц.к.'!$N$615</f>
        <v>3742.26</v>
      </c>
      <c r="H639" s="46">
        <f>'шестая ц.к.'!$N$616</f>
        <v>4104.46</v>
      </c>
      <c r="I639" s="46">
        <f>'шестая ц.к.'!$N$617</f>
        <v>4184.4799999999996</v>
      </c>
      <c r="J639" s="46">
        <f>'шестая ц.к.'!$N$618</f>
        <v>4413.42</v>
      </c>
      <c r="K639" s="46">
        <f>'шестая ц.к.'!$N$619</f>
        <v>4480.2700000000004</v>
      </c>
      <c r="L639" s="46">
        <f>'шестая ц.к.'!$N$620</f>
        <v>4443.6400000000003</v>
      </c>
      <c r="M639" s="46">
        <f>'шестая ц.к.'!$N$621</f>
        <v>4461.03</v>
      </c>
      <c r="N639" s="46">
        <f>'шестая ц.к.'!$N$622</f>
        <v>4433.6099999999997</v>
      </c>
      <c r="O639" s="46">
        <f>'шестая ц.к.'!$N$623</f>
        <v>4431.42</v>
      </c>
      <c r="P639" s="46">
        <f>'шестая ц.к.'!$N$624</f>
        <v>4425.67</v>
      </c>
      <c r="Q639" s="46">
        <f>'шестая ц.к.'!$N$625</f>
        <v>4445.76</v>
      </c>
      <c r="R639" s="46">
        <f>'шестая ц.к.'!$N$626</f>
        <v>4487.66</v>
      </c>
      <c r="S639" s="46">
        <f>'шестая ц.к.'!$N$627</f>
        <v>4543.45</v>
      </c>
      <c r="T639" s="46">
        <f>'шестая ц.к.'!$N$628</f>
        <v>4531.57</v>
      </c>
      <c r="U639" s="46">
        <f>'шестая ц.к.'!$N$629</f>
        <v>4483.71</v>
      </c>
      <c r="V639" s="46">
        <f>'шестая ц.к.'!$N$630</f>
        <v>4441.6400000000003</v>
      </c>
      <c r="W639" s="46">
        <f>'шестая ц.к.'!$N$631</f>
        <v>5246.51</v>
      </c>
      <c r="X639" s="46">
        <f>'шестая ц.к.'!$N$632</f>
        <v>4135.8500000000004</v>
      </c>
      <c r="Y639" s="47">
        <f>'шестая ц.к.'!$N$633</f>
        <v>3999.23</v>
      </c>
    </row>
    <row r="640" spans="1:25" ht="15" customHeight="1" x14ac:dyDescent="0.25">
      <c r="A640" s="52">
        <f t="shared" si="14"/>
        <v>27</v>
      </c>
      <c r="B640" s="45">
        <f>'шестая ц.к.'!$N$634</f>
        <v>3817.83</v>
      </c>
      <c r="C640" s="46">
        <f>'шестая ц.к.'!$N$635</f>
        <v>3343.3</v>
      </c>
      <c r="D640" s="46">
        <f>'шестая ц.к.'!$N$636</f>
        <v>3306.66</v>
      </c>
      <c r="E640" s="46">
        <f>'шестая ц.к.'!$N$637</f>
        <v>3294.54</v>
      </c>
      <c r="F640" s="46">
        <f>'шестая ц.к.'!$N$638</f>
        <v>3344.62</v>
      </c>
      <c r="G640" s="46">
        <f>'шестая ц.к.'!$N$639</f>
        <v>3658.06</v>
      </c>
      <c r="H640" s="46">
        <f>'шестая ц.к.'!$N$640</f>
        <v>4102.05</v>
      </c>
      <c r="I640" s="46">
        <f>'шестая ц.к.'!$N$641</f>
        <v>4214.47</v>
      </c>
      <c r="J640" s="46">
        <f>'шестая ц.к.'!$N$642</f>
        <v>4433.68</v>
      </c>
      <c r="K640" s="46">
        <f>'шестая ц.к.'!$N$643</f>
        <v>4514.3</v>
      </c>
      <c r="L640" s="46">
        <f>'шестая ц.к.'!$N$644</f>
        <v>4499.47</v>
      </c>
      <c r="M640" s="46">
        <f>'шестая ц.к.'!$N$645</f>
        <v>4484.28</v>
      </c>
      <c r="N640" s="46">
        <f>'шестая ц.к.'!$N$646</f>
        <v>4467.3900000000003</v>
      </c>
      <c r="O640" s="46">
        <f>'шестая ц.к.'!$N$647</f>
        <v>4463.33</v>
      </c>
      <c r="P640" s="46">
        <f>'шестая ц.к.'!$N$648</f>
        <v>4466.99</v>
      </c>
      <c r="Q640" s="46">
        <f>'шестая ц.к.'!$N$649</f>
        <v>4473.4799999999996</v>
      </c>
      <c r="R640" s="46">
        <f>'шестая ц.к.'!$N$650</f>
        <v>4513.0600000000004</v>
      </c>
      <c r="S640" s="46">
        <f>'шестая ц.к.'!$N$651</f>
        <v>4518.29</v>
      </c>
      <c r="T640" s="46">
        <f>'шестая ц.к.'!$N$652</f>
        <v>4506.75</v>
      </c>
      <c r="U640" s="46">
        <f>'шестая ц.к.'!$N$653</f>
        <v>4465.79</v>
      </c>
      <c r="V640" s="46">
        <f>'шестая ц.к.'!$N$654</f>
        <v>4375.8100000000004</v>
      </c>
      <c r="W640" s="46">
        <f>'шестая ц.к.'!$N$655</f>
        <v>4241.79</v>
      </c>
      <c r="X640" s="46">
        <f>'шестая ц.к.'!$N$656</f>
        <v>4108.6400000000003</v>
      </c>
      <c r="Y640" s="47">
        <f>'шестая ц.к.'!$N$657</f>
        <v>3986.23</v>
      </c>
    </row>
    <row r="641" spans="1:25" ht="15" customHeight="1" x14ac:dyDescent="0.25">
      <c r="A641" s="52">
        <f t="shared" si="14"/>
        <v>28</v>
      </c>
      <c r="B641" s="45">
        <f>'шестая ц.к.'!$N$658</f>
        <v>3576.02</v>
      </c>
      <c r="C641" s="46">
        <f>'шестая ц.к.'!$N$659</f>
        <v>3338.07</v>
      </c>
      <c r="D641" s="46">
        <f>'шестая ц.к.'!$N$660</f>
        <v>3300.47</v>
      </c>
      <c r="E641" s="46">
        <f>'шестая ц.к.'!$N$661</f>
        <v>3319.89</v>
      </c>
      <c r="F641" s="46">
        <f>'шестая ц.к.'!$N$662</f>
        <v>3361.14</v>
      </c>
      <c r="G641" s="46">
        <f>'шестая ц.к.'!$N$663</f>
        <v>3595.7</v>
      </c>
      <c r="H641" s="46">
        <f>'шестая ц.к.'!$N$664</f>
        <v>4055.88</v>
      </c>
      <c r="I641" s="46">
        <f>'шестая ц.к.'!$N$665</f>
        <v>4246.2700000000004</v>
      </c>
      <c r="J641" s="46">
        <f>'шестая ц.к.'!$N$666</f>
        <v>4395.08</v>
      </c>
      <c r="K641" s="46">
        <f>'шестая ц.к.'!$N$667</f>
        <v>4469.97</v>
      </c>
      <c r="L641" s="46">
        <f>'шестая ц.к.'!$N$668</f>
        <v>4475.3900000000003</v>
      </c>
      <c r="M641" s="46">
        <f>'шестая ц.к.'!$N$669</f>
        <v>4201.9399999999996</v>
      </c>
      <c r="N641" s="46">
        <f>'шестая ц.к.'!$N$670</f>
        <v>4444.16</v>
      </c>
      <c r="O641" s="46">
        <f>'шестая ц.к.'!$N$671</f>
        <v>4454.6000000000004</v>
      </c>
      <c r="P641" s="46">
        <f>'шестая ц.к.'!$N$672</f>
        <v>4419.2700000000004</v>
      </c>
      <c r="Q641" s="46">
        <f>'шестая ц.к.'!$N$673</f>
        <v>4436.62</v>
      </c>
      <c r="R641" s="46">
        <f>'шестая ц.к.'!$N$674</f>
        <v>4443.2299999999996</v>
      </c>
      <c r="S641" s="46">
        <f>'шестая ц.к.'!$N$675</f>
        <v>4529.1400000000003</v>
      </c>
      <c r="T641" s="46">
        <f>'шестая ц.к.'!$N$676</f>
        <v>4514.97</v>
      </c>
      <c r="U641" s="46">
        <f>'шестая ц.к.'!$N$677</f>
        <v>4469.95</v>
      </c>
      <c r="V641" s="46">
        <f>'шестая ц.к.'!$N$678</f>
        <v>4410.18</v>
      </c>
      <c r="W641" s="46">
        <f>'шестая ц.к.'!$N$679</f>
        <v>4449.24</v>
      </c>
      <c r="X641" s="46">
        <f>'шестая ц.к.'!$N$680</f>
        <v>4117.24</v>
      </c>
      <c r="Y641" s="47">
        <f>'шестая ц.к.'!$N$681</f>
        <v>4003.89</v>
      </c>
    </row>
    <row r="642" spans="1:25" ht="15" customHeight="1" x14ac:dyDescent="0.25">
      <c r="A642" s="52">
        <f t="shared" si="14"/>
        <v>29</v>
      </c>
      <c r="B642" s="45">
        <f>'шестая ц.к.'!$N$682</f>
        <v>3890.65</v>
      </c>
      <c r="C642" s="46">
        <f>'шестая ц.к.'!$N$683</f>
        <v>3570.09</v>
      </c>
      <c r="D642" s="46">
        <f>'шестая ц.к.'!$N$684</f>
        <v>3405.54</v>
      </c>
      <c r="E642" s="46">
        <f>'шестая ц.к.'!$N$685</f>
        <v>3573.78</v>
      </c>
      <c r="F642" s="46">
        <f>'шестая ц.к.'!$N$686</f>
        <v>3557.43</v>
      </c>
      <c r="G642" s="46">
        <f>'шестая ц.к.'!$N$687</f>
        <v>3953.28</v>
      </c>
      <c r="H642" s="46">
        <f>'шестая ц.к.'!$N$688</f>
        <v>4152.57</v>
      </c>
      <c r="I642" s="46">
        <f>'шестая ц.к.'!$N$689</f>
        <v>4337.82</v>
      </c>
      <c r="J642" s="46">
        <f>'шестая ц.к.'!$N$690</f>
        <v>4520.9799999999996</v>
      </c>
      <c r="K642" s="46">
        <f>'шестая ц.к.'!$N$691</f>
        <v>4600.5</v>
      </c>
      <c r="L642" s="46">
        <f>'шестая ц.к.'!$N$692</f>
        <v>4594.68</v>
      </c>
      <c r="M642" s="46">
        <f>'шестая ц.к.'!$N$693</f>
        <v>4566.47</v>
      </c>
      <c r="N642" s="46">
        <f>'шестая ц.к.'!$N$694</f>
        <v>4535.93</v>
      </c>
      <c r="O642" s="46">
        <f>'шестая ц.к.'!$N$695</f>
        <v>4550.8900000000003</v>
      </c>
      <c r="P642" s="46">
        <f>'шестая ц.к.'!$N$696</f>
        <v>4555.1899999999996</v>
      </c>
      <c r="Q642" s="46">
        <f>'шестая ц.к.'!$N$697</f>
        <v>4560.29</v>
      </c>
      <c r="R642" s="46">
        <f>'шестая ц.к.'!$N$698</f>
        <v>4594.2299999999996</v>
      </c>
      <c r="S642" s="46">
        <f>'шестая ц.к.'!$N$699</f>
        <v>4599.32</v>
      </c>
      <c r="T642" s="46">
        <f>'шестая ц.к.'!$N$700</f>
        <v>5781</v>
      </c>
      <c r="U642" s="46">
        <f>'шестая ц.к.'!$N$701</f>
        <v>4537.88</v>
      </c>
      <c r="V642" s="46">
        <f>'шестая ц.к.'!$N$702</f>
        <v>4468.92</v>
      </c>
      <c r="W642" s="46">
        <f>'шестая ц.к.'!$N$703</f>
        <v>4501.41</v>
      </c>
      <c r="X642" s="46">
        <f>'шестая ц.к.'!$N$704</f>
        <v>4164.5600000000004</v>
      </c>
      <c r="Y642" s="47">
        <f>'шестая ц.к.'!$N$705</f>
        <v>4084.98</v>
      </c>
    </row>
    <row r="643" spans="1:25" ht="15" customHeight="1" x14ac:dyDescent="0.25">
      <c r="A643" s="63">
        <f t="shared" si="14"/>
        <v>30</v>
      </c>
      <c r="B643" s="45">
        <f>'шестая ц.к.'!$N$706</f>
        <v>3985.07</v>
      </c>
      <c r="C643" s="46">
        <f>'шестая ц.к.'!$N$707</f>
        <v>3586.71</v>
      </c>
      <c r="D643" s="46">
        <f>'шестая ц.к.'!$N$708</f>
        <v>3436.55</v>
      </c>
      <c r="E643" s="46">
        <f>'шестая ц.к.'!$N$709</f>
        <v>3438.47</v>
      </c>
      <c r="F643" s="46">
        <f>'шестая ц.к.'!$N$710</f>
        <v>3451.95</v>
      </c>
      <c r="G643" s="46">
        <f>'шестая ц.к.'!$N$711</f>
        <v>3648.09</v>
      </c>
      <c r="H643" s="46">
        <f>'шестая ц.к.'!$N$712</f>
        <v>3987.17</v>
      </c>
      <c r="I643" s="46">
        <f>'шестая ц.к.'!$N$713</f>
        <v>4144.63</v>
      </c>
      <c r="J643" s="46">
        <f>'шестая ц.к.'!$N$714</f>
        <v>4345.5200000000004</v>
      </c>
      <c r="K643" s="46">
        <f>'шестая ц.к.'!$N$715</f>
        <v>4216.08</v>
      </c>
      <c r="L643" s="46">
        <f>'шестая ц.к.'!$N$716</f>
        <v>4505.25</v>
      </c>
      <c r="M643" s="46">
        <f>'шестая ц.к.'!$N$717</f>
        <v>4518.08</v>
      </c>
      <c r="N643" s="46">
        <f>'шестая ц.к.'!$N$718</f>
        <v>4512.13</v>
      </c>
      <c r="O643" s="46">
        <f>'шестая ц.к.'!$N$719</f>
        <v>4515.2299999999996</v>
      </c>
      <c r="P643" s="46">
        <f>'шестая ц.к.'!$N$720</f>
        <v>4509.1899999999996</v>
      </c>
      <c r="Q643" s="46">
        <f>'шестая ц.к.'!$N$721</f>
        <v>4517.21</v>
      </c>
      <c r="R643" s="46">
        <f>'шестая ц.к.'!$N$722</f>
        <v>4557.79</v>
      </c>
      <c r="S643" s="46">
        <f>'шестая ц.к.'!$N$723</f>
        <v>4775.79</v>
      </c>
      <c r="T643" s="46">
        <f>'шестая ц.к.'!$N$724</f>
        <v>5987.63</v>
      </c>
      <c r="U643" s="46">
        <f>'шестая ц.к.'!$N$725</f>
        <v>5813.67</v>
      </c>
      <c r="V643" s="46">
        <f>'шестая ц.к.'!$N$726</f>
        <v>4574.29</v>
      </c>
      <c r="W643" s="46">
        <f>'шестая ц.к.'!$N$727</f>
        <v>5376.03</v>
      </c>
      <c r="X643" s="46">
        <f>'шестая ц.к.'!$N$728</f>
        <v>4414.1099999999997</v>
      </c>
      <c r="Y643" s="47">
        <f>'шестая ц.к.'!$N$729</f>
        <v>4143.42</v>
      </c>
    </row>
    <row r="644" spans="1:25" ht="15" hidden="1" customHeight="1" thickBot="1" x14ac:dyDescent="0.3">
      <c r="A644" s="64">
        <f t="shared" si="14"/>
        <v>31</v>
      </c>
      <c r="B644" s="48">
        <f>'шестая ц.к.'!$N$730</f>
        <v>0</v>
      </c>
      <c r="C644" s="49">
        <f>'шестая ц.к.'!$N$731</f>
        <v>0</v>
      </c>
      <c r="D644" s="49">
        <f>'шестая ц.к.'!$N$732</f>
        <v>0</v>
      </c>
      <c r="E644" s="49">
        <f>'шестая ц.к.'!$N$733</f>
        <v>0</v>
      </c>
      <c r="F644" s="49">
        <f>'шестая ц.к.'!$N$734</f>
        <v>0</v>
      </c>
      <c r="G644" s="49">
        <f>'шестая ц.к.'!$N$735</f>
        <v>0</v>
      </c>
      <c r="H644" s="49">
        <f>'шестая ц.к.'!$N$736</f>
        <v>0</v>
      </c>
      <c r="I644" s="49">
        <f>'шестая ц.к.'!$N$737</f>
        <v>0</v>
      </c>
      <c r="J644" s="49">
        <f>'шестая ц.к.'!$N$738</f>
        <v>0</v>
      </c>
      <c r="K644" s="49">
        <f>'шестая ц.к.'!$N$739</f>
        <v>0</v>
      </c>
      <c r="L644" s="49">
        <f>'шестая ц.к.'!$N$740</f>
        <v>0</v>
      </c>
      <c r="M644" s="49">
        <f>'шестая ц.к.'!$N$741</f>
        <v>0</v>
      </c>
      <c r="N644" s="49">
        <f>'шестая ц.к.'!$N$742</f>
        <v>0</v>
      </c>
      <c r="O644" s="49">
        <f>'шестая ц.к.'!$N$743</f>
        <v>0</v>
      </c>
      <c r="P644" s="49">
        <f>'шестая ц.к.'!$N$744</f>
        <v>0</v>
      </c>
      <c r="Q644" s="49">
        <f>'шестая ц.к.'!$N$745</f>
        <v>0</v>
      </c>
      <c r="R644" s="49">
        <f>'шестая ц.к.'!$N$746</f>
        <v>0</v>
      </c>
      <c r="S644" s="49">
        <f>'шестая ц.к.'!$N$747</f>
        <v>0</v>
      </c>
      <c r="T644" s="49">
        <f>'шестая ц.к.'!$N$748</f>
        <v>0</v>
      </c>
      <c r="U644" s="49">
        <f>'шестая ц.к.'!$N$749</f>
        <v>0</v>
      </c>
      <c r="V644" s="49">
        <f>'шестая ц.к.'!$N$750</f>
        <v>0</v>
      </c>
      <c r="W644" s="49">
        <f>'шестая ц.к.'!$N$751</f>
        <v>0</v>
      </c>
      <c r="X644" s="49">
        <f>'шестая ц.к.'!$N$752</f>
        <v>0</v>
      </c>
      <c r="Y644" s="50">
        <f>'шестая ц.к.'!$N$753</f>
        <v>0</v>
      </c>
    </row>
    <row r="645" spans="1:25" ht="15" customHeight="1" thickBot="1" x14ac:dyDescent="0.3">
      <c r="A645" s="55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5" customHeight="1" x14ac:dyDescent="0.2">
      <c r="A646" s="457" t="s">
        <v>34</v>
      </c>
      <c r="B646" s="419" t="s">
        <v>5</v>
      </c>
      <c r="C646" s="419"/>
      <c r="D646" s="419"/>
      <c r="E646" s="419"/>
      <c r="F646" s="419"/>
      <c r="G646" s="419"/>
      <c r="H646" s="419"/>
      <c r="I646" s="419"/>
      <c r="J646" s="419"/>
      <c r="K646" s="419"/>
      <c r="L646" s="419"/>
      <c r="M646" s="419"/>
      <c r="N646" s="419"/>
      <c r="O646" s="419"/>
      <c r="P646" s="419"/>
      <c r="Q646" s="419"/>
      <c r="R646" s="419"/>
      <c r="S646" s="419"/>
      <c r="T646" s="419"/>
      <c r="U646" s="419"/>
      <c r="V646" s="419"/>
      <c r="W646" s="419"/>
      <c r="X646" s="419"/>
      <c r="Y646" s="420"/>
    </row>
    <row r="647" spans="1:25" ht="15" customHeight="1" x14ac:dyDescent="0.2">
      <c r="A647" s="458"/>
      <c r="B647" s="421"/>
      <c r="C647" s="421"/>
      <c r="D647" s="421"/>
      <c r="E647" s="421"/>
      <c r="F647" s="421"/>
      <c r="G647" s="421"/>
      <c r="H647" s="421"/>
      <c r="I647" s="421"/>
      <c r="J647" s="421"/>
      <c r="K647" s="421"/>
      <c r="L647" s="421"/>
      <c r="M647" s="421"/>
      <c r="N647" s="421"/>
      <c r="O647" s="421"/>
      <c r="P647" s="421"/>
      <c r="Q647" s="421"/>
      <c r="R647" s="421"/>
      <c r="S647" s="421"/>
      <c r="T647" s="421"/>
      <c r="U647" s="421"/>
      <c r="V647" s="421"/>
      <c r="W647" s="421"/>
      <c r="X647" s="421"/>
      <c r="Y647" s="422"/>
    </row>
    <row r="648" spans="1:25" ht="15" customHeight="1" thickBot="1" x14ac:dyDescent="0.25">
      <c r="A648" s="458"/>
      <c r="B648" s="423"/>
      <c r="C648" s="423"/>
      <c r="D648" s="423"/>
      <c r="E648" s="423"/>
      <c r="F648" s="423"/>
      <c r="G648" s="423"/>
      <c r="H648" s="423"/>
      <c r="I648" s="423"/>
      <c r="J648" s="423"/>
      <c r="K648" s="423"/>
      <c r="L648" s="423"/>
      <c r="M648" s="423"/>
      <c r="N648" s="423"/>
      <c r="O648" s="423"/>
      <c r="P648" s="423"/>
      <c r="Q648" s="423"/>
      <c r="R648" s="423"/>
      <c r="S648" s="423"/>
      <c r="T648" s="423"/>
      <c r="U648" s="423"/>
      <c r="V648" s="423"/>
      <c r="W648" s="423"/>
      <c r="X648" s="423"/>
      <c r="Y648" s="424"/>
    </row>
    <row r="649" spans="1:25" ht="23.25" customHeight="1" thickBot="1" x14ac:dyDescent="0.25">
      <c r="A649" s="459"/>
      <c r="B649" s="34" t="s">
        <v>46</v>
      </c>
      <c r="C649" s="34" t="s">
        <v>47</v>
      </c>
      <c r="D649" s="34" t="s">
        <v>48</v>
      </c>
      <c r="E649" s="34" t="s">
        <v>68</v>
      </c>
      <c r="F649" s="34" t="s">
        <v>49</v>
      </c>
      <c r="G649" s="34" t="s">
        <v>50</v>
      </c>
      <c r="H649" s="34" t="s">
        <v>51</v>
      </c>
      <c r="I649" s="34" t="s">
        <v>52</v>
      </c>
      <c r="J649" s="34" t="s">
        <v>53</v>
      </c>
      <c r="K649" s="34" t="s">
        <v>54</v>
      </c>
      <c r="L649" s="34" t="s">
        <v>55</v>
      </c>
      <c r="M649" s="34" t="s">
        <v>56</v>
      </c>
      <c r="N649" s="34" t="s">
        <v>69</v>
      </c>
      <c r="O649" s="34" t="s">
        <v>57</v>
      </c>
      <c r="P649" s="34" t="s">
        <v>58</v>
      </c>
      <c r="Q649" s="34" t="s">
        <v>59</v>
      </c>
      <c r="R649" s="34" t="s">
        <v>60</v>
      </c>
      <c r="S649" s="34" t="s">
        <v>61</v>
      </c>
      <c r="T649" s="34" t="s">
        <v>62</v>
      </c>
      <c r="U649" s="34" t="s">
        <v>63</v>
      </c>
      <c r="V649" s="34" t="s">
        <v>64</v>
      </c>
      <c r="W649" s="34" t="s">
        <v>65</v>
      </c>
      <c r="X649" s="34" t="s">
        <v>66</v>
      </c>
      <c r="Y649" s="34" t="s">
        <v>67</v>
      </c>
    </row>
    <row r="650" spans="1:25" s="40" customFormat="1" ht="15" customHeight="1" x14ac:dyDescent="0.25">
      <c r="A650" s="51">
        <v>1</v>
      </c>
      <c r="B650" s="42">
        <f>'шестая ц.к.'!$O$10</f>
        <v>3485.59</v>
      </c>
      <c r="C650" s="43">
        <f>'шестая ц.к.'!$O$11</f>
        <v>3464.24</v>
      </c>
      <c r="D650" s="43">
        <f>'шестая ц.к.'!$O$12</f>
        <v>3464.21</v>
      </c>
      <c r="E650" s="43">
        <f>'шестая ц.к.'!$O$13</f>
        <v>3373.54</v>
      </c>
      <c r="F650" s="43">
        <f>'шестая ц.к.'!$O$14</f>
        <v>3426.46</v>
      </c>
      <c r="G650" s="43">
        <f>'шестая ц.к.'!$O$15</f>
        <v>3774.11</v>
      </c>
      <c r="H650" s="43">
        <f>'шестая ц.к.'!$O$16</f>
        <v>3841.49</v>
      </c>
      <c r="I650" s="43">
        <f>'шестая ц.к.'!$O$17</f>
        <v>4184.7700000000004</v>
      </c>
      <c r="J650" s="43">
        <f>'шестая ц.к.'!$O$18</f>
        <v>4407.96</v>
      </c>
      <c r="K650" s="43">
        <f>'шестая ц.к.'!$O$19</f>
        <v>4436.58</v>
      </c>
      <c r="L650" s="43">
        <f>'шестая ц.к.'!$O$20</f>
        <v>4409.84</v>
      </c>
      <c r="M650" s="43">
        <f>'шестая ц.к.'!$O$21</f>
        <v>4354.47</v>
      </c>
      <c r="N650" s="43">
        <f>'шестая ц.к.'!$O$22</f>
        <v>4335.03</v>
      </c>
      <c r="O650" s="43">
        <f>'шестая ц.к.'!$O$23</f>
        <v>4352.92</v>
      </c>
      <c r="P650" s="43">
        <f>'шестая ц.к.'!$O$24</f>
        <v>4345.7299999999996</v>
      </c>
      <c r="Q650" s="43">
        <f>'шестая ц.к.'!$O$25</f>
        <v>4333.96</v>
      </c>
      <c r="R650" s="43">
        <f>'шестая ц.к.'!$O$26</f>
        <v>4315.47</v>
      </c>
      <c r="S650" s="43">
        <f>'шестая ц.к.'!$O$27</f>
        <v>4334.62</v>
      </c>
      <c r="T650" s="43">
        <f>'шестая ц.к.'!$O$28</f>
        <v>4363.1899999999996</v>
      </c>
      <c r="U650" s="43">
        <f>'шестая ц.к.'!$O$29</f>
        <v>4345.1099999999997</v>
      </c>
      <c r="V650" s="43">
        <f>'шестая ц.к.'!$O$30</f>
        <v>4267.24</v>
      </c>
      <c r="W650" s="43">
        <f>'шестая ц.к.'!$O$31</f>
        <v>4226.0600000000004</v>
      </c>
      <c r="X650" s="43">
        <f>'шестая ц.к.'!$O$32</f>
        <v>3916.72</v>
      </c>
      <c r="Y650" s="44">
        <f>'шестая ц.к.'!$O$33</f>
        <v>3579.7</v>
      </c>
    </row>
    <row r="651" spans="1:25" ht="15" customHeight="1" x14ac:dyDescent="0.25">
      <c r="A651" s="52">
        <f>A650+1</f>
        <v>2</v>
      </c>
      <c r="B651" s="45">
        <f>'шестая ц.к.'!$O$34</f>
        <v>3289.48</v>
      </c>
      <c r="C651" s="46">
        <f>'шестая ц.к.'!$O$35</f>
        <v>3207.51</v>
      </c>
      <c r="D651" s="46">
        <f>'шестая ц.к.'!$O$36</f>
        <v>3159.23</v>
      </c>
      <c r="E651" s="46">
        <f>'шестая ц.к.'!$O$37</f>
        <v>3118.34</v>
      </c>
      <c r="F651" s="46">
        <f>'шестая ц.к.'!$O$38</f>
        <v>3144.65</v>
      </c>
      <c r="G651" s="46">
        <f>'шестая ц.к.'!$O$39</f>
        <v>3325.89</v>
      </c>
      <c r="H651" s="46">
        <f>'шестая ц.к.'!$O$40</f>
        <v>3488.05</v>
      </c>
      <c r="I651" s="46">
        <f>'шестая ц.к.'!$O$41</f>
        <v>3760.45</v>
      </c>
      <c r="J651" s="46">
        <f>'шестая ц.к.'!$O$42</f>
        <v>4034.15</v>
      </c>
      <c r="K651" s="46">
        <f>'шестая ц.к.'!$O$43</f>
        <v>4094.49</v>
      </c>
      <c r="L651" s="46">
        <f>'шестая ц.к.'!$O$44</f>
        <v>4098.6499999999996</v>
      </c>
      <c r="M651" s="46">
        <f>'шестая ц.к.'!$O$45</f>
        <v>4091.82</v>
      </c>
      <c r="N651" s="46">
        <f>'шестая ц.к.'!$O$46</f>
        <v>4084.81</v>
      </c>
      <c r="O651" s="46">
        <f>'шестая ц.к.'!$O$47</f>
        <v>4087.25</v>
      </c>
      <c r="P651" s="46">
        <f>'шестая ц.к.'!$O$48</f>
        <v>4085.19</v>
      </c>
      <c r="Q651" s="46">
        <f>'шестая ц.к.'!$O$49</f>
        <v>4087.55</v>
      </c>
      <c r="R651" s="46">
        <f>'шестая ц.к.'!$O$50</f>
        <v>4070.49</v>
      </c>
      <c r="S651" s="46">
        <f>'шестая ц.к.'!$O$51</f>
        <v>4105.17</v>
      </c>
      <c r="T651" s="46">
        <f>'шестая ц.к.'!$O$52</f>
        <v>4121.25</v>
      </c>
      <c r="U651" s="46">
        <f>'шестая ц.к.'!$O$53</f>
        <v>4124.01</v>
      </c>
      <c r="V651" s="46">
        <f>'шестая ц.к.'!$O$54</f>
        <v>4107.88</v>
      </c>
      <c r="W651" s="46">
        <f>'шестая ц.к.'!$O$55</f>
        <v>4032.71</v>
      </c>
      <c r="X651" s="46">
        <f>'шестая ц.к.'!$O$56</f>
        <v>3779.96</v>
      </c>
      <c r="Y651" s="47">
        <f>'шестая ц.к.'!$O$57</f>
        <v>3598.19</v>
      </c>
    </row>
    <row r="652" spans="1:25" ht="15" customHeight="1" x14ac:dyDescent="0.25">
      <c r="A652" s="52">
        <f t="shared" ref="A652:A680" si="15">A651+1</f>
        <v>3</v>
      </c>
      <c r="B652" s="45">
        <f>'шестая ц.к.'!$O$58</f>
        <v>3518.37</v>
      </c>
      <c r="C652" s="46">
        <f>'шестая ц.к.'!$O$59</f>
        <v>3421.17</v>
      </c>
      <c r="D652" s="46">
        <f>'шестая ц.к.'!$O$60</f>
        <v>3425.64</v>
      </c>
      <c r="E652" s="46">
        <f>'шестая ц.к.'!$O$61</f>
        <v>3349.93</v>
      </c>
      <c r="F652" s="46">
        <f>'шестая ц.к.'!$O$62</f>
        <v>3419.24</v>
      </c>
      <c r="G652" s="46">
        <f>'шестая ц.к.'!$O$63</f>
        <v>3496.24</v>
      </c>
      <c r="H652" s="46">
        <f>'шестая ц.к.'!$O$64</f>
        <v>3634.98</v>
      </c>
      <c r="I652" s="46">
        <f>'шестая ц.к.'!$O$65</f>
        <v>3776.76</v>
      </c>
      <c r="J652" s="46">
        <f>'шестая ц.к.'!$O$66</f>
        <v>4177.6499999999996</v>
      </c>
      <c r="K652" s="46">
        <f>'шестая ц.к.'!$O$67</f>
        <v>4233.3100000000004</v>
      </c>
      <c r="L652" s="46">
        <f>'шестая ц.к.'!$O$68</f>
        <v>4254.0200000000004</v>
      </c>
      <c r="M652" s="46">
        <f>'шестая ц.к.'!$O$69</f>
        <v>4253.55</v>
      </c>
      <c r="N652" s="46">
        <f>'шестая ц.к.'!$O$70</f>
        <v>4246.3900000000003</v>
      </c>
      <c r="O652" s="46">
        <f>'шестая ц.к.'!$O$71</f>
        <v>4236.9799999999996</v>
      </c>
      <c r="P652" s="46">
        <f>'шестая ц.к.'!$O$72</f>
        <v>4246.83</v>
      </c>
      <c r="Q652" s="46">
        <f>'шестая ц.к.'!$O$73</f>
        <v>4257.32</v>
      </c>
      <c r="R652" s="46">
        <f>'шестая ц.к.'!$O$74</f>
        <v>4279.76</v>
      </c>
      <c r="S652" s="46">
        <f>'шестая ц.к.'!$O$75</f>
        <v>4307.3900000000003</v>
      </c>
      <c r="T652" s="46">
        <f>'шестая ц.к.'!$O$76</f>
        <v>4343.72</v>
      </c>
      <c r="U652" s="46">
        <f>'шестая ц.к.'!$O$77</f>
        <v>4354.5600000000004</v>
      </c>
      <c r="V652" s="46">
        <f>'шестая ц.к.'!$O$78</f>
        <v>4315.03</v>
      </c>
      <c r="W652" s="46">
        <f>'шестая ц.к.'!$O$79</f>
        <v>4279.41</v>
      </c>
      <c r="X652" s="46">
        <f>'шестая ц.к.'!$O$80</f>
        <v>3986.46</v>
      </c>
      <c r="Y652" s="47">
        <f>'шестая ц.к.'!$O$81</f>
        <v>3745.6</v>
      </c>
    </row>
    <row r="653" spans="1:25" ht="15" customHeight="1" x14ac:dyDescent="0.25">
      <c r="A653" s="52">
        <f t="shared" si="15"/>
        <v>4</v>
      </c>
      <c r="B653" s="45">
        <f>'шестая ц.к.'!$O$82</f>
        <v>3590.2</v>
      </c>
      <c r="C653" s="46">
        <f>'шестая ц.к.'!$O$83</f>
        <v>3484.09</v>
      </c>
      <c r="D653" s="46">
        <f>'шестая ц.к.'!$O$84</f>
        <v>3425.82</v>
      </c>
      <c r="E653" s="46">
        <f>'шестая ц.к.'!$O$85</f>
        <v>3415.56</v>
      </c>
      <c r="F653" s="46">
        <f>'шестая ц.к.'!$O$86</f>
        <v>3275.75</v>
      </c>
      <c r="G653" s="46">
        <f>'шестая ц.к.'!$O$87</f>
        <v>3417.8</v>
      </c>
      <c r="H653" s="46">
        <f>'шестая ц.к.'!$O$88</f>
        <v>3481.68</v>
      </c>
      <c r="I653" s="46">
        <f>'шестая ц.к.'!$O$89</f>
        <v>3568.62</v>
      </c>
      <c r="J653" s="46">
        <f>'шестая ц.к.'!$O$90</f>
        <v>3708.47</v>
      </c>
      <c r="K653" s="46">
        <f>'шестая ц.к.'!$O$91</f>
        <v>3930.4</v>
      </c>
      <c r="L653" s="46">
        <f>'шестая ц.к.'!$O$92</f>
        <v>4028.08</v>
      </c>
      <c r="M653" s="46">
        <f>'шестая ц.к.'!$O$93</f>
        <v>4037.55</v>
      </c>
      <c r="N653" s="46">
        <f>'шестая ц.к.'!$O$94</f>
        <v>4033.56</v>
      </c>
      <c r="O653" s="46">
        <f>'шестая ц.к.'!$O$95</f>
        <v>4038.19</v>
      </c>
      <c r="P653" s="46">
        <f>'шестая ц.к.'!$O$96</f>
        <v>4041.59</v>
      </c>
      <c r="Q653" s="46">
        <f>'шестая ц.к.'!$O$97</f>
        <v>4049.09</v>
      </c>
      <c r="R653" s="46">
        <f>'шестая ц.к.'!$O$98</f>
        <v>4045.59</v>
      </c>
      <c r="S653" s="46">
        <f>'шестая ц.к.'!$O$99</f>
        <v>4082.19</v>
      </c>
      <c r="T653" s="46">
        <f>'шестая ц.к.'!$O$100</f>
        <v>4109.09</v>
      </c>
      <c r="U653" s="46">
        <f>'шестая ц.к.'!$O$101</f>
        <v>4073.93</v>
      </c>
      <c r="V653" s="46">
        <f>'шестая ц.к.'!$O$102</f>
        <v>4053.43</v>
      </c>
      <c r="W653" s="46">
        <f>'шестая ц.к.'!$O$103</f>
        <v>4033.3</v>
      </c>
      <c r="X653" s="46">
        <f>'шестая ц.к.'!$O$104</f>
        <v>3765.38</v>
      </c>
      <c r="Y653" s="47">
        <f>'шестая ц.к.'!$O$105</f>
        <v>3428.48</v>
      </c>
    </row>
    <row r="654" spans="1:25" ht="15" customHeight="1" x14ac:dyDescent="0.25">
      <c r="A654" s="52">
        <f t="shared" si="15"/>
        <v>5</v>
      </c>
      <c r="B654" s="45">
        <f>'шестая ц.к.'!$O$106</f>
        <v>3358.63</v>
      </c>
      <c r="C654" s="46">
        <f>'шестая ц.к.'!$O$107</f>
        <v>3260.23</v>
      </c>
      <c r="D654" s="46">
        <f>'шестая ц.к.'!$O$108</f>
        <v>3242.68</v>
      </c>
      <c r="E654" s="46">
        <f>'шестая ц.к.'!$O$109</f>
        <v>3257.34</v>
      </c>
      <c r="F654" s="46">
        <f>'шестая ц.к.'!$O$110</f>
        <v>3273.13</v>
      </c>
      <c r="G654" s="46">
        <f>'шестая ц.к.'!$O$111</f>
        <v>3392.44</v>
      </c>
      <c r="H654" s="46">
        <f>'шестая ц.к.'!$O$112</f>
        <v>3579.59</v>
      </c>
      <c r="I654" s="46">
        <f>'шестая ц.к.'!$O$113</f>
        <v>3827.87</v>
      </c>
      <c r="J654" s="46">
        <f>'шестая ц.к.'!$O$114</f>
        <v>4213.21</v>
      </c>
      <c r="K654" s="46">
        <f>'шестая ц.к.'!$O$115</f>
        <v>4332.79</v>
      </c>
      <c r="L654" s="46">
        <f>'шестая ц.к.'!$O$116</f>
        <v>4288.6899999999996</v>
      </c>
      <c r="M654" s="46">
        <f>'шестая ц.к.'!$O$117</f>
        <v>4291.7299999999996</v>
      </c>
      <c r="N654" s="46">
        <f>'шестая ц.к.'!$O$118</f>
        <v>4269.21</v>
      </c>
      <c r="O654" s="46">
        <f>'шестая ц.к.'!$O$119</f>
        <v>4272.47</v>
      </c>
      <c r="P654" s="46">
        <f>'шестая ц.к.'!$O$120</f>
        <v>4274.2700000000004</v>
      </c>
      <c r="Q654" s="46">
        <f>'шестая ц.к.'!$O$121</f>
        <v>4301.76</v>
      </c>
      <c r="R654" s="46">
        <f>'шестая ц.к.'!$O$122</f>
        <v>4329.83</v>
      </c>
      <c r="S654" s="46">
        <f>'шестая ц.к.'!$O$123</f>
        <v>4370.59</v>
      </c>
      <c r="T654" s="46">
        <f>'шестая ц.к.'!$O$124</f>
        <v>4373.3599999999997</v>
      </c>
      <c r="U654" s="46">
        <f>'шестая ц.к.'!$O$125</f>
        <v>4363.92</v>
      </c>
      <c r="V654" s="46">
        <f>'шестая ц.к.'!$O$126</f>
        <v>4298.0200000000004</v>
      </c>
      <c r="W654" s="46">
        <f>'шестая ц.к.'!$O$127</f>
        <v>4195.07</v>
      </c>
      <c r="X654" s="46">
        <f>'шестая ц.к.'!$O$128</f>
        <v>3812.78</v>
      </c>
      <c r="Y654" s="47">
        <f>'шестая ц.к.'!$O$129</f>
        <v>3530.07</v>
      </c>
    </row>
    <row r="655" spans="1:25" ht="15" customHeight="1" x14ac:dyDescent="0.25">
      <c r="A655" s="52">
        <f t="shared" si="15"/>
        <v>6</v>
      </c>
      <c r="B655" s="45">
        <f>'шестая ц.к.'!$O$130</f>
        <v>3350.67</v>
      </c>
      <c r="C655" s="46">
        <f>'шестая ц.к.'!$O$131</f>
        <v>3275.23</v>
      </c>
      <c r="D655" s="46">
        <f>'шестая ц.к.'!$O$132</f>
        <v>3176.77</v>
      </c>
      <c r="E655" s="46">
        <f>'шестая ц.к.'!$O$133</f>
        <v>3235.23</v>
      </c>
      <c r="F655" s="46">
        <f>'шестая ц.к.'!$O$134</f>
        <v>3298.62</v>
      </c>
      <c r="G655" s="46">
        <f>'шестая ц.к.'!$O$135</f>
        <v>3397.99</v>
      </c>
      <c r="H655" s="46">
        <f>'шестая ц.к.'!$O$136</f>
        <v>3651.09</v>
      </c>
      <c r="I655" s="46">
        <f>'шестая ц.к.'!$O$137</f>
        <v>3915.74</v>
      </c>
      <c r="J655" s="46">
        <f>'шестая ц.к.'!$O$138</f>
        <v>4276.1899999999996</v>
      </c>
      <c r="K655" s="46">
        <f>'шестая ц.к.'!$O$139</f>
        <v>4377.6000000000004</v>
      </c>
      <c r="L655" s="46">
        <f>'шестая ц.к.'!$O$140</f>
        <v>4346.8599999999997</v>
      </c>
      <c r="M655" s="46">
        <f>'шестая ц.к.'!$O$141</f>
        <v>4337.7700000000004</v>
      </c>
      <c r="N655" s="46">
        <f>'шестая ц.к.'!$O$142</f>
        <v>4307.45</v>
      </c>
      <c r="O655" s="46">
        <f>'шестая ц.к.'!$O$143</f>
        <v>4330.8999999999996</v>
      </c>
      <c r="P655" s="46">
        <f>'шестая ц.к.'!$O$144</f>
        <v>4327.7</v>
      </c>
      <c r="Q655" s="46">
        <f>'шестая ц.к.'!$O$145</f>
        <v>4370.5200000000004</v>
      </c>
      <c r="R655" s="46">
        <f>'шестая ц.к.'!$O$146</f>
        <v>4374.53</v>
      </c>
      <c r="S655" s="46">
        <f>'шестая ц.к.'!$O$147</f>
        <v>4394.9399999999996</v>
      </c>
      <c r="T655" s="46">
        <f>'шестая ц.к.'!$O$148</f>
        <v>4385.7700000000004</v>
      </c>
      <c r="U655" s="46">
        <f>'шестая ц.к.'!$O$149</f>
        <v>4359.93</v>
      </c>
      <c r="V655" s="46">
        <f>'шестая ц.к.'!$O$150</f>
        <v>4242.2700000000004</v>
      </c>
      <c r="W655" s="46">
        <f>'шестая ц.к.'!$O$151</f>
        <v>4165.1400000000003</v>
      </c>
      <c r="X655" s="46">
        <f>'шестая ц.к.'!$O$152</f>
        <v>3980.84</v>
      </c>
      <c r="Y655" s="47">
        <f>'шестая ц.к.'!$O$153</f>
        <v>3509.41</v>
      </c>
    </row>
    <row r="656" spans="1:25" ht="15" customHeight="1" x14ac:dyDescent="0.25">
      <c r="A656" s="52">
        <f t="shared" si="15"/>
        <v>7</v>
      </c>
      <c r="B656" s="45">
        <f>'шестая ц.к.'!$O$154</f>
        <v>3339.39</v>
      </c>
      <c r="C656" s="46">
        <f>'шестая ц.к.'!$O$155</f>
        <v>3294.38</v>
      </c>
      <c r="D656" s="46">
        <f>'шестая ц.к.'!$O$156</f>
        <v>3214.07</v>
      </c>
      <c r="E656" s="46">
        <f>'шестая ц.к.'!$O$157</f>
        <v>3255.7</v>
      </c>
      <c r="F656" s="46">
        <f>'шестая ц.к.'!$O$158</f>
        <v>3293.84</v>
      </c>
      <c r="G656" s="46">
        <f>'шестая ц.к.'!$O$159</f>
        <v>3518.28</v>
      </c>
      <c r="H656" s="46">
        <f>'шестая ц.к.'!$O$160</f>
        <v>3741.48</v>
      </c>
      <c r="I656" s="46">
        <f>'шестая ц.к.'!$O$161</f>
        <v>4122.12</v>
      </c>
      <c r="J656" s="46">
        <f>'шестая ц.к.'!$O$162</f>
        <v>4297.21</v>
      </c>
      <c r="K656" s="46">
        <f>'шестая ц.к.'!$O$163</f>
        <v>4352.93</v>
      </c>
      <c r="L656" s="46">
        <f>'шестая ц.к.'!$O$164</f>
        <v>4340.3599999999997</v>
      </c>
      <c r="M656" s="46">
        <f>'шестая ц.к.'!$O$165</f>
        <v>4334.51</v>
      </c>
      <c r="N656" s="46">
        <f>'шестая ц.к.'!$O$166</f>
        <v>4320.6099999999997</v>
      </c>
      <c r="O656" s="46">
        <f>'шестая ц.к.'!$O$167</f>
        <v>4340.58</v>
      </c>
      <c r="P656" s="46">
        <f>'шестая ц.к.'!$O$168</f>
        <v>4340.54</v>
      </c>
      <c r="Q656" s="46">
        <f>'шестая ц.к.'!$O$169</f>
        <v>4358.01</v>
      </c>
      <c r="R656" s="46">
        <f>'шестая ц.к.'!$O$170</f>
        <v>4369.93</v>
      </c>
      <c r="S656" s="46">
        <f>'шестая ц.к.'!$O$171</f>
        <v>4462.6000000000004</v>
      </c>
      <c r="T656" s="46">
        <f>'шестая ц.к.'!$O$172</f>
        <v>4411.97</v>
      </c>
      <c r="U656" s="46">
        <f>'шестая ц.к.'!$O$173</f>
        <v>4390.97</v>
      </c>
      <c r="V656" s="46">
        <f>'шестая ц.к.'!$O$174</f>
        <v>4314.8100000000004</v>
      </c>
      <c r="W656" s="46">
        <f>'шестая ц.к.'!$O$175</f>
        <v>4269.46</v>
      </c>
      <c r="X656" s="46">
        <f>'шестая ц.к.'!$O$176</f>
        <v>4149.78</v>
      </c>
      <c r="Y656" s="47">
        <f>'шестая ц.к.'!$O$177</f>
        <v>4047.22</v>
      </c>
    </row>
    <row r="657" spans="1:25" ht="15" customHeight="1" x14ac:dyDescent="0.25">
      <c r="A657" s="52">
        <f t="shared" si="15"/>
        <v>8</v>
      </c>
      <c r="B657" s="45">
        <f>'шестая ц.к.'!$O$178</f>
        <v>4001.45</v>
      </c>
      <c r="C657" s="46">
        <f>'шестая ц.к.'!$O$179</f>
        <v>3550.4</v>
      </c>
      <c r="D657" s="46">
        <f>'шестая ц.к.'!$O$180</f>
        <v>3426.43</v>
      </c>
      <c r="E657" s="46">
        <f>'шестая ц.к.'!$O$181</f>
        <v>3445.53</v>
      </c>
      <c r="F657" s="46">
        <f>'шестая ц.к.'!$O$182</f>
        <v>3546.61</v>
      </c>
      <c r="G657" s="46">
        <f>'шестая ц.к.'!$O$183</f>
        <v>4170.74</v>
      </c>
      <c r="H657" s="46">
        <f>'шестая ц.к.'!$O$184</f>
        <v>4326.59</v>
      </c>
      <c r="I657" s="46">
        <f>'шестая ц.к.'!$O$185</f>
        <v>4393.45</v>
      </c>
      <c r="J657" s="46">
        <f>'шестая ц.к.'!$O$186</f>
        <v>4638.84</v>
      </c>
      <c r="K657" s="46">
        <f>'шестая ц.к.'!$O$187</f>
        <v>4678.0200000000004</v>
      </c>
      <c r="L657" s="46">
        <f>'шестая ц.к.'!$O$188</f>
        <v>4642.66</v>
      </c>
      <c r="M657" s="46">
        <f>'шестая ц.к.'!$O$189</f>
        <v>4629.24</v>
      </c>
      <c r="N657" s="46">
        <f>'шестая ц.к.'!$O$190</f>
        <v>4602.09</v>
      </c>
      <c r="O657" s="46">
        <f>'шестая ц.к.'!$O$191</f>
        <v>4616.1499999999996</v>
      </c>
      <c r="P657" s="46">
        <f>'шестая ц.к.'!$O$192</f>
        <v>4617.4399999999996</v>
      </c>
      <c r="Q657" s="46">
        <f>'шестая ц.к.'!$O$193</f>
        <v>4633.46</v>
      </c>
      <c r="R657" s="46">
        <f>'шестая ц.к.'!$O$194</f>
        <v>4650.6000000000004</v>
      </c>
      <c r="S657" s="46">
        <f>'шестая ц.к.'!$O$195</f>
        <v>4705.88</v>
      </c>
      <c r="T657" s="46">
        <f>'шестая ц.к.'!$O$196</f>
        <v>4749.6400000000003</v>
      </c>
      <c r="U657" s="46">
        <f>'шестая ц.к.'!$O$197</f>
        <v>4716.29</v>
      </c>
      <c r="V657" s="46">
        <f>'шестая ц.к.'!$O$198</f>
        <v>4626.62</v>
      </c>
      <c r="W657" s="46">
        <f>'шестая ц.к.'!$O$199</f>
        <v>4599.4799999999996</v>
      </c>
      <c r="X657" s="46">
        <f>'шестая ц.к.'!$O$200</f>
        <v>4342.2299999999996</v>
      </c>
      <c r="Y657" s="47">
        <f>'шестая ц.к.'!$O$201</f>
        <v>4256.43</v>
      </c>
    </row>
    <row r="658" spans="1:25" ht="15" customHeight="1" x14ac:dyDescent="0.25">
      <c r="A658" s="52">
        <f t="shared" si="15"/>
        <v>9</v>
      </c>
      <c r="B658" s="45">
        <f>'шестая ц.к.'!$O$202</f>
        <v>3813.07</v>
      </c>
      <c r="C658" s="46">
        <f>'шестая ц.к.'!$O$203</f>
        <v>3505.74</v>
      </c>
      <c r="D658" s="46">
        <f>'шестая ц.к.'!$O$204</f>
        <v>3427.34</v>
      </c>
      <c r="E658" s="46">
        <f>'шестая ц.к.'!$O$205</f>
        <v>3419.02</v>
      </c>
      <c r="F658" s="46">
        <f>'шестая ц.к.'!$O$206</f>
        <v>3440.59</v>
      </c>
      <c r="G658" s="46">
        <f>'шестая ц.к.'!$O$207</f>
        <v>3657.08</v>
      </c>
      <c r="H658" s="46">
        <f>'шестая ц.к.'!$O$208</f>
        <v>4032.47</v>
      </c>
      <c r="I658" s="46">
        <f>'шестая ц.к.'!$O$209</f>
        <v>4109.97</v>
      </c>
      <c r="J658" s="46">
        <f>'шестая ц.к.'!$O$210</f>
        <v>4271.08</v>
      </c>
      <c r="K658" s="46">
        <f>'шестая ц.к.'!$O$211</f>
        <v>4445.82</v>
      </c>
      <c r="L658" s="46">
        <f>'шестая ц.к.'!$O$212</f>
        <v>4403.6899999999996</v>
      </c>
      <c r="M658" s="46">
        <f>'шестая ц.к.'!$O$213</f>
        <v>4392.49</v>
      </c>
      <c r="N658" s="46">
        <f>'шестая ц.к.'!$O$214</f>
        <v>4378.13</v>
      </c>
      <c r="O658" s="46">
        <f>'шестая ц.к.'!$O$215</f>
        <v>4370.4399999999996</v>
      </c>
      <c r="P658" s="46">
        <f>'шестая ц.к.'!$O$216</f>
        <v>4360.93</v>
      </c>
      <c r="Q658" s="46">
        <f>'шестая ц.к.'!$O$217</f>
        <v>4369.7</v>
      </c>
      <c r="R658" s="46">
        <f>'шестая ц.к.'!$O$218</f>
        <v>4386.5</v>
      </c>
      <c r="S658" s="46">
        <f>'шестая ц.к.'!$O$219</f>
        <v>4507.01</v>
      </c>
      <c r="T658" s="46">
        <f>'шестая ц.к.'!$O$220</f>
        <v>4352.66</v>
      </c>
      <c r="U658" s="46">
        <f>'шестая ц.к.'!$O$221</f>
        <v>4347.1099999999997</v>
      </c>
      <c r="V658" s="46">
        <f>'шестая ц.к.'!$O$222</f>
        <v>4337.12</v>
      </c>
      <c r="W658" s="46">
        <f>'шестая ц.к.'!$O$223</f>
        <v>4273.87</v>
      </c>
      <c r="X658" s="46">
        <f>'шестая ц.к.'!$O$224</f>
        <v>4154.09</v>
      </c>
      <c r="Y658" s="47">
        <f>'шестая ц.к.'!$O$225</f>
        <v>4017.16</v>
      </c>
    </row>
    <row r="659" spans="1:25" ht="15" customHeight="1" x14ac:dyDescent="0.25">
      <c r="A659" s="52">
        <f t="shared" si="15"/>
        <v>10</v>
      </c>
      <c r="B659" s="45">
        <f>'шестая ц.к.'!$O$226</f>
        <v>3610.8</v>
      </c>
      <c r="C659" s="46">
        <f>'шестая ц.к.'!$O$227</f>
        <v>3445.69</v>
      </c>
      <c r="D659" s="46">
        <f>'шестая ц.к.'!$O$228</f>
        <v>3368.14</v>
      </c>
      <c r="E659" s="46">
        <f>'шестая ц.к.'!$O$229</f>
        <v>3368.73</v>
      </c>
      <c r="F659" s="46">
        <f>'шестая ц.к.'!$O$230</f>
        <v>3374.97</v>
      </c>
      <c r="G659" s="46">
        <f>'шестая ц.к.'!$O$231</f>
        <v>3479.55</v>
      </c>
      <c r="H659" s="46">
        <f>'шестая ц.к.'!$O$232</f>
        <v>3728.84</v>
      </c>
      <c r="I659" s="46">
        <f>'шестая ц.к.'!$O$233</f>
        <v>4032.31</v>
      </c>
      <c r="J659" s="46">
        <f>'шестая ц.к.'!$O$234</f>
        <v>4168.75</v>
      </c>
      <c r="K659" s="46">
        <f>'шестая ц.к.'!$O$235</f>
        <v>4269.38</v>
      </c>
      <c r="L659" s="46">
        <f>'шестая ц.к.'!$O$236</f>
        <v>4291.08</v>
      </c>
      <c r="M659" s="46">
        <f>'шестая ц.к.'!$O$237</f>
        <v>4307.57</v>
      </c>
      <c r="N659" s="46">
        <f>'шестая ц.к.'!$O$238</f>
        <v>4302.97</v>
      </c>
      <c r="O659" s="46">
        <f>'шестая ц.к.'!$O$239</f>
        <v>4308.95</v>
      </c>
      <c r="P659" s="46">
        <f>'шестая ц.к.'!$O$240</f>
        <v>4312.91</v>
      </c>
      <c r="Q659" s="46">
        <f>'шестая ц.к.'!$O$241</f>
        <v>4335.6499999999996</v>
      </c>
      <c r="R659" s="46">
        <f>'шестая ц.к.'!$O$242</f>
        <v>4331.51</v>
      </c>
      <c r="S659" s="46">
        <f>'шестая ц.к.'!$O$243</f>
        <v>4386.93</v>
      </c>
      <c r="T659" s="46">
        <f>'шестая ц.к.'!$O$244</f>
        <v>4383.25</v>
      </c>
      <c r="U659" s="46">
        <f>'шестая ц.к.'!$O$245</f>
        <v>4377.1899999999996</v>
      </c>
      <c r="V659" s="46">
        <f>'шестая ц.к.'!$O$246</f>
        <v>4332.08</v>
      </c>
      <c r="W659" s="46">
        <f>'шестая ц.к.'!$O$247</f>
        <v>4277.6499999999996</v>
      </c>
      <c r="X659" s="46">
        <f>'шестая ц.к.'!$O$248</f>
        <v>4208.32</v>
      </c>
      <c r="Y659" s="47">
        <f>'шестая ц.к.'!$O$249</f>
        <v>4033.85</v>
      </c>
    </row>
    <row r="660" spans="1:25" s="41" customFormat="1" ht="15" customHeight="1" x14ac:dyDescent="0.25">
      <c r="A660" s="52">
        <f t="shared" si="15"/>
        <v>11</v>
      </c>
      <c r="B660" s="45">
        <f>'шестая ц.к.'!$O$250</f>
        <v>3650.84</v>
      </c>
      <c r="C660" s="46">
        <f>'шестая ц.к.'!$O$251</f>
        <v>3469.41</v>
      </c>
      <c r="D660" s="46">
        <f>'шестая ц.к.'!$O$252</f>
        <v>3373.15</v>
      </c>
      <c r="E660" s="46">
        <f>'шестая ц.к.'!$O$253</f>
        <v>3380.11</v>
      </c>
      <c r="F660" s="46">
        <f>'шестая ц.к.'!$O$254</f>
        <v>3395.89</v>
      </c>
      <c r="G660" s="46">
        <f>'шестая ц.к.'!$O$255</f>
        <v>3655.1</v>
      </c>
      <c r="H660" s="46">
        <f>'шестая ц.к.'!$O$256</f>
        <v>4046.59</v>
      </c>
      <c r="I660" s="46">
        <f>'шестая ц.к.'!$O$257</f>
        <v>4234.46</v>
      </c>
      <c r="J660" s="46">
        <f>'шестая ц.к.'!$O$258</f>
        <v>4390.87</v>
      </c>
      <c r="K660" s="46">
        <f>'шестая ц.к.'!$O$259</f>
        <v>4454.41</v>
      </c>
      <c r="L660" s="46">
        <f>'шестая ц.к.'!$O$260</f>
        <v>4430.78</v>
      </c>
      <c r="M660" s="46">
        <f>'шестая ц.к.'!$O$261</f>
        <v>4420.8</v>
      </c>
      <c r="N660" s="46">
        <f>'шестая ц.к.'!$O$262</f>
        <v>4408.07</v>
      </c>
      <c r="O660" s="46">
        <f>'шестая ц.к.'!$O$263</f>
        <v>4414.32</v>
      </c>
      <c r="P660" s="46">
        <f>'шестая ц.к.'!$O$264</f>
        <v>4436.93</v>
      </c>
      <c r="Q660" s="46">
        <f>'шестая ц.к.'!$O$265</f>
        <v>4429.09</v>
      </c>
      <c r="R660" s="46">
        <f>'шестая ц.к.'!$O$266</f>
        <v>4432.53</v>
      </c>
      <c r="S660" s="46">
        <f>'шестая ц.к.'!$O$267</f>
        <v>4520.6000000000004</v>
      </c>
      <c r="T660" s="46">
        <f>'шестая ц.к.'!$O$268</f>
        <v>4553.71</v>
      </c>
      <c r="U660" s="46">
        <f>'шестая ц.к.'!$O$269</f>
        <v>4529.2299999999996</v>
      </c>
      <c r="V660" s="46">
        <f>'шестая ц.к.'!$O$270</f>
        <v>4332.71</v>
      </c>
      <c r="W660" s="46">
        <f>'шестая ц.к.'!$O$271</f>
        <v>4275.68</v>
      </c>
      <c r="X660" s="46">
        <f>'шестая ц.к.'!$O$272</f>
        <v>4126.6899999999996</v>
      </c>
      <c r="Y660" s="47">
        <f>'шестая ц.к.'!$O$273</f>
        <v>3743.26</v>
      </c>
    </row>
    <row r="661" spans="1:25" ht="15" customHeight="1" x14ac:dyDescent="0.25">
      <c r="A661" s="52">
        <f t="shared" si="15"/>
        <v>12</v>
      </c>
      <c r="B661" s="45">
        <f>'шестая ц.к.'!$O$274</f>
        <v>3649.12</v>
      </c>
      <c r="C661" s="46">
        <f>'шестая ц.к.'!$O$275</f>
        <v>3473.67</v>
      </c>
      <c r="D661" s="46">
        <f>'шестая ц.к.'!$O$276</f>
        <v>3395.53</v>
      </c>
      <c r="E661" s="46">
        <f>'шестая ц.к.'!$O$277</f>
        <v>3401.25</v>
      </c>
      <c r="F661" s="46">
        <f>'шестая ц.к.'!$O$278</f>
        <v>3404.93</v>
      </c>
      <c r="G661" s="46">
        <f>'шестая ц.к.'!$O$279</f>
        <v>3647.01</v>
      </c>
      <c r="H661" s="46">
        <f>'шестая ц.к.'!$O$280</f>
        <v>4130.54</v>
      </c>
      <c r="I661" s="46">
        <f>'шестая ц.к.'!$O$281</f>
        <v>4224.13</v>
      </c>
      <c r="J661" s="46">
        <f>'шестая ц.к.'!$O$282</f>
        <v>4347.82</v>
      </c>
      <c r="K661" s="46">
        <f>'шестая ц.к.'!$O$283</f>
        <v>4346.24</v>
      </c>
      <c r="L661" s="46">
        <f>'шестая ц.к.'!$O$284</f>
        <v>4375.91</v>
      </c>
      <c r="M661" s="46">
        <f>'шестая ц.к.'!$O$285</f>
        <v>4335.01</v>
      </c>
      <c r="N661" s="46">
        <f>'шестая ц.к.'!$O$286</f>
        <v>4331.7299999999996</v>
      </c>
      <c r="O661" s="46">
        <f>'шестая ц.к.'!$O$287</f>
        <v>4337.3100000000004</v>
      </c>
      <c r="P661" s="46">
        <f>'шестая ц.к.'!$O$288</f>
        <v>4335.1400000000003</v>
      </c>
      <c r="Q661" s="46">
        <f>'шестая ц.к.'!$O$289</f>
        <v>4339.13</v>
      </c>
      <c r="R661" s="46">
        <f>'шестая ц.к.'!$O$290</f>
        <v>4342.37</v>
      </c>
      <c r="S661" s="46">
        <f>'шестая ц.к.'!$O$291</f>
        <v>4507.76</v>
      </c>
      <c r="T661" s="46">
        <f>'шестая ц.к.'!$O$292</f>
        <v>4470.2299999999996</v>
      </c>
      <c r="U661" s="46">
        <f>'шестая ц.к.'!$O$293</f>
        <v>4432.59</v>
      </c>
      <c r="V661" s="46">
        <f>'шестая ц.к.'!$O$294</f>
        <v>4340.54</v>
      </c>
      <c r="W661" s="46">
        <f>'шестая ц.к.'!$O$295</f>
        <v>4270.3</v>
      </c>
      <c r="X661" s="46">
        <f>'шестая ц.к.'!$O$296</f>
        <v>4010.17</v>
      </c>
      <c r="Y661" s="47">
        <f>'шестая ц.к.'!$O$297</f>
        <v>3801.94</v>
      </c>
    </row>
    <row r="662" spans="1:25" ht="15" customHeight="1" x14ac:dyDescent="0.25">
      <c r="A662" s="52">
        <f t="shared" si="15"/>
        <v>13</v>
      </c>
      <c r="B662" s="45">
        <f>'шестая ц.к.'!$O$298</f>
        <v>3457.32</v>
      </c>
      <c r="C662" s="46">
        <f>'шестая ц.к.'!$O$299</f>
        <v>3369.21</v>
      </c>
      <c r="D662" s="46">
        <f>'шестая ц.к.'!$O$300</f>
        <v>3290.34</v>
      </c>
      <c r="E662" s="46">
        <f>'шестая ц.к.'!$O$301</f>
        <v>3268.82</v>
      </c>
      <c r="F662" s="46">
        <f>'шестая ц.к.'!$O$302</f>
        <v>3282.78</v>
      </c>
      <c r="G662" s="46">
        <f>'шестая ц.к.'!$O$303</f>
        <v>3519.91</v>
      </c>
      <c r="H662" s="46">
        <f>'шестая ц.к.'!$O$304</f>
        <v>3999.89</v>
      </c>
      <c r="I662" s="46">
        <f>'шестая ц.к.'!$O$305</f>
        <v>4236.2</v>
      </c>
      <c r="J662" s="46">
        <f>'шестая ц.к.'!$O$306</f>
        <v>4337.1000000000004</v>
      </c>
      <c r="K662" s="46">
        <f>'шестая ц.к.'!$O$307</f>
        <v>4395.2</v>
      </c>
      <c r="L662" s="46">
        <f>'шестая ц.к.'!$O$308</f>
        <v>4371.8599999999997</v>
      </c>
      <c r="M662" s="46">
        <f>'шестая ц.к.'!$O$309</f>
        <v>4371.87</v>
      </c>
      <c r="N662" s="46">
        <f>'шестая ц.к.'!$O$310</f>
        <v>4399.49</v>
      </c>
      <c r="O662" s="46">
        <f>'шестая ц.к.'!$O$311</f>
        <v>4430.88</v>
      </c>
      <c r="P662" s="46">
        <f>'шестая ц.к.'!$O$312</f>
        <v>4432.32</v>
      </c>
      <c r="Q662" s="46">
        <f>'шестая ц.к.'!$O$313</f>
        <v>4443.13</v>
      </c>
      <c r="R662" s="46">
        <f>'шестая ц.к.'!$O$314</f>
        <v>4460.22</v>
      </c>
      <c r="S662" s="46">
        <f>'шестая ц.к.'!$O$315</f>
        <v>4525.74</v>
      </c>
      <c r="T662" s="46">
        <f>'шестая ц.к.'!$O$316</f>
        <v>4564.92</v>
      </c>
      <c r="U662" s="46">
        <f>'шестая ц.к.'!$O$317</f>
        <v>4539.1000000000004</v>
      </c>
      <c r="V662" s="46">
        <f>'шестая ц.к.'!$O$318</f>
        <v>4484.4399999999996</v>
      </c>
      <c r="W662" s="46">
        <f>'шестая ц.к.'!$O$319</f>
        <v>4639.68</v>
      </c>
      <c r="X662" s="46">
        <f>'шестая ц.к.'!$O$320</f>
        <v>4044.38</v>
      </c>
      <c r="Y662" s="47">
        <f>'шестая ц.к.'!$O$321</f>
        <v>3899.94</v>
      </c>
    </row>
    <row r="663" spans="1:25" ht="15" customHeight="1" x14ac:dyDescent="0.25">
      <c r="A663" s="52">
        <f t="shared" si="15"/>
        <v>14</v>
      </c>
      <c r="B663" s="45">
        <f>'шестая ц.к.'!$O$322</f>
        <v>3944.42</v>
      </c>
      <c r="C663" s="46">
        <f>'шестая ц.к.'!$O$323</f>
        <v>3646.89</v>
      </c>
      <c r="D663" s="46">
        <f>'шестая ц.к.'!$O$324</f>
        <v>3489.45</v>
      </c>
      <c r="E663" s="46">
        <f>'шестая ц.к.'!$O$325</f>
        <v>3499.07</v>
      </c>
      <c r="F663" s="46">
        <f>'шестая ц.к.'!$O$326</f>
        <v>3644.46</v>
      </c>
      <c r="G663" s="46">
        <f>'шестая ц.к.'!$O$327</f>
        <v>3954.56</v>
      </c>
      <c r="H663" s="46">
        <f>'шестая ц.к.'!$O$328</f>
        <v>4257.07</v>
      </c>
      <c r="I663" s="46">
        <f>'шестая ц.к.'!$O$329</f>
        <v>4403.5600000000004</v>
      </c>
      <c r="J663" s="46">
        <f>'шестая ц.к.'!$O$330</f>
        <v>4899.17</v>
      </c>
      <c r="K663" s="46">
        <f>'шестая ц.к.'!$O$331</f>
        <v>4973.38</v>
      </c>
      <c r="L663" s="46">
        <f>'шестая ц.к.'!$O$332</f>
        <v>4943.08</v>
      </c>
      <c r="M663" s="46">
        <f>'шестая ц.к.'!$O$333</f>
        <v>4933.1899999999996</v>
      </c>
      <c r="N663" s="46">
        <f>'шестая ц.к.'!$O$334</f>
        <v>4909.41</v>
      </c>
      <c r="O663" s="46">
        <f>'шестая ц.к.'!$O$335</f>
        <v>4934.66</v>
      </c>
      <c r="P663" s="46">
        <f>'шестая ц.к.'!$O$336</f>
        <v>4931.59</v>
      </c>
      <c r="Q663" s="46">
        <f>'шестая ц.к.'!$O$337</f>
        <v>4935.6899999999996</v>
      </c>
      <c r="R663" s="46">
        <f>'шестая ц.к.'!$O$338</f>
        <v>4931.1099999999997</v>
      </c>
      <c r="S663" s="46">
        <f>'шестая ц.к.'!$O$339</f>
        <v>5000.87</v>
      </c>
      <c r="T663" s="46">
        <f>'шестая ц.к.'!$O$340</f>
        <v>5011.4799999999996</v>
      </c>
      <c r="U663" s="46">
        <f>'шестая ц.к.'!$O$341</f>
        <v>4942.42</v>
      </c>
      <c r="V663" s="46">
        <f>'шестая ц.к.'!$O$342</f>
        <v>4880.8500000000004</v>
      </c>
      <c r="W663" s="46">
        <f>'шестая ц.к.'!$O$343</f>
        <v>4794.4799999999996</v>
      </c>
      <c r="X663" s="46">
        <f>'шестая ц.к.'!$O$344</f>
        <v>4251.49</v>
      </c>
      <c r="Y663" s="47">
        <f>'шестая ц.к.'!$O$345</f>
        <v>4078.39</v>
      </c>
    </row>
    <row r="664" spans="1:25" ht="15" customHeight="1" x14ac:dyDescent="0.25">
      <c r="A664" s="52">
        <f t="shared" si="15"/>
        <v>15</v>
      </c>
      <c r="B664" s="45">
        <f>'шестая ц.к.'!$O$346</f>
        <v>4099.6899999999996</v>
      </c>
      <c r="C664" s="46">
        <f>'шестая ц.к.'!$O$347</f>
        <v>3666.96</v>
      </c>
      <c r="D664" s="46">
        <f>'шестая ц.к.'!$O$348</f>
        <v>3523.95</v>
      </c>
      <c r="E664" s="46">
        <f>'шестая ц.к.'!$O$349</f>
        <v>3543.98</v>
      </c>
      <c r="F664" s="46">
        <f>'шестая ц.к.'!$O$350</f>
        <v>3640.99</v>
      </c>
      <c r="G664" s="46">
        <f>'шестая ц.к.'!$O$351</f>
        <v>4124.3999999999996</v>
      </c>
      <c r="H664" s="46">
        <f>'шестая ц.к.'!$O$352</f>
        <v>4256.62</v>
      </c>
      <c r="I664" s="46">
        <f>'шестая ц.к.'!$O$353</f>
        <v>4492.49</v>
      </c>
      <c r="J664" s="46">
        <f>'шестая ц.к.'!$O$354</f>
        <v>4827.8999999999996</v>
      </c>
      <c r="K664" s="46">
        <f>'шестая ц.к.'!$O$355</f>
        <v>4907.3900000000003</v>
      </c>
      <c r="L664" s="46">
        <f>'шестая ц.к.'!$O$356</f>
        <v>4878.6499999999996</v>
      </c>
      <c r="M664" s="46">
        <f>'шестая ц.к.'!$O$357</f>
        <v>4861.96</v>
      </c>
      <c r="N664" s="46">
        <f>'шестая ц.к.'!$O$358</f>
        <v>4846.96</v>
      </c>
      <c r="O664" s="46">
        <f>'шестая ц.к.'!$O$359</f>
        <v>4854.8999999999996</v>
      </c>
      <c r="P664" s="46">
        <f>'шестая ц.к.'!$O$360</f>
        <v>4841.51</v>
      </c>
      <c r="Q664" s="46">
        <f>'шестая ц.к.'!$O$361</f>
        <v>4852.34</v>
      </c>
      <c r="R664" s="46">
        <f>'шестая ц.к.'!$O$362</f>
        <v>4886.62</v>
      </c>
      <c r="S664" s="46">
        <f>'шестая ц.к.'!$O$363</f>
        <v>4942.0600000000004</v>
      </c>
      <c r="T664" s="46">
        <f>'шестая ц.к.'!$O$364</f>
        <v>5298.41</v>
      </c>
      <c r="U664" s="46">
        <f>'шестая ц.к.'!$O$365</f>
        <v>4915.58</v>
      </c>
      <c r="V664" s="46">
        <f>'шестая ц.к.'!$O$366</f>
        <v>4805.8500000000004</v>
      </c>
      <c r="W664" s="46">
        <f>'шестая ц.к.'!$O$367</f>
        <v>4741.6899999999996</v>
      </c>
      <c r="X664" s="46">
        <f>'шестая ц.к.'!$O$368</f>
        <v>4306.4799999999996</v>
      </c>
      <c r="Y664" s="47">
        <f>'шестая ц.к.'!$O$369</f>
        <v>4224.6099999999997</v>
      </c>
    </row>
    <row r="665" spans="1:25" ht="15" customHeight="1" x14ac:dyDescent="0.25">
      <c r="A665" s="52">
        <f t="shared" si="15"/>
        <v>16</v>
      </c>
      <c r="B665" s="45">
        <f>'шестая ц.к.'!$O$370</f>
        <v>4163.74</v>
      </c>
      <c r="C665" s="46">
        <f>'шестая ц.к.'!$O$371</f>
        <v>3989.07</v>
      </c>
      <c r="D665" s="46">
        <f>'шестая ц.к.'!$O$372</f>
        <v>3797.78</v>
      </c>
      <c r="E665" s="46">
        <f>'шестая ц.к.'!$O$373</f>
        <v>3791.05</v>
      </c>
      <c r="F665" s="46">
        <f>'шестая ц.к.'!$O$374</f>
        <v>3759.53</v>
      </c>
      <c r="G665" s="46">
        <f>'шестая ц.к.'!$O$375</f>
        <v>4103.68</v>
      </c>
      <c r="H665" s="46">
        <f>'шестая ц.к.'!$O$376</f>
        <v>4234.18</v>
      </c>
      <c r="I665" s="46">
        <f>'шестая ц.к.'!$O$377</f>
        <v>4286.59</v>
      </c>
      <c r="J665" s="46">
        <f>'шестая ц.к.'!$O$378</f>
        <v>4692.3</v>
      </c>
      <c r="K665" s="46">
        <f>'шестая ц.к.'!$O$379</f>
        <v>4786.43</v>
      </c>
      <c r="L665" s="46">
        <f>'шестая ц.к.'!$O$380</f>
        <v>4757.03</v>
      </c>
      <c r="M665" s="46">
        <f>'шестая ц.к.'!$O$381</f>
        <v>4750.79</v>
      </c>
      <c r="N665" s="46">
        <f>'шестая ц.к.'!$O$382</f>
        <v>4725.67</v>
      </c>
      <c r="O665" s="46">
        <f>'шестая ц.к.'!$O$383</f>
        <v>4723.92</v>
      </c>
      <c r="P665" s="46">
        <f>'шестая ц.к.'!$O$384</f>
        <v>4747.87</v>
      </c>
      <c r="Q665" s="46">
        <f>'шестая ц.к.'!$O$385</f>
        <v>4746.7299999999996</v>
      </c>
      <c r="R665" s="46">
        <f>'шестая ц.к.'!$O$386</f>
        <v>4758.62</v>
      </c>
      <c r="S665" s="46">
        <f>'шестая ц.к.'!$O$387</f>
        <v>4803.6000000000004</v>
      </c>
      <c r="T665" s="46">
        <f>'шестая ц.к.'!$O$388</f>
        <v>4857.28</v>
      </c>
      <c r="U665" s="46">
        <f>'шестая ц.к.'!$O$389</f>
        <v>4831.8100000000004</v>
      </c>
      <c r="V665" s="46">
        <f>'шестая ц.к.'!$O$390</f>
        <v>4788.3599999999997</v>
      </c>
      <c r="W665" s="46">
        <f>'шестая ц.к.'!$O$391</f>
        <v>4778.2</v>
      </c>
      <c r="X665" s="46">
        <f>'шестая ц.к.'!$O$392</f>
        <v>4585.17</v>
      </c>
      <c r="Y665" s="47">
        <f>'шестая ц.к.'!$O$393</f>
        <v>4215.38</v>
      </c>
    </row>
    <row r="666" spans="1:25" ht="15" customHeight="1" x14ac:dyDescent="0.25">
      <c r="A666" s="52">
        <f t="shared" si="15"/>
        <v>17</v>
      </c>
      <c r="B666" s="45">
        <f>'шестая ц.к.'!$O$394</f>
        <v>4070.17</v>
      </c>
      <c r="C666" s="46">
        <f>'шестая ц.к.'!$O$395</f>
        <v>4093.55</v>
      </c>
      <c r="D666" s="46">
        <f>'шестая ц.к.'!$O$396</f>
        <v>3672.85</v>
      </c>
      <c r="E666" s="46">
        <f>'шестая ц.к.'!$O$397</f>
        <v>3704.59</v>
      </c>
      <c r="F666" s="46">
        <f>'шестая ц.к.'!$O$398</f>
        <v>3743.51</v>
      </c>
      <c r="G666" s="46">
        <f>'шестая ц.к.'!$O$399</f>
        <v>3958.59</v>
      </c>
      <c r="H666" s="46">
        <f>'шестая ц.к.'!$O$400</f>
        <v>4129.7</v>
      </c>
      <c r="I666" s="46">
        <f>'шестая ц.к.'!$O$401</f>
        <v>4229.75</v>
      </c>
      <c r="J666" s="46">
        <f>'шестая ц.к.'!$O$402</f>
        <v>4561.46</v>
      </c>
      <c r="K666" s="46">
        <f>'шестая ц.к.'!$O$403</f>
        <v>4620.83</v>
      </c>
      <c r="L666" s="46">
        <f>'шестая ц.к.'!$O$404</f>
        <v>4558.82</v>
      </c>
      <c r="M666" s="46">
        <f>'шестая ц.к.'!$O$405</f>
        <v>4635.1499999999996</v>
      </c>
      <c r="N666" s="46">
        <f>'шестая ц.к.'!$O$406</f>
        <v>4611.1899999999996</v>
      </c>
      <c r="O666" s="46">
        <f>'шестая ц.к.'!$O$407</f>
        <v>4634.6000000000004</v>
      </c>
      <c r="P666" s="46">
        <f>'шестая ц.к.'!$O$408</f>
        <v>4649.7</v>
      </c>
      <c r="Q666" s="46">
        <f>'шестая ц.к.'!$O$409</f>
        <v>4652.3</v>
      </c>
      <c r="R666" s="46">
        <f>'шестая ц.к.'!$O$410</f>
        <v>4660.46</v>
      </c>
      <c r="S666" s="46">
        <f>'шестая ц.к.'!$O$411</f>
        <v>4675.92</v>
      </c>
      <c r="T666" s="46">
        <f>'шестая ц.к.'!$O$412</f>
        <v>4753.0200000000004</v>
      </c>
      <c r="U666" s="46">
        <f>'шестая ц.к.'!$O$413</f>
        <v>4723.78</v>
      </c>
      <c r="V666" s="46">
        <f>'шестая ц.к.'!$O$414</f>
        <v>4628.87</v>
      </c>
      <c r="W666" s="46">
        <f>'шестая ц.к.'!$O$415</f>
        <v>4600.68</v>
      </c>
      <c r="X666" s="46">
        <f>'шестая ц.к.'!$O$416</f>
        <v>4523.8900000000003</v>
      </c>
      <c r="Y666" s="47">
        <f>'шестая ц.к.'!$O$417</f>
        <v>4228.41</v>
      </c>
    </row>
    <row r="667" spans="1:25" ht="15" customHeight="1" x14ac:dyDescent="0.25">
      <c r="A667" s="52">
        <f t="shared" si="15"/>
        <v>18</v>
      </c>
      <c r="B667" s="45">
        <f>'шестая ц.к.'!$O$418</f>
        <v>4017.81</v>
      </c>
      <c r="C667" s="46">
        <f>'шестая ц.к.'!$O$419</f>
        <v>3631.49</v>
      </c>
      <c r="D667" s="46">
        <f>'шестая ц.к.'!$O$420</f>
        <v>3506.29</v>
      </c>
      <c r="E667" s="46">
        <f>'шестая ц.к.'!$O$421</f>
        <v>3494.37</v>
      </c>
      <c r="F667" s="46">
        <f>'шестая ц.к.'!$O$422</f>
        <v>3632.69</v>
      </c>
      <c r="G667" s="46">
        <f>'шестая ц.к.'!$O$423</f>
        <v>3855.76</v>
      </c>
      <c r="H667" s="46">
        <f>'шестая ц.к.'!$O$424</f>
        <v>4196.62</v>
      </c>
      <c r="I667" s="46">
        <f>'шестая ц.к.'!$O$425</f>
        <v>4377.46</v>
      </c>
      <c r="J667" s="46">
        <f>'шестая ц.к.'!$O$426</f>
        <v>4637.6099999999997</v>
      </c>
      <c r="K667" s="46">
        <f>'шестая ц.к.'!$O$427</f>
        <v>4688.5600000000004</v>
      </c>
      <c r="L667" s="46">
        <f>'шестая ц.к.'!$O$428</f>
        <v>4667.45</v>
      </c>
      <c r="M667" s="46">
        <f>'шестая ц.к.'!$O$429</f>
        <v>4578.6499999999996</v>
      </c>
      <c r="N667" s="46">
        <f>'шестая ц.к.'!$O$430</f>
        <v>4554.57</v>
      </c>
      <c r="O667" s="46">
        <f>'шестая ц.к.'!$O$431</f>
        <v>4616.87</v>
      </c>
      <c r="P667" s="46">
        <f>'шестая ц.к.'!$O$432</f>
        <v>4539.83</v>
      </c>
      <c r="Q667" s="46">
        <f>'шестая ц.к.'!$O$433</f>
        <v>4541.8</v>
      </c>
      <c r="R667" s="46">
        <f>'шестая ц.к.'!$O$434</f>
        <v>4545.46</v>
      </c>
      <c r="S667" s="46">
        <f>'шестая ц.к.'!$O$435</f>
        <v>4669.5</v>
      </c>
      <c r="T667" s="46">
        <f>'шестая ц.к.'!$O$436</f>
        <v>4723.13</v>
      </c>
      <c r="U667" s="46">
        <f>'шестая ц.к.'!$O$437</f>
        <v>4692.1000000000004</v>
      </c>
      <c r="V667" s="46">
        <f>'шестая ц.к.'!$O$438</f>
        <v>4676.8900000000003</v>
      </c>
      <c r="W667" s="46">
        <f>'шестая ц.к.'!$O$439</f>
        <v>4616.2</v>
      </c>
      <c r="X667" s="46">
        <f>'шестая ц.к.'!$O$440</f>
        <v>4267.41</v>
      </c>
      <c r="Y667" s="47">
        <f>'шестая ц.к.'!$O$441</f>
        <v>4063.56</v>
      </c>
    </row>
    <row r="668" spans="1:25" ht="15" customHeight="1" x14ac:dyDescent="0.25">
      <c r="A668" s="52">
        <f t="shared" si="15"/>
        <v>19</v>
      </c>
      <c r="B668" s="45">
        <f>'шестая ц.к.'!$O$442</f>
        <v>3934.26</v>
      </c>
      <c r="C668" s="46">
        <f>'шестая ц.к.'!$O$443</f>
        <v>3597.06</v>
      </c>
      <c r="D668" s="46">
        <f>'шестая ц.к.'!$O$444</f>
        <v>3498.32</v>
      </c>
      <c r="E668" s="46">
        <f>'шестая ц.к.'!$O$445</f>
        <v>3492.77</v>
      </c>
      <c r="F668" s="46">
        <f>'шестая ц.к.'!$O$446</f>
        <v>3551.6</v>
      </c>
      <c r="G668" s="46">
        <f>'шестая ц.к.'!$O$447</f>
        <v>3894.56</v>
      </c>
      <c r="H668" s="46">
        <f>'шестая ц.к.'!$O$448</f>
        <v>4168.63</v>
      </c>
      <c r="I668" s="46">
        <f>'шестая ц.к.'!$O$449</f>
        <v>4459.8</v>
      </c>
      <c r="J668" s="46">
        <f>'шестая ц.к.'!$O$450</f>
        <v>5127.03</v>
      </c>
      <c r="K668" s="46">
        <f>'шестая ц.к.'!$O$451</f>
        <v>5127.08</v>
      </c>
      <c r="L668" s="46">
        <f>'шестая ц.к.'!$O$452</f>
        <v>5130.49</v>
      </c>
      <c r="M668" s="46">
        <f>'шестая ц.к.'!$O$453</f>
        <v>5092.24</v>
      </c>
      <c r="N668" s="46">
        <f>'шестая ц.к.'!$O$454</f>
        <v>5087.03</v>
      </c>
      <c r="O668" s="46">
        <f>'шестая ц.к.'!$O$455</f>
        <v>4839.84</v>
      </c>
      <c r="P668" s="46">
        <f>'шестая ц.к.'!$O$456</f>
        <v>4816.72</v>
      </c>
      <c r="Q668" s="46">
        <f>'шестая ц.к.'!$O$457</f>
        <v>5137.21</v>
      </c>
      <c r="R668" s="46">
        <f>'шестая ц.к.'!$O$458</f>
        <v>5174.9799999999996</v>
      </c>
      <c r="S668" s="46">
        <f>'шестая ц.к.'!$O$459</f>
        <v>4882.01</v>
      </c>
      <c r="T668" s="46">
        <f>'шестая ц.к.'!$O$460</f>
        <v>5264.41</v>
      </c>
      <c r="U668" s="46">
        <f>'шестая ц.к.'!$O$461</f>
        <v>5192.08</v>
      </c>
      <c r="V668" s="46">
        <f>'шестая ц.к.'!$O$462</f>
        <v>5096.45</v>
      </c>
      <c r="W668" s="46">
        <f>'шестая ц.к.'!$O$463</f>
        <v>5163.88</v>
      </c>
      <c r="X668" s="46">
        <f>'шестая ц.к.'!$O$464</f>
        <v>4857.74</v>
      </c>
      <c r="Y668" s="47">
        <f>'шестая ц.к.'!$O$465</f>
        <v>4172.6400000000003</v>
      </c>
    </row>
    <row r="669" spans="1:25" s="41" customFormat="1" ht="15" customHeight="1" x14ac:dyDescent="0.25">
      <c r="A669" s="52">
        <f t="shared" si="15"/>
        <v>20</v>
      </c>
      <c r="B669" s="45">
        <f>'шестая ц.к.'!$O$466</f>
        <v>3683.67</v>
      </c>
      <c r="C669" s="46">
        <f>'шестая ц.к.'!$O$467</f>
        <v>3586.64</v>
      </c>
      <c r="D669" s="46">
        <f>'шестая ц.к.'!$O$468</f>
        <v>3475.55</v>
      </c>
      <c r="E669" s="46">
        <f>'шестая ц.к.'!$O$469</f>
        <v>3455.78</v>
      </c>
      <c r="F669" s="46">
        <f>'шестая ц.к.'!$O$470</f>
        <v>3514.64</v>
      </c>
      <c r="G669" s="46">
        <f>'шестая ц.к.'!$O$471</f>
        <v>3816.7</v>
      </c>
      <c r="H669" s="46">
        <f>'шестая ц.к.'!$O$472</f>
        <v>4134.66</v>
      </c>
      <c r="I669" s="46">
        <f>'шестая ц.к.'!$O$473</f>
        <v>4289.04</v>
      </c>
      <c r="J669" s="46">
        <f>'шестая ц.к.'!$O$474</f>
        <v>4389.22</v>
      </c>
      <c r="K669" s="46">
        <f>'шестая ц.к.'!$O$475</f>
        <v>4418.55</v>
      </c>
      <c r="L669" s="46">
        <f>'шестая ц.к.'!$O$476</f>
        <v>4401.62</v>
      </c>
      <c r="M669" s="46">
        <f>'шестая ц.к.'!$O$477</f>
        <v>4381.74</v>
      </c>
      <c r="N669" s="46">
        <f>'шестая ц.к.'!$O$478</f>
        <v>4310.46</v>
      </c>
      <c r="O669" s="46">
        <f>'шестая ц.к.'!$O$479</f>
        <v>4309.42</v>
      </c>
      <c r="P669" s="46">
        <f>'шестая ц.к.'!$O$480</f>
        <v>4367.63</v>
      </c>
      <c r="Q669" s="46">
        <f>'шестая ц.к.'!$O$481</f>
        <v>4356.24</v>
      </c>
      <c r="R669" s="46">
        <f>'шестая ц.к.'!$O$482</f>
        <v>4355.67</v>
      </c>
      <c r="S669" s="46">
        <f>'шестая ц.к.'!$O$483</f>
        <v>4376.71</v>
      </c>
      <c r="T669" s="46">
        <f>'шестая ц.к.'!$O$484</f>
        <v>4370.57</v>
      </c>
      <c r="U669" s="46">
        <f>'шестая ц.к.'!$O$485</f>
        <v>4292.8599999999997</v>
      </c>
      <c r="V669" s="46">
        <f>'шестая ц.к.'!$O$486</f>
        <v>4272.1099999999997</v>
      </c>
      <c r="W669" s="46">
        <f>'шестая ц.к.'!$O$487</f>
        <v>4211.68</v>
      </c>
      <c r="X669" s="46">
        <f>'шестая ц.к.'!$O$488</f>
        <v>4056.85</v>
      </c>
      <c r="Y669" s="47">
        <f>'шестая ц.к.'!$O$489</f>
        <v>3640.41</v>
      </c>
    </row>
    <row r="670" spans="1:25" ht="15" customHeight="1" x14ac:dyDescent="0.25">
      <c r="A670" s="52">
        <f t="shared" si="15"/>
        <v>21</v>
      </c>
      <c r="B670" s="45">
        <f>'шестая ц.к.'!$O$490</f>
        <v>3403.32</v>
      </c>
      <c r="C670" s="46">
        <f>'шестая ц.к.'!$O$491</f>
        <v>3313.01</v>
      </c>
      <c r="D670" s="46">
        <f>'шестая ц.к.'!$O$492</f>
        <v>3290.59</v>
      </c>
      <c r="E670" s="46">
        <f>'шестая ц.к.'!$O$493</f>
        <v>3289.34</v>
      </c>
      <c r="F670" s="46">
        <f>'шестая ц.к.'!$O$494</f>
        <v>3333.88</v>
      </c>
      <c r="G670" s="46">
        <f>'шестая ц.к.'!$O$495</f>
        <v>3484.71</v>
      </c>
      <c r="H670" s="46">
        <f>'шестая ц.к.'!$O$496</f>
        <v>3766.93</v>
      </c>
      <c r="I670" s="46">
        <f>'шестая ц.к.'!$O$497</f>
        <v>4142.1899999999996</v>
      </c>
      <c r="J670" s="46">
        <f>'шестая ц.к.'!$O$498</f>
        <v>4293.42</v>
      </c>
      <c r="K670" s="46">
        <f>'шестая ц.к.'!$O$499</f>
        <v>4325.4799999999996</v>
      </c>
      <c r="L670" s="46">
        <f>'шестая ц.к.'!$O$500</f>
        <v>4336.34</v>
      </c>
      <c r="M670" s="46">
        <f>'шестая ц.к.'!$O$501</f>
        <v>4321.5200000000004</v>
      </c>
      <c r="N670" s="46">
        <f>'шестая ц.к.'!$O$502</f>
        <v>4299.3500000000004</v>
      </c>
      <c r="O670" s="46">
        <f>'шестая ц.к.'!$O$503</f>
        <v>4301.3100000000004</v>
      </c>
      <c r="P670" s="46">
        <f>'шестая ц.к.'!$O$504</f>
        <v>4296.38</v>
      </c>
      <c r="Q670" s="46">
        <f>'шестая ц.к.'!$O$505</f>
        <v>4291.55</v>
      </c>
      <c r="R670" s="46">
        <f>'шестая ц.к.'!$O$506</f>
        <v>4293.3999999999996</v>
      </c>
      <c r="S670" s="46">
        <f>'шестая ц.к.'!$O$507</f>
        <v>4303.1099999999997</v>
      </c>
      <c r="T670" s="46">
        <f>'шестая ц.к.'!$O$508</f>
        <v>4295.16</v>
      </c>
      <c r="U670" s="46">
        <f>'шестая ц.к.'!$O$509</f>
        <v>4283.03</v>
      </c>
      <c r="V670" s="46">
        <f>'шестая ц.к.'!$O$510</f>
        <v>4249.58</v>
      </c>
      <c r="W670" s="46">
        <f>'шестая ц.к.'!$O$511</f>
        <v>4214.84</v>
      </c>
      <c r="X670" s="46">
        <f>'шестая ц.к.'!$O$512</f>
        <v>4008.87</v>
      </c>
      <c r="Y670" s="47">
        <f>'шестая ц.к.'!$O$513</f>
        <v>3501.06</v>
      </c>
    </row>
    <row r="671" spans="1:25" ht="15" customHeight="1" x14ac:dyDescent="0.25">
      <c r="A671" s="52">
        <f t="shared" si="15"/>
        <v>22</v>
      </c>
      <c r="B671" s="45">
        <f>'шестая ц.к.'!$O$514</f>
        <v>3344.95</v>
      </c>
      <c r="C671" s="46">
        <f>'шестая ц.к.'!$O$515</f>
        <v>3275.81</v>
      </c>
      <c r="D671" s="46">
        <f>'шестая ц.к.'!$O$516</f>
        <v>3245.53</v>
      </c>
      <c r="E671" s="46">
        <f>'шестая ц.к.'!$O$517</f>
        <v>3255.95</v>
      </c>
      <c r="F671" s="46">
        <f>'шестая ц.к.'!$O$518</f>
        <v>3314.31</v>
      </c>
      <c r="G671" s="46">
        <f>'шестая ц.к.'!$O$519</f>
        <v>3548.32</v>
      </c>
      <c r="H671" s="46">
        <f>'шестая ц.к.'!$O$520</f>
        <v>4022.46</v>
      </c>
      <c r="I671" s="46">
        <f>'шестая ц.к.'!$O$521</f>
        <v>4285</v>
      </c>
      <c r="J671" s="46">
        <f>'шестая ц.к.'!$O$522</f>
        <v>4405.04</v>
      </c>
      <c r="K671" s="46">
        <f>'шестая ц.к.'!$O$523</f>
        <v>4532.66</v>
      </c>
      <c r="L671" s="46">
        <f>'шестая ц.к.'!$O$524</f>
        <v>4529.26</v>
      </c>
      <c r="M671" s="46">
        <f>'шестая ц.к.'!$O$525</f>
        <v>4436.16</v>
      </c>
      <c r="N671" s="46">
        <f>'шестая ц.к.'!$O$526</f>
        <v>4391.74</v>
      </c>
      <c r="O671" s="46">
        <f>'шестая ц.к.'!$O$527</f>
        <v>4406.8500000000004</v>
      </c>
      <c r="P671" s="46">
        <f>'шестая ц.к.'!$O$528</f>
        <v>4384.16</v>
      </c>
      <c r="Q671" s="46">
        <f>'шестая ц.к.'!$O$529</f>
        <v>4366.03</v>
      </c>
      <c r="R671" s="46">
        <f>'шестая ц.к.'!$O$530</f>
        <v>4378.32</v>
      </c>
      <c r="S671" s="46">
        <f>'шестая ц.к.'!$O$531</f>
        <v>4382.5600000000004</v>
      </c>
      <c r="T671" s="46">
        <f>'шестая ц.к.'!$O$532</f>
        <v>4359.1499999999996</v>
      </c>
      <c r="U671" s="46">
        <f>'шестая ц.к.'!$O$533</f>
        <v>4315.42</v>
      </c>
      <c r="V671" s="46">
        <f>'шестая ц.к.'!$O$534</f>
        <v>4258.01</v>
      </c>
      <c r="W671" s="46">
        <f>'шестая ц.к.'!$O$535</f>
        <v>4239.55</v>
      </c>
      <c r="X671" s="46">
        <f>'шестая ц.к.'!$O$536</f>
        <v>4095.36</v>
      </c>
      <c r="Y671" s="47">
        <f>'шестая ц.к.'!$O$537</f>
        <v>3732.61</v>
      </c>
    </row>
    <row r="672" spans="1:25" ht="15" customHeight="1" x14ac:dyDescent="0.25">
      <c r="A672" s="52">
        <f t="shared" si="15"/>
        <v>23</v>
      </c>
      <c r="B672" s="45">
        <f>'шестая ц.к.'!$O$538</f>
        <v>3573.76</v>
      </c>
      <c r="C672" s="46">
        <f>'шестая ц.к.'!$O$539</f>
        <v>3407.71</v>
      </c>
      <c r="D672" s="46">
        <f>'шестая ц.к.'!$O$540</f>
        <v>3360.13</v>
      </c>
      <c r="E672" s="46">
        <f>'шестая ц.к.'!$O$541</f>
        <v>3334.48</v>
      </c>
      <c r="F672" s="46">
        <f>'шестая ц.к.'!$O$542</f>
        <v>3342.88</v>
      </c>
      <c r="G672" s="46">
        <f>'шестая ц.к.'!$O$543</f>
        <v>3442.55</v>
      </c>
      <c r="H672" s="46">
        <f>'шестая ц.к.'!$O$544</f>
        <v>3556.11</v>
      </c>
      <c r="I672" s="46">
        <f>'шестая ц.к.'!$O$545</f>
        <v>3760.17</v>
      </c>
      <c r="J672" s="46">
        <f>'шестая ц.к.'!$O$546</f>
        <v>4129.6400000000003</v>
      </c>
      <c r="K672" s="46">
        <f>'шестая ц.к.'!$O$547</f>
        <v>4236.9799999999996</v>
      </c>
      <c r="L672" s="46">
        <f>'шестая ц.к.'!$O$548</f>
        <v>4255.1099999999997</v>
      </c>
      <c r="M672" s="46">
        <f>'шестая ц.к.'!$O$549</f>
        <v>4252.07</v>
      </c>
      <c r="N672" s="46">
        <f>'шестая ц.к.'!$O$550</f>
        <v>4236.8</v>
      </c>
      <c r="O672" s="46">
        <f>'шестая ц.к.'!$O$551</f>
        <v>4257.4399999999996</v>
      </c>
      <c r="P672" s="46">
        <f>'шестая ц.к.'!$O$552</f>
        <v>4235.05</v>
      </c>
      <c r="Q672" s="46">
        <f>'шестая ц.к.'!$O$553</f>
        <v>4239.6099999999997</v>
      </c>
      <c r="R672" s="46">
        <f>'шестая ц.к.'!$O$554</f>
        <v>4260.18</v>
      </c>
      <c r="S672" s="46">
        <f>'шестая ц.к.'!$O$555</f>
        <v>4292.47</v>
      </c>
      <c r="T672" s="46">
        <f>'шестая ц.к.'!$O$556</f>
        <v>4287.72</v>
      </c>
      <c r="U672" s="46">
        <f>'шестая ц.к.'!$O$557</f>
        <v>4285.6400000000003</v>
      </c>
      <c r="V672" s="46">
        <f>'шестая ц.к.'!$O$558</f>
        <v>4251.4799999999996</v>
      </c>
      <c r="W672" s="46">
        <f>'шестая ц.к.'!$O$559</f>
        <v>4173.49</v>
      </c>
      <c r="X672" s="46">
        <f>'шестая ц.к.'!$O$560</f>
        <v>3951.82</v>
      </c>
      <c r="Y672" s="47">
        <f>'шестая ц.к.'!$O$561</f>
        <v>3668.98</v>
      </c>
    </row>
    <row r="673" spans="1:25" ht="15" customHeight="1" x14ac:dyDescent="0.25">
      <c r="A673" s="52">
        <f t="shared" si="15"/>
        <v>24</v>
      </c>
      <c r="B673" s="45">
        <f>'шестая ц.к.'!$O$562</f>
        <v>3587.9</v>
      </c>
      <c r="C673" s="46">
        <f>'шестая ц.к.'!$O$563</f>
        <v>3410.55</v>
      </c>
      <c r="D673" s="46">
        <f>'шестая ц.к.'!$O$564</f>
        <v>3298.38</v>
      </c>
      <c r="E673" s="46">
        <f>'шестая ц.к.'!$O$565</f>
        <v>3294.41</v>
      </c>
      <c r="F673" s="46">
        <f>'шестая ц.к.'!$O$566</f>
        <v>3291.76</v>
      </c>
      <c r="G673" s="46">
        <f>'шестая ц.к.'!$O$567</f>
        <v>3360.74</v>
      </c>
      <c r="H673" s="46">
        <f>'шестая ц.к.'!$O$568</f>
        <v>3422.29</v>
      </c>
      <c r="I673" s="46">
        <f>'шестая ц.к.'!$O$569</f>
        <v>3561.73</v>
      </c>
      <c r="J673" s="46">
        <f>'шестая ц.к.'!$O$570</f>
        <v>3925.47</v>
      </c>
      <c r="K673" s="46">
        <f>'шестая ц.к.'!$O$571</f>
        <v>4182.0600000000004</v>
      </c>
      <c r="L673" s="46">
        <f>'шестая ц.к.'!$O$572</f>
        <v>4223.26</v>
      </c>
      <c r="M673" s="46">
        <f>'шестая ц.к.'!$O$573</f>
        <v>4224.8500000000004</v>
      </c>
      <c r="N673" s="46">
        <f>'шестая ц.к.'!$O$574</f>
        <v>4207.75</v>
      </c>
      <c r="O673" s="46">
        <f>'шестая ц.к.'!$O$575</f>
        <v>4211.8599999999997</v>
      </c>
      <c r="P673" s="46">
        <f>'шестая ц.к.'!$O$576</f>
        <v>4215.42</v>
      </c>
      <c r="Q673" s="46">
        <f>'шестая ц.к.'!$O$577</f>
        <v>4217.9399999999996</v>
      </c>
      <c r="R673" s="46">
        <f>'шестая ц.к.'!$O$578</f>
        <v>4242.47</v>
      </c>
      <c r="S673" s="46">
        <f>'шестая ц.к.'!$O$579</f>
        <v>4332.07</v>
      </c>
      <c r="T673" s="46">
        <f>'шестая ц.к.'!$O$580</f>
        <v>4373.25</v>
      </c>
      <c r="U673" s="46">
        <f>'шестая ц.к.'!$O$581</f>
        <v>4371.72</v>
      </c>
      <c r="V673" s="46">
        <f>'шестая ц.к.'!$O$582</f>
        <v>4309.76</v>
      </c>
      <c r="W673" s="46">
        <f>'шестая ц.к.'!$O$583</f>
        <v>4231.58</v>
      </c>
      <c r="X673" s="46">
        <f>'шестая ц.к.'!$O$584</f>
        <v>4116.08</v>
      </c>
      <c r="Y673" s="47">
        <f>'шестая ц.к.'!$O$585</f>
        <v>3984.18</v>
      </c>
    </row>
    <row r="674" spans="1:25" ht="15" customHeight="1" x14ac:dyDescent="0.25">
      <c r="A674" s="52">
        <f t="shared" si="15"/>
        <v>25</v>
      </c>
      <c r="B674" s="45">
        <f>'шестая ц.к.'!$O$586</f>
        <v>3520.74</v>
      </c>
      <c r="C674" s="46">
        <f>'шестая ц.к.'!$O$587</f>
        <v>3399.43</v>
      </c>
      <c r="D674" s="46">
        <f>'шестая ц.к.'!$O$588</f>
        <v>3376.4</v>
      </c>
      <c r="E674" s="46">
        <f>'шестая ц.к.'!$O$589</f>
        <v>3389.68</v>
      </c>
      <c r="F674" s="46">
        <f>'шестая ц.к.'!$O$590</f>
        <v>3414.35</v>
      </c>
      <c r="G674" s="46">
        <f>'шестая ц.к.'!$O$591</f>
        <v>3677.53</v>
      </c>
      <c r="H674" s="46">
        <f>'шестая ц.к.'!$O$592</f>
        <v>4095.62</v>
      </c>
      <c r="I674" s="46">
        <f>'шестая ц.к.'!$O$593</f>
        <v>4298.1400000000003</v>
      </c>
      <c r="J674" s="46">
        <f>'шестая ц.к.'!$O$594</f>
        <v>4490.4799999999996</v>
      </c>
      <c r="K674" s="46">
        <f>'шестая ц.к.'!$O$595</f>
        <v>4577.07</v>
      </c>
      <c r="L674" s="46">
        <f>'шестая ц.к.'!$O$596</f>
        <v>4511.63</v>
      </c>
      <c r="M674" s="46">
        <f>'шестая ц.к.'!$O$597</f>
        <v>4484.76</v>
      </c>
      <c r="N674" s="46">
        <f>'шестая ц.к.'!$O$598</f>
        <v>4420.75</v>
      </c>
      <c r="O674" s="46">
        <f>'шестая ц.к.'!$O$599</f>
        <v>4441.34</v>
      </c>
      <c r="P674" s="46">
        <f>'шестая ц.к.'!$O$600</f>
        <v>4454.83</v>
      </c>
      <c r="Q674" s="46">
        <f>'шестая ц.к.'!$O$601</f>
        <v>4459.66</v>
      </c>
      <c r="R674" s="46">
        <f>'шестая ц.к.'!$O$602</f>
        <v>4521.6899999999996</v>
      </c>
      <c r="S674" s="46">
        <f>'шестая ц.к.'!$O$603</f>
        <v>4638.88</v>
      </c>
      <c r="T674" s="46">
        <f>'шестая ц.к.'!$O$604</f>
        <v>4628.03</v>
      </c>
      <c r="U674" s="46">
        <f>'шестая ц.к.'!$O$605</f>
        <v>4569.4799999999996</v>
      </c>
      <c r="V674" s="46">
        <f>'шестая ц.к.'!$O$606</f>
        <v>4452.13</v>
      </c>
      <c r="W674" s="46">
        <f>'шестая ц.к.'!$O$607</f>
        <v>4335.68</v>
      </c>
      <c r="X674" s="46">
        <f>'шестая ц.к.'!$O$608</f>
        <v>4164.5</v>
      </c>
      <c r="Y674" s="47">
        <f>'шестая ц.к.'!$O$609</f>
        <v>3887.29</v>
      </c>
    </row>
    <row r="675" spans="1:25" ht="15" customHeight="1" x14ac:dyDescent="0.25">
      <c r="A675" s="52">
        <f t="shared" si="15"/>
        <v>26</v>
      </c>
      <c r="B675" s="45">
        <f>'шестая ц.к.'!$O$610</f>
        <v>3540.74</v>
      </c>
      <c r="C675" s="46">
        <f>'шестая ц.к.'!$O$611</f>
        <v>3408.59</v>
      </c>
      <c r="D675" s="46">
        <f>'шестая ц.к.'!$O$612</f>
        <v>3366.83</v>
      </c>
      <c r="E675" s="46">
        <f>'шестая ц.к.'!$O$613</f>
        <v>3374.54</v>
      </c>
      <c r="F675" s="46">
        <f>'шестая ц.к.'!$O$614</f>
        <v>3470.56</v>
      </c>
      <c r="G675" s="46">
        <f>'шестая ц.к.'!$O$615</f>
        <v>3868.89</v>
      </c>
      <c r="H675" s="46">
        <f>'шестая ц.к.'!$O$616</f>
        <v>4231.09</v>
      </c>
      <c r="I675" s="46">
        <f>'шестая ц.к.'!$O$617</f>
        <v>4311.1099999999997</v>
      </c>
      <c r="J675" s="46">
        <f>'шестая ц.к.'!$O$618</f>
        <v>4540.05</v>
      </c>
      <c r="K675" s="46">
        <f>'шестая ц.к.'!$O$619</f>
        <v>4606.8999999999996</v>
      </c>
      <c r="L675" s="46">
        <f>'шестая ц.к.'!$O$620</f>
        <v>4570.2700000000004</v>
      </c>
      <c r="M675" s="46">
        <f>'шестая ц.к.'!$O$621</f>
        <v>4587.66</v>
      </c>
      <c r="N675" s="46">
        <f>'шестая ц.к.'!$O$622</f>
        <v>4560.24</v>
      </c>
      <c r="O675" s="46">
        <f>'шестая ц.к.'!$O$623</f>
        <v>4558.05</v>
      </c>
      <c r="P675" s="46">
        <f>'шестая ц.к.'!$O$624</f>
        <v>4552.3</v>
      </c>
      <c r="Q675" s="46">
        <f>'шестая ц.к.'!$O$625</f>
        <v>4572.3900000000003</v>
      </c>
      <c r="R675" s="46">
        <f>'шестая ц.к.'!$O$626</f>
        <v>4614.29</v>
      </c>
      <c r="S675" s="46">
        <f>'шестая ц.к.'!$O$627</f>
        <v>4670.08</v>
      </c>
      <c r="T675" s="46">
        <f>'шестая ц.к.'!$O$628</f>
        <v>4658.2</v>
      </c>
      <c r="U675" s="46">
        <f>'шестая ц.к.'!$O$629</f>
        <v>4610.34</v>
      </c>
      <c r="V675" s="46">
        <f>'шестая ц.к.'!$O$630</f>
        <v>4568.2700000000004</v>
      </c>
      <c r="W675" s="46">
        <f>'шестая ц.к.'!$O$631</f>
        <v>5373.14</v>
      </c>
      <c r="X675" s="46">
        <f>'шестая ц.к.'!$O$632</f>
        <v>4262.4799999999996</v>
      </c>
      <c r="Y675" s="47">
        <f>'шестая ц.к.'!$O$633</f>
        <v>4125.8599999999997</v>
      </c>
    </row>
    <row r="676" spans="1:25" ht="15" customHeight="1" x14ac:dyDescent="0.25">
      <c r="A676" s="52">
        <f t="shared" si="15"/>
        <v>27</v>
      </c>
      <c r="B676" s="45">
        <f>'шестая ц.к.'!$O$634</f>
        <v>3944.46</v>
      </c>
      <c r="C676" s="46">
        <f>'шестая ц.к.'!$O$635</f>
        <v>3469.93</v>
      </c>
      <c r="D676" s="46">
        <f>'шестая ц.к.'!$O$636</f>
        <v>3433.29</v>
      </c>
      <c r="E676" s="46">
        <f>'шестая ц.к.'!$O$637</f>
        <v>3421.17</v>
      </c>
      <c r="F676" s="46">
        <f>'шестая ц.к.'!$O$638</f>
        <v>3471.25</v>
      </c>
      <c r="G676" s="46">
        <f>'шестая ц.к.'!$O$639</f>
        <v>3784.69</v>
      </c>
      <c r="H676" s="46">
        <f>'шестая ц.к.'!$O$640</f>
        <v>4228.68</v>
      </c>
      <c r="I676" s="46">
        <f>'шестая ц.к.'!$O$641</f>
        <v>4341.1000000000004</v>
      </c>
      <c r="J676" s="46">
        <f>'шестая ц.к.'!$O$642</f>
        <v>4560.3100000000004</v>
      </c>
      <c r="K676" s="46">
        <f>'шестая ц.к.'!$O$643</f>
        <v>4640.93</v>
      </c>
      <c r="L676" s="46">
        <f>'шестая ц.к.'!$O$644</f>
        <v>4626.1000000000004</v>
      </c>
      <c r="M676" s="46">
        <f>'шестая ц.к.'!$O$645</f>
        <v>4610.91</v>
      </c>
      <c r="N676" s="46">
        <f>'шестая ц.к.'!$O$646</f>
        <v>4594.0200000000004</v>
      </c>
      <c r="O676" s="46">
        <f>'шестая ц.к.'!$O$647</f>
        <v>4589.96</v>
      </c>
      <c r="P676" s="46">
        <f>'шестая ц.к.'!$O$648</f>
        <v>4593.62</v>
      </c>
      <c r="Q676" s="46">
        <f>'шестая ц.к.'!$O$649</f>
        <v>4600.1099999999997</v>
      </c>
      <c r="R676" s="46">
        <f>'шестая ц.к.'!$O$650</f>
        <v>4639.6899999999996</v>
      </c>
      <c r="S676" s="46">
        <f>'шестая ц.к.'!$O$651</f>
        <v>4644.92</v>
      </c>
      <c r="T676" s="46">
        <f>'шестая ц.к.'!$O$652</f>
        <v>4633.38</v>
      </c>
      <c r="U676" s="46">
        <f>'шестая ц.к.'!$O$653</f>
        <v>4592.42</v>
      </c>
      <c r="V676" s="46">
        <f>'шестая ц.к.'!$O$654</f>
        <v>4502.4399999999996</v>
      </c>
      <c r="W676" s="46">
        <f>'шестая ц.к.'!$O$655</f>
        <v>4368.42</v>
      </c>
      <c r="X676" s="46">
        <f>'шестая ц.к.'!$O$656</f>
        <v>4235.2700000000004</v>
      </c>
      <c r="Y676" s="47">
        <f>'шестая ц.к.'!$O$657</f>
        <v>4112.8599999999997</v>
      </c>
    </row>
    <row r="677" spans="1:25" ht="15" customHeight="1" x14ac:dyDescent="0.25">
      <c r="A677" s="52">
        <f t="shared" si="15"/>
        <v>28</v>
      </c>
      <c r="B677" s="45">
        <f>'шестая ц.к.'!$O$658</f>
        <v>3702.65</v>
      </c>
      <c r="C677" s="46">
        <f>'шестая ц.к.'!$O$659</f>
        <v>3464.7</v>
      </c>
      <c r="D677" s="46">
        <f>'шестая ц.к.'!$O$660</f>
        <v>3427.1</v>
      </c>
      <c r="E677" s="46">
        <f>'шестая ц.к.'!$O$661</f>
        <v>3446.52</v>
      </c>
      <c r="F677" s="46">
        <f>'шестая ц.к.'!$O$662</f>
        <v>3487.77</v>
      </c>
      <c r="G677" s="46">
        <f>'шестая ц.к.'!$O$663</f>
        <v>3722.33</v>
      </c>
      <c r="H677" s="46">
        <f>'шестая ц.к.'!$O$664</f>
        <v>4182.51</v>
      </c>
      <c r="I677" s="46">
        <f>'шестая ц.к.'!$O$665</f>
        <v>4372.8999999999996</v>
      </c>
      <c r="J677" s="46">
        <f>'шестая ц.к.'!$O$666</f>
        <v>4521.71</v>
      </c>
      <c r="K677" s="46">
        <f>'шестая ц.к.'!$O$667</f>
        <v>4596.6000000000004</v>
      </c>
      <c r="L677" s="46">
        <f>'шестая ц.к.'!$O$668</f>
        <v>4602.0200000000004</v>
      </c>
      <c r="M677" s="46">
        <f>'шестая ц.к.'!$O$669</f>
        <v>4328.57</v>
      </c>
      <c r="N677" s="46">
        <f>'шестая ц.к.'!$O$670</f>
        <v>4570.79</v>
      </c>
      <c r="O677" s="46">
        <f>'шестая ц.к.'!$O$671</f>
        <v>4581.2299999999996</v>
      </c>
      <c r="P677" s="46">
        <f>'шестая ц.к.'!$O$672</f>
        <v>4545.8999999999996</v>
      </c>
      <c r="Q677" s="46">
        <f>'шестая ц.к.'!$O$673</f>
        <v>4563.25</v>
      </c>
      <c r="R677" s="46">
        <f>'шестая ц.к.'!$O$674</f>
        <v>4569.8599999999997</v>
      </c>
      <c r="S677" s="46">
        <f>'шестая ц.к.'!$O$675</f>
        <v>4655.7700000000004</v>
      </c>
      <c r="T677" s="46">
        <f>'шестая ц.к.'!$O$676</f>
        <v>4641.6000000000004</v>
      </c>
      <c r="U677" s="46">
        <f>'шестая ц.к.'!$O$677</f>
        <v>4596.58</v>
      </c>
      <c r="V677" s="46">
        <f>'шестая ц.к.'!$O$678</f>
        <v>4536.8100000000004</v>
      </c>
      <c r="W677" s="46">
        <f>'шестая ц.к.'!$O$679</f>
        <v>4575.87</v>
      </c>
      <c r="X677" s="46">
        <f>'шестая ц.к.'!$O$680</f>
        <v>4243.87</v>
      </c>
      <c r="Y677" s="47">
        <f>'шестая ц.к.'!$O$681</f>
        <v>4130.5200000000004</v>
      </c>
    </row>
    <row r="678" spans="1:25" ht="15" customHeight="1" x14ac:dyDescent="0.25">
      <c r="A678" s="52">
        <f t="shared" si="15"/>
        <v>29</v>
      </c>
      <c r="B678" s="45">
        <f>'шестая ц.к.'!$O$682</f>
        <v>4017.28</v>
      </c>
      <c r="C678" s="46">
        <f>'шестая ц.к.'!$O$683</f>
        <v>3696.72</v>
      </c>
      <c r="D678" s="46">
        <f>'шестая ц.к.'!$O$684</f>
        <v>3532.17</v>
      </c>
      <c r="E678" s="46">
        <f>'шестая ц.к.'!$O$685</f>
        <v>3700.41</v>
      </c>
      <c r="F678" s="46">
        <f>'шестая ц.к.'!$O$686</f>
        <v>3684.06</v>
      </c>
      <c r="G678" s="46">
        <f>'шестая ц.к.'!$O$687</f>
        <v>4079.91</v>
      </c>
      <c r="H678" s="46">
        <f>'шестая ц.к.'!$O$688</f>
        <v>4279.2</v>
      </c>
      <c r="I678" s="46">
        <f>'шестая ц.к.'!$O$689</f>
        <v>4464.45</v>
      </c>
      <c r="J678" s="46">
        <f>'шестая ц.к.'!$O$690</f>
        <v>4647.6099999999997</v>
      </c>
      <c r="K678" s="46">
        <f>'шестая ц.к.'!$O$691</f>
        <v>4727.13</v>
      </c>
      <c r="L678" s="46">
        <f>'шестая ц.к.'!$O$692</f>
        <v>4721.3100000000004</v>
      </c>
      <c r="M678" s="46">
        <f>'шестая ц.к.'!$O$693</f>
        <v>4693.1000000000004</v>
      </c>
      <c r="N678" s="46">
        <f>'шестая ц.к.'!$O$694</f>
        <v>4662.5600000000004</v>
      </c>
      <c r="O678" s="46">
        <f>'шестая ц.к.'!$O$695</f>
        <v>4677.5200000000004</v>
      </c>
      <c r="P678" s="46">
        <f>'шестая ц.к.'!$O$696</f>
        <v>4681.82</v>
      </c>
      <c r="Q678" s="46">
        <f>'шестая ц.к.'!$O$697</f>
        <v>4686.92</v>
      </c>
      <c r="R678" s="46">
        <f>'шестая ц.к.'!$O$698</f>
        <v>4720.8599999999997</v>
      </c>
      <c r="S678" s="46">
        <f>'шестая ц.к.'!$O$699</f>
        <v>4725.95</v>
      </c>
      <c r="T678" s="46">
        <f>'шестая ц.к.'!$O$700</f>
        <v>5907.63</v>
      </c>
      <c r="U678" s="46">
        <f>'шестая ц.к.'!$O$701</f>
        <v>4664.51</v>
      </c>
      <c r="V678" s="46">
        <f>'шестая ц.к.'!$O$702</f>
        <v>4595.55</v>
      </c>
      <c r="W678" s="46">
        <f>'шестая ц.к.'!$O$703</f>
        <v>4628.04</v>
      </c>
      <c r="X678" s="46">
        <f>'шестая ц.к.'!$O$704</f>
        <v>4291.1899999999996</v>
      </c>
      <c r="Y678" s="47">
        <f>'шестая ц.к.'!$O$705</f>
        <v>4211.6099999999997</v>
      </c>
    </row>
    <row r="679" spans="1:25" ht="15" customHeight="1" x14ac:dyDescent="0.25">
      <c r="A679" s="63">
        <f t="shared" si="15"/>
        <v>30</v>
      </c>
      <c r="B679" s="45">
        <f>'шестая ц.к.'!$O$706</f>
        <v>4111.7</v>
      </c>
      <c r="C679" s="46">
        <f>'шестая ц.к.'!$O$707</f>
        <v>3713.34</v>
      </c>
      <c r="D679" s="46">
        <f>'шестая ц.к.'!$O$708</f>
        <v>3563.18</v>
      </c>
      <c r="E679" s="46">
        <f>'шестая ц.к.'!$O$709</f>
        <v>3565.1</v>
      </c>
      <c r="F679" s="46">
        <f>'шестая ц.к.'!$O$710</f>
        <v>3578.58</v>
      </c>
      <c r="G679" s="46">
        <f>'шестая ц.к.'!$O$711</f>
        <v>3774.72</v>
      </c>
      <c r="H679" s="46">
        <f>'шестая ц.к.'!$O$712</f>
        <v>4113.8</v>
      </c>
      <c r="I679" s="46">
        <f>'шестая ц.к.'!$O$713</f>
        <v>4271.26</v>
      </c>
      <c r="J679" s="46">
        <f>'шестая ц.к.'!$O$714</f>
        <v>4472.1499999999996</v>
      </c>
      <c r="K679" s="46">
        <f>'шестая ц.к.'!$O$715</f>
        <v>4342.71</v>
      </c>
      <c r="L679" s="46">
        <f>'шестая ц.к.'!$O$716</f>
        <v>4631.88</v>
      </c>
      <c r="M679" s="46">
        <f>'шестая ц.к.'!$O$717</f>
        <v>4644.71</v>
      </c>
      <c r="N679" s="46">
        <f>'шестая ц.к.'!$O$718</f>
        <v>4638.76</v>
      </c>
      <c r="O679" s="46">
        <f>'шестая ц.к.'!$O$719</f>
        <v>4641.8599999999997</v>
      </c>
      <c r="P679" s="46">
        <f>'шестая ц.к.'!$O$720</f>
        <v>4635.82</v>
      </c>
      <c r="Q679" s="46">
        <f>'шестая ц.к.'!$O$721</f>
        <v>4643.84</v>
      </c>
      <c r="R679" s="46">
        <f>'шестая ц.к.'!$O$722</f>
        <v>4684.42</v>
      </c>
      <c r="S679" s="46">
        <f>'шестая ц.к.'!$O$723</f>
        <v>4902.42</v>
      </c>
      <c r="T679" s="46">
        <f>'шестая ц.к.'!$O$724</f>
        <v>6114.26</v>
      </c>
      <c r="U679" s="46">
        <f>'шестая ц.к.'!$O$725</f>
        <v>5940.3</v>
      </c>
      <c r="V679" s="46">
        <f>'шестая ц.к.'!$O$726</f>
        <v>4700.92</v>
      </c>
      <c r="W679" s="46">
        <f>'шестая ц.к.'!$O$727</f>
        <v>5502.66</v>
      </c>
      <c r="X679" s="46">
        <f>'шестая ц.к.'!$O$728</f>
        <v>4540.74</v>
      </c>
      <c r="Y679" s="47">
        <f>'шестая ц.к.'!$O$729</f>
        <v>4270.05</v>
      </c>
    </row>
    <row r="680" spans="1:25" ht="15" hidden="1" customHeight="1" thickBot="1" x14ac:dyDescent="0.3">
      <c r="A680" s="64">
        <f t="shared" si="15"/>
        <v>31</v>
      </c>
      <c r="B680" s="48">
        <f>'шестая ц.к.'!$O$730</f>
        <v>0</v>
      </c>
      <c r="C680" s="49">
        <f>'шестая ц.к.'!$O$731</f>
        <v>0</v>
      </c>
      <c r="D680" s="49">
        <f>'шестая ц.к.'!$O$732</f>
        <v>0</v>
      </c>
      <c r="E680" s="49">
        <f>'шестая ц.к.'!$O$733</f>
        <v>0</v>
      </c>
      <c r="F680" s="49">
        <f>'шестая ц.к.'!$O$734</f>
        <v>0</v>
      </c>
      <c r="G680" s="49">
        <f>'шестая ц.к.'!$O$735</f>
        <v>0</v>
      </c>
      <c r="H680" s="49">
        <f>'шестая ц.к.'!$O$736</f>
        <v>0</v>
      </c>
      <c r="I680" s="49">
        <f>'шестая ц.к.'!$O$737</f>
        <v>0</v>
      </c>
      <c r="J680" s="49">
        <f>'шестая ц.к.'!$O$738</f>
        <v>0</v>
      </c>
      <c r="K680" s="49">
        <f>'шестая ц.к.'!$O$739</f>
        <v>0</v>
      </c>
      <c r="L680" s="49">
        <f>'шестая ц.к.'!$O$740</f>
        <v>0</v>
      </c>
      <c r="M680" s="49">
        <f>'шестая ц.к.'!$O$741</f>
        <v>0</v>
      </c>
      <c r="N680" s="49">
        <f>'шестая ц.к.'!$O$742</f>
        <v>0</v>
      </c>
      <c r="O680" s="49">
        <f>'шестая ц.к.'!$O$743</f>
        <v>0</v>
      </c>
      <c r="P680" s="49">
        <f>'шестая ц.к.'!$O$744</f>
        <v>0</v>
      </c>
      <c r="Q680" s="49">
        <f>'шестая ц.к.'!$O$745</f>
        <v>0</v>
      </c>
      <c r="R680" s="49">
        <f>'шестая ц.к.'!$O$746</f>
        <v>0</v>
      </c>
      <c r="S680" s="49">
        <f>'шестая ц.к.'!$O$747</f>
        <v>0</v>
      </c>
      <c r="T680" s="49">
        <f>'шестая ц.к.'!$O$748</f>
        <v>0</v>
      </c>
      <c r="U680" s="49">
        <f>'шестая ц.к.'!$O$749</f>
        <v>0</v>
      </c>
      <c r="V680" s="49">
        <f>'шестая ц.к.'!$O$750</f>
        <v>0</v>
      </c>
      <c r="W680" s="49">
        <f>'шестая ц.к.'!$O$751</f>
        <v>0</v>
      </c>
      <c r="X680" s="49">
        <f>'шестая ц.к.'!$O$752</f>
        <v>0</v>
      </c>
      <c r="Y680" s="50">
        <f>'шестая ц.к.'!$O$753</f>
        <v>0</v>
      </c>
    </row>
    <row r="681" spans="1:25" ht="15" customHeight="1" thickBot="1" x14ac:dyDescent="0.3">
      <c r="A681" s="55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5" customHeight="1" x14ac:dyDescent="0.2">
      <c r="A682" s="457" t="s">
        <v>34</v>
      </c>
      <c r="B682" s="419" t="s">
        <v>6</v>
      </c>
      <c r="C682" s="419"/>
      <c r="D682" s="419"/>
      <c r="E682" s="419"/>
      <c r="F682" s="419"/>
      <c r="G682" s="419"/>
      <c r="H682" s="419"/>
      <c r="I682" s="419"/>
      <c r="J682" s="419"/>
      <c r="K682" s="419"/>
      <c r="L682" s="419"/>
      <c r="M682" s="419"/>
      <c r="N682" s="419"/>
      <c r="O682" s="419"/>
      <c r="P682" s="419"/>
      <c r="Q682" s="419"/>
      <c r="R682" s="419"/>
      <c r="S682" s="419"/>
      <c r="T682" s="419"/>
      <c r="U682" s="419"/>
      <c r="V682" s="419"/>
      <c r="W682" s="419"/>
      <c r="X682" s="419"/>
      <c r="Y682" s="420"/>
    </row>
    <row r="683" spans="1:25" ht="15" customHeight="1" x14ac:dyDescent="0.2">
      <c r="A683" s="458"/>
      <c r="B683" s="421"/>
      <c r="C683" s="421"/>
      <c r="D683" s="421"/>
      <c r="E683" s="421"/>
      <c r="F683" s="421"/>
      <c r="G683" s="421"/>
      <c r="H683" s="421"/>
      <c r="I683" s="421"/>
      <c r="J683" s="421"/>
      <c r="K683" s="421"/>
      <c r="L683" s="421"/>
      <c r="M683" s="421"/>
      <c r="N683" s="421"/>
      <c r="O683" s="421"/>
      <c r="P683" s="421"/>
      <c r="Q683" s="421"/>
      <c r="R683" s="421"/>
      <c r="S683" s="421"/>
      <c r="T683" s="421"/>
      <c r="U683" s="421"/>
      <c r="V683" s="421"/>
      <c r="W683" s="421"/>
      <c r="X683" s="421"/>
      <c r="Y683" s="422"/>
    </row>
    <row r="684" spans="1:25" ht="15" customHeight="1" thickBot="1" x14ac:dyDescent="0.25">
      <c r="A684" s="458"/>
      <c r="B684" s="423"/>
      <c r="C684" s="423"/>
      <c r="D684" s="423"/>
      <c r="E684" s="423"/>
      <c r="F684" s="423"/>
      <c r="G684" s="423"/>
      <c r="H684" s="423"/>
      <c r="I684" s="423"/>
      <c r="J684" s="423"/>
      <c r="K684" s="423"/>
      <c r="L684" s="423"/>
      <c r="M684" s="423"/>
      <c r="N684" s="423"/>
      <c r="O684" s="423"/>
      <c r="P684" s="423"/>
      <c r="Q684" s="423"/>
      <c r="R684" s="423"/>
      <c r="S684" s="423"/>
      <c r="T684" s="423"/>
      <c r="U684" s="423"/>
      <c r="V684" s="423"/>
      <c r="W684" s="423"/>
      <c r="X684" s="423"/>
      <c r="Y684" s="424"/>
    </row>
    <row r="685" spans="1:25" ht="23.25" customHeight="1" thickBot="1" x14ac:dyDescent="0.25">
      <c r="A685" s="459"/>
      <c r="B685" s="34" t="s">
        <v>46</v>
      </c>
      <c r="C685" s="34" t="s">
        <v>47</v>
      </c>
      <c r="D685" s="34" t="s">
        <v>48</v>
      </c>
      <c r="E685" s="34" t="s">
        <v>68</v>
      </c>
      <c r="F685" s="34" t="s">
        <v>49</v>
      </c>
      <c r="G685" s="34" t="s">
        <v>50</v>
      </c>
      <c r="H685" s="34" t="s">
        <v>51</v>
      </c>
      <c r="I685" s="34" t="s">
        <v>52</v>
      </c>
      <c r="J685" s="34" t="s">
        <v>53</v>
      </c>
      <c r="K685" s="34" t="s">
        <v>54</v>
      </c>
      <c r="L685" s="34" t="s">
        <v>55</v>
      </c>
      <c r="M685" s="34" t="s">
        <v>56</v>
      </c>
      <c r="N685" s="34" t="s">
        <v>69</v>
      </c>
      <c r="O685" s="34" t="s">
        <v>57</v>
      </c>
      <c r="P685" s="34" t="s">
        <v>58</v>
      </c>
      <c r="Q685" s="34" t="s">
        <v>59</v>
      </c>
      <c r="R685" s="34" t="s">
        <v>60</v>
      </c>
      <c r="S685" s="34" t="s">
        <v>61</v>
      </c>
      <c r="T685" s="34" t="s">
        <v>62</v>
      </c>
      <c r="U685" s="34" t="s">
        <v>63</v>
      </c>
      <c r="V685" s="34" t="s">
        <v>64</v>
      </c>
      <c r="W685" s="34" t="s">
        <v>65</v>
      </c>
      <c r="X685" s="34" t="s">
        <v>66</v>
      </c>
      <c r="Y685" s="34" t="s">
        <v>67</v>
      </c>
    </row>
    <row r="686" spans="1:25" s="40" customFormat="1" ht="15" customHeight="1" x14ac:dyDescent="0.25">
      <c r="A686" s="51">
        <v>1</v>
      </c>
      <c r="B686" s="42">
        <f>'шестая ц.к.'!$P$10</f>
        <v>3125.98</v>
      </c>
      <c r="C686" s="43">
        <f>'шестая ц.к.'!$P$11</f>
        <v>3104.63</v>
      </c>
      <c r="D686" s="43">
        <f>'шестая ц.к.'!$P$12</f>
        <v>3104.6</v>
      </c>
      <c r="E686" s="43">
        <f>'шестая ц.к.'!$P$13</f>
        <v>3013.93</v>
      </c>
      <c r="F686" s="43">
        <f>'шестая ц.к.'!$P$14</f>
        <v>3066.85</v>
      </c>
      <c r="G686" s="43">
        <f>'шестая ц.к.'!$P$15</f>
        <v>3414.5</v>
      </c>
      <c r="H686" s="43">
        <f>'шестая ц.к.'!$P$16</f>
        <v>3481.88</v>
      </c>
      <c r="I686" s="43">
        <f>'шестая ц.к.'!$P$17</f>
        <v>3825.16</v>
      </c>
      <c r="J686" s="43">
        <f>'шестая ц.к.'!$P$18</f>
        <v>4048.35</v>
      </c>
      <c r="K686" s="43">
        <f>'шестая ц.к.'!$P$19</f>
        <v>4076.97</v>
      </c>
      <c r="L686" s="43">
        <f>'шестая ц.к.'!$P$20</f>
        <v>4050.23</v>
      </c>
      <c r="M686" s="43">
        <f>'шестая ц.к.'!$P$21</f>
        <v>3994.86</v>
      </c>
      <c r="N686" s="43">
        <f>'шестая ц.к.'!$P$22</f>
        <v>3975.42</v>
      </c>
      <c r="O686" s="43">
        <f>'шестая ц.к.'!$P$23</f>
        <v>3993.31</v>
      </c>
      <c r="P686" s="43">
        <f>'шестая ц.к.'!$P$24</f>
        <v>3986.12</v>
      </c>
      <c r="Q686" s="43">
        <f>'шестая ц.к.'!$P$25</f>
        <v>3974.35</v>
      </c>
      <c r="R686" s="43">
        <f>'шестая ц.к.'!$P$26</f>
        <v>3955.86</v>
      </c>
      <c r="S686" s="43">
        <f>'шестая ц.к.'!$P$27</f>
        <v>3975.01</v>
      </c>
      <c r="T686" s="43">
        <f>'шестая ц.к.'!$P$28</f>
        <v>4003.58</v>
      </c>
      <c r="U686" s="43">
        <f>'шестая ц.к.'!$P$29</f>
        <v>3985.5</v>
      </c>
      <c r="V686" s="43">
        <f>'шестая ц.к.'!$P$30</f>
        <v>3907.63</v>
      </c>
      <c r="W686" s="43">
        <f>'шестая ц.к.'!$P$31</f>
        <v>3866.45</v>
      </c>
      <c r="X686" s="43">
        <f>'шестая ц.к.'!$P$32</f>
        <v>3557.11</v>
      </c>
      <c r="Y686" s="44">
        <f>'шестая ц.к.'!$P$33</f>
        <v>3220.09</v>
      </c>
    </row>
    <row r="687" spans="1:25" ht="15" customHeight="1" x14ac:dyDescent="0.25">
      <c r="A687" s="52">
        <f>A686+1</f>
        <v>2</v>
      </c>
      <c r="B687" s="45">
        <f>'шестая ц.к.'!$P$34</f>
        <v>2929.87</v>
      </c>
      <c r="C687" s="46">
        <f>'шестая ц.к.'!$P$35</f>
        <v>2847.9</v>
      </c>
      <c r="D687" s="46">
        <f>'шестая ц.к.'!$P$36</f>
        <v>2799.62</v>
      </c>
      <c r="E687" s="46">
        <f>'шестая ц.к.'!$P$37</f>
        <v>2758.73</v>
      </c>
      <c r="F687" s="46">
        <f>'шестая ц.к.'!$P$38</f>
        <v>2785.04</v>
      </c>
      <c r="G687" s="46">
        <f>'шестая ц.к.'!$P$39</f>
        <v>2966.28</v>
      </c>
      <c r="H687" s="46">
        <f>'шестая ц.к.'!$P$40</f>
        <v>3128.44</v>
      </c>
      <c r="I687" s="46">
        <f>'шестая ц.к.'!$P$41</f>
        <v>3400.84</v>
      </c>
      <c r="J687" s="46">
        <f>'шестая ц.к.'!$P$42</f>
        <v>3674.54</v>
      </c>
      <c r="K687" s="46">
        <f>'шестая ц.к.'!$P$43</f>
        <v>3734.88</v>
      </c>
      <c r="L687" s="46">
        <f>'шестая ц.к.'!$P$44</f>
        <v>3739.04</v>
      </c>
      <c r="M687" s="46">
        <f>'шестая ц.к.'!$P$45</f>
        <v>3732.21</v>
      </c>
      <c r="N687" s="46">
        <f>'шестая ц.к.'!$P$46</f>
        <v>3725.2</v>
      </c>
      <c r="O687" s="46">
        <f>'шестая ц.к.'!$P$47</f>
        <v>3727.64</v>
      </c>
      <c r="P687" s="46">
        <f>'шестая ц.к.'!$P$48</f>
        <v>3725.58</v>
      </c>
      <c r="Q687" s="46">
        <f>'шестая ц.к.'!$P$49</f>
        <v>3727.94</v>
      </c>
      <c r="R687" s="46">
        <f>'шестая ц.к.'!$P$50</f>
        <v>3710.88</v>
      </c>
      <c r="S687" s="46">
        <f>'шестая ц.к.'!$P$51</f>
        <v>3745.56</v>
      </c>
      <c r="T687" s="46">
        <f>'шестая ц.к.'!$P$52</f>
        <v>3761.64</v>
      </c>
      <c r="U687" s="46">
        <f>'шестая ц.к.'!$P$53</f>
        <v>3764.4</v>
      </c>
      <c r="V687" s="46">
        <f>'шестая ц.к.'!$P$54</f>
        <v>3748.27</v>
      </c>
      <c r="W687" s="46">
        <f>'шестая ц.к.'!$P$55</f>
        <v>3673.1</v>
      </c>
      <c r="X687" s="46">
        <f>'шестая ц.к.'!$P$56</f>
        <v>3420.35</v>
      </c>
      <c r="Y687" s="47">
        <f>'шестая ц.к.'!$P$57</f>
        <v>3238.58</v>
      </c>
    </row>
    <row r="688" spans="1:25" ht="15" customHeight="1" x14ac:dyDescent="0.25">
      <c r="A688" s="52">
        <f t="shared" ref="A688:A716" si="16">A687+1</f>
        <v>3</v>
      </c>
      <c r="B688" s="45">
        <f>'шестая ц.к.'!$P$58</f>
        <v>3158.76</v>
      </c>
      <c r="C688" s="46">
        <f>'шестая ц.к.'!$P$59</f>
        <v>3061.56</v>
      </c>
      <c r="D688" s="46">
        <f>'шестая ц.к.'!$P$60</f>
        <v>3066.03</v>
      </c>
      <c r="E688" s="46">
        <f>'шестая ц.к.'!$P$61</f>
        <v>2990.32</v>
      </c>
      <c r="F688" s="46">
        <f>'шестая ц.к.'!$P$62</f>
        <v>3059.63</v>
      </c>
      <c r="G688" s="46">
        <f>'шестая ц.к.'!$P$63</f>
        <v>3136.63</v>
      </c>
      <c r="H688" s="46">
        <f>'шестая ц.к.'!$P$64</f>
        <v>3275.37</v>
      </c>
      <c r="I688" s="46">
        <f>'шестая ц.к.'!$P$65</f>
        <v>3417.15</v>
      </c>
      <c r="J688" s="46">
        <f>'шестая ц.к.'!$P$66</f>
        <v>3818.04</v>
      </c>
      <c r="K688" s="46">
        <f>'шестая ц.к.'!$P$67</f>
        <v>3873.7</v>
      </c>
      <c r="L688" s="46">
        <f>'шестая ц.к.'!$P$68</f>
        <v>3894.41</v>
      </c>
      <c r="M688" s="46">
        <f>'шестая ц.к.'!$P$69</f>
        <v>3893.94</v>
      </c>
      <c r="N688" s="46">
        <f>'шестая ц.к.'!$P$70</f>
        <v>3886.78</v>
      </c>
      <c r="O688" s="46">
        <f>'шестая ц.к.'!$P$71</f>
        <v>3877.37</v>
      </c>
      <c r="P688" s="46">
        <f>'шестая ц.к.'!$P$72</f>
        <v>3887.22</v>
      </c>
      <c r="Q688" s="46">
        <f>'шестая ц.к.'!$P$73</f>
        <v>3897.71</v>
      </c>
      <c r="R688" s="46">
        <f>'шестая ц.к.'!$P$74</f>
        <v>3920.15</v>
      </c>
      <c r="S688" s="46">
        <f>'шестая ц.к.'!$P$75</f>
        <v>3947.78</v>
      </c>
      <c r="T688" s="46">
        <f>'шестая ц.к.'!$P$76</f>
        <v>3984.11</v>
      </c>
      <c r="U688" s="46">
        <f>'шестая ц.к.'!$P$77</f>
        <v>3994.95</v>
      </c>
      <c r="V688" s="46">
        <f>'шестая ц.к.'!$P$78</f>
        <v>3955.42</v>
      </c>
      <c r="W688" s="46">
        <f>'шестая ц.к.'!$P$79</f>
        <v>3919.8</v>
      </c>
      <c r="X688" s="46">
        <f>'шестая ц.к.'!$P$80</f>
        <v>3626.85</v>
      </c>
      <c r="Y688" s="47">
        <f>'шестая ц.к.'!$P$81</f>
        <v>3385.99</v>
      </c>
    </row>
    <row r="689" spans="1:25" ht="15" customHeight="1" x14ac:dyDescent="0.25">
      <c r="A689" s="52">
        <f t="shared" si="16"/>
        <v>4</v>
      </c>
      <c r="B689" s="45">
        <f>'шестая ц.к.'!$P$82</f>
        <v>3230.59</v>
      </c>
      <c r="C689" s="46">
        <f>'шестая ц.к.'!$P$83</f>
        <v>3124.48</v>
      </c>
      <c r="D689" s="46">
        <f>'шестая ц.к.'!$P$84</f>
        <v>3066.21</v>
      </c>
      <c r="E689" s="46">
        <f>'шестая ц.к.'!$P$85</f>
        <v>3055.95</v>
      </c>
      <c r="F689" s="46">
        <f>'шестая ц.к.'!$P$86</f>
        <v>2916.14</v>
      </c>
      <c r="G689" s="46">
        <f>'шестая ц.к.'!$P$87</f>
        <v>3058.19</v>
      </c>
      <c r="H689" s="46">
        <f>'шестая ц.к.'!$P$88</f>
        <v>3122.07</v>
      </c>
      <c r="I689" s="46">
        <f>'шестая ц.к.'!$P$89</f>
        <v>3209.01</v>
      </c>
      <c r="J689" s="46">
        <f>'шестая ц.к.'!$P$90</f>
        <v>3348.86</v>
      </c>
      <c r="K689" s="46">
        <f>'шестая ц.к.'!$P$91</f>
        <v>3570.79</v>
      </c>
      <c r="L689" s="46">
        <f>'шестая ц.к.'!$P$92</f>
        <v>3668.47</v>
      </c>
      <c r="M689" s="46">
        <f>'шестая ц.к.'!$P$93</f>
        <v>3677.94</v>
      </c>
      <c r="N689" s="46">
        <f>'шестая ц.к.'!$P$94</f>
        <v>3673.95</v>
      </c>
      <c r="O689" s="46">
        <f>'шестая ц.к.'!$P$95</f>
        <v>3678.58</v>
      </c>
      <c r="P689" s="46">
        <f>'шестая ц.к.'!$P$96</f>
        <v>3681.98</v>
      </c>
      <c r="Q689" s="46">
        <f>'шестая ц.к.'!$P$97</f>
        <v>3689.48</v>
      </c>
      <c r="R689" s="46">
        <f>'шестая ц.к.'!$P$98</f>
        <v>3685.98</v>
      </c>
      <c r="S689" s="46">
        <f>'шестая ц.к.'!$P$99</f>
        <v>3722.58</v>
      </c>
      <c r="T689" s="46">
        <f>'шестая ц.к.'!$P$100</f>
        <v>3749.48</v>
      </c>
      <c r="U689" s="46">
        <f>'шестая ц.к.'!$P$101</f>
        <v>3714.32</v>
      </c>
      <c r="V689" s="46">
        <f>'шестая ц.к.'!$P$102</f>
        <v>3693.82</v>
      </c>
      <c r="W689" s="46">
        <f>'шестая ц.к.'!$P$103</f>
        <v>3673.69</v>
      </c>
      <c r="X689" s="46">
        <f>'шестая ц.к.'!$P$104</f>
        <v>3405.77</v>
      </c>
      <c r="Y689" s="47">
        <f>'шестая ц.к.'!$P$105</f>
        <v>3068.87</v>
      </c>
    </row>
    <row r="690" spans="1:25" ht="15" customHeight="1" x14ac:dyDescent="0.25">
      <c r="A690" s="52">
        <f t="shared" si="16"/>
        <v>5</v>
      </c>
      <c r="B690" s="45">
        <f>'шестая ц.к.'!$P$106</f>
        <v>2999.02</v>
      </c>
      <c r="C690" s="46">
        <f>'шестая ц.к.'!$P$107</f>
        <v>2900.62</v>
      </c>
      <c r="D690" s="46">
        <f>'шестая ц.к.'!$P$108</f>
        <v>2883.07</v>
      </c>
      <c r="E690" s="46">
        <f>'шестая ц.к.'!$P$109</f>
        <v>2897.73</v>
      </c>
      <c r="F690" s="46">
        <f>'шестая ц.к.'!$P$110</f>
        <v>2913.52</v>
      </c>
      <c r="G690" s="46">
        <f>'шестая ц.к.'!$P$111</f>
        <v>3032.83</v>
      </c>
      <c r="H690" s="46">
        <f>'шестая ц.к.'!$P$112</f>
        <v>3219.98</v>
      </c>
      <c r="I690" s="46">
        <f>'шестая ц.к.'!$P$113</f>
        <v>3468.26</v>
      </c>
      <c r="J690" s="46">
        <f>'шестая ц.к.'!$P$114</f>
        <v>3853.6</v>
      </c>
      <c r="K690" s="46">
        <f>'шестая ц.к.'!$P$115</f>
        <v>3973.18</v>
      </c>
      <c r="L690" s="46">
        <f>'шестая ц.к.'!$P$116</f>
        <v>3929.08</v>
      </c>
      <c r="M690" s="46">
        <f>'шестая ц.к.'!$P$117</f>
        <v>3932.12</v>
      </c>
      <c r="N690" s="46">
        <f>'шестая ц.к.'!$P$118</f>
        <v>3909.6</v>
      </c>
      <c r="O690" s="46">
        <f>'шестая ц.к.'!$P$119</f>
        <v>3912.86</v>
      </c>
      <c r="P690" s="46">
        <f>'шестая ц.к.'!$P$120</f>
        <v>3914.66</v>
      </c>
      <c r="Q690" s="46">
        <f>'шестая ц.к.'!$P$121</f>
        <v>3942.15</v>
      </c>
      <c r="R690" s="46">
        <f>'шестая ц.к.'!$P$122</f>
        <v>3970.22</v>
      </c>
      <c r="S690" s="46">
        <f>'шестая ц.к.'!$P$123</f>
        <v>4010.98</v>
      </c>
      <c r="T690" s="46">
        <f>'шестая ц.к.'!$P$124</f>
        <v>4013.75</v>
      </c>
      <c r="U690" s="46">
        <f>'шестая ц.к.'!$P$125</f>
        <v>4004.31</v>
      </c>
      <c r="V690" s="46">
        <f>'шестая ц.к.'!$P$126</f>
        <v>3938.41</v>
      </c>
      <c r="W690" s="46">
        <f>'шестая ц.к.'!$P$127</f>
        <v>3835.46</v>
      </c>
      <c r="X690" s="46">
        <f>'шестая ц.к.'!$P$128</f>
        <v>3453.17</v>
      </c>
      <c r="Y690" s="47">
        <f>'шестая ц.к.'!$P$129</f>
        <v>3170.46</v>
      </c>
    </row>
    <row r="691" spans="1:25" ht="15" customHeight="1" x14ac:dyDescent="0.25">
      <c r="A691" s="52">
        <f t="shared" si="16"/>
        <v>6</v>
      </c>
      <c r="B691" s="45">
        <f>'шестая ц.к.'!$P$130</f>
        <v>2991.06</v>
      </c>
      <c r="C691" s="46">
        <f>'шестая ц.к.'!$P$131</f>
        <v>2915.62</v>
      </c>
      <c r="D691" s="46">
        <f>'шестая ц.к.'!$P$132</f>
        <v>2817.16</v>
      </c>
      <c r="E691" s="46">
        <f>'шестая ц.к.'!$P$133</f>
        <v>2875.62</v>
      </c>
      <c r="F691" s="46">
        <f>'шестая ц.к.'!$P$134</f>
        <v>2939.01</v>
      </c>
      <c r="G691" s="46">
        <f>'шестая ц.к.'!$P$135</f>
        <v>3038.38</v>
      </c>
      <c r="H691" s="46">
        <f>'шестая ц.к.'!$P$136</f>
        <v>3291.48</v>
      </c>
      <c r="I691" s="46">
        <f>'шестая ц.к.'!$P$137</f>
        <v>3556.13</v>
      </c>
      <c r="J691" s="46">
        <f>'шестая ц.к.'!$P$138</f>
        <v>3916.58</v>
      </c>
      <c r="K691" s="46">
        <f>'шестая ц.к.'!$P$139</f>
        <v>4017.99</v>
      </c>
      <c r="L691" s="46">
        <f>'шестая ц.к.'!$P$140</f>
        <v>3987.25</v>
      </c>
      <c r="M691" s="46">
        <f>'шестая ц.к.'!$P$141</f>
        <v>3978.16</v>
      </c>
      <c r="N691" s="46">
        <f>'шестая ц.к.'!$P$142</f>
        <v>3947.84</v>
      </c>
      <c r="O691" s="46">
        <f>'шестая ц.к.'!$P$143</f>
        <v>3971.29</v>
      </c>
      <c r="P691" s="46">
        <f>'шестая ц.к.'!$P$144</f>
        <v>3968.09</v>
      </c>
      <c r="Q691" s="46">
        <f>'шестая ц.к.'!$P$145</f>
        <v>4010.91</v>
      </c>
      <c r="R691" s="46">
        <f>'шестая ц.к.'!$P$146</f>
        <v>4014.92</v>
      </c>
      <c r="S691" s="46">
        <f>'шестая ц.к.'!$P$147</f>
        <v>4035.33</v>
      </c>
      <c r="T691" s="46">
        <f>'шестая ц.к.'!$P$148</f>
        <v>4026.16</v>
      </c>
      <c r="U691" s="46">
        <f>'шестая ц.к.'!$P$149</f>
        <v>4000.32</v>
      </c>
      <c r="V691" s="46">
        <f>'шестая ц.к.'!$P$150</f>
        <v>3882.66</v>
      </c>
      <c r="W691" s="46">
        <f>'шестая ц.к.'!$P$151</f>
        <v>3805.53</v>
      </c>
      <c r="X691" s="46">
        <f>'шестая ц.к.'!$P$152</f>
        <v>3621.23</v>
      </c>
      <c r="Y691" s="47">
        <f>'шестая ц.к.'!$P$153</f>
        <v>3149.8</v>
      </c>
    </row>
    <row r="692" spans="1:25" ht="15" customHeight="1" x14ac:dyDescent="0.25">
      <c r="A692" s="52">
        <f t="shared" si="16"/>
        <v>7</v>
      </c>
      <c r="B692" s="45">
        <f>'шестая ц.к.'!$P$154</f>
        <v>2979.78</v>
      </c>
      <c r="C692" s="46">
        <f>'шестая ц.к.'!$P$155</f>
        <v>2934.77</v>
      </c>
      <c r="D692" s="46">
        <f>'шестая ц.к.'!$P$156</f>
        <v>2854.46</v>
      </c>
      <c r="E692" s="46">
        <f>'шестая ц.к.'!$P$157</f>
        <v>2896.09</v>
      </c>
      <c r="F692" s="46">
        <f>'шестая ц.к.'!$P$158</f>
        <v>2934.23</v>
      </c>
      <c r="G692" s="46">
        <f>'шестая ц.к.'!$P$159</f>
        <v>3158.67</v>
      </c>
      <c r="H692" s="46">
        <f>'шестая ц.к.'!$P$160</f>
        <v>3381.87</v>
      </c>
      <c r="I692" s="46">
        <f>'шестая ц.к.'!$P$161</f>
        <v>3762.51</v>
      </c>
      <c r="J692" s="46">
        <f>'шестая ц.к.'!$P$162</f>
        <v>3937.6</v>
      </c>
      <c r="K692" s="46">
        <f>'шестая ц.к.'!$P$163</f>
        <v>3993.32</v>
      </c>
      <c r="L692" s="46">
        <f>'шестая ц.к.'!$P$164</f>
        <v>3980.75</v>
      </c>
      <c r="M692" s="46">
        <f>'шестая ц.к.'!$P$165</f>
        <v>3974.9</v>
      </c>
      <c r="N692" s="46">
        <f>'шестая ц.к.'!$P$166</f>
        <v>3961</v>
      </c>
      <c r="O692" s="46">
        <f>'шестая ц.к.'!$P$167</f>
        <v>3980.97</v>
      </c>
      <c r="P692" s="46">
        <f>'шестая ц.к.'!$P$168</f>
        <v>3980.93</v>
      </c>
      <c r="Q692" s="46">
        <f>'шестая ц.к.'!$P$169</f>
        <v>3998.4</v>
      </c>
      <c r="R692" s="46">
        <f>'шестая ц.к.'!$P$170</f>
        <v>4010.32</v>
      </c>
      <c r="S692" s="46">
        <f>'шестая ц.к.'!$P$171</f>
        <v>4102.99</v>
      </c>
      <c r="T692" s="46">
        <f>'шестая ц.к.'!$P$172</f>
        <v>4052.36</v>
      </c>
      <c r="U692" s="46">
        <f>'шестая ц.к.'!$P$173</f>
        <v>4031.36</v>
      </c>
      <c r="V692" s="46">
        <f>'шестая ц.к.'!$P$174</f>
        <v>3955.2</v>
      </c>
      <c r="W692" s="46">
        <f>'шестая ц.к.'!$P$175</f>
        <v>3909.85</v>
      </c>
      <c r="X692" s="46">
        <f>'шестая ц.к.'!$P$176</f>
        <v>3790.17</v>
      </c>
      <c r="Y692" s="47">
        <f>'шестая ц.к.'!$P$177</f>
        <v>3687.61</v>
      </c>
    </row>
    <row r="693" spans="1:25" ht="15" customHeight="1" x14ac:dyDescent="0.25">
      <c r="A693" s="52">
        <f t="shared" si="16"/>
        <v>8</v>
      </c>
      <c r="B693" s="45">
        <f>'шестая ц.к.'!$P$178</f>
        <v>3641.84</v>
      </c>
      <c r="C693" s="46">
        <f>'шестая ц.к.'!$P$179</f>
        <v>3190.79</v>
      </c>
      <c r="D693" s="46">
        <f>'шестая ц.к.'!$P$180</f>
        <v>3066.82</v>
      </c>
      <c r="E693" s="46">
        <f>'шестая ц.к.'!$P$181</f>
        <v>3085.92</v>
      </c>
      <c r="F693" s="46">
        <f>'шестая ц.к.'!$P$182</f>
        <v>3187</v>
      </c>
      <c r="G693" s="46">
        <f>'шестая ц.к.'!$P$183</f>
        <v>3811.13</v>
      </c>
      <c r="H693" s="46">
        <f>'шестая ц.к.'!$P$184</f>
        <v>3966.98</v>
      </c>
      <c r="I693" s="46">
        <f>'шестая ц.к.'!$P$185</f>
        <v>4033.84</v>
      </c>
      <c r="J693" s="46">
        <f>'шестая ц.к.'!$P$186</f>
        <v>4279.2299999999996</v>
      </c>
      <c r="K693" s="46">
        <f>'шестая ц.к.'!$P$187</f>
        <v>4318.41</v>
      </c>
      <c r="L693" s="46">
        <f>'шестая ц.к.'!$P$188</f>
        <v>4283.05</v>
      </c>
      <c r="M693" s="46">
        <f>'шестая ц.к.'!$P$189</f>
        <v>4269.63</v>
      </c>
      <c r="N693" s="46">
        <f>'шестая ц.к.'!$P$190</f>
        <v>4242.4799999999996</v>
      </c>
      <c r="O693" s="46">
        <f>'шестая ц.к.'!$P$191</f>
        <v>4256.54</v>
      </c>
      <c r="P693" s="46">
        <f>'шестая ц.к.'!$P$192</f>
        <v>4257.83</v>
      </c>
      <c r="Q693" s="46">
        <f>'шестая ц.к.'!$P$193</f>
        <v>4273.8500000000004</v>
      </c>
      <c r="R693" s="46">
        <f>'шестая ц.к.'!$P$194</f>
        <v>4290.99</v>
      </c>
      <c r="S693" s="46">
        <f>'шестая ц.к.'!$P$195</f>
        <v>4346.2700000000004</v>
      </c>
      <c r="T693" s="46">
        <f>'шестая ц.к.'!$P$196</f>
        <v>4390.03</v>
      </c>
      <c r="U693" s="46">
        <f>'шестая ц.к.'!$P$197</f>
        <v>4356.68</v>
      </c>
      <c r="V693" s="46">
        <f>'шестая ц.к.'!$P$198</f>
        <v>4267.01</v>
      </c>
      <c r="W693" s="46">
        <f>'шестая ц.к.'!$P$199</f>
        <v>4239.87</v>
      </c>
      <c r="X693" s="46">
        <f>'шестая ц.к.'!$P$200</f>
        <v>3982.62</v>
      </c>
      <c r="Y693" s="47">
        <f>'шестая ц.к.'!$P$201</f>
        <v>3896.82</v>
      </c>
    </row>
    <row r="694" spans="1:25" ht="15" customHeight="1" x14ac:dyDescent="0.25">
      <c r="A694" s="52">
        <f t="shared" si="16"/>
        <v>9</v>
      </c>
      <c r="B694" s="45">
        <f>'шестая ц.к.'!$P$202</f>
        <v>3453.46</v>
      </c>
      <c r="C694" s="46">
        <f>'шестая ц.к.'!$P$203</f>
        <v>3146.13</v>
      </c>
      <c r="D694" s="46">
        <f>'шестая ц.к.'!$P$204</f>
        <v>3067.73</v>
      </c>
      <c r="E694" s="46">
        <f>'шестая ц.к.'!$P$205</f>
        <v>3059.41</v>
      </c>
      <c r="F694" s="46">
        <f>'шестая ц.к.'!$P$206</f>
        <v>3080.98</v>
      </c>
      <c r="G694" s="46">
        <f>'шестая ц.к.'!$P$207</f>
        <v>3297.47</v>
      </c>
      <c r="H694" s="46">
        <f>'шестая ц.к.'!$P$208</f>
        <v>3672.86</v>
      </c>
      <c r="I694" s="46">
        <f>'шестая ц.к.'!$P$209</f>
        <v>3750.36</v>
      </c>
      <c r="J694" s="46">
        <f>'шестая ц.к.'!$P$210</f>
        <v>3911.47</v>
      </c>
      <c r="K694" s="46">
        <f>'шестая ц.к.'!$P$211</f>
        <v>4086.21</v>
      </c>
      <c r="L694" s="46">
        <f>'шестая ц.к.'!$P$212</f>
        <v>4044.08</v>
      </c>
      <c r="M694" s="46">
        <f>'шестая ц.к.'!$P$213</f>
        <v>4032.88</v>
      </c>
      <c r="N694" s="46">
        <f>'шестая ц.к.'!$P$214</f>
        <v>4018.52</v>
      </c>
      <c r="O694" s="46">
        <f>'шестая ц.к.'!$P$215</f>
        <v>4010.83</v>
      </c>
      <c r="P694" s="46">
        <f>'шестая ц.к.'!$P$216</f>
        <v>4001.32</v>
      </c>
      <c r="Q694" s="46">
        <f>'шестая ц.к.'!$P$217</f>
        <v>4010.09</v>
      </c>
      <c r="R694" s="46">
        <f>'шестая ц.к.'!$P$218</f>
        <v>4026.89</v>
      </c>
      <c r="S694" s="46">
        <f>'шестая ц.к.'!$P$219</f>
        <v>4147.3999999999996</v>
      </c>
      <c r="T694" s="46">
        <f>'шестая ц.к.'!$P$220</f>
        <v>3993.05</v>
      </c>
      <c r="U694" s="46">
        <f>'шестая ц.к.'!$P$221</f>
        <v>3987.5</v>
      </c>
      <c r="V694" s="46">
        <f>'шестая ц.к.'!$P$222</f>
        <v>3977.51</v>
      </c>
      <c r="W694" s="46">
        <f>'шестая ц.к.'!$P$223</f>
        <v>3914.26</v>
      </c>
      <c r="X694" s="46">
        <f>'шестая ц.к.'!$P$224</f>
        <v>3794.48</v>
      </c>
      <c r="Y694" s="47">
        <f>'шестая ц.к.'!$P$225</f>
        <v>3657.55</v>
      </c>
    </row>
    <row r="695" spans="1:25" ht="15" customHeight="1" x14ac:dyDescent="0.25">
      <c r="A695" s="52">
        <f t="shared" si="16"/>
        <v>10</v>
      </c>
      <c r="B695" s="45">
        <f>'шестая ц.к.'!$P$226</f>
        <v>3251.19</v>
      </c>
      <c r="C695" s="46">
        <f>'шестая ц.к.'!$P$227</f>
        <v>3086.08</v>
      </c>
      <c r="D695" s="46">
        <f>'шестая ц.к.'!$P$228</f>
        <v>3008.53</v>
      </c>
      <c r="E695" s="46">
        <f>'шестая ц.к.'!$P$229</f>
        <v>3009.12</v>
      </c>
      <c r="F695" s="46">
        <f>'шестая ц.к.'!$P$230</f>
        <v>3015.36</v>
      </c>
      <c r="G695" s="46">
        <f>'шестая ц.к.'!$P$231</f>
        <v>3119.94</v>
      </c>
      <c r="H695" s="46">
        <f>'шестая ц.к.'!$P$232</f>
        <v>3369.23</v>
      </c>
      <c r="I695" s="46">
        <f>'шестая ц.к.'!$P$233</f>
        <v>3672.7</v>
      </c>
      <c r="J695" s="46">
        <f>'шестая ц.к.'!$P$234</f>
        <v>3809.14</v>
      </c>
      <c r="K695" s="46">
        <f>'шестая ц.к.'!$P$235</f>
        <v>3909.77</v>
      </c>
      <c r="L695" s="46">
        <f>'шестая ц.к.'!$P$236</f>
        <v>3931.47</v>
      </c>
      <c r="M695" s="46">
        <f>'шестая ц.к.'!$P$237</f>
        <v>3947.96</v>
      </c>
      <c r="N695" s="46">
        <f>'шестая ц.к.'!$P$238</f>
        <v>3943.36</v>
      </c>
      <c r="O695" s="46">
        <f>'шестая ц.к.'!$P$239</f>
        <v>3949.34</v>
      </c>
      <c r="P695" s="46">
        <f>'шестая ц.к.'!$P$240</f>
        <v>3953.3</v>
      </c>
      <c r="Q695" s="46">
        <f>'шестая ц.к.'!$P$241</f>
        <v>3976.04</v>
      </c>
      <c r="R695" s="46">
        <f>'шестая ц.к.'!$P$242</f>
        <v>3971.9</v>
      </c>
      <c r="S695" s="46">
        <f>'шестая ц.к.'!$P$243</f>
        <v>4027.32</v>
      </c>
      <c r="T695" s="46">
        <f>'шестая ц.к.'!$P$244</f>
        <v>4023.64</v>
      </c>
      <c r="U695" s="46">
        <f>'шестая ц.к.'!$P$245</f>
        <v>4017.58</v>
      </c>
      <c r="V695" s="46">
        <f>'шестая ц.к.'!$P$246</f>
        <v>3972.47</v>
      </c>
      <c r="W695" s="46">
        <f>'шестая ц.к.'!$P$247</f>
        <v>3918.04</v>
      </c>
      <c r="X695" s="46">
        <f>'шестая ц.к.'!$P$248</f>
        <v>3848.71</v>
      </c>
      <c r="Y695" s="47">
        <f>'шестая ц.к.'!$P$249</f>
        <v>3674.24</v>
      </c>
    </row>
    <row r="696" spans="1:25" s="41" customFormat="1" ht="15" customHeight="1" x14ac:dyDescent="0.25">
      <c r="A696" s="52">
        <f t="shared" si="16"/>
        <v>11</v>
      </c>
      <c r="B696" s="45">
        <f>'шестая ц.к.'!$P$250</f>
        <v>3291.23</v>
      </c>
      <c r="C696" s="46">
        <f>'шестая ц.к.'!$P$251</f>
        <v>3109.8</v>
      </c>
      <c r="D696" s="46">
        <f>'шестая ц.к.'!$P$252</f>
        <v>3013.54</v>
      </c>
      <c r="E696" s="46">
        <f>'шестая ц.к.'!$P$253</f>
        <v>3020.5</v>
      </c>
      <c r="F696" s="46">
        <f>'шестая ц.к.'!$P$254</f>
        <v>3036.28</v>
      </c>
      <c r="G696" s="46">
        <f>'шестая ц.к.'!$P$255</f>
        <v>3295.49</v>
      </c>
      <c r="H696" s="46">
        <f>'шестая ц.к.'!$P$256</f>
        <v>3686.98</v>
      </c>
      <c r="I696" s="46">
        <f>'шестая ц.к.'!$P$257</f>
        <v>3874.85</v>
      </c>
      <c r="J696" s="46">
        <f>'шестая ц.к.'!$P$258</f>
        <v>4031.26</v>
      </c>
      <c r="K696" s="46">
        <f>'шестая ц.к.'!$P$259</f>
        <v>4094.8</v>
      </c>
      <c r="L696" s="46">
        <f>'шестая ц.к.'!$P$260</f>
        <v>4071.17</v>
      </c>
      <c r="M696" s="46">
        <f>'шестая ц.к.'!$P$261</f>
        <v>4061.19</v>
      </c>
      <c r="N696" s="46">
        <f>'шестая ц.к.'!$P$262</f>
        <v>4048.46</v>
      </c>
      <c r="O696" s="46">
        <f>'шестая ц.к.'!$P$263</f>
        <v>4054.71</v>
      </c>
      <c r="P696" s="46">
        <f>'шестая ц.к.'!$P$264</f>
        <v>4077.32</v>
      </c>
      <c r="Q696" s="46">
        <f>'шестая ц.к.'!$P$265</f>
        <v>4069.48</v>
      </c>
      <c r="R696" s="46">
        <f>'шестая ц.к.'!$P$266</f>
        <v>4072.92</v>
      </c>
      <c r="S696" s="46">
        <f>'шестая ц.к.'!$P$267</f>
        <v>4160.99</v>
      </c>
      <c r="T696" s="46">
        <f>'шестая ц.к.'!$P$268</f>
        <v>4194.1000000000004</v>
      </c>
      <c r="U696" s="46">
        <f>'шестая ц.к.'!$P$269</f>
        <v>4169.62</v>
      </c>
      <c r="V696" s="46">
        <f>'шестая ц.к.'!$P$270</f>
        <v>3973.1</v>
      </c>
      <c r="W696" s="46">
        <f>'шестая ц.к.'!$P$271</f>
        <v>3916.07</v>
      </c>
      <c r="X696" s="46">
        <f>'шестая ц.к.'!$P$272</f>
        <v>3767.08</v>
      </c>
      <c r="Y696" s="47">
        <f>'шестая ц.к.'!$P$273</f>
        <v>3383.65</v>
      </c>
    </row>
    <row r="697" spans="1:25" ht="15" customHeight="1" x14ac:dyDescent="0.25">
      <c r="A697" s="52">
        <f t="shared" si="16"/>
        <v>12</v>
      </c>
      <c r="B697" s="45">
        <f>'шестая ц.к.'!$P$274</f>
        <v>3289.51</v>
      </c>
      <c r="C697" s="46">
        <f>'шестая ц.к.'!$P$275</f>
        <v>3114.06</v>
      </c>
      <c r="D697" s="46">
        <f>'шестая ц.к.'!$P$276</f>
        <v>3035.92</v>
      </c>
      <c r="E697" s="46">
        <f>'шестая ц.к.'!$P$277</f>
        <v>3041.64</v>
      </c>
      <c r="F697" s="46">
        <f>'шестая ц.к.'!$P$278</f>
        <v>3045.32</v>
      </c>
      <c r="G697" s="46">
        <f>'шестая ц.к.'!$P$279</f>
        <v>3287.4</v>
      </c>
      <c r="H697" s="46">
        <f>'шестая ц.к.'!$P$280</f>
        <v>3770.93</v>
      </c>
      <c r="I697" s="46">
        <f>'шестая ц.к.'!$P$281</f>
        <v>3864.52</v>
      </c>
      <c r="J697" s="46">
        <f>'шестая ц.к.'!$P$282</f>
        <v>3988.21</v>
      </c>
      <c r="K697" s="46">
        <f>'шестая ц.к.'!$P$283</f>
        <v>3986.63</v>
      </c>
      <c r="L697" s="46">
        <f>'шестая ц.к.'!$P$284</f>
        <v>4016.3</v>
      </c>
      <c r="M697" s="46">
        <f>'шестая ц.к.'!$P$285</f>
        <v>3975.4</v>
      </c>
      <c r="N697" s="46">
        <f>'шестая ц.к.'!$P$286</f>
        <v>3972.12</v>
      </c>
      <c r="O697" s="46">
        <f>'шестая ц.к.'!$P$287</f>
        <v>3977.7</v>
      </c>
      <c r="P697" s="46">
        <f>'шестая ц.к.'!$P$288</f>
        <v>3975.53</v>
      </c>
      <c r="Q697" s="46">
        <f>'шестая ц.к.'!$P$289</f>
        <v>3979.52</v>
      </c>
      <c r="R697" s="46">
        <f>'шестая ц.к.'!$P$290</f>
        <v>3982.76</v>
      </c>
      <c r="S697" s="46">
        <f>'шестая ц.к.'!$P$291</f>
        <v>4148.1499999999996</v>
      </c>
      <c r="T697" s="46">
        <f>'шестая ц.к.'!$P$292</f>
        <v>4110.62</v>
      </c>
      <c r="U697" s="46">
        <f>'шестая ц.к.'!$P$293</f>
        <v>4072.98</v>
      </c>
      <c r="V697" s="46">
        <f>'шестая ц.к.'!$P$294</f>
        <v>3980.93</v>
      </c>
      <c r="W697" s="46">
        <f>'шестая ц.к.'!$P$295</f>
        <v>3910.69</v>
      </c>
      <c r="X697" s="46">
        <f>'шестая ц.к.'!$P$296</f>
        <v>3650.56</v>
      </c>
      <c r="Y697" s="47">
        <f>'шестая ц.к.'!$P$297</f>
        <v>3442.33</v>
      </c>
    </row>
    <row r="698" spans="1:25" ht="15" customHeight="1" x14ac:dyDescent="0.25">
      <c r="A698" s="52">
        <f t="shared" si="16"/>
        <v>13</v>
      </c>
      <c r="B698" s="45">
        <f>'шестая ц.к.'!$P$298</f>
        <v>3097.71</v>
      </c>
      <c r="C698" s="46">
        <f>'шестая ц.к.'!$P$299</f>
        <v>3009.6</v>
      </c>
      <c r="D698" s="46">
        <f>'шестая ц.к.'!$P$300</f>
        <v>2930.73</v>
      </c>
      <c r="E698" s="46">
        <f>'шестая ц.к.'!$P$301</f>
        <v>2909.21</v>
      </c>
      <c r="F698" s="46">
        <f>'шестая ц.к.'!$P$302</f>
        <v>2923.17</v>
      </c>
      <c r="G698" s="46">
        <f>'шестая ц.к.'!$P$303</f>
        <v>3160.3</v>
      </c>
      <c r="H698" s="46">
        <f>'шестая ц.к.'!$P$304</f>
        <v>3640.28</v>
      </c>
      <c r="I698" s="46">
        <f>'шестая ц.к.'!$P$305</f>
        <v>3876.59</v>
      </c>
      <c r="J698" s="46">
        <f>'шестая ц.к.'!$P$306</f>
        <v>3977.49</v>
      </c>
      <c r="K698" s="46">
        <f>'шестая ц.к.'!$P$307</f>
        <v>4035.59</v>
      </c>
      <c r="L698" s="46">
        <f>'шестая ц.к.'!$P$308</f>
        <v>4012.25</v>
      </c>
      <c r="M698" s="46">
        <f>'шестая ц.к.'!$P$309</f>
        <v>4012.26</v>
      </c>
      <c r="N698" s="46">
        <f>'шестая ц.к.'!$P$310</f>
        <v>4039.88</v>
      </c>
      <c r="O698" s="46">
        <f>'шестая ц.к.'!$P$311</f>
        <v>4071.27</v>
      </c>
      <c r="P698" s="46">
        <f>'шестая ц.к.'!$P$312</f>
        <v>4072.71</v>
      </c>
      <c r="Q698" s="46">
        <f>'шестая ц.к.'!$P$313</f>
        <v>4083.52</v>
      </c>
      <c r="R698" s="46">
        <f>'шестая ц.к.'!$P$314</f>
        <v>4100.6099999999997</v>
      </c>
      <c r="S698" s="46">
        <f>'шестая ц.к.'!$P$315</f>
        <v>4166.13</v>
      </c>
      <c r="T698" s="46">
        <f>'шестая ц.к.'!$P$316</f>
        <v>4205.3100000000004</v>
      </c>
      <c r="U698" s="46">
        <f>'шестая ц.к.'!$P$317</f>
        <v>4179.49</v>
      </c>
      <c r="V698" s="46">
        <f>'шестая ц.к.'!$P$318</f>
        <v>4124.83</v>
      </c>
      <c r="W698" s="46">
        <f>'шестая ц.к.'!$P$319</f>
        <v>4280.07</v>
      </c>
      <c r="X698" s="46">
        <f>'шестая ц.к.'!$P$320</f>
        <v>3684.77</v>
      </c>
      <c r="Y698" s="47">
        <f>'шестая ц.к.'!$P$321</f>
        <v>3540.33</v>
      </c>
    </row>
    <row r="699" spans="1:25" ht="15" customHeight="1" x14ac:dyDescent="0.25">
      <c r="A699" s="52">
        <f t="shared" si="16"/>
        <v>14</v>
      </c>
      <c r="B699" s="45">
        <f>'шестая ц.к.'!$P$322</f>
        <v>3584.81</v>
      </c>
      <c r="C699" s="46">
        <f>'шестая ц.к.'!$P$323</f>
        <v>3287.28</v>
      </c>
      <c r="D699" s="46">
        <f>'шестая ц.к.'!$P$324</f>
        <v>3129.84</v>
      </c>
      <c r="E699" s="46">
        <f>'шестая ц.к.'!$P$325</f>
        <v>3139.46</v>
      </c>
      <c r="F699" s="46">
        <f>'шестая ц.к.'!$P$326</f>
        <v>3284.85</v>
      </c>
      <c r="G699" s="46">
        <f>'шестая ц.к.'!$P$327</f>
        <v>3594.95</v>
      </c>
      <c r="H699" s="46">
        <f>'шестая ц.к.'!$P$328</f>
        <v>3897.46</v>
      </c>
      <c r="I699" s="46">
        <f>'шестая ц.к.'!$P$329</f>
        <v>4043.95</v>
      </c>
      <c r="J699" s="46">
        <f>'шестая ц.к.'!$P$330</f>
        <v>4539.5600000000004</v>
      </c>
      <c r="K699" s="46">
        <f>'шестая ц.к.'!$P$331</f>
        <v>4613.7700000000004</v>
      </c>
      <c r="L699" s="46">
        <f>'шестая ц.к.'!$P$332</f>
        <v>4583.47</v>
      </c>
      <c r="M699" s="46">
        <f>'шестая ц.к.'!$P$333</f>
        <v>4573.58</v>
      </c>
      <c r="N699" s="46">
        <f>'шестая ц.к.'!$P$334</f>
        <v>4549.8</v>
      </c>
      <c r="O699" s="46">
        <f>'шестая ц.к.'!$P$335</f>
        <v>4575.05</v>
      </c>
      <c r="P699" s="46">
        <f>'шестая ц.к.'!$P$336</f>
        <v>4571.9799999999996</v>
      </c>
      <c r="Q699" s="46">
        <f>'шестая ц.к.'!$P$337</f>
        <v>4576.08</v>
      </c>
      <c r="R699" s="46">
        <f>'шестая ц.к.'!$P$338</f>
        <v>4571.5</v>
      </c>
      <c r="S699" s="46">
        <f>'шестая ц.к.'!$P$339</f>
        <v>4641.26</v>
      </c>
      <c r="T699" s="46">
        <f>'шестая ц.к.'!$P$340</f>
        <v>4651.87</v>
      </c>
      <c r="U699" s="46">
        <f>'шестая ц.к.'!$P$341</f>
        <v>4582.8100000000004</v>
      </c>
      <c r="V699" s="46">
        <f>'шестая ц.к.'!$P$342</f>
        <v>4521.24</v>
      </c>
      <c r="W699" s="46">
        <f>'шестая ц.к.'!$P$343</f>
        <v>4434.87</v>
      </c>
      <c r="X699" s="46">
        <f>'шестая ц.к.'!$P$344</f>
        <v>3891.88</v>
      </c>
      <c r="Y699" s="47">
        <f>'шестая ц.к.'!$P$345</f>
        <v>3718.78</v>
      </c>
    </row>
    <row r="700" spans="1:25" ht="15" customHeight="1" x14ac:dyDescent="0.25">
      <c r="A700" s="52">
        <f t="shared" si="16"/>
        <v>15</v>
      </c>
      <c r="B700" s="45">
        <f>'шестая ц.к.'!$P$346</f>
        <v>3740.08</v>
      </c>
      <c r="C700" s="46">
        <f>'шестая ц.к.'!$P$347</f>
        <v>3307.35</v>
      </c>
      <c r="D700" s="46">
        <f>'шестая ц.к.'!$P$348</f>
        <v>3164.34</v>
      </c>
      <c r="E700" s="46">
        <f>'шестая ц.к.'!$P$349</f>
        <v>3184.37</v>
      </c>
      <c r="F700" s="46">
        <f>'шестая ц.к.'!$P$350</f>
        <v>3281.38</v>
      </c>
      <c r="G700" s="46">
        <f>'шестая ц.к.'!$P$351</f>
        <v>3764.79</v>
      </c>
      <c r="H700" s="46">
        <f>'шестая ц.к.'!$P$352</f>
        <v>3897.01</v>
      </c>
      <c r="I700" s="46">
        <f>'шестая ц.к.'!$P$353</f>
        <v>4132.88</v>
      </c>
      <c r="J700" s="46">
        <f>'шестая ц.к.'!$P$354</f>
        <v>4468.29</v>
      </c>
      <c r="K700" s="46">
        <f>'шестая ц.к.'!$P$355</f>
        <v>4547.78</v>
      </c>
      <c r="L700" s="46">
        <f>'шестая ц.к.'!$P$356</f>
        <v>4519.04</v>
      </c>
      <c r="M700" s="46">
        <f>'шестая ц.к.'!$P$357</f>
        <v>4502.3500000000004</v>
      </c>
      <c r="N700" s="46">
        <f>'шестая ц.к.'!$P$358</f>
        <v>4487.3500000000004</v>
      </c>
      <c r="O700" s="46">
        <f>'шестая ц.к.'!$P$359</f>
        <v>4495.29</v>
      </c>
      <c r="P700" s="46">
        <f>'шестая ц.к.'!$P$360</f>
        <v>4481.8999999999996</v>
      </c>
      <c r="Q700" s="46">
        <f>'шестая ц.к.'!$P$361</f>
        <v>4492.7299999999996</v>
      </c>
      <c r="R700" s="46">
        <f>'шестая ц.к.'!$P$362</f>
        <v>4527.01</v>
      </c>
      <c r="S700" s="46">
        <f>'шестая ц.к.'!$P$363</f>
        <v>4582.45</v>
      </c>
      <c r="T700" s="46">
        <f>'шестая ц.к.'!$P$364</f>
        <v>4938.8</v>
      </c>
      <c r="U700" s="46">
        <f>'шестая ц.к.'!$P$365</f>
        <v>4555.97</v>
      </c>
      <c r="V700" s="46">
        <f>'шестая ц.к.'!$P$366</f>
        <v>4446.24</v>
      </c>
      <c r="W700" s="46">
        <f>'шестая ц.к.'!$P$367</f>
        <v>4382.08</v>
      </c>
      <c r="X700" s="46">
        <f>'шестая ц.к.'!$P$368</f>
        <v>3946.87</v>
      </c>
      <c r="Y700" s="47">
        <f>'шестая ц.к.'!$P$369</f>
        <v>3865</v>
      </c>
    </row>
    <row r="701" spans="1:25" ht="15" customHeight="1" x14ac:dyDescent="0.25">
      <c r="A701" s="52">
        <f t="shared" si="16"/>
        <v>16</v>
      </c>
      <c r="B701" s="45">
        <f>'шестая ц.к.'!$P$370</f>
        <v>3804.13</v>
      </c>
      <c r="C701" s="46">
        <f>'шестая ц.к.'!$P$371</f>
        <v>3629.46</v>
      </c>
      <c r="D701" s="46">
        <f>'шестая ц.к.'!$P$372</f>
        <v>3438.17</v>
      </c>
      <c r="E701" s="46">
        <f>'шестая ц.к.'!$P$373</f>
        <v>3431.44</v>
      </c>
      <c r="F701" s="46">
        <f>'шестая ц.к.'!$P$374</f>
        <v>3399.92</v>
      </c>
      <c r="G701" s="46">
        <f>'шестая ц.к.'!$P$375</f>
        <v>3744.07</v>
      </c>
      <c r="H701" s="46">
        <f>'шестая ц.к.'!$P$376</f>
        <v>3874.57</v>
      </c>
      <c r="I701" s="46">
        <f>'шестая ц.к.'!$P$377</f>
        <v>3926.98</v>
      </c>
      <c r="J701" s="46">
        <f>'шестая ц.к.'!$P$378</f>
        <v>4332.6899999999996</v>
      </c>
      <c r="K701" s="46">
        <f>'шестая ц.к.'!$P$379</f>
        <v>4426.82</v>
      </c>
      <c r="L701" s="46">
        <f>'шестая ц.к.'!$P$380</f>
        <v>4397.42</v>
      </c>
      <c r="M701" s="46">
        <f>'шестая ц.к.'!$P$381</f>
        <v>4391.18</v>
      </c>
      <c r="N701" s="46">
        <f>'шестая ц.к.'!$P$382</f>
        <v>4366.0600000000004</v>
      </c>
      <c r="O701" s="46">
        <f>'шестая ц.к.'!$P$383</f>
        <v>4364.3100000000004</v>
      </c>
      <c r="P701" s="46">
        <f>'шестая ц.к.'!$P$384</f>
        <v>4388.26</v>
      </c>
      <c r="Q701" s="46">
        <f>'шестая ц.к.'!$P$385</f>
        <v>4387.12</v>
      </c>
      <c r="R701" s="46">
        <f>'шестая ц.к.'!$P$386</f>
        <v>4399.01</v>
      </c>
      <c r="S701" s="46">
        <f>'шестая ц.к.'!$P$387</f>
        <v>4443.99</v>
      </c>
      <c r="T701" s="46">
        <f>'шестая ц.к.'!$P$388</f>
        <v>4497.67</v>
      </c>
      <c r="U701" s="46">
        <f>'шестая ц.к.'!$P$389</f>
        <v>4472.2</v>
      </c>
      <c r="V701" s="46">
        <f>'шестая ц.к.'!$P$390</f>
        <v>4428.75</v>
      </c>
      <c r="W701" s="46">
        <f>'шестая ц.к.'!$P$391</f>
        <v>4418.59</v>
      </c>
      <c r="X701" s="46">
        <f>'шестая ц.к.'!$P$392</f>
        <v>4225.5600000000004</v>
      </c>
      <c r="Y701" s="47">
        <f>'шестая ц.к.'!$P$393</f>
        <v>3855.77</v>
      </c>
    </row>
    <row r="702" spans="1:25" ht="15" customHeight="1" x14ac:dyDescent="0.25">
      <c r="A702" s="52">
        <f t="shared" si="16"/>
        <v>17</v>
      </c>
      <c r="B702" s="45">
        <f>'шестая ц.к.'!$P$394</f>
        <v>3710.56</v>
      </c>
      <c r="C702" s="46">
        <f>'шестая ц.к.'!$P$395</f>
        <v>3733.94</v>
      </c>
      <c r="D702" s="46">
        <f>'шестая ц.к.'!$P$396</f>
        <v>3313.24</v>
      </c>
      <c r="E702" s="46">
        <f>'шестая ц.к.'!$P$397</f>
        <v>3344.98</v>
      </c>
      <c r="F702" s="46">
        <f>'шестая ц.к.'!$P$398</f>
        <v>3383.9</v>
      </c>
      <c r="G702" s="46">
        <f>'шестая ц.к.'!$P$399</f>
        <v>3598.98</v>
      </c>
      <c r="H702" s="46">
        <f>'шестая ц.к.'!$P$400</f>
        <v>3770.09</v>
      </c>
      <c r="I702" s="46">
        <f>'шестая ц.к.'!$P$401</f>
        <v>3870.14</v>
      </c>
      <c r="J702" s="46">
        <f>'шестая ц.к.'!$P$402</f>
        <v>4201.8500000000004</v>
      </c>
      <c r="K702" s="46">
        <f>'шестая ц.к.'!$P$403</f>
        <v>4261.22</v>
      </c>
      <c r="L702" s="46">
        <f>'шестая ц.к.'!$P$404</f>
        <v>4199.21</v>
      </c>
      <c r="M702" s="46">
        <f>'шестая ц.к.'!$P$405</f>
        <v>4275.54</v>
      </c>
      <c r="N702" s="46">
        <f>'шестая ц.к.'!$P$406</f>
        <v>4251.58</v>
      </c>
      <c r="O702" s="46">
        <f>'шестая ц.к.'!$P$407</f>
        <v>4274.99</v>
      </c>
      <c r="P702" s="46">
        <f>'шестая ц.к.'!$P$408</f>
        <v>4290.09</v>
      </c>
      <c r="Q702" s="46">
        <f>'шестая ц.к.'!$P$409</f>
        <v>4292.6899999999996</v>
      </c>
      <c r="R702" s="46">
        <f>'шестая ц.к.'!$P$410</f>
        <v>4300.8500000000004</v>
      </c>
      <c r="S702" s="46">
        <f>'шестая ц.к.'!$P$411</f>
        <v>4316.3100000000004</v>
      </c>
      <c r="T702" s="46">
        <f>'шестая ц.к.'!$P$412</f>
        <v>4393.41</v>
      </c>
      <c r="U702" s="46">
        <f>'шестая ц.к.'!$P$413</f>
        <v>4364.17</v>
      </c>
      <c r="V702" s="46">
        <f>'шестая ц.к.'!$P$414</f>
        <v>4269.26</v>
      </c>
      <c r="W702" s="46">
        <f>'шестая ц.к.'!$P$415</f>
        <v>4241.07</v>
      </c>
      <c r="X702" s="46">
        <f>'шестая ц.к.'!$P$416</f>
        <v>4164.28</v>
      </c>
      <c r="Y702" s="47">
        <f>'шестая ц.к.'!$P$417</f>
        <v>3868.8</v>
      </c>
    </row>
    <row r="703" spans="1:25" ht="15" customHeight="1" x14ac:dyDescent="0.25">
      <c r="A703" s="52">
        <f t="shared" si="16"/>
        <v>18</v>
      </c>
      <c r="B703" s="45">
        <f>'шестая ц.к.'!$P$418</f>
        <v>3658.2</v>
      </c>
      <c r="C703" s="46">
        <f>'шестая ц.к.'!$P$419</f>
        <v>3271.88</v>
      </c>
      <c r="D703" s="46">
        <f>'шестая ц.к.'!$P$420</f>
        <v>3146.68</v>
      </c>
      <c r="E703" s="46">
        <f>'шестая ц.к.'!$P$421</f>
        <v>3134.76</v>
      </c>
      <c r="F703" s="46">
        <f>'шестая ц.к.'!$P$422</f>
        <v>3273.08</v>
      </c>
      <c r="G703" s="46">
        <f>'шестая ц.к.'!$P$423</f>
        <v>3496.15</v>
      </c>
      <c r="H703" s="46">
        <f>'шестая ц.к.'!$P$424</f>
        <v>3837.01</v>
      </c>
      <c r="I703" s="46">
        <f>'шестая ц.к.'!$P$425</f>
        <v>4017.85</v>
      </c>
      <c r="J703" s="46">
        <f>'шестая ц.к.'!$P$426</f>
        <v>4278</v>
      </c>
      <c r="K703" s="46">
        <f>'шестая ц.к.'!$P$427</f>
        <v>4328.95</v>
      </c>
      <c r="L703" s="46">
        <f>'шестая ц.к.'!$P$428</f>
        <v>4307.84</v>
      </c>
      <c r="M703" s="46">
        <f>'шестая ц.к.'!$P$429</f>
        <v>4219.04</v>
      </c>
      <c r="N703" s="46">
        <f>'шестая ц.к.'!$P$430</f>
        <v>4194.96</v>
      </c>
      <c r="O703" s="46">
        <f>'шестая ц.к.'!$P$431</f>
        <v>4257.26</v>
      </c>
      <c r="P703" s="46">
        <f>'шестая ц.к.'!$P$432</f>
        <v>4180.22</v>
      </c>
      <c r="Q703" s="46">
        <f>'шестая ц.к.'!$P$433</f>
        <v>4182.1899999999996</v>
      </c>
      <c r="R703" s="46">
        <f>'шестая ц.к.'!$P$434</f>
        <v>4185.8500000000004</v>
      </c>
      <c r="S703" s="46">
        <f>'шестая ц.к.'!$P$435</f>
        <v>4309.8900000000003</v>
      </c>
      <c r="T703" s="46">
        <f>'шестая ц.к.'!$P$436</f>
        <v>4363.5200000000004</v>
      </c>
      <c r="U703" s="46">
        <f>'шестая ц.к.'!$P$437</f>
        <v>4332.49</v>
      </c>
      <c r="V703" s="46">
        <f>'шестая ц.к.'!$P$438</f>
        <v>4317.28</v>
      </c>
      <c r="W703" s="46">
        <f>'шестая ц.к.'!$P$439</f>
        <v>4256.59</v>
      </c>
      <c r="X703" s="46">
        <f>'шестая ц.к.'!$P$440</f>
        <v>3907.8</v>
      </c>
      <c r="Y703" s="47">
        <f>'шестая ц.к.'!$P$441</f>
        <v>3703.95</v>
      </c>
    </row>
    <row r="704" spans="1:25" ht="15" customHeight="1" x14ac:dyDescent="0.25">
      <c r="A704" s="52">
        <f t="shared" si="16"/>
        <v>19</v>
      </c>
      <c r="B704" s="45">
        <f>'шестая ц.к.'!$P$442</f>
        <v>3574.65</v>
      </c>
      <c r="C704" s="46">
        <f>'шестая ц.к.'!$P$443</f>
        <v>3237.45</v>
      </c>
      <c r="D704" s="46">
        <f>'шестая ц.к.'!$P$444</f>
        <v>3138.71</v>
      </c>
      <c r="E704" s="46">
        <f>'шестая ц.к.'!$P$445</f>
        <v>3133.16</v>
      </c>
      <c r="F704" s="46">
        <f>'шестая ц.к.'!$P$446</f>
        <v>3191.99</v>
      </c>
      <c r="G704" s="46">
        <f>'шестая ц.к.'!$P$447</f>
        <v>3534.95</v>
      </c>
      <c r="H704" s="46">
        <f>'шестая ц.к.'!$P$448</f>
        <v>3809.02</v>
      </c>
      <c r="I704" s="46">
        <f>'шестая ц.к.'!$P$449</f>
        <v>4100.1899999999996</v>
      </c>
      <c r="J704" s="46">
        <f>'шестая ц.к.'!$P$450</f>
        <v>4767.42</v>
      </c>
      <c r="K704" s="46">
        <f>'шестая ц.к.'!$P$451</f>
        <v>4767.47</v>
      </c>
      <c r="L704" s="46">
        <f>'шестая ц.к.'!$P$452</f>
        <v>4770.88</v>
      </c>
      <c r="M704" s="46">
        <f>'шестая ц.к.'!$P$453</f>
        <v>4732.63</v>
      </c>
      <c r="N704" s="46">
        <f>'шестая ц.к.'!$P$454</f>
        <v>4727.42</v>
      </c>
      <c r="O704" s="46">
        <f>'шестая ц.к.'!$P$455</f>
        <v>4480.2299999999996</v>
      </c>
      <c r="P704" s="46">
        <f>'шестая ц.к.'!$P$456</f>
        <v>4457.1099999999997</v>
      </c>
      <c r="Q704" s="46">
        <f>'шестая ц.к.'!$P$457</f>
        <v>4777.6000000000004</v>
      </c>
      <c r="R704" s="46">
        <f>'шестая ц.к.'!$P$458</f>
        <v>4815.37</v>
      </c>
      <c r="S704" s="46">
        <f>'шестая ц.к.'!$P$459</f>
        <v>4522.3999999999996</v>
      </c>
      <c r="T704" s="46">
        <f>'шестая ц.к.'!$P$460</f>
        <v>4904.8</v>
      </c>
      <c r="U704" s="46">
        <f>'шестая ц.к.'!$P$461</f>
        <v>4832.47</v>
      </c>
      <c r="V704" s="46">
        <f>'шестая ц.к.'!$P$462</f>
        <v>4736.84</v>
      </c>
      <c r="W704" s="46">
        <f>'шестая ц.к.'!$P$463</f>
        <v>4804.2700000000004</v>
      </c>
      <c r="X704" s="46">
        <f>'шестая ц.к.'!$P$464</f>
        <v>4498.13</v>
      </c>
      <c r="Y704" s="47">
        <f>'шестая ц.к.'!$P$465</f>
        <v>3813.03</v>
      </c>
    </row>
    <row r="705" spans="1:25" s="41" customFormat="1" ht="15" customHeight="1" x14ac:dyDescent="0.25">
      <c r="A705" s="52">
        <f t="shared" si="16"/>
        <v>20</v>
      </c>
      <c r="B705" s="45">
        <f>'шестая ц.к.'!$P$466</f>
        <v>3324.06</v>
      </c>
      <c r="C705" s="46">
        <f>'шестая ц.к.'!$P$467</f>
        <v>3227.03</v>
      </c>
      <c r="D705" s="46">
        <f>'шестая ц.к.'!$P$468</f>
        <v>3115.94</v>
      </c>
      <c r="E705" s="46">
        <f>'шестая ц.к.'!$P$469</f>
        <v>3096.17</v>
      </c>
      <c r="F705" s="46">
        <f>'шестая ц.к.'!$P$470</f>
        <v>3155.03</v>
      </c>
      <c r="G705" s="46">
        <f>'шестая ц.к.'!$P$471</f>
        <v>3457.09</v>
      </c>
      <c r="H705" s="46">
        <f>'шестая ц.к.'!$P$472</f>
        <v>3775.05</v>
      </c>
      <c r="I705" s="46">
        <f>'шестая ц.к.'!$P$473</f>
        <v>3929.43</v>
      </c>
      <c r="J705" s="46">
        <f>'шестая ц.к.'!$P$474</f>
        <v>4029.61</v>
      </c>
      <c r="K705" s="46">
        <f>'шестая ц.к.'!$P$475</f>
        <v>4058.94</v>
      </c>
      <c r="L705" s="46">
        <f>'шестая ц.к.'!$P$476</f>
        <v>4042.01</v>
      </c>
      <c r="M705" s="46">
        <f>'шестая ц.к.'!$P$477</f>
        <v>4022.13</v>
      </c>
      <c r="N705" s="46">
        <f>'шестая ц.к.'!$P$478</f>
        <v>3950.85</v>
      </c>
      <c r="O705" s="46">
        <f>'шестая ц.к.'!$P$479</f>
        <v>3949.81</v>
      </c>
      <c r="P705" s="46">
        <f>'шестая ц.к.'!$P$480</f>
        <v>4008.02</v>
      </c>
      <c r="Q705" s="46">
        <f>'шестая ц.к.'!$P$481</f>
        <v>3996.63</v>
      </c>
      <c r="R705" s="46">
        <f>'шестая ц.к.'!$P$482</f>
        <v>3996.06</v>
      </c>
      <c r="S705" s="46">
        <f>'шестая ц.к.'!$P$483</f>
        <v>4017.1</v>
      </c>
      <c r="T705" s="46">
        <f>'шестая ц.к.'!$P$484</f>
        <v>4010.96</v>
      </c>
      <c r="U705" s="46">
        <f>'шестая ц.к.'!$P$485</f>
        <v>3933.25</v>
      </c>
      <c r="V705" s="46">
        <f>'шестая ц.к.'!$P$486</f>
        <v>3912.5</v>
      </c>
      <c r="W705" s="46">
        <f>'шестая ц.к.'!$P$487</f>
        <v>3852.07</v>
      </c>
      <c r="X705" s="46">
        <f>'шестая ц.к.'!$P$488</f>
        <v>3697.24</v>
      </c>
      <c r="Y705" s="47">
        <f>'шестая ц.к.'!$P$489</f>
        <v>3280.8</v>
      </c>
    </row>
    <row r="706" spans="1:25" ht="15" customHeight="1" x14ac:dyDescent="0.25">
      <c r="A706" s="52">
        <f t="shared" si="16"/>
        <v>21</v>
      </c>
      <c r="B706" s="45">
        <f>'шестая ц.к.'!$P$490</f>
        <v>3043.71</v>
      </c>
      <c r="C706" s="46">
        <f>'шестая ц.к.'!$P$491</f>
        <v>2953.4</v>
      </c>
      <c r="D706" s="46">
        <f>'шестая ц.к.'!$P$492</f>
        <v>2930.98</v>
      </c>
      <c r="E706" s="46">
        <f>'шестая ц.к.'!$P$493</f>
        <v>2929.73</v>
      </c>
      <c r="F706" s="46">
        <f>'шестая ц.к.'!$P$494</f>
        <v>2974.27</v>
      </c>
      <c r="G706" s="46">
        <f>'шестая ц.к.'!$P$495</f>
        <v>3125.1</v>
      </c>
      <c r="H706" s="46">
        <f>'шестая ц.к.'!$P$496</f>
        <v>3407.32</v>
      </c>
      <c r="I706" s="46">
        <f>'шестая ц.к.'!$P$497</f>
        <v>3782.58</v>
      </c>
      <c r="J706" s="46">
        <f>'шестая ц.к.'!$P$498</f>
        <v>3933.81</v>
      </c>
      <c r="K706" s="46">
        <f>'шестая ц.к.'!$P$499</f>
        <v>3965.87</v>
      </c>
      <c r="L706" s="46">
        <f>'шестая ц.к.'!$P$500</f>
        <v>3976.73</v>
      </c>
      <c r="M706" s="46">
        <f>'шестая ц.к.'!$P$501</f>
        <v>3961.91</v>
      </c>
      <c r="N706" s="46">
        <f>'шестая ц.к.'!$P$502</f>
        <v>3939.74</v>
      </c>
      <c r="O706" s="46">
        <f>'шестая ц.к.'!$P$503</f>
        <v>3941.7</v>
      </c>
      <c r="P706" s="46">
        <f>'шестая ц.к.'!$P$504</f>
        <v>3936.77</v>
      </c>
      <c r="Q706" s="46">
        <f>'шестая ц.к.'!$P$505</f>
        <v>3931.94</v>
      </c>
      <c r="R706" s="46">
        <f>'шестая ц.к.'!$P$506</f>
        <v>3933.79</v>
      </c>
      <c r="S706" s="46">
        <f>'шестая ц.к.'!$P$507</f>
        <v>3943.5</v>
      </c>
      <c r="T706" s="46">
        <f>'шестая ц.к.'!$P$508</f>
        <v>3935.55</v>
      </c>
      <c r="U706" s="46">
        <f>'шестая ц.к.'!$P$509</f>
        <v>3923.42</v>
      </c>
      <c r="V706" s="46">
        <f>'шестая ц.к.'!$P$510</f>
        <v>3889.97</v>
      </c>
      <c r="W706" s="46">
        <f>'шестая ц.к.'!$P$511</f>
        <v>3855.23</v>
      </c>
      <c r="X706" s="46">
        <f>'шестая ц.к.'!$P$512</f>
        <v>3649.26</v>
      </c>
      <c r="Y706" s="47">
        <f>'шестая ц.к.'!$P$513</f>
        <v>3141.45</v>
      </c>
    </row>
    <row r="707" spans="1:25" ht="15" customHeight="1" x14ac:dyDescent="0.25">
      <c r="A707" s="52">
        <f t="shared" si="16"/>
        <v>22</v>
      </c>
      <c r="B707" s="45">
        <f>'шестая ц.к.'!$P$514</f>
        <v>2985.34</v>
      </c>
      <c r="C707" s="46">
        <f>'шестая ц.к.'!$P$515</f>
        <v>2916.2</v>
      </c>
      <c r="D707" s="46">
        <f>'шестая ц.к.'!$P$516</f>
        <v>2885.92</v>
      </c>
      <c r="E707" s="46">
        <f>'шестая ц.к.'!$P$517</f>
        <v>2896.34</v>
      </c>
      <c r="F707" s="46">
        <f>'шестая ц.к.'!$P$518</f>
        <v>2954.7</v>
      </c>
      <c r="G707" s="46">
        <f>'шестая ц.к.'!$P$519</f>
        <v>3188.71</v>
      </c>
      <c r="H707" s="46">
        <f>'шестая ц.к.'!$P$520</f>
        <v>3662.85</v>
      </c>
      <c r="I707" s="46">
        <f>'шестая ц.к.'!$P$521</f>
        <v>3925.39</v>
      </c>
      <c r="J707" s="46">
        <f>'шестая ц.к.'!$P$522</f>
        <v>4045.43</v>
      </c>
      <c r="K707" s="46">
        <f>'шестая ц.к.'!$P$523</f>
        <v>4173.05</v>
      </c>
      <c r="L707" s="46">
        <f>'шестая ц.к.'!$P$524</f>
        <v>4169.6499999999996</v>
      </c>
      <c r="M707" s="46">
        <f>'шестая ц.к.'!$P$525</f>
        <v>4076.55</v>
      </c>
      <c r="N707" s="46">
        <f>'шестая ц.к.'!$P$526</f>
        <v>4032.13</v>
      </c>
      <c r="O707" s="46">
        <f>'шестая ц.к.'!$P$527</f>
        <v>4047.24</v>
      </c>
      <c r="P707" s="46">
        <f>'шестая ц.к.'!$P$528</f>
        <v>4024.55</v>
      </c>
      <c r="Q707" s="46">
        <f>'шестая ц.к.'!$P$529</f>
        <v>4006.42</v>
      </c>
      <c r="R707" s="46">
        <f>'шестая ц.к.'!$P$530</f>
        <v>4018.71</v>
      </c>
      <c r="S707" s="46">
        <f>'шестая ц.к.'!$P$531</f>
        <v>4022.95</v>
      </c>
      <c r="T707" s="46">
        <f>'шестая ц.к.'!$P$532</f>
        <v>3999.54</v>
      </c>
      <c r="U707" s="46">
        <f>'шестая ц.к.'!$P$533</f>
        <v>3955.81</v>
      </c>
      <c r="V707" s="46">
        <f>'шестая ц.к.'!$P$534</f>
        <v>3898.4</v>
      </c>
      <c r="W707" s="46">
        <f>'шестая ц.к.'!$P$535</f>
        <v>3879.94</v>
      </c>
      <c r="X707" s="46">
        <f>'шестая ц.к.'!$P$536</f>
        <v>3735.75</v>
      </c>
      <c r="Y707" s="47">
        <f>'шестая ц.к.'!$P$537</f>
        <v>3373</v>
      </c>
    </row>
    <row r="708" spans="1:25" ht="15" customHeight="1" x14ac:dyDescent="0.25">
      <c r="A708" s="52">
        <f t="shared" si="16"/>
        <v>23</v>
      </c>
      <c r="B708" s="45">
        <f>'шестая ц.к.'!$P$538</f>
        <v>3214.15</v>
      </c>
      <c r="C708" s="46">
        <f>'шестая ц.к.'!$P$539</f>
        <v>3048.1</v>
      </c>
      <c r="D708" s="46">
        <f>'шестая ц.к.'!$P$540</f>
        <v>3000.52</v>
      </c>
      <c r="E708" s="46">
        <f>'шестая ц.к.'!$P$541</f>
        <v>2974.87</v>
      </c>
      <c r="F708" s="46">
        <f>'шестая ц.к.'!$P$542</f>
        <v>2983.27</v>
      </c>
      <c r="G708" s="46">
        <f>'шестая ц.к.'!$P$543</f>
        <v>3082.94</v>
      </c>
      <c r="H708" s="46">
        <f>'шестая ц.к.'!$P$544</f>
        <v>3196.5</v>
      </c>
      <c r="I708" s="46">
        <f>'шестая ц.к.'!$P$545</f>
        <v>3400.56</v>
      </c>
      <c r="J708" s="46">
        <f>'шестая ц.к.'!$P$546</f>
        <v>3770.03</v>
      </c>
      <c r="K708" s="46">
        <f>'шестая ц.к.'!$P$547</f>
        <v>3877.37</v>
      </c>
      <c r="L708" s="46">
        <f>'шестая ц.к.'!$P$548</f>
        <v>3895.5</v>
      </c>
      <c r="M708" s="46">
        <f>'шестая ц.к.'!$P$549</f>
        <v>3892.46</v>
      </c>
      <c r="N708" s="46">
        <f>'шестая ц.к.'!$P$550</f>
        <v>3877.19</v>
      </c>
      <c r="O708" s="46">
        <f>'шестая ц.к.'!$P$551</f>
        <v>3897.83</v>
      </c>
      <c r="P708" s="46">
        <f>'шестая ц.к.'!$P$552</f>
        <v>3875.44</v>
      </c>
      <c r="Q708" s="46">
        <f>'шестая ц.к.'!$P$553</f>
        <v>3880</v>
      </c>
      <c r="R708" s="46">
        <f>'шестая ц.к.'!$P$554</f>
        <v>3900.57</v>
      </c>
      <c r="S708" s="46">
        <f>'шестая ц.к.'!$P$555</f>
        <v>3932.86</v>
      </c>
      <c r="T708" s="46">
        <f>'шестая ц.к.'!$P$556</f>
        <v>3928.11</v>
      </c>
      <c r="U708" s="46">
        <f>'шестая ц.к.'!$P$557</f>
        <v>3926.03</v>
      </c>
      <c r="V708" s="46">
        <f>'шестая ц.к.'!$P$558</f>
        <v>3891.87</v>
      </c>
      <c r="W708" s="46">
        <f>'шестая ц.к.'!$P$559</f>
        <v>3813.88</v>
      </c>
      <c r="X708" s="46">
        <f>'шестая ц.к.'!$P$560</f>
        <v>3592.21</v>
      </c>
      <c r="Y708" s="47">
        <f>'шестая ц.к.'!$P$561</f>
        <v>3309.37</v>
      </c>
    </row>
    <row r="709" spans="1:25" ht="15" customHeight="1" x14ac:dyDescent="0.25">
      <c r="A709" s="52">
        <f t="shared" si="16"/>
        <v>24</v>
      </c>
      <c r="B709" s="45">
        <f>'шестая ц.к.'!$P$562</f>
        <v>3228.29</v>
      </c>
      <c r="C709" s="46">
        <f>'шестая ц.к.'!$P$563</f>
        <v>3050.94</v>
      </c>
      <c r="D709" s="46">
        <f>'шестая ц.к.'!$P$564</f>
        <v>2938.77</v>
      </c>
      <c r="E709" s="46">
        <f>'шестая ц.к.'!$P$565</f>
        <v>2934.8</v>
      </c>
      <c r="F709" s="46">
        <f>'шестая ц.к.'!$P$566</f>
        <v>2932.15</v>
      </c>
      <c r="G709" s="46">
        <f>'шестая ц.к.'!$P$567</f>
        <v>3001.13</v>
      </c>
      <c r="H709" s="46">
        <f>'шестая ц.к.'!$P$568</f>
        <v>3062.68</v>
      </c>
      <c r="I709" s="46">
        <f>'шестая ц.к.'!$P$569</f>
        <v>3202.12</v>
      </c>
      <c r="J709" s="46">
        <f>'шестая ц.к.'!$P$570</f>
        <v>3565.86</v>
      </c>
      <c r="K709" s="46">
        <f>'шестая ц.к.'!$P$571</f>
        <v>3822.45</v>
      </c>
      <c r="L709" s="46">
        <f>'шестая ц.к.'!$P$572</f>
        <v>3863.65</v>
      </c>
      <c r="M709" s="46">
        <f>'шестая ц.к.'!$P$573</f>
        <v>3865.24</v>
      </c>
      <c r="N709" s="46">
        <f>'шестая ц.к.'!$P$574</f>
        <v>3848.14</v>
      </c>
      <c r="O709" s="46">
        <f>'шестая ц.к.'!$P$575</f>
        <v>3852.25</v>
      </c>
      <c r="P709" s="46">
        <f>'шестая ц.к.'!$P$576</f>
        <v>3855.81</v>
      </c>
      <c r="Q709" s="46">
        <f>'шестая ц.к.'!$P$577</f>
        <v>3858.33</v>
      </c>
      <c r="R709" s="46">
        <f>'шестая ц.к.'!$P$578</f>
        <v>3882.86</v>
      </c>
      <c r="S709" s="46">
        <f>'шестая ц.к.'!$P$579</f>
        <v>3972.46</v>
      </c>
      <c r="T709" s="46">
        <f>'шестая ц.к.'!$P$580</f>
        <v>4013.64</v>
      </c>
      <c r="U709" s="46">
        <f>'шестая ц.к.'!$P$581</f>
        <v>4012.11</v>
      </c>
      <c r="V709" s="46">
        <f>'шестая ц.к.'!$P$582</f>
        <v>3950.15</v>
      </c>
      <c r="W709" s="46">
        <f>'шестая ц.к.'!$P$583</f>
        <v>3871.97</v>
      </c>
      <c r="X709" s="46">
        <f>'шестая ц.к.'!$P$584</f>
        <v>3756.47</v>
      </c>
      <c r="Y709" s="47">
        <f>'шестая ц.к.'!$P$585</f>
        <v>3624.57</v>
      </c>
    </row>
    <row r="710" spans="1:25" ht="15" customHeight="1" x14ac:dyDescent="0.25">
      <c r="A710" s="52">
        <f t="shared" si="16"/>
        <v>25</v>
      </c>
      <c r="B710" s="45">
        <f>'шестая ц.к.'!$P$586</f>
        <v>3161.13</v>
      </c>
      <c r="C710" s="46">
        <f>'шестая ц.к.'!$P$587</f>
        <v>3039.82</v>
      </c>
      <c r="D710" s="46">
        <f>'шестая ц.к.'!$P$588</f>
        <v>3016.79</v>
      </c>
      <c r="E710" s="46">
        <f>'шестая ц.к.'!$P$589</f>
        <v>3030.07</v>
      </c>
      <c r="F710" s="46">
        <f>'шестая ц.к.'!$P$590</f>
        <v>3054.74</v>
      </c>
      <c r="G710" s="46">
        <f>'шестая ц.к.'!$P$591</f>
        <v>3317.92</v>
      </c>
      <c r="H710" s="46">
        <f>'шестая ц.к.'!$P$592</f>
        <v>3736.01</v>
      </c>
      <c r="I710" s="46">
        <f>'шестая ц.к.'!$P$593</f>
        <v>3938.53</v>
      </c>
      <c r="J710" s="46">
        <f>'шестая ц.к.'!$P$594</f>
        <v>4130.87</v>
      </c>
      <c r="K710" s="46">
        <f>'шестая ц.к.'!$P$595</f>
        <v>4217.46</v>
      </c>
      <c r="L710" s="46">
        <f>'шестая ц.к.'!$P$596</f>
        <v>4152.0200000000004</v>
      </c>
      <c r="M710" s="46">
        <f>'шестая ц.к.'!$P$597</f>
        <v>4125.1499999999996</v>
      </c>
      <c r="N710" s="46">
        <f>'шестая ц.к.'!$P$598</f>
        <v>4061.14</v>
      </c>
      <c r="O710" s="46">
        <f>'шестая ц.к.'!$P$599</f>
        <v>4081.73</v>
      </c>
      <c r="P710" s="46">
        <f>'шестая ц.к.'!$P$600</f>
        <v>4095.22</v>
      </c>
      <c r="Q710" s="46">
        <f>'шестая ц.к.'!$P$601</f>
        <v>4100.05</v>
      </c>
      <c r="R710" s="46">
        <f>'шестая ц.к.'!$P$602</f>
        <v>4162.08</v>
      </c>
      <c r="S710" s="46">
        <f>'шестая ц.к.'!$P$603</f>
        <v>4279.2700000000004</v>
      </c>
      <c r="T710" s="46">
        <f>'шестая ц.к.'!$P$604</f>
        <v>4268.42</v>
      </c>
      <c r="U710" s="46">
        <f>'шестая ц.к.'!$P$605</f>
        <v>4209.87</v>
      </c>
      <c r="V710" s="46">
        <f>'шестая ц.к.'!$P$606</f>
        <v>4092.52</v>
      </c>
      <c r="W710" s="46">
        <f>'шестая ц.к.'!$P$607</f>
        <v>3976.07</v>
      </c>
      <c r="X710" s="46">
        <f>'шестая ц.к.'!$P$608</f>
        <v>3804.89</v>
      </c>
      <c r="Y710" s="47">
        <f>'шестая ц.к.'!$P$609</f>
        <v>3527.68</v>
      </c>
    </row>
    <row r="711" spans="1:25" ht="15" customHeight="1" x14ac:dyDescent="0.25">
      <c r="A711" s="52">
        <f t="shared" si="16"/>
        <v>26</v>
      </c>
      <c r="B711" s="45">
        <f>'шестая ц.к.'!$P$610</f>
        <v>3181.13</v>
      </c>
      <c r="C711" s="46">
        <f>'шестая ц.к.'!$P$611</f>
        <v>3048.98</v>
      </c>
      <c r="D711" s="46">
        <f>'шестая ц.к.'!$P$612</f>
        <v>3007.22</v>
      </c>
      <c r="E711" s="46">
        <f>'шестая ц.к.'!$P$613</f>
        <v>3014.93</v>
      </c>
      <c r="F711" s="46">
        <f>'шестая ц.к.'!$P$614</f>
        <v>3110.95</v>
      </c>
      <c r="G711" s="46">
        <f>'шестая ц.к.'!$P$615</f>
        <v>3509.28</v>
      </c>
      <c r="H711" s="46">
        <f>'шестая ц.к.'!$P$616</f>
        <v>3871.48</v>
      </c>
      <c r="I711" s="46">
        <f>'шестая ц.к.'!$P$617</f>
        <v>3951.5</v>
      </c>
      <c r="J711" s="46">
        <f>'шестая ц.к.'!$P$618</f>
        <v>4180.4399999999996</v>
      </c>
      <c r="K711" s="46">
        <f>'шестая ц.к.'!$P$619</f>
        <v>4247.29</v>
      </c>
      <c r="L711" s="46">
        <f>'шестая ц.к.'!$P$620</f>
        <v>4210.66</v>
      </c>
      <c r="M711" s="46">
        <f>'шестая ц.к.'!$P$621</f>
        <v>4228.05</v>
      </c>
      <c r="N711" s="46">
        <f>'шестая ц.к.'!$P$622</f>
        <v>4200.63</v>
      </c>
      <c r="O711" s="46">
        <f>'шестая ц.к.'!$P$623</f>
        <v>4198.4399999999996</v>
      </c>
      <c r="P711" s="46">
        <f>'шестая ц.к.'!$P$624</f>
        <v>4192.6899999999996</v>
      </c>
      <c r="Q711" s="46">
        <f>'шестая ц.к.'!$P$625</f>
        <v>4212.78</v>
      </c>
      <c r="R711" s="46">
        <f>'шестая ц.к.'!$P$626</f>
        <v>4254.68</v>
      </c>
      <c r="S711" s="46">
        <f>'шестая ц.к.'!$P$627</f>
        <v>4310.47</v>
      </c>
      <c r="T711" s="46">
        <f>'шестая ц.к.'!$P$628</f>
        <v>4298.59</v>
      </c>
      <c r="U711" s="46">
        <f>'шестая ц.к.'!$P$629</f>
        <v>4250.7299999999996</v>
      </c>
      <c r="V711" s="46">
        <f>'шестая ц.к.'!$P$630</f>
        <v>4208.66</v>
      </c>
      <c r="W711" s="46">
        <f>'шестая ц.к.'!$P$631</f>
        <v>5013.53</v>
      </c>
      <c r="X711" s="46">
        <f>'шестая ц.к.'!$P$632</f>
        <v>3902.87</v>
      </c>
      <c r="Y711" s="47">
        <f>'шестая ц.к.'!$P$633</f>
        <v>3766.25</v>
      </c>
    </row>
    <row r="712" spans="1:25" ht="15" customHeight="1" x14ac:dyDescent="0.25">
      <c r="A712" s="52">
        <f t="shared" si="16"/>
        <v>27</v>
      </c>
      <c r="B712" s="45">
        <f>'шестая ц.к.'!$P$634</f>
        <v>3584.85</v>
      </c>
      <c r="C712" s="46">
        <f>'шестая ц.к.'!$P$635</f>
        <v>3110.32</v>
      </c>
      <c r="D712" s="46">
        <f>'шестая ц.к.'!$P$636</f>
        <v>3073.68</v>
      </c>
      <c r="E712" s="46">
        <f>'шестая ц.к.'!$P$637</f>
        <v>3061.56</v>
      </c>
      <c r="F712" s="46">
        <f>'шестая ц.к.'!$P$638</f>
        <v>3111.64</v>
      </c>
      <c r="G712" s="46">
        <f>'шестая ц.к.'!$P$639</f>
        <v>3425.08</v>
      </c>
      <c r="H712" s="46">
        <f>'шестая ц.к.'!$P$640</f>
        <v>3869.07</v>
      </c>
      <c r="I712" s="46">
        <f>'шестая ц.к.'!$P$641</f>
        <v>3981.49</v>
      </c>
      <c r="J712" s="46">
        <f>'шестая ц.к.'!$P$642</f>
        <v>4200.7</v>
      </c>
      <c r="K712" s="46">
        <f>'шестая ц.к.'!$P$643</f>
        <v>4281.32</v>
      </c>
      <c r="L712" s="46">
        <f>'шестая ц.к.'!$P$644</f>
        <v>4266.49</v>
      </c>
      <c r="M712" s="46">
        <f>'шестая ц.к.'!$P$645</f>
        <v>4251.3</v>
      </c>
      <c r="N712" s="46">
        <f>'шестая ц.к.'!$P$646</f>
        <v>4234.41</v>
      </c>
      <c r="O712" s="46">
        <f>'шестая ц.к.'!$P$647</f>
        <v>4230.3500000000004</v>
      </c>
      <c r="P712" s="46">
        <f>'шестая ц.к.'!$P$648</f>
        <v>4234.01</v>
      </c>
      <c r="Q712" s="46">
        <f>'шестая ц.к.'!$P$649</f>
        <v>4240.5</v>
      </c>
      <c r="R712" s="46">
        <f>'шестая ц.к.'!$P$650</f>
        <v>4280.08</v>
      </c>
      <c r="S712" s="46">
        <f>'шестая ц.к.'!$P$651</f>
        <v>4285.3100000000004</v>
      </c>
      <c r="T712" s="46">
        <f>'шестая ц.к.'!$P$652</f>
        <v>4273.7700000000004</v>
      </c>
      <c r="U712" s="46">
        <f>'шестая ц.к.'!$P$653</f>
        <v>4232.8100000000004</v>
      </c>
      <c r="V712" s="46">
        <f>'шестая ц.к.'!$P$654</f>
        <v>4142.83</v>
      </c>
      <c r="W712" s="46">
        <f>'шестая ц.к.'!$P$655</f>
        <v>4008.81</v>
      </c>
      <c r="X712" s="46">
        <f>'шестая ц.к.'!$P$656</f>
        <v>3875.66</v>
      </c>
      <c r="Y712" s="47">
        <f>'шестая ц.к.'!$P$657</f>
        <v>3753.25</v>
      </c>
    </row>
    <row r="713" spans="1:25" ht="15" customHeight="1" x14ac:dyDescent="0.25">
      <c r="A713" s="52">
        <f t="shared" si="16"/>
        <v>28</v>
      </c>
      <c r="B713" s="45">
        <f>'шестая ц.к.'!$P$658</f>
        <v>3343.04</v>
      </c>
      <c r="C713" s="46">
        <f>'шестая ц.к.'!$P$659</f>
        <v>3105.09</v>
      </c>
      <c r="D713" s="46">
        <f>'шестая ц.к.'!$P$660</f>
        <v>3067.49</v>
      </c>
      <c r="E713" s="46">
        <f>'шестая ц.к.'!$P$661</f>
        <v>3086.91</v>
      </c>
      <c r="F713" s="46">
        <f>'шестая ц.к.'!$P$662</f>
        <v>3128.16</v>
      </c>
      <c r="G713" s="46">
        <f>'шестая ц.к.'!$P$663</f>
        <v>3362.72</v>
      </c>
      <c r="H713" s="46">
        <f>'шестая ц.к.'!$P$664</f>
        <v>3822.9</v>
      </c>
      <c r="I713" s="46">
        <f>'шестая ц.к.'!$P$665</f>
        <v>4013.29</v>
      </c>
      <c r="J713" s="46">
        <f>'шестая ц.к.'!$P$666</f>
        <v>4162.1000000000004</v>
      </c>
      <c r="K713" s="46">
        <f>'шестая ц.к.'!$P$667</f>
        <v>4236.99</v>
      </c>
      <c r="L713" s="46">
        <f>'шестая ц.к.'!$P$668</f>
        <v>4242.41</v>
      </c>
      <c r="M713" s="46">
        <f>'шестая ц.к.'!$P$669</f>
        <v>3968.96</v>
      </c>
      <c r="N713" s="46">
        <f>'шестая ц.к.'!$P$670</f>
        <v>4211.18</v>
      </c>
      <c r="O713" s="46">
        <f>'шестая ц.к.'!$P$671</f>
        <v>4221.62</v>
      </c>
      <c r="P713" s="46">
        <f>'шестая ц.к.'!$P$672</f>
        <v>4186.29</v>
      </c>
      <c r="Q713" s="46">
        <f>'шестая ц.к.'!$P$673</f>
        <v>4203.6400000000003</v>
      </c>
      <c r="R713" s="46">
        <f>'шестая ц.к.'!$P$674</f>
        <v>4210.25</v>
      </c>
      <c r="S713" s="46">
        <f>'шестая ц.к.'!$P$675</f>
        <v>4296.16</v>
      </c>
      <c r="T713" s="46">
        <f>'шестая ц.к.'!$P$676</f>
        <v>4281.99</v>
      </c>
      <c r="U713" s="46">
        <f>'шестая ц.к.'!$P$677</f>
        <v>4236.97</v>
      </c>
      <c r="V713" s="46">
        <f>'шестая ц.к.'!$P$678</f>
        <v>4177.2</v>
      </c>
      <c r="W713" s="46">
        <f>'шестая ц.к.'!$P$679</f>
        <v>4216.26</v>
      </c>
      <c r="X713" s="46">
        <f>'шестая ц.к.'!$P$680</f>
        <v>3884.26</v>
      </c>
      <c r="Y713" s="47">
        <f>'шестая ц.к.'!$P$681</f>
        <v>3770.91</v>
      </c>
    </row>
    <row r="714" spans="1:25" ht="15" customHeight="1" x14ac:dyDescent="0.25">
      <c r="A714" s="52">
        <f t="shared" si="16"/>
        <v>29</v>
      </c>
      <c r="B714" s="45">
        <f>'шестая ц.к.'!$P$682</f>
        <v>3657.67</v>
      </c>
      <c r="C714" s="46">
        <f>'шестая ц.к.'!$P$683</f>
        <v>3337.11</v>
      </c>
      <c r="D714" s="46">
        <f>'шестая ц.к.'!$P$684</f>
        <v>3172.56</v>
      </c>
      <c r="E714" s="46">
        <f>'шестая ц.к.'!$P$685</f>
        <v>3340.8</v>
      </c>
      <c r="F714" s="46">
        <f>'шестая ц.к.'!$P$686</f>
        <v>3324.45</v>
      </c>
      <c r="G714" s="46">
        <f>'шестая ц.к.'!$P$687</f>
        <v>3720.3</v>
      </c>
      <c r="H714" s="46">
        <f>'шестая ц.к.'!$P$688</f>
        <v>3919.59</v>
      </c>
      <c r="I714" s="46">
        <f>'шестая ц.к.'!$P$689</f>
        <v>4104.84</v>
      </c>
      <c r="J714" s="46">
        <f>'шестая ц.к.'!$P$690</f>
        <v>4288</v>
      </c>
      <c r="K714" s="46">
        <f>'шестая ц.к.'!$P$691</f>
        <v>4367.5200000000004</v>
      </c>
      <c r="L714" s="46">
        <f>'шестая ц.к.'!$P$692</f>
        <v>4361.7</v>
      </c>
      <c r="M714" s="46">
        <f>'шестая ц.к.'!$P$693</f>
        <v>4333.49</v>
      </c>
      <c r="N714" s="46">
        <f>'шестая ц.к.'!$P$694</f>
        <v>4302.95</v>
      </c>
      <c r="O714" s="46">
        <f>'шестая ц.к.'!$P$695</f>
        <v>4317.91</v>
      </c>
      <c r="P714" s="46">
        <f>'шестая ц.к.'!$P$696</f>
        <v>4322.21</v>
      </c>
      <c r="Q714" s="46">
        <f>'шестая ц.к.'!$P$697</f>
        <v>4327.3100000000004</v>
      </c>
      <c r="R714" s="46">
        <f>'шестая ц.к.'!$P$698</f>
        <v>4361.25</v>
      </c>
      <c r="S714" s="46">
        <f>'шестая ц.к.'!$P$699</f>
        <v>4366.34</v>
      </c>
      <c r="T714" s="46">
        <f>'шестая ц.к.'!$P$700</f>
        <v>5548.02</v>
      </c>
      <c r="U714" s="46">
        <f>'шестая ц.к.'!$P$701</f>
        <v>4304.8999999999996</v>
      </c>
      <c r="V714" s="46">
        <f>'шестая ц.к.'!$P$702</f>
        <v>4235.9399999999996</v>
      </c>
      <c r="W714" s="46">
        <f>'шестая ц.к.'!$P$703</f>
        <v>4268.43</v>
      </c>
      <c r="X714" s="46">
        <f>'шестая ц.к.'!$P$704</f>
        <v>3931.58</v>
      </c>
      <c r="Y714" s="47">
        <f>'шестая ц.к.'!$P$705</f>
        <v>3852</v>
      </c>
    </row>
    <row r="715" spans="1:25" ht="15" customHeight="1" x14ac:dyDescent="0.25">
      <c r="A715" s="63">
        <f t="shared" si="16"/>
        <v>30</v>
      </c>
      <c r="B715" s="45">
        <f>'шестая ц.к.'!$P$706</f>
        <v>3752.09</v>
      </c>
      <c r="C715" s="46">
        <f>'шестая ц.к.'!$P$707</f>
        <v>3353.73</v>
      </c>
      <c r="D715" s="46">
        <f>'шестая ц.к.'!$P$708</f>
        <v>3203.57</v>
      </c>
      <c r="E715" s="46">
        <f>'шестая ц.к.'!$P$709</f>
        <v>3205.49</v>
      </c>
      <c r="F715" s="46">
        <f>'шестая ц.к.'!$P$710</f>
        <v>3218.97</v>
      </c>
      <c r="G715" s="46">
        <f>'шестая ц.к.'!$P$711</f>
        <v>3415.11</v>
      </c>
      <c r="H715" s="46">
        <f>'шестая ц.к.'!$P$712</f>
        <v>3754.19</v>
      </c>
      <c r="I715" s="46">
        <f>'шестая ц.к.'!$P$713</f>
        <v>3911.65</v>
      </c>
      <c r="J715" s="46">
        <f>'шестая ц.к.'!$P$714</f>
        <v>4112.54</v>
      </c>
      <c r="K715" s="46">
        <f>'шестая ц.к.'!$P$715</f>
        <v>3983.1</v>
      </c>
      <c r="L715" s="46">
        <f>'шестая ц.к.'!$P$716</f>
        <v>4272.2700000000004</v>
      </c>
      <c r="M715" s="46">
        <f>'шестая ц.к.'!$P$717</f>
        <v>4285.1000000000004</v>
      </c>
      <c r="N715" s="46">
        <f>'шестая ц.к.'!$P$718</f>
        <v>4279.1499999999996</v>
      </c>
      <c r="O715" s="46">
        <f>'шестая ц.к.'!$P$719</f>
        <v>4282.25</v>
      </c>
      <c r="P715" s="46">
        <f>'шестая ц.к.'!$P$720</f>
        <v>4276.21</v>
      </c>
      <c r="Q715" s="46">
        <f>'шестая ц.к.'!$P$721</f>
        <v>4284.2299999999996</v>
      </c>
      <c r="R715" s="46">
        <f>'шестая ц.к.'!$P$722</f>
        <v>4324.8100000000004</v>
      </c>
      <c r="S715" s="46">
        <f>'шестая ц.к.'!$P$723</f>
        <v>4542.8100000000004</v>
      </c>
      <c r="T715" s="46">
        <f>'шестая ц.к.'!$P$724</f>
        <v>5754.65</v>
      </c>
      <c r="U715" s="46">
        <f>'шестая ц.к.'!$P$725</f>
        <v>5580.69</v>
      </c>
      <c r="V715" s="46">
        <f>'шестая ц.к.'!$P$726</f>
        <v>4341.3100000000004</v>
      </c>
      <c r="W715" s="46">
        <f>'шестая ц.к.'!$P$727</f>
        <v>5143.05</v>
      </c>
      <c r="X715" s="46">
        <f>'шестая ц.к.'!$P$728</f>
        <v>4181.13</v>
      </c>
      <c r="Y715" s="47">
        <f>'шестая ц.к.'!$P$729</f>
        <v>3910.44</v>
      </c>
    </row>
    <row r="716" spans="1:25" ht="15" hidden="1" customHeight="1" thickBot="1" x14ac:dyDescent="0.3">
      <c r="A716" s="64">
        <f t="shared" si="16"/>
        <v>31</v>
      </c>
      <c r="B716" s="48">
        <f>'шестая ц.к.'!$P$730</f>
        <v>0</v>
      </c>
      <c r="C716" s="49">
        <f>'шестая ц.к.'!$P$731</f>
        <v>0</v>
      </c>
      <c r="D716" s="49">
        <f>'шестая ц.к.'!$P$732</f>
        <v>0</v>
      </c>
      <c r="E716" s="49">
        <f>'шестая ц.к.'!$P$733</f>
        <v>0</v>
      </c>
      <c r="F716" s="49">
        <f>'шестая ц.к.'!$P$734</f>
        <v>0</v>
      </c>
      <c r="G716" s="49">
        <f>'шестая ц.к.'!$P$735</f>
        <v>0</v>
      </c>
      <c r="H716" s="49">
        <f>'шестая ц.к.'!$P$736</f>
        <v>0</v>
      </c>
      <c r="I716" s="49">
        <f>'шестая ц.к.'!$P$737</f>
        <v>0</v>
      </c>
      <c r="J716" s="49">
        <f>'шестая ц.к.'!$P$738</f>
        <v>0</v>
      </c>
      <c r="K716" s="49">
        <f>'шестая ц.к.'!$P$739</f>
        <v>0</v>
      </c>
      <c r="L716" s="49">
        <f>'шестая ц.к.'!$P$740</f>
        <v>0</v>
      </c>
      <c r="M716" s="49">
        <f>'шестая ц.к.'!$P$741</f>
        <v>0</v>
      </c>
      <c r="N716" s="49">
        <f>'шестая ц.к.'!$P$742</f>
        <v>0</v>
      </c>
      <c r="O716" s="49">
        <f>'шестая ц.к.'!$P$743</f>
        <v>0</v>
      </c>
      <c r="P716" s="49">
        <f>'шестая ц.к.'!$P$744</f>
        <v>0</v>
      </c>
      <c r="Q716" s="49">
        <f>'шестая ц.к.'!$P$745</f>
        <v>0</v>
      </c>
      <c r="R716" s="49">
        <f>'шестая ц.к.'!$P$746</f>
        <v>0</v>
      </c>
      <c r="S716" s="49">
        <f>'шестая ц.к.'!$P$747</f>
        <v>0</v>
      </c>
      <c r="T716" s="49">
        <f>'шестая ц.к.'!$P$748</f>
        <v>0</v>
      </c>
      <c r="U716" s="49">
        <f>'шестая ц.к.'!$P$749</f>
        <v>0</v>
      </c>
      <c r="V716" s="49">
        <f>'шестая ц.к.'!$P$750</f>
        <v>0</v>
      </c>
      <c r="W716" s="49">
        <f>'шестая ц.к.'!$P$751</f>
        <v>0</v>
      </c>
      <c r="X716" s="49">
        <f>'шестая ц.к.'!$P$752</f>
        <v>0</v>
      </c>
      <c r="Y716" s="50">
        <f>'шестая ц.к.'!$P$753</f>
        <v>0</v>
      </c>
    </row>
    <row r="717" spans="1:25" ht="15" customHeight="1" thickBot="1" x14ac:dyDescent="0.3">
      <c r="A717" s="55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5" customHeight="1" x14ac:dyDescent="0.2">
      <c r="A718" s="457" t="s">
        <v>34</v>
      </c>
      <c r="B718" s="419" t="s">
        <v>7</v>
      </c>
      <c r="C718" s="419"/>
      <c r="D718" s="419"/>
      <c r="E718" s="419"/>
      <c r="F718" s="419"/>
      <c r="G718" s="419"/>
      <c r="H718" s="419"/>
      <c r="I718" s="419"/>
      <c r="J718" s="419"/>
      <c r="K718" s="419"/>
      <c r="L718" s="419"/>
      <c r="M718" s="419"/>
      <c r="N718" s="419"/>
      <c r="O718" s="419"/>
      <c r="P718" s="419"/>
      <c r="Q718" s="419"/>
      <c r="R718" s="419"/>
      <c r="S718" s="419"/>
      <c r="T718" s="419"/>
      <c r="U718" s="419"/>
      <c r="V718" s="419"/>
      <c r="W718" s="419"/>
      <c r="X718" s="419"/>
      <c r="Y718" s="420"/>
    </row>
    <row r="719" spans="1:25" ht="15" customHeight="1" x14ac:dyDescent="0.2">
      <c r="A719" s="458"/>
      <c r="B719" s="421"/>
      <c r="C719" s="421"/>
      <c r="D719" s="421"/>
      <c r="E719" s="421"/>
      <c r="F719" s="421"/>
      <c r="G719" s="421"/>
      <c r="H719" s="421"/>
      <c r="I719" s="421"/>
      <c r="J719" s="421"/>
      <c r="K719" s="421"/>
      <c r="L719" s="421"/>
      <c r="M719" s="421"/>
      <c r="N719" s="421"/>
      <c r="O719" s="421"/>
      <c r="P719" s="421"/>
      <c r="Q719" s="421"/>
      <c r="R719" s="421"/>
      <c r="S719" s="421"/>
      <c r="T719" s="421"/>
      <c r="U719" s="421"/>
      <c r="V719" s="421"/>
      <c r="W719" s="421"/>
      <c r="X719" s="421"/>
      <c r="Y719" s="422"/>
    </row>
    <row r="720" spans="1:25" ht="15" customHeight="1" thickBot="1" x14ac:dyDescent="0.25">
      <c r="A720" s="458"/>
      <c r="B720" s="423"/>
      <c r="C720" s="423"/>
      <c r="D720" s="423"/>
      <c r="E720" s="423"/>
      <c r="F720" s="423"/>
      <c r="G720" s="423"/>
      <c r="H720" s="423"/>
      <c r="I720" s="423"/>
      <c r="J720" s="423"/>
      <c r="K720" s="423"/>
      <c r="L720" s="423"/>
      <c r="M720" s="423"/>
      <c r="N720" s="423"/>
      <c r="O720" s="423"/>
      <c r="P720" s="423"/>
      <c r="Q720" s="423"/>
      <c r="R720" s="423"/>
      <c r="S720" s="423"/>
      <c r="T720" s="423"/>
      <c r="U720" s="423"/>
      <c r="V720" s="423"/>
      <c r="W720" s="423"/>
      <c r="X720" s="423"/>
      <c r="Y720" s="424"/>
    </row>
    <row r="721" spans="1:25" ht="23.25" customHeight="1" thickBot="1" x14ac:dyDescent="0.25">
      <c r="A721" s="459"/>
      <c r="B721" s="34" t="s">
        <v>46</v>
      </c>
      <c r="C721" s="34" t="s">
        <v>47</v>
      </c>
      <c r="D721" s="34" t="s">
        <v>48</v>
      </c>
      <c r="E721" s="34" t="s">
        <v>68</v>
      </c>
      <c r="F721" s="34" t="s">
        <v>49</v>
      </c>
      <c r="G721" s="34" t="s">
        <v>50</v>
      </c>
      <c r="H721" s="34" t="s">
        <v>51</v>
      </c>
      <c r="I721" s="34" t="s">
        <v>52</v>
      </c>
      <c r="J721" s="34" t="s">
        <v>53</v>
      </c>
      <c r="K721" s="34" t="s">
        <v>54</v>
      </c>
      <c r="L721" s="34" t="s">
        <v>55</v>
      </c>
      <c r="M721" s="34" t="s">
        <v>56</v>
      </c>
      <c r="N721" s="34" t="s">
        <v>69</v>
      </c>
      <c r="O721" s="34" t="s">
        <v>57</v>
      </c>
      <c r="P721" s="34" t="s">
        <v>58</v>
      </c>
      <c r="Q721" s="34" t="s">
        <v>59</v>
      </c>
      <c r="R721" s="34" t="s">
        <v>60</v>
      </c>
      <c r="S721" s="34" t="s">
        <v>61</v>
      </c>
      <c r="T721" s="34" t="s">
        <v>62</v>
      </c>
      <c r="U721" s="34" t="s">
        <v>63</v>
      </c>
      <c r="V721" s="34" t="s">
        <v>64</v>
      </c>
      <c r="W721" s="34" t="s">
        <v>65</v>
      </c>
      <c r="X721" s="34" t="s">
        <v>66</v>
      </c>
      <c r="Y721" s="34" t="s">
        <v>67</v>
      </c>
    </row>
    <row r="722" spans="1:25" s="40" customFormat="1" ht="15" customHeight="1" x14ac:dyDescent="0.25">
      <c r="A722" s="51">
        <v>1</v>
      </c>
      <c r="B722" s="42">
        <f>'шестая ц.к.'!$Q$10</f>
        <v>3554.07</v>
      </c>
      <c r="C722" s="43">
        <f>'шестая ц.к.'!$Q$11</f>
        <v>3532.72</v>
      </c>
      <c r="D722" s="43">
        <f>'шестая ц.к.'!$Q$12</f>
        <v>3532.69</v>
      </c>
      <c r="E722" s="43">
        <f>'шестая ц.к.'!$Q$13</f>
        <v>3442.02</v>
      </c>
      <c r="F722" s="43">
        <f>'шестая ц.к.'!$Q$14</f>
        <v>3494.94</v>
      </c>
      <c r="G722" s="43">
        <f>'шестая ц.к.'!$Q$15</f>
        <v>3842.59</v>
      </c>
      <c r="H722" s="43">
        <f>'шестая ц.к.'!$Q$16</f>
        <v>3909.97</v>
      </c>
      <c r="I722" s="43">
        <f>'шестая ц.к.'!$Q$17</f>
        <v>4253.25</v>
      </c>
      <c r="J722" s="43">
        <f>'шестая ц.к.'!$Q$18</f>
        <v>4476.4399999999996</v>
      </c>
      <c r="K722" s="43">
        <f>'шестая ц.к.'!$Q$19</f>
        <v>4505.0600000000004</v>
      </c>
      <c r="L722" s="43">
        <f>'шестая ц.к.'!$Q$20</f>
        <v>4478.32</v>
      </c>
      <c r="M722" s="43">
        <f>'шестая ц.к.'!$Q$21</f>
        <v>4422.95</v>
      </c>
      <c r="N722" s="43">
        <f>'шестая ц.к.'!$Q$22</f>
        <v>4403.51</v>
      </c>
      <c r="O722" s="43">
        <f>'шестая ц.к.'!$Q$23</f>
        <v>4421.3999999999996</v>
      </c>
      <c r="P722" s="43">
        <f>'шестая ц.к.'!$Q$24</f>
        <v>4414.21</v>
      </c>
      <c r="Q722" s="43">
        <f>'шестая ц.к.'!$Q$25</f>
        <v>4402.4399999999996</v>
      </c>
      <c r="R722" s="43">
        <f>'шестая ц.к.'!$Q$26</f>
        <v>4383.95</v>
      </c>
      <c r="S722" s="43">
        <f>'шестая ц.к.'!$Q$27</f>
        <v>4403.1000000000004</v>
      </c>
      <c r="T722" s="43">
        <f>'шестая ц.к.'!$Q$28</f>
        <v>4431.67</v>
      </c>
      <c r="U722" s="43">
        <f>'шестая ц.к.'!$Q$29</f>
        <v>4413.59</v>
      </c>
      <c r="V722" s="43">
        <f>'шестая ц.к.'!$Q$30</f>
        <v>4335.72</v>
      </c>
      <c r="W722" s="43">
        <f>'шестая ц.к.'!$Q$31</f>
        <v>4294.54</v>
      </c>
      <c r="X722" s="43">
        <f>'шестая ц.к.'!$Q$32</f>
        <v>3985.2</v>
      </c>
      <c r="Y722" s="44">
        <f>'шестая ц.к.'!$Q$33</f>
        <v>3648.18</v>
      </c>
    </row>
    <row r="723" spans="1:25" ht="15" customHeight="1" x14ac:dyDescent="0.25">
      <c r="A723" s="52">
        <f>A722+1</f>
        <v>2</v>
      </c>
      <c r="B723" s="45">
        <f>'шестая ц.к.'!$Q$34</f>
        <v>3357.96</v>
      </c>
      <c r="C723" s="46">
        <f>'шестая ц.к.'!$Q$35</f>
        <v>3275.99</v>
      </c>
      <c r="D723" s="46">
        <f>'шестая ц.к.'!$Q$36</f>
        <v>3227.71</v>
      </c>
      <c r="E723" s="46">
        <f>'шестая ц.к.'!$Q$37</f>
        <v>3186.82</v>
      </c>
      <c r="F723" s="46">
        <f>'шестая ц.к.'!$Q$38</f>
        <v>3213.13</v>
      </c>
      <c r="G723" s="46">
        <f>'шестая ц.к.'!$Q$39</f>
        <v>3394.37</v>
      </c>
      <c r="H723" s="46">
        <f>'шестая ц.к.'!$Q$40</f>
        <v>3556.53</v>
      </c>
      <c r="I723" s="46">
        <f>'шестая ц.к.'!$Q$41</f>
        <v>3828.93</v>
      </c>
      <c r="J723" s="46">
        <f>'шестая ц.к.'!$Q$42</f>
        <v>4102.63</v>
      </c>
      <c r="K723" s="46">
        <f>'шестая ц.к.'!$Q$43</f>
        <v>4162.97</v>
      </c>
      <c r="L723" s="46">
        <f>'шестая ц.к.'!$Q$44</f>
        <v>4167.13</v>
      </c>
      <c r="M723" s="46">
        <f>'шестая ц.к.'!$Q$45</f>
        <v>4160.3</v>
      </c>
      <c r="N723" s="46">
        <f>'шестая ц.к.'!$Q$46</f>
        <v>4153.29</v>
      </c>
      <c r="O723" s="46">
        <f>'шестая ц.к.'!$Q$47</f>
        <v>4155.7299999999996</v>
      </c>
      <c r="P723" s="46">
        <f>'шестая ц.к.'!$Q$48</f>
        <v>4153.67</v>
      </c>
      <c r="Q723" s="46">
        <f>'шестая ц.к.'!$Q$49</f>
        <v>4156.03</v>
      </c>
      <c r="R723" s="46">
        <f>'шестая ц.к.'!$Q$50</f>
        <v>4138.97</v>
      </c>
      <c r="S723" s="46">
        <f>'шестая ц.к.'!$Q$51</f>
        <v>4173.6499999999996</v>
      </c>
      <c r="T723" s="46">
        <f>'шестая ц.к.'!$Q$52</f>
        <v>4189.7299999999996</v>
      </c>
      <c r="U723" s="46">
        <f>'шестая ц.к.'!$Q$53</f>
        <v>4192.49</v>
      </c>
      <c r="V723" s="46">
        <f>'шестая ц.к.'!$Q$54</f>
        <v>4176.3599999999997</v>
      </c>
      <c r="W723" s="46">
        <f>'шестая ц.к.'!$Q$55</f>
        <v>4101.1899999999996</v>
      </c>
      <c r="X723" s="46">
        <f>'шестая ц.к.'!$Q$56</f>
        <v>3848.44</v>
      </c>
      <c r="Y723" s="47">
        <f>'шестая ц.к.'!$Q$57</f>
        <v>3666.67</v>
      </c>
    </row>
    <row r="724" spans="1:25" ht="15" customHeight="1" x14ac:dyDescent="0.25">
      <c r="A724" s="52">
        <f t="shared" ref="A724:A752" si="17">A723+1</f>
        <v>3</v>
      </c>
      <c r="B724" s="45">
        <f>'шестая ц.к.'!$Q$58</f>
        <v>3586.85</v>
      </c>
      <c r="C724" s="46">
        <f>'шестая ц.к.'!$Q$59</f>
        <v>3489.65</v>
      </c>
      <c r="D724" s="46">
        <f>'шестая ц.к.'!$Q$60</f>
        <v>3494.12</v>
      </c>
      <c r="E724" s="46">
        <f>'шестая ц.к.'!$Q$61</f>
        <v>3418.41</v>
      </c>
      <c r="F724" s="46">
        <f>'шестая ц.к.'!$Q$62</f>
        <v>3487.72</v>
      </c>
      <c r="G724" s="46">
        <f>'шестая ц.к.'!$Q$63</f>
        <v>3564.72</v>
      </c>
      <c r="H724" s="46">
        <f>'шестая ц.к.'!$Q$64</f>
        <v>3703.46</v>
      </c>
      <c r="I724" s="46">
        <f>'шестая ц.к.'!$Q$65</f>
        <v>3845.24</v>
      </c>
      <c r="J724" s="46">
        <f>'шестая ц.к.'!$Q$66</f>
        <v>4246.13</v>
      </c>
      <c r="K724" s="46">
        <f>'шестая ц.к.'!$Q$67</f>
        <v>4301.79</v>
      </c>
      <c r="L724" s="46">
        <f>'шестая ц.к.'!$Q$68</f>
        <v>4322.5</v>
      </c>
      <c r="M724" s="46">
        <f>'шестая ц.к.'!$Q$69</f>
        <v>4322.03</v>
      </c>
      <c r="N724" s="46">
        <f>'шестая ц.к.'!$Q$70</f>
        <v>4314.87</v>
      </c>
      <c r="O724" s="46">
        <f>'шестая ц.к.'!$Q$71</f>
        <v>4305.46</v>
      </c>
      <c r="P724" s="46">
        <f>'шестая ц.к.'!$Q$72</f>
        <v>4315.3100000000004</v>
      </c>
      <c r="Q724" s="46">
        <f>'шестая ц.к.'!$Q$73</f>
        <v>4325.8</v>
      </c>
      <c r="R724" s="46">
        <f>'шестая ц.к.'!$Q$74</f>
        <v>4348.24</v>
      </c>
      <c r="S724" s="46">
        <f>'шестая ц.к.'!$Q$75</f>
        <v>4375.87</v>
      </c>
      <c r="T724" s="46">
        <f>'шестая ц.к.'!$Q$76</f>
        <v>4412.2</v>
      </c>
      <c r="U724" s="46">
        <f>'шестая ц.к.'!$Q$77</f>
        <v>4423.04</v>
      </c>
      <c r="V724" s="46">
        <f>'шестая ц.к.'!$Q$78</f>
        <v>4383.51</v>
      </c>
      <c r="W724" s="46">
        <f>'шестая ц.к.'!$Q$79</f>
        <v>4347.8900000000003</v>
      </c>
      <c r="X724" s="46">
        <f>'шестая ц.к.'!$Q$80</f>
        <v>4054.94</v>
      </c>
      <c r="Y724" s="47">
        <f>'шестая ц.к.'!$Q$81</f>
        <v>3814.08</v>
      </c>
    </row>
    <row r="725" spans="1:25" ht="15" customHeight="1" x14ac:dyDescent="0.25">
      <c r="A725" s="52">
        <f t="shared" si="17"/>
        <v>4</v>
      </c>
      <c r="B725" s="45">
        <f>'шестая ц.к.'!$Q$82</f>
        <v>3658.68</v>
      </c>
      <c r="C725" s="46">
        <f>'шестая ц.к.'!$Q$83</f>
        <v>3552.57</v>
      </c>
      <c r="D725" s="46">
        <f>'шестая ц.к.'!$Q$84</f>
        <v>3494.3</v>
      </c>
      <c r="E725" s="46">
        <f>'шестая ц.к.'!$Q$85</f>
        <v>3484.04</v>
      </c>
      <c r="F725" s="46">
        <f>'шестая ц.к.'!$Q$86</f>
        <v>3344.23</v>
      </c>
      <c r="G725" s="46">
        <f>'шестая ц.к.'!$Q$87</f>
        <v>3486.28</v>
      </c>
      <c r="H725" s="46">
        <f>'шестая ц.к.'!$Q$88</f>
        <v>3550.16</v>
      </c>
      <c r="I725" s="46">
        <f>'шестая ц.к.'!$Q$89</f>
        <v>3637.1</v>
      </c>
      <c r="J725" s="46">
        <f>'шестая ц.к.'!$Q$90</f>
        <v>3776.95</v>
      </c>
      <c r="K725" s="46">
        <f>'шестая ц.к.'!$Q$91</f>
        <v>3998.88</v>
      </c>
      <c r="L725" s="46">
        <f>'шестая ц.к.'!$Q$92</f>
        <v>4096.5600000000004</v>
      </c>
      <c r="M725" s="46">
        <f>'шестая ц.к.'!$Q$93</f>
        <v>4106.03</v>
      </c>
      <c r="N725" s="46">
        <f>'шестая ц.к.'!$Q$94</f>
        <v>4102.04</v>
      </c>
      <c r="O725" s="46">
        <f>'шестая ц.к.'!$Q$95</f>
        <v>4106.67</v>
      </c>
      <c r="P725" s="46">
        <f>'шестая ц.к.'!$Q$96</f>
        <v>4110.07</v>
      </c>
      <c r="Q725" s="46">
        <f>'шестая ц.к.'!$Q$97</f>
        <v>4117.57</v>
      </c>
      <c r="R725" s="46">
        <f>'шестая ц.к.'!$Q$98</f>
        <v>4114.07</v>
      </c>
      <c r="S725" s="46">
        <f>'шестая ц.к.'!$Q$99</f>
        <v>4150.67</v>
      </c>
      <c r="T725" s="46">
        <f>'шестая ц.к.'!$Q$100</f>
        <v>4177.57</v>
      </c>
      <c r="U725" s="46">
        <f>'шестая ц.к.'!$Q$101</f>
        <v>4142.41</v>
      </c>
      <c r="V725" s="46">
        <f>'шестая ц.к.'!$Q$102</f>
        <v>4121.91</v>
      </c>
      <c r="W725" s="46">
        <f>'шестая ц.к.'!$Q$103</f>
        <v>4101.78</v>
      </c>
      <c r="X725" s="46">
        <f>'шестая ц.к.'!$Q$104</f>
        <v>3833.86</v>
      </c>
      <c r="Y725" s="47">
        <f>'шестая ц.к.'!$Q$105</f>
        <v>3496.96</v>
      </c>
    </row>
    <row r="726" spans="1:25" ht="15" customHeight="1" x14ac:dyDescent="0.25">
      <c r="A726" s="52">
        <f t="shared" si="17"/>
        <v>5</v>
      </c>
      <c r="B726" s="45">
        <f>'шестая ц.к.'!$Q$106</f>
        <v>3427.11</v>
      </c>
      <c r="C726" s="46">
        <f>'шестая ц.к.'!$Q$107</f>
        <v>3328.71</v>
      </c>
      <c r="D726" s="46">
        <f>'шестая ц.к.'!$Q$108</f>
        <v>3311.16</v>
      </c>
      <c r="E726" s="46">
        <f>'шестая ц.к.'!$Q$109</f>
        <v>3325.82</v>
      </c>
      <c r="F726" s="46">
        <f>'шестая ц.к.'!$Q$110</f>
        <v>3341.61</v>
      </c>
      <c r="G726" s="46">
        <f>'шестая ц.к.'!$Q$111</f>
        <v>3460.92</v>
      </c>
      <c r="H726" s="46">
        <f>'шестая ц.к.'!$Q$112</f>
        <v>3648.07</v>
      </c>
      <c r="I726" s="46">
        <f>'шестая ц.к.'!$Q$113</f>
        <v>3896.35</v>
      </c>
      <c r="J726" s="46">
        <f>'шестая ц.к.'!$Q$114</f>
        <v>4281.6899999999996</v>
      </c>
      <c r="K726" s="46">
        <f>'шестая ц.к.'!$Q$115</f>
        <v>4401.2700000000004</v>
      </c>
      <c r="L726" s="46">
        <f>'шестая ц.к.'!$Q$116</f>
        <v>4357.17</v>
      </c>
      <c r="M726" s="46">
        <f>'шестая ц.к.'!$Q$117</f>
        <v>4360.21</v>
      </c>
      <c r="N726" s="46">
        <f>'шестая ц.к.'!$Q$118</f>
        <v>4337.6899999999996</v>
      </c>
      <c r="O726" s="46">
        <f>'шестая ц.к.'!$Q$119</f>
        <v>4340.95</v>
      </c>
      <c r="P726" s="46">
        <f>'шестая ц.к.'!$Q$120</f>
        <v>4342.75</v>
      </c>
      <c r="Q726" s="46">
        <f>'шестая ц.к.'!$Q$121</f>
        <v>4370.24</v>
      </c>
      <c r="R726" s="46">
        <f>'шестая ц.к.'!$Q$122</f>
        <v>4398.3100000000004</v>
      </c>
      <c r="S726" s="46">
        <f>'шестая ц.к.'!$Q$123</f>
        <v>4439.07</v>
      </c>
      <c r="T726" s="46">
        <f>'шестая ц.к.'!$Q$124</f>
        <v>4441.84</v>
      </c>
      <c r="U726" s="46">
        <f>'шестая ц.к.'!$Q$125</f>
        <v>4432.3999999999996</v>
      </c>
      <c r="V726" s="46">
        <f>'шестая ц.к.'!$Q$126</f>
        <v>4366.5</v>
      </c>
      <c r="W726" s="46">
        <f>'шестая ц.к.'!$Q$127</f>
        <v>4263.55</v>
      </c>
      <c r="X726" s="46">
        <f>'шестая ц.к.'!$Q$128</f>
        <v>3881.26</v>
      </c>
      <c r="Y726" s="47">
        <f>'шестая ц.к.'!$Q$129</f>
        <v>3598.55</v>
      </c>
    </row>
    <row r="727" spans="1:25" ht="15" customHeight="1" x14ac:dyDescent="0.25">
      <c r="A727" s="52">
        <f t="shared" si="17"/>
        <v>6</v>
      </c>
      <c r="B727" s="45">
        <f>'шестая ц.к.'!$Q$130</f>
        <v>3419.15</v>
      </c>
      <c r="C727" s="46">
        <f>'шестая ц.к.'!$Q$131</f>
        <v>3343.71</v>
      </c>
      <c r="D727" s="46">
        <f>'шестая ц.к.'!$Q$132</f>
        <v>3245.25</v>
      </c>
      <c r="E727" s="46">
        <f>'шестая ц.к.'!$Q$133</f>
        <v>3303.71</v>
      </c>
      <c r="F727" s="46">
        <f>'шестая ц.к.'!$Q$134</f>
        <v>3367.1</v>
      </c>
      <c r="G727" s="46">
        <f>'шестая ц.к.'!$Q$135</f>
        <v>3466.47</v>
      </c>
      <c r="H727" s="46">
        <f>'шестая ц.к.'!$Q$136</f>
        <v>3719.57</v>
      </c>
      <c r="I727" s="46">
        <f>'шестая ц.к.'!$Q$137</f>
        <v>3984.22</v>
      </c>
      <c r="J727" s="46">
        <f>'шестая ц.к.'!$Q$138</f>
        <v>4344.67</v>
      </c>
      <c r="K727" s="46">
        <f>'шестая ц.к.'!$Q$139</f>
        <v>4446.08</v>
      </c>
      <c r="L727" s="46">
        <f>'шестая ц.к.'!$Q$140</f>
        <v>4415.34</v>
      </c>
      <c r="M727" s="46">
        <f>'шестая ц.к.'!$Q$141</f>
        <v>4406.25</v>
      </c>
      <c r="N727" s="46">
        <f>'шестая ц.к.'!$Q$142</f>
        <v>4375.93</v>
      </c>
      <c r="O727" s="46">
        <f>'шестая ц.к.'!$Q$143</f>
        <v>4399.38</v>
      </c>
      <c r="P727" s="46">
        <f>'шестая ц.к.'!$Q$144</f>
        <v>4396.18</v>
      </c>
      <c r="Q727" s="46">
        <f>'шестая ц.к.'!$Q$145</f>
        <v>4439</v>
      </c>
      <c r="R727" s="46">
        <f>'шестая ц.к.'!$Q$146</f>
        <v>4443.01</v>
      </c>
      <c r="S727" s="46">
        <f>'шестая ц.к.'!$Q$147</f>
        <v>4463.42</v>
      </c>
      <c r="T727" s="46">
        <f>'шестая ц.к.'!$Q$148</f>
        <v>4454.25</v>
      </c>
      <c r="U727" s="46">
        <f>'шестая ц.к.'!$Q$149</f>
        <v>4428.41</v>
      </c>
      <c r="V727" s="46">
        <f>'шестая ц.к.'!$Q$150</f>
        <v>4310.75</v>
      </c>
      <c r="W727" s="46">
        <f>'шестая ц.к.'!$Q$151</f>
        <v>4233.62</v>
      </c>
      <c r="X727" s="46">
        <f>'шестая ц.к.'!$Q$152</f>
        <v>4049.32</v>
      </c>
      <c r="Y727" s="47">
        <f>'шестая ц.к.'!$Q$153</f>
        <v>3577.89</v>
      </c>
    </row>
    <row r="728" spans="1:25" ht="15" customHeight="1" x14ac:dyDescent="0.25">
      <c r="A728" s="52">
        <f t="shared" si="17"/>
        <v>7</v>
      </c>
      <c r="B728" s="45">
        <f>'шестая ц.к.'!$Q$154</f>
        <v>3407.87</v>
      </c>
      <c r="C728" s="46">
        <f>'шестая ц.к.'!$Q$155</f>
        <v>3362.86</v>
      </c>
      <c r="D728" s="46">
        <f>'шестая ц.к.'!$Q$156</f>
        <v>3282.55</v>
      </c>
      <c r="E728" s="46">
        <f>'шестая ц.к.'!$Q$157</f>
        <v>3324.18</v>
      </c>
      <c r="F728" s="46">
        <f>'шестая ц.к.'!$Q$158</f>
        <v>3362.32</v>
      </c>
      <c r="G728" s="46">
        <f>'шестая ц.к.'!$Q$159</f>
        <v>3586.76</v>
      </c>
      <c r="H728" s="46">
        <f>'шестая ц.к.'!$Q$160</f>
        <v>3809.96</v>
      </c>
      <c r="I728" s="46">
        <f>'шестая ц.к.'!$Q$161</f>
        <v>4190.6000000000004</v>
      </c>
      <c r="J728" s="46">
        <f>'шестая ц.к.'!$Q$162</f>
        <v>4365.6899999999996</v>
      </c>
      <c r="K728" s="46">
        <f>'шестая ц.к.'!$Q$163</f>
        <v>4421.41</v>
      </c>
      <c r="L728" s="46">
        <f>'шестая ц.к.'!$Q$164</f>
        <v>4408.84</v>
      </c>
      <c r="M728" s="46">
        <f>'шестая ц.к.'!$Q$165</f>
        <v>4402.99</v>
      </c>
      <c r="N728" s="46">
        <f>'шестая ц.к.'!$Q$166</f>
        <v>4389.09</v>
      </c>
      <c r="O728" s="46">
        <f>'шестая ц.к.'!$Q$167</f>
        <v>4409.0600000000004</v>
      </c>
      <c r="P728" s="46">
        <f>'шестая ц.к.'!$Q$168</f>
        <v>4409.0200000000004</v>
      </c>
      <c r="Q728" s="46">
        <f>'шестая ц.к.'!$Q$169</f>
        <v>4426.49</v>
      </c>
      <c r="R728" s="46">
        <f>'шестая ц.к.'!$Q$170</f>
        <v>4438.41</v>
      </c>
      <c r="S728" s="46">
        <f>'шестая ц.к.'!$Q$171</f>
        <v>4531.08</v>
      </c>
      <c r="T728" s="46">
        <f>'шестая ц.к.'!$Q$172</f>
        <v>4480.45</v>
      </c>
      <c r="U728" s="46">
        <f>'шестая ц.к.'!$Q$173</f>
        <v>4459.45</v>
      </c>
      <c r="V728" s="46">
        <f>'шестая ц.к.'!$Q$174</f>
        <v>4383.29</v>
      </c>
      <c r="W728" s="46">
        <f>'шестая ц.к.'!$Q$175</f>
        <v>4337.9399999999996</v>
      </c>
      <c r="X728" s="46">
        <f>'шестая ц.к.'!$Q$176</f>
        <v>4218.26</v>
      </c>
      <c r="Y728" s="47">
        <f>'шестая ц.к.'!$Q$177</f>
        <v>4115.7</v>
      </c>
    </row>
    <row r="729" spans="1:25" ht="15" customHeight="1" x14ac:dyDescent="0.25">
      <c r="A729" s="52">
        <f t="shared" si="17"/>
        <v>8</v>
      </c>
      <c r="B729" s="45">
        <f>'шестая ц.к.'!$Q$178</f>
        <v>4069.93</v>
      </c>
      <c r="C729" s="46">
        <f>'шестая ц.к.'!$Q$179</f>
        <v>3618.88</v>
      </c>
      <c r="D729" s="46">
        <f>'шестая ц.к.'!$Q$180</f>
        <v>3494.91</v>
      </c>
      <c r="E729" s="46">
        <f>'шестая ц.к.'!$Q$181</f>
        <v>3514.01</v>
      </c>
      <c r="F729" s="46">
        <f>'шестая ц.к.'!$Q$182</f>
        <v>3615.09</v>
      </c>
      <c r="G729" s="46">
        <f>'шестая ц.к.'!$Q$183</f>
        <v>4239.22</v>
      </c>
      <c r="H729" s="46">
        <f>'шестая ц.к.'!$Q$184</f>
        <v>4395.07</v>
      </c>
      <c r="I729" s="46">
        <f>'шестая ц.к.'!$Q$185</f>
        <v>4461.93</v>
      </c>
      <c r="J729" s="46">
        <f>'шестая ц.к.'!$Q$186</f>
        <v>4707.32</v>
      </c>
      <c r="K729" s="46">
        <f>'шестая ц.к.'!$Q$187</f>
        <v>4746.5</v>
      </c>
      <c r="L729" s="46">
        <f>'шестая ц.к.'!$Q$188</f>
        <v>4711.1400000000003</v>
      </c>
      <c r="M729" s="46">
        <f>'шестая ц.к.'!$Q$189</f>
        <v>4697.72</v>
      </c>
      <c r="N729" s="46">
        <f>'шестая ц.к.'!$Q$190</f>
        <v>4670.57</v>
      </c>
      <c r="O729" s="46">
        <f>'шестая ц.к.'!$Q$191</f>
        <v>4684.63</v>
      </c>
      <c r="P729" s="46">
        <f>'шестая ц.к.'!$Q$192</f>
        <v>4685.92</v>
      </c>
      <c r="Q729" s="46">
        <f>'шестая ц.к.'!$Q$193</f>
        <v>4701.9399999999996</v>
      </c>
      <c r="R729" s="46">
        <f>'шестая ц.к.'!$Q$194</f>
        <v>4719.08</v>
      </c>
      <c r="S729" s="46">
        <f>'шестая ц.к.'!$Q$195</f>
        <v>4774.3599999999997</v>
      </c>
      <c r="T729" s="46">
        <f>'шестая ц.к.'!$Q$196</f>
        <v>4818.12</v>
      </c>
      <c r="U729" s="46">
        <f>'шестая ц.к.'!$Q$197</f>
        <v>4784.7700000000004</v>
      </c>
      <c r="V729" s="46">
        <f>'шестая ц.к.'!$Q$198</f>
        <v>4695.1000000000004</v>
      </c>
      <c r="W729" s="46">
        <f>'шестая ц.к.'!$Q$199</f>
        <v>4667.96</v>
      </c>
      <c r="X729" s="46">
        <f>'шестая ц.к.'!$Q$200</f>
        <v>4410.71</v>
      </c>
      <c r="Y729" s="47">
        <f>'шестая ц.к.'!$Q$201</f>
        <v>4324.91</v>
      </c>
    </row>
    <row r="730" spans="1:25" ht="15" customHeight="1" x14ac:dyDescent="0.25">
      <c r="A730" s="52">
        <f t="shared" si="17"/>
        <v>9</v>
      </c>
      <c r="B730" s="45">
        <f>'шестая ц.к.'!$Q$202</f>
        <v>3881.55</v>
      </c>
      <c r="C730" s="46">
        <f>'шестая ц.к.'!$Q$203</f>
        <v>3574.22</v>
      </c>
      <c r="D730" s="46">
        <f>'шестая ц.к.'!$Q$204</f>
        <v>3495.82</v>
      </c>
      <c r="E730" s="46">
        <f>'шестая ц.к.'!$Q$205</f>
        <v>3487.5</v>
      </c>
      <c r="F730" s="46">
        <f>'шестая ц.к.'!$Q$206</f>
        <v>3509.07</v>
      </c>
      <c r="G730" s="46">
        <f>'шестая ц.к.'!$Q$207</f>
        <v>3725.56</v>
      </c>
      <c r="H730" s="46">
        <f>'шестая ц.к.'!$Q$208</f>
        <v>4100.95</v>
      </c>
      <c r="I730" s="46">
        <f>'шестая ц.к.'!$Q$209</f>
        <v>4178.45</v>
      </c>
      <c r="J730" s="46">
        <f>'шестая ц.к.'!$Q$210</f>
        <v>4339.5600000000004</v>
      </c>
      <c r="K730" s="46">
        <f>'шестая ц.к.'!$Q$211</f>
        <v>4514.3</v>
      </c>
      <c r="L730" s="46">
        <f>'шестая ц.к.'!$Q$212</f>
        <v>4472.17</v>
      </c>
      <c r="M730" s="46">
        <f>'шестая ц.к.'!$Q$213</f>
        <v>4460.97</v>
      </c>
      <c r="N730" s="46">
        <f>'шестая ц.к.'!$Q$214</f>
        <v>4446.6099999999997</v>
      </c>
      <c r="O730" s="46">
        <f>'шестая ц.к.'!$Q$215</f>
        <v>4438.92</v>
      </c>
      <c r="P730" s="46">
        <f>'шестая ц.к.'!$Q$216</f>
        <v>4429.41</v>
      </c>
      <c r="Q730" s="46">
        <f>'шестая ц.к.'!$Q$217</f>
        <v>4438.18</v>
      </c>
      <c r="R730" s="46">
        <f>'шестая ц.к.'!$Q$218</f>
        <v>4454.9799999999996</v>
      </c>
      <c r="S730" s="46">
        <f>'шестая ц.к.'!$Q$219</f>
        <v>4575.49</v>
      </c>
      <c r="T730" s="46">
        <f>'шестая ц.к.'!$Q$220</f>
        <v>4421.1400000000003</v>
      </c>
      <c r="U730" s="46">
        <f>'шестая ц.к.'!$Q$221</f>
        <v>4415.59</v>
      </c>
      <c r="V730" s="46">
        <f>'шестая ц.к.'!$Q$222</f>
        <v>4405.6000000000004</v>
      </c>
      <c r="W730" s="46">
        <f>'шестая ц.к.'!$Q$223</f>
        <v>4342.3500000000004</v>
      </c>
      <c r="X730" s="46">
        <f>'шестая ц.к.'!$Q$224</f>
        <v>4222.57</v>
      </c>
      <c r="Y730" s="47">
        <f>'шестая ц.к.'!$Q$225</f>
        <v>4085.64</v>
      </c>
    </row>
    <row r="731" spans="1:25" ht="15" customHeight="1" x14ac:dyDescent="0.25">
      <c r="A731" s="52">
        <f t="shared" si="17"/>
        <v>10</v>
      </c>
      <c r="B731" s="45">
        <f>'шестая ц.к.'!$Q$226</f>
        <v>3679.28</v>
      </c>
      <c r="C731" s="46">
        <f>'шестая ц.к.'!$Q$227</f>
        <v>3514.17</v>
      </c>
      <c r="D731" s="46">
        <f>'шестая ц.к.'!$Q$228</f>
        <v>3436.62</v>
      </c>
      <c r="E731" s="46">
        <f>'шестая ц.к.'!$Q$229</f>
        <v>3437.21</v>
      </c>
      <c r="F731" s="46">
        <f>'шестая ц.к.'!$Q$230</f>
        <v>3443.45</v>
      </c>
      <c r="G731" s="46">
        <f>'шестая ц.к.'!$Q$231</f>
        <v>3548.03</v>
      </c>
      <c r="H731" s="46">
        <f>'шестая ц.к.'!$Q$232</f>
        <v>3797.32</v>
      </c>
      <c r="I731" s="46">
        <f>'шестая ц.к.'!$Q$233</f>
        <v>4100.79</v>
      </c>
      <c r="J731" s="46">
        <f>'шестая ц.к.'!$Q$234</f>
        <v>4237.2299999999996</v>
      </c>
      <c r="K731" s="46">
        <f>'шестая ц.к.'!$Q$235</f>
        <v>4337.8599999999997</v>
      </c>
      <c r="L731" s="46">
        <f>'шестая ц.к.'!$Q$236</f>
        <v>4359.5600000000004</v>
      </c>
      <c r="M731" s="46">
        <f>'шестая ц.к.'!$Q$237</f>
        <v>4376.05</v>
      </c>
      <c r="N731" s="46">
        <f>'шестая ц.к.'!$Q$238</f>
        <v>4371.45</v>
      </c>
      <c r="O731" s="46">
        <f>'шестая ц.к.'!$Q$239</f>
        <v>4377.43</v>
      </c>
      <c r="P731" s="46">
        <f>'шестая ц.к.'!$Q$240</f>
        <v>4381.3900000000003</v>
      </c>
      <c r="Q731" s="46">
        <f>'шестая ц.к.'!$Q$241</f>
        <v>4404.13</v>
      </c>
      <c r="R731" s="46">
        <f>'шестая ц.к.'!$Q$242</f>
        <v>4399.99</v>
      </c>
      <c r="S731" s="46">
        <f>'шестая ц.к.'!$Q$243</f>
        <v>4455.41</v>
      </c>
      <c r="T731" s="46">
        <f>'шестая ц.к.'!$Q$244</f>
        <v>4451.7299999999996</v>
      </c>
      <c r="U731" s="46">
        <f>'шестая ц.к.'!$Q$245</f>
        <v>4445.67</v>
      </c>
      <c r="V731" s="46">
        <f>'шестая ц.к.'!$Q$246</f>
        <v>4400.5600000000004</v>
      </c>
      <c r="W731" s="46">
        <f>'шестая ц.к.'!$Q$247</f>
        <v>4346.13</v>
      </c>
      <c r="X731" s="46">
        <f>'шестая ц.к.'!$Q$248</f>
        <v>4276.8</v>
      </c>
      <c r="Y731" s="47">
        <f>'шестая ц.к.'!$Q$249</f>
        <v>4102.33</v>
      </c>
    </row>
    <row r="732" spans="1:25" s="41" customFormat="1" ht="15" customHeight="1" x14ac:dyDescent="0.25">
      <c r="A732" s="52">
        <f t="shared" si="17"/>
        <v>11</v>
      </c>
      <c r="B732" s="45">
        <f>'шестая ц.к.'!$Q$250</f>
        <v>3719.32</v>
      </c>
      <c r="C732" s="46">
        <f>'шестая ц.к.'!$Q$251</f>
        <v>3537.89</v>
      </c>
      <c r="D732" s="46">
        <f>'шестая ц.к.'!$Q$252</f>
        <v>3441.63</v>
      </c>
      <c r="E732" s="46">
        <f>'шестая ц.к.'!$Q$253</f>
        <v>3448.59</v>
      </c>
      <c r="F732" s="46">
        <f>'шестая ц.к.'!$Q$254</f>
        <v>3464.37</v>
      </c>
      <c r="G732" s="46">
        <f>'шестая ц.к.'!$Q$255</f>
        <v>3723.58</v>
      </c>
      <c r="H732" s="46">
        <f>'шестая ц.к.'!$Q$256</f>
        <v>4115.07</v>
      </c>
      <c r="I732" s="46">
        <f>'шестая ц.к.'!$Q$257</f>
        <v>4302.9399999999996</v>
      </c>
      <c r="J732" s="46">
        <f>'шестая ц.к.'!$Q$258</f>
        <v>4459.3500000000004</v>
      </c>
      <c r="K732" s="46">
        <f>'шестая ц.к.'!$Q$259</f>
        <v>4522.8900000000003</v>
      </c>
      <c r="L732" s="46">
        <f>'шестая ц.к.'!$Q$260</f>
        <v>4499.26</v>
      </c>
      <c r="M732" s="46">
        <f>'шестая ц.к.'!$Q$261</f>
        <v>4489.28</v>
      </c>
      <c r="N732" s="46">
        <f>'шестая ц.к.'!$Q$262</f>
        <v>4476.55</v>
      </c>
      <c r="O732" s="46">
        <f>'шестая ц.к.'!$Q$263</f>
        <v>4482.8</v>
      </c>
      <c r="P732" s="46">
        <f>'шестая ц.к.'!$Q$264</f>
        <v>4505.41</v>
      </c>
      <c r="Q732" s="46">
        <f>'шестая ц.к.'!$Q$265</f>
        <v>4497.57</v>
      </c>
      <c r="R732" s="46">
        <f>'шестая ц.к.'!$Q$266</f>
        <v>4501.01</v>
      </c>
      <c r="S732" s="46">
        <f>'шестая ц.к.'!$Q$267</f>
        <v>4589.08</v>
      </c>
      <c r="T732" s="46">
        <f>'шестая ц.к.'!$Q$268</f>
        <v>4622.1899999999996</v>
      </c>
      <c r="U732" s="46">
        <f>'шестая ц.к.'!$Q$269</f>
        <v>4597.71</v>
      </c>
      <c r="V732" s="46">
        <f>'шестая ц.к.'!$Q$270</f>
        <v>4401.1899999999996</v>
      </c>
      <c r="W732" s="46">
        <f>'шестая ц.к.'!$Q$271</f>
        <v>4344.16</v>
      </c>
      <c r="X732" s="46">
        <f>'шестая ц.к.'!$Q$272</f>
        <v>4195.17</v>
      </c>
      <c r="Y732" s="47">
        <f>'шестая ц.к.'!$Q$273</f>
        <v>3811.74</v>
      </c>
    </row>
    <row r="733" spans="1:25" ht="15" customHeight="1" x14ac:dyDescent="0.25">
      <c r="A733" s="52">
        <f t="shared" si="17"/>
        <v>12</v>
      </c>
      <c r="B733" s="45">
        <f>'шестая ц.к.'!$Q$274</f>
        <v>3717.6</v>
      </c>
      <c r="C733" s="46">
        <f>'шестая ц.к.'!$Q$275</f>
        <v>3542.15</v>
      </c>
      <c r="D733" s="46">
        <f>'шестая ц.к.'!$Q$276</f>
        <v>3464.01</v>
      </c>
      <c r="E733" s="46">
        <f>'шестая ц.к.'!$Q$277</f>
        <v>3469.73</v>
      </c>
      <c r="F733" s="46">
        <f>'шестая ц.к.'!$Q$278</f>
        <v>3473.41</v>
      </c>
      <c r="G733" s="46">
        <f>'шестая ц.к.'!$Q$279</f>
        <v>3715.49</v>
      </c>
      <c r="H733" s="46">
        <f>'шестая ц.к.'!$Q$280</f>
        <v>4199.0200000000004</v>
      </c>
      <c r="I733" s="46">
        <f>'шестая ц.к.'!$Q$281</f>
        <v>4292.6099999999997</v>
      </c>
      <c r="J733" s="46">
        <f>'шестая ц.к.'!$Q$282</f>
        <v>4416.3</v>
      </c>
      <c r="K733" s="46">
        <f>'шестая ц.к.'!$Q$283</f>
        <v>4414.72</v>
      </c>
      <c r="L733" s="46">
        <f>'шестая ц.к.'!$Q$284</f>
        <v>4444.3900000000003</v>
      </c>
      <c r="M733" s="46">
        <f>'шестая ц.к.'!$Q$285</f>
        <v>4403.49</v>
      </c>
      <c r="N733" s="46">
        <f>'шестая ц.к.'!$Q$286</f>
        <v>4400.21</v>
      </c>
      <c r="O733" s="46">
        <f>'шестая ц.к.'!$Q$287</f>
        <v>4405.79</v>
      </c>
      <c r="P733" s="46">
        <f>'шестая ц.к.'!$Q$288</f>
        <v>4403.62</v>
      </c>
      <c r="Q733" s="46">
        <f>'шестая ц.к.'!$Q$289</f>
        <v>4407.6099999999997</v>
      </c>
      <c r="R733" s="46">
        <f>'шестая ц.к.'!$Q$290</f>
        <v>4410.8500000000004</v>
      </c>
      <c r="S733" s="46">
        <f>'шестая ц.к.'!$Q$291</f>
        <v>4576.24</v>
      </c>
      <c r="T733" s="46">
        <f>'шестая ц.к.'!$Q$292</f>
        <v>4538.71</v>
      </c>
      <c r="U733" s="46">
        <f>'шестая ц.к.'!$Q$293</f>
        <v>4501.07</v>
      </c>
      <c r="V733" s="46">
        <f>'шестая ц.к.'!$Q$294</f>
        <v>4409.0200000000004</v>
      </c>
      <c r="W733" s="46">
        <f>'шестая ц.к.'!$Q$295</f>
        <v>4338.78</v>
      </c>
      <c r="X733" s="46">
        <f>'шестая ц.к.'!$Q$296</f>
        <v>4078.65</v>
      </c>
      <c r="Y733" s="47">
        <f>'шестая ц.к.'!$Q$297</f>
        <v>3870.42</v>
      </c>
    </row>
    <row r="734" spans="1:25" ht="15" customHeight="1" x14ac:dyDescent="0.25">
      <c r="A734" s="52">
        <f t="shared" si="17"/>
        <v>13</v>
      </c>
      <c r="B734" s="45">
        <f>'шестая ц.к.'!$Q$298</f>
        <v>3525.8</v>
      </c>
      <c r="C734" s="46">
        <f>'шестая ц.к.'!$Q$299</f>
        <v>3437.69</v>
      </c>
      <c r="D734" s="46">
        <f>'шестая ц.к.'!$Q$300</f>
        <v>3358.82</v>
      </c>
      <c r="E734" s="46">
        <f>'шестая ц.к.'!$Q$301</f>
        <v>3337.3</v>
      </c>
      <c r="F734" s="46">
        <f>'шестая ц.к.'!$Q$302</f>
        <v>3351.26</v>
      </c>
      <c r="G734" s="46">
        <f>'шестая ц.к.'!$Q$303</f>
        <v>3588.39</v>
      </c>
      <c r="H734" s="46">
        <f>'шестая ц.к.'!$Q$304</f>
        <v>4068.37</v>
      </c>
      <c r="I734" s="46">
        <f>'шестая ц.к.'!$Q$305</f>
        <v>4304.68</v>
      </c>
      <c r="J734" s="46">
        <f>'шестая ц.к.'!$Q$306</f>
        <v>4405.58</v>
      </c>
      <c r="K734" s="46">
        <f>'шестая ц.к.'!$Q$307</f>
        <v>4463.68</v>
      </c>
      <c r="L734" s="46">
        <f>'шестая ц.к.'!$Q$308</f>
        <v>4440.34</v>
      </c>
      <c r="M734" s="46">
        <f>'шестая ц.к.'!$Q$309</f>
        <v>4440.3500000000004</v>
      </c>
      <c r="N734" s="46">
        <f>'шестая ц.к.'!$Q$310</f>
        <v>4467.97</v>
      </c>
      <c r="O734" s="46">
        <f>'шестая ц.к.'!$Q$311</f>
        <v>4499.3599999999997</v>
      </c>
      <c r="P734" s="46">
        <f>'шестая ц.к.'!$Q$312</f>
        <v>4500.8</v>
      </c>
      <c r="Q734" s="46">
        <f>'шестая ц.к.'!$Q$313</f>
        <v>4511.6099999999997</v>
      </c>
      <c r="R734" s="46">
        <f>'шестая ц.к.'!$Q$314</f>
        <v>4528.7</v>
      </c>
      <c r="S734" s="46">
        <f>'шестая ц.к.'!$Q$315</f>
        <v>4594.22</v>
      </c>
      <c r="T734" s="46">
        <f>'шестая ц.к.'!$Q$316</f>
        <v>4633.3999999999996</v>
      </c>
      <c r="U734" s="46">
        <f>'шестая ц.к.'!$Q$317</f>
        <v>4607.58</v>
      </c>
      <c r="V734" s="46">
        <f>'шестая ц.к.'!$Q$318</f>
        <v>4552.92</v>
      </c>
      <c r="W734" s="46">
        <f>'шестая ц.к.'!$Q$319</f>
        <v>4708.16</v>
      </c>
      <c r="X734" s="46">
        <f>'шестая ц.к.'!$Q$320</f>
        <v>4112.8599999999997</v>
      </c>
      <c r="Y734" s="47">
        <f>'шестая ц.к.'!$Q$321</f>
        <v>3968.42</v>
      </c>
    </row>
    <row r="735" spans="1:25" ht="15" customHeight="1" x14ac:dyDescent="0.25">
      <c r="A735" s="52">
        <f t="shared" si="17"/>
        <v>14</v>
      </c>
      <c r="B735" s="45">
        <f>'шестая ц.к.'!$Q$322</f>
        <v>4012.9</v>
      </c>
      <c r="C735" s="46">
        <f>'шестая ц.к.'!$Q$323</f>
        <v>3715.37</v>
      </c>
      <c r="D735" s="46">
        <f>'шестая ц.к.'!$Q$324</f>
        <v>3557.93</v>
      </c>
      <c r="E735" s="46">
        <f>'шестая ц.к.'!$Q$325</f>
        <v>3567.55</v>
      </c>
      <c r="F735" s="46">
        <f>'шестая ц.к.'!$Q$326</f>
        <v>3712.94</v>
      </c>
      <c r="G735" s="46">
        <f>'шестая ц.к.'!$Q$327</f>
        <v>4023.04</v>
      </c>
      <c r="H735" s="46">
        <f>'шестая ц.к.'!$Q$328</f>
        <v>4325.55</v>
      </c>
      <c r="I735" s="46">
        <f>'шестая ц.к.'!$Q$329</f>
        <v>4472.04</v>
      </c>
      <c r="J735" s="46">
        <f>'шестая ц.к.'!$Q$330</f>
        <v>4967.6499999999996</v>
      </c>
      <c r="K735" s="46">
        <f>'шестая ц.к.'!$Q$331</f>
        <v>5041.8599999999997</v>
      </c>
      <c r="L735" s="46">
        <f>'шестая ц.к.'!$Q$332</f>
        <v>5011.5600000000004</v>
      </c>
      <c r="M735" s="46">
        <f>'шестая ц.к.'!$Q$333</f>
        <v>5001.67</v>
      </c>
      <c r="N735" s="46">
        <f>'шестая ц.к.'!$Q$334</f>
        <v>4977.8900000000003</v>
      </c>
      <c r="O735" s="46">
        <f>'шестая ц.к.'!$Q$335</f>
        <v>5003.1400000000003</v>
      </c>
      <c r="P735" s="46">
        <f>'шестая ц.к.'!$Q$336</f>
        <v>5000.07</v>
      </c>
      <c r="Q735" s="46">
        <f>'шестая ц.к.'!$Q$337</f>
        <v>5004.17</v>
      </c>
      <c r="R735" s="46">
        <f>'шестая ц.к.'!$Q$338</f>
        <v>4999.59</v>
      </c>
      <c r="S735" s="46">
        <f>'шестая ц.к.'!$Q$339</f>
        <v>5069.3500000000004</v>
      </c>
      <c r="T735" s="46">
        <f>'шестая ц.к.'!$Q$340</f>
        <v>5079.96</v>
      </c>
      <c r="U735" s="46">
        <f>'шестая ц.к.'!$Q$341</f>
        <v>5010.8999999999996</v>
      </c>
      <c r="V735" s="46">
        <f>'шестая ц.к.'!$Q$342</f>
        <v>4949.33</v>
      </c>
      <c r="W735" s="46">
        <f>'шестая ц.к.'!$Q$343</f>
        <v>4862.96</v>
      </c>
      <c r="X735" s="46">
        <f>'шестая ц.к.'!$Q$344</f>
        <v>4319.97</v>
      </c>
      <c r="Y735" s="47">
        <f>'шестая ц.к.'!$Q$345</f>
        <v>4146.87</v>
      </c>
    </row>
    <row r="736" spans="1:25" ht="15" customHeight="1" x14ac:dyDescent="0.25">
      <c r="A736" s="52">
        <f t="shared" si="17"/>
        <v>15</v>
      </c>
      <c r="B736" s="45">
        <f>'шестая ц.к.'!$Q$346</f>
        <v>4168.17</v>
      </c>
      <c r="C736" s="46">
        <f>'шестая ц.к.'!$Q$347</f>
        <v>3735.44</v>
      </c>
      <c r="D736" s="46">
        <f>'шестая ц.к.'!$Q$348</f>
        <v>3592.43</v>
      </c>
      <c r="E736" s="46">
        <f>'шестая ц.к.'!$Q$349</f>
        <v>3612.46</v>
      </c>
      <c r="F736" s="46">
        <f>'шестая ц.к.'!$Q$350</f>
        <v>3709.47</v>
      </c>
      <c r="G736" s="46">
        <f>'шестая ц.к.'!$Q$351</f>
        <v>4192.88</v>
      </c>
      <c r="H736" s="46">
        <f>'шестая ц.к.'!$Q$352</f>
        <v>4325.1000000000004</v>
      </c>
      <c r="I736" s="46">
        <f>'шестая ц.к.'!$Q$353</f>
        <v>4560.97</v>
      </c>
      <c r="J736" s="46">
        <f>'шестая ц.к.'!$Q$354</f>
        <v>4896.38</v>
      </c>
      <c r="K736" s="46">
        <f>'шестая ц.к.'!$Q$355</f>
        <v>4975.87</v>
      </c>
      <c r="L736" s="46">
        <f>'шестая ц.к.'!$Q$356</f>
        <v>4947.13</v>
      </c>
      <c r="M736" s="46">
        <f>'шестая ц.к.'!$Q$357</f>
        <v>4930.4399999999996</v>
      </c>
      <c r="N736" s="46">
        <f>'шестая ц.к.'!$Q$358</f>
        <v>4915.4399999999996</v>
      </c>
      <c r="O736" s="46">
        <f>'шестая ц.к.'!$Q$359</f>
        <v>4923.38</v>
      </c>
      <c r="P736" s="46">
        <f>'шестая ц.к.'!$Q$360</f>
        <v>4909.99</v>
      </c>
      <c r="Q736" s="46">
        <f>'шестая ц.к.'!$Q$361</f>
        <v>4920.82</v>
      </c>
      <c r="R736" s="46">
        <f>'шестая ц.к.'!$Q$362</f>
        <v>4955.1000000000004</v>
      </c>
      <c r="S736" s="46">
        <f>'шестая ц.к.'!$Q$363</f>
        <v>5010.54</v>
      </c>
      <c r="T736" s="46">
        <f>'шестая ц.к.'!$Q$364</f>
        <v>5366.89</v>
      </c>
      <c r="U736" s="46">
        <f>'шестая ц.к.'!$Q$365</f>
        <v>4984.0600000000004</v>
      </c>
      <c r="V736" s="46">
        <f>'шестая ц.к.'!$Q$366</f>
        <v>4874.33</v>
      </c>
      <c r="W736" s="46">
        <f>'шестая ц.к.'!$Q$367</f>
        <v>4810.17</v>
      </c>
      <c r="X736" s="46">
        <f>'шестая ц.к.'!$Q$368</f>
        <v>4374.96</v>
      </c>
      <c r="Y736" s="47">
        <f>'шестая ц.к.'!$Q$369</f>
        <v>4293.09</v>
      </c>
    </row>
    <row r="737" spans="1:25" ht="15" customHeight="1" x14ac:dyDescent="0.25">
      <c r="A737" s="52">
        <f t="shared" si="17"/>
        <v>16</v>
      </c>
      <c r="B737" s="45">
        <f>'шестая ц.к.'!$Q$370</f>
        <v>4232.22</v>
      </c>
      <c r="C737" s="46">
        <f>'шестая ц.к.'!$Q$371</f>
        <v>4057.55</v>
      </c>
      <c r="D737" s="46">
        <f>'шестая ц.к.'!$Q$372</f>
        <v>3866.26</v>
      </c>
      <c r="E737" s="46">
        <f>'шестая ц.к.'!$Q$373</f>
        <v>3859.53</v>
      </c>
      <c r="F737" s="46">
        <f>'шестая ц.к.'!$Q$374</f>
        <v>3828.01</v>
      </c>
      <c r="G737" s="46">
        <f>'шестая ц.к.'!$Q$375</f>
        <v>4172.16</v>
      </c>
      <c r="H737" s="46">
        <f>'шестая ц.к.'!$Q$376</f>
        <v>4302.66</v>
      </c>
      <c r="I737" s="46">
        <f>'шестая ц.к.'!$Q$377</f>
        <v>4355.07</v>
      </c>
      <c r="J737" s="46">
        <f>'шестая ц.к.'!$Q$378</f>
        <v>4760.78</v>
      </c>
      <c r="K737" s="46">
        <f>'шестая ц.к.'!$Q$379</f>
        <v>4854.91</v>
      </c>
      <c r="L737" s="46">
        <f>'шестая ц.к.'!$Q$380</f>
        <v>4825.51</v>
      </c>
      <c r="M737" s="46">
        <f>'шестая ц.к.'!$Q$381</f>
        <v>4819.2700000000004</v>
      </c>
      <c r="N737" s="46">
        <f>'шестая ц.к.'!$Q$382</f>
        <v>4794.1499999999996</v>
      </c>
      <c r="O737" s="46">
        <f>'шестая ц.к.'!$Q$383</f>
        <v>4792.3999999999996</v>
      </c>
      <c r="P737" s="46">
        <f>'шестая ц.к.'!$Q$384</f>
        <v>4816.3500000000004</v>
      </c>
      <c r="Q737" s="46">
        <f>'шестая ц.к.'!$Q$385</f>
        <v>4815.21</v>
      </c>
      <c r="R737" s="46">
        <f>'шестая ц.к.'!$Q$386</f>
        <v>4827.1000000000004</v>
      </c>
      <c r="S737" s="46">
        <f>'шестая ц.к.'!$Q$387</f>
        <v>4872.08</v>
      </c>
      <c r="T737" s="46">
        <f>'шестая ц.к.'!$Q$388</f>
        <v>4925.76</v>
      </c>
      <c r="U737" s="46">
        <f>'шестая ц.к.'!$Q$389</f>
        <v>4900.29</v>
      </c>
      <c r="V737" s="46">
        <f>'шестая ц.к.'!$Q$390</f>
        <v>4856.84</v>
      </c>
      <c r="W737" s="46">
        <f>'шестая ц.к.'!$Q$391</f>
        <v>4846.68</v>
      </c>
      <c r="X737" s="46">
        <f>'шестая ц.к.'!$Q$392</f>
        <v>4653.6499999999996</v>
      </c>
      <c r="Y737" s="47">
        <f>'шестая ц.к.'!$Q$393</f>
        <v>4283.8599999999997</v>
      </c>
    </row>
    <row r="738" spans="1:25" ht="15" customHeight="1" x14ac:dyDescent="0.25">
      <c r="A738" s="52">
        <f t="shared" si="17"/>
        <v>17</v>
      </c>
      <c r="B738" s="45">
        <f>'шестая ц.к.'!$Q$394</f>
        <v>4138.6499999999996</v>
      </c>
      <c r="C738" s="46">
        <f>'шестая ц.к.'!$Q$395</f>
        <v>4162.03</v>
      </c>
      <c r="D738" s="46">
        <f>'шестая ц.к.'!$Q$396</f>
        <v>3741.33</v>
      </c>
      <c r="E738" s="46">
        <f>'шестая ц.к.'!$Q$397</f>
        <v>3773.07</v>
      </c>
      <c r="F738" s="46">
        <f>'шестая ц.к.'!$Q$398</f>
        <v>3811.99</v>
      </c>
      <c r="G738" s="46">
        <f>'шестая ц.к.'!$Q$399</f>
        <v>4027.07</v>
      </c>
      <c r="H738" s="46">
        <f>'шестая ц.к.'!$Q$400</f>
        <v>4198.18</v>
      </c>
      <c r="I738" s="46">
        <f>'шестая ц.к.'!$Q$401</f>
        <v>4298.2299999999996</v>
      </c>
      <c r="J738" s="46">
        <f>'шестая ц.к.'!$Q$402</f>
        <v>4629.9399999999996</v>
      </c>
      <c r="K738" s="46">
        <f>'шестая ц.к.'!$Q$403</f>
        <v>4689.3100000000004</v>
      </c>
      <c r="L738" s="46">
        <f>'шестая ц.к.'!$Q$404</f>
        <v>4627.3</v>
      </c>
      <c r="M738" s="46">
        <f>'шестая ц.к.'!$Q$405</f>
        <v>4703.63</v>
      </c>
      <c r="N738" s="46">
        <f>'шестая ц.к.'!$Q$406</f>
        <v>4679.67</v>
      </c>
      <c r="O738" s="46">
        <f>'шестая ц.к.'!$Q$407</f>
        <v>4703.08</v>
      </c>
      <c r="P738" s="46">
        <f>'шестая ц.к.'!$Q$408</f>
        <v>4718.18</v>
      </c>
      <c r="Q738" s="46">
        <f>'шестая ц.к.'!$Q$409</f>
        <v>4720.78</v>
      </c>
      <c r="R738" s="46">
        <f>'шестая ц.к.'!$Q$410</f>
        <v>4728.9399999999996</v>
      </c>
      <c r="S738" s="46">
        <f>'шестая ц.к.'!$Q$411</f>
        <v>4744.3999999999996</v>
      </c>
      <c r="T738" s="46">
        <f>'шестая ц.к.'!$Q$412</f>
        <v>4821.5</v>
      </c>
      <c r="U738" s="46">
        <f>'шестая ц.к.'!$Q$413</f>
        <v>4792.26</v>
      </c>
      <c r="V738" s="46">
        <f>'шестая ц.к.'!$Q$414</f>
        <v>4697.3500000000004</v>
      </c>
      <c r="W738" s="46">
        <f>'шестая ц.к.'!$Q$415</f>
        <v>4669.16</v>
      </c>
      <c r="X738" s="46">
        <f>'шестая ц.к.'!$Q$416</f>
        <v>4592.37</v>
      </c>
      <c r="Y738" s="47">
        <f>'шестая ц.к.'!$Q$417</f>
        <v>4296.8900000000003</v>
      </c>
    </row>
    <row r="739" spans="1:25" ht="15" customHeight="1" x14ac:dyDescent="0.25">
      <c r="A739" s="52">
        <f t="shared" si="17"/>
        <v>18</v>
      </c>
      <c r="B739" s="45">
        <f>'шестая ц.к.'!$Q$418</f>
        <v>4086.29</v>
      </c>
      <c r="C739" s="46">
        <f>'шестая ц.к.'!$Q$419</f>
        <v>3699.97</v>
      </c>
      <c r="D739" s="46">
        <f>'шестая ц.к.'!$Q$420</f>
        <v>3574.77</v>
      </c>
      <c r="E739" s="46">
        <f>'шестая ц.к.'!$Q$421</f>
        <v>3562.85</v>
      </c>
      <c r="F739" s="46">
        <f>'шестая ц.к.'!$Q$422</f>
        <v>3701.17</v>
      </c>
      <c r="G739" s="46">
        <f>'шестая ц.к.'!$Q$423</f>
        <v>3924.24</v>
      </c>
      <c r="H739" s="46">
        <f>'шестая ц.к.'!$Q$424</f>
        <v>4265.1000000000004</v>
      </c>
      <c r="I739" s="46">
        <f>'шестая ц.к.'!$Q$425</f>
        <v>4445.9399999999996</v>
      </c>
      <c r="J739" s="46">
        <f>'шестая ц.к.'!$Q$426</f>
        <v>4706.09</v>
      </c>
      <c r="K739" s="46">
        <f>'шестая ц.к.'!$Q$427</f>
        <v>4757.04</v>
      </c>
      <c r="L739" s="46">
        <f>'шестая ц.к.'!$Q$428</f>
        <v>4735.93</v>
      </c>
      <c r="M739" s="46">
        <f>'шестая ц.к.'!$Q$429</f>
        <v>4647.13</v>
      </c>
      <c r="N739" s="46">
        <f>'шестая ц.к.'!$Q$430</f>
        <v>4623.05</v>
      </c>
      <c r="O739" s="46">
        <f>'шестая ц.к.'!$Q$431</f>
        <v>4685.3500000000004</v>
      </c>
      <c r="P739" s="46">
        <f>'шестая ц.к.'!$Q$432</f>
        <v>4608.3100000000004</v>
      </c>
      <c r="Q739" s="46">
        <f>'шестая ц.к.'!$Q$433</f>
        <v>4610.28</v>
      </c>
      <c r="R739" s="46">
        <f>'шестая ц.к.'!$Q$434</f>
        <v>4613.9399999999996</v>
      </c>
      <c r="S739" s="46">
        <f>'шестая ц.к.'!$Q$435</f>
        <v>4737.9799999999996</v>
      </c>
      <c r="T739" s="46">
        <f>'шестая ц.к.'!$Q$436</f>
        <v>4791.6099999999997</v>
      </c>
      <c r="U739" s="46">
        <f>'шестая ц.к.'!$Q$437</f>
        <v>4760.58</v>
      </c>
      <c r="V739" s="46">
        <f>'шестая ц.к.'!$Q$438</f>
        <v>4745.37</v>
      </c>
      <c r="W739" s="46">
        <f>'шестая ц.к.'!$Q$439</f>
        <v>4684.68</v>
      </c>
      <c r="X739" s="46">
        <f>'шестая ц.к.'!$Q$440</f>
        <v>4335.8900000000003</v>
      </c>
      <c r="Y739" s="47">
        <f>'шестая ц.к.'!$Q$441</f>
        <v>4132.04</v>
      </c>
    </row>
    <row r="740" spans="1:25" ht="15" customHeight="1" x14ac:dyDescent="0.25">
      <c r="A740" s="52">
        <f t="shared" si="17"/>
        <v>19</v>
      </c>
      <c r="B740" s="45">
        <f>'шестая ц.к.'!$Q$442</f>
        <v>4002.74</v>
      </c>
      <c r="C740" s="46">
        <f>'шестая ц.к.'!$Q$443</f>
        <v>3665.54</v>
      </c>
      <c r="D740" s="46">
        <f>'шестая ц.к.'!$Q$444</f>
        <v>3566.8</v>
      </c>
      <c r="E740" s="46">
        <f>'шестая ц.к.'!$Q$445</f>
        <v>3561.25</v>
      </c>
      <c r="F740" s="46">
        <f>'шестая ц.к.'!$Q$446</f>
        <v>3620.08</v>
      </c>
      <c r="G740" s="46">
        <f>'шестая ц.к.'!$Q$447</f>
        <v>3963.04</v>
      </c>
      <c r="H740" s="46">
        <f>'шестая ц.к.'!$Q$448</f>
        <v>4237.1099999999997</v>
      </c>
      <c r="I740" s="46">
        <f>'шестая ц.к.'!$Q$449</f>
        <v>4528.28</v>
      </c>
      <c r="J740" s="46">
        <f>'шестая ц.к.'!$Q$450</f>
        <v>5195.51</v>
      </c>
      <c r="K740" s="46">
        <f>'шестая ц.к.'!$Q$451</f>
        <v>5195.5600000000004</v>
      </c>
      <c r="L740" s="46">
        <f>'шестая ц.к.'!$Q$452</f>
        <v>5198.97</v>
      </c>
      <c r="M740" s="46">
        <f>'шестая ц.к.'!$Q$453</f>
        <v>5160.72</v>
      </c>
      <c r="N740" s="46">
        <f>'шестая ц.к.'!$Q$454</f>
        <v>5155.51</v>
      </c>
      <c r="O740" s="46">
        <f>'шестая ц.к.'!$Q$455</f>
        <v>4908.32</v>
      </c>
      <c r="P740" s="46">
        <f>'шестая ц.к.'!$Q$456</f>
        <v>4885.2</v>
      </c>
      <c r="Q740" s="46">
        <f>'шестая ц.к.'!$Q$457</f>
        <v>5205.6899999999996</v>
      </c>
      <c r="R740" s="46">
        <f>'шестая ц.к.'!$Q$458</f>
        <v>5243.46</v>
      </c>
      <c r="S740" s="46">
        <f>'шестая ц.к.'!$Q$459</f>
        <v>4950.49</v>
      </c>
      <c r="T740" s="46">
        <f>'шестая ц.к.'!$Q$460</f>
        <v>5332.89</v>
      </c>
      <c r="U740" s="46">
        <f>'шестая ц.к.'!$Q$461</f>
        <v>5260.56</v>
      </c>
      <c r="V740" s="46">
        <f>'шестая ц.к.'!$Q$462</f>
        <v>5164.93</v>
      </c>
      <c r="W740" s="46">
        <f>'шестая ц.к.'!$Q$463</f>
        <v>5232.3599999999997</v>
      </c>
      <c r="X740" s="46">
        <f>'шестая ц.к.'!$Q$464</f>
        <v>4926.22</v>
      </c>
      <c r="Y740" s="47">
        <f>'шестая ц.к.'!$Q$465</f>
        <v>4241.12</v>
      </c>
    </row>
    <row r="741" spans="1:25" s="41" customFormat="1" ht="15" customHeight="1" x14ac:dyDescent="0.25">
      <c r="A741" s="52">
        <f t="shared" si="17"/>
        <v>20</v>
      </c>
      <c r="B741" s="45">
        <f>'шестая ц.к.'!$Q$466</f>
        <v>3752.15</v>
      </c>
      <c r="C741" s="46">
        <f>'шестая ц.к.'!$Q$467</f>
        <v>3655.12</v>
      </c>
      <c r="D741" s="46">
        <f>'шестая ц.к.'!$Q$468</f>
        <v>3544.03</v>
      </c>
      <c r="E741" s="46">
        <f>'шестая ц.к.'!$Q$469</f>
        <v>3524.26</v>
      </c>
      <c r="F741" s="46">
        <f>'шестая ц.к.'!$Q$470</f>
        <v>3583.12</v>
      </c>
      <c r="G741" s="46">
        <f>'шестая ц.к.'!$Q$471</f>
        <v>3885.18</v>
      </c>
      <c r="H741" s="46">
        <f>'шестая ц.к.'!$Q$472</f>
        <v>4203.1400000000003</v>
      </c>
      <c r="I741" s="46">
        <f>'шестая ц.к.'!$Q$473</f>
        <v>4357.5200000000004</v>
      </c>
      <c r="J741" s="46">
        <f>'шестая ц.к.'!$Q$474</f>
        <v>4457.7</v>
      </c>
      <c r="K741" s="46">
        <f>'шестая ц.к.'!$Q$475</f>
        <v>4487.03</v>
      </c>
      <c r="L741" s="46">
        <f>'шестая ц.к.'!$Q$476</f>
        <v>4470.1000000000004</v>
      </c>
      <c r="M741" s="46">
        <f>'шестая ц.к.'!$Q$477</f>
        <v>4450.22</v>
      </c>
      <c r="N741" s="46">
        <f>'шестая ц.к.'!$Q$478</f>
        <v>4378.9399999999996</v>
      </c>
      <c r="O741" s="46">
        <f>'шестая ц.к.'!$Q$479</f>
        <v>4377.8999999999996</v>
      </c>
      <c r="P741" s="46">
        <f>'шестая ц.к.'!$Q$480</f>
        <v>4436.1099999999997</v>
      </c>
      <c r="Q741" s="46">
        <f>'шестая ц.к.'!$Q$481</f>
        <v>4424.72</v>
      </c>
      <c r="R741" s="46">
        <f>'шестая ц.к.'!$Q$482</f>
        <v>4424.1499999999996</v>
      </c>
      <c r="S741" s="46">
        <f>'шестая ц.к.'!$Q$483</f>
        <v>4445.1899999999996</v>
      </c>
      <c r="T741" s="46">
        <f>'шестая ц.к.'!$Q$484</f>
        <v>4439.05</v>
      </c>
      <c r="U741" s="46">
        <f>'шестая ц.к.'!$Q$485</f>
        <v>4361.34</v>
      </c>
      <c r="V741" s="46">
        <f>'шестая ц.к.'!$Q$486</f>
        <v>4340.59</v>
      </c>
      <c r="W741" s="46">
        <f>'шестая ц.к.'!$Q$487</f>
        <v>4280.16</v>
      </c>
      <c r="X741" s="46">
        <f>'шестая ц.к.'!$Q$488</f>
        <v>4125.33</v>
      </c>
      <c r="Y741" s="47">
        <f>'шестая ц.к.'!$Q$489</f>
        <v>3708.89</v>
      </c>
    </row>
    <row r="742" spans="1:25" ht="15" customHeight="1" x14ac:dyDescent="0.25">
      <c r="A742" s="52">
        <f t="shared" si="17"/>
        <v>21</v>
      </c>
      <c r="B742" s="45">
        <f>'шестая ц.к.'!$Q$490</f>
        <v>3471.8</v>
      </c>
      <c r="C742" s="46">
        <f>'шестая ц.к.'!$Q$491</f>
        <v>3381.49</v>
      </c>
      <c r="D742" s="46">
        <f>'шестая ц.к.'!$Q$492</f>
        <v>3359.07</v>
      </c>
      <c r="E742" s="46">
        <f>'шестая ц.к.'!$Q$493</f>
        <v>3357.82</v>
      </c>
      <c r="F742" s="46">
        <f>'шестая ц.к.'!$Q$494</f>
        <v>3402.36</v>
      </c>
      <c r="G742" s="46">
        <f>'шестая ц.к.'!$Q$495</f>
        <v>3553.19</v>
      </c>
      <c r="H742" s="46">
        <f>'шестая ц.к.'!$Q$496</f>
        <v>3835.41</v>
      </c>
      <c r="I742" s="46">
        <f>'шестая ц.к.'!$Q$497</f>
        <v>4210.67</v>
      </c>
      <c r="J742" s="46">
        <f>'шестая ц.к.'!$Q$498</f>
        <v>4361.8999999999996</v>
      </c>
      <c r="K742" s="46">
        <f>'шестая ц.к.'!$Q$499</f>
        <v>4393.96</v>
      </c>
      <c r="L742" s="46">
        <f>'шестая ц.к.'!$Q$500</f>
        <v>4404.82</v>
      </c>
      <c r="M742" s="46">
        <f>'шестая ц.к.'!$Q$501</f>
        <v>4390</v>
      </c>
      <c r="N742" s="46">
        <f>'шестая ц.к.'!$Q$502</f>
        <v>4367.83</v>
      </c>
      <c r="O742" s="46">
        <f>'шестая ц.к.'!$Q$503</f>
        <v>4369.79</v>
      </c>
      <c r="P742" s="46">
        <f>'шестая ц.к.'!$Q$504</f>
        <v>4364.8599999999997</v>
      </c>
      <c r="Q742" s="46">
        <f>'шестая ц.к.'!$Q$505</f>
        <v>4360.03</v>
      </c>
      <c r="R742" s="46">
        <f>'шестая ц.к.'!$Q$506</f>
        <v>4361.88</v>
      </c>
      <c r="S742" s="46">
        <f>'шестая ц.к.'!$Q$507</f>
        <v>4371.59</v>
      </c>
      <c r="T742" s="46">
        <f>'шестая ц.к.'!$Q$508</f>
        <v>4363.6400000000003</v>
      </c>
      <c r="U742" s="46">
        <f>'шестая ц.к.'!$Q$509</f>
        <v>4351.51</v>
      </c>
      <c r="V742" s="46">
        <f>'шестая ц.к.'!$Q$510</f>
        <v>4318.0600000000004</v>
      </c>
      <c r="W742" s="46">
        <f>'шестая ц.к.'!$Q$511</f>
        <v>4283.32</v>
      </c>
      <c r="X742" s="46">
        <f>'шестая ц.к.'!$Q$512</f>
        <v>4077.35</v>
      </c>
      <c r="Y742" s="47">
        <f>'шестая ц.к.'!$Q$513</f>
        <v>3569.54</v>
      </c>
    </row>
    <row r="743" spans="1:25" ht="15" customHeight="1" x14ac:dyDescent="0.25">
      <c r="A743" s="52">
        <f t="shared" si="17"/>
        <v>22</v>
      </c>
      <c r="B743" s="45">
        <f>'шестая ц.к.'!$Q$514</f>
        <v>3413.43</v>
      </c>
      <c r="C743" s="46">
        <f>'шестая ц.к.'!$Q$515</f>
        <v>3344.29</v>
      </c>
      <c r="D743" s="46">
        <f>'шестая ц.к.'!$Q$516</f>
        <v>3314.01</v>
      </c>
      <c r="E743" s="46">
        <f>'шестая ц.к.'!$Q$517</f>
        <v>3324.43</v>
      </c>
      <c r="F743" s="46">
        <f>'шестая ц.к.'!$Q$518</f>
        <v>3382.79</v>
      </c>
      <c r="G743" s="46">
        <f>'шестая ц.к.'!$Q$519</f>
        <v>3616.8</v>
      </c>
      <c r="H743" s="46">
        <f>'шестая ц.к.'!$Q$520</f>
        <v>4090.94</v>
      </c>
      <c r="I743" s="46">
        <f>'шестая ц.к.'!$Q$521</f>
        <v>4353.4799999999996</v>
      </c>
      <c r="J743" s="46">
        <f>'шестая ц.к.'!$Q$522</f>
        <v>4473.5200000000004</v>
      </c>
      <c r="K743" s="46">
        <f>'шестая ц.к.'!$Q$523</f>
        <v>4601.1400000000003</v>
      </c>
      <c r="L743" s="46">
        <f>'шестая ц.к.'!$Q$524</f>
        <v>4597.74</v>
      </c>
      <c r="M743" s="46">
        <f>'шестая ц.к.'!$Q$525</f>
        <v>4504.6400000000003</v>
      </c>
      <c r="N743" s="46">
        <f>'шестая ц.к.'!$Q$526</f>
        <v>4460.22</v>
      </c>
      <c r="O743" s="46">
        <f>'шестая ц.к.'!$Q$527</f>
        <v>4475.33</v>
      </c>
      <c r="P743" s="46">
        <f>'шестая ц.к.'!$Q$528</f>
        <v>4452.6400000000003</v>
      </c>
      <c r="Q743" s="46">
        <f>'шестая ц.к.'!$Q$529</f>
        <v>4434.51</v>
      </c>
      <c r="R743" s="46">
        <f>'шестая ц.к.'!$Q$530</f>
        <v>4446.8</v>
      </c>
      <c r="S743" s="46">
        <f>'шестая ц.к.'!$Q$531</f>
        <v>4451.04</v>
      </c>
      <c r="T743" s="46">
        <f>'шестая ц.к.'!$Q$532</f>
        <v>4427.63</v>
      </c>
      <c r="U743" s="46">
        <f>'шестая ц.к.'!$Q$533</f>
        <v>4383.8999999999996</v>
      </c>
      <c r="V743" s="46">
        <f>'шестая ц.к.'!$Q$534</f>
        <v>4326.49</v>
      </c>
      <c r="W743" s="46">
        <f>'шестая ц.к.'!$Q$535</f>
        <v>4308.03</v>
      </c>
      <c r="X743" s="46">
        <f>'шестая ц.к.'!$Q$536</f>
        <v>4163.84</v>
      </c>
      <c r="Y743" s="47">
        <f>'шестая ц.к.'!$Q$537</f>
        <v>3801.09</v>
      </c>
    </row>
    <row r="744" spans="1:25" ht="15" customHeight="1" x14ac:dyDescent="0.25">
      <c r="A744" s="52">
        <f t="shared" si="17"/>
        <v>23</v>
      </c>
      <c r="B744" s="45">
        <f>'шестая ц.к.'!$Q$538</f>
        <v>3642.24</v>
      </c>
      <c r="C744" s="46">
        <f>'шестая ц.к.'!$Q$539</f>
        <v>3476.19</v>
      </c>
      <c r="D744" s="46">
        <f>'шестая ц.к.'!$Q$540</f>
        <v>3428.61</v>
      </c>
      <c r="E744" s="46">
        <f>'шестая ц.к.'!$Q$541</f>
        <v>3402.96</v>
      </c>
      <c r="F744" s="46">
        <f>'шестая ц.к.'!$Q$542</f>
        <v>3411.36</v>
      </c>
      <c r="G744" s="46">
        <f>'шестая ц.к.'!$Q$543</f>
        <v>3511.03</v>
      </c>
      <c r="H744" s="46">
        <f>'шестая ц.к.'!$Q$544</f>
        <v>3624.59</v>
      </c>
      <c r="I744" s="46">
        <f>'шестая ц.к.'!$Q$545</f>
        <v>3828.65</v>
      </c>
      <c r="J744" s="46">
        <f>'шестая ц.к.'!$Q$546</f>
        <v>4198.12</v>
      </c>
      <c r="K744" s="46">
        <f>'шестая ц.к.'!$Q$547</f>
        <v>4305.46</v>
      </c>
      <c r="L744" s="46">
        <f>'шестая ц.к.'!$Q$548</f>
        <v>4323.59</v>
      </c>
      <c r="M744" s="46">
        <f>'шестая ц.к.'!$Q$549</f>
        <v>4320.55</v>
      </c>
      <c r="N744" s="46">
        <f>'шестая ц.к.'!$Q$550</f>
        <v>4305.28</v>
      </c>
      <c r="O744" s="46">
        <f>'шестая ц.к.'!$Q$551</f>
        <v>4325.92</v>
      </c>
      <c r="P744" s="46">
        <f>'шестая ц.к.'!$Q$552</f>
        <v>4303.53</v>
      </c>
      <c r="Q744" s="46">
        <f>'шестая ц.к.'!$Q$553</f>
        <v>4308.09</v>
      </c>
      <c r="R744" s="46">
        <f>'шестая ц.к.'!$Q$554</f>
        <v>4328.66</v>
      </c>
      <c r="S744" s="46">
        <f>'шестая ц.к.'!$Q$555</f>
        <v>4360.95</v>
      </c>
      <c r="T744" s="46">
        <f>'шестая ц.к.'!$Q$556</f>
        <v>4356.2</v>
      </c>
      <c r="U744" s="46">
        <f>'шестая ц.к.'!$Q$557</f>
        <v>4354.12</v>
      </c>
      <c r="V744" s="46">
        <f>'шестая ц.к.'!$Q$558</f>
        <v>4319.96</v>
      </c>
      <c r="W744" s="46">
        <f>'шестая ц.к.'!$Q$559</f>
        <v>4241.97</v>
      </c>
      <c r="X744" s="46">
        <f>'шестая ц.к.'!$Q$560</f>
        <v>4020.3</v>
      </c>
      <c r="Y744" s="47">
        <f>'шестая ц.к.'!$Q$561</f>
        <v>3737.46</v>
      </c>
    </row>
    <row r="745" spans="1:25" ht="15" customHeight="1" x14ac:dyDescent="0.25">
      <c r="A745" s="52">
        <f t="shared" si="17"/>
        <v>24</v>
      </c>
      <c r="B745" s="45">
        <f>'шестая ц.к.'!$Q$562</f>
        <v>3656.38</v>
      </c>
      <c r="C745" s="46">
        <f>'шестая ц.к.'!$Q$563</f>
        <v>3479.03</v>
      </c>
      <c r="D745" s="46">
        <f>'шестая ц.к.'!$Q$564</f>
        <v>3366.86</v>
      </c>
      <c r="E745" s="46">
        <f>'шестая ц.к.'!$Q$565</f>
        <v>3362.89</v>
      </c>
      <c r="F745" s="46">
        <f>'шестая ц.к.'!$Q$566</f>
        <v>3360.24</v>
      </c>
      <c r="G745" s="46">
        <f>'шестая ц.к.'!$Q$567</f>
        <v>3429.22</v>
      </c>
      <c r="H745" s="46">
        <f>'шестая ц.к.'!$Q$568</f>
        <v>3490.77</v>
      </c>
      <c r="I745" s="46">
        <f>'шестая ц.к.'!$Q$569</f>
        <v>3630.21</v>
      </c>
      <c r="J745" s="46">
        <f>'шестая ц.к.'!$Q$570</f>
        <v>3993.95</v>
      </c>
      <c r="K745" s="46">
        <f>'шестая ц.к.'!$Q$571</f>
        <v>4250.54</v>
      </c>
      <c r="L745" s="46">
        <f>'шестая ц.к.'!$Q$572</f>
        <v>4291.74</v>
      </c>
      <c r="M745" s="46">
        <f>'шестая ц.к.'!$Q$573</f>
        <v>4293.33</v>
      </c>
      <c r="N745" s="46">
        <f>'шестая ц.к.'!$Q$574</f>
        <v>4276.2299999999996</v>
      </c>
      <c r="O745" s="46">
        <f>'шестая ц.к.'!$Q$575</f>
        <v>4280.34</v>
      </c>
      <c r="P745" s="46">
        <f>'шестая ц.к.'!$Q$576</f>
        <v>4283.8999999999996</v>
      </c>
      <c r="Q745" s="46">
        <f>'шестая ц.к.'!$Q$577</f>
        <v>4286.42</v>
      </c>
      <c r="R745" s="46">
        <f>'шестая ц.к.'!$Q$578</f>
        <v>4310.95</v>
      </c>
      <c r="S745" s="46">
        <f>'шестая ц.к.'!$Q$579</f>
        <v>4400.55</v>
      </c>
      <c r="T745" s="46">
        <f>'шестая ц.к.'!$Q$580</f>
        <v>4441.7299999999996</v>
      </c>
      <c r="U745" s="46">
        <f>'шестая ц.к.'!$Q$581</f>
        <v>4440.2</v>
      </c>
      <c r="V745" s="46">
        <f>'шестая ц.к.'!$Q$582</f>
        <v>4378.24</v>
      </c>
      <c r="W745" s="46">
        <f>'шестая ц.к.'!$Q$583</f>
        <v>4300.0600000000004</v>
      </c>
      <c r="X745" s="46">
        <f>'шестая ц.к.'!$Q$584</f>
        <v>4184.5600000000004</v>
      </c>
      <c r="Y745" s="47">
        <f>'шестая ц.к.'!$Q$585</f>
        <v>4052.66</v>
      </c>
    </row>
    <row r="746" spans="1:25" ht="15" customHeight="1" x14ac:dyDescent="0.25">
      <c r="A746" s="52">
        <f t="shared" si="17"/>
        <v>25</v>
      </c>
      <c r="B746" s="45">
        <f>'шестая ц.к.'!$Q$586</f>
        <v>3589.22</v>
      </c>
      <c r="C746" s="46">
        <f>'шестая ц.к.'!$Q$587</f>
        <v>3467.91</v>
      </c>
      <c r="D746" s="46">
        <f>'шестая ц.к.'!$Q$588</f>
        <v>3444.88</v>
      </c>
      <c r="E746" s="46">
        <f>'шестая ц.к.'!$Q$589</f>
        <v>3458.16</v>
      </c>
      <c r="F746" s="46">
        <f>'шестая ц.к.'!$Q$590</f>
        <v>3482.83</v>
      </c>
      <c r="G746" s="46">
        <f>'шестая ц.к.'!$Q$591</f>
        <v>3746.01</v>
      </c>
      <c r="H746" s="46">
        <f>'шестая ц.к.'!$Q$592</f>
        <v>4164.1000000000004</v>
      </c>
      <c r="I746" s="46">
        <f>'шестая ц.к.'!$Q$593</f>
        <v>4366.62</v>
      </c>
      <c r="J746" s="46">
        <f>'шестая ц.к.'!$Q$594</f>
        <v>4558.96</v>
      </c>
      <c r="K746" s="46">
        <f>'шестая ц.к.'!$Q$595</f>
        <v>4645.55</v>
      </c>
      <c r="L746" s="46">
        <f>'шестая ц.к.'!$Q$596</f>
        <v>4580.1099999999997</v>
      </c>
      <c r="M746" s="46">
        <f>'шестая ц.к.'!$Q$597</f>
        <v>4553.24</v>
      </c>
      <c r="N746" s="46">
        <f>'шестая ц.к.'!$Q$598</f>
        <v>4489.2299999999996</v>
      </c>
      <c r="O746" s="46">
        <f>'шестая ц.к.'!$Q$599</f>
        <v>4509.82</v>
      </c>
      <c r="P746" s="46">
        <f>'шестая ц.к.'!$Q$600</f>
        <v>4523.3100000000004</v>
      </c>
      <c r="Q746" s="46">
        <f>'шестая ц.к.'!$Q$601</f>
        <v>4528.1400000000003</v>
      </c>
      <c r="R746" s="46">
        <f>'шестая ц.к.'!$Q$602</f>
        <v>4590.17</v>
      </c>
      <c r="S746" s="46">
        <f>'шестая ц.к.'!$Q$603</f>
        <v>4707.3599999999997</v>
      </c>
      <c r="T746" s="46">
        <f>'шестая ц.к.'!$Q$604</f>
        <v>4696.51</v>
      </c>
      <c r="U746" s="46">
        <f>'шестая ц.к.'!$Q$605</f>
        <v>4637.96</v>
      </c>
      <c r="V746" s="46">
        <f>'шестая ц.к.'!$Q$606</f>
        <v>4520.6099999999997</v>
      </c>
      <c r="W746" s="46">
        <f>'шестая ц.к.'!$Q$607</f>
        <v>4404.16</v>
      </c>
      <c r="X746" s="46">
        <f>'шестая ц.к.'!$Q$608</f>
        <v>4232.9799999999996</v>
      </c>
      <c r="Y746" s="47">
        <f>'шестая ц.к.'!$Q$609</f>
        <v>3955.77</v>
      </c>
    </row>
    <row r="747" spans="1:25" ht="15" customHeight="1" x14ac:dyDescent="0.25">
      <c r="A747" s="52">
        <f t="shared" si="17"/>
        <v>26</v>
      </c>
      <c r="B747" s="45">
        <f>'шестая ц.к.'!$Q$610</f>
        <v>3609.22</v>
      </c>
      <c r="C747" s="46">
        <f>'шестая ц.к.'!$Q$611</f>
        <v>3477.07</v>
      </c>
      <c r="D747" s="46">
        <f>'шестая ц.к.'!$Q$612</f>
        <v>3435.31</v>
      </c>
      <c r="E747" s="46">
        <f>'шестая ц.к.'!$Q$613</f>
        <v>3443.02</v>
      </c>
      <c r="F747" s="46">
        <f>'шестая ц.к.'!$Q$614</f>
        <v>3539.04</v>
      </c>
      <c r="G747" s="46">
        <f>'шестая ц.к.'!$Q$615</f>
        <v>3937.37</v>
      </c>
      <c r="H747" s="46">
        <f>'шестая ц.к.'!$Q$616</f>
        <v>4299.57</v>
      </c>
      <c r="I747" s="46">
        <f>'шестая ц.к.'!$Q$617</f>
        <v>4379.59</v>
      </c>
      <c r="J747" s="46">
        <f>'шестая ц.к.'!$Q$618</f>
        <v>4608.53</v>
      </c>
      <c r="K747" s="46">
        <f>'шестая ц.к.'!$Q$619</f>
        <v>4675.38</v>
      </c>
      <c r="L747" s="46">
        <f>'шестая ц.к.'!$Q$620</f>
        <v>4638.75</v>
      </c>
      <c r="M747" s="46">
        <f>'шестая ц.к.'!$Q$621</f>
        <v>4656.1400000000003</v>
      </c>
      <c r="N747" s="46">
        <f>'шестая ц.к.'!$Q$622</f>
        <v>4628.72</v>
      </c>
      <c r="O747" s="46">
        <f>'шестая ц.к.'!$Q$623</f>
        <v>4626.53</v>
      </c>
      <c r="P747" s="46">
        <f>'шестая ц.к.'!$Q$624</f>
        <v>4620.78</v>
      </c>
      <c r="Q747" s="46">
        <f>'шестая ц.к.'!$Q$625</f>
        <v>4640.87</v>
      </c>
      <c r="R747" s="46">
        <f>'шестая ц.к.'!$Q$626</f>
        <v>4682.7700000000004</v>
      </c>
      <c r="S747" s="46">
        <f>'шестая ц.к.'!$Q$627</f>
        <v>4738.5600000000004</v>
      </c>
      <c r="T747" s="46">
        <f>'шестая ц.к.'!$Q$628</f>
        <v>4726.68</v>
      </c>
      <c r="U747" s="46">
        <f>'шестая ц.к.'!$Q$629</f>
        <v>4678.82</v>
      </c>
      <c r="V747" s="46">
        <f>'шестая ц.к.'!$Q$630</f>
        <v>4636.75</v>
      </c>
      <c r="W747" s="46">
        <f>'шестая ц.к.'!$Q$631</f>
        <v>5441.62</v>
      </c>
      <c r="X747" s="46">
        <f>'шестая ц.к.'!$Q$632</f>
        <v>4330.96</v>
      </c>
      <c r="Y747" s="47">
        <f>'шестая ц.к.'!$Q$633</f>
        <v>4194.34</v>
      </c>
    </row>
    <row r="748" spans="1:25" ht="15" customHeight="1" x14ac:dyDescent="0.25">
      <c r="A748" s="52">
        <f t="shared" si="17"/>
        <v>27</v>
      </c>
      <c r="B748" s="45">
        <f>'шестая ц.к.'!$Q$634</f>
        <v>4012.94</v>
      </c>
      <c r="C748" s="46">
        <f>'шестая ц.к.'!$Q$635</f>
        <v>3538.41</v>
      </c>
      <c r="D748" s="46">
        <f>'шестая ц.к.'!$Q$636</f>
        <v>3501.77</v>
      </c>
      <c r="E748" s="46">
        <f>'шестая ц.к.'!$Q$637</f>
        <v>3489.65</v>
      </c>
      <c r="F748" s="46">
        <f>'шестая ц.к.'!$Q$638</f>
        <v>3539.73</v>
      </c>
      <c r="G748" s="46">
        <f>'шестая ц.к.'!$Q$639</f>
        <v>3853.17</v>
      </c>
      <c r="H748" s="46">
        <f>'шестая ц.к.'!$Q$640</f>
        <v>4297.16</v>
      </c>
      <c r="I748" s="46">
        <f>'шестая ц.к.'!$Q$641</f>
        <v>4409.58</v>
      </c>
      <c r="J748" s="46">
        <f>'шестая ц.к.'!$Q$642</f>
        <v>4628.79</v>
      </c>
      <c r="K748" s="46">
        <f>'шестая ц.к.'!$Q$643</f>
        <v>4709.41</v>
      </c>
      <c r="L748" s="46">
        <f>'шестая ц.к.'!$Q$644</f>
        <v>4694.58</v>
      </c>
      <c r="M748" s="46">
        <f>'шестая ц.к.'!$Q$645</f>
        <v>4679.3900000000003</v>
      </c>
      <c r="N748" s="46">
        <f>'шестая ц.к.'!$Q$646</f>
        <v>4662.5</v>
      </c>
      <c r="O748" s="46">
        <f>'шестая ц.к.'!$Q$647</f>
        <v>4658.4399999999996</v>
      </c>
      <c r="P748" s="46">
        <f>'шестая ц.к.'!$Q$648</f>
        <v>4662.1000000000004</v>
      </c>
      <c r="Q748" s="46">
        <f>'шестая ц.к.'!$Q$649</f>
        <v>4668.59</v>
      </c>
      <c r="R748" s="46">
        <f>'шестая ц.к.'!$Q$650</f>
        <v>4708.17</v>
      </c>
      <c r="S748" s="46">
        <f>'шестая ц.к.'!$Q$651</f>
        <v>4713.3999999999996</v>
      </c>
      <c r="T748" s="46">
        <f>'шестая ц.к.'!$Q$652</f>
        <v>4701.8599999999997</v>
      </c>
      <c r="U748" s="46">
        <f>'шестая ц.к.'!$Q$653</f>
        <v>4660.8999999999996</v>
      </c>
      <c r="V748" s="46">
        <f>'шестая ц.к.'!$Q$654</f>
        <v>4570.92</v>
      </c>
      <c r="W748" s="46">
        <f>'шестая ц.к.'!$Q$655</f>
        <v>4436.8999999999996</v>
      </c>
      <c r="X748" s="46">
        <f>'шестая ц.к.'!$Q$656</f>
        <v>4303.75</v>
      </c>
      <c r="Y748" s="47">
        <f>'шестая ц.к.'!$Q$657</f>
        <v>4181.34</v>
      </c>
    </row>
    <row r="749" spans="1:25" ht="15" customHeight="1" x14ac:dyDescent="0.25">
      <c r="A749" s="52">
        <f t="shared" si="17"/>
        <v>28</v>
      </c>
      <c r="B749" s="45">
        <f>'шестая ц.к.'!$Q$658</f>
        <v>3771.13</v>
      </c>
      <c r="C749" s="46">
        <f>'шестая ц.к.'!$Q$659</f>
        <v>3533.18</v>
      </c>
      <c r="D749" s="46">
        <f>'шестая ц.к.'!$Q$660</f>
        <v>3495.58</v>
      </c>
      <c r="E749" s="46">
        <f>'шестая ц.к.'!$Q$661</f>
        <v>3515</v>
      </c>
      <c r="F749" s="46">
        <f>'шестая ц.к.'!$Q$662</f>
        <v>3556.25</v>
      </c>
      <c r="G749" s="46">
        <f>'шестая ц.к.'!$Q$663</f>
        <v>3790.81</v>
      </c>
      <c r="H749" s="46">
        <f>'шестая ц.к.'!$Q$664</f>
        <v>4250.99</v>
      </c>
      <c r="I749" s="46">
        <f>'шестая ц.к.'!$Q$665</f>
        <v>4441.38</v>
      </c>
      <c r="J749" s="46">
        <f>'шестая ц.к.'!$Q$666</f>
        <v>4590.1899999999996</v>
      </c>
      <c r="K749" s="46">
        <f>'шестая ц.к.'!$Q$667</f>
        <v>4665.08</v>
      </c>
      <c r="L749" s="46">
        <f>'шестая ц.к.'!$Q$668</f>
        <v>4670.5</v>
      </c>
      <c r="M749" s="46">
        <f>'шестая ц.к.'!$Q$669</f>
        <v>4397.05</v>
      </c>
      <c r="N749" s="46">
        <f>'шестая ц.к.'!$Q$670</f>
        <v>4639.2700000000004</v>
      </c>
      <c r="O749" s="46">
        <f>'шестая ц.к.'!$Q$671</f>
        <v>4649.71</v>
      </c>
      <c r="P749" s="46">
        <f>'шестая ц.к.'!$Q$672</f>
        <v>4614.38</v>
      </c>
      <c r="Q749" s="46">
        <f>'шестая ц.к.'!$Q$673</f>
        <v>4631.7299999999996</v>
      </c>
      <c r="R749" s="46">
        <f>'шестая ц.к.'!$Q$674</f>
        <v>4638.34</v>
      </c>
      <c r="S749" s="46">
        <f>'шестая ц.к.'!$Q$675</f>
        <v>4724.25</v>
      </c>
      <c r="T749" s="46">
        <f>'шестая ц.к.'!$Q$676</f>
        <v>4710.08</v>
      </c>
      <c r="U749" s="46">
        <f>'шестая ц.к.'!$Q$677</f>
        <v>4665.0600000000004</v>
      </c>
      <c r="V749" s="46">
        <f>'шестая ц.к.'!$Q$678</f>
        <v>4605.29</v>
      </c>
      <c r="W749" s="46">
        <f>'шестая ц.к.'!$Q$679</f>
        <v>4644.3500000000004</v>
      </c>
      <c r="X749" s="46">
        <f>'шестая ц.к.'!$Q$680</f>
        <v>4312.3500000000004</v>
      </c>
      <c r="Y749" s="47">
        <f>'шестая ц.к.'!$Q$681</f>
        <v>4199</v>
      </c>
    </row>
    <row r="750" spans="1:25" ht="15" customHeight="1" x14ac:dyDescent="0.25">
      <c r="A750" s="52">
        <f t="shared" si="17"/>
        <v>29</v>
      </c>
      <c r="B750" s="45">
        <f>'шестая ц.к.'!$Q$682</f>
        <v>4085.76</v>
      </c>
      <c r="C750" s="46">
        <f>'шестая ц.к.'!$Q$683</f>
        <v>3765.2</v>
      </c>
      <c r="D750" s="46">
        <f>'шестая ц.к.'!$Q$684</f>
        <v>3600.65</v>
      </c>
      <c r="E750" s="46">
        <f>'шестая ц.к.'!$Q$685</f>
        <v>3768.89</v>
      </c>
      <c r="F750" s="46">
        <f>'шестая ц.к.'!$Q$686</f>
        <v>3752.54</v>
      </c>
      <c r="G750" s="46">
        <f>'шестая ц.к.'!$Q$687</f>
        <v>4148.3900000000003</v>
      </c>
      <c r="H750" s="46">
        <f>'шестая ц.к.'!$Q$688</f>
        <v>4347.68</v>
      </c>
      <c r="I750" s="46">
        <f>'шестая ц.к.'!$Q$689</f>
        <v>4532.93</v>
      </c>
      <c r="J750" s="46">
        <f>'шестая ц.к.'!$Q$690</f>
        <v>4716.09</v>
      </c>
      <c r="K750" s="46">
        <f>'шестая ц.к.'!$Q$691</f>
        <v>4795.6099999999997</v>
      </c>
      <c r="L750" s="46">
        <f>'шестая ц.к.'!$Q$692</f>
        <v>4789.79</v>
      </c>
      <c r="M750" s="46">
        <f>'шестая ц.к.'!$Q$693</f>
        <v>4761.58</v>
      </c>
      <c r="N750" s="46">
        <f>'шестая ц.к.'!$Q$694</f>
        <v>4731.04</v>
      </c>
      <c r="O750" s="46">
        <f>'шестая ц.к.'!$Q$695</f>
        <v>4746</v>
      </c>
      <c r="P750" s="46">
        <f>'шестая ц.к.'!$Q$696</f>
        <v>4750.3</v>
      </c>
      <c r="Q750" s="46">
        <f>'шестая ц.к.'!$Q$697</f>
        <v>4755.3999999999996</v>
      </c>
      <c r="R750" s="46">
        <f>'шестая ц.к.'!$Q$698</f>
        <v>4789.34</v>
      </c>
      <c r="S750" s="46">
        <f>'шестая ц.к.'!$Q$699</f>
        <v>4794.43</v>
      </c>
      <c r="T750" s="46">
        <f>'шестая ц.к.'!$Q$700</f>
        <v>5976.11</v>
      </c>
      <c r="U750" s="46">
        <f>'шестая ц.к.'!$Q$701</f>
        <v>4732.99</v>
      </c>
      <c r="V750" s="46">
        <f>'шестая ц.к.'!$Q$702</f>
        <v>4664.03</v>
      </c>
      <c r="W750" s="46">
        <f>'шестая ц.к.'!$Q$703</f>
        <v>4696.5200000000004</v>
      </c>
      <c r="X750" s="46">
        <f>'шестая ц.к.'!$Q$704</f>
        <v>4359.67</v>
      </c>
      <c r="Y750" s="47">
        <f>'шестая ц.к.'!$Q$705</f>
        <v>4280.09</v>
      </c>
    </row>
    <row r="751" spans="1:25" ht="15" customHeight="1" x14ac:dyDescent="0.25">
      <c r="A751" s="63">
        <f t="shared" si="17"/>
        <v>30</v>
      </c>
      <c r="B751" s="45">
        <f>'шестая ц.к.'!$Q$706</f>
        <v>4180.18</v>
      </c>
      <c r="C751" s="46">
        <f>'шестая ц.к.'!$Q$707</f>
        <v>3781.82</v>
      </c>
      <c r="D751" s="46">
        <f>'шестая ц.к.'!$Q$708</f>
        <v>3631.66</v>
      </c>
      <c r="E751" s="46">
        <f>'шестая ц.к.'!$Q$709</f>
        <v>3633.58</v>
      </c>
      <c r="F751" s="46">
        <f>'шестая ц.к.'!$Q$710</f>
        <v>3647.06</v>
      </c>
      <c r="G751" s="46">
        <f>'шестая ц.к.'!$Q$711</f>
        <v>3843.2</v>
      </c>
      <c r="H751" s="46">
        <f>'шестая ц.к.'!$Q$712</f>
        <v>4182.28</v>
      </c>
      <c r="I751" s="46">
        <f>'шестая ц.к.'!$Q$713</f>
        <v>4339.74</v>
      </c>
      <c r="J751" s="46">
        <f>'шестая ц.к.'!$Q$714</f>
        <v>4540.63</v>
      </c>
      <c r="K751" s="46">
        <f>'шестая ц.к.'!$Q$715</f>
        <v>4411.1899999999996</v>
      </c>
      <c r="L751" s="46">
        <f>'шестая ц.к.'!$Q$716</f>
        <v>4700.3599999999997</v>
      </c>
      <c r="M751" s="46">
        <f>'шестая ц.к.'!$Q$717</f>
        <v>4713.1899999999996</v>
      </c>
      <c r="N751" s="46">
        <f>'шестая ц.к.'!$Q$718</f>
        <v>4707.24</v>
      </c>
      <c r="O751" s="46">
        <f>'шестая ц.к.'!$Q$719</f>
        <v>4710.34</v>
      </c>
      <c r="P751" s="46">
        <f>'шестая ц.к.'!$Q$720</f>
        <v>4704.3</v>
      </c>
      <c r="Q751" s="46">
        <f>'шестая ц.к.'!$Q$721</f>
        <v>4712.32</v>
      </c>
      <c r="R751" s="46">
        <f>'шестая ц.к.'!$Q$722</f>
        <v>4752.8999999999996</v>
      </c>
      <c r="S751" s="46">
        <f>'шестая ц.к.'!$Q$723</f>
        <v>4970.8999999999996</v>
      </c>
      <c r="T751" s="46">
        <f>'шестая ц.к.'!$Q$724</f>
        <v>6182.74</v>
      </c>
      <c r="U751" s="46">
        <f>'шестая ц.к.'!$Q$725</f>
        <v>6008.78</v>
      </c>
      <c r="V751" s="46">
        <f>'шестая ц.к.'!$Q$726</f>
        <v>4769.3999999999996</v>
      </c>
      <c r="W751" s="46">
        <f>'шестая ц.к.'!$Q$727</f>
        <v>5571.14</v>
      </c>
      <c r="X751" s="46">
        <f>'шестая ц.к.'!$Q$728</f>
        <v>4609.22</v>
      </c>
      <c r="Y751" s="47">
        <f>'шестая ц.к.'!$Q$729</f>
        <v>4338.53</v>
      </c>
    </row>
    <row r="752" spans="1:25" ht="15" hidden="1" customHeight="1" thickBot="1" x14ac:dyDescent="0.3">
      <c r="A752" s="64">
        <f t="shared" si="17"/>
        <v>31</v>
      </c>
      <c r="B752" s="48">
        <f>'шестая ц.к.'!$Q$730</f>
        <v>0</v>
      </c>
      <c r="C752" s="49">
        <f>'шестая ц.к.'!$Q$731</f>
        <v>0</v>
      </c>
      <c r="D752" s="49">
        <f>'шестая ц.к.'!$Q$732</f>
        <v>0</v>
      </c>
      <c r="E752" s="49">
        <f>'шестая ц.к.'!$Q$733</f>
        <v>0</v>
      </c>
      <c r="F752" s="49">
        <f>'шестая ц.к.'!$Q$734</f>
        <v>0</v>
      </c>
      <c r="G752" s="49">
        <f>'шестая ц.к.'!$Q$735</f>
        <v>0</v>
      </c>
      <c r="H752" s="49">
        <f>'шестая ц.к.'!$Q$736</f>
        <v>0</v>
      </c>
      <c r="I752" s="49">
        <f>'шестая ц.к.'!$Q$737</f>
        <v>0</v>
      </c>
      <c r="J752" s="49">
        <f>'шестая ц.к.'!$Q$738</f>
        <v>0</v>
      </c>
      <c r="K752" s="49">
        <f>'шестая ц.к.'!$Q$739</f>
        <v>0</v>
      </c>
      <c r="L752" s="49">
        <f>'шестая ц.к.'!$Q$740</f>
        <v>0</v>
      </c>
      <c r="M752" s="49">
        <f>'шестая ц.к.'!$Q$741</f>
        <v>0</v>
      </c>
      <c r="N752" s="49">
        <f>'шестая ц.к.'!$Q$742</f>
        <v>0</v>
      </c>
      <c r="O752" s="49">
        <f>'шестая ц.к.'!$Q$743</f>
        <v>0</v>
      </c>
      <c r="P752" s="49">
        <f>'шестая ц.к.'!$Q$744</f>
        <v>0</v>
      </c>
      <c r="Q752" s="49">
        <f>'шестая ц.к.'!$Q$745</f>
        <v>0</v>
      </c>
      <c r="R752" s="49">
        <f>'шестая ц.к.'!$Q$746</f>
        <v>0</v>
      </c>
      <c r="S752" s="49">
        <f>'шестая ц.к.'!$Q$747</f>
        <v>0</v>
      </c>
      <c r="T752" s="49">
        <f>'шестая ц.к.'!$Q$748</f>
        <v>0</v>
      </c>
      <c r="U752" s="49">
        <f>'шестая ц.к.'!$Q$749</f>
        <v>0</v>
      </c>
      <c r="V752" s="49">
        <f>'шестая ц.к.'!$Q$750</f>
        <v>0</v>
      </c>
      <c r="W752" s="49">
        <f>'шестая ц.к.'!$Q$751</f>
        <v>0</v>
      </c>
      <c r="X752" s="49">
        <f>'шестая ц.к.'!$Q$752</f>
        <v>0</v>
      </c>
      <c r="Y752" s="50">
        <f>'шестая ц.к.'!$Q$753</f>
        <v>0</v>
      </c>
    </row>
    <row r="753" spans="1:25" ht="15" customHeight="1" thickBot="1" x14ac:dyDescent="0.3">
      <c r="A753" s="55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5" customHeight="1" x14ac:dyDescent="0.2">
      <c r="A754" s="457" t="s">
        <v>34</v>
      </c>
      <c r="B754" s="489" t="s">
        <v>12</v>
      </c>
      <c r="C754" s="489"/>
      <c r="D754" s="489"/>
      <c r="E754" s="489"/>
      <c r="F754" s="489"/>
      <c r="G754" s="489"/>
      <c r="H754" s="489"/>
      <c r="I754" s="489"/>
      <c r="J754" s="489"/>
      <c r="K754" s="489"/>
      <c r="L754" s="489"/>
      <c r="M754" s="489"/>
      <c r="N754" s="489"/>
      <c r="O754" s="489"/>
      <c r="P754" s="489"/>
      <c r="Q754" s="489"/>
      <c r="R754" s="489"/>
      <c r="S754" s="489"/>
      <c r="T754" s="489"/>
      <c r="U754" s="489"/>
      <c r="V754" s="489"/>
      <c r="W754" s="489"/>
      <c r="X754" s="489"/>
      <c r="Y754" s="490"/>
    </row>
    <row r="755" spans="1:25" ht="15" customHeight="1" x14ac:dyDescent="0.2">
      <c r="A755" s="458"/>
      <c r="B755" s="491"/>
      <c r="C755" s="491"/>
      <c r="D755" s="491"/>
      <c r="E755" s="491"/>
      <c r="F755" s="491"/>
      <c r="G755" s="491"/>
      <c r="H755" s="491"/>
      <c r="I755" s="491"/>
      <c r="J755" s="491"/>
      <c r="K755" s="491"/>
      <c r="L755" s="491"/>
      <c r="M755" s="491"/>
      <c r="N755" s="491"/>
      <c r="O755" s="491"/>
      <c r="P755" s="491"/>
      <c r="Q755" s="491"/>
      <c r="R755" s="491"/>
      <c r="S755" s="491"/>
      <c r="T755" s="491"/>
      <c r="U755" s="491"/>
      <c r="V755" s="491"/>
      <c r="W755" s="491"/>
      <c r="X755" s="491"/>
      <c r="Y755" s="492"/>
    </row>
    <row r="756" spans="1:25" ht="15" customHeight="1" thickBot="1" x14ac:dyDescent="0.25">
      <c r="A756" s="458"/>
      <c r="B756" s="493"/>
      <c r="C756" s="493"/>
      <c r="D756" s="493"/>
      <c r="E756" s="493"/>
      <c r="F756" s="493"/>
      <c r="G756" s="493"/>
      <c r="H756" s="493"/>
      <c r="I756" s="493"/>
      <c r="J756" s="493"/>
      <c r="K756" s="493"/>
      <c r="L756" s="493"/>
      <c r="M756" s="493"/>
      <c r="N756" s="493"/>
      <c r="O756" s="493"/>
      <c r="P756" s="493"/>
      <c r="Q756" s="493"/>
      <c r="R756" s="493"/>
      <c r="S756" s="493"/>
      <c r="T756" s="493"/>
      <c r="U756" s="493"/>
      <c r="V756" s="493"/>
      <c r="W756" s="493"/>
      <c r="X756" s="493"/>
      <c r="Y756" s="494"/>
    </row>
    <row r="757" spans="1:25" ht="23.25" customHeight="1" thickBot="1" x14ac:dyDescent="0.25">
      <c r="A757" s="459"/>
      <c r="B757" s="62" t="s">
        <v>46</v>
      </c>
      <c r="C757" s="62" t="s">
        <v>47</v>
      </c>
      <c r="D757" s="62" t="s">
        <v>48</v>
      </c>
      <c r="E757" s="62" t="s">
        <v>68</v>
      </c>
      <c r="F757" s="62" t="s">
        <v>49</v>
      </c>
      <c r="G757" s="62" t="s">
        <v>50</v>
      </c>
      <c r="H757" s="62" t="s">
        <v>51</v>
      </c>
      <c r="I757" s="62" t="s">
        <v>52</v>
      </c>
      <c r="J757" s="62" t="s">
        <v>53</v>
      </c>
      <c r="K757" s="62" t="s">
        <v>54</v>
      </c>
      <c r="L757" s="62" t="s">
        <v>55</v>
      </c>
      <c r="M757" s="62" t="s">
        <v>56</v>
      </c>
      <c r="N757" s="62" t="s">
        <v>69</v>
      </c>
      <c r="O757" s="62" t="s">
        <v>57</v>
      </c>
      <c r="P757" s="62" t="s">
        <v>58</v>
      </c>
      <c r="Q757" s="62" t="s">
        <v>59</v>
      </c>
      <c r="R757" s="62" t="s">
        <v>60</v>
      </c>
      <c r="S757" s="62" t="s">
        <v>61</v>
      </c>
      <c r="T757" s="62" t="s">
        <v>62</v>
      </c>
      <c r="U757" s="62" t="s">
        <v>63</v>
      </c>
      <c r="V757" s="62" t="s">
        <v>64</v>
      </c>
      <c r="W757" s="62" t="s">
        <v>65</v>
      </c>
      <c r="X757" s="62" t="s">
        <v>66</v>
      </c>
      <c r="Y757" s="62" t="s">
        <v>67</v>
      </c>
    </row>
    <row r="758" spans="1:25" s="40" customFormat="1" ht="15" customHeight="1" x14ac:dyDescent="0.25">
      <c r="A758" s="51">
        <v>1</v>
      </c>
      <c r="B758" s="42">
        <f>'шестая ц.к.'!$R$10</f>
        <v>46.82</v>
      </c>
      <c r="C758" s="43">
        <f>'шестая ц.к.'!$R$11</f>
        <v>25.49</v>
      </c>
      <c r="D758" s="43">
        <f>'шестая ц.к.'!$R$12</f>
        <v>15.93</v>
      </c>
      <c r="E758" s="43">
        <f>'шестая ц.к.'!$R$13</f>
        <v>101.3</v>
      </c>
      <c r="F758" s="43">
        <f>'шестая ц.к.'!$R$14</f>
        <v>302.94</v>
      </c>
      <c r="G758" s="43">
        <f>'шестая ц.к.'!$R$15</f>
        <v>359.89</v>
      </c>
      <c r="H758" s="43">
        <f>'шестая ц.к.'!$R$16</f>
        <v>472.8</v>
      </c>
      <c r="I758" s="43">
        <f>'шестая ц.к.'!$R$17</f>
        <v>130.72</v>
      </c>
      <c r="J758" s="43">
        <f>'шестая ц.к.'!$R$18</f>
        <v>38.26</v>
      </c>
      <c r="K758" s="43">
        <f>'шестая ц.к.'!$R$19</f>
        <v>4.9800000000000004</v>
      </c>
      <c r="L758" s="43">
        <f>'шестая ц.к.'!$R$20</f>
        <v>0</v>
      </c>
      <c r="M758" s="43">
        <f>'шестая ц.к.'!$R$21</f>
        <v>0</v>
      </c>
      <c r="N758" s="43">
        <f>'шестая ц.к.'!$R$22</f>
        <v>0.21</v>
      </c>
      <c r="O758" s="43">
        <f>'шестая ц.к.'!$R$23</f>
        <v>38.9</v>
      </c>
      <c r="P758" s="43">
        <f>'шестая ц.к.'!$R$24</f>
        <v>18.809999999999999</v>
      </c>
      <c r="Q758" s="43">
        <f>'шестая ц.к.'!$R$25</f>
        <v>73.95</v>
      </c>
      <c r="R758" s="43">
        <f>'шестая ц.к.'!$R$26</f>
        <v>60.7</v>
      </c>
      <c r="S758" s="43">
        <f>'шестая ц.к.'!$R$27</f>
        <v>87.45</v>
      </c>
      <c r="T758" s="43">
        <f>'шестая ц.к.'!$R$28</f>
        <v>1.35</v>
      </c>
      <c r="U758" s="43">
        <f>'шестая ц.к.'!$R$29</f>
        <v>0</v>
      </c>
      <c r="V758" s="43">
        <f>'шестая ц.к.'!$R$30</f>
        <v>0</v>
      </c>
      <c r="W758" s="43">
        <f>'шестая ц.к.'!$R$31</f>
        <v>0</v>
      </c>
      <c r="X758" s="43">
        <f>'шестая ц.к.'!$R$32</f>
        <v>0</v>
      </c>
      <c r="Y758" s="44">
        <f>'шестая ц.к.'!$R$33</f>
        <v>0</v>
      </c>
    </row>
    <row r="759" spans="1:25" ht="15" customHeight="1" x14ac:dyDescent="0.25">
      <c r="A759" s="52">
        <f>A758+1</f>
        <v>2</v>
      </c>
      <c r="B759" s="45">
        <f>'шестая ц.к.'!$R$34</f>
        <v>0</v>
      </c>
      <c r="C759" s="46">
        <f>'шестая ц.к.'!$R$35</f>
        <v>51.67</v>
      </c>
      <c r="D759" s="46">
        <f>'шестая ц.к.'!$R$36</f>
        <v>80.75</v>
      </c>
      <c r="E759" s="46">
        <f>'шестая ц.к.'!$R$37</f>
        <v>149.75</v>
      </c>
      <c r="F759" s="46">
        <f>'шестая ц.к.'!$R$38</f>
        <v>120.18</v>
      </c>
      <c r="G759" s="46">
        <f>'шестая ц.к.'!$R$39</f>
        <v>147.29</v>
      </c>
      <c r="H759" s="46">
        <f>'шестая ц.к.'!$R$40</f>
        <v>222.85</v>
      </c>
      <c r="I759" s="46">
        <f>'шестая ц.к.'!$R$41</f>
        <v>256.51</v>
      </c>
      <c r="J759" s="46">
        <f>'шестая ц.к.'!$R$42</f>
        <v>90.14</v>
      </c>
      <c r="K759" s="46">
        <f>'шестая ц.к.'!$R$43</f>
        <v>55.52</v>
      </c>
      <c r="L759" s="46">
        <f>'шестая ц.к.'!$R$44</f>
        <v>36.49</v>
      </c>
      <c r="M759" s="46">
        <f>'шестая ц.к.'!$R$45</f>
        <v>40.72</v>
      </c>
      <c r="N759" s="46">
        <f>'шестая ц.к.'!$R$46</f>
        <v>40.450000000000003</v>
      </c>
      <c r="O759" s="46">
        <f>'шестая ц.к.'!$R$47</f>
        <v>58.03</v>
      </c>
      <c r="P759" s="46">
        <f>'шестая ц.к.'!$R$48</f>
        <v>15.11</v>
      </c>
      <c r="Q759" s="46">
        <f>'шестая ц.к.'!$R$49</f>
        <v>31.17</v>
      </c>
      <c r="R759" s="46">
        <f>'шестая ц.к.'!$R$50</f>
        <v>67.58</v>
      </c>
      <c r="S759" s="46">
        <f>'шестая ц.к.'!$R$51</f>
        <v>219.02</v>
      </c>
      <c r="T759" s="46">
        <f>'шестая ц.к.'!$R$52</f>
        <v>58.54</v>
      </c>
      <c r="U759" s="46">
        <f>'шестая ц.к.'!$R$53</f>
        <v>32.979999999999997</v>
      </c>
      <c r="V759" s="46">
        <f>'шестая ц.к.'!$R$54</f>
        <v>0</v>
      </c>
      <c r="W759" s="46">
        <f>'шестая ц.к.'!$R$55</f>
        <v>0</v>
      </c>
      <c r="X759" s="46">
        <f>'шестая ц.к.'!$R$56</f>
        <v>0</v>
      </c>
      <c r="Y759" s="47">
        <f>'шестая ц.к.'!$R$57</f>
        <v>0</v>
      </c>
    </row>
    <row r="760" spans="1:25" ht="15" customHeight="1" x14ac:dyDescent="0.25">
      <c r="A760" s="52">
        <f t="shared" ref="A760:A788" si="18">A759+1</f>
        <v>3</v>
      </c>
      <c r="B760" s="45">
        <f>'шестая ц.к.'!$R$58</f>
        <v>0</v>
      </c>
      <c r="C760" s="46">
        <f>'шестая ц.к.'!$R$59</f>
        <v>0.34</v>
      </c>
      <c r="D760" s="46">
        <f>'шестая ц.к.'!$R$60</f>
        <v>0</v>
      </c>
      <c r="E760" s="46">
        <f>'шестая ц.к.'!$R$61</f>
        <v>3.65</v>
      </c>
      <c r="F760" s="46">
        <f>'шестая ц.к.'!$R$62</f>
        <v>0.02</v>
      </c>
      <c r="G760" s="46">
        <f>'шестая ц.к.'!$R$63</f>
        <v>13.02</v>
      </c>
      <c r="H760" s="46">
        <f>'шестая ц.к.'!$R$64</f>
        <v>56.06</v>
      </c>
      <c r="I760" s="46">
        <f>'шестая ц.к.'!$R$65</f>
        <v>42.97</v>
      </c>
      <c r="J760" s="46">
        <f>'шестая ц.к.'!$R$66</f>
        <v>11.05</v>
      </c>
      <c r="K760" s="46">
        <f>'шестая ц.к.'!$R$67</f>
        <v>6.98</v>
      </c>
      <c r="L760" s="46">
        <f>'шестая ц.к.'!$R$68</f>
        <v>0</v>
      </c>
      <c r="M760" s="46">
        <f>'шестая ц.к.'!$R$69</f>
        <v>20.16</v>
      </c>
      <c r="N760" s="46">
        <f>'шестая ц.к.'!$R$70</f>
        <v>0.33</v>
      </c>
      <c r="O760" s="46">
        <f>'шестая ц.к.'!$R$71</f>
        <v>0</v>
      </c>
      <c r="P760" s="46">
        <f>'шестая ц.к.'!$R$72</f>
        <v>11.86</v>
      </c>
      <c r="Q760" s="46">
        <f>'шестая ц.к.'!$R$73</f>
        <v>16.399999999999999</v>
      </c>
      <c r="R760" s="46">
        <f>'шестая ц.к.'!$R$74</f>
        <v>34.61</v>
      </c>
      <c r="S760" s="46">
        <f>'шестая ц.к.'!$R$75</f>
        <v>299.99</v>
      </c>
      <c r="T760" s="46">
        <f>'шестая ц.к.'!$R$76</f>
        <v>0.05</v>
      </c>
      <c r="U760" s="46">
        <f>'шестая ц.к.'!$R$77</f>
        <v>0</v>
      </c>
      <c r="V760" s="46">
        <f>'шестая ц.к.'!$R$78</f>
        <v>0</v>
      </c>
      <c r="W760" s="46">
        <f>'шестая ц.к.'!$R$79</f>
        <v>0</v>
      </c>
      <c r="X760" s="46">
        <f>'шестая ц.к.'!$R$80</f>
        <v>4.84</v>
      </c>
      <c r="Y760" s="47">
        <f>'шестая ц.к.'!$R$81</f>
        <v>16.920000000000002</v>
      </c>
    </row>
    <row r="761" spans="1:25" ht="15" customHeight="1" x14ac:dyDescent="0.25">
      <c r="A761" s="52">
        <f t="shared" si="18"/>
        <v>4</v>
      </c>
      <c r="B761" s="45">
        <f>'шестая ц.к.'!$R$82</f>
        <v>0</v>
      </c>
      <c r="C761" s="46">
        <f>'шестая ц.к.'!$R$83</f>
        <v>13.48</v>
      </c>
      <c r="D761" s="46">
        <f>'шестая ц.к.'!$R$84</f>
        <v>0</v>
      </c>
      <c r="E761" s="46">
        <f>'шестая ц.к.'!$R$85</f>
        <v>101.94</v>
      </c>
      <c r="F761" s="46">
        <f>'шестая ц.к.'!$R$86</f>
        <v>190.25</v>
      </c>
      <c r="G761" s="46">
        <f>'шестая ц.к.'!$R$87</f>
        <v>71.900000000000006</v>
      </c>
      <c r="H761" s="46">
        <f>'шестая ц.к.'!$R$88</f>
        <v>298.35000000000002</v>
      </c>
      <c r="I761" s="46">
        <f>'шестая ц.к.'!$R$89</f>
        <v>347.61</v>
      </c>
      <c r="J761" s="46">
        <f>'шестая ц.к.'!$R$90</f>
        <v>318.49</v>
      </c>
      <c r="K761" s="46">
        <f>'шестая ц.к.'!$R$91</f>
        <v>149.63</v>
      </c>
      <c r="L761" s="46">
        <f>'шестая ц.к.'!$R$92</f>
        <v>123.96</v>
      </c>
      <c r="M761" s="46">
        <f>'шестая ц.к.'!$R$93</f>
        <v>147.03</v>
      </c>
      <c r="N761" s="46">
        <f>'шестая ц.к.'!$R$94</f>
        <v>123.53</v>
      </c>
      <c r="O761" s="46">
        <f>'шестая ц.к.'!$R$95</f>
        <v>146.19999999999999</v>
      </c>
      <c r="P761" s="46">
        <f>'шестая ц.к.'!$R$96</f>
        <v>195.39</v>
      </c>
      <c r="Q761" s="46">
        <f>'шестая ц.к.'!$R$97</f>
        <v>202.65</v>
      </c>
      <c r="R761" s="46">
        <f>'шестая ц.к.'!$R$98</f>
        <v>246.48</v>
      </c>
      <c r="S761" s="46">
        <f>'шестая ц.к.'!$R$99</f>
        <v>287</v>
      </c>
      <c r="T761" s="46">
        <f>'шестая ц.к.'!$R$100</f>
        <v>150.21</v>
      </c>
      <c r="U761" s="46">
        <f>'шестая ц.к.'!$R$101</f>
        <v>22.02</v>
      </c>
      <c r="V761" s="46">
        <f>'шестая ц.к.'!$R$102</f>
        <v>0.2</v>
      </c>
      <c r="W761" s="46">
        <f>'шестая ц.к.'!$R$103</f>
        <v>0</v>
      </c>
      <c r="X761" s="46">
        <f>'шестая ц.к.'!$R$104</f>
        <v>0</v>
      </c>
      <c r="Y761" s="47">
        <f>'шестая ц.к.'!$R$105</f>
        <v>17.559999999999999</v>
      </c>
    </row>
    <row r="762" spans="1:25" ht="15" customHeight="1" x14ac:dyDescent="0.25">
      <c r="A762" s="52">
        <f t="shared" si="18"/>
        <v>5</v>
      </c>
      <c r="B762" s="45">
        <f>'шестая ц.к.'!$R$106</f>
        <v>12.81</v>
      </c>
      <c r="C762" s="46">
        <f>'шестая ц.к.'!$R$107</f>
        <v>54.27</v>
      </c>
      <c r="D762" s="46">
        <f>'шестая ц.к.'!$R$108</f>
        <v>0</v>
      </c>
      <c r="E762" s="46">
        <f>'шестая ц.к.'!$R$109</f>
        <v>0.9</v>
      </c>
      <c r="F762" s="46">
        <f>'шестая ц.к.'!$R$110</f>
        <v>118.68</v>
      </c>
      <c r="G762" s="46">
        <f>'шестая ц.к.'!$R$111</f>
        <v>194.71</v>
      </c>
      <c r="H762" s="46">
        <f>'шестая ц.к.'!$R$112</f>
        <v>428.17</v>
      </c>
      <c r="I762" s="46">
        <f>'шестая ц.к.'!$R$113</f>
        <v>472.21</v>
      </c>
      <c r="J762" s="46">
        <f>'шестая ц.к.'!$R$114</f>
        <v>391.11</v>
      </c>
      <c r="K762" s="46">
        <f>'шестая ц.к.'!$R$115</f>
        <v>271.19</v>
      </c>
      <c r="L762" s="46">
        <f>'шестая ц.к.'!$R$116</f>
        <v>68.05</v>
      </c>
      <c r="M762" s="46">
        <f>'шестая ц.к.'!$R$117</f>
        <v>54.12</v>
      </c>
      <c r="N762" s="46">
        <f>'шестая ц.к.'!$R$118</f>
        <v>73.62</v>
      </c>
      <c r="O762" s="46">
        <f>'шестая ц.к.'!$R$119</f>
        <v>91.82</v>
      </c>
      <c r="P762" s="46">
        <f>'шестая ц.к.'!$R$120</f>
        <v>89.93</v>
      </c>
      <c r="Q762" s="46">
        <f>'шестая ц.к.'!$R$121</f>
        <v>72.2</v>
      </c>
      <c r="R762" s="46">
        <f>'шестая ц.к.'!$R$122</f>
        <v>62.69</v>
      </c>
      <c r="S762" s="46">
        <f>'шестая ц.к.'!$R$123</f>
        <v>129.52000000000001</v>
      </c>
      <c r="T762" s="46">
        <f>'шестая ц.к.'!$R$124</f>
        <v>14.65</v>
      </c>
      <c r="U762" s="46">
        <f>'шестая ц.к.'!$R$125</f>
        <v>0</v>
      </c>
      <c r="V762" s="46">
        <f>'шестая ц.к.'!$R$126</f>
        <v>0</v>
      </c>
      <c r="W762" s="46">
        <f>'шестая ц.к.'!$R$127</f>
        <v>0</v>
      </c>
      <c r="X762" s="46">
        <f>'шестая ц.к.'!$R$128</f>
        <v>0</v>
      </c>
      <c r="Y762" s="47">
        <f>'шестая ц.к.'!$R$129</f>
        <v>0</v>
      </c>
    </row>
    <row r="763" spans="1:25" ht="15" customHeight="1" x14ac:dyDescent="0.25">
      <c r="A763" s="52">
        <f t="shared" si="18"/>
        <v>6</v>
      </c>
      <c r="B763" s="45">
        <f>'шестая ц.к.'!$R$130</f>
        <v>0</v>
      </c>
      <c r="C763" s="46">
        <f>'шестая ц.к.'!$R$131</f>
        <v>13.21</v>
      </c>
      <c r="D763" s="46">
        <f>'шестая ц.к.'!$R$132</f>
        <v>44.85</v>
      </c>
      <c r="E763" s="46">
        <f>'шестая ц.к.'!$R$133</f>
        <v>72.34</v>
      </c>
      <c r="F763" s="46">
        <f>'шестая ц.к.'!$R$134</f>
        <v>76.55</v>
      </c>
      <c r="G763" s="46">
        <f>'шестая ц.к.'!$R$135</f>
        <v>294.67</v>
      </c>
      <c r="H763" s="46">
        <f>'шестая ц.к.'!$R$136</f>
        <v>361.23</v>
      </c>
      <c r="I763" s="46">
        <f>'шестая ц.к.'!$R$137</f>
        <v>433.66</v>
      </c>
      <c r="J763" s="46">
        <f>'шестая ц.к.'!$R$138</f>
        <v>124.89</v>
      </c>
      <c r="K763" s="46">
        <f>'шестая ц.к.'!$R$139</f>
        <v>85.24</v>
      </c>
      <c r="L763" s="46">
        <f>'шестая ц.к.'!$R$140</f>
        <v>70.08</v>
      </c>
      <c r="M763" s="46">
        <f>'шестая ц.к.'!$R$141</f>
        <v>136.47999999999999</v>
      </c>
      <c r="N763" s="46">
        <f>'шестая ц.к.'!$R$142</f>
        <v>212.48</v>
      </c>
      <c r="O763" s="46">
        <f>'шестая ц.к.'!$R$143</f>
        <v>278.95</v>
      </c>
      <c r="P763" s="46">
        <f>'шестая ц.к.'!$R$144</f>
        <v>192.22</v>
      </c>
      <c r="Q763" s="46">
        <f>'шестая ц.к.'!$R$145</f>
        <v>253.13</v>
      </c>
      <c r="R763" s="46">
        <f>'шестая ц.к.'!$R$146</f>
        <v>211.97</v>
      </c>
      <c r="S763" s="46">
        <f>'шестая ц.к.'!$R$147</f>
        <v>391.08</v>
      </c>
      <c r="T763" s="46">
        <f>'шестая ц.к.'!$R$148</f>
        <v>196.2</v>
      </c>
      <c r="U763" s="46">
        <f>'шестая ц.к.'!$R$149</f>
        <v>0.01</v>
      </c>
      <c r="V763" s="46">
        <f>'шестая ц.к.'!$R$150</f>
        <v>0.31</v>
      </c>
      <c r="W763" s="46">
        <f>'шестая ц.к.'!$R$151</f>
        <v>0</v>
      </c>
      <c r="X763" s="46">
        <f>'шестая ц.к.'!$R$152</f>
        <v>0</v>
      </c>
      <c r="Y763" s="47">
        <f>'шестая ц.к.'!$R$153</f>
        <v>0</v>
      </c>
    </row>
    <row r="764" spans="1:25" ht="15" customHeight="1" x14ac:dyDescent="0.25">
      <c r="A764" s="52">
        <f t="shared" si="18"/>
        <v>7</v>
      </c>
      <c r="B764" s="45">
        <f>'шестая ц.к.'!$R$154</f>
        <v>0</v>
      </c>
      <c r="C764" s="46">
        <f>'шестая ц.к.'!$R$155</f>
        <v>28.63</v>
      </c>
      <c r="D764" s="46">
        <f>'шестая ц.к.'!$R$156</f>
        <v>36.07</v>
      </c>
      <c r="E764" s="46">
        <f>'шестая ц.к.'!$R$157</f>
        <v>48.52</v>
      </c>
      <c r="F764" s="46">
        <f>'шестая ц.к.'!$R$158</f>
        <v>136.85</v>
      </c>
      <c r="G764" s="46">
        <f>'шестая ц.к.'!$R$159</f>
        <v>224.55</v>
      </c>
      <c r="H764" s="46">
        <f>'шестая ц.к.'!$R$160</f>
        <v>403.43</v>
      </c>
      <c r="I764" s="46">
        <f>'шестая ц.к.'!$R$161</f>
        <v>231.57</v>
      </c>
      <c r="J764" s="46">
        <f>'шестая ц.к.'!$R$162</f>
        <v>177.24</v>
      </c>
      <c r="K764" s="46">
        <f>'шестая ц.к.'!$R$163</f>
        <v>168.05</v>
      </c>
      <c r="L764" s="46">
        <f>'шестая ц.к.'!$R$164</f>
        <v>192.89</v>
      </c>
      <c r="M764" s="46">
        <f>'шестая ц.к.'!$R$165</f>
        <v>202.93</v>
      </c>
      <c r="N764" s="46">
        <f>'шестая ц.к.'!$R$166</f>
        <v>205.35</v>
      </c>
      <c r="O764" s="46">
        <f>'шестая ц.к.'!$R$167</f>
        <v>167.89</v>
      </c>
      <c r="P764" s="46">
        <f>'шестая ц.к.'!$R$168</f>
        <v>138.91999999999999</v>
      </c>
      <c r="Q764" s="46">
        <f>'шестая ц.к.'!$R$169</f>
        <v>190.53</v>
      </c>
      <c r="R764" s="46">
        <f>'шестая ц.к.'!$R$170</f>
        <v>149.9</v>
      </c>
      <c r="S764" s="46">
        <f>'шестая ц.к.'!$R$171</f>
        <v>223.34</v>
      </c>
      <c r="T764" s="46">
        <f>'шестая ц.к.'!$R$172</f>
        <v>97.32</v>
      </c>
      <c r="U764" s="46">
        <f>'шестая ц.к.'!$R$173</f>
        <v>61.35</v>
      </c>
      <c r="V764" s="46">
        <f>'шестая ц.к.'!$R$174</f>
        <v>0</v>
      </c>
      <c r="W764" s="46">
        <f>'шестая ц.к.'!$R$175</f>
        <v>13.4</v>
      </c>
      <c r="X764" s="46">
        <f>'шестая ц.к.'!$R$176</f>
        <v>0.16</v>
      </c>
      <c r="Y764" s="47">
        <f>'шестая ц.к.'!$R$177</f>
        <v>0</v>
      </c>
    </row>
    <row r="765" spans="1:25" ht="15" customHeight="1" x14ac:dyDescent="0.25">
      <c r="A765" s="52">
        <f t="shared" si="18"/>
        <v>8</v>
      </c>
      <c r="B765" s="45">
        <f>'шестая ц.к.'!$R$178</f>
        <v>0.01</v>
      </c>
      <c r="C765" s="46">
        <f>'шестая ц.к.'!$R$179</f>
        <v>0</v>
      </c>
      <c r="D765" s="46">
        <f>'шестая ц.к.'!$R$180</f>
        <v>71.95</v>
      </c>
      <c r="E765" s="46">
        <f>'шестая ц.к.'!$R$181</f>
        <v>53.61</v>
      </c>
      <c r="F765" s="46">
        <f>'шестая ц.к.'!$R$182</f>
        <v>47.72</v>
      </c>
      <c r="G765" s="46">
        <f>'шестая ц.к.'!$R$183</f>
        <v>0</v>
      </c>
      <c r="H765" s="46">
        <f>'шестая ц.к.'!$R$184</f>
        <v>0.26</v>
      </c>
      <c r="I765" s="46">
        <f>'шестая ц.к.'!$R$185</f>
        <v>220.99</v>
      </c>
      <c r="J765" s="46">
        <f>'шестая ц.к.'!$R$186</f>
        <v>149.32</v>
      </c>
      <c r="K765" s="46">
        <f>'шестая ц.к.'!$R$187</f>
        <v>231.14</v>
      </c>
      <c r="L765" s="46">
        <f>'шестая ц.к.'!$R$188</f>
        <v>176.69</v>
      </c>
      <c r="M765" s="46">
        <f>'шестая ц.к.'!$R$189</f>
        <v>273.07</v>
      </c>
      <c r="N765" s="46">
        <f>'шестая ц.к.'!$R$190</f>
        <v>562.75</v>
      </c>
      <c r="O765" s="46">
        <f>'шестая ц.к.'!$R$191</f>
        <v>128.99</v>
      </c>
      <c r="P765" s="46">
        <f>'шестая ц.к.'!$R$192</f>
        <v>345.72</v>
      </c>
      <c r="Q765" s="46">
        <f>'шестая ц.к.'!$R$193</f>
        <v>202.91</v>
      </c>
      <c r="R765" s="46">
        <f>'шестая ц.к.'!$R$194</f>
        <v>155.71</v>
      </c>
      <c r="S765" s="46">
        <f>'шестая ц.к.'!$R$195</f>
        <v>335.33</v>
      </c>
      <c r="T765" s="46">
        <f>'шестая ц.к.'!$R$196</f>
        <v>0.12</v>
      </c>
      <c r="U765" s="46">
        <f>'шестая ц.к.'!$R$197</f>
        <v>0</v>
      </c>
      <c r="V765" s="46">
        <f>'шестая ц.к.'!$R$198</f>
        <v>0</v>
      </c>
      <c r="W765" s="46">
        <f>'шестая ц.к.'!$R$199</f>
        <v>0</v>
      </c>
      <c r="X765" s="46">
        <f>'шестая ц.к.'!$R$200</f>
        <v>0</v>
      </c>
      <c r="Y765" s="47">
        <f>'шестая ц.к.'!$R$201</f>
        <v>0.08</v>
      </c>
    </row>
    <row r="766" spans="1:25" ht="15" customHeight="1" x14ac:dyDescent="0.25">
      <c r="A766" s="52">
        <f t="shared" si="18"/>
        <v>9</v>
      </c>
      <c r="B766" s="45">
        <f>'шестая ц.к.'!$R$202</f>
        <v>178.25</v>
      </c>
      <c r="C766" s="46">
        <f>'шестая ц.к.'!$R$203</f>
        <v>445.92</v>
      </c>
      <c r="D766" s="46">
        <f>'шестая ц.к.'!$R$204</f>
        <v>37.520000000000003</v>
      </c>
      <c r="E766" s="46">
        <f>'шестая ц.к.'!$R$205</f>
        <v>9.57</v>
      </c>
      <c r="F766" s="46">
        <f>'шестая ц.к.'!$R$206</f>
        <v>177.28</v>
      </c>
      <c r="G766" s="46">
        <f>'шестая ц.к.'!$R$207</f>
        <v>401.94</v>
      </c>
      <c r="H766" s="46">
        <f>'шестая ц.к.'!$R$208</f>
        <v>16.100000000000001</v>
      </c>
      <c r="I766" s="46">
        <f>'шестая ц.к.'!$R$209</f>
        <v>120.91</v>
      </c>
      <c r="J766" s="46">
        <f>'шестая ц.к.'!$R$210</f>
        <v>201.94</v>
      </c>
      <c r="K766" s="46">
        <f>'шестая ц.к.'!$R$211</f>
        <v>96.31</v>
      </c>
      <c r="L766" s="46">
        <f>'шестая ц.к.'!$R$212</f>
        <v>52.96</v>
      </c>
      <c r="M766" s="46">
        <f>'шестая ц.к.'!$R$213</f>
        <v>15.17</v>
      </c>
      <c r="N766" s="46">
        <f>'шестая ц.к.'!$R$214</f>
        <v>11.35</v>
      </c>
      <c r="O766" s="46">
        <f>'шестая ц.к.'!$R$215</f>
        <v>103.58</v>
      </c>
      <c r="P766" s="46">
        <f>'шестая ц.к.'!$R$216</f>
        <v>110.48</v>
      </c>
      <c r="Q766" s="46">
        <f>'шестая ц.к.'!$R$217</f>
        <v>165.49</v>
      </c>
      <c r="R766" s="46">
        <f>'шестая ц.к.'!$R$218</f>
        <v>209.27</v>
      </c>
      <c r="S766" s="46">
        <f>'шестая ц.к.'!$R$219</f>
        <v>235.5</v>
      </c>
      <c r="T766" s="46">
        <f>'шестая ц.к.'!$R$220</f>
        <v>277.87</v>
      </c>
      <c r="U766" s="46">
        <f>'шестая ц.к.'!$R$221</f>
        <v>5.71</v>
      </c>
      <c r="V766" s="46">
        <f>'шестая ц.к.'!$R$222</f>
        <v>0.05</v>
      </c>
      <c r="W766" s="46">
        <f>'шестая ц.к.'!$R$223</f>
        <v>0</v>
      </c>
      <c r="X766" s="46">
        <f>'шестая ц.к.'!$R$224</f>
        <v>0</v>
      </c>
      <c r="Y766" s="47">
        <f>'шестая ц.к.'!$R$225</f>
        <v>0</v>
      </c>
    </row>
    <row r="767" spans="1:25" ht="15" customHeight="1" x14ac:dyDescent="0.25">
      <c r="A767" s="52">
        <f t="shared" si="18"/>
        <v>10</v>
      </c>
      <c r="B767" s="45">
        <f>'шестая ц.к.'!$R$226</f>
        <v>0.2</v>
      </c>
      <c r="C767" s="46">
        <f>'шестая ц.к.'!$R$227</f>
        <v>0.32</v>
      </c>
      <c r="D767" s="46">
        <f>'шестая ц.к.'!$R$228</f>
        <v>0</v>
      </c>
      <c r="E767" s="46">
        <f>'шестая ц.к.'!$R$229</f>
        <v>0</v>
      </c>
      <c r="F767" s="46">
        <f>'шестая ц.к.'!$R$230</f>
        <v>16.09</v>
      </c>
      <c r="G767" s="46">
        <f>'шестая ц.к.'!$R$231</f>
        <v>166.93</v>
      </c>
      <c r="H767" s="46">
        <f>'шестая ц.к.'!$R$232</f>
        <v>71.209999999999994</v>
      </c>
      <c r="I767" s="46">
        <f>'шестая ц.к.'!$R$233</f>
        <v>53.48</v>
      </c>
      <c r="J767" s="46">
        <f>'шестая ц.к.'!$R$234</f>
        <v>19.14</v>
      </c>
      <c r="K767" s="46">
        <f>'шестая ц.к.'!$R$235</f>
        <v>48.48</v>
      </c>
      <c r="L767" s="46">
        <f>'шестая ц.к.'!$R$236</f>
        <v>0</v>
      </c>
      <c r="M767" s="46">
        <f>'шестая ц.к.'!$R$237</f>
        <v>0.17</v>
      </c>
      <c r="N767" s="46">
        <f>'шестая ц.к.'!$R$238</f>
        <v>0</v>
      </c>
      <c r="O767" s="46">
        <f>'шестая ц.к.'!$R$239</f>
        <v>0.63</v>
      </c>
      <c r="P767" s="46">
        <f>'шестая ц.к.'!$R$240</f>
        <v>21.51</v>
      </c>
      <c r="Q767" s="46">
        <f>'шестая ц.к.'!$R$241</f>
        <v>37.869999999999997</v>
      </c>
      <c r="R767" s="46">
        <f>'шестая ц.к.'!$R$242</f>
        <v>99.71</v>
      </c>
      <c r="S767" s="46">
        <f>'шестая ц.к.'!$R$243</f>
        <v>267.73</v>
      </c>
      <c r="T767" s="46">
        <f>'шестая ц.к.'!$R$244</f>
        <v>106.7</v>
      </c>
      <c r="U767" s="46">
        <f>'шестая ц.к.'!$R$245</f>
        <v>158.26</v>
      </c>
      <c r="V767" s="46">
        <f>'шестая ц.к.'!$R$246</f>
        <v>22.92</v>
      </c>
      <c r="W767" s="46">
        <f>'шестая ц.к.'!$R$247</f>
        <v>13.03</v>
      </c>
      <c r="X767" s="46">
        <f>'шестая ц.к.'!$R$248</f>
        <v>25.39</v>
      </c>
      <c r="Y767" s="47">
        <f>'шестая ц.к.'!$R$249</f>
        <v>39.68</v>
      </c>
    </row>
    <row r="768" spans="1:25" s="41" customFormat="1" ht="15" customHeight="1" x14ac:dyDescent="0.25">
      <c r="A768" s="52">
        <f t="shared" si="18"/>
        <v>11</v>
      </c>
      <c r="B768" s="45">
        <f>'шестая ц.к.'!$R$250</f>
        <v>54.93</v>
      </c>
      <c r="C768" s="46">
        <f>'шестая ц.к.'!$R$251</f>
        <v>0</v>
      </c>
      <c r="D768" s="46">
        <f>'шестая ц.к.'!$R$252</f>
        <v>0.14000000000000001</v>
      </c>
      <c r="E768" s="46">
        <f>'шестая ц.к.'!$R$253</f>
        <v>0.05</v>
      </c>
      <c r="F768" s="46">
        <f>'шестая ц.к.'!$R$254</f>
        <v>80.8</v>
      </c>
      <c r="G768" s="46">
        <f>'шестая ц.к.'!$R$255</f>
        <v>443.27</v>
      </c>
      <c r="H768" s="46">
        <f>'шестая ц.к.'!$R$256</f>
        <v>184.3</v>
      </c>
      <c r="I768" s="46">
        <f>'шестая ц.к.'!$R$257</f>
        <v>218.66</v>
      </c>
      <c r="J768" s="46">
        <f>'шестая ц.к.'!$R$258</f>
        <v>244.09</v>
      </c>
      <c r="K768" s="46">
        <f>'шестая ц.к.'!$R$259</f>
        <v>235.07</v>
      </c>
      <c r="L768" s="46">
        <f>'шестая ц.к.'!$R$260</f>
        <v>199.07</v>
      </c>
      <c r="M768" s="46">
        <f>'шестая ц.к.'!$R$261</f>
        <v>207.97</v>
      </c>
      <c r="N768" s="46">
        <f>'шестая ц.к.'!$R$262</f>
        <v>262.01</v>
      </c>
      <c r="O768" s="46">
        <f>'шестая ц.к.'!$R$263</f>
        <v>303.02</v>
      </c>
      <c r="P768" s="46">
        <f>'шестая ц.к.'!$R$264</f>
        <v>298.64999999999998</v>
      </c>
      <c r="Q768" s="46">
        <f>'шестая ц.к.'!$R$265</f>
        <v>281.02999999999997</v>
      </c>
      <c r="R768" s="46">
        <f>'шестая ц.к.'!$R$266</f>
        <v>357.38</v>
      </c>
      <c r="S768" s="46">
        <f>'шестая ц.к.'!$R$267</f>
        <v>372.89</v>
      </c>
      <c r="T768" s="46">
        <f>'шестая ц.к.'!$R$268</f>
        <v>480.33</v>
      </c>
      <c r="U768" s="46">
        <f>'шестая ц.к.'!$R$269</f>
        <v>0.1</v>
      </c>
      <c r="V768" s="46">
        <f>'шестая ц.к.'!$R$270</f>
        <v>274.74</v>
      </c>
      <c r="W768" s="46">
        <f>'шестая ц.к.'!$R$271</f>
        <v>178.57</v>
      </c>
      <c r="X768" s="46">
        <f>'шестая ц.к.'!$R$272</f>
        <v>58.29</v>
      </c>
      <c r="Y768" s="47">
        <f>'шестая ц.к.'!$R$273</f>
        <v>195.56</v>
      </c>
    </row>
    <row r="769" spans="1:25" ht="15" customHeight="1" x14ac:dyDescent="0.25">
      <c r="A769" s="52">
        <f t="shared" si="18"/>
        <v>12</v>
      </c>
      <c r="B769" s="45">
        <f>'шестая ц.к.'!$R$274</f>
        <v>68.14</v>
      </c>
      <c r="C769" s="46">
        <f>'шестая ц.к.'!$R$275</f>
        <v>185.26</v>
      </c>
      <c r="D769" s="46">
        <f>'шестая ц.к.'!$R$276</f>
        <v>23.74</v>
      </c>
      <c r="E769" s="46">
        <f>'шестая ц.к.'!$R$277</f>
        <v>97</v>
      </c>
      <c r="F769" s="46">
        <f>'шестая ц.к.'!$R$278</f>
        <v>150.72</v>
      </c>
      <c r="G769" s="46">
        <f>'шестая ц.к.'!$R$279</f>
        <v>359.39</v>
      </c>
      <c r="H769" s="46">
        <f>'шестая ц.к.'!$R$280</f>
        <v>118.84</v>
      </c>
      <c r="I769" s="46">
        <f>'шестая ц.к.'!$R$281</f>
        <v>93.36</v>
      </c>
      <c r="J769" s="46">
        <f>'шестая ц.к.'!$R$282</f>
        <v>226.65</v>
      </c>
      <c r="K769" s="46">
        <f>'шестая ц.к.'!$R$283</f>
        <v>165.01</v>
      </c>
      <c r="L769" s="46">
        <f>'шестая ц.к.'!$R$284</f>
        <v>180.34</v>
      </c>
      <c r="M769" s="46">
        <f>'шестая ц.к.'!$R$285</f>
        <v>56.26</v>
      </c>
      <c r="N769" s="46">
        <f>'шестая ц.к.'!$R$286</f>
        <v>59.11</v>
      </c>
      <c r="O769" s="46">
        <f>'шестая ц.к.'!$R$287</f>
        <v>88.73</v>
      </c>
      <c r="P769" s="46">
        <f>'шестая ц.к.'!$R$288</f>
        <v>88.87</v>
      </c>
      <c r="Q769" s="46">
        <f>'шестая ц.к.'!$R$289</f>
        <v>208.81</v>
      </c>
      <c r="R769" s="46">
        <f>'шестая ц.к.'!$R$290</f>
        <v>98.28</v>
      </c>
      <c r="S769" s="46">
        <f>'шестая ц.к.'!$R$291</f>
        <v>279.2</v>
      </c>
      <c r="T769" s="46">
        <f>'шестая ц.к.'!$R$292</f>
        <v>317.49</v>
      </c>
      <c r="U769" s="46">
        <f>'шестая ц.к.'!$R$293</f>
        <v>125.12</v>
      </c>
      <c r="V769" s="46">
        <f>'шестая ц.к.'!$R$294</f>
        <v>126.49</v>
      </c>
      <c r="W769" s="46">
        <f>'шестая ц.к.'!$R$295</f>
        <v>0</v>
      </c>
      <c r="X769" s="46">
        <f>'шестая ц.к.'!$R$296</f>
        <v>140.41999999999999</v>
      </c>
      <c r="Y769" s="47">
        <f>'шестая ц.к.'!$R$297</f>
        <v>2.17</v>
      </c>
    </row>
    <row r="770" spans="1:25" ht="15" customHeight="1" x14ac:dyDescent="0.25">
      <c r="A770" s="52">
        <f t="shared" si="18"/>
        <v>13</v>
      </c>
      <c r="B770" s="45">
        <f>'шестая ц.к.'!$R$298</f>
        <v>57.66</v>
      </c>
      <c r="C770" s="46">
        <f>'шестая ц.к.'!$R$299</f>
        <v>8.4499999999999993</v>
      </c>
      <c r="D770" s="46">
        <f>'шестая ц.к.'!$R$300</f>
        <v>96.8</v>
      </c>
      <c r="E770" s="46">
        <f>'шестая ц.к.'!$R$301</f>
        <v>209.28</v>
      </c>
      <c r="F770" s="46">
        <f>'шестая ц.к.'!$R$302</f>
        <v>230.43</v>
      </c>
      <c r="G770" s="46">
        <f>'шестая ц.к.'!$R$303</f>
        <v>372.93</v>
      </c>
      <c r="H770" s="46">
        <f>'шестая ц.к.'!$R$304</f>
        <v>271.43</v>
      </c>
      <c r="I770" s="46">
        <f>'шестая ц.к.'!$R$305</f>
        <v>105.07</v>
      </c>
      <c r="J770" s="46">
        <f>'шестая ц.к.'!$R$306</f>
        <v>373.44</v>
      </c>
      <c r="K770" s="46">
        <f>'шестая ц.к.'!$R$307</f>
        <v>217.26</v>
      </c>
      <c r="L770" s="46">
        <f>'шестая ц.к.'!$R$308</f>
        <v>278.12</v>
      </c>
      <c r="M770" s="46">
        <f>'шестая ц.к.'!$R$309</f>
        <v>305.45</v>
      </c>
      <c r="N770" s="46">
        <f>'шестая ц.к.'!$R$310</f>
        <v>303.68</v>
      </c>
      <c r="O770" s="46">
        <f>'шестая ц.к.'!$R$311</f>
        <v>480.2</v>
      </c>
      <c r="P770" s="46">
        <f>'шестая ц.к.'!$R$312</f>
        <v>546.63</v>
      </c>
      <c r="Q770" s="46">
        <f>'шестая ц.к.'!$R$313</f>
        <v>643.45000000000005</v>
      </c>
      <c r="R770" s="46">
        <f>'шестая ц.к.'!$R$314</f>
        <v>700.62</v>
      </c>
      <c r="S770" s="46">
        <f>'шестая ц.к.'!$R$315</f>
        <v>524.02</v>
      </c>
      <c r="T770" s="46">
        <f>'шестая ц.к.'!$R$316</f>
        <v>60.17</v>
      </c>
      <c r="U770" s="46">
        <f>'шестая ц.к.'!$R$317</f>
        <v>64.239999999999995</v>
      </c>
      <c r="V770" s="46">
        <f>'шестая ц.к.'!$R$318</f>
        <v>136.68</v>
      </c>
      <c r="W770" s="46">
        <f>'шестая ц.к.'!$R$319</f>
        <v>273.06</v>
      </c>
      <c r="X770" s="46">
        <f>'шестая ц.к.'!$R$320</f>
        <v>230.54</v>
      </c>
      <c r="Y770" s="47">
        <f>'шестая ц.к.'!$R$321</f>
        <v>92.82</v>
      </c>
    </row>
    <row r="771" spans="1:25" ht="15" customHeight="1" x14ac:dyDescent="0.25">
      <c r="A771" s="52">
        <f t="shared" si="18"/>
        <v>14</v>
      </c>
      <c r="B771" s="45">
        <f>'шестая ц.к.'!$R$322</f>
        <v>0</v>
      </c>
      <c r="C771" s="46">
        <f>'шестая ц.к.'!$R$323</f>
        <v>0</v>
      </c>
      <c r="D771" s="46">
        <f>'шестая ц.к.'!$R$324</f>
        <v>0</v>
      </c>
      <c r="E771" s="46">
        <f>'шестая ц.к.'!$R$325</f>
        <v>37.21</v>
      </c>
      <c r="F771" s="46">
        <f>'шестая ц.к.'!$R$326</f>
        <v>101.88</v>
      </c>
      <c r="G771" s="46">
        <f>'шестая ц.к.'!$R$327</f>
        <v>189.58</v>
      </c>
      <c r="H771" s="46">
        <f>'шестая ц.к.'!$R$328</f>
        <v>118.34</v>
      </c>
      <c r="I771" s="46">
        <f>'шестая ц.к.'!$R$329</f>
        <v>462.44</v>
      </c>
      <c r="J771" s="46">
        <f>'шестая ц.к.'!$R$330</f>
        <v>81.16</v>
      </c>
      <c r="K771" s="46">
        <f>'шестая ц.к.'!$R$331</f>
        <v>51.81</v>
      </c>
      <c r="L771" s="46">
        <f>'шестая ц.к.'!$R$332</f>
        <v>196.15</v>
      </c>
      <c r="M771" s="46">
        <f>'шестая ц.к.'!$R$333</f>
        <v>21.84</v>
      </c>
      <c r="N771" s="46">
        <f>'шестая ц.к.'!$R$334</f>
        <v>50.58</v>
      </c>
      <c r="O771" s="46">
        <f>'шестая ц.к.'!$R$335</f>
        <v>28.14</v>
      </c>
      <c r="P771" s="46">
        <f>'шестая ц.к.'!$R$336</f>
        <v>581.16999999999996</v>
      </c>
      <c r="Q771" s="46">
        <f>'шестая ц.к.'!$R$337</f>
        <v>313.51</v>
      </c>
      <c r="R771" s="46">
        <f>'шестая ц.к.'!$R$338</f>
        <v>484.01</v>
      </c>
      <c r="S771" s="46">
        <f>'шестая ц.к.'!$R$339</f>
        <v>338.1</v>
      </c>
      <c r="T771" s="46">
        <f>'шестая ц.к.'!$R$340</f>
        <v>188.3</v>
      </c>
      <c r="U771" s="46">
        <f>'шестая ц.к.'!$R$341</f>
        <v>144.05000000000001</v>
      </c>
      <c r="V771" s="46">
        <f>'шестая ц.к.'!$R$342</f>
        <v>88.3</v>
      </c>
      <c r="W771" s="46">
        <f>'шестая ц.к.'!$R$343</f>
        <v>0</v>
      </c>
      <c r="X771" s="46">
        <f>'шестая ц.к.'!$R$344</f>
        <v>0</v>
      </c>
      <c r="Y771" s="47">
        <f>'шестая ц.к.'!$R$345</f>
        <v>79.19</v>
      </c>
    </row>
    <row r="772" spans="1:25" ht="15" customHeight="1" x14ac:dyDescent="0.25">
      <c r="A772" s="52">
        <f t="shared" si="18"/>
        <v>15</v>
      </c>
      <c r="B772" s="45">
        <f>'шестая ц.к.'!$R$346</f>
        <v>0</v>
      </c>
      <c r="C772" s="46">
        <f>'шестая ц.к.'!$R$347</f>
        <v>0</v>
      </c>
      <c r="D772" s="46">
        <f>'шестая ц.к.'!$R$348</f>
        <v>52.38</v>
      </c>
      <c r="E772" s="46">
        <f>'шестая ц.к.'!$R$349</f>
        <v>117.73</v>
      </c>
      <c r="F772" s="46">
        <f>'шестая ц.к.'!$R$350</f>
        <v>152.25</v>
      </c>
      <c r="G772" s="46">
        <f>'шестая ц.к.'!$R$351</f>
        <v>33.090000000000003</v>
      </c>
      <c r="H772" s="46">
        <f>'шестая ц.к.'!$R$352</f>
        <v>176.65</v>
      </c>
      <c r="I772" s="46">
        <f>'шестая ц.к.'!$R$353</f>
        <v>450.09</v>
      </c>
      <c r="J772" s="46">
        <f>'шестая ц.к.'!$R$354</f>
        <v>252.92</v>
      </c>
      <c r="K772" s="46">
        <f>'шестая ц.к.'!$R$355</f>
        <v>389.92</v>
      </c>
      <c r="L772" s="46">
        <f>'шестая ц.к.'!$R$356</f>
        <v>388.02</v>
      </c>
      <c r="M772" s="46">
        <f>'шестая ц.к.'!$R$357</f>
        <v>810.59</v>
      </c>
      <c r="N772" s="46">
        <f>'шестая ц.к.'!$R$358</f>
        <v>856.43</v>
      </c>
      <c r="O772" s="46">
        <f>'шестая ц.к.'!$R$359</f>
        <v>1000.62</v>
      </c>
      <c r="P772" s="46">
        <f>'шестая ц.к.'!$R$360</f>
        <v>744.13</v>
      </c>
      <c r="Q772" s="46">
        <f>'шестая ц.к.'!$R$361</f>
        <v>596.72</v>
      </c>
      <c r="R772" s="46">
        <f>'шестая ц.к.'!$R$362</f>
        <v>640.05999999999995</v>
      </c>
      <c r="S772" s="46">
        <f>'шестая ц.к.'!$R$363</f>
        <v>690.33</v>
      </c>
      <c r="T772" s="46">
        <f>'шестая ц.к.'!$R$364</f>
        <v>1.41</v>
      </c>
      <c r="U772" s="46">
        <f>'шестая ц.к.'!$R$365</f>
        <v>144.91</v>
      </c>
      <c r="V772" s="46">
        <f>'шестая ц.к.'!$R$366</f>
        <v>2.98</v>
      </c>
      <c r="W772" s="46">
        <f>'шестая ц.к.'!$R$367</f>
        <v>0.09</v>
      </c>
      <c r="X772" s="46">
        <f>'шестая ц.к.'!$R$368</f>
        <v>0.62</v>
      </c>
      <c r="Y772" s="47">
        <f>'шестая ц.к.'!$R$369</f>
        <v>0.31</v>
      </c>
    </row>
    <row r="773" spans="1:25" ht="15" customHeight="1" x14ac:dyDescent="0.25">
      <c r="A773" s="52">
        <f t="shared" si="18"/>
        <v>16</v>
      </c>
      <c r="B773" s="45">
        <f>'шестая ц.к.'!$R$370</f>
        <v>8.61</v>
      </c>
      <c r="C773" s="46">
        <f>'шестая ц.к.'!$R$371</f>
        <v>138.72</v>
      </c>
      <c r="D773" s="46">
        <f>'шестая ц.к.'!$R$372</f>
        <v>47.54</v>
      </c>
      <c r="E773" s="46">
        <f>'шестая ц.к.'!$R$373</f>
        <v>198.8</v>
      </c>
      <c r="F773" s="46">
        <f>'шестая ц.к.'!$R$374</f>
        <v>346.75</v>
      </c>
      <c r="G773" s="46">
        <f>'шестая ц.к.'!$R$375</f>
        <v>0</v>
      </c>
      <c r="H773" s="46">
        <f>'шестая ц.к.'!$R$376</f>
        <v>0</v>
      </c>
      <c r="I773" s="46">
        <f>'шестая ц.к.'!$R$377</f>
        <v>570.22</v>
      </c>
      <c r="J773" s="46">
        <f>'шестая ц.к.'!$R$378</f>
        <v>328.4</v>
      </c>
      <c r="K773" s="46">
        <f>'шестая ц.к.'!$R$379</f>
        <v>223.42</v>
      </c>
      <c r="L773" s="46">
        <f>'шестая ц.к.'!$R$380</f>
        <v>165.68</v>
      </c>
      <c r="M773" s="46">
        <f>'шестая ц.к.'!$R$381</f>
        <v>144.44</v>
      </c>
      <c r="N773" s="46">
        <f>'шестая ц.к.'!$R$382</f>
        <v>156.56</v>
      </c>
      <c r="O773" s="46">
        <f>'шестая ц.к.'!$R$383</f>
        <v>225.33</v>
      </c>
      <c r="P773" s="46">
        <f>'шестая ц.к.'!$R$384</f>
        <v>152.02000000000001</v>
      </c>
      <c r="Q773" s="46">
        <f>'шестая ц.к.'!$R$385</f>
        <v>151.58000000000001</v>
      </c>
      <c r="R773" s="46">
        <f>'шестая ц.к.'!$R$386</f>
        <v>101.73</v>
      </c>
      <c r="S773" s="46">
        <f>'шестая ц.к.'!$R$387</f>
        <v>0</v>
      </c>
      <c r="T773" s="46">
        <f>'шестая ц.к.'!$R$388</f>
        <v>53.66</v>
      </c>
      <c r="U773" s="46">
        <f>'шестая ц.к.'!$R$389</f>
        <v>0</v>
      </c>
      <c r="V773" s="46">
        <f>'шестая ц.к.'!$R$390</f>
        <v>0.13</v>
      </c>
      <c r="W773" s="46">
        <f>'шестая ц.к.'!$R$391</f>
        <v>96.33</v>
      </c>
      <c r="X773" s="46">
        <f>'шестая ц.к.'!$R$392</f>
        <v>0</v>
      </c>
      <c r="Y773" s="47">
        <f>'шестая ц.к.'!$R$393</f>
        <v>0.18</v>
      </c>
    </row>
    <row r="774" spans="1:25" ht="15" customHeight="1" x14ac:dyDescent="0.25">
      <c r="A774" s="52">
        <f t="shared" si="18"/>
        <v>17</v>
      </c>
      <c r="B774" s="45">
        <f>'шестая ц.к.'!$R$394</f>
        <v>37.53</v>
      </c>
      <c r="C774" s="46">
        <f>'шестая ц.к.'!$R$395</f>
        <v>0.09</v>
      </c>
      <c r="D774" s="46">
        <f>'шестая ц.к.'!$R$396</f>
        <v>0.01</v>
      </c>
      <c r="E774" s="46">
        <f>'шестая ц.к.'!$R$397</f>
        <v>229.32</v>
      </c>
      <c r="F774" s="46">
        <f>'шестая ц.к.'!$R$398</f>
        <v>0</v>
      </c>
      <c r="G774" s="46">
        <f>'шестая ц.к.'!$R$399</f>
        <v>0</v>
      </c>
      <c r="H774" s="46">
        <f>'шестая ц.к.'!$R$400</f>
        <v>0</v>
      </c>
      <c r="I774" s="46">
        <f>'шестая ц.к.'!$R$401</f>
        <v>4.3600000000000003</v>
      </c>
      <c r="J774" s="46">
        <f>'шестая ц.к.'!$R$402</f>
        <v>0.15</v>
      </c>
      <c r="K774" s="46">
        <f>'шестая ц.к.'!$R$403</f>
        <v>12.79</v>
      </c>
      <c r="L774" s="46">
        <f>'шестая ц.к.'!$R$404</f>
        <v>42.19</v>
      </c>
      <c r="M774" s="46">
        <f>'шестая ц.к.'!$R$405</f>
        <v>0</v>
      </c>
      <c r="N774" s="46">
        <f>'шестая ц.к.'!$R$406</f>
        <v>0</v>
      </c>
      <c r="O774" s="46">
        <f>'шестая ц.к.'!$R$407</f>
        <v>0</v>
      </c>
      <c r="P774" s="46">
        <f>'шестая ц.к.'!$R$408</f>
        <v>0</v>
      </c>
      <c r="Q774" s="46">
        <f>'шестая ц.к.'!$R$409</f>
        <v>0</v>
      </c>
      <c r="R774" s="46">
        <f>'шестая ц.к.'!$R$410</f>
        <v>0</v>
      </c>
      <c r="S774" s="46">
        <f>'шестая ц.к.'!$R$411</f>
        <v>127.27</v>
      </c>
      <c r="T774" s="46">
        <f>'шестая ц.к.'!$R$412</f>
        <v>0</v>
      </c>
      <c r="U774" s="46">
        <f>'шестая ц.к.'!$R$413</f>
        <v>0</v>
      </c>
      <c r="V774" s="46">
        <f>'шестая ц.к.'!$R$414</f>
        <v>0</v>
      </c>
      <c r="W774" s="46">
        <f>'шестая ц.к.'!$R$415</f>
        <v>0</v>
      </c>
      <c r="X774" s="46">
        <f>'шестая ц.к.'!$R$416</f>
        <v>0</v>
      </c>
      <c r="Y774" s="47">
        <f>'шестая ц.к.'!$R$417</f>
        <v>0.32</v>
      </c>
    </row>
    <row r="775" spans="1:25" ht="15" customHeight="1" x14ac:dyDescent="0.25">
      <c r="A775" s="52">
        <f t="shared" si="18"/>
        <v>18</v>
      </c>
      <c r="B775" s="45">
        <f>'шестая ц.к.'!$R$418</f>
        <v>0.16</v>
      </c>
      <c r="C775" s="46">
        <f>'шестая ц.к.'!$R$419</f>
        <v>25.09</v>
      </c>
      <c r="D775" s="46">
        <f>'шестая ц.к.'!$R$420</f>
        <v>3.98</v>
      </c>
      <c r="E775" s="46">
        <f>'шестая ц.к.'!$R$421</f>
        <v>96.25</v>
      </c>
      <c r="F775" s="46">
        <f>'шестая ц.к.'!$R$422</f>
        <v>63.22</v>
      </c>
      <c r="G775" s="46">
        <f>'шестая ц.к.'!$R$423</f>
        <v>284.35000000000002</v>
      </c>
      <c r="H775" s="46">
        <f>'шестая ц.к.'!$R$424</f>
        <v>76.989999999999995</v>
      </c>
      <c r="I775" s="46">
        <f>'шестая ц.к.'!$R$425</f>
        <v>217.28</v>
      </c>
      <c r="J775" s="46">
        <f>'шестая ц.к.'!$R$426</f>
        <v>247.55</v>
      </c>
      <c r="K775" s="46">
        <f>'шестая ц.к.'!$R$427</f>
        <v>224.13</v>
      </c>
      <c r="L775" s="46">
        <f>'шестая ц.к.'!$R$428</f>
        <v>3.39</v>
      </c>
      <c r="M775" s="46">
        <f>'шестая ц.к.'!$R$429</f>
        <v>369.58</v>
      </c>
      <c r="N775" s="46">
        <f>'шестая ц.к.'!$R$430</f>
        <v>173.64</v>
      </c>
      <c r="O775" s="46">
        <f>'шестая ц.к.'!$R$431</f>
        <v>146.32</v>
      </c>
      <c r="P775" s="46">
        <f>'шестая ц.к.'!$R$432</f>
        <v>105.9</v>
      </c>
      <c r="Q775" s="46">
        <f>'шестая ц.к.'!$R$433</f>
        <v>359.55</v>
      </c>
      <c r="R775" s="46">
        <f>'шестая ц.к.'!$R$434</f>
        <v>562.53</v>
      </c>
      <c r="S775" s="46">
        <f>'шестая ц.к.'!$R$435</f>
        <v>444.3</v>
      </c>
      <c r="T775" s="46">
        <f>'шестая ц.к.'!$R$436</f>
        <v>24.14</v>
      </c>
      <c r="U775" s="46">
        <f>'шестая ц.к.'!$R$437</f>
        <v>0</v>
      </c>
      <c r="V775" s="46">
        <f>'шестая ц.к.'!$R$438</f>
        <v>0</v>
      </c>
      <c r="W775" s="46">
        <f>'шестая ц.к.'!$R$439</f>
        <v>0</v>
      </c>
      <c r="X775" s="46">
        <f>'шестая ц.к.'!$R$440</f>
        <v>0</v>
      </c>
      <c r="Y775" s="47">
        <f>'шестая ц.к.'!$R$441</f>
        <v>0</v>
      </c>
    </row>
    <row r="776" spans="1:25" ht="15" customHeight="1" x14ac:dyDescent="0.25">
      <c r="A776" s="52">
        <f t="shared" si="18"/>
        <v>19</v>
      </c>
      <c r="B776" s="45">
        <f>'шестая ц.к.'!$R$442</f>
        <v>0</v>
      </c>
      <c r="C776" s="46">
        <f>'шестая ц.к.'!$R$443</f>
        <v>0</v>
      </c>
      <c r="D776" s="46">
        <f>'шестая ц.к.'!$R$444</f>
        <v>0</v>
      </c>
      <c r="E776" s="46">
        <f>'шестая ц.к.'!$R$445</f>
        <v>0</v>
      </c>
      <c r="F776" s="46">
        <f>'шестая ц.к.'!$R$446</f>
        <v>130.72</v>
      </c>
      <c r="G776" s="46">
        <f>'шестая ц.к.'!$R$447</f>
        <v>161.94</v>
      </c>
      <c r="H776" s="46">
        <f>'шестая ц.к.'!$R$448</f>
        <v>281.88</v>
      </c>
      <c r="I776" s="46">
        <f>'шестая ц.к.'!$R$449</f>
        <v>485.64</v>
      </c>
      <c r="J776" s="46">
        <f>'шестая ц.к.'!$R$450</f>
        <v>106.91</v>
      </c>
      <c r="K776" s="46">
        <f>'шестая ц.к.'!$R$451</f>
        <v>260.01</v>
      </c>
      <c r="L776" s="46">
        <f>'шестая ц.к.'!$R$452</f>
        <v>130.03</v>
      </c>
      <c r="M776" s="46">
        <f>'шестая ц.к.'!$R$453</f>
        <v>100.72</v>
      </c>
      <c r="N776" s="46">
        <f>'шестая ц.к.'!$R$454</f>
        <v>132.12</v>
      </c>
      <c r="O776" s="46">
        <f>'шестая ц.к.'!$R$455</f>
        <v>127.2</v>
      </c>
      <c r="P776" s="46">
        <f>'шестая ц.к.'!$R$456</f>
        <v>78.41</v>
      </c>
      <c r="Q776" s="46">
        <f>'шестая ц.к.'!$R$457</f>
        <v>0.68</v>
      </c>
      <c r="R776" s="46">
        <f>'шестая ц.к.'!$R$458</f>
        <v>4.26</v>
      </c>
      <c r="S776" s="46">
        <f>'шестая ц.к.'!$R$459</f>
        <v>256.95999999999998</v>
      </c>
      <c r="T776" s="46">
        <f>'шестая ц.к.'!$R$460</f>
        <v>0</v>
      </c>
      <c r="U776" s="46">
        <f>'шестая ц.к.'!$R$461</f>
        <v>0</v>
      </c>
      <c r="V776" s="46">
        <f>'шестая ц.к.'!$R$462</f>
        <v>0</v>
      </c>
      <c r="W776" s="46">
        <f>'шестая ц.к.'!$R$463</f>
        <v>0</v>
      </c>
      <c r="X776" s="46">
        <f>'шестая ц.к.'!$R$464</f>
        <v>0</v>
      </c>
      <c r="Y776" s="47">
        <f>'шестая ц.к.'!$R$465</f>
        <v>0</v>
      </c>
    </row>
    <row r="777" spans="1:25" s="41" customFormat="1" ht="15" customHeight="1" x14ac:dyDescent="0.25">
      <c r="A777" s="52">
        <f t="shared" si="18"/>
        <v>20</v>
      </c>
      <c r="B777" s="45">
        <f>'шестая ц.к.'!$R$466</f>
        <v>0.16</v>
      </c>
      <c r="C777" s="46">
        <f>'шестая ц.к.'!$R$467</f>
        <v>0</v>
      </c>
      <c r="D777" s="46">
        <f>'шестая ц.к.'!$R$468</f>
        <v>0.09</v>
      </c>
      <c r="E777" s="46">
        <f>'шестая ц.к.'!$R$469</f>
        <v>0</v>
      </c>
      <c r="F777" s="46">
        <f>'шестая ц.к.'!$R$470</f>
        <v>84.84</v>
      </c>
      <c r="G777" s="46">
        <f>'шестая ц.к.'!$R$471</f>
        <v>139.51</v>
      </c>
      <c r="H777" s="46">
        <f>'шестая ц.к.'!$R$472</f>
        <v>156.25</v>
      </c>
      <c r="I777" s="46">
        <f>'шестая ц.к.'!$R$473</f>
        <v>52.66</v>
      </c>
      <c r="J777" s="46">
        <f>'шестая ц.к.'!$R$474</f>
        <v>271.82</v>
      </c>
      <c r="K777" s="46">
        <f>'шестая ц.к.'!$R$475</f>
        <v>283.91000000000003</v>
      </c>
      <c r="L777" s="46">
        <f>'шестая ц.к.'!$R$476</f>
        <v>159.88</v>
      </c>
      <c r="M777" s="46">
        <f>'шестая ц.к.'!$R$477</f>
        <v>116.14</v>
      </c>
      <c r="N777" s="46">
        <f>'шестая ц.к.'!$R$478</f>
        <v>116.33</v>
      </c>
      <c r="O777" s="46">
        <f>'шестая ц.к.'!$R$479</f>
        <v>220.6</v>
      </c>
      <c r="P777" s="46">
        <f>'шестая ц.к.'!$R$480</f>
        <v>111.96</v>
      </c>
      <c r="Q777" s="46">
        <f>'шестая ц.к.'!$R$481</f>
        <v>69.989999999999995</v>
      </c>
      <c r="R777" s="46">
        <f>'шестая ц.к.'!$R$482</f>
        <v>148.74</v>
      </c>
      <c r="S777" s="46">
        <f>'шестая ц.к.'!$R$483</f>
        <v>106.52</v>
      </c>
      <c r="T777" s="46">
        <f>'шестая ц.к.'!$R$484</f>
        <v>1.05</v>
      </c>
      <c r="U777" s="46">
        <f>'шестая ц.к.'!$R$485</f>
        <v>30.72</v>
      </c>
      <c r="V777" s="46">
        <f>'шестая ц.к.'!$R$486</f>
        <v>0</v>
      </c>
      <c r="W777" s="46">
        <f>'шестая ц.к.'!$R$487</f>
        <v>0</v>
      </c>
      <c r="X777" s="46">
        <f>'шестая ц.к.'!$R$488</f>
        <v>0</v>
      </c>
      <c r="Y777" s="47">
        <f>'шестая ц.к.'!$R$489</f>
        <v>0</v>
      </c>
    </row>
    <row r="778" spans="1:25" ht="15" customHeight="1" x14ac:dyDescent="0.25">
      <c r="A778" s="52">
        <f t="shared" si="18"/>
        <v>21</v>
      </c>
      <c r="B778" s="45">
        <f>'шестая ц.к.'!$R$490</f>
        <v>0</v>
      </c>
      <c r="C778" s="46">
        <f>'шестая ц.к.'!$R$491</f>
        <v>0.06</v>
      </c>
      <c r="D778" s="46">
        <f>'шестая ц.к.'!$R$492</f>
        <v>0</v>
      </c>
      <c r="E778" s="46">
        <f>'шестая ц.к.'!$R$493</f>
        <v>0</v>
      </c>
      <c r="F778" s="46">
        <f>'шестая ц.к.'!$R$494</f>
        <v>37.1</v>
      </c>
      <c r="G778" s="46">
        <f>'шестая ц.к.'!$R$495</f>
        <v>77.69</v>
      </c>
      <c r="H778" s="46">
        <f>'шестая ц.к.'!$R$496</f>
        <v>334.07</v>
      </c>
      <c r="I778" s="46">
        <f>'шестая ц.к.'!$R$497</f>
        <v>62.14</v>
      </c>
      <c r="J778" s="46">
        <f>'шестая ц.к.'!$R$498</f>
        <v>3.11</v>
      </c>
      <c r="K778" s="46">
        <f>'шестая ц.к.'!$R$499</f>
        <v>0.02</v>
      </c>
      <c r="L778" s="46">
        <f>'шестая ц.к.'!$R$500</f>
        <v>0</v>
      </c>
      <c r="M778" s="46">
        <f>'шестая ц.к.'!$R$501</f>
        <v>0</v>
      </c>
      <c r="N778" s="46">
        <f>'шестая ц.к.'!$R$502</f>
        <v>0</v>
      </c>
      <c r="O778" s="46">
        <f>'шестая ц.к.'!$R$503</f>
        <v>0</v>
      </c>
      <c r="P778" s="46">
        <f>'шестая ц.к.'!$R$504</f>
        <v>0</v>
      </c>
      <c r="Q778" s="46">
        <f>'шестая ц.к.'!$R$505</f>
        <v>0</v>
      </c>
      <c r="R778" s="46">
        <f>'шестая ц.к.'!$R$506</f>
        <v>38.880000000000003</v>
      </c>
      <c r="S778" s="46">
        <f>'шестая ц.к.'!$R$507</f>
        <v>34.24</v>
      </c>
      <c r="T778" s="46">
        <f>'шестая ц.к.'!$R$508</f>
        <v>3.01</v>
      </c>
      <c r="U778" s="46">
        <f>'шестая ц.к.'!$R$509</f>
        <v>0</v>
      </c>
      <c r="V778" s="46">
        <f>'шестая ц.к.'!$R$510</f>
        <v>0</v>
      </c>
      <c r="W778" s="46">
        <f>'шестая ц.к.'!$R$511</f>
        <v>0</v>
      </c>
      <c r="X778" s="46">
        <f>'шестая ц.к.'!$R$512</f>
        <v>0</v>
      </c>
      <c r="Y778" s="47">
        <f>'шестая ц.к.'!$R$513</f>
        <v>0</v>
      </c>
    </row>
    <row r="779" spans="1:25" ht="15" customHeight="1" x14ac:dyDescent="0.25">
      <c r="A779" s="52">
        <f t="shared" si="18"/>
        <v>22</v>
      </c>
      <c r="B779" s="45">
        <f>'шестая ц.к.'!$R$514</f>
        <v>0</v>
      </c>
      <c r="C779" s="46">
        <f>'шестая ц.к.'!$R$515</f>
        <v>30.37</v>
      </c>
      <c r="D779" s="46">
        <f>'шестая ц.к.'!$R$516</f>
        <v>0.06</v>
      </c>
      <c r="E779" s="46">
        <f>'шестая ц.к.'!$R$517</f>
        <v>0</v>
      </c>
      <c r="F779" s="46">
        <f>'шестая ц.к.'!$R$518</f>
        <v>5.01</v>
      </c>
      <c r="G779" s="46">
        <f>'шестая ц.к.'!$R$519</f>
        <v>71.09</v>
      </c>
      <c r="H779" s="46">
        <f>'шестая ц.к.'!$R$520</f>
        <v>83.61</v>
      </c>
      <c r="I779" s="46">
        <f>'шестая ц.к.'!$R$521</f>
        <v>0.19</v>
      </c>
      <c r="J779" s="46">
        <f>'шестая ц.к.'!$R$522</f>
        <v>66.11</v>
      </c>
      <c r="K779" s="46">
        <f>'шестая ц.к.'!$R$523</f>
        <v>20.16</v>
      </c>
      <c r="L779" s="46">
        <f>'шестая ц.к.'!$R$524</f>
        <v>0</v>
      </c>
      <c r="M779" s="46">
        <f>'шестая ц.к.'!$R$525</f>
        <v>84.75</v>
      </c>
      <c r="N779" s="46">
        <f>'шестая ц.к.'!$R$526</f>
        <v>118.71</v>
      </c>
      <c r="O779" s="46">
        <f>'шестая ц.к.'!$R$527</f>
        <v>25.34</v>
      </c>
      <c r="P779" s="46">
        <f>'шестая ц.к.'!$R$528</f>
        <v>34.92</v>
      </c>
      <c r="Q779" s="46">
        <f>'шестая ц.к.'!$R$529</f>
        <v>20.23</v>
      </c>
      <c r="R779" s="46">
        <f>'шестая ц.к.'!$R$530</f>
        <v>143.80000000000001</v>
      </c>
      <c r="S779" s="46">
        <f>'шестая ц.к.'!$R$531</f>
        <v>177.29</v>
      </c>
      <c r="T779" s="46">
        <f>'шестая ц.к.'!$R$532</f>
        <v>172.15</v>
      </c>
      <c r="U779" s="46">
        <f>'шестая ц.к.'!$R$533</f>
        <v>87.91</v>
      </c>
      <c r="V779" s="46">
        <f>'шестая ц.к.'!$R$534</f>
        <v>0.12</v>
      </c>
      <c r="W779" s="46">
        <f>'шестая ц.к.'!$R$535</f>
        <v>0</v>
      </c>
      <c r="X779" s="46">
        <f>'шестая ц.к.'!$R$536</f>
        <v>0.81</v>
      </c>
      <c r="Y779" s="47">
        <f>'шестая ц.к.'!$R$537</f>
        <v>0</v>
      </c>
    </row>
    <row r="780" spans="1:25" ht="15" customHeight="1" x14ac:dyDescent="0.25">
      <c r="A780" s="52">
        <f t="shared" si="18"/>
        <v>23</v>
      </c>
      <c r="B780" s="45">
        <f>'шестая ц.к.'!$R$538</f>
        <v>0</v>
      </c>
      <c r="C780" s="46">
        <f>'шестая ц.к.'!$R$539</f>
        <v>0.1</v>
      </c>
      <c r="D780" s="46">
        <f>'шестая ц.к.'!$R$540</f>
        <v>47.28</v>
      </c>
      <c r="E780" s="46">
        <f>'шестая ц.к.'!$R$541</f>
        <v>65.489999999999995</v>
      </c>
      <c r="F780" s="46">
        <f>'шестая ц.к.'!$R$542</f>
        <v>95.72</v>
      </c>
      <c r="G780" s="46">
        <f>'шестая ц.к.'!$R$543</f>
        <v>96.9</v>
      </c>
      <c r="H780" s="46">
        <f>'шестая ц.к.'!$R$544</f>
        <v>94.24</v>
      </c>
      <c r="I780" s="46">
        <f>'шестая ц.к.'!$R$545</f>
        <v>279.86</v>
      </c>
      <c r="J780" s="46">
        <f>'шестая ц.к.'!$R$546</f>
        <v>44.17</v>
      </c>
      <c r="K780" s="46">
        <f>'шестая ц.к.'!$R$547</f>
        <v>9.7899999999999991</v>
      </c>
      <c r="L780" s="46">
        <f>'шестая ц.к.'!$R$548</f>
        <v>2.04</v>
      </c>
      <c r="M780" s="46">
        <f>'шестая ц.к.'!$R$549</f>
        <v>9.92</v>
      </c>
      <c r="N780" s="46">
        <f>'шестая ц.к.'!$R$550</f>
        <v>2.23</v>
      </c>
      <c r="O780" s="46">
        <f>'шестая ц.к.'!$R$551</f>
        <v>54.25</v>
      </c>
      <c r="P780" s="46">
        <f>'шестая ц.к.'!$R$552</f>
        <v>114.19</v>
      </c>
      <c r="Q780" s="46">
        <f>'шестая ц.к.'!$R$553</f>
        <v>104.28</v>
      </c>
      <c r="R780" s="46">
        <f>'шестая ц.к.'!$R$554</f>
        <v>223.98</v>
      </c>
      <c r="S780" s="46">
        <f>'шестая ц.к.'!$R$555</f>
        <v>201.14</v>
      </c>
      <c r="T780" s="46">
        <f>'шестая ц.к.'!$R$556</f>
        <v>13.06</v>
      </c>
      <c r="U780" s="46">
        <f>'шестая ц.к.'!$R$557</f>
        <v>0</v>
      </c>
      <c r="V780" s="46">
        <f>'шестая ц.к.'!$R$558</f>
        <v>0</v>
      </c>
      <c r="W780" s="46">
        <f>'шестая ц.к.'!$R$559</f>
        <v>0</v>
      </c>
      <c r="X780" s="46">
        <f>'шестая ц.к.'!$R$560</f>
        <v>0</v>
      </c>
      <c r="Y780" s="47">
        <f>'шестая ц.к.'!$R$561</f>
        <v>41.6</v>
      </c>
    </row>
    <row r="781" spans="1:25" ht="15" customHeight="1" x14ac:dyDescent="0.25">
      <c r="A781" s="52">
        <f t="shared" si="18"/>
        <v>24</v>
      </c>
      <c r="B781" s="45">
        <f>'шестая ц.к.'!$R$562</f>
        <v>0</v>
      </c>
      <c r="C781" s="46">
        <f>'шестая ц.к.'!$R$563</f>
        <v>0</v>
      </c>
      <c r="D781" s="46">
        <f>'шестая ц.к.'!$R$564</f>
        <v>0.75</v>
      </c>
      <c r="E781" s="46">
        <f>'шестая ц.к.'!$R$565</f>
        <v>0.18</v>
      </c>
      <c r="F781" s="46">
        <f>'шестая ц.к.'!$R$566</f>
        <v>0.78</v>
      </c>
      <c r="G781" s="46">
        <f>'шестая ц.к.'!$R$567</f>
        <v>85.89</v>
      </c>
      <c r="H781" s="46">
        <f>'шестая ц.к.'!$R$568</f>
        <v>58.5</v>
      </c>
      <c r="I781" s="46">
        <f>'шестая ц.к.'!$R$569</f>
        <v>182.36</v>
      </c>
      <c r="J781" s="46">
        <f>'шестая ц.к.'!$R$570</f>
        <v>177.36</v>
      </c>
      <c r="K781" s="46">
        <f>'шестая ц.к.'!$R$571</f>
        <v>64.39</v>
      </c>
      <c r="L781" s="46">
        <f>'шестая ц.к.'!$R$572</f>
        <v>30.31</v>
      </c>
      <c r="M781" s="46">
        <f>'шестая ц.к.'!$R$573</f>
        <v>24.48</v>
      </c>
      <c r="N781" s="46">
        <f>'шестая ц.к.'!$R$574</f>
        <v>1.74</v>
      </c>
      <c r="O781" s="46">
        <f>'шестая ц.к.'!$R$575</f>
        <v>41.49</v>
      </c>
      <c r="P781" s="46">
        <f>'шестая ц.к.'!$R$576</f>
        <v>56.04</v>
      </c>
      <c r="Q781" s="46">
        <f>'шестая ц.к.'!$R$577</f>
        <v>54.63</v>
      </c>
      <c r="R781" s="46">
        <f>'шестая ц.к.'!$R$578</f>
        <v>395.32</v>
      </c>
      <c r="S781" s="46">
        <f>'шестая ц.к.'!$R$579</f>
        <v>391.91</v>
      </c>
      <c r="T781" s="46">
        <f>'шестая ц.к.'!$R$580</f>
        <v>238.69</v>
      </c>
      <c r="U781" s="46">
        <f>'шестая ц.к.'!$R$581</f>
        <v>118.49</v>
      </c>
      <c r="V781" s="46">
        <f>'шестая ц.к.'!$R$582</f>
        <v>2.75</v>
      </c>
      <c r="W781" s="46">
        <f>'шестая ц.к.'!$R$583</f>
        <v>0.28000000000000003</v>
      </c>
      <c r="X781" s="46">
        <f>'шестая ц.к.'!$R$584</f>
        <v>0.57999999999999996</v>
      </c>
      <c r="Y781" s="47">
        <f>'шестая ц.к.'!$R$585</f>
        <v>0.02</v>
      </c>
    </row>
    <row r="782" spans="1:25" ht="15" customHeight="1" x14ac:dyDescent="0.25">
      <c r="A782" s="52">
        <f t="shared" si="18"/>
        <v>25</v>
      </c>
      <c r="B782" s="45">
        <f>'шестая ц.к.'!$R$586</f>
        <v>0.68</v>
      </c>
      <c r="C782" s="46">
        <f>'шестая ц.к.'!$R$587</f>
        <v>29.33</v>
      </c>
      <c r="D782" s="46">
        <f>'шестая ц.к.'!$R$588</f>
        <v>0.56000000000000005</v>
      </c>
      <c r="E782" s="46">
        <f>'шестая ц.к.'!$R$589</f>
        <v>7.92</v>
      </c>
      <c r="F782" s="46">
        <f>'шестая ц.к.'!$R$590</f>
        <v>142.6</v>
      </c>
      <c r="G782" s="46">
        <f>'шестая ц.к.'!$R$591</f>
        <v>251.91</v>
      </c>
      <c r="H782" s="46">
        <f>'шестая ц.к.'!$R$592</f>
        <v>142.16999999999999</v>
      </c>
      <c r="I782" s="46">
        <f>'шестая ц.к.'!$R$593</f>
        <v>132.9</v>
      </c>
      <c r="J782" s="46">
        <f>'шестая ц.к.'!$R$594</f>
        <v>207.36</v>
      </c>
      <c r="K782" s="46">
        <f>'шестая ц.к.'!$R$595</f>
        <v>94.81</v>
      </c>
      <c r="L782" s="46">
        <f>'шестая ц.к.'!$R$596</f>
        <v>98.57</v>
      </c>
      <c r="M782" s="46">
        <f>'шестая ц.к.'!$R$597</f>
        <v>149.62</v>
      </c>
      <c r="N782" s="46">
        <f>'шестая ц.к.'!$R$598</f>
        <v>182.54</v>
      </c>
      <c r="O782" s="46">
        <f>'шестая ц.к.'!$R$599</f>
        <v>199.4</v>
      </c>
      <c r="P782" s="46">
        <f>'шестая ц.к.'!$R$600</f>
        <v>146.09</v>
      </c>
      <c r="Q782" s="46">
        <f>'шестая ц.к.'!$R$601</f>
        <v>162.44999999999999</v>
      </c>
      <c r="R782" s="46">
        <f>'шестая ц.к.'!$R$602</f>
        <v>556.86</v>
      </c>
      <c r="S782" s="46">
        <f>'шестая ц.к.'!$R$603</f>
        <v>474.43</v>
      </c>
      <c r="T782" s="46">
        <f>'шестая ц.к.'!$R$604</f>
        <v>494.45</v>
      </c>
      <c r="U782" s="46">
        <f>'шестая ц.к.'!$R$605</f>
        <v>322.29000000000002</v>
      </c>
      <c r="V782" s="46">
        <f>'шестая ц.к.'!$R$606</f>
        <v>430.67</v>
      </c>
      <c r="W782" s="46">
        <f>'шестая ц.к.'!$R$607</f>
        <v>232.03</v>
      </c>
      <c r="X782" s="46">
        <f>'шестая ц.к.'!$R$608</f>
        <v>35.58</v>
      </c>
      <c r="Y782" s="47">
        <f>'шестая ц.к.'!$R$609</f>
        <v>80.97</v>
      </c>
    </row>
    <row r="783" spans="1:25" ht="15" customHeight="1" x14ac:dyDescent="0.25">
      <c r="A783" s="52">
        <f t="shared" si="18"/>
        <v>26</v>
      </c>
      <c r="B783" s="45">
        <f>'шестая ц.к.'!$R$610</f>
        <v>153.87</v>
      </c>
      <c r="C783" s="46">
        <f>'шестая ц.к.'!$R$611</f>
        <v>121.73</v>
      </c>
      <c r="D783" s="46">
        <f>'шестая ц.к.'!$R$612</f>
        <v>0.01</v>
      </c>
      <c r="E783" s="46">
        <f>'шестая ц.к.'!$R$613</f>
        <v>169.74</v>
      </c>
      <c r="F783" s="46">
        <f>'шестая ц.к.'!$R$614</f>
        <v>65.2</v>
      </c>
      <c r="G783" s="46">
        <f>'шестая ц.к.'!$R$615</f>
        <v>139.16999999999999</v>
      </c>
      <c r="H783" s="46">
        <f>'шестая ц.к.'!$R$616</f>
        <v>5.66</v>
      </c>
      <c r="I783" s="46">
        <f>'шестая ц.к.'!$R$617</f>
        <v>529.26</v>
      </c>
      <c r="J783" s="46">
        <f>'шестая ц.к.'!$R$618</f>
        <v>485.45</v>
      </c>
      <c r="K783" s="46">
        <f>'шестая ц.к.'!$R$619</f>
        <v>415.56</v>
      </c>
      <c r="L783" s="46">
        <f>'шестая ц.к.'!$R$620</f>
        <v>481.48</v>
      </c>
      <c r="M783" s="46">
        <f>'шестая ц.к.'!$R$621</f>
        <v>422.54</v>
      </c>
      <c r="N783" s="46">
        <f>'шестая ц.к.'!$R$622</f>
        <v>650.76</v>
      </c>
      <c r="O783" s="46">
        <f>'шестая ц.к.'!$R$623</f>
        <v>592.04</v>
      </c>
      <c r="P783" s="46">
        <f>'шестая ц.к.'!$R$624</f>
        <v>1180.04</v>
      </c>
      <c r="Q783" s="46">
        <f>'шестая ц.к.'!$R$625</f>
        <v>388.63</v>
      </c>
      <c r="R783" s="46">
        <f>'шестая ц.к.'!$R$626</f>
        <v>135.29</v>
      </c>
      <c r="S783" s="46">
        <f>'шестая ц.к.'!$R$627</f>
        <v>132.47999999999999</v>
      </c>
      <c r="T783" s="46">
        <f>'шестая ц.к.'!$R$628</f>
        <v>69.41</v>
      </c>
      <c r="U783" s="46">
        <f>'шестая ц.к.'!$R$629</f>
        <v>0</v>
      </c>
      <c r="V783" s="46">
        <f>'шестая ц.к.'!$R$630</f>
        <v>0</v>
      </c>
      <c r="W783" s="46">
        <f>'шестая ц.к.'!$R$631</f>
        <v>0</v>
      </c>
      <c r="X783" s="46">
        <f>'шестая ц.к.'!$R$632</f>
        <v>0</v>
      </c>
      <c r="Y783" s="47">
        <f>'шестая ц.к.'!$R$633</f>
        <v>4.1100000000000003</v>
      </c>
    </row>
    <row r="784" spans="1:25" ht="15" customHeight="1" x14ac:dyDescent="0.25">
      <c r="A784" s="52">
        <f t="shared" si="18"/>
        <v>27</v>
      </c>
      <c r="B784" s="45">
        <f>'шестая ц.к.'!$R$634</f>
        <v>0.22</v>
      </c>
      <c r="C784" s="46">
        <f>'шестая ц.к.'!$R$635</f>
        <v>96.71</v>
      </c>
      <c r="D784" s="46">
        <f>'шестая ц.к.'!$R$636</f>
        <v>94.03</v>
      </c>
      <c r="E784" s="46">
        <f>'шестая ц.к.'!$R$637</f>
        <v>76.44</v>
      </c>
      <c r="F784" s="46">
        <f>'шестая ц.к.'!$R$638</f>
        <v>242.69</v>
      </c>
      <c r="G784" s="46">
        <f>'шестая ц.к.'!$R$639</f>
        <v>270.08999999999997</v>
      </c>
      <c r="H784" s="46">
        <f>'шестая ц.к.'!$R$640</f>
        <v>653.96</v>
      </c>
      <c r="I784" s="46">
        <f>'шестая ц.к.'!$R$641</f>
        <v>657.6</v>
      </c>
      <c r="J784" s="46">
        <f>'шестая ц.к.'!$R$642</f>
        <v>230.26</v>
      </c>
      <c r="K784" s="46">
        <f>'шестая ц.к.'!$R$643</f>
        <v>155.94999999999999</v>
      </c>
      <c r="L784" s="46">
        <f>'шестая ц.к.'!$R$644</f>
        <v>0</v>
      </c>
      <c r="M784" s="46">
        <f>'шестая ц.к.'!$R$645</f>
        <v>0</v>
      </c>
      <c r="N784" s="46">
        <f>'шестая ц.к.'!$R$646</f>
        <v>0</v>
      </c>
      <c r="O784" s="46">
        <f>'шестая ц.к.'!$R$647</f>
        <v>159.43</v>
      </c>
      <c r="P784" s="46">
        <f>'шестая ц.к.'!$R$648</f>
        <v>167.01</v>
      </c>
      <c r="Q784" s="46">
        <f>'шестая ц.к.'!$R$649</f>
        <v>262.87</v>
      </c>
      <c r="R784" s="46">
        <f>'шестая ц.к.'!$R$650</f>
        <v>300.18</v>
      </c>
      <c r="S784" s="46">
        <f>'шестая ц.к.'!$R$651</f>
        <v>195.86</v>
      </c>
      <c r="T784" s="46">
        <f>'шестая ц.к.'!$R$652</f>
        <v>84.34</v>
      </c>
      <c r="U784" s="46">
        <f>'шестая ц.к.'!$R$653</f>
        <v>116.76</v>
      </c>
      <c r="V784" s="46">
        <f>'шестая ц.к.'!$R$654</f>
        <v>107.52</v>
      </c>
      <c r="W784" s="46">
        <f>'шестая ц.к.'!$R$655</f>
        <v>0</v>
      </c>
      <c r="X784" s="46">
        <f>'шестая ц.к.'!$R$656</f>
        <v>0</v>
      </c>
      <c r="Y784" s="47">
        <f>'шестая ц.к.'!$R$657</f>
        <v>0</v>
      </c>
    </row>
    <row r="785" spans="1:25" ht="15" customHeight="1" x14ac:dyDescent="0.25">
      <c r="A785" s="52">
        <f t="shared" si="18"/>
        <v>28</v>
      </c>
      <c r="B785" s="45">
        <f>'шестая ц.к.'!$R$658</f>
        <v>134.77000000000001</v>
      </c>
      <c r="C785" s="46">
        <f>'шестая ц.к.'!$R$659</f>
        <v>0</v>
      </c>
      <c r="D785" s="46">
        <f>'шестая ц.к.'!$R$660</f>
        <v>62.12</v>
      </c>
      <c r="E785" s="46">
        <f>'шестая ц.к.'!$R$661</f>
        <v>41.43</v>
      </c>
      <c r="F785" s="46">
        <f>'шестая ц.к.'!$R$662</f>
        <v>107.78</v>
      </c>
      <c r="G785" s="46">
        <f>'шестая ц.к.'!$R$663</f>
        <v>201.66</v>
      </c>
      <c r="H785" s="46">
        <f>'шестая ц.к.'!$R$664</f>
        <v>138.69</v>
      </c>
      <c r="I785" s="46">
        <f>'шестая ц.к.'!$R$665</f>
        <v>14.78</v>
      </c>
      <c r="J785" s="46">
        <f>'шестая ц.к.'!$R$666</f>
        <v>0</v>
      </c>
      <c r="K785" s="46">
        <f>'шестая ц.к.'!$R$667</f>
        <v>16.39</v>
      </c>
      <c r="L785" s="46">
        <f>'шестая ц.к.'!$R$668</f>
        <v>106.97</v>
      </c>
      <c r="M785" s="46">
        <f>'шестая ц.к.'!$R$669</f>
        <v>722.58</v>
      </c>
      <c r="N785" s="46">
        <f>'шестая ц.к.'!$R$670</f>
        <v>653.58000000000004</v>
      </c>
      <c r="O785" s="46">
        <f>'шестая ц.к.'!$R$671</f>
        <v>314.76</v>
      </c>
      <c r="P785" s="46">
        <f>'шестая ц.к.'!$R$672</f>
        <v>230.3</v>
      </c>
      <c r="Q785" s="46">
        <f>'шестая ц.к.'!$R$673</f>
        <v>204.95</v>
      </c>
      <c r="R785" s="46">
        <f>'шестая ц.к.'!$R$674</f>
        <v>489.69</v>
      </c>
      <c r="S785" s="46">
        <f>'шестая ц.к.'!$R$675</f>
        <v>451.86</v>
      </c>
      <c r="T785" s="46">
        <f>'шестая ц.к.'!$R$676</f>
        <v>153.13</v>
      </c>
      <c r="U785" s="46">
        <f>'шестая ц.к.'!$R$677</f>
        <v>122.64</v>
      </c>
      <c r="V785" s="46">
        <f>'шестая ц.к.'!$R$678</f>
        <v>123.97</v>
      </c>
      <c r="W785" s="46">
        <f>'шестая ц.к.'!$R$679</f>
        <v>0</v>
      </c>
      <c r="X785" s="46">
        <f>'шестая ц.к.'!$R$680</f>
        <v>0</v>
      </c>
      <c r="Y785" s="47">
        <f>'шестая ц.к.'!$R$681</f>
        <v>0</v>
      </c>
    </row>
    <row r="786" spans="1:25" ht="15" customHeight="1" x14ac:dyDescent="0.25">
      <c r="A786" s="52">
        <f t="shared" si="18"/>
        <v>29</v>
      </c>
      <c r="B786" s="45">
        <f>'шестая ц.к.'!$R$682</f>
        <v>173.2</v>
      </c>
      <c r="C786" s="46">
        <f>'шестая ц.к.'!$R$683</f>
        <v>146.38</v>
      </c>
      <c r="D786" s="46">
        <f>'шестая ц.к.'!$R$684</f>
        <v>0</v>
      </c>
      <c r="E786" s="46">
        <f>'шестая ц.к.'!$R$685</f>
        <v>128.22999999999999</v>
      </c>
      <c r="F786" s="46">
        <f>'шестая ц.к.'!$R$686</f>
        <v>0</v>
      </c>
      <c r="G786" s="46">
        <f>'шестая ц.к.'!$R$687</f>
        <v>0</v>
      </c>
      <c r="H786" s="46">
        <f>'шестая ц.к.'!$R$688</f>
        <v>35.130000000000003</v>
      </c>
      <c r="I786" s="46">
        <f>'шестая ц.к.'!$R$689</f>
        <v>139.49</v>
      </c>
      <c r="J786" s="46">
        <f>'шестая ц.к.'!$R$690</f>
        <v>47.82</v>
      </c>
      <c r="K786" s="46">
        <f>'шестая ц.к.'!$R$691</f>
        <v>0.14000000000000001</v>
      </c>
      <c r="L786" s="46">
        <f>'шестая ц.к.'!$R$692</f>
        <v>0.49</v>
      </c>
      <c r="M786" s="46">
        <f>'шестая ц.к.'!$R$693</f>
        <v>0.55000000000000004</v>
      </c>
      <c r="N786" s="46">
        <f>'шестая ц.к.'!$R$694</f>
        <v>0.25</v>
      </c>
      <c r="O786" s="46">
        <f>'шестая ц.к.'!$R$695</f>
        <v>43.31</v>
      </c>
      <c r="P786" s="46">
        <f>'шестая ц.к.'!$R$696</f>
        <v>39.49</v>
      </c>
      <c r="Q786" s="46">
        <f>'шестая ц.к.'!$R$697</f>
        <v>26.75</v>
      </c>
      <c r="R786" s="46">
        <f>'шестая ц.к.'!$R$698</f>
        <v>138.91</v>
      </c>
      <c r="S786" s="46">
        <f>'шестая ц.к.'!$R$699</f>
        <v>91.39</v>
      </c>
      <c r="T786" s="46">
        <f>'шестая ц.к.'!$R$700</f>
        <v>0</v>
      </c>
      <c r="U786" s="46">
        <f>'шестая ц.к.'!$R$701</f>
        <v>0</v>
      </c>
      <c r="V786" s="46">
        <f>'шестая ц.к.'!$R$702</f>
        <v>0</v>
      </c>
      <c r="W786" s="46">
        <f>'шестая ц.к.'!$R$703</f>
        <v>0</v>
      </c>
      <c r="X786" s="46">
        <f>'шестая ц.к.'!$R$704</f>
        <v>0</v>
      </c>
      <c r="Y786" s="47">
        <f>'шестая ц.к.'!$R$705</f>
        <v>0</v>
      </c>
    </row>
    <row r="787" spans="1:25" ht="15" customHeight="1" x14ac:dyDescent="0.25">
      <c r="A787" s="63">
        <f t="shared" si="18"/>
        <v>30</v>
      </c>
      <c r="B787" s="45">
        <f>'шестая ц.к.'!$R$706</f>
        <v>78.260000000000005</v>
      </c>
      <c r="C787" s="46">
        <f>'шестая ц.к.'!$R$707</f>
        <v>0.09</v>
      </c>
      <c r="D787" s="46">
        <f>'шестая ц.к.'!$R$708</f>
        <v>327.27</v>
      </c>
      <c r="E787" s="46">
        <f>'шестая ц.к.'!$R$709</f>
        <v>214.68</v>
      </c>
      <c r="F787" s="46">
        <f>'шестая ц.к.'!$R$710</f>
        <v>3.25</v>
      </c>
      <c r="G787" s="46">
        <f>'шестая ц.к.'!$R$711</f>
        <v>448.66</v>
      </c>
      <c r="H787" s="46">
        <f>'шестая ц.к.'!$R$712</f>
        <v>131.9</v>
      </c>
      <c r="I787" s="46">
        <f>'шестая ц.к.'!$R$713</f>
        <v>363.56</v>
      </c>
      <c r="J787" s="46">
        <f>'шестая ц.к.'!$R$714</f>
        <v>263.82</v>
      </c>
      <c r="K787" s="46">
        <f>'шестая ц.к.'!$R$715</f>
        <v>444</v>
      </c>
      <c r="L787" s="46">
        <f>'шестая ц.к.'!$R$716</f>
        <v>622.61</v>
      </c>
      <c r="M787" s="46">
        <f>'шестая ц.к.'!$R$717</f>
        <v>409.33</v>
      </c>
      <c r="N787" s="46">
        <f>'шестая ц.к.'!$R$718</f>
        <v>513.66999999999996</v>
      </c>
      <c r="O787" s="46">
        <f>'шестая ц.к.'!$R$719</f>
        <v>970.32</v>
      </c>
      <c r="P787" s="46">
        <f>'шестая ц.к.'!$R$720</f>
        <v>724.95</v>
      </c>
      <c r="Q787" s="46">
        <f>'шестая ц.к.'!$R$721</f>
        <v>125.4</v>
      </c>
      <c r="R787" s="46">
        <f>'шестая ц.к.'!$R$722</f>
        <v>274.82</v>
      </c>
      <c r="S787" s="46">
        <f>'шестая ц.к.'!$R$723</f>
        <v>390.03</v>
      </c>
      <c r="T787" s="46">
        <f>'шестая ц.к.'!$R$724</f>
        <v>0.12</v>
      </c>
      <c r="U787" s="46">
        <f>'шестая ц.к.'!$R$725</f>
        <v>1.32</v>
      </c>
      <c r="V787" s="46">
        <f>'шестая ц.к.'!$R$726</f>
        <v>0</v>
      </c>
      <c r="W787" s="46">
        <f>'шестая ц.к.'!$R$727</f>
        <v>0</v>
      </c>
      <c r="X787" s="46">
        <f>'шестая ц.к.'!$R$728</f>
        <v>0</v>
      </c>
      <c r="Y787" s="47">
        <f>'шестая ц.к.'!$R$729</f>
        <v>0</v>
      </c>
    </row>
    <row r="788" spans="1:25" ht="15" hidden="1" customHeight="1" thickBot="1" x14ac:dyDescent="0.3">
      <c r="A788" s="65">
        <f t="shared" si="18"/>
        <v>31</v>
      </c>
      <c r="B788" s="48">
        <f>'шестая ц.к.'!$R$730</f>
        <v>0</v>
      </c>
      <c r="C788" s="49">
        <f>'шестая ц.к.'!$R$731</f>
        <v>0</v>
      </c>
      <c r="D788" s="49">
        <f>'шестая ц.к.'!$R$732</f>
        <v>0</v>
      </c>
      <c r="E788" s="49">
        <f>'шестая ц.к.'!$R$733</f>
        <v>0</v>
      </c>
      <c r="F788" s="49">
        <f>'шестая ц.к.'!$R$734</f>
        <v>0</v>
      </c>
      <c r="G788" s="49">
        <f>'шестая ц.к.'!$R$735</f>
        <v>0</v>
      </c>
      <c r="H788" s="49">
        <f>'шестая ц.к.'!$R$736</f>
        <v>0</v>
      </c>
      <c r="I788" s="49">
        <f>'шестая ц.к.'!$R$737</f>
        <v>0</v>
      </c>
      <c r="J788" s="49">
        <f>'шестая ц.к.'!$R$738</f>
        <v>0</v>
      </c>
      <c r="K788" s="49">
        <f>'шестая ц.к.'!$R$739</f>
        <v>0</v>
      </c>
      <c r="L788" s="49">
        <f>'шестая ц.к.'!$R$740</f>
        <v>0</v>
      </c>
      <c r="M788" s="49">
        <f>'шестая ц.к.'!$R$741</f>
        <v>0</v>
      </c>
      <c r="N788" s="49">
        <f>'шестая ц.к.'!$R$742</f>
        <v>0</v>
      </c>
      <c r="O788" s="49">
        <f>'шестая ц.к.'!$R$743</f>
        <v>0</v>
      </c>
      <c r="P788" s="49">
        <f>'шестая ц.к.'!$R$744</f>
        <v>0</v>
      </c>
      <c r="Q788" s="49">
        <f>'шестая ц.к.'!$R$745</f>
        <v>0</v>
      </c>
      <c r="R788" s="49">
        <f>'шестая ц.к.'!$R$746</f>
        <v>0</v>
      </c>
      <c r="S788" s="49">
        <f>'шестая ц.к.'!$R$747</f>
        <v>0</v>
      </c>
      <c r="T788" s="49">
        <f>'шестая ц.к.'!$R$748</f>
        <v>0</v>
      </c>
      <c r="U788" s="49">
        <f>'шестая ц.к.'!$R$749</f>
        <v>0</v>
      </c>
      <c r="V788" s="49">
        <f>'шестая ц.к.'!$R$750</f>
        <v>0</v>
      </c>
      <c r="W788" s="49">
        <f>'шестая ц.к.'!$R$751</f>
        <v>0</v>
      </c>
      <c r="X788" s="49">
        <f>'шестая ц.к.'!$R$752</f>
        <v>0</v>
      </c>
      <c r="Y788" s="50">
        <f>'шестая ц.к.'!$R$753</f>
        <v>0</v>
      </c>
    </row>
    <row r="789" spans="1:25" ht="15" customHeight="1" thickBot="1" x14ac:dyDescent="0.3">
      <c r="A789" s="55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5" customHeight="1" x14ac:dyDescent="0.2">
      <c r="A790" s="457" t="s">
        <v>34</v>
      </c>
      <c r="B790" s="489" t="s">
        <v>13</v>
      </c>
      <c r="C790" s="489"/>
      <c r="D790" s="489"/>
      <c r="E790" s="489"/>
      <c r="F790" s="489"/>
      <c r="G790" s="489"/>
      <c r="H790" s="489"/>
      <c r="I790" s="489"/>
      <c r="J790" s="489"/>
      <c r="K790" s="489"/>
      <c r="L790" s="489"/>
      <c r="M790" s="489"/>
      <c r="N790" s="489"/>
      <c r="O790" s="489"/>
      <c r="P790" s="489"/>
      <c r="Q790" s="489"/>
      <c r="R790" s="489"/>
      <c r="S790" s="489"/>
      <c r="T790" s="489"/>
      <c r="U790" s="489"/>
      <c r="V790" s="489"/>
      <c r="W790" s="489"/>
      <c r="X790" s="489"/>
      <c r="Y790" s="490"/>
    </row>
    <row r="791" spans="1:25" ht="15" customHeight="1" x14ac:dyDescent="0.2">
      <c r="A791" s="458"/>
      <c r="B791" s="491"/>
      <c r="C791" s="491"/>
      <c r="D791" s="491"/>
      <c r="E791" s="491"/>
      <c r="F791" s="491"/>
      <c r="G791" s="491"/>
      <c r="H791" s="491"/>
      <c r="I791" s="491"/>
      <c r="J791" s="491"/>
      <c r="K791" s="491"/>
      <c r="L791" s="491"/>
      <c r="M791" s="491"/>
      <c r="N791" s="491"/>
      <c r="O791" s="491"/>
      <c r="P791" s="491"/>
      <c r="Q791" s="491"/>
      <c r="R791" s="491"/>
      <c r="S791" s="491"/>
      <c r="T791" s="491"/>
      <c r="U791" s="491"/>
      <c r="V791" s="491"/>
      <c r="W791" s="491"/>
      <c r="X791" s="491"/>
      <c r="Y791" s="492"/>
    </row>
    <row r="792" spans="1:25" ht="15" customHeight="1" thickBot="1" x14ac:dyDescent="0.25">
      <c r="A792" s="458"/>
      <c r="B792" s="493"/>
      <c r="C792" s="493"/>
      <c r="D792" s="493"/>
      <c r="E792" s="493"/>
      <c r="F792" s="493"/>
      <c r="G792" s="493"/>
      <c r="H792" s="493"/>
      <c r="I792" s="493"/>
      <c r="J792" s="493"/>
      <c r="K792" s="493"/>
      <c r="L792" s="493"/>
      <c r="M792" s="493"/>
      <c r="N792" s="493"/>
      <c r="O792" s="493"/>
      <c r="P792" s="493"/>
      <c r="Q792" s="493"/>
      <c r="R792" s="493"/>
      <c r="S792" s="493"/>
      <c r="T792" s="493"/>
      <c r="U792" s="493"/>
      <c r="V792" s="493"/>
      <c r="W792" s="493"/>
      <c r="X792" s="493"/>
      <c r="Y792" s="494"/>
    </row>
    <row r="793" spans="1:25" ht="23.25" customHeight="1" thickBot="1" x14ac:dyDescent="0.25">
      <c r="A793" s="459"/>
      <c r="B793" s="62" t="s">
        <v>46</v>
      </c>
      <c r="C793" s="62" t="s">
        <v>47</v>
      </c>
      <c r="D793" s="62" t="s">
        <v>48</v>
      </c>
      <c r="E793" s="62" t="s">
        <v>68</v>
      </c>
      <c r="F793" s="62" t="s">
        <v>49</v>
      </c>
      <c r="G793" s="62" t="s">
        <v>50</v>
      </c>
      <c r="H793" s="62" t="s">
        <v>51</v>
      </c>
      <c r="I793" s="62" t="s">
        <v>52</v>
      </c>
      <c r="J793" s="62" t="s">
        <v>53</v>
      </c>
      <c r="K793" s="62" t="s">
        <v>54</v>
      </c>
      <c r="L793" s="62" t="s">
        <v>55</v>
      </c>
      <c r="M793" s="62" t="s">
        <v>56</v>
      </c>
      <c r="N793" s="62" t="s">
        <v>69</v>
      </c>
      <c r="O793" s="62" t="s">
        <v>57</v>
      </c>
      <c r="P793" s="62" t="s">
        <v>58</v>
      </c>
      <c r="Q793" s="62" t="s">
        <v>59</v>
      </c>
      <c r="R793" s="62" t="s">
        <v>60</v>
      </c>
      <c r="S793" s="62" t="s">
        <v>61</v>
      </c>
      <c r="T793" s="62" t="s">
        <v>62</v>
      </c>
      <c r="U793" s="62" t="s">
        <v>63</v>
      </c>
      <c r="V793" s="62" t="s">
        <v>64</v>
      </c>
      <c r="W793" s="62" t="s">
        <v>65</v>
      </c>
      <c r="X793" s="62" t="s">
        <v>66</v>
      </c>
      <c r="Y793" s="62" t="s">
        <v>67</v>
      </c>
    </row>
    <row r="794" spans="1:25" s="40" customFormat="1" ht="15" customHeight="1" x14ac:dyDescent="0.25">
      <c r="A794" s="51">
        <v>1</v>
      </c>
      <c r="B794" s="42">
        <f>'шестая ц.к.'!$S$10</f>
        <v>0</v>
      </c>
      <c r="C794" s="43">
        <f>'шестая ц.к.'!$S$11</f>
        <v>0</v>
      </c>
      <c r="D794" s="43">
        <f>'шестая ц.к.'!$S$12</f>
        <v>1.17</v>
      </c>
      <c r="E794" s="43">
        <f>'шестая ц.к.'!$S$13</f>
        <v>0.28000000000000003</v>
      </c>
      <c r="F794" s="43">
        <f>'шестая ц.к.'!$S$14</f>
        <v>0</v>
      </c>
      <c r="G794" s="43">
        <f>'шестая ц.к.'!$S$15</f>
        <v>17.18</v>
      </c>
      <c r="H794" s="43">
        <f>'шестая ц.к.'!$S$16</f>
        <v>0</v>
      </c>
      <c r="I794" s="43">
        <f>'шестая ц.к.'!$S$17</f>
        <v>0.41</v>
      </c>
      <c r="J794" s="43">
        <f>'шестая ц.к.'!$S$18</f>
        <v>55.76</v>
      </c>
      <c r="K794" s="43">
        <f>'шестая ц.к.'!$S$19</f>
        <v>85.42</v>
      </c>
      <c r="L794" s="43">
        <f>'шестая ц.к.'!$S$20</f>
        <v>176.78</v>
      </c>
      <c r="M794" s="43">
        <f>'шестая ц.к.'!$S$21</f>
        <v>133.91</v>
      </c>
      <c r="N794" s="43">
        <f>'шестая ц.к.'!$S$22</f>
        <v>113</v>
      </c>
      <c r="O794" s="43">
        <f>'шестая ц.к.'!$S$23</f>
        <v>92.81</v>
      </c>
      <c r="P794" s="43">
        <f>'шестая ц.к.'!$S$24</f>
        <v>83.74</v>
      </c>
      <c r="Q794" s="43">
        <f>'шестая ц.к.'!$S$25</f>
        <v>72.31</v>
      </c>
      <c r="R794" s="43">
        <f>'шестая ц.к.'!$S$26</f>
        <v>77.84</v>
      </c>
      <c r="S794" s="43">
        <f>'шестая ц.к.'!$S$27</f>
        <v>66.53</v>
      </c>
      <c r="T794" s="43">
        <f>'шестая ц.к.'!$S$28</f>
        <v>104.32</v>
      </c>
      <c r="U794" s="43">
        <f>'шестая ц.к.'!$S$29</f>
        <v>212.93</v>
      </c>
      <c r="V794" s="43">
        <f>'шестая ц.к.'!$S$30</f>
        <v>228.94</v>
      </c>
      <c r="W794" s="43">
        <f>'шестая ц.к.'!$S$31</f>
        <v>465.51</v>
      </c>
      <c r="X794" s="43">
        <f>'шестая ц.к.'!$S$32</f>
        <v>302.81</v>
      </c>
      <c r="Y794" s="44">
        <f>'шестая ц.к.'!$S$33</f>
        <v>384.25</v>
      </c>
    </row>
    <row r="795" spans="1:25" ht="15" customHeight="1" x14ac:dyDescent="0.25">
      <c r="A795" s="52">
        <f>A794+1</f>
        <v>2</v>
      </c>
      <c r="B795" s="45">
        <f>'шестая ц.к.'!$S$34</f>
        <v>152.21</v>
      </c>
      <c r="C795" s="46">
        <f>'шестая ц.к.'!$S$35</f>
        <v>0</v>
      </c>
      <c r="D795" s="46">
        <f>'шестая ц.к.'!$S$36</f>
        <v>0</v>
      </c>
      <c r="E795" s="46">
        <f>'шестая ц.к.'!$S$37</f>
        <v>0</v>
      </c>
      <c r="F795" s="46">
        <f>'шестая ц.к.'!$S$38</f>
        <v>0</v>
      </c>
      <c r="G795" s="46">
        <f>'шестая ц.к.'!$S$39</f>
        <v>0</v>
      </c>
      <c r="H795" s="46">
        <f>'шестая ц.к.'!$S$40</f>
        <v>0</v>
      </c>
      <c r="I795" s="46">
        <f>'шестая ц.к.'!$S$41</f>
        <v>0</v>
      </c>
      <c r="J795" s="46">
        <f>'шестая ц.к.'!$S$42</f>
        <v>0</v>
      </c>
      <c r="K795" s="46">
        <f>'шестая ц.к.'!$S$43</f>
        <v>0</v>
      </c>
      <c r="L795" s="46">
        <f>'шестая ц.к.'!$S$44</f>
        <v>0</v>
      </c>
      <c r="M795" s="46">
        <f>'шестая ц.к.'!$S$45</f>
        <v>0</v>
      </c>
      <c r="N795" s="46">
        <f>'шестая ц.к.'!$S$46</f>
        <v>0</v>
      </c>
      <c r="O795" s="46">
        <f>'шестая ц.к.'!$S$47</f>
        <v>0</v>
      </c>
      <c r="P795" s="46">
        <f>'шестая ц.к.'!$S$48</f>
        <v>0.03</v>
      </c>
      <c r="Q795" s="46">
        <f>'шестая ц.к.'!$S$49</f>
        <v>0</v>
      </c>
      <c r="R795" s="46">
        <f>'шестая ц.к.'!$S$50</f>
        <v>0</v>
      </c>
      <c r="S795" s="46">
        <f>'шестая ц.к.'!$S$51</f>
        <v>0</v>
      </c>
      <c r="T795" s="46">
        <f>'шестая ц.к.'!$S$52</f>
        <v>0</v>
      </c>
      <c r="U795" s="46">
        <f>'шестая ц.к.'!$S$53</f>
        <v>0</v>
      </c>
      <c r="V795" s="46">
        <f>'шестая ц.к.'!$S$54</f>
        <v>26.05</v>
      </c>
      <c r="W795" s="46">
        <f>'шестая ц.к.'!$S$55</f>
        <v>170.87</v>
      </c>
      <c r="X795" s="46">
        <f>'шестая ц.к.'!$S$56</f>
        <v>223.01</v>
      </c>
      <c r="Y795" s="47">
        <f>'шестая ц.к.'!$S$57</f>
        <v>295.87</v>
      </c>
    </row>
    <row r="796" spans="1:25" ht="15" customHeight="1" x14ac:dyDescent="0.25">
      <c r="A796" s="52">
        <f t="shared" ref="A796:A824" si="19">A795+1</f>
        <v>3</v>
      </c>
      <c r="B796" s="45">
        <f>'шестая ц.к.'!$S$58</f>
        <v>145.44999999999999</v>
      </c>
      <c r="C796" s="46">
        <f>'шестая ц.к.'!$S$59</f>
        <v>30.11</v>
      </c>
      <c r="D796" s="46">
        <f>'шестая ц.к.'!$S$60</f>
        <v>102.2</v>
      </c>
      <c r="E796" s="46">
        <f>'шестая ц.к.'!$S$61</f>
        <v>0.33</v>
      </c>
      <c r="F796" s="46">
        <f>'шестая ц.к.'!$S$62</f>
        <v>84.3</v>
      </c>
      <c r="G796" s="46">
        <f>'шестая ц.к.'!$S$63</f>
        <v>26.07</v>
      </c>
      <c r="H796" s="46">
        <f>'шестая ц.к.'!$S$64</f>
        <v>0</v>
      </c>
      <c r="I796" s="46">
        <f>'шестая ц.к.'!$S$65</f>
        <v>0</v>
      </c>
      <c r="J796" s="46">
        <f>'шестая ц.к.'!$S$66</f>
        <v>31.48</v>
      </c>
      <c r="K796" s="46">
        <f>'шестая ц.к.'!$S$67</f>
        <v>2.2200000000000002</v>
      </c>
      <c r="L796" s="46">
        <f>'шестая ц.к.'!$S$68</f>
        <v>99.41</v>
      </c>
      <c r="M796" s="46">
        <f>'шестая ц.к.'!$S$69</f>
        <v>0.92</v>
      </c>
      <c r="N796" s="46">
        <f>'шестая ц.к.'!$S$70</f>
        <v>70.42</v>
      </c>
      <c r="O796" s="46">
        <f>'шестая ц.к.'!$S$71</f>
        <v>124.41</v>
      </c>
      <c r="P796" s="46">
        <f>'шестая ц.к.'!$S$72</f>
        <v>3.27</v>
      </c>
      <c r="Q796" s="46">
        <f>'шестая ц.к.'!$S$73</f>
        <v>3.13</v>
      </c>
      <c r="R796" s="46">
        <f>'шестая ц.к.'!$S$74</f>
        <v>0.32</v>
      </c>
      <c r="S796" s="46">
        <f>'шестая ц.к.'!$S$75</f>
        <v>0</v>
      </c>
      <c r="T796" s="46">
        <f>'шестая ц.к.'!$S$76</f>
        <v>27.68</v>
      </c>
      <c r="U796" s="46">
        <f>'шестая ц.к.'!$S$77</f>
        <v>87.5</v>
      </c>
      <c r="V796" s="46">
        <f>'шестая ц.к.'!$S$78</f>
        <v>142.96</v>
      </c>
      <c r="W796" s="46">
        <f>'шестая ц.к.'!$S$79</f>
        <v>346.48</v>
      </c>
      <c r="X796" s="46">
        <f>'шестая ц.к.'!$S$80</f>
        <v>501.39</v>
      </c>
      <c r="Y796" s="47">
        <f>'шестая ц.к.'!$S$81</f>
        <v>473.91</v>
      </c>
    </row>
    <row r="797" spans="1:25" ht="15" customHeight="1" x14ac:dyDescent="0.25">
      <c r="A797" s="52">
        <f t="shared" si="19"/>
        <v>4</v>
      </c>
      <c r="B797" s="45">
        <f>'шестая ц.к.'!$S$82</f>
        <v>168.35</v>
      </c>
      <c r="C797" s="46">
        <f>'шестая ц.к.'!$S$83</f>
        <v>31.79</v>
      </c>
      <c r="D797" s="46">
        <f>'шестая ц.к.'!$S$84</f>
        <v>55.34</v>
      </c>
      <c r="E797" s="46">
        <f>'шестая ц.к.'!$S$85</f>
        <v>0.08</v>
      </c>
      <c r="F797" s="46">
        <f>'шестая ц.к.'!$S$86</f>
        <v>0</v>
      </c>
      <c r="G797" s="46">
        <f>'шестая ц.к.'!$S$87</f>
        <v>0.16</v>
      </c>
      <c r="H797" s="46">
        <f>'шестая ц.к.'!$S$88</f>
        <v>0</v>
      </c>
      <c r="I797" s="46">
        <f>'шестая ц.к.'!$S$89</f>
        <v>0</v>
      </c>
      <c r="J797" s="46">
        <f>'шестая ц.к.'!$S$90</f>
        <v>0</v>
      </c>
      <c r="K797" s="46">
        <f>'шестая ц.к.'!$S$91</f>
        <v>0</v>
      </c>
      <c r="L797" s="46">
        <f>'шестая ц.к.'!$S$92</f>
        <v>0</v>
      </c>
      <c r="M797" s="46">
        <f>'шестая ц.к.'!$S$93</f>
        <v>0</v>
      </c>
      <c r="N797" s="46">
        <f>'шестая ц.к.'!$S$94</f>
        <v>0</v>
      </c>
      <c r="O797" s="46">
        <f>'шестая ц.к.'!$S$95</f>
        <v>0</v>
      </c>
      <c r="P797" s="46">
        <f>'шестая ц.к.'!$S$96</f>
        <v>0</v>
      </c>
      <c r="Q797" s="46">
        <f>'шестая ц.к.'!$S$97</f>
        <v>0</v>
      </c>
      <c r="R797" s="46">
        <f>'шестая ц.к.'!$S$98</f>
        <v>0</v>
      </c>
      <c r="S797" s="46">
        <f>'шестая ц.к.'!$S$99</f>
        <v>0</v>
      </c>
      <c r="T797" s="46">
        <f>'шестая ц.к.'!$S$100</f>
        <v>0</v>
      </c>
      <c r="U797" s="46">
        <f>'шестая ц.к.'!$S$101</f>
        <v>0</v>
      </c>
      <c r="V797" s="46">
        <f>'шестая ц.к.'!$S$102</f>
        <v>13.85</v>
      </c>
      <c r="W797" s="46">
        <f>'шестая ц.к.'!$S$103</f>
        <v>247.62</v>
      </c>
      <c r="X797" s="46">
        <f>'шестая ц.к.'!$S$104</f>
        <v>83.97</v>
      </c>
      <c r="Y797" s="47">
        <f>'шестая ц.к.'!$S$105</f>
        <v>1.7</v>
      </c>
    </row>
    <row r="798" spans="1:25" ht="15" customHeight="1" x14ac:dyDescent="0.25">
      <c r="A798" s="52">
        <f t="shared" si="19"/>
        <v>5</v>
      </c>
      <c r="B798" s="45">
        <f>'шестая ц.к.'!$S$106</f>
        <v>4.62</v>
      </c>
      <c r="C798" s="46">
        <f>'шестая ц.к.'!$S$107</f>
        <v>0</v>
      </c>
      <c r="D798" s="46">
        <f>'шестая ц.к.'!$S$108</f>
        <v>6.36</v>
      </c>
      <c r="E798" s="46">
        <f>'шестая ц.к.'!$S$109</f>
        <v>1.96</v>
      </c>
      <c r="F798" s="46">
        <f>'шестая ц.к.'!$S$110</f>
        <v>0</v>
      </c>
      <c r="G798" s="46">
        <f>'шестая ц.к.'!$S$111</f>
        <v>0</v>
      </c>
      <c r="H798" s="46">
        <f>'шестая ц.к.'!$S$112</f>
        <v>0</v>
      </c>
      <c r="I798" s="46">
        <f>'шестая ц.к.'!$S$113</f>
        <v>0</v>
      </c>
      <c r="J798" s="46">
        <f>'шестая ц.к.'!$S$114</f>
        <v>0</v>
      </c>
      <c r="K798" s="46">
        <f>'шестая ц.к.'!$S$115</f>
        <v>0</v>
      </c>
      <c r="L798" s="46">
        <f>'шестая ц.к.'!$S$116</f>
        <v>0</v>
      </c>
      <c r="M798" s="46">
        <f>'шестая ц.к.'!$S$117</f>
        <v>0.94</v>
      </c>
      <c r="N798" s="46">
        <f>'шестая ц.к.'!$S$118</f>
        <v>0</v>
      </c>
      <c r="O798" s="46">
        <f>'шестая ц.к.'!$S$119</f>
        <v>0</v>
      </c>
      <c r="P798" s="46">
        <f>'шестая ц.к.'!$S$120</f>
        <v>0</v>
      </c>
      <c r="Q798" s="46">
        <f>'шестая ц.к.'!$S$121</f>
        <v>0</v>
      </c>
      <c r="R798" s="46">
        <f>'шестая ц.к.'!$S$122</f>
        <v>0.06</v>
      </c>
      <c r="S798" s="46">
        <f>'шестая ц.к.'!$S$123</f>
        <v>0</v>
      </c>
      <c r="T798" s="46">
        <f>'шестая ц.к.'!$S$124</f>
        <v>6.12</v>
      </c>
      <c r="U798" s="46">
        <f>'шестая ц.к.'!$S$125</f>
        <v>102.72</v>
      </c>
      <c r="V798" s="46">
        <f>'шестая ц.к.'!$S$126</f>
        <v>241.32</v>
      </c>
      <c r="W798" s="46">
        <f>'шестая ц.к.'!$S$127</f>
        <v>216.71</v>
      </c>
      <c r="X798" s="46">
        <f>'шестая ц.к.'!$S$128</f>
        <v>170.48</v>
      </c>
      <c r="Y798" s="47">
        <f>'шестая ц.к.'!$S$129</f>
        <v>216.07</v>
      </c>
    </row>
    <row r="799" spans="1:25" ht="15" customHeight="1" x14ac:dyDescent="0.25">
      <c r="A799" s="52">
        <f t="shared" si="19"/>
        <v>6</v>
      </c>
      <c r="B799" s="45">
        <f>'шестая ц.к.'!$S$130</f>
        <v>76.16</v>
      </c>
      <c r="C799" s="46">
        <f>'шестая ц.к.'!$S$131</f>
        <v>0.45</v>
      </c>
      <c r="D799" s="46">
        <f>'шестая ц.к.'!$S$132</f>
        <v>0.06</v>
      </c>
      <c r="E799" s="46">
        <f>'шестая ц.к.'!$S$133</f>
        <v>0.05</v>
      </c>
      <c r="F799" s="46">
        <f>'шестая ц.к.'!$S$134</f>
        <v>0.02</v>
      </c>
      <c r="G799" s="46">
        <f>'шестая ц.к.'!$S$135</f>
        <v>0</v>
      </c>
      <c r="H799" s="46">
        <f>'шестая ц.к.'!$S$136</f>
        <v>0</v>
      </c>
      <c r="I799" s="46">
        <f>'шестая ц.к.'!$S$137</f>
        <v>0</v>
      </c>
      <c r="J799" s="46">
        <f>'шестая ц.к.'!$S$138</f>
        <v>0.69</v>
      </c>
      <c r="K799" s="46">
        <f>'шестая ц.к.'!$S$139</f>
        <v>0.17</v>
      </c>
      <c r="L799" s="46">
        <f>'шестая ц.к.'!$S$140</f>
        <v>0.2</v>
      </c>
      <c r="M799" s="46">
        <f>'шестая ц.к.'!$S$141</f>
        <v>0</v>
      </c>
      <c r="N799" s="46">
        <f>'шестая ц.к.'!$S$142</f>
        <v>0</v>
      </c>
      <c r="O799" s="46">
        <f>'шестая ц.к.'!$S$143</f>
        <v>0</v>
      </c>
      <c r="P799" s="46">
        <f>'шестая ц.к.'!$S$144</f>
        <v>0</v>
      </c>
      <c r="Q799" s="46">
        <f>'шестая ц.к.'!$S$145</f>
        <v>0</v>
      </c>
      <c r="R799" s="46">
        <f>'шестая ц.к.'!$S$146</f>
        <v>0.09</v>
      </c>
      <c r="S799" s="46">
        <f>'шестая ц.к.'!$S$147</f>
        <v>0</v>
      </c>
      <c r="T799" s="46">
        <f>'шестая ц.к.'!$S$148</f>
        <v>0.33</v>
      </c>
      <c r="U799" s="46">
        <f>'шестая ц.к.'!$S$149</f>
        <v>48.51</v>
      </c>
      <c r="V799" s="46">
        <f>'шестая ц.к.'!$S$150</f>
        <v>15.63</v>
      </c>
      <c r="W799" s="46">
        <f>'шестая ц.к.'!$S$151</f>
        <v>75.2</v>
      </c>
      <c r="X799" s="46">
        <f>'шестая ц.к.'!$S$152</f>
        <v>419.68</v>
      </c>
      <c r="Y799" s="47">
        <f>'шестая ц.к.'!$S$153</f>
        <v>109.39</v>
      </c>
    </row>
    <row r="800" spans="1:25" ht="15" customHeight="1" x14ac:dyDescent="0.25">
      <c r="A800" s="52">
        <f t="shared" si="19"/>
        <v>7</v>
      </c>
      <c r="B800" s="45">
        <f>'шестая ц.к.'!$S$154</f>
        <v>44.6</v>
      </c>
      <c r="C800" s="46">
        <f>'шестая ц.к.'!$S$155</f>
        <v>0.05</v>
      </c>
      <c r="D800" s="46">
        <f>'шестая ц.к.'!$S$156</f>
        <v>0.02</v>
      </c>
      <c r="E800" s="46">
        <f>'шестая ц.к.'!$S$157</f>
        <v>0</v>
      </c>
      <c r="F800" s="46">
        <f>'шестая ц.к.'!$S$158</f>
        <v>0</v>
      </c>
      <c r="G800" s="46">
        <f>'шестая ц.к.'!$S$159</f>
        <v>0</v>
      </c>
      <c r="H800" s="46">
        <f>'шестая ц.к.'!$S$160</f>
        <v>0</v>
      </c>
      <c r="I800" s="46">
        <f>'шестая ц.к.'!$S$161</f>
        <v>0</v>
      </c>
      <c r="J800" s="46">
        <f>'шестая ц.к.'!$S$162</f>
        <v>0</v>
      </c>
      <c r="K800" s="46">
        <f>'шестая ц.к.'!$S$163</f>
        <v>0</v>
      </c>
      <c r="L800" s="46">
        <f>'шестая ц.к.'!$S$164</f>
        <v>0</v>
      </c>
      <c r="M800" s="46">
        <f>'шестая ц.к.'!$S$165</f>
        <v>0</v>
      </c>
      <c r="N800" s="46">
        <f>'шестая ц.к.'!$S$166</f>
        <v>0</v>
      </c>
      <c r="O800" s="46">
        <f>'шестая ц.к.'!$S$167</f>
        <v>0</v>
      </c>
      <c r="P800" s="46">
        <f>'шестая ц.к.'!$S$168</f>
        <v>0</v>
      </c>
      <c r="Q800" s="46">
        <f>'шестая ц.к.'!$S$169</f>
        <v>0</v>
      </c>
      <c r="R800" s="46">
        <f>'шестая ц.к.'!$S$170</f>
        <v>0</v>
      </c>
      <c r="S800" s="46">
        <f>'шестая ц.к.'!$S$171</f>
        <v>0</v>
      </c>
      <c r="T800" s="46">
        <f>'шестая ц.к.'!$S$172</f>
        <v>0.95</v>
      </c>
      <c r="U800" s="46">
        <f>'шестая ц.к.'!$S$173</f>
        <v>0.5</v>
      </c>
      <c r="V800" s="46">
        <f>'шестая ц.к.'!$S$174</f>
        <v>93.87</v>
      </c>
      <c r="W800" s="46">
        <f>'шестая ц.к.'!$S$175</f>
        <v>0.76</v>
      </c>
      <c r="X800" s="46">
        <f>'шестая ц.к.'!$S$176</f>
        <v>34.979999999999997</v>
      </c>
      <c r="Y800" s="47">
        <f>'шестая ц.к.'!$S$177</f>
        <v>371.6</v>
      </c>
    </row>
    <row r="801" spans="1:25" ht="15" customHeight="1" x14ac:dyDescent="0.25">
      <c r="A801" s="52">
        <f t="shared" si="19"/>
        <v>8</v>
      </c>
      <c r="B801" s="45">
        <f>'шестая ц.к.'!$S$178</f>
        <v>168.81</v>
      </c>
      <c r="C801" s="46">
        <f>'шестая ц.к.'!$S$179</f>
        <v>104.72</v>
      </c>
      <c r="D801" s="46">
        <f>'шестая ц.к.'!$S$180</f>
        <v>0</v>
      </c>
      <c r="E801" s="46">
        <f>'шестая ц.к.'!$S$181</f>
        <v>0.05</v>
      </c>
      <c r="F801" s="46">
        <f>'шестая ц.к.'!$S$182</f>
        <v>0.05</v>
      </c>
      <c r="G801" s="46">
        <f>'шестая ц.к.'!$S$183</f>
        <v>218.25</v>
      </c>
      <c r="H801" s="46">
        <f>'шестая ц.к.'!$S$184</f>
        <v>28.31</v>
      </c>
      <c r="I801" s="46">
        <f>'шестая ц.к.'!$S$185</f>
        <v>0</v>
      </c>
      <c r="J801" s="46">
        <f>'шестая ц.к.'!$S$186</f>
        <v>0</v>
      </c>
      <c r="K801" s="46">
        <f>'шестая ц.к.'!$S$187</f>
        <v>0</v>
      </c>
      <c r="L801" s="46">
        <f>'шестая ц.к.'!$S$188</f>
        <v>0</v>
      </c>
      <c r="M801" s="46">
        <f>'шестая ц.к.'!$S$189</f>
        <v>0</v>
      </c>
      <c r="N801" s="46">
        <f>'шестая ц.к.'!$S$190</f>
        <v>0</v>
      </c>
      <c r="O801" s="46">
        <f>'шестая ц.к.'!$S$191</f>
        <v>0.13</v>
      </c>
      <c r="P801" s="46">
        <f>'шестая ц.к.'!$S$192</f>
        <v>0</v>
      </c>
      <c r="Q801" s="46">
        <f>'шестая ц.к.'!$S$193</f>
        <v>0.05</v>
      </c>
      <c r="R801" s="46">
        <f>'шестая ц.к.'!$S$194</f>
        <v>0</v>
      </c>
      <c r="S801" s="46">
        <f>'шестая ц.к.'!$S$195</f>
        <v>0</v>
      </c>
      <c r="T801" s="46">
        <f>'шестая ц.к.'!$S$196</f>
        <v>48.21</v>
      </c>
      <c r="U801" s="46">
        <f>'шестая ц.к.'!$S$197</f>
        <v>142.16999999999999</v>
      </c>
      <c r="V801" s="46">
        <f>'шестая ц.к.'!$S$198</f>
        <v>228.69</v>
      </c>
      <c r="W801" s="46">
        <f>'шестая ц.к.'!$S$199</f>
        <v>419.83</v>
      </c>
      <c r="X801" s="46">
        <f>'шестая ц.к.'!$S$200</f>
        <v>153.37</v>
      </c>
      <c r="Y801" s="47">
        <f>'шестая ц.к.'!$S$201</f>
        <v>138.56</v>
      </c>
    </row>
    <row r="802" spans="1:25" ht="15" customHeight="1" x14ac:dyDescent="0.25">
      <c r="A802" s="52">
        <f t="shared" si="19"/>
        <v>9</v>
      </c>
      <c r="B802" s="45">
        <f>'шестая ц.к.'!$S$202</f>
        <v>0</v>
      </c>
      <c r="C802" s="46">
        <f>'шестая ц.к.'!$S$203</f>
        <v>0</v>
      </c>
      <c r="D802" s="46">
        <f>'шестая ц.к.'!$S$204</f>
        <v>0</v>
      </c>
      <c r="E802" s="46">
        <f>'шестая ц.к.'!$S$205</f>
        <v>0</v>
      </c>
      <c r="F802" s="46">
        <f>'шестая ц.к.'!$S$206</f>
        <v>0</v>
      </c>
      <c r="G802" s="46">
        <f>'шестая ц.к.'!$S$207</f>
        <v>0</v>
      </c>
      <c r="H802" s="46">
        <f>'шестая ц.к.'!$S$208</f>
        <v>0</v>
      </c>
      <c r="I802" s="46">
        <f>'шестая ц.к.'!$S$209</f>
        <v>0</v>
      </c>
      <c r="J802" s="46">
        <f>'шестая ц.к.'!$S$210</f>
        <v>0</v>
      </c>
      <c r="K802" s="46">
        <f>'шестая ц.к.'!$S$211</f>
        <v>0</v>
      </c>
      <c r="L802" s="46">
        <f>'шестая ц.к.'!$S$212</f>
        <v>0</v>
      </c>
      <c r="M802" s="46">
        <f>'шестая ц.к.'!$S$213</f>
        <v>7.0000000000000007E-2</v>
      </c>
      <c r="N802" s="46">
        <f>'шестая ц.к.'!$S$214</f>
        <v>7.0000000000000007E-2</v>
      </c>
      <c r="O802" s="46">
        <f>'шестая ц.к.'!$S$215</f>
        <v>0</v>
      </c>
      <c r="P802" s="46">
        <f>'шестая ц.к.'!$S$216</f>
        <v>0</v>
      </c>
      <c r="Q802" s="46">
        <f>'шестая ц.к.'!$S$217</f>
        <v>0</v>
      </c>
      <c r="R802" s="46">
        <f>'шестая ц.к.'!$S$218</f>
        <v>0</v>
      </c>
      <c r="S802" s="46">
        <f>'шестая ц.к.'!$S$219</f>
        <v>0</v>
      </c>
      <c r="T802" s="46">
        <f>'шестая ц.к.'!$S$220</f>
        <v>0</v>
      </c>
      <c r="U802" s="46">
        <f>'шестая ц.к.'!$S$221</f>
        <v>28.34</v>
      </c>
      <c r="V802" s="46">
        <f>'шестая ц.к.'!$S$222</f>
        <v>104.72</v>
      </c>
      <c r="W802" s="46">
        <f>'шестая ц.к.'!$S$223</f>
        <v>300.27</v>
      </c>
      <c r="X802" s="46">
        <f>'шестая ц.к.'!$S$224</f>
        <v>352.11</v>
      </c>
      <c r="Y802" s="47">
        <f>'шестая ц.к.'!$S$225</f>
        <v>298.83999999999997</v>
      </c>
    </row>
    <row r="803" spans="1:25" ht="15" customHeight="1" x14ac:dyDescent="0.25">
      <c r="A803" s="52">
        <f t="shared" si="19"/>
        <v>10</v>
      </c>
      <c r="B803" s="45">
        <f>'шестая ц.к.'!$S$226</f>
        <v>63.02</v>
      </c>
      <c r="C803" s="46">
        <f>'шестая ц.к.'!$S$227</f>
        <v>39.97</v>
      </c>
      <c r="D803" s="46">
        <f>'шестая ц.к.'!$S$228</f>
        <v>71.37</v>
      </c>
      <c r="E803" s="46">
        <f>'шестая ц.к.'!$S$229</f>
        <v>51.93</v>
      </c>
      <c r="F803" s="46">
        <f>'шестая ц.к.'!$S$230</f>
        <v>0.15</v>
      </c>
      <c r="G803" s="46">
        <f>'шестая ц.к.'!$S$231</f>
        <v>0</v>
      </c>
      <c r="H803" s="46">
        <f>'шестая ц.к.'!$S$232</f>
        <v>0</v>
      </c>
      <c r="I803" s="46">
        <f>'шестая ц.к.'!$S$233</f>
        <v>0</v>
      </c>
      <c r="J803" s="46">
        <f>'шестая ц.к.'!$S$234</f>
        <v>0.67</v>
      </c>
      <c r="K803" s="46">
        <f>'шестая ц.к.'!$S$235</f>
        <v>0.39</v>
      </c>
      <c r="L803" s="46">
        <f>'шестая ц.к.'!$S$236</f>
        <v>66.09</v>
      </c>
      <c r="M803" s="46">
        <f>'шестая ц.к.'!$S$237</f>
        <v>19.25</v>
      </c>
      <c r="N803" s="46">
        <f>'шестая ц.к.'!$S$238</f>
        <v>88.4</v>
      </c>
      <c r="O803" s="46">
        <f>'шестая ц.к.'!$S$239</f>
        <v>94.67</v>
      </c>
      <c r="P803" s="46">
        <f>'шестая ц.к.'!$S$240</f>
        <v>1.24</v>
      </c>
      <c r="Q803" s="46">
        <f>'шестая ц.к.'!$S$241</f>
        <v>0.5</v>
      </c>
      <c r="R803" s="46">
        <f>'шестая ц.к.'!$S$242</f>
        <v>0</v>
      </c>
      <c r="S803" s="46">
        <f>'шестая ц.к.'!$S$243</f>
        <v>0</v>
      </c>
      <c r="T803" s="46">
        <f>'шестая ц.к.'!$S$244</f>
        <v>0</v>
      </c>
      <c r="U803" s="46">
        <f>'шестая ц.к.'!$S$245</f>
        <v>0</v>
      </c>
      <c r="V803" s="46">
        <f>'шестая ц.к.'!$S$246</f>
        <v>1.73</v>
      </c>
      <c r="W803" s="46">
        <f>'шестая ц.к.'!$S$247</f>
        <v>2.36</v>
      </c>
      <c r="X803" s="46">
        <f>'шестая ц.к.'!$S$248</f>
        <v>1.02</v>
      </c>
      <c r="Y803" s="47">
        <f>'шестая ц.к.'!$S$249</f>
        <v>0.44</v>
      </c>
    </row>
    <row r="804" spans="1:25" s="41" customFormat="1" ht="15" customHeight="1" x14ac:dyDescent="0.25">
      <c r="A804" s="52">
        <f t="shared" si="19"/>
        <v>11</v>
      </c>
      <c r="B804" s="45">
        <f>'шестая ц.к.'!$S$250</f>
        <v>0</v>
      </c>
      <c r="C804" s="46">
        <f>'шестая ц.к.'!$S$251</f>
        <v>31.25</v>
      </c>
      <c r="D804" s="46">
        <f>'шестая ц.к.'!$S$252</f>
        <v>32.729999999999997</v>
      </c>
      <c r="E804" s="46">
        <f>'шестая ц.к.'!$S$253</f>
        <v>5.08</v>
      </c>
      <c r="F804" s="46">
        <f>'шестая ц.к.'!$S$254</f>
        <v>0.12</v>
      </c>
      <c r="G804" s="46">
        <f>'шестая ц.к.'!$S$255</f>
        <v>0</v>
      </c>
      <c r="H804" s="46">
        <f>'шестая ц.к.'!$S$256</f>
        <v>0</v>
      </c>
      <c r="I804" s="46">
        <f>'шестая ц.к.'!$S$257</f>
        <v>0</v>
      </c>
      <c r="J804" s="46">
        <f>'шестая ц.к.'!$S$258</f>
        <v>0</v>
      </c>
      <c r="K804" s="46">
        <f>'шестая ц.к.'!$S$259</f>
        <v>0</v>
      </c>
      <c r="L804" s="46">
        <f>'шестая ц.к.'!$S$260</f>
        <v>0</v>
      </c>
      <c r="M804" s="46">
        <f>'шестая ц.к.'!$S$261</f>
        <v>0</v>
      </c>
      <c r="N804" s="46">
        <f>'шестая ц.к.'!$S$262</f>
        <v>0</v>
      </c>
      <c r="O804" s="46">
        <f>'шестая ц.к.'!$S$263</f>
        <v>0</v>
      </c>
      <c r="P804" s="46">
        <f>'шестая ц.к.'!$S$264</f>
        <v>0</v>
      </c>
      <c r="Q804" s="46">
        <f>'шестая ц.к.'!$S$265</f>
        <v>0.05</v>
      </c>
      <c r="R804" s="46">
        <f>'шестая ц.к.'!$S$266</f>
        <v>0</v>
      </c>
      <c r="S804" s="46">
        <f>'шестая ц.к.'!$S$267</f>
        <v>61.51</v>
      </c>
      <c r="T804" s="46">
        <f>'шестая ц.к.'!$S$268</f>
        <v>0</v>
      </c>
      <c r="U804" s="46">
        <f>'шестая ц.к.'!$S$269</f>
        <v>37.86</v>
      </c>
      <c r="V804" s="46">
        <f>'шестая ц.к.'!$S$270</f>
        <v>0</v>
      </c>
      <c r="W804" s="46">
        <f>'шестая ц.к.'!$S$271</f>
        <v>294.56</v>
      </c>
      <c r="X804" s="46">
        <f>'шестая ц.к.'!$S$272</f>
        <v>0</v>
      </c>
      <c r="Y804" s="47">
        <f>'шестая ц.к.'!$S$273</f>
        <v>0</v>
      </c>
    </row>
    <row r="805" spans="1:25" ht="15" customHeight="1" x14ac:dyDescent="0.25">
      <c r="A805" s="52">
        <f t="shared" si="19"/>
        <v>12</v>
      </c>
      <c r="B805" s="45">
        <f>'шестая ц.к.'!$S$274</f>
        <v>0</v>
      </c>
      <c r="C805" s="46">
        <f>'шестая ц.к.'!$S$275</f>
        <v>0</v>
      </c>
      <c r="D805" s="46">
        <f>'шестая ц.к.'!$S$276</f>
        <v>0.02</v>
      </c>
      <c r="E805" s="46">
        <f>'шестая ц.к.'!$S$277</f>
        <v>0</v>
      </c>
      <c r="F805" s="46">
        <f>'шестая ц.к.'!$S$278</f>
        <v>0</v>
      </c>
      <c r="G805" s="46">
        <f>'шестая ц.к.'!$S$279</f>
        <v>0</v>
      </c>
      <c r="H805" s="46">
        <f>'шестая ц.к.'!$S$280</f>
        <v>0</v>
      </c>
      <c r="I805" s="46">
        <f>'шестая ц.к.'!$S$281</f>
        <v>0</v>
      </c>
      <c r="J805" s="46">
        <f>'шестая ц.к.'!$S$282</f>
        <v>0</v>
      </c>
      <c r="K805" s="46">
        <f>'шестая ц.к.'!$S$283</f>
        <v>0</v>
      </c>
      <c r="L805" s="46">
        <f>'шестая ц.к.'!$S$284</f>
        <v>0</v>
      </c>
      <c r="M805" s="46">
        <f>'шестая ц.к.'!$S$285</f>
        <v>0</v>
      </c>
      <c r="N805" s="46">
        <f>'шестая ц.к.'!$S$286</f>
        <v>0.09</v>
      </c>
      <c r="O805" s="46">
        <f>'шестая ц.к.'!$S$287</f>
        <v>0</v>
      </c>
      <c r="P805" s="46">
        <f>'шестая ц.к.'!$S$288</f>
        <v>0.22</v>
      </c>
      <c r="Q805" s="46">
        <f>'шестая ц.к.'!$S$289</f>
        <v>0</v>
      </c>
      <c r="R805" s="46">
        <f>'шестая ц.к.'!$S$290</f>
        <v>0.15</v>
      </c>
      <c r="S805" s="46">
        <f>'шестая ц.к.'!$S$291</f>
        <v>0</v>
      </c>
      <c r="T805" s="46">
        <f>'шестая ц.к.'!$S$292</f>
        <v>0</v>
      </c>
      <c r="U805" s="46">
        <f>'шестая ц.к.'!$S$293</f>
        <v>0</v>
      </c>
      <c r="V805" s="46">
        <f>'шестая ц.к.'!$S$294</f>
        <v>0</v>
      </c>
      <c r="W805" s="46">
        <f>'шестая ц.к.'!$S$295</f>
        <v>56.34</v>
      </c>
      <c r="X805" s="46">
        <f>'шестая ц.к.'!$S$296</f>
        <v>8.66</v>
      </c>
      <c r="Y805" s="47">
        <f>'шестая ц.к.'!$S$297</f>
        <v>34.369999999999997</v>
      </c>
    </row>
    <row r="806" spans="1:25" ht="15" customHeight="1" x14ac:dyDescent="0.25">
      <c r="A806" s="52">
        <f t="shared" si="19"/>
        <v>13</v>
      </c>
      <c r="B806" s="45">
        <f>'шестая ц.к.'!$S$298</f>
        <v>0</v>
      </c>
      <c r="C806" s="46">
        <f>'шестая ц.к.'!$S$299</f>
        <v>0.43</v>
      </c>
      <c r="D806" s="46">
        <f>'шестая ц.к.'!$S$300</f>
        <v>0</v>
      </c>
      <c r="E806" s="46">
        <f>'шестая ц.к.'!$S$301</f>
        <v>0</v>
      </c>
      <c r="F806" s="46">
        <f>'шестая ц.к.'!$S$302</f>
        <v>0</v>
      </c>
      <c r="G806" s="46">
        <f>'шестая ц.к.'!$S$303</f>
        <v>0</v>
      </c>
      <c r="H806" s="46">
        <f>'шестая ц.к.'!$S$304</f>
        <v>0</v>
      </c>
      <c r="I806" s="46">
        <f>'шестая ц.к.'!$S$305</f>
        <v>0.03</v>
      </c>
      <c r="J806" s="46">
        <f>'шестая ц.к.'!$S$306</f>
        <v>0</v>
      </c>
      <c r="K806" s="46">
        <f>'шестая ц.к.'!$S$307</f>
        <v>0.01</v>
      </c>
      <c r="L806" s="46">
        <f>'шестая ц.к.'!$S$308</f>
        <v>0</v>
      </c>
      <c r="M806" s="46">
        <f>'шестая ц.к.'!$S$309</f>
        <v>0</v>
      </c>
      <c r="N806" s="46">
        <f>'шестая ц.к.'!$S$310</f>
        <v>0.17</v>
      </c>
      <c r="O806" s="46">
        <f>'шестая ц.к.'!$S$311</f>
        <v>0</v>
      </c>
      <c r="P806" s="46">
        <f>'шестая ц.к.'!$S$312</f>
        <v>0</v>
      </c>
      <c r="Q806" s="46">
        <f>'шестая ц.к.'!$S$313</f>
        <v>0</v>
      </c>
      <c r="R806" s="46">
        <f>'шестая ц.к.'!$S$314</f>
        <v>0</v>
      </c>
      <c r="S806" s="46">
        <f>'шестая ц.к.'!$S$315</f>
        <v>0</v>
      </c>
      <c r="T806" s="46">
        <f>'шестая ц.к.'!$S$316</f>
        <v>3.57</v>
      </c>
      <c r="U806" s="46">
        <f>'шестая ц.к.'!$S$317</f>
        <v>0.09</v>
      </c>
      <c r="V806" s="46">
        <f>'шестая ц.к.'!$S$318</f>
        <v>0.2</v>
      </c>
      <c r="W806" s="46">
        <f>'шестая ц.к.'!$S$319</f>
        <v>484.17</v>
      </c>
      <c r="X806" s="46">
        <f>'шестая ц.к.'!$S$320</f>
        <v>0</v>
      </c>
      <c r="Y806" s="47">
        <f>'шестая ц.к.'!$S$321</f>
        <v>34.840000000000003</v>
      </c>
    </row>
    <row r="807" spans="1:25" ht="15" customHeight="1" x14ac:dyDescent="0.25">
      <c r="A807" s="52">
        <f t="shared" si="19"/>
        <v>14</v>
      </c>
      <c r="B807" s="45">
        <f>'шестая ц.к.'!$S$322</f>
        <v>197.57</v>
      </c>
      <c r="C807" s="46">
        <f>'шестая ц.к.'!$S$323</f>
        <v>82.04</v>
      </c>
      <c r="D807" s="46">
        <f>'шестая ц.к.'!$S$324</f>
        <v>103.07</v>
      </c>
      <c r="E807" s="46">
        <f>'шестая ц.к.'!$S$325</f>
        <v>0.14000000000000001</v>
      </c>
      <c r="F807" s="46">
        <f>'шестая ц.к.'!$S$326</f>
        <v>0</v>
      </c>
      <c r="G807" s="46">
        <f>'шестая ц.к.'!$S$327</f>
        <v>0</v>
      </c>
      <c r="H807" s="46">
        <f>'шестая ц.к.'!$S$328</f>
        <v>0.28000000000000003</v>
      </c>
      <c r="I807" s="46">
        <f>'шестая ц.к.'!$S$329</f>
        <v>0</v>
      </c>
      <c r="J807" s="46">
        <f>'шестая ц.к.'!$S$330</f>
        <v>1.32</v>
      </c>
      <c r="K807" s="46">
        <f>'шестая ц.к.'!$S$331</f>
        <v>2.81</v>
      </c>
      <c r="L807" s="46">
        <f>'шестая ц.к.'!$S$332</f>
        <v>0</v>
      </c>
      <c r="M807" s="46">
        <f>'шестая ц.к.'!$S$333</f>
        <v>4.54</v>
      </c>
      <c r="N807" s="46">
        <f>'шестая ц.к.'!$S$334</f>
        <v>1.57</v>
      </c>
      <c r="O807" s="46">
        <f>'шестая ц.к.'!$S$335</f>
        <v>3.91</v>
      </c>
      <c r="P807" s="46">
        <f>'шестая ц.к.'!$S$336</f>
        <v>0</v>
      </c>
      <c r="Q807" s="46">
        <f>'шестая ц.к.'!$S$337</f>
        <v>0.06</v>
      </c>
      <c r="R807" s="46">
        <f>'шестая ц.к.'!$S$338</f>
        <v>0</v>
      </c>
      <c r="S807" s="46">
        <f>'шестая ц.к.'!$S$339</f>
        <v>0</v>
      </c>
      <c r="T807" s="46">
        <f>'шестая ц.к.'!$S$340</f>
        <v>0.39</v>
      </c>
      <c r="U807" s="46">
        <f>'шестая ц.к.'!$S$341</f>
        <v>91.83</v>
      </c>
      <c r="V807" s="46">
        <f>'шестая ц.к.'!$S$342</f>
        <v>0.24</v>
      </c>
      <c r="W807" s="46">
        <f>'шестая ц.к.'!$S$343</f>
        <v>344.51</v>
      </c>
      <c r="X807" s="46">
        <f>'шестая ц.к.'!$S$344</f>
        <v>148.15</v>
      </c>
      <c r="Y807" s="47">
        <f>'шестая ц.к.'!$S$345</f>
        <v>0.04</v>
      </c>
    </row>
    <row r="808" spans="1:25" ht="15" customHeight="1" x14ac:dyDescent="0.25">
      <c r="A808" s="52">
        <f t="shared" si="19"/>
        <v>15</v>
      </c>
      <c r="B808" s="45">
        <f>'шестая ц.к.'!$S$346</f>
        <v>192.45</v>
      </c>
      <c r="C808" s="46">
        <f>'шестая ц.к.'!$S$347</f>
        <v>66.87</v>
      </c>
      <c r="D808" s="46">
        <f>'шестая ц.к.'!$S$348</f>
        <v>0</v>
      </c>
      <c r="E808" s="46">
        <f>'шестая ц.к.'!$S$349</f>
        <v>0.09</v>
      </c>
      <c r="F808" s="46">
        <f>'шестая ц.к.'!$S$350</f>
        <v>0</v>
      </c>
      <c r="G808" s="46">
        <f>'шестая ц.к.'!$S$351</f>
        <v>1.02</v>
      </c>
      <c r="H808" s="46">
        <f>'шестая ц.к.'!$S$352</f>
        <v>0</v>
      </c>
      <c r="I808" s="46">
        <f>'шестая ц.к.'!$S$353</f>
        <v>0</v>
      </c>
      <c r="J808" s="46">
        <f>'шестая ц.к.'!$S$354</f>
        <v>0</v>
      </c>
      <c r="K808" s="46">
        <f>'шестая ц.к.'!$S$355</f>
        <v>0</v>
      </c>
      <c r="L808" s="46">
        <f>'шестая ц.к.'!$S$356</f>
        <v>0</v>
      </c>
      <c r="M808" s="46">
        <f>'шестая ц.к.'!$S$357</f>
        <v>0</v>
      </c>
      <c r="N808" s="46">
        <f>'шестая ц.к.'!$S$358</f>
        <v>0</v>
      </c>
      <c r="O808" s="46">
        <f>'шестая ц.к.'!$S$359</f>
        <v>0</v>
      </c>
      <c r="P808" s="46">
        <f>'шестая ц.к.'!$S$360</f>
        <v>0</v>
      </c>
      <c r="Q808" s="46">
        <f>'шестая ц.к.'!$S$361</f>
        <v>0</v>
      </c>
      <c r="R808" s="46">
        <f>'шестая ц.к.'!$S$362</f>
        <v>0</v>
      </c>
      <c r="S808" s="46">
        <f>'шестая ц.к.'!$S$363</f>
        <v>0</v>
      </c>
      <c r="T808" s="46">
        <f>'шестая ц.к.'!$S$364</f>
        <v>82.4</v>
      </c>
      <c r="U808" s="46">
        <f>'шестая ц.к.'!$S$365</f>
        <v>0</v>
      </c>
      <c r="V808" s="46">
        <f>'шестая ц.к.'!$S$366</f>
        <v>22.46</v>
      </c>
      <c r="W808" s="46">
        <f>'шестая ц.к.'!$S$367</f>
        <v>153.09</v>
      </c>
      <c r="X808" s="46">
        <f>'шестая ц.к.'!$S$368</f>
        <v>83.29</v>
      </c>
      <c r="Y808" s="47">
        <f>'шестая ц.к.'!$S$369</f>
        <v>72.48</v>
      </c>
    </row>
    <row r="809" spans="1:25" ht="15" customHeight="1" x14ac:dyDescent="0.25">
      <c r="A809" s="52">
        <f t="shared" si="19"/>
        <v>16</v>
      </c>
      <c r="B809" s="45">
        <f>'шестая ц.к.'!$S$370</f>
        <v>1.06</v>
      </c>
      <c r="C809" s="46">
        <f>'шестая ц.к.'!$S$371</f>
        <v>0</v>
      </c>
      <c r="D809" s="46">
        <f>'шестая ц.к.'!$S$372</f>
        <v>0.04</v>
      </c>
      <c r="E809" s="46">
        <f>'шестая ц.к.'!$S$373</f>
        <v>0</v>
      </c>
      <c r="F809" s="46">
        <f>'шестая ц.к.'!$S$374</f>
        <v>0</v>
      </c>
      <c r="G809" s="46">
        <f>'шестая ц.к.'!$S$375</f>
        <v>48.98</v>
      </c>
      <c r="H809" s="46">
        <f>'шестая ц.к.'!$S$376</f>
        <v>73.03</v>
      </c>
      <c r="I809" s="46">
        <f>'шестая ц.к.'!$S$377</f>
        <v>0</v>
      </c>
      <c r="J809" s="46">
        <f>'шестая ц.к.'!$S$378</f>
        <v>0</v>
      </c>
      <c r="K809" s="46">
        <f>'шестая ц.к.'!$S$379</f>
        <v>0</v>
      </c>
      <c r="L809" s="46">
        <f>'шестая ц.к.'!$S$380</f>
        <v>0</v>
      </c>
      <c r="M809" s="46">
        <f>'шестая ц.к.'!$S$381</f>
        <v>0</v>
      </c>
      <c r="N809" s="46">
        <f>'шестая ц.к.'!$S$382</f>
        <v>0</v>
      </c>
      <c r="O809" s="46">
        <f>'шестая ц.к.'!$S$383</f>
        <v>0</v>
      </c>
      <c r="P809" s="46">
        <f>'шестая ц.к.'!$S$384</f>
        <v>0.42</v>
      </c>
      <c r="Q809" s="46">
        <f>'шестая ц.к.'!$S$385</f>
        <v>0.66</v>
      </c>
      <c r="R809" s="46">
        <f>'шестая ц.к.'!$S$386</f>
        <v>0.14000000000000001</v>
      </c>
      <c r="S809" s="46">
        <f>'шестая ц.к.'!$S$387</f>
        <v>64.23</v>
      </c>
      <c r="T809" s="46">
        <f>'шестая ц.к.'!$S$388</f>
        <v>0.65</v>
      </c>
      <c r="U809" s="46">
        <f>'шестая ц.к.'!$S$389</f>
        <v>140.72</v>
      </c>
      <c r="V809" s="46">
        <f>'шестая ц.к.'!$S$390</f>
        <v>108.33</v>
      </c>
      <c r="W809" s="46">
        <f>'шестая ц.к.'!$S$391</f>
        <v>0</v>
      </c>
      <c r="X809" s="46">
        <f>'шестая ц.к.'!$S$392</f>
        <v>394.81</v>
      </c>
      <c r="Y809" s="47">
        <f>'шестая ц.к.'!$S$393</f>
        <v>82.55</v>
      </c>
    </row>
    <row r="810" spans="1:25" ht="15" customHeight="1" x14ac:dyDescent="0.25">
      <c r="A810" s="52">
        <f t="shared" si="19"/>
        <v>17</v>
      </c>
      <c r="B810" s="45">
        <f>'шестая ц.к.'!$S$394</f>
        <v>0</v>
      </c>
      <c r="C810" s="46">
        <f>'шестая ц.к.'!$S$395</f>
        <v>14.69</v>
      </c>
      <c r="D810" s="46">
        <f>'шестая ц.к.'!$S$396</f>
        <v>12.12</v>
      </c>
      <c r="E810" s="46">
        <f>'шестая ц.к.'!$S$397</f>
        <v>0</v>
      </c>
      <c r="F810" s="46">
        <f>'шестая ц.к.'!$S$398</f>
        <v>79.400000000000006</v>
      </c>
      <c r="G810" s="46">
        <f>'шестая ц.к.'!$S$399</f>
        <v>18.02</v>
      </c>
      <c r="H810" s="46">
        <f>'шестая ц.к.'!$S$400</f>
        <v>51.55</v>
      </c>
      <c r="I810" s="46">
        <f>'шестая ц.к.'!$S$401</f>
        <v>6.34</v>
      </c>
      <c r="J810" s="46">
        <f>'шестая ц.к.'!$S$402</f>
        <v>22.92</v>
      </c>
      <c r="K810" s="46">
        <f>'шестая ц.к.'!$S$403</f>
        <v>5.95</v>
      </c>
      <c r="L810" s="46">
        <f>'шестая ц.к.'!$S$404</f>
        <v>2.68</v>
      </c>
      <c r="M810" s="46">
        <f>'шестая ц.к.'!$S$405</f>
        <v>63.09</v>
      </c>
      <c r="N810" s="46">
        <f>'шестая ц.к.'!$S$406</f>
        <v>77.290000000000006</v>
      </c>
      <c r="O810" s="46">
        <f>'шестая ц.к.'!$S$407</f>
        <v>129.30000000000001</v>
      </c>
      <c r="P810" s="46">
        <f>'шестая ц.к.'!$S$408</f>
        <v>121.62</v>
      </c>
      <c r="Q810" s="46">
        <f>'шестая ц.к.'!$S$409</f>
        <v>45.43</v>
      </c>
      <c r="R810" s="46">
        <f>'шестая ц.к.'!$S$410</f>
        <v>47.82</v>
      </c>
      <c r="S810" s="46">
        <f>'шестая ц.к.'!$S$411</f>
        <v>0.02</v>
      </c>
      <c r="T810" s="46">
        <f>'шестая ц.к.'!$S$412</f>
        <v>82.28</v>
      </c>
      <c r="U810" s="46">
        <f>'шестая ц.к.'!$S$413</f>
        <v>230.29</v>
      </c>
      <c r="V810" s="46">
        <f>'шестая ц.к.'!$S$414</f>
        <v>249.77</v>
      </c>
      <c r="W810" s="46">
        <f>'шестая ц.к.'!$S$415</f>
        <v>308.20999999999998</v>
      </c>
      <c r="X810" s="46">
        <f>'шестая ц.к.'!$S$416</f>
        <v>305.05</v>
      </c>
      <c r="Y810" s="47">
        <f>'шестая ц.к.'!$S$417</f>
        <v>78.05</v>
      </c>
    </row>
    <row r="811" spans="1:25" ht="15" customHeight="1" x14ac:dyDescent="0.25">
      <c r="A811" s="52">
        <f t="shared" si="19"/>
        <v>18</v>
      </c>
      <c r="B811" s="45">
        <f>'шестая ц.к.'!$S$418</f>
        <v>49.63</v>
      </c>
      <c r="C811" s="46">
        <f>'шестая ц.к.'!$S$419</f>
        <v>0.09</v>
      </c>
      <c r="D811" s="46">
        <f>'шестая ц.к.'!$S$420</f>
        <v>3.99</v>
      </c>
      <c r="E811" s="46">
        <f>'шестая ц.к.'!$S$421</f>
        <v>0</v>
      </c>
      <c r="F811" s="46">
        <f>'шестая ц.к.'!$S$422</f>
        <v>79</v>
      </c>
      <c r="G811" s="46">
        <f>'шестая ц.к.'!$S$423</f>
        <v>0</v>
      </c>
      <c r="H811" s="46">
        <f>'шестая ц.к.'!$S$424</f>
        <v>0.55000000000000004</v>
      </c>
      <c r="I811" s="46">
        <f>'шестая ц.к.'!$S$425</f>
        <v>0</v>
      </c>
      <c r="J811" s="46">
        <f>'шестая ц.к.'!$S$426</f>
        <v>0</v>
      </c>
      <c r="K811" s="46">
        <f>'шестая ц.к.'!$S$427</f>
        <v>0.03</v>
      </c>
      <c r="L811" s="46">
        <f>'шестая ц.к.'!$S$428</f>
        <v>31.16</v>
      </c>
      <c r="M811" s="46">
        <f>'шестая ц.к.'!$S$429</f>
        <v>0</v>
      </c>
      <c r="N811" s="46">
        <f>'шестая ц.к.'!$S$430</f>
        <v>0.09</v>
      </c>
      <c r="O811" s="46">
        <f>'шестая ц.к.'!$S$431</f>
        <v>0</v>
      </c>
      <c r="P811" s="46">
        <f>'шестая ц.к.'!$S$432</f>
        <v>0.28000000000000003</v>
      </c>
      <c r="Q811" s="46">
        <f>'шестая ц.к.'!$S$433</f>
        <v>0</v>
      </c>
      <c r="R811" s="46">
        <f>'шестая ц.к.'!$S$434</f>
        <v>0</v>
      </c>
      <c r="S811" s="46">
        <f>'шестая ц.к.'!$S$435</f>
        <v>0</v>
      </c>
      <c r="T811" s="46">
        <f>'шестая ц.к.'!$S$436</f>
        <v>7.3</v>
      </c>
      <c r="U811" s="46">
        <f>'шестая ц.к.'!$S$437</f>
        <v>281.48</v>
      </c>
      <c r="V811" s="46">
        <f>'шестая ц.к.'!$S$438</f>
        <v>365.15</v>
      </c>
      <c r="W811" s="46">
        <f>'шестая ц.к.'!$S$439</f>
        <v>358.37</v>
      </c>
      <c r="X811" s="46">
        <f>'шестая ц.к.'!$S$440</f>
        <v>235.64</v>
      </c>
      <c r="Y811" s="47">
        <f>'шестая ц.к.'!$S$441</f>
        <v>323.92</v>
      </c>
    </row>
    <row r="812" spans="1:25" ht="15" customHeight="1" x14ac:dyDescent="0.25">
      <c r="A812" s="52">
        <f t="shared" si="19"/>
        <v>19</v>
      </c>
      <c r="B812" s="45">
        <f>'шестая ц.к.'!$S$442</f>
        <v>325.37</v>
      </c>
      <c r="C812" s="46">
        <f>'шестая ц.к.'!$S$443</f>
        <v>212.73</v>
      </c>
      <c r="D812" s="46">
        <f>'шестая ц.к.'!$S$444</f>
        <v>167.13</v>
      </c>
      <c r="E812" s="46">
        <f>'шестая ц.к.'!$S$445</f>
        <v>41.87</v>
      </c>
      <c r="F812" s="46">
        <f>'шестая ц.к.'!$S$446</f>
        <v>0.23</v>
      </c>
      <c r="G812" s="46">
        <f>'шестая ц.к.'!$S$447</f>
        <v>0</v>
      </c>
      <c r="H812" s="46">
        <f>'шестая ц.к.'!$S$448</f>
        <v>0</v>
      </c>
      <c r="I812" s="46">
        <f>'шестая ц.к.'!$S$449</f>
        <v>0</v>
      </c>
      <c r="J812" s="46">
        <f>'шестая ц.к.'!$S$450</f>
        <v>0.04</v>
      </c>
      <c r="K812" s="46">
        <f>'шестая ц.к.'!$S$451</f>
        <v>0</v>
      </c>
      <c r="L812" s="46">
        <f>'шестая ц.к.'!$S$452</f>
        <v>0.1</v>
      </c>
      <c r="M812" s="46">
        <f>'шестая ц.к.'!$S$453</f>
        <v>0.97</v>
      </c>
      <c r="N812" s="46">
        <f>'шестая ц.к.'!$S$454</f>
        <v>0.04</v>
      </c>
      <c r="O812" s="46">
        <f>'шестая ц.к.'!$S$455</f>
        <v>0.01</v>
      </c>
      <c r="P812" s="46">
        <f>'шестая ц.к.'!$S$456</f>
        <v>7.0000000000000007E-2</v>
      </c>
      <c r="Q812" s="46">
        <f>'шестая ц.к.'!$S$457</f>
        <v>106.84</v>
      </c>
      <c r="R812" s="46">
        <f>'шестая ц.к.'!$S$458</f>
        <v>47.94</v>
      </c>
      <c r="S812" s="46">
        <f>'шестая ц.к.'!$S$459</f>
        <v>0</v>
      </c>
      <c r="T812" s="46">
        <f>'шестая ц.к.'!$S$460</f>
        <v>480.89</v>
      </c>
      <c r="U812" s="46">
        <f>'шестая ц.к.'!$S$461</f>
        <v>227.71</v>
      </c>
      <c r="V812" s="46">
        <f>'шестая ц.к.'!$S$462</f>
        <v>321.91000000000003</v>
      </c>
      <c r="W812" s="46">
        <f>'шестая ц.к.'!$S$463</f>
        <v>572.35</v>
      </c>
      <c r="X812" s="46">
        <f>'шестая ц.к.'!$S$464</f>
        <v>837.51</v>
      </c>
      <c r="Y812" s="47">
        <f>'шестая ц.к.'!$S$465</f>
        <v>295.83999999999997</v>
      </c>
    </row>
    <row r="813" spans="1:25" s="41" customFormat="1" ht="15" customHeight="1" x14ac:dyDescent="0.25">
      <c r="A813" s="52">
        <f t="shared" si="19"/>
        <v>20</v>
      </c>
      <c r="B813" s="45">
        <f>'шестая ц.к.'!$S$466</f>
        <v>66.48</v>
      </c>
      <c r="C813" s="46">
        <f>'шестая ц.к.'!$S$467</f>
        <v>129.26</v>
      </c>
      <c r="D813" s="46">
        <f>'шестая ц.к.'!$S$468</f>
        <v>35.17</v>
      </c>
      <c r="E813" s="46">
        <f>'шестая ц.к.'!$S$469</f>
        <v>81.63</v>
      </c>
      <c r="F813" s="46">
        <f>'шестая ц.к.'!$S$470</f>
        <v>0</v>
      </c>
      <c r="G813" s="46">
        <f>'шестая ц.к.'!$S$471</f>
        <v>0</v>
      </c>
      <c r="H813" s="46">
        <f>'шестая ц.к.'!$S$472</f>
        <v>0</v>
      </c>
      <c r="I813" s="46">
        <f>'шестая ц.к.'!$S$473</f>
        <v>0</v>
      </c>
      <c r="J813" s="46">
        <f>'шестая ц.к.'!$S$474</f>
        <v>0</v>
      </c>
      <c r="K813" s="46">
        <f>'шестая ц.к.'!$S$475</f>
        <v>0</v>
      </c>
      <c r="L813" s="46">
        <f>'шестая ц.к.'!$S$476</f>
        <v>0.08</v>
      </c>
      <c r="M813" s="46">
        <f>'шестая ц.к.'!$S$477</f>
        <v>0.16</v>
      </c>
      <c r="N813" s="46">
        <f>'шестая ц.к.'!$S$478</f>
        <v>0.01</v>
      </c>
      <c r="O813" s="46">
        <f>'шестая ц.к.'!$S$479</f>
        <v>0</v>
      </c>
      <c r="P813" s="46">
        <f>'шестая ц.к.'!$S$480</f>
        <v>0.61</v>
      </c>
      <c r="Q813" s="46">
        <f>'шестая ц.к.'!$S$481</f>
        <v>1.07</v>
      </c>
      <c r="R813" s="46">
        <f>'шестая ц.к.'!$S$482</f>
        <v>0.09</v>
      </c>
      <c r="S813" s="46">
        <f>'шестая ц.к.'!$S$483</f>
        <v>0.12</v>
      </c>
      <c r="T813" s="46">
        <f>'шестая ц.к.'!$S$484</f>
        <v>31.88</v>
      </c>
      <c r="U813" s="46">
        <f>'шестая ц.к.'!$S$485</f>
        <v>11.8</v>
      </c>
      <c r="V813" s="46">
        <f>'шестая ц.к.'!$S$486</f>
        <v>76.66</v>
      </c>
      <c r="W813" s="46">
        <f>'шестая ц.к.'!$S$487</f>
        <v>165.81</v>
      </c>
      <c r="X813" s="46">
        <f>'шестая ц.к.'!$S$488</f>
        <v>562.29</v>
      </c>
      <c r="Y813" s="47">
        <f>'шестая ц.к.'!$S$489</f>
        <v>385.76</v>
      </c>
    </row>
    <row r="814" spans="1:25" ht="15" customHeight="1" x14ac:dyDescent="0.25">
      <c r="A814" s="52">
        <f t="shared" si="19"/>
        <v>21</v>
      </c>
      <c r="B814" s="45">
        <f>'шестая ц.к.'!$S$490</f>
        <v>182.15</v>
      </c>
      <c r="C814" s="46">
        <f>'шестая ц.к.'!$S$491</f>
        <v>34.909999999999997</v>
      </c>
      <c r="D814" s="46">
        <f>'шестая ц.к.'!$S$492</f>
        <v>168.98</v>
      </c>
      <c r="E814" s="46">
        <f>'шестая ц.к.'!$S$493</f>
        <v>44.42</v>
      </c>
      <c r="F814" s="46">
        <f>'шестая ц.к.'!$S$494</f>
        <v>0.28999999999999998</v>
      </c>
      <c r="G814" s="46">
        <f>'шестая ц.к.'!$S$495</f>
        <v>0.18</v>
      </c>
      <c r="H814" s="46">
        <f>'шестая ц.к.'!$S$496</f>
        <v>0</v>
      </c>
      <c r="I814" s="46">
        <f>'шестая ц.к.'!$S$497</f>
        <v>0</v>
      </c>
      <c r="J814" s="46">
        <f>'шестая ц.к.'!$S$498</f>
        <v>3.13</v>
      </c>
      <c r="K814" s="46">
        <f>'шестая ц.к.'!$S$499</f>
        <v>16.41</v>
      </c>
      <c r="L814" s="46">
        <f>'шестая ц.к.'!$S$500</f>
        <v>106.85</v>
      </c>
      <c r="M814" s="46">
        <f>'шестая ц.к.'!$S$501</f>
        <v>104.81</v>
      </c>
      <c r="N814" s="46">
        <f>'шестая ц.к.'!$S$502</f>
        <v>128.44999999999999</v>
      </c>
      <c r="O814" s="46">
        <f>'шестая ц.к.'!$S$503</f>
        <v>132.62</v>
      </c>
      <c r="P814" s="46">
        <f>'шестая ц.к.'!$S$504</f>
        <v>72.739999999999995</v>
      </c>
      <c r="Q814" s="46">
        <f>'шестая ц.к.'!$S$505</f>
        <v>81.47</v>
      </c>
      <c r="R814" s="46">
        <f>'шестая ц.к.'!$S$506</f>
        <v>1.04</v>
      </c>
      <c r="S814" s="46">
        <f>'шестая ц.к.'!$S$507</f>
        <v>1.21</v>
      </c>
      <c r="T814" s="46">
        <f>'шестая ц.к.'!$S$508</f>
        <v>6.94</v>
      </c>
      <c r="U814" s="46">
        <f>'шестая ц.к.'!$S$509</f>
        <v>122.56</v>
      </c>
      <c r="V814" s="46">
        <f>'шестая ц.к.'!$S$510</f>
        <v>312.36</v>
      </c>
      <c r="W814" s="46">
        <f>'шестая ц.к.'!$S$511</f>
        <v>329.24</v>
      </c>
      <c r="X814" s="46">
        <f>'шестая ц.к.'!$S$512</f>
        <v>636.66999999999996</v>
      </c>
      <c r="Y814" s="47">
        <f>'шестая ц.к.'!$S$513</f>
        <v>191.23</v>
      </c>
    </row>
    <row r="815" spans="1:25" ht="15" customHeight="1" x14ac:dyDescent="0.25">
      <c r="A815" s="52">
        <f t="shared" si="19"/>
        <v>22</v>
      </c>
      <c r="B815" s="45">
        <f>'шестая ц.к.'!$S$514</f>
        <v>56.71</v>
      </c>
      <c r="C815" s="46">
        <f>'шестая ц.к.'!$S$515</f>
        <v>0</v>
      </c>
      <c r="D815" s="46">
        <f>'шестая ц.к.'!$S$516</f>
        <v>3.09</v>
      </c>
      <c r="E815" s="46">
        <f>'шестая ц.к.'!$S$517</f>
        <v>36.369999999999997</v>
      </c>
      <c r="F815" s="46">
        <f>'шестая ц.к.'!$S$518</f>
        <v>5.37</v>
      </c>
      <c r="G815" s="46">
        <f>'шестая ц.к.'!$S$519</f>
        <v>0.56000000000000005</v>
      </c>
      <c r="H815" s="46">
        <f>'шестая ц.к.'!$S$520</f>
        <v>1.46</v>
      </c>
      <c r="I815" s="46">
        <f>'шестая ц.к.'!$S$521</f>
        <v>57.84</v>
      </c>
      <c r="J815" s="46">
        <f>'шестая ц.к.'!$S$522</f>
        <v>3.98</v>
      </c>
      <c r="K815" s="46">
        <f>'шестая ц.к.'!$S$523</f>
        <v>6.73</v>
      </c>
      <c r="L815" s="46">
        <f>'шестая ц.к.'!$S$524</f>
        <v>47.24</v>
      </c>
      <c r="M815" s="46">
        <f>'шестая ц.к.'!$S$525</f>
        <v>0</v>
      </c>
      <c r="N815" s="46">
        <f>'шестая ц.к.'!$S$526</f>
        <v>0</v>
      </c>
      <c r="O815" s="46">
        <f>'шестая ц.к.'!$S$527</f>
        <v>0.03</v>
      </c>
      <c r="P815" s="46">
        <f>'шестая ц.к.'!$S$528</f>
        <v>0.28000000000000003</v>
      </c>
      <c r="Q815" s="46">
        <f>'шестая ц.к.'!$S$529</f>
        <v>15.51</v>
      </c>
      <c r="R815" s="46">
        <f>'шестая ц.к.'!$S$530</f>
        <v>0</v>
      </c>
      <c r="S815" s="46">
        <f>'шестая ц.к.'!$S$531</f>
        <v>0</v>
      </c>
      <c r="T815" s="46">
        <f>'шестая ц.к.'!$S$532</f>
        <v>0</v>
      </c>
      <c r="U815" s="46">
        <f>'шестая ц.к.'!$S$533</f>
        <v>0</v>
      </c>
      <c r="V815" s="46">
        <f>'шестая ц.к.'!$S$534</f>
        <v>100.04</v>
      </c>
      <c r="W815" s="46">
        <f>'шестая ц.к.'!$S$535</f>
        <v>90.81</v>
      </c>
      <c r="X815" s="46">
        <f>'шестая ц.к.'!$S$536</f>
        <v>107.67</v>
      </c>
      <c r="Y815" s="47">
        <f>'шестая ц.к.'!$S$537</f>
        <v>99.04</v>
      </c>
    </row>
    <row r="816" spans="1:25" ht="15" customHeight="1" x14ac:dyDescent="0.25">
      <c r="A816" s="52">
        <f t="shared" si="19"/>
        <v>23</v>
      </c>
      <c r="B816" s="45">
        <f>'шестая ц.к.'!$S$538</f>
        <v>98.54</v>
      </c>
      <c r="C816" s="46">
        <f>'шестая ц.к.'!$S$539</f>
        <v>42.49</v>
      </c>
      <c r="D816" s="46">
        <f>'шестая ц.к.'!$S$540</f>
        <v>0</v>
      </c>
      <c r="E816" s="46">
        <f>'шестая ц.к.'!$S$541</f>
        <v>0</v>
      </c>
      <c r="F816" s="46">
        <f>'шестая ц.к.'!$S$542</f>
        <v>0</v>
      </c>
      <c r="G816" s="46">
        <f>'шестая ц.к.'!$S$543</f>
        <v>0</v>
      </c>
      <c r="H816" s="46">
        <f>'шестая ц.к.'!$S$544</f>
        <v>0</v>
      </c>
      <c r="I816" s="46">
        <f>'шестая ц.к.'!$S$545</f>
        <v>0</v>
      </c>
      <c r="J816" s="46">
        <f>'шестая ц.к.'!$S$546</f>
        <v>0</v>
      </c>
      <c r="K816" s="46">
        <f>'шестая ц.к.'!$S$547</f>
        <v>0.71</v>
      </c>
      <c r="L816" s="46">
        <f>'шестая ц.к.'!$S$548</f>
        <v>14.83</v>
      </c>
      <c r="M816" s="46">
        <f>'шестая ц.к.'!$S$549</f>
        <v>1.02</v>
      </c>
      <c r="N816" s="46">
        <f>'шестая ц.к.'!$S$550</f>
        <v>7.13</v>
      </c>
      <c r="O816" s="46">
        <f>'шестая ц.к.'!$S$551</f>
        <v>0.06</v>
      </c>
      <c r="P816" s="46">
        <f>'шестая ц.к.'!$S$552</f>
        <v>0</v>
      </c>
      <c r="Q816" s="46">
        <f>'шестая ц.к.'!$S$553</f>
        <v>0</v>
      </c>
      <c r="R816" s="46">
        <f>'шестая ц.к.'!$S$554</f>
        <v>0</v>
      </c>
      <c r="S816" s="46">
        <f>'шестая ц.к.'!$S$555</f>
        <v>0</v>
      </c>
      <c r="T816" s="46">
        <f>'шестая ц.к.'!$S$556</f>
        <v>3.16</v>
      </c>
      <c r="U816" s="46">
        <f>'шестая ц.к.'!$S$557</f>
        <v>45.94</v>
      </c>
      <c r="V816" s="46">
        <f>'шестая ц.к.'!$S$558</f>
        <v>209.87</v>
      </c>
      <c r="W816" s="46">
        <f>'шестая ц.к.'!$S$559</f>
        <v>416.85</v>
      </c>
      <c r="X816" s="46">
        <f>'шестая ц.к.'!$S$560</f>
        <v>114.75</v>
      </c>
      <c r="Y816" s="47">
        <f>'шестая ц.к.'!$S$561</f>
        <v>0</v>
      </c>
    </row>
    <row r="817" spans="1:25" ht="15" customHeight="1" x14ac:dyDescent="0.25">
      <c r="A817" s="52">
        <f t="shared" si="19"/>
        <v>24</v>
      </c>
      <c r="B817" s="45">
        <f>'шестая ц.к.'!$S$562</f>
        <v>57</v>
      </c>
      <c r="C817" s="46">
        <f>'шестая ц.к.'!$S$563</f>
        <v>134.72999999999999</v>
      </c>
      <c r="D817" s="46">
        <f>'шестая ц.к.'!$S$564</f>
        <v>30.82</v>
      </c>
      <c r="E817" s="46">
        <f>'шестая ц.к.'!$S$565</f>
        <v>38.25</v>
      </c>
      <c r="F817" s="46">
        <f>'шестая ц.к.'!$S$566</f>
        <v>3.09</v>
      </c>
      <c r="G817" s="46">
        <f>'шестая ц.к.'!$S$567</f>
        <v>0.16</v>
      </c>
      <c r="H817" s="46">
        <f>'шестая ц.к.'!$S$568</f>
        <v>0.2</v>
      </c>
      <c r="I817" s="46">
        <f>'шестая ц.к.'!$S$569</f>
        <v>0</v>
      </c>
      <c r="J817" s="46">
        <f>'шестая ц.к.'!$S$570</f>
        <v>0.16</v>
      </c>
      <c r="K817" s="46">
        <f>'шестая ц.к.'!$S$571</f>
        <v>0.39</v>
      </c>
      <c r="L817" s="46">
        <f>'шестая ц.к.'!$S$572</f>
        <v>0.6</v>
      </c>
      <c r="M817" s="46">
        <f>'шестая ц.к.'!$S$573</f>
        <v>0.3</v>
      </c>
      <c r="N817" s="46">
        <f>'шестая ц.к.'!$S$574</f>
        <v>11.25</v>
      </c>
      <c r="O817" s="46">
        <f>'шестая ц.к.'!$S$575</f>
        <v>0.03</v>
      </c>
      <c r="P817" s="46">
        <f>'шестая ц.к.'!$S$576</f>
        <v>0.21</v>
      </c>
      <c r="Q817" s="46">
        <f>'шестая ц.к.'!$S$577</f>
        <v>0</v>
      </c>
      <c r="R817" s="46">
        <f>'шестая ц.к.'!$S$578</f>
        <v>0</v>
      </c>
      <c r="S817" s="46">
        <f>'шестая ц.к.'!$S$579</f>
        <v>0</v>
      </c>
      <c r="T817" s="46">
        <f>'шестая ц.к.'!$S$580</f>
        <v>0</v>
      </c>
      <c r="U817" s="46">
        <f>'шестая ц.к.'!$S$581</f>
        <v>0</v>
      </c>
      <c r="V817" s="46">
        <f>'шестая ц.к.'!$S$582</f>
        <v>39.869999999999997</v>
      </c>
      <c r="W817" s="46">
        <f>'шестая ц.к.'!$S$583</f>
        <v>148.21</v>
      </c>
      <c r="X817" s="46">
        <f>'шестая ц.к.'!$S$584</f>
        <v>157.88</v>
      </c>
      <c r="Y817" s="47">
        <f>'шестая ц.к.'!$S$585</f>
        <v>221.84</v>
      </c>
    </row>
    <row r="818" spans="1:25" ht="15" customHeight="1" x14ac:dyDescent="0.25">
      <c r="A818" s="52">
        <f t="shared" si="19"/>
        <v>25</v>
      </c>
      <c r="B818" s="45">
        <f>'шестая ц.к.'!$S$586</f>
        <v>37.93</v>
      </c>
      <c r="C818" s="46">
        <f>'шестая ц.к.'!$S$587</f>
        <v>0</v>
      </c>
      <c r="D818" s="46">
        <f>'шестая ц.к.'!$S$588</f>
        <v>17.2</v>
      </c>
      <c r="E818" s="46">
        <f>'шестая ц.к.'!$S$589</f>
        <v>0.56999999999999995</v>
      </c>
      <c r="F818" s="46">
        <f>'шестая ц.к.'!$S$590</f>
        <v>0</v>
      </c>
      <c r="G818" s="46">
        <f>'шестая ц.к.'!$S$591</f>
        <v>0</v>
      </c>
      <c r="H818" s="46">
        <f>'шестая ц.к.'!$S$592</f>
        <v>0</v>
      </c>
      <c r="I818" s="46">
        <f>'шестая ц.к.'!$S$593</f>
        <v>0.09</v>
      </c>
      <c r="J818" s="46">
        <f>'шестая ц.к.'!$S$594</f>
        <v>1.19</v>
      </c>
      <c r="K818" s="46">
        <f>'шестая ц.к.'!$S$595</f>
        <v>1.18</v>
      </c>
      <c r="L818" s="46">
        <f>'шестая ц.к.'!$S$596</f>
        <v>0.33</v>
      </c>
      <c r="M818" s="46">
        <f>'шестая ц.к.'!$S$597</f>
        <v>0.01</v>
      </c>
      <c r="N818" s="46">
        <f>'шестая ц.к.'!$S$598</f>
        <v>0</v>
      </c>
      <c r="O818" s="46">
        <f>'шестая ц.к.'!$S$599</f>
        <v>0</v>
      </c>
      <c r="P818" s="46">
        <f>'шестая ц.к.'!$S$600</f>
        <v>0.03</v>
      </c>
      <c r="Q818" s="46">
        <f>'шестая ц.к.'!$S$601</f>
        <v>0</v>
      </c>
      <c r="R818" s="46">
        <f>'шестая ц.к.'!$S$602</f>
        <v>0</v>
      </c>
      <c r="S818" s="46">
        <f>'шестая ц.к.'!$S$603</f>
        <v>0</v>
      </c>
      <c r="T818" s="46">
        <f>'шестая ц.к.'!$S$604</f>
        <v>0</v>
      </c>
      <c r="U818" s="46">
        <f>'шестая ц.к.'!$S$605</f>
        <v>0</v>
      </c>
      <c r="V818" s="46">
        <f>'шестая ц.к.'!$S$606</f>
        <v>0</v>
      </c>
      <c r="W818" s="46">
        <f>'шестая ц.к.'!$S$607</f>
        <v>0</v>
      </c>
      <c r="X818" s="46">
        <f>'шестая ц.к.'!$S$608</f>
        <v>323.5</v>
      </c>
      <c r="Y818" s="47">
        <f>'шестая ц.к.'!$S$609</f>
        <v>174.65</v>
      </c>
    </row>
    <row r="819" spans="1:25" ht="15" customHeight="1" x14ac:dyDescent="0.25">
      <c r="A819" s="52">
        <f t="shared" si="19"/>
        <v>26</v>
      </c>
      <c r="B819" s="45">
        <f>'шестая ц.к.'!$S$610</f>
        <v>7.28</v>
      </c>
      <c r="C819" s="46">
        <f>'шестая ц.к.'!$S$611</f>
        <v>22.18</v>
      </c>
      <c r="D819" s="46">
        <f>'шестая ц.к.'!$S$612</f>
        <v>12.11</v>
      </c>
      <c r="E819" s="46">
        <f>'шестая ц.к.'!$S$613</f>
        <v>0</v>
      </c>
      <c r="F819" s="46">
        <f>'шестая ц.к.'!$S$614</f>
        <v>0.21</v>
      </c>
      <c r="G819" s="46">
        <f>'шестая ц.к.'!$S$615</f>
        <v>0.03</v>
      </c>
      <c r="H819" s="46">
        <f>'шестая ц.к.'!$S$616</f>
        <v>13.29</v>
      </c>
      <c r="I819" s="46">
        <f>'шестая ц.к.'!$S$617</f>
        <v>0</v>
      </c>
      <c r="J819" s="46">
        <f>'шестая ц.к.'!$S$618</f>
        <v>0</v>
      </c>
      <c r="K819" s="46">
        <f>'шестая ц.к.'!$S$619</f>
        <v>0</v>
      </c>
      <c r="L819" s="46">
        <f>'шестая ц.к.'!$S$620</f>
        <v>0</v>
      </c>
      <c r="M819" s="46">
        <f>'шестая ц.к.'!$S$621</f>
        <v>0</v>
      </c>
      <c r="N819" s="46">
        <f>'шестая ц.к.'!$S$622</f>
        <v>0</v>
      </c>
      <c r="O819" s="46">
        <f>'шестая ц.к.'!$S$623</f>
        <v>0</v>
      </c>
      <c r="P819" s="46">
        <f>'шестая ц.к.'!$S$624</f>
        <v>0</v>
      </c>
      <c r="Q819" s="46">
        <f>'шестая ц.к.'!$S$625</f>
        <v>0</v>
      </c>
      <c r="R819" s="46">
        <f>'шестая ц.к.'!$S$626</f>
        <v>0.38</v>
      </c>
      <c r="S819" s="46">
        <f>'шестая ц.к.'!$S$627</f>
        <v>0.45</v>
      </c>
      <c r="T819" s="46">
        <f>'шестая ц.к.'!$S$628</f>
        <v>2.17</v>
      </c>
      <c r="U819" s="46">
        <f>'шестая ц.к.'!$S$629</f>
        <v>149.09</v>
      </c>
      <c r="V819" s="46">
        <f>'шестая ц.к.'!$S$630</f>
        <v>243.17</v>
      </c>
      <c r="W819" s="46">
        <f>'шестая ц.к.'!$S$631</f>
        <v>1291.0899999999999</v>
      </c>
      <c r="X819" s="46">
        <f>'шестая ц.к.'!$S$632</f>
        <v>169.29</v>
      </c>
      <c r="Y819" s="47">
        <f>'шестая ц.к.'!$S$633</f>
        <v>12.67</v>
      </c>
    </row>
    <row r="820" spans="1:25" ht="15" customHeight="1" x14ac:dyDescent="0.25">
      <c r="A820" s="52">
        <f t="shared" si="19"/>
        <v>27</v>
      </c>
      <c r="B820" s="45">
        <f>'шестая ц.к.'!$S$634</f>
        <v>34.229999999999997</v>
      </c>
      <c r="C820" s="46">
        <f>'шестая ц.к.'!$S$635</f>
        <v>0</v>
      </c>
      <c r="D820" s="46">
        <f>'шестая ц.к.'!$S$636</f>
        <v>0</v>
      </c>
      <c r="E820" s="46">
        <f>'шестая ц.к.'!$S$637</f>
        <v>0</v>
      </c>
      <c r="F820" s="46">
        <f>'шестая ц.к.'!$S$638</f>
        <v>0</v>
      </c>
      <c r="G820" s="46">
        <f>'шестая ц.к.'!$S$639</f>
        <v>0</v>
      </c>
      <c r="H820" s="46">
        <f>'шестая ц.к.'!$S$640</f>
        <v>0</v>
      </c>
      <c r="I820" s="46">
        <f>'шестая ц.к.'!$S$641</f>
        <v>0</v>
      </c>
      <c r="J820" s="46">
        <f>'шестая ц.к.'!$S$642</f>
        <v>0.02</v>
      </c>
      <c r="K820" s="46">
        <f>'шестая ц.к.'!$S$643</f>
        <v>0</v>
      </c>
      <c r="L820" s="46">
        <f>'шестая ц.к.'!$S$644</f>
        <v>90.2</v>
      </c>
      <c r="M820" s="46">
        <f>'шестая ц.к.'!$S$645</f>
        <v>84.42</v>
      </c>
      <c r="N820" s="46">
        <f>'шестая ц.к.'!$S$646</f>
        <v>89.61</v>
      </c>
      <c r="O820" s="46">
        <f>'шестая ц.к.'!$S$647</f>
        <v>0</v>
      </c>
      <c r="P820" s="46">
        <f>'шестая ц.к.'!$S$648</f>
        <v>0</v>
      </c>
      <c r="Q820" s="46">
        <f>'шестая ц.к.'!$S$649</f>
        <v>0</v>
      </c>
      <c r="R820" s="46">
        <f>'шестая ц.к.'!$S$650</f>
        <v>0</v>
      </c>
      <c r="S820" s="46">
        <f>'шестая ц.к.'!$S$651</f>
        <v>0.23</v>
      </c>
      <c r="T820" s="46">
        <f>'шестая ц.к.'!$S$652</f>
        <v>0.34</v>
      </c>
      <c r="U820" s="46">
        <f>'шестая ц.к.'!$S$653</f>
        <v>0.5</v>
      </c>
      <c r="V820" s="46">
        <f>'шестая ц.к.'!$S$654</f>
        <v>0</v>
      </c>
      <c r="W820" s="46">
        <f>'шестая ц.к.'!$S$655</f>
        <v>61.04</v>
      </c>
      <c r="X820" s="46">
        <f>'шестая ц.к.'!$S$656</f>
        <v>174.65</v>
      </c>
      <c r="Y820" s="47">
        <f>'шестая ц.к.'!$S$657</f>
        <v>278.63</v>
      </c>
    </row>
    <row r="821" spans="1:25" ht="15" customHeight="1" x14ac:dyDescent="0.25">
      <c r="A821" s="52">
        <f t="shared" si="19"/>
        <v>28</v>
      </c>
      <c r="B821" s="45">
        <f>'шестая ц.к.'!$S$658</f>
        <v>0</v>
      </c>
      <c r="C821" s="46">
        <f>'шестая ц.к.'!$S$659</f>
        <v>89.41</v>
      </c>
      <c r="D821" s="46">
        <f>'шестая ц.к.'!$S$660</f>
        <v>0</v>
      </c>
      <c r="E821" s="46">
        <f>'шестая ц.к.'!$S$661</f>
        <v>0.21</v>
      </c>
      <c r="F821" s="46">
        <f>'шестая ц.к.'!$S$662</f>
        <v>0</v>
      </c>
      <c r="G821" s="46">
        <f>'шестая ц.к.'!$S$663</f>
        <v>0</v>
      </c>
      <c r="H821" s="46">
        <f>'шестая ц.к.'!$S$664</f>
        <v>0</v>
      </c>
      <c r="I821" s="46">
        <f>'шестая ц.к.'!$S$665</f>
        <v>13.24</v>
      </c>
      <c r="J821" s="46">
        <f>'шестая ц.к.'!$S$666</f>
        <v>101.35</v>
      </c>
      <c r="K821" s="46">
        <f>'шестая ц.к.'!$S$667</f>
        <v>17.54</v>
      </c>
      <c r="L821" s="46">
        <f>'шестая ц.к.'!$S$668</f>
        <v>5.71</v>
      </c>
      <c r="M821" s="46">
        <f>'шестая ц.к.'!$S$669</f>
        <v>0</v>
      </c>
      <c r="N821" s="46">
        <f>'шестая ц.к.'!$S$670</f>
        <v>0</v>
      </c>
      <c r="O821" s="46">
        <f>'шестая ц.к.'!$S$671</f>
        <v>0</v>
      </c>
      <c r="P821" s="46">
        <f>'шестая ц.к.'!$S$672</f>
        <v>0</v>
      </c>
      <c r="Q821" s="46">
        <f>'шестая ц.к.'!$S$673</f>
        <v>0.18</v>
      </c>
      <c r="R821" s="46">
        <f>'шестая ц.к.'!$S$674</f>
        <v>0</v>
      </c>
      <c r="S821" s="46">
        <f>'шестая ц.к.'!$S$675</f>
        <v>0</v>
      </c>
      <c r="T821" s="46">
        <f>'шестая ц.к.'!$S$676</f>
        <v>13.46</v>
      </c>
      <c r="U821" s="46">
        <f>'шестая ц.к.'!$S$677</f>
        <v>14.04</v>
      </c>
      <c r="V821" s="46">
        <f>'шестая ц.к.'!$S$678</f>
        <v>6.93</v>
      </c>
      <c r="W821" s="46">
        <f>'шестая ц.к.'!$S$679</f>
        <v>338.01</v>
      </c>
      <c r="X821" s="46">
        <f>'шестая ц.к.'!$S$680</f>
        <v>302.18</v>
      </c>
      <c r="Y821" s="47">
        <f>'шестая ц.к.'!$S$681</f>
        <v>108.95</v>
      </c>
    </row>
    <row r="822" spans="1:25" ht="15" customHeight="1" x14ac:dyDescent="0.25">
      <c r="A822" s="52">
        <f t="shared" si="19"/>
        <v>29</v>
      </c>
      <c r="B822" s="45">
        <f>'шестая ц.к.'!$S$682</f>
        <v>0.34</v>
      </c>
      <c r="C822" s="46">
        <f>'шестая ц.к.'!$S$683</f>
        <v>0</v>
      </c>
      <c r="D822" s="46">
        <f>'шестая ц.к.'!$S$684</f>
        <v>85.15</v>
      </c>
      <c r="E822" s="46">
        <f>'шестая ц.к.'!$S$685</f>
        <v>0</v>
      </c>
      <c r="F822" s="46">
        <f>'шестая ц.к.'!$S$686</f>
        <v>27.06</v>
      </c>
      <c r="G822" s="46">
        <f>'шестая ц.к.'!$S$687</f>
        <v>119.15</v>
      </c>
      <c r="H822" s="46">
        <f>'шестая ц.к.'!$S$688</f>
        <v>3.05</v>
      </c>
      <c r="I822" s="46">
        <f>'шестая ц.к.'!$S$689</f>
        <v>0</v>
      </c>
      <c r="J822" s="46">
        <f>'шестая ц.к.'!$S$690</f>
        <v>5.39</v>
      </c>
      <c r="K822" s="46">
        <f>'шестая ц.к.'!$S$691</f>
        <v>47.79</v>
      </c>
      <c r="L822" s="46">
        <f>'шестая ц.к.'!$S$692</f>
        <v>52.64</v>
      </c>
      <c r="M822" s="46">
        <f>'шестая ц.к.'!$S$693</f>
        <v>49.89</v>
      </c>
      <c r="N822" s="46">
        <f>'шестая ц.к.'!$S$694</f>
        <v>72.84</v>
      </c>
      <c r="O822" s="46">
        <f>'шестая ц.к.'!$S$695</f>
        <v>1.19</v>
      </c>
      <c r="P822" s="46">
        <f>'шестая ц.к.'!$S$696</f>
        <v>2.7</v>
      </c>
      <c r="Q822" s="46">
        <f>'шестая ц.к.'!$S$697</f>
        <v>1.87</v>
      </c>
      <c r="R822" s="46">
        <f>'шестая ц.к.'!$S$698</f>
        <v>0</v>
      </c>
      <c r="S822" s="46">
        <f>'шестая ц.к.'!$S$699</f>
        <v>0.02</v>
      </c>
      <c r="T822" s="46">
        <f>'шестая ц.к.'!$S$700</f>
        <v>1456.29</v>
      </c>
      <c r="U822" s="46">
        <f>'шестая ц.к.'!$S$701</f>
        <v>264.89999999999998</v>
      </c>
      <c r="V822" s="46">
        <f>'шестая ц.к.'!$S$702</f>
        <v>278.56</v>
      </c>
      <c r="W822" s="46">
        <f>'шестая ц.к.'!$S$703</f>
        <v>507.42</v>
      </c>
      <c r="X822" s="46">
        <f>'шестая ц.к.'!$S$704</f>
        <v>341.92</v>
      </c>
      <c r="Y822" s="47">
        <f>'шестая ц.к.'!$S$705</f>
        <v>611.03</v>
      </c>
    </row>
    <row r="823" spans="1:25" ht="15" customHeight="1" x14ac:dyDescent="0.25">
      <c r="A823" s="63">
        <f t="shared" si="19"/>
        <v>30</v>
      </c>
      <c r="B823" s="45">
        <f>'шестая ц.к.'!$S$706</f>
        <v>0</v>
      </c>
      <c r="C823" s="46">
        <f>'шестая ц.к.'!$S$707</f>
        <v>24.16</v>
      </c>
      <c r="D823" s="46">
        <f>'шестая ц.к.'!$S$708</f>
        <v>0</v>
      </c>
      <c r="E823" s="46">
        <f>'шестая ц.к.'!$S$709</f>
        <v>0</v>
      </c>
      <c r="F823" s="46">
        <f>'шестая ц.к.'!$S$710</f>
        <v>2.5299999999999998</v>
      </c>
      <c r="G823" s="46">
        <f>'шестая ц.к.'!$S$711</f>
        <v>0</v>
      </c>
      <c r="H823" s="46">
        <f>'шестая ц.к.'!$S$712</f>
        <v>0</v>
      </c>
      <c r="I823" s="46">
        <f>'шестая ц.к.'!$S$713</f>
        <v>0</v>
      </c>
      <c r="J823" s="46">
        <f>'шестая ц.к.'!$S$714</f>
        <v>0</v>
      </c>
      <c r="K823" s="46">
        <f>'шестая ц.к.'!$S$715</f>
        <v>0</v>
      </c>
      <c r="L823" s="46">
        <f>'шестая ц.к.'!$S$716</f>
        <v>0</v>
      </c>
      <c r="M823" s="46">
        <f>'шестая ц.к.'!$S$717</f>
        <v>0</v>
      </c>
      <c r="N823" s="46">
        <f>'шестая ц.к.'!$S$718</f>
        <v>0</v>
      </c>
      <c r="O823" s="46">
        <f>'шестая ц.к.'!$S$719</f>
        <v>0</v>
      </c>
      <c r="P823" s="46">
        <f>'шестая ц.к.'!$S$720</f>
        <v>0</v>
      </c>
      <c r="Q823" s="46">
        <f>'шестая ц.к.'!$S$721</f>
        <v>0</v>
      </c>
      <c r="R823" s="46">
        <f>'шестая ц.к.'!$S$722</f>
        <v>0</v>
      </c>
      <c r="S823" s="46">
        <f>'шестая ц.к.'!$S$723</f>
        <v>0</v>
      </c>
      <c r="T823" s="46">
        <f>'шестая ц.к.'!$S$724</f>
        <v>1371.59</v>
      </c>
      <c r="U823" s="46">
        <f>'шестая ц.к.'!$S$725</f>
        <v>1252.55</v>
      </c>
      <c r="V823" s="46">
        <f>'шестая ц.к.'!$S$726</f>
        <v>458.99</v>
      </c>
      <c r="W823" s="46">
        <f>'шестая ц.к.'!$S$727</f>
        <v>1382.43</v>
      </c>
      <c r="X823" s="46">
        <f>'шестая ц.к.'!$S$728</f>
        <v>337.57</v>
      </c>
      <c r="Y823" s="47">
        <f>'шестая ц.к.'!$S$729</f>
        <v>635.41999999999996</v>
      </c>
    </row>
    <row r="824" spans="1:25" ht="15" hidden="1" customHeight="1" thickBot="1" x14ac:dyDescent="0.3">
      <c r="A824" s="65">
        <f t="shared" si="19"/>
        <v>31</v>
      </c>
      <c r="B824" s="48">
        <f>'шестая ц.к.'!$S$730</f>
        <v>0</v>
      </c>
      <c r="C824" s="49">
        <f>'шестая ц.к.'!$S$731</f>
        <v>0</v>
      </c>
      <c r="D824" s="49">
        <f>'шестая ц.к.'!$S$732</f>
        <v>0</v>
      </c>
      <c r="E824" s="49">
        <f>'шестая ц.к.'!$S$733</f>
        <v>0</v>
      </c>
      <c r="F824" s="49">
        <f>'шестая ц.к.'!$S$734</f>
        <v>0</v>
      </c>
      <c r="G824" s="49">
        <f>'шестая ц.к.'!$S$735</f>
        <v>0</v>
      </c>
      <c r="H824" s="49">
        <f>'шестая ц.к.'!$S$736</f>
        <v>0</v>
      </c>
      <c r="I824" s="49">
        <f>'шестая ц.к.'!$S$737</f>
        <v>0</v>
      </c>
      <c r="J824" s="49">
        <f>'шестая ц.к.'!$S$738</f>
        <v>0</v>
      </c>
      <c r="K824" s="49">
        <f>'шестая ц.к.'!$S$739</f>
        <v>0</v>
      </c>
      <c r="L824" s="49">
        <f>'шестая ц.к.'!$S$740</f>
        <v>0</v>
      </c>
      <c r="M824" s="49">
        <f>'шестая ц.к.'!$S$741</f>
        <v>0</v>
      </c>
      <c r="N824" s="49">
        <f>'шестая ц.к.'!$S$742</f>
        <v>0</v>
      </c>
      <c r="O824" s="49">
        <f>'шестая ц.к.'!$S$743</f>
        <v>0</v>
      </c>
      <c r="P824" s="49">
        <f>'шестая ц.к.'!$S$744</f>
        <v>0</v>
      </c>
      <c r="Q824" s="49">
        <f>'шестая ц.к.'!$S$745</f>
        <v>0</v>
      </c>
      <c r="R824" s="49">
        <f>'шестая ц.к.'!$S$746</f>
        <v>0</v>
      </c>
      <c r="S824" s="49">
        <f>'шестая ц.к.'!$S$747</f>
        <v>0</v>
      </c>
      <c r="T824" s="49">
        <f>'шестая ц.к.'!$S$748</f>
        <v>0</v>
      </c>
      <c r="U824" s="49">
        <f>'шестая ц.к.'!$S$749</f>
        <v>0</v>
      </c>
      <c r="V824" s="49">
        <f>'шестая ц.к.'!$S$750</f>
        <v>0</v>
      </c>
      <c r="W824" s="49">
        <f>'шестая ц.к.'!$S$751</f>
        <v>0</v>
      </c>
      <c r="X824" s="49">
        <f>'шестая ц.к.'!$S$752</f>
        <v>0</v>
      </c>
      <c r="Y824" s="50">
        <f>'шестая ц.к.'!$S$753</f>
        <v>0</v>
      </c>
    </row>
    <row r="825" spans="1:25" ht="15" customHeight="1" thickBot="1" x14ac:dyDescent="0.3">
      <c r="A825" s="55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24.5" customHeight="1" thickBot="1" x14ac:dyDescent="0.3">
      <c r="A826" s="467"/>
      <c r="B826" s="468"/>
      <c r="C826" s="468"/>
      <c r="D826" s="468"/>
      <c r="E826" s="468"/>
      <c r="F826" s="468"/>
      <c r="G826" s="468"/>
      <c r="H826" s="468"/>
      <c r="I826" s="468"/>
      <c r="J826" s="469"/>
      <c r="K826" s="460" t="s">
        <v>142</v>
      </c>
      <c r="L826" s="461"/>
      <c r="M826" s="410"/>
      <c r="N826" s="411"/>
      <c r="O826" s="46"/>
      <c r="P826" s="46"/>
      <c r="Q826" s="46"/>
      <c r="R826" s="46"/>
      <c r="S826" s="46"/>
      <c r="T826" s="46"/>
      <c r="U826" s="46"/>
    </row>
    <row r="827" spans="1:25" ht="43.5" customHeight="1" thickBot="1" x14ac:dyDescent="0.3">
      <c r="A827" s="454" t="s">
        <v>191</v>
      </c>
      <c r="B827" s="455"/>
      <c r="C827" s="455"/>
      <c r="D827" s="455"/>
      <c r="E827" s="455"/>
      <c r="F827" s="455"/>
      <c r="G827" s="455"/>
      <c r="H827" s="455"/>
      <c r="I827" s="455"/>
      <c r="J827" s="456"/>
      <c r="K827" s="449" t="str">
        <f>K600</f>
        <v>7,1</v>
      </c>
      <c r="L827" s="450"/>
      <c r="M827" s="409"/>
      <c r="N827" s="2"/>
      <c r="O827" s="46"/>
      <c r="P827" s="46"/>
      <c r="Q827" s="46"/>
      <c r="R827" s="46"/>
      <c r="S827" s="46"/>
      <c r="T827" s="46"/>
      <c r="U827" s="46"/>
    </row>
    <row r="828" spans="1:25" ht="21" thickBot="1" x14ac:dyDescent="0.3">
      <c r="A828" s="363"/>
      <c r="B828" s="363"/>
      <c r="C828" s="363"/>
      <c r="D828" s="363"/>
      <c r="E828" s="363"/>
      <c r="F828" s="363"/>
      <c r="G828" s="363"/>
      <c r="H828" s="363"/>
      <c r="I828" s="364"/>
      <c r="J828" s="365"/>
      <c r="K828" s="46"/>
      <c r="L828" s="46"/>
      <c r="M828" s="410"/>
      <c r="N828" s="411"/>
      <c r="O828" s="46"/>
      <c r="P828" s="46"/>
      <c r="Q828" s="46"/>
      <c r="R828" s="46"/>
      <c r="S828" s="46"/>
      <c r="T828" s="46"/>
      <c r="U828" s="46"/>
    </row>
    <row r="829" spans="1:25" ht="150.75" customHeight="1" thickBot="1" x14ac:dyDescent="0.3">
      <c r="A829" s="467"/>
      <c r="B829" s="468"/>
      <c r="C829" s="468"/>
      <c r="D829" s="468"/>
      <c r="E829" s="468"/>
      <c r="F829" s="468"/>
      <c r="G829" s="468"/>
      <c r="H829" s="468"/>
      <c r="I829" s="468"/>
      <c r="J829" s="469"/>
      <c r="K829" s="460" t="s">
        <v>143</v>
      </c>
      <c r="L829" s="461"/>
      <c r="M829" s="409"/>
      <c r="N829" s="2"/>
      <c r="O829" s="46"/>
      <c r="P829" s="46"/>
      <c r="Q829" s="46"/>
      <c r="R829" s="46"/>
      <c r="S829" s="46"/>
      <c r="T829" s="46"/>
      <c r="U829" s="46"/>
    </row>
    <row r="830" spans="1:25" ht="66" customHeight="1" thickBot="1" x14ac:dyDescent="0.3">
      <c r="A830" s="454" t="s">
        <v>192</v>
      </c>
      <c r="B830" s="455"/>
      <c r="C830" s="455"/>
      <c r="D830" s="455"/>
      <c r="E830" s="455"/>
      <c r="F830" s="455"/>
      <c r="G830" s="455"/>
      <c r="H830" s="455"/>
      <c r="I830" s="455"/>
      <c r="J830" s="456"/>
      <c r="K830" s="449" t="str">
        <f>K603</f>
        <v>293,41</v>
      </c>
      <c r="L830" s="450"/>
      <c r="M830" s="410"/>
      <c r="N830" s="411"/>
      <c r="O830" s="46"/>
      <c r="P830" s="46"/>
      <c r="Q830" s="46"/>
      <c r="R830" s="46"/>
      <c r="S830" s="46"/>
      <c r="T830" s="46"/>
      <c r="U830" s="46"/>
    </row>
    <row r="831" spans="1:25" ht="136.5" customHeight="1" thickBot="1" x14ac:dyDescent="0.3">
      <c r="A831" s="55"/>
      <c r="B831" s="46"/>
      <c r="C831" s="46"/>
      <c r="D831" s="46"/>
      <c r="E831" s="46"/>
      <c r="F831" s="46"/>
      <c r="G831" s="46"/>
      <c r="H831" s="46"/>
      <c r="K831" s="448"/>
      <c r="L831" s="448"/>
      <c r="M831" s="425" t="s">
        <v>149</v>
      </c>
      <c r="N831" s="426"/>
      <c r="O831" s="462" t="s">
        <v>150</v>
      </c>
      <c r="P831" s="463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41.25" customHeight="1" thickBot="1" x14ac:dyDescent="0.25">
      <c r="A832" s="451" t="str">
        <f>A221</f>
        <v xml:space="preserve">2. Ставка за мощность предельного уровня нерегулируемых цен, рублей/МВт в месяц без НДС </v>
      </c>
      <c r="B832" s="452"/>
      <c r="C832" s="452"/>
      <c r="D832" s="452"/>
      <c r="E832" s="452"/>
      <c r="F832" s="452"/>
      <c r="G832" s="452"/>
      <c r="H832" s="452"/>
      <c r="I832" s="452"/>
      <c r="J832" s="453"/>
      <c r="K832" s="449">
        <f>M832+O832</f>
        <v>918026.91</v>
      </c>
      <c r="L832" s="450"/>
      <c r="M832" s="449" t="str">
        <f>$H$16</f>
        <v>917570,48</v>
      </c>
      <c r="N832" s="450"/>
      <c r="O832" s="449" t="str">
        <f>$O$221</f>
        <v>456,43</v>
      </c>
      <c r="P832" s="450"/>
    </row>
    <row r="834" spans="1:13" ht="61.5" customHeight="1" x14ac:dyDescent="0.2">
      <c r="A834" s="486" t="s">
        <v>9</v>
      </c>
      <c r="B834" s="486"/>
      <c r="C834" s="486"/>
      <c r="D834" s="486"/>
      <c r="E834" s="486"/>
      <c r="F834" s="486"/>
      <c r="G834" s="486"/>
      <c r="H834" s="486"/>
      <c r="I834" s="486"/>
      <c r="J834" s="2"/>
      <c r="K834" s="2"/>
      <c r="L834" s="2"/>
      <c r="M834" s="2"/>
    </row>
    <row r="835" spans="1:13" ht="15" customHeight="1" thickBot="1" x14ac:dyDescent="0.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</row>
    <row r="836" spans="1:13" ht="22.5" customHeight="1" thickBot="1" x14ac:dyDescent="0.25">
      <c r="A836" s="473"/>
      <c r="B836" s="474"/>
      <c r="C836" s="474"/>
      <c r="D836" s="475"/>
      <c r="E836" s="470" t="s">
        <v>42</v>
      </c>
      <c r="F836" s="471"/>
      <c r="G836" s="471"/>
      <c r="H836" s="471"/>
      <c r="I836" s="472"/>
    </row>
    <row r="837" spans="1:13" ht="18.75" customHeight="1" thickBot="1" x14ac:dyDescent="0.25">
      <c r="A837" s="495"/>
      <c r="B837" s="496"/>
      <c r="C837" s="496"/>
      <c r="D837" s="497"/>
      <c r="E837" s="54" t="s">
        <v>127</v>
      </c>
      <c r="F837" s="54" t="s">
        <v>19</v>
      </c>
      <c r="G837" s="17" t="s">
        <v>20</v>
      </c>
      <c r="H837" s="17" t="s">
        <v>21</v>
      </c>
      <c r="I837" s="18" t="s">
        <v>22</v>
      </c>
    </row>
    <row r="838" spans="1:13" ht="53.25" customHeight="1" thickBot="1" x14ac:dyDescent="0.25">
      <c r="A838" s="479" t="s">
        <v>43</v>
      </c>
      <c r="B838" s="480"/>
      <c r="C838" s="480"/>
      <c r="D838" s="481"/>
      <c r="E838" s="257" t="str">
        <f t="shared" ref="E838:I839" si="20">E377</f>
        <v>х</v>
      </c>
      <c r="F838" s="235">
        <f t="shared" si="20"/>
        <v>1373990.7</v>
      </c>
      <c r="G838" s="235">
        <f t="shared" si="20"/>
        <v>1448706.22</v>
      </c>
      <c r="H838" s="235">
        <f t="shared" si="20"/>
        <v>2381141.6599999997</v>
      </c>
      <c r="I838" s="236">
        <f t="shared" si="20"/>
        <v>2675737.6599999997</v>
      </c>
    </row>
    <row r="839" spans="1:13" ht="106.5" hidden="1" customHeight="1" thickBot="1" x14ac:dyDescent="0.25">
      <c r="A839" s="479" t="str">
        <f>A378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39" s="480"/>
      <c r="C839" s="480"/>
      <c r="D839" s="481"/>
      <c r="E839" s="257" t="str">
        <f t="shared" si="20"/>
        <v>х</v>
      </c>
      <c r="F839" s="254" t="str">
        <f t="shared" si="20"/>
        <v>х</v>
      </c>
      <c r="G839" s="254" t="str">
        <f t="shared" si="20"/>
        <v>х</v>
      </c>
      <c r="H839" s="254" t="str">
        <f t="shared" si="20"/>
        <v>х</v>
      </c>
      <c r="I839" s="255" t="str">
        <f t="shared" si="20"/>
        <v>х</v>
      </c>
    </row>
    <row r="840" spans="1:13" ht="18" customHeight="1" x14ac:dyDescent="0.2">
      <c r="A840" s="412"/>
      <c r="B840" s="412"/>
      <c r="C840" s="412"/>
      <c r="D840" s="412"/>
      <c r="E840" s="412"/>
      <c r="F840" s="412"/>
      <c r="G840" s="412"/>
      <c r="H840" s="412"/>
      <c r="I840" s="412"/>
      <c r="J840" s="412"/>
      <c r="K840" s="412"/>
    </row>
  </sheetData>
  <sheetProtection selectLockedCells="1" selectUnlockedCells="1"/>
  <mergeCells count="171">
    <mergeCell ref="O371:P371"/>
    <mergeCell ref="O221:P221"/>
    <mergeCell ref="A382:K382"/>
    <mergeCell ref="A599:J599"/>
    <mergeCell ref="K599:L599"/>
    <mergeCell ref="A610:A613"/>
    <mergeCell ref="B610:Y612"/>
    <mergeCell ref="A383:A386"/>
    <mergeCell ref="A491:A494"/>
    <mergeCell ref="A455:A458"/>
    <mergeCell ref="A607:L607"/>
    <mergeCell ref="B527:Y529"/>
    <mergeCell ref="K605:L605"/>
    <mergeCell ref="A602:J602"/>
    <mergeCell ref="A563:A566"/>
    <mergeCell ref="B563:Y565"/>
    <mergeCell ref="A4:H4"/>
    <mergeCell ref="A718:A721"/>
    <mergeCell ref="B718:Y720"/>
    <mergeCell ref="A609:K609"/>
    <mergeCell ref="A47:G47"/>
    <mergeCell ref="A1:Y1"/>
    <mergeCell ref="A2:L2"/>
    <mergeCell ref="A57:L57"/>
    <mergeCell ref="A73:L73"/>
    <mergeCell ref="A223:L223"/>
    <mergeCell ref="A380:L380"/>
    <mergeCell ref="I16:K16"/>
    <mergeCell ref="A14:G14"/>
    <mergeCell ref="A9:D9"/>
    <mergeCell ref="A10:D10"/>
    <mergeCell ref="A11:D11"/>
    <mergeCell ref="A112:A115"/>
    <mergeCell ref="B112:Y114"/>
    <mergeCell ref="A148:A151"/>
    <mergeCell ref="A5:D6"/>
    <mergeCell ref="A26:G26"/>
    <mergeCell ref="E5:H5"/>
    <mergeCell ref="A16:G16"/>
    <mergeCell ref="A17:G17"/>
    <mergeCell ref="B3:E3"/>
    <mergeCell ref="B76:Y78"/>
    <mergeCell ref="B455:Y457"/>
    <mergeCell ref="A419:A422"/>
    <mergeCell ref="A18:G18"/>
    <mergeCell ref="A28:G28"/>
    <mergeCell ref="A31:G31"/>
    <mergeCell ref="A839:D839"/>
    <mergeCell ref="A379:K379"/>
    <mergeCell ref="A378:D378"/>
    <mergeCell ref="B383:Y385"/>
    <mergeCell ref="K826:L826"/>
    <mergeCell ref="A838:D838"/>
    <mergeCell ref="A790:A793"/>
    <mergeCell ref="B790:Y792"/>
    <mergeCell ref="A836:D837"/>
    <mergeCell ref="A834:I834"/>
    <mergeCell ref="M831:N831"/>
    <mergeCell ref="E836:I836"/>
    <mergeCell ref="A527:A530"/>
    <mergeCell ref="A682:A685"/>
    <mergeCell ref="A754:A757"/>
    <mergeCell ref="B754:Y756"/>
    <mergeCell ref="B491:Y493"/>
    <mergeCell ref="A19:G19"/>
    <mergeCell ref="A22:G22"/>
    <mergeCell ref="E12:L12"/>
    <mergeCell ref="A24:G24"/>
    <mergeCell ref="A20:G20"/>
    <mergeCell ref="A21:G21"/>
    <mergeCell ref="A23:G23"/>
    <mergeCell ref="B334:Y336"/>
    <mergeCell ref="A373:I373"/>
    <mergeCell ref="A262:A265"/>
    <mergeCell ref="B262:Y264"/>
    <mergeCell ref="K220:L220"/>
    <mergeCell ref="K221:L221"/>
    <mergeCell ref="M221:N221"/>
    <mergeCell ref="A75:K75"/>
    <mergeCell ref="B226:Y228"/>
    <mergeCell ref="A184:A187"/>
    <mergeCell ref="A64:D64"/>
    <mergeCell ref="O370:P370"/>
    <mergeCell ref="A371:J371"/>
    <mergeCell ref="O220:P220"/>
    <mergeCell ref="A221:J221"/>
    <mergeCell ref="A40:G40"/>
    <mergeCell ref="A76:A79"/>
    <mergeCell ref="I5:L5"/>
    <mergeCell ref="A12:D12"/>
    <mergeCell ref="A13:G13"/>
    <mergeCell ref="A15:G15"/>
    <mergeCell ref="K829:L829"/>
    <mergeCell ref="K830:L830"/>
    <mergeCell ref="K827:L827"/>
    <mergeCell ref="A827:J827"/>
    <mergeCell ref="A830:J830"/>
    <mergeCell ref="A826:J826"/>
    <mergeCell ref="A829:J829"/>
    <mergeCell ref="B298:Y300"/>
    <mergeCell ref="K370:L370"/>
    <mergeCell ref="M370:N370"/>
    <mergeCell ref="B419:Y421"/>
    <mergeCell ref="E375:I375"/>
    <mergeCell ref="M371:N371"/>
    <mergeCell ref="K371:L371"/>
    <mergeCell ref="A375:D376"/>
    <mergeCell ref="A377:D377"/>
    <mergeCell ref="A225:K225"/>
    <mergeCell ref="A226:A229"/>
    <mergeCell ref="A298:A301"/>
    <mergeCell ref="A334:A337"/>
    <mergeCell ref="K831:L831"/>
    <mergeCell ref="K832:L832"/>
    <mergeCell ref="M832:N832"/>
    <mergeCell ref="A832:J832"/>
    <mergeCell ref="K604:L604"/>
    <mergeCell ref="M604:N604"/>
    <mergeCell ref="A600:J600"/>
    <mergeCell ref="K600:L600"/>
    <mergeCell ref="A646:A649"/>
    <mergeCell ref="M605:N605"/>
    <mergeCell ref="K602:L602"/>
    <mergeCell ref="A603:J603"/>
    <mergeCell ref="K603:L603"/>
    <mergeCell ref="B646:Y648"/>
    <mergeCell ref="O831:P831"/>
    <mergeCell ref="O604:P604"/>
    <mergeCell ref="A605:J605"/>
    <mergeCell ref="O605:P605"/>
    <mergeCell ref="O832:P832"/>
    <mergeCell ref="B682:Y684"/>
    <mergeCell ref="A41:G41"/>
    <mergeCell ref="A42:G42"/>
    <mergeCell ref="A43:G43"/>
    <mergeCell ref="A46:G46"/>
    <mergeCell ref="I60:L60"/>
    <mergeCell ref="I67:L67"/>
    <mergeCell ref="A67:D68"/>
    <mergeCell ref="E60:H60"/>
    <mergeCell ref="A70:D70"/>
    <mergeCell ref="A50:G50"/>
    <mergeCell ref="A51:G51"/>
    <mergeCell ref="A52:G52"/>
    <mergeCell ref="A53:G53"/>
    <mergeCell ref="A55:G55"/>
    <mergeCell ref="A54:G54"/>
    <mergeCell ref="B148:Y150"/>
    <mergeCell ref="M220:N220"/>
    <mergeCell ref="A63:D63"/>
    <mergeCell ref="E67:H67"/>
    <mergeCell ref="A69:D69"/>
    <mergeCell ref="A62:D62"/>
    <mergeCell ref="A60:D61"/>
    <mergeCell ref="B184:Y186"/>
    <mergeCell ref="A25:G25"/>
    <mergeCell ref="A32:G32"/>
    <mergeCell ref="A33:G33"/>
    <mergeCell ref="A34:G34"/>
    <mergeCell ref="A27:G27"/>
    <mergeCell ref="A36:G36"/>
    <mergeCell ref="A29:G29"/>
    <mergeCell ref="A30:G30"/>
    <mergeCell ref="A45:G45"/>
    <mergeCell ref="A35:G35"/>
    <mergeCell ref="A44:G44"/>
    <mergeCell ref="A37:G37"/>
    <mergeCell ref="A38:G38"/>
    <mergeCell ref="A39:G39"/>
    <mergeCell ref="A48:G48"/>
    <mergeCell ref="A49:G49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4106" r:id="rId4">
          <objectPr defaultSize="0" autoPict="0" r:id="rId5">
            <anchor moveWithCells="1" sizeWithCells="1">
              <from>
                <xdr:col>2</xdr:col>
                <xdr:colOff>0</xdr:colOff>
                <xdr:row>59</xdr:row>
                <xdr:rowOff>104775</xdr:rowOff>
              </from>
              <to>
                <xdr:col>2</xdr:col>
                <xdr:colOff>0</xdr:colOff>
                <xdr:row>60</xdr:row>
                <xdr:rowOff>9525</xdr:rowOff>
              </to>
            </anchor>
          </objectPr>
        </oleObject>
      </mc:Choice>
      <mc:Fallback>
        <oleObject progId="Equation.3" shapeId="4106" r:id="rId4"/>
      </mc:Fallback>
    </mc:AlternateContent>
    <mc:AlternateContent xmlns:mc="http://schemas.openxmlformats.org/markup-compatibility/2006">
      <mc:Choice Requires="x14">
        <oleObject progId="Equation.3" shapeId="4107" r:id="rId6">
          <objectPr defaultSize="0" autoPict="0" r:id="rId5">
            <anchor moveWithCells="1" sizeWithCells="1">
              <from>
                <xdr:col>2</xdr:col>
                <xdr:colOff>0</xdr:colOff>
                <xdr:row>66</xdr:row>
                <xdr:rowOff>104775</xdr:rowOff>
              </from>
              <to>
                <xdr:col>2</xdr:col>
                <xdr:colOff>0</xdr:colOff>
                <xdr:row>67</xdr:row>
                <xdr:rowOff>9525</xdr:rowOff>
              </to>
            </anchor>
          </objectPr>
        </oleObject>
      </mc:Choice>
      <mc:Fallback>
        <oleObject progId="Equation.3" shapeId="4107" r:id="rId6"/>
      </mc:Fallback>
    </mc:AlternateContent>
    <mc:AlternateContent xmlns:mc="http://schemas.openxmlformats.org/markup-compatibility/2006">
      <mc:Choice Requires="x14">
        <oleObject progId="Equation.3" shapeId="4108" r:id="rId7">
          <objectPr defaultSize="0" autoPict="0" r:id="rId8">
            <anchor moveWithCells="1" sizeWithCells="1">
              <from>
                <xdr:col>1</xdr:col>
                <xdr:colOff>0</xdr:colOff>
                <xdr:row>75</xdr:row>
                <xdr:rowOff>152400</xdr:rowOff>
              </from>
              <to>
                <xdr:col>1</xdr:col>
                <xdr:colOff>0</xdr:colOff>
                <xdr:row>76</xdr:row>
                <xdr:rowOff>28575</xdr:rowOff>
              </to>
            </anchor>
          </objectPr>
        </oleObject>
      </mc:Choice>
      <mc:Fallback>
        <oleObject progId="Equation.3" shapeId="4108" r:id="rId7"/>
      </mc:Fallback>
    </mc:AlternateContent>
    <mc:AlternateContent xmlns:mc="http://schemas.openxmlformats.org/markup-compatibility/2006">
      <mc:Choice Requires="x14">
        <oleObject progId="Equation.3" shapeId="4109" r:id="rId9">
          <objectPr defaultSize="0" autoPict="0" r:id="rId5">
            <anchor moveWithCells="1" sizeWithCells="1">
              <from>
                <xdr:col>1</xdr:col>
                <xdr:colOff>0</xdr:colOff>
                <xdr:row>75</xdr:row>
                <xdr:rowOff>104775</xdr:rowOff>
              </from>
              <to>
                <xdr:col>1</xdr:col>
                <xdr:colOff>0</xdr:colOff>
                <xdr:row>76</xdr:row>
                <xdr:rowOff>0</xdr:rowOff>
              </to>
            </anchor>
          </objectPr>
        </oleObject>
      </mc:Choice>
      <mc:Fallback>
        <oleObject progId="Equation.3" shapeId="4109" r:id="rId9"/>
      </mc:Fallback>
    </mc:AlternateContent>
    <mc:AlternateContent xmlns:mc="http://schemas.openxmlformats.org/markup-compatibility/2006">
      <mc:Choice Requires="x14">
        <oleObject progId="Equation.3" shapeId="4110" r:id="rId10">
          <objectPr defaultSize="0" autoPict="0" r:id="rId8">
            <anchor moveWithCells="1" sizeWithCells="1">
              <from>
                <xdr:col>1</xdr:col>
                <xdr:colOff>0</xdr:colOff>
                <xdr:row>111</xdr:row>
                <xdr:rowOff>152400</xdr:rowOff>
              </from>
              <to>
                <xdr:col>1</xdr:col>
                <xdr:colOff>0</xdr:colOff>
                <xdr:row>112</xdr:row>
                <xdr:rowOff>28575</xdr:rowOff>
              </to>
            </anchor>
          </objectPr>
        </oleObject>
      </mc:Choice>
      <mc:Fallback>
        <oleObject progId="Equation.3" shapeId="4110" r:id="rId10"/>
      </mc:Fallback>
    </mc:AlternateContent>
    <mc:AlternateContent xmlns:mc="http://schemas.openxmlformats.org/markup-compatibility/2006">
      <mc:Choice Requires="x14">
        <oleObject progId="Equation.3" shapeId="4111" r:id="rId11">
          <objectPr defaultSize="0" autoPict="0" r:id="rId5">
            <anchor moveWithCells="1" sizeWithCells="1">
              <from>
                <xdr:col>1</xdr:col>
                <xdr:colOff>0</xdr:colOff>
                <xdr:row>111</xdr:row>
                <xdr:rowOff>104775</xdr:rowOff>
              </from>
              <to>
                <xdr:col>1</xdr:col>
                <xdr:colOff>0</xdr:colOff>
                <xdr:row>112</xdr:row>
                <xdr:rowOff>0</xdr:rowOff>
              </to>
            </anchor>
          </objectPr>
        </oleObject>
      </mc:Choice>
      <mc:Fallback>
        <oleObject progId="Equation.3" shapeId="4111" r:id="rId11"/>
      </mc:Fallback>
    </mc:AlternateContent>
    <mc:AlternateContent xmlns:mc="http://schemas.openxmlformats.org/markup-compatibility/2006">
      <mc:Choice Requires="x14">
        <oleObject progId="Equation.3" shapeId="4112" r:id="rId12">
          <objectPr defaultSize="0" autoPict="0" r:id="rId8">
            <anchor moveWithCells="1" sizeWithCells="1">
              <from>
                <xdr:col>1</xdr:col>
                <xdr:colOff>0</xdr:colOff>
                <xdr:row>147</xdr:row>
                <xdr:rowOff>152400</xdr:rowOff>
              </from>
              <to>
                <xdr:col>1</xdr:col>
                <xdr:colOff>0</xdr:colOff>
                <xdr:row>148</xdr:row>
                <xdr:rowOff>28575</xdr:rowOff>
              </to>
            </anchor>
          </objectPr>
        </oleObject>
      </mc:Choice>
      <mc:Fallback>
        <oleObject progId="Equation.3" shapeId="4112" r:id="rId12"/>
      </mc:Fallback>
    </mc:AlternateContent>
    <mc:AlternateContent xmlns:mc="http://schemas.openxmlformats.org/markup-compatibility/2006">
      <mc:Choice Requires="x14">
        <oleObject progId="Equation.3" shapeId="4113" r:id="rId13">
          <objectPr defaultSize="0" autoPict="0" r:id="rId5">
            <anchor moveWithCells="1" sizeWithCells="1">
              <from>
                <xdr:col>1</xdr:col>
                <xdr:colOff>0</xdr:colOff>
                <xdr:row>147</xdr:row>
                <xdr:rowOff>104775</xdr:rowOff>
              </from>
              <to>
                <xdr:col>1</xdr:col>
                <xdr:colOff>0</xdr:colOff>
                <xdr:row>148</xdr:row>
                <xdr:rowOff>0</xdr:rowOff>
              </to>
            </anchor>
          </objectPr>
        </oleObject>
      </mc:Choice>
      <mc:Fallback>
        <oleObject progId="Equation.3" shapeId="4113" r:id="rId13"/>
      </mc:Fallback>
    </mc:AlternateContent>
    <mc:AlternateContent xmlns:mc="http://schemas.openxmlformats.org/markup-compatibility/2006">
      <mc:Choice Requires="x14">
        <oleObject progId="Equation.3" shapeId="4114" r:id="rId14">
          <objectPr defaultSize="0" autoPict="0" r:id="rId8">
            <anchor moveWithCells="1" sizeWithCells="1">
              <from>
                <xdr:col>1</xdr:col>
                <xdr:colOff>0</xdr:colOff>
                <xdr:row>183</xdr:row>
                <xdr:rowOff>152400</xdr:rowOff>
              </from>
              <to>
                <xdr:col>1</xdr:col>
                <xdr:colOff>0</xdr:colOff>
                <xdr:row>184</xdr:row>
                <xdr:rowOff>28575</xdr:rowOff>
              </to>
            </anchor>
          </objectPr>
        </oleObject>
      </mc:Choice>
      <mc:Fallback>
        <oleObject progId="Equation.3" shapeId="4114" r:id="rId14"/>
      </mc:Fallback>
    </mc:AlternateContent>
    <mc:AlternateContent xmlns:mc="http://schemas.openxmlformats.org/markup-compatibility/2006">
      <mc:Choice Requires="x14">
        <oleObject progId="Equation.3" shapeId="4115" r:id="rId15">
          <objectPr defaultSize="0" autoPict="0" r:id="rId5">
            <anchor moveWithCells="1" sizeWithCells="1">
              <from>
                <xdr:col>1</xdr:col>
                <xdr:colOff>0</xdr:colOff>
                <xdr:row>183</xdr:row>
                <xdr:rowOff>104775</xdr:rowOff>
              </from>
              <to>
                <xdr:col>1</xdr:col>
                <xdr:colOff>0</xdr:colOff>
                <xdr:row>184</xdr:row>
                <xdr:rowOff>0</xdr:rowOff>
              </to>
            </anchor>
          </objectPr>
        </oleObject>
      </mc:Choice>
      <mc:Fallback>
        <oleObject progId="Equation.3" shapeId="4115" r:id="rId15"/>
      </mc:Fallback>
    </mc:AlternateContent>
    <mc:AlternateContent xmlns:mc="http://schemas.openxmlformats.org/markup-compatibility/2006">
      <mc:Choice Requires="x14">
        <oleObject progId="Equation.3" shapeId="4116" r:id="rId16">
          <objectPr defaultSize="0" autoPict="0" r:id="rId8">
            <anchor moveWithCells="1" sizeWithCells="1">
              <from>
                <xdr:col>1</xdr:col>
                <xdr:colOff>0</xdr:colOff>
                <xdr:row>225</xdr:row>
                <xdr:rowOff>152400</xdr:rowOff>
              </from>
              <to>
                <xdr:col>1</xdr:col>
                <xdr:colOff>0</xdr:colOff>
                <xdr:row>226</xdr:row>
                <xdr:rowOff>28575</xdr:rowOff>
              </to>
            </anchor>
          </objectPr>
        </oleObject>
      </mc:Choice>
      <mc:Fallback>
        <oleObject progId="Equation.3" shapeId="4116" r:id="rId16"/>
      </mc:Fallback>
    </mc:AlternateContent>
    <mc:AlternateContent xmlns:mc="http://schemas.openxmlformats.org/markup-compatibility/2006">
      <mc:Choice Requires="x14">
        <oleObject progId="Equation.3" shapeId="4117" r:id="rId17">
          <objectPr defaultSize="0" autoPict="0" r:id="rId5">
            <anchor moveWithCells="1" sizeWithCells="1">
              <from>
                <xdr:col>1</xdr:col>
                <xdr:colOff>0</xdr:colOff>
                <xdr:row>225</xdr:row>
                <xdr:rowOff>104775</xdr:rowOff>
              </from>
              <to>
                <xdr:col>1</xdr:col>
                <xdr:colOff>0</xdr:colOff>
                <xdr:row>226</xdr:row>
                <xdr:rowOff>0</xdr:rowOff>
              </to>
            </anchor>
          </objectPr>
        </oleObject>
      </mc:Choice>
      <mc:Fallback>
        <oleObject progId="Equation.3" shapeId="4117" r:id="rId17"/>
      </mc:Fallback>
    </mc:AlternateContent>
    <mc:AlternateContent xmlns:mc="http://schemas.openxmlformats.org/markup-compatibility/2006">
      <mc:Choice Requires="x14">
        <oleObject progId="Equation.3" shapeId="4118" r:id="rId18">
          <objectPr defaultSize="0" autoPict="0" r:id="rId8">
            <anchor moveWithCells="1" sizeWithCells="1">
              <from>
                <xdr:col>1</xdr:col>
                <xdr:colOff>0</xdr:colOff>
                <xdr:row>261</xdr:row>
                <xdr:rowOff>152400</xdr:rowOff>
              </from>
              <to>
                <xdr:col>1</xdr:col>
                <xdr:colOff>0</xdr:colOff>
                <xdr:row>262</xdr:row>
                <xdr:rowOff>28575</xdr:rowOff>
              </to>
            </anchor>
          </objectPr>
        </oleObject>
      </mc:Choice>
      <mc:Fallback>
        <oleObject progId="Equation.3" shapeId="4118" r:id="rId18"/>
      </mc:Fallback>
    </mc:AlternateContent>
    <mc:AlternateContent xmlns:mc="http://schemas.openxmlformats.org/markup-compatibility/2006">
      <mc:Choice Requires="x14">
        <oleObject progId="Equation.3" shapeId="4119" r:id="rId19">
          <objectPr defaultSize="0" autoPict="0" r:id="rId5">
            <anchor moveWithCells="1" sizeWithCells="1">
              <from>
                <xdr:col>1</xdr:col>
                <xdr:colOff>0</xdr:colOff>
                <xdr:row>261</xdr:row>
                <xdr:rowOff>104775</xdr:rowOff>
              </from>
              <to>
                <xdr:col>1</xdr:col>
                <xdr:colOff>0</xdr:colOff>
                <xdr:row>262</xdr:row>
                <xdr:rowOff>0</xdr:rowOff>
              </to>
            </anchor>
          </objectPr>
        </oleObject>
      </mc:Choice>
      <mc:Fallback>
        <oleObject progId="Equation.3" shapeId="4119" r:id="rId19"/>
      </mc:Fallback>
    </mc:AlternateContent>
    <mc:AlternateContent xmlns:mc="http://schemas.openxmlformats.org/markup-compatibility/2006">
      <mc:Choice Requires="x14">
        <oleObject progId="Equation.3" shapeId="4120" r:id="rId20">
          <objectPr defaultSize="0" autoPict="0" r:id="rId8">
            <anchor moveWithCells="1" sizeWithCells="1">
              <from>
                <xdr:col>1</xdr:col>
                <xdr:colOff>0</xdr:colOff>
                <xdr:row>297</xdr:row>
                <xdr:rowOff>152400</xdr:rowOff>
              </from>
              <to>
                <xdr:col>1</xdr:col>
                <xdr:colOff>0</xdr:colOff>
                <xdr:row>298</xdr:row>
                <xdr:rowOff>28575</xdr:rowOff>
              </to>
            </anchor>
          </objectPr>
        </oleObject>
      </mc:Choice>
      <mc:Fallback>
        <oleObject progId="Equation.3" shapeId="4120" r:id="rId20"/>
      </mc:Fallback>
    </mc:AlternateContent>
    <mc:AlternateContent xmlns:mc="http://schemas.openxmlformats.org/markup-compatibility/2006">
      <mc:Choice Requires="x14">
        <oleObject progId="Equation.3" shapeId="4121" r:id="rId21">
          <objectPr defaultSize="0" autoPict="0" r:id="rId5">
            <anchor moveWithCells="1" sizeWithCells="1">
              <from>
                <xdr:col>1</xdr:col>
                <xdr:colOff>0</xdr:colOff>
                <xdr:row>297</xdr:row>
                <xdr:rowOff>104775</xdr:rowOff>
              </from>
              <to>
                <xdr:col>1</xdr:col>
                <xdr:colOff>0</xdr:colOff>
                <xdr:row>298</xdr:row>
                <xdr:rowOff>0</xdr:rowOff>
              </to>
            </anchor>
          </objectPr>
        </oleObject>
      </mc:Choice>
      <mc:Fallback>
        <oleObject progId="Equation.3" shapeId="4121" r:id="rId21"/>
      </mc:Fallback>
    </mc:AlternateContent>
    <mc:AlternateContent xmlns:mc="http://schemas.openxmlformats.org/markup-compatibility/2006">
      <mc:Choice Requires="x14">
        <oleObject progId="Equation.3" shapeId="4122" r:id="rId22">
          <objectPr defaultSize="0" autoPict="0" r:id="rId8">
            <anchor moveWithCells="1" sizeWithCells="1">
              <from>
                <xdr:col>1</xdr:col>
                <xdr:colOff>0</xdr:colOff>
                <xdr:row>333</xdr:row>
                <xdr:rowOff>152400</xdr:rowOff>
              </from>
              <to>
                <xdr:col>1</xdr:col>
                <xdr:colOff>0</xdr:colOff>
                <xdr:row>334</xdr:row>
                <xdr:rowOff>28575</xdr:rowOff>
              </to>
            </anchor>
          </objectPr>
        </oleObject>
      </mc:Choice>
      <mc:Fallback>
        <oleObject progId="Equation.3" shapeId="4122" r:id="rId22"/>
      </mc:Fallback>
    </mc:AlternateContent>
    <mc:AlternateContent xmlns:mc="http://schemas.openxmlformats.org/markup-compatibility/2006">
      <mc:Choice Requires="x14">
        <oleObject progId="Equation.3" shapeId="4123" r:id="rId23">
          <objectPr defaultSize="0" autoPict="0" r:id="rId5">
            <anchor moveWithCells="1" sizeWithCells="1">
              <from>
                <xdr:col>1</xdr:col>
                <xdr:colOff>0</xdr:colOff>
                <xdr:row>333</xdr:row>
                <xdr:rowOff>104775</xdr:rowOff>
              </from>
              <to>
                <xdr:col>1</xdr:col>
                <xdr:colOff>0</xdr:colOff>
                <xdr:row>334</xdr:row>
                <xdr:rowOff>0</xdr:rowOff>
              </to>
            </anchor>
          </objectPr>
        </oleObject>
      </mc:Choice>
      <mc:Fallback>
        <oleObject progId="Equation.3" shapeId="4123" r:id="rId23"/>
      </mc:Fallback>
    </mc:AlternateContent>
    <mc:AlternateContent xmlns:mc="http://schemas.openxmlformats.org/markup-compatibility/2006">
      <mc:Choice Requires="x14">
        <oleObject progId="Equation.3" shapeId="4124" r:id="rId24">
          <objectPr defaultSize="0" autoPict="0" r:id="rId8">
            <anchor moveWithCells="1" sizeWithCells="1">
              <from>
                <xdr:col>1</xdr:col>
                <xdr:colOff>0</xdr:colOff>
                <xdr:row>382</xdr:row>
                <xdr:rowOff>152400</xdr:rowOff>
              </from>
              <to>
                <xdr:col>1</xdr:col>
                <xdr:colOff>0</xdr:colOff>
                <xdr:row>383</xdr:row>
                <xdr:rowOff>28575</xdr:rowOff>
              </to>
            </anchor>
          </objectPr>
        </oleObject>
      </mc:Choice>
      <mc:Fallback>
        <oleObject progId="Equation.3" shapeId="4124" r:id="rId24"/>
      </mc:Fallback>
    </mc:AlternateContent>
    <mc:AlternateContent xmlns:mc="http://schemas.openxmlformats.org/markup-compatibility/2006">
      <mc:Choice Requires="x14">
        <oleObject progId="Equation.3" shapeId="4125" r:id="rId25">
          <objectPr defaultSize="0" autoPict="0" r:id="rId5">
            <anchor moveWithCells="1" sizeWithCells="1">
              <from>
                <xdr:col>1</xdr:col>
                <xdr:colOff>0</xdr:colOff>
                <xdr:row>382</xdr:row>
                <xdr:rowOff>104775</xdr:rowOff>
              </from>
              <to>
                <xdr:col>1</xdr:col>
                <xdr:colOff>0</xdr:colOff>
                <xdr:row>383</xdr:row>
                <xdr:rowOff>0</xdr:rowOff>
              </to>
            </anchor>
          </objectPr>
        </oleObject>
      </mc:Choice>
      <mc:Fallback>
        <oleObject progId="Equation.3" shapeId="4125" r:id="rId25"/>
      </mc:Fallback>
    </mc:AlternateContent>
    <mc:AlternateContent xmlns:mc="http://schemas.openxmlformats.org/markup-compatibility/2006">
      <mc:Choice Requires="x14">
        <oleObject progId="Equation.3" shapeId="4126" r:id="rId26">
          <objectPr defaultSize="0" autoPict="0" r:id="rId8">
            <anchor moveWithCells="1" sizeWithCells="1">
              <from>
                <xdr:col>1</xdr:col>
                <xdr:colOff>0</xdr:colOff>
                <xdr:row>418</xdr:row>
                <xdr:rowOff>152400</xdr:rowOff>
              </from>
              <to>
                <xdr:col>1</xdr:col>
                <xdr:colOff>0</xdr:colOff>
                <xdr:row>419</xdr:row>
                <xdr:rowOff>28575</xdr:rowOff>
              </to>
            </anchor>
          </objectPr>
        </oleObject>
      </mc:Choice>
      <mc:Fallback>
        <oleObject progId="Equation.3" shapeId="4126" r:id="rId26"/>
      </mc:Fallback>
    </mc:AlternateContent>
    <mc:AlternateContent xmlns:mc="http://schemas.openxmlformats.org/markup-compatibility/2006">
      <mc:Choice Requires="x14">
        <oleObject progId="Equation.3" shapeId="4127" r:id="rId27">
          <objectPr defaultSize="0" autoPict="0" r:id="rId5">
            <anchor moveWithCells="1" sizeWithCells="1">
              <from>
                <xdr:col>1</xdr:col>
                <xdr:colOff>0</xdr:colOff>
                <xdr:row>418</xdr:row>
                <xdr:rowOff>104775</xdr:rowOff>
              </from>
              <to>
                <xdr:col>1</xdr:col>
                <xdr:colOff>0</xdr:colOff>
                <xdr:row>419</xdr:row>
                <xdr:rowOff>0</xdr:rowOff>
              </to>
            </anchor>
          </objectPr>
        </oleObject>
      </mc:Choice>
      <mc:Fallback>
        <oleObject progId="Equation.3" shapeId="4127" r:id="rId27"/>
      </mc:Fallback>
    </mc:AlternateContent>
    <mc:AlternateContent xmlns:mc="http://schemas.openxmlformats.org/markup-compatibility/2006">
      <mc:Choice Requires="x14">
        <oleObject progId="Equation.3" shapeId="4128" r:id="rId28">
          <objectPr defaultSize="0" autoPict="0" r:id="rId8">
            <anchor moveWithCells="1" sizeWithCells="1">
              <from>
                <xdr:col>1</xdr:col>
                <xdr:colOff>0</xdr:colOff>
                <xdr:row>454</xdr:row>
                <xdr:rowOff>152400</xdr:rowOff>
              </from>
              <to>
                <xdr:col>1</xdr:col>
                <xdr:colOff>0</xdr:colOff>
                <xdr:row>455</xdr:row>
                <xdr:rowOff>28575</xdr:rowOff>
              </to>
            </anchor>
          </objectPr>
        </oleObject>
      </mc:Choice>
      <mc:Fallback>
        <oleObject progId="Equation.3" shapeId="4128" r:id="rId28"/>
      </mc:Fallback>
    </mc:AlternateContent>
    <mc:AlternateContent xmlns:mc="http://schemas.openxmlformats.org/markup-compatibility/2006">
      <mc:Choice Requires="x14">
        <oleObject progId="Equation.3" shapeId="4129" r:id="rId29">
          <objectPr defaultSize="0" autoPict="0" r:id="rId5">
            <anchor moveWithCells="1" sizeWithCells="1">
              <from>
                <xdr:col>1</xdr:col>
                <xdr:colOff>0</xdr:colOff>
                <xdr:row>454</xdr:row>
                <xdr:rowOff>104775</xdr:rowOff>
              </from>
              <to>
                <xdr:col>1</xdr:col>
                <xdr:colOff>0</xdr:colOff>
                <xdr:row>455</xdr:row>
                <xdr:rowOff>0</xdr:rowOff>
              </to>
            </anchor>
          </objectPr>
        </oleObject>
      </mc:Choice>
      <mc:Fallback>
        <oleObject progId="Equation.3" shapeId="4129" r:id="rId29"/>
      </mc:Fallback>
    </mc:AlternateContent>
    <mc:AlternateContent xmlns:mc="http://schemas.openxmlformats.org/markup-compatibility/2006">
      <mc:Choice Requires="x14">
        <oleObject progId="Equation.3" shapeId="4130" r:id="rId30">
          <objectPr defaultSize="0" autoPict="0" r:id="rId8">
            <anchor moveWithCells="1" sizeWithCells="1">
              <from>
                <xdr:col>1</xdr:col>
                <xdr:colOff>0</xdr:colOff>
                <xdr:row>490</xdr:row>
                <xdr:rowOff>152400</xdr:rowOff>
              </from>
              <to>
                <xdr:col>1</xdr:col>
                <xdr:colOff>0</xdr:colOff>
                <xdr:row>491</xdr:row>
                <xdr:rowOff>28575</xdr:rowOff>
              </to>
            </anchor>
          </objectPr>
        </oleObject>
      </mc:Choice>
      <mc:Fallback>
        <oleObject progId="Equation.3" shapeId="4130" r:id="rId30"/>
      </mc:Fallback>
    </mc:AlternateContent>
    <mc:AlternateContent xmlns:mc="http://schemas.openxmlformats.org/markup-compatibility/2006">
      <mc:Choice Requires="x14">
        <oleObject progId="Equation.3" shapeId="4131" r:id="rId31">
          <objectPr defaultSize="0" autoPict="0" r:id="rId5">
            <anchor moveWithCells="1" sizeWithCells="1">
              <from>
                <xdr:col>1</xdr:col>
                <xdr:colOff>0</xdr:colOff>
                <xdr:row>490</xdr:row>
                <xdr:rowOff>104775</xdr:rowOff>
              </from>
              <to>
                <xdr:col>1</xdr:col>
                <xdr:colOff>0</xdr:colOff>
                <xdr:row>491</xdr:row>
                <xdr:rowOff>0</xdr:rowOff>
              </to>
            </anchor>
          </objectPr>
        </oleObject>
      </mc:Choice>
      <mc:Fallback>
        <oleObject progId="Equation.3" shapeId="4131" r:id="rId31"/>
      </mc:Fallback>
    </mc:AlternateContent>
    <mc:AlternateContent xmlns:mc="http://schemas.openxmlformats.org/markup-compatibility/2006">
      <mc:Choice Requires="x14">
        <oleObject progId="Equation.3" shapeId="4132" r:id="rId32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4132" r:id="rId32"/>
      </mc:Fallback>
    </mc:AlternateContent>
    <mc:AlternateContent xmlns:mc="http://schemas.openxmlformats.org/markup-compatibility/2006">
      <mc:Choice Requires="x14">
        <oleObject progId="Equation.3" shapeId="4133" r:id="rId33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4133" r:id="rId33"/>
      </mc:Fallback>
    </mc:AlternateContent>
    <mc:AlternateContent xmlns:mc="http://schemas.openxmlformats.org/markup-compatibility/2006">
      <mc:Choice Requires="x14">
        <oleObject progId="Equation.3" shapeId="4134" r:id="rId34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4134" r:id="rId34"/>
      </mc:Fallback>
    </mc:AlternateContent>
    <mc:AlternateContent xmlns:mc="http://schemas.openxmlformats.org/markup-compatibility/2006">
      <mc:Choice Requires="x14">
        <oleObject progId="Equation.3" shapeId="4135" r:id="rId35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4135" r:id="rId35"/>
      </mc:Fallback>
    </mc:AlternateContent>
    <mc:AlternateContent xmlns:mc="http://schemas.openxmlformats.org/markup-compatibility/2006">
      <mc:Choice Requires="x14">
        <oleObject progId="Equation.3" shapeId="4136" r:id="rId36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4136" r:id="rId36"/>
      </mc:Fallback>
    </mc:AlternateContent>
    <mc:AlternateContent xmlns:mc="http://schemas.openxmlformats.org/markup-compatibility/2006">
      <mc:Choice Requires="x14">
        <oleObject progId="Equation.3" shapeId="4137" r:id="rId37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4137" r:id="rId37"/>
      </mc:Fallback>
    </mc:AlternateContent>
    <mc:AlternateContent xmlns:mc="http://schemas.openxmlformats.org/markup-compatibility/2006">
      <mc:Choice Requires="x14">
        <oleObject progId="Equation.3" shapeId="4138" r:id="rId38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4138" r:id="rId38"/>
      </mc:Fallback>
    </mc:AlternateContent>
    <mc:AlternateContent xmlns:mc="http://schemas.openxmlformats.org/markup-compatibility/2006">
      <mc:Choice Requires="x14">
        <oleObject progId="Equation.3" shapeId="4139" r:id="rId39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4139" r:id="rId39"/>
      </mc:Fallback>
    </mc:AlternateContent>
    <mc:AlternateContent xmlns:mc="http://schemas.openxmlformats.org/markup-compatibility/2006">
      <mc:Choice Requires="x14">
        <oleObject progId="Equation.3" shapeId="4140" r:id="rId40">
          <objectPr defaultSize="0" autoPict="0" r:id="rId8">
            <anchor moveWithCells="1" sizeWithCells="1">
              <from>
                <xdr:col>1</xdr:col>
                <xdr:colOff>0</xdr:colOff>
                <xdr:row>526</xdr:row>
                <xdr:rowOff>152400</xdr:rowOff>
              </from>
              <to>
                <xdr:col>1</xdr:col>
                <xdr:colOff>0</xdr:colOff>
                <xdr:row>527</xdr:row>
                <xdr:rowOff>28575</xdr:rowOff>
              </to>
            </anchor>
          </objectPr>
        </oleObject>
      </mc:Choice>
      <mc:Fallback>
        <oleObject progId="Equation.3" shapeId="4140" r:id="rId40"/>
      </mc:Fallback>
    </mc:AlternateContent>
    <mc:AlternateContent xmlns:mc="http://schemas.openxmlformats.org/markup-compatibility/2006">
      <mc:Choice Requires="x14">
        <oleObject progId="Equation.3" shapeId="4141" r:id="rId41">
          <objectPr defaultSize="0" autoPict="0" r:id="rId5">
            <anchor moveWithCells="1" sizeWithCells="1">
              <from>
                <xdr:col>1</xdr:col>
                <xdr:colOff>0</xdr:colOff>
                <xdr:row>526</xdr:row>
                <xdr:rowOff>104775</xdr:rowOff>
              </from>
              <to>
                <xdr:col>1</xdr:col>
                <xdr:colOff>0</xdr:colOff>
                <xdr:row>527</xdr:row>
                <xdr:rowOff>0</xdr:rowOff>
              </to>
            </anchor>
          </objectPr>
        </oleObject>
      </mc:Choice>
      <mc:Fallback>
        <oleObject progId="Equation.3" shapeId="4141" r:id="rId41"/>
      </mc:Fallback>
    </mc:AlternateContent>
    <mc:AlternateContent xmlns:mc="http://schemas.openxmlformats.org/markup-compatibility/2006">
      <mc:Choice Requires="x14">
        <oleObject progId="Equation.3" shapeId="4142" r:id="rId42">
          <objectPr defaultSize="0" autoPict="0" r:id="rId8">
            <anchor moveWithCells="1" sizeWithCells="1">
              <from>
                <xdr:col>1</xdr:col>
                <xdr:colOff>0</xdr:colOff>
                <xdr:row>562</xdr:row>
                <xdr:rowOff>152400</xdr:rowOff>
              </from>
              <to>
                <xdr:col>1</xdr:col>
                <xdr:colOff>0</xdr:colOff>
                <xdr:row>563</xdr:row>
                <xdr:rowOff>28575</xdr:rowOff>
              </to>
            </anchor>
          </objectPr>
        </oleObject>
      </mc:Choice>
      <mc:Fallback>
        <oleObject progId="Equation.3" shapeId="4142" r:id="rId42"/>
      </mc:Fallback>
    </mc:AlternateContent>
    <mc:AlternateContent xmlns:mc="http://schemas.openxmlformats.org/markup-compatibility/2006">
      <mc:Choice Requires="x14">
        <oleObject progId="Equation.3" shapeId="4143" r:id="rId43">
          <objectPr defaultSize="0" autoPict="0" r:id="rId5">
            <anchor moveWithCells="1" sizeWithCells="1">
              <from>
                <xdr:col>1</xdr:col>
                <xdr:colOff>0</xdr:colOff>
                <xdr:row>562</xdr:row>
                <xdr:rowOff>104775</xdr:rowOff>
              </from>
              <to>
                <xdr:col>1</xdr:col>
                <xdr:colOff>0</xdr:colOff>
                <xdr:row>563</xdr:row>
                <xdr:rowOff>0</xdr:rowOff>
              </to>
            </anchor>
          </objectPr>
        </oleObject>
      </mc:Choice>
      <mc:Fallback>
        <oleObject progId="Equation.3" shapeId="4143" r:id="rId43"/>
      </mc:Fallback>
    </mc:AlternateContent>
    <mc:AlternateContent xmlns:mc="http://schemas.openxmlformats.org/markup-compatibility/2006">
      <mc:Choice Requires="x14">
        <oleObject progId="Equation.3" shapeId="4144" r:id="rId44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4144" r:id="rId44"/>
      </mc:Fallback>
    </mc:AlternateContent>
    <mc:AlternateContent xmlns:mc="http://schemas.openxmlformats.org/markup-compatibility/2006">
      <mc:Choice Requires="x14">
        <oleObject progId="Equation.3" shapeId="4145" r:id="rId45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4145" r:id="rId45"/>
      </mc:Fallback>
    </mc:AlternateContent>
    <mc:AlternateContent xmlns:mc="http://schemas.openxmlformats.org/markup-compatibility/2006">
      <mc:Choice Requires="x14">
        <oleObject progId="Equation.3" shapeId="4146" r:id="rId46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4146" r:id="rId46"/>
      </mc:Fallback>
    </mc:AlternateContent>
    <mc:AlternateContent xmlns:mc="http://schemas.openxmlformats.org/markup-compatibility/2006">
      <mc:Choice Requires="x14">
        <oleObject progId="Equation.3" shapeId="4147" r:id="rId47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4147" r:id="rId47"/>
      </mc:Fallback>
    </mc:AlternateContent>
    <mc:AlternateContent xmlns:mc="http://schemas.openxmlformats.org/markup-compatibility/2006">
      <mc:Choice Requires="x14">
        <oleObject progId="Equation.3" shapeId="4148" r:id="rId48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4148" r:id="rId48"/>
      </mc:Fallback>
    </mc:AlternateContent>
    <mc:AlternateContent xmlns:mc="http://schemas.openxmlformats.org/markup-compatibility/2006">
      <mc:Choice Requires="x14">
        <oleObject progId="Equation.3" shapeId="4149" r:id="rId49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4149" r:id="rId49"/>
      </mc:Fallback>
    </mc:AlternateContent>
    <mc:AlternateContent xmlns:mc="http://schemas.openxmlformats.org/markup-compatibility/2006">
      <mc:Choice Requires="x14">
        <oleObject progId="Equation.3" shapeId="4150" r:id="rId50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4150" r:id="rId50"/>
      </mc:Fallback>
    </mc:AlternateContent>
    <mc:AlternateContent xmlns:mc="http://schemas.openxmlformats.org/markup-compatibility/2006">
      <mc:Choice Requires="x14">
        <oleObject progId="Equation.3" shapeId="4151" r:id="rId51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4151" r:id="rId51"/>
      </mc:Fallback>
    </mc:AlternateContent>
    <mc:AlternateContent xmlns:mc="http://schemas.openxmlformats.org/markup-compatibility/2006">
      <mc:Choice Requires="x14">
        <oleObject progId="Equation.3" shapeId="4152" r:id="rId52">
          <objectPr defaultSize="0" autoPict="0" r:id="rId8">
            <anchor moveWithCells="1" sizeWithCells="1">
              <from>
                <xdr:col>1</xdr:col>
                <xdr:colOff>0</xdr:colOff>
                <xdr:row>753</xdr:row>
                <xdr:rowOff>152400</xdr:rowOff>
              </from>
              <to>
                <xdr:col>1</xdr:col>
                <xdr:colOff>0</xdr:colOff>
                <xdr:row>754</xdr:row>
                <xdr:rowOff>28575</xdr:rowOff>
              </to>
            </anchor>
          </objectPr>
        </oleObject>
      </mc:Choice>
      <mc:Fallback>
        <oleObject progId="Equation.3" shapeId="4152" r:id="rId52"/>
      </mc:Fallback>
    </mc:AlternateContent>
    <mc:AlternateContent xmlns:mc="http://schemas.openxmlformats.org/markup-compatibility/2006">
      <mc:Choice Requires="x14">
        <oleObject progId="Equation.3" shapeId="4153" r:id="rId53">
          <objectPr defaultSize="0" autoPict="0" r:id="rId5">
            <anchor moveWithCells="1" sizeWithCells="1">
              <from>
                <xdr:col>1</xdr:col>
                <xdr:colOff>0</xdr:colOff>
                <xdr:row>753</xdr:row>
                <xdr:rowOff>104775</xdr:rowOff>
              </from>
              <to>
                <xdr:col>1</xdr:col>
                <xdr:colOff>0</xdr:colOff>
                <xdr:row>754</xdr:row>
                <xdr:rowOff>0</xdr:rowOff>
              </to>
            </anchor>
          </objectPr>
        </oleObject>
      </mc:Choice>
      <mc:Fallback>
        <oleObject progId="Equation.3" shapeId="4153" r:id="rId53"/>
      </mc:Fallback>
    </mc:AlternateContent>
    <mc:AlternateContent xmlns:mc="http://schemas.openxmlformats.org/markup-compatibility/2006">
      <mc:Choice Requires="x14">
        <oleObject progId="Equation.3" shapeId="4154" r:id="rId54">
          <objectPr defaultSize="0" autoPict="0" r:id="rId8">
            <anchor moveWithCells="1" sizeWithCells="1">
              <from>
                <xdr:col>1</xdr:col>
                <xdr:colOff>0</xdr:colOff>
                <xdr:row>789</xdr:row>
                <xdr:rowOff>152400</xdr:rowOff>
              </from>
              <to>
                <xdr:col>1</xdr:col>
                <xdr:colOff>0</xdr:colOff>
                <xdr:row>790</xdr:row>
                <xdr:rowOff>28575</xdr:rowOff>
              </to>
            </anchor>
          </objectPr>
        </oleObject>
      </mc:Choice>
      <mc:Fallback>
        <oleObject progId="Equation.3" shapeId="4154" r:id="rId54"/>
      </mc:Fallback>
    </mc:AlternateContent>
    <mc:AlternateContent xmlns:mc="http://schemas.openxmlformats.org/markup-compatibility/2006">
      <mc:Choice Requires="x14">
        <oleObject progId="Equation.3" shapeId="4155" r:id="rId55">
          <objectPr defaultSize="0" autoPict="0" r:id="rId5">
            <anchor moveWithCells="1" sizeWithCells="1">
              <from>
                <xdr:col>1</xdr:col>
                <xdr:colOff>0</xdr:colOff>
                <xdr:row>789</xdr:row>
                <xdr:rowOff>104775</xdr:rowOff>
              </from>
              <to>
                <xdr:col>1</xdr:col>
                <xdr:colOff>0</xdr:colOff>
                <xdr:row>790</xdr:row>
                <xdr:rowOff>0</xdr:rowOff>
              </to>
            </anchor>
          </objectPr>
        </oleObject>
      </mc:Choice>
      <mc:Fallback>
        <oleObject progId="Equation.3" shapeId="4155" r:id="rId5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theme="7" tint="0.79998168889431442"/>
    <pageSetUpPr fitToPage="1"/>
  </sheetPr>
  <dimension ref="A1:Y840"/>
  <sheetViews>
    <sheetView zoomScale="55" zoomScaleNormal="55" workbookViewId="0">
      <pane ySplit="1" topLeftCell="A2" activePane="bottomLeft" state="frozen"/>
      <selection activeCell="A824" activeCellId="3" sqref="A716:XFD716 A752:XFD752 A788:XFD788 A824:XFD824"/>
      <selection pane="bottomLeft" activeCell="A824" activeCellId="3" sqref="A716:XFD716 A752:XFD752 A788:XFD788 A824:XFD824"/>
    </sheetView>
  </sheetViews>
  <sheetFormatPr defaultColWidth="9" defaultRowHeight="15" customHeight="1" x14ac:dyDescent="0.2"/>
  <cols>
    <col min="1" max="1" width="9.140625" customWidth="1"/>
    <col min="2" max="2" width="15.42578125" customWidth="1"/>
    <col min="3" max="3" width="18" customWidth="1"/>
    <col min="4" max="4" width="18.140625" customWidth="1"/>
    <col min="5" max="5" width="25.85546875" customWidth="1"/>
    <col min="6" max="6" width="19.5703125" customWidth="1"/>
    <col min="7" max="7" width="20.140625" customWidth="1"/>
    <col min="8" max="8" width="24.5703125" bestFit="1" customWidth="1"/>
    <col min="9" max="9" width="20.85546875" customWidth="1"/>
    <col min="10" max="11" width="17.140625" bestFit="1" customWidth="1"/>
    <col min="12" max="12" width="22.140625" bestFit="1" customWidth="1"/>
    <col min="13" max="13" width="17.28515625" customWidth="1"/>
    <col min="14" max="25" width="15.140625" customWidth="1"/>
    <col min="26" max="26" width="12.28515625" bestFit="1" customWidth="1"/>
  </cols>
  <sheetData>
    <row r="1" spans="1:25" ht="141" customHeight="1" x14ac:dyDescent="0.2">
      <c r="A1" s="499" t="s">
        <v>208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</row>
    <row r="2" spans="1:25" ht="69" customHeight="1" x14ac:dyDescent="0.2">
      <c r="A2" s="519" t="s">
        <v>0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</row>
    <row r="3" spans="1:25" ht="20.25" x14ac:dyDescent="0.2">
      <c r="B3" s="487"/>
      <c r="C3" s="487"/>
      <c r="D3" s="487"/>
      <c r="E3" s="487"/>
    </row>
    <row r="4" spans="1:25" ht="20.25" customHeight="1" thickBot="1" x14ac:dyDescent="0.25">
      <c r="A4" s="498" t="s">
        <v>45</v>
      </c>
      <c r="B4" s="498"/>
      <c r="C4" s="498"/>
      <c r="D4" s="498"/>
      <c r="E4" s="498"/>
      <c r="F4" s="498"/>
      <c r="G4" s="498"/>
      <c r="H4" s="498"/>
    </row>
    <row r="5" spans="1:25" ht="28.5" customHeight="1" thickBot="1" x14ac:dyDescent="0.25">
      <c r="A5" s="510" t="s">
        <v>41</v>
      </c>
      <c r="B5" s="511"/>
      <c r="C5" s="511"/>
      <c r="D5" s="512"/>
      <c r="E5" s="430" t="s">
        <v>115</v>
      </c>
      <c r="F5" s="431"/>
      <c r="G5" s="431"/>
      <c r="H5" s="432"/>
      <c r="I5" s="430" t="s">
        <v>116</v>
      </c>
      <c r="J5" s="431"/>
      <c r="K5" s="431"/>
      <c r="L5" s="432"/>
    </row>
    <row r="6" spans="1:25" ht="16.5" thickBot="1" x14ac:dyDescent="0.25">
      <c r="A6" s="513"/>
      <c r="B6" s="514"/>
      <c r="C6" s="514"/>
      <c r="D6" s="515"/>
      <c r="E6" s="36" t="s">
        <v>19</v>
      </c>
      <c r="F6" s="21" t="s">
        <v>20</v>
      </c>
      <c r="G6" s="21" t="s">
        <v>21</v>
      </c>
      <c r="H6" s="22" t="s">
        <v>22</v>
      </c>
      <c r="I6" s="36" t="s">
        <v>19</v>
      </c>
      <c r="J6" s="21" t="s">
        <v>20</v>
      </c>
      <c r="K6" s="21" t="s">
        <v>21</v>
      </c>
      <c r="L6" s="22" t="s">
        <v>22</v>
      </c>
    </row>
    <row r="7" spans="1:25" ht="25.5" hidden="1" customHeight="1" thickBot="1" x14ac:dyDescent="0.25">
      <c r="A7" s="3">
        <v>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23</v>
      </c>
      <c r="J7" s="4" t="s">
        <v>24</v>
      </c>
      <c r="K7" s="4" t="s">
        <v>25</v>
      </c>
      <c r="L7" s="4" t="s">
        <v>26</v>
      </c>
    </row>
    <row r="8" spans="1:25" s="5" customFormat="1" ht="17.25" hidden="1" customHeight="1" thickBot="1" x14ac:dyDescent="0.3">
      <c r="A8" s="26" t="s">
        <v>27</v>
      </c>
      <c r="E8" s="27"/>
      <c r="F8" s="28"/>
      <c r="G8" s="28"/>
      <c r="H8" s="29"/>
      <c r="I8" s="27"/>
      <c r="J8" s="28"/>
      <c r="K8" s="28"/>
      <c r="L8" s="29"/>
    </row>
    <row r="9" spans="1:25" s="6" customFormat="1" ht="50.25" customHeight="1" thickBot="1" x14ac:dyDescent="0.25">
      <c r="A9" s="501" t="s">
        <v>131</v>
      </c>
      <c r="B9" s="502"/>
      <c r="C9" s="502"/>
      <c r="D9" s="503"/>
      <c r="E9" s="239">
        <f>'1, 2 ц.к.'!K23</f>
        <v>7390.7599999999993</v>
      </c>
      <c r="F9" s="239">
        <f>'1, 2 ц.к.'!L23</f>
        <v>7742.98</v>
      </c>
      <c r="G9" s="239">
        <f>'1, 2 ц.к.'!M23</f>
        <v>7886.82</v>
      </c>
      <c r="H9" s="240">
        <f>'1, 2 ц.к.'!N23</f>
        <v>8868.6299999999992</v>
      </c>
      <c r="I9" s="239">
        <f>'1, 2 ц.к.'!O23</f>
        <v>4184.9799999999996</v>
      </c>
      <c r="J9" s="239">
        <f>'1, 2 ц.к.'!P23</f>
        <v>4184.9799999999996</v>
      </c>
      <c r="K9" s="239">
        <f>'1, 2 ц.к.'!Q23</f>
        <v>4184.9799999999996</v>
      </c>
      <c r="L9" s="240">
        <f>'1, 2 ц.к.'!R23</f>
        <v>4184.9799999999996</v>
      </c>
    </row>
    <row r="10" spans="1:25" s="6" customFormat="1" ht="39.75" hidden="1" customHeight="1" thickBot="1" x14ac:dyDescent="0.25">
      <c r="A10" s="504"/>
      <c r="B10" s="505"/>
      <c r="C10" s="505"/>
      <c r="D10" s="506"/>
      <c r="E10" s="241"/>
      <c r="F10" s="241"/>
      <c r="G10" s="241"/>
      <c r="H10" s="242"/>
      <c r="I10" s="241"/>
      <c r="J10" s="241"/>
      <c r="K10" s="241"/>
      <c r="L10" s="242"/>
    </row>
    <row r="11" spans="1:25" s="6" customFormat="1" ht="71.25" customHeight="1" thickBot="1" x14ac:dyDescent="0.25">
      <c r="A11" s="507" t="s">
        <v>70</v>
      </c>
      <c r="B11" s="508"/>
      <c r="C11" s="508"/>
      <c r="D11" s="509"/>
      <c r="E11" s="243" t="str">
        <f>'1, 2 ц.к.'!K20</f>
        <v>x</v>
      </c>
      <c r="F11" s="243" t="str">
        <f>'1, 2 ц.к.'!L20</f>
        <v>x</v>
      </c>
      <c r="G11" s="243" t="str">
        <f>'1, 2 ц.к.'!M20</f>
        <v>x</v>
      </c>
      <c r="H11" s="244" t="str">
        <f>'1, 2 ц.к.'!N20</f>
        <v>x</v>
      </c>
      <c r="I11" s="243">
        <f>'1, 2 ц.к.'!O33</f>
        <v>4386.24</v>
      </c>
      <c r="J11" s="243">
        <f>'1, 2 ц.к.'!P33</f>
        <v>4386.24</v>
      </c>
      <c r="K11" s="243">
        <f>'1, 2 ц.к.'!Q33</f>
        <v>4386.24</v>
      </c>
      <c r="L11" s="244">
        <f>'1, 2 ц.к.'!R33</f>
        <v>4386.24</v>
      </c>
    </row>
    <row r="12" spans="1:25" ht="70.5" customHeight="1" thickBot="1" x14ac:dyDescent="0.25">
      <c r="A12" s="507" t="s">
        <v>71</v>
      </c>
      <c r="B12" s="508"/>
      <c r="C12" s="508"/>
      <c r="D12" s="509"/>
      <c r="E12" s="66" t="str">
        <f>'1, 2 ц.к.'!K21</f>
        <v>x</v>
      </c>
      <c r="F12" s="66" t="str">
        <f>'1, 2 ц.к.'!L21</f>
        <v>x</v>
      </c>
      <c r="G12" s="66" t="str">
        <f>'1, 2 ц.к.'!M21</f>
        <v>x</v>
      </c>
      <c r="H12" s="39" t="str">
        <f>'1, 2 ц.к.'!N21</f>
        <v>x</v>
      </c>
      <c r="I12" s="243">
        <f>'1, 2 ц.к.'!O34</f>
        <v>4184.9799999999996</v>
      </c>
      <c r="J12" s="243">
        <f>'1, 2 ц.к.'!P34</f>
        <v>4184.9799999999996</v>
      </c>
      <c r="K12" s="243">
        <f>'1, 2 ц.к.'!Q34</f>
        <v>4184.9799999999996</v>
      </c>
      <c r="L12" s="244">
        <f>'1, 2 ц.к.'!R34</f>
        <v>4184.9799999999996</v>
      </c>
    </row>
    <row r="13" spans="1:25" ht="63.75" customHeight="1" x14ac:dyDescent="0.2">
      <c r="A13" s="444" t="s">
        <v>193</v>
      </c>
      <c r="B13" s="444"/>
      <c r="C13" s="444"/>
      <c r="D13" s="444"/>
      <c r="E13" s="444"/>
      <c r="F13" s="444"/>
      <c r="G13" s="444"/>
      <c r="H13" s="380">
        <f>'ПУНЦ до 670 кВт'!H13</f>
        <v>3835.54</v>
      </c>
    </row>
    <row r="14" spans="1:25" ht="65.25" customHeight="1" x14ac:dyDescent="0.2">
      <c r="A14" s="444" t="s">
        <v>1</v>
      </c>
      <c r="B14" s="444"/>
      <c r="C14" s="444"/>
      <c r="D14" s="444"/>
      <c r="E14" s="444"/>
      <c r="F14" s="444"/>
      <c r="G14" s="444"/>
      <c r="H14" s="381"/>
    </row>
    <row r="15" spans="1:25" ht="18.75" customHeight="1" x14ac:dyDescent="0.2">
      <c r="A15" s="442" t="s">
        <v>194</v>
      </c>
      <c r="B15" s="442"/>
      <c r="C15" s="442"/>
      <c r="D15" s="442"/>
      <c r="E15" s="442"/>
      <c r="F15" s="442"/>
      <c r="G15" s="442"/>
      <c r="H15" s="382" t="str">
        <f>'ПУНЦ до 670 кВт'!H15</f>
        <v>2159,1</v>
      </c>
    </row>
    <row r="16" spans="1:25" ht="18.75" customHeight="1" x14ac:dyDescent="0.2">
      <c r="A16" s="442" t="s">
        <v>195</v>
      </c>
      <c r="B16" s="442"/>
      <c r="C16" s="442"/>
      <c r="D16" s="442"/>
      <c r="E16" s="442"/>
      <c r="F16" s="442"/>
      <c r="G16" s="442"/>
      <c r="H16" s="382" t="str">
        <f>'ПУНЦ до 670 кВт'!H16</f>
        <v>917570,48</v>
      </c>
      <c r="I16" s="442"/>
      <c r="J16" s="442"/>
      <c r="K16" s="442"/>
      <c r="L16" s="75"/>
    </row>
    <row r="17" spans="1:8" ht="37.5" customHeight="1" x14ac:dyDescent="0.2">
      <c r="A17" s="442" t="s">
        <v>204</v>
      </c>
      <c r="B17" s="442"/>
      <c r="C17" s="442"/>
      <c r="D17" s="442"/>
      <c r="E17" s="442"/>
      <c r="F17" s="442"/>
      <c r="G17" s="442"/>
      <c r="H17" s="383">
        <f>'ПУНЦ до 670 кВт'!H17</f>
        <v>1.82703904E-3</v>
      </c>
    </row>
    <row r="18" spans="1:8" ht="18.75" x14ac:dyDescent="0.2">
      <c r="A18" s="442" t="s">
        <v>72</v>
      </c>
      <c r="B18" s="442"/>
      <c r="C18" s="442"/>
      <c r="D18" s="442"/>
      <c r="E18" s="442"/>
      <c r="F18" s="442"/>
      <c r="G18" s="442"/>
      <c r="H18" s="382">
        <f>'ПУНЦ до 670 кВт'!H18</f>
        <v>1783.92</v>
      </c>
    </row>
    <row r="19" spans="1:8" ht="45.75" customHeight="1" x14ac:dyDescent="0.2">
      <c r="A19" s="442" t="s">
        <v>73</v>
      </c>
      <c r="B19" s="442"/>
      <c r="C19" s="442"/>
      <c r="D19" s="442"/>
      <c r="E19" s="442"/>
      <c r="F19" s="442"/>
      <c r="G19" s="442"/>
      <c r="H19" s="382" t="e">
        <f ca="1">'ПУНЦ до 670 кВт'!H19</f>
        <v>#VALUE!</v>
      </c>
    </row>
    <row r="20" spans="1:8" ht="39.75" customHeight="1" x14ac:dyDescent="0.2">
      <c r="A20" s="442" t="s">
        <v>74</v>
      </c>
      <c r="B20" s="442"/>
      <c r="C20" s="442"/>
      <c r="D20" s="442"/>
      <c r="E20" s="442"/>
      <c r="F20" s="442"/>
      <c r="G20" s="442"/>
      <c r="H20" s="382">
        <f>'ПУНЦ до 670 кВт'!H20</f>
        <v>268.63755200000003</v>
      </c>
    </row>
    <row r="21" spans="1:8" ht="18.75" x14ac:dyDescent="0.2">
      <c r="A21" s="442" t="s">
        <v>75</v>
      </c>
      <c r="B21" s="442"/>
      <c r="C21" s="442"/>
      <c r="D21" s="442"/>
      <c r="E21" s="442"/>
      <c r="F21" s="442"/>
      <c r="G21" s="442"/>
      <c r="H21" s="382"/>
    </row>
    <row r="22" spans="1:8" ht="18.75" customHeight="1" x14ac:dyDescent="0.2">
      <c r="A22" s="442" t="s">
        <v>76</v>
      </c>
      <c r="B22" s="442"/>
      <c r="C22" s="442"/>
      <c r="D22" s="442"/>
      <c r="E22" s="442"/>
      <c r="F22" s="442"/>
      <c r="G22" s="442"/>
      <c r="H22" s="382">
        <f>'ПУНЦ до 670 кВт'!H22</f>
        <v>1.9649760000000001</v>
      </c>
    </row>
    <row r="23" spans="1:8" ht="18.75" customHeight="1" x14ac:dyDescent="0.2">
      <c r="A23" s="442" t="s">
        <v>77</v>
      </c>
      <c r="B23" s="442"/>
      <c r="C23" s="442"/>
      <c r="D23" s="442"/>
      <c r="E23" s="442"/>
      <c r="F23" s="442"/>
      <c r="G23" s="442"/>
      <c r="H23" s="382">
        <f>'ПУНЦ до 670 кВт'!H23</f>
        <v>235.28625700000001</v>
      </c>
    </row>
    <row r="24" spans="1:8" ht="18.75" customHeight="1" x14ac:dyDescent="0.2">
      <c r="A24" s="442" t="s">
        <v>78</v>
      </c>
      <c r="B24" s="442"/>
      <c r="C24" s="442"/>
      <c r="D24" s="442"/>
      <c r="E24" s="442"/>
      <c r="F24" s="442"/>
      <c r="G24" s="442"/>
      <c r="H24" s="382">
        <f>'ПУНЦ до 670 кВт'!H24</f>
        <v>31.386319</v>
      </c>
    </row>
    <row r="25" spans="1:8" ht="18.75" customHeight="1" x14ac:dyDescent="0.2">
      <c r="A25" s="442" t="s">
        <v>79</v>
      </c>
      <c r="B25" s="442"/>
      <c r="C25" s="442"/>
      <c r="D25" s="442"/>
      <c r="E25" s="442"/>
      <c r="F25" s="442"/>
      <c r="G25" s="442"/>
      <c r="H25" s="382">
        <f>'ПУНЦ до 670 кВт'!H25</f>
        <v>0</v>
      </c>
    </row>
    <row r="26" spans="1:8" ht="18.75" customHeight="1" x14ac:dyDescent="0.2">
      <c r="A26" s="442" t="s">
        <v>80</v>
      </c>
      <c r="B26" s="442"/>
      <c r="C26" s="442"/>
      <c r="D26" s="442"/>
      <c r="E26" s="442"/>
      <c r="F26" s="442"/>
      <c r="G26" s="442"/>
      <c r="H26" s="382">
        <f>'ПУНЦ до 670 кВт'!H26</f>
        <v>0</v>
      </c>
    </row>
    <row r="27" spans="1:8" ht="18.75" x14ac:dyDescent="0.2">
      <c r="A27" s="442" t="s">
        <v>81</v>
      </c>
      <c r="B27" s="442"/>
      <c r="C27" s="442"/>
      <c r="D27" s="442"/>
      <c r="E27" s="442"/>
      <c r="F27" s="442"/>
      <c r="G27" s="442"/>
      <c r="H27" s="382">
        <f>'ПУНЦ до 670 кВт'!H27</f>
        <v>640.85</v>
      </c>
    </row>
    <row r="28" spans="1:8" ht="40.5" customHeight="1" x14ac:dyDescent="0.2">
      <c r="A28" s="442" t="s">
        <v>82</v>
      </c>
      <c r="B28" s="442"/>
      <c r="C28" s="442"/>
      <c r="D28" s="442"/>
      <c r="E28" s="442"/>
      <c r="F28" s="442"/>
      <c r="G28" s="442"/>
      <c r="H28" s="382">
        <f>'ПУНЦ до 670 кВт'!H28</f>
        <v>907.28499999999997</v>
      </c>
    </row>
    <row r="29" spans="1:8" ht="18.75" customHeight="1" x14ac:dyDescent="0.2">
      <c r="A29" s="443" t="s">
        <v>83</v>
      </c>
      <c r="B29" s="443"/>
      <c r="C29" s="443"/>
      <c r="D29" s="443"/>
      <c r="E29" s="443"/>
      <c r="F29" s="443"/>
      <c r="G29" s="443"/>
      <c r="H29" s="382">
        <f>'ПУНЦ до 670 кВт'!H29</f>
        <v>107.074</v>
      </c>
    </row>
    <row r="30" spans="1:8" ht="18.75" customHeight="1" x14ac:dyDescent="0.2">
      <c r="A30" s="442" t="s">
        <v>84</v>
      </c>
      <c r="B30" s="442"/>
      <c r="C30" s="442"/>
      <c r="D30" s="442"/>
      <c r="E30" s="442"/>
      <c r="F30" s="442"/>
      <c r="G30" s="442"/>
      <c r="H30" s="382">
        <f>'ПУНЦ до 670 кВт'!H30</f>
        <v>78.456000000000003</v>
      </c>
    </row>
    <row r="31" spans="1:8" ht="18.75" customHeight="1" x14ac:dyDescent="0.2">
      <c r="A31" s="442" t="s">
        <v>85</v>
      </c>
      <c r="B31" s="442"/>
      <c r="C31" s="442"/>
      <c r="D31" s="442"/>
      <c r="E31" s="442"/>
      <c r="F31" s="442"/>
      <c r="G31" s="442"/>
      <c r="H31" s="382">
        <f>'ПУНЦ до 670 кВт'!H31</f>
        <v>18.757999999999999</v>
      </c>
    </row>
    <row r="32" spans="1:8" ht="18.75" customHeight="1" x14ac:dyDescent="0.2">
      <c r="A32" s="442" t="s">
        <v>86</v>
      </c>
      <c r="B32" s="442"/>
      <c r="C32" s="442"/>
      <c r="D32" s="442"/>
      <c r="E32" s="442"/>
      <c r="F32" s="442"/>
      <c r="G32" s="442"/>
      <c r="H32" s="382">
        <f>'ПУНЦ до 670 кВт'!H32</f>
        <v>9.86</v>
      </c>
    </row>
    <row r="33" spans="1:8" ht="18.75" customHeight="1" x14ac:dyDescent="0.2">
      <c r="A33" s="443" t="s">
        <v>87</v>
      </c>
      <c r="B33" s="443"/>
      <c r="C33" s="443"/>
      <c r="D33" s="443"/>
      <c r="E33" s="443"/>
      <c r="F33" s="443"/>
      <c r="G33" s="443"/>
      <c r="H33" s="382">
        <f>'ПУНЦ до 670 кВт'!H33</f>
        <v>800.21100000000001</v>
      </c>
    </row>
    <row r="34" spans="1:8" ht="18.75" customHeight="1" x14ac:dyDescent="0.2">
      <c r="A34" s="442" t="s">
        <v>84</v>
      </c>
      <c r="B34" s="442"/>
      <c r="C34" s="442"/>
      <c r="D34" s="442"/>
      <c r="E34" s="442"/>
      <c r="F34" s="442"/>
      <c r="G34" s="442"/>
      <c r="H34" s="382" t="e">
        <f ca="1">'ПУНЦ до 670 кВт'!H34</f>
        <v>#VALUE!</v>
      </c>
    </row>
    <row r="35" spans="1:8" ht="18.75" customHeight="1" x14ac:dyDescent="0.2">
      <c r="A35" s="442" t="s">
        <v>86</v>
      </c>
      <c r="B35" s="442"/>
      <c r="C35" s="442"/>
      <c r="D35" s="442"/>
      <c r="E35" s="442"/>
      <c r="F35" s="442"/>
      <c r="G35" s="442"/>
      <c r="H35" s="382" t="e">
        <f ca="1">'ПУНЦ до 670 кВт'!H35</f>
        <v>#VALUE!</v>
      </c>
    </row>
    <row r="36" spans="1:8" ht="38.25" customHeight="1" x14ac:dyDescent="0.2">
      <c r="A36" s="442" t="s">
        <v>88</v>
      </c>
      <c r="B36" s="442"/>
      <c r="C36" s="442"/>
      <c r="D36" s="442"/>
      <c r="E36" s="442"/>
      <c r="F36" s="442"/>
      <c r="G36" s="442"/>
      <c r="H36" s="382">
        <f>'ПУНЦ до 670 кВт'!H36</f>
        <v>1094453.8929999999</v>
      </c>
    </row>
    <row r="37" spans="1:8" ht="40.5" customHeight="1" x14ac:dyDescent="0.2">
      <c r="A37" s="442" t="s">
        <v>89</v>
      </c>
      <c r="B37" s="442"/>
      <c r="C37" s="442"/>
      <c r="D37" s="442"/>
      <c r="E37" s="442"/>
      <c r="F37" s="442"/>
      <c r="G37" s="442"/>
      <c r="H37" s="382" t="e">
        <f ca="1">'ПУНЦ до 670 кВт'!H37</f>
        <v>#VALUE!</v>
      </c>
    </row>
    <row r="38" spans="1:8" ht="41.25" customHeight="1" x14ac:dyDescent="0.2">
      <c r="A38" s="442" t="s">
        <v>147</v>
      </c>
      <c r="B38" s="442"/>
      <c r="C38" s="442"/>
      <c r="D38" s="442"/>
      <c r="E38" s="442"/>
      <c r="F38" s="442"/>
      <c r="G38" s="442"/>
      <c r="H38" s="382" t="e">
        <f ca="1">'ПУНЦ до 670 кВт'!H38</f>
        <v>#VALUE!</v>
      </c>
    </row>
    <row r="39" spans="1:8" ht="18.75" customHeight="1" x14ac:dyDescent="0.2">
      <c r="A39" s="442" t="s">
        <v>90</v>
      </c>
      <c r="B39" s="442"/>
      <c r="C39" s="442"/>
      <c r="D39" s="442"/>
      <c r="E39" s="442"/>
      <c r="F39" s="442"/>
      <c r="G39" s="442"/>
      <c r="H39" s="382">
        <f>'ПУНЦ до 670 кВт'!H39</f>
        <v>215390.664602</v>
      </c>
    </row>
    <row r="40" spans="1:8" ht="18.75" customHeight="1" x14ac:dyDescent="0.2">
      <c r="A40" s="442" t="s">
        <v>75</v>
      </c>
      <c r="B40" s="442"/>
      <c r="C40" s="442"/>
      <c r="D40" s="442"/>
      <c r="E40" s="442"/>
      <c r="F40" s="442"/>
      <c r="G40" s="442"/>
      <c r="H40" s="382"/>
    </row>
    <row r="41" spans="1:8" ht="18.75" customHeight="1" x14ac:dyDescent="0.2">
      <c r="A41" s="442" t="s">
        <v>91</v>
      </c>
      <c r="B41" s="442"/>
      <c r="C41" s="442"/>
      <c r="D41" s="442"/>
      <c r="E41" s="442"/>
      <c r="F41" s="442"/>
      <c r="G41" s="442"/>
      <c r="H41" s="382">
        <f>'ПУНЦ до 670 кВт'!H41</f>
        <v>907.28499999999997</v>
      </c>
    </row>
    <row r="42" spans="1:8" ht="18.75" customHeight="1" x14ac:dyDescent="0.2">
      <c r="A42" s="442" t="s">
        <v>92</v>
      </c>
      <c r="B42" s="442"/>
      <c r="C42" s="442"/>
      <c r="D42" s="442"/>
      <c r="E42" s="442"/>
      <c r="F42" s="442"/>
      <c r="G42" s="442"/>
      <c r="H42" s="382">
        <f>'ПУНЦ до 670 кВт'!H42</f>
        <v>192297.35160200001</v>
      </c>
    </row>
    <row r="43" spans="1:8" ht="18.75" customHeight="1" x14ac:dyDescent="0.2">
      <c r="A43" s="442" t="s">
        <v>93</v>
      </c>
      <c r="B43" s="442"/>
      <c r="C43" s="442"/>
      <c r="D43" s="442"/>
      <c r="E43" s="442"/>
      <c r="F43" s="442"/>
      <c r="G43" s="442"/>
      <c r="H43" s="382">
        <f>'ПУНЦ до 670 кВт'!H43</f>
        <v>22186.027999999998</v>
      </c>
    </row>
    <row r="44" spans="1:8" ht="18.75" customHeight="1" x14ac:dyDescent="0.2">
      <c r="A44" s="442" t="s">
        <v>94</v>
      </c>
      <c r="B44" s="442"/>
      <c r="C44" s="442"/>
      <c r="D44" s="442"/>
      <c r="E44" s="442"/>
      <c r="F44" s="442"/>
      <c r="G44" s="442"/>
      <c r="H44" s="413">
        <f>'ПУНЦ до 670 кВт'!H44</f>
        <v>0</v>
      </c>
    </row>
    <row r="45" spans="1:8" ht="18.75" x14ac:dyDescent="0.2">
      <c r="A45" s="442" t="s">
        <v>95</v>
      </c>
      <c r="B45" s="442"/>
      <c r="C45" s="442"/>
      <c r="D45" s="442"/>
      <c r="E45" s="442"/>
      <c r="F45" s="442"/>
      <c r="G45" s="442"/>
      <c r="H45" s="382">
        <f>'ПУНЦ до 670 кВт'!H45</f>
        <v>0</v>
      </c>
    </row>
    <row r="46" spans="1:8" ht="37.5" customHeight="1" x14ac:dyDescent="0.2">
      <c r="A46" s="442" t="s">
        <v>96</v>
      </c>
      <c r="B46" s="442"/>
      <c r="C46" s="442"/>
      <c r="D46" s="442"/>
      <c r="E46" s="442"/>
      <c r="F46" s="442"/>
      <c r="G46" s="442"/>
      <c r="H46" s="382">
        <f>'ПУНЦ до 670 кВт'!H46</f>
        <v>400531.1</v>
      </c>
    </row>
    <row r="47" spans="1:8" ht="37.5" customHeight="1" x14ac:dyDescent="0.2">
      <c r="A47" s="442" t="s">
        <v>187</v>
      </c>
      <c r="B47" s="442"/>
      <c r="C47" s="442"/>
      <c r="D47" s="442"/>
      <c r="E47" s="442"/>
      <c r="F47" s="442"/>
      <c r="G47" s="442"/>
      <c r="H47" s="413">
        <f>'ПУНЦ до 670 кВт'!H47</f>
        <v>0</v>
      </c>
    </row>
    <row r="48" spans="1:8" ht="60.75" customHeight="1" x14ac:dyDescent="0.2">
      <c r="A48" s="444" t="s">
        <v>196</v>
      </c>
      <c r="B48" s="444"/>
      <c r="C48" s="444"/>
      <c r="D48" s="444"/>
      <c r="E48" s="444"/>
      <c r="F48" s="444"/>
      <c r="G48" s="444"/>
      <c r="H48" s="413">
        <f>'ПУНЦ до 670 кВт'!H48</f>
        <v>0.83</v>
      </c>
    </row>
    <row r="49" spans="1:12" ht="37.5" customHeight="1" x14ac:dyDescent="0.2">
      <c r="A49" s="442" t="s">
        <v>198</v>
      </c>
      <c r="B49" s="442"/>
      <c r="C49" s="442"/>
      <c r="D49" s="442"/>
      <c r="E49" s="442"/>
      <c r="F49" s="442"/>
      <c r="G49" s="442"/>
      <c r="H49" s="413" t="e">
        <f ca="1">'ПУНЦ до 670 кВт'!H49</f>
        <v>#VALUE!</v>
      </c>
    </row>
    <row r="50" spans="1:12" ht="47.25" customHeight="1" x14ac:dyDescent="0.2">
      <c r="A50" s="442" t="s">
        <v>199</v>
      </c>
      <c r="B50" s="442"/>
      <c r="C50" s="442"/>
      <c r="D50" s="442"/>
      <c r="E50" s="442"/>
      <c r="F50" s="442"/>
      <c r="G50" s="442"/>
      <c r="H50" s="383" t="e">
        <f ca="1">'ПУНЦ до 670 кВт'!H50</f>
        <v>#VALUE!</v>
      </c>
    </row>
    <row r="51" spans="1:12" ht="70.5" customHeight="1" x14ac:dyDescent="0.2">
      <c r="A51" s="442" t="s">
        <v>205</v>
      </c>
      <c r="B51" s="442"/>
      <c r="C51" s="442"/>
      <c r="D51" s="442"/>
      <c r="E51" s="442"/>
      <c r="F51" s="442"/>
      <c r="G51" s="442"/>
      <c r="H51" s="382" t="e">
        <f ca="1">'ПУНЦ до 670 кВт'!H51</f>
        <v>#VALUE!</v>
      </c>
    </row>
    <row r="52" spans="1:12" ht="45" customHeight="1" x14ac:dyDescent="0.2">
      <c r="A52" s="442" t="s">
        <v>200</v>
      </c>
      <c r="B52" s="442"/>
      <c r="C52" s="442"/>
      <c r="D52" s="442"/>
      <c r="E52" s="442"/>
      <c r="F52" s="442"/>
      <c r="G52" s="442"/>
      <c r="H52" s="382" t="e">
        <f ca="1">'ПУНЦ до 670 кВт'!H52</f>
        <v>#VALUE!</v>
      </c>
    </row>
    <row r="53" spans="1:12" ht="18.75" x14ac:dyDescent="0.2">
      <c r="A53" s="442" t="s">
        <v>75</v>
      </c>
      <c r="B53" s="442"/>
      <c r="C53" s="442"/>
      <c r="D53" s="442"/>
      <c r="E53" s="442"/>
      <c r="F53" s="442"/>
      <c r="G53" s="442"/>
      <c r="H53" s="382"/>
    </row>
    <row r="54" spans="1:12" ht="24" customHeight="1" x14ac:dyDescent="0.2">
      <c r="A54" s="442" t="s">
        <v>197</v>
      </c>
      <c r="B54" s="442"/>
      <c r="C54" s="442"/>
      <c r="D54" s="442"/>
      <c r="E54" s="442"/>
      <c r="F54" s="442"/>
      <c r="G54" s="442"/>
      <c r="H54" s="382" t="e">
        <f ca="1">OFFSET('[1]2024'!$B$3,105,MATCH("ноябрь",'[1]2024'!$C$3:$N$3,0))</f>
        <v>#VALUE!</v>
      </c>
    </row>
    <row r="55" spans="1:12" ht="21.75" customHeight="1" x14ac:dyDescent="0.2">
      <c r="A55" s="442" t="s">
        <v>91</v>
      </c>
      <c r="B55" s="442"/>
      <c r="C55" s="442"/>
      <c r="D55" s="442"/>
      <c r="E55" s="442"/>
      <c r="F55" s="442"/>
      <c r="G55" s="442"/>
      <c r="H55" s="382">
        <f>H41</f>
        <v>907.28499999999997</v>
      </c>
    </row>
    <row r="57" spans="1:12" ht="75" customHeight="1" x14ac:dyDescent="0.2">
      <c r="A57" s="487" t="s">
        <v>2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</row>
    <row r="58" spans="1:12" ht="15" customHeight="1" x14ac:dyDescent="0.2">
      <c r="B58" s="2"/>
      <c r="C58" s="2"/>
      <c r="D58" s="2"/>
      <c r="E58" s="2"/>
    </row>
    <row r="59" spans="1:12" ht="21" thickBot="1" x14ac:dyDescent="0.25">
      <c r="A59" s="31" t="s">
        <v>188</v>
      </c>
      <c r="C59" s="1"/>
      <c r="D59" s="2"/>
      <c r="E59" s="2"/>
    </row>
    <row r="60" spans="1:12" ht="23.25" customHeight="1" thickBot="1" x14ac:dyDescent="0.25">
      <c r="A60" s="436" t="s">
        <v>32</v>
      </c>
      <c r="B60" s="437"/>
      <c r="C60" s="437"/>
      <c r="D60" s="438"/>
      <c r="E60" s="430" t="s">
        <v>115</v>
      </c>
      <c r="F60" s="431"/>
      <c r="G60" s="431"/>
      <c r="H60" s="432"/>
      <c r="I60" s="430" t="s">
        <v>116</v>
      </c>
      <c r="J60" s="431"/>
      <c r="K60" s="431"/>
      <c r="L60" s="432"/>
    </row>
    <row r="61" spans="1:12" ht="23.25" customHeight="1" thickBot="1" x14ac:dyDescent="0.25">
      <c r="A61" s="439"/>
      <c r="B61" s="440"/>
      <c r="C61" s="440"/>
      <c r="D61" s="441"/>
      <c r="E61" s="53" t="s">
        <v>19</v>
      </c>
      <c r="F61" s="36" t="s">
        <v>20</v>
      </c>
      <c r="G61" s="21" t="s">
        <v>21</v>
      </c>
      <c r="H61" s="22" t="s">
        <v>22</v>
      </c>
      <c r="I61" s="53" t="s">
        <v>19</v>
      </c>
      <c r="J61" s="36" t="s">
        <v>20</v>
      </c>
      <c r="K61" s="21" t="s">
        <v>21</v>
      </c>
      <c r="L61" s="22" t="s">
        <v>22</v>
      </c>
    </row>
    <row r="62" spans="1:12" ht="20.100000000000001" customHeight="1" x14ac:dyDescent="0.2">
      <c r="A62" s="433" t="s">
        <v>14</v>
      </c>
      <c r="B62" s="434"/>
      <c r="C62" s="434"/>
      <c r="D62" s="435"/>
      <c r="E62" s="67">
        <f>'1, 2 ц.к.'!K27</f>
        <v>5162.74</v>
      </c>
      <c r="F62" s="67">
        <f>'1, 2 ц.к.'!L27</f>
        <v>5514.96</v>
      </c>
      <c r="G62" s="67">
        <f>'1, 2 ц.к.'!M27</f>
        <v>5658.7999999999993</v>
      </c>
      <c r="H62" s="67">
        <f>'1, 2 ц.к.'!N27</f>
        <v>6640.61</v>
      </c>
      <c r="I62" s="67">
        <f>'1, 2 ц.к.'!O27</f>
        <v>1956.9599999999998</v>
      </c>
      <c r="J62" s="67">
        <f>'1, 2 ц.к.'!P27</f>
        <v>1956.9599999999998</v>
      </c>
      <c r="K62" s="67">
        <f>'1, 2 ц.к.'!Q27</f>
        <v>1956.9599999999998</v>
      </c>
      <c r="L62" s="67">
        <f>'1, 2 ц.к.'!R27</f>
        <v>1956.9599999999998</v>
      </c>
    </row>
    <row r="63" spans="1:12" ht="20.100000000000001" customHeight="1" x14ac:dyDescent="0.2">
      <c r="A63" s="427" t="s">
        <v>15</v>
      </c>
      <c r="B63" s="428"/>
      <c r="C63" s="428"/>
      <c r="D63" s="429"/>
      <c r="E63" s="68">
        <f>'1, 2 ц.к.'!K28</f>
        <v>7463.07</v>
      </c>
      <c r="F63" s="68">
        <f>'1, 2 ц.к.'!L28</f>
        <v>7815.29</v>
      </c>
      <c r="G63" s="68">
        <f>'1, 2 ц.к.'!M28</f>
        <v>7959.1299999999992</v>
      </c>
      <c r="H63" s="68">
        <f>'1, 2 ц.к.'!N28</f>
        <v>8940.9399999999987</v>
      </c>
      <c r="I63" s="68">
        <f>'1, 2 ц.к.'!O28</f>
        <v>4257.29</v>
      </c>
      <c r="J63" s="68">
        <f>'1, 2 ц.к.'!P28</f>
        <v>4257.29</v>
      </c>
      <c r="K63" s="68">
        <f>'1, 2 ц.к.'!Q28</f>
        <v>4257.29</v>
      </c>
      <c r="L63" s="68">
        <f>'1, 2 ц.к.'!R28</f>
        <v>4257.29</v>
      </c>
    </row>
    <row r="64" spans="1:12" ht="20.100000000000001" customHeight="1" thickBot="1" x14ac:dyDescent="0.25">
      <c r="A64" s="445" t="s">
        <v>17</v>
      </c>
      <c r="B64" s="446"/>
      <c r="C64" s="446"/>
      <c r="D64" s="447"/>
      <c r="E64" s="69">
        <f>'1, 2 ц.к.'!K29</f>
        <v>14858.3</v>
      </c>
      <c r="F64" s="69">
        <f>'1, 2 ц.к.'!L29</f>
        <v>15210.519999999999</v>
      </c>
      <c r="G64" s="69">
        <f>'1, 2 ц.к.'!M29</f>
        <v>15354.359999999999</v>
      </c>
      <c r="H64" s="69">
        <f>'1, 2 ц.к.'!N29</f>
        <v>16336.169999999998</v>
      </c>
      <c r="I64" s="69">
        <f>'1, 2 ц.к.'!O29</f>
        <v>11652.519999999999</v>
      </c>
      <c r="J64" s="69">
        <f>'1, 2 ц.к.'!P29</f>
        <v>11652.519999999999</v>
      </c>
      <c r="K64" s="69">
        <f>'1, 2 ц.к.'!Q29</f>
        <v>11652.519999999999</v>
      </c>
      <c r="L64" s="69">
        <f>'1, 2 ц.к.'!R29</f>
        <v>11652.519999999999</v>
      </c>
    </row>
    <row r="65" spans="1:25" ht="15" customHeight="1" x14ac:dyDescent="0.2">
      <c r="A65" s="37"/>
      <c r="E65" s="38"/>
      <c r="F65" s="38"/>
      <c r="G65" s="38"/>
      <c r="H65" s="38"/>
    </row>
    <row r="66" spans="1:25" ht="21" thickBot="1" x14ac:dyDescent="0.25">
      <c r="A66" s="31" t="s">
        <v>189</v>
      </c>
      <c r="E66" s="38"/>
      <c r="F66" s="38"/>
      <c r="G66" s="38"/>
      <c r="H66" s="38"/>
    </row>
    <row r="67" spans="1:25" ht="23.25" customHeight="1" thickBot="1" x14ac:dyDescent="0.25">
      <c r="A67" s="436" t="s">
        <v>32</v>
      </c>
      <c r="B67" s="437"/>
      <c r="C67" s="437"/>
      <c r="D67" s="438"/>
      <c r="E67" s="430" t="s">
        <v>115</v>
      </c>
      <c r="F67" s="431"/>
      <c r="G67" s="431"/>
      <c r="H67" s="432"/>
      <c r="I67" s="430" t="s">
        <v>116</v>
      </c>
      <c r="J67" s="431"/>
      <c r="K67" s="431"/>
      <c r="L67" s="432"/>
    </row>
    <row r="68" spans="1:25" ht="19.5" customHeight="1" thickBot="1" x14ac:dyDescent="0.25">
      <c r="A68" s="439"/>
      <c r="B68" s="440"/>
      <c r="C68" s="440"/>
      <c r="D68" s="441"/>
      <c r="E68" s="54" t="s">
        <v>19</v>
      </c>
      <c r="F68" s="17" t="s">
        <v>20</v>
      </c>
      <c r="G68" s="17" t="s">
        <v>21</v>
      </c>
      <c r="H68" s="18" t="s">
        <v>22</v>
      </c>
      <c r="I68" s="54" t="s">
        <v>19</v>
      </c>
      <c r="J68" s="17" t="s">
        <v>20</v>
      </c>
      <c r="K68" s="17" t="s">
        <v>21</v>
      </c>
      <c r="L68" s="18" t="s">
        <v>22</v>
      </c>
    </row>
    <row r="69" spans="1:25" ht="20.100000000000001" customHeight="1" x14ac:dyDescent="0.2">
      <c r="A69" s="433" t="s">
        <v>14</v>
      </c>
      <c r="B69" s="434"/>
      <c r="C69" s="434"/>
      <c r="D69" s="435"/>
      <c r="E69" s="67">
        <f>'1, 2 ц.к.'!K31</f>
        <v>5162.74</v>
      </c>
      <c r="F69" s="67">
        <f>'1, 2 ц.к.'!L31</f>
        <v>5514.96</v>
      </c>
      <c r="G69" s="67">
        <f>'1, 2 ц.к.'!M31</f>
        <v>5658.7999999999993</v>
      </c>
      <c r="H69" s="67">
        <f>'1, 2 ц.к.'!N31</f>
        <v>6640.61</v>
      </c>
      <c r="I69" s="67">
        <f>'1, 2 ц.к.'!O31</f>
        <v>1956.9599999999998</v>
      </c>
      <c r="J69" s="67">
        <f>'1, 2 ц.к.'!P31</f>
        <v>1956.9599999999998</v>
      </c>
      <c r="K69" s="67">
        <f>'1, 2 ц.к.'!Q31</f>
        <v>1956.9599999999998</v>
      </c>
      <c r="L69" s="67">
        <f>'1, 2 ц.к.'!R31</f>
        <v>1956.9599999999998</v>
      </c>
    </row>
    <row r="70" spans="1:25" ht="20.100000000000001" customHeight="1" thickBot="1" x14ac:dyDescent="0.25">
      <c r="A70" s="445" t="s">
        <v>16</v>
      </c>
      <c r="B70" s="446"/>
      <c r="C70" s="446"/>
      <c r="D70" s="447"/>
      <c r="E70" s="70">
        <f>'1, 2 ц.к.'!K32</f>
        <v>9641.73</v>
      </c>
      <c r="F70" s="70">
        <f>'1, 2 ц.к.'!L32</f>
        <v>9993.9500000000007</v>
      </c>
      <c r="G70" s="70">
        <f>'1, 2 ц.к.'!M32</f>
        <v>10137.790000000001</v>
      </c>
      <c r="H70" s="70">
        <f>'1, 2 ц.к.'!N32</f>
        <v>11119.6</v>
      </c>
      <c r="I70" s="70">
        <f>'1, 2 ц.к.'!O32</f>
        <v>6435.9500000000007</v>
      </c>
      <c r="J70" s="70">
        <f>'1, 2 ц.к.'!P32</f>
        <v>6435.9500000000007</v>
      </c>
      <c r="K70" s="70">
        <f>'1, 2 ц.к.'!Q32</f>
        <v>6435.9500000000007</v>
      </c>
      <c r="L70" s="70">
        <f>'1, 2 ц.к.'!R32</f>
        <v>6435.9500000000007</v>
      </c>
    </row>
    <row r="73" spans="1:25" ht="60.75" customHeight="1" x14ac:dyDescent="0.2">
      <c r="A73" s="487" t="s">
        <v>3</v>
      </c>
      <c r="B73" s="487"/>
      <c r="C73" s="487"/>
      <c r="D73" s="487"/>
      <c r="E73" s="487"/>
      <c r="F73" s="487"/>
      <c r="G73" s="487"/>
      <c r="H73" s="487"/>
      <c r="I73" s="487"/>
      <c r="J73" s="487"/>
      <c r="K73" s="487"/>
      <c r="L73" s="487"/>
    </row>
    <row r="74" spans="1:25" ht="15" customHeight="1" x14ac:dyDescent="0.2">
      <c r="C74" s="1"/>
      <c r="D74" s="1"/>
      <c r="E74" s="1"/>
      <c r="F74" s="1"/>
    </row>
    <row r="75" spans="1:25" ht="21" thickBot="1" x14ac:dyDescent="0.25">
      <c r="A75" s="482" t="s">
        <v>190</v>
      </c>
      <c r="B75" s="482"/>
      <c r="C75" s="482"/>
      <c r="D75" s="482"/>
      <c r="E75" s="482"/>
      <c r="F75" s="482"/>
      <c r="G75" s="482"/>
      <c r="H75" s="482"/>
      <c r="I75" s="482"/>
      <c r="J75" s="482"/>
      <c r="K75" s="482"/>
    </row>
    <row r="76" spans="1:25" ht="15" customHeight="1" x14ac:dyDescent="0.2">
      <c r="A76" s="457" t="s">
        <v>34</v>
      </c>
      <c r="B76" s="419" t="s">
        <v>4</v>
      </c>
      <c r="C76" s="419"/>
      <c r="D76" s="419"/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420"/>
    </row>
    <row r="77" spans="1:25" ht="15" customHeight="1" x14ac:dyDescent="0.2">
      <c r="A77" s="458"/>
      <c r="B77" s="421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2"/>
    </row>
    <row r="78" spans="1:25" ht="15" customHeight="1" thickBot="1" x14ac:dyDescent="0.25">
      <c r="A78" s="458"/>
      <c r="B78" s="423"/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4"/>
    </row>
    <row r="79" spans="1:25" ht="23.25" customHeight="1" thickBot="1" x14ac:dyDescent="0.25">
      <c r="A79" s="459"/>
      <c r="B79" s="34" t="s">
        <v>46</v>
      </c>
      <c r="C79" s="34" t="s">
        <v>47</v>
      </c>
      <c r="D79" s="34" t="s">
        <v>48</v>
      </c>
      <c r="E79" s="34" t="s">
        <v>68</v>
      </c>
      <c r="F79" s="34" t="s">
        <v>49</v>
      </c>
      <c r="G79" s="34" t="s">
        <v>50</v>
      </c>
      <c r="H79" s="34" t="s">
        <v>51</v>
      </c>
      <c r="I79" s="34" t="s">
        <v>52</v>
      </c>
      <c r="J79" s="34" t="s">
        <v>53</v>
      </c>
      <c r="K79" s="34" t="s">
        <v>54</v>
      </c>
      <c r="L79" s="34" t="s">
        <v>55</v>
      </c>
      <c r="M79" s="34" t="s">
        <v>56</v>
      </c>
      <c r="N79" s="34" t="s">
        <v>69</v>
      </c>
      <c r="O79" s="34" t="s">
        <v>57</v>
      </c>
      <c r="P79" s="34" t="s">
        <v>58</v>
      </c>
      <c r="Q79" s="34" t="s">
        <v>59</v>
      </c>
      <c r="R79" s="34" t="s">
        <v>60</v>
      </c>
      <c r="S79" s="34" t="s">
        <v>61</v>
      </c>
      <c r="T79" s="34" t="s">
        <v>62</v>
      </c>
      <c r="U79" s="34" t="s">
        <v>63</v>
      </c>
      <c r="V79" s="34" t="s">
        <v>64</v>
      </c>
      <c r="W79" s="34" t="s">
        <v>65</v>
      </c>
      <c r="X79" s="34" t="s">
        <v>66</v>
      </c>
      <c r="Y79" s="34" t="s">
        <v>67</v>
      </c>
    </row>
    <row r="80" spans="1:25" s="40" customFormat="1" ht="15" customHeight="1" x14ac:dyDescent="0.25">
      <c r="A80" s="51">
        <v>1</v>
      </c>
      <c r="B80" s="42">
        <f>'третья ц.к.'!$P$10</f>
        <v>5018.18</v>
      </c>
      <c r="C80" s="43">
        <f>'третья ц.к.'!$P$11</f>
        <v>4996.83</v>
      </c>
      <c r="D80" s="43">
        <f>'третья ц.к.'!$P$12</f>
        <v>4996.8</v>
      </c>
      <c r="E80" s="43">
        <f>'третья ц.к.'!$P$13</f>
        <v>4906.13</v>
      </c>
      <c r="F80" s="43">
        <f>'третья ц.к.'!$P$14</f>
        <v>4959.05</v>
      </c>
      <c r="G80" s="43">
        <f>'третья ц.к.'!$P$15</f>
        <v>5306.7</v>
      </c>
      <c r="H80" s="43">
        <f>'третья ц.к.'!$P$16</f>
        <v>5374.08</v>
      </c>
      <c r="I80" s="43">
        <f>'третья ц.к.'!$P$17</f>
        <v>5717.36</v>
      </c>
      <c r="J80" s="43">
        <f>'третья ц.к.'!$P$18</f>
        <v>5940.55</v>
      </c>
      <c r="K80" s="43">
        <f>'третья ц.к.'!$P$19</f>
        <v>5969.17</v>
      </c>
      <c r="L80" s="43">
        <f>'третья ц.к.'!$P$20</f>
        <v>5942.43</v>
      </c>
      <c r="M80" s="43">
        <f>'третья ц.к.'!$P$21</f>
        <v>5887.06</v>
      </c>
      <c r="N80" s="43">
        <f>'третья ц.к.'!$P$22</f>
        <v>5867.62</v>
      </c>
      <c r="O80" s="43">
        <f>'третья ц.к.'!$P$23</f>
        <v>5885.51</v>
      </c>
      <c r="P80" s="43">
        <f>'третья ц.к.'!$P$24</f>
        <v>5878.32</v>
      </c>
      <c r="Q80" s="43">
        <f>'третья ц.к.'!$P$25</f>
        <v>5866.55</v>
      </c>
      <c r="R80" s="43">
        <f>'третья ц.к.'!$P$26</f>
        <v>5848.06</v>
      </c>
      <c r="S80" s="43">
        <f>'третья ц.к.'!$P$27</f>
        <v>5867.21</v>
      </c>
      <c r="T80" s="43">
        <f>'третья ц.к.'!$P$28</f>
        <v>5895.78</v>
      </c>
      <c r="U80" s="43">
        <f>'третья ц.к.'!$P$29</f>
        <v>5877.7</v>
      </c>
      <c r="V80" s="43">
        <f>'третья ц.к.'!$P$30</f>
        <v>5799.83</v>
      </c>
      <c r="W80" s="43">
        <f>'третья ц.к.'!$P$31</f>
        <v>5758.65</v>
      </c>
      <c r="X80" s="43">
        <f>'третья ц.к.'!$P$32</f>
        <v>5449.31</v>
      </c>
      <c r="Y80" s="44">
        <f>'третья ц.к.'!$P$33</f>
        <v>5112.29</v>
      </c>
    </row>
    <row r="81" spans="1:25" ht="15" customHeight="1" x14ac:dyDescent="0.25">
      <c r="A81" s="52">
        <f>A80+1</f>
        <v>2</v>
      </c>
      <c r="B81" s="45">
        <f>'третья ц.к.'!$P$34</f>
        <v>4822.07</v>
      </c>
      <c r="C81" s="46">
        <f>'третья ц.к.'!$P$35</f>
        <v>4740.1000000000004</v>
      </c>
      <c r="D81" s="46">
        <f>'третья ц.к.'!$P$36</f>
        <v>4691.82</v>
      </c>
      <c r="E81" s="46">
        <f>'третья ц.к.'!$P$37</f>
        <v>4650.93</v>
      </c>
      <c r="F81" s="46">
        <f>'третья ц.к.'!$P$38</f>
        <v>4677.24</v>
      </c>
      <c r="G81" s="46">
        <f>'третья ц.к.'!$P$39</f>
        <v>4858.4799999999996</v>
      </c>
      <c r="H81" s="46">
        <f>'третья ц.к.'!$P$40</f>
        <v>5020.6400000000003</v>
      </c>
      <c r="I81" s="46">
        <f>'третья ц.к.'!$P$41</f>
        <v>5293.04</v>
      </c>
      <c r="J81" s="46">
        <f>'третья ц.к.'!$P$42</f>
        <v>5566.74</v>
      </c>
      <c r="K81" s="46">
        <f>'третья ц.к.'!$P$43</f>
        <v>5627.08</v>
      </c>
      <c r="L81" s="46">
        <f>'третья ц.к.'!$P$44</f>
        <v>5631.24</v>
      </c>
      <c r="M81" s="46">
        <f>'третья ц.к.'!$P$45</f>
        <v>5624.41</v>
      </c>
      <c r="N81" s="46">
        <f>'третья ц.к.'!$P$46</f>
        <v>5617.4</v>
      </c>
      <c r="O81" s="46">
        <f>'третья ц.к.'!$P$47</f>
        <v>5619.84</v>
      </c>
      <c r="P81" s="46">
        <f>'третья ц.к.'!$P$48</f>
        <v>5617.78</v>
      </c>
      <c r="Q81" s="46">
        <f>'третья ц.к.'!$P$49</f>
        <v>5620.14</v>
      </c>
      <c r="R81" s="46">
        <f>'третья ц.к.'!$P$50</f>
        <v>5603.08</v>
      </c>
      <c r="S81" s="46">
        <f>'третья ц.к.'!$P$51</f>
        <v>5637.76</v>
      </c>
      <c r="T81" s="46">
        <f>'третья ц.к.'!$P$52</f>
        <v>5653.84</v>
      </c>
      <c r="U81" s="46">
        <f>'третья ц.к.'!$P$53</f>
        <v>5656.6</v>
      </c>
      <c r="V81" s="46">
        <f>'третья ц.к.'!$P$54</f>
        <v>5640.47</v>
      </c>
      <c r="W81" s="46">
        <f>'третья ц.к.'!$P$55</f>
        <v>5565.3</v>
      </c>
      <c r="X81" s="46">
        <f>'третья ц.к.'!$P$56</f>
        <v>5312.55</v>
      </c>
      <c r="Y81" s="47">
        <f>'третья ц.к.'!$P$57</f>
        <v>5130.78</v>
      </c>
    </row>
    <row r="82" spans="1:25" ht="15" customHeight="1" x14ac:dyDescent="0.25">
      <c r="A82" s="52">
        <f t="shared" ref="A82:A110" si="0">A81+1</f>
        <v>3</v>
      </c>
      <c r="B82" s="45">
        <f>'третья ц.к.'!$P$58</f>
        <v>5050.96</v>
      </c>
      <c r="C82" s="46">
        <f>'третья ц.к.'!$P$59</f>
        <v>4953.76</v>
      </c>
      <c r="D82" s="46">
        <f>'третья ц.к.'!$P$60</f>
        <v>4958.2299999999996</v>
      </c>
      <c r="E82" s="46">
        <f>'третья ц.к.'!$P$61</f>
        <v>4882.5200000000004</v>
      </c>
      <c r="F82" s="46">
        <f>'третья ц.к.'!$P$62</f>
        <v>4951.83</v>
      </c>
      <c r="G82" s="46">
        <f>'третья ц.к.'!$P$63</f>
        <v>5028.83</v>
      </c>
      <c r="H82" s="46">
        <f>'третья ц.к.'!$P$64</f>
        <v>5167.57</v>
      </c>
      <c r="I82" s="46">
        <f>'третья ц.к.'!$P$65</f>
        <v>5309.35</v>
      </c>
      <c r="J82" s="46">
        <f>'третья ц.к.'!$P$66</f>
        <v>5710.24</v>
      </c>
      <c r="K82" s="46">
        <f>'третья ц.к.'!$P$67</f>
        <v>5765.9</v>
      </c>
      <c r="L82" s="46">
        <f>'третья ц.к.'!$P$68</f>
        <v>5786.61</v>
      </c>
      <c r="M82" s="46">
        <f>'третья ц.к.'!$P$69</f>
        <v>5786.14</v>
      </c>
      <c r="N82" s="46">
        <f>'третья ц.к.'!$P$70</f>
        <v>5778.98</v>
      </c>
      <c r="O82" s="46">
        <f>'третья ц.к.'!$P$71</f>
        <v>5769.57</v>
      </c>
      <c r="P82" s="46">
        <f>'третья ц.к.'!$P$72</f>
        <v>5779.42</v>
      </c>
      <c r="Q82" s="46">
        <f>'третья ц.к.'!$P$73</f>
        <v>5789.91</v>
      </c>
      <c r="R82" s="46">
        <f>'третья ц.к.'!$P$74</f>
        <v>5812.35</v>
      </c>
      <c r="S82" s="46">
        <f>'третья ц.к.'!$P$75</f>
        <v>5839.98</v>
      </c>
      <c r="T82" s="46">
        <f>'третья ц.к.'!$P$76</f>
        <v>5876.31</v>
      </c>
      <c r="U82" s="46">
        <f>'третья ц.к.'!$P$77</f>
        <v>5887.15</v>
      </c>
      <c r="V82" s="46">
        <f>'третья ц.к.'!$P$78</f>
        <v>5847.62</v>
      </c>
      <c r="W82" s="46">
        <f>'третья ц.к.'!$P$79</f>
        <v>5812</v>
      </c>
      <c r="X82" s="46">
        <f>'третья ц.к.'!$P$80</f>
        <v>5519.05</v>
      </c>
      <c r="Y82" s="47">
        <f>'третья ц.к.'!$P$81</f>
        <v>5278.19</v>
      </c>
    </row>
    <row r="83" spans="1:25" ht="15" customHeight="1" x14ac:dyDescent="0.25">
      <c r="A83" s="52">
        <f t="shared" si="0"/>
        <v>4</v>
      </c>
      <c r="B83" s="45">
        <f>'третья ц.к.'!$P$82</f>
        <v>5122.79</v>
      </c>
      <c r="C83" s="46">
        <f>'третья ц.к.'!$P$83</f>
        <v>5016.68</v>
      </c>
      <c r="D83" s="46">
        <f>'третья ц.к.'!$P$84</f>
        <v>4958.41</v>
      </c>
      <c r="E83" s="46">
        <f>'третья ц.к.'!$P$85</f>
        <v>4948.1499999999996</v>
      </c>
      <c r="F83" s="46">
        <f>'третья ц.к.'!$P$86</f>
        <v>4808.34</v>
      </c>
      <c r="G83" s="46">
        <f>'третья ц.к.'!$P$87</f>
        <v>4950.3900000000003</v>
      </c>
      <c r="H83" s="46">
        <f>'третья ц.к.'!$P$88</f>
        <v>5014.2700000000004</v>
      </c>
      <c r="I83" s="46">
        <f>'третья ц.к.'!$P$89</f>
        <v>5101.21</v>
      </c>
      <c r="J83" s="46">
        <f>'третья ц.к.'!$P$90</f>
        <v>5241.0600000000004</v>
      </c>
      <c r="K83" s="46">
        <f>'третья ц.к.'!$P$91</f>
        <v>5462.99</v>
      </c>
      <c r="L83" s="46">
        <f>'третья ц.к.'!$P$92</f>
        <v>5560.67</v>
      </c>
      <c r="M83" s="46">
        <f>'третья ц.к.'!$P$93</f>
        <v>5570.14</v>
      </c>
      <c r="N83" s="46">
        <f>'третья ц.к.'!$P$94</f>
        <v>5566.15</v>
      </c>
      <c r="O83" s="46">
        <f>'третья ц.к.'!$P$95</f>
        <v>5570.78</v>
      </c>
      <c r="P83" s="46">
        <f>'третья ц.к.'!$P$96</f>
        <v>5574.18</v>
      </c>
      <c r="Q83" s="46">
        <f>'третья ц.к.'!$P$97</f>
        <v>5581.68</v>
      </c>
      <c r="R83" s="46">
        <f>'третья ц.к.'!$P$98</f>
        <v>5578.18</v>
      </c>
      <c r="S83" s="46">
        <f>'третья ц.к.'!$P$99</f>
        <v>5614.78</v>
      </c>
      <c r="T83" s="46">
        <f>'третья ц.к.'!$P$100</f>
        <v>5641.68</v>
      </c>
      <c r="U83" s="46">
        <f>'третья ц.к.'!$P$101</f>
        <v>5606.52</v>
      </c>
      <c r="V83" s="46">
        <f>'третья ц.к.'!$P$102</f>
        <v>5586.02</v>
      </c>
      <c r="W83" s="46">
        <f>'третья ц.к.'!$P$103</f>
        <v>5565.89</v>
      </c>
      <c r="X83" s="46">
        <f>'третья ц.к.'!$P$104</f>
        <v>5297.97</v>
      </c>
      <c r="Y83" s="47">
        <f>'третья ц.к.'!$P$105</f>
        <v>4961.07</v>
      </c>
    </row>
    <row r="84" spans="1:25" ht="15" customHeight="1" x14ac:dyDescent="0.25">
      <c r="A84" s="52">
        <f t="shared" si="0"/>
        <v>5</v>
      </c>
      <c r="B84" s="45">
        <f>'третья ц.к.'!$P$106</f>
        <v>4891.22</v>
      </c>
      <c r="C84" s="46">
        <f>'третья ц.к.'!$P$107</f>
        <v>4792.82</v>
      </c>
      <c r="D84" s="46">
        <f>'третья ц.к.'!$P$108</f>
        <v>4775.2700000000004</v>
      </c>
      <c r="E84" s="46">
        <f>'третья ц.к.'!$P$109</f>
        <v>4789.93</v>
      </c>
      <c r="F84" s="46">
        <f>'третья ц.к.'!$P$110</f>
        <v>4805.72</v>
      </c>
      <c r="G84" s="46">
        <f>'третья ц.к.'!$P$111</f>
        <v>4925.03</v>
      </c>
      <c r="H84" s="46">
        <f>'третья ц.к.'!$P$112</f>
        <v>5112.18</v>
      </c>
      <c r="I84" s="46">
        <f>'третья ц.к.'!$P$113</f>
        <v>5360.46</v>
      </c>
      <c r="J84" s="46">
        <f>'третья ц.к.'!$P$114</f>
        <v>5745.8</v>
      </c>
      <c r="K84" s="46">
        <f>'третья ц.к.'!$P$115</f>
        <v>5865.38</v>
      </c>
      <c r="L84" s="46">
        <f>'третья ц.к.'!$P$116</f>
        <v>5821.28</v>
      </c>
      <c r="M84" s="46">
        <f>'третья ц.к.'!$P$117</f>
        <v>5824.32</v>
      </c>
      <c r="N84" s="46">
        <f>'третья ц.к.'!$P$118</f>
        <v>5801.8</v>
      </c>
      <c r="O84" s="46">
        <f>'третья ц.к.'!$P$119</f>
        <v>5805.06</v>
      </c>
      <c r="P84" s="46">
        <f>'третья ц.к.'!$P$120</f>
        <v>5806.86</v>
      </c>
      <c r="Q84" s="46">
        <f>'третья ц.к.'!$P$121</f>
        <v>5834.35</v>
      </c>
      <c r="R84" s="46">
        <f>'третья ц.к.'!$P$122</f>
        <v>5862.42</v>
      </c>
      <c r="S84" s="46">
        <f>'третья ц.к.'!$P$123</f>
        <v>5903.18</v>
      </c>
      <c r="T84" s="46">
        <f>'третья ц.к.'!$P$124</f>
        <v>5905.95</v>
      </c>
      <c r="U84" s="46">
        <f>'третья ц.к.'!$P$125</f>
        <v>5896.51</v>
      </c>
      <c r="V84" s="46">
        <f>'третья ц.к.'!$P$126</f>
        <v>5830.61</v>
      </c>
      <c r="W84" s="46">
        <f>'третья ц.к.'!$P$127</f>
        <v>5727.66</v>
      </c>
      <c r="X84" s="46">
        <f>'третья ц.к.'!$P$128</f>
        <v>5345.37</v>
      </c>
      <c r="Y84" s="47">
        <f>'третья ц.к.'!$P$129</f>
        <v>5062.66</v>
      </c>
    </row>
    <row r="85" spans="1:25" ht="15" customHeight="1" x14ac:dyDescent="0.25">
      <c r="A85" s="52">
        <f t="shared" si="0"/>
        <v>6</v>
      </c>
      <c r="B85" s="45">
        <f>'третья ц.к.'!$P$130</f>
        <v>4883.26</v>
      </c>
      <c r="C85" s="46">
        <f>'третья ц.к.'!$P$131</f>
        <v>4807.82</v>
      </c>
      <c r="D85" s="46">
        <f>'третья ц.к.'!$P$132</f>
        <v>4709.3599999999997</v>
      </c>
      <c r="E85" s="46">
        <f>'третья ц.к.'!$P$133</f>
        <v>4767.82</v>
      </c>
      <c r="F85" s="46">
        <f>'третья ц.к.'!$P$134</f>
        <v>4831.21</v>
      </c>
      <c r="G85" s="46">
        <f>'третья ц.к.'!$P$135</f>
        <v>4930.58</v>
      </c>
      <c r="H85" s="46">
        <f>'третья ц.к.'!$P$136</f>
        <v>5183.68</v>
      </c>
      <c r="I85" s="46">
        <f>'третья ц.к.'!$P$137</f>
        <v>5448.33</v>
      </c>
      <c r="J85" s="46">
        <f>'третья ц.к.'!$P$138</f>
        <v>5808.78</v>
      </c>
      <c r="K85" s="46">
        <f>'третья ц.к.'!$P$139</f>
        <v>5910.19</v>
      </c>
      <c r="L85" s="46">
        <f>'третья ц.к.'!$P$140</f>
        <v>5879.45</v>
      </c>
      <c r="M85" s="46">
        <f>'третья ц.к.'!$P$141</f>
        <v>5870.36</v>
      </c>
      <c r="N85" s="46">
        <f>'третья ц.к.'!$P$142</f>
        <v>5840.04</v>
      </c>
      <c r="O85" s="46">
        <f>'третья ц.к.'!$P$143</f>
        <v>5863.49</v>
      </c>
      <c r="P85" s="46">
        <f>'третья ц.к.'!$P$144</f>
        <v>5860.29</v>
      </c>
      <c r="Q85" s="46">
        <f>'третья ц.к.'!$P$145</f>
        <v>5903.11</v>
      </c>
      <c r="R85" s="46">
        <f>'третья ц.к.'!$P$146</f>
        <v>5907.12</v>
      </c>
      <c r="S85" s="46">
        <f>'третья ц.к.'!$P$147</f>
        <v>5927.53</v>
      </c>
      <c r="T85" s="46">
        <f>'третья ц.к.'!$P$148</f>
        <v>5918.36</v>
      </c>
      <c r="U85" s="46">
        <f>'третья ц.к.'!$P$149</f>
        <v>5892.52</v>
      </c>
      <c r="V85" s="46">
        <f>'третья ц.к.'!$P$150</f>
        <v>5774.86</v>
      </c>
      <c r="W85" s="46">
        <f>'третья ц.к.'!$P$151</f>
        <v>5697.73</v>
      </c>
      <c r="X85" s="46">
        <f>'третья ц.к.'!$P$152</f>
        <v>5513.43</v>
      </c>
      <c r="Y85" s="47">
        <f>'третья ц.к.'!$P$153</f>
        <v>5042</v>
      </c>
    </row>
    <row r="86" spans="1:25" ht="15" customHeight="1" x14ac:dyDescent="0.25">
      <c r="A86" s="52">
        <f t="shared" si="0"/>
        <v>7</v>
      </c>
      <c r="B86" s="45">
        <f>'третья ц.к.'!$P$154</f>
        <v>4871.9799999999996</v>
      </c>
      <c r="C86" s="46">
        <f>'третья ц.к.'!$P$155</f>
        <v>4826.97</v>
      </c>
      <c r="D86" s="46">
        <f>'третья ц.к.'!$P$156</f>
        <v>4746.66</v>
      </c>
      <c r="E86" s="46">
        <f>'третья ц.к.'!$P$157</f>
        <v>4788.29</v>
      </c>
      <c r="F86" s="46">
        <f>'третья ц.к.'!$P$158</f>
        <v>4826.43</v>
      </c>
      <c r="G86" s="46">
        <f>'третья ц.к.'!$P$159</f>
        <v>5050.87</v>
      </c>
      <c r="H86" s="46">
        <f>'третья ц.к.'!$P$160</f>
        <v>5274.07</v>
      </c>
      <c r="I86" s="46">
        <f>'третья ц.к.'!$P$161</f>
        <v>5654.71</v>
      </c>
      <c r="J86" s="46">
        <f>'третья ц.к.'!$P$162</f>
        <v>5829.8</v>
      </c>
      <c r="K86" s="46">
        <f>'третья ц.к.'!$P$163</f>
        <v>5885.52</v>
      </c>
      <c r="L86" s="46">
        <f>'третья ц.к.'!$P$164</f>
        <v>5872.95</v>
      </c>
      <c r="M86" s="46">
        <f>'третья ц.к.'!$P$165</f>
        <v>5867.1</v>
      </c>
      <c r="N86" s="46">
        <f>'третья ц.к.'!$P$166</f>
        <v>5853.2</v>
      </c>
      <c r="O86" s="46">
        <f>'третья ц.к.'!$P$167</f>
        <v>5873.17</v>
      </c>
      <c r="P86" s="46">
        <f>'третья ц.к.'!$P$168</f>
        <v>5873.13</v>
      </c>
      <c r="Q86" s="46">
        <f>'третья ц.к.'!$P$169</f>
        <v>5890.6</v>
      </c>
      <c r="R86" s="46">
        <f>'третья ц.к.'!$P$170</f>
        <v>5902.52</v>
      </c>
      <c r="S86" s="46">
        <f>'третья ц.к.'!$P$171</f>
        <v>5995.19</v>
      </c>
      <c r="T86" s="46">
        <f>'третья ц.к.'!$P$172</f>
        <v>5944.56</v>
      </c>
      <c r="U86" s="46">
        <f>'третья ц.к.'!$P$173</f>
        <v>5923.56</v>
      </c>
      <c r="V86" s="46">
        <f>'третья ц.к.'!$P$174</f>
        <v>5847.4</v>
      </c>
      <c r="W86" s="46">
        <f>'третья ц.к.'!$P$175</f>
        <v>5802.05</v>
      </c>
      <c r="X86" s="46">
        <f>'третья ц.к.'!$P$176</f>
        <v>5682.37</v>
      </c>
      <c r="Y86" s="47">
        <f>'третья ц.к.'!$P$177</f>
        <v>5579.81</v>
      </c>
    </row>
    <row r="87" spans="1:25" ht="15" customHeight="1" x14ac:dyDescent="0.25">
      <c r="A87" s="52">
        <f t="shared" si="0"/>
        <v>8</v>
      </c>
      <c r="B87" s="45">
        <f>'третья ц.к.'!$P$178</f>
        <v>5534.04</v>
      </c>
      <c r="C87" s="46">
        <f>'третья ц.к.'!$P$179</f>
        <v>5082.99</v>
      </c>
      <c r="D87" s="46">
        <f>'третья ц.к.'!$P$180</f>
        <v>4959.0200000000004</v>
      </c>
      <c r="E87" s="46">
        <f>'третья ц.к.'!$P$181</f>
        <v>4978.12</v>
      </c>
      <c r="F87" s="46">
        <f>'третья ц.к.'!$P$182</f>
        <v>5079.2</v>
      </c>
      <c r="G87" s="46">
        <f>'третья ц.к.'!$P$183</f>
        <v>5703.33</v>
      </c>
      <c r="H87" s="46">
        <f>'третья ц.к.'!$P$184</f>
        <v>5859.18</v>
      </c>
      <c r="I87" s="46">
        <f>'третья ц.к.'!$P$185</f>
        <v>5926.04</v>
      </c>
      <c r="J87" s="46">
        <f>'третья ц.к.'!$P$186</f>
        <v>6171.43</v>
      </c>
      <c r="K87" s="46">
        <f>'третья ц.к.'!$P$187</f>
        <v>6210.61</v>
      </c>
      <c r="L87" s="46">
        <f>'третья ц.к.'!$P$188</f>
        <v>6175.25</v>
      </c>
      <c r="M87" s="46">
        <f>'третья ц.к.'!$P$189</f>
        <v>6161.83</v>
      </c>
      <c r="N87" s="46">
        <f>'третья ц.к.'!$P$190</f>
        <v>6134.68</v>
      </c>
      <c r="O87" s="46">
        <f>'третья ц.к.'!$P$191</f>
        <v>6148.74</v>
      </c>
      <c r="P87" s="46">
        <f>'третья ц.к.'!$P$192</f>
        <v>6150.03</v>
      </c>
      <c r="Q87" s="46">
        <f>'третья ц.к.'!$P$193</f>
        <v>6166.05</v>
      </c>
      <c r="R87" s="46">
        <f>'третья ц.к.'!$P$194</f>
        <v>6183.19</v>
      </c>
      <c r="S87" s="46">
        <f>'третья ц.к.'!$P$195</f>
        <v>6238.47</v>
      </c>
      <c r="T87" s="46">
        <f>'третья ц.к.'!$P$196</f>
        <v>6282.23</v>
      </c>
      <c r="U87" s="46">
        <f>'третья ц.к.'!$P$197</f>
        <v>6248.88</v>
      </c>
      <c r="V87" s="46">
        <f>'третья ц.к.'!$P$198</f>
        <v>6159.21</v>
      </c>
      <c r="W87" s="46">
        <f>'третья ц.к.'!$P$199</f>
        <v>6132.07</v>
      </c>
      <c r="X87" s="46">
        <f>'третья ц.к.'!$P$200</f>
        <v>5874.82</v>
      </c>
      <c r="Y87" s="47">
        <f>'третья ц.к.'!$P$201</f>
        <v>5789.02</v>
      </c>
    </row>
    <row r="88" spans="1:25" ht="15" customHeight="1" x14ac:dyDescent="0.25">
      <c r="A88" s="52">
        <f t="shared" si="0"/>
        <v>9</v>
      </c>
      <c r="B88" s="45">
        <f>'третья ц.к.'!$P$202</f>
        <v>5345.66</v>
      </c>
      <c r="C88" s="46">
        <f>'третья ц.к.'!$P$203</f>
        <v>5038.33</v>
      </c>
      <c r="D88" s="46">
        <f>'третья ц.к.'!$P$204</f>
        <v>4959.93</v>
      </c>
      <c r="E88" s="46">
        <f>'третья ц.к.'!$P$205</f>
        <v>4951.6099999999997</v>
      </c>
      <c r="F88" s="46">
        <f>'третья ц.к.'!$P$206</f>
        <v>4973.18</v>
      </c>
      <c r="G88" s="46">
        <f>'третья ц.к.'!$P$207</f>
        <v>5189.67</v>
      </c>
      <c r="H88" s="46">
        <f>'третья ц.к.'!$P$208</f>
        <v>5565.06</v>
      </c>
      <c r="I88" s="46">
        <f>'третья ц.к.'!$P$209</f>
        <v>5642.56</v>
      </c>
      <c r="J88" s="46">
        <f>'третья ц.к.'!$P$210</f>
        <v>5803.67</v>
      </c>
      <c r="K88" s="46">
        <f>'третья ц.к.'!$P$211</f>
        <v>5978.41</v>
      </c>
      <c r="L88" s="46">
        <f>'третья ц.к.'!$P$212</f>
        <v>5936.28</v>
      </c>
      <c r="M88" s="46">
        <f>'третья ц.к.'!$P$213</f>
        <v>5925.08</v>
      </c>
      <c r="N88" s="46">
        <f>'третья ц.к.'!$P$214</f>
        <v>5910.72</v>
      </c>
      <c r="O88" s="46">
        <f>'третья ц.к.'!$P$215</f>
        <v>5903.03</v>
      </c>
      <c r="P88" s="46">
        <f>'третья ц.к.'!$P$216</f>
        <v>5893.52</v>
      </c>
      <c r="Q88" s="46">
        <f>'третья ц.к.'!$P$217</f>
        <v>5902.29</v>
      </c>
      <c r="R88" s="46">
        <f>'третья ц.к.'!$P$218</f>
        <v>5919.09</v>
      </c>
      <c r="S88" s="46">
        <f>'третья ц.к.'!$P$219</f>
        <v>6039.6</v>
      </c>
      <c r="T88" s="46">
        <f>'третья ц.к.'!$P$220</f>
        <v>5885.25</v>
      </c>
      <c r="U88" s="46">
        <f>'третья ц.к.'!$P$221</f>
        <v>5879.7</v>
      </c>
      <c r="V88" s="46">
        <f>'третья ц.к.'!$P$222</f>
        <v>5869.71</v>
      </c>
      <c r="W88" s="46">
        <f>'третья ц.к.'!$P$223</f>
        <v>5806.46</v>
      </c>
      <c r="X88" s="46">
        <f>'третья ц.к.'!$P$224</f>
        <v>5686.68</v>
      </c>
      <c r="Y88" s="47">
        <f>'третья ц.к.'!$P$225</f>
        <v>5549.75</v>
      </c>
    </row>
    <row r="89" spans="1:25" ht="15" customHeight="1" x14ac:dyDescent="0.25">
      <c r="A89" s="52">
        <f t="shared" si="0"/>
        <v>10</v>
      </c>
      <c r="B89" s="45">
        <f>'третья ц.к.'!$P$226</f>
        <v>5143.3900000000003</v>
      </c>
      <c r="C89" s="46">
        <f>'третья ц.к.'!$P$227</f>
        <v>4978.28</v>
      </c>
      <c r="D89" s="46">
        <f>'третья ц.к.'!$P$228</f>
        <v>4900.7299999999996</v>
      </c>
      <c r="E89" s="46">
        <f>'третья ц.к.'!$P$229</f>
        <v>4901.32</v>
      </c>
      <c r="F89" s="46">
        <f>'третья ц.к.'!$P$230</f>
        <v>4907.5600000000004</v>
      </c>
      <c r="G89" s="46">
        <f>'третья ц.к.'!$P$231</f>
        <v>5012.1400000000003</v>
      </c>
      <c r="H89" s="46">
        <f>'третья ц.к.'!$P$232</f>
        <v>5261.43</v>
      </c>
      <c r="I89" s="46">
        <f>'третья ц.к.'!$P$233</f>
        <v>5564.9</v>
      </c>
      <c r="J89" s="46">
        <f>'третья ц.к.'!$P$234</f>
        <v>5701.34</v>
      </c>
      <c r="K89" s="46">
        <f>'третья ц.к.'!$P$235</f>
        <v>5801.97</v>
      </c>
      <c r="L89" s="46">
        <f>'третья ц.к.'!$P$236</f>
        <v>5823.67</v>
      </c>
      <c r="M89" s="46">
        <f>'третья ц.к.'!$P$237</f>
        <v>5840.16</v>
      </c>
      <c r="N89" s="46">
        <f>'третья ц.к.'!$P$238</f>
        <v>5835.56</v>
      </c>
      <c r="O89" s="46">
        <f>'третья ц.к.'!$P$239</f>
        <v>5841.54</v>
      </c>
      <c r="P89" s="46">
        <f>'третья ц.к.'!$P$240</f>
        <v>5845.5</v>
      </c>
      <c r="Q89" s="46">
        <f>'третья ц.к.'!$P$241</f>
        <v>5868.24</v>
      </c>
      <c r="R89" s="46">
        <f>'третья ц.к.'!$P$242</f>
        <v>5864.1</v>
      </c>
      <c r="S89" s="46">
        <f>'третья ц.к.'!$P$243</f>
        <v>5919.52</v>
      </c>
      <c r="T89" s="46">
        <f>'третья ц.к.'!$P$244</f>
        <v>5915.84</v>
      </c>
      <c r="U89" s="46">
        <f>'третья ц.к.'!$P$245</f>
        <v>5909.78</v>
      </c>
      <c r="V89" s="46">
        <f>'третья ц.к.'!$P$246</f>
        <v>5864.67</v>
      </c>
      <c r="W89" s="46">
        <f>'третья ц.к.'!$P$247</f>
        <v>5810.24</v>
      </c>
      <c r="X89" s="46">
        <f>'третья ц.к.'!$P$248</f>
        <v>5740.91</v>
      </c>
      <c r="Y89" s="47">
        <f>'третья ц.к.'!$P$249</f>
        <v>5566.44</v>
      </c>
    </row>
    <row r="90" spans="1:25" s="41" customFormat="1" ht="15" customHeight="1" x14ac:dyDescent="0.25">
      <c r="A90" s="52">
        <f t="shared" si="0"/>
        <v>11</v>
      </c>
      <c r="B90" s="45">
        <f>'третья ц.к.'!$P$250</f>
        <v>5183.43</v>
      </c>
      <c r="C90" s="46">
        <f>'третья ц.к.'!$P$251</f>
        <v>5002</v>
      </c>
      <c r="D90" s="46">
        <f>'третья ц.к.'!$P$252</f>
        <v>4905.74</v>
      </c>
      <c r="E90" s="46">
        <f>'третья ц.к.'!$P$253</f>
        <v>4912.7</v>
      </c>
      <c r="F90" s="46">
        <f>'третья ц.к.'!$P$254</f>
        <v>4928.4799999999996</v>
      </c>
      <c r="G90" s="46">
        <f>'третья ц.к.'!$P$255</f>
        <v>5187.6899999999996</v>
      </c>
      <c r="H90" s="46">
        <f>'третья ц.к.'!$P$256</f>
        <v>5579.18</v>
      </c>
      <c r="I90" s="46">
        <f>'третья ц.к.'!$P$257</f>
        <v>5767.05</v>
      </c>
      <c r="J90" s="46">
        <f>'третья ц.к.'!$P$258</f>
        <v>5923.46</v>
      </c>
      <c r="K90" s="46">
        <f>'третья ц.к.'!$P$259</f>
        <v>5987</v>
      </c>
      <c r="L90" s="46">
        <f>'третья ц.к.'!$P$260</f>
        <v>5963.37</v>
      </c>
      <c r="M90" s="46">
        <f>'третья ц.к.'!$P$261</f>
        <v>5953.39</v>
      </c>
      <c r="N90" s="46">
        <f>'третья ц.к.'!$P$262</f>
        <v>5940.66</v>
      </c>
      <c r="O90" s="46">
        <f>'третья ц.к.'!$P$263</f>
        <v>5946.91</v>
      </c>
      <c r="P90" s="46">
        <f>'третья ц.к.'!$P$264</f>
        <v>5969.52</v>
      </c>
      <c r="Q90" s="46">
        <f>'третья ц.к.'!$P$265</f>
        <v>5961.68</v>
      </c>
      <c r="R90" s="46">
        <f>'третья ц.к.'!$P$266</f>
        <v>5965.12</v>
      </c>
      <c r="S90" s="46">
        <f>'третья ц.к.'!$P$267</f>
        <v>6053.19</v>
      </c>
      <c r="T90" s="46">
        <f>'третья ц.к.'!$P$268</f>
        <v>6086.3</v>
      </c>
      <c r="U90" s="46">
        <f>'третья ц.к.'!$P$269</f>
        <v>6061.82</v>
      </c>
      <c r="V90" s="46">
        <f>'третья ц.к.'!$P$270</f>
        <v>5865.3</v>
      </c>
      <c r="W90" s="46">
        <f>'третья ц.к.'!$P$271</f>
        <v>5808.27</v>
      </c>
      <c r="X90" s="46">
        <f>'третья ц.к.'!$P$272</f>
        <v>5659.28</v>
      </c>
      <c r="Y90" s="47">
        <f>'третья ц.к.'!$P$273</f>
        <v>5275.85</v>
      </c>
    </row>
    <row r="91" spans="1:25" ht="15" customHeight="1" x14ac:dyDescent="0.25">
      <c r="A91" s="52">
        <f t="shared" si="0"/>
        <v>12</v>
      </c>
      <c r="B91" s="45">
        <f>'третья ц.к.'!$P$274</f>
        <v>5181.71</v>
      </c>
      <c r="C91" s="46">
        <f>'третья ц.к.'!$P$275</f>
        <v>5006.26</v>
      </c>
      <c r="D91" s="46">
        <f>'третья ц.к.'!$P$276</f>
        <v>4928.12</v>
      </c>
      <c r="E91" s="46">
        <f>'третья ц.к.'!$P$277</f>
        <v>4933.84</v>
      </c>
      <c r="F91" s="46">
        <f>'третья ц.к.'!$P$278</f>
        <v>4937.5200000000004</v>
      </c>
      <c r="G91" s="46">
        <f>'третья ц.к.'!$P$279</f>
        <v>5179.6000000000004</v>
      </c>
      <c r="H91" s="46">
        <f>'третья ц.к.'!$P$280</f>
        <v>5663.13</v>
      </c>
      <c r="I91" s="46">
        <f>'третья ц.к.'!$P$281</f>
        <v>5756.72</v>
      </c>
      <c r="J91" s="46">
        <f>'третья ц.к.'!$P$282</f>
        <v>5880.41</v>
      </c>
      <c r="K91" s="46">
        <f>'третья ц.к.'!$P$283</f>
        <v>5878.83</v>
      </c>
      <c r="L91" s="46">
        <f>'третья ц.к.'!$P$284</f>
        <v>5908.5</v>
      </c>
      <c r="M91" s="46">
        <f>'третья ц.к.'!$P$285</f>
        <v>5867.6</v>
      </c>
      <c r="N91" s="46">
        <f>'третья ц.к.'!$P$286</f>
        <v>5864.32</v>
      </c>
      <c r="O91" s="46">
        <f>'третья ц.к.'!$P$287</f>
        <v>5869.9</v>
      </c>
      <c r="P91" s="46">
        <f>'третья ц.к.'!$P$288</f>
        <v>5867.73</v>
      </c>
      <c r="Q91" s="46">
        <f>'третья ц.к.'!$P$289</f>
        <v>5871.72</v>
      </c>
      <c r="R91" s="46">
        <f>'третья ц.к.'!$P$290</f>
        <v>5874.96</v>
      </c>
      <c r="S91" s="46">
        <f>'третья ц.к.'!$P$291</f>
        <v>6040.35</v>
      </c>
      <c r="T91" s="46">
        <f>'третья ц.к.'!$P$292</f>
        <v>6002.82</v>
      </c>
      <c r="U91" s="46">
        <f>'третья ц.к.'!$P$293</f>
        <v>5965.18</v>
      </c>
      <c r="V91" s="46">
        <f>'третья ц.к.'!$P$294</f>
        <v>5873.13</v>
      </c>
      <c r="W91" s="46">
        <f>'третья ц.к.'!$P$295</f>
        <v>5802.89</v>
      </c>
      <c r="X91" s="46">
        <f>'третья ц.к.'!$P$296</f>
        <v>5542.76</v>
      </c>
      <c r="Y91" s="47">
        <f>'третья ц.к.'!$P$297</f>
        <v>5334.53</v>
      </c>
    </row>
    <row r="92" spans="1:25" ht="15" customHeight="1" x14ac:dyDescent="0.25">
      <c r="A92" s="52">
        <f t="shared" si="0"/>
        <v>13</v>
      </c>
      <c r="B92" s="45">
        <f>'третья ц.к.'!$P$298</f>
        <v>4989.91</v>
      </c>
      <c r="C92" s="46">
        <f>'третья ц.к.'!$P$299</f>
        <v>4901.8</v>
      </c>
      <c r="D92" s="46">
        <f>'третья ц.к.'!$P$300</f>
        <v>4822.93</v>
      </c>
      <c r="E92" s="46">
        <f>'третья ц.к.'!$P$301</f>
        <v>4801.41</v>
      </c>
      <c r="F92" s="46">
        <f>'третья ц.к.'!$P$302</f>
        <v>4815.37</v>
      </c>
      <c r="G92" s="46">
        <f>'третья ц.к.'!$P$303</f>
        <v>5052.5</v>
      </c>
      <c r="H92" s="46">
        <f>'третья ц.к.'!$P$304</f>
        <v>5532.48</v>
      </c>
      <c r="I92" s="46">
        <f>'третья ц.к.'!$P$305</f>
        <v>5768.79</v>
      </c>
      <c r="J92" s="46">
        <f>'третья ц.к.'!$P$306</f>
        <v>5869.69</v>
      </c>
      <c r="K92" s="46">
        <f>'третья ц.к.'!$P$307</f>
        <v>5927.79</v>
      </c>
      <c r="L92" s="46">
        <f>'третья ц.к.'!$P$308</f>
        <v>5904.45</v>
      </c>
      <c r="M92" s="46">
        <f>'третья ц.к.'!$P$309</f>
        <v>5904.46</v>
      </c>
      <c r="N92" s="46">
        <f>'третья ц.к.'!$P$310</f>
        <v>5932.08</v>
      </c>
      <c r="O92" s="46">
        <f>'третья ц.к.'!$P$311</f>
        <v>5963.47</v>
      </c>
      <c r="P92" s="46">
        <f>'третья ц.к.'!$P$312</f>
        <v>5964.91</v>
      </c>
      <c r="Q92" s="46">
        <f>'третья ц.к.'!$P$313</f>
        <v>5975.72</v>
      </c>
      <c r="R92" s="46">
        <f>'третья ц.к.'!$P$314</f>
        <v>5992.81</v>
      </c>
      <c r="S92" s="46">
        <f>'третья ц.к.'!$P$315</f>
        <v>6058.33</v>
      </c>
      <c r="T92" s="46">
        <f>'третья ц.к.'!$P$316</f>
        <v>6097.51</v>
      </c>
      <c r="U92" s="46">
        <f>'третья ц.к.'!$P$317</f>
        <v>6071.69</v>
      </c>
      <c r="V92" s="46">
        <f>'третья ц.к.'!$P$318</f>
        <v>6017.03</v>
      </c>
      <c r="W92" s="46">
        <f>'третья ц.к.'!$P$319</f>
        <v>6172.27</v>
      </c>
      <c r="X92" s="46">
        <f>'третья ц.к.'!$P$320</f>
        <v>5576.97</v>
      </c>
      <c r="Y92" s="47">
        <f>'третья ц.к.'!$P$321</f>
        <v>5432.53</v>
      </c>
    </row>
    <row r="93" spans="1:25" ht="15" customHeight="1" x14ac:dyDescent="0.25">
      <c r="A93" s="52">
        <f t="shared" si="0"/>
        <v>14</v>
      </c>
      <c r="B93" s="45">
        <f>'третья ц.к.'!$P$322</f>
        <v>5477.01</v>
      </c>
      <c r="C93" s="46">
        <f>'третья ц.к.'!$P$323</f>
        <v>5179.4799999999996</v>
      </c>
      <c r="D93" s="46">
        <f>'третья ц.к.'!$P$324</f>
        <v>5022.04</v>
      </c>
      <c r="E93" s="46">
        <f>'третья ц.к.'!$P$325</f>
        <v>5031.66</v>
      </c>
      <c r="F93" s="46">
        <f>'третья ц.к.'!$P$326</f>
        <v>5177.05</v>
      </c>
      <c r="G93" s="46">
        <f>'третья ц.к.'!$P$327</f>
        <v>5487.15</v>
      </c>
      <c r="H93" s="46">
        <f>'третья ц.к.'!$P$328</f>
        <v>5789.66</v>
      </c>
      <c r="I93" s="46">
        <f>'третья ц.к.'!$P$329</f>
        <v>5936.15</v>
      </c>
      <c r="J93" s="46">
        <f>'третья ц.к.'!$P$330</f>
        <v>6431.76</v>
      </c>
      <c r="K93" s="46">
        <f>'третья ц.к.'!$P$331</f>
        <v>6505.97</v>
      </c>
      <c r="L93" s="46">
        <f>'третья ц.к.'!$P$332</f>
        <v>6475.67</v>
      </c>
      <c r="M93" s="46">
        <f>'третья ц.к.'!$P$333</f>
        <v>6465.78</v>
      </c>
      <c r="N93" s="46">
        <f>'третья ц.к.'!$P$334</f>
        <v>6442</v>
      </c>
      <c r="O93" s="46">
        <f>'третья ц.к.'!$P$335</f>
        <v>6467.25</v>
      </c>
      <c r="P93" s="46">
        <f>'третья ц.к.'!$P$336</f>
        <v>6464.18</v>
      </c>
      <c r="Q93" s="46">
        <f>'третья ц.к.'!$P$337</f>
        <v>6468.28</v>
      </c>
      <c r="R93" s="46">
        <f>'третья ц.к.'!$P$338</f>
        <v>6463.7</v>
      </c>
      <c r="S93" s="46">
        <f>'третья ц.к.'!$P$339</f>
        <v>6533.46</v>
      </c>
      <c r="T93" s="46">
        <f>'третья ц.к.'!$P$340</f>
        <v>6544.07</v>
      </c>
      <c r="U93" s="46">
        <f>'третья ц.к.'!$P$341</f>
        <v>6475.01</v>
      </c>
      <c r="V93" s="46">
        <f>'третья ц.к.'!$P$342</f>
        <v>6413.44</v>
      </c>
      <c r="W93" s="46">
        <f>'третья ц.к.'!$P$343</f>
        <v>6327.07</v>
      </c>
      <c r="X93" s="46">
        <f>'третья ц.к.'!$P$344</f>
        <v>5784.08</v>
      </c>
      <c r="Y93" s="47">
        <f>'третья ц.к.'!$P$345</f>
        <v>5610.98</v>
      </c>
    </row>
    <row r="94" spans="1:25" ht="15" customHeight="1" x14ac:dyDescent="0.25">
      <c r="A94" s="52">
        <f t="shared" si="0"/>
        <v>15</v>
      </c>
      <c r="B94" s="45">
        <f>'третья ц.к.'!$P$346</f>
        <v>5632.28</v>
      </c>
      <c r="C94" s="46">
        <f>'третья ц.к.'!$P$347</f>
        <v>5199.55</v>
      </c>
      <c r="D94" s="46">
        <f>'третья ц.к.'!$P$348</f>
        <v>5056.54</v>
      </c>
      <c r="E94" s="46">
        <f>'третья ц.к.'!$P$349</f>
        <v>5076.57</v>
      </c>
      <c r="F94" s="46">
        <f>'третья ц.к.'!$P$350</f>
        <v>5173.58</v>
      </c>
      <c r="G94" s="46">
        <f>'третья ц.к.'!$P$351</f>
        <v>5656.99</v>
      </c>
      <c r="H94" s="46">
        <f>'третья ц.к.'!$P$352</f>
        <v>5789.21</v>
      </c>
      <c r="I94" s="46">
        <f>'третья ц.к.'!$P$353</f>
        <v>6025.08</v>
      </c>
      <c r="J94" s="46">
        <f>'третья ц.к.'!$P$354</f>
        <v>6360.49</v>
      </c>
      <c r="K94" s="46">
        <f>'третья ц.к.'!$P$355</f>
        <v>6439.98</v>
      </c>
      <c r="L94" s="46">
        <f>'третья ц.к.'!$P$356</f>
        <v>6411.24</v>
      </c>
      <c r="M94" s="46">
        <f>'третья ц.к.'!$P$357</f>
        <v>6394.55</v>
      </c>
      <c r="N94" s="46">
        <f>'третья ц.к.'!$P$358</f>
        <v>6379.55</v>
      </c>
      <c r="O94" s="46">
        <f>'третья ц.к.'!$P$359</f>
        <v>6387.49</v>
      </c>
      <c r="P94" s="46">
        <f>'третья ц.к.'!$P$360</f>
        <v>6374.1</v>
      </c>
      <c r="Q94" s="46">
        <f>'третья ц.к.'!$P$361</f>
        <v>6384.93</v>
      </c>
      <c r="R94" s="46">
        <f>'третья ц.к.'!$P$362</f>
        <v>6419.21</v>
      </c>
      <c r="S94" s="46">
        <f>'третья ц.к.'!$P$363</f>
        <v>6474.65</v>
      </c>
      <c r="T94" s="46">
        <f>'третья ц.к.'!$P$364</f>
        <v>6831</v>
      </c>
      <c r="U94" s="46">
        <f>'третья ц.к.'!$P$365</f>
        <v>6448.17</v>
      </c>
      <c r="V94" s="46">
        <f>'третья ц.к.'!$P$366</f>
        <v>6338.44</v>
      </c>
      <c r="W94" s="46">
        <f>'третья ц.к.'!$P$367</f>
        <v>6274.28</v>
      </c>
      <c r="X94" s="46">
        <f>'третья ц.к.'!$P$368</f>
        <v>5839.07</v>
      </c>
      <c r="Y94" s="47">
        <f>'третья ц.к.'!$P$369</f>
        <v>5757.2</v>
      </c>
    </row>
    <row r="95" spans="1:25" ht="15" customHeight="1" x14ac:dyDescent="0.25">
      <c r="A95" s="52">
        <f t="shared" si="0"/>
        <v>16</v>
      </c>
      <c r="B95" s="45">
        <f>'третья ц.к.'!$P$370</f>
        <v>5696.33</v>
      </c>
      <c r="C95" s="46">
        <f>'третья ц.к.'!$P$371</f>
        <v>5521.66</v>
      </c>
      <c r="D95" s="46">
        <f>'третья ц.к.'!$P$372</f>
        <v>5330.37</v>
      </c>
      <c r="E95" s="46">
        <f>'третья ц.к.'!$P$373</f>
        <v>5323.64</v>
      </c>
      <c r="F95" s="46">
        <f>'третья ц.к.'!$P$374</f>
        <v>5292.12</v>
      </c>
      <c r="G95" s="46">
        <f>'третья ц.к.'!$P$375</f>
        <v>5636.27</v>
      </c>
      <c r="H95" s="46">
        <f>'третья ц.к.'!$P$376</f>
        <v>5766.77</v>
      </c>
      <c r="I95" s="46">
        <f>'третья ц.к.'!$P$377</f>
        <v>5819.18</v>
      </c>
      <c r="J95" s="46">
        <f>'третья ц.к.'!$P$378</f>
        <v>6224.89</v>
      </c>
      <c r="K95" s="46">
        <f>'третья ц.к.'!$P$379</f>
        <v>6319.02</v>
      </c>
      <c r="L95" s="46">
        <f>'третья ц.к.'!$P$380</f>
        <v>6289.62</v>
      </c>
      <c r="M95" s="46">
        <f>'третья ц.к.'!$P$381</f>
        <v>6283.38</v>
      </c>
      <c r="N95" s="46">
        <f>'третья ц.к.'!$P$382</f>
        <v>6258.26</v>
      </c>
      <c r="O95" s="46">
        <f>'третья ц.к.'!$P$383</f>
        <v>6256.51</v>
      </c>
      <c r="P95" s="46">
        <f>'третья ц.к.'!$P$384</f>
        <v>6280.46</v>
      </c>
      <c r="Q95" s="46">
        <f>'третья ц.к.'!$P$385</f>
        <v>6279.32</v>
      </c>
      <c r="R95" s="46">
        <f>'третья ц.к.'!$P$386</f>
        <v>6291.21</v>
      </c>
      <c r="S95" s="46">
        <f>'третья ц.к.'!$P$387</f>
        <v>6336.19</v>
      </c>
      <c r="T95" s="46">
        <f>'третья ц.к.'!$P$388</f>
        <v>6389.87</v>
      </c>
      <c r="U95" s="46">
        <f>'третья ц.к.'!$P$389</f>
        <v>6364.4</v>
      </c>
      <c r="V95" s="46">
        <f>'третья ц.к.'!$P$390</f>
        <v>6320.95</v>
      </c>
      <c r="W95" s="46">
        <f>'третья ц.к.'!$P$391</f>
        <v>6310.79</v>
      </c>
      <c r="X95" s="46">
        <f>'третья ц.к.'!$P$392</f>
        <v>6117.76</v>
      </c>
      <c r="Y95" s="47">
        <f>'третья ц.к.'!$P$393</f>
        <v>5747.97</v>
      </c>
    </row>
    <row r="96" spans="1:25" ht="15" customHeight="1" x14ac:dyDescent="0.25">
      <c r="A96" s="52">
        <f t="shared" si="0"/>
        <v>17</v>
      </c>
      <c r="B96" s="45">
        <f>'третья ц.к.'!$P$394</f>
        <v>5602.76</v>
      </c>
      <c r="C96" s="46">
        <f>'третья ц.к.'!$P$395</f>
        <v>5626.14</v>
      </c>
      <c r="D96" s="46">
        <f>'третья ц.к.'!$P$396</f>
        <v>5205.4399999999996</v>
      </c>
      <c r="E96" s="46">
        <f>'третья ц.к.'!$P$397</f>
        <v>5237.18</v>
      </c>
      <c r="F96" s="46">
        <f>'третья ц.к.'!$P$398</f>
        <v>5276.1</v>
      </c>
      <c r="G96" s="46">
        <f>'третья ц.к.'!$P$399</f>
        <v>5491.18</v>
      </c>
      <c r="H96" s="46">
        <f>'третья ц.к.'!$P$400</f>
        <v>5662.29</v>
      </c>
      <c r="I96" s="46">
        <f>'третья ц.к.'!$P$401</f>
        <v>5762.34</v>
      </c>
      <c r="J96" s="46">
        <f>'третья ц.к.'!$P$402</f>
        <v>6094.05</v>
      </c>
      <c r="K96" s="46">
        <f>'третья ц.к.'!$P$403</f>
        <v>6153.42</v>
      </c>
      <c r="L96" s="46">
        <f>'третья ц.к.'!$P$404</f>
        <v>6091.41</v>
      </c>
      <c r="M96" s="46">
        <f>'третья ц.к.'!$P$405</f>
        <v>6167.74</v>
      </c>
      <c r="N96" s="46">
        <f>'третья ц.к.'!$P$406</f>
        <v>6143.78</v>
      </c>
      <c r="O96" s="46">
        <f>'третья ц.к.'!$P$407</f>
        <v>6167.19</v>
      </c>
      <c r="P96" s="46">
        <f>'третья ц.к.'!$P$408</f>
        <v>6182.29</v>
      </c>
      <c r="Q96" s="46">
        <f>'третья ц.к.'!$P$409</f>
        <v>6184.89</v>
      </c>
      <c r="R96" s="46">
        <f>'третья ц.к.'!$P$410</f>
        <v>6193.05</v>
      </c>
      <c r="S96" s="46">
        <f>'третья ц.к.'!$P$411</f>
        <v>6208.51</v>
      </c>
      <c r="T96" s="46">
        <f>'третья ц.к.'!$P$412</f>
        <v>6285.61</v>
      </c>
      <c r="U96" s="46">
        <f>'третья ц.к.'!$P$413</f>
        <v>6256.37</v>
      </c>
      <c r="V96" s="46">
        <f>'третья ц.к.'!$P$414</f>
        <v>6161.46</v>
      </c>
      <c r="W96" s="46">
        <f>'третья ц.к.'!$P$415</f>
        <v>6133.27</v>
      </c>
      <c r="X96" s="46">
        <f>'третья ц.к.'!$P$416</f>
        <v>6056.48</v>
      </c>
      <c r="Y96" s="47">
        <f>'третья ц.к.'!$P$417</f>
        <v>5761</v>
      </c>
    </row>
    <row r="97" spans="1:25" ht="15" customHeight="1" x14ac:dyDescent="0.25">
      <c r="A97" s="52">
        <f t="shared" si="0"/>
        <v>18</v>
      </c>
      <c r="B97" s="45">
        <f>'третья ц.к.'!$P$418</f>
        <v>5550.4</v>
      </c>
      <c r="C97" s="46">
        <f>'третья ц.к.'!$P$419</f>
        <v>5164.08</v>
      </c>
      <c r="D97" s="46">
        <f>'третья ц.к.'!$P$420</f>
        <v>5038.88</v>
      </c>
      <c r="E97" s="46">
        <f>'третья ц.к.'!$P$421</f>
        <v>5026.96</v>
      </c>
      <c r="F97" s="46">
        <f>'третья ц.к.'!$P$422</f>
        <v>5165.28</v>
      </c>
      <c r="G97" s="46">
        <f>'третья ц.к.'!$P$423</f>
        <v>5388.35</v>
      </c>
      <c r="H97" s="46">
        <f>'третья ц.к.'!$P$424</f>
        <v>5729.21</v>
      </c>
      <c r="I97" s="46">
        <f>'третья ц.к.'!$P$425</f>
        <v>5910.05</v>
      </c>
      <c r="J97" s="46">
        <f>'третья ц.к.'!$P$426</f>
        <v>6170.2</v>
      </c>
      <c r="K97" s="46">
        <f>'третья ц.к.'!$P$427</f>
        <v>6221.15</v>
      </c>
      <c r="L97" s="46">
        <f>'третья ц.к.'!$P$428</f>
        <v>6200.04</v>
      </c>
      <c r="M97" s="46">
        <f>'третья ц.к.'!$P$429</f>
        <v>6111.24</v>
      </c>
      <c r="N97" s="46">
        <f>'третья ц.к.'!$P$430</f>
        <v>6087.16</v>
      </c>
      <c r="O97" s="46">
        <f>'третья ц.к.'!$P$431</f>
        <v>6149.46</v>
      </c>
      <c r="P97" s="46">
        <f>'третья ц.к.'!$P$432</f>
        <v>6072.42</v>
      </c>
      <c r="Q97" s="46">
        <f>'третья ц.к.'!$P$433</f>
        <v>6074.39</v>
      </c>
      <c r="R97" s="46">
        <f>'третья ц.к.'!$P$434</f>
        <v>6078.05</v>
      </c>
      <c r="S97" s="46">
        <f>'третья ц.к.'!$P$435</f>
        <v>6202.09</v>
      </c>
      <c r="T97" s="46">
        <f>'третья ц.к.'!$P$436</f>
        <v>6255.72</v>
      </c>
      <c r="U97" s="46">
        <f>'третья ц.к.'!$P$437</f>
        <v>6224.69</v>
      </c>
      <c r="V97" s="46">
        <f>'третья ц.к.'!$P$438</f>
        <v>6209.48</v>
      </c>
      <c r="W97" s="46">
        <f>'третья ц.к.'!$P$439</f>
        <v>6148.79</v>
      </c>
      <c r="X97" s="46">
        <f>'третья ц.к.'!$P$440</f>
        <v>5800</v>
      </c>
      <c r="Y97" s="47">
        <f>'третья ц.к.'!$P$441</f>
        <v>5596.15</v>
      </c>
    </row>
    <row r="98" spans="1:25" ht="15" customHeight="1" x14ac:dyDescent="0.25">
      <c r="A98" s="52">
        <f t="shared" si="0"/>
        <v>19</v>
      </c>
      <c r="B98" s="45">
        <f>'третья ц.к.'!$P$442</f>
        <v>5466.85</v>
      </c>
      <c r="C98" s="46">
        <f>'третья ц.к.'!$P$443</f>
        <v>5129.6499999999996</v>
      </c>
      <c r="D98" s="46">
        <f>'третья ц.к.'!$P$444</f>
        <v>5030.91</v>
      </c>
      <c r="E98" s="46">
        <f>'третья ц.к.'!$P$445</f>
        <v>5025.3599999999997</v>
      </c>
      <c r="F98" s="46">
        <f>'третья ц.к.'!$P$446</f>
        <v>5084.1899999999996</v>
      </c>
      <c r="G98" s="46">
        <f>'третья ц.к.'!$P$447</f>
        <v>5427.15</v>
      </c>
      <c r="H98" s="46">
        <f>'третья ц.к.'!$P$448</f>
        <v>5701.22</v>
      </c>
      <c r="I98" s="46">
        <f>'третья ц.к.'!$P$449</f>
        <v>5992.39</v>
      </c>
      <c r="J98" s="46">
        <f>'третья ц.к.'!$P$450</f>
        <v>6659.62</v>
      </c>
      <c r="K98" s="46">
        <f>'третья ц.к.'!$P$451</f>
        <v>6659.67</v>
      </c>
      <c r="L98" s="46">
        <f>'третья ц.к.'!$P$452</f>
        <v>6663.08</v>
      </c>
      <c r="M98" s="46">
        <f>'третья ц.к.'!$P$453</f>
        <v>6624.83</v>
      </c>
      <c r="N98" s="46">
        <f>'третья ц.к.'!$P$454</f>
        <v>6619.62</v>
      </c>
      <c r="O98" s="46">
        <f>'третья ц.к.'!$P$455</f>
        <v>6372.43</v>
      </c>
      <c r="P98" s="46">
        <f>'третья ц.к.'!$P$456</f>
        <v>6349.31</v>
      </c>
      <c r="Q98" s="46">
        <f>'третья ц.к.'!$P$457</f>
        <v>6669.8</v>
      </c>
      <c r="R98" s="46">
        <f>'третья ц.к.'!$P$458</f>
        <v>6707.57</v>
      </c>
      <c r="S98" s="46">
        <f>'третья ц.к.'!$P$459</f>
        <v>6414.6</v>
      </c>
      <c r="T98" s="46">
        <f>'третья ц.к.'!$P$460</f>
        <v>6797</v>
      </c>
      <c r="U98" s="46">
        <f>'третья ц.к.'!$P$461</f>
        <v>6724.67</v>
      </c>
      <c r="V98" s="46">
        <f>'третья ц.к.'!$P$462</f>
        <v>6629.04</v>
      </c>
      <c r="W98" s="46">
        <f>'третья ц.к.'!$P$463</f>
        <v>6696.47</v>
      </c>
      <c r="X98" s="46">
        <f>'третья ц.к.'!$P$464</f>
        <v>6390.33</v>
      </c>
      <c r="Y98" s="47">
        <f>'третья ц.к.'!$P$465</f>
        <v>5705.23</v>
      </c>
    </row>
    <row r="99" spans="1:25" s="41" customFormat="1" ht="15" customHeight="1" x14ac:dyDescent="0.25">
      <c r="A99" s="52">
        <f t="shared" si="0"/>
        <v>20</v>
      </c>
      <c r="B99" s="45">
        <f>'третья ц.к.'!$P$466</f>
        <v>5216.26</v>
      </c>
      <c r="C99" s="46">
        <f>'третья ц.к.'!$P$467</f>
        <v>5119.2299999999996</v>
      </c>
      <c r="D99" s="46">
        <f>'третья ц.к.'!$P$468</f>
        <v>5008.1400000000003</v>
      </c>
      <c r="E99" s="46">
        <f>'третья ц.к.'!$P$469</f>
        <v>4988.37</v>
      </c>
      <c r="F99" s="46">
        <f>'третья ц.к.'!$P$470</f>
        <v>5047.2299999999996</v>
      </c>
      <c r="G99" s="46">
        <f>'третья ц.к.'!$P$471</f>
        <v>5349.29</v>
      </c>
      <c r="H99" s="46">
        <f>'третья ц.к.'!$P$472</f>
        <v>5667.25</v>
      </c>
      <c r="I99" s="46">
        <f>'третья ц.к.'!$P$473</f>
        <v>5821.63</v>
      </c>
      <c r="J99" s="46">
        <f>'третья ц.к.'!$P$474</f>
        <v>5921.81</v>
      </c>
      <c r="K99" s="46">
        <f>'третья ц.к.'!$P$475</f>
        <v>5951.14</v>
      </c>
      <c r="L99" s="46">
        <f>'третья ц.к.'!$P$476</f>
        <v>5934.21</v>
      </c>
      <c r="M99" s="46">
        <f>'третья ц.к.'!$P$477</f>
        <v>5914.33</v>
      </c>
      <c r="N99" s="46">
        <f>'третья ц.к.'!$P$478</f>
        <v>5843.05</v>
      </c>
      <c r="O99" s="46">
        <f>'третья ц.к.'!$P$479</f>
        <v>5842.01</v>
      </c>
      <c r="P99" s="46">
        <f>'третья ц.к.'!$P$480</f>
        <v>5900.22</v>
      </c>
      <c r="Q99" s="46">
        <f>'третья ц.к.'!$P$481</f>
        <v>5888.83</v>
      </c>
      <c r="R99" s="46">
        <f>'третья ц.к.'!$P$482</f>
        <v>5888.26</v>
      </c>
      <c r="S99" s="46">
        <f>'третья ц.к.'!$P$483</f>
        <v>5909.3</v>
      </c>
      <c r="T99" s="46">
        <f>'третья ц.к.'!$P$484</f>
        <v>5903.16</v>
      </c>
      <c r="U99" s="46">
        <f>'третья ц.к.'!$P$485</f>
        <v>5825.45</v>
      </c>
      <c r="V99" s="46">
        <f>'третья ц.к.'!$P$486</f>
        <v>5804.7</v>
      </c>
      <c r="W99" s="46">
        <f>'третья ц.к.'!$P$487</f>
        <v>5744.27</v>
      </c>
      <c r="X99" s="46">
        <f>'третья ц.к.'!$P$488</f>
        <v>5589.44</v>
      </c>
      <c r="Y99" s="47">
        <f>'третья ц.к.'!$P$489</f>
        <v>5173</v>
      </c>
    </row>
    <row r="100" spans="1:25" ht="15" customHeight="1" x14ac:dyDescent="0.25">
      <c r="A100" s="52">
        <f t="shared" si="0"/>
        <v>21</v>
      </c>
      <c r="B100" s="45">
        <f>'третья ц.к.'!$P$490</f>
        <v>4935.91</v>
      </c>
      <c r="C100" s="46">
        <f>'третья ц.к.'!$P$491</f>
        <v>4845.6000000000004</v>
      </c>
      <c r="D100" s="46">
        <f>'третья ц.к.'!$P$492</f>
        <v>4823.18</v>
      </c>
      <c r="E100" s="46">
        <f>'третья ц.к.'!$P$493</f>
        <v>4821.93</v>
      </c>
      <c r="F100" s="46">
        <f>'третья ц.к.'!$P$494</f>
        <v>4866.47</v>
      </c>
      <c r="G100" s="46">
        <f>'третья ц.к.'!$P$495</f>
        <v>5017.3</v>
      </c>
      <c r="H100" s="46">
        <f>'третья ц.к.'!$P$496</f>
        <v>5299.52</v>
      </c>
      <c r="I100" s="46">
        <f>'третья ц.к.'!$P$497</f>
        <v>5674.78</v>
      </c>
      <c r="J100" s="46">
        <f>'третья ц.к.'!$P$498</f>
        <v>5826.01</v>
      </c>
      <c r="K100" s="46">
        <f>'третья ц.к.'!$P$499</f>
        <v>5858.07</v>
      </c>
      <c r="L100" s="46">
        <f>'третья ц.к.'!$P$500</f>
        <v>5868.93</v>
      </c>
      <c r="M100" s="46">
        <f>'третья ц.к.'!$P$501</f>
        <v>5854.11</v>
      </c>
      <c r="N100" s="46">
        <f>'третья ц.к.'!$P$502</f>
        <v>5831.94</v>
      </c>
      <c r="O100" s="46">
        <f>'третья ц.к.'!$P$503</f>
        <v>5833.9</v>
      </c>
      <c r="P100" s="46">
        <f>'третья ц.к.'!$P$504</f>
        <v>5828.97</v>
      </c>
      <c r="Q100" s="46">
        <f>'третья ц.к.'!$P$505</f>
        <v>5824.14</v>
      </c>
      <c r="R100" s="46">
        <f>'третья ц.к.'!$P$506</f>
        <v>5825.99</v>
      </c>
      <c r="S100" s="46">
        <f>'третья ц.к.'!$P$507</f>
        <v>5835.7</v>
      </c>
      <c r="T100" s="46">
        <f>'третья ц.к.'!$P$508</f>
        <v>5827.75</v>
      </c>
      <c r="U100" s="46">
        <f>'третья ц.к.'!$P$509</f>
        <v>5815.62</v>
      </c>
      <c r="V100" s="46">
        <f>'третья ц.к.'!$P$510</f>
        <v>5782.17</v>
      </c>
      <c r="W100" s="46">
        <f>'третья ц.к.'!$P$511</f>
        <v>5747.43</v>
      </c>
      <c r="X100" s="46">
        <f>'третья ц.к.'!$P$512</f>
        <v>5541.46</v>
      </c>
      <c r="Y100" s="47">
        <f>'третья ц.к.'!$P$513</f>
        <v>5033.6499999999996</v>
      </c>
    </row>
    <row r="101" spans="1:25" ht="15" customHeight="1" x14ac:dyDescent="0.25">
      <c r="A101" s="52">
        <f t="shared" si="0"/>
        <v>22</v>
      </c>
      <c r="B101" s="45">
        <f>'третья ц.к.'!$P$514</f>
        <v>4877.54</v>
      </c>
      <c r="C101" s="46">
        <f>'третья ц.к.'!$P$515</f>
        <v>4808.3999999999996</v>
      </c>
      <c r="D101" s="46">
        <f>'третья ц.к.'!$P$516</f>
        <v>4778.12</v>
      </c>
      <c r="E101" s="46">
        <f>'третья ц.к.'!$P$517</f>
        <v>4788.54</v>
      </c>
      <c r="F101" s="46">
        <f>'третья ц.к.'!$P$518</f>
        <v>4846.8999999999996</v>
      </c>
      <c r="G101" s="46">
        <f>'третья ц.к.'!$P$519</f>
        <v>5080.91</v>
      </c>
      <c r="H101" s="46">
        <f>'третья ц.к.'!$P$520</f>
        <v>5555.05</v>
      </c>
      <c r="I101" s="46">
        <f>'третья ц.к.'!$P$521</f>
        <v>5817.59</v>
      </c>
      <c r="J101" s="46">
        <f>'третья ц.к.'!$P$522</f>
        <v>5937.63</v>
      </c>
      <c r="K101" s="46">
        <f>'третья ц.к.'!$P$523</f>
        <v>6065.25</v>
      </c>
      <c r="L101" s="46">
        <f>'третья ц.к.'!$P$524</f>
        <v>6061.85</v>
      </c>
      <c r="M101" s="46">
        <f>'третья ц.к.'!$P$525</f>
        <v>5968.75</v>
      </c>
      <c r="N101" s="46">
        <f>'третья ц.к.'!$P$526</f>
        <v>5924.33</v>
      </c>
      <c r="O101" s="46">
        <f>'третья ц.к.'!$P$527</f>
        <v>5939.44</v>
      </c>
      <c r="P101" s="46">
        <f>'третья ц.к.'!$P$528</f>
        <v>5916.75</v>
      </c>
      <c r="Q101" s="46">
        <f>'третья ц.к.'!$P$529</f>
        <v>5898.62</v>
      </c>
      <c r="R101" s="46">
        <f>'третья ц.к.'!$P$530</f>
        <v>5910.91</v>
      </c>
      <c r="S101" s="46">
        <f>'третья ц.к.'!$P$531</f>
        <v>5915.15</v>
      </c>
      <c r="T101" s="46">
        <f>'третья ц.к.'!$P$532</f>
        <v>5891.74</v>
      </c>
      <c r="U101" s="46">
        <f>'третья ц.к.'!$P$533</f>
        <v>5848.01</v>
      </c>
      <c r="V101" s="46">
        <f>'третья ц.к.'!$P$534</f>
        <v>5790.6</v>
      </c>
      <c r="W101" s="46">
        <f>'третья ц.к.'!$P$535</f>
        <v>5772.14</v>
      </c>
      <c r="X101" s="46">
        <f>'третья ц.к.'!$P$536</f>
        <v>5627.95</v>
      </c>
      <c r="Y101" s="47">
        <f>'третья ц.к.'!$P$537</f>
        <v>5265.2</v>
      </c>
    </row>
    <row r="102" spans="1:25" ht="15" customHeight="1" x14ac:dyDescent="0.25">
      <c r="A102" s="52">
        <f t="shared" si="0"/>
        <v>23</v>
      </c>
      <c r="B102" s="45">
        <f>'третья ц.к.'!$P$538</f>
        <v>5106.3500000000004</v>
      </c>
      <c r="C102" s="46">
        <f>'третья ц.к.'!$P$539</f>
        <v>4940.3</v>
      </c>
      <c r="D102" s="46">
        <f>'третья ц.к.'!$P$540</f>
        <v>4892.72</v>
      </c>
      <c r="E102" s="46">
        <f>'третья ц.к.'!$P$541</f>
        <v>4867.07</v>
      </c>
      <c r="F102" s="46">
        <f>'третья ц.к.'!$P$542</f>
        <v>4875.47</v>
      </c>
      <c r="G102" s="46">
        <f>'третья ц.к.'!$P$543</f>
        <v>4975.1400000000003</v>
      </c>
      <c r="H102" s="46">
        <f>'третья ц.к.'!$P$544</f>
        <v>5088.7</v>
      </c>
      <c r="I102" s="46">
        <f>'третья ц.к.'!$P$545</f>
        <v>5292.76</v>
      </c>
      <c r="J102" s="46">
        <f>'третья ц.к.'!$P$546</f>
        <v>5662.23</v>
      </c>
      <c r="K102" s="46">
        <f>'третья ц.к.'!$P$547</f>
        <v>5769.57</v>
      </c>
      <c r="L102" s="46">
        <f>'третья ц.к.'!$P$548</f>
        <v>5787.7</v>
      </c>
      <c r="M102" s="46">
        <f>'третья ц.к.'!$P$549</f>
        <v>5784.66</v>
      </c>
      <c r="N102" s="46">
        <f>'третья ц.к.'!$P$550</f>
        <v>5769.39</v>
      </c>
      <c r="O102" s="46">
        <f>'третья ц.к.'!$P$551</f>
        <v>5790.03</v>
      </c>
      <c r="P102" s="46">
        <f>'третья ц.к.'!$P$552</f>
        <v>5767.64</v>
      </c>
      <c r="Q102" s="46">
        <f>'третья ц.к.'!$P$553</f>
        <v>5772.2</v>
      </c>
      <c r="R102" s="46">
        <f>'третья ц.к.'!$P$554</f>
        <v>5792.77</v>
      </c>
      <c r="S102" s="46">
        <f>'третья ц.к.'!$P$555</f>
        <v>5825.06</v>
      </c>
      <c r="T102" s="46">
        <f>'третья ц.к.'!$P$556</f>
        <v>5820.31</v>
      </c>
      <c r="U102" s="46">
        <f>'третья ц.к.'!$P$557</f>
        <v>5818.23</v>
      </c>
      <c r="V102" s="46">
        <f>'третья ц.к.'!$P$558</f>
        <v>5784.07</v>
      </c>
      <c r="W102" s="46">
        <f>'третья ц.к.'!$P$559</f>
        <v>5706.08</v>
      </c>
      <c r="X102" s="46">
        <f>'третья ц.к.'!$P$560</f>
        <v>5484.41</v>
      </c>
      <c r="Y102" s="47">
        <f>'третья ц.к.'!$P$561</f>
        <v>5201.57</v>
      </c>
    </row>
    <row r="103" spans="1:25" ht="15" customHeight="1" x14ac:dyDescent="0.25">
      <c r="A103" s="52">
        <f t="shared" si="0"/>
        <v>24</v>
      </c>
      <c r="B103" s="45">
        <f>'третья ц.к.'!$P$562</f>
        <v>5120.49</v>
      </c>
      <c r="C103" s="46">
        <f>'третья ц.к.'!$P$563</f>
        <v>4943.1400000000003</v>
      </c>
      <c r="D103" s="46">
        <f>'третья ц.к.'!$P$564</f>
        <v>4830.97</v>
      </c>
      <c r="E103" s="46">
        <f>'третья ц.к.'!$P$565</f>
        <v>4827</v>
      </c>
      <c r="F103" s="46">
        <f>'третья ц.к.'!$P$566</f>
        <v>4824.3500000000004</v>
      </c>
      <c r="G103" s="46">
        <f>'третья ц.к.'!$P$567</f>
        <v>4893.33</v>
      </c>
      <c r="H103" s="46">
        <f>'третья ц.к.'!$P$568</f>
        <v>4954.88</v>
      </c>
      <c r="I103" s="46">
        <f>'третья ц.к.'!$P$569</f>
        <v>5094.32</v>
      </c>
      <c r="J103" s="46">
        <f>'третья ц.к.'!$P$570</f>
        <v>5458.06</v>
      </c>
      <c r="K103" s="46">
        <f>'третья ц.к.'!$P$571</f>
        <v>5714.65</v>
      </c>
      <c r="L103" s="46">
        <f>'третья ц.к.'!$P$572</f>
        <v>5755.85</v>
      </c>
      <c r="M103" s="46">
        <f>'третья ц.к.'!$P$573</f>
        <v>5757.44</v>
      </c>
      <c r="N103" s="46">
        <f>'третья ц.к.'!$P$574</f>
        <v>5740.34</v>
      </c>
      <c r="O103" s="46">
        <f>'третья ц.к.'!$P$575</f>
        <v>5744.45</v>
      </c>
      <c r="P103" s="46">
        <f>'третья ц.к.'!$P$576</f>
        <v>5748.01</v>
      </c>
      <c r="Q103" s="46">
        <f>'третья ц.к.'!$P$577</f>
        <v>5750.53</v>
      </c>
      <c r="R103" s="46">
        <f>'третья ц.к.'!$P$578</f>
        <v>5775.06</v>
      </c>
      <c r="S103" s="46">
        <f>'третья ц.к.'!$P$579</f>
        <v>5864.66</v>
      </c>
      <c r="T103" s="46">
        <f>'третья ц.к.'!$P$580</f>
        <v>5905.84</v>
      </c>
      <c r="U103" s="46">
        <f>'третья ц.к.'!$P$581</f>
        <v>5904.31</v>
      </c>
      <c r="V103" s="46">
        <f>'третья ц.к.'!$P$582</f>
        <v>5842.35</v>
      </c>
      <c r="W103" s="46">
        <f>'третья ц.к.'!$P$583</f>
        <v>5764.17</v>
      </c>
      <c r="X103" s="46">
        <f>'третья ц.к.'!$P$584</f>
        <v>5648.67</v>
      </c>
      <c r="Y103" s="47">
        <f>'третья ц.к.'!$P$585</f>
        <v>5516.77</v>
      </c>
    </row>
    <row r="104" spans="1:25" ht="15" customHeight="1" x14ac:dyDescent="0.25">
      <c r="A104" s="52">
        <f t="shared" si="0"/>
        <v>25</v>
      </c>
      <c r="B104" s="45">
        <f>'третья ц.к.'!$P$586</f>
        <v>5053.33</v>
      </c>
      <c r="C104" s="46">
        <f>'третья ц.к.'!$P$587</f>
        <v>4932.0200000000004</v>
      </c>
      <c r="D104" s="46">
        <f>'третья ц.к.'!$P$588</f>
        <v>4908.99</v>
      </c>
      <c r="E104" s="46">
        <f>'третья ц.к.'!$P$589</f>
        <v>4922.2700000000004</v>
      </c>
      <c r="F104" s="46">
        <f>'третья ц.к.'!$P$590</f>
        <v>4946.9399999999996</v>
      </c>
      <c r="G104" s="46">
        <f>'третья ц.к.'!$P$591</f>
        <v>5210.12</v>
      </c>
      <c r="H104" s="46">
        <f>'третья ц.к.'!$P$592</f>
        <v>5628.21</v>
      </c>
      <c r="I104" s="46">
        <f>'третья ц.к.'!$P$593</f>
        <v>5830.73</v>
      </c>
      <c r="J104" s="46">
        <f>'третья ц.к.'!$P$594</f>
        <v>6023.07</v>
      </c>
      <c r="K104" s="46">
        <f>'третья ц.к.'!$P$595</f>
        <v>6109.66</v>
      </c>
      <c r="L104" s="46">
        <f>'третья ц.к.'!$P$596</f>
        <v>6044.22</v>
      </c>
      <c r="M104" s="46">
        <f>'третья ц.к.'!$P$597</f>
        <v>6017.35</v>
      </c>
      <c r="N104" s="46">
        <f>'третья ц.к.'!$P$598</f>
        <v>5953.34</v>
      </c>
      <c r="O104" s="46">
        <f>'третья ц.к.'!$P$599</f>
        <v>5973.93</v>
      </c>
      <c r="P104" s="46">
        <f>'третья ц.к.'!$P$600</f>
        <v>5987.42</v>
      </c>
      <c r="Q104" s="46">
        <f>'третья ц.к.'!$P$601</f>
        <v>5992.25</v>
      </c>
      <c r="R104" s="46">
        <f>'третья ц.к.'!$P$602</f>
        <v>6054.28</v>
      </c>
      <c r="S104" s="46">
        <f>'третья ц.к.'!$P$603</f>
        <v>6171.47</v>
      </c>
      <c r="T104" s="46">
        <f>'третья ц.к.'!$P$604</f>
        <v>6160.62</v>
      </c>
      <c r="U104" s="46">
        <f>'третья ц.к.'!$P$605</f>
        <v>6102.07</v>
      </c>
      <c r="V104" s="46">
        <f>'третья ц.к.'!$P$606</f>
        <v>5984.72</v>
      </c>
      <c r="W104" s="46">
        <f>'третья ц.к.'!$P$607</f>
        <v>5868.27</v>
      </c>
      <c r="X104" s="46">
        <f>'третья ц.к.'!$P$608</f>
        <v>5697.09</v>
      </c>
      <c r="Y104" s="47">
        <f>'третья ц.к.'!$P$609</f>
        <v>5419.88</v>
      </c>
    </row>
    <row r="105" spans="1:25" ht="15" customHeight="1" x14ac:dyDescent="0.25">
      <c r="A105" s="52">
        <f t="shared" si="0"/>
        <v>26</v>
      </c>
      <c r="B105" s="45">
        <f>'третья ц.к.'!$P$610</f>
        <v>5073.33</v>
      </c>
      <c r="C105" s="46">
        <f>'третья ц.к.'!$P$611</f>
        <v>4941.18</v>
      </c>
      <c r="D105" s="46">
        <f>'третья ц.к.'!$P$612</f>
        <v>4899.42</v>
      </c>
      <c r="E105" s="46">
        <f>'третья ц.к.'!$P$613</f>
        <v>4907.13</v>
      </c>
      <c r="F105" s="46">
        <f>'третья ц.к.'!$P$614</f>
        <v>5003.1499999999996</v>
      </c>
      <c r="G105" s="46">
        <f>'третья ц.к.'!$P$615</f>
        <v>5401.48</v>
      </c>
      <c r="H105" s="46">
        <f>'третья ц.к.'!$P$616</f>
        <v>5763.68</v>
      </c>
      <c r="I105" s="46">
        <f>'третья ц.к.'!$P$617</f>
        <v>5843.7</v>
      </c>
      <c r="J105" s="46">
        <f>'третья ц.к.'!$P$618</f>
        <v>6072.64</v>
      </c>
      <c r="K105" s="46">
        <f>'третья ц.к.'!$P$619</f>
        <v>6139.49</v>
      </c>
      <c r="L105" s="46">
        <f>'третья ц.к.'!$P$620</f>
        <v>6102.86</v>
      </c>
      <c r="M105" s="46">
        <f>'третья ц.к.'!$P$621</f>
        <v>6120.25</v>
      </c>
      <c r="N105" s="46">
        <f>'третья ц.к.'!$P$622</f>
        <v>6092.83</v>
      </c>
      <c r="O105" s="46">
        <f>'третья ц.к.'!$P$623</f>
        <v>6090.64</v>
      </c>
      <c r="P105" s="46">
        <f>'третья ц.к.'!$P$624</f>
        <v>6084.89</v>
      </c>
      <c r="Q105" s="46">
        <f>'третья ц.к.'!$P$625</f>
        <v>6104.98</v>
      </c>
      <c r="R105" s="46">
        <f>'третья ц.к.'!$P$626</f>
        <v>6146.88</v>
      </c>
      <c r="S105" s="46">
        <f>'третья ц.к.'!$P$627</f>
        <v>6202.67</v>
      </c>
      <c r="T105" s="46">
        <f>'третья ц.к.'!$P$628</f>
        <v>6190.79</v>
      </c>
      <c r="U105" s="46">
        <f>'третья ц.к.'!$P$629</f>
        <v>6142.93</v>
      </c>
      <c r="V105" s="46">
        <f>'третья ц.к.'!$P$630</f>
        <v>6100.86</v>
      </c>
      <c r="W105" s="46">
        <f>'третья ц.к.'!$P$631</f>
        <v>6905.73</v>
      </c>
      <c r="X105" s="46">
        <f>'третья ц.к.'!$P$632</f>
        <v>5795.07</v>
      </c>
      <c r="Y105" s="47">
        <f>'третья ц.к.'!$P$633</f>
        <v>5658.45</v>
      </c>
    </row>
    <row r="106" spans="1:25" ht="15" customHeight="1" x14ac:dyDescent="0.25">
      <c r="A106" s="52">
        <f t="shared" si="0"/>
        <v>27</v>
      </c>
      <c r="B106" s="45">
        <f>'третья ц.к.'!$P$634</f>
        <v>5477.05</v>
      </c>
      <c r="C106" s="46">
        <f>'третья ц.к.'!$P$635</f>
        <v>5002.5200000000004</v>
      </c>
      <c r="D106" s="46">
        <f>'третья ц.к.'!$P$636</f>
        <v>4965.88</v>
      </c>
      <c r="E106" s="46">
        <f>'третья ц.к.'!$P$637</f>
        <v>4953.76</v>
      </c>
      <c r="F106" s="46">
        <f>'третья ц.к.'!$P$638</f>
        <v>5003.84</v>
      </c>
      <c r="G106" s="46">
        <f>'третья ц.к.'!$P$639</f>
        <v>5317.28</v>
      </c>
      <c r="H106" s="46">
        <f>'третья ц.к.'!$P$640</f>
        <v>5761.27</v>
      </c>
      <c r="I106" s="46">
        <f>'третья ц.к.'!$P$641</f>
        <v>5873.69</v>
      </c>
      <c r="J106" s="46">
        <f>'третья ц.к.'!$P$642</f>
        <v>6092.9</v>
      </c>
      <c r="K106" s="46">
        <f>'третья ц.к.'!$P$643</f>
        <v>6173.52</v>
      </c>
      <c r="L106" s="46">
        <f>'третья ц.к.'!$P$644</f>
        <v>6158.69</v>
      </c>
      <c r="M106" s="46">
        <f>'третья ц.к.'!$P$645</f>
        <v>6143.5</v>
      </c>
      <c r="N106" s="46">
        <f>'третья ц.к.'!$P$646</f>
        <v>6126.61</v>
      </c>
      <c r="O106" s="46">
        <f>'третья ц.к.'!$P$647</f>
        <v>6122.55</v>
      </c>
      <c r="P106" s="46">
        <f>'третья ц.к.'!$P$648</f>
        <v>6126.21</v>
      </c>
      <c r="Q106" s="46">
        <f>'третья ц.к.'!$P$649</f>
        <v>6132.7</v>
      </c>
      <c r="R106" s="46">
        <f>'третья ц.к.'!$P$650</f>
        <v>6172.28</v>
      </c>
      <c r="S106" s="46">
        <f>'третья ц.к.'!$P$651</f>
        <v>6177.51</v>
      </c>
      <c r="T106" s="46">
        <f>'третья ц.к.'!$P$652</f>
        <v>6165.97</v>
      </c>
      <c r="U106" s="46">
        <f>'третья ц.к.'!$P$653</f>
        <v>6125.01</v>
      </c>
      <c r="V106" s="46">
        <f>'третья ц.к.'!$P$654</f>
        <v>6035.03</v>
      </c>
      <c r="W106" s="46">
        <f>'третья ц.к.'!$P$655</f>
        <v>5901.01</v>
      </c>
      <c r="X106" s="46">
        <f>'третья ц.к.'!$P$656</f>
        <v>5767.86</v>
      </c>
      <c r="Y106" s="47">
        <f>'третья ц.к.'!$P$657</f>
        <v>5645.45</v>
      </c>
    </row>
    <row r="107" spans="1:25" ht="16.5" x14ac:dyDescent="0.25">
      <c r="A107" s="52">
        <f t="shared" si="0"/>
        <v>28</v>
      </c>
      <c r="B107" s="45">
        <f>'третья ц.к.'!$P$658</f>
        <v>5235.24</v>
      </c>
      <c r="C107" s="46">
        <f>'третья ц.к.'!$P$659</f>
        <v>4997.29</v>
      </c>
      <c r="D107" s="46">
        <f>'третья ц.к.'!$P$660</f>
        <v>4959.6899999999996</v>
      </c>
      <c r="E107" s="46">
        <f>'третья ц.к.'!$P$661</f>
        <v>4979.1099999999997</v>
      </c>
      <c r="F107" s="46">
        <f>'третья ц.к.'!$P$662</f>
        <v>5020.3599999999997</v>
      </c>
      <c r="G107" s="46">
        <f>'третья ц.к.'!$P$663</f>
        <v>5254.92</v>
      </c>
      <c r="H107" s="46">
        <f>'третья ц.к.'!$P$664</f>
        <v>5715.1</v>
      </c>
      <c r="I107" s="46">
        <f>'третья ц.к.'!$P$665</f>
        <v>5905.49</v>
      </c>
      <c r="J107" s="46">
        <f>'третья ц.к.'!$P$666</f>
        <v>6054.3</v>
      </c>
      <c r="K107" s="46">
        <f>'третья ц.к.'!$P$667</f>
        <v>6129.19</v>
      </c>
      <c r="L107" s="46">
        <f>'третья ц.к.'!$P$668</f>
        <v>6134.61</v>
      </c>
      <c r="M107" s="46">
        <f>'третья ц.к.'!$P$669</f>
        <v>5861.16</v>
      </c>
      <c r="N107" s="46">
        <f>'третья ц.к.'!$P$670</f>
        <v>6103.38</v>
      </c>
      <c r="O107" s="46">
        <f>'третья ц.к.'!$P$671</f>
        <v>6113.82</v>
      </c>
      <c r="P107" s="46">
        <f>'третья ц.к.'!$P$672</f>
        <v>6078.49</v>
      </c>
      <c r="Q107" s="46">
        <f>'третья ц.к.'!$P$673</f>
        <v>6095.84</v>
      </c>
      <c r="R107" s="46">
        <f>'третья ц.к.'!$P$674</f>
        <v>6102.45</v>
      </c>
      <c r="S107" s="46">
        <f>'третья ц.к.'!$P$675</f>
        <v>6188.36</v>
      </c>
      <c r="T107" s="46">
        <f>'третья ц.к.'!$P$676</f>
        <v>6174.19</v>
      </c>
      <c r="U107" s="46">
        <f>'третья ц.к.'!$P$677</f>
        <v>6129.17</v>
      </c>
      <c r="V107" s="46">
        <f>'третья ц.к.'!$P$678</f>
        <v>6069.4</v>
      </c>
      <c r="W107" s="46">
        <f>'третья ц.к.'!$P$679</f>
        <v>6108.46</v>
      </c>
      <c r="X107" s="46">
        <f>'третья ц.к.'!$P$680</f>
        <v>5776.46</v>
      </c>
      <c r="Y107" s="47">
        <f>'третья ц.к.'!$P$681</f>
        <v>5663.11</v>
      </c>
    </row>
    <row r="108" spans="1:25" ht="16.5" x14ac:dyDescent="0.25">
      <c r="A108" s="52">
        <f t="shared" si="0"/>
        <v>29</v>
      </c>
      <c r="B108" s="45">
        <f>'третья ц.к.'!$P$682</f>
        <v>5549.87</v>
      </c>
      <c r="C108" s="46">
        <f>'третья ц.к.'!$P$683</f>
        <v>5229.3100000000004</v>
      </c>
      <c r="D108" s="46">
        <f>'третья ц.к.'!$P$684</f>
        <v>5064.76</v>
      </c>
      <c r="E108" s="46">
        <f>'третья ц.к.'!$P$685</f>
        <v>5233</v>
      </c>
      <c r="F108" s="46">
        <f>'третья ц.к.'!$P$686</f>
        <v>5216.6499999999996</v>
      </c>
      <c r="G108" s="46">
        <f>'третья ц.к.'!$P$687</f>
        <v>5612.5</v>
      </c>
      <c r="H108" s="46">
        <f>'третья ц.к.'!$P$688</f>
        <v>5811.79</v>
      </c>
      <c r="I108" s="46">
        <f>'третья ц.к.'!$P$689</f>
        <v>5997.04</v>
      </c>
      <c r="J108" s="46">
        <f>'третья ц.к.'!$P$690</f>
        <v>6180.2</v>
      </c>
      <c r="K108" s="46">
        <f>'третья ц.к.'!$P$691</f>
        <v>6259.72</v>
      </c>
      <c r="L108" s="46">
        <f>'третья ц.к.'!$P$692</f>
        <v>6253.9</v>
      </c>
      <c r="M108" s="46">
        <f>'третья ц.к.'!$P$693</f>
        <v>6225.69</v>
      </c>
      <c r="N108" s="46">
        <f>'третья ц.к.'!$P$694</f>
        <v>6195.15</v>
      </c>
      <c r="O108" s="46">
        <f>'третья ц.к.'!$P$695</f>
        <v>6210.11</v>
      </c>
      <c r="P108" s="46">
        <f>'третья ц.к.'!$P$696</f>
        <v>6214.41</v>
      </c>
      <c r="Q108" s="46">
        <f>'третья ц.к.'!$P$697</f>
        <v>6219.51</v>
      </c>
      <c r="R108" s="46">
        <f>'третья ц.к.'!$P$698</f>
        <v>6253.45</v>
      </c>
      <c r="S108" s="46">
        <f>'третья ц.к.'!$P$699</f>
        <v>6258.54</v>
      </c>
      <c r="T108" s="46">
        <f>'третья ц.к.'!$P$700</f>
        <v>7440.22</v>
      </c>
      <c r="U108" s="46">
        <f>'третья ц.к.'!$P$701</f>
        <v>6197.1</v>
      </c>
      <c r="V108" s="46">
        <f>'третья ц.к.'!$P$702</f>
        <v>6128.14</v>
      </c>
      <c r="W108" s="46">
        <f>'третья ц.к.'!$P$703</f>
        <v>6160.63</v>
      </c>
      <c r="X108" s="46">
        <f>'третья ц.к.'!$P$704</f>
        <v>5823.78</v>
      </c>
      <c r="Y108" s="47">
        <f>'третья ц.к.'!$P$705</f>
        <v>5744.2</v>
      </c>
    </row>
    <row r="109" spans="1:25" ht="16.5" x14ac:dyDescent="0.25">
      <c r="A109" s="63">
        <f t="shared" si="0"/>
        <v>30</v>
      </c>
      <c r="B109" s="45">
        <f>'третья ц.к.'!$P$706</f>
        <v>5644.29</v>
      </c>
      <c r="C109" s="46">
        <f>'третья ц.к.'!$P$707</f>
        <v>5245.93</v>
      </c>
      <c r="D109" s="46">
        <f>'третья ц.к.'!$P$708</f>
        <v>5095.7700000000004</v>
      </c>
      <c r="E109" s="46">
        <f>'третья ц.к.'!$P$709</f>
        <v>5097.6899999999996</v>
      </c>
      <c r="F109" s="46">
        <f>'третья ц.к.'!$P$710</f>
        <v>5111.17</v>
      </c>
      <c r="G109" s="46">
        <f>'третья ц.к.'!$P$711</f>
        <v>5307.31</v>
      </c>
      <c r="H109" s="46">
        <f>'третья ц.к.'!$P$712</f>
        <v>5646.39</v>
      </c>
      <c r="I109" s="46">
        <f>'третья ц.к.'!$P$713</f>
        <v>5803.85</v>
      </c>
      <c r="J109" s="46">
        <f>'третья ц.к.'!$P$714</f>
        <v>6004.74</v>
      </c>
      <c r="K109" s="46">
        <f>'третья ц.к.'!$P$715</f>
        <v>5875.3</v>
      </c>
      <c r="L109" s="46">
        <f>'третья ц.к.'!$P$716</f>
        <v>6164.47</v>
      </c>
      <c r="M109" s="46">
        <f>'третья ц.к.'!$P$717</f>
        <v>6177.3</v>
      </c>
      <c r="N109" s="46">
        <f>'третья ц.к.'!$P$718</f>
        <v>6171.35</v>
      </c>
      <c r="O109" s="46">
        <f>'третья ц.к.'!$P$719</f>
        <v>6174.45</v>
      </c>
      <c r="P109" s="46">
        <f>'третья ц.к.'!$P$720</f>
        <v>6168.41</v>
      </c>
      <c r="Q109" s="46">
        <f>'третья ц.к.'!$P$721</f>
        <v>6176.43</v>
      </c>
      <c r="R109" s="46">
        <f>'третья ц.к.'!$P$722</f>
        <v>6217.01</v>
      </c>
      <c r="S109" s="46">
        <f>'третья ц.к.'!$P$723</f>
        <v>6435.01</v>
      </c>
      <c r="T109" s="46">
        <f>'третья ц.к.'!$P$724</f>
        <v>7646.85</v>
      </c>
      <c r="U109" s="46">
        <f>'третья ц.к.'!$P$725</f>
        <v>7472.89</v>
      </c>
      <c r="V109" s="46">
        <f>'третья ц.к.'!$P$726</f>
        <v>6233.51</v>
      </c>
      <c r="W109" s="46">
        <f>'третья ц.к.'!$P$727</f>
        <v>7035.25</v>
      </c>
      <c r="X109" s="46">
        <f>'третья ц.к.'!$P$728</f>
        <v>6073.33</v>
      </c>
      <c r="Y109" s="47">
        <f>'третья ц.к.'!$P$729</f>
        <v>5802.64</v>
      </c>
    </row>
    <row r="110" spans="1:25" ht="17.25" hidden="1" thickBot="1" x14ac:dyDescent="0.3">
      <c r="A110" s="64">
        <f t="shared" si="0"/>
        <v>31</v>
      </c>
      <c r="B110" s="48">
        <f>'третья ц.к.'!$P$730</f>
        <v>0</v>
      </c>
      <c r="C110" s="49">
        <f>'третья ц.к.'!$P$731</f>
        <v>0</v>
      </c>
      <c r="D110" s="49">
        <f>'третья ц.к.'!$P$732</f>
        <v>0</v>
      </c>
      <c r="E110" s="49">
        <f>'третья ц.к.'!$P$733</f>
        <v>0</v>
      </c>
      <c r="F110" s="49">
        <f>'третья ц.к.'!$P$734</f>
        <v>0</v>
      </c>
      <c r="G110" s="49">
        <f>'третья ц.к.'!$P$735</f>
        <v>0</v>
      </c>
      <c r="H110" s="49">
        <f>'третья ц.к.'!$P$736</f>
        <v>0</v>
      </c>
      <c r="I110" s="49">
        <f>'третья ц.к.'!$P$737</f>
        <v>0</v>
      </c>
      <c r="J110" s="49">
        <f>'третья ц.к.'!$P$738</f>
        <v>0</v>
      </c>
      <c r="K110" s="49">
        <f>'третья ц.к.'!$P$739</f>
        <v>0</v>
      </c>
      <c r="L110" s="49">
        <f>'третья ц.к.'!$P$740</f>
        <v>0</v>
      </c>
      <c r="M110" s="49">
        <f>'третья ц.к.'!$P$741</f>
        <v>0</v>
      </c>
      <c r="N110" s="49">
        <f>'третья ц.к.'!$P$742</f>
        <v>0</v>
      </c>
      <c r="O110" s="49">
        <f>'третья ц.к.'!$P$743</f>
        <v>0</v>
      </c>
      <c r="P110" s="49">
        <f>'третья ц.к.'!$P$744</f>
        <v>0</v>
      </c>
      <c r="Q110" s="49">
        <f>'третья ц.к.'!$P$745</f>
        <v>0</v>
      </c>
      <c r="R110" s="49">
        <f>'третья ц.к.'!$P$746</f>
        <v>0</v>
      </c>
      <c r="S110" s="49">
        <f>'третья ц.к.'!$P$747</f>
        <v>0</v>
      </c>
      <c r="T110" s="49">
        <f>'третья ц.к.'!$P$748</f>
        <v>0</v>
      </c>
      <c r="U110" s="49">
        <f>'третья ц.к.'!$P$749</f>
        <v>0</v>
      </c>
      <c r="V110" s="49">
        <f>'третья ц.к.'!$P$750</f>
        <v>0</v>
      </c>
      <c r="W110" s="49">
        <f>'третья ц.к.'!$P$751</f>
        <v>0</v>
      </c>
      <c r="X110" s="49">
        <f>'третья ц.к.'!$P$752</f>
        <v>0</v>
      </c>
      <c r="Y110" s="50">
        <f>'третья ц.к.'!$P$753</f>
        <v>0</v>
      </c>
    </row>
    <row r="111" spans="1:25" ht="15" customHeight="1" thickBot="1" x14ac:dyDescent="0.3">
      <c r="A111" s="5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 spans="1:25" ht="15" customHeight="1" x14ac:dyDescent="0.2">
      <c r="A112" s="457" t="s">
        <v>34</v>
      </c>
      <c r="B112" s="419" t="s">
        <v>5</v>
      </c>
      <c r="C112" s="419"/>
      <c r="D112" s="419"/>
      <c r="E112" s="419"/>
      <c r="F112" s="419"/>
      <c r="G112" s="419"/>
      <c r="H112" s="419"/>
      <c r="I112" s="419"/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19"/>
      <c r="U112" s="419"/>
      <c r="V112" s="419"/>
      <c r="W112" s="419"/>
      <c r="X112" s="419"/>
      <c r="Y112" s="420"/>
    </row>
    <row r="113" spans="1:25" ht="15" customHeight="1" x14ac:dyDescent="0.2">
      <c r="A113" s="458"/>
      <c r="B113" s="421"/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/>
      <c r="W113" s="421"/>
      <c r="X113" s="421"/>
      <c r="Y113" s="422"/>
    </row>
    <row r="114" spans="1:25" ht="15" customHeight="1" thickBot="1" x14ac:dyDescent="0.25">
      <c r="A114" s="458"/>
      <c r="B114" s="423"/>
      <c r="C114" s="423"/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4"/>
    </row>
    <row r="115" spans="1:25" ht="23.25" customHeight="1" thickBot="1" x14ac:dyDescent="0.25">
      <c r="A115" s="459"/>
      <c r="B115" s="34" t="s">
        <v>46</v>
      </c>
      <c r="C115" s="34" t="s">
        <v>47</v>
      </c>
      <c r="D115" s="34" t="s">
        <v>48</v>
      </c>
      <c r="E115" s="34" t="s">
        <v>68</v>
      </c>
      <c r="F115" s="34" t="s">
        <v>49</v>
      </c>
      <c r="G115" s="34" t="s">
        <v>50</v>
      </c>
      <c r="H115" s="34" t="s">
        <v>51</v>
      </c>
      <c r="I115" s="34" t="s">
        <v>52</v>
      </c>
      <c r="J115" s="34" t="s">
        <v>53</v>
      </c>
      <c r="K115" s="34" t="s">
        <v>54</v>
      </c>
      <c r="L115" s="34" t="s">
        <v>55</v>
      </c>
      <c r="M115" s="34" t="s">
        <v>56</v>
      </c>
      <c r="N115" s="34" t="s">
        <v>69</v>
      </c>
      <c r="O115" s="34" t="s">
        <v>57</v>
      </c>
      <c r="P115" s="34" t="s">
        <v>58</v>
      </c>
      <c r="Q115" s="34" t="s">
        <v>59</v>
      </c>
      <c r="R115" s="34" t="s">
        <v>60</v>
      </c>
      <c r="S115" s="34" t="s">
        <v>61</v>
      </c>
      <c r="T115" s="34" t="s">
        <v>62</v>
      </c>
      <c r="U115" s="34" t="s">
        <v>63</v>
      </c>
      <c r="V115" s="34" t="s">
        <v>64</v>
      </c>
      <c r="W115" s="34" t="s">
        <v>65</v>
      </c>
      <c r="X115" s="34" t="s">
        <v>66</v>
      </c>
      <c r="Y115" s="34" t="s">
        <v>67</v>
      </c>
    </row>
    <row r="116" spans="1:25" s="40" customFormat="1" ht="15" customHeight="1" x14ac:dyDescent="0.25">
      <c r="A116" s="51">
        <v>1</v>
      </c>
      <c r="B116" s="42">
        <f>'третья ц.к.'!$Q$10</f>
        <v>5370.4</v>
      </c>
      <c r="C116" s="43">
        <f>'третья ц.к.'!$Q$11</f>
        <v>5349.05</v>
      </c>
      <c r="D116" s="43">
        <f>'третья ц.к.'!$Q$12</f>
        <v>5349.02</v>
      </c>
      <c r="E116" s="43">
        <f>'третья ц.к.'!$Q$13</f>
        <v>5258.35</v>
      </c>
      <c r="F116" s="43">
        <f>'третья ц.к.'!$Q$14</f>
        <v>5311.27</v>
      </c>
      <c r="G116" s="43">
        <f>'третья ц.к.'!$Q$15</f>
        <v>5658.92</v>
      </c>
      <c r="H116" s="43">
        <f>'третья ц.к.'!$Q$16</f>
        <v>5726.3</v>
      </c>
      <c r="I116" s="43">
        <f>'третья ц.к.'!$Q$17</f>
        <v>6069.58</v>
      </c>
      <c r="J116" s="43">
        <f>'третья ц.к.'!$Q$18</f>
        <v>6292.77</v>
      </c>
      <c r="K116" s="43">
        <f>'третья ц.к.'!$Q$19</f>
        <v>6321.39</v>
      </c>
      <c r="L116" s="43">
        <f>'третья ц.к.'!$Q$20</f>
        <v>6294.65</v>
      </c>
      <c r="M116" s="43">
        <f>'третья ц.к.'!$Q$21</f>
        <v>6239.28</v>
      </c>
      <c r="N116" s="43">
        <f>'третья ц.к.'!$Q$22</f>
        <v>6219.84</v>
      </c>
      <c r="O116" s="43">
        <f>'третья ц.к.'!$Q$23</f>
        <v>6237.73</v>
      </c>
      <c r="P116" s="43">
        <f>'третья ц.к.'!$Q$24</f>
        <v>6230.54</v>
      </c>
      <c r="Q116" s="43">
        <f>'третья ц.к.'!$Q$25</f>
        <v>6218.77</v>
      </c>
      <c r="R116" s="43">
        <f>'третья ц.к.'!$Q$26</f>
        <v>6200.28</v>
      </c>
      <c r="S116" s="43">
        <f>'третья ц.к.'!$Q$27</f>
        <v>6219.43</v>
      </c>
      <c r="T116" s="43">
        <f>'третья ц.к.'!$Q$28</f>
        <v>6248</v>
      </c>
      <c r="U116" s="43">
        <f>'третья ц.к.'!$Q$29</f>
        <v>6229.92</v>
      </c>
      <c r="V116" s="43">
        <f>'третья ц.к.'!$Q$30</f>
        <v>6152.05</v>
      </c>
      <c r="W116" s="43">
        <f>'третья ц.к.'!$Q$31</f>
        <v>6110.87</v>
      </c>
      <c r="X116" s="43">
        <f>'третья ц.к.'!$Q$32</f>
        <v>5801.53</v>
      </c>
      <c r="Y116" s="44">
        <f>'третья ц.к.'!$Q$33</f>
        <v>5464.51</v>
      </c>
    </row>
    <row r="117" spans="1:25" ht="15" customHeight="1" x14ac:dyDescent="0.25">
      <c r="A117" s="52">
        <f>A116+1</f>
        <v>2</v>
      </c>
      <c r="B117" s="45">
        <f>'третья ц.к.'!$Q$34</f>
        <v>5174.29</v>
      </c>
      <c r="C117" s="46">
        <f>'третья ц.к.'!$Q$35</f>
        <v>5092.32</v>
      </c>
      <c r="D117" s="46">
        <f>'третья ц.к.'!$Q$36</f>
        <v>5044.04</v>
      </c>
      <c r="E117" s="46">
        <f>'третья ц.к.'!$Q$37</f>
        <v>5003.1499999999996</v>
      </c>
      <c r="F117" s="46">
        <f>'третья ц.к.'!$Q$38</f>
        <v>5029.46</v>
      </c>
      <c r="G117" s="46">
        <f>'третья ц.к.'!$Q$39</f>
        <v>5210.7</v>
      </c>
      <c r="H117" s="46">
        <f>'третья ц.к.'!$Q$40</f>
        <v>5372.86</v>
      </c>
      <c r="I117" s="46">
        <f>'третья ц.к.'!$Q$41</f>
        <v>5645.26</v>
      </c>
      <c r="J117" s="46">
        <f>'третья ц.к.'!$Q$42</f>
        <v>5918.96</v>
      </c>
      <c r="K117" s="46">
        <f>'третья ц.к.'!$Q$43</f>
        <v>5979.3</v>
      </c>
      <c r="L117" s="46">
        <f>'третья ц.к.'!$Q$44</f>
        <v>5983.46</v>
      </c>
      <c r="M117" s="46">
        <f>'третья ц.к.'!$Q$45</f>
        <v>5976.63</v>
      </c>
      <c r="N117" s="46">
        <f>'третья ц.к.'!$Q$46</f>
        <v>5969.62</v>
      </c>
      <c r="O117" s="46">
        <f>'третья ц.к.'!$Q$47</f>
        <v>5972.06</v>
      </c>
      <c r="P117" s="46">
        <f>'третья ц.к.'!$Q$48</f>
        <v>5970</v>
      </c>
      <c r="Q117" s="46">
        <f>'третья ц.к.'!$Q$49</f>
        <v>5972.36</v>
      </c>
      <c r="R117" s="46">
        <f>'третья ц.к.'!$Q$50</f>
        <v>5955.3</v>
      </c>
      <c r="S117" s="46">
        <f>'третья ц.к.'!$Q$51</f>
        <v>5989.98</v>
      </c>
      <c r="T117" s="46">
        <f>'третья ц.к.'!$Q$52</f>
        <v>6006.06</v>
      </c>
      <c r="U117" s="46">
        <f>'третья ц.к.'!$Q$53</f>
        <v>6008.82</v>
      </c>
      <c r="V117" s="46">
        <f>'третья ц.к.'!$Q$54</f>
        <v>5992.69</v>
      </c>
      <c r="W117" s="46">
        <f>'третья ц.к.'!$Q$55</f>
        <v>5917.52</v>
      </c>
      <c r="X117" s="46">
        <f>'третья ц.к.'!$Q$56</f>
        <v>5664.77</v>
      </c>
      <c r="Y117" s="47">
        <f>'третья ц.к.'!$Q$57</f>
        <v>5483</v>
      </c>
    </row>
    <row r="118" spans="1:25" ht="15" customHeight="1" x14ac:dyDescent="0.25">
      <c r="A118" s="52">
        <f t="shared" ref="A118:A146" si="1">A117+1</f>
        <v>3</v>
      </c>
      <c r="B118" s="45">
        <f>'третья ц.к.'!$Q$58</f>
        <v>5403.18</v>
      </c>
      <c r="C118" s="46">
        <f>'третья ц.к.'!$Q$59</f>
        <v>5305.98</v>
      </c>
      <c r="D118" s="46">
        <f>'третья ц.к.'!$Q$60</f>
        <v>5310.45</v>
      </c>
      <c r="E118" s="46">
        <f>'третья ц.к.'!$Q$61</f>
        <v>5234.74</v>
      </c>
      <c r="F118" s="46">
        <f>'третья ц.к.'!$Q$62</f>
        <v>5304.05</v>
      </c>
      <c r="G118" s="46">
        <f>'третья ц.к.'!$Q$63</f>
        <v>5381.05</v>
      </c>
      <c r="H118" s="46">
        <f>'третья ц.к.'!$Q$64</f>
        <v>5519.79</v>
      </c>
      <c r="I118" s="46">
        <f>'третья ц.к.'!$Q$65</f>
        <v>5661.57</v>
      </c>
      <c r="J118" s="46">
        <f>'третья ц.к.'!$Q$66</f>
        <v>6062.46</v>
      </c>
      <c r="K118" s="46">
        <f>'третья ц.к.'!$Q$67</f>
        <v>6118.12</v>
      </c>
      <c r="L118" s="46">
        <f>'третья ц.к.'!$Q$68</f>
        <v>6138.83</v>
      </c>
      <c r="M118" s="46">
        <f>'третья ц.к.'!$Q$69</f>
        <v>6138.36</v>
      </c>
      <c r="N118" s="46">
        <f>'третья ц.к.'!$Q$70</f>
        <v>6131.2</v>
      </c>
      <c r="O118" s="46">
        <f>'третья ц.к.'!$Q$71</f>
        <v>6121.79</v>
      </c>
      <c r="P118" s="46">
        <f>'третья ц.к.'!$Q$72</f>
        <v>6131.64</v>
      </c>
      <c r="Q118" s="46">
        <f>'третья ц.к.'!$Q$73</f>
        <v>6142.13</v>
      </c>
      <c r="R118" s="46">
        <f>'третья ц.к.'!$Q$74</f>
        <v>6164.57</v>
      </c>
      <c r="S118" s="46">
        <f>'третья ц.к.'!$Q$75</f>
        <v>6192.2</v>
      </c>
      <c r="T118" s="46">
        <f>'третья ц.к.'!$Q$76</f>
        <v>6228.53</v>
      </c>
      <c r="U118" s="46">
        <f>'третья ц.к.'!$Q$77</f>
        <v>6239.37</v>
      </c>
      <c r="V118" s="46">
        <f>'третья ц.к.'!$Q$78</f>
        <v>6199.84</v>
      </c>
      <c r="W118" s="46">
        <f>'третья ц.к.'!$Q$79</f>
        <v>6164.22</v>
      </c>
      <c r="X118" s="46">
        <f>'третья ц.к.'!$Q$80</f>
        <v>5871.27</v>
      </c>
      <c r="Y118" s="47">
        <f>'третья ц.к.'!$Q$81</f>
        <v>5630.41</v>
      </c>
    </row>
    <row r="119" spans="1:25" ht="15" customHeight="1" x14ac:dyDescent="0.25">
      <c r="A119" s="52">
        <f t="shared" si="1"/>
        <v>4</v>
      </c>
      <c r="B119" s="45">
        <f>'третья ц.к.'!$Q$82</f>
        <v>5475.01</v>
      </c>
      <c r="C119" s="46">
        <f>'третья ц.к.'!$Q$83</f>
        <v>5368.9</v>
      </c>
      <c r="D119" s="46">
        <f>'третья ц.к.'!$Q$84</f>
        <v>5310.63</v>
      </c>
      <c r="E119" s="46">
        <f>'третья ц.к.'!$Q$85</f>
        <v>5300.37</v>
      </c>
      <c r="F119" s="46">
        <f>'третья ц.к.'!$Q$86</f>
        <v>5160.5600000000004</v>
      </c>
      <c r="G119" s="46">
        <f>'третья ц.к.'!$Q$87</f>
        <v>5302.61</v>
      </c>
      <c r="H119" s="46">
        <f>'третья ц.к.'!$Q$88</f>
        <v>5366.49</v>
      </c>
      <c r="I119" s="46">
        <f>'третья ц.к.'!$Q$89</f>
        <v>5453.43</v>
      </c>
      <c r="J119" s="46">
        <f>'третья ц.к.'!$Q$90</f>
        <v>5593.28</v>
      </c>
      <c r="K119" s="46">
        <f>'третья ц.к.'!$Q$91</f>
        <v>5815.21</v>
      </c>
      <c r="L119" s="46">
        <f>'третья ц.к.'!$Q$92</f>
        <v>5912.89</v>
      </c>
      <c r="M119" s="46">
        <f>'третья ц.к.'!$Q$93</f>
        <v>5922.36</v>
      </c>
      <c r="N119" s="46">
        <f>'третья ц.к.'!$Q$94</f>
        <v>5918.37</v>
      </c>
      <c r="O119" s="46">
        <f>'третья ц.к.'!$Q$95</f>
        <v>5923</v>
      </c>
      <c r="P119" s="46">
        <f>'третья ц.к.'!$Q$96</f>
        <v>5926.4</v>
      </c>
      <c r="Q119" s="46">
        <f>'третья ц.к.'!$Q$97</f>
        <v>5933.9</v>
      </c>
      <c r="R119" s="46">
        <f>'третья ц.к.'!$Q$98</f>
        <v>5930.4</v>
      </c>
      <c r="S119" s="46">
        <f>'третья ц.к.'!$Q$99</f>
        <v>5967</v>
      </c>
      <c r="T119" s="46">
        <f>'третья ц.к.'!$Q$100</f>
        <v>5993.9</v>
      </c>
      <c r="U119" s="46">
        <f>'третья ц.к.'!$Q$101</f>
        <v>5958.74</v>
      </c>
      <c r="V119" s="46">
        <f>'третья ц.к.'!$Q$102</f>
        <v>5938.24</v>
      </c>
      <c r="W119" s="46">
        <f>'третья ц.к.'!$Q$103</f>
        <v>5918.11</v>
      </c>
      <c r="X119" s="46">
        <f>'третья ц.к.'!$Q$104</f>
        <v>5650.19</v>
      </c>
      <c r="Y119" s="47">
        <f>'третья ц.к.'!$Q$105</f>
        <v>5313.29</v>
      </c>
    </row>
    <row r="120" spans="1:25" ht="15" customHeight="1" x14ac:dyDescent="0.25">
      <c r="A120" s="52">
        <f t="shared" si="1"/>
        <v>5</v>
      </c>
      <c r="B120" s="45">
        <f>'третья ц.к.'!$Q$106</f>
        <v>5243.44</v>
      </c>
      <c r="C120" s="46">
        <f>'третья ц.к.'!$Q$107</f>
        <v>5145.04</v>
      </c>
      <c r="D120" s="46">
        <f>'третья ц.к.'!$Q$108</f>
        <v>5127.49</v>
      </c>
      <c r="E120" s="46">
        <f>'третья ц.к.'!$Q$109</f>
        <v>5142.1499999999996</v>
      </c>
      <c r="F120" s="46">
        <f>'третья ц.к.'!$Q$110</f>
        <v>5157.9399999999996</v>
      </c>
      <c r="G120" s="46">
        <f>'третья ц.к.'!$Q$111</f>
        <v>5277.25</v>
      </c>
      <c r="H120" s="46">
        <f>'третья ц.к.'!$Q$112</f>
        <v>5464.4</v>
      </c>
      <c r="I120" s="46">
        <f>'третья ц.к.'!$Q$113</f>
        <v>5712.68</v>
      </c>
      <c r="J120" s="46">
        <f>'третья ц.к.'!$Q$114</f>
        <v>6098.02</v>
      </c>
      <c r="K120" s="46">
        <f>'третья ц.к.'!$Q$115</f>
        <v>6217.6</v>
      </c>
      <c r="L120" s="46">
        <f>'третья ц.к.'!$Q$116</f>
        <v>6173.5</v>
      </c>
      <c r="M120" s="46">
        <f>'третья ц.к.'!$Q$117</f>
        <v>6176.54</v>
      </c>
      <c r="N120" s="46">
        <f>'третья ц.к.'!$Q$118</f>
        <v>6154.02</v>
      </c>
      <c r="O120" s="46">
        <f>'третья ц.к.'!$Q$119</f>
        <v>6157.28</v>
      </c>
      <c r="P120" s="46">
        <f>'третья ц.к.'!$Q$120</f>
        <v>6159.08</v>
      </c>
      <c r="Q120" s="46">
        <f>'третья ц.к.'!$Q$121</f>
        <v>6186.57</v>
      </c>
      <c r="R120" s="46">
        <f>'третья ц.к.'!$Q$122</f>
        <v>6214.64</v>
      </c>
      <c r="S120" s="46">
        <f>'третья ц.к.'!$Q$123</f>
        <v>6255.4</v>
      </c>
      <c r="T120" s="46">
        <f>'третья ц.к.'!$Q$124</f>
        <v>6258.17</v>
      </c>
      <c r="U120" s="46">
        <f>'третья ц.к.'!$Q$125</f>
        <v>6248.73</v>
      </c>
      <c r="V120" s="46">
        <f>'третья ц.к.'!$Q$126</f>
        <v>6182.83</v>
      </c>
      <c r="W120" s="46">
        <f>'третья ц.к.'!$Q$127</f>
        <v>6079.88</v>
      </c>
      <c r="X120" s="46">
        <f>'третья ц.к.'!$Q$128</f>
        <v>5697.59</v>
      </c>
      <c r="Y120" s="47">
        <f>'третья ц.к.'!$Q$129</f>
        <v>5414.88</v>
      </c>
    </row>
    <row r="121" spans="1:25" ht="15" customHeight="1" x14ac:dyDescent="0.25">
      <c r="A121" s="52">
        <f t="shared" si="1"/>
        <v>6</v>
      </c>
      <c r="B121" s="45">
        <f>'третья ц.к.'!$Q$130</f>
        <v>5235.4799999999996</v>
      </c>
      <c r="C121" s="46">
        <f>'третья ц.к.'!$Q$131</f>
        <v>5160.04</v>
      </c>
      <c r="D121" s="46">
        <f>'третья ц.к.'!$Q$132</f>
        <v>5061.58</v>
      </c>
      <c r="E121" s="46">
        <f>'третья ц.к.'!$Q$133</f>
        <v>5120.04</v>
      </c>
      <c r="F121" s="46">
        <f>'третья ц.к.'!$Q$134</f>
        <v>5183.43</v>
      </c>
      <c r="G121" s="46">
        <f>'третья ц.к.'!$Q$135</f>
        <v>5282.8</v>
      </c>
      <c r="H121" s="46">
        <f>'третья ц.к.'!$Q$136</f>
        <v>5535.9</v>
      </c>
      <c r="I121" s="46">
        <f>'третья ц.к.'!$Q$137</f>
        <v>5800.55</v>
      </c>
      <c r="J121" s="46">
        <f>'третья ц.к.'!$Q$138</f>
        <v>6161</v>
      </c>
      <c r="K121" s="46">
        <f>'третья ц.к.'!$Q$139</f>
        <v>6262.41</v>
      </c>
      <c r="L121" s="46">
        <f>'третья ц.к.'!$Q$140</f>
        <v>6231.67</v>
      </c>
      <c r="M121" s="46">
        <f>'третья ц.к.'!$Q$141</f>
        <v>6222.58</v>
      </c>
      <c r="N121" s="46">
        <f>'третья ц.к.'!$Q$142</f>
        <v>6192.26</v>
      </c>
      <c r="O121" s="46">
        <f>'третья ц.к.'!$Q$143</f>
        <v>6215.71</v>
      </c>
      <c r="P121" s="46">
        <f>'третья ц.к.'!$Q$144</f>
        <v>6212.51</v>
      </c>
      <c r="Q121" s="46">
        <f>'третья ц.к.'!$Q$145</f>
        <v>6255.33</v>
      </c>
      <c r="R121" s="46">
        <f>'третья ц.к.'!$Q$146</f>
        <v>6259.34</v>
      </c>
      <c r="S121" s="46">
        <f>'третья ц.к.'!$Q$147</f>
        <v>6279.75</v>
      </c>
      <c r="T121" s="46">
        <f>'третья ц.к.'!$Q$148</f>
        <v>6270.58</v>
      </c>
      <c r="U121" s="46">
        <f>'третья ц.к.'!$Q$149</f>
        <v>6244.74</v>
      </c>
      <c r="V121" s="46">
        <f>'третья ц.к.'!$Q$150</f>
        <v>6127.08</v>
      </c>
      <c r="W121" s="46">
        <f>'третья ц.к.'!$Q$151</f>
        <v>6049.95</v>
      </c>
      <c r="X121" s="46">
        <f>'третья ц.к.'!$Q$152</f>
        <v>5865.65</v>
      </c>
      <c r="Y121" s="47">
        <f>'третья ц.к.'!$Q$153</f>
        <v>5394.22</v>
      </c>
    </row>
    <row r="122" spans="1:25" ht="15" customHeight="1" x14ac:dyDescent="0.25">
      <c r="A122" s="52">
        <f t="shared" si="1"/>
        <v>7</v>
      </c>
      <c r="B122" s="45">
        <f>'третья ц.к.'!$Q$154</f>
        <v>5224.2</v>
      </c>
      <c r="C122" s="46">
        <f>'третья ц.к.'!$Q$155</f>
        <v>5179.1899999999996</v>
      </c>
      <c r="D122" s="46">
        <f>'третья ц.к.'!$Q$156</f>
        <v>5098.88</v>
      </c>
      <c r="E122" s="46">
        <f>'третья ц.к.'!$Q$157</f>
        <v>5140.51</v>
      </c>
      <c r="F122" s="46">
        <f>'третья ц.к.'!$Q$158</f>
        <v>5178.6499999999996</v>
      </c>
      <c r="G122" s="46">
        <f>'третья ц.к.'!$Q$159</f>
        <v>5403.09</v>
      </c>
      <c r="H122" s="46">
        <f>'третья ц.к.'!$Q$160</f>
        <v>5626.29</v>
      </c>
      <c r="I122" s="46">
        <f>'третья ц.к.'!$Q$161</f>
        <v>6006.93</v>
      </c>
      <c r="J122" s="46">
        <f>'третья ц.к.'!$Q$162</f>
        <v>6182.02</v>
      </c>
      <c r="K122" s="46">
        <f>'третья ц.к.'!$Q$163</f>
        <v>6237.74</v>
      </c>
      <c r="L122" s="46">
        <f>'третья ц.к.'!$Q$164</f>
        <v>6225.17</v>
      </c>
      <c r="M122" s="46">
        <f>'третья ц.к.'!$Q$165</f>
        <v>6219.32</v>
      </c>
      <c r="N122" s="46">
        <f>'третья ц.к.'!$Q$166</f>
        <v>6205.42</v>
      </c>
      <c r="O122" s="46">
        <f>'третья ц.к.'!$Q$167</f>
        <v>6225.39</v>
      </c>
      <c r="P122" s="46">
        <f>'третья ц.к.'!$Q$168</f>
        <v>6225.35</v>
      </c>
      <c r="Q122" s="46">
        <f>'третья ц.к.'!$Q$169</f>
        <v>6242.82</v>
      </c>
      <c r="R122" s="46">
        <f>'третья ц.к.'!$Q$170</f>
        <v>6254.74</v>
      </c>
      <c r="S122" s="46">
        <f>'третья ц.к.'!$Q$171</f>
        <v>6347.41</v>
      </c>
      <c r="T122" s="46">
        <f>'третья ц.к.'!$Q$172</f>
        <v>6296.78</v>
      </c>
      <c r="U122" s="46">
        <f>'третья ц.к.'!$Q$173</f>
        <v>6275.78</v>
      </c>
      <c r="V122" s="46">
        <f>'третья ц.к.'!$Q$174</f>
        <v>6199.62</v>
      </c>
      <c r="W122" s="46">
        <f>'третья ц.к.'!$Q$175</f>
        <v>6154.27</v>
      </c>
      <c r="X122" s="46">
        <f>'третья ц.к.'!$Q$176</f>
        <v>6034.59</v>
      </c>
      <c r="Y122" s="47">
        <f>'третья ц.к.'!$Q$177</f>
        <v>5932.03</v>
      </c>
    </row>
    <row r="123" spans="1:25" ht="15" customHeight="1" x14ac:dyDescent="0.25">
      <c r="A123" s="52">
        <f t="shared" si="1"/>
        <v>8</v>
      </c>
      <c r="B123" s="45">
        <f>'третья ц.к.'!$Q$178</f>
        <v>5886.26</v>
      </c>
      <c r="C123" s="46">
        <f>'третья ц.к.'!$Q$179</f>
        <v>5435.21</v>
      </c>
      <c r="D123" s="46">
        <f>'третья ц.к.'!$Q$180</f>
        <v>5311.24</v>
      </c>
      <c r="E123" s="46">
        <f>'третья ц.к.'!$Q$181</f>
        <v>5330.34</v>
      </c>
      <c r="F123" s="46">
        <f>'третья ц.к.'!$Q$182</f>
        <v>5431.42</v>
      </c>
      <c r="G123" s="46">
        <f>'третья ц.к.'!$Q$183</f>
        <v>6055.55</v>
      </c>
      <c r="H123" s="46">
        <f>'третья ц.к.'!$Q$184</f>
        <v>6211.4</v>
      </c>
      <c r="I123" s="46">
        <f>'третья ц.к.'!$Q$185</f>
        <v>6278.26</v>
      </c>
      <c r="J123" s="46">
        <f>'третья ц.к.'!$Q$186</f>
        <v>6523.65</v>
      </c>
      <c r="K123" s="46">
        <f>'третья ц.к.'!$Q$187</f>
        <v>6562.83</v>
      </c>
      <c r="L123" s="46">
        <f>'третья ц.к.'!$Q$188</f>
        <v>6527.47</v>
      </c>
      <c r="M123" s="46">
        <f>'третья ц.к.'!$Q$189</f>
        <v>6514.05</v>
      </c>
      <c r="N123" s="46">
        <f>'третья ц.к.'!$Q$190</f>
        <v>6486.9</v>
      </c>
      <c r="O123" s="46">
        <f>'третья ц.к.'!$Q$191</f>
        <v>6500.96</v>
      </c>
      <c r="P123" s="46">
        <f>'третья ц.к.'!$Q$192</f>
        <v>6502.25</v>
      </c>
      <c r="Q123" s="46">
        <f>'третья ц.к.'!$Q$193</f>
        <v>6518.27</v>
      </c>
      <c r="R123" s="46">
        <f>'третья ц.к.'!$Q$194</f>
        <v>6535.41</v>
      </c>
      <c r="S123" s="46">
        <f>'третья ц.к.'!$Q$195</f>
        <v>6590.69</v>
      </c>
      <c r="T123" s="46">
        <f>'третья ц.к.'!$Q$196</f>
        <v>6634.45</v>
      </c>
      <c r="U123" s="46">
        <f>'третья ц.к.'!$Q$197</f>
        <v>6601.1</v>
      </c>
      <c r="V123" s="46">
        <f>'третья ц.к.'!$Q$198</f>
        <v>6511.43</v>
      </c>
      <c r="W123" s="46">
        <f>'третья ц.к.'!$Q$199</f>
        <v>6484.29</v>
      </c>
      <c r="X123" s="46">
        <f>'третья ц.к.'!$Q$200</f>
        <v>6227.04</v>
      </c>
      <c r="Y123" s="47">
        <f>'третья ц.к.'!$Q$201</f>
        <v>6141.24</v>
      </c>
    </row>
    <row r="124" spans="1:25" ht="15" customHeight="1" x14ac:dyDescent="0.25">
      <c r="A124" s="52">
        <f t="shared" si="1"/>
        <v>9</v>
      </c>
      <c r="B124" s="45">
        <f>'третья ц.к.'!$Q$202</f>
        <v>5697.88</v>
      </c>
      <c r="C124" s="46">
        <f>'третья ц.к.'!$Q$203</f>
        <v>5390.55</v>
      </c>
      <c r="D124" s="46">
        <f>'третья ц.к.'!$Q$204</f>
        <v>5312.15</v>
      </c>
      <c r="E124" s="46">
        <f>'третья ц.к.'!$Q$205</f>
        <v>5303.83</v>
      </c>
      <c r="F124" s="46">
        <f>'третья ц.к.'!$Q$206</f>
        <v>5325.4</v>
      </c>
      <c r="G124" s="46">
        <f>'третья ц.к.'!$Q$207</f>
        <v>5541.89</v>
      </c>
      <c r="H124" s="46">
        <f>'третья ц.к.'!$Q$208</f>
        <v>5917.28</v>
      </c>
      <c r="I124" s="46">
        <f>'третья ц.к.'!$Q$209</f>
        <v>5994.78</v>
      </c>
      <c r="J124" s="46">
        <f>'третья ц.к.'!$Q$210</f>
        <v>6155.89</v>
      </c>
      <c r="K124" s="46">
        <f>'третья ц.к.'!$Q$211</f>
        <v>6330.63</v>
      </c>
      <c r="L124" s="46">
        <f>'третья ц.к.'!$Q$212</f>
        <v>6288.5</v>
      </c>
      <c r="M124" s="46">
        <f>'третья ц.к.'!$Q$213</f>
        <v>6277.3</v>
      </c>
      <c r="N124" s="46">
        <f>'третья ц.к.'!$Q$214</f>
        <v>6262.94</v>
      </c>
      <c r="O124" s="46">
        <f>'третья ц.к.'!$Q$215</f>
        <v>6255.25</v>
      </c>
      <c r="P124" s="46">
        <f>'третья ц.к.'!$Q$216</f>
        <v>6245.74</v>
      </c>
      <c r="Q124" s="46">
        <f>'третья ц.к.'!$Q$217</f>
        <v>6254.51</v>
      </c>
      <c r="R124" s="46">
        <f>'третья ц.к.'!$Q$218</f>
        <v>6271.31</v>
      </c>
      <c r="S124" s="46">
        <f>'третья ц.к.'!$Q$219</f>
        <v>6391.82</v>
      </c>
      <c r="T124" s="46">
        <f>'третья ц.к.'!$Q$220</f>
        <v>6237.47</v>
      </c>
      <c r="U124" s="46">
        <f>'третья ц.к.'!$Q$221</f>
        <v>6231.92</v>
      </c>
      <c r="V124" s="46">
        <f>'третья ц.к.'!$Q$222</f>
        <v>6221.93</v>
      </c>
      <c r="W124" s="46">
        <f>'третья ц.к.'!$Q$223</f>
        <v>6158.68</v>
      </c>
      <c r="X124" s="46">
        <f>'третья ц.к.'!$Q$224</f>
        <v>6038.9</v>
      </c>
      <c r="Y124" s="47">
        <f>'третья ц.к.'!$Q$225</f>
        <v>5901.97</v>
      </c>
    </row>
    <row r="125" spans="1:25" ht="15" customHeight="1" x14ac:dyDescent="0.25">
      <c r="A125" s="52">
        <f t="shared" si="1"/>
        <v>10</v>
      </c>
      <c r="B125" s="45">
        <f>'третья ц.к.'!$Q$226</f>
        <v>5495.61</v>
      </c>
      <c r="C125" s="46">
        <f>'третья ц.к.'!$Q$227</f>
        <v>5330.5</v>
      </c>
      <c r="D125" s="46">
        <f>'третья ц.к.'!$Q$228</f>
        <v>5252.95</v>
      </c>
      <c r="E125" s="46">
        <f>'третья ц.к.'!$Q$229</f>
        <v>5253.54</v>
      </c>
      <c r="F125" s="46">
        <f>'третья ц.к.'!$Q$230</f>
        <v>5259.78</v>
      </c>
      <c r="G125" s="46">
        <f>'третья ц.к.'!$Q$231</f>
        <v>5364.36</v>
      </c>
      <c r="H125" s="46">
        <f>'третья ц.к.'!$Q$232</f>
        <v>5613.65</v>
      </c>
      <c r="I125" s="46">
        <f>'третья ц.к.'!$Q$233</f>
        <v>5917.12</v>
      </c>
      <c r="J125" s="46">
        <f>'третья ц.к.'!$Q$234</f>
        <v>6053.56</v>
      </c>
      <c r="K125" s="46">
        <f>'третья ц.к.'!$Q$235</f>
        <v>6154.19</v>
      </c>
      <c r="L125" s="46">
        <f>'третья ц.к.'!$Q$236</f>
        <v>6175.89</v>
      </c>
      <c r="M125" s="46">
        <f>'третья ц.к.'!$Q$237</f>
        <v>6192.38</v>
      </c>
      <c r="N125" s="46">
        <f>'третья ц.к.'!$Q$238</f>
        <v>6187.78</v>
      </c>
      <c r="O125" s="46">
        <f>'третья ц.к.'!$Q$239</f>
        <v>6193.76</v>
      </c>
      <c r="P125" s="46">
        <f>'третья ц.к.'!$Q$240</f>
        <v>6197.72</v>
      </c>
      <c r="Q125" s="46">
        <f>'третья ц.к.'!$Q$241</f>
        <v>6220.46</v>
      </c>
      <c r="R125" s="46">
        <f>'третья ц.к.'!$Q$242</f>
        <v>6216.32</v>
      </c>
      <c r="S125" s="46">
        <f>'третья ц.к.'!$Q$243</f>
        <v>6271.74</v>
      </c>
      <c r="T125" s="46">
        <f>'третья ц.к.'!$Q$244</f>
        <v>6268.06</v>
      </c>
      <c r="U125" s="46">
        <f>'третья ц.к.'!$Q$245</f>
        <v>6262</v>
      </c>
      <c r="V125" s="46">
        <f>'третья ц.к.'!$Q$246</f>
        <v>6216.89</v>
      </c>
      <c r="W125" s="46">
        <f>'третья ц.к.'!$Q$247</f>
        <v>6162.46</v>
      </c>
      <c r="X125" s="46">
        <f>'третья ц.к.'!$Q$248</f>
        <v>6093.13</v>
      </c>
      <c r="Y125" s="47">
        <f>'третья ц.к.'!$Q$249</f>
        <v>5918.66</v>
      </c>
    </row>
    <row r="126" spans="1:25" s="41" customFormat="1" ht="15" customHeight="1" x14ac:dyDescent="0.25">
      <c r="A126" s="52">
        <f t="shared" si="1"/>
        <v>11</v>
      </c>
      <c r="B126" s="45">
        <f>'третья ц.к.'!$Q$250</f>
        <v>5535.65</v>
      </c>
      <c r="C126" s="46">
        <f>'третья ц.к.'!$Q$251</f>
        <v>5354.22</v>
      </c>
      <c r="D126" s="46">
        <f>'третья ц.к.'!$Q$252</f>
        <v>5257.96</v>
      </c>
      <c r="E126" s="46">
        <f>'третья ц.к.'!$Q$253</f>
        <v>5264.92</v>
      </c>
      <c r="F126" s="46">
        <f>'третья ц.к.'!$Q$254</f>
        <v>5280.7</v>
      </c>
      <c r="G126" s="46">
        <f>'третья ц.к.'!$Q$255</f>
        <v>5539.91</v>
      </c>
      <c r="H126" s="46">
        <f>'третья ц.к.'!$Q$256</f>
        <v>5931.4</v>
      </c>
      <c r="I126" s="46">
        <f>'третья ц.к.'!$Q$257</f>
        <v>6119.27</v>
      </c>
      <c r="J126" s="46">
        <f>'третья ц.к.'!$Q$258</f>
        <v>6275.68</v>
      </c>
      <c r="K126" s="46">
        <f>'третья ц.к.'!$Q$259</f>
        <v>6339.22</v>
      </c>
      <c r="L126" s="46">
        <f>'третья ц.к.'!$Q$260</f>
        <v>6315.59</v>
      </c>
      <c r="M126" s="46">
        <f>'третья ц.к.'!$Q$261</f>
        <v>6305.61</v>
      </c>
      <c r="N126" s="46">
        <f>'третья ц.к.'!$Q$262</f>
        <v>6292.88</v>
      </c>
      <c r="O126" s="46">
        <f>'третья ц.к.'!$Q$263</f>
        <v>6299.13</v>
      </c>
      <c r="P126" s="46">
        <f>'третья ц.к.'!$Q$264</f>
        <v>6321.74</v>
      </c>
      <c r="Q126" s="46">
        <f>'третья ц.к.'!$Q$265</f>
        <v>6313.9</v>
      </c>
      <c r="R126" s="46">
        <f>'третья ц.к.'!$Q$266</f>
        <v>6317.34</v>
      </c>
      <c r="S126" s="46">
        <f>'третья ц.к.'!$Q$267</f>
        <v>6405.41</v>
      </c>
      <c r="T126" s="46">
        <f>'третья ц.к.'!$Q$268</f>
        <v>6438.52</v>
      </c>
      <c r="U126" s="46">
        <f>'третья ц.к.'!$Q$269</f>
        <v>6414.04</v>
      </c>
      <c r="V126" s="46">
        <f>'третья ц.к.'!$Q$270</f>
        <v>6217.52</v>
      </c>
      <c r="W126" s="46">
        <f>'третья ц.к.'!$Q$271</f>
        <v>6160.49</v>
      </c>
      <c r="X126" s="46">
        <f>'третья ц.к.'!$Q$272</f>
        <v>6011.5</v>
      </c>
      <c r="Y126" s="47">
        <f>'третья ц.к.'!$Q$273</f>
        <v>5628.07</v>
      </c>
    </row>
    <row r="127" spans="1:25" ht="15" customHeight="1" x14ac:dyDescent="0.25">
      <c r="A127" s="52">
        <f t="shared" si="1"/>
        <v>12</v>
      </c>
      <c r="B127" s="45">
        <f>'третья ц.к.'!$Q$274</f>
        <v>5533.93</v>
      </c>
      <c r="C127" s="46">
        <f>'третья ц.к.'!$Q$275</f>
        <v>5358.48</v>
      </c>
      <c r="D127" s="46">
        <f>'третья ц.к.'!$Q$276</f>
        <v>5280.34</v>
      </c>
      <c r="E127" s="46">
        <f>'третья ц.к.'!$Q$277</f>
        <v>5286.06</v>
      </c>
      <c r="F127" s="46">
        <f>'третья ц.к.'!$Q$278</f>
        <v>5289.74</v>
      </c>
      <c r="G127" s="46">
        <f>'третья ц.к.'!$Q$279</f>
        <v>5531.82</v>
      </c>
      <c r="H127" s="46">
        <f>'третья ц.к.'!$Q$280</f>
        <v>6015.35</v>
      </c>
      <c r="I127" s="46">
        <f>'третья ц.к.'!$Q$281</f>
        <v>6108.94</v>
      </c>
      <c r="J127" s="46">
        <f>'третья ц.к.'!$Q$282</f>
        <v>6232.63</v>
      </c>
      <c r="K127" s="46">
        <f>'третья ц.к.'!$Q$283</f>
        <v>6231.05</v>
      </c>
      <c r="L127" s="46">
        <f>'третья ц.к.'!$Q$284</f>
        <v>6260.72</v>
      </c>
      <c r="M127" s="46">
        <f>'третья ц.к.'!$Q$285</f>
        <v>6219.82</v>
      </c>
      <c r="N127" s="46">
        <f>'третья ц.к.'!$Q$286</f>
        <v>6216.54</v>
      </c>
      <c r="O127" s="46">
        <f>'третья ц.к.'!$Q$287</f>
        <v>6222.12</v>
      </c>
      <c r="P127" s="46">
        <f>'третья ц.к.'!$Q$288</f>
        <v>6219.95</v>
      </c>
      <c r="Q127" s="46">
        <f>'третья ц.к.'!$Q$289</f>
        <v>6223.94</v>
      </c>
      <c r="R127" s="46">
        <f>'третья ц.к.'!$Q$290</f>
        <v>6227.18</v>
      </c>
      <c r="S127" s="46">
        <f>'третья ц.к.'!$Q$291</f>
        <v>6392.57</v>
      </c>
      <c r="T127" s="46">
        <f>'третья ц.к.'!$Q$292</f>
        <v>6355.04</v>
      </c>
      <c r="U127" s="46">
        <f>'третья ц.к.'!$Q$293</f>
        <v>6317.4</v>
      </c>
      <c r="V127" s="46">
        <f>'третья ц.к.'!$Q$294</f>
        <v>6225.35</v>
      </c>
      <c r="W127" s="46">
        <f>'третья ц.к.'!$Q$295</f>
        <v>6155.11</v>
      </c>
      <c r="X127" s="46">
        <f>'третья ц.к.'!$Q$296</f>
        <v>5894.98</v>
      </c>
      <c r="Y127" s="47">
        <f>'третья ц.к.'!$Q$297</f>
        <v>5686.75</v>
      </c>
    </row>
    <row r="128" spans="1:25" ht="15" customHeight="1" x14ac:dyDescent="0.25">
      <c r="A128" s="52">
        <f t="shared" si="1"/>
        <v>13</v>
      </c>
      <c r="B128" s="45">
        <f>'третья ц.к.'!$Q$298</f>
        <v>5342.13</v>
      </c>
      <c r="C128" s="46">
        <f>'третья ц.к.'!$Q$299</f>
        <v>5254.02</v>
      </c>
      <c r="D128" s="46">
        <f>'третья ц.к.'!$Q$300</f>
        <v>5175.1499999999996</v>
      </c>
      <c r="E128" s="46">
        <f>'третья ц.к.'!$Q$301</f>
        <v>5153.63</v>
      </c>
      <c r="F128" s="46">
        <f>'третья ц.к.'!$Q$302</f>
        <v>5167.59</v>
      </c>
      <c r="G128" s="46">
        <f>'третья ц.к.'!$Q$303</f>
        <v>5404.72</v>
      </c>
      <c r="H128" s="46">
        <f>'третья ц.к.'!$Q$304</f>
        <v>5884.7</v>
      </c>
      <c r="I128" s="46">
        <f>'третья ц.к.'!$Q$305</f>
        <v>6121.01</v>
      </c>
      <c r="J128" s="46">
        <f>'третья ц.к.'!$Q$306</f>
        <v>6221.91</v>
      </c>
      <c r="K128" s="46">
        <f>'третья ц.к.'!$Q$307</f>
        <v>6280.01</v>
      </c>
      <c r="L128" s="46">
        <f>'третья ц.к.'!$Q$308</f>
        <v>6256.67</v>
      </c>
      <c r="M128" s="46">
        <f>'третья ц.к.'!$Q$309</f>
        <v>6256.68</v>
      </c>
      <c r="N128" s="46">
        <f>'третья ц.к.'!$Q$310</f>
        <v>6284.3</v>
      </c>
      <c r="O128" s="46">
        <f>'третья ц.к.'!$Q$311</f>
        <v>6315.69</v>
      </c>
      <c r="P128" s="46">
        <f>'третья ц.к.'!$Q$312</f>
        <v>6317.13</v>
      </c>
      <c r="Q128" s="46">
        <f>'третья ц.к.'!$Q$313</f>
        <v>6327.94</v>
      </c>
      <c r="R128" s="46">
        <f>'третья ц.к.'!$Q$314</f>
        <v>6345.03</v>
      </c>
      <c r="S128" s="46">
        <f>'третья ц.к.'!$Q$315</f>
        <v>6410.55</v>
      </c>
      <c r="T128" s="46">
        <f>'третья ц.к.'!$Q$316</f>
        <v>6449.73</v>
      </c>
      <c r="U128" s="46">
        <f>'третья ц.к.'!$Q$317</f>
        <v>6423.91</v>
      </c>
      <c r="V128" s="46">
        <f>'третья ц.к.'!$Q$318</f>
        <v>6369.25</v>
      </c>
      <c r="W128" s="46">
        <f>'третья ц.к.'!$Q$319</f>
        <v>6524.49</v>
      </c>
      <c r="X128" s="46">
        <f>'третья ц.к.'!$Q$320</f>
        <v>5929.19</v>
      </c>
      <c r="Y128" s="47">
        <f>'третья ц.к.'!$Q$321</f>
        <v>5784.75</v>
      </c>
    </row>
    <row r="129" spans="1:25" ht="15" customHeight="1" x14ac:dyDescent="0.25">
      <c r="A129" s="52">
        <f t="shared" si="1"/>
        <v>14</v>
      </c>
      <c r="B129" s="45">
        <f>'третья ц.к.'!$Q$322</f>
        <v>5829.23</v>
      </c>
      <c r="C129" s="46">
        <f>'третья ц.к.'!$Q$323</f>
        <v>5531.7</v>
      </c>
      <c r="D129" s="46">
        <f>'третья ц.к.'!$Q$324</f>
        <v>5374.26</v>
      </c>
      <c r="E129" s="46">
        <f>'третья ц.к.'!$Q$325</f>
        <v>5383.88</v>
      </c>
      <c r="F129" s="46">
        <f>'третья ц.к.'!$Q$326</f>
        <v>5529.27</v>
      </c>
      <c r="G129" s="46">
        <f>'третья ц.к.'!$Q$327</f>
        <v>5839.37</v>
      </c>
      <c r="H129" s="46">
        <f>'третья ц.к.'!$Q$328</f>
        <v>6141.88</v>
      </c>
      <c r="I129" s="46">
        <f>'третья ц.к.'!$Q$329</f>
        <v>6288.37</v>
      </c>
      <c r="J129" s="46">
        <f>'третья ц.к.'!$Q$330</f>
        <v>6783.98</v>
      </c>
      <c r="K129" s="46">
        <f>'третья ц.к.'!$Q$331</f>
        <v>6858.19</v>
      </c>
      <c r="L129" s="46">
        <f>'третья ц.к.'!$Q$332</f>
        <v>6827.89</v>
      </c>
      <c r="M129" s="46">
        <f>'третья ц.к.'!$Q$333</f>
        <v>6818</v>
      </c>
      <c r="N129" s="46">
        <f>'третья ц.к.'!$Q$334</f>
        <v>6794.22</v>
      </c>
      <c r="O129" s="46">
        <f>'третья ц.к.'!$Q$335</f>
        <v>6819.47</v>
      </c>
      <c r="P129" s="46">
        <f>'третья ц.к.'!$Q$336</f>
        <v>6816.4</v>
      </c>
      <c r="Q129" s="46">
        <f>'третья ц.к.'!$Q$337</f>
        <v>6820.5</v>
      </c>
      <c r="R129" s="46">
        <f>'третья ц.к.'!$Q$338</f>
        <v>6815.92</v>
      </c>
      <c r="S129" s="46">
        <f>'третья ц.к.'!$Q$339</f>
        <v>6885.68</v>
      </c>
      <c r="T129" s="46">
        <f>'третья ц.к.'!$Q$340</f>
        <v>6896.29</v>
      </c>
      <c r="U129" s="46">
        <f>'третья ц.к.'!$Q$341</f>
        <v>6827.23</v>
      </c>
      <c r="V129" s="46">
        <f>'третья ц.к.'!$Q$342</f>
        <v>6765.66</v>
      </c>
      <c r="W129" s="46">
        <f>'третья ц.к.'!$Q$343</f>
        <v>6679.29</v>
      </c>
      <c r="X129" s="46">
        <f>'третья ц.к.'!$Q$344</f>
        <v>6136.3</v>
      </c>
      <c r="Y129" s="47">
        <f>'третья ц.к.'!$Q$345</f>
        <v>5963.2</v>
      </c>
    </row>
    <row r="130" spans="1:25" ht="15" customHeight="1" x14ac:dyDescent="0.25">
      <c r="A130" s="52">
        <f t="shared" si="1"/>
        <v>15</v>
      </c>
      <c r="B130" s="45">
        <f>'третья ц.к.'!$Q$346</f>
        <v>5984.5</v>
      </c>
      <c r="C130" s="46">
        <f>'третья ц.к.'!$Q$347</f>
        <v>5551.77</v>
      </c>
      <c r="D130" s="46">
        <f>'третья ц.к.'!$Q$348</f>
        <v>5408.76</v>
      </c>
      <c r="E130" s="46">
        <f>'третья ц.к.'!$Q$349</f>
        <v>5428.79</v>
      </c>
      <c r="F130" s="46">
        <f>'третья ц.к.'!$Q$350</f>
        <v>5525.8</v>
      </c>
      <c r="G130" s="46">
        <f>'третья ц.к.'!$Q$351</f>
        <v>6009.21</v>
      </c>
      <c r="H130" s="46">
        <f>'третья ц.к.'!$Q$352</f>
        <v>6141.43</v>
      </c>
      <c r="I130" s="46">
        <f>'третья ц.к.'!$Q$353</f>
        <v>6377.3</v>
      </c>
      <c r="J130" s="46">
        <f>'третья ц.к.'!$Q$354</f>
        <v>6712.71</v>
      </c>
      <c r="K130" s="46">
        <f>'третья ц.к.'!$Q$355</f>
        <v>6792.2</v>
      </c>
      <c r="L130" s="46">
        <f>'третья ц.к.'!$Q$356</f>
        <v>6763.46</v>
      </c>
      <c r="M130" s="46">
        <f>'третья ц.к.'!$Q$357</f>
        <v>6746.77</v>
      </c>
      <c r="N130" s="46">
        <f>'третья ц.к.'!$Q$358</f>
        <v>6731.77</v>
      </c>
      <c r="O130" s="46">
        <f>'третья ц.к.'!$Q$359</f>
        <v>6739.71</v>
      </c>
      <c r="P130" s="46">
        <f>'третья ц.к.'!$Q$360</f>
        <v>6726.32</v>
      </c>
      <c r="Q130" s="46">
        <f>'третья ц.к.'!$Q$361</f>
        <v>6737.15</v>
      </c>
      <c r="R130" s="46">
        <f>'третья ц.к.'!$Q$362</f>
        <v>6771.43</v>
      </c>
      <c r="S130" s="46">
        <f>'третья ц.к.'!$Q$363</f>
        <v>6826.87</v>
      </c>
      <c r="T130" s="46">
        <f>'третья ц.к.'!$Q$364</f>
        <v>7183.22</v>
      </c>
      <c r="U130" s="46">
        <f>'третья ц.к.'!$Q$365</f>
        <v>6800.39</v>
      </c>
      <c r="V130" s="46">
        <f>'третья ц.к.'!$Q$366</f>
        <v>6690.66</v>
      </c>
      <c r="W130" s="46">
        <f>'третья ц.к.'!$Q$367</f>
        <v>6626.5</v>
      </c>
      <c r="X130" s="46">
        <f>'третья ц.к.'!$Q$368</f>
        <v>6191.29</v>
      </c>
      <c r="Y130" s="47">
        <f>'третья ц.к.'!$Q$369</f>
        <v>6109.42</v>
      </c>
    </row>
    <row r="131" spans="1:25" ht="15" customHeight="1" x14ac:dyDescent="0.25">
      <c r="A131" s="52">
        <f t="shared" si="1"/>
        <v>16</v>
      </c>
      <c r="B131" s="45">
        <f>'третья ц.к.'!$Q$370</f>
        <v>6048.55</v>
      </c>
      <c r="C131" s="46">
        <f>'третья ц.к.'!$Q$371</f>
        <v>5873.88</v>
      </c>
      <c r="D131" s="46">
        <f>'третья ц.к.'!$Q$372</f>
        <v>5682.59</v>
      </c>
      <c r="E131" s="46">
        <f>'третья ц.к.'!$Q$373</f>
        <v>5675.86</v>
      </c>
      <c r="F131" s="46">
        <f>'третья ц.к.'!$Q$374</f>
        <v>5644.34</v>
      </c>
      <c r="G131" s="46">
        <f>'третья ц.к.'!$Q$375</f>
        <v>5988.49</v>
      </c>
      <c r="H131" s="46">
        <f>'третья ц.к.'!$Q$376</f>
        <v>6118.99</v>
      </c>
      <c r="I131" s="46">
        <f>'третья ц.к.'!$Q$377</f>
        <v>6171.4</v>
      </c>
      <c r="J131" s="46">
        <f>'третья ц.к.'!$Q$378</f>
        <v>6577.11</v>
      </c>
      <c r="K131" s="46">
        <f>'третья ц.к.'!$Q$379</f>
        <v>6671.24</v>
      </c>
      <c r="L131" s="46">
        <f>'третья ц.к.'!$Q$380</f>
        <v>6641.84</v>
      </c>
      <c r="M131" s="46">
        <f>'третья ц.к.'!$Q$381</f>
        <v>6635.6</v>
      </c>
      <c r="N131" s="46">
        <f>'третья ц.к.'!$Q$382</f>
        <v>6610.48</v>
      </c>
      <c r="O131" s="46">
        <f>'третья ц.к.'!$Q$383</f>
        <v>6608.73</v>
      </c>
      <c r="P131" s="46">
        <f>'третья ц.к.'!$Q$384</f>
        <v>6632.68</v>
      </c>
      <c r="Q131" s="46">
        <f>'третья ц.к.'!$Q$385</f>
        <v>6631.54</v>
      </c>
      <c r="R131" s="46">
        <f>'третья ц.к.'!$Q$386</f>
        <v>6643.43</v>
      </c>
      <c r="S131" s="46">
        <f>'третья ц.к.'!$Q$387</f>
        <v>6688.41</v>
      </c>
      <c r="T131" s="46">
        <f>'третья ц.к.'!$Q$388</f>
        <v>6742.09</v>
      </c>
      <c r="U131" s="46">
        <f>'третья ц.к.'!$Q$389</f>
        <v>6716.62</v>
      </c>
      <c r="V131" s="46">
        <f>'третья ц.к.'!$Q$390</f>
        <v>6673.17</v>
      </c>
      <c r="W131" s="46">
        <f>'третья ц.к.'!$Q$391</f>
        <v>6663.01</v>
      </c>
      <c r="X131" s="46">
        <f>'третья ц.к.'!$Q$392</f>
        <v>6469.98</v>
      </c>
      <c r="Y131" s="47">
        <f>'третья ц.к.'!$Q$393</f>
        <v>6100.19</v>
      </c>
    </row>
    <row r="132" spans="1:25" ht="15" customHeight="1" x14ac:dyDescent="0.25">
      <c r="A132" s="52">
        <f t="shared" si="1"/>
        <v>17</v>
      </c>
      <c r="B132" s="45">
        <f>'третья ц.к.'!$Q$394</f>
        <v>5954.98</v>
      </c>
      <c r="C132" s="46">
        <f>'третья ц.к.'!$Q$395</f>
        <v>5978.36</v>
      </c>
      <c r="D132" s="46">
        <f>'третья ц.к.'!$Q$396</f>
        <v>5557.66</v>
      </c>
      <c r="E132" s="46">
        <f>'третья ц.к.'!$Q$397</f>
        <v>5589.4</v>
      </c>
      <c r="F132" s="46">
        <f>'третья ц.к.'!$Q$398</f>
        <v>5628.32</v>
      </c>
      <c r="G132" s="46">
        <f>'третья ц.к.'!$Q$399</f>
        <v>5843.4</v>
      </c>
      <c r="H132" s="46">
        <f>'третья ц.к.'!$Q$400</f>
        <v>6014.51</v>
      </c>
      <c r="I132" s="46">
        <f>'третья ц.к.'!$Q$401</f>
        <v>6114.56</v>
      </c>
      <c r="J132" s="46">
        <f>'третья ц.к.'!$Q$402</f>
        <v>6446.27</v>
      </c>
      <c r="K132" s="46">
        <f>'третья ц.к.'!$Q$403</f>
        <v>6505.64</v>
      </c>
      <c r="L132" s="46">
        <f>'третья ц.к.'!$Q$404</f>
        <v>6443.63</v>
      </c>
      <c r="M132" s="46">
        <f>'третья ц.к.'!$Q$405</f>
        <v>6519.96</v>
      </c>
      <c r="N132" s="46">
        <f>'третья ц.к.'!$Q$406</f>
        <v>6496</v>
      </c>
      <c r="O132" s="46">
        <f>'третья ц.к.'!$Q$407</f>
        <v>6519.41</v>
      </c>
      <c r="P132" s="46">
        <f>'третья ц.к.'!$Q$408</f>
        <v>6534.51</v>
      </c>
      <c r="Q132" s="46">
        <f>'третья ц.к.'!$Q$409</f>
        <v>6537.11</v>
      </c>
      <c r="R132" s="46">
        <f>'третья ц.к.'!$Q$410</f>
        <v>6545.27</v>
      </c>
      <c r="S132" s="46">
        <f>'третья ц.к.'!$Q$411</f>
        <v>6560.73</v>
      </c>
      <c r="T132" s="46">
        <f>'третья ц.к.'!$Q$412</f>
        <v>6637.83</v>
      </c>
      <c r="U132" s="46">
        <f>'третья ц.к.'!$Q$413</f>
        <v>6608.59</v>
      </c>
      <c r="V132" s="46">
        <f>'третья ц.к.'!$Q$414</f>
        <v>6513.68</v>
      </c>
      <c r="W132" s="46">
        <f>'третья ц.к.'!$Q$415</f>
        <v>6485.49</v>
      </c>
      <c r="X132" s="46">
        <f>'третья ц.к.'!$Q$416</f>
        <v>6408.7</v>
      </c>
      <c r="Y132" s="47">
        <f>'третья ц.к.'!$Q$417</f>
        <v>6113.22</v>
      </c>
    </row>
    <row r="133" spans="1:25" ht="15" customHeight="1" x14ac:dyDescent="0.25">
      <c r="A133" s="52">
        <f t="shared" si="1"/>
        <v>18</v>
      </c>
      <c r="B133" s="45">
        <f>'третья ц.к.'!$Q$418</f>
        <v>5902.62</v>
      </c>
      <c r="C133" s="46">
        <f>'третья ц.к.'!$Q$419</f>
        <v>5516.3</v>
      </c>
      <c r="D133" s="46">
        <f>'третья ц.к.'!$Q$420</f>
        <v>5391.1</v>
      </c>
      <c r="E133" s="46">
        <f>'третья ц.к.'!$Q$421</f>
        <v>5379.18</v>
      </c>
      <c r="F133" s="46">
        <f>'третья ц.к.'!$Q$422</f>
        <v>5517.5</v>
      </c>
      <c r="G133" s="46">
        <f>'третья ц.к.'!$Q$423</f>
        <v>5740.57</v>
      </c>
      <c r="H133" s="46">
        <f>'третья ц.к.'!$Q$424</f>
        <v>6081.43</v>
      </c>
      <c r="I133" s="46">
        <f>'третья ц.к.'!$Q$425</f>
        <v>6262.27</v>
      </c>
      <c r="J133" s="46">
        <f>'третья ц.к.'!$Q$426</f>
        <v>6522.42</v>
      </c>
      <c r="K133" s="46">
        <f>'третья ц.к.'!$Q$427</f>
        <v>6573.37</v>
      </c>
      <c r="L133" s="46">
        <f>'третья ц.к.'!$Q$428</f>
        <v>6552.26</v>
      </c>
      <c r="M133" s="46">
        <f>'третья ц.к.'!$Q$429</f>
        <v>6463.46</v>
      </c>
      <c r="N133" s="46">
        <f>'третья ц.к.'!$Q$430</f>
        <v>6439.38</v>
      </c>
      <c r="O133" s="46">
        <f>'третья ц.к.'!$Q$431</f>
        <v>6501.68</v>
      </c>
      <c r="P133" s="46">
        <f>'третья ц.к.'!$Q$432</f>
        <v>6424.64</v>
      </c>
      <c r="Q133" s="46">
        <f>'третья ц.к.'!$Q$433</f>
        <v>6426.61</v>
      </c>
      <c r="R133" s="46">
        <f>'третья ц.к.'!$Q$434</f>
        <v>6430.27</v>
      </c>
      <c r="S133" s="46">
        <f>'третья ц.к.'!$Q$435</f>
        <v>6554.31</v>
      </c>
      <c r="T133" s="46">
        <f>'третья ц.к.'!$Q$436</f>
        <v>6607.94</v>
      </c>
      <c r="U133" s="46">
        <f>'третья ц.к.'!$Q$437</f>
        <v>6576.91</v>
      </c>
      <c r="V133" s="46">
        <f>'третья ц.к.'!$Q$438</f>
        <v>6561.7</v>
      </c>
      <c r="W133" s="46">
        <f>'третья ц.к.'!$Q$439</f>
        <v>6501.01</v>
      </c>
      <c r="X133" s="46">
        <f>'третья ц.к.'!$Q$440</f>
        <v>6152.22</v>
      </c>
      <c r="Y133" s="47">
        <f>'третья ц.к.'!$Q$441</f>
        <v>5948.37</v>
      </c>
    </row>
    <row r="134" spans="1:25" ht="15" customHeight="1" x14ac:dyDescent="0.25">
      <c r="A134" s="52">
        <f t="shared" si="1"/>
        <v>19</v>
      </c>
      <c r="B134" s="45">
        <f>'третья ц.к.'!$Q$442</f>
        <v>5819.07</v>
      </c>
      <c r="C134" s="46">
        <f>'третья ц.к.'!$Q$443</f>
        <v>5481.87</v>
      </c>
      <c r="D134" s="46">
        <f>'третья ц.к.'!$Q$444</f>
        <v>5383.13</v>
      </c>
      <c r="E134" s="46">
        <f>'третья ц.к.'!$Q$445</f>
        <v>5377.58</v>
      </c>
      <c r="F134" s="46">
        <f>'третья ц.к.'!$Q$446</f>
        <v>5436.41</v>
      </c>
      <c r="G134" s="46">
        <f>'третья ц.к.'!$Q$447</f>
        <v>5779.37</v>
      </c>
      <c r="H134" s="46">
        <f>'третья ц.к.'!$Q$448</f>
        <v>6053.44</v>
      </c>
      <c r="I134" s="46">
        <f>'третья ц.к.'!$Q$449</f>
        <v>6344.61</v>
      </c>
      <c r="J134" s="46">
        <f>'третья ц.к.'!$Q$450</f>
        <v>7011.84</v>
      </c>
      <c r="K134" s="46">
        <f>'третья ц.к.'!$Q$451</f>
        <v>7011.89</v>
      </c>
      <c r="L134" s="46">
        <f>'третья ц.к.'!$Q$452</f>
        <v>7015.3</v>
      </c>
      <c r="M134" s="46">
        <f>'третья ц.к.'!$Q$453</f>
        <v>6977.05</v>
      </c>
      <c r="N134" s="46">
        <f>'третья ц.к.'!$Q$454</f>
        <v>6971.84</v>
      </c>
      <c r="O134" s="46">
        <f>'третья ц.к.'!$Q$455</f>
        <v>6724.65</v>
      </c>
      <c r="P134" s="46">
        <f>'третья ц.к.'!$Q$456</f>
        <v>6701.53</v>
      </c>
      <c r="Q134" s="46">
        <f>'третья ц.к.'!$Q$457</f>
        <v>7022.02</v>
      </c>
      <c r="R134" s="46">
        <f>'третья ц.к.'!$Q$458</f>
        <v>7059.79</v>
      </c>
      <c r="S134" s="46">
        <f>'третья ц.к.'!$Q$459</f>
        <v>6766.82</v>
      </c>
      <c r="T134" s="46">
        <f>'третья ц.к.'!$Q$460</f>
        <v>7149.22</v>
      </c>
      <c r="U134" s="46">
        <f>'третья ц.к.'!$Q$461</f>
        <v>7076.89</v>
      </c>
      <c r="V134" s="46">
        <f>'третья ц.к.'!$Q$462</f>
        <v>6981.26</v>
      </c>
      <c r="W134" s="46">
        <f>'третья ц.к.'!$Q$463</f>
        <v>7048.69</v>
      </c>
      <c r="X134" s="46">
        <f>'третья ц.к.'!$Q$464</f>
        <v>6742.55</v>
      </c>
      <c r="Y134" s="47">
        <f>'третья ц.к.'!$Q$465</f>
        <v>6057.45</v>
      </c>
    </row>
    <row r="135" spans="1:25" s="41" customFormat="1" ht="15" customHeight="1" x14ac:dyDescent="0.25">
      <c r="A135" s="52">
        <f t="shared" si="1"/>
        <v>20</v>
      </c>
      <c r="B135" s="45">
        <f>'третья ц.к.'!$Q$466</f>
        <v>5568.48</v>
      </c>
      <c r="C135" s="46">
        <f>'третья ц.к.'!$Q$467</f>
        <v>5471.45</v>
      </c>
      <c r="D135" s="46">
        <f>'третья ц.к.'!$Q$468</f>
        <v>5360.36</v>
      </c>
      <c r="E135" s="46">
        <f>'третья ц.к.'!$Q$469</f>
        <v>5340.59</v>
      </c>
      <c r="F135" s="46">
        <f>'третья ц.к.'!$Q$470</f>
        <v>5399.45</v>
      </c>
      <c r="G135" s="46">
        <f>'третья ц.к.'!$Q$471</f>
        <v>5701.51</v>
      </c>
      <c r="H135" s="46">
        <f>'третья ц.к.'!$Q$472</f>
        <v>6019.47</v>
      </c>
      <c r="I135" s="46">
        <f>'третья ц.к.'!$Q$473</f>
        <v>6173.85</v>
      </c>
      <c r="J135" s="46">
        <f>'третья ц.к.'!$Q$474</f>
        <v>6274.03</v>
      </c>
      <c r="K135" s="46">
        <f>'третья ц.к.'!$Q$475</f>
        <v>6303.36</v>
      </c>
      <c r="L135" s="46">
        <f>'третья ц.к.'!$Q$476</f>
        <v>6286.43</v>
      </c>
      <c r="M135" s="46">
        <f>'третья ц.к.'!$Q$477</f>
        <v>6266.55</v>
      </c>
      <c r="N135" s="46">
        <f>'третья ц.к.'!$Q$478</f>
        <v>6195.27</v>
      </c>
      <c r="O135" s="46">
        <f>'третья ц.к.'!$Q$479</f>
        <v>6194.23</v>
      </c>
      <c r="P135" s="46">
        <f>'третья ц.к.'!$Q$480</f>
        <v>6252.44</v>
      </c>
      <c r="Q135" s="46">
        <f>'третья ц.к.'!$Q$481</f>
        <v>6241.05</v>
      </c>
      <c r="R135" s="46">
        <f>'третья ц.к.'!$Q$482</f>
        <v>6240.48</v>
      </c>
      <c r="S135" s="46">
        <f>'третья ц.к.'!$Q$483</f>
        <v>6261.52</v>
      </c>
      <c r="T135" s="46">
        <f>'третья ц.к.'!$Q$484</f>
        <v>6255.38</v>
      </c>
      <c r="U135" s="46">
        <f>'третья ц.к.'!$Q$485</f>
        <v>6177.67</v>
      </c>
      <c r="V135" s="46">
        <f>'третья ц.к.'!$Q$486</f>
        <v>6156.92</v>
      </c>
      <c r="W135" s="46">
        <f>'третья ц.к.'!$Q$487</f>
        <v>6096.49</v>
      </c>
      <c r="X135" s="46">
        <f>'третья ц.к.'!$Q$488</f>
        <v>5941.66</v>
      </c>
      <c r="Y135" s="47">
        <f>'третья ц.к.'!$Q$489</f>
        <v>5525.22</v>
      </c>
    </row>
    <row r="136" spans="1:25" ht="15" customHeight="1" x14ac:dyDescent="0.25">
      <c r="A136" s="52">
        <f t="shared" si="1"/>
        <v>21</v>
      </c>
      <c r="B136" s="45">
        <f>'третья ц.к.'!$Q$490</f>
        <v>5288.13</v>
      </c>
      <c r="C136" s="46">
        <f>'третья ц.к.'!$Q$491</f>
        <v>5197.82</v>
      </c>
      <c r="D136" s="46">
        <f>'третья ц.к.'!$Q$492</f>
        <v>5175.3999999999996</v>
      </c>
      <c r="E136" s="46">
        <f>'третья ц.к.'!$Q$493</f>
        <v>5174.1499999999996</v>
      </c>
      <c r="F136" s="46">
        <f>'третья ц.к.'!$Q$494</f>
        <v>5218.6899999999996</v>
      </c>
      <c r="G136" s="46">
        <f>'третья ц.к.'!$Q$495</f>
        <v>5369.52</v>
      </c>
      <c r="H136" s="46">
        <f>'третья ц.к.'!$Q$496</f>
        <v>5651.74</v>
      </c>
      <c r="I136" s="46">
        <f>'третья ц.к.'!$Q$497</f>
        <v>6027</v>
      </c>
      <c r="J136" s="46">
        <f>'третья ц.к.'!$Q$498</f>
        <v>6178.23</v>
      </c>
      <c r="K136" s="46">
        <f>'третья ц.к.'!$Q$499</f>
        <v>6210.29</v>
      </c>
      <c r="L136" s="46">
        <f>'третья ц.к.'!$Q$500</f>
        <v>6221.15</v>
      </c>
      <c r="M136" s="46">
        <f>'третья ц.к.'!$Q$501</f>
        <v>6206.33</v>
      </c>
      <c r="N136" s="46">
        <f>'третья ц.к.'!$Q$502</f>
        <v>6184.16</v>
      </c>
      <c r="O136" s="46">
        <f>'третья ц.к.'!$Q$503</f>
        <v>6186.12</v>
      </c>
      <c r="P136" s="46">
        <f>'третья ц.к.'!$Q$504</f>
        <v>6181.19</v>
      </c>
      <c r="Q136" s="46">
        <f>'третья ц.к.'!$Q$505</f>
        <v>6176.36</v>
      </c>
      <c r="R136" s="46">
        <f>'третья ц.к.'!$Q$506</f>
        <v>6178.21</v>
      </c>
      <c r="S136" s="46">
        <f>'третья ц.к.'!$Q$507</f>
        <v>6187.92</v>
      </c>
      <c r="T136" s="46">
        <f>'третья ц.к.'!$Q$508</f>
        <v>6179.97</v>
      </c>
      <c r="U136" s="46">
        <f>'третья ц.к.'!$Q$509</f>
        <v>6167.84</v>
      </c>
      <c r="V136" s="46">
        <f>'третья ц.к.'!$Q$510</f>
        <v>6134.39</v>
      </c>
      <c r="W136" s="46">
        <f>'третья ц.к.'!$Q$511</f>
        <v>6099.65</v>
      </c>
      <c r="X136" s="46">
        <f>'третья ц.к.'!$Q$512</f>
        <v>5893.68</v>
      </c>
      <c r="Y136" s="47">
        <f>'третья ц.к.'!$Q$513</f>
        <v>5385.87</v>
      </c>
    </row>
    <row r="137" spans="1:25" ht="15" customHeight="1" x14ac:dyDescent="0.25">
      <c r="A137" s="52">
        <f t="shared" si="1"/>
        <v>22</v>
      </c>
      <c r="B137" s="45">
        <f>'третья ц.к.'!$Q$514</f>
        <v>5229.76</v>
      </c>
      <c r="C137" s="46">
        <f>'третья ц.к.'!$Q$515</f>
        <v>5160.62</v>
      </c>
      <c r="D137" s="46">
        <f>'третья ц.к.'!$Q$516</f>
        <v>5130.34</v>
      </c>
      <c r="E137" s="46">
        <f>'третья ц.к.'!$Q$517</f>
        <v>5140.76</v>
      </c>
      <c r="F137" s="46">
        <f>'третья ц.к.'!$Q$518</f>
        <v>5199.12</v>
      </c>
      <c r="G137" s="46">
        <f>'третья ц.к.'!$Q$519</f>
        <v>5433.13</v>
      </c>
      <c r="H137" s="46">
        <f>'третья ц.к.'!$Q$520</f>
        <v>5907.27</v>
      </c>
      <c r="I137" s="46">
        <f>'третья ц.к.'!$Q$521</f>
        <v>6169.81</v>
      </c>
      <c r="J137" s="46">
        <f>'третья ц.к.'!$Q$522</f>
        <v>6289.85</v>
      </c>
      <c r="K137" s="46">
        <f>'третья ц.к.'!$Q$523</f>
        <v>6417.47</v>
      </c>
      <c r="L137" s="46">
        <f>'третья ц.к.'!$Q$524</f>
        <v>6414.07</v>
      </c>
      <c r="M137" s="46">
        <f>'третья ц.к.'!$Q$525</f>
        <v>6320.97</v>
      </c>
      <c r="N137" s="46">
        <f>'третья ц.к.'!$Q$526</f>
        <v>6276.55</v>
      </c>
      <c r="O137" s="46">
        <f>'третья ц.к.'!$Q$527</f>
        <v>6291.66</v>
      </c>
      <c r="P137" s="46">
        <f>'третья ц.к.'!$Q$528</f>
        <v>6268.97</v>
      </c>
      <c r="Q137" s="46">
        <f>'третья ц.к.'!$Q$529</f>
        <v>6250.84</v>
      </c>
      <c r="R137" s="46">
        <f>'третья ц.к.'!$Q$530</f>
        <v>6263.13</v>
      </c>
      <c r="S137" s="46">
        <f>'третья ц.к.'!$Q$531</f>
        <v>6267.37</v>
      </c>
      <c r="T137" s="46">
        <f>'третья ц.к.'!$Q$532</f>
        <v>6243.96</v>
      </c>
      <c r="U137" s="46">
        <f>'третья ц.к.'!$Q$533</f>
        <v>6200.23</v>
      </c>
      <c r="V137" s="46">
        <f>'третья ц.к.'!$Q$534</f>
        <v>6142.82</v>
      </c>
      <c r="W137" s="46">
        <f>'третья ц.к.'!$Q$535</f>
        <v>6124.36</v>
      </c>
      <c r="X137" s="46">
        <f>'третья ц.к.'!$Q$536</f>
        <v>5980.17</v>
      </c>
      <c r="Y137" s="47">
        <f>'третья ц.к.'!$Q$537</f>
        <v>5617.42</v>
      </c>
    </row>
    <row r="138" spans="1:25" ht="15" customHeight="1" x14ac:dyDescent="0.25">
      <c r="A138" s="52">
        <f t="shared" si="1"/>
        <v>23</v>
      </c>
      <c r="B138" s="45">
        <f>'третья ц.к.'!$Q$538</f>
        <v>5458.57</v>
      </c>
      <c r="C138" s="46">
        <f>'третья ц.к.'!$Q$539</f>
        <v>5292.52</v>
      </c>
      <c r="D138" s="46">
        <f>'третья ц.к.'!$Q$540</f>
        <v>5244.94</v>
      </c>
      <c r="E138" s="46">
        <f>'третья ц.к.'!$Q$541</f>
        <v>5219.29</v>
      </c>
      <c r="F138" s="46">
        <f>'третья ц.к.'!$Q$542</f>
        <v>5227.6899999999996</v>
      </c>
      <c r="G138" s="46">
        <f>'третья ц.к.'!$Q$543</f>
        <v>5327.36</v>
      </c>
      <c r="H138" s="46">
        <f>'третья ц.к.'!$Q$544</f>
        <v>5440.92</v>
      </c>
      <c r="I138" s="46">
        <f>'третья ц.к.'!$Q$545</f>
        <v>5644.98</v>
      </c>
      <c r="J138" s="46">
        <f>'третья ц.к.'!$Q$546</f>
        <v>6014.45</v>
      </c>
      <c r="K138" s="46">
        <f>'третья ц.к.'!$Q$547</f>
        <v>6121.79</v>
      </c>
      <c r="L138" s="46">
        <f>'третья ц.к.'!$Q$548</f>
        <v>6139.92</v>
      </c>
      <c r="M138" s="46">
        <f>'третья ц.к.'!$Q$549</f>
        <v>6136.88</v>
      </c>
      <c r="N138" s="46">
        <f>'третья ц.к.'!$Q$550</f>
        <v>6121.61</v>
      </c>
      <c r="O138" s="46">
        <f>'третья ц.к.'!$Q$551</f>
        <v>6142.25</v>
      </c>
      <c r="P138" s="46">
        <f>'третья ц.к.'!$Q$552</f>
        <v>6119.86</v>
      </c>
      <c r="Q138" s="46">
        <f>'третья ц.к.'!$Q$553</f>
        <v>6124.42</v>
      </c>
      <c r="R138" s="46">
        <f>'третья ц.к.'!$Q$554</f>
        <v>6144.99</v>
      </c>
      <c r="S138" s="46">
        <f>'третья ц.к.'!$Q$555</f>
        <v>6177.28</v>
      </c>
      <c r="T138" s="46">
        <f>'третья ц.к.'!$Q$556</f>
        <v>6172.53</v>
      </c>
      <c r="U138" s="46">
        <f>'третья ц.к.'!$Q$557</f>
        <v>6170.45</v>
      </c>
      <c r="V138" s="46">
        <f>'третья ц.к.'!$Q$558</f>
        <v>6136.29</v>
      </c>
      <c r="W138" s="46">
        <f>'третья ц.к.'!$Q$559</f>
        <v>6058.3</v>
      </c>
      <c r="X138" s="46">
        <f>'третья ц.к.'!$Q$560</f>
        <v>5836.63</v>
      </c>
      <c r="Y138" s="47">
        <f>'третья ц.к.'!$Q$561</f>
        <v>5553.79</v>
      </c>
    </row>
    <row r="139" spans="1:25" ht="15" customHeight="1" x14ac:dyDescent="0.25">
      <c r="A139" s="52">
        <f t="shared" si="1"/>
        <v>24</v>
      </c>
      <c r="B139" s="45">
        <f>'третья ц.к.'!$Q$562</f>
        <v>5472.71</v>
      </c>
      <c r="C139" s="46">
        <f>'третья ц.к.'!$Q$563</f>
        <v>5295.36</v>
      </c>
      <c r="D139" s="46">
        <f>'третья ц.к.'!$Q$564</f>
        <v>5183.1899999999996</v>
      </c>
      <c r="E139" s="46">
        <f>'третья ц.к.'!$Q$565</f>
        <v>5179.22</v>
      </c>
      <c r="F139" s="46">
        <f>'третья ц.к.'!$Q$566</f>
        <v>5176.57</v>
      </c>
      <c r="G139" s="46">
        <f>'третья ц.к.'!$Q$567</f>
        <v>5245.55</v>
      </c>
      <c r="H139" s="46">
        <f>'третья ц.к.'!$Q$568</f>
        <v>5307.1</v>
      </c>
      <c r="I139" s="46">
        <f>'третья ц.к.'!$Q$569</f>
        <v>5446.54</v>
      </c>
      <c r="J139" s="46">
        <f>'третья ц.к.'!$Q$570</f>
        <v>5810.28</v>
      </c>
      <c r="K139" s="46">
        <f>'третья ц.к.'!$Q$571</f>
        <v>6066.87</v>
      </c>
      <c r="L139" s="46">
        <f>'третья ц.к.'!$Q$572</f>
        <v>6108.07</v>
      </c>
      <c r="M139" s="46">
        <f>'третья ц.к.'!$Q$573</f>
        <v>6109.66</v>
      </c>
      <c r="N139" s="46">
        <f>'третья ц.к.'!$Q$574</f>
        <v>6092.56</v>
      </c>
      <c r="O139" s="46">
        <f>'третья ц.к.'!$Q$575</f>
        <v>6096.67</v>
      </c>
      <c r="P139" s="46">
        <f>'третья ц.к.'!$Q$576</f>
        <v>6100.23</v>
      </c>
      <c r="Q139" s="46">
        <f>'третья ц.к.'!$Q$577</f>
        <v>6102.75</v>
      </c>
      <c r="R139" s="46">
        <f>'третья ц.к.'!$Q$578</f>
        <v>6127.28</v>
      </c>
      <c r="S139" s="46">
        <f>'третья ц.к.'!$Q$579</f>
        <v>6216.88</v>
      </c>
      <c r="T139" s="46">
        <f>'третья ц.к.'!$Q$580</f>
        <v>6258.06</v>
      </c>
      <c r="U139" s="46">
        <f>'третья ц.к.'!$Q$581</f>
        <v>6256.53</v>
      </c>
      <c r="V139" s="46">
        <f>'третья ц.к.'!$Q$582</f>
        <v>6194.57</v>
      </c>
      <c r="W139" s="46">
        <f>'третья ц.к.'!$Q$583</f>
        <v>6116.39</v>
      </c>
      <c r="X139" s="46">
        <f>'третья ц.к.'!$Q$584</f>
        <v>6000.89</v>
      </c>
      <c r="Y139" s="47">
        <f>'третья ц.к.'!$Q$585</f>
        <v>5868.99</v>
      </c>
    </row>
    <row r="140" spans="1:25" ht="15" customHeight="1" x14ac:dyDescent="0.25">
      <c r="A140" s="52">
        <f t="shared" si="1"/>
        <v>25</v>
      </c>
      <c r="B140" s="45">
        <f>'третья ц.к.'!$Q$586</f>
        <v>5405.55</v>
      </c>
      <c r="C140" s="46">
        <f>'третья ц.к.'!$Q$587</f>
        <v>5284.24</v>
      </c>
      <c r="D140" s="46">
        <f>'третья ц.к.'!$Q$588</f>
        <v>5261.21</v>
      </c>
      <c r="E140" s="46">
        <f>'третья ц.к.'!$Q$589</f>
        <v>5274.49</v>
      </c>
      <c r="F140" s="46">
        <f>'третья ц.к.'!$Q$590</f>
        <v>5299.16</v>
      </c>
      <c r="G140" s="46">
        <f>'третья ц.к.'!$Q$591</f>
        <v>5562.34</v>
      </c>
      <c r="H140" s="46">
        <f>'третья ц.к.'!$Q$592</f>
        <v>5980.43</v>
      </c>
      <c r="I140" s="46">
        <f>'третья ц.к.'!$Q$593</f>
        <v>6182.95</v>
      </c>
      <c r="J140" s="46">
        <f>'третья ц.к.'!$Q$594</f>
        <v>6375.29</v>
      </c>
      <c r="K140" s="46">
        <f>'третья ц.к.'!$Q$595</f>
        <v>6461.88</v>
      </c>
      <c r="L140" s="46">
        <f>'третья ц.к.'!$Q$596</f>
        <v>6396.44</v>
      </c>
      <c r="M140" s="46">
        <f>'третья ц.к.'!$Q$597</f>
        <v>6369.57</v>
      </c>
      <c r="N140" s="46">
        <f>'третья ц.к.'!$Q$598</f>
        <v>6305.56</v>
      </c>
      <c r="O140" s="46">
        <f>'третья ц.к.'!$Q$599</f>
        <v>6326.15</v>
      </c>
      <c r="P140" s="46">
        <f>'третья ц.к.'!$Q$600</f>
        <v>6339.64</v>
      </c>
      <c r="Q140" s="46">
        <f>'третья ц.к.'!$Q$601</f>
        <v>6344.47</v>
      </c>
      <c r="R140" s="46">
        <f>'третья ц.к.'!$Q$602</f>
        <v>6406.5</v>
      </c>
      <c r="S140" s="46">
        <f>'третья ц.к.'!$Q$603</f>
        <v>6523.69</v>
      </c>
      <c r="T140" s="46">
        <f>'третья ц.к.'!$Q$604</f>
        <v>6512.84</v>
      </c>
      <c r="U140" s="46">
        <f>'третья ц.к.'!$Q$605</f>
        <v>6454.29</v>
      </c>
      <c r="V140" s="46">
        <f>'третья ц.к.'!$Q$606</f>
        <v>6336.94</v>
      </c>
      <c r="W140" s="46">
        <f>'третья ц.к.'!$Q$607</f>
        <v>6220.49</v>
      </c>
      <c r="X140" s="46">
        <f>'третья ц.к.'!$Q$608</f>
        <v>6049.31</v>
      </c>
      <c r="Y140" s="47">
        <f>'третья ц.к.'!$Q$609</f>
        <v>5772.1</v>
      </c>
    </row>
    <row r="141" spans="1:25" ht="15" customHeight="1" x14ac:dyDescent="0.25">
      <c r="A141" s="52">
        <f t="shared" si="1"/>
        <v>26</v>
      </c>
      <c r="B141" s="45">
        <f>'третья ц.к.'!$Q$610</f>
        <v>5425.55</v>
      </c>
      <c r="C141" s="46">
        <f>'третья ц.к.'!$Q$611</f>
        <v>5293.4</v>
      </c>
      <c r="D141" s="46">
        <f>'третья ц.к.'!$Q$612</f>
        <v>5251.64</v>
      </c>
      <c r="E141" s="46">
        <f>'третья ц.к.'!$Q$613</f>
        <v>5259.35</v>
      </c>
      <c r="F141" s="46">
        <f>'третья ц.к.'!$Q$614</f>
        <v>5355.37</v>
      </c>
      <c r="G141" s="46">
        <f>'третья ц.к.'!$Q$615</f>
        <v>5753.7</v>
      </c>
      <c r="H141" s="46">
        <f>'третья ц.к.'!$Q$616</f>
        <v>6115.9</v>
      </c>
      <c r="I141" s="46">
        <f>'третья ц.к.'!$Q$617</f>
        <v>6195.92</v>
      </c>
      <c r="J141" s="46">
        <f>'третья ц.к.'!$Q$618</f>
        <v>6424.86</v>
      </c>
      <c r="K141" s="46">
        <f>'третья ц.к.'!$Q$619</f>
        <v>6491.71</v>
      </c>
      <c r="L141" s="46">
        <f>'третья ц.к.'!$Q$620</f>
        <v>6455.08</v>
      </c>
      <c r="M141" s="46">
        <f>'третья ц.к.'!$Q$621</f>
        <v>6472.47</v>
      </c>
      <c r="N141" s="46">
        <f>'третья ц.к.'!$Q$622</f>
        <v>6445.05</v>
      </c>
      <c r="O141" s="46">
        <f>'третья ц.к.'!$Q$623</f>
        <v>6442.86</v>
      </c>
      <c r="P141" s="46">
        <f>'третья ц.к.'!$Q$624</f>
        <v>6437.11</v>
      </c>
      <c r="Q141" s="46">
        <f>'третья ц.к.'!$Q$625</f>
        <v>6457.2</v>
      </c>
      <c r="R141" s="46">
        <f>'третья ц.к.'!$Q$626</f>
        <v>6499.1</v>
      </c>
      <c r="S141" s="46">
        <f>'третья ц.к.'!$Q$627</f>
        <v>6554.89</v>
      </c>
      <c r="T141" s="46">
        <f>'третья ц.к.'!$Q$628</f>
        <v>6543.01</v>
      </c>
      <c r="U141" s="46">
        <f>'третья ц.к.'!$Q$629</f>
        <v>6495.15</v>
      </c>
      <c r="V141" s="46">
        <f>'третья ц.к.'!$Q$630</f>
        <v>6453.08</v>
      </c>
      <c r="W141" s="46">
        <f>'третья ц.к.'!$Q$631</f>
        <v>7257.95</v>
      </c>
      <c r="X141" s="46">
        <f>'третья ц.к.'!$Q$632</f>
        <v>6147.29</v>
      </c>
      <c r="Y141" s="47">
        <f>'третья ц.к.'!$Q$633</f>
        <v>6010.67</v>
      </c>
    </row>
    <row r="142" spans="1:25" ht="15" customHeight="1" x14ac:dyDescent="0.25">
      <c r="A142" s="52">
        <f t="shared" si="1"/>
        <v>27</v>
      </c>
      <c r="B142" s="45">
        <f>'третья ц.к.'!$Q$634</f>
        <v>5829.27</v>
      </c>
      <c r="C142" s="46">
        <f>'третья ц.к.'!$Q$635</f>
        <v>5354.74</v>
      </c>
      <c r="D142" s="46">
        <f>'третья ц.к.'!$Q$636</f>
        <v>5318.1</v>
      </c>
      <c r="E142" s="46">
        <f>'третья ц.к.'!$Q$637</f>
        <v>5305.98</v>
      </c>
      <c r="F142" s="46">
        <f>'третья ц.к.'!$Q$638</f>
        <v>5356.06</v>
      </c>
      <c r="G142" s="46">
        <f>'третья ц.к.'!$Q$639</f>
        <v>5669.5</v>
      </c>
      <c r="H142" s="46">
        <f>'третья ц.к.'!$Q$640</f>
        <v>6113.49</v>
      </c>
      <c r="I142" s="46">
        <f>'третья ц.к.'!$Q$641</f>
        <v>6225.91</v>
      </c>
      <c r="J142" s="46">
        <f>'третья ц.к.'!$Q$642</f>
        <v>6445.12</v>
      </c>
      <c r="K142" s="46">
        <f>'третья ц.к.'!$Q$643</f>
        <v>6525.74</v>
      </c>
      <c r="L142" s="46">
        <f>'третья ц.к.'!$Q$644</f>
        <v>6510.91</v>
      </c>
      <c r="M142" s="46">
        <f>'третья ц.к.'!$Q$645</f>
        <v>6495.72</v>
      </c>
      <c r="N142" s="46">
        <f>'третья ц.к.'!$Q$646</f>
        <v>6478.83</v>
      </c>
      <c r="O142" s="46">
        <f>'третья ц.к.'!$Q$647</f>
        <v>6474.77</v>
      </c>
      <c r="P142" s="46">
        <f>'третья ц.к.'!$Q$648</f>
        <v>6478.43</v>
      </c>
      <c r="Q142" s="46">
        <f>'третья ц.к.'!$Q$649</f>
        <v>6484.92</v>
      </c>
      <c r="R142" s="46">
        <f>'третья ц.к.'!$Q$650</f>
        <v>6524.5</v>
      </c>
      <c r="S142" s="46">
        <f>'третья ц.к.'!$Q$651</f>
        <v>6529.73</v>
      </c>
      <c r="T142" s="46">
        <f>'третья ц.к.'!$Q$652</f>
        <v>6518.19</v>
      </c>
      <c r="U142" s="46">
        <f>'третья ц.к.'!$Q$653</f>
        <v>6477.23</v>
      </c>
      <c r="V142" s="46">
        <f>'третья ц.к.'!$Q$654</f>
        <v>6387.25</v>
      </c>
      <c r="W142" s="46">
        <f>'третья ц.к.'!$Q$655</f>
        <v>6253.23</v>
      </c>
      <c r="X142" s="46">
        <f>'третья ц.к.'!$Q$656</f>
        <v>6120.08</v>
      </c>
      <c r="Y142" s="47">
        <f>'третья ц.к.'!$Q$657</f>
        <v>5997.67</v>
      </c>
    </row>
    <row r="143" spans="1:25" ht="15" customHeight="1" x14ac:dyDescent="0.25">
      <c r="A143" s="52">
        <f t="shared" si="1"/>
        <v>28</v>
      </c>
      <c r="B143" s="45">
        <f>'третья ц.к.'!$Q$658</f>
        <v>5587.46</v>
      </c>
      <c r="C143" s="46">
        <f>'третья ц.к.'!$Q$659</f>
        <v>5349.51</v>
      </c>
      <c r="D143" s="46">
        <f>'третья ц.к.'!$Q$660</f>
        <v>5311.91</v>
      </c>
      <c r="E143" s="46">
        <f>'третья ц.к.'!$Q$661</f>
        <v>5331.33</v>
      </c>
      <c r="F143" s="46">
        <f>'третья ц.к.'!$Q$662</f>
        <v>5372.58</v>
      </c>
      <c r="G143" s="46">
        <f>'третья ц.к.'!$Q$663</f>
        <v>5607.14</v>
      </c>
      <c r="H143" s="46">
        <f>'третья ц.к.'!$Q$664</f>
        <v>6067.32</v>
      </c>
      <c r="I143" s="46">
        <f>'третья ц.к.'!$Q$665</f>
        <v>6257.71</v>
      </c>
      <c r="J143" s="46">
        <f>'третья ц.к.'!$Q$666</f>
        <v>6406.52</v>
      </c>
      <c r="K143" s="46">
        <f>'третья ц.к.'!$Q$667</f>
        <v>6481.41</v>
      </c>
      <c r="L143" s="46">
        <f>'третья ц.к.'!$Q$668</f>
        <v>6486.83</v>
      </c>
      <c r="M143" s="46">
        <f>'третья ц.к.'!$Q$669</f>
        <v>6213.38</v>
      </c>
      <c r="N143" s="46">
        <f>'третья ц.к.'!$Q$670</f>
        <v>6455.6</v>
      </c>
      <c r="O143" s="46">
        <f>'третья ц.к.'!$Q$671</f>
        <v>6466.04</v>
      </c>
      <c r="P143" s="46">
        <f>'третья ц.к.'!$Q$672</f>
        <v>6430.71</v>
      </c>
      <c r="Q143" s="46">
        <f>'третья ц.к.'!$Q$673</f>
        <v>6448.06</v>
      </c>
      <c r="R143" s="46">
        <f>'третья ц.к.'!$Q$674</f>
        <v>6454.67</v>
      </c>
      <c r="S143" s="46">
        <f>'третья ц.к.'!$Q$675</f>
        <v>6540.58</v>
      </c>
      <c r="T143" s="46">
        <f>'третья ц.к.'!$Q$676</f>
        <v>6526.41</v>
      </c>
      <c r="U143" s="46">
        <f>'третья ц.к.'!$Q$677</f>
        <v>6481.39</v>
      </c>
      <c r="V143" s="46">
        <f>'третья ц.к.'!$Q$678</f>
        <v>6421.62</v>
      </c>
      <c r="W143" s="46">
        <f>'третья ц.к.'!$Q$679</f>
        <v>6460.68</v>
      </c>
      <c r="X143" s="46">
        <f>'третья ц.к.'!$Q$680</f>
        <v>6128.68</v>
      </c>
      <c r="Y143" s="47">
        <f>'третья ц.к.'!$Q$681</f>
        <v>6015.33</v>
      </c>
    </row>
    <row r="144" spans="1:25" ht="15" customHeight="1" x14ac:dyDescent="0.25">
      <c r="A144" s="52">
        <f t="shared" si="1"/>
        <v>29</v>
      </c>
      <c r="B144" s="45">
        <f>'третья ц.к.'!$Q$682</f>
        <v>5902.09</v>
      </c>
      <c r="C144" s="46">
        <f>'третья ц.к.'!$Q$683</f>
        <v>5581.53</v>
      </c>
      <c r="D144" s="46">
        <f>'третья ц.к.'!$Q$684</f>
        <v>5416.98</v>
      </c>
      <c r="E144" s="46">
        <f>'третья ц.к.'!$Q$685</f>
        <v>5585.22</v>
      </c>
      <c r="F144" s="46">
        <f>'третья ц.к.'!$Q$686</f>
        <v>5568.87</v>
      </c>
      <c r="G144" s="46">
        <f>'третья ц.к.'!$Q$687</f>
        <v>5964.72</v>
      </c>
      <c r="H144" s="46">
        <f>'третья ц.к.'!$Q$688</f>
        <v>6164.01</v>
      </c>
      <c r="I144" s="46">
        <f>'третья ц.к.'!$Q$689</f>
        <v>6349.26</v>
      </c>
      <c r="J144" s="46">
        <f>'третья ц.к.'!$Q$690</f>
        <v>6532.42</v>
      </c>
      <c r="K144" s="46">
        <f>'третья ц.к.'!$Q$691</f>
        <v>6611.94</v>
      </c>
      <c r="L144" s="46">
        <f>'третья ц.к.'!$Q$692</f>
        <v>6606.12</v>
      </c>
      <c r="M144" s="46">
        <f>'третья ц.к.'!$Q$693</f>
        <v>6577.91</v>
      </c>
      <c r="N144" s="46">
        <f>'третья ц.к.'!$Q$694</f>
        <v>6547.37</v>
      </c>
      <c r="O144" s="46">
        <f>'третья ц.к.'!$Q$695</f>
        <v>6562.33</v>
      </c>
      <c r="P144" s="46">
        <f>'третья ц.к.'!$Q$696</f>
        <v>6566.63</v>
      </c>
      <c r="Q144" s="46">
        <f>'третья ц.к.'!$Q$697</f>
        <v>6571.73</v>
      </c>
      <c r="R144" s="46">
        <f>'третья ц.к.'!$Q$698</f>
        <v>6605.67</v>
      </c>
      <c r="S144" s="46">
        <f>'третья ц.к.'!$Q$699</f>
        <v>6610.76</v>
      </c>
      <c r="T144" s="46">
        <f>'третья ц.к.'!$Q$700</f>
        <v>7792.44</v>
      </c>
      <c r="U144" s="46">
        <f>'третья ц.к.'!$Q$701</f>
        <v>6549.32</v>
      </c>
      <c r="V144" s="46">
        <f>'третья ц.к.'!$Q$702</f>
        <v>6480.36</v>
      </c>
      <c r="W144" s="46">
        <f>'третья ц.к.'!$Q$703</f>
        <v>6512.85</v>
      </c>
      <c r="X144" s="46">
        <f>'третья ц.к.'!$Q$704</f>
        <v>6176</v>
      </c>
      <c r="Y144" s="47">
        <f>'третья ц.к.'!$Q$705</f>
        <v>6096.42</v>
      </c>
    </row>
    <row r="145" spans="1:25" ht="15" customHeight="1" x14ac:dyDescent="0.25">
      <c r="A145" s="63">
        <f t="shared" si="1"/>
        <v>30</v>
      </c>
      <c r="B145" s="45">
        <f>'третья ц.к.'!$Q$706</f>
        <v>5996.51</v>
      </c>
      <c r="C145" s="46">
        <f>'третья ц.к.'!$Q$707</f>
        <v>5598.15</v>
      </c>
      <c r="D145" s="46">
        <f>'третья ц.к.'!$Q$708</f>
        <v>5447.99</v>
      </c>
      <c r="E145" s="46">
        <f>'третья ц.к.'!$Q$709</f>
        <v>5449.91</v>
      </c>
      <c r="F145" s="46">
        <f>'третья ц.к.'!$Q$710</f>
        <v>5463.39</v>
      </c>
      <c r="G145" s="46">
        <f>'третья ц.к.'!$Q$711</f>
        <v>5659.53</v>
      </c>
      <c r="H145" s="46">
        <f>'третья ц.к.'!$Q$712</f>
        <v>5998.61</v>
      </c>
      <c r="I145" s="46">
        <f>'третья ц.к.'!$Q$713</f>
        <v>6156.07</v>
      </c>
      <c r="J145" s="46">
        <f>'третья ц.к.'!$Q$714</f>
        <v>6356.96</v>
      </c>
      <c r="K145" s="46">
        <f>'третья ц.к.'!$Q$715</f>
        <v>6227.52</v>
      </c>
      <c r="L145" s="46">
        <f>'третья ц.к.'!$Q$716</f>
        <v>6516.69</v>
      </c>
      <c r="M145" s="46">
        <f>'третья ц.к.'!$Q$717</f>
        <v>6529.52</v>
      </c>
      <c r="N145" s="46">
        <f>'третья ц.к.'!$Q$718</f>
        <v>6523.57</v>
      </c>
      <c r="O145" s="46">
        <f>'третья ц.к.'!$Q$719</f>
        <v>6526.67</v>
      </c>
      <c r="P145" s="46">
        <f>'третья ц.к.'!$Q$720</f>
        <v>6520.63</v>
      </c>
      <c r="Q145" s="46">
        <f>'третья ц.к.'!$Q$721</f>
        <v>6528.65</v>
      </c>
      <c r="R145" s="46">
        <f>'третья ц.к.'!$Q$722</f>
        <v>6569.23</v>
      </c>
      <c r="S145" s="46">
        <f>'третья ц.к.'!$Q$723</f>
        <v>6787.23</v>
      </c>
      <c r="T145" s="46">
        <f>'третья ц.к.'!$Q$724</f>
        <v>7999.07</v>
      </c>
      <c r="U145" s="46">
        <f>'третья ц.к.'!$Q$725</f>
        <v>7825.11</v>
      </c>
      <c r="V145" s="46">
        <f>'третья ц.к.'!$Q$726</f>
        <v>6585.73</v>
      </c>
      <c r="W145" s="46">
        <f>'третья ц.к.'!$Q$727</f>
        <v>7387.47</v>
      </c>
      <c r="X145" s="46">
        <f>'третья ц.к.'!$Q$728</f>
        <v>6425.55</v>
      </c>
      <c r="Y145" s="47">
        <f>'третья ц.к.'!$Q$729</f>
        <v>6154.86</v>
      </c>
    </row>
    <row r="146" spans="1:25" ht="15" hidden="1" customHeight="1" thickBot="1" x14ac:dyDescent="0.3">
      <c r="A146" s="64">
        <f t="shared" si="1"/>
        <v>31</v>
      </c>
      <c r="B146" s="48">
        <f>'третья ц.к.'!$Q$730</f>
        <v>0</v>
      </c>
      <c r="C146" s="49">
        <f>'третья ц.к.'!$Q$731</f>
        <v>0</v>
      </c>
      <c r="D146" s="49">
        <f>'третья ц.к.'!$Q$732</f>
        <v>0</v>
      </c>
      <c r="E146" s="49">
        <f>'третья ц.к.'!$Q$733</f>
        <v>0</v>
      </c>
      <c r="F146" s="49">
        <f>'третья ц.к.'!$Q$734</f>
        <v>0</v>
      </c>
      <c r="G146" s="49">
        <f>'третья ц.к.'!$Q$735</f>
        <v>0</v>
      </c>
      <c r="H146" s="49">
        <f>'третья ц.к.'!$Q$736</f>
        <v>0</v>
      </c>
      <c r="I146" s="49">
        <f>'третья ц.к.'!$Q$737</f>
        <v>0</v>
      </c>
      <c r="J146" s="49">
        <f>'третья ц.к.'!$Q$738</f>
        <v>0</v>
      </c>
      <c r="K146" s="49">
        <f>'третья ц.к.'!$Q$739</f>
        <v>0</v>
      </c>
      <c r="L146" s="49">
        <f>'третья ц.к.'!$Q$740</f>
        <v>0</v>
      </c>
      <c r="M146" s="49">
        <f>'третья ц.к.'!$Q$741</f>
        <v>0</v>
      </c>
      <c r="N146" s="49">
        <f>'третья ц.к.'!$Q$742</f>
        <v>0</v>
      </c>
      <c r="O146" s="49">
        <f>'третья ц.к.'!$Q$743</f>
        <v>0</v>
      </c>
      <c r="P146" s="49">
        <f>'третья ц.к.'!$Q$744</f>
        <v>0</v>
      </c>
      <c r="Q146" s="49">
        <f>'третья ц.к.'!$Q$745</f>
        <v>0</v>
      </c>
      <c r="R146" s="49">
        <f>'третья ц.к.'!$Q$746</f>
        <v>0</v>
      </c>
      <c r="S146" s="49">
        <f>'третья ц.к.'!$Q$747</f>
        <v>0</v>
      </c>
      <c r="T146" s="49">
        <f>'третья ц.к.'!$Q$748</f>
        <v>0</v>
      </c>
      <c r="U146" s="49">
        <f>'третья ц.к.'!$Q$749</f>
        <v>0</v>
      </c>
      <c r="V146" s="49">
        <f>'третья ц.к.'!$Q$750</f>
        <v>0</v>
      </c>
      <c r="W146" s="49">
        <f>'третья ц.к.'!$Q$751</f>
        <v>0</v>
      </c>
      <c r="X146" s="49">
        <f>'третья ц.к.'!$Q$752</f>
        <v>0</v>
      </c>
      <c r="Y146" s="50">
        <f>'третья ц.к.'!$Q$753</f>
        <v>0</v>
      </c>
    </row>
    <row r="147" spans="1:25" ht="15" customHeight="1" thickBot="1" x14ac:dyDescent="0.3">
      <c r="A147" s="5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 spans="1:25" ht="15" customHeight="1" x14ac:dyDescent="0.2">
      <c r="A148" s="457" t="s">
        <v>34</v>
      </c>
      <c r="B148" s="419" t="s">
        <v>6</v>
      </c>
      <c r="C148" s="419"/>
      <c r="D148" s="419"/>
      <c r="E148" s="419"/>
      <c r="F148" s="419"/>
      <c r="G148" s="419"/>
      <c r="H148" s="419"/>
      <c r="I148" s="419"/>
      <c r="J148" s="419"/>
      <c r="K148" s="419"/>
      <c r="L148" s="419"/>
      <c r="M148" s="419"/>
      <c r="N148" s="419"/>
      <c r="O148" s="419"/>
      <c r="P148" s="419"/>
      <c r="Q148" s="419"/>
      <c r="R148" s="419"/>
      <c r="S148" s="419"/>
      <c r="T148" s="419"/>
      <c r="U148" s="419"/>
      <c r="V148" s="419"/>
      <c r="W148" s="419"/>
      <c r="X148" s="419"/>
      <c r="Y148" s="420"/>
    </row>
    <row r="149" spans="1:25" ht="15" customHeight="1" x14ac:dyDescent="0.2">
      <c r="A149" s="458"/>
      <c r="B149" s="421"/>
      <c r="C149" s="421"/>
      <c r="D149" s="421"/>
      <c r="E149" s="421"/>
      <c r="F149" s="421"/>
      <c r="G149" s="421"/>
      <c r="H149" s="421"/>
      <c r="I149" s="421"/>
      <c r="J149" s="421"/>
      <c r="K149" s="421"/>
      <c r="L149" s="421"/>
      <c r="M149" s="421"/>
      <c r="N149" s="421"/>
      <c r="O149" s="421"/>
      <c r="P149" s="421"/>
      <c r="Q149" s="421"/>
      <c r="R149" s="421"/>
      <c r="S149" s="421"/>
      <c r="T149" s="421"/>
      <c r="U149" s="421"/>
      <c r="V149" s="421"/>
      <c r="W149" s="421"/>
      <c r="X149" s="421"/>
      <c r="Y149" s="422"/>
    </row>
    <row r="150" spans="1:25" ht="15" customHeight="1" thickBot="1" x14ac:dyDescent="0.25">
      <c r="A150" s="458"/>
      <c r="B150" s="423"/>
      <c r="C150" s="423"/>
      <c r="D150" s="423"/>
      <c r="E150" s="423"/>
      <c r="F150" s="423"/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4"/>
    </row>
    <row r="151" spans="1:25" ht="23.25" customHeight="1" thickBot="1" x14ac:dyDescent="0.25">
      <c r="A151" s="459"/>
      <c r="B151" s="34" t="s">
        <v>46</v>
      </c>
      <c r="C151" s="34" t="s">
        <v>47</v>
      </c>
      <c r="D151" s="34" t="s">
        <v>48</v>
      </c>
      <c r="E151" s="34" t="s">
        <v>68</v>
      </c>
      <c r="F151" s="34" t="s">
        <v>49</v>
      </c>
      <c r="G151" s="34" t="s">
        <v>50</v>
      </c>
      <c r="H151" s="34" t="s">
        <v>51</v>
      </c>
      <c r="I151" s="34" t="s">
        <v>52</v>
      </c>
      <c r="J151" s="34" t="s">
        <v>53</v>
      </c>
      <c r="K151" s="34" t="s">
        <v>54</v>
      </c>
      <c r="L151" s="34" t="s">
        <v>55</v>
      </c>
      <c r="M151" s="34" t="s">
        <v>56</v>
      </c>
      <c r="N151" s="34" t="s">
        <v>69</v>
      </c>
      <c r="O151" s="34" t="s">
        <v>57</v>
      </c>
      <c r="P151" s="34" t="s">
        <v>58</v>
      </c>
      <c r="Q151" s="34" t="s">
        <v>59</v>
      </c>
      <c r="R151" s="34" t="s">
        <v>60</v>
      </c>
      <c r="S151" s="34" t="s">
        <v>61</v>
      </c>
      <c r="T151" s="34" t="s">
        <v>62</v>
      </c>
      <c r="U151" s="34" t="s">
        <v>63</v>
      </c>
      <c r="V151" s="34" t="s">
        <v>64</v>
      </c>
      <c r="W151" s="34" t="s">
        <v>65</v>
      </c>
      <c r="X151" s="34" t="s">
        <v>66</v>
      </c>
      <c r="Y151" s="34" t="s">
        <v>67</v>
      </c>
    </row>
    <row r="152" spans="1:25" s="40" customFormat="1" ht="15" customHeight="1" x14ac:dyDescent="0.25">
      <c r="A152" s="51">
        <v>1</v>
      </c>
      <c r="B152" s="42">
        <f>'третья ц.к.'!$R$10</f>
        <v>5514.24</v>
      </c>
      <c r="C152" s="43">
        <f>'третья ц.к.'!$R$11</f>
        <v>5492.89</v>
      </c>
      <c r="D152" s="43">
        <f>'третья ц.к.'!$R$12</f>
        <v>5492.86</v>
      </c>
      <c r="E152" s="43">
        <f>'третья ц.к.'!$R$13</f>
        <v>5402.19</v>
      </c>
      <c r="F152" s="43">
        <f>'третья ц.к.'!$R$14</f>
        <v>5455.11</v>
      </c>
      <c r="G152" s="43">
        <f>'третья ц.к.'!$R$15</f>
        <v>5802.76</v>
      </c>
      <c r="H152" s="43">
        <f>'третья ц.к.'!$R$16</f>
        <v>5870.14</v>
      </c>
      <c r="I152" s="43">
        <f>'третья ц.к.'!$R$17</f>
        <v>6213.42</v>
      </c>
      <c r="J152" s="43">
        <f>'третья ц.к.'!$R$18</f>
        <v>6436.61</v>
      </c>
      <c r="K152" s="43">
        <f>'третья ц.к.'!$R$19</f>
        <v>6465.23</v>
      </c>
      <c r="L152" s="43">
        <f>'третья ц.к.'!$R$20</f>
        <v>6438.49</v>
      </c>
      <c r="M152" s="43">
        <f>'третья ц.к.'!$R$21</f>
        <v>6383.12</v>
      </c>
      <c r="N152" s="43">
        <f>'третья ц.к.'!$R$22</f>
        <v>6363.68</v>
      </c>
      <c r="O152" s="43">
        <f>'третья ц.к.'!$R$23</f>
        <v>6381.57</v>
      </c>
      <c r="P152" s="43">
        <f>'третья ц.к.'!$R$24</f>
        <v>6374.38</v>
      </c>
      <c r="Q152" s="43">
        <f>'третья ц.к.'!$R$25</f>
        <v>6362.61</v>
      </c>
      <c r="R152" s="43">
        <f>'третья ц.к.'!$R$26</f>
        <v>6344.12</v>
      </c>
      <c r="S152" s="43">
        <f>'третья ц.к.'!$R$27</f>
        <v>6363.27</v>
      </c>
      <c r="T152" s="43">
        <f>'третья ц.к.'!$R$28</f>
        <v>6391.84</v>
      </c>
      <c r="U152" s="43">
        <f>'третья ц.к.'!$R$29</f>
        <v>6373.76</v>
      </c>
      <c r="V152" s="43">
        <f>'третья ц.к.'!$R$30</f>
        <v>6295.89</v>
      </c>
      <c r="W152" s="43">
        <f>'третья ц.к.'!$R$31</f>
        <v>6254.71</v>
      </c>
      <c r="X152" s="43">
        <f>'третья ц.к.'!$R$32</f>
        <v>5945.37</v>
      </c>
      <c r="Y152" s="44">
        <f>'третья ц.к.'!$R$33</f>
        <v>5608.35</v>
      </c>
    </row>
    <row r="153" spans="1:25" ht="15" customHeight="1" x14ac:dyDescent="0.25">
      <c r="A153" s="52">
        <f>A152+1</f>
        <v>2</v>
      </c>
      <c r="B153" s="45">
        <f>'третья ц.к.'!$R$34</f>
        <v>5318.13</v>
      </c>
      <c r="C153" s="46">
        <f>'третья ц.к.'!$R$35</f>
        <v>5236.16</v>
      </c>
      <c r="D153" s="46">
        <f>'третья ц.к.'!$R$36</f>
        <v>5187.88</v>
      </c>
      <c r="E153" s="46">
        <f>'третья ц.к.'!$R$37</f>
        <v>5146.99</v>
      </c>
      <c r="F153" s="46">
        <f>'третья ц.к.'!$R$38</f>
        <v>5173.3</v>
      </c>
      <c r="G153" s="46">
        <f>'третья ц.к.'!$R$39</f>
        <v>5354.54</v>
      </c>
      <c r="H153" s="46">
        <f>'третья ц.к.'!$R$40</f>
        <v>5516.7</v>
      </c>
      <c r="I153" s="46">
        <f>'третья ц.к.'!$R$41</f>
        <v>5789.1</v>
      </c>
      <c r="J153" s="46">
        <f>'третья ц.к.'!$R$42</f>
        <v>6062.8</v>
      </c>
      <c r="K153" s="46">
        <f>'третья ц.к.'!$R$43</f>
        <v>6123.14</v>
      </c>
      <c r="L153" s="46">
        <f>'третья ц.к.'!$R$44</f>
        <v>6127.3</v>
      </c>
      <c r="M153" s="46">
        <f>'третья ц.к.'!$R$45</f>
        <v>6120.47</v>
      </c>
      <c r="N153" s="46">
        <f>'третья ц.к.'!$R$46</f>
        <v>6113.46</v>
      </c>
      <c r="O153" s="46">
        <f>'третья ц.к.'!$R$47</f>
        <v>6115.9</v>
      </c>
      <c r="P153" s="46">
        <f>'третья ц.к.'!$R$48</f>
        <v>6113.84</v>
      </c>
      <c r="Q153" s="46">
        <f>'третья ц.к.'!$R$49</f>
        <v>6116.2</v>
      </c>
      <c r="R153" s="46">
        <f>'третья ц.к.'!$R$50</f>
        <v>6099.14</v>
      </c>
      <c r="S153" s="46">
        <f>'третья ц.к.'!$R$51</f>
        <v>6133.82</v>
      </c>
      <c r="T153" s="46">
        <f>'третья ц.к.'!$R$52</f>
        <v>6149.9</v>
      </c>
      <c r="U153" s="46">
        <f>'третья ц.к.'!$R$53</f>
        <v>6152.66</v>
      </c>
      <c r="V153" s="46">
        <f>'третья ц.к.'!$R$54</f>
        <v>6136.53</v>
      </c>
      <c r="W153" s="46">
        <f>'третья ц.к.'!$R$55</f>
        <v>6061.36</v>
      </c>
      <c r="X153" s="46">
        <f>'третья ц.к.'!$R$56</f>
        <v>5808.61</v>
      </c>
      <c r="Y153" s="47">
        <f>'третья ц.к.'!$R$57</f>
        <v>5626.84</v>
      </c>
    </row>
    <row r="154" spans="1:25" ht="15" customHeight="1" x14ac:dyDescent="0.25">
      <c r="A154" s="52">
        <f t="shared" ref="A154:A182" si="2">A153+1</f>
        <v>3</v>
      </c>
      <c r="B154" s="45">
        <f>'третья ц.к.'!$R$58</f>
        <v>5547.02</v>
      </c>
      <c r="C154" s="46">
        <f>'третья ц.к.'!$R$59</f>
        <v>5449.82</v>
      </c>
      <c r="D154" s="46">
        <f>'третья ц.к.'!$R$60</f>
        <v>5454.29</v>
      </c>
      <c r="E154" s="46">
        <f>'третья ц.к.'!$R$61</f>
        <v>5378.58</v>
      </c>
      <c r="F154" s="46">
        <f>'третья ц.к.'!$R$62</f>
        <v>5447.89</v>
      </c>
      <c r="G154" s="46">
        <f>'третья ц.к.'!$R$63</f>
        <v>5524.89</v>
      </c>
      <c r="H154" s="46">
        <f>'третья ц.к.'!$R$64</f>
        <v>5663.63</v>
      </c>
      <c r="I154" s="46">
        <f>'третья ц.к.'!$R$65</f>
        <v>5805.41</v>
      </c>
      <c r="J154" s="46">
        <f>'третья ц.к.'!$R$66</f>
        <v>6206.3</v>
      </c>
      <c r="K154" s="46">
        <f>'третья ц.к.'!$R$67</f>
        <v>6261.96</v>
      </c>
      <c r="L154" s="46">
        <f>'третья ц.к.'!$R$68</f>
        <v>6282.67</v>
      </c>
      <c r="M154" s="46">
        <f>'третья ц.к.'!$R$69</f>
        <v>6282.2</v>
      </c>
      <c r="N154" s="46">
        <f>'третья ц.к.'!$R$70</f>
        <v>6275.04</v>
      </c>
      <c r="O154" s="46">
        <f>'третья ц.к.'!$R$71</f>
        <v>6265.63</v>
      </c>
      <c r="P154" s="46">
        <f>'третья ц.к.'!$R$72</f>
        <v>6275.48</v>
      </c>
      <c r="Q154" s="46">
        <f>'третья ц.к.'!$R$73</f>
        <v>6285.97</v>
      </c>
      <c r="R154" s="46">
        <f>'третья ц.к.'!$R$74</f>
        <v>6308.41</v>
      </c>
      <c r="S154" s="46">
        <f>'третья ц.к.'!$R$75</f>
        <v>6336.04</v>
      </c>
      <c r="T154" s="46">
        <f>'третья ц.к.'!$R$76</f>
        <v>6372.37</v>
      </c>
      <c r="U154" s="46">
        <f>'третья ц.к.'!$R$77</f>
        <v>6383.21</v>
      </c>
      <c r="V154" s="46">
        <f>'третья ц.к.'!$R$78</f>
        <v>6343.68</v>
      </c>
      <c r="W154" s="46">
        <f>'третья ц.к.'!$R$79</f>
        <v>6308.06</v>
      </c>
      <c r="X154" s="46">
        <f>'третья ц.к.'!$R$80</f>
        <v>6015.11</v>
      </c>
      <c r="Y154" s="47">
        <f>'третья ц.к.'!$R$81</f>
        <v>5774.25</v>
      </c>
    </row>
    <row r="155" spans="1:25" ht="15" customHeight="1" x14ac:dyDescent="0.25">
      <c r="A155" s="52">
        <f t="shared" si="2"/>
        <v>4</v>
      </c>
      <c r="B155" s="45">
        <f>'третья ц.к.'!$R$82</f>
        <v>5618.85</v>
      </c>
      <c r="C155" s="46">
        <f>'третья ц.к.'!$R$83</f>
        <v>5512.74</v>
      </c>
      <c r="D155" s="46">
        <f>'третья ц.к.'!$R$84</f>
        <v>5454.47</v>
      </c>
      <c r="E155" s="46">
        <f>'третья ц.к.'!$R$85</f>
        <v>5444.21</v>
      </c>
      <c r="F155" s="46">
        <f>'третья ц.к.'!$R$86</f>
        <v>5304.4</v>
      </c>
      <c r="G155" s="46">
        <f>'третья ц.к.'!$R$87</f>
        <v>5446.45</v>
      </c>
      <c r="H155" s="46">
        <f>'третья ц.к.'!$R$88</f>
        <v>5510.33</v>
      </c>
      <c r="I155" s="46">
        <f>'третья ц.к.'!$R$89</f>
        <v>5597.27</v>
      </c>
      <c r="J155" s="46">
        <f>'третья ц.к.'!$R$90</f>
        <v>5737.12</v>
      </c>
      <c r="K155" s="46">
        <f>'третья ц.к.'!$R$91</f>
        <v>5959.05</v>
      </c>
      <c r="L155" s="46">
        <f>'третья ц.к.'!$R$92</f>
        <v>6056.73</v>
      </c>
      <c r="M155" s="46">
        <f>'третья ц.к.'!$R$93</f>
        <v>6066.2</v>
      </c>
      <c r="N155" s="46">
        <f>'третья ц.к.'!$R$94</f>
        <v>6062.21</v>
      </c>
      <c r="O155" s="46">
        <f>'третья ц.к.'!$R$95</f>
        <v>6066.84</v>
      </c>
      <c r="P155" s="46">
        <f>'третья ц.к.'!$R$96</f>
        <v>6070.24</v>
      </c>
      <c r="Q155" s="46">
        <f>'третья ц.к.'!$R$97</f>
        <v>6077.74</v>
      </c>
      <c r="R155" s="46">
        <f>'третья ц.к.'!$R$98</f>
        <v>6074.24</v>
      </c>
      <c r="S155" s="46">
        <f>'третья ц.к.'!$R$99</f>
        <v>6110.84</v>
      </c>
      <c r="T155" s="46">
        <f>'третья ц.к.'!$R$100</f>
        <v>6137.74</v>
      </c>
      <c r="U155" s="46">
        <f>'третья ц.к.'!$R$101</f>
        <v>6102.58</v>
      </c>
      <c r="V155" s="46">
        <f>'третья ц.к.'!$R$102</f>
        <v>6082.08</v>
      </c>
      <c r="W155" s="46">
        <f>'третья ц.к.'!$R$103</f>
        <v>6061.95</v>
      </c>
      <c r="X155" s="46">
        <f>'третья ц.к.'!$R$104</f>
        <v>5794.03</v>
      </c>
      <c r="Y155" s="47">
        <f>'третья ц.к.'!$R$105</f>
        <v>5457.13</v>
      </c>
    </row>
    <row r="156" spans="1:25" ht="15" customHeight="1" x14ac:dyDescent="0.25">
      <c r="A156" s="52">
        <f t="shared" si="2"/>
        <v>5</v>
      </c>
      <c r="B156" s="45">
        <f>'третья ц.к.'!$R$106</f>
        <v>5387.28</v>
      </c>
      <c r="C156" s="46">
        <f>'третья ц.к.'!$R$107</f>
        <v>5288.88</v>
      </c>
      <c r="D156" s="46">
        <f>'третья ц.к.'!$R$108</f>
        <v>5271.33</v>
      </c>
      <c r="E156" s="46">
        <f>'третья ц.к.'!$R$109</f>
        <v>5285.99</v>
      </c>
      <c r="F156" s="46">
        <f>'третья ц.к.'!$R$110</f>
        <v>5301.78</v>
      </c>
      <c r="G156" s="46">
        <f>'третья ц.к.'!$R$111</f>
        <v>5421.09</v>
      </c>
      <c r="H156" s="46">
        <f>'третья ц.к.'!$R$112</f>
        <v>5608.24</v>
      </c>
      <c r="I156" s="46">
        <f>'третья ц.к.'!$R$113</f>
        <v>5856.52</v>
      </c>
      <c r="J156" s="46">
        <f>'третья ц.к.'!$R$114</f>
        <v>6241.86</v>
      </c>
      <c r="K156" s="46">
        <f>'третья ц.к.'!$R$115</f>
        <v>6361.44</v>
      </c>
      <c r="L156" s="46">
        <f>'третья ц.к.'!$R$116</f>
        <v>6317.34</v>
      </c>
      <c r="M156" s="46">
        <f>'третья ц.к.'!$R$117</f>
        <v>6320.38</v>
      </c>
      <c r="N156" s="46">
        <f>'третья ц.к.'!$R$118</f>
        <v>6297.86</v>
      </c>
      <c r="O156" s="46">
        <f>'третья ц.к.'!$R$119</f>
        <v>6301.12</v>
      </c>
      <c r="P156" s="46">
        <f>'третья ц.к.'!$R$120</f>
        <v>6302.92</v>
      </c>
      <c r="Q156" s="46">
        <f>'третья ц.к.'!$R$121</f>
        <v>6330.41</v>
      </c>
      <c r="R156" s="46">
        <f>'третья ц.к.'!$R$122</f>
        <v>6358.48</v>
      </c>
      <c r="S156" s="46">
        <f>'третья ц.к.'!$R$123</f>
        <v>6399.24</v>
      </c>
      <c r="T156" s="46">
        <f>'третья ц.к.'!$R$124</f>
        <v>6402.01</v>
      </c>
      <c r="U156" s="46">
        <f>'третья ц.к.'!$R$125</f>
        <v>6392.57</v>
      </c>
      <c r="V156" s="46">
        <f>'третья ц.к.'!$R$126</f>
        <v>6326.67</v>
      </c>
      <c r="W156" s="46">
        <f>'третья ц.к.'!$R$127</f>
        <v>6223.72</v>
      </c>
      <c r="X156" s="46">
        <f>'третья ц.к.'!$R$128</f>
        <v>5841.43</v>
      </c>
      <c r="Y156" s="47">
        <f>'третья ц.к.'!$R$129</f>
        <v>5558.72</v>
      </c>
    </row>
    <row r="157" spans="1:25" ht="15" customHeight="1" x14ac:dyDescent="0.25">
      <c r="A157" s="52">
        <f t="shared" si="2"/>
        <v>6</v>
      </c>
      <c r="B157" s="45">
        <f>'третья ц.к.'!$R$130</f>
        <v>5379.32</v>
      </c>
      <c r="C157" s="46">
        <f>'третья ц.к.'!$R$131</f>
        <v>5303.88</v>
      </c>
      <c r="D157" s="46">
        <f>'третья ц.к.'!$R$132</f>
        <v>5205.42</v>
      </c>
      <c r="E157" s="46">
        <f>'третья ц.к.'!$R$133</f>
        <v>5263.88</v>
      </c>
      <c r="F157" s="46">
        <f>'третья ц.к.'!$R$134</f>
        <v>5327.27</v>
      </c>
      <c r="G157" s="46">
        <f>'третья ц.к.'!$R$135</f>
        <v>5426.64</v>
      </c>
      <c r="H157" s="46">
        <f>'третья ц.к.'!$R$136</f>
        <v>5679.74</v>
      </c>
      <c r="I157" s="46">
        <f>'третья ц.к.'!$R$137</f>
        <v>5944.39</v>
      </c>
      <c r="J157" s="46">
        <f>'третья ц.к.'!$R$138</f>
        <v>6304.84</v>
      </c>
      <c r="K157" s="46">
        <f>'третья ц.к.'!$R$139</f>
        <v>6406.25</v>
      </c>
      <c r="L157" s="46">
        <f>'третья ц.к.'!$R$140</f>
        <v>6375.51</v>
      </c>
      <c r="M157" s="46">
        <f>'третья ц.к.'!$R$141</f>
        <v>6366.42</v>
      </c>
      <c r="N157" s="46">
        <f>'третья ц.к.'!$R$142</f>
        <v>6336.1</v>
      </c>
      <c r="O157" s="46">
        <f>'третья ц.к.'!$R$143</f>
        <v>6359.55</v>
      </c>
      <c r="P157" s="46">
        <f>'третья ц.к.'!$R$144</f>
        <v>6356.35</v>
      </c>
      <c r="Q157" s="46">
        <f>'третья ц.к.'!$R$145</f>
        <v>6399.17</v>
      </c>
      <c r="R157" s="46">
        <f>'третья ц.к.'!$R$146</f>
        <v>6403.18</v>
      </c>
      <c r="S157" s="46">
        <f>'третья ц.к.'!$R$147</f>
        <v>6423.59</v>
      </c>
      <c r="T157" s="46">
        <f>'третья ц.к.'!$R$148</f>
        <v>6414.42</v>
      </c>
      <c r="U157" s="46">
        <f>'третья ц.к.'!$R$149</f>
        <v>6388.58</v>
      </c>
      <c r="V157" s="46">
        <f>'третья ц.к.'!$R$150</f>
        <v>6270.92</v>
      </c>
      <c r="W157" s="46">
        <f>'третья ц.к.'!$R$151</f>
        <v>6193.79</v>
      </c>
      <c r="X157" s="46">
        <f>'третья ц.к.'!$R$152</f>
        <v>6009.49</v>
      </c>
      <c r="Y157" s="47">
        <f>'третья ц.к.'!$R$153</f>
        <v>5538.06</v>
      </c>
    </row>
    <row r="158" spans="1:25" ht="15" customHeight="1" x14ac:dyDescent="0.25">
      <c r="A158" s="52">
        <f t="shared" si="2"/>
        <v>7</v>
      </c>
      <c r="B158" s="45">
        <f>'третья ц.к.'!$R$154</f>
        <v>5368.04</v>
      </c>
      <c r="C158" s="46">
        <f>'третья ц.к.'!$R$155</f>
        <v>5323.03</v>
      </c>
      <c r="D158" s="46">
        <f>'третья ц.к.'!$R$156</f>
        <v>5242.72</v>
      </c>
      <c r="E158" s="46">
        <f>'третья ц.к.'!$R$157</f>
        <v>5284.35</v>
      </c>
      <c r="F158" s="46">
        <f>'третья ц.к.'!$R$158</f>
        <v>5322.49</v>
      </c>
      <c r="G158" s="46">
        <f>'третья ц.к.'!$R$159</f>
        <v>5546.93</v>
      </c>
      <c r="H158" s="46">
        <f>'третья ц.к.'!$R$160</f>
        <v>5770.13</v>
      </c>
      <c r="I158" s="46">
        <f>'третья ц.к.'!$R$161</f>
        <v>6150.77</v>
      </c>
      <c r="J158" s="46">
        <f>'третья ц.к.'!$R$162</f>
        <v>6325.86</v>
      </c>
      <c r="K158" s="46">
        <f>'третья ц.к.'!$R$163</f>
        <v>6381.58</v>
      </c>
      <c r="L158" s="46">
        <f>'третья ц.к.'!$R$164</f>
        <v>6369.01</v>
      </c>
      <c r="M158" s="46">
        <f>'третья ц.к.'!$R$165</f>
        <v>6363.16</v>
      </c>
      <c r="N158" s="46">
        <f>'третья ц.к.'!$R$166</f>
        <v>6349.26</v>
      </c>
      <c r="O158" s="46">
        <f>'третья ц.к.'!$R$167</f>
        <v>6369.23</v>
      </c>
      <c r="P158" s="46">
        <f>'третья ц.к.'!$R$168</f>
        <v>6369.19</v>
      </c>
      <c r="Q158" s="46">
        <f>'третья ц.к.'!$R$169</f>
        <v>6386.66</v>
      </c>
      <c r="R158" s="46">
        <f>'третья ц.к.'!$R$170</f>
        <v>6398.58</v>
      </c>
      <c r="S158" s="46">
        <f>'третья ц.к.'!$R$171</f>
        <v>6491.25</v>
      </c>
      <c r="T158" s="46">
        <f>'третья ц.к.'!$R$172</f>
        <v>6440.62</v>
      </c>
      <c r="U158" s="46">
        <f>'третья ц.к.'!$R$173</f>
        <v>6419.62</v>
      </c>
      <c r="V158" s="46">
        <f>'третья ц.к.'!$R$174</f>
        <v>6343.46</v>
      </c>
      <c r="W158" s="46">
        <f>'третья ц.к.'!$R$175</f>
        <v>6298.11</v>
      </c>
      <c r="X158" s="46">
        <f>'третья ц.к.'!$R$176</f>
        <v>6178.43</v>
      </c>
      <c r="Y158" s="47">
        <f>'третья ц.к.'!$R$177</f>
        <v>6075.87</v>
      </c>
    </row>
    <row r="159" spans="1:25" ht="15" customHeight="1" x14ac:dyDescent="0.25">
      <c r="A159" s="52">
        <f t="shared" si="2"/>
        <v>8</v>
      </c>
      <c r="B159" s="45">
        <f>'третья ц.к.'!$R$178</f>
        <v>6030.1</v>
      </c>
      <c r="C159" s="46">
        <f>'третья ц.к.'!$R$179</f>
        <v>5579.05</v>
      </c>
      <c r="D159" s="46">
        <f>'третья ц.к.'!$R$180</f>
        <v>5455.08</v>
      </c>
      <c r="E159" s="46">
        <f>'третья ц.к.'!$R$181</f>
        <v>5474.18</v>
      </c>
      <c r="F159" s="46">
        <f>'третья ц.к.'!$R$182</f>
        <v>5575.26</v>
      </c>
      <c r="G159" s="46">
        <f>'третья ц.к.'!$R$183</f>
        <v>6199.39</v>
      </c>
      <c r="H159" s="46">
        <f>'третья ц.к.'!$R$184</f>
        <v>6355.24</v>
      </c>
      <c r="I159" s="46">
        <f>'третья ц.к.'!$R$185</f>
        <v>6422.1</v>
      </c>
      <c r="J159" s="46">
        <f>'третья ц.к.'!$R$186</f>
        <v>6667.49</v>
      </c>
      <c r="K159" s="46">
        <f>'третья ц.к.'!$R$187</f>
        <v>6706.67</v>
      </c>
      <c r="L159" s="46">
        <f>'третья ц.к.'!$R$188</f>
        <v>6671.31</v>
      </c>
      <c r="M159" s="46">
        <f>'третья ц.к.'!$R$189</f>
        <v>6657.89</v>
      </c>
      <c r="N159" s="46">
        <f>'третья ц.к.'!$R$190</f>
        <v>6630.74</v>
      </c>
      <c r="O159" s="46">
        <f>'третья ц.к.'!$R$191</f>
        <v>6644.8</v>
      </c>
      <c r="P159" s="46">
        <f>'третья ц.к.'!$R$192</f>
        <v>6646.09</v>
      </c>
      <c r="Q159" s="46">
        <f>'третья ц.к.'!$R$193</f>
        <v>6662.11</v>
      </c>
      <c r="R159" s="46">
        <f>'третья ц.к.'!$R$194</f>
        <v>6679.25</v>
      </c>
      <c r="S159" s="46">
        <f>'третья ц.к.'!$R$195</f>
        <v>6734.53</v>
      </c>
      <c r="T159" s="46">
        <f>'третья ц.к.'!$R$196</f>
        <v>6778.29</v>
      </c>
      <c r="U159" s="46">
        <f>'третья ц.к.'!$R$197</f>
        <v>6744.94</v>
      </c>
      <c r="V159" s="46">
        <f>'третья ц.к.'!$R$198</f>
        <v>6655.27</v>
      </c>
      <c r="W159" s="46">
        <f>'третья ц.к.'!$R$199</f>
        <v>6628.13</v>
      </c>
      <c r="X159" s="46">
        <f>'третья ц.к.'!$R$200</f>
        <v>6370.88</v>
      </c>
      <c r="Y159" s="47">
        <f>'третья ц.к.'!$R$201</f>
        <v>6285.08</v>
      </c>
    </row>
    <row r="160" spans="1:25" ht="15" customHeight="1" x14ac:dyDescent="0.25">
      <c r="A160" s="52">
        <f t="shared" si="2"/>
        <v>9</v>
      </c>
      <c r="B160" s="45">
        <f>'третья ц.к.'!$R$202</f>
        <v>5841.72</v>
      </c>
      <c r="C160" s="46">
        <f>'третья ц.к.'!$R$203</f>
        <v>5534.39</v>
      </c>
      <c r="D160" s="46">
        <f>'третья ц.к.'!$R$204</f>
        <v>5455.99</v>
      </c>
      <c r="E160" s="46">
        <f>'третья ц.к.'!$R$205</f>
        <v>5447.67</v>
      </c>
      <c r="F160" s="46">
        <f>'третья ц.к.'!$R$206</f>
        <v>5469.24</v>
      </c>
      <c r="G160" s="46">
        <f>'третья ц.к.'!$R$207</f>
        <v>5685.73</v>
      </c>
      <c r="H160" s="46">
        <f>'третья ц.к.'!$R$208</f>
        <v>6061.12</v>
      </c>
      <c r="I160" s="46">
        <f>'третья ц.к.'!$R$209</f>
        <v>6138.62</v>
      </c>
      <c r="J160" s="46">
        <f>'третья ц.к.'!$R$210</f>
        <v>6299.73</v>
      </c>
      <c r="K160" s="46">
        <f>'третья ц.к.'!$R$211</f>
        <v>6474.47</v>
      </c>
      <c r="L160" s="46">
        <f>'третья ц.к.'!$R$212</f>
        <v>6432.34</v>
      </c>
      <c r="M160" s="46">
        <f>'третья ц.к.'!$R$213</f>
        <v>6421.14</v>
      </c>
      <c r="N160" s="46">
        <f>'третья ц.к.'!$R$214</f>
        <v>6406.78</v>
      </c>
      <c r="O160" s="46">
        <f>'третья ц.к.'!$R$215</f>
        <v>6399.09</v>
      </c>
      <c r="P160" s="46">
        <f>'третья ц.к.'!$R$216</f>
        <v>6389.58</v>
      </c>
      <c r="Q160" s="46">
        <f>'третья ц.к.'!$R$217</f>
        <v>6398.35</v>
      </c>
      <c r="R160" s="46">
        <f>'третья ц.к.'!$R$218</f>
        <v>6415.15</v>
      </c>
      <c r="S160" s="46">
        <f>'третья ц.к.'!$R$219</f>
        <v>6535.66</v>
      </c>
      <c r="T160" s="46">
        <f>'третья ц.к.'!$R$220</f>
        <v>6381.31</v>
      </c>
      <c r="U160" s="46">
        <f>'третья ц.к.'!$R$221</f>
        <v>6375.76</v>
      </c>
      <c r="V160" s="46">
        <f>'третья ц.к.'!$R$222</f>
        <v>6365.77</v>
      </c>
      <c r="W160" s="46">
        <f>'третья ц.к.'!$R$223</f>
        <v>6302.52</v>
      </c>
      <c r="X160" s="46">
        <f>'третья ц.к.'!$R$224</f>
        <v>6182.74</v>
      </c>
      <c r="Y160" s="47">
        <f>'третья ц.к.'!$R$225</f>
        <v>6045.81</v>
      </c>
    </row>
    <row r="161" spans="1:25" ht="15" customHeight="1" x14ac:dyDescent="0.25">
      <c r="A161" s="52">
        <f t="shared" si="2"/>
        <v>10</v>
      </c>
      <c r="B161" s="45">
        <f>'третья ц.к.'!$R$226</f>
        <v>5639.45</v>
      </c>
      <c r="C161" s="46">
        <f>'третья ц.к.'!$R$227</f>
        <v>5474.34</v>
      </c>
      <c r="D161" s="46">
        <f>'третья ц.к.'!$R$228</f>
        <v>5396.79</v>
      </c>
      <c r="E161" s="46">
        <f>'третья ц.к.'!$R$229</f>
        <v>5397.38</v>
      </c>
      <c r="F161" s="46">
        <f>'третья ц.к.'!$R$230</f>
        <v>5403.62</v>
      </c>
      <c r="G161" s="46">
        <f>'третья ц.к.'!$R$231</f>
        <v>5508.2</v>
      </c>
      <c r="H161" s="46">
        <f>'третья ц.к.'!$R$232</f>
        <v>5757.49</v>
      </c>
      <c r="I161" s="46">
        <f>'третья ц.к.'!$R$233</f>
        <v>6060.96</v>
      </c>
      <c r="J161" s="46">
        <f>'третья ц.к.'!$R$234</f>
        <v>6197.4</v>
      </c>
      <c r="K161" s="46">
        <f>'третья ц.к.'!$R$235</f>
        <v>6298.03</v>
      </c>
      <c r="L161" s="46">
        <f>'третья ц.к.'!$R$236</f>
        <v>6319.73</v>
      </c>
      <c r="M161" s="46">
        <f>'третья ц.к.'!$R$237</f>
        <v>6336.22</v>
      </c>
      <c r="N161" s="46">
        <f>'третья ц.к.'!$R$238</f>
        <v>6331.62</v>
      </c>
      <c r="O161" s="46">
        <f>'третья ц.к.'!$R$239</f>
        <v>6337.6</v>
      </c>
      <c r="P161" s="46">
        <f>'третья ц.к.'!$R$240</f>
        <v>6341.56</v>
      </c>
      <c r="Q161" s="46">
        <f>'третья ц.к.'!$R$241</f>
        <v>6364.3</v>
      </c>
      <c r="R161" s="46">
        <f>'третья ц.к.'!$R$242</f>
        <v>6360.16</v>
      </c>
      <c r="S161" s="46">
        <f>'третья ц.к.'!$R$243</f>
        <v>6415.58</v>
      </c>
      <c r="T161" s="46">
        <f>'третья ц.к.'!$R$244</f>
        <v>6411.9</v>
      </c>
      <c r="U161" s="46">
        <f>'третья ц.к.'!$R$245</f>
        <v>6405.84</v>
      </c>
      <c r="V161" s="46">
        <f>'третья ц.к.'!$R$246</f>
        <v>6360.73</v>
      </c>
      <c r="W161" s="46">
        <f>'третья ц.к.'!$R$247</f>
        <v>6306.3</v>
      </c>
      <c r="X161" s="46">
        <f>'третья ц.к.'!$R$248</f>
        <v>6236.97</v>
      </c>
      <c r="Y161" s="47">
        <f>'третья ц.к.'!$R$249</f>
        <v>6062.5</v>
      </c>
    </row>
    <row r="162" spans="1:25" s="41" customFormat="1" ht="15" customHeight="1" x14ac:dyDescent="0.25">
      <c r="A162" s="52">
        <f t="shared" si="2"/>
        <v>11</v>
      </c>
      <c r="B162" s="45">
        <f>'третья ц.к.'!$R$250</f>
        <v>5679.49</v>
      </c>
      <c r="C162" s="46">
        <f>'третья ц.к.'!$R$251</f>
        <v>5498.06</v>
      </c>
      <c r="D162" s="46">
        <f>'третья ц.к.'!$R$252</f>
        <v>5401.8</v>
      </c>
      <c r="E162" s="46">
        <f>'третья ц.к.'!$R$253</f>
        <v>5408.76</v>
      </c>
      <c r="F162" s="46">
        <f>'третья ц.к.'!$R$254</f>
        <v>5424.54</v>
      </c>
      <c r="G162" s="46">
        <f>'третья ц.к.'!$R$255</f>
        <v>5683.75</v>
      </c>
      <c r="H162" s="46">
        <f>'третья ц.к.'!$R$256</f>
        <v>6075.24</v>
      </c>
      <c r="I162" s="46">
        <f>'третья ц.к.'!$R$257</f>
        <v>6263.11</v>
      </c>
      <c r="J162" s="46">
        <f>'третья ц.к.'!$R$258</f>
        <v>6419.52</v>
      </c>
      <c r="K162" s="46">
        <f>'третья ц.к.'!$R$259</f>
        <v>6483.06</v>
      </c>
      <c r="L162" s="46">
        <f>'третья ц.к.'!$R$260</f>
        <v>6459.43</v>
      </c>
      <c r="M162" s="46">
        <f>'третья ц.к.'!$R$261</f>
        <v>6449.45</v>
      </c>
      <c r="N162" s="46">
        <f>'третья ц.к.'!$R$262</f>
        <v>6436.72</v>
      </c>
      <c r="O162" s="46">
        <f>'третья ц.к.'!$R$263</f>
        <v>6442.97</v>
      </c>
      <c r="P162" s="46">
        <f>'третья ц.к.'!$R$264</f>
        <v>6465.58</v>
      </c>
      <c r="Q162" s="46">
        <f>'третья ц.к.'!$R$265</f>
        <v>6457.74</v>
      </c>
      <c r="R162" s="46">
        <f>'третья ц.к.'!$R$266</f>
        <v>6461.18</v>
      </c>
      <c r="S162" s="46">
        <f>'третья ц.к.'!$R$267</f>
        <v>6549.25</v>
      </c>
      <c r="T162" s="46">
        <f>'третья ц.к.'!$R$268</f>
        <v>6582.36</v>
      </c>
      <c r="U162" s="46">
        <f>'третья ц.к.'!$R$269</f>
        <v>6557.88</v>
      </c>
      <c r="V162" s="46">
        <f>'третья ц.к.'!$R$270</f>
        <v>6361.36</v>
      </c>
      <c r="W162" s="46">
        <f>'третья ц.к.'!$R$271</f>
        <v>6304.33</v>
      </c>
      <c r="X162" s="46">
        <f>'третья ц.к.'!$R$272</f>
        <v>6155.34</v>
      </c>
      <c r="Y162" s="47">
        <f>'третья ц.к.'!$R$273</f>
        <v>5771.91</v>
      </c>
    </row>
    <row r="163" spans="1:25" ht="15" customHeight="1" x14ac:dyDescent="0.25">
      <c r="A163" s="52">
        <f t="shared" si="2"/>
        <v>12</v>
      </c>
      <c r="B163" s="45">
        <f>'третья ц.к.'!$R$274</f>
        <v>5677.77</v>
      </c>
      <c r="C163" s="46">
        <f>'третья ц.к.'!$R$275</f>
        <v>5502.32</v>
      </c>
      <c r="D163" s="46">
        <f>'третья ц.к.'!$R$276</f>
        <v>5424.18</v>
      </c>
      <c r="E163" s="46">
        <f>'третья ц.к.'!$R$277</f>
        <v>5429.9</v>
      </c>
      <c r="F163" s="46">
        <f>'третья ц.к.'!$R$278</f>
        <v>5433.58</v>
      </c>
      <c r="G163" s="46">
        <f>'третья ц.к.'!$R$279</f>
        <v>5675.66</v>
      </c>
      <c r="H163" s="46">
        <f>'третья ц.к.'!$R$280</f>
        <v>6159.19</v>
      </c>
      <c r="I163" s="46">
        <f>'третья ц.к.'!$R$281</f>
        <v>6252.78</v>
      </c>
      <c r="J163" s="46">
        <f>'третья ц.к.'!$R$282</f>
        <v>6376.47</v>
      </c>
      <c r="K163" s="46">
        <f>'третья ц.к.'!$R$283</f>
        <v>6374.89</v>
      </c>
      <c r="L163" s="46">
        <f>'третья ц.к.'!$R$284</f>
        <v>6404.56</v>
      </c>
      <c r="M163" s="46">
        <f>'третья ц.к.'!$R$285</f>
        <v>6363.66</v>
      </c>
      <c r="N163" s="46">
        <f>'третья ц.к.'!$R$286</f>
        <v>6360.38</v>
      </c>
      <c r="O163" s="46">
        <f>'третья ц.к.'!$R$287</f>
        <v>6365.96</v>
      </c>
      <c r="P163" s="46">
        <f>'третья ц.к.'!$R$288</f>
        <v>6363.79</v>
      </c>
      <c r="Q163" s="46">
        <f>'третья ц.к.'!$R$289</f>
        <v>6367.78</v>
      </c>
      <c r="R163" s="46">
        <f>'третья ц.к.'!$R$290</f>
        <v>6371.02</v>
      </c>
      <c r="S163" s="46">
        <f>'третья ц.к.'!$R$291</f>
        <v>6536.41</v>
      </c>
      <c r="T163" s="46">
        <f>'третья ц.к.'!$R$292</f>
        <v>6498.88</v>
      </c>
      <c r="U163" s="46">
        <f>'третья ц.к.'!$R$293</f>
        <v>6461.24</v>
      </c>
      <c r="V163" s="46">
        <f>'третья ц.к.'!$R$294</f>
        <v>6369.19</v>
      </c>
      <c r="W163" s="46">
        <f>'третья ц.к.'!$R$295</f>
        <v>6298.95</v>
      </c>
      <c r="X163" s="46">
        <f>'третья ц.к.'!$R$296</f>
        <v>6038.82</v>
      </c>
      <c r="Y163" s="47">
        <f>'третья ц.к.'!$R$297</f>
        <v>5830.59</v>
      </c>
    </row>
    <row r="164" spans="1:25" ht="15" customHeight="1" x14ac:dyDescent="0.25">
      <c r="A164" s="52">
        <f t="shared" si="2"/>
        <v>13</v>
      </c>
      <c r="B164" s="45">
        <f>'третья ц.к.'!$R$298</f>
        <v>5485.97</v>
      </c>
      <c r="C164" s="46">
        <f>'третья ц.к.'!$R$299</f>
        <v>5397.86</v>
      </c>
      <c r="D164" s="46">
        <f>'третья ц.к.'!$R$300</f>
        <v>5318.99</v>
      </c>
      <c r="E164" s="46">
        <f>'третья ц.к.'!$R$301</f>
        <v>5297.47</v>
      </c>
      <c r="F164" s="46">
        <f>'третья ц.к.'!$R$302</f>
        <v>5311.43</v>
      </c>
      <c r="G164" s="46">
        <f>'третья ц.к.'!$R$303</f>
        <v>5548.56</v>
      </c>
      <c r="H164" s="46">
        <f>'третья ц.к.'!$R$304</f>
        <v>6028.54</v>
      </c>
      <c r="I164" s="46">
        <f>'третья ц.к.'!$R$305</f>
        <v>6264.85</v>
      </c>
      <c r="J164" s="46">
        <f>'третья ц.к.'!$R$306</f>
        <v>6365.75</v>
      </c>
      <c r="K164" s="46">
        <f>'третья ц.к.'!$R$307</f>
        <v>6423.85</v>
      </c>
      <c r="L164" s="46">
        <f>'третья ц.к.'!$R$308</f>
        <v>6400.51</v>
      </c>
      <c r="M164" s="46">
        <f>'третья ц.к.'!$R$309</f>
        <v>6400.52</v>
      </c>
      <c r="N164" s="46">
        <f>'третья ц.к.'!$R$310</f>
        <v>6428.14</v>
      </c>
      <c r="O164" s="46">
        <f>'третья ц.к.'!$R$311</f>
        <v>6459.53</v>
      </c>
      <c r="P164" s="46">
        <f>'третья ц.к.'!$R$312</f>
        <v>6460.97</v>
      </c>
      <c r="Q164" s="46">
        <f>'третья ц.к.'!$R$313</f>
        <v>6471.78</v>
      </c>
      <c r="R164" s="46">
        <f>'третья ц.к.'!$R$314</f>
        <v>6488.87</v>
      </c>
      <c r="S164" s="46">
        <f>'третья ц.к.'!$R$315</f>
        <v>6554.39</v>
      </c>
      <c r="T164" s="46">
        <f>'третья ц.к.'!$R$316</f>
        <v>6593.57</v>
      </c>
      <c r="U164" s="46">
        <f>'третья ц.к.'!$R$317</f>
        <v>6567.75</v>
      </c>
      <c r="V164" s="46">
        <f>'третья ц.к.'!$R$318</f>
        <v>6513.09</v>
      </c>
      <c r="W164" s="46">
        <f>'третья ц.к.'!$R$319</f>
        <v>6668.33</v>
      </c>
      <c r="X164" s="46">
        <f>'третья ц.к.'!$R$320</f>
        <v>6073.03</v>
      </c>
      <c r="Y164" s="47">
        <f>'третья ц.к.'!$R$321</f>
        <v>5928.59</v>
      </c>
    </row>
    <row r="165" spans="1:25" ht="15" customHeight="1" x14ac:dyDescent="0.25">
      <c r="A165" s="52">
        <f t="shared" si="2"/>
        <v>14</v>
      </c>
      <c r="B165" s="45">
        <f>'третья ц.к.'!$R$322</f>
        <v>5973.07</v>
      </c>
      <c r="C165" s="46">
        <f>'третья ц.к.'!$R$323</f>
        <v>5675.54</v>
      </c>
      <c r="D165" s="46">
        <f>'третья ц.к.'!$R$324</f>
        <v>5518.1</v>
      </c>
      <c r="E165" s="46">
        <f>'третья ц.к.'!$R$325</f>
        <v>5527.72</v>
      </c>
      <c r="F165" s="46">
        <f>'третья ц.к.'!$R$326</f>
        <v>5673.11</v>
      </c>
      <c r="G165" s="46">
        <f>'третья ц.к.'!$R$327</f>
        <v>5983.21</v>
      </c>
      <c r="H165" s="46">
        <f>'третья ц.к.'!$R$328</f>
        <v>6285.72</v>
      </c>
      <c r="I165" s="46">
        <f>'третья ц.к.'!$R$329</f>
        <v>6432.21</v>
      </c>
      <c r="J165" s="46">
        <f>'третья ц.к.'!$R$330</f>
        <v>6927.82</v>
      </c>
      <c r="K165" s="46">
        <f>'третья ц.к.'!$R$331</f>
        <v>7002.03</v>
      </c>
      <c r="L165" s="46">
        <f>'третья ц.к.'!$R$332</f>
        <v>6971.73</v>
      </c>
      <c r="M165" s="46">
        <f>'третья ц.к.'!$R$333</f>
        <v>6961.84</v>
      </c>
      <c r="N165" s="46">
        <f>'третья ц.к.'!$R$334</f>
        <v>6938.06</v>
      </c>
      <c r="O165" s="46">
        <f>'третья ц.к.'!$R$335</f>
        <v>6963.31</v>
      </c>
      <c r="P165" s="46">
        <f>'третья ц.к.'!$R$336</f>
        <v>6960.24</v>
      </c>
      <c r="Q165" s="46">
        <f>'третья ц.к.'!$R$337</f>
        <v>6964.34</v>
      </c>
      <c r="R165" s="46">
        <f>'третья ц.к.'!$R$338</f>
        <v>6959.76</v>
      </c>
      <c r="S165" s="46">
        <f>'третья ц.к.'!$R$339</f>
        <v>7029.52</v>
      </c>
      <c r="T165" s="46">
        <f>'третья ц.к.'!$R$340</f>
        <v>7040.13</v>
      </c>
      <c r="U165" s="46">
        <f>'третья ц.к.'!$R$341</f>
        <v>6971.07</v>
      </c>
      <c r="V165" s="46">
        <f>'третья ц.к.'!$R$342</f>
        <v>6909.5</v>
      </c>
      <c r="W165" s="46">
        <f>'третья ц.к.'!$R$343</f>
        <v>6823.13</v>
      </c>
      <c r="X165" s="46">
        <f>'третья ц.к.'!$R$344</f>
        <v>6280.14</v>
      </c>
      <c r="Y165" s="47">
        <f>'третья ц.к.'!$R$345</f>
        <v>6107.04</v>
      </c>
    </row>
    <row r="166" spans="1:25" ht="15" customHeight="1" x14ac:dyDescent="0.25">
      <c r="A166" s="52">
        <f t="shared" si="2"/>
        <v>15</v>
      </c>
      <c r="B166" s="45">
        <f>'третья ц.к.'!$R$346</f>
        <v>6128.34</v>
      </c>
      <c r="C166" s="46">
        <f>'третья ц.к.'!$R$347</f>
        <v>5695.61</v>
      </c>
      <c r="D166" s="46">
        <f>'третья ц.к.'!$R$348</f>
        <v>5552.6</v>
      </c>
      <c r="E166" s="46">
        <f>'третья ц.к.'!$R$349</f>
        <v>5572.63</v>
      </c>
      <c r="F166" s="46">
        <f>'третья ц.к.'!$R$350</f>
        <v>5669.64</v>
      </c>
      <c r="G166" s="46">
        <f>'третья ц.к.'!$R$351</f>
        <v>6153.05</v>
      </c>
      <c r="H166" s="46">
        <f>'третья ц.к.'!$R$352</f>
        <v>6285.27</v>
      </c>
      <c r="I166" s="46">
        <f>'третья ц.к.'!$R$353</f>
        <v>6521.14</v>
      </c>
      <c r="J166" s="46">
        <f>'третья ц.к.'!$R$354</f>
        <v>6856.55</v>
      </c>
      <c r="K166" s="46">
        <f>'третья ц.к.'!$R$355</f>
        <v>6936.04</v>
      </c>
      <c r="L166" s="46">
        <f>'третья ц.к.'!$R$356</f>
        <v>6907.3</v>
      </c>
      <c r="M166" s="46">
        <f>'третья ц.к.'!$R$357</f>
        <v>6890.61</v>
      </c>
      <c r="N166" s="46">
        <f>'третья ц.к.'!$R$358</f>
        <v>6875.61</v>
      </c>
      <c r="O166" s="46">
        <f>'третья ц.к.'!$R$359</f>
        <v>6883.55</v>
      </c>
      <c r="P166" s="46">
        <f>'третья ц.к.'!$R$360</f>
        <v>6870.16</v>
      </c>
      <c r="Q166" s="46">
        <f>'третья ц.к.'!$R$361</f>
        <v>6880.99</v>
      </c>
      <c r="R166" s="46">
        <f>'третья ц.к.'!$R$362</f>
        <v>6915.27</v>
      </c>
      <c r="S166" s="46">
        <f>'третья ц.к.'!$R$363</f>
        <v>6970.71</v>
      </c>
      <c r="T166" s="46">
        <f>'третья ц.к.'!$R$364</f>
        <v>7327.06</v>
      </c>
      <c r="U166" s="46">
        <f>'третья ц.к.'!$R$365</f>
        <v>6944.23</v>
      </c>
      <c r="V166" s="46">
        <f>'третья ц.к.'!$R$366</f>
        <v>6834.5</v>
      </c>
      <c r="W166" s="46">
        <f>'третья ц.к.'!$R$367</f>
        <v>6770.34</v>
      </c>
      <c r="X166" s="46">
        <f>'третья ц.к.'!$R$368</f>
        <v>6335.13</v>
      </c>
      <c r="Y166" s="47">
        <f>'третья ц.к.'!$R$369</f>
        <v>6253.26</v>
      </c>
    </row>
    <row r="167" spans="1:25" ht="15" customHeight="1" x14ac:dyDescent="0.25">
      <c r="A167" s="52">
        <f t="shared" si="2"/>
        <v>16</v>
      </c>
      <c r="B167" s="45">
        <f>'третья ц.к.'!$R$370</f>
        <v>6192.39</v>
      </c>
      <c r="C167" s="46">
        <f>'третья ц.к.'!$R$371</f>
        <v>6017.72</v>
      </c>
      <c r="D167" s="46">
        <f>'третья ц.к.'!$R$372</f>
        <v>5826.43</v>
      </c>
      <c r="E167" s="46">
        <f>'третья ц.к.'!$R$373</f>
        <v>5819.7</v>
      </c>
      <c r="F167" s="46">
        <f>'третья ц.к.'!$R$374</f>
        <v>5788.18</v>
      </c>
      <c r="G167" s="46">
        <f>'третья ц.к.'!$R$375</f>
        <v>6132.33</v>
      </c>
      <c r="H167" s="46">
        <f>'третья ц.к.'!$R$376</f>
        <v>6262.83</v>
      </c>
      <c r="I167" s="46">
        <f>'третья ц.к.'!$R$377</f>
        <v>6315.24</v>
      </c>
      <c r="J167" s="46">
        <f>'третья ц.к.'!$R$378</f>
        <v>6720.95</v>
      </c>
      <c r="K167" s="46">
        <f>'третья ц.к.'!$R$379</f>
        <v>6815.08</v>
      </c>
      <c r="L167" s="46">
        <f>'третья ц.к.'!$R$380</f>
        <v>6785.68</v>
      </c>
      <c r="M167" s="46">
        <f>'третья ц.к.'!$R$381</f>
        <v>6779.44</v>
      </c>
      <c r="N167" s="46">
        <f>'третья ц.к.'!$R$382</f>
        <v>6754.32</v>
      </c>
      <c r="O167" s="46">
        <f>'третья ц.к.'!$R$383</f>
        <v>6752.57</v>
      </c>
      <c r="P167" s="46">
        <f>'третья ц.к.'!$R$384</f>
        <v>6776.52</v>
      </c>
      <c r="Q167" s="46">
        <f>'третья ц.к.'!$R$385</f>
        <v>6775.38</v>
      </c>
      <c r="R167" s="46">
        <f>'третья ц.к.'!$R$386</f>
        <v>6787.27</v>
      </c>
      <c r="S167" s="46">
        <f>'третья ц.к.'!$R$387</f>
        <v>6832.25</v>
      </c>
      <c r="T167" s="46">
        <f>'третья ц.к.'!$R$388</f>
        <v>6885.93</v>
      </c>
      <c r="U167" s="46">
        <f>'третья ц.к.'!$R$389</f>
        <v>6860.46</v>
      </c>
      <c r="V167" s="46">
        <f>'третья ц.к.'!$R$390</f>
        <v>6817.01</v>
      </c>
      <c r="W167" s="46">
        <f>'третья ц.к.'!$R$391</f>
        <v>6806.85</v>
      </c>
      <c r="X167" s="46">
        <f>'третья ц.к.'!$R$392</f>
        <v>6613.82</v>
      </c>
      <c r="Y167" s="47">
        <f>'третья ц.к.'!$R$393</f>
        <v>6244.03</v>
      </c>
    </row>
    <row r="168" spans="1:25" ht="15" customHeight="1" x14ac:dyDescent="0.25">
      <c r="A168" s="52">
        <f t="shared" si="2"/>
        <v>17</v>
      </c>
      <c r="B168" s="45">
        <f>'третья ц.к.'!$R$394</f>
        <v>6098.82</v>
      </c>
      <c r="C168" s="46">
        <f>'третья ц.к.'!$R$395</f>
        <v>6122.2</v>
      </c>
      <c r="D168" s="46">
        <f>'третья ц.к.'!$R$396</f>
        <v>5701.5</v>
      </c>
      <c r="E168" s="46">
        <f>'третья ц.к.'!$R$397</f>
        <v>5733.24</v>
      </c>
      <c r="F168" s="46">
        <f>'третья ц.к.'!$R$398</f>
        <v>5772.16</v>
      </c>
      <c r="G168" s="46">
        <f>'третья ц.к.'!$R$399</f>
        <v>5987.24</v>
      </c>
      <c r="H168" s="46">
        <f>'третья ц.к.'!$R$400</f>
        <v>6158.35</v>
      </c>
      <c r="I168" s="46">
        <f>'третья ц.к.'!$R$401</f>
        <v>6258.4</v>
      </c>
      <c r="J168" s="46">
        <f>'третья ц.к.'!$R$402</f>
        <v>6590.11</v>
      </c>
      <c r="K168" s="46">
        <f>'третья ц.к.'!$R$403</f>
        <v>6649.48</v>
      </c>
      <c r="L168" s="46">
        <f>'третья ц.к.'!$R$404</f>
        <v>6587.47</v>
      </c>
      <c r="M168" s="46">
        <f>'третья ц.к.'!$R$405</f>
        <v>6663.8</v>
      </c>
      <c r="N168" s="46">
        <f>'третья ц.к.'!$R$406</f>
        <v>6639.84</v>
      </c>
      <c r="O168" s="46">
        <f>'третья ц.к.'!$R$407</f>
        <v>6663.25</v>
      </c>
      <c r="P168" s="46">
        <f>'третья ц.к.'!$R$408</f>
        <v>6678.35</v>
      </c>
      <c r="Q168" s="46">
        <f>'третья ц.к.'!$R$409</f>
        <v>6680.95</v>
      </c>
      <c r="R168" s="46">
        <f>'третья ц.к.'!$R$410</f>
        <v>6689.11</v>
      </c>
      <c r="S168" s="46">
        <f>'третья ц.к.'!$R$411</f>
        <v>6704.57</v>
      </c>
      <c r="T168" s="46">
        <f>'третья ц.к.'!$R$412</f>
        <v>6781.67</v>
      </c>
      <c r="U168" s="46">
        <f>'третья ц.к.'!$R$413</f>
        <v>6752.43</v>
      </c>
      <c r="V168" s="46">
        <f>'третья ц.к.'!$R$414</f>
        <v>6657.52</v>
      </c>
      <c r="W168" s="46">
        <f>'третья ц.к.'!$R$415</f>
        <v>6629.33</v>
      </c>
      <c r="X168" s="46">
        <f>'третья ц.к.'!$R$416</f>
        <v>6552.54</v>
      </c>
      <c r="Y168" s="47">
        <f>'третья ц.к.'!$R$417</f>
        <v>6257.06</v>
      </c>
    </row>
    <row r="169" spans="1:25" ht="15" customHeight="1" x14ac:dyDescent="0.25">
      <c r="A169" s="52">
        <f t="shared" si="2"/>
        <v>18</v>
      </c>
      <c r="B169" s="45">
        <f>'третья ц.к.'!$R$418</f>
        <v>6046.46</v>
      </c>
      <c r="C169" s="46">
        <f>'третья ц.к.'!$R$419</f>
        <v>5660.14</v>
      </c>
      <c r="D169" s="46">
        <f>'третья ц.к.'!$R$420</f>
        <v>5534.94</v>
      </c>
      <c r="E169" s="46">
        <f>'третья ц.к.'!$R$421</f>
        <v>5523.02</v>
      </c>
      <c r="F169" s="46">
        <f>'третья ц.к.'!$R$422</f>
        <v>5661.34</v>
      </c>
      <c r="G169" s="46">
        <f>'третья ц.к.'!$R$423</f>
        <v>5884.41</v>
      </c>
      <c r="H169" s="46">
        <f>'третья ц.к.'!$R$424</f>
        <v>6225.27</v>
      </c>
      <c r="I169" s="46">
        <f>'третья ц.к.'!$R$425</f>
        <v>6406.11</v>
      </c>
      <c r="J169" s="46">
        <f>'третья ц.к.'!$R$426</f>
        <v>6666.26</v>
      </c>
      <c r="K169" s="46">
        <f>'третья ц.к.'!$R$427</f>
        <v>6717.21</v>
      </c>
      <c r="L169" s="46">
        <f>'третья ц.к.'!$R$428</f>
        <v>6696.1</v>
      </c>
      <c r="M169" s="46">
        <f>'третья ц.к.'!$R$429</f>
        <v>6607.3</v>
      </c>
      <c r="N169" s="46">
        <f>'третья ц.к.'!$R$430</f>
        <v>6583.22</v>
      </c>
      <c r="O169" s="46">
        <f>'третья ц.к.'!$R$431</f>
        <v>6645.52</v>
      </c>
      <c r="P169" s="46">
        <f>'третья ц.к.'!$R$432</f>
        <v>6568.48</v>
      </c>
      <c r="Q169" s="46">
        <f>'третья ц.к.'!$R$433</f>
        <v>6570.45</v>
      </c>
      <c r="R169" s="46">
        <f>'третья ц.к.'!$R$434</f>
        <v>6574.11</v>
      </c>
      <c r="S169" s="46">
        <f>'третья ц.к.'!$R$435</f>
        <v>6698.15</v>
      </c>
      <c r="T169" s="46">
        <f>'третья ц.к.'!$R$436</f>
        <v>6751.78</v>
      </c>
      <c r="U169" s="46">
        <f>'третья ц.к.'!$R$437</f>
        <v>6720.75</v>
      </c>
      <c r="V169" s="46">
        <f>'третья ц.к.'!$R$438</f>
        <v>6705.54</v>
      </c>
      <c r="W169" s="46">
        <f>'третья ц.к.'!$R$439</f>
        <v>6644.85</v>
      </c>
      <c r="X169" s="46">
        <f>'третья ц.к.'!$R$440</f>
        <v>6296.06</v>
      </c>
      <c r="Y169" s="47">
        <f>'третья ц.к.'!$R$441</f>
        <v>6092.21</v>
      </c>
    </row>
    <row r="170" spans="1:25" ht="15" customHeight="1" x14ac:dyDescent="0.25">
      <c r="A170" s="52">
        <f t="shared" si="2"/>
        <v>19</v>
      </c>
      <c r="B170" s="45">
        <f>'третья ц.к.'!$R$442</f>
        <v>5962.91</v>
      </c>
      <c r="C170" s="46">
        <f>'третья ц.к.'!$R$443</f>
        <v>5625.71</v>
      </c>
      <c r="D170" s="46">
        <f>'третья ц.к.'!$R$444</f>
        <v>5526.97</v>
      </c>
      <c r="E170" s="46">
        <f>'третья ц.к.'!$R$445</f>
        <v>5521.42</v>
      </c>
      <c r="F170" s="46">
        <f>'третья ц.к.'!$R$446</f>
        <v>5580.25</v>
      </c>
      <c r="G170" s="46">
        <f>'третья ц.к.'!$R$447</f>
        <v>5923.21</v>
      </c>
      <c r="H170" s="46">
        <f>'третья ц.к.'!$R$448</f>
        <v>6197.28</v>
      </c>
      <c r="I170" s="46">
        <f>'третья ц.к.'!$R$449</f>
        <v>6488.45</v>
      </c>
      <c r="J170" s="46">
        <f>'третья ц.к.'!$R$450</f>
        <v>7155.68</v>
      </c>
      <c r="K170" s="46">
        <f>'третья ц.к.'!$R$451</f>
        <v>7155.73</v>
      </c>
      <c r="L170" s="46">
        <f>'третья ц.к.'!$R$452</f>
        <v>7159.14</v>
      </c>
      <c r="M170" s="46">
        <f>'третья ц.к.'!$R$453</f>
        <v>7120.89</v>
      </c>
      <c r="N170" s="46">
        <f>'третья ц.к.'!$R$454</f>
        <v>7115.68</v>
      </c>
      <c r="O170" s="46">
        <f>'третья ц.к.'!$R$455</f>
        <v>6868.49</v>
      </c>
      <c r="P170" s="46">
        <f>'третья ц.к.'!$R$456</f>
        <v>6845.37</v>
      </c>
      <c r="Q170" s="46">
        <f>'третья ц.к.'!$R$457</f>
        <v>7165.86</v>
      </c>
      <c r="R170" s="46">
        <f>'третья ц.к.'!$R$458</f>
        <v>7203.63</v>
      </c>
      <c r="S170" s="46">
        <f>'третья ц.к.'!$R$459</f>
        <v>6910.66</v>
      </c>
      <c r="T170" s="46">
        <f>'третья ц.к.'!$R$460</f>
        <v>7293.06</v>
      </c>
      <c r="U170" s="46">
        <f>'третья ц.к.'!$R$461</f>
        <v>7220.73</v>
      </c>
      <c r="V170" s="46">
        <f>'третья ц.к.'!$R$462</f>
        <v>7125.1</v>
      </c>
      <c r="W170" s="46">
        <f>'третья ц.к.'!$R$463</f>
        <v>7192.53</v>
      </c>
      <c r="X170" s="46">
        <f>'третья ц.к.'!$R$464</f>
        <v>6886.39</v>
      </c>
      <c r="Y170" s="47">
        <f>'третья ц.к.'!$R$465</f>
        <v>6201.29</v>
      </c>
    </row>
    <row r="171" spans="1:25" s="41" customFormat="1" ht="15" customHeight="1" x14ac:dyDescent="0.25">
      <c r="A171" s="52">
        <f t="shared" si="2"/>
        <v>20</v>
      </c>
      <c r="B171" s="45">
        <f>'третья ц.к.'!$R$466</f>
        <v>5712.32</v>
      </c>
      <c r="C171" s="46">
        <f>'третья ц.к.'!$R$467</f>
        <v>5615.29</v>
      </c>
      <c r="D171" s="46">
        <f>'третья ц.к.'!$R$468</f>
        <v>5504.2</v>
      </c>
      <c r="E171" s="46">
        <f>'третья ц.к.'!$R$469</f>
        <v>5484.43</v>
      </c>
      <c r="F171" s="46">
        <f>'третья ц.к.'!$R$470</f>
        <v>5543.29</v>
      </c>
      <c r="G171" s="46">
        <f>'третья ц.к.'!$R$471</f>
        <v>5845.35</v>
      </c>
      <c r="H171" s="46">
        <f>'третья ц.к.'!$R$472</f>
        <v>6163.31</v>
      </c>
      <c r="I171" s="46">
        <f>'третья ц.к.'!$R$473</f>
        <v>6317.69</v>
      </c>
      <c r="J171" s="46">
        <f>'третья ц.к.'!$R$474</f>
        <v>6417.87</v>
      </c>
      <c r="K171" s="46">
        <f>'третья ц.к.'!$R$475</f>
        <v>6447.2</v>
      </c>
      <c r="L171" s="46">
        <f>'третья ц.к.'!$R$476</f>
        <v>6430.27</v>
      </c>
      <c r="M171" s="46">
        <f>'третья ц.к.'!$R$477</f>
        <v>6410.39</v>
      </c>
      <c r="N171" s="46">
        <f>'третья ц.к.'!$R$478</f>
        <v>6339.11</v>
      </c>
      <c r="O171" s="46">
        <f>'третья ц.к.'!$R$479</f>
        <v>6338.07</v>
      </c>
      <c r="P171" s="46">
        <f>'третья ц.к.'!$R$480</f>
        <v>6396.28</v>
      </c>
      <c r="Q171" s="46">
        <f>'третья ц.к.'!$R$481</f>
        <v>6384.89</v>
      </c>
      <c r="R171" s="46">
        <f>'третья ц.к.'!$R$482</f>
        <v>6384.32</v>
      </c>
      <c r="S171" s="46">
        <f>'третья ц.к.'!$R$483</f>
        <v>6405.36</v>
      </c>
      <c r="T171" s="46">
        <f>'третья ц.к.'!$R$484</f>
        <v>6399.22</v>
      </c>
      <c r="U171" s="46">
        <f>'третья ц.к.'!$R$485</f>
        <v>6321.51</v>
      </c>
      <c r="V171" s="46">
        <f>'третья ц.к.'!$R$486</f>
        <v>6300.76</v>
      </c>
      <c r="W171" s="46">
        <f>'третья ц.к.'!$R$487</f>
        <v>6240.33</v>
      </c>
      <c r="X171" s="46">
        <f>'третья ц.к.'!$R$488</f>
        <v>6085.5</v>
      </c>
      <c r="Y171" s="47">
        <f>'третья ц.к.'!$R$489</f>
        <v>5669.06</v>
      </c>
    </row>
    <row r="172" spans="1:25" ht="15" customHeight="1" x14ac:dyDescent="0.25">
      <c r="A172" s="52">
        <f t="shared" si="2"/>
        <v>21</v>
      </c>
      <c r="B172" s="45">
        <f>'третья ц.к.'!$R$490</f>
        <v>5431.97</v>
      </c>
      <c r="C172" s="46">
        <f>'третья ц.к.'!$R$491</f>
        <v>5341.66</v>
      </c>
      <c r="D172" s="46">
        <f>'третья ц.к.'!$R$492</f>
        <v>5319.24</v>
      </c>
      <c r="E172" s="46">
        <f>'третья ц.к.'!$R$493</f>
        <v>5317.99</v>
      </c>
      <c r="F172" s="46">
        <f>'третья ц.к.'!$R$494</f>
        <v>5362.53</v>
      </c>
      <c r="G172" s="46">
        <f>'третья ц.к.'!$R$495</f>
        <v>5513.36</v>
      </c>
      <c r="H172" s="46">
        <f>'третья ц.к.'!$R$496</f>
        <v>5795.58</v>
      </c>
      <c r="I172" s="46">
        <f>'третья ц.к.'!$R$497</f>
        <v>6170.84</v>
      </c>
      <c r="J172" s="46">
        <f>'третья ц.к.'!$R$498</f>
        <v>6322.07</v>
      </c>
      <c r="K172" s="46">
        <f>'третья ц.к.'!$R$499</f>
        <v>6354.13</v>
      </c>
      <c r="L172" s="46">
        <f>'третья ц.к.'!$R$500</f>
        <v>6364.99</v>
      </c>
      <c r="M172" s="46">
        <f>'третья ц.к.'!$R$501</f>
        <v>6350.17</v>
      </c>
      <c r="N172" s="46">
        <f>'третья ц.к.'!$R$502</f>
        <v>6328</v>
      </c>
      <c r="O172" s="46">
        <f>'третья ц.к.'!$R$503</f>
        <v>6329.96</v>
      </c>
      <c r="P172" s="46">
        <f>'третья ц.к.'!$R$504</f>
        <v>6325.03</v>
      </c>
      <c r="Q172" s="46">
        <f>'третья ц.к.'!$R$505</f>
        <v>6320.2</v>
      </c>
      <c r="R172" s="46">
        <f>'третья ц.к.'!$R$506</f>
        <v>6322.05</v>
      </c>
      <c r="S172" s="46">
        <f>'третья ц.к.'!$R$507</f>
        <v>6331.76</v>
      </c>
      <c r="T172" s="46">
        <f>'третья ц.к.'!$R$508</f>
        <v>6323.81</v>
      </c>
      <c r="U172" s="46">
        <f>'третья ц.к.'!$R$509</f>
        <v>6311.68</v>
      </c>
      <c r="V172" s="46">
        <f>'третья ц.к.'!$R$510</f>
        <v>6278.23</v>
      </c>
      <c r="W172" s="46">
        <f>'третья ц.к.'!$R$511</f>
        <v>6243.49</v>
      </c>
      <c r="X172" s="46">
        <f>'третья ц.к.'!$R$512</f>
        <v>6037.52</v>
      </c>
      <c r="Y172" s="47">
        <f>'третья ц.к.'!$R$513</f>
        <v>5529.71</v>
      </c>
    </row>
    <row r="173" spans="1:25" ht="15" customHeight="1" x14ac:dyDescent="0.25">
      <c r="A173" s="52">
        <f t="shared" si="2"/>
        <v>22</v>
      </c>
      <c r="B173" s="45">
        <f>'третья ц.к.'!$R$514</f>
        <v>5373.6</v>
      </c>
      <c r="C173" s="46">
        <f>'третья ц.к.'!$R$515</f>
        <v>5304.46</v>
      </c>
      <c r="D173" s="46">
        <f>'третья ц.к.'!$R$516</f>
        <v>5274.18</v>
      </c>
      <c r="E173" s="46">
        <f>'третья ц.к.'!$R$517</f>
        <v>5284.6</v>
      </c>
      <c r="F173" s="46">
        <f>'третья ц.к.'!$R$518</f>
        <v>5342.96</v>
      </c>
      <c r="G173" s="46">
        <f>'третья ц.к.'!$R$519</f>
        <v>5576.97</v>
      </c>
      <c r="H173" s="46">
        <f>'третья ц.к.'!$R$520</f>
        <v>6051.11</v>
      </c>
      <c r="I173" s="46">
        <f>'третья ц.к.'!$R$521</f>
        <v>6313.65</v>
      </c>
      <c r="J173" s="46">
        <f>'третья ц.к.'!$R$522</f>
        <v>6433.69</v>
      </c>
      <c r="K173" s="46">
        <f>'третья ц.к.'!$R$523</f>
        <v>6561.31</v>
      </c>
      <c r="L173" s="46">
        <f>'третья ц.к.'!$R$524</f>
        <v>6557.91</v>
      </c>
      <c r="M173" s="46">
        <f>'третья ц.к.'!$R$525</f>
        <v>6464.81</v>
      </c>
      <c r="N173" s="46">
        <f>'третья ц.к.'!$R$526</f>
        <v>6420.39</v>
      </c>
      <c r="O173" s="46">
        <f>'третья ц.к.'!$R$527</f>
        <v>6435.5</v>
      </c>
      <c r="P173" s="46">
        <f>'третья ц.к.'!$R$528</f>
        <v>6412.81</v>
      </c>
      <c r="Q173" s="46">
        <f>'третья ц.к.'!$R$529</f>
        <v>6394.68</v>
      </c>
      <c r="R173" s="46">
        <f>'третья ц.к.'!$R$530</f>
        <v>6406.97</v>
      </c>
      <c r="S173" s="46">
        <f>'третья ц.к.'!$R$531</f>
        <v>6411.21</v>
      </c>
      <c r="T173" s="46">
        <f>'третья ц.к.'!$R$532</f>
        <v>6387.8</v>
      </c>
      <c r="U173" s="46">
        <f>'третья ц.к.'!$R$533</f>
        <v>6344.07</v>
      </c>
      <c r="V173" s="46">
        <f>'третья ц.к.'!$R$534</f>
        <v>6286.66</v>
      </c>
      <c r="W173" s="46">
        <f>'третья ц.к.'!$R$535</f>
        <v>6268.2</v>
      </c>
      <c r="X173" s="46">
        <f>'третья ц.к.'!$R$536</f>
        <v>6124.01</v>
      </c>
      <c r="Y173" s="47">
        <f>'третья ц.к.'!$R$537</f>
        <v>5761.26</v>
      </c>
    </row>
    <row r="174" spans="1:25" ht="15" customHeight="1" x14ac:dyDescent="0.25">
      <c r="A174" s="52">
        <f t="shared" si="2"/>
        <v>23</v>
      </c>
      <c r="B174" s="45">
        <f>'третья ц.к.'!$R$538</f>
        <v>5602.41</v>
      </c>
      <c r="C174" s="46">
        <f>'третья ц.к.'!$R$539</f>
        <v>5436.36</v>
      </c>
      <c r="D174" s="46">
        <f>'третья ц.к.'!$R$540</f>
        <v>5388.78</v>
      </c>
      <c r="E174" s="46">
        <f>'третья ц.к.'!$R$541</f>
        <v>5363.13</v>
      </c>
      <c r="F174" s="46">
        <f>'третья ц.к.'!$R$542</f>
        <v>5371.53</v>
      </c>
      <c r="G174" s="46">
        <f>'третья ц.к.'!$R$543</f>
        <v>5471.2</v>
      </c>
      <c r="H174" s="46">
        <f>'третья ц.к.'!$R$544</f>
        <v>5584.76</v>
      </c>
      <c r="I174" s="46">
        <f>'третья ц.к.'!$R$545</f>
        <v>5788.82</v>
      </c>
      <c r="J174" s="46">
        <f>'третья ц.к.'!$R$546</f>
        <v>6158.29</v>
      </c>
      <c r="K174" s="46">
        <f>'третья ц.к.'!$R$547</f>
        <v>6265.63</v>
      </c>
      <c r="L174" s="46">
        <f>'третья ц.к.'!$R$548</f>
        <v>6283.76</v>
      </c>
      <c r="M174" s="46">
        <f>'третья ц.к.'!$R$549</f>
        <v>6280.72</v>
      </c>
      <c r="N174" s="46">
        <f>'третья ц.к.'!$R$550</f>
        <v>6265.45</v>
      </c>
      <c r="O174" s="46">
        <f>'третья ц.к.'!$R$551</f>
        <v>6286.09</v>
      </c>
      <c r="P174" s="46">
        <f>'третья ц.к.'!$R$552</f>
        <v>6263.7</v>
      </c>
      <c r="Q174" s="46">
        <f>'третья ц.к.'!$R$553</f>
        <v>6268.26</v>
      </c>
      <c r="R174" s="46">
        <f>'третья ц.к.'!$R$554</f>
        <v>6288.83</v>
      </c>
      <c r="S174" s="46">
        <f>'третья ц.к.'!$R$555</f>
        <v>6321.12</v>
      </c>
      <c r="T174" s="46">
        <f>'третья ц.к.'!$R$556</f>
        <v>6316.37</v>
      </c>
      <c r="U174" s="46">
        <f>'третья ц.к.'!$R$557</f>
        <v>6314.29</v>
      </c>
      <c r="V174" s="46">
        <f>'третья ц.к.'!$R$558</f>
        <v>6280.13</v>
      </c>
      <c r="W174" s="46">
        <f>'третья ц.к.'!$R$559</f>
        <v>6202.14</v>
      </c>
      <c r="X174" s="46">
        <f>'третья ц.к.'!$R$560</f>
        <v>5980.47</v>
      </c>
      <c r="Y174" s="47">
        <f>'третья ц.к.'!$R$561</f>
        <v>5697.63</v>
      </c>
    </row>
    <row r="175" spans="1:25" ht="15" customHeight="1" x14ac:dyDescent="0.25">
      <c r="A175" s="52">
        <f t="shared" si="2"/>
        <v>24</v>
      </c>
      <c r="B175" s="45">
        <f>'третья ц.к.'!$R$562</f>
        <v>5616.55</v>
      </c>
      <c r="C175" s="46">
        <f>'третья ц.к.'!$R$563</f>
        <v>5439.2</v>
      </c>
      <c r="D175" s="46">
        <f>'третья ц.к.'!$R$564</f>
        <v>5327.03</v>
      </c>
      <c r="E175" s="46">
        <f>'третья ц.к.'!$R$565</f>
        <v>5323.06</v>
      </c>
      <c r="F175" s="46">
        <f>'третья ц.к.'!$R$566</f>
        <v>5320.41</v>
      </c>
      <c r="G175" s="46">
        <f>'третья ц.к.'!$R$567</f>
        <v>5389.39</v>
      </c>
      <c r="H175" s="46">
        <f>'третья ц.к.'!$R$568</f>
        <v>5450.94</v>
      </c>
      <c r="I175" s="46">
        <f>'третья ц.к.'!$R$569</f>
        <v>5590.38</v>
      </c>
      <c r="J175" s="46">
        <f>'третья ц.к.'!$R$570</f>
        <v>5954.12</v>
      </c>
      <c r="K175" s="46">
        <f>'третья ц.к.'!$R$571</f>
        <v>6210.71</v>
      </c>
      <c r="L175" s="46">
        <f>'третья ц.к.'!$R$572</f>
        <v>6251.91</v>
      </c>
      <c r="M175" s="46">
        <f>'третья ц.к.'!$R$573</f>
        <v>6253.5</v>
      </c>
      <c r="N175" s="46">
        <f>'третья ц.к.'!$R$574</f>
        <v>6236.4</v>
      </c>
      <c r="O175" s="46">
        <f>'третья ц.к.'!$R$575</f>
        <v>6240.51</v>
      </c>
      <c r="P175" s="46">
        <f>'третья ц.к.'!$R$576</f>
        <v>6244.07</v>
      </c>
      <c r="Q175" s="46">
        <f>'третья ц.к.'!$R$577</f>
        <v>6246.59</v>
      </c>
      <c r="R175" s="46">
        <f>'третья ц.к.'!$R$578</f>
        <v>6271.12</v>
      </c>
      <c r="S175" s="46">
        <f>'третья ц.к.'!$R$579</f>
        <v>6360.72</v>
      </c>
      <c r="T175" s="46">
        <f>'третья ц.к.'!$R$580</f>
        <v>6401.9</v>
      </c>
      <c r="U175" s="46">
        <f>'третья ц.к.'!$R$581</f>
        <v>6400.37</v>
      </c>
      <c r="V175" s="46">
        <f>'третья ц.к.'!$R$582</f>
        <v>6338.41</v>
      </c>
      <c r="W175" s="46">
        <f>'третья ц.к.'!$R$583</f>
        <v>6260.23</v>
      </c>
      <c r="X175" s="46">
        <f>'третья ц.к.'!$R$584</f>
        <v>6144.73</v>
      </c>
      <c r="Y175" s="47">
        <f>'третья ц.к.'!$R$585</f>
        <v>6012.83</v>
      </c>
    </row>
    <row r="176" spans="1:25" ht="15" customHeight="1" x14ac:dyDescent="0.25">
      <c r="A176" s="52">
        <f t="shared" si="2"/>
        <v>25</v>
      </c>
      <c r="B176" s="45">
        <f>'третья ц.к.'!$R$586</f>
        <v>5549.39</v>
      </c>
      <c r="C176" s="46">
        <f>'третья ц.к.'!$R$587</f>
        <v>5428.08</v>
      </c>
      <c r="D176" s="46">
        <f>'третья ц.к.'!$R$588</f>
        <v>5405.05</v>
      </c>
      <c r="E176" s="46">
        <f>'третья ц.к.'!$R$589</f>
        <v>5418.33</v>
      </c>
      <c r="F176" s="46">
        <f>'третья ц.к.'!$R$590</f>
        <v>5443</v>
      </c>
      <c r="G176" s="46">
        <f>'третья ц.к.'!$R$591</f>
        <v>5706.18</v>
      </c>
      <c r="H176" s="46">
        <f>'третья ц.к.'!$R$592</f>
        <v>6124.27</v>
      </c>
      <c r="I176" s="46">
        <f>'третья ц.к.'!$R$593</f>
        <v>6326.79</v>
      </c>
      <c r="J176" s="46">
        <f>'третья ц.к.'!$R$594</f>
        <v>6519.13</v>
      </c>
      <c r="K176" s="46">
        <f>'третья ц.к.'!$R$595</f>
        <v>6605.72</v>
      </c>
      <c r="L176" s="46">
        <f>'третья ц.к.'!$R$596</f>
        <v>6540.28</v>
      </c>
      <c r="M176" s="46">
        <f>'третья ц.к.'!$R$597</f>
        <v>6513.41</v>
      </c>
      <c r="N176" s="46">
        <f>'третья ц.к.'!$R$598</f>
        <v>6449.4</v>
      </c>
      <c r="O176" s="46">
        <f>'третья ц.к.'!$R$599</f>
        <v>6469.99</v>
      </c>
      <c r="P176" s="46">
        <f>'третья ц.к.'!$R$600</f>
        <v>6483.48</v>
      </c>
      <c r="Q176" s="46">
        <f>'третья ц.к.'!$R$601</f>
        <v>6488.31</v>
      </c>
      <c r="R176" s="46">
        <f>'третья ц.к.'!$R$602</f>
        <v>6550.34</v>
      </c>
      <c r="S176" s="46">
        <f>'третья ц.к.'!$R$603</f>
        <v>6667.53</v>
      </c>
      <c r="T176" s="46">
        <f>'третья ц.к.'!$R$604</f>
        <v>6656.68</v>
      </c>
      <c r="U176" s="46">
        <f>'третья ц.к.'!$R$605</f>
        <v>6598.13</v>
      </c>
      <c r="V176" s="46">
        <f>'третья ц.к.'!$R$606</f>
        <v>6480.78</v>
      </c>
      <c r="W176" s="46">
        <f>'третья ц.к.'!$R$607</f>
        <v>6364.33</v>
      </c>
      <c r="X176" s="46">
        <f>'третья ц.к.'!$R$608</f>
        <v>6193.15</v>
      </c>
      <c r="Y176" s="47">
        <f>'третья ц.к.'!$R$609</f>
        <v>5915.94</v>
      </c>
    </row>
    <row r="177" spans="1:25" ht="15" customHeight="1" x14ac:dyDescent="0.25">
      <c r="A177" s="52">
        <f t="shared" si="2"/>
        <v>26</v>
      </c>
      <c r="B177" s="45">
        <f>'третья ц.к.'!$R$610</f>
        <v>5569.39</v>
      </c>
      <c r="C177" s="46">
        <f>'третья ц.к.'!$R$611</f>
        <v>5437.24</v>
      </c>
      <c r="D177" s="46">
        <f>'третья ц.к.'!$R$612</f>
        <v>5395.48</v>
      </c>
      <c r="E177" s="46">
        <f>'третья ц.к.'!$R$613</f>
        <v>5403.19</v>
      </c>
      <c r="F177" s="46">
        <f>'третья ц.к.'!$R$614</f>
        <v>5499.21</v>
      </c>
      <c r="G177" s="46">
        <f>'третья ц.к.'!$R$615</f>
        <v>5897.54</v>
      </c>
      <c r="H177" s="46">
        <f>'третья ц.к.'!$R$616</f>
        <v>6259.74</v>
      </c>
      <c r="I177" s="46">
        <f>'третья ц.к.'!$R$617</f>
        <v>6339.76</v>
      </c>
      <c r="J177" s="46">
        <f>'третья ц.к.'!$R$618</f>
        <v>6568.7</v>
      </c>
      <c r="K177" s="46">
        <f>'третья ц.к.'!$R$619</f>
        <v>6635.55</v>
      </c>
      <c r="L177" s="46">
        <f>'третья ц.к.'!$R$620</f>
        <v>6598.92</v>
      </c>
      <c r="M177" s="46">
        <f>'третья ц.к.'!$R$621</f>
        <v>6616.31</v>
      </c>
      <c r="N177" s="46">
        <f>'третья ц.к.'!$R$622</f>
        <v>6588.89</v>
      </c>
      <c r="O177" s="46">
        <f>'третья ц.к.'!$R$623</f>
        <v>6586.7</v>
      </c>
      <c r="P177" s="46">
        <f>'третья ц.к.'!$R$624</f>
        <v>6580.95</v>
      </c>
      <c r="Q177" s="46">
        <f>'третья ц.к.'!$R$625</f>
        <v>6601.04</v>
      </c>
      <c r="R177" s="46">
        <f>'третья ц.к.'!$R$626</f>
        <v>6642.94</v>
      </c>
      <c r="S177" s="46">
        <f>'третья ц.к.'!$R$627</f>
        <v>6698.73</v>
      </c>
      <c r="T177" s="46">
        <f>'третья ц.к.'!$R$628</f>
        <v>6686.85</v>
      </c>
      <c r="U177" s="46">
        <f>'третья ц.к.'!$R$629</f>
        <v>6638.99</v>
      </c>
      <c r="V177" s="46">
        <f>'третья ц.к.'!$R$630</f>
        <v>6596.92</v>
      </c>
      <c r="W177" s="46">
        <f>'третья ц.к.'!$R$631</f>
        <v>7401.79</v>
      </c>
      <c r="X177" s="46">
        <f>'третья ц.к.'!$R$632</f>
        <v>6291.13</v>
      </c>
      <c r="Y177" s="47">
        <f>'третья ц.к.'!$R$633</f>
        <v>6154.51</v>
      </c>
    </row>
    <row r="178" spans="1:25" ht="15" customHeight="1" x14ac:dyDescent="0.25">
      <c r="A178" s="52">
        <f t="shared" si="2"/>
        <v>27</v>
      </c>
      <c r="B178" s="45">
        <f>'третья ц.к.'!$R$634</f>
        <v>5973.11</v>
      </c>
      <c r="C178" s="46">
        <f>'третья ц.к.'!$R$635</f>
        <v>5498.58</v>
      </c>
      <c r="D178" s="46">
        <f>'третья ц.к.'!$R$636</f>
        <v>5461.94</v>
      </c>
      <c r="E178" s="46">
        <f>'третья ц.к.'!$R$637</f>
        <v>5449.82</v>
      </c>
      <c r="F178" s="46">
        <f>'третья ц.к.'!$R$638</f>
        <v>5499.9</v>
      </c>
      <c r="G178" s="46">
        <f>'третья ц.к.'!$R$639</f>
        <v>5813.34</v>
      </c>
      <c r="H178" s="46">
        <f>'третья ц.к.'!$R$640</f>
        <v>6257.33</v>
      </c>
      <c r="I178" s="46">
        <f>'третья ц.к.'!$R$641</f>
        <v>6369.75</v>
      </c>
      <c r="J178" s="46">
        <f>'третья ц.к.'!$R$642</f>
        <v>6588.96</v>
      </c>
      <c r="K178" s="46">
        <f>'третья ц.к.'!$R$643</f>
        <v>6669.58</v>
      </c>
      <c r="L178" s="46">
        <f>'третья ц.к.'!$R$644</f>
        <v>6654.75</v>
      </c>
      <c r="M178" s="46">
        <f>'третья ц.к.'!$R$645</f>
        <v>6639.56</v>
      </c>
      <c r="N178" s="46">
        <f>'третья ц.к.'!$R$646</f>
        <v>6622.67</v>
      </c>
      <c r="O178" s="46">
        <f>'третья ц.к.'!$R$647</f>
        <v>6618.61</v>
      </c>
      <c r="P178" s="46">
        <f>'третья ц.к.'!$R$648</f>
        <v>6622.27</v>
      </c>
      <c r="Q178" s="46">
        <f>'третья ц.к.'!$R$649</f>
        <v>6628.76</v>
      </c>
      <c r="R178" s="46">
        <f>'третья ц.к.'!$R$650</f>
        <v>6668.34</v>
      </c>
      <c r="S178" s="46">
        <f>'третья ц.к.'!$R$651</f>
        <v>6673.57</v>
      </c>
      <c r="T178" s="46">
        <f>'третья ц.к.'!$R$652</f>
        <v>6662.03</v>
      </c>
      <c r="U178" s="46">
        <f>'третья ц.к.'!$R$653</f>
        <v>6621.07</v>
      </c>
      <c r="V178" s="46">
        <f>'третья ц.к.'!$R$654</f>
        <v>6531.09</v>
      </c>
      <c r="W178" s="46">
        <f>'третья ц.к.'!$R$655</f>
        <v>6397.07</v>
      </c>
      <c r="X178" s="46">
        <f>'третья ц.к.'!$R$656</f>
        <v>6263.92</v>
      </c>
      <c r="Y178" s="47">
        <f>'третья ц.к.'!$R$657</f>
        <v>6141.51</v>
      </c>
    </row>
    <row r="179" spans="1:25" ht="15" customHeight="1" x14ac:dyDescent="0.25">
      <c r="A179" s="52">
        <f t="shared" si="2"/>
        <v>28</v>
      </c>
      <c r="B179" s="45">
        <f>'третья ц.к.'!$R$658</f>
        <v>5731.3</v>
      </c>
      <c r="C179" s="46">
        <f>'третья ц.к.'!$R$659</f>
        <v>5493.35</v>
      </c>
      <c r="D179" s="46">
        <f>'третья ц.к.'!$R$660</f>
        <v>5455.75</v>
      </c>
      <c r="E179" s="46">
        <f>'третья ц.к.'!$R$661</f>
        <v>5475.17</v>
      </c>
      <c r="F179" s="46">
        <f>'третья ц.к.'!$R$662</f>
        <v>5516.42</v>
      </c>
      <c r="G179" s="46">
        <f>'третья ц.к.'!$R$663</f>
        <v>5750.98</v>
      </c>
      <c r="H179" s="46">
        <f>'третья ц.к.'!$R$664</f>
        <v>6211.16</v>
      </c>
      <c r="I179" s="46">
        <f>'третья ц.к.'!$R$665</f>
        <v>6401.55</v>
      </c>
      <c r="J179" s="46">
        <f>'третья ц.к.'!$R$666</f>
        <v>6550.36</v>
      </c>
      <c r="K179" s="46">
        <f>'третья ц.к.'!$R$667</f>
        <v>6625.25</v>
      </c>
      <c r="L179" s="46">
        <f>'третья ц.к.'!$R$668</f>
        <v>6630.67</v>
      </c>
      <c r="M179" s="46">
        <f>'третья ц.к.'!$R$669</f>
        <v>6357.22</v>
      </c>
      <c r="N179" s="46">
        <f>'третья ц.к.'!$R$670</f>
        <v>6599.44</v>
      </c>
      <c r="O179" s="46">
        <f>'третья ц.к.'!$R$671</f>
        <v>6609.88</v>
      </c>
      <c r="P179" s="46">
        <f>'третья ц.к.'!$R$672</f>
        <v>6574.55</v>
      </c>
      <c r="Q179" s="46">
        <f>'третья ц.к.'!$R$673</f>
        <v>6591.9</v>
      </c>
      <c r="R179" s="46">
        <f>'третья ц.к.'!$R$674</f>
        <v>6598.51</v>
      </c>
      <c r="S179" s="46">
        <f>'третья ц.к.'!$R$675</f>
        <v>6684.42</v>
      </c>
      <c r="T179" s="46">
        <f>'третья ц.к.'!$R$676</f>
        <v>6670.25</v>
      </c>
      <c r="U179" s="46">
        <f>'третья ц.к.'!$R$677</f>
        <v>6625.23</v>
      </c>
      <c r="V179" s="46">
        <f>'третья ц.к.'!$R$678</f>
        <v>6565.46</v>
      </c>
      <c r="W179" s="46">
        <f>'третья ц.к.'!$R$679</f>
        <v>6604.52</v>
      </c>
      <c r="X179" s="46">
        <f>'третья ц.к.'!$R$680</f>
        <v>6272.52</v>
      </c>
      <c r="Y179" s="47">
        <f>'третья ц.к.'!$R$681</f>
        <v>6159.17</v>
      </c>
    </row>
    <row r="180" spans="1:25" ht="15" customHeight="1" x14ac:dyDescent="0.25">
      <c r="A180" s="52">
        <f t="shared" si="2"/>
        <v>29</v>
      </c>
      <c r="B180" s="45">
        <f>'третья ц.к.'!$R$682</f>
        <v>6045.93</v>
      </c>
      <c r="C180" s="46">
        <f>'третья ц.к.'!$R$683</f>
        <v>5725.37</v>
      </c>
      <c r="D180" s="46">
        <f>'третья ц.к.'!$R$684</f>
        <v>5560.82</v>
      </c>
      <c r="E180" s="46">
        <f>'третья ц.к.'!$R$685</f>
        <v>5729.06</v>
      </c>
      <c r="F180" s="46">
        <f>'третья ц.к.'!$R$686</f>
        <v>5712.71</v>
      </c>
      <c r="G180" s="46">
        <f>'третья ц.к.'!$R$687</f>
        <v>6108.56</v>
      </c>
      <c r="H180" s="46">
        <f>'третья ц.к.'!$R$688</f>
        <v>6307.85</v>
      </c>
      <c r="I180" s="46">
        <f>'третья ц.к.'!$R$689</f>
        <v>6493.1</v>
      </c>
      <c r="J180" s="46">
        <f>'третья ц.к.'!$R$690</f>
        <v>6676.26</v>
      </c>
      <c r="K180" s="46">
        <f>'третья ц.к.'!$R$691</f>
        <v>6755.78</v>
      </c>
      <c r="L180" s="46">
        <f>'третья ц.к.'!$R$692</f>
        <v>6749.96</v>
      </c>
      <c r="M180" s="46">
        <f>'третья ц.к.'!$R$693</f>
        <v>6721.75</v>
      </c>
      <c r="N180" s="46">
        <f>'третья ц.к.'!$R$694</f>
        <v>6691.21</v>
      </c>
      <c r="O180" s="46">
        <f>'третья ц.к.'!$R$695</f>
        <v>6706.17</v>
      </c>
      <c r="P180" s="46">
        <f>'третья ц.к.'!$R$696</f>
        <v>6710.47</v>
      </c>
      <c r="Q180" s="46">
        <f>'третья ц.к.'!$R$697</f>
        <v>6715.57</v>
      </c>
      <c r="R180" s="46">
        <f>'третья ц.к.'!$R$698</f>
        <v>6749.51</v>
      </c>
      <c r="S180" s="46">
        <f>'третья ц.к.'!$R$699</f>
        <v>6754.6</v>
      </c>
      <c r="T180" s="46">
        <f>'третья ц.к.'!$R$700</f>
        <v>7936.28</v>
      </c>
      <c r="U180" s="46">
        <f>'третья ц.к.'!$R$701</f>
        <v>6693.16</v>
      </c>
      <c r="V180" s="46">
        <f>'третья ц.к.'!$R$702</f>
        <v>6624.2</v>
      </c>
      <c r="W180" s="46">
        <f>'третья ц.к.'!$R$703</f>
        <v>6656.69</v>
      </c>
      <c r="X180" s="46">
        <f>'третья ц.к.'!$R$704</f>
        <v>6319.84</v>
      </c>
      <c r="Y180" s="47">
        <f>'третья ц.к.'!$R$705</f>
        <v>6240.26</v>
      </c>
    </row>
    <row r="181" spans="1:25" ht="15" customHeight="1" x14ac:dyDescent="0.25">
      <c r="A181" s="63">
        <f t="shared" si="2"/>
        <v>30</v>
      </c>
      <c r="B181" s="45">
        <f>'третья ц.к.'!$R$706</f>
        <v>6140.35</v>
      </c>
      <c r="C181" s="46">
        <f>'третья ц.к.'!$R$707</f>
        <v>5741.99</v>
      </c>
      <c r="D181" s="46">
        <f>'третья ц.к.'!$R$708</f>
        <v>5591.83</v>
      </c>
      <c r="E181" s="46">
        <f>'третья ц.к.'!$R$709</f>
        <v>5593.75</v>
      </c>
      <c r="F181" s="46">
        <f>'третья ц.к.'!$R$710</f>
        <v>5607.23</v>
      </c>
      <c r="G181" s="46">
        <f>'третья ц.к.'!$R$711</f>
        <v>5803.37</v>
      </c>
      <c r="H181" s="46">
        <f>'третья ц.к.'!$R$712</f>
        <v>6142.45</v>
      </c>
      <c r="I181" s="46">
        <f>'третья ц.к.'!$R$713</f>
        <v>6299.91</v>
      </c>
      <c r="J181" s="46">
        <f>'третья ц.к.'!$R$714</f>
        <v>6500.8</v>
      </c>
      <c r="K181" s="46">
        <f>'третья ц.к.'!$R$715</f>
        <v>6371.36</v>
      </c>
      <c r="L181" s="46">
        <f>'третья ц.к.'!$R$716</f>
        <v>6660.53</v>
      </c>
      <c r="M181" s="46">
        <f>'третья ц.к.'!$R$717</f>
        <v>6673.36</v>
      </c>
      <c r="N181" s="46">
        <f>'третья ц.к.'!$R$718</f>
        <v>6667.41</v>
      </c>
      <c r="O181" s="46">
        <f>'третья ц.к.'!$R$719</f>
        <v>6670.51</v>
      </c>
      <c r="P181" s="46">
        <f>'третья ц.к.'!$R$720</f>
        <v>6664.47</v>
      </c>
      <c r="Q181" s="46">
        <f>'третья ц.к.'!$R$721</f>
        <v>6672.49</v>
      </c>
      <c r="R181" s="46">
        <f>'третья ц.к.'!$R$722</f>
        <v>6713.07</v>
      </c>
      <c r="S181" s="46">
        <f>'третья ц.к.'!$R$723</f>
        <v>6931.07</v>
      </c>
      <c r="T181" s="46">
        <f>'третья ц.к.'!$R$724</f>
        <v>8142.91</v>
      </c>
      <c r="U181" s="46">
        <f>'третья ц.к.'!$R$725</f>
        <v>7968.95</v>
      </c>
      <c r="V181" s="46">
        <f>'третья ц.к.'!$R$726</f>
        <v>6729.57</v>
      </c>
      <c r="W181" s="46">
        <f>'третья ц.к.'!$R$727</f>
        <v>7531.31</v>
      </c>
      <c r="X181" s="46">
        <f>'третья ц.к.'!$R$728</f>
        <v>6569.39</v>
      </c>
      <c r="Y181" s="47">
        <f>'третья ц.к.'!$R$729</f>
        <v>6298.7</v>
      </c>
    </row>
    <row r="182" spans="1:25" ht="15" hidden="1" customHeight="1" thickBot="1" x14ac:dyDescent="0.3">
      <c r="A182" s="64">
        <f t="shared" si="2"/>
        <v>31</v>
      </c>
      <c r="B182" s="48">
        <f>'третья ц.к.'!$R$730</f>
        <v>0</v>
      </c>
      <c r="C182" s="49">
        <f>'третья ц.к.'!$R$731</f>
        <v>0</v>
      </c>
      <c r="D182" s="49">
        <f>'третья ц.к.'!$R$732</f>
        <v>0</v>
      </c>
      <c r="E182" s="49">
        <f>'третья ц.к.'!$R$733</f>
        <v>0</v>
      </c>
      <c r="F182" s="49">
        <f>'третья ц.к.'!$R$734</f>
        <v>0</v>
      </c>
      <c r="G182" s="49">
        <f>'третья ц.к.'!$R$735</f>
        <v>0</v>
      </c>
      <c r="H182" s="49">
        <f>'третья ц.к.'!$R$736</f>
        <v>0</v>
      </c>
      <c r="I182" s="49">
        <f>'третья ц.к.'!$R$737</f>
        <v>0</v>
      </c>
      <c r="J182" s="49">
        <f>'третья ц.к.'!$R$738</f>
        <v>0</v>
      </c>
      <c r="K182" s="49">
        <f>'третья ц.к.'!$R$739</f>
        <v>0</v>
      </c>
      <c r="L182" s="49">
        <f>'третья ц.к.'!$R$740</f>
        <v>0</v>
      </c>
      <c r="M182" s="49">
        <f>'третья ц.к.'!$R$741</f>
        <v>0</v>
      </c>
      <c r="N182" s="49">
        <f>'третья ц.к.'!$R$742</f>
        <v>0</v>
      </c>
      <c r="O182" s="49">
        <f>'третья ц.к.'!$R$743</f>
        <v>0</v>
      </c>
      <c r="P182" s="49">
        <f>'третья ц.к.'!$R$744</f>
        <v>0</v>
      </c>
      <c r="Q182" s="49">
        <f>'третья ц.к.'!$R$745</f>
        <v>0</v>
      </c>
      <c r="R182" s="49">
        <f>'третья ц.к.'!$R$746</f>
        <v>0</v>
      </c>
      <c r="S182" s="49">
        <f>'третья ц.к.'!$R$747</f>
        <v>0</v>
      </c>
      <c r="T182" s="49">
        <f>'третья ц.к.'!$R$748</f>
        <v>0</v>
      </c>
      <c r="U182" s="49">
        <f>'третья ц.к.'!$R$749</f>
        <v>0</v>
      </c>
      <c r="V182" s="49">
        <f>'третья ц.к.'!$R$750</f>
        <v>0</v>
      </c>
      <c r="W182" s="49">
        <f>'третья ц.к.'!$R$751</f>
        <v>0</v>
      </c>
      <c r="X182" s="49">
        <f>'третья ц.к.'!$R$752</f>
        <v>0</v>
      </c>
      <c r="Y182" s="50">
        <f>'третья ц.к.'!$R$753</f>
        <v>0</v>
      </c>
    </row>
    <row r="183" spans="1:25" ht="15" customHeight="1" thickBot="1" x14ac:dyDescent="0.3">
      <c r="A183" s="55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 spans="1:25" ht="15" customHeight="1" x14ac:dyDescent="0.2">
      <c r="A184" s="457" t="s">
        <v>34</v>
      </c>
      <c r="B184" s="419" t="s">
        <v>7</v>
      </c>
      <c r="C184" s="419"/>
      <c r="D184" s="419"/>
      <c r="E184" s="419"/>
      <c r="F184" s="419"/>
      <c r="G184" s="419"/>
      <c r="H184" s="419"/>
      <c r="I184" s="419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/>
      <c r="W184" s="419"/>
      <c r="X184" s="419"/>
      <c r="Y184" s="420"/>
    </row>
    <row r="185" spans="1:25" ht="15" customHeight="1" x14ac:dyDescent="0.2">
      <c r="A185" s="458"/>
      <c r="B185" s="421"/>
      <c r="C185" s="421"/>
      <c r="D185" s="421"/>
      <c r="E185" s="421"/>
      <c r="F185" s="421"/>
      <c r="G185" s="421"/>
      <c r="H185" s="421"/>
      <c r="I185" s="421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2"/>
    </row>
    <row r="186" spans="1:25" ht="15" customHeight="1" thickBot="1" x14ac:dyDescent="0.25">
      <c r="A186" s="458"/>
      <c r="B186" s="423"/>
      <c r="C186" s="423"/>
      <c r="D186" s="423"/>
      <c r="E186" s="423"/>
      <c r="F186" s="423"/>
      <c r="G186" s="423"/>
      <c r="H186" s="423"/>
      <c r="I186" s="423"/>
      <c r="J186" s="423"/>
      <c r="K186" s="423"/>
      <c r="L186" s="423"/>
      <c r="M186" s="423"/>
      <c r="N186" s="423"/>
      <c r="O186" s="423"/>
      <c r="P186" s="423"/>
      <c r="Q186" s="423"/>
      <c r="R186" s="423"/>
      <c r="S186" s="423"/>
      <c r="T186" s="423"/>
      <c r="U186" s="423"/>
      <c r="V186" s="423"/>
      <c r="W186" s="423"/>
      <c r="X186" s="423"/>
      <c r="Y186" s="424"/>
    </row>
    <row r="187" spans="1:25" ht="23.25" customHeight="1" thickBot="1" x14ac:dyDescent="0.25">
      <c r="A187" s="459"/>
      <c r="B187" s="34" t="s">
        <v>46</v>
      </c>
      <c r="C187" s="34" t="s">
        <v>47</v>
      </c>
      <c r="D187" s="34" t="s">
        <v>48</v>
      </c>
      <c r="E187" s="34" t="s">
        <v>68</v>
      </c>
      <c r="F187" s="34" t="s">
        <v>49</v>
      </c>
      <c r="G187" s="34" t="s">
        <v>50</v>
      </c>
      <c r="H187" s="34" t="s">
        <v>51</v>
      </c>
      <c r="I187" s="34" t="s">
        <v>52</v>
      </c>
      <c r="J187" s="34" t="s">
        <v>53</v>
      </c>
      <c r="K187" s="34" t="s">
        <v>54</v>
      </c>
      <c r="L187" s="34" t="s">
        <v>55</v>
      </c>
      <c r="M187" s="34" t="s">
        <v>56</v>
      </c>
      <c r="N187" s="34" t="s">
        <v>69</v>
      </c>
      <c r="O187" s="34" t="s">
        <v>57</v>
      </c>
      <c r="P187" s="34" t="s">
        <v>58</v>
      </c>
      <c r="Q187" s="34" t="s">
        <v>59</v>
      </c>
      <c r="R187" s="34" t="s">
        <v>60</v>
      </c>
      <c r="S187" s="34" t="s">
        <v>61</v>
      </c>
      <c r="T187" s="34" t="s">
        <v>62</v>
      </c>
      <c r="U187" s="34" t="s">
        <v>63</v>
      </c>
      <c r="V187" s="34" t="s">
        <v>64</v>
      </c>
      <c r="W187" s="34" t="s">
        <v>65</v>
      </c>
      <c r="X187" s="34" t="s">
        <v>66</v>
      </c>
      <c r="Y187" s="53" t="s">
        <v>67</v>
      </c>
    </row>
    <row r="188" spans="1:25" s="40" customFormat="1" ht="15" customHeight="1" x14ac:dyDescent="0.25">
      <c r="A188" s="51">
        <v>1</v>
      </c>
      <c r="B188" s="42">
        <f>'третья ц.к.'!$S$10</f>
        <v>6496.05</v>
      </c>
      <c r="C188" s="43">
        <f>'третья ц.к.'!$S$11</f>
        <v>6474.7</v>
      </c>
      <c r="D188" s="43">
        <f>'третья ц.к.'!$S$12</f>
        <v>6474.67</v>
      </c>
      <c r="E188" s="43">
        <f>'третья ц.к.'!$S$13</f>
        <v>6384</v>
      </c>
      <c r="F188" s="43">
        <f>'третья ц.к.'!$S$14</f>
        <v>6436.92</v>
      </c>
      <c r="G188" s="43">
        <f>'третья ц.к.'!$S$15</f>
        <v>6784.57</v>
      </c>
      <c r="H188" s="43">
        <f>'третья ц.к.'!$S$16</f>
        <v>6851.95</v>
      </c>
      <c r="I188" s="43">
        <f>'третья ц.к.'!$S$17</f>
        <v>7195.23</v>
      </c>
      <c r="J188" s="43">
        <f>'третья ц.к.'!$S$18</f>
        <v>7418.42</v>
      </c>
      <c r="K188" s="43">
        <f>'третья ц.к.'!$S$19</f>
        <v>7447.04</v>
      </c>
      <c r="L188" s="43">
        <f>'третья ц.к.'!$S$20</f>
        <v>7420.3</v>
      </c>
      <c r="M188" s="43">
        <f>'третья ц.к.'!$S$21</f>
        <v>7364.93</v>
      </c>
      <c r="N188" s="43">
        <f>'третья ц.к.'!$S$22</f>
        <v>7345.49</v>
      </c>
      <c r="O188" s="43">
        <f>'третья ц.к.'!$S$23</f>
        <v>7363.38</v>
      </c>
      <c r="P188" s="43">
        <f>'третья ц.к.'!$S$24</f>
        <v>7356.19</v>
      </c>
      <c r="Q188" s="43">
        <f>'третья ц.к.'!$S$25</f>
        <v>7344.42</v>
      </c>
      <c r="R188" s="43">
        <f>'третья ц.к.'!$S$26</f>
        <v>7325.93</v>
      </c>
      <c r="S188" s="43">
        <f>'третья ц.к.'!$S$27</f>
        <v>7345.08</v>
      </c>
      <c r="T188" s="43">
        <f>'третья ц.к.'!$S$28</f>
        <v>7373.65</v>
      </c>
      <c r="U188" s="43">
        <f>'третья ц.к.'!$S$29</f>
        <v>7355.57</v>
      </c>
      <c r="V188" s="43">
        <f>'третья ц.к.'!$S$30</f>
        <v>7277.7</v>
      </c>
      <c r="W188" s="43">
        <f>'третья ц.к.'!$S$31</f>
        <v>7236.52</v>
      </c>
      <c r="X188" s="43">
        <f>'третья ц.к.'!$S$32</f>
        <v>6927.18</v>
      </c>
      <c r="Y188" s="44">
        <f>'третья ц.к.'!$S$33</f>
        <v>6590.16</v>
      </c>
    </row>
    <row r="189" spans="1:25" ht="15" customHeight="1" x14ac:dyDescent="0.25">
      <c r="A189" s="52">
        <f>A188+1</f>
        <v>2</v>
      </c>
      <c r="B189" s="45">
        <f>'третья ц.к.'!$S$34</f>
        <v>6299.94</v>
      </c>
      <c r="C189" s="46">
        <f>'третья ц.к.'!$S$35</f>
        <v>6217.97</v>
      </c>
      <c r="D189" s="46">
        <f>'третья ц.к.'!$S$36</f>
        <v>6169.69</v>
      </c>
      <c r="E189" s="46">
        <f>'третья ц.к.'!$S$37</f>
        <v>6128.8</v>
      </c>
      <c r="F189" s="46">
        <f>'третья ц.к.'!$S$38</f>
        <v>6155.11</v>
      </c>
      <c r="G189" s="46">
        <f>'третья ц.к.'!$S$39</f>
        <v>6336.35</v>
      </c>
      <c r="H189" s="46">
        <f>'третья ц.к.'!$S$40</f>
        <v>6498.51</v>
      </c>
      <c r="I189" s="46">
        <f>'третья ц.к.'!$S$41</f>
        <v>6770.91</v>
      </c>
      <c r="J189" s="46">
        <f>'третья ц.к.'!$S$42</f>
        <v>7044.61</v>
      </c>
      <c r="K189" s="46">
        <f>'третья ц.к.'!$S$43</f>
        <v>7104.95</v>
      </c>
      <c r="L189" s="46">
        <f>'третья ц.к.'!$S$44</f>
        <v>7109.11</v>
      </c>
      <c r="M189" s="46">
        <f>'третья ц.к.'!$S$45</f>
        <v>7102.28</v>
      </c>
      <c r="N189" s="46">
        <f>'третья ц.к.'!$S$46</f>
        <v>7095.27</v>
      </c>
      <c r="O189" s="46">
        <f>'третья ц.к.'!$S$47</f>
        <v>7097.71</v>
      </c>
      <c r="P189" s="46">
        <f>'третья ц.к.'!$S$48</f>
        <v>7095.65</v>
      </c>
      <c r="Q189" s="46">
        <f>'третья ц.к.'!$S$49</f>
        <v>7098.01</v>
      </c>
      <c r="R189" s="46">
        <f>'третья ц.к.'!$S$50</f>
        <v>7080.95</v>
      </c>
      <c r="S189" s="46">
        <f>'третья ц.к.'!$S$51</f>
        <v>7115.63</v>
      </c>
      <c r="T189" s="46">
        <f>'третья ц.к.'!$S$52</f>
        <v>7131.71</v>
      </c>
      <c r="U189" s="46">
        <f>'третья ц.к.'!$S$53</f>
        <v>7134.47</v>
      </c>
      <c r="V189" s="46">
        <f>'третья ц.к.'!$S$54</f>
        <v>7118.34</v>
      </c>
      <c r="W189" s="46">
        <f>'третья ц.к.'!$S$55</f>
        <v>7043.17</v>
      </c>
      <c r="X189" s="46">
        <f>'третья ц.к.'!$S$56</f>
        <v>6790.42</v>
      </c>
      <c r="Y189" s="47">
        <f>'третья ц.к.'!$S$57</f>
        <v>6608.65</v>
      </c>
    </row>
    <row r="190" spans="1:25" ht="15" customHeight="1" x14ac:dyDescent="0.25">
      <c r="A190" s="52">
        <f t="shared" ref="A190:A218" si="3">A189+1</f>
        <v>3</v>
      </c>
      <c r="B190" s="45">
        <f>'третья ц.к.'!$S$58</f>
        <v>6528.83</v>
      </c>
      <c r="C190" s="46">
        <f>'третья ц.к.'!$S$59</f>
        <v>6431.63</v>
      </c>
      <c r="D190" s="46">
        <f>'третья ц.к.'!$S$60</f>
        <v>6436.1</v>
      </c>
      <c r="E190" s="46">
        <f>'третья ц.к.'!$S$61</f>
        <v>6360.39</v>
      </c>
      <c r="F190" s="46">
        <f>'третья ц.к.'!$S$62</f>
        <v>6429.7</v>
      </c>
      <c r="G190" s="46">
        <f>'третья ц.к.'!$S$63</f>
        <v>6506.7</v>
      </c>
      <c r="H190" s="46">
        <f>'третья ц.к.'!$S$64</f>
        <v>6645.44</v>
      </c>
      <c r="I190" s="46">
        <f>'третья ц.к.'!$S$65</f>
        <v>6787.22</v>
      </c>
      <c r="J190" s="46">
        <f>'третья ц.к.'!$S$66</f>
        <v>7188.11</v>
      </c>
      <c r="K190" s="46">
        <f>'третья ц.к.'!$S$67</f>
        <v>7243.77</v>
      </c>
      <c r="L190" s="46">
        <f>'третья ц.к.'!$S$68</f>
        <v>7264.48</v>
      </c>
      <c r="M190" s="46">
        <f>'третья ц.к.'!$S$69</f>
        <v>7264.01</v>
      </c>
      <c r="N190" s="46">
        <f>'третья ц.к.'!$S$70</f>
        <v>7256.85</v>
      </c>
      <c r="O190" s="46">
        <f>'третья ц.к.'!$S$71</f>
        <v>7247.44</v>
      </c>
      <c r="P190" s="46">
        <f>'третья ц.к.'!$S$72</f>
        <v>7257.29</v>
      </c>
      <c r="Q190" s="46">
        <f>'третья ц.к.'!$S$73</f>
        <v>7267.78</v>
      </c>
      <c r="R190" s="46">
        <f>'третья ц.к.'!$S$74</f>
        <v>7290.22</v>
      </c>
      <c r="S190" s="46">
        <f>'третья ц.к.'!$S$75</f>
        <v>7317.85</v>
      </c>
      <c r="T190" s="46">
        <f>'третья ц.к.'!$S$76</f>
        <v>7354.18</v>
      </c>
      <c r="U190" s="46">
        <f>'третья ц.к.'!$S$77</f>
        <v>7365.02</v>
      </c>
      <c r="V190" s="46">
        <f>'третья ц.к.'!$S$78</f>
        <v>7325.49</v>
      </c>
      <c r="W190" s="46">
        <f>'третья ц.к.'!$S$79</f>
        <v>7289.87</v>
      </c>
      <c r="X190" s="46">
        <f>'третья ц.к.'!$S$80</f>
        <v>6996.92</v>
      </c>
      <c r="Y190" s="47">
        <f>'третья ц.к.'!$S$81</f>
        <v>6756.06</v>
      </c>
    </row>
    <row r="191" spans="1:25" ht="15" customHeight="1" x14ac:dyDescent="0.25">
      <c r="A191" s="52">
        <f t="shared" si="3"/>
        <v>4</v>
      </c>
      <c r="B191" s="45">
        <f>'третья ц.к.'!$S$82</f>
        <v>6600.66</v>
      </c>
      <c r="C191" s="46">
        <f>'третья ц.к.'!$S$83</f>
        <v>6494.55</v>
      </c>
      <c r="D191" s="46">
        <f>'третья ц.к.'!$S$84</f>
        <v>6436.28</v>
      </c>
      <c r="E191" s="46">
        <f>'третья ц.к.'!$S$85</f>
        <v>6426.02</v>
      </c>
      <c r="F191" s="46">
        <f>'третья ц.к.'!$S$86</f>
        <v>6286.21</v>
      </c>
      <c r="G191" s="46">
        <f>'третья ц.к.'!$S$87</f>
        <v>6428.26</v>
      </c>
      <c r="H191" s="46">
        <f>'третья ц.к.'!$S$88</f>
        <v>6492.14</v>
      </c>
      <c r="I191" s="46">
        <f>'третья ц.к.'!$S$89</f>
        <v>6579.08</v>
      </c>
      <c r="J191" s="46">
        <f>'третья ц.к.'!$S$90</f>
        <v>6718.93</v>
      </c>
      <c r="K191" s="46">
        <f>'третья ц.к.'!$S$91</f>
        <v>6940.86</v>
      </c>
      <c r="L191" s="46">
        <f>'третья ц.к.'!$S$92</f>
        <v>7038.54</v>
      </c>
      <c r="M191" s="46">
        <f>'третья ц.к.'!$S$93</f>
        <v>7048.01</v>
      </c>
      <c r="N191" s="46">
        <f>'третья ц.к.'!$S$94</f>
        <v>7044.02</v>
      </c>
      <c r="O191" s="46">
        <f>'третья ц.к.'!$S$95</f>
        <v>7048.65</v>
      </c>
      <c r="P191" s="46">
        <f>'третья ц.к.'!$S$96</f>
        <v>7052.05</v>
      </c>
      <c r="Q191" s="46">
        <f>'третья ц.к.'!$S$97</f>
        <v>7059.55</v>
      </c>
      <c r="R191" s="46">
        <f>'третья ц.к.'!$S$98</f>
        <v>7056.05</v>
      </c>
      <c r="S191" s="46">
        <f>'третья ц.к.'!$S$99</f>
        <v>7092.65</v>
      </c>
      <c r="T191" s="46">
        <f>'третья ц.к.'!$S$100</f>
        <v>7119.55</v>
      </c>
      <c r="U191" s="46">
        <f>'третья ц.к.'!$S$101</f>
        <v>7084.39</v>
      </c>
      <c r="V191" s="46">
        <f>'третья ц.к.'!$S$102</f>
        <v>7063.89</v>
      </c>
      <c r="W191" s="46">
        <f>'третья ц.к.'!$S$103</f>
        <v>7043.76</v>
      </c>
      <c r="X191" s="46">
        <f>'третья ц.к.'!$S$104</f>
        <v>6775.84</v>
      </c>
      <c r="Y191" s="47">
        <f>'третья ц.к.'!$S$105</f>
        <v>6438.94</v>
      </c>
    </row>
    <row r="192" spans="1:25" ht="15" customHeight="1" x14ac:dyDescent="0.25">
      <c r="A192" s="52">
        <f t="shared" si="3"/>
        <v>5</v>
      </c>
      <c r="B192" s="45">
        <f>'третья ц.к.'!$S$106</f>
        <v>6369.09</v>
      </c>
      <c r="C192" s="46">
        <f>'третья ц.к.'!$S$107</f>
        <v>6270.69</v>
      </c>
      <c r="D192" s="46">
        <f>'третья ц.к.'!$S$108</f>
        <v>6253.14</v>
      </c>
      <c r="E192" s="46">
        <f>'третья ц.к.'!$S$109</f>
        <v>6267.8</v>
      </c>
      <c r="F192" s="46">
        <f>'третья ц.к.'!$S$110</f>
        <v>6283.59</v>
      </c>
      <c r="G192" s="46">
        <f>'третья ц.к.'!$S$111</f>
        <v>6402.9</v>
      </c>
      <c r="H192" s="46">
        <f>'третья ц.к.'!$S$112</f>
        <v>6590.05</v>
      </c>
      <c r="I192" s="46">
        <f>'третья ц.к.'!$S$113</f>
        <v>6838.33</v>
      </c>
      <c r="J192" s="46">
        <f>'третья ц.к.'!$S$114</f>
        <v>7223.67</v>
      </c>
      <c r="K192" s="46">
        <f>'третья ц.к.'!$S$115</f>
        <v>7343.25</v>
      </c>
      <c r="L192" s="46">
        <f>'третья ц.к.'!$S$116</f>
        <v>7299.15</v>
      </c>
      <c r="M192" s="46">
        <f>'третья ц.к.'!$S$117</f>
        <v>7302.19</v>
      </c>
      <c r="N192" s="46">
        <f>'третья ц.к.'!$S$118</f>
        <v>7279.67</v>
      </c>
      <c r="O192" s="46">
        <f>'третья ц.к.'!$S$119</f>
        <v>7282.93</v>
      </c>
      <c r="P192" s="46">
        <f>'третья ц.к.'!$S$120</f>
        <v>7284.73</v>
      </c>
      <c r="Q192" s="46">
        <f>'третья ц.к.'!$S$121</f>
        <v>7312.22</v>
      </c>
      <c r="R192" s="46">
        <f>'третья ц.к.'!$S$122</f>
        <v>7340.29</v>
      </c>
      <c r="S192" s="46">
        <f>'третья ц.к.'!$S$123</f>
        <v>7381.05</v>
      </c>
      <c r="T192" s="46">
        <f>'третья ц.к.'!$S$124</f>
        <v>7383.82</v>
      </c>
      <c r="U192" s="46">
        <f>'третья ц.к.'!$S$125</f>
        <v>7374.38</v>
      </c>
      <c r="V192" s="46">
        <f>'третья ц.к.'!$S$126</f>
        <v>7308.48</v>
      </c>
      <c r="W192" s="46">
        <f>'третья ц.к.'!$S$127</f>
        <v>7205.53</v>
      </c>
      <c r="X192" s="46">
        <f>'третья ц.к.'!$S$128</f>
        <v>6823.24</v>
      </c>
      <c r="Y192" s="47">
        <f>'третья ц.к.'!$S$129</f>
        <v>6540.53</v>
      </c>
    </row>
    <row r="193" spans="1:25" ht="15" customHeight="1" x14ac:dyDescent="0.25">
      <c r="A193" s="52">
        <f t="shared" si="3"/>
        <v>6</v>
      </c>
      <c r="B193" s="45">
        <f>'третья ц.к.'!$S$130</f>
        <v>6361.13</v>
      </c>
      <c r="C193" s="46">
        <f>'третья ц.к.'!$S$131</f>
        <v>6285.69</v>
      </c>
      <c r="D193" s="46">
        <f>'третья ц.к.'!$S$132</f>
        <v>6187.23</v>
      </c>
      <c r="E193" s="46">
        <f>'третья ц.к.'!$S$133</f>
        <v>6245.69</v>
      </c>
      <c r="F193" s="46">
        <f>'третья ц.к.'!$S$134</f>
        <v>6309.08</v>
      </c>
      <c r="G193" s="46">
        <f>'третья ц.к.'!$S$135</f>
        <v>6408.45</v>
      </c>
      <c r="H193" s="46">
        <f>'третья ц.к.'!$S$136</f>
        <v>6661.55</v>
      </c>
      <c r="I193" s="46">
        <f>'третья ц.к.'!$S$137</f>
        <v>6926.2</v>
      </c>
      <c r="J193" s="46">
        <f>'третья ц.к.'!$S$138</f>
        <v>7286.65</v>
      </c>
      <c r="K193" s="46">
        <f>'третья ц.к.'!$S$139</f>
        <v>7388.06</v>
      </c>
      <c r="L193" s="46">
        <f>'третья ц.к.'!$S$140</f>
        <v>7357.32</v>
      </c>
      <c r="M193" s="46">
        <f>'третья ц.к.'!$S$141</f>
        <v>7348.23</v>
      </c>
      <c r="N193" s="46">
        <f>'третья ц.к.'!$S$142</f>
        <v>7317.91</v>
      </c>
      <c r="O193" s="46">
        <f>'третья ц.к.'!$S$143</f>
        <v>7341.36</v>
      </c>
      <c r="P193" s="46">
        <f>'третья ц.к.'!$S$144</f>
        <v>7338.16</v>
      </c>
      <c r="Q193" s="46">
        <f>'третья ц.к.'!$S$145</f>
        <v>7380.98</v>
      </c>
      <c r="R193" s="46">
        <f>'третья ц.к.'!$S$146</f>
        <v>7384.99</v>
      </c>
      <c r="S193" s="46">
        <f>'третья ц.к.'!$S$147</f>
        <v>7405.4</v>
      </c>
      <c r="T193" s="46">
        <f>'третья ц.к.'!$S$148</f>
        <v>7396.23</v>
      </c>
      <c r="U193" s="46">
        <f>'третья ц.к.'!$S$149</f>
        <v>7370.39</v>
      </c>
      <c r="V193" s="46">
        <f>'третья ц.к.'!$S$150</f>
        <v>7252.73</v>
      </c>
      <c r="W193" s="46">
        <f>'третья ц.к.'!$S$151</f>
        <v>7175.6</v>
      </c>
      <c r="X193" s="46">
        <f>'третья ц.к.'!$S$152</f>
        <v>6991.3</v>
      </c>
      <c r="Y193" s="47">
        <f>'третья ц.к.'!$S$153</f>
        <v>6519.87</v>
      </c>
    </row>
    <row r="194" spans="1:25" ht="15" customHeight="1" x14ac:dyDescent="0.25">
      <c r="A194" s="52">
        <f t="shared" si="3"/>
        <v>7</v>
      </c>
      <c r="B194" s="45">
        <f>'третья ц.к.'!$S$154</f>
        <v>6349.85</v>
      </c>
      <c r="C194" s="46">
        <f>'третья ц.к.'!$S$155</f>
        <v>6304.84</v>
      </c>
      <c r="D194" s="46">
        <f>'третья ц.к.'!$S$156</f>
        <v>6224.53</v>
      </c>
      <c r="E194" s="46">
        <f>'третья ц.к.'!$S$157</f>
        <v>6266.16</v>
      </c>
      <c r="F194" s="46">
        <f>'третья ц.к.'!$S$158</f>
        <v>6304.3</v>
      </c>
      <c r="G194" s="46">
        <f>'третья ц.к.'!$S$159</f>
        <v>6528.74</v>
      </c>
      <c r="H194" s="46">
        <f>'третья ц.к.'!$S$160</f>
        <v>6751.94</v>
      </c>
      <c r="I194" s="46">
        <f>'третья ц.к.'!$S$161</f>
        <v>7132.58</v>
      </c>
      <c r="J194" s="46">
        <f>'третья ц.к.'!$S$162</f>
        <v>7307.67</v>
      </c>
      <c r="K194" s="46">
        <f>'третья ц.к.'!$S$163</f>
        <v>7363.39</v>
      </c>
      <c r="L194" s="46">
        <f>'третья ц.к.'!$S$164</f>
        <v>7350.82</v>
      </c>
      <c r="M194" s="46">
        <f>'третья ц.к.'!$S$165</f>
        <v>7344.97</v>
      </c>
      <c r="N194" s="46">
        <f>'третья ц.к.'!$S$166</f>
        <v>7331.07</v>
      </c>
      <c r="O194" s="46">
        <f>'третья ц.к.'!$S$167</f>
        <v>7351.04</v>
      </c>
      <c r="P194" s="46">
        <f>'третья ц.к.'!$S$168</f>
        <v>7351</v>
      </c>
      <c r="Q194" s="46">
        <f>'третья ц.к.'!$S$169</f>
        <v>7368.47</v>
      </c>
      <c r="R194" s="46">
        <f>'третья ц.к.'!$S$170</f>
        <v>7380.39</v>
      </c>
      <c r="S194" s="46">
        <f>'третья ц.к.'!$S$171</f>
        <v>7473.06</v>
      </c>
      <c r="T194" s="46">
        <f>'третья ц.к.'!$S$172</f>
        <v>7422.43</v>
      </c>
      <c r="U194" s="46">
        <f>'третья ц.к.'!$S$173</f>
        <v>7401.43</v>
      </c>
      <c r="V194" s="46">
        <f>'третья ц.к.'!$S$174</f>
        <v>7325.27</v>
      </c>
      <c r="W194" s="46">
        <f>'третья ц.к.'!$S$175</f>
        <v>7279.92</v>
      </c>
      <c r="X194" s="46">
        <f>'третья ц.к.'!$S$176</f>
        <v>7160.24</v>
      </c>
      <c r="Y194" s="47">
        <f>'третья ц.к.'!$S$177</f>
        <v>7057.68</v>
      </c>
    </row>
    <row r="195" spans="1:25" ht="15" customHeight="1" x14ac:dyDescent="0.25">
      <c r="A195" s="52">
        <f t="shared" si="3"/>
        <v>8</v>
      </c>
      <c r="B195" s="45">
        <f>'третья ц.к.'!$S$178</f>
        <v>7011.91</v>
      </c>
      <c r="C195" s="46">
        <f>'третья ц.к.'!$S$179</f>
        <v>6560.86</v>
      </c>
      <c r="D195" s="46">
        <f>'третья ц.к.'!$S$180</f>
        <v>6436.89</v>
      </c>
      <c r="E195" s="46">
        <f>'третья ц.к.'!$S$181</f>
        <v>6455.99</v>
      </c>
      <c r="F195" s="46">
        <f>'третья ц.к.'!$S$182</f>
        <v>6557.07</v>
      </c>
      <c r="G195" s="46">
        <f>'третья ц.к.'!$S$183</f>
        <v>7181.2</v>
      </c>
      <c r="H195" s="46">
        <f>'третья ц.к.'!$S$184</f>
        <v>7337.05</v>
      </c>
      <c r="I195" s="46">
        <f>'третья ц.к.'!$S$185</f>
        <v>7403.91</v>
      </c>
      <c r="J195" s="46">
        <f>'третья ц.к.'!$S$186</f>
        <v>7649.3</v>
      </c>
      <c r="K195" s="46">
        <f>'третья ц.к.'!$S$187</f>
        <v>7688.48</v>
      </c>
      <c r="L195" s="46">
        <f>'третья ц.к.'!$S$188</f>
        <v>7653.12</v>
      </c>
      <c r="M195" s="46">
        <f>'третья ц.к.'!$S$189</f>
        <v>7639.7</v>
      </c>
      <c r="N195" s="46">
        <f>'третья ц.к.'!$S$190</f>
        <v>7612.55</v>
      </c>
      <c r="O195" s="46">
        <f>'третья ц.к.'!$S$191</f>
        <v>7626.61</v>
      </c>
      <c r="P195" s="46">
        <f>'третья ц.к.'!$S$192</f>
        <v>7627.9</v>
      </c>
      <c r="Q195" s="46">
        <f>'третья ц.к.'!$S$193</f>
        <v>7643.92</v>
      </c>
      <c r="R195" s="46">
        <f>'третья ц.к.'!$S$194</f>
        <v>7661.06</v>
      </c>
      <c r="S195" s="46">
        <f>'третья ц.к.'!$S$195</f>
        <v>7716.34</v>
      </c>
      <c r="T195" s="46">
        <f>'третья ц.к.'!$S$196</f>
        <v>7760.1</v>
      </c>
      <c r="U195" s="46">
        <f>'третья ц.к.'!$S$197</f>
        <v>7726.75</v>
      </c>
      <c r="V195" s="46">
        <f>'третья ц.к.'!$S$198</f>
        <v>7637.08</v>
      </c>
      <c r="W195" s="46">
        <f>'третья ц.к.'!$S$199</f>
        <v>7609.94</v>
      </c>
      <c r="X195" s="46">
        <f>'третья ц.к.'!$S$200</f>
        <v>7352.69</v>
      </c>
      <c r="Y195" s="47">
        <f>'третья ц.к.'!$S$201</f>
        <v>7266.89</v>
      </c>
    </row>
    <row r="196" spans="1:25" ht="15" customHeight="1" x14ac:dyDescent="0.25">
      <c r="A196" s="52">
        <f t="shared" si="3"/>
        <v>9</v>
      </c>
      <c r="B196" s="45">
        <f>'третья ц.к.'!$S$202</f>
        <v>6823.53</v>
      </c>
      <c r="C196" s="46">
        <f>'третья ц.к.'!$S$203</f>
        <v>6516.2</v>
      </c>
      <c r="D196" s="46">
        <f>'третья ц.к.'!$S$204</f>
        <v>6437.8</v>
      </c>
      <c r="E196" s="46">
        <f>'третья ц.к.'!$S$205</f>
        <v>6429.48</v>
      </c>
      <c r="F196" s="46">
        <f>'третья ц.к.'!$S$206</f>
        <v>6451.05</v>
      </c>
      <c r="G196" s="46">
        <f>'третья ц.к.'!$S$207</f>
        <v>6667.54</v>
      </c>
      <c r="H196" s="46">
        <f>'третья ц.к.'!$S$208</f>
        <v>7042.93</v>
      </c>
      <c r="I196" s="46">
        <f>'третья ц.к.'!$S$209</f>
        <v>7120.43</v>
      </c>
      <c r="J196" s="46">
        <f>'третья ц.к.'!$S$210</f>
        <v>7281.54</v>
      </c>
      <c r="K196" s="46">
        <f>'третья ц.к.'!$S$211</f>
        <v>7456.28</v>
      </c>
      <c r="L196" s="46">
        <f>'третья ц.к.'!$S$212</f>
        <v>7414.15</v>
      </c>
      <c r="M196" s="46">
        <f>'третья ц.к.'!$S$213</f>
        <v>7402.95</v>
      </c>
      <c r="N196" s="46">
        <f>'третья ц.к.'!$S$214</f>
        <v>7388.59</v>
      </c>
      <c r="O196" s="46">
        <f>'третья ц.к.'!$S$215</f>
        <v>7380.9</v>
      </c>
      <c r="P196" s="46">
        <f>'третья ц.к.'!$S$216</f>
        <v>7371.39</v>
      </c>
      <c r="Q196" s="46">
        <f>'третья ц.к.'!$S$217</f>
        <v>7380.16</v>
      </c>
      <c r="R196" s="46">
        <f>'третья ц.к.'!$S$218</f>
        <v>7396.96</v>
      </c>
      <c r="S196" s="46">
        <f>'третья ц.к.'!$S$219</f>
        <v>7517.47</v>
      </c>
      <c r="T196" s="46">
        <f>'третья ц.к.'!$S$220</f>
        <v>7363.12</v>
      </c>
      <c r="U196" s="46">
        <f>'третья ц.к.'!$S$221</f>
        <v>7357.57</v>
      </c>
      <c r="V196" s="46">
        <f>'третья ц.к.'!$S$222</f>
        <v>7347.58</v>
      </c>
      <c r="W196" s="46">
        <f>'третья ц.к.'!$S$223</f>
        <v>7284.33</v>
      </c>
      <c r="X196" s="46">
        <f>'третья ц.к.'!$S$224</f>
        <v>7164.55</v>
      </c>
      <c r="Y196" s="47">
        <f>'третья ц.к.'!$S$225</f>
        <v>7027.62</v>
      </c>
    </row>
    <row r="197" spans="1:25" ht="15" customHeight="1" x14ac:dyDescent="0.25">
      <c r="A197" s="52">
        <f t="shared" si="3"/>
        <v>10</v>
      </c>
      <c r="B197" s="45">
        <f>'третья ц.к.'!$S$226</f>
        <v>6621.26</v>
      </c>
      <c r="C197" s="46">
        <f>'третья ц.к.'!$S$227</f>
        <v>6456.15</v>
      </c>
      <c r="D197" s="46">
        <f>'третья ц.к.'!$S$228</f>
        <v>6378.6</v>
      </c>
      <c r="E197" s="46">
        <f>'третья ц.к.'!$S$229</f>
        <v>6379.19</v>
      </c>
      <c r="F197" s="46">
        <f>'третья ц.к.'!$S$230</f>
        <v>6385.43</v>
      </c>
      <c r="G197" s="46">
        <f>'третья ц.к.'!$S$231</f>
        <v>6490.01</v>
      </c>
      <c r="H197" s="46">
        <f>'третья ц.к.'!$S$232</f>
        <v>6739.3</v>
      </c>
      <c r="I197" s="46">
        <f>'третья ц.к.'!$S$233</f>
        <v>7042.77</v>
      </c>
      <c r="J197" s="46">
        <f>'третья ц.к.'!$S$234</f>
        <v>7179.21</v>
      </c>
      <c r="K197" s="46">
        <f>'третья ц.к.'!$S$235</f>
        <v>7279.84</v>
      </c>
      <c r="L197" s="46">
        <f>'третья ц.к.'!$S$236</f>
        <v>7301.54</v>
      </c>
      <c r="M197" s="46">
        <f>'третья ц.к.'!$S$237</f>
        <v>7318.03</v>
      </c>
      <c r="N197" s="46">
        <f>'третья ц.к.'!$S$238</f>
        <v>7313.43</v>
      </c>
      <c r="O197" s="46">
        <f>'третья ц.к.'!$S$239</f>
        <v>7319.41</v>
      </c>
      <c r="P197" s="46">
        <f>'третья ц.к.'!$S$240</f>
        <v>7323.37</v>
      </c>
      <c r="Q197" s="46">
        <f>'третья ц.к.'!$S$241</f>
        <v>7346.11</v>
      </c>
      <c r="R197" s="46">
        <f>'третья ц.к.'!$S$242</f>
        <v>7341.97</v>
      </c>
      <c r="S197" s="46">
        <f>'третья ц.к.'!$S$243</f>
        <v>7397.39</v>
      </c>
      <c r="T197" s="46">
        <f>'третья ц.к.'!$S$244</f>
        <v>7393.71</v>
      </c>
      <c r="U197" s="46">
        <f>'третья ц.к.'!$S$245</f>
        <v>7387.65</v>
      </c>
      <c r="V197" s="46">
        <f>'третья ц.к.'!$S$246</f>
        <v>7342.54</v>
      </c>
      <c r="W197" s="46">
        <f>'третья ц.к.'!$S$247</f>
        <v>7288.11</v>
      </c>
      <c r="X197" s="46">
        <f>'третья ц.к.'!$S$248</f>
        <v>7218.78</v>
      </c>
      <c r="Y197" s="47">
        <f>'третья ц.к.'!$S$249</f>
        <v>7044.31</v>
      </c>
    </row>
    <row r="198" spans="1:25" s="41" customFormat="1" ht="15" customHeight="1" x14ac:dyDescent="0.25">
      <c r="A198" s="52">
        <f t="shared" si="3"/>
        <v>11</v>
      </c>
      <c r="B198" s="45">
        <f>'третья ц.к.'!$S$250</f>
        <v>6661.3</v>
      </c>
      <c r="C198" s="46">
        <f>'третья ц.к.'!$S$251</f>
        <v>6479.87</v>
      </c>
      <c r="D198" s="46">
        <f>'третья ц.к.'!$S$252</f>
        <v>6383.61</v>
      </c>
      <c r="E198" s="46">
        <f>'третья ц.к.'!$S$253</f>
        <v>6390.57</v>
      </c>
      <c r="F198" s="46">
        <f>'третья ц.к.'!$S$254</f>
        <v>6406.35</v>
      </c>
      <c r="G198" s="46">
        <f>'третья ц.к.'!$S$255</f>
        <v>6665.56</v>
      </c>
      <c r="H198" s="46">
        <f>'третья ц.к.'!$S$256</f>
        <v>7057.05</v>
      </c>
      <c r="I198" s="46">
        <f>'третья ц.к.'!$S$257</f>
        <v>7244.92</v>
      </c>
      <c r="J198" s="46">
        <f>'третья ц.к.'!$S$258</f>
        <v>7401.33</v>
      </c>
      <c r="K198" s="46">
        <f>'третья ц.к.'!$S$259</f>
        <v>7464.87</v>
      </c>
      <c r="L198" s="46">
        <f>'третья ц.к.'!$S$260</f>
        <v>7441.24</v>
      </c>
      <c r="M198" s="46">
        <f>'третья ц.к.'!$S$261</f>
        <v>7431.26</v>
      </c>
      <c r="N198" s="46">
        <f>'третья ц.к.'!$S$262</f>
        <v>7418.53</v>
      </c>
      <c r="O198" s="46">
        <f>'третья ц.к.'!$S$263</f>
        <v>7424.78</v>
      </c>
      <c r="P198" s="46">
        <f>'третья ц.к.'!$S$264</f>
        <v>7447.39</v>
      </c>
      <c r="Q198" s="46">
        <f>'третья ц.к.'!$S$265</f>
        <v>7439.55</v>
      </c>
      <c r="R198" s="46">
        <f>'третья ц.к.'!$S$266</f>
        <v>7442.99</v>
      </c>
      <c r="S198" s="46">
        <f>'третья ц.к.'!$S$267</f>
        <v>7531.06</v>
      </c>
      <c r="T198" s="46">
        <f>'третья ц.к.'!$S$268</f>
        <v>7564.17</v>
      </c>
      <c r="U198" s="46">
        <f>'третья ц.к.'!$S$269</f>
        <v>7539.69</v>
      </c>
      <c r="V198" s="46">
        <f>'третья ц.к.'!$S$270</f>
        <v>7343.17</v>
      </c>
      <c r="W198" s="46">
        <f>'третья ц.к.'!$S$271</f>
        <v>7286.14</v>
      </c>
      <c r="X198" s="46">
        <f>'третья ц.к.'!$S$272</f>
        <v>7137.15</v>
      </c>
      <c r="Y198" s="47">
        <f>'третья ц.к.'!$S$273</f>
        <v>6753.72</v>
      </c>
    </row>
    <row r="199" spans="1:25" ht="15" customHeight="1" x14ac:dyDescent="0.25">
      <c r="A199" s="52">
        <f t="shared" si="3"/>
        <v>12</v>
      </c>
      <c r="B199" s="45">
        <f>'третья ц.к.'!$S$274</f>
        <v>6659.58</v>
      </c>
      <c r="C199" s="46">
        <f>'третья ц.к.'!$S$275</f>
        <v>6484.13</v>
      </c>
      <c r="D199" s="46">
        <f>'третья ц.к.'!$S$276</f>
        <v>6405.99</v>
      </c>
      <c r="E199" s="46">
        <f>'третья ц.к.'!$S$277</f>
        <v>6411.71</v>
      </c>
      <c r="F199" s="46">
        <f>'третья ц.к.'!$S$278</f>
        <v>6415.39</v>
      </c>
      <c r="G199" s="46">
        <f>'третья ц.к.'!$S$279</f>
        <v>6657.47</v>
      </c>
      <c r="H199" s="46">
        <f>'третья ц.к.'!$S$280</f>
        <v>7141</v>
      </c>
      <c r="I199" s="46">
        <f>'третья ц.к.'!$S$281</f>
        <v>7234.59</v>
      </c>
      <c r="J199" s="46">
        <f>'третья ц.к.'!$S$282</f>
        <v>7358.28</v>
      </c>
      <c r="K199" s="46">
        <f>'третья ц.к.'!$S$283</f>
        <v>7356.7</v>
      </c>
      <c r="L199" s="46">
        <f>'третья ц.к.'!$S$284</f>
        <v>7386.37</v>
      </c>
      <c r="M199" s="46">
        <f>'третья ц.к.'!$S$285</f>
        <v>7345.47</v>
      </c>
      <c r="N199" s="46">
        <f>'третья ц.к.'!$S$286</f>
        <v>7342.19</v>
      </c>
      <c r="O199" s="46">
        <f>'третья ц.к.'!$S$287</f>
        <v>7347.77</v>
      </c>
      <c r="P199" s="46">
        <f>'третья ц.к.'!$S$288</f>
        <v>7345.6</v>
      </c>
      <c r="Q199" s="46">
        <f>'третья ц.к.'!$S$289</f>
        <v>7349.59</v>
      </c>
      <c r="R199" s="46">
        <f>'третья ц.к.'!$S$290</f>
        <v>7352.83</v>
      </c>
      <c r="S199" s="46">
        <f>'третья ц.к.'!$S$291</f>
        <v>7518.22</v>
      </c>
      <c r="T199" s="46">
        <f>'третья ц.к.'!$S$292</f>
        <v>7480.69</v>
      </c>
      <c r="U199" s="46">
        <f>'третья ц.к.'!$S$293</f>
        <v>7443.05</v>
      </c>
      <c r="V199" s="46">
        <f>'третья ц.к.'!$S$294</f>
        <v>7351</v>
      </c>
      <c r="W199" s="46">
        <f>'третья ц.к.'!$S$295</f>
        <v>7280.76</v>
      </c>
      <c r="X199" s="46">
        <f>'третья ц.к.'!$S$296</f>
        <v>7020.63</v>
      </c>
      <c r="Y199" s="47">
        <f>'третья ц.к.'!$S$297</f>
        <v>6812.4</v>
      </c>
    </row>
    <row r="200" spans="1:25" ht="15" customHeight="1" x14ac:dyDescent="0.25">
      <c r="A200" s="52">
        <f t="shared" si="3"/>
        <v>13</v>
      </c>
      <c r="B200" s="45">
        <f>'третья ц.к.'!$S$298</f>
        <v>6467.78</v>
      </c>
      <c r="C200" s="46">
        <f>'третья ц.к.'!$S$299</f>
        <v>6379.67</v>
      </c>
      <c r="D200" s="46">
        <f>'третья ц.к.'!$S$300</f>
        <v>6300.8</v>
      </c>
      <c r="E200" s="46">
        <f>'третья ц.к.'!$S$301</f>
        <v>6279.28</v>
      </c>
      <c r="F200" s="46">
        <f>'третья ц.к.'!$S$302</f>
        <v>6293.24</v>
      </c>
      <c r="G200" s="46">
        <f>'третья ц.к.'!$S$303</f>
        <v>6530.37</v>
      </c>
      <c r="H200" s="46">
        <f>'третья ц.к.'!$S$304</f>
        <v>7010.35</v>
      </c>
      <c r="I200" s="46">
        <f>'третья ц.к.'!$S$305</f>
        <v>7246.66</v>
      </c>
      <c r="J200" s="46">
        <f>'третья ц.к.'!$S$306</f>
        <v>7347.56</v>
      </c>
      <c r="K200" s="46">
        <f>'третья ц.к.'!$S$307</f>
        <v>7405.66</v>
      </c>
      <c r="L200" s="46">
        <f>'третья ц.к.'!$S$308</f>
        <v>7382.32</v>
      </c>
      <c r="M200" s="46">
        <f>'третья ц.к.'!$S$309</f>
        <v>7382.33</v>
      </c>
      <c r="N200" s="46">
        <f>'третья ц.к.'!$S$310</f>
        <v>7409.95</v>
      </c>
      <c r="O200" s="46">
        <f>'третья ц.к.'!$S$311</f>
        <v>7441.34</v>
      </c>
      <c r="P200" s="46">
        <f>'третья ц.к.'!$S$312</f>
        <v>7442.78</v>
      </c>
      <c r="Q200" s="46">
        <f>'третья ц.к.'!$S$313</f>
        <v>7453.59</v>
      </c>
      <c r="R200" s="46">
        <f>'третья ц.к.'!$S$314</f>
        <v>7470.68</v>
      </c>
      <c r="S200" s="46">
        <f>'третья ц.к.'!$S$315</f>
        <v>7536.2</v>
      </c>
      <c r="T200" s="46">
        <f>'третья ц.к.'!$S$316</f>
        <v>7575.38</v>
      </c>
      <c r="U200" s="46">
        <f>'третья ц.к.'!$S$317</f>
        <v>7549.56</v>
      </c>
      <c r="V200" s="46">
        <f>'третья ц.к.'!$S$318</f>
        <v>7494.9</v>
      </c>
      <c r="W200" s="46">
        <f>'третья ц.к.'!$S$319</f>
        <v>7650.14</v>
      </c>
      <c r="X200" s="46">
        <f>'третья ц.к.'!$S$320</f>
        <v>7054.84</v>
      </c>
      <c r="Y200" s="47">
        <f>'третья ц.к.'!$S$321</f>
        <v>6910.4</v>
      </c>
    </row>
    <row r="201" spans="1:25" ht="15" customHeight="1" x14ac:dyDescent="0.25">
      <c r="A201" s="52">
        <f t="shared" si="3"/>
        <v>14</v>
      </c>
      <c r="B201" s="45">
        <f>'третья ц.к.'!$S$322</f>
        <v>6954.88</v>
      </c>
      <c r="C201" s="46">
        <f>'третья ц.к.'!$S$323</f>
        <v>6657.35</v>
      </c>
      <c r="D201" s="46">
        <f>'третья ц.к.'!$S$324</f>
        <v>6499.91</v>
      </c>
      <c r="E201" s="46">
        <f>'третья ц.к.'!$S$325</f>
        <v>6509.53</v>
      </c>
      <c r="F201" s="46">
        <f>'третья ц.к.'!$S$326</f>
        <v>6654.92</v>
      </c>
      <c r="G201" s="46">
        <f>'третья ц.к.'!$S$327</f>
        <v>6965.02</v>
      </c>
      <c r="H201" s="46">
        <f>'третья ц.к.'!$S$328</f>
        <v>7267.53</v>
      </c>
      <c r="I201" s="46">
        <f>'третья ц.к.'!$S$329</f>
        <v>7414.02</v>
      </c>
      <c r="J201" s="46">
        <f>'третья ц.к.'!$S$330</f>
        <v>7909.63</v>
      </c>
      <c r="K201" s="46">
        <f>'третья ц.к.'!$S$331</f>
        <v>7983.84</v>
      </c>
      <c r="L201" s="46">
        <f>'третья ц.к.'!$S$332</f>
        <v>7953.54</v>
      </c>
      <c r="M201" s="46">
        <f>'третья ц.к.'!$S$333</f>
        <v>7943.65</v>
      </c>
      <c r="N201" s="46">
        <f>'третья ц.к.'!$S$334</f>
        <v>7919.87</v>
      </c>
      <c r="O201" s="46">
        <f>'третья ц.к.'!$S$335</f>
        <v>7945.12</v>
      </c>
      <c r="P201" s="46">
        <f>'третья ц.к.'!$S$336</f>
        <v>7942.05</v>
      </c>
      <c r="Q201" s="46">
        <f>'третья ц.к.'!$S$337</f>
        <v>7946.15</v>
      </c>
      <c r="R201" s="46">
        <f>'третья ц.к.'!$S$338</f>
        <v>7941.57</v>
      </c>
      <c r="S201" s="46">
        <f>'третья ц.к.'!$S$339</f>
        <v>8011.33</v>
      </c>
      <c r="T201" s="46">
        <f>'третья ц.к.'!$S$340</f>
        <v>8021.94</v>
      </c>
      <c r="U201" s="46">
        <f>'третья ц.к.'!$S$341</f>
        <v>7952.88</v>
      </c>
      <c r="V201" s="46">
        <f>'третья ц.к.'!$S$342</f>
        <v>7891.31</v>
      </c>
      <c r="W201" s="46">
        <f>'третья ц.к.'!$S$343</f>
        <v>7804.94</v>
      </c>
      <c r="X201" s="46">
        <f>'третья ц.к.'!$S$344</f>
        <v>7261.95</v>
      </c>
      <c r="Y201" s="47">
        <f>'третья ц.к.'!$S$345</f>
        <v>7088.85</v>
      </c>
    </row>
    <row r="202" spans="1:25" ht="15" customHeight="1" x14ac:dyDescent="0.25">
      <c r="A202" s="52">
        <f t="shared" si="3"/>
        <v>15</v>
      </c>
      <c r="B202" s="45">
        <f>'третья ц.к.'!$S$346</f>
        <v>7110.15</v>
      </c>
      <c r="C202" s="46">
        <f>'третья ц.к.'!$S$347</f>
        <v>6677.42</v>
      </c>
      <c r="D202" s="46">
        <f>'третья ц.к.'!$S$348</f>
        <v>6534.41</v>
      </c>
      <c r="E202" s="46">
        <f>'третья ц.к.'!$S$349</f>
        <v>6554.44</v>
      </c>
      <c r="F202" s="46">
        <f>'третья ц.к.'!$S$350</f>
        <v>6651.45</v>
      </c>
      <c r="G202" s="46">
        <f>'третья ц.к.'!$S$351</f>
        <v>7134.86</v>
      </c>
      <c r="H202" s="46">
        <f>'третья ц.к.'!$S$352</f>
        <v>7267.08</v>
      </c>
      <c r="I202" s="46">
        <f>'третья ц.к.'!$S$353</f>
        <v>7502.95</v>
      </c>
      <c r="J202" s="46">
        <f>'третья ц.к.'!$S$354</f>
        <v>7838.36</v>
      </c>
      <c r="K202" s="46">
        <f>'третья ц.к.'!$S$355</f>
        <v>7917.85</v>
      </c>
      <c r="L202" s="46">
        <f>'третья ц.к.'!$S$356</f>
        <v>7889.11</v>
      </c>
      <c r="M202" s="46">
        <f>'третья ц.к.'!$S$357</f>
        <v>7872.42</v>
      </c>
      <c r="N202" s="46">
        <f>'третья ц.к.'!$S$358</f>
        <v>7857.42</v>
      </c>
      <c r="O202" s="46">
        <f>'третья ц.к.'!$S$359</f>
        <v>7865.36</v>
      </c>
      <c r="P202" s="46">
        <f>'третья ц.к.'!$S$360</f>
        <v>7851.97</v>
      </c>
      <c r="Q202" s="46">
        <f>'третья ц.к.'!$S$361</f>
        <v>7862.8</v>
      </c>
      <c r="R202" s="46">
        <f>'третья ц.к.'!$S$362</f>
        <v>7897.08</v>
      </c>
      <c r="S202" s="46">
        <f>'третья ц.к.'!$S$363</f>
        <v>7952.52</v>
      </c>
      <c r="T202" s="46">
        <f>'третья ц.к.'!$S$364</f>
        <v>8308.8700000000008</v>
      </c>
      <c r="U202" s="46">
        <f>'третья ц.к.'!$S$365</f>
        <v>7926.04</v>
      </c>
      <c r="V202" s="46">
        <f>'третья ц.к.'!$S$366</f>
        <v>7816.31</v>
      </c>
      <c r="W202" s="46">
        <f>'третья ц.к.'!$S$367</f>
        <v>7752.15</v>
      </c>
      <c r="X202" s="46">
        <f>'третья ц.к.'!$S$368</f>
        <v>7316.94</v>
      </c>
      <c r="Y202" s="47">
        <f>'третья ц.к.'!$S$369</f>
        <v>7235.07</v>
      </c>
    </row>
    <row r="203" spans="1:25" ht="15" customHeight="1" x14ac:dyDescent="0.25">
      <c r="A203" s="52">
        <f t="shared" si="3"/>
        <v>16</v>
      </c>
      <c r="B203" s="45">
        <f>'третья ц.к.'!$S$370</f>
        <v>7174.2</v>
      </c>
      <c r="C203" s="46">
        <f>'третья ц.к.'!$S$371</f>
        <v>6999.53</v>
      </c>
      <c r="D203" s="46">
        <f>'третья ц.к.'!$S$372</f>
        <v>6808.24</v>
      </c>
      <c r="E203" s="46">
        <f>'третья ц.к.'!$S$373</f>
        <v>6801.51</v>
      </c>
      <c r="F203" s="46">
        <f>'третья ц.к.'!$S$374</f>
        <v>6769.99</v>
      </c>
      <c r="G203" s="46">
        <f>'третья ц.к.'!$S$375</f>
        <v>7114.14</v>
      </c>
      <c r="H203" s="46">
        <f>'третья ц.к.'!$S$376</f>
        <v>7244.64</v>
      </c>
      <c r="I203" s="46">
        <f>'третья ц.к.'!$S$377</f>
        <v>7297.05</v>
      </c>
      <c r="J203" s="46">
        <f>'третья ц.к.'!$S$378</f>
        <v>7702.76</v>
      </c>
      <c r="K203" s="46">
        <f>'третья ц.к.'!$S$379</f>
        <v>7796.89</v>
      </c>
      <c r="L203" s="46">
        <f>'третья ц.к.'!$S$380</f>
        <v>7767.49</v>
      </c>
      <c r="M203" s="46">
        <f>'третья ц.к.'!$S$381</f>
        <v>7761.25</v>
      </c>
      <c r="N203" s="46">
        <f>'третья ц.к.'!$S$382</f>
        <v>7736.13</v>
      </c>
      <c r="O203" s="46">
        <f>'третья ц.к.'!$S$383</f>
        <v>7734.38</v>
      </c>
      <c r="P203" s="46">
        <f>'третья ц.к.'!$S$384</f>
        <v>7758.33</v>
      </c>
      <c r="Q203" s="46">
        <f>'третья ц.к.'!$S$385</f>
        <v>7757.19</v>
      </c>
      <c r="R203" s="46">
        <f>'третья ц.к.'!$S$386</f>
        <v>7769.08</v>
      </c>
      <c r="S203" s="46">
        <f>'третья ц.к.'!$S$387</f>
        <v>7814.06</v>
      </c>
      <c r="T203" s="46">
        <f>'третья ц.к.'!$S$388</f>
        <v>7867.74</v>
      </c>
      <c r="U203" s="46">
        <f>'третья ц.к.'!$S$389</f>
        <v>7842.27</v>
      </c>
      <c r="V203" s="46">
        <f>'третья ц.к.'!$S$390</f>
        <v>7798.82</v>
      </c>
      <c r="W203" s="46">
        <f>'третья ц.к.'!$S$391</f>
        <v>7788.66</v>
      </c>
      <c r="X203" s="46">
        <f>'третья ц.к.'!$S$392</f>
        <v>7595.63</v>
      </c>
      <c r="Y203" s="47">
        <f>'третья ц.к.'!$S$393</f>
        <v>7225.84</v>
      </c>
    </row>
    <row r="204" spans="1:25" ht="15" customHeight="1" x14ac:dyDescent="0.25">
      <c r="A204" s="52">
        <f t="shared" si="3"/>
        <v>17</v>
      </c>
      <c r="B204" s="45">
        <f>'третья ц.к.'!$S$394</f>
        <v>7080.63</v>
      </c>
      <c r="C204" s="46">
        <f>'третья ц.к.'!$S$395</f>
        <v>7104.01</v>
      </c>
      <c r="D204" s="46">
        <f>'третья ц.к.'!$S$396</f>
        <v>6683.31</v>
      </c>
      <c r="E204" s="46">
        <f>'третья ц.к.'!$S$397</f>
        <v>6715.05</v>
      </c>
      <c r="F204" s="46">
        <f>'третья ц.к.'!$S$398</f>
        <v>6753.97</v>
      </c>
      <c r="G204" s="46">
        <f>'третья ц.к.'!$S$399</f>
        <v>6969.05</v>
      </c>
      <c r="H204" s="46">
        <f>'третья ц.к.'!$S$400</f>
        <v>7140.16</v>
      </c>
      <c r="I204" s="46">
        <f>'третья ц.к.'!$S$401</f>
        <v>7240.21</v>
      </c>
      <c r="J204" s="46">
        <f>'третья ц.к.'!$S$402</f>
        <v>7571.92</v>
      </c>
      <c r="K204" s="46">
        <f>'третья ц.к.'!$S$403</f>
        <v>7631.29</v>
      </c>
      <c r="L204" s="46">
        <f>'третья ц.к.'!$S$404</f>
        <v>7569.28</v>
      </c>
      <c r="M204" s="46">
        <f>'третья ц.к.'!$S$405</f>
        <v>7645.61</v>
      </c>
      <c r="N204" s="46">
        <f>'третья ц.к.'!$S$406</f>
        <v>7621.65</v>
      </c>
      <c r="O204" s="46">
        <f>'третья ц.к.'!$S$407</f>
        <v>7645.06</v>
      </c>
      <c r="P204" s="46">
        <f>'третья ц.к.'!$S$408</f>
        <v>7660.16</v>
      </c>
      <c r="Q204" s="46">
        <f>'третья ц.к.'!$S$409</f>
        <v>7662.76</v>
      </c>
      <c r="R204" s="46">
        <f>'третья ц.к.'!$S$410</f>
        <v>7670.92</v>
      </c>
      <c r="S204" s="46">
        <f>'третья ц.к.'!$S$411</f>
        <v>7686.38</v>
      </c>
      <c r="T204" s="46">
        <f>'третья ц.к.'!$S$412</f>
        <v>7763.48</v>
      </c>
      <c r="U204" s="46">
        <f>'третья ц.к.'!$S$413</f>
        <v>7734.24</v>
      </c>
      <c r="V204" s="46">
        <f>'третья ц.к.'!$S$414</f>
        <v>7639.33</v>
      </c>
      <c r="W204" s="46">
        <f>'третья ц.к.'!$S$415</f>
        <v>7611.14</v>
      </c>
      <c r="X204" s="46">
        <f>'третья ц.к.'!$S$416</f>
        <v>7534.35</v>
      </c>
      <c r="Y204" s="47">
        <f>'третья ц.к.'!$S$417</f>
        <v>7238.87</v>
      </c>
    </row>
    <row r="205" spans="1:25" ht="15" customHeight="1" x14ac:dyDescent="0.25">
      <c r="A205" s="52">
        <f t="shared" si="3"/>
        <v>18</v>
      </c>
      <c r="B205" s="45">
        <f>'третья ц.к.'!$S$418</f>
        <v>7028.27</v>
      </c>
      <c r="C205" s="46">
        <f>'третья ц.к.'!$S$419</f>
        <v>6641.95</v>
      </c>
      <c r="D205" s="46">
        <f>'третья ц.к.'!$S$420</f>
        <v>6516.75</v>
      </c>
      <c r="E205" s="46">
        <f>'третья ц.к.'!$S$421</f>
        <v>6504.83</v>
      </c>
      <c r="F205" s="46">
        <f>'третья ц.к.'!$S$422</f>
        <v>6643.15</v>
      </c>
      <c r="G205" s="46">
        <f>'третья ц.к.'!$S$423</f>
        <v>6866.22</v>
      </c>
      <c r="H205" s="46">
        <f>'третья ц.к.'!$S$424</f>
        <v>7207.08</v>
      </c>
      <c r="I205" s="46">
        <f>'третья ц.к.'!$S$425</f>
        <v>7387.92</v>
      </c>
      <c r="J205" s="46">
        <f>'третья ц.к.'!$S$426</f>
        <v>7648.07</v>
      </c>
      <c r="K205" s="46">
        <f>'третья ц.к.'!$S$427</f>
        <v>7699.02</v>
      </c>
      <c r="L205" s="46">
        <f>'третья ц.к.'!$S$428</f>
        <v>7677.91</v>
      </c>
      <c r="M205" s="46">
        <f>'третья ц.к.'!$S$429</f>
        <v>7589.11</v>
      </c>
      <c r="N205" s="46">
        <f>'третья ц.к.'!$S$430</f>
        <v>7565.03</v>
      </c>
      <c r="O205" s="46">
        <f>'третья ц.к.'!$S$431</f>
        <v>7627.33</v>
      </c>
      <c r="P205" s="46">
        <f>'третья ц.к.'!$S$432</f>
        <v>7550.29</v>
      </c>
      <c r="Q205" s="46">
        <f>'третья ц.к.'!$S$433</f>
        <v>7552.26</v>
      </c>
      <c r="R205" s="46">
        <f>'третья ц.к.'!$S$434</f>
        <v>7555.92</v>
      </c>
      <c r="S205" s="46">
        <f>'третья ц.к.'!$S$435</f>
        <v>7679.96</v>
      </c>
      <c r="T205" s="46">
        <f>'третья ц.к.'!$S$436</f>
        <v>7733.59</v>
      </c>
      <c r="U205" s="46">
        <f>'третья ц.к.'!$S$437</f>
        <v>7702.56</v>
      </c>
      <c r="V205" s="46">
        <f>'третья ц.к.'!$S$438</f>
        <v>7687.35</v>
      </c>
      <c r="W205" s="46">
        <f>'третья ц.к.'!$S$439</f>
        <v>7626.66</v>
      </c>
      <c r="X205" s="46">
        <f>'третья ц.к.'!$S$440</f>
        <v>7277.87</v>
      </c>
      <c r="Y205" s="47">
        <f>'третья ц.к.'!$S$441</f>
        <v>7074.02</v>
      </c>
    </row>
    <row r="206" spans="1:25" ht="15" customHeight="1" x14ac:dyDescent="0.25">
      <c r="A206" s="52">
        <f t="shared" si="3"/>
        <v>19</v>
      </c>
      <c r="B206" s="45">
        <f>'третья ц.к.'!$S$442</f>
        <v>6944.72</v>
      </c>
      <c r="C206" s="46">
        <f>'третья ц.к.'!$S$443</f>
        <v>6607.52</v>
      </c>
      <c r="D206" s="46">
        <f>'третья ц.к.'!$S$444</f>
        <v>6508.78</v>
      </c>
      <c r="E206" s="46">
        <f>'третья ц.к.'!$S$445</f>
        <v>6503.23</v>
      </c>
      <c r="F206" s="46">
        <f>'третья ц.к.'!$S$446</f>
        <v>6562.06</v>
      </c>
      <c r="G206" s="46">
        <f>'третья ц.к.'!$S$447</f>
        <v>6905.02</v>
      </c>
      <c r="H206" s="46">
        <f>'третья ц.к.'!$S$448</f>
        <v>7179.09</v>
      </c>
      <c r="I206" s="46">
        <f>'третья ц.к.'!$S$449</f>
        <v>7470.26</v>
      </c>
      <c r="J206" s="46">
        <f>'третья ц.к.'!$S$450</f>
        <v>8137.49</v>
      </c>
      <c r="K206" s="46">
        <f>'третья ц.к.'!$S$451</f>
        <v>8137.54</v>
      </c>
      <c r="L206" s="46">
        <f>'третья ц.к.'!$S$452</f>
        <v>8140.95</v>
      </c>
      <c r="M206" s="46">
        <f>'третья ц.к.'!$S$453</f>
        <v>8102.7</v>
      </c>
      <c r="N206" s="46">
        <f>'третья ц.к.'!$S$454</f>
        <v>8097.49</v>
      </c>
      <c r="O206" s="46">
        <f>'третья ц.к.'!$S$455</f>
        <v>7850.3</v>
      </c>
      <c r="P206" s="46">
        <f>'третья ц.к.'!$S$456</f>
        <v>7827.18</v>
      </c>
      <c r="Q206" s="46">
        <f>'третья ц.к.'!$S$457</f>
        <v>8147.67</v>
      </c>
      <c r="R206" s="46">
        <f>'третья ц.к.'!$S$458</f>
        <v>8185.44</v>
      </c>
      <c r="S206" s="46">
        <f>'третья ц.к.'!$S$459</f>
        <v>7892.47</v>
      </c>
      <c r="T206" s="46">
        <f>'третья ц.к.'!$S$460</f>
        <v>8274.8700000000008</v>
      </c>
      <c r="U206" s="46">
        <f>'третья ц.к.'!$S$461</f>
        <v>8202.5400000000009</v>
      </c>
      <c r="V206" s="46">
        <f>'третья ц.к.'!$S$462</f>
        <v>8106.91</v>
      </c>
      <c r="W206" s="46">
        <f>'третья ц.к.'!$S$463</f>
        <v>8174.34</v>
      </c>
      <c r="X206" s="46">
        <f>'третья ц.к.'!$S$464</f>
        <v>7868.2</v>
      </c>
      <c r="Y206" s="47">
        <f>'третья ц.к.'!$S$465</f>
        <v>7183.1</v>
      </c>
    </row>
    <row r="207" spans="1:25" s="41" customFormat="1" ht="15" customHeight="1" x14ac:dyDescent="0.25">
      <c r="A207" s="52">
        <f t="shared" si="3"/>
        <v>20</v>
      </c>
      <c r="B207" s="45">
        <f>'третья ц.к.'!$S$466</f>
        <v>6694.13</v>
      </c>
      <c r="C207" s="46">
        <f>'третья ц.к.'!$S$467</f>
        <v>6597.1</v>
      </c>
      <c r="D207" s="46">
        <f>'третья ц.к.'!$S$468</f>
        <v>6486.01</v>
      </c>
      <c r="E207" s="46">
        <f>'третья ц.к.'!$S$469</f>
        <v>6466.24</v>
      </c>
      <c r="F207" s="46">
        <f>'третья ц.к.'!$S$470</f>
        <v>6525.1</v>
      </c>
      <c r="G207" s="46">
        <f>'третья ц.к.'!$S$471</f>
        <v>6827.16</v>
      </c>
      <c r="H207" s="46">
        <f>'третья ц.к.'!$S$472</f>
        <v>7145.12</v>
      </c>
      <c r="I207" s="46">
        <f>'третья ц.к.'!$S$473</f>
        <v>7299.5</v>
      </c>
      <c r="J207" s="46">
        <f>'третья ц.к.'!$S$474</f>
        <v>7399.68</v>
      </c>
      <c r="K207" s="46">
        <f>'третья ц.к.'!$S$475</f>
        <v>7429.01</v>
      </c>
      <c r="L207" s="46">
        <f>'третья ц.к.'!$S$476</f>
        <v>7412.08</v>
      </c>
      <c r="M207" s="46">
        <f>'третья ц.к.'!$S$477</f>
        <v>7392.2</v>
      </c>
      <c r="N207" s="46">
        <f>'третья ц.к.'!$S$478</f>
        <v>7320.92</v>
      </c>
      <c r="O207" s="46">
        <f>'третья ц.к.'!$S$479</f>
        <v>7319.88</v>
      </c>
      <c r="P207" s="46">
        <f>'третья ц.к.'!$S$480</f>
        <v>7378.09</v>
      </c>
      <c r="Q207" s="46">
        <f>'третья ц.к.'!$S$481</f>
        <v>7366.7</v>
      </c>
      <c r="R207" s="46">
        <f>'третья ц.к.'!$S$482</f>
        <v>7366.13</v>
      </c>
      <c r="S207" s="46">
        <f>'третья ц.к.'!$S$483</f>
        <v>7387.17</v>
      </c>
      <c r="T207" s="46">
        <f>'третья ц.к.'!$S$484</f>
        <v>7381.03</v>
      </c>
      <c r="U207" s="46">
        <f>'третья ц.к.'!$S$485</f>
        <v>7303.32</v>
      </c>
      <c r="V207" s="46">
        <f>'третья ц.к.'!$S$486</f>
        <v>7282.57</v>
      </c>
      <c r="W207" s="46">
        <f>'третья ц.к.'!$S$487</f>
        <v>7222.14</v>
      </c>
      <c r="X207" s="46">
        <f>'третья ц.к.'!$S$488</f>
        <v>7067.31</v>
      </c>
      <c r="Y207" s="47">
        <f>'третья ц.к.'!$S$489</f>
        <v>6650.87</v>
      </c>
    </row>
    <row r="208" spans="1:25" ht="15" customHeight="1" x14ac:dyDescent="0.25">
      <c r="A208" s="52">
        <f t="shared" si="3"/>
        <v>21</v>
      </c>
      <c r="B208" s="45">
        <f>'третья ц.к.'!$S$490</f>
        <v>6413.78</v>
      </c>
      <c r="C208" s="46">
        <f>'третья ц.к.'!$S$491</f>
        <v>6323.47</v>
      </c>
      <c r="D208" s="46">
        <f>'третья ц.к.'!$S$492</f>
        <v>6301.05</v>
      </c>
      <c r="E208" s="46">
        <f>'третья ц.к.'!$S$493</f>
        <v>6299.8</v>
      </c>
      <c r="F208" s="46">
        <f>'третья ц.к.'!$S$494</f>
        <v>6344.34</v>
      </c>
      <c r="G208" s="46">
        <f>'третья ц.к.'!$S$495</f>
        <v>6495.17</v>
      </c>
      <c r="H208" s="46">
        <f>'третья ц.к.'!$S$496</f>
        <v>6777.39</v>
      </c>
      <c r="I208" s="46">
        <f>'третья ц.к.'!$S$497</f>
        <v>7152.65</v>
      </c>
      <c r="J208" s="46">
        <f>'третья ц.к.'!$S$498</f>
        <v>7303.88</v>
      </c>
      <c r="K208" s="46">
        <f>'третья ц.к.'!$S$499</f>
        <v>7335.94</v>
      </c>
      <c r="L208" s="46">
        <f>'третья ц.к.'!$S$500</f>
        <v>7346.8</v>
      </c>
      <c r="M208" s="46">
        <f>'третья ц.к.'!$S$501</f>
        <v>7331.98</v>
      </c>
      <c r="N208" s="46">
        <f>'третья ц.к.'!$S$502</f>
        <v>7309.81</v>
      </c>
      <c r="O208" s="46">
        <f>'третья ц.к.'!$S$503</f>
        <v>7311.77</v>
      </c>
      <c r="P208" s="46">
        <f>'третья ц.к.'!$S$504</f>
        <v>7306.84</v>
      </c>
      <c r="Q208" s="46">
        <f>'третья ц.к.'!$S$505</f>
        <v>7302.01</v>
      </c>
      <c r="R208" s="46">
        <f>'третья ц.к.'!$S$506</f>
        <v>7303.86</v>
      </c>
      <c r="S208" s="46">
        <f>'третья ц.к.'!$S$507</f>
        <v>7313.57</v>
      </c>
      <c r="T208" s="46">
        <f>'третья ц.к.'!$S$508</f>
        <v>7305.62</v>
      </c>
      <c r="U208" s="46">
        <f>'третья ц.к.'!$S$509</f>
        <v>7293.49</v>
      </c>
      <c r="V208" s="46">
        <f>'третья ц.к.'!$S$510</f>
        <v>7260.04</v>
      </c>
      <c r="W208" s="46">
        <f>'третья ц.к.'!$S$511</f>
        <v>7225.3</v>
      </c>
      <c r="X208" s="46">
        <f>'третья ц.к.'!$S$512</f>
        <v>7019.33</v>
      </c>
      <c r="Y208" s="47">
        <f>'третья ц.к.'!$S$513</f>
        <v>6511.52</v>
      </c>
    </row>
    <row r="209" spans="1:25" ht="15" customHeight="1" x14ac:dyDescent="0.25">
      <c r="A209" s="52">
        <f t="shared" si="3"/>
        <v>22</v>
      </c>
      <c r="B209" s="45">
        <f>'третья ц.к.'!$S$514</f>
        <v>6355.41</v>
      </c>
      <c r="C209" s="46">
        <f>'третья ц.к.'!$S$515</f>
        <v>6286.27</v>
      </c>
      <c r="D209" s="46">
        <f>'третья ц.к.'!$S$516</f>
        <v>6255.99</v>
      </c>
      <c r="E209" s="46">
        <f>'третья ц.к.'!$S$517</f>
        <v>6266.41</v>
      </c>
      <c r="F209" s="46">
        <f>'третья ц.к.'!$S$518</f>
        <v>6324.77</v>
      </c>
      <c r="G209" s="46">
        <f>'третья ц.к.'!$S$519</f>
        <v>6558.78</v>
      </c>
      <c r="H209" s="46">
        <f>'третья ц.к.'!$S$520</f>
        <v>7032.92</v>
      </c>
      <c r="I209" s="46">
        <f>'третья ц.к.'!$S$521</f>
        <v>7295.46</v>
      </c>
      <c r="J209" s="46">
        <f>'третья ц.к.'!$S$522</f>
        <v>7415.5</v>
      </c>
      <c r="K209" s="46">
        <f>'третья ц.к.'!$S$523</f>
        <v>7543.12</v>
      </c>
      <c r="L209" s="46">
        <f>'третья ц.к.'!$S$524</f>
        <v>7539.72</v>
      </c>
      <c r="M209" s="46">
        <f>'третья ц.к.'!$S$525</f>
        <v>7446.62</v>
      </c>
      <c r="N209" s="46">
        <f>'третья ц.к.'!$S$526</f>
        <v>7402.2</v>
      </c>
      <c r="O209" s="46">
        <f>'третья ц.к.'!$S$527</f>
        <v>7417.31</v>
      </c>
      <c r="P209" s="46">
        <f>'третья ц.к.'!$S$528</f>
        <v>7394.62</v>
      </c>
      <c r="Q209" s="46">
        <f>'третья ц.к.'!$S$529</f>
        <v>7376.49</v>
      </c>
      <c r="R209" s="46">
        <f>'третья ц.к.'!$S$530</f>
        <v>7388.78</v>
      </c>
      <c r="S209" s="46">
        <f>'третья ц.к.'!$S$531</f>
        <v>7393.02</v>
      </c>
      <c r="T209" s="46">
        <f>'третья ц.к.'!$S$532</f>
        <v>7369.61</v>
      </c>
      <c r="U209" s="46">
        <f>'третья ц.к.'!$S$533</f>
        <v>7325.88</v>
      </c>
      <c r="V209" s="46">
        <f>'третья ц.к.'!$S$534</f>
        <v>7268.47</v>
      </c>
      <c r="W209" s="46">
        <f>'третья ц.к.'!$S$535</f>
        <v>7250.01</v>
      </c>
      <c r="X209" s="46">
        <f>'третья ц.к.'!$S$536</f>
        <v>7105.82</v>
      </c>
      <c r="Y209" s="47">
        <f>'третья ц.к.'!$S$537</f>
        <v>6743.07</v>
      </c>
    </row>
    <row r="210" spans="1:25" ht="15" customHeight="1" x14ac:dyDescent="0.25">
      <c r="A210" s="52">
        <f t="shared" si="3"/>
        <v>23</v>
      </c>
      <c r="B210" s="45">
        <f>'третья ц.к.'!$S$538</f>
        <v>6584.22</v>
      </c>
      <c r="C210" s="46">
        <f>'третья ц.к.'!$S$539</f>
        <v>6418.17</v>
      </c>
      <c r="D210" s="46">
        <f>'третья ц.к.'!$S$540</f>
        <v>6370.59</v>
      </c>
      <c r="E210" s="46">
        <f>'третья ц.к.'!$S$541</f>
        <v>6344.94</v>
      </c>
      <c r="F210" s="46">
        <f>'третья ц.к.'!$S$542</f>
        <v>6353.34</v>
      </c>
      <c r="G210" s="46">
        <f>'третья ц.к.'!$S$543</f>
        <v>6453.01</v>
      </c>
      <c r="H210" s="46">
        <f>'третья ц.к.'!$S$544</f>
        <v>6566.57</v>
      </c>
      <c r="I210" s="46">
        <f>'третья ц.к.'!$S$545</f>
        <v>6770.63</v>
      </c>
      <c r="J210" s="46">
        <f>'третья ц.к.'!$S$546</f>
        <v>7140.1</v>
      </c>
      <c r="K210" s="46">
        <f>'третья ц.к.'!$S$547</f>
        <v>7247.44</v>
      </c>
      <c r="L210" s="46">
        <f>'третья ц.к.'!$S$548</f>
        <v>7265.57</v>
      </c>
      <c r="M210" s="46">
        <f>'третья ц.к.'!$S$549</f>
        <v>7262.53</v>
      </c>
      <c r="N210" s="46">
        <f>'третья ц.к.'!$S$550</f>
        <v>7247.26</v>
      </c>
      <c r="O210" s="46">
        <f>'третья ц.к.'!$S$551</f>
        <v>7267.9</v>
      </c>
      <c r="P210" s="46">
        <f>'третья ц.к.'!$S$552</f>
        <v>7245.51</v>
      </c>
      <c r="Q210" s="46">
        <f>'третья ц.к.'!$S$553</f>
        <v>7250.07</v>
      </c>
      <c r="R210" s="46">
        <f>'третья ц.к.'!$S$554</f>
        <v>7270.64</v>
      </c>
      <c r="S210" s="46">
        <f>'третья ц.к.'!$S$555</f>
        <v>7302.93</v>
      </c>
      <c r="T210" s="46">
        <f>'третья ц.к.'!$S$556</f>
        <v>7298.18</v>
      </c>
      <c r="U210" s="46">
        <f>'третья ц.к.'!$S$557</f>
        <v>7296.1</v>
      </c>
      <c r="V210" s="46">
        <f>'третья ц.к.'!$S$558</f>
        <v>7261.94</v>
      </c>
      <c r="W210" s="46">
        <f>'третья ц.к.'!$S$559</f>
        <v>7183.95</v>
      </c>
      <c r="X210" s="46">
        <f>'третья ц.к.'!$S$560</f>
        <v>6962.28</v>
      </c>
      <c r="Y210" s="47">
        <f>'третья ц.к.'!$S$561</f>
        <v>6679.44</v>
      </c>
    </row>
    <row r="211" spans="1:25" ht="15" customHeight="1" x14ac:dyDescent="0.25">
      <c r="A211" s="52">
        <f t="shared" si="3"/>
        <v>24</v>
      </c>
      <c r="B211" s="45">
        <f>'третья ц.к.'!$S$562</f>
        <v>6598.36</v>
      </c>
      <c r="C211" s="46">
        <f>'третья ц.к.'!$S$563</f>
        <v>6421.01</v>
      </c>
      <c r="D211" s="46">
        <f>'третья ц.к.'!$S$564</f>
        <v>6308.84</v>
      </c>
      <c r="E211" s="46">
        <f>'третья ц.к.'!$S$565</f>
        <v>6304.87</v>
      </c>
      <c r="F211" s="46">
        <f>'третья ц.к.'!$S$566</f>
        <v>6302.22</v>
      </c>
      <c r="G211" s="46">
        <f>'третья ц.к.'!$S$567</f>
        <v>6371.2</v>
      </c>
      <c r="H211" s="46">
        <f>'третья ц.к.'!$S$568</f>
        <v>6432.75</v>
      </c>
      <c r="I211" s="46">
        <f>'третья ц.к.'!$S$569</f>
        <v>6572.19</v>
      </c>
      <c r="J211" s="46">
        <f>'третья ц.к.'!$S$570</f>
        <v>6935.93</v>
      </c>
      <c r="K211" s="46">
        <f>'третья ц.к.'!$S$571</f>
        <v>7192.52</v>
      </c>
      <c r="L211" s="46">
        <f>'третья ц.к.'!$S$572</f>
        <v>7233.72</v>
      </c>
      <c r="M211" s="46">
        <f>'третья ц.к.'!$S$573</f>
        <v>7235.31</v>
      </c>
      <c r="N211" s="46">
        <f>'третья ц.к.'!$S$574</f>
        <v>7218.21</v>
      </c>
      <c r="O211" s="46">
        <f>'третья ц.к.'!$S$575</f>
        <v>7222.32</v>
      </c>
      <c r="P211" s="46">
        <f>'третья ц.к.'!$S$576</f>
        <v>7225.88</v>
      </c>
      <c r="Q211" s="46">
        <f>'третья ц.к.'!$S$577</f>
        <v>7228.4</v>
      </c>
      <c r="R211" s="46">
        <f>'третья ц.к.'!$S$578</f>
        <v>7252.93</v>
      </c>
      <c r="S211" s="46">
        <f>'третья ц.к.'!$S$579</f>
        <v>7342.53</v>
      </c>
      <c r="T211" s="46">
        <f>'третья ц.к.'!$S$580</f>
        <v>7383.71</v>
      </c>
      <c r="U211" s="46">
        <f>'третья ц.к.'!$S$581</f>
        <v>7382.18</v>
      </c>
      <c r="V211" s="46">
        <f>'третья ц.к.'!$S$582</f>
        <v>7320.22</v>
      </c>
      <c r="W211" s="46">
        <f>'третья ц.к.'!$S$583</f>
        <v>7242.04</v>
      </c>
      <c r="X211" s="46">
        <f>'третья ц.к.'!$S$584</f>
        <v>7126.54</v>
      </c>
      <c r="Y211" s="47">
        <f>'третья ц.к.'!$S$585</f>
        <v>6994.64</v>
      </c>
    </row>
    <row r="212" spans="1:25" ht="15" customHeight="1" x14ac:dyDescent="0.25">
      <c r="A212" s="52">
        <f t="shared" si="3"/>
        <v>25</v>
      </c>
      <c r="B212" s="45">
        <f>'третья ц.к.'!$S$586</f>
        <v>6531.2</v>
      </c>
      <c r="C212" s="46">
        <f>'третья ц.к.'!$S$587</f>
        <v>6409.89</v>
      </c>
      <c r="D212" s="46">
        <f>'третья ц.к.'!$S$588</f>
        <v>6386.86</v>
      </c>
      <c r="E212" s="46">
        <f>'третья ц.к.'!$S$589</f>
        <v>6400.14</v>
      </c>
      <c r="F212" s="46">
        <f>'третья ц.к.'!$S$590</f>
        <v>6424.81</v>
      </c>
      <c r="G212" s="46">
        <f>'третья ц.к.'!$S$591</f>
        <v>6687.99</v>
      </c>
      <c r="H212" s="46">
        <f>'третья ц.к.'!$S$592</f>
        <v>7106.08</v>
      </c>
      <c r="I212" s="46">
        <f>'третья ц.к.'!$S$593</f>
        <v>7308.6</v>
      </c>
      <c r="J212" s="46">
        <f>'третья ц.к.'!$S$594</f>
        <v>7500.94</v>
      </c>
      <c r="K212" s="46">
        <f>'третья ц.к.'!$S$595</f>
        <v>7587.53</v>
      </c>
      <c r="L212" s="46">
        <f>'третья ц.к.'!$S$596</f>
        <v>7522.09</v>
      </c>
      <c r="M212" s="46">
        <f>'третья ц.к.'!$S$597</f>
        <v>7495.22</v>
      </c>
      <c r="N212" s="46">
        <f>'третья ц.к.'!$S$598</f>
        <v>7431.21</v>
      </c>
      <c r="O212" s="46">
        <f>'третья ц.к.'!$S$599</f>
        <v>7451.8</v>
      </c>
      <c r="P212" s="46">
        <f>'третья ц.к.'!$S$600</f>
        <v>7465.29</v>
      </c>
      <c r="Q212" s="46">
        <f>'третья ц.к.'!$S$601</f>
        <v>7470.12</v>
      </c>
      <c r="R212" s="46">
        <f>'третья ц.к.'!$S$602</f>
        <v>7532.15</v>
      </c>
      <c r="S212" s="46">
        <f>'третья ц.к.'!$S$603</f>
        <v>7649.34</v>
      </c>
      <c r="T212" s="46">
        <f>'третья ц.к.'!$S$604</f>
        <v>7638.49</v>
      </c>
      <c r="U212" s="46">
        <f>'третья ц.к.'!$S$605</f>
        <v>7579.94</v>
      </c>
      <c r="V212" s="46">
        <f>'третья ц.к.'!$S$606</f>
        <v>7462.59</v>
      </c>
      <c r="W212" s="46">
        <f>'третья ц.к.'!$S$607</f>
        <v>7346.14</v>
      </c>
      <c r="X212" s="46">
        <f>'третья ц.к.'!$S$608</f>
        <v>7174.96</v>
      </c>
      <c r="Y212" s="47">
        <f>'третья ц.к.'!$S$609</f>
        <v>6897.75</v>
      </c>
    </row>
    <row r="213" spans="1:25" ht="15" customHeight="1" x14ac:dyDescent="0.25">
      <c r="A213" s="52">
        <f t="shared" si="3"/>
        <v>26</v>
      </c>
      <c r="B213" s="45">
        <f>'третья ц.к.'!$S$610</f>
        <v>6551.2</v>
      </c>
      <c r="C213" s="46">
        <f>'третья ц.к.'!$S$611</f>
        <v>6419.05</v>
      </c>
      <c r="D213" s="46">
        <f>'третья ц.к.'!$S$612</f>
        <v>6377.29</v>
      </c>
      <c r="E213" s="46">
        <f>'третья ц.к.'!$S$613</f>
        <v>6385</v>
      </c>
      <c r="F213" s="46">
        <f>'третья ц.к.'!$S$614</f>
        <v>6481.02</v>
      </c>
      <c r="G213" s="46">
        <f>'третья ц.к.'!$S$615</f>
        <v>6879.35</v>
      </c>
      <c r="H213" s="46">
        <f>'третья ц.к.'!$S$616</f>
        <v>7241.55</v>
      </c>
      <c r="I213" s="46">
        <f>'третья ц.к.'!$S$617</f>
        <v>7321.57</v>
      </c>
      <c r="J213" s="46">
        <f>'третья ц.к.'!$S$618</f>
        <v>7550.51</v>
      </c>
      <c r="K213" s="46">
        <f>'третья ц.к.'!$S$619</f>
        <v>7617.36</v>
      </c>
      <c r="L213" s="46">
        <f>'третья ц.к.'!$S$620</f>
        <v>7580.73</v>
      </c>
      <c r="M213" s="46">
        <f>'третья ц.к.'!$S$621</f>
        <v>7598.12</v>
      </c>
      <c r="N213" s="46">
        <f>'третья ц.к.'!$S$622</f>
        <v>7570.7</v>
      </c>
      <c r="O213" s="46">
        <f>'третья ц.к.'!$S$623</f>
        <v>7568.51</v>
      </c>
      <c r="P213" s="46">
        <f>'третья ц.к.'!$S$624</f>
        <v>7562.76</v>
      </c>
      <c r="Q213" s="46">
        <f>'третья ц.к.'!$S$625</f>
        <v>7582.85</v>
      </c>
      <c r="R213" s="46">
        <f>'третья ц.к.'!$S$626</f>
        <v>7624.75</v>
      </c>
      <c r="S213" s="46">
        <f>'третья ц.к.'!$S$627</f>
        <v>7680.54</v>
      </c>
      <c r="T213" s="46">
        <f>'третья ц.к.'!$S$628</f>
        <v>7668.66</v>
      </c>
      <c r="U213" s="46">
        <f>'третья ц.к.'!$S$629</f>
        <v>7620.8</v>
      </c>
      <c r="V213" s="46">
        <f>'третья ц.к.'!$S$630</f>
        <v>7578.73</v>
      </c>
      <c r="W213" s="46">
        <f>'третья ц.к.'!$S$631</f>
        <v>8383.6</v>
      </c>
      <c r="X213" s="46">
        <f>'третья ц.к.'!$S$632</f>
        <v>7272.94</v>
      </c>
      <c r="Y213" s="47">
        <f>'третья ц.к.'!$S$633</f>
        <v>7136.32</v>
      </c>
    </row>
    <row r="214" spans="1:25" ht="15" customHeight="1" x14ac:dyDescent="0.25">
      <c r="A214" s="52">
        <f t="shared" si="3"/>
        <v>27</v>
      </c>
      <c r="B214" s="45">
        <f>'третья ц.к.'!$S$634</f>
        <v>6954.92</v>
      </c>
      <c r="C214" s="46">
        <f>'третья ц.к.'!$S$635</f>
        <v>6480.39</v>
      </c>
      <c r="D214" s="46">
        <f>'третья ц.к.'!$S$636</f>
        <v>6443.75</v>
      </c>
      <c r="E214" s="46">
        <f>'третья ц.к.'!$S$637</f>
        <v>6431.63</v>
      </c>
      <c r="F214" s="46">
        <f>'третья ц.к.'!$S$638</f>
        <v>6481.71</v>
      </c>
      <c r="G214" s="46">
        <f>'третья ц.к.'!$S$639</f>
        <v>6795.15</v>
      </c>
      <c r="H214" s="46">
        <f>'третья ц.к.'!$S$640</f>
        <v>7239.14</v>
      </c>
      <c r="I214" s="46">
        <f>'третья ц.к.'!$S$641</f>
        <v>7351.56</v>
      </c>
      <c r="J214" s="46">
        <f>'третья ц.к.'!$S$642</f>
        <v>7570.77</v>
      </c>
      <c r="K214" s="46">
        <f>'третья ц.к.'!$S$643</f>
        <v>7651.39</v>
      </c>
      <c r="L214" s="46">
        <f>'третья ц.к.'!$S$644</f>
        <v>7636.56</v>
      </c>
      <c r="M214" s="46">
        <f>'третья ц.к.'!$S$645</f>
        <v>7621.37</v>
      </c>
      <c r="N214" s="46">
        <f>'третья ц.к.'!$S$646</f>
        <v>7604.48</v>
      </c>
      <c r="O214" s="46">
        <f>'третья ц.к.'!$S$647</f>
        <v>7600.42</v>
      </c>
      <c r="P214" s="46">
        <f>'третья ц.к.'!$S$648</f>
        <v>7604.08</v>
      </c>
      <c r="Q214" s="46">
        <f>'третья ц.к.'!$S$649</f>
        <v>7610.57</v>
      </c>
      <c r="R214" s="46">
        <f>'третья ц.к.'!$S$650</f>
        <v>7650.15</v>
      </c>
      <c r="S214" s="46">
        <f>'третья ц.к.'!$S$651</f>
        <v>7655.38</v>
      </c>
      <c r="T214" s="46">
        <f>'третья ц.к.'!$S$652</f>
        <v>7643.84</v>
      </c>
      <c r="U214" s="46">
        <f>'третья ц.к.'!$S$653</f>
        <v>7602.88</v>
      </c>
      <c r="V214" s="46">
        <f>'третья ц.к.'!$S$654</f>
        <v>7512.9</v>
      </c>
      <c r="W214" s="46">
        <f>'третья ц.к.'!$S$655</f>
        <v>7378.88</v>
      </c>
      <c r="X214" s="46">
        <f>'третья ц.к.'!$S$656</f>
        <v>7245.73</v>
      </c>
      <c r="Y214" s="47">
        <f>'третья ц.к.'!$S$657</f>
        <v>7123.32</v>
      </c>
    </row>
    <row r="215" spans="1:25" ht="15" customHeight="1" x14ac:dyDescent="0.25">
      <c r="A215" s="52">
        <f t="shared" si="3"/>
        <v>28</v>
      </c>
      <c r="B215" s="45">
        <f>'третья ц.к.'!$S$658</f>
        <v>6713.11</v>
      </c>
      <c r="C215" s="46">
        <f>'третья ц.к.'!$S$659</f>
        <v>6475.16</v>
      </c>
      <c r="D215" s="46">
        <f>'третья ц.к.'!$S$660</f>
        <v>6437.56</v>
      </c>
      <c r="E215" s="46">
        <f>'третья ц.к.'!$S$661</f>
        <v>6456.98</v>
      </c>
      <c r="F215" s="46">
        <f>'третья ц.к.'!$S$662</f>
        <v>6498.23</v>
      </c>
      <c r="G215" s="46">
        <f>'третья ц.к.'!$S$663</f>
        <v>6732.79</v>
      </c>
      <c r="H215" s="46">
        <f>'третья ц.к.'!$S$664</f>
        <v>7192.97</v>
      </c>
      <c r="I215" s="46">
        <f>'третья ц.к.'!$S$665</f>
        <v>7383.36</v>
      </c>
      <c r="J215" s="46">
        <f>'третья ц.к.'!$S$666</f>
        <v>7532.17</v>
      </c>
      <c r="K215" s="46">
        <f>'третья ц.к.'!$S$667</f>
        <v>7607.06</v>
      </c>
      <c r="L215" s="46">
        <f>'третья ц.к.'!$S$668</f>
        <v>7612.48</v>
      </c>
      <c r="M215" s="46">
        <f>'третья ц.к.'!$S$669</f>
        <v>7339.03</v>
      </c>
      <c r="N215" s="46">
        <f>'третья ц.к.'!$S$670</f>
        <v>7581.25</v>
      </c>
      <c r="O215" s="46">
        <f>'третья ц.к.'!$S$671</f>
        <v>7591.69</v>
      </c>
      <c r="P215" s="46">
        <f>'третья ц.к.'!$S$672</f>
        <v>7556.36</v>
      </c>
      <c r="Q215" s="46">
        <f>'третья ц.к.'!$S$673</f>
        <v>7573.71</v>
      </c>
      <c r="R215" s="46">
        <f>'третья ц.к.'!$S$674</f>
        <v>7580.32</v>
      </c>
      <c r="S215" s="46">
        <f>'третья ц.к.'!$S$675</f>
        <v>7666.23</v>
      </c>
      <c r="T215" s="46">
        <f>'третья ц.к.'!$S$676</f>
        <v>7652.06</v>
      </c>
      <c r="U215" s="46">
        <f>'третья ц.к.'!$S$677</f>
        <v>7607.04</v>
      </c>
      <c r="V215" s="46">
        <f>'третья ц.к.'!$S$678</f>
        <v>7547.27</v>
      </c>
      <c r="W215" s="46">
        <f>'третья ц.к.'!$S$679</f>
        <v>7586.33</v>
      </c>
      <c r="X215" s="46">
        <f>'третья ц.к.'!$S$680</f>
        <v>7254.33</v>
      </c>
      <c r="Y215" s="47">
        <f>'третья ц.к.'!$S$681</f>
        <v>7140.98</v>
      </c>
    </row>
    <row r="216" spans="1:25" ht="15" customHeight="1" x14ac:dyDescent="0.25">
      <c r="A216" s="52">
        <f t="shared" si="3"/>
        <v>29</v>
      </c>
      <c r="B216" s="45">
        <f>'третья ц.к.'!$S$682</f>
        <v>7027.74</v>
      </c>
      <c r="C216" s="46">
        <f>'третья ц.к.'!$S$683</f>
        <v>6707.18</v>
      </c>
      <c r="D216" s="46">
        <f>'третья ц.к.'!$S$684</f>
        <v>6542.63</v>
      </c>
      <c r="E216" s="46">
        <f>'третья ц.к.'!$S$685</f>
        <v>6710.87</v>
      </c>
      <c r="F216" s="46">
        <f>'третья ц.к.'!$S$686</f>
        <v>6694.52</v>
      </c>
      <c r="G216" s="46">
        <f>'третья ц.к.'!$S$687</f>
        <v>7090.37</v>
      </c>
      <c r="H216" s="46">
        <f>'третья ц.к.'!$S$688</f>
        <v>7289.66</v>
      </c>
      <c r="I216" s="46">
        <f>'третья ц.к.'!$S$689</f>
        <v>7474.91</v>
      </c>
      <c r="J216" s="46">
        <f>'третья ц.к.'!$S$690</f>
        <v>7658.07</v>
      </c>
      <c r="K216" s="46">
        <f>'третья ц.к.'!$S$691</f>
        <v>7737.59</v>
      </c>
      <c r="L216" s="46">
        <f>'третья ц.к.'!$S$692</f>
        <v>7731.77</v>
      </c>
      <c r="M216" s="46">
        <f>'третья ц.к.'!$S$693</f>
        <v>7703.56</v>
      </c>
      <c r="N216" s="46">
        <f>'третья ц.к.'!$S$694</f>
        <v>7673.02</v>
      </c>
      <c r="O216" s="46">
        <f>'третья ц.к.'!$S$695</f>
        <v>7687.98</v>
      </c>
      <c r="P216" s="46">
        <f>'третья ц.к.'!$S$696</f>
        <v>7692.28</v>
      </c>
      <c r="Q216" s="46">
        <f>'третья ц.к.'!$S$697</f>
        <v>7697.38</v>
      </c>
      <c r="R216" s="46">
        <f>'третья ц.к.'!$S$698</f>
        <v>7731.32</v>
      </c>
      <c r="S216" s="46">
        <f>'третья ц.к.'!$S$699</f>
        <v>7736.41</v>
      </c>
      <c r="T216" s="46">
        <f>'третья ц.к.'!$S$700</f>
        <v>8918.09</v>
      </c>
      <c r="U216" s="46">
        <f>'третья ц.к.'!$S$701</f>
        <v>7674.97</v>
      </c>
      <c r="V216" s="46">
        <f>'третья ц.к.'!$S$702</f>
        <v>7606.01</v>
      </c>
      <c r="W216" s="46">
        <f>'третья ц.к.'!$S$703</f>
        <v>7638.5</v>
      </c>
      <c r="X216" s="46">
        <f>'третья ц.к.'!$S$704</f>
        <v>7301.65</v>
      </c>
      <c r="Y216" s="47">
        <f>'третья ц.к.'!$S$705</f>
        <v>7222.07</v>
      </c>
    </row>
    <row r="217" spans="1:25" ht="15" customHeight="1" x14ac:dyDescent="0.25">
      <c r="A217" s="63">
        <f t="shared" si="3"/>
        <v>30</v>
      </c>
      <c r="B217" s="45">
        <f>'третья ц.к.'!$S$706</f>
        <v>7122.16</v>
      </c>
      <c r="C217" s="46">
        <f>'третья ц.к.'!$S$707</f>
        <v>6723.8</v>
      </c>
      <c r="D217" s="46">
        <f>'третья ц.к.'!$S$708</f>
        <v>6573.64</v>
      </c>
      <c r="E217" s="46">
        <f>'третья ц.к.'!$S$709</f>
        <v>6575.56</v>
      </c>
      <c r="F217" s="46">
        <f>'третья ц.к.'!$S$710</f>
        <v>6589.04</v>
      </c>
      <c r="G217" s="46">
        <f>'третья ц.к.'!$S$711</f>
        <v>6785.18</v>
      </c>
      <c r="H217" s="46">
        <f>'третья ц.к.'!$S$712</f>
        <v>7124.26</v>
      </c>
      <c r="I217" s="46">
        <f>'третья ц.к.'!$S$713</f>
        <v>7281.72</v>
      </c>
      <c r="J217" s="46">
        <f>'третья ц.к.'!$S$714</f>
        <v>7482.61</v>
      </c>
      <c r="K217" s="46">
        <f>'третья ц.к.'!$S$715</f>
        <v>7353.17</v>
      </c>
      <c r="L217" s="46">
        <f>'третья ц.к.'!$S$716</f>
        <v>7642.34</v>
      </c>
      <c r="M217" s="46">
        <f>'третья ц.к.'!$S$717</f>
        <v>7655.17</v>
      </c>
      <c r="N217" s="46">
        <f>'третья ц.к.'!$S$718</f>
        <v>7649.22</v>
      </c>
      <c r="O217" s="46">
        <f>'третья ц.к.'!$S$719</f>
        <v>7652.32</v>
      </c>
      <c r="P217" s="46">
        <f>'третья ц.к.'!$S$720</f>
        <v>7646.28</v>
      </c>
      <c r="Q217" s="46">
        <f>'третья ц.к.'!$S$721</f>
        <v>7654.3</v>
      </c>
      <c r="R217" s="46">
        <f>'третья ц.к.'!$S$722</f>
        <v>7694.88</v>
      </c>
      <c r="S217" s="46">
        <f>'третья ц.к.'!$S$723</f>
        <v>7912.88</v>
      </c>
      <c r="T217" s="46">
        <f>'третья ц.к.'!$S$724</f>
        <v>9124.7199999999993</v>
      </c>
      <c r="U217" s="46">
        <f>'третья ц.к.'!$S$725</f>
        <v>8950.76</v>
      </c>
      <c r="V217" s="46">
        <f>'третья ц.к.'!$S$726</f>
        <v>7711.38</v>
      </c>
      <c r="W217" s="46">
        <f>'третья ц.к.'!$S$727</f>
        <v>8513.1200000000008</v>
      </c>
      <c r="X217" s="46">
        <f>'третья ц.к.'!$S$728</f>
        <v>7551.2</v>
      </c>
      <c r="Y217" s="47">
        <f>'третья ц.к.'!$S$729</f>
        <v>7280.51</v>
      </c>
    </row>
    <row r="218" spans="1:25" ht="15" hidden="1" customHeight="1" thickBot="1" x14ac:dyDescent="0.3">
      <c r="A218" s="64">
        <f t="shared" si="3"/>
        <v>31</v>
      </c>
      <c r="B218" s="48">
        <f>'третья ц.к.'!$S$730</f>
        <v>0</v>
      </c>
      <c r="C218" s="49">
        <f>'третья ц.к.'!$S$731</f>
        <v>0</v>
      </c>
      <c r="D218" s="49">
        <f>'третья ц.к.'!$S$732</f>
        <v>0</v>
      </c>
      <c r="E218" s="49">
        <f>'третья ц.к.'!$S$733</f>
        <v>0</v>
      </c>
      <c r="F218" s="49">
        <f>'третья ц.к.'!$S$734</f>
        <v>0</v>
      </c>
      <c r="G218" s="49">
        <f>'третья ц.к.'!$S$735</f>
        <v>0</v>
      </c>
      <c r="H218" s="49">
        <f>'третья ц.к.'!$S$736</f>
        <v>0</v>
      </c>
      <c r="I218" s="49">
        <f>'третья ц.к.'!$S$737</f>
        <v>0</v>
      </c>
      <c r="J218" s="49">
        <f>'третья ц.к.'!$S$738</f>
        <v>0</v>
      </c>
      <c r="K218" s="49">
        <f>'третья ц.к.'!$S$739</f>
        <v>0</v>
      </c>
      <c r="L218" s="49">
        <f>'третья ц.к.'!$S$740</f>
        <v>0</v>
      </c>
      <c r="M218" s="49">
        <f>'третья ц.к.'!$S$741</f>
        <v>0</v>
      </c>
      <c r="N218" s="49">
        <f>'третья ц.к.'!$S$742</f>
        <v>0</v>
      </c>
      <c r="O218" s="49">
        <f>'третья ц.к.'!$S$743</f>
        <v>0</v>
      </c>
      <c r="P218" s="49">
        <f>'третья ц.к.'!$S$744</f>
        <v>0</v>
      </c>
      <c r="Q218" s="49">
        <f>'третья ц.к.'!$S$745</f>
        <v>0</v>
      </c>
      <c r="R218" s="49">
        <f>'третья ц.к.'!$S$746</f>
        <v>0</v>
      </c>
      <c r="S218" s="49">
        <f>'третья ц.к.'!$S$747</f>
        <v>0</v>
      </c>
      <c r="T218" s="49">
        <f>'третья ц.к.'!$S$748</f>
        <v>0</v>
      </c>
      <c r="U218" s="49">
        <f>'третья ц.к.'!$S$749</f>
        <v>0</v>
      </c>
      <c r="V218" s="49">
        <f>'третья ц.к.'!$S$750</f>
        <v>0</v>
      </c>
      <c r="W218" s="49">
        <f>'третья ц.к.'!$S$751</f>
        <v>0</v>
      </c>
      <c r="X218" s="49">
        <f>'третья ц.к.'!$S$752</f>
        <v>0</v>
      </c>
      <c r="Y218" s="50">
        <f>'третья ц.к.'!$S$753</f>
        <v>0</v>
      </c>
    </row>
    <row r="219" spans="1:25" ht="15" customHeight="1" thickBot="1" x14ac:dyDescent="0.3">
      <c r="A219" s="55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9"/>
      <c r="N219" s="49"/>
      <c r="O219" s="49"/>
      <c r="P219" s="49"/>
      <c r="Q219" s="46"/>
      <c r="R219" s="46"/>
      <c r="S219" s="46"/>
      <c r="T219" s="46"/>
      <c r="U219" s="46"/>
      <c r="V219" s="46"/>
      <c r="W219" s="46"/>
      <c r="X219" s="46"/>
      <c r="Y219" s="46"/>
    </row>
    <row r="220" spans="1:25" ht="134.25" customHeight="1" thickBot="1" x14ac:dyDescent="0.3">
      <c r="A220" s="55"/>
      <c r="B220" s="46"/>
      <c r="C220" s="46"/>
      <c r="D220" s="46"/>
      <c r="E220" s="46"/>
      <c r="F220" s="46"/>
      <c r="G220" s="46"/>
      <c r="H220" s="46"/>
      <c r="K220" s="448"/>
      <c r="L220" s="448"/>
      <c r="M220" s="425" t="s">
        <v>149</v>
      </c>
      <c r="N220" s="426"/>
      <c r="O220" s="462" t="s">
        <v>150</v>
      </c>
      <c r="P220" s="463"/>
      <c r="Q220" s="46"/>
      <c r="R220" s="46"/>
      <c r="S220" s="46"/>
      <c r="T220" s="46"/>
      <c r="U220" s="46"/>
      <c r="V220" s="46"/>
      <c r="W220" s="46"/>
      <c r="X220" s="46"/>
      <c r="Y220" s="46"/>
    </row>
    <row r="221" spans="1:25" ht="40.5" customHeight="1" thickBot="1" x14ac:dyDescent="0.25">
      <c r="A221" s="451" t="s">
        <v>202</v>
      </c>
      <c r="B221" s="452"/>
      <c r="C221" s="452"/>
      <c r="D221" s="452"/>
      <c r="E221" s="452"/>
      <c r="F221" s="452"/>
      <c r="G221" s="452"/>
      <c r="H221" s="452"/>
      <c r="I221" s="452"/>
      <c r="J221" s="453"/>
      <c r="K221" s="449">
        <f>M221+O221</f>
        <v>918026.91</v>
      </c>
      <c r="L221" s="450"/>
      <c r="M221" s="449" t="str">
        <f>$H$16</f>
        <v>917570,48</v>
      </c>
      <c r="N221" s="450"/>
      <c r="O221" s="449" t="str">
        <f>'ПУНЦ до 670 кВт'!$O$221</f>
        <v>456,43</v>
      </c>
      <c r="P221" s="450"/>
    </row>
    <row r="222" spans="1:25" ht="33" customHeight="1" x14ac:dyDescent="0.2"/>
    <row r="223" spans="1:25" ht="81" customHeight="1" x14ac:dyDescent="0.2">
      <c r="A223" s="487" t="s">
        <v>8</v>
      </c>
      <c r="B223" s="487"/>
      <c r="C223" s="487"/>
      <c r="D223" s="487"/>
      <c r="E223" s="487"/>
      <c r="F223" s="487"/>
      <c r="G223" s="487"/>
      <c r="H223" s="487"/>
      <c r="I223" s="487"/>
      <c r="J223" s="487"/>
      <c r="K223" s="487"/>
      <c r="L223" s="487"/>
    </row>
    <row r="224" spans="1:25" ht="20.25" x14ac:dyDescent="0.2">
      <c r="A224" s="1"/>
      <c r="B224" s="1"/>
      <c r="C224" s="1"/>
      <c r="D224" s="1"/>
      <c r="E224" s="1"/>
      <c r="F224" s="1"/>
      <c r="G224" s="1"/>
      <c r="H224" s="1"/>
    </row>
    <row r="225" spans="1:25" ht="21" thickBot="1" x14ac:dyDescent="0.25">
      <c r="A225" s="482" t="s">
        <v>190</v>
      </c>
      <c r="B225" s="482"/>
      <c r="C225" s="482"/>
      <c r="D225" s="482"/>
      <c r="E225" s="482"/>
      <c r="F225" s="482"/>
      <c r="G225" s="482"/>
      <c r="H225" s="482"/>
      <c r="I225" s="482"/>
      <c r="J225" s="482"/>
      <c r="K225" s="482"/>
    </row>
    <row r="226" spans="1:25" ht="15" customHeight="1" x14ac:dyDescent="0.2">
      <c r="A226" s="457" t="s">
        <v>34</v>
      </c>
      <c r="B226" s="516" t="s">
        <v>4</v>
      </c>
      <c r="C226" s="419"/>
      <c r="D226" s="419"/>
      <c r="E226" s="419"/>
      <c r="F226" s="419"/>
      <c r="G226" s="419"/>
      <c r="H226" s="419"/>
      <c r="I226" s="419"/>
      <c r="J226" s="419"/>
      <c r="K226" s="419"/>
      <c r="L226" s="419"/>
      <c r="M226" s="419"/>
      <c r="N226" s="419"/>
      <c r="O226" s="419"/>
      <c r="P226" s="419"/>
      <c r="Q226" s="419"/>
      <c r="R226" s="419"/>
      <c r="S226" s="419"/>
      <c r="T226" s="419"/>
      <c r="U226" s="419"/>
      <c r="V226" s="419"/>
      <c r="W226" s="419"/>
      <c r="X226" s="419"/>
      <c r="Y226" s="420"/>
    </row>
    <row r="227" spans="1:25" ht="15" customHeight="1" x14ac:dyDescent="0.2">
      <c r="A227" s="458"/>
      <c r="B227" s="517"/>
      <c r="C227" s="421"/>
      <c r="D227" s="421"/>
      <c r="E227" s="421"/>
      <c r="F227" s="421"/>
      <c r="G227" s="421"/>
      <c r="H227" s="421"/>
      <c r="I227" s="421"/>
      <c r="J227" s="421"/>
      <c r="K227" s="421"/>
      <c r="L227" s="421"/>
      <c r="M227" s="421"/>
      <c r="N227" s="421"/>
      <c r="O227" s="421"/>
      <c r="P227" s="421"/>
      <c r="Q227" s="421"/>
      <c r="R227" s="421"/>
      <c r="S227" s="421"/>
      <c r="T227" s="421"/>
      <c r="U227" s="421"/>
      <c r="V227" s="421"/>
      <c r="W227" s="421"/>
      <c r="X227" s="421"/>
      <c r="Y227" s="422"/>
    </row>
    <row r="228" spans="1:25" ht="15" customHeight="1" thickBot="1" x14ac:dyDescent="0.25">
      <c r="A228" s="458"/>
      <c r="B228" s="518"/>
      <c r="C228" s="423"/>
      <c r="D228" s="423"/>
      <c r="E228" s="423"/>
      <c r="F228" s="423"/>
      <c r="G228" s="423"/>
      <c r="H228" s="423"/>
      <c r="I228" s="423"/>
      <c r="J228" s="423"/>
      <c r="K228" s="423"/>
      <c r="L228" s="423"/>
      <c r="M228" s="423"/>
      <c r="N228" s="423"/>
      <c r="O228" s="423"/>
      <c r="P228" s="423"/>
      <c r="Q228" s="423"/>
      <c r="R228" s="423"/>
      <c r="S228" s="423"/>
      <c r="T228" s="423"/>
      <c r="U228" s="423"/>
      <c r="V228" s="423"/>
      <c r="W228" s="423"/>
      <c r="X228" s="423"/>
      <c r="Y228" s="424"/>
    </row>
    <row r="229" spans="1:25" ht="23.25" customHeight="1" thickBot="1" x14ac:dyDescent="0.25">
      <c r="A229" s="459"/>
      <c r="B229" s="34" t="s">
        <v>46</v>
      </c>
      <c r="C229" s="34" t="s">
        <v>47</v>
      </c>
      <c r="D229" s="34" t="s">
        <v>48</v>
      </c>
      <c r="E229" s="34" t="s">
        <v>68</v>
      </c>
      <c r="F229" s="34" t="s">
        <v>49</v>
      </c>
      <c r="G229" s="34" t="s">
        <v>50</v>
      </c>
      <c r="H229" s="34" t="s">
        <v>51</v>
      </c>
      <c r="I229" s="34" t="s">
        <v>52</v>
      </c>
      <c r="J229" s="34" t="s">
        <v>53</v>
      </c>
      <c r="K229" s="34" t="s">
        <v>54</v>
      </c>
      <c r="L229" s="34" t="s">
        <v>55</v>
      </c>
      <c r="M229" s="34" t="s">
        <v>56</v>
      </c>
      <c r="N229" s="34" t="s">
        <v>69</v>
      </c>
      <c r="O229" s="34" t="s">
        <v>57</v>
      </c>
      <c r="P229" s="34" t="s">
        <v>58</v>
      </c>
      <c r="Q229" s="34" t="s">
        <v>59</v>
      </c>
      <c r="R229" s="34" t="s">
        <v>60</v>
      </c>
      <c r="S229" s="34" t="s">
        <v>61</v>
      </c>
      <c r="T229" s="34" t="s">
        <v>62</v>
      </c>
      <c r="U229" s="34" t="s">
        <v>63</v>
      </c>
      <c r="V229" s="34" t="s">
        <v>64</v>
      </c>
      <c r="W229" s="34" t="s">
        <v>65</v>
      </c>
      <c r="X229" s="34" t="s">
        <v>66</v>
      </c>
      <c r="Y229" s="34" t="s">
        <v>67</v>
      </c>
    </row>
    <row r="230" spans="1:25" s="40" customFormat="1" ht="15" customHeight="1" x14ac:dyDescent="0.25">
      <c r="A230" s="51">
        <v>1</v>
      </c>
      <c r="B230" s="42">
        <f>'четвертая ц.к.'!$S$10</f>
        <v>2710.62</v>
      </c>
      <c r="C230" s="43">
        <f>'четвертая ц.к.'!$S$11</f>
        <v>2689.27</v>
      </c>
      <c r="D230" s="43">
        <f>'четвертая ц.к.'!$S$12</f>
        <v>2689.24</v>
      </c>
      <c r="E230" s="43">
        <f>'четвертая ц.к.'!$S$13</f>
        <v>2598.5700000000002</v>
      </c>
      <c r="F230" s="43">
        <f>'четвертая ц.к.'!$S$14</f>
        <v>2651.49</v>
      </c>
      <c r="G230" s="43">
        <f>'четвертая ц.к.'!$S$15</f>
        <v>2999.14</v>
      </c>
      <c r="H230" s="43">
        <f>'четвертая ц.к.'!$S$16</f>
        <v>3066.52</v>
      </c>
      <c r="I230" s="43">
        <f>'четвертая ц.к.'!$S$17</f>
        <v>3409.8</v>
      </c>
      <c r="J230" s="43">
        <f>'четвертая ц.к.'!$S$18</f>
        <v>3632.99</v>
      </c>
      <c r="K230" s="43">
        <f>'четвертая ц.к.'!$S$19</f>
        <v>3661.61</v>
      </c>
      <c r="L230" s="43">
        <f>'четвертая ц.к.'!$S$20</f>
        <v>3634.87</v>
      </c>
      <c r="M230" s="43">
        <f>'четвертая ц.к.'!$S$21</f>
        <v>3579.5</v>
      </c>
      <c r="N230" s="43">
        <f>'четвертая ц.к.'!$S$22</f>
        <v>3560.06</v>
      </c>
      <c r="O230" s="43">
        <f>'четвертая ц.к.'!$S$23</f>
        <v>3577.95</v>
      </c>
      <c r="P230" s="43">
        <f>'четвертая ц.к.'!$S$24</f>
        <v>3570.76</v>
      </c>
      <c r="Q230" s="43">
        <f>'четвертая ц.к.'!$S$25</f>
        <v>3558.99</v>
      </c>
      <c r="R230" s="43">
        <f>'четвертая ц.к.'!$S$26</f>
        <v>3540.5</v>
      </c>
      <c r="S230" s="43">
        <f>'четвертая ц.к.'!$S$27</f>
        <v>3559.65</v>
      </c>
      <c r="T230" s="43">
        <f>'четвертая ц.к.'!$S$28</f>
        <v>3588.22</v>
      </c>
      <c r="U230" s="43">
        <f>'четвертая ц.к.'!$S$29</f>
        <v>3570.14</v>
      </c>
      <c r="V230" s="43">
        <f>'четвертая ц.к.'!$S$30</f>
        <v>3492.27</v>
      </c>
      <c r="W230" s="43">
        <f>'четвертая ц.к.'!$S$31</f>
        <v>3451.09</v>
      </c>
      <c r="X230" s="43">
        <f>'четвертая ц.к.'!$S$32</f>
        <v>3141.75</v>
      </c>
      <c r="Y230" s="44">
        <f>'четвертая ц.к.'!$S$33</f>
        <v>2804.73</v>
      </c>
    </row>
    <row r="231" spans="1:25" ht="15" customHeight="1" x14ac:dyDescent="0.25">
      <c r="A231" s="52">
        <f>A230+1</f>
        <v>2</v>
      </c>
      <c r="B231" s="45">
        <f>'четвертая ц.к.'!$S$34</f>
        <v>2514.5100000000002</v>
      </c>
      <c r="C231" s="46">
        <f>'четвертая ц.к.'!$S$35</f>
        <v>2432.54</v>
      </c>
      <c r="D231" s="46">
        <f>'четвертая ц.к.'!$S$36</f>
        <v>2384.2600000000002</v>
      </c>
      <c r="E231" s="46">
        <f>'четвертая ц.к.'!$S$37</f>
        <v>2343.37</v>
      </c>
      <c r="F231" s="46">
        <f>'четвертая ц.к.'!$S$38</f>
        <v>2369.6799999999998</v>
      </c>
      <c r="G231" s="46">
        <f>'четвертая ц.к.'!$S$39</f>
        <v>2550.92</v>
      </c>
      <c r="H231" s="46">
        <f>'четвертая ц.к.'!$S$40</f>
        <v>2713.08</v>
      </c>
      <c r="I231" s="46">
        <f>'четвертая ц.к.'!$S$41</f>
        <v>2985.48</v>
      </c>
      <c r="J231" s="46">
        <f>'четвертая ц.к.'!$S$42</f>
        <v>3259.18</v>
      </c>
      <c r="K231" s="46">
        <f>'четвертая ц.к.'!$S$43</f>
        <v>3319.52</v>
      </c>
      <c r="L231" s="46">
        <f>'четвертая ц.к.'!$S$44</f>
        <v>3323.68</v>
      </c>
      <c r="M231" s="46">
        <f>'четвертая ц.к.'!$S$45</f>
        <v>3316.85</v>
      </c>
      <c r="N231" s="46">
        <f>'четвертая ц.к.'!$S$46</f>
        <v>3309.84</v>
      </c>
      <c r="O231" s="46">
        <f>'четвертая ц.к.'!$S$47</f>
        <v>3312.28</v>
      </c>
      <c r="P231" s="46">
        <f>'четвертая ц.к.'!$S$48</f>
        <v>3310.22</v>
      </c>
      <c r="Q231" s="46">
        <f>'четвертая ц.к.'!$S$49</f>
        <v>3312.58</v>
      </c>
      <c r="R231" s="46">
        <f>'четвертая ц.к.'!$S$50</f>
        <v>3295.52</v>
      </c>
      <c r="S231" s="46">
        <f>'четвертая ц.к.'!$S$51</f>
        <v>3330.2</v>
      </c>
      <c r="T231" s="46">
        <f>'четвертая ц.к.'!$S$52</f>
        <v>3346.28</v>
      </c>
      <c r="U231" s="46">
        <f>'четвертая ц.к.'!$S$53</f>
        <v>3349.04</v>
      </c>
      <c r="V231" s="46">
        <f>'четвертая ц.к.'!$S$54</f>
        <v>3332.91</v>
      </c>
      <c r="W231" s="46">
        <f>'четвертая ц.к.'!$S$55</f>
        <v>3257.74</v>
      </c>
      <c r="X231" s="46">
        <f>'четвертая ц.к.'!$S$56</f>
        <v>3004.99</v>
      </c>
      <c r="Y231" s="47">
        <f>'четвертая ц.к.'!$S$57</f>
        <v>2823.22</v>
      </c>
    </row>
    <row r="232" spans="1:25" ht="15" customHeight="1" x14ac:dyDescent="0.25">
      <c r="A232" s="52">
        <f t="shared" ref="A232:A260" si="4">A231+1</f>
        <v>3</v>
      </c>
      <c r="B232" s="45">
        <f>'четвертая ц.к.'!$S$58</f>
        <v>2743.4</v>
      </c>
      <c r="C232" s="46">
        <f>'четвертая ц.к.'!$S$59</f>
        <v>2646.2</v>
      </c>
      <c r="D232" s="46">
        <f>'четвертая ц.к.'!$S$60</f>
        <v>2650.67</v>
      </c>
      <c r="E232" s="46">
        <f>'четвертая ц.к.'!$S$61</f>
        <v>2574.96</v>
      </c>
      <c r="F232" s="46">
        <f>'четвертая ц.к.'!$S$62</f>
        <v>2644.27</v>
      </c>
      <c r="G232" s="46">
        <f>'четвертая ц.к.'!$S$63</f>
        <v>2721.27</v>
      </c>
      <c r="H232" s="46">
        <f>'четвертая ц.к.'!$S$64</f>
        <v>2860.01</v>
      </c>
      <c r="I232" s="46">
        <f>'четвертая ц.к.'!$S$65</f>
        <v>3001.79</v>
      </c>
      <c r="J232" s="46">
        <f>'четвертая ц.к.'!$S$66</f>
        <v>3402.68</v>
      </c>
      <c r="K232" s="46">
        <f>'четвертая ц.к.'!$S$67</f>
        <v>3458.34</v>
      </c>
      <c r="L232" s="46">
        <f>'четвертая ц.к.'!$S$68</f>
        <v>3479.05</v>
      </c>
      <c r="M232" s="46">
        <f>'четвертая ц.к.'!$S$69</f>
        <v>3478.58</v>
      </c>
      <c r="N232" s="46">
        <f>'четвертая ц.к.'!$S$70</f>
        <v>3471.42</v>
      </c>
      <c r="O232" s="46">
        <f>'четвертая ц.к.'!$S$71</f>
        <v>3462.01</v>
      </c>
      <c r="P232" s="46">
        <f>'четвертая ц.к.'!$S$72</f>
        <v>3471.86</v>
      </c>
      <c r="Q232" s="46">
        <f>'четвертая ц.к.'!$S$73</f>
        <v>3482.35</v>
      </c>
      <c r="R232" s="46">
        <f>'четвертая ц.к.'!$S$74</f>
        <v>3504.79</v>
      </c>
      <c r="S232" s="46">
        <f>'четвертая ц.к.'!$S$75</f>
        <v>3532.42</v>
      </c>
      <c r="T232" s="46">
        <f>'четвертая ц.к.'!$S$76</f>
        <v>3568.75</v>
      </c>
      <c r="U232" s="46">
        <f>'четвертая ц.к.'!$S$77</f>
        <v>3579.59</v>
      </c>
      <c r="V232" s="46">
        <f>'четвертая ц.к.'!$S$78</f>
        <v>3540.06</v>
      </c>
      <c r="W232" s="46">
        <f>'четвертая ц.к.'!$S$79</f>
        <v>3504.44</v>
      </c>
      <c r="X232" s="46">
        <f>'четвертая ц.к.'!$S$80</f>
        <v>3211.49</v>
      </c>
      <c r="Y232" s="47">
        <f>'четвертая ц.к.'!$S$81</f>
        <v>2970.63</v>
      </c>
    </row>
    <row r="233" spans="1:25" ht="15" customHeight="1" x14ac:dyDescent="0.25">
      <c r="A233" s="52">
        <f t="shared" si="4"/>
        <v>4</v>
      </c>
      <c r="B233" s="45">
        <f>'четвертая ц.к.'!$S$82</f>
        <v>2815.23</v>
      </c>
      <c r="C233" s="46">
        <f>'четвертая ц.к.'!$S$83</f>
        <v>2709.12</v>
      </c>
      <c r="D233" s="46">
        <f>'четвертая ц.к.'!$S$84</f>
        <v>2650.85</v>
      </c>
      <c r="E233" s="46">
        <f>'четвертая ц.к.'!$S$85</f>
        <v>2640.59</v>
      </c>
      <c r="F233" s="46">
        <f>'четвертая ц.к.'!$S$86</f>
        <v>2500.7800000000002</v>
      </c>
      <c r="G233" s="46">
        <f>'четвертая ц.к.'!$S$87</f>
        <v>2642.83</v>
      </c>
      <c r="H233" s="46">
        <f>'четвертая ц.к.'!$S$88</f>
        <v>2706.71</v>
      </c>
      <c r="I233" s="46">
        <f>'четвертая ц.к.'!$S$89</f>
        <v>2793.65</v>
      </c>
      <c r="J233" s="46">
        <f>'четвертая ц.к.'!$S$90</f>
        <v>2933.5</v>
      </c>
      <c r="K233" s="46">
        <f>'четвертая ц.к.'!$S$91</f>
        <v>3155.43</v>
      </c>
      <c r="L233" s="46">
        <f>'четвертая ц.к.'!$S$92</f>
        <v>3253.11</v>
      </c>
      <c r="M233" s="46">
        <f>'четвертая ц.к.'!$S$93</f>
        <v>3262.58</v>
      </c>
      <c r="N233" s="46">
        <f>'четвертая ц.к.'!$S$94</f>
        <v>3258.59</v>
      </c>
      <c r="O233" s="46">
        <f>'четвертая ц.к.'!$S$95</f>
        <v>3263.22</v>
      </c>
      <c r="P233" s="46">
        <f>'четвертая ц.к.'!$S$96</f>
        <v>3266.62</v>
      </c>
      <c r="Q233" s="46">
        <f>'четвертая ц.к.'!$S$97</f>
        <v>3274.12</v>
      </c>
      <c r="R233" s="46">
        <f>'четвертая ц.к.'!$S$98</f>
        <v>3270.62</v>
      </c>
      <c r="S233" s="46">
        <f>'четвертая ц.к.'!$S$99</f>
        <v>3307.22</v>
      </c>
      <c r="T233" s="46">
        <f>'четвертая ц.к.'!$S$100</f>
        <v>3334.12</v>
      </c>
      <c r="U233" s="46">
        <f>'четвертая ц.к.'!$S$101</f>
        <v>3298.96</v>
      </c>
      <c r="V233" s="46">
        <f>'четвертая ц.к.'!$S$102</f>
        <v>3278.46</v>
      </c>
      <c r="W233" s="46">
        <f>'четвертая ц.к.'!$S$103</f>
        <v>3258.33</v>
      </c>
      <c r="X233" s="46">
        <f>'четвертая ц.к.'!$S$104</f>
        <v>2990.41</v>
      </c>
      <c r="Y233" s="47">
        <f>'четвертая ц.к.'!$S$105</f>
        <v>2653.51</v>
      </c>
    </row>
    <row r="234" spans="1:25" ht="15" customHeight="1" x14ac:dyDescent="0.25">
      <c r="A234" s="52">
        <f t="shared" si="4"/>
        <v>5</v>
      </c>
      <c r="B234" s="45">
        <f>'четвертая ц.к.'!$S$106</f>
        <v>2583.66</v>
      </c>
      <c r="C234" s="46">
        <f>'четвертая ц.к.'!$S$107</f>
        <v>2485.2600000000002</v>
      </c>
      <c r="D234" s="46">
        <f>'четвертая ц.к.'!$S$108</f>
        <v>2467.71</v>
      </c>
      <c r="E234" s="46">
        <f>'четвертая ц.к.'!$S$109</f>
        <v>2482.37</v>
      </c>
      <c r="F234" s="46">
        <f>'четвертая ц.к.'!$S$110</f>
        <v>2498.16</v>
      </c>
      <c r="G234" s="46">
        <f>'четвертая ц.к.'!$S$111</f>
        <v>2617.4699999999998</v>
      </c>
      <c r="H234" s="46">
        <f>'четвертая ц.к.'!$S$112</f>
        <v>2804.62</v>
      </c>
      <c r="I234" s="46">
        <f>'четвертая ц.к.'!$S$113</f>
        <v>3052.9</v>
      </c>
      <c r="J234" s="46">
        <f>'четвертая ц.к.'!$S$114</f>
        <v>3438.24</v>
      </c>
      <c r="K234" s="46">
        <f>'четвертая ц.к.'!$S$115</f>
        <v>3557.82</v>
      </c>
      <c r="L234" s="46">
        <f>'четвертая ц.к.'!$S$116</f>
        <v>3513.72</v>
      </c>
      <c r="M234" s="46">
        <f>'четвертая ц.к.'!$S$117</f>
        <v>3516.76</v>
      </c>
      <c r="N234" s="46">
        <f>'четвертая ц.к.'!$S$118</f>
        <v>3494.24</v>
      </c>
      <c r="O234" s="46">
        <f>'четвертая ц.к.'!$S$119</f>
        <v>3497.5</v>
      </c>
      <c r="P234" s="46">
        <f>'четвертая ц.к.'!$S$120</f>
        <v>3499.3</v>
      </c>
      <c r="Q234" s="46">
        <f>'четвертая ц.к.'!$S$121</f>
        <v>3526.79</v>
      </c>
      <c r="R234" s="46">
        <f>'четвертая ц.к.'!$S$122</f>
        <v>3554.86</v>
      </c>
      <c r="S234" s="46">
        <f>'четвертая ц.к.'!$S$123</f>
        <v>3595.62</v>
      </c>
      <c r="T234" s="46">
        <f>'четвертая ц.к.'!$S$124</f>
        <v>3598.39</v>
      </c>
      <c r="U234" s="46">
        <f>'четвертая ц.к.'!$S$125</f>
        <v>3588.95</v>
      </c>
      <c r="V234" s="46">
        <f>'четвертая ц.к.'!$S$126</f>
        <v>3523.05</v>
      </c>
      <c r="W234" s="46">
        <f>'четвертая ц.к.'!$S$127</f>
        <v>3420.1</v>
      </c>
      <c r="X234" s="46">
        <f>'четвертая ц.к.'!$S$128</f>
        <v>3037.81</v>
      </c>
      <c r="Y234" s="47">
        <f>'четвертая ц.к.'!$S$129</f>
        <v>2755.1</v>
      </c>
    </row>
    <row r="235" spans="1:25" ht="15" customHeight="1" x14ac:dyDescent="0.25">
      <c r="A235" s="52">
        <f t="shared" si="4"/>
        <v>6</v>
      </c>
      <c r="B235" s="45">
        <f>'четвертая ц.к.'!$S$130</f>
        <v>2575.6999999999998</v>
      </c>
      <c r="C235" s="46">
        <f>'четвертая ц.к.'!$S$131</f>
        <v>2500.2600000000002</v>
      </c>
      <c r="D235" s="46">
        <f>'четвертая ц.к.'!$S$132</f>
        <v>2401.8000000000002</v>
      </c>
      <c r="E235" s="46">
        <f>'четвертая ц.к.'!$S$133</f>
        <v>2460.2600000000002</v>
      </c>
      <c r="F235" s="46">
        <f>'четвертая ц.к.'!$S$134</f>
        <v>2523.65</v>
      </c>
      <c r="G235" s="46">
        <f>'четвертая ц.к.'!$S$135</f>
        <v>2623.02</v>
      </c>
      <c r="H235" s="46">
        <f>'четвертая ц.к.'!$S$136</f>
        <v>2876.12</v>
      </c>
      <c r="I235" s="46">
        <f>'четвертая ц.к.'!$S$137</f>
        <v>3140.77</v>
      </c>
      <c r="J235" s="46">
        <f>'четвертая ц.к.'!$S$138</f>
        <v>3501.22</v>
      </c>
      <c r="K235" s="46">
        <f>'четвертая ц.к.'!$S$139</f>
        <v>3602.63</v>
      </c>
      <c r="L235" s="46">
        <f>'четвертая ц.к.'!$S$140</f>
        <v>3571.89</v>
      </c>
      <c r="M235" s="46">
        <f>'четвертая ц.к.'!$S$141</f>
        <v>3562.8</v>
      </c>
      <c r="N235" s="46">
        <f>'четвертая ц.к.'!$S$142</f>
        <v>3532.48</v>
      </c>
      <c r="O235" s="46">
        <f>'четвертая ц.к.'!$S$143</f>
        <v>3555.93</v>
      </c>
      <c r="P235" s="46">
        <f>'четвертая ц.к.'!$S$144</f>
        <v>3552.73</v>
      </c>
      <c r="Q235" s="46">
        <f>'четвертая ц.к.'!$S$145</f>
        <v>3595.55</v>
      </c>
      <c r="R235" s="46">
        <f>'четвертая ц.к.'!$S$146</f>
        <v>3599.56</v>
      </c>
      <c r="S235" s="46">
        <f>'четвертая ц.к.'!$S$147</f>
        <v>3619.97</v>
      </c>
      <c r="T235" s="46">
        <f>'четвертая ц.к.'!$S$148</f>
        <v>3610.8</v>
      </c>
      <c r="U235" s="46">
        <f>'четвертая ц.к.'!$S$149</f>
        <v>3584.96</v>
      </c>
      <c r="V235" s="46">
        <f>'четвертая ц.к.'!$S$150</f>
        <v>3467.3</v>
      </c>
      <c r="W235" s="46">
        <f>'четвертая ц.к.'!$S$151</f>
        <v>3390.17</v>
      </c>
      <c r="X235" s="46">
        <f>'четвертая ц.к.'!$S$152</f>
        <v>3205.87</v>
      </c>
      <c r="Y235" s="47">
        <f>'четвертая ц.к.'!$S$153</f>
        <v>2734.44</v>
      </c>
    </row>
    <row r="236" spans="1:25" ht="15" customHeight="1" x14ac:dyDescent="0.25">
      <c r="A236" s="52">
        <f t="shared" si="4"/>
        <v>7</v>
      </c>
      <c r="B236" s="45">
        <f>'четвертая ц.к.'!$S$154</f>
        <v>2564.42</v>
      </c>
      <c r="C236" s="46">
        <f>'четвертая ц.к.'!$S$155</f>
        <v>2519.41</v>
      </c>
      <c r="D236" s="46">
        <f>'четвертая ц.к.'!$S$156</f>
        <v>2439.1</v>
      </c>
      <c r="E236" s="46">
        <f>'четвертая ц.к.'!$S$157</f>
        <v>2480.73</v>
      </c>
      <c r="F236" s="46">
        <f>'четвертая ц.к.'!$S$158</f>
        <v>2518.87</v>
      </c>
      <c r="G236" s="46">
        <f>'четвертая ц.к.'!$S$159</f>
        <v>2743.31</v>
      </c>
      <c r="H236" s="46">
        <f>'четвертая ц.к.'!$S$160</f>
        <v>2966.51</v>
      </c>
      <c r="I236" s="46">
        <f>'четвертая ц.к.'!$S$161</f>
        <v>3347.15</v>
      </c>
      <c r="J236" s="46">
        <f>'четвертая ц.к.'!$S$162</f>
        <v>3522.24</v>
      </c>
      <c r="K236" s="46">
        <f>'четвертая ц.к.'!$S$163</f>
        <v>3577.96</v>
      </c>
      <c r="L236" s="46">
        <f>'четвертая ц.к.'!$S$164</f>
        <v>3565.39</v>
      </c>
      <c r="M236" s="46">
        <f>'четвертая ц.к.'!$S$165</f>
        <v>3559.54</v>
      </c>
      <c r="N236" s="46">
        <f>'четвертая ц.к.'!$S$166</f>
        <v>3545.64</v>
      </c>
      <c r="O236" s="46">
        <f>'четвертая ц.к.'!$S$167</f>
        <v>3565.61</v>
      </c>
      <c r="P236" s="46">
        <f>'четвертая ц.к.'!$S$168</f>
        <v>3565.57</v>
      </c>
      <c r="Q236" s="46">
        <f>'четвертая ц.к.'!$S$169</f>
        <v>3583.04</v>
      </c>
      <c r="R236" s="46">
        <f>'четвертая ц.к.'!$S$170</f>
        <v>3594.96</v>
      </c>
      <c r="S236" s="46">
        <f>'четвертая ц.к.'!$S$171</f>
        <v>3687.63</v>
      </c>
      <c r="T236" s="46">
        <f>'четвертая ц.к.'!$S$172</f>
        <v>3637</v>
      </c>
      <c r="U236" s="46">
        <f>'четвертая ц.к.'!$S$173</f>
        <v>3616</v>
      </c>
      <c r="V236" s="46">
        <f>'четвертая ц.к.'!$S$174</f>
        <v>3539.84</v>
      </c>
      <c r="W236" s="46">
        <f>'четвертая ц.к.'!$S$175</f>
        <v>3494.49</v>
      </c>
      <c r="X236" s="46">
        <f>'четвертая ц.к.'!$S$176</f>
        <v>3374.81</v>
      </c>
      <c r="Y236" s="47">
        <f>'четвертая ц.к.'!$S$177</f>
        <v>3272.25</v>
      </c>
    </row>
    <row r="237" spans="1:25" ht="15" customHeight="1" x14ac:dyDescent="0.25">
      <c r="A237" s="52">
        <f t="shared" si="4"/>
        <v>8</v>
      </c>
      <c r="B237" s="45">
        <f>'четвертая ц.к.'!$S$178</f>
        <v>3226.48</v>
      </c>
      <c r="C237" s="46">
        <f>'четвертая ц.к.'!$S$179</f>
        <v>2775.43</v>
      </c>
      <c r="D237" s="46">
        <f>'четвертая ц.к.'!$S$180</f>
        <v>2651.46</v>
      </c>
      <c r="E237" s="46">
        <f>'четвертая ц.к.'!$S$181</f>
        <v>2670.56</v>
      </c>
      <c r="F237" s="46">
        <f>'четвертая ц.к.'!$S$182</f>
        <v>2771.64</v>
      </c>
      <c r="G237" s="46">
        <f>'четвертая ц.к.'!$S$183</f>
        <v>3395.77</v>
      </c>
      <c r="H237" s="46">
        <f>'четвертая ц.к.'!$S$184</f>
        <v>3551.62</v>
      </c>
      <c r="I237" s="46">
        <f>'четвертая ц.к.'!$S$185</f>
        <v>3618.48</v>
      </c>
      <c r="J237" s="46">
        <f>'четвертая ц.к.'!$S$186</f>
        <v>3863.87</v>
      </c>
      <c r="K237" s="46">
        <f>'четвертая ц.к.'!$S$187</f>
        <v>3903.05</v>
      </c>
      <c r="L237" s="46">
        <f>'четвертая ц.к.'!$S$188</f>
        <v>3867.69</v>
      </c>
      <c r="M237" s="46">
        <f>'четвертая ц.к.'!$S$189</f>
        <v>3854.27</v>
      </c>
      <c r="N237" s="46">
        <f>'четвертая ц.к.'!$S$190</f>
        <v>3827.12</v>
      </c>
      <c r="O237" s="46">
        <f>'четвертая ц.к.'!$S$191</f>
        <v>3841.18</v>
      </c>
      <c r="P237" s="46">
        <f>'четвертая ц.к.'!$S$192</f>
        <v>3842.47</v>
      </c>
      <c r="Q237" s="46">
        <f>'четвертая ц.к.'!$S$193</f>
        <v>3858.49</v>
      </c>
      <c r="R237" s="46">
        <f>'четвертая ц.к.'!$S$194</f>
        <v>3875.63</v>
      </c>
      <c r="S237" s="46">
        <f>'четвертая ц.к.'!$S$195</f>
        <v>3930.91</v>
      </c>
      <c r="T237" s="46">
        <f>'четвертая ц.к.'!$S$196</f>
        <v>3974.67</v>
      </c>
      <c r="U237" s="46">
        <f>'четвертая ц.к.'!$S$197</f>
        <v>3941.32</v>
      </c>
      <c r="V237" s="46">
        <f>'четвертая ц.к.'!$S$198</f>
        <v>3851.65</v>
      </c>
      <c r="W237" s="46">
        <f>'четвертая ц.к.'!$S$199</f>
        <v>3824.51</v>
      </c>
      <c r="X237" s="46">
        <f>'четвертая ц.к.'!$S$200</f>
        <v>3567.26</v>
      </c>
      <c r="Y237" s="47">
        <f>'четвертая ц.к.'!$S$201</f>
        <v>3481.46</v>
      </c>
    </row>
    <row r="238" spans="1:25" ht="15" customHeight="1" x14ac:dyDescent="0.25">
      <c r="A238" s="52">
        <f t="shared" si="4"/>
        <v>9</v>
      </c>
      <c r="B238" s="45">
        <f>'четвертая ц.к.'!$S$202</f>
        <v>3038.1</v>
      </c>
      <c r="C238" s="46">
        <f>'четвертая ц.к.'!$S$203</f>
        <v>2730.77</v>
      </c>
      <c r="D238" s="46">
        <f>'четвертая ц.к.'!$S$204</f>
        <v>2652.37</v>
      </c>
      <c r="E238" s="46">
        <f>'четвертая ц.к.'!$S$205</f>
        <v>2644.05</v>
      </c>
      <c r="F238" s="46">
        <f>'четвертая ц.к.'!$S$206</f>
        <v>2665.62</v>
      </c>
      <c r="G238" s="46">
        <f>'четвертая ц.к.'!$S$207</f>
        <v>2882.11</v>
      </c>
      <c r="H238" s="46">
        <f>'четвертая ц.к.'!$S$208</f>
        <v>3257.5</v>
      </c>
      <c r="I238" s="46">
        <f>'четвертая ц.к.'!$S$209</f>
        <v>3335</v>
      </c>
      <c r="J238" s="46">
        <f>'четвертая ц.к.'!$S$210</f>
        <v>3496.11</v>
      </c>
      <c r="K238" s="46">
        <f>'четвертая ц.к.'!$S$211</f>
        <v>3670.85</v>
      </c>
      <c r="L238" s="46">
        <f>'четвертая ц.к.'!$S$212</f>
        <v>3628.72</v>
      </c>
      <c r="M238" s="46">
        <f>'четвертая ц.к.'!$S$213</f>
        <v>3617.52</v>
      </c>
      <c r="N238" s="46">
        <f>'четвертая ц.к.'!$S$214</f>
        <v>3603.16</v>
      </c>
      <c r="O238" s="46">
        <f>'четвертая ц.к.'!$S$215</f>
        <v>3595.47</v>
      </c>
      <c r="P238" s="46">
        <f>'четвертая ц.к.'!$S$216</f>
        <v>3585.96</v>
      </c>
      <c r="Q238" s="46">
        <f>'четвертая ц.к.'!$S$217</f>
        <v>3594.73</v>
      </c>
      <c r="R238" s="46">
        <f>'четвертая ц.к.'!$S$218</f>
        <v>3611.53</v>
      </c>
      <c r="S238" s="46">
        <f>'четвертая ц.к.'!$S$219</f>
        <v>3732.04</v>
      </c>
      <c r="T238" s="46">
        <f>'четвертая ц.к.'!$S$220</f>
        <v>3577.69</v>
      </c>
      <c r="U238" s="46">
        <f>'четвертая ц.к.'!$S$221</f>
        <v>3572.14</v>
      </c>
      <c r="V238" s="46">
        <f>'четвертая ц.к.'!$S$222</f>
        <v>3562.15</v>
      </c>
      <c r="W238" s="46">
        <f>'четвертая ц.к.'!$S$223</f>
        <v>3498.9</v>
      </c>
      <c r="X238" s="46">
        <f>'четвертая ц.к.'!$S$224</f>
        <v>3379.12</v>
      </c>
      <c r="Y238" s="47">
        <f>'четвертая ц.к.'!$S$225</f>
        <v>3242.19</v>
      </c>
    </row>
    <row r="239" spans="1:25" ht="15" customHeight="1" x14ac:dyDescent="0.25">
      <c r="A239" s="52">
        <f t="shared" si="4"/>
        <v>10</v>
      </c>
      <c r="B239" s="45">
        <f>'четвертая ц.к.'!$S$226</f>
        <v>2835.83</v>
      </c>
      <c r="C239" s="46">
        <f>'четвертая ц.к.'!$S$227</f>
        <v>2670.72</v>
      </c>
      <c r="D239" s="46">
        <f>'четвертая ц.к.'!$S$228</f>
        <v>2593.17</v>
      </c>
      <c r="E239" s="46">
        <f>'четвертая ц.к.'!$S$229</f>
        <v>2593.7600000000002</v>
      </c>
      <c r="F239" s="46">
        <f>'четвертая ц.к.'!$S$230</f>
        <v>2600</v>
      </c>
      <c r="G239" s="46">
        <f>'четвертая ц.к.'!$S$231</f>
        <v>2704.58</v>
      </c>
      <c r="H239" s="46">
        <f>'четвертая ц.к.'!$S$232</f>
        <v>2953.87</v>
      </c>
      <c r="I239" s="46">
        <f>'четвертая ц.к.'!$S$233</f>
        <v>3257.34</v>
      </c>
      <c r="J239" s="46">
        <f>'четвертая ц.к.'!$S$234</f>
        <v>3393.78</v>
      </c>
      <c r="K239" s="46">
        <f>'четвертая ц.к.'!$S$235</f>
        <v>3494.41</v>
      </c>
      <c r="L239" s="46">
        <f>'четвертая ц.к.'!$S$236</f>
        <v>3516.11</v>
      </c>
      <c r="M239" s="46">
        <f>'четвертая ц.к.'!$S$237</f>
        <v>3532.6</v>
      </c>
      <c r="N239" s="46">
        <f>'четвертая ц.к.'!$S$238</f>
        <v>3528</v>
      </c>
      <c r="O239" s="46">
        <f>'четвертая ц.к.'!$S$239</f>
        <v>3533.98</v>
      </c>
      <c r="P239" s="46">
        <f>'четвертая ц.к.'!$S$240</f>
        <v>3537.94</v>
      </c>
      <c r="Q239" s="46">
        <f>'четвертая ц.к.'!$S$241</f>
        <v>3560.68</v>
      </c>
      <c r="R239" s="46">
        <f>'четвертая ц.к.'!$S$242</f>
        <v>3556.54</v>
      </c>
      <c r="S239" s="46">
        <f>'четвертая ц.к.'!$S$243</f>
        <v>3611.96</v>
      </c>
      <c r="T239" s="46">
        <f>'четвертая ц.к.'!$S$244</f>
        <v>3608.28</v>
      </c>
      <c r="U239" s="46">
        <f>'четвертая ц.к.'!$S$245</f>
        <v>3602.22</v>
      </c>
      <c r="V239" s="46">
        <f>'четвертая ц.к.'!$S$246</f>
        <v>3557.11</v>
      </c>
      <c r="W239" s="46">
        <f>'четвертая ц.к.'!$S$247</f>
        <v>3502.68</v>
      </c>
      <c r="X239" s="46">
        <f>'четвертая ц.к.'!$S$248</f>
        <v>3433.35</v>
      </c>
      <c r="Y239" s="47">
        <f>'четвертая ц.к.'!$S$249</f>
        <v>3258.88</v>
      </c>
    </row>
    <row r="240" spans="1:25" s="41" customFormat="1" ht="15" customHeight="1" x14ac:dyDescent="0.25">
      <c r="A240" s="52">
        <f t="shared" si="4"/>
        <v>11</v>
      </c>
      <c r="B240" s="45">
        <f>'четвертая ц.к.'!$S$250</f>
        <v>2875.87</v>
      </c>
      <c r="C240" s="46">
        <f>'четвертая ц.к.'!$S$251</f>
        <v>2694.44</v>
      </c>
      <c r="D240" s="46">
        <f>'четвертая ц.к.'!$S$252</f>
        <v>2598.1799999999998</v>
      </c>
      <c r="E240" s="46">
        <f>'четвертая ц.к.'!$S$253</f>
        <v>2605.14</v>
      </c>
      <c r="F240" s="46">
        <f>'четвертая ц.к.'!$S$254</f>
        <v>2620.92</v>
      </c>
      <c r="G240" s="46">
        <f>'четвертая ц.к.'!$S$255</f>
        <v>2880.13</v>
      </c>
      <c r="H240" s="46">
        <f>'четвертая ц.к.'!$S$256</f>
        <v>3271.62</v>
      </c>
      <c r="I240" s="46">
        <f>'четвертая ц.к.'!$S$257</f>
        <v>3459.49</v>
      </c>
      <c r="J240" s="46">
        <f>'четвертая ц.к.'!$S$258</f>
        <v>3615.9</v>
      </c>
      <c r="K240" s="46">
        <f>'четвертая ц.к.'!$S$259</f>
        <v>3679.44</v>
      </c>
      <c r="L240" s="46">
        <f>'четвертая ц.к.'!$S$260</f>
        <v>3655.81</v>
      </c>
      <c r="M240" s="46">
        <f>'четвертая ц.к.'!$S$261</f>
        <v>3645.83</v>
      </c>
      <c r="N240" s="46">
        <f>'четвертая ц.к.'!$S$262</f>
        <v>3633.1</v>
      </c>
      <c r="O240" s="46">
        <f>'четвертая ц.к.'!$S$263</f>
        <v>3639.35</v>
      </c>
      <c r="P240" s="46">
        <f>'четвертая ц.к.'!$S$264</f>
        <v>3661.96</v>
      </c>
      <c r="Q240" s="46">
        <f>'четвертая ц.к.'!$S$265</f>
        <v>3654.12</v>
      </c>
      <c r="R240" s="46">
        <f>'четвертая ц.к.'!$S$266</f>
        <v>3657.56</v>
      </c>
      <c r="S240" s="46">
        <f>'четвертая ц.к.'!$S$267</f>
        <v>3745.63</v>
      </c>
      <c r="T240" s="46">
        <f>'четвертая ц.к.'!$S$268</f>
        <v>3778.74</v>
      </c>
      <c r="U240" s="46">
        <f>'четвертая ц.к.'!$S$269</f>
        <v>3754.26</v>
      </c>
      <c r="V240" s="46">
        <f>'четвертая ц.к.'!$S$270</f>
        <v>3557.74</v>
      </c>
      <c r="W240" s="46">
        <f>'четвертая ц.к.'!$S$271</f>
        <v>3500.71</v>
      </c>
      <c r="X240" s="46">
        <f>'четвертая ц.к.'!$S$272</f>
        <v>3351.72</v>
      </c>
      <c r="Y240" s="47">
        <f>'четвертая ц.к.'!$S$273</f>
        <v>2968.29</v>
      </c>
    </row>
    <row r="241" spans="1:25" ht="15" customHeight="1" x14ac:dyDescent="0.25">
      <c r="A241" s="52">
        <f t="shared" si="4"/>
        <v>12</v>
      </c>
      <c r="B241" s="45">
        <f>'четвертая ц.к.'!$S$274</f>
        <v>2874.15</v>
      </c>
      <c r="C241" s="46">
        <f>'четвертая ц.к.'!$S$275</f>
        <v>2698.7</v>
      </c>
      <c r="D241" s="46">
        <f>'четвертая ц.к.'!$S$276</f>
        <v>2620.56</v>
      </c>
      <c r="E241" s="46">
        <f>'четвертая ц.к.'!$S$277</f>
        <v>2626.28</v>
      </c>
      <c r="F241" s="46">
        <f>'четвертая ц.к.'!$S$278</f>
        <v>2629.96</v>
      </c>
      <c r="G241" s="46">
        <f>'четвертая ц.к.'!$S$279</f>
        <v>2872.04</v>
      </c>
      <c r="H241" s="46">
        <f>'четвертая ц.к.'!$S$280</f>
        <v>3355.57</v>
      </c>
      <c r="I241" s="46">
        <f>'четвертая ц.к.'!$S$281</f>
        <v>3449.16</v>
      </c>
      <c r="J241" s="46">
        <f>'четвертая ц.к.'!$S$282</f>
        <v>3572.85</v>
      </c>
      <c r="K241" s="46">
        <f>'четвертая ц.к.'!$S$283</f>
        <v>3571.27</v>
      </c>
      <c r="L241" s="46">
        <f>'четвертая ц.к.'!$S$284</f>
        <v>3600.94</v>
      </c>
      <c r="M241" s="46">
        <f>'четвертая ц.к.'!$S$285</f>
        <v>3560.04</v>
      </c>
      <c r="N241" s="46">
        <f>'четвертая ц.к.'!$S$286</f>
        <v>3556.76</v>
      </c>
      <c r="O241" s="46">
        <f>'четвертая ц.к.'!$S$287</f>
        <v>3562.34</v>
      </c>
      <c r="P241" s="46">
        <f>'четвертая ц.к.'!$S$288</f>
        <v>3560.17</v>
      </c>
      <c r="Q241" s="46">
        <f>'четвертая ц.к.'!$S$289</f>
        <v>3564.16</v>
      </c>
      <c r="R241" s="46">
        <f>'четвертая ц.к.'!$S$290</f>
        <v>3567.4</v>
      </c>
      <c r="S241" s="46">
        <f>'четвертая ц.к.'!$S$291</f>
        <v>3732.79</v>
      </c>
      <c r="T241" s="46">
        <f>'четвертая ц.к.'!$S$292</f>
        <v>3695.26</v>
      </c>
      <c r="U241" s="46">
        <f>'четвертая ц.к.'!$S$293</f>
        <v>3657.62</v>
      </c>
      <c r="V241" s="46">
        <f>'четвертая ц.к.'!$S$294</f>
        <v>3565.57</v>
      </c>
      <c r="W241" s="46">
        <f>'четвертая ц.к.'!$S$295</f>
        <v>3495.33</v>
      </c>
      <c r="X241" s="46">
        <f>'четвертая ц.к.'!$S$296</f>
        <v>3235.2</v>
      </c>
      <c r="Y241" s="47">
        <f>'четвертая ц.к.'!$S$297</f>
        <v>3026.97</v>
      </c>
    </row>
    <row r="242" spans="1:25" ht="15" customHeight="1" x14ac:dyDescent="0.25">
      <c r="A242" s="52">
        <f t="shared" si="4"/>
        <v>13</v>
      </c>
      <c r="B242" s="45">
        <f>'четвертая ц.к.'!$S$298</f>
        <v>2682.35</v>
      </c>
      <c r="C242" s="46">
        <f>'четвертая ц.к.'!$S$299</f>
        <v>2594.2399999999998</v>
      </c>
      <c r="D242" s="46">
        <f>'четвертая ц.к.'!$S$300</f>
        <v>2515.37</v>
      </c>
      <c r="E242" s="46">
        <f>'четвертая ц.к.'!$S$301</f>
        <v>2493.85</v>
      </c>
      <c r="F242" s="46">
        <f>'четвертая ц.к.'!$S$302</f>
        <v>2507.81</v>
      </c>
      <c r="G242" s="46">
        <f>'четвертая ц.к.'!$S$303</f>
        <v>2744.94</v>
      </c>
      <c r="H242" s="46">
        <f>'четвертая ц.к.'!$S$304</f>
        <v>3224.92</v>
      </c>
      <c r="I242" s="46">
        <f>'четвертая ц.к.'!$S$305</f>
        <v>3461.23</v>
      </c>
      <c r="J242" s="46">
        <f>'четвертая ц.к.'!$S$306</f>
        <v>3562.13</v>
      </c>
      <c r="K242" s="46">
        <f>'четвертая ц.к.'!$S$307</f>
        <v>3620.23</v>
      </c>
      <c r="L242" s="46">
        <f>'четвертая ц.к.'!$S$308</f>
        <v>3596.89</v>
      </c>
      <c r="M242" s="46">
        <f>'четвертая ц.к.'!$S$309</f>
        <v>3596.9</v>
      </c>
      <c r="N242" s="46">
        <f>'четвертая ц.к.'!$S$310</f>
        <v>3624.52</v>
      </c>
      <c r="O242" s="46">
        <f>'четвертая ц.к.'!$S$311</f>
        <v>3655.91</v>
      </c>
      <c r="P242" s="46">
        <f>'четвертая ц.к.'!$S$312</f>
        <v>3657.35</v>
      </c>
      <c r="Q242" s="46">
        <f>'четвертая ц.к.'!$S$313</f>
        <v>3668.16</v>
      </c>
      <c r="R242" s="46">
        <f>'четвертая ц.к.'!$S$314</f>
        <v>3685.25</v>
      </c>
      <c r="S242" s="46">
        <f>'четвертая ц.к.'!$S$315</f>
        <v>3750.77</v>
      </c>
      <c r="T242" s="46">
        <f>'четвертая ц.к.'!$S$316</f>
        <v>3789.95</v>
      </c>
      <c r="U242" s="46">
        <f>'четвертая ц.к.'!$S$317</f>
        <v>3764.13</v>
      </c>
      <c r="V242" s="46">
        <f>'четвертая ц.к.'!$S$318</f>
        <v>3709.47</v>
      </c>
      <c r="W242" s="46">
        <f>'четвертая ц.к.'!$S$319</f>
        <v>3864.71</v>
      </c>
      <c r="X242" s="46">
        <f>'четвертая ц.к.'!$S$320</f>
        <v>3269.41</v>
      </c>
      <c r="Y242" s="47">
        <f>'четвертая ц.к.'!$S$321</f>
        <v>3124.97</v>
      </c>
    </row>
    <row r="243" spans="1:25" ht="15" customHeight="1" x14ac:dyDescent="0.25">
      <c r="A243" s="52">
        <f t="shared" si="4"/>
        <v>14</v>
      </c>
      <c r="B243" s="45">
        <f>'четвертая ц.к.'!$S$322</f>
        <v>3169.45</v>
      </c>
      <c r="C243" s="46">
        <f>'четвертая ц.к.'!$S$323</f>
        <v>2871.92</v>
      </c>
      <c r="D243" s="46">
        <f>'четвертая ц.к.'!$S$324</f>
        <v>2714.48</v>
      </c>
      <c r="E243" s="46">
        <f>'четвертая ц.к.'!$S$325</f>
        <v>2724.1</v>
      </c>
      <c r="F243" s="46">
        <f>'четвертая ц.к.'!$S$326</f>
        <v>2869.49</v>
      </c>
      <c r="G243" s="46">
        <f>'четвертая ц.к.'!$S$327</f>
        <v>3179.59</v>
      </c>
      <c r="H243" s="46">
        <f>'четвертая ц.к.'!$S$328</f>
        <v>3482.1</v>
      </c>
      <c r="I243" s="46">
        <f>'четвертая ц.к.'!$S$329</f>
        <v>3628.59</v>
      </c>
      <c r="J243" s="46">
        <f>'четвертая ц.к.'!$S$330</f>
        <v>4124.2</v>
      </c>
      <c r="K243" s="46">
        <f>'четвертая ц.к.'!$S$331</f>
        <v>4198.41</v>
      </c>
      <c r="L243" s="46">
        <f>'четвертая ц.к.'!$S$332</f>
        <v>4168.1099999999997</v>
      </c>
      <c r="M243" s="46">
        <f>'четвертая ц.к.'!$S$333</f>
        <v>4158.22</v>
      </c>
      <c r="N243" s="46">
        <f>'четвертая ц.к.'!$S$334</f>
        <v>4134.4399999999996</v>
      </c>
      <c r="O243" s="46">
        <f>'четвертая ц.к.'!$S$335</f>
        <v>4159.6899999999996</v>
      </c>
      <c r="P243" s="46">
        <f>'четвертая ц.к.'!$S$336</f>
        <v>4156.62</v>
      </c>
      <c r="Q243" s="46">
        <f>'четвертая ц.к.'!$S$337</f>
        <v>4160.72</v>
      </c>
      <c r="R243" s="46">
        <f>'четвертая ц.к.'!$S$338</f>
        <v>4156.1400000000003</v>
      </c>
      <c r="S243" s="46">
        <f>'четвертая ц.к.'!$S$339</f>
        <v>4225.8999999999996</v>
      </c>
      <c r="T243" s="46">
        <f>'четвертая ц.к.'!$S$340</f>
        <v>4236.51</v>
      </c>
      <c r="U243" s="46">
        <f>'четвертая ц.к.'!$S$341</f>
        <v>4167.45</v>
      </c>
      <c r="V243" s="46">
        <f>'четвертая ц.к.'!$S$342</f>
        <v>4105.88</v>
      </c>
      <c r="W243" s="46">
        <f>'четвертая ц.к.'!$S$343</f>
        <v>4019.51</v>
      </c>
      <c r="X243" s="46">
        <f>'четвертая ц.к.'!$S$344</f>
        <v>3476.52</v>
      </c>
      <c r="Y243" s="47">
        <f>'четвертая ц.к.'!$S$345</f>
        <v>3303.42</v>
      </c>
    </row>
    <row r="244" spans="1:25" ht="15" customHeight="1" x14ac:dyDescent="0.25">
      <c r="A244" s="52">
        <f t="shared" si="4"/>
        <v>15</v>
      </c>
      <c r="B244" s="45">
        <f>'четвертая ц.к.'!$S$346</f>
        <v>3324.72</v>
      </c>
      <c r="C244" s="46">
        <f>'четвертая ц.к.'!$S$347</f>
        <v>2891.99</v>
      </c>
      <c r="D244" s="46">
        <f>'четвертая ц.к.'!$S$348</f>
        <v>2748.98</v>
      </c>
      <c r="E244" s="46">
        <f>'четвертая ц.к.'!$S$349</f>
        <v>2769.01</v>
      </c>
      <c r="F244" s="46">
        <f>'четвертая ц.к.'!$S$350</f>
        <v>2866.02</v>
      </c>
      <c r="G244" s="46">
        <f>'четвертая ц.к.'!$S$351</f>
        <v>3349.43</v>
      </c>
      <c r="H244" s="46">
        <f>'четвертая ц.к.'!$S$352</f>
        <v>3481.65</v>
      </c>
      <c r="I244" s="46">
        <f>'четвертая ц.к.'!$S$353</f>
        <v>3717.52</v>
      </c>
      <c r="J244" s="46">
        <f>'четвертая ц.к.'!$S$354</f>
        <v>4052.93</v>
      </c>
      <c r="K244" s="46">
        <f>'четвертая ц.к.'!$S$355</f>
        <v>4132.42</v>
      </c>
      <c r="L244" s="46">
        <f>'четвертая ц.к.'!$S$356</f>
        <v>4103.68</v>
      </c>
      <c r="M244" s="46">
        <f>'четвертая ц.к.'!$S$357</f>
        <v>4086.99</v>
      </c>
      <c r="N244" s="46">
        <f>'четвертая ц.к.'!$S$358</f>
        <v>4071.99</v>
      </c>
      <c r="O244" s="46">
        <f>'четвертая ц.к.'!$S$359</f>
        <v>4079.93</v>
      </c>
      <c r="P244" s="46">
        <f>'четвертая ц.к.'!$S$360</f>
        <v>4066.54</v>
      </c>
      <c r="Q244" s="46">
        <f>'четвертая ц.к.'!$S$361</f>
        <v>4077.37</v>
      </c>
      <c r="R244" s="46">
        <f>'четвертая ц.к.'!$S$362</f>
        <v>4111.6499999999996</v>
      </c>
      <c r="S244" s="46">
        <f>'четвертая ц.к.'!$S$363</f>
        <v>4167.09</v>
      </c>
      <c r="T244" s="46">
        <f>'четвертая ц.к.'!$S$364</f>
        <v>4523.4399999999996</v>
      </c>
      <c r="U244" s="46">
        <f>'четвертая ц.к.'!$S$365</f>
        <v>4140.6099999999997</v>
      </c>
      <c r="V244" s="46">
        <f>'четвертая ц.к.'!$S$366</f>
        <v>4030.88</v>
      </c>
      <c r="W244" s="46">
        <f>'четвертая ц.к.'!$S$367</f>
        <v>3966.72</v>
      </c>
      <c r="X244" s="46">
        <f>'четвертая ц.к.'!$S$368</f>
        <v>3531.51</v>
      </c>
      <c r="Y244" s="47">
        <f>'четвертая ц.к.'!$S$369</f>
        <v>3449.64</v>
      </c>
    </row>
    <row r="245" spans="1:25" ht="15" customHeight="1" x14ac:dyDescent="0.25">
      <c r="A245" s="52">
        <f t="shared" si="4"/>
        <v>16</v>
      </c>
      <c r="B245" s="45">
        <f>'четвертая ц.к.'!$S$370</f>
        <v>3388.77</v>
      </c>
      <c r="C245" s="46">
        <f>'четвертая ц.к.'!$S$371</f>
        <v>3214.1</v>
      </c>
      <c r="D245" s="46">
        <f>'четвертая ц.к.'!$S$372</f>
        <v>3022.81</v>
      </c>
      <c r="E245" s="46">
        <f>'четвертая ц.к.'!$S$373</f>
        <v>3016.08</v>
      </c>
      <c r="F245" s="46">
        <f>'четвертая ц.к.'!$S$374</f>
        <v>2984.56</v>
      </c>
      <c r="G245" s="46">
        <f>'четвертая ц.к.'!$S$375</f>
        <v>3328.71</v>
      </c>
      <c r="H245" s="46">
        <f>'четвертая ц.к.'!$S$376</f>
        <v>3459.21</v>
      </c>
      <c r="I245" s="46">
        <f>'четвертая ц.к.'!$S$377</f>
        <v>3511.62</v>
      </c>
      <c r="J245" s="46">
        <f>'четвертая ц.к.'!$S$378</f>
        <v>3917.33</v>
      </c>
      <c r="K245" s="46">
        <f>'четвертая ц.к.'!$S$379</f>
        <v>4011.46</v>
      </c>
      <c r="L245" s="46">
        <f>'четвертая ц.к.'!$S$380</f>
        <v>3982.06</v>
      </c>
      <c r="M245" s="46">
        <f>'четвертая ц.к.'!$S$381</f>
        <v>3975.82</v>
      </c>
      <c r="N245" s="46">
        <f>'четвертая ц.к.'!$S$382</f>
        <v>3950.7</v>
      </c>
      <c r="O245" s="46">
        <f>'четвертая ц.к.'!$S$383</f>
        <v>3948.95</v>
      </c>
      <c r="P245" s="46">
        <f>'четвертая ц.к.'!$S$384</f>
        <v>3972.9</v>
      </c>
      <c r="Q245" s="46">
        <f>'четвертая ц.к.'!$S$385</f>
        <v>3971.76</v>
      </c>
      <c r="R245" s="46">
        <f>'четвертая ц.к.'!$S$386</f>
        <v>3983.65</v>
      </c>
      <c r="S245" s="46">
        <f>'четвертая ц.к.'!$S$387</f>
        <v>4028.63</v>
      </c>
      <c r="T245" s="46">
        <f>'четвертая ц.к.'!$S$388</f>
        <v>4082.31</v>
      </c>
      <c r="U245" s="46">
        <f>'четвертая ц.к.'!$S$389</f>
        <v>4056.84</v>
      </c>
      <c r="V245" s="46">
        <f>'четвертая ц.к.'!$S$390</f>
        <v>4013.39</v>
      </c>
      <c r="W245" s="46">
        <f>'четвертая ц.к.'!$S$391</f>
        <v>4003.23</v>
      </c>
      <c r="X245" s="46">
        <f>'четвертая ц.к.'!$S$392</f>
        <v>3810.2</v>
      </c>
      <c r="Y245" s="47">
        <f>'четвертая ц.к.'!$S$393</f>
        <v>3440.41</v>
      </c>
    </row>
    <row r="246" spans="1:25" ht="15" customHeight="1" x14ac:dyDescent="0.25">
      <c r="A246" s="52">
        <f t="shared" si="4"/>
        <v>17</v>
      </c>
      <c r="B246" s="45">
        <f>'четвертая ц.к.'!$S$394</f>
        <v>3295.2</v>
      </c>
      <c r="C246" s="46">
        <f>'четвертая ц.к.'!$S$395</f>
        <v>3318.58</v>
      </c>
      <c r="D246" s="46">
        <f>'четвертая ц.к.'!$S$396</f>
        <v>2897.88</v>
      </c>
      <c r="E246" s="46">
        <f>'четвертая ц.к.'!$S$397</f>
        <v>2929.62</v>
      </c>
      <c r="F246" s="46">
        <f>'четвертая ц.к.'!$S$398</f>
        <v>2968.54</v>
      </c>
      <c r="G246" s="46">
        <f>'четвертая ц.к.'!$S$399</f>
        <v>3183.62</v>
      </c>
      <c r="H246" s="46">
        <f>'четвертая ц.к.'!$S$400</f>
        <v>3354.73</v>
      </c>
      <c r="I246" s="46">
        <f>'четвертая ц.к.'!$S$401</f>
        <v>3454.78</v>
      </c>
      <c r="J246" s="46">
        <f>'четвертая ц.к.'!$S$402</f>
        <v>3786.49</v>
      </c>
      <c r="K246" s="46">
        <f>'четвертая ц.к.'!$S$403</f>
        <v>3845.86</v>
      </c>
      <c r="L246" s="46">
        <f>'четвертая ц.к.'!$S$404</f>
        <v>3783.85</v>
      </c>
      <c r="M246" s="46">
        <f>'четвертая ц.к.'!$S$405</f>
        <v>3860.18</v>
      </c>
      <c r="N246" s="46">
        <f>'четвертая ц.к.'!$S$406</f>
        <v>3836.22</v>
      </c>
      <c r="O246" s="46">
        <f>'четвертая ц.к.'!$S$407</f>
        <v>3859.63</v>
      </c>
      <c r="P246" s="46">
        <f>'четвертая ц.к.'!$S$408</f>
        <v>3874.73</v>
      </c>
      <c r="Q246" s="46">
        <f>'четвертая ц.к.'!$S$409</f>
        <v>3877.33</v>
      </c>
      <c r="R246" s="46">
        <f>'четвертая ц.к.'!$S$410</f>
        <v>3885.49</v>
      </c>
      <c r="S246" s="46">
        <f>'четвертая ц.к.'!$S$411</f>
        <v>3900.95</v>
      </c>
      <c r="T246" s="46">
        <f>'четвертая ц.к.'!$S$412</f>
        <v>3978.05</v>
      </c>
      <c r="U246" s="46">
        <f>'четвертая ц.к.'!$S$413</f>
        <v>3948.81</v>
      </c>
      <c r="V246" s="46">
        <f>'четвертая ц.к.'!$S$414</f>
        <v>3853.9</v>
      </c>
      <c r="W246" s="46">
        <f>'четвертая ц.к.'!$S$415</f>
        <v>3825.71</v>
      </c>
      <c r="X246" s="46">
        <f>'четвертая ц.к.'!$S$416</f>
        <v>3748.92</v>
      </c>
      <c r="Y246" s="47">
        <f>'четвертая ц.к.'!$S$417</f>
        <v>3453.44</v>
      </c>
    </row>
    <row r="247" spans="1:25" ht="15" customHeight="1" x14ac:dyDescent="0.25">
      <c r="A247" s="52">
        <f t="shared" si="4"/>
        <v>18</v>
      </c>
      <c r="B247" s="45">
        <f>'четвертая ц.к.'!$S$418</f>
        <v>3242.84</v>
      </c>
      <c r="C247" s="46">
        <f>'четвертая ц.к.'!$S$419</f>
        <v>2856.52</v>
      </c>
      <c r="D247" s="46">
        <f>'четвертая ц.к.'!$S$420</f>
        <v>2731.32</v>
      </c>
      <c r="E247" s="46">
        <f>'четвертая ц.к.'!$S$421</f>
        <v>2719.4</v>
      </c>
      <c r="F247" s="46">
        <f>'четвертая ц.к.'!$S$422</f>
        <v>2857.72</v>
      </c>
      <c r="G247" s="46">
        <f>'четвертая ц.к.'!$S$423</f>
        <v>3080.79</v>
      </c>
      <c r="H247" s="46">
        <f>'четвертая ц.к.'!$S$424</f>
        <v>3421.65</v>
      </c>
      <c r="I247" s="46">
        <f>'четвертая ц.к.'!$S$425</f>
        <v>3602.49</v>
      </c>
      <c r="J247" s="46">
        <f>'четвертая ц.к.'!$S$426</f>
        <v>3862.64</v>
      </c>
      <c r="K247" s="46">
        <f>'четвертая ц.к.'!$S$427</f>
        <v>3913.59</v>
      </c>
      <c r="L247" s="46">
        <f>'четвертая ц.к.'!$S$428</f>
        <v>3892.48</v>
      </c>
      <c r="M247" s="46">
        <f>'четвертая ц.к.'!$S$429</f>
        <v>3803.68</v>
      </c>
      <c r="N247" s="46">
        <f>'четвертая ц.к.'!$S$430</f>
        <v>3779.6</v>
      </c>
      <c r="O247" s="46">
        <f>'четвертая ц.к.'!$S$431</f>
        <v>3841.9</v>
      </c>
      <c r="P247" s="46">
        <f>'четвертая ц.к.'!$S$432</f>
        <v>3764.86</v>
      </c>
      <c r="Q247" s="46">
        <f>'четвертая ц.к.'!$S$433</f>
        <v>3766.83</v>
      </c>
      <c r="R247" s="46">
        <f>'четвертая ц.к.'!$S$434</f>
        <v>3770.49</v>
      </c>
      <c r="S247" s="46">
        <f>'четвертая ц.к.'!$S$435</f>
        <v>3894.53</v>
      </c>
      <c r="T247" s="46">
        <f>'четвертая ц.к.'!$S$436</f>
        <v>3948.16</v>
      </c>
      <c r="U247" s="46">
        <f>'четвертая ц.к.'!$S$437</f>
        <v>3917.13</v>
      </c>
      <c r="V247" s="46">
        <f>'четвертая ц.к.'!$S$438</f>
        <v>3901.92</v>
      </c>
      <c r="W247" s="46">
        <f>'четвертая ц.к.'!$S$439</f>
        <v>3841.23</v>
      </c>
      <c r="X247" s="46">
        <f>'четвертая ц.к.'!$S$440</f>
        <v>3492.44</v>
      </c>
      <c r="Y247" s="47">
        <f>'четвертая ц.к.'!$S$441</f>
        <v>3288.59</v>
      </c>
    </row>
    <row r="248" spans="1:25" ht="15" customHeight="1" x14ac:dyDescent="0.25">
      <c r="A248" s="52">
        <f t="shared" si="4"/>
        <v>19</v>
      </c>
      <c r="B248" s="45">
        <f>'четвертая ц.к.'!$S$442</f>
        <v>3159.29</v>
      </c>
      <c r="C248" s="46">
        <f>'четвертая ц.к.'!$S$443</f>
        <v>2822.09</v>
      </c>
      <c r="D248" s="46">
        <f>'четвертая ц.к.'!$S$444</f>
        <v>2723.35</v>
      </c>
      <c r="E248" s="46">
        <f>'четвертая ц.к.'!$S$445</f>
        <v>2717.8</v>
      </c>
      <c r="F248" s="46">
        <f>'четвертая ц.к.'!$S$446</f>
        <v>2776.63</v>
      </c>
      <c r="G248" s="46">
        <f>'четвертая ц.к.'!$S$447</f>
        <v>3119.59</v>
      </c>
      <c r="H248" s="46">
        <f>'четвертая ц.к.'!$S$448</f>
        <v>3393.66</v>
      </c>
      <c r="I248" s="46">
        <f>'четвертая ц.к.'!$S$449</f>
        <v>3684.83</v>
      </c>
      <c r="J248" s="46">
        <f>'четвертая ц.к.'!$S$450</f>
        <v>4352.0600000000004</v>
      </c>
      <c r="K248" s="46">
        <f>'четвертая ц.к.'!$S$451</f>
        <v>4352.1099999999997</v>
      </c>
      <c r="L248" s="46">
        <f>'четвертая ц.к.'!$S$452</f>
        <v>4355.5200000000004</v>
      </c>
      <c r="M248" s="46">
        <f>'четвертая ц.к.'!$S$453</f>
        <v>4317.2700000000004</v>
      </c>
      <c r="N248" s="46">
        <f>'четвертая ц.к.'!$S$454</f>
        <v>4312.0600000000004</v>
      </c>
      <c r="O248" s="46">
        <f>'четвертая ц.к.'!$S$455</f>
        <v>4064.87</v>
      </c>
      <c r="P248" s="46">
        <f>'четвертая ц.к.'!$S$456</f>
        <v>4041.75</v>
      </c>
      <c r="Q248" s="46">
        <f>'четвертая ц.к.'!$S$457</f>
        <v>4362.24</v>
      </c>
      <c r="R248" s="46">
        <f>'четвертая ц.к.'!$S$458</f>
        <v>4400.01</v>
      </c>
      <c r="S248" s="46">
        <f>'четвертая ц.к.'!$S$459</f>
        <v>4107.04</v>
      </c>
      <c r="T248" s="46">
        <f>'четвертая ц.к.'!$S$460</f>
        <v>4489.4399999999996</v>
      </c>
      <c r="U248" s="46">
        <f>'четвертая ц.к.'!$S$461</f>
        <v>4417.1099999999997</v>
      </c>
      <c r="V248" s="46">
        <f>'четвертая ц.к.'!$S$462</f>
        <v>4321.4799999999996</v>
      </c>
      <c r="W248" s="46">
        <f>'четвертая ц.к.'!$S$463</f>
        <v>4388.91</v>
      </c>
      <c r="X248" s="46">
        <f>'четвертая ц.к.'!$S$464</f>
        <v>4082.77</v>
      </c>
      <c r="Y248" s="47">
        <f>'четвертая ц.к.'!$S$465</f>
        <v>3397.67</v>
      </c>
    </row>
    <row r="249" spans="1:25" s="41" customFormat="1" ht="15" customHeight="1" x14ac:dyDescent="0.25">
      <c r="A249" s="52">
        <f t="shared" si="4"/>
        <v>20</v>
      </c>
      <c r="B249" s="45">
        <f>'четвертая ц.к.'!$S$466</f>
        <v>2908.7</v>
      </c>
      <c r="C249" s="46">
        <f>'четвертая ц.к.'!$S$467</f>
        <v>2811.67</v>
      </c>
      <c r="D249" s="46">
        <f>'четвертая ц.к.'!$S$468</f>
        <v>2700.58</v>
      </c>
      <c r="E249" s="46">
        <f>'четвертая ц.к.'!$S$469</f>
        <v>2680.81</v>
      </c>
      <c r="F249" s="46">
        <f>'четвертая ц.к.'!$S$470</f>
        <v>2739.67</v>
      </c>
      <c r="G249" s="46">
        <f>'четвертая ц.к.'!$S$471</f>
        <v>3041.73</v>
      </c>
      <c r="H249" s="46">
        <f>'четвертая ц.к.'!$S$472</f>
        <v>3359.69</v>
      </c>
      <c r="I249" s="46">
        <f>'четвертая ц.к.'!$S$473</f>
        <v>3514.07</v>
      </c>
      <c r="J249" s="46">
        <f>'четвертая ц.к.'!$S$474</f>
        <v>3614.25</v>
      </c>
      <c r="K249" s="46">
        <f>'четвертая ц.к.'!$S$475</f>
        <v>3643.58</v>
      </c>
      <c r="L249" s="46">
        <f>'четвертая ц.к.'!$S$476</f>
        <v>3626.65</v>
      </c>
      <c r="M249" s="46">
        <f>'четвертая ц.к.'!$S$477</f>
        <v>3606.77</v>
      </c>
      <c r="N249" s="46">
        <f>'четвертая ц.к.'!$S$478</f>
        <v>3535.49</v>
      </c>
      <c r="O249" s="46">
        <f>'четвертая ц.к.'!$S$479</f>
        <v>3534.45</v>
      </c>
      <c r="P249" s="46">
        <f>'четвертая ц.к.'!$S$480</f>
        <v>3592.66</v>
      </c>
      <c r="Q249" s="46">
        <f>'четвертая ц.к.'!$S$481</f>
        <v>3581.27</v>
      </c>
      <c r="R249" s="46">
        <f>'четвертая ц.к.'!$S$482</f>
        <v>3580.7</v>
      </c>
      <c r="S249" s="46">
        <f>'четвертая ц.к.'!$S$483</f>
        <v>3601.74</v>
      </c>
      <c r="T249" s="46">
        <f>'четвертая ц.к.'!$S$484</f>
        <v>3595.6</v>
      </c>
      <c r="U249" s="46">
        <f>'четвертая ц.к.'!$S$485</f>
        <v>3517.89</v>
      </c>
      <c r="V249" s="46">
        <f>'четвертая ц.к.'!$S$486</f>
        <v>3497.14</v>
      </c>
      <c r="W249" s="46">
        <f>'четвертая ц.к.'!$S$487</f>
        <v>3436.71</v>
      </c>
      <c r="X249" s="46">
        <f>'четвертая ц.к.'!$S$488</f>
        <v>3281.88</v>
      </c>
      <c r="Y249" s="47">
        <f>'четвертая ц.к.'!$S$489</f>
        <v>2865.44</v>
      </c>
    </row>
    <row r="250" spans="1:25" ht="15" customHeight="1" x14ac:dyDescent="0.25">
      <c r="A250" s="52">
        <f t="shared" si="4"/>
        <v>21</v>
      </c>
      <c r="B250" s="45">
        <f>'четвертая ц.к.'!$S$490</f>
        <v>2628.35</v>
      </c>
      <c r="C250" s="46">
        <f>'четвертая ц.к.'!$S$491</f>
        <v>2538.04</v>
      </c>
      <c r="D250" s="46">
        <f>'четвертая ц.к.'!$S$492</f>
        <v>2515.62</v>
      </c>
      <c r="E250" s="46">
        <f>'четвертая ц.к.'!$S$493</f>
        <v>2514.37</v>
      </c>
      <c r="F250" s="46">
        <f>'четвертая ц.к.'!$S$494</f>
        <v>2558.91</v>
      </c>
      <c r="G250" s="46">
        <f>'четвертая ц.к.'!$S$495</f>
        <v>2709.74</v>
      </c>
      <c r="H250" s="46">
        <f>'четвертая ц.к.'!$S$496</f>
        <v>2991.96</v>
      </c>
      <c r="I250" s="46">
        <f>'четвертая ц.к.'!$S$497</f>
        <v>3367.22</v>
      </c>
      <c r="J250" s="46">
        <f>'четвертая ц.к.'!$S$498</f>
        <v>3518.45</v>
      </c>
      <c r="K250" s="46">
        <f>'четвертая ц.к.'!$S$499</f>
        <v>3550.51</v>
      </c>
      <c r="L250" s="46">
        <f>'четвертая ц.к.'!$S$500</f>
        <v>3561.37</v>
      </c>
      <c r="M250" s="46">
        <f>'четвертая ц.к.'!$S$501</f>
        <v>3546.55</v>
      </c>
      <c r="N250" s="46">
        <f>'четвертая ц.к.'!$S$502</f>
        <v>3524.38</v>
      </c>
      <c r="O250" s="46">
        <f>'четвертая ц.к.'!$S$503</f>
        <v>3526.34</v>
      </c>
      <c r="P250" s="46">
        <f>'четвертая ц.к.'!$S$504</f>
        <v>3521.41</v>
      </c>
      <c r="Q250" s="46">
        <f>'четвертая ц.к.'!$S$505</f>
        <v>3516.58</v>
      </c>
      <c r="R250" s="46">
        <f>'четвертая ц.к.'!$S$506</f>
        <v>3518.43</v>
      </c>
      <c r="S250" s="46">
        <f>'четвертая ц.к.'!$S$507</f>
        <v>3528.14</v>
      </c>
      <c r="T250" s="46">
        <f>'четвертая ц.к.'!$S$508</f>
        <v>3520.19</v>
      </c>
      <c r="U250" s="46">
        <f>'четвертая ц.к.'!$S$509</f>
        <v>3508.06</v>
      </c>
      <c r="V250" s="46">
        <f>'четвертая ц.к.'!$S$510</f>
        <v>3474.61</v>
      </c>
      <c r="W250" s="46">
        <f>'четвертая ц.к.'!$S$511</f>
        <v>3439.87</v>
      </c>
      <c r="X250" s="46">
        <f>'четвертая ц.к.'!$S$512</f>
        <v>3233.9</v>
      </c>
      <c r="Y250" s="47">
        <f>'четвертая ц.к.'!$S$513</f>
        <v>2726.09</v>
      </c>
    </row>
    <row r="251" spans="1:25" ht="15" customHeight="1" x14ac:dyDescent="0.25">
      <c r="A251" s="52">
        <f t="shared" si="4"/>
        <v>22</v>
      </c>
      <c r="B251" s="45">
        <f>'четвертая ц.к.'!$S$514</f>
        <v>2569.98</v>
      </c>
      <c r="C251" s="46">
        <f>'четвертая ц.к.'!$S$515</f>
        <v>2500.84</v>
      </c>
      <c r="D251" s="46">
        <f>'четвертая ц.к.'!$S$516</f>
        <v>2470.56</v>
      </c>
      <c r="E251" s="46">
        <f>'четвертая ц.к.'!$S$517</f>
        <v>2480.98</v>
      </c>
      <c r="F251" s="46">
        <f>'четвертая ц.к.'!$S$518</f>
        <v>2539.34</v>
      </c>
      <c r="G251" s="46">
        <f>'четвертая ц.к.'!$S$519</f>
        <v>2773.35</v>
      </c>
      <c r="H251" s="46">
        <f>'четвертая ц.к.'!$S$520</f>
        <v>3247.49</v>
      </c>
      <c r="I251" s="46">
        <f>'четвертая ц.к.'!$S$521</f>
        <v>3510.03</v>
      </c>
      <c r="J251" s="46">
        <f>'четвертая ц.к.'!$S$522</f>
        <v>3630.07</v>
      </c>
      <c r="K251" s="46">
        <f>'четвертая ц.к.'!$S$523</f>
        <v>3757.69</v>
      </c>
      <c r="L251" s="46">
        <f>'четвертая ц.к.'!$S$524</f>
        <v>3754.29</v>
      </c>
      <c r="M251" s="46">
        <f>'четвертая ц.к.'!$S$525</f>
        <v>3661.19</v>
      </c>
      <c r="N251" s="46">
        <f>'четвертая ц.к.'!$S$526</f>
        <v>3616.77</v>
      </c>
      <c r="O251" s="46">
        <f>'четвертая ц.к.'!$S$527</f>
        <v>3631.88</v>
      </c>
      <c r="P251" s="46">
        <f>'четвертая ц.к.'!$S$528</f>
        <v>3609.19</v>
      </c>
      <c r="Q251" s="46">
        <f>'четвертая ц.к.'!$S$529</f>
        <v>3591.06</v>
      </c>
      <c r="R251" s="46">
        <f>'четвертая ц.к.'!$S$530</f>
        <v>3603.35</v>
      </c>
      <c r="S251" s="46">
        <f>'четвертая ц.к.'!$S$531</f>
        <v>3607.59</v>
      </c>
      <c r="T251" s="46">
        <f>'четвертая ц.к.'!$S$532</f>
        <v>3584.18</v>
      </c>
      <c r="U251" s="46">
        <f>'четвертая ц.к.'!$S$533</f>
        <v>3540.45</v>
      </c>
      <c r="V251" s="46">
        <f>'четвертая ц.к.'!$S$534</f>
        <v>3483.04</v>
      </c>
      <c r="W251" s="46">
        <f>'четвертая ц.к.'!$S$535</f>
        <v>3464.58</v>
      </c>
      <c r="X251" s="46">
        <f>'четвертая ц.к.'!$S$536</f>
        <v>3320.39</v>
      </c>
      <c r="Y251" s="47">
        <f>'четвертая ц.к.'!$S$537</f>
        <v>2957.64</v>
      </c>
    </row>
    <row r="252" spans="1:25" ht="15" customHeight="1" x14ac:dyDescent="0.25">
      <c r="A252" s="52">
        <f t="shared" si="4"/>
        <v>23</v>
      </c>
      <c r="B252" s="45">
        <f>'четвертая ц.к.'!$S$538</f>
        <v>2798.79</v>
      </c>
      <c r="C252" s="46">
        <f>'четвертая ц.к.'!$S$539</f>
        <v>2632.74</v>
      </c>
      <c r="D252" s="46">
        <f>'четвертая ц.к.'!$S$540</f>
        <v>2585.16</v>
      </c>
      <c r="E252" s="46">
        <f>'четвертая ц.к.'!$S$541</f>
        <v>2559.5100000000002</v>
      </c>
      <c r="F252" s="46">
        <f>'четвертая ц.к.'!$S$542</f>
        <v>2567.91</v>
      </c>
      <c r="G252" s="46">
        <f>'четвертая ц.к.'!$S$543</f>
        <v>2667.58</v>
      </c>
      <c r="H252" s="46">
        <f>'четвертая ц.к.'!$S$544</f>
        <v>2781.14</v>
      </c>
      <c r="I252" s="46">
        <f>'четвертая ц.к.'!$S$545</f>
        <v>2985.2</v>
      </c>
      <c r="J252" s="46">
        <f>'четвертая ц.к.'!$S$546</f>
        <v>3354.67</v>
      </c>
      <c r="K252" s="46">
        <f>'четвертая ц.к.'!$S$547</f>
        <v>3462.01</v>
      </c>
      <c r="L252" s="46">
        <f>'четвертая ц.к.'!$S$548</f>
        <v>3480.14</v>
      </c>
      <c r="M252" s="46">
        <f>'четвертая ц.к.'!$S$549</f>
        <v>3477.1</v>
      </c>
      <c r="N252" s="46">
        <f>'четвертая ц.к.'!$S$550</f>
        <v>3461.83</v>
      </c>
      <c r="O252" s="46">
        <f>'четвертая ц.к.'!$S$551</f>
        <v>3482.47</v>
      </c>
      <c r="P252" s="46">
        <f>'четвертая ц.к.'!$S$552</f>
        <v>3460.08</v>
      </c>
      <c r="Q252" s="46">
        <f>'четвертая ц.к.'!$S$553</f>
        <v>3464.64</v>
      </c>
      <c r="R252" s="46">
        <f>'четвертая ц.к.'!$S$554</f>
        <v>3485.21</v>
      </c>
      <c r="S252" s="46">
        <f>'четвертая ц.к.'!$S$555</f>
        <v>3517.5</v>
      </c>
      <c r="T252" s="46">
        <f>'четвертая ц.к.'!$S$556</f>
        <v>3512.75</v>
      </c>
      <c r="U252" s="46">
        <f>'четвертая ц.к.'!$S$557</f>
        <v>3510.67</v>
      </c>
      <c r="V252" s="46">
        <f>'четвертая ц.к.'!$S$558</f>
        <v>3476.51</v>
      </c>
      <c r="W252" s="46">
        <f>'четвертая ц.к.'!$S$559</f>
        <v>3398.52</v>
      </c>
      <c r="X252" s="46">
        <f>'четвертая ц.к.'!$S$560</f>
        <v>3176.85</v>
      </c>
      <c r="Y252" s="47">
        <f>'четвертая ц.к.'!$S$561</f>
        <v>2894.01</v>
      </c>
    </row>
    <row r="253" spans="1:25" ht="15" customHeight="1" x14ac:dyDescent="0.25">
      <c r="A253" s="52">
        <f t="shared" si="4"/>
        <v>24</v>
      </c>
      <c r="B253" s="45">
        <f>'четвертая ц.к.'!$S$562</f>
        <v>2812.93</v>
      </c>
      <c r="C253" s="46">
        <f>'четвертая ц.к.'!$S$563</f>
        <v>2635.58</v>
      </c>
      <c r="D253" s="46">
        <f>'четвертая ц.к.'!$S$564</f>
        <v>2523.41</v>
      </c>
      <c r="E253" s="46">
        <f>'четвертая ц.к.'!$S$565</f>
        <v>2519.44</v>
      </c>
      <c r="F253" s="46">
        <f>'четвертая ц.к.'!$S$566</f>
        <v>2516.79</v>
      </c>
      <c r="G253" s="46">
        <f>'четвертая ц.к.'!$S$567</f>
        <v>2585.77</v>
      </c>
      <c r="H253" s="46">
        <f>'четвертая ц.к.'!$S$568</f>
        <v>2647.32</v>
      </c>
      <c r="I253" s="46">
        <f>'четвертая ц.к.'!$S$569</f>
        <v>2786.76</v>
      </c>
      <c r="J253" s="46">
        <f>'четвертая ц.к.'!$S$570</f>
        <v>3150.5</v>
      </c>
      <c r="K253" s="46">
        <f>'четвертая ц.к.'!$S$571</f>
        <v>3407.09</v>
      </c>
      <c r="L253" s="46">
        <f>'четвертая ц.к.'!$S$572</f>
        <v>3448.29</v>
      </c>
      <c r="M253" s="46">
        <f>'четвертая ц.к.'!$S$573</f>
        <v>3449.88</v>
      </c>
      <c r="N253" s="46">
        <f>'четвертая ц.к.'!$S$574</f>
        <v>3432.78</v>
      </c>
      <c r="O253" s="46">
        <f>'четвертая ц.к.'!$S$575</f>
        <v>3436.89</v>
      </c>
      <c r="P253" s="46">
        <f>'четвертая ц.к.'!$S$576</f>
        <v>3440.45</v>
      </c>
      <c r="Q253" s="46">
        <f>'четвертая ц.к.'!$S$577</f>
        <v>3442.97</v>
      </c>
      <c r="R253" s="46">
        <f>'четвертая ц.к.'!$S$578</f>
        <v>3467.5</v>
      </c>
      <c r="S253" s="46">
        <f>'четвертая ц.к.'!$S$579</f>
        <v>3557.1</v>
      </c>
      <c r="T253" s="46">
        <f>'четвертая ц.к.'!$S$580</f>
        <v>3598.28</v>
      </c>
      <c r="U253" s="46">
        <f>'четвертая ц.к.'!$S$581</f>
        <v>3596.75</v>
      </c>
      <c r="V253" s="46">
        <f>'четвертая ц.к.'!$S$582</f>
        <v>3534.79</v>
      </c>
      <c r="W253" s="46">
        <f>'четвертая ц.к.'!$S$583</f>
        <v>3456.61</v>
      </c>
      <c r="X253" s="46">
        <f>'четвертая ц.к.'!$S$584</f>
        <v>3341.11</v>
      </c>
      <c r="Y253" s="47">
        <f>'четвертая ц.к.'!$S$585</f>
        <v>3209.21</v>
      </c>
    </row>
    <row r="254" spans="1:25" ht="15" customHeight="1" x14ac:dyDescent="0.25">
      <c r="A254" s="52">
        <f t="shared" si="4"/>
        <v>25</v>
      </c>
      <c r="B254" s="45">
        <f>'четвертая ц.к.'!$S$586</f>
        <v>2745.77</v>
      </c>
      <c r="C254" s="46">
        <f>'четвертая ц.к.'!$S$587</f>
        <v>2624.46</v>
      </c>
      <c r="D254" s="46">
        <f>'четвертая ц.к.'!$S$588</f>
        <v>2601.4299999999998</v>
      </c>
      <c r="E254" s="46">
        <f>'четвертая ц.к.'!$S$589</f>
        <v>2614.71</v>
      </c>
      <c r="F254" s="46">
        <f>'четвертая ц.к.'!$S$590</f>
        <v>2639.38</v>
      </c>
      <c r="G254" s="46">
        <f>'четвертая ц.к.'!$S$591</f>
        <v>2902.56</v>
      </c>
      <c r="H254" s="46">
        <f>'четвертая ц.к.'!$S$592</f>
        <v>3320.65</v>
      </c>
      <c r="I254" s="46">
        <f>'четвертая ц.к.'!$S$593</f>
        <v>3523.17</v>
      </c>
      <c r="J254" s="46">
        <f>'четвертая ц.к.'!$S$594</f>
        <v>3715.51</v>
      </c>
      <c r="K254" s="46">
        <f>'четвертая ц.к.'!$S$595</f>
        <v>3802.1</v>
      </c>
      <c r="L254" s="46">
        <f>'четвертая ц.к.'!$S$596</f>
        <v>3736.66</v>
      </c>
      <c r="M254" s="46">
        <f>'четвертая ц.к.'!$S$597</f>
        <v>3709.79</v>
      </c>
      <c r="N254" s="46">
        <f>'четвертая ц.к.'!$S$598</f>
        <v>3645.78</v>
      </c>
      <c r="O254" s="46">
        <f>'четвертая ц.к.'!$S$599</f>
        <v>3666.37</v>
      </c>
      <c r="P254" s="46">
        <f>'четвертая ц.к.'!$S$600</f>
        <v>3679.86</v>
      </c>
      <c r="Q254" s="46">
        <f>'четвертая ц.к.'!$S$601</f>
        <v>3684.69</v>
      </c>
      <c r="R254" s="46">
        <f>'четвертая ц.к.'!$S$602</f>
        <v>3746.72</v>
      </c>
      <c r="S254" s="46">
        <f>'четвертая ц.к.'!$S$603</f>
        <v>3863.91</v>
      </c>
      <c r="T254" s="46">
        <f>'четвертая ц.к.'!$S$604</f>
        <v>3853.06</v>
      </c>
      <c r="U254" s="46">
        <f>'четвертая ц.к.'!$S$605</f>
        <v>3794.51</v>
      </c>
      <c r="V254" s="46">
        <f>'четвертая ц.к.'!$S$606</f>
        <v>3677.16</v>
      </c>
      <c r="W254" s="46">
        <f>'четвертая ц.к.'!$S$607</f>
        <v>3560.71</v>
      </c>
      <c r="X254" s="46">
        <f>'четвертая ц.к.'!$S$608</f>
        <v>3389.53</v>
      </c>
      <c r="Y254" s="47">
        <f>'четвертая ц.к.'!$S$609</f>
        <v>3112.32</v>
      </c>
    </row>
    <row r="255" spans="1:25" ht="15" customHeight="1" x14ac:dyDescent="0.25">
      <c r="A255" s="52">
        <f t="shared" si="4"/>
        <v>26</v>
      </c>
      <c r="B255" s="45">
        <f>'четвертая ц.к.'!$S$610</f>
        <v>2765.77</v>
      </c>
      <c r="C255" s="46">
        <f>'четвертая ц.к.'!$S$611</f>
        <v>2633.62</v>
      </c>
      <c r="D255" s="46">
        <f>'четвертая ц.к.'!$S$612</f>
        <v>2591.86</v>
      </c>
      <c r="E255" s="46">
        <f>'четвертая ц.к.'!$S$613</f>
        <v>2599.5700000000002</v>
      </c>
      <c r="F255" s="46">
        <f>'четвертая ц.к.'!$S$614</f>
        <v>2695.59</v>
      </c>
      <c r="G255" s="46">
        <f>'четвертая ц.к.'!$S$615</f>
        <v>3093.92</v>
      </c>
      <c r="H255" s="46">
        <f>'четвертая ц.к.'!$S$616</f>
        <v>3456.12</v>
      </c>
      <c r="I255" s="46">
        <f>'четвертая ц.к.'!$S$617</f>
        <v>3536.14</v>
      </c>
      <c r="J255" s="46">
        <f>'четвертая ц.к.'!$S$618</f>
        <v>3765.08</v>
      </c>
      <c r="K255" s="46">
        <f>'четвертая ц.к.'!$S$619</f>
        <v>3831.93</v>
      </c>
      <c r="L255" s="46">
        <f>'четвертая ц.к.'!$S$620</f>
        <v>3795.3</v>
      </c>
      <c r="M255" s="46">
        <f>'четвертая ц.к.'!$S$621</f>
        <v>3812.69</v>
      </c>
      <c r="N255" s="46">
        <f>'четвертая ц.к.'!$S$622</f>
        <v>3785.27</v>
      </c>
      <c r="O255" s="46">
        <f>'четвертая ц.к.'!$S$623</f>
        <v>3783.08</v>
      </c>
      <c r="P255" s="46">
        <f>'четвертая ц.к.'!$S$624</f>
        <v>3777.33</v>
      </c>
      <c r="Q255" s="46">
        <f>'четвертая ц.к.'!$S$625</f>
        <v>3797.42</v>
      </c>
      <c r="R255" s="46">
        <f>'четвертая ц.к.'!$S$626</f>
        <v>3839.32</v>
      </c>
      <c r="S255" s="46">
        <f>'четвертая ц.к.'!$S$627</f>
        <v>3895.11</v>
      </c>
      <c r="T255" s="46">
        <f>'четвертая ц.к.'!$S$628</f>
        <v>3883.23</v>
      </c>
      <c r="U255" s="46">
        <f>'четвертая ц.к.'!$S$629</f>
        <v>3835.37</v>
      </c>
      <c r="V255" s="46">
        <f>'четвертая ц.к.'!$S$630</f>
        <v>3793.3</v>
      </c>
      <c r="W255" s="46">
        <f>'четвертая ц.к.'!$S$631</f>
        <v>4598.17</v>
      </c>
      <c r="X255" s="46">
        <f>'четвертая ц.к.'!$S$632</f>
        <v>3487.51</v>
      </c>
      <c r="Y255" s="47">
        <f>'четвертая ц.к.'!$S$633</f>
        <v>3350.89</v>
      </c>
    </row>
    <row r="256" spans="1:25" ht="15" customHeight="1" x14ac:dyDescent="0.25">
      <c r="A256" s="52">
        <f t="shared" si="4"/>
        <v>27</v>
      </c>
      <c r="B256" s="45">
        <f>'четвертая ц.к.'!$S$634</f>
        <v>3169.49</v>
      </c>
      <c r="C256" s="46">
        <f>'четвертая ц.к.'!$S$635</f>
        <v>2694.96</v>
      </c>
      <c r="D256" s="46">
        <f>'четвертая ц.к.'!$S$636</f>
        <v>2658.32</v>
      </c>
      <c r="E256" s="46">
        <f>'четвертая ц.к.'!$S$637</f>
        <v>2646.2</v>
      </c>
      <c r="F256" s="46">
        <f>'четвертая ц.к.'!$S$638</f>
        <v>2696.28</v>
      </c>
      <c r="G256" s="46">
        <f>'четвертая ц.к.'!$S$639</f>
        <v>3009.72</v>
      </c>
      <c r="H256" s="46">
        <f>'четвертая ц.к.'!$S$640</f>
        <v>3453.71</v>
      </c>
      <c r="I256" s="46">
        <f>'четвертая ц.к.'!$S$641</f>
        <v>3566.13</v>
      </c>
      <c r="J256" s="46">
        <f>'четвертая ц.к.'!$S$642</f>
        <v>3785.34</v>
      </c>
      <c r="K256" s="46">
        <f>'четвертая ц.к.'!$S$643</f>
        <v>3865.96</v>
      </c>
      <c r="L256" s="46">
        <f>'четвертая ц.к.'!$S$644</f>
        <v>3851.13</v>
      </c>
      <c r="M256" s="46">
        <f>'четвертая ц.к.'!$S$645</f>
        <v>3835.94</v>
      </c>
      <c r="N256" s="46">
        <f>'четвертая ц.к.'!$S$646</f>
        <v>3819.05</v>
      </c>
      <c r="O256" s="46">
        <f>'четвертая ц.к.'!$S$647</f>
        <v>3814.99</v>
      </c>
      <c r="P256" s="46">
        <f>'четвертая ц.к.'!$S$648</f>
        <v>3818.65</v>
      </c>
      <c r="Q256" s="46">
        <f>'четвертая ц.к.'!$S$649</f>
        <v>3825.14</v>
      </c>
      <c r="R256" s="46">
        <f>'четвертая ц.к.'!$S$650</f>
        <v>3864.72</v>
      </c>
      <c r="S256" s="46">
        <f>'четвертая ц.к.'!$S$651</f>
        <v>3869.95</v>
      </c>
      <c r="T256" s="46">
        <f>'четвертая ц.к.'!$S$652</f>
        <v>3858.41</v>
      </c>
      <c r="U256" s="46">
        <f>'четвертая ц.к.'!$S$653</f>
        <v>3817.45</v>
      </c>
      <c r="V256" s="46">
        <f>'четвертая ц.к.'!$S$654</f>
        <v>3727.47</v>
      </c>
      <c r="W256" s="46">
        <f>'четвертая ц.к.'!$S$655</f>
        <v>3593.45</v>
      </c>
      <c r="X256" s="46">
        <f>'четвертая ц.к.'!$S$656</f>
        <v>3460.3</v>
      </c>
      <c r="Y256" s="47">
        <f>'четвертая ц.к.'!$S$657</f>
        <v>3337.89</v>
      </c>
    </row>
    <row r="257" spans="1:25" ht="15" customHeight="1" x14ac:dyDescent="0.25">
      <c r="A257" s="52">
        <f t="shared" si="4"/>
        <v>28</v>
      </c>
      <c r="B257" s="45">
        <f>'четвертая ц.к.'!$S$658</f>
        <v>2927.68</v>
      </c>
      <c r="C257" s="46">
        <f>'четвертая ц.к.'!$S$659</f>
        <v>2689.73</v>
      </c>
      <c r="D257" s="46">
        <f>'четвертая ц.к.'!$S$660</f>
        <v>2652.13</v>
      </c>
      <c r="E257" s="46">
        <f>'четвертая ц.к.'!$S$661</f>
        <v>2671.55</v>
      </c>
      <c r="F257" s="46">
        <f>'четвертая ц.к.'!$S$662</f>
        <v>2712.8</v>
      </c>
      <c r="G257" s="46">
        <f>'четвертая ц.к.'!$S$663</f>
        <v>2947.36</v>
      </c>
      <c r="H257" s="46">
        <f>'четвертая ц.к.'!$S$664</f>
        <v>3407.54</v>
      </c>
      <c r="I257" s="46">
        <f>'четвертая ц.к.'!$S$665</f>
        <v>3597.93</v>
      </c>
      <c r="J257" s="46">
        <f>'четвертая ц.к.'!$S$666</f>
        <v>3746.74</v>
      </c>
      <c r="K257" s="46">
        <f>'четвертая ц.к.'!$S$667</f>
        <v>3821.63</v>
      </c>
      <c r="L257" s="46">
        <f>'четвертая ц.к.'!$S$668</f>
        <v>3827.05</v>
      </c>
      <c r="M257" s="46">
        <f>'четвертая ц.к.'!$S$669</f>
        <v>3553.6</v>
      </c>
      <c r="N257" s="46">
        <f>'четвертая ц.к.'!$S$670</f>
        <v>3795.82</v>
      </c>
      <c r="O257" s="46">
        <f>'четвертая ц.к.'!$S$671</f>
        <v>3806.26</v>
      </c>
      <c r="P257" s="46">
        <f>'четвертая ц.к.'!$S$672</f>
        <v>3770.93</v>
      </c>
      <c r="Q257" s="46">
        <f>'четвертая ц.к.'!$S$673</f>
        <v>3788.28</v>
      </c>
      <c r="R257" s="46">
        <f>'четвертая ц.к.'!$S$674</f>
        <v>3794.89</v>
      </c>
      <c r="S257" s="46">
        <f>'четвертая ц.к.'!$S$675</f>
        <v>3880.8</v>
      </c>
      <c r="T257" s="46">
        <f>'четвертая ц.к.'!$S$676</f>
        <v>3866.63</v>
      </c>
      <c r="U257" s="46">
        <f>'четвертая ц.к.'!$S$677</f>
        <v>3821.61</v>
      </c>
      <c r="V257" s="46">
        <f>'четвертая ц.к.'!$S$678</f>
        <v>3761.84</v>
      </c>
      <c r="W257" s="46">
        <f>'четвертая ц.к.'!$S$679</f>
        <v>3800.9</v>
      </c>
      <c r="X257" s="46">
        <f>'четвертая ц.к.'!$S$680</f>
        <v>3468.9</v>
      </c>
      <c r="Y257" s="47">
        <f>'четвертая ц.к.'!$S$681</f>
        <v>3355.55</v>
      </c>
    </row>
    <row r="258" spans="1:25" ht="15" customHeight="1" x14ac:dyDescent="0.25">
      <c r="A258" s="52">
        <f t="shared" si="4"/>
        <v>29</v>
      </c>
      <c r="B258" s="45">
        <f>'четвертая ц.к.'!$S$682</f>
        <v>3242.31</v>
      </c>
      <c r="C258" s="46">
        <f>'четвертая ц.к.'!$S$683</f>
        <v>2921.75</v>
      </c>
      <c r="D258" s="46">
        <f>'четвертая ц.к.'!$S$684</f>
        <v>2757.2</v>
      </c>
      <c r="E258" s="46">
        <f>'четвертая ц.к.'!$S$685</f>
        <v>2925.44</v>
      </c>
      <c r="F258" s="46">
        <f>'четвертая ц.к.'!$S$686</f>
        <v>2909.09</v>
      </c>
      <c r="G258" s="46">
        <f>'четвертая ц.к.'!$S$687</f>
        <v>3304.94</v>
      </c>
      <c r="H258" s="46">
        <f>'четвертая ц.к.'!$S$688</f>
        <v>3504.23</v>
      </c>
      <c r="I258" s="46">
        <f>'четвертая ц.к.'!$S$689</f>
        <v>3689.48</v>
      </c>
      <c r="J258" s="46">
        <f>'четвертая ц.к.'!$S$690</f>
        <v>3872.64</v>
      </c>
      <c r="K258" s="46">
        <f>'четвертая ц.к.'!$S$691</f>
        <v>3952.16</v>
      </c>
      <c r="L258" s="46">
        <f>'четвертая ц.к.'!$S$692</f>
        <v>3946.34</v>
      </c>
      <c r="M258" s="46">
        <f>'четвертая ц.к.'!$S$693</f>
        <v>3918.13</v>
      </c>
      <c r="N258" s="46">
        <f>'четвертая ц.к.'!$S$694</f>
        <v>3887.59</v>
      </c>
      <c r="O258" s="46">
        <f>'четвертая ц.к.'!$S$695</f>
        <v>3902.55</v>
      </c>
      <c r="P258" s="46">
        <f>'четвертая ц.к.'!$S$696</f>
        <v>3906.85</v>
      </c>
      <c r="Q258" s="46">
        <f>'четвертая ц.к.'!$S$697</f>
        <v>3911.95</v>
      </c>
      <c r="R258" s="46">
        <f>'четвертая ц.к.'!$S$698</f>
        <v>3945.89</v>
      </c>
      <c r="S258" s="46">
        <f>'четвертая ц.к.'!$S$699</f>
        <v>3950.98</v>
      </c>
      <c r="T258" s="46">
        <f>'четвертая ц.к.'!$S$700</f>
        <v>5132.66</v>
      </c>
      <c r="U258" s="46">
        <f>'четвертая ц.к.'!$S$701</f>
        <v>3889.54</v>
      </c>
      <c r="V258" s="46">
        <f>'четвертая ц.к.'!$S$702</f>
        <v>3820.58</v>
      </c>
      <c r="W258" s="46">
        <f>'четвертая ц.к.'!$S$703</f>
        <v>3853.07</v>
      </c>
      <c r="X258" s="46">
        <f>'четвертая ц.к.'!$S$704</f>
        <v>3516.22</v>
      </c>
      <c r="Y258" s="47">
        <f>'четвертая ц.к.'!$S$705</f>
        <v>3436.64</v>
      </c>
    </row>
    <row r="259" spans="1:25" ht="15" customHeight="1" x14ac:dyDescent="0.25">
      <c r="A259" s="63">
        <f t="shared" si="4"/>
        <v>30</v>
      </c>
      <c r="B259" s="45">
        <f>'четвертая ц.к.'!$S$706</f>
        <v>3336.73</v>
      </c>
      <c r="C259" s="46">
        <f>'четвертая ц.к.'!$S$707</f>
        <v>2938.37</v>
      </c>
      <c r="D259" s="46">
        <f>'четвертая ц.к.'!$S$708</f>
        <v>2788.21</v>
      </c>
      <c r="E259" s="46">
        <f>'четвертая ц.к.'!$S$709</f>
        <v>2790.13</v>
      </c>
      <c r="F259" s="46">
        <f>'четвертая ц.к.'!$S$710</f>
        <v>2803.61</v>
      </c>
      <c r="G259" s="46">
        <f>'четвертая ц.к.'!$S$711</f>
        <v>2999.75</v>
      </c>
      <c r="H259" s="46">
        <f>'четвертая ц.к.'!$S$712</f>
        <v>3338.83</v>
      </c>
      <c r="I259" s="46">
        <f>'четвертая ц.к.'!$S$713</f>
        <v>3496.29</v>
      </c>
      <c r="J259" s="46">
        <f>'четвертая ц.к.'!$S$714</f>
        <v>3697.18</v>
      </c>
      <c r="K259" s="46">
        <f>'четвертая ц.к.'!$S$715</f>
        <v>3567.74</v>
      </c>
      <c r="L259" s="46">
        <f>'четвертая ц.к.'!$S$716</f>
        <v>3856.91</v>
      </c>
      <c r="M259" s="46">
        <f>'четвертая ц.к.'!$S$717</f>
        <v>3869.74</v>
      </c>
      <c r="N259" s="46">
        <f>'четвертая ц.к.'!$S$718</f>
        <v>3863.79</v>
      </c>
      <c r="O259" s="46">
        <f>'четвертая ц.к.'!$S$719</f>
        <v>3866.89</v>
      </c>
      <c r="P259" s="46">
        <f>'четвертая ц.к.'!$S$720</f>
        <v>3860.85</v>
      </c>
      <c r="Q259" s="46">
        <f>'четвертая ц.к.'!$S$721</f>
        <v>3868.87</v>
      </c>
      <c r="R259" s="46">
        <f>'четвертая ц.к.'!$S$722</f>
        <v>3909.45</v>
      </c>
      <c r="S259" s="46">
        <f>'четвертая ц.к.'!$S$723</f>
        <v>4127.45</v>
      </c>
      <c r="T259" s="46">
        <f>'четвертая ц.к.'!$S$724</f>
        <v>5339.29</v>
      </c>
      <c r="U259" s="46">
        <f>'четвертая ц.к.'!$S$725</f>
        <v>5165.33</v>
      </c>
      <c r="V259" s="46">
        <f>'четвертая ц.к.'!$S$726</f>
        <v>3925.95</v>
      </c>
      <c r="W259" s="46">
        <f>'четвертая ц.к.'!$S$727</f>
        <v>4727.6899999999996</v>
      </c>
      <c r="X259" s="46">
        <f>'четвертая ц.к.'!$S$728</f>
        <v>3765.77</v>
      </c>
      <c r="Y259" s="47">
        <f>'четвертая ц.к.'!$S$729</f>
        <v>3495.08</v>
      </c>
    </row>
    <row r="260" spans="1:25" ht="15" hidden="1" customHeight="1" thickBot="1" x14ac:dyDescent="0.3">
      <c r="A260" s="64">
        <f t="shared" si="4"/>
        <v>31</v>
      </c>
      <c r="B260" s="48">
        <f>'четвертая ц.к.'!$S$730</f>
        <v>0</v>
      </c>
      <c r="C260" s="49">
        <f>'четвертая ц.к.'!$S$731</f>
        <v>0</v>
      </c>
      <c r="D260" s="49">
        <f>'четвертая ц.к.'!$S$732</f>
        <v>0</v>
      </c>
      <c r="E260" s="49">
        <f>'четвертая ц.к.'!$S$733</f>
        <v>0</v>
      </c>
      <c r="F260" s="49">
        <f>'четвертая ц.к.'!$S$734</f>
        <v>0</v>
      </c>
      <c r="G260" s="49">
        <f>'четвертая ц.к.'!$S$735</f>
        <v>0</v>
      </c>
      <c r="H260" s="49">
        <f>'четвертая ц.к.'!$S$736</f>
        <v>0</v>
      </c>
      <c r="I260" s="49">
        <f>'четвертая ц.к.'!$S$737</f>
        <v>0</v>
      </c>
      <c r="J260" s="49">
        <f>'четвертая ц.к.'!$S$738</f>
        <v>0</v>
      </c>
      <c r="K260" s="49">
        <f>'четвертая ц.к.'!$S$739</f>
        <v>0</v>
      </c>
      <c r="L260" s="49">
        <f>'четвертая ц.к.'!$S$740</f>
        <v>0</v>
      </c>
      <c r="M260" s="49">
        <f>'четвертая ц.к.'!$S$741</f>
        <v>0</v>
      </c>
      <c r="N260" s="49">
        <f>'четвертая ц.к.'!$S$742</f>
        <v>0</v>
      </c>
      <c r="O260" s="49">
        <f>'четвертая ц.к.'!$S$743</f>
        <v>0</v>
      </c>
      <c r="P260" s="49">
        <f>'четвертая ц.к.'!$S$744</f>
        <v>0</v>
      </c>
      <c r="Q260" s="49">
        <f>'четвертая ц.к.'!$S$745</f>
        <v>0</v>
      </c>
      <c r="R260" s="49">
        <f>'четвертая ц.к.'!$S$746</f>
        <v>0</v>
      </c>
      <c r="S260" s="49">
        <f>'четвертая ц.к.'!$S$747</f>
        <v>0</v>
      </c>
      <c r="T260" s="49">
        <f>'четвертая ц.к.'!$S$748</f>
        <v>0</v>
      </c>
      <c r="U260" s="49">
        <f>'четвертая ц.к.'!$S$749</f>
        <v>0</v>
      </c>
      <c r="V260" s="49">
        <f>'четвертая ц.к.'!$S$750</f>
        <v>0</v>
      </c>
      <c r="W260" s="49">
        <f>'четвертая ц.к.'!$S$751</f>
        <v>0</v>
      </c>
      <c r="X260" s="49">
        <f>'четвертая ц.к.'!$S$752</f>
        <v>0</v>
      </c>
      <c r="Y260" s="50">
        <f>'четвертая ц.к.'!$S$753</f>
        <v>0</v>
      </c>
    </row>
    <row r="261" spans="1:25" ht="15" customHeight="1" thickBot="1" x14ac:dyDescent="0.3">
      <c r="A261" s="55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5" customHeight="1" x14ac:dyDescent="0.2">
      <c r="A262" s="457" t="s">
        <v>34</v>
      </c>
      <c r="B262" s="419" t="s">
        <v>5</v>
      </c>
      <c r="C262" s="419"/>
      <c r="D262" s="419"/>
      <c r="E262" s="419"/>
      <c r="F262" s="419"/>
      <c r="G262" s="419"/>
      <c r="H262" s="419"/>
      <c r="I262" s="419"/>
      <c r="J262" s="419"/>
      <c r="K262" s="419"/>
      <c r="L262" s="419"/>
      <c r="M262" s="419"/>
      <c r="N262" s="419"/>
      <c r="O262" s="419"/>
      <c r="P262" s="419"/>
      <c r="Q262" s="419"/>
      <c r="R262" s="419"/>
      <c r="S262" s="419"/>
      <c r="T262" s="419"/>
      <c r="U262" s="419"/>
      <c r="V262" s="419"/>
      <c r="W262" s="419"/>
      <c r="X262" s="419"/>
      <c r="Y262" s="420"/>
    </row>
    <row r="263" spans="1:25" ht="15" customHeight="1" x14ac:dyDescent="0.2">
      <c r="A263" s="458"/>
      <c r="B263" s="421"/>
      <c r="C263" s="421"/>
      <c r="D263" s="421"/>
      <c r="E263" s="421"/>
      <c r="F263" s="421"/>
      <c r="G263" s="421"/>
      <c r="H263" s="421"/>
      <c r="I263" s="421"/>
      <c r="J263" s="421"/>
      <c r="K263" s="421"/>
      <c r="L263" s="421"/>
      <c r="M263" s="421"/>
      <c r="N263" s="421"/>
      <c r="O263" s="421"/>
      <c r="P263" s="421"/>
      <c r="Q263" s="421"/>
      <c r="R263" s="421"/>
      <c r="S263" s="421"/>
      <c r="T263" s="421"/>
      <c r="U263" s="421"/>
      <c r="V263" s="421"/>
      <c r="W263" s="421"/>
      <c r="X263" s="421"/>
      <c r="Y263" s="422"/>
    </row>
    <row r="264" spans="1:25" ht="15" customHeight="1" thickBot="1" x14ac:dyDescent="0.25">
      <c r="A264" s="458"/>
      <c r="B264" s="423"/>
      <c r="C264" s="423"/>
      <c r="D264" s="423"/>
      <c r="E264" s="423"/>
      <c r="F264" s="423"/>
      <c r="G264" s="423"/>
      <c r="H264" s="423"/>
      <c r="I264" s="423"/>
      <c r="J264" s="423"/>
      <c r="K264" s="423"/>
      <c r="L264" s="423"/>
      <c r="M264" s="423"/>
      <c r="N264" s="423"/>
      <c r="O264" s="423"/>
      <c r="P264" s="423"/>
      <c r="Q264" s="423"/>
      <c r="R264" s="423"/>
      <c r="S264" s="423"/>
      <c r="T264" s="423"/>
      <c r="U264" s="423"/>
      <c r="V264" s="423"/>
      <c r="W264" s="423"/>
      <c r="X264" s="423"/>
      <c r="Y264" s="424"/>
    </row>
    <row r="265" spans="1:25" ht="23.25" customHeight="1" thickBot="1" x14ac:dyDescent="0.25">
      <c r="A265" s="459"/>
      <c r="B265" s="34" t="s">
        <v>46</v>
      </c>
      <c r="C265" s="34" t="s">
        <v>47</v>
      </c>
      <c r="D265" s="34" t="s">
        <v>48</v>
      </c>
      <c r="E265" s="34" t="s">
        <v>68</v>
      </c>
      <c r="F265" s="34" t="s">
        <v>49</v>
      </c>
      <c r="G265" s="34" t="s">
        <v>50</v>
      </c>
      <c r="H265" s="34" t="s">
        <v>51</v>
      </c>
      <c r="I265" s="34" t="s">
        <v>52</v>
      </c>
      <c r="J265" s="34" t="s">
        <v>53</v>
      </c>
      <c r="K265" s="34" t="s">
        <v>54</v>
      </c>
      <c r="L265" s="34" t="s">
        <v>55</v>
      </c>
      <c r="M265" s="34" t="s">
        <v>56</v>
      </c>
      <c r="N265" s="34" t="s">
        <v>69</v>
      </c>
      <c r="O265" s="34" t="s">
        <v>57</v>
      </c>
      <c r="P265" s="34" t="s">
        <v>58</v>
      </c>
      <c r="Q265" s="34" t="s">
        <v>59</v>
      </c>
      <c r="R265" s="34" t="s">
        <v>60</v>
      </c>
      <c r="S265" s="34" t="s">
        <v>61</v>
      </c>
      <c r="T265" s="34" t="s">
        <v>62</v>
      </c>
      <c r="U265" s="34" t="s">
        <v>63</v>
      </c>
      <c r="V265" s="34" t="s">
        <v>64</v>
      </c>
      <c r="W265" s="34" t="s">
        <v>65</v>
      </c>
      <c r="X265" s="34" t="s">
        <v>66</v>
      </c>
      <c r="Y265" s="34" t="s">
        <v>67</v>
      </c>
    </row>
    <row r="266" spans="1:25" s="40" customFormat="1" ht="15" customHeight="1" x14ac:dyDescent="0.25">
      <c r="A266" s="51">
        <v>1</v>
      </c>
      <c r="B266" s="42">
        <f>'четвертая ц.к.'!$T$10</f>
        <v>2837.25</v>
      </c>
      <c r="C266" s="43">
        <f>'четвертая ц.к.'!$T$11</f>
        <v>2815.9</v>
      </c>
      <c r="D266" s="43">
        <f>'четвертая ц.к.'!$T$12</f>
        <v>2815.87</v>
      </c>
      <c r="E266" s="43">
        <f>'четвертая ц.к.'!$T$13</f>
        <v>2725.2</v>
      </c>
      <c r="F266" s="43">
        <f>'четвертая ц.к.'!$T$14</f>
        <v>2778.12</v>
      </c>
      <c r="G266" s="43">
        <f>'четвертая ц.к.'!$T$15</f>
        <v>3125.77</v>
      </c>
      <c r="H266" s="43">
        <f>'четвертая ц.к.'!$T$16</f>
        <v>3193.15</v>
      </c>
      <c r="I266" s="43">
        <f>'четвертая ц.к.'!$T$17</f>
        <v>3536.43</v>
      </c>
      <c r="J266" s="43">
        <f>'четвертая ц.к.'!$T$18</f>
        <v>3759.62</v>
      </c>
      <c r="K266" s="43">
        <f>'четвертая ц.к.'!$T$19</f>
        <v>3788.24</v>
      </c>
      <c r="L266" s="43">
        <f>'четвертая ц.к.'!$T$20</f>
        <v>3761.5</v>
      </c>
      <c r="M266" s="43">
        <f>'четвертая ц.к.'!$T$21</f>
        <v>3706.13</v>
      </c>
      <c r="N266" s="43">
        <f>'четвертая ц.к.'!$T$22</f>
        <v>3686.69</v>
      </c>
      <c r="O266" s="43">
        <f>'четвертая ц.к.'!$T$23</f>
        <v>3704.58</v>
      </c>
      <c r="P266" s="43">
        <f>'четвертая ц.к.'!$T$24</f>
        <v>3697.39</v>
      </c>
      <c r="Q266" s="43">
        <f>'четвертая ц.к.'!$T$25</f>
        <v>3685.62</v>
      </c>
      <c r="R266" s="43">
        <f>'четвертая ц.к.'!$T$26</f>
        <v>3667.13</v>
      </c>
      <c r="S266" s="43">
        <f>'четвертая ц.к.'!$T$27</f>
        <v>3686.28</v>
      </c>
      <c r="T266" s="43">
        <f>'четвертая ц.к.'!$T$28</f>
        <v>3714.85</v>
      </c>
      <c r="U266" s="43">
        <f>'четвертая ц.к.'!$T$29</f>
        <v>3696.77</v>
      </c>
      <c r="V266" s="43">
        <f>'четвертая ц.к.'!$T$30</f>
        <v>3618.9</v>
      </c>
      <c r="W266" s="43">
        <f>'четвертая ц.к.'!$T$31</f>
        <v>3577.72</v>
      </c>
      <c r="X266" s="43">
        <f>'четвертая ц.к.'!$T$32</f>
        <v>3268.38</v>
      </c>
      <c r="Y266" s="44">
        <f>'четвертая ц.к.'!$T$33</f>
        <v>2931.36</v>
      </c>
    </row>
    <row r="267" spans="1:25" ht="15" customHeight="1" x14ac:dyDescent="0.25">
      <c r="A267" s="52">
        <f>A266+1</f>
        <v>2</v>
      </c>
      <c r="B267" s="45">
        <f>'четвертая ц.к.'!$T$34</f>
        <v>2641.14</v>
      </c>
      <c r="C267" s="46">
        <f>'четвертая ц.к.'!$T$35</f>
        <v>2559.17</v>
      </c>
      <c r="D267" s="46">
        <f>'четвертая ц.к.'!$T$36</f>
        <v>2510.89</v>
      </c>
      <c r="E267" s="46">
        <f>'четвертая ц.к.'!$T$37</f>
        <v>2470</v>
      </c>
      <c r="F267" s="46">
        <f>'четвертая ц.к.'!$T$38</f>
        <v>2496.31</v>
      </c>
      <c r="G267" s="46">
        <f>'четвертая ц.к.'!$T$39</f>
        <v>2677.55</v>
      </c>
      <c r="H267" s="46">
        <f>'четвертая ц.к.'!$T$40</f>
        <v>2839.71</v>
      </c>
      <c r="I267" s="46">
        <f>'четвертая ц.к.'!$T$41</f>
        <v>3112.11</v>
      </c>
      <c r="J267" s="46">
        <f>'четвертая ц.к.'!$T$42</f>
        <v>3385.81</v>
      </c>
      <c r="K267" s="46">
        <f>'четвертая ц.к.'!$T$43</f>
        <v>3446.15</v>
      </c>
      <c r="L267" s="46">
        <f>'четвертая ц.к.'!$T$44</f>
        <v>3450.31</v>
      </c>
      <c r="M267" s="46">
        <f>'четвертая ц.к.'!$T$45</f>
        <v>3443.48</v>
      </c>
      <c r="N267" s="46">
        <f>'четвертая ц.к.'!$T$46</f>
        <v>3436.47</v>
      </c>
      <c r="O267" s="46">
        <f>'четвертая ц.к.'!$T$47</f>
        <v>3438.91</v>
      </c>
      <c r="P267" s="46">
        <f>'четвертая ц.к.'!$T$48</f>
        <v>3436.85</v>
      </c>
      <c r="Q267" s="46">
        <f>'четвертая ц.к.'!$T$49</f>
        <v>3439.21</v>
      </c>
      <c r="R267" s="46">
        <f>'четвертая ц.к.'!$T$50</f>
        <v>3422.15</v>
      </c>
      <c r="S267" s="46">
        <f>'четвертая ц.к.'!$T$51</f>
        <v>3456.83</v>
      </c>
      <c r="T267" s="46">
        <f>'четвертая ц.к.'!$T$52</f>
        <v>3472.91</v>
      </c>
      <c r="U267" s="46">
        <f>'четвертая ц.к.'!$T$53</f>
        <v>3475.67</v>
      </c>
      <c r="V267" s="46">
        <f>'четвертая ц.к.'!$T$54</f>
        <v>3459.54</v>
      </c>
      <c r="W267" s="46">
        <f>'четвертая ц.к.'!$T$55</f>
        <v>3384.37</v>
      </c>
      <c r="X267" s="46">
        <f>'четвертая ц.к.'!$T$56</f>
        <v>3131.62</v>
      </c>
      <c r="Y267" s="47">
        <f>'четвертая ц.к.'!$T$57</f>
        <v>2949.85</v>
      </c>
    </row>
    <row r="268" spans="1:25" ht="15" customHeight="1" x14ac:dyDescent="0.25">
      <c r="A268" s="52">
        <f t="shared" ref="A268:A296" si="5">A267+1</f>
        <v>3</v>
      </c>
      <c r="B268" s="45">
        <f>'четвертая ц.к.'!$T$58</f>
        <v>2870.03</v>
      </c>
      <c r="C268" s="46">
        <f>'четвертая ц.к.'!$T$59</f>
        <v>2772.83</v>
      </c>
      <c r="D268" s="46">
        <f>'четвертая ц.к.'!$T$60</f>
        <v>2777.3</v>
      </c>
      <c r="E268" s="46">
        <f>'четвертая ц.к.'!$T$61</f>
        <v>2701.59</v>
      </c>
      <c r="F268" s="46">
        <f>'четвертая ц.к.'!$T$62</f>
        <v>2770.9</v>
      </c>
      <c r="G268" s="46">
        <f>'четвертая ц.к.'!$T$63</f>
        <v>2847.9</v>
      </c>
      <c r="H268" s="46">
        <f>'четвертая ц.к.'!$T$64</f>
        <v>2986.64</v>
      </c>
      <c r="I268" s="46">
        <f>'четвертая ц.к.'!$T$65</f>
        <v>3128.42</v>
      </c>
      <c r="J268" s="46">
        <f>'четвертая ц.к.'!$T$66</f>
        <v>3529.31</v>
      </c>
      <c r="K268" s="46">
        <f>'четвертая ц.к.'!$T$67</f>
        <v>3584.97</v>
      </c>
      <c r="L268" s="46">
        <f>'четвертая ц.к.'!$T$68</f>
        <v>3605.68</v>
      </c>
      <c r="M268" s="46">
        <f>'четвертая ц.к.'!$T$69</f>
        <v>3605.21</v>
      </c>
      <c r="N268" s="46">
        <f>'четвертая ц.к.'!$T$70</f>
        <v>3598.05</v>
      </c>
      <c r="O268" s="46">
        <f>'четвертая ц.к.'!$T$71</f>
        <v>3588.64</v>
      </c>
      <c r="P268" s="46">
        <f>'четвертая ц.к.'!$T$72</f>
        <v>3598.49</v>
      </c>
      <c r="Q268" s="46">
        <f>'четвертая ц.к.'!$T$73</f>
        <v>3608.98</v>
      </c>
      <c r="R268" s="46">
        <f>'четвертая ц.к.'!$T$74</f>
        <v>3631.42</v>
      </c>
      <c r="S268" s="46">
        <f>'четвертая ц.к.'!$T$75</f>
        <v>3659.05</v>
      </c>
      <c r="T268" s="46">
        <f>'четвертая ц.к.'!$T$76</f>
        <v>3695.38</v>
      </c>
      <c r="U268" s="46">
        <f>'четвертая ц.к.'!$T$77</f>
        <v>3706.22</v>
      </c>
      <c r="V268" s="46">
        <f>'четвертая ц.к.'!$T$78</f>
        <v>3666.69</v>
      </c>
      <c r="W268" s="46">
        <f>'четвертая ц.к.'!$T$79</f>
        <v>3631.07</v>
      </c>
      <c r="X268" s="46">
        <f>'четвертая ц.к.'!$T$80</f>
        <v>3338.12</v>
      </c>
      <c r="Y268" s="47">
        <f>'четвертая ц.к.'!$T$81</f>
        <v>3097.26</v>
      </c>
    </row>
    <row r="269" spans="1:25" ht="15" customHeight="1" x14ac:dyDescent="0.25">
      <c r="A269" s="52">
        <f t="shared" si="5"/>
        <v>4</v>
      </c>
      <c r="B269" s="45">
        <f>'четвертая ц.к.'!$T$82</f>
        <v>2941.86</v>
      </c>
      <c r="C269" s="46">
        <f>'четвертая ц.к.'!$T$83</f>
        <v>2835.75</v>
      </c>
      <c r="D269" s="46">
        <f>'четвертая ц.к.'!$T$84</f>
        <v>2777.48</v>
      </c>
      <c r="E269" s="46">
        <f>'четвертая ц.к.'!$T$85</f>
        <v>2767.22</v>
      </c>
      <c r="F269" s="46">
        <f>'четвертая ц.к.'!$T$86</f>
        <v>2627.41</v>
      </c>
      <c r="G269" s="46">
        <f>'четвертая ц.к.'!$T$87</f>
        <v>2769.46</v>
      </c>
      <c r="H269" s="46">
        <f>'четвертая ц.к.'!$T$88</f>
        <v>2833.34</v>
      </c>
      <c r="I269" s="46">
        <f>'четвертая ц.к.'!$T$89</f>
        <v>2920.28</v>
      </c>
      <c r="J269" s="46">
        <f>'четвертая ц.к.'!$T$90</f>
        <v>3060.13</v>
      </c>
      <c r="K269" s="46">
        <f>'четвертая ц.к.'!$T$91</f>
        <v>3282.06</v>
      </c>
      <c r="L269" s="46">
        <f>'четвертая ц.к.'!$T$92</f>
        <v>3379.74</v>
      </c>
      <c r="M269" s="46">
        <f>'четвертая ц.к.'!$T$93</f>
        <v>3389.21</v>
      </c>
      <c r="N269" s="46">
        <f>'четвертая ц.к.'!$T$94</f>
        <v>3385.22</v>
      </c>
      <c r="O269" s="46">
        <f>'четвертая ц.к.'!$T$95</f>
        <v>3389.85</v>
      </c>
      <c r="P269" s="46">
        <f>'четвертая ц.к.'!$T$96</f>
        <v>3393.25</v>
      </c>
      <c r="Q269" s="46">
        <f>'четвертая ц.к.'!$T$97</f>
        <v>3400.75</v>
      </c>
      <c r="R269" s="46">
        <f>'четвертая ц.к.'!$T$98</f>
        <v>3397.25</v>
      </c>
      <c r="S269" s="46">
        <f>'четвертая ц.к.'!$T$99</f>
        <v>3433.85</v>
      </c>
      <c r="T269" s="46">
        <f>'четвертая ц.к.'!$T$100</f>
        <v>3460.75</v>
      </c>
      <c r="U269" s="46">
        <f>'четвертая ц.к.'!$T$101</f>
        <v>3425.59</v>
      </c>
      <c r="V269" s="46">
        <f>'четвертая ц.к.'!$T$102</f>
        <v>3405.09</v>
      </c>
      <c r="W269" s="46">
        <f>'четвертая ц.к.'!$T$103</f>
        <v>3384.96</v>
      </c>
      <c r="X269" s="46">
        <f>'четвертая ц.к.'!$T$104</f>
        <v>3117.04</v>
      </c>
      <c r="Y269" s="47">
        <f>'четвертая ц.к.'!$T$105</f>
        <v>2780.14</v>
      </c>
    </row>
    <row r="270" spans="1:25" ht="15" customHeight="1" x14ac:dyDescent="0.25">
      <c r="A270" s="52">
        <f t="shared" si="5"/>
        <v>5</v>
      </c>
      <c r="B270" s="45">
        <f>'четвертая ц.к.'!$T$106</f>
        <v>2710.29</v>
      </c>
      <c r="C270" s="46">
        <f>'четвертая ц.к.'!$T$107</f>
        <v>2611.89</v>
      </c>
      <c r="D270" s="46">
        <f>'четвертая ц.к.'!$T$108</f>
        <v>2594.34</v>
      </c>
      <c r="E270" s="46">
        <f>'четвертая ц.к.'!$T$109</f>
        <v>2609</v>
      </c>
      <c r="F270" s="46">
        <f>'четвертая ц.к.'!$T$110</f>
        <v>2624.79</v>
      </c>
      <c r="G270" s="46">
        <f>'четвертая ц.к.'!$T$111</f>
        <v>2744.1</v>
      </c>
      <c r="H270" s="46">
        <f>'четвертая ц.к.'!$T$112</f>
        <v>2931.25</v>
      </c>
      <c r="I270" s="46">
        <f>'четвертая ц.к.'!$T$113</f>
        <v>3179.53</v>
      </c>
      <c r="J270" s="46">
        <f>'четвертая ц.к.'!$T$114</f>
        <v>3564.87</v>
      </c>
      <c r="K270" s="46">
        <f>'четвертая ц.к.'!$T$115</f>
        <v>3684.45</v>
      </c>
      <c r="L270" s="46">
        <f>'четвертая ц.к.'!$T$116</f>
        <v>3640.35</v>
      </c>
      <c r="M270" s="46">
        <f>'четвертая ц.к.'!$T$117</f>
        <v>3643.39</v>
      </c>
      <c r="N270" s="46">
        <f>'четвертая ц.к.'!$T$118</f>
        <v>3620.87</v>
      </c>
      <c r="O270" s="46">
        <f>'четвертая ц.к.'!$T$119</f>
        <v>3624.13</v>
      </c>
      <c r="P270" s="46">
        <f>'четвертая ц.к.'!$T$120</f>
        <v>3625.93</v>
      </c>
      <c r="Q270" s="46">
        <f>'четвертая ц.к.'!$T$121</f>
        <v>3653.42</v>
      </c>
      <c r="R270" s="46">
        <f>'четвертая ц.к.'!$T$122</f>
        <v>3681.49</v>
      </c>
      <c r="S270" s="46">
        <f>'четвертая ц.к.'!$T$123</f>
        <v>3722.25</v>
      </c>
      <c r="T270" s="46">
        <f>'четвертая ц.к.'!$T$124</f>
        <v>3725.02</v>
      </c>
      <c r="U270" s="46">
        <f>'четвертая ц.к.'!$T$125</f>
        <v>3715.58</v>
      </c>
      <c r="V270" s="46">
        <f>'четвертая ц.к.'!$T$126</f>
        <v>3649.68</v>
      </c>
      <c r="W270" s="46">
        <f>'четвертая ц.к.'!$T$127</f>
        <v>3546.73</v>
      </c>
      <c r="X270" s="46">
        <f>'четвертая ц.к.'!$T$128</f>
        <v>3164.44</v>
      </c>
      <c r="Y270" s="47">
        <f>'четвертая ц.к.'!$T$129</f>
        <v>2881.73</v>
      </c>
    </row>
    <row r="271" spans="1:25" ht="15" customHeight="1" x14ac:dyDescent="0.25">
      <c r="A271" s="52">
        <f t="shared" si="5"/>
        <v>6</v>
      </c>
      <c r="B271" s="45">
        <f>'четвертая ц.к.'!$T$130</f>
        <v>2702.33</v>
      </c>
      <c r="C271" s="46">
        <f>'четвертая ц.к.'!$T$131</f>
        <v>2626.89</v>
      </c>
      <c r="D271" s="46">
        <f>'четвертая ц.к.'!$T$132</f>
        <v>2528.4299999999998</v>
      </c>
      <c r="E271" s="46">
        <f>'четвертая ц.к.'!$T$133</f>
        <v>2586.89</v>
      </c>
      <c r="F271" s="46">
        <f>'четвертая ц.к.'!$T$134</f>
        <v>2650.28</v>
      </c>
      <c r="G271" s="46">
        <f>'четвертая ц.к.'!$T$135</f>
        <v>2749.65</v>
      </c>
      <c r="H271" s="46">
        <f>'четвертая ц.к.'!$T$136</f>
        <v>3002.75</v>
      </c>
      <c r="I271" s="46">
        <f>'четвертая ц.к.'!$T$137</f>
        <v>3267.4</v>
      </c>
      <c r="J271" s="46">
        <f>'четвертая ц.к.'!$T$138</f>
        <v>3627.85</v>
      </c>
      <c r="K271" s="46">
        <f>'четвертая ц.к.'!$T$139</f>
        <v>3729.26</v>
      </c>
      <c r="L271" s="46">
        <f>'четвертая ц.к.'!$T$140</f>
        <v>3698.52</v>
      </c>
      <c r="M271" s="46">
        <f>'четвертая ц.к.'!$T$141</f>
        <v>3689.43</v>
      </c>
      <c r="N271" s="46">
        <f>'четвертая ц.к.'!$T$142</f>
        <v>3659.11</v>
      </c>
      <c r="O271" s="46">
        <f>'четвертая ц.к.'!$T$143</f>
        <v>3682.56</v>
      </c>
      <c r="P271" s="46">
        <f>'четвертая ц.к.'!$T$144</f>
        <v>3679.36</v>
      </c>
      <c r="Q271" s="46">
        <f>'четвертая ц.к.'!$T$145</f>
        <v>3722.18</v>
      </c>
      <c r="R271" s="46">
        <f>'четвертая ц.к.'!$T$146</f>
        <v>3726.19</v>
      </c>
      <c r="S271" s="46">
        <f>'четвертая ц.к.'!$T$147</f>
        <v>3746.6</v>
      </c>
      <c r="T271" s="46">
        <f>'четвертая ц.к.'!$T$148</f>
        <v>3737.43</v>
      </c>
      <c r="U271" s="46">
        <f>'четвертая ц.к.'!$T$149</f>
        <v>3711.59</v>
      </c>
      <c r="V271" s="46">
        <f>'четвертая ц.к.'!$T$150</f>
        <v>3593.93</v>
      </c>
      <c r="W271" s="46">
        <f>'четвертая ц.к.'!$T$151</f>
        <v>3516.8</v>
      </c>
      <c r="X271" s="46">
        <f>'четвертая ц.к.'!$T$152</f>
        <v>3332.5</v>
      </c>
      <c r="Y271" s="47">
        <f>'четвертая ц.к.'!$T$153</f>
        <v>2861.07</v>
      </c>
    </row>
    <row r="272" spans="1:25" ht="15" customHeight="1" x14ac:dyDescent="0.25">
      <c r="A272" s="52">
        <f t="shared" si="5"/>
        <v>7</v>
      </c>
      <c r="B272" s="45">
        <f>'четвертая ц.к.'!$T$154</f>
        <v>2691.05</v>
      </c>
      <c r="C272" s="46">
        <f>'четвертая ц.к.'!$T$155</f>
        <v>2646.04</v>
      </c>
      <c r="D272" s="46">
        <f>'четвертая ц.к.'!$T$156</f>
        <v>2565.73</v>
      </c>
      <c r="E272" s="46">
        <f>'четвертая ц.к.'!$T$157</f>
        <v>2607.36</v>
      </c>
      <c r="F272" s="46">
        <f>'четвертая ц.к.'!$T$158</f>
        <v>2645.5</v>
      </c>
      <c r="G272" s="46">
        <f>'четвертая ц.к.'!$T$159</f>
        <v>2869.94</v>
      </c>
      <c r="H272" s="46">
        <f>'четвертая ц.к.'!$T$160</f>
        <v>3093.14</v>
      </c>
      <c r="I272" s="46">
        <f>'четвертая ц.к.'!$T$161</f>
        <v>3473.78</v>
      </c>
      <c r="J272" s="46">
        <f>'четвертая ц.к.'!$T$162</f>
        <v>3648.87</v>
      </c>
      <c r="K272" s="46">
        <f>'четвертая ц.к.'!$T$163</f>
        <v>3704.59</v>
      </c>
      <c r="L272" s="46">
        <f>'четвертая ц.к.'!$T$164</f>
        <v>3692.02</v>
      </c>
      <c r="M272" s="46">
        <f>'четвертая ц.к.'!$T$165</f>
        <v>3686.17</v>
      </c>
      <c r="N272" s="46">
        <f>'четвертая ц.к.'!$T$166</f>
        <v>3672.27</v>
      </c>
      <c r="O272" s="46">
        <f>'четвертая ц.к.'!$T$167</f>
        <v>3692.24</v>
      </c>
      <c r="P272" s="46">
        <f>'четвертая ц.к.'!$T$168</f>
        <v>3692.2</v>
      </c>
      <c r="Q272" s="46">
        <f>'четвертая ц.к.'!$T$169</f>
        <v>3709.67</v>
      </c>
      <c r="R272" s="46">
        <f>'четвертая ц.к.'!$T$170</f>
        <v>3721.59</v>
      </c>
      <c r="S272" s="46">
        <f>'четвертая ц.к.'!$T$171</f>
        <v>3814.26</v>
      </c>
      <c r="T272" s="46">
        <f>'четвертая ц.к.'!$T$172</f>
        <v>3763.63</v>
      </c>
      <c r="U272" s="46">
        <f>'четвертая ц.к.'!$T$173</f>
        <v>3742.63</v>
      </c>
      <c r="V272" s="46">
        <f>'четвертая ц.к.'!$T$174</f>
        <v>3666.47</v>
      </c>
      <c r="W272" s="46">
        <f>'четвертая ц.к.'!$T$175</f>
        <v>3621.12</v>
      </c>
      <c r="X272" s="46">
        <f>'четвертая ц.к.'!$T$176</f>
        <v>3501.44</v>
      </c>
      <c r="Y272" s="47">
        <f>'четвертая ц.к.'!$T$177</f>
        <v>3398.88</v>
      </c>
    </row>
    <row r="273" spans="1:25" ht="15" customHeight="1" x14ac:dyDescent="0.25">
      <c r="A273" s="52">
        <f t="shared" si="5"/>
        <v>8</v>
      </c>
      <c r="B273" s="45">
        <f>'четвертая ц.к.'!$T$178</f>
        <v>3353.11</v>
      </c>
      <c r="C273" s="46">
        <f>'четвертая ц.к.'!$T$179</f>
        <v>2902.06</v>
      </c>
      <c r="D273" s="46">
        <f>'четвертая ц.к.'!$T$180</f>
        <v>2778.09</v>
      </c>
      <c r="E273" s="46">
        <f>'четвертая ц.к.'!$T$181</f>
        <v>2797.19</v>
      </c>
      <c r="F273" s="46">
        <f>'четвертая ц.к.'!$T$182</f>
        <v>2898.27</v>
      </c>
      <c r="G273" s="46">
        <f>'четвертая ц.к.'!$T$183</f>
        <v>3522.4</v>
      </c>
      <c r="H273" s="46">
        <f>'четвертая ц.к.'!$T$184</f>
        <v>3678.25</v>
      </c>
      <c r="I273" s="46">
        <f>'четвертая ц.к.'!$T$185</f>
        <v>3745.11</v>
      </c>
      <c r="J273" s="46">
        <f>'четвертая ц.к.'!$T$186</f>
        <v>3990.5</v>
      </c>
      <c r="K273" s="46">
        <f>'четвертая ц.к.'!$T$187</f>
        <v>4029.68</v>
      </c>
      <c r="L273" s="46">
        <f>'четвертая ц.к.'!$T$188</f>
        <v>3994.32</v>
      </c>
      <c r="M273" s="46">
        <f>'четвертая ц.к.'!$T$189</f>
        <v>3980.9</v>
      </c>
      <c r="N273" s="46">
        <f>'четвертая ц.к.'!$T$190</f>
        <v>3953.75</v>
      </c>
      <c r="O273" s="46">
        <f>'четвертая ц.к.'!$T$191</f>
        <v>3967.81</v>
      </c>
      <c r="P273" s="46">
        <f>'четвертая ц.к.'!$T$192</f>
        <v>3969.1</v>
      </c>
      <c r="Q273" s="46">
        <f>'четвертая ц.к.'!$T$193</f>
        <v>3985.12</v>
      </c>
      <c r="R273" s="46">
        <f>'четвертая ц.к.'!$T$194</f>
        <v>4002.26</v>
      </c>
      <c r="S273" s="46">
        <f>'четвертая ц.к.'!$T$195</f>
        <v>4057.54</v>
      </c>
      <c r="T273" s="46">
        <f>'четвертая ц.к.'!$T$196</f>
        <v>4101.3</v>
      </c>
      <c r="U273" s="46">
        <f>'четвертая ц.к.'!$T$197</f>
        <v>4067.95</v>
      </c>
      <c r="V273" s="46">
        <f>'четвертая ц.к.'!$T$198</f>
        <v>3978.28</v>
      </c>
      <c r="W273" s="46">
        <f>'четвертая ц.к.'!$T$199</f>
        <v>3951.14</v>
      </c>
      <c r="X273" s="46">
        <f>'четвертая ц.к.'!$T$200</f>
        <v>3693.89</v>
      </c>
      <c r="Y273" s="47">
        <f>'четвертая ц.к.'!$T$201</f>
        <v>3608.09</v>
      </c>
    </row>
    <row r="274" spans="1:25" ht="15" customHeight="1" x14ac:dyDescent="0.25">
      <c r="A274" s="52">
        <f t="shared" si="5"/>
        <v>9</v>
      </c>
      <c r="B274" s="45">
        <f>'четвертая ц.к.'!$T$202</f>
        <v>3164.73</v>
      </c>
      <c r="C274" s="46">
        <f>'четвертая ц.к.'!$T$203</f>
        <v>2857.4</v>
      </c>
      <c r="D274" s="46">
        <f>'четвертая ц.к.'!$T$204</f>
        <v>2779</v>
      </c>
      <c r="E274" s="46">
        <f>'четвертая ц.к.'!$T$205</f>
        <v>2770.68</v>
      </c>
      <c r="F274" s="46">
        <f>'четвертая ц.к.'!$T$206</f>
        <v>2792.25</v>
      </c>
      <c r="G274" s="46">
        <f>'четвертая ц.к.'!$T$207</f>
        <v>3008.74</v>
      </c>
      <c r="H274" s="46">
        <f>'четвертая ц.к.'!$T$208</f>
        <v>3384.13</v>
      </c>
      <c r="I274" s="46">
        <f>'четвертая ц.к.'!$T$209</f>
        <v>3461.63</v>
      </c>
      <c r="J274" s="46">
        <f>'четвертая ц.к.'!$T$210</f>
        <v>3622.74</v>
      </c>
      <c r="K274" s="46">
        <f>'четвертая ц.к.'!$T$211</f>
        <v>3797.48</v>
      </c>
      <c r="L274" s="46">
        <f>'четвертая ц.к.'!$T$212</f>
        <v>3755.35</v>
      </c>
      <c r="M274" s="46">
        <f>'четвертая ц.к.'!$T$213</f>
        <v>3744.15</v>
      </c>
      <c r="N274" s="46">
        <f>'четвертая ц.к.'!$T$214</f>
        <v>3729.79</v>
      </c>
      <c r="O274" s="46">
        <f>'четвертая ц.к.'!$T$215</f>
        <v>3722.1</v>
      </c>
      <c r="P274" s="46">
        <f>'четвертая ц.к.'!$T$216</f>
        <v>3712.59</v>
      </c>
      <c r="Q274" s="46">
        <f>'четвертая ц.к.'!$T$217</f>
        <v>3721.36</v>
      </c>
      <c r="R274" s="46">
        <f>'четвертая ц.к.'!$T$218</f>
        <v>3738.16</v>
      </c>
      <c r="S274" s="46">
        <f>'четвертая ц.к.'!$T$219</f>
        <v>3858.67</v>
      </c>
      <c r="T274" s="46">
        <f>'четвертая ц.к.'!$T$220</f>
        <v>3704.32</v>
      </c>
      <c r="U274" s="46">
        <f>'четвертая ц.к.'!$T$221</f>
        <v>3698.77</v>
      </c>
      <c r="V274" s="46">
        <f>'четвертая ц.к.'!$T$222</f>
        <v>3688.78</v>
      </c>
      <c r="W274" s="46">
        <f>'четвертая ц.к.'!$T$223</f>
        <v>3625.53</v>
      </c>
      <c r="X274" s="46">
        <f>'четвертая ц.к.'!$T$224</f>
        <v>3505.75</v>
      </c>
      <c r="Y274" s="47">
        <f>'четвертая ц.к.'!$T$225</f>
        <v>3368.82</v>
      </c>
    </row>
    <row r="275" spans="1:25" ht="15" customHeight="1" x14ac:dyDescent="0.25">
      <c r="A275" s="52">
        <f t="shared" si="5"/>
        <v>10</v>
      </c>
      <c r="B275" s="45">
        <f>'четвертая ц.к.'!$T$226</f>
        <v>2962.46</v>
      </c>
      <c r="C275" s="46">
        <f>'четвертая ц.к.'!$T$227</f>
        <v>2797.35</v>
      </c>
      <c r="D275" s="46">
        <f>'четвертая ц.к.'!$T$228</f>
        <v>2719.8</v>
      </c>
      <c r="E275" s="46">
        <f>'четвертая ц.к.'!$T$229</f>
        <v>2720.39</v>
      </c>
      <c r="F275" s="46">
        <f>'четвертая ц.к.'!$T$230</f>
        <v>2726.63</v>
      </c>
      <c r="G275" s="46">
        <f>'четвертая ц.к.'!$T$231</f>
        <v>2831.21</v>
      </c>
      <c r="H275" s="46">
        <f>'четвертая ц.к.'!$T$232</f>
        <v>3080.5</v>
      </c>
      <c r="I275" s="46">
        <f>'четвертая ц.к.'!$T$233</f>
        <v>3383.97</v>
      </c>
      <c r="J275" s="46">
        <f>'четвертая ц.к.'!$T$234</f>
        <v>3520.41</v>
      </c>
      <c r="K275" s="46">
        <f>'четвертая ц.к.'!$T$235</f>
        <v>3621.04</v>
      </c>
      <c r="L275" s="46">
        <f>'четвертая ц.к.'!$T$236</f>
        <v>3642.74</v>
      </c>
      <c r="M275" s="46">
        <f>'четвертая ц.к.'!$T$237</f>
        <v>3659.23</v>
      </c>
      <c r="N275" s="46">
        <f>'четвертая ц.к.'!$T$238</f>
        <v>3654.63</v>
      </c>
      <c r="O275" s="46">
        <f>'четвертая ц.к.'!$T$239</f>
        <v>3660.61</v>
      </c>
      <c r="P275" s="46">
        <f>'четвертая ц.к.'!$T$240</f>
        <v>3664.57</v>
      </c>
      <c r="Q275" s="46">
        <f>'четвертая ц.к.'!$T$241</f>
        <v>3687.31</v>
      </c>
      <c r="R275" s="46">
        <f>'четвертая ц.к.'!$T$242</f>
        <v>3683.17</v>
      </c>
      <c r="S275" s="46">
        <f>'четвертая ц.к.'!$T$243</f>
        <v>3738.59</v>
      </c>
      <c r="T275" s="46">
        <f>'четвертая ц.к.'!$T$244</f>
        <v>3734.91</v>
      </c>
      <c r="U275" s="46">
        <f>'четвертая ц.к.'!$T$245</f>
        <v>3728.85</v>
      </c>
      <c r="V275" s="46">
        <f>'четвертая ц.к.'!$T$246</f>
        <v>3683.74</v>
      </c>
      <c r="W275" s="46">
        <f>'четвертая ц.к.'!$T$247</f>
        <v>3629.31</v>
      </c>
      <c r="X275" s="46">
        <f>'четвертая ц.к.'!$T$248</f>
        <v>3559.98</v>
      </c>
      <c r="Y275" s="47">
        <f>'четвертая ц.к.'!$T$249</f>
        <v>3385.51</v>
      </c>
    </row>
    <row r="276" spans="1:25" s="41" customFormat="1" ht="15" customHeight="1" x14ac:dyDescent="0.25">
      <c r="A276" s="52">
        <f t="shared" si="5"/>
        <v>11</v>
      </c>
      <c r="B276" s="45">
        <f>'четвертая ц.к.'!$T$250</f>
        <v>3002.5</v>
      </c>
      <c r="C276" s="46">
        <f>'четвертая ц.к.'!$T$251</f>
        <v>2821.07</v>
      </c>
      <c r="D276" s="46">
        <f>'четвертая ц.к.'!$T$252</f>
        <v>2724.81</v>
      </c>
      <c r="E276" s="46">
        <f>'четвертая ц.к.'!$T$253</f>
        <v>2731.77</v>
      </c>
      <c r="F276" s="46">
        <f>'четвертая ц.к.'!$T$254</f>
        <v>2747.55</v>
      </c>
      <c r="G276" s="46">
        <f>'четвертая ц.к.'!$T$255</f>
        <v>3006.76</v>
      </c>
      <c r="H276" s="46">
        <f>'четвертая ц.к.'!$T$256</f>
        <v>3398.25</v>
      </c>
      <c r="I276" s="46">
        <f>'четвертая ц.к.'!$T$257</f>
        <v>3586.12</v>
      </c>
      <c r="J276" s="46">
        <f>'четвертая ц.к.'!$T$258</f>
        <v>3742.53</v>
      </c>
      <c r="K276" s="46">
        <f>'четвертая ц.к.'!$T$259</f>
        <v>3806.07</v>
      </c>
      <c r="L276" s="46">
        <f>'четвертая ц.к.'!$T$260</f>
        <v>3782.44</v>
      </c>
      <c r="M276" s="46">
        <f>'четвертая ц.к.'!$T$261</f>
        <v>3772.46</v>
      </c>
      <c r="N276" s="46">
        <f>'четвертая ц.к.'!$T$262</f>
        <v>3759.73</v>
      </c>
      <c r="O276" s="46">
        <f>'четвертая ц.к.'!$T$263</f>
        <v>3765.98</v>
      </c>
      <c r="P276" s="46">
        <f>'четвертая ц.к.'!$T$264</f>
        <v>3788.59</v>
      </c>
      <c r="Q276" s="46">
        <f>'четвертая ц.к.'!$T$265</f>
        <v>3780.75</v>
      </c>
      <c r="R276" s="46">
        <f>'четвертая ц.к.'!$T$266</f>
        <v>3784.19</v>
      </c>
      <c r="S276" s="46">
        <f>'четвертая ц.к.'!$T$267</f>
        <v>3872.26</v>
      </c>
      <c r="T276" s="46">
        <f>'четвертая ц.к.'!$T$268</f>
        <v>3905.37</v>
      </c>
      <c r="U276" s="46">
        <f>'четвертая ц.к.'!$T$269</f>
        <v>3880.89</v>
      </c>
      <c r="V276" s="46">
        <f>'четвертая ц.к.'!$T$270</f>
        <v>3684.37</v>
      </c>
      <c r="W276" s="46">
        <f>'четвертая ц.к.'!$T$271</f>
        <v>3627.34</v>
      </c>
      <c r="X276" s="46">
        <f>'четвертая ц.к.'!$T$272</f>
        <v>3478.35</v>
      </c>
      <c r="Y276" s="47">
        <f>'четвертая ц.к.'!$T$273</f>
        <v>3094.92</v>
      </c>
    </row>
    <row r="277" spans="1:25" ht="15" customHeight="1" x14ac:dyDescent="0.25">
      <c r="A277" s="52">
        <f t="shared" si="5"/>
        <v>12</v>
      </c>
      <c r="B277" s="45">
        <f>'четвертая ц.к.'!$T$274</f>
        <v>3000.78</v>
      </c>
      <c r="C277" s="46">
        <f>'четвертая ц.к.'!$T$275</f>
        <v>2825.33</v>
      </c>
      <c r="D277" s="46">
        <f>'четвертая ц.к.'!$T$276</f>
        <v>2747.19</v>
      </c>
      <c r="E277" s="46">
        <f>'четвертая ц.к.'!$T$277</f>
        <v>2752.91</v>
      </c>
      <c r="F277" s="46">
        <f>'четвертая ц.к.'!$T$278</f>
        <v>2756.59</v>
      </c>
      <c r="G277" s="46">
        <f>'четвертая ц.к.'!$T$279</f>
        <v>2998.67</v>
      </c>
      <c r="H277" s="46">
        <f>'четвертая ц.к.'!$T$280</f>
        <v>3482.2</v>
      </c>
      <c r="I277" s="46">
        <f>'четвертая ц.к.'!$T$281</f>
        <v>3575.79</v>
      </c>
      <c r="J277" s="46">
        <f>'четвертая ц.к.'!$T$282</f>
        <v>3699.48</v>
      </c>
      <c r="K277" s="46">
        <f>'четвертая ц.к.'!$T$283</f>
        <v>3697.9</v>
      </c>
      <c r="L277" s="46">
        <f>'четвертая ц.к.'!$T$284</f>
        <v>3727.57</v>
      </c>
      <c r="M277" s="46">
        <f>'четвертая ц.к.'!$T$285</f>
        <v>3686.67</v>
      </c>
      <c r="N277" s="46">
        <f>'четвертая ц.к.'!$T$286</f>
        <v>3683.39</v>
      </c>
      <c r="O277" s="46">
        <f>'четвертая ц.к.'!$T$287</f>
        <v>3688.97</v>
      </c>
      <c r="P277" s="46">
        <f>'четвертая ц.к.'!$T$288</f>
        <v>3686.8</v>
      </c>
      <c r="Q277" s="46">
        <f>'четвертая ц.к.'!$T$289</f>
        <v>3690.79</v>
      </c>
      <c r="R277" s="46">
        <f>'четвертая ц.к.'!$T$290</f>
        <v>3694.03</v>
      </c>
      <c r="S277" s="46">
        <f>'четвертая ц.к.'!$T$291</f>
        <v>3859.42</v>
      </c>
      <c r="T277" s="46">
        <f>'четвертая ц.к.'!$T$292</f>
        <v>3821.89</v>
      </c>
      <c r="U277" s="46">
        <f>'четвертая ц.к.'!$T$293</f>
        <v>3784.25</v>
      </c>
      <c r="V277" s="46">
        <f>'четвертая ц.к.'!$T$294</f>
        <v>3692.2</v>
      </c>
      <c r="W277" s="46">
        <f>'четвертая ц.к.'!$T$295</f>
        <v>3621.96</v>
      </c>
      <c r="X277" s="46">
        <f>'четвертая ц.к.'!$T$296</f>
        <v>3361.83</v>
      </c>
      <c r="Y277" s="47">
        <f>'четвертая ц.к.'!$T$297</f>
        <v>3153.6</v>
      </c>
    </row>
    <row r="278" spans="1:25" ht="15" customHeight="1" x14ac:dyDescent="0.25">
      <c r="A278" s="52">
        <f t="shared" si="5"/>
        <v>13</v>
      </c>
      <c r="B278" s="45">
        <f>'четвертая ц.к.'!$T$298</f>
        <v>2808.98</v>
      </c>
      <c r="C278" s="46">
        <f>'четвертая ц.к.'!$T$299</f>
        <v>2720.87</v>
      </c>
      <c r="D278" s="46">
        <f>'четвертая ц.к.'!$T$300</f>
        <v>2642</v>
      </c>
      <c r="E278" s="46">
        <f>'четвертая ц.к.'!$T$301</f>
        <v>2620.48</v>
      </c>
      <c r="F278" s="46">
        <f>'четвертая ц.к.'!$T$302</f>
        <v>2634.44</v>
      </c>
      <c r="G278" s="46">
        <f>'четвертая ц.к.'!$T$303</f>
        <v>2871.57</v>
      </c>
      <c r="H278" s="46">
        <f>'четвертая ц.к.'!$T$304</f>
        <v>3351.55</v>
      </c>
      <c r="I278" s="46">
        <f>'четвертая ц.к.'!$T$305</f>
        <v>3587.86</v>
      </c>
      <c r="J278" s="46">
        <f>'четвертая ц.к.'!$T$306</f>
        <v>3688.76</v>
      </c>
      <c r="K278" s="46">
        <f>'четвертая ц.к.'!$T$307</f>
        <v>3746.86</v>
      </c>
      <c r="L278" s="46">
        <f>'четвертая ц.к.'!$T$308</f>
        <v>3723.52</v>
      </c>
      <c r="M278" s="46">
        <f>'четвертая ц.к.'!$T$309</f>
        <v>3723.53</v>
      </c>
      <c r="N278" s="46">
        <f>'четвертая ц.к.'!$T$310</f>
        <v>3751.15</v>
      </c>
      <c r="O278" s="46">
        <f>'четвертая ц.к.'!$T$311</f>
        <v>3782.54</v>
      </c>
      <c r="P278" s="46">
        <f>'четвертая ц.к.'!$T$312</f>
        <v>3783.98</v>
      </c>
      <c r="Q278" s="46">
        <f>'четвертая ц.к.'!$T$313</f>
        <v>3794.79</v>
      </c>
      <c r="R278" s="46">
        <f>'четвертая ц.к.'!$T$314</f>
        <v>3811.88</v>
      </c>
      <c r="S278" s="46">
        <f>'четвертая ц.к.'!$T$315</f>
        <v>3877.4</v>
      </c>
      <c r="T278" s="46">
        <f>'четвертая ц.к.'!$T$316</f>
        <v>3916.58</v>
      </c>
      <c r="U278" s="46">
        <f>'четвертая ц.к.'!$T$317</f>
        <v>3890.76</v>
      </c>
      <c r="V278" s="46">
        <f>'четвертая ц.к.'!$T$318</f>
        <v>3836.1</v>
      </c>
      <c r="W278" s="46">
        <f>'четвертая ц.к.'!$T$319</f>
        <v>3991.34</v>
      </c>
      <c r="X278" s="46">
        <f>'четвертая ц.к.'!$T$320</f>
        <v>3396.04</v>
      </c>
      <c r="Y278" s="47">
        <f>'четвертая ц.к.'!$T$321</f>
        <v>3251.6</v>
      </c>
    </row>
    <row r="279" spans="1:25" ht="15" customHeight="1" x14ac:dyDescent="0.25">
      <c r="A279" s="52">
        <f t="shared" si="5"/>
        <v>14</v>
      </c>
      <c r="B279" s="45">
        <f>'четвертая ц.к.'!$T$322</f>
        <v>3296.08</v>
      </c>
      <c r="C279" s="46">
        <f>'четвертая ц.к.'!$T$323</f>
        <v>2998.55</v>
      </c>
      <c r="D279" s="46">
        <f>'четвертая ц.к.'!$T$324</f>
        <v>2841.11</v>
      </c>
      <c r="E279" s="46">
        <f>'четвертая ц.к.'!$T$325</f>
        <v>2850.73</v>
      </c>
      <c r="F279" s="46">
        <f>'четвертая ц.к.'!$T$326</f>
        <v>2996.12</v>
      </c>
      <c r="G279" s="46">
        <f>'четвертая ц.к.'!$T$327</f>
        <v>3306.22</v>
      </c>
      <c r="H279" s="46">
        <f>'четвертая ц.к.'!$T$328</f>
        <v>3608.73</v>
      </c>
      <c r="I279" s="46">
        <f>'четвертая ц.к.'!$T$329</f>
        <v>3755.22</v>
      </c>
      <c r="J279" s="46">
        <f>'четвертая ц.к.'!$T$330</f>
        <v>4250.83</v>
      </c>
      <c r="K279" s="46">
        <f>'четвертая ц.к.'!$T$331</f>
        <v>4325.04</v>
      </c>
      <c r="L279" s="46">
        <f>'четвертая ц.к.'!$T$332</f>
        <v>4294.74</v>
      </c>
      <c r="M279" s="46">
        <f>'четвертая ц.к.'!$T$333</f>
        <v>4284.8500000000004</v>
      </c>
      <c r="N279" s="46">
        <f>'четвертая ц.к.'!$T$334</f>
        <v>4261.07</v>
      </c>
      <c r="O279" s="46">
        <f>'четвертая ц.к.'!$T$335</f>
        <v>4286.32</v>
      </c>
      <c r="P279" s="46">
        <f>'четвертая ц.к.'!$T$336</f>
        <v>4283.25</v>
      </c>
      <c r="Q279" s="46">
        <f>'четвертая ц.к.'!$T$337</f>
        <v>4287.3500000000004</v>
      </c>
      <c r="R279" s="46">
        <f>'четвертая ц.к.'!$T$338</f>
        <v>4282.7700000000004</v>
      </c>
      <c r="S279" s="46">
        <f>'четвертая ц.к.'!$T$339</f>
        <v>4352.53</v>
      </c>
      <c r="T279" s="46">
        <f>'четвертая ц.к.'!$T$340</f>
        <v>4363.1400000000003</v>
      </c>
      <c r="U279" s="46">
        <f>'четвертая ц.к.'!$T$341</f>
        <v>4294.08</v>
      </c>
      <c r="V279" s="46">
        <f>'четвертая ц.к.'!$T$342</f>
        <v>4232.51</v>
      </c>
      <c r="W279" s="46">
        <f>'четвертая ц.к.'!$T$343</f>
        <v>4146.1400000000003</v>
      </c>
      <c r="X279" s="46">
        <f>'четвертая ц.к.'!$T$344</f>
        <v>3603.15</v>
      </c>
      <c r="Y279" s="47">
        <f>'четвертая ц.к.'!$T$345</f>
        <v>3430.05</v>
      </c>
    </row>
    <row r="280" spans="1:25" ht="15" customHeight="1" x14ac:dyDescent="0.25">
      <c r="A280" s="52">
        <f t="shared" si="5"/>
        <v>15</v>
      </c>
      <c r="B280" s="45">
        <f>'четвертая ц.к.'!$T$346</f>
        <v>3451.35</v>
      </c>
      <c r="C280" s="46">
        <f>'четвертая ц.к.'!$T$347</f>
        <v>3018.62</v>
      </c>
      <c r="D280" s="46">
        <f>'четвертая ц.к.'!$T$348</f>
        <v>2875.61</v>
      </c>
      <c r="E280" s="46">
        <f>'четвертая ц.к.'!$T$349</f>
        <v>2895.64</v>
      </c>
      <c r="F280" s="46">
        <f>'четвертая ц.к.'!$T$350</f>
        <v>2992.65</v>
      </c>
      <c r="G280" s="46">
        <f>'четвертая ц.к.'!$T$351</f>
        <v>3476.06</v>
      </c>
      <c r="H280" s="46">
        <f>'четвертая ц.к.'!$T$352</f>
        <v>3608.28</v>
      </c>
      <c r="I280" s="46">
        <f>'четвертая ц.к.'!$T$353</f>
        <v>3844.15</v>
      </c>
      <c r="J280" s="46">
        <f>'четвертая ц.к.'!$T$354</f>
        <v>4179.5600000000004</v>
      </c>
      <c r="K280" s="46">
        <f>'четвертая ц.к.'!$T$355</f>
        <v>4259.05</v>
      </c>
      <c r="L280" s="46">
        <f>'четвертая ц.к.'!$T$356</f>
        <v>4230.3100000000004</v>
      </c>
      <c r="M280" s="46">
        <f>'четвертая ц.к.'!$T$357</f>
        <v>4213.62</v>
      </c>
      <c r="N280" s="46">
        <f>'четвертая ц.к.'!$T$358</f>
        <v>4198.62</v>
      </c>
      <c r="O280" s="46">
        <f>'четвертая ц.к.'!$T$359</f>
        <v>4206.5600000000004</v>
      </c>
      <c r="P280" s="46">
        <f>'четвертая ц.к.'!$T$360</f>
        <v>4193.17</v>
      </c>
      <c r="Q280" s="46">
        <f>'четвертая ц.к.'!$T$361</f>
        <v>4204</v>
      </c>
      <c r="R280" s="46">
        <f>'четвертая ц.к.'!$T$362</f>
        <v>4238.28</v>
      </c>
      <c r="S280" s="46">
        <f>'четвертая ц.к.'!$T$363</f>
        <v>4293.72</v>
      </c>
      <c r="T280" s="46">
        <f>'четвертая ц.к.'!$T$364</f>
        <v>4650.07</v>
      </c>
      <c r="U280" s="46">
        <f>'четвертая ц.к.'!$T$365</f>
        <v>4267.24</v>
      </c>
      <c r="V280" s="46">
        <f>'четвертая ц.к.'!$T$366</f>
        <v>4157.51</v>
      </c>
      <c r="W280" s="46">
        <f>'четвертая ц.к.'!$T$367</f>
        <v>4093.35</v>
      </c>
      <c r="X280" s="46">
        <f>'четвертая ц.к.'!$T$368</f>
        <v>3658.14</v>
      </c>
      <c r="Y280" s="47">
        <f>'четвертая ц.к.'!$T$369</f>
        <v>3576.27</v>
      </c>
    </row>
    <row r="281" spans="1:25" ht="15" customHeight="1" x14ac:dyDescent="0.25">
      <c r="A281" s="52">
        <f t="shared" si="5"/>
        <v>16</v>
      </c>
      <c r="B281" s="45">
        <f>'четвертая ц.к.'!$T$370</f>
        <v>3515.4</v>
      </c>
      <c r="C281" s="46">
        <f>'четвертая ц.к.'!$T$371</f>
        <v>3340.73</v>
      </c>
      <c r="D281" s="46">
        <f>'четвертая ц.к.'!$T$372</f>
        <v>3149.44</v>
      </c>
      <c r="E281" s="46">
        <f>'четвертая ц.к.'!$T$373</f>
        <v>3142.71</v>
      </c>
      <c r="F281" s="46">
        <f>'четвертая ц.к.'!$T$374</f>
        <v>3111.19</v>
      </c>
      <c r="G281" s="46">
        <f>'четвертая ц.к.'!$T$375</f>
        <v>3455.34</v>
      </c>
      <c r="H281" s="46">
        <f>'четвертая ц.к.'!$T$376</f>
        <v>3585.84</v>
      </c>
      <c r="I281" s="46">
        <f>'четвертая ц.к.'!$T$377</f>
        <v>3638.25</v>
      </c>
      <c r="J281" s="46">
        <f>'четвертая ц.к.'!$T$378</f>
        <v>4043.96</v>
      </c>
      <c r="K281" s="46">
        <f>'четвертая ц.к.'!$T$379</f>
        <v>4138.09</v>
      </c>
      <c r="L281" s="46">
        <f>'четвертая ц.к.'!$T$380</f>
        <v>4108.6899999999996</v>
      </c>
      <c r="M281" s="46">
        <f>'четвертая ц.к.'!$T$381</f>
        <v>4102.45</v>
      </c>
      <c r="N281" s="46">
        <f>'четвертая ц.к.'!$T$382</f>
        <v>4077.33</v>
      </c>
      <c r="O281" s="46">
        <f>'четвертая ц.к.'!$T$383</f>
        <v>4075.58</v>
      </c>
      <c r="P281" s="46">
        <f>'четвертая ц.к.'!$T$384</f>
        <v>4099.53</v>
      </c>
      <c r="Q281" s="46">
        <f>'четвертая ц.к.'!$T$385</f>
        <v>4098.3900000000003</v>
      </c>
      <c r="R281" s="46">
        <f>'четвертая ц.к.'!$T$386</f>
        <v>4110.28</v>
      </c>
      <c r="S281" s="46">
        <f>'четвертая ц.к.'!$T$387</f>
        <v>4155.26</v>
      </c>
      <c r="T281" s="46">
        <f>'четвертая ц.к.'!$T$388</f>
        <v>4208.9399999999996</v>
      </c>
      <c r="U281" s="46">
        <f>'четвертая ц.к.'!$T$389</f>
        <v>4183.47</v>
      </c>
      <c r="V281" s="46">
        <f>'четвертая ц.к.'!$T$390</f>
        <v>4140.0200000000004</v>
      </c>
      <c r="W281" s="46">
        <f>'четвертая ц.к.'!$T$391</f>
        <v>4129.8599999999997</v>
      </c>
      <c r="X281" s="46">
        <f>'четвертая ц.к.'!$T$392</f>
        <v>3936.83</v>
      </c>
      <c r="Y281" s="47">
        <f>'четвертая ц.к.'!$T$393</f>
        <v>3567.04</v>
      </c>
    </row>
    <row r="282" spans="1:25" ht="15" customHeight="1" x14ac:dyDescent="0.25">
      <c r="A282" s="52">
        <f t="shared" si="5"/>
        <v>17</v>
      </c>
      <c r="B282" s="45">
        <f>'четвертая ц.к.'!$T$394</f>
        <v>3421.83</v>
      </c>
      <c r="C282" s="46">
        <f>'четвертая ц.к.'!$T$395</f>
        <v>3445.21</v>
      </c>
      <c r="D282" s="46">
        <f>'четвертая ц.к.'!$T$396</f>
        <v>3024.51</v>
      </c>
      <c r="E282" s="46">
        <f>'четвертая ц.к.'!$T$397</f>
        <v>3056.25</v>
      </c>
      <c r="F282" s="46">
        <f>'четвертая ц.к.'!$T$398</f>
        <v>3095.17</v>
      </c>
      <c r="G282" s="46">
        <f>'четвертая ц.к.'!$T$399</f>
        <v>3310.25</v>
      </c>
      <c r="H282" s="46">
        <f>'четвертая ц.к.'!$T$400</f>
        <v>3481.36</v>
      </c>
      <c r="I282" s="46">
        <f>'четвертая ц.к.'!$T$401</f>
        <v>3581.41</v>
      </c>
      <c r="J282" s="46">
        <f>'четвертая ц.к.'!$T$402</f>
        <v>3913.12</v>
      </c>
      <c r="K282" s="46">
        <f>'четвертая ц.к.'!$T$403</f>
        <v>3972.49</v>
      </c>
      <c r="L282" s="46">
        <f>'четвертая ц.к.'!$T$404</f>
        <v>3910.48</v>
      </c>
      <c r="M282" s="46">
        <f>'четвертая ц.к.'!$T$405</f>
        <v>3986.81</v>
      </c>
      <c r="N282" s="46">
        <f>'четвертая ц.к.'!$T$406</f>
        <v>3962.85</v>
      </c>
      <c r="O282" s="46">
        <f>'четвертая ц.к.'!$T$407</f>
        <v>3986.26</v>
      </c>
      <c r="P282" s="46">
        <f>'четвертая ц.к.'!$T$408</f>
        <v>4001.36</v>
      </c>
      <c r="Q282" s="46">
        <f>'четвертая ц.к.'!$T$409</f>
        <v>4003.96</v>
      </c>
      <c r="R282" s="46">
        <f>'четвертая ц.к.'!$T$410</f>
        <v>4012.12</v>
      </c>
      <c r="S282" s="46">
        <f>'четвертая ц.к.'!$T$411</f>
        <v>4027.58</v>
      </c>
      <c r="T282" s="46">
        <f>'четвертая ц.к.'!$T$412</f>
        <v>4104.68</v>
      </c>
      <c r="U282" s="46">
        <f>'четвертая ц.к.'!$T$413</f>
        <v>4075.44</v>
      </c>
      <c r="V282" s="46">
        <f>'четвертая ц.к.'!$T$414</f>
        <v>3980.53</v>
      </c>
      <c r="W282" s="46">
        <f>'четвертая ц.к.'!$T$415</f>
        <v>3952.34</v>
      </c>
      <c r="X282" s="46">
        <f>'четвертая ц.к.'!$T$416</f>
        <v>3875.55</v>
      </c>
      <c r="Y282" s="47">
        <f>'четвертая ц.к.'!$T$417</f>
        <v>3580.07</v>
      </c>
    </row>
    <row r="283" spans="1:25" ht="15" customHeight="1" x14ac:dyDescent="0.25">
      <c r="A283" s="52">
        <f t="shared" si="5"/>
        <v>18</v>
      </c>
      <c r="B283" s="45">
        <f>'четвертая ц.к.'!$T$418</f>
        <v>3369.47</v>
      </c>
      <c r="C283" s="46">
        <f>'четвертая ц.к.'!$T$419</f>
        <v>2983.15</v>
      </c>
      <c r="D283" s="46">
        <f>'четвертая ц.к.'!$T$420</f>
        <v>2857.95</v>
      </c>
      <c r="E283" s="46">
        <f>'четвертая ц.к.'!$T$421</f>
        <v>2846.03</v>
      </c>
      <c r="F283" s="46">
        <f>'четвертая ц.к.'!$T$422</f>
        <v>2984.35</v>
      </c>
      <c r="G283" s="46">
        <f>'четвертая ц.к.'!$T$423</f>
        <v>3207.42</v>
      </c>
      <c r="H283" s="46">
        <f>'четвертая ц.к.'!$T$424</f>
        <v>3548.28</v>
      </c>
      <c r="I283" s="46">
        <f>'четвертая ц.к.'!$T$425</f>
        <v>3729.12</v>
      </c>
      <c r="J283" s="46">
        <f>'четвертая ц.к.'!$T$426</f>
        <v>3989.27</v>
      </c>
      <c r="K283" s="46">
        <f>'четвертая ц.к.'!$T$427</f>
        <v>4040.22</v>
      </c>
      <c r="L283" s="46">
        <f>'четвертая ц.к.'!$T$428</f>
        <v>4019.11</v>
      </c>
      <c r="M283" s="46">
        <f>'четвертая ц.к.'!$T$429</f>
        <v>3930.31</v>
      </c>
      <c r="N283" s="46">
        <f>'четвертая ц.к.'!$T$430</f>
        <v>3906.23</v>
      </c>
      <c r="O283" s="46">
        <f>'четвертая ц.к.'!$T$431</f>
        <v>3968.53</v>
      </c>
      <c r="P283" s="46">
        <f>'четвертая ц.к.'!$T$432</f>
        <v>3891.49</v>
      </c>
      <c r="Q283" s="46">
        <f>'четвертая ц.к.'!$T$433</f>
        <v>3893.46</v>
      </c>
      <c r="R283" s="46">
        <f>'четвертая ц.к.'!$T$434</f>
        <v>3897.12</v>
      </c>
      <c r="S283" s="46">
        <f>'четвертая ц.к.'!$T$435</f>
        <v>4021.16</v>
      </c>
      <c r="T283" s="46">
        <f>'четвертая ц.к.'!$T$436</f>
        <v>4074.79</v>
      </c>
      <c r="U283" s="46">
        <f>'четвертая ц.к.'!$T$437</f>
        <v>4043.76</v>
      </c>
      <c r="V283" s="46">
        <f>'четвертая ц.к.'!$T$438</f>
        <v>4028.55</v>
      </c>
      <c r="W283" s="46">
        <f>'четвертая ц.к.'!$T$439</f>
        <v>3967.86</v>
      </c>
      <c r="X283" s="46">
        <f>'четвертая ц.к.'!$T$440</f>
        <v>3619.07</v>
      </c>
      <c r="Y283" s="47">
        <f>'четвертая ц.к.'!$T$441</f>
        <v>3415.22</v>
      </c>
    </row>
    <row r="284" spans="1:25" ht="15" customHeight="1" x14ac:dyDescent="0.25">
      <c r="A284" s="52">
        <f t="shared" si="5"/>
        <v>19</v>
      </c>
      <c r="B284" s="45">
        <f>'четвертая ц.к.'!$T$442</f>
        <v>3285.92</v>
      </c>
      <c r="C284" s="46">
        <f>'четвертая ц.к.'!$T$443</f>
        <v>2948.72</v>
      </c>
      <c r="D284" s="46">
        <f>'четвертая ц.к.'!$T$444</f>
        <v>2849.98</v>
      </c>
      <c r="E284" s="46">
        <f>'четвертая ц.к.'!$T$445</f>
        <v>2844.43</v>
      </c>
      <c r="F284" s="46">
        <f>'четвертая ц.к.'!$T$446</f>
        <v>2903.26</v>
      </c>
      <c r="G284" s="46">
        <f>'четвертая ц.к.'!$T$447</f>
        <v>3246.22</v>
      </c>
      <c r="H284" s="46">
        <f>'четвертая ц.к.'!$T$448</f>
        <v>3520.29</v>
      </c>
      <c r="I284" s="46">
        <f>'четвертая ц.к.'!$T$449</f>
        <v>3811.46</v>
      </c>
      <c r="J284" s="46">
        <f>'четвертая ц.к.'!$T$450</f>
        <v>4478.6899999999996</v>
      </c>
      <c r="K284" s="46">
        <f>'четвертая ц.к.'!$T$451</f>
        <v>4478.74</v>
      </c>
      <c r="L284" s="46">
        <f>'четвертая ц.к.'!$T$452</f>
        <v>4482.1499999999996</v>
      </c>
      <c r="M284" s="46">
        <f>'четвертая ц.к.'!$T$453</f>
        <v>4443.8999999999996</v>
      </c>
      <c r="N284" s="46">
        <f>'четвертая ц.к.'!$T$454</f>
        <v>4438.6899999999996</v>
      </c>
      <c r="O284" s="46">
        <f>'четвертая ц.к.'!$T$455</f>
        <v>4191.5</v>
      </c>
      <c r="P284" s="46">
        <f>'четвертая ц.к.'!$T$456</f>
        <v>4168.38</v>
      </c>
      <c r="Q284" s="46">
        <f>'четвертая ц.к.'!$T$457</f>
        <v>4488.87</v>
      </c>
      <c r="R284" s="46">
        <f>'четвертая ц.к.'!$T$458</f>
        <v>4526.6400000000003</v>
      </c>
      <c r="S284" s="46">
        <f>'четвертая ц.к.'!$T$459</f>
        <v>4233.67</v>
      </c>
      <c r="T284" s="46">
        <f>'четвертая ц.к.'!$T$460</f>
        <v>4616.07</v>
      </c>
      <c r="U284" s="46">
        <f>'четвертая ц.к.'!$T$461</f>
        <v>4543.74</v>
      </c>
      <c r="V284" s="46">
        <f>'четвертая ц.к.'!$T$462</f>
        <v>4448.1099999999997</v>
      </c>
      <c r="W284" s="46">
        <f>'четвертая ц.к.'!$T$463</f>
        <v>4515.54</v>
      </c>
      <c r="X284" s="46">
        <f>'четвертая ц.к.'!$T$464</f>
        <v>4209.3999999999996</v>
      </c>
      <c r="Y284" s="47">
        <f>'четвертая ц.к.'!$T$465</f>
        <v>3524.3</v>
      </c>
    </row>
    <row r="285" spans="1:25" s="41" customFormat="1" ht="15" customHeight="1" x14ac:dyDescent="0.25">
      <c r="A285" s="52">
        <f t="shared" si="5"/>
        <v>20</v>
      </c>
      <c r="B285" s="45">
        <f>'четвертая ц.к.'!$T$466</f>
        <v>3035.33</v>
      </c>
      <c r="C285" s="46">
        <f>'четвертая ц.к.'!$T$467</f>
        <v>2938.3</v>
      </c>
      <c r="D285" s="46">
        <f>'четвертая ц.к.'!$T$468</f>
        <v>2827.21</v>
      </c>
      <c r="E285" s="46">
        <f>'четвертая ц.к.'!$T$469</f>
        <v>2807.44</v>
      </c>
      <c r="F285" s="46">
        <f>'четвертая ц.к.'!$T$470</f>
        <v>2866.3</v>
      </c>
      <c r="G285" s="46">
        <f>'четвертая ц.к.'!$T$471</f>
        <v>3168.36</v>
      </c>
      <c r="H285" s="46">
        <f>'четвертая ц.к.'!$T$472</f>
        <v>3486.32</v>
      </c>
      <c r="I285" s="46">
        <f>'четвертая ц.к.'!$T$473</f>
        <v>3640.7</v>
      </c>
      <c r="J285" s="46">
        <f>'четвертая ц.к.'!$T$474</f>
        <v>3740.88</v>
      </c>
      <c r="K285" s="46">
        <f>'четвертая ц.к.'!$T$475</f>
        <v>3770.21</v>
      </c>
      <c r="L285" s="46">
        <f>'четвертая ц.к.'!$T$476</f>
        <v>3753.28</v>
      </c>
      <c r="M285" s="46">
        <f>'четвертая ц.к.'!$T$477</f>
        <v>3733.4</v>
      </c>
      <c r="N285" s="46">
        <f>'четвертая ц.к.'!$T$478</f>
        <v>3662.12</v>
      </c>
      <c r="O285" s="46">
        <f>'четвертая ц.к.'!$T$479</f>
        <v>3661.08</v>
      </c>
      <c r="P285" s="46">
        <f>'четвертая ц.к.'!$T$480</f>
        <v>3719.29</v>
      </c>
      <c r="Q285" s="46">
        <f>'четвертая ц.к.'!$T$481</f>
        <v>3707.9</v>
      </c>
      <c r="R285" s="46">
        <f>'четвертая ц.к.'!$T$482</f>
        <v>3707.33</v>
      </c>
      <c r="S285" s="46">
        <f>'четвертая ц.к.'!$T$483</f>
        <v>3728.37</v>
      </c>
      <c r="T285" s="46">
        <f>'четвертая ц.к.'!$T$484</f>
        <v>3722.23</v>
      </c>
      <c r="U285" s="46">
        <f>'четвертая ц.к.'!$T$485</f>
        <v>3644.52</v>
      </c>
      <c r="V285" s="46">
        <f>'четвертая ц.к.'!$T$486</f>
        <v>3623.77</v>
      </c>
      <c r="W285" s="46">
        <f>'четвертая ц.к.'!$T$487</f>
        <v>3563.34</v>
      </c>
      <c r="X285" s="46">
        <f>'четвертая ц.к.'!$T$488</f>
        <v>3408.51</v>
      </c>
      <c r="Y285" s="47">
        <f>'четвертая ц.к.'!$T$489</f>
        <v>2992.07</v>
      </c>
    </row>
    <row r="286" spans="1:25" ht="15" customHeight="1" x14ac:dyDescent="0.25">
      <c r="A286" s="52">
        <f t="shared" si="5"/>
        <v>21</v>
      </c>
      <c r="B286" s="45">
        <f>'четвертая ц.к.'!$T$490</f>
        <v>2754.98</v>
      </c>
      <c r="C286" s="46">
        <f>'четвертая ц.к.'!$T$491</f>
        <v>2664.67</v>
      </c>
      <c r="D286" s="46">
        <f>'четвертая ц.к.'!$T$492</f>
        <v>2642.25</v>
      </c>
      <c r="E286" s="46">
        <f>'четвертая ц.к.'!$T$493</f>
        <v>2641</v>
      </c>
      <c r="F286" s="46">
        <f>'четвертая ц.к.'!$T$494</f>
        <v>2685.54</v>
      </c>
      <c r="G286" s="46">
        <f>'четвертая ц.к.'!$T$495</f>
        <v>2836.37</v>
      </c>
      <c r="H286" s="46">
        <f>'четвертая ц.к.'!$T$496</f>
        <v>3118.59</v>
      </c>
      <c r="I286" s="46">
        <f>'четвертая ц.к.'!$T$497</f>
        <v>3493.85</v>
      </c>
      <c r="J286" s="46">
        <f>'четвертая ц.к.'!$T$498</f>
        <v>3645.08</v>
      </c>
      <c r="K286" s="46">
        <f>'четвертая ц.к.'!$T$499</f>
        <v>3677.14</v>
      </c>
      <c r="L286" s="46">
        <f>'четвертая ц.к.'!$T$500</f>
        <v>3688</v>
      </c>
      <c r="M286" s="46">
        <f>'четвертая ц.к.'!$T$501</f>
        <v>3673.18</v>
      </c>
      <c r="N286" s="46">
        <f>'четвертая ц.к.'!$T$502</f>
        <v>3651.01</v>
      </c>
      <c r="O286" s="46">
        <f>'четвертая ц.к.'!$T$503</f>
        <v>3652.97</v>
      </c>
      <c r="P286" s="46">
        <f>'четвертая ц.к.'!$T$504</f>
        <v>3648.04</v>
      </c>
      <c r="Q286" s="46">
        <f>'четвертая ц.к.'!$T$505</f>
        <v>3643.21</v>
      </c>
      <c r="R286" s="46">
        <f>'четвертая ц.к.'!$T$506</f>
        <v>3645.06</v>
      </c>
      <c r="S286" s="46">
        <f>'четвертая ц.к.'!$T$507</f>
        <v>3654.77</v>
      </c>
      <c r="T286" s="46">
        <f>'четвертая ц.к.'!$T$508</f>
        <v>3646.82</v>
      </c>
      <c r="U286" s="46">
        <f>'четвертая ц.к.'!$T$509</f>
        <v>3634.69</v>
      </c>
      <c r="V286" s="46">
        <f>'четвертая ц.к.'!$T$510</f>
        <v>3601.24</v>
      </c>
      <c r="W286" s="46">
        <f>'четвертая ц.к.'!$T$511</f>
        <v>3566.5</v>
      </c>
      <c r="X286" s="46">
        <f>'четвертая ц.к.'!$T$512</f>
        <v>3360.53</v>
      </c>
      <c r="Y286" s="47">
        <f>'четвертая ц.к.'!$T$513</f>
        <v>2852.72</v>
      </c>
    </row>
    <row r="287" spans="1:25" ht="15" customHeight="1" x14ac:dyDescent="0.25">
      <c r="A287" s="52">
        <f t="shared" si="5"/>
        <v>22</v>
      </c>
      <c r="B287" s="45">
        <f>'четвертая ц.к.'!$T$514</f>
        <v>2696.61</v>
      </c>
      <c r="C287" s="46">
        <f>'четвертая ц.к.'!$T$515</f>
        <v>2627.47</v>
      </c>
      <c r="D287" s="46">
        <f>'четвертая ц.к.'!$T$516</f>
        <v>2597.19</v>
      </c>
      <c r="E287" s="46">
        <f>'четвертая ц.к.'!$T$517</f>
        <v>2607.61</v>
      </c>
      <c r="F287" s="46">
        <f>'четвертая ц.к.'!$T$518</f>
        <v>2665.97</v>
      </c>
      <c r="G287" s="46">
        <f>'четвертая ц.к.'!$T$519</f>
        <v>2899.98</v>
      </c>
      <c r="H287" s="46">
        <f>'четвертая ц.к.'!$T$520</f>
        <v>3374.12</v>
      </c>
      <c r="I287" s="46">
        <f>'четвертая ц.к.'!$T$521</f>
        <v>3636.66</v>
      </c>
      <c r="J287" s="46">
        <f>'четвертая ц.к.'!$T$522</f>
        <v>3756.7</v>
      </c>
      <c r="K287" s="46">
        <f>'четвертая ц.к.'!$T$523</f>
        <v>3884.32</v>
      </c>
      <c r="L287" s="46">
        <f>'четвертая ц.к.'!$T$524</f>
        <v>3880.92</v>
      </c>
      <c r="M287" s="46">
        <f>'четвертая ц.к.'!$T$525</f>
        <v>3787.82</v>
      </c>
      <c r="N287" s="46">
        <f>'четвертая ц.к.'!$T$526</f>
        <v>3743.4</v>
      </c>
      <c r="O287" s="46">
        <f>'четвертая ц.к.'!$T$527</f>
        <v>3758.51</v>
      </c>
      <c r="P287" s="46">
        <f>'четвертая ц.к.'!$T$528</f>
        <v>3735.82</v>
      </c>
      <c r="Q287" s="46">
        <f>'четвертая ц.к.'!$T$529</f>
        <v>3717.69</v>
      </c>
      <c r="R287" s="46">
        <f>'четвертая ц.к.'!$T$530</f>
        <v>3729.98</v>
      </c>
      <c r="S287" s="46">
        <f>'четвертая ц.к.'!$T$531</f>
        <v>3734.22</v>
      </c>
      <c r="T287" s="46">
        <f>'четвертая ц.к.'!$T$532</f>
        <v>3710.81</v>
      </c>
      <c r="U287" s="46">
        <f>'четвертая ц.к.'!$T$533</f>
        <v>3667.08</v>
      </c>
      <c r="V287" s="46">
        <f>'четвертая ц.к.'!$T$534</f>
        <v>3609.67</v>
      </c>
      <c r="W287" s="46">
        <f>'четвертая ц.к.'!$T$535</f>
        <v>3591.21</v>
      </c>
      <c r="X287" s="46">
        <f>'четвертая ц.к.'!$T$536</f>
        <v>3447.02</v>
      </c>
      <c r="Y287" s="47">
        <f>'четвертая ц.к.'!$T$537</f>
        <v>3084.27</v>
      </c>
    </row>
    <row r="288" spans="1:25" ht="15" customHeight="1" x14ac:dyDescent="0.25">
      <c r="A288" s="52">
        <f t="shared" si="5"/>
        <v>23</v>
      </c>
      <c r="B288" s="45">
        <f>'четвертая ц.к.'!$T$538</f>
        <v>2925.42</v>
      </c>
      <c r="C288" s="46">
        <f>'четвертая ц.к.'!$T$539</f>
        <v>2759.37</v>
      </c>
      <c r="D288" s="46">
        <f>'четвертая ц.к.'!$T$540</f>
        <v>2711.79</v>
      </c>
      <c r="E288" s="46">
        <f>'четвертая ц.к.'!$T$541</f>
        <v>2686.14</v>
      </c>
      <c r="F288" s="46">
        <f>'четвертая ц.к.'!$T$542</f>
        <v>2694.54</v>
      </c>
      <c r="G288" s="46">
        <f>'четвертая ц.к.'!$T$543</f>
        <v>2794.21</v>
      </c>
      <c r="H288" s="46">
        <f>'четвертая ц.к.'!$T$544</f>
        <v>2907.77</v>
      </c>
      <c r="I288" s="46">
        <f>'четвертая ц.к.'!$T$545</f>
        <v>3111.83</v>
      </c>
      <c r="J288" s="46">
        <f>'четвертая ц.к.'!$T$546</f>
        <v>3481.3</v>
      </c>
      <c r="K288" s="46">
        <f>'четвертая ц.к.'!$T$547</f>
        <v>3588.64</v>
      </c>
      <c r="L288" s="46">
        <f>'четвертая ц.к.'!$T$548</f>
        <v>3606.77</v>
      </c>
      <c r="M288" s="46">
        <f>'четвертая ц.к.'!$T$549</f>
        <v>3603.73</v>
      </c>
      <c r="N288" s="46">
        <f>'четвертая ц.к.'!$T$550</f>
        <v>3588.46</v>
      </c>
      <c r="O288" s="46">
        <f>'четвертая ц.к.'!$T$551</f>
        <v>3609.1</v>
      </c>
      <c r="P288" s="46">
        <f>'четвертая ц.к.'!$T$552</f>
        <v>3586.71</v>
      </c>
      <c r="Q288" s="46">
        <f>'четвертая ц.к.'!$T$553</f>
        <v>3591.27</v>
      </c>
      <c r="R288" s="46">
        <f>'четвертая ц.к.'!$T$554</f>
        <v>3611.84</v>
      </c>
      <c r="S288" s="46">
        <f>'четвертая ц.к.'!$T$555</f>
        <v>3644.13</v>
      </c>
      <c r="T288" s="46">
        <f>'четвертая ц.к.'!$T$556</f>
        <v>3639.38</v>
      </c>
      <c r="U288" s="46">
        <f>'четвертая ц.к.'!$T$557</f>
        <v>3637.3</v>
      </c>
      <c r="V288" s="46">
        <f>'четвертая ц.к.'!$T$558</f>
        <v>3603.14</v>
      </c>
      <c r="W288" s="46">
        <f>'четвертая ц.к.'!$T$559</f>
        <v>3525.15</v>
      </c>
      <c r="X288" s="46">
        <f>'четвертая ц.к.'!$T$560</f>
        <v>3303.48</v>
      </c>
      <c r="Y288" s="47">
        <f>'четвертая ц.к.'!$T$561</f>
        <v>3020.64</v>
      </c>
    </row>
    <row r="289" spans="1:25" ht="15" customHeight="1" x14ac:dyDescent="0.25">
      <c r="A289" s="52">
        <f t="shared" si="5"/>
        <v>24</v>
      </c>
      <c r="B289" s="45">
        <f>'четвертая ц.к.'!$T$562</f>
        <v>2939.56</v>
      </c>
      <c r="C289" s="46">
        <f>'четвертая ц.к.'!$T$563</f>
        <v>2762.21</v>
      </c>
      <c r="D289" s="46">
        <f>'четвертая ц.к.'!$T$564</f>
        <v>2650.04</v>
      </c>
      <c r="E289" s="46">
        <f>'четвертая ц.к.'!$T$565</f>
        <v>2646.07</v>
      </c>
      <c r="F289" s="46">
        <f>'четвертая ц.к.'!$T$566</f>
        <v>2643.42</v>
      </c>
      <c r="G289" s="46">
        <f>'четвертая ц.к.'!$T$567</f>
        <v>2712.4</v>
      </c>
      <c r="H289" s="46">
        <f>'четвертая ц.к.'!$T$568</f>
        <v>2773.95</v>
      </c>
      <c r="I289" s="46">
        <f>'четвертая ц.к.'!$T$569</f>
        <v>2913.39</v>
      </c>
      <c r="J289" s="46">
        <f>'четвертая ц.к.'!$T$570</f>
        <v>3277.13</v>
      </c>
      <c r="K289" s="46">
        <f>'четвертая ц.к.'!$T$571</f>
        <v>3533.72</v>
      </c>
      <c r="L289" s="46">
        <f>'четвертая ц.к.'!$T$572</f>
        <v>3574.92</v>
      </c>
      <c r="M289" s="46">
        <f>'четвертая ц.к.'!$T$573</f>
        <v>3576.51</v>
      </c>
      <c r="N289" s="46">
        <f>'четвертая ц.к.'!$T$574</f>
        <v>3559.41</v>
      </c>
      <c r="O289" s="46">
        <f>'четвертая ц.к.'!$T$575</f>
        <v>3563.52</v>
      </c>
      <c r="P289" s="46">
        <f>'четвертая ц.к.'!$T$576</f>
        <v>3567.08</v>
      </c>
      <c r="Q289" s="46">
        <f>'четвертая ц.к.'!$T$577</f>
        <v>3569.6</v>
      </c>
      <c r="R289" s="46">
        <f>'четвертая ц.к.'!$T$578</f>
        <v>3594.13</v>
      </c>
      <c r="S289" s="46">
        <f>'четвертая ц.к.'!$T$579</f>
        <v>3683.73</v>
      </c>
      <c r="T289" s="46">
        <f>'четвертая ц.к.'!$T$580</f>
        <v>3724.91</v>
      </c>
      <c r="U289" s="46">
        <f>'четвертая ц.к.'!$T$581</f>
        <v>3723.38</v>
      </c>
      <c r="V289" s="46">
        <f>'четвертая ц.к.'!$T$582</f>
        <v>3661.42</v>
      </c>
      <c r="W289" s="46">
        <f>'четвертая ц.к.'!$T$583</f>
        <v>3583.24</v>
      </c>
      <c r="X289" s="46">
        <f>'четвертая ц.к.'!$T$584</f>
        <v>3467.74</v>
      </c>
      <c r="Y289" s="47">
        <f>'четвертая ц.к.'!$T$585</f>
        <v>3335.84</v>
      </c>
    </row>
    <row r="290" spans="1:25" ht="15" customHeight="1" x14ac:dyDescent="0.25">
      <c r="A290" s="52">
        <f t="shared" si="5"/>
        <v>25</v>
      </c>
      <c r="B290" s="45">
        <f>'четвертая ц.к.'!$T$586</f>
        <v>2872.4</v>
      </c>
      <c r="C290" s="46">
        <f>'четвертая ц.к.'!$T$587</f>
        <v>2751.09</v>
      </c>
      <c r="D290" s="46">
        <f>'четвертая ц.к.'!$T$588</f>
        <v>2728.06</v>
      </c>
      <c r="E290" s="46">
        <f>'четвертая ц.к.'!$T$589</f>
        <v>2741.34</v>
      </c>
      <c r="F290" s="46">
        <f>'четвертая ц.к.'!$T$590</f>
        <v>2766.01</v>
      </c>
      <c r="G290" s="46">
        <f>'четвертая ц.к.'!$T$591</f>
        <v>3029.19</v>
      </c>
      <c r="H290" s="46">
        <f>'четвертая ц.к.'!$T$592</f>
        <v>3447.28</v>
      </c>
      <c r="I290" s="46">
        <f>'четвертая ц.к.'!$T$593</f>
        <v>3649.8</v>
      </c>
      <c r="J290" s="46">
        <f>'четвертая ц.к.'!$T$594</f>
        <v>3842.14</v>
      </c>
      <c r="K290" s="46">
        <f>'четвертая ц.к.'!$T$595</f>
        <v>3928.73</v>
      </c>
      <c r="L290" s="46">
        <f>'четвертая ц.к.'!$T$596</f>
        <v>3863.29</v>
      </c>
      <c r="M290" s="46">
        <f>'четвертая ц.к.'!$T$597</f>
        <v>3836.42</v>
      </c>
      <c r="N290" s="46">
        <f>'четвертая ц.к.'!$T$598</f>
        <v>3772.41</v>
      </c>
      <c r="O290" s="46">
        <f>'четвертая ц.к.'!$T$599</f>
        <v>3793</v>
      </c>
      <c r="P290" s="46">
        <f>'четвертая ц.к.'!$T$600</f>
        <v>3806.49</v>
      </c>
      <c r="Q290" s="46">
        <f>'четвертая ц.к.'!$T$601</f>
        <v>3811.32</v>
      </c>
      <c r="R290" s="46">
        <f>'четвертая ц.к.'!$T$602</f>
        <v>3873.35</v>
      </c>
      <c r="S290" s="46">
        <f>'четвертая ц.к.'!$T$603</f>
        <v>3990.54</v>
      </c>
      <c r="T290" s="46">
        <f>'четвертая ц.к.'!$T$604</f>
        <v>3979.69</v>
      </c>
      <c r="U290" s="46">
        <f>'четвертая ц.к.'!$T$605</f>
        <v>3921.14</v>
      </c>
      <c r="V290" s="46">
        <f>'четвертая ц.к.'!$T$606</f>
        <v>3803.79</v>
      </c>
      <c r="W290" s="46">
        <f>'четвертая ц.к.'!$T$607</f>
        <v>3687.34</v>
      </c>
      <c r="X290" s="46">
        <f>'четвертая ц.к.'!$T$608</f>
        <v>3516.16</v>
      </c>
      <c r="Y290" s="47">
        <f>'четвертая ц.к.'!$T$609</f>
        <v>3238.95</v>
      </c>
    </row>
    <row r="291" spans="1:25" ht="15" customHeight="1" x14ac:dyDescent="0.25">
      <c r="A291" s="52">
        <f t="shared" si="5"/>
        <v>26</v>
      </c>
      <c r="B291" s="45">
        <f>'четвертая ц.к.'!$T$610</f>
        <v>2892.4</v>
      </c>
      <c r="C291" s="46">
        <f>'четвертая ц.к.'!$T$611</f>
        <v>2760.25</v>
      </c>
      <c r="D291" s="46">
        <f>'четвертая ц.к.'!$T$612</f>
        <v>2718.49</v>
      </c>
      <c r="E291" s="46">
        <f>'четвертая ц.к.'!$T$613</f>
        <v>2726.2</v>
      </c>
      <c r="F291" s="46">
        <f>'четвертая ц.к.'!$T$614</f>
        <v>2822.22</v>
      </c>
      <c r="G291" s="46">
        <f>'четвертая ц.к.'!$T$615</f>
        <v>3220.55</v>
      </c>
      <c r="H291" s="46">
        <f>'четвертая ц.к.'!$T$616</f>
        <v>3582.75</v>
      </c>
      <c r="I291" s="46">
        <f>'четвертая ц.к.'!$T$617</f>
        <v>3662.77</v>
      </c>
      <c r="J291" s="46">
        <f>'четвертая ц.к.'!$T$618</f>
        <v>3891.71</v>
      </c>
      <c r="K291" s="46">
        <f>'четвертая ц.к.'!$T$619</f>
        <v>3958.56</v>
      </c>
      <c r="L291" s="46">
        <f>'четвертая ц.к.'!$T$620</f>
        <v>3921.93</v>
      </c>
      <c r="M291" s="46">
        <f>'четвертая ц.к.'!$T$621</f>
        <v>3939.32</v>
      </c>
      <c r="N291" s="46">
        <f>'четвертая ц.к.'!$T$622</f>
        <v>3911.9</v>
      </c>
      <c r="O291" s="46">
        <f>'четвертая ц.к.'!$T$623</f>
        <v>3909.71</v>
      </c>
      <c r="P291" s="46">
        <f>'четвертая ц.к.'!$T$624</f>
        <v>3903.96</v>
      </c>
      <c r="Q291" s="46">
        <f>'четвертая ц.к.'!$T$625</f>
        <v>3924.05</v>
      </c>
      <c r="R291" s="46">
        <f>'четвертая ц.к.'!$T$626</f>
        <v>3965.95</v>
      </c>
      <c r="S291" s="46">
        <f>'четвертая ц.к.'!$T$627</f>
        <v>4021.74</v>
      </c>
      <c r="T291" s="46">
        <f>'четвертая ц.к.'!$T$628</f>
        <v>4009.86</v>
      </c>
      <c r="U291" s="46">
        <f>'четвертая ц.к.'!$T$629</f>
        <v>3962</v>
      </c>
      <c r="V291" s="46">
        <f>'четвертая ц.к.'!$T$630</f>
        <v>3919.93</v>
      </c>
      <c r="W291" s="46">
        <f>'четвертая ц.к.'!$T$631</f>
        <v>4724.8</v>
      </c>
      <c r="X291" s="46">
        <f>'четвертая ц.к.'!$T$632</f>
        <v>3614.14</v>
      </c>
      <c r="Y291" s="47">
        <f>'четвертая ц.к.'!$T$633</f>
        <v>3477.52</v>
      </c>
    </row>
    <row r="292" spans="1:25" ht="15" customHeight="1" x14ac:dyDescent="0.25">
      <c r="A292" s="52">
        <f t="shared" si="5"/>
        <v>27</v>
      </c>
      <c r="B292" s="45">
        <f>'четвертая ц.к.'!$T$634</f>
        <v>3296.12</v>
      </c>
      <c r="C292" s="46">
        <f>'четвертая ц.к.'!$T$635</f>
        <v>2821.59</v>
      </c>
      <c r="D292" s="46">
        <f>'четвертая ц.к.'!$T$636</f>
        <v>2784.95</v>
      </c>
      <c r="E292" s="46">
        <f>'четвертая ц.к.'!$T$637</f>
        <v>2772.83</v>
      </c>
      <c r="F292" s="46">
        <f>'четвертая ц.к.'!$T$638</f>
        <v>2822.91</v>
      </c>
      <c r="G292" s="46">
        <f>'четвертая ц.к.'!$T$639</f>
        <v>3136.35</v>
      </c>
      <c r="H292" s="46">
        <f>'четвертая ц.к.'!$T$640</f>
        <v>3580.34</v>
      </c>
      <c r="I292" s="46">
        <f>'четвертая ц.к.'!$T$641</f>
        <v>3692.76</v>
      </c>
      <c r="J292" s="46">
        <f>'четвертая ц.к.'!$T$642</f>
        <v>3911.97</v>
      </c>
      <c r="K292" s="46">
        <f>'четвертая ц.к.'!$T$643</f>
        <v>3992.59</v>
      </c>
      <c r="L292" s="46">
        <f>'четвертая ц.к.'!$T$644</f>
        <v>3977.76</v>
      </c>
      <c r="M292" s="46">
        <f>'четвертая ц.к.'!$T$645</f>
        <v>3962.57</v>
      </c>
      <c r="N292" s="46">
        <f>'четвертая ц.к.'!$T$646</f>
        <v>3945.68</v>
      </c>
      <c r="O292" s="46">
        <f>'четвертая ц.к.'!$T$647</f>
        <v>3941.62</v>
      </c>
      <c r="P292" s="46">
        <f>'четвертая ц.к.'!$T$648</f>
        <v>3945.28</v>
      </c>
      <c r="Q292" s="46">
        <f>'четвертая ц.к.'!$T$649</f>
        <v>3951.77</v>
      </c>
      <c r="R292" s="46">
        <f>'четвертая ц.к.'!$T$650</f>
        <v>3991.35</v>
      </c>
      <c r="S292" s="46">
        <f>'четвертая ц.к.'!$T$651</f>
        <v>3996.58</v>
      </c>
      <c r="T292" s="46">
        <f>'четвертая ц.к.'!$T$652</f>
        <v>3985.04</v>
      </c>
      <c r="U292" s="46">
        <f>'четвертая ц.к.'!$T$653</f>
        <v>3944.08</v>
      </c>
      <c r="V292" s="46">
        <f>'четвертая ц.к.'!$T$654</f>
        <v>3854.1</v>
      </c>
      <c r="W292" s="46">
        <f>'четвертая ц.к.'!$T$655</f>
        <v>3720.08</v>
      </c>
      <c r="X292" s="46">
        <f>'четвертая ц.к.'!$T$656</f>
        <v>3586.93</v>
      </c>
      <c r="Y292" s="47">
        <f>'четвертая ц.к.'!$T$657</f>
        <v>3464.52</v>
      </c>
    </row>
    <row r="293" spans="1:25" ht="15" customHeight="1" x14ac:dyDescent="0.25">
      <c r="A293" s="52">
        <f t="shared" si="5"/>
        <v>28</v>
      </c>
      <c r="B293" s="45">
        <f>'четвертая ц.к.'!$T$658</f>
        <v>3054.31</v>
      </c>
      <c r="C293" s="46">
        <f>'четвертая ц.к.'!$T$659</f>
        <v>2816.36</v>
      </c>
      <c r="D293" s="46">
        <f>'четвертая ц.к.'!$T$660</f>
        <v>2778.76</v>
      </c>
      <c r="E293" s="46">
        <f>'четвертая ц.к.'!$T$661</f>
        <v>2798.18</v>
      </c>
      <c r="F293" s="46">
        <f>'четвертая ц.к.'!$T$662</f>
        <v>2839.43</v>
      </c>
      <c r="G293" s="46">
        <f>'четвертая ц.к.'!$T$663</f>
        <v>3073.99</v>
      </c>
      <c r="H293" s="46">
        <f>'четвертая ц.к.'!$T$664</f>
        <v>3534.17</v>
      </c>
      <c r="I293" s="46">
        <f>'четвертая ц.к.'!$T$665</f>
        <v>3724.56</v>
      </c>
      <c r="J293" s="46">
        <f>'четвертая ц.к.'!$T$666</f>
        <v>3873.37</v>
      </c>
      <c r="K293" s="46">
        <f>'четвертая ц.к.'!$T$667</f>
        <v>3948.26</v>
      </c>
      <c r="L293" s="46">
        <f>'четвертая ц.к.'!$T$668</f>
        <v>3953.68</v>
      </c>
      <c r="M293" s="46">
        <f>'четвертая ц.к.'!$T$669</f>
        <v>3680.23</v>
      </c>
      <c r="N293" s="46">
        <f>'четвертая ц.к.'!$T$670</f>
        <v>3922.45</v>
      </c>
      <c r="O293" s="46">
        <f>'четвертая ц.к.'!$T$671</f>
        <v>3932.89</v>
      </c>
      <c r="P293" s="46">
        <f>'четвертая ц.к.'!$T$672</f>
        <v>3897.56</v>
      </c>
      <c r="Q293" s="46">
        <f>'четвертая ц.к.'!$T$673</f>
        <v>3914.91</v>
      </c>
      <c r="R293" s="46">
        <f>'четвертая ц.к.'!$T$674</f>
        <v>3921.52</v>
      </c>
      <c r="S293" s="46">
        <f>'четвертая ц.к.'!$T$675</f>
        <v>4007.43</v>
      </c>
      <c r="T293" s="46">
        <f>'четвертая ц.к.'!$T$676</f>
        <v>3993.26</v>
      </c>
      <c r="U293" s="46">
        <f>'четвертая ц.к.'!$T$677</f>
        <v>3948.24</v>
      </c>
      <c r="V293" s="46">
        <f>'четвертая ц.к.'!$T$678</f>
        <v>3888.47</v>
      </c>
      <c r="W293" s="46">
        <f>'четвертая ц.к.'!$T$679</f>
        <v>3927.53</v>
      </c>
      <c r="X293" s="46">
        <f>'четвертая ц.к.'!$T$680</f>
        <v>3595.53</v>
      </c>
      <c r="Y293" s="47">
        <f>'четвертая ц.к.'!$T$681</f>
        <v>3482.18</v>
      </c>
    </row>
    <row r="294" spans="1:25" ht="15" customHeight="1" x14ac:dyDescent="0.25">
      <c r="A294" s="52">
        <f t="shared" si="5"/>
        <v>29</v>
      </c>
      <c r="B294" s="45">
        <f>'четвертая ц.к.'!$T$682</f>
        <v>3368.94</v>
      </c>
      <c r="C294" s="46">
        <f>'четвертая ц.к.'!$T$683</f>
        <v>3048.38</v>
      </c>
      <c r="D294" s="46">
        <f>'четвертая ц.к.'!$T$684</f>
        <v>2883.83</v>
      </c>
      <c r="E294" s="46">
        <f>'четвертая ц.к.'!$T$685</f>
        <v>3052.07</v>
      </c>
      <c r="F294" s="46">
        <f>'четвертая ц.к.'!$T$686</f>
        <v>3035.72</v>
      </c>
      <c r="G294" s="46">
        <f>'четвертая ц.к.'!$T$687</f>
        <v>3431.57</v>
      </c>
      <c r="H294" s="46">
        <f>'четвертая ц.к.'!$T$688</f>
        <v>3630.86</v>
      </c>
      <c r="I294" s="46">
        <f>'четвертая ц.к.'!$T$689</f>
        <v>3816.11</v>
      </c>
      <c r="J294" s="46">
        <f>'четвертая ц.к.'!$T$690</f>
        <v>3999.27</v>
      </c>
      <c r="K294" s="46">
        <f>'четвертая ц.к.'!$T$691</f>
        <v>4078.79</v>
      </c>
      <c r="L294" s="46">
        <f>'четвертая ц.к.'!$T$692</f>
        <v>4072.97</v>
      </c>
      <c r="M294" s="46">
        <f>'четвертая ц.к.'!$T$693</f>
        <v>4044.76</v>
      </c>
      <c r="N294" s="46">
        <f>'четвертая ц.к.'!$T$694</f>
        <v>4014.22</v>
      </c>
      <c r="O294" s="46">
        <f>'четвертая ц.к.'!$T$695</f>
        <v>4029.18</v>
      </c>
      <c r="P294" s="46">
        <f>'четвертая ц.к.'!$T$696</f>
        <v>4033.48</v>
      </c>
      <c r="Q294" s="46">
        <f>'четвертая ц.к.'!$T$697</f>
        <v>4038.58</v>
      </c>
      <c r="R294" s="46">
        <f>'четвертая ц.к.'!$T$698</f>
        <v>4072.52</v>
      </c>
      <c r="S294" s="46">
        <f>'четвертая ц.к.'!$T$699</f>
        <v>4077.61</v>
      </c>
      <c r="T294" s="46">
        <f>'четвертая ц.к.'!$T$700</f>
        <v>5259.29</v>
      </c>
      <c r="U294" s="46">
        <f>'четвертая ц.к.'!$T$701</f>
        <v>4016.17</v>
      </c>
      <c r="V294" s="46">
        <f>'четвертая ц.к.'!$T$702</f>
        <v>3947.21</v>
      </c>
      <c r="W294" s="46">
        <f>'четвертая ц.к.'!$T$703</f>
        <v>3979.7</v>
      </c>
      <c r="X294" s="46">
        <f>'четвертая ц.к.'!$T$704</f>
        <v>3642.85</v>
      </c>
      <c r="Y294" s="47">
        <f>'четвертая ц.к.'!$T$705</f>
        <v>3563.27</v>
      </c>
    </row>
    <row r="295" spans="1:25" ht="15" customHeight="1" x14ac:dyDescent="0.25">
      <c r="A295" s="63">
        <f t="shared" si="5"/>
        <v>30</v>
      </c>
      <c r="B295" s="45">
        <f>'четвертая ц.к.'!$T$706</f>
        <v>3463.36</v>
      </c>
      <c r="C295" s="46">
        <f>'четвертая ц.к.'!$T$707</f>
        <v>3065</v>
      </c>
      <c r="D295" s="46">
        <f>'четвертая ц.к.'!$T$708</f>
        <v>2914.84</v>
      </c>
      <c r="E295" s="46">
        <f>'четвертая ц.к.'!$T$709</f>
        <v>2916.76</v>
      </c>
      <c r="F295" s="46">
        <f>'четвертая ц.к.'!$T$710</f>
        <v>2930.24</v>
      </c>
      <c r="G295" s="46">
        <f>'четвертая ц.к.'!$T$711</f>
        <v>3126.38</v>
      </c>
      <c r="H295" s="46">
        <f>'четвертая ц.к.'!$T$712</f>
        <v>3465.46</v>
      </c>
      <c r="I295" s="46">
        <f>'четвертая ц.к.'!$T$713</f>
        <v>3622.92</v>
      </c>
      <c r="J295" s="46">
        <f>'четвертая ц.к.'!$T$714</f>
        <v>3823.81</v>
      </c>
      <c r="K295" s="46">
        <f>'четвертая ц.к.'!$T$715</f>
        <v>3694.37</v>
      </c>
      <c r="L295" s="46">
        <f>'четвертая ц.к.'!$T$716</f>
        <v>3983.54</v>
      </c>
      <c r="M295" s="46">
        <f>'четвертая ц.к.'!$T$717</f>
        <v>3996.37</v>
      </c>
      <c r="N295" s="46">
        <f>'четвертая ц.к.'!$T$718</f>
        <v>3990.42</v>
      </c>
      <c r="O295" s="46">
        <f>'четвертая ц.к.'!$T$719</f>
        <v>3993.52</v>
      </c>
      <c r="P295" s="46">
        <f>'четвертая ц.к.'!$T$720</f>
        <v>3987.48</v>
      </c>
      <c r="Q295" s="46">
        <f>'четвертая ц.к.'!$T$721</f>
        <v>3995.5</v>
      </c>
      <c r="R295" s="46">
        <f>'четвертая ц.к.'!$T$722</f>
        <v>4036.08</v>
      </c>
      <c r="S295" s="46">
        <f>'четвертая ц.к.'!$T$723</f>
        <v>4254.08</v>
      </c>
      <c r="T295" s="46">
        <f>'четвертая ц.к.'!$T$724</f>
        <v>5465.92</v>
      </c>
      <c r="U295" s="46">
        <f>'четвертая ц.к.'!$T$725</f>
        <v>5291.96</v>
      </c>
      <c r="V295" s="46">
        <f>'четвертая ц.к.'!$T$726</f>
        <v>4052.58</v>
      </c>
      <c r="W295" s="46">
        <f>'четвертая ц.к.'!$T$727</f>
        <v>4854.32</v>
      </c>
      <c r="X295" s="46">
        <f>'четвертая ц.к.'!$T$728</f>
        <v>3892.4</v>
      </c>
      <c r="Y295" s="47">
        <f>'четвертая ц.к.'!$T$729</f>
        <v>3621.71</v>
      </c>
    </row>
    <row r="296" spans="1:25" ht="15" hidden="1" customHeight="1" thickBot="1" x14ac:dyDescent="0.3">
      <c r="A296" s="64">
        <f t="shared" si="5"/>
        <v>31</v>
      </c>
      <c r="B296" s="48">
        <f>'четвертая ц.к.'!$T$730</f>
        <v>0</v>
      </c>
      <c r="C296" s="49">
        <f>'четвертая ц.к.'!$T$731</f>
        <v>0</v>
      </c>
      <c r="D296" s="49">
        <f>'четвертая ц.к.'!$T$732</f>
        <v>0</v>
      </c>
      <c r="E296" s="49">
        <f>'четвертая ц.к.'!$T$733</f>
        <v>0</v>
      </c>
      <c r="F296" s="49">
        <f>'четвертая ц.к.'!$T$734</f>
        <v>0</v>
      </c>
      <c r="G296" s="49">
        <f>'четвертая ц.к.'!$T$735</f>
        <v>0</v>
      </c>
      <c r="H296" s="49">
        <f>'четвертая ц.к.'!$T$736</f>
        <v>0</v>
      </c>
      <c r="I296" s="49">
        <f>'четвертая ц.к.'!$T$737</f>
        <v>0</v>
      </c>
      <c r="J296" s="49">
        <f>'четвертая ц.к.'!$T$738</f>
        <v>0</v>
      </c>
      <c r="K296" s="49">
        <f>'четвертая ц.к.'!$T$739</f>
        <v>0</v>
      </c>
      <c r="L296" s="49">
        <f>'четвертая ц.к.'!$T$740</f>
        <v>0</v>
      </c>
      <c r="M296" s="49">
        <f>'четвертая ц.к.'!$T$741</f>
        <v>0</v>
      </c>
      <c r="N296" s="49">
        <f>'четвертая ц.к.'!$T$742</f>
        <v>0</v>
      </c>
      <c r="O296" s="49">
        <f>'четвертая ц.к.'!$T$743</f>
        <v>0</v>
      </c>
      <c r="P296" s="49">
        <f>'четвертая ц.к.'!$T$744</f>
        <v>0</v>
      </c>
      <c r="Q296" s="49">
        <f>'четвертая ц.к.'!$T$745</f>
        <v>0</v>
      </c>
      <c r="R296" s="49">
        <f>'четвертая ц.к.'!$T$746</f>
        <v>0</v>
      </c>
      <c r="S296" s="49">
        <f>'четвертая ц.к.'!$T$747</f>
        <v>0</v>
      </c>
      <c r="T296" s="49">
        <f>'четвертая ц.к.'!$T$748</f>
        <v>0</v>
      </c>
      <c r="U296" s="49">
        <f>'четвертая ц.к.'!$T$749</f>
        <v>0</v>
      </c>
      <c r="V296" s="49">
        <f>'четвертая ц.к.'!$T$750</f>
        <v>0</v>
      </c>
      <c r="W296" s="49">
        <f>'четвертая ц.к.'!$T$751</f>
        <v>0</v>
      </c>
      <c r="X296" s="49">
        <f>'четвертая ц.к.'!$T$752</f>
        <v>0</v>
      </c>
      <c r="Y296" s="50">
        <f>'четвертая ц.к.'!$T$753</f>
        <v>0</v>
      </c>
    </row>
    <row r="297" spans="1:25" ht="15" customHeight="1" thickBot="1" x14ac:dyDescent="0.3">
      <c r="A297" s="55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5" customHeight="1" x14ac:dyDescent="0.2">
      <c r="A298" s="457" t="s">
        <v>34</v>
      </c>
      <c r="B298" s="419" t="s">
        <v>6</v>
      </c>
      <c r="C298" s="419"/>
      <c r="D298" s="419"/>
      <c r="E298" s="419"/>
      <c r="F298" s="419"/>
      <c r="G298" s="419"/>
      <c r="H298" s="419"/>
      <c r="I298" s="419"/>
      <c r="J298" s="419"/>
      <c r="K298" s="419"/>
      <c r="L298" s="419"/>
      <c r="M298" s="419"/>
      <c r="N298" s="419"/>
      <c r="O298" s="419"/>
      <c r="P298" s="419"/>
      <c r="Q298" s="419"/>
      <c r="R298" s="419"/>
      <c r="S298" s="419"/>
      <c r="T298" s="419"/>
      <c r="U298" s="419"/>
      <c r="V298" s="419"/>
      <c r="W298" s="419"/>
      <c r="X298" s="419"/>
      <c r="Y298" s="420"/>
    </row>
    <row r="299" spans="1:25" ht="15" customHeight="1" x14ac:dyDescent="0.2">
      <c r="A299" s="458"/>
      <c r="B299" s="421"/>
      <c r="C299" s="421"/>
      <c r="D299" s="421"/>
      <c r="E299" s="421"/>
      <c r="F299" s="421"/>
      <c r="G299" s="421"/>
      <c r="H299" s="421"/>
      <c r="I299" s="421"/>
      <c r="J299" s="421"/>
      <c r="K299" s="421"/>
      <c r="L299" s="421"/>
      <c r="M299" s="421"/>
      <c r="N299" s="421"/>
      <c r="O299" s="421"/>
      <c r="P299" s="421"/>
      <c r="Q299" s="421"/>
      <c r="R299" s="421"/>
      <c r="S299" s="421"/>
      <c r="T299" s="421"/>
      <c r="U299" s="421"/>
      <c r="V299" s="421"/>
      <c r="W299" s="421"/>
      <c r="X299" s="421"/>
      <c r="Y299" s="422"/>
    </row>
    <row r="300" spans="1:25" ht="15" customHeight="1" thickBot="1" x14ac:dyDescent="0.25">
      <c r="A300" s="458"/>
      <c r="B300" s="423"/>
      <c r="C300" s="423"/>
      <c r="D300" s="423"/>
      <c r="E300" s="423"/>
      <c r="F300" s="423"/>
      <c r="G300" s="423"/>
      <c r="H300" s="423"/>
      <c r="I300" s="423"/>
      <c r="J300" s="423"/>
      <c r="K300" s="423"/>
      <c r="L300" s="423"/>
      <c r="M300" s="423"/>
      <c r="N300" s="423"/>
      <c r="O300" s="423"/>
      <c r="P300" s="423"/>
      <c r="Q300" s="423"/>
      <c r="R300" s="423"/>
      <c r="S300" s="423"/>
      <c r="T300" s="423"/>
      <c r="U300" s="423"/>
      <c r="V300" s="423"/>
      <c r="W300" s="423"/>
      <c r="X300" s="423"/>
      <c r="Y300" s="424"/>
    </row>
    <row r="301" spans="1:25" ht="23.25" customHeight="1" thickBot="1" x14ac:dyDescent="0.25">
      <c r="A301" s="459"/>
      <c r="B301" s="34" t="s">
        <v>46</v>
      </c>
      <c r="C301" s="34" t="s">
        <v>47</v>
      </c>
      <c r="D301" s="34" t="s">
        <v>48</v>
      </c>
      <c r="E301" s="34" t="s">
        <v>68</v>
      </c>
      <c r="F301" s="34" t="s">
        <v>49</v>
      </c>
      <c r="G301" s="34" t="s">
        <v>50</v>
      </c>
      <c r="H301" s="34" t="s">
        <v>51</v>
      </c>
      <c r="I301" s="34" t="s">
        <v>52</v>
      </c>
      <c r="J301" s="34" t="s">
        <v>53</v>
      </c>
      <c r="K301" s="34" t="s">
        <v>54</v>
      </c>
      <c r="L301" s="34" t="s">
        <v>55</v>
      </c>
      <c r="M301" s="34" t="s">
        <v>56</v>
      </c>
      <c r="N301" s="34" t="s">
        <v>69</v>
      </c>
      <c r="O301" s="34" t="s">
        <v>57</v>
      </c>
      <c r="P301" s="34" t="s">
        <v>58</v>
      </c>
      <c r="Q301" s="34" t="s">
        <v>59</v>
      </c>
      <c r="R301" s="34" t="s">
        <v>60</v>
      </c>
      <c r="S301" s="34" t="s">
        <v>61</v>
      </c>
      <c r="T301" s="34" t="s">
        <v>62</v>
      </c>
      <c r="U301" s="34" t="s">
        <v>63</v>
      </c>
      <c r="V301" s="34" t="s">
        <v>64</v>
      </c>
      <c r="W301" s="34" t="s">
        <v>65</v>
      </c>
      <c r="X301" s="34" t="s">
        <v>66</v>
      </c>
      <c r="Y301" s="34" t="s">
        <v>67</v>
      </c>
    </row>
    <row r="302" spans="1:25" s="40" customFormat="1" ht="15" customHeight="1" x14ac:dyDescent="0.25">
      <c r="A302" s="51">
        <v>1</v>
      </c>
      <c r="B302" s="42">
        <f>'четвертая ц.к.'!$U$10</f>
        <v>2477.64</v>
      </c>
      <c r="C302" s="43">
        <f>'четвертая ц.к.'!$U$11</f>
        <v>2456.29</v>
      </c>
      <c r="D302" s="43">
        <f>'четвертая ц.к.'!$U$12</f>
        <v>2456.2600000000002</v>
      </c>
      <c r="E302" s="43">
        <f>'четвертая ц.к.'!$U$13</f>
        <v>2365.59</v>
      </c>
      <c r="F302" s="43">
        <f>'четвертая ц.к.'!$U$14</f>
        <v>2418.5100000000002</v>
      </c>
      <c r="G302" s="43">
        <f>'четвертая ц.к.'!$U$15</f>
        <v>2766.16</v>
      </c>
      <c r="H302" s="43">
        <f>'четвертая ц.к.'!$U$16</f>
        <v>2833.54</v>
      </c>
      <c r="I302" s="43">
        <f>'четвертая ц.к.'!$U$17</f>
        <v>3176.82</v>
      </c>
      <c r="J302" s="43">
        <f>'четвертая ц.к.'!$U$18</f>
        <v>3400.01</v>
      </c>
      <c r="K302" s="43">
        <f>'четвертая ц.к.'!$U$19</f>
        <v>3428.63</v>
      </c>
      <c r="L302" s="43">
        <f>'четвертая ц.к.'!$U$20</f>
        <v>3401.89</v>
      </c>
      <c r="M302" s="43">
        <f>'четвертая ц.к.'!$U$21</f>
        <v>3346.52</v>
      </c>
      <c r="N302" s="43">
        <f>'четвертая ц.к.'!$U$22</f>
        <v>3327.08</v>
      </c>
      <c r="O302" s="43">
        <f>'четвертая ц.к.'!$U$23</f>
        <v>3344.97</v>
      </c>
      <c r="P302" s="43">
        <f>'четвертая ц.к.'!$U$24</f>
        <v>3337.78</v>
      </c>
      <c r="Q302" s="43">
        <f>'четвертая ц.к.'!$U$25</f>
        <v>3326.01</v>
      </c>
      <c r="R302" s="43">
        <f>'четвертая ц.к.'!$U$26</f>
        <v>3307.52</v>
      </c>
      <c r="S302" s="43">
        <f>'четвертая ц.к.'!$U$27</f>
        <v>3326.67</v>
      </c>
      <c r="T302" s="43">
        <f>'четвертая ц.к.'!$U$28</f>
        <v>3355.24</v>
      </c>
      <c r="U302" s="43">
        <f>'четвертая ц.к.'!$U$29</f>
        <v>3337.16</v>
      </c>
      <c r="V302" s="43">
        <f>'четвертая ц.к.'!$U$30</f>
        <v>3259.29</v>
      </c>
      <c r="W302" s="43">
        <f>'четвертая ц.к.'!$U$31</f>
        <v>3218.11</v>
      </c>
      <c r="X302" s="43">
        <f>'четвертая ц.к.'!$U$32</f>
        <v>2908.77</v>
      </c>
      <c r="Y302" s="44">
        <f>'четвертая ц.к.'!$U$33</f>
        <v>2571.75</v>
      </c>
    </row>
    <row r="303" spans="1:25" ht="15" customHeight="1" x14ac:dyDescent="0.25">
      <c r="A303" s="52">
        <f>A302+1</f>
        <v>2</v>
      </c>
      <c r="B303" s="45">
        <f>'четвертая ц.к.'!$U$34</f>
        <v>2281.5300000000002</v>
      </c>
      <c r="C303" s="46">
        <f>'четвертая ц.к.'!$U$35</f>
        <v>2199.56</v>
      </c>
      <c r="D303" s="46">
        <f>'четвертая ц.к.'!$U$36</f>
        <v>2151.2800000000002</v>
      </c>
      <c r="E303" s="46">
        <f>'четвертая ц.к.'!$U$37</f>
        <v>2110.39</v>
      </c>
      <c r="F303" s="46">
        <f>'четвертая ц.к.'!$U$38</f>
        <v>2136.6999999999998</v>
      </c>
      <c r="G303" s="46">
        <f>'четвертая ц.к.'!$U$39</f>
        <v>2317.94</v>
      </c>
      <c r="H303" s="46">
        <f>'четвертая ц.к.'!$U$40</f>
        <v>2480.1</v>
      </c>
      <c r="I303" s="46">
        <f>'четвертая ц.к.'!$U$41</f>
        <v>2752.5</v>
      </c>
      <c r="J303" s="46">
        <f>'четвертая ц.к.'!$U$42</f>
        <v>3026.2</v>
      </c>
      <c r="K303" s="46">
        <f>'четвертая ц.к.'!$U$43</f>
        <v>3086.54</v>
      </c>
      <c r="L303" s="46">
        <f>'четвертая ц.к.'!$U$44</f>
        <v>3090.7</v>
      </c>
      <c r="M303" s="46">
        <f>'четвертая ц.к.'!$U$45</f>
        <v>3083.87</v>
      </c>
      <c r="N303" s="46">
        <f>'четвертая ц.к.'!$U$46</f>
        <v>3076.86</v>
      </c>
      <c r="O303" s="46">
        <f>'четвертая ц.к.'!$U$47</f>
        <v>3079.3</v>
      </c>
      <c r="P303" s="46">
        <f>'четвертая ц.к.'!$U$48</f>
        <v>3077.24</v>
      </c>
      <c r="Q303" s="46">
        <f>'четвертая ц.к.'!$U$49</f>
        <v>3079.6</v>
      </c>
      <c r="R303" s="46">
        <f>'четвертая ц.к.'!$U$50</f>
        <v>3062.54</v>
      </c>
      <c r="S303" s="46">
        <f>'четвертая ц.к.'!$U$51</f>
        <v>3097.22</v>
      </c>
      <c r="T303" s="46">
        <f>'четвертая ц.к.'!$U$52</f>
        <v>3113.3</v>
      </c>
      <c r="U303" s="46">
        <f>'четвертая ц.к.'!$U$53</f>
        <v>3116.06</v>
      </c>
      <c r="V303" s="46">
        <f>'четвертая ц.к.'!$U$54</f>
        <v>3099.93</v>
      </c>
      <c r="W303" s="46">
        <f>'четвертая ц.к.'!$U$55</f>
        <v>3024.76</v>
      </c>
      <c r="X303" s="46">
        <f>'четвертая ц.к.'!$U$56</f>
        <v>2772.01</v>
      </c>
      <c r="Y303" s="47">
        <f>'четвертая ц.к.'!$U$57</f>
        <v>2590.2399999999998</v>
      </c>
    </row>
    <row r="304" spans="1:25" ht="15" customHeight="1" x14ac:dyDescent="0.25">
      <c r="A304" s="52">
        <f t="shared" ref="A304:A332" si="6">A303+1</f>
        <v>3</v>
      </c>
      <c r="B304" s="45">
        <f>'четвертая ц.к.'!$U$58</f>
        <v>2510.42</v>
      </c>
      <c r="C304" s="46">
        <f>'четвертая ц.к.'!$U$59</f>
        <v>2413.2199999999998</v>
      </c>
      <c r="D304" s="46">
        <f>'четвертая ц.к.'!$U$60</f>
        <v>2417.69</v>
      </c>
      <c r="E304" s="46">
        <f>'четвертая ц.к.'!$U$61</f>
        <v>2341.98</v>
      </c>
      <c r="F304" s="46">
        <f>'четвертая ц.к.'!$U$62</f>
        <v>2411.29</v>
      </c>
      <c r="G304" s="46">
        <f>'четвертая ц.к.'!$U$63</f>
        <v>2488.29</v>
      </c>
      <c r="H304" s="46">
        <f>'четвертая ц.к.'!$U$64</f>
        <v>2627.03</v>
      </c>
      <c r="I304" s="46">
        <f>'четвертая ц.к.'!$U$65</f>
        <v>2768.81</v>
      </c>
      <c r="J304" s="46">
        <f>'четвертая ц.к.'!$U$66</f>
        <v>3169.7</v>
      </c>
      <c r="K304" s="46">
        <f>'четвертая ц.к.'!$U$67</f>
        <v>3225.36</v>
      </c>
      <c r="L304" s="46">
        <f>'четвертая ц.к.'!$U$68</f>
        <v>3246.07</v>
      </c>
      <c r="M304" s="46">
        <f>'четвертая ц.к.'!$U$69</f>
        <v>3245.6</v>
      </c>
      <c r="N304" s="46">
        <f>'четвертая ц.к.'!$U$70</f>
        <v>3238.44</v>
      </c>
      <c r="O304" s="46">
        <f>'четвертая ц.к.'!$U$71</f>
        <v>3229.03</v>
      </c>
      <c r="P304" s="46">
        <f>'четвертая ц.к.'!$U$72</f>
        <v>3238.88</v>
      </c>
      <c r="Q304" s="46">
        <f>'четвертая ц.к.'!$U$73</f>
        <v>3249.37</v>
      </c>
      <c r="R304" s="46">
        <f>'четвертая ц.к.'!$U$74</f>
        <v>3271.81</v>
      </c>
      <c r="S304" s="46">
        <f>'четвертая ц.к.'!$U$75</f>
        <v>3299.44</v>
      </c>
      <c r="T304" s="46">
        <f>'четвертая ц.к.'!$U$76</f>
        <v>3335.77</v>
      </c>
      <c r="U304" s="46">
        <f>'четвертая ц.к.'!$U$77</f>
        <v>3346.61</v>
      </c>
      <c r="V304" s="46">
        <f>'четвертая ц.к.'!$U$78</f>
        <v>3307.08</v>
      </c>
      <c r="W304" s="46">
        <f>'четвертая ц.к.'!$U$79</f>
        <v>3271.46</v>
      </c>
      <c r="X304" s="46">
        <f>'четвертая ц.к.'!$U$80</f>
        <v>2978.51</v>
      </c>
      <c r="Y304" s="47">
        <f>'четвертая ц.к.'!$U$81</f>
        <v>2737.65</v>
      </c>
    </row>
    <row r="305" spans="1:25" ht="15" customHeight="1" x14ac:dyDescent="0.25">
      <c r="A305" s="52">
        <f t="shared" si="6"/>
        <v>4</v>
      </c>
      <c r="B305" s="45">
        <f>'четвертая ц.к.'!$U$82</f>
        <v>2582.25</v>
      </c>
      <c r="C305" s="46">
        <f>'четвертая ц.к.'!$U$83</f>
        <v>2476.14</v>
      </c>
      <c r="D305" s="46">
        <f>'четвертая ц.к.'!$U$84</f>
        <v>2417.87</v>
      </c>
      <c r="E305" s="46">
        <f>'четвертая ц.к.'!$U$85</f>
        <v>2407.61</v>
      </c>
      <c r="F305" s="46">
        <f>'четвертая ц.к.'!$U$86</f>
        <v>2267.8000000000002</v>
      </c>
      <c r="G305" s="46">
        <f>'четвертая ц.к.'!$U$87</f>
        <v>2409.85</v>
      </c>
      <c r="H305" s="46">
        <f>'четвертая ц.к.'!$U$88</f>
        <v>2473.73</v>
      </c>
      <c r="I305" s="46">
        <f>'четвертая ц.к.'!$U$89</f>
        <v>2560.67</v>
      </c>
      <c r="J305" s="46">
        <f>'четвертая ц.к.'!$U$90</f>
        <v>2700.52</v>
      </c>
      <c r="K305" s="46">
        <f>'четвертая ц.к.'!$U$91</f>
        <v>2922.45</v>
      </c>
      <c r="L305" s="46">
        <f>'четвертая ц.к.'!$U$92</f>
        <v>3020.13</v>
      </c>
      <c r="M305" s="46">
        <f>'четвертая ц.к.'!$U$93</f>
        <v>3029.6</v>
      </c>
      <c r="N305" s="46">
        <f>'четвертая ц.к.'!$U$94</f>
        <v>3025.61</v>
      </c>
      <c r="O305" s="46">
        <f>'четвертая ц.к.'!$U$95</f>
        <v>3030.24</v>
      </c>
      <c r="P305" s="46">
        <f>'четвертая ц.к.'!$U$96</f>
        <v>3033.64</v>
      </c>
      <c r="Q305" s="46">
        <f>'четвертая ц.к.'!$U$97</f>
        <v>3041.14</v>
      </c>
      <c r="R305" s="46">
        <f>'четвертая ц.к.'!$U$98</f>
        <v>3037.64</v>
      </c>
      <c r="S305" s="46">
        <f>'четвертая ц.к.'!$U$99</f>
        <v>3074.24</v>
      </c>
      <c r="T305" s="46">
        <f>'четвертая ц.к.'!$U$100</f>
        <v>3101.14</v>
      </c>
      <c r="U305" s="46">
        <f>'четвертая ц.к.'!$U$101</f>
        <v>3065.98</v>
      </c>
      <c r="V305" s="46">
        <f>'четвертая ц.к.'!$U$102</f>
        <v>3045.48</v>
      </c>
      <c r="W305" s="46">
        <f>'четвертая ц.к.'!$U$103</f>
        <v>3025.35</v>
      </c>
      <c r="X305" s="46">
        <f>'четвертая ц.к.'!$U$104</f>
        <v>2757.43</v>
      </c>
      <c r="Y305" s="47">
        <f>'четвертая ц.к.'!$U$105</f>
        <v>2420.5300000000002</v>
      </c>
    </row>
    <row r="306" spans="1:25" ht="15" customHeight="1" x14ac:dyDescent="0.25">
      <c r="A306" s="52">
        <f t="shared" si="6"/>
        <v>5</v>
      </c>
      <c r="B306" s="45">
        <f>'четвертая ц.к.'!$U$106</f>
        <v>2350.6799999999998</v>
      </c>
      <c r="C306" s="46">
        <f>'четвертая ц.к.'!$U$107</f>
        <v>2252.2800000000002</v>
      </c>
      <c r="D306" s="46">
        <f>'четвертая ц.к.'!$U$108</f>
        <v>2234.73</v>
      </c>
      <c r="E306" s="46">
        <f>'четвертая ц.к.'!$U$109</f>
        <v>2249.39</v>
      </c>
      <c r="F306" s="46">
        <f>'четвертая ц.к.'!$U$110</f>
        <v>2265.1799999999998</v>
      </c>
      <c r="G306" s="46">
        <f>'четвертая ц.к.'!$U$111</f>
        <v>2384.4899999999998</v>
      </c>
      <c r="H306" s="46">
        <f>'четвертая ц.к.'!$U$112</f>
        <v>2571.64</v>
      </c>
      <c r="I306" s="46">
        <f>'четвертая ц.к.'!$U$113</f>
        <v>2819.92</v>
      </c>
      <c r="J306" s="46">
        <f>'четвертая ц.к.'!$U$114</f>
        <v>3205.26</v>
      </c>
      <c r="K306" s="46">
        <f>'четвертая ц.к.'!$U$115</f>
        <v>3324.84</v>
      </c>
      <c r="L306" s="46">
        <f>'четвертая ц.к.'!$U$116</f>
        <v>3280.74</v>
      </c>
      <c r="M306" s="46">
        <f>'четвертая ц.к.'!$U$117</f>
        <v>3283.78</v>
      </c>
      <c r="N306" s="46">
        <f>'четвертая ц.к.'!$U$118</f>
        <v>3261.26</v>
      </c>
      <c r="O306" s="46">
        <f>'четвертая ц.к.'!$U$119</f>
        <v>3264.52</v>
      </c>
      <c r="P306" s="46">
        <f>'четвертая ц.к.'!$U$120</f>
        <v>3266.32</v>
      </c>
      <c r="Q306" s="46">
        <f>'четвертая ц.к.'!$U$121</f>
        <v>3293.81</v>
      </c>
      <c r="R306" s="46">
        <f>'четвертая ц.к.'!$U$122</f>
        <v>3321.88</v>
      </c>
      <c r="S306" s="46">
        <f>'четвертая ц.к.'!$U$123</f>
        <v>3362.64</v>
      </c>
      <c r="T306" s="46">
        <f>'четвертая ц.к.'!$U$124</f>
        <v>3365.41</v>
      </c>
      <c r="U306" s="46">
        <f>'четвертая ц.к.'!$U$125</f>
        <v>3355.97</v>
      </c>
      <c r="V306" s="46">
        <f>'четвертая ц.к.'!$U$126</f>
        <v>3290.07</v>
      </c>
      <c r="W306" s="46">
        <f>'четвертая ц.к.'!$U$127</f>
        <v>3187.12</v>
      </c>
      <c r="X306" s="46">
        <f>'четвертая ц.к.'!$U$128</f>
        <v>2804.83</v>
      </c>
      <c r="Y306" s="47">
        <f>'четвертая ц.к.'!$U$129</f>
        <v>2522.12</v>
      </c>
    </row>
    <row r="307" spans="1:25" ht="15" customHeight="1" x14ac:dyDescent="0.25">
      <c r="A307" s="52">
        <f t="shared" si="6"/>
        <v>6</v>
      </c>
      <c r="B307" s="45">
        <f>'четвертая ц.к.'!$U$130</f>
        <v>2342.7199999999998</v>
      </c>
      <c r="C307" s="46">
        <f>'четвертая ц.к.'!$U$131</f>
        <v>2267.2800000000002</v>
      </c>
      <c r="D307" s="46">
        <f>'четвертая ц.к.'!$U$132</f>
        <v>2168.8200000000002</v>
      </c>
      <c r="E307" s="46">
        <f>'четвертая ц.к.'!$U$133</f>
        <v>2227.2800000000002</v>
      </c>
      <c r="F307" s="46">
        <f>'четвертая ц.к.'!$U$134</f>
        <v>2290.67</v>
      </c>
      <c r="G307" s="46">
        <f>'четвертая ц.к.'!$U$135</f>
        <v>2390.04</v>
      </c>
      <c r="H307" s="46">
        <f>'четвертая ц.к.'!$U$136</f>
        <v>2643.14</v>
      </c>
      <c r="I307" s="46">
        <f>'четвертая ц.к.'!$U$137</f>
        <v>2907.79</v>
      </c>
      <c r="J307" s="46">
        <f>'четвертая ц.к.'!$U$138</f>
        <v>3268.24</v>
      </c>
      <c r="K307" s="46">
        <f>'четвертая ц.к.'!$U$139</f>
        <v>3369.65</v>
      </c>
      <c r="L307" s="46">
        <f>'четвертая ц.к.'!$U$140</f>
        <v>3338.91</v>
      </c>
      <c r="M307" s="46">
        <f>'четвертая ц.к.'!$U$141</f>
        <v>3329.82</v>
      </c>
      <c r="N307" s="46">
        <f>'четвертая ц.к.'!$U$142</f>
        <v>3299.5</v>
      </c>
      <c r="O307" s="46">
        <f>'четвертая ц.к.'!$U$143</f>
        <v>3322.95</v>
      </c>
      <c r="P307" s="46">
        <f>'четвертая ц.к.'!$U$144</f>
        <v>3319.75</v>
      </c>
      <c r="Q307" s="46">
        <f>'четвертая ц.к.'!$U$145</f>
        <v>3362.57</v>
      </c>
      <c r="R307" s="46">
        <f>'четвертая ц.к.'!$U$146</f>
        <v>3366.58</v>
      </c>
      <c r="S307" s="46">
        <f>'четвертая ц.к.'!$U$147</f>
        <v>3386.99</v>
      </c>
      <c r="T307" s="46">
        <f>'четвертая ц.к.'!$U$148</f>
        <v>3377.82</v>
      </c>
      <c r="U307" s="46">
        <f>'четвертая ц.к.'!$U$149</f>
        <v>3351.98</v>
      </c>
      <c r="V307" s="46">
        <f>'четвертая ц.к.'!$U$150</f>
        <v>3234.32</v>
      </c>
      <c r="W307" s="46">
        <f>'четвертая ц.к.'!$U$151</f>
        <v>3157.19</v>
      </c>
      <c r="X307" s="46">
        <f>'четвертая ц.к.'!$U$152</f>
        <v>2972.89</v>
      </c>
      <c r="Y307" s="47">
        <f>'четвертая ц.к.'!$U$153</f>
        <v>2501.46</v>
      </c>
    </row>
    <row r="308" spans="1:25" ht="15" customHeight="1" x14ac:dyDescent="0.25">
      <c r="A308" s="52">
        <f t="shared" si="6"/>
        <v>7</v>
      </c>
      <c r="B308" s="45">
        <f>'четвертая ц.к.'!$U$154</f>
        <v>2331.44</v>
      </c>
      <c r="C308" s="46">
        <f>'четвертая ц.к.'!$U$155</f>
        <v>2286.4299999999998</v>
      </c>
      <c r="D308" s="46">
        <f>'четвертая ц.к.'!$U$156</f>
        <v>2206.12</v>
      </c>
      <c r="E308" s="46">
        <f>'четвертая ц.к.'!$U$157</f>
        <v>2247.75</v>
      </c>
      <c r="F308" s="46">
        <f>'четвертая ц.к.'!$U$158</f>
        <v>2285.89</v>
      </c>
      <c r="G308" s="46">
        <f>'четвертая ц.к.'!$U$159</f>
        <v>2510.33</v>
      </c>
      <c r="H308" s="46">
        <f>'четвертая ц.к.'!$U$160</f>
        <v>2733.53</v>
      </c>
      <c r="I308" s="46">
        <f>'четвертая ц.к.'!$U$161</f>
        <v>3114.17</v>
      </c>
      <c r="J308" s="46">
        <f>'четвертая ц.к.'!$U$162</f>
        <v>3289.26</v>
      </c>
      <c r="K308" s="46">
        <f>'четвертая ц.к.'!$U$163</f>
        <v>3344.98</v>
      </c>
      <c r="L308" s="46">
        <f>'четвертая ц.к.'!$U$164</f>
        <v>3332.41</v>
      </c>
      <c r="M308" s="46">
        <f>'четвертая ц.к.'!$U$165</f>
        <v>3326.56</v>
      </c>
      <c r="N308" s="46">
        <f>'четвертая ц.к.'!$U$166</f>
        <v>3312.66</v>
      </c>
      <c r="O308" s="46">
        <f>'четвертая ц.к.'!$U$167</f>
        <v>3332.63</v>
      </c>
      <c r="P308" s="46">
        <f>'четвертая ц.к.'!$U$168</f>
        <v>3332.59</v>
      </c>
      <c r="Q308" s="46">
        <f>'четвертая ц.к.'!$U$169</f>
        <v>3350.06</v>
      </c>
      <c r="R308" s="46">
        <f>'четвертая ц.к.'!$U$170</f>
        <v>3361.98</v>
      </c>
      <c r="S308" s="46">
        <f>'четвертая ц.к.'!$U$171</f>
        <v>3454.65</v>
      </c>
      <c r="T308" s="46">
        <f>'четвертая ц.к.'!$U$172</f>
        <v>3404.02</v>
      </c>
      <c r="U308" s="46">
        <f>'четвертая ц.к.'!$U$173</f>
        <v>3383.02</v>
      </c>
      <c r="V308" s="46">
        <f>'четвертая ц.к.'!$U$174</f>
        <v>3306.86</v>
      </c>
      <c r="W308" s="46">
        <f>'четвертая ц.к.'!$U$175</f>
        <v>3261.51</v>
      </c>
      <c r="X308" s="46">
        <f>'четвертая ц.к.'!$U$176</f>
        <v>3141.83</v>
      </c>
      <c r="Y308" s="47">
        <f>'четвертая ц.к.'!$U$177</f>
        <v>3039.27</v>
      </c>
    </row>
    <row r="309" spans="1:25" ht="15" customHeight="1" x14ac:dyDescent="0.25">
      <c r="A309" s="52">
        <f t="shared" si="6"/>
        <v>8</v>
      </c>
      <c r="B309" s="45">
        <f>'четвертая ц.к.'!$U$178</f>
        <v>2993.5</v>
      </c>
      <c r="C309" s="46">
        <f>'четвертая ц.к.'!$U$179</f>
        <v>2542.4499999999998</v>
      </c>
      <c r="D309" s="46">
        <f>'четвертая ц.к.'!$U$180</f>
        <v>2418.48</v>
      </c>
      <c r="E309" s="46">
        <f>'четвертая ц.к.'!$U$181</f>
        <v>2437.58</v>
      </c>
      <c r="F309" s="46">
        <f>'четвертая ц.к.'!$U$182</f>
        <v>2538.66</v>
      </c>
      <c r="G309" s="46">
        <f>'четвертая ц.к.'!$U$183</f>
        <v>3162.79</v>
      </c>
      <c r="H309" s="46">
        <f>'четвертая ц.к.'!$U$184</f>
        <v>3318.64</v>
      </c>
      <c r="I309" s="46">
        <f>'четвертая ц.к.'!$U$185</f>
        <v>3385.5</v>
      </c>
      <c r="J309" s="46">
        <f>'четвертая ц.к.'!$U$186</f>
        <v>3630.89</v>
      </c>
      <c r="K309" s="46">
        <f>'четвертая ц.к.'!$U$187</f>
        <v>3670.07</v>
      </c>
      <c r="L309" s="46">
        <f>'четвертая ц.к.'!$U$188</f>
        <v>3634.71</v>
      </c>
      <c r="M309" s="46">
        <f>'четвертая ц.к.'!$U$189</f>
        <v>3621.29</v>
      </c>
      <c r="N309" s="46">
        <f>'четвертая ц.к.'!$U$190</f>
        <v>3594.14</v>
      </c>
      <c r="O309" s="46">
        <f>'четвертая ц.к.'!$U$191</f>
        <v>3608.2</v>
      </c>
      <c r="P309" s="46">
        <f>'четвертая ц.к.'!$U$192</f>
        <v>3609.49</v>
      </c>
      <c r="Q309" s="46">
        <f>'четвертая ц.к.'!$U$193</f>
        <v>3625.51</v>
      </c>
      <c r="R309" s="46">
        <f>'четвертая ц.к.'!$U$194</f>
        <v>3642.65</v>
      </c>
      <c r="S309" s="46">
        <f>'четвертая ц.к.'!$U$195</f>
        <v>3697.93</v>
      </c>
      <c r="T309" s="46">
        <f>'четвертая ц.к.'!$U$196</f>
        <v>3741.69</v>
      </c>
      <c r="U309" s="46">
        <f>'четвертая ц.к.'!$U$197</f>
        <v>3708.34</v>
      </c>
      <c r="V309" s="46">
        <f>'четвертая ц.к.'!$U$198</f>
        <v>3618.67</v>
      </c>
      <c r="W309" s="46">
        <f>'четвертая ц.к.'!$U$199</f>
        <v>3591.53</v>
      </c>
      <c r="X309" s="46">
        <f>'четвертая ц.к.'!$U$200</f>
        <v>3334.28</v>
      </c>
      <c r="Y309" s="47">
        <f>'четвертая ц.к.'!$U$201</f>
        <v>3248.48</v>
      </c>
    </row>
    <row r="310" spans="1:25" ht="15" customHeight="1" x14ac:dyDescent="0.25">
      <c r="A310" s="52">
        <f t="shared" si="6"/>
        <v>9</v>
      </c>
      <c r="B310" s="45">
        <f>'четвертая ц.к.'!$U$202</f>
        <v>2805.12</v>
      </c>
      <c r="C310" s="46">
        <f>'четвертая ц.к.'!$U$203</f>
        <v>2497.79</v>
      </c>
      <c r="D310" s="46">
        <f>'четвертая ц.к.'!$U$204</f>
        <v>2419.39</v>
      </c>
      <c r="E310" s="46">
        <f>'четвертая ц.к.'!$U$205</f>
        <v>2411.0700000000002</v>
      </c>
      <c r="F310" s="46">
        <f>'четвертая ц.к.'!$U$206</f>
        <v>2432.64</v>
      </c>
      <c r="G310" s="46">
        <f>'четвертая ц.к.'!$U$207</f>
        <v>2649.13</v>
      </c>
      <c r="H310" s="46">
        <f>'четвертая ц.к.'!$U$208</f>
        <v>3024.52</v>
      </c>
      <c r="I310" s="46">
        <f>'четвертая ц.к.'!$U$209</f>
        <v>3102.02</v>
      </c>
      <c r="J310" s="46">
        <f>'четвертая ц.к.'!$U$210</f>
        <v>3263.13</v>
      </c>
      <c r="K310" s="46">
        <f>'четвертая ц.к.'!$U$211</f>
        <v>3437.87</v>
      </c>
      <c r="L310" s="46">
        <f>'четвертая ц.к.'!$U$212</f>
        <v>3395.74</v>
      </c>
      <c r="M310" s="46">
        <f>'четвертая ц.к.'!$U$213</f>
        <v>3384.54</v>
      </c>
      <c r="N310" s="46">
        <f>'четвертая ц.к.'!$U$214</f>
        <v>3370.18</v>
      </c>
      <c r="O310" s="46">
        <f>'четвертая ц.к.'!$U$215</f>
        <v>3362.49</v>
      </c>
      <c r="P310" s="46">
        <f>'четвертая ц.к.'!$U$216</f>
        <v>3352.98</v>
      </c>
      <c r="Q310" s="46">
        <f>'четвертая ц.к.'!$U$217</f>
        <v>3361.75</v>
      </c>
      <c r="R310" s="46">
        <f>'четвертая ц.к.'!$U$218</f>
        <v>3378.55</v>
      </c>
      <c r="S310" s="46">
        <f>'четвертая ц.к.'!$U$219</f>
        <v>3499.06</v>
      </c>
      <c r="T310" s="46">
        <f>'четвертая ц.к.'!$U$220</f>
        <v>3344.71</v>
      </c>
      <c r="U310" s="46">
        <f>'четвертая ц.к.'!$U$221</f>
        <v>3339.16</v>
      </c>
      <c r="V310" s="46">
        <f>'четвертая ц.к.'!$U$222</f>
        <v>3329.17</v>
      </c>
      <c r="W310" s="46">
        <f>'четвертая ц.к.'!$U$223</f>
        <v>3265.92</v>
      </c>
      <c r="X310" s="46">
        <f>'четвертая ц.к.'!$U$224</f>
        <v>3146.14</v>
      </c>
      <c r="Y310" s="47">
        <f>'четвертая ц.к.'!$U$225</f>
        <v>3009.21</v>
      </c>
    </row>
    <row r="311" spans="1:25" ht="15" customHeight="1" x14ac:dyDescent="0.25">
      <c r="A311" s="52">
        <f t="shared" si="6"/>
        <v>10</v>
      </c>
      <c r="B311" s="45">
        <f>'четвертая ц.к.'!$U$226</f>
        <v>2602.85</v>
      </c>
      <c r="C311" s="46">
        <f>'четвертая ц.к.'!$U$227</f>
        <v>2437.7399999999998</v>
      </c>
      <c r="D311" s="46">
        <f>'четвертая ц.к.'!$U$228</f>
        <v>2360.19</v>
      </c>
      <c r="E311" s="46">
        <f>'четвертая ц.к.'!$U$229</f>
        <v>2360.7800000000002</v>
      </c>
      <c r="F311" s="46">
        <f>'четвертая ц.к.'!$U$230</f>
        <v>2367.02</v>
      </c>
      <c r="G311" s="46">
        <f>'четвертая ц.к.'!$U$231</f>
        <v>2471.6</v>
      </c>
      <c r="H311" s="46">
        <f>'четвертая ц.к.'!$U$232</f>
        <v>2720.89</v>
      </c>
      <c r="I311" s="46">
        <f>'четвертая ц.к.'!$U$233</f>
        <v>3024.36</v>
      </c>
      <c r="J311" s="46">
        <f>'четвертая ц.к.'!$U$234</f>
        <v>3160.8</v>
      </c>
      <c r="K311" s="46">
        <f>'четвертая ц.к.'!$U$235</f>
        <v>3261.43</v>
      </c>
      <c r="L311" s="46">
        <f>'четвертая ц.к.'!$U$236</f>
        <v>3283.13</v>
      </c>
      <c r="M311" s="46">
        <f>'четвертая ц.к.'!$U$237</f>
        <v>3299.62</v>
      </c>
      <c r="N311" s="46">
        <f>'четвертая ц.к.'!$U$238</f>
        <v>3295.02</v>
      </c>
      <c r="O311" s="46">
        <f>'четвертая ц.к.'!$U$239</f>
        <v>3301</v>
      </c>
      <c r="P311" s="46">
        <f>'четвертая ц.к.'!$U$240</f>
        <v>3304.96</v>
      </c>
      <c r="Q311" s="46">
        <f>'четвертая ц.к.'!$U$241</f>
        <v>3327.7</v>
      </c>
      <c r="R311" s="46">
        <f>'четвертая ц.к.'!$U$242</f>
        <v>3323.56</v>
      </c>
      <c r="S311" s="46">
        <f>'четвертая ц.к.'!$U$243</f>
        <v>3378.98</v>
      </c>
      <c r="T311" s="46">
        <f>'четвертая ц.к.'!$U$244</f>
        <v>3375.3</v>
      </c>
      <c r="U311" s="46">
        <f>'четвертая ц.к.'!$U$245</f>
        <v>3369.24</v>
      </c>
      <c r="V311" s="46">
        <f>'четвертая ц.к.'!$U$246</f>
        <v>3324.13</v>
      </c>
      <c r="W311" s="46">
        <f>'четвертая ц.к.'!$U$247</f>
        <v>3269.7</v>
      </c>
      <c r="X311" s="46">
        <f>'четвертая ц.к.'!$U$248</f>
        <v>3200.37</v>
      </c>
      <c r="Y311" s="47">
        <f>'четвертая ц.к.'!$U$249</f>
        <v>3025.9</v>
      </c>
    </row>
    <row r="312" spans="1:25" s="41" customFormat="1" ht="15" customHeight="1" x14ac:dyDescent="0.25">
      <c r="A312" s="52">
        <f t="shared" si="6"/>
        <v>11</v>
      </c>
      <c r="B312" s="45">
        <f>'четвертая ц.к.'!$U$250</f>
        <v>2642.89</v>
      </c>
      <c r="C312" s="46">
        <f>'четвертая ц.к.'!$U$251</f>
        <v>2461.46</v>
      </c>
      <c r="D312" s="46">
        <f>'четвертая ц.к.'!$U$252</f>
        <v>2365.1999999999998</v>
      </c>
      <c r="E312" s="46">
        <f>'четвертая ц.к.'!$U$253</f>
        <v>2372.16</v>
      </c>
      <c r="F312" s="46">
        <f>'четвертая ц.к.'!$U$254</f>
        <v>2387.94</v>
      </c>
      <c r="G312" s="46">
        <f>'четвертая ц.к.'!$U$255</f>
        <v>2647.15</v>
      </c>
      <c r="H312" s="46">
        <f>'четвертая ц.к.'!$U$256</f>
        <v>3038.64</v>
      </c>
      <c r="I312" s="46">
        <f>'четвертая ц.к.'!$U$257</f>
        <v>3226.51</v>
      </c>
      <c r="J312" s="46">
        <f>'четвертая ц.к.'!$U$258</f>
        <v>3382.92</v>
      </c>
      <c r="K312" s="46">
        <f>'четвертая ц.к.'!$U$259</f>
        <v>3446.46</v>
      </c>
      <c r="L312" s="46">
        <f>'четвертая ц.к.'!$U$260</f>
        <v>3422.83</v>
      </c>
      <c r="M312" s="46">
        <f>'четвертая ц.к.'!$U$261</f>
        <v>3412.85</v>
      </c>
      <c r="N312" s="46">
        <f>'четвертая ц.к.'!$U$262</f>
        <v>3400.12</v>
      </c>
      <c r="O312" s="46">
        <f>'четвертая ц.к.'!$U$263</f>
        <v>3406.37</v>
      </c>
      <c r="P312" s="46">
        <f>'четвертая ц.к.'!$U$264</f>
        <v>3428.98</v>
      </c>
      <c r="Q312" s="46">
        <f>'четвертая ц.к.'!$U$265</f>
        <v>3421.14</v>
      </c>
      <c r="R312" s="46">
        <f>'четвертая ц.к.'!$U$266</f>
        <v>3424.58</v>
      </c>
      <c r="S312" s="46">
        <f>'четвертая ц.к.'!$U$267</f>
        <v>3512.65</v>
      </c>
      <c r="T312" s="46">
        <f>'четвертая ц.к.'!$U$268</f>
        <v>3545.76</v>
      </c>
      <c r="U312" s="46">
        <f>'четвертая ц.к.'!$U$269</f>
        <v>3521.28</v>
      </c>
      <c r="V312" s="46">
        <f>'четвертая ц.к.'!$U$270</f>
        <v>3324.76</v>
      </c>
      <c r="W312" s="46">
        <f>'четвертая ц.к.'!$U$271</f>
        <v>3267.73</v>
      </c>
      <c r="X312" s="46">
        <f>'четвертая ц.к.'!$U$272</f>
        <v>3118.74</v>
      </c>
      <c r="Y312" s="47">
        <f>'четвертая ц.к.'!$U$273</f>
        <v>2735.31</v>
      </c>
    </row>
    <row r="313" spans="1:25" ht="15" customHeight="1" x14ac:dyDescent="0.25">
      <c r="A313" s="52">
        <f t="shared" si="6"/>
        <v>12</v>
      </c>
      <c r="B313" s="45">
        <f>'четвертая ц.к.'!$U$274</f>
        <v>2641.17</v>
      </c>
      <c r="C313" s="46">
        <f>'четвертая ц.к.'!$U$275</f>
        <v>2465.7199999999998</v>
      </c>
      <c r="D313" s="46">
        <f>'четвертая ц.к.'!$U$276</f>
        <v>2387.58</v>
      </c>
      <c r="E313" s="46">
        <f>'четвертая ц.к.'!$U$277</f>
        <v>2393.3000000000002</v>
      </c>
      <c r="F313" s="46">
        <f>'четвертая ц.к.'!$U$278</f>
        <v>2396.98</v>
      </c>
      <c r="G313" s="46">
        <f>'четвертая ц.к.'!$U$279</f>
        <v>2639.06</v>
      </c>
      <c r="H313" s="46">
        <f>'четвертая ц.к.'!$U$280</f>
        <v>3122.59</v>
      </c>
      <c r="I313" s="46">
        <f>'четвертая ц.к.'!$U$281</f>
        <v>3216.18</v>
      </c>
      <c r="J313" s="46">
        <f>'четвертая ц.к.'!$U$282</f>
        <v>3339.87</v>
      </c>
      <c r="K313" s="46">
        <f>'четвертая ц.к.'!$U$283</f>
        <v>3338.29</v>
      </c>
      <c r="L313" s="46">
        <f>'четвертая ц.к.'!$U$284</f>
        <v>3367.96</v>
      </c>
      <c r="M313" s="46">
        <f>'четвертая ц.к.'!$U$285</f>
        <v>3327.06</v>
      </c>
      <c r="N313" s="46">
        <f>'четвертая ц.к.'!$U$286</f>
        <v>3323.78</v>
      </c>
      <c r="O313" s="46">
        <f>'четвертая ц.к.'!$U$287</f>
        <v>3329.36</v>
      </c>
      <c r="P313" s="46">
        <f>'четвертая ц.к.'!$U$288</f>
        <v>3327.19</v>
      </c>
      <c r="Q313" s="46">
        <f>'четвертая ц.к.'!$U$289</f>
        <v>3331.18</v>
      </c>
      <c r="R313" s="46">
        <f>'четвертая ц.к.'!$U$290</f>
        <v>3334.42</v>
      </c>
      <c r="S313" s="46">
        <f>'четвертая ц.к.'!$U$291</f>
        <v>3499.81</v>
      </c>
      <c r="T313" s="46">
        <f>'четвертая ц.к.'!$U$292</f>
        <v>3462.28</v>
      </c>
      <c r="U313" s="46">
        <f>'четвертая ц.к.'!$U$293</f>
        <v>3424.64</v>
      </c>
      <c r="V313" s="46">
        <f>'четвертая ц.к.'!$U$294</f>
        <v>3332.59</v>
      </c>
      <c r="W313" s="46">
        <f>'четвертая ц.к.'!$U$295</f>
        <v>3262.35</v>
      </c>
      <c r="X313" s="46">
        <f>'четвертая ц.к.'!$U$296</f>
        <v>3002.22</v>
      </c>
      <c r="Y313" s="47">
        <f>'четвертая ц.к.'!$U$297</f>
        <v>2793.99</v>
      </c>
    </row>
    <row r="314" spans="1:25" ht="15" customHeight="1" x14ac:dyDescent="0.25">
      <c r="A314" s="52">
        <f t="shared" si="6"/>
        <v>13</v>
      </c>
      <c r="B314" s="45">
        <f>'четвертая ц.к.'!$U$298</f>
        <v>2449.37</v>
      </c>
      <c r="C314" s="46">
        <f>'четвертая ц.к.'!$U$299</f>
        <v>2361.2600000000002</v>
      </c>
      <c r="D314" s="46">
        <f>'четвертая ц.к.'!$U$300</f>
        <v>2282.39</v>
      </c>
      <c r="E314" s="46">
        <f>'четвертая ц.к.'!$U$301</f>
        <v>2260.87</v>
      </c>
      <c r="F314" s="46">
        <f>'четвертая ц.к.'!$U$302</f>
        <v>2274.83</v>
      </c>
      <c r="G314" s="46">
        <f>'четвертая ц.к.'!$U$303</f>
        <v>2511.96</v>
      </c>
      <c r="H314" s="46">
        <f>'четвертая ц.к.'!$U$304</f>
        <v>2991.94</v>
      </c>
      <c r="I314" s="46">
        <f>'четвертая ц.к.'!$U$305</f>
        <v>3228.25</v>
      </c>
      <c r="J314" s="46">
        <f>'четвертая ц.к.'!$U$306</f>
        <v>3329.15</v>
      </c>
      <c r="K314" s="46">
        <f>'четвертая ц.к.'!$U$307</f>
        <v>3387.25</v>
      </c>
      <c r="L314" s="46">
        <f>'четвертая ц.к.'!$U$308</f>
        <v>3363.91</v>
      </c>
      <c r="M314" s="46">
        <f>'четвертая ц.к.'!$U$309</f>
        <v>3363.92</v>
      </c>
      <c r="N314" s="46">
        <f>'четвертая ц.к.'!$U$310</f>
        <v>3391.54</v>
      </c>
      <c r="O314" s="46">
        <f>'четвертая ц.к.'!$U$311</f>
        <v>3422.93</v>
      </c>
      <c r="P314" s="46">
        <f>'четвертая ц.к.'!$U$312</f>
        <v>3424.37</v>
      </c>
      <c r="Q314" s="46">
        <f>'четвертая ц.к.'!$U$313</f>
        <v>3435.18</v>
      </c>
      <c r="R314" s="46">
        <f>'четвертая ц.к.'!$U$314</f>
        <v>3452.27</v>
      </c>
      <c r="S314" s="46">
        <f>'четвертая ц.к.'!$U$315</f>
        <v>3517.79</v>
      </c>
      <c r="T314" s="46">
        <f>'четвертая ц.к.'!$U$316</f>
        <v>3556.97</v>
      </c>
      <c r="U314" s="46">
        <f>'четвертая ц.к.'!$U$317</f>
        <v>3531.15</v>
      </c>
      <c r="V314" s="46">
        <f>'четвертая ц.к.'!$U$318</f>
        <v>3476.49</v>
      </c>
      <c r="W314" s="46">
        <f>'четвертая ц.к.'!$U$319</f>
        <v>3631.73</v>
      </c>
      <c r="X314" s="46">
        <f>'четвертая ц.к.'!$U$320</f>
        <v>3036.43</v>
      </c>
      <c r="Y314" s="47">
        <f>'четвертая ц.к.'!$U$321</f>
        <v>2891.99</v>
      </c>
    </row>
    <row r="315" spans="1:25" ht="15" customHeight="1" x14ac:dyDescent="0.25">
      <c r="A315" s="52">
        <f t="shared" si="6"/>
        <v>14</v>
      </c>
      <c r="B315" s="45">
        <f>'четвертая ц.к.'!$U$322</f>
        <v>2936.47</v>
      </c>
      <c r="C315" s="46">
        <f>'четвертая ц.к.'!$U$323</f>
        <v>2638.94</v>
      </c>
      <c r="D315" s="46">
        <f>'четвертая ц.к.'!$U$324</f>
        <v>2481.5</v>
      </c>
      <c r="E315" s="46">
        <f>'четвертая ц.к.'!$U$325</f>
        <v>2491.12</v>
      </c>
      <c r="F315" s="46">
        <f>'четвертая ц.к.'!$U$326</f>
        <v>2636.51</v>
      </c>
      <c r="G315" s="46">
        <f>'четвертая ц.к.'!$U$327</f>
        <v>2946.61</v>
      </c>
      <c r="H315" s="46">
        <f>'четвертая ц.к.'!$U$328</f>
        <v>3249.12</v>
      </c>
      <c r="I315" s="46">
        <f>'четвертая ц.к.'!$U$329</f>
        <v>3395.61</v>
      </c>
      <c r="J315" s="46">
        <f>'четвертая ц.к.'!$U$330</f>
        <v>3891.22</v>
      </c>
      <c r="K315" s="46">
        <f>'четвертая ц.к.'!$U$331</f>
        <v>3965.43</v>
      </c>
      <c r="L315" s="46">
        <f>'четвертая ц.к.'!$U$332</f>
        <v>3935.13</v>
      </c>
      <c r="M315" s="46">
        <f>'четвертая ц.к.'!$U$333</f>
        <v>3925.24</v>
      </c>
      <c r="N315" s="46">
        <f>'четвертая ц.к.'!$U$334</f>
        <v>3901.46</v>
      </c>
      <c r="O315" s="46">
        <f>'четвертая ц.к.'!$U$335</f>
        <v>3926.71</v>
      </c>
      <c r="P315" s="46">
        <f>'четвертая ц.к.'!$U$336</f>
        <v>3923.64</v>
      </c>
      <c r="Q315" s="46">
        <f>'четвертая ц.к.'!$U$337</f>
        <v>3927.74</v>
      </c>
      <c r="R315" s="46">
        <f>'четвертая ц.к.'!$U$338</f>
        <v>3923.16</v>
      </c>
      <c r="S315" s="46">
        <f>'четвертая ц.к.'!$U$339</f>
        <v>3992.92</v>
      </c>
      <c r="T315" s="46">
        <f>'четвертая ц.к.'!$U$340</f>
        <v>4003.53</v>
      </c>
      <c r="U315" s="46">
        <f>'четвертая ц.к.'!$U$341</f>
        <v>3934.47</v>
      </c>
      <c r="V315" s="46">
        <f>'четвертая ц.к.'!$U$342</f>
        <v>3872.9</v>
      </c>
      <c r="W315" s="46">
        <f>'четвертая ц.к.'!$U$343</f>
        <v>3786.53</v>
      </c>
      <c r="X315" s="46">
        <f>'четвертая ц.к.'!$U$344</f>
        <v>3243.54</v>
      </c>
      <c r="Y315" s="47">
        <f>'четвертая ц.к.'!$U$345</f>
        <v>3070.44</v>
      </c>
    </row>
    <row r="316" spans="1:25" ht="15" customHeight="1" x14ac:dyDescent="0.25">
      <c r="A316" s="52">
        <f t="shared" si="6"/>
        <v>15</v>
      </c>
      <c r="B316" s="45">
        <f>'четвертая ц.к.'!$U$346</f>
        <v>3091.74</v>
      </c>
      <c r="C316" s="46">
        <f>'четвертая ц.к.'!$U$347</f>
        <v>2659.01</v>
      </c>
      <c r="D316" s="46">
        <f>'четвертая ц.к.'!$U$348</f>
        <v>2516</v>
      </c>
      <c r="E316" s="46">
        <f>'четвертая ц.к.'!$U$349</f>
        <v>2536.0300000000002</v>
      </c>
      <c r="F316" s="46">
        <f>'четвертая ц.к.'!$U$350</f>
        <v>2633.04</v>
      </c>
      <c r="G316" s="46">
        <f>'четвертая ц.к.'!$U$351</f>
        <v>3116.45</v>
      </c>
      <c r="H316" s="46">
        <f>'четвертая ц.к.'!$U$352</f>
        <v>3248.67</v>
      </c>
      <c r="I316" s="46">
        <f>'четвертая ц.к.'!$U$353</f>
        <v>3484.54</v>
      </c>
      <c r="J316" s="46">
        <f>'четвертая ц.к.'!$U$354</f>
        <v>3819.95</v>
      </c>
      <c r="K316" s="46">
        <f>'четвертая ц.к.'!$U$355</f>
        <v>3899.44</v>
      </c>
      <c r="L316" s="46">
        <f>'четвертая ц.к.'!$U$356</f>
        <v>3870.7</v>
      </c>
      <c r="M316" s="46">
        <f>'четвертая ц.к.'!$U$357</f>
        <v>3854.01</v>
      </c>
      <c r="N316" s="46">
        <f>'четвертая ц.к.'!$U$358</f>
        <v>3839.01</v>
      </c>
      <c r="O316" s="46">
        <f>'четвертая ц.к.'!$U$359</f>
        <v>3846.95</v>
      </c>
      <c r="P316" s="46">
        <f>'четвертая ц.к.'!$U$360</f>
        <v>3833.56</v>
      </c>
      <c r="Q316" s="46">
        <f>'четвертая ц.к.'!$U$361</f>
        <v>3844.39</v>
      </c>
      <c r="R316" s="46">
        <f>'четвертая ц.к.'!$U$362</f>
        <v>3878.67</v>
      </c>
      <c r="S316" s="46">
        <f>'четвертая ц.к.'!$U$363</f>
        <v>3934.11</v>
      </c>
      <c r="T316" s="46">
        <f>'четвертая ц.к.'!$U$364</f>
        <v>4290.46</v>
      </c>
      <c r="U316" s="46">
        <f>'четвертая ц.к.'!$U$365</f>
        <v>3907.63</v>
      </c>
      <c r="V316" s="46">
        <f>'четвертая ц.к.'!$U$366</f>
        <v>3797.9</v>
      </c>
      <c r="W316" s="46">
        <f>'четвертая ц.к.'!$U$367</f>
        <v>3733.74</v>
      </c>
      <c r="X316" s="46">
        <f>'четвертая ц.к.'!$U$368</f>
        <v>3298.53</v>
      </c>
      <c r="Y316" s="47">
        <f>'четвертая ц.к.'!$U$369</f>
        <v>3216.66</v>
      </c>
    </row>
    <row r="317" spans="1:25" ht="15" customHeight="1" x14ac:dyDescent="0.25">
      <c r="A317" s="52">
        <f t="shared" si="6"/>
        <v>16</v>
      </c>
      <c r="B317" s="45">
        <f>'четвертая ц.к.'!$U$370</f>
        <v>3155.79</v>
      </c>
      <c r="C317" s="46">
        <f>'четвертая ц.к.'!$U$371</f>
        <v>2981.12</v>
      </c>
      <c r="D317" s="46">
        <f>'четвертая ц.к.'!$U$372</f>
        <v>2789.83</v>
      </c>
      <c r="E317" s="46">
        <f>'четвертая ц.к.'!$U$373</f>
        <v>2783.1</v>
      </c>
      <c r="F317" s="46">
        <f>'четвертая ц.к.'!$U$374</f>
        <v>2751.58</v>
      </c>
      <c r="G317" s="46">
        <f>'четвертая ц.к.'!$U$375</f>
        <v>3095.73</v>
      </c>
      <c r="H317" s="46">
        <f>'четвертая ц.к.'!$U$376</f>
        <v>3226.23</v>
      </c>
      <c r="I317" s="46">
        <f>'четвертая ц.к.'!$U$377</f>
        <v>3278.64</v>
      </c>
      <c r="J317" s="46">
        <f>'четвертая ц.к.'!$U$378</f>
        <v>3684.35</v>
      </c>
      <c r="K317" s="46">
        <f>'четвертая ц.к.'!$U$379</f>
        <v>3778.48</v>
      </c>
      <c r="L317" s="46">
        <f>'четвертая ц.к.'!$U$380</f>
        <v>3749.08</v>
      </c>
      <c r="M317" s="46">
        <f>'четвертая ц.к.'!$U$381</f>
        <v>3742.84</v>
      </c>
      <c r="N317" s="46">
        <f>'четвертая ц.к.'!$U$382</f>
        <v>3717.72</v>
      </c>
      <c r="O317" s="46">
        <f>'четвертая ц.к.'!$U$383</f>
        <v>3715.97</v>
      </c>
      <c r="P317" s="46">
        <f>'четвертая ц.к.'!$U$384</f>
        <v>3739.92</v>
      </c>
      <c r="Q317" s="46">
        <f>'четвертая ц.к.'!$U$385</f>
        <v>3738.78</v>
      </c>
      <c r="R317" s="46">
        <f>'четвертая ц.к.'!$U$386</f>
        <v>3750.67</v>
      </c>
      <c r="S317" s="46">
        <f>'четвертая ц.к.'!$U$387</f>
        <v>3795.65</v>
      </c>
      <c r="T317" s="46">
        <f>'четвертая ц.к.'!$U$388</f>
        <v>3849.33</v>
      </c>
      <c r="U317" s="46">
        <f>'четвертая ц.к.'!$U$389</f>
        <v>3823.86</v>
      </c>
      <c r="V317" s="46">
        <f>'четвертая ц.к.'!$U$390</f>
        <v>3780.41</v>
      </c>
      <c r="W317" s="46">
        <f>'четвертая ц.к.'!$U$391</f>
        <v>3770.25</v>
      </c>
      <c r="X317" s="46">
        <f>'четвертая ц.к.'!$U$392</f>
        <v>3577.22</v>
      </c>
      <c r="Y317" s="47">
        <f>'четвертая ц.к.'!$U$393</f>
        <v>3207.43</v>
      </c>
    </row>
    <row r="318" spans="1:25" ht="15" customHeight="1" x14ac:dyDescent="0.25">
      <c r="A318" s="52">
        <f t="shared" si="6"/>
        <v>17</v>
      </c>
      <c r="B318" s="45">
        <f>'четвертая ц.к.'!$U$394</f>
        <v>3062.22</v>
      </c>
      <c r="C318" s="46">
        <f>'четвертая ц.к.'!$U$395</f>
        <v>3085.6</v>
      </c>
      <c r="D318" s="46">
        <f>'четвертая ц.к.'!$U$396</f>
        <v>2664.9</v>
      </c>
      <c r="E318" s="46">
        <f>'четвертая ц.к.'!$U$397</f>
        <v>2696.64</v>
      </c>
      <c r="F318" s="46">
        <f>'четвертая ц.к.'!$U$398</f>
        <v>2735.56</v>
      </c>
      <c r="G318" s="46">
        <f>'четвертая ц.к.'!$U$399</f>
        <v>2950.64</v>
      </c>
      <c r="H318" s="46">
        <f>'четвертая ц.к.'!$U$400</f>
        <v>3121.75</v>
      </c>
      <c r="I318" s="46">
        <f>'четвертая ц.к.'!$U$401</f>
        <v>3221.8</v>
      </c>
      <c r="J318" s="46">
        <f>'четвертая ц.к.'!$U$402</f>
        <v>3553.51</v>
      </c>
      <c r="K318" s="46">
        <f>'четвертая ц.к.'!$U$403</f>
        <v>3612.88</v>
      </c>
      <c r="L318" s="46">
        <f>'четвертая ц.к.'!$U$404</f>
        <v>3550.87</v>
      </c>
      <c r="M318" s="46">
        <f>'четвертая ц.к.'!$U$405</f>
        <v>3627.2</v>
      </c>
      <c r="N318" s="46">
        <f>'четвертая ц.к.'!$U$406</f>
        <v>3603.24</v>
      </c>
      <c r="O318" s="46">
        <f>'четвертая ц.к.'!$U$407</f>
        <v>3626.65</v>
      </c>
      <c r="P318" s="46">
        <f>'четвертая ц.к.'!$U$408</f>
        <v>3641.75</v>
      </c>
      <c r="Q318" s="46">
        <f>'четвертая ц.к.'!$U$409</f>
        <v>3644.35</v>
      </c>
      <c r="R318" s="46">
        <f>'четвертая ц.к.'!$U$410</f>
        <v>3652.51</v>
      </c>
      <c r="S318" s="46">
        <f>'четвертая ц.к.'!$U$411</f>
        <v>3667.97</v>
      </c>
      <c r="T318" s="46">
        <f>'четвертая ц.к.'!$U$412</f>
        <v>3745.07</v>
      </c>
      <c r="U318" s="46">
        <f>'четвертая ц.к.'!$U$413</f>
        <v>3715.83</v>
      </c>
      <c r="V318" s="46">
        <f>'четвертая ц.к.'!$U$414</f>
        <v>3620.92</v>
      </c>
      <c r="W318" s="46">
        <f>'четвертая ц.к.'!$U$415</f>
        <v>3592.73</v>
      </c>
      <c r="X318" s="46">
        <f>'четвертая ц.к.'!$U$416</f>
        <v>3515.94</v>
      </c>
      <c r="Y318" s="47">
        <f>'четвертая ц.к.'!$U$417</f>
        <v>3220.46</v>
      </c>
    </row>
    <row r="319" spans="1:25" ht="15" customHeight="1" x14ac:dyDescent="0.25">
      <c r="A319" s="52">
        <f t="shared" si="6"/>
        <v>18</v>
      </c>
      <c r="B319" s="45">
        <f>'четвертая ц.к.'!$U$418</f>
        <v>3009.86</v>
      </c>
      <c r="C319" s="46">
        <f>'четвертая ц.к.'!$U$419</f>
        <v>2623.54</v>
      </c>
      <c r="D319" s="46">
        <f>'четвертая ц.к.'!$U$420</f>
        <v>2498.34</v>
      </c>
      <c r="E319" s="46">
        <f>'четвертая ц.к.'!$U$421</f>
        <v>2486.42</v>
      </c>
      <c r="F319" s="46">
        <f>'четвертая ц.к.'!$U$422</f>
        <v>2624.74</v>
      </c>
      <c r="G319" s="46">
        <f>'четвертая ц.к.'!$U$423</f>
        <v>2847.81</v>
      </c>
      <c r="H319" s="46">
        <f>'четвертая ц.к.'!$U$424</f>
        <v>3188.67</v>
      </c>
      <c r="I319" s="46">
        <f>'четвертая ц.к.'!$U$425</f>
        <v>3369.51</v>
      </c>
      <c r="J319" s="46">
        <f>'четвертая ц.к.'!$U$426</f>
        <v>3629.66</v>
      </c>
      <c r="K319" s="46">
        <f>'четвертая ц.к.'!$U$427</f>
        <v>3680.61</v>
      </c>
      <c r="L319" s="46">
        <f>'четвертая ц.к.'!$U$428</f>
        <v>3659.5</v>
      </c>
      <c r="M319" s="46">
        <f>'четвертая ц.к.'!$U$429</f>
        <v>3570.7</v>
      </c>
      <c r="N319" s="46">
        <f>'четвертая ц.к.'!$U$430</f>
        <v>3546.62</v>
      </c>
      <c r="O319" s="46">
        <f>'четвертая ц.к.'!$U$431</f>
        <v>3608.92</v>
      </c>
      <c r="P319" s="46">
        <f>'четвертая ц.к.'!$U$432</f>
        <v>3531.88</v>
      </c>
      <c r="Q319" s="46">
        <f>'четвертая ц.к.'!$U$433</f>
        <v>3533.85</v>
      </c>
      <c r="R319" s="46">
        <f>'четвертая ц.к.'!$U$434</f>
        <v>3537.51</v>
      </c>
      <c r="S319" s="46">
        <f>'четвертая ц.к.'!$U$435</f>
        <v>3661.55</v>
      </c>
      <c r="T319" s="46">
        <f>'четвертая ц.к.'!$U$436</f>
        <v>3715.18</v>
      </c>
      <c r="U319" s="46">
        <f>'четвертая ц.к.'!$U$437</f>
        <v>3684.15</v>
      </c>
      <c r="V319" s="46">
        <f>'четвертая ц.к.'!$U$438</f>
        <v>3668.94</v>
      </c>
      <c r="W319" s="46">
        <f>'четвертая ц.к.'!$U$439</f>
        <v>3608.25</v>
      </c>
      <c r="X319" s="46">
        <f>'четвертая ц.к.'!$U$440</f>
        <v>3259.46</v>
      </c>
      <c r="Y319" s="47">
        <f>'четвертая ц.к.'!$U$441</f>
        <v>3055.61</v>
      </c>
    </row>
    <row r="320" spans="1:25" ht="15" customHeight="1" x14ac:dyDescent="0.25">
      <c r="A320" s="52">
        <f t="shared" si="6"/>
        <v>19</v>
      </c>
      <c r="B320" s="45">
        <f>'четвертая ц.к.'!$U$442</f>
        <v>2926.31</v>
      </c>
      <c r="C320" s="46">
        <f>'четвертая ц.к.'!$U$443</f>
        <v>2589.11</v>
      </c>
      <c r="D320" s="46">
        <f>'четвертая ц.к.'!$U$444</f>
        <v>2490.37</v>
      </c>
      <c r="E320" s="46">
        <f>'четвертая ц.к.'!$U$445</f>
        <v>2484.8200000000002</v>
      </c>
      <c r="F320" s="46">
        <f>'четвертая ц.к.'!$U$446</f>
        <v>2543.65</v>
      </c>
      <c r="G320" s="46">
        <f>'четвертая ц.к.'!$U$447</f>
        <v>2886.61</v>
      </c>
      <c r="H320" s="46">
        <f>'четвертая ц.к.'!$U$448</f>
        <v>3160.68</v>
      </c>
      <c r="I320" s="46">
        <f>'четвертая ц.к.'!$U$449</f>
        <v>3451.85</v>
      </c>
      <c r="J320" s="46">
        <f>'четвертая ц.к.'!$U$450</f>
        <v>4119.08</v>
      </c>
      <c r="K320" s="46">
        <f>'четвертая ц.к.'!$U$451</f>
        <v>4119.13</v>
      </c>
      <c r="L320" s="46">
        <f>'четвертая ц.к.'!$U$452</f>
        <v>4122.54</v>
      </c>
      <c r="M320" s="46">
        <f>'четвертая ц.к.'!$U$453</f>
        <v>4084.29</v>
      </c>
      <c r="N320" s="46">
        <f>'четвертая ц.к.'!$U$454</f>
        <v>4079.08</v>
      </c>
      <c r="O320" s="46">
        <f>'четвертая ц.к.'!$U$455</f>
        <v>3831.89</v>
      </c>
      <c r="P320" s="46">
        <f>'четвертая ц.к.'!$U$456</f>
        <v>3808.77</v>
      </c>
      <c r="Q320" s="46">
        <f>'четвертая ц.к.'!$U$457</f>
        <v>4129.26</v>
      </c>
      <c r="R320" s="46">
        <f>'четвертая ц.к.'!$U$458</f>
        <v>4167.03</v>
      </c>
      <c r="S320" s="46">
        <f>'четвертая ц.к.'!$U$459</f>
        <v>3874.06</v>
      </c>
      <c r="T320" s="46">
        <f>'четвертая ц.к.'!$U$460</f>
        <v>4256.46</v>
      </c>
      <c r="U320" s="46">
        <f>'четвертая ц.к.'!$U$461</f>
        <v>4184.13</v>
      </c>
      <c r="V320" s="46">
        <f>'четвертая ц.к.'!$U$462</f>
        <v>4088.5</v>
      </c>
      <c r="W320" s="46">
        <f>'четвертая ц.к.'!$U$463</f>
        <v>4155.93</v>
      </c>
      <c r="X320" s="46">
        <f>'четвертая ц.к.'!$U$464</f>
        <v>3849.79</v>
      </c>
      <c r="Y320" s="47">
        <f>'четвертая ц.к.'!$U$465</f>
        <v>3164.69</v>
      </c>
    </row>
    <row r="321" spans="1:25" s="41" customFormat="1" ht="15" customHeight="1" x14ac:dyDescent="0.25">
      <c r="A321" s="52">
        <f t="shared" si="6"/>
        <v>20</v>
      </c>
      <c r="B321" s="45">
        <f>'четвертая ц.к.'!$U$466</f>
        <v>2675.72</v>
      </c>
      <c r="C321" s="46">
        <f>'четвертая ц.к.'!$U$467</f>
        <v>2578.69</v>
      </c>
      <c r="D321" s="46">
        <f>'четвертая ц.к.'!$U$468</f>
        <v>2467.6</v>
      </c>
      <c r="E321" s="46">
        <f>'четвертая ц.к.'!$U$469</f>
        <v>2447.83</v>
      </c>
      <c r="F321" s="46">
        <f>'четвертая ц.к.'!$U$470</f>
        <v>2506.69</v>
      </c>
      <c r="G321" s="46">
        <f>'четвертая ц.к.'!$U$471</f>
        <v>2808.75</v>
      </c>
      <c r="H321" s="46">
        <f>'четвертая ц.к.'!$U$472</f>
        <v>3126.71</v>
      </c>
      <c r="I321" s="46">
        <f>'четвертая ц.к.'!$U$473</f>
        <v>3281.09</v>
      </c>
      <c r="J321" s="46">
        <f>'четвертая ц.к.'!$U$474</f>
        <v>3381.27</v>
      </c>
      <c r="K321" s="46">
        <f>'четвертая ц.к.'!$U$475</f>
        <v>3410.6</v>
      </c>
      <c r="L321" s="46">
        <f>'четвертая ц.к.'!$U$476</f>
        <v>3393.67</v>
      </c>
      <c r="M321" s="46">
        <f>'четвертая ц.к.'!$U$477</f>
        <v>3373.79</v>
      </c>
      <c r="N321" s="46">
        <f>'четвертая ц.к.'!$U$478</f>
        <v>3302.51</v>
      </c>
      <c r="O321" s="46">
        <f>'четвертая ц.к.'!$U$479</f>
        <v>3301.47</v>
      </c>
      <c r="P321" s="46">
        <f>'четвертая ц.к.'!$U$480</f>
        <v>3359.68</v>
      </c>
      <c r="Q321" s="46">
        <f>'четвертая ц.к.'!$U$481</f>
        <v>3348.29</v>
      </c>
      <c r="R321" s="46">
        <f>'четвертая ц.к.'!$U$482</f>
        <v>3347.72</v>
      </c>
      <c r="S321" s="46">
        <f>'четвертая ц.к.'!$U$483</f>
        <v>3368.76</v>
      </c>
      <c r="T321" s="46">
        <f>'четвертая ц.к.'!$U$484</f>
        <v>3362.62</v>
      </c>
      <c r="U321" s="46">
        <f>'четвертая ц.к.'!$U$485</f>
        <v>3284.91</v>
      </c>
      <c r="V321" s="46">
        <f>'четвертая ц.к.'!$U$486</f>
        <v>3264.16</v>
      </c>
      <c r="W321" s="46">
        <f>'четвертая ц.к.'!$U$487</f>
        <v>3203.73</v>
      </c>
      <c r="X321" s="46">
        <f>'четвертая ц.к.'!$U$488</f>
        <v>3048.9</v>
      </c>
      <c r="Y321" s="47">
        <f>'четвертая ц.к.'!$U$489</f>
        <v>2632.46</v>
      </c>
    </row>
    <row r="322" spans="1:25" ht="15" customHeight="1" x14ac:dyDescent="0.25">
      <c r="A322" s="52">
        <f t="shared" si="6"/>
        <v>21</v>
      </c>
      <c r="B322" s="45">
        <f>'четвертая ц.к.'!$U$490</f>
        <v>2395.37</v>
      </c>
      <c r="C322" s="46">
        <f>'четвертая ц.к.'!$U$491</f>
        <v>2305.06</v>
      </c>
      <c r="D322" s="46">
        <f>'четвертая ц.к.'!$U$492</f>
        <v>2282.64</v>
      </c>
      <c r="E322" s="46">
        <f>'четвертая ц.к.'!$U$493</f>
        <v>2281.39</v>
      </c>
      <c r="F322" s="46">
        <f>'четвертая ц.к.'!$U$494</f>
        <v>2325.9299999999998</v>
      </c>
      <c r="G322" s="46">
        <f>'четвертая ц.к.'!$U$495</f>
        <v>2476.7600000000002</v>
      </c>
      <c r="H322" s="46">
        <f>'четвертая ц.к.'!$U$496</f>
        <v>2758.98</v>
      </c>
      <c r="I322" s="46">
        <f>'четвертая ц.к.'!$U$497</f>
        <v>3134.24</v>
      </c>
      <c r="J322" s="46">
        <f>'четвертая ц.к.'!$U$498</f>
        <v>3285.47</v>
      </c>
      <c r="K322" s="46">
        <f>'четвертая ц.к.'!$U$499</f>
        <v>3317.53</v>
      </c>
      <c r="L322" s="46">
        <f>'четвертая ц.к.'!$U$500</f>
        <v>3328.39</v>
      </c>
      <c r="M322" s="46">
        <f>'четвертая ц.к.'!$U$501</f>
        <v>3313.57</v>
      </c>
      <c r="N322" s="46">
        <f>'четвертая ц.к.'!$U$502</f>
        <v>3291.4</v>
      </c>
      <c r="O322" s="46">
        <f>'четвертая ц.к.'!$U$503</f>
        <v>3293.36</v>
      </c>
      <c r="P322" s="46">
        <f>'четвертая ц.к.'!$U$504</f>
        <v>3288.43</v>
      </c>
      <c r="Q322" s="46">
        <f>'четвертая ц.к.'!$U$505</f>
        <v>3283.6</v>
      </c>
      <c r="R322" s="46">
        <f>'четвертая ц.к.'!$U$506</f>
        <v>3285.45</v>
      </c>
      <c r="S322" s="46">
        <f>'четвертая ц.к.'!$U$507</f>
        <v>3295.16</v>
      </c>
      <c r="T322" s="46">
        <f>'четвертая ц.к.'!$U$508</f>
        <v>3287.21</v>
      </c>
      <c r="U322" s="46">
        <f>'четвертая ц.к.'!$U$509</f>
        <v>3275.08</v>
      </c>
      <c r="V322" s="46">
        <f>'четвертая ц.к.'!$U$510</f>
        <v>3241.63</v>
      </c>
      <c r="W322" s="46">
        <f>'четвертая ц.к.'!$U$511</f>
        <v>3206.89</v>
      </c>
      <c r="X322" s="46">
        <f>'четвертая ц.к.'!$U$512</f>
        <v>3000.92</v>
      </c>
      <c r="Y322" s="47">
        <f>'четвертая ц.к.'!$U$513</f>
        <v>2493.11</v>
      </c>
    </row>
    <row r="323" spans="1:25" ht="15" customHeight="1" x14ac:dyDescent="0.25">
      <c r="A323" s="52">
        <f t="shared" si="6"/>
        <v>22</v>
      </c>
      <c r="B323" s="45">
        <f>'четвертая ц.к.'!$U$514</f>
        <v>2337</v>
      </c>
      <c r="C323" s="46">
        <f>'четвертая ц.к.'!$U$515</f>
        <v>2267.86</v>
      </c>
      <c r="D323" s="46">
        <f>'четвертая ц.к.'!$U$516</f>
        <v>2237.58</v>
      </c>
      <c r="E323" s="46">
        <f>'четвертая ц.к.'!$U$517</f>
        <v>2248</v>
      </c>
      <c r="F323" s="46">
        <f>'четвертая ц.к.'!$U$518</f>
        <v>2306.36</v>
      </c>
      <c r="G323" s="46">
        <f>'четвертая ц.к.'!$U$519</f>
        <v>2540.37</v>
      </c>
      <c r="H323" s="46">
        <f>'четвертая ц.к.'!$U$520</f>
        <v>3014.51</v>
      </c>
      <c r="I323" s="46">
        <f>'четвертая ц.к.'!$U$521</f>
        <v>3277.05</v>
      </c>
      <c r="J323" s="46">
        <f>'четвертая ц.к.'!$U$522</f>
        <v>3397.09</v>
      </c>
      <c r="K323" s="46">
        <f>'четвертая ц.к.'!$U$523</f>
        <v>3524.71</v>
      </c>
      <c r="L323" s="46">
        <f>'четвертая ц.к.'!$U$524</f>
        <v>3521.31</v>
      </c>
      <c r="M323" s="46">
        <f>'четвертая ц.к.'!$U$525</f>
        <v>3428.21</v>
      </c>
      <c r="N323" s="46">
        <f>'четвертая ц.к.'!$U$526</f>
        <v>3383.79</v>
      </c>
      <c r="O323" s="46">
        <f>'четвертая ц.к.'!$U$527</f>
        <v>3398.9</v>
      </c>
      <c r="P323" s="46">
        <f>'четвертая ц.к.'!$U$528</f>
        <v>3376.21</v>
      </c>
      <c r="Q323" s="46">
        <f>'четвертая ц.к.'!$U$529</f>
        <v>3358.08</v>
      </c>
      <c r="R323" s="46">
        <f>'четвертая ц.к.'!$U$530</f>
        <v>3370.37</v>
      </c>
      <c r="S323" s="46">
        <f>'четвертая ц.к.'!$U$531</f>
        <v>3374.61</v>
      </c>
      <c r="T323" s="46">
        <f>'четвертая ц.к.'!$U$532</f>
        <v>3351.2</v>
      </c>
      <c r="U323" s="46">
        <f>'четвертая ц.к.'!$U$533</f>
        <v>3307.47</v>
      </c>
      <c r="V323" s="46">
        <f>'четвертая ц.к.'!$U$534</f>
        <v>3250.06</v>
      </c>
      <c r="W323" s="46">
        <f>'четвертая ц.к.'!$U$535</f>
        <v>3231.6</v>
      </c>
      <c r="X323" s="46">
        <f>'четвертая ц.к.'!$U$536</f>
        <v>3087.41</v>
      </c>
      <c r="Y323" s="47">
        <f>'четвертая ц.к.'!$U$537</f>
        <v>2724.66</v>
      </c>
    </row>
    <row r="324" spans="1:25" ht="15" customHeight="1" x14ac:dyDescent="0.25">
      <c r="A324" s="52">
        <f t="shared" si="6"/>
        <v>23</v>
      </c>
      <c r="B324" s="45">
        <f>'четвертая ц.к.'!$U$538</f>
        <v>2565.81</v>
      </c>
      <c r="C324" s="46">
        <f>'четвертая ц.к.'!$U$539</f>
        <v>2399.7600000000002</v>
      </c>
      <c r="D324" s="46">
        <f>'четвертая ц.к.'!$U$540</f>
        <v>2352.1799999999998</v>
      </c>
      <c r="E324" s="46">
        <f>'четвертая ц.к.'!$U$541</f>
        <v>2326.5300000000002</v>
      </c>
      <c r="F324" s="46">
        <f>'четвертая ц.к.'!$U$542</f>
        <v>2334.9299999999998</v>
      </c>
      <c r="G324" s="46">
        <f>'четвертая ц.к.'!$U$543</f>
        <v>2434.6</v>
      </c>
      <c r="H324" s="46">
        <f>'четвертая ц.к.'!$U$544</f>
        <v>2548.16</v>
      </c>
      <c r="I324" s="46">
        <f>'четвертая ц.к.'!$U$545</f>
        <v>2752.22</v>
      </c>
      <c r="J324" s="46">
        <f>'четвертая ц.к.'!$U$546</f>
        <v>3121.69</v>
      </c>
      <c r="K324" s="46">
        <f>'четвертая ц.к.'!$U$547</f>
        <v>3229.03</v>
      </c>
      <c r="L324" s="46">
        <f>'четвертая ц.к.'!$U$548</f>
        <v>3247.16</v>
      </c>
      <c r="M324" s="46">
        <f>'четвертая ц.к.'!$U$549</f>
        <v>3244.12</v>
      </c>
      <c r="N324" s="46">
        <f>'четвертая ц.к.'!$U$550</f>
        <v>3228.85</v>
      </c>
      <c r="O324" s="46">
        <f>'четвертая ц.к.'!$U$551</f>
        <v>3249.49</v>
      </c>
      <c r="P324" s="46">
        <f>'четвертая ц.к.'!$U$552</f>
        <v>3227.1</v>
      </c>
      <c r="Q324" s="46">
        <f>'четвертая ц.к.'!$U$553</f>
        <v>3231.66</v>
      </c>
      <c r="R324" s="46">
        <f>'четвертая ц.к.'!$U$554</f>
        <v>3252.23</v>
      </c>
      <c r="S324" s="46">
        <f>'четвертая ц.к.'!$U$555</f>
        <v>3284.52</v>
      </c>
      <c r="T324" s="46">
        <f>'четвертая ц.к.'!$U$556</f>
        <v>3279.77</v>
      </c>
      <c r="U324" s="46">
        <f>'четвертая ц.к.'!$U$557</f>
        <v>3277.69</v>
      </c>
      <c r="V324" s="46">
        <f>'четвертая ц.к.'!$U$558</f>
        <v>3243.53</v>
      </c>
      <c r="W324" s="46">
        <f>'четвертая ц.к.'!$U$559</f>
        <v>3165.54</v>
      </c>
      <c r="X324" s="46">
        <f>'четвертая ц.к.'!$U$560</f>
        <v>2943.87</v>
      </c>
      <c r="Y324" s="47">
        <f>'четвертая ц.к.'!$U$561</f>
        <v>2661.03</v>
      </c>
    </row>
    <row r="325" spans="1:25" ht="15" customHeight="1" x14ac:dyDescent="0.25">
      <c r="A325" s="52">
        <f t="shared" si="6"/>
        <v>24</v>
      </c>
      <c r="B325" s="45">
        <f>'четвертая ц.к.'!$U$562</f>
        <v>2579.9499999999998</v>
      </c>
      <c r="C325" s="46">
        <f>'четвертая ц.к.'!$U$563</f>
        <v>2402.6</v>
      </c>
      <c r="D325" s="46">
        <f>'четвертая ц.к.'!$U$564</f>
        <v>2290.4299999999998</v>
      </c>
      <c r="E325" s="46">
        <f>'четвертая ц.к.'!$U$565</f>
        <v>2286.46</v>
      </c>
      <c r="F325" s="46">
        <f>'четвертая ц.к.'!$U$566</f>
        <v>2283.81</v>
      </c>
      <c r="G325" s="46">
        <f>'четвертая ц.к.'!$U$567</f>
        <v>2352.79</v>
      </c>
      <c r="H325" s="46">
        <f>'четвертая ц.к.'!$U$568</f>
        <v>2414.34</v>
      </c>
      <c r="I325" s="46">
        <f>'четвертая ц.к.'!$U$569</f>
        <v>2553.7800000000002</v>
      </c>
      <c r="J325" s="46">
        <f>'четвертая ц.к.'!$U$570</f>
        <v>2917.52</v>
      </c>
      <c r="K325" s="46">
        <f>'четвертая ц.к.'!$U$571</f>
        <v>3174.11</v>
      </c>
      <c r="L325" s="46">
        <f>'четвертая ц.к.'!$U$572</f>
        <v>3215.31</v>
      </c>
      <c r="M325" s="46">
        <f>'четвертая ц.к.'!$U$573</f>
        <v>3216.9</v>
      </c>
      <c r="N325" s="46">
        <f>'четвертая ц.к.'!$U$574</f>
        <v>3199.8</v>
      </c>
      <c r="O325" s="46">
        <f>'четвертая ц.к.'!$U$575</f>
        <v>3203.91</v>
      </c>
      <c r="P325" s="46">
        <f>'четвертая ц.к.'!$U$576</f>
        <v>3207.47</v>
      </c>
      <c r="Q325" s="46">
        <f>'четвертая ц.к.'!$U$577</f>
        <v>3209.99</v>
      </c>
      <c r="R325" s="46">
        <f>'четвертая ц.к.'!$U$578</f>
        <v>3234.52</v>
      </c>
      <c r="S325" s="46">
        <f>'четвертая ц.к.'!$U$579</f>
        <v>3324.12</v>
      </c>
      <c r="T325" s="46">
        <f>'четвертая ц.к.'!$U$580</f>
        <v>3365.3</v>
      </c>
      <c r="U325" s="46">
        <f>'четвертая ц.к.'!$U$581</f>
        <v>3363.77</v>
      </c>
      <c r="V325" s="46">
        <f>'четвертая ц.к.'!$U$582</f>
        <v>3301.81</v>
      </c>
      <c r="W325" s="46">
        <f>'четвертая ц.к.'!$U$583</f>
        <v>3223.63</v>
      </c>
      <c r="X325" s="46">
        <f>'четвертая ц.к.'!$U$584</f>
        <v>3108.13</v>
      </c>
      <c r="Y325" s="47">
        <f>'четвертая ц.к.'!$U$585</f>
        <v>2976.23</v>
      </c>
    </row>
    <row r="326" spans="1:25" ht="15" customHeight="1" x14ac:dyDescent="0.25">
      <c r="A326" s="52">
        <f t="shared" si="6"/>
        <v>25</v>
      </c>
      <c r="B326" s="45">
        <f>'четвертая ц.к.'!$U$586</f>
        <v>2512.79</v>
      </c>
      <c r="C326" s="46">
        <f>'четвертая ц.к.'!$U$587</f>
        <v>2391.48</v>
      </c>
      <c r="D326" s="46">
        <f>'четвертая ц.к.'!$U$588</f>
        <v>2368.4499999999998</v>
      </c>
      <c r="E326" s="46">
        <f>'четвертая ц.к.'!$U$589</f>
        <v>2381.73</v>
      </c>
      <c r="F326" s="46">
        <f>'четвертая ц.к.'!$U$590</f>
        <v>2406.4</v>
      </c>
      <c r="G326" s="46">
        <f>'четвертая ц.к.'!$U$591</f>
        <v>2669.58</v>
      </c>
      <c r="H326" s="46">
        <f>'четвертая ц.к.'!$U$592</f>
        <v>3087.67</v>
      </c>
      <c r="I326" s="46">
        <f>'четвертая ц.к.'!$U$593</f>
        <v>3290.19</v>
      </c>
      <c r="J326" s="46">
        <f>'четвертая ц.к.'!$U$594</f>
        <v>3482.53</v>
      </c>
      <c r="K326" s="46">
        <f>'четвертая ц.к.'!$U$595</f>
        <v>3569.12</v>
      </c>
      <c r="L326" s="46">
        <f>'четвертая ц.к.'!$U$596</f>
        <v>3503.68</v>
      </c>
      <c r="M326" s="46">
        <f>'четвертая ц.к.'!$U$597</f>
        <v>3476.81</v>
      </c>
      <c r="N326" s="46">
        <f>'четвертая ц.к.'!$U$598</f>
        <v>3412.8</v>
      </c>
      <c r="O326" s="46">
        <f>'четвертая ц.к.'!$U$599</f>
        <v>3433.39</v>
      </c>
      <c r="P326" s="46">
        <f>'четвертая ц.к.'!$U$600</f>
        <v>3446.88</v>
      </c>
      <c r="Q326" s="46">
        <f>'четвертая ц.к.'!$U$601</f>
        <v>3451.71</v>
      </c>
      <c r="R326" s="46">
        <f>'четвертая ц.к.'!$U$602</f>
        <v>3513.74</v>
      </c>
      <c r="S326" s="46">
        <f>'четвертая ц.к.'!$U$603</f>
        <v>3630.93</v>
      </c>
      <c r="T326" s="46">
        <f>'четвертая ц.к.'!$U$604</f>
        <v>3620.08</v>
      </c>
      <c r="U326" s="46">
        <f>'четвертая ц.к.'!$U$605</f>
        <v>3561.53</v>
      </c>
      <c r="V326" s="46">
        <f>'четвертая ц.к.'!$U$606</f>
        <v>3444.18</v>
      </c>
      <c r="W326" s="46">
        <f>'четвертая ц.к.'!$U$607</f>
        <v>3327.73</v>
      </c>
      <c r="X326" s="46">
        <f>'четвертая ц.к.'!$U$608</f>
        <v>3156.55</v>
      </c>
      <c r="Y326" s="47">
        <f>'четвертая ц.к.'!$U$609</f>
        <v>2879.34</v>
      </c>
    </row>
    <row r="327" spans="1:25" ht="15" customHeight="1" x14ac:dyDescent="0.25">
      <c r="A327" s="52">
        <f t="shared" si="6"/>
        <v>26</v>
      </c>
      <c r="B327" s="45">
        <f>'четвертая ц.к.'!$U$610</f>
        <v>2532.79</v>
      </c>
      <c r="C327" s="46">
        <f>'четвертая ц.к.'!$U$611</f>
        <v>2400.64</v>
      </c>
      <c r="D327" s="46">
        <f>'четвертая ц.к.'!$U$612</f>
        <v>2358.88</v>
      </c>
      <c r="E327" s="46">
        <f>'четвертая ц.к.'!$U$613</f>
        <v>2366.59</v>
      </c>
      <c r="F327" s="46">
        <f>'четвертая ц.к.'!$U$614</f>
        <v>2462.61</v>
      </c>
      <c r="G327" s="46">
        <f>'четвертая ц.к.'!$U$615</f>
        <v>2860.94</v>
      </c>
      <c r="H327" s="46">
        <f>'четвертая ц.к.'!$U$616</f>
        <v>3223.14</v>
      </c>
      <c r="I327" s="46">
        <f>'четвертая ц.к.'!$U$617</f>
        <v>3303.16</v>
      </c>
      <c r="J327" s="46">
        <f>'четвертая ц.к.'!$U$618</f>
        <v>3532.1</v>
      </c>
      <c r="K327" s="46">
        <f>'четвертая ц.к.'!$U$619</f>
        <v>3598.95</v>
      </c>
      <c r="L327" s="46">
        <f>'четвертая ц.к.'!$U$620</f>
        <v>3562.32</v>
      </c>
      <c r="M327" s="46">
        <f>'четвертая ц.к.'!$U$621</f>
        <v>3579.71</v>
      </c>
      <c r="N327" s="46">
        <f>'четвертая ц.к.'!$U$622</f>
        <v>3552.29</v>
      </c>
      <c r="O327" s="46">
        <f>'четвертая ц.к.'!$U$623</f>
        <v>3550.1</v>
      </c>
      <c r="P327" s="46">
        <f>'четвертая ц.к.'!$U$624</f>
        <v>3544.35</v>
      </c>
      <c r="Q327" s="46">
        <f>'четвертая ц.к.'!$U$625</f>
        <v>3564.44</v>
      </c>
      <c r="R327" s="46">
        <f>'четвертая ц.к.'!$U$626</f>
        <v>3606.34</v>
      </c>
      <c r="S327" s="46">
        <f>'четвертая ц.к.'!$U$627</f>
        <v>3662.13</v>
      </c>
      <c r="T327" s="46">
        <f>'четвертая ц.к.'!$U$628</f>
        <v>3650.25</v>
      </c>
      <c r="U327" s="46">
        <f>'четвертая ц.к.'!$U$629</f>
        <v>3602.39</v>
      </c>
      <c r="V327" s="46">
        <f>'четвертая ц.к.'!$U$630</f>
        <v>3560.32</v>
      </c>
      <c r="W327" s="46">
        <f>'четвертая ц.к.'!$U$631</f>
        <v>4365.1899999999996</v>
      </c>
      <c r="X327" s="46">
        <f>'четвертая ц.к.'!$U$632</f>
        <v>3254.53</v>
      </c>
      <c r="Y327" s="47">
        <f>'четвертая ц.к.'!$U$633</f>
        <v>3117.91</v>
      </c>
    </row>
    <row r="328" spans="1:25" ht="15" customHeight="1" x14ac:dyDescent="0.25">
      <c r="A328" s="52">
        <f t="shared" si="6"/>
        <v>27</v>
      </c>
      <c r="B328" s="45">
        <f>'четвертая ц.к.'!$U$634</f>
        <v>2936.51</v>
      </c>
      <c r="C328" s="46">
        <f>'четвертая ц.к.'!$U$635</f>
        <v>2461.98</v>
      </c>
      <c r="D328" s="46">
        <f>'четвертая ц.к.'!$U$636</f>
        <v>2425.34</v>
      </c>
      <c r="E328" s="46">
        <f>'четвертая ц.к.'!$U$637</f>
        <v>2413.2199999999998</v>
      </c>
      <c r="F328" s="46">
        <f>'четвертая ц.к.'!$U$638</f>
        <v>2463.3000000000002</v>
      </c>
      <c r="G328" s="46">
        <f>'четвертая ц.к.'!$U$639</f>
        <v>2776.74</v>
      </c>
      <c r="H328" s="46">
        <f>'четвертая ц.к.'!$U$640</f>
        <v>3220.73</v>
      </c>
      <c r="I328" s="46">
        <f>'четвертая ц.к.'!$U$641</f>
        <v>3333.15</v>
      </c>
      <c r="J328" s="46">
        <f>'четвертая ц.к.'!$U$642</f>
        <v>3552.36</v>
      </c>
      <c r="K328" s="46">
        <f>'четвертая ц.к.'!$U$643</f>
        <v>3632.98</v>
      </c>
      <c r="L328" s="46">
        <f>'четвертая ц.к.'!$U$644</f>
        <v>3618.15</v>
      </c>
      <c r="M328" s="46">
        <f>'четвертая ц.к.'!$U$645</f>
        <v>3602.96</v>
      </c>
      <c r="N328" s="46">
        <f>'четвертая ц.к.'!$U$646</f>
        <v>3586.07</v>
      </c>
      <c r="O328" s="46">
        <f>'четвертая ц.к.'!$U$647</f>
        <v>3582.01</v>
      </c>
      <c r="P328" s="46">
        <f>'четвертая ц.к.'!$U$648</f>
        <v>3585.67</v>
      </c>
      <c r="Q328" s="46">
        <f>'четвертая ц.к.'!$U$649</f>
        <v>3592.16</v>
      </c>
      <c r="R328" s="46">
        <f>'четвертая ц.к.'!$U$650</f>
        <v>3631.74</v>
      </c>
      <c r="S328" s="46">
        <f>'четвертая ц.к.'!$U$651</f>
        <v>3636.97</v>
      </c>
      <c r="T328" s="46">
        <f>'четвертая ц.к.'!$U$652</f>
        <v>3625.43</v>
      </c>
      <c r="U328" s="46">
        <f>'четвертая ц.к.'!$U$653</f>
        <v>3584.47</v>
      </c>
      <c r="V328" s="46">
        <f>'четвертая ц.к.'!$U$654</f>
        <v>3494.49</v>
      </c>
      <c r="W328" s="46">
        <f>'четвертая ц.к.'!$U$655</f>
        <v>3360.47</v>
      </c>
      <c r="X328" s="46">
        <f>'четвертая ц.к.'!$U$656</f>
        <v>3227.32</v>
      </c>
      <c r="Y328" s="47">
        <f>'четвертая ц.к.'!$U$657</f>
        <v>3104.91</v>
      </c>
    </row>
    <row r="329" spans="1:25" ht="15" customHeight="1" x14ac:dyDescent="0.25">
      <c r="A329" s="52">
        <f t="shared" si="6"/>
        <v>28</v>
      </c>
      <c r="B329" s="45">
        <f>'четвертая ц.к.'!$U$658</f>
        <v>2694.7</v>
      </c>
      <c r="C329" s="46">
        <f>'четвертая ц.к.'!$U$659</f>
        <v>2456.75</v>
      </c>
      <c r="D329" s="46">
        <f>'четвертая ц.к.'!$U$660</f>
        <v>2419.15</v>
      </c>
      <c r="E329" s="46">
        <f>'четвертая ц.к.'!$U$661</f>
        <v>2438.5700000000002</v>
      </c>
      <c r="F329" s="46">
        <f>'четвертая ц.к.'!$U$662</f>
        <v>2479.8200000000002</v>
      </c>
      <c r="G329" s="46">
        <f>'четвертая ц.к.'!$U$663</f>
        <v>2714.38</v>
      </c>
      <c r="H329" s="46">
        <f>'четвертая ц.к.'!$U$664</f>
        <v>3174.56</v>
      </c>
      <c r="I329" s="46">
        <f>'четвертая ц.к.'!$U$665</f>
        <v>3364.95</v>
      </c>
      <c r="J329" s="46">
        <f>'четвертая ц.к.'!$U$666</f>
        <v>3513.76</v>
      </c>
      <c r="K329" s="46">
        <f>'четвертая ц.к.'!$U$667</f>
        <v>3588.65</v>
      </c>
      <c r="L329" s="46">
        <f>'четвертая ц.к.'!$U$668</f>
        <v>3594.07</v>
      </c>
      <c r="M329" s="46">
        <f>'четвертая ц.к.'!$U$669</f>
        <v>3320.62</v>
      </c>
      <c r="N329" s="46">
        <f>'четвертая ц.к.'!$U$670</f>
        <v>3562.84</v>
      </c>
      <c r="O329" s="46">
        <f>'четвертая ц.к.'!$U$671</f>
        <v>3573.28</v>
      </c>
      <c r="P329" s="46">
        <f>'четвертая ц.к.'!$U$672</f>
        <v>3537.95</v>
      </c>
      <c r="Q329" s="46">
        <f>'четвертая ц.к.'!$U$673</f>
        <v>3555.3</v>
      </c>
      <c r="R329" s="46">
        <f>'четвертая ц.к.'!$U$674</f>
        <v>3561.91</v>
      </c>
      <c r="S329" s="46">
        <f>'четвертая ц.к.'!$U$675</f>
        <v>3647.82</v>
      </c>
      <c r="T329" s="46">
        <f>'четвертая ц.к.'!$U$676</f>
        <v>3633.65</v>
      </c>
      <c r="U329" s="46">
        <f>'четвертая ц.к.'!$U$677</f>
        <v>3588.63</v>
      </c>
      <c r="V329" s="46">
        <f>'четвертая ц.к.'!$U$678</f>
        <v>3528.86</v>
      </c>
      <c r="W329" s="46">
        <f>'четвертая ц.к.'!$U$679</f>
        <v>3567.92</v>
      </c>
      <c r="X329" s="46">
        <f>'четвертая ц.к.'!$U$680</f>
        <v>3235.92</v>
      </c>
      <c r="Y329" s="47">
        <f>'четвертая ц.к.'!$U$681</f>
        <v>3122.57</v>
      </c>
    </row>
    <row r="330" spans="1:25" ht="15" customHeight="1" x14ac:dyDescent="0.25">
      <c r="A330" s="52">
        <f t="shared" si="6"/>
        <v>29</v>
      </c>
      <c r="B330" s="45">
        <f>'четвертая ц.к.'!$U$682</f>
        <v>3009.33</v>
      </c>
      <c r="C330" s="46">
        <f>'четвертая ц.к.'!$U$683</f>
        <v>2688.77</v>
      </c>
      <c r="D330" s="46">
        <f>'четвертая ц.к.'!$U$684</f>
        <v>2524.2199999999998</v>
      </c>
      <c r="E330" s="46">
        <f>'четвертая ц.к.'!$U$685</f>
        <v>2692.46</v>
      </c>
      <c r="F330" s="46">
        <f>'четвертая ц.к.'!$U$686</f>
        <v>2676.11</v>
      </c>
      <c r="G330" s="46">
        <f>'четвертая ц.к.'!$U$687</f>
        <v>3071.96</v>
      </c>
      <c r="H330" s="46">
        <f>'четвертая ц.к.'!$U$688</f>
        <v>3271.25</v>
      </c>
      <c r="I330" s="46">
        <f>'четвертая ц.к.'!$U$689</f>
        <v>3456.5</v>
      </c>
      <c r="J330" s="46">
        <f>'четвертая ц.к.'!$U$690</f>
        <v>3639.66</v>
      </c>
      <c r="K330" s="46">
        <f>'четвертая ц.к.'!$U$691</f>
        <v>3719.18</v>
      </c>
      <c r="L330" s="46">
        <f>'четвертая ц.к.'!$U$692</f>
        <v>3713.36</v>
      </c>
      <c r="M330" s="46">
        <f>'четвертая ц.к.'!$U$693</f>
        <v>3685.15</v>
      </c>
      <c r="N330" s="46">
        <f>'четвертая ц.к.'!$U$694</f>
        <v>3654.61</v>
      </c>
      <c r="O330" s="46">
        <f>'четвертая ц.к.'!$U$695</f>
        <v>3669.57</v>
      </c>
      <c r="P330" s="46">
        <f>'четвертая ц.к.'!$U$696</f>
        <v>3673.87</v>
      </c>
      <c r="Q330" s="46">
        <f>'четвертая ц.к.'!$U$697</f>
        <v>3678.97</v>
      </c>
      <c r="R330" s="46">
        <f>'четвертая ц.к.'!$U$698</f>
        <v>3712.91</v>
      </c>
      <c r="S330" s="46">
        <f>'четвертая ц.к.'!$U$699</f>
        <v>3718</v>
      </c>
      <c r="T330" s="46">
        <f>'четвертая ц.к.'!$U$700</f>
        <v>4899.68</v>
      </c>
      <c r="U330" s="46">
        <f>'четвертая ц.к.'!$U$701</f>
        <v>3656.56</v>
      </c>
      <c r="V330" s="46">
        <f>'четвертая ц.к.'!$U$702</f>
        <v>3587.6</v>
      </c>
      <c r="W330" s="46">
        <f>'четвертая ц.к.'!$U$703</f>
        <v>3620.09</v>
      </c>
      <c r="X330" s="46">
        <f>'четвертая ц.к.'!$U$704</f>
        <v>3283.24</v>
      </c>
      <c r="Y330" s="47">
        <f>'четвертая ц.к.'!$U$705</f>
        <v>3203.66</v>
      </c>
    </row>
    <row r="331" spans="1:25" ht="15" customHeight="1" x14ac:dyDescent="0.25">
      <c r="A331" s="63">
        <f t="shared" si="6"/>
        <v>30</v>
      </c>
      <c r="B331" s="45">
        <f>'четвертая ц.к.'!$U$706</f>
        <v>3103.75</v>
      </c>
      <c r="C331" s="46">
        <f>'четвертая ц.к.'!$U$707</f>
        <v>2705.39</v>
      </c>
      <c r="D331" s="46">
        <f>'четвертая ц.к.'!$U$708</f>
        <v>2555.23</v>
      </c>
      <c r="E331" s="46">
        <f>'четвертая ц.к.'!$U$709</f>
        <v>2557.15</v>
      </c>
      <c r="F331" s="46">
        <f>'четвертая ц.к.'!$U$710</f>
        <v>2570.63</v>
      </c>
      <c r="G331" s="46">
        <f>'четвертая ц.к.'!$U$711</f>
        <v>2766.77</v>
      </c>
      <c r="H331" s="46">
        <f>'четвертая ц.к.'!$U$712</f>
        <v>3105.85</v>
      </c>
      <c r="I331" s="46">
        <f>'четвертая ц.к.'!$U$713</f>
        <v>3263.31</v>
      </c>
      <c r="J331" s="46">
        <f>'четвертая ц.к.'!$U$714</f>
        <v>3464.2</v>
      </c>
      <c r="K331" s="46">
        <f>'четвертая ц.к.'!$U$715</f>
        <v>3334.76</v>
      </c>
      <c r="L331" s="46">
        <f>'четвертая ц.к.'!$U$716</f>
        <v>3623.93</v>
      </c>
      <c r="M331" s="46">
        <f>'четвертая ц.к.'!$U$717</f>
        <v>3636.76</v>
      </c>
      <c r="N331" s="46">
        <f>'четвертая ц.к.'!$U$718</f>
        <v>3630.81</v>
      </c>
      <c r="O331" s="46">
        <f>'четвертая ц.к.'!$U$719</f>
        <v>3633.91</v>
      </c>
      <c r="P331" s="46">
        <f>'четвертая ц.к.'!$U$720</f>
        <v>3627.87</v>
      </c>
      <c r="Q331" s="46">
        <f>'четвертая ц.к.'!$U$721</f>
        <v>3635.89</v>
      </c>
      <c r="R331" s="46">
        <f>'четвертая ц.к.'!$U$722</f>
        <v>3676.47</v>
      </c>
      <c r="S331" s="46">
        <f>'четвертая ц.к.'!$U$723</f>
        <v>3894.47</v>
      </c>
      <c r="T331" s="46">
        <f>'четвертая ц.к.'!$U$724</f>
        <v>5106.3100000000004</v>
      </c>
      <c r="U331" s="46">
        <f>'четвертая ц.к.'!$U$725</f>
        <v>4932.3500000000004</v>
      </c>
      <c r="V331" s="46">
        <f>'четвертая ц.к.'!$U$726</f>
        <v>3692.97</v>
      </c>
      <c r="W331" s="46">
        <f>'четвертая ц.к.'!$U$727</f>
        <v>4494.71</v>
      </c>
      <c r="X331" s="46">
        <f>'четвертая ц.к.'!$U$728</f>
        <v>3532.79</v>
      </c>
      <c r="Y331" s="47">
        <f>'четвертая ц.к.'!$U$729</f>
        <v>3262.1</v>
      </c>
    </row>
    <row r="332" spans="1:25" ht="15" hidden="1" customHeight="1" thickBot="1" x14ac:dyDescent="0.3">
      <c r="A332" s="64">
        <f t="shared" si="6"/>
        <v>31</v>
      </c>
      <c r="B332" s="48">
        <f>'четвертая ц.к.'!$U$730</f>
        <v>0</v>
      </c>
      <c r="C332" s="49">
        <f>'четвертая ц.к.'!$U$731</f>
        <v>0</v>
      </c>
      <c r="D332" s="49">
        <f>'четвертая ц.к.'!$U$732</f>
        <v>0</v>
      </c>
      <c r="E332" s="49">
        <f>'четвертая ц.к.'!$U$733</f>
        <v>0</v>
      </c>
      <c r="F332" s="49">
        <f>'четвертая ц.к.'!$U$734</f>
        <v>0</v>
      </c>
      <c r="G332" s="49">
        <f>'четвертая ц.к.'!$U$735</f>
        <v>0</v>
      </c>
      <c r="H332" s="49">
        <f>'четвертая ц.к.'!$U$736</f>
        <v>0</v>
      </c>
      <c r="I332" s="49">
        <f>'четвертая ц.к.'!$U$737</f>
        <v>0</v>
      </c>
      <c r="J332" s="49">
        <f>'четвертая ц.к.'!$U$738</f>
        <v>0</v>
      </c>
      <c r="K332" s="49">
        <f>'четвертая ц.к.'!$U$739</f>
        <v>0</v>
      </c>
      <c r="L332" s="49">
        <f>'четвертая ц.к.'!$U$740</f>
        <v>0</v>
      </c>
      <c r="M332" s="49">
        <f>'четвертая ц.к.'!$U$741</f>
        <v>0</v>
      </c>
      <c r="N332" s="49">
        <f>'четвертая ц.к.'!$U$742</f>
        <v>0</v>
      </c>
      <c r="O332" s="49">
        <f>'четвертая ц.к.'!$U$743</f>
        <v>0</v>
      </c>
      <c r="P332" s="49">
        <f>'четвертая ц.к.'!$U$744</f>
        <v>0</v>
      </c>
      <c r="Q332" s="49">
        <f>'четвертая ц.к.'!$U$745</f>
        <v>0</v>
      </c>
      <c r="R332" s="49">
        <f>'четвертая ц.к.'!$U$746</f>
        <v>0</v>
      </c>
      <c r="S332" s="49">
        <f>'четвертая ц.к.'!$U$747</f>
        <v>0</v>
      </c>
      <c r="T332" s="49">
        <f>'четвертая ц.к.'!$U$748</f>
        <v>0</v>
      </c>
      <c r="U332" s="49">
        <f>'четвертая ц.к.'!$U$749</f>
        <v>0</v>
      </c>
      <c r="V332" s="49">
        <f>'четвертая ц.к.'!$U$750</f>
        <v>0</v>
      </c>
      <c r="W332" s="49">
        <f>'четвертая ц.к.'!$U$751</f>
        <v>0</v>
      </c>
      <c r="X332" s="49">
        <f>'четвертая ц.к.'!$U$752</f>
        <v>0</v>
      </c>
      <c r="Y332" s="50">
        <f>'четвертая ц.к.'!$U$753</f>
        <v>0</v>
      </c>
    </row>
    <row r="333" spans="1:25" ht="15" customHeight="1" thickBot="1" x14ac:dyDescent="0.3">
      <c r="A333" s="55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5" customHeight="1" x14ac:dyDescent="0.2">
      <c r="A334" s="457" t="s">
        <v>34</v>
      </c>
      <c r="B334" s="419" t="s">
        <v>7</v>
      </c>
      <c r="C334" s="419"/>
      <c r="D334" s="419"/>
      <c r="E334" s="419"/>
      <c r="F334" s="419"/>
      <c r="G334" s="419"/>
      <c r="H334" s="419"/>
      <c r="I334" s="419"/>
      <c r="J334" s="419"/>
      <c r="K334" s="419"/>
      <c r="L334" s="419"/>
      <c r="M334" s="419"/>
      <c r="N334" s="419"/>
      <c r="O334" s="419"/>
      <c r="P334" s="419"/>
      <c r="Q334" s="419"/>
      <c r="R334" s="419"/>
      <c r="S334" s="419"/>
      <c r="T334" s="419"/>
      <c r="U334" s="419"/>
      <c r="V334" s="419"/>
      <c r="W334" s="419"/>
      <c r="X334" s="419"/>
      <c r="Y334" s="420"/>
    </row>
    <row r="335" spans="1:25" ht="15" customHeight="1" x14ac:dyDescent="0.2">
      <c r="A335" s="458"/>
      <c r="B335" s="421"/>
      <c r="C335" s="421"/>
      <c r="D335" s="421"/>
      <c r="E335" s="421"/>
      <c r="F335" s="421"/>
      <c r="G335" s="421"/>
      <c r="H335" s="421"/>
      <c r="I335" s="421"/>
      <c r="J335" s="421"/>
      <c r="K335" s="421"/>
      <c r="L335" s="421"/>
      <c r="M335" s="421"/>
      <c r="N335" s="421"/>
      <c r="O335" s="421"/>
      <c r="P335" s="421"/>
      <c r="Q335" s="421"/>
      <c r="R335" s="421"/>
      <c r="S335" s="421"/>
      <c r="T335" s="421"/>
      <c r="U335" s="421"/>
      <c r="V335" s="421"/>
      <c r="W335" s="421"/>
      <c r="X335" s="421"/>
      <c r="Y335" s="422"/>
    </row>
    <row r="336" spans="1:25" ht="15" customHeight="1" thickBot="1" x14ac:dyDescent="0.25">
      <c r="A336" s="458"/>
      <c r="B336" s="423"/>
      <c r="C336" s="423"/>
      <c r="D336" s="423"/>
      <c r="E336" s="423"/>
      <c r="F336" s="423"/>
      <c r="G336" s="423"/>
      <c r="H336" s="423"/>
      <c r="I336" s="423"/>
      <c r="J336" s="423"/>
      <c r="K336" s="423"/>
      <c r="L336" s="423"/>
      <c r="M336" s="423"/>
      <c r="N336" s="423"/>
      <c r="O336" s="423"/>
      <c r="P336" s="423"/>
      <c r="Q336" s="423"/>
      <c r="R336" s="423"/>
      <c r="S336" s="423"/>
      <c r="T336" s="423"/>
      <c r="U336" s="423"/>
      <c r="V336" s="423"/>
      <c r="W336" s="423"/>
      <c r="X336" s="423"/>
      <c r="Y336" s="424"/>
    </row>
    <row r="337" spans="1:25" ht="23.25" customHeight="1" thickBot="1" x14ac:dyDescent="0.25">
      <c r="A337" s="459"/>
      <c r="B337" s="34" t="s">
        <v>46</v>
      </c>
      <c r="C337" s="34" t="s">
        <v>47</v>
      </c>
      <c r="D337" s="34" t="s">
        <v>48</v>
      </c>
      <c r="E337" s="34" t="s">
        <v>68</v>
      </c>
      <c r="F337" s="34" t="s">
        <v>49</v>
      </c>
      <c r="G337" s="34" t="s">
        <v>50</v>
      </c>
      <c r="H337" s="34" t="s">
        <v>51</v>
      </c>
      <c r="I337" s="34" t="s">
        <v>52</v>
      </c>
      <c r="J337" s="34" t="s">
        <v>53</v>
      </c>
      <c r="K337" s="34" t="s">
        <v>54</v>
      </c>
      <c r="L337" s="34" t="s">
        <v>55</v>
      </c>
      <c r="M337" s="34" t="s">
        <v>56</v>
      </c>
      <c r="N337" s="34" t="s">
        <v>69</v>
      </c>
      <c r="O337" s="34" t="s">
        <v>57</v>
      </c>
      <c r="P337" s="34" t="s">
        <v>58</v>
      </c>
      <c r="Q337" s="34" t="s">
        <v>59</v>
      </c>
      <c r="R337" s="34" t="s">
        <v>60</v>
      </c>
      <c r="S337" s="34" t="s">
        <v>61</v>
      </c>
      <c r="T337" s="34" t="s">
        <v>62</v>
      </c>
      <c r="U337" s="34" t="s">
        <v>63</v>
      </c>
      <c r="V337" s="34" t="s">
        <v>64</v>
      </c>
      <c r="W337" s="34" t="s">
        <v>65</v>
      </c>
      <c r="X337" s="34" t="s">
        <v>66</v>
      </c>
      <c r="Y337" s="34" t="s">
        <v>67</v>
      </c>
    </row>
    <row r="338" spans="1:25" s="40" customFormat="1" ht="15" customHeight="1" x14ac:dyDescent="0.25">
      <c r="A338" s="51">
        <v>1</v>
      </c>
      <c r="B338" s="42">
        <f>'четвертая ц.к.'!$V$10</f>
        <v>2905.73</v>
      </c>
      <c r="C338" s="43">
        <f>'четвертая ц.к.'!$V$11</f>
        <v>2884.38</v>
      </c>
      <c r="D338" s="43">
        <f>'четвертая ц.к.'!$V$12</f>
        <v>2884.35</v>
      </c>
      <c r="E338" s="43">
        <f>'четвертая ц.к.'!$V$13</f>
        <v>2793.68</v>
      </c>
      <c r="F338" s="43">
        <f>'четвертая ц.к.'!$V$14</f>
        <v>2846.6</v>
      </c>
      <c r="G338" s="43">
        <f>'четвертая ц.к.'!$V$15</f>
        <v>3194.25</v>
      </c>
      <c r="H338" s="43">
        <f>'четвертая ц.к.'!$V$16</f>
        <v>3261.63</v>
      </c>
      <c r="I338" s="43">
        <f>'четвертая ц.к.'!$V$17</f>
        <v>3604.91</v>
      </c>
      <c r="J338" s="43">
        <f>'четвертая ц.к.'!$V$18</f>
        <v>3828.1</v>
      </c>
      <c r="K338" s="43">
        <f>'четвертая ц.к.'!$V$19</f>
        <v>3856.72</v>
      </c>
      <c r="L338" s="43">
        <f>'четвертая ц.к.'!$V$20</f>
        <v>3829.98</v>
      </c>
      <c r="M338" s="43">
        <f>'четвертая ц.к.'!$V$21</f>
        <v>3774.61</v>
      </c>
      <c r="N338" s="43">
        <f>'четвертая ц.к.'!$V$22</f>
        <v>3755.17</v>
      </c>
      <c r="O338" s="43">
        <f>'четвертая ц.к.'!$V$23</f>
        <v>3773.06</v>
      </c>
      <c r="P338" s="43">
        <f>'четвертая ц.к.'!$V$24</f>
        <v>3765.87</v>
      </c>
      <c r="Q338" s="43">
        <f>'четвертая ц.к.'!$V$25</f>
        <v>3754.1</v>
      </c>
      <c r="R338" s="43">
        <f>'четвертая ц.к.'!$V$26</f>
        <v>3735.61</v>
      </c>
      <c r="S338" s="43">
        <f>'четвертая ц.к.'!$V$27</f>
        <v>3754.76</v>
      </c>
      <c r="T338" s="43">
        <f>'четвертая ц.к.'!$V$28</f>
        <v>3783.33</v>
      </c>
      <c r="U338" s="43">
        <f>'четвертая ц.к.'!$V$29</f>
        <v>3765.25</v>
      </c>
      <c r="V338" s="43">
        <f>'четвертая ц.к.'!$V$30</f>
        <v>3687.38</v>
      </c>
      <c r="W338" s="43">
        <f>'четвертая ц.к.'!$V$31</f>
        <v>3646.2</v>
      </c>
      <c r="X338" s="43">
        <f>'четвертая ц.к.'!$V$32</f>
        <v>3336.86</v>
      </c>
      <c r="Y338" s="44">
        <f>'четвертая ц.к.'!$V$33</f>
        <v>2999.84</v>
      </c>
    </row>
    <row r="339" spans="1:25" ht="15" customHeight="1" x14ac:dyDescent="0.25">
      <c r="A339" s="52">
        <f>A338+1</f>
        <v>2</v>
      </c>
      <c r="B339" s="45">
        <f>'четвертая ц.к.'!$V$34</f>
        <v>2709.62</v>
      </c>
      <c r="C339" s="46">
        <f>'четвертая ц.к.'!$V$35</f>
        <v>2627.65</v>
      </c>
      <c r="D339" s="46">
        <f>'четвертая ц.к.'!$V$36</f>
        <v>2579.37</v>
      </c>
      <c r="E339" s="46">
        <f>'четвертая ц.к.'!$V$37</f>
        <v>2538.48</v>
      </c>
      <c r="F339" s="46">
        <f>'четвертая ц.к.'!$V$38</f>
        <v>2564.79</v>
      </c>
      <c r="G339" s="46">
        <f>'четвертая ц.к.'!$V$39</f>
        <v>2746.03</v>
      </c>
      <c r="H339" s="46">
        <f>'четвертая ц.к.'!$V$40</f>
        <v>2908.19</v>
      </c>
      <c r="I339" s="46">
        <f>'четвертая ц.к.'!$V$41</f>
        <v>3180.59</v>
      </c>
      <c r="J339" s="46">
        <f>'четвертая ц.к.'!$V$42</f>
        <v>3454.29</v>
      </c>
      <c r="K339" s="46">
        <f>'четвертая ц.к.'!$V$43</f>
        <v>3514.63</v>
      </c>
      <c r="L339" s="46">
        <f>'четвертая ц.к.'!$V$44</f>
        <v>3518.79</v>
      </c>
      <c r="M339" s="46">
        <f>'четвертая ц.к.'!$V$45</f>
        <v>3511.96</v>
      </c>
      <c r="N339" s="46">
        <f>'четвертая ц.к.'!$V$46</f>
        <v>3504.95</v>
      </c>
      <c r="O339" s="46">
        <f>'четвертая ц.к.'!$V$47</f>
        <v>3507.39</v>
      </c>
      <c r="P339" s="46">
        <f>'четвертая ц.к.'!$V$48</f>
        <v>3505.33</v>
      </c>
      <c r="Q339" s="46">
        <f>'четвертая ц.к.'!$V$49</f>
        <v>3507.69</v>
      </c>
      <c r="R339" s="46">
        <f>'четвертая ц.к.'!$V$50</f>
        <v>3490.63</v>
      </c>
      <c r="S339" s="46">
        <f>'четвертая ц.к.'!$V$51</f>
        <v>3525.31</v>
      </c>
      <c r="T339" s="46">
        <f>'четвертая ц.к.'!$V$52</f>
        <v>3541.39</v>
      </c>
      <c r="U339" s="46">
        <f>'четвертая ц.к.'!$V$53</f>
        <v>3544.15</v>
      </c>
      <c r="V339" s="46">
        <f>'четвертая ц.к.'!$V$54</f>
        <v>3528.02</v>
      </c>
      <c r="W339" s="46">
        <f>'четвертая ц.к.'!$V$55</f>
        <v>3452.85</v>
      </c>
      <c r="X339" s="46">
        <f>'четвертая ц.к.'!$V$56</f>
        <v>3200.1</v>
      </c>
      <c r="Y339" s="47">
        <f>'четвертая ц.к.'!$V$57</f>
        <v>3018.33</v>
      </c>
    </row>
    <row r="340" spans="1:25" ht="15" customHeight="1" x14ac:dyDescent="0.25">
      <c r="A340" s="52">
        <f t="shared" ref="A340:A368" si="7">A339+1</f>
        <v>3</v>
      </c>
      <c r="B340" s="45">
        <f>'четвертая ц.к.'!$V$58</f>
        <v>2938.51</v>
      </c>
      <c r="C340" s="46">
        <f>'четвертая ц.к.'!$V$59</f>
        <v>2841.31</v>
      </c>
      <c r="D340" s="46">
        <f>'четвертая ц.к.'!$V$60</f>
        <v>2845.78</v>
      </c>
      <c r="E340" s="46">
        <f>'четвертая ц.к.'!$V$61</f>
        <v>2770.07</v>
      </c>
      <c r="F340" s="46">
        <f>'четвертая ц.к.'!$V$62</f>
        <v>2839.38</v>
      </c>
      <c r="G340" s="46">
        <f>'четвертая ц.к.'!$V$63</f>
        <v>2916.38</v>
      </c>
      <c r="H340" s="46">
        <f>'четвертая ц.к.'!$V$64</f>
        <v>3055.12</v>
      </c>
      <c r="I340" s="46">
        <f>'четвертая ц.к.'!$V$65</f>
        <v>3196.9</v>
      </c>
      <c r="J340" s="46">
        <f>'четвертая ц.к.'!$V$66</f>
        <v>3597.79</v>
      </c>
      <c r="K340" s="46">
        <f>'четвертая ц.к.'!$V$67</f>
        <v>3653.45</v>
      </c>
      <c r="L340" s="46">
        <f>'четвертая ц.к.'!$V$68</f>
        <v>3674.16</v>
      </c>
      <c r="M340" s="46">
        <f>'четвертая ц.к.'!$V$69</f>
        <v>3673.69</v>
      </c>
      <c r="N340" s="46">
        <f>'четвертая ц.к.'!$V$70</f>
        <v>3666.53</v>
      </c>
      <c r="O340" s="46">
        <f>'четвертая ц.к.'!$V$71</f>
        <v>3657.12</v>
      </c>
      <c r="P340" s="46">
        <f>'четвертая ц.к.'!$V$72</f>
        <v>3666.97</v>
      </c>
      <c r="Q340" s="46">
        <f>'четвертая ц.к.'!$V$73</f>
        <v>3677.46</v>
      </c>
      <c r="R340" s="46">
        <f>'четвертая ц.к.'!$V$74</f>
        <v>3699.9</v>
      </c>
      <c r="S340" s="46">
        <f>'четвертая ц.к.'!$V$75</f>
        <v>3727.53</v>
      </c>
      <c r="T340" s="46">
        <f>'четвертая ц.к.'!$V$76</f>
        <v>3763.86</v>
      </c>
      <c r="U340" s="46">
        <f>'четвертая ц.к.'!$V$77</f>
        <v>3774.7</v>
      </c>
      <c r="V340" s="46">
        <f>'четвертая ц.к.'!$V$78</f>
        <v>3735.17</v>
      </c>
      <c r="W340" s="46">
        <f>'четвертая ц.к.'!$V$79</f>
        <v>3699.55</v>
      </c>
      <c r="X340" s="46">
        <f>'четвертая ц.к.'!$V$80</f>
        <v>3406.6</v>
      </c>
      <c r="Y340" s="47">
        <f>'четвертая ц.к.'!$V$81</f>
        <v>3165.74</v>
      </c>
    </row>
    <row r="341" spans="1:25" ht="15" customHeight="1" x14ac:dyDescent="0.25">
      <c r="A341" s="52">
        <f t="shared" si="7"/>
        <v>4</v>
      </c>
      <c r="B341" s="45">
        <f>'четвертая ц.к.'!$V$82</f>
        <v>3010.34</v>
      </c>
      <c r="C341" s="46">
        <f>'четвертая ц.к.'!$V$83</f>
        <v>2904.23</v>
      </c>
      <c r="D341" s="46">
        <f>'четвертая ц.к.'!$V$84</f>
        <v>2845.96</v>
      </c>
      <c r="E341" s="46">
        <f>'четвертая ц.к.'!$V$85</f>
        <v>2835.7</v>
      </c>
      <c r="F341" s="46">
        <f>'четвертая ц.к.'!$V$86</f>
        <v>2695.89</v>
      </c>
      <c r="G341" s="46">
        <f>'четвертая ц.к.'!$V$87</f>
        <v>2837.94</v>
      </c>
      <c r="H341" s="46">
        <f>'четвертая ц.к.'!$V$88</f>
        <v>2901.82</v>
      </c>
      <c r="I341" s="46">
        <f>'четвертая ц.к.'!$V$89</f>
        <v>2988.76</v>
      </c>
      <c r="J341" s="46">
        <f>'четвертая ц.к.'!$V$90</f>
        <v>3128.61</v>
      </c>
      <c r="K341" s="46">
        <f>'четвертая ц.к.'!$V$91</f>
        <v>3350.54</v>
      </c>
      <c r="L341" s="46">
        <f>'четвертая ц.к.'!$V$92</f>
        <v>3448.22</v>
      </c>
      <c r="M341" s="46">
        <f>'четвертая ц.к.'!$V$93</f>
        <v>3457.69</v>
      </c>
      <c r="N341" s="46">
        <f>'четвертая ц.к.'!$V$94</f>
        <v>3453.7</v>
      </c>
      <c r="O341" s="46">
        <f>'четвертая ц.к.'!$V$95</f>
        <v>3458.33</v>
      </c>
      <c r="P341" s="46">
        <f>'четвертая ц.к.'!$V$96</f>
        <v>3461.73</v>
      </c>
      <c r="Q341" s="46">
        <f>'четвертая ц.к.'!$V$97</f>
        <v>3469.23</v>
      </c>
      <c r="R341" s="46">
        <f>'четвертая ц.к.'!$V$98</f>
        <v>3465.73</v>
      </c>
      <c r="S341" s="46">
        <f>'четвертая ц.к.'!$V$99</f>
        <v>3502.33</v>
      </c>
      <c r="T341" s="46">
        <f>'четвертая ц.к.'!$V$100</f>
        <v>3529.23</v>
      </c>
      <c r="U341" s="46">
        <f>'четвертая ц.к.'!$V$101</f>
        <v>3494.07</v>
      </c>
      <c r="V341" s="46">
        <f>'четвертая ц.к.'!$V$102</f>
        <v>3473.57</v>
      </c>
      <c r="W341" s="46">
        <f>'четвертая ц.к.'!$V$103</f>
        <v>3453.44</v>
      </c>
      <c r="X341" s="46">
        <f>'четвертая ц.к.'!$V$104</f>
        <v>3185.52</v>
      </c>
      <c r="Y341" s="47">
        <f>'четвертая ц.к.'!$V$105</f>
        <v>2848.62</v>
      </c>
    </row>
    <row r="342" spans="1:25" ht="15" customHeight="1" x14ac:dyDescent="0.25">
      <c r="A342" s="52">
        <f t="shared" si="7"/>
        <v>5</v>
      </c>
      <c r="B342" s="45">
        <f>'четвертая ц.к.'!$V$106</f>
        <v>2778.77</v>
      </c>
      <c r="C342" s="46">
        <f>'четвертая ц.к.'!$V$107</f>
        <v>2680.37</v>
      </c>
      <c r="D342" s="46">
        <f>'четвертая ц.к.'!$V$108</f>
        <v>2662.82</v>
      </c>
      <c r="E342" s="46">
        <f>'четвертая ц.к.'!$V$109</f>
        <v>2677.48</v>
      </c>
      <c r="F342" s="46">
        <f>'четвертая ц.к.'!$V$110</f>
        <v>2693.27</v>
      </c>
      <c r="G342" s="46">
        <f>'четвертая ц.к.'!$V$111</f>
        <v>2812.58</v>
      </c>
      <c r="H342" s="46">
        <f>'четвертая ц.к.'!$V$112</f>
        <v>2999.73</v>
      </c>
      <c r="I342" s="46">
        <f>'четвертая ц.к.'!$V$113</f>
        <v>3248.01</v>
      </c>
      <c r="J342" s="46">
        <f>'четвертая ц.к.'!$V$114</f>
        <v>3633.35</v>
      </c>
      <c r="K342" s="46">
        <f>'четвертая ц.к.'!$V$115</f>
        <v>3752.93</v>
      </c>
      <c r="L342" s="46">
        <f>'четвертая ц.к.'!$V$116</f>
        <v>3708.83</v>
      </c>
      <c r="M342" s="46">
        <f>'четвертая ц.к.'!$V$117</f>
        <v>3711.87</v>
      </c>
      <c r="N342" s="46">
        <f>'четвертая ц.к.'!$V$118</f>
        <v>3689.35</v>
      </c>
      <c r="O342" s="46">
        <f>'четвертая ц.к.'!$V$119</f>
        <v>3692.61</v>
      </c>
      <c r="P342" s="46">
        <f>'четвертая ц.к.'!$V$120</f>
        <v>3694.41</v>
      </c>
      <c r="Q342" s="46">
        <f>'четвертая ц.к.'!$V$121</f>
        <v>3721.9</v>
      </c>
      <c r="R342" s="46">
        <f>'четвертая ц.к.'!$V$122</f>
        <v>3749.97</v>
      </c>
      <c r="S342" s="46">
        <f>'четвертая ц.к.'!$V$123</f>
        <v>3790.73</v>
      </c>
      <c r="T342" s="46">
        <f>'четвертая ц.к.'!$V$124</f>
        <v>3793.5</v>
      </c>
      <c r="U342" s="46">
        <f>'четвертая ц.к.'!$V$125</f>
        <v>3784.06</v>
      </c>
      <c r="V342" s="46">
        <f>'четвертая ц.к.'!$V$126</f>
        <v>3718.16</v>
      </c>
      <c r="W342" s="46">
        <f>'четвертая ц.к.'!$V$127</f>
        <v>3615.21</v>
      </c>
      <c r="X342" s="46">
        <f>'четвертая ц.к.'!$V$128</f>
        <v>3232.92</v>
      </c>
      <c r="Y342" s="47">
        <f>'четвертая ц.к.'!$V$129</f>
        <v>2950.21</v>
      </c>
    </row>
    <row r="343" spans="1:25" ht="15" customHeight="1" x14ac:dyDescent="0.25">
      <c r="A343" s="52">
        <f t="shared" si="7"/>
        <v>6</v>
      </c>
      <c r="B343" s="45">
        <f>'четвертая ц.к.'!$V$130</f>
        <v>2770.81</v>
      </c>
      <c r="C343" s="46">
        <f>'четвертая ц.к.'!$V$131</f>
        <v>2695.37</v>
      </c>
      <c r="D343" s="46">
        <f>'четвертая ц.к.'!$V$132</f>
        <v>2596.91</v>
      </c>
      <c r="E343" s="46">
        <f>'четвертая ц.к.'!$V$133</f>
        <v>2655.37</v>
      </c>
      <c r="F343" s="46">
        <f>'четвертая ц.к.'!$V$134</f>
        <v>2718.76</v>
      </c>
      <c r="G343" s="46">
        <f>'четвертая ц.к.'!$V$135</f>
        <v>2818.13</v>
      </c>
      <c r="H343" s="46">
        <f>'четвертая ц.к.'!$V$136</f>
        <v>3071.23</v>
      </c>
      <c r="I343" s="46">
        <f>'четвертая ц.к.'!$V$137</f>
        <v>3335.88</v>
      </c>
      <c r="J343" s="46">
        <f>'четвертая ц.к.'!$V$138</f>
        <v>3696.33</v>
      </c>
      <c r="K343" s="46">
        <f>'четвертая ц.к.'!$V$139</f>
        <v>3797.74</v>
      </c>
      <c r="L343" s="46">
        <f>'четвертая ц.к.'!$V$140</f>
        <v>3767</v>
      </c>
      <c r="M343" s="46">
        <f>'четвертая ц.к.'!$V$141</f>
        <v>3757.91</v>
      </c>
      <c r="N343" s="46">
        <f>'четвертая ц.к.'!$V$142</f>
        <v>3727.59</v>
      </c>
      <c r="O343" s="46">
        <f>'четвертая ц.к.'!$V$143</f>
        <v>3751.04</v>
      </c>
      <c r="P343" s="46">
        <f>'четвертая ц.к.'!$V$144</f>
        <v>3747.84</v>
      </c>
      <c r="Q343" s="46">
        <f>'четвертая ц.к.'!$V$145</f>
        <v>3790.66</v>
      </c>
      <c r="R343" s="46">
        <f>'четвертая ц.к.'!$V$146</f>
        <v>3794.67</v>
      </c>
      <c r="S343" s="46">
        <f>'четвертая ц.к.'!$V$147</f>
        <v>3815.08</v>
      </c>
      <c r="T343" s="46">
        <f>'четвертая ц.к.'!$V$148</f>
        <v>3805.91</v>
      </c>
      <c r="U343" s="46">
        <f>'четвертая ц.к.'!$V$149</f>
        <v>3780.07</v>
      </c>
      <c r="V343" s="46">
        <f>'четвертая ц.к.'!$V$150</f>
        <v>3662.41</v>
      </c>
      <c r="W343" s="46">
        <f>'четвертая ц.к.'!$V$151</f>
        <v>3585.28</v>
      </c>
      <c r="X343" s="46">
        <f>'четвертая ц.к.'!$V$152</f>
        <v>3400.98</v>
      </c>
      <c r="Y343" s="47">
        <f>'четвертая ц.к.'!$V$153</f>
        <v>2929.55</v>
      </c>
    </row>
    <row r="344" spans="1:25" ht="15" customHeight="1" x14ac:dyDescent="0.25">
      <c r="A344" s="52">
        <f t="shared" si="7"/>
        <v>7</v>
      </c>
      <c r="B344" s="45">
        <f>'четвертая ц.к.'!$V$154</f>
        <v>2759.53</v>
      </c>
      <c r="C344" s="46">
        <f>'четвертая ц.к.'!$V$155</f>
        <v>2714.52</v>
      </c>
      <c r="D344" s="46">
        <f>'четвертая ц.к.'!$V$156</f>
        <v>2634.21</v>
      </c>
      <c r="E344" s="46">
        <f>'четвертая ц.к.'!$V$157</f>
        <v>2675.84</v>
      </c>
      <c r="F344" s="46">
        <f>'четвертая ц.к.'!$V$158</f>
        <v>2713.98</v>
      </c>
      <c r="G344" s="46">
        <f>'четвертая ц.к.'!$V$159</f>
        <v>2938.42</v>
      </c>
      <c r="H344" s="46">
        <f>'четвертая ц.к.'!$V$160</f>
        <v>3161.62</v>
      </c>
      <c r="I344" s="46">
        <f>'четвертая ц.к.'!$V$161</f>
        <v>3542.26</v>
      </c>
      <c r="J344" s="46">
        <f>'четвертая ц.к.'!$V$162</f>
        <v>3717.35</v>
      </c>
      <c r="K344" s="46">
        <f>'четвертая ц.к.'!$V$163</f>
        <v>3773.07</v>
      </c>
      <c r="L344" s="46">
        <f>'четвертая ц.к.'!$V$164</f>
        <v>3760.5</v>
      </c>
      <c r="M344" s="46">
        <f>'четвертая ц.к.'!$V$165</f>
        <v>3754.65</v>
      </c>
      <c r="N344" s="46">
        <f>'четвертая ц.к.'!$V$166</f>
        <v>3740.75</v>
      </c>
      <c r="O344" s="46">
        <f>'четвертая ц.к.'!$V$167</f>
        <v>3760.72</v>
      </c>
      <c r="P344" s="46">
        <f>'четвертая ц.к.'!$V$168</f>
        <v>3760.68</v>
      </c>
      <c r="Q344" s="46">
        <f>'четвертая ц.к.'!$V$169</f>
        <v>3778.15</v>
      </c>
      <c r="R344" s="46">
        <f>'четвертая ц.к.'!$V$170</f>
        <v>3790.07</v>
      </c>
      <c r="S344" s="46">
        <f>'четвертая ц.к.'!$V$171</f>
        <v>3882.74</v>
      </c>
      <c r="T344" s="46">
        <f>'четвертая ц.к.'!$V$172</f>
        <v>3832.11</v>
      </c>
      <c r="U344" s="46">
        <f>'четвертая ц.к.'!$V$173</f>
        <v>3811.11</v>
      </c>
      <c r="V344" s="46">
        <f>'четвертая ц.к.'!$V$174</f>
        <v>3734.95</v>
      </c>
      <c r="W344" s="46">
        <f>'четвертая ц.к.'!$V$175</f>
        <v>3689.6</v>
      </c>
      <c r="X344" s="46">
        <f>'четвертая ц.к.'!$V$176</f>
        <v>3569.92</v>
      </c>
      <c r="Y344" s="47">
        <f>'четвертая ц.к.'!$V$177</f>
        <v>3467.36</v>
      </c>
    </row>
    <row r="345" spans="1:25" ht="15" customHeight="1" x14ac:dyDescent="0.25">
      <c r="A345" s="52">
        <f t="shared" si="7"/>
        <v>8</v>
      </c>
      <c r="B345" s="45">
        <f>'четвертая ц.к.'!$V$178</f>
        <v>3421.59</v>
      </c>
      <c r="C345" s="46">
        <f>'четвертая ц.к.'!$V$179</f>
        <v>2970.54</v>
      </c>
      <c r="D345" s="46">
        <f>'четвертая ц.к.'!$V$180</f>
        <v>2846.57</v>
      </c>
      <c r="E345" s="46">
        <f>'четвертая ц.к.'!$V$181</f>
        <v>2865.67</v>
      </c>
      <c r="F345" s="46">
        <f>'четвертая ц.к.'!$V$182</f>
        <v>2966.75</v>
      </c>
      <c r="G345" s="46">
        <f>'четвертая ц.к.'!$V$183</f>
        <v>3590.88</v>
      </c>
      <c r="H345" s="46">
        <f>'четвертая ц.к.'!$V$184</f>
        <v>3746.73</v>
      </c>
      <c r="I345" s="46">
        <f>'четвертая ц.к.'!$V$185</f>
        <v>3813.59</v>
      </c>
      <c r="J345" s="46">
        <f>'четвертая ц.к.'!$V$186</f>
        <v>4058.98</v>
      </c>
      <c r="K345" s="46">
        <f>'четвертая ц.к.'!$V$187</f>
        <v>4098.16</v>
      </c>
      <c r="L345" s="46">
        <f>'четвертая ц.к.'!$V$188</f>
        <v>4062.8</v>
      </c>
      <c r="M345" s="46">
        <f>'четвертая ц.к.'!$V$189</f>
        <v>4049.38</v>
      </c>
      <c r="N345" s="46">
        <f>'четвертая ц.к.'!$V$190</f>
        <v>4022.23</v>
      </c>
      <c r="O345" s="46">
        <f>'четвертая ц.к.'!$V$191</f>
        <v>4036.29</v>
      </c>
      <c r="P345" s="46">
        <f>'четвертая ц.к.'!$V$192</f>
        <v>4037.58</v>
      </c>
      <c r="Q345" s="46">
        <f>'четвертая ц.к.'!$V$193</f>
        <v>4053.6</v>
      </c>
      <c r="R345" s="46">
        <f>'четвертая ц.к.'!$V$194</f>
        <v>4070.74</v>
      </c>
      <c r="S345" s="46">
        <f>'четвертая ц.к.'!$V$195</f>
        <v>4126.0200000000004</v>
      </c>
      <c r="T345" s="46">
        <f>'четвертая ц.к.'!$V$196</f>
        <v>4169.78</v>
      </c>
      <c r="U345" s="46">
        <f>'четвертая ц.к.'!$V$197</f>
        <v>4136.43</v>
      </c>
      <c r="V345" s="46">
        <f>'четвертая ц.к.'!$V$198</f>
        <v>4046.76</v>
      </c>
      <c r="W345" s="46">
        <f>'четвертая ц.к.'!$V$199</f>
        <v>4019.62</v>
      </c>
      <c r="X345" s="46">
        <f>'четвертая ц.к.'!$V$200</f>
        <v>3762.37</v>
      </c>
      <c r="Y345" s="47">
        <f>'четвертая ц.к.'!$V$201</f>
        <v>3676.57</v>
      </c>
    </row>
    <row r="346" spans="1:25" ht="15" customHeight="1" x14ac:dyDescent="0.25">
      <c r="A346" s="52">
        <f t="shared" si="7"/>
        <v>9</v>
      </c>
      <c r="B346" s="45">
        <f>'четвертая ц.к.'!$V$202</f>
        <v>3233.21</v>
      </c>
      <c r="C346" s="46">
        <f>'четвертая ц.к.'!$V$203</f>
        <v>2925.88</v>
      </c>
      <c r="D346" s="46">
        <f>'четвертая ц.к.'!$V$204</f>
        <v>2847.48</v>
      </c>
      <c r="E346" s="46">
        <f>'четвертая ц.к.'!$V$205</f>
        <v>2839.16</v>
      </c>
      <c r="F346" s="46">
        <f>'четвертая ц.к.'!$V$206</f>
        <v>2860.73</v>
      </c>
      <c r="G346" s="46">
        <f>'четвертая ц.к.'!$V$207</f>
        <v>3077.22</v>
      </c>
      <c r="H346" s="46">
        <f>'четвертая ц.к.'!$V$208</f>
        <v>3452.61</v>
      </c>
      <c r="I346" s="46">
        <f>'четвертая ц.к.'!$V$209</f>
        <v>3530.11</v>
      </c>
      <c r="J346" s="46">
        <f>'четвертая ц.к.'!$V$210</f>
        <v>3691.22</v>
      </c>
      <c r="K346" s="46">
        <f>'четвертая ц.к.'!$V$211</f>
        <v>3865.96</v>
      </c>
      <c r="L346" s="46">
        <f>'четвертая ц.к.'!$V$212</f>
        <v>3823.83</v>
      </c>
      <c r="M346" s="46">
        <f>'четвертая ц.к.'!$V$213</f>
        <v>3812.63</v>
      </c>
      <c r="N346" s="46">
        <f>'четвертая ц.к.'!$V$214</f>
        <v>3798.27</v>
      </c>
      <c r="O346" s="46">
        <f>'четвертая ц.к.'!$V$215</f>
        <v>3790.58</v>
      </c>
      <c r="P346" s="46">
        <f>'четвертая ц.к.'!$V$216</f>
        <v>3781.07</v>
      </c>
      <c r="Q346" s="46">
        <f>'четвертая ц.к.'!$V$217</f>
        <v>3789.84</v>
      </c>
      <c r="R346" s="46">
        <f>'четвертая ц.к.'!$V$218</f>
        <v>3806.64</v>
      </c>
      <c r="S346" s="46">
        <f>'четвертая ц.к.'!$V$219</f>
        <v>3927.15</v>
      </c>
      <c r="T346" s="46">
        <f>'четвертая ц.к.'!$V$220</f>
        <v>3772.8</v>
      </c>
      <c r="U346" s="46">
        <f>'четвертая ц.к.'!$V$221</f>
        <v>3767.25</v>
      </c>
      <c r="V346" s="46">
        <f>'четвертая ц.к.'!$V$222</f>
        <v>3757.26</v>
      </c>
      <c r="W346" s="46">
        <f>'четвертая ц.к.'!$V$223</f>
        <v>3694.01</v>
      </c>
      <c r="X346" s="46">
        <f>'четвертая ц.к.'!$V$224</f>
        <v>3574.23</v>
      </c>
      <c r="Y346" s="47">
        <f>'четвертая ц.к.'!$V$225</f>
        <v>3437.3</v>
      </c>
    </row>
    <row r="347" spans="1:25" ht="15" customHeight="1" x14ac:dyDescent="0.25">
      <c r="A347" s="52">
        <f t="shared" si="7"/>
        <v>10</v>
      </c>
      <c r="B347" s="45">
        <f>'четвертая ц.к.'!$V$226</f>
        <v>3030.94</v>
      </c>
      <c r="C347" s="46">
        <f>'четвертая ц.к.'!$V$227</f>
        <v>2865.83</v>
      </c>
      <c r="D347" s="46">
        <f>'четвертая ц.к.'!$V$228</f>
        <v>2788.28</v>
      </c>
      <c r="E347" s="46">
        <f>'четвертая ц.к.'!$V$229</f>
        <v>2788.87</v>
      </c>
      <c r="F347" s="46">
        <f>'четвертая ц.к.'!$V$230</f>
        <v>2795.11</v>
      </c>
      <c r="G347" s="46">
        <f>'четвертая ц.к.'!$V$231</f>
        <v>2899.69</v>
      </c>
      <c r="H347" s="46">
        <f>'четвертая ц.к.'!$V$232</f>
        <v>3148.98</v>
      </c>
      <c r="I347" s="46">
        <f>'четвертая ц.к.'!$V$233</f>
        <v>3452.45</v>
      </c>
      <c r="J347" s="46">
        <f>'четвертая ц.к.'!$V$234</f>
        <v>3588.89</v>
      </c>
      <c r="K347" s="46">
        <f>'четвертая ц.к.'!$V$235</f>
        <v>3689.52</v>
      </c>
      <c r="L347" s="46">
        <f>'четвертая ц.к.'!$V$236</f>
        <v>3711.22</v>
      </c>
      <c r="M347" s="46">
        <f>'четвертая ц.к.'!$V$237</f>
        <v>3727.71</v>
      </c>
      <c r="N347" s="46">
        <f>'четвертая ц.к.'!$V$238</f>
        <v>3723.11</v>
      </c>
      <c r="O347" s="46">
        <f>'четвертая ц.к.'!$V$239</f>
        <v>3729.09</v>
      </c>
      <c r="P347" s="46">
        <f>'четвертая ц.к.'!$V$240</f>
        <v>3733.05</v>
      </c>
      <c r="Q347" s="46">
        <f>'четвертая ц.к.'!$V$241</f>
        <v>3755.79</v>
      </c>
      <c r="R347" s="46">
        <f>'четвертая ц.к.'!$V$242</f>
        <v>3751.65</v>
      </c>
      <c r="S347" s="46">
        <f>'четвертая ц.к.'!$V$243</f>
        <v>3807.07</v>
      </c>
      <c r="T347" s="46">
        <f>'четвертая ц.к.'!$V$244</f>
        <v>3803.39</v>
      </c>
      <c r="U347" s="46">
        <f>'четвертая ц.к.'!$V$245</f>
        <v>3797.33</v>
      </c>
      <c r="V347" s="46">
        <f>'четвертая ц.к.'!$V$246</f>
        <v>3752.22</v>
      </c>
      <c r="W347" s="46">
        <f>'четвертая ц.к.'!$V$247</f>
        <v>3697.79</v>
      </c>
      <c r="X347" s="46">
        <f>'четвертая ц.к.'!$V$248</f>
        <v>3628.46</v>
      </c>
      <c r="Y347" s="47">
        <f>'четвертая ц.к.'!$V$249</f>
        <v>3453.99</v>
      </c>
    </row>
    <row r="348" spans="1:25" s="41" customFormat="1" ht="15" customHeight="1" x14ac:dyDescent="0.25">
      <c r="A348" s="52">
        <f t="shared" si="7"/>
        <v>11</v>
      </c>
      <c r="B348" s="45">
        <f>'четвертая ц.к.'!$V$250</f>
        <v>3070.98</v>
      </c>
      <c r="C348" s="46">
        <f>'четвертая ц.к.'!$V$251</f>
        <v>2889.55</v>
      </c>
      <c r="D348" s="46">
        <f>'четвертая ц.к.'!$V$252</f>
        <v>2793.29</v>
      </c>
      <c r="E348" s="46">
        <f>'четвертая ц.к.'!$V$253</f>
        <v>2800.25</v>
      </c>
      <c r="F348" s="46">
        <f>'четвертая ц.к.'!$V$254</f>
        <v>2816.03</v>
      </c>
      <c r="G348" s="46">
        <f>'четвертая ц.к.'!$V$255</f>
        <v>3075.24</v>
      </c>
      <c r="H348" s="46">
        <f>'четвертая ц.к.'!$V$256</f>
        <v>3466.73</v>
      </c>
      <c r="I348" s="46">
        <f>'четвертая ц.к.'!$V$257</f>
        <v>3654.6</v>
      </c>
      <c r="J348" s="46">
        <f>'четвертая ц.к.'!$V$258</f>
        <v>3811.01</v>
      </c>
      <c r="K348" s="46">
        <f>'четвертая ц.к.'!$V$259</f>
        <v>3874.55</v>
      </c>
      <c r="L348" s="46">
        <f>'четвертая ц.к.'!$V$260</f>
        <v>3850.92</v>
      </c>
      <c r="M348" s="46">
        <f>'четвертая ц.к.'!$V$261</f>
        <v>3840.94</v>
      </c>
      <c r="N348" s="46">
        <f>'четвертая ц.к.'!$V$262</f>
        <v>3828.21</v>
      </c>
      <c r="O348" s="46">
        <f>'четвертая ц.к.'!$V$263</f>
        <v>3834.46</v>
      </c>
      <c r="P348" s="46">
        <f>'четвертая ц.к.'!$V$264</f>
        <v>3857.07</v>
      </c>
      <c r="Q348" s="46">
        <f>'четвертая ц.к.'!$V$265</f>
        <v>3849.23</v>
      </c>
      <c r="R348" s="46">
        <f>'четвертая ц.к.'!$V$266</f>
        <v>3852.67</v>
      </c>
      <c r="S348" s="46">
        <f>'четвертая ц.к.'!$V$267</f>
        <v>3940.74</v>
      </c>
      <c r="T348" s="46">
        <f>'четвертая ц.к.'!$V$268</f>
        <v>3973.85</v>
      </c>
      <c r="U348" s="46">
        <f>'четвертая ц.к.'!$V$269</f>
        <v>3949.37</v>
      </c>
      <c r="V348" s="46">
        <f>'четвертая ц.к.'!$V$270</f>
        <v>3752.85</v>
      </c>
      <c r="W348" s="46">
        <f>'четвертая ц.к.'!$V$271</f>
        <v>3695.82</v>
      </c>
      <c r="X348" s="46">
        <f>'четвертая ц.к.'!$V$272</f>
        <v>3546.83</v>
      </c>
      <c r="Y348" s="47">
        <f>'четвертая ц.к.'!$V$273</f>
        <v>3163.4</v>
      </c>
    </row>
    <row r="349" spans="1:25" ht="15" customHeight="1" x14ac:dyDescent="0.25">
      <c r="A349" s="52">
        <f t="shared" si="7"/>
        <v>12</v>
      </c>
      <c r="B349" s="45">
        <f>'четвертая ц.к.'!$V$274</f>
        <v>3069.26</v>
      </c>
      <c r="C349" s="46">
        <f>'четвертая ц.к.'!$V$275</f>
        <v>2893.81</v>
      </c>
      <c r="D349" s="46">
        <f>'четвертая ц.к.'!$V$276</f>
        <v>2815.67</v>
      </c>
      <c r="E349" s="46">
        <f>'четвертая ц.к.'!$V$277</f>
        <v>2821.39</v>
      </c>
      <c r="F349" s="46">
        <f>'четвертая ц.к.'!$V$278</f>
        <v>2825.07</v>
      </c>
      <c r="G349" s="46">
        <f>'четвертая ц.к.'!$V$279</f>
        <v>3067.15</v>
      </c>
      <c r="H349" s="46">
        <f>'четвертая ц.к.'!$V$280</f>
        <v>3550.68</v>
      </c>
      <c r="I349" s="46">
        <f>'четвертая ц.к.'!$V$281</f>
        <v>3644.27</v>
      </c>
      <c r="J349" s="46">
        <f>'четвертая ц.к.'!$V$282</f>
        <v>3767.96</v>
      </c>
      <c r="K349" s="46">
        <f>'четвертая ц.к.'!$V$283</f>
        <v>3766.38</v>
      </c>
      <c r="L349" s="46">
        <f>'четвертая ц.к.'!$V$284</f>
        <v>3796.05</v>
      </c>
      <c r="M349" s="46">
        <f>'четвертая ц.к.'!$V$285</f>
        <v>3755.15</v>
      </c>
      <c r="N349" s="46">
        <f>'четвертая ц.к.'!$V$286</f>
        <v>3751.87</v>
      </c>
      <c r="O349" s="46">
        <f>'четвертая ц.к.'!$V$287</f>
        <v>3757.45</v>
      </c>
      <c r="P349" s="46">
        <f>'четвертая ц.к.'!$V$288</f>
        <v>3755.28</v>
      </c>
      <c r="Q349" s="46">
        <f>'четвертая ц.к.'!$V$289</f>
        <v>3759.27</v>
      </c>
      <c r="R349" s="46">
        <f>'четвертая ц.к.'!$V$290</f>
        <v>3762.51</v>
      </c>
      <c r="S349" s="46">
        <f>'четвертая ц.к.'!$V$291</f>
        <v>3927.9</v>
      </c>
      <c r="T349" s="46">
        <f>'четвертая ц.к.'!$V$292</f>
        <v>3890.37</v>
      </c>
      <c r="U349" s="46">
        <f>'четвертая ц.к.'!$V$293</f>
        <v>3852.73</v>
      </c>
      <c r="V349" s="46">
        <f>'четвертая ц.к.'!$V$294</f>
        <v>3760.68</v>
      </c>
      <c r="W349" s="46">
        <f>'четвертая ц.к.'!$V$295</f>
        <v>3690.44</v>
      </c>
      <c r="X349" s="46">
        <f>'четвертая ц.к.'!$V$296</f>
        <v>3430.31</v>
      </c>
      <c r="Y349" s="47">
        <f>'четвертая ц.к.'!$V$297</f>
        <v>3222.08</v>
      </c>
    </row>
    <row r="350" spans="1:25" ht="15" customHeight="1" x14ac:dyDescent="0.25">
      <c r="A350" s="52">
        <f t="shared" si="7"/>
        <v>13</v>
      </c>
      <c r="B350" s="45">
        <f>'четвертая ц.к.'!$V$298</f>
        <v>2877.46</v>
      </c>
      <c r="C350" s="46">
        <f>'четвертая ц.к.'!$V$299</f>
        <v>2789.35</v>
      </c>
      <c r="D350" s="46">
        <f>'четвертая ц.к.'!$V$300</f>
        <v>2710.48</v>
      </c>
      <c r="E350" s="46">
        <f>'четвертая ц.к.'!$V$301</f>
        <v>2688.96</v>
      </c>
      <c r="F350" s="46">
        <f>'четвертая ц.к.'!$V$302</f>
        <v>2702.92</v>
      </c>
      <c r="G350" s="46">
        <f>'четвертая ц.к.'!$V$303</f>
        <v>2940.05</v>
      </c>
      <c r="H350" s="46">
        <f>'четвертая ц.к.'!$V$304</f>
        <v>3420.03</v>
      </c>
      <c r="I350" s="46">
        <f>'четвертая ц.к.'!$V$305</f>
        <v>3656.34</v>
      </c>
      <c r="J350" s="46">
        <f>'четвертая ц.к.'!$V$306</f>
        <v>3757.24</v>
      </c>
      <c r="K350" s="46">
        <f>'четвертая ц.к.'!$V$307</f>
        <v>3815.34</v>
      </c>
      <c r="L350" s="46">
        <f>'четвертая ц.к.'!$V$308</f>
        <v>3792</v>
      </c>
      <c r="M350" s="46">
        <f>'четвертая ц.к.'!$V$309</f>
        <v>3792.01</v>
      </c>
      <c r="N350" s="46">
        <f>'четвертая ц.к.'!$V$310</f>
        <v>3819.63</v>
      </c>
      <c r="O350" s="46">
        <f>'четвертая ц.к.'!$V$311</f>
        <v>3851.02</v>
      </c>
      <c r="P350" s="46">
        <f>'четвертая ц.к.'!$V$312</f>
        <v>3852.46</v>
      </c>
      <c r="Q350" s="46">
        <f>'четвертая ц.к.'!$V$313</f>
        <v>3863.27</v>
      </c>
      <c r="R350" s="46">
        <f>'четвертая ц.к.'!$V$314</f>
        <v>3880.36</v>
      </c>
      <c r="S350" s="46">
        <f>'четвертая ц.к.'!$V$315</f>
        <v>3945.88</v>
      </c>
      <c r="T350" s="46">
        <f>'четвертая ц.к.'!$V$316</f>
        <v>3985.06</v>
      </c>
      <c r="U350" s="46">
        <f>'четвертая ц.к.'!$V$317</f>
        <v>3959.24</v>
      </c>
      <c r="V350" s="46">
        <f>'четвертая ц.к.'!$V$318</f>
        <v>3904.58</v>
      </c>
      <c r="W350" s="46">
        <f>'четвертая ц.к.'!$V$319</f>
        <v>4059.82</v>
      </c>
      <c r="X350" s="46">
        <f>'четвертая ц.к.'!$V$320</f>
        <v>3464.52</v>
      </c>
      <c r="Y350" s="47">
        <f>'четвертая ц.к.'!$V$321</f>
        <v>3320.08</v>
      </c>
    </row>
    <row r="351" spans="1:25" ht="15" customHeight="1" x14ac:dyDescent="0.25">
      <c r="A351" s="52">
        <f t="shared" si="7"/>
        <v>14</v>
      </c>
      <c r="B351" s="45">
        <f>'четвертая ц.к.'!$V$322</f>
        <v>3364.56</v>
      </c>
      <c r="C351" s="46">
        <f>'четвертая ц.к.'!$V$323</f>
        <v>3067.03</v>
      </c>
      <c r="D351" s="46">
        <f>'четвертая ц.к.'!$V$324</f>
        <v>2909.59</v>
      </c>
      <c r="E351" s="46">
        <f>'четвертая ц.к.'!$V$325</f>
        <v>2919.21</v>
      </c>
      <c r="F351" s="46">
        <f>'четвертая ц.к.'!$V$326</f>
        <v>3064.6</v>
      </c>
      <c r="G351" s="46">
        <f>'четвертая ц.к.'!$V$327</f>
        <v>3374.7</v>
      </c>
      <c r="H351" s="46">
        <f>'четвертая ц.к.'!$V$328</f>
        <v>3677.21</v>
      </c>
      <c r="I351" s="46">
        <f>'четвертая ц.к.'!$V$329</f>
        <v>3823.7</v>
      </c>
      <c r="J351" s="46">
        <f>'четвертая ц.к.'!$V$330</f>
        <v>4319.3100000000004</v>
      </c>
      <c r="K351" s="46">
        <f>'четвертая ц.к.'!$V$331</f>
        <v>4393.5200000000004</v>
      </c>
      <c r="L351" s="46">
        <f>'четвертая ц.к.'!$V$332</f>
        <v>4363.22</v>
      </c>
      <c r="M351" s="46">
        <f>'четвертая ц.к.'!$V$333</f>
        <v>4353.33</v>
      </c>
      <c r="N351" s="46">
        <f>'четвертая ц.к.'!$V$334</f>
        <v>4329.55</v>
      </c>
      <c r="O351" s="46">
        <f>'четвертая ц.к.'!$V$335</f>
        <v>4354.8</v>
      </c>
      <c r="P351" s="46">
        <f>'четвертая ц.к.'!$V$336</f>
        <v>4351.7299999999996</v>
      </c>
      <c r="Q351" s="46">
        <f>'четвертая ц.к.'!$V$337</f>
        <v>4355.83</v>
      </c>
      <c r="R351" s="46">
        <f>'четвертая ц.к.'!$V$338</f>
        <v>4351.25</v>
      </c>
      <c r="S351" s="46">
        <f>'четвертая ц.к.'!$V$339</f>
        <v>4421.01</v>
      </c>
      <c r="T351" s="46">
        <f>'четвертая ц.к.'!$V$340</f>
        <v>4431.62</v>
      </c>
      <c r="U351" s="46">
        <f>'четвертая ц.к.'!$V$341</f>
        <v>4362.5600000000004</v>
      </c>
      <c r="V351" s="46">
        <f>'четвертая ц.к.'!$V$342</f>
        <v>4300.99</v>
      </c>
      <c r="W351" s="46">
        <f>'четвертая ц.к.'!$V$343</f>
        <v>4214.62</v>
      </c>
      <c r="X351" s="46">
        <f>'четвертая ц.к.'!$V$344</f>
        <v>3671.63</v>
      </c>
      <c r="Y351" s="47">
        <f>'четвертая ц.к.'!$V$345</f>
        <v>3498.53</v>
      </c>
    </row>
    <row r="352" spans="1:25" ht="15" customHeight="1" x14ac:dyDescent="0.25">
      <c r="A352" s="52">
        <f t="shared" si="7"/>
        <v>15</v>
      </c>
      <c r="B352" s="45">
        <f>'четвертая ц.к.'!$V$346</f>
        <v>3519.83</v>
      </c>
      <c r="C352" s="46">
        <f>'четвертая ц.к.'!$V$347</f>
        <v>3087.1</v>
      </c>
      <c r="D352" s="46">
        <f>'четвертая ц.к.'!$V$348</f>
        <v>2944.09</v>
      </c>
      <c r="E352" s="46">
        <f>'четвертая ц.к.'!$V$349</f>
        <v>2964.12</v>
      </c>
      <c r="F352" s="46">
        <f>'четвертая ц.к.'!$V$350</f>
        <v>3061.13</v>
      </c>
      <c r="G352" s="46">
        <f>'четвертая ц.к.'!$V$351</f>
        <v>3544.54</v>
      </c>
      <c r="H352" s="46">
        <f>'четвертая ц.к.'!$V$352</f>
        <v>3676.76</v>
      </c>
      <c r="I352" s="46">
        <f>'четвертая ц.к.'!$V$353</f>
        <v>3912.63</v>
      </c>
      <c r="J352" s="46">
        <f>'четвертая ц.к.'!$V$354</f>
        <v>4248.04</v>
      </c>
      <c r="K352" s="46">
        <f>'четвертая ц.к.'!$V$355</f>
        <v>4327.53</v>
      </c>
      <c r="L352" s="46">
        <f>'четвертая ц.к.'!$V$356</f>
        <v>4298.79</v>
      </c>
      <c r="M352" s="46">
        <f>'четвертая ц.к.'!$V$357</f>
        <v>4282.1000000000004</v>
      </c>
      <c r="N352" s="46">
        <f>'четвертая ц.к.'!$V$358</f>
        <v>4267.1000000000004</v>
      </c>
      <c r="O352" s="46">
        <f>'четвертая ц.к.'!$V$359</f>
        <v>4275.04</v>
      </c>
      <c r="P352" s="46">
        <f>'четвертая ц.к.'!$V$360</f>
        <v>4261.6499999999996</v>
      </c>
      <c r="Q352" s="46">
        <f>'четвертая ц.к.'!$V$361</f>
        <v>4272.4799999999996</v>
      </c>
      <c r="R352" s="46">
        <f>'четвертая ц.к.'!$V$362</f>
        <v>4306.76</v>
      </c>
      <c r="S352" s="46">
        <f>'четвертая ц.к.'!$V$363</f>
        <v>4362.2</v>
      </c>
      <c r="T352" s="46">
        <f>'четвертая ц.к.'!$V$364</f>
        <v>4718.55</v>
      </c>
      <c r="U352" s="46">
        <f>'четвертая ц.к.'!$V$365</f>
        <v>4335.72</v>
      </c>
      <c r="V352" s="46">
        <f>'четвертая ц.к.'!$V$366</f>
        <v>4225.99</v>
      </c>
      <c r="W352" s="46">
        <f>'четвертая ц.к.'!$V$367</f>
        <v>4161.83</v>
      </c>
      <c r="X352" s="46">
        <f>'четвертая ц.к.'!$V$368</f>
        <v>3726.62</v>
      </c>
      <c r="Y352" s="47">
        <f>'четвертая ц.к.'!$V$369</f>
        <v>3644.75</v>
      </c>
    </row>
    <row r="353" spans="1:25" ht="15" customHeight="1" x14ac:dyDescent="0.25">
      <c r="A353" s="52">
        <f t="shared" si="7"/>
        <v>16</v>
      </c>
      <c r="B353" s="45">
        <f>'четвертая ц.к.'!$V$370</f>
        <v>3583.88</v>
      </c>
      <c r="C353" s="46">
        <f>'четвертая ц.к.'!$V$371</f>
        <v>3409.21</v>
      </c>
      <c r="D353" s="46">
        <f>'четвертая ц.к.'!$V$372</f>
        <v>3217.92</v>
      </c>
      <c r="E353" s="46">
        <f>'четвертая ц.к.'!$V$373</f>
        <v>3211.19</v>
      </c>
      <c r="F353" s="46">
        <f>'четвертая ц.к.'!$V$374</f>
        <v>3179.67</v>
      </c>
      <c r="G353" s="46">
        <f>'четвертая ц.к.'!$V$375</f>
        <v>3523.82</v>
      </c>
      <c r="H353" s="46">
        <f>'четвертая ц.к.'!$V$376</f>
        <v>3654.32</v>
      </c>
      <c r="I353" s="46">
        <f>'четвертая ц.к.'!$V$377</f>
        <v>3706.73</v>
      </c>
      <c r="J353" s="46">
        <f>'четвертая ц.к.'!$V$378</f>
        <v>4112.4399999999996</v>
      </c>
      <c r="K353" s="46">
        <f>'четвертая ц.к.'!$V$379</f>
        <v>4206.57</v>
      </c>
      <c r="L353" s="46">
        <f>'четвертая ц.к.'!$V$380</f>
        <v>4177.17</v>
      </c>
      <c r="M353" s="46">
        <f>'четвертая ц.к.'!$V$381</f>
        <v>4170.93</v>
      </c>
      <c r="N353" s="46">
        <f>'четвертая ц.к.'!$V$382</f>
        <v>4145.8100000000004</v>
      </c>
      <c r="O353" s="46">
        <f>'четвертая ц.к.'!$V$383</f>
        <v>4144.0600000000004</v>
      </c>
      <c r="P353" s="46">
        <f>'четвертая ц.к.'!$V$384</f>
        <v>4168.01</v>
      </c>
      <c r="Q353" s="46">
        <f>'четвертая ц.к.'!$V$385</f>
        <v>4166.87</v>
      </c>
      <c r="R353" s="46">
        <f>'четвертая ц.к.'!$V$386</f>
        <v>4178.76</v>
      </c>
      <c r="S353" s="46">
        <f>'четвертая ц.к.'!$V$387</f>
        <v>4223.74</v>
      </c>
      <c r="T353" s="46">
        <f>'четвертая ц.к.'!$V$388</f>
        <v>4277.42</v>
      </c>
      <c r="U353" s="46">
        <f>'четвертая ц.к.'!$V$389</f>
        <v>4251.95</v>
      </c>
      <c r="V353" s="46">
        <f>'четвертая ц.к.'!$V$390</f>
        <v>4208.5</v>
      </c>
      <c r="W353" s="46">
        <f>'четвертая ц.к.'!$V$391</f>
        <v>4198.34</v>
      </c>
      <c r="X353" s="46">
        <f>'четвертая ц.к.'!$V$392</f>
        <v>4005.31</v>
      </c>
      <c r="Y353" s="47">
        <f>'четвертая ц.к.'!$V$393</f>
        <v>3635.52</v>
      </c>
    </row>
    <row r="354" spans="1:25" ht="15" customHeight="1" x14ac:dyDescent="0.25">
      <c r="A354" s="52">
        <f t="shared" si="7"/>
        <v>17</v>
      </c>
      <c r="B354" s="45">
        <f>'четвертая ц.к.'!$V$394</f>
        <v>3490.31</v>
      </c>
      <c r="C354" s="46">
        <f>'четвертая ц.к.'!$V$395</f>
        <v>3513.69</v>
      </c>
      <c r="D354" s="46">
        <f>'четвертая ц.к.'!$V$396</f>
        <v>3092.99</v>
      </c>
      <c r="E354" s="46">
        <f>'четвертая ц.к.'!$V$397</f>
        <v>3124.73</v>
      </c>
      <c r="F354" s="46">
        <f>'четвертая ц.к.'!$V$398</f>
        <v>3163.65</v>
      </c>
      <c r="G354" s="46">
        <f>'четвертая ц.к.'!$V$399</f>
        <v>3378.73</v>
      </c>
      <c r="H354" s="46">
        <f>'четвертая ц.к.'!$V$400</f>
        <v>3549.84</v>
      </c>
      <c r="I354" s="46">
        <f>'четвертая ц.к.'!$V$401</f>
        <v>3649.89</v>
      </c>
      <c r="J354" s="46">
        <f>'четвертая ц.к.'!$V$402</f>
        <v>3981.6</v>
      </c>
      <c r="K354" s="46">
        <f>'четвертая ц.к.'!$V$403</f>
        <v>4040.97</v>
      </c>
      <c r="L354" s="46">
        <f>'четвертая ц.к.'!$V$404</f>
        <v>3978.96</v>
      </c>
      <c r="M354" s="46">
        <f>'четвертая ц.к.'!$V$405</f>
        <v>4055.29</v>
      </c>
      <c r="N354" s="46">
        <f>'четвертая ц.к.'!$V$406</f>
        <v>4031.33</v>
      </c>
      <c r="O354" s="46">
        <f>'четвертая ц.к.'!$V$407</f>
        <v>4054.74</v>
      </c>
      <c r="P354" s="46">
        <f>'четвертая ц.к.'!$V$408</f>
        <v>4069.84</v>
      </c>
      <c r="Q354" s="46">
        <f>'четвертая ц.к.'!$V$409</f>
        <v>4072.44</v>
      </c>
      <c r="R354" s="46">
        <f>'четвертая ц.к.'!$V$410</f>
        <v>4080.6</v>
      </c>
      <c r="S354" s="46">
        <f>'четвертая ц.к.'!$V$411</f>
        <v>4096.0600000000004</v>
      </c>
      <c r="T354" s="46">
        <f>'четвертая ц.к.'!$V$412</f>
        <v>4173.16</v>
      </c>
      <c r="U354" s="46">
        <f>'четвертая ц.к.'!$V$413</f>
        <v>4143.92</v>
      </c>
      <c r="V354" s="46">
        <f>'четвертая ц.к.'!$V$414</f>
        <v>4049.01</v>
      </c>
      <c r="W354" s="46">
        <f>'четвертая ц.к.'!$V$415</f>
        <v>4020.82</v>
      </c>
      <c r="X354" s="46">
        <f>'четвертая ц.к.'!$V$416</f>
        <v>3944.03</v>
      </c>
      <c r="Y354" s="47">
        <f>'четвертая ц.к.'!$V$417</f>
        <v>3648.55</v>
      </c>
    </row>
    <row r="355" spans="1:25" ht="15" customHeight="1" x14ac:dyDescent="0.25">
      <c r="A355" s="52">
        <f t="shared" si="7"/>
        <v>18</v>
      </c>
      <c r="B355" s="45">
        <f>'четвертая ц.к.'!$V$418</f>
        <v>3437.95</v>
      </c>
      <c r="C355" s="46">
        <f>'четвертая ц.к.'!$V$419</f>
        <v>3051.63</v>
      </c>
      <c r="D355" s="46">
        <f>'четвертая ц.к.'!$V$420</f>
        <v>2926.43</v>
      </c>
      <c r="E355" s="46">
        <f>'четвертая ц.к.'!$V$421</f>
        <v>2914.51</v>
      </c>
      <c r="F355" s="46">
        <f>'четвертая ц.к.'!$V$422</f>
        <v>3052.83</v>
      </c>
      <c r="G355" s="46">
        <f>'четвертая ц.к.'!$V$423</f>
        <v>3275.9</v>
      </c>
      <c r="H355" s="46">
        <f>'четвертая ц.к.'!$V$424</f>
        <v>3616.76</v>
      </c>
      <c r="I355" s="46">
        <f>'четвертая ц.к.'!$V$425</f>
        <v>3797.6</v>
      </c>
      <c r="J355" s="46">
        <f>'четвертая ц.к.'!$V$426</f>
        <v>4057.75</v>
      </c>
      <c r="K355" s="46">
        <f>'четвертая ц.к.'!$V$427</f>
        <v>4108.7</v>
      </c>
      <c r="L355" s="46">
        <f>'четвертая ц.к.'!$V$428</f>
        <v>4087.59</v>
      </c>
      <c r="M355" s="46">
        <f>'четвертая ц.к.'!$V$429</f>
        <v>3998.79</v>
      </c>
      <c r="N355" s="46">
        <f>'четвертая ц.к.'!$V$430</f>
        <v>3974.71</v>
      </c>
      <c r="O355" s="46">
        <f>'четвертая ц.к.'!$V$431</f>
        <v>4037.01</v>
      </c>
      <c r="P355" s="46">
        <f>'четвертая ц.к.'!$V$432</f>
        <v>3959.97</v>
      </c>
      <c r="Q355" s="46">
        <f>'четвертая ц.к.'!$V$433</f>
        <v>3961.94</v>
      </c>
      <c r="R355" s="46">
        <f>'четвертая ц.к.'!$V$434</f>
        <v>3965.6</v>
      </c>
      <c r="S355" s="46">
        <f>'четвертая ц.к.'!$V$435</f>
        <v>4089.64</v>
      </c>
      <c r="T355" s="46">
        <f>'четвертая ц.к.'!$V$436</f>
        <v>4143.2700000000004</v>
      </c>
      <c r="U355" s="46">
        <f>'четвертая ц.к.'!$V$437</f>
        <v>4112.24</v>
      </c>
      <c r="V355" s="46">
        <f>'четвертая ц.к.'!$V$438</f>
        <v>4097.03</v>
      </c>
      <c r="W355" s="46">
        <f>'четвертая ц.к.'!$V$439</f>
        <v>4036.34</v>
      </c>
      <c r="X355" s="46">
        <f>'четвертая ц.к.'!$V$440</f>
        <v>3687.55</v>
      </c>
      <c r="Y355" s="47">
        <f>'четвертая ц.к.'!$V$441</f>
        <v>3483.7</v>
      </c>
    </row>
    <row r="356" spans="1:25" ht="15" customHeight="1" x14ac:dyDescent="0.25">
      <c r="A356" s="52">
        <f t="shared" si="7"/>
        <v>19</v>
      </c>
      <c r="B356" s="45">
        <f>'четвертая ц.к.'!$V$442</f>
        <v>3354.4</v>
      </c>
      <c r="C356" s="46">
        <f>'четвертая ц.к.'!$V$443</f>
        <v>3017.2</v>
      </c>
      <c r="D356" s="46">
        <f>'четвертая ц.к.'!$V$444</f>
        <v>2918.46</v>
      </c>
      <c r="E356" s="46">
        <f>'четвертая ц.к.'!$V$445</f>
        <v>2912.91</v>
      </c>
      <c r="F356" s="46">
        <f>'четвертая ц.к.'!$V$446</f>
        <v>2971.74</v>
      </c>
      <c r="G356" s="46">
        <f>'четвертая ц.к.'!$V$447</f>
        <v>3314.7</v>
      </c>
      <c r="H356" s="46">
        <f>'четвертая ц.к.'!$V$448</f>
        <v>3588.77</v>
      </c>
      <c r="I356" s="46">
        <f>'четвертая ц.к.'!$V$449</f>
        <v>3879.94</v>
      </c>
      <c r="J356" s="46">
        <f>'четвертая ц.к.'!$V$450</f>
        <v>4547.17</v>
      </c>
      <c r="K356" s="46">
        <f>'четвертая ц.к.'!$V$451</f>
        <v>4547.22</v>
      </c>
      <c r="L356" s="46">
        <f>'четвертая ц.к.'!$V$452</f>
        <v>4550.63</v>
      </c>
      <c r="M356" s="46">
        <f>'четвертая ц.к.'!$V$453</f>
        <v>4512.38</v>
      </c>
      <c r="N356" s="46">
        <f>'четвертая ц.к.'!$V$454</f>
        <v>4507.17</v>
      </c>
      <c r="O356" s="46">
        <f>'четвертая ц.к.'!$V$455</f>
        <v>4259.9799999999996</v>
      </c>
      <c r="P356" s="46">
        <f>'четвертая ц.к.'!$V$456</f>
        <v>4236.8599999999997</v>
      </c>
      <c r="Q356" s="46">
        <f>'четвертая ц.к.'!$V$457</f>
        <v>4557.3500000000004</v>
      </c>
      <c r="R356" s="46">
        <f>'четвертая ц.к.'!$V$458</f>
        <v>4595.12</v>
      </c>
      <c r="S356" s="46">
        <f>'четвертая ц.к.'!$V$459</f>
        <v>4302.1499999999996</v>
      </c>
      <c r="T356" s="46">
        <f>'четвертая ц.к.'!$V$460</f>
        <v>4684.55</v>
      </c>
      <c r="U356" s="46">
        <f>'четвертая ц.к.'!$V$461</f>
        <v>4612.22</v>
      </c>
      <c r="V356" s="46">
        <f>'четвертая ц.к.'!$V$462</f>
        <v>4516.59</v>
      </c>
      <c r="W356" s="46">
        <f>'четвертая ц.к.'!$V$463</f>
        <v>4584.0200000000004</v>
      </c>
      <c r="X356" s="46">
        <f>'четвертая ц.к.'!$V$464</f>
        <v>4277.88</v>
      </c>
      <c r="Y356" s="47">
        <f>'четвертая ц.к.'!$V$465</f>
        <v>3592.78</v>
      </c>
    </row>
    <row r="357" spans="1:25" s="41" customFormat="1" ht="15" customHeight="1" x14ac:dyDescent="0.25">
      <c r="A357" s="52">
        <f t="shared" si="7"/>
        <v>20</v>
      </c>
      <c r="B357" s="45">
        <f>'четвертая ц.к.'!$V$466</f>
        <v>3103.81</v>
      </c>
      <c r="C357" s="46">
        <f>'четвертая ц.к.'!$V$467</f>
        <v>3006.78</v>
      </c>
      <c r="D357" s="46">
        <f>'четвертая ц.к.'!$V$468</f>
        <v>2895.69</v>
      </c>
      <c r="E357" s="46">
        <f>'четвертая ц.к.'!$V$469</f>
        <v>2875.92</v>
      </c>
      <c r="F357" s="46">
        <f>'четвертая ц.к.'!$V$470</f>
        <v>2934.78</v>
      </c>
      <c r="G357" s="46">
        <f>'четвертая ц.к.'!$V$471</f>
        <v>3236.84</v>
      </c>
      <c r="H357" s="46">
        <f>'четвертая ц.к.'!$V$472</f>
        <v>3554.8</v>
      </c>
      <c r="I357" s="46">
        <f>'четвертая ц.к.'!$V$473</f>
        <v>3709.18</v>
      </c>
      <c r="J357" s="46">
        <f>'четвертая ц.к.'!$V$474</f>
        <v>3809.36</v>
      </c>
      <c r="K357" s="46">
        <f>'четвертая ц.к.'!$V$475</f>
        <v>3838.69</v>
      </c>
      <c r="L357" s="46">
        <f>'четвертая ц.к.'!$V$476</f>
        <v>3821.76</v>
      </c>
      <c r="M357" s="46">
        <f>'четвертая ц.к.'!$V$477</f>
        <v>3801.88</v>
      </c>
      <c r="N357" s="46">
        <f>'четвертая ц.к.'!$V$478</f>
        <v>3730.6</v>
      </c>
      <c r="O357" s="46">
        <f>'четвертая ц.к.'!$V$479</f>
        <v>3729.56</v>
      </c>
      <c r="P357" s="46">
        <f>'четвертая ц.к.'!$V$480</f>
        <v>3787.77</v>
      </c>
      <c r="Q357" s="46">
        <f>'четвертая ц.к.'!$V$481</f>
        <v>3776.38</v>
      </c>
      <c r="R357" s="46">
        <f>'четвертая ц.к.'!$V$482</f>
        <v>3775.81</v>
      </c>
      <c r="S357" s="46">
        <f>'четвертая ц.к.'!$V$483</f>
        <v>3796.85</v>
      </c>
      <c r="T357" s="46">
        <f>'четвертая ц.к.'!$V$484</f>
        <v>3790.71</v>
      </c>
      <c r="U357" s="46">
        <f>'четвертая ц.к.'!$V$485</f>
        <v>3713</v>
      </c>
      <c r="V357" s="46">
        <f>'четвертая ц.к.'!$V$486</f>
        <v>3692.25</v>
      </c>
      <c r="W357" s="46">
        <f>'четвертая ц.к.'!$V$487</f>
        <v>3631.82</v>
      </c>
      <c r="X357" s="46">
        <f>'четвертая ц.к.'!$V$488</f>
        <v>3476.99</v>
      </c>
      <c r="Y357" s="47">
        <f>'четвертая ц.к.'!$V$489</f>
        <v>3060.55</v>
      </c>
    </row>
    <row r="358" spans="1:25" ht="15" customHeight="1" x14ac:dyDescent="0.25">
      <c r="A358" s="52">
        <f t="shared" si="7"/>
        <v>21</v>
      </c>
      <c r="B358" s="45">
        <f>'четвертая ц.к.'!$V$490</f>
        <v>2823.46</v>
      </c>
      <c r="C358" s="46">
        <f>'четвертая ц.к.'!$V$491</f>
        <v>2733.15</v>
      </c>
      <c r="D358" s="46">
        <f>'четвертая ц.к.'!$V$492</f>
        <v>2710.73</v>
      </c>
      <c r="E358" s="46">
        <f>'четвертая ц.к.'!$V$493</f>
        <v>2709.48</v>
      </c>
      <c r="F358" s="46">
        <f>'четвертая ц.к.'!$V$494</f>
        <v>2754.02</v>
      </c>
      <c r="G358" s="46">
        <f>'четвертая ц.к.'!$V$495</f>
        <v>2904.85</v>
      </c>
      <c r="H358" s="46">
        <f>'четвертая ц.к.'!$V$496</f>
        <v>3187.07</v>
      </c>
      <c r="I358" s="46">
        <f>'четвертая ц.к.'!$V$497</f>
        <v>3562.33</v>
      </c>
      <c r="J358" s="46">
        <f>'четвертая ц.к.'!$V$498</f>
        <v>3713.56</v>
      </c>
      <c r="K358" s="46">
        <f>'четвертая ц.к.'!$V$499</f>
        <v>3745.62</v>
      </c>
      <c r="L358" s="46">
        <f>'четвертая ц.к.'!$V$500</f>
        <v>3756.48</v>
      </c>
      <c r="M358" s="46">
        <f>'четвертая ц.к.'!$V$501</f>
        <v>3741.66</v>
      </c>
      <c r="N358" s="46">
        <f>'четвертая ц.к.'!$V$502</f>
        <v>3719.49</v>
      </c>
      <c r="O358" s="46">
        <f>'четвертая ц.к.'!$V$503</f>
        <v>3721.45</v>
      </c>
      <c r="P358" s="46">
        <f>'четвертая ц.к.'!$V$504</f>
        <v>3716.52</v>
      </c>
      <c r="Q358" s="46">
        <f>'четвертая ц.к.'!$V$505</f>
        <v>3711.69</v>
      </c>
      <c r="R358" s="46">
        <f>'четвертая ц.к.'!$V$506</f>
        <v>3713.54</v>
      </c>
      <c r="S358" s="46">
        <f>'четвертая ц.к.'!$V$507</f>
        <v>3723.25</v>
      </c>
      <c r="T358" s="46">
        <f>'четвертая ц.к.'!$V$508</f>
        <v>3715.3</v>
      </c>
      <c r="U358" s="46">
        <f>'четвертая ц.к.'!$V$509</f>
        <v>3703.17</v>
      </c>
      <c r="V358" s="46">
        <f>'четвертая ц.к.'!$V$510</f>
        <v>3669.72</v>
      </c>
      <c r="W358" s="46">
        <f>'четвертая ц.к.'!$V$511</f>
        <v>3634.98</v>
      </c>
      <c r="X358" s="46">
        <f>'четвертая ц.к.'!$V$512</f>
        <v>3429.01</v>
      </c>
      <c r="Y358" s="47">
        <f>'четвертая ц.к.'!$V$513</f>
        <v>2921.2</v>
      </c>
    </row>
    <row r="359" spans="1:25" ht="15" customHeight="1" x14ac:dyDescent="0.25">
      <c r="A359" s="52">
        <f t="shared" si="7"/>
        <v>22</v>
      </c>
      <c r="B359" s="45">
        <f>'четвертая ц.к.'!$V$514</f>
        <v>2765.09</v>
      </c>
      <c r="C359" s="46">
        <f>'четвертая ц.к.'!$V$515</f>
        <v>2695.95</v>
      </c>
      <c r="D359" s="46">
        <f>'четвертая ц.к.'!$V$516</f>
        <v>2665.67</v>
      </c>
      <c r="E359" s="46">
        <f>'четвертая ц.к.'!$V$517</f>
        <v>2676.09</v>
      </c>
      <c r="F359" s="46">
        <f>'четвертая ц.к.'!$V$518</f>
        <v>2734.45</v>
      </c>
      <c r="G359" s="46">
        <f>'четвертая ц.к.'!$V$519</f>
        <v>2968.46</v>
      </c>
      <c r="H359" s="46">
        <f>'четвертая ц.к.'!$V$520</f>
        <v>3442.6</v>
      </c>
      <c r="I359" s="46">
        <f>'четвертая ц.к.'!$V$521</f>
        <v>3705.14</v>
      </c>
      <c r="J359" s="46">
        <f>'четвертая ц.к.'!$V$522</f>
        <v>3825.18</v>
      </c>
      <c r="K359" s="46">
        <f>'четвертая ц.к.'!$V$523</f>
        <v>3952.8</v>
      </c>
      <c r="L359" s="46">
        <f>'четвертая ц.к.'!$V$524</f>
        <v>3949.4</v>
      </c>
      <c r="M359" s="46">
        <f>'четвертая ц.к.'!$V$525</f>
        <v>3856.3</v>
      </c>
      <c r="N359" s="46">
        <f>'четвертая ц.к.'!$V$526</f>
        <v>3811.88</v>
      </c>
      <c r="O359" s="46">
        <f>'четвертая ц.к.'!$V$527</f>
        <v>3826.99</v>
      </c>
      <c r="P359" s="46">
        <f>'четвертая ц.к.'!$V$528</f>
        <v>3804.3</v>
      </c>
      <c r="Q359" s="46">
        <f>'четвертая ц.к.'!$V$529</f>
        <v>3786.17</v>
      </c>
      <c r="R359" s="46">
        <f>'четвертая ц.к.'!$V$530</f>
        <v>3798.46</v>
      </c>
      <c r="S359" s="46">
        <f>'четвертая ц.к.'!$V$531</f>
        <v>3802.7</v>
      </c>
      <c r="T359" s="46">
        <f>'четвертая ц.к.'!$V$532</f>
        <v>3779.29</v>
      </c>
      <c r="U359" s="46">
        <f>'четвертая ц.к.'!$V$533</f>
        <v>3735.56</v>
      </c>
      <c r="V359" s="46">
        <f>'четвертая ц.к.'!$V$534</f>
        <v>3678.15</v>
      </c>
      <c r="W359" s="46">
        <f>'четвертая ц.к.'!$V$535</f>
        <v>3659.69</v>
      </c>
      <c r="X359" s="46">
        <f>'четвертая ц.к.'!$V$536</f>
        <v>3515.5</v>
      </c>
      <c r="Y359" s="47">
        <f>'четвертая ц.к.'!$V$537</f>
        <v>3152.75</v>
      </c>
    </row>
    <row r="360" spans="1:25" ht="15" customHeight="1" x14ac:dyDescent="0.25">
      <c r="A360" s="52">
        <f t="shared" si="7"/>
        <v>23</v>
      </c>
      <c r="B360" s="45">
        <f>'четвертая ц.к.'!$V$538</f>
        <v>2993.9</v>
      </c>
      <c r="C360" s="46">
        <f>'четвертая ц.к.'!$V$539</f>
        <v>2827.85</v>
      </c>
      <c r="D360" s="46">
        <f>'четвертая ц.к.'!$V$540</f>
        <v>2780.27</v>
      </c>
      <c r="E360" s="46">
        <f>'четвертая ц.к.'!$V$541</f>
        <v>2754.62</v>
      </c>
      <c r="F360" s="46">
        <f>'четвертая ц.к.'!$V$542</f>
        <v>2763.02</v>
      </c>
      <c r="G360" s="46">
        <f>'четвертая ц.к.'!$V$543</f>
        <v>2862.69</v>
      </c>
      <c r="H360" s="46">
        <f>'четвертая ц.к.'!$V$544</f>
        <v>2976.25</v>
      </c>
      <c r="I360" s="46">
        <f>'четвертая ц.к.'!$V$545</f>
        <v>3180.31</v>
      </c>
      <c r="J360" s="46">
        <f>'четвертая ц.к.'!$V$546</f>
        <v>3549.78</v>
      </c>
      <c r="K360" s="46">
        <f>'четвертая ц.к.'!$V$547</f>
        <v>3657.12</v>
      </c>
      <c r="L360" s="46">
        <f>'четвертая ц.к.'!$V$548</f>
        <v>3675.25</v>
      </c>
      <c r="M360" s="46">
        <f>'четвертая ц.к.'!$V$549</f>
        <v>3672.21</v>
      </c>
      <c r="N360" s="46">
        <f>'четвертая ц.к.'!$V$550</f>
        <v>3656.94</v>
      </c>
      <c r="O360" s="46">
        <f>'четвертая ц.к.'!$V$551</f>
        <v>3677.58</v>
      </c>
      <c r="P360" s="46">
        <f>'четвертая ц.к.'!$V$552</f>
        <v>3655.19</v>
      </c>
      <c r="Q360" s="46">
        <f>'четвертая ц.к.'!$V$553</f>
        <v>3659.75</v>
      </c>
      <c r="R360" s="46">
        <f>'четвертая ц.к.'!$V$554</f>
        <v>3680.32</v>
      </c>
      <c r="S360" s="46">
        <f>'четвертая ц.к.'!$V$555</f>
        <v>3712.61</v>
      </c>
      <c r="T360" s="46">
        <f>'четвертая ц.к.'!$V$556</f>
        <v>3707.86</v>
      </c>
      <c r="U360" s="46">
        <f>'четвертая ц.к.'!$V$557</f>
        <v>3705.78</v>
      </c>
      <c r="V360" s="46">
        <f>'четвертая ц.к.'!$V$558</f>
        <v>3671.62</v>
      </c>
      <c r="W360" s="46">
        <f>'четвертая ц.к.'!$V$559</f>
        <v>3593.63</v>
      </c>
      <c r="X360" s="46">
        <f>'четвертая ц.к.'!$V$560</f>
        <v>3371.96</v>
      </c>
      <c r="Y360" s="47">
        <f>'четвертая ц.к.'!$V$561</f>
        <v>3089.12</v>
      </c>
    </row>
    <row r="361" spans="1:25" ht="15" customHeight="1" x14ac:dyDescent="0.25">
      <c r="A361" s="52">
        <f t="shared" si="7"/>
        <v>24</v>
      </c>
      <c r="B361" s="45">
        <f>'четвертая ц.к.'!$V$562</f>
        <v>3008.04</v>
      </c>
      <c r="C361" s="46">
        <f>'четвертая ц.к.'!$V$563</f>
        <v>2830.69</v>
      </c>
      <c r="D361" s="46">
        <f>'четвертая ц.к.'!$V$564</f>
        <v>2718.52</v>
      </c>
      <c r="E361" s="46">
        <f>'четвертая ц.к.'!$V$565</f>
        <v>2714.55</v>
      </c>
      <c r="F361" s="46">
        <f>'четвертая ц.к.'!$V$566</f>
        <v>2711.9</v>
      </c>
      <c r="G361" s="46">
        <f>'четвертая ц.к.'!$V$567</f>
        <v>2780.88</v>
      </c>
      <c r="H361" s="46">
        <f>'четвертая ц.к.'!$V$568</f>
        <v>2842.43</v>
      </c>
      <c r="I361" s="46">
        <f>'четвертая ц.к.'!$V$569</f>
        <v>2981.87</v>
      </c>
      <c r="J361" s="46">
        <f>'четвертая ц.к.'!$V$570</f>
        <v>3345.61</v>
      </c>
      <c r="K361" s="46">
        <f>'четвертая ц.к.'!$V$571</f>
        <v>3602.2</v>
      </c>
      <c r="L361" s="46">
        <f>'четвертая ц.к.'!$V$572</f>
        <v>3643.4</v>
      </c>
      <c r="M361" s="46">
        <f>'четвертая ц.к.'!$V$573</f>
        <v>3644.99</v>
      </c>
      <c r="N361" s="46">
        <f>'четвертая ц.к.'!$V$574</f>
        <v>3627.89</v>
      </c>
      <c r="O361" s="46">
        <f>'четвертая ц.к.'!$V$575</f>
        <v>3632</v>
      </c>
      <c r="P361" s="46">
        <f>'четвертая ц.к.'!$V$576</f>
        <v>3635.56</v>
      </c>
      <c r="Q361" s="46">
        <f>'четвертая ц.к.'!$V$577</f>
        <v>3638.08</v>
      </c>
      <c r="R361" s="46">
        <f>'четвертая ц.к.'!$V$578</f>
        <v>3662.61</v>
      </c>
      <c r="S361" s="46">
        <f>'четвертая ц.к.'!$V$579</f>
        <v>3752.21</v>
      </c>
      <c r="T361" s="46">
        <f>'четвертая ц.к.'!$V$580</f>
        <v>3793.39</v>
      </c>
      <c r="U361" s="46">
        <f>'четвертая ц.к.'!$V$581</f>
        <v>3791.86</v>
      </c>
      <c r="V361" s="46">
        <f>'четвертая ц.к.'!$V$582</f>
        <v>3729.9</v>
      </c>
      <c r="W361" s="46">
        <f>'четвертая ц.к.'!$V$583</f>
        <v>3651.72</v>
      </c>
      <c r="X361" s="46">
        <f>'четвертая ц.к.'!$V$584</f>
        <v>3536.22</v>
      </c>
      <c r="Y361" s="47">
        <f>'четвертая ц.к.'!$V$585</f>
        <v>3404.32</v>
      </c>
    </row>
    <row r="362" spans="1:25" ht="15" customHeight="1" x14ac:dyDescent="0.25">
      <c r="A362" s="52">
        <f t="shared" si="7"/>
        <v>25</v>
      </c>
      <c r="B362" s="45">
        <f>'четвертая ц.к.'!$V$586</f>
        <v>2940.88</v>
      </c>
      <c r="C362" s="46">
        <f>'четвертая ц.к.'!$V$587</f>
        <v>2819.57</v>
      </c>
      <c r="D362" s="46">
        <f>'четвертая ц.к.'!$V$588</f>
        <v>2796.54</v>
      </c>
      <c r="E362" s="46">
        <f>'четвертая ц.к.'!$V$589</f>
        <v>2809.82</v>
      </c>
      <c r="F362" s="46">
        <f>'четвертая ц.к.'!$V$590</f>
        <v>2834.49</v>
      </c>
      <c r="G362" s="46">
        <f>'четвертая ц.к.'!$V$591</f>
        <v>3097.67</v>
      </c>
      <c r="H362" s="46">
        <f>'четвертая ц.к.'!$V$592</f>
        <v>3515.76</v>
      </c>
      <c r="I362" s="46">
        <f>'четвертая ц.к.'!$V$593</f>
        <v>3718.28</v>
      </c>
      <c r="J362" s="46">
        <f>'четвертая ц.к.'!$V$594</f>
        <v>3910.62</v>
      </c>
      <c r="K362" s="46">
        <f>'четвертая ц.к.'!$V$595</f>
        <v>3997.21</v>
      </c>
      <c r="L362" s="46">
        <f>'четвертая ц.к.'!$V$596</f>
        <v>3931.77</v>
      </c>
      <c r="M362" s="46">
        <f>'четвертая ц.к.'!$V$597</f>
        <v>3904.9</v>
      </c>
      <c r="N362" s="46">
        <f>'четвертая ц.к.'!$V$598</f>
        <v>3840.89</v>
      </c>
      <c r="O362" s="46">
        <f>'четвертая ц.к.'!$V$599</f>
        <v>3861.48</v>
      </c>
      <c r="P362" s="46">
        <f>'четвертая ц.к.'!$V$600</f>
        <v>3874.97</v>
      </c>
      <c r="Q362" s="46">
        <f>'четвертая ц.к.'!$V$601</f>
        <v>3879.8</v>
      </c>
      <c r="R362" s="46">
        <f>'четвертая ц.к.'!$V$602</f>
        <v>3941.83</v>
      </c>
      <c r="S362" s="46">
        <f>'четвертая ц.к.'!$V$603</f>
        <v>4059.02</v>
      </c>
      <c r="T362" s="46">
        <f>'четвертая ц.к.'!$V$604</f>
        <v>4048.17</v>
      </c>
      <c r="U362" s="46">
        <f>'четвертая ц.к.'!$V$605</f>
        <v>3989.62</v>
      </c>
      <c r="V362" s="46">
        <f>'четвертая ц.к.'!$V$606</f>
        <v>3872.27</v>
      </c>
      <c r="W362" s="46">
        <f>'четвертая ц.к.'!$V$607</f>
        <v>3755.82</v>
      </c>
      <c r="X362" s="46">
        <f>'четвертая ц.к.'!$V$608</f>
        <v>3584.64</v>
      </c>
      <c r="Y362" s="47">
        <f>'четвертая ц.к.'!$V$609</f>
        <v>3307.43</v>
      </c>
    </row>
    <row r="363" spans="1:25" ht="15" customHeight="1" x14ac:dyDescent="0.25">
      <c r="A363" s="52">
        <f t="shared" si="7"/>
        <v>26</v>
      </c>
      <c r="B363" s="45">
        <f>'четвертая ц.к.'!$V$610</f>
        <v>2960.88</v>
      </c>
      <c r="C363" s="46">
        <f>'четвертая ц.к.'!$V$611</f>
        <v>2828.73</v>
      </c>
      <c r="D363" s="46">
        <f>'четвертая ц.к.'!$V$612</f>
        <v>2786.97</v>
      </c>
      <c r="E363" s="46">
        <f>'четвертая ц.к.'!$V$613</f>
        <v>2794.68</v>
      </c>
      <c r="F363" s="46">
        <f>'четвертая ц.к.'!$V$614</f>
        <v>2890.7</v>
      </c>
      <c r="G363" s="46">
        <f>'четвертая ц.к.'!$V$615</f>
        <v>3289.03</v>
      </c>
      <c r="H363" s="46">
        <f>'четвертая ц.к.'!$V$616</f>
        <v>3651.23</v>
      </c>
      <c r="I363" s="46">
        <f>'четвертая ц.к.'!$V$617</f>
        <v>3731.25</v>
      </c>
      <c r="J363" s="46">
        <f>'четвертая ц.к.'!$V$618</f>
        <v>3960.19</v>
      </c>
      <c r="K363" s="46">
        <f>'четвертая ц.к.'!$V$619</f>
        <v>4027.04</v>
      </c>
      <c r="L363" s="46">
        <f>'четвертая ц.к.'!$V$620</f>
        <v>3990.41</v>
      </c>
      <c r="M363" s="46">
        <f>'четвертая ц.к.'!$V$621</f>
        <v>4007.8</v>
      </c>
      <c r="N363" s="46">
        <f>'четвертая ц.к.'!$V$622</f>
        <v>3980.38</v>
      </c>
      <c r="O363" s="46">
        <f>'четвертая ц.к.'!$V$623</f>
        <v>3978.19</v>
      </c>
      <c r="P363" s="46">
        <f>'четвертая ц.к.'!$V$624</f>
        <v>3972.44</v>
      </c>
      <c r="Q363" s="46">
        <f>'четвертая ц.к.'!$V$625</f>
        <v>3992.53</v>
      </c>
      <c r="R363" s="46">
        <f>'четвертая ц.к.'!$V$626</f>
        <v>4034.43</v>
      </c>
      <c r="S363" s="46">
        <f>'четвертая ц.к.'!$V$627</f>
        <v>4090.22</v>
      </c>
      <c r="T363" s="46">
        <f>'четвертая ц.к.'!$V$628</f>
        <v>4078.34</v>
      </c>
      <c r="U363" s="46">
        <f>'четвертая ц.к.'!$V$629</f>
        <v>4030.48</v>
      </c>
      <c r="V363" s="46">
        <f>'четвертая ц.к.'!$V$630</f>
        <v>3988.41</v>
      </c>
      <c r="W363" s="46">
        <f>'четвертая ц.к.'!$V$631</f>
        <v>4793.28</v>
      </c>
      <c r="X363" s="46">
        <f>'четвертая ц.к.'!$V$632</f>
        <v>3682.62</v>
      </c>
      <c r="Y363" s="47">
        <f>'четвертая ц.к.'!$V$633</f>
        <v>3546</v>
      </c>
    </row>
    <row r="364" spans="1:25" ht="15" customHeight="1" x14ac:dyDescent="0.25">
      <c r="A364" s="52">
        <f t="shared" si="7"/>
        <v>27</v>
      </c>
      <c r="B364" s="45">
        <f>'четвертая ц.к.'!$V$634</f>
        <v>3364.6</v>
      </c>
      <c r="C364" s="46">
        <f>'четвертая ц.к.'!$V$635</f>
        <v>2890.07</v>
      </c>
      <c r="D364" s="46">
        <f>'четвертая ц.к.'!$V$636</f>
        <v>2853.43</v>
      </c>
      <c r="E364" s="46">
        <f>'четвертая ц.к.'!$V$637</f>
        <v>2841.31</v>
      </c>
      <c r="F364" s="46">
        <f>'четвертая ц.к.'!$V$638</f>
        <v>2891.39</v>
      </c>
      <c r="G364" s="46">
        <f>'четвертая ц.к.'!$V$639</f>
        <v>3204.83</v>
      </c>
      <c r="H364" s="46">
        <f>'четвертая ц.к.'!$V$640</f>
        <v>3648.82</v>
      </c>
      <c r="I364" s="46">
        <f>'четвертая ц.к.'!$V$641</f>
        <v>3761.24</v>
      </c>
      <c r="J364" s="46">
        <f>'четвертая ц.к.'!$V$642</f>
        <v>3980.45</v>
      </c>
      <c r="K364" s="46">
        <f>'четвертая ц.к.'!$V$643</f>
        <v>4061.07</v>
      </c>
      <c r="L364" s="46">
        <f>'четвертая ц.к.'!$V$644</f>
        <v>4046.24</v>
      </c>
      <c r="M364" s="46">
        <f>'четвертая ц.к.'!$V$645</f>
        <v>4031.05</v>
      </c>
      <c r="N364" s="46">
        <f>'четвертая ц.к.'!$V$646</f>
        <v>4014.16</v>
      </c>
      <c r="O364" s="46">
        <f>'четвертая ц.к.'!$V$647</f>
        <v>4010.1</v>
      </c>
      <c r="P364" s="46">
        <f>'четвертая ц.к.'!$V$648</f>
        <v>4013.76</v>
      </c>
      <c r="Q364" s="46">
        <f>'четвертая ц.к.'!$V$649</f>
        <v>4020.25</v>
      </c>
      <c r="R364" s="46">
        <f>'четвертая ц.к.'!$V$650</f>
        <v>4059.83</v>
      </c>
      <c r="S364" s="46">
        <f>'четвертая ц.к.'!$V$651</f>
        <v>4065.06</v>
      </c>
      <c r="T364" s="46">
        <f>'четвертая ц.к.'!$V$652</f>
        <v>4053.52</v>
      </c>
      <c r="U364" s="46">
        <f>'четвертая ц.к.'!$V$653</f>
        <v>4012.56</v>
      </c>
      <c r="V364" s="46">
        <f>'четвертая ц.к.'!$V$654</f>
        <v>3922.58</v>
      </c>
      <c r="W364" s="46">
        <f>'четвертая ц.к.'!$V$655</f>
        <v>3788.56</v>
      </c>
      <c r="X364" s="46">
        <f>'четвертая ц.к.'!$V$656</f>
        <v>3655.41</v>
      </c>
      <c r="Y364" s="47">
        <f>'четвертая ц.к.'!$V$657</f>
        <v>3533</v>
      </c>
    </row>
    <row r="365" spans="1:25" ht="15" customHeight="1" x14ac:dyDescent="0.25">
      <c r="A365" s="52">
        <f t="shared" si="7"/>
        <v>28</v>
      </c>
      <c r="B365" s="45">
        <f>'четвертая ц.к.'!$V$658</f>
        <v>3122.79</v>
      </c>
      <c r="C365" s="46">
        <f>'четвертая ц.к.'!$V$659</f>
        <v>2884.84</v>
      </c>
      <c r="D365" s="46">
        <f>'четвертая ц.к.'!$V$660</f>
        <v>2847.24</v>
      </c>
      <c r="E365" s="46">
        <f>'четвертая ц.к.'!$V$661</f>
        <v>2866.66</v>
      </c>
      <c r="F365" s="46">
        <f>'четвертая ц.к.'!$V$662</f>
        <v>2907.91</v>
      </c>
      <c r="G365" s="46">
        <f>'четвертая ц.к.'!$V$663</f>
        <v>3142.47</v>
      </c>
      <c r="H365" s="46">
        <f>'четвертая ц.к.'!$V$664</f>
        <v>3602.65</v>
      </c>
      <c r="I365" s="46">
        <f>'четвертая ц.к.'!$V$665</f>
        <v>3793.04</v>
      </c>
      <c r="J365" s="46">
        <f>'четвертая ц.к.'!$V$666</f>
        <v>3941.85</v>
      </c>
      <c r="K365" s="46">
        <f>'четвертая ц.к.'!$V$667</f>
        <v>4016.74</v>
      </c>
      <c r="L365" s="46">
        <f>'четвертая ц.к.'!$V$668</f>
        <v>4022.16</v>
      </c>
      <c r="M365" s="46">
        <f>'четвертая ц.к.'!$V$669</f>
        <v>3748.71</v>
      </c>
      <c r="N365" s="46">
        <f>'четвертая ц.к.'!$V$670</f>
        <v>3990.93</v>
      </c>
      <c r="O365" s="46">
        <f>'четвертая ц.к.'!$V$671</f>
        <v>4001.37</v>
      </c>
      <c r="P365" s="46">
        <f>'четвертая ц.к.'!$V$672</f>
        <v>3966.04</v>
      </c>
      <c r="Q365" s="46">
        <f>'четвертая ц.к.'!$V$673</f>
        <v>3983.39</v>
      </c>
      <c r="R365" s="46">
        <f>'четвертая ц.к.'!$V$674</f>
        <v>3990</v>
      </c>
      <c r="S365" s="46">
        <f>'четвертая ц.к.'!$V$675</f>
        <v>4075.91</v>
      </c>
      <c r="T365" s="46">
        <f>'четвертая ц.к.'!$V$676</f>
        <v>4061.74</v>
      </c>
      <c r="U365" s="46">
        <f>'четвертая ц.к.'!$V$677</f>
        <v>4016.72</v>
      </c>
      <c r="V365" s="46">
        <f>'четвертая ц.к.'!$V$678</f>
        <v>3956.95</v>
      </c>
      <c r="W365" s="46">
        <f>'четвертая ц.к.'!$V$679</f>
        <v>3996.01</v>
      </c>
      <c r="X365" s="46">
        <f>'четвертая ц.к.'!$V$680</f>
        <v>3664.01</v>
      </c>
      <c r="Y365" s="47">
        <f>'четвертая ц.к.'!$V$681</f>
        <v>3550.66</v>
      </c>
    </row>
    <row r="366" spans="1:25" ht="15" customHeight="1" x14ac:dyDescent="0.25">
      <c r="A366" s="52">
        <f t="shared" si="7"/>
        <v>29</v>
      </c>
      <c r="B366" s="45">
        <f>'четвертая ц.к.'!$V$682</f>
        <v>3437.42</v>
      </c>
      <c r="C366" s="46">
        <f>'четвертая ц.к.'!$V$683</f>
        <v>3116.86</v>
      </c>
      <c r="D366" s="46">
        <f>'четвертая ц.к.'!$V$684</f>
        <v>2952.31</v>
      </c>
      <c r="E366" s="46">
        <f>'четвертая ц.к.'!$V$685</f>
        <v>3120.55</v>
      </c>
      <c r="F366" s="46">
        <f>'четвертая ц.к.'!$V$686</f>
        <v>3104.2</v>
      </c>
      <c r="G366" s="46">
        <f>'четвертая ц.к.'!$V$687</f>
        <v>3500.05</v>
      </c>
      <c r="H366" s="46">
        <f>'четвертая ц.к.'!$V$688</f>
        <v>3699.34</v>
      </c>
      <c r="I366" s="46">
        <f>'четвертая ц.к.'!$V$689</f>
        <v>3884.59</v>
      </c>
      <c r="J366" s="46">
        <f>'четвертая ц.к.'!$V$690</f>
        <v>4067.75</v>
      </c>
      <c r="K366" s="46">
        <f>'четвертая ц.к.'!$V$691</f>
        <v>4147.2700000000004</v>
      </c>
      <c r="L366" s="46">
        <f>'четвертая ц.к.'!$V$692</f>
        <v>4141.45</v>
      </c>
      <c r="M366" s="46">
        <f>'четвертая ц.к.'!$V$693</f>
        <v>4113.24</v>
      </c>
      <c r="N366" s="46">
        <f>'четвертая ц.к.'!$V$694</f>
        <v>4082.7</v>
      </c>
      <c r="O366" s="46">
        <f>'четвертая ц.к.'!$V$695</f>
        <v>4097.66</v>
      </c>
      <c r="P366" s="46">
        <f>'четвертая ц.к.'!$V$696</f>
        <v>4101.96</v>
      </c>
      <c r="Q366" s="46">
        <f>'четвертая ц.к.'!$V$697</f>
        <v>4107.0600000000004</v>
      </c>
      <c r="R366" s="46">
        <f>'четвертая ц.к.'!$V$698</f>
        <v>4141</v>
      </c>
      <c r="S366" s="46">
        <f>'четвертая ц.к.'!$V$699</f>
        <v>4146.09</v>
      </c>
      <c r="T366" s="46">
        <f>'четвертая ц.к.'!$V$700</f>
        <v>5327.77</v>
      </c>
      <c r="U366" s="46">
        <f>'четвертая ц.к.'!$V$701</f>
        <v>4084.65</v>
      </c>
      <c r="V366" s="46">
        <f>'четвертая ц.к.'!$V$702</f>
        <v>4015.69</v>
      </c>
      <c r="W366" s="46">
        <f>'четвертая ц.к.'!$V$703</f>
        <v>4048.18</v>
      </c>
      <c r="X366" s="46">
        <f>'четвертая ц.к.'!$V$704</f>
        <v>3711.33</v>
      </c>
      <c r="Y366" s="47">
        <f>'четвертая ц.к.'!$V$705</f>
        <v>3631.75</v>
      </c>
    </row>
    <row r="367" spans="1:25" ht="15" customHeight="1" x14ac:dyDescent="0.25">
      <c r="A367" s="63">
        <f t="shared" si="7"/>
        <v>30</v>
      </c>
      <c r="B367" s="45">
        <f>'четвертая ц.к.'!$V$706</f>
        <v>3531.84</v>
      </c>
      <c r="C367" s="46">
        <f>'четвертая ц.к.'!$V$707</f>
        <v>3133.48</v>
      </c>
      <c r="D367" s="46">
        <f>'четвертая ц.к.'!$V$708</f>
        <v>2983.32</v>
      </c>
      <c r="E367" s="46">
        <f>'четвертая ц.к.'!$V$709</f>
        <v>2985.24</v>
      </c>
      <c r="F367" s="46">
        <f>'четвертая ц.к.'!$V$710</f>
        <v>2998.72</v>
      </c>
      <c r="G367" s="46">
        <f>'четвертая ц.к.'!$V$711</f>
        <v>3194.86</v>
      </c>
      <c r="H367" s="46">
        <f>'четвертая ц.к.'!$V$712</f>
        <v>3533.94</v>
      </c>
      <c r="I367" s="46">
        <f>'четвертая ц.к.'!$V$713</f>
        <v>3691.4</v>
      </c>
      <c r="J367" s="46">
        <f>'четвертая ц.к.'!$V$714</f>
        <v>3892.29</v>
      </c>
      <c r="K367" s="46">
        <f>'четвертая ц.к.'!$V$715</f>
        <v>3762.85</v>
      </c>
      <c r="L367" s="46">
        <f>'четвертая ц.к.'!$V$716</f>
        <v>4052.02</v>
      </c>
      <c r="M367" s="46">
        <f>'четвертая ц.к.'!$V$717</f>
        <v>4064.85</v>
      </c>
      <c r="N367" s="46">
        <f>'четвертая ц.к.'!$V$718</f>
        <v>4058.9</v>
      </c>
      <c r="O367" s="46">
        <f>'четвертая ц.к.'!$V$719</f>
        <v>4062</v>
      </c>
      <c r="P367" s="46">
        <f>'четвертая ц.к.'!$V$720</f>
        <v>4055.96</v>
      </c>
      <c r="Q367" s="46">
        <f>'четвертая ц.к.'!$V$721</f>
        <v>4063.98</v>
      </c>
      <c r="R367" s="46">
        <f>'четвертая ц.к.'!$V$722</f>
        <v>4104.5600000000004</v>
      </c>
      <c r="S367" s="46">
        <f>'четвертая ц.к.'!$V$723</f>
        <v>4322.5600000000004</v>
      </c>
      <c r="T367" s="46">
        <f>'четвертая ц.к.'!$V$724</f>
        <v>5534.4</v>
      </c>
      <c r="U367" s="46">
        <f>'четвертая ц.к.'!$V$725</f>
        <v>5360.44</v>
      </c>
      <c r="V367" s="46">
        <f>'четвертая ц.к.'!$V$726</f>
        <v>4121.0600000000004</v>
      </c>
      <c r="W367" s="46">
        <f>'четвертая ц.к.'!$V$727</f>
        <v>4922.8</v>
      </c>
      <c r="X367" s="46">
        <f>'четвертая ц.к.'!$V$728</f>
        <v>3960.88</v>
      </c>
      <c r="Y367" s="47">
        <f>'четвертая ц.к.'!$V$729</f>
        <v>3690.19</v>
      </c>
    </row>
    <row r="368" spans="1:25" ht="15" hidden="1" customHeight="1" thickBot="1" x14ac:dyDescent="0.3">
      <c r="A368" s="64">
        <f t="shared" si="7"/>
        <v>31</v>
      </c>
      <c r="B368" s="48">
        <f>'четвертая ц.к.'!$V$730</f>
        <v>0</v>
      </c>
      <c r="C368" s="49">
        <f>'четвертая ц.к.'!$V$731</f>
        <v>0</v>
      </c>
      <c r="D368" s="49">
        <f>'четвертая ц.к.'!$V$732</f>
        <v>0</v>
      </c>
      <c r="E368" s="49">
        <f>'четвертая ц.к.'!$V$733</f>
        <v>0</v>
      </c>
      <c r="F368" s="49">
        <f>'четвертая ц.к.'!$V$734</f>
        <v>0</v>
      </c>
      <c r="G368" s="49">
        <f>'четвертая ц.к.'!$V$735</f>
        <v>0</v>
      </c>
      <c r="H368" s="49">
        <f>'четвертая ц.к.'!$V$736</f>
        <v>0</v>
      </c>
      <c r="I368" s="49">
        <f>'четвертая ц.к.'!$V$737</f>
        <v>0</v>
      </c>
      <c r="J368" s="49">
        <f>'четвертая ц.к.'!$V$738</f>
        <v>0</v>
      </c>
      <c r="K368" s="49">
        <f>'четвертая ц.к.'!$V$739</f>
        <v>0</v>
      </c>
      <c r="L368" s="49">
        <f>'четвертая ц.к.'!$V$740</f>
        <v>0</v>
      </c>
      <c r="M368" s="49">
        <f>'четвертая ц.к.'!$V$741</f>
        <v>0</v>
      </c>
      <c r="N368" s="49">
        <f>'четвертая ц.к.'!$V$742</f>
        <v>0</v>
      </c>
      <c r="O368" s="49">
        <f>'четвертая ц.к.'!$V$743</f>
        <v>0</v>
      </c>
      <c r="P368" s="49">
        <f>'четвертая ц.к.'!$V$744</f>
        <v>0</v>
      </c>
      <c r="Q368" s="49">
        <f>'четвертая ц.к.'!$V$745</f>
        <v>0</v>
      </c>
      <c r="R368" s="49">
        <f>'четвертая ц.к.'!$V$746</f>
        <v>0</v>
      </c>
      <c r="S368" s="49">
        <f>'четвертая ц.к.'!$V$747</f>
        <v>0</v>
      </c>
      <c r="T368" s="49">
        <f>'четвертая ц.к.'!$V$748</f>
        <v>0</v>
      </c>
      <c r="U368" s="49">
        <f>'четвертая ц.к.'!$V$749</f>
        <v>0</v>
      </c>
      <c r="V368" s="49">
        <f>'четвертая ц.к.'!$V$750</f>
        <v>0</v>
      </c>
      <c r="W368" s="49">
        <f>'четвертая ц.к.'!$V$751</f>
        <v>0</v>
      </c>
      <c r="X368" s="49">
        <f>'четвертая ц.к.'!$V$752</f>
        <v>0</v>
      </c>
      <c r="Y368" s="50">
        <f>'четвертая ц.к.'!$V$753</f>
        <v>0</v>
      </c>
    </row>
    <row r="369" spans="1:25" ht="15" customHeight="1" thickBot="1" x14ac:dyDescent="0.3">
      <c r="A369" s="55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9"/>
      <c r="N369" s="49"/>
      <c r="O369" s="49"/>
      <c r="P369" s="49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06.5" customHeight="1" thickBot="1" x14ac:dyDescent="0.3">
      <c r="A370" s="55"/>
      <c r="B370" s="46"/>
      <c r="C370" s="46"/>
      <c r="D370" s="46"/>
      <c r="E370" s="46"/>
      <c r="F370" s="46"/>
      <c r="G370" s="46"/>
      <c r="H370" s="46"/>
      <c r="K370" s="448"/>
      <c r="L370" s="448"/>
      <c r="M370" s="425" t="s">
        <v>149</v>
      </c>
      <c r="N370" s="426"/>
      <c r="O370" s="462" t="s">
        <v>150</v>
      </c>
      <c r="P370" s="463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42.75" customHeight="1" thickBot="1" x14ac:dyDescent="0.25">
      <c r="A371" s="451" t="str">
        <f>A221</f>
        <v xml:space="preserve">2. Ставка за мощность предельного уровня нерегулируемых цен, рублей/МВт в месяц без НДС </v>
      </c>
      <c r="B371" s="452"/>
      <c r="C371" s="452"/>
      <c r="D371" s="452"/>
      <c r="E371" s="452"/>
      <c r="F371" s="452"/>
      <c r="G371" s="452"/>
      <c r="H371" s="452"/>
      <c r="I371" s="452"/>
      <c r="J371" s="453"/>
      <c r="K371" s="449">
        <f>M371+O371</f>
        <v>918026.91</v>
      </c>
      <c r="L371" s="450"/>
      <c r="M371" s="449" t="str">
        <f>$H$16</f>
        <v>917570,48</v>
      </c>
      <c r="N371" s="450"/>
      <c r="O371" s="449" t="str">
        <f>'ПУНЦ до 670 кВт'!$O$221</f>
        <v>456,43</v>
      </c>
      <c r="P371" s="450"/>
    </row>
    <row r="373" spans="1:25" ht="61.5" customHeight="1" x14ac:dyDescent="0.2">
      <c r="A373" s="486" t="s">
        <v>9</v>
      </c>
      <c r="B373" s="486"/>
      <c r="C373" s="486"/>
      <c r="D373" s="486"/>
      <c r="E373" s="486"/>
      <c r="F373" s="486"/>
      <c r="G373" s="486"/>
      <c r="H373" s="486"/>
      <c r="I373" s="486"/>
      <c r="J373" s="2"/>
      <c r="K373" s="2"/>
      <c r="L373" s="2"/>
      <c r="M373" s="2"/>
    </row>
    <row r="374" spans="1:25" ht="15" customHeight="1" thickBot="1" x14ac:dyDescent="0.3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</row>
    <row r="375" spans="1:25" ht="22.5" customHeight="1" thickBot="1" x14ac:dyDescent="0.25">
      <c r="A375" s="473"/>
      <c r="B375" s="474"/>
      <c r="C375" s="474"/>
      <c r="D375" s="475"/>
      <c r="E375" s="470" t="s">
        <v>42</v>
      </c>
      <c r="F375" s="471"/>
      <c r="G375" s="471"/>
      <c r="H375" s="471"/>
      <c r="I375" s="472"/>
    </row>
    <row r="376" spans="1:25" ht="18" customHeight="1" thickBot="1" x14ac:dyDescent="0.25">
      <c r="A376" s="476"/>
      <c r="B376" s="477"/>
      <c r="C376" s="477"/>
      <c r="D376" s="478"/>
      <c r="E376" s="54" t="s">
        <v>127</v>
      </c>
      <c r="F376" s="54" t="s">
        <v>19</v>
      </c>
      <c r="G376" s="17" t="s">
        <v>20</v>
      </c>
      <c r="H376" s="17" t="s">
        <v>21</v>
      </c>
      <c r="I376" s="18" t="s">
        <v>22</v>
      </c>
    </row>
    <row r="377" spans="1:25" ht="53.25" customHeight="1" thickBot="1" x14ac:dyDescent="0.25">
      <c r="A377" s="479" t="s">
        <v>129</v>
      </c>
      <c r="B377" s="480"/>
      <c r="C377" s="480"/>
      <c r="D377" s="481"/>
      <c r="E377" s="253" t="s">
        <v>123</v>
      </c>
      <c r="F377" s="245">
        <f>'ПУНЦ до 670 кВт'!F377</f>
        <v>1373990.7</v>
      </c>
      <c r="G377" s="245">
        <f>'ПУНЦ до 670 кВт'!G377</f>
        <v>1448706.22</v>
      </c>
      <c r="H377" s="245">
        <f>'ПУНЦ до 670 кВт'!H377</f>
        <v>2381141.6599999997</v>
      </c>
      <c r="I377" s="246">
        <f>'ПУНЦ до 670 кВт'!I377</f>
        <v>2675737.6599999997</v>
      </c>
    </row>
    <row r="378" spans="1:25" ht="69.75" hidden="1" customHeight="1" thickBot="1" x14ac:dyDescent="0.25">
      <c r="A378" s="479" t="str">
        <f>'ПУНЦ до 670 кВт'!A378:D378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378" s="480"/>
      <c r="C378" s="480"/>
      <c r="D378" s="481"/>
      <c r="E378" s="253" t="s">
        <v>123</v>
      </c>
      <c r="F378" s="250" t="s">
        <v>123</v>
      </c>
      <c r="G378" s="250" t="s">
        <v>123</v>
      </c>
      <c r="H378" s="250" t="s">
        <v>123</v>
      </c>
      <c r="I378" s="251" t="s">
        <v>123</v>
      </c>
    </row>
    <row r="379" spans="1:25" ht="67.5" customHeight="1" x14ac:dyDescent="0.2">
      <c r="A379" s="488">
        <f>'ПУНЦ до 670 кВт'!A379:K379</f>
        <v>0</v>
      </c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</row>
    <row r="380" spans="1:25" ht="85.5" customHeight="1" x14ac:dyDescent="0.2">
      <c r="A380" s="487" t="s">
        <v>10</v>
      </c>
      <c r="B380" s="487"/>
      <c r="C380" s="487"/>
      <c r="D380" s="487"/>
      <c r="E380" s="487"/>
      <c r="F380" s="487"/>
      <c r="G380" s="487"/>
      <c r="H380" s="487"/>
      <c r="I380" s="487"/>
      <c r="J380" s="487"/>
      <c r="K380" s="487"/>
      <c r="L380" s="487"/>
    </row>
    <row r="381" spans="1:25" ht="15" customHeight="1" x14ac:dyDescent="0.2">
      <c r="C381" s="1"/>
      <c r="D381" s="1"/>
      <c r="E381" s="1"/>
      <c r="F381" s="1"/>
    </row>
    <row r="382" spans="1:25" ht="21" thickBot="1" x14ac:dyDescent="0.25">
      <c r="A382" s="482" t="s">
        <v>190</v>
      </c>
      <c r="B382" s="482"/>
      <c r="C382" s="482"/>
      <c r="D382" s="482"/>
      <c r="E382" s="482"/>
      <c r="F382" s="482"/>
      <c r="G382" s="482"/>
      <c r="H382" s="482"/>
      <c r="I382" s="482"/>
      <c r="J382" s="482"/>
      <c r="K382" s="482"/>
    </row>
    <row r="383" spans="1:25" ht="15" customHeight="1" x14ac:dyDescent="0.2">
      <c r="A383" s="457" t="s">
        <v>34</v>
      </c>
      <c r="B383" s="419" t="s">
        <v>4</v>
      </c>
      <c r="C383" s="419"/>
      <c r="D383" s="419"/>
      <c r="E383" s="419"/>
      <c r="F383" s="419"/>
      <c r="G383" s="419"/>
      <c r="H383" s="419"/>
      <c r="I383" s="419"/>
      <c r="J383" s="419"/>
      <c r="K383" s="419"/>
      <c r="L383" s="419"/>
      <c r="M383" s="419"/>
      <c r="N383" s="419"/>
      <c r="O383" s="419"/>
      <c r="P383" s="419"/>
      <c r="Q383" s="419"/>
      <c r="R383" s="419"/>
      <c r="S383" s="419"/>
      <c r="T383" s="419"/>
      <c r="U383" s="419"/>
      <c r="V383" s="419"/>
      <c r="W383" s="419"/>
      <c r="X383" s="419"/>
      <c r="Y383" s="420"/>
    </row>
    <row r="384" spans="1:25" ht="15" customHeight="1" x14ac:dyDescent="0.2">
      <c r="A384" s="458"/>
      <c r="B384" s="421"/>
      <c r="C384" s="421"/>
      <c r="D384" s="421"/>
      <c r="E384" s="421"/>
      <c r="F384" s="421"/>
      <c r="G384" s="421"/>
      <c r="H384" s="421"/>
      <c r="I384" s="421"/>
      <c r="J384" s="421"/>
      <c r="K384" s="421"/>
      <c r="L384" s="421"/>
      <c r="M384" s="421"/>
      <c r="N384" s="421"/>
      <c r="O384" s="421"/>
      <c r="P384" s="421"/>
      <c r="Q384" s="421"/>
      <c r="R384" s="421"/>
      <c r="S384" s="421"/>
      <c r="T384" s="421"/>
      <c r="U384" s="421"/>
      <c r="V384" s="421"/>
      <c r="W384" s="421"/>
      <c r="X384" s="421"/>
      <c r="Y384" s="422"/>
    </row>
    <row r="385" spans="1:25" ht="15" customHeight="1" thickBot="1" x14ac:dyDescent="0.25">
      <c r="A385" s="458"/>
      <c r="B385" s="423"/>
      <c r="C385" s="423"/>
      <c r="D385" s="423"/>
      <c r="E385" s="423"/>
      <c r="F385" s="423"/>
      <c r="G385" s="423"/>
      <c r="H385" s="423"/>
      <c r="I385" s="423"/>
      <c r="J385" s="423"/>
      <c r="K385" s="423"/>
      <c r="L385" s="423"/>
      <c r="M385" s="423"/>
      <c r="N385" s="423"/>
      <c r="O385" s="423"/>
      <c r="P385" s="423"/>
      <c r="Q385" s="423"/>
      <c r="R385" s="423"/>
      <c r="S385" s="423"/>
      <c r="T385" s="423"/>
      <c r="U385" s="423"/>
      <c r="V385" s="423"/>
      <c r="W385" s="423"/>
      <c r="X385" s="423"/>
      <c r="Y385" s="424"/>
    </row>
    <row r="386" spans="1:25" ht="23.25" customHeight="1" thickBot="1" x14ac:dyDescent="0.25">
      <c r="A386" s="459"/>
      <c r="B386" s="34" t="s">
        <v>46</v>
      </c>
      <c r="C386" s="34" t="s">
        <v>47</v>
      </c>
      <c r="D386" s="34" t="s">
        <v>48</v>
      </c>
      <c r="E386" s="34" t="s">
        <v>68</v>
      </c>
      <c r="F386" s="34" t="s">
        <v>49</v>
      </c>
      <c r="G386" s="34" t="s">
        <v>50</v>
      </c>
      <c r="H386" s="34" t="s">
        <v>51</v>
      </c>
      <c r="I386" s="34" t="s">
        <v>52</v>
      </c>
      <c r="J386" s="34" t="s">
        <v>53</v>
      </c>
      <c r="K386" s="34" t="s">
        <v>54</v>
      </c>
      <c r="L386" s="34" t="s">
        <v>55</v>
      </c>
      <c r="M386" s="34" t="s">
        <v>56</v>
      </c>
      <c r="N386" s="34" t="s">
        <v>69</v>
      </c>
      <c r="O386" s="34" t="s">
        <v>57</v>
      </c>
      <c r="P386" s="34" t="s">
        <v>58</v>
      </c>
      <c r="Q386" s="34" t="s">
        <v>59</v>
      </c>
      <c r="R386" s="34" t="s">
        <v>60</v>
      </c>
      <c r="S386" s="34" t="s">
        <v>61</v>
      </c>
      <c r="T386" s="34" t="s">
        <v>62</v>
      </c>
      <c r="U386" s="34" t="s">
        <v>63</v>
      </c>
      <c r="V386" s="34" t="s">
        <v>64</v>
      </c>
      <c r="W386" s="34" t="s">
        <v>65</v>
      </c>
      <c r="X386" s="34" t="s">
        <v>66</v>
      </c>
      <c r="Y386" s="34" t="s">
        <v>67</v>
      </c>
    </row>
    <row r="387" spans="1:25" s="40" customFormat="1" ht="15" customHeight="1" x14ac:dyDescent="0.25">
      <c r="A387" s="51">
        <v>1</v>
      </c>
      <c r="B387" s="42">
        <f>'пятая ц.к.'!$T$10</f>
        <v>4991.78</v>
      </c>
      <c r="C387" s="43">
        <f>'пятая ц.к.'!$T$11</f>
        <v>4970.43</v>
      </c>
      <c r="D387" s="43">
        <f>'пятая ц.к.'!$T$12</f>
        <v>4970.3999999999996</v>
      </c>
      <c r="E387" s="43">
        <f>'пятая ц.к.'!$T$13</f>
        <v>4879.7299999999996</v>
      </c>
      <c r="F387" s="43">
        <f>'пятая ц.к.'!$T$14</f>
        <v>4932.6499999999996</v>
      </c>
      <c r="G387" s="43">
        <f>'пятая ц.к.'!$T$15</f>
        <v>5280.3</v>
      </c>
      <c r="H387" s="43">
        <f>'пятая ц.к.'!$T$16</f>
        <v>5347.68</v>
      </c>
      <c r="I387" s="43">
        <f>'пятая ц.к.'!$T$17</f>
        <v>5690.96</v>
      </c>
      <c r="J387" s="43">
        <f>'пятая ц.к.'!$T$18</f>
        <v>5914.15</v>
      </c>
      <c r="K387" s="43">
        <f>'пятая ц.к.'!$T$19</f>
        <v>5942.77</v>
      </c>
      <c r="L387" s="43">
        <f>'пятая ц.к.'!$T$20</f>
        <v>5916.03</v>
      </c>
      <c r="M387" s="43">
        <f>'пятая ц.к.'!$T$21</f>
        <v>5860.66</v>
      </c>
      <c r="N387" s="43">
        <f>'пятая ц.к.'!$T$22</f>
        <v>5841.22</v>
      </c>
      <c r="O387" s="43">
        <f>'пятая ц.к.'!$T$23</f>
        <v>5859.11</v>
      </c>
      <c r="P387" s="43">
        <f>'пятая ц.к.'!$T$24</f>
        <v>5851.92</v>
      </c>
      <c r="Q387" s="43">
        <f>'пятая ц.к.'!$T$25</f>
        <v>5840.15</v>
      </c>
      <c r="R387" s="43">
        <f>'пятая ц.к.'!$T$26</f>
        <v>5821.66</v>
      </c>
      <c r="S387" s="43">
        <f>'пятая ц.к.'!$T$27</f>
        <v>5840.81</v>
      </c>
      <c r="T387" s="43">
        <f>'пятая ц.к.'!$T$28</f>
        <v>5869.38</v>
      </c>
      <c r="U387" s="43">
        <f>'пятая ц.к.'!$T$29</f>
        <v>5851.3</v>
      </c>
      <c r="V387" s="43">
        <f>'пятая ц.к.'!$T$30</f>
        <v>5773.43</v>
      </c>
      <c r="W387" s="43">
        <f>'пятая ц.к.'!$T$31</f>
        <v>5732.25</v>
      </c>
      <c r="X387" s="43">
        <f>'пятая ц.к.'!$T$32</f>
        <v>5422.91</v>
      </c>
      <c r="Y387" s="44">
        <f>'пятая ц.к.'!$T$33</f>
        <v>5085.8900000000003</v>
      </c>
    </row>
    <row r="388" spans="1:25" ht="15" customHeight="1" x14ac:dyDescent="0.25">
      <c r="A388" s="52">
        <f>A387+1</f>
        <v>2</v>
      </c>
      <c r="B388" s="45">
        <f>'пятая ц.к.'!$T$34</f>
        <v>4795.67</v>
      </c>
      <c r="C388" s="46">
        <f>'пятая ц.к.'!$T$35</f>
        <v>4713.7</v>
      </c>
      <c r="D388" s="46">
        <f>'пятая ц.к.'!$T$36</f>
        <v>4665.42</v>
      </c>
      <c r="E388" s="46">
        <f>'пятая ц.к.'!$T$37</f>
        <v>4624.53</v>
      </c>
      <c r="F388" s="46">
        <f>'пятая ц.к.'!$T$38</f>
        <v>4650.84</v>
      </c>
      <c r="G388" s="46">
        <f>'пятая ц.к.'!$T$39</f>
        <v>4832.08</v>
      </c>
      <c r="H388" s="46">
        <f>'пятая ц.к.'!$T$40</f>
        <v>4994.24</v>
      </c>
      <c r="I388" s="46">
        <f>'пятая ц.к.'!$T$41</f>
        <v>5266.64</v>
      </c>
      <c r="J388" s="46">
        <f>'пятая ц.к.'!$T$42</f>
        <v>5540.34</v>
      </c>
      <c r="K388" s="46">
        <f>'пятая ц.к.'!$T$43</f>
        <v>5600.68</v>
      </c>
      <c r="L388" s="46">
        <f>'пятая ц.к.'!$T$44</f>
        <v>5604.84</v>
      </c>
      <c r="M388" s="46">
        <f>'пятая ц.к.'!$T$45</f>
        <v>5598.01</v>
      </c>
      <c r="N388" s="46">
        <f>'пятая ц.к.'!$T$46</f>
        <v>5591</v>
      </c>
      <c r="O388" s="46">
        <f>'пятая ц.к.'!$T$47</f>
        <v>5593.44</v>
      </c>
      <c r="P388" s="46">
        <f>'пятая ц.к.'!$T$48</f>
        <v>5591.38</v>
      </c>
      <c r="Q388" s="46">
        <f>'пятая ц.к.'!$T$49</f>
        <v>5593.74</v>
      </c>
      <c r="R388" s="46">
        <f>'пятая ц.к.'!$T$50</f>
        <v>5576.68</v>
      </c>
      <c r="S388" s="46">
        <f>'пятая ц.к.'!$T$51</f>
        <v>5611.36</v>
      </c>
      <c r="T388" s="46">
        <f>'пятая ц.к.'!$T$52</f>
        <v>5627.44</v>
      </c>
      <c r="U388" s="46">
        <f>'пятая ц.к.'!$T$53</f>
        <v>5630.2</v>
      </c>
      <c r="V388" s="46">
        <f>'пятая ц.к.'!$T$54</f>
        <v>5614.07</v>
      </c>
      <c r="W388" s="46">
        <f>'пятая ц.к.'!$T$55</f>
        <v>5538.9</v>
      </c>
      <c r="X388" s="46">
        <f>'пятая ц.к.'!$T$56</f>
        <v>5286.15</v>
      </c>
      <c r="Y388" s="47">
        <f>'пятая ц.к.'!$T$57</f>
        <v>5104.38</v>
      </c>
    </row>
    <row r="389" spans="1:25" ht="15" customHeight="1" x14ac:dyDescent="0.25">
      <c r="A389" s="52">
        <f t="shared" ref="A389:A417" si="8">A388+1</f>
        <v>3</v>
      </c>
      <c r="B389" s="45">
        <f>'пятая ц.к.'!$T$58</f>
        <v>5024.5600000000004</v>
      </c>
      <c r="C389" s="46">
        <f>'пятая ц.к.'!$T$59</f>
        <v>4927.3599999999997</v>
      </c>
      <c r="D389" s="46">
        <f>'пятая ц.к.'!$T$60</f>
        <v>4931.83</v>
      </c>
      <c r="E389" s="46">
        <f>'пятая ц.к.'!$T$61</f>
        <v>4856.12</v>
      </c>
      <c r="F389" s="46">
        <f>'пятая ц.к.'!$T$62</f>
        <v>4925.43</v>
      </c>
      <c r="G389" s="46">
        <f>'пятая ц.к.'!$T$63</f>
        <v>5002.43</v>
      </c>
      <c r="H389" s="46">
        <f>'пятая ц.к.'!$T$64</f>
        <v>5141.17</v>
      </c>
      <c r="I389" s="46">
        <f>'пятая ц.к.'!$T$65</f>
        <v>5282.95</v>
      </c>
      <c r="J389" s="46">
        <f>'пятая ц.к.'!$T$66</f>
        <v>5683.84</v>
      </c>
      <c r="K389" s="46">
        <f>'пятая ц.к.'!$T$67</f>
        <v>5739.5</v>
      </c>
      <c r="L389" s="46">
        <f>'пятая ц.к.'!$T$68</f>
        <v>5760.21</v>
      </c>
      <c r="M389" s="46">
        <f>'пятая ц.к.'!$T$69</f>
        <v>5759.74</v>
      </c>
      <c r="N389" s="46">
        <f>'пятая ц.к.'!$T$70</f>
        <v>5752.58</v>
      </c>
      <c r="O389" s="46">
        <f>'пятая ц.к.'!$T$71</f>
        <v>5743.17</v>
      </c>
      <c r="P389" s="46">
        <f>'пятая ц.к.'!$T$72</f>
        <v>5753.02</v>
      </c>
      <c r="Q389" s="46">
        <f>'пятая ц.к.'!$T$73</f>
        <v>5763.51</v>
      </c>
      <c r="R389" s="46">
        <f>'пятая ц.к.'!$T$74</f>
        <v>5785.95</v>
      </c>
      <c r="S389" s="46">
        <f>'пятая ц.к.'!$T$75</f>
        <v>5813.58</v>
      </c>
      <c r="T389" s="46">
        <f>'пятая ц.к.'!$T$76</f>
        <v>5849.91</v>
      </c>
      <c r="U389" s="46">
        <f>'пятая ц.к.'!$T$77</f>
        <v>5860.75</v>
      </c>
      <c r="V389" s="46">
        <f>'пятая ц.к.'!$T$78</f>
        <v>5821.22</v>
      </c>
      <c r="W389" s="46">
        <f>'пятая ц.к.'!$T$79</f>
        <v>5785.6</v>
      </c>
      <c r="X389" s="46">
        <f>'пятая ц.к.'!$T$80</f>
        <v>5492.65</v>
      </c>
      <c r="Y389" s="47">
        <f>'пятая ц.к.'!$T$81</f>
        <v>5251.79</v>
      </c>
    </row>
    <row r="390" spans="1:25" ht="15" customHeight="1" x14ac:dyDescent="0.25">
      <c r="A390" s="52">
        <f t="shared" si="8"/>
        <v>4</v>
      </c>
      <c r="B390" s="45">
        <f>'пятая ц.к.'!$T$82</f>
        <v>5096.3900000000003</v>
      </c>
      <c r="C390" s="46">
        <f>'пятая ц.к.'!$T$83</f>
        <v>4990.28</v>
      </c>
      <c r="D390" s="46">
        <f>'пятая ц.к.'!$T$84</f>
        <v>4932.01</v>
      </c>
      <c r="E390" s="46">
        <f>'пятая ц.к.'!$T$85</f>
        <v>4921.75</v>
      </c>
      <c r="F390" s="46">
        <f>'пятая ц.к.'!$T$86</f>
        <v>4781.9399999999996</v>
      </c>
      <c r="G390" s="46">
        <f>'пятая ц.к.'!$T$87</f>
        <v>4923.99</v>
      </c>
      <c r="H390" s="46">
        <f>'пятая ц.к.'!$T$88</f>
        <v>4987.87</v>
      </c>
      <c r="I390" s="46">
        <f>'пятая ц.к.'!$T$89</f>
        <v>5074.8100000000004</v>
      </c>
      <c r="J390" s="46">
        <f>'пятая ц.к.'!$T$90</f>
        <v>5214.66</v>
      </c>
      <c r="K390" s="46">
        <f>'пятая ц.к.'!$T$91</f>
        <v>5436.59</v>
      </c>
      <c r="L390" s="46">
        <f>'пятая ц.к.'!$T$92</f>
        <v>5534.27</v>
      </c>
      <c r="M390" s="46">
        <f>'пятая ц.к.'!$T$93</f>
        <v>5543.74</v>
      </c>
      <c r="N390" s="46">
        <f>'пятая ц.к.'!$T$94</f>
        <v>5539.75</v>
      </c>
      <c r="O390" s="46">
        <f>'пятая ц.к.'!$T$95</f>
        <v>5544.38</v>
      </c>
      <c r="P390" s="46">
        <f>'пятая ц.к.'!$T$96</f>
        <v>5547.78</v>
      </c>
      <c r="Q390" s="46">
        <f>'пятая ц.к.'!$T$97</f>
        <v>5555.28</v>
      </c>
      <c r="R390" s="46">
        <f>'пятая ц.к.'!$T$98</f>
        <v>5551.78</v>
      </c>
      <c r="S390" s="46">
        <f>'пятая ц.к.'!$T$99</f>
        <v>5588.38</v>
      </c>
      <c r="T390" s="46">
        <f>'пятая ц.к.'!$T$100</f>
        <v>5615.28</v>
      </c>
      <c r="U390" s="46">
        <f>'пятая ц.к.'!$T$101</f>
        <v>5580.12</v>
      </c>
      <c r="V390" s="46">
        <f>'пятая ц.к.'!$T$102</f>
        <v>5559.62</v>
      </c>
      <c r="W390" s="46">
        <f>'пятая ц.к.'!$T$103</f>
        <v>5539.49</v>
      </c>
      <c r="X390" s="46">
        <f>'пятая ц.к.'!$T$104</f>
        <v>5271.57</v>
      </c>
      <c r="Y390" s="47">
        <f>'пятая ц.к.'!$T$105</f>
        <v>4934.67</v>
      </c>
    </row>
    <row r="391" spans="1:25" ht="15" customHeight="1" x14ac:dyDescent="0.25">
      <c r="A391" s="52">
        <f t="shared" si="8"/>
        <v>5</v>
      </c>
      <c r="B391" s="45">
        <f>'пятая ц.к.'!$T$106</f>
        <v>4864.82</v>
      </c>
      <c r="C391" s="46">
        <f>'пятая ц.к.'!$T$107</f>
        <v>4766.42</v>
      </c>
      <c r="D391" s="46">
        <f>'пятая ц.к.'!$T$108</f>
        <v>4748.87</v>
      </c>
      <c r="E391" s="46">
        <f>'пятая ц.к.'!$T$109</f>
        <v>4763.53</v>
      </c>
      <c r="F391" s="46">
        <f>'пятая ц.к.'!$T$110</f>
        <v>4779.32</v>
      </c>
      <c r="G391" s="46">
        <f>'пятая ц.к.'!$T$111</f>
        <v>4898.63</v>
      </c>
      <c r="H391" s="46">
        <f>'пятая ц.к.'!$T$112</f>
        <v>5085.78</v>
      </c>
      <c r="I391" s="46">
        <f>'пятая ц.к.'!$T$113</f>
        <v>5334.06</v>
      </c>
      <c r="J391" s="46">
        <f>'пятая ц.к.'!$T$114</f>
        <v>5719.4</v>
      </c>
      <c r="K391" s="46">
        <f>'пятая ц.к.'!$T$115</f>
        <v>5838.98</v>
      </c>
      <c r="L391" s="46">
        <f>'пятая ц.к.'!$T$116</f>
        <v>5794.88</v>
      </c>
      <c r="M391" s="46">
        <f>'пятая ц.к.'!$T$117</f>
        <v>5797.92</v>
      </c>
      <c r="N391" s="46">
        <f>'пятая ц.к.'!$T$118</f>
        <v>5775.4</v>
      </c>
      <c r="O391" s="46">
        <f>'пятая ц.к.'!$T$119</f>
        <v>5778.66</v>
      </c>
      <c r="P391" s="46">
        <f>'пятая ц.к.'!$T$120</f>
        <v>5780.46</v>
      </c>
      <c r="Q391" s="46">
        <f>'пятая ц.к.'!$T$121</f>
        <v>5807.95</v>
      </c>
      <c r="R391" s="46">
        <f>'пятая ц.к.'!$T$122</f>
        <v>5836.02</v>
      </c>
      <c r="S391" s="46">
        <f>'пятая ц.к.'!$T$123</f>
        <v>5876.78</v>
      </c>
      <c r="T391" s="46">
        <f>'пятая ц.к.'!$T$124</f>
        <v>5879.55</v>
      </c>
      <c r="U391" s="46">
        <f>'пятая ц.к.'!$T$125</f>
        <v>5870.11</v>
      </c>
      <c r="V391" s="46">
        <f>'пятая ц.к.'!$T$126</f>
        <v>5804.21</v>
      </c>
      <c r="W391" s="46">
        <f>'пятая ц.к.'!$T$127</f>
        <v>5701.26</v>
      </c>
      <c r="X391" s="46">
        <f>'пятая ц.к.'!$T$128</f>
        <v>5318.97</v>
      </c>
      <c r="Y391" s="47">
        <f>'пятая ц.к.'!$T$129</f>
        <v>5036.26</v>
      </c>
    </row>
    <row r="392" spans="1:25" ht="15" customHeight="1" x14ac:dyDescent="0.25">
      <c r="A392" s="52">
        <f t="shared" si="8"/>
        <v>6</v>
      </c>
      <c r="B392" s="45">
        <f>'пятая ц.к.'!$T$130</f>
        <v>4856.8599999999997</v>
      </c>
      <c r="C392" s="46">
        <f>'пятая ц.к.'!$T$131</f>
        <v>4781.42</v>
      </c>
      <c r="D392" s="46">
        <f>'пятая ц.к.'!$T$132</f>
        <v>4682.96</v>
      </c>
      <c r="E392" s="46">
        <f>'пятая ц.к.'!$T$133</f>
        <v>4741.42</v>
      </c>
      <c r="F392" s="46">
        <f>'пятая ц.к.'!$T$134</f>
        <v>4804.8100000000004</v>
      </c>
      <c r="G392" s="46">
        <f>'пятая ц.к.'!$T$135</f>
        <v>4904.18</v>
      </c>
      <c r="H392" s="46">
        <f>'пятая ц.к.'!$T$136</f>
        <v>5157.28</v>
      </c>
      <c r="I392" s="46">
        <f>'пятая ц.к.'!$T$137</f>
        <v>5421.93</v>
      </c>
      <c r="J392" s="46">
        <f>'пятая ц.к.'!$T$138</f>
        <v>5782.38</v>
      </c>
      <c r="K392" s="46">
        <f>'пятая ц.к.'!$T$139</f>
        <v>5883.79</v>
      </c>
      <c r="L392" s="46">
        <f>'пятая ц.к.'!$T$140</f>
        <v>5853.05</v>
      </c>
      <c r="M392" s="46">
        <f>'пятая ц.к.'!$T$141</f>
        <v>5843.96</v>
      </c>
      <c r="N392" s="46">
        <f>'пятая ц.к.'!$T$142</f>
        <v>5813.64</v>
      </c>
      <c r="O392" s="46">
        <f>'пятая ц.к.'!$T$143</f>
        <v>5837.09</v>
      </c>
      <c r="P392" s="46">
        <f>'пятая ц.к.'!$T$144</f>
        <v>5833.89</v>
      </c>
      <c r="Q392" s="46">
        <f>'пятая ц.к.'!$T$145</f>
        <v>5876.71</v>
      </c>
      <c r="R392" s="46">
        <f>'пятая ц.к.'!$T$146</f>
        <v>5880.72</v>
      </c>
      <c r="S392" s="46">
        <f>'пятая ц.к.'!$T$147</f>
        <v>5901.13</v>
      </c>
      <c r="T392" s="46">
        <f>'пятая ц.к.'!$T$148</f>
        <v>5891.96</v>
      </c>
      <c r="U392" s="46">
        <f>'пятая ц.к.'!$T$149</f>
        <v>5866.12</v>
      </c>
      <c r="V392" s="46">
        <f>'пятая ц.к.'!$T$150</f>
        <v>5748.46</v>
      </c>
      <c r="W392" s="46">
        <f>'пятая ц.к.'!$T$151</f>
        <v>5671.33</v>
      </c>
      <c r="X392" s="46">
        <f>'пятая ц.к.'!$T$152</f>
        <v>5487.03</v>
      </c>
      <c r="Y392" s="47">
        <f>'пятая ц.к.'!$T$153</f>
        <v>5015.6000000000004</v>
      </c>
    </row>
    <row r="393" spans="1:25" ht="15" customHeight="1" x14ac:dyDescent="0.25">
      <c r="A393" s="52">
        <f t="shared" si="8"/>
        <v>7</v>
      </c>
      <c r="B393" s="45">
        <f>'пятая ц.к.'!$T$154</f>
        <v>4845.58</v>
      </c>
      <c r="C393" s="46">
        <f>'пятая ц.к.'!$T$155</f>
        <v>4800.57</v>
      </c>
      <c r="D393" s="46">
        <f>'пятая ц.к.'!$T$156</f>
        <v>4720.26</v>
      </c>
      <c r="E393" s="46">
        <f>'пятая ц.к.'!$T$157</f>
        <v>4761.8900000000003</v>
      </c>
      <c r="F393" s="46">
        <f>'пятая ц.к.'!$T$158</f>
        <v>4800.03</v>
      </c>
      <c r="G393" s="46">
        <f>'пятая ц.к.'!$T$159</f>
        <v>5024.47</v>
      </c>
      <c r="H393" s="46">
        <f>'пятая ц.к.'!$T$160</f>
        <v>5247.67</v>
      </c>
      <c r="I393" s="46">
        <f>'пятая ц.к.'!$T$161</f>
        <v>5628.31</v>
      </c>
      <c r="J393" s="46">
        <f>'пятая ц.к.'!$T$162</f>
        <v>5803.4</v>
      </c>
      <c r="K393" s="46">
        <f>'пятая ц.к.'!$T$163</f>
        <v>5859.12</v>
      </c>
      <c r="L393" s="46">
        <f>'пятая ц.к.'!$T$164</f>
        <v>5846.55</v>
      </c>
      <c r="M393" s="46">
        <f>'пятая ц.к.'!$T$165</f>
        <v>5840.7</v>
      </c>
      <c r="N393" s="46">
        <f>'пятая ц.к.'!$T$166</f>
        <v>5826.8</v>
      </c>
      <c r="O393" s="46">
        <f>'пятая ц.к.'!$T$167</f>
        <v>5846.77</v>
      </c>
      <c r="P393" s="46">
        <f>'пятая ц.к.'!$T$168</f>
        <v>5846.73</v>
      </c>
      <c r="Q393" s="46">
        <f>'пятая ц.к.'!$T$169</f>
        <v>5864.2</v>
      </c>
      <c r="R393" s="46">
        <f>'пятая ц.к.'!$T$170</f>
        <v>5876.12</v>
      </c>
      <c r="S393" s="46">
        <f>'пятая ц.к.'!$T$171</f>
        <v>5968.79</v>
      </c>
      <c r="T393" s="46">
        <f>'пятая ц.к.'!$T$172</f>
        <v>5918.16</v>
      </c>
      <c r="U393" s="46">
        <f>'пятая ц.к.'!$T$173</f>
        <v>5897.16</v>
      </c>
      <c r="V393" s="46">
        <f>'пятая ц.к.'!$T$174</f>
        <v>5821</v>
      </c>
      <c r="W393" s="46">
        <f>'пятая ц.к.'!$T$175</f>
        <v>5775.65</v>
      </c>
      <c r="X393" s="46">
        <f>'пятая ц.к.'!$T$176</f>
        <v>5655.97</v>
      </c>
      <c r="Y393" s="47">
        <f>'пятая ц.к.'!$T$177</f>
        <v>5553.41</v>
      </c>
    </row>
    <row r="394" spans="1:25" ht="15" customHeight="1" x14ac:dyDescent="0.25">
      <c r="A394" s="52">
        <f t="shared" si="8"/>
        <v>8</v>
      </c>
      <c r="B394" s="45">
        <f>'пятая ц.к.'!$T$178</f>
        <v>5507.64</v>
      </c>
      <c r="C394" s="46">
        <f>'пятая ц.к.'!$T$179</f>
        <v>5056.59</v>
      </c>
      <c r="D394" s="46">
        <f>'пятая ц.к.'!$T$180</f>
        <v>4932.62</v>
      </c>
      <c r="E394" s="46">
        <f>'пятая ц.к.'!$T$181</f>
        <v>4951.72</v>
      </c>
      <c r="F394" s="46">
        <f>'пятая ц.к.'!$T$182</f>
        <v>5052.8</v>
      </c>
      <c r="G394" s="46">
        <f>'пятая ц.к.'!$T$183</f>
        <v>5676.93</v>
      </c>
      <c r="H394" s="46">
        <f>'пятая ц.к.'!$T$184</f>
        <v>5832.78</v>
      </c>
      <c r="I394" s="46">
        <f>'пятая ц.к.'!$T$185</f>
        <v>5899.64</v>
      </c>
      <c r="J394" s="46">
        <f>'пятая ц.к.'!$T$186</f>
        <v>6145.03</v>
      </c>
      <c r="K394" s="46">
        <f>'пятая ц.к.'!$T$187</f>
        <v>6184.21</v>
      </c>
      <c r="L394" s="46">
        <f>'пятая ц.к.'!$T$188</f>
        <v>6148.85</v>
      </c>
      <c r="M394" s="46">
        <f>'пятая ц.к.'!$T$189</f>
        <v>6135.43</v>
      </c>
      <c r="N394" s="46">
        <f>'пятая ц.к.'!$T$190</f>
        <v>6108.28</v>
      </c>
      <c r="O394" s="46">
        <f>'пятая ц.к.'!$T$191</f>
        <v>6122.34</v>
      </c>
      <c r="P394" s="46">
        <f>'пятая ц.к.'!$T$192</f>
        <v>6123.63</v>
      </c>
      <c r="Q394" s="46">
        <f>'пятая ц.к.'!$T$193</f>
        <v>6139.65</v>
      </c>
      <c r="R394" s="46">
        <f>'пятая ц.к.'!$T$194</f>
        <v>6156.79</v>
      </c>
      <c r="S394" s="46">
        <f>'пятая ц.к.'!$T$195</f>
        <v>6212.07</v>
      </c>
      <c r="T394" s="46">
        <f>'пятая ц.к.'!$T$196</f>
        <v>6255.83</v>
      </c>
      <c r="U394" s="46">
        <f>'пятая ц.к.'!$T$197</f>
        <v>6222.48</v>
      </c>
      <c r="V394" s="46">
        <f>'пятая ц.к.'!$T$198</f>
        <v>6132.81</v>
      </c>
      <c r="W394" s="46">
        <f>'пятая ц.к.'!$T$199</f>
        <v>6105.67</v>
      </c>
      <c r="X394" s="46">
        <f>'пятая ц.к.'!$T$200</f>
        <v>5848.42</v>
      </c>
      <c r="Y394" s="47">
        <f>'пятая ц.к.'!$T$201</f>
        <v>5762.62</v>
      </c>
    </row>
    <row r="395" spans="1:25" ht="15" customHeight="1" x14ac:dyDescent="0.25">
      <c r="A395" s="52">
        <f t="shared" si="8"/>
        <v>9</v>
      </c>
      <c r="B395" s="45">
        <f>'пятая ц.к.'!$T$202</f>
        <v>5319.26</v>
      </c>
      <c r="C395" s="46">
        <f>'пятая ц.к.'!$T$203</f>
        <v>5011.93</v>
      </c>
      <c r="D395" s="46">
        <f>'пятая ц.к.'!$T$204</f>
        <v>4933.53</v>
      </c>
      <c r="E395" s="46">
        <f>'пятая ц.к.'!$T$205</f>
        <v>4925.21</v>
      </c>
      <c r="F395" s="46">
        <f>'пятая ц.к.'!$T$206</f>
        <v>4946.78</v>
      </c>
      <c r="G395" s="46">
        <f>'пятая ц.к.'!$T$207</f>
        <v>5163.2700000000004</v>
      </c>
      <c r="H395" s="46">
        <f>'пятая ц.к.'!$T$208</f>
        <v>5538.66</v>
      </c>
      <c r="I395" s="46">
        <f>'пятая ц.к.'!$T$209</f>
        <v>5616.16</v>
      </c>
      <c r="J395" s="46">
        <f>'пятая ц.к.'!$T$210</f>
        <v>5777.27</v>
      </c>
      <c r="K395" s="46">
        <f>'пятая ц.к.'!$T$211</f>
        <v>5952.01</v>
      </c>
      <c r="L395" s="46">
        <f>'пятая ц.к.'!$T$212</f>
        <v>5909.88</v>
      </c>
      <c r="M395" s="46">
        <f>'пятая ц.к.'!$T$213</f>
        <v>5898.68</v>
      </c>
      <c r="N395" s="46">
        <f>'пятая ц.к.'!$T$214</f>
        <v>5884.32</v>
      </c>
      <c r="O395" s="46">
        <f>'пятая ц.к.'!$T$215</f>
        <v>5876.63</v>
      </c>
      <c r="P395" s="46">
        <f>'пятая ц.к.'!$T$216</f>
        <v>5867.12</v>
      </c>
      <c r="Q395" s="46">
        <f>'пятая ц.к.'!$T$217</f>
        <v>5875.89</v>
      </c>
      <c r="R395" s="46">
        <f>'пятая ц.к.'!$T$218</f>
        <v>5892.69</v>
      </c>
      <c r="S395" s="46">
        <f>'пятая ц.к.'!$T$219</f>
        <v>6013.2</v>
      </c>
      <c r="T395" s="46">
        <f>'пятая ц.к.'!$T$220</f>
        <v>5858.85</v>
      </c>
      <c r="U395" s="46">
        <f>'пятая ц.к.'!$T$221</f>
        <v>5853.3</v>
      </c>
      <c r="V395" s="46">
        <f>'пятая ц.к.'!$T$222</f>
        <v>5843.31</v>
      </c>
      <c r="W395" s="46">
        <f>'пятая ц.к.'!$T$223</f>
        <v>5780.06</v>
      </c>
      <c r="X395" s="46">
        <f>'пятая ц.к.'!$T$224</f>
        <v>5660.28</v>
      </c>
      <c r="Y395" s="47">
        <f>'пятая ц.к.'!$T$225</f>
        <v>5523.35</v>
      </c>
    </row>
    <row r="396" spans="1:25" ht="15" customHeight="1" x14ac:dyDescent="0.25">
      <c r="A396" s="52">
        <f t="shared" si="8"/>
        <v>10</v>
      </c>
      <c r="B396" s="45">
        <f>'пятая ц.к.'!$T$226</f>
        <v>5116.99</v>
      </c>
      <c r="C396" s="46">
        <f>'пятая ц.к.'!$T$227</f>
        <v>4951.88</v>
      </c>
      <c r="D396" s="46">
        <f>'пятая ц.к.'!$T$228</f>
        <v>4874.33</v>
      </c>
      <c r="E396" s="46">
        <f>'пятая ц.к.'!$T$229</f>
        <v>4874.92</v>
      </c>
      <c r="F396" s="46">
        <f>'пятая ц.к.'!$T$230</f>
        <v>4881.16</v>
      </c>
      <c r="G396" s="46">
        <f>'пятая ц.к.'!$T$231</f>
        <v>4985.74</v>
      </c>
      <c r="H396" s="46">
        <f>'пятая ц.к.'!$T$232</f>
        <v>5235.03</v>
      </c>
      <c r="I396" s="46">
        <f>'пятая ц.к.'!$T$233</f>
        <v>5538.5</v>
      </c>
      <c r="J396" s="46">
        <f>'пятая ц.к.'!$T$234</f>
        <v>5674.94</v>
      </c>
      <c r="K396" s="46">
        <f>'пятая ц.к.'!$T$235</f>
        <v>5775.57</v>
      </c>
      <c r="L396" s="46">
        <f>'пятая ц.к.'!$T$236</f>
        <v>5797.27</v>
      </c>
      <c r="M396" s="46">
        <f>'пятая ц.к.'!$T$237</f>
        <v>5813.76</v>
      </c>
      <c r="N396" s="46">
        <f>'пятая ц.к.'!$T$238</f>
        <v>5809.16</v>
      </c>
      <c r="O396" s="46">
        <f>'пятая ц.к.'!$T$239</f>
        <v>5815.14</v>
      </c>
      <c r="P396" s="46">
        <f>'пятая ц.к.'!$T$240</f>
        <v>5819.1</v>
      </c>
      <c r="Q396" s="46">
        <f>'пятая ц.к.'!$T$241</f>
        <v>5841.84</v>
      </c>
      <c r="R396" s="46">
        <f>'пятая ц.к.'!$T$242</f>
        <v>5837.7</v>
      </c>
      <c r="S396" s="46">
        <f>'пятая ц.к.'!$T$243</f>
        <v>5893.12</v>
      </c>
      <c r="T396" s="46">
        <f>'пятая ц.к.'!$T$244</f>
        <v>5889.44</v>
      </c>
      <c r="U396" s="46">
        <f>'пятая ц.к.'!$T$245</f>
        <v>5883.38</v>
      </c>
      <c r="V396" s="46">
        <f>'пятая ц.к.'!$T$246</f>
        <v>5838.27</v>
      </c>
      <c r="W396" s="46">
        <f>'пятая ц.к.'!$T$247</f>
        <v>5783.84</v>
      </c>
      <c r="X396" s="46">
        <f>'пятая ц.к.'!$T$248</f>
        <v>5714.51</v>
      </c>
      <c r="Y396" s="47">
        <f>'пятая ц.к.'!$T$249</f>
        <v>5540.04</v>
      </c>
    </row>
    <row r="397" spans="1:25" s="41" customFormat="1" ht="15" customHeight="1" x14ac:dyDescent="0.25">
      <c r="A397" s="52">
        <f t="shared" si="8"/>
        <v>11</v>
      </c>
      <c r="B397" s="45">
        <f>'пятая ц.к.'!$T$250</f>
        <v>5157.03</v>
      </c>
      <c r="C397" s="46">
        <f>'пятая ц.к.'!$T$251</f>
        <v>4975.6000000000004</v>
      </c>
      <c r="D397" s="46">
        <f>'пятая ц.к.'!$T$252</f>
        <v>4879.34</v>
      </c>
      <c r="E397" s="46">
        <f>'пятая ц.к.'!$T$253</f>
        <v>4886.3</v>
      </c>
      <c r="F397" s="46">
        <f>'пятая ц.к.'!$T$254</f>
        <v>4902.08</v>
      </c>
      <c r="G397" s="46">
        <f>'пятая ц.к.'!$T$255</f>
        <v>5161.29</v>
      </c>
      <c r="H397" s="46">
        <f>'пятая ц.к.'!$T$256</f>
        <v>5552.78</v>
      </c>
      <c r="I397" s="46">
        <f>'пятая ц.к.'!$T$257</f>
        <v>5740.65</v>
      </c>
      <c r="J397" s="46">
        <f>'пятая ц.к.'!$T$258</f>
        <v>5897.06</v>
      </c>
      <c r="K397" s="46">
        <f>'пятая ц.к.'!$T$259</f>
        <v>5960.6</v>
      </c>
      <c r="L397" s="46">
        <f>'пятая ц.к.'!$T$260</f>
        <v>5936.97</v>
      </c>
      <c r="M397" s="46">
        <f>'пятая ц.к.'!$T$261</f>
        <v>5926.99</v>
      </c>
      <c r="N397" s="46">
        <f>'пятая ц.к.'!$T$262</f>
        <v>5914.26</v>
      </c>
      <c r="O397" s="46">
        <f>'пятая ц.к.'!$T$263</f>
        <v>5920.51</v>
      </c>
      <c r="P397" s="46">
        <f>'пятая ц.к.'!$T$264</f>
        <v>5943.12</v>
      </c>
      <c r="Q397" s="46">
        <f>'пятая ц.к.'!$T$265</f>
        <v>5935.28</v>
      </c>
      <c r="R397" s="46">
        <f>'пятая ц.к.'!$T$266</f>
        <v>5938.72</v>
      </c>
      <c r="S397" s="46">
        <f>'пятая ц.к.'!$T$267</f>
        <v>6026.79</v>
      </c>
      <c r="T397" s="46">
        <f>'пятая ц.к.'!$T$268</f>
        <v>6059.9</v>
      </c>
      <c r="U397" s="46">
        <f>'пятая ц.к.'!$T$269</f>
        <v>6035.42</v>
      </c>
      <c r="V397" s="46">
        <f>'пятая ц.к.'!$T$270</f>
        <v>5838.9</v>
      </c>
      <c r="W397" s="46">
        <f>'пятая ц.к.'!$T$271</f>
        <v>5781.87</v>
      </c>
      <c r="X397" s="46">
        <f>'пятая ц.к.'!$T$272</f>
        <v>5632.88</v>
      </c>
      <c r="Y397" s="47">
        <f>'пятая ц.к.'!$T$273</f>
        <v>5249.45</v>
      </c>
    </row>
    <row r="398" spans="1:25" ht="15" customHeight="1" x14ac:dyDescent="0.25">
      <c r="A398" s="52">
        <f t="shared" si="8"/>
        <v>12</v>
      </c>
      <c r="B398" s="45">
        <f>'пятая ц.к.'!$T$274</f>
        <v>5155.3100000000004</v>
      </c>
      <c r="C398" s="46">
        <f>'пятая ц.к.'!$T$275</f>
        <v>4979.8599999999997</v>
      </c>
      <c r="D398" s="46">
        <f>'пятая ц.к.'!$T$276</f>
        <v>4901.72</v>
      </c>
      <c r="E398" s="46">
        <f>'пятая ц.к.'!$T$277</f>
        <v>4907.4399999999996</v>
      </c>
      <c r="F398" s="46">
        <f>'пятая ц.к.'!$T$278</f>
        <v>4911.12</v>
      </c>
      <c r="G398" s="46">
        <f>'пятая ц.к.'!$T$279</f>
        <v>5153.2</v>
      </c>
      <c r="H398" s="46">
        <f>'пятая ц.к.'!$T$280</f>
        <v>5636.73</v>
      </c>
      <c r="I398" s="46">
        <f>'пятая ц.к.'!$T$281</f>
        <v>5730.32</v>
      </c>
      <c r="J398" s="46">
        <f>'пятая ц.к.'!$T$282</f>
        <v>5854.01</v>
      </c>
      <c r="K398" s="46">
        <f>'пятая ц.к.'!$T$283</f>
        <v>5852.43</v>
      </c>
      <c r="L398" s="46">
        <f>'пятая ц.к.'!$T$284</f>
        <v>5882.1</v>
      </c>
      <c r="M398" s="46">
        <f>'пятая ц.к.'!$T$285</f>
        <v>5841.2</v>
      </c>
      <c r="N398" s="46">
        <f>'пятая ц.к.'!$T$286</f>
        <v>5837.92</v>
      </c>
      <c r="O398" s="46">
        <f>'пятая ц.к.'!$T$287</f>
        <v>5843.5</v>
      </c>
      <c r="P398" s="46">
        <f>'пятая ц.к.'!$T$288</f>
        <v>5841.33</v>
      </c>
      <c r="Q398" s="46">
        <f>'пятая ц.к.'!$T$289</f>
        <v>5845.32</v>
      </c>
      <c r="R398" s="46">
        <f>'пятая ц.к.'!$T$290</f>
        <v>5848.56</v>
      </c>
      <c r="S398" s="46">
        <f>'пятая ц.к.'!$T$291</f>
        <v>6013.95</v>
      </c>
      <c r="T398" s="46">
        <f>'пятая ц.к.'!$T$292</f>
        <v>5976.42</v>
      </c>
      <c r="U398" s="46">
        <f>'пятая ц.к.'!$T$293</f>
        <v>5938.78</v>
      </c>
      <c r="V398" s="46">
        <f>'пятая ц.к.'!$T$294</f>
        <v>5846.73</v>
      </c>
      <c r="W398" s="46">
        <f>'пятая ц.к.'!$T$295</f>
        <v>5776.49</v>
      </c>
      <c r="X398" s="46">
        <f>'пятая ц.к.'!$T$296</f>
        <v>5516.36</v>
      </c>
      <c r="Y398" s="47">
        <f>'пятая ц.к.'!$T$297</f>
        <v>5308.13</v>
      </c>
    </row>
    <row r="399" spans="1:25" ht="15" customHeight="1" x14ac:dyDescent="0.25">
      <c r="A399" s="52">
        <f t="shared" si="8"/>
        <v>13</v>
      </c>
      <c r="B399" s="45">
        <f>'пятая ц.к.'!$T$298</f>
        <v>4963.51</v>
      </c>
      <c r="C399" s="46">
        <f>'пятая ц.к.'!$T$299</f>
        <v>4875.3999999999996</v>
      </c>
      <c r="D399" s="46">
        <f>'пятая ц.к.'!$T$300</f>
        <v>4796.53</v>
      </c>
      <c r="E399" s="46">
        <f>'пятая ц.к.'!$T$301</f>
        <v>4775.01</v>
      </c>
      <c r="F399" s="46">
        <f>'пятая ц.к.'!$T$302</f>
        <v>4788.97</v>
      </c>
      <c r="G399" s="46">
        <f>'пятая ц.к.'!$T$303</f>
        <v>5026.1000000000004</v>
      </c>
      <c r="H399" s="46">
        <f>'пятая ц.к.'!$T$304</f>
        <v>5506.08</v>
      </c>
      <c r="I399" s="46">
        <f>'пятая ц.к.'!$T$305</f>
        <v>5742.39</v>
      </c>
      <c r="J399" s="46">
        <f>'пятая ц.к.'!$T$306</f>
        <v>5843.29</v>
      </c>
      <c r="K399" s="46">
        <f>'пятая ц.к.'!$T$307</f>
        <v>5901.39</v>
      </c>
      <c r="L399" s="46">
        <f>'пятая ц.к.'!$T$308</f>
        <v>5878.05</v>
      </c>
      <c r="M399" s="46">
        <f>'пятая ц.к.'!$T$309</f>
        <v>5878.06</v>
      </c>
      <c r="N399" s="46">
        <f>'пятая ц.к.'!$T$310</f>
        <v>5905.68</v>
      </c>
      <c r="O399" s="46">
        <f>'пятая ц.к.'!$T$311</f>
        <v>5937.07</v>
      </c>
      <c r="P399" s="46">
        <f>'пятая ц.к.'!$T$312</f>
        <v>5938.51</v>
      </c>
      <c r="Q399" s="46">
        <f>'пятая ц.к.'!$T$313</f>
        <v>5949.32</v>
      </c>
      <c r="R399" s="46">
        <f>'пятая ц.к.'!$T$314</f>
        <v>5966.41</v>
      </c>
      <c r="S399" s="46">
        <f>'пятая ц.к.'!$T$315</f>
        <v>6031.93</v>
      </c>
      <c r="T399" s="46">
        <f>'пятая ц.к.'!$T$316</f>
        <v>6071.11</v>
      </c>
      <c r="U399" s="46">
        <f>'пятая ц.к.'!$T$317</f>
        <v>6045.29</v>
      </c>
      <c r="V399" s="46">
        <f>'пятая ц.к.'!$T$318</f>
        <v>5990.63</v>
      </c>
      <c r="W399" s="46">
        <f>'пятая ц.к.'!$T$319</f>
        <v>6145.87</v>
      </c>
      <c r="X399" s="46">
        <f>'пятая ц.к.'!$T$320</f>
        <v>5550.57</v>
      </c>
      <c r="Y399" s="47">
        <f>'пятая ц.к.'!$T$321</f>
        <v>5406.13</v>
      </c>
    </row>
    <row r="400" spans="1:25" ht="15" customHeight="1" x14ac:dyDescent="0.25">
      <c r="A400" s="52">
        <f t="shared" si="8"/>
        <v>14</v>
      </c>
      <c r="B400" s="45">
        <f>'пятая ц.к.'!$T$322</f>
        <v>5450.61</v>
      </c>
      <c r="C400" s="46">
        <f>'пятая ц.к.'!$T$323</f>
        <v>5153.08</v>
      </c>
      <c r="D400" s="46">
        <f>'пятая ц.к.'!$T$324</f>
        <v>4995.6400000000003</v>
      </c>
      <c r="E400" s="46">
        <f>'пятая ц.к.'!$T$325</f>
        <v>5005.26</v>
      </c>
      <c r="F400" s="46">
        <f>'пятая ц.к.'!$T$326</f>
        <v>5150.6499999999996</v>
      </c>
      <c r="G400" s="46">
        <f>'пятая ц.к.'!$T$327</f>
        <v>5460.75</v>
      </c>
      <c r="H400" s="46">
        <f>'пятая ц.к.'!$T$328</f>
        <v>5763.26</v>
      </c>
      <c r="I400" s="46">
        <f>'пятая ц.к.'!$T$329</f>
        <v>5909.75</v>
      </c>
      <c r="J400" s="46">
        <f>'пятая ц.к.'!$T$330</f>
        <v>6405.36</v>
      </c>
      <c r="K400" s="46">
        <f>'пятая ц.к.'!$T$331</f>
        <v>6479.57</v>
      </c>
      <c r="L400" s="46">
        <f>'пятая ц.к.'!$T$332</f>
        <v>6449.27</v>
      </c>
      <c r="M400" s="46">
        <f>'пятая ц.к.'!$T$333</f>
        <v>6439.38</v>
      </c>
      <c r="N400" s="46">
        <f>'пятая ц.к.'!$T$334</f>
        <v>6415.6</v>
      </c>
      <c r="O400" s="46">
        <f>'пятая ц.к.'!$T$335</f>
        <v>6440.85</v>
      </c>
      <c r="P400" s="46">
        <f>'пятая ц.к.'!$T$336</f>
        <v>6437.78</v>
      </c>
      <c r="Q400" s="46">
        <f>'пятая ц.к.'!$T$337</f>
        <v>6441.88</v>
      </c>
      <c r="R400" s="46">
        <f>'пятая ц.к.'!$T$338</f>
        <v>6437.3</v>
      </c>
      <c r="S400" s="46">
        <f>'пятая ц.к.'!$T$339</f>
        <v>6507.06</v>
      </c>
      <c r="T400" s="46">
        <f>'пятая ц.к.'!$T$340</f>
        <v>6517.67</v>
      </c>
      <c r="U400" s="46">
        <f>'пятая ц.к.'!$T$341</f>
        <v>6448.61</v>
      </c>
      <c r="V400" s="46">
        <f>'пятая ц.к.'!$T$342</f>
        <v>6387.04</v>
      </c>
      <c r="W400" s="46">
        <f>'пятая ц.к.'!$T$343</f>
        <v>6300.67</v>
      </c>
      <c r="X400" s="46">
        <f>'пятая ц.к.'!$T$344</f>
        <v>5757.68</v>
      </c>
      <c r="Y400" s="47">
        <f>'пятая ц.к.'!$T$345</f>
        <v>5584.58</v>
      </c>
    </row>
    <row r="401" spans="1:25" ht="15" customHeight="1" x14ac:dyDescent="0.25">
      <c r="A401" s="52">
        <f t="shared" si="8"/>
        <v>15</v>
      </c>
      <c r="B401" s="45">
        <f>'пятая ц.к.'!$T$346</f>
        <v>5605.88</v>
      </c>
      <c r="C401" s="46">
        <f>'пятая ц.к.'!$T$347</f>
        <v>5173.1499999999996</v>
      </c>
      <c r="D401" s="46">
        <f>'пятая ц.к.'!$T$348</f>
        <v>5030.1400000000003</v>
      </c>
      <c r="E401" s="46">
        <f>'пятая ц.к.'!$T$349</f>
        <v>5050.17</v>
      </c>
      <c r="F401" s="46">
        <f>'пятая ц.к.'!$T$350</f>
        <v>5147.18</v>
      </c>
      <c r="G401" s="46">
        <f>'пятая ц.к.'!$T$351</f>
        <v>5630.59</v>
      </c>
      <c r="H401" s="46">
        <f>'пятая ц.к.'!$T$352</f>
        <v>5762.81</v>
      </c>
      <c r="I401" s="46">
        <f>'пятая ц.к.'!$T$353</f>
        <v>5998.68</v>
      </c>
      <c r="J401" s="46">
        <f>'пятая ц.к.'!$T$354</f>
        <v>6334.09</v>
      </c>
      <c r="K401" s="46">
        <f>'пятая ц.к.'!$T$355</f>
        <v>6413.58</v>
      </c>
      <c r="L401" s="46">
        <f>'пятая ц.к.'!$T$356</f>
        <v>6384.84</v>
      </c>
      <c r="M401" s="46">
        <f>'пятая ц.к.'!$T$357</f>
        <v>6368.15</v>
      </c>
      <c r="N401" s="46">
        <f>'пятая ц.к.'!$T$358</f>
        <v>6353.15</v>
      </c>
      <c r="O401" s="46">
        <f>'пятая ц.к.'!$T$359</f>
        <v>6361.09</v>
      </c>
      <c r="P401" s="46">
        <f>'пятая ц.к.'!$T$360</f>
        <v>6347.7</v>
      </c>
      <c r="Q401" s="46">
        <f>'пятая ц.к.'!$T$361</f>
        <v>6358.53</v>
      </c>
      <c r="R401" s="46">
        <f>'пятая ц.к.'!$T$362</f>
        <v>6392.81</v>
      </c>
      <c r="S401" s="46">
        <f>'пятая ц.к.'!$T$363</f>
        <v>6448.25</v>
      </c>
      <c r="T401" s="46">
        <f>'пятая ц.к.'!$T$364</f>
        <v>6804.6</v>
      </c>
      <c r="U401" s="46">
        <f>'пятая ц.к.'!$T$365</f>
        <v>6421.77</v>
      </c>
      <c r="V401" s="46">
        <f>'пятая ц.к.'!$T$366</f>
        <v>6312.04</v>
      </c>
      <c r="W401" s="46">
        <f>'пятая ц.к.'!$T$367</f>
        <v>6247.88</v>
      </c>
      <c r="X401" s="46">
        <f>'пятая ц.к.'!$T$368</f>
        <v>5812.67</v>
      </c>
      <c r="Y401" s="47">
        <f>'пятая ц.к.'!$T$369</f>
        <v>5730.8</v>
      </c>
    </row>
    <row r="402" spans="1:25" ht="15" customHeight="1" x14ac:dyDescent="0.25">
      <c r="A402" s="52">
        <f t="shared" si="8"/>
        <v>16</v>
      </c>
      <c r="B402" s="45">
        <f>'пятая ц.к.'!$T$370</f>
        <v>5669.93</v>
      </c>
      <c r="C402" s="46">
        <f>'пятая ц.к.'!$T$371</f>
        <v>5495.26</v>
      </c>
      <c r="D402" s="46">
        <f>'пятая ц.к.'!$T$372</f>
        <v>5303.97</v>
      </c>
      <c r="E402" s="46">
        <f>'пятая ц.к.'!$T$373</f>
        <v>5297.24</v>
      </c>
      <c r="F402" s="46">
        <f>'пятая ц.к.'!$T$374</f>
        <v>5265.72</v>
      </c>
      <c r="G402" s="46">
        <f>'пятая ц.к.'!$T$375</f>
        <v>5609.87</v>
      </c>
      <c r="H402" s="46">
        <f>'пятая ц.к.'!$T$376</f>
        <v>5740.37</v>
      </c>
      <c r="I402" s="46">
        <f>'пятая ц.к.'!$T$377</f>
        <v>5792.78</v>
      </c>
      <c r="J402" s="46">
        <f>'пятая ц.к.'!$T$378</f>
        <v>6198.49</v>
      </c>
      <c r="K402" s="46">
        <f>'пятая ц.к.'!$T$379</f>
        <v>6292.62</v>
      </c>
      <c r="L402" s="46">
        <f>'пятая ц.к.'!$T$380</f>
        <v>6263.22</v>
      </c>
      <c r="M402" s="46">
        <f>'пятая ц.к.'!$T$381</f>
        <v>6256.98</v>
      </c>
      <c r="N402" s="46">
        <f>'пятая ц.к.'!$T$382</f>
        <v>6231.86</v>
      </c>
      <c r="O402" s="46">
        <f>'пятая ц.к.'!$T$383</f>
        <v>6230.11</v>
      </c>
      <c r="P402" s="46">
        <f>'пятая ц.к.'!$T$384</f>
        <v>6254.06</v>
      </c>
      <c r="Q402" s="46">
        <f>'пятая ц.к.'!$T$385</f>
        <v>6252.92</v>
      </c>
      <c r="R402" s="46">
        <f>'пятая ц.к.'!$T$386</f>
        <v>6264.81</v>
      </c>
      <c r="S402" s="46">
        <f>'пятая ц.к.'!$T$387</f>
        <v>6309.79</v>
      </c>
      <c r="T402" s="46">
        <f>'пятая ц.к.'!$T$388</f>
        <v>6363.47</v>
      </c>
      <c r="U402" s="46">
        <f>'пятая ц.к.'!$T$389</f>
        <v>6338</v>
      </c>
      <c r="V402" s="46">
        <f>'пятая ц.к.'!$T$390</f>
        <v>6294.55</v>
      </c>
      <c r="W402" s="46">
        <f>'пятая ц.к.'!$T$391</f>
        <v>6284.39</v>
      </c>
      <c r="X402" s="46">
        <f>'пятая ц.к.'!$T$392</f>
        <v>6091.36</v>
      </c>
      <c r="Y402" s="47">
        <f>'пятая ц.к.'!$T$393</f>
        <v>5721.57</v>
      </c>
    </row>
    <row r="403" spans="1:25" ht="15" customHeight="1" x14ac:dyDescent="0.25">
      <c r="A403" s="52">
        <f t="shared" si="8"/>
        <v>17</v>
      </c>
      <c r="B403" s="45">
        <f>'пятая ц.к.'!$T$394</f>
        <v>5576.36</v>
      </c>
      <c r="C403" s="46">
        <f>'пятая ц.к.'!$T$395</f>
        <v>5599.74</v>
      </c>
      <c r="D403" s="46">
        <f>'пятая ц.к.'!$T$396</f>
        <v>5179.04</v>
      </c>
      <c r="E403" s="46">
        <f>'пятая ц.к.'!$T$397</f>
        <v>5210.78</v>
      </c>
      <c r="F403" s="46">
        <f>'пятая ц.к.'!$T$398</f>
        <v>5249.7</v>
      </c>
      <c r="G403" s="46">
        <f>'пятая ц.к.'!$T$399</f>
        <v>5464.78</v>
      </c>
      <c r="H403" s="46">
        <f>'пятая ц.к.'!$T$400</f>
        <v>5635.89</v>
      </c>
      <c r="I403" s="46">
        <f>'пятая ц.к.'!$T$401</f>
        <v>5735.94</v>
      </c>
      <c r="J403" s="46">
        <f>'пятая ц.к.'!$T$402</f>
        <v>6067.65</v>
      </c>
      <c r="K403" s="46">
        <f>'пятая ц.к.'!$T$403</f>
        <v>6127.02</v>
      </c>
      <c r="L403" s="46">
        <f>'пятая ц.к.'!$T$404</f>
        <v>6065.01</v>
      </c>
      <c r="M403" s="46">
        <f>'пятая ц.к.'!$T$405</f>
        <v>6141.34</v>
      </c>
      <c r="N403" s="46">
        <f>'пятая ц.к.'!$T$406</f>
        <v>6117.38</v>
      </c>
      <c r="O403" s="46">
        <f>'пятая ц.к.'!$T$407</f>
        <v>6140.79</v>
      </c>
      <c r="P403" s="46">
        <f>'пятая ц.к.'!$T$408</f>
        <v>6155.89</v>
      </c>
      <c r="Q403" s="46">
        <f>'пятая ц.к.'!$T$409</f>
        <v>6158.49</v>
      </c>
      <c r="R403" s="46">
        <f>'пятая ц.к.'!$T$410</f>
        <v>6166.65</v>
      </c>
      <c r="S403" s="46">
        <f>'пятая ц.к.'!$T$411</f>
        <v>6182.11</v>
      </c>
      <c r="T403" s="46">
        <f>'пятая ц.к.'!$T$412</f>
        <v>6259.21</v>
      </c>
      <c r="U403" s="46">
        <f>'пятая ц.к.'!$T$413</f>
        <v>6229.97</v>
      </c>
      <c r="V403" s="46">
        <f>'пятая ц.к.'!$T$414</f>
        <v>6135.06</v>
      </c>
      <c r="W403" s="46">
        <f>'пятая ц.к.'!$T$415</f>
        <v>6106.87</v>
      </c>
      <c r="X403" s="46">
        <f>'пятая ц.к.'!$T$416</f>
        <v>6030.08</v>
      </c>
      <c r="Y403" s="47">
        <f>'пятая ц.к.'!$T$417</f>
        <v>5734.6</v>
      </c>
    </row>
    <row r="404" spans="1:25" ht="15" customHeight="1" x14ac:dyDescent="0.25">
      <c r="A404" s="52">
        <f t="shared" si="8"/>
        <v>18</v>
      </c>
      <c r="B404" s="45">
        <f>'пятая ц.к.'!$T$418</f>
        <v>5524</v>
      </c>
      <c r="C404" s="46">
        <f>'пятая ц.к.'!$T$419</f>
        <v>5137.68</v>
      </c>
      <c r="D404" s="46">
        <f>'пятая ц.к.'!$T$420</f>
        <v>5012.4799999999996</v>
      </c>
      <c r="E404" s="46">
        <f>'пятая ц.к.'!$T$421</f>
        <v>5000.5600000000004</v>
      </c>
      <c r="F404" s="46">
        <f>'пятая ц.к.'!$T$422</f>
        <v>5138.88</v>
      </c>
      <c r="G404" s="46">
        <f>'пятая ц.к.'!$T$423</f>
        <v>5361.95</v>
      </c>
      <c r="H404" s="46">
        <f>'пятая ц.к.'!$T$424</f>
        <v>5702.81</v>
      </c>
      <c r="I404" s="46">
        <f>'пятая ц.к.'!$T$425</f>
        <v>5883.65</v>
      </c>
      <c r="J404" s="46">
        <f>'пятая ц.к.'!$T$426</f>
        <v>6143.8</v>
      </c>
      <c r="K404" s="46">
        <f>'пятая ц.к.'!$T$427</f>
        <v>6194.75</v>
      </c>
      <c r="L404" s="46">
        <f>'пятая ц.к.'!$T$428</f>
        <v>6173.64</v>
      </c>
      <c r="M404" s="46">
        <f>'пятая ц.к.'!$T$429</f>
        <v>6084.84</v>
      </c>
      <c r="N404" s="46">
        <f>'пятая ц.к.'!$T$430</f>
        <v>6060.76</v>
      </c>
      <c r="O404" s="46">
        <f>'пятая ц.к.'!$T$431</f>
        <v>6123.06</v>
      </c>
      <c r="P404" s="46">
        <f>'пятая ц.к.'!$T$432</f>
        <v>6046.02</v>
      </c>
      <c r="Q404" s="46">
        <f>'пятая ц.к.'!$T$433</f>
        <v>6047.99</v>
      </c>
      <c r="R404" s="46">
        <f>'пятая ц.к.'!$T$434</f>
        <v>6051.65</v>
      </c>
      <c r="S404" s="46">
        <f>'пятая ц.к.'!$T$435</f>
        <v>6175.69</v>
      </c>
      <c r="T404" s="46">
        <f>'пятая ц.к.'!$T$436</f>
        <v>6229.32</v>
      </c>
      <c r="U404" s="46">
        <f>'пятая ц.к.'!$T$437</f>
        <v>6198.29</v>
      </c>
      <c r="V404" s="46">
        <f>'пятая ц.к.'!$T$438</f>
        <v>6183.08</v>
      </c>
      <c r="W404" s="46">
        <f>'пятая ц.к.'!$T$439</f>
        <v>6122.39</v>
      </c>
      <c r="X404" s="46">
        <f>'пятая ц.к.'!$T$440</f>
        <v>5773.6</v>
      </c>
      <c r="Y404" s="47">
        <f>'пятая ц.к.'!$T$441</f>
        <v>5569.75</v>
      </c>
    </row>
    <row r="405" spans="1:25" ht="15" customHeight="1" x14ac:dyDescent="0.25">
      <c r="A405" s="52">
        <f t="shared" si="8"/>
        <v>19</v>
      </c>
      <c r="B405" s="45">
        <f>'пятая ц.к.'!$T$442</f>
        <v>5440.45</v>
      </c>
      <c r="C405" s="46">
        <f>'пятая ц.к.'!$T$443</f>
        <v>5103.25</v>
      </c>
      <c r="D405" s="46">
        <f>'пятая ц.к.'!$T$444</f>
        <v>5004.51</v>
      </c>
      <c r="E405" s="46">
        <f>'пятая ц.к.'!$T$445</f>
        <v>4998.96</v>
      </c>
      <c r="F405" s="46">
        <f>'пятая ц.к.'!$T$446</f>
        <v>5057.79</v>
      </c>
      <c r="G405" s="46">
        <f>'пятая ц.к.'!$T$447</f>
        <v>5400.75</v>
      </c>
      <c r="H405" s="46">
        <f>'пятая ц.к.'!$T$448</f>
        <v>5674.82</v>
      </c>
      <c r="I405" s="46">
        <f>'пятая ц.к.'!$T$449</f>
        <v>5965.99</v>
      </c>
      <c r="J405" s="46">
        <f>'пятая ц.к.'!$T$450</f>
        <v>6633.22</v>
      </c>
      <c r="K405" s="46">
        <f>'пятая ц.к.'!$T$451</f>
        <v>6633.27</v>
      </c>
      <c r="L405" s="46">
        <f>'пятая ц.к.'!$T$452</f>
        <v>6636.68</v>
      </c>
      <c r="M405" s="46">
        <f>'пятая ц.к.'!$T$453</f>
        <v>6598.43</v>
      </c>
      <c r="N405" s="46">
        <f>'пятая ц.к.'!$T$454</f>
        <v>6593.22</v>
      </c>
      <c r="O405" s="46">
        <f>'пятая ц.к.'!$T$455</f>
        <v>6346.03</v>
      </c>
      <c r="P405" s="46">
        <f>'пятая ц.к.'!$T$456</f>
        <v>6322.91</v>
      </c>
      <c r="Q405" s="46">
        <f>'пятая ц.к.'!$T$457</f>
        <v>6643.4</v>
      </c>
      <c r="R405" s="46">
        <f>'пятая ц.к.'!$T$458</f>
        <v>6681.17</v>
      </c>
      <c r="S405" s="46">
        <f>'пятая ц.к.'!$T$459</f>
        <v>6388.2</v>
      </c>
      <c r="T405" s="46">
        <f>'пятая ц.к.'!$T$460</f>
        <v>6770.6</v>
      </c>
      <c r="U405" s="46">
        <f>'пятая ц.к.'!$T$461</f>
        <v>6698.27</v>
      </c>
      <c r="V405" s="46">
        <f>'пятая ц.к.'!$T$462</f>
        <v>6602.64</v>
      </c>
      <c r="W405" s="46">
        <f>'пятая ц.к.'!$T$463</f>
        <v>6670.07</v>
      </c>
      <c r="X405" s="46">
        <f>'пятая ц.к.'!$T$464</f>
        <v>6363.93</v>
      </c>
      <c r="Y405" s="47">
        <f>'пятая ц.к.'!$T$465</f>
        <v>5678.83</v>
      </c>
    </row>
    <row r="406" spans="1:25" s="41" customFormat="1" ht="15" customHeight="1" x14ac:dyDescent="0.25">
      <c r="A406" s="52">
        <f t="shared" si="8"/>
        <v>20</v>
      </c>
      <c r="B406" s="45">
        <f>'пятая ц.к.'!$T$466</f>
        <v>5189.8599999999997</v>
      </c>
      <c r="C406" s="46">
        <f>'пятая ц.к.'!$T$467</f>
        <v>5092.83</v>
      </c>
      <c r="D406" s="46">
        <f>'пятая ц.к.'!$T$468</f>
        <v>4981.74</v>
      </c>
      <c r="E406" s="46">
        <f>'пятая ц.к.'!$T$469</f>
        <v>4961.97</v>
      </c>
      <c r="F406" s="46">
        <f>'пятая ц.к.'!$T$470</f>
        <v>5020.83</v>
      </c>
      <c r="G406" s="46">
        <f>'пятая ц.к.'!$T$471</f>
        <v>5322.89</v>
      </c>
      <c r="H406" s="46">
        <f>'пятая ц.к.'!$T$472</f>
        <v>5640.85</v>
      </c>
      <c r="I406" s="46">
        <f>'пятая ц.к.'!$T$473</f>
        <v>5795.23</v>
      </c>
      <c r="J406" s="46">
        <f>'пятая ц.к.'!$T$474</f>
        <v>5895.41</v>
      </c>
      <c r="K406" s="46">
        <f>'пятая ц.к.'!$T$475</f>
        <v>5924.74</v>
      </c>
      <c r="L406" s="46">
        <f>'пятая ц.к.'!$T$476</f>
        <v>5907.81</v>
      </c>
      <c r="M406" s="46">
        <f>'пятая ц.к.'!$T$477</f>
        <v>5887.93</v>
      </c>
      <c r="N406" s="46">
        <f>'пятая ц.к.'!$T$478</f>
        <v>5816.65</v>
      </c>
      <c r="O406" s="46">
        <f>'пятая ц.к.'!$T$479</f>
        <v>5815.61</v>
      </c>
      <c r="P406" s="46">
        <f>'пятая ц.к.'!$T$480</f>
        <v>5873.82</v>
      </c>
      <c r="Q406" s="46">
        <f>'пятая ц.к.'!$T$481</f>
        <v>5862.43</v>
      </c>
      <c r="R406" s="46">
        <f>'пятая ц.к.'!$T$482</f>
        <v>5861.86</v>
      </c>
      <c r="S406" s="46">
        <f>'пятая ц.к.'!$T$483</f>
        <v>5882.9</v>
      </c>
      <c r="T406" s="46">
        <f>'пятая ц.к.'!$T$484</f>
        <v>5876.76</v>
      </c>
      <c r="U406" s="46">
        <f>'пятая ц.к.'!$T$485</f>
        <v>5799.05</v>
      </c>
      <c r="V406" s="46">
        <f>'пятая ц.к.'!$T$486</f>
        <v>5778.3</v>
      </c>
      <c r="W406" s="46">
        <f>'пятая ц.к.'!$T$487</f>
        <v>5717.87</v>
      </c>
      <c r="X406" s="46">
        <f>'пятая ц.к.'!$T$488</f>
        <v>5563.04</v>
      </c>
      <c r="Y406" s="47">
        <f>'пятая ц.к.'!$T$489</f>
        <v>5146.6000000000004</v>
      </c>
    </row>
    <row r="407" spans="1:25" ht="15" customHeight="1" x14ac:dyDescent="0.25">
      <c r="A407" s="52">
        <f t="shared" si="8"/>
        <v>21</v>
      </c>
      <c r="B407" s="45">
        <f>'пятая ц.к.'!$T$490</f>
        <v>4909.51</v>
      </c>
      <c r="C407" s="46">
        <f>'пятая ц.к.'!$T$491</f>
        <v>4819.2</v>
      </c>
      <c r="D407" s="46">
        <f>'пятая ц.к.'!$T$492</f>
        <v>4796.78</v>
      </c>
      <c r="E407" s="46">
        <f>'пятая ц.к.'!$T$493</f>
        <v>4795.53</v>
      </c>
      <c r="F407" s="46">
        <f>'пятая ц.к.'!$T$494</f>
        <v>4840.07</v>
      </c>
      <c r="G407" s="46">
        <f>'пятая ц.к.'!$T$495</f>
        <v>4990.8999999999996</v>
      </c>
      <c r="H407" s="46">
        <f>'пятая ц.к.'!$T$496</f>
        <v>5273.12</v>
      </c>
      <c r="I407" s="46">
        <f>'пятая ц.к.'!$T$497</f>
        <v>5648.38</v>
      </c>
      <c r="J407" s="46">
        <f>'пятая ц.к.'!$T$498</f>
        <v>5799.61</v>
      </c>
      <c r="K407" s="46">
        <f>'пятая ц.к.'!$T$499</f>
        <v>5831.67</v>
      </c>
      <c r="L407" s="46">
        <f>'пятая ц.к.'!$T$500</f>
        <v>5842.53</v>
      </c>
      <c r="M407" s="46">
        <f>'пятая ц.к.'!$T$501</f>
        <v>5827.71</v>
      </c>
      <c r="N407" s="46">
        <f>'пятая ц.к.'!$T$502</f>
        <v>5805.54</v>
      </c>
      <c r="O407" s="46">
        <f>'пятая ц.к.'!$T$503</f>
        <v>5807.5</v>
      </c>
      <c r="P407" s="46">
        <f>'пятая ц.к.'!$T$504</f>
        <v>5802.57</v>
      </c>
      <c r="Q407" s="46">
        <f>'пятая ц.к.'!$T$505</f>
        <v>5797.74</v>
      </c>
      <c r="R407" s="46">
        <f>'пятая ц.к.'!$T$506</f>
        <v>5799.59</v>
      </c>
      <c r="S407" s="46">
        <f>'пятая ц.к.'!$T$507</f>
        <v>5809.3</v>
      </c>
      <c r="T407" s="46">
        <f>'пятая ц.к.'!$T$508</f>
        <v>5801.35</v>
      </c>
      <c r="U407" s="46">
        <f>'пятая ц.к.'!$T$509</f>
        <v>5789.22</v>
      </c>
      <c r="V407" s="46">
        <f>'пятая ц.к.'!$T$510</f>
        <v>5755.77</v>
      </c>
      <c r="W407" s="46">
        <f>'пятая ц.к.'!$T$511</f>
        <v>5721.03</v>
      </c>
      <c r="X407" s="46">
        <f>'пятая ц.к.'!$T$512</f>
        <v>5515.06</v>
      </c>
      <c r="Y407" s="47">
        <f>'пятая ц.к.'!$T$513</f>
        <v>5007.25</v>
      </c>
    </row>
    <row r="408" spans="1:25" ht="15" customHeight="1" x14ac:dyDescent="0.25">
      <c r="A408" s="52">
        <f t="shared" si="8"/>
        <v>22</v>
      </c>
      <c r="B408" s="45">
        <f>'пятая ц.к.'!$T$514</f>
        <v>4851.1400000000003</v>
      </c>
      <c r="C408" s="46">
        <f>'пятая ц.к.'!$T$515</f>
        <v>4782</v>
      </c>
      <c r="D408" s="46">
        <f>'пятая ц.к.'!$T$516</f>
        <v>4751.72</v>
      </c>
      <c r="E408" s="46">
        <f>'пятая ц.к.'!$T$517</f>
        <v>4762.1400000000003</v>
      </c>
      <c r="F408" s="46">
        <f>'пятая ц.к.'!$T$518</f>
        <v>4820.5</v>
      </c>
      <c r="G408" s="46">
        <f>'пятая ц.к.'!$T$519</f>
        <v>5054.51</v>
      </c>
      <c r="H408" s="46">
        <f>'пятая ц.к.'!$T$520</f>
        <v>5528.65</v>
      </c>
      <c r="I408" s="46">
        <f>'пятая ц.к.'!$T$521</f>
        <v>5791.19</v>
      </c>
      <c r="J408" s="46">
        <f>'пятая ц.к.'!$T$522</f>
        <v>5911.23</v>
      </c>
      <c r="K408" s="46">
        <f>'пятая ц.к.'!$T$523</f>
        <v>6038.85</v>
      </c>
      <c r="L408" s="46">
        <f>'пятая ц.к.'!$T$524</f>
        <v>6035.45</v>
      </c>
      <c r="M408" s="46">
        <f>'пятая ц.к.'!$T$525</f>
        <v>5942.35</v>
      </c>
      <c r="N408" s="46">
        <f>'пятая ц.к.'!$T$526</f>
        <v>5897.93</v>
      </c>
      <c r="O408" s="46">
        <f>'пятая ц.к.'!$T$527</f>
        <v>5913.04</v>
      </c>
      <c r="P408" s="46">
        <f>'пятая ц.к.'!$T$528</f>
        <v>5890.35</v>
      </c>
      <c r="Q408" s="46">
        <f>'пятая ц.к.'!$T$529</f>
        <v>5872.22</v>
      </c>
      <c r="R408" s="46">
        <f>'пятая ц.к.'!$T$530</f>
        <v>5884.51</v>
      </c>
      <c r="S408" s="46">
        <f>'пятая ц.к.'!$T$531</f>
        <v>5888.75</v>
      </c>
      <c r="T408" s="46">
        <f>'пятая ц.к.'!$T$532</f>
        <v>5865.34</v>
      </c>
      <c r="U408" s="46">
        <f>'пятая ц.к.'!$T$533</f>
        <v>5821.61</v>
      </c>
      <c r="V408" s="46">
        <f>'пятая ц.к.'!$T$534</f>
        <v>5764.2</v>
      </c>
      <c r="W408" s="46">
        <f>'пятая ц.к.'!$T$535</f>
        <v>5745.74</v>
      </c>
      <c r="X408" s="46">
        <f>'пятая ц.к.'!$T$536</f>
        <v>5601.55</v>
      </c>
      <c r="Y408" s="47">
        <f>'пятая ц.к.'!$T$537</f>
        <v>5238.8</v>
      </c>
    </row>
    <row r="409" spans="1:25" ht="15" customHeight="1" x14ac:dyDescent="0.25">
      <c r="A409" s="52">
        <f t="shared" si="8"/>
        <v>23</v>
      </c>
      <c r="B409" s="45">
        <f>'пятая ц.к.'!$T$538</f>
        <v>5079.95</v>
      </c>
      <c r="C409" s="46">
        <f>'пятая ц.к.'!$T$539</f>
        <v>4913.8999999999996</v>
      </c>
      <c r="D409" s="46">
        <f>'пятая ц.к.'!$T$540</f>
        <v>4866.32</v>
      </c>
      <c r="E409" s="46">
        <f>'пятая ц.к.'!$T$541</f>
        <v>4840.67</v>
      </c>
      <c r="F409" s="46">
        <f>'пятая ц.к.'!$T$542</f>
        <v>4849.07</v>
      </c>
      <c r="G409" s="46">
        <f>'пятая ц.к.'!$T$543</f>
        <v>4948.74</v>
      </c>
      <c r="H409" s="46">
        <f>'пятая ц.к.'!$T$544</f>
        <v>5062.3</v>
      </c>
      <c r="I409" s="46">
        <f>'пятая ц.к.'!$T$545</f>
        <v>5266.36</v>
      </c>
      <c r="J409" s="46">
        <f>'пятая ц.к.'!$T$546</f>
        <v>5635.83</v>
      </c>
      <c r="K409" s="46">
        <f>'пятая ц.к.'!$T$547</f>
        <v>5743.17</v>
      </c>
      <c r="L409" s="46">
        <f>'пятая ц.к.'!$T$548</f>
        <v>5761.3</v>
      </c>
      <c r="M409" s="46">
        <f>'пятая ц.к.'!$T$549</f>
        <v>5758.26</v>
      </c>
      <c r="N409" s="46">
        <f>'пятая ц.к.'!$T$550</f>
        <v>5742.99</v>
      </c>
      <c r="O409" s="46">
        <f>'пятая ц.к.'!$T$551</f>
        <v>5763.63</v>
      </c>
      <c r="P409" s="46">
        <f>'пятая ц.к.'!$T$552</f>
        <v>5741.24</v>
      </c>
      <c r="Q409" s="46">
        <f>'пятая ц.к.'!$T$553</f>
        <v>5745.8</v>
      </c>
      <c r="R409" s="46">
        <f>'пятая ц.к.'!$T$554</f>
        <v>5766.37</v>
      </c>
      <c r="S409" s="46">
        <f>'пятая ц.к.'!$T$555</f>
        <v>5798.66</v>
      </c>
      <c r="T409" s="46">
        <f>'пятая ц.к.'!$T$556</f>
        <v>5793.91</v>
      </c>
      <c r="U409" s="46">
        <f>'пятая ц.к.'!$T$557</f>
        <v>5791.83</v>
      </c>
      <c r="V409" s="46">
        <f>'пятая ц.к.'!$T$558</f>
        <v>5757.67</v>
      </c>
      <c r="W409" s="46">
        <f>'пятая ц.к.'!$T$559</f>
        <v>5679.68</v>
      </c>
      <c r="X409" s="46">
        <f>'пятая ц.к.'!$T$560</f>
        <v>5458.01</v>
      </c>
      <c r="Y409" s="47">
        <f>'пятая ц.к.'!$T$561</f>
        <v>5175.17</v>
      </c>
    </row>
    <row r="410" spans="1:25" ht="15" customHeight="1" x14ac:dyDescent="0.25">
      <c r="A410" s="52">
        <f t="shared" si="8"/>
        <v>24</v>
      </c>
      <c r="B410" s="45">
        <f>'пятая ц.к.'!$T$562</f>
        <v>5094.09</v>
      </c>
      <c r="C410" s="46">
        <f>'пятая ц.к.'!$T$563</f>
        <v>4916.74</v>
      </c>
      <c r="D410" s="46">
        <f>'пятая ц.к.'!$T$564</f>
        <v>4804.57</v>
      </c>
      <c r="E410" s="46">
        <f>'пятая ц.к.'!$T$565</f>
        <v>4800.6000000000004</v>
      </c>
      <c r="F410" s="46">
        <f>'пятая ц.к.'!$T$566</f>
        <v>4797.95</v>
      </c>
      <c r="G410" s="46">
        <f>'пятая ц.к.'!$T$567</f>
        <v>4866.93</v>
      </c>
      <c r="H410" s="46">
        <f>'пятая ц.к.'!$T$568</f>
        <v>4928.4799999999996</v>
      </c>
      <c r="I410" s="46">
        <f>'пятая ц.к.'!$T$569</f>
        <v>5067.92</v>
      </c>
      <c r="J410" s="46">
        <f>'пятая ц.к.'!$T$570</f>
        <v>5431.66</v>
      </c>
      <c r="K410" s="46">
        <f>'пятая ц.к.'!$T$571</f>
        <v>5688.25</v>
      </c>
      <c r="L410" s="46">
        <f>'пятая ц.к.'!$T$572</f>
        <v>5729.45</v>
      </c>
      <c r="M410" s="46">
        <f>'пятая ц.к.'!$T$573</f>
        <v>5731.04</v>
      </c>
      <c r="N410" s="46">
        <f>'пятая ц.к.'!$T$574</f>
        <v>5713.94</v>
      </c>
      <c r="O410" s="46">
        <f>'пятая ц.к.'!$T$575</f>
        <v>5718.05</v>
      </c>
      <c r="P410" s="46">
        <f>'пятая ц.к.'!$T$576</f>
        <v>5721.61</v>
      </c>
      <c r="Q410" s="46">
        <f>'пятая ц.к.'!$T$577</f>
        <v>5724.13</v>
      </c>
      <c r="R410" s="46">
        <f>'пятая ц.к.'!$T$578</f>
        <v>5748.66</v>
      </c>
      <c r="S410" s="46">
        <f>'пятая ц.к.'!$T$579</f>
        <v>5838.26</v>
      </c>
      <c r="T410" s="46">
        <f>'пятая ц.к.'!$T$580</f>
        <v>5879.44</v>
      </c>
      <c r="U410" s="46">
        <f>'пятая ц.к.'!$T$581</f>
        <v>5877.91</v>
      </c>
      <c r="V410" s="46">
        <f>'пятая ц.к.'!$T$582</f>
        <v>5815.95</v>
      </c>
      <c r="W410" s="46">
        <f>'пятая ц.к.'!$T$583</f>
        <v>5737.77</v>
      </c>
      <c r="X410" s="46">
        <f>'пятая ц.к.'!$T$584</f>
        <v>5622.27</v>
      </c>
      <c r="Y410" s="47">
        <f>'пятая ц.к.'!$T$585</f>
        <v>5490.37</v>
      </c>
    </row>
    <row r="411" spans="1:25" ht="15" customHeight="1" x14ac:dyDescent="0.25">
      <c r="A411" s="52">
        <f t="shared" si="8"/>
        <v>25</v>
      </c>
      <c r="B411" s="45">
        <f>'пятая ц.к.'!$T$586</f>
        <v>5026.93</v>
      </c>
      <c r="C411" s="46">
        <f>'пятая ц.к.'!$T$587</f>
        <v>4905.62</v>
      </c>
      <c r="D411" s="46">
        <f>'пятая ц.к.'!$T$588</f>
        <v>4882.59</v>
      </c>
      <c r="E411" s="46">
        <f>'пятая ц.к.'!$T$589</f>
        <v>4895.87</v>
      </c>
      <c r="F411" s="46">
        <f>'пятая ц.к.'!$T$590</f>
        <v>4920.54</v>
      </c>
      <c r="G411" s="46">
        <f>'пятая ц.к.'!$T$591</f>
        <v>5183.72</v>
      </c>
      <c r="H411" s="46">
        <f>'пятая ц.к.'!$T$592</f>
        <v>5601.81</v>
      </c>
      <c r="I411" s="46">
        <f>'пятая ц.к.'!$T$593</f>
        <v>5804.33</v>
      </c>
      <c r="J411" s="46">
        <f>'пятая ц.к.'!$T$594</f>
        <v>5996.67</v>
      </c>
      <c r="K411" s="46">
        <f>'пятая ц.к.'!$T$595</f>
        <v>6083.26</v>
      </c>
      <c r="L411" s="46">
        <f>'пятая ц.к.'!$T$596</f>
        <v>6017.82</v>
      </c>
      <c r="M411" s="46">
        <f>'пятая ц.к.'!$T$597</f>
        <v>5990.95</v>
      </c>
      <c r="N411" s="46">
        <f>'пятая ц.к.'!$T$598</f>
        <v>5926.94</v>
      </c>
      <c r="O411" s="46">
        <f>'пятая ц.к.'!$T$599</f>
        <v>5947.53</v>
      </c>
      <c r="P411" s="46">
        <f>'пятая ц.к.'!$T$600</f>
        <v>5961.02</v>
      </c>
      <c r="Q411" s="46">
        <f>'пятая ц.к.'!$T$601</f>
        <v>5965.85</v>
      </c>
      <c r="R411" s="46">
        <f>'пятая ц.к.'!$T$602</f>
        <v>6027.88</v>
      </c>
      <c r="S411" s="46">
        <f>'пятая ц.к.'!$T$603</f>
        <v>6145.07</v>
      </c>
      <c r="T411" s="46">
        <f>'пятая ц.к.'!$T$604</f>
        <v>6134.22</v>
      </c>
      <c r="U411" s="46">
        <f>'пятая ц.к.'!$T$605</f>
        <v>6075.67</v>
      </c>
      <c r="V411" s="46">
        <f>'пятая ц.к.'!$T$606</f>
        <v>5958.32</v>
      </c>
      <c r="W411" s="46">
        <f>'пятая ц.к.'!$T$607</f>
        <v>5841.87</v>
      </c>
      <c r="X411" s="46">
        <f>'пятая ц.к.'!$T$608</f>
        <v>5670.69</v>
      </c>
      <c r="Y411" s="47">
        <f>'пятая ц.к.'!$T$609</f>
        <v>5393.48</v>
      </c>
    </row>
    <row r="412" spans="1:25" ht="15" customHeight="1" x14ac:dyDescent="0.25">
      <c r="A412" s="52">
        <f t="shared" si="8"/>
        <v>26</v>
      </c>
      <c r="B412" s="45">
        <f>'пятая ц.к.'!$T$610</f>
        <v>5046.93</v>
      </c>
      <c r="C412" s="46">
        <f>'пятая ц.к.'!$T$611</f>
        <v>4914.78</v>
      </c>
      <c r="D412" s="46">
        <f>'пятая ц.к.'!$T$612</f>
        <v>4873.0200000000004</v>
      </c>
      <c r="E412" s="46">
        <f>'пятая ц.к.'!$T$613</f>
        <v>4880.7299999999996</v>
      </c>
      <c r="F412" s="46">
        <f>'пятая ц.к.'!$T$614</f>
        <v>4976.75</v>
      </c>
      <c r="G412" s="46">
        <f>'пятая ц.к.'!$T$615</f>
        <v>5375.08</v>
      </c>
      <c r="H412" s="46">
        <f>'пятая ц.к.'!$T$616</f>
        <v>5737.28</v>
      </c>
      <c r="I412" s="46">
        <f>'пятая ц.к.'!$T$617</f>
        <v>5817.3</v>
      </c>
      <c r="J412" s="46">
        <f>'пятая ц.к.'!$T$618</f>
        <v>6046.24</v>
      </c>
      <c r="K412" s="46">
        <f>'пятая ц.к.'!$T$619</f>
        <v>6113.09</v>
      </c>
      <c r="L412" s="46">
        <f>'пятая ц.к.'!$T$620</f>
        <v>6076.46</v>
      </c>
      <c r="M412" s="46">
        <f>'пятая ц.к.'!$T$621</f>
        <v>6093.85</v>
      </c>
      <c r="N412" s="46">
        <f>'пятая ц.к.'!$T$622</f>
        <v>6066.43</v>
      </c>
      <c r="O412" s="46">
        <f>'пятая ц.к.'!$T$623</f>
        <v>6064.24</v>
      </c>
      <c r="P412" s="46">
        <f>'пятая ц.к.'!$T$624</f>
        <v>6058.49</v>
      </c>
      <c r="Q412" s="46">
        <f>'пятая ц.к.'!$T$625</f>
        <v>6078.58</v>
      </c>
      <c r="R412" s="46">
        <f>'пятая ц.к.'!$T$626</f>
        <v>6120.48</v>
      </c>
      <c r="S412" s="46">
        <f>'пятая ц.к.'!$T$627</f>
        <v>6176.27</v>
      </c>
      <c r="T412" s="46">
        <f>'пятая ц.к.'!$T$628</f>
        <v>6164.39</v>
      </c>
      <c r="U412" s="46">
        <f>'пятая ц.к.'!$T$629</f>
        <v>6116.53</v>
      </c>
      <c r="V412" s="46">
        <f>'пятая ц.к.'!$T$630</f>
        <v>6074.46</v>
      </c>
      <c r="W412" s="46">
        <f>'пятая ц.к.'!$T$631</f>
        <v>6879.33</v>
      </c>
      <c r="X412" s="46">
        <f>'пятая ц.к.'!$T$632</f>
        <v>5768.67</v>
      </c>
      <c r="Y412" s="47">
        <f>'пятая ц.к.'!$T$633</f>
        <v>5632.05</v>
      </c>
    </row>
    <row r="413" spans="1:25" ht="15" customHeight="1" x14ac:dyDescent="0.25">
      <c r="A413" s="52">
        <f t="shared" si="8"/>
        <v>27</v>
      </c>
      <c r="B413" s="45">
        <f>'пятая ц.к.'!$T$634</f>
        <v>5450.65</v>
      </c>
      <c r="C413" s="46">
        <f>'пятая ц.к.'!$T$635</f>
        <v>4976.12</v>
      </c>
      <c r="D413" s="46">
        <f>'пятая ц.к.'!$T$636</f>
        <v>4939.4799999999996</v>
      </c>
      <c r="E413" s="46">
        <f>'пятая ц.к.'!$T$637</f>
        <v>4927.3599999999997</v>
      </c>
      <c r="F413" s="46">
        <f>'пятая ц.к.'!$T$638</f>
        <v>4977.4399999999996</v>
      </c>
      <c r="G413" s="46">
        <f>'пятая ц.к.'!$T$639</f>
        <v>5290.88</v>
      </c>
      <c r="H413" s="46">
        <f>'пятая ц.к.'!$T$640</f>
        <v>5734.87</v>
      </c>
      <c r="I413" s="46">
        <f>'пятая ц.к.'!$T$641</f>
        <v>5847.29</v>
      </c>
      <c r="J413" s="46">
        <f>'пятая ц.к.'!$T$642</f>
        <v>6066.5</v>
      </c>
      <c r="K413" s="46">
        <f>'пятая ц.к.'!$T$643</f>
        <v>6147.12</v>
      </c>
      <c r="L413" s="46">
        <f>'пятая ц.к.'!$T$644</f>
        <v>6132.29</v>
      </c>
      <c r="M413" s="46">
        <f>'пятая ц.к.'!$T$645</f>
        <v>6117.1</v>
      </c>
      <c r="N413" s="46">
        <f>'пятая ц.к.'!$T$646</f>
        <v>6100.21</v>
      </c>
      <c r="O413" s="46">
        <f>'пятая ц.к.'!$T$647</f>
        <v>6096.15</v>
      </c>
      <c r="P413" s="46">
        <f>'пятая ц.к.'!$T$648</f>
        <v>6099.81</v>
      </c>
      <c r="Q413" s="46">
        <f>'пятая ц.к.'!$T$649</f>
        <v>6106.3</v>
      </c>
      <c r="R413" s="46">
        <f>'пятая ц.к.'!$T$650</f>
        <v>6145.88</v>
      </c>
      <c r="S413" s="46">
        <f>'пятая ц.к.'!$T$651</f>
        <v>6151.11</v>
      </c>
      <c r="T413" s="46">
        <f>'пятая ц.к.'!$T$652</f>
        <v>6139.57</v>
      </c>
      <c r="U413" s="46">
        <f>'пятая ц.к.'!$T$653</f>
        <v>6098.61</v>
      </c>
      <c r="V413" s="46">
        <f>'пятая ц.к.'!$T$654</f>
        <v>6008.63</v>
      </c>
      <c r="W413" s="46">
        <f>'пятая ц.к.'!$T$655</f>
        <v>5874.61</v>
      </c>
      <c r="X413" s="46">
        <f>'пятая ц.к.'!$T$656</f>
        <v>5741.46</v>
      </c>
      <c r="Y413" s="47">
        <f>'пятая ц.к.'!$T$657</f>
        <v>5619.05</v>
      </c>
    </row>
    <row r="414" spans="1:25" ht="15" customHeight="1" x14ac:dyDescent="0.25">
      <c r="A414" s="52">
        <f t="shared" si="8"/>
        <v>28</v>
      </c>
      <c r="B414" s="45">
        <f>'пятая ц.к.'!$T$658</f>
        <v>5208.84</v>
      </c>
      <c r="C414" s="46">
        <f>'пятая ц.к.'!$T$659</f>
        <v>4970.8900000000003</v>
      </c>
      <c r="D414" s="46">
        <f>'пятая ц.к.'!$T$660</f>
        <v>4933.29</v>
      </c>
      <c r="E414" s="46">
        <f>'пятая ц.к.'!$T$661</f>
        <v>4952.71</v>
      </c>
      <c r="F414" s="46">
        <f>'пятая ц.к.'!$T$662</f>
        <v>4993.96</v>
      </c>
      <c r="G414" s="46">
        <f>'пятая ц.к.'!$T$663</f>
        <v>5228.5200000000004</v>
      </c>
      <c r="H414" s="46">
        <f>'пятая ц.к.'!$T$664</f>
        <v>5688.7</v>
      </c>
      <c r="I414" s="46">
        <f>'пятая ц.к.'!$T$665</f>
        <v>5879.09</v>
      </c>
      <c r="J414" s="46">
        <f>'пятая ц.к.'!$T$666</f>
        <v>6027.9</v>
      </c>
      <c r="K414" s="46">
        <f>'пятая ц.к.'!$T$667</f>
        <v>6102.79</v>
      </c>
      <c r="L414" s="46">
        <f>'пятая ц.к.'!$T$668</f>
        <v>6108.21</v>
      </c>
      <c r="M414" s="46">
        <f>'пятая ц.к.'!$T$669</f>
        <v>5834.76</v>
      </c>
      <c r="N414" s="46">
        <f>'пятая ц.к.'!$T$670</f>
        <v>6076.98</v>
      </c>
      <c r="O414" s="46">
        <f>'пятая ц.к.'!$T$671</f>
        <v>6087.42</v>
      </c>
      <c r="P414" s="46">
        <f>'пятая ц.к.'!$T$672</f>
        <v>6052.09</v>
      </c>
      <c r="Q414" s="46">
        <f>'пятая ц.к.'!$T$673</f>
        <v>6069.44</v>
      </c>
      <c r="R414" s="46">
        <f>'пятая ц.к.'!$T$674</f>
        <v>6076.05</v>
      </c>
      <c r="S414" s="46">
        <f>'пятая ц.к.'!$T$675</f>
        <v>6161.96</v>
      </c>
      <c r="T414" s="46">
        <f>'пятая ц.к.'!$T$676</f>
        <v>6147.79</v>
      </c>
      <c r="U414" s="46">
        <f>'пятая ц.к.'!$T$677</f>
        <v>6102.77</v>
      </c>
      <c r="V414" s="46">
        <f>'пятая ц.к.'!$T$678</f>
        <v>6043</v>
      </c>
      <c r="W414" s="46">
        <f>'пятая ц.к.'!$T$679</f>
        <v>6082.06</v>
      </c>
      <c r="X414" s="46">
        <f>'пятая ц.к.'!$T$680</f>
        <v>5750.06</v>
      </c>
      <c r="Y414" s="47">
        <f>'пятая ц.к.'!$T$681</f>
        <v>5636.71</v>
      </c>
    </row>
    <row r="415" spans="1:25" ht="15" customHeight="1" x14ac:dyDescent="0.25">
      <c r="A415" s="52">
        <f t="shared" si="8"/>
        <v>29</v>
      </c>
      <c r="B415" s="45">
        <f>'пятая ц.к.'!$T$682</f>
        <v>5523.47</v>
      </c>
      <c r="C415" s="46">
        <f>'пятая ц.к.'!$T$683</f>
        <v>5202.91</v>
      </c>
      <c r="D415" s="46">
        <f>'пятая ц.к.'!$T$684</f>
        <v>5038.3599999999997</v>
      </c>
      <c r="E415" s="46">
        <f>'пятая ц.к.'!$T$685</f>
        <v>5206.6000000000004</v>
      </c>
      <c r="F415" s="46">
        <f>'пятая ц.к.'!$T$686</f>
        <v>5190.25</v>
      </c>
      <c r="G415" s="46">
        <f>'пятая ц.к.'!$T$687</f>
        <v>5586.1</v>
      </c>
      <c r="H415" s="46">
        <f>'пятая ц.к.'!$T$688</f>
        <v>5785.39</v>
      </c>
      <c r="I415" s="46">
        <f>'пятая ц.к.'!$T$689</f>
        <v>5970.64</v>
      </c>
      <c r="J415" s="46">
        <f>'пятая ц.к.'!$T$690</f>
        <v>6153.8</v>
      </c>
      <c r="K415" s="46">
        <f>'пятая ц.к.'!$T$691</f>
        <v>6233.32</v>
      </c>
      <c r="L415" s="46">
        <f>'пятая ц.к.'!$T$692</f>
        <v>6227.5</v>
      </c>
      <c r="M415" s="46">
        <f>'пятая ц.к.'!$T$693</f>
        <v>6199.29</v>
      </c>
      <c r="N415" s="46">
        <f>'пятая ц.к.'!$T$694</f>
        <v>6168.75</v>
      </c>
      <c r="O415" s="46">
        <f>'пятая ц.к.'!$T$695</f>
        <v>6183.71</v>
      </c>
      <c r="P415" s="46">
        <f>'пятая ц.к.'!$T$696</f>
        <v>6188.01</v>
      </c>
      <c r="Q415" s="46">
        <f>'пятая ц.к.'!$T$697</f>
        <v>6193.11</v>
      </c>
      <c r="R415" s="46">
        <f>'пятая ц.к.'!$T$698</f>
        <v>6227.05</v>
      </c>
      <c r="S415" s="46">
        <f>'пятая ц.к.'!$T$699</f>
        <v>6232.14</v>
      </c>
      <c r="T415" s="46">
        <f>'пятая ц.к.'!$T$700</f>
        <v>7413.82</v>
      </c>
      <c r="U415" s="46">
        <f>'пятая ц.к.'!$T$701</f>
        <v>6170.7</v>
      </c>
      <c r="V415" s="46">
        <f>'пятая ц.к.'!$T$702</f>
        <v>6101.74</v>
      </c>
      <c r="W415" s="46">
        <f>'пятая ц.к.'!$T$703</f>
        <v>6134.23</v>
      </c>
      <c r="X415" s="46">
        <f>'пятая ц.к.'!$T$704</f>
        <v>5797.38</v>
      </c>
      <c r="Y415" s="47">
        <f>'пятая ц.к.'!$T$705</f>
        <v>5717.8</v>
      </c>
    </row>
    <row r="416" spans="1:25" ht="15" customHeight="1" x14ac:dyDescent="0.25">
      <c r="A416" s="63">
        <f t="shared" si="8"/>
        <v>30</v>
      </c>
      <c r="B416" s="45">
        <f>'пятая ц.к.'!$T$706</f>
        <v>5617.89</v>
      </c>
      <c r="C416" s="46">
        <f>'пятая ц.к.'!$T$707</f>
        <v>5219.53</v>
      </c>
      <c r="D416" s="46">
        <f>'пятая ц.к.'!$T$708</f>
        <v>5069.37</v>
      </c>
      <c r="E416" s="46">
        <f>'пятая ц.к.'!$T$709</f>
        <v>5071.29</v>
      </c>
      <c r="F416" s="46">
        <f>'пятая ц.к.'!$T$710</f>
        <v>5084.7700000000004</v>
      </c>
      <c r="G416" s="46">
        <f>'пятая ц.к.'!$T$711</f>
        <v>5280.91</v>
      </c>
      <c r="H416" s="46">
        <f>'пятая ц.к.'!$T$712</f>
        <v>5619.99</v>
      </c>
      <c r="I416" s="46">
        <f>'пятая ц.к.'!$T$713</f>
        <v>5777.45</v>
      </c>
      <c r="J416" s="46">
        <f>'пятая ц.к.'!$T$714</f>
        <v>5978.34</v>
      </c>
      <c r="K416" s="46">
        <f>'пятая ц.к.'!$T$715</f>
        <v>5848.9</v>
      </c>
      <c r="L416" s="46">
        <f>'пятая ц.к.'!$T$716</f>
        <v>6138.07</v>
      </c>
      <c r="M416" s="46">
        <f>'пятая ц.к.'!$T$717</f>
        <v>6150.9</v>
      </c>
      <c r="N416" s="46">
        <f>'пятая ц.к.'!$T$718</f>
        <v>6144.95</v>
      </c>
      <c r="O416" s="46">
        <f>'пятая ц.к.'!$T$719</f>
        <v>6148.05</v>
      </c>
      <c r="P416" s="46">
        <f>'пятая ц.к.'!$T$720</f>
        <v>6142.01</v>
      </c>
      <c r="Q416" s="46">
        <f>'пятая ц.к.'!$T$721</f>
        <v>6150.03</v>
      </c>
      <c r="R416" s="46">
        <f>'пятая ц.к.'!$T$722</f>
        <v>6190.61</v>
      </c>
      <c r="S416" s="46">
        <f>'пятая ц.к.'!$T$723</f>
        <v>6408.61</v>
      </c>
      <c r="T416" s="46">
        <f>'пятая ц.к.'!$T$724</f>
        <v>7620.45</v>
      </c>
      <c r="U416" s="46">
        <f>'пятая ц.к.'!$T$725</f>
        <v>7446.49</v>
      </c>
      <c r="V416" s="46">
        <f>'пятая ц.к.'!$T$726</f>
        <v>6207.11</v>
      </c>
      <c r="W416" s="46">
        <f>'пятая ц.к.'!$T$727</f>
        <v>7008.85</v>
      </c>
      <c r="X416" s="46">
        <f>'пятая ц.к.'!$T$728</f>
        <v>6046.93</v>
      </c>
      <c r="Y416" s="47">
        <f>'пятая ц.к.'!$T$729</f>
        <v>5776.24</v>
      </c>
    </row>
    <row r="417" spans="1:25" ht="15" hidden="1" customHeight="1" thickBot="1" x14ac:dyDescent="0.3">
      <c r="A417" s="64">
        <f t="shared" si="8"/>
        <v>31</v>
      </c>
      <c r="B417" s="48">
        <f>'пятая ц.к.'!$T$730</f>
        <v>0</v>
      </c>
      <c r="C417" s="49">
        <f>'пятая ц.к.'!$T$731</f>
        <v>0</v>
      </c>
      <c r="D417" s="49">
        <f>'пятая ц.к.'!$T$732</f>
        <v>0</v>
      </c>
      <c r="E417" s="49">
        <f>'пятая ц.к.'!$T$733</f>
        <v>0</v>
      </c>
      <c r="F417" s="49">
        <f>'пятая ц.к.'!$T$734</f>
        <v>0</v>
      </c>
      <c r="G417" s="49">
        <f>'пятая ц.к.'!$T$735</f>
        <v>0</v>
      </c>
      <c r="H417" s="49">
        <f>'пятая ц.к.'!$T$736</f>
        <v>0</v>
      </c>
      <c r="I417" s="49">
        <f>'пятая ц.к.'!$T$737</f>
        <v>0</v>
      </c>
      <c r="J417" s="49">
        <f>'пятая ц.к.'!$T$738</f>
        <v>0</v>
      </c>
      <c r="K417" s="49">
        <f>'пятая ц.к.'!$T$739</f>
        <v>0</v>
      </c>
      <c r="L417" s="49">
        <f>'пятая ц.к.'!$T$740</f>
        <v>0</v>
      </c>
      <c r="M417" s="49">
        <f>'пятая ц.к.'!$T$741</f>
        <v>0</v>
      </c>
      <c r="N417" s="49">
        <f>'пятая ц.к.'!$T$742</f>
        <v>0</v>
      </c>
      <c r="O417" s="49">
        <f>'пятая ц.к.'!$T$743</f>
        <v>0</v>
      </c>
      <c r="P417" s="49">
        <f>'пятая ц.к.'!$T$744</f>
        <v>0</v>
      </c>
      <c r="Q417" s="49">
        <f>'пятая ц.к.'!$T$745</f>
        <v>0</v>
      </c>
      <c r="R417" s="49">
        <f>'пятая ц.к.'!$T$746</f>
        <v>0</v>
      </c>
      <c r="S417" s="49">
        <f>'пятая ц.к.'!$T$747</f>
        <v>0</v>
      </c>
      <c r="T417" s="49">
        <f>'пятая ц.к.'!$T$748</f>
        <v>0</v>
      </c>
      <c r="U417" s="49">
        <f>'пятая ц.к.'!$T$749</f>
        <v>0</v>
      </c>
      <c r="V417" s="49">
        <f>'пятая ц.к.'!$T$750</f>
        <v>0</v>
      </c>
      <c r="W417" s="49">
        <f>'пятая ц.к.'!$T$751</f>
        <v>0</v>
      </c>
      <c r="X417" s="49">
        <f>'пятая ц.к.'!$T$752</f>
        <v>0</v>
      </c>
      <c r="Y417" s="50">
        <f>'пятая ц.к.'!$T$753</f>
        <v>0</v>
      </c>
    </row>
    <row r="418" spans="1:25" ht="15" customHeight="1" thickBot="1" x14ac:dyDescent="0.3">
      <c r="A418" s="55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5" customHeight="1" x14ac:dyDescent="0.2">
      <c r="A419" s="457" t="s">
        <v>34</v>
      </c>
      <c r="B419" s="419" t="s">
        <v>5</v>
      </c>
      <c r="C419" s="419"/>
      <c r="D419" s="419"/>
      <c r="E419" s="419"/>
      <c r="F419" s="419"/>
      <c r="G419" s="419"/>
      <c r="H419" s="419"/>
      <c r="I419" s="419"/>
      <c r="J419" s="419"/>
      <c r="K419" s="419"/>
      <c r="L419" s="419"/>
      <c r="M419" s="419"/>
      <c r="N419" s="419"/>
      <c r="O419" s="419"/>
      <c r="P419" s="419"/>
      <c r="Q419" s="419"/>
      <c r="R419" s="419"/>
      <c r="S419" s="419"/>
      <c r="T419" s="419"/>
      <c r="U419" s="419"/>
      <c r="V419" s="419"/>
      <c r="W419" s="419"/>
      <c r="X419" s="419"/>
      <c r="Y419" s="420"/>
    </row>
    <row r="420" spans="1:25" ht="15" customHeight="1" x14ac:dyDescent="0.2">
      <c r="A420" s="458"/>
      <c r="B420" s="421"/>
      <c r="C420" s="421"/>
      <c r="D420" s="421"/>
      <c r="E420" s="421"/>
      <c r="F420" s="421"/>
      <c r="G420" s="421"/>
      <c r="H420" s="421"/>
      <c r="I420" s="421"/>
      <c r="J420" s="421"/>
      <c r="K420" s="421"/>
      <c r="L420" s="421"/>
      <c r="M420" s="421"/>
      <c r="N420" s="421"/>
      <c r="O420" s="421"/>
      <c r="P420" s="421"/>
      <c r="Q420" s="421"/>
      <c r="R420" s="421"/>
      <c r="S420" s="421"/>
      <c r="T420" s="421"/>
      <c r="U420" s="421"/>
      <c r="V420" s="421"/>
      <c r="W420" s="421"/>
      <c r="X420" s="421"/>
      <c r="Y420" s="422"/>
    </row>
    <row r="421" spans="1:25" ht="15" customHeight="1" thickBot="1" x14ac:dyDescent="0.25">
      <c r="A421" s="458"/>
      <c r="B421" s="423"/>
      <c r="C421" s="423"/>
      <c r="D421" s="423"/>
      <c r="E421" s="423"/>
      <c r="F421" s="423"/>
      <c r="G421" s="423"/>
      <c r="H421" s="423"/>
      <c r="I421" s="423"/>
      <c r="J421" s="423"/>
      <c r="K421" s="423"/>
      <c r="L421" s="423"/>
      <c r="M421" s="423"/>
      <c r="N421" s="423"/>
      <c r="O421" s="423"/>
      <c r="P421" s="423"/>
      <c r="Q421" s="423"/>
      <c r="R421" s="423"/>
      <c r="S421" s="423"/>
      <c r="T421" s="423"/>
      <c r="U421" s="423"/>
      <c r="V421" s="423"/>
      <c r="W421" s="423"/>
      <c r="X421" s="423"/>
      <c r="Y421" s="424"/>
    </row>
    <row r="422" spans="1:25" ht="23.25" customHeight="1" thickBot="1" x14ac:dyDescent="0.25">
      <c r="A422" s="459"/>
      <c r="B422" s="34" t="s">
        <v>46</v>
      </c>
      <c r="C422" s="34" t="s">
        <v>47</v>
      </c>
      <c r="D422" s="34" t="s">
        <v>48</v>
      </c>
      <c r="E422" s="34" t="s">
        <v>68</v>
      </c>
      <c r="F422" s="34" t="s">
        <v>49</v>
      </c>
      <c r="G422" s="34" t="s">
        <v>50</v>
      </c>
      <c r="H422" s="34" t="s">
        <v>51</v>
      </c>
      <c r="I422" s="34" t="s">
        <v>52</v>
      </c>
      <c r="J422" s="34" t="s">
        <v>53</v>
      </c>
      <c r="K422" s="34" t="s">
        <v>54</v>
      </c>
      <c r="L422" s="34" t="s">
        <v>55</v>
      </c>
      <c r="M422" s="34" t="s">
        <v>56</v>
      </c>
      <c r="N422" s="34" t="s">
        <v>69</v>
      </c>
      <c r="O422" s="34" t="s">
        <v>57</v>
      </c>
      <c r="P422" s="34" t="s">
        <v>58</v>
      </c>
      <c r="Q422" s="34" t="s">
        <v>59</v>
      </c>
      <c r="R422" s="34" t="s">
        <v>60</v>
      </c>
      <c r="S422" s="34" t="s">
        <v>61</v>
      </c>
      <c r="T422" s="34" t="s">
        <v>62</v>
      </c>
      <c r="U422" s="34" t="s">
        <v>63</v>
      </c>
      <c r="V422" s="34" t="s">
        <v>64</v>
      </c>
      <c r="W422" s="34" t="s">
        <v>65</v>
      </c>
      <c r="X422" s="34" t="s">
        <v>66</v>
      </c>
      <c r="Y422" s="34" t="s">
        <v>67</v>
      </c>
    </row>
    <row r="423" spans="1:25" s="40" customFormat="1" ht="15" customHeight="1" x14ac:dyDescent="0.25">
      <c r="A423" s="51">
        <v>1</v>
      </c>
      <c r="B423" s="42">
        <f>'пятая ц.к.'!$U$10</f>
        <v>5344</v>
      </c>
      <c r="C423" s="43">
        <f>'пятая ц.к.'!$U$11</f>
        <v>5322.65</v>
      </c>
      <c r="D423" s="43">
        <f>'пятая ц.к.'!$U$12</f>
        <v>5322.62</v>
      </c>
      <c r="E423" s="43">
        <f>'пятая ц.к.'!$U$13</f>
        <v>5231.95</v>
      </c>
      <c r="F423" s="43">
        <f>'пятая ц.к.'!$U$14</f>
        <v>5284.87</v>
      </c>
      <c r="G423" s="43">
        <f>'пятая ц.к.'!$U$15</f>
        <v>5632.52</v>
      </c>
      <c r="H423" s="43">
        <f>'пятая ц.к.'!$U$16</f>
        <v>5699.9</v>
      </c>
      <c r="I423" s="43">
        <f>'пятая ц.к.'!$U$17</f>
        <v>6043.18</v>
      </c>
      <c r="J423" s="43">
        <f>'пятая ц.к.'!$U$18</f>
        <v>6266.37</v>
      </c>
      <c r="K423" s="43">
        <f>'пятая ц.к.'!$U$19</f>
        <v>6294.99</v>
      </c>
      <c r="L423" s="43">
        <f>'пятая ц.к.'!$U$20</f>
        <v>6268.25</v>
      </c>
      <c r="M423" s="43">
        <f>'пятая ц.к.'!$U$21</f>
        <v>6212.88</v>
      </c>
      <c r="N423" s="43">
        <f>'пятая ц.к.'!$U$22</f>
        <v>6193.44</v>
      </c>
      <c r="O423" s="43">
        <f>'пятая ц.к.'!$U$23</f>
        <v>6211.33</v>
      </c>
      <c r="P423" s="43">
        <f>'пятая ц.к.'!$U$24</f>
        <v>6204.14</v>
      </c>
      <c r="Q423" s="43">
        <f>'пятая ц.к.'!$U$25</f>
        <v>6192.37</v>
      </c>
      <c r="R423" s="43">
        <f>'пятая ц.к.'!$U$26</f>
        <v>6173.88</v>
      </c>
      <c r="S423" s="43">
        <f>'пятая ц.к.'!$U$27</f>
        <v>6193.03</v>
      </c>
      <c r="T423" s="43">
        <f>'пятая ц.к.'!$U$28</f>
        <v>6221.6</v>
      </c>
      <c r="U423" s="43">
        <f>'пятая ц.к.'!$U$29</f>
        <v>6203.52</v>
      </c>
      <c r="V423" s="43">
        <f>'пятая ц.к.'!$U$30</f>
        <v>6125.65</v>
      </c>
      <c r="W423" s="43">
        <f>'пятая ц.к.'!$U$31</f>
        <v>6084.47</v>
      </c>
      <c r="X423" s="43">
        <f>'пятая ц.к.'!$U$32</f>
        <v>5775.13</v>
      </c>
      <c r="Y423" s="44">
        <f>'пятая ц.к.'!$U$33</f>
        <v>5438.11</v>
      </c>
    </row>
    <row r="424" spans="1:25" ht="15" customHeight="1" x14ac:dyDescent="0.25">
      <c r="A424" s="52">
        <f>A423+1</f>
        <v>2</v>
      </c>
      <c r="B424" s="45">
        <f>'пятая ц.к.'!$U$34</f>
        <v>5147.8900000000003</v>
      </c>
      <c r="C424" s="46">
        <f>'пятая ц.к.'!$U$35</f>
        <v>5065.92</v>
      </c>
      <c r="D424" s="46">
        <f>'пятая ц.к.'!$U$36</f>
        <v>5017.6400000000003</v>
      </c>
      <c r="E424" s="46">
        <f>'пятая ц.к.'!$U$37</f>
        <v>4976.75</v>
      </c>
      <c r="F424" s="46">
        <f>'пятая ц.к.'!$U$38</f>
        <v>5003.0600000000004</v>
      </c>
      <c r="G424" s="46">
        <f>'пятая ц.к.'!$U$39</f>
        <v>5184.3</v>
      </c>
      <c r="H424" s="46">
        <f>'пятая ц.к.'!$U$40</f>
        <v>5346.46</v>
      </c>
      <c r="I424" s="46">
        <f>'пятая ц.к.'!$U$41</f>
        <v>5618.86</v>
      </c>
      <c r="J424" s="46">
        <f>'пятая ц.к.'!$U$42</f>
        <v>5892.56</v>
      </c>
      <c r="K424" s="46">
        <f>'пятая ц.к.'!$U$43</f>
        <v>5952.9</v>
      </c>
      <c r="L424" s="46">
        <f>'пятая ц.к.'!$U$44</f>
        <v>5957.06</v>
      </c>
      <c r="M424" s="46">
        <f>'пятая ц.к.'!$U$45</f>
        <v>5950.23</v>
      </c>
      <c r="N424" s="46">
        <f>'пятая ц.к.'!$U$46</f>
        <v>5943.22</v>
      </c>
      <c r="O424" s="46">
        <f>'пятая ц.к.'!$U$47</f>
        <v>5945.66</v>
      </c>
      <c r="P424" s="46">
        <f>'пятая ц.к.'!$U$48</f>
        <v>5943.6</v>
      </c>
      <c r="Q424" s="46">
        <f>'пятая ц.к.'!$U$49</f>
        <v>5945.96</v>
      </c>
      <c r="R424" s="46">
        <f>'пятая ц.к.'!$U$50</f>
        <v>5928.9</v>
      </c>
      <c r="S424" s="46">
        <f>'пятая ц.к.'!$U$51</f>
        <v>5963.58</v>
      </c>
      <c r="T424" s="46">
        <f>'пятая ц.к.'!$U$52</f>
        <v>5979.66</v>
      </c>
      <c r="U424" s="46">
        <f>'пятая ц.к.'!$U$53</f>
        <v>5982.42</v>
      </c>
      <c r="V424" s="46">
        <f>'пятая ц.к.'!$U$54</f>
        <v>5966.29</v>
      </c>
      <c r="W424" s="46">
        <f>'пятая ц.к.'!$U$55</f>
        <v>5891.12</v>
      </c>
      <c r="X424" s="46">
        <f>'пятая ц.к.'!$U$56</f>
        <v>5638.37</v>
      </c>
      <c r="Y424" s="47">
        <f>'пятая ц.к.'!$U$57</f>
        <v>5456.6</v>
      </c>
    </row>
    <row r="425" spans="1:25" ht="15" customHeight="1" x14ac:dyDescent="0.25">
      <c r="A425" s="52">
        <f t="shared" ref="A425:A453" si="9">A424+1</f>
        <v>3</v>
      </c>
      <c r="B425" s="45">
        <f>'пятая ц.к.'!$U$58</f>
        <v>5376.78</v>
      </c>
      <c r="C425" s="46">
        <f>'пятая ц.к.'!$U$59</f>
        <v>5279.58</v>
      </c>
      <c r="D425" s="46">
        <f>'пятая ц.к.'!$U$60</f>
        <v>5284.05</v>
      </c>
      <c r="E425" s="46">
        <f>'пятая ц.к.'!$U$61</f>
        <v>5208.34</v>
      </c>
      <c r="F425" s="46">
        <f>'пятая ц.к.'!$U$62</f>
        <v>5277.65</v>
      </c>
      <c r="G425" s="46">
        <f>'пятая ц.к.'!$U$63</f>
        <v>5354.65</v>
      </c>
      <c r="H425" s="46">
        <f>'пятая ц.к.'!$U$64</f>
        <v>5493.39</v>
      </c>
      <c r="I425" s="46">
        <f>'пятая ц.к.'!$U$65</f>
        <v>5635.17</v>
      </c>
      <c r="J425" s="46">
        <f>'пятая ц.к.'!$U$66</f>
        <v>6036.06</v>
      </c>
      <c r="K425" s="46">
        <f>'пятая ц.к.'!$U$67</f>
        <v>6091.72</v>
      </c>
      <c r="L425" s="46">
        <f>'пятая ц.к.'!$U$68</f>
        <v>6112.43</v>
      </c>
      <c r="M425" s="46">
        <f>'пятая ц.к.'!$U$69</f>
        <v>6111.96</v>
      </c>
      <c r="N425" s="46">
        <f>'пятая ц.к.'!$U$70</f>
        <v>6104.8</v>
      </c>
      <c r="O425" s="46">
        <f>'пятая ц.к.'!$U$71</f>
        <v>6095.39</v>
      </c>
      <c r="P425" s="46">
        <f>'пятая ц.к.'!$U$72</f>
        <v>6105.24</v>
      </c>
      <c r="Q425" s="46">
        <f>'пятая ц.к.'!$U$73</f>
        <v>6115.73</v>
      </c>
      <c r="R425" s="46">
        <f>'пятая ц.к.'!$U$74</f>
        <v>6138.17</v>
      </c>
      <c r="S425" s="46">
        <f>'пятая ц.к.'!$U$75</f>
        <v>6165.8</v>
      </c>
      <c r="T425" s="46">
        <f>'пятая ц.к.'!$U$76</f>
        <v>6202.13</v>
      </c>
      <c r="U425" s="46">
        <f>'пятая ц.к.'!$U$77</f>
        <v>6212.97</v>
      </c>
      <c r="V425" s="46">
        <f>'пятая ц.к.'!$U$78</f>
        <v>6173.44</v>
      </c>
      <c r="W425" s="46">
        <f>'пятая ц.к.'!$U$79</f>
        <v>6137.82</v>
      </c>
      <c r="X425" s="46">
        <f>'пятая ц.к.'!$U$80</f>
        <v>5844.87</v>
      </c>
      <c r="Y425" s="47">
        <f>'пятая ц.к.'!$U$81</f>
        <v>5604.01</v>
      </c>
    </row>
    <row r="426" spans="1:25" ht="15" customHeight="1" x14ac:dyDescent="0.25">
      <c r="A426" s="52">
        <f t="shared" si="9"/>
        <v>4</v>
      </c>
      <c r="B426" s="45">
        <f>'пятая ц.к.'!$U$82</f>
        <v>5448.61</v>
      </c>
      <c r="C426" s="46">
        <f>'пятая ц.к.'!$U$83</f>
        <v>5342.5</v>
      </c>
      <c r="D426" s="46">
        <f>'пятая ц.к.'!$U$84</f>
        <v>5284.23</v>
      </c>
      <c r="E426" s="46">
        <f>'пятая ц.к.'!$U$85</f>
        <v>5273.97</v>
      </c>
      <c r="F426" s="46">
        <f>'пятая ц.к.'!$U$86</f>
        <v>5134.16</v>
      </c>
      <c r="G426" s="46">
        <f>'пятая ц.к.'!$U$87</f>
        <v>5276.21</v>
      </c>
      <c r="H426" s="46">
        <f>'пятая ц.к.'!$U$88</f>
        <v>5340.09</v>
      </c>
      <c r="I426" s="46">
        <f>'пятая ц.к.'!$U$89</f>
        <v>5427.03</v>
      </c>
      <c r="J426" s="46">
        <f>'пятая ц.к.'!$U$90</f>
        <v>5566.88</v>
      </c>
      <c r="K426" s="46">
        <f>'пятая ц.к.'!$U$91</f>
        <v>5788.81</v>
      </c>
      <c r="L426" s="46">
        <f>'пятая ц.к.'!$U$92</f>
        <v>5886.49</v>
      </c>
      <c r="M426" s="46">
        <f>'пятая ц.к.'!$U$93</f>
        <v>5895.96</v>
      </c>
      <c r="N426" s="46">
        <f>'пятая ц.к.'!$U$94</f>
        <v>5891.97</v>
      </c>
      <c r="O426" s="46">
        <f>'пятая ц.к.'!$U$95</f>
        <v>5896.6</v>
      </c>
      <c r="P426" s="46">
        <f>'пятая ц.к.'!$U$96</f>
        <v>5900</v>
      </c>
      <c r="Q426" s="46">
        <f>'пятая ц.к.'!$U$97</f>
        <v>5907.5</v>
      </c>
      <c r="R426" s="46">
        <f>'пятая ц.к.'!$U$98</f>
        <v>5904</v>
      </c>
      <c r="S426" s="46">
        <f>'пятая ц.к.'!$U$99</f>
        <v>5940.6</v>
      </c>
      <c r="T426" s="46">
        <f>'пятая ц.к.'!$U$100</f>
        <v>5967.5</v>
      </c>
      <c r="U426" s="46">
        <f>'пятая ц.к.'!$U$101</f>
        <v>5932.34</v>
      </c>
      <c r="V426" s="46">
        <f>'пятая ц.к.'!$U$102</f>
        <v>5911.84</v>
      </c>
      <c r="W426" s="46">
        <f>'пятая ц.к.'!$U$103</f>
        <v>5891.71</v>
      </c>
      <c r="X426" s="46">
        <f>'пятая ц.к.'!$U$104</f>
        <v>5623.79</v>
      </c>
      <c r="Y426" s="47">
        <f>'пятая ц.к.'!$U$105</f>
        <v>5286.89</v>
      </c>
    </row>
    <row r="427" spans="1:25" ht="15" customHeight="1" x14ac:dyDescent="0.25">
      <c r="A427" s="52">
        <f t="shared" si="9"/>
        <v>5</v>
      </c>
      <c r="B427" s="45">
        <f>'пятая ц.к.'!$U$106</f>
        <v>5217.04</v>
      </c>
      <c r="C427" s="46">
        <f>'пятая ц.к.'!$U$107</f>
        <v>5118.6400000000003</v>
      </c>
      <c r="D427" s="46">
        <f>'пятая ц.к.'!$U$108</f>
        <v>5101.09</v>
      </c>
      <c r="E427" s="46">
        <f>'пятая ц.к.'!$U$109</f>
        <v>5115.75</v>
      </c>
      <c r="F427" s="46">
        <f>'пятая ц.к.'!$U$110</f>
        <v>5131.54</v>
      </c>
      <c r="G427" s="46">
        <f>'пятая ц.к.'!$U$111</f>
        <v>5250.85</v>
      </c>
      <c r="H427" s="46">
        <f>'пятая ц.к.'!$U$112</f>
        <v>5438</v>
      </c>
      <c r="I427" s="46">
        <f>'пятая ц.к.'!$U$113</f>
        <v>5686.28</v>
      </c>
      <c r="J427" s="46">
        <f>'пятая ц.к.'!$U$114</f>
        <v>6071.62</v>
      </c>
      <c r="K427" s="46">
        <f>'пятая ц.к.'!$U$115</f>
        <v>6191.2</v>
      </c>
      <c r="L427" s="46">
        <f>'пятая ц.к.'!$U$116</f>
        <v>6147.1</v>
      </c>
      <c r="M427" s="46">
        <f>'пятая ц.к.'!$U$117</f>
        <v>6150.14</v>
      </c>
      <c r="N427" s="46">
        <f>'пятая ц.к.'!$U$118</f>
        <v>6127.62</v>
      </c>
      <c r="O427" s="46">
        <f>'пятая ц.к.'!$U$119</f>
        <v>6130.88</v>
      </c>
      <c r="P427" s="46">
        <f>'пятая ц.к.'!$U$120</f>
        <v>6132.68</v>
      </c>
      <c r="Q427" s="46">
        <f>'пятая ц.к.'!$U$121</f>
        <v>6160.17</v>
      </c>
      <c r="R427" s="46">
        <f>'пятая ц.к.'!$U$122</f>
        <v>6188.24</v>
      </c>
      <c r="S427" s="46">
        <f>'пятая ц.к.'!$U$123</f>
        <v>6229</v>
      </c>
      <c r="T427" s="46">
        <f>'пятая ц.к.'!$U$124</f>
        <v>6231.77</v>
      </c>
      <c r="U427" s="46">
        <f>'пятая ц.к.'!$U$125</f>
        <v>6222.33</v>
      </c>
      <c r="V427" s="46">
        <f>'пятая ц.к.'!$U$126</f>
        <v>6156.43</v>
      </c>
      <c r="W427" s="46">
        <f>'пятая ц.к.'!$U$127</f>
        <v>6053.48</v>
      </c>
      <c r="X427" s="46">
        <f>'пятая ц.к.'!$U$128</f>
        <v>5671.19</v>
      </c>
      <c r="Y427" s="47">
        <f>'пятая ц.к.'!$U$129</f>
        <v>5388.48</v>
      </c>
    </row>
    <row r="428" spans="1:25" ht="15" customHeight="1" x14ac:dyDescent="0.25">
      <c r="A428" s="52">
        <f t="shared" si="9"/>
        <v>6</v>
      </c>
      <c r="B428" s="45">
        <f>'пятая ц.к.'!$U$130</f>
        <v>5209.08</v>
      </c>
      <c r="C428" s="46">
        <f>'пятая ц.к.'!$U$131</f>
        <v>5133.6400000000003</v>
      </c>
      <c r="D428" s="46">
        <f>'пятая ц.к.'!$U$132</f>
        <v>5035.18</v>
      </c>
      <c r="E428" s="46">
        <f>'пятая ц.к.'!$U$133</f>
        <v>5093.6400000000003</v>
      </c>
      <c r="F428" s="46">
        <f>'пятая ц.к.'!$U$134</f>
        <v>5157.03</v>
      </c>
      <c r="G428" s="46">
        <f>'пятая ц.к.'!$U$135</f>
        <v>5256.4</v>
      </c>
      <c r="H428" s="46">
        <f>'пятая ц.к.'!$U$136</f>
        <v>5509.5</v>
      </c>
      <c r="I428" s="46">
        <f>'пятая ц.к.'!$U$137</f>
        <v>5774.15</v>
      </c>
      <c r="J428" s="46">
        <f>'пятая ц.к.'!$U$138</f>
        <v>6134.6</v>
      </c>
      <c r="K428" s="46">
        <f>'пятая ц.к.'!$U$139</f>
        <v>6236.01</v>
      </c>
      <c r="L428" s="46">
        <f>'пятая ц.к.'!$U$140</f>
        <v>6205.27</v>
      </c>
      <c r="M428" s="46">
        <f>'пятая ц.к.'!$U$141</f>
        <v>6196.18</v>
      </c>
      <c r="N428" s="46">
        <f>'пятая ц.к.'!$U$142</f>
        <v>6165.86</v>
      </c>
      <c r="O428" s="46">
        <f>'пятая ц.к.'!$U$143</f>
        <v>6189.31</v>
      </c>
      <c r="P428" s="46">
        <f>'пятая ц.к.'!$U$144</f>
        <v>6186.11</v>
      </c>
      <c r="Q428" s="46">
        <f>'пятая ц.к.'!$U$145</f>
        <v>6228.93</v>
      </c>
      <c r="R428" s="46">
        <f>'пятая ц.к.'!$U$146</f>
        <v>6232.94</v>
      </c>
      <c r="S428" s="46">
        <f>'пятая ц.к.'!$U$147</f>
        <v>6253.35</v>
      </c>
      <c r="T428" s="46">
        <f>'пятая ц.к.'!$U$148</f>
        <v>6244.18</v>
      </c>
      <c r="U428" s="46">
        <f>'пятая ц.к.'!$U$149</f>
        <v>6218.34</v>
      </c>
      <c r="V428" s="46">
        <f>'пятая ц.к.'!$U$150</f>
        <v>6100.68</v>
      </c>
      <c r="W428" s="46">
        <f>'пятая ц.к.'!$U$151</f>
        <v>6023.55</v>
      </c>
      <c r="X428" s="46">
        <f>'пятая ц.к.'!$U$152</f>
        <v>5839.25</v>
      </c>
      <c r="Y428" s="47">
        <f>'пятая ц.к.'!$U$153</f>
        <v>5367.82</v>
      </c>
    </row>
    <row r="429" spans="1:25" ht="15" customHeight="1" x14ac:dyDescent="0.25">
      <c r="A429" s="52">
        <f t="shared" si="9"/>
        <v>7</v>
      </c>
      <c r="B429" s="45">
        <f>'пятая ц.к.'!$U$154</f>
        <v>5197.8</v>
      </c>
      <c r="C429" s="46">
        <f>'пятая ц.к.'!$U$155</f>
        <v>5152.79</v>
      </c>
      <c r="D429" s="46">
        <f>'пятая ц.к.'!$U$156</f>
        <v>5072.4799999999996</v>
      </c>
      <c r="E429" s="46">
        <f>'пятая ц.к.'!$U$157</f>
        <v>5114.1099999999997</v>
      </c>
      <c r="F429" s="46">
        <f>'пятая ц.к.'!$U$158</f>
        <v>5152.25</v>
      </c>
      <c r="G429" s="46">
        <f>'пятая ц.к.'!$U$159</f>
        <v>5376.69</v>
      </c>
      <c r="H429" s="46">
        <f>'пятая ц.к.'!$U$160</f>
        <v>5599.89</v>
      </c>
      <c r="I429" s="46">
        <f>'пятая ц.к.'!$U$161</f>
        <v>5980.53</v>
      </c>
      <c r="J429" s="46">
        <f>'пятая ц.к.'!$U$162</f>
        <v>6155.62</v>
      </c>
      <c r="K429" s="46">
        <f>'пятая ц.к.'!$U$163</f>
        <v>6211.34</v>
      </c>
      <c r="L429" s="46">
        <f>'пятая ц.к.'!$U$164</f>
        <v>6198.77</v>
      </c>
      <c r="M429" s="46">
        <f>'пятая ц.к.'!$U$165</f>
        <v>6192.92</v>
      </c>
      <c r="N429" s="46">
        <f>'пятая ц.к.'!$U$166</f>
        <v>6179.02</v>
      </c>
      <c r="O429" s="46">
        <f>'пятая ц.к.'!$U$167</f>
        <v>6198.99</v>
      </c>
      <c r="P429" s="46">
        <f>'пятая ц.к.'!$U$168</f>
        <v>6198.95</v>
      </c>
      <c r="Q429" s="46">
        <f>'пятая ц.к.'!$U$169</f>
        <v>6216.42</v>
      </c>
      <c r="R429" s="46">
        <f>'пятая ц.к.'!$U$170</f>
        <v>6228.34</v>
      </c>
      <c r="S429" s="46">
        <f>'пятая ц.к.'!$U$171</f>
        <v>6321.01</v>
      </c>
      <c r="T429" s="46">
        <f>'пятая ц.к.'!$U$172</f>
        <v>6270.38</v>
      </c>
      <c r="U429" s="46">
        <f>'пятая ц.к.'!$U$173</f>
        <v>6249.38</v>
      </c>
      <c r="V429" s="46">
        <f>'пятая ц.к.'!$U$174</f>
        <v>6173.22</v>
      </c>
      <c r="W429" s="46">
        <f>'пятая ц.к.'!$U$175</f>
        <v>6127.87</v>
      </c>
      <c r="X429" s="46">
        <f>'пятая ц.к.'!$U$176</f>
        <v>6008.19</v>
      </c>
      <c r="Y429" s="47">
        <f>'пятая ц.к.'!$U$177</f>
        <v>5905.63</v>
      </c>
    </row>
    <row r="430" spans="1:25" ht="15" customHeight="1" x14ac:dyDescent="0.25">
      <c r="A430" s="52">
        <f t="shared" si="9"/>
        <v>8</v>
      </c>
      <c r="B430" s="45">
        <f>'пятая ц.к.'!$U$178</f>
        <v>5859.86</v>
      </c>
      <c r="C430" s="46">
        <f>'пятая ц.к.'!$U$179</f>
        <v>5408.81</v>
      </c>
      <c r="D430" s="46">
        <f>'пятая ц.к.'!$U$180</f>
        <v>5284.84</v>
      </c>
      <c r="E430" s="46">
        <f>'пятая ц.к.'!$U$181</f>
        <v>5303.94</v>
      </c>
      <c r="F430" s="46">
        <f>'пятая ц.к.'!$U$182</f>
        <v>5405.02</v>
      </c>
      <c r="G430" s="46">
        <f>'пятая ц.к.'!$U$183</f>
        <v>6029.15</v>
      </c>
      <c r="H430" s="46">
        <f>'пятая ц.к.'!$U$184</f>
        <v>6185</v>
      </c>
      <c r="I430" s="46">
        <f>'пятая ц.к.'!$U$185</f>
        <v>6251.86</v>
      </c>
      <c r="J430" s="46">
        <f>'пятая ц.к.'!$U$186</f>
        <v>6497.25</v>
      </c>
      <c r="K430" s="46">
        <f>'пятая ц.к.'!$U$187</f>
        <v>6536.43</v>
      </c>
      <c r="L430" s="46">
        <f>'пятая ц.к.'!$U$188</f>
        <v>6501.07</v>
      </c>
      <c r="M430" s="46">
        <f>'пятая ц.к.'!$U$189</f>
        <v>6487.65</v>
      </c>
      <c r="N430" s="46">
        <f>'пятая ц.к.'!$U$190</f>
        <v>6460.5</v>
      </c>
      <c r="O430" s="46">
        <f>'пятая ц.к.'!$U$191</f>
        <v>6474.56</v>
      </c>
      <c r="P430" s="46">
        <f>'пятая ц.к.'!$U$192</f>
        <v>6475.85</v>
      </c>
      <c r="Q430" s="46">
        <f>'пятая ц.к.'!$U$193</f>
        <v>6491.87</v>
      </c>
      <c r="R430" s="46">
        <f>'пятая ц.к.'!$U$194</f>
        <v>6509.01</v>
      </c>
      <c r="S430" s="46">
        <f>'пятая ц.к.'!$U$195</f>
        <v>6564.29</v>
      </c>
      <c r="T430" s="46">
        <f>'пятая ц.к.'!$U$196</f>
        <v>6608.05</v>
      </c>
      <c r="U430" s="46">
        <f>'пятая ц.к.'!$U$197</f>
        <v>6574.7</v>
      </c>
      <c r="V430" s="46">
        <f>'пятая ц.к.'!$U$198</f>
        <v>6485.03</v>
      </c>
      <c r="W430" s="46">
        <f>'пятая ц.к.'!$U$199</f>
        <v>6457.89</v>
      </c>
      <c r="X430" s="46">
        <f>'пятая ц.к.'!$U$200</f>
        <v>6200.64</v>
      </c>
      <c r="Y430" s="47">
        <f>'пятая ц.к.'!$U$201</f>
        <v>6114.84</v>
      </c>
    </row>
    <row r="431" spans="1:25" ht="15" customHeight="1" x14ac:dyDescent="0.25">
      <c r="A431" s="52">
        <f t="shared" si="9"/>
        <v>9</v>
      </c>
      <c r="B431" s="45">
        <f>'пятая ц.к.'!$U$202</f>
        <v>5671.48</v>
      </c>
      <c r="C431" s="46">
        <f>'пятая ц.к.'!$U$203</f>
        <v>5364.15</v>
      </c>
      <c r="D431" s="46">
        <f>'пятая ц.к.'!$U$204</f>
        <v>5285.75</v>
      </c>
      <c r="E431" s="46">
        <f>'пятая ц.к.'!$U$205</f>
        <v>5277.43</v>
      </c>
      <c r="F431" s="46">
        <f>'пятая ц.к.'!$U$206</f>
        <v>5299</v>
      </c>
      <c r="G431" s="46">
        <f>'пятая ц.к.'!$U$207</f>
        <v>5515.49</v>
      </c>
      <c r="H431" s="46">
        <f>'пятая ц.к.'!$U$208</f>
        <v>5890.88</v>
      </c>
      <c r="I431" s="46">
        <f>'пятая ц.к.'!$U$209</f>
        <v>5968.38</v>
      </c>
      <c r="J431" s="46">
        <f>'пятая ц.к.'!$U$210</f>
        <v>6129.49</v>
      </c>
      <c r="K431" s="46">
        <f>'пятая ц.к.'!$U$211</f>
        <v>6304.23</v>
      </c>
      <c r="L431" s="46">
        <f>'пятая ц.к.'!$U$212</f>
        <v>6262.1</v>
      </c>
      <c r="M431" s="46">
        <f>'пятая ц.к.'!$U$213</f>
        <v>6250.9</v>
      </c>
      <c r="N431" s="46">
        <f>'пятая ц.к.'!$U$214</f>
        <v>6236.54</v>
      </c>
      <c r="O431" s="46">
        <f>'пятая ц.к.'!$U$215</f>
        <v>6228.85</v>
      </c>
      <c r="P431" s="46">
        <f>'пятая ц.к.'!$U$216</f>
        <v>6219.34</v>
      </c>
      <c r="Q431" s="46">
        <f>'пятая ц.к.'!$U$217</f>
        <v>6228.11</v>
      </c>
      <c r="R431" s="46">
        <f>'пятая ц.к.'!$U$218</f>
        <v>6244.91</v>
      </c>
      <c r="S431" s="46">
        <f>'пятая ц.к.'!$U$219</f>
        <v>6365.42</v>
      </c>
      <c r="T431" s="46">
        <f>'пятая ц.к.'!$U$220</f>
        <v>6211.07</v>
      </c>
      <c r="U431" s="46">
        <f>'пятая ц.к.'!$U$221</f>
        <v>6205.52</v>
      </c>
      <c r="V431" s="46">
        <f>'пятая ц.к.'!$U$222</f>
        <v>6195.53</v>
      </c>
      <c r="W431" s="46">
        <f>'пятая ц.к.'!$U$223</f>
        <v>6132.28</v>
      </c>
      <c r="X431" s="46">
        <f>'пятая ц.к.'!$U$224</f>
        <v>6012.5</v>
      </c>
      <c r="Y431" s="47">
        <f>'пятая ц.к.'!$U$225</f>
        <v>5875.57</v>
      </c>
    </row>
    <row r="432" spans="1:25" ht="15" customHeight="1" x14ac:dyDescent="0.25">
      <c r="A432" s="52">
        <f t="shared" si="9"/>
        <v>10</v>
      </c>
      <c r="B432" s="45">
        <f>'пятая ц.к.'!$U$226</f>
        <v>5469.21</v>
      </c>
      <c r="C432" s="46">
        <f>'пятая ц.к.'!$U$227</f>
        <v>5304.1</v>
      </c>
      <c r="D432" s="46">
        <f>'пятая ц.к.'!$U$228</f>
        <v>5226.55</v>
      </c>
      <c r="E432" s="46">
        <f>'пятая ц.к.'!$U$229</f>
        <v>5227.1400000000003</v>
      </c>
      <c r="F432" s="46">
        <f>'пятая ц.к.'!$U$230</f>
        <v>5233.38</v>
      </c>
      <c r="G432" s="46">
        <f>'пятая ц.к.'!$U$231</f>
        <v>5337.96</v>
      </c>
      <c r="H432" s="46">
        <f>'пятая ц.к.'!$U$232</f>
        <v>5587.25</v>
      </c>
      <c r="I432" s="46">
        <f>'пятая ц.к.'!$U$233</f>
        <v>5890.72</v>
      </c>
      <c r="J432" s="46">
        <f>'пятая ц.к.'!$U$234</f>
        <v>6027.16</v>
      </c>
      <c r="K432" s="46">
        <f>'пятая ц.к.'!$U$235</f>
        <v>6127.79</v>
      </c>
      <c r="L432" s="46">
        <f>'пятая ц.к.'!$U$236</f>
        <v>6149.49</v>
      </c>
      <c r="M432" s="46">
        <f>'пятая ц.к.'!$U$237</f>
        <v>6165.98</v>
      </c>
      <c r="N432" s="46">
        <f>'пятая ц.к.'!$U$238</f>
        <v>6161.38</v>
      </c>
      <c r="O432" s="46">
        <f>'пятая ц.к.'!$U$239</f>
        <v>6167.36</v>
      </c>
      <c r="P432" s="46">
        <f>'пятая ц.к.'!$U$240</f>
        <v>6171.32</v>
      </c>
      <c r="Q432" s="46">
        <f>'пятая ц.к.'!$U$241</f>
        <v>6194.06</v>
      </c>
      <c r="R432" s="46">
        <f>'пятая ц.к.'!$U$242</f>
        <v>6189.92</v>
      </c>
      <c r="S432" s="46">
        <f>'пятая ц.к.'!$U$243</f>
        <v>6245.34</v>
      </c>
      <c r="T432" s="46">
        <f>'пятая ц.к.'!$U$244</f>
        <v>6241.66</v>
      </c>
      <c r="U432" s="46">
        <f>'пятая ц.к.'!$U$245</f>
        <v>6235.6</v>
      </c>
      <c r="V432" s="46">
        <f>'пятая ц.к.'!$U$246</f>
        <v>6190.49</v>
      </c>
      <c r="W432" s="46">
        <f>'пятая ц.к.'!$U$247</f>
        <v>6136.06</v>
      </c>
      <c r="X432" s="46">
        <f>'пятая ц.к.'!$U$248</f>
        <v>6066.73</v>
      </c>
      <c r="Y432" s="47">
        <f>'пятая ц.к.'!$U$249</f>
        <v>5892.26</v>
      </c>
    </row>
    <row r="433" spans="1:25" s="41" customFormat="1" ht="15" customHeight="1" x14ac:dyDescent="0.25">
      <c r="A433" s="52">
        <f t="shared" si="9"/>
        <v>11</v>
      </c>
      <c r="B433" s="45">
        <f>'пятая ц.к.'!$U$250</f>
        <v>5509.25</v>
      </c>
      <c r="C433" s="46">
        <f>'пятая ц.к.'!$U$251</f>
        <v>5327.82</v>
      </c>
      <c r="D433" s="46">
        <f>'пятая ц.к.'!$U$252</f>
        <v>5231.5600000000004</v>
      </c>
      <c r="E433" s="46">
        <f>'пятая ц.к.'!$U$253</f>
        <v>5238.5200000000004</v>
      </c>
      <c r="F433" s="46">
        <f>'пятая ц.к.'!$U$254</f>
        <v>5254.3</v>
      </c>
      <c r="G433" s="46">
        <f>'пятая ц.к.'!$U$255</f>
        <v>5513.51</v>
      </c>
      <c r="H433" s="46">
        <f>'пятая ц.к.'!$U$256</f>
        <v>5905</v>
      </c>
      <c r="I433" s="46">
        <f>'пятая ц.к.'!$U$257</f>
        <v>6092.87</v>
      </c>
      <c r="J433" s="46">
        <f>'пятая ц.к.'!$U$258</f>
        <v>6249.28</v>
      </c>
      <c r="K433" s="46">
        <f>'пятая ц.к.'!$U$259</f>
        <v>6312.82</v>
      </c>
      <c r="L433" s="46">
        <f>'пятая ц.к.'!$U$260</f>
        <v>6289.19</v>
      </c>
      <c r="M433" s="46">
        <f>'пятая ц.к.'!$U$261</f>
        <v>6279.21</v>
      </c>
      <c r="N433" s="46">
        <f>'пятая ц.к.'!$U$262</f>
        <v>6266.48</v>
      </c>
      <c r="O433" s="46">
        <f>'пятая ц.к.'!$U$263</f>
        <v>6272.73</v>
      </c>
      <c r="P433" s="46">
        <f>'пятая ц.к.'!$U$264</f>
        <v>6295.34</v>
      </c>
      <c r="Q433" s="46">
        <f>'пятая ц.к.'!$U$265</f>
        <v>6287.5</v>
      </c>
      <c r="R433" s="46">
        <f>'пятая ц.к.'!$U$266</f>
        <v>6290.94</v>
      </c>
      <c r="S433" s="46">
        <f>'пятая ц.к.'!$U$267</f>
        <v>6379.01</v>
      </c>
      <c r="T433" s="46">
        <f>'пятая ц.к.'!$U$268</f>
        <v>6412.12</v>
      </c>
      <c r="U433" s="46">
        <f>'пятая ц.к.'!$U$269</f>
        <v>6387.64</v>
      </c>
      <c r="V433" s="46">
        <f>'пятая ц.к.'!$U$270</f>
        <v>6191.12</v>
      </c>
      <c r="W433" s="46">
        <f>'пятая ц.к.'!$U$271</f>
        <v>6134.09</v>
      </c>
      <c r="X433" s="46">
        <f>'пятая ц.к.'!$U$272</f>
        <v>5985.1</v>
      </c>
      <c r="Y433" s="47">
        <f>'пятая ц.к.'!$U$273</f>
        <v>5601.67</v>
      </c>
    </row>
    <row r="434" spans="1:25" ht="15" customHeight="1" x14ac:dyDescent="0.25">
      <c r="A434" s="52">
        <f t="shared" si="9"/>
        <v>12</v>
      </c>
      <c r="B434" s="45">
        <f>'пятая ц.к.'!$U$274</f>
        <v>5507.53</v>
      </c>
      <c r="C434" s="46">
        <f>'пятая ц.к.'!$U$275</f>
        <v>5332.08</v>
      </c>
      <c r="D434" s="46">
        <f>'пятая ц.к.'!$U$276</f>
        <v>5253.94</v>
      </c>
      <c r="E434" s="46">
        <f>'пятая ц.к.'!$U$277</f>
        <v>5259.66</v>
      </c>
      <c r="F434" s="46">
        <f>'пятая ц.к.'!$U$278</f>
        <v>5263.34</v>
      </c>
      <c r="G434" s="46">
        <f>'пятая ц.к.'!$U$279</f>
        <v>5505.42</v>
      </c>
      <c r="H434" s="46">
        <f>'пятая ц.к.'!$U$280</f>
        <v>5988.95</v>
      </c>
      <c r="I434" s="46">
        <f>'пятая ц.к.'!$U$281</f>
        <v>6082.54</v>
      </c>
      <c r="J434" s="46">
        <f>'пятая ц.к.'!$U$282</f>
        <v>6206.23</v>
      </c>
      <c r="K434" s="46">
        <f>'пятая ц.к.'!$U$283</f>
        <v>6204.65</v>
      </c>
      <c r="L434" s="46">
        <f>'пятая ц.к.'!$U$284</f>
        <v>6234.32</v>
      </c>
      <c r="M434" s="46">
        <f>'пятая ц.к.'!$U$285</f>
        <v>6193.42</v>
      </c>
      <c r="N434" s="46">
        <f>'пятая ц.к.'!$U$286</f>
        <v>6190.14</v>
      </c>
      <c r="O434" s="46">
        <f>'пятая ц.к.'!$U$287</f>
        <v>6195.72</v>
      </c>
      <c r="P434" s="46">
        <f>'пятая ц.к.'!$U$288</f>
        <v>6193.55</v>
      </c>
      <c r="Q434" s="46">
        <f>'пятая ц.к.'!$U$289</f>
        <v>6197.54</v>
      </c>
      <c r="R434" s="46">
        <f>'пятая ц.к.'!$U$290</f>
        <v>6200.78</v>
      </c>
      <c r="S434" s="46">
        <f>'пятая ц.к.'!$U$291</f>
        <v>6366.17</v>
      </c>
      <c r="T434" s="46">
        <f>'пятая ц.к.'!$U$292</f>
        <v>6328.64</v>
      </c>
      <c r="U434" s="46">
        <f>'пятая ц.к.'!$U$293</f>
        <v>6291</v>
      </c>
      <c r="V434" s="46">
        <f>'пятая ц.к.'!$U$294</f>
        <v>6198.95</v>
      </c>
      <c r="W434" s="46">
        <f>'пятая ц.к.'!$U$295</f>
        <v>6128.71</v>
      </c>
      <c r="X434" s="46">
        <f>'пятая ц.к.'!$U$296</f>
        <v>5868.58</v>
      </c>
      <c r="Y434" s="47">
        <f>'пятая ц.к.'!$U$297</f>
        <v>5660.35</v>
      </c>
    </row>
    <row r="435" spans="1:25" ht="15" customHeight="1" x14ac:dyDescent="0.25">
      <c r="A435" s="52">
        <f t="shared" si="9"/>
        <v>13</v>
      </c>
      <c r="B435" s="45">
        <f>'пятая ц.к.'!$U$298</f>
        <v>5315.73</v>
      </c>
      <c r="C435" s="46">
        <f>'пятая ц.к.'!$U$299</f>
        <v>5227.62</v>
      </c>
      <c r="D435" s="46">
        <f>'пятая ц.к.'!$U$300</f>
        <v>5148.75</v>
      </c>
      <c r="E435" s="46">
        <f>'пятая ц.к.'!$U$301</f>
        <v>5127.2299999999996</v>
      </c>
      <c r="F435" s="46">
        <f>'пятая ц.к.'!$U$302</f>
        <v>5141.1899999999996</v>
      </c>
      <c r="G435" s="46">
        <f>'пятая ц.к.'!$U$303</f>
        <v>5378.32</v>
      </c>
      <c r="H435" s="46">
        <f>'пятая ц.к.'!$U$304</f>
        <v>5858.3</v>
      </c>
      <c r="I435" s="46">
        <f>'пятая ц.к.'!$U$305</f>
        <v>6094.61</v>
      </c>
      <c r="J435" s="46">
        <f>'пятая ц.к.'!$U$306</f>
        <v>6195.51</v>
      </c>
      <c r="K435" s="46">
        <f>'пятая ц.к.'!$U$307</f>
        <v>6253.61</v>
      </c>
      <c r="L435" s="46">
        <f>'пятая ц.к.'!$U$308</f>
        <v>6230.27</v>
      </c>
      <c r="M435" s="46">
        <f>'пятая ц.к.'!$U$309</f>
        <v>6230.28</v>
      </c>
      <c r="N435" s="46">
        <f>'пятая ц.к.'!$U$310</f>
        <v>6257.9</v>
      </c>
      <c r="O435" s="46">
        <f>'пятая ц.к.'!$U$311</f>
        <v>6289.29</v>
      </c>
      <c r="P435" s="46">
        <f>'пятая ц.к.'!$U$312</f>
        <v>6290.73</v>
      </c>
      <c r="Q435" s="46">
        <f>'пятая ц.к.'!$U$313</f>
        <v>6301.54</v>
      </c>
      <c r="R435" s="46">
        <f>'пятая ц.к.'!$U$314</f>
        <v>6318.63</v>
      </c>
      <c r="S435" s="46">
        <f>'пятая ц.к.'!$U$315</f>
        <v>6384.15</v>
      </c>
      <c r="T435" s="46">
        <f>'пятая ц.к.'!$U$316</f>
        <v>6423.33</v>
      </c>
      <c r="U435" s="46">
        <f>'пятая ц.к.'!$U$317</f>
        <v>6397.51</v>
      </c>
      <c r="V435" s="46">
        <f>'пятая ц.к.'!$U$318</f>
        <v>6342.85</v>
      </c>
      <c r="W435" s="46">
        <f>'пятая ц.к.'!$U$319</f>
        <v>6498.09</v>
      </c>
      <c r="X435" s="46">
        <f>'пятая ц.к.'!$U$320</f>
        <v>5902.79</v>
      </c>
      <c r="Y435" s="47">
        <f>'пятая ц.к.'!$U$321</f>
        <v>5758.35</v>
      </c>
    </row>
    <row r="436" spans="1:25" ht="15" customHeight="1" x14ac:dyDescent="0.25">
      <c r="A436" s="52">
        <f t="shared" si="9"/>
        <v>14</v>
      </c>
      <c r="B436" s="45">
        <f>'пятая ц.к.'!$U$322</f>
        <v>5802.83</v>
      </c>
      <c r="C436" s="46">
        <f>'пятая ц.к.'!$U$323</f>
        <v>5505.3</v>
      </c>
      <c r="D436" s="46">
        <f>'пятая ц.к.'!$U$324</f>
        <v>5347.86</v>
      </c>
      <c r="E436" s="46">
        <f>'пятая ц.к.'!$U$325</f>
        <v>5357.48</v>
      </c>
      <c r="F436" s="46">
        <f>'пятая ц.к.'!$U$326</f>
        <v>5502.87</v>
      </c>
      <c r="G436" s="46">
        <f>'пятая ц.к.'!$U$327</f>
        <v>5812.97</v>
      </c>
      <c r="H436" s="46">
        <f>'пятая ц.к.'!$U$328</f>
        <v>6115.48</v>
      </c>
      <c r="I436" s="46">
        <f>'пятая ц.к.'!$U$329</f>
        <v>6261.97</v>
      </c>
      <c r="J436" s="46">
        <f>'пятая ц.к.'!$U$330</f>
        <v>6757.58</v>
      </c>
      <c r="K436" s="46">
        <f>'пятая ц.к.'!$U$331</f>
        <v>6831.79</v>
      </c>
      <c r="L436" s="46">
        <f>'пятая ц.к.'!$U$332</f>
        <v>6801.49</v>
      </c>
      <c r="M436" s="46">
        <f>'пятая ц.к.'!$U$333</f>
        <v>6791.6</v>
      </c>
      <c r="N436" s="46">
        <f>'пятая ц.к.'!$U$334</f>
        <v>6767.82</v>
      </c>
      <c r="O436" s="46">
        <f>'пятая ц.к.'!$U$335</f>
        <v>6793.07</v>
      </c>
      <c r="P436" s="46">
        <f>'пятая ц.к.'!$U$336</f>
        <v>6790</v>
      </c>
      <c r="Q436" s="46">
        <f>'пятая ц.к.'!$U$337</f>
        <v>6794.1</v>
      </c>
      <c r="R436" s="46">
        <f>'пятая ц.к.'!$U$338</f>
        <v>6789.52</v>
      </c>
      <c r="S436" s="46">
        <f>'пятая ц.к.'!$U$339</f>
        <v>6859.28</v>
      </c>
      <c r="T436" s="46">
        <f>'пятая ц.к.'!$U$340</f>
        <v>6869.89</v>
      </c>
      <c r="U436" s="46">
        <f>'пятая ц.к.'!$U$341</f>
        <v>6800.83</v>
      </c>
      <c r="V436" s="46">
        <f>'пятая ц.к.'!$U$342</f>
        <v>6739.26</v>
      </c>
      <c r="W436" s="46">
        <f>'пятая ц.к.'!$U$343</f>
        <v>6652.89</v>
      </c>
      <c r="X436" s="46">
        <f>'пятая ц.к.'!$U$344</f>
        <v>6109.9</v>
      </c>
      <c r="Y436" s="47">
        <f>'пятая ц.к.'!$U$345</f>
        <v>5936.8</v>
      </c>
    </row>
    <row r="437" spans="1:25" ht="15" customHeight="1" x14ac:dyDescent="0.25">
      <c r="A437" s="52">
        <f t="shared" si="9"/>
        <v>15</v>
      </c>
      <c r="B437" s="45">
        <f>'пятая ц.к.'!$U$346</f>
        <v>5958.1</v>
      </c>
      <c r="C437" s="46">
        <f>'пятая ц.к.'!$U$347</f>
        <v>5525.37</v>
      </c>
      <c r="D437" s="46">
        <f>'пятая ц.к.'!$U$348</f>
        <v>5382.36</v>
      </c>
      <c r="E437" s="46">
        <f>'пятая ц.к.'!$U$349</f>
        <v>5402.39</v>
      </c>
      <c r="F437" s="46">
        <f>'пятая ц.к.'!$U$350</f>
        <v>5499.4</v>
      </c>
      <c r="G437" s="46">
        <f>'пятая ц.к.'!$U$351</f>
        <v>5982.81</v>
      </c>
      <c r="H437" s="46">
        <f>'пятая ц.к.'!$U$352</f>
        <v>6115.03</v>
      </c>
      <c r="I437" s="46">
        <f>'пятая ц.к.'!$U$353</f>
        <v>6350.9</v>
      </c>
      <c r="J437" s="46">
        <f>'пятая ц.к.'!$U$354</f>
        <v>6686.31</v>
      </c>
      <c r="K437" s="46">
        <f>'пятая ц.к.'!$U$355</f>
        <v>6765.8</v>
      </c>
      <c r="L437" s="46">
        <f>'пятая ц.к.'!$U$356</f>
        <v>6737.06</v>
      </c>
      <c r="M437" s="46">
        <f>'пятая ц.к.'!$U$357</f>
        <v>6720.37</v>
      </c>
      <c r="N437" s="46">
        <f>'пятая ц.к.'!$U$358</f>
        <v>6705.37</v>
      </c>
      <c r="O437" s="46">
        <f>'пятая ц.к.'!$U$359</f>
        <v>6713.31</v>
      </c>
      <c r="P437" s="46">
        <f>'пятая ц.к.'!$U$360</f>
        <v>6699.92</v>
      </c>
      <c r="Q437" s="46">
        <f>'пятая ц.к.'!$U$361</f>
        <v>6710.75</v>
      </c>
      <c r="R437" s="46">
        <f>'пятая ц.к.'!$U$362</f>
        <v>6745.03</v>
      </c>
      <c r="S437" s="46">
        <f>'пятая ц.к.'!$U$363</f>
        <v>6800.47</v>
      </c>
      <c r="T437" s="46">
        <f>'пятая ц.к.'!$U$364</f>
        <v>7156.82</v>
      </c>
      <c r="U437" s="46">
        <f>'пятая ц.к.'!$U$365</f>
        <v>6773.99</v>
      </c>
      <c r="V437" s="46">
        <f>'пятая ц.к.'!$U$366</f>
        <v>6664.26</v>
      </c>
      <c r="W437" s="46">
        <f>'пятая ц.к.'!$U$367</f>
        <v>6600.1</v>
      </c>
      <c r="X437" s="46">
        <f>'пятая ц.к.'!$U$368</f>
        <v>6164.89</v>
      </c>
      <c r="Y437" s="47">
        <f>'пятая ц.к.'!$U$369</f>
        <v>6083.02</v>
      </c>
    </row>
    <row r="438" spans="1:25" ht="15" customHeight="1" x14ac:dyDescent="0.25">
      <c r="A438" s="52">
        <f t="shared" si="9"/>
        <v>16</v>
      </c>
      <c r="B438" s="45">
        <f>'пятая ц.к.'!$U$370</f>
        <v>6022.15</v>
      </c>
      <c r="C438" s="46">
        <f>'пятая ц.к.'!$U$371</f>
        <v>5847.48</v>
      </c>
      <c r="D438" s="46">
        <f>'пятая ц.к.'!$U$372</f>
        <v>5656.19</v>
      </c>
      <c r="E438" s="46">
        <f>'пятая ц.к.'!$U$373</f>
        <v>5649.46</v>
      </c>
      <c r="F438" s="46">
        <f>'пятая ц.к.'!$U$374</f>
        <v>5617.94</v>
      </c>
      <c r="G438" s="46">
        <f>'пятая ц.к.'!$U$375</f>
        <v>5962.09</v>
      </c>
      <c r="H438" s="46">
        <f>'пятая ц.к.'!$U$376</f>
        <v>6092.59</v>
      </c>
      <c r="I438" s="46">
        <f>'пятая ц.к.'!$U$377</f>
        <v>6145</v>
      </c>
      <c r="J438" s="46">
        <f>'пятая ц.к.'!$U$378</f>
        <v>6550.71</v>
      </c>
      <c r="K438" s="46">
        <f>'пятая ц.к.'!$U$379</f>
        <v>6644.84</v>
      </c>
      <c r="L438" s="46">
        <f>'пятая ц.к.'!$U$380</f>
        <v>6615.44</v>
      </c>
      <c r="M438" s="46">
        <f>'пятая ц.к.'!$U$381</f>
        <v>6609.2</v>
      </c>
      <c r="N438" s="46">
        <f>'пятая ц.к.'!$U$382</f>
        <v>6584.08</v>
      </c>
      <c r="O438" s="46">
        <f>'пятая ц.к.'!$U$383</f>
        <v>6582.33</v>
      </c>
      <c r="P438" s="46">
        <f>'пятая ц.к.'!$U$384</f>
        <v>6606.28</v>
      </c>
      <c r="Q438" s="46">
        <f>'пятая ц.к.'!$U$385</f>
        <v>6605.14</v>
      </c>
      <c r="R438" s="46">
        <f>'пятая ц.к.'!$U$386</f>
        <v>6617.03</v>
      </c>
      <c r="S438" s="46">
        <f>'пятая ц.к.'!$U$387</f>
        <v>6662.01</v>
      </c>
      <c r="T438" s="46">
        <f>'пятая ц.к.'!$U$388</f>
        <v>6715.69</v>
      </c>
      <c r="U438" s="46">
        <f>'пятая ц.к.'!$U$389</f>
        <v>6690.22</v>
      </c>
      <c r="V438" s="46">
        <f>'пятая ц.к.'!$U$390</f>
        <v>6646.77</v>
      </c>
      <c r="W438" s="46">
        <f>'пятая ц.к.'!$U$391</f>
        <v>6636.61</v>
      </c>
      <c r="X438" s="46">
        <f>'пятая ц.к.'!$U$392</f>
        <v>6443.58</v>
      </c>
      <c r="Y438" s="47">
        <f>'пятая ц.к.'!$U$393</f>
        <v>6073.79</v>
      </c>
    </row>
    <row r="439" spans="1:25" ht="15" customHeight="1" x14ac:dyDescent="0.25">
      <c r="A439" s="52">
        <f t="shared" si="9"/>
        <v>17</v>
      </c>
      <c r="B439" s="45">
        <f>'пятая ц.к.'!$U$394</f>
        <v>5928.58</v>
      </c>
      <c r="C439" s="46">
        <f>'пятая ц.к.'!$U$395</f>
        <v>5951.96</v>
      </c>
      <c r="D439" s="46">
        <f>'пятая ц.к.'!$U$396</f>
        <v>5531.26</v>
      </c>
      <c r="E439" s="46">
        <f>'пятая ц.к.'!$U$397</f>
        <v>5563</v>
      </c>
      <c r="F439" s="46">
        <f>'пятая ц.к.'!$U$398</f>
        <v>5601.92</v>
      </c>
      <c r="G439" s="46">
        <f>'пятая ц.к.'!$U$399</f>
        <v>5817</v>
      </c>
      <c r="H439" s="46">
        <f>'пятая ц.к.'!$U$400</f>
        <v>5988.11</v>
      </c>
      <c r="I439" s="46">
        <f>'пятая ц.к.'!$U$401</f>
        <v>6088.16</v>
      </c>
      <c r="J439" s="46">
        <f>'пятая ц.к.'!$U$402</f>
        <v>6419.87</v>
      </c>
      <c r="K439" s="46">
        <f>'пятая ц.к.'!$U$403</f>
        <v>6479.24</v>
      </c>
      <c r="L439" s="46">
        <f>'пятая ц.к.'!$U$404</f>
        <v>6417.23</v>
      </c>
      <c r="M439" s="46">
        <f>'пятая ц.к.'!$U$405</f>
        <v>6493.56</v>
      </c>
      <c r="N439" s="46">
        <f>'пятая ц.к.'!$U$406</f>
        <v>6469.6</v>
      </c>
      <c r="O439" s="46">
        <f>'пятая ц.к.'!$U$407</f>
        <v>6493.01</v>
      </c>
      <c r="P439" s="46">
        <f>'пятая ц.к.'!$U$408</f>
        <v>6508.11</v>
      </c>
      <c r="Q439" s="46">
        <f>'пятая ц.к.'!$U$409</f>
        <v>6510.71</v>
      </c>
      <c r="R439" s="46">
        <f>'пятая ц.к.'!$U$410</f>
        <v>6518.87</v>
      </c>
      <c r="S439" s="46">
        <f>'пятая ц.к.'!$U$411</f>
        <v>6534.33</v>
      </c>
      <c r="T439" s="46">
        <f>'пятая ц.к.'!$U$412</f>
        <v>6611.43</v>
      </c>
      <c r="U439" s="46">
        <f>'пятая ц.к.'!$U$413</f>
        <v>6582.19</v>
      </c>
      <c r="V439" s="46">
        <f>'пятая ц.к.'!$U$414</f>
        <v>6487.28</v>
      </c>
      <c r="W439" s="46">
        <f>'пятая ц.к.'!$U$415</f>
        <v>6459.09</v>
      </c>
      <c r="X439" s="46">
        <f>'пятая ц.к.'!$U$416</f>
        <v>6382.3</v>
      </c>
      <c r="Y439" s="47">
        <f>'пятая ц.к.'!$U$417</f>
        <v>6086.82</v>
      </c>
    </row>
    <row r="440" spans="1:25" ht="15" customHeight="1" x14ac:dyDescent="0.25">
      <c r="A440" s="52">
        <f t="shared" si="9"/>
        <v>18</v>
      </c>
      <c r="B440" s="45">
        <f>'пятая ц.к.'!$U$418</f>
        <v>5876.22</v>
      </c>
      <c r="C440" s="46">
        <f>'пятая ц.к.'!$U$419</f>
        <v>5489.9</v>
      </c>
      <c r="D440" s="46">
        <f>'пятая ц.к.'!$U$420</f>
        <v>5364.7</v>
      </c>
      <c r="E440" s="46">
        <f>'пятая ц.к.'!$U$421</f>
        <v>5352.78</v>
      </c>
      <c r="F440" s="46">
        <f>'пятая ц.к.'!$U$422</f>
        <v>5491.1</v>
      </c>
      <c r="G440" s="46">
        <f>'пятая ц.к.'!$U$423</f>
        <v>5714.17</v>
      </c>
      <c r="H440" s="46">
        <f>'пятая ц.к.'!$U$424</f>
        <v>6055.03</v>
      </c>
      <c r="I440" s="46">
        <f>'пятая ц.к.'!$U$425</f>
        <v>6235.87</v>
      </c>
      <c r="J440" s="46">
        <f>'пятая ц.к.'!$U$426</f>
        <v>6496.02</v>
      </c>
      <c r="K440" s="46">
        <f>'пятая ц.к.'!$U$427</f>
        <v>6546.97</v>
      </c>
      <c r="L440" s="46">
        <f>'пятая ц.к.'!$U$428</f>
        <v>6525.86</v>
      </c>
      <c r="M440" s="46">
        <f>'пятая ц.к.'!$U$429</f>
        <v>6437.06</v>
      </c>
      <c r="N440" s="46">
        <f>'пятая ц.к.'!$U$430</f>
        <v>6412.98</v>
      </c>
      <c r="O440" s="46">
        <f>'пятая ц.к.'!$U$431</f>
        <v>6475.28</v>
      </c>
      <c r="P440" s="46">
        <f>'пятая ц.к.'!$U$432</f>
        <v>6398.24</v>
      </c>
      <c r="Q440" s="46">
        <f>'пятая ц.к.'!$U$433</f>
        <v>6400.21</v>
      </c>
      <c r="R440" s="46">
        <f>'пятая ц.к.'!$U$434</f>
        <v>6403.87</v>
      </c>
      <c r="S440" s="46">
        <f>'пятая ц.к.'!$U$435</f>
        <v>6527.91</v>
      </c>
      <c r="T440" s="46">
        <f>'пятая ц.к.'!$U$436</f>
        <v>6581.54</v>
      </c>
      <c r="U440" s="46">
        <f>'пятая ц.к.'!$U$437</f>
        <v>6550.51</v>
      </c>
      <c r="V440" s="46">
        <f>'пятая ц.к.'!$U$438</f>
        <v>6535.3</v>
      </c>
      <c r="W440" s="46">
        <f>'пятая ц.к.'!$U$439</f>
        <v>6474.61</v>
      </c>
      <c r="X440" s="46">
        <f>'пятая ц.к.'!$U$440</f>
        <v>6125.82</v>
      </c>
      <c r="Y440" s="47">
        <f>'пятая ц.к.'!$U$441</f>
        <v>5921.97</v>
      </c>
    </row>
    <row r="441" spans="1:25" ht="15" customHeight="1" x14ac:dyDescent="0.25">
      <c r="A441" s="52">
        <f t="shared" si="9"/>
        <v>19</v>
      </c>
      <c r="B441" s="45">
        <f>'пятая ц.к.'!$U$442</f>
        <v>5792.67</v>
      </c>
      <c r="C441" s="46">
        <f>'пятая ц.к.'!$U$443</f>
        <v>5455.47</v>
      </c>
      <c r="D441" s="46">
        <f>'пятая ц.к.'!$U$444</f>
        <v>5356.73</v>
      </c>
      <c r="E441" s="46">
        <f>'пятая ц.к.'!$U$445</f>
        <v>5351.18</v>
      </c>
      <c r="F441" s="46">
        <f>'пятая ц.к.'!$U$446</f>
        <v>5410.01</v>
      </c>
      <c r="G441" s="46">
        <f>'пятая ц.к.'!$U$447</f>
        <v>5752.97</v>
      </c>
      <c r="H441" s="46">
        <f>'пятая ц.к.'!$U$448</f>
        <v>6027.04</v>
      </c>
      <c r="I441" s="46">
        <f>'пятая ц.к.'!$U$449</f>
        <v>6318.21</v>
      </c>
      <c r="J441" s="46">
        <f>'пятая ц.к.'!$U$450</f>
        <v>6985.44</v>
      </c>
      <c r="K441" s="46">
        <f>'пятая ц.к.'!$U$451</f>
        <v>6985.49</v>
      </c>
      <c r="L441" s="46">
        <f>'пятая ц.к.'!$U$452</f>
        <v>6988.9</v>
      </c>
      <c r="M441" s="46">
        <f>'пятая ц.к.'!$U$453</f>
        <v>6950.65</v>
      </c>
      <c r="N441" s="46">
        <f>'пятая ц.к.'!$U$454</f>
        <v>6945.44</v>
      </c>
      <c r="O441" s="46">
        <f>'пятая ц.к.'!$U$455</f>
        <v>6698.25</v>
      </c>
      <c r="P441" s="46">
        <f>'пятая ц.к.'!$U$456</f>
        <v>6675.13</v>
      </c>
      <c r="Q441" s="46">
        <f>'пятая ц.к.'!$U$457</f>
        <v>6995.62</v>
      </c>
      <c r="R441" s="46">
        <f>'пятая ц.к.'!$U$458</f>
        <v>7033.39</v>
      </c>
      <c r="S441" s="46">
        <f>'пятая ц.к.'!$U$459</f>
        <v>6740.42</v>
      </c>
      <c r="T441" s="46">
        <f>'пятая ц.к.'!$U$460</f>
        <v>7122.82</v>
      </c>
      <c r="U441" s="46">
        <f>'пятая ц.к.'!$U$461</f>
        <v>7050.49</v>
      </c>
      <c r="V441" s="46">
        <f>'пятая ц.к.'!$U$462</f>
        <v>6954.86</v>
      </c>
      <c r="W441" s="46">
        <f>'пятая ц.к.'!$U$463</f>
        <v>7022.29</v>
      </c>
      <c r="X441" s="46">
        <f>'пятая ц.к.'!$U$464</f>
        <v>6716.15</v>
      </c>
      <c r="Y441" s="47">
        <f>'пятая ц.к.'!$U$465</f>
        <v>6031.05</v>
      </c>
    </row>
    <row r="442" spans="1:25" s="41" customFormat="1" ht="15" customHeight="1" x14ac:dyDescent="0.25">
      <c r="A442" s="52">
        <f t="shared" si="9"/>
        <v>20</v>
      </c>
      <c r="B442" s="45">
        <f>'пятая ц.к.'!$U$466</f>
        <v>5542.08</v>
      </c>
      <c r="C442" s="46">
        <f>'пятая ц.к.'!$U$467</f>
        <v>5445.05</v>
      </c>
      <c r="D442" s="46">
        <f>'пятая ц.к.'!$U$468</f>
        <v>5333.96</v>
      </c>
      <c r="E442" s="46">
        <f>'пятая ц.к.'!$U$469</f>
        <v>5314.19</v>
      </c>
      <c r="F442" s="46">
        <f>'пятая ц.к.'!$U$470</f>
        <v>5373.05</v>
      </c>
      <c r="G442" s="46">
        <f>'пятая ц.к.'!$U$471</f>
        <v>5675.11</v>
      </c>
      <c r="H442" s="46">
        <f>'пятая ц.к.'!$U$472</f>
        <v>5993.07</v>
      </c>
      <c r="I442" s="46">
        <f>'пятая ц.к.'!$U$473</f>
        <v>6147.45</v>
      </c>
      <c r="J442" s="46">
        <f>'пятая ц.к.'!$U$474</f>
        <v>6247.63</v>
      </c>
      <c r="K442" s="46">
        <f>'пятая ц.к.'!$U$475</f>
        <v>6276.96</v>
      </c>
      <c r="L442" s="46">
        <f>'пятая ц.к.'!$U$476</f>
        <v>6260.03</v>
      </c>
      <c r="M442" s="46">
        <f>'пятая ц.к.'!$U$477</f>
        <v>6240.15</v>
      </c>
      <c r="N442" s="46">
        <f>'пятая ц.к.'!$U$478</f>
        <v>6168.87</v>
      </c>
      <c r="O442" s="46">
        <f>'пятая ц.к.'!$U$479</f>
        <v>6167.83</v>
      </c>
      <c r="P442" s="46">
        <f>'пятая ц.к.'!$U$480</f>
        <v>6226.04</v>
      </c>
      <c r="Q442" s="46">
        <f>'пятая ц.к.'!$U$481</f>
        <v>6214.65</v>
      </c>
      <c r="R442" s="46">
        <f>'пятая ц.к.'!$U$482</f>
        <v>6214.08</v>
      </c>
      <c r="S442" s="46">
        <f>'пятая ц.к.'!$U$483</f>
        <v>6235.12</v>
      </c>
      <c r="T442" s="46">
        <f>'пятая ц.к.'!$U$484</f>
        <v>6228.98</v>
      </c>
      <c r="U442" s="46">
        <f>'пятая ц.к.'!$U$485</f>
        <v>6151.27</v>
      </c>
      <c r="V442" s="46">
        <f>'пятая ц.к.'!$U$486</f>
        <v>6130.52</v>
      </c>
      <c r="W442" s="46">
        <f>'пятая ц.к.'!$U$487</f>
        <v>6070.09</v>
      </c>
      <c r="X442" s="46">
        <f>'пятая ц.к.'!$U$488</f>
        <v>5915.26</v>
      </c>
      <c r="Y442" s="47">
        <f>'пятая ц.к.'!$U$489</f>
        <v>5498.82</v>
      </c>
    </row>
    <row r="443" spans="1:25" ht="15" customHeight="1" x14ac:dyDescent="0.25">
      <c r="A443" s="52">
        <f t="shared" si="9"/>
        <v>21</v>
      </c>
      <c r="B443" s="45">
        <f>'пятая ц.к.'!$U$490</f>
        <v>5261.73</v>
      </c>
      <c r="C443" s="46">
        <f>'пятая ц.к.'!$U$491</f>
        <v>5171.42</v>
      </c>
      <c r="D443" s="46">
        <f>'пятая ц.к.'!$U$492</f>
        <v>5149</v>
      </c>
      <c r="E443" s="46">
        <f>'пятая ц.к.'!$U$493</f>
        <v>5147.75</v>
      </c>
      <c r="F443" s="46">
        <f>'пятая ц.к.'!$U$494</f>
        <v>5192.29</v>
      </c>
      <c r="G443" s="46">
        <f>'пятая ц.к.'!$U$495</f>
        <v>5343.12</v>
      </c>
      <c r="H443" s="46">
        <f>'пятая ц.к.'!$U$496</f>
        <v>5625.34</v>
      </c>
      <c r="I443" s="46">
        <f>'пятая ц.к.'!$U$497</f>
        <v>6000.6</v>
      </c>
      <c r="J443" s="46">
        <f>'пятая ц.к.'!$U$498</f>
        <v>6151.83</v>
      </c>
      <c r="K443" s="46">
        <f>'пятая ц.к.'!$U$499</f>
        <v>6183.89</v>
      </c>
      <c r="L443" s="46">
        <f>'пятая ц.к.'!$U$500</f>
        <v>6194.75</v>
      </c>
      <c r="M443" s="46">
        <f>'пятая ц.к.'!$U$501</f>
        <v>6179.93</v>
      </c>
      <c r="N443" s="46">
        <f>'пятая ц.к.'!$U$502</f>
        <v>6157.76</v>
      </c>
      <c r="O443" s="46">
        <f>'пятая ц.к.'!$U$503</f>
        <v>6159.72</v>
      </c>
      <c r="P443" s="46">
        <f>'пятая ц.к.'!$U$504</f>
        <v>6154.79</v>
      </c>
      <c r="Q443" s="46">
        <f>'пятая ц.к.'!$U$505</f>
        <v>6149.96</v>
      </c>
      <c r="R443" s="46">
        <f>'пятая ц.к.'!$U$506</f>
        <v>6151.81</v>
      </c>
      <c r="S443" s="46">
        <f>'пятая ц.к.'!$U$507</f>
        <v>6161.52</v>
      </c>
      <c r="T443" s="46">
        <f>'пятая ц.к.'!$U$508</f>
        <v>6153.57</v>
      </c>
      <c r="U443" s="46">
        <f>'пятая ц.к.'!$U$509</f>
        <v>6141.44</v>
      </c>
      <c r="V443" s="46">
        <f>'пятая ц.к.'!$U$510</f>
        <v>6107.99</v>
      </c>
      <c r="W443" s="46">
        <f>'пятая ц.к.'!$U$511</f>
        <v>6073.25</v>
      </c>
      <c r="X443" s="46">
        <f>'пятая ц.к.'!$U$512</f>
        <v>5867.28</v>
      </c>
      <c r="Y443" s="47">
        <f>'пятая ц.к.'!$U$513</f>
        <v>5359.47</v>
      </c>
    </row>
    <row r="444" spans="1:25" ht="15" customHeight="1" x14ac:dyDescent="0.25">
      <c r="A444" s="52">
        <f t="shared" si="9"/>
        <v>22</v>
      </c>
      <c r="B444" s="45">
        <f>'пятая ц.к.'!$U$514</f>
        <v>5203.3599999999997</v>
      </c>
      <c r="C444" s="46">
        <f>'пятая ц.к.'!$U$515</f>
        <v>5134.22</v>
      </c>
      <c r="D444" s="46">
        <f>'пятая ц.к.'!$U$516</f>
        <v>5103.9399999999996</v>
      </c>
      <c r="E444" s="46">
        <f>'пятая ц.к.'!$U$517</f>
        <v>5114.3599999999997</v>
      </c>
      <c r="F444" s="46">
        <f>'пятая ц.к.'!$U$518</f>
        <v>5172.72</v>
      </c>
      <c r="G444" s="46">
        <f>'пятая ц.к.'!$U$519</f>
        <v>5406.73</v>
      </c>
      <c r="H444" s="46">
        <f>'пятая ц.к.'!$U$520</f>
        <v>5880.87</v>
      </c>
      <c r="I444" s="46">
        <f>'пятая ц.к.'!$U$521</f>
        <v>6143.41</v>
      </c>
      <c r="J444" s="46">
        <f>'пятая ц.к.'!$U$522</f>
        <v>6263.45</v>
      </c>
      <c r="K444" s="46">
        <f>'пятая ц.к.'!$U$523</f>
        <v>6391.07</v>
      </c>
      <c r="L444" s="46">
        <f>'пятая ц.к.'!$U$524</f>
        <v>6387.67</v>
      </c>
      <c r="M444" s="46">
        <f>'пятая ц.к.'!$U$525</f>
        <v>6294.57</v>
      </c>
      <c r="N444" s="46">
        <f>'пятая ц.к.'!$U$526</f>
        <v>6250.15</v>
      </c>
      <c r="O444" s="46">
        <f>'пятая ц.к.'!$U$527</f>
        <v>6265.26</v>
      </c>
      <c r="P444" s="46">
        <f>'пятая ц.к.'!$U$528</f>
        <v>6242.57</v>
      </c>
      <c r="Q444" s="46">
        <f>'пятая ц.к.'!$U$529</f>
        <v>6224.44</v>
      </c>
      <c r="R444" s="46">
        <f>'пятая ц.к.'!$U$530</f>
        <v>6236.73</v>
      </c>
      <c r="S444" s="46">
        <f>'пятая ц.к.'!$U$531</f>
        <v>6240.97</v>
      </c>
      <c r="T444" s="46">
        <f>'пятая ц.к.'!$U$532</f>
        <v>6217.56</v>
      </c>
      <c r="U444" s="46">
        <f>'пятая ц.к.'!$U$533</f>
        <v>6173.83</v>
      </c>
      <c r="V444" s="46">
        <f>'пятая ц.к.'!$U$534</f>
        <v>6116.42</v>
      </c>
      <c r="W444" s="46">
        <f>'пятая ц.к.'!$U$535</f>
        <v>6097.96</v>
      </c>
      <c r="X444" s="46">
        <f>'пятая ц.к.'!$U$536</f>
        <v>5953.77</v>
      </c>
      <c r="Y444" s="47">
        <f>'пятая ц.к.'!$U$537</f>
        <v>5591.02</v>
      </c>
    </row>
    <row r="445" spans="1:25" ht="15" customHeight="1" x14ac:dyDescent="0.25">
      <c r="A445" s="52">
        <f t="shared" si="9"/>
        <v>23</v>
      </c>
      <c r="B445" s="45">
        <f>'пятая ц.к.'!$U$538</f>
        <v>5432.17</v>
      </c>
      <c r="C445" s="46">
        <f>'пятая ц.к.'!$U$539</f>
        <v>5266.12</v>
      </c>
      <c r="D445" s="46">
        <f>'пятая ц.к.'!$U$540</f>
        <v>5218.54</v>
      </c>
      <c r="E445" s="46">
        <f>'пятая ц.к.'!$U$541</f>
        <v>5192.8900000000003</v>
      </c>
      <c r="F445" s="46">
        <f>'пятая ц.к.'!$U$542</f>
        <v>5201.29</v>
      </c>
      <c r="G445" s="46">
        <f>'пятая ц.к.'!$U$543</f>
        <v>5300.96</v>
      </c>
      <c r="H445" s="46">
        <f>'пятая ц.к.'!$U$544</f>
        <v>5414.52</v>
      </c>
      <c r="I445" s="46">
        <f>'пятая ц.к.'!$U$545</f>
        <v>5618.58</v>
      </c>
      <c r="J445" s="46">
        <f>'пятая ц.к.'!$U$546</f>
        <v>5988.05</v>
      </c>
      <c r="K445" s="46">
        <f>'пятая ц.к.'!$U$547</f>
        <v>6095.39</v>
      </c>
      <c r="L445" s="46">
        <f>'пятая ц.к.'!$U$548</f>
        <v>6113.52</v>
      </c>
      <c r="M445" s="46">
        <f>'пятая ц.к.'!$U$549</f>
        <v>6110.48</v>
      </c>
      <c r="N445" s="46">
        <f>'пятая ц.к.'!$U$550</f>
        <v>6095.21</v>
      </c>
      <c r="O445" s="46">
        <f>'пятая ц.к.'!$U$551</f>
        <v>6115.85</v>
      </c>
      <c r="P445" s="46">
        <f>'пятая ц.к.'!$U$552</f>
        <v>6093.46</v>
      </c>
      <c r="Q445" s="46">
        <f>'пятая ц.к.'!$U$553</f>
        <v>6098.02</v>
      </c>
      <c r="R445" s="46">
        <f>'пятая ц.к.'!$U$554</f>
        <v>6118.59</v>
      </c>
      <c r="S445" s="46">
        <f>'пятая ц.к.'!$U$555</f>
        <v>6150.88</v>
      </c>
      <c r="T445" s="46">
        <f>'пятая ц.к.'!$U$556</f>
        <v>6146.13</v>
      </c>
      <c r="U445" s="46">
        <f>'пятая ц.к.'!$U$557</f>
        <v>6144.05</v>
      </c>
      <c r="V445" s="46">
        <f>'пятая ц.к.'!$U$558</f>
        <v>6109.89</v>
      </c>
      <c r="W445" s="46">
        <f>'пятая ц.к.'!$U$559</f>
        <v>6031.9</v>
      </c>
      <c r="X445" s="46">
        <f>'пятая ц.к.'!$U$560</f>
        <v>5810.23</v>
      </c>
      <c r="Y445" s="47">
        <f>'пятая ц.к.'!$U$561</f>
        <v>5527.39</v>
      </c>
    </row>
    <row r="446" spans="1:25" ht="15" customHeight="1" x14ac:dyDescent="0.25">
      <c r="A446" s="52">
        <f t="shared" si="9"/>
        <v>24</v>
      </c>
      <c r="B446" s="45">
        <f>'пятая ц.к.'!$U$562</f>
        <v>5446.31</v>
      </c>
      <c r="C446" s="46">
        <f>'пятая ц.к.'!$U$563</f>
        <v>5268.96</v>
      </c>
      <c r="D446" s="46">
        <f>'пятая ц.к.'!$U$564</f>
        <v>5156.79</v>
      </c>
      <c r="E446" s="46">
        <f>'пятая ц.к.'!$U$565</f>
        <v>5152.82</v>
      </c>
      <c r="F446" s="46">
        <f>'пятая ц.к.'!$U$566</f>
        <v>5150.17</v>
      </c>
      <c r="G446" s="46">
        <f>'пятая ц.к.'!$U$567</f>
        <v>5219.1499999999996</v>
      </c>
      <c r="H446" s="46">
        <f>'пятая ц.к.'!$U$568</f>
        <v>5280.7</v>
      </c>
      <c r="I446" s="46">
        <f>'пятая ц.к.'!$U$569</f>
        <v>5420.14</v>
      </c>
      <c r="J446" s="46">
        <f>'пятая ц.к.'!$U$570</f>
        <v>5783.88</v>
      </c>
      <c r="K446" s="46">
        <f>'пятая ц.к.'!$U$571</f>
        <v>6040.47</v>
      </c>
      <c r="L446" s="46">
        <f>'пятая ц.к.'!$U$572</f>
        <v>6081.67</v>
      </c>
      <c r="M446" s="46">
        <f>'пятая ц.к.'!$U$573</f>
        <v>6083.26</v>
      </c>
      <c r="N446" s="46">
        <f>'пятая ц.к.'!$U$574</f>
        <v>6066.16</v>
      </c>
      <c r="O446" s="46">
        <f>'пятая ц.к.'!$U$575</f>
        <v>6070.27</v>
      </c>
      <c r="P446" s="46">
        <f>'пятая ц.к.'!$U$576</f>
        <v>6073.83</v>
      </c>
      <c r="Q446" s="46">
        <f>'пятая ц.к.'!$U$577</f>
        <v>6076.35</v>
      </c>
      <c r="R446" s="46">
        <f>'пятая ц.к.'!$U$578</f>
        <v>6100.88</v>
      </c>
      <c r="S446" s="46">
        <f>'пятая ц.к.'!$U$579</f>
        <v>6190.48</v>
      </c>
      <c r="T446" s="46">
        <f>'пятая ц.к.'!$U$580</f>
        <v>6231.66</v>
      </c>
      <c r="U446" s="46">
        <f>'пятая ц.к.'!$U$581</f>
        <v>6230.13</v>
      </c>
      <c r="V446" s="46">
        <f>'пятая ц.к.'!$U$582</f>
        <v>6168.17</v>
      </c>
      <c r="W446" s="46">
        <f>'пятая ц.к.'!$U$583</f>
        <v>6089.99</v>
      </c>
      <c r="X446" s="46">
        <f>'пятая ц.к.'!$U$584</f>
        <v>5974.49</v>
      </c>
      <c r="Y446" s="47">
        <f>'пятая ц.к.'!$U$585</f>
        <v>5842.59</v>
      </c>
    </row>
    <row r="447" spans="1:25" ht="15" customHeight="1" x14ac:dyDescent="0.25">
      <c r="A447" s="52">
        <f t="shared" si="9"/>
        <v>25</v>
      </c>
      <c r="B447" s="45">
        <f>'пятая ц.к.'!$U$586</f>
        <v>5379.15</v>
      </c>
      <c r="C447" s="46">
        <f>'пятая ц.к.'!$U$587</f>
        <v>5257.84</v>
      </c>
      <c r="D447" s="46">
        <f>'пятая ц.к.'!$U$588</f>
        <v>5234.8100000000004</v>
      </c>
      <c r="E447" s="46">
        <f>'пятая ц.к.'!$U$589</f>
        <v>5248.09</v>
      </c>
      <c r="F447" s="46">
        <f>'пятая ц.к.'!$U$590</f>
        <v>5272.76</v>
      </c>
      <c r="G447" s="46">
        <f>'пятая ц.к.'!$U$591</f>
        <v>5535.94</v>
      </c>
      <c r="H447" s="46">
        <f>'пятая ц.к.'!$U$592</f>
        <v>5954.03</v>
      </c>
      <c r="I447" s="46">
        <f>'пятая ц.к.'!$U$593</f>
        <v>6156.55</v>
      </c>
      <c r="J447" s="46">
        <f>'пятая ц.к.'!$U$594</f>
        <v>6348.89</v>
      </c>
      <c r="K447" s="46">
        <f>'пятая ц.к.'!$U$595</f>
        <v>6435.48</v>
      </c>
      <c r="L447" s="46">
        <f>'пятая ц.к.'!$U$596</f>
        <v>6370.04</v>
      </c>
      <c r="M447" s="46">
        <f>'пятая ц.к.'!$U$597</f>
        <v>6343.17</v>
      </c>
      <c r="N447" s="46">
        <f>'пятая ц.к.'!$U$598</f>
        <v>6279.16</v>
      </c>
      <c r="O447" s="46">
        <f>'пятая ц.к.'!$U$599</f>
        <v>6299.75</v>
      </c>
      <c r="P447" s="46">
        <f>'пятая ц.к.'!$U$600</f>
        <v>6313.24</v>
      </c>
      <c r="Q447" s="46">
        <f>'пятая ц.к.'!$U$601</f>
        <v>6318.07</v>
      </c>
      <c r="R447" s="46">
        <f>'пятая ц.к.'!$U$602</f>
        <v>6380.1</v>
      </c>
      <c r="S447" s="46">
        <f>'пятая ц.к.'!$U$603</f>
        <v>6497.29</v>
      </c>
      <c r="T447" s="46">
        <f>'пятая ц.к.'!$U$604</f>
        <v>6486.44</v>
      </c>
      <c r="U447" s="46">
        <f>'пятая ц.к.'!$U$605</f>
        <v>6427.89</v>
      </c>
      <c r="V447" s="46">
        <f>'пятая ц.к.'!$U$606</f>
        <v>6310.54</v>
      </c>
      <c r="W447" s="46">
        <f>'пятая ц.к.'!$U$607</f>
        <v>6194.09</v>
      </c>
      <c r="X447" s="46">
        <f>'пятая ц.к.'!$U$608</f>
        <v>6022.91</v>
      </c>
      <c r="Y447" s="47">
        <f>'пятая ц.к.'!$U$609</f>
        <v>5745.7</v>
      </c>
    </row>
    <row r="448" spans="1:25" ht="15" customHeight="1" x14ac:dyDescent="0.25">
      <c r="A448" s="52">
        <f t="shared" si="9"/>
        <v>26</v>
      </c>
      <c r="B448" s="45">
        <f>'пятая ц.к.'!$U$610</f>
        <v>5399.15</v>
      </c>
      <c r="C448" s="46">
        <f>'пятая ц.к.'!$U$611</f>
        <v>5267</v>
      </c>
      <c r="D448" s="46">
        <f>'пятая ц.к.'!$U$612</f>
        <v>5225.24</v>
      </c>
      <c r="E448" s="46">
        <f>'пятая ц.к.'!$U$613</f>
        <v>5232.95</v>
      </c>
      <c r="F448" s="46">
        <f>'пятая ц.к.'!$U$614</f>
        <v>5328.97</v>
      </c>
      <c r="G448" s="46">
        <f>'пятая ц.к.'!$U$615</f>
        <v>5727.3</v>
      </c>
      <c r="H448" s="46">
        <f>'пятая ц.к.'!$U$616</f>
        <v>6089.5</v>
      </c>
      <c r="I448" s="46">
        <f>'пятая ц.к.'!$U$617</f>
        <v>6169.52</v>
      </c>
      <c r="J448" s="46">
        <f>'пятая ц.к.'!$U$618</f>
        <v>6398.46</v>
      </c>
      <c r="K448" s="46">
        <f>'пятая ц.к.'!$U$619</f>
        <v>6465.31</v>
      </c>
      <c r="L448" s="46">
        <f>'пятая ц.к.'!$U$620</f>
        <v>6428.68</v>
      </c>
      <c r="M448" s="46">
        <f>'пятая ц.к.'!$U$621</f>
        <v>6446.07</v>
      </c>
      <c r="N448" s="46">
        <f>'пятая ц.к.'!$U$622</f>
        <v>6418.65</v>
      </c>
      <c r="O448" s="46">
        <f>'пятая ц.к.'!$U$623</f>
        <v>6416.46</v>
      </c>
      <c r="P448" s="46">
        <f>'пятая ц.к.'!$U$624</f>
        <v>6410.71</v>
      </c>
      <c r="Q448" s="46">
        <f>'пятая ц.к.'!$U$625</f>
        <v>6430.8</v>
      </c>
      <c r="R448" s="46">
        <f>'пятая ц.к.'!$U$626</f>
        <v>6472.7</v>
      </c>
      <c r="S448" s="46">
        <f>'пятая ц.к.'!$U$627</f>
        <v>6528.49</v>
      </c>
      <c r="T448" s="46">
        <f>'пятая ц.к.'!$U$628</f>
        <v>6516.61</v>
      </c>
      <c r="U448" s="46">
        <f>'пятая ц.к.'!$U$629</f>
        <v>6468.75</v>
      </c>
      <c r="V448" s="46">
        <f>'пятая ц.к.'!$U$630</f>
        <v>6426.68</v>
      </c>
      <c r="W448" s="46">
        <f>'пятая ц.к.'!$U$631</f>
        <v>7231.55</v>
      </c>
      <c r="X448" s="46">
        <f>'пятая ц.к.'!$U$632</f>
        <v>6120.89</v>
      </c>
      <c r="Y448" s="47">
        <f>'пятая ц.к.'!$U$633</f>
        <v>5984.27</v>
      </c>
    </row>
    <row r="449" spans="1:25" ht="15" customHeight="1" x14ac:dyDescent="0.25">
      <c r="A449" s="52">
        <f t="shared" si="9"/>
        <v>27</v>
      </c>
      <c r="B449" s="45">
        <f>'пятая ц.к.'!$U$634</f>
        <v>5802.87</v>
      </c>
      <c r="C449" s="46">
        <f>'пятая ц.к.'!$U$635</f>
        <v>5328.34</v>
      </c>
      <c r="D449" s="46">
        <f>'пятая ц.к.'!$U$636</f>
        <v>5291.7</v>
      </c>
      <c r="E449" s="46">
        <f>'пятая ц.к.'!$U$637</f>
        <v>5279.58</v>
      </c>
      <c r="F449" s="46">
        <f>'пятая ц.к.'!$U$638</f>
        <v>5329.66</v>
      </c>
      <c r="G449" s="46">
        <f>'пятая ц.к.'!$U$639</f>
        <v>5643.1</v>
      </c>
      <c r="H449" s="46">
        <f>'пятая ц.к.'!$U$640</f>
        <v>6087.09</v>
      </c>
      <c r="I449" s="46">
        <f>'пятая ц.к.'!$U$641</f>
        <v>6199.51</v>
      </c>
      <c r="J449" s="46">
        <f>'пятая ц.к.'!$U$642</f>
        <v>6418.72</v>
      </c>
      <c r="K449" s="46">
        <f>'пятая ц.к.'!$U$643</f>
        <v>6499.34</v>
      </c>
      <c r="L449" s="46">
        <f>'пятая ц.к.'!$U$644</f>
        <v>6484.51</v>
      </c>
      <c r="M449" s="46">
        <f>'пятая ц.к.'!$U$645</f>
        <v>6469.32</v>
      </c>
      <c r="N449" s="46">
        <f>'пятая ц.к.'!$U$646</f>
        <v>6452.43</v>
      </c>
      <c r="O449" s="46">
        <f>'пятая ц.к.'!$U$647</f>
        <v>6448.37</v>
      </c>
      <c r="P449" s="46">
        <f>'пятая ц.к.'!$U$648</f>
        <v>6452.03</v>
      </c>
      <c r="Q449" s="46">
        <f>'пятая ц.к.'!$U$649</f>
        <v>6458.52</v>
      </c>
      <c r="R449" s="46">
        <f>'пятая ц.к.'!$U$650</f>
        <v>6498.1</v>
      </c>
      <c r="S449" s="46">
        <f>'пятая ц.к.'!$U$651</f>
        <v>6503.33</v>
      </c>
      <c r="T449" s="46">
        <f>'пятая ц.к.'!$U$652</f>
        <v>6491.79</v>
      </c>
      <c r="U449" s="46">
        <f>'пятая ц.к.'!$U$653</f>
        <v>6450.83</v>
      </c>
      <c r="V449" s="46">
        <f>'пятая ц.к.'!$U$654</f>
        <v>6360.85</v>
      </c>
      <c r="W449" s="46">
        <f>'пятая ц.к.'!$U$655</f>
        <v>6226.83</v>
      </c>
      <c r="X449" s="46">
        <f>'пятая ц.к.'!$U$656</f>
        <v>6093.68</v>
      </c>
      <c r="Y449" s="47">
        <f>'пятая ц.к.'!$U$657</f>
        <v>5971.27</v>
      </c>
    </row>
    <row r="450" spans="1:25" ht="15" customHeight="1" x14ac:dyDescent="0.25">
      <c r="A450" s="52">
        <f t="shared" si="9"/>
        <v>28</v>
      </c>
      <c r="B450" s="45">
        <f>'пятая ц.к.'!$U$658</f>
        <v>5561.06</v>
      </c>
      <c r="C450" s="46">
        <f>'пятая ц.к.'!$U$659</f>
        <v>5323.11</v>
      </c>
      <c r="D450" s="46">
        <f>'пятая ц.к.'!$U$660</f>
        <v>5285.51</v>
      </c>
      <c r="E450" s="46">
        <f>'пятая ц.к.'!$U$661</f>
        <v>5304.93</v>
      </c>
      <c r="F450" s="46">
        <f>'пятая ц.к.'!$U$662</f>
        <v>5346.18</v>
      </c>
      <c r="G450" s="46">
        <f>'пятая ц.к.'!$U$663</f>
        <v>5580.74</v>
      </c>
      <c r="H450" s="46">
        <f>'пятая ц.к.'!$U$664</f>
        <v>6040.92</v>
      </c>
      <c r="I450" s="46">
        <f>'пятая ц.к.'!$U$665</f>
        <v>6231.31</v>
      </c>
      <c r="J450" s="46">
        <f>'пятая ц.к.'!$U$666</f>
        <v>6380.12</v>
      </c>
      <c r="K450" s="46">
        <f>'пятая ц.к.'!$U$667</f>
        <v>6455.01</v>
      </c>
      <c r="L450" s="46">
        <f>'пятая ц.к.'!$U$668</f>
        <v>6460.43</v>
      </c>
      <c r="M450" s="46">
        <f>'пятая ц.к.'!$U$669</f>
        <v>6186.98</v>
      </c>
      <c r="N450" s="46">
        <f>'пятая ц.к.'!$U$670</f>
        <v>6429.2</v>
      </c>
      <c r="O450" s="46">
        <f>'пятая ц.к.'!$U$671</f>
        <v>6439.64</v>
      </c>
      <c r="P450" s="46">
        <f>'пятая ц.к.'!$U$672</f>
        <v>6404.31</v>
      </c>
      <c r="Q450" s="46">
        <f>'пятая ц.к.'!$U$673</f>
        <v>6421.66</v>
      </c>
      <c r="R450" s="46">
        <f>'пятая ц.к.'!$U$674</f>
        <v>6428.27</v>
      </c>
      <c r="S450" s="46">
        <f>'пятая ц.к.'!$U$675</f>
        <v>6514.18</v>
      </c>
      <c r="T450" s="46">
        <f>'пятая ц.к.'!$U$676</f>
        <v>6500.01</v>
      </c>
      <c r="U450" s="46">
        <f>'пятая ц.к.'!$U$677</f>
        <v>6454.99</v>
      </c>
      <c r="V450" s="46">
        <f>'пятая ц.к.'!$U$678</f>
        <v>6395.22</v>
      </c>
      <c r="W450" s="46">
        <f>'пятая ц.к.'!$U$679</f>
        <v>6434.28</v>
      </c>
      <c r="X450" s="46">
        <f>'пятая ц.к.'!$U$680</f>
        <v>6102.28</v>
      </c>
      <c r="Y450" s="47">
        <f>'пятая ц.к.'!$U$681</f>
        <v>5988.93</v>
      </c>
    </row>
    <row r="451" spans="1:25" ht="15" customHeight="1" x14ac:dyDescent="0.25">
      <c r="A451" s="52">
        <f t="shared" si="9"/>
        <v>29</v>
      </c>
      <c r="B451" s="45">
        <f>'пятая ц.к.'!$U$682</f>
        <v>5875.69</v>
      </c>
      <c r="C451" s="46">
        <f>'пятая ц.к.'!$U$683</f>
        <v>5555.13</v>
      </c>
      <c r="D451" s="46">
        <f>'пятая ц.к.'!$U$684</f>
        <v>5390.58</v>
      </c>
      <c r="E451" s="46">
        <f>'пятая ц.к.'!$U$685</f>
        <v>5558.82</v>
      </c>
      <c r="F451" s="46">
        <f>'пятая ц.к.'!$U$686</f>
        <v>5542.47</v>
      </c>
      <c r="G451" s="46">
        <f>'пятая ц.к.'!$U$687</f>
        <v>5938.32</v>
      </c>
      <c r="H451" s="46">
        <f>'пятая ц.к.'!$U$688</f>
        <v>6137.61</v>
      </c>
      <c r="I451" s="46">
        <f>'пятая ц.к.'!$U$689</f>
        <v>6322.86</v>
      </c>
      <c r="J451" s="46">
        <f>'пятая ц.к.'!$U$690</f>
        <v>6506.02</v>
      </c>
      <c r="K451" s="46">
        <f>'пятая ц.к.'!$U$691</f>
        <v>6585.54</v>
      </c>
      <c r="L451" s="46">
        <f>'пятая ц.к.'!$U$692</f>
        <v>6579.72</v>
      </c>
      <c r="M451" s="46">
        <f>'пятая ц.к.'!$U$693</f>
        <v>6551.51</v>
      </c>
      <c r="N451" s="46">
        <f>'пятая ц.к.'!$U$694</f>
        <v>6520.97</v>
      </c>
      <c r="O451" s="46">
        <f>'пятая ц.к.'!$U$695</f>
        <v>6535.93</v>
      </c>
      <c r="P451" s="46">
        <f>'пятая ц.к.'!$U$696</f>
        <v>6540.23</v>
      </c>
      <c r="Q451" s="46">
        <f>'пятая ц.к.'!$U$697</f>
        <v>6545.33</v>
      </c>
      <c r="R451" s="46">
        <f>'пятая ц.к.'!$U$698</f>
        <v>6579.27</v>
      </c>
      <c r="S451" s="46">
        <f>'пятая ц.к.'!$U$699</f>
        <v>6584.36</v>
      </c>
      <c r="T451" s="46">
        <f>'пятая ц.к.'!$U$700</f>
        <v>7766.04</v>
      </c>
      <c r="U451" s="46">
        <f>'пятая ц.к.'!$U$701</f>
        <v>6522.92</v>
      </c>
      <c r="V451" s="46">
        <f>'пятая ц.к.'!$U$702</f>
        <v>6453.96</v>
      </c>
      <c r="W451" s="46">
        <f>'пятая ц.к.'!$U$703</f>
        <v>6486.45</v>
      </c>
      <c r="X451" s="46">
        <f>'пятая ц.к.'!$U$704</f>
        <v>6149.6</v>
      </c>
      <c r="Y451" s="47">
        <f>'пятая ц.к.'!$U$705</f>
        <v>6070.02</v>
      </c>
    </row>
    <row r="452" spans="1:25" ht="15" customHeight="1" x14ac:dyDescent="0.25">
      <c r="A452" s="63">
        <f t="shared" si="9"/>
        <v>30</v>
      </c>
      <c r="B452" s="45">
        <f>'пятая ц.к.'!$U$706</f>
        <v>5970.11</v>
      </c>
      <c r="C452" s="46">
        <f>'пятая ц.к.'!$U$707</f>
        <v>5571.75</v>
      </c>
      <c r="D452" s="46">
        <f>'пятая ц.к.'!$U$708</f>
        <v>5421.59</v>
      </c>
      <c r="E452" s="46">
        <f>'пятая ц.к.'!$U$709</f>
        <v>5423.51</v>
      </c>
      <c r="F452" s="46">
        <f>'пятая ц.к.'!$U$710</f>
        <v>5436.99</v>
      </c>
      <c r="G452" s="46">
        <f>'пятая ц.к.'!$U$711</f>
        <v>5633.13</v>
      </c>
      <c r="H452" s="46">
        <f>'пятая ц.к.'!$U$712</f>
        <v>5972.21</v>
      </c>
      <c r="I452" s="46">
        <f>'пятая ц.к.'!$U$713</f>
        <v>6129.67</v>
      </c>
      <c r="J452" s="46">
        <f>'пятая ц.к.'!$U$714</f>
        <v>6330.56</v>
      </c>
      <c r="K452" s="46">
        <f>'пятая ц.к.'!$U$715</f>
        <v>6201.12</v>
      </c>
      <c r="L452" s="46">
        <f>'пятая ц.к.'!$U$716</f>
        <v>6490.29</v>
      </c>
      <c r="M452" s="46">
        <f>'пятая ц.к.'!$U$717</f>
        <v>6503.12</v>
      </c>
      <c r="N452" s="46">
        <f>'пятая ц.к.'!$U$718</f>
        <v>6497.17</v>
      </c>
      <c r="O452" s="46">
        <f>'пятая ц.к.'!$U$719</f>
        <v>6500.27</v>
      </c>
      <c r="P452" s="46">
        <f>'пятая ц.к.'!$U$720</f>
        <v>6494.23</v>
      </c>
      <c r="Q452" s="46">
        <f>'пятая ц.к.'!$U$721</f>
        <v>6502.25</v>
      </c>
      <c r="R452" s="46">
        <f>'пятая ц.к.'!$U$722</f>
        <v>6542.83</v>
      </c>
      <c r="S452" s="46">
        <f>'пятая ц.к.'!$U$723</f>
        <v>6760.83</v>
      </c>
      <c r="T452" s="46">
        <f>'пятая ц.к.'!$U$724</f>
        <v>7972.67</v>
      </c>
      <c r="U452" s="46">
        <f>'пятая ц.к.'!$U$725</f>
        <v>7798.71</v>
      </c>
      <c r="V452" s="46">
        <f>'пятая ц.к.'!$U$726</f>
        <v>6559.33</v>
      </c>
      <c r="W452" s="46">
        <f>'пятая ц.к.'!$U$727</f>
        <v>7361.07</v>
      </c>
      <c r="X452" s="46">
        <f>'пятая ц.к.'!$U$728</f>
        <v>6399.15</v>
      </c>
      <c r="Y452" s="47">
        <f>'пятая ц.к.'!$U$729</f>
        <v>6128.46</v>
      </c>
    </row>
    <row r="453" spans="1:25" ht="15" hidden="1" customHeight="1" thickBot="1" x14ac:dyDescent="0.3">
      <c r="A453" s="64">
        <f t="shared" si="9"/>
        <v>31</v>
      </c>
      <c r="B453" s="48">
        <f>'пятая ц.к.'!$U$730</f>
        <v>0</v>
      </c>
      <c r="C453" s="49">
        <f>'пятая ц.к.'!$U$731</f>
        <v>0</v>
      </c>
      <c r="D453" s="49">
        <f>'пятая ц.к.'!$U$732</f>
        <v>0</v>
      </c>
      <c r="E453" s="49">
        <f>'пятая ц.к.'!$U$733</f>
        <v>0</v>
      </c>
      <c r="F453" s="49">
        <f>'пятая ц.к.'!$U$734</f>
        <v>0</v>
      </c>
      <c r="G453" s="49">
        <f>'пятая ц.к.'!$U$735</f>
        <v>0</v>
      </c>
      <c r="H453" s="49">
        <f>'пятая ц.к.'!$U$736</f>
        <v>0</v>
      </c>
      <c r="I453" s="49">
        <f>'пятая ц.к.'!$U$737</f>
        <v>0</v>
      </c>
      <c r="J453" s="49">
        <f>'пятая ц.к.'!$U$738</f>
        <v>0</v>
      </c>
      <c r="K453" s="49">
        <f>'пятая ц.к.'!$U$739</f>
        <v>0</v>
      </c>
      <c r="L453" s="49">
        <f>'пятая ц.к.'!$U$740</f>
        <v>0</v>
      </c>
      <c r="M453" s="49">
        <f>'пятая ц.к.'!$U$741</f>
        <v>0</v>
      </c>
      <c r="N453" s="49">
        <f>'пятая ц.к.'!$U$742</f>
        <v>0</v>
      </c>
      <c r="O453" s="49">
        <f>'пятая ц.к.'!$U$743</f>
        <v>0</v>
      </c>
      <c r="P453" s="49">
        <f>'пятая ц.к.'!$U$744</f>
        <v>0</v>
      </c>
      <c r="Q453" s="49">
        <f>'пятая ц.к.'!$U$745</f>
        <v>0</v>
      </c>
      <c r="R453" s="49">
        <f>'пятая ц.к.'!$U$746</f>
        <v>0</v>
      </c>
      <c r="S453" s="49">
        <f>'пятая ц.к.'!$U$747</f>
        <v>0</v>
      </c>
      <c r="T453" s="49">
        <f>'пятая ц.к.'!$U$748</f>
        <v>0</v>
      </c>
      <c r="U453" s="49">
        <f>'пятая ц.к.'!$U$749</f>
        <v>0</v>
      </c>
      <c r="V453" s="49">
        <f>'пятая ц.к.'!$U$750</f>
        <v>0</v>
      </c>
      <c r="W453" s="49">
        <f>'пятая ц.к.'!$U$751</f>
        <v>0</v>
      </c>
      <c r="X453" s="49">
        <f>'пятая ц.к.'!$U$752</f>
        <v>0</v>
      </c>
      <c r="Y453" s="50">
        <f>'пятая ц.к.'!$U$753</f>
        <v>0</v>
      </c>
    </row>
    <row r="454" spans="1:25" ht="15" customHeight="1" thickBot="1" x14ac:dyDescent="0.3">
      <c r="A454" s="55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5" customHeight="1" x14ac:dyDescent="0.2">
      <c r="A455" s="457" t="s">
        <v>34</v>
      </c>
      <c r="B455" s="419" t="s">
        <v>6</v>
      </c>
      <c r="C455" s="419"/>
      <c r="D455" s="419"/>
      <c r="E455" s="419"/>
      <c r="F455" s="419"/>
      <c r="G455" s="419"/>
      <c r="H455" s="419"/>
      <c r="I455" s="419"/>
      <c r="J455" s="419"/>
      <c r="K455" s="419"/>
      <c r="L455" s="419"/>
      <c r="M455" s="419"/>
      <c r="N455" s="419"/>
      <c r="O455" s="419"/>
      <c r="P455" s="419"/>
      <c r="Q455" s="419"/>
      <c r="R455" s="419"/>
      <c r="S455" s="419"/>
      <c r="T455" s="419"/>
      <c r="U455" s="419"/>
      <c r="V455" s="419"/>
      <c r="W455" s="419"/>
      <c r="X455" s="419"/>
      <c r="Y455" s="420"/>
    </row>
    <row r="456" spans="1:25" ht="15" customHeight="1" x14ac:dyDescent="0.2">
      <c r="A456" s="458"/>
      <c r="B456" s="421"/>
      <c r="C456" s="421"/>
      <c r="D456" s="421"/>
      <c r="E456" s="421"/>
      <c r="F456" s="421"/>
      <c r="G456" s="421"/>
      <c r="H456" s="421"/>
      <c r="I456" s="421"/>
      <c r="J456" s="421"/>
      <c r="K456" s="421"/>
      <c r="L456" s="421"/>
      <c r="M456" s="421"/>
      <c r="N456" s="421"/>
      <c r="O456" s="421"/>
      <c r="P456" s="421"/>
      <c r="Q456" s="421"/>
      <c r="R456" s="421"/>
      <c r="S456" s="421"/>
      <c r="T456" s="421"/>
      <c r="U456" s="421"/>
      <c r="V456" s="421"/>
      <c r="W456" s="421"/>
      <c r="X456" s="421"/>
      <c r="Y456" s="422"/>
    </row>
    <row r="457" spans="1:25" ht="15" customHeight="1" thickBot="1" x14ac:dyDescent="0.25">
      <c r="A457" s="458"/>
      <c r="B457" s="423"/>
      <c r="C457" s="423"/>
      <c r="D457" s="423"/>
      <c r="E457" s="423"/>
      <c r="F457" s="423"/>
      <c r="G457" s="423"/>
      <c r="H457" s="423"/>
      <c r="I457" s="423"/>
      <c r="J457" s="423"/>
      <c r="K457" s="423"/>
      <c r="L457" s="423"/>
      <c r="M457" s="423"/>
      <c r="N457" s="423"/>
      <c r="O457" s="423"/>
      <c r="P457" s="423"/>
      <c r="Q457" s="423"/>
      <c r="R457" s="423"/>
      <c r="S457" s="423"/>
      <c r="T457" s="423"/>
      <c r="U457" s="423"/>
      <c r="V457" s="423"/>
      <c r="W457" s="423"/>
      <c r="X457" s="423"/>
      <c r="Y457" s="424"/>
    </row>
    <row r="458" spans="1:25" ht="23.25" customHeight="1" thickBot="1" x14ac:dyDescent="0.25">
      <c r="A458" s="459"/>
      <c r="B458" s="34" t="s">
        <v>46</v>
      </c>
      <c r="C458" s="34" t="s">
        <v>47</v>
      </c>
      <c r="D458" s="34" t="s">
        <v>48</v>
      </c>
      <c r="E458" s="34" t="s">
        <v>68</v>
      </c>
      <c r="F458" s="34" t="s">
        <v>49</v>
      </c>
      <c r="G458" s="34" t="s">
        <v>50</v>
      </c>
      <c r="H458" s="34" t="s">
        <v>51</v>
      </c>
      <c r="I458" s="34" t="s">
        <v>52</v>
      </c>
      <c r="J458" s="34" t="s">
        <v>53</v>
      </c>
      <c r="K458" s="34" t="s">
        <v>54</v>
      </c>
      <c r="L458" s="34" t="s">
        <v>55</v>
      </c>
      <c r="M458" s="34" t="s">
        <v>56</v>
      </c>
      <c r="N458" s="34" t="s">
        <v>69</v>
      </c>
      <c r="O458" s="34" t="s">
        <v>57</v>
      </c>
      <c r="P458" s="34" t="s">
        <v>58</v>
      </c>
      <c r="Q458" s="34" t="s">
        <v>59</v>
      </c>
      <c r="R458" s="34" t="s">
        <v>60</v>
      </c>
      <c r="S458" s="34" t="s">
        <v>61</v>
      </c>
      <c r="T458" s="34" t="s">
        <v>62</v>
      </c>
      <c r="U458" s="34" t="s">
        <v>63</v>
      </c>
      <c r="V458" s="34" t="s">
        <v>64</v>
      </c>
      <c r="W458" s="34" t="s">
        <v>65</v>
      </c>
      <c r="X458" s="34" t="s">
        <v>66</v>
      </c>
      <c r="Y458" s="34" t="s">
        <v>67</v>
      </c>
    </row>
    <row r="459" spans="1:25" s="40" customFormat="1" ht="15" customHeight="1" x14ac:dyDescent="0.25">
      <c r="A459" s="51">
        <v>1</v>
      </c>
      <c r="B459" s="42">
        <f>'пятая ц.к.'!$V$10</f>
        <v>5487.84</v>
      </c>
      <c r="C459" s="43">
        <f>'пятая ц.к.'!$V$11</f>
        <v>5466.49</v>
      </c>
      <c r="D459" s="43">
        <f>'пятая ц.к.'!$V$12</f>
        <v>5466.46</v>
      </c>
      <c r="E459" s="43">
        <f>'пятая ц.к.'!$V$13</f>
        <v>5375.79</v>
      </c>
      <c r="F459" s="43">
        <f>'пятая ц.к.'!$V$14</f>
        <v>5428.71</v>
      </c>
      <c r="G459" s="43">
        <f>'пятая ц.к.'!$V$15</f>
        <v>5776.36</v>
      </c>
      <c r="H459" s="43">
        <f>'пятая ц.к.'!$V$16</f>
        <v>5843.74</v>
      </c>
      <c r="I459" s="43">
        <f>'пятая ц.к.'!$V$17</f>
        <v>6187.02</v>
      </c>
      <c r="J459" s="43">
        <f>'пятая ц.к.'!$V$18</f>
        <v>6410.21</v>
      </c>
      <c r="K459" s="43">
        <f>'пятая ц.к.'!$V$19</f>
        <v>6438.83</v>
      </c>
      <c r="L459" s="43">
        <f>'пятая ц.к.'!$V$20</f>
        <v>6412.09</v>
      </c>
      <c r="M459" s="43">
        <f>'пятая ц.к.'!$V$21</f>
        <v>6356.72</v>
      </c>
      <c r="N459" s="43">
        <f>'пятая ц.к.'!$V$22</f>
        <v>6337.28</v>
      </c>
      <c r="O459" s="43">
        <f>'пятая ц.к.'!$V$23</f>
        <v>6355.17</v>
      </c>
      <c r="P459" s="43">
        <f>'пятая ц.к.'!$V$24</f>
        <v>6347.98</v>
      </c>
      <c r="Q459" s="43">
        <f>'пятая ц.к.'!$V$25</f>
        <v>6336.21</v>
      </c>
      <c r="R459" s="43">
        <f>'пятая ц.к.'!$V$26</f>
        <v>6317.72</v>
      </c>
      <c r="S459" s="43">
        <f>'пятая ц.к.'!$V$27</f>
        <v>6336.87</v>
      </c>
      <c r="T459" s="43">
        <f>'пятая ц.к.'!$V$28</f>
        <v>6365.44</v>
      </c>
      <c r="U459" s="43">
        <f>'пятая ц.к.'!$V$29</f>
        <v>6347.36</v>
      </c>
      <c r="V459" s="43">
        <f>'пятая ц.к.'!$V$30</f>
        <v>6269.49</v>
      </c>
      <c r="W459" s="43">
        <f>'пятая ц.к.'!$V$31</f>
        <v>6228.31</v>
      </c>
      <c r="X459" s="43">
        <f>'пятая ц.к.'!$V$32</f>
        <v>5918.97</v>
      </c>
      <c r="Y459" s="44">
        <f>'пятая ц.к.'!$V$33</f>
        <v>5581.95</v>
      </c>
    </row>
    <row r="460" spans="1:25" ht="15" customHeight="1" x14ac:dyDescent="0.25">
      <c r="A460" s="52">
        <f>A459+1</f>
        <v>2</v>
      </c>
      <c r="B460" s="45">
        <f>'пятая ц.к.'!$V$34</f>
        <v>5291.73</v>
      </c>
      <c r="C460" s="46">
        <f>'пятая ц.к.'!$V$35</f>
        <v>5209.76</v>
      </c>
      <c r="D460" s="46">
        <f>'пятая ц.к.'!$V$36</f>
        <v>5161.4799999999996</v>
      </c>
      <c r="E460" s="46">
        <f>'пятая ц.к.'!$V$37</f>
        <v>5120.59</v>
      </c>
      <c r="F460" s="46">
        <f>'пятая ц.к.'!$V$38</f>
        <v>5146.8999999999996</v>
      </c>
      <c r="G460" s="46">
        <f>'пятая ц.к.'!$V$39</f>
        <v>5328.14</v>
      </c>
      <c r="H460" s="46">
        <f>'пятая ц.к.'!$V$40</f>
        <v>5490.3</v>
      </c>
      <c r="I460" s="46">
        <f>'пятая ц.к.'!$V$41</f>
        <v>5762.7</v>
      </c>
      <c r="J460" s="46">
        <f>'пятая ц.к.'!$V$42</f>
        <v>6036.4</v>
      </c>
      <c r="K460" s="46">
        <f>'пятая ц.к.'!$V$43</f>
        <v>6096.74</v>
      </c>
      <c r="L460" s="46">
        <f>'пятая ц.к.'!$V$44</f>
        <v>6100.9</v>
      </c>
      <c r="M460" s="46">
        <f>'пятая ц.к.'!$V$45</f>
        <v>6094.07</v>
      </c>
      <c r="N460" s="46">
        <f>'пятая ц.к.'!$V$46</f>
        <v>6087.06</v>
      </c>
      <c r="O460" s="46">
        <f>'пятая ц.к.'!$V$47</f>
        <v>6089.5</v>
      </c>
      <c r="P460" s="46">
        <f>'пятая ц.к.'!$V$48</f>
        <v>6087.44</v>
      </c>
      <c r="Q460" s="46">
        <f>'пятая ц.к.'!$V$49</f>
        <v>6089.8</v>
      </c>
      <c r="R460" s="46">
        <f>'пятая ц.к.'!$V$50</f>
        <v>6072.74</v>
      </c>
      <c r="S460" s="46">
        <f>'пятая ц.к.'!$V$51</f>
        <v>6107.42</v>
      </c>
      <c r="T460" s="46">
        <f>'пятая ц.к.'!$V$52</f>
        <v>6123.5</v>
      </c>
      <c r="U460" s="46">
        <f>'пятая ц.к.'!$V$53</f>
        <v>6126.26</v>
      </c>
      <c r="V460" s="46">
        <f>'пятая ц.к.'!$V$54</f>
        <v>6110.13</v>
      </c>
      <c r="W460" s="46">
        <f>'пятая ц.к.'!$V$55</f>
        <v>6034.96</v>
      </c>
      <c r="X460" s="46">
        <f>'пятая ц.к.'!$V$56</f>
        <v>5782.21</v>
      </c>
      <c r="Y460" s="47">
        <f>'пятая ц.к.'!$V$57</f>
        <v>5600.44</v>
      </c>
    </row>
    <row r="461" spans="1:25" ht="15" customHeight="1" x14ac:dyDescent="0.25">
      <c r="A461" s="52">
        <f t="shared" ref="A461:A489" si="10">A460+1</f>
        <v>3</v>
      </c>
      <c r="B461" s="45">
        <f>'пятая ц.к.'!$V$58</f>
        <v>5520.62</v>
      </c>
      <c r="C461" s="46">
        <f>'пятая ц.к.'!$V$59</f>
        <v>5423.42</v>
      </c>
      <c r="D461" s="46">
        <f>'пятая ц.к.'!$V$60</f>
        <v>5427.89</v>
      </c>
      <c r="E461" s="46">
        <f>'пятая ц.к.'!$V$61</f>
        <v>5352.18</v>
      </c>
      <c r="F461" s="46">
        <f>'пятая ц.к.'!$V$62</f>
        <v>5421.49</v>
      </c>
      <c r="G461" s="46">
        <f>'пятая ц.к.'!$V$63</f>
        <v>5498.49</v>
      </c>
      <c r="H461" s="46">
        <f>'пятая ц.к.'!$V$64</f>
        <v>5637.23</v>
      </c>
      <c r="I461" s="46">
        <f>'пятая ц.к.'!$V$65</f>
        <v>5779.01</v>
      </c>
      <c r="J461" s="46">
        <f>'пятая ц.к.'!$V$66</f>
        <v>6179.9</v>
      </c>
      <c r="K461" s="46">
        <f>'пятая ц.к.'!$V$67</f>
        <v>6235.56</v>
      </c>
      <c r="L461" s="46">
        <f>'пятая ц.к.'!$V$68</f>
        <v>6256.27</v>
      </c>
      <c r="M461" s="46">
        <f>'пятая ц.к.'!$V$69</f>
        <v>6255.8</v>
      </c>
      <c r="N461" s="46">
        <f>'пятая ц.к.'!$V$70</f>
        <v>6248.64</v>
      </c>
      <c r="O461" s="46">
        <f>'пятая ц.к.'!$V$71</f>
        <v>6239.23</v>
      </c>
      <c r="P461" s="46">
        <f>'пятая ц.к.'!$V$72</f>
        <v>6249.08</v>
      </c>
      <c r="Q461" s="46">
        <f>'пятая ц.к.'!$V$73</f>
        <v>6259.57</v>
      </c>
      <c r="R461" s="46">
        <f>'пятая ц.к.'!$V$74</f>
        <v>6282.01</v>
      </c>
      <c r="S461" s="46">
        <f>'пятая ц.к.'!$V$75</f>
        <v>6309.64</v>
      </c>
      <c r="T461" s="46">
        <f>'пятая ц.к.'!$V$76</f>
        <v>6345.97</v>
      </c>
      <c r="U461" s="46">
        <f>'пятая ц.к.'!$V$77</f>
        <v>6356.81</v>
      </c>
      <c r="V461" s="46">
        <f>'пятая ц.к.'!$V$78</f>
        <v>6317.28</v>
      </c>
      <c r="W461" s="46">
        <f>'пятая ц.к.'!$V$79</f>
        <v>6281.66</v>
      </c>
      <c r="X461" s="46">
        <f>'пятая ц.к.'!$V$80</f>
        <v>5988.71</v>
      </c>
      <c r="Y461" s="47">
        <f>'пятая ц.к.'!$V$81</f>
        <v>5747.85</v>
      </c>
    </row>
    <row r="462" spans="1:25" ht="15" customHeight="1" x14ac:dyDescent="0.25">
      <c r="A462" s="52">
        <f t="shared" si="10"/>
        <v>4</v>
      </c>
      <c r="B462" s="45">
        <f>'пятая ц.к.'!$V$82</f>
        <v>5592.45</v>
      </c>
      <c r="C462" s="46">
        <f>'пятая ц.к.'!$V$83</f>
        <v>5486.34</v>
      </c>
      <c r="D462" s="46">
        <f>'пятая ц.к.'!$V$84</f>
        <v>5428.07</v>
      </c>
      <c r="E462" s="46">
        <f>'пятая ц.к.'!$V$85</f>
        <v>5417.81</v>
      </c>
      <c r="F462" s="46">
        <f>'пятая ц.к.'!$V$86</f>
        <v>5278</v>
      </c>
      <c r="G462" s="46">
        <f>'пятая ц.к.'!$V$87</f>
        <v>5420.05</v>
      </c>
      <c r="H462" s="46">
        <f>'пятая ц.к.'!$V$88</f>
        <v>5483.93</v>
      </c>
      <c r="I462" s="46">
        <f>'пятая ц.к.'!$V$89</f>
        <v>5570.87</v>
      </c>
      <c r="J462" s="46">
        <f>'пятая ц.к.'!$V$90</f>
        <v>5710.72</v>
      </c>
      <c r="K462" s="46">
        <f>'пятая ц.к.'!$V$91</f>
        <v>5932.65</v>
      </c>
      <c r="L462" s="46">
        <f>'пятая ц.к.'!$V$92</f>
        <v>6030.33</v>
      </c>
      <c r="M462" s="46">
        <f>'пятая ц.к.'!$V$93</f>
        <v>6039.8</v>
      </c>
      <c r="N462" s="46">
        <f>'пятая ц.к.'!$V$94</f>
        <v>6035.81</v>
      </c>
      <c r="O462" s="46">
        <f>'пятая ц.к.'!$V$95</f>
        <v>6040.44</v>
      </c>
      <c r="P462" s="46">
        <f>'пятая ц.к.'!$V$96</f>
        <v>6043.84</v>
      </c>
      <c r="Q462" s="46">
        <f>'пятая ц.к.'!$V$97</f>
        <v>6051.34</v>
      </c>
      <c r="R462" s="46">
        <f>'пятая ц.к.'!$V$98</f>
        <v>6047.84</v>
      </c>
      <c r="S462" s="46">
        <f>'пятая ц.к.'!$V$99</f>
        <v>6084.44</v>
      </c>
      <c r="T462" s="46">
        <f>'пятая ц.к.'!$V$100</f>
        <v>6111.34</v>
      </c>
      <c r="U462" s="46">
        <f>'пятая ц.к.'!$V$101</f>
        <v>6076.18</v>
      </c>
      <c r="V462" s="46">
        <f>'пятая ц.к.'!$V$102</f>
        <v>6055.68</v>
      </c>
      <c r="W462" s="46">
        <f>'пятая ц.к.'!$V$103</f>
        <v>6035.55</v>
      </c>
      <c r="X462" s="46">
        <f>'пятая ц.к.'!$V$104</f>
        <v>5767.63</v>
      </c>
      <c r="Y462" s="47">
        <f>'пятая ц.к.'!$V$105</f>
        <v>5430.73</v>
      </c>
    </row>
    <row r="463" spans="1:25" ht="15" customHeight="1" x14ac:dyDescent="0.25">
      <c r="A463" s="52">
        <f t="shared" si="10"/>
        <v>5</v>
      </c>
      <c r="B463" s="45">
        <f>'пятая ц.к.'!$V$106</f>
        <v>5360.88</v>
      </c>
      <c r="C463" s="46">
        <f>'пятая ц.к.'!$V$107</f>
        <v>5262.48</v>
      </c>
      <c r="D463" s="46">
        <f>'пятая ц.к.'!$V$108</f>
        <v>5244.93</v>
      </c>
      <c r="E463" s="46">
        <f>'пятая ц.к.'!$V$109</f>
        <v>5259.59</v>
      </c>
      <c r="F463" s="46">
        <f>'пятая ц.к.'!$V$110</f>
        <v>5275.38</v>
      </c>
      <c r="G463" s="46">
        <f>'пятая ц.к.'!$V$111</f>
        <v>5394.69</v>
      </c>
      <c r="H463" s="46">
        <f>'пятая ц.к.'!$V$112</f>
        <v>5581.84</v>
      </c>
      <c r="I463" s="46">
        <f>'пятая ц.к.'!$V$113</f>
        <v>5830.12</v>
      </c>
      <c r="J463" s="46">
        <f>'пятая ц.к.'!$V$114</f>
        <v>6215.46</v>
      </c>
      <c r="K463" s="46">
        <f>'пятая ц.к.'!$V$115</f>
        <v>6335.04</v>
      </c>
      <c r="L463" s="46">
        <f>'пятая ц.к.'!$V$116</f>
        <v>6290.94</v>
      </c>
      <c r="M463" s="46">
        <f>'пятая ц.к.'!$V$117</f>
        <v>6293.98</v>
      </c>
      <c r="N463" s="46">
        <f>'пятая ц.к.'!$V$118</f>
        <v>6271.46</v>
      </c>
      <c r="O463" s="46">
        <f>'пятая ц.к.'!$V$119</f>
        <v>6274.72</v>
      </c>
      <c r="P463" s="46">
        <f>'пятая ц.к.'!$V$120</f>
        <v>6276.52</v>
      </c>
      <c r="Q463" s="46">
        <f>'пятая ц.к.'!$V$121</f>
        <v>6304.01</v>
      </c>
      <c r="R463" s="46">
        <f>'пятая ц.к.'!$V$122</f>
        <v>6332.08</v>
      </c>
      <c r="S463" s="46">
        <f>'пятая ц.к.'!$V$123</f>
        <v>6372.84</v>
      </c>
      <c r="T463" s="46">
        <f>'пятая ц.к.'!$V$124</f>
        <v>6375.61</v>
      </c>
      <c r="U463" s="46">
        <f>'пятая ц.к.'!$V$125</f>
        <v>6366.17</v>
      </c>
      <c r="V463" s="46">
        <f>'пятая ц.к.'!$V$126</f>
        <v>6300.27</v>
      </c>
      <c r="W463" s="46">
        <f>'пятая ц.к.'!$V$127</f>
        <v>6197.32</v>
      </c>
      <c r="X463" s="46">
        <f>'пятая ц.к.'!$V$128</f>
        <v>5815.03</v>
      </c>
      <c r="Y463" s="47">
        <f>'пятая ц.к.'!$V$129</f>
        <v>5532.32</v>
      </c>
    </row>
    <row r="464" spans="1:25" ht="15" customHeight="1" x14ac:dyDescent="0.25">
      <c r="A464" s="52">
        <f t="shared" si="10"/>
        <v>6</v>
      </c>
      <c r="B464" s="45">
        <f>'пятая ц.к.'!$V$130</f>
        <v>5352.92</v>
      </c>
      <c r="C464" s="46">
        <f>'пятая ц.к.'!$V$131</f>
        <v>5277.48</v>
      </c>
      <c r="D464" s="46">
        <f>'пятая ц.к.'!$V$132</f>
        <v>5179.0200000000004</v>
      </c>
      <c r="E464" s="46">
        <f>'пятая ц.к.'!$V$133</f>
        <v>5237.4799999999996</v>
      </c>
      <c r="F464" s="46">
        <f>'пятая ц.к.'!$V$134</f>
        <v>5300.87</v>
      </c>
      <c r="G464" s="46">
        <f>'пятая ц.к.'!$V$135</f>
        <v>5400.24</v>
      </c>
      <c r="H464" s="46">
        <f>'пятая ц.к.'!$V$136</f>
        <v>5653.34</v>
      </c>
      <c r="I464" s="46">
        <f>'пятая ц.к.'!$V$137</f>
        <v>5917.99</v>
      </c>
      <c r="J464" s="46">
        <f>'пятая ц.к.'!$V$138</f>
        <v>6278.44</v>
      </c>
      <c r="K464" s="46">
        <f>'пятая ц.к.'!$V$139</f>
        <v>6379.85</v>
      </c>
      <c r="L464" s="46">
        <f>'пятая ц.к.'!$V$140</f>
        <v>6349.11</v>
      </c>
      <c r="M464" s="46">
        <f>'пятая ц.к.'!$V$141</f>
        <v>6340.02</v>
      </c>
      <c r="N464" s="46">
        <f>'пятая ц.к.'!$V$142</f>
        <v>6309.7</v>
      </c>
      <c r="O464" s="46">
        <f>'пятая ц.к.'!$V$143</f>
        <v>6333.15</v>
      </c>
      <c r="P464" s="46">
        <f>'пятая ц.к.'!$V$144</f>
        <v>6329.95</v>
      </c>
      <c r="Q464" s="46">
        <f>'пятая ц.к.'!$V$145</f>
        <v>6372.77</v>
      </c>
      <c r="R464" s="46">
        <f>'пятая ц.к.'!$V$146</f>
        <v>6376.78</v>
      </c>
      <c r="S464" s="46">
        <f>'пятая ц.к.'!$V$147</f>
        <v>6397.19</v>
      </c>
      <c r="T464" s="46">
        <f>'пятая ц.к.'!$V$148</f>
        <v>6388.02</v>
      </c>
      <c r="U464" s="46">
        <f>'пятая ц.к.'!$V$149</f>
        <v>6362.18</v>
      </c>
      <c r="V464" s="46">
        <f>'пятая ц.к.'!$V$150</f>
        <v>6244.52</v>
      </c>
      <c r="W464" s="46">
        <f>'пятая ц.к.'!$V$151</f>
        <v>6167.39</v>
      </c>
      <c r="X464" s="46">
        <f>'пятая ц.к.'!$V$152</f>
        <v>5983.09</v>
      </c>
      <c r="Y464" s="47">
        <f>'пятая ц.к.'!$V$153</f>
        <v>5511.66</v>
      </c>
    </row>
    <row r="465" spans="1:25" ht="15" customHeight="1" x14ac:dyDescent="0.25">
      <c r="A465" s="52">
        <f t="shared" si="10"/>
        <v>7</v>
      </c>
      <c r="B465" s="45">
        <f>'пятая ц.к.'!$V$154</f>
        <v>5341.64</v>
      </c>
      <c r="C465" s="46">
        <f>'пятая ц.к.'!$V$155</f>
        <v>5296.63</v>
      </c>
      <c r="D465" s="46">
        <f>'пятая ц.к.'!$V$156</f>
        <v>5216.32</v>
      </c>
      <c r="E465" s="46">
        <f>'пятая ц.к.'!$V$157</f>
        <v>5257.95</v>
      </c>
      <c r="F465" s="46">
        <f>'пятая ц.к.'!$V$158</f>
        <v>5296.09</v>
      </c>
      <c r="G465" s="46">
        <f>'пятая ц.к.'!$V$159</f>
        <v>5520.53</v>
      </c>
      <c r="H465" s="46">
        <f>'пятая ц.к.'!$V$160</f>
        <v>5743.73</v>
      </c>
      <c r="I465" s="46">
        <f>'пятая ц.к.'!$V$161</f>
        <v>6124.37</v>
      </c>
      <c r="J465" s="46">
        <f>'пятая ц.к.'!$V$162</f>
        <v>6299.46</v>
      </c>
      <c r="K465" s="46">
        <f>'пятая ц.к.'!$V$163</f>
        <v>6355.18</v>
      </c>
      <c r="L465" s="46">
        <f>'пятая ц.к.'!$V$164</f>
        <v>6342.61</v>
      </c>
      <c r="M465" s="46">
        <f>'пятая ц.к.'!$V$165</f>
        <v>6336.76</v>
      </c>
      <c r="N465" s="46">
        <f>'пятая ц.к.'!$V$166</f>
        <v>6322.86</v>
      </c>
      <c r="O465" s="46">
        <f>'пятая ц.к.'!$V$167</f>
        <v>6342.83</v>
      </c>
      <c r="P465" s="46">
        <f>'пятая ц.к.'!$V$168</f>
        <v>6342.79</v>
      </c>
      <c r="Q465" s="46">
        <f>'пятая ц.к.'!$V$169</f>
        <v>6360.26</v>
      </c>
      <c r="R465" s="46">
        <f>'пятая ц.к.'!$V$170</f>
        <v>6372.18</v>
      </c>
      <c r="S465" s="46">
        <f>'пятая ц.к.'!$V$171</f>
        <v>6464.85</v>
      </c>
      <c r="T465" s="46">
        <f>'пятая ц.к.'!$V$172</f>
        <v>6414.22</v>
      </c>
      <c r="U465" s="46">
        <f>'пятая ц.к.'!$V$173</f>
        <v>6393.22</v>
      </c>
      <c r="V465" s="46">
        <f>'пятая ц.к.'!$V$174</f>
        <v>6317.06</v>
      </c>
      <c r="W465" s="46">
        <f>'пятая ц.к.'!$V$175</f>
        <v>6271.71</v>
      </c>
      <c r="X465" s="46">
        <f>'пятая ц.к.'!$V$176</f>
        <v>6152.03</v>
      </c>
      <c r="Y465" s="47">
        <f>'пятая ц.к.'!$V$177</f>
        <v>6049.47</v>
      </c>
    </row>
    <row r="466" spans="1:25" ht="15" customHeight="1" x14ac:dyDescent="0.25">
      <c r="A466" s="52">
        <f t="shared" si="10"/>
        <v>8</v>
      </c>
      <c r="B466" s="45">
        <f>'пятая ц.к.'!$V$178</f>
        <v>6003.7</v>
      </c>
      <c r="C466" s="46">
        <f>'пятая ц.к.'!$V$179</f>
        <v>5552.65</v>
      </c>
      <c r="D466" s="46">
        <f>'пятая ц.к.'!$V$180</f>
        <v>5428.68</v>
      </c>
      <c r="E466" s="46">
        <f>'пятая ц.к.'!$V$181</f>
        <v>5447.78</v>
      </c>
      <c r="F466" s="46">
        <f>'пятая ц.к.'!$V$182</f>
        <v>5548.86</v>
      </c>
      <c r="G466" s="46">
        <f>'пятая ц.к.'!$V$183</f>
        <v>6172.99</v>
      </c>
      <c r="H466" s="46">
        <f>'пятая ц.к.'!$V$184</f>
        <v>6328.84</v>
      </c>
      <c r="I466" s="46">
        <f>'пятая ц.к.'!$V$185</f>
        <v>6395.7</v>
      </c>
      <c r="J466" s="46">
        <f>'пятая ц.к.'!$V$186</f>
        <v>6641.09</v>
      </c>
      <c r="K466" s="46">
        <f>'пятая ц.к.'!$V$187</f>
        <v>6680.27</v>
      </c>
      <c r="L466" s="46">
        <f>'пятая ц.к.'!$V$188</f>
        <v>6644.91</v>
      </c>
      <c r="M466" s="46">
        <f>'пятая ц.к.'!$V$189</f>
        <v>6631.49</v>
      </c>
      <c r="N466" s="46">
        <f>'пятая ц.к.'!$V$190</f>
        <v>6604.34</v>
      </c>
      <c r="O466" s="46">
        <f>'пятая ц.к.'!$V$191</f>
        <v>6618.4</v>
      </c>
      <c r="P466" s="46">
        <f>'пятая ц.к.'!$V$192</f>
        <v>6619.69</v>
      </c>
      <c r="Q466" s="46">
        <f>'пятая ц.к.'!$V$193</f>
        <v>6635.71</v>
      </c>
      <c r="R466" s="46">
        <f>'пятая ц.к.'!$V$194</f>
        <v>6652.85</v>
      </c>
      <c r="S466" s="46">
        <f>'пятая ц.к.'!$V$195</f>
        <v>6708.13</v>
      </c>
      <c r="T466" s="46">
        <f>'пятая ц.к.'!$V$196</f>
        <v>6751.89</v>
      </c>
      <c r="U466" s="46">
        <f>'пятая ц.к.'!$V$197</f>
        <v>6718.54</v>
      </c>
      <c r="V466" s="46">
        <f>'пятая ц.к.'!$V$198</f>
        <v>6628.87</v>
      </c>
      <c r="W466" s="46">
        <f>'пятая ц.к.'!$V$199</f>
        <v>6601.73</v>
      </c>
      <c r="X466" s="46">
        <f>'пятая ц.к.'!$V$200</f>
        <v>6344.48</v>
      </c>
      <c r="Y466" s="47">
        <f>'пятая ц.к.'!$V$201</f>
        <v>6258.68</v>
      </c>
    </row>
    <row r="467" spans="1:25" ht="15" customHeight="1" x14ac:dyDescent="0.25">
      <c r="A467" s="52">
        <f t="shared" si="10"/>
        <v>9</v>
      </c>
      <c r="B467" s="45">
        <f>'пятая ц.к.'!$V$202</f>
        <v>5815.32</v>
      </c>
      <c r="C467" s="46">
        <f>'пятая ц.к.'!$V$203</f>
        <v>5507.99</v>
      </c>
      <c r="D467" s="46">
        <f>'пятая ц.к.'!$V$204</f>
        <v>5429.59</v>
      </c>
      <c r="E467" s="46">
        <f>'пятая ц.к.'!$V$205</f>
        <v>5421.27</v>
      </c>
      <c r="F467" s="46">
        <f>'пятая ц.к.'!$V$206</f>
        <v>5442.84</v>
      </c>
      <c r="G467" s="46">
        <f>'пятая ц.к.'!$V$207</f>
        <v>5659.33</v>
      </c>
      <c r="H467" s="46">
        <f>'пятая ц.к.'!$V$208</f>
        <v>6034.72</v>
      </c>
      <c r="I467" s="46">
        <f>'пятая ц.к.'!$V$209</f>
        <v>6112.22</v>
      </c>
      <c r="J467" s="46">
        <f>'пятая ц.к.'!$V$210</f>
        <v>6273.33</v>
      </c>
      <c r="K467" s="46">
        <f>'пятая ц.к.'!$V$211</f>
        <v>6448.07</v>
      </c>
      <c r="L467" s="46">
        <f>'пятая ц.к.'!$V$212</f>
        <v>6405.94</v>
      </c>
      <c r="M467" s="46">
        <f>'пятая ц.к.'!$V$213</f>
        <v>6394.74</v>
      </c>
      <c r="N467" s="46">
        <f>'пятая ц.к.'!$V$214</f>
        <v>6380.38</v>
      </c>
      <c r="O467" s="46">
        <f>'пятая ц.к.'!$V$215</f>
        <v>6372.69</v>
      </c>
      <c r="P467" s="46">
        <f>'пятая ц.к.'!$V$216</f>
        <v>6363.18</v>
      </c>
      <c r="Q467" s="46">
        <f>'пятая ц.к.'!$V$217</f>
        <v>6371.95</v>
      </c>
      <c r="R467" s="46">
        <f>'пятая ц.к.'!$V$218</f>
        <v>6388.75</v>
      </c>
      <c r="S467" s="46">
        <f>'пятая ц.к.'!$V$219</f>
        <v>6509.26</v>
      </c>
      <c r="T467" s="46">
        <f>'пятая ц.к.'!$V$220</f>
        <v>6354.91</v>
      </c>
      <c r="U467" s="46">
        <f>'пятая ц.к.'!$V$221</f>
        <v>6349.36</v>
      </c>
      <c r="V467" s="46">
        <f>'пятая ц.к.'!$V$222</f>
        <v>6339.37</v>
      </c>
      <c r="W467" s="46">
        <f>'пятая ц.к.'!$V$223</f>
        <v>6276.12</v>
      </c>
      <c r="X467" s="46">
        <f>'пятая ц.к.'!$V$224</f>
        <v>6156.34</v>
      </c>
      <c r="Y467" s="47">
        <f>'пятая ц.к.'!$V$225</f>
        <v>6019.41</v>
      </c>
    </row>
    <row r="468" spans="1:25" ht="15" customHeight="1" x14ac:dyDescent="0.25">
      <c r="A468" s="52">
        <f t="shared" si="10"/>
        <v>10</v>
      </c>
      <c r="B468" s="45">
        <f>'пятая ц.к.'!$V$226</f>
        <v>5613.05</v>
      </c>
      <c r="C468" s="46">
        <f>'пятая ц.к.'!$V$227</f>
        <v>5447.94</v>
      </c>
      <c r="D468" s="46">
        <f>'пятая ц.к.'!$V$228</f>
        <v>5370.39</v>
      </c>
      <c r="E468" s="46">
        <f>'пятая ц.к.'!$V$229</f>
        <v>5370.98</v>
      </c>
      <c r="F468" s="46">
        <f>'пятая ц.к.'!$V$230</f>
        <v>5377.22</v>
      </c>
      <c r="G468" s="46">
        <f>'пятая ц.к.'!$V$231</f>
        <v>5481.8</v>
      </c>
      <c r="H468" s="46">
        <f>'пятая ц.к.'!$V$232</f>
        <v>5731.09</v>
      </c>
      <c r="I468" s="46">
        <f>'пятая ц.к.'!$V$233</f>
        <v>6034.56</v>
      </c>
      <c r="J468" s="46">
        <f>'пятая ц.к.'!$V$234</f>
        <v>6171</v>
      </c>
      <c r="K468" s="46">
        <f>'пятая ц.к.'!$V$235</f>
        <v>6271.63</v>
      </c>
      <c r="L468" s="46">
        <f>'пятая ц.к.'!$V$236</f>
        <v>6293.33</v>
      </c>
      <c r="M468" s="46">
        <f>'пятая ц.к.'!$V$237</f>
        <v>6309.82</v>
      </c>
      <c r="N468" s="46">
        <f>'пятая ц.к.'!$V$238</f>
        <v>6305.22</v>
      </c>
      <c r="O468" s="46">
        <f>'пятая ц.к.'!$V$239</f>
        <v>6311.2</v>
      </c>
      <c r="P468" s="46">
        <f>'пятая ц.к.'!$V$240</f>
        <v>6315.16</v>
      </c>
      <c r="Q468" s="46">
        <f>'пятая ц.к.'!$V$241</f>
        <v>6337.9</v>
      </c>
      <c r="R468" s="46">
        <f>'пятая ц.к.'!$V$242</f>
        <v>6333.76</v>
      </c>
      <c r="S468" s="46">
        <f>'пятая ц.к.'!$V$243</f>
        <v>6389.18</v>
      </c>
      <c r="T468" s="46">
        <f>'пятая ц.к.'!$V$244</f>
        <v>6385.5</v>
      </c>
      <c r="U468" s="46">
        <f>'пятая ц.к.'!$V$245</f>
        <v>6379.44</v>
      </c>
      <c r="V468" s="46">
        <f>'пятая ц.к.'!$V$246</f>
        <v>6334.33</v>
      </c>
      <c r="W468" s="46">
        <f>'пятая ц.к.'!$V$247</f>
        <v>6279.9</v>
      </c>
      <c r="X468" s="46">
        <f>'пятая ц.к.'!$V$248</f>
        <v>6210.57</v>
      </c>
      <c r="Y468" s="47">
        <f>'пятая ц.к.'!$V$249</f>
        <v>6036.1</v>
      </c>
    </row>
    <row r="469" spans="1:25" s="41" customFormat="1" ht="15" customHeight="1" x14ac:dyDescent="0.25">
      <c r="A469" s="52">
        <f t="shared" si="10"/>
        <v>11</v>
      </c>
      <c r="B469" s="45">
        <f>'пятая ц.к.'!$V$250</f>
        <v>5653.09</v>
      </c>
      <c r="C469" s="46">
        <f>'пятая ц.к.'!$V$251</f>
        <v>5471.66</v>
      </c>
      <c r="D469" s="46">
        <f>'пятая ц.к.'!$V$252</f>
        <v>5375.4</v>
      </c>
      <c r="E469" s="46">
        <f>'пятая ц.к.'!$V$253</f>
        <v>5382.36</v>
      </c>
      <c r="F469" s="46">
        <f>'пятая ц.к.'!$V$254</f>
        <v>5398.14</v>
      </c>
      <c r="G469" s="46">
        <f>'пятая ц.к.'!$V$255</f>
        <v>5657.35</v>
      </c>
      <c r="H469" s="46">
        <f>'пятая ц.к.'!$V$256</f>
        <v>6048.84</v>
      </c>
      <c r="I469" s="46">
        <f>'пятая ц.к.'!$V$257</f>
        <v>6236.71</v>
      </c>
      <c r="J469" s="46">
        <f>'пятая ц.к.'!$V$258</f>
        <v>6393.12</v>
      </c>
      <c r="K469" s="46">
        <f>'пятая ц.к.'!$V$259</f>
        <v>6456.66</v>
      </c>
      <c r="L469" s="46">
        <f>'пятая ц.к.'!$V$260</f>
        <v>6433.03</v>
      </c>
      <c r="M469" s="46">
        <f>'пятая ц.к.'!$V$261</f>
        <v>6423.05</v>
      </c>
      <c r="N469" s="46">
        <f>'пятая ц.к.'!$V$262</f>
        <v>6410.32</v>
      </c>
      <c r="O469" s="46">
        <f>'пятая ц.к.'!$V$263</f>
        <v>6416.57</v>
      </c>
      <c r="P469" s="46">
        <f>'пятая ц.к.'!$V$264</f>
        <v>6439.18</v>
      </c>
      <c r="Q469" s="46">
        <f>'пятая ц.к.'!$V$265</f>
        <v>6431.34</v>
      </c>
      <c r="R469" s="46">
        <f>'пятая ц.к.'!$V$266</f>
        <v>6434.78</v>
      </c>
      <c r="S469" s="46">
        <f>'пятая ц.к.'!$V$267</f>
        <v>6522.85</v>
      </c>
      <c r="T469" s="46">
        <f>'пятая ц.к.'!$V$268</f>
        <v>6555.96</v>
      </c>
      <c r="U469" s="46">
        <f>'пятая ц.к.'!$V$269</f>
        <v>6531.48</v>
      </c>
      <c r="V469" s="46">
        <f>'пятая ц.к.'!$V$270</f>
        <v>6334.96</v>
      </c>
      <c r="W469" s="46">
        <f>'пятая ц.к.'!$V$271</f>
        <v>6277.93</v>
      </c>
      <c r="X469" s="46">
        <f>'пятая ц.к.'!$V$272</f>
        <v>6128.94</v>
      </c>
      <c r="Y469" s="47">
        <f>'пятая ц.к.'!$V$273</f>
        <v>5745.51</v>
      </c>
    </row>
    <row r="470" spans="1:25" ht="15" customHeight="1" x14ac:dyDescent="0.25">
      <c r="A470" s="52">
        <f t="shared" si="10"/>
        <v>12</v>
      </c>
      <c r="B470" s="45">
        <f>'пятая ц.к.'!$V$274</f>
        <v>5651.37</v>
      </c>
      <c r="C470" s="46">
        <f>'пятая ц.к.'!$V$275</f>
        <v>5475.92</v>
      </c>
      <c r="D470" s="46">
        <f>'пятая ц.к.'!$V$276</f>
        <v>5397.78</v>
      </c>
      <c r="E470" s="46">
        <f>'пятая ц.к.'!$V$277</f>
        <v>5403.5</v>
      </c>
      <c r="F470" s="46">
        <f>'пятая ц.к.'!$V$278</f>
        <v>5407.18</v>
      </c>
      <c r="G470" s="46">
        <f>'пятая ц.к.'!$V$279</f>
        <v>5649.26</v>
      </c>
      <c r="H470" s="46">
        <f>'пятая ц.к.'!$V$280</f>
        <v>6132.79</v>
      </c>
      <c r="I470" s="46">
        <f>'пятая ц.к.'!$V$281</f>
        <v>6226.38</v>
      </c>
      <c r="J470" s="46">
        <f>'пятая ц.к.'!$V$282</f>
        <v>6350.07</v>
      </c>
      <c r="K470" s="46">
        <f>'пятая ц.к.'!$V$283</f>
        <v>6348.49</v>
      </c>
      <c r="L470" s="46">
        <f>'пятая ц.к.'!$V$284</f>
        <v>6378.16</v>
      </c>
      <c r="M470" s="46">
        <f>'пятая ц.к.'!$V$285</f>
        <v>6337.26</v>
      </c>
      <c r="N470" s="46">
        <f>'пятая ц.к.'!$V$286</f>
        <v>6333.98</v>
      </c>
      <c r="O470" s="46">
        <f>'пятая ц.к.'!$V$287</f>
        <v>6339.56</v>
      </c>
      <c r="P470" s="46">
        <f>'пятая ц.к.'!$V$288</f>
        <v>6337.39</v>
      </c>
      <c r="Q470" s="46">
        <f>'пятая ц.к.'!$V$289</f>
        <v>6341.38</v>
      </c>
      <c r="R470" s="46">
        <f>'пятая ц.к.'!$V$290</f>
        <v>6344.62</v>
      </c>
      <c r="S470" s="46">
        <f>'пятая ц.к.'!$V$291</f>
        <v>6510.01</v>
      </c>
      <c r="T470" s="46">
        <f>'пятая ц.к.'!$V$292</f>
        <v>6472.48</v>
      </c>
      <c r="U470" s="46">
        <f>'пятая ц.к.'!$V$293</f>
        <v>6434.84</v>
      </c>
      <c r="V470" s="46">
        <f>'пятая ц.к.'!$V$294</f>
        <v>6342.79</v>
      </c>
      <c r="W470" s="46">
        <f>'пятая ц.к.'!$V$295</f>
        <v>6272.55</v>
      </c>
      <c r="X470" s="46">
        <f>'пятая ц.к.'!$V$296</f>
        <v>6012.42</v>
      </c>
      <c r="Y470" s="47">
        <f>'пятая ц.к.'!$V$297</f>
        <v>5804.19</v>
      </c>
    </row>
    <row r="471" spans="1:25" ht="15" customHeight="1" x14ac:dyDescent="0.25">
      <c r="A471" s="52">
        <f t="shared" si="10"/>
        <v>13</v>
      </c>
      <c r="B471" s="45">
        <f>'пятая ц.к.'!$V$298</f>
        <v>5459.57</v>
      </c>
      <c r="C471" s="46">
        <f>'пятая ц.к.'!$V$299</f>
        <v>5371.46</v>
      </c>
      <c r="D471" s="46">
        <f>'пятая ц.к.'!$V$300</f>
        <v>5292.59</v>
      </c>
      <c r="E471" s="46">
        <f>'пятая ц.к.'!$V$301</f>
        <v>5271.07</v>
      </c>
      <c r="F471" s="46">
        <f>'пятая ц.к.'!$V$302</f>
        <v>5285.03</v>
      </c>
      <c r="G471" s="46">
        <f>'пятая ц.к.'!$V$303</f>
        <v>5522.16</v>
      </c>
      <c r="H471" s="46">
        <f>'пятая ц.к.'!$V$304</f>
        <v>6002.14</v>
      </c>
      <c r="I471" s="46">
        <f>'пятая ц.к.'!$V$305</f>
        <v>6238.45</v>
      </c>
      <c r="J471" s="46">
        <f>'пятая ц.к.'!$V$306</f>
        <v>6339.35</v>
      </c>
      <c r="K471" s="46">
        <f>'пятая ц.к.'!$V$307</f>
        <v>6397.45</v>
      </c>
      <c r="L471" s="46">
        <f>'пятая ц.к.'!$V$308</f>
        <v>6374.11</v>
      </c>
      <c r="M471" s="46">
        <f>'пятая ц.к.'!$V$309</f>
        <v>6374.12</v>
      </c>
      <c r="N471" s="46">
        <f>'пятая ц.к.'!$V$310</f>
        <v>6401.74</v>
      </c>
      <c r="O471" s="46">
        <f>'пятая ц.к.'!$V$311</f>
        <v>6433.13</v>
      </c>
      <c r="P471" s="46">
        <f>'пятая ц.к.'!$V$312</f>
        <v>6434.57</v>
      </c>
      <c r="Q471" s="46">
        <f>'пятая ц.к.'!$V$313</f>
        <v>6445.38</v>
      </c>
      <c r="R471" s="46">
        <f>'пятая ц.к.'!$V$314</f>
        <v>6462.47</v>
      </c>
      <c r="S471" s="46">
        <f>'пятая ц.к.'!$V$315</f>
        <v>6527.99</v>
      </c>
      <c r="T471" s="46">
        <f>'пятая ц.к.'!$V$316</f>
        <v>6567.17</v>
      </c>
      <c r="U471" s="46">
        <f>'пятая ц.к.'!$V$317</f>
        <v>6541.35</v>
      </c>
      <c r="V471" s="46">
        <f>'пятая ц.к.'!$V$318</f>
        <v>6486.69</v>
      </c>
      <c r="W471" s="46">
        <f>'пятая ц.к.'!$V$319</f>
        <v>6641.93</v>
      </c>
      <c r="X471" s="46">
        <f>'пятая ц.к.'!$V$320</f>
        <v>6046.63</v>
      </c>
      <c r="Y471" s="47">
        <f>'пятая ц.к.'!$V$321</f>
        <v>5902.19</v>
      </c>
    </row>
    <row r="472" spans="1:25" ht="15" customHeight="1" x14ac:dyDescent="0.25">
      <c r="A472" s="52">
        <f t="shared" si="10"/>
        <v>14</v>
      </c>
      <c r="B472" s="45">
        <f>'пятая ц.к.'!$V$322</f>
        <v>5946.67</v>
      </c>
      <c r="C472" s="46">
        <f>'пятая ц.к.'!$V$323</f>
        <v>5649.14</v>
      </c>
      <c r="D472" s="46">
        <f>'пятая ц.к.'!$V$324</f>
        <v>5491.7</v>
      </c>
      <c r="E472" s="46">
        <f>'пятая ц.к.'!$V$325</f>
        <v>5501.32</v>
      </c>
      <c r="F472" s="46">
        <f>'пятая ц.к.'!$V$326</f>
        <v>5646.71</v>
      </c>
      <c r="G472" s="46">
        <f>'пятая ц.к.'!$V$327</f>
        <v>5956.81</v>
      </c>
      <c r="H472" s="46">
        <f>'пятая ц.к.'!$V$328</f>
        <v>6259.32</v>
      </c>
      <c r="I472" s="46">
        <f>'пятая ц.к.'!$V$329</f>
        <v>6405.81</v>
      </c>
      <c r="J472" s="46">
        <f>'пятая ц.к.'!$V$330</f>
        <v>6901.42</v>
      </c>
      <c r="K472" s="46">
        <f>'пятая ц.к.'!$V$331</f>
        <v>6975.63</v>
      </c>
      <c r="L472" s="46">
        <f>'пятая ц.к.'!$V$332</f>
        <v>6945.33</v>
      </c>
      <c r="M472" s="46">
        <f>'пятая ц.к.'!$V$333</f>
        <v>6935.44</v>
      </c>
      <c r="N472" s="46">
        <f>'пятая ц.к.'!$V$334</f>
        <v>6911.66</v>
      </c>
      <c r="O472" s="46">
        <f>'пятая ц.к.'!$V$335</f>
        <v>6936.91</v>
      </c>
      <c r="P472" s="46">
        <f>'пятая ц.к.'!$V$336</f>
        <v>6933.84</v>
      </c>
      <c r="Q472" s="46">
        <f>'пятая ц.к.'!$V$337</f>
        <v>6937.94</v>
      </c>
      <c r="R472" s="46">
        <f>'пятая ц.к.'!$V$338</f>
        <v>6933.36</v>
      </c>
      <c r="S472" s="46">
        <f>'пятая ц.к.'!$V$339</f>
        <v>7003.12</v>
      </c>
      <c r="T472" s="46">
        <f>'пятая ц.к.'!$V$340</f>
        <v>7013.73</v>
      </c>
      <c r="U472" s="46">
        <f>'пятая ц.к.'!$V$341</f>
        <v>6944.67</v>
      </c>
      <c r="V472" s="46">
        <f>'пятая ц.к.'!$V$342</f>
        <v>6883.1</v>
      </c>
      <c r="W472" s="46">
        <f>'пятая ц.к.'!$V$343</f>
        <v>6796.73</v>
      </c>
      <c r="X472" s="46">
        <f>'пятая ц.к.'!$V$344</f>
        <v>6253.74</v>
      </c>
      <c r="Y472" s="47">
        <f>'пятая ц.к.'!$V$345</f>
        <v>6080.64</v>
      </c>
    </row>
    <row r="473" spans="1:25" ht="15" customHeight="1" x14ac:dyDescent="0.25">
      <c r="A473" s="52">
        <f t="shared" si="10"/>
        <v>15</v>
      </c>
      <c r="B473" s="45">
        <f>'пятая ц.к.'!$V$346</f>
        <v>6101.94</v>
      </c>
      <c r="C473" s="46">
        <f>'пятая ц.к.'!$V$347</f>
        <v>5669.21</v>
      </c>
      <c r="D473" s="46">
        <f>'пятая ц.к.'!$V$348</f>
        <v>5526.2</v>
      </c>
      <c r="E473" s="46">
        <f>'пятая ц.к.'!$V$349</f>
        <v>5546.23</v>
      </c>
      <c r="F473" s="46">
        <f>'пятая ц.к.'!$V$350</f>
        <v>5643.24</v>
      </c>
      <c r="G473" s="46">
        <f>'пятая ц.к.'!$V$351</f>
        <v>6126.65</v>
      </c>
      <c r="H473" s="46">
        <f>'пятая ц.к.'!$V$352</f>
        <v>6258.87</v>
      </c>
      <c r="I473" s="46">
        <f>'пятая ц.к.'!$V$353</f>
        <v>6494.74</v>
      </c>
      <c r="J473" s="46">
        <f>'пятая ц.к.'!$V$354</f>
        <v>6830.15</v>
      </c>
      <c r="K473" s="46">
        <f>'пятая ц.к.'!$V$355</f>
        <v>6909.64</v>
      </c>
      <c r="L473" s="46">
        <f>'пятая ц.к.'!$V$356</f>
        <v>6880.9</v>
      </c>
      <c r="M473" s="46">
        <f>'пятая ц.к.'!$V$357</f>
        <v>6864.21</v>
      </c>
      <c r="N473" s="46">
        <f>'пятая ц.к.'!$V$358</f>
        <v>6849.21</v>
      </c>
      <c r="O473" s="46">
        <f>'пятая ц.к.'!$V$359</f>
        <v>6857.15</v>
      </c>
      <c r="P473" s="46">
        <f>'пятая ц.к.'!$V$360</f>
        <v>6843.76</v>
      </c>
      <c r="Q473" s="46">
        <f>'пятая ц.к.'!$V$361</f>
        <v>6854.59</v>
      </c>
      <c r="R473" s="46">
        <f>'пятая ц.к.'!$V$362</f>
        <v>6888.87</v>
      </c>
      <c r="S473" s="46">
        <f>'пятая ц.к.'!$V$363</f>
        <v>6944.31</v>
      </c>
      <c r="T473" s="46">
        <f>'пятая ц.к.'!$V$364</f>
        <v>7300.66</v>
      </c>
      <c r="U473" s="46">
        <f>'пятая ц.к.'!$V$365</f>
        <v>6917.83</v>
      </c>
      <c r="V473" s="46">
        <f>'пятая ц.к.'!$V$366</f>
        <v>6808.1</v>
      </c>
      <c r="W473" s="46">
        <f>'пятая ц.к.'!$V$367</f>
        <v>6743.94</v>
      </c>
      <c r="X473" s="46">
        <f>'пятая ц.к.'!$V$368</f>
        <v>6308.73</v>
      </c>
      <c r="Y473" s="47">
        <f>'пятая ц.к.'!$V$369</f>
        <v>6226.86</v>
      </c>
    </row>
    <row r="474" spans="1:25" ht="15" customHeight="1" x14ac:dyDescent="0.25">
      <c r="A474" s="52">
        <f t="shared" si="10"/>
        <v>16</v>
      </c>
      <c r="B474" s="45">
        <f>'пятая ц.к.'!$V$370</f>
        <v>6165.99</v>
      </c>
      <c r="C474" s="46">
        <f>'пятая ц.к.'!$V$371</f>
        <v>5991.32</v>
      </c>
      <c r="D474" s="46">
        <f>'пятая ц.к.'!$V$372</f>
        <v>5800.03</v>
      </c>
      <c r="E474" s="46">
        <f>'пятая ц.к.'!$V$373</f>
        <v>5793.3</v>
      </c>
      <c r="F474" s="46">
        <f>'пятая ц.к.'!$V$374</f>
        <v>5761.78</v>
      </c>
      <c r="G474" s="46">
        <f>'пятая ц.к.'!$V$375</f>
        <v>6105.93</v>
      </c>
      <c r="H474" s="46">
        <f>'пятая ц.к.'!$V$376</f>
        <v>6236.43</v>
      </c>
      <c r="I474" s="46">
        <f>'пятая ц.к.'!$V$377</f>
        <v>6288.84</v>
      </c>
      <c r="J474" s="46">
        <f>'пятая ц.к.'!$V$378</f>
        <v>6694.55</v>
      </c>
      <c r="K474" s="46">
        <f>'пятая ц.к.'!$V$379</f>
        <v>6788.68</v>
      </c>
      <c r="L474" s="46">
        <f>'пятая ц.к.'!$V$380</f>
        <v>6759.28</v>
      </c>
      <c r="M474" s="46">
        <f>'пятая ц.к.'!$V$381</f>
        <v>6753.04</v>
      </c>
      <c r="N474" s="46">
        <f>'пятая ц.к.'!$V$382</f>
        <v>6727.92</v>
      </c>
      <c r="O474" s="46">
        <f>'пятая ц.к.'!$V$383</f>
        <v>6726.17</v>
      </c>
      <c r="P474" s="46">
        <f>'пятая ц.к.'!$V$384</f>
        <v>6750.12</v>
      </c>
      <c r="Q474" s="46">
        <f>'пятая ц.к.'!$V$385</f>
        <v>6748.98</v>
      </c>
      <c r="R474" s="46">
        <f>'пятая ц.к.'!$V$386</f>
        <v>6760.87</v>
      </c>
      <c r="S474" s="46">
        <f>'пятая ц.к.'!$V$387</f>
        <v>6805.85</v>
      </c>
      <c r="T474" s="46">
        <f>'пятая ц.к.'!$V$388</f>
        <v>6859.53</v>
      </c>
      <c r="U474" s="46">
        <f>'пятая ц.к.'!$V$389</f>
        <v>6834.06</v>
      </c>
      <c r="V474" s="46">
        <f>'пятая ц.к.'!$V$390</f>
        <v>6790.61</v>
      </c>
      <c r="W474" s="46">
        <f>'пятая ц.к.'!$V$391</f>
        <v>6780.45</v>
      </c>
      <c r="X474" s="46">
        <f>'пятая ц.к.'!$V$392</f>
        <v>6587.42</v>
      </c>
      <c r="Y474" s="47">
        <f>'пятая ц.к.'!$V$393</f>
        <v>6217.63</v>
      </c>
    </row>
    <row r="475" spans="1:25" ht="15" customHeight="1" x14ac:dyDescent="0.25">
      <c r="A475" s="52">
        <f t="shared" si="10"/>
        <v>17</v>
      </c>
      <c r="B475" s="45">
        <f>'пятая ц.к.'!$V$394</f>
        <v>6072.42</v>
      </c>
      <c r="C475" s="46">
        <f>'пятая ц.к.'!$V$395</f>
        <v>6095.8</v>
      </c>
      <c r="D475" s="46">
        <f>'пятая ц.к.'!$V$396</f>
        <v>5675.1</v>
      </c>
      <c r="E475" s="46">
        <f>'пятая ц.к.'!$V$397</f>
        <v>5706.84</v>
      </c>
      <c r="F475" s="46">
        <f>'пятая ц.к.'!$V$398</f>
        <v>5745.76</v>
      </c>
      <c r="G475" s="46">
        <f>'пятая ц.к.'!$V$399</f>
        <v>5960.84</v>
      </c>
      <c r="H475" s="46">
        <f>'пятая ц.к.'!$V$400</f>
        <v>6131.95</v>
      </c>
      <c r="I475" s="46">
        <f>'пятая ц.к.'!$V$401</f>
        <v>6232</v>
      </c>
      <c r="J475" s="46">
        <f>'пятая ц.к.'!$V$402</f>
        <v>6563.71</v>
      </c>
      <c r="K475" s="46">
        <f>'пятая ц.к.'!$V$403</f>
        <v>6623.08</v>
      </c>
      <c r="L475" s="46">
        <f>'пятая ц.к.'!$V$404</f>
        <v>6561.07</v>
      </c>
      <c r="M475" s="46">
        <f>'пятая ц.к.'!$V$405</f>
        <v>6637.4</v>
      </c>
      <c r="N475" s="46">
        <f>'пятая ц.к.'!$V$406</f>
        <v>6613.44</v>
      </c>
      <c r="O475" s="46">
        <f>'пятая ц.к.'!$V$407</f>
        <v>6636.85</v>
      </c>
      <c r="P475" s="46">
        <f>'пятая ц.к.'!$V$408</f>
        <v>6651.95</v>
      </c>
      <c r="Q475" s="46">
        <f>'пятая ц.к.'!$V$409</f>
        <v>6654.55</v>
      </c>
      <c r="R475" s="46">
        <f>'пятая ц.к.'!$V$410</f>
        <v>6662.71</v>
      </c>
      <c r="S475" s="46">
        <f>'пятая ц.к.'!$V$411</f>
        <v>6678.17</v>
      </c>
      <c r="T475" s="46">
        <f>'пятая ц.к.'!$V$412</f>
        <v>6755.27</v>
      </c>
      <c r="U475" s="46">
        <f>'пятая ц.к.'!$V$413</f>
        <v>6726.03</v>
      </c>
      <c r="V475" s="46">
        <f>'пятая ц.к.'!$V$414</f>
        <v>6631.12</v>
      </c>
      <c r="W475" s="46">
        <f>'пятая ц.к.'!$V$415</f>
        <v>6602.93</v>
      </c>
      <c r="X475" s="46">
        <f>'пятая ц.к.'!$V$416</f>
        <v>6526.14</v>
      </c>
      <c r="Y475" s="47">
        <f>'пятая ц.к.'!$V$417</f>
        <v>6230.66</v>
      </c>
    </row>
    <row r="476" spans="1:25" ht="15" customHeight="1" x14ac:dyDescent="0.25">
      <c r="A476" s="52">
        <f t="shared" si="10"/>
        <v>18</v>
      </c>
      <c r="B476" s="45">
        <f>'пятая ц.к.'!$V$418</f>
        <v>6020.06</v>
      </c>
      <c r="C476" s="46">
        <f>'пятая ц.к.'!$V$419</f>
        <v>5633.74</v>
      </c>
      <c r="D476" s="46">
        <f>'пятая ц.к.'!$V$420</f>
        <v>5508.54</v>
      </c>
      <c r="E476" s="46">
        <f>'пятая ц.к.'!$V$421</f>
        <v>5496.62</v>
      </c>
      <c r="F476" s="46">
        <f>'пятая ц.к.'!$V$422</f>
        <v>5634.94</v>
      </c>
      <c r="G476" s="46">
        <f>'пятая ц.к.'!$V$423</f>
        <v>5858.01</v>
      </c>
      <c r="H476" s="46">
        <f>'пятая ц.к.'!$V$424</f>
        <v>6198.87</v>
      </c>
      <c r="I476" s="46">
        <f>'пятая ц.к.'!$V$425</f>
        <v>6379.71</v>
      </c>
      <c r="J476" s="46">
        <f>'пятая ц.к.'!$V$426</f>
        <v>6639.86</v>
      </c>
      <c r="K476" s="46">
        <f>'пятая ц.к.'!$V$427</f>
        <v>6690.81</v>
      </c>
      <c r="L476" s="46">
        <f>'пятая ц.к.'!$V$428</f>
        <v>6669.7</v>
      </c>
      <c r="M476" s="46">
        <f>'пятая ц.к.'!$V$429</f>
        <v>6580.9</v>
      </c>
      <c r="N476" s="46">
        <f>'пятая ц.к.'!$V$430</f>
        <v>6556.82</v>
      </c>
      <c r="O476" s="46">
        <f>'пятая ц.к.'!$V$431</f>
        <v>6619.12</v>
      </c>
      <c r="P476" s="46">
        <f>'пятая ц.к.'!$V$432</f>
        <v>6542.08</v>
      </c>
      <c r="Q476" s="46">
        <f>'пятая ц.к.'!$V$433</f>
        <v>6544.05</v>
      </c>
      <c r="R476" s="46">
        <f>'пятая ц.к.'!$V$434</f>
        <v>6547.71</v>
      </c>
      <c r="S476" s="46">
        <f>'пятая ц.к.'!$V$435</f>
        <v>6671.75</v>
      </c>
      <c r="T476" s="46">
        <f>'пятая ц.к.'!$V$436</f>
        <v>6725.38</v>
      </c>
      <c r="U476" s="46">
        <f>'пятая ц.к.'!$V$437</f>
        <v>6694.35</v>
      </c>
      <c r="V476" s="46">
        <f>'пятая ц.к.'!$V$438</f>
        <v>6679.14</v>
      </c>
      <c r="W476" s="46">
        <f>'пятая ц.к.'!$V$439</f>
        <v>6618.45</v>
      </c>
      <c r="X476" s="46">
        <f>'пятая ц.к.'!$V$440</f>
        <v>6269.66</v>
      </c>
      <c r="Y476" s="47">
        <f>'пятая ц.к.'!$V$441</f>
        <v>6065.81</v>
      </c>
    </row>
    <row r="477" spans="1:25" ht="15" customHeight="1" x14ac:dyDescent="0.25">
      <c r="A477" s="52">
        <f t="shared" si="10"/>
        <v>19</v>
      </c>
      <c r="B477" s="45">
        <f>'пятая ц.к.'!$V$442</f>
        <v>5936.51</v>
      </c>
      <c r="C477" s="46">
        <f>'пятая ц.к.'!$V$443</f>
        <v>5599.31</v>
      </c>
      <c r="D477" s="46">
        <f>'пятая ц.к.'!$V$444</f>
        <v>5500.57</v>
      </c>
      <c r="E477" s="46">
        <f>'пятая ц.к.'!$V$445</f>
        <v>5495.02</v>
      </c>
      <c r="F477" s="46">
        <f>'пятая ц.к.'!$V$446</f>
        <v>5553.85</v>
      </c>
      <c r="G477" s="46">
        <f>'пятая ц.к.'!$V$447</f>
        <v>5896.81</v>
      </c>
      <c r="H477" s="46">
        <f>'пятая ц.к.'!$V$448</f>
        <v>6170.88</v>
      </c>
      <c r="I477" s="46">
        <f>'пятая ц.к.'!$V$449</f>
        <v>6462.05</v>
      </c>
      <c r="J477" s="46">
        <f>'пятая ц.к.'!$V$450</f>
        <v>7129.28</v>
      </c>
      <c r="K477" s="46">
        <f>'пятая ц.к.'!$V$451</f>
        <v>7129.33</v>
      </c>
      <c r="L477" s="46">
        <f>'пятая ц.к.'!$V$452</f>
        <v>7132.74</v>
      </c>
      <c r="M477" s="46">
        <f>'пятая ц.к.'!$V$453</f>
        <v>7094.49</v>
      </c>
      <c r="N477" s="46">
        <f>'пятая ц.к.'!$V$454</f>
        <v>7089.28</v>
      </c>
      <c r="O477" s="46">
        <f>'пятая ц.к.'!$V$455</f>
        <v>6842.09</v>
      </c>
      <c r="P477" s="46">
        <f>'пятая ц.к.'!$V$456</f>
        <v>6818.97</v>
      </c>
      <c r="Q477" s="46">
        <f>'пятая ц.к.'!$V$457</f>
        <v>7139.46</v>
      </c>
      <c r="R477" s="46">
        <f>'пятая ц.к.'!$V$458</f>
        <v>7177.23</v>
      </c>
      <c r="S477" s="46">
        <f>'пятая ц.к.'!$V$459</f>
        <v>6884.26</v>
      </c>
      <c r="T477" s="46">
        <f>'пятая ц.к.'!$V$460</f>
        <v>7266.66</v>
      </c>
      <c r="U477" s="46">
        <f>'пятая ц.к.'!$V$461</f>
        <v>7194.33</v>
      </c>
      <c r="V477" s="46">
        <f>'пятая ц.к.'!$V$462</f>
        <v>7098.7</v>
      </c>
      <c r="W477" s="46">
        <f>'пятая ц.к.'!$V$463</f>
        <v>7166.13</v>
      </c>
      <c r="X477" s="46">
        <f>'пятая ц.к.'!$V$464</f>
        <v>6859.99</v>
      </c>
      <c r="Y477" s="47">
        <f>'пятая ц.к.'!$V$465</f>
        <v>6174.89</v>
      </c>
    </row>
    <row r="478" spans="1:25" s="41" customFormat="1" ht="15" customHeight="1" x14ac:dyDescent="0.25">
      <c r="A478" s="52">
        <f t="shared" si="10"/>
        <v>20</v>
      </c>
      <c r="B478" s="45">
        <f>'пятая ц.к.'!$V$466</f>
        <v>5685.92</v>
      </c>
      <c r="C478" s="46">
        <f>'пятая ц.к.'!$V$467</f>
        <v>5588.89</v>
      </c>
      <c r="D478" s="46">
        <f>'пятая ц.к.'!$V$468</f>
        <v>5477.8</v>
      </c>
      <c r="E478" s="46">
        <f>'пятая ц.к.'!$V$469</f>
        <v>5458.03</v>
      </c>
      <c r="F478" s="46">
        <f>'пятая ц.к.'!$V$470</f>
        <v>5516.89</v>
      </c>
      <c r="G478" s="46">
        <f>'пятая ц.к.'!$V$471</f>
        <v>5818.95</v>
      </c>
      <c r="H478" s="46">
        <f>'пятая ц.к.'!$V$472</f>
        <v>6136.91</v>
      </c>
      <c r="I478" s="46">
        <f>'пятая ц.к.'!$V$473</f>
        <v>6291.29</v>
      </c>
      <c r="J478" s="46">
        <f>'пятая ц.к.'!$V$474</f>
        <v>6391.47</v>
      </c>
      <c r="K478" s="46">
        <f>'пятая ц.к.'!$V$475</f>
        <v>6420.8</v>
      </c>
      <c r="L478" s="46">
        <f>'пятая ц.к.'!$V$476</f>
        <v>6403.87</v>
      </c>
      <c r="M478" s="46">
        <f>'пятая ц.к.'!$V$477</f>
        <v>6383.99</v>
      </c>
      <c r="N478" s="46">
        <f>'пятая ц.к.'!$V$478</f>
        <v>6312.71</v>
      </c>
      <c r="O478" s="46">
        <f>'пятая ц.к.'!$V$479</f>
        <v>6311.67</v>
      </c>
      <c r="P478" s="46">
        <f>'пятая ц.к.'!$V$480</f>
        <v>6369.88</v>
      </c>
      <c r="Q478" s="46">
        <f>'пятая ц.к.'!$V$481</f>
        <v>6358.49</v>
      </c>
      <c r="R478" s="46">
        <f>'пятая ц.к.'!$V$482</f>
        <v>6357.92</v>
      </c>
      <c r="S478" s="46">
        <f>'пятая ц.к.'!$V$483</f>
        <v>6378.96</v>
      </c>
      <c r="T478" s="46">
        <f>'пятая ц.к.'!$V$484</f>
        <v>6372.82</v>
      </c>
      <c r="U478" s="46">
        <f>'пятая ц.к.'!$V$485</f>
        <v>6295.11</v>
      </c>
      <c r="V478" s="46">
        <f>'пятая ц.к.'!$V$486</f>
        <v>6274.36</v>
      </c>
      <c r="W478" s="46">
        <f>'пятая ц.к.'!$V$487</f>
        <v>6213.93</v>
      </c>
      <c r="X478" s="46">
        <f>'пятая ц.к.'!$V$488</f>
        <v>6059.1</v>
      </c>
      <c r="Y478" s="47">
        <f>'пятая ц.к.'!$V$489</f>
        <v>5642.66</v>
      </c>
    </row>
    <row r="479" spans="1:25" ht="15" customHeight="1" x14ac:dyDescent="0.25">
      <c r="A479" s="52">
        <f t="shared" si="10"/>
        <v>21</v>
      </c>
      <c r="B479" s="45">
        <f>'пятая ц.к.'!$V$490</f>
        <v>5405.57</v>
      </c>
      <c r="C479" s="46">
        <f>'пятая ц.к.'!$V$491</f>
        <v>5315.26</v>
      </c>
      <c r="D479" s="46">
        <f>'пятая ц.к.'!$V$492</f>
        <v>5292.84</v>
      </c>
      <c r="E479" s="46">
        <f>'пятая ц.к.'!$V$493</f>
        <v>5291.59</v>
      </c>
      <c r="F479" s="46">
        <f>'пятая ц.к.'!$V$494</f>
        <v>5336.13</v>
      </c>
      <c r="G479" s="46">
        <f>'пятая ц.к.'!$V$495</f>
        <v>5486.96</v>
      </c>
      <c r="H479" s="46">
        <f>'пятая ц.к.'!$V$496</f>
        <v>5769.18</v>
      </c>
      <c r="I479" s="46">
        <f>'пятая ц.к.'!$V$497</f>
        <v>6144.44</v>
      </c>
      <c r="J479" s="46">
        <f>'пятая ц.к.'!$V$498</f>
        <v>6295.67</v>
      </c>
      <c r="K479" s="46">
        <f>'пятая ц.к.'!$V$499</f>
        <v>6327.73</v>
      </c>
      <c r="L479" s="46">
        <f>'пятая ц.к.'!$V$500</f>
        <v>6338.59</v>
      </c>
      <c r="M479" s="46">
        <f>'пятая ц.к.'!$V$501</f>
        <v>6323.77</v>
      </c>
      <c r="N479" s="46">
        <f>'пятая ц.к.'!$V$502</f>
        <v>6301.6</v>
      </c>
      <c r="O479" s="46">
        <f>'пятая ц.к.'!$V$503</f>
        <v>6303.56</v>
      </c>
      <c r="P479" s="46">
        <f>'пятая ц.к.'!$V$504</f>
        <v>6298.63</v>
      </c>
      <c r="Q479" s="46">
        <f>'пятая ц.к.'!$V$505</f>
        <v>6293.8</v>
      </c>
      <c r="R479" s="46">
        <f>'пятая ц.к.'!$V$506</f>
        <v>6295.65</v>
      </c>
      <c r="S479" s="46">
        <f>'пятая ц.к.'!$V$507</f>
        <v>6305.36</v>
      </c>
      <c r="T479" s="46">
        <f>'пятая ц.к.'!$V$508</f>
        <v>6297.41</v>
      </c>
      <c r="U479" s="46">
        <f>'пятая ц.к.'!$V$509</f>
        <v>6285.28</v>
      </c>
      <c r="V479" s="46">
        <f>'пятая ц.к.'!$V$510</f>
        <v>6251.83</v>
      </c>
      <c r="W479" s="46">
        <f>'пятая ц.к.'!$V$511</f>
        <v>6217.09</v>
      </c>
      <c r="X479" s="46">
        <f>'пятая ц.к.'!$V$512</f>
        <v>6011.12</v>
      </c>
      <c r="Y479" s="47">
        <f>'пятая ц.к.'!$V$513</f>
        <v>5503.31</v>
      </c>
    </row>
    <row r="480" spans="1:25" ht="15" customHeight="1" x14ac:dyDescent="0.25">
      <c r="A480" s="52">
        <f t="shared" si="10"/>
        <v>22</v>
      </c>
      <c r="B480" s="45">
        <f>'пятая ц.к.'!$V$514</f>
        <v>5347.2</v>
      </c>
      <c r="C480" s="46">
        <f>'пятая ц.к.'!$V$515</f>
        <v>5278.06</v>
      </c>
      <c r="D480" s="46">
        <f>'пятая ц.к.'!$V$516</f>
        <v>5247.78</v>
      </c>
      <c r="E480" s="46">
        <f>'пятая ц.к.'!$V$517</f>
        <v>5258.2</v>
      </c>
      <c r="F480" s="46">
        <f>'пятая ц.к.'!$V$518</f>
        <v>5316.56</v>
      </c>
      <c r="G480" s="46">
        <f>'пятая ц.к.'!$V$519</f>
        <v>5550.57</v>
      </c>
      <c r="H480" s="46">
        <f>'пятая ц.к.'!$V$520</f>
        <v>6024.71</v>
      </c>
      <c r="I480" s="46">
        <f>'пятая ц.к.'!$V$521</f>
        <v>6287.25</v>
      </c>
      <c r="J480" s="46">
        <f>'пятая ц.к.'!$V$522</f>
        <v>6407.29</v>
      </c>
      <c r="K480" s="46">
        <f>'пятая ц.к.'!$V$523</f>
        <v>6534.91</v>
      </c>
      <c r="L480" s="46">
        <f>'пятая ц.к.'!$V$524</f>
        <v>6531.51</v>
      </c>
      <c r="M480" s="46">
        <f>'пятая ц.к.'!$V$525</f>
        <v>6438.41</v>
      </c>
      <c r="N480" s="46">
        <f>'пятая ц.к.'!$V$526</f>
        <v>6393.99</v>
      </c>
      <c r="O480" s="46">
        <f>'пятая ц.к.'!$V$527</f>
        <v>6409.1</v>
      </c>
      <c r="P480" s="46">
        <f>'пятая ц.к.'!$V$528</f>
        <v>6386.41</v>
      </c>
      <c r="Q480" s="46">
        <f>'пятая ц.к.'!$V$529</f>
        <v>6368.28</v>
      </c>
      <c r="R480" s="46">
        <f>'пятая ц.к.'!$V$530</f>
        <v>6380.57</v>
      </c>
      <c r="S480" s="46">
        <f>'пятая ц.к.'!$V$531</f>
        <v>6384.81</v>
      </c>
      <c r="T480" s="46">
        <f>'пятая ц.к.'!$V$532</f>
        <v>6361.4</v>
      </c>
      <c r="U480" s="46">
        <f>'пятая ц.к.'!$V$533</f>
        <v>6317.67</v>
      </c>
      <c r="V480" s="46">
        <f>'пятая ц.к.'!$V$534</f>
        <v>6260.26</v>
      </c>
      <c r="W480" s="46">
        <f>'пятая ц.к.'!$V$535</f>
        <v>6241.8</v>
      </c>
      <c r="X480" s="46">
        <f>'пятая ц.к.'!$V$536</f>
        <v>6097.61</v>
      </c>
      <c r="Y480" s="47">
        <f>'пятая ц.к.'!$V$537</f>
        <v>5734.86</v>
      </c>
    </row>
    <row r="481" spans="1:25" ht="15" customHeight="1" x14ac:dyDescent="0.25">
      <c r="A481" s="52">
        <f t="shared" si="10"/>
        <v>23</v>
      </c>
      <c r="B481" s="45">
        <f>'пятая ц.к.'!$V$538</f>
        <v>5576.01</v>
      </c>
      <c r="C481" s="46">
        <f>'пятая ц.к.'!$V$539</f>
        <v>5409.96</v>
      </c>
      <c r="D481" s="46">
        <f>'пятая ц.к.'!$V$540</f>
        <v>5362.38</v>
      </c>
      <c r="E481" s="46">
        <f>'пятая ц.к.'!$V$541</f>
        <v>5336.73</v>
      </c>
      <c r="F481" s="46">
        <f>'пятая ц.к.'!$V$542</f>
        <v>5345.13</v>
      </c>
      <c r="G481" s="46">
        <f>'пятая ц.к.'!$V$543</f>
        <v>5444.8</v>
      </c>
      <c r="H481" s="46">
        <f>'пятая ц.к.'!$V$544</f>
        <v>5558.36</v>
      </c>
      <c r="I481" s="46">
        <f>'пятая ц.к.'!$V$545</f>
        <v>5762.42</v>
      </c>
      <c r="J481" s="46">
        <f>'пятая ц.к.'!$V$546</f>
        <v>6131.89</v>
      </c>
      <c r="K481" s="46">
        <f>'пятая ц.к.'!$V$547</f>
        <v>6239.23</v>
      </c>
      <c r="L481" s="46">
        <f>'пятая ц.к.'!$V$548</f>
        <v>6257.36</v>
      </c>
      <c r="M481" s="46">
        <f>'пятая ц.к.'!$V$549</f>
        <v>6254.32</v>
      </c>
      <c r="N481" s="46">
        <f>'пятая ц.к.'!$V$550</f>
        <v>6239.05</v>
      </c>
      <c r="O481" s="46">
        <f>'пятая ц.к.'!$V$551</f>
        <v>6259.69</v>
      </c>
      <c r="P481" s="46">
        <f>'пятая ц.к.'!$V$552</f>
        <v>6237.3</v>
      </c>
      <c r="Q481" s="46">
        <f>'пятая ц.к.'!$V$553</f>
        <v>6241.86</v>
      </c>
      <c r="R481" s="46">
        <f>'пятая ц.к.'!$V$554</f>
        <v>6262.43</v>
      </c>
      <c r="S481" s="46">
        <f>'пятая ц.к.'!$V$555</f>
        <v>6294.72</v>
      </c>
      <c r="T481" s="46">
        <f>'пятая ц.к.'!$V$556</f>
        <v>6289.97</v>
      </c>
      <c r="U481" s="46">
        <f>'пятая ц.к.'!$V$557</f>
        <v>6287.89</v>
      </c>
      <c r="V481" s="46">
        <f>'пятая ц.к.'!$V$558</f>
        <v>6253.73</v>
      </c>
      <c r="W481" s="46">
        <f>'пятая ц.к.'!$V$559</f>
        <v>6175.74</v>
      </c>
      <c r="X481" s="46">
        <f>'пятая ц.к.'!$V$560</f>
        <v>5954.07</v>
      </c>
      <c r="Y481" s="47">
        <f>'пятая ц.к.'!$V$561</f>
        <v>5671.23</v>
      </c>
    </row>
    <row r="482" spans="1:25" ht="15" customHeight="1" x14ac:dyDescent="0.25">
      <c r="A482" s="52">
        <f t="shared" si="10"/>
        <v>24</v>
      </c>
      <c r="B482" s="45">
        <f>'пятая ц.к.'!$V$562</f>
        <v>5590.15</v>
      </c>
      <c r="C482" s="46">
        <f>'пятая ц.к.'!$V$563</f>
        <v>5412.8</v>
      </c>
      <c r="D482" s="46">
        <f>'пятая ц.к.'!$V$564</f>
        <v>5300.63</v>
      </c>
      <c r="E482" s="46">
        <f>'пятая ц.к.'!$V$565</f>
        <v>5296.66</v>
      </c>
      <c r="F482" s="46">
        <f>'пятая ц.к.'!$V$566</f>
        <v>5294.01</v>
      </c>
      <c r="G482" s="46">
        <f>'пятая ц.к.'!$V$567</f>
        <v>5362.99</v>
      </c>
      <c r="H482" s="46">
        <f>'пятая ц.к.'!$V$568</f>
        <v>5424.54</v>
      </c>
      <c r="I482" s="46">
        <f>'пятая ц.к.'!$V$569</f>
        <v>5563.98</v>
      </c>
      <c r="J482" s="46">
        <f>'пятая ц.к.'!$V$570</f>
        <v>5927.72</v>
      </c>
      <c r="K482" s="46">
        <f>'пятая ц.к.'!$V$571</f>
        <v>6184.31</v>
      </c>
      <c r="L482" s="46">
        <f>'пятая ц.к.'!$V$572</f>
        <v>6225.51</v>
      </c>
      <c r="M482" s="46">
        <f>'пятая ц.к.'!$V$573</f>
        <v>6227.1</v>
      </c>
      <c r="N482" s="46">
        <f>'пятая ц.к.'!$V$574</f>
        <v>6210</v>
      </c>
      <c r="O482" s="46">
        <f>'пятая ц.к.'!$V$575</f>
        <v>6214.11</v>
      </c>
      <c r="P482" s="46">
        <f>'пятая ц.к.'!$V$576</f>
        <v>6217.67</v>
      </c>
      <c r="Q482" s="46">
        <f>'пятая ц.к.'!$V$577</f>
        <v>6220.19</v>
      </c>
      <c r="R482" s="46">
        <f>'пятая ц.к.'!$V$578</f>
        <v>6244.72</v>
      </c>
      <c r="S482" s="46">
        <f>'пятая ц.к.'!$V$579</f>
        <v>6334.32</v>
      </c>
      <c r="T482" s="46">
        <f>'пятая ц.к.'!$V$580</f>
        <v>6375.5</v>
      </c>
      <c r="U482" s="46">
        <f>'пятая ц.к.'!$V$581</f>
        <v>6373.97</v>
      </c>
      <c r="V482" s="46">
        <f>'пятая ц.к.'!$V$582</f>
        <v>6312.01</v>
      </c>
      <c r="W482" s="46">
        <f>'пятая ц.к.'!$V$583</f>
        <v>6233.83</v>
      </c>
      <c r="X482" s="46">
        <f>'пятая ц.к.'!$V$584</f>
        <v>6118.33</v>
      </c>
      <c r="Y482" s="47">
        <f>'пятая ц.к.'!$V$585</f>
        <v>5986.43</v>
      </c>
    </row>
    <row r="483" spans="1:25" ht="15" customHeight="1" x14ac:dyDescent="0.25">
      <c r="A483" s="52">
        <f t="shared" si="10"/>
        <v>25</v>
      </c>
      <c r="B483" s="45">
        <f>'пятая ц.к.'!$V$586</f>
        <v>5522.99</v>
      </c>
      <c r="C483" s="46">
        <f>'пятая ц.к.'!$V$587</f>
        <v>5401.68</v>
      </c>
      <c r="D483" s="46">
        <f>'пятая ц.к.'!$V$588</f>
        <v>5378.65</v>
      </c>
      <c r="E483" s="46">
        <f>'пятая ц.к.'!$V$589</f>
        <v>5391.93</v>
      </c>
      <c r="F483" s="46">
        <f>'пятая ц.к.'!$V$590</f>
        <v>5416.6</v>
      </c>
      <c r="G483" s="46">
        <f>'пятая ц.к.'!$V$591</f>
        <v>5679.78</v>
      </c>
      <c r="H483" s="46">
        <f>'пятая ц.к.'!$V$592</f>
        <v>6097.87</v>
      </c>
      <c r="I483" s="46">
        <f>'пятая ц.к.'!$V$593</f>
        <v>6300.39</v>
      </c>
      <c r="J483" s="46">
        <f>'пятая ц.к.'!$V$594</f>
        <v>6492.73</v>
      </c>
      <c r="K483" s="46">
        <f>'пятая ц.к.'!$V$595</f>
        <v>6579.32</v>
      </c>
      <c r="L483" s="46">
        <f>'пятая ц.к.'!$V$596</f>
        <v>6513.88</v>
      </c>
      <c r="M483" s="46">
        <f>'пятая ц.к.'!$V$597</f>
        <v>6487.01</v>
      </c>
      <c r="N483" s="46">
        <f>'пятая ц.к.'!$V$598</f>
        <v>6423</v>
      </c>
      <c r="O483" s="46">
        <f>'пятая ц.к.'!$V$599</f>
        <v>6443.59</v>
      </c>
      <c r="P483" s="46">
        <f>'пятая ц.к.'!$V$600</f>
        <v>6457.08</v>
      </c>
      <c r="Q483" s="46">
        <f>'пятая ц.к.'!$V$601</f>
        <v>6461.91</v>
      </c>
      <c r="R483" s="46">
        <f>'пятая ц.к.'!$V$602</f>
        <v>6523.94</v>
      </c>
      <c r="S483" s="46">
        <f>'пятая ц.к.'!$V$603</f>
        <v>6641.13</v>
      </c>
      <c r="T483" s="46">
        <f>'пятая ц.к.'!$V$604</f>
        <v>6630.28</v>
      </c>
      <c r="U483" s="46">
        <f>'пятая ц.к.'!$V$605</f>
        <v>6571.73</v>
      </c>
      <c r="V483" s="46">
        <f>'пятая ц.к.'!$V$606</f>
        <v>6454.38</v>
      </c>
      <c r="W483" s="46">
        <f>'пятая ц.к.'!$V$607</f>
        <v>6337.93</v>
      </c>
      <c r="X483" s="46">
        <f>'пятая ц.к.'!$V$608</f>
        <v>6166.75</v>
      </c>
      <c r="Y483" s="47">
        <f>'пятая ц.к.'!$V$609</f>
        <v>5889.54</v>
      </c>
    </row>
    <row r="484" spans="1:25" ht="15" customHeight="1" x14ac:dyDescent="0.25">
      <c r="A484" s="52">
        <f t="shared" si="10"/>
        <v>26</v>
      </c>
      <c r="B484" s="45">
        <f>'пятая ц.к.'!$V$610</f>
        <v>5542.99</v>
      </c>
      <c r="C484" s="46">
        <f>'пятая ц.к.'!$V$611</f>
        <v>5410.84</v>
      </c>
      <c r="D484" s="46">
        <f>'пятая ц.к.'!$V$612</f>
        <v>5369.08</v>
      </c>
      <c r="E484" s="46">
        <f>'пятая ц.к.'!$V$613</f>
        <v>5376.79</v>
      </c>
      <c r="F484" s="46">
        <f>'пятая ц.к.'!$V$614</f>
        <v>5472.81</v>
      </c>
      <c r="G484" s="46">
        <f>'пятая ц.к.'!$V$615</f>
        <v>5871.14</v>
      </c>
      <c r="H484" s="46">
        <f>'пятая ц.к.'!$V$616</f>
        <v>6233.34</v>
      </c>
      <c r="I484" s="46">
        <f>'пятая ц.к.'!$V$617</f>
        <v>6313.36</v>
      </c>
      <c r="J484" s="46">
        <f>'пятая ц.к.'!$V$618</f>
        <v>6542.3</v>
      </c>
      <c r="K484" s="46">
        <f>'пятая ц.к.'!$V$619</f>
        <v>6609.15</v>
      </c>
      <c r="L484" s="46">
        <f>'пятая ц.к.'!$V$620</f>
        <v>6572.52</v>
      </c>
      <c r="M484" s="46">
        <f>'пятая ц.к.'!$V$621</f>
        <v>6589.91</v>
      </c>
      <c r="N484" s="46">
        <f>'пятая ц.к.'!$V$622</f>
        <v>6562.49</v>
      </c>
      <c r="O484" s="46">
        <f>'пятая ц.к.'!$V$623</f>
        <v>6560.3</v>
      </c>
      <c r="P484" s="46">
        <f>'пятая ц.к.'!$V$624</f>
        <v>6554.55</v>
      </c>
      <c r="Q484" s="46">
        <f>'пятая ц.к.'!$V$625</f>
        <v>6574.64</v>
      </c>
      <c r="R484" s="46">
        <f>'пятая ц.к.'!$V$626</f>
        <v>6616.54</v>
      </c>
      <c r="S484" s="46">
        <f>'пятая ц.к.'!$V$627</f>
        <v>6672.33</v>
      </c>
      <c r="T484" s="46">
        <f>'пятая ц.к.'!$V$628</f>
        <v>6660.45</v>
      </c>
      <c r="U484" s="46">
        <f>'пятая ц.к.'!$V$629</f>
        <v>6612.59</v>
      </c>
      <c r="V484" s="46">
        <f>'пятая ц.к.'!$V$630</f>
        <v>6570.52</v>
      </c>
      <c r="W484" s="46">
        <f>'пятая ц.к.'!$V$631</f>
        <v>7375.39</v>
      </c>
      <c r="X484" s="46">
        <f>'пятая ц.к.'!$V$632</f>
        <v>6264.73</v>
      </c>
      <c r="Y484" s="47">
        <f>'пятая ц.к.'!$V$633</f>
        <v>6128.11</v>
      </c>
    </row>
    <row r="485" spans="1:25" ht="15" customHeight="1" x14ac:dyDescent="0.25">
      <c r="A485" s="52">
        <f t="shared" si="10"/>
        <v>27</v>
      </c>
      <c r="B485" s="45">
        <f>'пятая ц.к.'!$V$634</f>
        <v>5946.71</v>
      </c>
      <c r="C485" s="46">
        <f>'пятая ц.к.'!$V$635</f>
        <v>5472.18</v>
      </c>
      <c r="D485" s="46">
        <f>'пятая ц.к.'!$V$636</f>
        <v>5435.54</v>
      </c>
      <c r="E485" s="46">
        <f>'пятая ц.к.'!$V$637</f>
        <v>5423.42</v>
      </c>
      <c r="F485" s="46">
        <f>'пятая ц.к.'!$V$638</f>
        <v>5473.5</v>
      </c>
      <c r="G485" s="46">
        <f>'пятая ц.к.'!$V$639</f>
        <v>5786.94</v>
      </c>
      <c r="H485" s="46">
        <f>'пятая ц.к.'!$V$640</f>
        <v>6230.93</v>
      </c>
      <c r="I485" s="46">
        <f>'пятая ц.к.'!$V$641</f>
        <v>6343.35</v>
      </c>
      <c r="J485" s="46">
        <f>'пятая ц.к.'!$V$642</f>
        <v>6562.56</v>
      </c>
      <c r="K485" s="46">
        <f>'пятая ц.к.'!$V$643</f>
        <v>6643.18</v>
      </c>
      <c r="L485" s="46">
        <f>'пятая ц.к.'!$V$644</f>
        <v>6628.35</v>
      </c>
      <c r="M485" s="46">
        <f>'пятая ц.к.'!$V$645</f>
        <v>6613.16</v>
      </c>
      <c r="N485" s="46">
        <f>'пятая ц.к.'!$V$646</f>
        <v>6596.27</v>
      </c>
      <c r="O485" s="46">
        <f>'пятая ц.к.'!$V$647</f>
        <v>6592.21</v>
      </c>
      <c r="P485" s="46">
        <f>'пятая ц.к.'!$V$648</f>
        <v>6595.87</v>
      </c>
      <c r="Q485" s="46">
        <f>'пятая ц.к.'!$V$649</f>
        <v>6602.36</v>
      </c>
      <c r="R485" s="46">
        <f>'пятая ц.к.'!$V$650</f>
        <v>6641.94</v>
      </c>
      <c r="S485" s="46">
        <f>'пятая ц.к.'!$V$651</f>
        <v>6647.17</v>
      </c>
      <c r="T485" s="46">
        <f>'пятая ц.к.'!$V$652</f>
        <v>6635.63</v>
      </c>
      <c r="U485" s="46">
        <f>'пятая ц.к.'!$V$653</f>
        <v>6594.67</v>
      </c>
      <c r="V485" s="46">
        <f>'пятая ц.к.'!$V$654</f>
        <v>6504.69</v>
      </c>
      <c r="W485" s="46">
        <f>'пятая ц.к.'!$V$655</f>
        <v>6370.67</v>
      </c>
      <c r="X485" s="46">
        <f>'пятая ц.к.'!$V$656</f>
        <v>6237.52</v>
      </c>
      <c r="Y485" s="47">
        <f>'пятая ц.к.'!$V$657</f>
        <v>6115.11</v>
      </c>
    </row>
    <row r="486" spans="1:25" ht="15" customHeight="1" x14ac:dyDescent="0.25">
      <c r="A486" s="52">
        <f t="shared" si="10"/>
        <v>28</v>
      </c>
      <c r="B486" s="45">
        <f>'пятая ц.к.'!$V$658</f>
        <v>5704.9</v>
      </c>
      <c r="C486" s="46">
        <f>'пятая ц.к.'!$V$659</f>
        <v>5466.95</v>
      </c>
      <c r="D486" s="46">
        <f>'пятая ц.к.'!$V$660</f>
        <v>5429.35</v>
      </c>
      <c r="E486" s="46">
        <f>'пятая ц.к.'!$V$661</f>
        <v>5448.77</v>
      </c>
      <c r="F486" s="46">
        <f>'пятая ц.к.'!$V$662</f>
        <v>5490.02</v>
      </c>
      <c r="G486" s="46">
        <f>'пятая ц.к.'!$V$663</f>
        <v>5724.58</v>
      </c>
      <c r="H486" s="46">
        <f>'пятая ц.к.'!$V$664</f>
        <v>6184.76</v>
      </c>
      <c r="I486" s="46">
        <f>'пятая ц.к.'!$V$665</f>
        <v>6375.15</v>
      </c>
      <c r="J486" s="46">
        <f>'пятая ц.к.'!$V$666</f>
        <v>6523.96</v>
      </c>
      <c r="K486" s="46">
        <f>'пятая ц.к.'!$V$667</f>
        <v>6598.85</v>
      </c>
      <c r="L486" s="46">
        <f>'пятая ц.к.'!$V$668</f>
        <v>6604.27</v>
      </c>
      <c r="M486" s="46">
        <f>'пятая ц.к.'!$V$669</f>
        <v>6330.82</v>
      </c>
      <c r="N486" s="46">
        <f>'пятая ц.к.'!$V$670</f>
        <v>6573.04</v>
      </c>
      <c r="O486" s="46">
        <f>'пятая ц.к.'!$V$671</f>
        <v>6583.48</v>
      </c>
      <c r="P486" s="46">
        <f>'пятая ц.к.'!$V$672</f>
        <v>6548.15</v>
      </c>
      <c r="Q486" s="46">
        <f>'пятая ц.к.'!$V$673</f>
        <v>6565.5</v>
      </c>
      <c r="R486" s="46">
        <f>'пятая ц.к.'!$V$674</f>
        <v>6572.11</v>
      </c>
      <c r="S486" s="46">
        <f>'пятая ц.к.'!$V$675</f>
        <v>6658.02</v>
      </c>
      <c r="T486" s="46">
        <f>'пятая ц.к.'!$V$676</f>
        <v>6643.85</v>
      </c>
      <c r="U486" s="46">
        <f>'пятая ц.к.'!$V$677</f>
        <v>6598.83</v>
      </c>
      <c r="V486" s="46">
        <f>'пятая ц.к.'!$V$678</f>
        <v>6539.06</v>
      </c>
      <c r="W486" s="46">
        <f>'пятая ц.к.'!$V$679</f>
        <v>6578.12</v>
      </c>
      <c r="X486" s="46">
        <f>'пятая ц.к.'!$V$680</f>
        <v>6246.12</v>
      </c>
      <c r="Y486" s="47">
        <f>'пятая ц.к.'!$V$681</f>
        <v>6132.77</v>
      </c>
    </row>
    <row r="487" spans="1:25" ht="15" customHeight="1" x14ac:dyDescent="0.25">
      <c r="A487" s="52">
        <f t="shared" si="10"/>
        <v>29</v>
      </c>
      <c r="B487" s="45">
        <f>'пятая ц.к.'!$V$682</f>
        <v>6019.53</v>
      </c>
      <c r="C487" s="46">
        <f>'пятая ц.к.'!$V$683</f>
        <v>5698.97</v>
      </c>
      <c r="D487" s="46">
        <f>'пятая ц.к.'!$V$684</f>
        <v>5534.42</v>
      </c>
      <c r="E487" s="46">
        <f>'пятая ц.к.'!$V$685</f>
        <v>5702.66</v>
      </c>
      <c r="F487" s="46">
        <f>'пятая ц.к.'!$V$686</f>
        <v>5686.31</v>
      </c>
      <c r="G487" s="46">
        <f>'пятая ц.к.'!$V$687</f>
        <v>6082.16</v>
      </c>
      <c r="H487" s="46">
        <f>'пятая ц.к.'!$V$688</f>
        <v>6281.45</v>
      </c>
      <c r="I487" s="46">
        <f>'пятая ц.к.'!$V$689</f>
        <v>6466.7</v>
      </c>
      <c r="J487" s="46">
        <f>'пятая ц.к.'!$V$690</f>
        <v>6649.86</v>
      </c>
      <c r="K487" s="46">
        <f>'пятая ц.к.'!$V$691</f>
        <v>6729.38</v>
      </c>
      <c r="L487" s="46">
        <f>'пятая ц.к.'!$V$692</f>
        <v>6723.56</v>
      </c>
      <c r="M487" s="46">
        <f>'пятая ц.к.'!$V$693</f>
        <v>6695.35</v>
      </c>
      <c r="N487" s="46">
        <f>'пятая ц.к.'!$V$694</f>
        <v>6664.81</v>
      </c>
      <c r="O487" s="46">
        <f>'пятая ц.к.'!$V$695</f>
        <v>6679.77</v>
      </c>
      <c r="P487" s="46">
        <f>'пятая ц.к.'!$V$696</f>
        <v>6684.07</v>
      </c>
      <c r="Q487" s="46">
        <f>'пятая ц.к.'!$V$697</f>
        <v>6689.17</v>
      </c>
      <c r="R487" s="46">
        <f>'пятая ц.к.'!$V$698</f>
        <v>6723.11</v>
      </c>
      <c r="S487" s="46">
        <f>'пятая ц.к.'!$V$699</f>
        <v>6728.2</v>
      </c>
      <c r="T487" s="46">
        <f>'пятая ц.к.'!$V$700</f>
        <v>7909.88</v>
      </c>
      <c r="U487" s="46">
        <f>'пятая ц.к.'!$V$701</f>
        <v>6666.76</v>
      </c>
      <c r="V487" s="46">
        <f>'пятая ц.к.'!$V$702</f>
        <v>6597.8</v>
      </c>
      <c r="W487" s="46">
        <f>'пятая ц.к.'!$V$703</f>
        <v>6630.29</v>
      </c>
      <c r="X487" s="46">
        <f>'пятая ц.к.'!$V$704</f>
        <v>6293.44</v>
      </c>
      <c r="Y487" s="47">
        <f>'пятая ц.к.'!$V$705</f>
        <v>6213.86</v>
      </c>
    </row>
    <row r="488" spans="1:25" ht="15" customHeight="1" x14ac:dyDescent="0.25">
      <c r="A488" s="63">
        <f t="shared" si="10"/>
        <v>30</v>
      </c>
      <c r="B488" s="45">
        <f>'пятая ц.к.'!$V$706</f>
        <v>6113.95</v>
      </c>
      <c r="C488" s="46">
        <f>'пятая ц.к.'!$V$707</f>
        <v>5715.59</v>
      </c>
      <c r="D488" s="46">
        <f>'пятая ц.к.'!$V$708</f>
        <v>5565.43</v>
      </c>
      <c r="E488" s="46">
        <f>'пятая ц.к.'!$V$709</f>
        <v>5567.35</v>
      </c>
      <c r="F488" s="46">
        <f>'пятая ц.к.'!$V$710</f>
        <v>5580.83</v>
      </c>
      <c r="G488" s="46">
        <f>'пятая ц.к.'!$V$711</f>
        <v>5776.97</v>
      </c>
      <c r="H488" s="46">
        <f>'пятая ц.к.'!$V$712</f>
        <v>6116.05</v>
      </c>
      <c r="I488" s="46">
        <f>'пятая ц.к.'!$V$713</f>
        <v>6273.51</v>
      </c>
      <c r="J488" s="46">
        <f>'пятая ц.к.'!$V$714</f>
        <v>6474.4</v>
      </c>
      <c r="K488" s="46">
        <f>'пятая ц.к.'!$V$715</f>
        <v>6344.96</v>
      </c>
      <c r="L488" s="46">
        <f>'пятая ц.к.'!$V$716</f>
        <v>6634.13</v>
      </c>
      <c r="M488" s="46">
        <f>'пятая ц.к.'!$V$717</f>
        <v>6646.96</v>
      </c>
      <c r="N488" s="46">
        <f>'пятая ц.к.'!$V$718</f>
        <v>6641.01</v>
      </c>
      <c r="O488" s="46">
        <f>'пятая ц.к.'!$V$719</f>
        <v>6644.11</v>
      </c>
      <c r="P488" s="46">
        <f>'пятая ц.к.'!$V$720</f>
        <v>6638.07</v>
      </c>
      <c r="Q488" s="46">
        <f>'пятая ц.к.'!$V$721</f>
        <v>6646.09</v>
      </c>
      <c r="R488" s="46">
        <f>'пятая ц.к.'!$V$722</f>
        <v>6686.67</v>
      </c>
      <c r="S488" s="46">
        <f>'пятая ц.к.'!$V$723</f>
        <v>6904.67</v>
      </c>
      <c r="T488" s="46">
        <f>'пятая ц.к.'!$V$724</f>
        <v>8116.51</v>
      </c>
      <c r="U488" s="46">
        <f>'пятая ц.к.'!$V$725</f>
        <v>7942.55</v>
      </c>
      <c r="V488" s="46">
        <f>'пятая ц.к.'!$V$726</f>
        <v>6703.17</v>
      </c>
      <c r="W488" s="46">
        <f>'пятая ц.к.'!$V$727</f>
        <v>7504.91</v>
      </c>
      <c r="X488" s="46">
        <f>'пятая ц.к.'!$V$728</f>
        <v>6542.99</v>
      </c>
      <c r="Y488" s="47">
        <f>'пятая ц.к.'!$V$729</f>
        <v>6272.3</v>
      </c>
    </row>
    <row r="489" spans="1:25" ht="15" hidden="1" customHeight="1" thickBot="1" x14ac:dyDescent="0.3">
      <c r="A489" s="64">
        <f t="shared" si="10"/>
        <v>31</v>
      </c>
      <c r="B489" s="48">
        <f>'пятая ц.к.'!$V$730</f>
        <v>0</v>
      </c>
      <c r="C489" s="49">
        <f>'пятая ц.к.'!$V$731</f>
        <v>0</v>
      </c>
      <c r="D489" s="49">
        <f>'пятая ц.к.'!$V$732</f>
        <v>0</v>
      </c>
      <c r="E489" s="49">
        <f>'пятая ц.к.'!$V$733</f>
        <v>0</v>
      </c>
      <c r="F489" s="49">
        <f>'пятая ц.к.'!$V$734</f>
        <v>0</v>
      </c>
      <c r="G489" s="49">
        <f>'пятая ц.к.'!$V$735</f>
        <v>0</v>
      </c>
      <c r="H489" s="49">
        <f>'пятая ц.к.'!$V$736</f>
        <v>0</v>
      </c>
      <c r="I489" s="49">
        <f>'пятая ц.к.'!$V$737</f>
        <v>0</v>
      </c>
      <c r="J489" s="49">
        <f>'пятая ц.к.'!$V$738</f>
        <v>0</v>
      </c>
      <c r="K489" s="49">
        <f>'пятая ц.к.'!$V$739</f>
        <v>0</v>
      </c>
      <c r="L489" s="49">
        <f>'пятая ц.к.'!$V$740</f>
        <v>0</v>
      </c>
      <c r="M489" s="49">
        <f>'пятая ц.к.'!$V$741</f>
        <v>0</v>
      </c>
      <c r="N489" s="49">
        <f>'пятая ц.к.'!$V$742</f>
        <v>0</v>
      </c>
      <c r="O489" s="49">
        <f>'пятая ц.к.'!$V$743</f>
        <v>0</v>
      </c>
      <c r="P489" s="49">
        <f>'пятая ц.к.'!$V$744</f>
        <v>0</v>
      </c>
      <c r="Q489" s="49">
        <f>'пятая ц.к.'!$V$745</f>
        <v>0</v>
      </c>
      <c r="R489" s="49">
        <f>'пятая ц.к.'!$V$746</f>
        <v>0</v>
      </c>
      <c r="S489" s="49">
        <f>'пятая ц.к.'!$V$747</f>
        <v>0</v>
      </c>
      <c r="T489" s="49">
        <f>'пятая ц.к.'!$V$748</f>
        <v>0</v>
      </c>
      <c r="U489" s="49">
        <f>'пятая ц.к.'!$V$749</f>
        <v>0</v>
      </c>
      <c r="V489" s="49">
        <f>'пятая ц.к.'!$V$750</f>
        <v>0</v>
      </c>
      <c r="W489" s="49">
        <f>'пятая ц.к.'!$V$751</f>
        <v>0</v>
      </c>
      <c r="X489" s="49">
        <f>'пятая ц.к.'!$V$752</f>
        <v>0</v>
      </c>
      <c r="Y489" s="50">
        <f>'пятая ц.к.'!$V$753</f>
        <v>0</v>
      </c>
    </row>
    <row r="490" spans="1:25" ht="15" customHeight="1" thickBot="1" x14ac:dyDescent="0.3">
      <c r="A490" s="55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5" customHeight="1" x14ac:dyDescent="0.2">
      <c r="A491" s="457" t="s">
        <v>34</v>
      </c>
      <c r="B491" s="419" t="s">
        <v>7</v>
      </c>
      <c r="C491" s="419"/>
      <c r="D491" s="419"/>
      <c r="E491" s="419"/>
      <c r="F491" s="419"/>
      <c r="G491" s="419"/>
      <c r="H491" s="419"/>
      <c r="I491" s="419"/>
      <c r="J491" s="419"/>
      <c r="K491" s="419"/>
      <c r="L491" s="419"/>
      <c r="M491" s="419"/>
      <c r="N491" s="419"/>
      <c r="O491" s="419"/>
      <c r="P491" s="419"/>
      <c r="Q491" s="419"/>
      <c r="R491" s="419"/>
      <c r="S491" s="419"/>
      <c r="T491" s="419"/>
      <c r="U491" s="419"/>
      <c r="V491" s="419"/>
      <c r="W491" s="419"/>
      <c r="X491" s="419"/>
      <c r="Y491" s="420"/>
    </row>
    <row r="492" spans="1:25" ht="15" customHeight="1" x14ac:dyDescent="0.2">
      <c r="A492" s="458"/>
      <c r="B492" s="421"/>
      <c r="C492" s="421"/>
      <c r="D492" s="421"/>
      <c r="E492" s="421"/>
      <c r="F492" s="421"/>
      <c r="G492" s="421"/>
      <c r="H492" s="421"/>
      <c r="I492" s="421"/>
      <c r="J492" s="421"/>
      <c r="K492" s="421"/>
      <c r="L492" s="421"/>
      <c r="M492" s="421"/>
      <c r="N492" s="421"/>
      <c r="O492" s="421"/>
      <c r="P492" s="421"/>
      <c r="Q492" s="421"/>
      <c r="R492" s="421"/>
      <c r="S492" s="421"/>
      <c r="T492" s="421"/>
      <c r="U492" s="421"/>
      <c r="V492" s="421"/>
      <c r="W492" s="421"/>
      <c r="X492" s="421"/>
      <c r="Y492" s="422"/>
    </row>
    <row r="493" spans="1:25" ht="15" customHeight="1" thickBot="1" x14ac:dyDescent="0.25">
      <c r="A493" s="458"/>
      <c r="B493" s="423"/>
      <c r="C493" s="423"/>
      <c r="D493" s="423"/>
      <c r="E493" s="423"/>
      <c r="F493" s="423"/>
      <c r="G493" s="423"/>
      <c r="H493" s="423"/>
      <c r="I493" s="423"/>
      <c r="J493" s="423"/>
      <c r="K493" s="423"/>
      <c r="L493" s="423"/>
      <c r="M493" s="423"/>
      <c r="N493" s="423"/>
      <c r="O493" s="423"/>
      <c r="P493" s="423"/>
      <c r="Q493" s="423"/>
      <c r="R493" s="423"/>
      <c r="S493" s="423"/>
      <c r="T493" s="423"/>
      <c r="U493" s="423"/>
      <c r="V493" s="423"/>
      <c r="W493" s="423"/>
      <c r="X493" s="423"/>
      <c r="Y493" s="424"/>
    </row>
    <row r="494" spans="1:25" ht="23.25" customHeight="1" thickBot="1" x14ac:dyDescent="0.25">
      <c r="A494" s="459"/>
      <c r="B494" s="34" t="s">
        <v>46</v>
      </c>
      <c r="C494" s="34" t="s">
        <v>47</v>
      </c>
      <c r="D494" s="34" t="s">
        <v>48</v>
      </c>
      <c r="E494" s="34" t="s">
        <v>68</v>
      </c>
      <c r="F494" s="34" t="s">
        <v>49</v>
      </c>
      <c r="G494" s="34" t="s">
        <v>50</v>
      </c>
      <c r="H494" s="34" t="s">
        <v>51</v>
      </c>
      <c r="I494" s="34" t="s">
        <v>52</v>
      </c>
      <c r="J494" s="34" t="s">
        <v>53</v>
      </c>
      <c r="K494" s="34" t="s">
        <v>54</v>
      </c>
      <c r="L494" s="34" t="s">
        <v>55</v>
      </c>
      <c r="M494" s="34" t="s">
        <v>56</v>
      </c>
      <c r="N494" s="34" t="s">
        <v>69</v>
      </c>
      <c r="O494" s="34" t="s">
        <v>57</v>
      </c>
      <c r="P494" s="34" t="s">
        <v>58</v>
      </c>
      <c r="Q494" s="34" t="s">
        <v>59</v>
      </c>
      <c r="R494" s="34" t="s">
        <v>60</v>
      </c>
      <c r="S494" s="34" t="s">
        <v>61</v>
      </c>
      <c r="T494" s="34" t="s">
        <v>62</v>
      </c>
      <c r="U494" s="34" t="s">
        <v>63</v>
      </c>
      <c r="V494" s="34" t="s">
        <v>64</v>
      </c>
      <c r="W494" s="34" t="s">
        <v>65</v>
      </c>
      <c r="X494" s="34" t="s">
        <v>66</v>
      </c>
      <c r="Y494" s="34" t="s">
        <v>67</v>
      </c>
    </row>
    <row r="495" spans="1:25" s="40" customFormat="1" ht="15" customHeight="1" x14ac:dyDescent="0.25">
      <c r="A495" s="51">
        <v>1</v>
      </c>
      <c r="B495" s="42">
        <f>'пятая ц.к.'!$W$10</f>
        <v>6469.65</v>
      </c>
      <c r="C495" s="43">
        <f>'пятая ц.к.'!$W$11</f>
        <v>6448.3</v>
      </c>
      <c r="D495" s="43">
        <f>'пятая ц.к.'!$W$12</f>
        <v>6448.27</v>
      </c>
      <c r="E495" s="43">
        <f>'пятая ц.к.'!$W$13</f>
        <v>6357.6</v>
      </c>
      <c r="F495" s="43">
        <f>'пятая ц.к.'!$W$14</f>
        <v>6410.52</v>
      </c>
      <c r="G495" s="43">
        <f>'пятая ц.к.'!$W$15</f>
        <v>6758.17</v>
      </c>
      <c r="H495" s="43">
        <f>'пятая ц.к.'!$W$16</f>
        <v>6825.55</v>
      </c>
      <c r="I495" s="43">
        <f>'пятая ц.к.'!$W$17</f>
        <v>7168.83</v>
      </c>
      <c r="J495" s="43">
        <f>'пятая ц.к.'!$W$18</f>
        <v>7392.02</v>
      </c>
      <c r="K495" s="43">
        <f>'пятая ц.к.'!$W$19</f>
        <v>7420.64</v>
      </c>
      <c r="L495" s="43">
        <f>'пятая ц.к.'!$W$20</f>
        <v>7393.9</v>
      </c>
      <c r="M495" s="43">
        <f>'пятая ц.к.'!$W$21</f>
        <v>7338.53</v>
      </c>
      <c r="N495" s="43">
        <f>'пятая ц.к.'!$W$22</f>
        <v>7319.09</v>
      </c>
      <c r="O495" s="43">
        <f>'пятая ц.к.'!$W$23</f>
        <v>7336.98</v>
      </c>
      <c r="P495" s="43">
        <f>'пятая ц.к.'!$W$24</f>
        <v>7329.79</v>
      </c>
      <c r="Q495" s="43">
        <f>'пятая ц.к.'!$W$25</f>
        <v>7318.02</v>
      </c>
      <c r="R495" s="43">
        <f>'пятая ц.к.'!$W$26</f>
        <v>7299.53</v>
      </c>
      <c r="S495" s="43">
        <f>'пятая ц.к.'!$W$27</f>
        <v>7318.68</v>
      </c>
      <c r="T495" s="43">
        <f>'пятая ц.к.'!$W$28</f>
        <v>7347.25</v>
      </c>
      <c r="U495" s="43">
        <f>'пятая ц.к.'!$W$29</f>
        <v>7329.17</v>
      </c>
      <c r="V495" s="43">
        <f>'пятая ц.к.'!$W$30</f>
        <v>7251.3</v>
      </c>
      <c r="W495" s="43">
        <f>'пятая ц.к.'!$W$31</f>
        <v>7210.12</v>
      </c>
      <c r="X495" s="43">
        <f>'пятая ц.к.'!$W$32</f>
        <v>6900.78</v>
      </c>
      <c r="Y495" s="44">
        <f>'пятая ц.к.'!$W$33</f>
        <v>6563.76</v>
      </c>
    </row>
    <row r="496" spans="1:25" ht="15" customHeight="1" x14ac:dyDescent="0.25">
      <c r="A496" s="52">
        <f>A495+1</f>
        <v>2</v>
      </c>
      <c r="B496" s="45">
        <f>'пятая ц.к.'!$W$34</f>
        <v>6273.54</v>
      </c>
      <c r="C496" s="46">
        <f>'пятая ц.к.'!$W$35</f>
        <v>6191.57</v>
      </c>
      <c r="D496" s="46">
        <f>'пятая ц.к.'!$W$36</f>
        <v>6143.29</v>
      </c>
      <c r="E496" s="46">
        <f>'пятая ц.к.'!$W$37</f>
        <v>6102.4</v>
      </c>
      <c r="F496" s="46">
        <f>'пятая ц.к.'!$W$38</f>
        <v>6128.71</v>
      </c>
      <c r="G496" s="46">
        <f>'пятая ц.к.'!$W$39</f>
        <v>6309.95</v>
      </c>
      <c r="H496" s="46">
        <f>'пятая ц.к.'!$W$40</f>
        <v>6472.11</v>
      </c>
      <c r="I496" s="46">
        <f>'пятая ц.к.'!$W$41</f>
        <v>6744.51</v>
      </c>
      <c r="J496" s="46">
        <f>'пятая ц.к.'!$W$42</f>
        <v>7018.21</v>
      </c>
      <c r="K496" s="46">
        <f>'пятая ц.к.'!$W$43</f>
        <v>7078.55</v>
      </c>
      <c r="L496" s="46">
        <f>'пятая ц.к.'!$W$44</f>
        <v>7082.71</v>
      </c>
      <c r="M496" s="46">
        <f>'пятая ц.к.'!$W$45</f>
        <v>7075.88</v>
      </c>
      <c r="N496" s="46">
        <f>'пятая ц.к.'!$W$46</f>
        <v>7068.87</v>
      </c>
      <c r="O496" s="46">
        <f>'пятая ц.к.'!$W$47</f>
        <v>7071.31</v>
      </c>
      <c r="P496" s="46">
        <f>'пятая ц.к.'!$W$48</f>
        <v>7069.25</v>
      </c>
      <c r="Q496" s="46">
        <f>'пятая ц.к.'!$W$49</f>
        <v>7071.61</v>
      </c>
      <c r="R496" s="46">
        <f>'пятая ц.к.'!$W$50</f>
        <v>7054.55</v>
      </c>
      <c r="S496" s="46">
        <f>'пятая ц.к.'!$W$51</f>
        <v>7089.23</v>
      </c>
      <c r="T496" s="46">
        <f>'пятая ц.к.'!$W$52</f>
        <v>7105.31</v>
      </c>
      <c r="U496" s="46">
        <f>'пятая ц.к.'!$W$53</f>
        <v>7108.07</v>
      </c>
      <c r="V496" s="46">
        <f>'пятая ц.к.'!$W$54</f>
        <v>7091.94</v>
      </c>
      <c r="W496" s="46">
        <f>'пятая ц.к.'!$W$55</f>
        <v>7016.77</v>
      </c>
      <c r="X496" s="46">
        <f>'пятая ц.к.'!$W$56</f>
        <v>6764.02</v>
      </c>
      <c r="Y496" s="47">
        <f>'пятая ц.к.'!$W$57</f>
        <v>6582.25</v>
      </c>
    </row>
    <row r="497" spans="1:25" ht="15" customHeight="1" x14ac:dyDescent="0.25">
      <c r="A497" s="52">
        <f t="shared" ref="A497:A525" si="11">A496+1</f>
        <v>3</v>
      </c>
      <c r="B497" s="45">
        <f>'пятая ц.к.'!$W$58</f>
        <v>6502.43</v>
      </c>
      <c r="C497" s="46">
        <f>'пятая ц.к.'!$W$59</f>
        <v>6405.23</v>
      </c>
      <c r="D497" s="46">
        <f>'пятая ц.к.'!$W$60</f>
        <v>6409.7</v>
      </c>
      <c r="E497" s="46">
        <f>'пятая ц.к.'!$W$61</f>
        <v>6333.99</v>
      </c>
      <c r="F497" s="46">
        <f>'пятая ц.к.'!$W$62</f>
        <v>6403.3</v>
      </c>
      <c r="G497" s="46">
        <f>'пятая ц.к.'!$W$63</f>
        <v>6480.3</v>
      </c>
      <c r="H497" s="46">
        <f>'пятая ц.к.'!$W$64</f>
        <v>6619.04</v>
      </c>
      <c r="I497" s="46">
        <f>'пятая ц.к.'!$W$65</f>
        <v>6760.82</v>
      </c>
      <c r="J497" s="46">
        <f>'пятая ц.к.'!$W$66</f>
        <v>7161.71</v>
      </c>
      <c r="K497" s="46">
        <f>'пятая ц.к.'!$W$67</f>
        <v>7217.37</v>
      </c>
      <c r="L497" s="46">
        <f>'пятая ц.к.'!$W$68</f>
        <v>7238.08</v>
      </c>
      <c r="M497" s="46">
        <f>'пятая ц.к.'!$W$69</f>
        <v>7237.61</v>
      </c>
      <c r="N497" s="46">
        <f>'пятая ц.к.'!$W$70</f>
        <v>7230.45</v>
      </c>
      <c r="O497" s="46">
        <f>'пятая ц.к.'!$W$71</f>
        <v>7221.04</v>
      </c>
      <c r="P497" s="46">
        <f>'пятая ц.к.'!$W$72</f>
        <v>7230.89</v>
      </c>
      <c r="Q497" s="46">
        <f>'пятая ц.к.'!$W$73</f>
        <v>7241.38</v>
      </c>
      <c r="R497" s="46">
        <f>'пятая ц.к.'!$W$74</f>
        <v>7263.82</v>
      </c>
      <c r="S497" s="46">
        <f>'пятая ц.к.'!$W$75</f>
        <v>7291.45</v>
      </c>
      <c r="T497" s="46">
        <f>'пятая ц.к.'!$W$76</f>
        <v>7327.78</v>
      </c>
      <c r="U497" s="46">
        <f>'пятая ц.к.'!$W$77</f>
        <v>7338.62</v>
      </c>
      <c r="V497" s="46">
        <f>'пятая ц.к.'!$W$78</f>
        <v>7299.09</v>
      </c>
      <c r="W497" s="46">
        <f>'пятая ц.к.'!$W$79</f>
        <v>7263.47</v>
      </c>
      <c r="X497" s="46">
        <f>'пятая ц.к.'!$W$80</f>
        <v>6970.52</v>
      </c>
      <c r="Y497" s="47">
        <f>'пятая ц.к.'!$W$81</f>
        <v>6729.66</v>
      </c>
    </row>
    <row r="498" spans="1:25" ht="15" customHeight="1" x14ac:dyDescent="0.25">
      <c r="A498" s="52">
        <f t="shared" si="11"/>
        <v>4</v>
      </c>
      <c r="B498" s="45">
        <f>'пятая ц.к.'!$W$82</f>
        <v>6574.26</v>
      </c>
      <c r="C498" s="46">
        <f>'пятая ц.к.'!$W$83</f>
        <v>6468.15</v>
      </c>
      <c r="D498" s="46">
        <f>'пятая ц.к.'!$W$84</f>
        <v>6409.88</v>
      </c>
      <c r="E498" s="46">
        <f>'пятая ц.к.'!$W$85</f>
        <v>6399.62</v>
      </c>
      <c r="F498" s="46">
        <f>'пятая ц.к.'!$W$86</f>
        <v>6259.81</v>
      </c>
      <c r="G498" s="46">
        <f>'пятая ц.к.'!$W$87</f>
        <v>6401.86</v>
      </c>
      <c r="H498" s="46">
        <f>'пятая ц.к.'!$W$88</f>
        <v>6465.74</v>
      </c>
      <c r="I498" s="46">
        <f>'пятая ц.к.'!$W$89</f>
        <v>6552.68</v>
      </c>
      <c r="J498" s="46">
        <f>'пятая ц.к.'!$W$90</f>
        <v>6692.53</v>
      </c>
      <c r="K498" s="46">
        <f>'пятая ц.к.'!$W$91</f>
        <v>6914.46</v>
      </c>
      <c r="L498" s="46">
        <f>'пятая ц.к.'!$W$92</f>
        <v>7012.14</v>
      </c>
      <c r="M498" s="46">
        <f>'пятая ц.к.'!$W$93</f>
        <v>7021.61</v>
      </c>
      <c r="N498" s="46">
        <f>'пятая ц.к.'!$W$94</f>
        <v>7017.62</v>
      </c>
      <c r="O498" s="46">
        <f>'пятая ц.к.'!$W$95</f>
        <v>7022.25</v>
      </c>
      <c r="P498" s="46">
        <f>'пятая ц.к.'!$W$96</f>
        <v>7025.65</v>
      </c>
      <c r="Q498" s="46">
        <f>'пятая ц.к.'!$W$97</f>
        <v>7033.15</v>
      </c>
      <c r="R498" s="46">
        <f>'пятая ц.к.'!$W$98</f>
        <v>7029.65</v>
      </c>
      <c r="S498" s="46">
        <f>'пятая ц.к.'!$W$99</f>
        <v>7066.25</v>
      </c>
      <c r="T498" s="46">
        <f>'пятая ц.к.'!$W$100</f>
        <v>7093.15</v>
      </c>
      <c r="U498" s="46">
        <f>'пятая ц.к.'!$W$101</f>
        <v>7057.99</v>
      </c>
      <c r="V498" s="46">
        <f>'пятая ц.к.'!$W$102</f>
        <v>7037.49</v>
      </c>
      <c r="W498" s="46">
        <f>'пятая ц.к.'!$W$103</f>
        <v>7017.36</v>
      </c>
      <c r="X498" s="46">
        <f>'пятая ц.к.'!$W$104</f>
        <v>6749.44</v>
      </c>
      <c r="Y498" s="47">
        <f>'пятая ц.к.'!$W$105</f>
        <v>6412.54</v>
      </c>
    </row>
    <row r="499" spans="1:25" ht="15" customHeight="1" x14ac:dyDescent="0.25">
      <c r="A499" s="52">
        <f t="shared" si="11"/>
        <v>5</v>
      </c>
      <c r="B499" s="45">
        <f>'пятая ц.к.'!$W$106</f>
        <v>6342.69</v>
      </c>
      <c r="C499" s="46">
        <f>'пятая ц.к.'!$W$107</f>
        <v>6244.29</v>
      </c>
      <c r="D499" s="46">
        <f>'пятая ц.к.'!$W$108</f>
        <v>6226.74</v>
      </c>
      <c r="E499" s="46">
        <f>'пятая ц.к.'!$W$109</f>
        <v>6241.4</v>
      </c>
      <c r="F499" s="46">
        <f>'пятая ц.к.'!$W$110</f>
        <v>6257.19</v>
      </c>
      <c r="G499" s="46">
        <f>'пятая ц.к.'!$W$111</f>
        <v>6376.5</v>
      </c>
      <c r="H499" s="46">
        <f>'пятая ц.к.'!$W$112</f>
        <v>6563.65</v>
      </c>
      <c r="I499" s="46">
        <f>'пятая ц.к.'!$W$113</f>
        <v>6811.93</v>
      </c>
      <c r="J499" s="46">
        <f>'пятая ц.к.'!$W$114</f>
        <v>7197.27</v>
      </c>
      <c r="K499" s="46">
        <f>'пятая ц.к.'!$W$115</f>
        <v>7316.85</v>
      </c>
      <c r="L499" s="46">
        <f>'пятая ц.к.'!$W$116</f>
        <v>7272.75</v>
      </c>
      <c r="M499" s="46">
        <f>'пятая ц.к.'!$W$117</f>
        <v>7275.79</v>
      </c>
      <c r="N499" s="46">
        <f>'пятая ц.к.'!$W$118</f>
        <v>7253.27</v>
      </c>
      <c r="O499" s="46">
        <f>'пятая ц.к.'!$W$119</f>
        <v>7256.53</v>
      </c>
      <c r="P499" s="46">
        <f>'пятая ц.к.'!$W$120</f>
        <v>7258.33</v>
      </c>
      <c r="Q499" s="46">
        <f>'пятая ц.к.'!$W$121</f>
        <v>7285.82</v>
      </c>
      <c r="R499" s="46">
        <f>'пятая ц.к.'!$W$122</f>
        <v>7313.89</v>
      </c>
      <c r="S499" s="46">
        <f>'пятая ц.к.'!$W$123</f>
        <v>7354.65</v>
      </c>
      <c r="T499" s="46">
        <f>'пятая ц.к.'!$W$124</f>
        <v>7357.42</v>
      </c>
      <c r="U499" s="46">
        <f>'пятая ц.к.'!$W$125</f>
        <v>7347.98</v>
      </c>
      <c r="V499" s="46">
        <f>'пятая ц.к.'!$W$126</f>
        <v>7282.08</v>
      </c>
      <c r="W499" s="46">
        <f>'пятая ц.к.'!$W$127</f>
        <v>7179.13</v>
      </c>
      <c r="X499" s="46">
        <f>'пятая ц.к.'!$W$128</f>
        <v>6796.84</v>
      </c>
      <c r="Y499" s="47">
        <f>'пятая ц.к.'!$W$129</f>
        <v>6514.13</v>
      </c>
    </row>
    <row r="500" spans="1:25" ht="15" customHeight="1" x14ac:dyDescent="0.25">
      <c r="A500" s="52">
        <f t="shared" si="11"/>
        <v>6</v>
      </c>
      <c r="B500" s="45">
        <f>'пятая ц.к.'!$W$130</f>
        <v>6334.73</v>
      </c>
      <c r="C500" s="46">
        <f>'пятая ц.к.'!$W$131</f>
        <v>6259.29</v>
      </c>
      <c r="D500" s="46">
        <f>'пятая ц.к.'!$W$132</f>
        <v>6160.83</v>
      </c>
      <c r="E500" s="46">
        <f>'пятая ц.к.'!$W$133</f>
        <v>6219.29</v>
      </c>
      <c r="F500" s="46">
        <f>'пятая ц.к.'!$W$134</f>
        <v>6282.68</v>
      </c>
      <c r="G500" s="46">
        <f>'пятая ц.к.'!$W$135</f>
        <v>6382.05</v>
      </c>
      <c r="H500" s="46">
        <f>'пятая ц.к.'!$W$136</f>
        <v>6635.15</v>
      </c>
      <c r="I500" s="46">
        <f>'пятая ц.к.'!$W$137</f>
        <v>6899.8</v>
      </c>
      <c r="J500" s="46">
        <f>'пятая ц.к.'!$W$138</f>
        <v>7260.25</v>
      </c>
      <c r="K500" s="46">
        <f>'пятая ц.к.'!$W$139</f>
        <v>7361.66</v>
      </c>
      <c r="L500" s="46">
        <f>'пятая ц.к.'!$W$140</f>
        <v>7330.92</v>
      </c>
      <c r="M500" s="46">
        <f>'пятая ц.к.'!$W$141</f>
        <v>7321.83</v>
      </c>
      <c r="N500" s="46">
        <f>'пятая ц.к.'!$W$142</f>
        <v>7291.51</v>
      </c>
      <c r="O500" s="46">
        <f>'пятая ц.к.'!$W$143</f>
        <v>7314.96</v>
      </c>
      <c r="P500" s="46">
        <f>'пятая ц.к.'!$W$144</f>
        <v>7311.76</v>
      </c>
      <c r="Q500" s="46">
        <f>'пятая ц.к.'!$W$145</f>
        <v>7354.58</v>
      </c>
      <c r="R500" s="46">
        <f>'пятая ц.к.'!$W$146</f>
        <v>7358.59</v>
      </c>
      <c r="S500" s="46">
        <f>'пятая ц.к.'!$W$147</f>
        <v>7379</v>
      </c>
      <c r="T500" s="46">
        <f>'пятая ц.к.'!$W$148</f>
        <v>7369.83</v>
      </c>
      <c r="U500" s="46">
        <f>'пятая ц.к.'!$W$149</f>
        <v>7343.99</v>
      </c>
      <c r="V500" s="46">
        <f>'пятая ц.к.'!$W$150</f>
        <v>7226.33</v>
      </c>
      <c r="W500" s="46">
        <f>'пятая ц.к.'!$W$151</f>
        <v>7149.2</v>
      </c>
      <c r="X500" s="46">
        <f>'пятая ц.к.'!$W$152</f>
        <v>6964.9</v>
      </c>
      <c r="Y500" s="47">
        <f>'пятая ц.к.'!$W$153</f>
        <v>6493.47</v>
      </c>
    </row>
    <row r="501" spans="1:25" ht="15" customHeight="1" x14ac:dyDescent="0.25">
      <c r="A501" s="52">
        <f t="shared" si="11"/>
        <v>7</v>
      </c>
      <c r="B501" s="45">
        <f>'пятая ц.к.'!$W$154</f>
        <v>6323.45</v>
      </c>
      <c r="C501" s="46">
        <f>'пятая ц.к.'!$W$155</f>
        <v>6278.44</v>
      </c>
      <c r="D501" s="46">
        <f>'пятая ц.к.'!$W$156</f>
        <v>6198.13</v>
      </c>
      <c r="E501" s="46">
        <f>'пятая ц.к.'!$W$157</f>
        <v>6239.76</v>
      </c>
      <c r="F501" s="46">
        <f>'пятая ц.к.'!$W$158</f>
        <v>6277.9</v>
      </c>
      <c r="G501" s="46">
        <f>'пятая ц.к.'!$W$159</f>
        <v>6502.34</v>
      </c>
      <c r="H501" s="46">
        <f>'пятая ц.к.'!$W$160</f>
        <v>6725.54</v>
      </c>
      <c r="I501" s="46">
        <f>'пятая ц.к.'!$W$161</f>
        <v>7106.18</v>
      </c>
      <c r="J501" s="46">
        <f>'пятая ц.к.'!$W$162</f>
        <v>7281.27</v>
      </c>
      <c r="K501" s="46">
        <f>'пятая ц.к.'!$W$163</f>
        <v>7336.99</v>
      </c>
      <c r="L501" s="46">
        <f>'пятая ц.к.'!$W$164</f>
        <v>7324.42</v>
      </c>
      <c r="M501" s="46">
        <f>'пятая ц.к.'!$W$165</f>
        <v>7318.57</v>
      </c>
      <c r="N501" s="46">
        <f>'пятая ц.к.'!$W$166</f>
        <v>7304.67</v>
      </c>
      <c r="O501" s="46">
        <f>'пятая ц.к.'!$W$167</f>
        <v>7324.64</v>
      </c>
      <c r="P501" s="46">
        <f>'пятая ц.к.'!$W$168</f>
        <v>7324.6</v>
      </c>
      <c r="Q501" s="46">
        <f>'пятая ц.к.'!$W$169</f>
        <v>7342.07</v>
      </c>
      <c r="R501" s="46">
        <f>'пятая ц.к.'!$W$170</f>
        <v>7353.99</v>
      </c>
      <c r="S501" s="46">
        <f>'пятая ц.к.'!$W$171</f>
        <v>7446.66</v>
      </c>
      <c r="T501" s="46">
        <f>'пятая ц.к.'!$W$172</f>
        <v>7396.03</v>
      </c>
      <c r="U501" s="46">
        <f>'пятая ц.к.'!$W$173</f>
        <v>7375.03</v>
      </c>
      <c r="V501" s="46">
        <f>'пятая ц.к.'!$W$174</f>
        <v>7298.87</v>
      </c>
      <c r="W501" s="46">
        <f>'пятая ц.к.'!$W$175</f>
        <v>7253.52</v>
      </c>
      <c r="X501" s="46">
        <f>'пятая ц.к.'!$W$176</f>
        <v>7133.84</v>
      </c>
      <c r="Y501" s="47">
        <f>'пятая ц.к.'!$W$177</f>
        <v>7031.28</v>
      </c>
    </row>
    <row r="502" spans="1:25" ht="15" customHeight="1" x14ac:dyDescent="0.25">
      <c r="A502" s="52">
        <f t="shared" si="11"/>
        <v>8</v>
      </c>
      <c r="B502" s="45">
        <f>'пятая ц.к.'!$W$178</f>
        <v>6985.51</v>
      </c>
      <c r="C502" s="46">
        <f>'пятая ц.к.'!$W$179</f>
        <v>6534.46</v>
      </c>
      <c r="D502" s="46">
        <f>'пятая ц.к.'!$W$180</f>
        <v>6410.49</v>
      </c>
      <c r="E502" s="46">
        <f>'пятая ц.к.'!$W$181</f>
        <v>6429.59</v>
      </c>
      <c r="F502" s="46">
        <f>'пятая ц.к.'!$W$182</f>
        <v>6530.67</v>
      </c>
      <c r="G502" s="46">
        <f>'пятая ц.к.'!$W$183</f>
        <v>7154.8</v>
      </c>
      <c r="H502" s="46">
        <f>'пятая ц.к.'!$W$184</f>
        <v>7310.65</v>
      </c>
      <c r="I502" s="46">
        <f>'пятая ц.к.'!$W$185</f>
        <v>7377.51</v>
      </c>
      <c r="J502" s="46">
        <f>'пятая ц.к.'!$W$186</f>
        <v>7622.9</v>
      </c>
      <c r="K502" s="46">
        <f>'пятая ц.к.'!$W$187</f>
        <v>7662.08</v>
      </c>
      <c r="L502" s="46">
        <f>'пятая ц.к.'!$W$188</f>
        <v>7626.72</v>
      </c>
      <c r="M502" s="46">
        <f>'пятая ц.к.'!$W$189</f>
        <v>7613.3</v>
      </c>
      <c r="N502" s="46">
        <f>'пятая ц.к.'!$W$190</f>
        <v>7586.15</v>
      </c>
      <c r="O502" s="46">
        <f>'пятая ц.к.'!$W$191</f>
        <v>7600.21</v>
      </c>
      <c r="P502" s="46">
        <f>'пятая ц.к.'!$W$192</f>
        <v>7601.5</v>
      </c>
      <c r="Q502" s="46">
        <f>'пятая ц.к.'!$W$193</f>
        <v>7617.52</v>
      </c>
      <c r="R502" s="46">
        <f>'пятая ц.к.'!$W$194</f>
        <v>7634.66</v>
      </c>
      <c r="S502" s="46">
        <f>'пятая ц.к.'!$W$195</f>
        <v>7689.94</v>
      </c>
      <c r="T502" s="46">
        <f>'пятая ц.к.'!$W$196</f>
        <v>7733.7</v>
      </c>
      <c r="U502" s="46">
        <f>'пятая ц.к.'!$W$197</f>
        <v>7700.35</v>
      </c>
      <c r="V502" s="46">
        <f>'пятая ц.к.'!$W$198</f>
        <v>7610.68</v>
      </c>
      <c r="W502" s="46">
        <f>'пятая ц.к.'!$W$199</f>
        <v>7583.54</v>
      </c>
      <c r="X502" s="46">
        <f>'пятая ц.к.'!$W$200</f>
        <v>7326.29</v>
      </c>
      <c r="Y502" s="47">
        <f>'пятая ц.к.'!$W$201</f>
        <v>7240.49</v>
      </c>
    </row>
    <row r="503" spans="1:25" ht="15" customHeight="1" x14ac:dyDescent="0.25">
      <c r="A503" s="52">
        <f t="shared" si="11"/>
        <v>9</v>
      </c>
      <c r="B503" s="45">
        <f>'пятая ц.к.'!$W$202</f>
        <v>6797.13</v>
      </c>
      <c r="C503" s="46">
        <f>'пятая ц.к.'!$W$203</f>
        <v>6489.8</v>
      </c>
      <c r="D503" s="46">
        <f>'пятая ц.к.'!$W$204</f>
        <v>6411.4</v>
      </c>
      <c r="E503" s="46">
        <f>'пятая ц.к.'!$W$205</f>
        <v>6403.08</v>
      </c>
      <c r="F503" s="46">
        <f>'пятая ц.к.'!$W$206</f>
        <v>6424.65</v>
      </c>
      <c r="G503" s="46">
        <f>'пятая ц.к.'!$W$207</f>
        <v>6641.14</v>
      </c>
      <c r="H503" s="46">
        <f>'пятая ц.к.'!$W$208</f>
        <v>7016.53</v>
      </c>
      <c r="I503" s="46">
        <f>'пятая ц.к.'!$W$209</f>
        <v>7094.03</v>
      </c>
      <c r="J503" s="46">
        <f>'пятая ц.к.'!$W$210</f>
        <v>7255.14</v>
      </c>
      <c r="K503" s="46">
        <f>'пятая ц.к.'!$W$211</f>
        <v>7429.88</v>
      </c>
      <c r="L503" s="46">
        <f>'пятая ц.к.'!$W$212</f>
        <v>7387.75</v>
      </c>
      <c r="M503" s="46">
        <f>'пятая ц.к.'!$W$213</f>
        <v>7376.55</v>
      </c>
      <c r="N503" s="46">
        <f>'пятая ц.к.'!$W$214</f>
        <v>7362.19</v>
      </c>
      <c r="O503" s="46">
        <f>'пятая ц.к.'!$W$215</f>
        <v>7354.5</v>
      </c>
      <c r="P503" s="46">
        <f>'пятая ц.к.'!$W$216</f>
        <v>7344.99</v>
      </c>
      <c r="Q503" s="46">
        <f>'пятая ц.к.'!$W$217</f>
        <v>7353.76</v>
      </c>
      <c r="R503" s="46">
        <f>'пятая ц.к.'!$W$218</f>
        <v>7370.56</v>
      </c>
      <c r="S503" s="46">
        <f>'пятая ц.к.'!$W$219</f>
        <v>7491.07</v>
      </c>
      <c r="T503" s="46">
        <f>'пятая ц.к.'!$W$220</f>
        <v>7336.72</v>
      </c>
      <c r="U503" s="46">
        <f>'пятая ц.к.'!$W$221</f>
        <v>7331.17</v>
      </c>
      <c r="V503" s="46">
        <f>'пятая ц.к.'!$W$222</f>
        <v>7321.18</v>
      </c>
      <c r="W503" s="46">
        <f>'пятая ц.к.'!$W$223</f>
        <v>7257.93</v>
      </c>
      <c r="X503" s="46">
        <f>'пятая ц.к.'!$W$224</f>
        <v>7138.15</v>
      </c>
      <c r="Y503" s="47">
        <f>'пятая ц.к.'!$W$225</f>
        <v>7001.22</v>
      </c>
    </row>
    <row r="504" spans="1:25" ht="15" customHeight="1" x14ac:dyDescent="0.25">
      <c r="A504" s="52">
        <f t="shared" si="11"/>
        <v>10</v>
      </c>
      <c r="B504" s="45">
        <f>'пятая ц.к.'!$W$226</f>
        <v>6594.86</v>
      </c>
      <c r="C504" s="46">
        <f>'пятая ц.к.'!$W$227</f>
        <v>6429.75</v>
      </c>
      <c r="D504" s="46">
        <f>'пятая ц.к.'!$W$228</f>
        <v>6352.2</v>
      </c>
      <c r="E504" s="46">
        <f>'пятая ц.к.'!$W$229</f>
        <v>6352.79</v>
      </c>
      <c r="F504" s="46">
        <f>'пятая ц.к.'!$W$230</f>
        <v>6359.03</v>
      </c>
      <c r="G504" s="46">
        <f>'пятая ц.к.'!$W$231</f>
        <v>6463.61</v>
      </c>
      <c r="H504" s="46">
        <f>'пятая ц.к.'!$W$232</f>
        <v>6712.9</v>
      </c>
      <c r="I504" s="46">
        <f>'пятая ц.к.'!$W$233</f>
        <v>7016.37</v>
      </c>
      <c r="J504" s="46">
        <f>'пятая ц.к.'!$W$234</f>
        <v>7152.81</v>
      </c>
      <c r="K504" s="46">
        <f>'пятая ц.к.'!$W$235</f>
        <v>7253.44</v>
      </c>
      <c r="L504" s="46">
        <f>'пятая ц.к.'!$W$236</f>
        <v>7275.14</v>
      </c>
      <c r="M504" s="46">
        <f>'пятая ц.к.'!$W$237</f>
        <v>7291.63</v>
      </c>
      <c r="N504" s="46">
        <f>'пятая ц.к.'!$W$238</f>
        <v>7287.03</v>
      </c>
      <c r="O504" s="46">
        <f>'пятая ц.к.'!$W$239</f>
        <v>7293.01</v>
      </c>
      <c r="P504" s="46">
        <f>'пятая ц.к.'!$W$240</f>
        <v>7296.97</v>
      </c>
      <c r="Q504" s="46">
        <f>'пятая ц.к.'!$W$241</f>
        <v>7319.71</v>
      </c>
      <c r="R504" s="46">
        <f>'пятая ц.к.'!$W$242</f>
        <v>7315.57</v>
      </c>
      <c r="S504" s="46">
        <f>'пятая ц.к.'!$W$243</f>
        <v>7370.99</v>
      </c>
      <c r="T504" s="46">
        <f>'пятая ц.к.'!$W$244</f>
        <v>7367.31</v>
      </c>
      <c r="U504" s="46">
        <f>'пятая ц.к.'!$W$245</f>
        <v>7361.25</v>
      </c>
      <c r="V504" s="46">
        <f>'пятая ц.к.'!$W$246</f>
        <v>7316.14</v>
      </c>
      <c r="W504" s="46">
        <f>'пятая ц.к.'!$W$247</f>
        <v>7261.71</v>
      </c>
      <c r="X504" s="46">
        <f>'пятая ц.к.'!$W$248</f>
        <v>7192.38</v>
      </c>
      <c r="Y504" s="47">
        <f>'пятая ц.к.'!$W$249</f>
        <v>7017.91</v>
      </c>
    </row>
    <row r="505" spans="1:25" s="41" customFormat="1" ht="15" customHeight="1" x14ac:dyDescent="0.25">
      <c r="A505" s="52">
        <f t="shared" si="11"/>
        <v>11</v>
      </c>
      <c r="B505" s="45">
        <f>'пятая ц.к.'!$W$250</f>
        <v>6634.9</v>
      </c>
      <c r="C505" s="46">
        <f>'пятая ц.к.'!$W$251</f>
        <v>6453.47</v>
      </c>
      <c r="D505" s="46">
        <f>'пятая ц.к.'!$W$252</f>
        <v>6357.21</v>
      </c>
      <c r="E505" s="46">
        <f>'пятая ц.к.'!$W$253</f>
        <v>6364.17</v>
      </c>
      <c r="F505" s="46">
        <f>'пятая ц.к.'!$W$254</f>
        <v>6379.95</v>
      </c>
      <c r="G505" s="46">
        <f>'пятая ц.к.'!$W$255</f>
        <v>6639.16</v>
      </c>
      <c r="H505" s="46">
        <f>'пятая ц.к.'!$W$256</f>
        <v>7030.65</v>
      </c>
      <c r="I505" s="46">
        <f>'пятая ц.к.'!$W$257</f>
        <v>7218.52</v>
      </c>
      <c r="J505" s="46">
        <f>'пятая ц.к.'!$W$258</f>
        <v>7374.93</v>
      </c>
      <c r="K505" s="46">
        <f>'пятая ц.к.'!$W$259</f>
        <v>7438.47</v>
      </c>
      <c r="L505" s="46">
        <f>'пятая ц.к.'!$W$260</f>
        <v>7414.84</v>
      </c>
      <c r="M505" s="46">
        <f>'пятая ц.к.'!$W$261</f>
        <v>7404.86</v>
      </c>
      <c r="N505" s="46">
        <f>'пятая ц.к.'!$W$262</f>
        <v>7392.13</v>
      </c>
      <c r="O505" s="46">
        <f>'пятая ц.к.'!$W$263</f>
        <v>7398.38</v>
      </c>
      <c r="P505" s="46">
        <f>'пятая ц.к.'!$W$264</f>
        <v>7420.99</v>
      </c>
      <c r="Q505" s="46">
        <f>'пятая ц.к.'!$W$265</f>
        <v>7413.15</v>
      </c>
      <c r="R505" s="46">
        <f>'пятая ц.к.'!$W$266</f>
        <v>7416.59</v>
      </c>
      <c r="S505" s="46">
        <f>'пятая ц.к.'!$W$267</f>
        <v>7504.66</v>
      </c>
      <c r="T505" s="46">
        <f>'пятая ц.к.'!$W$268</f>
        <v>7537.77</v>
      </c>
      <c r="U505" s="46">
        <f>'пятая ц.к.'!$W$269</f>
        <v>7513.29</v>
      </c>
      <c r="V505" s="46">
        <f>'пятая ц.к.'!$W$270</f>
        <v>7316.77</v>
      </c>
      <c r="W505" s="46">
        <f>'пятая ц.к.'!$W$271</f>
        <v>7259.74</v>
      </c>
      <c r="X505" s="46">
        <f>'пятая ц.к.'!$W$272</f>
        <v>7110.75</v>
      </c>
      <c r="Y505" s="47">
        <f>'пятая ц.к.'!$W$273</f>
        <v>6727.32</v>
      </c>
    </row>
    <row r="506" spans="1:25" ht="15" customHeight="1" x14ac:dyDescent="0.25">
      <c r="A506" s="52">
        <f t="shared" si="11"/>
        <v>12</v>
      </c>
      <c r="B506" s="45">
        <f>'пятая ц.к.'!$W$274</f>
        <v>6633.18</v>
      </c>
      <c r="C506" s="46">
        <f>'пятая ц.к.'!$W$275</f>
        <v>6457.73</v>
      </c>
      <c r="D506" s="46">
        <f>'пятая ц.к.'!$W$276</f>
        <v>6379.59</v>
      </c>
      <c r="E506" s="46">
        <f>'пятая ц.к.'!$W$277</f>
        <v>6385.31</v>
      </c>
      <c r="F506" s="46">
        <f>'пятая ц.к.'!$W$278</f>
        <v>6388.99</v>
      </c>
      <c r="G506" s="46">
        <f>'пятая ц.к.'!$W$279</f>
        <v>6631.07</v>
      </c>
      <c r="H506" s="46">
        <f>'пятая ц.к.'!$W$280</f>
        <v>7114.6</v>
      </c>
      <c r="I506" s="46">
        <f>'пятая ц.к.'!$W$281</f>
        <v>7208.19</v>
      </c>
      <c r="J506" s="46">
        <f>'пятая ц.к.'!$W$282</f>
        <v>7331.88</v>
      </c>
      <c r="K506" s="46">
        <f>'пятая ц.к.'!$W$283</f>
        <v>7330.3</v>
      </c>
      <c r="L506" s="46">
        <f>'пятая ц.к.'!$W$284</f>
        <v>7359.97</v>
      </c>
      <c r="M506" s="46">
        <f>'пятая ц.к.'!$W$285</f>
        <v>7319.07</v>
      </c>
      <c r="N506" s="46">
        <f>'пятая ц.к.'!$W$286</f>
        <v>7315.79</v>
      </c>
      <c r="O506" s="46">
        <f>'пятая ц.к.'!$W$287</f>
        <v>7321.37</v>
      </c>
      <c r="P506" s="46">
        <f>'пятая ц.к.'!$W$288</f>
        <v>7319.2</v>
      </c>
      <c r="Q506" s="46">
        <f>'пятая ц.к.'!$W$289</f>
        <v>7323.19</v>
      </c>
      <c r="R506" s="46">
        <f>'пятая ц.к.'!$W$290</f>
        <v>7326.43</v>
      </c>
      <c r="S506" s="46">
        <f>'пятая ц.к.'!$W$291</f>
        <v>7491.82</v>
      </c>
      <c r="T506" s="46">
        <f>'пятая ц.к.'!$W$292</f>
        <v>7454.29</v>
      </c>
      <c r="U506" s="46">
        <f>'пятая ц.к.'!$W$293</f>
        <v>7416.65</v>
      </c>
      <c r="V506" s="46">
        <f>'пятая ц.к.'!$W$294</f>
        <v>7324.6</v>
      </c>
      <c r="W506" s="46">
        <f>'пятая ц.к.'!$W$295</f>
        <v>7254.36</v>
      </c>
      <c r="X506" s="46">
        <f>'пятая ц.к.'!$W$296</f>
        <v>6994.23</v>
      </c>
      <c r="Y506" s="47">
        <f>'пятая ц.к.'!$W$297</f>
        <v>6786</v>
      </c>
    </row>
    <row r="507" spans="1:25" ht="15" customHeight="1" x14ac:dyDescent="0.25">
      <c r="A507" s="52">
        <f t="shared" si="11"/>
        <v>13</v>
      </c>
      <c r="B507" s="45">
        <f>'пятая ц.к.'!$W$298</f>
        <v>6441.38</v>
      </c>
      <c r="C507" s="46">
        <f>'пятая ц.к.'!$W$299</f>
        <v>6353.27</v>
      </c>
      <c r="D507" s="46">
        <f>'пятая ц.к.'!$W$300</f>
        <v>6274.4</v>
      </c>
      <c r="E507" s="46">
        <f>'пятая ц.к.'!$W$301</f>
        <v>6252.88</v>
      </c>
      <c r="F507" s="46">
        <f>'пятая ц.к.'!$W$302</f>
        <v>6266.84</v>
      </c>
      <c r="G507" s="46">
        <f>'пятая ц.к.'!$W$303</f>
        <v>6503.97</v>
      </c>
      <c r="H507" s="46">
        <f>'пятая ц.к.'!$W$304</f>
        <v>6983.95</v>
      </c>
      <c r="I507" s="46">
        <f>'пятая ц.к.'!$W$305</f>
        <v>7220.26</v>
      </c>
      <c r="J507" s="46">
        <f>'пятая ц.к.'!$W$306</f>
        <v>7321.16</v>
      </c>
      <c r="K507" s="46">
        <f>'пятая ц.к.'!$W$307</f>
        <v>7379.26</v>
      </c>
      <c r="L507" s="46">
        <f>'пятая ц.к.'!$W$308</f>
        <v>7355.92</v>
      </c>
      <c r="M507" s="46">
        <f>'пятая ц.к.'!$W$309</f>
        <v>7355.93</v>
      </c>
      <c r="N507" s="46">
        <f>'пятая ц.к.'!$W$310</f>
        <v>7383.55</v>
      </c>
      <c r="O507" s="46">
        <f>'пятая ц.к.'!$W$311</f>
        <v>7414.94</v>
      </c>
      <c r="P507" s="46">
        <f>'пятая ц.к.'!$W$312</f>
        <v>7416.38</v>
      </c>
      <c r="Q507" s="46">
        <f>'пятая ц.к.'!$W$313</f>
        <v>7427.19</v>
      </c>
      <c r="R507" s="46">
        <f>'пятая ц.к.'!$W$314</f>
        <v>7444.28</v>
      </c>
      <c r="S507" s="46">
        <f>'пятая ц.к.'!$W$315</f>
        <v>7509.8</v>
      </c>
      <c r="T507" s="46">
        <f>'пятая ц.к.'!$W$316</f>
        <v>7548.98</v>
      </c>
      <c r="U507" s="46">
        <f>'пятая ц.к.'!$W$317</f>
        <v>7523.16</v>
      </c>
      <c r="V507" s="46">
        <f>'пятая ц.к.'!$W$318</f>
        <v>7468.5</v>
      </c>
      <c r="W507" s="46">
        <f>'пятая ц.к.'!$W$319</f>
        <v>7623.74</v>
      </c>
      <c r="X507" s="46">
        <f>'пятая ц.к.'!$W$320</f>
        <v>7028.44</v>
      </c>
      <c r="Y507" s="47">
        <f>'пятая ц.к.'!$W$321</f>
        <v>6884</v>
      </c>
    </row>
    <row r="508" spans="1:25" ht="15" customHeight="1" x14ac:dyDescent="0.25">
      <c r="A508" s="52">
        <f t="shared" si="11"/>
        <v>14</v>
      </c>
      <c r="B508" s="45">
        <f>'пятая ц.к.'!$W$322</f>
        <v>6928.48</v>
      </c>
      <c r="C508" s="46">
        <f>'пятая ц.к.'!$W$323</f>
        <v>6630.95</v>
      </c>
      <c r="D508" s="46">
        <f>'пятая ц.к.'!$W$324</f>
        <v>6473.51</v>
      </c>
      <c r="E508" s="46">
        <f>'пятая ц.к.'!$W$325</f>
        <v>6483.13</v>
      </c>
      <c r="F508" s="46">
        <f>'пятая ц.к.'!$W$326</f>
        <v>6628.52</v>
      </c>
      <c r="G508" s="46">
        <f>'пятая ц.к.'!$W$327</f>
        <v>6938.62</v>
      </c>
      <c r="H508" s="46">
        <f>'пятая ц.к.'!$W$328</f>
        <v>7241.13</v>
      </c>
      <c r="I508" s="46">
        <f>'пятая ц.к.'!$W$329</f>
        <v>7387.62</v>
      </c>
      <c r="J508" s="46">
        <f>'пятая ц.к.'!$W$330</f>
        <v>7883.23</v>
      </c>
      <c r="K508" s="46">
        <f>'пятая ц.к.'!$W$331</f>
        <v>7957.44</v>
      </c>
      <c r="L508" s="46">
        <f>'пятая ц.к.'!$W$332</f>
        <v>7927.14</v>
      </c>
      <c r="M508" s="46">
        <f>'пятая ц.к.'!$W$333</f>
        <v>7917.25</v>
      </c>
      <c r="N508" s="46">
        <f>'пятая ц.к.'!$W$334</f>
        <v>7893.47</v>
      </c>
      <c r="O508" s="46">
        <f>'пятая ц.к.'!$W$335</f>
        <v>7918.72</v>
      </c>
      <c r="P508" s="46">
        <f>'пятая ц.к.'!$W$336</f>
        <v>7915.65</v>
      </c>
      <c r="Q508" s="46">
        <f>'пятая ц.к.'!$W$337</f>
        <v>7919.75</v>
      </c>
      <c r="R508" s="46">
        <f>'пятая ц.к.'!$W$338</f>
        <v>7915.17</v>
      </c>
      <c r="S508" s="46">
        <f>'пятая ц.к.'!$W$339</f>
        <v>7984.93</v>
      </c>
      <c r="T508" s="46">
        <f>'пятая ц.к.'!$W$340</f>
        <v>7995.54</v>
      </c>
      <c r="U508" s="46">
        <f>'пятая ц.к.'!$W$341</f>
        <v>7926.48</v>
      </c>
      <c r="V508" s="46">
        <f>'пятая ц.к.'!$W$342</f>
        <v>7864.91</v>
      </c>
      <c r="W508" s="46">
        <f>'пятая ц.к.'!$W$343</f>
        <v>7778.54</v>
      </c>
      <c r="X508" s="46">
        <f>'пятая ц.к.'!$W$344</f>
        <v>7235.55</v>
      </c>
      <c r="Y508" s="47">
        <f>'пятая ц.к.'!$W$345</f>
        <v>7062.45</v>
      </c>
    </row>
    <row r="509" spans="1:25" ht="15" customHeight="1" x14ac:dyDescent="0.25">
      <c r="A509" s="52">
        <f t="shared" si="11"/>
        <v>15</v>
      </c>
      <c r="B509" s="45">
        <f>'пятая ц.к.'!$W$346</f>
        <v>7083.75</v>
      </c>
      <c r="C509" s="46">
        <f>'пятая ц.к.'!$W$347</f>
        <v>6651.02</v>
      </c>
      <c r="D509" s="46">
        <f>'пятая ц.к.'!$W$348</f>
        <v>6508.01</v>
      </c>
      <c r="E509" s="46">
        <f>'пятая ц.к.'!$W$349</f>
        <v>6528.04</v>
      </c>
      <c r="F509" s="46">
        <f>'пятая ц.к.'!$W$350</f>
        <v>6625.05</v>
      </c>
      <c r="G509" s="46">
        <f>'пятая ц.к.'!$W$351</f>
        <v>7108.46</v>
      </c>
      <c r="H509" s="46">
        <f>'пятая ц.к.'!$W$352</f>
        <v>7240.68</v>
      </c>
      <c r="I509" s="46">
        <f>'пятая ц.к.'!$W$353</f>
        <v>7476.55</v>
      </c>
      <c r="J509" s="46">
        <f>'пятая ц.к.'!$W$354</f>
        <v>7811.96</v>
      </c>
      <c r="K509" s="46">
        <f>'пятая ц.к.'!$W$355</f>
        <v>7891.45</v>
      </c>
      <c r="L509" s="46">
        <f>'пятая ц.к.'!$W$356</f>
        <v>7862.71</v>
      </c>
      <c r="M509" s="46">
        <f>'пятая ц.к.'!$W$357</f>
        <v>7846.02</v>
      </c>
      <c r="N509" s="46">
        <f>'пятая ц.к.'!$W$358</f>
        <v>7831.02</v>
      </c>
      <c r="O509" s="46">
        <f>'пятая ц.к.'!$W$359</f>
        <v>7838.96</v>
      </c>
      <c r="P509" s="46">
        <f>'пятая ц.к.'!$W$360</f>
        <v>7825.57</v>
      </c>
      <c r="Q509" s="46">
        <f>'пятая ц.к.'!$W$361</f>
        <v>7836.4</v>
      </c>
      <c r="R509" s="46">
        <f>'пятая ц.к.'!$W$362</f>
        <v>7870.68</v>
      </c>
      <c r="S509" s="46">
        <f>'пятая ц.к.'!$W$363</f>
        <v>7926.12</v>
      </c>
      <c r="T509" s="46">
        <f>'пятая ц.к.'!$W$364</f>
        <v>8282.4699999999993</v>
      </c>
      <c r="U509" s="46">
        <f>'пятая ц.к.'!$W$365</f>
        <v>7899.64</v>
      </c>
      <c r="V509" s="46">
        <f>'пятая ц.к.'!$W$366</f>
        <v>7789.91</v>
      </c>
      <c r="W509" s="46">
        <f>'пятая ц.к.'!$W$367</f>
        <v>7725.75</v>
      </c>
      <c r="X509" s="46">
        <f>'пятая ц.к.'!$W$368</f>
        <v>7290.54</v>
      </c>
      <c r="Y509" s="47">
        <f>'пятая ц.к.'!$W$369</f>
        <v>7208.67</v>
      </c>
    </row>
    <row r="510" spans="1:25" ht="15" customHeight="1" x14ac:dyDescent="0.25">
      <c r="A510" s="52">
        <f t="shared" si="11"/>
        <v>16</v>
      </c>
      <c r="B510" s="45">
        <f>'пятая ц.к.'!$W$370</f>
        <v>7147.8</v>
      </c>
      <c r="C510" s="46">
        <f>'пятая ц.к.'!$W$371</f>
        <v>6973.13</v>
      </c>
      <c r="D510" s="46">
        <f>'пятая ц.к.'!$W$372</f>
        <v>6781.84</v>
      </c>
      <c r="E510" s="46">
        <f>'пятая ц.к.'!$W$373</f>
        <v>6775.11</v>
      </c>
      <c r="F510" s="46">
        <f>'пятая ц.к.'!$W$374</f>
        <v>6743.59</v>
      </c>
      <c r="G510" s="46">
        <f>'пятая ц.к.'!$W$375</f>
        <v>7087.74</v>
      </c>
      <c r="H510" s="46">
        <f>'пятая ц.к.'!$W$376</f>
        <v>7218.24</v>
      </c>
      <c r="I510" s="46">
        <f>'пятая ц.к.'!$W$377</f>
        <v>7270.65</v>
      </c>
      <c r="J510" s="46">
        <f>'пятая ц.к.'!$W$378</f>
        <v>7676.36</v>
      </c>
      <c r="K510" s="46">
        <f>'пятая ц.к.'!$W$379</f>
        <v>7770.49</v>
      </c>
      <c r="L510" s="46">
        <f>'пятая ц.к.'!$W$380</f>
        <v>7741.09</v>
      </c>
      <c r="M510" s="46">
        <f>'пятая ц.к.'!$W$381</f>
        <v>7734.85</v>
      </c>
      <c r="N510" s="46">
        <f>'пятая ц.к.'!$W$382</f>
        <v>7709.73</v>
      </c>
      <c r="O510" s="46">
        <f>'пятая ц.к.'!$W$383</f>
        <v>7707.98</v>
      </c>
      <c r="P510" s="46">
        <f>'пятая ц.к.'!$W$384</f>
        <v>7731.93</v>
      </c>
      <c r="Q510" s="46">
        <f>'пятая ц.к.'!$W$385</f>
        <v>7730.79</v>
      </c>
      <c r="R510" s="46">
        <f>'пятая ц.к.'!$W$386</f>
        <v>7742.68</v>
      </c>
      <c r="S510" s="46">
        <f>'пятая ц.к.'!$W$387</f>
        <v>7787.66</v>
      </c>
      <c r="T510" s="46">
        <f>'пятая ц.к.'!$W$388</f>
        <v>7841.34</v>
      </c>
      <c r="U510" s="46">
        <f>'пятая ц.к.'!$W$389</f>
        <v>7815.87</v>
      </c>
      <c r="V510" s="46">
        <f>'пятая ц.к.'!$W$390</f>
        <v>7772.42</v>
      </c>
      <c r="W510" s="46">
        <f>'пятая ц.к.'!$W$391</f>
        <v>7762.26</v>
      </c>
      <c r="X510" s="46">
        <f>'пятая ц.к.'!$W$392</f>
        <v>7569.23</v>
      </c>
      <c r="Y510" s="47">
        <f>'пятая ц.к.'!$W$393</f>
        <v>7199.44</v>
      </c>
    </row>
    <row r="511" spans="1:25" ht="15" customHeight="1" x14ac:dyDescent="0.25">
      <c r="A511" s="52">
        <f t="shared" si="11"/>
        <v>17</v>
      </c>
      <c r="B511" s="45">
        <f>'пятая ц.к.'!$W$394</f>
        <v>7054.23</v>
      </c>
      <c r="C511" s="46">
        <f>'пятая ц.к.'!$W$395</f>
        <v>7077.61</v>
      </c>
      <c r="D511" s="46">
        <f>'пятая ц.к.'!$W$396</f>
        <v>6656.91</v>
      </c>
      <c r="E511" s="46">
        <f>'пятая ц.к.'!$W$397</f>
        <v>6688.65</v>
      </c>
      <c r="F511" s="46">
        <f>'пятая ц.к.'!$W$398</f>
        <v>6727.57</v>
      </c>
      <c r="G511" s="46">
        <f>'пятая ц.к.'!$W$399</f>
        <v>6942.65</v>
      </c>
      <c r="H511" s="46">
        <f>'пятая ц.к.'!$W$400</f>
        <v>7113.76</v>
      </c>
      <c r="I511" s="46">
        <f>'пятая ц.к.'!$W$401</f>
        <v>7213.81</v>
      </c>
      <c r="J511" s="46">
        <f>'пятая ц.к.'!$W$402</f>
        <v>7545.52</v>
      </c>
      <c r="K511" s="46">
        <f>'пятая ц.к.'!$W$403</f>
        <v>7604.89</v>
      </c>
      <c r="L511" s="46">
        <f>'пятая ц.к.'!$W$404</f>
        <v>7542.88</v>
      </c>
      <c r="M511" s="46">
        <f>'пятая ц.к.'!$W$405</f>
        <v>7619.21</v>
      </c>
      <c r="N511" s="46">
        <f>'пятая ц.к.'!$W$406</f>
        <v>7595.25</v>
      </c>
      <c r="O511" s="46">
        <f>'пятая ц.к.'!$W$407</f>
        <v>7618.66</v>
      </c>
      <c r="P511" s="46">
        <f>'пятая ц.к.'!$W$408</f>
        <v>7633.76</v>
      </c>
      <c r="Q511" s="46">
        <f>'пятая ц.к.'!$W$409</f>
        <v>7636.36</v>
      </c>
      <c r="R511" s="46">
        <f>'пятая ц.к.'!$W$410</f>
        <v>7644.52</v>
      </c>
      <c r="S511" s="46">
        <f>'пятая ц.к.'!$W$411</f>
        <v>7659.98</v>
      </c>
      <c r="T511" s="46">
        <f>'пятая ц.к.'!$W$412</f>
        <v>7737.08</v>
      </c>
      <c r="U511" s="46">
        <f>'пятая ц.к.'!$W$413</f>
        <v>7707.84</v>
      </c>
      <c r="V511" s="46">
        <f>'пятая ц.к.'!$W$414</f>
        <v>7612.93</v>
      </c>
      <c r="W511" s="46">
        <f>'пятая ц.к.'!$W$415</f>
        <v>7584.74</v>
      </c>
      <c r="X511" s="46">
        <f>'пятая ц.к.'!$W$416</f>
        <v>7507.95</v>
      </c>
      <c r="Y511" s="47">
        <f>'пятая ц.к.'!$W$417</f>
        <v>7212.47</v>
      </c>
    </row>
    <row r="512" spans="1:25" ht="15" customHeight="1" x14ac:dyDescent="0.25">
      <c r="A512" s="52">
        <f t="shared" si="11"/>
        <v>18</v>
      </c>
      <c r="B512" s="45">
        <f>'пятая ц.к.'!$W$418</f>
        <v>7001.87</v>
      </c>
      <c r="C512" s="46">
        <f>'пятая ц.к.'!$W$419</f>
        <v>6615.55</v>
      </c>
      <c r="D512" s="46">
        <f>'пятая ц.к.'!$W$420</f>
        <v>6490.35</v>
      </c>
      <c r="E512" s="46">
        <f>'пятая ц.к.'!$W$421</f>
        <v>6478.43</v>
      </c>
      <c r="F512" s="46">
        <f>'пятая ц.к.'!$W$422</f>
        <v>6616.75</v>
      </c>
      <c r="G512" s="46">
        <f>'пятая ц.к.'!$W$423</f>
        <v>6839.82</v>
      </c>
      <c r="H512" s="46">
        <f>'пятая ц.к.'!$W$424</f>
        <v>7180.68</v>
      </c>
      <c r="I512" s="46">
        <f>'пятая ц.к.'!$W$425</f>
        <v>7361.52</v>
      </c>
      <c r="J512" s="46">
        <f>'пятая ц.к.'!$W$426</f>
        <v>7621.67</v>
      </c>
      <c r="K512" s="46">
        <f>'пятая ц.к.'!$W$427</f>
        <v>7672.62</v>
      </c>
      <c r="L512" s="46">
        <f>'пятая ц.к.'!$W$428</f>
        <v>7651.51</v>
      </c>
      <c r="M512" s="46">
        <f>'пятая ц.к.'!$W$429</f>
        <v>7562.71</v>
      </c>
      <c r="N512" s="46">
        <f>'пятая ц.к.'!$W$430</f>
        <v>7538.63</v>
      </c>
      <c r="O512" s="46">
        <f>'пятая ц.к.'!$W$431</f>
        <v>7600.93</v>
      </c>
      <c r="P512" s="46">
        <f>'пятая ц.к.'!$W$432</f>
        <v>7523.89</v>
      </c>
      <c r="Q512" s="46">
        <f>'пятая ц.к.'!$W$433</f>
        <v>7525.86</v>
      </c>
      <c r="R512" s="46">
        <f>'пятая ц.к.'!$W$434</f>
        <v>7529.52</v>
      </c>
      <c r="S512" s="46">
        <f>'пятая ц.к.'!$W$435</f>
        <v>7653.56</v>
      </c>
      <c r="T512" s="46">
        <f>'пятая ц.к.'!$W$436</f>
        <v>7707.19</v>
      </c>
      <c r="U512" s="46">
        <f>'пятая ц.к.'!$W$437</f>
        <v>7676.16</v>
      </c>
      <c r="V512" s="46">
        <f>'пятая ц.к.'!$W$438</f>
        <v>7660.95</v>
      </c>
      <c r="W512" s="46">
        <f>'пятая ц.к.'!$W$439</f>
        <v>7600.26</v>
      </c>
      <c r="X512" s="46">
        <f>'пятая ц.к.'!$W$440</f>
        <v>7251.47</v>
      </c>
      <c r="Y512" s="47">
        <f>'пятая ц.к.'!$W$441</f>
        <v>7047.62</v>
      </c>
    </row>
    <row r="513" spans="1:25" ht="15" customHeight="1" x14ac:dyDescent="0.25">
      <c r="A513" s="52">
        <f t="shared" si="11"/>
        <v>19</v>
      </c>
      <c r="B513" s="45">
        <f>'пятая ц.к.'!$W$442</f>
        <v>6918.32</v>
      </c>
      <c r="C513" s="46">
        <f>'пятая ц.к.'!$W$443</f>
        <v>6581.12</v>
      </c>
      <c r="D513" s="46">
        <f>'пятая ц.к.'!$W$444</f>
        <v>6482.38</v>
      </c>
      <c r="E513" s="46">
        <f>'пятая ц.к.'!$W$445</f>
        <v>6476.83</v>
      </c>
      <c r="F513" s="46">
        <f>'пятая ц.к.'!$W$446</f>
        <v>6535.66</v>
      </c>
      <c r="G513" s="46">
        <f>'пятая ц.к.'!$W$447</f>
        <v>6878.62</v>
      </c>
      <c r="H513" s="46">
        <f>'пятая ц.к.'!$W$448</f>
        <v>7152.69</v>
      </c>
      <c r="I513" s="46">
        <f>'пятая ц.к.'!$W$449</f>
        <v>7443.86</v>
      </c>
      <c r="J513" s="46">
        <f>'пятая ц.к.'!$W$450</f>
        <v>8111.09</v>
      </c>
      <c r="K513" s="46">
        <f>'пятая ц.к.'!$W$451</f>
        <v>8111.14</v>
      </c>
      <c r="L513" s="46">
        <f>'пятая ц.к.'!$W$452</f>
        <v>8114.55</v>
      </c>
      <c r="M513" s="46">
        <f>'пятая ц.к.'!$W$453</f>
        <v>8076.3</v>
      </c>
      <c r="N513" s="46">
        <f>'пятая ц.к.'!$W$454</f>
        <v>8071.09</v>
      </c>
      <c r="O513" s="46">
        <f>'пятая ц.к.'!$W$455</f>
        <v>7823.9</v>
      </c>
      <c r="P513" s="46">
        <f>'пятая ц.к.'!$W$456</f>
        <v>7800.78</v>
      </c>
      <c r="Q513" s="46">
        <f>'пятая ц.к.'!$W$457</f>
        <v>8121.27</v>
      </c>
      <c r="R513" s="46">
        <f>'пятая ц.к.'!$W$458</f>
        <v>8159.04</v>
      </c>
      <c r="S513" s="46">
        <f>'пятая ц.к.'!$W$459</f>
        <v>7866.07</v>
      </c>
      <c r="T513" s="46">
        <f>'пятая ц.к.'!$W$460</f>
        <v>8248.4699999999993</v>
      </c>
      <c r="U513" s="46">
        <f>'пятая ц.к.'!$W$461</f>
        <v>8176.14</v>
      </c>
      <c r="V513" s="46">
        <f>'пятая ц.к.'!$W$462</f>
        <v>8080.51</v>
      </c>
      <c r="W513" s="46">
        <f>'пятая ц.к.'!$W$463</f>
        <v>8147.94</v>
      </c>
      <c r="X513" s="46">
        <f>'пятая ц.к.'!$W$464</f>
        <v>7841.8</v>
      </c>
      <c r="Y513" s="47">
        <f>'пятая ц.к.'!$W$465</f>
        <v>7156.7</v>
      </c>
    </row>
    <row r="514" spans="1:25" s="41" customFormat="1" ht="15" customHeight="1" x14ac:dyDescent="0.25">
      <c r="A514" s="52">
        <f t="shared" si="11"/>
        <v>20</v>
      </c>
      <c r="B514" s="45">
        <f>'пятая ц.к.'!$W$466</f>
        <v>6667.73</v>
      </c>
      <c r="C514" s="46">
        <f>'пятая ц.к.'!$W$467</f>
        <v>6570.7</v>
      </c>
      <c r="D514" s="46">
        <f>'пятая ц.к.'!$W$468</f>
        <v>6459.61</v>
      </c>
      <c r="E514" s="46">
        <f>'пятая ц.к.'!$W$469</f>
        <v>6439.84</v>
      </c>
      <c r="F514" s="46">
        <f>'пятая ц.к.'!$W$470</f>
        <v>6498.7</v>
      </c>
      <c r="G514" s="46">
        <f>'пятая ц.к.'!$W$471</f>
        <v>6800.76</v>
      </c>
      <c r="H514" s="46">
        <f>'пятая ц.к.'!$W$472</f>
        <v>7118.72</v>
      </c>
      <c r="I514" s="46">
        <f>'пятая ц.к.'!$W$473</f>
        <v>7273.1</v>
      </c>
      <c r="J514" s="46">
        <f>'пятая ц.к.'!$W$474</f>
        <v>7373.28</v>
      </c>
      <c r="K514" s="46">
        <f>'пятая ц.к.'!$W$475</f>
        <v>7402.61</v>
      </c>
      <c r="L514" s="46">
        <f>'пятая ц.к.'!$W$476</f>
        <v>7385.68</v>
      </c>
      <c r="M514" s="46">
        <f>'пятая ц.к.'!$W$477</f>
        <v>7365.8</v>
      </c>
      <c r="N514" s="46">
        <f>'пятая ц.к.'!$W$478</f>
        <v>7294.52</v>
      </c>
      <c r="O514" s="46">
        <f>'пятая ц.к.'!$W$479</f>
        <v>7293.48</v>
      </c>
      <c r="P514" s="46">
        <f>'пятая ц.к.'!$W$480</f>
        <v>7351.69</v>
      </c>
      <c r="Q514" s="46">
        <f>'пятая ц.к.'!$W$481</f>
        <v>7340.3</v>
      </c>
      <c r="R514" s="46">
        <f>'пятая ц.к.'!$W$482</f>
        <v>7339.73</v>
      </c>
      <c r="S514" s="46">
        <f>'пятая ц.к.'!$W$483</f>
        <v>7360.77</v>
      </c>
      <c r="T514" s="46">
        <f>'пятая ц.к.'!$W$484</f>
        <v>7354.63</v>
      </c>
      <c r="U514" s="46">
        <f>'пятая ц.к.'!$W$485</f>
        <v>7276.92</v>
      </c>
      <c r="V514" s="46">
        <f>'пятая ц.к.'!$W$486</f>
        <v>7256.17</v>
      </c>
      <c r="W514" s="46">
        <f>'пятая ц.к.'!$W$487</f>
        <v>7195.74</v>
      </c>
      <c r="X514" s="46">
        <f>'пятая ц.к.'!$W$488</f>
        <v>7040.91</v>
      </c>
      <c r="Y514" s="47">
        <f>'пятая ц.к.'!$W$489</f>
        <v>6624.47</v>
      </c>
    </row>
    <row r="515" spans="1:25" ht="15" customHeight="1" x14ac:dyDescent="0.25">
      <c r="A515" s="52">
        <f t="shared" si="11"/>
        <v>21</v>
      </c>
      <c r="B515" s="45">
        <f>'пятая ц.к.'!$W$490</f>
        <v>6387.38</v>
      </c>
      <c r="C515" s="46">
        <f>'пятая ц.к.'!$W$491</f>
        <v>6297.07</v>
      </c>
      <c r="D515" s="46">
        <f>'пятая ц.к.'!$W$492</f>
        <v>6274.65</v>
      </c>
      <c r="E515" s="46">
        <f>'пятая ц.к.'!$W$493</f>
        <v>6273.4</v>
      </c>
      <c r="F515" s="46">
        <f>'пятая ц.к.'!$W$494</f>
        <v>6317.94</v>
      </c>
      <c r="G515" s="46">
        <f>'пятая ц.к.'!$W$495</f>
        <v>6468.77</v>
      </c>
      <c r="H515" s="46">
        <f>'пятая ц.к.'!$W$496</f>
        <v>6750.99</v>
      </c>
      <c r="I515" s="46">
        <f>'пятая ц.к.'!$W$497</f>
        <v>7126.25</v>
      </c>
      <c r="J515" s="46">
        <f>'пятая ц.к.'!$W$498</f>
        <v>7277.48</v>
      </c>
      <c r="K515" s="46">
        <f>'пятая ц.к.'!$W$499</f>
        <v>7309.54</v>
      </c>
      <c r="L515" s="46">
        <f>'пятая ц.к.'!$W$500</f>
        <v>7320.4</v>
      </c>
      <c r="M515" s="46">
        <f>'пятая ц.к.'!$W$501</f>
        <v>7305.58</v>
      </c>
      <c r="N515" s="46">
        <f>'пятая ц.к.'!$W$502</f>
        <v>7283.41</v>
      </c>
      <c r="O515" s="46">
        <f>'пятая ц.к.'!$W$503</f>
        <v>7285.37</v>
      </c>
      <c r="P515" s="46">
        <f>'пятая ц.к.'!$W$504</f>
        <v>7280.44</v>
      </c>
      <c r="Q515" s="46">
        <f>'пятая ц.к.'!$W$505</f>
        <v>7275.61</v>
      </c>
      <c r="R515" s="46">
        <f>'пятая ц.к.'!$W$506</f>
        <v>7277.46</v>
      </c>
      <c r="S515" s="46">
        <f>'пятая ц.к.'!$W$507</f>
        <v>7287.17</v>
      </c>
      <c r="T515" s="46">
        <f>'пятая ц.к.'!$W$508</f>
        <v>7279.22</v>
      </c>
      <c r="U515" s="46">
        <f>'пятая ц.к.'!$W$509</f>
        <v>7267.09</v>
      </c>
      <c r="V515" s="46">
        <f>'пятая ц.к.'!$W$510</f>
        <v>7233.64</v>
      </c>
      <c r="W515" s="46">
        <f>'пятая ц.к.'!$W$511</f>
        <v>7198.9</v>
      </c>
      <c r="X515" s="46">
        <f>'пятая ц.к.'!$W$512</f>
        <v>6992.93</v>
      </c>
      <c r="Y515" s="47">
        <f>'пятая ц.к.'!$W$513</f>
        <v>6485.12</v>
      </c>
    </row>
    <row r="516" spans="1:25" ht="15" customHeight="1" x14ac:dyDescent="0.25">
      <c r="A516" s="52">
        <f t="shared" si="11"/>
        <v>22</v>
      </c>
      <c r="B516" s="45">
        <f>'пятая ц.к.'!$W$514</f>
        <v>6329.01</v>
      </c>
      <c r="C516" s="46">
        <f>'пятая ц.к.'!$W$515</f>
        <v>6259.87</v>
      </c>
      <c r="D516" s="46">
        <f>'пятая ц.к.'!$W$516</f>
        <v>6229.59</v>
      </c>
      <c r="E516" s="46">
        <f>'пятая ц.к.'!$W$517</f>
        <v>6240.01</v>
      </c>
      <c r="F516" s="46">
        <f>'пятая ц.к.'!$W$518</f>
        <v>6298.37</v>
      </c>
      <c r="G516" s="46">
        <f>'пятая ц.к.'!$W$519</f>
        <v>6532.38</v>
      </c>
      <c r="H516" s="46">
        <f>'пятая ц.к.'!$W$520</f>
        <v>7006.52</v>
      </c>
      <c r="I516" s="46">
        <f>'пятая ц.к.'!$W$521</f>
        <v>7269.06</v>
      </c>
      <c r="J516" s="46">
        <f>'пятая ц.к.'!$W$522</f>
        <v>7389.1</v>
      </c>
      <c r="K516" s="46">
        <f>'пятая ц.к.'!$W$523</f>
        <v>7516.72</v>
      </c>
      <c r="L516" s="46">
        <f>'пятая ц.к.'!$W$524</f>
        <v>7513.32</v>
      </c>
      <c r="M516" s="46">
        <f>'пятая ц.к.'!$W$525</f>
        <v>7420.22</v>
      </c>
      <c r="N516" s="46">
        <f>'пятая ц.к.'!$W$526</f>
        <v>7375.8</v>
      </c>
      <c r="O516" s="46">
        <f>'пятая ц.к.'!$W$527</f>
        <v>7390.91</v>
      </c>
      <c r="P516" s="46">
        <f>'пятая ц.к.'!$W$528</f>
        <v>7368.22</v>
      </c>
      <c r="Q516" s="46">
        <f>'пятая ц.к.'!$W$529</f>
        <v>7350.09</v>
      </c>
      <c r="R516" s="46">
        <f>'пятая ц.к.'!$W$530</f>
        <v>7362.38</v>
      </c>
      <c r="S516" s="46">
        <f>'пятая ц.к.'!$W$531</f>
        <v>7366.62</v>
      </c>
      <c r="T516" s="46">
        <f>'пятая ц.к.'!$W$532</f>
        <v>7343.21</v>
      </c>
      <c r="U516" s="46">
        <f>'пятая ц.к.'!$W$533</f>
        <v>7299.48</v>
      </c>
      <c r="V516" s="46">
        <f>'пятая ц.к.'!$W$534</f>
        <v>7242.07</v>
      </c>
      <c r="W516" s="46">
        <f>'пятая ц.к.'!$W$535</f>
        <v>7223.61</v>
      </c>
      <c r="X516" s="46">
        <f>'пятая ц.к.'!$W$536</f>
        <v>7079.42</v>
      </c>
      <c r="Y516" s="47">
        <f>'пятая ц.к.'!$W$537</f>
        <v>6716.67</v>
      </c>
    </row>
    <row r="517" spans="1:25" ht="15" customHeight="1" x14ac:dyDescent="0.25">
      <c r="A517" s="52">
        <f t="shared" si="11"/>
        <v>23</v>
      </c>
      <c r="B517" s="45">
        <f>'пятая ц.к.'!$W$538</f>
        <v>6557.82</v>
      </c>
      <c r="C517" s="46">
        <f>'пятая ц.к.'!$W$539</f>
        <v>6391.77</v>
      </c>
      <c r="D517" s="46">
        <f>'пятая ц.к.'!$W$540</f>
        <v>6344.19</v>
      </c>
      <c r="E517" s="46">
        <f>'пятая ц.к.'!$W$541</f>
        <v>6318.54</v>
      </c>
      <c r="F517" s="46">
        <f>'пятая ц.к.'!$W$542</f>
        <v>6326.94</v>
      </c>
      <c r="G517" s="46">
        <f>'пятая ц.к.'!$W$543</f>
        <v>6426.61</v>
      </c>
      <c r="H517" s="46">
        <f>'пятая ц.к.'!$W$544</f>
        <v>6540.17</v>
      </c>
      <c r="I517" s="46">
        <f>'пятая ц.к.'!$W$545</f>
        <v>6744.23</v>
      </c>
      <c r="J517" s="46">
        <f>'пятая ц.к.'!$W$546</f>
        <v>7113.7</v>
      </c>
      <c r="K517" s="46">
        <f>'пятая ц.к.'!$W$547</f>
        <v>7221.04</v>
      </c>
      <c r="L517" s="46">
        <f>'пятая ц.к.'!$W$548</f>
        <v>7239.17</v>
      </c>
      <c r="M517" s="46">
        <f>'пятая ц.к.'!$W$549</f>
        <v>7236.13</v>
      </c>
      <c r="N517" s="46">
        <f>'пятая ц.к.'!$W$550</f>
        <v>7220.86</v>
      </c>
      <c r="O517" s="46">
        <f>'пятая ц.к.'!$W$551</f>
        <v>7241.5</v>
      </c>
      <c r="P517" s="46">
        <f>'пятая ц.к.'!$W$552</f>
        <v>7219.11</v>
      </c>
      <c r="Q517" s="46">
        <f>'пятая ц.к.'!$W$553</f>
        <v>7223.67</v>
      </c>
      <c r="R517" s="46">
        <f>'пятая ц.к.'!$W$554</f>
        <v>7244.24</v>
      </c>
      <c r="S517" s="46">
        <f>'пятая ц.к.'!$W$555</f>
        <v>7276.53</v>
      </c>
      <c r="T517" s="46">
        <f>'пятая ц.к.'!$W$556</f>
        <v>7271.78</v>
      </c>
      <c r="U517" s="46">
        <f>'пятая ц.к.'!$W$557</f>
        <v>7269.7</v>
      </c>
      <c r="V517" s="46">
        <f>'пятая ц.к.'!$W$558</f>
        <v>7235.54</v>
      </c>
      <c r="W517" s="46">
        <f>'пятая ц.к.'!$W$559</f>
        <v>7157.55</v>
      </c>
      <c r="X517" s="46">
        <f>'пятая ц.к.'!$W$560</f>
        <v>6935.88</v>
      </c>
      <c r="Y517" s="47">
        <f>'пятая ц.к.'!$W$561</f>
        <v>6653.04</v>
      </c>
    </row>
    <row r="518" spans="1:25" ht="15" customHeight="1" x14ac:dyDescent="0.25">
      <c r="A518" s="52">
        <f t="shared" si="11"/>
        <v>24</v>
      </c>
      <c r="B518" s="45">
        <f>'пятая ц.к.'!$W$562</f>
        <v>6571.96</v>
      </c>
      <c r="C518" s="46">
        <f>'пятая ц.к.'!$W$563</f>
        <v>6394.61</v>
      </c>
      <c r="D518" s="46">
        <f>'пятая ц.к.'!$W$564</f>
        <v>6282.44</v>
      </c>
      <c r="E518" s="46">
        <f>'пятая ц.к.'!$W$565</f>
        <v>6278.47</v>
      </c>
      <c r="F518" s="46">
        <f>'пятая ц.к.'!$W$566</f>
        <v>6275.82</v>
      </c>
      <c r="G518" s="46">
        <f>'пятая ц.к.'!$W$567</f>
        <v>6344.8</v>
      </c>
      <c r="H518" s="46">
        <f>'пятая ц.к.'!$W$568</f>
        <v>6406.35</v>
      </c>
      <c r="I518" s="46">
        <f>'пятая ц.к.'!$W$569</f>
        <v>6545.79</v>
      </c>
      <c r="J518" s="46">
        <f>'пятая ц.к.'!$W$570</f>
        <v>6909.53</v>
      </c>
      <c r="K518" s="46">
        <f>'пятая ц.к.'!$W$571</f>
        <v>7166.12</v>
      </c>
      <c r="L518" s="46">
        <f>'пятая ц.к.'!$W$572</f>
        <v>7207.32</v>
      </c>
      <c r="M518" s="46">
        <f>'пятая ц.к.'!$W$573</f>
        <v>7208.91</v>
      </c>
      <c r="N518" s="46">
        <f>'пятая ц.к.'!$W$574</f>
        <v>7191.81</v>
      </c>
      <c r="O518" s="46">
        <f>'пятая ц.к.'!$W$575</f>
        <v>7195.92</v>
      </c>
      <c r="P518" s="46">
        <f>'пятая ц.к.'!$W$576</f>
        <v>7199.48</v>
      </c>
      <c r="Q518" s="46">
        <f>'пятая ц.к.'!$W$577</f>
        <v>7202</v>
      </c>
      <c r="R518" s="46">
        <f>'пятая ц.к.'!$W$578</f>
        <v>7226.53</v>
      </c>
      <c r="S518" s="46">
        <f>'пятая ц.к.'!$W$579</f>
        <v>7316.13</v>
      </c>
      <c r="T518" s="46">
        <f>'пятая ц.к.'!$W$580</f>
        <v>7357.31</v>
      </c>
      <c r="U518" s="46">
        <f>'пятая ц.к.'!$W$581</f>
        <v>7355.78</v>
      </c>
      <c r="V518" s="46">
        <f>'пятая ц.к.'!$W$582</f>
        <v>7293.82</v>
      </c>
      <c r="W518" s="46">
        <f>'пятая ц.к.'!$W$583</f>
        <v>7215.64</v>
      </c>
      <c r="X518" s="46">
        <f>'пятая ц.к.'!$W$584</f>
        <v>7100.14</v>
      </c>
      <c r="Y518" s="47">
        <f>'пятая ц.к.'!$W$585</f>
        <v>6968.24</v>
      </c>
    </row>
    <row r="519" spans="1:25" ht="15" customHeight="1" x14ac:dyDescent="0.25">
      <c r="A519" s="52">
        <f t="shared" si="11"/>
        <v>25</v>
      </c>
      <c r="B519" s="45">
        <f>'пятая ц.к.'!$W$586</f>
        <v>6504.8</v>
      </c>
      <c r="C519" s="46">
        <f>'пятая ц.к.'!$W$587</f>
        <v>6383.49</v>
      </c>
      <c r="D519" s="46">
        <f>'пятая ц.к.'!$W$588</f>
        <v>6360.46</v>
      </c>
      <c r="E519" s="46">
        <f>'пятая ц.к.'!$W$589</f>
        <v>6373.74</v>
      </c>
      <c r="F519" s="46">
        <f>'пятая ц.к.'!$W$590</f>
        <v>6398.41</v>
      </c>
      <c r="G519" s="46">
        <f>'пятая ц.к.'!$W$591</f>
        <v>6661.59</v>
      </c>
      <c r="H519" s="46">
        <f>'пятая ц.к.'!$W$592</f>
        <v>7079.68</v>
      </c>
      <c r="I519" s="46">
        <f>'пятая ц.к.'!$W$593</f>
        <v>7282.2</v>
      </c>
      <c r="J519" s="46">
        <f>'пятая ц.к.'!$W$594</f>
        <v>7474.54</v>
      </c>
      <c r="K519" s="46">
        <f>'пятая ц.к.'!$W$595</f>
        <v>7561.13</v>
      </c>
      <c r="L519" s="46">
        <f>'пятая ц.к.'!$W$596</f>
        <v>7495.69</v>
      </c>
      <c r="M519" s="46">
        <f>'пятая ц.к.'!$W$597</f>
        <v>7468.82</v>
      </c>
      <c r="N519" s="46">
        <f>'пятая ц.к.'!$W$598</f>
        <v>7404.81</v>
      </c>
      <c r="O519" s="46">
        <f>'пятая ц.к.'!$W$599</f>
        <v>7425.4</v>
      </c>
      <c r="P519" s="46">
        <f>'пятая ц.к.'!$W$600</f>
        <v>7438.89</v>
      </c>
      <c r="Q519" s="46">
        <f>'пятая ц.к.'!$W$601</f>
        <v>7443.72</v>
      </c>
      <c r="R519" s="46">
        <f>'пятая ц.к.'!$W$602</f>
        <v>7505.75</v>
      </c>
      <c r="S519" s="46">
        <f>'пятая ц.к.'!$W$603</f>
        <v>7622.94</v>
      </c>
      <c r="T519" s="46">
        <f>'пятая ц.к.'!$W$604</f>
        <v>7612.09</v>
      </c>
      <c r="U519" s="46">
        <f>'пятая ц.к.'!$W$605</f>
        <v>7553.54</v>
      </c>
      <c r="V519" s="46">
        <f>'пятая ц.к.'!$W$606</f>
        <v>7436.19</v>
      </c>
      <c r="W519" s="46">
        <f>'пятая ц.к.'!$W$607</f>
        <v>7319.74</v>
      </c>
      <c r="X519" s="46">
        <f>'пятая ц.к.'!$W$608</f>
        <v>7148.56</v>
      </c>
      <c r="Y519" s="47">
        <f>'пятая ц.к.'!$W$609</f>
        <v>6871.35</v>
      </c>
    </row>
    <row r="520" spans="1:25" ht="15" customHeight="1" x14ac:dyDescent="0.25">
      <c r="A520" s="52">
        <f t="shared" si="11"/>
        <v>26</v>
      </c>
      <c r="B520" s="45">
        <f>'пятая ц.к.'!$W$610</f>
        <v>6524.8</v>
      </c>
      <c r="C520" s="46">
        <f>'пятая ц.к.'!$W$611</f>
        <v>6392.65</v>
      </c>
      <c r="D520" s="46">
        <f>'пятая ц.к.'!$W$612</f>
        <v>6350.89</v>
      </c>
      <c r="E520" s="46">
        <f>'пятая ц.к.'!$W$613</f>
        <v>6358.6</v>
      </c>
      <c r="F520" s="46">
        <f>'пятая ц.к.'!$W$614</f>
        <v>6454.62</v>
      </c>
      <c r="G520" s="46">
        <f>'пятая ц.к.'!$W$615</f>
        <v>6852.95</v>
      </c>
      <c r="H520" s="46">
        <f>'пятая ц.к.'!$W$616</f>
        <v>7215.15</v>
      </c>
      <c r="I520" s="46">
        <f>'пятая ц.к.'!$W$617</f>
        <v>7295.17</v>
      </c>
      <c r="J520" s="46">
        <f>'пятая ц.к.'!$W$618</f>
        <v>7524.11</v>
      </c>
      <c r="K520" s="46">
        <f>'пятая ц.к.'!$W$619</f>
        <v>7590.96</v>
      </c>
      <c r="L520" s="46">
        <f>'пятая ц.к.'!$W$620</f>
        <v>7554.33</v>
      </c>
      <c r="M520" s="46">
        <f>'пятая ц.к.'!$W$621</f>
        <v>7571.72</v>
      </c>
      <c r="N520" s="46">
        <f>'пятая ц.к.'!$W$622</f>
        <v>7544.3</v>
      </c>
      <c r="O520" s="46">
        <f>'пятая ц.к.'!$W$623</f>
        <v>7542.11</v>
      </c>
      <c r="P520" s="46">
        <f>'пятая ц.к.'!$W$624</f>
        <v>7536.36</v>
      </c>
      <c r="Q520" s="46">
        <f>'пятая ц.к.'!$W$625</f>
        <v>7556.45</v>
      </c>
      <c r="R520" s="46">
        <f>'пятая ц.к.'!$W$626</f>
        <v>7598.35</v>
      </c>
      <c r="S520" s="46">
        <f>'пятая ц.к.'!$W$627</f>
        <v>7654.14</v>
      </c>
      <c r="T520" s="46">
        <f>'пятая ц.к.'!$W$628</f>
        <v>7642.26</v>
      </c>
      <c r="U520" s="46">
        <f>'пятая ц.к.'!$W$629</f>
        <v>7594.4</v>
      </c>
      <c r="V520" s="46">
        <f>'пятая ц.к.'!$W$630</f>
        <v>7552.33</v>
      </c>
      <c r="W520" s="46">
        <f>'пятая ц.к.'!$W$631</f>
        <v>8357.2000000000007</v>
      </c>
      <c r="X520" s="46">
        <f>'пятая ц.к.'!$W$632</f>
        <v>7246.54</v>
      </c>
      <c r="Y520" s="47">
        <f>'пятая ц.к.'!$W$633</f>
        <v>7109.92</v>
      </c>
    </row>
    <row r="521" spans="1:25" ht="15" customHeight="1" x14ac:dyDescent="0.25">
      <c r="A521" s="52">
        <f t="shared" si="11"/>
        <v>27</v>
      </c>
      <c r="B521" s="45">
        <f>'пятая ц.к.'!$W$634</f>
        <v>6928.52</v>
      </c>
      <c r="C521" s="46">
        <f>'пятая ц.к.'!$W$635</f>
        <v>6453.99</v>
      </c>
      <c r="D521" s="46">
        <f>'пятая ц.к.'!$W$636</f>
        <v>6417.35</v>
      </c>
      <c r="E521" s="46">
        <f>'пятая ц.к.'!$W$637</f>
        <v>6405.23</v>
      </c>
      <c r="F521" s="46">
        <f>'пятая ц.к.'!$W$638</f>
        <v>6455.31</v>
      </c>
      <c r="G521" s="46">
        <f>'пятая ц.к.'!$W$639</f>
        <v>6768.75</v>
      </c>
      <c r="H521" s="46">
        <f>'пятая ц.к.'!$W$640</f>
        <v>7212.74</v>
      </c>
      <c r="I521" s="46">
        <f>'пятая ц.к.'!$W$641</f>
        <v>7325.16</v>
      </c>
      <c r="J521" s="46">
        <f>'пятая ц.к.'!$W$642</f>
        <v>7544.37</v>
      </c>
      <c r="K521" s="46">
        <f>'пятая ц.к.'!$W$643</f>
        <v>7624.99</v>
      </c>
      <c r="L521" s="46">
        <f>'пятая ц.к.'!$W$644</f>
        <v>7610.16</v>
      </c>
      <c r="M521" s="46">
        <f>'пятая ц.к.'!$W$645</f>
        <v>7594.97</v>
      </c>
      <c r="N521" s="46">
        <f>'пятая ц.к.'!$W$646</f>
        <v>7578.08</v>
      </c>
      <c r="O521" s="46">
        <f>'пятая ц.к.'!$W$647</f>
        <v>7574.02</v>
      </c>
      <c r="P521" s="46">
        <f>'пятая ц.к.'!$W$648</f>
        <v>7577.68</v>
      </c>
      <c r="Q521" s="46">
        <f>'пятая ц.к.'!$W$649</f>
        <v>7584.17</v>
      </c>
      <c r="R521" s="46">
        <f>'пятая ц.к.'!$W$650</f>
        <v>7623.75</v>
      </c>
      <c r="S521" s="46">
        <f>'пятая ц.к.'!$W$651</f>
        <v>7628.98</v>
      </c>
      <c r="T521" s="46">
        <f>'пятая ц.к.'!$W$652</f>
        <v>7617.44</v>
      </c>
      <c r="U521" s="46">
        <f>'пятая ц.к.'!$W$653</f>
        <v>7576.48</v>
      </c>
      <c r="V521" s="46">
        <f>'пятая ц.к.'!$W$654</f>
        <v>7486.5</v>
      </c>
      <c r="W521" s="46">
        <f>'пятая ц.к.'!$W$655</f>
        <v>7352.48</v>
      </c>
      <c r="X521" s="46">
        <f>'пятая ц.к.'!$W$656</f>
        <v>7219.33</v>
      </c>
      <c r="Y521" s="47">
        <f>'пятая ц.к.'!$W$657</f>
        <v>7096.92</v>
      </c>
    </row>
    <row r="522" spans="1:25" ht="15" customHeight="1" x14ac:dyDescent="0.25">
      <c r="A522" s="52">
        <f t="shared" si="11"/>
        <v>28</v>
      </c>
      <c r="B522" s="45">
        <f>'пятая ц.к.'!$W$658</f>
        <v>6686.71</v>
      </c>
      <c r="C522" s="46">
        <f>'пятая ц.к.'!$W$659</f>
        <v>6448.76</v>
      </c>
      <c r="D522" s="46">
        <f>'пятая ц.к.'!$W$660</f>
        <v>6411.16</v>
      </c>
      <c r="E522" s="46">
        <f>'пятая ц.к.'!$W$661</f>
        <v>6430.58</v>
      </c>
      <c r="F522" s="46">
        <f>'пятая ц.к.'!$W$662</f>
        <v>6471.83</v>
      </c>
      <c r="G522" s="46">
        <f>'пятая ц.к.'!$W$663</f>
        <v>6706.39</v>
      </c>
      <c r="H522" s="46">
        <f>'пятая ц.к.'!$W$664</f>
        <v>7166.57</v>
      </c>
      <c r="I522" s="46">
        <f>'пятая ц.к.'!$W$665</f>
        <v>7356.96</v>
      </c>
      <c r="J522" s="46">
        <f>'пятая ц.к.'!$W$666</f>
        <v>7505.77</v>
      </c>
      <c r="K522" s="46">
        <f>'пятая ц.к.'!$W$667</f>
        <v>7580.66</v>
      </c>
      <c r="L522" s="46">
        <f>'пятая ц.к.'!$W$668</f>
        <v>7586.08</v>
      </c>
      <c r="M522" s="46">
        <f>'пятая ц.к.'!$W$669</f>
        <v>7312.63</v>
      </c>
      <c r="N522" s="46">
        <f>'пятая ц.к.'!$W$670</f>
        <v>7554.85</v>
      </c>
      <c r="O522" s="46">
        <f>'пятая ц.к.'!$W$671</f>
        <v>7565.29</v>
      </c>
      <c r="P522" s="46">
        <f>'пятая ц.к.'!$W$672</f>
        <v>7529.96</v>
      </c>
      <c r="Q522" s="46">
        <f>'пятая ц.к.'!$W$673</f>
        <v>7547.31</v>
      </c>
      <c r="R522" s="46">
        <f>'пятая ц.к.'!$W$674</f>
        <v>7553.92</v>
      </c>
      <c r="S522" s="46">
        <f>'пятая ц.к.'!$W$675</f>
        <v>7639.83</v>
      </c>
      <c r="T522" s="46">
        <f>'пятая ц.к.'!$W$676</f>
        <v>7625.66</v>
      </c>
      <c r="U522" s="46">
        <f>'пятая ц.к.'!$W$677</f>
        <v>7580.64</v>
      </c>
      <c r="V522" s="46">
        <f>'пятая ц.к.'!$W$678</f>
        <v>7520.87</v>
      </c>
      <c r="W522" s="46">
        <f>'пятая ц.к.'!$W$679</f>
        <v>7559.93</v>
      </c>
      <c r="X522" s="46">
        <f>'пятая ц.к.'!$W$680</f>
        <v>7227.93</v>
      </c>
      <c r="Y522" s="47">
        <f>'пятая ц.к.'!$W$681</f>
        <v>7114.58</v>
      </c>
    </row>
    <row r="523" spans="1:25" ht="15" customHeight="1" x14ac:dyDescent="0.25">
      <c r="A523" s="52">
        <f t="shared" si="11"/>
        <v>29</v>
      </c>
      <c r="B523" s="45">
        <f>'пятая ц.к.'!$W$682</f>
        <v>7001.34</v>
      </c>
      <c r="C523" s="46">
        <f>'пятая ц.к.'!$W$683</f>
        <v>6680.78</v>
      </c>
      <c r="D523" s="46">
        <f>'пятая ц.к.'!$W$684</f>
        <v>6516.23</v>
      </c>
      <c r="E523" s="46">
        <f>'пятая ц.к.'!$W$685</f>
        <v>6684.47</v>
      </c>
      <c r="F523" s="46">
        <f>'пятая ц.к.'!$W$686</f>
        <v>6668.12</v>
      </c>
      <c r="G523" s="46">
        <f>'пятая ц.к.'!$W$687</f>
        <v>7063.97</v>
      </c>
      <c r="H523" s="46">
        <f>'пятая ц.к.'!$W$688</f>
        <v>7263.26</v>
      </c>
      <c r="I523" s="46">
        <f>'пятая ц.к.'!$W$689</f>
        <v>7448.51</v>
      </c>
      <c r="J523" s="46">
        <f>'пятая ц.к.'!$W$690</f>
        <v>7631.67</v>
      </c>
      <c r="K523" s="46">
        <f>'пятая ц.к.'!$W$691</f>
        <v>7711.19</v>
      </c>
      <c r="L523" s="46">
        <f>'пятая ц.к.'!$W$692</f>
        <v>7705.37</v>
      </c>
      <c r="M523" s="46">
        <f>'пятая ц.к.'!$W$693</f>
        <v>7677.16</v>
      </c>
      <c r="N523" s="46">
        <f>'пятая ц.к.'!$W$694</f>
        <v>7646.62</v>
      </c>
      <c r="O523" s="46">
        <f>'пятая ц.к.'!$W$695</f>
        <v>7661.58</v>
      </c>
      <c r="P523" s="46">
        <f>'пятая ц.к.'!$W$696</f>
        <v>7665.88</v>
      </c>
      <c r="Q523" s="46">
        <f>'пятая ц.к.'!$W$697</f>
        <v>7670.98</v>
      </c>
      <c r="R523" s="46">
        <f>'пятая ц.к.'!$W$698</f>
        <v>7704.92</v>
      </c>
      <c r="S523" s="46">
        <f>'пятая ц.к.'!$W$699</f>
        <v>7710.01</v>
      </c>
      <c r="T523" s="46">
        <f>'пятая ц.к.'!$W$700</f>
        <v>8891.69</v>
      </c>
      <c r="U523" s="46">
        <f>'пятая ц.к.'!$W$701</f>
        <v>7648.57</v>
      </c>
      <c r="V523" s="46">
        <f>'пятая ц.к.'!$W$702</f>
        <v>7579.61</v>
      </c>
      <c r="W523" s="46">
        <f>'пятая ц.к.'!$W$703</f>
        <v>7612.1</v>
      </c>
      <c r="X523" s="46">
        <f>'пятая ц.к.'!$W$704</f>
        <v>7275.25</v>
      </c>
      <c r="Y523" s="47">
        <f>'пятая ц.к.'!$W$705</f>
        <v>7195.67</v>
      </c>
    </row>
    <row r="524" spans="1:25" ht="15" customHeight="1" x14ac:dyDescent="0.25">
      <c r="A524" s="63">
        <f t="shared" si="11"/>
        <v>30</v>
      </c>
      <c r="B524" s="45">
        <f>'пятая ц.к.'!$W$706</f>
        <v>7095.76</v>
      </c>
      <c r="C524" s="46">
        <f>'пятая ц.к.'!$W$707</f>
        <v>6697.4</v>
      </c>
      <c r="D524" s="46">
        <f>'пятая ц.к.'!$W$708</f>
        <v>6547.24</v>
      </c>
      <c r="E524" s="46">
        <f>'пятая ц.к.'!$W$709</f>
        <v>6549.16</v>
      </c>
      <c r="F524" s="46">
        <f>'пятая ц.к.'!$W$710</f>
        <v>6562.64</v>
      </c>
      <c r="G524" s="46">
        <f>'пятая ц.к.'!$W$711</f>
        <v>6758.78</v>
      </c>
      <c r="H524" s="46">
        <f>'пятая ц.к.'!$W$712</f>
        <v>7097.86</v>
      </c>
      <c r="I524" s="46">
        <f>'пятая ц.к.'!$W$713</f>
        <v>7255.32</v>
      </c>
      <c r="J524" s="46">
        <f>'пятая ц.к.'!$W$714</f>
        <v>7456.21</v>
      </c>
      <c r="K524" s="46">
        <f>'пятая ц.к.'!$W$715</f>
        <v>7326.77</v>
      </c>
      <c r="L524" s="46">
        <f>'пятая ц.к.'!$W$716</f>
        <v>7615.94</v>
      </c>
      <c r="M524" s="46">
        <f>'пятая ц.к.'!$W$717</f>
        <v>7628.77</v>
      </c>
      <c r="N524" s="46">
        <f>'пятая ц.к.'!$W$718</f>
        <v>7622.82</v>
      </c>
      <c r="O524" s="46">
        <f>'пятая ц.к.'!$W$719</f>
        <v>7625.92</v>
      </c>
      <c r="P524" s="46">
        <f>'пятая ц.к.'!$W$720</f>
        <v>7619.88</v>
      </c>
      <c r="Q524" s="46">
        <f>'пятая ц.к.'!$W$721</f>
        <v>7627.9</v>
      </c>
      <c r="R524" s="46">
        <f>'пятая ц.к.'!$W$722</f>
        <v>7668.48</v>
      </c>
      <c r="S524" s="46">
        <f>'пятая ц.к.'!$W$723</f>
        <v>7886.48</v>
      </c>
      <c r="T524" s="46">
        <f>'пятая ц.к.'!$W$724</f>
        <v>9098.32</v>
      </c>
      <c r="U524" s="46">
        <f>'пятая ц.к.'!$W$725</f>
        <v>8924.36</v>
      </c>
      <c r="V524" s="46">
        <f>'пятая ц.к.'!$W$726</f>
        <v>7684.98</v>
      </c>
      <c r="W524" s="46">
        <f>'пятая ц.к.'!$W$727</f>
        <v>8486.7199999999993</v>
      </c>
      <c r="X524" s="46">
        <f>'пятая ц.к.'!$W$728</f>
        <v>7524.8</v>
      </c>
      <c r="Y524" s="47">
        <f>'пятая ц.к.'!$W$729</f>
        <v>7254.11</v>
      </c>
    </row>
    <row r="525" spans="1:25" ht="15" hidden="1" customHeight="1" thickBot="1" x14ac:dyDescent="0.3">
      <c r="A525" s="64">
        <f t="shared" si="11"/>
        <v>31</v>
      </c>
      <c r="B525" s="48">
        <f>'пятая ц.к.'!$W$730</f>
        <v>0</v>
      </c>
      <c r="C525" s="49">
        <f>'пятая ц.к.'!$W$731</f>
        <v>0</v>
      </c>
      <c r="D525" s="49">
        <f>'пятая ц.к.'!$W$732</f>
        <v>0</v>
      </c>
      <c r="E525" s="49">
        <f>'пятая ц.к.'!$W$733</f>
        <v>0</v>
      </c>
      <c r="F525" s="49">
        <f>'пятая ц.к.'!$W$734</f>
        <v>0</v>
      </c>
      <c r="G525" s="49">
        <f>'пятая ц.к.'!$W$735</f>
        <v>0</v>
      </c>
      <c r="H525" s="49">
        <f>'пятая ц.к.'!$W$736</f>
        <v>0</v>
      </c>
      <c r="I525" s="49">
        <f>'пятая ц.к.'!$W$737</f>
        <v>0</v>
      </c>
      <c r="J525" s="49">
        <f>'пятая ц.к.'!$W$738</f>
        <v>0</v>
      </c>
      <c r="K525" s="49">
        <f>'пятая ц.к.'!$W$739</f>
        <v>0</v>
      </c>
      <c r="L525" s="49">
        <f>'пятая ц.к.'!$W$740</f>
        <v>0</v>
      </c>
      <c r="M525" s="49">
        <f>'пятая ц.к.'!$W$741</f>
        <v>0</v>
      </c>
      <c r="N525" s="49">
        <f>'пятая ц.к.'!$W$742</f>
        <v>0</v>
      </c>
      <c r="O525" s="49">
        <f>'пятая ц.к.'!$W$743</f>
        <v>0</v>
      </c>
      <c r="P525" s="49">
        <f>'пятая ц.к.'!$W$744</f>
        <v>0</v>
      </c>
      <c r="Q525" s="49">
        <f>'пятая ц.к.'!$W$745</f>
        <v>0</v>
      </c>
      <c r="R525" s="49">
        <f>'пятая ц.к.'!$W$746</f>
        <v>0</v>
      </c>
      <c r="S525" s="49">
        <f>'пятая ц.к.'!$W$747</f>
        <v>0</v>
      </c>
      <c r="T525" s="49">
        <f>'пятая ц.к.'!$W$748</f>
        <v>0</v>
      </c>
      <c r="U525" s="49">
        <f>'пятая ц.к.'!$W$749</f>
        <v>0</v>
      </c>
      <c r="V525" s="49">
        <f>'пятая ц.к.'!$W$750</f>
        <v>0</v>
      </c>
      <c r="W525" s="49">
        <f>'пятая ц.к.'!$W$751</f>
        <v>0</v>
      </c>
      <c r="X525" s="49">
        <f>'пятая ц.к.'!$W$752</f>
        <v>0</v>
      </c>
      <c r="Y525" s="50">
        <f>'пятая ц.к.'!$W$753</f>
        <v>0</v>
      </c>
    </row>
    <row r="526" spans="1:25" ht="15" customHeight="1" thickBot="1" x14ac:dyDescent="0.3">
      <c r="A526" s="55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5" customHeight="1" x14ac:dyDescent="0.2">
      <c r="A527" s="457" t="s">
        <v>34</v>
      </c>
      <c r="B527" s="489" t="s">
        <v>12</v>
      </c>
      <c r="C527" s="489"/>
      <c r="D527" s="489"/>
      <c r="E527" s="489"/>
      <c r="F527" s="489"/>
      <c r="G527" s="489"/>
      <c r="H527" s="489"/>
      <c r="I527" s="489"/>
      <c r="J527" s="489"/>
      <c r="K527" s="489"/>
      <c r="L527" s="489"/>
      <c r="M527" s="489"/>
      <c r="N527" s="489"/>
      <c r="O527" s="489"/>
      <c r="P527" s="489"/>
      <c r="Q527" s="489"/>
      <c r="R527" s="489"/>
      <c r="S527" s="489"/>
      <c r="T527" s="489"/>
      <c r="U527" s="489"/>
      <c r="V527" s="489"/>
      <c r="W527" s="489"/>
      <c r="X527" s="489"/>
      <c r="Y527" s="490"/>
    </row>
    <row r="528" spans="1:25" ht="15" customHeight="1" x14ac:dyDescent="0.2">
      <c r="A528" s="458"/>
      <c r="B528" s="491"/>
      <c r="C528" s="491"/>
      <c r="D528" s="491"/>
      <c r="E528" s="491"/>
      <c r="F528" s="491"/>
      <c r="G528" s="491"/>
      <c r="H528" s="491"/>
      <c r="I528" s="491"/>
      <c r="J528" s="491"/>
      <c r="K528" s="491"/>
      <c r="L528" s="491"/>
      <c r="M528" s="491"/>
      <c r="N528" s="491"/>
      <c r="O528" s="491"/>
      <c r="P528" s="491"/>
      <c r="Q528" s="491"/>
      <c r="R528" s="491"/>
      <c r="S528" s="491"/>
      <c r="T528" s="491"/>
      <c r="U528" s="491"/>
      <c r="V528" s="491"/>
      <c r="W528" s="491"/>
      <c r="X528" s="491"/>
      <c r="Y528" s="492"/>
    </row>
    <row r="529" spans="1:25" ht="15" customHeight="1" thickBot="1" x14ac:dyDescent="0.25">
      <c r="A529" s="458"/>
      <c r="B529" s="493"/>
      <c r="C529" s="493"/>
      <c r="D529" s="493"/>
      <c r="E529" s="493"/>
      <c r="F529" s="493"/>
      <c r="G529" s="493"/>
      <c r="H529" s="493"/>
      <c r="I529" s="493"/>
      <c r="J529" s="493"/>
      <c r="K529" s="493"/>
      <c r="L529" s="493"/>
      <c r="M529" s="493"/>
      <c r="N529" s="493"/>
      <c r="O529" s="493"/>
      <c r="P529" s="493"/>
      <c r="Q529" s="493"/>
      <c r="R529" s="493"/>
      <c r="S529" s="493"/>
      <c r="T529" s="493"/>
      <c r="U529" s="493"/>
      <c r="V529" s="493"/>
      <c r="W529" s="493"/>
      <c r="X529" s="493"/>
      <c r="Y529" s="494"/>
    </row>
    <row r="530" spans="1:25" ht="23.25" customHeight="1" thickBot="1" x14ac:dyDescent="0.25">
      <c r="A530" s="459"/>
      <c r="B530" s="62" t="s">
        <v>46</v>
      </c>
      <c r="C530" s="62" t="s">
        <v>47</v>
      </c>
      <c r="D530" s="62" t="s">
        <v>48</v>
      </c>
      <c r="E530" s="62" t="s">
        <v>68</v>
      </c>
      <c r="F530" s="62" t="s">
        <v>49</v>
      </c>
      <c r="G530" s="62" t="s">
        <v>50</v>
      </c>
      <c r="H530" s="62" t="s">
        <v>51</v>
      </c>
      <c r="I530" s="62" t="s">
        <v>52</v>
      </c>
      <c r="J530" s="62" t="s">
        <v>53</v>
      </c>
      <c r="K530" s="62" t="s">
        <v>54</v>
      </c>
      <c r="L530" s="62" t="s">
        <v>55</v>
      </c>
      <c r="M530" s="62" t="s">
        <v>56</v>
      </c>
      <c r="N530" s="62" t="s">
        <v>69</v>
      </c>
      <c r="O530" s="62" t="s">
        <v>57</v>
      </c>
      <c r="P530" s="62" t="s">
        <v>58</v>
      </c>
      <c r="Q530" s="62" t="s">
        <v>59</v>
      </c>
      <c r="R530" s="62" t="s">
        <v>60</v>
      </c>
      <c r="S530" s="62" t="s">
        <v>61</v>
      </c>
      <c r="T530" s="62" t="s">
        <v>62</v>
      </c>
      <c r="U530" s="62" t="s">
        <v>63</v>
      </c>
      <c r="V530" s="62" t="s">
        <v>64</v>
      </c>
      <c r="W530" s="62" t="s">
        <v>65</v>
      </c>
      <c r="X530" s="62" t="s">
        <v>66</v>
      </c>
      <c r="Y530" s="62" t="s">
        <v>67</v>
      </c>
    </row>
    <row r="531" spans="1:25" s="40" customFormat="1" ht="15" customHeight="1" x14ac:dyDescent="0.25">
      <c r="A531" s="51">
        <v>1</v>
      </c>
      <c r="B531" s="56">
        <f>'пятая ц.к.'!$X$10</f>
        <v>46.82</v>
      </c>
      <c r="C531" s="57">
        <f>'пятая ц.к.'!$X$11</f>
        <v>25.49</v>
      </c>
      <c r="D531" s="57">
        <f>'пятая ц.к.'!$X$12</f>
        <v>15.93</v>
      </c>
      <c r="E531" s="57">
        <f>'пятая ц.к.'!$X$13</f>
        <v>101.3</v>
      </c>
      <c r="F531" s="57">
        <f>'пятая ц.к.'!$X$14</f>
        <v>302.94</v>
      </c>
      <c r="G531" s="57">
        <f>'пятая ц.к.'!$X$15</f>
        <v>359.89</v>
      </c>
      <c r="H531" s="57">
        <f>'пятая ц.к.'!$X$16</f>
        <v>472.8</v>
      </c>
      <c r="I531" s="57">
        <f>'пятая ц.к.'!$X$17</f>
        <v>130.72</v>
      </c>
      <c r="J531" s="57">
        <f>'пятая ц.к.'!$X$18</f>
        <v>38.26</v>
      </c>
      <c r="K531" s="57">
        <f>'пятая ц.к.'!$X$19</f>
        <v>4.9800000000000004</v>
      </c>
      <c r="L531" s="57">
        <f>'пятая ц.к.'!$X$20</f>
        <v>0</v>
      </c>
      <c r="M531" s="57">
        <f>'пятая ц.к.'!$X$21</f>
        <v>0</v>
      </c>
      <c r="N531" s="57">
        <f>'пятая ц.к.'!$X$22</f>
        <v>0.21</v>
      </c>
      <c r="O531" s="57">
        <f>'пятая ц.к.'!$X$23</f>
        <v>38.9</v>
      </c>
      <c r="P531" s="57">
        <f>'пятая ц.к.'!$X$24</f>
        <v>18.809999999999999</v>
      </c>
      <c r="Q531" s="57">
        <f>'пятая ц.к.'!$X$25</f>
        <v>73.95</v>
      </c>
      <c r="R531" s="57">
        <f>'пятая ц.к.'!$X$26</f>
        <v>60.7</v>
      </c>
      <c r="S531" s="57">
        <f>'пятая ц.к.'!$X$27</f>
        <v>87.45</v>
      </c>
      <c r="T531" s="57">
        <f>'пятая ц.к.'!$X$28</f>
        <v>1.35</v>
      </c>
      <c r="U531" s="57">
        <f>'пятая ц.к.'!$X$29</f>
        <v>0</v>
      </c>
      <c r="V531" s="57">
        <f>'пятая ц.к.'!$X$30</f>
        <v>0</v>
      </c>
      <c r="W531" s="57">
        <f>'пятая ц.к.'!$X$31</f>
        <v>0</v>
      </c>
      <c r="X531" s="57">
        <f>'пятая ц.к.'!$X$32</f>
        <v>0</v>
      </c>
      <c r="Y531" s="58">
        <f>'пятая ц.к.'!$X$33</f>
        <v>0</v>
      </c>
    </row>
    <row r="532" spans="1:25" ht="15" customHeight="1" x14ac:dyDescent="0.25">
      <c r="A532" s="52">
        <f>A531+1</f>
        <v>2</v>
      </c>
      <c r="B532" s="59">
        <f>'пятая ц.к.'!$X$34</f>
        <v>0</v>
      </c>
      <c r="C532" s="60">
        <f>'пятая ц.к.'!$X$35</f>
        <v>51.67</v>
      </c>
      <c r="D532" s="60">
        <f>'пятая ц.к.'!$X$36</f>
        <v>80.75</v>
      </c>
      <c r="E532" s="60">
        <f>'пятая ц.к.'!$X$37</f>
        <v>149.75</v>
      </c>
      <c r="F532" s="60">
        <f>'пятая ц.к.'!$X$38</f>
        <v>120.18</v>
      </c>
      <c r="G532" s="60">
        <f>'пятая ц.к.'!$X$39</f>
        <v>147.29</v>
      </c>
      <c r="H532" s="60">
        <f>'пятая ц.к.'!$X$40</f>
        <v>222.85</v>
      </c>
      <c r="I532" s="60">
        <f>'пятая ц.к.'!$X$41</f>
        <v>256.51</v>
      </c>
      <c r="J532" s="60">
        <f>'пятая ц.к.'!$X$42</f>
        <v>90.14</v>
      </c>
      <c r="K532" s="60">
        <f>'пятая ц.к.'!$X$43</f>
        <v>55.52</v>
      </c>
      <c r="L532" s="60">
        <f>'пятая ц.к.'!$X$44</f>
        <v>36.49</v>
      </c>
      <c r="M532" s="60">
        <f>'пятая ц.к.'!$X$45</f>
        <v>40.72</v>
      </c>
      <c r="N532" s="60">
        <f>'пятая ц.к.'!$X$46</f>
        <v>40.450000000000003</v>
      </c>
      <c r="O532" s="60">
        <f>'пятая ц.к.'!$X$47</f>
        <v>58.03</v>
      </c>
      <c r="P532" s="60">
        <f>'пятая ц.к.'!$X$48</f>
        <v>15.11</v>
      </c>
      <c r="Q532" s="60">
        <f>'пятая ц.к.'!$X$49</f>
        <v>31.17</v>
      </c>
      <c r="R532" s="60">
        <f>'пятая ц.к.'!$X$50</f>
        <v>67.58</v>
      </c>
      <c r="S532" s="60">
        <f>'пятая ц.к.'!$X$51</f>
        <v>219.02</v>
      </c>
      <c r="T532" s="60">
        <f>'пятая ц.к.'!$X$52</f>
        <v>58.54</v>
      </c>
      <c r="U532" s="60">
        <f>'пятая ц.к.'!$X$53</f>
        <v>32.979999999999997</v>
      </c>
      <c r="V532" s="60">
        <f>'пятая ц.к.'!$X$54</f>
        <v>0</v>
      </c>
      <c r="W532" s="60">
        <f>'пятая ц.к.'!$X$55</f>
        <v>0</v>
      </c>
      <c r="X532" s="60">
        <f>'пятая ц.к.'!$X$56</f>
        <v>0</v>
      </c>
      <c r="Y532" s="61">
        <f>'пятая ц.к.'!$X$57</f>
        <v>0</v>
      </c>
    </row>
    <row r="533" spans="1:25" ht="15" customHeight="1" x14ac:dyDescent="0.25">
      <c r="A533" s="52">
        <f t="shared" ref="A533:A561" si="12">A532+1</f>
        <v>3</v>
      </c>
      <c r="B533" s="59">
        <f>'пятая ц.к.'!$X$58</f>
        <v>0</v>
      </c>
      <c r="C533" s="60">
        <f>'пятая ц.к.'!$X$59</f>
        <v>0.34</v>
      </c>
      <c r="D533" s="60">
        <f>'пятая ц.к.'!$X$60</f>
        <v>0</v>
      </c>
      <c r="E533" s="60">
        <f>'пятая ц.к.'!$X$61</f>
        <v>3.65</v>
      </c>
      <c r="F533" s="60">
        <f>'пятая ц.к.'!$X$62</f>
        <v>0.02</v>
      </c>
      <c r="G533" s="60">
        <f>'пятая ц.к.'!$X$63</f>
        <v>13.02</v>
      </c>
      <c r="H533" s="60">
        <f>'пятая ц.к.'!$X$64</f>
        <v>56.06</v>
      </c>
      <c r="I533" s="60">
        <f>'пятая ц.к.'!$X$65</f>
        <v>42.97</v>
      </c>
      <c r="J533" s="60">
        <f>'пятая ц.к.'!$X$66</f>
        <v>11.05</v>
      </c>
      <c r="K533" s="60">
        <f>'пятая ц.к.'!$X$67</f>
        <v>6.98</v>
      </c>
      <c r="L533" s="60">
        <f>'пятая ц.к.'!$X$68</f>
        <v>0</v>
      </c>
      <c r="M533" s="60">
        <f>'пятая ц.к.'!$X$69</f>
        <v>20.16</v>
      </c>
      <c r="N533" s="60">
        <f>'пятая ц.к.'!$X$70</f>
        <v>0.33</v>
      </c>
      <c r="O533" s="60">
        <f>'пятая ц.к.'!$X$71</f>
        <v>0</v>
      </c>
      <c r="P533" s="60">
        <f>'пятая ц.к.'!$X$72</f>
        <v>11.86</v>
      </c>
      <c r="Q533" s="60">
        <f>'пятая ц.к.'!$X$73</f>
        <v>16.399999999999999</v>
      </c>
      <c r="R533" s="60">
        <f>'пятая ц.к.'!$X$74</f>
        <v>34.61</v>
      </c>
      <c r="S533" s="60">
        <f>'пятая ц.к.'!$X$75</f>
        <v>299.99</v>
      </c>
      <c r="T533" s="60">
        <f>'пятая ц.к.'!$X$76</f>
        <v>0.05</v>
      </c>
      <c r="U533" s="60">
        <f>'пятая ц.к.'!$X$77</f>
        <v>0</v>
      </c>
      <c r="V533" s="60">
        <f>'пятая ц.к.'!$X$78</f>
        <v>0</v>
      </c>
      <c r="W533" s="60">
        <f>'пятая ц.к.'!$X$79</f>
        <v>0</v>
      </c>
      <c r="X533" s="60">
        <f>'пятая ц.к.'!$X$80</f>
        <v>4.84</v>
      </c>
      <c r="Y533" s="61">
        <f>'пятая ц.к.'!$X$81</f>
        <v>16.920000000000002</v>
      </c>
    </row>
    <row r="534" spans="1:25" ht="15" customHeight="1" x14ac:dyDescent="0.25">
      <c r="A534" s="52">
        <f t="shared" si="12"/>
        <v>4</v>
      </c>
      <c r="B534" s="59">
        <f>'пятая ц.к.'!$X$82</f>
        <v>0</v>
      </c>
      <c r="C534" s="60">
        <f>'пятая ц.к.'!$X$83</f>
        <v>13.48</v>
      </c>
      <c r="D534" s="60">
        <f>'пятая ц.к.'!$X$84</f>
        <v>0</v>
      </c>
      <c r="E534" s="60">
        <f>'пятая ц.к.'!$X$85</f>
        <v>101.94</v>
      </c>
      <c r="F534" s="60">
        <f>'пятая ц.к.'!$X$86</f>
        <v>190.25</v>
      </c>
      <c r="G534" s="60">
        <f>'пятая ц.к.'!$X$87</f>
        <v>71.900000000000006</v>
      </c>
      <c r="H534" s="60">
        <f>'пятая ц.к.'!$X$88</f>
        <v>298.35000000000002</v>
      </c>
      <c r="I534" s="60">
        <f>'пятая ц.к.'!$X$89</f>
        <v>347.61</v>
      </c>
      <c r="J534" s="60">
        <f>'пятая ц.к.'!$X$90</f>
        <v>318.49</v>
      </c>
      <c r="K534" s="60">
        <f>'пятая ц.к.'!$X$91</f>
        <v>149.63</v>
      </c>
      <c r="L534" s="60">
        <f>'пятая ц.к.'!$X$92</f>
        <v>123.96</v>
      </c>
      <c r="M534" s="60">
        <f>'пятая ц.к.'!$X$93</f>
        <v>147.03</v>
      </c>
      <c r="N534" s="60">
        <f>'пятая ц.к.'!$X$94</f>
        <v>123.53</v>
      </c>
      <c r="O534" s="60">
        <f>'пятая ц.к.'!$X$95</f>
        <v>146.19999999999999</v>
      </c>
      <c r="P534" s="60">
        <f>'пятая ц.к.'!$X$96</f>
        <v>195.39</v>
      </c>
      <c r="Q534" s="60">
        <f>'пятая ц.к.'!$X$97</f>
        <v>202.65</v>
      </c>
      <c r="R534" s="60">
        <f>'пятая ц.к.'!$X$98</f>
        <v>246.48</v>
      </c>
      <c r="S534" s="60">
        <f>'пятая ц.к.'!$X$99</f>
        <v>287</v>
      </c>
      <c r="T534" s="60">
        <f>'пятая ц.к.'!$X$100</f>
        <v>150.21</v>
      </c>
      <c r="U534" s="60">
        <f>'пятая ц.к.'!$X$101</f>
        <v>22.02</v>
      </c>
      <c r="V534" s="60">
        <f>'пятая ц.к.'!$X$102</f>
        <v>0.2</v>
      </c>
      <c r="W534" s="60">
        <f>'пятая ц.к.'!$X$103</f>
        <v>0</v>
      </c>
      <c r="X534" s="60">
        <f>'пятая ц.к.'!$X$104</f>
        <v>0</v>
      </c>
      <c r="Y534" s="61">
        <f>'пятая ц.к.'!$X$105</f>
        <v>17.559999999999999</v>
      </c>
    </row>
    <row r="535" spans="1:25" ht="15" customHeight="1" x14ac:dyDescent="0.25">
      <c r="A535" s="52">
        <f t="shared" si="12"/>
        <v>5</v>
      </c>
      <c r="B535" s="59">
        <f>'пятая ц.к.'!$X$106</f>
        <v>12.81</v>
      </c>
      <c r="C535" s="60">
        <f>'пятая ц.к.'!$X$107</f>
        <v>54.27</v>
      </c>
      <c r="D535" s="60">
        <f>'пятая ц.к.'!$X$108</f>
        <v>0</v>
      </c>
      <c r="E535" s="60">
        <f>'пятая ц.к.'!$X$109</f>
        <v>0.9</v>
      </c>
      <c r="F535" s="60">
        <f>'пятая ц.к.'!$X$110</f>
        <v>118.68</v>
      </c>
      <c r="G535" s="60">
        <f>'пятая ц.к.'!$X$111</f>
        <v>194.71</v>
      </c>
      <c r="H535" s="60">
        <f>'пятая ц.к.'!$X$112</f>
        <v>428.17</v>
      </c>
      <c r="I535" s="60">
        <f>'пятая ц.к.'!$X$113</f>
        <v>472.21</v>
      </c>
      <c r="J535" s="60">
        <f>'пятая ц.к.'!$X$114</f>
        <v>391.11</v>
      </c>
      <c r="K535" s="60">
        <f>'пятая ц.к.'!$X$115</f>
        <v>271.19</v>
      </c>
      <c r="L535" s="60">
        <f>'пятая ц.к.'!$X$116</f>
        <v>68.05</v>
      </c>
      <c r="M535" s="60">
        <f>'пятая ц.к.'!$X$117</f>
        <v>54.12</v>
      </c>
      <c r="N535" s="60">
        <f>'пятая ц.к.'!$X$118</f>
        <v>73.62</v>
      </c>
      <c r="O535" s="60">
        <f>'пятая ц.к.'!$X$119</f>
        <v>91.82</v>
      </c>
      <c r="P535" s="60">
        <f>'пятая ц.к.'!$X$120</f>
        <v>89.93</v>
      </c>
      <c r="Q535" s="60">
        <f>'пятая ц.к.'!$X$121</f>
        <v>72.2</v>
      </c>
      <c r="R535" s="60">
        <f>'пятая ц.к.'!$X$122</f>
        <v>62.69</v>
      </c>
      <c r="S535" s="60">
        <f>'пятая ц.к.'!$X$123</f>
        <v>129.52000000000001</v>
      </c>
      <c r="T535" s="60">
        <f>'пятая ц.к.'!$X$124</f>
        <v>14.65</v>
      </c>
      <c r="U535" s="60">
        <f>'пятая ц.к.'!$X$125</f>
        <v>0</v>
      </c>
      <c r="V535" s="60">
        <f>'пятая ц.к.'!$X$126</f>
        <v>0</v>
      </c>
      <c r="W535" s="60">
        <f>'пятая ц.к.'!$X$127</f>
        <v>0</v>
      </c>
      <c r="X535" s="60">
        <f>'пятая ц.к.'!$X$128</f>
        <v>0</v>
      </c>
      <c r="Y535" s="61">
        <f>'пятая ц.к.'!$X$129</f>
        <v>0</v>
      </c>
    </row>
    <row r="536" spans="1:25" ht="15" customHeight="1" x14ac:dyDescent="0.25">
      <c r="A536" s="52">
        <f t="shared" si="12"/>
        <v>6</v>
      </c>
      <c r="B536" s="59">
        <f>'пятая ц.к.'!$X$130</f>
        <v>0</v>
      </c>
      <c r="C536" s="60">
        <f>'пятая ц.к.'!$X$131</f>
        <v>13.21</v>
      </c>
      <c r="D536" s="60">
        <f>'пятая ц.к.'!$X$132</f>
        <v>44.85</v>
      </c>
      <c r="E536" s="60">
        <f>'пятая ц.к.'!$X$133</f>
        <v>72.34</v>
      </c>
      <c r="F536" s="60">
        <f>'пятая ц.к.'!$X$134</f>
        <v>76.55</v>
      </c>
      <c r="G536" s="60">
        <f>'пятая ц.к.'!$X$135</f>
        <v>294.67</v>
      </c>
      <c r="H536" s="60">
        <f>'пятая ц.к.'!$X$136</f>
        <v>361.23</v>
      </c>
      <c r="I536" s="60">
        <f>'пятая ц.к.'!$X$137</f>
        <v>433.66</v>
      </c>
      <c r="J536" s="60">
        <f>'пятая ц.к.'!$X$138</f>
        <v>124.89</v>
      </c>
      <c r="K536" s="60">
        <f>'пятая ц.к.'!$X$139</f>
        <v>85.24</v>
      </c>
      <c r="L536" s="60">
        <f>'пятая ц.к.'!$X$140</f>
        <v>70.08</v>
      </c>
      <c r="M536" s="60">
        <f>'пятая ц.к.'!$X$141</f>
        <v>136.47999999999999</v>
      </c>
      <c r="N536" s="60">
        <f>'пятая ц.к.'!$X$142</f>
        <v>212.48</v>
      </c>
      <c r="O536" s="60">
        <f>'пятая ц.к.'!$X$143</f>
        <v>278.95</v>
      </c>
      <c r="P536" s="60">
        <f>'пятая ц.к.'!$X$144</f>
        <v>192.22</v>
      </c>
      <c r="Q536" s="60">
        <f>'пятая ц.к.'!$X$145</f>
        <v>253.13</v>
      </c>
      <c r="R536" s="60">
        <f>'пятая ц.к.'!$X$146</f>
        <v>211.97</v>
      </c>
      <c r="S536" s="60">
        <f>'пятая ц.к.'!$X$147</f>
        <v>391.08</v>
      </c>
      <c r="T536" s="60">
        <f>'пятая ц.к.'!$X$148</f>
        <v>196.2</v>
      </c>
      <c r="U536" s="60">
        <f>'пятая ц.к.'!$X$149</f>
        <v>0.01</v>
      </c>
      <c r="V536" s="60">
        <f>'пятая ц.к.'!$X$150</f>
        <v>0.31</v>
      </c>
      <c r="W536" s="60">
        <f>'пятая ц.к.'!$X$151</f>
        <v>0</v>
      </c>
      <c r="X536" s="60">
        <f>'пятая ц.к.'!$X$152</f>
        <v>0</v>
      </c>
      <c r="Y536" s="61">
        <f>'пятая ц.к.'!$X$153</f>
        <v>0</v>
      </c>
    </row>
    <row r="537" spans="1:25" ht="15" customHeight="1" x14ac:dyDescent="0.25">
      <c r="A537" s="52">
        <f t="shared" si="12"/>
        <v>7</v>
      </c>
      <c r="B537" s="59">
        <f>'пятая ц.к.'!$X$154</f>
        <v>0</v>
      </c>
      <c r="C537" s="60">
        <f>'пятая ц.к.'!$X$155</f>
        <v>28.63</v>
      </c>
      <c r="D537" s="60">
        <f>'пятая ц.к.'!$X$156</f>
        <v>36.07</v>
      </c>
      <c r="E537" s="60">
        <f>'пятая ц.к.'!$X$157</f>
        <v>48.52</v>
      </c>
      <c r="F537" s="60">
        <f>'пятая ц.к.'!$X$158</f>
        <v>136.85</v>
      </c>
      <c r="G537" s="60">
        <f>'пятая ц.к.'!$X$159</f>
        <v>224.55</v>
      </c>
      <c r="H537" s="60">
        <f>'пятая ц.к.'!$X$160</f>
        <v>403.43</v>
      </c>
      <c r="I537" s="60">
        <f>'пятая ц.к.'!$X$161</f>
        <v>231.57</v>
      </c>
      <c r="J537" s="60">
        <f>'пятая ц.к.'!$X$162</f>
        <v>177.24</v>
      </c>
      <c r="K537" s="60">
        <f>'пятая ц.к.'!$X$163</f>
        <v>168.05</v>
      </c>
      <c r="L537" s="60">
        <f>'пятая ц.к.'!$X$164</f>
        <v>192.89</v>
      </c>
      <c r="M537" s="60">
        <f>'пятая ц.к.'!$X$165</f>
        <v>202.93</v>
      </c>
      <c r="N537" s="60">
        <f>'пятая ц.к.'!$X$166</f>
        <v>205.35</v>
      </c>
      <c r="O537" s="60">
        <f>'пятая ц.к.'!$X$167</f>
        <v>167.89</v>
      </c>
      <c r="P537" s="60">
        <f>'пятая ц.к.'!$X$168</f>
        <v>138.91999999999999</v>
      </c>
      <c r="Q537" s="60">
        <f>'пятая ц.к.'!$X$169</f>
        <v>190.53</v>
      </c>
      <c r="R537" s="60">
        <f>'пятая ц.к.'!$X$170</f>
        <v>149.9</v>
      </c>
      <c r="S537" s="60">
        <f>'пятая ц.к.'!$X$171</f>
        <v>223.34</v>
      </c>
      <c r="T537" s="60">
        <f>'пятая ц.к.'!$X$172</f>
        <v>97.32</v>
      </c>
      <c r="U537" s="60">
        <f>'пятая ц.к.'!$X$173</f>
        <v>61.35</v>
      </c>
      <c r="V537" s="60">
        <f>'пятая ц.к.'!$X$174</f>
        <v>0</v>
      </c>
      <c r="W537" s="60">
        <f>'пятая ц.к.'!$X$175</f>
        <v>13.4</v>
      </c>
      <c r="X537" s="60">
        <f>'пятая ц.к.'!$X$176</f>
        <v>0.16</v>
      </c>
      <c r="Y537" s="61">
        <f>'пятая ц.к.'!$X$177</f>
        <v>0</v>
      </c>
    </row>
    <row r="538" spans="1:25" ht="15" customHeight="1" x14ac:dyDescent="0.25">
      <c r="A538" s="52">
        <f t="shared" si="12"/>
        <v>8</v>
      </c>
      <c r="B538" s="59">
        <f>'пятая ц.к.'!$X$178</f>
        <v>0.01</v>
      </c>
      <c r="C538" s="60">
        <f>'пятая ц.к.'!$X$179</f>
        <v>0</v>
      </c>
      <c r="D538" s="60">
        <f>'пятая ц.к.'!$X$180</f>
        <v>71.95</v>
      </c>
      <c r="E538" s="60">
        <f>'пятая ц.к.'!$X$181</f>
        <v>53.61</v>
      </c>
      <c r="F538" s="60">
        <f>'пятая ц.к.'!$X$182</f>
        <v>47.72</v>
      </c>
      <c r="G538" s="60">
        <f>'пятая ц.к.'!$X$183</f>
        <v>0</v>
      </c>
      <c r="H538" s="60">
        <f>'пятая ц.к.'!$X$184</f>
        <v>0.26</v>
      </c>
      <c r="I538" s="60">
        <f>'пятая ц.к.'!$X$185</f>
        <v>220.99</v>
      </c>
      <c r="J538" s="60">
        <f>'пятая ц.к.'!$X$186</f>
        <v>149.32</v>
      </c>
      <c r="K538" s="60">
        <f>'пятая ц.к.'!$X$187</f>
        <v>231.14</v>
      </c>
      <c r="L538" s="60">
        <f>'пятая ц.к.'!$X$188</f>
        <v>176.69</v>
      </c>
      <c r="M538" s="60">
        <f>'пятая ц.к.'!$X$189</f>
        <v>273.07</v>
      </c>
      <c r="N538" s="60">
        <f>'пятая ц.к.'!$X$190</f>
        <v>562.75</v>
      </c>
      <c r="O538" s="60">
        <f>'пятая ц.к.'!$X$191</f>
        <v>128.99</v>
      </c>
      <c r="P538" s="60">
        <f>'пятая ц.к.'!$X$192</f>
        <v>345.72</v>
      </c>
      <c r="Q538" s="60">
        <f>'пятая ц.к.'!$X$193</f>
        <v>202.91</v>
      </c>
      <c r="R538" s="60">
        <f>'пятая ц.к.'!$X$194</f>
        <v>155.71</v>
      </c>
      <c r="S538" s="60">
        <f>'пятая ц.к.'!$X$195</f>
        <v>335.33</v>
      </c>
      <c r="T538" s="60">
        <f>'пятая ц.к.'!$X$196</f>
        <v>0.12</v>
      </c>
      <c r="U538" s="60">
        <f>'пятая ц.к.'!$X$197</f>
        <v>0</v>
      </c>
      <c r="V538" s="60">
        <f>'пятая ц.к.'!$X$198</f>
        <v>0</v>
      </c>
      <c r="W538" s="60">
        <f>'пятая ц.к.'!$X$199</f>
        <v>0</v>
      </c>
      <c r="X538" s="60">
        <f>'пятая ц.к.'!$X$200</f>
        <v>0</v>
      </c>
      <c r="Y538" s="61">
        <f>'пятая ц.к.'!$X$201</f>
        <v>0.08</v>
      </c>
    </row>
    <row r="539" spans="1:25" ht="15" customHeight="1" x14ac:dyDescent="0.25">
      <c r="A539" s="52">
        <f t="shared" si="12"/>
        <v>9</v>
      </c>
      <c r="B539" s="59">
        <f>'пятая ц.к.'!$X$202</f>
        <v>178.25</v>
      </c>
      <c r="C539" s="60">
        <f>'пятая ц.к.'!$X$203</f>
        <v>445.92</v>
      </c>
      <c r="D539" s="60">
        <f>'пятая ц.к.'!$X$204</f>
        <v>37.520000000000003</v>
      </c>
      <c r="E539" s="60">
        <f>'пятая ц.к.'!$X$205</f>
        <v>9.57</v>
      </c>
      <c r="F539" s="60">
        <f>'пятая ц.к.'!$X$206</f>
        <v>177.28</v>
      </c>
      <c r="G539" s="60">
        <f>'пятая ц.к.'!$X$207</f>
        <v>401.94</v>
      </c>
      <c r="H539" s="60">
        <f>'пятая ц.к.'!$X$208</f>
        <v>16.100000000000001</v>
      </c>
      <c r="I539" s="60">
        <f>'пятая ц.к.'!$X$209</f>
        <v>120.91</v>
      </c>
      <c r="J539" s="60">
        <f>'пятая ц.к.'!$X$210</f>
        <v>201.94</v>
      </c>
      <c r="K539" s="60">
        <f>'пятая ц.к.'!$X$211</f>
        <v>96.31</v>
      </c>
      <c r="L539" s="60">
        <f>'пятая ц.к.'!$X$212</f>
        <v>52.96</v>
      </c>
      <c r="M539" s="60">
        <f>'пятая ц.к.'!$X$213</f>
        <v>15.17</v>
      </c>
      <c r="N539" s="60">
        <f>'пятая ц.к.'!$X$214</f>
        <v>11.35</v>
      </c>
      <c r="O539" s="60">
        <f>'пятая ц.к.'!$X$215</f>
        <v>103.58</v>
      </c>
      <c r="P539" s="60">
        <f>'пятая ц.к.'!$X$216</f>
        <v>110.48</v>
      </c>
      <c r="Q539" s="60">
        <f>'пятая ц.к.'!$X$217</f>
        <v>165.49</v>
      </c>
      <c r="R539" s="60">
        <f>'пятая ц.к.'!$X$218</f>
        <v>209.27</v>
      </c>
      <c r="S539" s="60">
        <f>'пятая ц.к.'!$X$219</f>
        <v>235.5</v>
      </c>
      <c r="T539" s="60">
        <f>'пятая ц.к.'!$X$220</f>
        <v>277.87</v>
      </c>
      <c r="U539" s="60">
        <f>'пятая ц.к.'!$X$221</f>
        <v>5.71</v>
      </c>
      <c r="V539" s="60">
        <f>'пятая ц.к.'!$X$222</f>
        <v>0.05</v>
      </c>
      <c r="W539" s="60">
        <f>'пятая ц.к.'!$X$223</f>
        <v>0</v>
      </c>
      <c r="X539" s="60">
        <f>'пятая ц.к.'!$X$224</f>
        <v>0</v>
      </c>
      <c r="Y539" s="61">
        <f>'пятая ц.к.'!$X$225</f>
        <v>0</v>
      </c>
    </row>
    <row r="540" spans="1:25" ht="15" customHeight="1" x14ac:dyDescent="0.25">
      <c r="A540" s="52">
        <f t="shared" si="12"/>
        <v>10</v>
      </c>
      <c r="B540" s="59">
        <f>'пятая ц.к.'!$X$226</f>
        <v>0.2</v>
      </c>
      <c r="C540" s="60">
        <f>'пятая ц.к.'!$X$227</f>
        <v>0.32</v>
      </c>
      <c r="D540" s="60">
        <f>'пятая ц.к.'!$X$228</f>
        <v>0</v>
      </c>
      <c r="E540" s="60">
        <f>'пятая ц.к.'!$X$229</f>
        <v>0</v>
      </c>
      <c r="F540" s="60">
        <f>'пятая ц.к.'!$X$230</f>
        <v>16.09</v>
      </c>
      <c r="G540" s="60">
        <f>'пятая ц.к.'!$X$231</f>
        <v>166.93</v>
      </c>
      <c r="H540" s="60">
        <f>'пятая ц.к.'!$X$232</f>
        <v>71.209999999999994</v>
      </c>
      <c r="I540" s="60">
        <f>'пятая ц.к.'!$X$233</f>
        <v>53.48</v>
      </c>
      <c r="J540" s="60">
        <f>'пятая ц.к.'!$X$234</f>
        <v>19.14</v>
      </c>
      <c r="K540" s="60">
        <f>'пятая ц.к.'!$X$235</f>
        <v>48.48</v>
      </c>
      <c r="L540" s="60">
        <f>'пятая ц.к.'!$X$236</f>
        <v>0</v>
      </c>
      <c r="M540" s="60">
        <f>'пятая ц.к.'!$X$237</f>
        <v>0.17</v>
      </c>
      <c r="N540" s="60">
        <f>'пятая ц.к.'!$X$238</f>
        <v>0</v>
      </c>
      <c r="O540" s="60">
        <f>'пятая ц.к.'!$X$239</f>
        <v>0.63</v>
      </c>
      <c r="P540" s="60">
        <f>'пятая ц.к.'!$X$240</f>
        <v>21.51</v>
      </c>
      <c r="Q540" s="60">
        <f>'пятая ц.к.'!$X$241</f>
        <v>37.869999999999997</v>
      </c>
      <c r="R540" s="60">
        <f>'пятая ц.к.'!$X$242</f>
        <v>99.71</v>
      </c>
      <c r="S540" s="60">
        <f>'пятая ц.к.'!$X$243</f>
        <v>267.73</v>
      </c>
      <c r="T540" s="60">
        <f>'пятая ц.к.'!$X$244</f>
        <v>106.7</v>
      </c>
      <c r="U540" s="60">
        <f>'пятая ц.к.'!$X$245</f>
        <v>158.26</v>
      </c>
      <c r="V540" s="60">
        <f>'пятая ц.к.'!$X$246</f>
        <v>22.92</v>
      </c>
      <c r="W540" s="60">
        <f>'пятая ц.к.'!$X$247</f>
        <v>13.03</v>
      </c>
      <c r="X540" s="60">
        <f>'пятая ц.к.'!$X$248</f>
        <v>25.39</v>
      </c>
      <c r="Y540" s="61">
        <f>'пятая ц.к.'!$X$249</f>
        <v>39.68</v>
      </c>
    </row>
    <row r="541" spans="1:25" s="41" customFormat="1" ht="15" customHeight="1" x14ac:dyDescent="0.25">
      <c r="A541" s="52">
        <f t="shared" si="12"/>
        <v>11</v>
      </c>
      <c r="B541" s="59">
        <f>'пятая ц.к.'!$X$250</f>
        <v>54.93</v>
      </c>
      <c r="C541" s="60">
        <f>'пятая ц.к.'!$X$251</f>
        <v>0</v>
      </c>
      <c r="D541" s="60">
        <f>'пятая ц.к.'!$X$252</f>
        <v>0.14000000000000001</v>
      </c>
      <c r="E541" s="60">
        <f>'пятая ц.к.'!$X$253</f>
        <v>0.05</v>
      </c>
      <c r="F541" s="60">
        <f>'пятая ц.к.'!$X$254</f>
        <v>80.8</v>
      </c>
      <c r="G541" s="60">
        <f>'пятая ц.к.'!$X$255</f>
        <v>443.27</v>
      </c>
      <c r="H541" s="60">
        <f>'пятая ц.к.'!$X$256</f>
        <v>184.3</v>
      </c>
      <c r="I541" s="60">
        <f>'пятая ц.к.'!$X$257</f>
        <v>218.66</v>
      </c>
      <c r="J541" s="60">
        <f>'пятая ц.к.'!$X$258</f>
        <v>244.09</v>
      </c>
      <c r="K541" s="60">
        <f>'пятая ц.к.'!$X$259</f>
        <v>235.07</v>
      </c>
      <c r="L541" s="60">
        <f>'пятая ц.к.'!$X$260</f>
        <v>199.07</v>
      </c>
      <c r="M541" s="60">
        <f>'пятая ц.к.'!$X$261</f>
        <v>207.97</v>
      </c>
      <c r="N541" s="60">
        <f>'пятая ц.к.'!$X$262</f>
        <v>262.01</v>
      </c>
      <c r="O541" s="60">
        <f>'пятая ц.к.'!$X$263</f>
        <v>303.02</v>
      </c>
      <c r="P541" s="60">
        <f>'пятая ц.к.'!$X$264</f>
        <v>298.64999999999998</v>
      </c>
      <c r="Q541" s="60">
        <f>'пятая ц.к.'!$X$265</f>
        <v>281.02999999999997</v>
      </c>
      <c r="R541" s="60">
        <f>'пятая ц.к.'!$X$266</f>
        <v>357.38</v>
      </c>
      <c r="S541" s="60">
        <f>'пятая ц.к.'!$X$267</f>
        <v>372.89</v>
      </c>
      <c r="T541" s="60">
        <f>'пятая ц.к.'!$X$268</f>
        <v>480.33</v>
      </c>
      <c r="U541" s="60">
        <f>'пятая ц.к.'!$X$269</f>
        <v>0.1</v>
      </c>
      <c r="V541" s="60">
        <f>'пятая ц.к.'!$X$270</f>
        <v>274.74</v>
      </c>
      <c r="W541" s="60">
        <f>'пятая ц.к.'!$X$271</f>
        <v>178.57</v>
      </c>
      <c r="X541" s="60">
        <f>'пятая ц.к.'!$X$272</f>
        <v>58.29</v>
      </c>
      <c r="Y541" s="61">
        <f>'пятая ц.к.'!$X$273</f>
        <v>195.56</v>
      </c>
    </row>
    <row r="542" spans="1:25" ht="15" customHeight="1" x14ac:dyDescent="0.25">
      <c r="A542" s="52">
        <f t="shared" si="12"/>
        <v>12</v>
      </c>
      <c r="B542" s="59">
        <f>'пятая ц.к.'!$X$274</f>
        <v>68.14</v>
      </c>
      <c r="C542" s="60">
        <f>'пятая ц.к.'!$X$275</f>
        <v>185.26</v>
      </c>
      <c r="D542" s="60">
        <f>'пятая ц.к.'!$X$276</f>
        <v>23.74</v>
      </c>
      <c r="E542" s="60">
        <f>'пятая ц.к.'!$X$277</f>
        <v>97</v>
      </c>
      <c r="F542" s="60">
        <f>'пятая ц.к.'!$X$278</f>
        <v>150.72</v>
      </c>
      <c r="G542" s="60">
        <f>'пятая ц.к.'!$X$279</f>
        <v>359.39</v>
      </c>
      <c r="H542" s="60">
        <f>'пятая ц.к.'!$X$280</f>
        <v>118.84</v>
      </c>
      <c r="I542" s="60">
        <f>'пятая ц.к.'!$X$281</f>
        <v>93.36</v>
      </c>
      <c r="J542" s="60">
        <f>'пятая ц.к.'!$X$282</f>
        <v>226.65</v>
      </c>
      <c r="K542" s="60">
        <f>'пятая ц.к.'!$X$283</f>
        <v>165.01</v>
      </c>
      <c r="L542" s="60">
        <f>'пятая ц.к.'!$X$284</f>
        <v>180.34</v>
      </c>
      <c r="M542" s="60">
        <f>'пятая ц.к.'!$X$285</f>
        <v>56.26</v>
      </c>
      <c r="N542" s="60">
        <f>'пятая ц.к.'!$X$286</f>
        <v>59.11</v>
      </c>
      <c r="O542" s="60">
        <f>'пятая ц.к.'!$X$287</f>
        <v>88.73</v>
      </c>
      <c r="P542" s="60">
        <f>'пятая ц.к.'!$X$288</f>
        <v>88.87</v>
      </c>
      <c r="Q542" s="60">
        <f>'пятая ц.к.'!$X$289</f>
        <v>208.81</v>
      </c>
      <c r="R542" s="60">
        <f>'пятая ц.к.'!$X$290</f>
        <v>98.28</v>
      </c>
      <c r="S542" s="60">
        <f>'пятая ц.к.'!$X$291</f>
        <v>279.2</v>
      </c>
      <c r="T542" s="60">
        <f>'пятая ц.к.'!$X$292</f>
        <v>317.49</v>
      </c>
      <c r="U542" s="60">
        <f>'пятая ц.к.'!$X$293</f>
        <v>125.12</v>
      </c>
      <c r="V542" s="60">
        <f>'пятая ц.к.'!$X$294</f>
        <v>126.49</v>
      </c>
      <c r="W542" s="60">
        <f>'пятая ц.к.'!$X$295</f>
        <v>0</v>
      </c>
      <c r="X542" s="60">
        <f>'пятая ц.к.'!$X$296</f>
        <v>140.41999999999999</v>
      </c>
      <c r="Y542" s="61">
        <f>'пятая ц.к.'!$X$297</f>
        <v>2.17</v>
      </c>
    </row>
    <row r="543" spans="1:25" ht="15" customHeight="1" x14ac:dyDescent="0.25">
      <c r="A543" s="52">
        <f t="shared" si="12"/>
        <v>13</v>
      </c>
      <c r="B543" s="59">
        <f>'пятая ц.к.'!$X$298</f>
        <v>57.66</v>
      </c>
      <c r="C543" s="60">
        <f>'пятая ц.к.'!$X$299</f>
        <v>8.4499999999999993</v>
      </c>
      <c r="D543" s="60">
        <f>'пятая ц.к.'!$X$300</f>
        <v>96.8</v>
      </c>
      <c r="E543" s="60">
        <f>'пятая ц.к.'!$X$301</f>
        <v>209.28</v>
      </c>
      <c r="F543" s="60">
        <f>'пятая ц.к.'!$X$302</f>
        <v>230.43</v>
      </c>
      <c r="G543" s="60">
        <f>'пятая ц.к.'!$X$303</f>
        <v>372.93</v>
      </c>
      <c r="H543" s="60">
        <f>'пятая ц.к.'!$X$304</f>
        <v>271.43</v>
      </c>
      <c r="I543" s="60">
        <f>'пятая ц.к.'!$X$305</f>
        <v>105.07</v>
      </c>
      <c r="J543" s="60">
        <f>'пятая ц.к.'!$X$306</f>
        <v>373.44</v>
      </c>
      <c r="K543" s="60">
        <f>'пятая ц.к.'!$X$307</f>
        <v>217.26</v>
      </c>
      <c r="L543" s="60">
        <f>'пятая ц.к.'!$X$308</f>
        <v>278.12</v>
      </c>
      <c r="M543" s="60">
        <f>'пятая ц.к.'!$X$309</f>
        <v>305.45</v>
      </c>
      <c r="N543" s="60">
        <f>'пятая ц.к.'!$X$310</f>
        <v>303.68</v>
      </c>
      <c r="O543" s="60">
        <f>'пятая ц.к.'!$X$311</f>
        <v>480.2</v>
      </c>
      <c r="P543" s="60">
        <f>'пятая ц.к.'!$X$312</f>
        <v>546.63</v>
      </c>
      <c r="Q543" s="60">
        <f>'пятая ц.к.'!$X$313</f>
        <v>643.45000000000005</v>
      </c>
      <c r="R543" s="60">
        <f>'пятая ц.к.'!$X$314</f>
        <v>700.62</v>
      </c>
      <c r="S543" s="60">
        <f>'пятая ц.к.'!$X$315</f>
        <v>524.02</v>
      </c>
      <c r="T543" s="60">
        <f>'пятая ц.к.'!$X$316</f>
        <v>60.17</v>
      </c>
      <c r="U543" s="60">
        <f>'пятая ц.к.'!$X$317</f>
        <v>64.239999999999995</v>
      </c>
      <c r="V543" s="60">
        <f>'пятая ц.к.'!$X$318</f>
        <v>136.68</v>
      </c>
      <c r="W543" s="60">
        <f>'пятая ц.к.'!$X$319</f>
        <v>273.06</v>
      </c>
      <c r="X543" s="60">
        <f>'пятая ц.к.'!$X$320</f>
        <v>230.54</v>
      </c>
      <c r="Y543" s="61">
        <f>'пятая ц.к.'!$X$321</f>
        <v>92.82</v>
      </c>
    </row>
    <row r="544" spans="1:25" ht="15" customHeight="1" x14ac:dyDescent="0.25">
      <c r="A544" s="52">
        <f t="shared" si="12"/>
        <v>14</v>
      </c>
      <c r="B544" s="59">
        <f>'пятая ц.к.'!$X$322</f>
        <v>0</v>
      </c>
      <c r="C544" s="60">
        <f>'пятая ц.к.'!$X$323</f>
        <v>0</v>
      </c>
      <c r="D544" s="60">
        <f>'пятая ц.к.'!$X$324</f>
        <v>0</v>
      </c>
      <c r="E544" s="60">
        <f>'пятая ц.к.'!$X$325</f>
        <v>37.21</v>
      </c>
      <c r="F544" s="60">
        <f>'пятая ц.к.'!$X$326</f>
        <v>101.88</v>
      </c>
      <c r="G544" s="60">
        <f>'пятая ц.к.'!$X$327</f>
        <v>189.58</v>
      </c>
      <c r="H544" s="60">
        <f>'пятая ц.к.'!$X$328</f>
        <v>118.34</v>
      </c>
      <c r="I544" s="60">
        <f>'пятая ц.к.'!$X$329</f>
        <v>462.44</v>
      </c>
      <c r="J544" s="60">
        <f>'пятая ц.к.'!$X$330</f>
        <v>81.16</v>
      </c>
      <c r="K544" s="60">
        <f>'пятая ц.к.'!$X$331</f>
        <v>51.81</v>
      </c>
      <c r="L544" s="60">
        <f>'пятая ц.к.'!$X$332</f>
        <v>196.15</v>
      </c>
      <c r="M544" s="60">
        <f>'пятая ц.к.'!$X$333</f>
        <v>21.84</v>
      </c>
      <c r="N544" s="60">
        <f>'пятая ц.к.'!$X$334</f>
        <v>50.58</v>
      </c>
      <c r="O544" s="60">
        <f>'пятая ц.к.'!$X$335</f>
        <v>28.14</v>
      </c>
      <c r="P544" s="60">
        <f>'пятая ц.к.'!$X$336</f>
        <v>581.16999999999996</v>
      </c>
      <c r="Q544" s="60">
        <f>'пятая ц.к.'!$X$337</f>
        <v>313.51</v>
      </c>
      <c r="R544" s="60">
        <f>'пятая ц.к.'!$X$338</f>
        <v>484.01</v>
      </c>
      <c r="S544" s="60">
        <f>'пятая ц.к.'!$X$339</f>
        <v>338.1</v>
      </c>
      <c r="T544" s="60">
        <f>'пятая ц.к.'!$X$340</f>
        <v>188.3</v>
      </c>
      <c r="U544" s="60">
        <f>'пятая ц.к.'!$X$341</f>
        <v>144.05000000000001</v>
      </c>
      <c r="V544" s="60">
        <f>'пятая ц.к.'!$X$342</f>
        <v>88.3</v>
      </c>
      <c r="W544" s="60">
        <f>'пятая ц.к.'!$X$343</f>
        <v>0</v>
      </c>
      <c r="X544" s="60">
        <f>'пятая ц.к.'!$X$344</f>
        <v>0</v>
      </c>
      <c r="Y544" s="61">
        <f>'пятая ц.к.'!$X$345</f>
        <v>79.19</v>
      </c>
    </row>
    <row r="545" spans="1:25" ht="15" customHeight="1" x14ac:dyDescent="0.25">
      <c r="A545" s="52">
        <f t="shared" si="12"/>
        <v>15</v>
      </c>
      <c r="B545" s="59">
        <f>'пятая ц.к.'!$X$346</f>
        <v>0</v>
      </c>
      <c r="C545" s="60">
        <f>'пятая ц.к.'!$X$347</f>
        <v>0</v>
      </c>
      <c r="D545" s="60">
        <f>'пятая ц.к.'!$X$348</f>
        <v>52.38</v>
      </c>
      <c r="E545" s="60">
        <f>'пятая ц.к.'!$X$349</f>
        <v>117.73</v>
      </c>
      <c r="F545" s="60">
        <f>'пятая ц.к.'!$X$350</f>
        <v>152.25</v>
      </c>
      <c r="G545" s="60">
        <f>'пятая ц.к.'!$X$351</f>
        <v>33.090000000000003</v>
      </c>
      <c r="H545" s="60">
        <f>'пятая ц.к.'!$X$352</f>
        <v>176.65</v>
      </c>
      <c r="I545" s="60">
        <f>'пятая ц.к.'!$X$353</f>
        <v>450.09</v>
      </c>
      <c r="J545" s="60">
        <f>'пятая ц.к.'!$X$354</f>
        <v>252.92</v>
      </c>
      <c r="K545" s="60">
        <f>'пятая ц.к.'!$X$355</f>
        <v>389.92</v>
      </c>
      <c r="L545" s="60">
        <f>'пятая ц.к.'!$X$356</f>
        <v>388.02</v>
      </c>
      <c r="M545" s="60">
        <f>'пятая ц.к.'!$X$357</f>
        <v>810.59</v>
      </c>
      <c r="N545" s="60">
        <f>'пятая ц.к.'!$X$358</f>
        <v>856.43</v>
      </c>
      <c r="O545" s="60">
        <f>'пятая ц.к.'!$X$359</f>
        <v>1000.62</v>
      </c>
      <c r="P545" s="60">
        <f>'пятая ц.к.'!$X$360</f>
        <v>744.13</v>
      </c>
      <c r="Q545" s="60">
        <f>'пятая ц.к.'!$X$361</f>
        <v>596.72</v>
      </c>
      <c r="R545" s="60">
        <f>'пятая ц.к.'!$X$362</f>
        <v>640.05999999999995</v>
      </c>
      <c r="S545" s="60">
        <f>'пятая ц.к.'!$X$363</f>
        <v>690.33</v>
      </c>
      <c r="T545" s="60">
        <f>'пятая ц.к.'!$X$364</f>
        <v>1.41</v>
      </c>
      <c r="U545" s="60">
        <f>'пятая ц.к.'!$X$365</f>
        <v>144.91</v>
      </c>
      <c r="V545" s="60">
        <f>'пятая ц.к.'!$X$366</f>
        <v>2.98</v>
      </c>
      <c r="W545" s="60">
        <f>'пятая ц.к.'!$X$367</f>
        <v>0.09</v>
      </c>
      <c r="X545" s="60">
        <f>'пятая ц.к.'!$X$368</f>
        <v>0.62</v>
      </c>
      <c r="Y545" s="61">
        <f>'пятая ц.к.'!$X$369</f>
        <v>0.31</v>
      </c>
    </row>
    <row r="546" spans="1:25" ht="15" customHeight="1" x14ac:dyDescent="0.25">
      <c r="A546" s="52">
        <f t="shared" si="12"/>
        <v>16</v>
      </c>
      <c r="B546" s="59">
        <f>'пятая ц.к.'!$X$370</f>
        <v>8.61</v>
      </c>
      <c r="C546" s="60">
        <f>'пятая ц.к.'!$X$371</f>
        <v>138.72</v>
      </c>
      <c r="D546" s="60">
        <f>'пятая ц.к.'!$X$372</f>
        <v>47.54</v>
      </c>
      <c r="E546" s="60">
        <f>'пятая ц.к.'!$X$373</f>
        <v>198.8</v>
      </c>
      <c r="F546" s="60">
        <f>'пятая ц.к.'!$X$374</f>
        <v>346.75</v>
      </c>
      <c r="G546" s="60">
        <f>'пятая ц.к.'!$X$375</f>
        <v>0</v>
      </c>
      <c r="H546" s="60">
        <f>'пятая ц.к.'!$X$376</f>
        <v>0</v>
      </c>
      <c r="I546" s="60">
        <f>'пятая ц.к.'!$X$377</f>
        <v>570.22</v>
      </c>
      <c r="J546" s="60">
        <f>'пятая ц.к.'!$X$378</f>
        <v>328.4</v>
      </c>
      <c r="K546" s="60">
        <f>'пятая ц.к.'!$X$379</f>
        <v>223.42</v>
      </c>
      <c r="L546" s="60">
        <f>'пятая ц.к.'!$X$380</f>
        <v>165.68</v>
      </c>
      <c r="M546" s="60">
        <f>'пятая ц.к.'!$X$381</f>
        <v>144.44</v>
      </c>
      <c r="N546" s="60">
        <f>'пятая ц.к.'!$X$382</f>
        <v>156.56</v>
      </c>
      <c r="O546" s="60">
        <f>'пятая ц.к.'!$X$383</f>
        <v>225.33</v>
      </c>
      <c r="P546" s="60">
        <f>'пятая ц.к.'!$X$384</f>
        <v>152.02000000000001</v>
      </c>
      <c r="Q546" s="60">
        <f>'пятая ц.к.'!$X$385</f>
        <v>151.58000000000001</v>
      </c>
      <c r="R546" s="60">
        <f>'пятая ц.к.'!$X$386</f>
        <v>101.73</v>
      </c>
      <c r="S546" s="60">
        <f>'пятая ц.к.'!$X$387</f>
        <v>0</v>
      </c>
      <c r="T546" s="60">
        <f>'пятая ц.к.'!$X$388</f>
        <v>53.66</v>
      </c>
      <c r="U546" s="60">
        <f>'пятая ц.к.'!$X$389</f>
        <v>0</v>
      </c>
      <c r="V546" s="60">
        <f>'пятая ц.к.'!$X$390</f>
        <v>0.13</v>
      </c>
      <c r="W546" s="60">
        <f>'пятая ц.к.'!$X$391</f>
        <v>96.33</v>
      </c>
      <c r="X546" s="60">
        <f>'пятая ц.к.'!$X$392</f>
        <v>0</v>
      </c>
      <c r="Y546" s="61">
        <f>'пятая ц.к.'!$X$393</f>
        <v>0.18</v>
      </c>
    </row>
    <row r="547" spans="1:25" ht="15" customHeight="1" x14ac:dyDescent="0.25">
      <c r="A547" s="52">
        <f t="shared" si="12"/>
        <v>17</v>
      </c>
      <c r="B547" s="59">
        <f>'пятая ц.к.'!$X$394</f>
        <v>37.53</v>
      </c>
      <c r="C547" s="60">
        <f>'пятая ц.к.'!$X$395</f>
        <v>0.09</v>
      </c>
      <c r="D547" s="60">
        <f>'пятая ц.к.'!$X$396</f>
        <v>0.01</v>
      </c>
      <c r="E547" s="60">
        <f>'пятая ц.к.'!$X$397</f>
        <v>229.32</v>
      </c>
      <c r="F547" s="60">
        <f>'пятая ц.к.'!$X$398</f>
        <v>0</v>
      </c>
      <c r="G547" s="60">
        <f>'пятая ц.к.'!$X$399</f>
        <v>0</v>
      </c>
      <c r="H547" s="60">
        <f>'пятая ц.к.'!$X$400</f>
        <v>0</v>
      </c>
      <c r="I547" s="60">
        <f>'пятая ц.к.'!$X$401</f>
        <v>4.3600000000000003</v>
      </c>
      <c r="J547" s="60">
        <f>'пятая ц.к.'!$X$402</f>
        <v>0.15</v>
      </c>
      <c r="K547" s="60">
        <f>'пятая ц.к.'!$X$403</f>
        <v>12.79</v>
      </c>
      <c r="L547" s="60">
        <f>'пятая ц.к.'!$X$404</f>
        <v>42.19</v>
      </c>
      <c r="M547" s="60">
        <f>'пятая ц.к.'!$X$405</f>
        <v>0</v>
      </c>
      <c r="N547" s="60">
        <f>'пятая ц.к.'!$X$406</f>
        <v>0</v>
      </c>
      <c r="O547" s="60">
        <f>'пятая ц.к.'!$X$407</f>
        <v>0</v>
      </c>
      <c r="P547" s="60">
        <f>'пятая ц.к.'!$X$408</f>
        <v>0</v>
      </c>
      <c r="Q547" s="60">
        <f>'пятая ц.к.'!$X$409</f>
        <v>0</v>
      </c>
      <c r="R547" s="60">
        <f>'пятая ц.к.'!$X$410</f>
        <v>0</v>
      </c>
      <c r="S547" s="60">
        <f>'пятая ц.к.'!$X$411</f>
        <v>127.27</v>
      </c>
      <c r="T547" s="60">
        <f>'пятая ц.к.'!$X$412</f>
        <v>0</v>
      </c>
      <c r="U547" s="60">
        <f>'пятая ц.к.'!$X$413</f>
        <v>0</v>
      </c>
      <c r="V547" s="60">
        <f>'пятая ц.к.'!$X$414</f>
        <v>0</v>
      </c>
      <c r="W547" s="60">
        <f>'пятая ц.к.'!$X$415</f>
        <v>0</v>
      </c>
      <c r="X547" s="60">
        <f>'пятая ц.к.'!$X$416</f>
        <v>0</v>
      </c>
      <c r="Y547" s="61">
        <f>'пятая ц.к.'!$X$417</f>
        <v>0.32</v>
      </c>
    </row>
    <row r="548" spans="1:25" ht="15" customHeight="1" x14ac:dyDescent="0.25">
      <c r="A548" s="52">
        <f t="shared" si="12"/>
        <v>18</v>
      </c>
      <c r="B548" s="59">
        <f>'пятая ц.к.'!$X$418</f>
        <v>0.16</v>
      </c>
      <c r="C548" s="60">
        <f>'пятая ц.к.'!$X$419</f>
        <v>25.09</v>
      </c>
      <c r="D548" s="60">
        <f>'пятая ц.к.'!$X$420</f>
        <v>3.98</v>
      </c>
      <c r="E548" s="60">
        <f>'пятая ц.к.'!$X$421</f>
        <v>96.25</v>
      </c>
      <c r="F548" s="60">
        <f>'пятая ц.к.'!$X$422</f>
        <v>63.22</v>
      </c>
      <c r="G548" s="60">
        <f>'пятая ц.к.'!$X$423</f>
        <v>284.35000000000002</v>
      </c>
      <c r="H548" s="60">
        <f>'пятая ц.к.'!$X$424</f>
        <v>76.989999999999995</v>
      </c>
      <c r="I548" s="60">
        <f>'пятая ц.к.'!$X$425</f>
        <v>217.28</v>
      </c>
      <c r="J548" s="60">
        <f>'пятая ц.к.'!$X$426</f>
        <v>247.55</v>
      </c>
      <c r="K548" s="60">
        <f>'пятая ц.к.'!$X$427</f>
        <v>224.13</v>
      </c>
      <c r="L548" s="60">
        <f>'пятая ц.к.'!$X$428</f>
        <v>3.39</v>
      </c>
      <c r="M548" s="60">
        <f>'пятая ц.к.'!$X$429</f>
        <v>369.58</v>
      </c>
      <c r="N548" s="60">
        <f>'пятая ц.к.'!$X$430</f>
        <v>173.64</v>
      </c>
      <c r="O548" s="60">
        <f>'пятая ц.к.'!$X$431</f>
        <v>146.32</v>
      </c>
      <c r="P548" s="60">
        <f>'пятая ц.к.'!$X$432</f>
        <v>105.9</v>
      </c>
      <c r="Q548" s="60">
        <f>'пятая ц.к.'!$X$433</f>
        <v>359.55</v>
      </c>
      <c r="R548" s="60">
        <f>'пятая ц.к.'!$X$434</f>
        <v>562.53</v>
      </c>
      <c r="S548" s="60">
        <f>'пятая ц.к.'!$X$435</f>
        <v>444.3</v>
      </c>
      <c r="T548" s="60">
        <f>'пятая ц.к.'!$X$436</f>
        <v>24.14</v>
      </c>
      <c r="U548" s="60">
        <f>'пятая ц.к.'!$X$437</f>
        <v>0</v>
      </c>
      <c r="V548" s="60">
        <f>'пятая ц.к.'!$X$438</f>
        <v>0</v>
      </c>
      <c r="W548" s="60">
        <f>'пятая ц.к.'!$X$439</f>
        <v>0</v>
      </c>
      <c r="X548" s="60">
        <f>'пятая ц.к.'!$X$440</f>
        <v>0</v>
      </c>
      <c r="Y548" s="61">
        <f>'пятая ц.к.'!$X$441</f>
        <v>0</v>
      </c>
    </row>
    <row r="549" spans="1:25" ht="15" customHeight="1" x14ac:dyDescent="0.25">
      <c r="A549" s="52">
        <f t="shared" si="12"/>
        <v>19</v>
      </c>
      <c r="B549" s="59">
        <f>'пятая ц.к.'!$X$442</f>
        <v>0</v>
      </c>
      <c r="C549" s="60">
        <f>'пятая ц.к.'!$X$443</f>
        <v>0</v>
      </c>
      <c r="D549" s="60">
        <f>'пятая ц.к.'!$X$444</f>
        <v>0</v>
      </c>
      <c r="E549" s="60">
        <f>'пятая ц.к.'!$X$445</f>
        <v>0</v>
      </c>
      <c r="F549" s="60">
        <f>'пятая ц.к.'!$X$446</f>
        <v>130.72</v>
      </c>
      <c r="G549" s="60">
        <f>'пятая ц.к.'!$X$447</f>
        <v>161.94</v>
      </c>
      <c r="H549" s="60">
        <f>'пятая ц.к.'!$X$448</f>
        <v>281.88</v>
      </c>
      <c r="I549" s="60">
        <f>'пятая ц.к.'!$X$449</f>
        <v>485.64</v>
      </c>
      <c r="J549" s="60">
        <f>'пятая ц.к.'!$X$450</f>
        <v>106.91</v>
      </c>
      <c r="K549" s="60">
        <f>'пятая ц.к.'!$X$451</f>
        <v>260.01</v>
      </c>
      <c r="L549" s="60">
        <f>'пятая ц.к.'!$X$452</f>
        <v>130.03</v>
      </c>
      <c r="M549" s="60">
        <f>'пятая ц.к.'!$X$453</f>
        <v>100.72</v>
      </c>
      <c r="N549" s="60">
        <f>'пятая ц.к.'!$X$454</f>
        <v>132.12</v>
      </c>
      <c r="O549" s="60">
        <f>'пятая ц.к.'!$X$455</f>
        <v>127.2</v>
      </c>
      <c r="P549" s="60">
        <f>'пятая ц.к.'!$X$456</f>
        <v>78.41</v>
      </c>
      <c r="Q549" s="60">
        <f>'пятая ц.к.'!$X$457</f>
        <v>0.68</v>
      </c>
      <c r="R549" s="60">
        <f>'пятая ц.к.'!$X$458</f>
        <v>4.26</v>
      </c>
      <c r="S549" s="60">
        <f>'пятая ц.к.'!$X$459</f>
        <v>256.95999999999998</v>
      </c>
      <c r="T549" s="60">
        <f>'пятая ц.к.'!$X$460</f>
        <v>0</v>
      </c>
      <c r="U549" s="60">
        <f>'пятая ц.к.'!$X$461</f>
        <v>0</v>
      </c>
      <c r="V549" s="60">
        <f>'пятая ц.к.'!$X$462</f>
        <v>0</v>
      </c>
      <c r="W549" s="60">
        <f>'пятая ц.к.'!$X$463</f>
        <v>0</v>
      </c>
      <c r="X549" s="60">
        <f>'пятая ц.к.'!$X$464</f>
        <v>0</v>
      </c>
      <c r="Y549" s="61">
        <f>'пятая ц.к.'!$X$465</f>
        <v>0</v>
      </c>
    </row>
    <row r="550" spans="1:25" s="41" customFormat="1" ht="15" customHeight="1" x14ac:dyDescent="0.25">
      <c r="A550" s="52">
        <f t="shared" si="12"/>
        <v>20</v>
      </c>
      <c r="B550" s="59">
        <f>'пятая ц.к.'!$X$466</f>
        <v>0.16</v>
      </c>
      <c r="C550" s="60">
        <f>'пятая ц.к.'!$X$467</f>
        <v>0</v>
      </c>
      <c r="D550" s="60">
        <f>'пятая ц.к.'!$X$468</f>
        <v>0.09</v>
      </c>
      <c r="E550" s="60">
        <f>'пятая ц.к.'!$X$469</f>
        <v>0</v>
      </c>
      <c r="F550" s="60">
        <f>'пятая ц.к.'!$X$470</f>
        <v>84.84</v>
      </c>
      <c r="G550" s="60">
        <f>'пятая ц.к.'!$X$471</f>
        <v>139.51</v>
      </c>
      <c r="H550" s="60">
        <f>'пятая ц.к.'!$X$472</f>
        <v>156.25</v>
      </c>
      <c r="I550" s="60">
        <f>'пятая ц.к.'!$X$473</f>
        <v>52.66</v>
      </c>
      <c r="J550" s="60">
        <f>'пятая ц.к.'!$X$474</f>
        <v>271.82</v>
      </c>
      <c r="K550" s="60">
        <f>'пятая ц.к.'!$X$475</f>
        <v>283.91000000000003</v>
      </c>
      <c r="L550" s="60">
        <f>'пятая ц.к.'!$X$476</f>
        <v>159.88</v>
      </c>
      <c r="M550" s="60">
        <f>'пятая ц.к.'!$X$477</f>
        <v>116.14</v>
      </c>
      <c r="N550" s="60">
        <f>'пятая ц.к.'!$X$478</f>
        <v>116.33</v>
      </c>
      <c r="O550" s="60">
        <f>'пятая ц.к.'!$X$479</f>
        <v>220.6</v>
      </c>
      <c r="P550" s="60">
        <f>'пятая ц.к.'!$X$480</f>
        <v>111.96</v>
      </c>
      <c r="Q550" s="60">
        <f>'пятая ц.к.'!$X$481</f>
        <v>69.989999999999995</v>
      </c>
      <c r="R550" s="60">
        <f>'пятая ц.к.'!$X$482</f>
        <v>148.74</v>
      </c>
      <c r="S550" s="60">
        <f>'пятая ц.к.'!$X$483</f>
        <v>106.52</v>
      </c>
      <c r="T550" s="60">
        <f>'пятая ц.к.'!$X$484</f>
        <v>1.05</v>
      </c>
      <c r="U550" s="60">
        <f>'пятая ц.к.'!$X$485</f>
        <v>30.72</v>
      </c>
      <c r="V550" s="60">
        <f>'пятая ц.к.'!$X$486</f>
        <v>0</v>
      </c>
      <c r="W550" s="60">
        <f>'пятая ц.к.'!$X$487</f>
        <v>0</v>
      </c>
      <c r="X550" s="60">
        <f>'пятая ц.к.'!$X$488</f>
        <v>0</v>
      </c>
      <c r="Y550" s="61">
        <f>'пятая ц.к.'!$X$489</f>
        <v>0</v>
      </c>
    </row>
    <row r="551" spans="1:25" ht="15" customHeight="1" x14ac:dyDescent="0.25">
      <c r="A551" s="52">
        <f t="shared" si="12"/>
        <v>21</v>
      </c>
      <c r="B551" s="59">
        <f>'пятая ц.к.'!$X$490</f>
        <v>0</v>
      </c>
      <c r="C551" s="60">
        <f>'пятая ц.к.'!$X$491</f>
        <v>0.06</v>
      </c>
      <c r="D551" s="60">
        <f>'пятая ц.к.'!$X$492</f>
        <v>0</v>
      </c>
      <c r="E551" s="60">
        <f>'пятая ц.к.'!$X$493</f>
        <v>0</v>
      </c>
      <c r="F551" s="60">
        <f>'пятая ц.к.'!$X$494</f>
        <v>37.1</v>
      </c>
      <c r="G551" s="60">
        <f>'пятая ц.к.'!$X$495</f>
        <v>77.69</v>
      </c>
      <c r="H551" s="60">
        <f>'пятая ц.к.'!$X$496</f>
        <v>334.07</v>
      </c>
      <c r="I551" s="60">
        <f>'пятая ц.к.'!$X$497</f>
        <v>62.14</v>
      </c>
      <c r="J551" s="60">
        <f>'пятая ц.к.'!$X$498</f>
        <v>3.11</v>
      </c>
      <c r="K551" s="60">
        <f>'пятая ц.к.'!$X$499</f>
        <v>0.02</v>
      </c>
      <c r="L551" s="60">
        <f>'пятая ц.к.'!$X$500</f>
        <v>0</v>
      </c>
      <c r="M551" s="60">
        <f>'пятая ц.к.'!$X$501</f>
        <v>0</v>
      </c>
      <c r="N551" s="60">
        <f>'пятая ц.к.'!$X$502</f>
        <v>0</v>
      </c>
      <c r="O551" s="60">
        <f>'пятая ц.к.'!$X$503</f>
        <v>0</v>
      </c>
      <c r="P551" s="60">
        <f>'пятая ц.к.'!$X$504</f>
        <v>0</v>
      </c>
      <c r="Q551" s="60">
        <f>'пятая ц.к.'!$X$505</f>
        <v>0</v>
      </c>
      <c r="R551" s="60">
        <f>'пятая ц.к.'!$X$506</f>
        <v>38.880000000000003</v>
      </c>
      <c r="S551" s="60">
        <f>'пятая ц.к.'!$X$507</f>
        <v>34.24</v>
      </c>
      <c r="T551" s="60">
        <f>'пятая ц.к.'!$X$508</f>
        <v>3.01</v>
      </c>
      <c r="U551" s="60">
        <f>'пятая ц.к.'!$X$509</f>
        <v>0</v>
      </c>
      <c r="V551" s="60">
        <f>'пятая ц.к.'!$X$510</f>
        <v>0</v>
      </c>
      <c r="W551" s="60">
        <f>'пятая ц.к.'!$X$511</f>
        <v>0</v>
      </c>
      <c r="X551" s="60">
        <f>'пятая ц.к.'!$X$512</f>
        <v>0</v>
      </c>
      <c r="Y551" s="61">
        <f>'пятая ц.к.'!$X$513</f>
        <v>0</v>
      </c>
    </row>
    <row r="552" spans="1:25" ht="15" customHeight="1" x14ac:dyDescent="0.25">
      <c r="A552" s="52">
        <f t="shared" si="12"/>
        <v>22</v>
      </c>
      <c r="B552" s="59">
        <f>'пятая ц.к.'!$X$514</f>
        <v>0</v>
      </c>
      <c r="C552" s="60">
        <f>'пятая ц.к.'!$X$515</f>
        <v>30.37</v>
      </c>
      <c r="D552" s="60">
        <f>'пятая ц.к.'!$X$516</f>
        <v>0.06</v>
      </c>
      <c r="E552" s="60">
        <f>'пятая ц.к.'!$X$517</f>
        <v>0</v>
      </c>
      <c r="F552" s="60">
        <f>'пятая ц.к.'!$X$518</f>
        <v>5.01</v>
      </c>
      <c r="G552" s="60">
        <f>'пятая ц.к.'!$X$519</f>
        <v>71.09</v>
      </c>
      <c r="H552" s="60">
        <f>'пятая ц.к.'!$X$520</f>
        <v>83.61</v>
      </c>
      <c r="I552" s="60">
        <f>'пятая ц.к.'!$X$521</f>
        <v>0.19</v>
      </c>
      <c r="J552" s="60">
        <f>'пятая ц.к.'!$X$522</f>
        <v>66.11</v>
      </c>
      <c r="K552" s="60">
        <f>'пятая ц.к.'!$X$523</f>
        <v>20.16</v>
      </c>
      <c r="L552" s="60">
        <f>'пятая ц.к.'!$X$524</f>
        <v>0</v>
      </c>
      <c r="M552" s="60">
        <f>'пятая ц.к.'!$X$525</f>
        <v>84.75</v>
      </c>
      <c r="N552" s="60">
        <f>'пятая ц.к.'!$X$526</f>
        <v>118.71</v>
      </c>
      <c r="O552" s="60">
        <f>'пятая ц.к.'!$X$527</f>
        <v>25.34</v>
      </c>
      <c r="P552" s="60">
        <f>'пятая ц.к.'!$X$528</f>
        <v>34.92</v>
      </c>
      <c r="Q552" s="60">
        <f>'пятая ц.к.'!$X$529</f>
        <v>20.23</v>
      </c>
      <c r="R552" s="60">
        <f>'пятая ц.к.'!$X$530</f>
        <v>143.80000000000001</v>
      </c>
      <c r="S552" s="60">
        <f>'пятая ц.к.'!$X$531</f>
        <v>177.29</v>
      </c>
      <c r="T552" s="60">
        <f>'пятая ц.к.'!$X$532</f>
        <v>172.15</v>
      </c>
      <c r="U552" s="60">
        <f>'пятая ц.к.'!$X$533</f>
        <v>87.91</v>
      </c>
      <c r="V552" s="60">
        <f>'пятая ц.к.'!$X$534</f>
        <v>0.12</v>
      </c>
      <c r="W552" s="60">
        <f>'пятая ц.к.'!$X$535</f>
        <v>0</v>
      </c>
      <c r="X552" s="60">
        <f>'пятая ц.к.'!$X$536</f>
        <v>0.81</v>
      </c>
      <c r="Y552" s="61">
        <f>'пятая ц.к.'!$X$537</f>
        <v>0</v>
      </c>
    </row>
    <row r="553" spans="1:25" ht="15" customHeight="1" x14ac:dyDescent="0.25">
      <c r="A553" s="52">
        <f t="shared" si="12"/>
        <v>23</v>
      </c>
      <c r="B553" s="59">
        <f>'пятая ц.к.'!$X$538</f>
        <v>0</v>
      </c>
      <c r="C553" s="60">
        <f>'пятая ц.к.'!$X$539</f>
        <v>0.1</v>
      </c>
      <c r="D553" s="60">
        <f>'пятая ц.к.'!$X$540</f>
        <v>47.28</v>
      </c>
      <c r="E553" s="60">
        <f>'пятая ц.к.'!$X$541</f>
        <v>65.489999999999995</v>
      </c>
      <c r="F553" s="60">
        <f>'пятая ц.к.'!$X$542</f>
        <v>95.72</v>
      </c>
      <c r="G553" s="60">
        <f>'пятая ц.к.'!$X$543</f>
        <v>96.9</v>
      </c>
      <c r="H553" s="60">
        <f>'пятая ц.к.'!$X$544</f>
        <v>94.24</v>
      </c>
      <c r="I553" s="60">
        <f>'пятая ц.к.'!$X$545</f>
        <v>279.86</v>
      </c>
      <c r="J553" s="60">
        <f>'пятая ц.к.'!$X$546</f>
        <v>44.17</v>
      </c>
      <c r="K553" s="60">
        <f>'пятая ц.к.'!$X$547</f>
        <v>9.7899999999999991</v>
      </c>
      <c r="L553" s="60">
        <f>'пятая ц.к.'!$X$548</f>
        <v>2.04</v>
      </c>
      <c r="M553" s="60">
        <f>'пятая ц.к.'!$X$549</f>
        <v>9.92</v>
      </c>
      <c r="N553" s="60">
        <f>'пятая ц.к.'!$X$550</f>
        <v>2.23</v>
      </c>
      <c r="O553" s="60">
        <f>'пятая ц.к.'!$X$551</f>
        <v>54.25</v>
      </c>
      <c r="P553" s="60">
        <f>'пятая ц.к.'!$X$552</f>
        <v>114.19</v>
      </c>
      <c r="Q553" s="60">
        <f>'пятая ц.к.'!$X$553</f>
        <v>104.28</v>
      </c>
      <c r="R553" s="60">
        <f>'пятая ц.к.'!$X$554</f>
        <v>223.98</v>
      </c>
      <c r="S553" s="60">
        <f>'пятая ц.к.'!$X$555</f>
        <v>201.14</v>
      </c>
      <c r="T553" s="60">
        <f>'пятая ц.к.'!$X$556</f>
        <v>13.06</v>
      </c>
      <c r="U553" s="60">
        <f>'пятая ц.к.'!$X$557</f>
        <v>0</v>
      </c>
      <c r="V553" s="60">
        <f>'пятая ц.к.'!$X$558</f>
        <v>0</v>
      </c>
      <c r="W553" s="60">
        <f>'пятая ц.к.'!$X$559</f>
        <v>0</v>
      </c>
      <c r="X553" s="60">
        <f>'пятая ц.к.'!$X$560</f>
        <v>0</v>
      </c>
      <c r="Y553" s="61">
        <f>'пятая ц.к.'!$X$561</f>
        <v>41.6</v>
      </c>
    </row>
    <row r="554" spans="1:25" ht="15" customHeight="1" x14ac:dyDescent="0.25">
      <c r="A554" s="52">
        <f t="shared" si="12"/>
        <v>24</v>
      </c>
      <c r="B554" s="59">
        <f>'пятая ц.к.'!$X$562</f>
        <v>0</v>
      </c>
      <c r="C554" s="60">
        <f>'пятая ц.к.'!$X$563</f>
        <v>0</v>
      </c>
      <c r="D554" s="60">
        <f>'пятая ц.к.'!$X$564</f>
        <v>0.75</v>
      </c>
      <c r="E554" s="60">
        <f>'пятая ц.к.'!$X$565</f>
        <v>0.18</v>
      </c>
      <c r="F554" s="60">
        <f>'пятая ц.к.'!$X$566</f>
        <v>0.78</v>
      </c>
      <c r="G554" s="60">
        <f>'пятая ц.к.'!$X$567</f>
        <v>85.89</v>
      </c>
      <c r="H554" s="60">
        <f>'пятая ц.к.'!$X$568</f>
        <v>58.5</v>
      </c>
      <c r="I554" s="60">
        <f>'пятая ц.к.'!$X$569</f>
        <v>182.36</v>
      </c>
      <c r="J554" s="60">
        <f>'пятая ц.к.'!$X$570</f>
        <v>177.36</v>
      </c>
      <c r="K554" s="60">
        <f>'пятая ц.к.'!$X$571</f>
        <v>64.39</v>
      </c>
      <c r="L554" s="60">
        <f>'пятая ц.к.'!$X$572</f>
        <v>30.31</v>
      </c>
      <c r="M554" s="60">
        <f>'пятая ц.к.'!$X$573</f>
        <v>24.48</v>
      </c>
      <c r="N554" s="60">
        <f>'пятая ц.к.'!$X$574</f>
        <v>1.74</v>
      </c>
      <c r="O554" s="60">
        <f>'пятая ц.к.'!$X$575</f>
        <v>41.49</v>
      </c>
      <c r="P554" s="60">
        <f>'пятая ц.к.'!$X$576</f>
        <v>56.04</v>
      </c>
      <c r="Q554" s="60">
        <f>'пятая ц.к.'!$X$577</f>
        <v>54.63</v>
      </c>
      <c r="R554" s="60">
        <f>'пятая ц.к.'!$X$578</f>
        <v>395.32</v>
      </c>
      <c r="S554" s="60">
        <f>'пятая ц.к.'!$X$579</f>
        <v>391.91</v>
      </c>
      <c r="T554" s="60">
        <f>'пятая ц.к.'!$X$580</f>
        <v>238.69</v>
      </c>
      <c r="U554" s="60">
        <f>'пятая ц.к.'!$X$581</f>
        <v>118.49</v>
      </c>
      <c r="V554" s="60">
        <f>'пятая ц.к.'!$X$582</f>
        <v>2.75</v>
      </c>
      <c r="W554" s="60">
        <f>'пятая ц.к.'!$X$583</f>
        <v>0.28000000000000003</v>
      </c>
      <c r="X554" s="60">
        <f>'пятая ц.к.'!$X$584</f>
        <v>0.57999999999999996</v>
      </c>
      <c r="Y554" s="61">
        <f>'пятая ц.к.'!$X$585</f>
        <v>0.02</v>
      </c>
    </row>
    <row r="555" spans="1:25" ht="15" customHeight="1" x14ac:dyDescent="0.25">
      <c r="A555" s="52">
        <f t="shared" si="12"/>
        <v>25</v>
      </c>
      <c r="B555" s="59">
        <f>'пятая ц.к.'!$X$586</f>
        <v>0.68</v>
      </c>
      <c r="C555" s="60">
        <f>'пятая ц.к.'!$X$587</f>
        <v>29.33</v>
      </c>
      <c r="D555" s="60">
        <f>'пятая ц.к.'!$X$588</f>
        <v>0.56000000000000005</v>
      </c>
      <c r="E555" s="60">
        <f>'пятая ц.к.'!$X$589</f>
        <v>7.92</v>
      </c>
      <c r="F555" s="60">
        <f>'пятая ц.к.'!$X$590</f>
        <v>142.6</v>
      </c>
      <c r="G555" s="60">
        <f>'пятая ц.к.'!$X$591</f>
        <v>251.91</v>
      </c>
      <c r="H555" s="60">
        <f>'пятая ц.к.'!$X$592</f>
        <v>142.16999999999999</v>
      </c>
      <c r="I555" s="60">
        <f>'пятая ц.к.'!$X$593</f>
        <v>132.9</v>
      </c>
      <c r="J555" s="60">
        <f>'пятая ц.к.'!$X$594</f>
        <v>207.36</v>
      </c>
      <c r="K555" s="60">
        <f>'пятая ц.к.'!$X$595</f>
        <v>94.81</v>
      </c>
      <c r="L555" s="60">
        <f>'пятая ц.к.'!$X$596</f>
        <v>98.57</v>
      </c>
      <c r="M555" s="60">
        <f>'пятая ц.к.'!$X$597</f>
        <v>149.62</v>
      </c>
      <c r="N555" s="60">
        <f>'пятая ц.к.'!$X$598</f>
        <v>182.54</v>
      </c>
      <c r="O555" s="60">
        <f>'пятая ц.к.'!$X$599</f>
        <v>199.4</v>
      </c>
      <c r="P555" s="60">
        <f>'пятая ц.к.'!$X$600</f>
        <v>146.09</v>
      </c>
      <c r="Q555" s="60">
        <f>'пятая ц.к.'!$X$601</f>
        <v>162.44999999999999</v>
      </c>
      <c r="R555" s="60">
        <f>'пятая ц.к.'!$X$602</f>
        <v>556.86</v>
      </c>
      <c r="S555" s="60">
        <f>'пятая ц.к.'!$X$603</f>
        <v>474.43</v>
      </c>
      <c r="T555" s="60">
        <f>'пятая ц.к.'!$X$604</f>
        <v>494.45</v>
      </c>
      <c r="U555" s="60">
        <f>'пятая ц.к.'!$X$605</f>
        <v>322.29000000000002</v>
      </c>
      <c r="V555" s="60">
        <f>'пятая ц.к.'!$X$606</f>
        <v>430.67</v>
      </c>
      <c r="W555" s="60">
        <f>'пятая ц.к.'!$X$607</f>
        <v>232.03</v>
      </c>
      <c r="X555" s="60">
        <f>'пятая ц.к.'!$X$608</f>
        <v>35.58</v>
      </c>
      <c r="Y555" s="61">
        <f>'пятая ц.к.'!$X$609</f>
        <v>80.97</v>
      </c>
    </row>
    <row r="556" spans="1:25" ht="15" customHeight="1" x14ac:dyDescent="0.25">
      <c r="A556" s="52">
        <f t="shared" si="12"/>
        <v>26</v>
      </c>
      <c r="B556" s="59">
        <f>'пятая ц.к.'!$X$610</f>
        <v>153.87</v>
      </c>
      <c r="C556" s="60">
        <f>'пятая ц.к.'!$X$611</f>
        <v>121.73</v>
      </c>
      <c r="D556" s="60">
        <f>'пятая ц.к.'!$X$612</f>
        <v>0.01</v>
      </c>
      <c r="E556" s="60">
        <f>'пятая ц.к.'!$X$613</f>
        <v>169.74</v>
      </c>
      <c r="F556" s="60">
        <f>'пятая ц.к.'!$X$614</f>
        <v>65.2</v>
      </c>
      <c r="G556" s="60">
        <f>'пятая ц.к.'!$X$615</f>
        <v>139.16999999999999</v>
      </c>
      <c r="H556" s="60">
        <f>'пятая ц.к.'!$X$616</f>
        <v>5.66</v>
      </c>
      <c r="I556" s="60">
        <f>'пятая ц.к.'!$X$617</f>
        <v>529.26</v>
      </c>
      <c r="J556" s="60">
        <f>'пятая ц.к.'!$X$618</f>
        <v>485.45</v>
      </c>
      <c r="K556" s="60">
        <f>'пятая ц.к.'!$X$619</f>
        <v>415.56</v>
      </c>
      <c r="L556" s="60">
        <f>'пятая ц.к.'!$X$620</f>
        <v>481.48</v>
      </c>
      <c r="M556" s="60">
        <f>'пятая ц.к.'!$X$621</f>
        <v>422.54</v>
      </c>
      <c r="N556" s="60">
        <f>'пятая ц.к.'!$X$622</f>
        <v>650.76</v>
      </c>
      <c r="O556" s="60">
        <f>'пятая ц.к.'!$X$623</f>
        <v>592.04</v>
      </c>
      <c r="P556" s="60">
        <f>'пятая ц.к.'!$X$624</f>
        <v>1180.04</v>
      </c>
      <c r="Q556" s="60">
        <f>'пятая ц.к.'!$X$625</f>
        <v>388.63</v>
      </c>
      <c r="R556" s="60">
        <f>'пятая ц.к.'!$X$626</f>
        <v>135.29</v>
      </c>
      <c r="S556" s="60">
        <f>'пятая ц.к.'!$X$627</f>
        <v>132.47999999999999</v>
      </c>
      <c r="T556" s="60">
        <f>'пятая ц.к.'!$X$628</f>
        <v>69.41</v>
      </c>
      <c r="U556" s="60">
        <f>'пятая ц.к.'!$X$629</f>
        <v>0</v>
      </c>
      <c r="V556" s="60">
        <f>'пятая ц.к.'!$X$630</f>
        <v>0</v>
      </c>
      <c r="W556" s="60">
        <f>'пятая ц.к.'!$X$631</f>
        <v>0</v>
      </c>
      <c r="X556" s="60">
        <f>'пятая ц.к.'!$X$632</f>
        <v>0</v>
      </c>
      <c r="Y556" s="61">
        <f>'пятая ц.к.'!$X$633</f>
        <v>4.1100000000000003</v>
      </c>
    </row>
    <row r="557" spans="1:25" ht="15" customHeight="1" x14ac:dyDescent="0.25">
      <c r="A557" s="52">
        <f t="shared" si="12"/>
        <v>27</v>
      </c>
      <c r="B557" s="59">
        <f>'пятая ц.к.'!$X$634</f>
        <v>0.22</v>
      </c>
      <c r="C557" s="60">
        <f>'пятая ц.к.'!$X$635</f>
        <v>96.71</v>
      </c>
      <c r="D557" s="60">
        <f>'пятая ц.к.'!$X$636</f>
        <v>94.03</v>
      </c>
      <c r="E557" s="60">
        <f>'пятая ц.к.'!$X$637</f>
        <v>76.44</v>
      </c>
      <c r="F557" s="60">
        <f>'пятая ц.к.'!$X$638</f>
        <v>242.69</v>
      </c>
      <c r="G557" s="60">
        <f>'пятая ц.к.'!$X$639</f>
        <v>270.08999999999997</v>
      </c>
      <c r="H557" s="60">
        <f>'пятая ц.к.'!$X$640</f>
        <v>653.96</v>
      </c>
      <c r="I557" s="60">
        <f>'пятая ц.к.'!$X$641</f>
        <v>657.6</v>
      </c>
      <c r="J557" s="60">
        <f>'пятая ц.к.'!$X$642</f>
        <v>230.26</v>
      </c>
      <c r="K557" s="60">
        <f>'пятая ц.к.'!$X$643</f>
        <v>155.94999999999999</v>
      </c>
      <c r="L557" s="60">
        <f>'пятая ц.к.'!$X$644</f>
        <v>0</v>
      </c>
      <c r="M557" s="60">
        <f>'пятая ц.к.'!$X$645</f>
        <v>0</v>
      </c>
      <c r="N557" s="60">
        <f>'пятая ц.к.'!$X$646</f>
        <v>0</v>
      </c>
      <c r="O557" s="60">
        <f>'пятая ц.к.'!$X$647</f>
        <v>159.43</v>
      </c>
      <c r="P557" s="60">
        <f>'пятая ц.к.'!$X$648</f>
        <v>167.01</v>
      </c>
      <c r="Q557" s="60">
        <f>'пятая ц.к.'!$X$649</f>
        <v>262.87</v>
      </c>
      <c r="R557" s="60">
        <f>'пятая ц.к.'!$X$650</f>
        <v>300.18</v>
      </c>
      <c r="S557" s="60">
        <f>'пятая ц.к.'!$X$651</f>
        <v>195.86</v>
      </c>
      <c r="T557" s="60">
        <f>'пятая ц.к.'!$X$652</f>
        <v>84.34</v>
      </c>
      <c r="U557" s="60">
        <f>'пятая ц.к.'!$X$653</f>
        <v>116.76</v>
      </c>
      <c r="V557" s="60">
        <f>'пятая ц.к.'!$X$654</f>
        <v>107.52</v>
      </c>
      <c r="W557" s="60">
        <f>'пятая ц.к.'!$X$655</f>
        <v>0</v>
      </c>
      <c r="X557" s="60">
        <f>'пятая ц.к.'!$X$656</f>
        <v>0</v>
      </c>
      <c r="Y557" s="61">
        <f>'пятая ц.к.'!$X$657</f>
        <v>0</v>
      </c>
    </row>
    <row r="558" spans="1:25" ht="15" customHeight="1" x14ac:dyDescent="0.25">
      <c r="A558" s="52">
        <f t="shared" si="12"/>
        <v>28</v>
      </c>
      <c r="B558" s="59">
        <f>'пятая ц.к.'!$X$658</f>
        <v>134.77000000000001</v>
      </c>
      <c r="C558" s="60">
        <f>'пятая ц.к.'!$X$659</f>
        <v>0</v>
      </c>
      <c r="D558" s="60">
        <f>'пятая ц.к.'!$X$660</f>
        <v>62.12</v>
      </c>
      <c r="E558" s="60">
        <f>'пятая ц.к.'!$X$661</f>
        <v>41.43</v>
      </c>
      <c r="F558" s="60">
        <f>'пятая ц.к.'!$X$662</f>
        <v>107.78</v>
      </c>
      <c r="G558" s="60">
        <f>'пятая ц.к.'!$X$663</f>
        <v>201.66</v>
      </c>
      <c r="H558" s="60">
        <f>'пятая ц.к.'!$X$664</f>
        <v>138.69</v>
      </c>
      <c r="I558" s="60">
        <f>'пятая ц.к.'!$X$665</f>
        <v>14.78</v>
      </c>
      <c r="J558" s="60">
        <f>'пятая ц.к.'!$X$666</f>
        <v>0</v>
      </c>
      <c r="K558" s="60">
        <f>'пятая ц.к.'!$X$667</f>
        <v>16.39</v>
      </c>
      <c r="L558" s="60">
        <f>'пятая ц.к.'!$X$668</f>
        <v>106.97</v>
      </c>
      <c r="M558" s="60">
        <f>'пятая ц.к.'!$X$669</f>
        <v>722.58</v>
      </c>
      <c r="N558" s="60">
        <f>'пятая ц.к.'!$X$670</f>
        <v>653.58000000000004</v>
      </c>
      <c r="O558" s="60">
        <f>'пятая ц.к.'!$X$671</f>
        <v>314.76</v>
      </c>
      <c r="P558" s="60">
        <f>'пятая ц.к.'!$X$672</f>
        <v>230.3</v>
      </c>
      <c r="Q558" s="60">
        <f>'пятая ц.к.'!$X$673</f>
        <v>204.95</v>
      </c>
      <c r="R558" s="60">
        <f>'пятая ц.к.'!$X$674</f>
        <v>489.69</v>
      </c>
      <c r="S558" s="60">
        <f>'пятая ц.к.'!$X$675</f>
        <v>451.86</v>
      </c>
      <c r="T558" s="60">
        <f>'пятая ц.к.'!$X$676</f>
        <v>153.13</v>
      </c>
      <c r="U558" s="60">
        <f>'пятая ц.к.'!$X$677</f>
        <v>122.64</v>
      </c>
      <c r="V558" s="60">
        <f>'пятая ц.к.'!$X$678</f>
        <v>123.97</v>
      </c>
      <c r="W558" s="60">
        <f>'пятая ц.к.'!$X$679</f>
        <v>0</v>
      </c>
      <c r="X558" s="60">
        <f>'пятая ц.к.'!$X$680</f>
        <v>0</v>
      </c>
      <c r="Y558" s="61">
        <f>'пятая ц.к.'!$X$681</f>
        <v>0</v>
      </c>
    </row>
    <row r="559" spans="1:25" ht="15" customHeight="1" x14ac:dyDescent="0.25">
      <c r="A559" s="52">
        <f t="shared" si="12"/>
        <v>29</v>
      </c>
      <c r="B559" s="59">
        <f>'пятая ц.к.'!$X$682</f>
        <v>173.2</v>
      </c>
      <c r="C559" s="60">
        <f>'пятая ц.к.'!$X$683</f>
        <v>146.38</v>
      </c>
      <c r="D559" s="60">
        <f>'пятая ц.к.'!$X$684</f>
        <v>0</v>
      </c>
      <c r="E559" s="60">
        <f>'пятая ц.к.'!$X$685</f>
        <v>128.22999999999999</v>
      </c>
      <c r="F559" s="60">
        <f>'пятая ц.к.'!$X$686</f>
        <v>0</v>
      </c>
      <c r="G559" s="60">
        <f>'пятая ц.к.'!$X$687</f>
        <v>0</v>
      </c>
      <c r="H559" s="60">
        <f>'пятая ц.к.'!$X$688</f>
        <v>35.130000000000003</v>
      </c>
      <c r="I559" s="60">
        <f>'пятая ц.к.'!$X$689</f>
        <v>139.49</v>
      </c>
      <c r="J559" s="60">
        <f>'пятая ц.к.'!$X$690</f>
        <v>47.82</v>
      </c>
      <c r="K559" s="60">
        <f>'пятая ц.к.'!$X$691</f>
        <v>0.14000000000000001</v>
      </c>
      <c r="L559" s="60">
        <f>'пятая ц.к.'!$X$692</f>
        <v>0.49</v>
      </c>
      <c r="M559" s="60">
        <f>'пятая ц.к.'!$X$693</f>
        <v>0.55000000000000004</v>
      </c>
      <c r="N559" s="60">
        <f>'пятая ц.к.'!$X$694</f>
        <v>0.25</v>
      </c>
      <c r="O559" s="60">
        <f>'пятая ц.к.'!$X$695</f>
        <v>43.31</v>
      </c>
      <c r="P559" s="60">
        <f>'пятая ц.к.'!$X$696</f>
        <v>39.49</v>
      </c>
      <c r="Q559" s="60">
        <f>'пятая ц.к.'!$X$697</f>
        <v>26.75</v>
      </c>
      <c r="R559" s="60">
        <f>'пятая ц.к.'!$X$698</f>
        <v>138.91</v>
      </c>
      <c r="S559" s="60">
        <f>'пятая ц.к.'!$X$699</f>
        <v>91.39</v>
      </c>
      <c r="T559" s="60">
        <f>'пятая ц.к.'!$X$700</f>
        <v>0</v>
      </c>
      <c r="U559" s="60">
        <f>'пятая ц.к.'!$X$701</f>
        <v>0</v>
      </c>
      <c r="V559" s="60">
        <f>'пятая ц.к.'!$X$702</f>
        <v>0</v>
      </c>
      <c r="W559" s="60">
        <f>'пятая ц.к.'!$X$703</f>
        <v>0</v>
      </c>
      <c r="X559" s="60">
        <f>'пятая ц.к.'!$X$704</f>
        <v>0</v>
      </c>
      <c r="Y559" s="61">
        <f>'пятая ц.к.'!$X$705</f>
        <v>0</v>
      </c>
    </row>
    <row r="560" spans="1:25" ht="15" customHeight="1" x14ac:dyDescent="0.25">
      <c r="A560" s="63">
        <f t="shared" si="12"/>
        <v>30</v>
      </c>
      <c r="B560" s="59">
        <f>'пятая ц.к.'!$X$706</f>
        <v>78.260000000000005</v>
      </c>
      <c r="C560" s="60">
        <f>'пятая ц.к.'!$X$707</f>
        <v>0.09</v>
      </c>
      <c r="D560" s="60">
        <f>'пятая ц.к.'!$X$708</f>
        <v>327.27</v>
      </c>
      <c r="E560" s="60">
        <f>'пятая ц.к.'!$X$709</f>
        <v>214.68</v>
      </c>
      <c r="F560" s="60">
        <f>'пятая ц.к.'!$X$710</f>
        <v>3.25</v>
      </c>
      <c r="G560" s="60">
        <f>'пятая ц.к.'!$X$711</f>
        <v>448.66</v>
      </c>
      <c r="H560" s="60">
        <f>'пятая ц.к.'!$X$712</f>
        <v>131.9</v>
      </c>
      <c r="I560" s="60">
        <f>'пятая ц.к.'!$X$713</f>
        <v>363.56</v>
      </c>
      <c r="J560" s="60">
        <f>'пятая ц.к.'!$X$714</f>
        <v>263.82</v>
      </c>
      <c r="K560" s="60">
        <f>'пятая ц.к.'!$X$715</f>
        <v>444</v>
      </c>
      <c r="L560" s="60">
        <f>'пятая ц.к.'!$X$716</f>
        <v>622.61</v>
      </c>
      <c r="M560" s="60">
        <f>'пятая ц.к.'!$X$717</f>
        <v>409.33</v>
      </c>
      <c r="N560" s="60">
        <f>'пятая ц.к.'!$X$718</f>
        <v>513.66999999999996</v>
      </c>
      <c r="O560" s="60">
        <f>'пятая ц.к.'!$X$719</f>
        <v>970.32</v>
      </c>
      <c r="P560" s="60">
        <f>'пятая ц.к.'!$X$720</f>
        <v>724.95</v>
      </c>
      <c r="Q560" s="60">
        <f>'пятая ц.к.'!$X$721</f>
        <v>125.4</v>
      </c>
      <c r="R560" s="60">
        <f>'пятая ц.к.'!$X$722</f>
        <v>274.82</v>
      </c>
      <c r="S560" s="60">
        <f>'пятая ц.к.'!$X$723</f>
        <v>390.03</v>
      </c>
      <c r="T560" s="60">
        <f>'пятая ц.к.'!$X$724</f>
        <v>0.12</v>
      </c>
      <c r="U560" s="60">
        <f>'пятая ц.к.'!$X$725</f>
        <v>1.32</v>
      </c>
      <c r="V560" s="60">
        <f>'пятая ц.к.'!$X$726</f>
        <v>0</v>
      </c>
      <c r="W560" s="60">
        <f>'пятая ц.к.'!$X$727</f>
        <v>0</v>
      </c>
      <c r="X560" s="60">
        <f>'пятая ц.к.'!$X$728</f>
        <v>0</v>
      </c>
      <c r="Y560" s="61">
        <f>'пятая ц.к.'!$X$729</f>
        <v>0</v>
      </c>
    </row>
    <row r="561" spans="1:25" ht="15" hidden="1" customHeight="1" thickBot="1" x14ac:dyDescent="0.3">
      <c r="A561" s="65">
        <f t="shared" si="12"/>
        <v>31</v>
      </c>
      <c r="B561" s="48">
        <f>'пятая ц.к.'!$X$730</f>
        <v>0</v>
      </c>
      <c r="C561" s="49">
        <f>'пятая ц.к.'!$X$731</f>
        <v>0</v>
      </c>
      <c r="D561" s="49">
        <f>'пятая ц.к.'!$X$732</f>
        <v>0</v>
      </c>
      <c r="E561" s="49">
        <f>'пятая ц.к.'!$X$733</f>
        <v>0</v>
      </c>
      <c r="F561" s="49">
        <f>'пятая ц.к.'!$X$734</f>
        <v>0</v>
      </c>
      <c r="G561" s="49">
        <f>'пятая ц.к.'!$X$735</f>
        <v>0</v>
      </c>
      <c r="H561" s="49">
        <f>'пятая ц.к.'!$X$736</f>
        <v>0</v>
      </c>
      <c r="I561" s="49">
        <f>'пятая ц.к.'!$X$737</f>
        <v>0</v>
      </c>
      <c r="J561" s="49">
        <f>'пятая ц.к.'!$X$738</f>
        <v>0</v>
      </c>
      <c r="K561" s="49">
        <f>'пятая ц.к.'!$X$739</f>
        <v>0</v>
      </c>
      <c r="L561" s="49">
        <f>'пятая ц.к.'!$X$740</f>
        <v>0</v>
      </c>
      <c r="M561" s="49">
        <f>'пятая ц.к.'!$X$741</f>
        <v>0</v>
      </c>
      <c r="N561" s="49">
        <f>'пятая ц.к.'!$X$742</f>
        <v>0</v>
      </c>
      <c r="O561" s="49">
        <f>'пятая ц.к.'!$X$743</f>
        <v>0</v>
      </c>
      <c r="P561" s="49">
        <f>'пятая ц.к.'!$X$744</f>
        <v>0</v>
      </c>
      <c r="Q561" s="49">
        <f>'пятая ц.к.'!$X$745</f>
        <v>0</v>
      </c>
      <c r="R561" s="49">
        <f>'пятая ц.к.'!$X$746</f>
        <v>0</v>
      </c>
      <c r="S561" s="49">
        <f>'пятая ц.к.'!$X$747</f>
        <v>0</v>
      </c>
      <c r="T561" s="49">
        <f>'пятая ц.к.'!$X$748</f>
        <v>0</v>
      </c>
      <c r="U561" s="49">
        <f>'пятая ц.к.'!$X$749</f>
        <v>0</v>
      </c>
      <c r="V561" s="49">
        <f>'пятая ц.к.'!$X$750</f>
        <v>0</v>
      </c>
      <c r="W561" s="49">
        <f>'пятая ц.к.'!$X$751</f>
        <v>0</v>
      </c>
      <c r="X561" s="49">
        <f>'пятая ц.к.'!$X$752</f>
        <v>0</v>
      </c>
      <c r="Y561" s="50">
        <f>'пятая ц.к.'!$X$753</f>
        <v>0</v>
      </c>
    </row>
    <row r="562" spans="1:25" ht="15" customHeight="1" thickBot="1" x14ac:dyDescent="0.3">
      <c r="A562" s="55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5" customHeight="1" x14ac:dyDescent="0.2">
      <c r="A563" s="457" t="s">
        <v>34</v>
      </c>
      <c r="B563" s="489" t="s">
        <v>13</v>
      </c>
      <c r="C563" s="489"/>
      <c r="D563" s="489"/>
      <c r="E563" s="489"/>
      <c r="F563" s="489"/>
      <c r="G563" s="489"/>
      <c r="H563" s="489"/>
      <c r="I563" s="489"/>
      <c r="J563" s="489"/>
      <c r="K563" s="489"/>
      <c r="L563" s="489"/>
      <c r="M563" s="489"/>
      <c r="N563" s="489"/>
      <c r="O563" s="489"/>
      <c r="P563" s="489"/>
      <c r="Q563" s="489"/>
      <c r="R563" s="489"/>
      <c r="S563" s="489"/>
      <c r="T563" s="489"/>
      <c r="U563" s="489"/>
      <c r="V563" s="489"/>
      <c r="W563" s="489"/>
      <c r="X563" s="489"/>
      <c r="Y563" s="490"/>
    </row>
    <row r="564" spans="1:25" ht="15" customHeight="1" x14ac:dyDescent="0.2">
      <c r="A564" s="458"/>
      <c r="B564" s="491"/>
      <c r="C564" s="491"/>
      <c r="D564" s="491"/>
      <c r="E564" s="491"/>
      <c r="F564" s="491"/>
      <c r="G564" s="491"/>
      <c r="H564" s="491"/>
      <c r="I564" s="491"/>
      <c r="J564" s="491"/>
      <c r="K564" s="491"/>
      <c r="L564" s="491"/>
      <c r="M564" s="491"/>
      <c r="N564" s="491"/>
      <c r="O564" s="491"/>
      <c r="P564" s="491"/>
      <c r="Q564" s="491"/>
      <c r="R564" s="491"/>
      <c r="S564" s="491"/>
      <c r="T564" s="491"/>
      <c r="U564" s="491"/>
      <c r="V564" s="491"/>
      <c r="W564" s="491"/>
      <c r="X564" s="491"/>
      <c r="Y564" s="492"/>
    </row>
    <row r="565" spans="1:25" ht="15" customHeight="1" thickBot="1" x14ac:dyDescent="0.25">
      <c r="A565" s="458"/>
      <c r="B565" s="493"/>
      <c r="C565" s="493"/>
      <c r="D565" s="493"/>
      <c r="E565" s="493"/>
      <c r="F565" s="493"/>
      <c r="G565" s="493"/>
      <c r="H565" s="493"/>
      <c r="I565" s="493"/>
      <c r="J565" s="493"/>
      <c r="K565" s="493"/>
      <c r="L565" s="493"/>
      <c r="M565" s="493"/>
      <c r="N565" s="493"/>
      <c r="O565" s="493"/>
      <c r="P565" s="493"/>
      <c r="Q565" s="493"/>
      <c r="R565" s="493"/>
      <c r="S565" s="493"/>
      <c r="T565" s="493"/>
      <c r="U565" s="493"/>
      <c r="V565" s="493"/>
      <c r="W565" s="493"/>
      <c r="X565" s="493"/>
      <c r="Y565" s="494"/>
    </row>
    <row r="566" spans="1:25" ht="23.25" customHeight="1" thickBot="1" x14ac:dyDescent="0.25">
      <c r="A566" s="459"/>
      <c r="B566" s="62" t="s">
        <v>46</v>
      </c>
      <c r="C566" s="62" t="s">
        <v>47</v>
      </c>
      <c r="D566" s="62" t="s">
        <v>48</v>
      </c>
      <c r="E566" s="62" t="s">
        <v>68</v>
      </c>
      <c r="F566" s="62" t="s">
        <v>49</v>
      </c>
      <c r="G566" s="62" t="s">
        <v>50</v>
      </c>
      <c r="H566" s="62" t="s">
        <v>51</v>
      </c>
      <c r="I566" s="62" t="s">
        <v>52</v>
      </c>
      <c r="J566" s="62" t="s">
        <v>53</v>
      </c>
      <c r="K566" s="62" t="s">
        <v>54</v>
      </c>
      <c r="L566" s="62" t="s">
        <v>55</v>
      </c>
      <c r="M566" s="62" t="s">
        <v>56</v>
      </c>
      <c r="N566" s="62" t="s">
        <v>69</v>
      </c>
      <c r="O566" s="62" t="s">
        <v>57</v>
      </c>
      <c r="P566" s="62" t="s">
        <v>58</v>
      </c>
      <c r="Q566" s="62" t="s">
        <v>59</v>
      </c>
      <c r="R566" s="62" t="s">
        <v>60</v>
      </c>
      <c r="S566" s="62" t="s">
        <v>61</v>
      </c>
      <c r="T566" s="62" t="s">
        <v>62</v>
      </c>
      <c r="U566" s="62" t="s">
        <v>63</v>
      </c>
      <c r="V566" s="62" t="s">
        <v>64</v>
      </c>
      <c r="W566" s="62" t="s">
        <v>65</v>
      </c>
      <c r="X566" s="62" t="s">
        <v>66</v>
      </c>
      <c r="Y566" s="62" t="s">
        <v>67</v>
      </c>
    </row>
    <row r="567" spans="1:25" s="40" customFormat="1" ht="15" customHeight="1" x14ac:dyDescent="0.25">
      <c r="A567" s="51">
        <v>1</v>
      </c>
      <c r="B567" s="42">
        <f>'пятая ц.к.'!$Y$10</f>
        <v>0</v>
      </c>
      <c r="C567" s="43">
        <f>'пятая ц.к.'!$Y$11</f>
        <v>0</v>
      </c>
      <c r="D567" s="43">
        <f>'пятая ц.к.'!$Y$12</f>
        <v>1.17</v>
      </c>
      <c r="E567" s="43">
        <f>'пятая ц.к.'!$Y$13</f>
        <v>0.28000000000000003</v>
      </c>
      <c r="F567" s="43">
        <f>'пятая ц.к.'!$Y$14</f>
        <v>0</v>
      </c>
      <c r="G567" s="43">
        <f>'пятая ц.к.'!$Y$15</f>
        <v>17.18</v>
      </c>
      <c r="H567" s="43">
        <f>'пятая ц.к.'!$Y$16</f>
        <v>0</v>
      </c>
      <c r="I567" s="43">
        <f>'пятая ц.к.'!$Y$17</f>
        <v>0.41</v>
      </c>
      <c r="J567" s="43">
        <f>'пятая ц.к.'!$Y$18</f>
        <v>55.76</v>
      </c>
      <c r="K567" s="43">
        <f>'пятая ц.к.'!$Y$19</f>
        <v>85.42</v>
      </c>
      <c r="L567" s="43">
        <f>'пятая ц.к.'!$Y$20</f>
        <v>176.78</v>
      </c>
      <c r="M567" s="43">
        <f>'пятая ц.к.'!$Y$21</f>
        <v>133.91</v>
      </c>
      <c r="N567" s="43">
        <f>'пятая ц.к.'!$Y$22</f>
        <v>113</v>
      </c>
      <c r="O567" s="43">
        <f>'пятая ц.к.'!$Y$23</f>
        <v>92.81</v>
      </c>
      <c r="P567" s="43">
        <f>'пятая ц.к.'!$Y$24</f>
        <v>83.74</v>
      </c>
      <c r="Q567" s="43">
        <f>'пятая ц.к.'!$Y$25</f>
        <v>72.31</v>
      </c>
      <c r="R567" s="43">
        <f>'пятая ц.к.'!$Y$26</f>
        <v>77.84</v>
      </c>
      <c r="S567" s="43">
        <f>'пятая ц.к.'!$Y$27</f>
        <v>66.53</v>
      </c>
      <c r="T567" s="43">
        <f>'пятая ц.к.'!$Y$28</f>
        <v>104.32</v>
      </c>
      <c r="U567" s="43">
        <f>'пятая ц.к.'!$Y$29</f>
        <v>212.93</v>
      </c>
      <c r="V567" s="43">
        <f>'пятая ц.к.'!$Y$30</f>
        <v>228.94</v>
      </c>
      <c r="W567" s="43">
        <f>'пятая ц.к.'!$Y$31</f>
        <v>465.51</v>
      </c>
      <c r="X567" s="43">
        <f>'пятая ц.к.'!$Y$32</f>
        <v>302.81</v>
      </c>
      <c r="Y567" s="44">
        <f>'пятая ц.к.'!$Y$33</f>
        <v>384.25</v>
      </c>
    </row>
    <row r="568" spans="1:25" ht="15" customHeight="1" x14ac:dyDescent="0.25">
      <c r="A568" s="52">
        <f>A567+1</f>
        <v>2</v>
      </c>
      <c r="B568" s="45">
        <f>'пятая ц.к.'!$Y$34</f>
        <v>152.21</v>
      </c>
      <c r="C568" s="46">
        <f>'пятая ц.к.'!$Y$35</f>
        <v>0</v>
      </c>
      <c r="D568" s="46">
        <f>'пятая ц.к.'!$Y$36</f>
        <v>0</v>
      </c>
      <c r="E568" s="46">
        <f>'пятая ц.к.'!$Y$37</f>
        <v>0</v>
      </c>
      <c r="F568" s="46">
        <f>'пятая ц.к.'!$Y$38</f>
        <v>0</v>
      </c>
      <c r="G568" s="46">
        <f>'пятая ц.к.'!$Y$39</f>
        <v>0</v>
      </c>
      <c r="H568" s="46">
        <f>'пятая ц.к.'!$Y$40</f>
        <v>0</v>
      </c>
      <c r="I568" s="46">
        <f>'пятая ц.к.'!$Y$41</f>
        <v>0</v>
      </c>
      <c r="J568" s="46">
        <f>'пятая ц.к.'!$Y$42</f>
        <v>0</v>
      </c>
      <c r="K568" s="46">
        <f>'пятая ц.к.'!$Y$43</f>
        <v>0</v>
      </c>
      <c r="L568" s="46">
        <f>'пятая ц.к.'!$Y$44</f>
        <v>0</v>
      </c>
      <c r="M568" s="46">
        <f>'пятая ц.к.'!$Y$45</f>
        <v>0</v>
      </c>
      <c r="N568" s="46">
        <f>'пятая ц.к.'!$Y$46</f>
        <v>0</v>
      </c>
      <c r="O568" s="46">
        <f>'пятая ц.к.'!$Y$47</f>
        <v>0</v>
      </c>
      <c r="P568" s="46">
        <f>'пятая ц.к.'!$Y$48</f>
        <v>0.03</v>
      </c>
      <c r="Q568" s="46">
        <f>'пятая ц.к.'!$Y$49</f>
        <v>0</v>
      </c>
      <c r="R568" s="46">
        <f>'пятая ц.к.'!$Y$50</f>
        <v>0</v>
      </c>
      <c r="S568" s="46">
        <f>'пятая ц.к.'!$Y$51</f>
        <v>0</v>
      </c>
      <c r="T568" s="46">
        <f>'пятая ц.к.'!$Y$52</f>
        <v>0</v>
      </c>
      <c r="U568" s="46">
        <f>'пятая ц.к.'!$Y$53</f>
        <v>0</v>
      </c>
      <c r="V568" s="46">
        <f>'пятая ц.к.'!$Y$54</f>
        <v>26.05</v>
      </c>
      <c r="W568" s="46">
        <f>'пятая ц.к.'!$Y$55</f>
        <v>170.87</v>
      </c>
      <c r="X568" s="46">
        <f>'пятая ц.к.'!$Y$56</f>
        <v>223.01</v>
      </c>
      <c r="Y568" s="47">
        <f>'пятая ц.к.'!$Y$57</f>
        <v>295.87</v>
      </c>
    </row>
    <row r="569" spans="1:25" ht="15" customHeight="1" x14ac:dyDescent="0.25">
      <c r="A569" s="52">
        <f t="shared" ref="A569:A597" si="13">A568+1</f>
        <v>3</v>
      </c>
      <c r="B569" s="45">
        <f>'пятая ц.к.'!$Y$58</f>
        <v>145.44999999999999</v>
      </c>
      <c r="C569" s="46">
        <f>'пятая ц.к.'!$Y$59</f>
        <v>30.11</v>
      </c>
      <c r="D569" s="46">
        <f>'пятая ц.к.'!$Y$60</f>
        <v>102.2</v>
      </c>
      <c r="E569" s="46">
        <f>'пятая ц.к.'!$Y$61</f>
        <v>0.33</v>
      </c>
      <c r="F569" s="46">
        <f>'пятая ц.к.'!$Y$62</f>
        <v>84.3</v>
      </c>
      <c r="G569" s="46">
        <f>'пятая ц.к.'!$Y$63</f>
        <v>26.07</v>
      </c>
      <c r="H569" s="46">
        <f>'пятая ц.к.'!$Y$64</f>
        <v>0</v>
      </c>
      <c r="I569" s="46">
        <f>'пятая ц.к.'!$Y$65</f>
        <v>0</v>
      </c>
      <c r="J569" s="46">
        <f>'пятая ц.к.'!$Y$66</f>
        <v>31.48</v>
      </c>
      <c r="K569" s="46">
        <f>'пятая ц.к.'!$Y$67</f>
        <v>2.2200000000000002</v>
      </c>
      <c r="L569" s="46">
        <f>'пятая ц.к.'!$Y$68</f>
        <v>99.41</v>
      </c>
      <c r="M569" s="46">
        <f>'пятая ц.к.'!$Y$69</f>
        <v>0.92</v>
      </c>
      <c r="N569" s="46">
        <f>'пятая ц.к.'!$Y$70</f>
        <v>70.42</v>
      </c>
      <c r="O569" s="46">
        <f>'пятая ц.к.'!$Y$71</f>
        <v>124.41</v>
      </c>
      <c r="P569" s="46">
        <f>'пятая ц.к.'!$Y$72</f>
        <v>3.27</v>
      </c>
      <c r="Q569" s="46">
        <f>'пятая ц.к.'!$Y$73</f>
        <v>3.13</v>
      </c>
      <c r="R569" s="46">
        <f>'пятая ц.к.'!$Y$74</f>
        <v>0.32</v>
      </c>
      <c r="S569" s="46">
        <f>'пятая ц.к.'!$Y$75</f>
        <v>0</v>
      </c>
      <c r="T569" s="46">
        <f>'пятая ц.к.'!$Y$76</f>
        <v>27.68</v>
      </c>
      <c r="U569" s="46">
        <f>'пятая ц.к.'!$Y$77</f>
        <v>87.5</v>
      </c>
      <c r="V569" s="46">
        <f>'пятая ц.к.'!$Y$78</f>
        <v>142.96</v>
      </c>
      <c r="W569" s="46">
        <f>'пятая ц.к.'!$Y$79</f>
        <v>346.48</v>
      </c>
      <c r="X569" s="46">
        <f>'пятая ц.к.'!$Y$80</f>
        <v>501.39</v>
      </c>
      <c r="Y569" s="47">
        <f>'пятая ц.к.'!$Y$81</f>
        <v>473.91</v>
      </c>
    </row>
    <row r="570" spans="1:25" ht="15" customHeight="1" x14ac:dyDescent="0.25">
      <c r="A570" s="52">
        <f t="shared" si="13"/>
        <v>4</v>
      </c>
      <c r="B570" s="45">
        <f>'пятая ц.к.'!$Y$82</f>
        <v>168.35</v>
      </c>
      <c r="C570" s="46">
        <f>'пятая ц.к.'!$Y$83</f>
        <v>31.79</v>
      </c>
      <c r="D570" s="46">
        <f>'пятая ц.к.'!$Y$84</f>
        <v>55.34</v>
      </c>
      <c r="E570" s="46">
        <f>'пятая ц.к.'!$Y$85</f>
        <v>0.08</v>
      </c>
      <c r="F570" s="46">
        <f>'пятая ц.к.'!$Y$86</f>
        <v>0</v>
      </c>
      <c r="G570" s="46">
        <f>'пятая ц.к.'!$Y$87</f>
        <v>0.16</v>
      </c>
      <c r="H570" s="46">
        <f>'пятая ц.к.'!$Y$88</f>
        <v>0</v>
      </c>
      <c r="I570" s="46">
        <f>'пятая ц.к.'!$Y$89</f>
        <v>0</v>
      </c>
      <c r="J570" s="46">
        <f>'пятая ц.к.'!$Y$90</f>
        <v>0</v>
      </c>
      <c r="K570" s="46">
        <f>'пятая ц.к.'!$Y$91</f>
        <v>0</v>
      </c>
      <c r="L570" s="46">
        <f>'пятая ц.к.'!$Y$92</f>
        <v>0</v>
      </c>
      <c r="M570" s="46">
        <f>'пятая ц.к.'!$Y$93</f>
        <v>0</v>
      </c>
      <c r="N570" s="46">
        <f>'пятая ц.к.'!$Y$94</f>
        <v>0</v>
      </c>
      <c r="O570" s="46">
        <f>'пятая ц.к.'!$Y$95</f>
        <v>0</v>
      </c>
      <c r="P570" s="46">
        <f>'пятая ц.к.'!$Y$96</f>
        <v>0</v>
      </c>
      <c r="Q570" s="46">
        <f>'пятая ц.к.'!$Y$97</f>
        <v>0</v>
      </c>
      <c r="R570" s="46">
        <f>'пятая ц.к.'!$Y$98</f>
        <v>0</v>
      </c>
      <c r="S570" s="46">
        <f>'пятая ц.к.'!$Y$99</f>
        <v>0</v>
      </c>
      <c r="T570" s="46">
        <f>'пятая ц.к.'!$Y$100</f>
        <v>0</v>
      </c>
      <c r="U570" s="46">
        <f>'пятая ц.к.'!$Y$101</f>
        <v>0</v>
      </c>
      <c r="V570" s="46">
        <f>'пятая ц.к.'!$Y$102</f>
        <v>13.85</v>
      </c>
      <c r="W570" s="46">
        <f>'пятая ц.к.'!$Y$103</f>
        <v>247.62</v>
      </c>
      <c r="X570" s="46">
        <f>'пятая ц.к.'!$Y$104</f>
        <v>83.97</v>
      </c>
      <c r="Y570" s="47">
        <f>'пятая ц.к.'!$Y$105</f>
        <v>1.7</v>
      </c>
    </row>
    <row r="571" spans="1:25" ht="15" customHeight="1" x14ac:dyDescent="0.25">
      <c r="A571" s="52">
        <f t="shared" si="13"/>
        <v>5</v>
      </c>
      <c r="B571" s="45">
        <f>'пятая ц.к.'!$Y$106</f>
        <v>4.62</v>
      </c>
      <c r="C571" s="46">
        <f>'пятая ц.к.'!$Y$107</f>
        <v>0</v>
      </c>
      <c r="D571" s="46">
        <f>'пятая ц.к.'!$Y$108</f>
        <v>6.36</v>
      </c>
      <c r="E571" s="46">
        <f>'пятая ц.к.'!$Y$109</f>
        <v>1.96</v>
      </c>
      <c r="F571" s="46">
        <f>'пятая ц.к.'!$Y$110</f>
        <v>0</v>
      </c>
      <c r="G571" s="46">
        <f>'пятая ц.к.'!$Y$111</f>
        <v>0</v>
      </c>
      <c r="H571" s="46">
        <f>'пятая ц.к.'!$Y$112</f>
        <v>0</v>
      </c>
      <c r="I571" s="46">
        <f>'пятая ц.к.'!$Y$113</f>
        <v>0</v>
      </c>
      <c r="J571" s="46">
        <f>'пятая ц.к.'!$Y$114</f>
        <v>0</v>
      </c>
      <c r="K571" s="46">
        <f>'пятая ц.к.'!$Y$115</f>
        <v>0</v>
      </c>
      <c r="L571" s="46">
        <f>'пятая ц.к.'!$Y$116</f>
        <v>0</v>
      </c>
      <c r="M571" s="46">
        <f>'пятая ц.к.'!$Y$117</f>
        <v>0.94</v>
      </c>
      <c r="N571" s="46">
        <f>'пятая ц.к.'!$Y$118</f>
        <v>0</v>
      </c>
      <c r="O571" s="46">
        <f>'пятая ц.к.'!$Y$119</f>
        <v>0</v>
      </c>
      <c r="P571" s="46">
        <f>'пятая ц.к.'!$Y$120</f>
        <v>0</v>
      </c>
      <c r="Q571" s="46">
        <f>'пятая ц.к.'!$Y$121</f>
        <v>0</v>
      </c>
      <c r="R571" s="46">
        <f>'пятая ц.к.'!$Y$122</f>
        <v>0.06</v>
      </c>
      <c r="S571" s="46">
        <f>'пятая ц.к.'!$Y$123</f>
        <v>0</v>
      </c>
      <c r="T571" s="46">
        <f>'пятая ц.к.'!$Y$124</f>
        <v>6.12</v>
      </c>
      <c r="U571" s="46">
        <f>'пятая ц.к.'!$Y$125</f>
        <v>102.72</v>
      </c>
      <c r="V571" s="46">
        <f>'пятая ц.к.'!$Y$126</f>
        <v>241.32</v>
      </c>
      <c r="W571" s="46">
        <f>'пятая ц.к.'!$Y$127</f>
        <v>216.71</v>
      </c>
      <c r="X571" s="46">
        <f>'пятая ц.к.'!$Y$128</f>
        <v>170.48</v>
      </c>
      <c r="Y571" s="47">
        <f>'пятая ц.к.'!$Y$129</f>
        <v>216.07</v>
      </c>
    </row>
    <row r="572" spans="1:25" ht="15" customHeight="1" x14ac:dyDescent="0.25">
      <c r="A572" s="52">
        <f t="shared" si="13"/>
        <v>6</v>
      </c>
      <c r="B572" s="45">
        <f>'пятая ц.к.'!$Y$130</f>
        <v>76.16</v>
      </c>
      <c r="C572" s="46">
        <f>'пятая ц.к.'!$Y$131</f>
        <v>0.45</v>
      </c>
      <c r="D572" s="46">
        <f>'пятая ц.к.'!$Y$132</f>
        <v>0.06</v>
      </c>
      <c r="E572" s="46">
        <f>'пятая ц.к.'!$Y$133</f>
        <v>0.05</v>
      </c>
      <c r="F572" s="46">
        <f>'пятая ц.к.'!$Y$134</f>
        <v>0.02</v>
      </c>
      <c r="G572" s="46">
        <f>'пятая ц.к.'!$Y$135</f>
        <v>0</v>
      </c>
      <c r="H572" s="46">
        <f>'пятая ц.к.'!$Y$136</f>
        <v>0</v>
      </c>
      <c r="I572" s="46">
        <f>'пятая ц.к.'!$Y$137</f>
        <v>0</v>
      </c>
      <c r="J572" s="46">
        <f>'пятая ц.к.'!$Y$138</f>
        <v>0.69</v>
      </c>
      <c r="K572" s="46">
        <f>'пятая ц.к.'!$Y$139</f>
        <v>0.17</v>
      </c>
      <c r="L572" s="46">
        <f>'пятая ц.к.'!$Y$140</f>
        <v>0.2</v>
      </c>
      <c r="M572" s="46">
        <f>'пятая ц.к.'!$Y$141</f>
        <v>0</v>
      </c>
      <c r="N572" s="46">
        <f>'пятая ц.к.'!$Y$142</f>
        <v>0</v>
      </c>
      <c r="O572" s="46">
        <f>'пятая ц.к.'!$Y$143</f>
        <v>0</v>
      </c>
      <c r="P572" s="46">
        <f>'пятая ц.к.'!$Y$144</f>
        <v>0</v>
      </c>
      <c r="Q572" s="46">
        <f>'пятая ц.к.'!$Y$145</f>
        <v>0</v>
      </c>
      <c r="R572" s="46">
        <f>'пятая ц.к.'!$Y$146</f>
        <v>0.09</v>
      </c>
      <c r="S572" s="46">
        <f>'пятая ц.к.'!$Y$147</f>
        <v>0</v>
      </c>
      <c r="T572" s="46">
        <f>'пятая ц.к.'!$Y$148</f>
        <v>0.33</v>
      </c>
      <c r="U572" s="46">
        <f>'пятая ц.к.'!$Y$149</f>
        <v>48.51</v>
      </c>
      <c r="V572" s="46">
        <f>'пятая ц.к.'!$Y$150</f>
        <v>15.63</v>
      </c>
      <c r="W572" s="46">
        <f>'пятая ц.к.'!$Y$151</f>
        <v>75.2</v>
      </c>
      <c r="X572" s="46">
        <f>'пятая ц.к.'!$Y$152</f>
        <v>419.68</v>
      </c>
      <c r="Y572" s="47">
        <f>'пятая ц.к.'!$Y$153</f>
        <v>109.39</v>
      </c>
    </row>
    <row r="573" spans="1:25" ht="15" customHeight="1" x14ac:dyDescent="0.25">
      <c r="A573" s="52">
        <f t="shared" si="13"/>
        <v>7</v>
      </c>
      <c r="B573" s="45">
        <f>'пятая ц.к.'!$Y$154</f>
        <v>44.6</v>
      </c>
      <c r="C573" s="46">
        <f>'пятая ц.к.'!$Y$155</f>
        <v>0.05</v>
      </c>
      <c r="D573" s="46">
        <f>'пятая ц.к.'!$Y$156</f>
        <v>0.02</v>
      </c>
      <c r="E573" s="46">
        <f>'пятая ц.к.'!$Y$157</f>
        <v>0</v>
      </c>
      <c r="F573" s="46">
        <f>'пятая ц.к.'!$Y$158</f>
        <v>0</v>
      </c>
      <c r="G573" s="46">
        <f>'пятая ц.к.'!$Y$159</f>
        <v>0</v>
      </c>
      <c r="H573" s="46">
        <f>'пятая ц.к.'!$Y$160</f>
        <v>0</v>
      </c>
      <c r="I573" s="46">
        <f>'пятая ц.к.'!$Y$161</f>
        <v>0</v>
      </c>
      <c r="J573" s="46">
        <f>'пятая ц.к.'!$Y$162</f>
        <v>0</v>
      </c>
      <c r="K573" s="46">
        <f>'пятая ц.к.'!$Y$163</f>
        <v>0</v>
      </c>
      <c r="L573" s="46">
        <f>'пятая ц.к.'!$Y$164</f>
        <v>0</v>
      </c>
      <c r="M573" s="46">
        <f>'пятая ц.к.'!$Y$165</f>
        <v>0</v>
      </c>
      <c r="N573" s="46">
        <f>'пятая ц.к.'!$Y$166</f>
        <v>0</v>
      </c>
      <c r="O573" s="46">
        <f>'пятая ц.к.'!$Y$167</f>
        <v>0</v>
      </c>
      <c r="P573" s="46">
        <f>'пятая ц.к.'!$Y$168</f>
        <v>0</v>
      </c>
      <c r="Q573" s="46">
        <f>'пятая ц.к.'!$Y$169</f>
        <v>0</v>
      </c>
      <c r="R573" s="46">
        <f>'пятая ц.к.'!$Y$170</f>
        <v>0</v>
      </c>
      <c r="S573" s="46">
        <f>'пятая ц.к.'!$Y$171</f>
        <v>0</v>
      </c>
      <c r="T573" s="46">
        <f>'пятая ц.к.'!$Y$172</f>
        <v>0.95</v>
      </c>
      <c r="U573" s="46">
        <f>'пятая ц.к.'!$Y$173</f>
        <v>0.5</v>
      </c>
      <c r="V573" s="46">
        <f>'пятая ц.к.'!$Y$174</f>
        <v>93.87</v>
      </c>
      <c r="W573" s="46">
        <f>'пятая ц.к.'!$Y$175</f>
        <v>0.76</v>
      </c>
      <c r="X573" s="46">
        <f>'пятая ц.к.'!$Y$176</f>
        <v>34.979999999999997</v>
      </c>
      <c r="Y573" s="47">
        <f>'пятая ц.к.'!$Y$177</f>
        <v>371.6</v>
      </c>
    </row>
    <row r="574" spans="1:25" ht="15" customHeight="1" x14ac:dyDescent="0.25">
      <c r="A574" s="52">
        <f t="shared" si="13"/>
        <v>8</v>
      </c>
      <c r="B574" s="45">
        <f>'пятая ц.к.'!$Y$178</f>
        <v>168.81</v>
      </c>
      <c r="C574" s="46">
        <f>'пятая ц.к.'!$Y$179</f>
        <v>104.72</v>
      </c>
      <c r="D574" s="46">
        <f>'пятая ц.к.'!$Y$180</f>
        <v>0</v>
      </c>
      <c r="E574" s="46">
        <f>'пятая ц.к.'!$Y$181</f>
        <v>0.05</v>
      </c>
      <c r="F574" s="46">
        <f>'пятая ц.к.'!$Y$182</f>
        <v>0.05</v>
      </c>
      <c r="G574" s="46">
        <f>'пятая ц.к.'!$Y$183</f>
        <v>218.25</v>
      </c>
      <c r="H574" s="46">
        <f>'пятая ц.к.'!$Y$184</f>
        <v>28.31</v>
      </c>
      <c r="I574" s="46">
        <f>'пятая ц.к.'!$Y$185</f>
        <v>0</v>
      </c>
      <c r="J574" s="46">
        <f>'пятая ц.к.'!$Y$186</f>
        <v>0</v>
      </c>
      <c r="K574" s="46">
        <f>'пятая ц.к.'!$Y$187</f>
        <v>0</v>
      </c>
      <c r="L574" s="46">
        <f>'пятая ц.к.'!$Y$188</f>
        <v>0</v>
      </c>
      <c r="M574" s="46">
        <f>'пятая ц.к.'!$Y$189</f>
        <v>0</v>
      </c>
      <c r="N574" s="46">
        <f>'пятая ц.к.'!$Y$190</f>
        <v>0</v>
      </c>
      <c r="O574" s="46">
        <f>'пятая ц.к.'!$Y$191</f>
        <v>0.13</v>
      </c>
      <c r="P574" s="46">
        <f>'пятая ц.к.'!$Y$192</f>
        <v>0</v>
      </c>
      <c r="Q574" s="46">
        <f>'пятая ц.к.'!$Y$193</f>
        <v>0.05</v>
      </c>
      <c r="R574" s="46">
        <f>'пятая ц.к.'!$Y$194</f>
        <v>0</v>
      </c>
      <c r="S574" s="46">
        <f>'пятая ц.к.'!$Y$195</f>
        <v>0</v>
      </c>
      <c r="T574" s="46">
        <f>'пятая ц.к.'!$Y$196</f>
        <v>48.21</v>
      </c>
      <c r="U574" s="46">
        <f>'пятая ц.к.'!$Y$197</f>
        <v>142.16999999999999</v>
      </c>
      <c r="V574" s="46">
        <f>'пятая ц.к.'!$Y$198</f>
        <v>228.69</v>
      </c>
      <c r="W574" s="46">
        <f>'пятая ц.к.'!$Y$199</f>
        <v>419.83</v>
      </c>
      <c r="X574" s="46">
        <f>'пятая ц.к.'!$Y$200</f>
        <v>153.37</v>
      </c>
      <c r="Y574" s="47">
        <f>'пятая ц.к.'!$Y$201</f>
        <v>138.56</v>
      </c>
    </row>
    <row r="575" spans="1:25" ht="15" customHeight="1" x14ac:dyDescent="0.25">
      <c r="A575" s="52">
        <f t="shared" si="13"/>
        <v>9</v>
      </c>
      <c r="B575" s="45">
        <f>'пятая ц.к.'!$Y$202</f>
        <v>0</v>
      </c>
      <c r="C575" s="46">
        <f>'пятая ц.к.'!$Y$203</f>
        <v>0</v>
      </c>
      <c r="D575" s="46">
        <f>'пятая ц.к.'!$Y$204</f>
        <v>0</v>
      </c>
      <c r="E575" s="46">
        <f>'пятая ц.к.'!$Y$205</f>
        <v>0</v>
      </c>
      <c r="F575" s="46">
        <f>'пятая ц.к.'!$Y$206</f>
        <v>0</v>
      </c>
      <c r="G575" s="46">
        <f>'пятая ц.к.'!$Y$207</f>
        <v>0</v>
      </c>
      <c r="H575" s="46">
        <f>'пятая ц.к.'!$Y$208</f>
        <v>0</v>
      </c>
      <c r="I575" s="46">
        <f>'пятая ц.к.'!$Y$209</f>
        <v>0</v>
      </c>
      <c r="J575" s="46">
        <f>'пятая ц.к.'!$Y$210</f>
        <v>0</v>
      </c>
      <c r="K575" s="46">
        <f>'пятая ц.к.'!$Y$211</f>
        <v>0</v>
      </c>
      <c r="L575" s="46">
        <f>'пятая ц.к.'!$Y$212</f>
        <v>0</v>
      </c>
      <c r="M575" s="46">
        <f>'пятая ц.к.'!$Y$213</f>
        <v>7.0000000000000007E-2</v>
      </c>
      <c r="N575" s="46">
        <f>'пятая ц.к.'!$Y$214</f>
        <v>7.0000000000000007E-2</v>
      </c>
      <c r="O575" s="46">
        <f>'пятая ц.к.'!$Y$215</f>
        <v>0</v>
      </c>
      <c r="P575" s="46">
        <f>'пятая ц.к.'!$Y$216</f>
        <v>0</v>
      </c>
      <c r="Q575" s="46">
        <f>'пятая ц.к.'!$Y$217</f>
        <v>0</v>
      </c>
      <c r="R575" s="46">
        <f>'пятая ц.к.'!$Y$218</f>
        <v>0</v>
      </c>
      <c r="S575" s="46">
        <f>'пятая ц.к.'!$Y$219</f>
        <v>0</v>
      </c>
      <c r="T575" s="46">
        <f>'пятая ц.к.'!$Y$220</f>
        <v>0</v>
      </c>
      <c r="U575" s="46">
        <f>'пятая ц.к.'!$Y$221</f>
        <v>28.34</v>
      </c>
      <c r="V575" s="46">
        <f>'пятая ц.к.'!$Y$222</f>
        <v>104.72</v>
      </c>
      <c r="W575" s="46">
        <f>'пятая ц.к.'!$Y$223</f>
        <v>300.27</v>
      </c>
      <c r="X575" s="46">
        <f>'пятая ц.к.'!$Y$224</f>
        <v>352.11</v>
      </c>
      <c r="Y575" s="47">
        <f>'пятая ц.к.'!$Y$225</f>
        <v>298.83999999999997</v>
      </c>
    </row>
    <row r="576" spans="1:25" ht="15" customHeight="1" x14ac:dyDescent="0.25">
      <c r="A576" s="52">
        <f t="shared" si="13"/>
        <v>10</v>
      </c>
      <c r="B576" s="45">
        <f>'пятая ц.к.'!$Y$226</f>
        <v>63.02</v>
      </c>
      <c r="C576" s="46">
        <f>'пятая ц.к.'!$Y$227</f>
        <v>39.97</v>
      </c>
      <c r="D576" s="46">
        <f>'пятая ц.к.'!$Y$228</f>
        <v>71.37</v>
      </c>
      <c r="E576" s="46">
        <f>'пятая ц.к.'!$Y$229</f>
        <v>51.93</v>
      </c>
      <c r="F576" s="46">
        <f>'пятая ц.к.'!$Y$230</f>
        <v>0.15</v>
      </c>
      <c r="G576" s="46">
        <f>'пятая ц.к.'!$Y$231</f>
        <v>0</v>
      </c>
      <c r="H576" s="46">
        <f>'пятая ц.к.'!$Y$232</f>
        <v>0</v>
      </c>
      <c r="I576" s="46">
        <f>'пятая ц.к.'!$Y$233</f>
        <v>0</v>
      </c>
      <c r="J576" s="46">
        <f>'пятая ц.к.'!$Y$234</f>
        <v>0.67</v>
      </c>
      <c r="K576" s="46">
        <f>'пятая ц.к.'!$Y$235</f>
        <v>0.39</v>
      </c>
      <c r="L576" s="46">
        <f>'пятая ц.к.'!$Y$236</f>
        <v>66.09</v>
      </c>
      <c r="M576" s="46">
        <f>'пятая ц.к.'!$Y$237</f>
        <v>19.25</v>
      </c>
      <c r="N576" s="46">
        <f>'пятая ц.к.'!$Y$238</f>
        <v>88.4</v>
      </c>
      <c r="O576" s="46">
        <f>'пятая ц.к.'!$Y$239</f>
        <v>94.67</v>
      </c>
      <c r="P576" s="46">
        <f>'пятая ц.к.'!$Y$240</f>
        <v>1.24</v>
      </c>
      <c r="Q576" s="46">
        <f>'пятая ц.к.'!$Y$241</f>
        <v>0.5</v>
      </c>
      <c r="R576" s="46">
        <f>'пятая ц.к.'!$Y$242</f>
        <v>0</v>
      </c>
      <c r="S576" s="46">
        <f>'пятая ц.к.'!$Y$243</f>
        <v>0</v>
      </c>
      <c r="T576" s="46">
        <f>'пятая ц.к.'!$Y$244</f>
        <v>0</v>
      </c>
      <c r="U576" s="46">
        <f>'пятая ц.к.'!$Y$245</f>
        <v>0</v>
      </c>
      <c r="V576" s="46">
        <f>'пятая ц.к.'!$Y$246</f>
        <v>1.73</v>
      </c>
      <c r="W576" s="46">
        <f>'пятая ц.к.'!$Y$247</f>
        <v>2.36</v>
      </c>
      <c r="X576" s="46">
        <f>'пятая ц.к.'!$Y$248</f>
        <v>1.02</v>
      </c>
      <c r="Y576" s="47">
        <f>'пятая ц.к.'!$Y$249</f>
        <v>0.44</v>
      </c>
    </row>
    <row r="577" spans="1:25" s="41" customFormat="1" ht="15" customHeight="1" x14ac:dyDescent="0.25">
      <c r="A577" s="52">
        <f t="shared" si="13"/>
        <v>11</v>
      </c>
      <c r="B577" s="45">
        <f>'пятая ц.к.'!$Y$250</f>
        <v>0</v>
      </c>
      <c r="C577" s="46">
        <f>'пятая ц.к.'!$Y$251</f>
        <v>31.25</v>
      </c>
      <c r="D577" s="46">
        <f>'пятая ц.к.'!$Y$252</f>
        <v>32.729999999999997</v>
      </c>
      <c r="E577" s="46">
        <f>'пятая ц.к.'!$Y$253</f>
        <v>5.08</v>
      </c>
      <c r="F577" s="46">
        <f>'пятая ц.к.'!$Y$254</f>
        <v>0.12</v>
      </c>
      <c r="G577" s="46">
        <f>'пятая ц.к.'!$Y$255</f>
        <v>0</v>
      </c>
      <c r="H577" s="46">
        <f>'пятая ц.к.'!$Y$256</f>
        <v>0</v>
      </c>
      <c r="I577" s="46">
        <f>'пятая ц.к.'!$Y$257</f>
        <v>0</v>
      </c>
      <c r="J577" s="46">
        <f>'пятая ц.к.'!$Y$258</f>
        <v>0</v>
      </c>
      <c r="K577" s="46">
        <f>'пятая ц.к.'!$Y$259</f>
        <v>0</v>
      </c>
      <c r="L577" s="46">
        <f>'пятая ц.к.'!$Y$260</f>
        <v>0</v>
      </c>
      <c r="M577" s="46">
        <f>'пятая ц.к.'!$Y$261</f>
        <v>0</v>
      </c>
      <c r="N577" s="46">
        <f>'пятая ц.к.'!$Y$262</f>
        <v>0</v>
      </c>
      <c r="O577" s="46">
        <f>'пятая ц.к.'!$Y$263</f>
        <v>0</v>
      </c>
      <c r="P577" s="46">
        <f>'пятая ц.к.'!$Y$264</f>
        <v>0</v>
      </c>
      <c r="Q577" s="46">
        <f>'пятая ц.к.'!$Y$265</f>
        <v>0.05</v>
      </c>
      <c r="R577" s="46">
        <f>'пятая ц.к.'!$Y$266</f>
        <v>0</v>
      </c>
      <c r="S577" s="46">
        <f>'пятая ц.к.'!$Y$267</f>
        <v>61.51</v>
      </c>
      <c r="T577" s="46">
        <f>'пятая ц.к.'!$Y$268</f>
        <v>0</v>
      </c>
      <c r="U577" s="46">
        <f>'пятая ц.к.'!$Y$269</f>
        <v>37.86</v>
      </c>
      <c r="V577" s="46">
        <f>'пятая ц.к.'!$Y$270</f>
        <v>0</v>
      </c>
      <c r="W577" s="46">
        <f>'пятая ц.к.'!$Y$271</f>
        <v>294.56</v>
      </c>
      <c r="X577" s="46">
        <f>'пятая ц.к.'!$Y$272</f>
        <v>0</v>
      </c>
      <c r="Y577" s="47">
        <f>'пятая ц.к.'!$Y$273</f>
        <v>0</v>
      </c>
    </row>
    <row r="578" spans="1:25" ht="15" customHeight="1" x14ac:dyDescent="0.25">
      <c r="A578" s="52">
        <f t="shared" si="13"/>
        <v>12</v>
      </c>
      <c r="B578" s="45">
        <f>'пятая ц.к.'!$Y$274</f>
        <v>0</v>
      </c>
      <c r="C578" s="46">
        <f>'пятая ц.к.'!$Y$275</f>
        <v>0</v>
      </c>
      <c r="D578" s="46">
        <f>'пятая ц.к.'!$Y$276</f>
        <v>0.02</v>
      </c>
      <c r="E578" s="46">
        <f>'пятая ц.к.'!$Y$277</f>
        <v>0</v>
      </c>
      <c r="F578" s="46">
        <f>'пятая ц.к.'!$Y$278</f>
        <v>0</v>
      </c>
      <c r="G578" s="46">
        <f>'пятая ц.к.'!$Y$279</f>
        <v>0</v>
      </c>
      <c r="H578" s="46">
        <f>'пятая ц.к.'!$Y$280</f>
        <v>0</v>
      </c>
      <c r="I578" s="46">
        <f>'пятая ц.к.'!$Y$281</f>
        <v>0</v>
      </c>
      <c r="J578" s="46">
        <f>'пятая ц.к.'!$Y$282</f>
        <v>0</v>
      </c>
      <c r="K578" s="46">
        <f>'пятая ц.к.'!$Y$283</f>
        <v>0</v>
      </c>
      <c r="L578" s="46">
        <f>'пятая ц.к.'!$Y$284</f>
        <v>0</v>
      </c>
      <c r="M578" s="46">
        <f>'пятая ц.к.'!$Y$285</f>
        <v>0</v>
      </c>
      <c r="N578" s="46">
        <f>'пятая ц.к.'!$Y$286</f>
        <v>0.09</v>
      </c>
      <c r="O578" s="46">
        <f>'пятая ц.к.'!$Y$287</f>
        <v>0</v>
      </c>
      <c r="P578" s="46">
        <f>'пятая ц.к.'!$Y$288</f>
        <v>0.22</v>
      </c>
      <c r="Q578" s="46">
        <f>'пятая ц.к.'!$Y$289</f>
        <v>0</v>
      </c>
      <c r="R578" s="46">
        <f>'пятая ц.к.'!$Y$290</f>
        <v>0.15</v>
      </c>
      <c r="S578" s="46">
        <f>'пятая ц.к.'!$Y$291</f>
        <v>0</v>
      </c>
      <c r="T578" s="46">
        <f>'пятая ц.к.'!$Y$292</f>
        <v>0</v>
      </c>
      <c r="U578" s="46">
        <f>'пятая ц.к.'!$Y$293</f>
        <v>0</v>
      </c>
      <c r="V578" s="46">
        <f>'пятая ц.к.'!$Y$294</f>
        <v>0</v>
      </c>
      <c r="W578" s="46">
        <f>'пятая ц.к.'!$Y$295</f>
        <v>56.34</v>
      </c>
      <c r="X578" s="46">
        <f>'пятая ц.к.'!$Y$296</f>
        <v>8.66</v>
      </c>
      <c r="Y578" s="47">
        <f>'пятая ц.к.'!$Y$297</f>
        <v>34.369999999999997</v>
      </c>
    </row>
    <row r="579" spans="1:25" ht="15" customHeight="1" x14ac:dyDescent="0.25">
      <c r="A579" s="52">
        <f t="shared" si="13"/>
        <v>13</v>
      </c>
      <c r="B579" s="45">
        <f>'пятая ц.к.'!$Y$298</f>
        <v>0</v>
      </c>
      <c r="C579" s="46">
        <f>'пятая ц.к.'!$Y$299</f>
        <v>0.43</v>
      </c>
      <c r="D579" s="46">
        <f>'пятая ц.к.'!$Y$300</f>
        <v>0</v>
      </c>
      <c r="E579" s="46">
        <f>'пятая ц.к.'!$Y$301</f>
        <v>0</v>
      </c>
      <c r="F579" s="46">
        <f>'пятая ц.к.'!$Y$302</f>
        <v>0</v>
      </c>
      <c r="G579" s="46">
        <f>'пятая ц.к.'!$Y$303</f>
        <v>0</v>
      </c>
      <c r="H579" s="46">
        <f>'пятая ц.к.'!$Y$304</f>
        <v>0</v>
      </c>
      <c r="I579" s="46">
        <f>'пятая ц.к.'!$Y$305</f>
        <v>0.03</v>
      </c>
      <c r="J579" s="46">
        <f>'пятая ц.к.'!$Y$306</f>
        <v>0</v>
      </c>
      <c r="K579" s="46">
        <f>'пятая ц.к.'!$Y$307</f>
        <v>0.01</v>
      </c>
      <c r="L579" s="46">
        <f>'пятая ц.к.'!$Y$308</f>
        <v>0</v>
      </c>
      <c r="M579" s="46">
        <f>'пятая ц.к.'!$Y$309</f>
        <v>0</v>
      </c>
      <c r="N579" s="46">
        <f>'пятая ц.к.'!$Y$310</f>
        <v>0.17</v>
      </c>
      <c r="O579" s="46">
        <f>'пятая ц.к.'!$Y$311</f>
        <v>0</v>
      </c>
      <c r="P579" s="46">
        <f>'пятая ц.к.'!$Y$312</f>
        <v>0</v>
      </c>
      <c r="Q579" s="46">
        <f>'пятая ц.к.'!$Y$313</f>
        <v>0</v>
      </c>
      <c r="R579" s="46">
        <f>'пятая ц.к.'!$Y$314</f>
        <v>0</v>
      </c>
      <c r="S579" s="46">
        <f>'пятая ц.к.'!$Y$315</f>
        <v>0</v>
      </c>
      <c r="T579" s="46">
        <f>'пятая ц.к.'!$Y$316</f>
        <v>3.57</v>
      </c>
      <c r="U579" s="46">
        <f>'пятая ц.к.'!$Y$317</f>
        <v>0.09</v>
      </c>
      <c r="V579" s="46">
        <f>'пятая ц.к.'!$Y$318</f>
        <v>0.2</v>
      </c>
      <c r="W579" s="46">
        <f>'пятая ц.к.'!$Y$319</f>
        <v>484.17</v>
      </c>
      <c r="X579" s="46">
        <f>'пятая ц.к.'!$Y$320</f>
        <v>0</v>
      </c>
      <c r="Y579" s="47">
        <f>'пятая ц.к.'!$Y$321</f>
        <v>34.840000000000003</v>
      </c>
    </row>
    <row r="580" spans="1:25" ht="15" customHeight="1" x14ac:dyDescent="0.25">
      <c r="A580" s="52">
        <f t="shared" si="13"/>
        <v>14</v>
      </c>
      <c r="B580" s="45">
        <f>'пятая ц.к.'!$Y$322</f>
        <v>197.57</v>
      </c>
      <c r="C580" s="46">
        <f>'пятая ц.к.'!$Y$323</f>
        <v>82.04</v>
      </c>
      <c r="D580" s="46">
        <f>'пятая ц.к.'!$Y$324</f>
        <v>103.07</v>
      </c>
      <c r="E580" s="46">
        <f>'пятая ц.к.'!$Y$325</f>
        <v>0.14000000000000001</v>
      </c>
      <c r="F580" s="46">
        <f>'пятая ц.к.'!$Y$326</f>
        <v>0</v>
      </c>
      <c r="G580" s="46">
        <f>'пятая ц.к.'!$Y$327</f>
        <v>0</v>
      </c>
      <c r="H580" s="46">
        <f>'пятая ц.к.'!$Y$328</f>
        <v>0.28000000000000003</v>
      </c>
      <c r="I580" s="46">
        <f>'пятая ц.к.'!$Y$329</f>
        <v>0</v>
      </c>
      <c r="J580" s="46">
        <f>'пятая ц.к.'!$Y$330</f>
        <v>1.32</v>
      </c>
      <c r="K580" s="46">
        <f>'пятая ц.к.'!$Y$331</f>
        <v>2.81</v>
      </c>
      <c r="L580" s="46">
        <f>'пятая ц.к.'!$Y$332</f>
        <v>0</v>
      </c>
      <c r="M580" s="46">
        <f>'пятая ц.к.'!$Y$333</f>
        <v>4.54</v>
      </c>
      <c r="N580" s="46">
        <f>'пятая ц.к.'!$Y$334</f>
        <v>1.57</v>
      </c>
      <c r="O580" s="46">
        <f>'пятая ц.к.'!$Y$335</f>
        <v>3.91</v>
      </c>
      <c r="P580" s="46">
        <f>'пятая ц.к.'!$Y$336</f>
        <v>0</v>
      </c>
      <c r="Q580" s="46">
        <f>'пятая ц.к.'!$Y$337</f>
        <v>0.06</v>
      </c>
      <c r="R580" s="46">
        <f>'пятая ц.к.'!$Y$338</f>
        <v>0</v>
      </c>
      <c r="S580" s="46">
        <f>'пятая ц.к.'!$Y$339</f>
        <v>0</v>
      </c>
      <c r="T580" s="46">
        <f>'пятая ц.к.'!$Y$340</f>
        <v>0.39</v>
      </c>
      <c r="U580" s="46">
        <f>'пятая ц.к.'!$Y$341</f>
        <v>91.83</v>
      </c>
      <c r="V580" s="46">
        <f>'пятая ц.к.'!$Y$342</f>
        <v>0.24</v>
      </c>
      <c r="W580" s="46">
        <f>'пятая ц.к.'!$Y$343</f>
        <v>344.51</v>
      </c>
      <c r="X580" s="46">
        <f>'пятая ц.к.'!$Y$344</f>
        <v>148.15</v>
      </c>
      <c r="Y580" s="47">
        <f>'пятая ц.к.'!$Y$345</f>
        <v>0.04</v>
      </c>
    </row>
    <row r="581" spans="1:25" ht="15" customHeight="1" x14ac:dyDescent="0.25">
      <c r="A581" s="52">
        <f t="shared" si="13"/>
        <v>15</v>
      </c>
      <c r="B581" s="45">
        <f>'пятая ц.к.'!$Y$346</f>
        <v>192.45</v>
      </c>
      <c r="C581" s="46">
        <f>'пятая ц.к.'!$Y$347</f>
        <v>66.87</v>
      </c>
      <c r="D581" s="46">
        <f>'пятая ц.к.'!$Y$348</f>
        <v>0</v>
      </c>
      <c r="E581" s="46">
        <f>'пятая ц.к.'!$Y$349</f>
        <v>0.09</v>
      </c>
      <c r="F581" s="46">
        <f>'пятая ц.к.'!$Y$350</f>
        <v>0</v>
      </c>
      <c r="G581" s="46">
        <f>'пятая ц.к.'!$Y$351</f>
        <v>1.02</v>
      </c>
      <c r="H581" s="46">
        <f>'пятая ц.к.'!$Y$352</f>
        <v>0</v>
      </c>
      <c r="I581" s="46">
        <f>'пятая ц.к.'!$Y$353</f>
        <v>0</v>
      </c>
      <c r="J581" s="46">
        <f>'пятая ц.к.'!$Y$354</f>
        <v>0</v>
      </c>
      <c r="K581" s="46">
        <f>'пятая ц.к.'!$Y$355</f>
        <v>0</v>
      </c>
      <c r="L581" s="46">
        <f>'пятая ц.к.'!$Y$356</f>
        <v>0</v>
      </c>
      <c r="M581" s="46">
        <f>'пятая ц.к.'!$Y$357</f>
        <v>0</v>
      </c>
      <c r="N581" s="46">
        <f>'пятая ц.к.'!$Y$358</f>
        <v>0</v>
      </c>
      <c r="O581" s="46">
        <f>'пятая ц.к.'!$Y$359</f>
        <v>0</v>
      </c>
      <c r="P581" s="46">
        <f>'пятая ц.к.'!$Y$360</f>
        <v>0</v>
      </c>
      <c r="Q581" s="46">
        <f>'пятая ц.к.'!$Y$361</f>
        <v>0</v>
      </c>
      <c r="R581" s="46">
        <f>'пятая ц.к.'!$Y$362</f>
        <v>0</v>
      </c>
      <c r="S581" s="46">
        <f>'пятая ц.к.'!$Y$363</f>
        <v>0</v>
      </c>
      <c r="T581" s="46">
        <f>'пятая ц.к.'!$Y$364</f>
        <v>82.4</v>
      </c>
      <c r="U581" s="46">
        <f>'пятая ц.к.'!$Y$365</f>
        <v>0</v>
      </c>
      <c r="V581" s="46">
        <f>'пятая ц.к.'!$Y$366</f>
        <v>22.46</v>
      </c>
      <c r="W581" s="46">
        <f>'пятая ц.к.'!$Y$367</f>
        <v>153.09</v>
      </c>
      <c r="X581" s="46">
        <f>'пятая ц.к.'!$Y$368</f>
        <v>83.29</v>
      </c>
      <c r="Y581" s="47">
        <f>'пятая ц.к.'!$Y$369</f>
        <v>72.48</v>
      </c>
    </row>
    <row r="582" spans="1:25" ht="15" customHeight="1" x14ac:dyDescent="0.25">
      <c r="A582" s="52">
        <f t="shared" si="13"/>
        <v>16</v>
      </c>
      <c r="B582" s="45">
        <f>'пятая ц.к.'!$Y$370</f>
        <v>1.06</v>
      </c>
      <c r="C582" s="46">
        <f>'пятая ц.к.'!$Y$371</f>
        <v>0</v>
      </c>
      <c r="D582" s="46">
        <f>'пятая ц.к.'!$Y$372</f>
        <v>0.04</v>
      </c>
      <c r="E582" s="46">
        <f>'пятая ц.к.'!$Y$373</f>
        <v>0</v>
      </c>
      <c r="F582" s="46">
        <f>'пятая ц.к.'!$Y$374</f>
        <v>0</v>
      </c>
      <c r="G582" s="46">
        <f>'пятая ц.к.'!$Y$375</f>
        <v>48.98</v>
      </c>
      <c r="H582" s="46">
        <f>'пятая ц.к.'!$Y$376</f>
        <v>73.03</v>
      </c>
      <c r="I582" s="46">
        <f>'пятая ц.к.'!$Y$377</f>
        <v>0</v>
      </c>
      <c r="J582" s="46">
        <f>'пятая ц.к.'!$Y$378</f>
        <v>0</v>
      </c>
      <c r="K582" s="46">
        <f>'пятая ц.к.'!$Y$379</f>
        <v>0</v>
      </c>
      <c r="L582" s="46">
        <f>'пятая ц.к.'!$Y$380</f>
        <v>0</v>
      </c>
      <c r="M582" s="46">
        <f>'пятая ц.к.'!$Y$381</f>
        <v>0</v>
      </c>
      <c r="N582" s="46">
        <f>'пятая ц.к.'!$Y$382</f>
        <v>0</v>
      </c>
      <c r="O582" s="46">
        <f>'пятая ц.к.'!$Y$383</f>
        <v>0</v>
      </c>
      <c r="P582" s="46">
        <f>'пятая ц.к.'!$Y$384</f>
        <v>0.42</v>
      </c>
      <c r="Q582" s="46">
        <f>'пятая ц.к.'!$Y$385</f>
        <v>0.66</v>
      </c>
      <c r="R582" s="46">
        <f>'пятая ц.к.'!$Y$386</f>
        <v>0.14000000000000001</v>
      </c>
      <c r="S582" s="46">
        <f>'пятая ц.к.'!$Y$387</f>
        <v>64.23</v>
      </c>
      <c r="T582" s="46">
        <f>'пятая ц.к.'!$Y$388</f>
        <v>0.65</v>
      </c>
      <c r="U582" s="46">
        <f>'пятая ц.к.'!$Y$389</f>
        <v>140.72</v>
      </c>
      <c r="V582" s="46">
        <f>'пятая ц.к.'!$Y$390</f>
        <v>108.33</v>
      </c>
      <c r="W582" s="46">
        <f>'пятая ц.к.'!$Y$391</f>
        <v>0</v>
      </c>
      <c r="X582" s="46">
        <f>'пятая ц.к.'!$Y$392</f>
        <v>394.81</v>
      </c>
      <c r="Y582" s="47">
        <f>'пятая ц.к.'!$Y$393</f>
        <v>82.55</v>
      </c>
    </row>
    <row r="583" spans="1:25" ht="15" customHeight="1" x14ac:dyDescent="0.25">
      <c r="A583" s="52">
        <f t="shared" si="13"/>
        <v>17</v>
      </c>
      <c r="B583" s="45">
        <f>'пятая ц.к.'!$Y$394</f>
        <v>0</v>
      </c>
      <c r="C583" s="46">
        <f>'пятая ц.к.'!$Y$395</f>
        <v>14.69</v>
      </c>
      <c r="D583" s="46">
        <f>'пятая ц.к.'!$Y$396</f>
        <v>12.12</v>
      </c>
      <c r="E583" s="46">
        <f>'пятая ц.к.'!$Y$397</f>
        <v>0</v>
      </c>
      <c r="F583" s="46">
        <f>'пятая ц.к.'!$Y$398</f>
        <v>79.400000000000006</v>
      </c>
      <c r="G583" s="46">
        <f>'пятая ц.к.'!$Y$399</f>
        <v>18.02</v>
      </c>
      <c r="H583" s="46">
        <f>'пятая ц.к.'!$Y$400</f>
        <v>51.55</v>
      </c>
      <c r="I583" s="46">
        <f>'пятая ц.к.'!$Y$401</f>
        <v>6.34</v>
      </c>
      <c r="J583" s="46">
        <f>'пятая ц.к.'!$Y$402</f>
        <v>22.92</v>
      </c>
      <c r="K583" s="46">
        <f>'пятая ц.к.'!$Y$403</f>
        <v>5.95</v>
      </c>
      <c r="L583" s="46">
        <f>'пятая ц.к.'!$Y$404</f>
        <v>2.68</v>
      </c>
      <c r="M583" s="46">
        <f>'пятая ц.к.'!$Y$405</f>
        <v>63.09</v>
      </c>
      <c r="N583" s="46">
        <f>'пятая ц.к.'!$Y$406</f>
        <v>77.290000000000006</v>
      </c>
      <c r="O583" s="46">
        <f>'пятая ц.к.'!$Y$407</f>
        <v>129.30000000000001</v>
      </c>
      <c r="P583" s="46">
        <f>'пятая ц.к.'!$Y$408</f>
        <v>121.62</v>
      </c>
      <c r="Q583" s="46">
        <f>'пятая ц.к.'!$Y$409</f>
        <v>45.43</v>
      </c>
      <c r="R583" s="46">
        <f>'пятая ц.к.'!$Y$410</f>
        <v>47.82</v>
      </c>
      <c r="S583" s="46">
        <f>'пятая ц.к.'!$Y$411</f>
        <v>0.02</v>
      </c>
      <c r="T583" s="46">
        <f>'пятая ц.к.'!$Y$412</f>
        <v>82.28</v>
      </c>
      <c r="U583" s="46">
        <f>'пятая ц.к.'!$Y$413</f>
        <v>230.29</v>
      </c>
      <c r="V583" s="46">
        <f>'пятая ц.к.'!$Y$414</f>
        <v>249.77</v>
      </c>
      <c r="W583" s="46">
        <f>'пятая ц.к.'!$Y$415</f>
        <v>308.20999999999998</v>
      </c>
      <c r="X583" s="46">
        <f>'пятая ц.к.'!$Y$416</f>
        <v>305.05</v>
      </c>
      <c r="Y583" s="47">
        <f>'пятая ц.к.'!$Y$417</f>
        <v>78.05</v>
      </c>
    </row>
    <row r="584" spans="1:25" ht="15" customHeight="1" x14ac:dyDescent="0.25">
      <c r="A584" s="52">
        <f t="shared" si="13"/>
        <v>18</v>
      </c>
      <c r="B584" s="45">
        <f>'пятая ц.к.'!$Y$418</f>
        <v>49.63</v>
      </c>
      <c r="C584" s="46">
        <f>'пятая ц.к.'!$Y$419</f>
        <v>0.09</v>
      </c>
      <c r="D584" s="46">
        <f>'пятая ц.к.'!$Y$420</f>
        <v>3.99</v>
      </c>
      <c r="E584" s="46">
        <f>'пятая ц.к.'!$Y$421</f>
        <v>0</v>
      </c>
      <c r="F584" s="46">
        <f>'пятая ц.к.'!$Y$422</f>
        <v>79</v>
      </c>
      <c r="G584" s="46">
        <f>'пятая ц.к.'!$Y$423</f>
        <v>0</v>
      </c>
      <c r="H584" s="46">
        <f>'пятая ц.к.'!$Y$424</f>
        <v>0.55000000000000004</v>
      </c>
      <c r="I584" s="46">
        <f>'пятая ц.к.'!$Y$425</f>
        <v>0</v>
      </c>
      <c r="J584" s="46">
        <f>'пятая ц.к.'!$Y$426</f>
        <v>0</v>
      </c>
      <c r="K584" s="46">
        <f>'пятая ц.к.'!$Y$427</f>
        <v>0.03</v>
      </c>
      <c r="L584" s="46">
        <f>'пятая ц.к.'!$Y$428</f>
        <v>31.16</v>
      </c>
      <c r="M584" s="46">
        <f>'пятая ц.к.'!$Y$429</f>
        <v>0</v>
      </c>
      <c r="N584" s="46">
        <f>'пятая ц.к.'!$Y$430</f>
        <v>0.09</v>
      </c>
      <c r="O584" s="46">
        <f>'пятая ц.к.'!$Y$431</f>
        <v>0</v>
      </c>
      <c r="P584" s="46">
        <f>'пятая ц.к.'!$Y$432</f>
        <v>0.28000000000000003</v>
      </c>
      <c r="Q584" s="46">
        <f>'пятая ц.к.'!$Y$433</f>
        <v>0</v>
      </c>
      <c r="R584" s="46">
        <f>'пятая ц.к.'!$Y$434</f>
        <v>0</v>
      </c>
      <c r="S584" s="46">
        <f>'пятая ц.к.'!$Y$435</f>
        <v>0</v>
      </c>
      <c r="T584" s="46">
        <f>'пятая ц.к.'!$Y$436</f>
        <v>7.3</v>
      </c>
      <c r="U584" s="46">
        <f>'пятая ц.к.'!$Y$437</f>
        <v>281.48</v>
      </c>
      <c r="V584" s="46">
        <f>'пятая ц.к.'!$Y$438</f>
        <v>365.15</v>
      </c>
      <c r="W584" s="46">
        <f>'пятая ц.к.'!$Y$439</f>
        <v>358.37</v>
      </c>
      <c r="X584" s="46">
        <f>'пятая ц.к.'!$Y$440</f>
        <v>235.64</v>
      </c>
      <c r="Y584" s="47">
        <f>'пятая ц.к.'!$Y$441</f>
        <v>323.92</v>
      </c>
    </row>
    <row r="585" spans="1:25" ht="15" customHeight="1" x14ac:dyDescent="0.25">
      <c r="A585" s="52">
        <f t="shared" si="13"/>
        <v>19</v>
      </c>
      <c r="B585" s="45">
        <f>'пятая ц.к.'!$Y$442</f>
        <v>325.37</v>
      </c>
      <c r="C585" s="46">
        <f>'пятая ц.к.'!$Y$443</f>
        <v>212.73</v>
      </c>
      <c r="D585" s="46">
        <f>'пятая ц.к.'!$Y$444</f>
        <v>167.13</v>
      </c>
      <c r="E585" s="46">
        <f>'пятая ц.к.'!$Y$445</f>
        <v>41.87</v>
      </c>
      <c r="F585" s="46">
        <f>'пятая ц.к.'!$Y$446</f>
        <v>0.23</v>
      </c>
      <c r="G585" s="46">
        <f>'пятая ц.к.'!$Y$447</f>
        <v>0</v>
      </c>
      <c r="H585" s="46">
        <f>'пятая ц.к.'!$Y$448</f>
        <v>0</v>
      </c>
      <c r="I585" s="46">
        <f>'пятая ц.к.'!$Y$449</f>
        <v>0</v>
      </c>
      <c r="J585" s="46">
        <f>'пятая ц.к.'!$Y$450</f>
        <v>0.04</v>
      </c>
      <c r="K585" s="46">
        <f>'пятая ц.к.'!$Y$451</f>
        <v>0</v>
      </c>
      <c r="L585" s="46">
        <f>'пятая ц.к.'!$Y$452</f>
        <v>0.1</v>
      </c>
      <c r="M585" s="46">
        <f>'пятая ц.к.'!$Y$453</f>
        <v>0.97</v>
      </c>
      <c r="N585" s="46">
        <f>'пятая ц.к.'!$Y$454</f>
        <v>0.04</v>
      </c>
      <c r="O585" s="46">
        <f>'пятая ц.к.'!$Y$455</f>
        <v>0.01</v>
      </c>
      <c r="P585" s="46">
        <f>'пятая ц.к.'!$Y$456</f>
        <v>7.0000000000000007E-2</v>
      </c>
      <c r="Q585" s="46">
        <f>'пятая ц.к.'!$Y$457</f>
        <v>106.84</v>
      </c>
      <c r="R585" s="46">
        <f>'пятая ц.к.'!$Y$458</f>
        <v>47.94</v>
      </c>
      <c r="S585" s="46">
        <f>'пятая ц.к.'!$Y$459</f>
        <v>0</v>
      </c>
      <c r="T585" s="46">
        <f>'пятая ц.к.'!$Y$460</f>
        <v>480.89</v>
      </c>
      <c r="U585" s="46">
        <f>'пятая ц.к.'!$Y$461</f>
        <v>227.71</v>
      </c>
      <c r="V585" s="46">
        <f>'пятая ц.к.'!$Y$462</f>
        <v>321.91000000000003</v>
      </c>
      <c r="W585" s="46">
        <f>'пятая ц.к.'!$Y$463</f>
        <v>572.35</v>
      </c>
      <c r="X585" s="46">
        <f>'пятая ц.к.'!$Y$464</f>
        <v>837.51</v>
      </c>
      <c r="Y585" s="47">
        <f>'пятая ц.к.'!$Y$465</f>
        <v>295.83999999999997</v>
      </c>
    </row>
    <row r="586" spans="1:25" s="41" customFormat="1" ht="15" customHeight="1" x14ac:dyDescent="0.25">
      <c r="A586" s="52">
        <f t="shared" si="13"/>
        <v>20</v>
      </c>
      <c r="B586" s="45">
        <f>'пятая ц.к.'!$Y$466</f>
        <v>66.48</v>
      </c>
      <c r="C586" s="46">
        <f>'пятая ц.к.'!$Y$467</f>
        <v>129.26</v>
      </c>
      <c r="D586" s="46">
        <f>'пятая ц.к.'!$Y$468</f>
        <v>35.17</v>
      </c>
      <c r="E586" s="46">
        <f>'пятая ц.к.'!$Y$469</f>
        <v>81.63</v>
      </c>
      <c r="F586" s="46">
        <f>'пятая ц.к.'!$Y$470</f>
        <v>0</v>
      </c>
      <c r="G586" s="46">
        <f>'пятая ц.к.'!$Y$471</f>
        <v>0</v>
      </c>
      <c r="H586" s="46">
        <f>'пятая ц.к.'!$Y$472</f>
        <v>0</v>
      </c>
      <c r="I586" s="46">
        <f>'пятая ц.к.'!$Y$473</f>
        <v>0</v>
      </c>
      <c r="J586" s="46">
        <f>'пятая ц.к.'!$Y$474</f>
        <v>0</v>
      </c>
      <c r="K586" s="46">
        <f>'пятая ц.к.'!$Y$475</f>
        <v>0</v>
      </c>
      <c r="L586" s="46">
        <f>'пятая ц.к.'!$Y$476</f>
        <v>0.08</v>
      </c>
      <c r="M586" s="46">
        <f>'пятая ц.к.'!$Y$477</f>
        <v>0.16</v>
      </c>
      <c r="N586" s="46">
        <f>'пятая ц.к.'!$Y$478</f>
        <v>0.01</v>
      </c>
      <c r="O586" s="46">
        <f>'пятая ц.к.'!$Y$479</f>
        <v>0</v>
      </c>
      <c r="P586" s="46">
        <f>'пятая ц.к.'!$Y$480</f>
        <v>0.61</v>
      </c>
      <c r="Q586" s="46">
        <f>'пятая ц.к.'!$Y$481</f>
        <v>1.07</v>
      </c>
      <c r="R586" s="46">
        <f>'пятая ц.к.'!$Y$482</f>
        <v>0.09</v>
      </c>
      <c r="S586" s="46">
        <f>'пятая ц.к.'!$Y$483</f>
        <v>0.12</v>
      </c>
      <c r="T586" s="46">
        <f>'пятая ц.к.'!$Y$484</f>
        <v>31.88</v>
      </c>
      <c r="U586" s="46">
        <f>'пятая ц.к.'!$Y$485</f>
        <v>11.8</v>
      </c>
      <c r="V586" s="46">
        <f>'пятая ц.к.'!$Y$486</f>
        <v>76.66</v>
      </c>
      <c r="W586" s="46">
        <f>'пятая ц.к.'!$Y$487</f>
        <v>165.81</v>
      </c>
      <c r="X586" s="46">
        <f>'пятая ц.к.'!$Y$488</f>
        <v>562.29</v>
      </c>
      <c r="Y586" s="47">
        <f>'пятая ц.к.'!$Y$489</f>
        <v>385.76</v>
      </c>
    </row>
    <row r="587" spans="1:25" ht="15" customHeight="1" x14ac:dyDescent="0.25">
      <c r="A587" s="52">
        <f t="shared" si="13"/>
        <v>21</v>
      </c>
      <c r="B587" s="45">
        <f>'пятая ц.к.'!$Y$490</f>
        <v>182.15</v>
      </c>
      <c r="C587" s="46">
        <f>'пятая ц.к.'!$Y$491</f>
        <v>34.909999999999997</v>
      </c>
      <c r="D587" s="46">
        <f>'пятая ц.к.'!$Y$492</f>
        <v>168.98</v>
      </c>
      <c r="E587" s="46">
        <f>'пятая ц.к.'!$Y$493</f>
        <v>44.42</v>
      </c>
      <c r="F587" s="46">
        <f>'пятая ц.к.'!$Y$494</f>
        <v>0.28999999999999998</v>
      </c>
      <c r="G587" s="46">
        <f>'пятая ц.к.'!$Y$495</f>
        <v>0.18</v>
      </c>
      <c r="H587" s="46">
        <f>'пятая ц.к.'!$Y$496</f>
        <v>0</v>
      </c>
      <c r="I587" s="46">
        <f>'пятая ц.к.'!$Y$497</f>
        <v>0</v>
      </c>
      <c r="J587" s="46">
        <f>'пятая ц.к.'!$Y$498</f>
        <v>3.13</v>
      </c>
      <c r="K587" s="46">
        <f>'пятая ц.к.'!$Y$499</f>
        <v>16.41</v>
      </c>
      <c r="L587" s="46">
        <f>'пятая ц.к.'!$Y$500</f>
        <v>106.85</v>
      </c>
      <c r="M587" s="46">
        <f>'пятая ц.к.'!$Y$501</f>
        <v>104.81</v>
      </c>
      <c r="N587" s="46">
        <f>'пятая ц.к.'!$Y$502</f>
        <v>128.44999999999999</v>
      </c>
      <c r="O587" s="46">
        <f>'пятая ц.к.'!$Y$503</f>
        <v>132.62</v>
      </c>
      <c r="P587" s="46">
        <f>'пятая ц.к.'!$Y$504</f>
        <v>72.739999999999995</v>
      </c>
      <c r="Q587" s="46">
        <f>'пятая ц.к.'!$Y$505</f>
        <v>81.47</v>
      </c>
      <c r="R587" s="46">
        <f>'пятая ц.к.'!$Y$506</f>
        <v>1.04</v>
      </c>
      <c r="S587" s="46">
        <f>'пятая ц.к.'!$Y$507</f>
        <v>1.21</v>
      </c>
      <c r="T587" s="46">
        <f>'пятая ц.к.'!$Y$508</f>
        <v>6.94</v>
      </c>
      <c r="U587" s="46">
        <f>'пятая ц.к.'!$Y$509</f>
        <v>122.56</v>
      </c>
      <c r="V587" s="46">
        <f>'пятая ц.к.'!$Y$510</f>
        <v>312.36</v>
      </c>
      <c r="W587" s="46">
        <f>'пятая ц.к.'!$Y$511</f>
        <v>329.24</v>
      </c>
      <c r="X587" s="46">
        <f>'пятая ц.к.'!$Y$512</f>
        <v>636.66999999999996</v>
      </c>
      <c r="Y587" s="47">
        <f>'пятая ц.к.'!$Y$513</f>
        <v>191.23</v>
      </c>
    </row>
    <row r="588" spans="1:25" ht="15" customHeight="1" x14ac:dyDescent="0.25">
      <c r="A588" s="52">
        <f t="shared" si="13"/>
        <v>22</v>
      </c>
      <c r="B588" s="45">
        <f>'пятая ц.к.'!$Y$514</f>
        <v>56.71</v>
      </c>
      <c r="C588" s="46">
        <f>'пятая ц.к.'!$Y$515</f>
        <v>0</v>
      </c>
      <c r="D588" s="46">
        <f>'пятая ц.к.'!$Y$516</f>
        <v>3.09</v>
      </c>
      <c r="E588" s="46">
        <f>'пятая ц.к.'!$Y$517</f>
        <v>36.369999999999997</v>
      </c>
      <c r="F588" s="46">
        <f>'пятая ц.к.'!$Y$518</f>
        <v>5.37</v>
      </c>
      <c r="G588" s="46">
        <f>'пятая ц.к.'!$Y$519</f>
        <v>0.56000000000000005</v>
      </c>
      <c r="H588" s="46">
        <f>'пятая ц.к.'!$Y$520</f>
        <v>1.46</v>
      </c>
      <c r="I588" s="46">
        <f>'пятая ц.к.'!$Y$521</f>
        <v>57.84</v>
      </c>
      <c r="J588" s="46">
        <f>'пятая ц.к.'!$Y$522</f>
        <v>3.98</v>
      </c>
      <c r="K588" s="46">
        <f>'пятая ц.к.'!$Y$523</f>
        <v>6.73</v>
      </c>
      <c r="L588" s="46">
        <f>'пятая ц.к.'!$Y$524</f>
        <v>47.24</v>
      </c>
      <c r="M588" s="46">
        <f>'пятая ц.к.'!$Y$525</f>
        <v>0</v>
      </c>
      <c r="N588" s="46">
        <f>'пятая ц.к.'!$Y$526</f>
        <v>0</v>
      </c>
      <c r="O588" s="46">
        <f>'пятая ц.к.'!$Y$527</f>
        <v>0.03</v>
      </c>
      <c r="P588" s="46">
        <f>'пятая ц.к.'!$Y$528</f>
        <v>0.28000000000000003</v>
      </c>
      <c r="Q588" s="46">
        <f>'пятая ц.к.'!$Y$529</f>
        <v>15.51</v>
      </c>
      <c r="R588" s="46">
        <f>'пятая ц.к.'!$Y$530</f>
        <v>0</v>
      </c>
      <c r="S588" s="46">
        <f>'пятая ц.к.'!$Y$531</f>
        <v>0</v>
      </c>
      <c r="T588" s="46">
        <f>'пятая ц.к.'!$Y$532</f>
        <v>0</v>
      </c>
      <c r="U588" s="46">
        <f>'пятая ц.к.'!$Y$533</f>
        <v>0</v>
      </c>
      <c r="V588" s="46">
        <f>'пятая ц.к.'!$Y$534</f>
        <v>100.04</v>
      </c>
      <c r="W588" s="46">
        <f>'пятая ц.к.'!$Y$535</f>
        <v>90.81</v>
      </c>
      <c r="X588" s="46">
        <f>'пятая ц.к.'!$Y$536</f>
        <v>107.67</v>
      </c>
      <c r="Y588" s="47">
        <f>'пятая ц.к.'!$Y$537</f>
        <v>99.04</v>
      </c>
    </row>
    <row r="589" spans="1:25" ht="15" customHeight="1" x14ac:dyDescent="0.25">
      <c r="A589" s="52">
        <f t="shared" si="13"/>
        <v>23</v>
      </c>
      <c r="B589" s="45">
        <f>'пятая ц.к.'!$Y$538</f>
        <v>98.54</v>
      </c>
      <c r="C589" s="46">
        <f>'пятая ц.к.'!$Y$539</f>
        <v>42.49</v>
      </c>
      <c r="D589" s="46">
        <f>'пятая ц.к.'!$Y$540</f>
        <v>0</v>
      </c>
      <c r="E589" s="46">
        <f>'пятая ц.к.'!$Y$541</f>
        <v>0</v>
      </c>
      <c r="F589" s="46">
        <f>'пятая ц.к.'!$Y$542</f>
        <v>0</v>
      </c>
      <c r="G589" s="46">
        <f>'пятая ц.к.'!$Y$543</f>
        <v>0</v>
      </c>
      <c r="H589" s="46">
        <f>'пятая ц.к.'!$Y$544</f>
        <v>0</v>
      </c>
      <c r="I589" s="46">
        <f>'пятая ц.к.'!$Y$545</f>
        <v>0</v>
      </c>
      <c r="J589" s="46">
        <f>'пятая ц.к.'!$Y$546</f>
        <v>0</v>
      </c>
      <c r="K589" s="46">
        <f>'пятая ц.к.'!$Y$547</f>
        <v>0.71</v>
      </c>
      <c r="L589" s="46">
        <f>'пятая ц.к.'!$Y$548</f>
        <v>14.83</v>
      </c>
      <c r="M589" s="46">
        <f>'пятая ц.к.'!$Y$549</f>
        <v>1.02</v>
      </c>
      <c r="N589" s="46">
        <f>'пятая ц.к.'!$Y$550</f>
        <v>7.13</v>
      </c>
      <c r="O589" s="46">
        <f>'пятая ц.к.'!$Y$551</f>
        <v>0.06</v>
      </c>
      <c r="P589" s="46">
        <f>'пятая ц.к.'!$Y$552</f>
        <v>0</v>
      </c>
      <c r="Q589" s="46">
        <f>'пятая ц.к.'!$Y$553</f>
        <v>0</v>
      </c>
      <c r="R589" s="46">
        <f>'пятая ц.к.'!$Y$554</f>
        <v>0</v>
      </c>
      <c r="S589" s="46">
        <f>'пятая ц.к.'!$Y$555</f>
        <v>0</v>
      </c>
      <c r="T589" s="46">
        <f>'пятая ц.к.'!$Y$556</f>
        <v>3.16</v>
      </c>
      <c r="U589" s="46">
        <f>'пятая ц.к.'!$Y$557</f>
        <v>45.94</v>
      </c>
      <c r="V589" s="46">
        <f>'пятая ц.к.'!$Y$558</f>
        <v>209.87</v>
      </c>
      <c r="W589" s="46">
        <f>'пятая ц.к.'!$Y$559</f>
        <v>416.85</v>
      </c>
      <c r="X589" s="46">
        <f>'пятая ц.к.'!$Y$560</f>
        <v>114.75</v>
      </c>
      <c r="Y589" s="47">
        <f>'пятая ц.к.'!$Y$561</f>
        <v>0</v>
      </c>
    </row>
    <row r="590" spans="1:25" ht="15" customHeight="1" x14ac:dyDescent="0.25">
      <c r="A590" s="52">
        <f t="shared" si="13"/>
        <v>24</v>
      </c>
      <c r="B590" s="45">
        <f>'пятая ц.к.'!$Y$562</f>
        <v>57</v>
      </c>
      <c r="C590" s="46">
        <f>'пятая ц.к.'!$Y$563</f>
        <v>134.72999999999999</v>
      </c>
      <c r="D590" s="46">
        <f>'пятая ц.к.'!$Y$564</f>
        <v>30.82</v>
      </c>
      <c r="E590" s="46">
        <f>'пятая ц.к.'!$Y$565</f>
        <v>38.25</v>
      </c>
      <c r="F590" s="46">
        <f>'пятая ц.к.'!$Y$566</f>
        <v>3.09</v>
      </c>
      <c r="G590" s="46">
        <f>'пятая ц.к.'!$Y$567</f>
        <v>0.16</v>
      </c>
      <c r="H590" s="46">
        <f>'пятая ц.к.'!$Y$568</f>
        <v>0.2</v>
      </c>
      <c r="I590" s="46">
        <f>'пятая ц.к.'!$Y$569</f>
        <v>0</v>
      </c>
      <c r="J590" s="46">
        <f>'пятая ц.к.'!$Y$570</f>
        <v>0.16</v>
      </c>
      <c r="K590" s="46">
        <f>'пятая ц.к.'!$Y$571</f>
        <v>0.39</v>
      </c>
      <c r="L590" s="46">
        <f>'пятая ц.к.'!$Y$572</f>
        <v>0.6</v>
      </c>
      <c r="M590" s="46">
        <f>'пятая ц.к.'!$Y$573</f>
        <v>0.3</v>
      </c>
      <c r="N590" s="46">
        <f>'пятая ц.к.'!$Y$574</f>
        <v>11.25</v>
      </c>
      <c r="O590" s="46">
        <f>'пятая ц.к.'!$Y$575</f>
        <v>0.03</v>
      </c>
      <c r="P590" s="46">
        <f>'пятая ц.к.'!$Y$576</f>
        <v>0.21</v>
      </c>
      <c r="Q590" s="46">
        <f>'пятая ц.к.'!$Y$577</f>
        <v>0</v>
      </c>
      <c r="R590" s="46">
        <f>'пятая ц.к.'!$Y$578</f>
        <v>0</v>
      </c>
      <c r="S590" s="46">
        <f>'пятая ц.к.'!$Y$579</f>
        <v>0</v>
      </c>
      <c r="T590" s="46">
        <f>'пятая ц.к.'!$Y$580</f>
        <v>0</v>
      </c>
      <c r="U590" s="46">
        <f>'пятая ц.к.'!$Y$581</f>
        <v>0</v>
      </c>
      <c r="V590" s="46">
        <f>'пятая ц.к.'!$Y$582</f>
        <v>39.869999999999997</v>
      </c>
      <c r="W590" s="46">
        <f>'пятая ц.к.'!$Y$583</f>
        <v>148.21</v>
      </c>
      <c r="X590" s="46">
        <f>'пятая ц.к.'!$Y$584</f>
        <v>157.88</v>
      </c>
      <c r="Y590" s="47">
        <f>'пятая ц.к.'!$Y$585</f>
        <v>221.84</v>
      </c>
    </row>
    <row r="591" spans="1:25" ht="15" customHeight="1" x14ac:dyDescent="0.25">
      <c r="A591" s="52">
        <f t="shared" si="13"/>
        <v>25</v>
      </c>
      <c r="B591" s="45">
        <f>'пятая ц.к.'!$Y$586</f>
        <v>37.93</v>
      </c>
      <c r="C591" s="46">
        <f>'пятая ц.к.'!$Y$587</f>
        <v>0</v>
      </c>
      <c r="D591" s="46">
        <f>'пятая ц.к.'!$Y$588</f>
        <v>17.2</v>
      </c>
      <c r="E591" s="46">
        <f>'пятая ц.к.'!$Y$589</f>
        <v>0.56999999999999995</v>
      </c>
      <c r="F591" s="46">
        <f>'пятая ц.к.'!$Y$590</f>
        <v>0</v>
      </c>
      <c r="G591" s="46">
        <f>'пятая ц.к.'!$Y$591</f>
        <v>0</v>
      </c>
      <c r="H591" s="46">
        <f>'пятая ц.к.'!$Y$592</f>
        <v>0</v>
      </c>
      <c r="I591" s="46">
        <f>'пятая ц.к.'!$Y$593</f>
        <v>0.09</v>
      </c>
      <c r="J591" s="46">
        <f>'пятая ц.к.'!$Y$594</f>
        <v>1.19</v>
      </c>
      <c r="K591" s="46">
        <f>'пятая ц.к.'!$Y$595</f>
        <v>1.18</v>
      </c>
      <c r="L591" s="46">
        <f>'пятая ц.к.'!$Y$596</f>
        <v>0.33</v>
      </c>
      <c r="M591" s="46">
        <f>'пятая ц.к.'!$Y$597</f>
        <v>0.01</v>
      </c>
      <c r="N591" s="46">
        <f>'пятая ц.к.'!$Y$598</f>
        <v>0</v>
      </c>
      <c r="O591" s="46">
        <f>'пятая ц.к.'!$Y$599</f>
        <v>0</v>
      </c>
      <c r="P591" s="46">
        <f>'пятая ц.к.'!$Y$600</f>
        <v>0.03</v>
      </c>
      <c r="Q591" s="46">
        <f>'пятая ц.к.'!$Y$601</f>
        <v>0</v>
      </c>
      <c r="R591" s="46">
        <f>'пятая ц.к.'!$Y$602</f>
        <v>0</v>
      </c>
      <c r="S591" s="46">
        <f>'пятая ц.к.'!$Y$603</f>
        <v>0</v>
      </c>
      <c r="T591" s="46">
        <f>'пятая ц.к.'!$Y$604</f>
        <v>0</v>
      </c>
      <c r="U591" s="46">
        <f>'пятая ц.к.'!$Y$605</f>
        <v>0</v>
      </c>
      <c r="V591" s="46">
        <f>'пятая ц.к.'!$Y$606</f>
        <v>0</v>
      </c>
      <c r="W591" s="46">
        <f>'пятая ц.к.'!$Y$607</f>
        <v>0</v>
      </c>
      <c r="X591" s="46">
        <f>'пятая ц.к.'!$Y$608</f>
        <v>323.5</v>
      </c>
      <c r="Y591" s="47">
        <f>'пятая ц.к.'!$Y$609</f>
        <v>174.65</v>
      </c>
    </row>
    <row r="592" spans="1:25" ht="15" customHeight="1" x14ac:dyDescent="0.25">
      <c r="A592" s="52">
        <f t="shared" si="13"/>
        <v>26</v>
      </c>
      <c r="B592" s="45">
        <f>'пятая ц.к.'!$Y$610</f>
        <v>7.28</v>
      </c>
      <c r="C592" s="46">
        <f>'пятая ц.к.'!$Y$611</f>
        <v>22.18</v>
      </c>
      <c r="D592" s="46">
        <f>'пятая ц.к.'!$Y$612</f>
        <v>12.11</v>
      </c>
      <c r="E592" s="46">
        <f>'пятая ц.к.'!$Y$613</f>
        <v>0</v>
      </c>
      <c r="F592" s="46">
        <f>'пятая ц.к.'!$Y$614</f>
        <v>0.21</v>
      </c>
      <c r="G592" s="46">
        <f>'пятая ц.к.'!$Y$615</f>
        <v>0.03</v>
      </c>
      <c r="H592" s="46">
        <f>'пятая ц.к.'!$Y$616</f>
        <v>13.29</v>
      </c>
      <c r="I592" s="46">
        <f>'пятая ц.к.'!$Y$617</f>
        <v>0</v>
      </c>
      <c r="J592" s="46">
        <f>'пятая ц.к.'!$Y$618</f>
        <v>0</v>
      </c>
      <c r="K592" s="46">
        <f>'пятая ц.к.'!$Y$619</f>
        <v>0</v>
      </c>
      <c r="L592" s="46">
        <f>'пятая ц.к.'!$Y$620</f>
        <v>0</v>
      </c>
      <c r="M592" s="46">
        <f>'пятая ц.к.'!$Y$621</f>
        <v>0</v>
      </c>
      <c r="N592" s="46">
        <f>'пятая ц.к.'!$Y$622</f>
        <v>0</v>
      </c>
      <c r="O592" s="46">
        <f>'пятая ц.к.'!$Y$623</f>
        <v>0</v>
      </c>
      <c r="P592" s="46">
        <f>'пятая ц.к.'!$Y$624</f>
        <v>0</v>
      </c>
      <c r="Q592" s="46">
        <f>'пятая ц.к.'!$Y$625</f>
        <v>0</v>
      </c>
      <c r="R592" s="46">
        <f>'пятая ц.к.'!$Y$626</f>
        <v>0.38</v>
      </c>
      <c r="S592" s="46">
        <f>'пятая ц.к.'!$Y$627</f>
        <v>0.45</v>
      </c>
      <c r="T592" s="46">
        <f>'пятая ц.к.'!$Y$628</f>
        <v>2.17</v>
      </c>
      <c r="U592" s="46">
        <f>'пятая ц.к.'!$Y$629</f>
        <v>149.09</v>
      </c>
      <c r="V592" s="46">
        <f>'пятая ц.к.'!$Y$630</f>
        <v>243.17</v>
      </c>
      <c r="W592" s="46">
        <f>'пятая ц.к.'!$Y$631</f>
        <v>1291.0899999999999</v>
      </c>
      <c r="X592" s="46">
        <f>'пятая ц.к.'!$Y$632</f>
        <v>169.29</v>
      </c>
      <c r="Y592" s="47">
        <f>'пятая ц.к.'!$Y$633</f>
        <v>12.67</v>
      </c>
    </row>
    <row r="593" spans="1:25" ht="15" customHeight="1" x14ac:dyDescent="0.25">
      <c r="A593" s="52">
        <f t="shared" si="13"/>
        <v>27</v>
      </c>
      <c r="B593" s="45">
        <f>'пятая ц.к.'!$Y$634</f>
        <v>34.229999999999997</v>
      </c>
      <c r="C593" s="46">
        <f>'пятая ц.к.'!$Y$635</f>
        <v>0</v>
      </c>
      <c r="D593" s="46">
        <f>'пятая ц.к.'!$Y$636</f>
        <v>0</v>
      </c>
      <c r="E593" s="46">
        <f>'пятая ц.к.'!$Y$637</f>
        <v>0</v>
      </c>
      <c r="F593" s="46">
        <f>'пятая ц.к.'!$Y$638</f>
        <v>0</v>
      </c>
      <c r="G593" s="46">
        <f>'пятая ц.к.'!$Y$639</f>
        <v>0</v>
      </c>
      <c r="H593" s="46">
        <f>'пятая ц.к.'!$Y$640</f>
        <v>0</v>
      </c>
      <c r="I593" s="46">
        <f>'пятая ц.к.'!$Y$641</f>
        <v>0</v>
      </c>
      <c r="J593" s="46">
        <f>'пятая ц.к.'!$Y$642</f>
        <v>0.02</v>
      </c>
      <c r="K593" s="46">
        <f>'пятая ц.к.'!$Y$643</f>
        <v>0</v>
      </c>
      <c r="L593" s="46">
        <f>'пятая ц.к.'!$Y$644</f>
        <v>90.2</v>
      </c>
      <c r="M593" s="46">
        <f>'пятая ц.к.'!$Y$645</f>
        <v>84.42</v>
      </c>
      <c r="N593" s="46">
        <f>'пятая ц.к.'!$Y$646</f>
        <v>89.61</v>
      </c>
      <c r="O593" s="46">
        <f>'пятая ц.к.'!$Y$647</f>
        <v>0</v>
      </c>
      <c r="P593" s="46">
        <f>'пятая ц.к.'!$Y$648</f>
        <v>0</v>
      </c>
      <c r="Q593" s="46">
        <f>'пятая ц.к.'!$Y$649</f>
        <v>0</v>
      </c>
      <c r="R593" s="46">
        <f>'пятая ц.к.'!$Y$650</f>
        <v>0</v>
      </c>
      <c r="S593" s="46">
        <f>'пятая ц.к.'!$Y$651</f>
        <v>0.23</v>
      </c>
      <c r="T593" s="46">
        <f>'пятая ц.к.'!$Y$652</f>
        <v>0.34</v>
      </c>
      <c r="U593" s="46">
        <f>'пятая ц.к.'!$Y$653</f>
        <v>0.5</v>
      </c>
      <c r="V593" s="46">
        <f>'пятая ц.к.'!$Y$654</f>
        <v>0</v>
      </c>
      <c r="W593" s="46">
        <f>'пятая ц.к.'!$Y$655</f>
        <v>61.04</v>
      </c>
      <c r="X593" s="46">
        <f>'пятая ц.к.'!$Y$656</f>
        <v>174.65</v>
      </c>
      <c r="Y593" s="47">
        <f>'пятая ц.к.'!$Y$657</f>
        <v>278.63</v>
      </c>
    </row>
    <row r="594" spans="1:25" ht="15" customHeight="1" x14ac:dyDescent="0.25">
      <c r="A594" s="52">
        <f t="shared" si="13"/>
        <v>28</v>
      </c>
      <c r="B594" s="45">
        <f>'пятая ц.к.'!$Y$658</f>
        <v>0</v>
      </c>
      <c r="C594" s="46">
        <f>'пятая ц.к.'!$Y$659</f>
        <v>89.41</v>
      </c>
      <c r="D594" s="46">
        <f>'пятая ц.к.'!$Y$660</f>
        <v>0</v>
      </c>
      <c r="E594" s="46">
        <f>'пятая ц.к.'!$Y$661</f>
        <v>0.21</v>
      </c>
      <c r="F594" s="46">
        <f>'пятая ц.к.'!$Y$662</f>
        <v>0</v>
      </c>
      <c r="G594" s="46">
        <f>'пятая ц.к.'!$Y$663</f>
        <v>0</v>
      </c>
      <c r="H594" s="46">
        <f>'пятая ц.к.'!$Y$664</f>
        <v>0</v>
      </c>
      <c r="I594" s="46">
        <f>'пятая ц.к.'!$Y$665</f>
        <v>13.24</v>
      </c>
      <c r="J594" s="46">
        <f>'пятая ц.к.'!$Y$666</f>
        <v>101.35</v>
      </c>
      <c r="K594" s="46">
        <f>'пятая ц.к.'!$Y$667</f>
        <v>17.54</v>
      </c>
      <c r="L594" s="46">
        <f>'пятая ц.к.'!$Y$668</f>
        <v>5.71</v>
      </c>
      <c r="M594" s="46">
        <f>'пятая ц.к.'!$Y$669</f>
        <v>0</v>
      </c>
      <c r="N594" s="46">
        <f>'пятая ц.к.'!$Y$670</f>
        <v>0</v>
      </c>
      <c r="O594" s="46">
        <f>'пятая ц.к.'!$Y$671</f>
        <v>0</v>
      </c>
      <c r="P594" s="46">
        <f>'пятая ц.к.'!$Y$672</f>
        <v>0</v>
      </c>
      <c r="Q594" s="46">
        <f>'пятая ц.к.'!$Y$673</f>
        <v>0.18</v>
      </c>
      <c r="R594" s="46">
        <f>'пятая ц.к.'!$Y$674</f>
        <v>0</v>
      </c>
      <c r="S594" s="46">
        <f>'пятая ц.к.'!$Y$675</f>
        <v>0</v>
      </c>
      <c r="T594" s="46">
        <f>'пятая ц.к.'!$Y$676</f>
        <v>13.46</v>
      </c>
      <c r="U594" s="46">
        <f>'пятая ц.к.'!$Y$677</f>
        <v>14.04</v>
      </c>
      <c r="V594" s="46">
        <f>'пятая ц.к.'!$Y$678</f>
        <v>6.93</v>
      </c>
      <c r="W594" s="46">
        <f>'пятая ц.к.'!$Y$679</f>
        <v>338.01</v>
      </c>
      <c r="X594" s="46">
        <f>'пятая ц.к.'!$Y$680</f>
        <v>302.18</v>
      </c>
      <c r="Y594" s="47">
        <f>'пятая ц.к.'!$Y$681</f>
        <v>108.95</v>
      </c>
    </row>
    <row r="595" spans="1:25" ht="15" customHeight="1" x14ac:dyDescent="0.25">
      <c r="A595" s="52">
        <f t="shared" si="13"/>
        <v>29</v>
      </c>
      <c r="B595" s="45">
        <f>'пятая ц.к.'!$Y$682</f>
        <v>0.34</v>
      </c>
      <c r="C595" s="46">
        <f>'пятая ц.к.'!$Y$683</f>
        <v>0</v>
      </c>
      <c r="D595" s="46">
        <f>'пятая ц.к.'!$Y$684</f>
        <v>85.15</v>
      </c>
      <c r="E595" s="46">
        <f>'пятая ц.к.'!$Y$685</f>
        <v>0</v>
      </c>
      <c r="F595" s="46">
        <f>'пятая ц.к.'!$Y$686</f>
        <v>27.06</v>
      </c>
      <c r="G595" s="46">
        <f>'пятая ц.к.'!$Y$687</f>
        <v>119.15</v>
      </c>
      <c r="H595" s="46">
        <f>'пятая ц.к.'!$Y$688</f>
        <v>3.05</v>
      </c>
      <c r="I595" s="46">
        <f>'пятая ц.к.'!$Y$689</f>
        <v>0</v>
      </c>
      <c r="J595" s="46">
        <f>'пятая ц.к.'!$Y$690</f>
        <v>5.39</v>
      </c>
      <c r="K595" s="46">
        <f>'пятая ц.к.'!$Y$691</f>
        <v>47.79</v>
      </c>
      <c r="L595" s="46">
        <f>'пятая ц.к.'!$Y$692</f>
        <v>52.64</v>
      </c>
      <c r="M595" s="46">
        <f>'пятая ц.к.'!$Y$693</f>
        <v>49.89</v>
      </c>
      <c r="N595" s="46">
        <f>'пятая ц.к.'!$Y$694</f>
        <v>72.84</v>
      </c>
      <c r="O595" s="46">
        <f>'пятая ц.к.'!$Y$695</f>
        <v>1.19</v>
      </c>
      <c r="P595" s="46">
        <f>'пятая ц.к.'!$Y$696</f>
        <v>2.7</v>
      </c>
      <c r="Q595" s="46">
        <f>'пятая ц.к.'!$Y$697</f>
        <v>1.87</v>
      </c>
      <c r="R595" s="46">
        <f>'пятая ц.к.'!$Y$698</f>
        <v>0</v>
      </c>
      <c r="S595" s="46">
        <f>'пятая ц.к.'!$Y$699</f>
        <v>0.02</v>
      </c>
      <c r="T595" s="46">
        <f>'пятая ц.к.'!$Y$700</f>
        <v>1456.29</v>
      </c>
      <c r="U595" s="46">
        <f>'пятая ц.к.'!$Y$701</f>
        <v>264.89999999999998</v>
      </c>
      <c r="V595" s="46">
        <f>'пятая ц.к.'!$Y$702</f>
        <v>278.56</v>
      </c>
      <c r="W595" s="46">
        <f>'пятая ц.к.'!$Y$703</f>
        <v>507.42</v>
      </c>
      <c r="X595" s="46">
        <f>'пятая ц.к.'!$Y$704</f>
        <v>341.92</v>
      </c>
      <c r="Y595" s="47">
        <f>'пятая ц.к.'!$Y$705</f>
        <v>611.03</v>
      </c>
    </row>
    <row r="596" spans="1:25" ht="15" customHeight="1" x14ac:dyDescent="0.25">
      <c r="A596" s="63">
        <f t="shared" si="13"/>
        <v>30</v>
      </c>
      <c r="B596" s="45">
        <f>'пятая ц.к.'!$Y$706</f>
        <v>0</v>
      </c>
      <c r="C596" s="46">
        <f>'пятая ц.к.'!$Y$707</f>
        <v>24.16</v>
      </c>
      <c r="D596" s="46">
        <f>'пятая ц.к.'!$Y$708</f>
        <v>0</v>
      </c>
      <c r="E596" s="46">
        <f>'пятая ц.к.'!$Y$709</f>
        <v>0</v>
      </c>
      <c r="F596" s="46">
        <f>'пятая ц.к.'!$Y$710</f>
        <v>2.5299999999999998</v>
      </c>
      <c r="G596" s="46">
        <f>'пятая ц.к.'!$Y$711</f>
        <v>0</v>
      </c>
      <c r="H596" s="46">
        <f>'пятая ц.к.'!$Y$712</f>
        <v>0</v>
      </c>
      <c r="I596" s="46">
        <f>'пятая ц.к.'!$Y$713</f>
        <v>0</v>
      </c>
      <c r="J596" s="46">
        <f>'пятая ц.к.'!$Y$714</f>
        <v>0</v>
      </c>
      <c r="K596" s="46">
        <f>'пятая ц.к.'!$Y$715</f>
        <v>0</v>
      </c>
      <c r="L596" s="46">
        <f>'пятая ц.к.'!$Y$716</f>
        <v>0</v>
      </c>
      <c r="M596" s="46">
        <f>'пятая ц.к.'!$Y$717</f>
        <v>0</v>
      </c>
      <c r="N596" s="46">
        <f>'пятая ц.к.'!$Y$718</f>
        <v>0</v>
      </c>
      <c r="O596" s="46">
        <f>'пятая ц.к.'!$Y$719</f>
        <v>0</v>
      </c>
      <c r="P596" s="46">
        <f>'пятая ц.к.'!$Y$720</f>
        <v>0</v>
      </c>
      <c r="Q596" s="46">
        <f>'пятая ц.к.'!$Y$721</f>
        <v>0</v>
      </c>
      <c r="R596" s="46">
        <f>'пятая ц.к.'!$Y$722</f>
        <v>0</v>
      </c>
      <c r="S596" s="46">
        <f>'пятая ц.к.'!$Y$723</f>
        <v>0</v>
      </c>
      <c r="T596" s="46">
        <f>'пятая ц.к.'!$Y$724</f>
        <v>1371.59</v>
      </c>
      <c r="U596" s="46">
        <f>'пятая ц.к.'!$Y$725</f>
        <v>1252.55</v>
      </c>
      <c r="V596" s="46">
        <f>'пятая ц.к.'!$Y$726</f>
        <v>458.99</v>
      </c>
      <c r="W596" s="46">
        <f>'пятая ц.к.'!$Y$727</f>
        <v>1382.43</v>
      </c>
      <c r="X596" s="46">
        <f>'пятая ц.к.'!$Y$728</f>
        <v>337.57</v>
      </c>
      <c r="Y596" s="47">
        <f>'пятая ц.к.'!$Y$729</f>
        <v>635.41999999999996</v>
      </c>
    </row>
    <row r="597" spans="1:25" ht="15" hidden="1" customHeight="1" thickBot="1" x14ac:dyDescent="0.3">
      <c r="A597" s="65">
        <f t="shared" si="13"/>
        <v>31</v>
      </c>
      <c r="B597" s="48">
        <f>'пятая ц.к.'!$Y$730</f>
        <v>0</v>
      </c>
      <c r="C597" s="49">
        <f>'пятая ц.к.'!$Y$731</f>
        <v>0</v>
      </c>
      <c r="D597" s="49">
        <f>'пятая ц.к.'!$Y$732</f>
        <v>0</v>
      </c>
      <c r="E597" s="49">
        <f>'пятая ц.к.'!$Y$733</f>
        <v>0</v>
      </c>
      <c r="F597" s="49">
        <f>'пятая ц.к.'!$Y$734</f>
        <v>0</v>
      </c>
      <c r="G597" s="49">
        <f>'пятая ц.к.'!$Y$735</f>
        <v>0</v>
      </c>
      <c r="H597" s="49">
        <f>'пятая ц.к.'!$Y$736</f>
        <v>0</v>
      </c>
      <c r="I597" s="49">
        <f>'пятая ц.к.'!$Y$737</f>
        <v>0</v>
      </c>
      <c r="J597" s="49">
        <f>'пятая ц.к.'!$Y$738</f>
        <v>0</v>
      </c>
      <c r="K597" s="49">
        <f>'пятая ц.к.'!$Y$739</f>
        <v>0</v>
      </c>
      <c r="L597" s="49">
        <f>'пятая ц.к.'!$Y$740</f>
        <v>0</v>
      </c>
      <c r="M597" s="49">
        <f>'пятая ц.к.'!$Y$741</f>
        <v>0</v>
      </c>
      <c r="N597" s="49">
        <f>'пятая ц.к.'!$Y$742</f>
        <v>0</v>
      </c>
      <c r="O597" s="49">
        <f>'пятая ц.к.'!$Y$743</f>
        <v>0</v>
      </c>
      <c r="P597" s="49">
        <f>'пятая ц.к.'!$Y$744</f>
        <v>0</v>
      </c>
      <c r="Q597" s="49">
        <f>'пятая ц.к.'!$Y$745</f>
        <v>0</v>
      </c>
      <c r="R597" s="49">
        <f>'пятая ц.к.'!$Y$746</f>
        <v>0</v>
      </c>
      <c r="S597" s="49">
        <f>'пятая ц.к.'!$Y$747</f>
        <v>0</v>
      </c>
      <c r="T597" s="49">
        <f>'пятая ц.к.'!$Y$748</f>
        <v>0</v>
      </c>
      <c r="U597" s="49">
        <f>'пятая ц.к.'!$Y$749</f>
        <v>0</v>
      </c>
      <c r="V597" s="49">
        <f>'пятая ц.к.'!$Y$750</f>
        <v>0</v>
      </c>
      <c r="W597" s="49">
        <f>'пятая ц.к.'!$Y$751</f>
        <v>0</v>
      </c>
      <c r="X597" s="49">
        <f>'пятая ц.к.'!$Y$752</f>
        <v>0</v>
      </c>
      <c r="Y597" s="50">
        <f>'пятая ц.к.'!$Y$753</f>
        <v>0</v>
      </c>
    </row>
    <row r="598" spans="1:25" ht="15" customHeight="1" thickBot="1" x14ac:dyDescent="0.3">
      <c r="A598" s="55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24.5" customHeight="1" thickBot="1" x14ac:dyDescent="0.3">
      <c r="A599" s="467"/>
      <c r="B599" s="468"/>
      <c r="C599" s="468"/>
      <c r="D599" s="468"/>
      <c r="E599" s="468"/>
      <c r="F599" s="468"/>
      <c r="G599" s="468"/>
      <c r="H599" s="468"/>
      <c r="I599" s="468"/>
      <c r="J599" s="469"/>
      <c r="K599" s="460" t="s">
        <v>142</v>
      </c>
      <c r="L599" s="461"/>
      <c r="M599" s="410"/>
      <c r="N599" s="411"/>
      <c r="O599" s="46"/>
      <c r="P599" s="46"/>
      <c r="Q599" s="46"/>
      <c r="R599" s="46"/>
      <c r="S599" s="46"/>
      <c r="T599" s="46"/>
      <c r="U599" s="46"/>
    </row>
    <row r="600" spans="1:25" ht="43.5" customHeight="1" thickBot="1" x14ac:dyDescent="0.3">
      <c r="A600" s="454" t="s">
        <v>191</v>
      </c>
      <c r="B600" s="455"/>
      <c r="C600" s="455"/>
      <c r="D600" s="455"/>
      <c r="E600" s="455"/>
      <c r="F600" s="455"/>
      <c r="G600" s="455"/>
      <c r="H600" s="455"/>
      <c r="I600" s="455"/>
      <c r="J600" s="456"/>
      <c r="K600" s="449" t="str">
        <f>'ПУНЦ до 670 кВт'!K600:L600</f>
        <v>7,1</v>
      </c>
      <c r="L600" s="450"/>
      <c r="M600" s="409"/>
      <c r="N600" s="2"/>
      <c r="O600" s="46"/>
      <c r="P600" s="46"/>
      <c r="Q600" s="46"/>
      <c r="R600" s="46"/>
      <c r="S600" s="46"/>
      <c r="T600" s="46"/>
      <c r="U600" s="46"/>
    </row>
    <row r="601" spans="1:25" ht="21" thickBot="1" x14ac:dyDescent="0.3">
      <c r="A601" s="363"/>
      <c r="B601" s="363"/>
      <c r="C601" s="363"/>
      <c r="D601" s="363"/>
      <c r="E601" s="363"/>
      <c r="F601" s="363"/>
      <c r="G601" s="363"/>
      <c r="H601" s="363"/>
      <c r="I601" s="364"/>
      <c r="J601" s="365"/>
      <c r="K601" s="46"/>
      <c r="L601" s="46"/>
      <c r="M601" s="410"/>
      <c r="N601" s="411"/>
      <c r="O601" s="46"/>
      <c r="P601" s="46"/>
      <c r="Q601" s="46"/>
      <c r="R601" s="46"/>
      <c r="S601" s="46"/>
      <c r="T601" s="46"/>
      <c r="U601" s="46"/>
    </row>
    <row r="602" spans="1:25" ht="150.75" customHeight="1" thickBot="1" x14ac:dyDescent="0.3">
      <c r="A602" s="467"/>
      <c r="B602" s="468"/>
      <c r="C602" s="468"/>
      <c r="D602" s="468"/>
      <c r="E602" s="468"/>
      <c r="F602" s="468"/>
      <c r="G602" s="468"/>
      <c r="H602" s="468"/>
      <c r="I602" s="468"/>
      <c r="J602" s="469"/>
      <c r="K602" s="460" t="s">
        <v>143</v>
      </c>
      <c r="L602" s="461"/>
      <c r="M602" s="409"/>
      <c r="N602" s="2"/>
      <c r="O602" s="46"/>
      <c r="P602" s="46"/>
      <c r="Q602" s="46"/>
      <c r="R602" s="46"/>
      <c r="S602" s="46"/>
      <c r="T602" s="46"/>
      <c r="U602" s="46"/>
    </row>
    <row r="603" spans="1:25" ht="66" customHeight="1" thickBot="1" x14ac:dyDescent="0.3">
      <c r="A603" s="454" t="s">
        <v>192</v>
      </c>
      <c r="B603" s="455"/>
      <c r="C603" s="455"/>
      <c r="D603" s="455"/>
      <c r="E603" s="455"/>
      <c r="F603" s="455"/>
      <c r="G603" s="455"/>
      <c r="H603" s="455"/>
      <c r="I603" s="455"/>
      <c r="J603" s="456"/>
      <c r="K603" s="449" t="str">
        <f>'ПУНЦ до 670 кВт'!K603:L603</f>
        <v>293,41</v>
      </c>
      <c r="L603" s="450"/>
      <c r="M603" s="410"/>
      <c r="N603" s="411"/>
      <c r="O603" s="46"/>
      <c r="P603" s="46"/>
      <c r="Q603" s="46"/>
      <c r="R603" s="46"/>
      <c r="S603" s="46"/>
      <c r="T603" s="46"/>
      <c r="U603" s="46"/>
    </row>
    <row r="604" spans="1:25" ht="139.5" customHeight="1" thickBot="1" x14ac:dyDescent="0.3">
      <c r="A604" s="55"/>
      <c r="B604" s="46"/>
      <c r="C604" s="46"/>
      <c r="D604" s="46"/>
      <c r="E604" s="46"/>
      <c r="F604" s="46"/>
      <c r="G604" s="46"/>
      <c r="H604" s="46"/>
      <c r="K604" s="448"/>
      <c r="L604" s="448"/>
      <c r="M604" s="425" t="s">
        <v>149</v>
      </c>
      <c r="N604" s="426"/>
      <c r="O604" s="462" t="s">
        <v>150</v>
      </c>
      <c r="P604" s="463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43.5" customHeight="1" thickBot="1" x14ac:dyDescent="0.25">
      <c r="A605" s="451" t="str">
        <f>A221</f>
        <v xml:space="preserve">2. Ставка за мощность предельного уровня нерегулируемых цен, рублей/МВт в месяц без НДС </v>
      </c>
      <c r="B605" s="452"/>
      <c r="C605" s="452"/>
      <c r="D605" s="452"/>
      <c r="E605" s="452"/>
      <c r="F605" s="452"/>
      <c r="G605" s="452"/>
      <c r="H605" s="452"/>
      <c r="I605" s="452"/>
      <c r="J605" s="453"/>
      <c r="K605" s="449">
        <f>M605+O605</f>
        <v>918026.91</v>
      </c>
      <c r="L605" s="450"/>
      <c r="M605" s="449" t="str">
        <f>$H$16</f>
        <v>917570,48</v>
      </c>
      <c r="N605" s="450"/>
      <c r="O605" s="449" t="str">
        <f>'ПУНЦ до 670 кВт'!$O$221</f>
        <v>456,43</v>
      </c>
      <c r="P605" s="450"/>
    </row>
    <row r="606" spans="1:25" ht="33" customHeight="1" x14ac:dyDescent="0.2">
      <c r="I606" s="327"/>
    </row>
    <row r="607" spans="1:25" ht="84.75" customHeight="1" x14ac:dyDescent="0.2">
      <c r="A607" s="487" t="s">
        <v>11</v>
      </c>
      <c r="B607" s="487"/>
      <c r="C607" s="487"/>
      <c r="D607" s="487"/>
      <c r="E607" s="487"/>
      <c r="F607" s="487"/>
      <c r="G607" s="487"/>
      <c r="H607" s="487"/>
      <c r="I607" s="487"/>
      <c r="J607" s="487"/>
      <c r="K607" s="487"/>
      <c r="L607" s="487"/>
    </row>
    <row r="608" spans="1:25" ht="20.25" x14ac:dyDescent="0.2">
      <c r="A608" s="1"/>
      <c r="B608" s="1"/>
      <c r="C608" s="1"/>
      <c r="D608" s="1"/>
      <c r="E608" s="1"/>
      <c r="F608" s="1"/>
      <c r="G608" s="1"/>
      <c r="H608" s="1"/>
    </row>
    <row r="609" spans="1:25" ht="21" customHeight="1" thickBot="1" x14ac:dyDescent="0.25">
      <c r="A609" s="482" t="s">
        <v>190</v>
      </c>
      <c r="B609" s="482"/>
      <c r="C609" s="482"/>
      <c r="D609" s="482"/>
      <c r="E609" s="482"/>
      <c r="F609" s="482"/>
      <c r="G609" s="482"/>
      <c r="H609" s="482"/>
      <c r="I609" s="482"/>
      <c r="J609" s="482"/>
      <c r="K609" s="482"/>
    </row>
    <row r="610" spans="1:25" ht="15" customHeight="1" x14ac:dyDescent="0.2">
      <c r="A610" s="457" t="s">
        <v>34</v>
      </c>
      <c r="B610" s="419" t="s">
        <v>4</v>
      </c>
      <c r="C610" s="419"/>
      <c r="D610" s="419"/>
      <c r="E610" s="419"/>
      <c r="F610" s="419"/>
      <c r="G610" s="419"/>
      <c r="H610" s="419"/>
      <c r="I610" s="419"/>
      <c r="J610" s="419"/>
      <c r="K610" s="419"/>
      <c r="L610" s="419"/>
      <c r="M610" s="419"/>
      <c r="N610" s="419"/>
      <c r="O610" s="419"/>
      <c r="P610" s="419"/>
      <c r="Q610" s="419"/>
      <c r="R610" s="419"/>
      <c r="S610" s="419"/>
      <c r="T610" s="419"/>
      <c r="U610" s="419"/>
      <c r="V610" s="419"/>
      <c r="W610" s="419"/>
      <c r="X610" s="419"/>
      <c r="Y610" s="420"/>
    </row>
    <row r="611" spans="1:25" ht="15" customHeight="1" x14ac:dyDescent="0.2">
      <c r="A611" s="458"/>
      <c r="B611" s="421"/>
      <c r="C611" s="421"/>
      <c r="D611" s="421"/>
      <c r="E611" s="421"/>
      <c r="F611" s="421"/>
      <c r="G611" s="421"/>
      <c r="H611" s="421"/>
      <c r="I611" s="421"/>
      <c r="J611" s="421"/>
      <c r="K611" s="421"/>
      <c r="L611" s="421"/>
      <c r="M611" s="421"/>
      <c r="N611" s="421"/>
      <c r="O611" s="421"/>
      <c r="P611" s="421"/>
      <c r="Q611" s="421"/>
      <c r="R611" s="421"/>
      <c r="S611" s="421"/>
      <c r="T611" s="421"/>
      <c r="U611" s="421"/>
      <c r="V611" s="421"/>
      <c r="W611" s="421"/>
      <c r="X611" s="421"/>
      <c r="Y611" s="422"/>
    </row>
    <row r="612" spans="1:25" ht="15" customHeight="1" thickBot="1" x14ac:dyDescent="0.25">
      <c r="A612" s="458"/>
      <c r="B612" s="423"/>
      <c r="C612" s="423"/>
      <c r="D612" s="423"/>
      <c r="E612" s="423"/>
      <c r="F612" s="423"/>
      <c r="G612" s="423"/>
      <c r="H612" s="423"/>
      <c r="I612" s="423"/>
      <c r="J612" s="423"/>
      <c r="K612" s="423"/>
      <c r="L612" s="423"/>
      <c r="M612" s="423"/>
      <c r="N612" s="423"/>
      <c r="O612" s="423"/>
      <c r="P612" s="423"/>
      <c r="Q612" s="423"/>
      <c r="R612" s="423"/>
      <c r="S612" s="423"/>
      <c r="T612" s="423"/>
      <c r="U612" s="423"/>
      <c r="V612" s="423"/>
      <c r="W612" s="423"/>
      <c r="X612" s="423"/>
      <c r="Y612" s="424"/>
    </row>
    <row r="613" spans="1:25" ht="23.25" customHeight="1" thickBot="1" x14ac:dyDescent="0.25">
      <c r="A613" s="459"/>
      <c r="B613" s="34" t="s">
        <v>46</v>
      </c>
      <c r="C613" s="34" t="s">
        <v>47</v>
      </c>
      <c r="D613" s="34" t="s">
        <v>48</v>
      </c>
      <c r="E613" s="34" t="s">
        <v>68</v>
      </c>
      <c r="F613" s="34" t="s">
        <v>49</v>
      </c>
      <c r="G613" s="34" t="s">
        <v>50</v>
      </c>
      <c r="H613" s="34" t="s">
        <v>51</v>
      </c>
      <c r="I613" s="34" t="s">
        <v>52</v>
      </c>
      <c r="J613" s="34" t="s">
        <v>53</v>
      </c>
      <c r="K613" s="34" t="s">
        <v>54</v>
      </c>
      <c r="L613" s="34" t="s">
        <v>55</v>
      </c>
      <c r="M613" s="34" t="s">
        <v>56</v>
      </c>
      <c r="N613" s="34" t="s">
        <v>69</v>
      </c>
      <c r="O613" s="34" t="s">
        <v>57</v>
      </c>
      <c r="P613" s="34" t="s">
        <v>58</v>
      </c>
      <c r="Q613" s="34" t="s">
        <v>59</v>
      </c>
      <c r="R613" s="34" t="s">
        <v>60</v>
      </c>
      <c r="S613" s="34" t="s">
        <v>61</v>
      </c>
      <c r="T613" s="34" t="s">
        <v>62</v>
      </c>
      <c r="U613" s="34" t="s">
        <v>63</v>
      </c>
      <c r="V613" s="34" t="s">
        <v>64</v>
      </c>
      <c r="W613" s="34" t="s">
        <v>65</v>
      </c>
      <c r="X613" s="34" t="s">
        <v>66</v>
      </c>
      <c r="Y613" s="34" t="s">
        <v>67</v>
      </c>
    </row>
    <row r="614" spans="1:25" s="40" customFormat="1" ht="15" customHeight="1" x14ac:dyDescent="0.25">
      <c r="A614" s="51">
        <v>1</v>
      </c>
      <c r="B614" s="42">
        <f>'шестая ц.к.'!$T$10</f>
        <v>2684.22</v>
      </c>
      <c r="C614" s="43">
        <f>'шестая ц.к.'!$T$11</f>
        <v>2662.87</v>
      </c>
      <c r="D614" s="43">
        <f>'шестая ц.к.'!$T$12</f>
        <v>2662.84</v>
      </c>
      <c r="E614" s="43">
        <f>'шестая ц.к.'!$T$13</f>
        <v>2572.17</v>
      </c>
      <c r="F614" s="43">
        <f>'шестая ц.к.'!$T$14</f>
        <v>2625.09</v>
      </c>
      <c r="G614" s="43">
        <f>'шестая ц.к.'!$T$15</f>
        <v>2972.74</v>
      </c>
      <c r="H614" s="43">
        <f>'шестая ц.к.'!$T$16</f>
        <v>3040.12</v>
      </c>
      <c r="I614" s="43">
        <f>'шестая ц.к.'!$T$17</f>
        <v>3383.4</v>
      </c>
      <c r="J614" s="43">
        <f>'шестая ц.к.'!$T$18</f>
        <v>3606.59</v>
      </c>
      <c r="K614" s="43">
        <f>'шестая ц.к.'!$T$19</f>
        <v>3635.21</v>
      </c>
      <c r="L614" s="43">
        <f>'шестая ц.к.'!$T$20</f>
        <v>3608.47</v>
      </c>
      <c r="M614" s="43">
        <f>'шестая ц.к.'!$T$21</f>
        <v>3553.1</v>
      </c>
      <c r="N614" s="43">
        <f>'шестая ц.к.'!$T$22</f>
        <v>3533.66</v>
      </c>
      <c r="O614" s="43">
        <f>'шестая ц.к.'!$T$23</f>
        <v>3551.55</v>
      </c>
      <c r="P614" s="43">
        <f>'шестая ц.к.'!$T$24</f>
        <v>3544.36</v>
      </c>
      <c r="Q614" s="43">
        <f>'шестая ц.к.'!$T$25</f>
        <v>3532.59</v>
      </c>
      <c r="R614" s="43">
        <f>'шестая ц.к.'!$T$26</f>
        <v>3514.1</v>
      </c>
      <c r="S614" s="43">
        <f>'шестая ц.к.'!$T$27</f>
        <v>3533.25</v>
      </c>
      <c r="T614" s="43">
        <f>'шестая ц.к.'!$T$28</f>
        <v>3561.82</v>
      </c>
      <c r="U614" s="43">
        <f>'шестая ц.к.'!$T$29</f>
        <v>3543.74</v>
      </c>
      <c r="V614" s="43">
        <f>'шестая ц.к.'!$T$30</f>
        <v>3465.87</v>
      </c>
      <c r="W614" s="43">
        <f>'шестая ц.к.'!$T$31</f>
        <v>3424.69</v>
      </c>
      <c r="X614" s="43">
        <f>'шестая ц.к.'!$T$32</f>
        <v>3115.35</v>
      </c>
      <c r="Y614" s="44">
        <f>'шестая ц.к.'!$T$33</f>
        <v>2778.33</v>
      </c>
    </row>
    <row r="615" spans="1:25" ht="15" customHeight="1" x14ac:dyDescent="0.25">
      <c r="A615" s="52">
        <f>A614+1</f>
        <v>2</v>
      </c>
      <c r="B615" s="45">
        <f>'шестая ц.к.'!$T$34</f>
        <v>2488.11</v>
      </c>
      <c r="C615" s="46">
        <f>'шестая ц.к.'!$T$35</f>
        <v>2406.14</v>
      </c>
      <c r="D615" s="46">
        <f>'шестая ц.к.'!$T$36</f>
        <v>2357.86</v>
      </c>
      <c r="E615" s="46">
        <f>'шестая ц.к.'!$T$37</f>
        <v>2316.9699999999998</v>
      </c>
      <c r="F615" s="46">
        <f>'шестая ц.к.'!$T$38</f>
        <v>2343.2800000000002</v>
      </c>
      <c r="G615" s="46">
        <f>'шестая ц.к.'!$T$39</f>
        <v>2524.52</v>
      </c>
      <c r="H615" s="46">
        <f>'шестая ц.к.'!$T$40</f>
        <v>2686.68</v>
      </c>
      <c r="I615" s="46">
        <f>'шестая ц.к.'!$T$41</f>
        <v>2959.08</v>
      </c>
      <c r="J615" s="46">
        <f>'шестая ц.к.'!$T$42</f>
        <v>3232.78</v>
      </c>
      <c r="K615" s="46">
        <f>'шестая ц.к.'!$T$43</f>
        <v>3293.12</v>
      </c>
      <c r="L615" s="46">
        <f>'шестая ц.к.'!$T$44</f>
        <v>3297.28</v>
      </c>
      <c r="M615" s="46">
        <f>'шестая ц.к.'!$T$45</f>
        <v>3290.45</v>
      </c>
      <c r="N615" s="46">
        <f>'шестая ц.к.'!$T$46</f>
        <v>3283.44</v>
      </c>
      <c r="O615" s="46">
        <f>'шестая ц.к.'!$T$47</f>
        <v>3285.88</v>
      </c>
      <c r="P615" s="46">
        <f>'шестая ц.к.'!$T$48</f>
        <v>3283.82</v>
      </c>
      <c r="Q615" s="46">
        <f>'шестая ц.к.'!$T$49</f>
        <v>3286.18</v>
      </c>
      <c r="R615" s="46">
        <f>'шестая ц.к.'!$T$50</f>
        <v>3269.12</v>
      </c>
      <c r="S615" s="46">
        <f>'шестая ц.к.'!$T$51</f>
        <v>3303.8</v>
      </c>
      <c r="T615" s="46">
        <f>'шестая ц.к.'!$T$52</f>
        <v>3319.88</v>
      </c>
      <c r="U615" s="46">
        <f>'шестая ц.к.'!$T$53</f>
        <v>3322.64</v>
      </c>
      <c r="V615" s="46">
        <f>'шестая ц.к.'!$T$54</f>
        <v>3306.51</v>
      </c>
      <c r="W615" s="46">
        <f>'шестая ц.к.'!$T$55</f>
        <v>3231.34</v>
      </c>
      <c r="X615" s="46">
        <f>'шестая ц.к.'!$T$56</f>
        <v>2978.59</v>
      </c>
      <c r="Y615" s="47">
        <f>'шестая ц.к.'!$T$57</f>
        <v>2796.82</v>
      </c>
    </row>
    <row r="616" spans="1:25" ht="15" customHeight="1" x14ac:dyDescent="0.25">
      <c r="A616" s="52">
        <f t="shared" ref="A616:A644" si="14">A615+1</f>
        <v>3</v>
      </c>
      <c r="B616" s="45">
        <f>'шестая ц.к.'!$T$58</f>
        <v>2717</v>
      </c>
      <c r="C616" s="46">
        <f>'шестая ц.к.'!$T$59</f>
        <v>2619.8000000000002</v>
      </c>
      <c r="D616" s="46">
        <f>'шестая ц.к.'!$T$60</f>
        <v>2624.27</v>
      </c>
      <c r="E616" s="46">
        <f>'шестая ц.к.'!$T$61</f>
        <v>2548.56</v>
      </c>
      <c r="F616" s="46">
        <f>'шестая ц.к.'!$T$62</f>
        <v>2617.87</v>
      </c>
      <c r="G616" s="46">
        <f>'шестая ц.к.'!$T$63</f>
        <v>2694.87</v>
      </c>
      <c r="H616" s="46">
        <f>'шестая ц.к.'!$T$64</f>
        <v>2833.61</v>
      </c>
      <c r="I616" s="46">
        <f>'шестая ц.к.'!$T$65</f>
        <v>2975.39</v>
      </c>
      <c r="J616" s="46">
        <f>'шестая ц.к.'!$T$66</f>
        <v>3376.28</v>
      </c>
      <c r="K616" s="46">
        <f>'шестая ц.к.'!$T$67</f>
        <v>3431.94</v>
      </c>
      <c r="L616" s="46">
        <f>'шестая ц.к.'!$T$68</f>
        <v>3452.65</v>
      </c>
      <c r="M616" s="46">
        <f>'шестая ц.к.'!$T$69</f>
        <v>3452.18</v>
      </c>
      <c r="N616" s="46">
        <f>'шестая ц.к.'!$T$70</f>
        <v>3445.02</v>
      </c>
      <c r="O616" s="46">
        <f>'шестая ц.к.'!$T$71</f>
        <v>3435.61</v>
      </c>
      <c r="P616" s="46">
        <f>'шестая ц.к.'!$T$72</f>
        <v>3445.46</v>
      </c>
      <c r="Q616" s="46">
        <f>'шестая ц.к.'!$T$73</f>
        <v>3455.95</v>
      </c>
      <c r="R616" s="46">
        <f>'шестая ц.к.'!$T$74</f>
        <v>3478.39</v>
      </c>
      <c r="S616" s="46">
        <f>'шестая ц.к.'!$T$75</f>
        <v>3506.02</v>
      </c>
      <c r="T616" s="46">
        <f>'шестая ц.к.'!$T$76</f>
        <v>3542.35</v>
      </c>
      <c r="U616" s="46">
        <f>'шестая ц.к.'!$T$77</f>
        <v>3553.19</v>
      </c>
      <c r="V616" s="46">
        <f>'шестая ц.к.'!$T$78</f>
        <v>3513.66</v>
      </c>
      <c r="W616" s="46">
        <f>'шестая ц.к.'!$T$79</f>
        <v>3478.04</v>
      </c>
      <c r="X616" s="46">
        <f>'шестая ц.к.'!$T$80</f>
        <v>3185.09</v>
      </c>
      <c r="Y616" s="47">
        <f>'шестая ц.к.'!$T$81</f>
        <v>2944.23</v>
      </c>
    </row>
    <row r="617" spans="1:25" ht="15" customHeight="1" x14ac:dyDescent="0.25">
      <c r="A617" s="52">
        <f t="shared" si="14"/>
        <v>4</v>
      </c>
      <c r="B617" s="45">
        <f>'шестая ц.к.'!$T$82</f>
        <v>2788.83</v>
      </c>
      <c r="C617" s="46">
        <f>'шестая ц.к.'!$T$83</f>
        <v>2682.72</v>
      </c>
      <c r="D617" s="46">
        <f>'шестая ц.к.'!$T$84</f>
        <v>2624.45</v>
      </c>
      <c r="E617" s="46">
        <f>'шестая ц.к.'!$T$85</f>
        <v>2614.19</v>
      </c>
      <c r="F617" s="46">
        <f>'шестая ц.к.'!$T$86</f>
        <v>2474.38</v>
      </c>
      <c r="G617" s="46">
        <f>'шестая ц.к.'!$T$87</f>
        <v>2616.4299999999998</v>
      </c>
      <c r="H617" s="46">
        <f>'шестая ц.к.'!$T$88</f>
        <v>2680.31</v>
      </c>
      <c r="I617" s="46">
        <f>'шестая ц.к.'!$T$89</f>
        <v>2767.25</v>
      </c>
      <c r="J617" s="46">
        <f>'шестая ц.к.'!$T$90</f>
        <v>2907.1</v>
      </c>
      <c r="K617" s="46">
        <f>'шестая ц.к.'!$T$91</f>
        <v>3129.03</v>
      </c>
      <c r="L617" s="46">
        <f>'шестая ц.к.'!$T$92</f>
        <v>3226.71</v>
      </c>
      <c r="M617" s="46">
        <f>'шестая ц.к.'!$T$93</f>
        <v>3236.18</v>
      </c>
      <c r="N617" s="46">
        <f>'шестая ц.к.'!$T$94</f>
        <v>3232.19</v>
      </c>
      <c r="O617" s="46">
        <f>'шестая ц.к.'!$T$95</f>
        <v>3236.82</v>
      </c>
      <c r="P617" s="46">
        <f>'шестая ц.к.'!$T$96</f>
        <v>3240.22</v>
      </c>
      <c r="Q617" s="46">
        <f>'шестая ц.к.'!$T$97</f>
        <v>3247.72</v>
      </c>
      <c r="R617" s="46">
        <f>'шестая ц.к.'!$T$98</f>
        <v>3244.22</v>
      </c>
      <c r="S617" s="46">
        <f>'шестая ц.к.'!$T$99</f>
        <v>3280.82</v>
      </c>
      <c r="T617" s="46">
        <f>'шестая ц.к.'!$T$100</f>
        <v>3307.72</v>
      </c>
      <c r="U617" s="46">
        <f>'шестая ц.к.'!$T$101</f>
        <v>3272.56</v>
      </c>
      <c r="V617" s="46">
        <f>'шестая ц.к.'!$T$102</f>
        <v>3252.06</v>
      </c>
      <c r="W617" s="46">
        <f>'шестая ц.к.'!$T$103</f>
        <v>3231.93</v>
      </c>
      <c r="X617" s="46">
        <f>'шестая ц.к.'!$T$104</f>
        <v>2964.01</v>
      </c>
      <c r="Y617" s="47">
        <f>'шестая ц.к.'!$T$105</f>
        <v>2627.11</v>
      </c>
    </row>
    <row r="618" spans="1:25" ht="15" customHeight="1" x14ac:dyDescent="0.25">
      <c r="A618" s="52">
        <f t="shared" si="14"/>
        <v>5</v>
      </c>
      <c r="B618" s="45">
        <f>'шестая ц.к.'!$T$106</f>
        <v>2557.2600000000002</v>
      </c>
      <c r="C618" s="46">
        <f>'шестая ц.к.'!$T$107</f>
        <v>2458.86</v>
      </c>
      <c r="D618" s="46">
        <f>'шестая ц.к.'!$T$108</f>
        <v>2441.31</v>
      </c>
      <c r="E618" s="46">
        <f>'шестая ц.к.'!$T$109</f>
        <v>2455.9699999999998</v>
      </c>
      <c r="F618" s="46">
        <f>'шестая ц.к.'!$T$110</f>
        <v>2471.7600000000002</v>
      </c>
      <c r="G618" s="46">
        <f>'шестая ц.к.'!$T$111</f>
        <v>2591.0700000000002</v>
      </c>
      <c r="H618" s="46">
        <f>'шестая ц.к.'!$T$112</f>
        <v>2778.22</v>
      </c>
      <c r="I618" s="46">
        <f>'шестая ц.к.'!$T$113</f>
        <v>3026.5</v>
      </c>
      <c r="J618" s="46">
        <f>'шестая ц.к.'!$T$114</f>
        <v>3411.84</v>
      </c>
      <c r="K618" s="46">
        <f>'шестая ц.к.'!$T$115</f>
        <v>3531.42</v>
      </c>
      <c r="L618" s="46">
        <f>'шестая ц.к.'!$T$116</f>
        <v>3487.32</v>
      </c>
      <c r="M618" s="46">
        <f>'шестая ц.к.'!$T$117</f>
        <v>3490.36</v>
      </c>
      <c r="N618" s="46">
        <f>'шестая ц.к.'!$T$118</f>
        <v>3467.84</v>
      </c>
      <c r="O618" s="46">
        <f>'шестая ц.к.'!$T$119</f>
        <v>3471.1</v>
      </c>
      <c r="P618" s="46">
        <f>'шестая ц.к.'!$T$120</f>
        <v>3472.9</v>
      </c>
      <c r="Q618" s="46">
        <f>'шестая ц.к.'!$T$121</f>
        <v>3500.39</v>
      </c>
      <c r="R618" s="46">
        <f>'шестая ц.к.'!$T$122</f>
        <v>3528.46</v>
      </c>
      <c r="S618" s="46">
        <f>'шестая ц.к.'!$T$123</f>
        <v>3569.22</v>
      </c>
      <c r="T618" s="46">
        <f>'шестая ц.к.'!$T$124</f>
        <v>3571.99</v>
      </c>
      <c r="U618" s="46">
        <f>'шестая ц.к.'!$T$125</f>
        <v>3562.55</v>
      </c>
      <c r="V618" s="46">
        <f>'шестая ц.к.'!$T$126</f>
        <v>3496.65</v>
      </c>
      <c r="W618" s="46">
        <f>'шестая ц.к.'!$T$127</f>
        <v>3393.7</v>
      </c>
      <c r="X618" s="46">
        <f>'шестая ц.к.'!$T$128</f>
        <v>3011.41</v>
      </c>
      <c r="Y618" s="47">
        <f>'шестая ц.к.'!$T$129</f>
        <v>2728.7</v>
      </c>
    </row>
    <row r="619" spans="1:25" ht="15" customHeight="1" x14ac:dyDescent="0.25">
      <c r="A619" s="52">
        <f t="shared" si="14"/>
        <v>6</v>
      </c>
      <c r="B619" s="45">
        <f>'шестая ц.к.'!$T$130</f>
        <v>2549.3000000000002</v>
      </c>
      <c r="C619" s="46">
        <f>'шестая ц.к.'!$T$131</f>
        <v>2473.86</v>
      </c>
      <c r="D619" s="46">
        <f>'шестая ц.к.'!$T$132</f>
        <v>2375.4</v>
      </c>
      <c r="E619" s="46">
        <f>'шестая ц.к.'!$T$133</f>
        <v>2433.86</v>
      </c>
      <c r="F619" s="46">
        <f>'шестая ц.к.'!$T$134</f>
        <v>2497.25</v>
      </c>
      <c r="G619" s="46">
        <f>'шестая ц.к.'!$T$135</f>
        <v>2596.62</v>
      </c>
      <c r="H619" s="46">
        <f>'шестая ц.к.'!$T$136</f>
        <v>2849.72</v>
      </c>
      <c r="I619" s="46">
        <f>'шестая ц.к.'!$T$137</f>
        <v>3114.37</v>
      </c>
      <c r="J619" s="46">
        <f>'шестая ц.к.'!$T$138</f>
        <v>3474.82</v>
      </c>
      <c r="K619" s="46">
        <f>'шестая ц.к.'!$T$139</f>
        <v>3576.23</v>
      </c>
      <c r="L619" s="46">
        <f>'шестая ц.к.'!$T$140</f>
        <v>3545.49</v>
      </c>
      <c r="M619" s="46">
        <f>'шестая ц.к.'!$T$141</f>
        <v>3536.4</v>
      </c>
      <c r="N619" s="46">
        <f>'шестая ц.к.'!$T$142</f>
        <v>3506.08</v>
      </c>
      <c r="O619" s="46">
        <f>'шестая ц.к.'!$T$143</f>
        <v>3529.53</v>
      </c>
      <c r="P619" s="46">
        <f>'шестая ц.к.'!$T$144</f>
        <v>3526.33</v>
      </c>
      <c r="Q619" s="46">
        <f>'шестая ц.к.'!$T$145</f>
        <v>3569.15</v>
      </c>
      <c r="R619" s="46">
        <f>'шестая ц.к.'!$T$146</f>
        <v>3573.16</v>
      </c>
      <c r="S619" s="46">
        <f>'шестая ц.к.'!$T$147</f>
        <v>3593.57</v>
      </c>
      <c r="T619" s="46">
        <f>'шестая ц.к.'!$T$148</f>
        <v>3584.4</v>
      </c>
      <c r="U619" s="46">
        <f>'шестая ц.к.'!$T$149</f>
        <v>3558.56</v>
      </c>
      <c r="V619" s="46">
        <f>'шестая ц.к.'!$T$150</f>
        <v>3440.9</v>
      </c>
      <c r="W619" s="46">
        <f>'шестая ц.к.'!$T$151</f>
        <v>3363.77</v>
      </c>
      <c r="X619" s="46">
        <f>'шестая ц.к.'!$T$152</f>
        <v>3179.47</v>
      </c>
      <c r="Y619" s="47">
        <f>'шестая ц.к.'!$T$153</f>
        <v>2708.04</v>
      </c>
    </row>
    <row r="620" spans="1:25" ht="15" customHeight="1" x14ac:dyDescent="0.25">
      <c r="A620" s="52">
        <f t="shared" si="14"/>
        <v>7</v>
      </c>
      <c r="B620" s="45">
        <f>'шестая ц.к.'!$T$154</f>
        <v>2538.02</v>
      </c>
      <c r="C620" s="46">
        <f>'шестая ц.к.'!$T$155</f>
        <v>2493.0100000000002</v>
      </c>
      <c r="D620" s="46">
        <f>'шестая ц.к.'!$T$156</f>
        <v>2412.6999999999998</v>
      </c>
      <c r="E620" s="46">
        <f>'шестая ц.к.'!$T$157</f>
        <v>2454.33</v>
      </c>
      <c r="F620" s="46">
        <f>'шестая ц.к.'!$T$158</f>
        <v>2492.4699999999998</v>
      </c>
      <c r="G620" s="46">
        <f>'шестая ц.к.'!$T$159</f>
        <v>2716.91</v>
      </c>
      <c r="H620" s="46">
        <f>'шестая ц.к.'!$T$160</f>
        <v>2940.11</v>
      </c>
      <c r="I620" s="46">
        <f>'шестая ц.к.'!$T$161</f>
        <v>3320.75</v>
      </c>
      <c r="J620" s="46">
        <f>'шестая ц.к.'!$T$162</f>
        <v>3495.84</v>
      </c>
      <c r="K620" s="46">
        <f>'шестая ц.к.'!$T$163</f>
        <v>3551.56</v>
      </c>
      <c r="L620" s="46">
        <f>'шестая ц.к.'!$T$164</f>
        <v>3538.99</v>
      </c>
      <c r="M620" s="46">
        <f>'шестая ц.к.'!$T$165</f>
        <v>3533.14</v>
      </c>
      <c r="N620" s="46">
        <f>'шестая ц.к.'!$T$166</f>
        <v>3519.24</v>
      </c>
      <c r="O620" s="46">
        <f>'шестая ц.к.'!$T$167</f>
        <v>3539.21</v>
      </c>
      <c r="P620" s="46">
        <f>'шестая ц.к.'!$T$168</f>
        <v>3539.17</v>
      </c>
      <c r="Q620" s="46">
        <f>'шестая ц.к.'!$T$169</f>
        <v>3556.64</v>
      </c>
      <c r="R620" s="46">
        <f>'шестая ц.к.'!$T$170</f>
        <v>3568.56</v>
      </c>
      <c r="S620" s="46">
        <f>'шестая ц.к.'!$T$171</f>
        <v>3661.23</v>
      </c>
      <c r="T620" s="46">
        <f>'шестая ц.к.'!$T$172</f>
        <v>3610.6</v>
      </c>
      <c r="U620" s="46">
        <f>'шестая ц.к.'!$T$173</f>
        <v>3589.6</v>
      </c>
      <c r="V620" s="46">
        <f>'шестая ц.к.'!$T$174</f>
        <v>3513.44</v>
      </c>
      <c r="W620" s="46">
        <f>'шестая ц.к.'!$T$175</f>
        <v>3468.09</v>
      </c>
      <c r="X620" s="46">
        <f>'шестая ц.к.'!$T$176</f>
        <v>3348.41</v>
      </c>
      <c r="Y620" s="47">
        <f>'шестая ц.к.'!$T$177</f>
        <v>3245.85</v>
      </c>
    </row>
    <row r="621" spans="1:25" ht="15" customHeight="1" x14ac:dyDescent="0.25">
      <c r="A621" s="52">
        <f t="shared" si="14"/>
        <v>8</v>
      </c>
      <c r="B621" s="45">
        <f>'шестая ц.к.'!$T$178</f>
        <v>3200.08</v>
      </c>
      <c r="C621" s="46">
        <f>'шестая ц.к.'!$T$179</f>
        <v>2749.03</v>
      </c>
      <c r="D621" s="46">
        <f>'шестая ц.к.'!$T$180</f>
        <v>2625.06</v>
      </c>
      <c r="E621" s="46">
        <f>'шестая ц.к.'!$T$181</f>
        <v>2644.16</v>
      </c>
      <c r="F621" s="46">
        <f>'шестая ц.к.'!$T$182</f>
        <v>2745.24</v>
      </c>
      <c r="G621" s="46">
        <f>'шестая ц.к.'!$T$183</f>
        <v>3369.37</v>
      </c>
      <c r="H621" s="46">
        <f>'шестая ц.к.'!$T$184</f>
        <v>3525.22</v>
      </c>
      <c r="I621" s="46">
        <f>'шестая ц.к.'!$T$185</f>
        <v>3592.08</v>
      </c>
      <c r="J621" s="46">
        <f>'шестая ц.к.'!$T$186</f>
        <v>3837.47</v>
      </c>
      <c r="K621" s="46">
        <f>'шестая ц.к.'!$T$187</f>
        <v>3876.65</v>
      </c>
      <c r="L621" s="46">
        <f>'шестая ц.к.'!$T$188</f>
        <v>3841.29</v>
      </c>
      <c r="M621" s="46">
        <f>'шестая ц.к.'!$T$189</f>
        <v>3827.87</v>
      </c>
      <c r="N621" s="46">
        <f>'шестая ц.к.'!$T$190</f>
        <v>3800.72</v>
      </c>
      <c r="O621" s="46">
        <f>'шестая ц.к.'!$T$191</f>
        <v>3814.78</v>
      </c>
      <c r="P621" s="46">
        <f>'шестая ц.к.'!$T$192</f>
        <v>3816.07</v>
      </c>
      <c r="Q621" s="46">
        <f>'шестая ц.к.'!$T$193</f>
        <v>3832.09</v>
      </c>
      <c r="R621" s="46">
        <f>'шестая ц.к.'!$T$194</f>
        <v>3849.23</v>
      </c>
      <c r="S621" s="46">
        <f>'шестая ц.к.'!$T$195</f>
        <v>3904.51</v>
      </c>
      <c r="T621" s="46">
        <f>'шестая ц.к.'!$T$196</f>
        <v>3948.27</v>
      </c>
      <c r="U621" s="46">
        <f>'шестая ц.к.'!$T$197</f>
        <v>3914.92</v>
      </c>
      <c r="V621" s="46">
        <f>'шестая ц.к.'!$T$198</f>
        <v>3825.25</v>
      </c>
      <c r="W621" s="46">
        <f>'шестая ц.к.'!$T$199</f>
        <v>3798.11</v>
      </c>
      <c r="X621" s="46">
        <f>'шестая ц.к.'!$T$200</f>
        <v>3540.86</v>
      </c>
      <c r="Y621" s="47">
        <f>'шестая ц.к.'!$T$201</f>
        <v>3455.06</v>
      </c>
    </row>
    <row r="622" spans="1:25" ht="15" customHeight="1" x14ac:dyDescent="0.25">
      <c r="A622" s="52">
        <f t="shared" si="14"/>
        <v>9</v>
      </c>
      <c r="B622" s="45">
        <f>'шестая ц.к.'!$T$202</f>
        <v>3011.7</v>
      </c>
      <c r="C622" s="46">
        <f>'шестая ц.к.'!$T$203</f>
        <v>2704.37</v>
      </c>
      <c r="D622" s="46">
        <f>'шестая ц.к.'!$T$204</f>
        <v>2625.97</v>
      </c>
      <c r="E622" s="46">
        <f>'шестая ц.к.'!$T$205</f>
        <v>2617.65</v>
      </c>
      <c r="F622" s="46">
        <f>'шестая ц.к.'!$T$206</f>
        <v>2639.22</v>
      </c>
      <c r="G622" s="46">
        <f>'шестая ц.к.'!$T$207</f>
        <v>2855.71</v>
      </c>
      <c r="H622" s="46">
        <f>'шестая ц.к.'!$T$208</f>
        <v>3231.1</v>
      </c>
      <c r="I622" s="46">
        <f>'шестая ц.к.'!$T$209</f>
        <v>3308.6</v>
      </c>
      <c r="J622" s="46">
        <f>'шестая ц.к.'!$T$210</f>
        <v>3469.71</v>
      </c>
      <c r="K622" s="46">
        <f>'шестая ц.к.'!$T$211</f>
        <v>3644.45</v>
      </c>
      <c r="L622" s="46">
        <f>'шестая ц.к.'!$T$212</f>
        <v>3602.32</v>
      </c>
      <c r="M622" s="46">
        <f>'шестая ц.к.'!$T$213</f>
        <v>3591.12</v>
      </c>
      <c r="N622" s="46">
        <f>'шестая ц.к.'!$T$214</f>
        <v>3576.76</v>
      </c>
      <c r="O622" s="46">
        <f>'шестая ц.к.'!$T$215</f>
        <v>3569.07</v>
      </c>
      <c r="P622" s="46">
        <f>'шестая ц.к.'!$T$216</f>
        <v>3559.56</v>
      </c>
      <c r="Q622" s="46">
        <f>'шестая ц.к.'!$T$217</f>
        <v>3568.33</v>
      </c>
      <c r="R622" s="46">
        <f>'шестая ц.к.'!$T$218</f>
        <v>3585.13</v>
      </c>
      <c r="S622" s="46">
        <f>'шестая ц.к.'!$T$219</f>
        <v>3705.64</v>
      </c>
      <c r="T622" s="46">
        <f>'шестая ц.к.'!$T$220</f>
        <v>3551.29</v>
      </c>
      <c r="U622" s="46">
        <f>'шестая ц.к.'!$T$221</f>
        <v>3545.74</v>
      </c>
      <c r="V622" s="46">
        <f>'шестая ц.к.'!$T$222</f>
        <v>3535.75</v>
      </c>
      <c r="W622" s="46">
        <f>'шестая ц.к.'!$T$223</f>
        <v>3472.5</v>
      </c>
      <c r="X622" s="46">
        <f>'шестая ц.к.'!$T$224</f>
        <v>3352.72</v>
      </c>
      <c r="Y622" s="47">
        <f>'шестая ц.к.'!$T$225</f>
        <v>3215.79</v>
      </c>
    </row>
    <row r="623" spans="1:25" ht="15" customHeight="1" x14ac:dyDescent="0.25">
      <c r="A623" s="52">
        <f t="shared" si="14"/>
        <v>10</v>
      </c>
      <c r="B623" s="45">
        <f>'шестая ц.к.'!$T$226</f>
        <v>2809.43</v>
      </c>
      <c r="C623" s="46">
        <f>'шестая ц.к.'!$T$227</f>
        <v>2644.32</v>
      </c>
      <c r="D623" s="46">
        <f>'шестая ц.к.'!$T$228</f>
        <v>2566.77</v>
      </c>
      <c r="E623" s="46">
        <f>'шестая ц.к.'!$T$229</f>
        <v>2567.36</v>
      </c>
      <c r="F623" s="46">
        <f>'шестая ц.к.'!$T$230</f>
        <v>2573.6</v>
      </c>
      <c r="G623" s="46">
        <f>'шестая ц.к.'!$T$231</f>
        <v>2678.18</v>
      </c>
      <c r="H623" s="46">
        <f>'шестая ц.к.'!$T$232</f>
        <v>2927.47</v>
      </c>
      <c r="I623" s="46">
        <f>'шестая ц.к.'!$T$233</f>
        <v>3230.94</v>
      </c>
      <c r="J623" s="46">
        <f>'шестая ц.к.'!$T$234</f>
        <v>3367.38</v>
      </c>
      <c r="K623" s="46">
        <f>'шестая ц.к.'!$T$235</f>
        <v>3468.01</v>
      </c>
      <c r="L623" s="46">
        <f>'шестая ц.к.'!$T$236</f>
        <v>3489.71</v>
      </c>
      <c r="M623" s="46">
        <f>'шестая ц.к.'!$T$237</f>
        <v>3506.2</v>
      </c>
      <c r="N623" s="46">
        <f>'шестая ц.к.'!$T$238</f>
        <v>3501.6</v>
      </c>
      <c r="O623" s="46">
        <f>'шестая ц.к.'!$T$239</f>
        <v>3507.58</v>
      </c>
      <c r="P623" s="46">
        <f>'шестая ц.к.'!$T$240</f>
        <v>3511.54</v>
      </c>
      <c r="Q623" s="46">
        <f>'шестая ц.к.'!$T$241</f>
        <v>3534.28</v>
      </c>
      <c r="R623" s="46">
        <f>'шестая ц.к.'!$T$242</f>
        <v>3530.14</v>
      </c>
      <c r="S623" s="46">
        <f>'шестая ц.к.'!$T$243</f>
        <v>3585.56</v>
      </c>
      <c r="T623" s="46">
        <f>'шестая ц.к.'!$T$244</f>
        <v>3581.88</v>
      </c>
      <c r="U623" s="46">
        <f>'шестая ц.к.'!$T$245</f>
        <v>3575.82</v>
      </c>
      <c r="V623" s="46">
        <f>'шестая ц.к.'!$T$246</f>
        <v>3530.71</v>
      </c>
      <c r="W623" s="46">
        <f>'шестая ц.к.'!$T$247</f>
        <v>3476.28</v>
      </c>
      <c r="X623" s="46">
        <f>'шестая ц.к.'!$T$248</f>
        <v>3406.95</v>
      </c>
      <c r="Y623" s="47">
        <f>'шестая ц.к.'!$T$249</f>
        <v>3232.48</v>
      </c>
    </row>
    <row r="624" spans="1:25" s="41" customFormat="1" ht="15" customHeight="1" x14ac:dyDescent="0.25">
      <c r="A624" s="52">
        <f t="shared" si="14"/>
        <v>11</v>
      </c>
      <c r="B624" s="45">
        <f>'шестая ц.к.'!$T$250</f>
        <v>2849.47</v>
      </c>
      <c r="C624" s="46">
        <f>'шестая ц.к.'!$T$251</f>
        <v>2668.04</v>
      </c>
      <c r="D624" s="46">
        <f>'шестая ц.к.'!$T$252</f>
        <v>2571.7800000000002</v>
      </c>
      <c r="E624" s="46">
        <f>'шестая ц.к.'!$T$253</f>
        <v>2578.7399999999998</v>
      </c>
      <c r="F624" s="46">
        <f>'шестая ц.к.'!$T$254</f>
        <v>2594.52</v>
      </c>
      <c r="G624" s="46">
        <f>'шестая ц.к.'!$T$255</f>
        <v>2853.73</v>
      </c>
      <c r="H624" s="46">
        <f>'шестая ц.к.'!$T$256</f>
        <v>3245.22</v>
      </c>
      <c r="I624" s="46">
        <f>'шестая ц.к.'!$T$257</f>
        <v>3433.09</v>
      </c>
      <c r="J624" s="46">
        <f>'шестая ц.к.'!$T$258</f>
        <v>3589.5</v>
      </c>
      <c r="K624" s="46">
        <f>'шестая ц.к.'!$T$259</f>
        <v>3653.04</v>
      </c>
      <c r="L624" s="46">
        <f>'шестая ц.к.'!$T$260</f>
        <v>3629.41</v>
      </c>
      <c r="M624" s="46">
        <f>'шестая ц.к.'!$T$261</f>
        <v>3619.43</v>
      </c>
      <c r="N624" s="46">
        <f>'шестая ц.к.'!$T$262</f>
        <v>3606.7</v>
      </c>
      <c r="O624" s="46">
        <f>'шестая ц.к.'!$T$263</f>
        <v>3612.95</v>
      </c>
      <c r="P624" s="46">
        <f>'шестая ц.к.'!$T$264</f>
        <v>3635.56</v>
      </c>
      <c r="Q624" s="46">
        <f>'шестая ц.к.'!$T$265</f>
        <v>3627.72</v>
      </c>
      <c r="R624" s="46">
        <f>'шестая ц.к.'!$T$266</f>
        <v>3631.16</v>
      </c>
      <c r="S624" s="46">
        <f>'шестая ц.к.'!$T$267</f>
        <v>3719.23</v>
      </c>
      <c r="T624" s="46">
        <f>'шестая ц.к.'!$T$268</f>
        <v>3752.34</v>
      </c>
      <c r="U624" s="46">
        <f>'шестая ц.к.'!$T$269</f>
        <v>3727.86</v>
      </c>
      <c r="V624" s="46">
        <f>'шестая ц.к.'!$T$270</f>
        <v>3531.34</v>
      </c>
      <c r="W624" s="46">
        <f>'шестая ц.к.'!$T$271</f>
        <v>3474.31</v>
      </c>
      <c r="X624" s="46">
        <f>'шестая ц.к.'!$T$272</f>
        <v>3325.32</v>
      </c>
      <c r="Y624" s="47">
        <f>'шестая ц.к.'!$T$273</f>
        <v>2941.89</v>
      </c>
    </row>
    <row r="625" spans="1:25" ht="15" customHeight="1" x14ac:dyDescent="0.25">
      <c r="A625" s="52">
        <f t="shared" si="14"/>
        <v>12</v>
      </c>
      <c r="B625" s="45">
        <f>'шестая ц.к.'!$T$274</f>
        <v>2847.75</v>
      </c>
      <c r="C625" s="46">
        <f>'шестая ц.к.'!$T$275</f>
        <v>2672.3</v>
      </c>
      <c r="D625" s="46">
        <f>'шестая ц.к.'!$T$276</f>
        <v>2594.16</v>
      </c>
      <c r="E625" s="46">
        <f>'шестая ц.к.'!$T$277</f>
        <v>2599.88</v>
      </c>
      <c r="F625" s="46">
        <f>'шестая ц.к.'!$T$278</f>
        <v>2603.56</v>
      </c>
      <c r="G625" s="46">
        <f>'шестая ц.к.'!$T$279</f>
        <v>2845.64</v>
      </c>
      <c r="H625" s="46">
        <f>'шестая ц.к.'!$T$280</f>
        <v>3329.17</v>
      </c>
      <c r="I625" s="46">
        <f>'шестая ц.к.'!$T$281</f>
        <v>3422.76</v>
      </c>
      <c r="J625" s="46">
        <f>'шестая ц.к.'!$T$282</f>
        <v>3546.45</v>
      </c>
      <c r="K625" s="46">
        <f>'шестая ц.к.'!$T$283</f>
        <v>3544.87</v>
      </c>
      <c r="L625" s="46">
        <f>'шестая ц.к.'!$T$284</f>
        <v>3574.54</v>
      </c>
      <c r="M625" s="46">
        <f>'шестая ц.к.'!$T$285</f>
        <v>3533.64</v>
      </c>
      <c r="N625" s="46">
        <f>'шестая ц.к.'!$T$286</f>
        <v>3530.36</v>
      </c>
      <c r="O625" s="46">
        <f>'шестая ц.к.'!$T$287</f>
        <v>3535.94</v>
      </c>
      <c r="P625" s="46">
        <f>'шестая ц.к.'!$T$288</f>
        <v>3533.77</v>
      </c>
      <c r="Q625" s="46">
        <f>'шестая ц.к.'!$T$289</f>
        <v>3537.76</v>
      </c>
      <c r="R625" s="46">
        <f>'шестая ц.к.'!$T$290</f>
        <v>3541</v>
      </c>
      <c r="S625" s="46">
        <f>'шестая ц.к.'!$T$291</f>
        <v>3706.39</v>
      </c>
      <c r="T625" s="46">
        <f>'шестая ц.к.'!$T$292</f>
        <v>3668.86</v>
      </c>
      <c r="U625" s="46">
        <f>'шестая ц.к.'!$T$293</f>
        <v>3631.22</v>
      </c>
      <c r="V625" s="46">
        <f>'шестая ц.к.'!$T$294</f>
        <v>3539.17</v>
      </c>
      <c r="W625" s="46">
        <f>'шестая ц.к.'!$T$295</f>
        <v>3468.93</v>
      </c>
      <c r="X625" s="46">
        <f>'шестая ц.к.'!$T$296</f>
        <v>3208.8</v>
      </c>
      <c r="Y625" s="47">
        <f>'шестая ц.к.'!$T$297</f>
        <v>3000.57</v>
      </c>
    </row>
    <row r="626" spans="1:25" ht="15" customHeight="1" x14ac:dyDescent="0.25">
      <c r="A626" s="52">
        <f t="shared" si="14"/>
        <v>13</v>
      </c>
      <c r="B626" s="45">
        <f>'шестая ц.к.'!$T$298</f>
        <v>2655.95</v>
      </c>
      <c r="C626" s="46">
        <f>'шестая ц.к.'!$T$299</f>
        <v>2567.84</v>
      </c>
      <c r="D626" s="46">
        <f>'шестая ц.к.'!$T$300</f>
        <v>2488.9699999999998</v>
      </c>
      <c r="E626" s="46">
        <f>'шестая ц.к.'!$T$301</f>
        <v>2467.4499999999998</v>
      </c>
      <c r="F626" s="46">
        <f>'шестая ц.к.'!$T$302</f>
        <v>2481.41</v>
      </c>
      <c r="G626" s="46">
        <f>'шестая ц.к.'!$T$303</f>
        <v>2718.54</v>
      </c>
      <c r="H626" s="46">
        <f>'шестая ц.к.'!$T$304</f>
        <v>3198.52</v>
      </c>
      <c r="I626" s="46">
        <f>'шестая ц.к.'!$T$305</f>
        <v>3434.83</v>
      </c>
      <c r="J626" s="46">
        <f>'шестая ц.к.'!$T$306</f>
        <v>3535.73</v>
      </c>
      <c r="K626" s="46">
        <f>'шестая ц.к.'!$T$307</f>
        <v>3593.83</v>
      </c>
      <c r="L626" s="46">
        <f>'шестая ц.к.'!$T$308</f>
        <v>3570.49</v>
      </c>
      <c r="M626" s="46">
        <f>'шестая ц.к.'!$T$309</f>
        <v>3570.5</v>
      </c>
      <c r="N626" s="46">
        <f>'шестая ц.к.'!$T$310</f>
        <v>3598.12</v>
      </c>
      <c r="O626" s="46">
        <f>'шестая ц.к.'!$T$311</f>
        <v>3629.51</v>
      </c>
      <c r="P626" s="46">
        <f>'шестая ц.к.'!$T$312</f>
        <v>3630.95</v>
      </c>
      <c r="Q626" s="46">
        <f>'шестая ц.к.'!$T$313</f>
        <v>3641.76</v>
      </c>
      <c r="R626" s="46">
        <f>'шестая ц.к.'!$T$314</f>
        <v>3658.85</v>
      </c>
      <c r="S626" s="46">
        <f>'шестая ц.к.'!$T$315</f>
        <v>3724.37</v>
      </c>
      <c r="T626" s="46">
        <f>'шестая ц.к.'!$T$316</f>
        <v>3763.55</v>
      </c>
      <c r="U626" s="46">
        <f>'шестая ц.к.'!$T$317</f>
        <v>3737.73</v>
      </c>
      <c r="V626" s="46">
        <f>'шестая ц.к.'!$T$318</f>
        <v>3683.07</v>
      </c>
      <c r="W626" s="46">
        <f>'шестая ц.к.'!$T$319</f>
        <v>3838.31</v>
      </c>
      <c r="X626" s="46">
        <f>'шестая ц.к.'!$T$320</f>
        <v>3243.01</v>
      </c>
      <c r="Y626" s="47">
        <f>'шестая ц.к.'!$T$321</f>
        <v>3098.57</v>
      </c>
    </row>
    <row r="627" spans="1:25" ht="15" customHeight="1" x14ac:dyDescent="0.25">
      <c r="A627" s="52">
        <f t="shared" si="14"/>
        <v>14</v>
      </c>
      <c r="B627" s="45">
        <f>'шестая ц.к.'!$T$322</f>
        <v>3143.05</v>
      </c>
      <c r="C627" s="46">
        <f>'шестая ц.к.'!$T$323</f>
        <v>2845.52</v>
      </c>
      <c r="D627" s="46">
        <f>'шестая ц.к.'!$T$324</f>
        <v>2688.08</v>
      </c>
      <c r="E627" s="46">
        <f>'шестая ц.к.'!$T$325</f>
        <v>2697.7</v>
      </c>
      <c r="F627" s="46">
        <f>'шестая ц.к.'!$T$326</f>
        <v>2843.09</v>
      </c>
      <c r="G627" s="46">
        <f>'шестая ц.к.'!$T$327</f>
        <v>3153.19</v>
      </c>
      <c r="H627" s="46">
        <f>'шестая ц.к.'!$T$328</f>
        <v>3455.7</v>
      </c>
      <c r="I627" s="46">
        <f>'шестая ц.к.'!$T$329</f>
        <v>3602.19</v>
      </c>
      <c r="J627" s="46">
        <f>'шестая ц.к.'!$T$330</f>
        <v>4097.8</v>
      </c>
      <c r="K627" s="46">
        <f>'шестая ц.к.'!$T$331</f>
        <v>4172.01</v>
      </c>
      <c r="L627" s="46">
        <f>'шестая ц.к.'!$T$332</f>
        <v>4141.71</v>
      </c>
      <c r="M627" s="46">
        <f>'шестая ц.к.'!$T$333</f>
        <v>4131.82</v>
      </c>
      <c r="N627" s="46">
        <f>'шестая ц.к.'!$T$334</f>
        <v>4108.04</v>
      </c>
      <c r="O627" s="46">
        <f>'шестая ц.к.'!$T$335</f>
        <v>4133.29</v>
      </c>
      <c r="P627" s="46">
        <f>'шестая ц.к.'!$T$336</f>
        <v>4130.22</v>
      </c>
      <c r="Q627" s="46">
        <f>'шестая ц.к.'!$T$337</f>
        <v>4134.32</v>
      </c>
      <c r="R627" s="46">
        <f>'шестая ц.к.'!$T$338</f>
        <v>4129.74</v>
      </c>
      <c r="S627" s="46">
        <f>'шестая ц.к.'!$T$339</f>
        <v>4199.5</v>
      </c>
      <c r="T627" s="46">
        <f>'шестая ц.к.'!$T$340</f>
        <v>4210.1099999999997</v>
      </c>
      <c r="U627" s="46">
        <f>'шестая ц.к.'!$T$341</f>
        <v>4141.05</v>
      </c>
      <c r="V627" s="46">
        <f>'шестая ц.к.'!$T$342</f>
        <v>4079.48</v>
      </c>
      <c r="W627" s="46">
        <f>'шестая ц.к.'!$T$343</f>
        <v>3993.11</v>
      </c>
      <c r="X627" s="46">
        <f>'шестая ц.к.'!$T$344</f>
        <v>3450.12</v>
      </c>
      <c r="Y627" s="47">
        <f>'шестая ц.к.'!$T$345</f>
        <v>3277.02</v>
      </c>
    </row>
    <row r="628" spans="1:25" ht="15" customHeight="1" x14ac:dyDescent="0.25">
      <c r="A628" s="52">
        <f t="shared" si="14"/>
        <v>15</v>
      </c>
      <c r="B628" s="45">
        <f>'шестая ц.к.'!$T$346</f>
        <v>3298.32</v>
      </c>
      <c r="C628" s="46">
        <f>'шестая ц.к.'!$T$347</f>
        <v>2865.59</v>
      </c>
      <c r="D628" s="46">
        <f>'шестая ц.к.'!$T$348</f>
        <v>2722.58</v>
      </c>
      <c r="E628" s="46">
        <f>'шестая ц.к.'!$T$349</f>
        <v>2742.61</v>
      </c>
      <c r="F628" s="46">
        <f>'шестая ц.к.'!$T$350</f>
        <v>2839.62</v>
      </c>
      <c r="G628" s="46">
        <f>'шестая ц.к.'!$T$351</f>
        <v>3323.03</v>
      </c>
      <c r="H628" s="46">
        <f>'шестая ц.к.'!$T$352</f>
        <v>3455.25</v>
      </c>
      <c r="I628" s="46">
        <f>'шестая ц.к.'!$T$353</f>
        <v>3691.12</v>
      </c>
      <c r="J628" s="46">
        <f>'шестая ц.к.'!$T$354</f>
        <v>4026.53</v>
      </c>
      <c r="K628" s="46">
        <f>'шестая ц.к.'!$T$355</f>
        <v>4106.0200000000004</v>
      </c>
      <c r="L628" s="46">
        <f>'шестая ц.к.'!$T$356</f>
        <v>4077.28</v>
      </c>
      <c r="M628" s="46">
        <f>'шестая ц.к.'!$T$357</f>
        <v>4060.59</v>
      </c>
      <c r="N628" s="46">
        <f>'шестая ц.к.'!$T$358</f>
        <v>4045.59</v>
      </c>
      <c r="O628" s="46">
        <f>'шестая ц.к.'!$T$359</f>
        <v>4053.53</v>
      </c>
      <c r="P628" s="46">
        <f>'шестая ц.к.'!$T$360</f>
        <v>4040.14</v>
      </c>
      <c r="Q628" s="46">
        <f>'шестая ц.к.'!$T$361</f>
        <v>4050.97</v>
      </c>
      <c r="R628" s="46">
        <f>'шестая ц.к.'!$T$362</f>
        <v>4085.25</v>
      </c>
      <c r="S628" s="46">
        <f>'шестая ц.к.'!$T$363</f>
        <v>4140.6899999999996</v>
      </c>
      <c r="T628" s="46">
        <f>'шестая ц.к.'!$T$364</f>
        <v>4497.04</v>
      </c>
      <c r="U628" s="46">
        <f>'шестая ц.к.'!$T$365</f>
        <v>4114.21</v>
      </c>
      <c r="V628" s="46">
        <f>'шестая ц.к.'!$T$366</f>
        <v>4004.48</v>
      </c>
      <c r="W628" s="46">
        <f>'шестая ц.к.'!$T$367</f>
        <v>3940.32</v>
      </c>
      <c r="X628" s="46">
        <f>'шестая ц.к.'!$T$368</f>
        <v>3505.11</v>
      </c>
      <c r="Y628" s="47">
        <f>'шестая ц.к.'!$T$369</f>
        <v>3423.24</v>
      </c>
    </row>
    <row r="629" spans="1:25" ht="15" customHeight="1" x14ac:dyDescent="0.25">
      <c r="A629" s="52">
        <f t="shared" si="14"/>
        <v>16</v>
      </c>
      <c r="B629" s="45">
        <f>'шестая ц.к.'!$T$370</f>
        <v>3362.37</v>
      </c>
      <c r="C629" s="46">
        <f>'шестая ц.к.'!$T$371</f>
        <v>3187.7</v>
      </c>
      <c r="D629" s="46">
        <f>'шестая ц.к.'!$T$372</f>
        <v>2996.41</v>
      </c>
      <c r="E629" s="46">
        <f>'шестая ц.к.'!$T$373</f>
        <v>2989.68</v>
      </c>
      <c r="F629" s="46">
        <f>'шестая ц.к.'!$T$374</f>
        <v>2958.16</v>
      </c>
      <c r="G629" s="46">
        <f>'шестая ц.к.'!$T$375</f>
        <v>3302.31</v>
      </c>
      <c r="H629" s="46">
        <f>'шестая ц.к.'!$T$376</f>
        <v>3432.81</v>
      </c>
      <c r="I629" s="46">
        <f>'шестая ц.к.'!$T$377</f>
        <v>3485.22</v>
      </c>
      <c r="J629" s="46">
        <f>'шестая ц.к.'!$T$378</f>
        <v>3890.93</v>
      </c>
      <c r="K629" s="46">
        <f>'шестая ц.к.'!$T$379</f>
        <v>3985.06</v>
      </c>
      <c r="L629" s="46">
        <f>'шестая ц.к.'!$T$380</f>
        <v>3955.66</v>
      </c>
      <c r="M629" s="46">
        <f>'шестая ц.к.'!$T$381</f>
        <v>3949.42</v>
      </c>
      <c r="N629" s="46">
        <f>'шестая ц.к.'!$T$382</f>
        <v>3924.3</v>
      </c>
      <c r="O629" s="46">
        <f>'шестая ц.к.'!$T$383</f>
        <v>3922.55</v>
      </c>
      <c r="P629" s="46">
        <f>'шестая ц.к.'!$T$384</f>
        <v>3946.5</v>
      </c>
      <c r="Q629" s="46">
        <f>'шестая ц.к.'!$T$385</f>
        <v>3945.36</v>
      </c>
      <c r="R629" s="46">
        <f>'шестая ц.к.'!$T$386</f>
        <v>3957.25</v>
      </c>
      <c r="S629" s="46">
        <f>'шестая ц.к.'!$T$387</f>
        <v>4002.23</v>
      </c>
      <c r="T629" s="46">
        <f>'шестая ц.к.'!$T$388</f>
        <v>4055.91</v>
      </c>
      <c r="U629" s="46">
        <f>'шестая ц.к.'!$T$389</f>
        <v>4030.44</v>
      </c>
      <c r="V629" s="46">
        <f>'шестая ц.к.'!$T$390</f>
        <v>3986.99</v>
      </c>
      <c r="W629" s="46">
        <f>'шестая ц.к.'!$T$391</f>
        <v>3976.83</v>
      </c>
      <c r="X629" s="46">
        <f>'шестая ц.к.'!$T$392</f>
        <v>3783.8</v>
      </c>
      <c r="Y629" s="47">
        <f>'шестая ц.к.'!$T$393</f>
        <v>3414.01</v>
      </c>
    </row>
    <row r="630" spans="1:25" ht="15" customHeight="1" x14ac:dyDescent="0.25">
      <c r="A630" s="52">
        <f t="shared" si="14"/>
        <v>17</v>
      </c>
      <c r="B630" s="45">
        <f>'шестая ц.к.'!$T$394</f>
        <v>3268.8</v>
      </c>
      <c r="C630" s="46">
        <f>'шестая ц.к.'!$T$395</f>
        <v>3292.18</v>
      </c>
      <c r="D630" s="46">
        <f>'шестая ц.к.'!$T$396</f>
        <v>2871.48</v>
      </c>
      <c r="E630" s="46">
        <f>'шестая ц.к.'!$T$397</f>
        <v>2903.22</v>
      </c>
      <c r="F630" s="46">
        <f>'шестая ц.к.'!$T$398</f>
        <v>2942.14</v>
      </c>
      <c r="G630" s="46">
        <f>'шестая ц.к.'!$T$399</f>
        <v>3157.22</v>
      </c>
      <c r="H630" s="46">
        <f>'шестая ц.к.'!$T$400</f>
        <v>3328.33</v>
      </c>
      <c r="I630" s="46">
        <f>'шестая ц.к.'!$T$401</f>
        <v>3428.38</v>
      </c>
      <c r="J630" s="46">
        <f>'шестая ц.к.'!$T$402</f>
        <v>3760.09</v>
      </c>
      <c r="K630" s="46">
        <f>'шестая ц.к.'!$T$403</f>
        <v>3819.46</v>
      </c>
      <c r="L630" s="46">
        <f>'шестая ц.к.'!$T$404</f>
        <v>3757.45</v>
      </c>
      <c r="M630" s="46">
        <f>'шестая ц.к.'!$T$405</f>
        <v>3833.78</v>
      </c>
      <c r="N630" s="46">
        <f>'шестая ц.к.'!$T$406</f>
        <v>3809.82</v>
      </c>
      <c r="O630" s="46">
        <f>'шестая ц.к.'!$T$407</f>
        <v>3833.23</v>
      </c>
      <c r="P630" s="46">
        <f>'шестая ц.к.'!$T$408</f>
        <v>3848.33</v>
      </c>
      <c r="Q630" s="46">
        <f>'шестая ц.к.'!$T$409</f>
        <v>3850.93</v>
      </c>
      <c r="R630" s="46">
        <f>'шестая ц.к.'!$T$410</f>
        <v>3859.09</v>
      </c>
      <c r="S630" s="46">
        <f>'шестая ц.к.'!$T$411</f>
        <v>3874.55</v>
      </c>
      <c r="T630" s="46">
        <f>'шестая ц.к.'!$T$412</f>
        <v>3951.65</v>
      </c>
      <c r="U630" s="46">
        <f>'шестая ц.к.'!$T$413</f>
        <v>3922.41</v>
      </c>
      <c r="V630" s="46">
        <f>'шестая ц.к.'!$T$414</f>
        <v>3827.5</v>
      </c>
      <c r="W630" s="46">
        <f>'шестая ц.к.'!$T$415</f>
        <v>3799.31</v>
      </c>
      <c r="X630" s="46">
        <f>'шестая ц.к.'!$T$416</f>
        <v>3722.52</v>
      </c>
      <c r="Y630" s="47">
        <f>'шестая ц.к.'!$T$417</f>
        <v>3427.04</v>
      </c>
    </row>
    <row r="631" spans="1:25" ht="15" customHeight="1" x14ac:dyDescent="0.25">
      <c r="A631" s="52">
        <f t="shared" si="14"/>
        <v>18</v>
      </c>
      <c r="B631" s="45">
        <f>'шестая ц.к.'!$T$418</f>
        <v>3216.44</v>
      </c>
      <c r="C631" s="46">
        <f>'шестая ц.к.'!$T$419</f>
        <v>2830.12</v>
      </c>
      <c r="D631" s="46">
        <f>'шестая ц.к.'!$T$420</f>
        <v>2704.92</v>
      </c>
      <c r="E631" s="46">
        <f>'шестая ц.к.'!$T$421</f>
        <v>2693</v>
      </c>
      <c r="F631" s="46">
        <f>'шестая ц.к.'!$T$422</f>
        <v>2831.32</v>
      </c>
      <c r="G631" s="46">
        <f>'шестая ц.к.'!$T$423</f>
        <v>3054.39</v>
      </c>
      <c r="H631" s="46">
        <f>'шестая ц.к.'!$T$424</f>
        <v>3395.25</v>
      </c>
      <c r="I631" s="46">
        <f>'шестая ц.к.'!$T$425</f>
        <v>3576.09</v>
      </c>
      <c r="J631" s="46">
        <f>'шестая ц.к.'!$T$426</f>
        <v>3836.24</v>
      </c>
      <c r="K631" s="46">
        <f>'шестая ц.к.'!$T$427</f>
        <v>3887.19</v>
      </c>
      <c r="L631" s="46">
        <f>'шестая ц.к.'!$T$428</f>
        <v>3866.08</v>
      </c>
      <c r="M631" s="46">
        <f>'шестая ц.к.'!$T$429</f>
        <v>3777.28</v>
      </c>
      <c r="N631" s="46">
        <f>'шестая ц.к.'!$T$430</f>
        <v>3753.2</v>
      </c>
      <c r="O631" s="46">
        <f>'шестая ц.к.'!$T$431</f>
        <v>3815.5</v>
      </c>
      <c r="P631" s="46">
        <f>'шестая ц.к.'!$T$432</f>
        <v>3738.46</v>
      </c>
      <c r="Q631" s="46">
        <f>'шестая ц.к.'!$T$433</f>
        <v>3740.43</v>
      </c>
      <c r="R631" s="46">
        <f>'шестая ц.к.'!$T$434</f>
        <v>3744.09</v>
      </c>
      <c r="S631" s="46">
        <f>'шестая ц.к.'!$T$435</f>
        <v>3868.13</v>
      </c>
      <c r="T631" s="46">
        <f>'шестая ц.к.'!$T$436</f>
        <v>3921.76</v>
      </c>
      <c r="U631" s="46">
        <f>'шестая ц.к.'!$T$437</f>
        <v>3890.73</v>
      </c>
      <c r="V631" s="46">
        <f>'шестая ц.к.'!$T$438</f>
        <v>3875.52</v>
      </c>
      <c r="W631" s="46">
        <f>'шестая ц.к.'!$T$439</f>
        <v>3814.83</v>
      </c>
      <c r="X631" s="46">
        <f>'шестая ц.к.'!$T$440</f>
        <v>3466.04</v>
      </c>
      <c r="Y631" s="47">
        <f>'шестая ц.к.'!$T$441</f>
        <v>3262.19</v>
      </c>
    </row>
    <row r="632" spans="1:25" ht="15" customHeight="1" x14ac:dyDescent="0.25">
      <c r="A632" s="52">
        <f t="shared" si="14"/>
        <v>19</v>
      </c>
      <c r="B632" s="45">
        <f>'шестая ц.к.'!$T$442</f>
        <v>3132.89</v>
      </c>
      <c r="C632" s="46">
        <f>'шестая ц.к.'!$T$443</f>
        <v>2795.69</v>
      </c>
      <c r="D632" s="46">
        <f>'шестая ц.к.'!$T$444</f>
        <v>2696.95</v>
      </c>
      <c r="E632" s="46">
        <f>'шестая ц.к.'!$T$445</f>
        <v>2691.4</v>
      </c>
      <c r="F632" s="46">
        <f>'шестая ц.к.'!$T$446</f>
        <v>2750.23</v>
      </c>
      <c r="G632" s="46">
        <f>'шестая ц.к.'!$T$447</f>
        <v>3093.19</v>
      </c>
      <c r="H632" s="46">
        <f>'шестая ц.к.'!$T$448</f>
        <v>3367.26</v>
      </c>
      <c r="I632" s="46">
        <f>'шестая ц.к.'!$T$449</f>
        <v>3658.43</v>
      </c>
      <c r="J632" s="46">
        <f>'шестая ц.к.'!$T$450</f>
        <v>4325.66</v>
      </c>
      <c r="K632" s="46">
        <f>'шестая ц.к.'!$T$451</f>
        <v>4325.71</v>
      </c>
      <c r="L632" s="46">
        <f>'шестая ц.к.'!$T$452</f>
        <v>4329.12</v>
      </c>
      <c r="M632" s="46">
        <f>'шестая ц.к.'!$T$453</f>
        <v>4290.87</v>
      </c>
      <c r="N632" s="46">
        <f>'шестая ц.к.'!$T$454</f>
        <v>4285.66</v>
      </c>
      <c r="O632" s="46">
        <f>'шестая ц.к.'!$T$455</f>
        <v>4038.47</v>
      </c>
      <c r="P632" s="46">
        <f>'шестая ц.к.'!$T$456</f>
        <v>4015.35</v>
      </c>
      <c r="Q632" s="46">
        <f>'шестая ц.к.'!$T$457</f>
        <v>4335.84</v>
      </c>
      <c r="R632" s="46">
        <f>'шестая ц.к.'!$T$458</f>
        <v>4373.6099999999997</v>
      </c>
      <c r="S632" s="46">
        <f>'шестая ц.к.'!$T$459</f>
        <v>4080.64</v>
      </c>
      <c r="T632" s="46">
        <f>'шестая ц.к.'!$T$460</f>
        <v>4463.04</v>
      </c>
      <c r="U632" s="46">
        <f>'шестая ц.к.'!$T$461</f>
        <v>4390.71</v>
      </c>
      <c r="V632" s="46">
        <f>'шестая ц.к.'!$T$462</f>
        <v>4295.08</v>
      </c>
      <c r="W632" s="46">
        <f>'шестая ц.к.'!$T$463</f>
        <v>4362.51</v>
      </c>
      <c r="X632" s="46">
        <f>'шестая ц.к.'!$T$464</f>
        <v>4056.37</v>
      </c>
      <c r="Y632" s="47">
        <f>'шестая ц.к.'!$T$465</f>
        <v>3371.27</v>
      </c>
    </row>
    <row r="633" spans="1:25" s="41" customFormat="1" ht="15" customHeight="1" x14ac:dyDescent="0.25">
      <c r="A633" s="52">
        <f t="shared" si="14"/>
        <v>20</v>
      </c>
      <c r="B633" s="45">
        <f>'шестая ц.к.'!$T$466</f>
        <v>2882.3</v>
      </c>
      <c r="C633" s="46">
        <f>'шестая ц.к.'!$T$467</f>
        <v>2785.27</v>
      </c>
      <c r="D633" s="46">
        <f>'шестая ц.к.'!$T$468</f>
        <v>2674.18</v>
      </c>
      <c r="E633" s="46">
        <f>'шестая ц.к.'!$T$469</f>
        <v>2654.41</v>
      </c>
      <c r="F633" s="46">
        <f>'шестая ц.к.'!$T$470</f>
        <v>2713.27</v>
      </c>
      <c r="G633" s="46">
        <f>'шестая ц.к.'!$T$471</f>
        <v>3015.33</v>
      </c>
      <c r="H633" s="46">
        <f>'шестая ц.к.'!$T$472</f>
        <v>3333.29</v>
      </c>
      <c r="I633" s="46">
        <f>'шестая ц.к.'!$T$473</f>
        <v>3487.67</v>
      </c>
      <c r="J633" s="46">
        <f>'шестая ц.к.'!$T$474</f>
        <v>3587.85</v>
      </c>
      <c r="K633" s="46">
        <f>'шестая ц.к.'!$T$475</f>
        <v>3617.18</v>
      </c>
      <c r="L633" s="46">
        <f>'шестая ц.к.'!$T$476</f>
        <v>3600.25</v>
      </c>
      <c r="M633" s="46">
        <f>'шестая ц.к.'!$T$477</f>
        <v>3580.37</v>
      </c>
      <c r="N633" s="46">
        <f>'шестая ц.к.'!$T$478</f>
        <v>3509.09</v>
      </c>
      <c r="O633" s="46">
        <f>'шестая ц.к.'!$T$479</f>
        <v>3508.05</v>
      </c>
      <c r="P633" s="46">
        <f>'шестая ц.к.'!$T$480</f>
        <v>3566.26</v>
      </c>
      <c r="Q633" s="46">
        <f>'шестая ц.к.'!$T$481</f>
        <v>3554.87</v>
      </c>
      <c r="R633" s="46">
        <f>'шестая ц.к.'!$T$482</f>
        <v>3554.3</v>
      </c>
      <c r="S633" s="46">
        <f>'шестая ц.к.'!$T$483</f>
        <v>3575.34</v>
      </c>
      <c r="T633" s="46">
        <f>'шестая ц.к.'!$T$484</f>
        <v>3569.2</v>
      </c>
      <c r="U633" s="46">
        <f>'шестая ц.к.'!$T$485</f>
        <v>3491.49</v>
      </c>
      <c r="V633" s="46">
        <f>'шестая ц.к.'!$T$486</f>
        <v>3470.74</v>
      </c>
      <c r="W633" s="46">
        <f>'шестая ц.к.'!$T$487</f>
        <v>3410.31</v>
      </c>
      <c r="X633" s="46">
        <f>'шестая ц.к.'!$T$488</f>
        <v>3255.48</v>
      </c>
      <c r="Y633" s="47">
        <f>'шестая ц.к.'!$T$489</f>
        <v>2839.04</v>
      </c>
    </row>
    <row r="634" spans="1:25" ht="15" customHeight="1" x14ac:dyDescent="0.25">
      <c r="A634" s="52">
        <f t="shared" si="14"/>
        <v>21</v>
      </c>
      <c r="B634" s="45">
        <f>'шестая ц.к.'!$T$490</f>
        <v>2601.9499999999998</v>
      </c>
      <c r="C634" s="46">
        <f>'шестая ц.к.'!$T$491</f>
        <v>2511.64</v>
      </c>
      <c r="D634" s="46">
        <f>'шестая ц.к.'!$T$492</f>
        <v>2489.2199999999998</v>
      </c>
      <c r="E634" s="46">
        <f>'шестая ц.к.'!$T$493</f>
        <v>2487.9699999999998</v>
      </c>
      <c r="F634" s="46">
        <f>'шестая ц.к.'!$T$494</f>
        <v>2532.5100000000002</v>
      </c>
      <c r="G634" s="46">
        <f>'шестая ц.к.'!$T$495</f>
        <v>2683.34</v>
      </c>
      <c r="H634" s="46">
        <f>'шестая ц.к.'!$T$496</f>
        <v>2965.56</v>
      </c>
      <c r="I634" s="46">
        <f>'шестая ц.к.'!$T$497</f>
        <v>3340.82</v>
      </c>
      <c r="J634" s="46">
        <f>'шестая ц.к.'!$T$498</f>
        <v>3492.05</v>
      </c>
      <c r="K634" s="46">
        <f>'шестая ц.к.'!$T$499</f>
        <v>3524.11</v>
      </c>
      <c r="L634" s="46">
        <f>'шестая ц.к.'!$T$500</f>
        <v>3534.97</v>
      </c>
      <c r="M634" s="46">
        <f>'шестая ц.к.'!$T$501</f>
        <v>3520.15</v>
      </c>
      <c r="N634" s="46">
        <f>'шестая ц.к.'!$T$502</f>
        <v>3497.98</v>
      </c>
      <c r="O634" s="46">
        <f>'шестая ц.к.'!$T$503</f>
        <v>3499.94</v>
      </c>
      <c r="P634" s="46">
        <f>'шестая ц.к.'!$T$504</f>
        <v>3495.01</v>
      </c>
      <c r="Q634" s="46">
        <f>'шестая ц.к.'!$T$505</f>
        <v>3490.18</v>
      </c>
      <c r="R634" s="46">
        <f>'шестая ц.к.'!$T$506</f>
        <v>3492.03</v>
      </c>
      <c r="S634" s="46">
        <f>'шестая ц.к.'!$T$507</f>
        <v>3501.74</v>
      </c>
      <c r="T634" s="46">
        <f>'шестая ц.к.'!$T$508</f>
        <v>3493.79</v>
      </c>
      <c r="U634" s="46">
        <f>'шестая ц.к.'!$T$509</f>
        <v>3481.66</v>
      </c>
      <c r="V634" s="46">
        <f>'шестая ц.к.'!$T$510</f>
        <v>3448.21</v>
      </c>
      <c r="W634" s="46">
        <f>'шестая ц.к.'!$T$511</f>
        <v>3413.47</v>
      </c>
      <c r="X634" s="46">
        <f>'шестая ц.к.'!$T$512</f>
        <v>3207.5</v>
      </c>
      <c r="Y634" s="47">
        <f>'шестая ц.к.'!$T$513</f>
        <v>2699.69</v>
      </c>
    </row>
    <row r="635" spans="1:25" ht="15" customHeight="1" x14ac:dyDescent="0.25">
      <c r="A635" s="52">
        <f t="shared" si="14"/>
        <v>22</v>
      </c>
      <c r="B635" s="45">
        <f>'шестая ц.к.'!$T$514</f>
        <v>2543.58</v>
      </c>
      <c r="C635" s="46">
        <f>'шестая ц.к.'!$T$515</f>
        <v>2474.44</v>
      </c>
      <c r="D635" s="46">
        <f>'шестая ц.к.'!$T$516</f>
        <v>2444.16</v>
      </c>
      <c r="E635" s="46">
        <f>'шестая ц.к.'!$T$517</f>
        <v>2454.58</v>
      </c>
      <c r="F635" s="46">
        <f>'шестая ц.к.'!$T$518</f>
        <v>2512.94</v>
      </c>
      <c r="G635" s="46">
        <f>'шестая ц.к.'!$T$519</f>
        <v>2746.95</v>
      </c>
      <c r="H635" s="46">
        <f>'шестая ц.к.'!$T$520</f>
        <v>3221.09</v>
      </c>
      <c r="I635" s="46">
        <f>'шестая ц.к.'!$T$521</f>
        <v>3483.63</v>
      </c>
      <c r="J635" s="46">
        <f>'шестая ц.к.'!$T$522</f>
        <v>3603.67</v>
      </c>
      <c r="K635" s="46">
        <f>'шестая ц.к.'!$T$523</f>
        <v>3731.29</v>
      </c>
      <c r="L635" s="46">
        <f>'шестая ц.к.'!$T$524</f>
        <v>3727.89</v>
      </c>
      <c r="M635" s="46">
        <f>'шестая ц.к.'!$T$525</f>
        <v>3634.79</v>
      </c>
      <c r="N635" s="46">
        <f>'шестая ц.к.'!$T$526</f>
        <v>3590.37</v>
      </c>
      <c r="O635" s="46">
        <f>'шестая ц.к.'!$T$527</f>
        <v>3605.48</v>
      </c>
      <c r="P635" s="46">
        <f>'шестая ц.к.'!$T$528</f>
        <v>3582.79</v>
      </c>
      <c r="Q635" s="46">
        <f>'шестая ц.к.'!$T$529</f>
        <v>3564.66</v>
      </c>
      <c r="R635" s="46">
        <f>'шестая ц.к.'!$T$530</f>
        <v>3576.95</v>
      </c>
      <c r="S635" s="46">
        <f>'шестая ц.к.'!$T$531</f>
        <v>3581.19</v>
      </c>
      <c r="T635" s="46">
        <f>'шестая ц.к.'!$T$532</f>
        <v>3557.78</v>
      </c>
      <c r="U635" s="46">
        <f>'шестая ц.к.'!$T$533</f>
        <v>3514.05</v>
      </c>
      <c r="V635" s="46">
        <f>'шестая ц.к.'!$T$534</f>
        <v>3456.64</v>
      </c>
      <c r="W635" s="46">
        <f>'шестая ц.к.'!$T$535</f>
        <v>3438.18</v>
      </c>
      <c r="X635" s="46">
        <f>'шестая ц.к.'!$T$536</f>
        <v>3293.99</v>
      </c>
      <c r="Y635" s="47">
        <f>'шестая ц.к.'!$T$537</f>
        <v>2931.24</v>
      </c>
    </row>
    <row r="636" spans="1:25" ht="15" customHeight="1" x14ac:dyDescent="0.25">
      <c r="A636" s="52">
        <f t="shared" si="14"/>
        <v>23</v>
      </c>
      <c r="B636" s="45">
        <f>'шестая ц.к.'!$T$538</f>
        <v>2772.39</v>
      </c>
      <c r="C636" s="46">
        <f>'шестая ц.к.'!$T$539</f>
        <v>2606.34</v>
      </c>
      <c r="D636" s="46">
        <f>'шестая ц.к.'!$T$540</f>
        <v>2558.7600000000002</v>
      </c>
      <c r="E636" s="46">
        <f>'шестая ц.к.'!$T$541</f>
        <v>2533.11</v>
      </c>
      <c r="F636" s="46">
        <f>'шестая ц.к.'!$T$542</f>
        <v>2541.5100000000002</v>
      </c>
      <c r="G636" s="46">
        <f>'шестая ц.к.'!$T$543</f>
        <v>2641.18</v>
      </c>
      <c r="H636" s="46">
        <f>'шестая ц.к.'!$T$544</f>
        <v>2754.74</v>
      </c>
      <c r="I636" s="46">
        <f>'шестая ц.к.'!$T$545</f>
        <v>2958.8</v>
      </c>
      <c r="J636" s="46">
        <f>'шестая ц.к.'!$T$546</f>
        <v>3328.27</v>
      </c>
      <c r="K636" s="46">
        <f>'шестая ц.к.'!$T$547</f>
        <v>3435.61</v>
      </c>
      <c r="L636" s="46">
        <f>'шестая ц.к.'!$T$548</f>
        <v>3453.74</v>
      </c>
      <c r="M636" s="46">
        <f>'шестая ц.к.'!$T$549</f>
        <v>3450.7</v>
      </c>
      <c r="N636" s="46">
        <f>'шестая ц.к.'!$T$550</f>
        <v>3435.43</v>
      </c>
      <c r="O636" s="46">
        <f>'шестая ц.к.'!$T$551</f>
        <v>3456.07</v>
      </c>
      <c r="P636" s="46">
        <f>'шестая ц.к.'!$T$552</f>
        <v>3433.68</v>
      </c>
      <c r="Q636" s="46">
        <f>'шестая ц.к.'!$T$553</f>
        <v>3438.24</v>
      </c>
      <c r="R636" s="46">
        <f>'шестая ц.к.'!$T$554</f>
        <v>3458.81</v>
      </c>
      <c r="S636" s="46">
        <f>'шестая ц.к.'!$T$555</f>
        <v>3491.1</v>
      </c>
      <c r="T636" s="46">
        <f>'шестая ц.к.'!$T$556</f>
        <v>3486.35</v>
      </c>
      <c r="U636" s="46">
        <f>'шестая ц.к.'!$T$557</f>
        <v>3484.27</v>
      </c>
      <c r="V636" s="46">
        <f>'шестая ц.к.'!$T$558</f>
        <v>3450.11</v>
      </c>
      <c r="W636" s="46">
        <f>'шестая ц.к.'!$T$559</f>
        <v>3372.12</v>
      </c>
      <c r="X636" s="46">
        <f>'шестая ц.к.'!$T$560</f>
        <v>3150.45</v>
      </c>
      <c r="Y636" s="47">
        <f>'шестая ц.к.'!$T$561</f>
        <v>2867.61</v>
      </c>
    </row>
    <row r="637" spans="1:25" ht="15" customHeight="1" x14ac:dyDescent="0.25">
      <c r="A637" s="52">
        <f t="shared" si="14"/>
        <v>24</v>
      </c>
      <c r="B637" s="45">
        <f>'шестая ц.к.'!$T$562</f>
        <v>2786.53</v>
      </c>
      <c r="C637" s="46">
        <f>'шестая ц.к.'!$T$563</f>
        <v>2609.1799999999998</v>
      </c>
      <c r="D637" s="46">
        <f>'шестая ц.к.'!$T$564</f>
        <v>2497.0100000000002</v>
      </c>
      <c r="E637" s="46">
        <f>'шестая ц.к.'!$T$565</f>
        <v>2493.04</v>
      </c>
      <c r="F637" s="46">
        <f>'шестая ц.к.'!$T$566</f>
        <v>2490.39</v>
      </c>
      <c r="G637" s="46">
        <f>'шестая ц.к.'!$T$567</f>
        <v>2559.37</v>
      </c>
      <c r="H637" s="46">
        <f>'шестая ц.к.'!$T$568</f>
        <v>2620.92</v>
      </c>
      <c r="I637" s="46">
        <f>'шестая ц.к.'!$T$569</f>
        <v>2760.36</v>
      </c>
      <c r="J637" s="46">
        <f>'шестая ц.к.'!$T$570</f>
        <v>3124.1</v>
      </c>
      <c r="K637" s="46">
        <f>'шестая ц.к.'!$T$571</f>
        <v>3380.69</v>
      </c>
      <c r="L637" s="46">
        <f>'шестая ц.к.'!$T$572</f>
        <v>3421.89</v>
      </c>
      <c r="M637" s="46">
        <f>'шестая ц.к.'!$T$573</f>
        <v>3423.48</v>
      </c>
      <c r="N637" s="46">
        <f>'шестая ц.к.'!$T$574</f>
        <v>3406.38</v>
      </c>
      <c r="O637" s="46">
        <f>'шестая ц.к.'!$T$575</f>
        <v>3410.49</v>
      </c>
      <c r="P637" s="46">
        <f>'шестая ц.к.'!$T$576</f>
        <v>3414.05</v>
      </c>
      <c r="Q637" s="46">
        <f>'шестая ц.к.'!$T$577</f>
        <v>3416.57</v>
      </c>
      <c r="R637" s="46">
        <f>'шестая ц.к.'!$T$578</f>
        <v>3441.1</v>
      </c>
      <c r="S637" s="46">
        <f>'шестая ц.к.'!$T$579</f>
        <v>3530.7</v>
      </c>
      <c r="T637" s="46">
        <f>'шестая ц.к.'!$T$580</f>
        <v>3571.88</v>
      </c>
      <c r="U637" s="46">
        <f>'шестая ц.к.'!$T$581</f>
        <v>3570.35</v>
      </c>
      <c r="V637" s="46">
        <f>'шестая ц.к.'!$T$582</f>
        <v>3508.39</v>
      </c>
      <c r="W637" s="46">
        <f>'шестая ц.к.'!$T$583</f>
        <v>3430.21</v>
      </c>
      <c r="X637" s="46">
        <f>'шестая ц.к.'!$T$584</f>
        <v>3314.71</v>
      </c>
      <c r="Y637" s="47">
        <f>'шестая ц.к.'!$T$585</f>
        <v>3182.81</v>
      </c>
    </row>
    <row r="638" spans="1:25" ht="15" customHeight="1" x14ac:dyDescent="0.25">
      <c r="A638" s="52">
        <f t="shared" si="14"/>
        <v>25</v>
      </c>
      <c r="B638" s="45">
        <f>'шестая ц.к.'!$T$586</f>
        <v>2719.37</v>
      </c>
      <c r="C638" s="46">
        <f>'шестая ц.к.'!$T$587</f>
        <v>2598.06</v>
      </c>
      <c r="D638" s="46">
        <f>'шестая ц.к.'!$T$588</f>
        <v>2575.0300000000002</v>
      </c>
      <c r="E638" s="46">
        <f>'шестая ц.к.'!$T$589</f>
        <v>2588.31</v>
      </c>
      <c r="F638" s="46">
        <f>'шестая ц.к.'!$T$590</f>
        <v>2612.98</v>
      </c>
      <c r="G638" s="46">
        <f>'шестая ц.к.'!$T$591</f>
        <v>2876.16</v>
      </c>
      <c r="H638" s="46">
        <f>'шестая ц.к.'!$T$592</f>
        <v>3294.25</v>
      </c>
      <c r="I638" s="46">
        <f>'шестая ц.к.'!$T$593</f>
        <v>3496.77</v>
      </c>
      <c r="J638" s="46">
        <f>'шестая ц.к.'!$T$594</f>
        <v>3689.11</v>
      </c>
      <c r="K638" s="46">
        <f>'шестая ц.к.'!$T$595</f>
        <v>3775.7</v>
      </c>
      <c r="L638" s="46">
        <f>'шестая ц.к.'!$T$596</f>
        <v>3710.26</v>
      </c>
      <c r="M638" s="46">
        <f>'шестая ц.к.'!$T$597</f>
        <v>3683.39</v>
      </c>
      <c r="N638" s="46">
        <f>'шестая ц.к.'!$T$598</f>
        <v>3619.38</v>
      </c>
      <c r="O638" s="46">
        <f>'шестая ц.к.'!$T$599</f>
        <v>3639.97</v>
      </c>
      <c r="P638" s="46">
        <f>'шестая ц.к.'!$T$600</f>
        <v>3653.46</v>
      </c>
      <c r="Q638" s="46">
        <f>'шестая ц.к.'!$T$601</f>
        <v>3658.29</v>
      </c>
      <c r="R638" s="46">
        <f>'шестая ц.к.'!$T$602</f>
        <v>3720.32</v>
      </c>
      <c r="S638" s="46">
        <f>'шестая ц.к.'!$T$603</f>
        <v>3837.51</v>
      </c>
      <c r="T638" s="46">
        <f>'шестая ц.к.'!$T$604</f>
        <v>3826.66</v>
      </c>
      <c r="U638" s="46">
        <f>'шестая ц.к.'!$T$605</f>
        <v>3768.11</v>
      </c>
      <c r="V638" s="46">
        <f>'шестая ц.к.'!$T$606</f>
        <v>3650.76</v>
      </c>
      <c r="W638" s="46">
        <f>'шестая ц.к.'!$T$607</f>
        <v>3534.31</v>
      </c>
      <c r="X638" s="46">
        <f>'шестая ц.к.'!$T$608</f>
        <v>3363.13</v>
      </c>
      <c r="Y638" s="47">
        <f>'шестая ц.к.'!$T$609</f>
        <v>3085.92</v>
      </c>
    </row>
    <row r="639" spans="1:25" ht="15" customHeight="1" x14ac:dyDescent="0.25">
      <c r="A639" s="52">
        <f t="shared" si="14"/>
        <v>26</v>
      </c>
      <c r="B639" s="45">
        <f>'шестая ц.к.'!$T$610</f>
        <v>2739.37</v>
      </c>
      <c r="C639" s="46">
        <f>'шестая ц.к.'!$T$611</f>
        <v>2607.2199999999998</v>
      </c>
      <c r="D639" s="46">
        <f>'шестая ц.к.'!$T$612</f>
        <v>2565.46</v>
      </c>
      <c r="E639" s="46">
        <f>'шестая ц.к.'!$T$613</f>
        <v>2573.17</v>
      </c>
      <c r="F639" s="46">
        <f>'шестая ц.к.'!$T$614</f>
        <v>2669.19</v>
      </c>
      <c r="G639" s="46">
        <f>'шестая ц.к.'!$T$615</f>
        <v>3067.52</v>
      </c>
      <c r="H639" s="46">
        <f>'шестая ц.к.'!$T$616</f>
        <v>3429.72</v>
      </c>
      <c r="I639" s="46">
        <f>'шестая ц.к.'!$T$617</f>
        <v>3509.74</v>
      </c>
      <c r="J639" s="46">
        <f>'шестая ц.к.'!$T$618</f>
        <v>3738.68</v>
      </c>
      <c r="K639" s="46">
        <f>'шестая ц.к.'!$T$619</f>
        <v>3805.53</v>
      </c>
      <c r="L639" s="46">
        <f>'шестая ц.к.'!$T$620</f>
        <v>3768.9</v>
      </c>
      <c r="M639" s="46">
        <f>'шестая ц.к.'!$T$621</f>
        <v>3786.29</v>
      </c>
      <c r="N639" s="46">
        <f>'шестая ц.к.'!$T$622</f>
        <v>3758.87</v>
      </c>
      <c r="O639" s="46">
        <f>'шестая ц.к.'!$T$623</f>
        <v>3756.68</v>
      </c>
      <c r="P639" s="46">
        <f>'шестая ц.к.'!$T$624</f>
        <v>3750.93</v>
      </c>
      <c r="Q639" s="46">
        <f>'шестая ц.к.'!$T$625</f>
        <v>3771.02</v>
      </c>
      <c r="R639" s="46">
        <f>'шестая ц.к.'!$T$626</f>
        <v>3812.92</v>
      </c>
      <c r="S639" s="46">
        <f>'шестая ц.к.'!$T$627</f>
        <v>3868.71</v>
      </c>
      <c r="T639" s="46">
        <f>'шестая ц.к.'!$T$628</f>
        <v>3856.83</v>
      </c>
      <c r="U639" s="46">
        <f>'шестая ц.к.'!$T$629</f>
        <v>3808.97</v>
      </c>
      <c r="V639" s="46">
        <f>'шестая ц.к.'!$T$630</f>
        <v>3766.9</v>
      </c>
      <c r="W639" s="46">
        <f>'шестая ц.к.'!$T$631</f>
        <v>4571.7700000000004</v>
      </c>
      <c r="X639" s="46">
        <f>'шестая ц.к.'!$T$632</f>
        <v>3461.11</v>
      </c>
      <c r="Y639" s="47">
        <f>'шестая ц.к.'!$T$633</f>
        <v>3324.49</v>
      </c>
    </row>
    <row r="640" spans="1:25" ht="15" customHeight="1" x14ac:dyDescent="0.25">
      <c r="A640" s="52">
        <f t="shared" si="14"/>
        <v>27</v>
      </c>
      <c r="B640" s="45">
        <f>'шестая ц.к.'!$T$634</f>
        <v>3143.09</v>
      </c>
      <c r="C640" s="46">
        <f>'шестая ц.к.'!$T$635</f>
        <v>2668.56</v>
      </c>
      <c r="D640" s="46">
        <f>'шестая ц.к.'!$T$636</f>
        <v>2631.92</v>
      </c>
      <c r="E640" s="46">
        <f>'шестая ц.к.'!$T$637</f>
        <v>2619.8000000000002</v>
      </c>
      <c r="F640" s="46">
        <f>'шестая ц.к.'!$T$638</f>
        <v>2669.88</v>
      </c>
      <c r="G640" s="46">
        <f>'шестая ц.к.'!$T$639</f>
        <v>2983.32</v>
      </c>
      <c r="H640" s="46">
        <f>'шестая ц.к.'!$T$640</f>
        <v>3427.31</v>
      </c>
      <c r="I640" s="46">
        <f>'шестая ц.к.'!$T$641</f>
        <v>3539.73</v>
      </c>
      <c r="J640" s="46">
        <f>'шестая ц.к.'!$T$642</f>
        <v>3758.94</v>
      </c>
      <c r="K640" s="46">
        <f>'шестая ц.к.'!$T$643</f>
        <v>3839.56</v>
      </c>
      <c r="L640" s="46">
        <f>'шестая ц.к.'!$T$644</f>
        <v>3824.73</v>
      </c>
      <c r="M640" s="46">
        <f>'шестая ц.к.'!$T$645</f>
        <v>3809.54</v>
      </c>
      <c r="N640" s="46">
        <f>'шестая ц.к.'!$T$646</f>
        <v>3792.65</v>
      </c>
      <c r="O640" s="46">
        <f>'шестая ц.к.'!$T$647</f>
        <v>3788.59</v>
      </c>
      <c r="P640" s="46">
        <f>'шестая ц.к.'!$T$648</f>
        <v>3792.25</v>
      </c>
      <c r="Q640" s="46">
        <f>'шестая ц.к.'!$T$649</f>
        <v>3798.74</v>
      </c>
      <c r="R640" s="46">
        <f>'шестая ц.к.'!$T$650</f>
        <v>3838.32</v>
      </c>
      <c r="S640" s="46">
        <f>'шестая ц.к.'!$T$651</f>
        <v>3843.55</v>
      </c>
      <c r="T640" s="46">
        <f>'шестая ц.к.'!$T$652</f>
        <v>3832.01</v>
      </c>
      <c r="U640" s="46">
        <f>'шестая ц.к.'!$T$653</f>
        <v>3791.05</v>
      </c>
      <c r="V640" s="46">
        <f>'шестая ц.к.'!$T$654</f>
        <v>3701.07</v>
      </c>
      <c r="W640" s="46">
        <f>'шестая ц.к.'!$T$655</f>
        <v>3567.05</v>
      </c>
      <c r="X640" s="46">
        <f>'шестая ц.к.'!$T$656</f>
        <v>3433.9</v>
      </c>
      <c r="Y640" s="47">
        <f>'шестая ц.к.'!$T$657</f>
        <v>3311.49</v>
      </c>
    </row>
    <row r="641" spans="1:25" ht="15" customHeight="1" x14ac:dyDescent="0.25">
      <c r="A641" s="52">
        <f t="shared" si="14"/>
        <v>28</v>
      </c>
      <c r="B641" s="45">
        <f>'шестая ц.к.'!$T$658</f>
        <v>2901.28</v>
      </c>
      <c r="C641" s="46">
        <f>'шестая ц.к.'!$T$659</f>
        <v>2663.33</v>
      </c>
      <c r="D641" s="46">
        <f>'шестая ц.к.'!$T$660</f>
        <v>2625.73</v>
      </c>
      <c r="E641" s="46">
        <f>'шестая ц.к.'!$T$661</f>
        <v>2645.15</v>
      </c>
      <c r="F641" s="46">
        <f>'шестая ц.к.'!$T$662</f>
        <v>2686.4</v>
      </c>
      <c r="G641" s="46">
        <f>'шестая ц.к.'!$T$663</f>
        <v>2920.96</v>
      </c>
      <c r="H641" s="46">
        <f>'шестая ц.к.'!$T$664</f>
        <v>3381.14</v>
      </c>
      <c r="I641" s="46">
        <f>'шестая ц.к.'!$T$665</f>
        <v>3571.53</v>
      </c>
      <c r="J641" s="46">
        <f>'шестая ц.к.'!$T$666</f>
        <v>3720.34</v>
      </c>
      <c r="K641" s="46">
        <f>'шестая ц.к.'!$T$667</f>
        <v>3795.23</v>
      </c>
      <c r="L641" s="46">
        <f>'шестая ц.к.'!$T$668</f>
        <v>3800.65</v>
      </c>
      <c r="M641" s="46">
        <f>'шестая ц.к.'!$T$669</f>
        <v>3527.2</v>
      </c>
      <c r="N641" s="46">
        <f>'шестая ц.к.'!$T$670</f>
        <v>3769.42</v>
      </c>
      <c r="O641" s="46">
        <f>'шестая ц.к.'!$T$671</f>
        <v>3779.86</v>
      </c>
      <c r="P641" s="46">
        <f>'шестая ц.к.'!$T$672</f>
        <v>3744.53</v>
      </c>
      <c r="Q641" s="46">
        <f>'шестая ц.к.'!$T$673</f>
        <v>3761.88</v>
      </c>
      <c r="R641" s="46">
        <f>'шестая ц.к.'!$T$674</f>
        <v>3768.49</v>
      </c>
      <c r="S641" s="46">
        <f>'шестая ц.к.'!$T$675</f>
        <v>3854.4</v>
      </c>
      <c r="T641" s="46">
        <f>'шестая ц.к.'!$T$676</f>
        <v>3840.23</v>
      </c>
      <c r="U641" s="46">
        <f>'шестая ц.к.'!$T$677</f>
        <v>3795.21</v>
      </c>
      <c r="V641" s="46">
        <f>'шестая ц.к.'!$T$678</f>
        <v>3735.44</v>
      </c>
      <c r="W641" s="46">
        <f>'шестая ц.к.'!$T$679</f>
        <v>3774.5</v>
      </c>
      <c r="X641" s="46">
        <f>'шестая ц.к.'!$T$680</f>
        <v>3442.5</v>
      </c>
      <c r="Y641" s="47">
        <f>'шестая ц.к.'!$T$681</f>
        <v>3329.15</v>
      </c>
    </row>
    <row r="642" spans="1:25" ht="15" customHeight="1" x14ac:dyDescent="0.25">
      <c r="A642" s="52">
        <f t="shared" si="14"/>
        <v>29</v>
      </c>
      <c r="B642" s="45">
        <f>'шестая ц.к.'!$T$682</f>
        <v>3215.91</v>
      </c>
      <c r="C642" s="46">
        <f>'шестая ц.к.'!$T$683</f>
        <v>2895.35</v>
      </c>
      <c r="D642" s="46">
        <f>'шестая ц.к.'!$T$684</f>
        <v>2730.8</v>
      </c>
      <c r="E642" s="46">
        <f>'шестая ц.к.'!$T$685</f>
        <v>2899.04</v>
      </c>
      <c r="F642" s="46">
        <f>'шестая ц.к.'!$T$686</f>
        <v>2882.69</v>
      </c>
      <c r="G642" s="46">
        <f>'шестая ц.к.'!$T$687</f>
        <v>3278.54</v>
      </c>
      <c r="H642" s="46">
        <f>'шестая ц.к.'!$T$688</f>
        <v>3477.83</v>
      </c>
      <c r="I642" s="46">
        <f>'шестая ц.к.'!$T$689</f>
        <v>3663.08</v>
      </c>
      <c r="J642" s="46">
        <f>'шестая ц.к.'!$T$690</f>
        <v>3846.24</v>
      </c>
      <c r="K642" s="46">
        <f>'шестая ц.к.'!$T$691</f>
        <v>3925.76</v>
      </c>
      <c r="L642" s="46">
        <f>'шестая ц.к.'!$T$692</f>
        <v>3919.94</v>
      </c>
      <c r="M642" s="46">
        <f>'шестая ц.к.'!$T$693</f>
        <v>3891.73</v>
      </c>
      <c r="N642" s="46">
        <f>'шестая ц.к.'!$T$694</f>
        <v>3861.19</v>
      </c>
      <c r="O642" s="46">
        <f>'шестая ц.к.'!$T$695</f>
        <v>3876.15</v>
      </c>
      <c r="P642" s="46">
        <f>'шестая ц.к.'!$T$696</f>
        <v>3880.45</v>
      </c>
      <c r="Q642" s="46">
        <f>'шестая ц.к.'!$T$697</f>
        <v>3885.55</v>
      </c>
      <c r="R642" s="46">
        <f>'шестая ц.к.'!$T$698</f>
        <v>3919.49</v>
      </c>
      <c r="S642" s="46">
        <f>'шестая ц.к.'!$T$699</f>
        <v>3924.58</v>
      </c>
      <c r="T642" s="46">
        <f>'шестая ц.к.'!$T$700</f>
        <v>5106.26</v>
      </c>
      <c r="U642" s="46">
        <f>'шестая ц.к.'!$T$701</f>
        <v>3863.14</v>
      </c>
      <c r="V642" s="46">
        <f>'шестая ц.к.'!$T$702</f>
        <v>3794.18</v>
      </c>
      <c r="W642" s="46">
        <f>'шестая ц.к.'!$T$703</f>
        <v>3826.67</v>
      </c>
      <c r="X642" s="46">
        <f>'шестая ц.к.'!$T$704</f>
        <v>3489.82</v>
      </c>
      <c r="Y642" s="47">
        <f>'шестая ц.к.'!$T$705</f>
        <v>3410.24</v>
      </c>
    </row>
    <row r="643" spans="1:25" ht="15" customHeight="1" x14ac:dyDescent="0.25">
      <c r="A643" s="63">
        <f t="shared" si="14"/>
        <v>30</v>
      </c>
      <c r="B643" s="45">
        <f>'шестая ц.к.'!$T$706</f>
        <v>3310.33</v>
      </c>
      <c r="C643" s="46">
        <f>'шестая ц.к.'!$T$707</f>
        <v>2911.97</v>
      </c>
      <c r="D643" s="46">
        <f>'шестая ц.к.'!$T$708</f>
        <v>2761.81</v>
      </c>
      <c r="E643" s="46">
        <f>'шестая ц.к.'!$T$709</f>
        <v>2763.73</v>
      </c>
      <c r="F643" s="46">
        <f>'шестая ц.к.'!$T$710</f>
        <v>2777.21</v>
      </c>
      <c r="G643" s="46">
        <f>'шестая ц.к.'!$T$711</f>
        <v>2973.35</v>
      </c>
      <c r="H643" s="46">
        <f>'шестая ц.к.'!$T$712</f>
        <v>3312.43</v>
      </c>
      <c r="I643" s="46">
        <f>'шестая ц.к.'!$T$713</f>
        <v>3469.89</v>
      </c>
      <c r="J643" s="46">
        <f>'шестая ц.к.'!$T$714</f>
        <v>3670.78</v>
      </c>
      <c r="K643" s="46">
        <f>'шестая ц.к.'!$T$715</f>
        <v>3541.34</v>
      </c>
      <c r="L643" s="46">
        <f>'шестая ц.к.'!$T$716</f>
        <v>3830.51</v>
      </c>
      <c r="M643" s="46">
        <f>'шестая ц.к.'!$T$717</f>
        <v>3843.34</v>
      </c>
      <c r="N643" s="46">
        <f>'шестая ц.к.'!$T$718</f>
        <v>3837.39</v>
      </c>
      <c r="O643" s="46">
        <f>'шестая ц.к.'!$T$719</f>
        <v>3840.49</v>
      </c>
      <c r="P643" s="46">
        <f>'шестая ц.к.'!$T$720</f>
        <v>3834.45</v>
      </c>
      <c r="Q643" s="46">
        <f>'шестая ц.к.'!$T$721</f>
        <v>3842.47</v>
      </c>
      <c r="R643" s="46">
        <f>'шестая ц.к.'!$T$722</f>
        <v>3883.05</v>
      </c>
      <c r="S643" s="46">
        <f>'шестая ц.к.'!$T$723</f>
        <v>4101.05</v>
      </c>
      <c r="T643" s="46">
        <f>'шестая ц.к.'!$T$724</f>
        <v>5312.89</v>
      </c>
      <c r="U643" s="46">
        <f>'шестая ц.к.'!$T$725</f>
        <v>5138.93</v>
      </c>
      <c r="V643" s="46">
        <f>'шестая ц.к.'!$T$726</f>
        <v>3899.55</v>
      </c>
      <c r="W643" s="46">
        <f>'шестая ц.к.'!$T$727</f>
        <v>4701.29</v>
      </c>
      <c r="X643" s="46">
        <f>'шестая ц.к.'!$T$728</f>
        <v>3739.37</v>
      </c>
      <c r="Y643" s="47">
        <f>'шестая ц.к.'!$T$729</f>
        <v>3468.68</v>
      </c>
    </row>
    <row r="644" spans="1:25" ht="15" hidden="1" customHeight="1" thickBot="1" x14ac:dyDescent="0.3">
      <c r="A644" s="64">
        <f t="shared" si="14"/>
        <v>31</v>
      </c>
      <c r="B644" s="48">
        <f>'шестая ц.к.'!$T$730</f>
        <v>0</v>
      </c>
      <c r="C644" s="49">
        <f>'шестая ц.к.'!$T$731</f>
        <v>0</v>
      </c>
      <c r="D644" s="49">
        <f>'шестая ц.к.'!$T$732</f>
        <v>0</v>
      </c>
      <c r="E644" s="49">
        <f>'шестая ц.к.'!$T$733</f>
        <v>0</v>
      </c>
      <c r="F644" s="49">
        <f>'шестая ц.к.'!$T$734</f>
        <v>0</v>
      </c>
      <c r="G644" s="49">
        <f>'шестая ц.к.'!$T$735</f>
        <v>0</v>
      </c>
      <c r="H644" s="49">
        <f>'шестая ц.к.'!$T$736</f>
        <v>0</v>
      </c>
      <c r="I644" s="49">
        <f>'шестая ц.к.'!$T$737</f>
        <v>0</v>
      </c>
      <c r="J644" s="49">
        <f>'шестая ц.к.'!$T$738</f>
        <v>0</v>
      </c>
      <c r="K644" s="49">
        <f>'шестая ц.к.'!$T$739</f>
        <v>0</v>
      </c>
      <c r="L644" s="49">
        <f>'шестая ц.к.'!$T$740</f>
        <v>0</v>
      </c>
      <c r="M644" s="49">
        <f>'шестая ц.к.'!$T$741</f>
        <v>0</v>
      </c>
      <c r="N644" s="49">
        <f>'шестая ц.к.'!$T$742</f>
        <v>0</v>
      </c>
      <c r="O644" s="49">
        <f>'шестая ц.к.'!$T$743</f>
        <v>0</v>
      </c>
      <c r="P644" s="49">
        <f>'шестая ц.к.'!$T$744</f>
        <v>0</v>
      </c>
      <c r="Q644" s="49">
        <f>'шестая ц.к.'!$T$745</f>
        <v>0</v>
      </c>
      <c r="R644" s="49">
        <f>'шестая ц.к.'!$T$746</f>
        <v>0</v>
      </c>
      <c r="S644" s="49">
        <f>'шестая ц.к.'!$T$747</f>
        <v>0</v>
      </c>
      <c r="T644" s="49">
        <f>'шестая ц.к.'!$T$748</f>
        <v>0</v>
      </c>
      <c r="U644" s="49">
        <f>'шестая ц.к.'!$T$749</f>
        <v>0</v>
      </c>
      <c r="V644" s="49">
        <f>'шестая ц.к.'!$T$750</f>
        <v>0</v>
      </c>
      <c r="W644" s="49">
        <f>'шестая ц.к.'!$T$751</f>
        <v>0</v>
      </c>
      <c r="X644" s="49">
        <f>'шестая ц.к.'!$T$752</f>
        <v>0</v>
      </c>
      <c r="Y644" s="50">
        <f>'шестая ц.к.'!$T$753</f>
        <v>0</v>
      </c>
    </row>
    <row r="645" spans="1:25" ht="15" customHeight="1" thickBot="1" x14ac:dyDescent="0.3">
      <c r="A645" s="55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5" customHeight="1" x14ac:dyDescent="0.2">
      <c r="A646" s="457" t="s">
        <v>34</v>
      </c>
      <c r="B646" s="419" t="s">
        <v>5</v>
      </c>
      <c r="C646" s="419"/>
      <c r="D646" s="419"/>
      <c r="E646" s="419"/>
      <c r="F646" s="419"/>
      <c r="G646" s="419"/>
      <c r="H646" s="419"/>
      <c r="I646" s="419"/>
      <c r="J646" s="419"/>
      <c r="K646" s="419"/>
      <c r="L646" s="419"/>
      <c r="M646" s="419"/>
      <c r="N646" s="419"/>
      <c r="O646" s="419"/>
      <c r="P646" s="419"/>
      <c r="Q646" s="419"/>
      <c r="R646" s="419"/>
      <c r="S646" s="419"/>
      <c r="T646" s="419"/>
      <c r="U646" s="419"/>
      <c r="V646" s="419"/>
      <c r="W646" s="419"/>
      <c r="X646" s="419"/>
      <c r="Y646" s="420"/>
    </row>
    <row r="647" spans="1:25" ht="15" customHeight="1" x14ac:dyDescent="0.2">
      <c r="A647" s="458"/>
      <c r="B647" s="421"/>
      <c r="C647" s="421"/>
      <c r="D647" s="421"/>
      <c r="E647" s="421"/>
      <c r="F647" s="421"/>
      <c r="G647" s="421"/>
      <c r="H647" s="421"/>
      <c r="I647" s="421"/>
      <c r="J647" s="421"/>
      <c r="K647" s="421"/>
      <c r="L647" s="421"/>
      <c r="M647" s="421"/>
      <c r="N647" s="421"/>
      <c r="O647" s="421"/>
      <c r="P647" s="421"/>
      <c r="Q647" s="421"/>
      <c r="R647" s="421"/>
      <c r="S647" s="421"/>
      <c r="T647" s="421"/>
      <c r="U647" s="421"/>
      <c r="V647" s="421"/>
      <c r="W647" s="421"/>
      <c r="X647" s="421"/>
      <c r="Y647" s="422"/>
    </row>
    <row r="648" spans="1:25" ht="15" customHeight="1" thickBot="1" x14ac:dyDescent="0.25">
      <c r="A648" s="458"/>
      <c r="B648" s="423"/>
      <c r="C648" s="423"/>
      <c r="D648" s="423"/>
      <c r="E648" s="423"/>
      <c r="F648" s="423"/>
      <c r="G648" s="423"/>
      <c r="H648" s="423"/>
      <c r="I648" s="423"/>
      <c r="J648" s="423"/>
      <c r="K648" s="423"/>
      <c r="L648" s="423"/>
      <c r="M648" s="423"/>
      <c r="N648" s="423"/>
      <c r="O648" s="423"/>
      <c r="P648" s="423"/>
      <c r="Q648" s="423"/>
      <c r="R648" s="423"/>
      <c r="S648" s="423"/>
      <c r="T648" s="423"/>
      <c r="U648" s="423"/>
      <c r="V648" s="423"/>
      <c r="W648" s="423"/>
      <c r="X648" s="423"/>
      <c r="Y648" s="424"/>
    </row>
    <row r="649" spans="1:25" ht="23.25" customHeight="1" thickBot="1" x14ac:dyDescent="0.25">
      <c r="A649" s="459"/>
      <c r="B649" s="34" t="s">
        <v>46</v>
      </c>
      <c r="C649" s="34" t="s">
        <v>47</v>
      </c>
      <c r="D649" s="34" t="s">
        <v>48</v>
      </c>
      <c r="E649" s="34" t="s">
        <v>68</v>
      </c>
      <c r="F649" s="34" t="s">
        <v>49</v>
      </c>
      <c r="G649" s="34" t="s">
        <v>50</v>
      </c>
      <c r="H649" s="34" t="s">
        <v>51</v>
      </c>
      <c r="I649" s="34" t="s">
        <v>52</v>
      </c>
      <c r="J649" s="34" t="s">
        <v>53</v>
      </c>
      <c r="K649" s="34" t="s">
        <v>54</v>
      </c>
      <c r="L649" s="34" t="s">
        <v>55</v>
      </c>
      <c r="M649" s="34" t="s">
        <v>56</v>
      </c>
      <c r="N649" s="34" t="s">
        <v>69</v>
      </c>
      <c r="O649" s="34" t="s">
        <v>57</v>
      </c>
      <c r="P649" s="34" t="s">
        <v>58</v>
      </c>
      <c r="Q649" s="34" t="s">
        <v>59</v>
      </c>
      <c r="R649" s="34" t="s">
        <v>60</v>
      </c>
      <c r="S649" s="34" t="s">
        <v>61</v>
      </c>
      <c r="T649" s="34" t="s">
        <v>62</v>
      </c>
      <c r="U649" s="34" t="s">
        <v>63</v>
      </c>
      <c r="V649" s="34" t="s">
        <v>64</v>
      </c>
      <c r="W649" s="34" t="s">
        <v>65</v>
      </c>
      <c r="X649" s="34" t="s">
        <v>66</v>
      </c>
      <c r="Y649" s="34" t="s">
        <v>67</v>
      </c>
    </row>
    <row r="650" spans="1:25" s="40" customFormat="1" ht="15" customHeight="1" x14ac:dyDescent="0.25">
      <c r="A650" s="51">
        <v>1</v>
      </c>
      <c r="B650" s="42">
        <f>'шестая ц.к.'!$U$10</f>
        <v>2810.85</v>
      </c>
      <c r="C650" s="43">
        <f>'шестая ц.к.'!$U$11</f>
        <v>2789.5</v>
      </c>
      <c r="D650" s="43">
        <f>'шестая ц.к.'!$U$12</f>
        <v>2789.47</v>
      </c>
      <c r="E650" s="43">
        <f>'шестая ц.к.'!$U$13</f>
        <v>2698.8</v>
      </c>
      <c r="F650" s="43">
        <f>'шестая ц.к.'!$U$14</f>
        <v>2751.72</v>
      </c>
      <c r="G650" s="43">
        <f>'шестая ц.к.'!$U$15</f>
        <v>3099.37</v>
      </c>
      <c r="H650" s="43">
        <f>'шестая ц.к.'!$U$16</f>
        <v>3166.75</v>
      </c>
      <c r="I650" s="43">
        <f>'шестая ц.к.'!$U$17</f>
        <v>3510.03</v>
      </c>
      <c r="J650" s="43">
        <f>'шестая ц.к.'!$U$18</f>
        <v>3733.22</v>
      </c>
      <c r="K650" s="43">
        <f>'шестая ц.к.'!$U$19</f>
        <v>3761.84</v>
      </c>
      <c r="L650" s="43">
        <f>'шестая ц.к.'!$U$20</f>
        <v>3735.1</v>
      </c>
      <c r="M650" s="43">
        <f>'шестая ц.к.'!$U$21</f>
        <v>3679.73</v>
      </c>
      <c r="N650" s="43">
        <f>'шестая ц.к.'!$U$22</f>
        <v>3660.29</v>
      </c>
      <c r="O650" s="43">
        <f>'шестая ц.к.'!$U$23</f>
        <v>3678.18</v>
      </c>
      <c r="P650" s="43">
        <f>'шестая ц.к.'!$U$24</f>
        <v>3670.99</v>
      </c>
      <c r="Q650" s="43">
        <f>'шестая ц.к.'!$U$25</f>
        <v>3659.22</v>
      </c>
      <c r="R650" s="43">
        <f>'шестая ц.к.'!$U$26</f>
        <v>3640.73</v>
      </c>
      <c r="S650" s="43">
        <f>'шестая ц.к.'!$U$27</f>
        <v>3659.88</v>
      </c>
      <c r="T650" s="43">
        <f>'шестая ц.к.'!$U$28</f>
        <v>3688.45</v>
      </c>
      <c r="U650" s="43">
        <f>'шестая ц.к.'!$U$29</f>
        <v>3670.37</v>
      </c>
      <c r="V650" s="43">
        <f>'шестая ц.к.'!$U$30</f>
        <v>3592.5</v>
      </c>
      <c r="W650" s="43">
        <f>'шестая ц.к.'!$U$31</f>
        <v>3551.32</v>
      </c>
      <c r="X650" s="43">
        <f>'шестая ц.к.'!$U$32</f>
        <v>3241.98</v>
      </c>
      <c r="Y650" s="44">
        <f>'шестая ц.к.'!$U$33</f>
        <v>2904.96</v>
      </c>
    </row>
    <row r="651" spans="1:25" ht="15" customHeight="1" x14ac:dyDescent="0.25">
      <c r="A651" s="52">
        <f>A650+1</f>
        <v>2</v>
      </c>
      <c r="B651" s="45">
        <f>'шестая ц.к.'!$U$34</f>
        <v>2614.7399999999998</v>
      </c>
      <c r="C651" s="46">
        <f>'шестая ц.к.'!$U$35</f>
        <v>2532.77</v>
      </c>
      <c r="D651" s="46">
        <f>'шестая ц.к.'!$U$36</f>
        <v>2484.4899999999998</v>
      </c>
      <c r="E651" s="46">
        <f>'шестая ц.к.'!$U$37</f>
        <v>2443.6</v>
      </c>
      <c r="F651" s="46">
        <f>'шестая ц.к.'!$U$38</f>
        <v>2469.91</v>
      </c>
      <c r="G651" s="46">
        <f>'шестая ц.к.'!$U$39</f>
        <v>2651.15</v>
      </c>
      <c r="H651" s="46">
        <f>'шестая ц.к.'!$U$40</f>
        <v>2813.31</v>
      </c>
      <c r="I651" s="46">
        <f>'шестая ц.к.'!$U$41</f>
        <v>3085.71</v>
      </c>
      <c r="J651" s="46">
        <f>'шестая ц.к.'!$U$42</f>
        <v>3359.41</v>
      </c>
      <c r="K651" s="46">
        <f>'шестая ц.к.'!$U$43</f>
        <v>3419.75</v>
      </c>
      <c r="L651" s="46">
        <f>'шестая ц.к.'!$U$44</f>
        <v>3423.91</v>
      </c>
      <c r="M651" s="46">
        <f>'шестая ц.к.'!$U$45</f>
        <v>3417.08</v>
      </c>
      <c r="N651" s="46">
        <f>'шестая ц.к.'!$U$46</f>
        <v>3410.07</v>
      </c>
      <c r="O651" s="46">
        <f>'шестая ц.к.'!$U$47</f>
        <v>3412.51</v>
      </c>
      <c r="P651" s="46">
        <f>'шестая ц.к.'!$U$48</f>
        <v>3410.45</v>
      </c>
      <c r="Q651" s="46">
        <f>'шестая ц.к.'!$U$49</f>
        <v>3412.81</v>
      </c>
      <c r="R651" s="46">
        <f>'шестая ц.к.'!$U$50</f>
        <v>3395.75</v>
      </c>
      <c r="S651" s="46">
        <f>'шестая ц.к.'!$U$51</f>
        <v>3430.43</v>
      </c>
      <c r="T651" s="46">
        <f>'шестая ц.к.'!$U$52</f>
        <v>3446.51</v>
      </c>
      <c r="U651" s="46">
        <f>'шестая ц.к.'!$U$53</f>
        <v>3449.27</v>
      </c>
      <c r="V651" s="46">
        <f>'шестая ц.к.'!$U$54</f>
        <v>3433.14</v>
      </c>
      <c r="W651" s="46">
        <f>'шестая ц.к.'!$U$55</f>
        <v>3357.97</v>
      </c>
      <c r="X651" s="46">
        <f>'шестая ц.к.'!$U$56</f>
        <v>3105.22</v>
      </c>
      <c r="Y651" s="47">
        <f>'шестая ц.к.'!$U$57</f>
        <v>2923.45</v>
      </c>
    </row>
    <row r="652" spans="1:25" ht="15" customHeight="1" x14ac:dyDescent="0.25">
      <c r="A652" s="52">
        <f t="shared" ref="A652:A680" si="15">A651+1</f>
        <v>3</v>
      </c>
      <c r="B652" s="45">
        <f>'шестая ц.к.'!$U$58</f>
        <v>2843.63</v>
      </c>
      <c r="C652" s="46">
        <f>'шестая ц.к.'!$U$59</f>
        <v>2746.43</v>
      </c>
      <c r="D652" s="46">
        <f>'шестая ц.к.'!$U$60</f>
        <v>2750.9</v>
      </c>
      <c r="E652" s="46">
        <f>'шестая ц.к.'!$U$61</f>
        <v>2675.19</v>
      </c>
      <c r="F652" s="46">
        <f>'шестая ц.к.'!$U$62</f>
        <v>2744.5</v>
      </c>
      <c r="G652" s="46">
        <f>'шестая ц.к.'!$U$63</f>
        <v>2821.5</v>
      </c>
      <c r="H652" s="46">
        <f>'шестая ц.к.'!$U$64</f>
        <v>2960.24</v>
      </c>
      <c r="I652" s="46">
        <f>'шестая ц.к.'!$U$65</f>
        <v>3102.02</v>
      </c>
      <c r="J652" s="46">
        <f>'шестая ц.к.'!$U$66</f>
        <v>3502.91</v>
      </c>
      <c r="K652" s="46">
        <f>'шестая ц.к.'!$U$67</f>
        <v>3558.57</v>
      </c>
      <c r="L652" s="46">
        <f>'шестая ц.к.'!$U$68</f>
        <v>3579.28</v>
      </c>
      <c r="M652" s="46">
        <f>'шестая ц.к.'!$U$69</f>
        <v>3578.81</v>
      </c>
      <c r="N652" s="46">
        <f>'шестая ц.к.'!$U$70</f>
        <v>3571.65</v>
      </c>
      <c r="O652" s="46">
        <f>'шестая ц.к.'!$U$71</f>
        <v>3562.24</v>
      </c>
      <c r="P652" s="46">
        <f>'шестая ц.к.'!$U$72</f>
        <v>3572.09</v>
      </c>
      <c r="Q652" s="46">
        <f>'шестая ц.к.'!$U$73</f>
        <v>3582.58</v>
      </c>
      <c r="R652" s="46">
        <f>'шестая ц.к.'!$U$74</f>
        <v>3605.02</v>
      </c>
      <c r="S652" s="46">
        <f>'шестая ц.к.'!$U$75</f>
        <v>3632.65</v>
      </c>
      <c r="T652" s="46">
        <f>'шестая ц.к.'!$U$76</f>
        <v>3668.98</v>
      </c>
      <c r="U652" s="46">
        <f>'шестая ц.к.'!$U$77</f>
        <v>3679.82</v>
      </c>
      <c r="V652" s="46">
        <f>'шестая ц.к.'!$U$78</f>
        <v>3640.29</v>
      </c>
      <c r="W652" s="46">
        <f>'шестая ц.к.'!$U$79</f>
        <v>3604.67</v>
      </c>
      <c r="X652" s="46">
        <f>'шестая ц.к.'!$U$80</f>
        <v>3311.72</v>
      </c>
      <c r="Y652" s="47">
        <f>'шестая ц.к.'!$U$81</f>
        <v>3070.86</v>
      </c>
    </row>
    <row r="653" spans="1:25" ht="15" customHeight="1" x14ac:dyDescent="0.25">
      <c r="A653" s="52">
        <f t="shared" si="15"/>
        <v>4</v>
      </c>
      <c r="B653" s="45">
        <f>'шестая ц.к.'!$U$82</f>
        <v>2915.46</v>
      </c>
      <c r="C653" s="46">
        <f>'шестая ц.к.'!$U$83</f>
        <v>2809.35</v>
      </c>
      <c r="D653" s="46">
        <f>'шестая ц.к.'!$U$84</f>
        <v>2751.08</v>
      </c>
      <c r="E653" s="46">
        <f>'шестая ц.к.'!$U$85</f>
        <v>2740.82</v>
      </c>
      <c r="F653" s="46">
        <f>'шестая ц.к.'!$U$86</f>
        <v>2601.0100000000002</v>
      </c>
      <c r="G653" s="46">
        <f>'шестая ц.к.'!$U$87</f>
        <v>2743.06</v>
      </c>
      <c r="H653" s="46">
        <f>'шестая ц.к.'!$U$88</f>
        <v>2806.94</v>
      </c>
      <c r="I653" s="46">
        <f>'шестая ц.к.'!$U$89</f>
        <v>2893.88</v>
      </c>
      <c r="J653" s="46">
        <f>'шестая ц.к.'!$U$90</f>
        <v>3033.73</v>
      </c>
      <c r="K653" s="46">
        <f>'шестая ц.к.'!$U$91</f>
        <v>3255.66</v>
      </c>
      <c r="L653" s="46">
        <f>'шестая ц.к.'!$U$92</f>
        <v>3353.34</v>
      </c>
      <c r="M653" s="46">
        <f>'шестая ц.к.'!$U$93</f>
        <v>3362.81</v>
      </c>
      <c r="N653" s="46">
        <f>'шестая ц.к.'!$U$94</f>
        <v>3358.82</v>
      </c>
      <c r="O653" s="46">
        <f>'шестая ц.к.'!$U$95</f>
        <v>3363.45</v>
      </c>
      <c r="P653" s="46">
        <f>'шестая ц.к.'!$U$96</f>
        <v>3366.85</v>
      </c>
      <c r="Q653" s="46">
        <f>'шестая ц.к.'!$U$97</f>
        <v>3374.35</v>
      </c>
      <c r="R653" s="46">
        <f>'шестая ц.к.'!$U$98</f>
        <v>3370.85</v>
      </c>
      <c r="S653" s="46">
        <f>'шестая ц.к.'!$U$99</f>
        <v>3407.45</v>
      </c>
      <c r="T653" s="46">
        <f>'шестая ц.к.'!$U$100</f>
        <v>3434.35</v>
      </c>
      <c r="U653" s="46">
        <f>'шестая ц.к.'!$U$101</f>
        <v>3399.19</v>
      </c>
      <c r="V653" s="46">
        <f>'шестая ц.к.'!$U$102</f>
        <v>3378.69</v>
      </c>
      <c r="W653" s="46">
        <f>'шестая ц.к.'!$U$103</f>
        <v>3358.56</v>
      </c>
      <c r="X653" s="46">
        <f>'шестая ц.к.'!$U$104</f>
        <v>3090.64</v>
      </c>
      <c r="Y653" s="47">
        <f>'шестая ц.к.'!$U$105</f>
        <v>2753.74</v>
      </c>
    </row>
    <row r="654" spans="1:25" ht="15" customHeight="1" x14ac:dyDescent="0.25">
      <c r="A654" s="52">
        <f t="shared" si="15"/>
        <v>5</v>
      </c>
      <c r="B654" s="45">
        <f>'шестая ц.к.'!$U$106</f>
        <v>2683.89</v>
      </c>
      <c r="C654" s="46">
        <f>'шестая ц.к.'!$U$107</f>
        <v>2585.4899999999998</v>
      </c>
      <c r="D654" s="46">
        <f>'шестая ц.к.'!$U$108</f>
        <v>2567.94</v>
      </c>
      <c r="E654" s="46">
        <f>'шестая ц.к.'!$U$109</f>
        <v>2582.6</v>
      </c>
      <c r="F654" s="46">
        <f>'шестая ц.к.'!$U$110</f>
        <v>2598.39</v>
      </c>
      <c r="G654" s="46">
        <f>'шестая ц.к.'!$U$111</f>
        <v>2717.7</v>
      </c>
      <c r="H654" s="46">
        <f>'шестая ц.к.'!$U$112</f>
        <v>2904.85</v>
      </c>
      <c r="I654" s="46">
        <f>'шестая ц.к.'!$U$113</f>
        <v>3153.13</v>
      </c>
      <c r="J654" s="46">
        <f>'шестая ц.к.'!$U$114</f>
        <v>3538.47</v>
      </c>
      <c r="K654" s="46">
        <f>'шестая ц.к.'!$U$115</f>
        <v>3658.05</v>
      </c>
      <c r="L654" s="46">
        <f>'шестая ц.к.'!$U$116</f>
        <v>3613.95</v>
      </c>
      <c r="M654" s="46">
        <f>'шестая ц.к.'!$U$117</f>
        <v>3616.99</v>
      </c>
      <c r="N654" s="46">
        <f>'шестая ц.к.'!$U$118</f>
        <v>3594.47</v>
      </c>
      <c r="O654" s="46">
        <f>'шестая ц.к.'!$U$119</f>
        <v>3597.73</v>
      </c>
      <c r="P654" s="46">
        <f>'шестая ц.к.'!$U$120</f>
        <v>3599.53</v>
      </c>
      <c r="Q654" s="46">
        <f>'шестая ц.к.'!$U$121</f>
        <v>3627.02</v>
      </c>
      <c r="R654" s="46">
        <f>'шестая ц.к.'!$U$122</f>
        <v>3655.09</v>
      </c>
      <c r="S654" s="46">
        <f>'шестая ц.к.'!$U$123</f>
        <v>3695.85</v>
      </c>
      <c r="T654" s="46">
        <f>'шестая ц.к.'!$U$124</f>
        <v>3698.62</v>
      </c>
      <c r="U654" s="46">
        <f>'шестая ц.к.'!$U$125</f>
        <v>3689.18</v>
      </c>
      <c r="V654" s="46">
        <f>'шестая ц.к.'!$U$126</f>
        <v>3623.28</v>
      </c>
      <c r="W654" s="46">
        <f>'шестая ц.к.'!$U$127</f>
        <v>3520.33</v>
      </c>
      <c r="X654" s="46">
        <f>'шестая ц.к.'!$U$128</f>
        <v>3138.04</v>
      </c>
      <c r="Y654" s="47">
        <f>'шестая ц.к.'!$U$129</f>
        <v>2855.33</v>
      </c>
    </row>
    <row r="655" spans="1:25" ht="15" customHeight="1" x14ac:dyDescent="0.25">
      <c r="A655" s="52">
        <f t="shared" si="15"/>
        <v>6</v>
      </c>
      <c r="B655" s="45">
        <f>'шестая ц.к.'!$U$130</f>
        <v>2675.93</v>
      </c>
      <c r="C655" s="46">
        <f>'шестая ц.к.'!$U$131</f>
        <v>2600.4899999999998</v>
      </c>
      <c r="D655" s="46">
        <f>'шестая ц.к.'!$U$132</f>
        <v>2502.0300000000002</v>
      </c>
      <c r="E655" s="46">
        <f>'шестая ц.к.'!$U$133</f>
        <v>2560.4899999999998</v>
      </c>
      <c r="F655" s="46">
        <f>'шестая ц.к.'!$U$134</f>
        <v>2623.88</v>
      </c>
      <c r="G655" s="46">
        <f>'шестая ц.к.'!$U$135</f>
        <v>2723.25</v>
      </c>
      <c r="H655" s="46">
        <f>'шестая ц.к.'!$U$136</f>
        <v>2976.35</v>
      </c>
      <c r="I655" s="46">
        <f>'шестая ц.к.'!$U$137</f>
        <v>3241</v>
      </c>
      <c r="J655" s="46">
        <f>'шестая ц.к.'!$U$138</f>
        <v>3601.45</v>
      </c>
      <c r="K655" s="46">
        <f>'шестая ц.к.'!$U$139</f>
        <v>3702.86</v>
      </c>
      <c r="L655" s="46">
        <f>'шестая ц.к.'!$U$140</f>
        <v>3672.12</v>
      </c>
      <c r="M655" s="46">
        <f>'шестая ц.к.'!$U$141</f>
        <v>3663.03</v>
      </c>
      <c r="N655" s="46">
        <f>'шестая ц.к.'!$U$142</f>
        <v>3632.71</v>
      </c>
      <c r="O655" s="46">
        <f>'шестая ц.к.'!$U$143</f>
        <v>3656.16</v>
      </c>
      <c r="P655" s="46">
        <f>'шестая ц.к.'!$U$144</f>
        <v>3652.96</v>
      </c>
      <c r="Q655" s="46">
        <f>'шестая ц.к.'!$U$145</f>
        <v>3695.78</v>
      </c>
      <c r="R655" s="46">
        <f>'шестая ц.к.'!$U$146</f>
        <v>3699.79</v>
      </c>
      <c r="S655" s="46">
        <f>'шестая ц.к.'!$U$147</f>
        <v>3720.2</v>
      </c>
      <c r="T655" s="46">
        <f>'шестая ц.к.'!$U$148</f>
        <v>3711.03</v>
      </c>
      <c r="U655" s="46">
        <f>'шестая ц.к.'!$U$149</f>
        <v>3685.19</v>
      </c>
      <c r="V655" s="46">
        <f>'шестая ц.к.'!$U$150</f>
        <v>3567.53</v>
      </c>
      <c r="W655" s="46">
        <f>'шестая ц.к.'!$U$151</f>
        <v>3490.4</v>
      </c>
      <c r="X655" s="46">
        <f>'шестая ц.к.'!$U$152</f>
        <v>3306.1</v>
      </c>
      <c r="Y655" s="47">
        <f>'шестая ц.к.'!$U$153</f>
        <v>2834.67</v>
      </c>
    </row>
    <row r="656" spans="1:25" ht="15" customHeight="1" x14ac:dyDescent="0.25">
      <c r="A656" s="52">
        <f t="shared" si="15"/>
        <v>7</v>
      </c>
      <c r="B656" s="45">
        <f>'шестая ц.к.'!$U$154</f>
        <v>2664.65</v>
      </c>
      <c r="C656" s="46">
        <f>'шестая ц.к.'!$U$155</f>
        <v>2619.64</v>
      </c>
      <c r="D656" s="46">
        <f>'шестая ц.к.'!$U$156</f>
        <v>2539.33</v>
      </c>
      <c r="E656" s="46">
        <f>'шестая ц.к.'!$U$157</f>
        <v>2580.96</v>
      </c>
      <c r="F656" s="46">
        <f>'шестая ц.к.'!$U$158</f>
        <v>2619.1</v>
      </c>
      <c r="G656" s="46">
        <f>'шестая ц.к.'!$U$159</f>
        <v>2843.54</v>
      </c>
      <c r="H656" s="46">
        <f>'шестая ц.к.'!$U$160</f>
        <v>3066.74</v>
      </c>
      <c r="I656" s="46">
        <f>'шестая ц.к.'!$U$161</f>
        <v>3447.38</v>
      </c>
      <c r="J656" s="46">
        <f>'шестая ц.к.'!$U$162</f>
        <v>3622.47</v>
      </c>
      <c r="K656" s="46">
        <f>'шестая ц.к.'!$U$163</f>
        <v>3678.19</v>
      </c>
      <c r="L656" s="46">
        <f>'шестая ц.к.'!$U$164</f>
        <v>3665.62</v>
      </c>
      <c r="M656" s="46">
        <f>'шестая ц.к.'!$U$165</f>
        <v>3659.77</v>
      </c>
      <c r="N656" s="46">
        <f>'шестая ц.к.'!$U$166</f>
        <v>3645.87</v>
      </c>
      <c r="O656" s="46">
        <f>'шестая ц.к.'!$U$167</f>
        <v>3665.84</v>
      </c>
      <c r="P656" s="46">
        <f>'шестая ц.к.'!$U$168</f>
        <v>3665.8</v>
      </c>
      <c r="Q656" s="46">
        <f>'шестая ц.к.'!$U$169</f>
        <v>3683.27</v>
      </c>
      <c r="R656" s="46">
        <f>'шестая ц.к.'!$U$170</f>
        <v>3695.19</v>
      </c>
      <c r="S656" s="46">
        <f>'шестая ц.к.'!$U$171</f>
        <v>3787.86</v>
      </c>
      <c r="T656" s="46">
        <f>'шестая ц.к.'!$U$172</f>
        <v>3737.23</v>
      </c>
      <c r="U656" s="46">
        <f>'шестая ц.к.'!$U$173</f>
        <v>3716.23</v>
      </c>
      <c r="V656" s="46">
        <f>'шестая ц.к.'!$U$174</f>
        <v>3640.07</v>
      </c>
      <c r="W656" s="46">
        <f>'шестая ц.к.'!$U$175</f>
        <v>3594.72</v>
      </c>
      <c r="X656" s="46">
        <f>'шестая ц.к.'!$U$176</f>
        <v>3475.04</v>
      </c>
      <c r="Y656" s="47">
        <f>'шестая ц.к.'!$U$177</f>
        <v>3372.48</v>
      </c>
    </row>
    <row r="657" spans="1:25" ht="15" customHeight="1" x14ac:dyDescent="0.25">
      <c r="A657" s="52">
        <f t="shared" si="15"/>
        <v>8</v>
      </c>
      <c r="B657" s="45">
        <f>'шестая ц.к.'!$U$178</f>
        <v>3326.71</v>
      </c>
      <c r="C657" s="46">
        <f>'шестая ц.к.'!$U$179</f>
        <v>2875.66</v>
      </c>
      <c r="D657" s="46">
        <f>'шестая ц.к.'!$U$180</f>
        <v>2751.69</v>
      </c>
      <c r="E657" s="46">
        <f>'шестая ц.к.'!$U$181</f>
        <v>2770.79</v>
      </c>
      <c r="F657" s="46">
        <f>'шестая ц.к.'!$U$182</f>
        <v>2871.87</v>
      </c>
      <c r="G657" s="46">
        <f>'шестая ц.к.'!$U$183</f>
        <v>3496</v>
      </c>
      <c r="H657" s="46">
        <f>'шестая ц.к.'!$U$184</f>
        <v>3651.85</v>
      </c>
      <c r="I657" s="46">
        <f>'шестая ц.к.'!$U$185</f>
        <v>3718.71</v>
      </c>
      <c r="J657" s="46">
        <f>'шестая ц.к.'!$U$186</f>
        <v>3964.1</v>
      </c>
      <c r="K657" s="46">
        <f>'шестая ц.к.'!$U$187</f>
        <v>4003.28</v>
      </c>
      <c r="L657" s="46">
        <f>'шестая ц.к.'!$U$188</f>
        <v>3967.92</v>
      </c>
      <c r="M657" s="46">
        <f>'шестая ц.к.'!$U$189</f>
        <v>3954.5</v>
      </c>
      <c r="N657" s="46">
        <f>'шестая ц.к.'!$U$190</f>
        <v>3927.35</v>
      </c>
      <c r="O657" s="46">
        <f>'шестая ц.к.'!$U$191</f>
        <v>3941.41</v>
      </c>
      <c r="P657" s="46">
        <f>'шестая ц.к.'!$U$192</f>
        <v>3942.7</v>
      </c>
      <c r="Q657" s="46">
        <f>'шестая ц.к.'!$U$193</f>
        <v>3958.72</v>
      </c>
      <c r="R657" s="46">
        <f>'шестая ц.к.'!$U$194</f>
        <v>3975.86</v>
      </c>
      <c r="S657" s="46">
        <f>'шестая ц.к.'!$U$195</f>
        <v>4031.14</v>
      </c>
      <c r="T657" s="46">
        <f>'шестая ц.к.'!$U$196</f>
        <v>4074.9</v>
      </c>
      <c r="U657" s="46">
        <f>'шестая ц.к.'!$U$197</f>
        <v>4041.55</v>
      </c>
      <c r="V657" s="46">
        <f>'шестая ц.к.'!$U$198</f>
        <v>3951.88</v>
      </c>
      <c r="W657" s="46">
        <f>'шестая ц.к.'!$U$199</f>
        <v>3924.74</v>
      </c>
      <c r="X657" s="46">
        <f>'шестая ц.к.'!$U$200</f>
        <v>3667.49</v>
      </c>
      <c r="Y657" s="47">
        <f>'шестая ц.к.'!$U$201</f>
        <v>3581.69</v>
      </c>
    </row>
    <row r="658" spans="1:25" ht="15" customHeight="1" x14ac:dyDescent="0.25">
      <c r="A658" s="52">
        <f t="shared" si="15"/>
        <v>9</v>
      </c>
      <c r="B658" s="45">
        <f>'шестая ц.к.'!$U$202</f>
        <v>3138.33</v>
      </c>
      <c r="C658" s="46">
        <f>'шестая ц.к.'!$U$203</f>
        <v>2831</v>
      </c>
      <c r="D658" s="46">
        <f>'шестая ц.к.'!$U$204</f>
        <v>2752.6</v>
      </c>
      <c r="E658" s="46">
        <f>'шестая ц.к.'!$U$205</f>
        <v>2744.28</v>
      </c>
      <c r="F658" s="46">
        <f>'шестая ц.к.'!$U$206</f>
        <v>2765.85</v>
      </c>
      <c r="G658" s="46">
        <f>'шестая ц.к.'!$U$207</f>
        <v>2982.34</v>
      </c>
      <c r="H658" s="46">
        <f>'шестая ц.к.'!$U$208</f>
        <v>3357.73</v>
      </c>
      <c r="I658" s="46">
        <f>'шестая ц.к.'!$U$209</f>
        <v>3435.23</v>
      </c>
      <c r="J658" s="46">
        <f>'шестая ц.к.'!$U$210</f>
        <v>3596.34</v>
      </c>
      <c r="K658" s="46">
        <f>'шестая ц.к.'!$U$211</f>
        <v>3771.08</v>
      </c>
      <c r="L658" s="46">
        <f>'шестая ц.к.'!$U$212</f>
        <v>3728.95</v>
      </c>
      <c r="M658" s="46">
        <f>'шестая ц.к.'!$U$213</f>
        <v>3717.75</v>
      </c>
      <c r="N658" s="46">
        <f>'шестая ц.к.'!$U$214</f>
        <v>3703.39</v>
      </c>
      <c r="O658" s="46">
        <f>'шестая ц.к.'!$U$215</f>
        <v>3695.7</v>
      </c>
      <c r="P658" s="46">
        <f>'шестая ц.к.'!$U$216</f>
        <v>3686.19</v>
      </c>
      <c r="Q658" s="46">
        <f>'шестая ц.к.'!$U$217</f>
        <v>3694.96</v>
      </c>
      <c r="R658" s="46">
        <f>'шестая ц.к.'!$U$218</f>
        <v>3711.76</v>
      </c>
      <c r="S658" s="46">
        <f>'шестая ц.к.'!$U$219</f>
        <v>3832.27</v>
      </c>
      <c r="T658" s="46">
        <f>'шестая ц.к.'!$U$220</f>
        <v>3677.92</v>
      </c>
      <c r="U658" s="46">
        <f>'шестая ц.к.'!$U$221</f>
        <v>3672.37</v>
      </c>
      <c r="V658" s="46">
        <f>'шестая ц.к.'!$U$222</f>
        <v>3662.38</v>
      </c>
      <c r="W658" s="46">
        <f>'шестая ц.к.'!$U$223</f>
        <v>3599.13</v>
      </c>
      <c r="X658" s="46">
        <f>'шестая ц.к.'!$U$224</f>
        <v>3479.35</v>
      </c>
      <c r="Y658" s="47">
        <f>'шестая ц.к.'!$U$225</f>
        <v>3342.42</v>
      </c>
    </row>
    <row r="659" spans="1:25" ht="15" customHeight="1" x14ac:dyDescent="0.25">
      <c r="A659" s="52">
        <f t="shared" si="15"/>
        <v>10</v>
      </c>
      <c r="B659" s="45">
        <f>'шестая ц.к.'!$U$226</f>
        <v>2936.06</v>
      </c>
      <c r="C659" s="46">
        <f>'шестая ц.к.'!$U$227</f>
        <v>2770.95</v>
      </c>
      <c r="D659" s="46">
        <f>'шестая ц.к.'!$U$228</f>
        <v>2693.4</v>
      </c>
      <c r="E659" s="46">
        <f>'шестая ц.к.'!$U$229</f>
        <v>2693.99</v>
      </c>
      <c r="F659" s="46">
        <f>'шестая ц.к.'!$U$230</f>
        <v>2700.23</v>
      </c>
      <c r="G659" s="46">
        <f>'шестая ц.к.'!$U$231</f>
        <v>2804.81</v>
      </c>
      <c r="H659" s="46">
        <f>'шестая ц.к.'!$U$232</f>
        <v>3054.1</v>
      </c>
      <c r="I659" s="46">
        <f>'шестая ц.к.'!$U$233</f>
        <v>3357.57</v>
      </c>
      <c r="J659" s="46">
        <f>'шестая ц.к.'!$U$234</f>
        <v>3494.01</v>
      </c>
      <c r="K659" s="46">
        <f>'шестая ц.к.'!$U$235</f>
        <v>3594.64</v>
      </c>
      <c r="L659" s="46">
        <f>'шестая ц.к.'!$U$236</f>
        <v>3616.34</v>
      </c>
      <c r="M659" s="46">
        <f>'шестая ц.к.'!$U$237</f>
        <v>3632.83</v>
      </c>
      <c r="N659" s="46">
        <f>'шестая ц.к.'!$U$238</f>
        <v>3628.23</v>
      </c>
      <c r="O659" s="46">
        <f>'шестая ц.к.'!$U$239</f>
        <v>3634.21</v>
      </c>
      <c r="P659" s="46">
        <f>'шестая ц.к.'!$U$240</f>
        <v>3638.17</v>
      </c>
      <c r="Q659" s="46">
        <f>'шестая ц.к.'!$U$241</f>
        <v>3660.91</v>
      </c>
      <c r="R659" s="46">
        <f>'шестая ц.к.'!$U$242</f>
        <v>3656.77</v>
      </c>
      <c r="S659" s="46">
        <f>'шестая ц.к.'!$U$243</f>
        <v>3712.19</v>
      </c>
      <c r="T659" s="46">
        <f>'шестая ц.к.'!$U$244</f>
        <v>3708.51</v>
      </c>
      <c r="U659" s="46">
        <f>'шестая ц.к.'!$U$245</f>
        <v>3702.45</v>
      </c>
      <c r="V659" s="46">
        <f>'шестая ц.к.'!$U$246</f>
        <v>3657.34</v>
      </c>
      <c r="W659" s="46">
        <f>'шестая ц.к.'!$U$247</f>
        <v>3602.91</v>
      </c>
      <c r="X659" s="46">
        <f>'шестая ц.к.'!$U$248</f>
        <v>3533.58</v>
      </c>
      <c r="Y659" s="47">
        <f>'шестая ц.к.'!$U$249</f>
        <v>3359.11</v>
      </c>
    </row>
    <row r="660" spans="1:25" s="41" customFormat="1" ht="15" customHeight="1" x14ac:dyDescent="0.25">
      <c r="A660" s="52">
        <f t="shared" si="15"/>
        <v>11</v>
      </c>
      <c r="B660" s="45">
        <f>'шестая ц.к.'!$U$250</f>
        <v>2976.1</v>
      </c>
      <c r="C660" s="46">
        <f>'шестая ц.к.'!$U$251</f>
        <v>2794.67</v>
      </c>
      <c r="D660" s="46">
        <f>'шестая ц.к.'!$U$252</f>
        <v>2698.41</v>
      </c>
      <c r="E660" s="46">
        <f>'шестая ц.к.'!$U$253</f>
        <v>2705.37</v>
      </c>
      <c r="F660" s="46">
        <f>'шестая ц.к.'!$U$254</f>
        <v>2721.15</v>
      </c>
      <c r="G660" s="46">
        <f>'шестая ц.к.'!$U$255</f>
        <v>2980.36</v>
      </c>
      <c r="H660" s="46">
        <f>'шестая ц.к.'!$U$256</f>
        <v>3371.85</v>
      </c>
      <c r="I660" s="46">
        <f>'шестая ц.к.'!$U$257</f>
        <v>3559.72</v>
      </c>
      <c r="J660" s="46">
        <f>'шестая ц.к.'!$U$258</f>
        <v>3716.13</v>
      </c>
      <c r="K660" s="46">
        <f>'шестая ц.к.'!$U$259</f>
        <v>3779.67</v>
      </c>
      <c r="L660" s="46">
        <f>'шестая ц.к.'!$U$260</f>
        <v>3756.04</v>
      </c>
      <c r="M660" s="46">
        <f>'шестая ц.к.'!$U$261</f>
        <v>3746.06</v>
      </c>
      <c r="N660" s="46">
        <f>'шестая ц.к.'!$U$262</f>
        <v>3733.33</v>
      </c>
      <c r="O660" s="46">
        <f>'шестая ц.к.'!$U$263</f>
        <v>3739.58</v>
      </c>
      <c r="P660" s="46">
        <f>'шестая ц.к.'!$U$264</f>
        <v>3762.19</v>
      </c>
      <c r="Q660" s="46">
        <f>'шестая ц.к.'!$U$265</f>
        <v>3754.35</v>
      </c>
      <c r="R660" s="46">
        <f>'шестая ц.к.'!$U$266</f>
        <v>3757.79</v>
      </c>
      <c r="S660" s="46">
        <f>'шестая ц.к.'!$U$267</f>
        <v>3845.86</v>
      </c>
      <c r="T660" s="46">
        <f>'шестая ц.к.'!$U$268</f>
        <v>3878.97</v>
      </c>
      <c r="U660" s="46">
        <f>'шестая ц.к.'!$U$269</f>
        <v>3854.49</v>
      </c>
      <c r="V660" s="46">
        <f>'шестая ц.к.'!$U$270</f>
        <v>3657.97</v>
      </c>
      <c r="W660" s="46">
        <f>'шестая ц.к.'!$U$271</f>
        <v>3600.94</v>
      </c>
      <c r="X660" s="46">
        <f>'шестая ц.к.'!$U$272</f>
        <v>3451.95</v>
      </c>
      <c r="Y660" s="47">
        <f>'шестая ц.к.'!$U$273</f>
        <v>3068.52</v>
      </c>
    </row>
    <row r="661" spans="1:25" ht="15" customHeight="1" x14ac:dyDescent="0.25">
      <c r="A661" s="52">
        <f t="shared" si="15"/>
        <v>12</v>
      </c>
      <c r="B661" s="45">
        <f>'шестая ц.к.'!$U$274</f>
        <v>2974.38</v>
      </c>
      <c r="C661" s="46">
        <f>'шестая ц.к.'!$U$275</f>
        <v>2798.93</v>
      </c>
      <c r="D661" s="46">
        <f>'шестая ц.к.'!$U$276</f>
        <v>2720.79</v>
      </c>
      <c r="E661" s="46">
        <f>'шестая ц.к.'!$U$277</f>
        <v>2726.51</v>
      </c>
      <c r="F661" s="46">
        <f>'шестая ц.к.'!$U$278</f>
        <v>2730.19</v>
      </c>
      <c r="G661" s="46">
        <f>'шестая ц.к.'!$U$279</f>
        <v>2972.27</v>
      </c>
      <c r="H661" s="46">
        <f>'шестая ц.к.'!$U$280</f>
        <v>3455.8</v>
      </c>
      <c r="I661" s="46">
        <f>'шестая ц.к.'!$U$281</f>
        <v>3549.39</v>
      </c>
      <c r="J661" s="46">
        <f>'шестая ц.к.'!$U$282</f>
        <v>3673.08</v>
      </c>
      <c r="K661" s="46">
        <f>'шестая ц.к.'!$U$283</f>
        <v>3671.5</v>
      </c>
      <c r="L661" s="46">
        <f>'шестая ц.к.'!$U$284</f>
        <v>3701.17</v>
      </c>
      <c r="M661" s="46">
        <f>'шестая ц.к.'!$U$285</f>
        <v>3660.27</v>
      </c>
      <c r="N661" s="46">
        <f>'шестая ц.к.'!$U$286</f>
        <v>3656.99</v>
      </c>
      <c r="O661" s="46">
        <f>'шестая ц.к.'!$U$287</f>
        <v>3662.57</v>
      </c>
      <c r="P661" s="46">
        <f>'шестая ц.к.'!$U$288</f>
        <v>3660.4</v>
      </c>
      <c r="Q661" s="46">
        <f>'шестая ц.к.'!$U$289</f>
        <v>3664.39</v>
      </c>
      <c r="R661" s="46">
        <f>'шестая ц.к.'!$U$290</f>
        <v>3667.63</v>
      </c>
      <c r="S661" s="46">
        <f>'шестая ц.к.'!$U$291</f>
        <v>3833.02</v>
      </c>
      <c r="T661" s="46">
        <f>'шестая ц.к.'!$U$292</f>
        <v>3795.49</v>
      </c>
      <c r="U661" s="46">
        <f>'шестая ц.к.'!$U$293</f>
        <v>3757.85</v>
      </c>
      <c r="V661" s="46">
        <f>'шестая ц.к.'!$U$294</f>
        <v>3665.8</v>
      </c>
      <c r="W661" s="46">
        <f>'шестая ц.к.'!$U$295</f>
        <v>3595.56</v>
      </c>
      <c r="X661" s="46">
        <f>'шестая ц.к.'!$U$296</f>
        <v>3335.43</v>
      </c>
      <c r="Y661" s="47">
        <f>'шестая ц.к.'!$U$297</f>
        <v>3127.2</v>
      </c>
    </row>
    <row r="662" spans="1:25" ht="15" customHeight="1" x14ac:dyDescent="0.25">
      <c r="A662" s="52">
        <f t="shared" si="15"/>
        <v>13</v>
      </c>
      <c r="B662" s="45">
        <f>'шестая ц.к.'!$U$298</f>
        <v>2782.58</v>
      </c>
      <c r="C662" s="46">
        <f>'шестая ц.к.'!$U$299</f>
        <v>2694.47</v>
      </c>
      <c r="D662" s="46">
        <f>'шестая ц.к.'!$U$300</f>
        <v>2615.6</v>
      </c>
      <c r="E662" s="46">
        <f>'шестая ц.к.'!$U$301</f>
        <v>2594.08</v>
      </c>
      <c r="F662" s="46">
        <f>'шестая ц.к.'!$U$302</f>
        <v>2608.04</v>
      </c>
      <c r="G662" s="46">
        <f>'шестая ц.к.'!$U$303</f>
        <v>2845.17</v>
      </c>
      <c r="H662" s="46">
        <f>'шестая ц.к.'!$U$304</f>
        <v>3325.15</v>
      </c>
      <c r="I662" s="46">
        <f>'шестая ц.к.'!$U$305</f>
        <v>3561.46</v>
      </c>
      <c r="J662" s="46">
        <f>'шестая ц.к.'!$U$306</f>
        <v>3662.36</v>
      </c>
      <c r="K662" s="46">
        <f>'шестая ц.к.'!$U$307</f>
        <v>3720.46</v>
      </c>
      <c r="L662" s="46">
        <f>'шестая ц.к.'!$U$308</f>
        <v>3697.12</v>
      </c>
      <c r="M662" s="46">
        <f>'шестая ц.к.'!$U$309</f>
        <v>3697.13</v>
      </c>
      <c r="N662" s="46">
        <f>'шестая ц.к.'!$U$310</f>
        <v>3724.75</v>
      </c>
      <c r="O662" s="46">
        <f>'шестая ц.к.'!$U$311</f>
        <v>3756.14</v>
      </c>
      <c r="P662" s="46">
        <f>'шестая ц.к.'!$U$312</f>
        <v>3757.58</v>
      </c>
      <c r="Q662" s="46">
        <f>'шестая ц.к.'!$U$313</f>
        <v>3768.39</v>
      </c>
      <c r="R662" s="46">
        <f>'шестая ц.к.'!$U$314</f>
        <v>3785.48</v>
      </c>
      <c r="S662" s="46">
        <f>'шестая ц.к.'!$U$315</f>
        <v>3851</v>
      </c>
      <c r="T662" s="46">
        <f>'шестая ц.к.'!$U$316</f>
        <v>3890.18</v>
      </c>
      <c r="U662" s="46">
        <f>'шестая ц.к.'!$U$317</f>
        <v>3864.36</v>
      </c>
      <c r="V662" s="46">
        <f>'шестая ц.к.'!$U$318</f>
        <v>3809.7</v>
      </c>
      <c r="W662" s="46">
        <f>'шестая ц.к.'!$U$319</f>
        <v>3964.94</v>
      </c>
      <c r="X662" s="46">
        <f>'шестая ц.к.'!$U$320</f>
        <v>3369.64</v>
      </c>
      <c r="Y662" s="47">
        <f>'шестая ц.к.'!$U$321</f>
        <v>3225.2</v>
      </c>
    </row>
    <row r="663" spans="1:25" ht="15" customHeight="1" x14ac:dyDescent="0.25">
      <c r="A663" s="52">
        <f t="shared" si="15"/>
        <v>14</v>
      </c>
      <c r="B663" s="45">
        <f>'шестая ц.к.'!$U$322</f>
        <v>3269.68</v>
      </c>
      <c r="C663" s="46">
        <f>'шестая ц.к.'!$U$323</f>
        <v>2972.15</v>
      </c>
      <c r="D663" s="46">
        <f>'шестая ц.к.'!$U$324</f>
        <v>2814.71</v>
      </c>
      <c r="E663" s="46">
        <f>'шестая ц.к.'!$U$325</f>
        <v>2824.33</v>
      </c>
      <c r="F663" s="46">
        <f>'шестая ц.к.'!$U$326</f>
        <v>2969.72</v>
      </c>
      <c r="G663" s="46">
        <f>'шестая ц.к.'!$U$327</f>
        <v>3279.82</v>
      </c>
      <c r="H663" s="46">
        <f>'шестая ц.к.'!$U$328</f>
        <v>3582.33</v>
      </c>
      <c r="I663" s="46">
        <f>'шестая ц.к.'!$U$329</f>
        <v>3728.82</v>
      </c>
      <c r="J663" s="46">
        <f>'шестая ц.к.'!$U$330</f>
        <v>4224.43</v>
      </c>
      <c r="K663" s="46">
        <f>'шестая ц.к.'!$U$331</f>
        <v>4298.6400000000003</v>
      </c>
      <c r="L663" s="46">
        <f>'шестая ц.к.'!$U$332</f>
        <v>4268.34</v>
      </c>
      <c r="M663" s="46">
        <f>'шестая ц.к.'!$U$333</f>
        <v>4258.45</v>
      </c>
      <c r="N663" s="46">
        <f>'шестая ц.к.'!$U$334</f>
        <v>4234.67</v>
      </c>
      <c r="O663" s="46">
        <f>'шестая ц.к.'!$U$335</f>
        <v>4259.92</v>
      </c>
      <c r="P663" s="46">
        <f>'шестая ц.к.'!$U$336</f>
        <v>4256.8500000000004</v>
      </c>
      <c r="Q663" s="46">
        <f>'шестая ц.к.'!$U$337</f>
        <v>4260.95</v>
      </c>
      <c r="R663" s="46">
        <f>'шестая ц.к.'!$U$338</f>
        <v>4256.37</v>
      </c>
      <c r="S663" s="46">
        <f>'шестая ц.к.'!$U$339</f>
        <v>4326.13</v>
      </c>
      <c r="T663" s="46">
        <f>'шестая ц.к.'!$U$340</f>
        <v>4336.74</v>
      </c>
      <c r="U663" s="46">
        <f>'шестая ц.к.'!$U$341</f>
        <v>4267.68</v>
      </c>
      <c r="V663" s="46">
        <f>'шестая ц.к.'!$U$342</f>
        <v>4206.1099999999997</v>
      </c>
      <c r="W663" s="46">
        <f>'шестая ц.к.'!$U$343</f>
        <v>4119.74</v>
      </c>
      <c r="X663" s="46">
        <f>'шестая ц.к.'!$U$344</f>
        <v>3576.75</v>
      </c>
      <c r="Y663" s="47">
        <f>'шестая ц.к.'!$U$345</f>
        <v>3403.65</v>
      </c>
    </row>
    <row r="664" spans="1:25" ht="15" customHeight="1" x14ac:dyDescent="0.25">
      <c r="A664" s="52">
        <f t="shared" si="15"/>
        <v>15</v>
      </c>
      <c r="B664" s="45">
        <f>'шестая ц.к.'!$U$346</f>
        <v>3424.95</v>
      </c>
      <c r="C664" s="46">
        <f>'шестая ц.к.'!$U$347</f>
        <v>2992.22</v>
      </c>
      <c r="D664" s="46">
        <f>'шестая ц.к.'!$U$348</f>
        <v>2849.21</v>
      </c>
      <c r="E664" s="46">
        <f>'шестая ц.к.'!$U$349</f>
        <v>2869.24</v>
      </c>
      <c r="F664" s="46">
        <f>'шестая ц.к.'!$U$350</f>
        <v>2966.25</v>
      </c>
      <c r="G664" s="46">
        <f>'шестая ц.к.'!$U$351</f>
        <v>3449.66</v>
      </c>
      <c r="H664" s="46">
        <f>'шестая ц.к.'!$U$352</f>
        <v>3581.88</v>
      </c>
      <c r="I664" s="46">
        <f>'шестая ц.к.'!$U$353</f>
        <v>3817.75</v>
      </c>
      <c r="J664" s="46">
        <f>'шестая ц.к.'!$U$354</f>
        <v>4153.16</v>
      </c>
      <c r="K664" s="46">
        <f>'шестая ц.к.'!$U$355</f>
        <v>4232.6499999999996</v>
      </c>
      <c r="L664" s="46">
        <f>'шестая ц.к.'!$U$356</f>
        <v>4203.91</v>
      </c>
      <c r="M664" s="46">
        <f>'шестая ц.к.'!$U$357</f>
        <v>4187.22</v>
      </c>
      <c r="N664" s="46">
        <f>'шестая ц.к.'!$U$358</f>
        <v>4172.22</v>
      </c>
      <c r="O664" s="46">
        <f>'шестая ц.к.'!$U$359</f>
        <v>4180.16</v>
      </c>
      <c r="P664" s="46">
        <f>'шестая ц.к.'!$U$360</f>
        <v>4166.7700000000004</v>
      </c>
      <c r="Q664" s="46">
        <f>'шестая ц.к.'!$U$361</f>
        <v>4177.6000000000004</v>
      </c>
      <c r="R664" s="46">
        <f>'шестая ц.к.'!$U$362</f>
        <v>4211.88</v>
      </c>
      <c r="S664" s="46">
        <f>'шестая ц.к.'!$U$363</f>
        <v>4267.32</v>
      </c>
      <c r="T664" s="46">
        <f>'шестая ц.к.'!$U$364</f>
        <v>4623.67</v>
      </c>
      <c r="U664" s="46">
        <f>'шестая ц.к.'!$U$365</f>
        <v>4240.84</v>
      </c>
      <c r="V664" s="46">
        <f>'шестая ц.к.'!$U$366</f>
        <v>4131.1099999999997</v>
      </c>
      <c r="W664" s="46">
        <f>'шестая ц.к.'!$U$367</f>
        <v>4066.95</v>
      </c>
      <c r="X664" s="46">
        <f>'шестая ц.к.'!$U$368</f>
        <v>3631.74</v>
      </c>
      <c r="Y664" s="47">
        <f>'шестая ц.к.'!$U$369</f>
        <v>3549.87</v>
      </c>
    </row>
    <row r="665" spans="1:25" ht="15" customHeight="1" x14ac:dyDescent="0.25">
      <c r="A665" s="52">
        <f t="shared" si="15"/>
        <v>16</v>
      </c>
      <c r="B665" s="45">
        <f>'шестая ц.к.'!$U$370</f>
        <v>3489</v>
      </c>
      <c r="C665" s="46">
        <f>'шестая ц.к.'!$U$371</f>
        <v>3314.33</v>
      </c>
      <c r="D665" s="46">
        <f>'шестая ц.к.'!$U$372</f>
        <v>3123.04</v>
      </c>
      <c r="E665" s="46">
        <f>'шестая ц.к.'!$U$373</f>
        <v>3116.31</v>
      </c>
      <c r="F665" s="46">
        <f>'шестая ц.к.'!$U$374</f>
        <v>3084.79</v>
      </c>
      <c r="G665" s="46">
        <f>'шестая ц.к.'!$U$375</f>
        <v>3428.94</v>
      </c>
      <c r="H665" s="46">
        <f>'шестая ц.к.'!$U$376</f>
        <v>3559.44</v>
      </c>
      <c r="I665" s="46">
        <f>'шестая ц.к.'!$U$377</f>
        <v>3611.85</v>
      </c>
      <c r="J665" s="46">
        <f>'шестая ц.к.'!$U$378</f>
        <v>4017.56</v>
      </c>
      <c r="K665" s="46">
        <f>'шестая ц.к.'!$U$379</f>
        <v>4111.6899999999996</v>
      </c>
      <c r="L665" s="46">
        <f>'шестая ц.к.'!$U$380</f>
        <v>4082.29</v>
      </c>
      <c r="M665" s="46">
        <f>'шестая ц.к.'!$U$381</f>
        <v>4076.05</v>
      </c>
      <c r="N665" s="46">
        <f>'шестая ц.к.'!$U$382</f>
        <v>4050.93</v>
      </c>
      <c r="O665" s="46">
        <f>'шестая ц.к.'!$U$383</f>
        <v>4049.18</v>
      </c>
      <c r="P665" s="46">
        <f>'шестая ц.к.'!$U$384</f>
        <v>4073.13</v>
      </c>
      <c r="Q665" s="46">
        <f>'шестая ц.к.'!$U$385</f>
        <v>4071.99</v>
      </c>
      <c r="R665" s="46">
        <f>'шестая ц.к.'!$U$386</f>
        <v>4083.88</v>
      </c>
      <c r="S665" s="46">
        <f>'шестая ц.к.'!$U$387</f>
        <v>4128.8599999999997</v>
      </c>
      <c r="T665" s="46">
        <f>'шестая ц.к.'!$U$388</f>
        <v>4182.54</v>
      </c>
      <c r="U665" s="46">
        <f>'шестая ц.к.'!$U$389</f>
        <v>4157.07</v>
      </c>
      <c r="V665" s="46">
        <f>'шестая ц.к.'!$U$390</f>
        <v>4113.62</v>
      </c>
      <c r="W665" s="46">
        <f>'шестая ц.к.'!$U$391</f>
        <v>4103.46</v>
      </c>
      <c r="X665" s="46">
        <f>'шестая ц.к.'!$U$392</f>
        <v>3910.43</v>
      </c>
      <c r="Y665" s="47">
        <f>'шестая ц.к.'!$U$393</f>
        <v>3540.64</v>
      </c>
    </row>
    <row r="666" spans="1:25" ht="15" customHeight="1" x14ac:dyDescent="0.25">
      <c r="A666" s="52">
        <f t="shared" si="15"/>
        <v>17</v>
      </c>
      <c r="B666" s="45">
        <f>'шестая ц.к.'!$U$394</f>
        <v>3395.43</v>
      </c>
      <c r="C666" s="46">
        <f>'шестая ц.к.'!$U$395</f>
        <v>3418.81</v>
      </c>
      <c r="D666" s="46">
        <f>'шестая ц.к.'!$U$396</f>
        <v>2998.11</v>
      </c>
      <c r="E666" s="46">
        <f>'шестая ц.к.'!$U$397</f>
        <v>3029.85</v>
      </c>
      <c r="F666" s="46">
        <f>'шестая ц.к.'!$U$398</f>
        <v>3068.77</v>
      </c>
      <c r="G666" s="46">
        <f>'шестая ц.к.'!$U$399</f>
        <v>3283.85</v>
      </c>
      <c r="H666" s="46">
        <f>'шестая ц.к.'!$U$400</f>
        <v>3454.96</v>
      </c>
      <c r="I666" s="46">
        <f>'шестая ц.к.'!$U$401</f>
        <v>3555.01</v>
      </c>
      <c r="J666" s="46">
        <f>'шестая ц.к.'!$U$402</f>
        <v>3886.72</v>
      </c>
      <c r="K666" s="46">
        <f>'шестая ц.к.'!$U$403</f>
        <v>3946.09</v>
      </c>
      <c r="L666" s="46">
        <f>'шестая ц.к.'!$U$404</f>
        <v>3884.08</v>
      </c>
      <c r="M666" s="46">
        <f>'шестая ц.к.'!$U$405</f>
        <v>3960.41</v>
      </c>
      <c r="N666" s="46">
        <f>'шестая ц.к.'!$U$406</f>
        <v>3936.45</v>
      </c>
      <c r="O666" s="46">
        <f>'шестая ц.к.'!$U$407</f>
        <v>3959.86</v>
      </c>
      <c r="P666" s="46">
        <f>'шестая ц.к.'!$U$408</f>
        <v>3974.96</v>
      </c>
      <c r="Q666" s="46">
        <f>'шестая ц.к.'!$U$409</f>
        <v>3977.56</v>
      </c>
      <c r="R666" s="46">
        <f>'шестая ц.к.'!$U$410</f>
        <v>3985.72</v>
      </c>
      <c r="S666" s="46">
        <f>'шестая ц.к.'!$U$411</f>
        <v>4001.18</v>
      </c>
      <c r="T666" s="46">
        <f>'шестая ц.к.'!$U$412</f>
        <v>4078.28</v>
      </c>
      <c r="U666" s="46">
        <f>'шестая ц.к.'!$U$413</f>
        <v>4049.04</v>
      </c>
      <c r="V666" s="46">
        <f>'шестая ц.к.'!$U$414</f>
        <v>3954.13</v>
      </c>
      <c r="W666" s="46">
        <f>'шестая ц.к.'!$U$415</f>
        <v>3925.94</v>
      </c>
      <c r="X666" s="46">
        <f>'шестая ц.к.'!$U$416</f>
        <v>3849.15</v>
      </c>
      <c r="Y666" s="47">
        <f>'шестая ц.к.'!$U$417</f>
        <v>3553.67</v>
      </c>
    </row>
    <row r="667" spans="1:25" ht="15" customHeight="1" x14ac:dyDescent="0.25">
      <c r="A667" s="52">
        <f t="shared" si="15"/>
        <v>18</v>
      </c>
      <c r="B667" s="45">
        <f>'шестая ц.к.'!$U$418</f>
        <v>3343.07</v>
      </c>
      <c r="C667" s="46">
        <f>'шестая ц.к.'!$U$419</f>
        <v>2956.75</v>
      </c>
      <c r="D667" s="46">
        <f>'шестая ц.к.'!$U$420</f>
        <v>2831.55</v>
      </c>
      <c r="E667" s="46">
        <f>'шестая ц.к.'!$U$421</f>
        <v>2819.63</v>
      </c>
      <c r="F667" s="46">
        <f>'шестая ц.к.'!$U$422</f>
        <v>2957.95</v>
      </c>
      <c r="G667" s="46">
        <f>'шестая ц.к.'!$U$423</f>
        <v>3181.02</v>
      </c>
      <c r="H667" s="46">
        <f>'шестая ц.к.'!$U$424</f>
        <v>3521.88</v>
      </c>
      <c r="I667" s="46">
        <f>'шестая ц.к.'!$U$425</f>
        <v>3702.72</v>
      </c>
      <c r="J667" s="46">
        <f>'шестая ц.к.'!$U$426</f>
        <v>3962.87</v>
      </c>
      <c r="K667" s="46">
        <f>'шестая ц.к.'!$U$427</f>
        <v>4013.82</v>
      </c>
      <c r="L667" s="46">
        <f>'шестая ц.к.'!$U$428</f>
        <v>3992.71</v>
      </c>
      <c r="M667" s="46">
        <f>'шестая ц.к.'!$U$429</f>
        <v>3903.91</v>
      </c>
      <c r="N667" s="46">
        <f>'шестая ц.к.'!$U$430</f>
        <v>3879.83</v>
      </c>
      <c r="O667" s="46">
        <f>'шестая ц.к.'!$U$431</f>
        <v>3942.13</v>
      </c>
      <c r="P667" s="46">
        <f>'шестая ц.к.'!$U$432</f>
        <v>3865.09</v>
      </c>
      <c r="Q667" s="46">
        <f>'шестая ц.к.'!$U$433</f>
        <v>3867.06</v>
      </c>
      <c r="R667" s="46">
        <f>'шестая ц.к.'!$U$434</f>
        <v>3870.72</v>
      </c>
      <c r="S667" s="46">
        <f>'шестая ц.к.'!$U$435</f>
        <v>3994.76</v>
      </c>
      <c r="T667" s="46">
        <f>'шестая ц.к.'!$U$436</f>
        <v>4048.39</v>
      </c>
      <c r="U667" s="46">
        <f>'шестая ц.к.'!$U$437</f>
        <v>4017.36</v>
      </c>
      <c r="V667" s="46">
        <f>'шестая ц.к.'!$U$438</f>
        <v>4002.15</v>
      </c>
      <c r="W667" s="46">
        <f>'шестая ц.к.'!$U$439</f>
        <v>3941.46</v>
      </c>
      <c r="X667" s="46">
        <f>'шестая ц.к.'!$U$440</f>
        <v>3592.67</v>
      </c>
      <c r="Y667" s="47">
        <f>'шестая ц.к.'!$U$441</f>
        <v>3388.82</v>
      </c>
    </row>
    <row r="668" spans="1:25" ht="15" customHeight="1" x14ac:dyDescent="0.25">
      <c r="A668" s="52">
        <f t="shared" si="15"/>
        <v>19</v>
      </c>
      <c r="B668" s="45">
        <f>'шестая ц.к.'!$U$442</f>
        <v>3259.52</v>
      </c>
      <c r="C668" s="46">
        <f>'шестая ц.к.'!$U$443</f>
        <v>2922.32</v>
      </c>
      <c r="D668" s="46">
        <f>'шестая ц.к.'!$U$444</f>
        <v>2823.58</v>
      </c>
      <c r="E668" s="46">
        <f>'шестая ц.к.'!$U$445</f>
        <v>2818.03</v>
      </c>
      <c r="F668" s="46">
        <f>'шестая ц.к.'!$U$446</f>
        <v>2876.86</v>
      </c>
      <c r="G668" s="46">
        <f>'шестая ц.к.'!$U$447</f>
        <v>3219.82</v>
      </c>
      <c r="H668" s="46">
        <f>'шестая ц.к.'!$U$448</f>
        <v>3493.89</v>
      </c>
      <c r="I668" s="46">
        <f>'шестая ц.к.'!$U$449</f>
        <v>3785.06</v>
      </c>
      <c r="J668" s="46">
        <f>'шестая ц.к.'!$U$450</f>
        <v>4452.29</v>
      </c>
      <c r="K668" s="46">
        <f>'шестая ц.к.'!$U$451</f>
        <v>4452.34</v>
      </c>
      <c r="L668" s="46">
        <f>'шестая ц.к.'!$U$452</f>
        <v>4455.75</v>
      </c>
      <c r="M668" s="46">
        <f>'шестая ц.к.'!$U$453</f>
        <v>4417.5</v>
      </c>
      <c r="N668" s="46">
        <f>'шестая ц.к.'!$U$454</f>
        <v>4412.29</v>
      </c>
      <c r="O668" s="46">
        <f>'шестая ц.к.'!$U$455</f>
        <v>4165.1000000000004</v>
      </c>
      <c r="P668" s="46">
        <f>'шестая ц.к.'!$U$456</f>
        <v>4141.9799999999996</v>
      </c>
      <c r="Q668" s="46">
        <f>'шестая ц.к.'!$U$457</f>
        <v>4462.47</v>
      </c>
      <c r="R668" s="46">
        <f>'шестая ц.к.'!$U$458</f>
        <v>4500.24</v>
      </c>
      <c r="S668" s="46">
        <f>'шестая ц.к.'!$U$459</f>
        <v>4207.2700000000004</v>
      </c>
      <c r="T668" s="46">
        <f>'шестая ц.к.'!$U$460</f>
        <v>4589.67</v>
      </c>
      <c r="U668" s="46">
        <f>'шестая ц.к.'!$U$461</f>
        <v>4517.34</v>
      </c>
      <c r="V668" s="46">
        <f>'шестая ц.к.'!$U$462</f>
        <v>4421.71</v>
      </c>
      <c r="W668" s="46">
        <f>'шестая ц.к.'!$U$463</f>
        <v>4489.1400000000003</v>
      </c>
      <c r="X668" s="46">
        <f>'шестая ц.к.'!$U$464</f>
        <v>4183</v>
      </c>
      <c r="Y668" s="47">
        <f>'шестая ц.к.'!$U$465</f>
        <v>3497.9</v>
      </c>
    </row>
    <row r="669" spans="1:25" s="41" customFormat="1" ht="15" customHeight="1" x14ac:dyDescent="0.25">
      <c r="A669" s="52">
        <f t="shared" si="15"/>
        <v>20</v>
      </c>
      <c r="B669" s="45">
        <f>'шестая ц.к.'!$U$466</f>
        <v>3008.93</v>
      </c>
      <c r="C669" s="46">
        <f>'шестая ц.к.'!$U$467</f>
        <v>2911.9</v>
      </c>
      <c r="D669" s="46">
        <f>'шестая ц.к.'!$U$468</f>
        <v>2800.81</v>
      </c>
      <c r="E669" s="46">
        <f>'шестая ц.к.'!$U$469</f>
        <v>2781.04</v>
      </c>
      <c r="F669" s="46">
        <f>'шестая ц.к.'!$U$470</f>
        <v>2839.9</v>
      </c>
      <c r="G669" s="46">
        <f>'шестая ц.к.'!$U$471</f>
        <v>3141.96</v>
      </c>
      <c r="H669" s="46">
        <f>'шестая ц.к.'!$U$472</f>
        <v>3459.92</v>
      </c>
      <c r="I669" s="46">
        <f>'шестая ц.к.'!$U$473</f>
        <v>3614.3</v>
      </c>
      <c r="J669" s="46">
        <f>'шестая ц.к.'!$U$474</f>
        <v>3714.48</v>
      </c>
      <c r="K669" s="46">
        <f>'шестая ц.к.'!$U$475</f>
        <v>3743.81</v>
      </c>
      <c r="L669" s="46">
        <f>'шестая ц.к.'!$U$476</f>
        <v>3726.88</v>
      </c>
      <c r="M669" s="46">
        <f>'шестая ц.к.'!$U$477</f>
        <v>3707</v>
      </c>
      <c r="N669" s="46">
        <f>'шестая ц.к.'!$U$478</f>
        <v>3635.72</v>
      </c>
      <c r="O669" s="46">
        <f>'шестая ц.к.'!$U$479</f>
        <v>3634.68</v>
      </c>
      <c r="P669" s="46">
        <f>'шестая ц.к.'!$U$480</f>
        <v>3692.89</v>
      </c>
      <c r="Q669" s="46">
        <f>'шестая ц.к.'!$U$481</f>
        <v>3681.5</v>
      </c>
      <c r="R669" s="46">
        <f>'шестая ц.к.'!$U$482</f>
        <v>3680.93</v>
      </c>
      <c r="S669" s="46">
        <f>'шестая ц.к.'!$U$483</f>
        <v>3701.97</v>
      </c>
      <c r="T669" s="46">
        <f>'шестая ц.к.'!$U$484</f>
        <v>3695.83</v>
      </c>
      <c r="U669" s="46">
        <f>'шестая ц.к.'!$U$485</f>
        <v>3618.12</v>
      </c>
      <c r="V669" s="46">
        <f>'шестая ц.к.'!$U$486</f>
        <v>3597.37</v>
      </c>
      <c r="W669" s="46">
        <f>'шестая ц.к.'!$U$487</f>
        <v>3536.94</v>
      </c>
      <c r="X669" s="46">
        <f>'шестая ц.к.'!$U$488</f>
        <v>3382.11</v>
      </c>
      <c r="Y669" s="47">
        <f>'шестая ц.к.'!$U$489</f>
        <v>2965.67</v>
      </c>
    </row>
    <row r="670" spans="1:25" ht="15" customHeight="1" x14ac:dyDescent="0.25">
      <c r="A670" s="52">
        <f t="shared" si="15"/>
        <v>21</v>
      </c>
      <c r="B670" s="45">
        <f>'шестая ц.к.'!$U$490</f>
        <v>2728.58</v>
      </c>
      <c r="C670" s="46">
        <f>'шестая ц.к.'!$U$491</f>
        <v>2638.27</v>
      </c>
      <c r="D670" s="46">
        <f>'шестая ц.к.'!$U$492</f>
        <v>2615.85</v>
      </c>
      <c r="E670" s="46">
        <f>'шестая ц.к.'!$U$493</f>
        <v>2614.6</v>
      </c>
      <c r="F670" s="46">
        <f>'шестая ц.к.'!$U$494</f>
        <v>2659.14</v>
      </c>
      <c r="G670" s="46">
        <f>'шестая ц.к.'!$U$495</f>
        <v>2809.97</v>
      </c>
      <c r="H670" s="46">
        <f>'шестая ц.к.'!$U$496</f>
        <v>3092.19</v>
      </c>
      <c r="I670" s="46">
        <f>'шестая ц.к.'!$U$497</f>
        <v>3467.45</v>
      </c>
      <c r="J670" s="46">
        <f>'шестая ц.к.'!$U$498</f>
        <v>3618.68</v>
      </c>
      <c r="K670" s="46">
        <f>'шестая ц.к.'!$U$499</f>
        <v>3650.74</v>
      </c>
      <c r="L670" s="46">
        <f>'шестая ц.к.'!$U$500</f>
        <v>3661.6</v>
      </c>
      <c r="M670" s="46">
        <f>'шестая ц.к.'!$U$501</f>
        <v>3646.78</v>
      </c>
      <c r="N670" s="46">
        <f>'шестая ц.к.'!$U$502</f>
        <v>3624.61</v>
      </c>
      <c r="O670" s="46">
        <f>'шестая ц.к.'!$U$503</f>
        <v>3626.57</v>
      </c>
      <c r="P670" s="46">
        <f>'шестая ц.к.'!$U$504</f>
        <v>3621.64</v>
      </c>
      <c r="Q670" s="46">
        <f>'шестая ц.к.'!$U$505</f>
        <v>3616.81</v>
      </c>
      <c r="R670" s="46">
        <f>'шестая ц.к.'!$U$506</f>
        <v>3618.66</v>
      </c>
      <c r="S670" s="46">
        <f>'шестая ц.к.'!$U$507</f>
        <v>3628.37</v>
      </c>
      <c r="T670" s="46">
        <f>'шестая ц.к.'!$U$508</f>
        <v>3620.42</v>
      </c>
      <c r="U670" s="46">
        <f>'шестая ц.к.'!$U$509</f>
        <v>3608.29</v>
      </c>
      <c r="V670" s="46">
        <f>'шестая ц.к.'!$U$510</f>
        <v>3574.84</v>
      </c>
      <c r="W670" s="46">
        <f>'шестая ц.к.'!$U$511</f>
        <v>3540.1</v>
      </c>
      <c r="X670" s="46">
        <f>'шестая ц.к.'!$U$512</f>
        <v>3334.13</v>
      </c>
      <c r="Y670" s="47">
        <f>'шестая ц.к.'!$U$513</f>
        <v>2826.32</v>
      </c>
    </row>
    <row r="671" spans="1:25" ht="15" customHeight="1" x14ac:dyDescent="0.25">
      <c r="A671" s="52">
        <f t="shared" si="15"/>
        <v>22</v>
      </c>
      <c r="B671" s="45">
        <f>'шестая ц.к.'!$U$514</f>
        <v>2670.21</v>
      </c>
      <c r="C671" s="46">
        <f>'шестая ц.к.'!$U$515</f>
        <v>2601.0700000000002</v>
      </c>
      <c r="D671" s="46">
        <f>'шестая ц.к.'!$U$516</f>
        <v>2570.79</v>
      </c>
      <c r="E671" s="46">
        <f>'шестая ц.к.'!$U$517</f>
        <v>2581.21</v>
      </c>
      <c r="F671" s="46">
        <f>'шестая ц.к.'!$U$518</f>
        <v>2639.57</v>
      </c>
      <c r="G671" s="46">
        <f>'шестая ц.к.'!$U$519</f>
        <v>2873.58</v>
      </c>
      <c r="H671" s="46">
        <f>'шестая ц.к.'!$U$520</f>
        <v>3347.72</v>
      </c>
      <c r="I671" s="46">
        <f>'шестая ц.к.'!$U$521</f>
        <v>3610.26</v>
      </c>
      <c r="J671" s="46">
        <f>'шестая ц.к.'!$U$522</f>
        <v>3730.3</v>
      </c>
      <c r="K671" s="46">
        <f>'шестая ц.к.'!$U$523</f>
        <v>3857.92</v>
      </c>
      <c r="L671" s="46">
        <f>'шестая ц.к.'!$U$524</f>
        <v>3854.52</v>
      </c>
      <c r="M671" s="46">
        <f>'шестая ц.к.'!$U$525</f>
        <v>3761.42</v>
      </c>
      <c r="N671" s="46">
        <f>'шестая ц.к.'!$U$526</f>
        <v>3717</v>
      </c>
      <c r="O671" s="46">
        <f>'шестая ц.к.'!$U$527</f>
        <v>3732.11</v>
      </c>
      <c r="P671" s="46">
        <f>'шестая ц.к.'!$U$528</f>
        <v>3709.42</v>
      </c>
      <c r="Q671" s="46">
        <f>'шестая ц.к.'!$U$529</f>
        <v>3691.29</v>
      </c>
      <c r="R671" s="46">
        <f>'шестая ц.к.'!$U$530</f>
        <v>3703.58</v>
      </c>
      <c r="S671" s="46">
        <f>'шестая ц.к.'!$U$531</f>
        <v>3707.82</v>
      </c>
      <c r="T671" s="46">
        <f>'шестая ц.к.'!$U$532</f>
        <v>3684.41</v>
      </c>
      <c r="U671" s="46">
        <f>'шестая ц.к.'!$U$533</f>
        <v>3640.68</v>
      </c>
      <c r="V671" s="46">
        <f>'шестая ц.к.'!$U$534</f>
        <v>3583.27</v>
      </c>
      <c r="W671" s="46">
        <f>'шестая ц.к.'!$U$535</f>
        <v>3564.81</v>
      </c>
      <c r="X671" s="46">
        <f>'шестая ц.к.'!$U$536</f>
        <v>3420.62</v>
      </c>
      <c r="Y671" s="47">
        <f>'шестая ц.к.'!$U$537</f>
        <v>3057.87</v>
      </c>
    </row>
    <row r="672" spans="1:25" ht="15" customHeight="1" x14ac:dyDescent="0.25">
      <c r="A672" s="52">
        <f t="shared" si="15"/>
        <v>23</v>
      </c>
      <c r="B672" s="45">
        <f>'шестая ц.к.'!$U$538</f>
        <v>2899.02</v>
      </c>
      <c r="C672" s="46">
        <f>'шестая ц.к.'!$U$539</f>
        <v>2732.97</v>
      </c>
      <c r="D672" s="46">
        <f>'шестая ц.к.'!$U$540</f>
        <v>2685.39</v>
      </c>
      <c r="E672" s="46">
        <f>'шестая ц.к.'!$U$541</f>
        <v>2659.74</v>
      </c>
      <c r="F672" s="46">
        <f>'шестая ц.к.'!$U$542</f>
        <v>2668.14</v>
      </c>
      <c r="G672" s="46">
        <f>'шестая ц.к.'!$U$543</f>
        <v>2767.81</v>
      </c>
      <c r="H672" s="46">
        <f>'шестая ц.к.'!$U$544</f>
        <v>2881.37</v>
      </c>
      <c r="I672" s="46">
        <f>'шестая ц.к.'!$U$545</f>
        <v>3085.43</v>
      </c>
      <c r="J672" s="46">
        <f>'шестая ц.к.'!$U$546</f>
        <v>3454.9</v>
      </c>
      <c r="K672" s="46">
        <f>'шестая ц.к.'!$U$547</f>
        <v>3562.24</v>
      </c>
      <c r="L672" s="46">
        <f>'шестая ц.к.'!$U$548</f>
        <v>3580.37</v>
      </c>
      <c r="M672" s="46">
        <f>'шестая ц.к.'!$U$549</f>
        <v>3577.33</v>
      </c>
      <c r="N672" s="46">
        <f>'шестая ц.к.'!$U$550</f>
        <v>3562.06</v>
      </c>
      <c r="O672" s="46">
        <f>'шестая ц.к.'!$U$551</f>
        <v>3582.7</v>
      </c>
      <c r="P672" s="46">
        <f>'шестая ц.к.'!$U$552</f>
        <v>3560.31</v>
      </c>
      <c r="Q672" s="46">
        <f>'шестая ц.к.'!$U$553</f>
        <v>3564.87</v>
      </c>
      <c r="R672" s="46">
        <f>'шестая ц.к.'!$U$554</f>
        <v>3585.44</v>
      </c>
      <c r="S672" s="46">
        <f>'шестая ц.к.'!$U$555</f>
        <v>3617.73</v>
      </c>
      <c r="T672" s="46">
        <f>'шестая ц.к.'!$U$556</f>
        <v>3612.98</v>
      </c>
      <c r="U672" s="46">
        <f>'шестая ц.к.'!$U$557</f>
        <v>3610.9</v>
      </c>
      <c r="V672" s="46">
        <f>'шестая ц.к.'!$U$558</f>
        <v>3576.74</v>
      </c>
      <c r="W672" s="46">
        <f>'шестая ц.к.'!$U$559</f>
        <v>3498.75</v>
      </c>
      <c r="X672" s="46">
        <f>'шестая ц.к.'!$U$560</f>
        <v>3277.08</v>
      </c>
      <c r="Y672" s="47">
        <f>'шестая ц.к.'!$U$561</f>
        <v>2994.24</v>
      </c>
    </row>
    <row r="673" spans="1:25" ht="15" customHeight="1" x14ac:dyDescent="0.25">
      <c r="A673" s="52">
        <f t="shared" si="15"/>
        <v>24</v>
      </c>
      <c r="B673" s="45">
        <f>'шестая ц.к.'!$U$562</f>
        <v>2913.16</v>
      </c>
      <c r="C673" s="46">
        <f>'шестая ц.к.'!$U$563</f>
        <v>2735.81</v>
      </c>
      <c r="D673" s="46">
        <f>'шестая ц.к.'!$U$564</f>
        <v>2623.64</v>
      </c>
      <c r="E673" s="46">
        <f>'шестая ц.к.'!$U$565</f>
        <v>2619.67</v>
      </c>
      <c r="F673" s="46">
        <f>'шестая ц.к.'!$U$566</f>
        <v>2617.02</v>
      </c>
      <c r="G673" s="46">
        <f>'шестая ц.к.'!$U$567</f>
        <v>2686</v>
      </c>
      <c r="H673" s="46">
        <f>'шестая ц.к.'!$U$568</f>
        <v>2747.55</v>
      </c>
      <c r="I673" s="46">
        <f>'шестая ц.к.'!$U$569</f>
        <v>2886.99</v>
      </c>
      <c r="J673" s="46">
        <f>'шестая ц.к.'!$U$570</f>
        <v>3250.73</v>
      </c>
      <c r="K673" s="46">
        <f>'шестая ц.к.'!$U$571</f>
        <v>3507.32</v>
      </c>
      <c r="L673" s="46">
        <f>'шестая ц.к.'!$U$572</f>
        <v>3548.52</v>
      </c>
      <c r="M673" s="46">
        <f>'шестая ц.к.'!$U$573</f>
        <v>3550.11</v>
      </c>
      <c r="N673" s="46">
        <f>'шестая ц.к.'!$U$574</f>
        <v>3533.01</v>
      </c>
      <c r="O673" s="46">
        <f>'шестая ц.к.'!$U$575</f>
        <v>3537.12</v>
      </c>
      <c r="P673" s="46">
        <f>'шестая ц.к.'!$U$576</f>
        <v>3540.68</v>
      </c>
      <c r="Q673" s="46">
        <f>'шестая ц.к.'!$U$577</f>
        <v>3543.2</v>
      </c>
      <c r="R673" s="46">
        <f>'шестая ц.к.'!$U$578</f>
        <v>3567.73</v>
      </c>
      <c r="S673" s="46">
        <f>'шестая ц.к.'!$U$579</f>
        <v>3657.33</v>
      </c>
      <c r="T673" s="46">
        <f>'шестая ц.к.'!$U$580</f>
        <v>3698.51</v>
      </c>
      <c r="U673" s="46">
        <f>'шестая ц.к.'!$U$581</f>
        <v>3696.98</v>
      </c>
      <c r="V673" s="46">
        <f>'шестая ц.к.'!$U$582</f>
        <v>3635.02</v>
      </c>
      <c r="W673" s="46">
        <f>'шестая ц.к.'!$U$583</f>
        <v>3556.84</v>
      </c>
      <c r="X673" s="46">
        <f>'шестая ц.к.'!$U$584</f>
        <v>3441.34</v>
      </c>
      <c r="Y673" s="47">
        <f>'шестая ц.к.'!$U$585</f>
        <v>3309.44</v>
      </c>
    </row>
    <row r="674" spans="1:25" ht="15" customHeight="1" x14ac:dyDescent="0.25">
      <c r="A674" s="52">
        <f t="shared" si="15"/>
        <v>25</v>
      </c>
      <c r="B674" s="45">
        <f>'шестая ц.к.'!$U$586</f>
        <v>2846</v>
      </c>
      <c r="C674" s="46">
        <f>'шестая ц.к.'!$U$587</f>
        <v>2724.69</v>
      </c>
      <c r="D674" s="46">
        <f>'шестая ц.к.'!$U$588</f>
        <v>2701.66</v>
      </c>
      <c r="E674" s="46">
        <f>'шестая ц.к.'!$U$589</f>
        <v>2714.94</v>
      </c>
      <c r="F674" s="46">
        <f>'шестая ц.к.'!$U$590</f>
        <v>2739.61</v>
      </c>
      <c r="G674" s="46">
        <f>'шестая ц.к.'!$U$591</f>
        <v>3002.79</v>
      </c>
      <c r="H674" s="46">
        <f>'шестая ц.к.'!$U$592</f>
        <v>3420.88</v>
      </c>
      <c r="I674" s="46">
        <f>'шестая ц.к.'!$U$593</f>
        <v>3623.4</v>
      </c>
      <c r="J674" s="46">
        <f>'шестая ц.к.'!$U$594</f>
        <v>3815.74</v>
      </c>
      <c r="K674" s="46">
        <f>'шестая ц.к.'!$U$595</f>
        <v>3902.33</v>
      </c>
      <c r="L674" s="46">
        <f>'шестая ц.к.'!$U$596</f>
        <v>3836.89</v>
      </c>
      <c r="M674" s="46">
        <f>'шестая ц.к.'!$U$597</f>
        <v>3810.02</v>
      </c>
      <c r="N674" s="46">
        <f>'шестая ц.к.'!$U$598</f>
        <v>3746.01</v>
      </c>
      <c r="O674" s="46">
        <f>'шестая ц.к.'!$U$599</f>
        <v>3766.6</v>
      </c>
      <c r="P674" s="46">
        <f>'шестая ц.к.'!$U$600</f>
        <v>3780.09</v>
      </c>
      <c r="Q674" s="46">
        <f>'шестая ц.к.'!$U$601</f>
        <v>3784.92</v>
      </c>
      <c r="R674" s="46">
        <f>'шестая ц.к.'!$U$602</f>
        <v>3846.95</v>
      </c>
      <c r="S674" s="46">
        <f>'шестая ц.к.'!$U$603</f>
        <v>3964.14</v>
      </c>
      <c r="T674" s="46">
        <f>'шестая ц.к.'!$U$604</f>
        <v>3953.29</v>
      </c>
      <c r="U674" s="46">
        <f>'шестая ц.к.'!$U$605</f>
        <v>3894.74</v>
      </c>
      <c r="V674" s="46">
        <f>'шестая ц.к.'!$U$606</f>
        <v>3777.39</v>
      </c>
      <c r="W674" s="46">
        <f>'шестая ц.к.'!$U$607</f>
        <v>3660.94</v>
      </c>
      <c r="X674" s="46">
        <f>'шестая ц.к.'!$U$608</f>
        <v>3489.76</v>
      </c>
      <c r="Y674" s="47">
        <f>'шестая ц.к.'!$U$609</f>
        <v>3212.55</v>
      </c>
    </row>
    <row r="675" spans="1:25" ht="15" customHeight="1" x14ac:dyDescent="0.25">
      <c r="A675" s="52">
        <f t="shared" si="15"/>
        <v>26</v>
      </c>
      <c r="B675" s="45">
        <f>'шестая ц.к.'!$U$610</f>
        <v>2866</v>
      </c>
      <c r="C675" s="46">
        <f>'шестая ц.к.'!$U$611</f>
        <v>2733.85</v>
      </c>
      <c r="D675" s="46">
        <f>'шестая ц.к.'!$U$612</f>
        <v>2692.09</v>
      </c>
      <c r="E675" s="46">
        <f>'шестая ц.к.'!$U$613</f>
        <v>2699.8</v>
      </c>
      <c r="F675" s="46">
        <f>'шестая ц.к.'!$U$614</f>
        <v>2795.82</v>
      </c>
      <c r="G675" s="46">
        <f>'шестая ц.к.'!$U$615</f>
        <v>3194.15</v>
      </c>
      <c r="H675" s="46">
        <f>'шестая ц.к.'!$U$616</f>
        <v>3556.35</v>
      </c>
      <c r="I675" s="46">
        <f>'шестая ц.к.'!$U$617</f>
        <v>3636.37</v>
      </c>
      <c r="J675" s="46">
        <f>'шестая ц.к.'!$U$618</f>
        <v>3865.31</v>
      </c>
      <c r="K675" s="46">
        <f>'шестая ц.к.'!$U$619</f>
        <v>3932.16</v>
      </c>
      <c r="L675" s="46">
        <f>'шестая ц.к.'!$U$620</f>
        <v>3895.53</v>
      </c>
      <c r="M675" s="46">
        <f>'шестая ц.к.'!$U$621</f>
        <v>3912.92</v>
      </c>
      <c r="N675" s="46">
        <f>'шестая ц.к.'!$U$622</f>
        <v>3885.5</v>
      </c>
      <c r="O675" s="46">
        <f>'шестая ц.к.'!$U$623</f>
        <v>3883.31</v>
      </c>
      <c r="P675" s="46">
        <f>'шестая ц.к.'!$U$624</f>
        <v>3877.56</v>
      </c>
      <c r="Q675" s="46">
        <f>'шестая ц.к.'!$U$625</f>
        <v>3897.65</v>
      </c>
      <c r="R675" s="46">
        <f>'шестая ц.к.'!$U$626</f>
        <v>3939.55</v>
      </c>
      <c r="S675" s="46">
        <f>'шестая ц.к.'!$U$627</f>
        <v>3995.34</v>
      </c>
      <c r="T675" s="46">
        <f>'шестая ц.к.'!$U$628</f>
        <v>3983.46</v>
      </c>
      <c r="U675" s="46">
        <f>'шестая ц.к.'!$U$629</f>
        <v>3935.6</v>
      </c>
      <c r="V675" s="46">
        <f>'шестая ц.к.'!$U$630</f>
        <v>3893.53</v>
      </c>
      <c r="W675" s="46">
        <f>'шестая ц.к.'!$U$631</f>
        <v>4698.3999999999996</v>
      </c>
      <c r="X675" s="46">
        <f>'шестая ц.к.'!$U$632</f>
        <v>3587.74</v>
      </c>
      <c r="Y675" s="47">
        <f>'шестая ц.к.'!$U$633</f>
        <v>3451.12</v>
      </c>
    </row>
    <row r="676" spans="1:25" ht="15" customHeight="1" x14ac:dyDescent="0.25">
      <c r="A676" s="52">
        <f t="shared" si="15"/>
        <v>27</v>
      </c>
      <c r="B676" s="45">
        <f>'шестая ц.к.'!$U$634</f>
        <v>3269.72</v>
      </c>
      <c r="C676" s="46">
        <f>'шестая ц.к.'!$U$635</f>
        <v>2795.19</v>
      </c>
      <c r="D676" s="46">
        <f>'шестая ц.к.'!$U$636</f>
        <v>2758.55</v>
      </c>
      <c r="E676" s="46">
        <f>'шестая ц.к.'!$U$637</f>
        <v>2746.43</v>
      </c>
      <c r="F676" s="46">
        <f>'шестая ц.к.'!$U$638</f>
        <v>2796.51</v>
      </c>
      <c r="G676" s="46">
        <f>'шестая ц.к.'!$U$639</f>
        <v>3109.95</v>
      </c>
      <c r="H676" s="46">
        <f>'шестая ц.к.'!$U$640</f>
        <v>3553.94</v>
      </c>
      <c r="I676" s="46">
        <f>'шестая ц.к.'!$U$641</f>
        <v>3666.36</v>
      </c>
      <c r="J676" s="46">
        <f>'шестая ц.к.'!$U$642</f>
        <v>3885.57</v>
      </c>
      <c r="K676" s="46">
        <f>'шестая ц.к.'!$U$643</f>
        <v>3966.19</v>
      </c>
      <c r="L676" s="46">
        <f>'шестая ц.к.'!$U$644</f>
        <v>3951.36</v>
      </c>
      <c r="M676" s="46">
        <f>'шестая ц.к.'!$U$645</f>
        <v>3936.17</v>
      </c>
      <c r="N676" s="46">
        <f>'шестая ц.к.'!$U$646</f>
        <v>3919.28</v>
      </c>
      <c r="O676" s="46">
        <f>'шестая ц.к.'!$U$647</f>
        <v>3915.22</v>
      </c>
      <c r="P676" s="46">
        <f>'шестая ц.к.'!$U$648</f>
        <v>3918.88</v>
      </c>
      <c r="Q676" s="46">
        <f>'шестая ц.к.'!$U$649</f>
        <v>3925.37</v>
      </c>
      <c r="R676" s="46">
        <f>'шестая ц.к.'!$U$650</f>
        <v>3964.95</v>
      </c>
      <c r="S676" s="46">
        <f>'шестая ц.к.'!$U$651</f>
        <v>3970.18</v>
      </c>
      <c r="T676" s="46">
        <f>'шестая ц.к.'!$U$652</f>
        <v>3958.64</v>
      </c>
      <c r="U676" s="46">
        <f>'шестая ц.к.'!$U$653</f>
        <v>3917.68</v>
      </c>
      <c r="V676" s="46">
        <f>'шестая ц.к.'!$U$654</f>
        <v>3827.7</v>
      </c>
      <c r="W676" s="46">
        <f>'шестая ц.к.'!$U$655</f>
        <v>3693.68</v>
      </c>
      <c r="X676" s="46">
        <f>'шестая ц.к.'!$U$656</f>
        <v>3560.53</v>
      </c>
      <c r="Y676" s="47">
        <f>'шестая ц.к.'!$U$657</f>
        <v>3438.12</v>
      </c>
    </row>
    <row r="677" spans="1:25" ht="15" customHeight="1" x14ac:dyDescent="0.25">
      <c r="A677" s="52">
        <f t="shared" si="15"/>
        <v>28</v>
      </c>
      <c r="B677" s="45">
        <f>'шестая ц.к.'!$U$658</f>
        <v>3027.91</v>
      </c>
      <c r="C677" s="46">
        <f>'шестая ц.к.'!$U$659</f>
        <v>2789.96</v>
      </c>
      <c r="D677" s="46">
        <f>'шестая ц.к.'!$U$660</f>
        <v>2752.36</v>
      </c>
      <c r="E677" s="46">
        <f>'шестая ц.к.'!$U$661</f>
        <v>2771.78</v>
      </c>
      <c r="F677" s="46">
        <f>'шестая ц.к.'!$U$662</f>
        <v>2813.03</v>
      </c>
      <c r="G677" s="46">
        <f>'шестая ц.к.'!$U$663</f>
        <v>3047.59</v>
      </c>
      <c r="H677" s="46">
        <f>'шестая ц.к.'!$U$664</f>
        <v>3507.77</v>
      </c>
      <c r="I677" s="46">
        <f>'шестая ц.к.'!$U$665</f>
        <v>3698.16</v>
      </c>
      <c r="J677" s="46">
        <f>'шестая ц.к.'!$U$666</f>
        <v>3846.97</v>
      </c>
      <c r="K677" s="46">
        <f>'шестая ц.к.'!$U$667</f>
        <v>3921.86</v>
      </c>
      <c r="L677" s="46">
        <f>'шестая ц.к.'!$U$668</f>
        <v>3927.28</v>
      </c>
      <c r="M677" s="46">
        <f>'шестая ц.к.'!$U$669</f>
        <v>3653.83</v>
      </c>
      <c r="N677" s="46">
        <f>'шестая ц.к.'!$U$670</f>
        <v>3896.05</v>
      </c>
      <c r="O677" s="46">
        <f>'шестая ц.к.'!$U$671</f>
        <v>3906.49</v>
      </c>
      <c r="P677" s="46">
        <f>'шестая ц.к.'!$U$672</f>
        <v>3871.16</v>
      </c>
      <c r="Q677" s="46">
        <f>'шестая ц.к.'!$U$673</f>
        <v>3888.51</v>
      </c>
      <c r="R677" s="46">
        <f>'шестая ц.к.'!$U$674</f>
        <v>3895.12</v>
      </c>
      <c r="S677" s="46">
        <f>'шестая ц.к.'!$U$675</f>
        <v>3981.03</v>
      </c>
      <c r="T677" s="46">
        <f>'шестая ц.к.'!$U$676</f>
        <v>3966.86</v>
      </c>
      <c r="U677" s="46">
        <f>'шестая ц.к.'!$U$677</f>
        <v>3921.84</v>
      </c>
      <c r="V677" s="46">
        <f>'шестая ц.к.'!$U$678</f>
        <v>3862.07</v>
      </c>
      <c r="W677" s="46">
        <f>'шестая ц.к.'!$U$679</f>
        <v>3901.13</v>
      </c>
      <c r="X677" s="46">
        <f>'шестая ц.к.'!$U$680</f>
        <v>3569.13</v>
      </c>
      <c r="Y677" s="47">
        <f>'шестая ц.к.'!$U$681</f>
        <v>3455.78</v>
      </c>
    </row>
    <row r="678" spans="1:25" ht="15" customHeight="1" x14ac:dyDescent="0.25">
      <c r="A678" s="52">
        <f t="shared" si="15"/>
        <v>29</v>
      </c>
      <c r="B678" s="45">
        <f>'шестая ц.к.'!$U$682</f>
        <v>3342.54</v>
      </c>
      <c r="C678" s="46">
        <f>'шестая ц.к.'!$U$683</f>
        <v>3021.98</v>
      </c>
      <c r="D678" s="46">
        <f>'шестая ц.к.'!$U$684</f>
        <v>2857.43</v>
      </c>
      <c r="E678" s="46">
        <f>'шестая ц.к.'!$U$685</f>
        <v>3025.67</v>
      </c>
      <c r="F678" s="46">
        <f>'шестая ц.к.'!$U$686</f>
        <v>3009.32</v>
      </c>
      <c r="G678" s="46">
        <f>'шестая ц.к.'!$U$687</f>
        <v>3405.17</v>
      </c>
      <c r="H678" s="46">
        <f>'шестая ц.к.'!$U$688</f>
        <v>3604.46</v>
      </c>
      <c r="I678" s="46">
        <f>'шестая ц.к.'!$U$689</f>
        <v>3789.71</v>
      </c>
      <c r="J678" s="46">
        <f>'шестая ц.к.'!$U$690</f>
        <v>3972.87</v>
      </c>
      <c r="K678" s="46">
        <f>'шестая ц.к.'!$U$691</f>
        <v>4052.39</v>
      </c>
      <c r="L678" s="46">
        <f>'шестая ц.к.'!$U$692</f>
        <v>4046.57</v>
      </c>
      <c r="M678" s="46">
        <f>'шестая ц.к.'!$U$693</f>
        <v>4018.36</v>
      </c>
      <c r="N678" s="46">
        <f>'шестая ц.к.'!$U$694</f>
        <v>3987.82</v>
      </c>
      <c r="O678" s="46">
        <f>'шестая ц.к.'!$U$695</f>
        <v>4002.78</v>
      </c>
      <c r="P678" s="46">
        <f>'шестая ц.к.'!$U$696</f>
        <v>4007.08</v>
      </c>
      <c r="Q678" s="46">
        <f>'шестая ц.к.'!$U$697</f>
        <v>4012.18</v>
      </c>
      <c r="R678" s="46">
        <f>'шестая ц.к.'!$U$698</f>
        <v>4046.12</v>
      </c>
      <c r="S678" s="46">
        <f>'шестая ц.к.'!$U$699</f>
        <v>4051.21</v>
      </c>
      <c r="T678" s="46">
        <f>'шестая ц.к.'!$U$700</f>
        <v>5232.8900000000003</v>
      </c>
      <c r="U678" s="46">
        <f>'шестая ц.к.'!$U$701</f>
        <v>3989.77</v>
      </c>
      <c r="V678" s="46">
        <f>'шестая ц.к.'!$U$702</f>
        <v>3920.81</v>
      </c>
      <c r="W678" s="46">
        <f>'шестая ц.к.'!$U$703</f>
        <v>3953.3</v>
      </c>
      <c r="X678" s="46">
        <f>'шестая ц.к.'!$U$704</f>
        <v>3616.45</v>
      </c>
      <c r="Y678" s="47">
        <f>'шестая ц.к.'!$U$705</f>
        <v>3536.87</v>
      </c>
    </row>
    <row r="679" spans="1:25" ht="15" customHeight="1" x14ac:dyDescent="0.25">
      <c r="A679" s="63">
        <f t="shared" si="15"/>
        <v>30</v>
      </c>
      <c r="B679" s="45">
        <f>'шестая ц.к.'!$U$706</f>
        <v>3436.96</v>
      </c>
      <c r="C679" s="46">
        <f>'шестая ц.к.'!$U$707</f>
        <v>3038.6</v>
      </c>
      <c r="D679" s="46">
        <f>'шестая ц.к.'!$U$708</f>
        <v>2888.44</v>
      </c>
      <c r="E679" s="46">
        <f>'шестая ц.к.'!$U$709</f>
        <v>2890.36</v>
      </c>
      <c r="F679" s="46">
        <f>'шестая ц.к.'!$U$710</f>
        <v>2903.84</v>
      </c>
      <c r="G679" s="46">
        <f>'шестая ц.к.'!$U$711</f>
        <v>3099.98</v>
      </c>
      <c r="H679" s="46">
        <f>'шестая ц.к.'!$U$712</f>
        <v>3439.06</v>
      </c>
      <c r="I679" s="46">
        <f>'шестая ц.к.'!$U$713</f>
        <v>3596.52</v>
      </c>
      <c r="J679" s="46">
        <f>'шестая ц.к.'!$U$714</f>
        <v>3797.41</v>
      </c>
      <c r="K679" s="46">
        <f>'шестая ц.к.'!$U$715</f>
        <v>3667.97</v>
      </c>
      <c r="L679" s="46">
        <f>'шестая ц.к.'!$U$716</f>
        <v>3957.14</v>
      </c>
      <c r="M679" s="46">
        <f>'шестая ц.к.'!$U$717</f>
        <v>3969.97</v>
      </c>
      <c r="N679" s="46">
        <f>'шестая ц.к.'!$U$718</f>
        <v>3964.02</v>
      </c>
      <c r="O679" s="46">
        <f>'шестая ц.к.'!$U$719</f>
        <v>3967.12</v>
      </c>
      <c r="P679" s="46">
        <f>'шестая ц.к.'!$U$720</f>
        <v>3961.08</v>
      </c>
      <c r="Q679" s="46">
        <f>'шестая ц.к.'!$U$721</f>
        <v>3969.1</v>
      </c>
      <c r="R679" s="46">
        <f>'шестая ц.к.'!$U$722</f>
        <v>4009.68</v>
      </c>
      <c r="S679" s="46">
        <f>'шестая ц.к.'!$U$723</f>
        <v>4227.68</v>
      </c>
      <c r="T679" s="46">
        <f>'шестая ц.к.'!$U$724</f>
        <v>5439.52</v>
      </c>
      <c r="U679" s="46">
        <f>'шестая ц.к.'!$U$725</f>
        <v>5265.56</v>
      </c>
      <c r="V679" s="46">
        <f>'шестая ц.к.'!$U$726</f>
        <v>4026.18</v>
      </c>
      <c r="W679" s="46">
        <f>'шестая ц.к.'!$U$727</f>
        <v>4827.92</v>
      </c>
      <c r="X679" s="46">
        <f>'шестая ц.к.'!$U$728</f>
        <v>3866</v>
      </c>
      <c r="Y679" s="47">
        <f>'шестая ц.к.'!$U$729</f>
        <v>3595.31</v>
      </c>
    </row>
    <row r="680" spans="1:25" ht="15" hidden="1" customHeight="1" thickBot="1" x14ac:dyDescent="0.3">
      <c r="A680" s="64">
        <f t="shared" si="15"/>
        <v>31</v>
      </c>
      <c r="B680" s="48">
        <f>'шестая ц.к.'!$U$730</f>
        <v>0</v>
      </c>
      <c r="C680" s="49">
        <f>'шестая ц.к.'!$U$731</f>
        <v>0</v>
      </c>
      <c r="D680" s="49">
        <f>'шестая ц.к.'!$U$732</f>
        <v>0</v>
      </c>
      <c r="E680" s="49">
        <f>'шестая ц.к.'!$U$733</f>
        <v>0</v>
      </c>
      <c r="F680" s="49">
        <f>'шестая ц.к.'!$U$734</f>
        <v>0</v>
      </c>
      <c r="G680" s="49">
        <f>'шестая ц.к.'!$U$735</f>
        <v>0</v>
      </c>
      <c r="H680" s="49">
        <f>'шестая ц.к.'!$U$736</f>
        <v>0</v>
      </c>
      <c r="I680" s="49">
        <f>'шестая ц.к.'!$U$737</f>
        <v>0</v>
      </c>
      <c r="J680" s="49">
        <f>'шестая ц.к.'!$U$738</f>
        <v>0</v>
      </c>
      <c r="K680" s="49">
        <f>'шестая ц.к.'!$U$739</f>
        <v>0</v>
      </c>
      <c r="L680" s="49">
        <f>'шестая ц.к.'!$U$740</f>
        <v>0</v>
      </c>
      <c r="M680" s="49">
        <f>'шестая ц.к.'!$U$741</f>
        <v>0</v>
      </c>
      <c r="N680" s="49">
        <f>'шестая ц.к.'!$U$742</f>
        <v>0</v>
      </c>
      <c r="O680" s="49">
        <f>'шестая ц.к.'!$U$743</f>
        <v>0</v>
      </c>
      <c r="P680" s="49">
        <f>'шестая ц.к.'!$U$744</f>
        <v>0</v>
      </c>
      <c r="Q680" s="49">
        <f>'шестая ц.к.'!$U$745</f>
        <v>0</v>
      </c>
      <c r="R680" s="49">
        <f>'шестая ц.к.'!$U$746</f>
        <v>0</v>
      </c>
      <c r="S680" s="49">
        <f>'шестая ц.к.'!$U$747</f>
        <v>0</v>
      </c>
      <c r="T680" s="49">
        <f>'шестая ц.к.'!$U$748</f>
        <v>0</v>
      </c>
      <c r="U680" s="49">
        <f>'шестая ц.к.'!$U$749</f>
        <v>0</v>
      </c>
      <c r="V680" s="49">
        <f>'шестая ц.к.'!$U$750</f>
        <v>0</v>
      </c>
      <c r="W680" s="49">
        <f>'шестая ц.к.'!$U$751</f>
        <v>0</v>
      </c>
      <c r="X680" s="49">
        <f>'шестая ц.к.'!$U$752</f>
        <v>0</v>
      </c>
      <c r="Y680" s="50">
        <f>'шестая ц.к.'!$U$753</f>
        <v>0</v>
      </c>
    </row>
    <row r="681" spans="1:25" ht="15" customHeight="1" thickBot="1" x14ac:dyDescent="0.3">
      <c r="A681" s="55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5" customHeight="1" x14ac:dyDescent="0.2">
      <c r="A682" s="457" t="s">
        <v>34</v>
      </c>
      <c r="B682" s="419" t="s">
        <v>6</v>
      </c>
      <c r="C682" s="419"/>
      <c r="D682" s="419"/>
      <c r="E682" s="419"/>
      <c r="F682" s="419"/>
      <c r="G682" s="419"/>
      <c r="H682" s="419"/>
      <c r="I682" s="419"/>
      <c r="J682" s="419"/>
      <c r="K682" s="419"/>
      <c r="L682" s="419"/>
      <c r="M682" s="419"/>
      <c r="N682" s="419"/>
      <c r="O682" s="419"/>
      <c r="P682" s="419"/>
      <c r="Q682" s="419"/>
      <c r="R682" s="419"/>
      <c r="S682" s="419"/>
      <c r="T682" s="419"/>
      <c r="U682" s="419"/>
      <c r="V682" s="419"/>
      <c r="W682" s="419"/>
      <c r="X682" s="419"/>
      <c r="Y682" s="420"/>
    </row>
    <row r="683" spans="1:25" ht="15" customHeight="1" x14ac:dyDescent="0.2">
      <c r="A683" s="458"/>
      <c r="B683" s="421"/>
      <c r="C683" s="421"/>
      <c r="D683" s="421"/>
      <c r="E683" s="421"/>
      <c r="F683" s="421"/>
      <c r="G683" s="421"/>
      <c r="H683" s="421"/>
      <c r="I683" s="421"/>
      <c r="J683" s="421"/>
      <c r="K683" s="421"/>
      <c r="L683" s="421"/>
      <c r="M683" s="421"/>
      <c r="N683" s="421"/>
      <c r="O683" s="421"/>
      <c r="P683" s="421"/>
      <c r="Q683" s="421"/>
      <c r="R683" s="421"/>
      <c r="S683" s="421"/>
      <c r="T683" s="421"/>
      <c r="U683" s="421"/>
      <c r="V683" s="421"/>
      <c r="W683" s="421"/>
      <c r="X683" s="421"/>
      <c r="Y683" s="422"/>
    </row>
    <row r="684" spans="1:25" ht="15" customHeight="1" thickBot="1" x14ac:dyDescent="0.25">
      <c r="A684" s="458"/>
      <c r="B684" s="423"/>
      <c r="C684" s="423"/>
      <c r="D684" s="423"/>
      <c r="E684" s="423"/>
      <c r="F684" s="423"/>
      <c r="G684" s="423"/>
      <c r="H684" s="423"/>
      <c r="I684" s="423"/>
      <c r="J684" s="423"/>
      <c r="K684" s="423"/>
      <c r="L684" s="423"/>
      <c r="M684" s="423"/>
      <c r="N684" s="423"/>
      <c r="O684" s="423"/>
      <c r="P684" s="423"/>
      <c r="Q684" s="423"/>
      <c r="R684" s="423"/>
      <c r="S684" s="423"/>
      <c r="T684" s="423"/>
      <c r="U684" s="423"/>
      <c r="V684" s="423"/>
      <c r="W684" s="423"/>
      <c r="X684" s="423"/>
      <c r="Y684" s="424"/>
    </row>
    <row r="685" spans="1:25" ht="23.25" customHeight="1" thickBot="1" x14ac:dyDescent="0.25">
      <c r="A685" s="459"/>
      <c r="B685" s="34" t="s">
        <v>46</v>
      </c>
      <c r="C685" s="34" t="s">
        <v>47</v>
      </c>
      <c r="D685" s="34" t="s">
        <v>48</v>
      </c>
      <c r="E685" s="34" t="s">
        <v>68</v>
      </c>
      <c r="F685" s="34" t="s">
        <v>49</v>
      </c>
      <c r="G685" s="34" t="s">
        <v>50</v>
      </c>
      <c r="H685" s="34" t="s">
        <v>51</v>
      </c>
      <c r="I685" s="34" t="s">
        <v>52</v>
      </c>
      <c r="J685" s="34" t="s">
        <v>53</v>
      </c>
      <c r="K685" s="34" t="s">
        <v>54</v>
      </c>
      <c r="L685" s="34" t="s">
        <v>55</v>
      </c>
      <c r="M685" s="34" t="s">
        <v>56</v>
      </c>
      <c r="N685" s="34" t="s">
        <v>69</v>
      </c>
      <c r="O685" s="34" t="s">
        <v>57</v>
      </c>
      <c r="P685" s="34" t="s">
        <v>58</v>
      </c>
      <c r="Q685" s="34" t="s">
        <v>59</v>
      </c>
      <c r="R685" s="34" t="s">
        <v>60</v>
      </c>
      <c r="S685" s="34" t="s">
        <v>61</v>
      </c>
      <c r="T685" s="34" t="s">
        <v>62</v>
      </c>
      <c r="U685" s="34" t="s">
        <v>63</v>
      </c>
      <c r="V685" s="34" t="s">
        <v>64</v>
      </c>
      <c r="W685" s="34" t="s">
        <v>65</v>
      </c>
      <c r="X685" s="34" t="s">
        <v>66</v>
      </c>
      <c r="Y685" s="34" t="s">
        <v>67</v>
      </c>
    </row>
    <row r="686" spans="1:25" s="40" customFormat="1" ht="15" customHeight="1" x14ac:dyDescent="0.25">
      <c r="A686" s="51">
        <v>1</v>
      </c>
      <c r="B686" s="42">
        <f>'шестая ц.к.'!$V$10</f>
        <v>2451.2399999999998</v>
      </c>
      <c r="C686" s="43">
        <f>'шестая ц.к.'!$V$11</f>
        <v>2429.89</v>
      </c>
      <c r="D686" s="43">
        <f>'шестая ц.к.'!$V$12</f>
        <v>2429.86</v>
      </c>
      <c r="E686" s="43">
        <f>'шестая ц.к.'!$V$13</f>
        <v>2339.19</v>
      </c>
      <c r="F686" s="43">
        <f>'шестая ц.к.'!$V$14</f>
        <v>2392.11</v>
      </c>
      <c r="G686" s="43">
        <f>'шестая ц.к.'!$V$15</f>
        <v>2739.76</v>
      </c>
      <c r="H686" s="43">
        <f>'шестая ц.к.'!$V$16</f>
        <v>2807.14</v>
      </c>
      <c r="I686" s="43">
        <f>'шестая ц.к.'!$V$17</f>
        <v>3150.42</v>
      </c>
      <c r="J686" s="43">
        <f>'шестая ц.к.'!$V$18</f>
        <v>3373.61</v>
      </c>
      <c r="K686" s="43">
        <f>'шестая ц.к.'!$V$19</f>
        <v>3402.23</v>
      </c>
      <c r="L686" s="43">
        <f>'шестая ц.к.'!$V$20</f>
        <v>3375.49</v>
      </c>
      <c r="M686" s="43">
        <f>'шестая ц.к.'!$V$21</f>
        <v>3320.12</v>
      </c>
      <c r="N686" s="43">
        <f>'шестая ц.к.'!$V$22</f>
        <v>3300.68</v>
      </c>
      <c r="O686" s="43">
        <f>'шестая ц.к.'!$V$23</f>
        <v>3318.57</v>
      </c>
      <c r="P686" s="43">
        <f>'шестая ц.к.'!$V$24</f>
        <v>3311.38</v>
      </c>
      <c r="Q686" s="43">
        <f>'шестая ц.к.'!$V$25</f>
        <v>3299.61</v>
      </c>
      <c r="R686" s="43">
        <f>'шестая ц.к.'!$V$26</f>
        <v>3281.12</v>
      </c>
      <c r="S686" s="43">
        <f>'шестая ц.к.'!$V$27</f>
        <v>3300.27</v>
      </c>
      <c r="T686" s="43">
        <f>'шестая ц.к.'!$V$28</f>
        <v>3328.84</v>
      </c>
      <c r="U686" s="43">
        <f>'шестая ц.к.'!$V$29</f>
        <v>3310.76</v>
      </c>
      <c r="V686" s="43">
        <f>'шестая ц.к.'!$V$30</f>
        <v>3232.89</v>
      </c>
      <c r="W686" s="43">
        <f>'шестая ц.к.'!$V$31</f>
        <v>3191.71</v>
      </c>
      <c r="X686" s="43">
        <f>'шестая ц.к.'!$V$32</f>
        <v>2882.37</v>
      </c>
      <c r="Y686" s="44">
        <f>'шестая ц.к.'!$V$33</f>
        <v>2545.35</v>
      </c>
    </row>
    <row r="687" spans="1:25" ht="15" customHeight="1" x14ac:dyDescent="0.25">
      <c r="A687" s="52">
        <f>A686+1</f>
        <v>2</v>
      </c>
      <c r="B687" s="45">
        <f>'шестая ц.к.'!$V$34</f>
        <v>2255.13</v>
      </c>
      <c r="C687" s="46">
        <f>'шестая ц.к.'!$V$35</f>
        <v>2173.16</v>
      </c>
      <c r="D687" s="46">
        <f>'шестая ц.к.'!$V$36</f>
        <v>2124.88</v>
      </c>
      <c r="E687" s="46">
        <f>'шестая ц.к.'!$V$37</f>
        <v>2083.9899999999998</v>
      </c>
      <c r="F687" s="46">
        <f>'шестая ц.к.'!$V$38</f>
        <v>2110.3000000000002</v>
      </c>
      <c r="G687" s="46">
        <f>'шестая ц.к.'!$V$39</f>
        <v>2291.54</v>
      </c>
      <c r="H687" s="46">
        <f>'шестая ц.к.'!$V$40</f>
        <v>2453.6999999999998</v>
      </c>
      <c r="I687" s="46">
        <f>'шестая ц.к.'!$V$41</f>
        <v>2726.1</v>
      </c>
      <c r="J687" s="46">
        <f>'шестая ц.к.'!$V$42</f>
        <v>2999.8</v>
      </c>
      <c r="K687" s="46">
        <f>'шестая ц.к.'!$V$43</f>
        <v>3060.14</v>
      </c>
      <c r="L687" s="46">
        <f>'шестая ц.к.'!$V$44</f>
        <v>3064.3</v>
      </c>
      <c r="M687" s="46">
        <f>'шестая ц.к.'!$V$45</f>
        <v>3057.47</v>
      </c>
      <c r="N687" s="46">
        <f>'шестая ц.к.'!$V$46</f>
        <v>3050.46</v>
      </c>
      <c r="O687" s="46">
        <f>'шестая ц.к.'!$V$47</f>
        <v>3052.9</v>
      </c>
      <c r="P687" s="46">
        <f>'шестая ц.к.'!$V$48</f>
        <v>3050.84</v>
      </c>
      <c r="Q687" s="46">
        <f>'шестая ц.к.'!$V$49</f>
        <v>3053.2</v>
      </c>
      <c r="R687" s="46">
        <f>'шестая ц.к.'!$V$50</f>
        <v>3036.14</v>
      </c>
      <c r="S687" s="46">
        <f>'шестая ц.к.'!$V$51</f>
        <v>3070.82</v>
      </c>
      <c r="T687" s="46">
        <f>'шестая ц.к.'!$V$52</f>
        <v>3086.9</v>
      </c>
      <c r="U687" s="46">
        <f>'шестая ц.к.'!$V$53</f>
        <v>3089.66</v>
      </c>
      <c r="V687" s="46">
        <f>'шестая ц.к.'!$V$54</f>
        <v>3073.53</v>
      </c>
      <c r="W687" s="46">
        <f>'шестая ц.к.'!$V$55</f>
        <v>2998.36</v>
      </c>
      <c r="X687" s="46">
        <f>'шестая ц.к.'!$V$56</f>
        <v>2745.61</v>
      </c>
      <c r="Y687" s="47">
        <f>'шестая ц.к.'!$V$57</f>
        <v>2563.84</v>
      </c>
    </row>
    <row r="688" spans="1:25" ht="15" customHeight="1" x14ac:dyDescent="0.25">
      <c r="A688" s="52">
        <f t="shared" ref="A688:A716" si="16">A687+1</f>
        <v>3</v>
      </c>
      <c r="B688" s="45">
        <f>'шестая ц.к.'!$V$58</f>
        <v>2484.02</v>
      </c>
      <c r="C688" s="46">
        <f>'шестая ц.к.'!$V$59</f>
        <v>2386.8200000000002</v>
      </c>
      <c r="D688" s="46">
        <f>'шестая ц.к.'!$V$60</f>
        <v>2391.29</v>
      </c>
      <c r="E688" s="46">
        <f>'шестая ц.к.'!$V$61</f>
        <v>2315.58</v>
      </c>
      <c r="F688" s="46">
        <f>'шестая ц.к.'!$V$62</f>
        <v>2384.89</v>
      </c>
      <c r="G688" s="46">
        <f>'шестая ц.к.'!$V$63</f>
        <v>2461.89</v>
      </c>
      <c r="H688" s="46">
        <f>'шестая ц.к.'!$V$64</f>
        <v>2600.63</v>
      </c>
      <c r="I688" s="46">
        <f>'шестая ц.к.'!$V$65</f>
        <v>2742.41</v>
      </c>
      <c r="J688" s="46">
        <f>'шестая ц.к.'!$V$66</f>
        <v>3143.3</v>
      </c>
      <c r="K688" s="46">
        <f>'шестая ц.к.'!$V$67</f>
        <v>3198.96</v>
      </c>
      <c r="L688" s="46">
        <f>'шестая ц.к.'!$V$68</f>
        <v>3219.67</v>
      </c>
      <c r="M688" s="46">
        <f>'шестая ц.к.'!$V$69</f>
        <v>3219.2</v>
      </c>
      <c r="N688" s="46">
        <f>'шестая ц.к.'!$V$70</f>
        <v>3212.04</v>
      </c>
      <c r="O688" s="46">
        <f>'шестая ц.к.'!$V$71</f>
        <v>3202.63</v>
      </c>
      <c r="P688" s="46">
        <f>'шестая ц.к.'!$V$72</f>
        <v>3212.48</v>
      </c>
      <c r="Q688" s="46">
        <f>'шестая ц.к.'!$V$73</f>
        <v>3222.97</v>
      </c>
      <c r="R688" s="46">
        <f>'шестая ц.к.'!$V$74</f>
        <v>3245.41</v>
      </c>
      <c r="S688" s="46">
        <f>'шестая ц.к.'!$V$75</f>
        <v>3273.04</v>
      </c>
      <c r="T688" s="46">
        <f>'шестая ц.к.'!$V$76</f>
        <v>3309.37</v>
      </c>
      <c r="U688" s="46">
        <f>'шестая ц.к.'!$V$77</f>
        <v>3320.21</v>
      </c>
      <c r="V688" s="46">
        <f>'шестая ц.к.'!$V$78</f>
        <v>3280.68</v>
      </c>
      <c r="W688" s="46">
        <f>'шестая ц.к.'!$V$79</f>
        <v>3245.06</v>
      </c>
      <c r="X688" s="46">
        <f>'шестая ц.к.'!$V$80</f>
        <v>2952.11</v>
      </c>
      <c r="Y688" s="47">
        <f>'шестая ц.к.'!$V$81</f>
        <v>2711.25</v>
      </c>
    </row>
    <row r="689" spans="1:25" ht="15" customHeight="1" x14ac:dyDescent="0.25">
      <c r="A689" s="52">
        <f t="shared" si="16"/>
        <v>4</v>
      </c>
      <c r="B689" s="45">
        <f>'шестая ц.к.'!$V$82</f>
        <v>2555.85</v>
      </c>
      <c r="C689" s="46">
        <f>'шестая ц.к.'!$V$83</f>
        <v>2449.7399999999998</v>
      </c>
      <c r="D689" s="46">
        <f>'шестая ц.к.'!$V$84</f>
        <v>2391.4699999999998</v>
      </c>
      <c r="E689" s="46">
        <f>'шестая ц.к.'!$V$85</f>
        <v>2381.21</v>
      </c>
      <c r="F689" s="46">
        <f>'шестая ц.к.'!$V$86</f>
        <v>2241.4</v>
      </c>
      <c r="G689" s="46">
        <f>'шестая ц.к.'!$V$87</f>
        <v>2383.4499999999998</v>
      </c>
      <c r="H689" s="46">
        <f>'шестая ц.к.'!$V$88</f>
        <v>2447.33</v>
      </c>
      <c r="I689" s="46">
        <f>'шестая ц.к.'!$V$89</f>
        <v>2534.27</v>
      </c>
      <c r="J689" s="46">
        <f>'шестая ц.к.'!$V$90</f>
        <v>2674.12</v>
      </c>
      <c r="K689" s="46">
        <f>'шестая ц.к.'!$V$91</f>
        <v>2896.05</v>
      </c>
      <c r="L689" s="46">
        <f>'шестая ц.к.'!$V$92</f>
        <v>2993.73</v>
      </c>
      <c r="M689" s="46">
        <f>'шестая ц.к.'!$V$93</f>
        <v>3003.2</v>
      </c>
      <c r="N689" s="46">
        <f>'шестая ц.к.'!$V$94</f>
        <v>2999.21</v>
      </c>
      <c r="O689" s="46">
        <f>'шестая ц.к.'!$V$95</f>
        <v>3003.84</v>
      </c>
      <c r="P689" s="46">
        <f>'шестая ц.к.'!$V$96</f>
        <v>3007.24</v>
      </c>
      <c r="Q689" s="46">
        <f>'шестая ц.к.'!$V$97</f>
        <v>3014.74</v>
      </c>
      <c r="R689" s="46">
        <f>'шестая ц.к.'!$V$98</f>
        <v>3011.24</v>
      </c>
      <c r="S689" s="46">
        <f>'шестая ц.к.'!$V$99</f>
        <v>3047.84</v>
      </c>
      <c r="T689" s="46">
        <f>'шестая ц.к.'!$V$100</f>
        <v>3074.74</v>
      </c>
      <c r="U689" s="46">
        <f>'шестая ц.к.'!$V$101</f>
        <v>3039.58</v>
      </c>
      <c r="V689" s="46">
        <f>'шестая ц.к.'!$V$102</f>
        <v>3019.08</v>
      </c>
      <c r="W689" s="46">
        <f>'шестая ц.к.'!$V$103</f>
        <v>2998.95</v>
      </c>
      <c r="X689" s="46">
        <f>'шестая ц.к.'!$V$104</f>
        <v>2731.03</v>
      </c>
      <c r="Y689" s="47">
        <f>'шестая ц.к.'!$V$105</f>
        <v>2394.13</v>
      </c>
    </row>
    <row r="690" spans="1:25" ht="15" customHeight="1" x14ac:dyDescent="0.25">
      <c r="A690" s="52">
        <f t="shared" si="16"/>
        <v>5</v>
      </c>
      <c r="B690" s="45">
        <f>'шестая ц.к.'!$V$106</f>
        <v>2324.2800000000002</v>
      </c>
      <c r="C690" s="46">
        <f>'шестая ц.к.'!$V$107</f>
        <v>2225.88</v>
      </c>
      <c r="D690" s="46">
        <f>'шестая ц.к.'!$V$108</f>
        <v>2208.33</v>
      </c>
      <c r="E690" s="46">
        <f>'шестая ц.к.'!$V$109</f>
        <v>2222.9899999999998</v>
      </c>
      <c r="F690" s="46">
        <f>'шестая ц.к.'!$V$110</f>
        <v>2238.7800000000002</v>
      </c>
      <c r="G690" s="46">
        <f>'шестая ц.к.'!$V$111</f>
        <v>2358.09</v>
      </c>
      <c r="H690" s="46">
        <f>'шестая ц.к.'!$V$112</f>
        <v>2545.2399999999998</v>
      </c>
      <c r="I690" s="46">
        <f>'шестая ц.к.'!$V$113</f>
        <v>2793.52</v>
      </c>
      <c r="J690" s="46">
        <f>'шестая ц.к.'!$V$114</f>
        <v>3178.86</v>
      </c>
      <c r="K690" s="46">
        <f>'шестая ц.к.'!$V$115</f>
        <v>3298.44</v>
      </c>
      <c r="L690" s="46">
        <f>'шестая ц.к.'!$V$116</f>
        <v>3254.34</v>
      </c>
      <c r="M690" s="46">
        <f>'шестая ц.к.'!$V$117</f>
        <v>3257.38</v>
      </c>
      <c r="N690" s="46">
        <f>'шестая ц.к.'!$V$118</f>
        <v>3234.86</v>
      </c>
      <c r="O690" s="46">
        <f>'шестая ц.к.'!$V$119</f>
        <v>3238.12</v>
      </c>
      <c r="P690" s="46">
        <f>'шестая ц.к.'!$V$120</f>
        <v>3239.92</v>
      </c>
      <c r="Q690" s="46">
        <f>'шестая ц.к.'!$V$121</f>
        <v>3267.41</v>
      </c>
      <c r="R690" s="46">
        <f>'шестая ц.к.'!$V$122</f>
        <v>3295.48</v>
      </c>
      <c r="S690" s="46">
        <f>'шестая ц.к.'!$V$123</f>
        <v>3336.24</v>
      </c>
      <c r="T690" s="46">
        <f>'шестая ц.к.'!$V$124</f>
        <v>3339.01</v>
      </c>
      <c r="U690" s="46">
        <f>'шестая ц.к.'!$V$125</f>
        <v>3329.57</v>
      </c>
      <c r="V690" s="46">
        <f>'шестая ц.к.'!$V$126</f>
        <v>3263.67</v>
      </c>
      <c r="W690" s="46">
        <f>'шестая ц.к.'!$V$127</f>
        <v>3160.72</v>
      </c>
      <c r="X690" s="46">
        <f>'шестая ц.к.'!$V$128</f>
        <v>2778.43</v>
      </c>
      <c r="Y690" s="47">
        <f>'шестая ц.к.'!$V$129</f>
        <v>2495.7199999999998</v>
      </c>
    </row>
    <row r="691" spans="1:25" ht="15" customHeight="1" x14ac:dyDescent="0.25">
      <c r="A691" s="52">
        <f t="shared" si="16"/>
        <v>6</v>
      </c>
      <c r="B691" s="45">
        <f>'шестая ц.к.'!$V$130</f>
        <v>2316.3200000000002</v>
      </c>
      <c r="C691" s="46">
        <f>'шестая ц.к.'!$V$131</f>
        <v>2240.88</v>
      </c>
      <c r="D691" s="46">
        <f>'шестая ц.к.'!$V$132</f>
        <v>2142.42</v>
      </c>
      <c r="E691" s="46">
        <f>'шестая ц.к.'!$V$133</f>
        <v>2200.88</v>
      </c>
      <c r="F691" s="46">
        <f>'шестая ц.к.'!$V$134</f>
        <v>2264.27</v>
      </c>
      <c r="G691" s="46">
        <f>'шестая ц.к.'!$V$135</f>
        <v>2363.64</v>
      </c>
      <c r="H691" s="46">
        <f>'шестая ц.к.'!$V$136</f>
        <v>2616.7399999999998</v>
      </c>
      <c r="I691" s="46">
        <f>'шестая ц.к.'!$V$137</f>
        <v>2881.39</v>
      </c>
      <c r="J691" s="46">
        <f>'шестая ц.к.'!$V$138</f>
        <v>3241.84</v>
      </c>
      <c r="K691" s="46">
        <f>'шестая ц.к.'!$V$139</f>
        <v>3343.25</v>
      </c>
      <c r="L691" s="46">
        <f>'шестая ц.к.'!$V$140</f>
        <v>3312.51</v>
      </c>
      <c r="M691" s="46">
        <f>'шестая ц.к.'!$V$141</f>
        <v>3303.42</v>
      </c>
      <c r="N691" s="46">
        <f>'шестая ц.к.'!$V$142</f>
        <v>3273.1</v>
      </c>
      <c r="O691" s="46">
        <f>'шестая ц.к.'!$V$143</f>
        <v>3296.55</v>
      </c>
      <c r="P691" s="46">
        <f>'шестая ц.к.'!$V$144</f>
        <v>3293.35</v>
      </c>
      <c r="Q691" s="46">
        <f>'шестая ц.к.'!$V$145</f>
        <v>3336.17</v>
      </c>
      <c r="R691" s="46">
        <f>'шестая ц.к.'!$V$146</f>
        <v>3340.18</v>
      </c>
      <c r="S691" s="46">
        <f>'шестая ц.к.'!$V$147</f>
        <v>3360.59</v>
      </c>
      <c r="T691" s="46">
        <f>'шестая ц.к.'!$V$148</f>
        <v>3351.42</v>
      </c>
      <c r="U691" s="46">
        <f>'шестая ц.к.'!$V$149</f>
        <v>3325.58</v>
      </c>
      <c r="V691" s="46">
        <f>'шестая ц.к.'!$V$150</f>
        <v>3207.92</v>
      </c>
      <c r="W691" s="46">
        <f>'шестая ц.к.'!$V$151</f>
        <v>3130.79</v>
      </c>
      <c r="X691" s="46">
        <f>'шестая ц.к.'!$V$152</f>
        <v>2946.49</v>
      </c>
      <c r="Y691" s="47">
        <f>'шестая ц.к.'!$V$153</f>
        <v>2475.06</v>
      </c>
    </row>
    <row r="692" spans="1:25" ht="15" customHeight="1" x14ac:dyDescent="0.25">
      <c r="A692" s="52">
        <f t="shared" si="16"/>
        <v>7</v>
      </c>
      <c r="B692" s="45">
        <f>'шестая ц.к.'!$V$154</f>
        <v>2305.04</v>
      </c>
      <c r="C692" s="46">
        <f>'шестая ц.к.'!$V$155</f>
        <v>2260.0300000000002</v>
      </c>
      <c r="D692" s="46">
        <f>'шестая ц.к.'!$V$156</f>
        <v>2179.7199999999998</v>
      </c>
      <c r="E692" s="46">
        <f>'шестая ц.к.'!$V$157</f>
        <v>2221.35</v>
      </c>
      <c r="F692" s="46">
        <f>'шестая ц.к.'!$V$158</f>
        <v>2259.4899999999998</v>
      </c>
      <c r="G692" s="46">
        <f>'шестая ц.к.'!$V$159</f>
        <v>2483.9299999999998</v>
      </c>
      <c r="H692" s="46">
        <f>'шестая ц.к.'!$V$160</f>
        <v>2707.13</v>
      </c>
      <c r="I692" s="46">
        <f>'шестая ц.к.'!$V$161</f>
        <v>3087.77</v>
      </c>
      <c r="J692" s="46">
        <f>'шестая ц.к.'!$V$162</f>
        <v>3262.86</v>
      </c>
      <c r="K692" s="46">
        <f>'шестая ц.к.'!$V$163</f>
        <v>3318.58</v>
      </c>
      <c r="L692" s="46">
        <f>'шестая ц.к.'!$V$164</f>
        <v>3306.01</v>
      </c>
      <c r="M692" s="46">
        <f>'шестая ц.к.'!$V$165</f>
        <v>3300.16</v>
      </c>
      <c r="N692" s="46">
        <f>'шестая ц.к.'!$V$166</f>
        <v>3286.26</v>
      </c>
      <c r="O692" s="46">
        <f>'шестая ц.к.'!$V$167</f>
        <v>3306.23</v>
      </c>
      <c r="P692" s="46">
        <f>'шестая ц.к.'!$V$168</f>
        <v>3306.19</v>
      </c>
      <c r="Q692" s="46">
        <f>'шестая ц.к.'!$V$169</f>
        <v>3323.66</v>
      </c>
      <c r="R692" s="46">
        <f>'шестая ц.к.'!$V$170</f>
        <v>3335.58</v>
      </c>
      <c r="S692" s="46">
        <f>'шестая ц.к.'!$V$171</f>
        <v>3428.25</v>
      </c>
      <c r="T692" s="46">
        <f>'шестая ц.к.'!$V$172</f>
        <v>3377.62</v>
      </c>
      <c r="U692" s="46">
        <f>'шестая ц.к.'!$V$173</f>
        <v>3356.62</v>
      </c>
      <c r="V692" s="46">
        <f>'шестая ц.к.'!$V$174</f>
        <v>3280.46</v>
      </c>
      <c r="W692" s="46">
        <f>'шестая ц.к.'!$V$175</f>
        <v>3235.11</v>
      </c>
      <c r="X692" s="46">
        <f>'шестая ц.к.'!$V$176</f>
        <v>3115.43</v>
      </c>
      <c r="Y692" s="47">
        <f>'шестая ц.к.'!$V$177</f>
        <v>3012.87</v>
      </c>
    </row>
    <row r="693" spans="1:25" ht="15" customHeight="1" x14ac:dyDescent="0.25">
      <c r="A693" s="52">
        <f t="shared" si="16"/>
        <v>8</v>
      </c>
      <c r="B693" s="45">
        <f>'шестая ц.к.'!$V$178</f>
        <v>2967.1</v>
      </c>
      <c r="C693" s="46">
        <f>'шестая ц.к.'!$V$179</f>
        <v>2516.0500000000002</v>
      </c>
      <c r="D693" s="46">
        <f>'шестая ц.к.'!$V$180</f>
        <v>2392.08</v>
      </c>
      <c r="E693" s="46">
        <f>'шестая ц.к.'!$V$181</f>
        <v>2411.1799999999998</v>
      </c>
      <c r="F693" s="46">
        <f>'шестая ц.к.'!$V$182</f>
        <v>2512.2600000000002</v>
      </c>
      <c r="G693" s="46">
        <f>'шестая ц.к.'!$V$183</f>
        <v>3136.39</v>
      </c>
      <c r="H693" s="46">
        <f>'шестая ц.к.'!$V$184</f>
        <v>3292.24</v>
      </c>
      <c r="I693" s="46">
        <f>'шестая ц.к.'!$V$185</f>
        <v>3359.1</v>
      </c>
      <c r="J693" s="46">
        <f>'шестая ц.к.'!$V$186</f>
        <v>3604.49</v>
      </c>
      <c r="K693" s="46">
        <f>'шестая ц.к.'!$V$187</f>
        <v>3643.67</v>
      </c>
      <c r="L693" s="46">
        <f>'шестая ц.к.'!$V$188</f>
        <v>3608.31</v>
      </c>
      <c r="M693" s="46">
        <f>'шестая ц.к.'!$V$189</f>
        <v>3594.89</v>
      </c>
      <c r="N693" s="46">
        <f>'шестая ц.к.'!$V$190</f>
        <v>3567.74</v>
      </c>
      <c r="O693" s="46">
        <f>'шестая ц.к.'!$V$191</f>
        <v>3581.8</v>
      </c>
      <c r="P693" s="46">
        <f>'шестая ц.к.'!$V$192</f>
        <v>3583.09</v>
      </c>
      <c r="Q693" s="46">
        <f>'шестая ц.к.'!$V$193</f>
        <v>3599.11</v>
      </c>
      <c r="R693" s="46">
        <f>'шестая ц.к.'!$V$194</f>
        <v>3616.25</v>
      </c>
      <c r="S693" s="46">
        <f>'шестая ц.к.'!$V$195</f>
        <v>3671.53</v>
      </c>
      <c r="T693" s="46">
        <f>'шестая ц.к.'!$V$196</f>
        <v>3715.29</v>
      </c>
      <c r="U693" s="46">
        <f>'шестая ц.к.'!$V$197</f>
        <v>3681.94</v>
      </c>
      <c r="V693" s="46">
        <f>'шестая ц.к.'!$V$198</f>
        <v>3592.27</v>
      </c>
      <c r="W693" s="46">
        <f>'шестая ц.к.'!$V$199</f>
        <v>3565.13</v>
      </c>
      <c r="X693" s="46">
        <f>'шестая ц.к.'!$V$200</f>
        <v>3307.88</v>
      </c>
      <c r="Y693" s="47">
        <f>'шестая ц.к.'!$V$201</f>
        <v>3222.08</v>
      </c>
    </row>
    <row r="694" spans="1:25" ht="15" customHeight="1" x14ac:dyDescent="0.25">
      <c r="A694" s="52">
        <f t="shared" si="16"/>
        <v>9</v>
      </c>
      <c r="B694" s="45">
        <f>'шестая ц.к.'!$V$202</f>
        <v>2778.72</v>
      </c>
      <c r="C694" s="46">
        <f>'шестая ц.к.'!$V$203</f>
        <v>2471.39</v>
      </c>
      <c r="D694" s="46">
        <f>'шестая ц.к.'!$V$204</f>
        <v>2392.9899999999998</v>
      </c>
      <c r="E694" s="46">
        <f>'шестая ц.к.'!$V$205</f>
        <v>2384.67</v>
      </c>
      <c r="F694" s="46">
        <f>'шестая ц.к.'!$V$206</f>
        <v>2406.2399999999998</v>
      </c>
      <c r="G694" s="46">
        <f>'шестая ц.к.'!$V$207</f>
        <v>2622.73</v>
      </c>
      <c r="H694" s="46">
        <f>'шестая ц.к.'!$V$208</f>
        <v>2998.12</v>
      </c>
      <c r="I694" s="46">
        <f>'шестая ц.к.'!$V$209</f>
        <v>3075.62</v>
      </c>
      <c r="J694" s="46">
        <f>'шестая ц.к.'!$V$210</f>
        <v>3236.73</v>
      </c>
      <c r="K694" s="46">
        <f>'шестая ц.к.'!$V$211</f>
        <v>3411.47</v>
      </c>
      <c r="L694" s="46">
        <f>'шестая ц.к.'!$V$212</f>
        <v>3369.34</v>
      </c>
      <c r="M694" s="46">
        <f>'шестая ц.к.'!$V$213</f>
        <v>3358.14</v>
      </c>
      <c r="N694" s="46">
        <f>'шестая ц.к.'!$V$214</f>
        <v>3343.78</v>
      </c>
      <c r="O694" s="46">
        <f>'шестая ц.к.'!$V$215</f>
        <v>3336.09</v>
      </c>
      <c r="P694" s="46">
        <f>'шестая ц.к.'!$V$216</f>
        <v>3326.58</v>
      </c>
      <c r="Q694" s="46">
        <f>'шестая ц.к.'!$V$217</f>
        <v>3335.35</v>
      </c>
      <c r="R694" s="46">
        <f>'шестая ц.к.'!$V$218</f>
        <v>3352.15</v>
      </c>
      <c r="S694" s="46">
        <f>'шестая ц.к.'!$V$219</f>
        <v>3472.66</v>
      </c>
      <c r="T694" s="46">
        <f>'шестая ц.к.'!$V$220</f>
        <v>3318.31</v>
      </c>
      <c r="U694" s="46">
        <f>'шестая ц.к.'!$V$221</f>
        <v>3312.76</v>
      </c>
      <c r="V694" s="46">
        <f>'шестая ц.к.'!$V$222</f>
        <v>3302.77</v>
      </c>
      <c r="W694" s="46">
        <f>'шестая ц.к.'!$V$223</f>
        <v>3239.52</v>
      </c>
      <c r="X694" s="46">
        <f>'шестая ц.к.'!$V$224</f>
        <v>3119.74</v>
      </c>
      <c r="Y694" s="47">
        <f>'шестая ц.к.'!$V$225</f>
        <v>2982.81</v>
      </c>
    </row>
    <row r="695" spans="1:25" ht="15" customHeight="1" x14ac:dyDescent="0.25">
      <c r="A695" s="52">
        <f t="shared" si="16"/>
        <v>10</v>
      </c>
      <c r="B695" s="45">
        <f>'шестая ц.к.'!$V$226</f>
        <v>2576.4499999999998</v>
      </c>
      <c r="C695" s="46">
        <f>'шестая ц.к.'!$V$227</f>
        <v>2411.34</v>
      </c>
      <c r="D695" s="46">
        <f>'шестая ц.к.'!$V$228</f>
        <v>2333.79</v>
      </c>
      <c r="E695" s="46">
        <f>'шестая ц.к.'!$V$229</f>
        <v>2334.38</v>
      </c>
      <c r="F695" s="46">
        <f>'шестая ц.к.'!$V$230</f>
        <v>2340.62</v>
      </c>
      <c r="G695" s="46">
        <f>'шестая ц.к.'!$V$231</f>
        <v>2445.1999999999998</v>
      </c>
      <c r="H695" s="46">
        <f>'шестая ц.к.'!$V$232</f>
        <v>2694.49</v>
      </c>
      <c r="I695" s="46">
        <f>'шестая ц.к.'!$V$233</f>
        <v>2997.96</v>
      </c>
      <c r="J695" s="46">
        <f>'шестая ц.к.'!$V$234</f>
        <v>3134.4</v>
      </c>
      <c r="K695" s="46">
        <f>'шестая ц.к.'!$V$235</f>
        <v>3235.03</v>
      </c>
      <c r="L695" s="46">
        <f>'шестая ц.к.'!$V$236</f>
        <v>3256.73</v>
      </c>
      <c r="M695" s="46">
        <f>'шестая ц.к.'!$V$237</f>
        <v>3273.22</v>
      </c>
      <c r="N695" s="46">
        <f>'шестая ц.к.'!$V$238</f>
        <v>3268.62</v>
      </c>
      <c r="O695" s="46">
        <f>'шестая ц.к.'!$V$239</f>
        <v>3274.6</v>
      </c>
      <c r="P695" s="46">
        <f>'шестая ц.к.'!$V$240</f>
        <v>3278.56</v>
      </c>
      <c r="Q695" s="46">
        <f>'шестая ц.к.'!$V$241</f>
        <v>3301.3</v>
      </c>
      <c r="R695" s="46">
        <f>'шестая ц.к.'!$V$242</f>
        <v>3297.16</v>
      </c>
      <c r="S695" s="46">
        <f>'шестая ц.к.'!$V$243</f>
        <v>3352.58</v>
      </c>
      <c r="T695" s="46">
        <f>'шестая ц.к.'!$V$244</f>
        <v>3348.9</v>
      </c>
      <c r="U695" s="46">
        <f>'шестая ц.к.'!$V$245</f>
        <v>3342.84</v>
      </c>
      <c r="V695" s="46">
        <f>'шестая ц.к.'!$V$246</f>
        <v>3297.73</v>
      </c>
      <c r="W695" s="46">
        <f>'шестая ц.к.'!$V$247</f>
        <v>3243.3</v>
      </c>
      <c r="X695" s="46">
        <f>'шестая ц.к.'!$V$248</f>
        <v>3173.97</v>
      </c>
      <c r="Y695" s="47">
        <f>'шестая ц.к.'!$V$249</f>
        <v>2999.5</v>
      </c>
    </row>
    <row r="696" spans="1:25" s="41" customFormat="1" ht="15" customHeight="1" x14ac:dyDescent="0.25">
      <c r="A696" s="52">
        <f t="shared" si="16"/>
        <v>11</v>
      </c>
      <c r="B696" s="45">
        <f>'шестая ц.к.'!$V$250</f>
        <v>2616.4899999999998</v>
      </c>
      <c r="C696" s="46">
        <f>'шестая ц.к.'!$V$251</f>
        <v>2435.06</v>
      </c>
      <c r="D696" s="46">
        <f>'шестая ц.к.'!$V$252</f>
        <v>2338.8000000000002</v>
      </c>
      <c r="E696" s="46">
        <f>'шестая ц.к.'!$V$253</f>
        <v>2345.7600000000002</v>
      </c>
      <c r="F696" s="46">
        <f>'шестая ц.к.'!$V$254</f>
        <v>2361.54</v>
      </c>
      <c r="G696" s="46">
        <f>'шестая ц.к.'!$V$255</f>
        <v>2620.75</v>
      </c>
      <c r="H696" s="46">
        <f>'шестая ц.к.'!$V$256</f>
        <v>3012.24</v>
      </c>
      <c r="I696" s="46">
        <f>'шестая ц.к.'!$V$257</f>
        <v>3200.11</v>
      </c>
      <c r="J696" s="46">
        <f>'шестая ц.к.'!$V$258</f>
        <v>3356.52</v>
      </c>
      <c r="K696" s="46">
        <f>'шестая ц.к.'!$V$259</f>
        <v>3420.06</v>
      </c>
      <c r="L696" s="46">
        <f>'шестая ц.к.'!$V$260</f>
        <v>3396.43</v>
      </c>
      <c r="M696" s="46">
        <f>'шестая ц.к.'!$V$261</f>
        <v>3386.45</v>
      </c>
      <c r="N696" s="46">
        <f>'шестая ц.к.'!$V$262</f>
        <v>3373.72</v>
      </c>
      <c r="O696" s="46">
        <f>'шестая ц.к.'!$V$263</f>
        <v>3379.97</v>
      </c>
      <c r="P696" s="46">
        <f>'шестая ц.к.'!$V$264</f>
        <v>3402.58</v>
      </c>
      <c r="Q696" s="46">
        <f>'шестая ц.к.'!$V$265</f>
        <v>3394.74</v>
      </c>
      <c r="R696" s="46">
        <f>'шестая ц.к.'!$V$266</f>
        <v>3398.18</v>
      </c>
      <c r="S696" s="46">
        <f>'шестая ц.к.'!$V$267</f>
        <v>3486.25</v>
      </c>
      <c r="T696" s="46">
        <f>'шестая ц.к.'!$V$268</f>
        <v>3519.36</v>
      </c>
      <c r="U696" s="46">
        <f>'шестая ц.к.'!$V$269</f>
        <v>3494.88</v>
      </c>
      <c r="V696" s="46">
        <f>'шестая ц.к.'!$V$270</f>
        <v>3298.36</v>
      </c>
      <c r="W696" s="46">
        <f>'шестая ц.к.'!$V$271</f>
        <v>3241.33</v>
      </c>
      <c r="X696" s="46">
        <f>'шестая ц.к.'!$V$272</f>
        <v>3092.34</v>
      </c>
      <c r="Y696" s="47">
        <f>'шестая ц.к.'!$V$273</f>
        <v>2708.91</v>
      </c>
    </row>
    <row r="697" spans="1:25" ht="15" customHeight="1" x14ac:dyDescent="0.25">
      <c r="A697" s="52">
        <f t="shared" si="16"/>
        <v>12</v>
      </c>
      <c r="B697" s="45">
        <f>'шестая ц.к.'!$V$274</f>
        <v>2614.77</v>
      </c>
      <c r="C697" s="46">
        <f>'шестая ц.к.'!$V$275</f>
        <v>2439.3200000000002</v>
      </c>
      <c r="D697" s="46">
        <f>'шестая ц.к.'!$V$276</f>
        <v>2361.1799999999998</v>
      </c>
      <c r="E697" s="46">
        <f>'шестая ц.к.'!$V$277</f>
        <v>2366.9</v>
      </c>
      <c r="F697" s="46">
        <f>'шестая ц.к.'!$V$278</f>
        <v>2370.58</v>
      </c>
      <c r="G697" s="46">
        <f>'шестая ц.к.'!$V$279</f>
        <v>2612.66</v>
      </c>
      <c r="H697" s="46">
        <f>'шестая ц.к.'!$V$280</f>
        <v>3096.19</v>
      </c>
      <c r="I697" s="46">
        <f>'шестая ц.к.'!$V$281</f>
        <v>3189.78</v>
      </c>
      <c r="J697" s="46">
        <f>'шестая ц.к.'!$V$282</f>
        <v>3313.47</v>
      </c>
      <c r="K697" s="46">
        <f>'шестая ц.к.'!$V$283</f>
        <v>3311.89</v>
      </c>
      <c r="L697" s="46">
        <f>'шестая ц.к.'!$V$284</f>
        <v>3341.56</v>
      </c>
      <c r="M697" s="46">
        <f>'шестая ц.к.'!$V$285</f>
        <v>3300.66</v>
      </c>
      <c r="N697" s="46">
        <f>'шестая ц.к.'!$V$286</f>
        <v>3297.38</v>
      </c>
      <c r="O697" s="46">
        <f>'шестая ц.к.'!$V$287</f>
        <v>3302.96</v>
      </c>
      <c r="P697" s="46">
        <f>'шестая ц.к.'!$V$288</f>
        <v>3300.79</v>
      </c>
      <c r="Q697" s="46">
        <f>'шестая ц.к.'!$V$289</f>
        <v>3304.78</v>
      </c>
      <c r="R697" s="46">
        <f>'шестая ц.к.'!$V$290</f>
        <v>3308.02</v>
      </c>
      <c r="S697" s="46">
        <f>'шестая ц.к.'!$V$291</f>
        <v>3473.41</v>
      </c>
      <c r="T697" s="46">
        <f>'шестая ц.к.'!$V$292</f>
        <v>3435.88</v>
      </c>
      <c r="U697" s="46">
        <f>'шестая ц.к.'!$V$293</f>
        <v>3398.24</v>
      </c>
      <c r="V697" s="46">
        <f>'шестая ц.к.'!$V$294</f>
        <v>3306.19</v>
      </c>
      <c r="W697" s="46">
        <f>'шестая ц.к.'!$V$295</f>
        <v>3235.95</v>
      </c>
      <c r="X697" s="46">
        <f>'шестая ц.к.'!$V$296</f>
        <v>2975.82</v>
      </c>
      <c r="Y697" s="47">
        <f>'шестая ц.к.'!$V$297</f>
        <v>2767.59</v>
      </c>
    </row>
    <row r="698" spans="1:25" ht="15" customHeight="1" x14ac:dyDescent="0.25">
      <c r="A698" s="52">
        <f t="shared" si="16"/>
        <v>13</v>
      </c>
      <c r="B698" s="45">
        <f>'шестая ц.к.'!$V$298</f>
        <v>2422.9699999999998</v>
      </c>
      <c r="C698" s="46">
        <f>'шестая ц.к.'!$V$299</f>
        <v>2334.86</v>
      </c>
      <c r="D698" s="46">
        <f>'шестая ц.к.'!$V$300</f>
        <v>2255.9899999999998</v>
      </c>
      <c r="E698" s="46">
        <f>'шестая ц.к.'!$V$301</f>
        <v>2234.4699999999998</v>
      </c>
      <c r="F698" s="46">
        <f>'шестая ц.к.'!$V$302</f>
        <v>2248.4299999999998</v>
      </c>
      <c r="G698" s="46">
        <f>'шестая ц.к.'!$V$303</f>
        <v>2485.56</v>
      </c>
      <c r="H698" s="46">
        <f>'шестая ц.к.'!$V$304</f>
        <v>2965.54</v>
      </c>
      <c r="I698" s="46">
        <f>'шестая ц.к.'!$V$305</f>
        <v>3201.85</v>
      </c>
      <c r="J698" s="46">
        <f>'шестая ц.к.'!$V$306</f>
        <v>3302.75</v>
      </c>
      <c r="K698" s="46">
        <f>'шестая ц.к.'!$V$307</f>
        <v>3360.85</v>
      </c>
      <c r="L698" s="46">
        <f>'шестая ц.к.'!$V$308</f>
        <v>3337.51</v>
      </c>
      <c r="M698" s="46">
        <f>'шестая ц.к.'!$V$309</f>
        <v>3337.52</v>
      </c>
      <c r="N698" s="46">
        <f>'шестая ц.к.'!$V$310</f>
        <v>3365.14</v>
      </c>
      <c r="O698" s="46">
        <f>'шестая ц.к.'!$V$311</f>
        <v>3396.53</v>
      </c>
      <c r="P698" s="46">
        <f>'шестая ц.к.'!$V$312</f>
        <v>3397.97</v>
      </c>
      <c r="Q698" s="46">
        <f>'шестая ц.к.'!$V$313</f>
        <v>3408.78</v>
      </c>
      <c r="R698" s="46">
        <f>'шестая ц.к.'!$V$314</f>
        <v>3425.87</v>
      </c>
      <c r="S698" s="46">
        <f>'шестая ц.к.'!$V$315</f>
        <v>3491.39</v>
      </c>
      <c r="T698" s="46">
        <f>'шестая ц.к.'!$V$316</f>
        <v>3530.57</v>
      </c>
      <c r="U698" s="46">
        <f>'шестая ц.к.'!$V$317</f>
        <v>3504.75</v>
      </c>
      <c r="V698" s="46">
        <f>'шестая ц.к.'!$V$318</f>
        <v>3450.09</v>
      </c>
      <c r="W698" s="46">
        <f>'шестая ц.к.'!$V$319</f>
        <v>3605.33</v>
      </c>
      <c r="X698" s="46">
        <f>'шестая ц.к.'!$V$320</f>
        <v>3010.03</v>
      </c>
      <c r="Y698" s="47">
        <f>'шестая ц.к.'!$V$321</f>
        <v>2865.59</v>
      </c>
    </row>
    <row r="699" spans="1:25" ht="15" customHeight="1" x14ac:dyDescent="0.25">
      <c r="A699" s="52">
        <f t="shared" si="16"/>
        <v>14</v>
      </c>
      <c r="B699" s="45">
        <f>'шестая ц.к.'!$V$322</f>
        <v>2910.07</v>
      </c>
      <c r="C699" s="46">
        <f>'шестая ц.к.'!$V$323</f>
        <v>2612.54</v>
      </c>
      <c r="D699" s="46">
        <f>'шестая ц.к.'!$V$324</f>
        <v>2455.1</v>
      </c>
      <c r="E699" s="46">
        <f>'шестая ц.к.'!$V$325</f>
        <v>2464.7199999999998</v>
      </c>
      <c r="F699" s="46">
        <f>'шестая ц.к.'!$V$326</f>
        <v>2610.11</v>
      </c>
      <c r="G699" s="46">
        <f>'шестая ц.к.'!$V$327</f>
        <v>2920.21</v>
      </c>
      <c r="H699" s="46">
        <f>'шестая ц.к.'!$V$328</f>
        <v>3222.72</v>
      </c>
      <c r="I699" s="46">
        <f>'шестая ц.к.'!$V$329</f>
        <v>3369.21</v>
      </c>
      <c r="J699" s="46">
        <f>'шестая ц.к.'!$V$330</f>
        <v>3864.82</v>
      </c>
      <c r="K699" s="46">
        <f>'шестая ц.к.'!$V$331</f>
        <v>3939.03</v>
      </c>
      <c r="L699" s="46">
        <f>'шестая ц.к.'!$V$332</f>
        <v>3908.73</v>
      </c>
      <c r="M699" s="46">
        <f>'шестая ц.к.'!$V$333</f>
        <v>3898.84</v>
      </c>
      <c r="N699" s="46">
        <f>'шестая ц.к.'!$V$334</f>
        <v>3875.06</v>
      </c>
      <c r="O699" s="46">
        <f>'шестая ц.к.'!$V$335</f>
        <v>3900.31</v>
      </c>
      <c r="P699" s="46">
        <f>'шестая ц.к.'!$V$336</f>
        <v>3897.24</v>
      </c>
      <c r="Q699" s="46">
        <f>'шестая ц.к.'!$V$337</f>
        <v>3901.34</v>
      </c>
      <c r="R699" s="46">
        <f>'шестая ц.к.'!$V$338</f>
        <v>3896.76</v>
      </c>
      <c r="S699" s="46">
        <f>'шестая ц.к.'!$V$339</f>
        <v>3966.52</v>
      </c>
      <c r="T699" s="46">
        <f>'шестая ц.к.'!$V$340</f>
        <v>3977.13</v>
      </c>
      <c r="U699" s="46">
        <f>'шестая ц.к.'!$V$341</f>
        <v>3908.07</v>
      </c>
      <c r="V699" s="46">
        <f>'шестая ц.к.'!$V$342</f>
        <v>3846.5</v>
      </c>
      <c r="W699" s="46">
        <f>'шестая ц.к.'!$V$343</f>
        <v>3760.13</v>
      </c>
      <c r="X699" s="46">
        <f>'шестая ц.к.'!$V$344</f>
        <v>3217.14</v>
      </c>
      <c r="Y699" s="47">
        <f>'шестая ц.к.'!$V$345</f>
        <v>3044.04</v>
      </c>
    </row>
    <row r="700" spans="1:25" ht="15" customHeight="1" x14ac:dyDescent="0.25">
      <c r="A700" s="52">
        <f t="shared" si="16"/>
        <v>15</v>
      </c>
      <c r="B700" s="45">
        <f>'шестая ц.к.'!$V$346</f>
        <v>3065.34</v>
      </c>
      <c r="C700" s="46">
        <f>'шестая ц.к.'!$V$347</f>
        <v>2632.61</v>
      </c>
      <c r="D700" s="46">
        <f>'шестая ц.к.'!$V$348</f>
        <v>2489.6</v>
      </c>
      <c r="E700" s="46">
        <f>'шестая ц.к.'!$V$349</f>
        <v>2509.63</v>
      </c>
      <c r="F700" s="46">
        <f>'шестая ц.к.'!$V$350</f>
        <v>2606.64</v>
      </c>
      <c r="G700" s="46">
        <f>'шестая ц.к.'!$V$351</f>
        <v>3090.05</v>
      </c>
      <c r="H700" s="46">
        <f>'шестая ц.к.'!$V$352</f>
        <v>3222.27</v>
      </c>
      <c r="I700" s="46">
        <f>'шестая ц.к.'!$V$353</f>
        <v>3458.14</v>
      </c>
      <c r="J700" s="46">
        <f>'шестая ц.к.'!$V$354</f>
        <v>3793.55</v>
      </c>
      <c r="K700" s="46">
        <f>'шестая ц.к.'!$V$355</f>
        <v>3873.04</v>
      </c>
      <c r="L700" s="46">
        <f>'шестая ц.к.'!$V$356</f>
        <v>3844.3</v>
      </c>
      <c r="M700" s="46">
        <f>'шестая ц.к.'!$V$357</f>
        <v>3827.61</v>
      </c>
      <c r="N700" s="46">
        <f>'шестая ц.к.'!$V$358</f>
        <v>3812.61</v>
      </c>
      <c r="O700" s="46">
        <f>'шестая ц.к.'!$V$359</f>
        <v>3820.55</v>
      </c>
      <c r="P700" s="46">
        <f>'шестая ц.к.'!$V$360</f>
        <v>3807.16</v>
      </c>
      <c r="Q700" s="46">
        <f>'шестая ц.к.'!$V$361</f>
        <v>3817.99</v>
      </c>
      <c r="R700" s="46">
        <f>'шестая ц.к.'!$V$362</f>
        <v>3852.27</v>
      </c>
      <c r="S700" s="46">
        <f>'шестая ц.к.'!$V$363</f>
        <v>3907.71</v>
      </c>
      <c r="T700" s="46">
        <f>'шестая ц.к.'!$V$364</f>
        <v>4264.0600000000004</v>
      </c>
      <c r="U700" s="46">
        <f>'шестая ц.к.'!$V$365</f>
        <v>3881.23</v>
      </c>
      <c r="V700" s="46">
        <f>'шестая ц.к.'!$V$366</f>
        <v>3771.5</v>
      </c>
      <c r="W700" s="46">
        <f>'шестая ц.к.'!$V$367</f>
        <v>3707.34</v>
      </c>
      <c r="X700" s="46">
        <f>'шестая ц.к.'!$V$368</f>
        <v>3272.13</v>
      </c>
      <c r="Y700" s="47">
        <f>'шестая ц.к.'!$V$369</f>
        <v>3190.26</v>
      </c>
    </row>
    <row r="701" spans="1:25" ht="15" customHeight="1" x14ac:dyDescent="0.25">
      <c r="A701" s="52">
        <f t="shared" si="16"/>
        <v>16</v>
      </c>
      <c r="B701" s="45">
        <f>'шестая ц.к.'!$V$370</f>
        <v>3129.39</v>
      </c>
      <c r="C701" s="46">
        <f>'шестая ц.к.'!$V$371</f>
        <v>2954.72</v>
      </c>
      <c r="D701" s="46">
        <f>'шестая ц.к.'!$V$372</f>
        <v>2763.43</v>
      </c>
      <c r="E701" s="46">
        <f>'шестая ц.к.'!$V$373</f>
        <v>2756.7</v>
      </c>
      <c r="F701" s="46">
        <f>'шестая ц.к.'!$V$374</f>
        <v>2725.18</v>
      </c>
      <c r="G701" s="46">
        <f>'шестая ц.к.'!$V$375</f>
        <v>3069.33</v>
      </c>
      <c r="H701" s="46">
        <f>'шестая ц.к.'!$V$376</f>
        <v>3199.83</v>
      </c>
      <c r="I701" s="46">
        <f>'шестая ц.к.'!$V$377</f>
        <v>3252.24</v>
      </c>
      <c r="J701" s="46">
        <f>'шестая ц.к.'!$V$378</f>
        <v>3657.95</v>
      </c>
      <c r="K701" s="46">
        <f>'шестая ц.к.'!$V$379</f>
        <v>3752.08</v>
      </c>
      <c r="L701" s="46">
        <f>'шестая ц.к.'!$V$380</f>
        <v>3722.68</v>
      </c>
      <c r="M701" s="46">
        <f>'шестая ц.к.'!$V$381</f>
        <v>3716.44</v>
      </c>
      <c r="N701" s="46">
        <f>'шестая ц.к.'!$V$382</f>
        <v>3691.32</v>
      </c>
      <c r="O701" s="46">
        <f>'шестая ц.к.'!$V$383</f>
        <v>3689.57</v>
      </c>
      <c r="P701" s="46">
        <f>'шестая ц.к.'!$V$384</f>
        <v>3713.52</v>
      </c>
      <c r="Q701" s="46">
        <f>'шестая ц.к.'!$V$385</f>
        <v>3712.38</v>
      </c>
      <c r="R701" s="46">
        <f>'шестая ц.к.'!$V$386</f>
        <v>3724.27</v>
      </c>
      <c r="S701" s="46">
        <f>'шестая ц.к.'!$V$387</f>
        <v>3769.25</v>
      </c>
      <c r="T701" s="46">
        <f>'шестая ц.к.'!$V$388</f>
        <v>3822.93</v>
      </c>
      <c r="U701" s="46">
        <f>'шестая ц.к.'!$V$389</f>
        <v>3797.46</v>
      </c>
      <c r="V701" s="46">
        <f>'шестая ц.к.'!$V$390</f>
        <v>3754.01</v>
      </c>
      <c r="W701" s="46">
        <f>'шестая ц.к.'!$V$391</f>
        <v>3743.85</v>
      </c>
      <c r="X701" s="46">
        <f>'шестая ц.к.'!$V$392</f>
        <v>3550.82</v>
      </c>
      <c r="Y701" s="47">
        <f>'шестая ц.к.'!$V$393</f>
        <v>3181.03</v>
      </c>
    </row>
    <row r="702" spans="1:25" ht="15" customHeight="1" x14ac:dyDescent="0.25">
      <c r="A702" s="52">
        <f t="shared" si="16"/>
        <v>17</v>
      </c>
      <c r="B702" s="45">
        <f>'шестая ц.к.'!$V$394</f>
        <v>3035.82</v>
      </c>
      <c r="C702" s="46">
        <f>'шестая ц.к.'!$V$395</f>
        <v>3059.2</v>
      </c>
      <c r="D702" s="46">
        <f>'шестая ц.к.'!$V$396</f>
        <v>2638.5</v>
      </c>
      <c r="E702" s="46">
        <f>'шестая ц.к.'!$V$397</f>
        <v>2670.24</v>
      </c>
      <c r="F702" s="46">
        <f>'шестая ц.к.'!$V$398</f>
        <v>2709.16</v>
      </c>
      <c r="G702" s="46">
        <f>'шестая ц.к.'!$V$399</f>
        <v>2924.24</v>
      </c>
      <c r="H702" s="46">
        <f>'шестая ц.к.'!$V$400</f>
        <v>3095.35</v>
      </c>
      <c r="I702" s="46">
        <f>'шестая ц.к.'!$V$401</f>
        <v>3195.4</v>
      </c>
      <c r="J702" s="46">
        <f>'шестая ц.к.'!$V$402</f>
        <v>3527.11</v>
      </c>
      <c r="K702" s="46">
        <f>'шестая ц.к.'!$V$403</f>
        <v>3586.48</v>
      </c>
      <c r="L702" s="46">
        <f>'шестая ц.к.'!$V$404</f>
        <v>3524.47</v>
      </c>
      <c r="M702" s="46">
        <f>'шестая ц.к.'!$V$405</f>
        <v>3600.8</v>
      </c>
      <c r="N702" s="46">
        <f>'шестая ц.к.'!$V$406</f>
        <v>3576.84</v>
      </c>
      <c r="O702" s="46">
        <f>'шестая ц.к.'!$V$407</f>
        <v>3600.25</v>
      </c>
      <c r="P702" s="46">
        <f>'шестая ц.к.'!$V$408</f>
        <v>3615.35</v>
      </c>
      <c r="Q702" s="46">
        <f>'шестая ц.к.'!$V$409</f>
        <v>3617.95</v>
      </c>
      <c r="R702" s="46">
        <f>'шестая ц.к.'!$V$410</f>
        <v>3626.11</v>
      </c>
      <c r="S702" s="46">
        <f>'шестая ц.к.'!$V$411</f>
        <v>3641.57</v>
      </c>
      <c r="T702" s="46">
        <f>'шестая ц.к.'!$V$412</f>
        <v>3718.67</v>
      </c>
      <c r="U702" s="46">
        <f>'шестая ц.к.'!$V$413</f>
        <v>3689.43</v>
      </c>
      <c r="V702" s="46">
        <f>'шестая ц.к.'!$V$414</f>
        <v>3594.52</v>
      </c>
      <c r="W702" s="46">
        <f>'шестая ц.к.'!$V$415</f>
        <v>3566.33</v>
      </c>
      <c r="X702" s="46">
        <f>'шестая ц.к.'!$V$416</f>
        <v>3489.54</v>
      </c>
      <c r="Y702" s="47">
        <f>'шестая ц.к.'!$V$417</f>
        <v>3194.06</v>
      </c>
    </row>
    <row r="703" spans="1:25" ht="15" customHeight="1" x14ac:dyDescent="0.25">
      <c r="A703" s="52">
        <f t="shared" si="16"/>
        <v>18</v>
      </c>
      <c r="B703" s="45">
        <f>'шестая ц.к.'!$V$418</f>
        <v>2983.46</v>
      </c>
      <c r="C703" s="46">
        <f>'шестая ц.к.'!$V$419</f>
        <v>2597.14</v>
      </c>
      <c r="D703" s="46">
        <f>'шестая ц.к.'!$V$420</f>
        <v>2471.94</v>
      </c>
      <c r="E703" s="46">
        <f>'шестая ц.к.'!$V$421</f>
        <v>2460.02</v>
      </c>
      <c r="F703" s="46">
        <f>'шестая ц.к.'!$V$422</f>
        <v>2598.34</v>
      </c>
      <c r="G703" s="46">
        <f>'шестая ц.к.'!$V$423</f>
        <v>2821.41</v>
      </c>
      <c r="H703" s="46">
        <f>'шестая ц.к.'!$V$424</f>
        <v>3162.27</v>
      </c>
      <c r="I703" s="46">
        <f>'шестая ц.к.'!$V$425</f>
        <v>3343.11</v>
      </c>
      <c r="J703" s="46">
        <f>'шестая ц.к.'!$V$426</f>
        <v>3603.26</v>
      </c>
      <c r="K703" s="46">
        <f>'шестая ц.к.'!$V$427</f>
        <v>3654.21</v>
      </c>
      <c r="L703" s="46">
        <f>'шестая ц.к.'!$V$428</f>
        <v>3633.1</v>
      </c>
      <c r="M703" s="46">
        <f>'шестая ц.к.'!$V$429</f>
        <v>3544.3</v>
      </c>
      <c r="N703" s="46">
        <f>'шестая ц.к.'!$V$430</f>
        <v>3520.22</v>
      </c>
      <c r="O703" s="46">
        <f>'шестая ц.к.'!$V$431</f>
        <v>3582.52</v>
      </c>
      <c r="P703" s="46">
        <f>'шестая ц.к.'!$V$432</f>
        <v>3505.48</v>
      </c>
      <c r="Q703" s="46">
        <f>'шестая ц.к.'!$V$433</f>
        <v>3507.45</v>
      </c>
      <c r="R703" s="46">
        <f>'шестая ц.к.'!$V$434</f>
        <v>3511.11</v>
      </c>
      <c r="S703" s="46">
        <f>'шестая ц.к.'!$V$435</f>
        <v>3635.15</v>
      </c>
      <c r="T703" s="46">
        <f>'шестая ц.к.'!$V$436</f>
        <v>3688.78</v>
      </c>
      <c r="U703" s="46">
        <f>'шестая ц.к.'!$V$437</f>
        <v>3657.75</v>
      </c>
      <c r="V703" s="46">
        <f>'шестая ц.к.'!$V$438</f>
        <v>3642.54</v>
      </c>
      <c r="W703" s="46">
        <f>'шестая ц.к.'!$V$439</f>
        <v>3581.85</v>
      </c>
      <c r="X703" s="46">
        <f>'шестая ц.к.'!$V$440</f>
        <v>3233.06</v>
      </c>
      <c r="Y703" s="47">
        <f>'шестая ц.к.'!$V$441</f>
        <v>3029.21</v>
      </c>
    </row>
    <row r="704" spans="1:25" ht="15" customHeight="1" x14ac:dyDescent="0.25">
      <c r="A704" s="52">
        <f t="shared" si="16"/>
        <v>19</v>
      </c>
      <c r="B704" s="45">
        <f>'шестая ц.к.'!$V$442</f>
        <v>2899.91</v>
      </c>
      <c r="C704" s="46">
        <f>'шестая ц.к.'!$V$443</f>
        <v>2562.71</v>
      </c>
      <c r="D704" s="46">
        <f>'шестая ц.к.'!$V$444</f>
        <v>2463.9699999999998</v>
      </c>
      <c r="E704" s="46">
        <f>'шестая ц.к.'!$V$445</f>
        <v>2458.42</v>
      </c>
      <c r="F704" s="46">
        <f>'шестая ц.к.'!$V$446</f>
        <v>2517.25</v>
      </c>
      <c r="G704" s="46">
        <f>'шестая ц.к.'!$V$447</f>
        <v>2860.21</v>
      </c>
      <c r="H704" s="46">
        <f>'шестая ц.к.'!$V$448</f>
        <v>3134.28</v>
      </c>
      <c r="I704" s="46">
        <f>'шестая ц.к.'!$V$449</f>
        <v>3425.45</v>
      </c>
      <c r="J704" s="46">
        <f>'шестая ц.к.'!$V$450</f>
        <v>4092.68</v>
      </c>
      <c r="K704" s="46">
        <f>'шестая ц.к.'!$V$451</f>
        <v>4092.73</v>
      </c>
      <c r="L704" s="46">
        <f>'шестая ц.к.'!$V$452</f>
        <v>4096.1400000000003</v>
      </c>
      <c r="M704" s="46">
        <f>'шестая ц.к.'!$V$453</f>
        <v>4057.89</v>
      </c>
      <c r="N704" s="46">
        <f>'шестая ц.к.'!$V$454</f>
        <v>4052.68</v>
      </c>
      <c r="O704" s="46">
        <f>'шестая ц.к.'!$V$455</f>
        <v>3805.49</v>
      </c>
      <c r="P704" s="46">
        <f>'шестая ц.к.'!$V$456</f>
        <v>3782.37</v>
      </c>
      <c r="Q704" s="46">
        <f>'шестая ц.к.'!$V$457</f>
        <v>4102.8599999999997</v>
      </c>
      <c r="R704" s="46">
        <f>'шестая ц.к.'!$V$458</f>
        <v>4140.63</v>
      </c>
      <c r="S704" s="46">
        <f>'шестая ц.к.'!$V$459</f>
        <v>3847.66</v>
      </c>
      <c r="T704" s="46">
        <f>'шестая ц.к.'!$V$460</f>
        <v>4230.0600000000004</v>
      </c>
      <c r="U704" s="46">
        <f>'шестая ц.к.'!$V$461</f>
        <v>4157.7299999999996</v>
      </c>
      <c r="V704" s="46">
        <f>'шестая ц.к.'!$V$462</f>
        <v>4062.1</v>
      </c>
      <c r="W704" s="46">
        <f>'шестая ц.к.'!$V$463</f>
        <v>4129.53</v>
      </c>
      <c r="X704" s="46">
        <f>'шестая ц.к.'!$V$464</f>
        <v>3823.39</v>
      </c>
      <c r="Y704" s="47">
        <f>'шестая ц.к.'!$V$465</f>
        <v>3138.29</v>
      </c>
    </row>
    <row r="705" spans="1:25" s="41" customFormat="1" ht="15" customHeight="1" x14ac:dyDescent="0.25">
      <c r="A705" s="52">
        <f t="shared" si="16"/>
        <v>20</v>
      </c>
      <c r="B705" s="45">
        <f>'шестая ц.к.'!$V$466</f>
        <v>2649.32</v>
      </c>
      <c r="C705" s="46">
        <f>'шестая ц.к.'!$V$467</f>
        <v>2552.29</v>
      </c>
      <c r="D705" s="46">
        <f>'шестая ц.к.'!$V$468</f>
        <v>2441.1999999999998</v>
      </c>
      <c r="E705" s="46">
        <f>'шестая ц.к.'!$V$469</f>
        <v>2421.4299999999998</v>
      </c>
      <c r="F705" s="46">
        <f>'шестая ц.к.'!$V$470</f>
        <v>2480.29</v>
      </c>
      <c r="G705" s="46">
        <f>'шестая ц.к.'!$V$471</f>
        <v>2782.35</v>
      </c>
      <c r="H705" s="46">
        <f>'шестая ц.к.'!$V$472</f>
        <v>3100.31</v>
      </c>
      <c r="I705" s="46">
        <f>'шестая ц.к.'!$V$473</f>
        <v>3254.69</v>
      </c>
      <c r="J705" s="46">
        <f>'шестая ц.к.'!$V$474</f>
        <v>3354.87</v>
      </c>
      <c r="K705" s="46">
        <f>'шестая ц.к.'!$V$475</f>
        <v>3384.2</v>
      </c>
      <c r="L705" s="46">
        <f>'шестая ц.к.'!$V$476</f>
        <v>3367.27</v>
      </c>
      <c r="M705" s="46">
        <f>'шестая ц.к.'!$V$477</f>
        <v>3347.39</v>
      </c>
      <c r="N705" s="46">
        <f>'шестая ц.к.'!$V$478</f>
        <v>3276.11</v>
      </c>
      <c r="O705" s="46">
        <f>'шестая ц.к.'!$V$479</f>
        <v>3275.07</v>
      </c>
      <c r="P705" s="46">
        <f>'шестая ц.к.'!$V$480</f>
        <v>3333.28</v>
      </c>
      <c r="Q705" s="46">
        <f>'шестая ц.к.'!$V$481</f>
        <v>3321.89</v>
      </c>
      <c r="R705" s="46">
        <f>'шестая ц.к.'!$V$482</f>
        <v>3321.32</v>
      </c>
      <c r="S705" s="46">
        <f>'шестая ц.к.'!$V$483</f>
        <v>3342.36</v>
      </c>
      <c r="T705" s="46">
        <f>'шестая ц.к.'!$V$484</f>
        <v>3336.22</v>
      </c>
      <c r="U705" s="46">
        <f>'шестая ц.к.'!$V$485</f>
        <v>3258.51</v>
      </c>
      <c r="V705" s="46">
        <f>'шестая ц.к.'!$V$486</f>
        <v>3237.76</v>
      </c>
      <c r="W705" s="46">
        <f>'шестая ц.к.'!$V$487</f>
        <v>3177.33</v>
      </c>
      <c r="X705" s="46">
        <f>'шестая ц.к.'!$V$488</f>
        <v>3022.5</v>
      </c>
      <c r="Y705" s="47">
        <f>'шестая ц.к.'!$V$489</f>
        <v>2606.06</v>
      </c>
    </row>
    <row r="706" spans="1:25" ht="15" customHeight="1" x14ac:dyDescent="0.25">
      <c r="A706" s="52">
        <f t="shared" si="16"/>
        <v>21</v>
      </c>
      <c r="B706" s="45">
        <f>'шестая ц.к.'!$V$490</f>
        <v>2368.9699999999998</v>
      </c>
      <c r="C706" s="46">
        <f>'шестая ц.к.'!$V$491</f>
        <v>2278.66</v>
      </c>
      <c r="D706" s="46">
        <f>'шестая ц.к.'!$V$492</f>
        <v>2256.2399999999998</v>
      </c>
      <c r="E706" s="46">
        <f>'шестая ц.к.'!$V$493</f>
        <v>2254.9899999999998</v>
      </c>
      <c r="F706" s="46">
        <f>'шестая ц.к.'!$V$494</f>
        <v>2299.5300000000002</v>
      </c>
      <c r="G706" s="46">
        <f>'шестая ц.к.'!$V$495</f>
        <v>2450.36</v>
      </c>
      <c r="H706" s="46">
        <f>'шестая ц.к.'!$V$496</f>
        <v>2732.58</v>
      </c>
      <c r="I706" s="46">
        <f>'шестая ц.к.'!$V$497</f>
        <v>3107.84</v>
      </c>
      <c r="J706" s="46">
        <f>'шестая ц.к.'!$V$498</f>
        <v>3259.07</v>
      </c>
      <c r="K706" s="46">
        <f>'шестая ц.к.'!$V$499</f>
        <v>3291.13</v>
      </c>
      <c r="L706" s="46">
        <f>'шестая ц.к.'!$V$500</f>
        <v>3301.99</v>
      </c>
      <c r="M706" s="46">
        <f>'шестая ц.к.'!$V$501</f>
        <v>3287.17</v>
      </c>
      <c r="N706" s="46">
        <f>'шестая ц.к.'!$V$502</f>
        <v>3265</v>
      </c>
      <c r="O706" s="46">
        <f>'шестая ц.к.'!$V$503</f>
        <v>3266.96</v>
      </c>
      <c r="P706" s="46">
        <f>'шестая ц.к.'!$V$504</f>
        <v>3262.03</v>
      </c>
      <c r="Q706" s="46">
        <f>'шестая ц.к.'!$V$505</f>
        <v>3257.2</v>
      </c>
      <c r="R706" s="46">
        <f>'шестая ц.к.'!$V$506</f>
        <v>3259.05</v>
      </c>
      <c r="S706" s="46">
        <f>'шестая ц.к.'!$V$507</f>
        <v>3268.76</v>
      </c>
      <c r="T706" s="46">
        <f>'шестая ц.к.'!$V$508</f>
        <v>3260.81</v>
      </c>
      <c r="U706" s="46">
        <f>'шестая ц.к.'!$V$509</f>
        <v>3248.68</v>
      </c>
      <c r="V706" s="46">
        <f>'шестая ц.к.'!$V$510</f>
        <v>3215.23</v>
      </c>
      <c r="W706" s="46">
        <f>'шестая ц.к.'!$V$511</f>
        <v>3180.49</v>
      </c>
      <c r="X706" s="46">
        <f>'шестая ц.к.'!$V$512</f>
        <v>2974.52</v>
      </c>
      <c r="Y706" s="47">
        <f>'шестая ц.к.'!$V$513</f>
        <v>2466.71</v>
      </c>
    </row>
    <row r="707" spans="1:25" ht="15" customHeight="1" x14ac:dyDescent="0.25">
      <c r="A707" s="52">
        <f t="shared" si="16"/>
        <v>22</v>
      </c>
      <c r="B707" s="45">
        <f>'шестая ц.к.'!$V$514</f>
        <v>2310.6</v>
      </c>
      <c r="C707" s="46">
        <f>'шестая ц.к.'!$V$515</f>
        <v>2241.46</v>
      </c>
      <c r="D707" s="46">
        <f>'шестая ц.к.'!$V$516</f>
        <v>2211.1799999999998</v>
      </c>
      <c r="E707" s="46">
        <f>'шестая ц.к.'!$V$517</f>
        <v>2221.6</v>
      </c>
      <c r="F707" s="46">
        <f>'шестая ц.к.'!$V$518</f>
        <v>2279.96</v>
      </c>
      <c r="G707" s="46">
        <f>'шестая ц.к.'!$V$519</f>
        <v>2513.9699999999998</v>
      </c>
      <c r="H707" s="46">
        <f>'шестая ц.к.'!$V$520</f>
        <v>2988.11</v>
      </c>
      <c r="I707" s="46">
        <f>'шестая ц.к.'!$V$521</f>
        <v>3250.65</v>
      </c>
      <c r="J707" s="46">
        <f>'шестая ц.к.'!$V$522</f>
        <v>3370.69</v>
      </c>
      <c r="K707" s="46">
        <f>'шестая ц.к.'!$V$523</f>
        <v>3498.31</v>
      </c>
      <c r="L707" s="46">
        <f>'шестая ц.к.'!$V$524</f>
        <v>3494.91</v>
      </c>
      <c r="M707" s="46">
        <f>'шестая ц.к.'!$V$525</f>
        <v>3401.81</v>
      </c>
      <c r="N707" s="46">
        <f>'шестая ц.к.'!$V$526</f>
        <v>3357.39</v>
      </c>
      <c r="O707" s="46">
        <f>'шестая ц.к.'!$V$527</f>
        <v>3372.5</v>
      </c>
      <c r="P707" s="46">
        <f>'шестая ц.к.'!$V$528</f>
        <v>3349.81</v>
      </c>
      <c r="Q707" s="46">
        <f>'шестая ц.к.'!$V$529</f>
        <v>3331.68</v>
      </c>
      <c r="R707" s="46">
        <f>'шестая ц.к.'!$V$530</f>
        <v>3343.97</v>
      </c>
      <c r="S707" s="46">
        <f>'шестая ц.к.'!$V$531</f>
        <v>3348.21</v>
      </c>
      <c r="T707" s="46">
        <f>'шестая ц.к.'!$V$532</f>
        <v>3324.8</v>
      </c>
      <c r="U707" s="46">
        <f>'шестая ц.к.'!$V$533</f>
        <v>3281.07</v>
      </c>
      <c r="V707" s="46">
        <f>'шестая ц.к.'!$V$534</f>
        <v>3223.66</v>
      </c>
      <c r="W707" s="46">
        <f>'шестая ц.к.'!$V$535</f>
        <v>3205.2</v>
      </c>
      <c r="X707" s="46">
        <f>'шестая ц.к.'!$V$536</f>
        <v>3061.01</v>
      </c>
      <c r="Y707" s="47">
        <f>'шестая ц.к.'!$V$537</f>
        <v>2698.26</v>
      </c>
    </row>
    <row r="708" spans="1:25" ht="15" customHeight="1" x14ac:dyDescent="0.25">
      <c r="A708" s="52">
        <f t="shared" si="16"/>
        <v>23</v>
      </c>
      <c r="B708" s="45">
        <f>'шестая ц.к.'!$V$538</f>
        <v>2539.41</v>
      </c>
      <c r="C708" s="46">
        <f>'шестая ц.к.'!$V$539</f>
        <v>2373.36</v>
      </c>
      <c r="D708" s="46">
        <f>'шестая ц.к.'!$V$540</f>
        <v>2325.7800000000002</v>
      </c>
      <c r="E708" s="46">
        <f>'шестая ц.к.'!$V$541</f>
        <v>2300.13</v>
      </c>
      <c r="F708" s="46">
        <f>'шестая ц.к.'!$V$542</f>
        <v>2308.5300000000002</v>
      </c>
      <c r="G708" s="46">
        <f>'шестая ц.к.'!$V$543</f>
        <v>2408.1999999999998</v>
      </c>
      <c r="H708" s="46">
        <f>'шестая ц.к.'!$V$544</f>
        <v>2521.7600000000002</v>
      </c>
      <c r="I708" s="46">
        <f>'шестая ц.к.'!$V$545</f>
        <v>2725.82</v>
      </c>
      <c r="J708" s="46">
        <f>'шестая ц.к.'!$V$546</f>
        <v>3095.29</v>
      </c>
      <c r="K708" s="46">
        <f>'шестая ц.к.'!$V$547</f>
        <v>3202.63</v>
      </c>
      <c r="L708" s="46">
        <f>'шестая ц.к.'!$V$548</f>
        <v>3220.76</v>
      </c>
      <c r="M708" s="46">
        <f>'шестая ц.к.'!$V$549</f>
        <v>3217.72</v>
      </c>
      <c r="N708" s="46">
        <f>'шестая ц.к.'!$V$550</f>
        <v>3202.45</v>
      </c>
      <c r="O708" s="46">
        <f>'шестая ц.к.'!$V$551</f>
        <v>3223.09</v>
      </c>
      <c r="P708" s="46">
        <f>'шестая ц.к.'!$V$552</f>
        <v>3200.7</v>
      </c>
      <c r="Q708" s="46">
        <f>'шестая ц.к.'!$V$553</f>
        <v>3205.26</v>
      </c>
      <c r="R708" s="46">
        <f>'шестая ц.к.'!$V$554</f>
        <v>3225.83</v>
      </c>
      <c r="S708" s="46">
        <f>'шестая ц.к.'!$V$555</f>
        <v>3258.12</v>
      </c>
      <c r="T708" s="46">
        <f>'шестая ц.к.'!$V$556</f>
        <v>3253.37</v>
      </c>
      <c r="U708" s="46">
        <f>'шестая ц.к.'!$V$557</f>
        <v>3251.29</v>
      </c>
      <c r="V708" s="46">
        <f>'шестая ц.к.'!$V$558</f>
        <v>3217.13</v>
      </c>
      <c r="W708" s="46">
        <f>'шестая ц.к.'!$V$559</f>
        <v>3139.14</v>
      </c>
      <c r="X708" s="46">
        <f>'шестая ц.к.'!$V$560</f>
        <v>2917.47</v>
      </c>
      <c r="Y708" s="47">
        <f>'шестая ц.к.'!$V$561</f>
        <v>2634.63</v>
      </c>
    </row>
    <row r="709" spans="1:25" ht="15" customHeight="1" x14ac:dyDescent="0.25">
      <c r="A709" s="52">
        <f t="shared" si="16"/>
        <v>24</v>
      </c>
      <c r="B709" s="45">
        <f>'шестая ц.к.'!$V$562</f>
        <v>2553.5500000000002</v>
      </c>
      <c r="C709" s="46">
        <f>'шестая ц.к.'!$V$563</f>
        <v>2376.1999999999998</v>
      </c>
      <c r="D709" s="46">
        <f>'шестая ц.к.'!$V$564</f>
        <v>2264.0300000000002</v>
      </c>
      <c r="E709" s="46">
        <f>'шестая ц.к.'!$V$565</f>
        <v>2260.06</v>
      </c>
      <c r="F709" s="46">
        <f>'шестая ц.к.'!$V$566</f>
        <v>2257.41</v>
      </c>
      <c r="G709" s="46">
        <f>'шестая ц.к.'!$V$567</f>
        <v>2326.39</v>
      </c>
      <c r="H709" s="46">
        <f>'шестая ц.к.'!$V$568</f>
        <v>2387.94</v>
      </c>
      <c r="I709" s="46">
        <f>'шестая ц.к.'!$V$569</f>
        <v>2527.38</v>
      </c>
      <c r="J709" s="46">
        <f>'шестая ц.к.'!$V$570</f>
        <v>2891.12</v>
      </c>
      <c r="K709" s="46">
        <f>'шестая ц.к.'!$V$571</f>
        <v>3147.71</v>
      </c>
      <c r="L709" s="46">
        <f>'шестая ц.к.'!$V$572</f>
        <v>3188.91</v>
      </c>
      <c r="M709" s="46">
        <f>'шестая ц.к.'!$V$573</f>
        <v>3190.5</v>
      </c>
      <c r="N709" s="46">
        <f>'шестая ц.к.'!$V$574</f>
        <v>3173.4</v>
      </c>
      <c r="O709" s="46">
        <f>'шестая ц.к.'!$V$575</f>
        <v>3177.51</v>
      </c>
      <c r="P709" s="46">
        <f>'шестая ц.к.'!$V$576</f>
        <v>3181.07</v>
      </c>
      <c r="Q709" s="46">
        <f>'шестая ц.к.'!$V$577</f>
        <v>3183.59</v>
      </c>
      <c r="R709" s="46">
        <f>'шестая ц.к.'!$V$578</f>
        <v>3208.12</v>
      </c>
      <c r="S709" s="46">
        <f>'шестая ц.к.'!$V$579</f>
        <v>3297.72</v>
      </c>
      <c r="T709" s="46">
        <f>'шестая ц.к.'!$V$580</f>
        <v>3338.9</v>
      </c>
      <c r="U709" s="46">
        <f>'шестая ц.к.'!$V$581</f>
        <v>3337.37</v>
      </c>
      <c r="V709" s="46">
        <f>'шестая ц.к.'!$V$582</f>
        <v>3275.41</v>
      </c>
      <c r="W709" s="46">
        <f>'шестая ц.к.'!$V$583</f>
        <v>3197.23</v>
      </c>
      <c r="X709" s="46">
        <f>'шестая ц.к.'!$V$584</f>
        <v>3081.73</v>
      </c>
      <c r="Y709" s="47">
        <f>'шестая ц.к.'!$V$585</f>
        <v>2949.83</v>
      </c>
    </row>
    <row r="710" spans="1:25" ht="15" customHeight="1" x14ac:dyDescent="0.25">
      <c r="A710" s="52">
        <f t="shared" si="16"/>
        <v>25</v>
      </c>
      <c r="B710" s="45">
        <f>'шестая ц.к.'!$V$586</f>
        <v>2486.39</v>
      </c>
      <c r="C710" s="46">
        <f>'шестая ц.к.'!$V$587</f>
        <v>2365.08</v>
      </c>
      <c r="D710" s="46">
        <f>'шестая ц.к.'!$V$588</f>
        <v>2342.0500000000002</v>
      </c>
      <c r="E710" s="46">
        <f>'шестая ц.к.'!$V$589</f>
        <v>2355.33</v>
      </c>
      <c r="F710" s="46">
        <f>'шестая ц.к.'!$V$590</f>
        <v>2380</v>
      </c>
      <c r="G710" s="46">
        <f>'шестая ц.к.'!$V$591</f>
        <v>2643.18</v>
      </c>
      <c r="H710" s="46">
        <f>'шестая ц.к.'!$V$592</f>
        <v>3061.27</v>
      </c>
      <c r="I710" s="46">
        <f>'шестая ц.к.'!$V$593</f>
        <v>3263.79</v>
      </c>
      <c r="J710" s="46">
        <f>'шестая ц.к.'!$V$594</f>
        <v>3456.13</v>
      </c>
      <c r="K710" s="46">
        <f>'шестая ц.к.'!$V$595</f>
        <v>3542.72</v>
      </c>
      <c r="L710" s="46">
        <f>'шестая ц.к.'!$V$596</f>
        <v>3477.28</v>
      </c>
      <c r="M710" s="46">
        <f>'шестая ц.к.'!$V$597</f>
        <v>3450.41</v>
      </c>
      <c r="N710" s="46">
        <f>'шестая ц.к.'!$V$598</f>
        <v>3386.4</v>
      </c>
      <c r="O710" s="46">
        <f>'шестая ц.к.'!$V$599</f>
        <v>3406.99</v>
      </c>
      <c r="P710" s="46">
        <f>'шестая ц.к.'!$V$600</f>
        <v>3420.48</v>
      </c>
      <c r="Q710" s="46">
        <f>'шестая ц.к.'!$V$601</f>
        <v>3425.31</v>
      </c>
      <c r="R710" s="46">
        <f>'шестая ц.к.'!$V$602</f>
        <v>3487.34</v>
      </c>
      <c r="S710" s="46">
        <f>'шестая ц.к.'!$V$603</f>
        <v>3604.53</v>
      </c>
      <c r="T710" s="46">
        <f>'шестая ц.к.'!$V$604</f>
        <v>3593.68</v>
      </c>
      <c r="U710" s="46">
        <f>'шестая ц.к.'!$V$605</f>
        <v>3535.13</v>
      </c>
      <c r="V710" s="46">
        <f>'шестая ц.к.'!$V$606</f>
        <v>3417.78</v>
      </c>
      <c r="W710" s="46">
        <f>'шестая ц.к.'!$V$607</f>
        <v>3301.33</v>
      </c>
      <c r="X710" s="46">
        <f>'шестая ц.к.'!$V$608</f>
        <v>3130.15</v>
      </c>
      <c r="Y710" s="47">
        <f>'шестая ц.к.'!$V$609</f>
        <v>2852.94</v>
      </c>
    </row>
    <row r="711" spans="1:25" ht="15" customHeight="1" x14ac:dyDescent="0.25">
      <c r="A711" s="52">
        <f t="shared" si="16"/>
        <v>26</v>
      </c>
      <c r="B711" s="45">
        <f>'шестая ц.к.'!$V$610</f>
        <v>2506.39</v>
      </c>
      <c r="C711" s="46">
        <f>'шестая ц.к.'!$V$611</f>
        <v>2374.2399999999998</v>
      </c>
      <c r="D711" s="46">
        <f>'шестая ц.к.'!$V$612</f>
        <v>2332.48</v>
      </c>
      <c r="E711" s="46">
        <f>'шестая ц.к.'!$V$613</f>
        <v>2340.19</v>
      </c>
      <c r="F711" s="46">
        <f>'шестая ц.к.'!$V$614</f>
        <v>2436.21</v>
      </c>
      <c r="G711" s="46">
        <f>'шестая ц.к.'!$V$615</f>
        <v>2834.54</v>
      </c>
      <c r="H711" s="46">
        <f>'шестая ц.к.'!$V$616</f>
        <v>3196.74</v>
      </c>
      <c r="I711" s="46">
        <f>'шестая ц.к.'!$V$617</f>
        <v>3276.76</v>
      </c>
      <c r="J711" s="46">
        <f>'шестая ц.к.'!$V$618</f>
        <v>3505.7</v>
      </c>
      <c r="K711" s="46">
        <f>'шестая ц.к.'!$V$619</f>
        <v>3572.55</v>
      </c>
      <c r="L711" s="46">
        <f>'шестая ц.к.'!$V$620</f>
        <v>3535.92</v>
      </c>
      <c r="M711" s="46">
        <f>'шестая ц.к.'!$V$621</f>
        <v>3553.31</v>
      </c>
      <c r="N711" s="46">
        <f>'шестая ц.к.'!$V$622</f>
        <v>3525.89</v>
      </c>
      <c r="O711" s="46">
        <f>'шестая ц.к.'!$V$623</f>
        <v>3523.7</v>
      </c>
      <c r="P711" s="46">
        <f>'шестая ц.к.'!$V$624</f>
        <v>3517.95</v>
      </c>
      <c r="Q711" s="46">
        <f>'шестая ц.к.'!$V$625</f>
        <v>3538.04</v>
      </c>
      <c r="R711" s="46">
        <f>'шестая ц.к.'!$V$626</f>
        <v>3579.94</v>
      </c>
      <c r="S711" s="46">
        <f>'шестая ц.к.'!$V$627</f>
        <v>3635.73</v>
      </c>
      <c r="T711" s="46">
        <f>'шестая ц.к.'!$V$628</f>
        <v>3623.85</v>
      </c>
      <c r="U711" s="46">
        <f>'шестая ц.к.'!$V$629</f>
        <v>3575.99</v>
      </c>
      <c r="V711" s="46">
        <f>'шестая ц.к.'!$V$630</f>
        <v>3533.92</v>
      </c>
      <c r="W711" s="46">
        <f>'шестая ц.к.'!$V$631</f>
        <v>4338.79</v>
      </c>
      <c r="X711" s="46">
        <f>'шестая ц.к.'!$V$632</f>
        <v>3228.13</v>
      </c>
      <c r="Y711" s="47">
        <f>'шестая ц.к.'!$V$633</f>
        <v>3091.51</v>
      </c>
    </row>
    <row r="712" spans="1:25" ht="15" customHeight="1" x14ac:dyDescent="0.25">
      <c r="A712" s="52">
        <f t="shared" si="16"/>
        <v>27</v>
      </c>
      <c r="B712" s="45">
        <f>'шестая ц.к.'!$V$634</f>
        <v>2910.11</v>
      </c>
      <c r="C712" s="46">
        <f>'шестая ц.к.'!$V$635</f>
        <v>2435.58</v>
      </c>
      <c r="D712" s="46">
        <f>'шестая ц.к.'!$V$636</f>
        <v>2398.94</v>
      </c>
      <c r="E712" s="46">
        <f>'шестая ц.к.'!$V$637</f>
        <v>2386.8200000000002</v>
      </c>
      <c r="F712" s="46">
        <f>'шестая ц.к.'!$V$638</f>
        <v>2436.9</v>
      </c>
      <c r="G712" s="46">
        <f>'шестая ц.к.'!$V$639</f>
        <v>2750.34</v>
      </c>
      <c r="H712" s="46">
        <f>'шестая ц.к.'!$V$640</f>
        <v>3194.33</v>
      </c>
      <c r="I712" s="46">
        <f>'шестая ц.к.'!$V$641</f>
        <v>3306.75</v>
      </c>
      <c r="J712" s="46">
        <f>'шестая ц.к.'!$V$642</f>
        <v>3525.96</v>
      </c>
      <c r="K712" s="46">
        <f>'шестая ц.к.'!$V$643</f>
        <v>3606.58</v>
      </c>
      <c r="L712" s="46">
        <f>'шестая ц.к.'!$V$644</f>
        <v>3591.75</v>
      </c>
      <c r="M712" s="46">
        <f>'шестая ц.к.'!$V$645</f>
        <v>3576.56</v>
      </c>
      <c r="N712" s="46">
        <f>'шестая ц.к.'!$V$646</f>
        <v>3559.67</v>
      </c>
      <c r="O712" s="46">
        <f>'шестая ц.к.'!$V$647</f>
        <v>3555.61</v>
      </c>
      <c r="P712" s="46">
        <f>'шестая ц.к.'!$V$648</f>
        <v>3559.27</v>
      </c>
      <c r="Q712" s="46">
        <f>'шестая ц.к.'!$V$649</f>
        <v>3565.76</v>
      </c>
      <c r="R712" s="46">
        <f>'шестая ц.к.'!$V$650</f>
        <v>3605.34</v>
      </c>
      <c r="S712" s="46">
        <f>'шестая ц.к.'!$V$651</f>
        <v>3610.57</v>
      </c>
      <c r="T712" s="46">
        <f>'шестая ц.к.'!$V$652</f>
        <v>3599.03</v>
      </c>
      <c r="U712" s="46">
        <f>'шестая ц.к.'!$V$653</f>
        <v>3558.07</v>
      </c>
      <c r="V712" s="46">
        <f>'шестая ц.к.'!$V$654</f>
        <v>3468.09</v>
      </c>
      <c r="W712" s="46">
        <f>'шестая ц.к.'!$V$655</f>
        <v>3334.07</v>
      </c>
      <c r="X712" s="46">
        <f>'шестая ц.к.'!$V$656</f>
        <v>3200.92</v>
      </c>
      <c r="Y712" s="47">
        <f>'шестая ц.к.'!$V$657</f>
        <v>3078.51</v>
      </c>
    </row>
    <row r="713" spans="1:25" ht="15" customHeight="1" x14ac:dyDescent="0.25">
      <c r="A713" s="52">
        <f t="shared" si="16"/>
        <v>28</v>
      </c>
      <c r="B713" s="45">
        <f>'шестая ц.к.'!$V$658</f>
        <v>2668.3</v>
      </c>
      <c r="C713" s="46">
        <f>'шестая ц.к.'!$V$659</f>
        <v>2430.35</v>
      </c>
      <c r="D713" s="46">
        <f>'шестая ц.к.'!$V$660</f>
        <v>2392.75</v>
      </c>
      <c r="E713" s="46">
        <f>'шестая ц.к.'!$V$661</f>
        <v>2412.17</v>
      </c>
      <c r="F713" s="46">
        <f>'шестая ц.к.'!$V$662</f>
        <v>2453.42</v>
      </c>
      <c r="G713" s="46">
        <f>'шестая ц.к.'!$V$663</f>
        <v>2687.98</v>
      </c>
      <c r="H713" s="46">
        <f>'шестая ц.к.'!$V$664</f>
        <v>3148.16</v>
      </c>
      <c r="I713" s="46">
        <f>'шестая ц.к.'!$V$665</f>
        <v>3338.55</v>
      </c>
      <c r="J713" s="46">
        <f>'шестая ц.к.'!$V$666</f>
        <v>3487.36</v>
      </c>
      <c r="K713" s="46">
        <f>'шестая ц.к.'!$V$667</f>
        <v>3562.25</v>
      </c>
      <c r="L713" s="46">
        <f>'шестая ц.к.'!$V$668</f>
        <v>3567.67</v>
      </c>
      <c r="M713" s="46">
        <f>'шестая ц.к.'!$V$669</f>
        <v>3294.22</v>
      </c>
      <c r="N713" s="46">
        <f>'шестая ц.к.'!$V$670</f>
        <v>3536.44</v>
      </c>
      <c r="O713" s="46">
        <f>'шестая ц.к.'!$V$671</f>
        <v>3546.88</v>
      </c>
      <c r="P713" s="46">
        <f>'шестая ц.к.'!$V$672</f>
        <v>3511.55</v>
      </c>
      <c r="Q713" s="46">
        <f>'шестая ц.к.'!$V$673</f>
        <v>3528.9</v>
      </c>
      <c r="R713" s="46">
        <f>'шестая ц.к.'!$V$674</f>
        <v>3535.51</v>
      </c>
      <c r="S713" s="46">
        <f>'шестая ц.к.'!$V$675</f>
        <v>3621.42</v>
      </c>
      <c r="T713" s="46">
        <f>'шестая ц.к.'!$V$676</f>
        <v>3607.25</v>
      </c>
      <c r="U713" s="46">
        <f>'шестая ц.к.'!$V$677</f>
        <v>3562.23</v>
      </c>
      <c r="V713" s="46">
        <f>'шестая ц.к.'!$V$678</f>
        <v>3502.46</v>
      </c>
      <c r="W713" s="46">
        <f>'шестая ц.к.'!$V$679</f>
        <v>3541.52</v>
      </c>
      <c r="X713" s="46">
        <f>'шестая ц.к.'!$V$680</f>
        <v>3209.52</v>
      </c>
      <c r="Y713" s="47">
        <f>'шестая ц.к.'!$V$681</f>
        <v>3096.17</v>
      </c>
    </row>
    <row r="714" spans="1:25" ht="15" customHeight="1" x14ac:dyDescent="0.25">
      <c r="A714" s="52">
        <f t="shared" si="16"/>
        <v>29</v>
      </c>
      <c r="B714" s="45">
        <f>'шестая ц.к.'!$V$682</f>
        <v>2982.93</v>
      </c>
      <c r="C714" s="46">
        <f>'шестая ц.к.'!$V$683</f>
        <v>2662.37</v>
      </c>
      <c r="D714" s="46">
        <f>'шестая ц.к.'!$V$684</f>
        <v>2497.8200000000002</v>
      </c>
      <c r="E714" s="46">
        <f>'шестая ц.к.'!$V$685</f>
        <v>2666.06</v>
      </c>
      <c r="F714" s="46">
        <f>'шестая ц.к.'!$V$686</f>
        <v>2649.71</v>
      </c>
      <c r="G714" s="46">
        <f>'шестая ц.к.'!$V$687</f>
        <v>3045.56</v>
      </c>
      <c r="H714" s="46">
        <f>'шестая ц.к.'!$V$688</f>
        <v>3244.85</v>
      </c>
      <c r="I714" s="46">
        <f>'шестая ц.к.'!$V$689</f>
        <v>3430.1</v>
      </c>
      <c r="J714" s="46">
        <f>'шестая ц.к.'!$V$690</f>
        <v>3613.26</v>
      </c>
      <c r="K714" s="46">
        <f>'шестая ц.к.'!$V$691</f>
        <v>3692.78</v>
      </c>
      <c r="L714" s="46">
        <f>'шестая ц.к.'!$V$692</f>
        <v>3686.96</v>
      </c>
      <c r="M714" s="46">
        <f>'шестая ц.к.'!$V$693</f>
        <v>3658.75</v>
      </c>
      <c r="N714" s="46">
        <f>'шестая ц.к.'!$V$694</f>
        <v>3628.21</v>
      </c>
      <c r="O714" s="46">
        <f>'шестая ц.к.'!$V$695</f>
        <v>3643.17</v>
      </c>
      <c r="P714" s="46">
        <f>'шестая ц.к.'!$V$696</f>
        <v>3647.47</v>
      </c>
      <c r="Q714" s="46">
        <f>'шестая ц.к.'!$V$697</f>
        <v>3652.57</v>
      </c>
      <c r="R714" s="46">
        <f>'шестая ц.к.'!$V$698</f>
        <v>3686.51</v>
      </c>
      <c r="S714" s="46">
        <f>'шестая ц.к.'!$V$699</f>
        <v>3691.6</v>
      </c>
      <c r="T714" s="46">
        <f>'шестая ц.к.'!$V$700</f>
        <v>4873.28</v>
      </c>
      <c r="U714" s="46">
        <f>'шестая ц.к.'!$V$701</f>
        <v>3630.16</v>
      </c>
      <c r="V714" s="46">
        <f>'шестая ц.к.'!$V$702</f>
        <v>3561.2</v>
      </c>
      <c r="W714" s="46">
        <f>'шестая ц.к.'!$V$703</f>
        <v>3593.69</v>
      </c>
      <c r="X714" s="46">
        <f>'шестая ц.к.'!$V$704</f>
        <v>3256.84</v>
      </c>
      <c r="Y714" s="47">
        <f>'шестая ц.к.'!$V$705</f>
        <v>3177.26</v>
      </c>
    </row>
    <row r="715" spans="1:25" ht="15" customHeight="1" x14ac:dyDescent="0.25">
      <c r="A715" s="63">
        <f t="shared" si="16"/>
        <v>30</v>
      </c>
      <c r="B715" s="45">
        <f>'шестая ц.к.'!$V$706</f>
        <v>3077.35</v>
      </c>
      <c r="C715" s="46">
        <f>'шестая ц.к.'!$V$707</f>
        <v>2678.99</v>
      </c>
      <c r="D715" s="46">
        <f>'шестая ц.к.'!$V$708</f>
        <v>2528.83</v>
      </c>
      <c r="E715" s="46">
        <f>'шестая ц.к.'!$V$709</f>
        <v>2530.75</v>
      </c>
      <c r="F715" s="46">
        <f>'шестая ц.к.'!$V$710</f>
        <v>2544.23</v>
      </c>
      <c r="G715" s="46">
        <f>'шестая ц.к.'!$V$711</f>
        <v>2740.37</v>
      </c>
      <c r="H715" s="46">
        <f>'шестая ц.к.'!$V$712</f>
        <v>3079.45</v>
      </c>
      <c r="I715" s="46">
        <f>'шестая ц.к.'!$V$713</f>
        <v>3236.91</v>
      </c>
      <c r="J715" s="46">
        <f>'шестая ц.к.'!$V$714</f>
        <v>3437.8</v>
      </c>
      <c r="K715" s="46">
        <f>'шестая ц.к.'!$V$715</f>
        <v>3308.36</v>
      </c>
      <c r="L715" s="46">
        <f>'шестая ц.к.'!$V$716</f>
        <v>3597.53</v>
      </c>
      <c r="M715" s="46">
        <f>'шестая ц.к.'!$V$717</f>
        <v>3610.36</v>
      </c>
      <c r="N715" s="46">
        <f>'шестая ц.к.'!$V$718</f>
        <v>3604.41</v>
      </c>
      <c r="O715" s="46">
        <f>'шестая ц.к.'!$V$719</f>
        <v>3607.51</v>
      </c>
      <c r="P715" s="46">
        <f>'шестая ц.к.'!$V$720</f>
        <v>3601.47</v>
      </c>
      <c r="Q715" s="46">
        <f>'шестая ц.к.'!$V$721</f>
        <v>3609.49</v>
      </c>
      <c r="R715" s="46">
        <f>'шестая ц.к.'!$V$722</f>
        <v>3650.07</v>
      </c>
      <c r="S715" s="46">
        <f>'шестая ц.к.'!$V$723</f>
        <v>3868.07</v>
      </c>
      <c r="T715" s="46">
        <f>'шестая ц.к.'!$V$724</f>
        <v>5079.91</v>
      </c>
      <c r="U715" s="46">
        <f>'шестая ц.к.'!$V$725</f>
        <v>4905.95</v>
      </c>
      <c r="V715" s="46">
        <f>'шестая ц.к.'!$V$726</f>
        <v>3666.57</v>
      </c>
      <c r="W715" s="46">
        <f>'шестая ц.к.'!$V$727</f>
        <v>4468.3100000000004</v>
      </c>
      <c r="X715" s="46">
        <f>'шестая ц.к.'!$V$728</f>
        <v>3506.39</v>
      </c>
      <c r="Y715" s="47">
        <f>'шестая ц.к.'!$V$729</f>
        <v>3235.7</v>
      </c>
    </row>
    <row r="716" spans="1:25" ht="15" hidden="1" customHeight="1" thickBot="1" x14ac:dyDescent="0.3">
      <c r="A716" s="64">
        <f t="shared" si="16"/>
        <v>31</v>
      </c>
      <c r="B716" s="48">
        <f>'шестая ц.к.'!$V$730</f>
        <v>0</v>
      </c>
      <c r="C716" s="49">
        <f>'шестая ц.к.'!$V$731</f>
        <v>0</v>
      </c>
      <c r="D716" s="49">
        <f>'шестая ц.к.'!$V$732</f>
        <v>0</v>
      </c>
      <c r="E716" s="49">
        <f>'шестая ц.к.'!$V$733</f>
        <v>0</v>
      </c>
      <c r="F716" s="49">
        <f>'шестая ц.к.'!$V$734</f>
        <v>0</v>
      </c>
      <c r="G716" s="49">
        <f>'шестая ц.к.'!$V$735</f>
        <v>0</v>
      </c>
      <c r="H716" s="49">
        <f>'шестая ц.к.'!$V$736</f>
        <v>0</v>
      </c>
      <c r="I716" s="49">
        <f>'шестая ц.к.'!$V$737</f>
        <v>0</v>
      </c>
      <c r="J716" s="49">
        <f>'шестая ц.к.'!$V$738</f>
        <v>0</v>
      </c>
      <c r="K716" s="49">
        <f>'шестая ц.к.'!$V$739</f>
        <v>0</v>
      </c>
      <c r="L716" s="49">
        <f>'шестая ц.к.'!$V$740</f>
        <v>0</v>
      </c>
      <c r="M716" s="49">
        <f>'шестая ц.к.'!$V$741</f>
        <v>0</v>
      </c>
      <c r="N716" s="49">
        <f>'шестая ц.к.'!$V$742</f>
        <v>0</v>
      </c>
      <c r="O716" s="49">
        <f>'шестая ц.к.'!$V$743</f>
        <v>0</v>
      </c>
      <c r="P716" s="49">
        <f>'шестая ц.к.'!$V$744</f>
        <v>0</v>
      </c>
      <c r="Q716" s="49">
        <f>'шестая ц.к.'!$V$745</f>
        <v>0</v>
      </c>
      <c r="R716" s="49">
        <f>'шестая ц.к.'!$V$746</f>
        <v>0</v>
      </c>
      <c r="S716" s="49">
        <f>'шестая ц.к.'!$V$747</f>
        <v>0</v>
      </c>
      <c r="T716" s="49">
        <f>'шестая ц.к.'!$V$748</f>
        <v>0</v>
      </c>
      <c r="U716" s="49">
        <f>'шестая ц.к.'!$V$749</f>
        <v>0</v>
      </c>
      <c r="V716" s="49">
        <f>'шестая ц.к.'!$V$750</f>
        <v>0</v>
      </c>
      <c r="W716" s="49">
        <f>'шестая ц.к.'!$V$751</f>
        <v>0</v>
      </c>
      <c r="X716" s="49">
        <f>'шестая ц.к.'!$V$752</f>
        <v>0</v>
      </c>
      <c r="Y716" s="50">
        <f>'шестая ц.к.'!$V$753</f>
        <v>0</v>
      </c>
    </row>
    <row r="717" spans="1:25" ht="15" customHeight="1" thickBot="1" x14ac:dyDescent="0.3">
      <c r="A717" s="55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5" customHeight="1" x14ac:dyDescent="0.2">
      <c r="A718" s="457" t="s">
        <v>34</v>
      </c>
      <c r="B718" s="419" t="s">
        <v>7</v>
      </c>
      <c r="C718" s="419"/>
      <c r="D718" s="419"/>
      <c r="E718" s="419"/>
      <c r="F718" s="419"/>
      <c r="G718" s="419"/>
      <c r="H718" s="419"/>
      <c r="I718" s="419"/>
      <c r="J718" s="419"/>
      <c r="K718" s="419"/>
      <c r="L718" s="419"/>
      <c r="M718" s="419"/>
      <c r="N718" s="419"/>
      <c r="O718" s="419"/>
      <c r="P718" s="419"/>
      <c r="Q718" s="419"/>
      <c r="R718" s="419"/>
      <c r="S718" s="419"/>
      <c r="T718" s="419"/>
      <c r="U718" s="419"/>
      <c r="V718" s="419"/>
      <c r="W718" s="419"/>
      <c r="X718" s="419"/>
      <c r="Y718" s="420"/>
    </row>
    <row r="719" spans="1:25" ht="15" customHeight="1" x14ac:dyDescent="0.2">
      <c r="A719" s="458"/>
      <c r="B719" s="421"/>
      <c r="C719" s="421"/>
      <c r="D719" s="421"/>
      <c r="E719" s="421"/>
      <c r="F719" s="421"/>
      <c r="G719" s="421"/>
      <c r="H719" s="421"/>
      <c r="I719" s="421"/>
      <c r="J719" s="421"/>
      <c r="K719" s="421"/>
      <c r="L719" s="421"/>
      <c r="M719" s="421"/>
      <c r="N719" s="421"/>
      <c r="O719" s="421"/>
      <c r="P719" s="421"/>
      <c r="Q719" s="421"/>
      <c r="R719" s="421"/>
      <c r="S719" s="421"/>
      <c r="T719" s="421"/>
      <c r="U719" s="421"/>
      <c r="V719" s="421"/>
      <c r="W719" s="421"/>
      <c r="X719" s="421"/>
      <c r="Y719" s="422"/>
    </row>
    <row r="720" spans="1:25" ht="15" customHeight="1" thickBot="1" x14ac:dyDescent="0.25">
      <c r="A720" s="458"/>
      <c r="B720" s="423"/>
      <c r="C720" s="423"/>
      <c r="D720" s="423"/>
      <c r="E720" s="423"/>
      <c r="F720" s="423"/>
      <c r="G720" s="423"/>
      <c r="H720" s="423"/>
      <c r="I720" s="423"/>
      <c r="J720" s="423"/>
      <c r="K720" s="423"/>
      <c r="L720" s="423"/>
      <c r="M720" s="423"/>
      <c r="N720" s="423"/>
      <c r="O720" s="423"/>
      <c r="P720" s="423"/>
      <c r="Q720" s="423"/>
      <c r="R720" s="423"/>
      <c r="S720" s="423"/>
      <c r="T720" s="423"/>
      <c r="U720" s="423"/>
      <c r="V720" s="423"/>
      <c r="W720" s="423"/>
      <c r="X720" s="423"/>
      <c r="Y720" s="424"/>
    </row>
    <row r="721" spans="1:25" ht="23.25" customHeight="1" thickBot="1" x14ac:dyDescent="0.25">
      <c r="A721" s="459"/>
      <c r="B721" s="34" t="s">
        <v>46</v>
      </c>
      <c r="C721" s="34" t="s">
        <v>47</v>
      </c>
      <c r="D721" s="34" t="s">
        <v>48</v>
      </c>
      <c r="E721" s="34" t="s">
        <v>68</v>
      </c>
      <c r="F721" s="34" t="s">
        <v>49</v>
      </c>
      <c r="G721" s="34" t="s">
        <v>50</v>
      </c>
      <c r="H721" s="34" t="s">
        <v>51</v>
      </c>
      <c r="I721" s="34" t="s">
        <v>52</v>
      </c>
      <c r="J721" s="34" t="s">
        <v>53</v>
      </c>
      <c r="K721" s="34" t="s">
        <v>54</v>
      </c>
      <c r="L721" s="34" t="s">
        <v>55</v>
      </c>
      <c r="M721" s="34" t="s">
        <v>56</v>
      </c>
      <c r="N721" s="34" t="s">
        <v>69</v>
      </c>
      <c r="O721" s="34" t="s">
        <v>57</v>
      </c>
      <c r="P721" s="34" t="s">
        <v>58</v>
      </c>
      <c r="Q721" s="34" t="s">
        <v>59</v>
      </c>
      <c r="R721" s="34" t="s">
        <v>60</v>
      </c>
      <c r="S721" s="34" t="s">
        <v>61</v>
      </c>
      <c r="T721" s="34" t="s">
        <v>62</v>
      </c>
      <c r="U721" s="34" t="s">
        <v>63</v>
      </c>
      <c r="V721" s="34" t="s">
        <v>64</v>
      </c>
      <c r="W721" s="34" t="s">
        <v>65</v>
      </c>
      <c r="X721" s="34" t="s">
        <v>66</v>
      </c>
      <c r="Y721" s="34" t="s">
        <v>67</v>
      </c>
    </row>
    <row r="722" spans="1:25" s="40" customFormat="1" ht="15" customHeight="1" x14ac:dyDescent="0.25">
      <c r="A722" s="51">
        <v>1</v>
      </c>
      <c r="B722" s="42">
        <f>'шестая ц.к.'!$W$10</f>
        <v>2879.33</v>
      </c>
      <c r="C722" s="43">
        <f>'шестая ц.к.'!$W$11</f>
        <v>2857.98</v>
      </c>
      <c r="D722" s="43">
        <f>'шестая ц.к.'!$W$12</f>
        <v>2857.95</v>
      </c>
      <c r="E722" s="43">
        <f>'шестая ц.к.'!$W$13</f>
        <v>2767.28</v>
      </c>
      <c r="F722" s="43">
        <f>'шестая ц.к.'!$W$14</f>
        <v>2820.2</v>
      </c>
      <c r="G722" s="43">
        <f>'шестая ц.к.'!$W$15</f>
        <v>3167.85</v>
      </c>
      <c r="H722" s="43">
        <f>'шестая ц.к.'!$W$16</f>
        <v>3235.23</v>
      </c>
      <c r="I722" s="43">
        <f>'шестая ц.к.'!$W$17</f>
        <v>3578.51</v>
      </c>
      <c r="J722" s="43">
        <f>'шестая ц.к.'!$W$18</f>
        <v>3801.7</v>
      </c>
      <c r="K722" s="43">
        <f>'шестая ц.к.'!$W$19</f>
        <v>3830.32</v>
      </c>
      <c r="L722" s="43">
        <f>'шестая ц.к.'!$W$20</f>
        <v>3803.58</v>
      </c>
      <c r="M722" s="43">
        <f>'шестая ц.к.'!$W$21</f>
        <v>3748.21</v>
      </c>
      <c r="N722" s="43">
        <f>'шестая ц.к.'!$W$22</f>
        <v>3728.77</v>
      </c>
      <c r="O722" s="43">
        <f>'шестая ц.к.'!$W$23</f>
        <v>3746.66</v>
      </c>
      <c r="P722" s="43">
        <f>'шестая ц.к.'!$W$24</f>
        <v>3739.47</v>
      </c>
      <c r="Q722" s="43">
        <f>'шестая ц.к.'!$W$25</f>
        <v>3727.7</v>
      </c>
      <c r="R722" s="43">
        <f>'шестая ц.к.'!$W$26</f>
        <v>3709.21</v>
      </c>
      <c r="S722" s="43">
        <f>'шестая ц.к.'!$W$27</f>
        <v>3728.36</v>
      </c>
      <c r="T722" s="43">
        <f>'шестая ц.к.'!$W$28</f>
        <v>3756.93</v>
      </c>
      <c r="U722" s="43">
        <f>'шестая ц.к.'!$W$29</f>
        <v>3738.85</v>
      </c>
      <c r="V722" s="43">
        <f>'шестая ц.к.'!$W$30</f>
        <v>3660.98</v>
      </c>
      <c r="W722" s="43">
        <f>'шестая ц.к.'!$W$31</f>
        <v>3619.8</v>
      </c>
      <c r="X722" s="43">
        <f>'шестая ц.к.'!$W$32</f>
        <v>3310.46</v>
      </c>
      <c r="Y722" s="44">
        <f>'шестая ц.к.'!$W$33</f>
        <v>2973.44</v>
      </c>
    </row>
    <row r="723" spans="1:25" ht="15" customHeight="1" x14ac:dyDescent="0.25">
      <c r="A723" s="52">
        <f>A722+1</f>
        <v>2</v>
      </c>
      <c r="B723" s="45">
        <f>'шестая ц.к.'!$W$34</f>
        <v>2683.22</v>
      </c>
      <c r="C723" s="46">
        <f>'шестая ц.к.'!$W$35</f>
        <v>2601.25</v>
      </c>
      <c r="D723" s="46">
        <f>'шестая ц.к.'!$W$36</f>
        <v>2552.9699999999998</v>
      </c>
      <c r="E723" s="46">
        <f>'шестая ц.к.'!$W$37</f>
        <v>2512.08</v>
      </c>
      <c r="F723" s="46">
        <f>'шестая ц.к.'!$W$38</f>
        <v>2538.39</v>
      </c>
      <c r="G723" s="46">
        <f>'шестая ц.к.'!$W$39</f>
        <v>2719.63</v>
      </c>
      <c r="H723" s="46">
        <f>'шестая ц.к.'!$W$40</f>
        <v>2881.79</v>
      </c>
      <c r="I723" s="46">
        <f>'шестая ц.к.'!$W$41</f>
        <v>3154.19</v>
      </c>
      <c r="J723" s="46">
        <f>'шестая ц.к.'!$W$42</f>
        <v>3427.89</v>
      </c>
      <c r="K723" s="46">
        <f>'шестая ц.к.'!$W$43</f>
        <v>3488.23</v>
      </c>
      <c r="L723" s="46">
        <f>'шестая ц.к.'!$W$44</f>
        <v>3492.39</v>
      </c>
      <c r="M723" s="46">
        <f>'шестая ц.к.'!$W$45</f>
        <v>3485.56</v>
      </c>
      <c r="N723" s="46">
        <f>'шестая ц.к.'!$W$46</f>
        <v>3478.55</v>
      </c>
      <c r="O723" s="46">
        <f>'шестая ц.к.'!$W$47</f>
        <v>3480.99</v>
      </c>
      <c r="P723" s="46">
        <f>'шестая ц.к.'!$W$48</f>
        <v>3478.93</v>
      </c>
      <c r="Q723" s="46">
        <f>'шестая ц.к.'!$W$49</f>
        <v>3481.29</v>
      </c>
      <c r="R723" s="46">
        <f>'шестая ц.к.'!$W$50</f>
        <v>3464.23</v>
      </c>
      <c r="S723" s="46">
        <f>'шестая ц.к.'!$W$51</f>
        <v>3498.91</v>
      </c>
      <c r="T723" s="46">
        <f>'шестая ц.к.'!$W$52</f>
        <v>3514.99</v>
      </c>
      <c r="U723" s="46">
        <f>'шестая ц.к.'!$W$53</f>
        <v>3517.75</v>
      </c>
      <c r="V723" s="46">
        <f>'шестая ц.к.'!$W$54</f>
        <v>3501.62</v>
      </c>
      <c r="W723" s="46">
        <f>'шестая ц.к.'!$W$55</f>
        <v>3426.45</v>
      </c>
      <c r="X723" s="46">
        <f>'шестая ц.к.'!$W$56</f>
        <v>3173.7</v>
      </c>
      <c r="Y723" s="47">
        <f>'шестая ц.к.'!$W$57</f>
        <v>2991.93</v>
      </c>
    </row>
    <row r="724" spans="1:25" ht="15" customHeight="1" x14ac:dyDescent="0.25">
      <c r="A724" s="52">
        <f t="shared" ref="A724:A752" si="17">A723+1</f>
        <v>3</v>
      </c>
      <c r="B724" s="45">
        <f>'шестая ц.к.'!$W$58</f>
        <v>2912.11</v>
      </c>
      <c r="C724" s="46">
        <f>'шестая ц.к.'!$W$59</f>
        <v>2814.91</v>
      </c>
      <c r="D724" s="46">
        <f>'шестая ц.к.'!$W$60</f>
        <v>2819.38</v>
      </c>
      <c r="E724" s="46">
        <f>'шестая ц.к.'!$W$61</f>
        <v>2743.67</v>
      </c>
      <c r="F724" s="46">
        <f>'шестая ц.к.'!$W$62</f>
        <v>2812.98</v>
      </c>
      <c r="G724" s="46">
        <f>'шестая ц.к.'!$W$63</f>
        <v>2889.98</v>
      </c>
      <c r="H724" s="46">
        <f>'шестая ц.к.'!$W$64</f>
        <v>3028.72</v>
      </c>
      <c r="I724" s="46">
        <f>'шестая ц.к.'!$W$65</f>
        <v>3170.5</v>
      </c>
      <c r="J724" s="46">
        <f>'шестая ц.к.'!$W$66</f>
        <v>3571.39</v>
      </c>
      <c r="K724" s="46">
        <f>'шестая ц.к.'!$W$67</f>
        <v>3627.05</v>
      </c>
      <c r="L724" s="46">
        <f>'шестая ц.к.'!$W$68</f>
        <v>3647.76</v>
      </c>
      <c r="M724" s="46">
        <f>'шестая ц.к.'!$W$69</f>
        <v>3647.29</v>
      </c>
      <c r="N724" s="46">
        <f>'шестая ц.к.'!$W$70</f>
        <v>3640.13</v>
      </c>
      <c r="O724" s="46">
        <f>'шестая ц.к.'!$W$71</f>
        <v>3630.72</v>
      </c>
      <c r="P724" s="46">
        <f>'шестая ц.к.'!$W$72</f>
        <v>3640.57</v>
      </c>
      <c r="Q724" s="46">
        <f>'шестая ц.к.'!$W$73</f>
        <v>3651.06</v>
      </c>
      <c r="R724" s="46">
        <f>'шестая ц.к.'!$W$74</f>
        <v>3673.5</v>
      </c>
      <c r="S724" s="46">
        <f>'шестая ц.к.'!$W$75</f>
        <v>3701.13</v>
      </c>
      <c r="T724" s="46">
        <f>'шестая ц.к.'!$W$76</f>
        <v>3737.46</v>
      </c>
      <c r="U724" s="46">
        <f>'шестая ц.к.'!$W$77</f>
        <v>3748.3</v>
      </c>
      <c r="V724" s="46">
        <f>'шестая ц.к.'!$W$78</f>
        <v>3708.77</v>
      </c>
      <c r="W724" s="46">
        <f>'шестая ц.к.'!$W$79</f>
        <v>3673.15</v>
      </c>
      <c r="X724" s="46">
        <f>'шестая ц.к.'!$W$80</f>
        <v>3380.2</v>
      </c>
      <c r="Y724" s="47">
        <f>'шестая ц.к.'!$W$81</f>
        <v>3139.34</v>
      </c>
    </row>
    <row r="725" spans="1:25" ht="15" customHeight="1" x14ac:dyDescent="0.25">
      <c r="A725" s="52">
        <f t="shared" si="17"/>
        <v>4</v>
      </c>
      <c r="B725" s="45">
        <f>'шестая ц.к.'!$W$82</f>
        <v>2983.94</v>
      </c>
      <c r="C725" s="46">
        <f>'шестая ц.к.'!$W$83</f>
        <v>2877.83</v>
      </c>
      <c r="D725" s="46">
        <f>'шестая ц.к.'!$W$84</f>
        <v>2819.56</v>
      </c>
      <c r="E725" s="46">
        <f>'шестая ц.к.'!$W$85</f>
        <v>2809.3</v>
      </c>
      <c r="F725" s="46">
        <f>'шестая ц.к.'!$W$86</f>
        <v>2669.49</v>
      </c>
      <c r="G725" s="46">
        <f>'шестая ц.к.'!$W$87</f>
        <v>2811.54</v>
      </c>
      <c r="H725" s="46">
        <f>'шестая ц.к.'!$W$88</f>
        <v>2875.42</v>
      </c>
      <c r="I725" s="46">
        <f>'шестая ц.к.'!$W$89</f>
        <v>2962.36</v>
      </c>
      <c r="J725" s="46">
        <f>'шестая ц.к.'!$W$90</f>
        <v>3102.21</v>
      </c>
      <c r="K725" s="46">
        <f>'шестая ц.к.'!$W$91</f>
        <v>3324.14</v>
      </c>
      <c r="L725" s="46">
        <f>'шестая ц.к.'!$W$92</f>
        <v>3421.82</v>
      </c>
      <c r="M725" s="46">
        <f>'шестая ц.к.'!$W$93</f>
        <v>3431.29</v>
      </c>
      <c r="N725" s="46">
        <f>'шестая ц.к.'!$W$94</f>
        <v>3427.3</v>
      </c>
      <c r="O725" s="46">
        <f>'шестая ц.к.'!$W$95</f>
        <v>3431.93</v>
      </c>
      <c r="P725" s="46">
        <f>'шестая ц.к.'!$W$96</f>
        <v>3435.33</v>
      </c>
      <c r="Q725" s="46">
        <f>'шестая ц.к.'!$W$97</f>
        <v>3442.83</v>
      </c>
      <c r="R725" s="46">
        <f>'шестая ц.к.'!$W$98</f>
        <v>3439.33</v>
      </c>
      <c r="S725" s="46">
        <f>'шестая ц.к.'!$W$99</f>
        <v>3475.93</v>
      </c>
      <c r="T725" s="46">
        <f>'шестая ц.к.'!$W$100</f>
        <v>3502.83</v>
      </c>
      <c r="U725" s="46">
        <f>'шестая ц.к.'!$W$101</f>
        <v>3467.67</v>
      </c>
      <c r="V725" s="46">
        <f>'шестая ц.к.'!$W$102</f>
        <v>3447.17</v>
      </c>
      <c r="W725" s="46">
        <f>'шестая ц.к.'!$W$103</f>
        <v>3427.04</v>
      </c>
      <c r="X725" s="46">
        <f>'шестая ц.к.'!$W$104</f>
        <v>3159.12</v>
      </c>
      <c r="Y725" s="47">
        <f>'шестая ц.к.'!$W$105</f>
        <v>2822.22</v>
      </c>
    </row>
    <row r="726" spans="1:25" ht="15" customHeight="1" x14ac:dyDescent="0.25">
      <c r="A726" s="52">
        <f t="shared" si="17"/>
        <v>5</v>
      </c>
      <c r="B726" s="45">
        <f>'шестая ц.к.'!$W$106</f>
        <v>2752.37</v>
      </c>
      <c r="C726" s="46">
        <f>'шестая ц.к.'!$W$107</f>
        <v>2653.97</v>
      </c>
      <c r="D726" s="46">
        <f>'шестая ц.к.'!$W$108</f>
        <v>2636.42</v>
      </c>
      <c r="E726" s="46">
        <f>'шестая ц.к.'!$W$109</f>
        <v>2651.08</v>
      </c>
      <c r="F726" s="46">
        <f>'шестая ц.к.'!$W$110</f>
        <v>2666.87</v>
      </c>
      <c r="G726" s="46">
        <f>'шестая ц.к.'!$W$111</f>
        <v>2786.18</v>
      </c>
      <c r="H726" s="46">
        <f>'шестая ц.к.'!$W$112</f>
        <v>2973.33</v>
      </c>
      <c r="I726" s="46">
        <f>'шестая ц.к.'!$W$113</f>
        <v>3221.61</v>
      </c>
      <c r="J726" s="46">
        <f>'шестая ц.к.'!$W$114</f>
        <v>3606.95</v>
      </c>
      <c r="K726" s="46">
        <f>'шестая ц.к.'!$W$115</f>
        <v>3726.53</v>
      </c>
      <c r="L726" s="46">
        <f>'шестая ц.к.'!$W$116</f>
        <v>3682.43</v>
      </c>
      <c r="M726" s="46">
        <f>'шестая ц.к.'!$W$117</f>
        <v>3685.47</v>
      </c>
      <c r="N726" s="46">
        <f>'шестая ц.к.'!$W$118</f>
        <v>3662.95</v>
      </c>
      <c r="O726" s="46">
        <f>'шестая ц.к.'!$W$119</f>
        <v>3666.21</v>
      </c>
      <c r="P726" s="46">
        <f>'шестая ц.к.'!$W$120</f>
        <v>3668.01</v>
      </c>
      <c r="Q726" s="46">
        <f>'шестая ц.к.'!$W$121</f>
        <v>3695.5</v>
      </c>
      <c r="R726" s="46">
        <f>'шестая ц.к.'!$W$122</f>
        <v>3723.57</v>
      </c>
      <c r="S726" s="46">
        <f>'шестая ц.к.'!$W$123</f>
        <v>3764.33</v>
      </c>
      <c r="T726" s="46">
        <f>'шестая ц.к.'!$W$124</f>
        <v>3767.1</v>
      </c>
      <c r="U726" s="46">
        <f>'шестая ц.к.'!$W$125</f>
        <v>3757.66</v>
      </c>
      <c r="V726" s="46">
        <f>'шестая ц.к.'!$W$126</f>
        <v>3691.76</v>
      </c>
      <c r="W726" s="46">
        <f>'шестая ц.к.'!$W$127</f>
        <v>3588.81</v>
      </c>
      <c r="X726" s="46">
        <f>'шестая ц.к.'!$W$128</f>
        <v>3206.52</v>
      </c>
      <c r="Y726" s="47">
        <f>'шестая ц.к.'!$W$129</f>
        <v>2923.81</v>
      </c>
    </row>
    <row r="727" spans="1:25" ht="15" customHeight="1" x14ac:dyDescent="0.25">
      <c r="A727" s="52">
        <f t="shared" si="17"/>
        <v>6</v>
      </c>
      <c r="B727" s="45">
        <f>'шестая ц.к.'!$W$130</f>
        <v>2744.41</v>
      </c>
      <c r="C727" s="46">
        <f>'шестая ц.к.'!$W$131</f>
        <v>2668.97</v>
      </c>
      <c r="D727" s="46">
        <f>'шестая ц.к.'!$W$132</f>
        <v>2570.5100000000002</v>
      </c>
      <c r="E727" s="46">
        <f>'шестая ц.к.'!$W$133</f>
        <v>2628.97</v>
      </c>
      <c r="F727" s="46">
        <f>'шестая ц.к.'!$W$134</f>
        <v>2692.36</v>
      </c>
      <c r="G727" s="46">
        <f>'шестая ц.к.'!$W$135</f>
        <v>2791.73</v>
      </c>
      <c r="H727" s="46">
        <f>'шестая ц.к.'!$W$136</f>
        <v>3044.83</v>
      </c>
      <c r="I727" s="46">
        <f>'шестая ц.к.'!$W$137</f>
        <v>3309.48</v>
      </c>
      <c r="J727" s="46">
        <f>'шестая ц.к.'!$W$138</f>
        <v>3669.93</v>
      </c>
      <c r="K727" s="46">
        <f>'шестая ц.к.'!$W$139</f>
        <v>3771.34</v>
      </c>
      <c r="L727" s="46">
        <f>'шестая ц.к.'!$W$140</f>
        <v>3740.6</v>
      </c>
      <c r="M727" s="46">
        <f>'шестая ц.к.'!$W$141</f>
        <v>3731.51</v>
      </c>
      <c r="N727" s="46">
        <f>'шестая ц.к.'!$W$142</f>
        <v>3701.19</v>
      </c>
      <c r="O727" s="46">
        <f>'шестая ц.к.'!$W$143</f>
        <v>3724.64</v>
      </c>
      <c r="P727" s="46">
        <f>'шестая ц.к.'!$W$144</f>
        <v>3721.44</v>
      </c>
      <c r="Q727" s="46">
        <f>'шестая ц.к.'!$W$145</f>
        <v>3764.26</v>
      </c>
      <c r="R727" s="46">
        <f>'шестая ц.к.'!$W$146</f>
        <v>3768.27</v>
      </c>
      <c r="S727" s="46">
        <f>'шестая ц.к.'!$W$147</f>
        <v>3788.68</v>
      </c>
      <c r="T727" s="46">
        <f>'шестая ц.к.'!$W$148</f>
        <v>3779.51</v>
      </c>
      <c r="U727" s="46">
        <f>'шестая ц.к.'!$W$149</f>
        <v>3753.67</v>
      </c>
      <c r="V727" s="46">
        <f>'шестая ц.к.'!$W$150</f>
        <v>3636.01</v>
      </c>
      <c r="W727" s="46">
        <f>'шестая ц.к.'!$W$151</f>
        <v>3558.88</v>
      </c>
      <c r="X727" s="46">
        <f>'шестая ц.к.'!$W$152</f>
        <v>3374.58</v>
      </c>
      <c r="Y727" s="47">
        <f>'шестая ц.к.'!$W$153</f>
        <v>2903.15</v>
      </c>
    </row>
    <row r="728" spans="1:25" ht="15" customHeight="1" x14ac:dyDescent="0.25">
      <c r="A728" s="52">
        <f t="shared" si="17"/>
        <v>7</v>
      </c>
      <c r="B728" s="45">
        <f>'шестая ц.к.'!$W$154</f>
        <v>2733.13</v>
      </c>
      <c r="C728" s="46">
        <f>'шестая ц.к.'!$W$155</f>
        <v>2688.12</v>
      </c>
      <c r="D728" s="46">
        <f>'шестая ц.к.'!$W$156</f>
        <v>2607.81</v>
      </c>
      <c r="E728" s="46">
        <f>'шестая ц.к.'!$W$157</f>
        <v>2649.44</v>
      </c>
      <c r="F728" s="46">
        <f>'шестая ц.к.'!$W$158</f>
        <v>2687.58</v>
      </c>
      <c r="G728" s="46">
        <f>'шестая ц.к.'!$W$159</f>
        <v>2912.02</v>
      </c>
      <c r="H728" s="46">
        <f>'шестая ц.к.'!$W$160</f>
        <v>3135.22</v>
      </c>
      <c r="I728" s="46">
        <f>'шестая ц.к.'!$W$161</f>
        <v>3515.86</v>
      </c>
      <c r="J728" s="46">
        <f>'шестая ц.к.'!$W$162</f>
        <v>3690.95</v>
      </c>
      <c r="K728" s="46">
        <f>'шестая ц.к.'!$W$163</f>
        <v>3746.67</v>
      </c>
      <c r="L728" s="46">
        <f>'шестая ц.к.'!$W$164</f>
        <v>3734.1</v>
      </c>
      <c r="M728" s="46">
        <f>'шестая ц.к.'!$W$165</f>
        <v>3728.25</v>
      </c>
      <c r="N728" s="46">
        <f>'шестая ц.к.'!$W$166</f>
        <v>3714.35</v>
      </c>
      <c r="O728" s="46">
        <f>'шестая ц.к.'!$W$167</f>
        <v>3734.32</v>
      </c>
      <c r="P728" s="46">
        <f>'шестая ц.к.'!$W$168</f>
        <v>3734.28</v>
      </c>
      <c r="Q728" s="46">
        <f>'шестая ц.к.'!$W$169</f>
        <v>3751.75</v>
      </c>
      <c r="R728" s="46">
        <f>'шестая ц.к.'!$W$170</f>
        <v>3763.67</v>
      </c>
      <c r="S728" s="46">
        <f>'шестая ц.к.'!$W$171</f>
        <v>3856.34</v>
      </c>
      <c r="T728" s="46">
        <f>'шестая ц.к.'!$W$172</f>
        <v>3805.71</v>
      </c>
      <c r="U728" s="46">
        <f>'шестая ц.к.'!$W$173</f>
        <v>3784.71</v>
      </c>
      <c r="V728" s="46">
        <f>'шестая ц.к.'!$W$174</f>
        <v>3708.55</v>
      </c>
      <c r="W728" s="46">
        <f>'шестая ц.к.'!$W$175</f>
        <v>3663.2</v>
      </c>
      <c r="X728" s="46">
        <f>'шестая ц.к.'!$W$176</f>
        <v>3543.52</v>
      </c>
      <c r="Y728" s="47">
        <f>'шестая ц.к.'!$W$177</f>
        <v>3440.96</v>
      </c>
    </row>
    <row r="729" spans="1:25" ht="15" customHeight="1" x14ac:dyDescent="0.25">
      <c r="A729" s="52">
        <f t="shared" si="17"/>
        <v>8</v>
      </c>
      <c r="B729" s="45">
        <f>'шестая ц.к.'!$W$178</f>
        <v>3395.19</v>
      </c>
      <c r="C729" s="46">
        <f>'шестая ц.к.'!$W$179</f>
        <v>2944.14</v>
      </c>
      <c r="D729" s="46">
        <f>'шестая ц.к.'!$W$180</f>
        <v>2820.17</v>
      </c>
      <c r="E729" s="46">
        <f>'шестая ц.к.'!$W$181</f>
        <v>2839.27</v>
      </c>
      <c r="F729" s="46">
        <f>'шестая ц.к.'!$W$182</f>
        <v>2940.35</v>
      </c>
      <c r="G729" s="46">
        <f>'шестая ц.к.'!$W$183</f>
        <v>3564.48</v>
      </c>
      <c r="H729" s="46">
        <f>'шестая ц.к.'!$W$184</f>
        <v>3720.33</v>
      </c>
      <c r="I729" s="46">
        <f>'шестая ц.к.'!$W$185</f>
        <v>3787.19</v>
      </c>
      <c r="J729" s="46">
        <f>'шестая ц.к.'!$W$186</f>
        <v>4032.58</v>
      </c>
      <c r="K729" s="46">
        <f>'шестая ц.к.'!$W$187</f>
        <v>4071.76</v>
      </c>
      <c r="L729" s="46">
        <f>'шестая ц.к.'!$W$188</f>
        <v>4036.4</v>
      </c>
      <c r="M729" s="46">
        <f>'шестая ц.к.'!$W$189</f>
        <v>4022.98</v>
      </c>
      <c r="N729" s="46">
        <f>'шестая ц.к.'!$W$190</f>
        <v>3995.83</v>
      </c>
      <c r="O729" s="46">
        <f>'шестая ц.к.'!$W$191</f>
        <v>4009.89</v>
      </c>
      <c r="P729" s="46">
        <f>'шестая ц.к.'!$W$192</f>
        <v>4011.18</v>
      </c>
      <c r="Q729" s="46">
        <f>'шестая ц.к.'!$W$193</f>
        <v>4027.2</v>
      </c>
      <c r="R729" s="46">
        <f>'шестая ц.к.'!$W$194</f>
        <v>4044.34</v>
      </c>
      <c r="S729" s="46">
        <f>'шестая ц.к.'!$W$195</f>
        <v>4099.62</v>
      </c>
      <c r="T729" s="46">
        <f>'шестая ц.к.'!$W$196</f>
        <v>4143.38</v>
      </c>
      <c r="U729" s="46">
        <f>'шестая ц.к.'!$W$197</f>
        <v>4110.03</v>
      </c>
      <c r="V729" s="46">
        <f>'шестая ц.к.'!$W$198</f>
        <v>4020.36</v>
      </c>
      <c r="W729" s="46">
        <f>'шестая ц.к.'!$W$199</f>
        <v>3993.22</v>
      </c>
      <c r="X729" s="46">
        <f>'шестая ц.к.'!$W$200</f>
        <v>3735.97</v>
      </c>
      <c r="Y729" s="47">
        <f>'шестая ц.к.'!$W$201</f>
        <v>3650.17</v>
      </c>
    </row>
    <row r="730" spans="1:25" ht="15" customHeight="1" x14ac:dyDescent="0.25">
      <c r="A730" s="52">
        <f t="shared" si="17"/>
        <v>9</v>
      </c>
      <c r="B730" s="45">
        <f>'шестая ц.к.'!$W$202</f>
        <v>3206.81</v>
      </c>
      <c r="C730" s="46">
        <f>'шестая ц.к.'!$W$203</f>
        <v>2899.48</v>
      </c>
      <c r="D730" s="46">
        <f>'шестая ц.к.'!$W$204</f>
        <v>2821.08</v>
      </c>
      <c r="E730" s="46">
        <f>'шестая ц.к.'!$W$205</f>
        <v>2812.76</v>
      </c>
      <c r="F730" s="46">
        <f>'шестая ц.к.'!$W$206</f>
        <v>2834.33</v>
      </c>
      <c r="G730" s="46">
        <f>'шестая ц.к.'!$W$207</f>
        <v>3050.82</v>
      </c>
      <c r="H730" s="46">
        <f>'шестая ц.к.'!$W$208</f>
        <v>3426.21</v>
      </c>
      <c r="I730" s="46">
        <f>'шестая ц.к.'!$W$209</f>
        <v>3503.71</v>
      </c>
      <c r="J730" s="46">
        <f>'шестая ц.к.'!$W$210</f>
        <v>3664.82</v>
      </c>
      <c r="K730" s="46">
        <f>'шестая ц.к.'!$W$211</f>
        <v>3839.56</v>
      </c>
      <c r="L730" s="46">
        <f>'шестая ц.к.'!$W$212</f>
        <v>3797.43</v>
      </c>
      <c r="M730" s="46">
        <f>'шестая ц.к.'!$W$213</f>
        <v>3786.23</v>
      </c>
      <c r="N730" s="46">
        <f>'шестая ц.к.'!$W$214</f>
        <v>3771.87</v>
      </c>
      <c r="O730" s="46">
        <f>'шестая ц.к.'!$W$215</f>
        <v>3764.18</v>
      </c>
      <c r="P730" s="46">
        <f>'шестая ц.к.'!$W$216</f>
        <v>3754.67</v>
      </c>
      <c r="Q730" s="46">
        <f>'шестая ц.к.'!$W$217</f>
        <v>3763.44</v>
      </c>
      <c r="R730" s="46">
        <f>'шестая ц.к.'!$W$218</f>
        <v>3780.24</v>
      </c>
      <c r="S730" s="46">
        <f>'шестая ц.к.'!$W$219</f>
        <v>3900.75</v>
      </c>
      <c r="T730" s="46">
        <f>'шестая ц.к.'!$W$220</f>
        <v>3746.4</v>
      </c>
      <c r="U730" s="46">
        <f>'шестая ц.к.'!$W$221</f>
        <v>3740.85</v>
      </c>
      <c r="V730" s="46">
        <f>'шестая ц.к.'!$W$222</f>
        <v>3730.86</v>
      </c>
      <c r="W730" s="46">
        <f>'шестая ц.к.'!$W$223</f>
        <v>3667.61</v>
      </c>
      <c r="X730" s="46">
        <f>'шестая ц.к.'!$W$224</f>
        <v>3547.83</v>
      </c>
      <c r="Y730" s="47">
        <f>'шестая ц.к.'!$W$225</f>
        <v>3410.9</v>
      </c>
    </row>
    <row r="731" spans="1:25" ht="15" customHeight="1" x14ac:dyDescent="0.25">
      <c r="A731" s="52">
        <f t="shared" si="17"/>
        <v>10</v>
      </c>
      <c r="B731" s="45">
        <f>'шестая ц.к.'!$W$226</f>
        <v>3004.54</v>
      </c>
      <c r="C731" s="46">
        <f>'шестая ц.к.'!$W$227</f>
        <v>2839.43</v>
      </c>
      <c r="D731" s="46">
        <f>'шестая ц.к.'!$W$228</f>
        <v>2761.88</v>
      </c>
      <c r="E731" s="46">
        <f>'шестая ц.к.'!$W$229</f>
        <v>2762.47</v>
      </c>
      <c r="F731" s="46">
        <f>'шестая ц.к.'!$W$230</f>
        <v>2768.71</v>
      </c>
      <c r="G731" s="46">
        <f>'шестая ц.к.'!$W$231</f>
        <v>2873.29</v>
      </c>
      <c r="H731" s="46">
        <f>'шестая ц.к.'!$W$232</f>
        <v>3122.58</v>
      </c>
      <c r="I731" s="46">
        <f>'шестая ц.к.'!$W$233</f>
        <v>3426.05</v>
      </c>
      <c r="J731" s="46">
        <f>'шестая ц.к.'!$W$234</f>
        <v>3562.49</v>
      </c>
      <c r="K731" s="46">
        <f>'шестая ц.к.'!$W$235</f>
        <v>3663.12</v>
      </c>
      <c r="L731" s="46">
        <f>'шестая ц.к.'!$W$236</f>
        <v>3684.82</v>
      </c>
      <c r="M731" s="46">
        <f>'шестая ц.к.'!$W$237</f>
        <v>3701.31</v>
      </c>
      <c r="N731" s="46">
        <f>'шестая ц.к.'!$W$238</f>
        <v>3696.71</v>
      </c>
      <c r="O731" s="46">
        <f>'шестая ц.к.'!$W$239</f>
        <v>3702.69</v>
      </c>
      <c r="P731" s="46">
        <f>'шестая ц.к.'!$W$240</f>
        <v>3706.65</v>
      </c>
      <c r="Q731" s="46">
        <f>'шестая ц.к.'!$W$241</f>
        <v>3729.39</v>
      </c>
      <c r="R731" s="46">
        <f>'шестая ц.к.'!$W$242</f>
        <v>3725.25</v>
      </c>
      <c r="S731" s="46">
        <f>'шестая ц.к.'!$W$243</f>
        <v>3780.67</v>
      </c>
      <c r="T731" s="46">
        <f>'шестая ц.к.'!$W$244</f>
        <v>3776.99</v>
      </c>
      <c r="U731" s="46">
        <f>'шестая ц.к.'!$W$245</f>
        <v>3770.93</v>
      </c>
      <c r="V731" s="46">
        <f>'шестая ц.к.'!$W$246</f>
        <v>3725.82</v>
      </c>
      <c r="W731" s="46">
        <f>'шестая ц.к.'!$W$247</f>
        <v>3671.39</v>
      </c>
      <c r="X731" s="46">
        <f>'шестая ц.к.'!$W$248</f>
        <v>3602.06</v>
      </c>
      <c r="Y731" s="47">
        <f>'шестая ц.к.'!$W$249</f>
        <v>3427.59</v>
      </c>
    </row>
    <row r="732" spans="1:25" s="41" customFormat="1" ht="15" customHeight="1" x14ac:dyDescent="0.25">
      <c r="A732" s="52">
        <f t="shared" si="17"/>
        <v>11</v>
      </c>
      <c r="B732" s="45">
        <f>'шестая ц.к.'!$W$250</f>
        <v>3044.58</v>
      </c>
      <c r="C732" s="46">
        <f>'шестая ц.к.'!$W$251</f>
        <v>2863.15</v>
      </c>
      <c r="D732" s="46">
        <f>'шестая ц.к.'!$W$252</f>
        <v>2766.89</v>
      </c>
      <c r="E732" s="46">
        <f>'шестая ц.к.'!$W$253</f>
        <v>2773.85</v>
      </c>
      <c r="F732" s="46">
        <f>'шестая ц.к.'!$W$254</f>
        <v>2789.63</v>
      </c>
      <c r="G732" s="46">
        <f>'шестая ц.к.'!$W$255</f>
        <v>3048.84</v>
      </c>
      <c r="H732" s="46">
        <f>'шестая ц.к.'!$W$256</f>
        <v>3440.33</v>
      </c>
      <c r="I732" s="46">
        <f>'шестая ц.к.'!$W$257</f>
        <v>3628.2</v>
      </c>
      <c r="J732" s="46">
        <f>'шестая ц.к.'!$W$258</f>
        <v>3784.61</v>
      </c>
      <c r="K732" s="46">
        <f>'шестая ц.к.'!$W$259</f>
        <v>3848.15</v>
      </c>
      <c r="L732" s="46">
        <f>'шестая ц.к.'!$W$260</f>
        <v>3824.52</v>
      </c>
      <c r="M732" s="46">
        <f>'шестая ц.к.'!$W$261</f>
        <v>3814.54</v>
      </c>
      <c r="N732" s="46">
        <f>'шестая ц.к.'!$W$262</f>
        <v>3801.81</v>
      </c>
      <c r="O732" s="46">
        <f>'шестая ц.к.'!$W$263</f>
        <v>3808.06</v>
      </c>
      <c r="P732" s="46">
        <f>'шестая ц.к.'!$W$264</f>
        <v>3830.67</v>
      </c>
      <c r="Q732" s="46">
        <f>'шестая ц.к.'!$W$265</f>
        <v>3822.83</v>
      </c>
      <c r="R732" s="46">
        <f>'шестая ц.к.'!$W$266</f>
        <v>3826.27</v>
      </c>
      <c r="S732" s="46">
        <f>'шестая ц.к.'!$W$267</f>
        <v>3914.34</v>
      </c>
      <c r="T732" s="46">
        <f>'шестая ц.к.'!$W$268</f>
        <v>3947.45</v>
      </c>
      <c r="U732" s="46">
        <f>'шестая ц.к.'!$W$269</f>
        <v>3922.97</v>
      </c>
      <c r="V732" s="46">
        <f>'шестая ц.к.'!$W$270</f>
        <v>3726.45</v>
      </c>
      <c r="W732" s="46">
        <f>'шестая ц.к.'!$W$271</f>
        <v>3669.42</v>
      </c>
      <c r="X732" s="46">
        <f>'шестая ц.к.'!$W$272</f>
        <v>3520.43</v>
      </c>
      <c r="Y732" s="47">
        <f>'шестая ц.к.'!$W$273</f>
        <v>3137</v>
      </c>
    </row>
    <row r="733" spans="1:25" ht="15" customHeight="1" x14ac:dyDescent="0.25">
      <c r="A733" s="52">
        <f t="shared" si="17"/>
        <v>12</v>
      </c>
      <c r="B733" s="45">
        <f>'шестая ц.к.'!$W$274</f>
        <v>3042.86</v>
      </c>
      <c r="C733" s="46">
        <f>'шестая ц.к.'!$W$275</f>
        <v>2867.41</v>
      </c>
      <c r="D733" s="46">
        <f>'шестая ц.к.'!$W$276</f>
        <v>2789.27</v>
      </c>
      <c r="E733" s="46">
        <f>'шестая ц.к.'!$W$277</f>
        <v>2794.99</v>
      </c>
      <c r="F733" s="46">
        <f>'шестая ц.к.'!$W$278</f>
        <v>2798.67</v>
      </c>
      <c r="G733" s="46">
        <f>'шестая ц.к.'!$W$279</f>
        <v>3040.75</v>
      </c>
      <c r="H733" s="46">
        <f>'шестая ц.к.'!$W$280</f>
        <v>3524.28</v>
      </c>
      <c r="I733" s="46">
        <f>'шестая ц.к.'!$W$281</f>
        <v>3617.87</v>
      </c>
      <c r="J733" s="46">
        <f>'шестая ц.к.'!$W$282</f>
        <v>3741.56</v>
      </c>
      <c r="K733" s="46">
        <f>'шестая ц.к.'!$W$283</f>
        <v>3739.98</v>
      </c>
      <c r="L733" s="46">
        <f>'шестая ц.к.'!$W$284</f>
        <v>3769.65</v>
      </c>
      <c r="M733" s="46">
        <f>'шестая ц.к.'!$W$285</f>
        <v>3728.75</v>
      </c>
      <c r="N733" s="46">
        <f>'шестая ц.к.'!$W$286</f>
        <v>3725.47</v>
      </c>
      <c r="O733" s="46">
        <f>'шестая ц.к.'!$W$287</f>
        <v>3731.05</v>
      </c>
      <c r="P733" s="46">
        <f>'шестая ц.к.'!$W$288</f>
        <v>3728.88</v>
      </c>
      <c r="Q733" s="46">
        <f>'шестая ц.к.'!$W$289</f>
        <v>3732.87</v>
      </c>
      <c r="R733" s="46">
        <f>'шестая ц.к.'!$W$290</f>
        <v>3736.11</v>
      </c>
      <c r="S733" s="46">
        <f>'шестая ц.к.'!$W$291</f>
        <v>3901.5</v>
      </c>
      <c r="T733" s="46">
        <f>'шестая ц.к.'!$W$292</f>
        <v>3863.97</v>
      </c>
      <c r="U733" s="46">
        <f>'шестая ц.к.'!$W$293</f>
        <v>3826.33</v>
      </c>
      <c r="V733" s="46">
        <f>'шестая ц.к.'!$W$294</f>
        <v>3734.28</v>
      </c>
      <c r="W733" s="46">
        <f>'шестая ц.к.'!$W$295</f>
        <v>3664.04</v>
      </c>
      <c r="X733" s="46">
        <f>'шестая ц.к.'!$W$296</f>
        <v>3403.91</v>
      </c>
      <c r="Y733" s="47">
        <f>'шестая ц.к.'!$W$297</f>
        <v>3195.68</v>
      </c>
    </row>
    <row r="734" spans="1:25" ht="15" customHeight="1" x14ac:dyDescent="0.25">
      <c r="A734" s="52">
        <f t="shared" si="17"/>
        <v>13</v>
      </c>
      <c r="B734" s="45">
        <f>'шестая ц.к.'!$W$298</f>
        <v>2851.06</v>
      </c>
      <c r="C734" s="46">
        <f>'шестая ц.к.'!$W$299</f>
        <v>2762.95</v>
      </c>
      <c r="D734" s="46">
        <f>'шестая ц.к.'!$W$300</f>
        <v>2684.08</v>
      </c>
      <c r="E734" s="46">
        <f>'шестая ц.к.'!$W$301</f>
        <v>2662.56</v>
      </c>
      <c r="F734" s="46">
        <f>'шестая ц.к.'!$W$302</f>
        <v>2676.52</v>
      </c>
      <c r="G734" s="46">
        <f>'шестая ц.к.'!$W$303</f>
        <v>2913.65</v>
      </c>
      <c r="H734" s="46">
        <f>'шестая ц.к.'!$W$304</f>
        <v>3393.63</v>
      </c>
      <c r="I734" s="46">
        <f>'шестая ц.к.'!$W$305</f>
        <v>3629.94</v>
      </c>
      <c r="J734" s="46">
        <f>'шестая ц.к.'!$W$306</f>
        <v>3730.84</v>
      </c>
      <c r="K734" s="46">
        <f>'шестая ц.к.'!$W$307</f>
        <v>3788.94</v>
      </c>
      <c r="L734" s="46">
        <f>'шестая ц.к.'!$W$308</f>
        <v>3765.6</v>
      </c>
      <c r="M734" s="46">
        <f>'шестая ц.к.'!$W$309</f>
        <v>3765.61</v>
      </c>
      <c r="N734" s="46">
        <f>'шестая ц.к.'!$W$310</f>
        <v>3793.23</v>
      </c>
      <c r="O734" s="46">
        <f>'шестая ц.к.'!$W$311</f>
        <v>3824.62</v>
      </c>
      <c r="P734" s="46">
        <f>'шестая ц.к.'!$W$312</f>
        <v>3826.06</v>
      </c>
      <c r="Q734" s="46">
        <f>'шестая ц.к.'!$W$313</f>
        <v>3836.87</v>
      </c>
      <c r="R734" s="46">
        <f>'шестая ц.к.'!$W$314</f>
        <v>3853.96</v>
      </c>
      <c r="S734" s="46">
        <f>'шестая ц.к.'!$W$315</f>
        <v>3919.48</v>
      </c>
      <c r="T734" s="46">
        <f>'шестая ц.к.'!$W$316</f>
        <v>3958.66</v>
      </c>
      <c r="U734" s="46">
        <f>'шестая ц.к.'!$W$317</f>
        <v>3932.84</v>
      </c>
      <c r="V734" s="46">
        <f>'шестая ц.к.'!$W$318</f>
        <v>3878.18</v>
      </c>
      <c r="W734" s="46">
        <f>'шестая ц.к.'!$W$319</f>
        <v>4033.42</v>
      </c>
      <c r="X734" s="46">
        <f>'шестая ц.к.'!$W$320</f>
        <v>3438.12</v>
      </c>
      <c r="Y734" s="47">
        <f>'шестая ц.к.'!$W$321</f>
        <v>3293.68</v>
      </c>
    </row>
    <row r="735" spans="1:25" ht="15" customHeight="1" x14ac:dyDescent="0.25">
      <c r="A735" s="52">
        <f t="shared" si="17"/>
        <v>14</v>
      </c>
      <c r="B735" s="45">
        <f>'шестая ц.к.'!$W$322</f>
        <v>3338.16</v>
      </c>
      <c r="C735" s="46">
        <f>'шестая ц.к.'!$W$323</f>
        <v>3040.63</v>
      </c>
      <c r="D735" s="46">
        <f>'шестая ц.к.'!$W$324</f>
        <v>2883.19</v>
      </c>
      <c r="E735" s="46">
        <f>'шестая ц.к.'!$W$325</f>
        <v>2892.81</v>
      </c>
      <c r="F735" s="46">
        <f>'шестая ц.к.'!$W$326</f>
        <v>3038.2</v>
      </c>
      <c r="G735" s="46">
        <f>'шестая ц.к.'!$W$327</f>
        <v>3348.3</v>
      </c>
      <c r="H735" s="46">
        <f>'шестая ц.к.'!$W$328</f>
        <v>3650.81</v>
      </c>
      <c r="I735" s="46">
        <f>'шестая ц.к.'!$W$329</f>
        <v>3797.3</v>
      </c>
      <c r="J735" s="46">
        <f>'шестая ц.к.'!$W$330</f>
        <v>4292.91</v>
      </c>
      <c r="K735" s="46">
        <f>'шестая ц.к.'!$W$331</f>
        <v>4367.12</v>
      </c>
      <c r="L735" s="46">
        <f>'шестая ц.к.'!$W$332</f>
        <v>4336.82</v>
      </c>
      <c r="M735" s="46">
        <f>'шестая ц.к.'!$W$333</f>
        <v>4326.93</v>
      </c>
      <c r="N735" s="46">
        <f>'шестая ц.к.'!$W$334</f>
        <v>4303.1499999999996</v>
      </c>
      <c r="O735" s="46">
        <f>'шестая ц.к.'!$W$335</f>
        <v>4328.3999999999996</v>
      </c>
      <c r="P735" s="46">
        <f>'шестая ц.к.'!$W$336</f>
        <v>4325.33</v>
      </c>
      <c r="Q735" s="46">
        <f>'шестая ц.к.'!$W$337</f>
        <v>4329.43</v>
      </c>
      <c r="R735" s="46">
        <f>'шестая ц.к.'!$W$338</f>
        <v>4324.8500000000004</v>
      </c>
      <c r="S735" s="46">
        <f>'шестая ц.к.'!$W$339</f>
        <v>4394.6099999999997</v>
      </c>
      <c r="T735" s="46">
        <f>'шестая ц.к.'!$W$340</f>
        <v>4405.22</v>
      </c>
      <c r="U735" s="46">
        <f>'шестая ц.к.'!$W$341</f>
        <v>4336.16</v>
      </c>
      <c r="V735" s="46">
        <f>'шестая ц.к.'!$W$342</f>
        <v>4274.59</v>
      </c>
      <c r="W735" s="46">
        <f>'шестая ц.к.'!$W$343</f>
        <v>4188.22</v>
      </c>
      <c r="X735" s="46">
        <f>'шестая ц.к.'!$W$344</f>
        <v>3645.23</v>
      </c>
      <c r="Y735" s="47">
        <f>'шестая ц.к.'!$W$345</f>
        <v>3472.13</v>
      </c>
    </row>
    <row r="736" spans="1:25" ht="15" customHeight="1" x14ac:dyDescent="0.25">
      <c r="A736" s="52">
        <f t="shared" si="17"/>
        <v>15</v>
      </c>
      <c r="B736" s="45">
        <f>'шестая ц.к.'!$W$346</f>
        <v>3493.43</v>
      </c>
      <c r="C736" s="46">
        <f>'шестая ц.к.'!$W$347</f>
        <v>3060.7</v>
      </c>
      <c r="D736" s="46">
        <f>'шестая ц.к.'!$W$348</f>
        <v>2917.69</v>
      </c>
      <c r="E736" s="46">
        <f>'шестая ц.к.'!$W$349</f>
        <v>2937.72</v>
      </c>
      <c r="F736" s="46">
        <f>'шестая ц.к.'!$W$350</f>
        <v>3034.73</v>
      </c>
      <c r="G736" s="46">
        <f>'шестая ц.к.'!$W$351</f>
        <v>3518.14</v>
      </c>
      <c r="H736" s="46">
        <f>'шестая ц.к.'!$W$352</f>
        <v>3650.36</v>
      </c>
      <c r="I736" s="46">
        <f>'шестая ц.к.'!$W$353</f>
        <v>3886.23</v>
      </c>
      <c r="J736" s="46">
        <f>'шестая ц.к.'!$W$354</f>
        <v>4221.6400000000003</v>
      </c>
      <c r="K736" s="46">
        <f>'шестая ц.к.'!$W$355</f>
        <v>4301.13</v>
      </c>
      <c r="L736" s="46">
        <f>'шестая ц.к.'!$W$356</f>
        <v>4272.3900000000003</v>
      </c>
      <c r="M736" s="46">
        <f>'шестая ц.к.'!$W$357</f>
        <v>4255.7</v>
      </c>
      <c r="N736" s="46">
        <f>'шестая ц.к.'!$W$358</f>
        <v>4240.7</v>
      </c>
      <c r="O736" s="46">
        <f>'шестая ц.к.'!$W$359</f>
        <v>4248.6400000000003</v>
      </c>
      <c r="P736" s="46">
        <f>'шестая ц.к.'!$W$360</f>
        <v>4235.25</v>
      </c>
      <c r="Q736" s="46">
        <f>'шестая ц.к.'!$W$361</f>
        <v>4246.08</v>
      </c>
      <c r="R736" s="46">
        <f>'шестая ц.к.'!$W$362</f>
        <v>4280.3599999999997</v>
      </c>
      <c r="S736" s="46">
        <f>'шестая ц.к.'!$W$363</f>
        <v>4335.8</v>
      </c>
      <c r="T736" s="46">
        <f>'шестая ц.к.'!$W$364</f>
        <v>4692.1499999999996</v>
      </c>
      <c r="U736" s="46">
        <f>'шестая ц.к.'!$W$365</f>
        <v>4309.32</v>
      </c>
      <c r="V736" s="46">
        <f>'шестая ц.к.'!$W$366</f>
        <v>4199.59</v>
      </c>
      <c r="W736" s="46">
        <f>'шестая ц.к.'!$W$367</f>
        <v>4135.43</v>
      </c>
      <c r="X736" s="46">
        <f>'шестая ц.к.'!$W$368</f>
        <v>3700.22</v>
      </c>
      <c r="Y736" s="47">
        <f>'шестая ц.к.'!$W$369</f>
        <v>3618.35</v>
      </c>
    </row>
    <row r="737" spans="1:25" ht="15" customHeight="1" x14ac:dyDescent="0.25">
      <c r="A737" s="52">
        <f t="shared" si="17"/>
        <v>16</v>
      </c>
      <c r="B737" s="45">
        <f>'шестая ц.к.'!$W$370</f>
        <v>3557.48</v>
      </c>
      <c r="C737" s="46">
        <f>'шестая ц.к.'!$W$371</f>
        <v>3382.81</v>
      </c>
      <c r="D737" s="46">
        <f>'шестая ц.к.'!$W$372</f>
        <v>3191.52</v>
      </c>
      <c r="E737" s="46">
        <f>'шестая ц.к.'!$W$373</f>
        <v>3184.79</v>
      </c>
      <c r="F737" s="46">
        <f>'шестая ц.к.'!$W$374</f>
        <v>3153.27</v>
      </c>
      <c r="G737" s="46">
        <f>'шестая ц.к.'!$W$375</f>
        <v>3497.42</v>
      </c>
      <c r="H737" s="46">
        <f>'шестая ц.к.'!$W$376</f>
        <v>3627.92</v>
      </c>
      <c r="I737" s="46">
        <f>'шестая ц.к.'!$W$377</f>
        <v>3680.33</v>
      </c>
      <c r="J737" s="46">
        <f>'шестая ц.к.'!$W$378</f>
        <v>4086.04</v>
      </c>
      <c r="K737" s="46">
        <f>'шестая ц.к.'!$W$379</f>
        <v>4180.17</v>
      </c>
      <c r="L737" s="46">
        <f>'шестая ц.к.'!$W$380</f>
        <v>4150.7700000000004</v>
      </c>
      <c r="M737" s="46">
        <f>'шестая ц.к.'!$W$381</f>
        <v>4144.53</v>
      </c>
      <c r="N737" s="46">
        <f>'шестая ц.к.'!$W$382</f>
        <v>4119.41</v>
      </c>
      <c r="O737" s="46">
        <f>'шестая ц.к.'!$W$383</f>
        <v>4117.66</v>
      </c>
      <c r="P737" s="46">
        <f>'шестая ц.к.'!$W$384</f>
        <v>4141.6099999999997</v>
      </c>
      <c r="Q737" s="46">
        <f>'шестая ц.к.'!$W$385</f>
        <v>4140.47</v>
      </c>
      <c r="R737" s="46">
        <f>'шестая ц.к.'!$W$386</f>
        <v>4152.3599999999997</v>
      </c>
      <c r="S737" s="46">
        <f>'шестая ц.к.'!$W$387</f>
        <v>4197.34</v>
      </c>
      <c r="T737" s="46">
        <f>'шестая ц.к.'!$W$388</f>
        <v>4251.0200000000004</v>
      </c>
      <c r="U737" s="46">
        <f>'шестая ц.к.'!$W$389</f>
        <v>4225.55</v>
      </c>
      <c r="V737" s="46">
        <f>'шестая ц.к.'!$W$390</f>
        <v>4182.1000000000004</v>
      </c>
      <c r="W737" s="46">
        <f>'шестая ц.к.'!$W$391</f>
        <v>4171.9399999999996</v>
      </c>
      <c r="X737" s="46">
        <f>'шестая ц.к.'!$W$392</f>
        <v>3978.91</v>
      </c>
      <c r="Y737" s="47">
        <f>'шестая ц.к.'!$W$393</f>
        <v>3609.12</v>
      </c>
    </row>
    <row r="738" spans="1:25" ht="15" customHeight="1" x14ac:dyDescent="0.25">
      <c r="A738" s="52">
        <f t="shared" si="17"/>
        <v>17</v>
      </c>
      <c r="B738" s="45">
        <f>'шестая ц.к.'!$W$394</f>
        <v>3463.91</v>
      </c>
      <c r="C738" s="46">
        <f>'шестая ц.к.'!$W$395</f>
        <v>3487.29</v>
      </c>
      <c r="D738" s="46">
        <f>'шестая ц.к.'!$W$396</f>
        <v>3066.59</v>
      </c>
      <c r="E738" s="46">
        <f>'шестая ц.к.'!$W$397</f>
        <v>3098.33</v>
      </c>
      <c r="F738" s="46">
        <f>'шестая ц.к.'!$W$398</f>
        <v>3137.25</v>
      </c>
      <c r="G738" s="46">
        <f>'шестая ц.к.'!$W$399</f>
        <v>3352.33</v>
      </c>
      <c r="H738" s="46">
        <f>'шестая ц.к.'!$W$400</f>
        <v>3523.44</v>
      </c>
      <c r="I738" s="46">
        <f>'шестая ц.к.'!$W$401</f>
        <v>3623.49</v>
      </c>
      <c r="J738" s="46">
        <f>'шестая ц.к.'!$W$402</f>
        <v>3955.2</v>
      </c>
      <c r="K738" s="46">
        <f>'шестая ц.к.'!$W$403</f>
        <v>4014.57</v>
      </c>
      <c r="L738" s="46">
        <f>'шестая ц.к.'!$W$404</f>
        <v>3952.56</v>
      </c>
      <c r="M738" s="46">
        <f>'шестая ц.к.'!$W$405</f>
        <v>4028.89</v>
      </c>
      <c r="N738" s="46">
        <f>'шестая ц.к.'!$W$406</f>
        <v>4004.93</v>
      </c>
      <c r="O738" s="46">
        <f>'шестая ц.к.'!$W$407</f>
        <v>4028.34</v>
      </c>
      <c r="P738" s="46">
        <f>'шестая ц.к.'!$W$408</f>
        <v>4043.44</v>
      </c>
      <c r="Q738" s="46">
        <f>'шестая ц.к.'!$W$409</f>
        <v>4046.04</v>
      </c>
      <c r="R738" s="46">
        <f>'шестая ц.к.'!$W$410</f>
        <v>4054.2</v>
      </c>
      <c r="S738" s="46">
        <f>'шестая ц.к.'!$W$411</f>
        <v>4069.66</v>
      </c>
      <c r="T738" s="46">
        <f>'шестая ц.к.'!$W$412</f>
        <v>4146.76</v>
      </c>
      <c r="U738" s="46">
        <f>'шестая ц.к.'!$W$413</f>
        <v>4117.5200000000004</v>
      </c>
      <c r="V738" s="46">
        <f>'шестая ц.к.'!$W$414</f>
        <v>4022.61</v>
      </c>
      <c r="W738" s="46">
        <f>'шестая ц.к.'!$W$415</f>
        <v>3994.42</v>
      </c>
      <c r="X738" s="46">
        <f>'шестая ц.к.'!$W$416</f>
        <v>3917.63</v>
      </c>
      <c r="Y738" s="47">
        <f>'шестая ц.к.'!$W$417</f>
        <v>3622.15</v>
      </c>
    </row>
    <row r="739" spans="1:25" ht="15" customHeight="1" x14ac:dyDescent="0.25">
      <c r="A739" s="52">
        <f t="shared" si="17"/>
        <v>18</v>
      </c>
      <c r="B739" s="45">
        <f>'шестая ц.к.'!$W$418</f>
        <v>3411.55</v>
      </c>
      <c r="C739" s="46">
        <f>'шестая ц.к.'!$W$419</f>
        <v>3025.23</v>
      </c>
      <c r="D739" s="46">
        <f>'шестая ц.к.'!$W$420</f>
        <v>2900.03</v>
      </c>
      <c r="E739" s="46">
        <f>'шестая ц.к.'!$W$421</f>
        <v>2888.11</v>
      </c>
      <c r="F739" s="46">
        <f>'шестая ц.к.'!$W$422</f>
        <v>3026.43</v>
      </c>
      <c r="G739" s="46">
        <f>'шестая ц.к.'!$W$423</f>
        <v>3249.5</v>
      </c>
      <c r="H739" s="46">
        <f>'шестая ц.к.'!$W$424</f>
        <v>3590.36</v>
      </c>
      <c r="I739" s="46">
        <f>'шестая ц.к.'!$W$425</f>
        <v>3771.2</v>
      </c>
      <c r="J739" s="46">
        <f>'шестая ц.к.'!$W$426</f>
        <v>4031.35</v>
      </c>
      <c r="K739" s="46">
        <f>'шестая ц.к.'!$W$427</f>
        <v>4082.3</v>
      </c>
      <c r="L739" s="46">
        <f>'шестая ц.к.'!$W$428</f>
        <v>4061.19</v>
      </c>
      <c r="M739" s="46">
        <f>'шестая ц.к.'!$W$429</f>
        <v>3972.39</v>
      </c>
      <c r="N739" s="46">
        <f>'шестая ц.к.'!$W$430</f>
        <v>3948.31</v>
      </c>
      <c r="O739" s="46">
        <f>'шестая ц.к.'!$W$431</f>
        <v>4010.61</v>
      </c>
      <c r="P739" s="46">
        <f>'шестая ц.к.'!$W$432</f>
        <v>3933.57</v>
      </c>
      <c r="Q739" s="46">
        <f>'шестая ц.к.'!$W$433</f>
        <v>3935.54</v>
      </c>
      <c r="R739" s="46">
        <f>'шестая ц.к.'!$W$434</f>
        <v>3939.2</v>
      </c>
      <c r="S739" s="46">
        <f>'шестая ц.к.'!$W$435</f>
        <v>4063.24</v>
      </c>
      <c r="T739" s="46">
        <f>'шестая ц.к.'!$W$436</f>
        <v>4116.87</v>
      </c>
      <c r="U739" s="46">
        <f>'шестая ц.к.'!$W$437</f>
        <v>4085.84</v>
      </c>
      <c r="V739" s="46">
        <f>'шестая ц.к.'!$W$438</f>
        <v>4070.63</v>
      </c>
      <c r="W739" s="46">
        <f>'шестая ц.к.'!$W$439</f>
        <v>4009.94</v>
      </c>
      <c r="X739" s="46">
        <f>'шестая ц.к.'!$W$440</f>
        <v>3661.15</v>
      </c>
      <c r="Y739" s="47">
        <f>'шестая ц.к.'!$W$441</f>
        <v>3457.3</v>
      </c>
    </row>
    <row r="740" spans="1:25" ht="15" customHeight="1" x14ac:dyDescent="0.25">
      <c r="A740" s="52">
        <f t="shared" si="17"/>
        <v>19</v>
      </c>
      <c r="B740" s="45">
        <f>'шестая ц.к.'!$W$442</f>
        <v>3328</v>
      </c>
      <c r="C740" s="46">
        <f>'шестая ц.к.'!$W$443</f>
        <v>2990.8</v>
      </c>
      <c r="D740" s="46">
        <f>'шестая ц.к.'!$W$444</f>
        <v>2892.06</v>
      </c>
      <c r="E740" s="46">
        <f>'шестая ц.к.'!$W$445</f>
        <v>2886.51</v>
      </c>
      <c r="F740" s="46">
        <f>'шестая ц.к.'!$W$446</f>
        <v>2945.34</v>
      </c>
      <c r="G740" s="46">
        <f>'шестая ц.к.'!$W$447</f>
        <v>3288.3</v>
      </c>
      <c r="H740" s="46">
        <f>'шестая ц.к.'!$W$448</f>
        <v>3562.37</v>
      </c>
      <c r="I740" s="46">
        <f>'шестая ц.к.'!$W$449</f>
        <v>3853.54</v>
      </c>
      <c r="J740" s="46">
        <f>'шестая ц.к.'!$W$450</f>
        <v>4520.7700000000004</v>
      </c>
      <c r="K740" s="46">
        <f>'шестая ц.к.'!$W$451</f>
        <v>4520.82</v>
      </c>
      <c r="L740" s="46">
        <f>'шестая ц.к.'!$W$452</f>
        <v>4524.2299999999996</v>
      </c>
      <c r="M740" s="46">
        <f>'шестая ц.к.'!$W$453</f>
        <v>4485.9799999999996</v>
      </c>
      <c r="N740" s="46">
        <f>'шестая ц.к.'!$W$454</f>
        <v>4480.7700000000004</v>
      </c>
      <c r="O740" s="46">
        <f>'шестая ц.к.'!$W$455</f>
        <v>4233.58</v>
      </c>
      <c r="P740" s="46">
        <f>'шестая ц.к.'!$W$456</f>
        <v>4210.46</v>
      </c>
      <c r="Q740" s="46">
        <f>'шестая ц.к.'!$W$457</f>
        <v>4530.95</v>
      </c>
      <c r="R740" s="46">
        <f>'шестая ц.к.'!$W$458</f>
        <v>4568.72</v>
      </c>
      <c r="S740" s="46">
        <f>'шестая ц.к.'!$W$459</f>
        <v>4275.75</v>
      </c>
      <c r="T740" s="46">
        <f>'шестая ц.к.'!$W$460</f>
        <v>4658.1499999999996</v>
      </c>
      <c r="U740" s="46">
        <f>'шестая ц.к.'!$W$461</f>
        <v>4585.82</v>
      </c>
      <c r="V740" s="46">
        <f>'шестая ц.к.'!$W$462</f>
        <v>4490.1899999999996</v>
      </c>
      <c r="W740" s="46">
        <f>'шестая ц.к.'!$W$463</f>
        <v>4557.62</v>
      </c>
      <c r="X740" s="46">
        <f>'шестая ц.к.'!$W$464</f>
        <v>4251.4799999999996</v>
      </c>
      <c r="Y740" s="47">
        <f>'шестая ц.к.'!$W$465</f>
        <v>3566.38</v>
      </c>
    </row>
    <row r="741" spans="1:25" s="41" customFormat="1" ht="15" customHeight="1" x14ac:dyDescent="0.25">
      <c r="A741" s="52">
        <f t="shared" si="17"/>
        <v>20</v>
      </c>
      <c r="B741" s="45">
        <f>'шестая ц.к.'!$W$466</f>
        <v>3077.41</v>
      </c>
      <c r="C741" s="46">
        <f>'шестая ц.к.'!$W$467</f>
        <v>2980.38</v>
      </c>
      <c r="D741" s="46">
        <f>'шестая ц.к.'!$W$468</f>
        <v>2869.29</v>
      </c>
      <c r="E741" s="46">
        <f>'шестая ц.к.'!$W$469</f>
        <v>2849.52</v>
      </c>
      <c r="F741" s="46">
        <f>'шестая ц.к.'!$W$470</f>
        <v>2908.38</v>
      </c>
      <c r="G741" s="46">
        <f>'шестая ц.к.'!$W$471</f>
        <v>3210.44</v>
      </c>
      <c r="H741" s="46">
        <f>'шестая ц.к.'!$W$472</f>
        <v>3528.4</v>
      </c>
      <c r="I741" s="46">
        <f>'шестая ц.к.'!$W$473</f>
        <v>3682.78</v>
      </c>
      <c r="J741" s="46">
        <f>'шестая ц.к.'!$W$474</f>
        <v>3782.96</v>
      </c>
      <c r="K741" s="46">
        <f>'шестая ц.к.'!$W$475</f>
        <v>3812.29</v>
      </c>
      <c r="L741" s="46">
        <f>'шестая ц.к.'!$W$476</f>
        <v>3795.36</v>
      </c>
      <c r="M741" s="46">
        <f>'шестая ц.к.'!$W$477</f>
        <v>3775.48</v>
      </c>
      <c r="N741" s="46">
        <f>'шестая ц.к.'!$W$478</f>
        <v>3704.2</v>
      </c>
      <c r="O741" s="46">
        <f>'шестая ц.к.'!$W$479</f>
        <v>3703.16</v>
      </c>
      <c r="P741" s="46">
        <f>'шестая ц.к.'!$W$480</f>
        <v>3761.37</v>
      </c>
      <c r="Q741" s="46">
        <f>'шестая ц.к.'!$W$481</f>
        <v>3749.98</v>
      </c>
      <c r="R741" s="46">
        <f>'шестая ц.к.'!$W$482</f>
        <v>3749.41</v>
      </c>
      <c r="S741" s="46">
        <f>'шестая ц.к.'!$W$483</f>
        <v>3770.45</v>
      </c>
      <c r="T741" s="46">
        <f>'шестая ц.к.'!$W$484</f>
        <v>3764.31</v>
      </c>
      <c r="U741" s="46">
        <f>'шестая ц.к.'!$W$485</f>
        <v>3686.6</v>
      </c>
      <c r="V741" s="46">
        <f>'шестая ц.к.'!$W$486</f>
        <v>3665.85</v>
      </c>
      <c r="W741" s="46">
        <f>'шестая ц.к.'!$W$487</f>
        <v>3605.42</v>
      </c>
      <c r="X741" s="46">
        <f>'шестая ц.к.'!$W$488</f>
        <v>3450.59</v>
      </c>
      <c r="Y741" s="47">
        <f>'шестая ц.к.'!$W$489</f>
        <v>3034.15</v>
      </c>
    </row>
    <row r="742" spans="1:25" ht="15" customHeight="1" x14ac:dyDescent="0.25">
      <c r="A742" s="52">
        <f t="shared" si="17"/>
        <v>21</v>
      </c>
      <c r="B742" s="45">
        <f>'шестая ц.к.'!$W$490</f>
        <v>2797.06</v>
      </c>
      <c r="C742" s="46">
        <f>'шестая ц.к.'!$W$491</f>
        <v>2706.75</v>
      </c>
      <c r="D742" s="46">
        <f>'шестая ц.к.'!$W$492</f>
        <v>2684.33</v>
      </c>
      <c r="E742" s="46">
        <f>'шестая ц.к.'!$W$493</f>
        <v>2683.08</v>
      </c>
      <c r="F742" s="46">
        <f>'шестая ц.к.'!$W$494</f>
        <v>2727.62</v>
      </c>
      <c r="G742" s="46">
        <f>'шестая ц.к.'!$W$495</f>
        <v>2878.45</v>
      </c>
      <c r="H742" s="46">
        <f>'шестая ц.к.'!$W$496</f>
        <v>3160.67</v>
      </c>
      <c r="I742" s="46">
        <f>'шестая ц.к.'!$W$497</f>
        <v>3535.93</v>
      </c>
      <c r="J742" s="46">
        <f>'шестая ц.к.'!$W$498</f>
        <v>3687.16</v>
      </c>
      <c r="K742" s="46">
        <f>'шестая ц.к.'!$W$499</f>
        <v>3719.22</v>
      </c>
      <c r="L742" s="46">
        <f>'шестая ц.к.'!$W$500</f>
        <v>3730.08</v>
      </c>
      <c r="M742" s="46">
        <f>'шестая ц.к.'!$W$501</f>
        <v>3715.26</v>
      </c>
      <c r="N742" s="46">
        <f>'шестая ц.к.'!$W$502</f>
        <v>3693.09</v>
      </c>
      <c r="O742" s="46">
        <f>'шестая ц.к.'!$W$503</f>
        <v>3695.05</v>
      </c>
      <c r="P742" s="46">
        <f>'шестая ц.к.'!$W$504</f>
        <v>3690.12</v>
      </c>
      <c r="Q742" s="46">
        <f>'шестая ц.к.'!$W$505</f>
        <v>3685.29</v>
      </c>
      <c r="R742" s="46">
        <f>'шестая ц.к.'!$W$506</f>
        <v>3687.14</v>
      </c>
      <c r="S742" s="46">
        <f>'шестая ц.к.'!$W$507</f>
        <v>3696.85</v>
      </c>
      <c r="T742" s="46">
        <f>'шестая ц.к.'!$W$508</f>
        <v>3688.9</v>
      </c>
      <c r="U742" s="46">
        <f>'шестая ц.к.'!$W$509</f>
        <v>3676.77</v>
      </c>
      <c r="V742" s="46">
        <f>'шестая ц.к.'!$W$510</f>
        <v>3643.32</v>
      </c>
      <c r="W742" s="46">
        <f>'шестая ц.к.'!$W$511</f>
        <v>3608.58</v>
      </c>
      <c r="X742" s="46">
        <f>'шестая ц.к.'!$W$512</f>
        <v>3402.61</v>
      </c>
      <c r="Y742" s="47">
        <f>'шестая ц.к.'!$W$513</f>
        <v>2894.8</v>
      </c>
    </row>
    <row r="743" spans="1:25" ht="15" customHeight="1" x14ac:dyDescent="0.25">
      <c r="A743" s="52">
        <f t="shared" si="17"/>
        <v>22</v>
      </c>
      <c r="B743" s="45">
        <f>'шестая ц.к.'!$W$514</f>
        <v>2738.69</v>
      </c>
      <c r="C743" s="46">
        <f>'шестая ц.к.'!$W$515</f>
        <v>2669.55</v>
      </c>
      <c r="D743" s="46">
        <f>'шестая ц.к.'!$W$516</f>
        <v>2639.27</v>
      </c>
      <c r="E743" s="46">
        <f>'шестая ц.к.'!$W$517</f>
        <v>2649.69</v>
      </c>
      <c r="F743" s="46">
        <f>'шестая ц.к.'!$W$518</f>
        <v>2708.05</v>
      </c>
      <c r="G743" s="46">
        <f>'шестая ц.к.'!$W$519</f>
        <v>2942.06</v>
      </c>
      <c r="H743" s="46">
        <f>'шестая ц.к.'!$W$520</f>
        <v>3416.2</v>
      </c>
      <c r="I743" s="46">
        <f>'шестая ц.к.'!$W$521</f>
        <v>3678.74</v>
      </c>
      <c r="J743" s="46">
        <f>'шестая ц.к.'!$W$522</f>
        <v>3798.78</v>
      </c>
      <c r="K743" s="46">
        <f>'шестая ц.к.'!$W$523</f>
        <v>3926.4</v>
      </c>
      <c r="L743" s="46">
        <f>'шестая ц.к.'!$W$524</f>
        <v>3923</v>
      </c>
      <c r="M743" s="46">
        <f>'шестая ц.к.'!$W$525</f>
        <v>3829.9</v>
      </c>
      <c r="N743" s="46">
        <f>'шестая ц.к.'!$W$526</f>
        <v>3785.48</v>
      </c>
      <c r="O743" s="46">
        <f>'шестая ц.к.'!$W$527</f>
        <v>3800.59</v>
      </c>
      <c r="P743" s="46">
        <f>'шестая ц.к.'!$W$528</f>
        <v>3777.9</v>
      </c>
      <c r="Q743" s="46">
        <f>'шестая ц.к.'!$W$529</f>
        <v>3759.77</v>
      </c>
      <c r="R743" s="46">
        <f>'шестая ц.к.'!$W$530</f>
        <v>3772.06</v>
      </c>
      <c r="S743" s="46">
        <f>'шестая ц.к.'!$W$531</f>
        <v>3776.3</v>
      </c>
      <c r="T743" s="46">
        <f>'шестая ц.к.'!$W$532</f>
        <v>3752.89</v>
      </c>
      <c r="U743" s="46">
        <f>'шестая ц.к.'!$W$533</f>
        <v>3709.16</v>
      </c>
      <c r="V743" s="46">
        <f>'шестая ц.к.'!$W$534</f>
        <v>3651.75</v>
      </c>
      <c r="W743" s="46">
        <f>'шестая ц.к.'!$W$535</f>
        <v>3633.29</v>
      </c>
      <c r="X743" s="46">
        <f>'шестая ц.к.'!$W$536</f>
        <v>3489.1</v>
      </c>
      <c r="Y743" s="47">
        <f>'шестая ц.к.'!$W$537</f>
        <v>3126.35</v>
      </c>
    </row>
    <row r="744" spans="1:25" ht="15" customHeight="1" x14ac:dyDescent="0.25">
      <c r="A744" s="52">
        <f t="shared" si="17"/>
        <v>23</v>
      </c>
      <c r="B744" s="45">
        <f>'шестая ц.к.'!$W$538</f>
        <v>2967.5</v>
      </c>
      <c r="C744" s="46">
        <f>'шестая ц.к.'!$W$539</f>
        <v>2801.45</v>
      </c>
      <c r="D744" s="46">
        <f>'шестая ц.к.'!$W$540</f>
        <v>2753.87</v>
      </c>
      <c r="E744" s="46">
        <f>'шестая ц.к.'!$W$541</f>
        <v>2728.22</v>
      </c>
      <c r="F744" s="46">
        <f>'шестая ц.к.'!$W$542</f>
        <v>2736.62</v>
      </c>
      <c r="G744" s="46">
        <f>'шестая ц.к.'!$W$543</f>
        <v>2836.29</v>
      </c>
      <c r="H744" s="46">
        <f>'шестая ц.к.'!$W$544</f>
        <v>2949.85</v>
      </c>
      <c r="I744" s="46">
        <f>'шестая ц.к.'!$W$545</f>
        <v>3153.91</v>
      </c>
      <c r="J744" s="46">
        <f>'шестая ц.к.'!$W$546</f>
        <v>3523.38</v>
      </c>
      <c r="K744" s="46">
        <f>'шестая ц.к.'!$W$547</f>
        <v>3630.72</v>
      </c>
      <c r="L744" s="46">
        <f>'шестая ц.к.'!$W$548</f>
        <v>3648.85</v>
      </c>
      <c r="M744" s="46">
        <f>'шестая ц.к.'!$W$549</f>
        <v>3645.81</v>
      </c>
      <c r="N744" s="46">
        <f>'шестая ц.к.'!$W$550</f>
        <v>3630.54</v>
      </c>
      <c r="O744" s="46">
        <f>'шестая ц.к.'!$W$551</f>
        <v>3651.18</v>
      </c>
      <c r="P744" s="46">
        <f>'шестая ц.к.'!$W$552</f>
        <v>3628.79</v>
      </c>
      <c r="Q744" s="46">
        <f>'шестая ц.к.'!$W$553</f>
        <v>3633.35</v>
      </c>
      <c r="R744" s="46">
        <f>'шестая ц.к.'!$W$554</f>
        <v>3653.92</v>
      </c>
      <c r="S744" s="46">
        <f>'шестая ц.к.'!$W$555</f>
        <v>3686.21</v>
      </c>
      <c r="T744" s="46">
        <f>'шестая ц.к.'!$W$556</f>
        <v>3681.46</v>
      </c>
      <c r="U744" s="46">
        <f>'шестая ц.к.'!$W$557</f>
        <v>3679.38</v>
      </c>
      <c r="V744" s="46">
        <f>'шестая ц.к.'!$W$558</f>
        <v>3645.22</v>
      </c>
      <c r="W744" s="46">
        <f>'шестая ц.к.'!$W$559</f>
        <v>3567.23</v>
      </c>
      <c r="X744" s="46">
        <f>'шестая ц.к.'!$W$560</f>
        <v>3345.56</v>
      </c>
      <c r="Y744" s="47">
        <f>'шестая ц.к.'!$W$561</f>
        <v>3062.72</v>
      </c>
    </row>
    <row r="745" spans="1:25" ht="15" customHeight="1" x14ac:dyDescent="0.25">
      <c r="A745" s="52">
        <f t="shared" si="17"/>
        <v>24</v>
      </c>
      <c r="B745" s="45">
        <f>'шестая ц.к.'!$W$562</f>
        <v>2981.64</v>
      </c>
      <c r="C745" s="46">
        <f>'шестая ц.к.'!$W$563</f>
        <v>2804.29</v>
      </c>
      <c r="D745" s="46">
        <f>'шестая ц.к.'!$W$564</f>
        <v>2692.12</v>
      </c>
      <c r="E745" s="46">
        <f>'шестая ц.к.'!$W$565</f>
        <v>2688.15</v>
      </c>
      <c r="F745" s="46">
        <f>'шестая ц.к.'!$W$566</f>
        <v>2685.5</v>
      </c>
      <c r="G745" s="46">
        <f>'шестая ц.к.'!$W$567</f>
        <v>2754.48</v>
      </c>
      <c r="H745" s="46">
        <f>'шестая ц.к.'!$W$568</f>
        <v>2816.03</v>
      </c>
      <c r="I745" s="46">
        <f>'шестая ц.к.'!$W$569</f>
        <v>2955.47</v>
      </c>
      <c r="J745" s="46">
        <f>'шестая ц.к.'!$W$570</f>
        <v>3319.21</v>
      </c>
      <c r="K745" s="46">
        <f>'шестая ц.к.'!$W$571</f>
        <v>3575.8</v>
      </c>
      <c r="L745" s="46">
        <f>'шестая ц.к.'!$W$572</f>
        <v>3617</v>
      </c>
      <c r="M745" s="46">
        <f>'шестая ц.к.'!$W$573</f>
        <v>3618.59</v>
      </c>
      <c r="N745" s="46">
        <f>'шестая ц.к.'!$W$574</f>
        <v>3601.49</v>
      </c>
      <c r="O745" s="46">
        <f>'шестая ц.к.'!$W$575</f>
        <v>3605.6</v>
      </c>
      <c r="P745" s="46">
        <f>'шестая ц.к.'!$W$576</f>
        <v>3609.16</v>
      </c>
      <c r="Q745" s="46">
        <f>'шестая ц.к.'!$W$577</f>
        <v>3611.68</v>
      </c>
      <c r="R745" s="46">
        <f>'шестая ц.к.'!$W$578</f>
        <v>3636.21</v>
      </c>
      <c r="S745" s="46">
        <f>'шестая ц.к.'!$W$579</f>
        <v>3725.81</v>
      </c>
      <c r="T745" s="46">
        <f>'шестая ц.к.'!$W$580</f>
        <v>3766.99</v>
      </c>
      <c r="U745" s="46">
        <f>'шестая ц.к.'!$W$581</f>
        <v>3765.46</v>
      </c>
      <c r="V745" s="46">
        <f>'шестая ц.к.'!$W$582</f>
        <v>3703.5</v>
      </c>
      <c r="W745" s="46">
        <f>'шестая ц.к.'!$W$583</f>
        <v>3625.32</v>
      </c>
      <c r="X745" s="46">
        <f>'шестая ц.к.'!$W$584</f>
        <v>3509.82</v>
      </c>
      <c r="Y745" s="47">
        <f>'шестая ц.к.'!$W$585</f>
        <v>3377.92</v>
      </c>
    </row>
    <row r="746" spans="1:25" ht="15" customHeight="1" x14ac:dyDescent="0.25">
      <c r="A746" s="52">
        <f t="shared" si="17"/>
        <v>25</v>
      </c>
      <c r="B746" s="45">
        <f>'шестая ц.к.'!$W$586</f>
        <v>2914.48</v>
      </c>
      <c r="C746" s="46">
        <f>'шестая ц.к.'!$W$587</f>
        <v>2793.17</v>
      </c>
      <c r="D746" s="46">
        <f>'шестая ц.к.'!$W$588</f>
        <v>2770.14</v>
      </c>
      <c r="E746" s="46">
        <f>'шестая ц.к.'!$W$589</f>
        <v>2783.42</v>
      </c>
      <c r="F746" s="46">
        <f>'шестая ц.к.'!$W$590</f>
        <v>2808.09</v>
      </c>
      <c r="G746" s="46">
        <f>'шестая ц.к.'!$W$591</f>
        <v>3071.27</v>
      </c>
      <c r="H746" s="46">
        <f>'шестая ц.к.'!$W$592</f>
        <v>3489.36</v>
      </c>
      <c r="I746" s="46">
        <f>'шестая ц.к.'!$W$593</f>
        <v>3691.88</v>
      </c>
      <c r="J746" s="46">
        <f>'шестая ц.к.'!$W$594</f>
        <v>3884.22</v>
      </c>
      <c r="K746" s="46">
        <f>'шестая ц.к.'!$W$595</f>
        <v>3970.81</v>
      </c>
      <c r="L746" s="46">
        <f>'шестая ц.к.'!$W$596</f>
        <v>3905.37</v>
      </c>
      <c r="M746" s="46">
        <f>'шестая ц.к.'!$W$597</f>
        <v>3878.5</v>
      </c>
      <c r="N746" s="46">
        <f>'шестая ц.к.'!$W$598</f>
        <v>3814.49</v>
      </c>
      <c r="O746" s="46">
        <f>'шестая ц.к.'!$W$599</f>
        <v>3835.08</v>
      </c>
      <c r="P746" s="46">
        <f>'шестая ц.к.'!$W$600</f>
        <v>3848.57</v>
      </c>
      <c r="Q746" s="46">
        <f>'шестая ц.к.'!$W$601</f>
        <v>3853.4</v>
      </c>
      <c r="R746" s="46">
        <f>'шестая ц.к.'!$W$602</f>
        <v>3915.43</v>
      </c>
      <c r="S746" s="46">
        <f>'шестая ц.к.'!$W$603</f>
        <v>4032.62</v>
      </c>
      <c r="T746" s="46">
        <f>'шестая ц.к.'!$W$604</f>
        <v>4021.77</v>
      </c>
      <c r="U746" s="46">
        <f>'шестая ц.к.'!$W$605</f>
        <v>3963.22</v>
      </c>
      <c r="V746" s="46">
        <f>'шестая ц.к.'!$W$606</f>
        <v>3845.87</v>
      </c>
      <c r="W746" s="46">
        <f>'шестая ц.к.'!$W$607</f>
        <v>3729.42</v>
      </c>
      <c r="X746" s="46">
        <f>'шестая ц.к.'!$W$608</f>
        <v>3558.24</v>
      </c>
      <c r="Y746" s="47">
        <f>'шестая ц.к.'!$W$609</f>
        <v>3281.03</v>
      </c>
    </row>
    <row r="747" spans="1:25" ht="15" customHeight="1" x14ac:dyDescent="0.25">
      <c r="A747" s="52">
        <f t="shared" si="17"/>
        <v>26</v>
      </c>
      <c r="B747" s="45">
        <f>'шестая ц.к.'!$W$610</f>
        <v>2934.48</v>
      </c>
      <c r="C747" s="46">
        <f>'шестая ц.к.'!$W$611</f>
        <v>2802.33</v>
      </c>
      <c r="D747" s="46">
        <f>'шестая ц.к.'!$W$612</f>
        <v>2760.57</v>
      </c>
      <c r="E747" s="46">
        <f>'шестая ц.к.'!$W$613</f>
        <v>2768.28</v>
      </c>
      <c r="F747" s="46">
        <f>'шестая ц.к.'!$W$614</f>
        <v>2864.3</v>
      </c>
      <c r="G747" s="46">
        <f>'шестая ц.к.'!$W$615</f>
        <v>3262.63</v>
      </c>
      <c r="H747" s="46">
        <f>'шестая ц.к.'!$W$616</f>
        <v>3624.83</v>
      </c>
      <c r="I747" s="46">
        <f>'шестая ц.к.'!$W$617</f>
        <v>3704.85</v>
      </c>
      <c r="J747" s="46">
        <f>'шестая ц.к.'!$W$618</f>
        <v>3933.79</v>
      </c>
      <c r="K747" s="46">
        <f>'шестая ц.к.'!$W$619</f>
        <v>4000.64</v>
      </c>
      <c r="L747" s="46">
        <f>'шестая ц.к.'!$W$620</f>
        <v>3964.01</v>
      </c>
      <c r="M747" s="46">
        <f>'шестая ц.к.'!$W$621</f>
        <v>3981.4</v>
      </c>
      <c r="N747" s="46">
        <f>'шестая ц.к.'!$W$622</f>
        <v>3953.98</v>
      </c>
      <c r="O747" s="46">
        <f>'шестая ц.к.'!$W$623</f>
        <v>3951.79</v>
      </c>
      <c r="P747" s="46">
        <f>'шестая ц.к.'!$W$624</f>
        <v>3946.04</v>
      </c>
      <c r="Q747" s="46">
        <f>'шестая ц.к.'!$W$625</f>
        <v>3966.13</v>
      </c>
      <c r="R747" s="46">
        <f>'шестая ц.к.'!$W$626</f>
        <v>4008.03</v>
      </c>
      <c r="S747" s="46">
        <f>'шестая ц.к.'!$W$627</f>
        <v>4063.82</v>
      </c>
      <c r="T747" s="46">
        <f>'шестая ц.к.'!$W$628</f>
        <v>4051.94</v>
      </c>
      <c r="U747" s="46">
        <f>'шестая ц.к.'!$W$629</f>
        <v>4004.08</v>
      </c>
      <c r="V747" s="46">
        <f>'шестая ц.к.'!$W$630</f>
        <v>3962.01</v>
      </c>
      <c r="W747" s="46">
        <f>'шестая ц.к.'!$W$631</f>
        <v>4766.88</v>
      </c>
      <c r="X747" s="46">
        <f>'шестая ц.к.'!$W$632</f>
        <v>3656.22</v>
      </c>
      <c r="Y747" s="47">
        <f>'шестая ц.к.'!$W$633</f>
        <v>3519.6</v>
      </c>
    </row>
    <row r="748" spans="1:25" ht="15" customHeight="1" x14ac:dyDescent="0.25">
      <c r="A748" s="52">
        <f t="shared" si="17"/>
        <v>27</v>
      </c>
      <c r="B748" s="45">
        <f>'шестая ц.к.'!$W$634</f>
        <v>3338.2</v>
      </c>
      <c r="C748" s="46">
        <f>'шестая ц.к.'!$W$635</f>
        <v>2863.67</v>
      </c>
      <c r="D748" s="46">
        <f>'шестая ц.к.'!$W$636</f>
        <v>2827.03</v>
      </c>
      <c r="E748" s="46">
        <f>'шестая ц.к.'!$W$637</f>
        <v>2814.91</v>
      </c>
      <c r="F748" s="46">
        <f>'шестая ц.к.'!$W$638</f>
        <v>2864.99</v>
      </c>
      <c r="G748" s="46">
        <f>'шестая ц.к.'!$W$639</f>
        <v>3178.43</v>
      </c>
      <c r="H748" s="46">
        <f>'шестая ц.к.'!$W$640</f>
        <v>3622.42</v>
      </c>
      <c r="I748" s="46">
        <f>'шестая ц.к.'!$W$641</f>
        <v>3734.84</v>
      </c>
      <c r="J748" s="46">
        <f>'шестая ц.к.'!$W$642</f>
        <v>3954.05</v>
      </c>
      <c r="K748" s="46">
        <f>'шестая ц.к.'!$W$643</f>
        <v>4034.67</v>
      </c>
      <c r="L748" s="46">
        <f>'шестая ц.к.'!$W$644</f>
        <v>4019.84</v>
      </c>
      <c r="M748" s="46">
        <f>'шестая ц.к.'!$W$645</f>
        <v>4004.65</v>
      </c>
      <c r="N748" s="46">
        <f>'шестая ц.к.'!$W$646</f>
        <v>3987.76</v>
      </c>
      <c r="O748" s="46">
        <f>'шестая ц.к.'!$W$647</f>
        <v>3983.7</v>
      </c>
      <c r="P748" s="46">
        <f>'шестая ц.к.'!$W$648</f>
        <v>3987.36</v>
      </c>
      <c r="Q748" s="46">
        <f>'шестая ц.к.'!$W$649</f>
        <v>3993.85</v>
      </c>
      <c r="R748" s="46">
        <f>'шестая ц.к.'!$W$650</f>
        <v>4033.43</v>
      </c>
      <c r="S748" s="46">
        <f>'шестая ц.к.'!$W$651</f>
        <v>4038.66</v>
      </c>
      <c r="T748" s="46">
        <f>'шестая ц.к.'!$W$652</f>
        <v>4027.12</v>
      </c>
      <c r="U748" s="46">
        <f>'шестая ц.к.'!$W$653</f>
        <v>3986.16</v>
      </c>
      <c r="V748" s="46">
        <f>'шестая ц.к.'!$W$654</f>
        <v>3896.18</v>
      </c>
      <c r="W748" s="46">
        <f>'шестая ц.к.'!$W$655</f>
        <v>3762.16</v>
      </c>
      <c r="X748" s="46">
        <f>'шестая ц.к.'!$W$656</f>
        <v>3629.01</v>
      </c>
      <c r="Y748" s="47">
        <f>'шестая ц.к.'!$W$657</f>
        <v>3506.6</v>
      </c>
    </row>
    <row r="749" spans="1:25" ht="15" customHeight="1" x14ac:dyDescent="0.25">
      <c r="A749" s="52">
        <f t="shared" si="17"/>
        <v>28</v>
      </c>
      <c r="B749" s="45">
        <f>'шестая ц.к.'!$W$658</f>
        <v>3096.39</v>
      </c>
      <c r="C749" s="46">
        <f>'шестая ц.к.'!$W$659</f>
        <v>2858.44</v>
      </c>
      <c r="D749" s="46">
        <f>'шестая ц.к.'!$W$660</f>
        <v>2820.84</v>
      </c>
      <c r="E749" s="46">
        <f>'шестая ц.к.'!$W$661</f>
        <v>2840.26</v>
      </c>
      <c r="F749" s="46">
        <f>'шестая ц.к.'!$W$662</f>
        <v>2881.51</v>
      </c>
      <c r="G749" s="46">
        <f>'шестая ц.к.'!$W$663</f>
        <v>3116.07</v>
      </c>
      <c r="H749" s="46">
        <f>'шестая ц.к.'!$W$664</f>
        <v>3576.25</v>
      </c>
      <c r="I749" s="46">
        <f>'шестая ц.к.'!$W$665</f>
        <v>3766.64</v>
      </c>
      <c r="J749" s="46">
        <f>'шестая ц.к.'!$W$666</f>
        <v>3915.45</v>
      </c>
      <c r="K749" s="46">
        <f>'шестая ц.к.'!$W$667</f>
        <v>3990.34</v>
      </c>
      <c r="L749" s="46">
        <f>'шестая ц.к.'!$W$668</f>
        <v>3995.76</v>
      </c>
      <c r="M749" s="46">
        <f>'шестая ц.к.'!$W$669</f>
        <v>3722.31</v>
      </c>
      <c r="N749" s="46">
        <f>'шестая ц.к.'!$W$670</f>
        <v>3964.53</v>
      </c>
      <c r="O749" s="46">
        <f>'шестая ц.к.'!$W$671</f>
        <v>3974.97</v>
      </c>
      <c r="P749" s="46">
        <f>'шестая ц.к.'!$W$672</f>
        <v>3939.64</v>
      </c>
      <c r="Q749" s="46">
        <f>'шестая ц.к.'!$W$673</f>
        <v>3956.99</v>
      </c>
      <c r="R749" s="46">
        <f>'шестая ц.к.'!$W$674</f>
        <v>3963.6</v>
      </c>
      <c r="S749" s="46">
        <f>'шестая ц.к.'!$W$675</f>
        <v>4049.51</v>
      </c>
      <c r="T749" s="46">
        <f>'шестая ц.к.'!$W$676</f>
        <v>4035.34</v>
      </c>
      <c r="U749" s="46">
        <f>'шестая ц.к.'!$W$677</f>
        <v>3990.32</v>
      </c>
      <c r="V749" s="46">
        <f>'шестая ц.к.'!$W$678</f>
        <v>3930.55</v>
      </c>
      <c r="W749" s="46">
        <f>'шестая ц.к.'!$W$679</f>
        <v>3969.61</v>
      </c>
      <c r="X749" s="46">
        <f>'шестая ц.к.'!$W$680</f>
        <v>3637.61</v>
      </c>
      <c r="Y749" s="47">
        <f>'шестая ц.к.'!$W$681</f>
        <v>3524.26</v>
      </c>
    </row>
    <row r="750" spans="1:25" ht="15" customHeight="1" x14ac:dyDescent="0.25">
      <c r="A750" s="52">
        <f t="shared" si="17"/>
        <v>29</v>
      </c>
      <c r="B750" s="45">
        <f>'шестая ц.к.'!$W$682</f>
        <v>3411.02</v>
      </c>
      <c r="C750" s="46">
        <f>'шестая ц.к.'!$W$683</f>
        <v>3090.46</v>
      </c>
      <c r="D750" s="46">
        <f>'шестая ц.к.'!$W$684</f>
        <v>2925.91</v>
      </c>
      <c r="E750" s="46">
        <f>'шестая ц.к.'!$W$685</f>
        <v>3094.15</v>
      </c>
      <c r="F750" s="46">
        <f>'шестая ц.к.'!$W$686</f>
        <v>3077.8</v>
      </c>
      <c r="G750" s="46">
        <f>'шестая ц.к.'!$W$687</f>
        <v>3473.65</v>
      </c>
      <c r="H750" s="46">
        <f>'шестая ц.к.'!$W$688</f>
        <v>3672.94</v>
      </c>
      <c r="I750" s="46">
        <f>'шестая ц.к.'!$W$689</f>
        <v>3858.19</v>
      </c>
      <c r="J750" s="46">
        <f>'шестая ц.к.'!$W$690</f>
        <v>4041.35</v>
      </c>
      <c r="K750" s="46">
        <f>'шестая ц.к.'!$W$691</f>
        <v>4120.87</v>
      </c>
      <c r="L750" s="46">
        <f>'шестая ц.к.'!$W$692</f>
        <v>4115.05</v>
      </c>
      <c r="M750" s="46">
        <f>'шестая ц.к.'!$W$693</f>
        <v>4086.84</v>
      </c>
      <c r="N750" s="46">
        <f>'шестая ц.к.'!$W$694</f>
        <v>4056.3</v>
      </c>
      <c r="O750" s="46">
        <f>'шестая ц.к.'!$W$695</f>
        <v>4071.26</v>
      </c>
      <c r="P750" s="46">
        <f>'шестая ц.к.'!$W$696</f>
        <v>4075.56</v>
      </c>
      <c r="Q750" s="46">
        <f>'шестая ц.к.'!$W$697</f>
        <v>4080.66</v>
      </c>
      <c r="R750" s="46">
        <f>'шестая ц.к.'!$W$698</f>
        <v>4114.6000000000004</v>
      </c>
      <c r="S750" s="46">
        <f>'шестая ц.к.'!$W$699</f>
        <v>4119.6899999999996</v>
      </c>
      <c r="T750" s="46">
        <f>'шестая ц.к.'!$W$700</f>
        <v>5301.37</v>
      </c>
      <c r="U750" s="46">
        <f>'шестая ц.к.'!$W$701</f>
        <v>4058.25</v>
      </c>
      <c r="V750" s="46">
        <f>'шестая ц.к.'!$W$702</f>
        <v>3989.29</v>
      </c>
      <c r="W750" s="46">
        <f>'шестая ц.к.'!$W$703</f>
        <v>4021.78</v>
      </c>
      <c r="X750" s="46">
        <f>'шестая ц.к.'!$W$704</f>
        <v>3684.93</v>
      </c>
      <c r="Y750" s="47">
        <f>'шестая ц.к.'!$W$705</f>
        <v>3605.35</v>
      </c>
    </row>
    <row r="751" spans="1:25" ht="15" customHeight="1" x14ac:dyDescent="0.25">
      <c r="A751" s="63">
        <f t="shared" si="17"/>
        <v>30</v>
      </c>
      <c r="B751" s="45">
        <f>'шестая ц.к.'!$W$706</f>
        <v>3505.44</v>
      </c>
      <c r="C751" s="46">
        <f>'шестая ц.к.'!$W$707</f>
        <v>3107.08</v>
      </c>
      <c r="D751" s="46">
        <f>'шестая ц.к.'!$W$708</f>
        <v>2956.92</v>
      </c>
      <c r="E751" s="46">
        <f>'шестая ц.к.'!$W$709</f>
        <v>2958.84</v>
      </c>
      <c r="F751" s="46">
        <f>'шестая ц.к.'!$W$710</f>
        <v>2972.32</v>
      </c>
      <c r="G751" s="46">
        <f>'шестая ц.к.'!$W$711</f>
        <v>3168.46</v>
      </c>
      <c r="H751" s="46">
        <f>'шестая ц.к.'!$W$712</f>
        <v>3507.54</v>
      </c>
      <c r="I751" s="46">
        <f>'шестая ц.к.'!$W$713</f>
        <v>3665</v>
      </c>
      <c r="J751" s="46">
        <f>'шестая ц.к.'!$W$714</f>
        <v>3865.89</v>
      </c>
      <c r="K751" s="46">
        <f>'шестая ц.к.'!$W$715</f>
        <v>3736.45</v>
      </c>
      <c r="L751" s="46">
        <f>'шестая ц.к.'!$W$716</f>
        <v>4025.62</v>
      </c>
      <c r="M751" s="46">
        <f>'шестая ц.к.'!$W$717</f>
        <v>4038.45</v>
      </c>
      <c r="N751" s="46">
        <f>'шестая ц.к.'!$W$718</f>
        <v>4032.5</v>
      </c>
      <c r="O751" s="46">
        <f>'шестая ц.к.'!$W$719</f>
        <v>4035.6</v>
      </c>
      <c r="P751" s="46">
        <f>'шестая ц.к.'!$W$720</f>
        <v>4029.56</v>
      </c>
      <c r="Q751" s="46">
        <f>'шестая ц.к.'!$W$721</f>
        <v>4037.58</v>
      </c>
      <c r="R751" s="46">
        <f>'шестая ц.к.'!$W$722</f>
        <v>4078.16</v>
      </c>
      <c r="S751" s="46">
        <f>'шестая ц.к.'!$W$723</f>
        <v>4296.16</v>
      </c>
      <c r="T751" s="46">
        <f>'шестая ц.к.'!$W$724</f>
        <v>5508</v>
      </c>
      <c r="U751" s="46">
        <f>'шестая ц.к.'!$W$725</f>
        <v>5334.04</v>
      </c>
      <c r="V751" s="46">
        <f>'шестая ц.к.'!$W$726</f>
        <v>4094.66</v>
      </c>
      <c r="W751" s="46">
        <f>'шестая ц.к.'!$W$727</f>
        <v>4896.3999999999996</v>
      </c>
      <c r="X751" s="46">
        <f>'шестая ц.к.'!$W$728</f>
        <v>3934.48</v>
      </c>
      <c r="Y751" s="47">
        <f>'шестая ц.к.'!$W$729</f>
        <v>3663.79</v>
      </c>
    </row>
    <row r="752" spans="1:25" ht="15" hidden="1" customHeight="1" thickBot="1" x14ac:dyDescent="0.3">
      <c r="A752" s="64">
        <f t="shared" si="17"/>
        <v>31</v>
      </c>
      <c r="B752" s="48">
        <f>'шестая ц.к.'!$W$730</f>
        <v>0</v>
      </c>
      <c r="C752" s="49">
        <f>'шестая ц.к.'!$W$731</f>
        <v>0</v>
      </c>
      <c r="D752" s="49">
        <f>'шестая ц.к.'!$W$732</f>
        <v>0</v>
      </c>
      <c r="E752" s="49">
        <f>'шестая ц.к.'!$W$733</f>
        <v>0</v>
      </c>
      <c r="F752" s="49">
        <f>'шестая ц.к.'!$W$734</f>
        <v>0</v>
      </c>
      <c r="G752" s="49">
        <f>'шестая ц.к.'!$W$735</f>
        <v>0</v>
      </c>
      <c r="H752" s="49">
        <f>'шестая ц.к.'!$W$736</f>
        <v>0</v>
      </c>
      <c r="I752" s="49">
        <f>'шестая ц.к.'!$W$737</f>
        <v>0</v>
      </c>
      <c r="J752" s="49">
        <f>'шестая ц.к.'!$W$738</f>
        <v>0</v>
      </c>
      <c r="K752" s="49">
        <f>'шестая ц.к.'!$W$739</f>
        <v>0</v>
      </c>
      <c r="L752" s="49">
        <f>'шестая ц.к.'!$W$740</f>
        <v>0</v>
      </c>
      <c r="M752" s="49">
        <f>'шестая ц.к.'!$W$741</f>
        <v>0</v>
      </c>
      <c r="N752" s="49">
        <f>'шестая ц.к.'!$W$742</f>
        <v>0</v>
      </c>
      <c r="O752" s="49">
        <f>'шестая ц.к.'!$W$743</f>
        <v>0</v>
      </c>
      <c r="P752" s="49">
        <f>'шестая ц.к.'!$W$744</f>
        <v>0</v>
      </c>
      <c r="Q752" s="49">
        <f>'шестая ц.к.'!$W$745</f>
        <v>0</v>
      </c>
      <c r="R752" s="49">
        <f>'шестая ц.к.'!$W$746</f>
        <v>0</v>
      </c>
      <c r="S752" s="49">
        <f>'шестая ц.к.'!$W$747</f>
        <v>0</v>
      </c>
      <c r="T752" s="49">
        <f>'шестая ц.к.'!$W$748</f>
        <v>0</v>
      </c>
      <c r="U752" s="49">
        <f>'шестая ц.к.'!$W$749</f>
        <v>0</v>
      </c>
      <c r="V752" s="49">
        <f>'шестая ц.к.'!$W$750</f>
        <v>0</v>
      </c>
      <c r="W752" s="49">
        <f>'шестая ц.к.'!$W$751</f>
        <v>0</v>
      </c>
      <c r="X752" s="49">
        <f>'шестая ц.к.'!$W$752</f>
        <v>0</v>
      </c>
      <c r="Y752" s="50">
        <f>'шестая ц.к.'!$W$753</f>
        <v>0</v>
      </c>
    </row>
    <row r="753" spans="1:25" ht="15" customHeight="1" thickBot="1" x14ac:dyDescent="0.3">
      <c r="A753" s="55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5" customHeight="1" x14ac:dyDescent="0.2">
      <c r="A754" s="457" t="s">
        <v>34</v>
      </c>
      <c r="B754" s="489" t="s">
        <v>12</v>
      </c>
      <c r="C754" s="489"/>
      <c r="D754" s="489"/>
      <c r="E754" s="489"/>
      <c r="F754" s="489"/>
      <c r="G754" s="489"/>
      <c r="H754" s="489"/>
      <c r="I754" s="489"/>
      <c r="J754" s="489"/>
      <c r="K754" s="489"/>
      <c r="L754" s="489"/>
      <c r="M754" s="489"/>
      <c r="N754" s="489"/>
      <c r="O754" s="489"/>
      <c r="P754" s="489"/>
      <c r="Q754" s="489"/>
      <c r="R754" s="489"/>
      <c r="S754" s="489"/>
      <c r="T754" s="489"/>
      <c r="U754" s="489"/>
      <c r="V754" s="489"/>
      <c r="W754" s="489"/>
      <c r="X754" s="489"/>
      <c r="Y754" s="490"/>
    </row>
    <row r="755" spans="1:25" ht="15" customHeight="1" x14ac:dyDescent="0.2">
      <c r="A755" s="458"/>
      <c r="B755" s="491"/>
      <c r="C755" s="491"/>
      <c r="D755" s="491"/>
      <c r="E755" s="491"/>
      <c r="F755" s="491"/>
      <c r="G755" s="491"/>
      <c r="H755" s="491"/>
      <c r="I755" s="491"/>
      <c r="J755" s="491"/>
      <c r="K755" s="491"/>
      <c r="L755" s="491"/>
      <c r="M755" s="491"/>
      <c r="N755" s="491"/>
      <c r="O755" s="491"/>
      <c r="P755" s="491"/>
      <c r="Q755" s="491"/>
      <c r="R755" s="491"/>
      <c r="S755" s="491"/>
      <c r="T755" s="491"/>
      <c r="U755" s="491"/>
      <c r="V755" s="491"/>
      <c r="W755" s="491"/>
      <c r="X755" s="491"/>
      <c r="Y755" s="492"/>
    </row>
    <row r="756" spans="1:25" ht="15" customHeight="1" thickBot="1" x14ac:dyDescent="0.25">
      <c r="A756" s="458"/>
      <c r="B756" s="493"/>
      <c r="C756" s="493"/>
      <c r="D756" s="493"/>
      <c r="E756" s="493"/>
      <c r="F756" s="493"/>
      <c r="G756" s="493"/>
      <c r="H756" s="493"/>
      <c r="I756" s="493"/>
      <c r="J756" s="493"/>
      <c r="K756" s="493"/>
      <c r="L756" s="493"/>
      <c r="M756" s="493"/>
      <c r="N756" s="493"/>
      <c r="O756" s="493"/>
      <c r="P756" s="493"/>
      <c r="Q756" s="493"/>
      <c r="R756" s="493"/>
      <c r="S756" s="493"/>
      <c r="T756" s="493"/>
      <c r="U756" s="493"/>
      <c r="V756" s="493"/>
      <c r="W756" s="493"/>
      <c r="X756" s="493"/>
      <c r="Y756" s="494"/>
    </row>
    <row r="757" spans="1:25" ht="23.25" customHeight="1" thickBot="1" x14ac:dyDescent="0.25">
      <c r="A757" s="459"/>
      <c r="B757" s="62" t="s">
        <v>46</v>
      </c>
      <c r="C757" s="62" t="s">
        <v>47</v>
      </c>
      <c r="D757" s="62" t="s">
        <v>48</v>
      </c>
      <c r="E757" s="62" t="s">
        <v>68</v>
      </c>
      <c r="F757" s="62" t="s">
        <v>49</v>
      </c>
      <c r="G757" s="62" t="s">
        <v>50</v>
      </c>
      <c r="H757" s="62" t="s">
        <v>51</v>
      </c>
      <c r="I757" s="62" t="s">
        <v>52</v>
      </c>
      <c r="J757" s="62" t="s">
        <v>53</v>
      </c>
      <c r="K757" s="62" t="s">
        <v>54</v>
      </c>
      <c r="L757" s="62" t="s">
        <v>55</v>
      </c>
      <c r="M757" s="62" t="s">
        <v>56</v>
      </c>
      <c r="N757" s="62" t="s">
        <v>69</v>
      </c>
      <c r="O757" s="62" t="s">
        <v>57</v>
      </c>
      <c r="P757" s="62" t="s">
        <v>58</v>
      </c>
      <c r="Q757" s="62" t="s">
        <v>59</v>
      </c>
      <c r="R757" s="62" t="s">
        <v>60</v>
      </c>
      <c r="S757" s="62" t="s">
        <v>61</v>
      </c>
      <c r="T757" s="62" t="s">
        <v>62</v>
      </c>
      <c r="U757" s="62" t="s">
        <v>63</v>
      </c>
      <c r="V757" s="62" t="s">
        <v>64</v>
      </c>
      <c r="W757" s="62" t="s">
        <v>65</v>
      </c>
      <c r="X757" s="62" t="s">
        <v>66</v>
      </c>
      <c r="Y757" s="62" t="s">
        <v>67</v>
      </c>
    </row>
    <row r="758" spans="1:25" s="40" customFormat="1" ht="15" customHeight="1" x14ac:dyDescent="0.25">
      <c r="A758" s="51">
        <v>1</v>
      </c>
      <c r="B758" s="42">
        <f>'шестая ц.к.'!$X$10</f>
        <v>46.82</v>
      </c>
      <c r="C758" s="43">
        <f>'шестая ц.к.'!$X$11</f>
        <v>25.49</v>
      </c>
      <c r="D758" s="43">
        <f>'шестая ц.к.'!$X$12</f>
        <v>15.93</v>
      </c>
      <c r="E758" s="43">
        <f>'шестая ц.к.'!$X$13</f>
        <v>101.3</v>
      </c>
      <c r="F758" s="43">
        <f>'шестая ц.к.'!$X$14</f>
        <v>302.94</v>
      </c>
      <c r="G758" s="43">
        <f>'шестая ц.к.'!$X$15</f>
        <v>359.89</v>
      </c>
      <c r="H758" s="43">
        <f>'шестая ц.к.'!$X$16</f>
        <v>472.8</v>
      </c>
      <c r="I758" s="43">
        <f>'шестая ц.к.'!$X$17</f>
        <v>130.72</v>
      </c>
      <c r="J758" s="43">
        <f>'шестая ц.к.'!$X$18</f>
        <v>38.26</v>
      </c>
      <c r="K758" s="43">
        <f>'шестая ц.к.'!$X$19</f>
        <v>4.9800000000000004</v>
      </c>
      <c r="L758" s="43">
        <f>'шестая ц.к.'!$X$20</f>
        <v>0</v>
      </c>
      <c r="M758" s="43">
        <f>'шестая ц.к.'!$X$21</f>
        <v>0</v>
      </c>
      <c r="N758" s="43">
        <f>'шестая ц.к.'!$X$22</f>
        <v>0.21</v>
      </c>
      <c r="O758" s="43">
        <f>'шестая ц.к.'!$X$23</f>
        <v>38.9</v>
      </c>
      <c r="P758" s="43">
        <f>'шестая ц.к.'!$X$24</f>
        <v>18.809999999999999</v>
      </c>
      <c r="Q758" s="43">
        <f>'шестая ц.к.'!$X$25</f>
        <v>73.95</v>
      </c>
      <c r="R758" s="43">
        <f>'шестая ц.к.'!$X$26</f>
        <v>60.7</v>
      </c>
      <c r="S758" s="43">
        <f>'шестая ц.к.'!$X$27</f>
        <v>87.45</v>
      </c>
      <c r="T758" s="43">
        <f>'шестая ц.к.'!$X$28</f>
        <v>1.35</v>
      </c>
      <c r="U758" s="43">
        <f>'шестая ц.к.'!$X$29</f>
        <v>0</v>
      </c>
      <c r="V758" s="43">
        <f>'шестая ц.к.'!$X$30</f>
        <v>0</v>
      </c>
      <c r="W758" s="43">
        <f>'шестая ц.к.'!$X$31</f>
        <v>0</v>
      </c>
      <c r="X758" s="43">
        <f>'шестая ц.к.'!$X$32</f>
        <v>0</v>
      </c>
      <c r="Y758" s="44">
        <f>'шестая ц.к.'!$X$33</f>
        <v>0</v>
      </c>
    </row>
    <row r="759" spans="1:25" ht="15" customHeight="1" x14ac:dyDescent="0.25">
      <c r="A759" s="52">
        <f>A758+1</f>
        <v>2</v>
      </c>
      <c r="B759" s="45">
        <f>'шестая ц.к.'!$X$34</f>
        <v>0</v>
      </c>
      <c r="C759" s="46">
        <f>'шестая ц.к.'!$X$35</f>
        <v>51.67</v>
      </c>
      <c r="D759" s="46">
        <f>'шестая ц.к.'!$X$36</f>
        <v>80.75</v>
      </c>
      <c r="E759" s="46">
        <f>'шестая ц.к.'!$X$37</f>
        <v>149.75</v>
      </c>
      <c r="F759" s="46">
        <f>'шестая ц.к.'!$X$38</f>
        <v>120.18</v>
      </c>
      <c r="G759" s="46">
        <f>'шестая ц.к.'!$X$39</f>
        <v>147.29</v>
      </c>
      <c r="H759" s="46">
        <f>'шестая ц.к.'!$X$40</f>
        <v>222.85</v>
      </c>
      <c r="I759" s="46">
        <f>'шестая ц.к.'!$X$41</f>
        <v>256.51</v>
      </c>
      <c r="J759" s="46">
        <f>'шестая ц.к.'!$X$42</f>
        <v>90.14</v>
      </c>
      <c r="K759" s="46">
        <f>'шестая ц.к.'!$X$43</f>
        <v>55.52</v>
      </c>
      <c r="L759" s="46">
        <f>'шестая ц.к.'!$X$44</f>
        <v>36.49</v>
      </c>
      <c r="M759" s="46">
        <f>'шестая ц.к.'!$X$45</f>
        <v>40.72</v>
      </c>
      <c r="N759" s="46">
        <f>'шестая ц.к.'!$X$46</f>
        <v>40.450000000000003</v>
      </c>
      <c r="O759" s="46">
        <f>'шестая ц.к.'!$X$47</f>
        <v>58.03</v>
      </c>
      <c r="P759" s="46">
        <f>'шестая ц.к.'!$X$48</f>
        <v>15.11</v>
      </c>
      <c r="Q759" s="46">
        <f>'шестая ц.к.'!$X$49</f>
        <v>31.17</v>
      </c>
      <c r="R759" s="46">
        <f>'шестая ц.к.'!$X$50</f>
        <v>67.58</v>
      </c>
      <c r="S759" s="46">
        <f>'шестая ц.к.'!$X$51</f>
        <v>219.02</v>
      </c>
      <c r="T759" s="46">
        <f>'шестая ц.к.'!$X$52</f>
        <v>58.54</v>
      </c>
      <c r="U759" s="46">
        <f>'шестая ц.к.'!$X$53</f>
        <v>32.979999999999997</v>
      </c>
      <c r="V759" s="46">
        <f>'шестая ц.к.'!$X$54</f>
        <v>0</v>
      </c>
      <c r="W759" s="46">
        <f>'шестая ц.к.'!$X$55</f>
        <v>0</v>
      </c>
      <c r="X759" s="46">
        <f>'шестая ц.к.'!$X$56</f>
        <v>0</v>
      </c>
      <c r="Y759" s="47">
        <f>'шестая ц.к.'!$X$57</f>
        <v>0</v>
      </c>
    </row>
    <row r="760" spans="1:25" ht="15" customHeight="1" x14ac:dyDescent="0.25">
      <c r="A760" s="52">
        <f t="shared" ref="A760:A788" si="18">A759+1</f>
        <v>3</v>
      </c>
      <c r="B760" s="45">
        <f>'шестая ц.к.'!$X$58</f>
        <v>0</v>
      </c>
      <c r="C760" s="46">
        <f>'шестая ц.к.'!$X$59</f>
        <v>0.34</v>
      </c>
      <c r="D760" s="46">
        <f>'шестая ц.к.'!$X$60</f>
        <v>0</v>
      </c>
      <c r="E760" s="46">
        <f>'шестая ц.к.'!$X$61</f>
        <v>3.65</v>
      </c>
      <c r="F760" s="46">
        <f>'шестая ц.к.'!$X$62</f>
        <v>0.02</v>
      </c>
      <c r="G760" s="46">
        <f>'шестая ц.к.'!$X$63</f>
        <v>13.02</v>
      </c>
      <c r="H760" s="46">
        <f>'шестая ц.к.'!$X$64</f>
        <v>56.06</v>
      </c>
      <c r="I760" s="46">
        <f>'шестая ц.к.'!$X$65</f>
        <v>42.97</v>
      </c>
      <c r="J760" s="46">
        <f>'шестая ц.к.'!$X$66</f>
        <v>11.05</v>
      </c>
      <c r="K760" s="46">
        <f>'шестая ц.к.'!$X$67</f>
        <v>6.98</v>
      </c>
      <c r="L760" s="46">
        <f>'шестая ц.к.'!$X$68</f>
        <v>0</v>
      </c>
      <c r="M760" s="46">
        <f>'шестая ц.к.'!$X$69</f>
        <v>20.16</v>
      </c>
      <c r="N760" s="46">
        <f>'шестая ц.к.'!$X$70</f>
        <v>0.33</v>
      </c>
      <c r="O760" s="46">
        <f>'шестая ц.к.'!$X$71</f>
        <v>0</v>
      </c>
      <c r="P760" s="46">
        <f>'шестая ц.к.'!$X$72</f>
        <v>11.86</v>
      </c>
      <c r="Q760" s="46">
        <f>'шестая ц.к.'!$X$73</f>
        <v>16.399999999999999</v>
      </c>
      <c r="R760" s="46">
        <f>'шестая ц.к.'!$X$74</f>
        <v>34.61</v>
      </c>
      <c r="S760" s="46">
        <f>'шестая ц.к.'!$X$75</f>
        <v>299.99</v>
      </c>
      <c r="T760" s="46">
        <f>'шестая ц.к.'!$X$76</f>
        <v>0.05</v>
      </c>
      <c r="U760" s="46">
        <f>'шестая ц.к.'!$X$77</f>
        <v>0</v>
      </c>
      <c r="V760" s="46">
        <f>'шестая ц.к.'!$X$78</f>
        <v>0</v>
      </c>
      <c r="W760" s="46">
        <f>'шестая ц.к.'!$X$79</f>
        <v>0</v>
      </c>
      <c r="X760" s="46">
        <f>'шестая ц.к.'!$X$80</f>
        <v>4.84</v>
      </c>
      <c r="Y760" s="47">
        <f>'шестая ц.к.'!$X$81</f>
        <v>16.920000000000002</v>
      </c>
    </row>
    <row r="761" spans="1:25" ht="15" customHeight="1" x14ac:dyDescent="0.25">
      <c r="A761" s="52">
        <f t="shared" si="18"/>
        <v>4</v>
      </c>
      <c r="B761" s="45">
        <f>'шестая ц.к.'!$X$82</f>
        <v>0</v>
      </c>
      <c r="C761" s="46">
        <f>'шестая ц.к.'!$X$83</f>
        <v>13.48</v>
      </c>
      <c r="D761" s="46">
        <f>'шестая ц.к.'!$X$84</f>
        <v>0</v>
      </c>
      <c r="E761" s="46">
        <f>'шестая ц.к.'!$X$85</f>
        <v>101.94</v>
      </c>
      <c r="F761" s="46">
        <f>'шестая ц.к.'!$X$86</f>
        <v>190.25</v>
      </c>
      <c r="G761" s="46">
        <f>'шестая ц.к.'!$X$87</f>
        <v>71.900000000000006</v>
      </c>
      <c r="H761" s="46">
        <f>'шестая ц.к.'!$X$88</f>
        <v>298.35000000000002</v>
      </c>
      <c r="I761" s="46">
        <f>'шестая ц.к.'!$X$89</f>
        <v>347.61</v>
      </c>
      <c r="J761" s="46">
        <f>'шестая ц.к.'!$X$90</f>
        <v>318.49</v>
      </c>
      <c r="K761" s="46">
        <f>'шестая ц.к.'!$X$91</f>
        <v>149.63</v>
      </c>
      <c r="L761" s="46">
        <f>'шестая ц.к.'!$X$92</f>
        <v>123.96</v>
      </c>
      <c r="M761" s="46">
        <f>'шестая ц.к.'!$X$93</f>
        <v>147.03</v>
      </c>
      <c r="N761" s="46">
        <f>'шестая ц.к.'!$X$94</f>
        <v>123.53</v>
      </c>
      <c r="O761" s="46">
        <f>'шестая ц.к.'!$X$95</f>
        <v>146.19999999999999</v>
      </c>
      <c r="P761" s="46">
        <f>'шестая ц.к.'!$X$96</f>
        <v>195.39</v>
      </c>
      <c r="Q761" s="46">
        <f>'шестая ц.к.'!$X$97</f>
        <v>202.65</v>
      </c>
      <c r="R761" s="46">
        <f>'шестая ц.к.'!$X$98</f>
        <v>246.48</v>
      </c>
      <c r="S761" s="46">
        <f>'шестая ц.к.'!$X$99</f>
        <v>287</v>
      </c>
      <c r="T761" s="46">
        <f>'шестая ц.к.'!$X$100</f>
        <v>150.21</v>
      </c>
      <c r="U761" s="46">
        <f>'шестая ц.к.'!$X$101</f>
        <v>22.02</v>
      </c>
      <c r="V761" s="46">
        <f>'шестая ц.к.'!$X$102</f>
        <v>0.2</v>
      </c>
      <c r="W761" s="46">
        <f>'шестая ц.к.'!$X$103</f>
        <v>0</v>
      </c>
      <c r="X761" s="46">
        <f>'шестая ц.к.'!$X$104</f>
        <v>0</v>
      </c>
      <c r="Y761" s="47">
        <f>'шестая ц.к.'!$X$105</f>
        <v>17.559999999999999</v>
      </c>
    </row>
    <row r="762" spans="1:25" ht="15" customHeight="1" x14ac:dyDescent="0.25">
      <c r="A762" s="52">
        <f t="shared" si="18"/>
        <v>5</v>
      </c>
      <c r="B762" s="45">
        <f>'шестая ц.к.'!$X$106</f>
        <v>12.81</v>
      </c>
      <c r="C762" s="46">
        <f>'шестая ц.к.'!$X$107</f>
        <v>54.27</v>
      </c>
      <c r="D762" s="46">
        <f>'шестая ц.к.'!$X$108</f>
        <v>0</v>
      </c>
      <c r="E762" s="46">
        <f>'шестая ц.к.'!$X$109</f>
        <v>0.9</v>
      </c>
      <c r="F762" s="46">
        <f>'шестая ц.к.'!$X$110</f>
        <v>118.68</v>
      </c>
      <c r="G762" s="46">
        <f>'шестая ц.к.'!$X$111</f>
        <v>194.71</v>
      </c>
      <c r="H762" s="46">
        <f>'шестая ц.к.'!$X$112</f>
        <v>428.17</v>
      </c>
      <c r="I762" s="46">
        <f>'шестая ц.к.'!$X$113</f>
        <v>472.21</v>
      </c>
      <c r="J762" s="46">
        <f>'шестая ц.к.'!$X$114</f>
        <v>391.11</v>
      </c>
      <c r="K762" s="46">
        <f>'шестая ц.к.'!$X$115</f>
        <v>271.19</v>
      </c>
      <c r="L762" s="46">
        <f>'шестая ц.к.'!$X$116</f>
        <v>68.05</v>
      </c>
      <c r="M762" s="46">
        <f>'шестая ц.к.'!$X$117</f>
        <v>54.12</v>
      </c>
      <c r="N762" s="46">
        <f>'шестая ц.к.'!$X$118</f>
        <v>73.62</v>
      </c>
      <c r="O762" s="46">
        <f>'шестая ц.к.'!$X$119</f>
        <v>91.82</v>
      </c>
      <c r="P762" s="46">
        <f>'шестая ц.к.'!$X$120</f>
        <v>89.93</v>
      </c>
      <c r="Q762" s="46">
        <f>'шестая ц.к.'!$X$121</f>
        <v>72.2</v>
      </c>
      <c r="R762" s="46">
        <f>'шестая ц.к.'!$X$122</f>
        <v>62.69</v>
      </c>
      <c r="S762" s="46">
        <f>'шестая ц.к.'!$X$123</f>
        <v>129.52000000000001</v>
      </c>
      <c r="T762" s="46">
        <f>'шестая ц.к.'!$X$124</f>
        <v>14.65</v>
      </c>
      <c r="U762" s="46">
        <f>'шестая ц.к.'!$X$125</f>
        <v>0</v>
      </c>
      <c r="V762" s="46">
        <f>'шестая ц.к.'!$X$126</f>
        <v>0</v>
      </c>
      <c r="W762" s="46">
        <f>'шестая ц.к.'!$X$127</f>
        <v>0</v>
      </c>
      <c r="X762" s="46">
        <f>'шестая ц.к.'!$X$128</f>
        <v>0</v>
      </c>
      <c r="Y762" s="47">
        <f>'шестая ц.к.'!$X$129</f>
        <v>0</v>
      </c>
    </row>
    <row r="763" spans="1:25" ht="15" customHeight="1" x14ac:dyDescent="0.25">
      <c r="A763" s="52">
        <f t="shared" si="18"/>
        <v>6</v>
      </c>
      <c r="B763" s="45">
        <f>'шестая ц.к.'!$X$130</f>
        <v>0</v>
      </c>
      <c r="C763" s="46">
        <f>'шестая ц.к.'!$X$131</f>
        <v>13.21</v>
      </c>
      <c r="D763" s="46">
        <f>'шестая ц.к.'!$X$132</f>
        <v>44.85</v>
      </c>
      <c r="E763" s="46">
        <f>'шестая ц.к.'!$X$133</f>
        <v>72.34</v>
      </c>
      <c r="F763" s="46">
        <f>'шестая ц.к.'!$X$134</f>
        <v>76.55</v>
      </c>
      <c r="G763" s="46">
        <f>'шестая ц.к.'!$X$135</f>
        <v>294.67</v>
      </c>
      <c r="H763" s="46">
        <f>'шестая ц.к.'!$X$136</f>
        <v>361.23</v>
      </c>
      <c r="I763" s="46">
        <f>'шестая ц.к.'!$X$137</f>
        <v>433.66</v>
      </c>
      <c r="J763" s="46">
        <f>'шестая ц.к.'!$X$138</f>
        <v>124.89</v>
      </c>
      <c r="K763" s="46">
        <f>'шестая ц.к.'!$X$139</f>
        <v>85.24</v>
      </c>
      <c r="L763" s="46">
        <f>'шестая ц.к.'!$X$140</f>
        <v>70.08</v>
      </c>
      <c r="M763" s="46">
        <f>'шестая ц.к.'!$X$141</f>
        <v>136.47999999999999</v>
      </c>
      <c r="N763" s="46">
        <f>'шестая ц.к.'!$X$142</f>
        <v>212.48</v>
      </c>
      <c r="O763" s="46">
        <f>'шестая ц.к.'!$X$143</f>
        <v>278.95</v>
      </c>
      <c r="P763" s="46">
        <f>'шестая ц.к.'!$X$144</f>
        <v>192.22</v>
      </c>
      <c r="Q763" s="46">
        <f>'шестая ц.к.'!$X$145</f>
        <v>253.13</v>
      </c>
      <c r="R763" s="46">
        <f>'шестая ц.к.'!$X$146</f>
        <v>211.97</v>
      </c>
      <c r="S763" s="46">
        <f>'шестая ц.к.'!$X$147</f>
        <v>391.08</v>
      </c>
      <c r="T763" s="46">
        <f>'шестая ц.к.'!$X$148</f>
        <v>196.2</v>
      </c>
      <c r="U763" s="46">
        <f>'шестая ц.к.'!$X$149</f>
        <v>0.01</v>
      </c>
      <c r="V763" s="46">
        <f>'шестая ц.к.'!$X$150</f>
        <v>0.31</v>
      </c>
      <c r="W763" s="46">
        <f>'шестая ц.к.'!$X$151</f>
        <v>0</v>
      </c>
      <c r="X763" s="46">
        <f>'шестая ц.к.'!$X$152</f>
        <v>0</v>
      </c>
      <c r="Y763" s="47">
        <f>'шестая ц.к.'!$X$153</f>
        <v>0</v>
      </c>
    </row>
    <row r="764" spans="1:25" ht="15" customHeight="1" x14ac:dyDescent="0.25">
      <c r="A764" s="52">
        <f t="shared" si="18"/>
        <v>7</v>
      </c>
      <c r="B764" s="45">
        <f>'шестая ц.к.'!$X$154</f>
        <v>0</v>
      </c>
      <c r="C764" s="46">
        <f>'шестая ц.к.'!$X$155</f>
        <v>28.63</v>
      </c>
      <c r="D764" s="46">
        <f>'шестая ц.к.'!$X$156</f>
        <v>36.07</v>
      </c>
      <c r="E764" s="46">
        <f>'шестая ц.к.'!$X$157</f>
        <v>48.52</v>
      </c>
      <c r="F764" s="46">
        <f>'шестая ц.к.'!$X$158</f>
        <v>136.85</v>
      </c>
      <c r="G764" s="46">
        <f>'шестая ц.к.'!$X$159</f>
        <v>224.55</v>
      </c>
      <c r="H764" s="46">
        <f>'шестая ц.к.'!$X$160</f>
        <v>403.43</v>
      </c>
      <c r="I764" s="46">
        <f>'шестая ц.к.'!$X$161</f>
        <v>231.57</v>
      </c>
      <c r="J764" s="46">
        <f>'шестая ц.к.'!$X$162</f>
        <v>177.24</v>
      </c>
      <c r="K764" s="46">
        <f>'шестая ц.к.'!$X$163</f>
        <v>168.05</v>
      </c>
      <c r="L764" s="46">
        <f>'шестая ц.к.'!$X$164</f>
        <v>192.89</v>
      </c>
      <c r="M764" s="46">
        <f>'шестая ц.к.'!$X$165</f>
        <v>202.93</v>
      </c>
      <c r="N764" s="46">
        <f>'шестая ц.к.'!$X$166</f>
        <v>205.35</v>
      </c>
      <c r="O764" s="46">
        <f>'шестая ц.к.'!$X$167</f>
        <v>167.89</v>
      </c>
      <c r="P764" s="46">
        <f>'шестая ц.к.'!$X$168</f>
        <v>138.91999999999999</v>
      </c>
      <c r="Q764" s="46">
        <f>'шестая ц.к.'!$X$169</f>
        <v>190.53</v>
      </c>
      <c r="R764" s="46">
        <f>'шестая ц.к.'!$X$170</f>
        <v>149.9</v>
      </c>
      <c r="S764" s="46">
        <f>'шестая ц.к.'!$X$171</f>
        <v>223.34</v>
      </c>
      <c r="T764" s="46">
        <f>'шестая ц.к.'!$X$172</f>
        <v>97.32</v>
      </c>
      <c r="U764" s="46">
        <f>'шестая ц.к.'!$X$173</f>
        <v>61.35</v>
      </c>
      <c r="V764" s="46">
        <f>'шестая ц.к.'!$X$174</f>
        <v>0</v>
      </c>
      <c r="W764" s="46">
        <f>'шестая ц.к.'!$X$175</f>
        <v>13.4</v>
      </c>
      <c r="X764" s="46">
        <f>'шестая ц.к.'!$X$176</f>
        <v>0.16</v>
      </c>
      <c r="Y764" s="47">
        <f>'шестая ц.к.'!$X$177</f>
        <v>0</v>
      </c>
    </row>
    <row r="765" spans="1:25" ht="15" customHeight="1" x14ac:dyDescent="0.25">
      <c r="A765" s="52">
        <f t="shared" si="18"/>
        <v>8</v>
      </c>
      <c r="B765" s="45">
        <f>'шестая ц.к.'!$X$178</f>
        <v>0.01</v>
      </c>
      <c r="C765" s="46">
        <f>'шестая ц.к.'!$X$179</f>
        <v>0</v>
      </c>
      <c r="D765" s="46">
        <f>'шестая ц.к.'!$X$180</f>
        <v>71.95</v>
      </c>
      <c r="E765" s="46">
        <f>'шестая ц.к.'!$X$181</f>
        <v>53.61</v>
      </c>
      <c r="F765" s="46">
        <f>'шестая ц.к.'!$X$182</f>
        <v>47.72</v>
      </c>
      <c r="G765" s="46">
        <f>'шестая ц.к.'!$X$183</f>
        <v>0</v>
      </c>
      <c r="H765" s="46">
        <f>'шестая ц.к.'!$X$184</f>
        <v>0.26</v>
      </c>
      <c r="I765" s="46">
        <f>'шестая ц.к.'!$X$185</f>
        <v>220.99</v>
      </c>
      <c r="J765" s="46">
        <f>'шестая ц.к.'!$X$186</f>
        <v>149.32</v>
      </c>
      <c r="K765" s="46">
        <f>'шестая ц.к.'!$X$187</f>
        <v>231.14</v>
      </c>
      <c r="L765" s="46">
        <f>'шестая ц.к.'!$X$188</f>
        <v>176.69</v>
      </c>
      <c r="M765" s="46">
        <f>'шестая ц.к.'!$X$189</f>
        <v>273.07</v>
      </c>
      <c r="N765" s="46">
        <f>'шестая ц.к.'!$X$190</f>
        <v>562.75</v>
      </c>
      <c r="O765" s="46">
        <f>'шестая ц.к.'!$X$191</f>
        <v>128.99</v>
      </c>
      <c r="P765" s="46">
        <f>'шестая ц.к.'!$X$192</f>
        <v>345.72</v>
      </c>
      <c r="Q765" s="46">
        <f>'шестая ц.к.'!$X$193</f>
        <v>202.91</v>
      </c>
      <c r="R765" s="46">
        <f>'шестая ц.к.'!$X$194</f>
        <v>155.71</v>
      </c>
      <c r="S765" s="46">
        <f>'шестая ц.к.'!$X$195</f>
        <v>335.33</v>
      </c>
      <c r="T765" s="46">
        <f>'шестая ц.к.'!$X$196</f>
        <v>0.12</v>
      </c>
      <c r="U765" s="46">
        <f>'шестая ц.к.'!$X$197</f>
        <v>0</v>
      </c>
      <c r="V765" s="46">
        <f>'шестая ц.к.'!$X$198</f>
        <v>0</v>
      </c>
      <c r="W765" s="46">
        <f>'шестая ц.к.'!$X$199</f>
        <v>0</v>
      </c>
      <c r="X765" s="46">
        <f>'шестая ц.к.'!$X$200</f>
        <v>0</v>
      </c>
      <c r="Y765" s="47">
        <f>'шестая ц.к.'!$X$201</f>
        <v>0.08</v>
      </c>
    </row>
    <row r="766" spans="1:25" ht="15" customHeight="1" x14ac:dyDescent="0.25">
      <c r="A766" s="52">
        <f t="shared" si="18"/>
        <v>9</v>
      </c>
      <c r="B766" s="45">
        <f>'шестая ц.к.'!$X$202</f>
        <v>178.25</v>
      </c>
      <c r="C766" s="46">
        <f>'шестая ц.к.'!$X$203</f>
        <v>445.92</v>
      </c>
      <c r="D766" s="46">
        <f>'шестая ц.к.'!$X$204</f>
        <v>37.520000000000003</v>
      </c>
      <c r="E766" s="46">
        <f>'шестая ц.к.'!$X$205</f>
        <v>9.57</v>
      </c>
      <c r="F766" s="46">
        <f>'шестая ц.к.'!$X$206</f>
        <v>177.28</v>
      </c>
      <c r="G766" s="46">
        <f>'шестая ц.к.'!$X$207</f>
        <v>401.94</v>
      </c>
      <c r="H766" s="46">
        <f>'шестая ц.к.'!$X$208</f>
        <v>16.100000000000001</v>
      </c>
      <c r="I766" s="46">
        <f>'шестая ц.к.'!$X$209</f>
        <v>120.91</v>
      </c>
      <c r="J766" s="46">
        <f>'шестая ц.к.'!$X$210</f>
        <v>201.94</v>
      </c>
      <c r="K766" s="46">
        <f>'шестая ц.к.'!$X$211</f>
        <v>96.31</v>
      </c>
      <c r="L766" s="46">
        <f>'шестая ц.к.'!$X$212</f>
        <v>52.96</v>
      </c>
      <c r="M766" s="46">
        <f>'шестая ц.к.'!$X$213</f>
        <v>15.17</v>
      </c>
      <c r="N766" s="46">
        <f>'шестая ц.к.'!$X$214</f>
        <v>11.35</v>
      </c>
      <c r="O766" s="46">
        <f>'шестая ц.к.'!$X$215</f>
        <v>103.58</v>
      </c>
      <c r="P766" s="46">
        <f>'шестая ц.к.'!$X$216</f>
        <v>110.48</v>
      </c>
      <c r="Q766" s="46">
        <f>'шестая ц.к.'!$X$217</f>
        <v>165.49</v>
      </c>
      <c r="R766" s="46">
        <f>'шестая ц.к.'!$X$218</f>
        <v>209.27</v>
      </c>
      <c r="S766" s="46">
        <f>'шестая ц.к.'!$X$219</f>
        <v>235.5</v>
      </c>
      <c r="T766" s="46">
        <f>'шестая ц.к.'!$X$220</f>
        <v>277.87</v>
      </c>
      <c r="U766" s="46">
        <f>'шестая ц.к.'!$X$221</f>
        <v>5.71</v>
      </c>
      <c r="V766" s="46">
        <f>'шестая ц.к.'!$X$222</f>
        <v>0.05</v>
      </c>
      <c r="W766" s="46">
        <f>'шестая ц.к.'!$X$223</f>
        <v>0</v>
      </c>
      <c r="X766" s="46">
        <f>'шестая ц.к.'!$X$224</f>
        <v>0</v>
      </c>
      <c r="Y766" s="47">
        <f>'шестая ц.к.'!$X$225</f>
        <v>0</v>
      </c>
    </row>
    <row r="767" spans="1:25" ht="15" customHeight="1" x14ac:dyDescent="0.25">
      <c r="A767" s="52">
        <f t="shared" si="18"/>
        <v>10</v>
      </c>
      <c r="B767" s="45">
        <f>'шестая ц.к.'!$X$226</f>
        <v>0.2</v>
      </c>
      <c r="C767" s="46">
        <f>'шестая ц.к.'!$X$227</f>
        <v>0.32</v>
      </c>
      <c r="D767" s="46">
        <f>'шестая ц.к.'!$X$228</f>
        <v>0</v>
      </c>
      <c r="E767" s="46">
        <f>'шестая ц.к.'!$X$229</f>
        <v>0</v>
      </c>
      <c r="F767" s="46">
        <f>'шестая ц.к.'!$X$230</f>
        <v>16.09</v>
      </c>
      <c r="G767" s="46">
        <f>'шестая ц.к.'!$X$231</f>
        <v>166.93</v>
      </c>
      <c r="H767" s="46">
        <f>'шестая ц.к.'!$X$232</f>
        <v>71.209999999999994</v>
      </c>
      <c r="I767" s="46">
        <f>'шестая ц.к.'!$X$233</f>
        <v>53.48</v>
      </c>
      <c r="J767" s="46">
        <f>'шестая ц.к.'!$X$234</f>
        <v>19.14</v>
      </c>
      <c r="K767" s="46">
        <f>'шестая ц.к.'!$X$235</f>
        <v>48.48</v>
      </c>
      <c r="L767" s="46">
        <f>'шестая ц.к.'!$X$236</f>
        <v>0</v>
      </c>
      <c r="M767" s="46">
        <f>'шестая ц.к.'!$X$237</f>
        <v>0.17</v>
      </c>
      <c r="N767" s="46">
        <f>'шестая ц.к.'!$X$238</f>
        <v>0</v>
      </c>
      <c r="O767" s="46">
        <f>'шестая ц.к.'!$X$239</f>
        <v>0.63</v>
      </c>
      <c r="P767" s="46">
        <f>'шестая ц.к.'!$X$240</f>
        <v>21.51</v>
      </c>
      <c r="Q767" s="46">
        <f>'шестая ц.к.'!$X$241</f>
        <v>37.869999999999997</v>
      </c>
      <c r="R767" s="46">
        <f>'шестая ц.к.'!$X$242</f>
        <v>99.71</v>
      </c>
      <c r="S767" s="46">
        <f>'шестая ц.к.'!$X$243</f>
        <v>267.73</v>
      </c>
      <c r="T767" s="46">
        <f>'шестая ц.к.'!$X$244</f>
        <v>106.7</v>
      </c>
      <c r="U767" s="46">
        <f>'шестая ц.к.'!$X$245</f>
        <v>158.26</v>
      </c>
      <c r="V767" s="46">
        <f>'шестая ц.к.'!$X$246</f>
        <v>22.92</v>
      </c>
      <c r="W767" s="46">
        <f>'шестая ц.к.'!$X$247</f>
        <v>13.03</v>
      </c>
      <c r="X767" s="46">
        <f>'шестая ц.к.'!$X$248</f>
        <v>25.39</v>
      </c>
      <c r="Y767" s="47">
        <f>'шестая ц.к.'!$X$249</f>
        <v>39.68</v>
      </c>
    </row>
    <row r="768" spans="1:25" s="41" customFormat="1" ht="15" customHeight="1" x14ac:dyDescent="0.25">
      <c r="A768" s="52">
        <f t="shared" si="18"/>
        <v>11</v>
      </c>
      <c r="B768" s="45">
        <f>'шестая ц.к.'!$X$250</f>
        <v>54.93</v>
      </c>
      <c r="C768" s="46">
        <f>'шестая ц.к.'!$X$251</f>
        <v>0</v>
      </c>
      <c r="D768" s="46">
        <f>'шестая ц.к.'!$X$252</f>
        <v>0.14000000000000001</v>
      </c>
      <c r="E768" s="46">
        <f>'шестая ц.к.'!$X$253</f>
        <v>0.05</v>
      </c>
      <c r="F768" s="46">
        <f>'шестая ц.к.'!$X$254</f>
        <v>80.8</v>
      </c>
      <c r="G768" s="46">
        <f>'шестая ц.к.'!$X$255</f>
        <v>443.27</v>
      </c>
      <c r="H768" s="46">
        <f>'шестая ц.к.'!$X$256</f>
        <v>184.3</v>
      </c>
      <c r="I768" s="46">
        <f>'шестая ц.к.'!$X$257</f>
        <v>218.66</v>
      </c>
      <c r="J768" s="46">
        <f>'шестая ц.к.'!$X$258</f>
        <v>244.09</v>
      </c>
      <c r="K768" s="46">
        <f>'шестая ц.к.'!$X$259</f>
        <v>235.07</v>
      </c>
      <c r="L768" s="46">
        <f>'шестая ц.к.'!$X$260</f>
        <v>199.07</v>
      </c>
      <c r="M768" s="46">
        <f>'шестая ц.к.'!$X$261</f>
        <v>207.97</v>
      </c>
      <c r="N768" s="46">
        <f>'шестая ц.к.'!$X$262</f>
        <v>262.01</v>
      </c>
      <c r="O768" s="46">
        <f>'шестая ц.к.'!$X$263</f>
        <v>303.02</v>
      </c>
      <c r="P768" s="46">
        <f>'шестая ц.к.'!$X$264</f>
        <v>298.64999999999998</v>
      </c>
      <c r="Q768" s="46">
        <f>'шестая ц.к.'!$X$265</f>
        <v>281.02999999999997</v>
      </c>
      <c r="R768" s="46">
        <f>'шестая ц.к.'!$X$266</f>
        <v>357.38</v>
      </c>
      <c r="S768" s="46">
        <f>'шестая ц.к.'!$X$267</f>
        <v>372.89</v>
      </c>
      <c r="T768" s="46">
        <f>'шестая ц.к.'!$X$268</f>
        <v>480.33</v>
      </c>
      <c r="U768" s="46">
        <f>'шестая ц.к.'!$X$269</f>
        <v>0.1</v>
      </c>
      <c r="V768" s="46">
        <f>'шестая ц.к.'!$X$270</f>
        <v>274.74</v>
      </c>
      <c r="W768" s="46">
        <f>'шестая ц.к.'!$X$271</f>
        <v>178.57</v>
      </c>
      <c r="X768" s="46">
        <f>'шестая ц.к.'!$X$272</f>
        <v>58.29</v>
      </c>
      <c r="Y768" s="47">
        <f>'шестая ц.к.'!$X$273</f>
        <v>195.56</v>
      </c>
    </row>
    <row r="769" spans="1:25" ht="15" customHeight="1" x14ac:dyDescent="0.25">
      <c r="A769" s="52">
        <f t="shared" si="18"/>
        <v>12</v>
      </c>
      <c r="B769" s="45">
        <f>'шестая ц.к.'!$X$274</f>
        <v>68.14</v>
      </c>
      <c r="C769" s="46">
        <f>'шестая ц.к.'!$X$275</f>
        <v>185.26</v>
      </c>
      <c r="D769" s="46">
        <f>'шестая ц.к.'!$X$276</f>
        <v>23.74</v>
      </c>
      <c r="E769" s="46">
        <f>'шестая ц.к.'!$X$277</f>
        <v>97</v>
      </c>
      <c r="F769" s="46">
        <f>'шестая ц.к.'!$X$278</f>
        <v>150.72</v>
      </c>
      <c r="G769" s="46">
        <f>'шестая ц.к.'!$X$279</f>
        <v>359.39</v>
      </c>
      <c r="H769" s="46">
        <f>'шестая ц.к.'!$X$280</f>
        <v>118.84</v>
      </c>
      <c r="I769" s="46">
        <f>'шестая ц.к.'!$X$281</f>
        <v>93.36</v>
      </c>
      <c r="J769" s="46">
        <f>'шестая ц.к.'!$X$282</f>
        <v>226.65</v>
      </c>
      <c r="K769" s="46">
        <f>'шестая ц.к.'!$X$283</f>
        <v>165.01</v>
      </c>
      <c r="L769" s="46">
        <f>'шестая ц.к.'!$X$284</f>
        <v>180.34</v>
      </c>
      <c r="M769" s="46">
        <f>'шестая ц.к.'!$X$285</f>
        <v>56.26</v>
      </c>
      <c r="N769" s="46">
        <f>'шестая ц.к.'!$X$286</f>
        <v>59.11</v>
      </c>
      <c r="O769" s="46">
        <f>'шестая ц.к.'!$X$287</f>
        <v>88.73</v>
      </c>
      <c r="P769" s="46">
        <f>'шестая ц.к.'!$X$288</f>
        <v>88.87</v>
      </c>
      <c r="Q769" s="46">
        <f>'шестая ц.к.'!$X$289</f>
        <v>208.81</v>
      </c>
      <c r="R769" s="46">
        <f>'шестая ц.к.'!$X$290</f>
        <v>98.28</v>
      </c>
      <c r="S769" s="46">
        <f>'шестая ц.к.'!$X$291</f>
        <v>279.2</v>
      </c>
      <c r="T769" s="46">
        <f>'шестая ц.к.'!$X$292</f>
        <v>317.49</v>
      </c>
      <c r="U769" s="46">
        <f>'шестая ц.к.'!$X$293</f>
        <v>125.12</v>
      </c>
      <c r="V769" s="46">
        <f>'шестая ц.к.'!$X$294</f>
        <v>126.49</v>
      </c>
      <c r="W769" s="46">
        <f>'шестая ц.к.'!$X$295</f>
        <v>0</v>
      </c>
      <c r="X769" s="46">
        <f>'шестая ц.к.'!$X$296</f>
        <v>140.41999999999999</v>
      </c>
      <c r="Y769" s="47">
        <f>'шестая ц.к.'!$X$297</f>
        <v>2.17</v>
      </c>
    </row>
    <row r="770" spans="1:25" ht="15" customHeight="1" x14ac:dyDescent="0.25">
      <c r="A770" s="52">
        <f t="shared" si="18"/>
        <v>13</v>
      </c>
      <c r="B770" s="45">
        <f>'шестая ц.к.'!$X$298</f>
        <v>57.66</v>
      </c>
      <c r="C770" s="46">
        <f>'шестая ц.к.'!$X$299</f>
        <v>8.4499999999999993</v>
      </c>
      <c r="D770" s="46">
        <f>'шестая ц.к.'!$X$300</f>
        <v>96.8</v>
      </c>
      <c r="E770" s="46">
        <f>'шестая ц.к.'!$X$301</f>
        <v>209.28</v>
      </c>
      <c r="F770" s="46">
        <f>'шестая ц.к.'!$X$302</f>
        <v>230.43</v>
      </c>
      <c r="G770" s="46">
        <f>'шестая ц.к.'!$X$303</f>
        <v>372.93</v>
      </c>
      <c r="H770" s="46">
        <f>'шестая ц.к.'!$X$304</f>
        <v>271.43</v>
      </c>
      <c r="I770" s="46">
        <f>'шестая ц.к.'!$X$305</f>
        <v>105.07</v>
      </c>
      <c r="J770" s="46">
        <f>'шестая ц.к.'!$X$306</f>
        <v>373.44</v>
      </c>
      <c r="K770" s="46">
        <f>'шестая ц.к.'!$X$307</f>
        <v>217.26</v>
      </c>
      <c r="L770" s="46">
        <f>'шестая ц.к.'!$X$308</f>
        <v>278.12</v>
      </c>
      <c r="M770" s="46">
        <f>'шестая ц.к.'!$X$309</f>
        <v>305.45</v>
      </c>
      <c r="N770" s="46">
        <f>'шестая ц.к.'!$X$310</f>
        <v>303.68</v>
      </c>
      <c r="O770" s="46">
        <f>'шестая ц.к.'!$X$311</f>
        <v>480.2</v>
      </c>
      <c r="P770" s="46">
        <f>'шестая ц.к.'!$X$312</f>
        <v>546.63</v>
      </c>
      <c r="Q770" s="46">
        <f>'шестая ц.к.'!$X$313</f>
        <v>643.45000000000005</v>
      </c>
      <c r="R770" s="46">
        <f>'шестая ц.к.'!$X$314</f>
        <v>700.62</v>
      </c>
      <c r="S770" s="46">
        <f>'шестая ц.к.'!$X$315</f>
        <v>524.02</v>
      </c>
      <c r="T770" s="46">
        <f>'шестая ц.к.'!$X$316</f>
        <v>60.17</v>
      </c>
      <c r="U770" s="46">
        <f>'шестая ц.к.'!$X$317</f>
        <v>64.239999999999995</v>
      </c>
      <c r="V770" s="46">
        <f>'шестая ц.к.'!$X$318</f>
        <v>136.68</v>
      </c>
      <c r="W770" s="46">
        <f>'шестая ц.к.'!$X$319</f>
        <v>273.06</v>
      </c>
      <c r="X770" s="46">
        <f>'шестая ц.к.'!$X$320</f>
        <v>230.54</v>
      </c>
      <c r="Y770" s="47">
        <f>'шестая ц.к.'!$X$321</f>
        <v>92.82</v>
      </c>
    </row>
    <row r="771" spans="1:25" ht="15" customHeight="1" x14ac:dyDescent="0.25">
      <c r="A771" s="52">
        <f t="shared" si="18"/>
        <v>14</v>
      </c>
      <c r="B771" s="45">
        <f>'шестая ц.к.'!$X$322</f>
        <v>0</v>
      </c>
      <c r="C771" s="46">
        <f>'шестая ц.к.'!$X$323</f>
        <v>0</v>
      </c>
      <c r="D771" s="46">
        <f>'шестая ц.к.'!$X$324</f>
        <v>0</v>
      </c>
      <c r="E771" s="46">
        <f>'шестая ц.к.'!$X$325</f>
        <v>37.21</v>
      </c>
      <c r="F771" s="46">
        <f>'шестая ц.к.'!$X$326</f>
        <v>101.88</v>
      </c>
      <c r="G771" s="46">
        <f>'шестая ц.к.'!$X$327</f>
        <v>189.58</v>
      </c>
      <c r="H771" s="46">
        <f>'шестая ц.к.'!$X$328</f>
        <v>118.34</v>
      </c>
      <c r="I771" s="46">
        <f>'шестая ц.к.'!$X$329</f>
        <v>462.44</v>
      </c>
      <c r="J771" s="46">
        <f>'шестая ц.к.'!$X$330</f>
        <v>81.16</v>
      </c>
      <c r="K771" s="46">
        <f>'шестая ц.к.'!$X$331</f>
        <v>51.81</v>
      </c>
      <c r="L771" s="46">
        <f>'шестая ц.к.'!$X$332</f>
        <v>196.15</v>
      </c>
      <c r="M771" s="46">
        <f>'шестая ц.к.'!$X$333</f>
        <v>21.84</v>
      </c>
      <c r="N771" s="46">
        <f>'шестая ц.к.'!$X$334</f>
        <v>50.58</v>
      </c>
      <c r="O771" s="46">
        <f>'шестая ц.к.'!$X$335</f>
        <v>28.14</v>
      </c>
      <c r="P771" s="46">
        <f>'шестая ц.к.'!$X$336</f>
        <v>581.16999999999996</v>
      </c>
      <c r="Q771" s="46">
        <f>'шестая ц.к.'!$X$337</f>
        <v>313.51</v>
      </c>
      <c r="R771" s="46">
        <f>'шестая ц.к.'!$X$338</f>
        <v>484.01</v>
      </c>
      <c r="S771" s="46">
        <f>'шестая ц.к.'!$X$339</f>
        <v>338.1</v>
      </c>
      <c r="T771" s="46">
        <f>'шестая ц.к.'!$X$340</f>
        <v>188.3</v>
      </c>
      <c r="U771" s="46">
        <f>'шестая ц.к.'!$X$341</f>
        <v>144.05000000000001</v>
      </c>
      <c r="V771" s="46">
        <f>'шестая ц.к.'!$X$342</f>
        <v>88.3</v>
      </c>
      <c r="W771" s="46">
        <f>'шестая ц.к.'!$X$343</f>
        <v>0</v>
      </c>
      <c r="X771" s="46">
        <f>'шестая ц.к.'!$X$344</f>
        <v>0</v>
      </c>
      <c r="Y771" s="47">
        <f>'шестая ц.к.'!$X$345</f>
        <v>79.19</v>
      </c>
    </row>
    <row r="772" spans="1:25" ht="15" customHeight="1" x14ac:dyDescent="0.25">
      <c r="A772" s="52">
        <f t="shared" si="18"/>
        <v>15</v>
      </c>
      <c r="B772" s="45">
        <f>'шестая ц.к.'!$X$346</f>
        <v>0</v>
      </c>
      <c r="C772" s="46">
        <f>'шестая ц.к.'!$X$347</f>
        <v>0</v>
      </c>
      <c r="D772" s="46">
        <f>'шестая ц.к.'!$X$348</f>
        <v>52.38</v>
      </c>
      <c r="E772" s="46">
        <f>'шестая ц.к.'!$X$349</f>
        <v>117.73</v>
      </c>
      <c r="F772" s="46">
        <f>'шестая ц.к.'!$X$350</f>
        <v>152.25</v>
      </c>
      <c r="G772" s="46">
        <f>'шестая ц.к.'!$X$351</f>
        <v>33.090000000000003</v>
      </c>
      <c r="H772" s="46">
        <f>'шестая ц.к.'!$X$352</f>
        <v>176.65</v>
      </c>
      <c r="I772" s="46">
        <f>'шестая ц.к.'!$X$353</f>
        <v>450.09</v>
      </c>
      <c r="J772" s="46">
        <f>'шестая ц.к.'!$X$354</f>
        <v>252.92</v>
      </c>
      <c r="K772" s="46">
        <f>'шестая ц.к.'!$X$355</f>
        <v>389.92</v>
      </c>
      <c r="L772" s="46">
        <f>'шестая ц.к.'!$X$356</f>
        <v>388.02</v>
      </c>
      <c r="M772" s="46">
        <f>'шестая ц.к.'!$X$357</f>
        <v>810.59</v>
      </c>
      <c r="N772" s="46">
        <f>'шестая ц.к.'!$X$358</f>
        <v>856.43</v>
      </c>
      <c r="O772" s="46">
        <f>'шестая ц.к.'!$X$359</f>
        <v>1000.62</v>
      </c>
      <c r="P772" s="46">
        <f>'шестая ц.к.'!$X$360</f>
        <v>744.13</v>
      </c>
      <c r="Q772" s="46">
        <f>'шестая ц.к.'!$X$361</f>
        <v>596.72</v>
      </c>
      <c r="R772" s="46">
        <f>'шестая ц.к.'!$X$362</f>
        <v>640.05999999999995</v>
      </c>
      <c r="S772" s="46">
        <f>'шестая ц.к.'!$X$363</f>
        <v>690.33</v>
      </c>
      <c r="T772" s="46">
        <f>'шестая ц.к.'!$X$364</f>
        <v>1.41</v>
      </c>
      <c r="U772" s="46">
        <f>'шестая ц.к.'!$X$365</f>
        <v>144.91</v>
      </c>
      <c r="V772" s="46">
        <f>'шестая ц.к.'!$X$366</f>
        <v>2.98</v>
      </c>
      <c r="W772" s="46">
        <f>'шестая ц.к.'!$X$367</f>
        <v>0.09</v>
      </c>
      <c r="X772" s="46">
        <f>'шестая ц.к.'!$X$368</f>
        <v>0.62</v>
      </c>
      <c r="Y772" s="47">
        <f>'шестая ц.к.'!$X$369</f>
        <v>0.31</v>
      </c>
    </row>
    <row r="773" spans="1:25" ht="15" customHeight="1" x14ac:dyDescent="0.25">
      <c r="A773" s="52">
        <f t="shared" si="18"/>
        <v>16</v>
      </c>
      <c r="B773" s="45">
        <f>'шестая ц.к.'!$X$370</f>
        <v>8.61</v>
      </c>
      <c r="C773" s="46">
        <f>'шестая ц.к.'!$X$371</f>
        <v>138.72</v>
      </c>
      <c r="D773" s="46">
        <f>'шестая ц.к.'!$X$372</f>
        <v>47.54</v>
      </c>
      <c r="E773" s="46">
        <f>'шестая ц.к.'!$X$373</f>
        <v>198.8</v>
      </c>
      <c r="F773" s="46">
        <f>'шестая ц.к.'!$X$374</f>
        <v>346.75</v>
      </c>
      <c r="G773" s="46">
        <f>'шестая ц.к.'!$X$375</f>
        <v>0</v>
      </c>
      <c r="H773" s="46">
        <f>'шестая ц.к.'!$X$376</f>
        <v>0</v>
      </c>
      <c r="I773" s="46">
        <f>'шестая ц.к.'!$X$377</f>
        <v>570.22</v>
      </c>
      <c r="J773" s="46">
        <f>'шестая ц.к.'!$X$378</f>
        <v>328.4</v>
      </c>
      <c r="K773" s="46">
        <f>'шестая ц.к.'!$X$379</f>
        <v>223.42</v>
      </c>
      <c r="L773" s="46">
        <f>'шестая ц.к.'!$X$380</f>
        <v>165.68</v>
      </c>
      <c r="M773" s="46">
        <f>'шестая ц.к.'!$X$381</f>
        <v>144.44</v>
      </c>
      <c r="N773" s="46">
        <f>'шестая ц.к.'!$X$382</f>
        <v>156.56</v>
      </c>
      <c r="O773" s="46">
        <f>'шестая ц.к.'!$X$383</f>
        <v>225.33</v>
      </c>
      <c r="P773" s="46">
        <f>'шестая ц.к.'!$X$384</f>
        <v>152.02000000000001</v>
      </c>
      <c r="Q773" s="46">
        <f>'шестая ц.к.'!$X$385</f>
        <v>151.58000000000001</v>
      </c>
      <c r="R773" s="46">
        <f>'шестая ц.к.'!$X$386</f>
        <v>101.73</v>
      </c>
      <c r="S773" s="46">
        <f>'шестая ц.к.'!$X$387</f>
        <v>0</v>
      </c>
      <c r="T773" s="46">
        <f>'шестая ц.к.'!$X$388</f>
        <v>53.66</v>
      </c>
      <c r="U773" s="46">
        <f>'шестая ц.к.'!$X$389</f>
        <v>0</v>
      </c>
      <c r="V773" s="46">
        <f>'шестая ц.к.'!$X$390</f>
        <v>0.13</v>
      </c>
      <c r="W773" s="46">
        <f>'шестая ц.к.'!$X$391</f>
        <v>96.33</v>
      </c>
      <c r="X773" s="46">
        <f>'шестая ц.к.'!$X$392</f>
        <v>0</v>
      </c>
      <c r="Y773" s="47">
        <f>'шестая ц.к.'!$X$393</f>
        <v>0.18</v>
      </c>
    </row>
    <row r="774" spans="1:25" ht="15" customHeight="1" x14ac:dyDescent="0.25">
      <c r="A774" s="52">
        <f t="shared" si="18"/>
        <v>17</v>
      </c>
      <c r="B774" s="45">
        <f>'шестая ц.к.'!$X$394</f>
        <v>37.53</v>
      </c>
      <c r="C774" s="46">
        <f>'шестая ц.к.'!$X$395</f>
        <v>0.09</v>
      </c>
      <c r="D774" s="46">
        <f>'шестая ц.к.'!$X$396</f>
        <v>0.01</v>
      </c>
      <c r="E774" s="46">
        <f>'шестая ц.к.'!$X$397</f>
        <v>229.32</v>
      </c>
      <c r="F774" s="46">
        <f>'шестая ц.к.'!$X$398</f>
        <v>0</v>
      </c>
      <c r="G774" s="46">
        <f>'шестая ц.к.'!$X$399</f>
        <v>0</v>
      </c>
      <c r="H774" s="46">
        <f>'шестая ц.к.'!$X$400</f>
        <v>0</v>
      </c>
      <c r="I774" s="46">
        <f>'шестая ц.к.'!$X$401</f>
        <v>4.3600000000000003</v>
      </c>
      <c r="J774" s="46">
        <f>'шестая ц.к.'!$X$402</f>
        <v>0.15</v>
      </c>
      <c r="K774" s="46">
        <f>'шестая ц.к.'!$X$403</f>
        <v>12.79</v>
      </c>
      <c r="L774" s="46">
        <f>'шестая ц.к.'!$X$404</f>
        <v>42.19</v>
      </c>
      <c r="M774" s="46">
        <f>'шестая ц.к.'!$X$405</f>
        <v>0</v>
      </c>
      <c r="N774" s="46">
        <f>'шестая ц.к.'!$X$406</f>
        <v>0</v>
      </c>
      <c r="O774" s="46">
        <f>'шестая ц.к.'!$X$407</f>
        <v>0</v>
      </c>
      <c r="P774" s="46">
        <f>'шестая ц.к.'!$X$408</f>
        <v>0</v>
      </c>
      <c r="Q774" s="46">
        <f>'шестая ц.к.'!$X$409</f>
        <v>0</v>
      </c>
      <c r="R774" s="46">
        <f>'шестая ц.к.'!$X$410</f>
        <v>0</v>
      </c>
      <c r="S774" s="46">
        <f>'шестая ц.к.'!$X$411</f>
        <v>127.27</v>
      </c>
      <c r="T774" s="46">
        <f>'шестая ц.к.'!$X$412</f>
        <v>0</v>
      </c>
      <c r="U774" s="46">
        <f>'шестая ц.к.'!$X$413</f>
        <v>0</v>
      </c>
      <c r="V774" s="46">
        <f>'шестая ц.к.'!$X$414</f>
        <v>0</v>
      </c>
      <c r="W774" s="46">
        <f>'шестая ц.к.'!$X$415</f>
        <v>0</v>
      </c>
      <c r="X774" s="46">
        <f>'шестая ц.к.'!$X$416</f>
        <v>0</v>
      </c>
      <c r="Y774" s="47">
        <f>'шестая ц.к.'!$X$417</f>
        <v>0.32</v>
      </c>
    </row>
    <row r="775" spans="1:25" ht="15" customHeight="1" x14ac:dyDescent="0.25">
      <c r="A775" s="52">
        <f t="shared" si="18"/>
        <v>18</v>
      </c>
      <c r="B775" s="45">
        <f>'шестая ц.к.'!$X$418</f>
        <v>0.16</v>
      </c>
      <c r="C775" s="46">
        <f>'шестая ц.к.'!$X$419</f>
        <v>25.09</v>
      </c>
      <c r="D775" s="46">
        <f>'шестая ц.к.'!$X$420</f>
        <v>3.98</v>
      </c>
      <c r="E775" s="46">
        <f>'шестая ц.к.'!$X$421</f>
        <v>96.25</v>
      </c>
      <c r="F775" s="46">
        <f>'шестая ц.к.'!$X$422</f>
        <v>63.22</v>
      </c>
      <c r="G775" s="46">
        <f>'шестая ц.к.'!$X$423</f>
        <v>284.35000000000002</v>
      </c>
      <c r="H775" s="46">
        <f>'шестая ц.к.'!$X$424</f>
        <v>76.989999999999995</v>
      </c>
      <c r="I775" s="46">
        <f>'шестая ц.к.'!$X$425</f>
        <v>217.28</v>
      </c>
      <c r="J775" s="46">
        <f>'шестая ц.к.'!$X$426</f>
        <v>247.55</v>
      </c>
      <c r="K775" s="46">
        <f>'шестая ц.к.'!$X$427</f>
        <v>224.13</v>
      </c>
      <c r="L775" s="46">
        <f>'шестая ц.к.'!$X$428</f>
        <v>3.39</v>
      </c>
      <c r="M775" s="46">
        <f>'шестая ц.к.'!$X$429</f>
        <v>369.58</v>
      </c>
      <c r="N775" s="46">
        <f>'шестая ц.к.'!$X$430</f>
        <v>173.64</v>
      </c>
      <c r="O775" s="46">
        <f>'шестая ц.к.'!$X$431</f>
        <v>146.32</v>
      </c>
      <c r="P775" s="46">
        <f>'шестая ц.к.'!$X$432</f>
        <v>105.9</v>
      </c>
      <c r="Q775" s="46">
        <f>'шестая ц.к.'!$X$433</f>
        <v>359.55</v>
      </c>
      <c r="R775" s="46">
        <f>'шестая ц.к.'!$X$434</f>
        <v>562.53</v>
      </c>
      <c r="S775" s="46">
        <f>'шестая ц.к.'!$X$435</f>
        <v>444.3</v>
      </c>
      <c r="T775" s="46">
        <f>'шестая ц.к.'!$X$436</f>
        <v>24.14</v>
      </c>
      <c r="U775" s="46">
        <f>'шестая ц.к.'!$X$437</f>
        <v>0</v>
      </c>
      <c r="V775" s="46">
        <f>'шестая ц.к.'!$X$438</f>
        <v>0</v>
      </c>
      <c r="W775" s="46">
        <f>'шестая ц.к.'!$X$439</f>
        <v>0</v>
      </c>
      <c r="X775" s="46">
        <f>'шестая ц.к.'!$X$440</f>
        <v>0</v>
      </c>
      <c r="Y775" s="47">
        <f>'шестая ц.к.'!$X$441</f>
        <v>0</v>
      </c>
    </row>
    <row r="776" spans="1:25" ht="15" customHeight="1" x14ac:dyDescent="0.25">
      <c r="A776" s="52">
        <f t="shared" si="18"/>
        <v>19</v>
      </c>
      <c r="B776" s="45">
        <f>'шестая ц.к.'!$X$442</f>
        <v>0</v>
      </c>
      <c r="C776" s="46">
        <f>'шестая ц.к.'!$X$443</f>
        <v>0</v>
      </c>
      <c r="D776" s="46">
        <f>'шестая ц.к.'!$X$444</f>
        <v>0</v>
      </c>
      <c r="E776" s="46">
        <f>'шестая ц.к.'!$X$445</f>
        <v>0</v>
      </c>
      <c r="F776" s="46">
        <f>'шестая ц.к.'!$X$446</f>
        <v>130.72</v>
      </c>
      <c r="G776" s="46">
        <f>'шестая ц.к.'!$X$447</f>
        <v>161.94</v>
      </c>
      <c r="H776" s="46">
        <f>'шестая ц.к.'!$X$448</f>
        <v>281.88</v>
      </c>
      <c r="I776" s="46">
        <f>'шестая ц.к.'!$X$449</f>
        <v>485.64</v>
      </c>
      <c r="J776" s="46">
        <f>'шестая ц.к.'!$X$450</f>
        <v>106.91</v>
      </c>
      <c r="K776" s="46">
        <f>'шестая ц.к.'!$X$451</f>
        <v>260.01</v>
      </c>
      <c r="L776" s="46">
        <f>'шестая ц.к.'!$X$452</f>
        <v>130.03</v>
      </c>
      <c r="M776" s="46">
        <f>'шестая ц.к.'!$X$453</f>
        <v>100.72</v>
      </c>
      <c r="N776" s="46">
        <f>'шестая ц.к.'!$X$454</f>
        <v>132.12</v>
      </c>
      <c r="O776" s="46">
        <f>'шестая ц.к.'!$X$455</f>
        <v>127.2</v>
      </c>
      <c r="P776" s="46">
        <f>'шестая ц.к.'!$X$456</f>
        <v>78.41</v>
      </c>
      <c r="Q776" s="46">
        <f>'шестая ц.к.'!$X$457</f>
        <v>0.68</v>
      </c>
      <c r="R776" s="46">
        <f>'шестая ц.к.'!$X$458</f>
        <v>4.26</v>
      </c>
      <c r="S776" s="46">
        <f>'шестая ц.к.'!$X$459</f>
        <v>256.95999999999998</v>
      </c>
      <c r="T776" s="46">
        <f>'шестая ц.к.'!$X$460</f>
        <v>0</v>
      </c>
      <c r="U776" s="46">
        <f>'шестая ц.к.'!$X$461</f>
        <v>0</v>
      </c>
      <c r="V776" s="46">
        <f>'шестая ц.к.'!$X$462</f>
        <v>0</v>
      </c>
      <c r="W776" s="46">
        <f>'шестая ц.к.'!$X$463</f>
        <v>0</v>
      </c>
      <c r="X776" s="46">
        <f>'шестая ц.к.'!$X$464</f>
        <v>0</v>
      </c>
      <c r="Y776" s="47">
        <f>'шестая ц.к.'!$X$465</f>
        <v>0</v>
      </c>
    </row>
    <row r="777" spans="1:25" s="41" customFormat="1" ht="15" customHeight="1" x14ac:dyDescent="0.25">
      <c r="A777" s="52">
        <f t="shared" si="18"/>
        <v>20</v>
      </c>
      <c r="B777" s="45">
        <f>'шестая ц.к.'!$X$466</f>
        <v>0.16</v>
      </c>
      <c r="C777" s="46">
        <f>'шестая ц.к.'!$X$467</f>
        <v>0</v>
      </c>
      <c r="D777" s="46">
        <f>'шестая ц.к.'!$X$468</f>
        <v>0.09</v>
      </c>
      <c r="E777" s="46">
        <f>'шестая ц.к.'!$X$469</f>
        <v>0</v>
      </c>
      <c r="F777" s="46">
        <f>'шестая ц.к.'!$X$470</f>
        <v>84.84</v>
      </c>
      <c r="G777" s="46">
        <f>'шестая ц.к.'!$X$471</f>
        <v>139.51</v>
      </c>
      <c r="H777" s="46">
        <f>'шестая ц.к.'!$X$472</f>
        <v>156.25</v>
      </c>
      <c r="I777" s="46">
        <f>'шестая ц.к.'!$X$473</f>
        <v>52.66</v>
      </c>
      <c r="J777" s="46">
        <f>'шестая ц.к.'!$X$474</f>
        <v>271.82</v>
      </c>
      <c r="K777" s="46">
        <f>'шестая ц.к.'!$X$475</f>
        <v>283.91000000000003</v>
      </c>
      <c r="L777" s="46">
        <f>'шестая ц.к.'!$X$476</f>
        <v>159.88</v>
      </c>
      <c r="M777" s="46">
        <f>'шестая ц.к.'!$X$477</f>
        <v>116.14</v>
      </c>
      <c r="N777" s="46">
        <f>'шестая ц.к.'!$X$478</f>
        <v>116.33</v>
      </c>
      <c r="O777" s="46">
        <f>'шестая ц.к.'!$X$479</f>
        <v>220.6</v>
      </c>
      <c r="P777" s="46">
        <f>'шестая ц.к.'!$X$480</f>
        <v>111.96</v>
      </c>
      <c r="Q777" s="46">
        <f>'шестая ц.к.'!$X$481</f>
        <v>69.989999999999995</v>
      </c>
      <c r="R777" s="46">
        <f>'шестая ц.к.'!$X$482</f>
        <v>148.74</v>
      </c>
      <c r="S777" s="46">
        <f>'шестая ц.к.'!$X$483</f>
        <v>106.52</v>
      </c>
      <c r="T777" s="46">
        <f>'шестая ц.к.'!$X$484</f>
        <v>1.05</v>
      </c>
      <c r="U777" s="46">
        <f>'шестая ц.к.'!$X$485</f>
        <v>30.72</v>
      </c>
      <c r="V777" s="46">
        <f>'шестая ц.к.'!$X$486</f>
        <v>0</v>
      </c>
      <c r="W777" s="46">
        <f>'шестая ц.к.'!$X$487</f>
        <v>0</v>
      </c>
      <c r="X777" s="46">
        <f>'шестая ц.к.'!$X$488</f>
        <v>0</v>
      </c>
      <c r="Y777" s="47">
        <f>'шестая ц.к.'!$X$489</f>
        <v>0</v>
      </c>
    </row>
    <row r="778" spans="1:25" ht="15" customHeight="1" x14ac:dyDescent="0.25">
      <c r="A778" s="52">
        <f t="shared" si="18"/>
        <v>21</v>
      </c>
      <c r="B778" s="45">
        <f>'шестая ц.к.'!$X$490</f>
        <v>0</v>
      </c>
      <c r="C778" s="46">
        <f>'шестая ц.к.'!$X$491</f>
        <v>0.06</v>
      </c>
      <c r="D778" s="46">
        <f>'шестая ц.к.'!$X$492</f>
        <v>0</v>
      </c>
      <c r="E778" s="46">
        <f>'шестая ц.к.'!$X$493</f>
        <v>0</v>
      </c>
      <c r="F778" s="46">
        <f>'шестая ц.к.'!$X$494</f>
        <v>37.1</v>
      </c>
      <c r="G778" s="46">
        <f>'шестая ц.к.'!$X$495</f>
        <v>77.69</v>
      </c>
      <c r="H778" s="46">
        <f>'шестая ц.к.'!$X$496</f>
        <v>334.07</v>
      </c>
      <c r="I778" s="46">
        <f>'шестая ц.к.'!$X$497</f>
        <v>62.14</v>
      </c>
      <c r="J778" s="46">
        <f>'шестая ц.к.'!$X$498</f>
        <v>3.11</v>
      </c>
      <c r="K778" s="46">
        <f>'шестая ц.к.'!$X$499</f>
        <v>0.02</v>
      </c>
      <c r="L778" s="46">
        <f>'шестая ц.к.'!$X$500</f>
        <v>0</v>
      </c>
      <c r="M778" s="46">
        <f>'шестая ц.к.'!$X$501</f>
        <v>0</v>
      </c>
      <c r="N778" s="46">
        <f>'шестая ц.к.'!$X$502</f>
        <v>0</v>
      </c>
      <c r="O778" s="46">
        <f>'шестая ц.к.'!$X$503</f>
        <v>0</v>
      </c>
      <c r="P778" s="46">
        <f>'шестая ц.к.'!$X$504</f>
        <v>0</v>
      </c>
      <c r="Q778" s="46">
        <f>'шестая ц.к.'!$X$505</f>
        <v>0</v>
      </c>
      <c r="R778" s="46">
        <f>'шестая ц.к.'!$X$506</f>
        <v>38.880000000000003</v>
      </c>
      <c r="S778" s="46">
        <f>'шестая ц.к.'!$X$507</f>
        <v>34.24</v>
      </c>
      <c r="T778" s="46">
        <f>'шестая ц.к.'!$X$508</f>
        <v>3.01</v>
      </c>
      <c r="U778" s="46">
        <f>'шестая ц.к.'!$X$509</f>
        <v>0</v>
      </c>
      <c r="V778" s="46">
        <f>'шестая ц.к.'!$X$510</f>
        <v>0</v>
      </c>
      <c r="W778" s="46">
        <f>'шестая ц.к.'!$X$511</f>
        <v>0</v>
      </c>
      <c r="X778" s="46">
        <f>'шестая ц.к.'!$X$512</f>
        <v>0</v>
      </c>
      <c r="Y778" s="47">
        <f>'шестая ц.к.'!$X$513</f>
        <v>0</v>
      </c>
    </row>
    <row r="779" spans="1:25" ht="15" customHeight="1" x14ac:dyDescent="0.25">
      <c r="A779" s="52">
        <f t="shared" si="18"/>
        <v>22</v>
      </c>
      <c r="B779" s="45">
        <f>'шестая ц.к.'!$X$514</f>
        <v>0</v>
      </c>
      <c r="C779" s="46">
        <f>'шестая ц.к.'!$X$515</f>
        <v>30.37</v>
      </c>
      <c r="D779" s="46">
        <f>'шестая ц.к.'!$X$516</f>
        <v>0.06</v>
      </c>
      <c r="E779" s="46">
        <f>'шестая ц.к.'!$X$517</f>
        <v>0</v>
      </c>
      <c r="F779" s="46">
        <f>'шестая ц.к.'!$X$518</f>
        <v>5.01</v>
      </c>
      <c r="G779" s="46">
        <f>'шестая ц.к.'!$X$519</f>
        <v>71.09</v>
      </c>
      <c r="H779" s="46">
        <f>'шестая ц.к.'!$X$520</f>
        <v>83.61</v>
      </c>
      <c r="I779" s="46">
        <f>'шестая ц.к.'!$X$521</f>
        <v>0.19</v>
      </c>
      <c r="J779" s="46">
        <f>'шестая ц.к.'!$X$522</f>
        <v>66.11</v>
      </c>
      <c r="K779" s="46">
        <f>'шестая ц.к.'!$X$523</f>
        <v>20.16</v>
      </c>
      <c r="L779" s="46">
        <f>'шестая ц.к.'!$X$524</f>
        <v>0</v>
      </c>
      <c r="M779" s="46">
        <f>'шестая ц.к.'!$X$525</f>
        <v>84.75</v>
      </c>
      <c r="N779" s="46">
        <f>'шестая ц.к.'!$X$526</f>
        <v>118.71</v>
      </c>
      <c r="O779" s="46">
        <f>'шестая ц.к.'!$X$527</f>
        <v>25.34</v>
      </c>
      <c r="P779" s="46">
        <f>'шестая ц.к.'!$X$528</f>
        <v>34.92</v>
      </c>
      <c r="Q779" s="46">
        <f>'шестая ц.к.'!$X$529</f>
        <v>20.23</v>
      </c>
      <c r="R779" s="46">
        <f>'шестая ц.к.'!$X$530</f>
        <v>143.80000000000001</v>
      </c>
      <c r="S779" s="46">
        <f>'шестая ц.к.'!$X$531</f>
        <v>177.29</v>
      </c>
      <c r="T779" s="46">
        <f>'шестая ц.к.'!$X$532</f>
        <v>172.15</v>
      </c>
      <c r="U779" s="46">
        <f>'шестая ц.к.'!$X$533</f>
        <v>87.91</v>
      </c>
      <c r="V779" s="46">
        <f>'шестая ц.к.'!$X$534</f>
        <v>0.12</v>
      </c>
      <c r="W779" s="46">
        <f>'шестая ц.к.'!$X$535</f>
        <v>0</v>
      </c>
      <c r="X779" s="46">
        <f>'шестая ц.к.'!$X$536</f>
        <v>0.81</v>
      </c>
      <c r="Y779" s="47">
        <f>'шестая ц.к.'!$X$537</f>
        <v>0</v>
      </c>
    </row>
    <row r="780" spans="1:25" ht="15" customHeight="1" x14ac:dyDescent="0.25">
      <c r="A780" s="52">
        <f t="shared" si="18"/>
        <v>23</v>
      </c>
      <c r="B780" s="45">
        <f>'шестая ц.к.'!$X$538</f>
        <v>0</v>
      </c>
      <c r="C780" s="46">
        <f>'шестая ц.к.'!$X$539</f>
        <v>0.1</v>
      </c>
      <c r="D780" s="46">
        <f>'шестая ц.к.'!$X$540</f>
        <v>47.28</v>
      </c>
      <c r="E780" s="46">
        <f>'шестая ц.к.'!$X$541</f>
        <v>65.489999999999995</v>
      </c>
      <c r="F780" s="46">
        <f>'шестая ц.к.'!$X$542</f>
        <v>95.72</v>
      </c>
      <c r="G780" s="46">
        <f>'шестая ц.к.'!$X$543</f>
        <v>96.9</v>
      </c>
      <c r="H780" s="46">
        <f>'шестая ц.к.'!$X$544</f>
        <v>94.24</v>
      </c>
      <c r="I780" s="46">
        <f>'шестая ц.к.'!$X$545</f>
        <v>279.86</v>
      </c>
      <c r="J780" s="46">
        <f>'шестая ц.к.'!$X$546</f>
        <v>44.17</v>
      </c>
      <c r="K780" s="46">
        <f>'шестая ц.к.'!$X$547</f>
        <v>9.7899999999999991</v>
      </c>
      <c r="L780" s="46">
        <f>'шестая ц.к.'!$X$548</f>
        <v>2.04</v>
      </c>
      <c r="M780" s="46">
        <f>'шестая ц.к.'!$X$549</f>
        <v>9.92</v>
      </c>
      <c r="N780" s="46">
        <f>'шестая ц.к.'!$X$550</f>
        <v>2.23</v>
      </c>
      <c r="O780" s="46">
        <f>'шестая ц.к.'!$X$551</f>
        <v>54.25</v>
      </c>
      <c r="P780" s="46">
        <f>'шестая ц.к.'!$X$552</f>
        <v>114.19</v>
      </c>
      <c r="Q780" s="46">
        <f>'шестая ц.к.'!$X$553</f>
        <v>104.28</v>
      </c>
      <c r="R780" s="46">
        <f>'шестая ц.к.'!$X$554</f>
        <v>223.98</v>
      </c>
      <c r="S780" s="46">
        <f>'шестая ц.к.'!$X$555</f>
        <v>201.14</v>
      </c>
      <c r="T780" s="46">
        <f>'шестая ц.к.'!$X$556</f>
        <v>13.06</v>
      </c>
      <c r="U780" s="46">
        <f>'шестая ц.к.'!$X$557</f>
        <v>0</v>
      </c>
      <c r="V780" s="46">
        <f>'шестая ц.к.'!$X$558</f>
        <v>0</v>
      </c>
      <c r="W780" s="46">
        <f>'шестая ц.к.'!$X$559</f>
        <v>0</v>
      </c>
      <c r="X780" s="46">
        <f>'шестая ц.к.'!$X$560</f>
        <v>0</v>
      </c>
      <c r="Y780" s="47">
        <f>'шестая ц.к.'!$X$561</f>
        <v>41.6</v>
      </c>
    </row>
    <row r="781" spans="1:25" ht="15" customHeight="1" x14ac:dyDescent="0.25">
      <c r="A781" s="52">
        <f t="shared" si="18"/>
        <v>24</v>
      </c>
      <c r="B781" s="45">
        <f>'шестая ц.к.'!$X$562</f>
        <v>0</v>
      </c>
      <c r="C781" s="46">
        <f>'шестая ц.к.'!$X$563</f>
        <v>0</v>
      </c>
      <c r="D781" s="46">
        <f>'шестая ц.к.'!$X$564</f>
        <v>0.75</v>
      </c>
      <c r="E781" s="46">
        <f>'шестая ц.к.'!$X$565</f>
        <v>0.18</v>
      </c>
      <c r="F781" s="46">
        <f>'шестая ц.к.'!$X$566</f>
        <v>0.78</v>
      </c>
      <c r="G781" s="46">
        <f>'шестая ц.к.'!$X$567</f>
        <v>85.89</v>
      </c>
      <c r="H781" s="46">
        <f>'шестая ц.к.'!$X$568</f>
        <v>58.5</v>
      </c>
      <c r="I781" s="46">
        <f>'шестая ц.к.'!$X$569</f>
        <v>182.36</v>
      </c>
      <c r="J781" s="46">
        <f>'шестая ц.к.'!$X$570</f>
        <v>177.36</v>
      </c>
      <c r="K781" s="46">
        <f>'шестая ц.к.'!$X$571</f>
        <v>64.39</v>
      </c>
      <c r="L781" s="46">
        <f>'шестая ц.к.'!$X$572</f>
        <v>30.31</v>
      </c>
      <c r="M781" s="46">
        <f>'шестая ц.к.'!$X$573</f>
        <v>24.48</v>
      </c>
      <c r="N781" s="46">
        <f>'шестая ц.к.'!$X$574</f>
        <v>1.74</v>
      </c>
      <c r="O781" s="46">
        <f>'шестая ц.к.'!$X$575</f>
        <v>41.49</v>
      </c>
      <c r="P781" s="46">
        <f>'шестая ц.к.'!$X$576</f>
        <v>56.04</v>
      </c>
      <c r="Q781" s="46">
        <f>'шестая ц.к.'!$X$577</f>
        <v>54.63</v>
      </c>
      <c r="R781" s="46">
        <f>'шестая ц.к.'!$X$578</f>
        <v>395.32</v>
      </c>
      <c r="S781" s="46">
        <f>'шестая ц.к.'!$X$579</f>
        <v>391.91</v>
      </c>
      <c r="T781" s="46">
        <f>'шестая ц.к.'!$X$580</f>
        <v>238.69</v>
      </c>
      <c r="U781" s="46">
        <f>'шестая ц.к.'!$X$581</f>
        <v>118.49</v>
      </c>
      <c r="V781" s="46">
        <f>'шестая ц.к.'!$X$582</f>
        <v>2.75</v>
      </c>
      <c r="W781" s="46">
        <f>'шестая ц.к.'!$X$583</f>
        <v>0.28000000000000003</v>
      </c>
      <c r="X781" s="46">
        <f>'шестая ц.к.'!$X$584</f>
        <v>0.57999999999999996</v>
      </c>
      <c r="Y781" s="47">
        <f>'шестая ц.к.'!$X$585</f>
        <v>0.02</v>
      </c>
    </row>
    <row r="782" spans="1:25" ht="15" customHeight="1" x14ac:dyDescent="0.25">
      <c r="A782" s="52">
        <f t="shared" si="18"/>
        <v>25</v>
      </c>
      <c r="B782" s="45">
        <f>'шестая ц.к.'!$X$586</f>
        <v>0.68</v>
      </c>
      <c r="C782" s="46">
        <f>'шестая ц.к.'!$X$587</f>
        <v>29.33</v>
      </c>
      <c r="D782" s="46">
        <f>'шестая ц.к.'!$X$588</f>
        <v>0.56000000000000005</v>
      </c>
      <c r="E782" s="46">
        <f>'шестая ц.к.'!$X$589</f>
        <v>7.92</v>
      </c>
      <c r="F782" s="46">
        <f>'шестая ц.к.'!$X$590</f>
        <v>142.6</v>
      </c>
      <c r="G782" s="46">
        <f>'шестая ц.к.'!$X$591</f>
        <v>251.91</v>
      </c>
      <c r="H782" s="46">
        <f>'шестая ц.к.'!$X$592</f>
        <v>142.16999999999999</v>
      </c>
      <c r="I782" s="46">
        <f>'шестая ц.к.'!$X$593</f>
        <v>132.9</v>
      </c>
      <c r="J782" s="46">
        <f>'шестая ц.к.'!$X$594</f>
        <v>207.36</v>
      </c>
      <c r="K782" s="46">
        <f>'шестая ц.к.'!$X$595</f>
        <v>94.81</v>
      </c>
      <c r="L782" s="46">
        <f>'шестая ц.к.'!$X$596</f>
        <v>98.57</v>
      </c>
      <c r="M782" s="46">
        <f>'шестая ц.к.'!$X$597</f>
        <v>149.62</v>
      </c>
      <c r="N782" s="46">
        <f>'шестая ц.к.'!$X$598</f>
        <v>182.54</v>
      </c>
      <c r="O782" s="46">
        <f>'шестая ц.к.'!$X$599</f>
        <v>199.4</v>
      </c>
      <c r="P782" s="46">
        <f>'шестая ц.к.'!$X$600</f>
        <v>146.09</v>
      </c>
      <c r="Q782" s="46">
        <f>'шестая ц.к.'!$X$601</f>
        <v>162.44999999999999</v>
      </c>
      <c r="R782" s="46">
        <f>'шестая ц.к.'!$X$602</f>
        <v>556.86</v>
      </c>
      <c r="S782" s="46">
        <f>'шестая ц.к.'!$X$603</f>
        <v>474.43</v>
      </c>
      <c r="T782" s="46">
        <f>'шестая ц.к.'!$X$604</f>
        <v>494.45</v>
      </c>
      <c r="U782" s="46">
        <f>'шестая ц.к.'!$X$605</f>
        <v>322.29000000000002</v>
      </c>
      <c r="V782" s="46">
        <f>'шестая ц.к.'!$X$606</f>
        <v>430.67</v>
      </c>
      <c r="W782" s="46">
        <f>'шестая ц.к.'!$X$607</f>
        <v>232.03</v>
      </c>
      <c r="X782" s="46">
        <f>'шестая ц.к.'!$X$608</f>
        <v>35.58</v>
      </c>
      <c r="Y782" s="47">
        <f>'шестая ц.к.'!$X$609</f>
        <v>80.97</v>
      </c>
    </row>
    <row r="783" spans="1:25" ht="15" customHeight="1" x14ac:dyDescent="0.25">
      <c r="A783" s="52">
        <f t="shared" si="18"/>
        <v>26</v>
      </c>
      <c r="B783" s="45">
        <f>'шестая ц.к.'!$X$610</f>
        <v>153.87</v>
      </c>
      <c r="C783" s="46">
        <f>'шестая ц.к.'!$X$611</f>
        <v>121.73</v>
      </c>
      <c r="D783" s="46">
        <f>'шестая ц.к.'!$X$612</f>
        <v>0.01</v>
      </c>
      <c r="E783" s="46">
        <f>'шестая ц.к.'!$X$613</f>
        <v>169.74</v>
      </c>
      <c r="F783" s="46">
        <f>'шестая ц.к.'!$X$614</f>
        <v>65.2</v>
      </c>
      <c r="G783" s="46">
        <f>'шестая ц.к.'!$X$615</f>
        <v>139.16999999999999</v>
      </c>
      <c r="H783" s="46">
        <f>'шестая ц.к.'!$X$616</f>
        <v>5.66</v>
      </c>
      <c r="I783" s="46">
        <f>'шестая ц.к.'!$X$617</f>
        <v>529.26</v>
      </c>
      <c r="J783" s="46">
        <f>'шестая ц.к.'!$X$618</f>
        <v>485.45</v>
      </c>
      <c r="K783" s="46">
        <f>'шестая ц.к.'!$X$619</f>
        <v>415.56</v>
      </c>
      <c r="L783" s="46">
        <f>'шестая ц.к.'!$X$620</f>
        <v>481.48</v>
      </c>
      <c r="M783" s="46">
        <f>'шестая ц.к.'!$X$621</f>
        <v>422.54</v>
      </c>
      <c r="N783" s="46">
        <f>'шестая ц.к.'!$X$622</f>
        <v>650.76</v>
      </c>
      <c r="O783" s="46">
        <f>'шестая ц.к.'!$X$623</f>
        <v>592.04</v>
      </c>
      <c r="P783" s="46">
        <f>'шестая ц.к.'!$X$624</f>
        <v>1180.04</v>
      </c>
      <c r="Q783" s="46">
        <f>'шестая ц.к.'!$X$625</f>
        <v>388.63</v>
      </c>
      <c r="R783" s="46">
        <f>'шестая ц.к.'!$X$626</f>
        <v>135.29</v>
      </c>
      <c r="S783" s="46">
        <f>'шестая ц.к.'!$X$627</f>
        <v>132.47999999999999</v>
      </c>
      <c r="T783" s="46">
        <f>'шестая ц.к.'!$X$628</f>
        <v>69.41</v>
      </c>
      <c r="U783" s="46">
        <f>'шестая ц.к.'!$X$629</f>
        <v>0</v>
      </c>
      <c r="V783" s="46">
        <f>'шестая ц.к.'!$X$630</f>
        <v>0</v>
      </c>
      <c r="W783" s="46">
        <f>'шестая ц.к.'!$X$631</f>
        <v>0</v>
      </c>
      <c r="X783" s="46">
        <f>'шестая ц.к.'!$X$632</f>
        <v>0</v>
      </c>
      <c r="Y783" s="47">
        <f>'шестая ц.к.'!$X$633</f>
        <v>4.1100000000000003</v>
      </c>
    </row>
    <row r="784" spans="1:25" ht="15" customHeight="1" x14ac:dyDescent="0.25">
      <c r="A784" s="52">
        <f t="shared" si="18"/>
        <v>27</v>
      </c>
      <c r="B784" s="45">
        <f>'шестая ц.к.'!$X$634</f>
        <v>0.22</v>
      </c>
      <c r="C784" s="46">
        <f>'шестая ц.к.'!$X$635</f>
        <v>96.71</v>
      </c>
      <c r="D784" s="46">
        <f>'шестая ц.к.'!$X$636</f>
        <v>94.03</v>
      </c>
      <c r="E784" s="46">
        <f>'шестая ц.к.'!$X$637</f>
        <v>76.44</v>
      </c>
      <c r="F784" s="46">
        <f>'шестая ц.к.'!$X$638</f>
        <v>242.69</v>
      </c>
      <c r="G784" s="46">
        <f>'шестая ц.к.'!$X$639</f>
        <v>270.08999999999997</v>
      </c>
      <c r="H784" s="46">
        <f>'шестая ц.к.'!$X$640</f>
        <v>653.96</v>
      </c>
      <c r="I784" s="46">
        <f>'шестая ц.к.'!$X$641</f>
        <v>657.6</v>
      </c>
      <c r="J784" s="46">
        <f>'шестая ц.к.'!$X$642</f>
        <v>230.26</v>
      </c>
      <c r="K784" s="46">
        <f>'шестая ц.к.'!$X$643</f>
        <v>155.94999999999999</v>
      </c>
      <c r="L784" s="46">
        <f>'шестая ц.к.'!$X$644</f>
        <v>0</v>
      </c>
      <c r="M784" s="46">
        <f>'шестая ц.к.'!$X$645</f>
        <v>0</v>
      </c>
      <c r="N784" s="46">
        <f>'шестая ц.к.'!$X$646</f>
        <v>0</v>
      </c>
      <c r="O784" s="46">
        <f>'шестая ц.к.'!$X$647</f>
        <v>159.43</v>
      </c>
      <c r="P784" s="46">
        <f>'шестая ц.к.'!$X$648</f>
        <v>167.01</v>
      </c>
      <c r="Q784" s="46">
        <f>'шестая ц.к.'!$X$649</f>
        <v>262.87</v>
      </c>
      <c r="R784" s="46">
        <f>'шестая ц.к.'!$X$650</f>
        <v>300.18</v>
      </c>
      <c r="S784" s="46">
        <f>'шестая ц.к.'!$X$651</f>
        <v>195.86</v>
      </c>
      <c r="T784" s="46">
        <f>'шестая ц.к.'!$X$652</f>
        <v>84.34</v>
      </c>
      <c r="U784" s="46">
        <f>'шестая ц.к.'!$X$653</f>
        <v>116.76</v>
      </c>
      <c r="V784" s="46">
        <f>'шестая ц.к.'!$X$654</f>
        <v>107.52</v>
      </c>
      <c r="W784" s="46">
        <f>'шестая ц.к.'!$X$655</f>
        <v>0</v>
      </c>
      <c r="X784" s="46">
        <f>'шестая ц.к.'!$X$656</f>
        <v>0</v>
      </c>
      <c r="Y784" s="47">
        <f>'шестая ц.к.'!$X$657</f>
        <v>0</v>
      </c>
    </row>
    <row r="785" spans="1:25" ht="15" customHeight="1" x14ac:dyDescent="0.25">
      <c r="A785" s="52">
        <f t="shared" si="18"/>
        <v>28</v>
      </c>
      <c r="B785" s="45">
        <f>'шестая ц.к.'!$X$658</f>
        <v>134.77000000000001</v>
      </c>
      <c r="C785" s="46">
        <f>'шестая ц.к.'!$X$659</f>
        <v>0</v>
      </c>
      <c r="D785" s="46">
        <f>'шестая ц.к.'!$X$660</f>
        <v>62.12</v>
      </c>
      <c r="E785" s="46">
        <f>'шестая ц.к.'!$X$661</f>
        <v>41.43</v>
      </c>
      <c r="F785" s="46">
        <f>'шестая ц.к.'!$X$662</f>
        <v>107.78</v>
      </c>
      <c r="G785" s="46">
        <f>'шестая ц.к.'!$X$663</f>
        <v>201.66</v>
      </c>
      <c r="H785" s="46">
        <f>'шестая ц.к.'!$X$664</f>
        <v>138.69</v>
      </c>
      <c r="I785" s="46">
        <f>'шестая ц.к.'!$X$665</f>
        <v>14.78</v>
      </c>
      <c r="J785" s="46">
        <f>'шестая ц.к.'!$X$666</f>
        <v>0</v>
      </c>
      <c r="K785" s="46">
        <f>'шестая ц.к.'!$X$667</f>
        <v>16.39</v>
      </c>
      <c r="L785" s="46">
        <f>'шестая ц.к.'!$X$668</f>
        <v>106.97</v>
      </c>
      <c r="M785" s="46">
        <f>'шестая ц.к.'!$X$669</f>
        <v>722.58</v>
      </c>
      <c r="N785" s="46">
        <f>'шестая ц.к.'!$X$670</f>
        <v>653.58000000000004</v>
      </c>
      <c r="O785" s="46">
        <f>'шестая ц.к.'!$X$671</f>
        <v>314.76</v>
      </c>
      <c r="P785" s="46">
        <f>'шестая ц.к.'!$X$672</f>
        <v>230.3</v>
      </c>
      <c r="Q785" s="46">
        <f>'шестая ц.к.'!$X$673</f>
        <v>204.95</v>
      </c>
      <c r="R785" s="46">
        <f>'шестая ц.к.'!$X$674</f>
        <v>489.69</v>
      </c>
      <c r="S785" s="46">
        <f>'шестая ц.к.'!$X$675</f>
        <v>451.86</v>
      </c>
      <c r="T785" s="46">
        <f>'шестая ц.к.'!$X$676</f>
        <v>153.13</v>
      </c>
      <c r="U785" s="46">
        <f>'шестая ц.к.'!$X$677</f>
        <v>122.64</v>
      </c>
      <c r="V785" s="46">
        <f>'шестая ц.к.'!$X$678</f>
        <v>123.97</v>
      </c>
      <c r="W785" s="46">
        <f>'шестая ц.к.'!$X$679</f>
        <v>0</v>
      </c>
      <c r="X785" s="46">
        <f>'шестая ц.к.'!$X$680</f>
        <v>0</v>
      </c>
      <c r="Y785" s="47">
        <f>'шестая ц.к.'!$X$681</f>
        <v>0</v>
      </c>
    </row>
    <row r="786" spans="1:25" ht="15" customHeight="1" x14ac:dyDescent="0.25">
      <c r="A786" s="52">
        <f t="shared" si="18"/>
        <v>29</v>
      </c>
      <c r="B786" s="45">
        <f>'шестая ц.к.'!$X$682</f>
        <v>173.2</v>
      </c>
      <c r="C786" s="46">
        <f>'шестая ц.к.'!$X$683</f>
        <v>146.38</v>
      </c>
      <c r="D786" s="46">
        <f>'шестая ц.к.'!$X$684</f>
        <v>0</v>
      </c>
      <c r="E786" s="46">
        <f>'шестая ц.к.'!$X$685</f>
        <v>128.22999999999999</v>
      </c>
      <c r="F786" s="46">
        <f>'шестая ц.к.'!$X$686</f>
        <v>0</v>
      </c>
      <c r="G786" s="46">
        <f>'шестая ц.к.'!$X$687</f>
        <v>0</v>
      </c>
      <c r="H786" s="46">
        <f>'шестая ц.к.'!$X$688</f>
        <v>35.130000000000003</v>
      </c>
      <c r="I786" s="46">
        <f>'шестая ц.к.'!$X$689</f>
        <v>139.49</v>
      </c>
      <c r="J786" s="46">
        <f>'шестая ц.к.'!$X$690</f>
        <v>47.82</v>
      </c>
      <c r="K786" s="46">
        <f>'шестая ц.к.'!$X$691</f>
        <v>0.14000000000000001</v>
      </c>
      <c r="L786" s="46">
        <f>'шестая ц.к.'!$X$692</f>
        <v>0.49</v>
      </c>
      <c r="M786" s="46">
        <f>'шестая ц.к.'!$X$693</f>
        <v>0.55000000000000004</v>
      </c>
      <c r="N786" s="46">
        <f>'шестая ц.к.'!$X$694</f>
        <v>0.25</v>
      </c>
      <c r="O786" s="46">
        <f>'шестая ц.к.'!$X$695</f>
        <v>43.31</v>
      </c>
      <c r="P786" s="46">
        <f>'шестая ц.к.'!$X$696</f>
        <v>39.49</v>
      </c>
      <c r="Q786" s="46">
        <f>'шестая ц.к.'!$X$697</f>
        <v>26.75</v>
      </c>
      <c r="R786" s="46">
        <f>'шестая ц.к.'!$X$698</f>
        <v>138.91</v>
      </c>
      <c r="S786" s="46">
        <f>'шестая ц.к.'!$X$699</f>
        <v>91.39</v>
      </c>
      <c r="T786" s="46">
        <f>'шестая ц.к.'!$X$700</f>
        <v>0</v>
      </c>
      <c r="U786" s="46">
        <f>'шестая ц.к.'!$X$701</f>
        <v>0</v>
      </c>
      <c r="V786" s="46">
        <f>'шестая ц.к.'!$X$702</f>
        <v>0</v>
      </c>
      <c r="W786" s="46">
        <f>'шестая ц.к.'!$X$703</f>
        <v>0</v>
      </c>
      <c r="X786" s="46">
        <f>'шестая ц.к.'!$X$704</f>
        <v>0</v>
      </c>
      <c r="Y786" s="47">
        <f>'шестая ц.к.'!$X$705</f>
        <v>0</v>
      </c>
    </row>
    <row r="787" spans="1:25" ht="15" customHeight="1" x14ac:dyDescent="0.25">
      <c r="A787" s="63">
        <f t="shared" si="18"/>
        <v>30</v>
      </c>
      <c r="B787" s="45">
        <f>'шестая ц.к.'!$X$706</f>
        <v>78.260000000000005</v>
      </c>
      <c r="C787" s="46">
        <f>'шестая ц.к.'!$X$707</f>
        <v>0.09</v>
      </c>
      <c r="D787" s="46">
        <f>'шестая ц.к.'!$X$708</f>
        <v>327.27</v>
      </c>
      <c r="E787" s="46">
        <f>'шестая ц.к.'!$X$709</f>
        <v>214.68</v>
      </c>
      <c r="F787" s="46">
        <f>'шестая ц.к.'!$X$710</f>
        <v>3.25</v>
      </c>
      <c r="G787" s="46">
        <f>'шестая ц.к.'!$X$711</f>
        <v>448.66</v>
      </c>
      <c r="H787" s="46">
        <f>'шестая ц.к.'!$X$712</f>
        <v>131.9</v>
      </c>
      <c r="I787" s="46">
        <f>'шестая ц.к.'!$X$713</f>
        <v>363.56</v>
      </c>
      <c r="J787" s="46">
        <f>'шестая ц.к.'!$X$714</f>
        <v>263.82</v>
      </c>
      <c r="K787" s="46">
        <f>'шестая ц.к.'!$X$715</f>
        <v>444</v>
      </c>
      <c r="L787" s="46">
        <f>'шестая ц.к.'!$X$716</f>
        <v>622.61</v>
      </c>
      <c r="M787" s="46">
        <f>'шестая ц.к.'!$X$717</f>
        <v>409.33</v>
      </c>
      <c r="N787" s="46">
        <f>'шестая ц.к.'!$X$718</f>
        <v>513.66999999999996</v>
      </c>
      <c r="O787" s="46">
        <f>'шестая ц.к.'!$X$719</f>
        <v>970.32</v>
      </c>
      <c r="P787" s="46">
        <f>'шестая ц.к.'!$X$720</f>
        <v>724.95</v>
      </c>
      <c r="Q787" s="46">
        <f>'шестая ц.к.'!$X$721</f>
        <v>125.4</v>
      </c>
      <c r="R787" s="46">
        <f>'шестая ц.к.'!$X$722</f>
        <v>274.82</v>
      </c>
      <c r="S787" s="46">
        <f>'шестая ц.к.'!$X$723</f>
        <v>390.03</v>
      </c>
      <c r="T787" s="46">
        <f>'шестая ц.к.'!$X$724</f>
        <v>0.12</v>
      </c>
      <c r="U787" s="46">
        <f>'шестая ц.к.'!$X$725</f>
        <v>1.32</v>
      </c>
      <c r="V787" s="46">
        <f>'шестая ц.к.'!$X$726</f>
        <v>0</v>
      </c>
      <c r="W787" s="46">
        <f>'шестая ц.к.'!$X$727</f>
        <v>0</v>
      </c>
      <c r="X787" s="46">
        <f>'шестая ц.к.'!$X$728</f>
        <v>0</v>
      </c>
      <c r="Y787" s="47">
        <f>'шестая ц.к.'!$X$729</f>
        <v>0</v>
      </c>
    </row>
    <row r="788" spans="1:25" ht="15" hidden="1" customHeight="1" thickBot="1" x14ac:dyDescent="0.3">
      <c r="A788" s="65">
        <f t="shared" si="18"/>
        <v>31</v>
      </c>
      <c r="B788" s="48">
        <f>'шестая ц.к.'!$X$730</f>
        <v>0</v>
      </c>
      <c r="C788" s="49">
        <f>'шестая ц.к.'!$X$731</f>
        <v>0</v>
      </c>
      <c r="D788" s="49">
        <f>'шестая ц.к.'!$X$732</f>
        <v>0</v>
      </c>
      <c r="E788" s="49">
        <f>'шестая ц.к.'!$X$733</f>
        <v>0</v>
      </c>
      <c r="F788" s="49">
        <f>'шестая ц.к.'!$X$734</f>
        <v>0</v>
      </c>
      <c r="G788" s="49">
        <f>'шестая ц.к.'!$X$735</f>
        <v>0</v>
      </c>
      <c r="H788" s="49">
        <f>'шестая ц.к.'!$X$736</f>
        <v>0</v>
      </c>
      <c r="I788" s="49">
        <f>'шестая ц.к.'!$X$737</f>
        <v>0</v>
      </c>
      <c r="J788" s="49">
        <f>'шестая ц.к.'!$X$738</f>
        <v>0</v>
      </c>
      <c r="K788" s="49">
        <f>'шестая ц.к.'!$X$739</f>
        <v>0</v>
      </c>
      <c r="L788" s="49">
        <f>'шестая ц.к.'!$X$740</f>
        <v>0</v>
      </c>
      <c r="M788" s="49">
        <f>'шестая ц.к.'!$X$741</f>
        <v>0</v>
      </c>
      <c r="N788" s="49">
        <f>'шестая ц.к.'!$X$742</f>
        <v>0</v>
      </c>
      <c r="O788" s="49">
        <f>'шестая ц.к.'!$X$743</f>
        <v>0</v>
      </c>
      <c r="P788" s="49">
        <f>'шестая ц.к.'!$X$744</f>
        <v>0</v>
      </c>
      <c r="Q788" s="49">
        <f>'шестая ц.к.'!$X$745</f>
        <v>0</v>
      </c>
      <c r="R788" s="49">
        <f>'шестая ц.к.'!$X$746</f>
        <v>0</v>
      </c>
      <c r="S788" s="49">
        <f>'шестая ц.к.'!$X$747</f>
        <v>0</v>
      </c>
      <c r="T788" s="49">
        <f>'шестая ц.к.'!$X$748</f>
        <v>0</v>
      </c>
      <c r="U788" s="49">
        <f>'шестая ц.к.'!$X$749</f>
        <v>0</v>
      </c>
      <c r="V788" s="49">
        <f>'шестая ц.к.'!$X$750</f>
        <v>0</v>
      </c>
      <c r="W788" s="49">
        <f>'шестая ц.к.'!$X$751</f>
        <v>0</v>
      </c>
      <c r="X788" s="49">
        <f>'шестая ц.к.'!$X$752</f>
        <v>0</v>
      </c>
      <c r="Y788" s="50">
        <f>'шестая ц.к.'!$X$753</f>
        <v>0</v>
      </c>
    </row>
    <row r="789" spans="1:25" ht="15" customHeight="1" thickBot="1" x14ac:dyDescent="0.3">
      <c r="A789" s="55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5" customHeight="1" x14ac:dyDescent="0.2">
      <c r="A790" s="457" t="s">
        <v>34</v>
      </c>
      <c r="B790" s="489" t="s">
        <v>13</v>
      </c>
      <c r="C790" s="489"/>
      <c r="D790" s="489"/>
      <c r="E790" s="489"/>
      <c r="F790" s="489"/>
      <c r="G790" s="489"/>
      <c r="H790" s="489"/>
      <c r="I790" s="489"/>
      <c r="J790" s="489"/>
      <c r="K790" s="489"/>
      <c r="L790" s="489"/>
      <c r="M790" s="489"/>
      <c r="N790" s="489"/>
      <c r="O790" s="489"/>
      <c r="P790" s="489"/>
      <c r="Q790" s="489"/>
      <c r="R790" s="489"/>
      <c r="S790" s="489"/>
      <c r="T790" s="489"/>
      <c r="U790" s="489"/>
      <c r="V790" s="489"/>
      <c r="W790" s="489"/>
      <c r="X790" s="489"/>
      <c r="Y790" s="490"/>
    </row>
    <row r="791" spans="1:25" ht="15" customHeight="1" x14ac:dyDescent="0.2">
      <c r="A791" s="458"/>
      <c r="B791" s="491"/>
      <c r="C791" s="491"/>
      <c r="D791" s="491"/>
      <c r="E791" s="491"/>
      <c r="F791" s="491"/>
      <c r="G791" s="491"/>
      <c r="H791" s="491"/>
      <c r="I791" s="491"/>
      <c r="J791" s="491"/>
      <c r="K791" s="491"/>
      <c r="L791" s="491"/>
      <c r="M791" s="491"/>
      <c r="N791" s="491"/>
      <c r="O791" s="491"/>
      <c r="P791" s="491"/>
      <c r="Q791" s="491"/>
      <c r="R791" s="491"/>
      <c r="S791" s="491"/>
      <c r="T791" s="491"/>
      <c r="U791" s="491"/>
      <c r="V791" s="491"/>
      <c r="W791" s="491"/>
      <c r="X791" s="491"/>
      <c r="Y791" s="492"/>
    </row>
    <row r="792" spans="1:25" ht="15" customHeight="1" thickBot="1" x14ac:dyDescent="0.25">
      <c r="A792" s="458"/>
      <c r="B792" s="493"/>
      <c r="C792" s="493"/>
      <c r="D792" s="493"/>
      <c r="E792" s="493"/>
      <c r="F792" s="493"/>
      <c r="G792" s="493"/>
      <c r="H792" s="493"/>
      <c r="I792" s="493"/>
      <c r="J792" s="493"/>
      <c r="K792" s="493"/>
      <c r="L792" s="493"/>
      <c r="M792" s="493"/>
      <c r="N792" s="493"/>
      <c r="O792" s="493"/>
      <c r="P792" s="493"/>
      <c r="Q792" s="493"/>
      <c r="R792" s="493"/>
      <c r="S792" s="493"/>
      <c r="T792" s="493"/>
      <c r="U792" s="493"/>
      <c r="V792" s="493"/>
      <c r="W792" s="493"/>
      <c r="X792" s="493"/>
      <c r="Y792" s="494"/>
    </row>
    <row r="793" spans="1:25" ht="23.25" customHeight="1" thickBot="1" x14ac:dyDescent="0.25">
      <c r="A793" s="459"/>
      <c r="B793" s="62" t="s">
        <v>46</v>
      </c>
      <c r="C793" s="62" t="s">
        <v>47</v>
      </c>
      <c r="D793" s="62" t="s">
        <v>48</v>
      </c>
      <c r="E793" s="62" t="s">
        <v>68</v>
      </c>
      <c r="F793" s="62" t="s">
        <v>49</v>
      </c>
      <c r="G793" s="62" t="s">
        <v>50</v>
      </c>
      <c r="H793" s="62" t="s">
        <v>51</v>
      </c>
      <c r="I793" s="62" t="s">
        <v>52</v>
      </c>
      <c r="J793" s="62" t="s">
        <v>53</v>
      </c>
      <c r="K793" s="62" t="s">
        <v>54</v>
      </c>
      <c r="L793" s="62" t="s">
        <v>55</v>
      </c>
      <c r="M793" s="62" t="s">
        <v>56</v>
      </c>
      <c r="N793" s="62" t="s">
        <v>69</v>
      </c>
      <c r="O793" s="62" t="s">
        <v>57</v>
      </c>
      <c r="P793" s="62" t="s">
        <v>58</v>
      </c>
      <c r="Q793" s="62" t="s">
        <v>59</v>
      </c>
      <c r="R793" s="62" t="s">
        <v>60</v>
      </c>
      <c r="S793" s="62" t="s">
        <v>61</v>
      </c>
      <c r="T793" s="62" t="s">
        <v>62</v>
      </c>
      <c r="U793" s="62" t="s">
        <v>63</v>
      </c>
      <c r="V793" s="62" t="s">
        <v>64</v>
      </c>
      <c r="W793" s="62" t="s">
        <v>65</v>
      </c>
      <c r="X793" s="62" t="s">
        <v>66</v>
      </c>
      <c r="Y793" s="62" t="s">
        <v>67</v>
      </c>
    </row>
    <row r="794" spans="1:25" s="40" customFormat="1" ht="15" customHeight="1" x14ac:dyDescent="0.25">
      <c r="A794" s="51">
        <v>1</v>
      </c>
      <c r="B794" s="42">
        <f>'шестая ц.к.'!$Y$10</f>
        <v>0</v>
      </c>
      <c r="C794" s="43">
        <f>'шестая ц.к.'!$Y$11</f>
        <v>0</v>
      </c>
      <c r="D794" s="43">
        <f>'шестая ц.к.'!$Y$12</f>
        <v>1.17</v>
      </c>
      <c r="E794" s="43">
        <f>'шестая ц.к.'!$Y$13</f>
        <v>0.28000000000000003</v>
      </c>
      <c r="F794" s="43">
        <f>'шестая ц.к.'!$Y$14</f>
        <v>0</v>
      </c>
      <c r="G794" s="43">
        <f>'шестая ц.к.'!$Y$15</f>
        <v>17.18</v>
      </c>
      <c r="H794" s="43">
        <f>'шестая ц.к.'!$Y$16</f>
        <v>0</v>
      </c>
      <c r="I794" s="43">
        <f>'шестая ц.к.'!$Y$17</f>
        <v>0.41</v>
      </c>
      <c r="J794" s="43">
        <f>'шестая ц.к.'!$Y$18</f>
        <v>55.76</v>
      </c>
      <c r="K794" s="43">
        <f>'шестая ц.к.'!$Y$19</f>
        <v>85.42</v>
      </c>
      <c r="L794" s="43">
        <f>'шестая ц.к.'!$Y$20</f>
        <v>176.78</v>
      </c>
      <c r="M794" s="43">
        <f>'шестая ц.к.'!$Y$21</f>
        <v>133.91</v>
      </c>
      <c r="N794" s="43">
        <f>'шестая ц.к.'!$Y$22</f>
        <v>113</v>
      </c>
      <c r="O794" s="43">
        <f>'шестая ц.к.'!$Y$23</f>
        <v>92.81</v>
      </c>
      <c r="P794" s="43">
        <f>'шестая ц.к.'!$Y$24</f>
        <v>83.74</v>
      </c>
      <c r="Q794" s="43">
        <f>'шестая ц.к.'!$Y$25</f>
        <v>72.31</v>
      </c>
      <c r="R794" s="43">
        <f>'шестая ц.к.'!$Y$26</f>
        <v>77.84</v>
      </c>
      <c r="S794" s="43">
        <f>'шестая ц.к.'!$Y$27</f>
        <v>66.53</v>
      </c>
      <c r="T794" s="43">
        <f>'шестая ц.к.'!$Y$28</f>
        <v>104.32</v>
      </c>
      <c r="U794" s="43">
        <f>'шестая ц.к.'!$Y$29</f>
        <v>212.93</v>
      </c>
      <c r="V794" s="43">
        <f>'шестая ц.к.'!$Y$30</f>
        <v>228.94</v>
      </c>
      <c r="W794" s="43">
        <f>'шестая ц.к.'!$Y$31</f>
        <v>465.51</v>
      </c>
      <c r="X794" s="43">
        <f>'шестая ц.к.'!$Y$32</f>
        <v>302.81</v>
      </c>
      <c r="Y794" s="44">
        <f>'шестая ц.к.'!$Y$33</f>
        <v>384.25</v>
      </c>
    </row>
    <row r="795" spans="1:25" ht="15" customHeight="1" x14ac:dyDescent="0.25">
      <c r="A795" s="52">
        <f>A794+1</f>
        <v>2</v>
      </c>
      <c r="B795" s="45">
        <f>'шестая ц.к.'!$Y$34</f>
        <v>152.21</v>
      </c>
      <c r="C795" s="46">
        <f>'шестая ц.к.'!$Y$35</f>
        <v>0</v>
      </c>
      <c r="D795" s="46">
        <f>'шестая ц.к.'!$Y$36</f>
        <v>0</v>
      </c>
      <c r="E795" s="46">
        <f>'шестая ц.к.'!$Y$37</f>
        <v>0</v>
      </c>
      <c r="F795" s="46">
        <f>'шестая ц.к.'!$Y$38</f>
        <v>0</v>
      </c>
      <c r="G795" s="46">
        <f>'шестая ц.к.'!$Y$39</f>
        <v>0</v>
      </c>
      <c r="H795" s="46">
        <f>'шестая ц.к.'!$Y$40</f>
        <v>0</v>
      </c>
      <c r="I795" s="46">
        <f>'шестая ц.к.'!$Y$41</f>
        <v>0</v>
      </c>
      <c r="J795" s="46">
        <f>'шестая ц.к.'!$Y$42</f>
        <v>0</v>
      </c>
      <c r="K795" s="46">
        <f>'шестая ц.к.'!$Y$43</f>
        <v>0</v>
      </c>
      <c r="L795" s="46">
        <f>'шестая ц.к.'!$Y$44</f>
        <v>0</v>
      </c>
      <c r="M795" s="46">
        <f>'шестая ц.к.'!$Y$45</f>
        <v>0</v>
      </c>
      <c r="N795" s="46">
        <f>'шестая ц.к.'!$Y$46</f>
        <v>0</v>
      </c>
      <c r="O795" s="46">
        <f>'шестая ц.к.'!$Y$47</f>
        <v>0</v>
      </c>
      <c r="P795" s="46">
        <f>'шестая ц.к.'!$Y$48</f>
        <v>0.03</v>
      </c>
      <c r="Q795" s="46">
        <f>'шестая ц.к.'!$Y$49</f>
        <v>0</v>
      </c>
      <c r="R795" s="46">
        <f>'шестая ц.к.'!$Y$50</f>
        <v>0</v>
      </c>
      <c r="S795" s="46">
        <f>'шестая ц.к.'!$Y$51</f>
        <v>0</v>
      </c>
      <c r="T795" s="46">
        <f>'шестая ц.к.'!$Y$52</f>
        <v>0</v>
      </c>
      <c r="U795" s="46">
        <f>'шестая ц.к.'!$Y$53</f>
        <v>0</v>
      </c>
      <c r="V795" s="46">
        <f>'шестая ц.к.'!$Y$54</f>
        <v>26.05</v>
      </c>
      <c r="W795" s="46">
        <f>'шестая ц.к.'!$Y$55</f>
        <v>170.87</v>
      </c>
      <c r="X795" s="46">
        <f>'шестая ц.к.'!$Y$56</f>
        <v>223.01</v>
      </c>
      <c r="Y795" s="47">
        <f>'шестая ц.к.'!$Y$57</f>
        <v>295.87</v>
      </c>
    </row>
    <row r="796" spans="1:25" ht="15" customHeight="1" x14ac:dyDescent="0.25">
      <c r="A796" s="52">
        <f t="shared" ref="A796:A824" si="19">A795+1</f>
        <v>3</v>
      </c>
      <c r="B796" s="45">
        <f>'шестая ц.к.'!$Y$58</f>
        <v>145.44999999999999</v>
      </c>
      <c r="C796" s="46">
        <f>'шестая ц.к.'!$Y$59</f>
        <v>30.11</v>
      </c>
      <c r="D796" s="46">
        <f>'шестая ц.к.'!$Y$60</f>
        <v>102.2</v>
      </c>
      <c r="E796" s="46">
        <f>'шестая ц.к.'!$Y$61</f>
        <v>0.33</v>
      </c>
      <c r="F796" s="46">
        <f>'шестая ц.к.'!$Y$62</f>
        <v>84.3</v>
      </c>
      <c r="G796" s="46">
        <f>'шестая ц.к.'!$Y$63</f>
        <v>26.07</v>
      </c>
      <c r="H796" s="46">
        <f>'шестая ц.к.'!$Y$64</f>
        <v>0</v>
      </c>
      <c r="I796" s="46">
        <f>'шестая ц.к.'!$Y$65</f>
        <v>0</v>
      </c>
      <c r="J796" s="46">
        <f>'шестая ц.к.'!$Y$66</f>
        <v>31.48</v>
      </c>
      <c r="K796" s="46">
        <f>'шестая ц.к.'!$Y$67</f>
        <v>2.2200000000000002</v>
      </c>
      <c r="L796" s="46">
        <f>'шестая ц.к.'!$Y$68</f>
        <v>99.41</v>
      </c>
      <c r="M796" s="46">
        <f>'шестая ц.к.'!$Y$69</f>
        <v>0.92</v>
      </c>
      <c r="N796" s="46">
        <f>'шестая ц.к.'!$Y$70</f>
        <v>70.42</v>
      </c>
      <c r="O796" s="46">
        <f>'шестая ц.к.'!$Y$71</f>
        <v>124.41</v>
      </c>
      <c r="P796" s="46">
        <f>'шестая ц.к.'!$Y$72</f>
        <v>3.27</v>
      </c>
      <c r="Q796" s="46">
        <f>'шестая ц.к.'!$Y$73</f>
        <v>3.13</v>
      </c>
      <c r="R796" s="46">
        <f>'шестая ц.к.'!$Y$74</f>
        <v>0.32</v>
      </c>
      <c r="S796" s="46">
        <f>'шестая ц.к.'!$Y$75</f>
        <v>0</v>
      </c>
      <c r="T796" s="46">
        <f>'шестая ц.к.'!$Y$76</f>
        <v>27.68</v>
      </c>
      <c r="U796" s="46">
        <f>'шестая ц.к.'!$Y$77</f>
        <v>87.5</v>
      </c>
      <c r="V796" s="46">
        <f>'шестая ц.к.'!$Y$78</f>
        <v>142.96</v>
      </c>
      <c r="W796" s="46">
        <f>'шестая ц.к.'!$Y$79</f>
        <v>346.48</v>
      </c>
      <c r="X796" s="46">
        <f>'шестая ц.к.'!$Y$80</f>
        <v>501.39</v>
      </c>
      <c r="Y796" s="47">
        <f>'шестая ц.к.'!$Y$81</f>
        <v>473.91</v>
      </c>
    </row>
    <row r="797" spans="1:25" ht="15" customHeight="1" x14ac:dyDescent="0.25">
      <c r="A797" s="52">
        <f t="shared" si="19"/>
        <v>4</v>
      </c>
      <c r="B797" s="45">
        <f>'шестая ц.к.'!$Y$82</f>
        <v>168.35</v>
      </c>
      <c r="C797" s="46">
        <f>'шестая ц.к.'!$Y$83</f>
        <v>31.79</v>
      </c>
      <c r="D797" s="46">
        <f>'шестая ц.к.'!$Y$84</f>
        <v>55.34</v>
      </c>
      <c r="E797" s="46">
        <f>'шестая ц.к.'!$Y$85</f>
        <v>0.08</v>
      </c>
      <c r="F797" s="46">
        <f>'шестая ц.к.'!$Y$86</f>
        <v>0</v>
      </c>
      <c r="G797" s="46">
        <f>'шестая ц.к.'!$Y$87</f>
        <v>0.16</v>
      </c>
      <c r="H797" s="46">
        <f>'шестая ц.к.'!$Y$88</f>
        <v>0</v>
      </c>
      <c r="I797" s="46">
        <f>'шестая ц.к.'!$Y$89</f>
        <v>0</v>
      </c>
      <c r="J797" s="46">
        <f>'шестая ц.к.'!$Y$90</f>
        <v>0</v>
      </c>
      <c r="K797" s="46">
        <f>'шестая ц.к.'!$Y$91</f>
        <v>0</v>
      </c>
      <c r="L797" s="46">
        <f>'шестая ц.к.'!$Y$92</f>
        <v>0</v>
      </c>
      <c r="M797" s="46">
        <f>'шестая ц.к.'!$Y$93</f>
        <v>0</v>
      </c>
      <c r="N797" s="46">
        <f>'шестая ц.к.'!$Y$94</f>
        <v>0</v>
      </c>
      <c r="O797" s="46">
        <f>'шестая ц.к.'!$Y$95</f>
        <v>0</v>
      </c>
      <c r="P797" s="46">
        <f>'шестая ц.к.'!$Y$96</f>
        <v>0</v>
      </c>
      <c r="Q797" s="46">
        <f>'шестая ц.к.'!$Y$97</f>
        <v>0</v>
      </c>
      <c r="R797" s="46">
        <f>'шестая ц.к.'!$Y$98</f>
        <v>0</v>
      </c>
      <c r="S797" s="46">
        <f>'шестая ц.к.'!$Y$99</f>
        <v>0</v>
      </c>
      <c r="T797" s="46">
        <f>'шестая ц.к.'!$Y$100</f>
        <v>0</v>
      </c>
      <c r="U797" s="46">
        <f>'шестая ц.к.'!$Y$101</f>
        <v>0</v>
      </c>
      <c r="V797" s="46">
        <f>'шестая ц.к.'!$Y$102</f>
        <v>13.85</v>
      </c>
      <c r="W797" s="46">
        <f>'шестая ц.к.'!$Y$103</f>
        <v>247.62</v>
      </c>
      <c r="X797" s="46">
        <f>'шестая ц.к.'!$Y$104</f>
        <v>83.97</v>
      </c>
      <c r="Y797" s="47">
        <f>'шестая ц.к.'!$Y$105</f>
        <v>1.7</v>
      </c>
    </row>
    <row r="798" spans="1:25" ht="15" customHeight="1" x14ac:dyDescent="0.25">
      <c r="A798" s="52">
        <f t="shared" si="19"/>
        <v>5</v>
      </c>
      <c r="B798" s="45">
        <f>'шестая ц.к.'!$Y$106</f>
        <v>4.62</v>
      </c>
      <c r="C798" s="46">
        <f>'шестая ц.к.'!$Y$107</f>
        <v>0</v>
      </c>
      <c r="D798" s="46">
        <f>'шестая ц.к.'!$Y$108</f>
        <v>6.36</v>
      </c>
      <c r="E798" s="46">
        <f>'шестая ц.к.'!$Y$109</f>
        <v>1.96</v>
      </c>
      <c r="F798" s="46">
        <f>'шестая ц.к.'!$Y$110</f>
        <v>0</v>
      </c>
      <c r="G798" s="46">
        <f>'шестая ц.к.'!$Y$111</f>
        <v>0</v>
      </c>
      <c r="H798" s="46">
        <f>'шестая ц.к.'!$Y$112</f>
        <v>0</v>
      </c>
      <c r="I798" s="46">
        <f>'шестая ц.к.'!$Y$113</f>
        <v>0</v>
      </c>
      <c r="J798" s="46">
        <f>'шестая ц.к.'!$Y$114</f>
        <v>0</v>
      </c>
      <c r="K798" s="46">
        <f>'шестая ц.к.'!$Y$115</f>
        <v>0</v>
      </c>
      <c r="L798" s="46">
        <f>'шестая ц.к.'!$Y$116</f>
        <v>0</v>
      </c>
      <c r="M798" s="46">
        <f>'шестая ц.к.'!$Y$117</f>
        <v>0.94</v>
      </c>
      <c r="N798" s="46">
        <f>'шестая ц.к.'!$Y$118</f>
        <v>0</v>
      </c>
      <c r="O798" s="46">
        <f>'шестая ц.к.'!$Y$119</f>
        <v>0</v>
      </c>
      <c r="P798" s="46">
        <f>'шестая ц.к.'!$Y$120</f>
        <v>0</v>
      </c>
      <c r="Q798" s="46">
        <f>'шестая ц.к.'!$Y$121</f>
        <v>0</v>
      </c>
      <c r="R798" s="46">
        <f>'шестая ц.к.'!$Y$122</f>
        <v>0.06</v>
      </c>
      <c r="S798" s="46">
        <f>'шестая ц.к.'!$Y$123</f>
        <v>0</v>
      </c>
      <c r="T798" s="46">
        <f>'шестая ц.к.'!$Y$124</f>
        <v>6.12</v>
      </c>
      <c r="U798" s="46">
        <f>'шестая ц.к.'!$Y$125</f>
        <v>102.72</v>
      </c>
      <c r="V798" s="46">
        <f>'шестая ц.к.'!$Y$126</f>
        <v>241.32</v>
      </c>
      <c r="W798" s="46">
        <f>'шестая ц.к.'!$Y$127</f>
        <v>216.71</v>
      </c>
      <c r="X798" s="46">
        <f>'шестая ц.к.'!$Y$128</f>
        <v>170.48</v>
      </c>
      <c r="Y798" s="47">
        <f>'шестая ц.к.'!$Y$129</f>
        <v>216.07</v>
      </c>
    </row>
    <row r="799" spans="1:25" ht="15" customHeight="1" x14ac:dyDescent="0.25">
      <c r="A799" s="52">
        <f t="shared" si="19"/>
        <v>6</v>
      </c>
      <c r="B799" s="45">
        <f>'шестая ц.к.'!$Y$130</f>
        <v>76.16</v>
      </c>
      <c r="C799" s="46">
        <f>'шестая ц.к.'!$Y$131</f>
        <v>0.45</v>
      </c>
      <c r="D799" s="46">
        <f>'шестая ц.к.'!$Y$132</f>
        <v>0.06</v>
      </c>
      <c r="E799" s="46">
        <f>'шестая ц.к.'!$Y$133</f>
        <v>0.05</v>
      </c>
      <c r="F799" s="46">
        <f>'шестая ц.к.'!$Y$134</f>
        <v>0.02</v>
      </c>
      <c r="G799" s="46">
        <f>'шестая ц.к.'!$Y$135</f>
        <v>0</v>
      </c>
      <c r="H799" s="46">
        <f>'шестая ц.к.'!$Y$136</f>
        <v>0</v>
      </c>
      <c r="I799" s="46">
        <f>'шестая ц.к.'!$Y$137</f>
        <v>0</v>
      </c>
      <c r="J799" s="46">
        <f>'шестая ц.к.'!$Y$138</f>
        <v>0.69</v>
      </c>
      <c r="K799" s="46">
        <f>'шестая ц.к.'!$Y$139</f>
        <v>0.17</v>
      </c>
      <c r="L799" s="46">
        <f>'шестая ц.к.'!$Y$140</f>
        <v>0.2</v>
      </c>
      <c r="M799" s="46">
        <f>'шестая ц.к.'!$Y$141</f>
        <v>0</v>
      </c>
      <c r="N799" s="46">
        <f>'шестая ц.к.'!$Y$142</f>
        <v>0</v>
      </c>
      <c r="O799" s="46">
        <f>'шестая ц.к.'!$Y$143</f>
        <v>0</v>
      </c>
      <c r="P799" s="46">
        <f>'шестая ц.к.'!$Y$144</f>
        <v>0</v>
      </c>
      <c r="Q799" s="46">
        <f>'шестая ц.к.'!$Y$145</f>
        <v>0</v>
      </c>
      <c r="R799" s="46">
        <f>'шестая ц.к.'!$Y$146</f>
        <v>0.09</v>
      </c>
      <c r="S799" s="46">
        <f>'шестая ц.к.'!$Y$147</f>
        <v>0</v>
      </c>
      <c r="T799" s="46">
        <f>'шестая ц.к.'!$Y$148</f>
        <v>0.33</v>
      </c>
      <c r="U799" s="46">
        <f>'шестая ц.к.'!$Y$149</f>
        <v>48.51</v>
      </c>
      <c r="V799" s="46">
        <f>'шестая ц.к.'!$Y$150</f>
        <v>15.63</v>
      </c>
      <c r="W799" s="46">
        <f>'шестая ц.к.'!$Y$151</f>
        <v>75.2</v>
      </c>
      <c r="X799" s="46">
        <f>'шестая ц.к.'!$Y$152</f>
        <v>419.68</v>
      </c>
      <c r="Y799" s="47">
        <f>'шестая ц.к.'!$Y$153</f>
        <v>109.39</v>
      </c>
    </row>
    <row r="800" spans="1:25" ht="15" customHeight="1" x14ac:dyDescent="0.25">
      <c r="A800" s="52">
        <f t="shared" si="19"/>
        <v>7</v>
      </c>
      <c r="B800" s="45">
        <f>'шестая ц.к.'!$Y$154</f>
        <v>44.6</v>
      </c>
      <c r="C800" s="46">
        <f>'шестая ц.к.'!$Y$155</f>
        <v>0.05</v>
      </c>
      <c r="D800" s="46">
        <f>'шестая ц.к.'!$Y$156</f>
        <v>0.02</v>
      </c>
      <c r="E800" s="46">
        <f>'шестая ц.к.'!$Y$157</f>
        <v>0</v>
      </c>
      <c r="F800" s="46">
        <f>'шестая ц.к.'!$Y$158</f>
        <v>0</v>
      </c>
      <c r="G800" s="46">
        <f>'шестая ц.к.'!$Y$159</f>
        <v>0</v>
      </c>
      <c r="H800" s="46">
        <f>'шестая ц.к.'!$Y$160</f>
        <v>0</v>
      </c>
      <c r="I800" s="46">
        <f>'шестая ц.к.'!$Y$161</f>
        <v>0</v>
      </c>
      <c r="J800" s="46">
        <f>'шестая ц.к.'!$Y$162</f>
        <v>0</v>
      </c>
      <c r="K800" s="46">
        <f>'шестая ц.к.'!$Y$163</f>
        <v>0</v>
      </c>
      <c r="L800" s="46">
        <f>'шестая ц.к.'!$Y$164</f>
        <v>0</v>
      </c>
      <c r="M800" s="46">
        <f>'шестая ц.к.'!$Y$165</f>
        <v>0</v>
      </c>
      <c r="N800" s="46">
        <f>'шестая ц.к.'!$Y$166</f>
        <v>0</v>
      </c>
      <c r="O800" s="46">
        <f>'шестая ц.к.'!$Y$167</f>
        <v>0</v>
      </c>
      <c r="P800" s="46">
        <f>'шестая ц.к.'!$Y$168</f>
        <v>0</v>
      </c>
      <c r="Q800" s="46">
        <f>'шестая ц.к.'!$Y$169</f>
        <v>0</v>
      </c>
      <c r="R800" s="46">
        <f>'шестая ц.к.'!$Y$170</f>
        <v>0</v>
      </c>
      <c r="S800" s="46">
        <f>'шестая ц.к.'!$Y$171</f>
        <v>0</v>
      </c>
      <c r="T800" s="46">
        <f>'шестая ц.к.'!$Y$172</f>
        <v>0.95</v>
      </c>
      <c r="U800" s="46">
        <f>'шестая ц.к.'!$Y$173</f>
        <v>0.5</v>
      </c>
      <c r="V800" s="46">
        <f>'шестая ц.к.'!$Y$174</f>
        <v>93.87</v>
      </c>
      <c r="W800" s="46">
        <f>'шестая ц.к.'!$Y$175</f>
        <v>0.76</v>
      </c>
      <c r="X800" s="46">
        <f>'шестая ц.к.'!$Y$176</f>
        <v>34.979999999999997</v>
      </c>
      <c r="Y800" s="47">
        <f>'шестая ц.к.'!$Y$177</f>
        <v>371.6</v>
      </c>
    </row>
    <row r="801" spans="1:25" ht="15" customHeight="1" x14ac:dyDescent="0.25">
      <c r="A801" s="52">
        <f t="shared" si="19"/>
        <v>8</v>
      </c>
      <c r="B801" s="45">
        <f>'шестая ц.к.'!$Y$178</f>
        <v>168.81</v>
      </c>
      <c r="C801" s="46">
        <f>'шестая ц.к.'!$Y$179</f>
        <v>104.72</v>
      </c>
      <c r="D801" s="46">
        <f>'шестая ц.к.'!$Y$180</f>
        <v>0</v>
      </c>
      <c r="E801" s="46">
        <f>'шестая ц.к.'!$Y$181</f>
        <v>0.05</v>
      </c>
      <c r="F801" s="46">
        <f>'шестая ц.к.'!$Y$182</f>
        <v>0.05</v>
      </c>
      <c r="G801" s="46">
        <f>'шестая ц.к.'!$Y$183</f>
        <v>218.25</v>
      </c>
      <c r="H801" s="46">
        <f>'шестая ц.к.'!$Y$184</f>
        <v>28.31</v>
      </c>
      <c r="I801" s="46">
        <f>'шестая ц.к.'!$Y$185</f>
        <v>0</v>
      </c>
      <c r="J801" s="46">
        <f>'шестая ц.к.'!$Y$186</f>
        <v>0</v>
      </c>
      <c r="K801" s="46">
        <f>'шестая ц.к.'!$Y$187</f>
        <v>0</v>
      </c>
      <c r="L801" s="46">
        <f>'шестая ц.к.'!$Y$188</f>
        <v>0</v>
      </c>
      <c r="M801" s="46">
        <f>'шестая ц.к.'!$Y$189</f>
        <v>0</v>
      </c>
      <c r="N801" s="46">
        <f>'шестая ц.к.'!$Y$190</f>
        <v>0</v>
      </c>
      <c r="O801" s="46">
        <f>'шестая ц.к.'!$Y$191</f>
        <v>0.13</v>
      </c>
      <c r="P801" s="46">
        <f>'шестая ц.к.'!$Y$192</f>
        <v>0</v>
      </c>
      <c r="Q801" s="46">
        <f>'шестая ц.к.'!$Y$193</f>
        <v>0.05</v>
      </c>
      <c r="R801" s="46">
        <f>'шестая ц.к.'!$Y$194</f>
        <v>0</v>
      </c>
      <c r="S801" s="46">
        <f>'шестая ц.к.'!$Y$195</f>
        <v>0</v>
      </c>
      <c r="T801" s="46">
        <f>'шестая ц.к.'!$Y$196</f>
        <v>48.21</v>
      </c>
      <c r="U801" s="46">
        <f>'шестая ц.к.'!$Y$197</f>
        <v>142.16999999999999</v>
      </c>
      <c r="V801" s="46">
        <f>'шестая ц.к.'!$Y$198</f>
        <v>228.69</v>
      </c>
      <c r="W801" s="46">
        <f>'шестая ц.к.'!$Y$199</f>
        <v>419.83</v>
      </c>
      <c r="X801" s="46">
        <f>'шестая ц.к.'!$Y$200</f>
        <v>153.37</v>
      </c>
      <c r="Y801" s="47">
        <f>'шестая ц.к.'!$Y$201</f>
        <v>138.56</v>
      </c>
    </row>
    <row r="802" spans="1:25" ht="15" customHeight="1" x14ac:dyDescent="0.25">
      <c r="A802" s="52">
        <f t="shared" si="19"/>
        <v>9</v>
      </c>
      <c r="B802" s="45">
        <f>'шестая ц.к.'!$Y$202</f>
        <v>0</v>
      </c>
      <c r="C802" s="46">
        <f>'шестая ц.к.'!$Y$203</f>
        <v>0</v>
      </c>
      <c r="D802" s="46">
        <f>'шестая ц.к.'!$Y$204</f>
        <v>0</v>
      </c>
      <c r="E802" s="46">
        <f>'шестая ц.к.'!$Y$205</f>
        <v>0</v>
      </c>
      <c r="F802" s="46">
        <f>'шестая ц.к.'!$Y$206</f>
        <v>0</v>
      </c>
      <c r="G802" s="46">
        <f>'шестая ц.к.'!$Y$207</f>
        <v>0</v>
      </c>
      <c r="H802" s="46">
        <f>'шестая ц.к.'!$Y$208</f>
        <v>0</v>
      </c>
      <c r="I802" s="46">
        <f>'шестая ц.к.'!$Y$209</f>
        <v>0</v>
      </c>
      <c r="J802" s="46">
        <f>'шестая ц.к.'!$Y$210</f>
        <v>0</v>
      </c>
      <c r="K802" s="46">
        <f>'шестая ц.к.'!$Y$211</f>
        <v>0</v>
      </c>
      <c r="L802" s="46">
        <f>'шестая ц.к.'!$Y$212</f>
        <v>0</v>
      </c>
      <c r="M802" s="46">
        <f>'шестая ц.к.'!$Y$213</f>
        <v>7.0000000000000007E-2</v>
      </c>
      <c r="N802" s="46">
        <f>'шестая ц.к.'!$Y$214</f>
        <v>7.0000000000000007E-2</v>
      </c>
      <c r="O802" s="46">
        <f>'шестая ц.к.'!$Y$215</f>
        <v>0</v>
      </c>
      <c r="P802" s="46">
        <f>'шестая ц.к.'!$Y$216</f>
        <v>0</v>
      </c>
      <c r="Q802" s="46">
        <f>'шестая ц.к.'!$Y$217</f>
        <v>0</v>
      </c>
      <c r="R802" s="46">
        <f>'шестая ц.к.'!$Y$218</f>
        <v>0</v>
      </c>
      <c r="S802" s="46">
        <f>'шестая ц.к.'!$Y$219</f>
        <v>0</v>
      </c>
      <c r="T802" s="46">
        <f>'шестая ц.к.'!$Y$220</f>
        <v>0</v>
      </c>
      <c r="U802" s="46">
        <f>'шестая ц.к.'!$Y$221</f>
        <v>28.34</v>
      </c>
      <c r="V802" s="46">
        <f>'шестая ц.к.'!$Y$222</f>
        <v>104.72</v>
      </c>
      <c r="W802" s="46">
        <f>'шестая ц.к.'!$Y$223</f>
        <v>300.27</v>
      </c>
      <c r="X802" s="46">
        <f>'шестая ц.к.'!$Y$224</f>
        <v>352.11</v>
      </c>
      <c r="Y802" s="47">
        <f>'шестая ц.к.'!$Y$225</f>
        <v>298.83999999999997</v>
      </c>
    </row>
    <row r="803" spans="1:25" ht="15" customHeight="1" x14ac:dyDescent="0.25">
      <c r="A803" s="52">
        <f t="shared" si="19"/>
        <v>10</v>
      </c>
      <c r="B803" s="45">
        <f>'шестая ц.к.'!$Y$226</f>
        <v>63.02</v>
      </c>
      <c r="C803" s="46">
        <f>'шестая ц.к.'!$Y$227</f>
        <v>39.97</v>
      </c>
      <c r="D803" s="46">
        <f>'шестая ц.к.'!$Y$228</f>
        <v>71.37</v>
      </c>
      <c r="E803" s="46">
        <f>'шестая ц.к.'!$Y$229</f>
        <v>51.93</v>
      </c>
      <c r="F803" s="46">
        <f>'шестая ц.к.'!$Y$230</f>
        <v>0.15</v>
      </c>
      <c r="G803" s="46">
        <f>'шестая ц.к.'!$Y$231</f>
        <v>0</v>
      </c>
      <c r="H803" s="46">
        <f>'шестая ц.к.'!$Y$232</f>
        <v>0</v>
      </c>
      <c r="I803" s="46">
        <f>'шестая ц.к.'!$Y$233</f>
        <v>0</v>
      </c>
      <c r="J803" s="46">
        <f>'шестая ц.к.'!$Y$234</f>
        <v>0.67</v>
      </c>
      <c r="K803" s="46">
        <f>'шестая ц.к.'!$Y$235</f>
        <v>0.39</v>
      </c>
      <c r="L803" s="46">
        <f>'шестая ц.к.'!$Y$236</f>
        <v>66.09</v>
      </c>
      <c r="M803" s="46">
        <f>'шестая ц.к.'!$Y$237</f>
        <v>19.25</v>
      </c>
      <c r="N803" s="46">
        <f>'шестая ц.к.'!$Y$238</f>
        <v>88.4</v>
      </c>
      <c r="O803" s="46">
        <f>'шестая ц.к.'!$Y$239</f>
        <v>94.67</v>
      </c>
      <c r="P803" s="46">
        <f>'шестая ц.к.'!$Y$240</f>
        <v>1.24</v>
      </c>
      <c r="Q803" s="46">
        <f>'шестая ц.к.'!$Y$241</f>
        <v>0.5</v>
      </c>
      <c r="R803" s="46">
        <f>'шестая ц.к.'!$Y$242</f>
        <v>0</v>
      </c>
      <c r="S803" s="46">
        <f>'шестая ц.к.'!$Y$243</f>
        <v>0</v>
      </c>
      <c r="T803" s="46">
        <f>'шестая ц.к.'!$Y$244</f>
        <v>0</v>
      </c>
      <c r="U803" s="46">
        <f>'шестая ц.к.'!$Y$245</f>
        <v>0</v>
      </c>
      <c r="V803" s="46">
        <f>'шестая ц.к.'!$Y$246</f>
        <v>1.73</v>
      </c>
      <c r="W803" s="46">
        <f>'шестая ц.к.'!$Y$247</f>
        <v>2.36</v>
      </c>
      <c r="X803" s="46">
        <f>'шестая ц.к.'!$Y$248</f>
        <v>1.02</v>
      </c>
      <c r="Y803" s="47">
        <f>'шестая ц.к.'!$Y$249</f>
        <v>0.44</v>
      </c>
    </row>
    <row r="804" spans="1:25" s="41" customFormat="1" ht="15" customHeight="1" x14ac:dyDescent="0.25">
      <c r="A804" s="52">
        <f t="shared" si="19"/>
        <v>11</v>
      </c>
      <c r="B804" s="45">
        <f>'шестая ц.к.'!$Y$250</f>
        <v>0</v>
      </c>
      <c r="C804" s="46">
        <f>'шестая ц.к.'!$Y$251</f>
        <v>31.25</v>
      </c>
      <c r="D804" s="46">
        <f>'шестая ц.к.'!$Y$252</f>
        <v>32.729999999999997</v>
      </c>
      <c r="E804" s="46">
        <f>'шестая ц.к.'!$Y$253</f>
        <v>5.08</v>
      </c>
      <c r="F804" s="46">
        <f>'шестая ц.к.'!$Y$254</f>
        <v>0.12</v>
      </c>
      <c r="G804" s="46">
        <f>'шестая ц.к.'!$Y$255</f>
        <v>0</v>
      </c>
      <c r="H804" s="46">
        <f>'шестая ц.к.'!$Y$256</f>
        <v>0</v>
      </c>
      <c r="I804" s="46">
        <f>'шестая ц.к.'!$Y$257</f>
        <v>0</v>
      </c>
      <c r="J804" s="46">
        <f>'шестая ц.к.'!$Y$258</f>
        <v>0</v>
      </c>
      <c r="K804" s="46">
        <f>'шестая ц.к.'!$Y$259</f>
        <v>0</v>
      </c>
      <c r="L804" s="46">
        <f>'шестая ц.к.'!$Y$260</f>
        <v>0</v>
      </c>
      <c r="M804" s="46">
        <f>'шестая ц.к.'!$Y$261</f>
        <v>0</v>
      </c>
      <c r="N804" s="46">
        <f>'шестая ц.к.'!$Y$262</f>
        <v>0</v>
      </c>
      <c r="O804" s="46">
        <f>'шестая ц.к.'!$Y$263</f>
        <v>0</v>
      </c>
      <c r="P804" s="46">
        <f>'шестая ц.к.'!$Y$264</f>
        <v>0</v>
      </c>
      <c r="Q804" s="46">
        <f>'шестая ц.к.'!$Y$265</f>
        <v>0.05</v>
      </c>
      <c r="R804" s="46">
        <f>'шестая ц.к.'!$Y$266</f>
        <v>0</v>
      </c>
      <c r="S804" s="46">
        <f>'шестая ц.к.'!$Y$267</f>
        <v>61.51</v>
      </c>
      <c r="T804" s="46">
        <f>'шестая ц.к.'!$Y$268</f>
        <v>0</v>
      </c>
      <c r="U804" s="46">
        <f>'шестая ц.к.'!$Y$269</f>
        <v>37.86</v>
      </c>
      <c r="V804" s="46">
        <f>'шестая ц.к.'!$Y$270</f>
        <v>0</v>
      </c>
      <c r="W804" s="46">
        <f>'шестая ц.к.'!$Y$271</f>
        <v>294.56</v>
      </c>
      <c r="X804" s="46">
        <f>'шестая ц.к.'!$Y$272</f>
        <v>0</v>
      </c>
      <c r="Y804" s="47">
        <f>'шестая ц.к.'!$Y$273</f>
        <v>0</v>
      </c>
    </row>
    <row r="805" spans="1:25" ht="15" customHeight="1" x14ac:dyDescent="0.25">
      <c r="A805" s="52">
        <f t="shared" si="19"/>
        <v>12</v>
      </c>
      <c r="B805" s="45">
        <f>'шестая ц.к.'!$Y$274</f>
        <v>0</v>
      </c>
      <c r="C805" s="46">
        <f>'шестая ц.к.'!$Y$275</f>
        <v>0</v>
      </c>
      <c r="D805" s="46">
        <f>'шестая ц.к.'!$Y$276</f>
        <v>0.02</v>
      </c>
      <c r="E805" s="46">
        <f>'шестая ц.к.'!$Y$277</f>
        <v>0</v>
      </c>
      <c r="F805" s="46">
        <f>'шестая ц.к.'!$Y$278</f>
        <v>0</v>
      </c>
      <c r="G805" s="46">
        <f>'шестая ц.к.'!$Y$279</f>
        <v>0</v>
      </c>
      <c r="H805" s="46">
        <f>'шестая ц.к.'!$Y$280</f>
        <v>0</v>
      </c>
      <c r="I805" s="46">
        <f>'шестая ц.к.'!$Y$281</f>
        <v>0</v>
      </c>
      <c r="J805" s="46">
        <f>'шестая ц.к.'!$Y$282</f>
        <v>0</v>
      </c>
      <c r="K805" s="46">
        <f>'шестая ц.к.'!$Y$283</f>
        <v>0</v>
      </c>
      <c r="L805" s="46">
        <f>'шестая ц.к.'!$Y$284</f>
        <v>0</v>
      </c>
      <c r="M805" s="46">
        <f>'шестая ц.к.'!$Y$285</f>
        <v>0</v>
      </c>
      <c r="N805" s="46">
        <f>'шестая ц.к.'!$Y$286</f>
        <v>0.09</v>
      </c>
      <c r="O805" s="46">
        <f>'шестая ц.к.'!$Y$287</f>
        <v>0</v>
      </c>
      <c r="P805" s="46">
        <f>'шестая ц.к.'!$Y$288</f>
        <v>0.22</v>
      </c>
      <c r="Q805" s="46">
        <f>'шестая ц.к.'!$Y$289</f>
        <v>0</v>
      </c>
      <c r="R805" s="46">
        <f>'шестая ц.к.'!$Y$290</f>
        <v>0.15</v>
      </c>
      <c r="S805" s="46">
        <f>'шестая ц.к.'!$Y$291</f>
        <v>0</v>
      </c>
      <c r="T805" s="46">
        <f>'шестая ц.к.'!$Y$292</f>
        <v>0</v>
      </c>
      <c r="U805" s="46">
        <f>'шестая ц.к.'!$Y$293</f>
        <v>0</v>
      </c>
      <c r="V805" s="46">
        <f>'шестая ц.к.'!$Y$294</f>
        <v>0</v>
      </c>
      <c r="W805" s="46">
        <f>'шестая ц.к.'!$Y$295</f>
        <v>56.34</v>
      </c>
      <c r="X805" s="46">
        <f>'шестая ц.к.'!$Y$296</f>
        <v>8.66</v>
      </c>
      <c r="Y805" s="47">
        <f>'шестая ц.к.'!$Y$297</f>
        <v>34.369999999999997</v>
      </c>
    </row>
    <row r="806" spans="1:25" ht="15" customHeight="1" x14ac:dyDescent="0.25">
      <c r="A806" s="52">
        <f t="shared" si="19"/>
        <v>13</v>
      </c>
      <c r="B806" s="45">
        <f>'шестая ц.к.'!$Y$298</f>
        <v>0</v>
      </c>
      <c r="C806" s="46">
        <f>'шестая ц.к.'!$Y$299</f>
        <v>0.43</v>
      </c>
      <c r="D806" s="46">
        <f>'шестая ц.к.'!$Y$300</f>
        <v>0</v>
      </c>
      <c r="E806" s="46">
        <f>'шестая ц.к.'!$Y$301</f>
        <v>0</v>
      </c>
      <c r="F806" s="46">
        <f>'шестая ц.к.'!$Y$302</f>
        <v>0</v>
      </c>
      <c r="G806" s="46">
        <f>'шестая ц.к.'!$Y$303</f>
        <v>0</v>
      </c>
      <c r="H806" s="46">
        <f>'шестая ц.к.'!$Y$304</f>
        <v>0</v>
      </c>
      <c r="I806" s="46">
        <f>'шестая ц.к.'!$Y$305</f>
        <v>0.03</v>
      </c>
      <c r="J806" s="46">
        <f>'шестая ц.к.'!$Y$306</f>
        <v>0</v>
      </c>
      <c r="K806" s="46">
        <f>'шестая ц.к.'!$Y$307</f>
        <v>0.01</v>
      </c>
      <c r="L806" s="46">
        <f>'шестая ц.к.'!$Y$308</f>
        <v>0</v>
      </c>
      <c r="M806" s="46">
        <f>'шестая ц.к.'!$Y$309</f>
        <v>0</v>
      </c>
      <c r="N806" s="46">
        <f>'шестая ц.к.'!$Y$310</f>
        <v>0.17</v>
      </c>
      <c r="O806" s="46">
        <f>'шестая ц.к.'!$Y$311</f>
        <v>0</v>
      </c>
      <c r="P806" s="46">
        <f>'шестая ц.к.'!$Y$312</f>
        <v>0</v>
      </c>
      <c r="Q806" s="46">
        <f>'шестая ц.к.'!$Y$313</f>
        <v>0</v>
      </c>
      <c r="R806" s="46">
        <f>'шестая ц.к.'!$Y$314</f>
        <v>0</v>
      </c>
      <c r="S806" s="46">
        <f>'шестая ц.к.'!$Y$315</f>
        <v>0</v>
      </c>
      <c r="T806" s="46">
        <f>'шестая ц.к.'!$Y$316</f>
        <v>3.57</v>
      </c>
      <c r="U806" s="46">
        <f>'шестая ц.к.'!$Y$317</f>
        <v>0.09</v>
      </c>
      <c r="V806" s="46">
        <f>'шестая ц.к.'!$Y$318</f>
        <v>0.2</v>
      </c>
      <c r="W806" s="46">
        <f>'шестая ц.к.'!$Y$319</f>
        <v>484.17</v>
      </c>
      <c r="X806" s="46">
        <f>'шестая ц.к.'!$Y$320</f>
        <v>0</v>
      </c>
      <c r="Y806" s="47">
        <f>'шестая ц.к.'!$Y$321</f>
        <v>34.840000000000003</v>
      </c>
    </row>
    <row r="807" spans="1:25" ht="15" customHeight="1" x14ac:dyDescent="0.25">
      <c r="A807" s="52">
        <f t="shared" si="19"/>
        <v>14</v>
      </c>
      <c r="B807" s="45">
        <f>'шестая ц.к.'!$Y$322</f>
        <v>197.57</v>
      </c>
      <c r="C807" s="46">
        <f>'шестая ц.к.'!$Y$323</f>
        <v>82.04</v>
      </c>
      <c r="D807" s="46">
        <f>'шестая ц.к.'!$Y$324</f>
        <v>103.07</v>
      </c>
      <c r="E807" s="46">
        <f>'шестая ц.к.'!$Y$325</f>
        <v>0.14000000000000001</v>
      </c>
      <c r="F807" s="46">
        <f>'шестая ц.к.'!$Y$326</f>
        <v>0</v>
      </c>
      <c r="G807" s="46">
        <f>'шестая ц.к.'!$Y$327</f>
        <v>0</v>
      </c>
      <c r="H807" s="46">
        <f>'шестая ц.к.'!$Y$328</f>
        <v>0.28000000000000003</v>
      </c>
      <c r="I807" s="46">
        <f>'шестая ц.к.'!$Y$329</f>
        <v>0</v>
      </c>
      <c r="J807" s="46">
        <f>'шестая ц.к.'!$Y$330</f>
        <v>1.32</v>
      </c>
      <c r="K807" s="46">
        <f>'шестая ц.к.'!$Y$331</f>
        <v>2.81</v>
      </c>
      <c r="L807" s="46">
        <f>'шестая ц.к.'!$Y$332</f>
        <v>0</v>
      </c>
      <c r="M807" s="46">
        <f>'шестая ц.к.'!$Y$333</f>
        <v>4.54</v>
      </c>
      <c r="N807" s="46">
        <f>'шестая ц.к.'!$Y$334</f>
        <v>1.57</v>
      </c>
      <c r="O807" s="46">
        <f>'шестая ц.к.'!$Y$335</f>
        <v>3.91</v>
      </c>
      <c r="P807" s="46">
        <f>'шестая ц.к.'!$Y$336</f>
        <v>0</v>
      </c>
      <c r="Q807" s="46">
        <f>'шестая ц.к.'!$Y$337</f>
        <v>0.06</v>
      </c>
      <c r="R807" s="46">
        <f>'шестая ц.к.'!$Y$338</f>
        <v>0</v>
      </c>
      <c r="S807" s="46">
        <f>'шестая ц.к.'!$Y$339</f>
        <v>0</v>
      </c>
      <c r="T807" s="46">
        <f>'шестая ц.к.'!$Y$340</f>
        <v>0.39</v>
      </c>
      <c r="U807" s="46">
        <f>'шестая ц.к.'!$Y$341</f>
        <v>91.83</v>
      </c>
      <c r="V807" s="46">
        <f>'шестая ц.к.'!$Y$342</f>
        <v>0.24</v>
      </c>
      <c r="W807" s="46">
        <f>'шестая ц.к.'!$Y$343</f>
        <v>344.51</v>
      </c>
      <c r="X807" s="46">
        <f>'шестая ц.к.'!$Y$344</f>
        <v>148.15</v>
      </c>
      <c r="Y807" s="47">
        <f>'шестая ц.к.'!$Y$345</f>
        <v>0.04</v>
      </c>
    </row>
    <row r="808" spans="1:25" ht="15" customHeight="1" x14ac:dyDescent="0.25">
      <c r="A808" s="52">
        <f t="shared" si="19"/>
        <v>15</v>
      </c>
      <c r="B808" s="45">
        <f>'шестая ц.к.'!$Y$346</f>
        <v>192.45</v>
      </c>
      <c r="C808" s="46">
        <f>'шестая ц.к.'!$Y$347</f>
        <v>66.87</v>
      </c>
      <c r="D808" s="46">
        <f>'шестая ц.к.'!$Y$348</f>
        <v>0</v>
      </c>
      <c r="E808" s="46">
        <f>'шестая ц.к.'!$Y$349</f>
        <v>0.09</v>
      </c>
      <c r="F808" s="46">
        <f>'шестая ц.к.'!$Y$350</f>
        <v>0</v>
      </c>
      <c r="G808" s="46">
        <f>'шестая ц.к.'!$Y$351</f>
        <v>1.02</v>
      </c>
      <c r="H808" s="46">
        <f>'шестая ц.к.'!$Y$352</f>
        <v>0</v>
      </c>
      <c r="I808" s="46">
        <f>'шестая ц.к.'!$Y$353</f>
        <v>0</v>
      </c>
      <c r="J808" s="46">
        <f>'шестая ц.к.'!$Y$354</f>
        <v>0</v>
      </c>
      <c r="K808" s="46">
        <f>'шестая ц.к.'!$Y$355</f>
        <v>0</v>
      </c>
      <c r="L808" s="46">
        <f>'шестая ц.к.'!$Y$356</f>
        <v>0</v>
      </c>
      <c r="M808" s="46">
        <f>'шестая ц.к.'!$Y$357</f>
        <v>0</v>
      </c>
      <c r="N808" s="46">
        <f>'шестая ц.к.'!$Y$358</f>
        <v>0</v>
      </c>
      <c r="O808" s="46">
        <f>'шестая ц.к.'!$Y$359</f>
        <v>0</v>
      </c>
      <c r="P808" s="46">
        <f>'шестая ц.к.'!$Y$360</f>
        <v>0</v>
      </c>
      <c r="Q808" s="46">
        <f>'шестая ц.к.'!$Y$361</f>
        <v>0</v>
      </c>
      <c r="R808" s="46">
        <f>'шестая ц.к.'!$Y$362</f>
        <v>0</v>
      </c>
      <c r="S808" s="46">
        <f>'шестая ц.к.'!$Y$363</f>
        <v>0</v>
      </c>
      <c r="T808" s="46">
        <f>'шестая ц.к.'!$Y$364</f>
        <v>82.4</v>
      </c>
      <c r="U808" s="46">
        <f>'шестая ц.к.'!$Y$365</f>
        <v>0</v>
      </c>
      <c r="V808" s="46">
        <f>'шестая ц.к.'!$Y$366</f>
        <v>22.46</v>
      </c>
      <c r="W808" s="46">
        <f>'шестая ц.к.'!$Y$367</f>
        <v>153.09</v>
      </c>
      <c r="X808" s="46">
        <f>'шестая ц.к.'!$Y$368</f>
        <v>83.29</v>
      </c>
      <c r="Y808" s="47">
        <f>'шестая ц.к.'!$Y$369</f>
        <v>72.48</v>
      </c>
    </row>
    <row r="809" spans="1:25" ht="15" customHeight="1" x14ac:dyDescent="0.25">
      <c r="A809" s="52">
        <f t="shared" si="19"/>
        <v>16</v>
      </c>
      <c r="B809" s="45">
        <f>'шестая ц.к.'!$Y$370</f>
        <v>1.06</v>
      </c>
      <c r="C809" s="46">
        <f>'шестая ц.к.'!$Y$371</f>
        <v>0</v>
      </c>
      <c r="D809" s="46">
        <f>'шестая ц.к.'!$Y$372</f>
        <v>0.04</v>
      </c>
      <c r="E809" s="46">
        <f>'шестая ц.к.'!$Y$373</f>
        <v>0</v>
      </c>
      <c r="F809" s="46">
        <f>'шестая ц.к.'!$Y$374</f>
        <v>0</v>
      </c>
      <c r="G809" s="46">
        <f>'шестая ц.к.'!$Y$375</f>
        <v>48.98</v>
      </c>
      <c r="H809" s="46">
        <f>'шестая ц.к.'!$Y$376</f>
        <v>73.03</v>
      </c>
      <c r="I809" s="46">
        <f>'шестая ц.к.'!$Y$377</f>
        <v>0</v>
      </c>
      <c r="J809" s="46">
        <f>'шестая ц.к.'!$Y$378</f>
        <v>0</v>
      </c>
      <c r="K809" s="46">
        <f>'шестая ц.к.'!$Y$379</f>
        <v>0</v>
      </c>
      <c r="L809" s="46">
        <f>'шестая ц.к.'!$Y$380</f>
        <v>0</v>
      </c>
      <c r="M809" s="46">
        <f>'шестая ц.к.'!$Y$381</f>
        <v>0</v>
      </c>
      <c r="N809" s="46">
        <f>'шестая ц.к.'!$Y$382</f>
        <v>0</v>
      </c>
      <c r="O809" s="46">
        <f>'шестая ц.к.'!$Y$383</f>
        <v>0</v>
      </c>
      <c r="P809" s="46">
        <f>'шестая ц.к.'!$Y$384</f>
        <v>0.42</v>
      </c>
      <c r="Q809" s="46">
        <f>'шестая ц.к.'!$Y$385</f>
        <v>0.66</v>
      </c>
      <c r="R809" s="46">
        <f>'шестая ц.к.'!$Y$386</f>
        <v>0.14000000000000001</v>
      </c>
      <c r="S809" s="46">
        <f>'шестая ц.к.'!$Y$387</f>
        <v>64.23</v>
      </c>
      <c r="T809" s="46">
        <f>'шестая ц.к.'!$Y$388</f>
        <v>0.65</v>
      </c>
      <c r="U809" s="46">
        <f>'шестая ц.к.'!$Y$389</f>
        <v>140.72</v>
      </c>
      <c r="V809" s="46">
        <f>'шестая ц.к.'!$Y$390</f>
        <v>108.33</v>
      </c>
      <c r="W809" s="46">
        <f>'шестая ц.к.'!$Y$391</f>
        <v>0</v>
      </c>
      <c r="X809" s="46">
        <f>'шестая ц.к.'!$Y$392</f>
        <v>394.81</v>
      </c>
      <c r="Y809" s="47">
        <f>'шестая ц.к.'!$Y$393</f>
        <v>82.55</v>
      </c>
    </row>
    <row r="810" spans="1:25" ht="15" customHeight="1" x14ac:dyDescent="0.25">
      <c r="A810" s="52">
        <f t="shared" si="19"/>
        <v>17</v>
      </c>
      <c r="B810" s="45">
        <f>'шестая ц.к.'!$Y$394</f>
        <v>0</v>
      </c>
      <c r="C810" s="46">
        <f>'шестая ц.к.'!$Y$395</f>
        <v>14.69</v>
      </c>
      <c r="D810" s="46">
        <f>'шестая ц.к.'!$Y$396</f>
        <v>12.12</v>
      </c>
      <c r="E810" s="46">
        <f>'шестая ц.к.'!$Y$397</f>
        <v>0</v>
      </c>
      <c r="F810" s="46">
        <f>'шестая ц.к.'!$Y$398</f>
        <v>79.400000000000006</v>
      </c>
      <c r="G810" s="46">
        <f>'шестая ц.к.'!$Y$399</f>
        <v>18.02</v>
      </c>
      <c r="H810" s="46">
        <f>'шестая ц.к.'!$Y$400</f>
        <v>51.55</v>
      </c>
      <c r="I810" s="46">
        <f>'шестая ц.к.'!$Y$401</f>
        <v>6.34</v>
      </c>
      <c r="J810" s="46">
        <f>'шестая ц.к.'!$Y$402</f>
        <v>22.92</v>
      </c>
      <c r="K810" s="46">
        <f>'шестая ц.к.'!$Y$403</f>
        <v>5.95</v>
      </c>
      <c r="L810" s="46">
        <f>'шестая ц.к.'!$Y$404</f>
        <v>2.68</v>
      </c>
      <c r="M810" s="46">
        <f>'шестая ц.к.'!$Y$405</f>
        <v>63.09</v>
      </c>
      <c r="N810" s="46">
        <f>'шестая ц.к.'!$Y$406</f>
        <v>77.290000000000006</v>
      </c>
      <c r="O810" s="46">
        <f>'шестая ц.к.'!$Y$407</f>
        <v>129.30000000000001</v>
      </c>
      <c r="P810" s="46">
        <f>'шестая ц.к.'!$Y$408</f>
        <v>121.62</v>
      </c>
      <c r="Q810" s="46">
        <f>'шестая ц.к.'!$Y$409</f>
        <v>45.43</v>
      </c>
      <c r="R810" s="46">
        <f>'шестая ц.к.'!$Y$410</f>
        <v>47.82</v>
      </c>
      <c r="S810" s="46">
        <f>'шестая ц.к.'!$Y$411</f>
        <v>0.02</v>
      </c>
      <c r="T810" s="46">
        <f>'шестая ц.к.'!$Y$412</f>
        <v>82.28</v>
      </c>
      <c r="U810" s="46">
        <f>'шестая ц.к.'!$Y$413</f>
        <v>230.29</v>
      </c>
      <c r="V810" s="46">
        <f>'шестая ц.к.'!$Y$414</f>
        <v>249.77</v>
      </c>
      <c r="W810" s="46">
        <f>'шестая ц.к.'!$Y$415</f>
        <v>308.20999999999998</v>
      </c>
      <c r="X810" s="46">
        <f>'шестая ц.к.'!$Y$416</f>
        <v>305.05</v>
      </c>
      <c r="Y810" s="47">
        <f>'шестая ц.к.'!$Y$417</f>
        <v>78.05</v>
      </c>
    </row>
    <row r="811" spans="1:25" ht="15" customHeight="1" x14ac:dyDescent="0.25">
      <c r="A811" s="52">
        <f t="shared" si="19"/>
        <v>18</v>
      </c>
      <c r="B811" s="45">
        <f>'шестая ц.к.'!$Y$418</f>
        <v>49.63</v>
      </c>
      <c r="C811" s="46">
        <f>'шестая ц.к.'!$Y$419</f>
        <v>0.09</v>
      </c>
      <c r="D811" s="46">
        <f>'шестая ц.к.'!$Y$420</f>
        <v>3.99</v>
      </c>
      <c r="E811" s="46">
        <f>'шестая ц.к.'!$Y$421</f>
        <v>0</v>
      </c>
      <c r="F811" s="46">
        <f>'шестая ц.к.'!$Y$422</f>
        <v>79</v>
      </c>
      <c r="G811" s="46">
        <f>'шестая ц.к.'!$Y$423</f>
        <v>0</v>
      </c>
      <c r="H811" s="46">
        <f>'шестая ц.к.'!$Y$424</f>
        <v>0.55000000000000004</v>
      </c>
      <c r="I811" s="46">
        <f>'шестая ц.к.'!$Y$425</f>
        <v>0</v>
      </c>
      <c r="J811" s="46">
        <f>'шестая ц.к.'!$Y$426</f>
        <v>0</v>
      </c>
      <c r="K811" s="46">
        <f>'шестая ц.к.'!$Y$427</f>
        <v>0.03</v>
      </c>
      <c r="L811" s="46">
        <f>'шестая ц.к.'!$Y$428</f>
        <v>31.16</v>
      </c>
      <c r="M811" s="46">
        <f>'шестая ц.к.'!$Y$429</f>
        <v>0</v>
      </c>
      <c r="N811" s="46">
        <f>'шестая ц.к.'!$Y$430</f>
        <v>0.09</v>
      </c>
      <c r="O811" s="46">
        <f>'шестая ц.к.'!$Y$431</f>
        <v>0</v>
      </c>
      <c r="P811" s="46">
        <f>'шестая ц.к.'!$Y$432</f>
        <v>0.28000000000000003</v>
      </c>
      <c r="Q811" s="46">
        <f>'шестая ц.к.'!$Y$433</f>
        <v>0</v>
      </c>
      <c r="R811" s="46">
        <f>'шестая ц.к.'!$Y$434</f>
        <v>0</v>
      </c>
      <c r="S811" s="46">
        <f>'шестая ц.к.'!$Y$435</f>
        <v>0</v>
      </c>
      <c r="T811" s="46">
        <f>'шестая ц.к.'!$Y$436</f>
        <v>7.3</v>
      </c>
      <c r="U811" s="46">
        <f>'шестая ц.к.'!$Y$437</f>
        <v>281.48</v>
      </c>
      <c r="V811" s="46">
        <f>'шестая ц.к.'!$Y$438</f>
        <v>365.15</v>
      </c>
      <c r="W811" s="46">
        <f>'шестая ц.к.'!$Y$439</f>
        <v>358.37</v>
      </c>
      <c r="X811" s="46">
        <f>'шестая ц.к.'!$Y$440</f>
        <v>235.64</v>
      </c>
      <c r="Y811" s="47">
        <f>'шестая ц.к.'!$Y$441</f>
        <v>323.92</v>
      </c>
    </row>
    <row r="812" spans="1:25" ht="15" customHeight="1" x14ac:dyDescent="0.25">
      <c r="A812" s="52">
        <f t="shared" si="19"/>
        <v>19</v>
      </c>
      <c r="B812" s="45">
        <f>'шестая ц.к.'!$Y$442</f>
        <v>325.37</v>
      </c>
      <c r="C812" s="46">
        <f>'шестая ц.к.'!$Y$443</f>
        <v>212.73</v>
      </c>
      <c r="D812" s="46">
        <f>'шестая ц.к.'!$Y$444</f>
        <v>167.13</v>
      </c>
      <c r="E812" s="46">
        <f>'шестая ц.к.'!$Y$445</f>
        <v>41.87</v>
      </c>
      <c r="F812" s="46">
        <f>'шестая ц.к.'!$Y$446</f>
        <v>0.23</v>
      </c>
      <c r="G812" s="46">
        <f>'шестая ц.к.'!$Y$447</f>
        <v>0</v>
      </c>
      <c r="H812" s="46">
        <f>'шестая ц.к.'!$Y$448</f>
        <v>0</v>
      </c>
      <c r="I812" s="46">
        <f>'шестая ц.к.'!$Y$449</f>
        <v>0</v>
      </c>
      <c r="J812" s="46">
        <f>'шестая ц.к.'!$Y$450</f>
        <v>0.04</v>
      </c>
      <c r="K812" s="46">
        <f>'шестая ц.к.'!$Y$451</f>
        <v>0</v>
      </c>
      <c r="L812" s="46">
        <f>'шестая ц.к.'!$Y$452</f>
        <v>0.1</v>
      </c>
      <c r="M812" s="46">
        <f>'шестая ц.к.'!$Y$453</f>
        <v>0.97</v>
      </c>
      <c r="N812" s="46">
        <f>'шестая ц.к.'!$Y$454</f>
        <v>0.04</v>
      </c>
      <c r="O812" s="46">
        <f>'шестая ц.к.'!$Y$455</f>
        <v>0.01</v>
      </c>
      <c r="P812" s="46">
        <f>'шестая ц.к.'!$Y$456</f>
        <v>7.0000000000000007E-2</v>
      </c>
      <c r="Q812" s="46">
        <f>'шестая ц.к.'!$Y$457</f>
        <v>106.84</v>
      </c>
      <c r="R812" s="46">
        <f>'шестая ц.к.'!$Y$458</f>
        <v>47.94</v>
      </c>
      <c r="S812" s="46">
        <f>'шестая ц.к.'!$Y$459</f>
        <v>0</v>
      </c>
      <c r="T812" s="46">
        <f>'шестая ц.к.'!$Y$460</f>
        <v>480.89</v>
      </c>
      <c r="U812" s="46">
        <f>'шестая ц.к.'!$Y$461</f>
        <v>227.71</v>
      </c>
      <c r="V812" s="46">
        <f>'шестая ц.к.'!$Y$462</f>
        <v>321.91000000000003</v>
      </c>
      <c r="W812" s="46">
        <f>'шестая ц.к.'!$Y$463</f>
        <v>572.35</v>
      </c>
      <c r="X812" s="46">
        <f>'шестая ц.к.'!$Y$464</f>
        <v>837.51</v>
      </c>
      <c r="Y812" s="47">
        <f>'шестая ц.к.'!$Y$465</f>
        <v>295.83999999999997</v>
      </c>
    </row>
    <row r="813" spans="1:25" s="41" customFormat="1" ht="15" customHeight="1" x14ac:dyDescent="0.25">
      <c r="A813" s="52">
        <f t="shared" si="19"/>
        <v>20</v>
      </c>
      <c r="B813" s="45">
        <f>'шестая ц.к.'!$Y$466</f>
        <v>66.48</v>
      </c>
      <c r="C813" s="46">
        <f>'шестая ц.к.'!$Y$467</f>
        <v>129.26</v>
      </c>
      <c r="D813" s="46">
        <f>'шестая ц.к.'!$Y$468</f>
        <v>35.17</v>
      </c>
      <c r="E813" s="46">
        <f>'шестая ц.к.'!$Y$469</f>
        <v>81.63</v>
      </c>
      <c r="F813" s="46">
        <f>'шестая ц.к.'!$Y$470</f>
        <v>0</v>
      </c>
      <c r="G813" s="46">
        <f>'шестая ц.к.'!$Y$471</f>
        <v>0</v>
      </c>
      <c r="H813" s="46">
        <f>'шестая ц.к.'!$Y$472</f>
        <v>0</v>
      </c>
      <c r="I813" s="46">
        <f>'шестая ц.к.'!$Y$473</f>
        <v>0</v>
      </c>
      <c r="J813" s="46">
        <f>'шестая ц.к.'!$Y$474</f>
        <v>0</v>
      </c>
      <c r="K813" s="46">
        <f>'шестая ц.к.'!$Y$475</f>
        <v>0</v>
      </c>
      <c r="L813" s="46">
        <f>'шестая ц.к.'!$Y$476</f>
        <v>0.08</v>
      </c>
      <c r="M813" s="46">
        <f>'шестая ц.к.'!$Y$477</f>
        <v>0.16</v>
      </c>
      <c r="N813" s="46">
        <f>'шестая ц.к.'!$Y$478</f>
        <v>0.01</v>
      </c>
      <c r="O813" s="46">
        <f>'шестая ц.к.'!$Y$479</f>
        <v>0</v>
      </c>
      <c r="P813" s="46">
        <f>'шестая ц.к.'!$Y$480</f>
        <v>0.61</v>
      </c>
      <c r="Q813" s="46">
        <f>'шестая ц.к.'!$Y$481</f>
        <v>1.07</v>
      </c>
      <c r="R813" s="46">
        <f>'шестая ц.к.'!$Y$482</f>
        <v>0.09</v>
      </c>
      <c r="S813" s="46">
        <f>'шестая ц.к.'!$Y$483</f>
        <v>0.12</v>
      </c>
      <c r="T813" s="46">
        <f>'шестая ц.к.'!$Y$484</f>
        <v>31.88</v>
      </c>
      <c r="U813" s="46">
        <f>'шестая ц.к.'!$Y$485</f>
        <v>11.8</v>
      </c>
      <c r="V813" s="46">
        <f>'шестая ц.к.'!$Y$486</f>
        <v>76.66</v>
      </c>
      <c r="W813" s="46">
        <f>'шестая ц.к.'!$Y$487</f>
        <v>165.81</v>
      </c>
      <c r="X813" s="46">
        <f>'шестая ц.к.'!$Y$488</f>
        <v>562.29</v>
      </c>
      <c r="Y813" s="47">
        <f>'шестая ц.к.'!$Y$489</f>
        <v>385.76</v>
      </c>
    </row>
    <row r="814" spans="1:25" ht="15" customHeight="1" x14ac:dyDescent="0.25">
      <c r="A814" s="52">
        <f t="shared" si="19"/>
        <v>21</v>
      </c>
      <c r="B814" s="45">
        <f>'шестая ц.к.'!$Y$490</f>
        <v>182.15</v>
      </c>
      <c r="C814" s="46">
        <f>'шестая ц.к.'!$Y$491</f>
        <v>34.909999999999997</v>
      </c>
      <c r="D814" s="46">
        <f>'шестая ц.к.'!$Y$492</f>
        <v>168.98</v>
      </c>
      <c r="E814" s="46">
        <f>'шестая ц.к.'!$Y$493</f>
        <v>44.42</v>
      </c>
      <c r="F814" s="46">
        <f>'шестая ц.к.'!$Y$494</f>
        <v>0.28999999999999998</v>
      </c>
      <c r="G814" s="46">
        <f>'шестая ц.к.'!$Y$495</f>
        <v>0.18</v>
      </c>
      <c r="H814" s="46">
        <f>'шестая ц.к.'!$Y$496</f>
        <v>0</v>
      </c>
      <c r="I814" s="46">
        <f>'шестая ц.к.'!$Y$497</f>
        <v>0</v>
      </c>
      <c r="J814" s="46">
        <f>'шестая ц.к.'!$Y$498</f>
        <v>3.13</v>
      </c>
      <c r="K814" s="46">
        <f>'шестая ц.к.'!$Y$499</f>
        <v>16.41</v>
      </c>
      <c r="L814" s="46">
        <f>'шестая ц.к.'!$Y$500</f>
        <v>106.85</v>
      </c>
      <c r="M814" s="46">
        <f>'шестая ц.к.'!$Y$501</f>
        <v>104.81</v>
      </c>
      <c r="N814" s="46">
        <f>'шестая ц.к.'!$Y$502</f>
        <v>128.44999999999999</v>
      </c>
      <c r="O814" s="46">
        <f>'шестая ц.к.'!$Y$503</f>
        <v>132.62</v>
      </c>
      <c r="P814" s="46">
        <f>'шестая ц.к.'!$Y$504</f>
        <v>72.739999999999995</v>
      </c>
      <c r="Q814" s="46">
        <f>'шестая ц.к.'!$Y$505</f>
        <v>81.47</v>
      </c>
      <c r="R814" s="46">
        <f>'шестая ц.к.'!$Y$506</f>
        <v>1.04</v>
      </c>
      <c r="S814" s="46">
        <f>'шестая ц.к.'!$Y$507</f>
        <v>1.21</v>
      </c>
      <c r="T814" s="46">
        <f>'шестая ц.к.'!$Y$508</f>
        <v>6.94</v>
      </c>
      <c r="U814" s="46">
        <f>'шестая ц.к.'!$Y$509</f>
        <v>122.56</v>
      </c>
      <c r="V814" s="46">
        <f>'шестая ц.к.'!$Y$510</f>
        <v>312.36</v>
      </c>
      <c r="W814" s="46">
        <f>'шестая ц.к.'!$Y$511</f>
        <v>329.24</v>
      </c>
      <c r="X814" s="46">
        <f>'шестая ц.к.'!$Y$512</f>
        <v>636.66999999999996</v>
      </c>
      <c r="Y814" s="47">
        <f>'шестая ц.к.'!$Y$513</f>
        <v>191.23</v>
      </c>
    </row>
    <row r="815" spans="1:25" ht="15" customHeight="1" x14ac:dyDescent="0.25">
      <c r="A815" s="52">
        <f t="shared" si="19"/>
        <v>22</v>
      </c>
      <c r="B815" s="45">
        <f>'шестая ц.к.'!$Y$514</f>
        <v>56.71</v>
      </c>
      <c r="C815" s="46">
        <f>'шестая ц.к.'!$Y$515</f>
        <v>0</v>
      </c>
      <c r="D815" s="46">
        <f>'шестая ц.к.'!$Y$516</f>
        <v>3.09</v>
      </c>
      <c r="E815" s="46">
        <f>'шестая ц.к.'!$Y$517</f>
        <v>36.369999999999997</v>
      </c>
      <c r="F815" s="46">
        <f>'шестая ц.к.'!$Y$518</f>
        <v>5.37</v>
      </c>
      <c r="G815" s="46">
        <f>'шестая ц.к.'!$Y$519</f>
        <v>0.56000000000000005</v>
      </c>
      <c r="H815" s="46">
        <f>'шестая ц.к.'!$Y$520</f>
        <v>1.46</v>
      </c>
      <c r="I815" s="46">
        <f>'шестая ц.к.'!$Y$521</f>
        <v>57.84</v>
      </c>
      <c r="J815" s="46">
        <f>'шестая ц.к.'!$Y$522</f>
        <v>3.98</v>
      </c>
      <c r="K815" s="46">
        <f>'шестая ц.к.'!$Y$523</f>
        <v>6.73</v>
      </c>
      <c r="L815" s="46">
        <f>'шестая ц.к.'!$Y$524</f>
        <v>47.24</v>
      </c>
      <c r="M815" s="46">
        <f>'шестая ц.к.'!$Y$525</f>
        <v>0</v>
      </c>
      <c r="N815" s="46">
        <f>'шестая ц.к.'!$Y$526</f>
        <v>0</v>
      </c>
      <c r="O815" s="46">
        <f>'шестая ц.к.'!$Y$527</f>
        <v>0.03</v>
      </c>
      <c r="P815" s="46">
        <f>'шестая ц.к.'!$Y$528</f>
        <v>0.28000000000000003</v>
      </c>
      <c r="Q815" s="46">
        <f>'шестая ц.к.'!$Y$529</f>
        <v>15.51</v>
      </c>
      <c r="R815" s="46">
        <f>'шестая ц.к.'!$Y$530</f>
        <v>0</v>
      </c>
      <c r="S815" s="46">
        <f>'шестая ц.к.'!$Y$531</f>
        <v>0</v>
      </c>
      <c r="T815" s="46">
        <f>'шестая ц.к.'!$Y$532</f>
        <v>0</v>
      </c>
      <c r="U815" s="46">
        <f>'шестая ц.к.'!$Y$533</f>
        <v>0</v>
      </c>
      <c r="V815" s="46">
        <f>'шестая ц.к.'!$Y$534</f>
        <v>100.04</v>
      </c>
      <c r="W815" s="46">
        <f>'шестая ц.к.'!$Y$535</f>
        <v>90.81</v>
      </c>
      <c r="X815" s="46">
        <f>'шестая ц.к.'!$Y$536</f>
        <v>107.67</v>
      </c>
      <c r="Y815" s="47">
        <f>'шестая ц.к.'!$Y$537</f>
        <v>99.04</v>
      </c>
    </row>
    <row r="816" spans="1:25" ht="15" customHeight="1" x14ac:dyDescent="0.25">
      <c r="A816" s="52">
        <f t="shared" si="19"/>
        <v>23</v>
      </c>
      <c r="B816" s="45">
        <f>'шестая ц.к.'!$Y$538</f>
        <v>98.54</v>
      </c>
      <c r="C816" s="46">
        <f>'шестая ц.к.'!$Y$539</f>
        <v>42.49</v>
      </c>
      <c r="D816" s="46">
        <f>'шестая ц.к.'!$Y$540</f>
        <v>0</v>
      </c>
      <c r="E816" s="46">
        <f>'шестая ц.к.'!$Y$541</f>
        <v>0</v>
      </c>
      <c r="F816" s="46">
        <f>'шестая ц.к.'!$Y$542</f>
        <v>0</v>
      </c>
      <c r="G816" s="46">
        <f>'шестая ц.к.'!$Y$543</f>
        <v>0</v>
      </c>
      <c r="H816" s="46">
        <f>'шестая ц.к.'!$Y$544</f>
        <v>0</v>
      </c>
      <c r="I816" s="46">
        <f>'шестая ц.к.'!$Y$545</f>
        <v>0</v>
      </c>
      <c r="J816" s="46">
        <f>'шестая ц.к.'!$Y$546</f>
        <v>0</v>
      </c>
      <c r="K816" s="46">
        <f>'шестая ц.к.'!$Y$547</f>
        <v>0.71</v>
      </c>
      <c r="L816" s="46">
        <f>'шестая ц.к.'!$Y$548</f>
        <v>14.83</v>
      </c>
      <c r="M816" s="46">
        <f>'шестая ц.к.'!$Y$549</f>
        <v>1.02</v>
      </c>
      <c r="N816" s="46">
        <f>'шестая ц.к.'!$Y$550</f>
        <v>7.13</v>
      </c>
      <c r="O816" s="46">
        <f>'шестая ц.к.'!$Y$551</f>
        <v>0.06</v>
      </c>
      <c r="P816" s="46">
        <f>'шестая ц.к.'!$Y$552</f>
        <v>0</v>
      </c>
      <c r="Q816" s="46">
        <f>'шестая ц.к.'!$Y$553</f>
        <v>0</v>
      </c>
      <c r="R816" s="46">
        <f>'шестая ц.к.'!$Y$554</f>
        <v>0</v>
      </c>
      <c r="S816" s="46">
        <f>'шестая ц.к.'!$Y$555</f>
        <v>0</v>
      </c>
      <c r="T816" s="46">
        <f>'шестая ц.к.'!$Y$556</f>
        <v>3.16</v>
      </c>
      <c r="U816" s="46">
        <f>'шестая ц.к.'!$Y$557</f>
        <v>45.94</v>
      </c>
      <c r="V816" s="46">
        <f>'шестая ц.к.'!$Y$558</f>
        <v>209.87</v>
      </c>
      <c r="W816" s="46">
        <f>'шестая ц.к.'!$Y$559</f>
        <v>416.85</v>
      </c>
      <c r="X816" s="46">
        <f>'шестая ц.к.'!$Y$560</f>
        <v>114.75</v>
      </c>
      <c r="Y816" s="47">
        <f>'шестая ц.к.'!$Y$561</f>
        <v>0</v>
      </c>
    </row>
    <row r="817" spans="1:25" ht="15" customHeight="1" x14ac:dyDescent="0.25">
      <c r="A817" s="52">
        <f t="shared" si="19"/>
        <v>24</v>
      </c>
      <c r="B817" s="45">
        <f>'шестая ц.к.'!$Y$562</f>
        <v>57</v>
      </c>
      <c r="C817" s="46">
        <f>'шестая ц.к.'!$Y$563</f>
        <v>134.72999999999999</v>
      </c>
      <c r="D817" s="46">
        <f>'шестая ц.к.'!$Y$564</f>
        <v>30.82</v>
      </c>
      <c r="E817" s="46">
        <f>'шестая ц.к.'!$Y$565</f>
        <v>38.25</v>
      </c>
      <c r="F817" s="46">
        <f>'шестая ц.к.'!$Y$566</f>
        <v>3.09</v>
      </c>
      <c r="G817" s="46">
        <f>'шестая ц.к.'!$Y$567</f>
        <v>0.16</v>
      </c>
      <c r="H817" s="46">
        <f>'шестая ц.к.'!$Y$568</f>
        <v>0.2</v>
      </c>
      <c r="I817" s="46">
        <f>'шестая ц.к.'!$Y$569</f>
        <v>0</v>
      </c>
      <c r="J817" s="46">
        <f>'шестая ц.к.'!$Y$570</f>
        <v>0.16</v>
      </c>
      <c r="K817" s="46">
        <f>'шестая ц.к.'!$Y$571</f>
        <v>0.39</v>
      </c>
      <c r="L817" s="46">
        <f>'шестая ц.к.'!$Y$572</f>
        <v>0.6</v>
      </c>
      <c r="M817" s="46">
        <f>'шестая ц.к.'!$Y$573</f>
        <v>0.3</v>
      </c>
      <c r="N817" s="46">
        <f>'шестая ц.к.'!$Y$574</f>
        <v>11.25</v>
      </c>
      <c r="O817" s="46">
        <f>'шестая ц.к.'!$Y$575</f>
        <v>0.03</v>
      </c>
      <c r="P817" s="46">
        <f>'шестая ц.к.'!$Y$576</f>
        <v>0.21</v>
      </c>
      <c r="Q817" s="46">
        <f>'шестая ц.к.'!$Y$577</f>
        <v>0</v>
      </c>
      <c r="R817" s="46">
        <f>'шестая ц.к.'!$Y$578</f>
        <v>0</v>
      </c>
      <c r="S817" s="46">
        <f>'шестая ц.к.'!$Y$579</f>
        <v>0</v>
      </c>
      <c r="T817" s="46">
        <f>'шестая ц.к.'!$Y$580</f>
        <v>0</v>
      </c>
      <c r="U817" s="46">
        <f>'шестая ц.к.'!$Y$581</f>
        <v>0</v>
      </c>
      <c r="V817" s="46">
        <f>'шестая ц.к.'!$Y$582</f>
        <v>39.869999999999997</v>
      </c>
      <c r="W817" s="46">
        <f>'шестая ц.к.'!$Y$583</f>
        <v>148.21</v>
      </c>
      <c r="X817" s="46">
        <f>'шестая ц.к.'!$Y$584</f>
        <v>157.88</v>
      </c>
      <c r="Y817" s="47">
        <f>'шестая ц.к.'!$Y$585</f>
        <v>221.84</v>
      </c>
    </row>
    <row r="818" spans="1:25" ht="15" customHeight="1" x14ac:dyDescent="0.25">
      <c r="A818" s="52">
        <f t="shared" si="19"/>
        <v>25</v>
      </c>
      <c r="B818" s="45">
        <f>'шестая ц.к.'!$Y$586</f>
        <v>37.93</v>
      </c>
      <c r="C818" s="46">
        <f>'шестая ц.к.'!$Y$587</f>
        <v>0</v>
      </c>
      <c r="D818" s="46">
        <f>'шестая ц.к.'!$Y$588</f>
        <v>17.2</v>
      </c>
      <c r="E818" s="46">
        <f>'шестая ц.к.'!$Y$589</f>
        <v>0.56999999999999995</v>
      </c>
      <c r="F818" s="46">
        <f>'шестая ц.к.'!$Y$590</f>
        <v>0</v>
      </c>
      <c r="G818" s="46">
        <f>'шестая ц.к.'!$Y$591</f>
        <v>0</v>
      </c>
      <c r="H818" s="46">
        <f>'шестая ц.к.'!$Y$592</f>
        <v>0</v>
      </c>
      <c r="I818" s="46">
        <f>'шестая ц.к.'!$Y$593</f>
        <v>0.09</v>
      </c>
      <c r="J818" s="46">
        <f>'шестая ц.к.'!$Y$594</f>
        <v>1.19</v>
      </c>
      <c r="K818" s="46">
        <f>'шестая ц.к.'!$Y$595</f>
        <v>1.18</v>
      </c>
      <c r="L818" s="46">
        <f>'шестая ц.к.'!$Y$596</f>
        <v>0.33</v>
      </c>
      <c r="M818" s="46">
        <f>'шестая ц.к.'!$Y$597</f>
        <v>0.01</v>
      </c>
      <c r="N818" s="46">
        <f>'шестая ц.к.'!$Y$598</f>
        <v>0</v>
      </c>
      <c r="O818" s="46">
        <f>'шестая ц.к.'!$Y$599</f>
        <v>0</v>
      </c>
      <c r="P818" s="46">
        <f>'шестая ц.к.'!$Y$600</f>
        <v>0.03</v>
      </c>
      <c r="Q818" s="46">
        <f>'шестая ц.к.'!$Y$601</f>
        <v>0</v>
      </c>
      <c r="R818" s="46">
        <f>'шестая ц.к.'!$Y$602</f>
        <v>0</v>
      </c>
      <c r="S818" s="46">
        <f>'шестая ц.к.'!$Y$603</f>
        <v>0</v>
      </c>
      <c r="T818" s="46">
        <f>'шестая ц.к.'!$Y$604</f>
        <v>0</v>
      </c>
      <c r="U818" s="46">
        <f>'шестая ц.к.'!$Y$605</f>
        <v>0</v>
      </c>
      <c r="V818" s="46">
        <f>'шестая ц.к.'!$Y$606</f>
        <v>0</v>
      </c>
      <c r="W818" s="46">
        <f>'шестая ц.к.'!$Y$607</f>
        <v>0</v>
      </c>
      <c r="X818" s="46">
        <f>'шестая ц.к.'!$Y$608</f>
        <v>323.5</v>
      </c>
      <c r="Y818" s="47">
        <f>'шестая ц.к.'!$Y$609</f>
        <v>174.65</v>
      </c>
    </row>
    <row r="819" spans="1:25" ht="15" customHeight="1" x14ac:dyDescent="0.25">
      <c r="A819" s="52">
        <f t="shared" si="19"/>
        <v>26</v>
      </c>
      <c r="B819" s="45">
        <f>'шестая ц.к.'!$Y$610</f>
        <v>7.28</v>
      </c>
      <c r="C819" s="46">
        <f>'шестая ц.к.'!$Y$611</f>
        <v>22.18</v>
      </c>
      <c r="D819" s="46">
        <f>'шестая ц.к.'!$Y$612</f>
        <v>12.11</v>
      </c>
      <c r="E819" s="46">
        <f>'шестая ц.к.'!$Y$613</f>
        <v>0</v>
      </c>
      <c r="F819" s="46">
        <f>'шестая ц.к.'!$Y$614</f>
        <v>0.21</v>
      </c>
      <c r="G819" s="46">
        <f>'шестая ц.к.'!$Y$615</f>
        <v>0.03</v>
      </c>
      <c r="H819" s="46">
        <f>'шестая ц.к.'!$Y$616</f>
        <v>13.29</v>
      </c>
      <c r="I819" s="46">
        <f>'шестая ц.к.'!$Y$617</f>
        <v>0</v>
      </c>
      <c r="J819" s="46">
        <f>'шестая ц.к.'!$Y$618</f>
        <v>0</v>
      </c>
      <c r="K819" s="46">
        <f>'шестая ц.к.'!$Y$619</f>
        <v>0</v>
      </c>
      <c r="L819" s="46">
        <f>'шестая ц.к.'!$Y$620</f>
        <v>0</v>
      </c>
      <c r="M819" s="46">
        <f>'шестая ц.к.'!$Y$621</f>
        <v>0</v>
      </c>
      <c r="N819" s="46">
        <f>'шестая ц.к.'!$Y$622</f>
        <v>0</v>
      </c>
      <c r="O819" s="46">
        <f>'шестая ц.к.'!$Y$623</f>
        <v>0</v>
      </c>
      <c r="P819" s="46">
        <f>'шестая ц.к.'!$Y$624</f>
        <v>0</v>
      </c>
      <c r="Q819" s="46">
        <f>'шестая ц.к.'!$Y$625</f>
        <v>0</v>
      </c>
      <c r="R819" s="46">
        <f>'шестая ц.к.'!$Y$626</f>
        <v>0.38</v>
      </c>
      <c r="S819" s="46">
        <f>'шестая ц.к.'!$Y$627</f>
        <v>0.45</v>
      </c>
      <c r="T819" s="46">
        <f>'шестая ц.к.'!$Y$628</f>
        <v>2.17</v>
      </c>
      <c r="U819" s="46">
        <f>'шестая ц.к.'!$Y$629</f>
        <v>149.09</v>
      </c>
      <c r="V819" s="46">
        <f>'шестая ц.к.'!$Y$630</f>
        <v>243.17</v>
      </c>
      <c r="W819" s="46">
        <f>'шестая ц.к.'!$Y$631</f>
        <v>1291.0899999999999</v>
      </c>
      <c r="X819" s="46">
        <f>'шестая ц.к.'!$Y$632</f>
        <v>169.29</v>
      </c>
      <c r="Y819" s="47">
        <f>'шестая ц.к.'!$Y$633</f>
        <v>12.67</v>
      </c>
    </row>
    <row r="820" spans="1:25" ht="15" customHeight="1" x14ac:dyDescent="0.25">
      <c r="A820" s="52">
        <f t="shared" si="19"/>
        <v>27</v>
      </c>
      <c r="B820" s="45">
        <f>'шестая ц.к.'!$Y$634</f>
        <v>34.229999999999997</v>
      </c>
      <c r="C820" s="46">
        <f>'шестая ц.к.'!$Y$635</f>
        <v>0</v>
      </c>
      <c r="D820" s="46">
        <f>'шестая ц.к.'!$Y$636</f>
        <v>0</v>
      </c>
      <c r="E820" s="46">
        <f>'шестая ц.к.'!$Y$637</f>
        <v>0</v>
      </c>
      <c r="F820" s="46">
        <f>'шестая ц.к.'!$Y$638</f>
        <v>0</v>
      </c>
      <c r="G820" s="46">
        <f>'шестая ц.к.'!$Y$639</f>
        <v>0</v>
      </c>
      <c r="H820" s="46">
        <f>'шестая ц.к.'!$Y$640</f>
        <v>0</v>
      </c>
      <c r="I820" s="46">
        <f>'шестая ц.к.'!$Y$641</f>
        <v>0</v>
      </c>
      <c r="J820" s="46">
        <f>'шестая ц.к.'!$Y$642</f>
        <v>0.02</v>
      </c>
      <c r="K820" s="46">
        <f>'шестая ц.к.'!$Y$643</f>
        <v>0</v>
      </c>
      <c r="L820" s="46">
        <f>'шестая ц.к.'!$Y$644</f>
        <v>90.2</v>
      </c>
      <c r="M820" s="46">
        <f>'шестая ц.к.'!$Y$645</f>
        <v>84.42</v>
      </c>
      <c r="N820" s="46">
        <f>'шестая ц.к.'!$Y$646</f>
        <v>89.61</v>
      </c>
      <c r="O820" s="46">
        <f>'шестая ц.к.'!$Y$647</f>
        <v>0</v>
      </c>
      <c r="P820" s="46">
        <f>'шестая ц.к.'!$Y$648</f>
        <v>0</v>
      </c>
      <c r="Q820" s="46">
        <f>'шестая ц.к.'!$Y$649</f>
        <v>0</v>
      </c>
      <c r="R820" s="46">
        <f>'шестая ц.к.'!$Y$650</f>
        <v>0</v>
      </c>
      <c r="S820" s="46">
        <f>'шестая ц.к.'!$Y$651</f>
        <v>0.23</v>
      </c>
      <c r="T820" s="46">
        <f>'шестая ц.к.'!$Y$652</f>
        <v>0.34</v>
      </c>
      <c r="U820" s="46">
        <f>'шестая ц.к.'!$Y$653</f>
        <v>0.5</v>
      </c>
      <c r="V820" s="46">
        <f>'шестая ц.к.'!$Y$654</f>
        <v>0</v>
      </c>
      <c r="W820" s="46">
        <f>'шестая ц.к.'!$Y$655</f>
        <v>61.04</v>
      </c>
      <c r="X820" s="46">
        <f>'шестая ц.к.'!$Y$656</f>
        <v>174.65</v>
      </c>
      <c r="Y820" s="47">
        <f>'шестая ц.к.'!$Y$657</f>
        <v>278.63</v>
      </c>
    </row>
    <row r="821" spans="1:25" ht="15" customHeight="1" x14ac:dyDescent="0.25">
      <c r="A821" s="52">
        <f t="shared" si="19"/>
        <v>28</v>
      </c>
      <c r="B821" s="45">
        <f>'шестая ц.к.'!$Y$658</f>
        <v>0</v>
      </c>
      <c r="C821" s="46">
        <f>'шестая ц.к.'!$Y$659</f>
        <v>89.41</v>
      </c>
      <c r="D821" s="46">
        <f>'шестая ц.к.'!$Y$660</f>
        <v>0</v>
      </c>
      <c r="E821" s="46">
        <f>'шестая ц.к.'!$Y$661</f>
        <v>0.21</v>
      </c>
      <c r="F821" s="46">
        <f>'шестая ц.к.'!$Y$662</f>
        <v>0</v>
      </c>
      <c r="G821" s="46">
        <f>'шестая ц.к.'!$Y$663</f>
        <v>0</v>
      </c>
      <c r="H821" s="46">
        <f>'шестая ц.к.'!$Y$664</f>
        <v>0</v>
      </c>
      <c r="I821" s="46">
        <f>'шестая ц.к.'!$Y$665</f>
        <v>13.24</v>
      </c>
      <c r="J821" s="46">
        <f>'шестая ц.к.'!$Y$666</f>
        <v>101.35</v>
      </c>
      <c r="K821" s="46">
        <f>'шестая ц.к.'!$Y$667</f>
        <v>17.54</v>
      </c>
      <c r="L821" s="46">
        <f>'шестая ц.к.'!$Y$668</f>
        <v>5.71</v>
      </c>
      <c r="M821" s="46">
        <f>'шестая ц.к.'!$Y$669</f>
        <v>0</v>
      </c>
      <c r="N821" s="46">
        <f>'шестая ц.к.'!$Y$670</f>
        <v>0</v>
      </c>
      <c r="O821" s="46">
        <f>'шестая ц.к.'!$Y$671</f>
        <v>0</v>
      </c>
      <c r="P821" s="46">
        <f>'шестая ц.к.'!$Y$672</f>
        <v>0</v>
      </c>
      <c r="Q821" s="46">
        <f>'шестая ц.к.'!$Y$673</f>
        <v>0.18</v>
      </c>
      <c r="R821" s="46">
        <f>'шестая ц.к.'!$Y$674</f>
        <v>0</v>
      </c>
      <c r="S821" s="46">
        <f>'шестая ц.к.'!$Y$675</f>
        <v>0</v>
      </c>
      <c r="T821" s="46">
        <f>'шестая ц.к.'!$Y$676</f>
        <v>13.46</v>
      </c>
      <c r="U821" s="46">
        <f>'шестая ц.к.'!$Y$677</f>
        <v>14.04</v>
      </c>
      <c r="V821" s="46">
        <f>'шестая ц.к.'!$Y$678</f>
        <v>6.93</v>
      </c>
      <c r="W821" s="46">
        <f>'шестая ц.к.'!$Y$679</f>
        <v>338.01</v>
      </c>
      <c r="X821" s="46">
        <f>'шестая ц.к.'!$Y$680</f>
        <v>302.18</v>
      </c>
      <c r="Y821" s="47">
        <f>'шестая ц.к.'!$Y$681</f>
        <v>108.95</v>
      </c>
    </row>
    <row r="822" spans="1:25" ht="15" customHeight="1" x14ac:dyDescent="0.25">
      <c r="A822" s="52">
        <f t="shared" si="19"/>
        <v>29</v>
      </c>
      <c r="B822" s="45">
        <f>'шестая ц.к.'!$Y$682</f>
        <v>0.34</v>
      </c>
      <c r="C822" s="46">
        <f>'шестая ц.к.'!$Y$683</f>
        <v>0</v>
      </c>
      <c r="D822" s="46">
        <f>'шестая ц.к.'!$Y$684</f>
        <v>85.15</v>
      </c>
      <c r="E822" s="46">
        <f>'шестая ц.к.'!$Y$685</f>
        <v>0</v>
      </c>
      <c r="F822" s="46">
        <f>'шестая ц.к.'!$Y$686</f>
        <v>27.06</v>
      </c>
      <c r="G822" s="46">
        <f>'шестая ц.к.'!$Y$687</f>
        <v>119.15</v>
      </c>
      <c r="H822" s="46">
        <f>'шестая ц.к.'!$Y$688</f>
        <v>3.05</v>
      </c>
      <c r="I822" s="46">
        <f>'шестая ц.к.'!$Y$689</f>
        <v>0</v>
      </c>
      <c r="J822" s="46">
        <f>'шестая ц.к.'!$Y$690</f>
        <v>5.39</v>
      </c>
      <c r="K822" s="46">
        <f>'шестая ц.к.'!$Y$691</f>
        <v>47.79</v>
      </c>
      <c r="L822" s="46">
        <f>'шестая ц.к.'!$Y$692</f>
        <v>52.64</v>
      </c>
      <c r="M822" s="46">
        <f>'шестая ц.к.'!$Y$693</f>
        <v>49.89</v>
      </c>
      <c r="N822" s="46">
        <f>'шестая ц.к.'!$Y$694</f>
        <v>72.84</v>
      </c>
      <c r="O822" s="46">
        <f>'шестая ц.к.'!$Y$695</f>
        <v>1.19</v>
      </c>
      <c r="P822" s="46">
        <f>'шестая ц.к.'!$Y$696</f>
        <v>2.7</v>
      </c>
      <c r="Q822" s="46">
        <f>'шестая ц.к.'!$Y$697</f>
        <v>1.87</v>
      </c>
      <c r="R822" s="46">
        <f>'шестая ц.к.'!$Y$698</f>
        <v>0</v>
      </c>
      <c r="S822" s="46">
        <f>'шестая ц.к.'!$Y$699</f>
        <v>0.02</v>
      </c>
      <c r="T822" s="46">
        <f>'шестая ц.к.'!$Y$700</f>
        <v>1456.29</v>
      </c>
      <c r="U822" s="46">
        <f>'шестая ц.к.'!$Y$701</f>
        <v>264.89999999999998</v>
      </c>
      <c r="V822" s="46">
        <f>'шестая ц.к.'!$Y$702</f>
        <v>278.56</v>
      </c>
      <c r="W822" s="46">
        <f>'шестая ц.к.'!$Y$703</f>
        <v>507.42</v>
      </c>
      <c r="X822" s="46">
        <f>'шестая ц.к.'!$Y$704</f>
        <v>341.92</v>
      </c>
      <c r="Y822" s="47">
        <f>'шестая ц.к.'!$Y$705</f>
        <v>611.03</v>
      </c>
    </row>
    <row r="823" spans="1:25" ht="15" customHeight="1" x14ac:dyDescent="0.25">
      <c r="A823" s="63">
        <f t="shared" si="19"/>
        <v>30</v>
      </c>
      <c r="B823" s="45">
        <f>'шестая ц.к.'!$Y$706</f>
        <v>0</v>
      </c>
      <c r="C823" s="46">
        <f>'шестая ц.к.'!$Y$707</f>
        <v>24.16</v>
      </c>
      <c r="D823" s="46">
        <f>'шестая ц.к.'!$Y$708</f>
        <v>0</v>
      </c>
      <c r="E823" s="46">
        <f>'шестая ц.к.'!$Y$709</f>
        <v>0</v>
      </c>
      <c r="F823" s="46">
        <f>'шестая ц.к.'!$Y$710</f>
        <v>2.5299999999999998</v>
      </c>
      <c r="G823" s="46">
        <f>'шестая ц.к.'!$Y$711</f>
        <v>0</v>
      </c>
      <c r="H823" s="46">
        <f>'шестая ц.к.'!$Y$712</f>
        <v>0</v>
      </c>
      <c r="I823" s="46">
        <f>'шестая ц.к.'!$Y$713</f>
        <v>0</v>
      </c>
      <c r="J823" s="46">
        <f>'шестая ц.к.'!$Y$714</f>
        <v>0</v>
      </c>
      <c r="K823" s="46">
        <f>'шестая ц.к.'!$Y$715</f>
        <v>0</v>
      </c>
      <c r="L823" s="46">
        <f>'шестая ц.к.'!$Y$716</f>
        <v>0</v>
      </c>
      <c r="M823" s="46">
        <f>'шестая ц.к.'!$Y$717</f>
        <v>0</v>
      </c>
      <c r="N823" s="46">
        <f>'шестая ц.к.'!$Y$718</f>
        <v>0</v>
      </c>
      <c r="O823" s="46">
        <f>'шестая ц.к.'!$Y$719</f>
        <v>0</v>
      </c>
      <c r="P823" s="46">
        <f>'шестая ц.к.'!$Y$720</f>
        <v>0</v>
      </c>
      <c r="Q823" s="46">
        <f>'шестая ц.к.'!$Y$721</f>
        <v>0</v>
      </c>
      <c r="R823" s="46">
        <f>'шестая ц.к.'!$Y$722</f>
        <v>0</v>
      </c>
      <c r="S823" s="46">
        <f>'шестая ц.к.'!$Y$723</f>
        <v>0</v>
      </c>
      <c r="T823" s="46">
        <f>'шестая ц.к.'!$Y$724</f>
        <v>1371.59</v>
      </c>
      <c r="U823" s="46">
        <f>'шестая ц.к.'!$Y$725</f>
        <v>1252.55</v>
      </c>
      <c r="V823" s="46">
        <f>'шестая ц.к.'!$Y$726</f>
        <v>458.99</v>
      </c>
      <c r="W823" s="46">
        <f>'шестая ц.к.'!$Y$727</f>
        <v>1382.43</v>
      </c>
      <c r="X823" s="46">
        <f>'шестая ц.к.'!$Y$728</f>
        <v>337.57</v>
      </c>
      <c r="Y823" s="47">
        <f>'шестая ц.к.'!$Y$729</f>
        <v>635.41999999999996</v>
      </c>
    </row>
    <row r="824" spans="1:25" ht="15" hidden="1" customHeight="1" thickBot="1" x14ac:dyDescent="0.3">
      <c r="A824" s="65">
        <f t="shared" si="19"/>
        <v>31</v>
      </c>
      <c r="B824" s="48">
        <f>'шестая ц.к.'!$Y$730</f>
        <v>0</v>
      </c>
      <c r="C824" s="49">
        <f>'шестая ц.к.'!$Y$731</f>
        <v>0</v>
      </c>
      <c r="D824" s="49">
        <f>'шестая ц.к.'!$Y$732</f>
        <v>0</v>
      </c>
      <c r="E824" s="49">
        <f>'шестая ц.к.'!$Y$733</f>
        <v>0</v>
      </c>
      <c r="F824" s="49">
        <f>'шестая ц.к.'!$Y$734</f>
        <v>0</v>
      </c>
      <c r="G824" s="49">
        <f>'шестая ц.к.'!$Y$735</f>
        <v>0</v>
      </c>
      <c r="H824" s="49">
        <f>'шестая ц.к.'!$Y$736</f>
        <v>0</v>
      </c>
      <c r="I824" s="49">
        <f>'шестая ц.к.'!$Y$737</f>
        <v>0</v>
      </c>
      <c r="J824" s="49">
        <f>'шестая ц.к.'!$Y$738</f>
        <v>0</v>
      </c>
      <c r="K824" s="49">
        <f>'шестая ц.к.'!$Y$739</f>
        <v>0</v>
      </c>
      <c r="L824" s="49">
        <f>'шестая ц.к.'!$Y$740</f>
        <v>0</v>
      </c>
      <c r="M824" s="49">
        <f>'шестая ц.к.'!$Y$741</f>
        <v>0</v>
      </c>
      <c r="N824" s="49">
        <f>'шестая ц.к.'!$Y$742</f>
        <v>0</v>
      </c>
      <c r="O824" s="49">
        <f>'шестая ц.к.'!$Y$743</f>
        <v>0</v>
      </c>
      <c r="P824" s="49">
        <f>'шестая ц.к.'!$Y$744</f>
        <v>0</v>
      </c>
      <c r="Q824" s="49">
        <f>'шестая ц.к.'!$Y$745</f>
        <v>0</v>
      </c>
      <c r="R824" s="49">
        <f>'шестая ц.к.'!$Y$746</f>
        <v>0</v>
      </c>
      <c r="S824" s="49">
        <f>'шестая ц.к.'!$Y$747</f>
        <v>0</v>
      </c>
      <c r="T824" s="49">
        <f>'шестая ц.к.'!$Y$748</f>
        <v>0</v>
      </c>
      <c r="U824" s="49">
        <f>'шестая ц.к.'!$Y$749</f>
        <v>0</v>
      </c>
      <c r="V824" s="49">
        <f>'шестая ц.к.'!$Y$750</f>
        <v>0</v>
      </c>
      <c r="W824" s="49">
        <f>'шестая ц.к.'!$Y$751</f>
        <v>0</v>
      </c>
      <c r="X824" s="49">
        <f>'шестая ц.к.'!$Y$752</f>
        <v>0</v>
      </c>
      <c r="Y824" s="50">
        <f>'шестая ц.к.'!$Y$753</f>
        <v>0</v>
      </c>
    </row>
    <row r="825" spans="1:25" ht="15" customHeight="1" thickBot="1" x14ac:dyDescent="0.3">
      <c r="A825" s="55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24.5" customHeight="1" thickBot="1" x14ac:dyDescent="0.3">
      <c r="A826" s="467"/>
      <c r="B826" s="468"/>
      <c r="C826" s="468"/>
      <c r="D826" s="468"/>
      <c r="E826" s="468"/>
      <c r="F826" s="468"/>
      <c r="G826" s="468"/>
      <c r="H826" s="468"/>
      <c r="I826" s="468"/>
      <c r="J826" s="469"/>
      <c r="K826" s="460" t="s">
        <v>142</v>
      </c>
      <c r="L826" s="461"/>
      <c r="M826" s="410"/>
      <c r="N826" s="411"/>
      <c r="O826" s="46"/>
      <c r="P826" s="46"/>
      <c r="Q826" s="46"/>
      <c r="R826" s="46"/>
      <c r="S826" s="46"/>
      <c r="T826" s="46"/>
      <c r="U826" s="46"/>
    </row>
    <row r="827" spans="1:25" ht="43.5" customHeight="1" thickBot="1" x14ac:dyDescent="0.3">
      <c r="A827" s="454" t="s">
        <v>191</v>
      </c>
      <c r="B827" s="455"/>
      <c r="C827" s="455"/>
      <c r="D827" s="455"/>
      <c r="E827" s="455"/>
      <c r="F827" s="455"/>
      <c r="G827" s="455"/>
      <c r="H827" s="455"/>
      <c r="I827" s="455"/>
      <c r="J827" s="456"/>
      <c r="K827" s="449" t="str">
        <f>K600</f>
        <v>7,1</v>
      </c>
      <c r="L827" s="450"/>
      <c r="M827" s="409"/>
      <c r="N827" s="2"/>
      <c r="O827" s="46"/>
      <c r="P827" s="46"/>
      <c r="Q827" s="46"/>
      <c r="R827" s="46"/>
      <c r="S827" s="46"/>
      <c r="T827" s="46"/>
      <c r="U827" s="46"/>
    </row>
    <row r="828" spans="1:25" ht="21" thickBot="1" x14ac:dyDescent="0.3">
      <c r="A828" s="363"/>
      <c r="B828" s="363"/>
      <c r="C828" s="363"/>
      <c r="D828" s="363"/>
      <c r="E828" s="363"/>
      <c r="F828" s="363"/>
      <c r="G828" s="363"/>
      <c r="H828" s="363"/>
      <c r="I828" s="364"/>
      <c r="J828" s="365"/>
      <c r="K828" s="46"/>
      <c r="L828" s="46"/>
      <c r="M828" s="410"/>
      <c r="N828" s="411"/>
      <c r="O828" s="46"/>
      <c r="P828" s="46"/>
      <c r="Q828" s="46"/>
      <c r="R828" s="46"/>
      <c r="S828" s="46"/>
      <c r="T828" s="46"/>
      <c r="U828" s="46"/>
    </row>
    <row r="829" spans="1:25" ht="150.75" customHeight="1" thickBot="1" x14ac:dyDescent="0.3">
      <c r="A829" s="467"/>
      <c r="B829" s="468"/>
      <c r="C829" s="468"/>
      <c r="D829" s="468"/>
      <c r="E829" s="468"/>
      <c r="F829" s="468"/>
      <c r="G829" s="468"/>
      <c r="H829" s="468"/>
      <c r="I829" s="468"/>
      <c r="J829" s="469"/>
      <c r="K829" s="460" t="s">
        <v>143</v>
      </c>
      <c r="L829" s="461"/>
      <c r="M829" s="409"/>
      <c r="N829" s="2"/>
      <c r="O829" s="46"/>
      <c r="P829" s="46"/>
      <c r="Q829" s="46"/>
      <c r="R829" s="46"/>
      <c r="S829" s="46"/>
      <c r="T829" s="46"/>
      <c r="U829" s="46"/>
    </row>
    <row r="830" spans="1:25" ht="66" customHeight="1" thickBot="1" x14ac:dyDescent="0.3">
      <c r="A830" s="454" t="s">
        <v>192</v>
      </c>
      <c r="B830" s="455"/>
      <c r="C830" s="455"/>
      <c r="D830" s="455"/>
      <c r="E830" s="455"/>
      <c r="F830" s="455"/>
      <c r="G830" s="455"/>
      <c r="H830" s="455"/>
      <c r="I830" s="455"/>
      <c r="J830" s="456"/>
      <c r="K830" s="449" t="str">
        <f>K603</f>
        <v>293,41</v>
      </c>
      <c r="L830" s="450"/>
      <c r="M830" s="410"/>
      <c r="N830" s="411"/>
      <c r="O830" s="46"/>
      <c r="P830" s="46"/>
      <c r="Q830" s="46"/>
      <c r="R830" s="46"/>
      <c r="S830" s="46"/>
      <c r="T830" s="46"/>
      <c r="U830" s="46"/>
    </row>
    <row r="831" spans="1:25" ht="127.5" customHeight="1" thickBot="1" x14ac:dyDescent="0.3">
      <c r="A831" s="55"/>
      <c r="B831" s="46"/>
      <c r="C831" s="46"/>
      <c r="D831" s="46"/>
      <c r="E831" s="46"/>
      <c r="F831" s="46"/>
      <c r="G831" s="46"/>
      <c r="H831" s="46"/>
      <c r="K831" s="448"/>
      <c r="L831" s="448"/>
      <c r="M831" s="425" t="s">
        <v>149</v>
      </c>
      <c r="N831" s="426"/>
      <c r="O831" s="462" t="s">
        <v>150</v>
      </c>
      <c r="P831" s="463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41.25" customHeight="1" thickBot="1" x14ac:dyDescent="0.25">
      <c r="A832" s="451" t="str">
        <f>A221</f>
        <v xml:space="preserve">2. Ставка за мощность предельного уровня нерегулируемых цен, рублей/МВт в месяц без НДС </v>
      </c>
      <c r="B832" s="452"/>
      <c r="C832" s="452"/>
      <c r="D832" s="452"/>
      <c r="E832" s="452"/>
      <c r="F832" s="452"/>
      <c r="G832" s="452"/>
      <c r="H832" s="452"/>
      <c r="I832" s="452"/>
      <c r="J832" s="453"/>
      <c r="K832" s="449">
        <f>M832+O832</f>
        <v>918026.91</v>
      </c>
      <c r="L832" s="450"/>
      <c r="M832" s="449" t="str">
        <f>$H$16</f>
        <v>917570,48</v>
      </c>
      <c r="N832" s="450"/>
      <c r="O832" s="449" t="str">
        <f>'ПУНЦ до 670 кВт'!$O$221</f>
        <v>456,43</v>
      </c>
      <c r="P832" s="450"/>
    </row>
    <row r="834" spans="1:13" ht="61.5" customHeight="1" x14ac:dyDescent="0.2">
      <c r="A834" s="486" t="s">
        <v>9</v>
      </c>
      <c r="B834" s="486"/>
      <c r="C834" s="486"/>
      <c r="D834" s="486"/>
      <c r="E834" s="486"/>
      <c r="F834" s="486"/>
      <c r="G834" s="486"/>
      <c r="H834" s="486"/>
      <c r="I834" s="486"/>
      <c r="J834" s="2"/>
      <c r="K834" s="2"/>
      <c r="L834" s="2"/>
      <c r="M834" s="2"/>
    </row>
    <row r="835" spans="1:13" ht="15" customHeight="1" thickBot="1" x14ac:dyDescent="0.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</row>
    <row r="836" spans="1:13" ht="22.5" customHeight="1" thickBot="1" x14ac:dyDescent="0.25">
      <c r="A836" s="473"/>
      <c r="B836" s="474"/>
      <c r="C836" s="474"/>
      <c r="D836" s="475"/>
      <c r="E836" s="470" t="s">
        <v>42</v>
      </c>
      <c r="F836" s="471"/>
      <c r="G836" s="471"/>
      <c r="H836" s="471"/>
      <c r="I836" s="472"/>
    </row>
    <row r="837" spans="1:13" ht="18.75" customHeight="1" thickBot="1" x14ac:dyDescent="0.25">
      <c r="A837" s="495"/>
      <c r="B837" s="496"/>
      <c r="C837" s="496"/>
      <c r="D837" s="497"/>
      <c r="E837" s="54" t="s">
        <v>127</v>
      </c>
      <c r="F837" s="54" t="s">
        <v>19</v>
      </c>
      <c r="G837" s="17" t="s">
        <v>20</v>
      </c>
      <c r="H837" s="17" t="s">
        <v>21</v>
      </c>
      <c r="I837" s="18" t="s">
        <v>22</v>
      </c>
    </row>
    <row r="838" spans="1:13" ht="53.25" customHeight="1" thickBot="1" x14ac:dyDescent="0.25">
      <c r="A838" s="479" t="s">
        <v>43</v>
      </c>
      <c r="B838" s="480"/>
      <c r="C838" s="480"/>
      <c r="D838" s="481"/>
      <c r="E838" s="256" t="str">
        <f>E377</f>
        <v>х</v>
      </c>
      <c r="F838" s="235">
        <f>'ПУНЦ до 670 кВт'!F838</f>
        <v>1373990.7</v>
      </c>
      <c r="G838" s="235">
        <f>'ПУНЦ до 670 кВт'!G838</f>
        <v>1448706.22</v>
      </c>
      <c r="H838" s="235">
        <f>'ПУНЦ до 670 кВт'!H838</f>
        <v>2381141.6599999997</v>
      </c>
      <c r="I838" s="236">
        <f>'ПУНЦ до 670 кВт'!I838</f>
        <v>2675737.6599999997</v>
      </c>
    </row>
    <row r="839" spans="1:13" ht="19.5" hidden="1" customHeight="1" thickBot="1" x14ac:dyDescent="0.25">
      <c r="A839" s="479" t="str">
        <f>'ПУНЦ до 670 кВт'!A839:D839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39" s="480"/>
      <c r="C839" s="480"/>
      <c r="D839" s="481"/>
      <c r="E839" s="256" t="str">
        <f>E378</f>
        <v>х</v>
      </c>
      <c r="F839" s="254" t="str">
        <f>F378</f>
        <v>х</v>
      </c>
      <c r="G839" s="254" t="str">
        <f>G378</f>
        <v>х</v>
      </c>
      <c r="H839" s="254" t="str">
        <f>H378</f>
        <v>х</v>
      </c>
      <c r="I839" s="255" t="str">
        <f>I378</f>
        <v>х</v>
      </c>
    </row>
    <row r="840" spans="1:13" ht="58.5" customHeight="1" x14ac:dyDescent="0.2">
      <c r="A840" s="412"/>
      <c r="B840" s="412"/>
      <c r="C840" s="412"/>
      <c r="D840" s="412"/>
      <c r="E840" s="412"/>
      <c r="F840" s="412"/>
      <c r="G840" s="412"/>
      <c r="H840" s="412"/>
      <c r="I840" s="412"/>
      <c r="J840" s="412"/>
      <c r="K840" s="412"/>
    </row>
  </sheetData>
  <sheetProtection selectLockedCells="1" selectUnlockedCells="1"/>
  <mergeCells count="170">
    <mergeCell ref="A839:D839"/>
    <mergeCell ref="A5:D6"/>
    <mergeCell ref="A31:G31"/>
    <mergeCell ref="A1:Y1"/>
    <mergeCell ref="A20:G20"/>
    <mergeCell ref="A21:G21"/>
    <mergeCell ref="A22:G22"/>
    <mergeCell ref="A23:G23"/>
    <mergeCell ref="A24:G24"/>
    <mergeCell ref="A25:G25"/>
    <mergeCell ref="A15:G15"/>
    <mergeCell ref="A16:G16"/>
    <mergeCell ref="A17:G17"/>
    <mergeCell ref="A18:G18"/>
    <mergeCell ref="A19:G19"/>
    <mergeCell ref="A2:L2"/>
    <mergeCell ref="I16:K16"/>
    <mergeCell ref="A14:G14"/>
    <mergeCell ref="I5:L5"/>
    <mergeCell ref="A9:D9"/>
    <mergeCell ref="A55:G55"/>
    <mergeCell ref="A54:G54"/>
    <mergeCell ref="A53:G53"/>
    <mergeCell ref="A10:D10"/>
    <mergeCell ref="A11:D11"/>
    <mergeCell ref="A12:D12"/>
    <mergeCell ref="A13:G13"/>
    <mergeCell ref="B3:E3"/>
    <mergeCell ref="A4:H4"/>
    <mergeCell ref="E5:H5"/>
    <mergeCell ref="A44:G44"/>
    <mergeCell ref="A45:G45"/>
    <mergeCell ref="A32:G32"/>
    <mergeCell ref="A33:G33"/>
    <mergeCell ref="A34:G34"/>
    <mergeCell ref="A35:G35"/>
    <mergeCell ref="A36:G36"/>
    <mergeCell ref="A37:G37"/>
    <mergeCell ref="A26:G26"/>
    <mergeCell ref="A27:G27"/>
    <mergeCell ref="A28:G28"/>
    <mergeCell ref="A29:G29"/>
    <mergeCell ref="A30:G30"/>
    <mergeCell ref="A46:G46"/>
    <mergeCell ref="A60:D61"/>
    <mergeCell ref="E60:H60"/>
    <mergeCell ref="A38:G38"/>
    <mergeCell ref="A39:G39"/>
    <mergeCell ref="A40:G40"/>
    <mergeCell ref="A41:G41"/>
    <mergeCell ref="A42:G42"/>
    <mergeCell ref="A43:G43"/>
    <mergeCell ref="A57:L57"/>
    <mergeCell ref="A47:G47"/>
    <mergeCell ref="A48:G48"/>
    <mergeCell ref="A49:G49"/>
    <mergeCell ref="A50:G50"/>
    <mergeCell ref="A51:G51"/>
    <mergeCell ref="A52:G52"/>
    <mergeCell ref="A69:D69"/>
    <mergeCell ref="A70:D70"/>
    <mergeCell ref="A75:K75"/>
    <mergeCell ref="A76:A79"/>
    <mergeCell ref="B76:Y78"/>
    <mergeCell ref="I60:L60"/>
    <mergeCell ref="A62:D62"/>
    <mergeCell ref="A63:D63"/>
    <mergeCell ref="A64:D64"/>
    <mergeCell ref="A67:D68"/>
    <mergeCell ref="E67:H67"/>
    <mergeCell ref="I67:L67"/>
    <mergeCell ref="A73:L73"/>
    <mergeCell ref="A225:K225"/>
    <mergeCell ref="A226:A229"/>
    <mergeCell ref="B226:Y228"/>
    <mergeCell ref="A262:A265"/>
    <mergeCell ref="B262:Y264"/>
    <mergeCell ref="A112:A115"/>
    <mergeCell ref="B112:Y114"/>
    <mergeCell ref="A148:A151"/>
    <mergeCell ref="B148:Y150"/>
    <mergeCell ref="A184:A187"/>
    <mergeCell ref="B184:Y186"/>
    <mergeCell ref="K220:L220"/>
    <mergeCell ref="M220:N220"/>
    <mergeCell ref="A223:L223"/>
    <mergeCell ref="K221:L221"/>
    <mergeCell ref="O220:P220"/>
    <mergeCell ref="A221:J221"/>
    <mergeCell ref="M221:N221"/>
    <mergeCell ref="O221:P221"/>
    <mergeCell ref="A298:A301"/>
    <mergeCell ref="B298:Y300"/>
    <mergeCell ref="A334:A337"/>
    <mergeCell ref="B334:Y336"/>
    <mergeCell ref="A373:I373"/>
    <mergeCell ref="A380:L380"/>
    <mergeCell ref="K370:L370"/>
    <mergeCell ref="M370:N370"/>
    <mergeCell ref="E375:I375"/>
    <mergeCell ref="A378:D378"/>
    <mergeCell ref="A379:K379"/>
    <mergeCell ref="K371:L371"/>
    <mergeCell ref="O370:P370"/>
    <mergeCell ref="A371:J371"/>
    <mergeCell ref="M371:N371"/>
    <mergeCell ref="O371:P371"/>
    <mergeCell ref="A419:A422"/>
    <mergeCell ref="B419:Y421"/>
    <mergeCell ref="A455:A458"/>
    <mergeCell ref="B455:Y457"/>
    <mergeCell ref="A491:A494"/>
    <mergeCell ref="B491:Y493"/>
    <mergeCell ref="A375:D376"/>
    <mergeCell ref="A377:D377"/>
    <mergeCell ref="A382:K382"/>
    <mergeCell ref="A383:A386"/>
    <mergeCell ref="B383:Y385"/>
    <mergeCell ref="K604:L604"/>
    <mergeCell ref="M604:N604"/>
    <mergeCell ref="A527:A530"/>
    <mergeCell ref="B527:Y529"/>
    <mergeCell ref="A563:A566"/>
    <mergeCell ref="B563:Y565"/>
    <mergeCell ref="A599:J599"/>
    <mergeCell ref="K599:L599"/>
    <mergeCell ref="A600:J600"/>
    <mergeCell ref="K600:L600"/>
    <mergeCell ref="A602:J602"/>
    <mergeCell ref="K602:L602"/>
    <mergeCell ref="A603:J603"/>
    <mergeCell ref="K603:L603"/>
    <mergeCell ref="O604:P604"/>
    <mergeCell ref="A838:D838"/>
    <mergeCell ref="A834:I834"/>
    <mergeCell ref="A836:D837"/>
    <mergeCell ref="A754:A757"/>
    <mergeCell ref="B754:Y756"/>
    <mergeCell ref="A790:A793"/>
    <mergeCell ref="B790:Y792"/>
    <mergeCell ref="K831:L831"/>
    <mergeCell ref="M831:N831"/>
    <mergeCell ref="E836:I836"/>
    <mergeCell ref="K832:L832"/>
    <mergeCell ref="K826:L826"/>
    <mergeCell ref="K829:L829"/>
    <mergeCell ref="K830:L830"/>
    <mergeCell ref="K827:L827"/>
    <mergeCell ref="A827:J827"/>
    <mergeCell ref="A830:J830"/>
    <mergeCell ref="A826:J826"/>
    <mergeCell ref="A829:J829"/>
    <mergeCell ref="O831:P831"/>
    <mergeCell ref="A832:J832"/>
    <mergeCell ref="M832:N832"/>
    <mergeCell ref="O832:P832"/>
    <mergeCell ref="K605:L605"/>
    <mergeCell ref="A646:A649"/>
    <mergeCell ref="B646:Y648"/>
    <mergeCell ref="A682:A685"/>
    <mergeCell ref="B682:Y684"/>
    <mergeCell ref="A718:A721"/>
    <mergeCell ref="B718:Y720"/>
    <mergeCell ref="A609:K609"/>
    <mergeCell ref="A610:A613"/>
    <mergeCell ref="B610:Y612"/>
    <mergeCell ref="A607:L607"/>
    <mergeCell ref="A605:J605"/>
    <mergeCell ref="M605:N605"/>
    <mergeCell ref="O605:P605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2289" r:id="rId4">
          <objectPr defaultSize="0" autoPict="0" r:id="rId5">
            <anchor moveWithCells="1" sizeWithCells="1">
              <from>
                <xdr:col>2</xdr:col>
                <xdr:colOff>0</xdr:colOff>
                <xdr:row>59</xdr:row>
                <xdr:rowOff>104775</xdr:rowOff>
              </from>
              <to>
                <xdr:col>2</xdr:col>
                <xdr:colOff>0</xdr:colOff>
                <xdr:row>60</xdr:row>
                <xdr:rowOff>9525</xdr:rowOff>
              </to>
            </anchor>
          </objectPr>
        </oleObject>
      </mc:Choice>
      <mc:Fallback>
        <oleObject progId="Equation.3" shapeId="12289" r:id="rId4"/>
      </mc:Fallback>
    </mc:AlternateContent>
    <mc:AlternateContent xmlns:mc="http://schemas.openxmlformats.org/markup-compatibility/2006">
      <mc:Choice Requires="x14">
        <oleObject progId="Equation.3" shapeId="12290" r:id="rId6">
          <objectPr defaultSize="0" autoPict="0" r:id="rId5">
            <anchor moveWithCells="1" sizeWithCells="1">
              <from>
                <xdr:col>2</xdr:col>
                <xdr:colOff>0</xdr:colOff>
                <xdr:row>66</xdr:row>
                <xdr:rowOff>104775</xdr:rowOff>
              </from>
              <to>
                <xdr:col>2</xdr:col>
                <xdr:colOff>0</xdr:colOff>
                <xdr:row>67</xdr:row>
                <xdr:rowOff>9525</xdr:rowOff>
              </to>
            </anchor>
          </objectPr>
        </oleObject>
      </mc:Choice>
      <mc:Fallback>
        <oleObject progId="Equation.3" shapeId="12290" r:id="rId6"/>
      </mc:Fallback>
    </mc:AlternateContent>
    <mc:AlternateContent xmlns:mc="http://schemas.openxmlformats.org/markup-compatibility/2006">
      <mc:Choice Requires="x14">
        <oleObject progId="Equation.3" shapeId="12291" r:id="rId7">
          <objectPr defaultSize="0" autoPict="0" r:id="rId8">
            <anchor moveWithCells="1" sizeWithCells="1">
              <from>
                <xdr:col>1</xdr:col>
                <xdr:colOff>0</xdr:colOff>
                <xdr:row>75</xdr:row>
                <xdr:rowOff>152400</xdr:rowOff>
              </from>
              <to>
                <xdr:col>1</xdr:col>
                <xdr:colOff>0</xdr:colOff>
                <xdr:row>76</xdr:row>
                <xdr:rowOff>28575</xdr:rowOff>
              </to>
            </anchor>
          </objectPr>
        </oleObject>
      </mc:Choice>
      <mc:Fallback>
        <oleObject progId="Equation.3" shapeId="12291" r:id="rId7"/>
      </mc:Fallback>
    </mc:AlternateContent>
    <mc:AlternateContent xmlns:mc="http://schemas.openxmlformats.org/markup-compatibility/2006">
      <mc:Choice Requires="x14">
        <oleObject progId="Equation.3" shapeId="12292" r:id="rId9">
          <objectPr defaultSize="0" autoPict="0" r:id="rId5">
            <anchor moveWithCells="1" sizeWithCells="1">
              <from>
                <xdr:col>1</xdr:col>
                <xdr:colOff>0</xdr:colOff>
                <xdr:row>75</xdr:row>
                <xdr:rowOff>104775</xdr:rowOff>
              </from>
              <to>
                <xdr:col>1</xdr:col>
                <xdr:colOff>0</xdr:colOff>
                <xdr:row>76</xdr:row>
                <xdr:rowOff>0</xdr:rowOff>
              </to>
            </anchor>
          </objectPr>
        </oleObject>
      </mc:Choice>
      <mc:Fallback>
        <oleObject progId="Equation.3" shapeId="12292" r:id="rId9"/>
      </mc:Fallback>
    </mc:AlternateContent>
    <mc:AlternateContent xmlns:mc="http://schemas.openxmlformats.org/markup-compatibility/2006">
      <mc:Choice Requires="x14">
        <oleObject progId="Equation.3" shapeId="12293" r:id="rId10">
          <objectPr defaultSize="0" autoPict="0" r:id="rId8">
            <anchor moveWithCells="1" sizeWithCells="1">
              <from>
                <xdr:col>1</xdr:col>
                <xdr:colOff>0</xdr:colOff>
                <xdr:row>111</xdr:row>
                <xdr:rowOff>152400</xdr:rowOff>
              </from>
              <to>
                <xdr:col>1</xdr:col>
                <xdr:colOff>0</xdr:colOff>
                <xdr:row>112</xdr:row>
                <xdr:rowOff>28575</xdr:rowOff>
              </to>
            </anchor>
          </objectPr>
        </oleObject>
      </mc:Choice>
      <mc:Fallback>
        <oleObject progId="Equation.3" shapeId="12293" r:id="rId10"/>
      </mc:Fallback>
    </mc:AlternateContent>
    <mc:AlternateContent xmlns:mc="http://schemas.openxmlformats.org/markup-compatibility/2006">
      <mc:Choice Requires="x14">
        <oleObject progId="Equation.3" shapeId="12294" r:id="rId11">
          <objectPr defaultSize="0" autoPict="0" r:id="rId5">
            <anchor moveWithCells="1" sizeWithCells="1">
              <from>
                <xdr:col>1</xdr:col>
                <xdr:colOff>0</xdr:colOff>
                <xdr:row>111</xdr:row>
                <xdr:rowOff>104775</xdr:rowOff>
              </from>
              <to>
                <xdr:col>1</xdr:col>
                <xdr:colOff>0</xdr:colOff>
                <xdr:row>112</xdr:row>
                <xdr:rowOff>0</xdr:rowOff>
              </to>
            </anchor>
          </objectPr>
        </oleObject>
      </mc:Choice>
      <mc:Fallback>
        <oleObject progId="Equation.3" shapeId="12294" r:id="rId11"/>
      </mc:Fallback>
    </mc:AlternateContent>
    <mc:AlternateContent xmlns:mc="http://schemas.openxmlformats.org/markup-compatibility/2006">
      <mc:Choice Requires="x14">
        <oleObject progId="Equation.3" shapeId="12295" r:id="rId12">
          <objectPr defaultSize="0" autoPict="0" r:id="rId8">
            <anchor moveWithCells="1" sizeWithCells="1">
              <from>
                <xdr:col>1</xdr:col>
                <xdr:colOff>0</xdr:colOff>
                <xdr:row>147</xdr:row>
                <xdr:rowOff>152400</xdr:rowOff>
              </from>
              <to>
                <xdr:col>1</xdr:col>
                <xdr:colOff>0</xdr:colOff>
                <xdr:row>148</xdr:row>
                <xdr:rowOff>28575</xdr:rowOff>
              </to>
            </anchor>
          </objectPr>
        </oleObject>
      </mc:Choice>
      <mc:Fallback>
        <oleObject progId="Equation.3" shapeId="12295" r:id="rId12"/>
      </mc:Fallback>
    </mc:AlternateContent>
    <mc:AlternateContent xmlns:mc="http://schemas.openxmlformats.org/markup-compatibility/2006">
      <mc:Choice Requires="x14">
        <oleObject progId="Equation.3" shapeId="12296" r:id="rId13">
          <objectPr defaultSize="0" autoPict="0" r:id="rId5">
            <anchor moveWithCells="1" sizeWithCells="1">
              <from>
                <xdr:col>1</xdr:col>
                <xdr:colOff>0</xdr:colOff>
                <xdr:row>147</xdr:row>
                <xdr:rowOff>104775</xdr:rowOff>
              </from>
              <to>
                <xdr:col>1</xdr:col>
                <xdr:colOff>0</xdr:colOff>
                <xdr:row>148</xdr:row>
                <xdr:rowOff>0</xdr:rowOff>
              </to>
            </anchor>
          </objectPr>
        </oleObject>
      </mc:Choice>
      <mc:Fallback>
        <oleObject progId="Equation.3" shapeId="12296" r:id="rId13"/>
      </mc:Fallback>
    </mc:AlternateContent>
    <mc:AlternateContent xmlns:mc="http://schemas.openxmlformats.org/markup-compatibility/2006">
      <mc:Choice Requires="x14">
        <oleObject progId="Equation.3" shapeId="12297" r:id="rId14">
          <objectPr defaultSize="0" autoPict="0" r:id="rId8">
            <anchor moveWithCells="1" sizeWithCells="1">
              <from>
                <xdr:col>1</xdr:col>
                <xdr:colOff>0</xdr:colOff>
                <xdr:row>183</xdr:row>
                <xdr:rowOff>152400</xdr:rowOff>
              </from>
              <to>
                <xdr:col>1</xdr:col>
                <xdr:colOff>0</xdr:colOff>
                <xdr:row>184</xdr:row>
                <xdr:rowOff>28575</xdr:rowOff>
              </to>
            </anchor>
          </objectPr>
        </oleObject>
      </mc:Choice>
      <mc:Fallback>
        <oleObject progId="Equation.3" shapeId="12297" r:id="rId14"/>
      </mc:Fallback>
    </mc:AlternateContent>
    <mc:AlternateContent xmlns:mc="http://schemas.openxmlformats.org/markup-compatibility/2006">
      <mc:Choice Requires="x14">
        <oleObject progId="Equation.3" shapeId="12298" r:id="rId15">
          <objectPr defaultSize="0" autoPict="0" r:id="rId5">
            <anchor moveWithCells="1" sizeWithCells="1">
              <from>
                <xdr:col>1</xdr:col>
                <xdr:colOff>0</xdr:colOff>
                <xdr:row>183</xdr:row>
                <xdr:rowOff>104775</xdr:rowOff>
              </from>
              <to>
                <xdr:col>1</xdr:col>
                <xdr:colOff>0</xdr:colOff>
                <xdr:row>184</xdr:row>
                <xdr:rowOff>0</xdr:rowOff>
              </to>
            </anchor>
          </objectPr>
        </oleObject>
      </mc:Choice>
      <mc:Fallback>
        <oleObject progId="Equation.3" shapeId="12298" r:id="rId15"/>
      </mc:Fallback>
    </mc:AlternateContent>
    <mc:AlternateContent xmlns:mc="http://schemas.openxmlformats.org/markup-compatibility/2006">
      <mc:Choice Requires="x14">
        <oleObject progId="Equation.3" shapeId="12299" r:id="rId16">
          <objectPr defaultSize="0" autoPict="0" r:id="rId8">
            <anchor moveWithCells="1" sizeWithCells="1">
              <from>
                <xdr:col>1</xdr:col>
                <xdr:colOff>0</xdr:colOff>
                <xdr:row>225</xdr:row>
                <xdr:rowOff>152400</xdr:rowOff>
              </from>
              <to>
                <xdr:col>1</xdr:col>
                <xdr:colOff>0</xdr:colOff>
                <xdr:row>226</xdr:row>
                <xdr:rowOff>28575</xdr:rowOff>
              </to>
            </anchor>
          </objectPr>
        </oleObject>
      </mc:Choice>
      <mc:Fallback>
        <oleObject progId="Equation.3" shapeId="12299" r:id="rId16"/>
      </mc:Fallback>
    </mc:AlternateContent>
    <mc:AlternateContent xmlns:mc="http://schemas.openxmlformats.org/markup-compatibility/2006">
      <mc:Choice Requires="x14">
        <oleObject progId="Equation.3" shapeId="12300" r:id="rId17">
          <objectPr defaultSize="0" autoPict="0" r:id="rId5">
            <anchor moveWithCells="1" sizeWithCells="1">
              <from>
                <xdr:col>1</xdr:col>
                <xdr:colOff>0</xdr:colOff>
                <xdr:row>225</xdr:row>
                <xdr:rowOff>104775</xdr:rowOff>
              </from>
              <to>
                <xdr:col>1</xdr:col>
                <xdr:colOff>0</xdr:colOff>
                <xdr:row>226</xdr:row>
                <xdr:rowOff>0</xdr:rowOff>
              </to>
            </anchor>
          </objectPr>
        </oleObject>
      </mc:Choice>
      <mc:Fallback>
        <oleObject progId="Equation.3" shapeId="12300" r:id="rId17"/>
      </mc:Fallback>
    </mc:AlternateContent>
    <mc:AlternateContent xmlns:mc="http://schemas.openxmlformats.org/markup-compatibility/2006">
      <mc:Choice Requires="x14">
        <oleObject progId="Equation.3" shapeId="12301" r:id="rId18">
          <objectPr defaultSize="0" autoPict="0" r:id="rId8">
            <anchor moveWithCells="1" sizeWithCells="1">
              <from>
                <xdr:col>1</xdr:col>
                <xdr:colOff>0</xdr:colOff>
                <xdr:row>261</xdr:row>
                <xdr:rowOff>152400</xdr:rowOff>
              </from>
              <to>
                <xdr:col>1</xdr:col>
                <xdr:colOff>0</xdr:colOff>
                <xdr:row>262</xdr:row>
                <xdr:rowOff>28575</xdr:rowOff>
              </to>
            </anchor>
          </objectPr>
        </oleObject>
      </mc:Choice>
      <mc:Fallback>
        <oleObject progId="Equation.3" shapeId="12301" r:id="rId18"/>
      </mc:Fallback>
    </mc:AlternateContent>
    <mc:AlternateContent xmlns:mc="http://schemas.openxmlformats.org/markup-compatibility/2006">
      <mc:Choice Requires="x14">
        <oleObject progId="Equation.3" shapeId="12302" r:id="rId19">
          <objectPr defaultSize="0" autoPict="0" r:id="rId5">
            <anchor moveWithCells="1" sizeWithCells="1">
              <from>
                <xdr:col>1</xdr:col>
                <xdr:colOff>0</xdr:colOff>
                <xdr:row>261</xdr:row>
                <xdr:rowOff>104775</xdr:rowOff>
              </from>
              <to>
                <xdr:col>1</xdr:col>
                <xdr:colOff>0</xdr:colOff>
                <xdr:row>262</xdr:row>
                <xdr:rowOff>0</xdr:rowOff>
              </to>
            </anchor>
          </objectPr>
        </oleObject>
      </mc:Choice>
      <mc:Fallback>
        <oleObject progId="Equation.3" shapeId="12302" r:id="rId19"/>
      </mc:Fallback>
    </mc:AlternateContent>
    <mc:AlternateContent xmlns:mc="http://schemas.openxmlformats.org/markup-compatibility/2006">
      <mc:Choice Requires="x14">
        <oleObject progId="Equation.3" shapeId="12303" r:id="rId20">
          <objectPr defaultSize="0" autoPict="0" r:id="rId8">
            <anchor moveWithCells="1" sizeWithCells="1">
              <from>
                <xdr:col>1</xdr:col>
                <xdr:colOff>0</xdr:colOff>
                <xdr:row>297</xdr:row>
                <xdr:rowOff>152400</xdr:rowOff>
              </from>
              <to>
                <xdr:col>1</xdr:col>
                <xdr:colOff>0</xdr:colOff>
                <xdr:row>298</xdr:row>
                <xdr:rowOff>28575</xdr:rowOff>
              </to>
            </anchor>
          </objectPr>
        </oleObject>
      </mc:Choice>
      <mc:Fallback>
        <oleObject progId="Equation.3" shapeId="12303" r:id="rId20"/>
      </mc:Fallback>
    </mc:AlternateContent>
    <mc:AlternateContent xmlns:mc="http://schemas.openxmlformats.org/markup-compatibility/2006">
      <mc:Choice Requires="x14">
        <oleObject progId="Equation.3" shapeId="12304" r:id="rId21">
          <objectPr defaultSize="0" autoPict="0" r:id="rId5">
            <anchor moveWithCells="1" sizeWithCells="1">
              <from>
                <xdr:col>1</xdr:col>
                <xdr:colOff>0</xdr:colOff>
                <xdr:row>297</xdr:row>
                <xdr:rowOff>104775</xdr:rowOff>
              </from>
              <to>
                <xdr:col>1</xdr:col>
                <xdr:colOff>0</xdr:colOff>
                <xdr:row>298</xdr:row>
                <xdr:rowOff>0</xdr:rowOff>
              </to>
            </anchor>
          </objectPr>
        </oleObject>
      </mc:Choice>
      <mc:Fallback>
        <oleObject progId="Equation.3" shapeId="12304" r:id="rId21"/>
      </mc:Fallback>
    </mc:AlternateContent>
    <mc:AlternateContent xmlns:mc="http://schemas.openxmlformats.org/markup-compatibility/2006">
      <mc:Choice Requires="x14">
        <oleObject progId="Equation.3" shapeId="12305" r:id="rId22">
          <objectPr defaultSize="0" autoPict="0" r:id="rId8">
            <anchor moveWithCells="1" sizeWithCells="1">
              <from>
                <xdr:col>1</xdr:col>
                <xdr:colOff>0</xdr:colOff>
                <xdr:row>333</xdr:row>
                <xdr:rowOff>152400</xdr:rowOff>
              </from>
              <to>
                <xdr:col>1</xdr:col>
                <xdr:colOff>0</xdr:colOff>
                <xdr:row>334</xdr:row>
                <xdr:rowOff>28575</xdr:rowOff>
              </to>
            </anchor>
          </objectPr>
        </oleObject>
      </mc:Choice>
      <mc:Fallback>
        <oleObject progId="Equation.3" shapeId="12305" r:id="rId22"/>
      </mc:Fallback>
    </mc:AlternateContent>
    <mc:AlternateContent xmlns:mc="http://schemas.openxmlformats.org/markup-compatibility/2006">
      <mc:Choice Requires="x14">
        <oleObject progId="Equation.3" shapeId="12306" r:id="rId23">
          <objectPr defaultSize="0" autoPict="0" r:id="rId5">
            <anchor moveWithCells="1" sizeWithCells="1">
              <from>
                <xdr:col>1</xdr:col>
                <xdr:colOff>0</xdr:colOff>
                <xdr:row>333</xdr:row>
                <xdr:rowOff>104775</xdr:rowOff>
              </from>
              <to>
                <xdr:col>1</xdr:col>
                <xdr:colOff>0</xdr:colOff>
                <xdr:row>334</xdr:row>
                <xdr:rowOff>0</xdr:rowOff>
              </to>
            </anchor>
          </objectPr>
        </oleObject>
      </mc:Choice>
      <mc:Fallback>
        <oleObject progId="Equation.3" shapeId="12306" r:id="rId23"/>
      </mc:Fallback>
    </mc:AlternateContent>
    <mc:AlternateContent xmlns:mc="http://schemas.openxmlformats.org/markup-compatibility/2006">
      <mc:Choice Requires="x14">
        <oleObject progId="Equation.3" shapeId="12307" r:id="rId24">
          <objectPr defaultSize="0" autoPict="0" r:id="rId8">
            <anchor moveWithCells="1" sizeWithCells="1">
              <from>
                <xdr:col>1</xdr:col>
                <xdr:colOff>0</xdr:colOff>
                <xdr:row>382</xdr:row>
                <xdr:rowOff>152400</xdr:rowOff>
              </from>
              <to>
                <xdr:col>1</xdr:col>
                <xdr:colOff>0</xdr:colOff>
                <xdr:row>383</xdr:row>
                <xdr:rowOff>28575</xdr:rowOff>
              </to>
            </anchor>
          </objectPr>
        </oleObject>
      </mc:Choice>
      <mc:Fallback>
        <oleObject progId="Equation.3" shapeId="12307" r:id="rId24"/>
      </mc:Fallback>
    </mc:AlternateContent>
    <mc:AlternateContent xmlns:mc="http://schemas.openxmlformats.org/markup-compatibility/2006">
      <mc:Choice Requires="x14">
        <oleObject progId="Equation.3" shapeId="12308" r:id="rId25">
          <objectPr defaultSize="0" autoPict="0" r:id="rId5">
            <anchor moveWithCells="1" sizeWithCells="1">
              <from>
                <xdr:col>1</xdr:col>
                <xdr:colOff>0</xdr:colOff>
                <xdr:row>382</xdr:row>
                <xdr:rowOff>104775</xdr:rowOff>
              </from>
              <to>
                <xdr:col>1</xdr:col>
                <xdr:colOff>0</xdr:colOff>
                <xdr:row>383</xdr:row>
                <xdr:rowOff>0</xdr:rowOff>
              </to>
            </anchor>
          </objectPr>
        </oleObject>
      </mc:Choice>
      <mc:Fallback>
        <oleObject progId="Equation.3" shapeId="12308" r:id="rId25"/>
      </mc:Fallback>
    </mc:AlternateContent>
    <mc:AlternateContent xmlns:mc="http://schemas.openxmlformats.org/markup-compatibility/2006">
      <mc:Choice Requires="x14">
        <oleObject progId="Equation.3" shapeId="12309" r:id="rId26">
          <objectPr defaultSize="0" autoPict="0" r:id="rId8">
            <anchor moveWithCells="1" sizeWithCells="1">
              <from>
                <xdr:col>1</xdr:col>
                <xdr:colOff>0</xdr:colOff>
                <xdr:row>418</xdr:row>
                <xdr:rowOff>152400</xdr:rowOff>
              </from>
              <to>
                <xdr:col>1</xdr:col>
                <xdr:colOff>0</xdr:colOff>
                <xdr:row>419</xdr:row>
                <xdr:rowOff>28575</xdr:rowOff>
              </to>
            </anchor>
          </objectPr>
        </oleObject>
      </mc:Choice>
      <mc:Fallback>
        <oleObject progId="Equation.3" shapeId="12309" r:id="rId26"/>
      </mc:Fallback>
    </mc:AlternateContent>
    <mc:AlternateContent xmlns:mc="http://schemas.openxmlformats.org/markup-compatibility/2006">
      <mc:Choice Requires="x14">
        <oleObject progId="Equation.3" shapeId="12310" r:id="rId27">
          <objectPr defaultSize="0" autoPict="0" r:id="rId5">
            <anchor moveWithCells="1" sizeWithCells="1">
              <from>
                <xdr:col>1</xdr:col>
                <xdr:colOff>0</xdr:colOff>
                <xdr:row>418</xdr:row>
                <xdr:rowOff>104775</xdr:rowOff>
              </from>
              <to>
                <xdr:col>1</xdr:col>
                <xdr:colOff>0</xdr:colOff>
                <xdr:row>419</xdr:row>
                <xdr:rowOff>0</xdr:rowOff>
              </to>
            </anchor>
          </objectPr>
        </oleObject>
      </mc:Choice>
      <mc:Fallback>
        <oleObject progId="Equation.3" shapeId="12310" r:id="rId27"/>
      </mc:Fallback>
    </mc:AlternateContent>
    <mc:AlternateContent xmlns:mc="http://schemas.openxmlformats.org/markup-compatibility/2006">
      <mc:Choice Requires="x14">
        <oleObject progId="Equation.3" shapeId="12311" r:id="rId28">
          <objectPr defaultSize="0" autoPict="0" r:id="rId8">
            <anchor moveWithCells="1" sizeWithCells="1">
              <from>
                <xdr:col>1</xdr:col>
                <xdr:colOff>0</xdr:colOff>
                <xdr:row>454</xdr:row>
                <xdr:rowOff>152400</xdr:rowOff>
              </from>
              <to>
                <xdr:col>1</xdr:col>
                <xdr:colOff>0</xdr:colOff>
                <xdr:row>455</xdr:row>
                <xdr:rowOff>28575</xdr:rowOff>
              </to>
            </anchor>
          </objectPr>
        </oleObject>
      </mc:Choice>
      <mc:Fallback>
        <oleObject progId="Equation.3" shapeId="12311" r:id="rId28"/>
      </mc:Fallback>
    </mc:AlternateContent>
    <mc:AlternateContent xmlns:mc="http://schemas.openxmlformats.org/markup-compatibility/2006">
      <mc:Choice Requires="x14">
        <oleObject progId="Equation.3" shapeId="12312" r:id="rId29">
          <objectPr defaultSize="0" autoPict="0" r:id="rId5">
            <anchor moveWithCells="1" sizeWithCells="1">
              <from>
                <xdr:col>1</xdr:col>
                <xdr:colOff>0</xdr:colOff>
                <xdr:row>454</xdr:row>
                <xdr:rowOff>104775</xdr:rowOff>
              </from>
              <to>
                <xdr:col>1</xdr:col>
                <xdr:colOff>0</xdr:colOff>
                <xdr:row>455</xdr:row>
                <xdr:rowOff>0</xdr:rowOff>
              </to>
            </anchor>
          </objectPr>
        </oleObject>
      </mc:Choice>
      <mc:Fallback>
        <oleObject progId="Equation.3" shapeId="12312" r:id="rId29"/>
      </mc:Fallback>
    </mc:AlternateContent>
    <mc:AlternateContent xmlns:mc="http://schemas.openxmlformats.org/markup-compatibility/2006">
      <mc:Choice Requires="x14">
        <oleObject progId="Equation.3" shapeId="12313" r:id="rId30">
          <objectPr defaultSize="0" autoPict="0" r:id="rId8">
            <anchor moveWithCells="1" sizeWithCells="1">
              <from>
                <xdr:col>1</xdr:col>
                <xdr:colOff>0</xdr:colOff>
                <xdr:row>490</xdr:row>
                <xdr:rowOff>152400</xdr:rowOff>
              </from>
              <to>
                <xdr:col>1</xdr:col>
                <xdr:colOff>0</xdr:colOff>
                <xdr:row>491</xdr:row>
                <xdr:rowOff>28575</xdr:rowOff>
              </to>
            </anchor>
          </objectPr>
        </oleObject>
      </mc:Choice>
      <mc:Fallback>
        <oleObject progId="Equation.3" shapeId="12313" r:id="rId30"/>
      </mc:Fallback>
    </mc:AlternateContent>
    <mc:AlternateContent xmlns:mc="http://schemas.openxmlformats.org/markup-compatibility/2006">
      <mc:Choice Requires="x14">
        <oleObject progId="Equation.3" shapeId="12314" r:id="rId31">
          <objectPr defaultSize="0" autoPict="0" r:id="rId5">
            <anchor moveWithCells="1" sizeWithCells="1">
              <from>
                <xdr:col>1</xdr:col>
                <xdr:colOff>0</xdr:colOff>
                <xdr:row>490</xdr:row>
                <xdr:rowOff>104775</xdr:rowOff>
              </from>
              <to>
                <xdr:col>1</xdr:col>
                <xdr:colOff>0</xdr:colOff>
                <xdr:row>491</xdr:row>
                <xdr:rowOff>0</xdr:rowOff>
              </to>
            </anchor>
          </objectPr>
        </oleObject>
      </mc:Choice>
      <mc:Fallback>
        <oleObject progId="Equation.3" shapeId="12314" r:id="rId31"/>
      </mc:Fallback>
    </mc:AlternateContent>
    <mc:AlternateContent xmlns:mc="http://schemas.openxmlformats.org/markup-compatibility/2006">
      <mc:Choice Requires="x14">
        <oleObject progId="Equation.3" shapeId="12315" r:id="rId32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2315" r:id="rId32"/>
      </mc:Fallback>
    </mc:AlternateContent>
    <mc:AlternateContent xmlns:mc="http://schemas.openxmlformats.org/markup-compatibility/2006">
      <mc:Choice Requires="x14">
        <oleObject progId="Equation.3" shapeId="12316" r:id="rId33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2316" r:id="rId33"/>
      </mc:Fallback>
    </mc:AlternateContent>
    <mc:AlternateContent xmlns:mc="http://schemas.openxmlformats.org/markup-compatibility/2006">
      <mc:Choice Requires="x14">
        <oleObject progId="Equation.3" shapeId="12317" r:id="rId34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2317" r:id="rId34"/>
      </mc:Fallback>
    </mc:AlternateContent>
    <mc:AlternateContent xmlns:mc="http://schemas.openxmlformats.org/markup-compatibility/2006">
      <mc:Choice Requires="x14">
        <oleObject progId="Equation.3" shapeId="12318" r:id="rId35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2318" r:id="rId35"/>
      </mc:Fallback>
    </mc:AlternateContent>
    <mc:AlternateContent xmlns:mc="http://schemas.openxmlformats.org/markup-compatibility/2006">
      <mc:Choice Requires="x14">
        <oleObject progId="Equation.3" shapeId="12319" r:id="rId36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2319" r:id="rId36"/>
      </mc:Fallback>
    </mc:AlternateContent>
    <mc:AlternateContent xmlns:mc="http://schemas.openxmlformats.org/markup-compatibility/2006">
      <mc:Choice Requires="x14">
        <oleObject progId="Equation.3" shapeId="12320" r:id="rId37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2320" r:id="rId37"/>
      </mc:Fallback>
    </mc:AlternateContent>
    <mc:AlternateContent xmlns:mc="http://schemas.openxmlformats.org/markup-compatibility/2006">
      <mc:Choice Requires="x14">
        <oleObject progId="Equation.3" shapeId="12321" r:id="rId38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2321" r:id="rId38"/>
      </mc:Fallback>
    </mc:AlternateContent>
    <mc:AlternateContent xmlns:mc="http://schemas.openxmlformats.org/markup-compatibility/2006">
      <mc:Choice Requires="x14">
        <oleObject progId="Equation.3" shapeId="12322" r:id="rId39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2322" r:id="rId39"/>
      </mc:Fallback>
    </mc:AlternateContent>
    <mc:AlternateContent xmlns:mc="http://schemas.openxmlformats.org/markup-compatibility/2006">
      <mc:Choice Requires="x14">
        <oleObject progId="Equation.3" shapeId="12323" r:id="rId40">
          <objectPr defaultSize="0" autoPict="0" r:id="rId8">
            <anchor moveWithCells="1" sizeWithCells="1">
              <from>
                <xdr:col>1</xdr:col>
                <xdr:colOff>0</xdr:colOff>
                <xdr:row>526</xdr:row>
                <xdr:rowOff>152400</xdr:rowOff>
              </from>
              <to>
                <xdr:col>1</xdr:col>
                <xdr:colOff>0</xdr:colOff>
                <xdr:row>527</xdr:row>
                <xdr:rowOff>28575</xdr:rowOff>
              </to>
            </anchor>
          </objectPr>
        </oleObject>
      </mc:Choice>
      <mc:Fallback>
        <oleObject progId="Equation.3" shapeId="12323" r:id="rId40"/>
      </mc:Fallback>
    </mc:AlternateContent>
    <mc:AlternateContent xmlns:mc="http://schemas.openxmlformats.org/markup-compatibility/2006">
      <mc:Choice Requires="x14">
        <oleObject progId="Equation.3" shapeId="12324" r:id="rId41">
          <objectPr defaultSize="0" autoPict="0" r:id="rId5">
            <anchor moveWithCells="1" sizeWithCells="1">
              <from>
                <xdr:col>1</xdr:col>
                <xdr:colOff>0</xdr:colOff>
                <xdr:row>526</xdr:row>
                <xdr:rowOff>104775</xdr:rowOff>
              </from>
              <to>
                <xdr:col>1</xdr:col>
                <xdr:colOff>0</xdr:colOff>
                <xdr:row>527</xdr:row>
                <xdr:rowOff>0</xdr:rowOff>
              </to>
            </anchor>
          </objectPr>
        </oleObject>
      </mc:Choice>
      <mc:Fallback>
        <oleObject progId="Equation.3" shapeId="12324" r:id="rId41"/>
      </mc:Fallback>
    </mc:AlternateContent>
    <mc:AlternateContent xmlns:mc="http://schemas.openxmlformats.org/markup-compatibility/2006">
      <mc:Choice Requires="x14">
        <oleObject progId="Equation.3" shapeId="12325" r:id="rId42">
          <objectPr defaultSize="0" autoPict="0" r:id="rId8">
            <anchor moveWithCells="1" sizeWithCells="1">
              <from>
                <xdr:col>1</xdr:col>
                <xdr:colOff>0</xdr:colOff>
                <xdr:row>562</xdr:row>
                <xdr:rowOff>152400</xdr:rowOff>
              </from>
              <to>
                <xdr:col>1</xdr:col>
                <xdr:colOff>0</xdr:colOff>
                <xdr:row>563</xdr:row>
                <xdr:rowOff>28575</xdr:rowOff>
              </to>
            </anchor>
          </objectPr>
        </oleObject>
      </mc:Choice>
      <mc:Fallback>
        <oleObject progId="Equation.3" shapeId="12325" r:id="rId42"/>
      </mc:Fallback>
    </mc:AlternateContent>
    <mc:AlternateContent xmlns:mc="http://schemas.openxmlformats.org/markup-compatibility/2006">
      <mc:Choice Requires="x14">
        <oleObject progId="Equation.3" shapeId="12326" r:id="rId43">
          <objectPr defaultSize="0" autoPict="0" r:id="rId5">
            <anchor moveWithCells="1" sizeWithCells="1">
              <from>
                <xdr:col>1</xdr:col>
                <xdr:colOff>0</xdr:colOff>
                <xdr:row>562</xdr:row>
                <xdr:rowOff>104775</xdr:rowOff>
              </from>
              <to>
                <xdr:col>1</xdr:col>
                <xdr:colOff>0</xdr:colOff>
                <xdr:row>563</xdr:row>
                <xdr:rowOff>0</xdr:rowOff>
              </to>
            </anchor>
          </objectPr>
        </oleObject>
      </mc:Choice>
      <mc:Fallback>
        <oleObject progId="Equation.3" shapeId="12326" r:id="rId43"/>
      </mc:Fallback>
    </mc:AlternateContent>
    <mc:AlternateContent xmlns:mc="http://schemas.openxmlformats.org/markup-compatibility/2006">
      <mc:Choice Requires="x14">
        <oleObject progId="Equation.3" shapeId="12327" r:id="rId44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2327" r:id="rId44"/>
      </mc:Fallback>
    </mc:AlternateContent>
    <mc:AlternateContent xmlns:mc="http://schemas.openxmlformats.org/markup-compatibility/2006">
      <mc:Choice Requires="x14">
        <oleObject progId="Equation.3" shapeId="12328" r:id="rId45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2328" r:id="rId45"/>
      </mc:Fallback>
    </mc:AlternateContent>
    <mc:AlternateContent xmlns:mc="http://schemas.openxmlformats.org/markup-compatibility/2006">
      <mc:Choice Requires="x14">
        <oleObject progId="Equation.3" shapeId="12329" r:id="rId46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2329" r:id="rId46"/>
      </mc:Fallback>
    </mc:AlternateContent>
    <mc:AlternateContent xmlns:mc="http://schemas.openxmlformats.org/markup-compatibility/2006">
      <mc:Choice Requires="x14">
        <oleObject progId="Equation.3" shapeId="12330" r:id="rId47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2330" r:id="rId47"/>
      </mc:Fallback>
    </mc:AlternateContent>
    <mc:AlternateContent xmlns:mc="http://schemas.openxmlformats.org/markup-compatibility/2006">
      <mc:Choice Requires="x14">
        <oleObject progId="Equation.3" shapeId="12331" r:id="rId48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2331" r:id="rId48"/>
      </mc:Fallback>
    </mc:AlternateContent>
    <mc:AlternateContent xmlns:mc="http://schemas.openxmlformats.org/markup-compatibility/2006">
      <mc:Choice Requires="x14">
        <oleObject progId="Equation.3" shapeId="12332" r:id="rId49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2332" r:id="rId49"/>
      </mc:Fallback>
    </mc:AlternateContent>
    <mc:AlternateContent xmlns:mc="http://schemas.openxmlformats.org/markup-compatibility/2006">
      <mc:Choice Requires="x14">
        <oleObject progId="Equation.3" shapeId="12333" r:id="rId50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2333" r:id="rId50"/>
      </mc:Fallback>
    </mc:AlternateContent>
    <mc:AlternateContent xmlns:mc="http://schemas.openxmlformats.org/markup-compatibility/2006">
      <mc:Choice Requires="x14">
        <oleObject progId="Equation.3" shapeId="12334" r:id="rId51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2334" r:id="rId51"/>
      </mc:Fallback>
    </mc:AlternateContent>
    <mc:AlternateContent xmlns:mc="http://schemas.openxmlformats.org/markup-compatibility/2006">
      <mc:Choice Requires="x14">
        <oleObject progId="Equation.3" shapeId="12335" r:id="rId52">
          <objectPr defaultSize="0" autoPict="0" r:id="rId8">
            <anchor moveWithCells="1" sizeWithCells="1">
              <from>
                <xdr:col>1</xdr:col>
                <xdr:colOff>0</xdr:colOff>
                <xdr:row>753</xdr:row>
                <xdr:rowOff>152400</xdr:rowOff>
              </from>
              <to>
                <xdr:col>1</xdr:col>
                <xdr:colOff>0</xdr:colOff>
                <xdr:row>754</xdr:row>
                <xdr:rowOff>28575</xdr:rowOff>
              </to>
            </anchor>
          </objectPr>
        </oleObject>
      </mc:Choice>
      <mc:Fallback>
        <oleObject progId="Equation.3" shapeId="12335" r:id="rId52"/>
      </mc:Fallback>
    </mc:AlternateContent>
    <mc:AlternateContent xmlns:mc="http://schemas.openxmlformats.org/markup-compatibility/2006">
      <mc:Choice Requires="x14">
        <oleObject progId="Equation.3" shapeId="12336" r:id="rId53">
          <objectPr defaultSize="0" autoPict="0" r:id="rId5">
            <anchor moveWithCells="1" sizeWithCells="1">
              <from>
                <xdr:col>1</xdr:col>
                <xdr:colOff>0</xdr:colOff>
                <xdr:row>753</xdr:row>
                <xdr:rowOff>104775</xdr:rowOff>
              </from>
              <to>
                <xdr:col>1</xdr:col>
                <xdr:colOff>0</xdr:colOff>
                <xdr:row>754</xdr:row>
                <xdr:rowOff>0</xdr:rowOff>
              </to>
            </anchor>
          </objectPr>
        </oleObject>
      </mc:Choice>
      <mc:Fallback>
        <oleObject progId="Equation.3" shapeId="12336" r:id="rId53"/>
      </mc:Fallback>
    </mc:AlternateContent>
    <mc:AlternateContent xmlns:mc="http://schemas.openxmlformats.org/markup-compatibility/2006">
      <mc:Choice Requires="x14">
        <oleObject progId="Equation.3" shapeId="12337" r:id="rId54">
          <objectPr defaultSize="0" autoPict="0" r:id="rId8">
            <anchor moveWithCells="1" sizeWithCells="1">
              <from>
                <xdr:col>1</xdr:col>
                <xdr:colOff>0</xdr:colOff>
                <xdr:row>789</xdr:row>
                <xdr:rowOff>152400</xdr:rowOff>
              </from>
              <to>
                <xdr:col>1</xdr:col>
                <xdr:colOff>0</xdr:colOff>
                <xdr:row>790</xdr:row>
                <xdr:rowOff>28575</xdr:rowOff>
              </to>
            </anchor>
          </objectPr>
        </oleObject>
      </mc:Choice>
      <mc:Fallback>
        <oleObject progId="Equation.3" shapeId="12337" r:id="rId54"/>
      </mc:Fallback>
    </mc:AlternateContent>
    <mc:AlternateContent xmlns:mc="http://schemas.openxmlformats.org/markup-compatibility/2006">
      <mc:Choice Requires="x14">
        <oleObject progId="Equation.3" shapeId="12338" r:id="rId55">
          <objectPr defaultSize="0" autoPict="0" r:id="rId5">
            <anchor moveWithCells="1" sizeWithCells="1">
              <from>
                <xdr:col>1</xdr:col>
                <xdr:colOff>0</xdr:colOff>
                <xdr:row>789</xdr:row>
                <xdr:rowOff>104775</xdr:rowOff>
              </from>
              <to>
                <xdr:col>1</xdr:col>
                <xdr:colOff>0</xdr:colOff>
                <xdr:row>790</xdr:row>
                <xdr:rowOff>0</xdr:rowOff>
              </to>
            </anchor>
          </objectPr>
        </oleObject>
      </mc:Choice>
      <mc:Fallback>
        <oleObject progId="Equation.3" shapeId="12338" r:id="rId55"/>
      </mc:Fallback>
    </mc:AlternateContent>
    <mc:AlternateContent xmlns:mc="http://schemas.openxmlformats.org/markup-compatibility/2006">
      <mc:Choice Requires="x14">
        <oleObject progId="Equation.3" shapeId="12343" r:id="rId56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2343" r:id="rId56"/>
      </mc:Fallback>
    </mc:AlternateContent>
    <mc:AlternateContent xmlns:mc="http://schemas.openxmlformats.org/markup-compatibility/2006">
      <mc:Choice Requires="x14">
        <oleObject progId="Equation.3" shapeId="12344" r:id="rId57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2344" r:id="rId57"/>
      </mc:Fallback>
    </mc:AlternateContent>
    <mc:AlternateContent xmlns:mc="http://schemas.openxmlformats.org/markup-compatibility/2006">
      <mc:Choice Requires="x14">
        <oleObject progId="Equation.3" shapeId="12345" r:id="rId58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2345" r:id="rId58"/>
      </mc:Fallback>
    </mc:AlternateContent>
    <mc:AlternateContent xmlns:mc="http://schemas.openxmlformats.org/markup-compatibility/2006">
      <mc:Choice Requires="x14">
        <oleObject progId="Equation.3" shapeId="12346" r:id="rId59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2346" r:id="rId59"/>
      </mc:Fallback>
    </mc:AlternateContent>
    <mc:AlternateContent xmlns:mc="http://schemas.openxmlformats.org/markup-compatibility/2006">
      <mc:Choice Requires="x14">
        <oleObject progId="Equation.3" shapeId="12347" r:id="rId60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2347" r:id="rId60"/>
      </mc:Fallback>
    </mc:AlternateContent>
    <mc:AlternateContent xmlns:mc="http://schemas.openxmlformats.org/markup-compatibility/2006">
      <mc:Choice Requires="x14">
        <oleObject progId="Equation.3" shapeId="12348" r:id="rId61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2348" r:id="rId61"/>
      </mc:Fallback>
    </mc:AlternateContent>
    <mc:AlternateContent xmlns:mc="http://schemas.openxmlformats.org/markup-compatibility/2006">
      <mc:Choice Requires="x14">
        <oleObject progId="Equation.3" shapeId="12349" r:id="rId62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2349" r:id="rId62"/>
      </mc:Fallback>
    </mc:AlternateContent>
    <mc:AlternateContent xmlns:mc="http://schemas.openxmlformats.org/markup-compatibility/2006">
      <mc:Choice Requires="x14">
        <oleObject progId="Equation.3" shapeId="12350" r:id="rId63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2350" r:id="rId63"/>
      </mc:Fallback>
    </mc:AlternateContent>
    <mc:AlternateContent xmlns:mc="http://schemas.openxmlformats.org/markup-compatibility/2006">
      <mc:Choice Requires="x14">
        <oleObject progId="Equation.3" shapeId="12351" r:id="rId64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2351" r:id="rId64"/>
      </mc:Fallback>
    </mc:AlternateContent>
    <mc:AlternateContent xmlns:mc="http://schemas.openxmlformats.org/markup-compatibility/2006">
      <mc:Choice Requires="x14">
        <oleObject progId="Equation.3" shapeId="12352" r:id="rId65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2352" r:id="rId65"/>
      </mc:Fallback>
    </mc:AlternateContent>
    <mc:AlternateContent xmlns:mc="http://schemas.openxmlformats.org/markup-compatibility/2006">
      <mc:Choice Requires="x14">
        <oleObject progId="Equation.3" shapeId="12353" r:id="rId66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2353" r:id="rId66"/>
      </mc:Fallback>
    </mc:AlternateContent>
    <mc:AlternateContent xmlns:mc="http://schemas.openxmlformats.org/markup-compatibility/2006">
      <mc:Choice Requires="x14">
        <oleObject progId="Equation.3" shapeId="12354" r:id="rId67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2354" r:id="rId67"/>
      </mc:Fallback>
    </mc:AlternateContent>
    <mc:AlternateContent xmlns:mc="http://schemas.openxmlformats.org/markup-compatibility/2006">
      <mc:Choice Requires="x14">
        <oleObject progId="Equation.3" shapeId="12355" r:id="rId68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2355" r:id="rId68"/>
      </mc:Fallback>
    </mc:AlternateContent>
    <mc:AlternateContent xmlns:mc="http://schemas.openxmlformats.org/markup-compatibility/2006">
      <mc:Choice Requires="x14">
        <oleObject progId="Equation.3" shapeId="12356" r:id="rId69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2356" r:id="rId69"/>
      </mc:Fallback>
    </mc:AlternateContent>
    <mc:AlternateContent xmlns:mc="http://schemas.openxmlformats.org/markup-compatibility/2006">
      <mc:Choice Requires="x14">
        <oleObject progId="Equation.3" shapeId="12357" r:id="rId70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2357" r:id="rId70"/>
      </mc:Fallback>
    </mc:AlternateContent>
    <mc:AlternateContent xmlns:mc="http://schemas.openxmlformats.org/markup-compatibility/2006">
      <mc:Choice Requires="x14">
        <oleObject progId="Equation.3" shapeId="12358" r:id="rId71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2358" r:id="rId71"/>
      </mc:Fallback>
    </mc:AlternateContent>
    <mc:AlternateContent xmlns:mc="http://schemas.openxmlformats.org/markup-compatibility/2006">
      <mc:Choice Requires="x14">
        <oleObject progId="Equation.3" shapeId="12359" r:id="rId72">
          <objectPr defaultSize="0" autoPict="0" r:id="rId8">
            <anchor moveWithCells="1" sizeWithCells="1">
              <from>
                <xdr:col>1</xdr:col>
                <xdr:colOff>0</xdr:colOff>
                <xdr:row>753</xdr:row>
                <xdr:rowOff>152400</xdr:rowOff>
              </from>
              <to>
                <xdr:col>1</xdr:col>
                <xdr:colOff>0</xdr:colOff>
                <xdr:row>754</xdr:row>
                <xdr:rowOff>28575</xdr:rowOff>
              </to>
            </anchor>
          </objectPr>
        </oleObject>
      </mc:Choice>
      <mc:Fallback>
        <oleObject progId="Equation.3" shapeId="12359" r:id="rId72"/>
      </mc:Fallback>
    </mc:AlternateContent>
    <mc:AlternateContent xmlns:mc="http://schemas.openxmlformats.org/markup-compatibility/2006">
      <mc:Choice Requires="x14">
        <oleObject progId="Equation.3" shapeId="12360" r:id="rId73">
          <objectPr defaultSize="0" autoPict="0" r:id="rId5">
            <anchor moveWithCells="1" sizeWithCells="1">
              <from>
                <xdr:col>1</xdr:col>
                <xdr:colOff>0</xdr:colOff>
                <xdr:row>753</xdr:row>
                <xdr:rowOff>104775</xdr:rowOff>
              </from>
              <to>
                <xdr:col>1</xdr:col>
                <xdr:colOff>0</xdr:colOff>
                <xdr:row>754</xdr:row>
                <xdr:rowOff>0</xdr:rowOff>
              </to>
            </anchor>
          </objectPr>
        </oleObject>
      </mc:Choice>
      <mc:Fallback>
        <oleObject progId="Equation.3" shapeId="12360" r:id="rId73"/>
      </mc:Fallback>
    </mc:AlternateContent>
    <mc:AlternateContent xmlns:mc="http://schemas.openxmlformats.org/markup-compatibility/2006">
      <mc:Choice Requires="x14">
        <oleObject progId="Equation.3" shapeId="12361" r:id="rId74">
          <objectPr defaultSize="0" autoPict="0" r:id="rId8">
            <anchor moveWithCells="1" sizeWithCells="1">
              <from>
                <xdr:col>1</xdr:col>
                <xdr:colOff>0</xdr:colOff>
                <xdr:row>789</xdr:row>
                <xdr:rowOff>152400</xdr:rowOff>
              </from>
              <to>
                <xdr:col>1</xdr:col>
                <xdr:colOff>0</xdr:colOff>
                <xdr:row>790</xdr:row>
                <xdr:rowOff>28575</xdr:rowOff>
              </to>
            </anchor>
          </objectPr>
        </oleObject>
      </mc:Choice>
      <mc:Fallback>
        <oleObject progId="Equation.3" shapeId="12361" r:id="rId74"/>
      </mc:Fallback>
    </mc:AlternateContent>
    <mc:AlternateContent xmlns:mc="http://schemas.openxmlformats.org/markup-compatibility/2006">
      <mc:Choice Requires="x14">
        <oleObject progId="Equation.3" shapeId="12362" r:id="rId75">
          <objectPr defaultSize="0" autoPict="0" r:id="rId5">
            <anchor moveWithCells="1" sizeWithCells="1">
              <from>
                <xdr:col>1</xdr:col>
                <xdr:colOff>0</xdr:colOff>
                <xdr:row>789</xdr:row>
                <xdr:rowOff>104775</xdr:rowOff>
              </from>
              <to>
                <xdr:col>1</xdr:col>
                <xdr:colOff>0</xdr:colOff>
                <xdr:row>790</xdr:row>
                <xdr:rowOff>0</xdr:rowOff>
              </to>
            </anchor>
          </objectPr>
        </oleObject>
      </mc:Choice>
      <mc:Fallback>
        <oleObject progId="Equation.3" shapeId="12362" r:id="rId7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tabColor rgb="FFFFFFCC"/>
    <pageSetUpPr fitToPage="1"/>
  </sheetPr>
  <dimension ref="A1:Y840"/>
  <sheetViews>
    <sheetView zoomScale="55" zoomScaleNormal="55" workbookViewId="0">
      <pane ySplit="1" topLeftCell="A2" activePane="bottomLeft" state="frozen"/>
      <selection activeCell="A824" activeCellId="3" sqref="A716:XFD716 A752:XFD752 A788:XFD788 A824:XFD824"/>
      <selection pane="bottomLeft" activeCell="A824" activeCellId="3" sqref="A716:XFD716 A752:XFD752 A788:XFD788 A824:XFD824"/>
    </sheetView>
  </sheetViews>
  <sheetFormatPr defaultColWidth="9" defaultRowHeight="15" customHeight="1" x14ac:dyDescent="0.2"/>
  <cols>
    <col min="1" max="1" width="9.140625" customWidth="1"/>
    <col min="2" max="2" width="15.42578125" customWidth="1"/>
    <col min="3" max="3" width="18" customWidth="1"/>
    <col min="4" max="4" width="18.140625" customWidth="1"/>
    <col min="5" max="5" width="25.85546875" customWidth="1"/>
    <col min="6" max="6" width="20.42578125" bestFit="1" customWidth="1"/>
    <col min="7" max="7" width="20" customWidth="1"/>
    <col min="8" max="8" width="24.5703125" bestFit="1" customWidth="1"/>
    <col min="9" max="9" width="19.28515625" customWidth="1"/>
    <col min="10" max="11" width="17.140625" bestFit="1" customWidth="1"/>
    <col min="12" max="12" width="22.140625" bestFit="1" customWidth="1"/>
    <col min="13" max="13" width="17" customWidth="1"/>
    <col min="14" max="25" width="15.140625" customWidth="1"/>
    <col min="26" max="26" width="12.28515625" bestFit="1" customWidth="1"/>
  </cols>
  <sheetData>
    <row r="1" spans="1:25" ht="139.5" customHeight="1" x14ac:dyDescent="0.2">
      <c r="A1" s="499" t="s">
        <v>209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</row>
    <row r="2" spans="1:25" ht="69" customHeight="1" x14ac:dyDescent="0.2">
      <c r="A2" s="519" t="s">
        <v>0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</row>
    <row r="3" spans="1:25" ht="20.25" x14ac:dyDescent="0.2">
      <c r="B3" s="487"/>
      <c r="C3" s="487"/>
      <c r="D3" s="487"/>
      <c r="E3" s="487"/>
    </row>
    <row r="4" spans="1:25" ht="20.25" customHeight="1" thickBot="1" x14ac:dyDescent="0.25">
      <c r="A4" s="498" t="s">
        <v>45</v>
      </c>
      <c r="B4" s="498"/>
      <c r="C4" s="498"/>
      <c r="D4" s="498"/>
      <c r="E4" s="498"/>
      <c r="F4" s="498"/>
      <c r="G4" s="498"/>
      <c r="H4" s="498"/>
    </row>
    <row r="5" spans="1:25" ht="28.5" customHeight="1" thickBot="1" x14ac:dyDescent="0.25">
      <c r="A5" s="510" t="s">
        <v>41</v>
      </c>
      <c r="B5" s="511"/>
      <c r="C5" s="511"/>
      <c r="D5" s="512"/>
      <c r="E5" s="430" t="s">
        <v>115</v>
      </c>
      <c r="F5" s="431"/>
      <c r="G5" s="431"/>
      <c r="H5" s="432"/>
      <c r="I5" s="430" t="s">
        <v>116</v>
      </c>
      <c r="J5" s="431"/>
      <c r="K5" s="431"/>
      <c r="L5" s="432"/>
    </row>
    <row r="6" spans="1:25" ht="16.5" thickBot="1" x14ac:dyDescent="0.25">
      <c r="A6" s="513"/>
      <c r="B6" s="514"/>
      <c r="C6" s="514"/>
      <c r="D6" s="515"/>
      <c r="E6" s="36" t="s">
        <v>19</v>
      </c>
      <c r="F6" s="21" t="s">
        <v>20</v>
      </c>
      <c r="G6" s="21" t="s">
        <v>21</v>
      </c>
      <c r="H6" s="22" t="s">
        <v>22</v>
      </c>
      <c r="I6" s="36" t="s">
        <v>19</v>
      </c>
      <c r="J6" s="21" t="s">
        <v>20</v>
      </c>
      <c r="K6" s="21" t="s">
        <v>21</v>
      </c>
      <c r="L6" s="22" t="s">
        <v>22</v>
      </c>
    </row>
    <row r="7" spans="1:25" ht="25.5" hidden="1" customHeight="1" thickBot="1" x14ac:dyDescent="0.25">
      <c r="A7" s="3">
        <v>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23</v>
      </c>
      <c r="J7" s="4" t="s">
        <v>24</v>
      </c>
      <c r="K7" s="4" t="s">
        <v>25</v>
      </c>
      <c r="L7" s="4" t="s">
        <v>26</v>
      </c>
    </row>
    <row r="8" spans="1:25" s="5" customFormat="1" ht="17.25" hidden="1" customHeight="1" thickBot="1" x14ac:dyDescent="0.3">
      <c r="A8" s="26" t="s">
        <v>27</v>
      </c>
      <c r="E8" s="27"/>
      <c r="F8" s="28"/>
      <c r="G8" s="28"/>
      <c r="H8" s="29"/>
      <c r="I8" s="27"/>
      <c r="J8" s="28"/>
      <c r="K8" s="28"/>
      <c r="L8" s="29"/>
    </row>
    <row r="9" spans="1:25" s="6" customFormat="1" ht="50.25" customHeight="1" thickBot="1" x14ac:dyDescent="0.25">
      <c r="A9" s="501" t="s">
        <v>131</v>
      </c>
      <c r="B9" s="502"/>
      <c r="C9" s="502"/>
      <c r="D9" s="503"/>
      <c r="E9" s="239">
        <f>'1, 2 ц.к.'!K36</f>
        <v>7390.7599999999993</v>
      </c>
      <c r="F9" s="239">
        <f>'1, 2 ц.к.'!L36</f>
        <v>7742.98</v>
      </c>
      <c r="G9" s="239">
        <f>'1, 2 ц.к.'!M36</f>
        <v>7886.82</v>
      </c>
      <c r="H9" s="240">
        <f>'1, 2 ц.к.'!N36</f>
        <v>8868.6299999999992</v>
      </c>
      <c r="I9" s="239">
        <f>'1, 2 ц.к.'!O36</f>
        <v>4184.9799999999996</v>
      </c>
      <c r="J9" s="239">
        <f>'1, 2 ц.к.'!P36</f>
        <v>4184.9799999999996</v>
      </c>
      <c r="K9" s="239">
        <f>'1, 2 ц.к.'!Q36</f>
        <v>4184.9799999999996</v>
      </c>
      <c r="L9" s="240">
        <f>'1, 2 ц.к.'!R36</f>
        <v>4184.9799999999996</v>
      </c>
    </row>
    <row r="10" spans="1:25" s="6" customFormat="1" ht="39.75" hidden="1" customHeight="1" thickBot="1" x14ac:dyDescent="0.25">
      <c r="A10" s="504"/>
      <c r="B10" s="505"/>
      <c r="C10" s="505"/>
      <c r="D10" s="506"/>
      <c r="E10" s="241"/>
      <c r="F10" s="241"/>
      <c r="G10" s="241"/>
      <c r="H10" s="242"/>
      <c r="I10" s="241"/>
      <c r="J10" s="241"/>
      <c r="K10" s="241"/>
      <c r="L10" s="242"/>
    </row>
    <row r="11" spans="1:25" s="6" customFormat="1" ht="71.25" customHeight="1" thickBot="1" x14ac:dyDescent="0.25">
      <c r="A11" s="507" t="s">
        <v>70</v>
      </c>
      <c r="B11" s="508"/>
      <c r="C11" s="508"/>
      <c r="D11" s="509"/>
      <c r="E11" s="243" t="str">
        <f>'1, 2 ц.к.'!K20</f>
        <v>x</v>
      </c>
      <c r="F11" s="243" t="str">
        <f>'1, 2 ц.к.'!L20</f>
        <v>x</v>
      </c>
      <c r="G11" s="243" t="str">
        <f>'1, 2 ц.к.'!M20</f>
        <v>x</v>
      </c>
      <c r="H11" s="244" t="str">
        <f>'1, 2 ц.к.'!N20</f>
        <v>x</v>
      </c>
      <c r="I11" s="243">
        <f>'1, 2 ц.к.'!O46</f>
        <v>4386.24</v>
      </c>
      <c r="J11" s="243">
        <f>'1, 2 ц.к.'!P46</f>
        <v>4386.24</v>
      </c>
      <c r="K11" s="243">
        <f>'1, 2 ц.к.'!Q46</f>
        <v>4386.24</v>
      </c>
      <c r="L11" s="244">
        <f>'1, 2 ц.к.'!R46</f>
        <v>4386.24</v>
      </c>
    </row>
    <row r="12" spans="1:25" ht="70.5" customHeight="1" thickBot="1" x14ac:dyDescent="0.25">
      <c r="A12" s="464" t="s">
        <v>71</v>
      </c>
      <c r="B12" s="465"/>
      <c r="C12" s="465"/>
      <c r="D12" s="466"/>
      <c r="E12" s="483" t="s">
        <v>122</v>
      </c>
      <c r="F12" s="484"/>
      <c r="G12" s="484"/>
      <c r="H12" s="484"/>
      <c r="I12" s="484"/>
      <c r="J12" s="484"/>
      <c r="K12" s="484"/>
      <c r="L12" s="485"/>
    </row>
    <row r="13" spans="1:25" ht="63.75" customHeight="1" x14ac:dyDescent="0.2">
      <c r="A13" s="444" t="s">
        <v>193</v>
      </c>
      <c r="B13" s="444"/>
      <c r="C13" s="444"/>
      <c r="D13" s="444"/>
      <c r="E13" s="444"/>
      <c r="F13" s="444"/>
      <c r="G13" s="444"/>
      <c r="H13" s="380">
        <f>'ПУНЦ до 670 кВт'!H13</f>
        <v>3835.54</v>
      </c>
    </row>
    <row r="14" spans="1:25" ht="65.25" customHeight="1" x14ac:dyDescent="0.2">
      <c r="A14" s="444" t="s">
        <v>1</v>
      </c>
      <c r="B14" s="444"/>
      <c r="C14" s="444"/>
      <c r="D14" s="444"/>
      <c r="E14" s="444"/>
      <c r="F14" s="444"/>
      <c r="G14" s="444"/>
      <c r="H14" s="381"/>
    </row>
    <row r="15" spans="1:25" ht="18.75" customHeight="1" x14ac:dyDescent="0.2">
      <c r="A15" s="442" t="s">
        <v>194</v>
      </c>
      <c r="B15" s="442"/>
      <c r="C15" s="442"/>
      <c r="D15" s="442"/>
      <c r="E15" s="442"/>
      <c r="F15" s="442"/>
      <c r="G15" s="442"/>
      <c r="H15" s="382" t="str">
        <f>'ПУНЦ до 670 кВт'!H15</f>
        <v>2159,1</v>
      </c>
    </row>
    <row r="16" spans="1:25" ht="18.75" customHeight="1" x14ac:dyDescent="0.2">
      <c r="A16" s="442" t="s">
        <v>195</v>
      </c>
      <c r="B16" s="442"/>
      <c r="C16" s="442"/>
      <c r="D16" s="442"/>
      <c r="E16" s="442"/>
      <c r="F16" s="442"/>
      <c r="G16" s="442"/>
      <c r="H16" s="382" t="str">
        <f>'ПУНЦ до 670 кВт'!H16</f>
        <v>917570,48</v>
      </c>
      <c r="I16" s="442"/>
      <c r="J16" s="442"/>
      <c r="K16" s="442"/>
      <c r="L16" s="75"/>
    </row>
    <row r="17" spans="1:8" ht="37.5" customHeight="1" x14ac:dyDescent="0.2">
      <c r="A17" s="442" t="s">
        <v>204</v>
      </c>
      <c r="B17" s="442"/>
      <c r="C17" s="442"/>
      <c r="D17" s="442"/>
      <c r="E17" s="442"/>
      <c r="F17" s="442"/>
      <c r="G17" s="442"/>
      <c r="H17" s="383">
        <f>'ПУНЦ до 670 кВт'!H17</f>
        <v>1.82703904E-3</v>
      </c>
    </row>
    <row r="18" spans="1:8" ht="18.75" x14ac:dyDescent="0.2">
      <c r="A18" s="442" t="s">
        <v>72</v>
      </c>
      <c r="B18" s="442"/>
      <c r="C18" s="442"/>
      <c r="D18" s="442"/>
      <c r="E18" s="442"/>
      <c r="F18" s="442"/>
      <c r="G18" s="442"/>
      <c r="H18" s="382">
        <f>'ПУНЦ до 670 кВт'!H18</f>
        <v>1783.92</v>
      </c>
    </row>
    <row r="19" spans="1:8" ht="45.75" customHeight="1" x14ac:dyDescent="0.2">
      <c r="A19" s="442" t="s">
        <v>73</v>
      </c>
      <c r="B19" s="442"/>
      <c r="C19" s="442"/>
      <c r="D19" s="442"/>
      <c r="E19" s="442"/>
      <c r="F19" s="442"/>
      <c r="G19" s="442"/>
      <c r="H19" s="382" t="e">
        <f ca="1">'ПУНЦ до 670 кВт'!H19</f>
        <v>#VALUE!</v>
      </c>
    </row>
    <row r="20" spans="1:8" ht="39.75" customHeight="1" x14ac:dyDescent="0.2">
      <c r="A20" s="442" t="s">
        <v>74</v>
      </c>
      <c r="B20" s="442"/>
      <c r="C20" s="442"/>
      <c r="D20" s="442"/>
      <c r="E20" s="442"/>
      <c r="F20" s="442"/>
      <c r="G20" s="442"/>
      <c r="H20" s="382">
        <f>'ПУНЦ до 670 кВт'!H20</f>
        <v>268.63755200000003</v>
      </c>
    </row>
    <row r="21" spans="1:8" ht="22.5" customHeight="1" x14ac:dyDescent="0.2">
      <c r="A21" s="442" t="s">
        <v>75</v>
      </c>
      <c r="B21" s="442"/>
      <c r="C21" s="442"/>
      <c r="D21" s="442"/>
      <c r="E21" s="442"/>
      <c r="F21" s="442"/>
      <c r="G21" s="442"/>
      <c r="H21" s="382"/>
    </row>
    <row r="22" spans="1:8" ht="18.75" customHeight="1" x14ac:dyDescent="0.2">
      <c r="A22" s="442" t="s">
        <v>76</v>
      </c>
      <c r="B22" s="442"/>
      <c r="C22" s="442"/>
      <c r="D22" s="442"/>
      <c r="E22" s="442"/>
      <c r="F22" s="442"/>
      <c r="G22" s="442"/>
      <c r="H22" s="382">
        <f>'ПУНЦ до 670 кВт'!H22</f>
        <v>1.9649760000000001</v>
      </c>
    </row>
    <row r="23" spans="1:8" ht="18.75" customHeight="1" x14ac:dyDescent="0.2">
      <c r="A23" s="442" t="s">
        <v>77</v>
      </c>
      <c r="B23" s="442"/>
      <c r="C23" s="442"/>
      <c r="D23" s="442"/>
      <c r="E23" s="442"/>
      <c r="F23" s="442"/>
      <c r="G23" s="442"/>
      <c r="H23" s="382">
        <f>'ПУНЦ до 670 кВт'!H23</f>
        <v>235.28625700000001</v>
      </c>
    </row>
    <row r="24" spans="1:8" ht="18.75" customHeight="1" x14ac:dyDescent="0.2">
      <c r="A24" s="442" t="s">
        <v>78</v>
      </c>
      <c r="B24" s="442"/>
      <c r="C24" s="442"/>
      <c r="D24" s="442"/>
      <c r="E24" s="442"/>
      <c r="F24" s="442"/>
      <c r="G24" s="442"/>
      <c r="H24" s="382">
        <f>'ПУНЦ до 670 кВт'!H24</f>
        <v>31.386319</v>
      </c>
    </row>
    <row r="25" spans="1:8" ht="18.75" customHeight="1" x14ac:dyDescent="0.2">
      <c r="A25" s="442" t="s">
        <v>79</v>
      </c>
      <c r="B25" s="442"/>
      <c r="C25" s="442"/>
      <c r="D25" s="442"/>
      <c r="E25" s="442"/>
      <c r="F25" s="442"/>
      <c r="G25" s="442"/>
      <c r="H25" s="382">
        <f>'ПУНЦ до 670 кВт'!H25</f>
        <v>0</v>
      </c>
    </row>
    <row r="26" spans="1:8" ht="18.75" customHeight="1" x14ac:dyDescent="0.2">
      <c r="A26" s="442" t="s">
        <v>80</v>
      </c>
      <c r="B26" s="442"/>
      <c r="C26" s="442"/>
      <c r="D26" s="442"/>
      <c r="E26" s="442"/>
      <c r="F26" s="442"/>
      <c r="G26" s="442"/>
      <c r="H26" s="382">
        <f>'ПУНЦ до 670 кВт'!H26</f>
        <v>0</v>
      </c>
    </row>
    <row r="27" spans="1:8" ht="18.75" x14ac:dyDescent="0.2">
      <c r="A27" s="442" t="s">
        <v>81</v>
      </c>
      <c r="B27" s="442"/>
      <c r="C27" s="442"/>
      <c r="D27" s="442"/>
      <c r="E27" s="442"/>
      <c r="F27" s="442"/>
      <c r="G27" s="442"/>
      <c r="H27" s="382">
        <f>'ПУНЦ до 670 кВт'!H27</f>
        <v>640.85</v>
      </c>
    </row>
    <row r="28" spans="1:8" ht="40.5" customHeight="1" x14ac:dyDescent="0.2">
      <c r="A28" s="442" t="s">
        <v>82</v>
      </c>
      <c r="B28" s="442"/>
      <c r="C28" s="442"/>
      <c r="D28" s="442"/>
      <c r="E28" s="442"/>
      <c r="F28" s="442"/>
      <c r="G28" s="442"/>
      <c r="H28" s="382">
        <f>'ПУНЦ до 670 кВт'!H28</f>
        <v>907.28499999999997</v>
      </c>
    </row>
    <row r="29" spans="1:8" ht="18.75" customHeight="1" x14ac:dyDescent="0.2">
      <c r="A29" s="443" t="s">
        <v>83</v>
      </c>
      <c r="B29" s="443"/>
      <c r="C29" s="443"/>
      <c r="D29" s="443"/>
      <c r="E29" s="443"/>
      <c r="F29" s="443"/>
      <c r="G29" s="443"/>
      <c r="H29" s="382">
        <f>'ПУНЦ до 670 кВт'!H29</f>
        <v>107.074</v>
      </c>
    </row>
    <row r="30" spans="1:8" ht="18.75" customHeight="1" x14ac:dyDescent="0.2">
      <c r="A30" s="442" t="s">
        <v>84</v>
      </c>
      <c r="B30" s="442"/>
      <c r="C30" s="442"/>
      <c r="D30" s="442"/>
      <c r="E30" s="442"/>
      <c r="F30" s="442"/>
      <c r="G30" s="442"/>
      <c r="H30" s="382">
        <f>'ПУНЦ до 670 кВт'!H30</f>
        <v>78.456000000000003</v>
      </c>
    </row>
    <row r="31" spans="1:8" ht="18.75" customHeight="1" x14ac:dyDescent="0.2">
      <c r="A31" s="442" t="s">
        <v>85</v>
      </c>
      <c r="B31" s="442"/>
      <c r="C31" s="442"/>
      <c r="D31" s="442"/>
      <c r="E31" s="442"/>
      <c r="F31" s="442"/>
      <c r="G31" s="442"/>
      <c r="H31" s="382">
        <f>'ПУНЦ до 670 кВт'!H31</f>
        <v>18.757999999999999</v>
      </c>
    </row>
    <row r="32" spans="1:8" ht="18.75" customHeight="1" x14ac:dyDescent="0.2">
      <c r="A32" s="442" t="s">
        <v>86</v>
      </c>
      <c r="B32" s="442"/>
      <c r="C32" s="442"/>
      <c r="D32" s="442"/>
      <c r="E32" s="442"/>
      <c r="F32" s="442"/>
      <c r="G32" s="442"/>
      <c r="H32" s="382">
        <f>'ПУНЦ до 670 кВт'!H32</f>
        <v>9.86</v>
      </c>
    </row>
    <row r="33" spans="1:8" ht="18.75" customHeight="1" x14ac:dyDescent="0.2">
      <c r="A33" s="443" t="s">
        <v>87</v>
      </c>
      <c r="B33" s="443"/>
      <c r="C33" s="443"/>
      <c r="D33" s="443"/>
      <c r="E33" s="443"/>
      <c r="F33" s="443"/>
      <c r="G33" s="443"/>
      <c r="H33" s="382">
        <f>'ПУНЦ до 670 кВт'!H33</f>
        <v>800.21100000000001</v>
      </c>
    </row>
    <row r="34" spans="1:8" ht="18.75" customHeight="1" x14ac:dyDescent="0.2">
      <c r="A34" s="442" t="s">
        <v>84</v>
      </c>
      <c r="B34" s="442"/>
      <c r="C34" s="442"/>
      <c r="D34" s="442"/>
      <c r="E34" s="442"/>
      <c r="F34" s="442"/>
      <c r="G34" s="442"/>
      <c r="H34" s="382" t="e">
        <f ca="1">'ПУНЦ до 670 кВт'!H34</f>
        <v>#VALUE!</v>
      </c>
    </row>
    <row r="35" spans="1:8" ht="18.75" customHeight="1" x14ac:dyDescent="0.2">
      <c r="A35" s="442" t="s">
        <v>86</v>
      </c>
      <c r="B35" s="442"/>
      <c r="C35" s="442"/>
      <c r="D35" s="442"/>
      <c r="E35" s="442"/>
      <c r="F35" s="442"/>
      <c r="G35" s="442"/>
      <c r="H35" s="382" t="e">
        <f ca="1">'ПУНЦ до 670 кВт'!H35</f>
        <v>#VALUE!</v>
      </c>
    </row>
    <row r="36" spans="1:8" ht="38.25" customHeight="1" x14ac:dyDescent="0.2">
      <c r="A36" s="442" t="s">
        <v>88</v>
      </c>
      <c r="B36" s="442"/>
      <c r="C36" s="442"/>
      <c r="D36" s="442"/>
      <c r="E36" s="442"/>
      <c r="F36" s="442"/>
      <c r="G36" s="442"/>
      <c r="H36" s="382">
        <f>'ПУНЦ до 670 кВт'!H36</f>
        <v>1094453.8929999999</v>
      </c>
    </row>
    <row r="37" spans="1:8" ht="40.5" customHeight="1" x14ac:dyDescent="0.2">
      <c r="A37" s="442" t="s">
        <v>89</v>
      </c>
      <c r="B37" s="442"/>
      <c r="C37" s="442"/>
      <c r="D37" s="442"/>
      <c r="E37" s="442"/>
      <c r="F37" s="442"/>
      <c r="G37" s="442"/>
      <c r="H37" s="382" t="e">
        <f ca="1">'ПУНЦ до 670 кВт'!H37</f>
        <v>#VALUE!</v>
      </c>
    </row>
    <row r="38" spans="1:8" ht="41.25" customHeight="1" x14ac:dyDescent="0.2">
      <c r="A38" s="442" t="s">
        <v>147</v>
      </c>
      <c r="B38" s="442"/>
      <c r="C38" s="442"/>
      <c r="D38" s="442"/>
      <c r="E38" s="442"/>
      <c r="F38" s="442"/>
      <c r="G38" s="442"/>
      <c r="H38" s="382" t="e">
        <f ca="1">'ПУНЦ до 670 кВт'!H38</f>
        <v>#VALUE!</v>
      </c>
    </row>
    <row r="39" spans="1:8" ht="18.75" customHeight="1" x14ac:dyDescent="0.2">
      <c r="A39" s="442" t="s">
        <v>90</v>
      </c>
      <c r="B39" s="442"/>
      <c r="C39" s="442"/>
      <c r="D39" s="442"/>
      <c r="E39" s="442"/>
      <c r="F39" s="442"/>
      <c r="G39" s="442"/>
      <c r="H39" s="382">
        <f>'ПУНЦ до 670 кВт'!H39</f>
        <v>215390.664602</v>
      </c>
    </row>
    <row r="40" spans="1:8" ht="18.75" customHeight="1" x14ac:dyDescent="0.2">
      <c r="A40" s="442" t="s">
        <v>75</v>
      </c>
      <c r="B40" s="442"/>
      <c r="C40" s="442"/>
      <c r="D40" s="442"/>
      <c r="E40" s="442"/>
      <c r="F40" s="442"/>
      <c r="G40" s="442"/>
      <c r="H40" s="382"/>
    </row>
    <row r="41" spans="1:8" ht="18.75" customHeight="1" x14ac:dyDescent="0.2">
      <c r="A41" s="442" t="s">
        <v>91</v>
      </c>
      <c r="B41" s="442"/>
      <c r="C41" s="442"/>
      <c r="D41" s="442"/>
      <c r="E41" s="442"/>
      <c r="F41" s="442"/>
      <c r="G41" s="442"/>
      <c r="H41" s="382">
        <f>'ПУНЦ до 670 кВт'!H41</f>
        <v>907.28499999999997</v>
      </c>
    </row>
    <row r="42" spans="1:8" ht="18.75" customHeight="1" x14ac:dyDescent="0.2">
      <c r="A42" s="442" t="s">
        <v>92</v>
      </c>
      <c r="B42" s="442"/>
      <c r="C42" s="442"/>
      <c r="D42" s="442"/>
      <c r="E42" s="442"/>
      <c r="F42" s="442"/>
      <c r="G42" s="442"/>
      <c r="H42" s="382">
        <f>'ПУНЦ до 670 кВт'!H42</f>
        <v>192297.35160200001</v>
      </c>
    </row>
    <row r="43" spans="1:8" ht="18.75" customHeight="1" x14ac:dyDescent="0.2">
      <c r="A43" s="442" t="s">
        <v>93</v>
      </c>
      <c r="B43" s="442"/>
      <c r="C43" s="442"/>
      <c r="D43" s="442"/>
      <c r="E43" s="442"/>
      <c r="F43" s="442"/>
      <c r="G43" s="442"/>
      <c r="H43" s="382">
        <f>'ПУНЦ до 670 кВт'!H43</f>
        <v>22186.027999999998</v>
      </c>
    </row>
    <row r="44" spans="1:8" ht="18.75" customHeight="1" x14ac:dyDescent="0.2">
      <c r="A44" s="442" t="s">
        <v>94</v>
      </c>
      <c r="B44" s="442"/>
      <c r="C44" s="442"/>
      <c r="D44" s="442"/>
      <c r="E44" s="442"/>
      <c r="F44" s="442"/>
      <c r="G44" s="442"/>
      <c r="H44" s="413">
        <f>'ПУНЦ до 670 кВт'!H44</f>
        <v>0</v>
      </c>
    </row>
    <row r="45" spans="1:8" ht="18.75" x14ac:dyDescent="0.2">
      <c r="A45" s="442" t="s">
        <v>95</v>
      </c>
      <c r="B45" s="442"/>
      <c r="C45" s="442"/>
      <c r="D45" s="442"/>
      <c r="E45" s="442"/>
      <c r="F45" s="442"/>
      <c r="G45" s="442"/>
      <c r="H45" s="382">
        <f>'ПУНЦ до 670 кВт'!H45</f>
        <v>0</v>
      </c>
    </row>
    <row r="46" spans="1:8" ht="37.5" customHeight="1" x14ac:dyDescent="0.2">
      <c r="A46" s="442" t="s">
        <v>96</v>
      </c>
      <c r="B46" s="442"/>
      <c r="C46" s="442"/>
      <c r="D46" s="442"/>
      <c r="E46" s="442"/>
      <c r="F46" s="442"/>
      <c r="G46" s="442"/>
      <c r="H46" s="382">
        <f>'ПУНЦ до 670 кВт'!H46</f>
        <v>400531.1</v>
      </c>
    </row>
    <row r="47" spans="1:8" ht="36" customHeight="1" x14ac:dyDescent="0.2">
      <c r="A47" s="442" t="s">
        <v>187</v>
      </c>
      <c r="B47" s="442"/>
      <c r="C47" s="442"/>
      <c r="D47" s="442"/>
      <c r="E47" s="442"/>
      <c r="F47" s="442"/>
      <c r="G47" s="442"/>
      <c r="H47" s="413">
        <f>'ПУНЦ до 670 кВт'!H47</f>
        <v>0</v>
      </c>
    </row>
    <row r="48" spans="1:8" ht="60.75" customHeight="1" x14ac:dyDescent="0.2">
      <c r="A48" s="444" t="s">
        <v>196</v>
      </c>
      <c r="B48" s="444"/>
      <c r="C48" s="444"/>
      <c r="D48" s="444"/>
      <c r="E48" s="444"/>
      <c r="F48" s="444"/>
      <c r="G48" s="444"/>
      <c r="H48" s="413">
        <f>'ПУНЦ до 670 кВт'!H48</f>
        <v>0.83</v>
      </c>
    </row>
    <row r="49" spans="1:12" ht="36" customHeight="1" x14ac:dyDescent="0.2">
      <c r="A49" s="442" t="s">
        <v>198</v>
      </c>
      <c r="B49" s="442"/>
      <c r="C49" s="442"/>
      <c r="D49" s="442"/>
      <c r="E49" s="442"/>
      <c r="F49" s="442"/>
      <c r="G49" s="442"/>
      <c r="H49" s="413" t="e">
        <f ca="1">'ПУНЦ до 670 кВт'!H49</f>
        <v>#VALUE!</v>
      </c>
    </row>
    <row r="50" spans="1:12" ht="46.5" customHeight="1" x14ac:dyDescent="0.2">
      <c r="A50" s="442" t="s">
        <v>199</v>
      </c>
      <c r="B50" s="442"/>
      <c r="C50" s="442"/>
      <c r="D50" s="442"/>
      <c r="E50" s="442"/>
      <c r="F50" s="442"/>
      <c r="G50" s="442"/>
      <c r="H50" s="383" t="e">
        <f ca="1">'ПУНЦ до 670 кВт'!H50</f>
        <v>#VALUE!</v>
      </c>
    </row>
    <row r="51" spans="1:12" ht="66.75" customHeight="1" x14ac:dyDescent="0.2">
      <c r="A51" s="442" t="s">
        <v>205</v>
      </c>
      <c r="B51" s="442"/>
      <c r="C51" s="442"/>
      <c r="D51" s="442"/>
      <c r="E51" s="442"/>
      <c r="F51" s="442"/>
      <c r="G51" s="442"/>
      <c r="H51" s="382" t="e">
        <f ca="1">'ПУНЦ до 670 кВт'!H51</f>
        <v>#VALUE!</v>
      </c>
    </row>
    <row r="52" spans="1:12" ht="41.25" customHeight="1" x14ac:dyDescent="0.2">
      <c r="A52" s="442" t="s">
        <v>200</v>
      </c>
      <c r="B52" s="442"/>
      <c r="C52" s="442"/>
      <c r="D52" s="442"/>
      <c r="E52" s="442"/>
      <c r="F52" s="442"/>
      <c r="G52" s="442"/>
      <c r="H52" s="382" t="e">
        <f ca="1">'ПУНЦ до 670 кВт'!H52</f>
        <v>#VALUE!</v>
      </c>
    </row>
    <row r="53" spans="1:12" ht="18.75" x14ac:dyDescent="0.2">
      <c r="A53" s="442" t="s">
        <v>75</v>
      </c>
      <c r="B53" s="442"/>
      <c r="C53" s="442"/>
      <c r="D53" s="442"/>
      <c r="E53" s="442"/>
      <c r="F53" s="442"/>
      <c r="G53" s="442"/>
      <c r="H53" s="382"/>
    </row>
    <row r="54" spans="1:12" ht="24" customHeight="1" x14ac:dyDescent="0.2">
      <c r="A54" s="442" t="s">
        <v>197</v>
      </c>
      <c r="B54" s="442"/>
      <c r="C54" s="442"/>
      <c r="D54" s="442"/>
      <c r="E54" s="442"/>
      <c r="F54" s="442"/>
      <c r="G54" s="442"/>
      <c r="H54" s="382" t="e">
        <f ca="1">OFFSET('[1]2024'!$B$3,105,MATCH("ноябрь",'[1]2024'!$C$3:$N$3,0))</f>
        <v>#VALUE!</v>
      </c>
    </row>
    <row r="55" spans="1:12" ht="21.75" customHeight="1" x14ac:dyDescent="0.2">
      <c r="A55" s="442" t="s">
        <v>91</v>
      </c>
      <c r="B55" s="442"/>
      <c r="C55" s="442"/>
      <c r="D55" s="442"/>
      <c r="E55" s="442"/>
      <c r="F55" s="442"/>
      <c r="G55" s="442"/>
      <c r="H55" s="382">
        <f>H41</f>
        <v>907.28499999999997</v>
      </c>
    </row>
    <row r="57" spans="1:12" ht="75" customHeight="1" x14ac:dyDescent="0.2">
      <c r="A57" s="487" t="s">
        <v>2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</row>
    <row r="58" spans="1:12" ht="15" customHeight="1" x14ac:dyDescent="0.2">
      <c r="B58" s="2"/>
      <c r="C58" s="2"/>
      <c r="D58" s="2"/>
      <c r="E58" s="2"/>
    </row>
    <row r="59" spans="1:12" ht="21" thickBot="1" x14ac:dyDescent="0.25">
      <c r="A59" s="31" t="s">
        <v>188</v>
      </c>
      <c r="C59" s="1"/>
      <c r="D59" s="2"/>
      <c r="E59" s="2"/>
    </row>
    <row r="60" spans="1:12" ht="23.25" customHeight="1" thickBot="1" x14ac:dyDescent="0.25">
      <c r="A60" s="436" t="s">
        <v>32</v>
      </c>
      <c r="B60" s="437"/>
      <c r="C60" s="437"/>
      <c r="D60" s="438"/>
      <c r="E60" s="430" t="s">
        <v>115</v>
      </c>
      <c r="F60" s="431"/>
      <c r="G60" s="431"/>
      <c r="H60" s="432"/>
      <c r="I60" s="430" t="s">
        <v>116</v>
      </c>
      <c r="J60" s="431"/>
      <c r="K60" s="431"/>
      <c r="L60" s="432"/>
    </row>
    <row r="61" spans="1:12" ht="23.25" customHeight="1" thickBot="1" x14ac:dyDescent="0.25">
      <c r="A61" s="439"/>
      <c r="B61" s="440"/>
      <c r="C61" s="440"/>
      <c r="D61" s="441"/>
      <c r="E61" s="53" t="s">
        <v>19</v>
      </c>
      <c r="F61" s="36" t="s">
        <v>20</v>
      </c>
      <c r="G61" s="21" t="s">
        <v>21</v>
      </c>
      <c r="H61" s="22" t="s">
        <v>22</v>
      </c>
      <c r="I61" s="53" t="s">
        <v>19</v>
      </c>
      <c r="J61" s="36" t="s">
        <v>20</v>
      </c>
      <c r="K61" s="21" t="s">
        <v>21</v>
      </c>
      <c r="L61" s="22" t="s">
        <v>22</v>
      </c>
    </row>
    <row r="62" spans="1:12" ht="20.100000000000001" customHeight="1" x14ac:dyDescent="0.2">
      <c r="A62" s="433" t="s">
        <v>14</v>
      </c>
      <c r="B62" s="434"/>
      <c r="C62" s="434"/>
      <c r="D62" s="435"/>
      <c r="E62" s="67">
        <f>'1, 2 ц.к.'!K40</f>
        <v>5162.74</v>
      </c>
      <c r="F62" s="67">
        <f>'1, 2 ц.к.'!L40</f>
        <v>5514.96</v>
      </c>
      <c r="G62" s="67">
        <f>'1, 2 ц.к.'!M40</f>
        <v>5658.7999999999993</v>
      </c>
      <c r="H62" s="67">
        <f>'1, 2 ц.к.'!N40</f>
        <v>6640.61</v>
      </c>
      <c r="I62" s="67">
        <f>'1, 2 ц.к.'!O40</f>
        <v>1956.9599999999998</v>
      </c>
      <c r="J62" s="67">
        <f>'1, 2 ц.к.'!P40</f>
        <v>1956.9599999999998</v>
      </c>
      <c r="K62" s="67">
        <f>'1, 2 ц.к.'!Q40</f>
        <v>1956.9599999999998</v>
      </c>
      <c r="L62" s="67">
        <f>'1, 2 ц.к.'!R40</f>
        <v>1956.9599999999998</v>
      </c>
    </row>
    <row r="63" spans="1:12" ht="20.100000000000001" customHeight="1" x14ac:dyDescent="0.2">
      <c r="A63" s="427" t="s">
        <v>15</v>
      </c>
      <c r="B63" s="428"/>
      <c r="C63" s="428"/>
      <c r="D63" s="429"/>
      <c r="E63" s="68">
        <f>'1, 2 ц.к.'!K41</f>
        <v>7463.07</v>
      </c>
      <c r="F63" s="68">
        <f>'1, 2 ц.к.'!L41</f>
        <v>7815.29</v>
      </c>
      <c r="G63" s="68">
        <f>'1, 2 ц.к.'!M41</f>
        <v>7959.1299999999992</v>
      </c>
      <c r="H63" s="68">
        <f>'1, 2 ц.к.'!N41</f>
        <v>8940.9399999999987</v>
      </c>
      <c r="I63" s="68">
        <f>'1, 2 ц.к.'!O41</f>
        <v>4257.29</v>
      </c>
      <c r="J63" s="68">
        <f>'1, 2 ц.к.'!P41</f>
        <v>4257.29</v>
      </c>
      <c r="K63" s="68">
        <f>'1, 2 ц.к.'!Q41</f>
        <v>4257.29</v>
      </c>
      <c r="L63" s="68">
        <f>'1, 2 ц.к.'!R41</f>
        <v>4257.29</v>
      </c>
    </row>
    <row r="64" spans="1:12" ht="20.100000000000001" customHeight="1" thickBot="1" x14ac:dyDescent="0.25">
      <c r="A64" s="445" t="s">
        <v>17</v>
      </c>
      <c r="B64" s="446"/>
      <c r="C64" s="446"/>
      <c r="D64" s="447"/>
      <c r="E64" s="69">
        <f>'1, 2 ц.к.'!K42</f>
        <v>14858.3</v>
      </c>
      <c r="F64" s="69">
        <f>'1, 2 ц.к.'!L42</f>
        <v>15210.519999999999</v>
      </c>
      <c r="G64" s="69">
        <f>'1, 2 ц.к.'!M42</f>
        <v>15354.359999999999</v>
      </c>
      <c r="H64" s="69">
        <f>'1, 2 ц.к.'!N42</f>
        <v>16336.169999999998</v>
      </c>
      <c r="I64" s="69">
        <f>'1, 2 ц.к.'!O42</f>
        <v>11652.519999999999</v>
      </c>
      <c r="J64" s="69">
        <f>'1, 2 ц.к.'!P42</f>
        <v>11652.519999999999</v>
      </c>
      <c r="K64" s="69">
        <f>'1, 2 ц.к.'!Q42</f>
        <v>11652.519999999999</v>
      </c>
      <c r="L64" s="69">
        <f>'1, 2 ц.к.'!R42</f>
        <v>11652.519999999999</v>
      </c>
    </row>
    <row r="65" spans="1:25" ht="15" customHeight="1" x14ac:dyDescent="0.2">
      <c r="A65" s="37"/>
      <c r="E65" s="38"/>
      <c r="F65" s="38"/>
      <c r="G65" s="38"/>
      <c r="H65" s="38"/>
    </row>
    <row r="66" spans="1:25" ht="21" thickBot="1" x14ac:dyDescent="0.25">
      <c r="A66" s="31" t="s">
        <v>189</v>
      </c>
      <c r="E66" s="38"/>
      <c r="F66" s="38"/>
      <c r="G66" s="38"/>
      <c r="H66" s="38"/>
    </row>
    <row r="67" spans="1:25" ht="23.25" customHeight="1" thickBot="1" x14ac:dyDescent="0.25">
      <c r="A67" s="436" t="s">
        <v>32</v>
      </c>
      <c r="B67" s="437"/>
      <c r="C67" s="437"/>
      <c r="D67" s="438"/>
      <c r="E67" s="430" t="s">
        <v>115</v>
      </c>
      <c r="F67" s="431"/>
      <c r="G67" s="431"/>
      <c r="H67" s="432"/>
      <c r="I67" s="430" t="s">
        <v>116</v>
      </c>
      <c r="J67" s="431"/>
      <c r="K67" s="431"/>
      <c r="L67" s="432"/>
    </row>
    <row r="68" spans="1:25" ht="19.5" customHeight="1" thickBot="1" x14ac:dyDescent="0.25">
      <c r="A68" s="439"/>
      <c r="B68" s="440"/>
      <c r="C68" s="440"/>
      <c r="D68" s="441"/>
      <c r="E68" s="54" t="s">
        <v>19</v>
      </c>
      <c r="F68" s="17" t="s">
        <v>20</v>
      </c>
      <c r="G68" s="17" t="s">
        <v>21</v>
      </c>
      <c r="H68" s="18" t="s">
        <v>22</v>
      </c>
      <c r="I68" s="54" t="s">
        <v>19</v>
      </c>
      <c r="J68" s="17" t="s">
        <v>20</v>
      </c>
      <c r="K68" s="17" t="s">
        <v>21</v>
      </c>
      <c r="L68" s="18" t="s">
        <v>22</v>
      </c>
    </row>
    <row r="69" spans="1:25" ht="20.100000000000001" customHeight="1" x14ac:dyDescent="0.2">
      <c r="A69" s="433" t="s">
        <v>14</v>
      </c>
      <c r="B69" s="434"/>
      <c r="C69" s="434"/>
      <c r="D69" s="435"/>
      <c r="E69" s="67">
        <f>'1, 2 ц.к.'!K44</f>
        <v>5162.74</v>
      </c>
      <c r="F69" s="67">
        <f>'1, 2 ц.к.'!L44</f>
        <v>5514.96</v>
      </c>
      <c r="G69" s="67">
        <f>'1, 2 ц.к.'!M44</f>
        <v>5658.7999999999993</v>
      </c>
      <c r="H69" s="67">
        <f>'1, 2 ц.к.'!N44</f>
        <v>6640.61</v>
      </c>
      <c r="I69" s="67">
        <f>'1, 2 ц.к.'!O44</f>
        <v>1956.9599999999998</v>
      </c>
      <c r="J69" s="67">
        <f>'1, 2 ц.к.'!P44</f>
        <v>1956.9599999999998</v>
      </c>
      <c r="K69" s="67">
        <f>'1, 2 ц.к.'!Q44</f>
        <v>1956.9599999999998</v>
      </c>
      <c r="L69" s="67">
        <f>'1, 2 ц.к.'!R44</f>
        <v>1956.9599999999998</v>
      </c>
    </row>
    <row r="70" spans="1:25" ht="20.100000000000001" customHeight="1" thickBot="1" x14ac:dyDescent="0.25">
      <c r="A70" s="445" t="s">
        <v>16</v>
      </c>
      <c r="B70" s="446"/>
      <c r="C70" s="446"/>
      <c r="D70" s="447"/>
      <c r="E70" s="70">
        <f>'1, 2 ц.к.'!K45</f>
        <v>9641.73</v>
      </c>
      <c r="F70" s="70">
        <f>'1, 2 ц.к.'!L45</f>
        <v>9993.9500000000007</v>
      </c>
      <c r="G70" s="70">
        <f>'1, 2 ц.к.'!M45</f>
        <v>10137.790000000001</v>
      </c>
      <c r="H70" s="70">
        <f>'1, 2 ц.к.'!N45</f>
        <v>11119.6</v>
      </c>
      <c r="I70" s="70">
        <f>'1, 2 ц.к.'!O45</f>
        <v>6435.9500000000007</v>
      </c>
      <c r="J70" s="70">
        <f>'1, 2 ц.к.'!P45</f>
        <v>6435.9500000000007</v>
      </c>
      <c r="K70" s="70">
        <f>'1, 2 ц.к.'!Q45</f>
        <v>6435.9500000000007</v>
      </c>
      <c r="L70" s="70">
        <f>'1, 2 ц.к.'!R45</f>
        <v>6435.9500000000007</v>
      </c>
    </row>
    <row r="73" spans="1:25" ht="60.75" customHeight="1" x14ac:dyDescent="0.2">
      <c r="A73" s="487" t="s">
        <v>3</v>
      </c>
      <c r="B73" s="487"/>
      <c r="C73" s="487"/>
      <c r="D73" s="487"/>
      <c r="E73" s="487"/>
      <c r="F73" s="487"/>
      <c r="G73" s="487"/>
      <c r="H73" s="487"/>
      <c r="I73" s="487"/>
      <c r="J73" s="487"/>
      <c r="K73" s="487"/>
      <c r="L73" s="487"/>
    </row>
    <row r="74" spans="1:25" ht="15" customHeight="1" x14ac:dyDescent="0.2">
      <c r="C74" s="1"/>
      <c r="D74" s="1"/>
      <c r="E74" s="1"/>
      <c r="F74" s="1"/>
    </row>
    <row r="75" spans="1:25" ht="21" thickBot="1" x14ac:dyDescent="0.25">
      <c r="A75" s="482" t="s">
        <v>190</v>
      </c>
      <c r="B75" s="482"/>
      <c r="C75" s="482"/>
      <c r="D75" s="482"/>
      <c r="E75" s="482"/>
      <c r="F75" s="482"/>
      <c r="G75" s="482"/>
      <c r="H75" s="482"/>
      <c r="I75" s="482"/>
      <c r="J75" s="482"/>
      <c r="K75" s="482"/>
    </row>
    <row r="76" spans="1:25" ht="15" customHeight="1" x14ac:dyDescent="0.2">
      <c r="A76" s="457" t="s">
        <v>34</v>
      </c>
      <c r="B76" s="419" t="s">
        <v>4</v>
      </c>
      <c r="C76" s="419"/>
      <c r="D76" s="419"/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420"/>
    </row>
    <row r="77" spans="1:25" ht="15" customHeight="1" x14ac:dyDescent="0.2">
      <c r="A77" s="458"/>
      <c r="B77" s="421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2"/>
    </row>
    <row r="78" spans="1:25" ht="15" customHeight="1" thickBot="1" x14ac:dyDescent="0.25">
      <c r="A78" s="458"/>
      <c r="B78" s="423"/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4"/>
    </row>
    <row r="79" spans="1:25" ht="23.25" customHeight="1" thickBot="1" x14ac:dyDescent="0.25">
      <c r="A79" s="459"/>
      <c r="B79" s="34" t="s">
        <v>46</v>
      </c>
      <c r="C79" s="34" t="s">
        <v>47</v>
      </c>
      <c r="D79" s="34" t="s">
        <v>48</v>
      </c>
      <c r="E79" s="34" t="s">
        <v>68</v>
      </c>
      <c r="F79" s="34" t="s">
        <v>49</v>
      </c>
      <c r="G79" s="34" t="s">
        <v>50</v>
      </c>
      <c r="H79" s="34" t="s">
        <v>51</v>
      </c>
      <c r="I79" s="34" t="s">
        <v>52</v>
      </c>
      <c r="J79" s="34" t="s">
        <v>53</v>
      </c>
      <c r="K79" s="34" t="s">
        <v>54</v>
      </c>
      <c r="L79" s="34" t="s">
        <v>55</v>
      </c>
      <c r="M79" s="34" t="s">
        <v>56</v>
      </c>
      <c r="N79" s="34" t="s">
        <v>69</v>
      </c>
      <c r="O79" s="34" t="s">
        <v>57</v>
      </c>
      <c r="P79" s="34" t="s">
        <v>58</v>
      </c>
      <c r="Q79" s="34" t="s">
        <v>59</v>
      </c>
      <c r="R79" s="34" t="s">
        <v>60</v>
      </c>
      <c r="S79" s="34" t="s">
        <v>61</v>
      </c>
      <c r="T79" s="34" t="s">
        <v>62</v>
      </c>
      <c r="U79" s="34" t="s">
        <v>63</v>
      </c>
      <c r="V79" s="34" t="s">
        <v>64</v>
      </c>
      <c r="W79" s="34" t="s">
        <v>65</v>
      </c>
      <c r="X79" s="34" t="s">
        <v>66</v>
      </c>
      <c r="Y79" s="34" t="s">
        <v>67</v>
      </c>
    </row>
    <row r="80" spans="1:25" s="40" customFormat="1" ht="15" customHeight="1" x14ac:dyDescent="0.25">
      <c r="A80" s="51">
        <v>1</v>
      </c>
      <c r="B80" s="42">
        <f>'третья ц.к.'!$T$10</f>
        <v>5018.18</v>
      </c>
      <c r="C80" s="43">
        <f>'третья ц.к.'!$T$11</f>
        <v>4996.83</v>
      </c>
      <c r="D80" s="43">
        <f>'третья ц.к.'!$T$12</f>
        <v>4996.8</v>
      </c>
      <c r="E80" s="43">
        <f>'третья ц.к.'!$T$13</f>
        <v>4906.13</v>
      </c>
      <c r="F80" s="43">
        <f>'третья ц.к.'!$T$14</f>
        <v>4959.05</v>
      </c>
      <c r="G80" s="43">
        <f>'третья ц.к.'!$T$15</f>
        <v>5306.7</v>
      </c>
      <c r="H80" s="43">
        <f>'третья ц.к.'!$T$16</f>
        <v>5374.08</v>
      </c>
      <c r="I80" s="43">
        <f>'третья ц.к.'!$T$17</f>
        <v>5717.36</v>
      </c>
      <c r="J80" s="43">
        <f>'третья ц.к.'!$T$18</f>
        <v>5940.55</v>
      </c>
      <c r="K80" s="43">
        <f>'третья ц.к.'!$T$19</f>
        <v>5969.17</v>
      </c>
      <c r="L80" s="43">
        <f>'третья ц.к.'!$T$20</f>
        <v>5942.43</v>
      </c>
      <c r="M80" s="43">
        <f>'третья ц.к.'!$T$21</f>
        <v>5887.06</v>
      </c>
      <c r="N80" s="43">
        <f>'третья ц.к.'!$T$22</f>
        <v>5867.62</v>
      </c>
      <c r="O80" s="43">
        <f>'третья ц.к.'!$T$23</f>
        <v>5885.51</v>
      </c>
      <c r="P80" s="43">
        <f>'третья ц.к.'!$T$24</f>
        <v>5878.32</v>
      </c>
      <c r="Q80" s="43">
        <f>'третья ц.к.'!$T$25</f>
        <v>5866.55</v>
      </c>
      <c r="R80" s="43">
        <f>'третья ц.к.'!$T$26</f>
        <v>5848.06</v>
      </c>
      <c r="S80" s="43">
        <f>'третья ц.к.'!$T$27</f>
        <v>5867.21</v>
      </c>
      <c r="T80" s="43">
        <f>'третья ц.к.'!$T$28</f>
        <v>5895.78</v>
      </c>
      <c r="U80" s="43">
        <f>'третья ц.к.'!$T$29</f>
        <v>5877.7</v>
      </c>
      <c r="V80" s="43">
        <f>'третья ц.к.'!$T$30</f>
        <v>5799.83</v>
      </c>
      <c r="W80" s="43">
        <f>'третья ц.к.'!$T$31</f>
        <v>5758.65</v>
      </c>
      <c r="X80" s="43">
        <f>'третья ц.к.'!$T$32</f>
        <v>5449.31</v>
      </c>
      <c r="Y80" s="44">
        <f>'третья ц.к.'!$T$33</f>
        <v>5112.29</v>
      </c>
    </row>
    <row r="81" spans="1:25" ht="15" customHeight="1" x14ac:dyDescent="0.25">
      <c r="A81" s="52">
        <f>A80+1</f>
        <v>2</v>
      </c>
      <c r="B81" s="45">
        <f>'третья ц.к.'!$T$34</f>
        <v>4822.07</v>
      </c>
      <c r="C81" s="46">
        <f>'третья ц.к.'!$T$35</f>
        <v>4740.1000000000004</v>
      </c>
      <c r="D81" s="46">
        <f>'третья ц.к.'!$T$36</f>
        <v>4691.82</v>
      </c>
      <c r="E81" s="46">
        <f>'третья ц.к.'!$T$37</f>
        <v>4650.93</v>
      </c>
      <c r="F81" s="46">
        <f>'третья ц.к.'!$T$38</f>
        <v>4677.24</v>
      </c>
      <c r="G81" s="46">
        <f>'третья ц.к.'!$T$39</f>
        <v>4858.4799999999996</v>
      </c>
      <c r="H81" s="46">
        <f>'третья ц.к.'!$T$40</f>
        <v>5020.6400000000003</v>
      </c>
      <c r="I81" s="46">
        <f>'третья ц.к.'!$T$41</f>
        <v>5293.04</v>
      </c>
      <c r="J81" s="46">
        <f>'третья ц.к.'!$T$42</f>
        <v>5566.74</v>
      </c>
      <c r="K81" s="46">
        <f>'третья ц.к.'!$T$43</f>
        <v>5627.08</v>
      </c>
      <c r="L81" s="46">
        <f>'третья ц.к.'!$T$44</f>
        <v>5631.24</v>
      </c>
      <c r="M81" s="46">
        <f>'третья ц.к.'!$T$45</f>
        <v>5624.41</v>
      </c>
      <c r="N81" s="46">
        <f>'третья ц.к.'!$T$46</f>
        <v>5617.4</v>
      </c>
      <c r="O81" s="46">
        <f>'третья ц.к.'!$T$47</f>
        <v>5619.84</v>
      </c>
      <c r="P81" s="46">
        <f>'третья ц.к.'!$T$48</f>
        <v>5617.78</v>
      </c>
      <c r="Q81" s="46">
        <f>'третья ц.к.'!$T$49</f>
        <v>5620.14</v>
      </c>
      <c r="R81" s="46">
        <f>'третья ц.к.'!$T$50</f>
        <v>5603.08</v>
      </c>
      <c r="S81" s="46">
        <f>'третья ц.к.'!$T$51</f>
        <v>5637.76</v>
      </c>
      <c r="T81" s="46">
        <f>'третья ц.к.'!$T$52</f>
        <v>5653.84</v>
      </c>
      <c r="U81" s="46">
        <f>'третья ц.к.'!$T$53</f>
        <v>5656.6</v>
      </c>
      <c r="V81" s="46">
        <f>'третья ц.к.'!$T$54</f>
        <v>5640.47</v>
      </c>
      <c r="W81" s="46">
        <f>'третья ц.к.'!$T$55</f>
        <v>5565.3</v>
      </c>
      <c r="X81" s="46">
        <f>'третья ц.к.'!$T$56</f>
        <v>5312.55</v>
      </c>
      <c r="Y81" s="47">
        <f>'третья ц.к.'!$T$57</f>
        <v>5130.78</v>
      </c>
    </row>
    <row r="82" spans="1:25" ht="15" customHeight="1" x14ac:dyDescent="0.25">
      <c r="A82" s="52">
        <f t="shared" ref="A82:A110" si="0">A81+1</f>
        <v>3</v>
      </c>
      <c r="B82" s="45">
        <f>'третья ц.к.'!$T$58</f>
        <v>5050.96</v>
      </c>
      <c r="C82" s="46">
        <f>'третья ц.к.'!$T$59</f>
        <v>4953.76</v>
      </c>
      <c r="D82" s="46">
        <f>'третья ц.к.'!$T$60</f>
        <v>4958.2299999999996</v>
      </c>
      <c r="E82" s="46">
        <f>'третья ц.к.'!$T$61</f>
        <v>4882.5200000000004</v>
      </c>
      <c r="F82" s="46">
        <f>'третья ц.к.'!$T$62</f>
        <v>4951.83</v>
      </c>
      <c r="G82" s="46">
        <f>'третья ц.к.'!$T$63</f>
        <v>5028.83</v>
      </c>
      <c r="H82" s="46">
        <f>'третья ц.к.'!$T$64</f>
        <v>5167.57</v>
      </c>
      <c r="I82" s="46">
        <f>'третья ц.к.'!$T$65</f>
        <v>5309.35</v>
      </c>
      <c r="J82" s="46">
        <f>'третья ц.к.'!$T$66</f>
        <v>5710.24</v>
      </c>
      <c r="K82" s="46">
        <f>'третья ц.к.'!$T$67</f>
        <v>5765.9</v>
      </c>
      <c r="L82" s="46">
        <f>'третья ц.к.'!$T$68</f>
        <v>5786.61</v>
      </c>
      <c r="M82" s="46">
        <f>'третья ц.к.'!$T$69</f>
        <v>5786.14</v>
      </c>
      <c r="N82" s="46">
        <f>'третья ц.к.'!$T$70</f>
        <v>5778.98</v>
      </c>
      <c r="O82" s="46">
        <f>'третья ц.к.'!$T$71</f>
        <v>5769.57</v>
      </c>
      <c r="P82" s="46">
        <f>'третья ц.к.'!$T$72</f>
        <v>5779.42</v>
      </c>
      <c r="Q82" s="46">
        <f>'третья ц.к.'!$T$73</f>
        <v>5789.91</v>
      </c>
      <c r="R82" s="46">
        <f>'третья ц.к.'!$T$74</f>
        <v>5812.35</v>
      </c>
      <c r="S82" s="46">
        <f>'третья ц.к.'!$T$75</f>
        <v>5839.98</v>
      </c>
      <c r="T82" s="46">
        <f>'третья ц.к.'!$T$76</f>
        <v>5876.31</v>
      </c>
      <c r="U82" s="46">
        <f>'третья ц.к.'!$T$77</f>
        <v>5887.15</v>
      </c>
      <c r="V82" s="46">
        <f>'третья ц.к.'!$T$78</f>
        <v>5847.62</v>
      </c>
      <c r="W82" s="46">
        <f>'третья ц.к.'!$T$79</f>
        <v>5812</v>
      </c>
      <c r="X82" s="46">
        <f>'третья ц.к.'!$T$80</f>
        <v>5519.05</v>
      </c>
      <c r="Y82" s="47">
        <f>'третья ц.к.'!$T$81</f>
        <v>5278.19</v>
      </c>
    </row>
    <row r="83" spans="1:25" ht="15" customHeight="1" x14ac:dyDescent="0.25">
      <c r="A83" s="52">
        <f t="shared" si="0"/>
        <v>4</v>
      </c>
      <c r="B83" s="45">
        <f>'третья ц.к.'!$T$82</f>
        <v>5122.79</v>
      </c>
      <c r="C83" s="46">
        <f>'третья ц.к.'!$T$83</f>
        <v>5016.68</v>
      </c>
      <c r="D83" s="46">
        <f>'третья ц.к.'!$T$84</f>
        <v>4958.41</v>
      </c>
      <c r="E83" s="46">
        <f>'третья ц.к.'!$T$85</f>
        <v>4948.1499999999996</v>
      </c>
      <c r="F83" s="46">
        <f>'третья ц.к.'!$T$86</f>
        <v>4808.34</v>
      </c>
      <c r="G83" s="46">
        <f>'третья ц.к.'!$T$87</f>
        <v>4950.3900000000003</v>
      </c>
      <c r="H83" s="46">
        <f>'третья ц.к.'!$T$88</f>
        <v>5014.2700000000004</v>
      </c>
      <c r="I83" s="46">
        <f>'третья ц.к.'!$T$89</f>
        <v>5101.21</v>
      </c>
      <c r="J83" s="46">
        <f>'третья ц.к.'!$T$90</f>
        <v>5241.0600000000004</v>
      </c>
      <c r="K83" s="46">
        <f>'третья ц.к.'!$T$91</f>
        <v>5462.99</v>
      </c>
      <c r="L83" s="46">
        <f>'третья ц.к.'!$T$92</f>
        <v>5560.67</v>
      </c>
      <c r="M83" s="46">
        <f>'третья ц.к.'!$T$93</f>
        <v>5570.14</v>
      </c>
      <c r="N83" s="46">
        <f>'третья ц.к.'!$T$94</f>
        <v>5566.15</v>
      </c>
      <c r="O83" s="46">
        <f>'третья ц.к.'!$T$95</f>
        <v>5570.78</v>
      </c>
      <c r="P83" s="46">
        <f>'третья ц.к.'!$T$96</f>
        <v>5574.18</v>
      </c>
      <c r="Q83" s="46">
        <f>'третья ц.к.'!$T$97</f>
        <v>5581.68</v>
      </c>
      <c r="R83" s="46">
        <f>'третья ц.к.'!$T$98</f>
        <v>5578.18</v>
      </c>
      <c r="S83" s="46">
        <f>'третья ц.к.'!$T$99</f>
        <v>5614.78</v>
      </c>
      <c r="T83" s="46">
        <f>'третья ц.к.'!$T$100</f>
        <v>5641.68</v>
      </c>
      <c r="U83" s="46">
        <f>'третья ц.к.'!$T$101</f>
        <v>5606.52</v>
      </c>
      <c r="V83" s="46">
        <f>'третья ц.к.'!$T$102</f>
        <v>5586.02</v>
      </c>
      <c r="W83" s="46">
        <f>'третья ц.к.'!$T$103</f>
        <v>5565.89</v>
      </c>
      <c r="X83" s="46">
        <f>'третья ц.к.'!$T$104</f>
        <v>5297.97</v>
      </c>
      <c r="Y83" s="47">
        <f>'третья ц.к.'!$T$105</f>
        <v>4961.07</v>
      </c>
    </row>
    <row r="84" spans="1:25" ht="15" customHeight="1" x14ac:dyDescent="0.25">
      <c r="A84" s="52">
        <f t="shared" si="0"/>
        <v>5</v>
      </c>
      <c r="B84" s="45">
        <f>'третья ц.к.'!$T$106</f>
        <v>4891.22</v>
      </c>
      <c r="C84" s="46">
        <f>'третья ц.к.'!$T$107</f>
        <v>4792.82</v>
      </c>
      <c r="D84" s="46">
        <f>'третья ц.к.'!$T$108</f>
        <v>4775.2700000000004</v>
      </c>
      <c r="E84" s="46">
        <f>'третья ц.к.'!$T$109</f>
        <v>4789.93</v>
      </c>
      <c r="F84" s="46">
        <f>'третья ц.к.'!$T$110</f>
        <v>4805.72</v>
      </c>
      <c r="G84" s="46">
        <f>'третья ц.к.'!$T$111</f>
        <v>4925.03</v>
      </c>
      <c r="H84" s="46">
        <f>'третья ц.к.'!$T$112</f>
        <v>5112.18</v>
      </c>
      <c r="I84" s="46">
        <f>'третья ц.к.'!$T$113</f>
        <v>5360.46</v>
      </c>
      <c r="J84" s="46">
        <f>'третья ц.к.'!$T$114</f>
        <v>5745.8</v>
      </c>
      <c r="K84" s="46">
        <f>'третья ц.к.'!$T$115</f>
        <v>5865.38</v>
      </c>
      <c r="L84" s="46">
        <f>'третья ц.к.'!$T$116</f>
        <v>5821.28</v>
      </c>
      <c r="M84" s="46">
        <f>'третья ц.к.'!$T$117</f>
        <v>5824.32</v>
      </c>
      <c r="N84" s="46">
        <f>'третья ц.к.'!$T$118</f>
        <v>5801.8</v>
      </c>
      <c r="O84" s="46">
        <f>'третья ц.к.'!$T$119</f>
        <v>5805.06</v>
      </c>
      <c r="P84" s="46">
        <f>'третья ц.к.'!$T$120</f>
        <v>5806.86</v>
      </c>
      <c r="Q84" s="46">
        <f>'третья ц.к.'!$T$121</f>
        <v>5834.35</v>
      </c>
      <c r="R84" s="46">
        <f>'третья ц.к.'!$T$122</f>
        <v>5862.42</v>
      </c>
      <c r="S84" s="46">
        <f>'третья ц.к.'!$T$123</f>
        <v>5903.18</v>
      </c>
      <c r="T84" s="46">
        <f>'третья ц.к.'!$T$124</f>
        <v>5905.95</v>
      </c>
      <c r="U84" s="46">
        <f>'третья ц.к.'!$T$125</f>
        <v>5896.51</v>
      </c>
      <c r="V84" s="46">
        <f>'третья ц.к.'!$T$126</f>
        <v>5830.61</v>
      </c>
      <c r="W84" s="46">
        <f>'третья ц.к.'!$T$127</f>
        <v>5727.66</v>
      </c>
      <c r="X84" s="46">
        <f>'третья ц.к.'!$T$128</f>
        <v>5345.37</v>
      </c>
      <c r="Y84" s="47">
        <f>'третья ц.к.'!$T$129</f>
        <v>5062.66</v>
      </c>
    </row>
    <row r="85" spans="1:25" ht="15" customHeight="1" x14ac:dyDescent="0.25">
      <c r="A85" s="52">
        <f t="shared" si="0"/>
        <v>6</v>
      </c>
      <c r="B85" s="45">
        <f>'третья ц.к.'!$T$130</f>
        <v>4883.26</v>
      </c>
      <c r="C85" s="46">
        <f>'третья ц.к.'!$T$131</f>
        <v>4807.82</v>
      </c>
      <c r="D85" s="46">
        <f>'третья ц.к.'!$T$132</f>
        <v>4709.3599999999997</v>
      </c>
      <c r="E85" s="46">
        <f>'третья ц.к.'!$T$133</f>
        <v>4767.82</v>
      </c>
      <c r="F85" s="46">
        <f>'третья ц.к.'!$T$134</f>
        <v>4831.21</v>
      </c>
      <c r="G85" s="46">
        <f>'третья ц.к.'!$T$135</f>
        <v>4930.58</v>
      </c>
      <c r="H85" s="46">
        <f>'третья ц.к.'!$T$136</f>
        <v>5183.68</v>
      </c>
      <c r="I85" s="46">
        <f>'третья ц.к.'!$T$137</f>
        <v>5448.33</v>
      </c>
      <c r="J85" s="46">
        <f>'третья ц.к.'!$T$138</f>
        <v>5808.78</v>
      </c>
      <c r="K85" s="46">
        <f>'третья ц.к.'!$T$139</f>
        <v>5910.19</v>
      </c>
      <c r="L85" s="46">
        <f>'третья ц.к.'!$T$140</f>
        <v>5879.45</v>
      </c>
      <c r="M85" s="46">
        <f>'третья ц.к.'!$T$141</f>
        <v>5870.36</v>
      </c>
      <c r="N85" s="46">
        <f>'третья ц.к.'!$T$142</f>
        <v>5840.04</v>
      </c>
      <c r="O85" s="46">
        <f>'третья ц.к.'!$T$143</f>
        <v>5863.49</v>
      </c>
      <c r="P85" s="46">
        <f>'третья ц.к.'!$T$144</f>
        <v>5860.29</v>
      </c>
      <c r="Q85" s="46">
        <f>'третья ц.к.'!$T$145</f>
        <v>5903.11</v>
      </c>
      <c r="R85" s="46">
        <f>'третья ц.к.'!$T$146</f>
        <v>5907.12</v>
      </c>
      <c r="S85" s="46">
        <f>'третья ц.к.'!$T$147</f>
        <v>5927.53</v>
      </c>
      <c r="T85" s="46">
        <f>'третья ц.к.'!$T$148</f>
        <v>5918.36</v>
      </c>
      <c r="U85" s="46">
        <f>'третья ц.к.'!$T$149</f>
        <v>5892.52</v>
      </c>
      <c r="V85" s="46">
        <f>'третья ц.к.'!$T$150</f>
        <v>5774.86</v>
      </c>
      <c r="W85" s="46">
        <f>'третья ц.к.'!$T$151</f>
        <v>5697.73</v>
      </c>
      <c r="X85" s="46">
        <f>'третья ц.к.'!$T$152</f>
        <v>5513.43</v>
      </c>
      <c r="Y85" s="47">
        <f>'третья ц.к.'!$T$153</f>
        <v>5042</v>
      </c>
    </row>
    <row r="86" spans="1:25" ht="15" customHeight="1" x14ac:dyDescent="0.25">
      <c r="A86" s="52">
        <f t="shared" si="0"/>
        <v>7</v>
      </c>
      <c r="B86" s="45">
        <f>'третья ц.к.'!$T$154</f>
        <v>4871.9799999999996</v>
      </c>
      <c r="C86" s="46">
        <f>'третья ц.к.'!$T$155</f>
        <v>4826.97</v>
      </c>
      <c r="D86" s="46">
        <f>'третья ц.к.'!$T$156</f>
        <v>4746.66</v>
      </c>
      <c r="E86" s="46">
        <f>'третья ц.к.'!$T$157</f>
        <v>4788.29</v>
      </c>
      <c r="F86" s="46">
        <f>'третья ц.к.'!$T$158</f>
        <v>4826.43</v>
      </c>
      <c r="G86" s="46">
        <f>'третья ц.к.'!$T$159</f>
        <v>5050.87</v>
      </c>
      <c r="H86" s="46">
        <f>'третья ц.к.'!$T$160</f>
        <v>5274.07</v>
      </c>
      <c r="I86" s="46">
        <f>'третья ц.к.'!$T$161</f>
        <v>5654.71</v>
      </c>
      <c r="J86" s="46">
        <f>'третья ц.к.'!$T$162</f>
        <v>5829.8</v>
      </c>
      <c r="K86" s="46">
        <f>'третья ц.к.'!$T$163</f>
        <v>5885.52</v>
      </c>
      <c r="L86" s="46">
        <f>'третья ц.к.'!$T$164</f>
        <v>5872.95</v>
      </c>
      <c r="M86" s="46">
        <f>'третья ц.к.'!$T$165</f>
        <v>5867.1</v>
      </c>
      <c r="N86" s="46">
        <f>'третья ц.к.'!$T$166</f>
        <v>5853.2</v>
      </c>
      <c r="O86" s="46">
        <f>'третья ц.к.'!$T$167</f>
        <v>5873.17</v>
      </c>
      <c r="P86" s="46">
        <f>'третья ц.к.'!$T$168</f>
        <v>5873.13</v>
      </c>
      <c r="Q86" s="46">
        <f>'третья ц.к.'!$T$169</f>
        <v>5890.6</v>
      </c>
      <c r="R86" s="46">
        <f>'третья ц.к.'!$T$170</f>
        <v>5902.52</v>
      </c>
      <c r="S86" s="46">
        <f>'третья ц.к.'!$T$171</f>
        <v>5995.19</v>
      </c>
      <c r="T86" s="46">
        <f>'третья ц.к.'!$T$172</f>
        <v>5944.56</v>
      </c>
      <c r="U86" s="46">
        <f>'третья ц.к.'!$T$173</f>
        <v>5923.56</v>
      </c>
      <c r="V86" s="46">
        <f>'третья ц.к.'!$T$174</f>
        <v>5847.4</v>
      </c>
      <c r="W86" s="46">
        <f>'третья ц.к.'!$T$175</f>
        <v>5802.05</v>
      </c>
      <c r="X86" s="46">
        <f>'третья ц.к.'!$T$176</f>
        <v>5682.37</v>
      </c>
      <c r="Y86" s="47">
        <f>'третья ц.к.'!$T$177</f>
        <v>5579.81</v>
      </c>
    </row>
    <row r="87" spans="1:25" ht="15" customHeight="1" x14ac:dyDescent="0.25">
      <c r="A87" s="52">
        <f t="shared" si="0"/>
        <v>8</v>
      </c>
      <c r="B87" s="45">
        <f>'третья ц.к.'!$T$178</f>
        <v>5534.04</v>
      </c>
      <c r="C87" s="46">
        <f>'третья ц.к.'!$T$179</f>
        <v>5082.99</v>
      </c>
      <c r="D87" s="46">
        <f>'третья ц.к.'!$T$180</f>
        <v>4959.0200000000004</v>
      </c>
      <c r="E87" s="46">
        <f>'третья ц.к.'!$T$181</f>
        <v>4978.12</v>
      </c>
      <c r="F87" s="46">
        <f>'третья ц.к.'!$T$182</f>
        <v>5079.2</v>
      </c>
      <c r="G87" s="46">
        <f>'третья ц.к.'!$T$183</f>
        <v>5703.33</v>
      </c>
      <c r="H87" s="46">
        <f>'третья ц.к.'!$T$184</f>
        <v>5859.18</v>
      </c>
      <c r="I87" s="46">
        <f>'третья ц.к.'!$T$185</f>
        <v>5926.04</v>
      </c>
      <c r="J87" s="46">
        <f>'третья ц.к.'!$T$186</f>
        <v>6171.43</v>
      </c>
      <c r="K87" s="46">
        <f>'третья ц.к.'!$T$187</f>
        <v>6210.61</v>
      </c>
      <c r="L87" s="46">
        <f>'третья ц.к.'!$T$188</f>
        <v>6175.25</v>
      </c>
      <c r="M87" s="46">
        <f>'третья ц.к.'!$T$189</f>
        <v>6161.83</v>
      </c>
      <c r="N87" s="46">
        <f>'третья ц.к.'!$T$190</f>
        <v>6134.68</v>
      </c>
      <c r="O87" s="46">
        <f>'третья ц.к.'!$T$191</f>
        <v>6148.74</v>
      </c>
      <c r="P87" s="46">
        <f>'третья ц.к.'!$T$192</f>
        <v>6150.03</v>
      </c>
      <c r="Q87" s="46">
        <f>'третья ц.к.'!$T$193</f>
        <v>6166.05</v>
      </c>
      <c r="R87" s="46">
        <f>'третья ц.к.'!$T$194</f>
        <v>6183.19</v>
      </c>
      <c r="S87" s="46">
        <f>'третья ц.к.'!$T$195</f>
        <v>6238.47</v>
      </c>
      <c r="T87" s="46">
        <f>'третья ц.к.'!$T$196</f>
        <v>6282.23</v>
      </c>
      <c r="U87" s="46">
        <f>'третья ц.к.'!$T$197</f>
        <v>6248.88</v>
      </c>
      <c r="V87" s="46">
        <f>'третья ц.к.'!$T$198</f>
        <v>6159.21</v>
      </c>
      <c r="W87" s="46">
        <f>'третья ц.к.'!$T$199</f>
        <v>6132.07</v>
      </c>
      <c r="X87" s="46">
        <f>'третья ц.к.'!$T$200</f>
        <v>5874.82</v>
      </c>
      <c r="Y87" s="47">
        <f>'третья ц.к.'!$T$201</f>
        <v>5789.02</v>
      </c>
    </row>
    <row r="88" spans="1:25" ht="15" customHeight="1" x14ac:dyDescent="0.25">
      <c r="A88" s="52">
        <f t="shared" si="0"/>
        <v>9</v>
      </c>
      <c r="B88" s="45">
        <f>'третья ц.к.'!$T$202</f>
        <v>5345.66</v>
      </c>
      <c r="C88" s="46">
        <f>'третья ц.к.'!$T$203</f>
        <v>5038.33</v>
      </c>
      <c r="D88" s="46">
        <f>'третья ц.к.'!$T$204</f>
        <v>4959.93</v>
      </c>
      <c r="E88" s="46">
        <f>'третья ц.к.'!$T$205</f>
        <v>4951.6099999999997</v>
      </c>
      <c r="F88" s="46">
        <f>'третья ц.к.'!$T$206</f>
        <v>4973.18</v>
      </c>
      <c r="G88" s="46">
        <f>'третья ц.к.'!$T$207</f>
        <v>5189.67</v>
      </c>
      <c r="H88" s="46">
        <f>'третья ц.к.'!$T$208</f>
        <v>5565.06</v>
      </c>
      <c r="I88" s="46">
        <f>'третья ц.к.'!$T$209</f>
        <v>5642.56</v>
      </c>
      <c r="J88" s="46">
        <f>'третья ц.к.'!$T$210</f>
        <v>5803.67</v>
      </c>
      <c r="K88" s="46">
        <f>'третья ц.к.'!$T$211</f>
        <v>5978.41</v>
      </c>
      <c r="L88" s="46">
        <f>'третья ц.к.'!$T$212</f>
        <v>5936.28</v>
      </c>
      <c r="M88" s="46">
        <f>'третья ц.к.'!$T$213</f>
        <v>5925.08</v>
      </c>
      <c r="N88" s="46">
        <f>'третья ц.к.'!$T$214</f>
        <v>5910.72</v>
      </c>
      <c r="O88" s="46">
        <f>'третья ц.к.'!$T$215</f>
        <v>5903.03</v>
      </c>
      <c r="P88" s="46">
        <f>'третья ц.к.'!$T$216</f>
        <v>5893.52</v>
      </c>
      <c r="Q88" s="46">
        <f>'третья ц.к.'!$T$217</f>
        <v>5902.29</v>
      </c>
      <c r="R88" s="46">
        <f>'третья ц.к.'!$T$218</f>
        <v>5919.09</v>
      </c>
      <c r="S88" s="46">
        <f>'третья ц.к.'!$T$219</f>
        <v>6039.6</v>
      </c>
      <c r="T88" s="46">
        <f>'третья ц.к.'!$T$220</f>
        <v>5885.25</v>
      </c>
      <c r="U88" s="46">
        <f>'третья ц.к.'!$T$221</f>
        <v>5879.7</v>
      </c>
      <c r="V88" s="46">
        <f>'третья ц.к.'!$T$222</f>
        <v>5869.71</v>
      </c>
      <c r="W88" s="46">
        <f>'третья ц.к.'!$T$223</f>
        <v>5806.46</v>
      </c>
      <c r="X88" s="46">
        <f>'третья ц.к.'!$T$224</f>
        <v>5686.68</v>
      </c>
      <c r="Y88" s="47">
        <f>'третья ц.к.'!$T$225</f>
        <v>5549.75</v>
      </c>
    </row>
    <row r="89" spans="1:25" ht="15" customHeight="1" x14ac:dyDescent="0.25">
      <c r="A89" s="52">
        <f t="shared" si="0"/>
        <v>10</v>
      </c>
      <c r="B89" s="45">
        <f>'третья ц.к.'!$T$226</f>
        <v>5143.3900000000003</v>
      </c>
      <c r="C89" s="46">
        <f>'третья ц.к.'!$T$227</f>
        <v>4978.28</v>
      </c>
      <c r="D89" s="46">
        <f>'третья ц.к.'!$T$228</f>
        <v>4900.7299999999996</v>
      </c>
      <c r="E89" s="46">
        <f>'третья ц.к.'!$T$229</f>
        <v>4901.32</v>
      </c>
      <c r="F89" s="46">
        <f>'третья ц.к.'!$T$230</f>
        <v>4907.5600000000004</v>
      </c>
      <c r="G89" s="46">
        <f>'третья ц.к.'!$T$231</f>
        <v>5012.1400000000003</v>
      </c>
      <c r="H89" s="46">
        <f>'третья ц.к.'!$T$232</f>
        <v>5261.43</v>
      </c>
      <c r="I89" s="46">
        <f>'третья ц.к.'!$T$233</f>
        <v>5564.9</v>
      </c>
      <c r="J89" s="46">
        <f>'третья ц.к.'!$T$234</f>
        <v>5701.34</v>
      </c>
      <c r="K89" s="46">
        <f>'третья ц.к.'!$T$235</f>
        <v>5801.97</v>
      </c>
      <c r="L89" s="46">
        <f>'третья ц.к.'!$T$236</f>
        <v>5823.67</v>
      </c>
      <c r="M89" s="46">
        <f>'третья ц.к.'!$T$237</f>
        <v>5840.16</v>
      </c>
      <c r="N89" s="46">
        <f>'третья ц.к.'!$T$238</f>
        <v>5835.56</v>
      </c>
      <c r="O89" s="46">
        <f>'третья ц.к.'!$T$239</f>
        <v>5841.54</v>
      </c>
      <c r="P89" s="46">
        <f>'третья ц.к.'!$T$240</f>
        <v>5845.5</v>
      </c>
      <c r="Q89" s="46">
        <f>'третья ц.к.'!$T$241</f>
        <v>5868.24</v>
      </c>
      <c r="R89" s="46">
        <f>'третья ц.к.'!$T$242</f>
        <v>5864.1</v>
      </c>
      <c r="S89" s="46">
        <f>'третья ц.к.'!$T$243</f>
        <v>5919.52</v>
      </c>
      <c r="T89" s="46">
        <f>'третья ц.к.'!$T$244</f>
        <v>5915.84</v>
      </c>
      <c r="U89" s="46">
        <f>'третья ц.к.'!$T$245</f>
        <v>5909.78</v>
      </c>
      <c r="V89" s="46">
        <f>'третья ц.к.'!$T$246</f>
        <v>5864.67</v>
      </c>
      <c r="W89" s="46">
        <f>'третья ц.к.'!$T$247</f>
        <v>5810.24</v>
      </c>
      <c r="X89" s="46">
        <f>'третья ц.к.'!$T$248</f>
        <v>5740.91</v>
      </c>
      <c r="Y89" s="47">
        <f>'третья ц.к.'!$T$249</f>
        <v>5566.44</v>
      </c>
    </row>
    <row r="90" spans="1:25" s="41" customFormat="1" ht="15" customHeight="1" x14ac:dyDescent="0.25">
      <c r="A90" s="52">
        <f t="shared" si="0"/>
        <v>11</v>
      </c>
      <c r="B90" s="45">
        <f>'третья ц.к.'!$T$250</f>
        <v>5183.43</v>
      </c>
      <c r="C90" s="46">
        <f>'третья ц.к.'!$T$251</f>
        <v>5002</v>
      </c>
      <c r="D90" s="46">
        <f>'третья ц.к.'!$T$252</f>
        <v>4905.74</v>
      </c>
      <c r="E90" s="46">
        <f>'третья ц.к.'!$T$253</f>
        <v>4912.7</v>
      </c>
      <c r="F90" s="46">
        <f>'третья ц.к.'!$T$254</f>
        <v>4928.4799999999996</v>
      </c>
      <c r="G90" s="46">
        <f>'третья ц.к.'!$T$255</f>
        <v>5187.6899999999996</v>
      </c>
      <c r="H90" s="46">
        <f>'третья ц.к.'!$T$256</f>
        <v>5579.18</v>
      </c>
      <c r="I90" s="46">
        <f>'третья ц.к.'!$T$257</f>
        <v>5767.05</v>
      </c>
      <c r="J90" s="46">
        <f>'третья ц.к.'!$T$258</f>
        <v>5923.46</v>
      </c>
      <c r="K90" s="46">
        <f>'третья ц.к.'!$T$259</f>
        <v>5987</v>
      </c>
      <c r="L90" s="46">
        <f>'третья ц.к.'!$T$260</f>
        <v>5963.37</v>
      </c>
      <c r="M90" s="46">
        <f>'третья ц.к.'!$T$261</f>
        <v>5953.39</v>
      </c>
      <c r="N90" s="46">
        <f>'третья ц.к.'!$T$262</f>
        <v>5940.66</v>
      </c>
      <c r="O90" s="46">
        <f>'третья ц.к.'!$T$263</f>
        <v>5946.91</v>
      </c>
      <c r="P90" s="46">
        <f>'третья ц.к.'!$T$264</f>
        <v>5969.52</v>
      </c>
      <c r="Q90" s="46">
        <f>'третья ц.к.'!$T$265</f>
        <v>5961.68</v>
      </c>
      <c r="R90" s="46">
        <f>'третья ц.к.'!$T$266</f>
        <v>5965.12</v>
      </c>
      <c r="S90" s="46">
        <f>'третья ц.к.'!$T$267</f>
        <v>6053.19</v>
      </c>
      <c r="T90" s="46">
        <f>'третья ц.к.'!$T$268</f>
        <v>6086.3</v>
      </c>
      <c r="U90" s="46">
        <f>'третья ц.к.'!$T$269</f>
        <v>6061.82</v>
      </c>
      <c r="V90" s="46">
        <f>'третья ц.к.'!$T$270</f>
        <v>5865.3</v>
      </c>
      <c r="W90" s="46">
        <f>'третья ц.к.'!$T$271</f>
        <v>5808.27</v>
      </c>
      <c r="X90" s="46">
        <f>'третья ц.к.'!$T$272</f>
        <v>5659.28</v>
      </c>
      <c r="Y90" s="47">
        <f>'третья ц.к.'!$T$273</f>
        <v>5275.85</v>
      </c>
    </row>
    <row r="91" spans="1:25" ht="15" customHeight="1" x14ac:dyDescent="0.25">
      <c r="A91" s="52">
        <f t="shared" si="0"/>
        <v>12</v>
      </c>
      <c r="B91" s="45">
        <f>'третья ц.к.'!$T$274</f>
        <v>5181.71</v>
      </c>
      <c r="C91" s="46">
        <f>'третья ц.к.'!$T$275</f>
        <v>5006.26</v>
      </c>
      <c r="D91" s="46">
        <f>'третья ц.к.'!$T$276</f>
        <v>4928.12</v>
      </c>
      <c r="E91" s="46">
        <f>'третья ц.к.'!$T$277</f>
        <v>4933.84</v>
      </c>
      <c r="F91" s="46">
        <f>'третья ц.к.'!$T$278</f>
        <v>4937.5200000000004</v>
      </c>
      <c r="G91" s="46">
        <f>'третья ц.к.'!$T$279</f>
        <v>5179.6000000000004</v>
      </c>
      <c r="H91" s="46">
        <f>'третья ц.к.'!$T$280</f>
        <v>5663.13</v>
      </c>
      <c r="I91" s="46">
        <f>'третья ц.к.'!$T$281</f>
        <v>5756.72</v>
      </c>
      <c r="J91" s="46">
        <f>'третья ц.к.'!$T$282</f>
        <v>5880.41</v>
      </c>
      <c r="K91" s="46">
        <f>'третья ц.к.'!$T$283</f>
        <v>5878.83</v>
      </c>
      <c r="L91" s="46">
        <f>'третья ц.к.'!$T$284</f>
        <v>5908.5</v>
      </c>
      <c r="M91" s="46">
        <f>'третья ц.к.'!$T$285</f>
        <v>5867.6</v>
      </c>
      <c r="N91" s="46">
        <f>'третья ц.к.'!$T$286</f>
        <v>5864.32</v>
      </c>
      <c r="O91" s="46">
        <f>'третья ц.к.'!$T$287</f>
        <v>5869.9</v>
      </c>
      <c r="P91" s="46">
        <f>'третья ц.к.'!$T$288</f>
        <v>5867.73</v>
      </c>
      <c r="Q91" s="46">
        <f>'третья ц.к.'!$T$289</f>
        <v>5871.72</v>
      </c>
      <c r="R91" s="46">
        <f>'третья ц.к.'!$T$290</f>
        <v>5874.96</v>
      </c>
      <c r="S91" s="46">
        <f>'третья ц.к.'!$T$291</f>
        <v>6040.35</v>
      </c>
      <c r="T91" s="46">
        <f>'третья ц.к.'!$T$292</f>
        <v>6002.82</v>
      </c>
      <c r="U91" s="46">
        <f>'третья ц.к.'!$T$293</f>
        <v>5965.18</v>
      </c>
      <c r="V91" s="46">
        <f>'третья ц.к.'!$T$294</f>
        <v>5873.13</v>
      </c>
      <c r="W91" s="46">
        <f>'третья ц.к.'!$T$295</f>
        <v>5802.89</v>
      </c>
      <c r="X91" s="46">
        <f>'третья ц.к.'!$T$296</f>
        <v>5542.76</v>
      </c>
      <c r="Y91" s="47">
        <f>'третья ц.к.'!$T$297</f>
        <v>5334.53</v>
      </c>
    </row>
    <row r="92" spans="1:25" ht="15" customHeight="1" x14ac:dyDescent="0.25">
      <c r="A92" s="52">
        <f t="shared" si="0"/>
        <v>13</v>
      </c>
      <c r="B92" s="45">
        <f>'третья ц.к.'!$T$298</f>
        <v>4989.91</v>
      </c>
      <c r="C92" s="46">
        <f>'третья ц.к.'!$T$299</f>
        <v>4901.8</v>
      </c>
      <c r="D92" s="46">
        <f>'третья ц.к.'!$T$300</f>
        <v>4822.93</v>
      </c>
      <c r="E92" s="46">
        <f>'третья ц.к.'!$T$301</f>
        <v>4801.41</v>
      </c>
      <c r="F92" s="46">
        <f>'третья ц.к.'!$T$302</f>
        <v>4815.37</v>
      </c>
      <c r="G92" s="46">
        <f>'третья ц.к.'!$T$303</f>
        <v>5052.5</v>
      </c>
      <c r="H92" s="46">
        <f>'третья ц.к.'!$T$304</f>
        <v>5532.48</v>
      </c>
      <c r="I92" s="46">
        <f>'третья ц.к.'!$T$305</f>
        <v>5768.79</v>
      </c>
      <c r="J92" s="46">
        <f>'третья ц.к.'!$T$306</f>
        <v>5869.69</v>
      </c>
      <c r="K92" s="46">
        <f>'третья ц.к.'!$T$307</f>
        <v>5927.79</v>
      </c>
      <c r="L92" s="46">
        <f>'третья ц.к.'!$T$308</f>
        <v>5904.45</v>
      </c>
      <c r="M92" s="46">
        <f>'третья ц.к.'!$T$309</f>
        <v>5904.46</v>
      </c>
      <c r="N92" s="46">
        <f>'третья ц.к.'!$T$310</f>
        <v>5932.08</v>
      </c>
      <c r="O92" s="46">
        <f>'третья ц.к.'!$T$311</f>
        <v>5963.47</v>
      </c>
      <c r="P92" s="46">
        <f>'третья ц.к.'!$T$312</f>
        <v>5964.91</v>
      </c>
      <c r="Q92" s="46">
        <f>'третья ц.к.'!$T$313</f>
        <v>5975.72</v>
      </c>
      <c r="R92" s="46">
        <f>'третья ц.к.'!$T$314</f>
        <v>5992.81</v>
      </c>
      <c r="S92" s="46">
        <f>'третья ц.к.'!$T$315</f>
        <v>6058.33</v>
      </c>
      <c r="T92" s="46">
        <f>'третья ц.к.'!$T$316</f>
        <v>6097.51</v>
      </c>
      <c r="U92" s="46">
        <f>'третья ц.к.'!$T$317</f>
        <v>6071.69</v>
      </c>
      <c r="V92" s="46">
        <f>'третья ц.к.'!$T$318</f>
        <v>6017.03</v>
      </c>
      <c r="W92" s="46">
        <f>'третья ц.к.'!$T$319</f>
        <v>6172.27</v>
      </c>
      <c r="X92" s="46">
        <f>'третья ц.к.'!$T$320</f>
        <v>5576.97</v>
      </c>
      <c r="Y92" s="47">
        <f>'третья ц.к.'!$T$321</f>
        <v>5432.53</v>
      </c>
    </row>
    <row r="93" spans="1:25" ht="15" customHeight="1" x14ac:dyDescent="0.25">
      <c r="A93" s="52">
        <f t="shared" si="0"/>
        <v>14</v>
      </c>
      <c r="B93" s="45">
        <f>'третья ц.к.'!$T$322</f>
        <v>5477.01</v>
      </c>
      <c r="C93" s="46">
        <f>'третья ц.к.'!$T$323</f>
        <v>5179.4799999999996</v>
      </c>
      <c r="D93" s="46">
        <f>'третья ц.к.'!$T$324</f>
        <v>5022.04</v>
      </c>
      <c r="E93" s="46">
        <f>'третья ц.к.'!$T$325</f>
        <v>5031.66</v>
      </c>
      <c r="F93" s="46">
        <f>'третья ц.к.'!$T$326</f>
        <v>5177.05</v>
      </c>
      <c r="G93" s="46">
        <f>'третья ц.к.'!$T$327</f>
        <v>5487.15</v>
      </c>
      <c r="H93" s="46">
        <f>'третья ц.к.'!$T$328</f>
        <v>5789.66</v>
      </c>
      <c r="I93" s="46">
        <f>'третья ц.к.'!$T$329</f>
        <v>5936.15</v>
      </c>
      <c r="J93" s="46">
        <f>'третья ц.к.'!$T$330</f>
        <v>6431.76</v>
      </c>
      <c r="K93" s="46">
        <f>'третья ц.к.'!$T$331</f>
        <v>6505.97</v>
      </c>
      <c r="L93" s="46">
        <f>'третья ц.к.'!$T$332</f>
        <v>6475.67</v>
      </c>
      <c r="M93" s="46">
        <f>'третья ц.к.'!$T$333</f>
        <v>6465.78</v>
      </c>
      <c r="N93" s="46">
        <f>'третья ц.к.'!$T$334</f>
        <v>6442</v>
      </c>
      <c r="O93" s="46">
        <f>'третья ц.к.'!$T$335</f>
        <v>6467.25</v>
      </c>
      <c r="P93" s="46">
        <f>'третья ц.к.'!$T$336</f>
        <v>6464.18</v>
      </c>
      <c r="Q93" s="46">
        <f>'третья ц.к.'!$T$337</f>
        <v>6468.28</v>
      </c>
      <c r="R93" s="46">
        <f>'третья ц.к.'!$T$338</f>
        <v>6463.7</v>
      </c>
      <c r="S93" s="46">
        <f>'третья ц.к.'!$T$339</f>
        <v>6533.46</v>
      </c>
      <c r="T93" s="46">
        <f>'третья ц.к.'!$T$340</f>
        <v>6544.07</v>
      </c>
      <c r="U93" s="46">
        <f>'третья ц.к.'!$T$341</f>
        <v>6475.01</v>
      </c>
      <c r="V93" s="46">
        <f>'третья ц.к.'!$T$342</f>
        <v>6413.44</v>
      </c>
      <c r="W93" s="46">
        <f>'третья ц.к.'!$T$343</f>
        <v>6327.07</v>
      </c>
      <c r="X93" s="46">
        <f>'третья ц.к.'!$T$344</f>
        <v>5784.08</v>
      </c>
      <c r="Y93" s="47">
        <f>'третья ц.к.'!$T$345</f>
        <v>5610.98</v>
      </c>
    </row>
    <row r="94" spans="1:25" ht="15" customHeight="1" x14ac:dyDescent="0.25">
      <c r="A94" s="52">
        <f t="shared" si="0"/>
        <v>15</v>
      </c>
      <c r="B94" s="45">
        <f>'третья ц.к.'!$T$346</f>
        <v>5632.28</v>
      </c>
      <c r="C94" s="46">
        <f>'третья ц.к.'!$T$347</f>
        <v>5199.55</v>
      </c>
      <c r="D94" s="46">
        <f>'третья ц.к.'!$T$348</f>
        <v>5056.54</v>
      </c>
      <c r="E94" s="46">
        <f>'третья ц.к.'!$T$349</f>
        <v>5076.57</v>
      </c>
      <c r="F94" s="46">
        <f>'третья ц.к.'!$T$350</f>
        <v>5173.58</v>
      </c>
      <c r="G94" s="46">
        <f>'третья ц.к.'!$T$351</f>
        <v>5656.99</v>
      </c>
      <c r="H94" s="46">
        <f>'третья ц.к.'!$T$352</f>
        <v>5789.21</v>
      </c>
      <c r="I94" s="46">
        <f>'третья ц.к.'!$T$353</f>
        <v>6025.08</v>
      </c>
      <c r="J94" s="46">
        <f>'третья ц.к.'!$T$354</f>
        <v>6360.49</v>
      </c>
      <c r="K94" s="46">
        <f>'третья ц.к.'!$T$355</f>
        <v>6439.98</v>
      </c>
      <c r="L94" s="46">
        <f>'третья ц.к.'!$T$356</f>
        <v>6411.24</v>
      </c>
      <c r="M94" s="46">
        <f>'третья ц.к.'!$T$357</f>
        <v>6394.55</v>
      </c>
      <c r="N94" s="46">
        <f>'третья ц.к.'!$T$358</f>
        <v>6379.55</v>
      </c>
      <c r="O94" s="46">
        <f>'третья ц.к.'!$T$359</f>
        <v>6387.49</v>
      </c>
      <c r="P94" s="46">
        <f>'третья ц.к.'!$T$360</f>
        <v>6374.1</v>
      </c>
      <c r="Q94" s="46">
        <f>'третья ц.к.'!$T$361</f>
        <v>6384.93</v>
      </c>
      <c r="R94" s="46">
        <f>'третья ц.к.'!$T$362</f>
        <v>6419.21</v>
      </c>
      <c r="S94" s="46">
        <f>'третья ц.к.'!$T$363</f>
        <v>6474.65</v>
      </c>
      <c r="T94" s="46">
        <f>'третья ц.к.'!$T$364</f>
        <v>6831</v>
      </c>
      <c r="U94" s="46">
        <f>'третья ц.к.'!$T$365</f>
        <v>6448.17</v>
      </c>
      <c r="V94" s="46">
        <f>'третья ц.к.'!$T$366</f>
        <v>6338.44</v>
      </c>
      <c r="W94" s="46">
        <f>'третья ц.к.'!$T$367</f>
        <v>6274.28</v>
      </c>
      <c r="X94" s="46">
        <f>'третья ц.к.'!$T$368</f>
        <v>5839.07</v>
      </c>
      <c r="Y94" s="47">
        <f>'третья ц.к.'!$T$369</f>
        <v>5757.2</v>
      </c>
    </row>
    <row r="95" spans="1:25" ht="15" customHeight="1" x14ac:dyDescent="0.25">
      <c r="A95" s="52">
        <f t="shared" si="0"/>
        <v>16</v>
      </c>
      <c r="B95" s="45">
        <f>'третья ц.к.'!$T$370</f>
        <v>5696.33</v>
      </c>
      <c r="C95" s="46">
        <f>'третья ц.к.'!$T$371</f>
        <v>5521.66</v>
      </c>
      <c r="D95" s="46">
        <f>'третья ц.к.'!$T$372</f>
        <v>5330.37</v>
      </c>
      <c r="E95" s="46">
        <f>'третья ц.к.'!$T$373</f>
        <v>5323.64</v>
      </c>
      <c r="F95" s="46">
        <f>'третья ц.к.'!$T$374</f>
        <v>5292.12</v>
      </c>
      <c r="G95" s="46">
        <f>'третья ц.к.'!$T$375</f>
        <v>5636.27</v>
      </c>
      <c r="H95" s="46">
        <f>'третья ц.к.'!$T$376</f>
        <v>5766.77</v>
      </c>
      <c r="I95" s="46">
        <f>'третья ц.к.'!$T$377</f>
        <v>5819.18</v>
      </c>
      <c r="J95" s="46">
        <f>'третья ц.к.'!$T$378</f>
        <v>6224.89</v>
      </c>
      <c r="K95" s="46">
        <f>'третья ц.к.'!$T$379</f>
        <v>6319.02</v>
      </c>
      <c r="L95" s="46">
        <f>'третья ц.к.'!$T$380</f>
        <v>6289.62</v>
      </c>
      <c r="M95" s="46">
        <f>'третья ц.к.'!$T$381</f>
        <v>6283.38</v>
      </c>
      <c r="N95" s="46">
        <f>'третья ц.к.'!$T$382</f>
        <v>6258.26</v>
      </c>
      <c r="O95" s="46">
        <f>'третья ц.к.'!$T$383</f>
        <v>6256.51</v>
      </c>
      <c r="P95" s="46">
        <f>'третья ц.к.'!$T$384</f>
        <v>6280.46</v>
      </c>
      <c r="Q95" s="46">
        <f>'третья ц.к.'!$T$385</f>
        <v>6279.32</v>
      </c>
      <c r="R95" s="46">
        <f>'третья ц.к.'!$T$386</f>
        <v>6291.21</v>
      </c>
      <c r="S95" s="46">
        <f>'третья ц.к.'!$T$387</f>
        <v>6336.19</v>
      </c>
      <c r="T95" s="46">
        <f>'третья ц.к.'!$T$388</f>
        <v>6389.87</v>
      </c>
      <c r="U95" s="46">
        <f>'третья ц.к.'!$T$389</f>
        <v>6364.4</v>
      </c>
      <c r="V95" s="46">
        <f>'третья ц.к.'!$T$390</f>
        <v>6320.95</v>
      </c>
      <c r="W95" s="46">
        <f>'третья ц.к.'!$T$391</f>
        <v>6310.79</v>
      </c>
      <c r="X95" s="46">
        <f>'третья ц.к.'!$T$392</f>
        <v>6117.76</v>
      </c>
      <c r="Y95" s="47">
        <f>'третья ц.к.'!$T$393</f>
        <v>5747.97</v>
      </c>
    </row>
    <row r="96" spans="1:25" ht="15" customHeight="1" x14ac:dyDescent="0.25">
      <c r="A96" s="52">
        <f t="shared" si="0"/>
        <v>17</v>
      </c>
      <c r="B96" s="45">
        <f>'третья ц.к.'!$T$394</f>
        <v>5602.76</v>
      </c>
      <c r="C96" s="46">
        <f>'третья ц.к.'!$T$395</f>
        <v>5626.14</v>
      </c>
      <c r="D96" s="46">
        <f>'третья ц.к.'!$T$396</f>
        <v>5205.4399999999996</v>
      </c>
      <c r="E96" s="46">
        <f>'третья ц.к.'!$T$397</f>
        <v>5237.18</v>
      </c>
      <c r="F96" s="46">
        <f>'третья ц.к.'!$T$398</f>
        <v>5276.1</v>
      </c>
      <c r="G96" s="46">
        <f>'третья ц.к.'!$T$399</f>
        <v>5491.18</v>
      </c>
      <c r="H96" s="46">
        <f>'третья ц.к.'!$T$400</f>
        <v>5662.29</v>
      </c>
      <c r="I96" s="46">
        <f>'третья ц.к.'!$T$401</f>
        <v>5762.34</v>
      </c>
      <c r="J96" s="46">
        <f>'третья ц.к.'!$T$402</f>
        <v>6094.05</v>
      </c>
      <c r="K96" s="46">
        <f>'третья ц.к.'!$T$403</f>
        <v>6153.42</v>
      </c>
      <c r="L96" s="46">
        <f>'третья ц.к.'!$T$404</f>
        <v>6091.41</v>
      </c>
      <c r="M96" s="46">
        <f>'третья ц.к.'!$T$405</f>
        <v>6167.74</v>
      </c>
      <c r="N96" s="46">
        <f>'третья ц.к.'!$T$406</f>
        <v>6143.78</v>
      </c>
      <c r="O96" s="46">
        <f>'третья ц.к.'!$T$407</f>
        <v>6167.19</v>
      </c>
      <c r="P96" s="46">
        <f>'третья ц.к.'!$T$408</f>
        <v>6182.29</v>
      </c>
      <c r="Q96" s="46">
        <f>'третья ц.к.'!$T$409</f>
        <v>6184.89</v>
      </c>
      <c r="R96" s="46">
        <f>'третья ц.к.'!$T$410</f>
        <v>6193.05</v>
      </c>
      <c r="S96" s="46">
        <f>'третья ц.к.'!$T$411</f>
        <v>6208.51</v>
      </c>
      <c r="T96" s="46">
        <f>'третья ц.к.'!$T$412</f>
        <v>6285.61</v>
      </c>
      <c r="U96" s="46">
        <f>'третья ц.к.'!$T$413</f>
        <v>6256.37</v>
      </c>
      <c r="V96" s="46">
        <f>'третья ц.к.'!$T$414</f>
        <v>6161.46</v>
      </c>
      <c r="W96" s="46">
        <f>'третья ц.к.'!$T$415</f>
        <v>6133.27</v>
      </c>
      <c r="X96" s="46">
        <f>'третья ц.к.'!$T$416</f>
        <v>6056.48</v>
      </c>
      <c r="Y96" s="47">
        <f>'третья ц.к.'!$T$417</f>
        <v>5761</v>
      </c>
    </row>
    <row r="97" spans="1:25" ht="15" customHeight="1" x14ac:dyDescent="0.25">
      <c r="A97" s="52">
        <f t="shared" si="0"/>
        <v>18</v>
      </c>
      <c r="B97" s="45">
        <f>'третья ц.к.'!$T$418</f>
        <v>5550.4</v>
      </c>
      <c r="C97" s="46">
        <f>'третья ц.к.'!$T$419</f>
        <v>5164.08</v>
      </c>
      <c r="D97" s="46">
        <f>'третья ц.к.'!$T$420</f>
        <v>5038.88</v>
      </c>
      <c r="E97" s="46">
        <f>'третья ц.к.'!$T$421</f>
        <v>5026.96</v>
      </c>
      <c r="F97" s="46">
        <f>'третья ц.к.'!$T$422</f>
        <v>5165.28</v>
      </c>
      <c r="G97" s="46">
        <f>'третья ц.к.'!$T$423</f>
        <v>5388.35</v>
      </c>
      <c r="H97" s="46">
        <f>'третья ц.к.'!$T$424</f>
        <v>5729.21</v>
      </c>
      <c r="I97" s="46">
        <f>'третья ц.к.'!$T$425</f>
        <v>5910.05</v>
      </c>
      <c r="J97" s="46">
        <f>'третья ц.к.'!$T$426</f>
        <v>6170.2</v>
      </c>
      <c r="K97" s="46">
        <f>'третья ц.к.'!$T$427</f>
        <v>6221.15</v>
      </c>
      <c r="L97" s="46">
        <f>'третья ц.к.'!$T$428</f>
        <v>6200.04</v>
      </c>
      <c r="M97" s="46">
        <f>'третья ц.к.'!$T$429</f>
        <v>6111.24</v>
      </c>
      <c r="N97" s="46">
        <f>'третья ц.к.'!$T$430</f>
        <v>6087.16</v>
      </c>
      <c r="O97" s="46">
        <f>'третья ц.к.'!$T$431</f>
        <v>6149.46</v>
      </c>
      <c r="P97" s="46">
        <f>'третья ц.к.'!$T$432</f>
        <v>6072.42</v>
      </c>
      <c r="Q97" s="46">
        <f>'третья ц.к.'!$T$433</f>
        <v>6074.39</v>
      </c>
      <c r="R97" s="46">
        <f>'третья ц.к.'!$T$434</f>
        <v>6078.05</v>
      </c>
      <c r="S97" s="46">
        <f>'третья ц.к.'!$T$435</f>
        <v>6202.09</v>
      </c>
      <c r="T97" s="46">
        <f>'третья ц.к.'!$T$436</f>
        <v>6255.72</v>
      </c>
      <c r="U97" s="46">
        <f>'третья ц.к.'!$T$437</f>
        <v>6224.69</v>
      </c>
      <c r="V97" s="46">
        <f>'третья ц.к.'!$T$438</f>
        <v>6209.48</v>
      </c>
      <c r="W97" s="46">
        <f>'третья ц.к.'!$T$439</f>
        <v>6148.79</v>
      </c>
      <c r="X97" s="46">
        <f>'третья ц.к.'!$T$440</f>
        <v>5800</v>
      </c>
      <c r="Y97" s="47">
        <f>'третья ц.к.'!$T$441</f>
        <v>5596.15</v>
      </c>
    </row>
    <row r="98" spans="1:25" ht="15" customHeight="1" x14ac:dyDescent="0.25">
      <c r="A98" s="52">
        <f t="shared" si="0"/>
        <v>19</v>
      </c>
      <c r="B98" s="45">
        <f>'третья ц.к.'!$T$442</f>
        <v>5466.85</v>
      </c>
      <c r="C98" s="46">
        <f>'третья ц.к.'!$T$443</f>
        <v>5129.6499999999996</v>
      </c>
      <c r="D98" s="46">
        <f>'третья ц.к.'!$T$444</f>
        <v>5030.91</v>
      </c>
      <c r="E98" s="46">
        <f>'третья ц.к.'!$T$445</f>
        <v>5025.3599999999997</v>
      </c>
      <c r="F98" s="46">
        <f>'третья ц.к.'!$T$446</f>
        <v>5084.1899999999996</v>
      </c>
      <c r="G98" s="46">
        <f>'третья ц.к.'!$T$447</f>
        <v>5427.15</v>
      </c>
      <c r="H98" s="46">
        <f>'третья ц.к.'!$T$448</f>
        <v>5701.22</v>
      </c>
      <c r="I98" s="46">
        <f>'третья ц.к.'!$T$449</f>
        <v>5992.39</v>
      </c>
      <c r="J98" s="46">
        <f>'третья ц.к.'!$T$450</f>
        <v>6659.62</v>
      </c>
      <c r="K98" s="46">
        <f>'третья ц.к.'!$T$451</f>
        <v>6659.67</v>
      </c>
      <c r="L98" s="46">
        <f>'третья ц.к.'!$T$452</f>
        <v>6663.08</v>
      </c>
      <c r="M98" s="46">
        <f>'третья ц.к.'!$T$453</f>
        <v>6624.83</v>
      </c>
      <c r="N98" s="46">
        <f>'третья ц.к.'!$T$454</f>
        <v>6619.62</v>
      </c>
      <c r="O98" s="46">
        <f>'третья ц.к.'!$T$455</f>
        <v>6372.43</v>
      </c>
      <c r="P98" s="46">
        <f>'третья ц.к.'!$T$456</f>
        <v>6349.31</v>
      </c>
      <c r="Q98" s="46">
        <f>'третья ц.к.'!$T$457</f>
        <v>6669.8</v>
      </c>
      <c r="R98" s="46">
        <f>'третья ц.к.'!$T$458</f>
        <v>6707.57</v>
      </c>
      <c r="S98" s="46">
        <f>'третья ц.к.'!$T$459</f>
        <v>6414.6</v>
      </c>
      <c r="T98" s="46">
        <f>'третья ц.к.'!$T$460</f>
        <v>6797</v>
      </c>
      <c r="U98" s="46">
        <f>'третья ц.к.'!$T$461</f>
        <v>6724.67</v>
      </c>
      <c r="V98" s="46">
        <f>'третья ц.к.'!$T$462</f>
        <v>6629.04</v>
      </c>
      <c r="W98" s="46">
        <f>'третья ц.к.'!$T$463</f>
        <v>6696.47</v>
      </c>
      <c r="X98" s="46">
        <f>'третья ц.к.'!$T$464</f>
        <v>6390.33</v>
      </c>
      <c r="Y98" s="47">
        <f>'третья ц.к.'!$T$465</f>
        <v>5705.23</v>
      </c>
    </row>
    <row r="99" spans="1:25" s="41" customFormat="1" ht="15" customHeight="1" x14ac:dyDescent="0.25">
      <c r="A99" s="52">
        <f t="shared" si="0"/>
        <v>20</v>
      </c>
      <c r="B99" s="45">
        <f>'третья ц.к.'!$T$466</f>
        <v>5216.26</v>
      </c>
      <c r="C99" s="46">
        <f>'третья ц.к.'!$T$467</f>
        <v>5119.2299999999996</v>
      </c>
      <c r="D99" s="46">
        <f>'третья ц.к.'!$T$468</f>
        <v>5008.1400000000003</v>
      </c>
      <c r="E99" s="46">
        <f>'третья ц.к.'!$T$469</f>
        <v>4988.37</v>
      </c>
      <c r="F99" s="46">
        <f>'третья ц.к.'!$T$470</f>
        <v>5047.2299999999996</v>
      </c>
      <c r="G99" s="46">
        <f>'третья ц.к.'!$T$471</f>
        <v>5349.29</v>
      </c>
      <c r="H99" s="46">
        <f>'третья ц.к.'!$T$472</f>
        <v>5667.25</v>
      </c>
      <c r="I99" s="46">
        <f>'третья ц.к.'!$T$473</f>
        <v>5821.63</v>
      </c>
      <c r="J99" s="46">
        <f>'третья ц.к.'!$T$474</f>
        <v>5921.81</v>
      </c>
      <c r="K99" s="46">
        <f>'третья ц.к.'!$T$475</f>
        <v>5951.14</v>
      </c>
      <c r="L99" s="46">
        <f>'третья ц.к.'!$T$476</f>
        <v>5934.21</v>
      </c>
      <c r="M99" s="46">
        <f>'третья ц.к.'!$T$477</f>
        <v>5914.33</v>
      </c>
      <c r="N99" s="46">
        <f>'третья ц.к.'!$T$478</f>
        <v>5843.05</v>
      </c>
      <c r="O99" s="46">
        <f>'третья ц.к.'!$T$479</f>
        <v>5842.01</v>
      </c>
      <c r="P99" s="46">
        <f>'третья ц.к.'!$T$480</f>
        <v>5900.22</v>
      </c>
      <c r="Q99" s="46">
        <f>'третья ц.к.'!$T$481</f>
        <v>5888.83</v>
      </c>
      <c r="R99" s="46">
        <f>'третья ц.к.'!$T$482</f>
        <v>5888.26</v>
      </c>
      <c r="S99" s="46">
        <f>'третья ц.к.'!$T$483</f>
        <v>5909.3</v>
      </c>
      <c r="T99" s="46">
        <f>'третья ц.к.'!$T$484</f>
        <v>5903.16</v>
      </c>
      <c r="U99" s="46">
        <f>'третья ц.к.'!$T$485</f>
        <v>5825.45</v>
      </c>
      <c r="V99" s="46">
        <f>'третья ц.к.'!$T$486</f>
        <v>5804.7</v>
      </c>
      <c r="W99" s="46">
        <f>'третья ц.к.'!$T$487</f>
        <v>5744.27</v>
      </c>
      <c r="X99" s="46">
        <f>'третья ц.к.'!$T$488</f>
        <v>5589.44</v>
      </c>
      <c r="Y99" s="47">
        <f>'третья ц.к.'!$T$489</f>
        <v>5173</v>
      </c>
    </row>
    <row r="100" spans="1:25" ht="15" customHeight="1" x14ac:dyDescent="0.25">
      <c r="A100" s="52">
        <f t="shared" si="0"/>
        <v>21</v>
      </c>
      <c r="B100" s="45">
        <f>'третья ц.к.'!$T$490</f>
        <v>4935.91</v>
      </c>
      <c r="C100" s="46">
        <f>'третья ц.к.'!$T$491</f>
        <v>4845.6000000000004</v>
      </c>
      <c r="D100" s="46">
        <f>'третья ц.к.'!$T$492</f>
        <v>4823.18</v>
      </c>
      <c r="E100" s="46">
        <f>'третья ц.к.'!$T$493</f>
        <v>4821.93</v>
      </c>
      <c r="F100" s="46">
        <f>'третья ц.к.'!$T$494</f>
        <v>4866.47</v>
      </c>
      <c r="G100" s="46">
        <f>'третья ц.к.'!$T$495</f>
        <v>5017.3</v>
      </c>
      <c r="H100" s="46">
        <f>'третья ц.к.'!$T$496</f>
        <v>5299.52</v>
      </c>
      <c r="I100" s="46">
        <f>'третья ц.к.'!$T$497</f>
        <v>5674.78</v>
      </c>
      <c r="J100" s="46">
        <f>'третья ц.к.'!$T$498</f>
        <v>5826.01</v>
      </c>
      <c r="K100" s="46">
        <f>'третья ц.к.'!$T$499</f>
        <v>5858.07</v>
      </c>
      <c r="L100" s="46">
        <f>'третья ц.к.'!$T$500</f>
        <v>5868.93</v>
      </c>
      <c r="M100" s="46">
        <f>'третья ц.к.'!$T$501</f>
        <v>5854.11</v>
      </c>
      <c r="N100" s="46">
        <f>'третья ц.к.'!$T$502</f>
        <v>5831.94</v>
      </c>
      <c r="O100" s="46">
        <f>'третья ц.к.'!$T$503</f>
        <v>5833.9</v>
      </c>
      <c r="P100" s="46">
        <f>'третья ц.к.'!$T$504</f>
        <v>5828.97</v>
      </c>
      <c r="Q100" s="46">
        <f>'третья ц.к.'!$T$505</f>
        <v>5824.14</v>
      </c>
      <c r="R100" s="46">
        <f>'третья ц.к.'!$T$506</f>
        <v>5825.99</v>
      </c>
      <c r="S100" s="46">
        <f>'третья ц.к.'!$T$507</f>
        <v>5835.7</v>
      </c>
      <c r="T100" s="46">
        <f>'третья ц.к.'!$T$508</f>
        <v>5827.75</v>
      </c>
      <c r="U100" s="46">
        <f>'третья ц.к.'!$T$509</f>
        <v>5815.62</v>
      </c>
      <c r="V100" s="46">
        <f>'третья ц.к.'!$T$510</f>
        <v>5782.17</v>
      </c>
      <c r="W100" s="46">
        <f>'третья ц.к.'!$T$511</f>
        <v>5747.43</v>
      </c>
      <c r="X100" s="46">
        <f>'третья ц.к.'!$T$512</f>
        <v>5541.46</v>
      </c>
      <c r="Y100" s="47">
        <f>'третья ц.к.'!$T$513</f>
        <v>5033.6499999999996</v>
      </c>
    </row>
    <row r="101" spans="1:25" ht="15" customHeight="1" x14ac:dyDescent="0.25">
      <c r="A101" s="52">
        <f t="shared" si="0"/>
        <v>22</v>
      </c>
      <c r="B101" s="45">
        <f>'третья ц.к.'!$T$514</f>
        <v>4877.54</v>
      </c>
      <c r="C101" s="46">
        <f>'третья ц.к.'!$T$515</f>
        <v>4808.3999999999996</v>
      </c>
      <c r="D101" s="46">
        <f>'третья ц.к.'!$T$516</f>
        <v>4778.12</v>
      </c>
      <c r="E101" s="46">
        <f>'третья ц.к.'!$T$517</f>
        <v>4788.54</v>
      </c>
      <c r="F101" s="46">
        <f>'третья ц.к.'!$T$518</f>
        <v>4846.8999999999996</v>
      </c>
      <c r="G101" s="46">
        <f>'третья ц.к.'!$T$519</f>
        <v>5080.91</v>
      </c>
      <c r="H101" s="46">
        <f>'третья ц.к.'!$T$520</f>
        <v>5555.05</v>
      </c>
      <c r="I101" s="46">
        <f>'третья ц.к.'!$T$521</f>
        <v>5817.59</v>
      </c>
      <c r="J101" s="46">
        <f>'третья ц.к.'!$T$522</f>
        <v>5937.63</v>
      </c>
      <c r="K101" s="46">
        <f>'третья ц.к.'!$T$523</f>
        <v>6065.25</v>
      </c>
      <c r="L101" s="46">
        <f>'третья ц.к.'!$T$524</f>
        <v>6061.85</v>
      </c>
      <c r="M101" s="46">
        <f>'третья ц.к.'!$T$525</f>
        <v>5968.75</v>
      </c>
      <c r="N101" s="46">
        <f>'третья ц.к.'!$T$526</f>
        <v>5924.33</v>
      </c>
      <c r="O101" s="46">
        <f>'третья ц.к.'!$T$527</f>
        <v>5939.44</v>
      </c>
      <c r="P101" s="46">
        <f>'третья ц.к.'!$T$528</f>
        <v>5916.75</v>
      </c>
      <c r="Q101" s="46">
        <f>'третья ц.к.'!$T$529</f>
        <v>5898.62</v>
      </c>
      <c r="R101" s="46">
        <f>'третья ц.к.'!$T$530</f>
        <v>5910.91</v>
      </c>
      <c r="S101" s="46">
        <f>'третья ц.к.'!$T$531</f>
        <v>5915.15</v>
      </c>
      <c r="T101" s="46">
        <f>'третья ц.к.'!$T$532</f>
        <v>5891.74</v>
      </c>
      <c r="U101" s="46">
        <f>'третья ц.к.'!$T$533</f>
        <v>5848.01</v>
      </c>
      <c r="V101" s="46">
        <f>'третья ц.к.'!$T$534</f>
        <v>5790.6</v>
      </c>
      <c r="W101" s="46">
        <f>'третья ц.к.'!$T$535</f>
        <v>5772.14</v>
      </c>
      <c r="X101" s="46">
        <f>'третья ц.к.'!$T$536</f>
        <v>5627.95</v>
      </c>
      <c r="Y101" s="47">
        <f>'третья ц.к.'!$T$537</f>
        <v>5265.2</v>
      </c>
    </row>
    <row r="102" spans="1:25" ht="15" customHeight="1" x14ac:dyDescent="0.25">
      <c r="A102" s="52">
        <f t="shared" si="0"/>
        <v>23</v>
      </c>
      <c r="B102" s="45">
        <f>'третья ц.к.'!$T$538</f>
        <v>5106.3500000000004</v>
      </c>
      <c r="C102" s="46">
        <f>'третья ц.к.'!$T$539</f>
        <v>4940.3</v>
      </c>
      <c r="D102" s="46">
        <f>'третья ц.к.'!$T$540</f>
        <v>4892.72</v>
      </c>
      <c r="E102" s="46">
        <f>'третья ц.к.'!$T$541</f>
        <v>4867.07</v>
      </c>
      <c r="F102" s="46">
        <f>'третья ц.к.'!$T$542</f>
        <v>4875.47</v>
      </c>
      <c r="G102" s="46">
        <f>'третья ц.к.'!$T$543</f>
        <v>4975.1400000000003</v>
      </c>
      <c r="H102" s="46">
        <f>'третья ц.к.'!$T$544</f>
        <v>5088.7</v>
      </c>
      <c r="I102" s="46">
        <f>'третья ц.к.'!$T$545</f>
        <v>5292.76</v>
      </c>
      <c r="J102" s="46">
        <f>'третья ц.к.'!$T$546</f>
        <v>5662.23</v>
      </c>
      <c r="K102" s="46">
        <f>'третья ц.к.'!$T$547</f>
        <v>5769.57</v>
      </c>
      <c r="L102" s="46">
        <f>'третья ц.к.'!$T$548</f>
        <v>5787.7</v>
      </c>
      <c r="M102" s="46">
        <f>'третья ц.к.'!$T$549</f>
        <v>5784.66</v>
      </c>
      <c r="N102" s="46">
        <f>'третья ц.к.'!$T$550</f>
        <v>5769.39</v>
      </c>
      <c r="O102" s="46">
        <f>'третья ц.к.'!$T$551</f>
        <v>5790.03</v>
      </c>
      <c r="P102" s="46">
        <f>'третья ц.к.'!$T$552</f>
        <v>5767.64</v>
      </c>
      <c r="Q102" s="46">
        <f>'третья ц.к.'!$T$553</f>
        <v>5772.2</v>
      </c>
      <c r="R102" s="46">
        <f>'третья ц.к.'!$T$554</f>
        <v>5792.77</v>
      </c>
      <c r="S102" s="46">
        <f>'третья ц.к.'!$T$555</f>
        <v>5825.06</v>
      </c>
      <c r="T102" s="46">
        <f>'третья ц.к.'!$T$556</f>
        <v>5820.31</v>
      </c>
      <c r="U102" s="46">
        <f>'третья ц.к.'!$T$557</f>
        <v>5818.23</v>
      </c>
      <c r="V102" s="46">
        <f>'третья ц.к.'!$T$558</f>
        <v>5784.07</v>
      </c>
      <c r="W102" s="46">
        <f>'третья ц.к.'!$T$559</f>
        <v>5706.08</v>
      </c>
      <c r="X102" s="46">
        <f>'третья ц.к.'!$T$560</f>
        <v>5484.41</v>
      </c>
      <c r="Y102" s="47">
        <f>'третья ц.к.'!$T$561</f>
        <v>5201.57</v>
      </c>
    </row>
    <row r="103" spans="1:25" ht="15" customHeight="1" x14ac:dyDescent="0.25">
      <c r="A103" s="52">
        <f t="shared" si="0"/>
        <v>24</v>
      </c>
      <c r="B103" s="45">
        <f>'третья ц.к.'!$T$562</f>
        <v>5120.49</v>
      </c>
      <c r="C103" s="46">
        <f>'третья ц.к.'!$T$563</f>
        <v>4943.1400000000003</v>
      </c>
      <c r="D103" s="46">
        <f>'третья ц.к.'!$T$564</f>
        <v>4830.97</v>
      </c>
      <c r="E103" s="46">
        <f>'третья ц.к.'!$T$565</f>
        <v>4827</v>
      </c>
      <c r="F103" s="46">
        <f>'третья ц.к.'!$T$566</f>
        <v>4824.3500000000004</v>
      </c>
      <c r="G103" s="46">
        <f>'третья ц.к.'!$T$567</f>
        <v>4893.33</v>
      </c>
      <c r="H103" s="46">
        <f>'третья ц.к.'!$T$568</f>
        <v>4954.88</v>
      </c>
      <c r="I103" s="46">
        <f>'третья ц.к.'!$T$569</f>
        <v>5094.32</v>
      </c>
      <c r="J103" s="46">
        <f>'третья ц.к.'!$T$570</f>
        <v>5458.06</v>
      </c>
      <c r="K103" s="46">
        <f>'третья ц.к.'!$T$571</f>
        <v>5714.65</v>
      </c>
      <c r="L103" s="46">
        <f>'третья ц.к.'!$T$572</f>
        <v>5755.85</v>
      </c>
      <c r="M103" s="46">
        <f>'третья ц.к.'!$T$573</f>
        <v>5757.44</v>
      </c>
      <c r="N103" s="46">
        <f>'третья ц.к.'!$T$574</f>
        <v>5740.34</v>
      </c>
      <c r="O103" s="46">
        <f>'третья ц.к.'!$T$575</f>
        <v>5744.45</v>
      </c>
      <c r="P103" s="46">
        <f>'третья ц.к.'!$T$576</f>
        <v>5748.01</v>
      </c>
      <c r="Q103" s="46">
        <f>'третья ц.к.'!$T$577</f>
        <v>5750.53</v>
      </c>
      <c r="R103" s="46">
        <f>'третья ц.к.'!$T$578</f>
        <v>5775.06</v>
      </c>
      <c r="S103" s="46">
        <f>'третья ц.к.'!$T$579</f>
        <v>5864.66</v>
      </c>
      <c r="T103" s="46">
        <f>'третья ц.к.'!$T$580</f>
        <v>5905.84</v>
      </c>
      <c r="U103" s="46">
        <f>'третья ц.к.'!$T$581</f>
        <v>5904.31</v>
      </c>
      <c r="V103" s="46">
        <f>'третья ц.к.'!$T$582</f>
        <v>5842.35</v>
      </c>
      <c r="W103" s="46">
        <f>'третья ц.к.'!$T$583</f>
        <v>5764.17</v>
      </c>
      <c r="X103" s="46">
        <f>'третья ц.к.'!$T$584</f>
        <v>5648.67</v>
      </c>
      <c r="Y103" s="47">
        <f>'третья ц.к.'!$T$585</f>
        <v>5516.77</v>
      </c>
    </row>
    <row r="104" spans="1:25" ht="15" customHeight="1" x14ac:dyDescent="0.25">
      <c r="A104" s="52">
        <f t="shared" si="0"/>
        <v>25</v>
      </c>
      <c r="B104" s="45">
        <f>'третья ц.к.'!$T$586</f>
        <v>5053.33</v>
      </c>
      <c r="C104" s="46">
        <f>'третья ц.к.'!$T$587</f>
        <v>4932.0200000000004</v>
      </c>
      <c r="D104" s="46">
        <f>'третья ц.к.'!$T$588</f>
        <v>4908.99</v>
      </c>
      <c r="E104" s="46">
        <f>'третья ц.к.'!$T$589</f>
        <v>4922.2700000000004</v>
      </c>
      <c r="F104" s="46">
        <f>'третья ц.к.'!$T$590</f>
        <v>4946.9399999999996</v>
      </c>
      <c r="G104" s="46">
        <f>'третья ц.к.'!$T$591</f>
        <v>5210.12</v>
      </c>
      <c r="H104" s="46">
        <f>'третья ц.к.'!$T$592</f>
        <v>5628.21</v>
      </c>
      <c r="I104" s="46">
        <f>'третья ц.к.'!$T$593</f>
        <v>5830.73</v>
      </c>
      <c r="J104" s="46">
        <f>'третья ц.к.'!$T$594</f>
        <v>6023.07</v>
      </c>
      <c r="K104" s="46">
        <f>'третья ц.к.'!$T$595</f>
        <v>6109.66</v>
      </c>
      <c r="L104" s="46">
        <f>'третья ц.к.'!$T$596</f>
        <v>6044.22</v>
      </c>
      <c r="M104" s="46">
        <f>'третья ц.к.'!$T$597</f>
        <v>6017.35</v>
      </c>
      <c r="N104" s="46">
        <f>'третья ц.к.'!$T$598</f>
        <v>5953.34</v>
      </c>
      <c r="O104" s="46">
        <f>'третья ц.к.'!$T$599</f>
        <v>5973.93</v>
      </c>
      <c r="P104" s="46">
        <f>'третья ц.к.'!$T$600</f>
        <v>5987.42</v>
      </c>
      <c r="Q104" s="46">
        <f>'третья ц.к.'!$T$601</f>
        <v>5992.25</v>
      </c>
      <c r="R104" s="46">
        <f>'третья ц.к.'!$T$602</f>
        <v>6054.28</v>
      </c>
      <c r="S104" s="46">
        <f>'третья ц.к.'!$T$603</f>
        <v>6171.47</v>
      </c>
      <c r="T104" s="46">
        <f>'третья ц.к.'!$T$604</f>
        <v>6160.62</v>
      </c>
      <c r="U104" s="46">
        <f>'третья ц.к.'!$T$605</f>
        <v>6102.07</v>
      </c>
      <c r="V104" s="46">
        <f>'третья ц.к.'!$T$606</f>
        <v>5984.72</v>
      </c>
      <c r="W104" s="46">
        <f>'третья ц.к.'!$T$607</f>
        <v>5868.27</v>
      </c>
      <c r="X104" s="46">
        <f>'третья ц.к.'!$T$608</f>
        <v>5697.09</v>
      </c>
      <c r="Y104" s="47">
        <f>'третья ц.к.'!$T$609</f>
        <v>5419.88</v>
      </c>
    </row>
    <row r="105" spans="1:25" ht="15" customHeight="1" x14ac:dyDescent="0.25">
      <c r="A105" s="52">
        <f t="shared" si="0"/>
        <v>26</v>
      </c>
      <c r="B105" s="45">
        <f>'третья ц.к.'!$T$610</f>
        <v>5073.33</v>
      </c>
      <c r="C105" s="46">
        <f>'третья ц.к.'!$T$611</f>
        <v>4941.18</v>
      </c>
      <c r="D105" s="46">
        <f>'третья ц.к.'!$T$612</f>
        <v>4899.42</v>
      </c>
      <c r="E105" s="46">
        <f>'третья ц.к.'!$T$613</f>
        <v>4907.13</v>
      </c>
      <c r="F105" s="46">
        <f>'третья ц.к.'!$T$614</f>
        <v>5003.1499999999996</v>
      </c>
      <c r="G105" s="46">
        <f>'третья ц.к.'!$T$615</f>
        <v>5401.48</v>
      </c>
      <c r="H105" s="46">
        <f>'третья ц.к.'!$T$616</f>
        <v>5763.68</v>
      </c>
      <c r="I105" s="46">
        <f>'третья ц.к.'!$T$617</f>
        <v>5843.7</v>
      </c>
      <c r="J105" s="46">
        <f>'третья ц.к.'!$T$618</f>
        <v>6072.64</v>
      </c>
      <c r="K105" s="46">
        <f>'третья ц.к.'!$T$619</f>
        <v>6139.49</v>
      </c>
      <c r="L105" s="46">
        <f>'третья ц.к.'!$T$620</f>
        <v>6102.86</v>
      </c>
      <c r="M105" s="46">
        <f>'третья ц.к.'!$T$621</f>
        <v>6120.25</v>
      </c>
      <c r="N105" s="46">
        <f>'третья ц.к.'!$T$622</f>
        <v>6092.83</v>
      </c>
      <c r="O105" s="46">
        <f>'третья ц.к.'!$T$623</f>
        <v>6090.64</v>
      </c>
      <c r="P105" s="46">
        <f>'третья ц.к.'!$T$624</f>
        <v>6084.89</v>
      </c>
      <c r="Q105" s="46">
        <f>'третья ц.к.'!$T$625</f>
        <v>6104.98</v>
      </c>
      <c r="R105" s="46">
        <f>'третья ц.к.'!$T$626</f>
        <v>6146.88</v>
      </c>
      <c r="S105" s="46">
        <f>'третья ц.к.'!$T$627</f>
        <v>6202.67</v>
      </c>
      <c r="T105" s="46">
        <f>'третья ц.к.'!$T$628</f>
        <v>6190.79</v>
      </c>
      <c r="U105" s="46">
        <f>'третья ц.к.'!$T$629</f>
        <v>6142.93</v>
      </c>
      <c r="V105" s="46">
        <f>'третья ц.к.'!$T$630</f>
        <v>6100.86</v>
      </c>
      <c r="W105" s="46">
        <f>'третья ц.к.'!$T$631</f>
        <v>6905.73</v>
      </c>
      <c r="X105" s="46">
        <f>'третья ц.к.'!$T$632</f>
        <v>5795.07</v>
      </c>
      <c r="Y105" s="47">
        <f>'третья ц.к.'!$T$633</f>
        <v>5658.45</v>
      </c>
    </row>
    <row r="106" spans="1:25" ht="15" customHeight="1" x14ac:dyDescent="0.25">
      <c r="A106" s="52">
        <f t="shared" si="0"/>
        <v>27</v>
      </c>
      <c r="B106" s="45">
        <f>'третья ц.к.'!$T$634</f>
        <v>5477.05</v>
      </c>
      <c r="C106" s="46">
        <f>'третья ц.к.'!$T$635</f>
        <v>5002.5200000000004</v>
      </c>
      <c r="D106" s="46">
        <f>'третья ц.к.'!$T$636</f>
        <v>4965.88</v>
      </c>
      <c r="E106" s="46">
        <f>'третья ц.к.'!$T$637</f>
        <v>4953.76</v>
      </c>
      <c r="F106" s="46">
        <f>'третья ц.к.'!$T$638</f>
        <v>5003.84</v>
      </c>
      <c r="G106" s="46">
        <f>'третья ц.к.'!$T$639</f>
        <v>5317.28</v>
      </c>
      <c r="H106" s="46">
        <f>'третья ц.к.'!$T$640</f>
        <v>5761.27</v>
      </c>
      <c r="I106" s="46">
        <f>'третья ц.к.'!$T$641</f>
        <v>5873.69</v>
      </c>
      <c r="J106" s="46">
        <f>'третья ц.к.'!$T$642</f>
        <v>6092.9</v>
      </c>
      <c r="K106" s="46">
        <f>'третья ц.к.'!$T$643</f>
        <v>6173.52</v>
      </c>
      <c r="L106" s="46">
        <f>'третья ц.к.'!$T$644</f>
        <v>6158.69</v>
      </c>
      <c r="M106" s="46">
        <f>'третья ц.к.'!$T$645</f>
        <v>6143.5</v>
      </c>
      <c r="N106" s="46">
        <f>'третья ц.к.'!$T$646</f>
        <v>6126.61</v>
      </c>
      <c r="O106" s="46">
        <f>'третья ц.к.'!$T$647</f>
        <v>6122.55</v>
      </c>
      <c r="P106" s="46">
        <f>'третья ц.к.'!$T$648</f>
        <v>6126.21</v>
      </c>
      <c r="Q106" s="46">
        <f>'третья ц.к.'!$T$649</f>
        <v>6132.7</v>
      </c>
      <c r="R106" s="46">
        <f>'третья ц.к.'!$T$650</f>
        <v>6172.28</v>
      </c>
      <c r="S106" s="46">
        <f>'третья ц.к.'!$T$651</f>
        <v>6177.51</v>
      </c>
      <c r="T106" s="46">
        <f>'третья ц.к.'!$T$652</f>
        <v>6165.97</v>
      </c>
      <c r="U106" s="46">
        <f>'третья ц.к.'!$T$653</f>
        <v>6125.01</v>
      </c>
      <c r="V106" s="46">
        <f>'третья ц.к.'!$T$654</f>
        <v>6035.03</v>
      </c>
      <c r="W106" s="46">
        <f>'третья ц.к.'!$T$655</f>
        <v>5901.01</v>
      </c>
      <c r="X106" s="46">
        <f>'третья ц.к.'!$T$656</f>
        <v>5767.86</v>
      </c>
      <c r="Y106" s="47">
        <f>'третья ц.к.'!$T$657</f>
        <v>5645.45</v>
      </c>
    </row>
    <row r="107" spans="1:25" ht="16.5" x14ac:dyDescent="0.25">
      <c r="A107" s="52">
        <f t="shared" si="0"/>
        <v>28</v>
      </c>
      <c r="B107" s="45">
        <f>'третья ц.к.'!$T$658</f>
        <v>5235.24</v>
      </c>
      <c r="C107" s="46">
        <f>'третья ц.к.'!$T$659</f>
        <v>4997.29</v>
      </c>
      <c r="D107" s="46">
        <f>'третья ц.к.'!$T$660</f>
        <v>4959.6899999999996</v>
      </c>
      <c r="E107" s="46">
        <f>'третья ц.к.'!$T$661</f>
        <v>4979.1099999999997</v>
      </c>
      <c r="F107" s="46">
        <f>'третья ц.к.'!$T$662</f>
        <v>5020.3599999999997</v>
      </c>
      <c r="G107" s="46">
        <f>'третья ц.к.'!$T$663</f>
        <v>5254.92</v>
      </c>
      <c r="H107" s="46">
        <f>'третья ц.к.'!$T$664</f>
        <v>5715.1</v>
      </c>
      <c r="I107" s="46">
        <f>'третья ц.к.'!$T$665</f>
        <v>5905.49</v>
      </c>
      <c r="J107" s="46">
        <f>'третья ц.к.'!$T$666</f>
        <v>6054.3</v>
      </c>
      <c r="K107" s="46">
        <f>'третья ц.к.'!$T$667</f>
        <v>6129.19</v>
      </c>
      <c r="L107" s="46">
        <f>'третья ц.к.'!$T$668</f>
        <v>6134.61</v>
      </c>
      <c r="M107" s="46">
        <f>'третья ц.к.'!$T$669</f>
        <v>5861.16</v>
      </c>
      <c r="N107" s="46">
        <f>'третья ц.к.'!$T$670</f>
        <v>6103.38</v>
      </c>
      <c r="O107" s="46">
        <f>'третья ц.к.'!$T$671</f>
        <v>6113.82</v>
      </c>
      <c r="P107" s="46">
        <f>'третья ц.к.'!$T$672</f>
        <v>6078.49</v>
      </c>
      <c r="Q107" s="46">
        <f>'третья ц.к.'!$T$673</f>
        <v>6095.84</v>
      </c>
      <c r="R107" s="46">
        <f>'третья ц.к.'!$T$674</f>
        <v>6102.45</v>
      </c>
      <c r="S107" s="46">
        <f>'третья ц.к.'!$T$675</f>
        <v>6188.36</v>
      </c>
      <c r="T107" s="46">
        <f>'третья ц.к.'!$T$676</f>
        <v>6174.19</v>
      </c>
      <c r="U107" s="46">
        <f>'третья ц.к.'!$T$677</f>
        <v>6129.17</v>
      </c>
      <c r="V107" s="46">
        <f>'третья ц.к.'!$T$678</f>
        <v>6069.4</v>
      </c>
      <c r="W107" s="46">
        <f>'третья ц.к.'!$T$679</f>
        <v>6108.46</v>
      </c>
      <c r="X107" s="46">
        <f>'третья ц.к.'!$T$680</f>
        <v>5776.46</v>
      </c>
      <c r="Y107" s="47">
        <f>'третья ц.к.'!$T$681</f>
        <v>5663.11</v>
      </c>
    </row>
    <row r="108" spans="1:25" ht="16.5" x14ac:dyDescent="0.25">
      <c r="A108" s="52">
        <f t="shared" si="0"/>
        <v>29</v>
      </c>
      <c r="B108" s="45">
        <f>'третья ц.к.'!$T$682</f>
        <v>5549.87</v>
      </c>
      <c r="C108" s="46">
        <f>'третья ц.к.'!$T$683</f>
        <v>5229.3100000000004</v>
      </c>
      <c r="D108" s="46">
        <f>'третья ц.к.'!$T$684</f>
        <v>5064.76</v>
      </c>
      <c r="E108" s="46">
        <f>'третья ц.к.'!$T$685</f>
        <v>5233</v>
      </c>
      <c r="F108" s="46">
        <f>'третья ц.к.'!$T$686</f>
        <v>5216.6499999999996</v>
      </c>
      <c r="G108" s="46">
        <f>'третья ц.к.'!$T$687</f>
        <v>5612.5</v>
      </c>
      <c r="H108" s="46">
        <f>'третья ц.к.'!$T$688</f>
        <v>5811.79</v>
      </c>
      <c r="I108" s="46">
        <f>'третья ц.к.'!$T$689</f>
        <v>5997.04</v>
      </c>
      <c r="J108" s="46">
        <f>'третья ц.к.'!$T$690</f>
        <v>6180.2</v>
      </c>
      <c r="K108" s="46">
        <f>'третья ц.к.'!$T$691</f>
        <v>6259.72</v>
      </c>
      <c r="L108" s="46">
        <f>'третья ц.к.'!$T$692</f>
        <v>6253.9</v>
      </c>
      <c r="M108" s="46">
        <f>'третья ц.к.'!$T$693</f>
        <v>6225.69</v>
      </c>
      <c r="N108" s="46">
        <f>'третья ц.к.'!$T$694</f>
        <v>6195.15</v>
      </c>
      <c r="O108" s="46">
        <f>'третья ц.к.'!$T$695</f>
        <v>6210.11</v>
      </c>
      <c r="P108" s="46">
        <f>'третья ц.к.'!$T$696</f>
        <v>6214.41</v>
      </c>
      <c r="Q108" s="46">
        <f>'третья ц.к.'!$T$697</f>
        <v>6219.51</v>
      </c>
      <c r="R108" s="46">
        <f>'третья ц.к.'!$T$698</f>
        <v>6253.45</v>
      </c>
      <c r="S108" s="46">
        <f>'третья ц.к.'!$T$699</f>
        <v>6258.54</v>
      </c>
      <c r="T108" s="46">
        <f>'третья ц.к.'!$T$700</f>
        <v>7440.22</v>
      </c>
      <c r="U108" s="46">
        <f>'третья ц.к.'!$T$701</f>
        <v>6197.1</v>
      </c>
      <c r="V108" s="46">
        <f>'третья ц.к.'!$T$702</f>
        <v>6128.14</v>
      </c>
      <c r="W108" s="46">
        <f>'третья ц.к.'!$T$703</f>
        <v>6160.63</v>
      </c>
      <c r="X108" s="46">
        <f>'третья ц.к.'!$T$704</f>
        <v>5823.78</v>
      </c>
      <c r="Y108" s="47">
        <f>'третья ц.к.'!$T$705</f>
        <v>5744.2</v>
      </c>
    </row>
    <row r="109" spans="1:25" ht="16.5" x14ac:dyDescent="0.25">
      <c r="A109" s="63">
        <f t="shared" si="0"/>
        <v>30</v>
      </c>
      <c r="B109" s="45">
        <f>'третья ц.к.'!$T$706</f>
        <v>5644.29</v>
      </c>
      <c r="C109" s="46">
        <f>'третья ц.к.'!$T$707</f>
        <v>5245.93</v>
      </c>
      <c r="D109" s="46">
        <f>'третья ц.к.'!$T$708</f>
        <v>5095.7700000000004</v>
      </c>
      <c r="E109" s="46">
        <f>'третья ц.к.'!$T$709</f>
        <v>5097.6899999999996</v>
      </c>
      <c r="F109" s="46">
        <f>'третья ц.к.'!$T$710</f>
        <v>5111.17</v>
      </c>
      <c r="G109" s="46">
        <f>'третья ц.к.'!$T$711</f>
        <v>5307.31</v>
      </c>
      <c r="H109" s="46">
        <f>'третья ц.к.'!$T$712</f>
        <v>5646.39</v>
      </c>
      <c r="I109" s="46">
        <f>'третья ц.к.'!$T$713</f>
        <v>5803.85</v>
      </c>
      <c r="J109" s="46">
        <f>'третья ц.к.'!$T$714</f>
        <v>6004.74</v>
      </c>
      <c r="K109" s="46">
        <f>'третья ц.к.'!$T$715</f>
        <v>5875.3</v>
      </c>
      <c r="L109" s="46">
        <f>'третья ц.к.'!$T$716</f>
        <v>6164.47</v>
      </c>
      <c r="M109" s="46">
        <f>'третья ц.к.'!$T$717</f>
        <v>6177.3</v>
      </c>
      <c r="N109" s="46">
        <f>'третья ц.к.'!$T$718</f>
        <v>6171.35</v>
      </c>
      <c r="O109" s="46">
        <f>'третья ц.к.'!$T$719</f>
        <v>6174.45</v>
      </c>
      <c r="P109" s="46">
        <f>'третья ц.к.'!$T$720</f>
        <v>6168.41</v>
      </c>
      <c r="Q109" s="46">
        <f>'третья ц.к.'!$T$721</f>
        <v>6176.43</v>
      </c>
      <c r="R109" s="46">
        <f>'третья ц.к.'!$T$722</f>
        <v>6217.01</v>
      </c>
      <c r="S109" s="46">
        <f>'третья ц.к.'!$T$723</f>
        <v>6435.01</v>
      </c>
      <c r="T109" s="46">
        <f>'третья ц.к.'!$T$724</f>
        <v>7646.85</v>
      </c>
      <c r="U109" s="46">
        <f>'третья ц.к.'!$T$725</f>
        <v>7472.89</v>
      </c>
      <c r="V109" s="46">
        <f>'третья ц.к.'!$T$726</f>
        <v>6233.51</v>
      </c>
      <c r="W109" s="46">
        <f>'третья ц.к.'!$T$727</f>
        <v>7035.25</v>
      </c>
      <c r="X109" s="46">
        <f>'третья ц.к.'!$T$728</f>
        <v>6073.33</v>
      </c>
      <c r="Y109" s="47">
        <f>'третья ц.к.'!$T$729</f>
        <v>5802.64</v>
      </c>
    </row>
    <row r="110" spans="1:25" ht="17.25" hidden="1" thickBot="1" x14ac:dyDescent="0.3">
      <c r="A110" s="64">
        <f t="shared" si="0"/>
        <v>31</v>
      </c>
      <c r="B110" s="48">
        <f>'третья ц.к.'!$T$730</f>
        <v>0</v>
      </c>
      <c r="C110" s="49">
        <f>'третья ц.к.'!$T$731</f>
        <v>0</v>
      </c>
      <c r="D110" s="49">
        <f>'третья ц.к.'!$T$732</f>
        <v>0</v>
      </c>
      <c r="E110" s="49">
        <f>'третья ц.к.'!$T$733</f>
        <v>0</v>
      </c>
      <c r="F110" s="49">
        <f>'третья ц.к.'!$T$734</f>
        <v>0</v>
      </c>
      <c r="G110" s="49">
        <f>'третья ц.к.'!$T$735</f>
        <v>0</v>
      </c>
      <c r="H110" s="49">
        <f>'третья ц.к.'!$T$736</f>
        <v>0</v>
      </c>
      <c r="I110" s="49">
        <f>'третья ц.к.'!$T$737</f>
        <v>0</v>
      </c>
      <c r="J110" s="49">
        <f>'третья ц.к.'!$T$738</f>
        <v>0</v>
      </c>
      <c r="K110" s="49">
        <f>'третья ц.к.'!$T$739</f>
        <v>0</v>
      </c>
      <c r="L110" s="49">
        <f>'третья ц.к.'!$T$740</f>
        <v>0</v>
      </c>
      <c r="M110" s="49">
        <f>'третья ц.к.'!$T$741</f>
        <v>0</v>
      </c>
      <c r="N110" s="49">
        <f>'третья ц.к.'!$T$742</f>
        <v>0</v>
      </c>
      <c r="O110" s="49">
        <f>'третья ц.к.'!$T$743</f>
        <v>0</v>
      </c>
      <c r="P110" s="49">
        <f>'третья ц.к.'!$T$744</f>
        <v>0</v>
      </c>
      <c r="Q110" s="49">
        <f>'третья ц.к.'!$T$745</f>
        <v>0</v>
      </c>
      <c r="R110" s="49">
        <f>'третья ц.к.'!$T$746</f>
        <v>0</v>
      </c>
      <c r="S110" s="49">
        <f>'третья ц.к.'!$T$747</f>
        <v>0</v>
      </c>
      <c r="T110" s="49">
        <f>'третья ц.к.'!$T$748</f>
        <v>0</v>
      </c>
      <c r="U110" s="49">
        <f>'третья ц.к.'!$T$749</f>
        <v>0</v>
      </c>
      <c r="V110" s="49">
        <f>'третья ц.к.'!$T$750</f>
        <v>0</v>
      </c>
      <c r="W110" s="49">
        <f>'третья ц.к.'!$T$751</f>
        <v>0</v>
      </c>
      <c r="X110" s="49">
        <f>'третья ц.к.'!$T$752</f>
        <v>0</v>
      </c>
      <c r="Y110" s="50">
        <f>'третья ц.к.'!$T$753</f>
        <v>0</v>
      </c>
    </row>
    <row r="111" spans="1:25" ht="15" customHeight="1" thickBot="1" x14ac:dyDescent="0.3">
      <c r="A111" s="5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 spans="1:25" ht="15" customHeight="1" x14ac:dyDescent="0.2">
      <c r="A112" s="457" t="s">
        <v>34</v>
      </c>
      <c r="B112" s="419" t="s">
        <v>5</v>
      </c>
      <c r="C112" s="419"/>
      <c r="D112" s="419"/>
      <c r="E112" s="419"/>
      <c r="F112" s="419"/>
      <c r="G112" s="419"/>
      <c r="H112" s="419"/>
      <c r="I112" s="419"/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19"/>
      <c r="U112" s="419"/>
      <c r="V112" s="419"/>
      <c r="W112" s="419"/>
      <c r="X112" s="419"/>
      <c r="Y112" s="420"/>
    </row>
    <row r="113" spans="1:25" ht="15" customHeight="1" x14ac:dyDescent="0.2">
      <c r="A113" s="458"/>
      <c r="B113" s="421"/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/>
      <c r="W113" s="421"/>
      <c r="X113" s="421"/>
      <c r="Y113" s="422"/>
    </row>
    <row r="114" spans="1:25" ht="15" customHeight="1" thickBot="1" x14ac:dyDescent="0.25">
      <c r="A114" s="458"/>
      <c r="B114" s="423"/>
      <c r="C114" s="423"/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4"/>
    </row>
    <row r="115" spans="1:25" ht="23.25" customHeight="1" thickBot="1" x14ac:dyDescent="0.25">
      <c r="A115" s="459"/>
      <c r="B115" s="34" t="s">
        <v>46</v>
      </c>
      <c r="C115" s="34" t="s">
        <v>47</v>
      </c>
      <c r="D115" s="34" t="s">
        <v>48</v>
      </c>
      <c r="E115" s="34" t="s">
        <v>68</v>
      </c>
      <c r="F115" s="34" t="s">
        <v>49</v>
      </c>
      <c r="G115" s="34" t="s">
        <v>50</v>
      </c>
      <c r="H115" s="34" t="s">
        <v>51</v>
      </c>
      <c r="I115" s="34" t="s">
        <v>52</v>
      </c>
      <c r="J115" s="34" t="s">
        <v>53</v>
      </c>
      <c r="K115" s="34" t="s">
        <v>54</v>
      </c>
      <c r="L115" s="34" t="s">
        <v>55</v>
      </c>
      <c r="M115" s="34" t="s">
        <v>56</v>
      </c>
      <c r="N115" s="34" t="s">
        <v>69</v>
      </c>
      <c r="O115" s="34" t="s">
        <v>57</v>
      </c>
      <c r="P115" s="34" t="s">
        <v>58</v>
      </c>
      <c r="Q115" s="34" t="s">
        <v>59</v>
      </c>
      <c r="R115" s="34" t="s">
        <v>60</v>
      </c>
      <c r="S115" s="34" t="s">
        <v>61</v>
      </c>
      <c r="T115" s="34" t="s">
        <v>62</v>
      </c>
      <c r="U115" s="34" t="s">
        <v>63</v>
      </c>
      <c r="V115" s="34" t="s">
        <v>64</v>
      </c>
      <c r="W115" s="34" t="s">
        <v>65</v>
      </c>
      <c r="X115" s="34" t="s">
        <v>66</v>
      </c>
      <c r="Y115" s="34" t="s">
        <v>67</v>
      </c>
    </row>
    <row r="116" spans="1:25" s="40" customFormat="1" ht="15" customHeight="1" x14ac:dyDescent="0.25">
      <c r="A116" s="51">
        <v>1</v>
      </c>
      <c r="B116" s="42">
        <f>'третья ц.к.'!$U$10</f>
        <v>5370.4</v>
      </c>
      <c r="C116" s="43">
        <f>'третья ц.к.'!$U$11</f>
        <v>5349.05</v>
      </c>
      <c r="D116" s="43">
        <f>'третья ц.к.'!$U$12</f>
        <v>5349.02</v>
      </c>
      <c r="E116" s="43">
        <f>'третья ц.к.'!$U$13</f>
        <v>5258.35</v>
      </c>
      <c r="F116" s="43">
        <f>'третья ц.к.'!$U$14</f>
        <v>5311.27</v>
      </c>
      <c r="G116" s="43">
        <f>'третья ц.к.'!$U$15</f>
        <v>5658.92</v>
      </c>
      <c r="H116" s="43">
        <f>'третья ц.к.'!$U$16</f>
        <v>5726.3</v>
      </c>
      <c r="I116" s="43">
        <f>'третья ц.к.'!$U$17</f>
        <v>6069.58</v>
      </c>
      <c r="J116" s="43">
        <f>'третья ц.к.'!$U$18</f>
        <v>6292.77</v>
      </c>
      <c r="K116" s="43">
        <f>'третья ц.к.'!$U$19</f>
        <v>6321.39</v>
      </c>
      <c r="L116" s="43">
        <f>'третья ц.к.'!$U$20</f>
        <v>6294.65</v>
      </c>
      <c r="M116" s="43">
        <f>'третья ц.к.'!$U$21</f>
        <v>6239.28</v>
      </c>
      <c r="N116" s="43">
        <f>'третья ц.к.'!$U$22</f>
        <v>6219.84</v>
      </c>
      <c r="O116" s="43">
        <f>'третья ц.к.'!$U$23</f>
        <v>6237.73</v>
      </c>
      <c r="P116" s="43">
        <f>'третья ц.к.'!$U$24</f>
        <v>6230.54</v>
      </c>
      <c r="Q116" s="43">
        <f>'третья ц.к.'!$U$25</f>
        <v>6218.77</v>
      </c>
      <c r="R116" s="43">
        <f>'третья ц.к.'!$U$26</f>
        <v>6200.28</v>
      </c>
      <c r="S116" s="43">
        <f>'третья ц.к.'!$U$27</f>
        <v>6219.43</v>
      </c>
      <c r="T116" s="43">
        <f>'третья ц.к.'!$U$28</f>
        <v>6248</v>
      </c>
      <c r="U116" s="43">
        <f>'третья ц.к.'!$U$29</f>
        <v>6229.92</v>
      </c>
      <c r="V116" s="43">
        <f>'третья ц.к.'!$U$30</f>
        <v>6152.05</v>
      </c>
      <c r="W116" s="43">
        <f>'третья ц.к.'!$U$31</f>
        <v>6110.87</v>
      </c>
      <c r="X116" s="43">
        <f>'третья ц.к.'!$U$32</f>
        <v>5801.53</v>
      </c>
      <c r="Y116" s="44">
        <f>'третья ц.к.'!$U$33</f>
        <v>5464.51</v>
      </c>
    </row>
    <row r="117" spans="1:25" ht="15" customHeight="1" x14ac:dyDescent="0.25">
      <c r="A117" s="52">
        <f>A116+1</f>
        <v>2</v>
      </c>
      <c r="B117" s="45">
        <f>'третья ц.к.'!$U$34</f>
        <v>5174.29</v>
      </c>
      <c r="C117" s="46">
        <f>'третья ц.к.'!$U$35</f>
        <v>5092.32</v>
      </c>
      <c r="D117" s="46">
        <f>'третья ц.к.'!$U$36</f>
        <v>5044.04</v>
      </c>
      <c r="E117" s="46">
        <f>'третья ц.к.'!$U$37</f>
        <v>5003.1499999999996</v>
      </c>
      <c r="F117" s="46">
        <f>'третья ц.к.'!$U$38</f>
        <v>5029.46</v>
      </c>
      <c r="G117" s="46">
        <f>'третья ц.к.'!$U$39</f>
        <v>5210.7</v>
      </c>
      <c r="H117" s="46">
        <f>'третья ц.к.'!$U$40</f>
        <v>5372.86</v>
      </c>
      <c r="I117" s="46">
        <f>'третья ц.к.'!$U$41</f>
        <v>5645.26</v>
      </c>
      <c r="J117" s="46">
        <f>'третья ц.к.'!$U$42</f>
        <v>5918.96</v>
      </c>
      <c r="K117" s="46">
        <f>'третья ц.к.'!$U$43</f>
        <v>5979.3</v>
      </c>
      <c r="L117" s="46">
        <f>'третья ц.к.'!$U$44</f>
        <v>5983.46</v>
      </c>
      <c r="M117" s="46">
        <f>'третья ц.к.'!$U$45</f>
        <v>5976.63</v>
      </c>
      <c r="N117" s="46">
        <f>'третья ц.к.'!$U$46</f>
        <v>5969.62</v>
      </c>
      <c r="O117" s="46">
        <f>'третья ц.к.'!$U$47</f>
        <v>5972.06</v>
      </c>
      <c r="P117" s="46">
        <f>'третья ц.к.'!$U$48</f>
        <v>5970</v>
      </c>
      <c r="Q117" s="46">
        <f>'третья ц.к.'!$U$49</f>
        <v>5972.36</v>
      </c>
      <c r="R117" s="46">
        <f>'третья ц.к.'!$U$50</f>
        <v>5955.3</v>
      </c>
      <c r="S117" s="46">
        <f>'третья ц.к.'!$U$51</f>
        <v>5989.98</v>
      </c>
      <c r="T117" s="46">
        <f>'третья ц.к.'!$U$52</f>
        <v>6006.06</v>
      </c>
      <c r="U117" s="46">
        <f>'третья ц.к.'!$U$53</f>
        <v>6008.82</v>
      </c>
      <c r="V117" s="46">
        <f>'третья ц.к.'!$U$54</f>
        <v>5992.69</v>
      </c>
      <c r="W117" s="46">
        <f>'третья ц.к.'!$U$55</f>
        <v>5917.52</v>
      </c>
      <c r="X117" s="46">
        <f>'третья ц.к.'!$U$56</f>
        <v>5664.77</v>
      </c>
      <c r="Y117" s="47">
        <f>'третья ц.к.'!$U$57</f>
        <v>5483</v>
      </c>
    </row>
    <row r="118" spans="1:25" ht="15" customHeight="1" x14ac:dyDescent="0.25">
      <c r="A118" s="52">
        <f t="shared" ref="A118:A146" si="1">A117+1</f>
        <v>3</v>
      </c>
      <c r="B118" s="45">
        <f>'третья ц.к.'!$U$58</f>
        <v>5403.18</v>
      </c>
      <c r="C118" s="46">
        <f>'третья ц.к.'!$U$59</f>
        <v>5305.98</v>
      </c>
      <c r="D118" s="46">
        <f>'третья ц.к.'!$U$60</f>
        <v>5310.45</v>
      </c>
      <c r="E118" s="46">
        <f>'третья ц.к.'!$U$61</f>
        <v>5234.74</v>
      </c>
      <c r="F118" s="46">
        <f>'третья ц.к.'!$U$62</f>
        <v>5304.05</v>
      </c>
      <c r="G118" s="46">
        <f>'третья ц.к.'!$U$63</f>
        <v>5381.05</v>
      </c>
      <c r="H118" s="46">
        <f>'третья ц.к.'!$U$64</f>
        <v>5519.79</v>
      </c>
      <c r="I118" s="46">
        <f>'третья ц.к.'!$U$65</f>
        <v>5661.57</v>
      </c>
      <c r="J118" s="46">
        <f>'третья ц.к.'!$U$66</f>
        <v>6062.46</v>
      </c>
      <c r="K118" s="46">
        <f>'третья ц.к.'!$U$67</f>
        <v>6118.12</v>
      </c>
      <c r="L118" s="46">
        <f>'третья ц.к.'!$U$68</f>
        <v>6138.83</v>
      </c>
      <c r="M118" s="46">
        <f>'третья ц.к.'!$U$69</f>
        <v>6138.36</v>
      </c>
      <c r="N118" s="46">
        <f>'третья ц.к.'!$U$70</f>
        <v>6131.2</v>
      </c>
      <c r="O118" s="46">
        <f>'третья ц.к.'!$U$71</f>
        <v>6121.79</v>
      </c>
      <c r="P118" s="46">
        <f>'третья ц.к.'!$U$72</f>
        <v>6131.64</v>
      </c>
      <c r="Q118" s="46">
        <f>'третья ц.к.'!$U$73</f>
        <v>6142.13</v>
      </c>
      <c r="R118" s="46">
        <f>'третья ц.к.'!$U$74</f>
        <v>6164.57</v>
      </c>
      <c r="S118" s="46">
        <f>'третья ц.к.'!$U$75</f>
        <v>6192.2</v>
      </c>
      <c r="T118" s="46">
        <f>'третья ц.к.'!$U$76</f>
        <v>6228.53</v>
      </c>
      <c r="U118" s="46">
        <f>'третья ц.к.'!$U$77</f>
        <v>6239.37</v>
      </c>
      <c r="V118" s="46">
        <f>'третья ц.к.'!$U$78</f>
        <v>6199.84</v>
      </c>
      <c r="W118" s="46">
        <f>'третья ц.к.'!$U$79</f>
        <v>6164.22</v>
      </c>
      <c r="X118" s="46">
        <f>'третья ц.к.'!$U$80</f>
        <v>5871.27</v>
      </c>
      <c r="Y118" s="47">
        <f>'третья ц.к.'!$U$81</f>
        <v>5630.41</v>
      </c>
    </row>
    <row r="119" spans="1:25" ht="15" customHeight="1" x14ac:dyDescent="0.25">
      <c r="A119" s="52">
        <f t="shared" si="1"/>
        <v>4</v>
      </c>
      <c r="B119" s="45">
        <f>'третья ц.к.'!$U$82</f>
        <v>5475.01</v>
      </c>
      <c r="C119" s="46">
        <f>'третья ц.к.'!$U$83</f>
        <v>5368.9</v>
      </c>
      <c r="D119" s="46">
        <f>'третья ц.к.'!$U$84</f>
        <v>5310.63</v>
      </c>
      <c r="E119" s="46">
        <f>'третья ц.к.'!$U$85</f>
        <v>5300.37</v>
      </c>
      <c r="F119" s="46">
        <f>'третья ц.к.'!$U$86</f>
        <v>5160.5600000000004</v>
      </c>
      <c r="G119" s="46">
        <f>'третья ц.к.'!$U$87</f>
        <v>5302.61</v>
      </c>
      <c r="H119" s="46">
        <f>'третья ц.к.'!$U$88</f>
        <v>5366.49</v>
      </c>
      <c r="I119" s="46">
        <f>'третья ц.к.'!$U$89</f>
        <v>5453.43</v>
      </c>
      <c r="J119" s="46">
        <f>'третья ц.к.'!$U$90</f>
        <v>5593.28</v>
      </c>
      <c r="K119" s="46">
        <f>'третья ц.к.'!$U$91</f>
        <v>5815.21</v>
      </c>
      <c r="L119" s="46">
        <f>'третья ц.к.'!$U$92</f>
        <v>5912.89</v>
      </c>
      <c r="M119" s="46">
        <f>'третья ц.к.'!$U$93</f>
        <v>5922.36</v>
      </c>
      <c r="N119" s="46">
        <f>'третья ц.к.'!$U$94</f>
        <v>5918.37</v>
      </c>
      <c r="O119" s="46">
        <f>'третья ц.к.'!$U$95</f>
        <v>5923</v>
      </c>
      <c r="P119" s="46">
        <f>'третья ц.к.'!$U$96</f>
        <v>5926.4</v>
      </c>
      <c r="Q119" s="46">
        <f>'третья ц.к.'!$U$97</f>
        <v>5933.9</v>
      </c>
      <c r="R119" s="46">
        <f>'третья ц.к.'!$U$98</f>
        <v>5930.4</v>
      </c>
      <c r="S119" s="46">
        <f>'третья ц.к.'!$U$99</f>
        <v>5967</v>
      </c>
      <c r="T119" s="46">
        <f>'третья ц.к.'!$U$100</f>
        <v>5993.9</v>
      </c>
      <c r="U119" s="46">
        <f>'третья ц.к.'!$U$101</f>
        <v>5958.74</v>
      </c>
      <c r="V119" s="46">
        <f>'третья ц.к.'!$U$102</f>
        <v>5938.24</v>
      </c>
      <c r="W119" s="46">
        <f>'третья ц.к.'!$U$103</f>
        <v>5918.11</v>
      </c>
      <c r="X119" s="46">
        <f>'третья ц.к.'!$U$104</f>
        <v>5650.19</v>
      </c>
      <c r="Y119" s="47">
        <f>'третья ц.к.'!$U$105</f>
        <v>5313.29</v>
      </c>
    </row>
    <row r="120" spans="1:25" ht="15" customHeight="1" x14ac:dyDescent="0.25">
      <c r="A120" s="52">
        <f t="shared" si="1"/>
        <v>5</v>
      </c>
      <c r="B120" s="45">
        <f>'третья ц.к.'!$U$106</f>
        <v>5243.44</v>
      </c>
      <c r="C120" s="46">
        <f>'третья ц.к.'!$U$107</f>
        <v>5145.04</v>
      </c>
      <c r="D120" s="46">
        <f>'третья ц.к.'!$U$108</f>
        <v>5127.49</v>
      </c>
      <c r="E120" s="46">
        <f>'третья ц.к.'!$U$109</f>
        <v>5142.1499999999996</v>
      </c>
      <c r="F120" s="46">
        <f>'третья ц.к.'!$U$110</f>
        <v>5157.9399999999996</v>
      </c>
      <c r="G120" s="46">
        <f>'третья ц.к.'!$U$111</f>
        <v>5277.25</v>
      </c>
      <c r="H120" s="46">
        <f>'третья ц.к.'!$U$112</f>
        <v>5464.4</v>
      </c>
      <c r="I120" s="46">
        <f>'третья ц.к.'!$U$113</f>
        <v>5712.68</v>
      </c>
      <c r="J120" s="46">
        <f>'третья ц.к.'!$U$114</f>
        <v>6098.02</v>
      </c>
      <c r="K120" s="46">
        <f>'третья ц.к.'!$U$115</f>
        <v>6217.6</v>
      </c>
      <c r="L120" s="46">
        <f>'третья ц.к.'!$U$116</f>
        <v>6173.5</v>
      </c>
      <c r="M120" s="46">
        <f>'третья ц.к.'!$U$117</f>
        <v>6176.54</v>
      </c>
      <c r="N120" s="46">
        <f>'третья ц.к.'!$U$118</f>
        <v>6154.02</v>
      </c>
      <c r="O120" s="46">
        <f>'третья ц.к.'!$U$119</f>
        <v>6157.28</v>
      </c>
      <c r="P120" s="46">
        <f>'третья ц.к.'!$U$120</f>
        <v>6159.08</v>
      </c>
      <c r="Q120" s="46">
        <f>'третья ц.к.'!$U$121</f>
        <v>6186.57</v>
      </c>
      <c r="R120" s="46">
        <f>'третья ц.к.'!$U$122</f>
        <v>6214.64</v>
      </c>
      <c r="S120" s="46">
        <f>'третья ц.к.'!$U$123</f>
        <v>6255.4</v>
      </c>
      <c r="T120" s="46">
        <f>'третья ц.к.'!$U$124</f>
        <v>6258.17</v>
      </c>
      <c r="U120" s="46">
        <f>'третья ц.к.'!$U$125</f>
        <v>6248.73</v>
      </c>
      <c r="V120" s="46">
        <f>'третья ц.к.'!$U$126</f>
        <v>6182.83</v>
      </c>
      <c r="W120" s="46">
        <f>'третья ц.к.'!$U$127</f>
        <v>6079.88</v>
      </c>
      <c r="X120" s="46">
        <f>'третья ц.к.'!$U$128</f>
        <v>5697.59</v>
      </c>
      <c r="Y120" s="47">
        <f>'третья ц.к.'!$U$129</f>
        <v>5414.88</v>
      </c>
    </row>
    <row r="121" spans="1:25" ht="15" customHeight="1" x14ac:dyDescent="0.25">
      <c r="A121" s="52">
        <f t="shared" si="1"/>
        <v>6</v>
      </c>
      <c r="B121" s="45">
        <f>'третья ц.к.'!$U$130</f>
        <v>5235.4799999999996</v>
      </c>
      <c r="C121" s="46">
        <f>'третья ц.к.'!$U$131</f>
        <v>5160.04</v>
      </c>
      <c r="D121" s="46">
        <f>'третья ц.к.'!$U$132</f>
        <v>5061.58</v>
      </c>
      <c r="E121" s="46">
        <f>'третья ц.к.'!$U$133</f>
        <v>5120.04</v>
      </c>
      <c r="F121" s="46">
        <f>'третья ц.к.'!$U$134</f>
        <v>5183.43</v>
      </c>
      <c r="G121" s="46">
        <f>'третья ц.к.'!$U$135</f>
        <v>5282.8</v>
      </c>
      <c r="H121" s="46">
        <f>'третья ц.к.'!$U$136</f>
        <v>5535.9</v>
      </c>
      <c r="I121" s="46">
        <f>'третья ц.к.'!$U$137</f>
        <v>5800.55</v>
      </c>
      <c r="J121" s="46">
        <f>'третья ц.к.'!$U$138</f>
        <v>6161</v>
      </c>
      <c r="K121" s="46">
        <f>'третья ц.к.'!$U$139</f>
        <v>6262.41</v>
      </c>
      <c r="L121" s="46">
        <f>'третья ц.к.'!$U$140</f>
        <v>6231.67</v>
      </c>
      <c r="M121" s="46">
        <f>'третья ц.к.'!$U$141</f>
        <v>6222.58</v>
      </c>
      <c r="N121" s="46">
        <f>'третья ц.к.'!$U$142</f>
        <v>6192.26</v>
      </c>
      <c r="O121" s="46">
        <f>'третья ц.к.'!$U$143</f>
        <v>6215.71</v>
      </c>
      <c r="P121" s="46">
        <f>'третья ц.к.'!$U$144</f>
        <v>6212.51</v>
      </c>
      <c r="Q121" s="46">
        <f>'третья ц.к.'!$U$145</f>
        <v>6255.33</v>
      </c>
      <c r="R121" s="46">
        <f>'третья ц.к.'!$U$146</f>
        <v>6259.34</v>
      </c>
      <c r="S121" s="46">
        <f>'третья ц.к.'!$U$147</f>
        <v>6279.75</v>
      </c>
      <c r="T121" s="46">
        <f>'третья ц.к.'!$U$148</f>
        <v>6270.58</v>
      </c>
      <c r="U121" s="46">
        <f>'третья ц.к.'!$U$149</f>
        <v>6244.74</v>
      </c>
      <c r="V121" s="46">
        <f>'третья ц.к.'!$U$150</f>
        <v>6127.08</v>
      </c>
      <c r="W121" s="46">
        <f>'третья ц.к.'!$U$151</f>
        <v>6049.95</v>
      </c>
      <c r="X121" s="46">
        <f>'третья ц.к.'!$U$152</f>
        <v>5865.65</v>
      </c>
      <c r="Y121" s="47">
        <f>'третья ц.к.'!$U$153</f>
        <v>5394.22</v>
      </c>
    </row>
    <row r="122" spans="1:25" ht="15" customHeight="1" x14ac:dyDescent="0.25">
      <c r="A122" s="52">
        <f t="shared" si="1"/>
        <v>7</v>
      </c>
      <c r="B122" s="45">
        <f>'третья ц.к.'!$U$154</f>
        <v>5224.2</v>
      </c>
      <c r="C122" s="46">
        <f>'третья ц.к.'!$U$155</f>
        <v>5179.1899999999996</v>
      </c>
      <c r="D122" s="46">
        <f>'третья ц.к.'!$U$156</f>
        <v>5098.88</v>
      </c>
      <c r="E122" s="46">
        <f>'третья ц.к.'!$U$157</f>
        <v>5140.51</v>
      </c>
      <c r="F122" s="46">
        <f>'третья ц.к.'!$U$158</f>
        <v>5178.6499999999996</v>
      </c>
      <c r="G122" s="46">
        <f>'третья ц.к.'!$U$159</f>
        <v>5403.09</v>
      </c>
      <c r="H122" s="46">
        <f>'третья ц.к.'!$U$160</f>
        <v>5626.29</v>
      </c>
      <c r="I122" s="46">
        <f>'третья ц.к.'!$U$161</f>
        <v>6006.93</v>
      </c>
      <c r="J122" s="46">
        <f>'третья ц.к.'!$U$162</f>
        <v>6182.02</v>
      </c>
      <c r="K122" s="46">
        <f>'третья ц.к.'!$U$163</f>
        <v>6237.74</v>
      </c>
      <c r="L122" s="46">
        <f>'третья ц.к.'!$U$164</f>
        <v>6225.17</v>
      </c>
      <c r="M122" s="46">
        <f>'третья ц.к.'!$U$165</f>
        <v>6219.32</v>
      </c>
      <c r="N122" s="46">
        <f>'третья ц.к.'!$U$166</f>
        <v>6205.42</v>
      </c>
      <c r="O122" s="46">
        <f>'третья ц.к.'!$U$167</f>
        <v>6225.39</v>
      </c>
      <c r="P122" s="46">
        <f>'третья ц.к.'!$U$168</f>
        <v>6225.35</v>
      </c>
      <c r="Q122" s="46">
        <f>'третья ц.к.'!$U$169</f>
        <v>6242.82</v>
      </c>
      <c r="R122" s="46">
        <f>'третья ц.к.'!$U$170</f>
        <v>6254.74</v>
      </c>
      <c r="S122" s="46">
        <f>'третья ц.к.'!$U$171</f>
        <v>6347.41</v>
      </c>
      <c r="T122" s="46">
        <f>'третья ц.к.'!$U$172</f>
        <v>6296.78</v>
      </c>
      <c r="U122" s="46">
        <f>'третья ц.к.'!$U$173</f>
        <v>6275.78</v>
      </c>
      <c r="V122" s="46">
        <f>'третья ц.к.'!$U$174</f>
        <v>6199.62</v>
      </c>
      <c r="W122" s="46">
        <f>'третья ц.к.'!$U$175</f>
        <v>6154.27</v>
      </c>
      <c r="X122" s="46">
        <f>'третья ц.к.'!$U$176</f>
        <v>6034.59</v>
      </c>
      <c r="Y122" s="47">
        <f>'третья ц.к.'!$U$177</f>
        <v>5932.03</v>
      </c>
    </row>
    <row r="123" spans="1:25" ht="15" customHeight="1" x14ac:dyDescent="0.25">
      <c r="A123" s="52">
        <f t="shared" si="1"/>
        <v>8</v>
      </c>
      <c r="B123" s="45">
        <f>'третья ц.к.'!$U$178</f>
        <v>5886.26</v>
      </c>
      <c r="C123" s="46">
        <f>'третья ц.к.'!$U$179</f>
        <v>5435.21</v>
      </c>
      <c r="D123" s="46">
        <f>'третья ц.к.'!$U$180</f>
        <v>5311.24</v>
      </c>
      <c r="E123" s="46">
        <f>'третья ц.к.'!$U$181</f>
        <v>5330.34</v>
      </c>
      <c r="F123" s="46">
        <f>'третья ц.к.'!$U$182</f>
        <v>5431.42</v>
      </c>
      <c r="G123" s="46">
        <f>'третья ц.к.'!$U$183</f>
        <v>6055.55</v>
      </c>
      <c r="H123" s="46">
        <f>'третья ц.к.'!$U$184</f>
        <v>6211.4</v>
      </c>
      <c r="I123" s="46">
        <f>'третья ц.к.'!$U$185</f>
        <v>6278.26</v>
      </c>
      <c r="J123" s="46">
        <f>'третья ц.к.'!$U$186</f>
        <v>6523.65</v>
      </c>
      <c r="K123" s="46">
        <f>'третья ц.к.'!$U$187</f>
        <v>6562.83</v>
      </c>
      <c r="L123" s="46">
        <f>'третья ц.к.'!$U$188</f>
        <v>6527.47</v>
      </c>
      <c r="M123" s="46">
        <f>'третья ц.к.'!$U$189</f>
        <v>6514.05</v>
      </c>
      <c r="N123" s="46">
        <f>'третья ц.к.'!$U$190</f>
        <v>6486.9</v>
      </c>
      <c r="O123" s="46">
        <f>'третья ц.к.'!$U$191</f>
        <v>6500.96</v>
      </c>
      <c r="P123" s="46">
        <f>'третья ц.к.'!$U$192</f>
        <v>6502.25</v>
      </c>
      <c r="Q123" s="46">
        <f>'третья ц.к.'!$U$193</f>
        <v>6518.27</v>
      </c>
      <c r="R123" s="46">
        <f>'третья ц.к.'!$U$194</f>
        <v>6535.41</v>
      </c>
      <c r="S123" s="46">
        <f>'третья ц.к.'!$U$195</f>
        <v>6590.69</v>
      </c>
      <c r="T123" s="46">
        <f>'третья ц.к.'!$U$196</f>
        <v>6634.45</v>
      </c>
      <c r="U123" s="46">
        <f>'третья ц.к.'!$U$197</f>
        <v>6601.1</v>
      </c>
      <c r="V123" s="46">
        <f>'третья ц.к.'!$U$198</f>
        <v>6511.43</v>
      </c>
      <c r="W123" s="46">
        <f>'третья ц.к.'!$U$199</f>
        <v>6484.29</v>
      </c>
      <c r="X123" s="46">
        <f>'третья ц.к.'!$U$200</f>
        <v>6227.04</v>
      </c>
      <c r="Y123" s="47">
        <f>'третья ц.к.'!$U$201</f>
        <v>6141.24</v>
      </c>
    </row>
    <row r="124" spans="1:25" ht="15" customHeight="1" x14ac:dyDescent="0.25">
      <c r="A124" s="52">
        <f t="shared" si="1"/>
        <v>9</v>
      </c>
      <c r="B124" s="45">
        <f>'третья ц.к.'!$U$202</f>
        <v>5697.88</v>
      </c>
      <c r="C124" s="46">
        <f>'третья ц.к.'!$U$203</f>
        <v>5390.55</v>
      </c>
      <c r="D124" s="46">
        <f>'третья ц.к.'!$U$204</f>
        <v>5312.15</v>
      </c>
      <c r="E124" s="46">
        <f>'третья ц.к.'!$U$205</f>
        <v>5303.83</v>
      </c>
      <c r="F124" s="46">
        <f>'третья ц.к.'!$U$206</f>
        <v>5325.4</v>
      </c>
      <c r="G124" s="46">
        <f>'третья ц.к.'!$U$207</f>
        <v>5541.89</v>
      </c>
      <c r="H124" s="46">
        <f>'третья ц.к.'!$U$208</f>
        <v>5917.28</v>
      </c>
      <c r="I124" s="46">
        <f>'третья ц.к.'!$U$209</f>
        <v>5994.78</v>
      </c>
      <c r="J124" s="46">
        <f>'третья ц.к.'!$U$210</f>
        <v>6155.89</v>
      </c>
      <c r="K124" s="46">
        <f>'третья ц.к.'!$U$211</f>
        <v>6330.63</v>
      </c>
      <c r="L124" s="46">
        <f>'третья ц.к.'!$U$212</f>
        <v>6288.5</v>
      </c>
      <c r="M124" s="46">
        <f>'третья ц.к.'!$U$213</f>
        <v>6277.3</v>
      </c>
      <c r="N124" s="46">
        <f>'третья ц.к.'!$U$214</f>
        <v>6262.94</v>
      </c>
      <c r="O124" s="46">
        <f>'третья ц.к.'!$U$215</f>
        <v>6255.25</v>
      </c>
      <c r="P124" s="46">
        <f>'третья ц.к.'!$U$216</f>
        <v>6245.74</v>
      </c>
      <c r="Q124" s="46">
        <f>'третья ц.к.'!$U$217</f>
        <v>6254.51</v>
      </c>
      <c r="R124" s="46">
        <f>'третья ц.к.'!$U$218</f>
        <v>6271.31</v>
      </c>
      <c r="S124" s="46">
        <f>'третья ц.к.'!$U$219</f>
        <v>6391.82</v>
      </c>
      <c r="T124" s="46">
        <f>'третья ц.к.'!$U$220</f>
        <v>6237.47</v>
      </c>
      <c r="U124" s="46">
        <f>'третья ц.к.'!$U$221</f>
        <v>6231.92</v>
      </c>
      <c r="V124" s="46">
        <f>'третья ц.к.'!$U$222</f>
        <v>6221.93</v>
      </c>
      <c r="W124" s="46">
        <f>'третья ц.к.'!$U$223</f>
        <v>6158.68</v>
      </c>
      <c r="X124" s="46">
        <f>'третья ц.к.'!$U$224</f>
        <v>6038.9</v>
      </c>
      <c r="Y124" s="47">
        <f>'третья ц.к.'!$U$225</f>
        <v>5901.97</v>
      </c>
    </row>
    <row r="125" spans="1:25" ht="15" customHeight="1" x14ac:dyDescent="0.25">
      <c r="A125" s="52">
        <f t="shared" si="1"/>
        <v>10</v>
      </c>
      <c r="B125" s="45">
        <f>'третья ц.к.'!$U$226</f>
        <v>5495.61</v>
      </c>
      <c r="C125" s="46">
        <f>'третья ц.к.'!$U$227</f>
        <v>5330.5</v>
      </c>
      <c r="D125" s="46">
        <f>'третья ц.к.'!$U$228</f>
        <v>5252.95</v>
      </c>
      <c r="E125" s="46">
        <f>'третья ц.к.'!$U$229</f>
        <v>5253.54</v>
      </c>
      <c r="F125" s="46">
        <f>'третья ц.к.'!$U$230</f>
        <v>5259.78</v>
      </c>
      <c r="G125" s="46">
        <f>'третья ц.к.'!$U$231</f>
        <v>5364.36</v>
      </c>
      <c r="H125" s="46">
        <f>'третья ц.к.'!$U$232</f>
        <v>5613.65</v>
      </c>
      <c r="I125" s="46">
        <f>'третья ц.к.'!$U$233</f>
        <v>5917.12</v>
      </c>
      <c r="J125" s="46">
        <f>'третья ц.к.'!$U$234</f>
        <v>6053.56</v>
      </c>
      <c r="K125" s="46">
        <f>'третья ц.к.'!$U$235</f>
        <v>6154.19</v>
      </c>
      <c r="L125" s="46">
        <f>'третья ц.к.'!$U$236</f>
        <v>6175.89</v>
      </c>
      <c r="M125" s="46">
        <f>'третья ц.к.'!$U$237</f>
        <v>6192.38</v>
      </c>
      <c r="N125" s="46">
        <f>'третья ц.к.'!$U$238</f>
        <v>6187.78</v>
      </c>
      <c r="O125" s="46">
        <f>'третья ц.к.'!$U$239</f>
        <v>6193.76</v>
      </c>
      <c r="P125" s="46">
        <f>'третья ц.к.'!$U$240</f>
        <v>6197.72</v>
      </c>
      <c r="Q125" s="46">
        <f>'третья ц.к.'!$U$241</f>
        <v>6220.46</v>
      </c>
      <c r="R125" s="46">
        <f>'третья ц.к.'!$U$242</f>
        <v>6216.32</v>
      </c>
      <c r="S125" s="46">
        <f>'третья ц.к.'!$U$243</f>
        <v>6271.74</v>
      </c>
      <c r="T125" s="46">
        <f>'третья ц.к.'!$U$244</f>
        <v>6268.06</v>
      </c>
      <c r="U125" s="46">
        <f>'третья ц.к.'!$U$245</f>
        <v>6262</v>
      </c>
      <c r="V125" s="46">
        <f>'третья ц.к.'!$U$246</f>
        <v>6216.89</v>
      </c>
      <c r="W125" s="46">
        <f>'третья ц.к.'!$U$247</f>
        <v>6162.46</v>
      </c>
      <c r="X125" s="46">
        <f>'третья ц.к.'!$U$248</f>
        <v>6093.13</v>
      </c>
      <c r="Y125" s="47">
        <f>'третья ц.к.'!$U$249</f>
        <v>5918.66</v>
      </c>
    </row>
    <row r="126" spans="1:25" s="41" customFormat="1" ht="15" customHeight="1" x14ac:dyDescent="0.25">
      <c r="A126" s="52">
        <f t="shared" si="1"/>
        <v>11</v>
      </c>
      <c r="B126" s="45">
        <f>'третья ц.к.'!$U$250</f>
        <v>5535.65</v>
      </c>
      <c r="C126" s="46">
        <f>'третья ц.к.'!$U$251</f>
        <v>5354.22</v>
      </c>
      <c r="D126" s="46">
        <f>'третья ц.к.'!$U$252</f>
        <v>5257.96</v>
      </c>
      <c r="E126" s="46">
        <f>'третья ц.к.'!$U$253</f>
        <v>5264.92</v>
      </c>
      <c r="F126" s="46">
        <f>'третья ц.к.'!$U$254</f>
        <v>5280.7</v>
      </c>
      <c r="G126" s="46">
        <f>'третья ц.к.'!$U$255</f>
        <v>5539.91</v>
      </c>
      <c r="H126" s="46">
        <f>'третья ц.к.'!$U$256</f>
        <v>5931.4</v>
      </c>
      <c r="I126" s="46">
        <f>'третья ц.к.'!$U$257</f>
        <v>6119.27</v>
      </c>
      <c r="J126" s="46">
        <f>'третья ц.к.'!$U$258</f>
        <v>6275.68</v>
      </c>
      <c r="K126" s="46">
        <f>'третья ц.к.'!$U$259</f>
        <v>6339.22</v>
      </c>
      <c r="L126" s="46">
        <f>'третья ц.к.'!$U$260</f>
        <v>6315.59</v>
      </c>
      <c r="M126" s="46">
        <f>'третья ц.к.'!$U$261</f>
        <v>6305.61</v>
      </c>
      <c r="N126" s="46">
        <f>'третья ц.к.'!$U$262</f>
        <v>6292.88</v>
      </c>
      <c r="O126" s="46">
        <f>'третья ц.к.'!$U$263</f>
        <v>6299.13</v>
      </c>
      <c r="P126" s="46">
        <f>'третья ц.к.'!$U$264</f>
        <v>6321.74</v>
      </c>
      <c r="Q126" s="46">
        <f>'третья ц.к.'!$U$265</f>
        <v>6313.9</v>
      </c>
      <c r="R126" s="46">
        <f>'третья ц.к.'!$U$266</f>
        <v>6317.34</v>
      </c>
      <c r="S126" s="46">
        <f>'третья ц.к.'!$U$267</f>
        <v>6405.41</v>
      </c>
      <c r="T126" s="46">
        <f>'третья ц.к.'!$U$268</f>
        <v>6438.52</v>
      </c>
      <c r="U126" s="46">
        <f>'третья ц.к.'!$U$269</f>
        <v>6414.04</v>
      </c>
      <c r="V126" s="46">
        <f>'третья ц.к.'!$U$270</f>
        <v>6217.52</v>
      </c>
      <c r="W126" s="46">
        <f>'третья ц.к.'!$U$271</f>
        <v>6160.49</v>
      </c>
      <c r="X126" s="46">
        <f>'третья ц.к.'!$U$272</f>
        <v>6011.5</v>
      </c>
      <c r="Y126" s="47">
        <f>'третья ц.к.'!$U$273</f>
        <v>5628.07</v>
      </c>
    </row>
    <row r="127" spans="1:25" ht="15" customHeight="1" x14ac:dyDescent="0.25">
      <c r="A127" s="52">
        <f t="shared" si="1"/>
        <v>12</v>
      </c>
      <c r="B127" s="45">
        <f>'третья ц.к.'!$U$274</f>
        <v>5533.93</v>
      </c>
      <c r="C127" s="46">
        <f>'третья ц.к.'!$U$275</f>
        <v>5358.48</v>
      </c>
      <c r="D127" s="46">
        <f>'третья ц.к.'!$U$276</f>
        <v>5280.34</v>
      </c>
      <c r="E127" s="46">
        <f>'третья ц.к.'!$U$277</f>
        <v>5286.06</v>
      </c>
      <c r="F127" s="46">
        <f>'третья ц.к.'!$U$278</f>
        <v>5289.74</v>
      </c>
      <c r="G127" s="46">
        <f>'третья ц.к.'!$U$279</f>
        <v>5531.82</v>
      </c>
      <c r="H127" s="46">
        <f>'третья ц.к.'!$U$280</f>
        <v>6015.35</v>
      </c>
      <c r="I127" s="46">
        <f>'третья ц.к.'!$U$281</f>
        <v>6108.94</v>
      </c>
      <c r="J127" s="46">
        <f>'третья ц.к.'!$U$282</f>
        <v>6232.63</v>
      </c>
      <c r="K127" s="46">
        <f>'третья ц.к.'!$U$283</f>
        <v>6231.05</v>
      </c>
      <c r="L127" s="46">
        <f>'третья ц.к.'!$U$284</f>
        <v>6260.72</v>
      </c>
      <c r="M127" s="46">
        <f>'третья ц.к.'!$U$285</f>
        <v>6219.82</v>
      </c>
      <c r="N127" s="46">
        <f>'третья ц.к.'!$U$286</f>
        <v>6216.54</v>
      </c>
      <c r="O127" s="46">
        <f>'третья ц.к.'!$U$287</f>
        <v>6222.12</v>
      </c>
      <c r="P127" s="46">
        <f>'третья ц.к.'!$U$288</f>
        <v>6219.95</v>
      </c>
      <c r="Q127" s="46">
        <f>'третья ц.к.'!$U$289</f>
        <v>6223.94</v>
      </c>
      <c r="R127" s="46">
        <f>'третья ц.к.'!$U$290</f>
        <v>6227.18</v>
      </c>
      <c r="S127" s="46">
        <f>'третья ц.к.'!$U$291</f>
        <v>6392.57</v>
      </c>
      <c r="T127" s="46">
        <f>'третья ц.к.'!$U$292</f>
        <v>6355.04</v>
      </c>
      <c r="U127" s="46">
        <f>'третья ц.к.'!$U$293</f>
        <v>6317.4</v>
      </c>
      <c r="V127" s="46">
        <f>'третья ц.к.'!$U$294</f>
        <v>6225.35</v>
      </c>
      <c r="W127" s="46">
        <f>'третья ц.к.'!$U$295</f>
        <v>6155.11</v>
      </c>
      <c r="X127" s="46">
        <f>'третья ц.к.'!$U$296</f>
        <v>5894.98</v>
      </c>
      <c r="Y127" s="47">
        <f>'третья ц.к.'!$U$297</f>
        <v>5686.75</v>
      </c>
    </row>
    <row r="128" spans="1:25" ht="15" customHeight="1" x14ac:dyDescent="0.25">
      <c r="A128" s="52">
        <f t="shared" si="1"/>
        <v>13</v>
      </c>
      <c r="B128" s="45">
        <f>'третья ц.к.'!$U$298</f>
        <v>5342.13</v>
      </c>
      <c r="C128" s="46">
        <f>'третья ц.к.'!$U$299</f>
        <v>5254.02</v>
      </c>
      <c r="D128" s="46">
        <f>'третья ц.к.'!$U$300</f>
        <v>5175.1499999999996</v>
      </c>
      <c r="E128" s="46">
        <f>'третья ц.к.'!$U$301</f>
        <v>5153.63</v>
      </c>
      <c r="F128" s="46">
        <f>'третья ц.к.'!$U$302</f>
        <v>5167.59</v>
      </c>
      <c r="G128" s="46">
        <f>'третья ц.к.'!$U$303</f>
        <v>5404.72</v>
      </c>
      <c r="H128" s="46">
        <f>'третья ц.к.'!$U$304</f>
        <v>5884.7</v>
      </c>
      <c r="I128" s="46">
        <f>'третья ц.к.'!$U$305</f>
        <v>6121.01</v>
      </c>
      <c r="J128" s="46">
        <f>'третья ц.к.'!$U$306</f>
        <v>6221.91</v>
      </c>
      <c r="K128" s="46">
        <f>'третья ц.к.'!$U$307</f>
        <v>6280.01</v>
      </c>
      <c r="L128" s="46">
        <f>'третья ц.к.'!$U$308</f>
        <v>6256.67</v>
      </c>
      <c r="M128" s="46">
        <f>'третья ц.к.'!$U$309</f>
        <v>6256.68</v>
      </c>
      <c r="N128" s="46">
        <f>'третья ц.к.'!$U$310</f>
        <v>6284.3</v>
      </c>
      <c r="O128" s="46">
        <f>'третья ц.к.'!$U$311</f>
        <v>6315.69</v>
      </c>
      <c r="P128" s="46">
        <f>'третья ц.к.'!$U$312</f>
        <v>6317.13</v>
      </c>
      <c r="Q128" s="46">
        <f>'третья ц.к.'!$U$313</f>
        <v>6327.94</v>
      </c>
      <c r="R128" s="46">
        <f>'третья ц.к.'!$U$314</f>
        <v>6345.03</v>
      </c>
      <c r="S128" s="46">
        <f>'третья ц.к.'!$U$315</f>
        <v>6410.55</v>
      </c>
      <c r="T128" s="46">
        <f>'третья ц.к.'!$U$316</f>
        <v>6449.73</v>
      </c>
      <c r="U128" s="46">
        <f>'третья ц.к.'!$U$317</f>
        <v>6423.91</v>
      </c>
      <c r="V128" s="46">
        <f>'третья ц.к.'!$U$318</f>
        <v>6369.25</v>
      </c>
      <c r="W128" s="46">
        <f>'третья ц.к.'!$U$319</f>
        <v>6524.49</v>
      </c>
      <c r="X128" s="46">
        <f>'третья ц.к.'!$U$320</f>
        <v>5929.19</v>
      </c>
      <c r="Y128" s="47">
        <f>'третья ц.к.'!$U$321</f>
        <v>5784.75</v>
      </c>
    </row>
    <row r="129" spans="1:25" ht="15" customHeight="1" x14ac:dyDescent="0.25">
      <c r="A129" s="52">
        <f t="shared" si="1"/>
        <v>14</v>
      </c>
      <c r="B129" s="45">
        <f>'третья ц.к.'!$U$322</f>
        <v>5829.23</v>
      </c>
      <c r="C129" s="46">
        <f>'третья ц.к.'!$U$323</f>
        <v>5531.7</v>
      </c>
      <c r="D129" s="46">
        <f>'третья ц.к.'!$U$324</f>
        <v>5374.26</v>
      </c>
      <c r="E129" s="46">
        <f>'третья ц.к.'!$U$325</f>
        <v>5383.88</v>
      </c>
      <c r="F129" s="46">
        <f>'третья ц.к.'!$U$326</f>
        <v>5529.27</v>
      </c>
      <c r="G129" s="46">
        <f>'третья ц.к.'!$U$327</f>
        <v>5839.37</v>
      </c>
      <c r="H129" s="46">
        <f>'третья ц.к.'!$U$328</f>
        <v>6141.88</v>
      </c>
      <c r="I129" s="46">
        <f>'третья ц.к.'!$U$329</f>
        <v>6288.37</v>
      </c>
      <c r="J129" s="46">
        <f>'третья ц.к.'!$U$330</f>
        <v>6783.98</v>
      </c>
      <c r="K129" s="46">
        <f>'третья ц.к.'!$U$331</f>
        <v>6858.19</v>
      </c>
      <c r="L129" s="46">
        <f>'третья ц.к.'!$U$332</f>
        <v>6827.89</v>
      </c>
      <c r="M129" s="46">
        <f>'третья ц.к.'!$U$333</f>
        <v>6818</v>
      </c>
      <c r="N129" s="46">
        <f>'третья ц.к.'!$U$334</f>
        <v>6794.22</v>
      </c>
      <c r="O129" s="46">
        <f>'третья ц.к.'!$U$335</f>
        <v>6819.47</v>
      </c>
      <c r="P129" s="46">
        <f>'третья ц.к.'!$U$336</f>
        <v>6816.4</v>
      </c>
      <c r="Q129" s="46">
        <f>'третья ц.к.'!$U$337</f>
        <v>6820.5</v>
      </c>
      <c r="R129" s="46">
        <f>'третья ц.к.'!$U$338</f>
        <v>6815.92</v>
      </c>
      <c r="S129" s="46">
        <f>'третья ц.к.'!$U$339</f>
        <v>6885.68</v>
      </c>
      <c r="T129" s="46">
        <f>'третья ц.к.'!$U$340</f>
        <v>6896.29</v>
      </c>
      <c r="U129" s="46">
        <f>'третья ц.к.'!$U$341</f>
        <v>6827.23</v>
      </c>
      <c r="V129" s="46">
        <f>'третья ц.к.'!$U$342</f>
        <v>6765.66</v>
      </c>
      <c r="W129" s="46">
        <f>'третья ц.к.'!$U$343</f>
        <v>6679.29</v>
      </c>
      <c r="X129" s="46">
        <f>'третья ц.к.'!$U$344</f>
        <v>6136.3</v>
      </c>
      <c r="Y129" s="47">
        <f>'третья ц.к.'!$U$345</f>
        <v>5963.2</v>
      </c>
    </row>
    <row r="130" spans="1:25" ht="15" customHeight="1" x14ac:dyDescent="0.25">
      <c r="A130" s="52">
        <f t="shared" si="1"/>
        <v>15</v>
      </c>
      <c r="B130" s="45">
        <f>'третья ц.к.'!$U$346</f>
        <v>5984.5</v>
      </c>
      <c r="C130" s="46">
        <f>'третья ц.к.'!$U$347</f>
        <v>5551.77</v>
      </c>
      <c r="D130" s="46">
        <f>'третья ц.к.'!$U$348</f>
        <v>5408.76</v>
      </c>
      <c r="E130" s="46">
        <f>'третья ц.к.'!$U$349</f>
        <v>5428.79</v>
      </c>
      <c r="F130" s="46">
        <f>'третья ц.к.'!$U$350</f>
        <v>5525.8</v>
      </c>
      <c r="G130" s="46">
        <f>'третья ц.к.'!$U$351</f>
        <v>6009.21</v>
      </c>
      <c r="H130" s="46">
        <f>'третья ц.к.'!$U$352</f>
        <v>6141.43</v>
      </c>
      <c r="I130" s="46">
        <f>'третья ц.к.'!$U$353</f>
        <v>6377.3</v>
      </c>
      <c r="J130" s="46">
        <f>'третья ц.к.'!$U$354</f>
        <v>6712.71</v>
      </c>
      <c r="K130" s="46">
        <f>'третья ц.к.'!$U$355</f>
        <v>6792.2</v>
      </c>
      <c r="L130" s="46">
        <f>'третья ц.к.'!$U$356</f>
        <v>6763.46</v>
      </c>
      <c r="M130" s="46">
        <f>'третья ц.к.'!$U$357</f>
        <v>6746.77</v>
      </c>
      <c r="N130" s="46">
        <f>'третья ц.к.'!$U$358</f>
        <v>6731.77</v>
      </c>
      <c r="O130" s="46">
        <f>'третья ц.к.'!$U$359</f>
        <v>6739.71</v>
      </c>
      <c r="P130" s="46">
        <f>'третья ц.к.'!$U$360</f>
        <v>6726.32</v>
      </c>
      <c r="Q130" s="46">
        <f>'третья ц.к.'!$U$361</f>
        <v>6737.15</v>
      </c>
      <c r="R130" s="46">
        <f>'третья ц.к.'!$U$362</f>
        <v>6771.43</v>
      </c>
      <c r="S130" s="46">
        <f>'третья ц.к.'!$U$363</f>
        <v>6826.87</v>
      </c>
      <c r="T130" s="46">
        <f>'третья ц.к.'!$U$364</f>
        <v>7183.22</v>
      </c>
      <c r="U130" s="46">
        <f>'третья ц.к.'!$U$365</f>
        <v>6800.39</v>
      </c>
      <c r="V130" s="46">
        <f>'третья ц.к.'!$U$366</f>
        <v>6690.66</v>
      </c>
      <c r="W130" s="46">
        <f>'третья ц.к.'!$U$367</f>
        <v>6626.5</v>
      </c>
      <c r="X130" s="46">
        <f>'третья ц.к.'!$U$368</f>
        <v>6191.29</v>
      </c>
      <c r="Y130" s="47">
        <f>'третья ц.к.'!$U$369</f>
        <v>6109.42</v>
      </c>
    </row>
    <row r="131" spans="1:25" ht="15" customHeight="1" x14ac:dyDescent="0.25">
      <c r="A131" s="52">
        <f t="shared" si="1"/>
        <v>16</v>
      </c>
      <c r="B131" s="45">
        <f>'третья ц.к.'!$U$370</f>
        <v>6048.55</v>
      </c>
      <c r="C131" s="46">
        <f>'третья ц.к.'!$U$371</f>
        <v>5873.88</v>
      </c>
      <c r="D131" s="46">
        <f>'третья ц.к.'!$U$372</f>
        <v>5682.59</v>
      </c>
      <c r="E131" s="46">
        <f>'третья ц.к.'!$U$373</f>
        <v>5675.86</v>
      </c>
      <c r="F131" s="46">
        <f>'третья ц.к.'!$U$374</f>
        <v>5644.34</v>
      </c>
      <c r="G131" s="46">
        <f>'третья ц.к.'!$U$375</f>
        <v>5988.49</v>
      </c>
      <c r="H131" s="46">
        <f>'третья ц.к.'!$U$376</f>
        <v>6118.99</v>
      </c>
      <c r="I131" s="46">
        <f>'третья ц.к.'!$U$377</f>
        <v>6171.4</v>
      </c>
      <c r="J131" s="46">
        <f>'третья ц.к.'!$U$378</f>
        <v>6577.11</v>
      </c>
      <c r="K131" s="46">
        <f>'третья ц.к.'!$U$379</f>
        <v>6671.24</v>
      </c>
      <c r="L131" s="46">
        <f>'третья ц.к.'!$U$380</f>
        <v>6641.84</v>
      </c>
      <c r="M131" s="46">
        <f>'третья ц.к.'!$U$381</f>
        <v>6635.6</v>
      </c>
      <c r="N131" s="46">
        <f>'третья ц.к.'!$U$382</f>
        <v>6610.48</v>
      </c>
      <c r="O131" s="46">
        <f>'третья ц.к.'!$U$383</f>
        <v>6608.73</v>
      </c>
      <c r="P131" s="46">
        <f>'третья ц.к.'!$U$384</f>
        <v>6632.68</v>
      </c>
      <c r="Q131" s="46">
        <f>'третья ц.к.'!$U$385</f>
        <v>6631.54</v>
      </c>
      <c r="R131" s="46">
        <f>'третья ц.к.'!$U$386</f>
        <v>6643.43</v>
      </c>
      <c r="S131" s="46">
        <f>'третья ц.к.'!$U$387</f>
        <v>6688.41</v>
      </c>
      <c r="T131" s="46">
        <f>'третья ц.к.'!$U$388</f>
        <v>6742.09</v>
      </c>
      <c r="U131" s="46">
        <f>'третья ц.к.'!$U$389</f>
        <v>6716.62</v>
      </c>
      <c r="V131" s="46">
        <f>'третья ц.к.'!$U$390</f>
        <v>6673.17</v>
      </c>
      <c r="W131" s="46">
        <f>'третья ц.к.'!$U$391</f>
        <v>6663.01</v>
      </c>
      <c r="X131" s="46">
        <f>'третья ц.к.'!$U$392</f>
        <v>6469.98</v>
      </c>
      <c r="Y131" s="47">
        <f>'третья ц.к.'!$U$393</f>
        <v>6100.19</v>
      </c>
    </row>
    <row r="132" spans="1:25" ht="15" customHeight="1" x14ac:dyDescent="0.25">
      <c r="A132" s="52">
        <f t="shared" si="1"/>
        <v>17</v>
      </c>
      <c r="B132" s="45">
        <f>'третья ц.к.'!$U$394</f>
        <v>5954.98</v>
      </c>
      <c r="C132" s="46">
        <f>'третья ц.к.'!$U$395</f>
        <v>5978.36</v>
      </c>
      <c r="D132" s="46">
        <f>'третья ц.к.'!$U$396</f>
        <v>5557.66</v>
      </c>
      <c r="E132" s="46">
        <f>'третья ц.к.'!$U$397</f>
        <v>5589.4</v>
      </c>
      <c r="F132" s="46">
        <f>'третья ц.к.'!$U$398</f>
        <v>5628.32</v>
      </c>
      <c r="G132" s="46">
        <f>'третья ц.к.'!$U$399</f>
        <v>5843.4</v>
      </c>
      <c r="H132" s="46">
        <f>'третья ц.к.'!$U$400</f>
        <v>6014.51</v>
      </c>
      <c r="I132" s="46">
        <f>'третья ц.к.'!$U$401</f>
        <v>6114.56</v>
      </c>
      <c r="J132" s="46">
        <f>'третья ц.к.'!$U$402</f>
        <v>6446.27</v>
      </c>
      <c r="K132" s="46">
        <f>'третья ц.к.'!$U$403</f>
        <v>6505.64</v>
      </c>
      <c r="L132" s="46">
        <f>'третья ц.к.'!$U$404</f>
        <v>6443.63</v>
      </c>
      <c r="M132" s="46">
        <f>'третья ц.к.'!$U$405</f>
        <v>6519.96</v>
      </c>
      <c r="N132" s="46">
        <f>'третья ц.к.'!$U$406</f>
        <v>6496</v>
      </c>
      <c r="O132" s="46">
        <f>'третья ц.к.'!$U$407</f>
        <v>6519.41</v>
      </c>
      <c r="P132" s="46">
        <f>'третья ц.к.'!$U$408</f>
        <v>6534.51</v>
      </c>
      <c r="Q132" s="46">
        <f>'третья ц.к.'!$U$409</f>
        <v>6537.11</v>
      </c>
      <c r="R132" s="46">
        <f>'третья ц.к.'!$U$410</f>
        <v>6545.27</v>
      </c>
      <c r="S132" s="46">
        <f>'третья ц.к.'!$U$411</f>
        <v>6560.73</v>
      </c>
      <c r="T132" s="46">
        <f>'третья ц.к.'!$U$412</f>
        <v>6637.83</v>
      </c>
      <c r="U132" s="46">
        <f>'третья ц.к.'!$U$413</f>
        <v>6608.59</v>
      </c>
      <c r="V132" s="46">
        <f>'третья ц.к.'!$U$414</f>
        <v>6513.68</v>
      </c>
      <c r="W132" s="46">
        <f>'третья ц.к.'!$U$415</f>
        <v>6485.49</v>
      </c>
      <c r="X132" s="46">
        <f>'третья ц.к.'!$U$416</f>
        <v>6408.7</v>
      </c>
      <c r="Y132" s="47">
        <f>'третья ц.к.'!$U$417</f>
        <v>6113.22</v>
      </c>
    </row>
    <row r="133" spans="1:25" ht="15" customHeight="1" x14ac:dyDescent="0.25">
      <c r="A133" s="52">
        <f t="shared" si="1"/>
        <v>18</v>
      </c>
      <c r="B133" s="45">
        <f>'третья ц.к.'!$U$418</f>
        <v>5902.62</v>
      </c>
      <c r="C133" s="46">
        <f>'третья ц.к.'!$U$419</f>
        <v>5516.3</v>
      </c>
      <c r="D133" s="46">
        <f>'третья ц.к.'!$U$420</f>
        <v>5391.1</v>
      </c>
      <c r="E133" s="46">
        <f>'третья ц.к.'!$U$421</f>
        <v>5379.18</v>
      </c>
      <c r="F133" s="46">
        <f>'третья ц.к.'!$U$422</f>
        <v>5517.5</v>
      </c>
      <c r="G133" s="46">
        <f>'третья ц.к.'!$U$423</f>
        <v>5740.57</v>
      </c>
      <c r="H133" s="46">
        <f>'третья ц.к.'!$U$424</f>
        <v>6081.43</v>
      </c>
      <c r="I133" s="46">
        <f>'третья ц.к.'!$U$425</f>
        <v>6262.27</v>
      </c>
      <c r="J133" s="46">
        <f>'третья ц.к.'!$U$426</f>
        <v>6522.42</v>
      </c>
      <c r="K133" s="46">
        <f>'третья ц.к.'!$U$427</f>
        <v>6573.37</v>
      </c>
      <c r="L133" s="46">
        <f>'третья ц.к.'!$U$428</f>
        <v>6552.26</v>
      </c>
      <c r="M133" s="46">
        <f>'третья ц.к.'!$U$429</f>
        <v>6463.46</v>
      </c>
      <c r="N133" s="46">
        <f>'третья ц.к.'!$U$430</f>
        <v>6439.38</v>
      </c>
      <c r="O133" s="46">
        <f>'третья ц.к.'!$U$431</f>
        <v>6501.68</v>
      </c>
      <c r="P133" s="46">
        <f>'третья ц.к.'!$U$432</f>
        <v>6424.64</v>
      </c>
      <c r="Q133" s="46">
        <f>'третья ц.к.'!$U$433</f>
        <v>6426.61</v>
      </c>
      <c r="R133" s="46">
        <f>'третья ц.к.'!$U$434</f>
        <v>6430.27</v>
      </c>
      <c r="S133" s="46">
        <f>'третья ц.к.'!$U$435</f>
        <v>6554.31</v>
      </c>
      <c r="T133" s="46">
        <f>'третья ц.к.'!$U$436</f>
        <v>6607.94</v>
      </c>
      <c r="U133" s="46">
        <f>'третья ц.к.'!$U$437</f>
        <v>6576.91</v>
      </c>
      <c r="V133" s="46">
        <f>'третья ц.к.'!$U$438</f>
        <v>6561.7</v>
      </c>
      <c r="W133" s="46">
        <f>'третья ц.к.'!$U$439</f>
        <v>6501.01</v>
      </c>
      <c r="X133" s="46">
        <f>'третья ц.к.'!$U$440</f>
        <v>6152.22</v>
      </c>
      <c r="Y133" s="47">
        <f>'третья ц.к.'!$U$441</f>
        <v>5948.37</v>
      </c>
    </row>
    <row r="134" spans="1:25" ht="15" customHeight="1" x14ac:dyDescent="0.25">
      <c r="A134" s="52">
        <f t="shared" si="1"/>
        <v>19</v>
      </c>
      <c r="B134" s="45">
        <f>'третья ц.к.'!$U$442</f>
        <v>5819.07</v>
      </c>
      <c r="C134" s="46">
        <f>'третья ц.к.'!$U$443</f>
        <v>5481.87</v>
      </c>
      <c r="D134" s="46">
        <f>'третья ц.к.'!$U$444</f>
        <v>5383.13</v>
      </c>
      <c r="E134" s="46">
        <f>'третья ц.к.'!$U$445</f>
        <v>5377.58</v>
      </c>
      <c r="F134" s="46">
        <f>'третья ц.к.'!$U$446</f>
        <v>5436.41</v>
      </c>
      <c r="G134" s="46">
        <f>'третья ц.к.'!$U$447</f>
        <v>5779.37</v>
      </c>
      <c r="H134" s="46">
        <f>'третья ц.к.'!$U$448</f>
        <v>6053.44</v>
      </c>
      <c r="I134" s="46">
        <f>'третья ц.к.'!$U$449</f>
        <v>6344.61</v>
      </c>
      <c r="J134" s="46">
        <f>'третья ц.к.'!$U$450</f>
        <v>7011.84</v>
      </c>
      <c r="K134" s="46">
        <f>'третья ц.к.'!$U$451</f>
        <v>7011.89</v>
      </c>
      <c r="L134" s="46">
        <f>'третья ц.к.'!$U$452</f>
        <v>7015.3</v>
      </c>
      <c r="M134" s="46">
        <f>'третья ц.к.'!$U$453</f>
        <v>6977.05</v>
      </c>
      <c r="N134" s="46">
        <f>'третья ц.к.'!$U$454</f>
        <v>6971.84</v>
      </c>
      <c r="O134" s="46">
        <f>'третья ц.к.'!$U$455</f>
        <v>6724.65</v>
      </c>
      <c r="P134" s="46">
        <f>'третья ц.к.'!$U$456</f>
        <v>6701.53</v>
      </c>
      <c r="Q134" s="46">
        <f>'третья ц.к.'!$U$457</f>
        <v>7022.02</v>
      </c>
      <c r="R134" s="46">
        <f>'третья ц.к.'!$U$458</f>
        <v>7059.79</v>
      </c>
      <c r="S134" s="46">
        <f>'третья ц.к.'!$U$459</f>
        <v>6766.82</v>
      </c>
      <c r="T134" s="46">
        <f>'третья ц.к.'!$U$460</f>
        <v>7149.22</v>
      </c>
      <c r="U134" s="46">
        <f>'третья ц.к.'!$U$461</f>
        <v>7076.89</v>
      </c>
      <c r="V134" s="46">
        <f>'третья ц.к.'!$U$462</f>
        <v>6981.26</v>
      </c>
      <c r="W134" s="46">
        <f>'третья ц.к.'!$U$463</f>
        <v>7048.69</v>
      </c>
      <c r="X134" s="46">
        <f>'третья ц.к.'!$U$464</f>
        <v>6742.55</v>
      </c>
      <c r="Y134" s="47">
        <f>'третья ц.к.'!$U$465</f>
        <v>6057.45</v>
      </c>
    </row>
    <row r="135" spans="1:25" s="41" customFormat="1" ht="15" customHeight="1" x14ac:dyDescent="0.25">
      <c r="A135" s="52">
        <f t="shared" si="1"/>
        <v>20</v>
      </c>
      <c r="B135" s="45">
        <f>'третья ц.к.'!$U$466</f>
        <v>5568.48</v>
      </c>
      <c r="C135" s="46">
        <f>'третья ц.к.'!$U$467</f>
        <v>5471.45</v>
      </c>
      <c r="D135" s="46">
        <f>'третья ц.к.'!$U$468</f>
        <v>5360.36</v>
      </c>
      <c r="E135" s="46">
        <f>'третья ц.к.'!$U$469</f>
        <v>5340.59</v>
      </c>
      <c r="F135" s="46">
        <f>'третья ц.к.'!$U$470</f>
        <v>5399.45</v>
      </c>
      <c r="G135" s="46">
        <f>'третья ц.к.'!$U$471</f>
        <v>5701.51</v>
      </c>
      <c r="H135" s="46">
        <f>'третья ц.к.'!$U$472</f>
        <v>6019.47</v>
      </c>
      <c r="I135" s="46">
        <f>'третья ц.к.'!$U$473</f>
        <v>6173.85</v>
      </c>
      <c r="J135" s="46">
        <f>'третья ц.к.'!$U$474</f>
        <v>6274.03</v>
      </c>
      <c r="K135" s="46">
        <f>'третья ц.к.'!$U$475</f>
        <v>6303.36</v>
      </c>
      <c r="L135" s="46">
        <f>'третья ц.к.'!$U$476</f>
        <v>6286.43</v>
      </c>
      <c r="M135" s="46">
        <f>'третья ц.к.'!$U$477</f>
        <v>6266.55</v>
      </c>
      <c r="N135" s="46">
        <f>'третья ц.к.'!$U$478</f>
        <v>6195.27</v>
      </c>
      <c r="O135" s="46">
        <f>'третья ц.к.'!$U$479</f>
        <v>6194.23</v>
      </c>
      <c r="P135" s="46">
        <f>'третья ц.к.'!$U$480</f>
        <v>6252.44</v>
      </c>
      <c r="Q135" s="46">
        <f>'третья ц.к.'!$U$481</f>
        <v>6241.05</v>
      </c>
      <c r="R135" s="46">
        <f>'третья ц.к.'!$U$482</f>
        <v>6240.48</v>
      </c>
      <c r="S135" s="46">
        <f>'третья ц.к.'!$U$483</f>
        <v>6261.52</v>
      </c>
      <c r="T135" s="46">
        <f>'третья ц.к.'!$U$484</f>
        <v>6255.38</v>
      </c>
      <c r="U135" s="46">
        <f>'третья ц.к.'!$U$485</f>
        <v>6177.67</v>
      </c>
      <c r="V135" s="46">
        <f>'третья ц.к.'!$U$486</f>
        <v>6156.92</v>
      </c>
      <c r="W135" s="46">
        <f>'третья ц.к.'!$U$487</f>
        <v>6096.49</v>
      </c>
      <c r="X135" s="46">
        <f>'третья ц.к.'!$U$488</f>
        <v>5941.66</v>
      </c>
      <c r="Y135" s="47">
        <f>'третья ц.к.'!$U$489</f>
        <v>5525.22</v>
      </c>
    </row>
    <row r="136" spans="1:25" ht="15" customHeight="1" x14ac:dyDescent="0.25">
      <c r="A136" s="52">
        <f t="shared" si="1"/>
        <v>21</v>
      </c>
      <c r="B136" s="45">
        <f>'третья ц.к.'!$U$490</f>
        <v>5288.13</v>
      </c>
      <c r="C136" s="46">
        <f>'третья ц.к.'!$U$491</f>
        <v>5197.82</v>
      </c>
      <c r="D136" s="46">
        <f>'третья ц.к.'!$U$492</f>
        <v>5175.3999999999996</v>
      </c>
      <c r="E136" s="46">
        <f>'третья ц.к.'!$U$493</f>
        <v>5174.1499999999996</v>
      </c>
      <c r="F136" s="46">
        <f>'третья ц.к.'!$U$494</f>
        <v>5218.6899999999996</v>
      </c>
      <c r="G136" s="46">
        <f>'третья ц.к.'!$U$495</f>
        <v>5369.52</v>
      </c>
      <c r="H136" s="46">
        <f>'третья ц.к.'!$U$496</f>
        <v>5651.74</v>
      </c>
      <c r="I136" s="46">
        <f>'третья ц.к.'!$U$497</f>
        <v>6027</v>
      </c>
      <c r="J136" s="46">
        <f>'третья ц.к.'!$U$498</f>
        <v>6178.23</v>
      </c>
      <c r="K136" s="46">
        <f>'третья ц.к.'!$U$499</f>
        <v>6210.29</v>
      </c>
      <c r="L136" s="46">
        <f>'третья ц.к.'!$U$500</f>
        <v>6221.15</v>
      </c>
      <c r="M136" s="46">
        <f>'третья ц.к.'!$U$501</f>
        <v>6206.33</v>
      </c>
      <c r="N136" s="46">
        <f>'третья ц.к.'!$U$502</f>
        <v>6184.16</v>
      </c>
      <c r="O136" s="46">
        <f>'третья ц.к.'!$U$503</f>
        <v>6186.12</v>
      </c>
      <c r="P136" s="46">
        <f>'третья ц.к.'!$U$504</f>
        <v>6181.19</v>
      </c>
      <c r="Q136" s="46">
        <f>'третья ц.к.'!$U$505</f>
        <v>6176.36</v>
      </c>
      <c r="R136" s="46">
        <f>'третья ц.к.'!$U$506</f>
        <v>6178.21</v>
      </c>
      <c r="S136" s="46">
        <f>'третья ц.к.'!$U$507</f>
        <v>6187.92</v>
      </c>
      <c r="T136" s="46">
        <f>'третья ц.к.'!$U$508</f>
        <v>6179.97</v>
      </c>
      <c r="U136" s="46">
        <f>'третья ц.к.'!$U$509</f>
        <v>6167.84</v>
      </c>
      <c r="V136" s="46">
        <f>'третья ц.к.'!$U$510</f>
        <v>6134.39</v>
      </c>
      <c r="W136" s="46">
        <f>'третья ц.к.'!$U$511</f>
        <v>6099.65</v>
      </c>
      <c r="X136" s="46">
        <f>'третья ц.к.'!$U$512</f>
        <v>5893.68</v>
      </c>
      <c r="Y136" s="47">
        <f>'третья ц.к.'!$U$513</f>
        <v>5385.87</v>
      </c>
    </row>
    <row r="137" spans="1:25" ht="15" customHeight="1" x14ac:dyDescent="0.25">
      <c r="A137" s="52">
        <f t="shared" si="1"/>
        <v>22</v>
      </c>
      <c r="B137" s="45">
        <f>'третья ц.к.'!$U$514</f>
        <v>5229.76</v>
      </c>
      <c r="C137" s="46">
        <f>'третья ц.к.'!$U$515</f>
        <v>5160.62</v>
      </c>
      <c r="D137" s="46">
        <f>'третья ц.к.'!$U$516</f>
        <v>5130.34</v>
      </c>
      <c r="E137" s="46">
        <f>'третья ц.к.'!$U$517</f>
        <v>5140.76</v>
      </c>
      <c r="F137" s="46">
        <f>'третья ц.к.'!$U$518</f>
        <v>5199.12</v>
      </c>
      <c r="G137" s="46">
        <f>'третья ц.к.'!$U$519</f>
        <v>5433.13</v>
      </c>
      <c r="H137" s="46">
        <f>'третья ц.к.'!$U$520</f>
        <v>5907.27</v>
      </c>
      <c r="I137" s="46">
        <f>'третья ц.к.'!$U$521</f>
        <v>6169.81</v>
      </c>
      <c r="J137" s="46">
        <f>'третья ц.к.'!$U$522</f>
        <v>6289.85</v>
      </c>
      <c r="K137" s="46">
        <f>'третья ц.к.'!$U$523</f>
        <v>6417.47</v>
      </c>
      <c r="L137" s="46">
        <f>'третья ц.к.'!$U$524</f>
        <v>6414.07</v>
      </c>
      <c r="M137" s="46">
        <f>'третья ц.к.'!$U$525</f>
        <v>6320.97</v>
      </c>
      <c r="N137" s="46">
        <f>'третья ц.к.'!$U$526</f>
        <v>6276.55</v>
      </c>
      <c r="O137" s="46">
        <f>'третья ц.к.'!$U$527</f>
        <v>6291.66</v>
      </c>
      <c r="P137" s="46">
        <f>'третья ц.к.'!$U$528</f>
        <v>6268.97</v>
      </c>
      <c r="Q137" s="46">
        <f>'третья ц.к.'!$U$529</f>
        <v>6250.84</v>
      </c>
      <c r="R137" s="46">
        <f>'третья ц.к.'!$U$530</f>
        <v>6263.13</v>
      </c>
      <c r="S137" s="46">
        <f>'третья ц.к.'!$U$531</f>
        <v>6267.37</v>
      </c>
      <c r="T137" s="46">
        <f>'третья ц.к.'!$U$532</f>
        <v>6243.96</v>
      </c>
      <c r="U137" s="46">
        <f>'третья ц.к.'!$U$533</f>
        <v>6200.23</v>
      </c>
      <c r="V137" s="46">
        <f>'третья ц.к.'!$U$534</f>
        <v>6142.82</v>
      </c>
      <c r="W137" s="46">
        <f>'третья ц.к.'!$U$535</f>
        <v>6124.36</v>
      </c>
      <c r="X137" s="46">
        <f>'третья ц.к.'!$U$536</f>
        <v>5980.17</v>
      </c>
      <c r="Y137" s="47">
        <f>'третья ц.к.'!$U$537</f>
        <v>5617.42</v>
      </c>
    </row>
    <row r="138" spans="1:25" ht="15" customHeight="1" x14ac:dyDescent="0.25">
      <c r="A138" s="52">
        <f t="shared" si="1"/>
        <v>23</v>
      </c>
      <c r="B138" s="45">
        <f>'третья ц.к.'!$U$538</f>
        <v>5458.57</v>
      </c>
      <c r="C138" s="46">
        <f>'третья ц.к.'!$U$539</f>
        <v>5292.52</v>
      </c>
      <c r="D138" s="46">
        <f>'третья ц.к.'!$U$540</f>
        <v>5244.94</v>
      </c>
      <c r="E138" s="46">
        <f>'третья ц.к.'!$U$541</f>
        <v>5219.29</v>
      </c>
      <c r="F138" s="46">
        <f>'третья ц.к.'!$U$542</f>
        <v>5227.6899999999996</v>
      </c>
      <c r="G138" s="46">
        <f>'третья ц.к.'!$U$543</f>
        <v>5327.36</v>
      </c>
      <c r="H138" s="46">
        <f>'третья ц.к.'!$U$544</f>
        <v>5440.92</v>
      </c>
      <c r="I138" s="46">
        <f>'третья ц.к.'!$U$545</f>
        <v>5644.98</v>
      </c>
      <c r="J138" s="46">
        <f>'третья ц.к.'!$U$546</f>
        <v>6014.45</v>
      </c>
      <c r="K138" s="46">
        <f>'третья ц.к.'!$U$547</f>
        <v>6121.79</v>
      </c>
      <c r="L138" s="46">
        <f>'третья ц.к.'!$U$548</f>
        <v>6139.92</v>
      </c>
      <c r="M138" s="46">
        <f>'третья ц.к.'!$U$549</f>
        <v>6136.88</v>
      </c>
      <c r="N138" s="46">
        <f>'третья ц.к.'!$U$550</f>
        <v>6121.61</v>
      </c>
      <c r="O138" s="46">
        <f>'третья ц.к.'!$U$551</f>
        <v>6142.25</v>
      </c>
      <c r="P138" s="46">
        <f>'третья ц.к.'!$U$552</f>
        <v>6119.86</v>
      </c>
      <c r="Q138" s="46">
        <f>'третья ц.к.'!$U$553</f>
        <v>6124.42</v>
      </c>
      <c r="R138" s="46">
        <f>'третья ц.к.'!$U$554</f>
        <v>6144.99</v>
      </c>
      <c r="S138" s="46">
        <f>'третья ц.к.'!$U$555</f>
        <v>6177.28</v>
      </c>
      <c r="T138" s="46">
        <f>'третья ц.к.'!$U$556</f>
        <v>6172.53</v>
      </c>
      <c r="U138" s="46">
        <f>'третья ц.к.'!$U$557</f>
        <v>6170.45</v>
      </c>
      <c r="V138" s="46">
        <f>'третья ц.к.'!$U$558</f>
        <v>6136.29</v>
      </c>
      <c r="W138" s="46">
        <f>'третья ц.к.'!$U$559</f>
        <v>6058.3</v>
      </c>
      <c r="X138" s="46">
        <f>'третья ц.к.'!$U$560</f>
        <v>5836.63</v>
      </c>
      <c r="Y138" s="47">
        <f>'третья ц.к.'!$U$561</f>
        <v>5553.79</v>
      </c>
    </row>
    <row r="139" spans="1:25" ht="15" customHeight="1" x14ac:dyDescent="0.25">
      <c r="A139" s="52">
        <f t="shared" si="1"/>
        <v>24</v>
      </c>
      <c r="B139" s="45">
        <f>'третья ц.к.'!$U$562</f>
        <v>5472.71</v>
      </c>
      <c r="C139" s="46">
        <f>'третья ц.к.'!$U$563</f>
        <v>5295.36</v>
      </c>
      <c r="D139" s="46">
        <f>'третья ц.к.'!$U$564</f>
        <v>5183.1899999999996</v>
      </c>
      <c r="E139" s="46">
        <f>'третья ц.к.'!$U$565</f>
        <v>5179.22</v>
      </c>
      <c r="F139" s="46">
        <f>'третья ц.к.'!$U$566</f>
        <v>5176.57</v>
      </c>
      <c r="G139" s="46">
        <f>'третья ц.к.'!$U$567</f>
        <v>5245.55</v>
      </c>
      <c r="H139" s="46">
        <f>'третья ц.к.'!$U$568</f>
        <v>5307.1</v>
      </c>
      <c r="I139" s="46">
        <f>'третья ц.к.'!$U$569</f>
        <v>5446.54</v>
      </c>
      <c r="J139" s="46">
        <f>'третья ц.к.'!$U$570</f>
        <v>5810.28</v>
      </c>
      <c r="K139" s="46">
        <f>'третья ц.к.'!$U$571</f>
        <v>6066.87</v>
      </c>
      <c r="L139" s="46">
        <f>'третья ц.к.'!$U$572</f>
        <v>6108.07</v>
      </c>
      <c r="M139" s="46">
        <f>'третья ц.к.'!$U$573</f>
        <v>6109.66</v>
      </c>
      <c r="N139" s="46">
        <f>'третья ц.к.'!$U$574</f>
        <v>6092.56</v>
      </c>
      <c r="O139" s="46">
        <f>'третья ц.к.'!$U$575</f>
        <v>6096.67</v>
      </c>
      <c r="P139" s="46">
        <f>'третья ц.к.'!$U$576</f>
        <v>6100.23</v>
      </c>
      <c r="Q139" s="46">
        <f>'третья ц.к.'!$U$577</f>
        <v>6102.75</v>
      </c>
      <c r="R139" s="46">
        <f>'третья ц.к.'!$U$578</f>
        <v>6127.28</v>
      </c>
      <c r="S139" s="46">
        <f>'третья ц.к.'!$U$579</f>
        <v>6216.88</v>
      </c>
      <c r="T139" s="46">
        <f>'третья ц.к.'!$U$580</f>
        <v>6258.06</v>
      </c>
      <c r="U139" s="46">
        <f>'третья ц.к.'!$U$581</f>
        <v>6256.53</v>
      </c>
      <c r="V139" s="46">
        <f>'третья ц.к.'!$U$582</f>
        <v>6194.57</v>
      </c>
      <c r="W139" s="46">
        <f>'третья ц.к.'!$U$583</f>
        <v>6116.39</v>
      </c>
      <c r="X139" s="46">
        <f>'третья ц.к.'!$U$584</f>
        <v>6000.89</v>
      </c>
      <c r="Y139" s="47">
        <f>'третья ц.к.'!$U$585</f>
        <v>5868.99</v>
      </c>
    </row>
    <row r="140" spans="1:25" ht="15" customHeight="1" x14ac:dyDescent="0.25">
      <c r="A140" s="52">
        <f t="shared" si="1"/>
        <v>25</v>
      </c>
      <c r="B140" s="45">
        <f>'третья ц.к.'!$U$586</f>
        <v>5405.55</v>
      </c>
      <c r="C140" s="46">
        <f>'третья ц.к.'!$U$587</f>
        <v>5284.24</v>
      </c>
      <c r="D140" s="46">
        <f>'третья ц.к.'!$U$588</f>
        <v>5261.21</v>
      </c>
      <c r="E140" s="46">
        <f>'третья ц.к.'!$U$589</f>
        <v>5274.49</v>
      </c>
      <c r="F140" s="46">
        <f>'третья ц.к.'!$U$590</f>
        <v>5299.16</v>
      </c>
      <c r="G140" s="46">
        <f>'третья ц.к.'!$U$591</f>
        <v>5562.34</v>
      </c>
      <c r="H140" s="46">
        <f>'третья ц.к.'!$U$592</f>
        <v>5980.43</v>
      </c>
      <c r="I140" s="46">
        <f>'третья ц.к.'!$U$593</f>
        <v>6182.95</v>
      </c>
      <c r="J140" s="46">
        <f>'третья ц.к.'!$U$594</f>
        <v>6375.29</v>
      </c>
      <c r="K140" s="46">
        <f>'третья ц.к.'!$U$595</f>
        <v>6461.88</v>
      </c>
      <c r="L140" s="46">
        <f>'третья ц.к.'!$U$596</f>
        <v>6396.44</v>
      </c>
      <c r="M140" s="46">
        <f>'третья ц.к.'!$U$597</f>
        <v>6369.57</v>
      </c>
      <c r="N140" s="46">
        <f>'третья ц.к.'!$U$598</f>
        <v>6305.56</v>
      </c>
      <c r="O140" s="46">
        <f>'третья ц.к.'!$U$599</f>
        <v>6326.15</v>
      </c>
      <c r="P140" s="46">
        <f>'третья ц.к.'!$U$600</f>
        <v>6339.64</v>
      </c>
      <c r="Q140" s="46">
        <f>'третья ц.к.'!$U$601</f>
        <v>6344.47</v>
      </c>
      <c r="R140" s="46">
        <f>'третья ц.к.'!$U$602</f>
        <v>6406.5</v>
      </c>
      <c r="S140" s="46">
        <f>'третья ц.к.'!$U$603</f>
        <v>6523.69</v>
      </c>
      <c r="T140" s="46">
        <f>'третья ц.к.'!$U$604</f>
        <v>6512.84</v>
      </c>
      <c r="U140" s="46">
        <f>'третья ц.к.'!$U$605</f>
        <v>6454.29</v>
      </c>
      <c r="V140" s="46">
        <f>'третья ц.к.'!$U$606</f>
        <v>6336.94</v>
      </c>
      <c r="W140" s="46">
        <f>'третья ц.к.'!$U$607</f>
        <v>6220.49</v>
      </c>
      <c r="X140" s="46">
        <f>'третья ц.к.'!$U$608</f>
        <v>6049.31</v>
      </c>
      <c r="Y140" s="47">
        <f>'третья ц.к.'!$U$609</f>
        <v>5772.1</v>
      </c>
    </row>
    <row r="141" spans="1:25" ht="15" customHeight="1" x14ac:dyDescent="0.25">
      <c r="A141" s="52">
        <f t="shared" si="1"/>
        <v>26</v>
      </c>
      <c r="B141" s="45">
        <f>'третья ц.к.'!$U$610</f>
        <v>5425.55</v>
      </c>
      <c r="C141" s="46">
        <f>'третья ц.к.'!$U$611</f>
        <v>5293.4</v>
      </c>
      <c r="D141" s="46">
        <f>'третья ц.к.'!$U$612</f>
        <v>5251.64</v>
      </c>
      <c r="E141" s="46">
        <f>'третья ц.к.'!$U$613</f>
        <v>5259.35</v>
      </c>
      <c r="F141" s="46">
        <f>'третья ц.к.'!$U$614</f>
        <v>5355.37</v>
      </c>
      <c r="G141" s="46">
        <f>'третья ц.к.'!$U$615</f>
        <v>5753.7</v>
      </c>
      <c r="H141" s="46">
        <f>'третья ц.к.'!$U$616</f>
        <v>6115.9</v>
      </c>
      <c r="I141" s="46">
        <f>'третья ц.к.'!$U$617</f>
        <v>6195.92</v>
      </c>
      <c r="J141" s="46">
        <f>'третья ц.к.'!$U$618</f>
        <v>6424.86</v>
      </c>
      <c r="K141" s="46">
        <f>'третья ц.к.'!$U$619</f>
        <v>6491.71</v>
      </c>
      <c r="L141" s="46">
        <f>'третья ц.к.'!$U$620</f>
        <v>6455.08</v>
      </c>
      <c r="M141" s="46">
        <f>'третья ц.к.'!$U$621</f>
        <v>6472.47</v>
      </c>
      <c r="N141" s="46">
        <f>'третья ц.к.'!$U$622</f>
        <v>6445.05</v>
      </c>
      <c r="O141" s="46">
        <f>'третья ц.к.'!$U$623</f>
        <v>6442.86</v>
      </c>
      <c r="P141" s="46">
        <f>'третья ц.к.'!$U$624</f>
        <v>6437.11</v>
      </c>
      <c r="Q141" s="46">
        <f>'третья ц.к.'!$U$625</f>
        <v>6457.2</v>
      </c>
      <c r="R141" s="46">
        <f>'третья ц.к.'!$U$626</f>
        <v>6499.1</v>
      </c>
      <c r="S141" s="46">
        <f>'третья ц.к.'!$U$627</f>
        <v>6554.89</v>
      </c>
      <c r="T141" s="46">
        <f>'третья ц.к.'!$U$628</f>
        <v>6543.01</v>
      </c>
      <c r="U141" s="46">
        <f>'третья ц.к.'!$U$629</f>
        <v>6495.15</v>
      </c>
      <c r="V141" s="46">
        <f>'третья ц.к.'!$U$630</f>
        <v>6453.08</v>
      </c>
      <c r="W141" s="46">
        <f>'третья ц.к.'!$U$631</f>
        <v>7257.95</v>
      </c>
      <c r="X141" s="46">
        <f>'третья ц.к.'!$U$632</f>
        <v>6147.29</v>
      </c>
      <c r="Y141" s="47">
        <f>'третья ц.к.'!$U$633</f>
        <v>6010.67</v>
      </c>
    </row>
    <row r="142" spans="1:25" ht="15" customHeight="1" x14ac:dyDescent="0.25">
      <c r="A142" s="52">
        <f t="shared" si="1"/>
        <v>27</v>
      </c>
      <c r="B142" s="45">
        <f>'третья ц.к.'!$U$634</f>
        <v>5829.27</v>
      </c>
      <c r="C142" s="46">
        <f>'третья ц.к.'!$U$635</f>
        <v>5354.74</v>
      </c>
      <c r="D142" s="46">
        <f>'третья ц.к.'!$U$636</f>
        <v>5318.1</v>
      </c>
      <c r="E142" s="46">
        <f>'третья ц.к.'!$U$637</f>
        <v>5305.98</v>
      </c>
      <c r="F142" s="46">
        <f>'третья ц.к.'!$U$638</f>
        <v>5356.06</v>
      </c>
      <c r="G142" s="46">
        <f>'третья ц.к.'!$U$639</f>
        <v>5669.5</v>
      </c>
      <c r="H142" s="46">
        <f>'третья ц.к.'!$U$640</f>
        <v>6113.49</v>
      </c>
      <c r="I142" s="46">
        <f>'третья ц.к.'!$U$641</f>
        <v>6225.91</v>
      </c>
      <c r="J142" s="46">
        <f>'третья ц.к.'!$U$642</f>
        <v>6445.12</v>
      </c>
      <c r="K142" s="46">
        <f>'третья ц.к.'!$U$643</f>
        <v>6525.74</v>
      </c>
      <c r="L142" s="46">
        <f>'третья ц.к.'!$U$644</f>
        <v>6510.91</v>
      </c>
      <c r="M142" s="46">
        <f>'третья ц.к.'!$U$645</f>
        <v>6495.72</v>
      </c>
      <c r="N142" s="46">
        <f>'третья ц.к.'!$U$646</f>
        <v>6478.83</v>
      </c>
      <c r="O142" s="46">
        <f>'третья ц.к.'!$U$647</f>
        <v>6474.77</v>
      </c>
      <c r="P142" s="46">
        <f>'третья ц.к.'!$U$648</f>
        <v>6478.43</v>
      </c>
      <c r="Q142" s="46">
        <f>'третья ц.к.'!$U$649</f>
        <v>6484.92</v>
      </c>
      <c r="R142" s="46">
        <f>'третья ц.к.'!$U$650</f>
        <v>6524.5</v>
      </c>
      <c r="S142" s="46">
        <f>'третья ц.к.'!$U$651</f>
        <v>6529.73</v>
      </c>
      <c r="T142" s="46">
        <f>'третья ц.к.'!$U$652</f>
        <v>6518.19</v>
      </c>
      <c r="U142" s="46">
        <f>'третья ц.к.'!$U$653</f>
        <v>6477.23</v>
      </c>
      <c r="V142" s="46">
        <f>'третья ц.к.'!$U$654</f>
        <v>6387.25</v>
      </c>
      <c r="W142" s="46">
        <f>'третья ц.к.'!$U$655</f>
        <v>6253.23</v>
      </c>
      <c r="X142" s="46">
        <f>'третья ц.к.'!$U$656</f>
        <v>6120.08</v>
      </c>
      <c r="Y142" s="47">
        <f>'третья ц.к.'!$U$657</f>
        <v>5997.67</v>
      </c>
    </row>
    <row r="143" spans="1:25" ht="15" customHeight="1" x14ac:dyDescent="0.25">
      <c r="A143" s="52">
        <f t="shared" si="1"/>
        <v>28</v>
      </c>
      <c r="B143" s="45">
        <f>'третья ц.к.'!$U$658</f>
        <v>5587.46</v>
      </c>
      <c r="C143" s="46">
        <f>'третья ц.к.'!$U$659</f>
        <v>5349.51</v>
      </c>
      <c r="D143" s="46">
        <f>'третья ц.к.'!$U$660</f>
        <v>5311.91</v>
      </c>
      <c r="E143" s="46">
        <f>'третья ц.к.'!$U$661</f>
        <v>5331.33</v>
      </c>
      <c r="F143" s="46">
        <f>'третья ц.к.'!$U$662</f>
        <v>5372.58</v>
      </c>
      <c r="G143" s="46">
        <f>'третья ц.к.'!$U$663</f>
        <v>5607.14</v>
      </c>
      <c r="H143" s="46">
        <f>'третья ц.к.'!$U$664</f>
        <v>6067.32</v>
      </c>
      <c r="I143" s="46">
        <f>'третья ц.к.'!$U$665</f>
        <v>6257.71</v>
      </c>
      <c r="J143" s="46">
        <f>'третья ц.к.'!$U$666</f>
        <v>6406.52</v>
      </c>
      <c r="K143" s="46">
        <f>'третья ц.к.'!$U$667</f>
        <v>6481.41</v>
      </c>
      <c r="L143" s="46">
        <f>'третья ц.к.'!$U$668</f>
        <v>6486.83</v>
      </c>
      <c r="M143" s="46">
        <f>'третья ц.к.'!$U$669</f>
        <v>6213.38</v>
      </c>
      <c r="N143" s="46">
        <f>'третья ц.к.'!$U$670</f>
        <v>6455.6</v>
      </c>
      <c r="O143" s="46">
        <f>'третья ц.к.'!$U$671</f>
        <v>6466.04</v>
      </c>
      <c r="P143" s="46">
        <f>'третья ц.к.'!$U$672</f>
        <v>6430.71</v>
      </c>
      <c r="Q143" s="46">
        <f>'третья ц.к.'!$U$673</f>
        <v>6448.06</v>
      </c>
      <c r="R143" s="46">
        <f>'третья ц.к.'!$U$674</f>
        <v>6454.67</v>
      </c>
      <c r="S143" s="46">
        <f>'третья ц.к.'!$U$675</f>
        <v>6540.58</v>
      </c>
      <c r="T143" s="46">
        <f>'третья ц.к.'!$U$676</f>
        <v>6526.41</v>
      </c>
      <c r="U143" s="46">
        <f>'третья ц.к.'!$U$677</f>
        <v>6481.39</v>
      </c>
      <c r="V143" s="46">
        <f>'третья ц.к.'!$U$678</f>
        <v>6421.62</v>
      </c>
      <c r="W143" s="46">
        <f>'третья ц.к.'!$U$679</f>
        <v>6460.68</v>
      </c>
      <c r="X143" s="46">
        <f>'третья ц.к.'!$U$680</f>
        <v>6128.68</v>
      </c>
      <c r="Y143" s="47">
        <f>'третья ц.к.'!$U$681</f>
        <v>6015.33</v>
      </c>
    </row>
    <row r="144" spans="1:25" ht="15" customHeight="1" x14ac:dyDescent="0.25">
      <c r="A144" s="52">
        <f t="shared" si="1"/>
        <v>29</v>
      </c>
      <c r="B144" s="45">
        <f>'третья ц.к.'!$U$682</f>
        <v>5902.09</v>
      </c>
      <c r="C144" s="46">
        <f>'третья ц.к.'!$U$683</f>
        <v>5581.53</v>
      </c>
      <c r="D144" s="46">
        <f>'третья ц.к.'!$U$684</f>
        <v>5416.98</v>
      </c>
      <c r="E144" s="46">
        <f>'третья ц.к.'!$U$685</f>
        <v>5585.22</v>
      </c>
      <c r="F144" s="46">
        <f>'третья ц.к.'!$U$686</f>
        <v>5568.87</v>
      </c>
      <c r="G144" s="46">
        <f>'третья ц.к.'!$U$687</f>
        <v>5964.72</v>
      </c>
      <c r="H144" s="46">
        <f>'третья ц.к.'!$U$688</f>
        <v>6164.01</v>
      </c>
      <c r="I144" s="46">
        <f>'третья ц.к.'!$U$689</f>
        <v>6349.26</v>
      </c>
      <c r="J144" s="46">
        <f>'третья ц.к.'!$U$690</f>
        <v>6532.42</v>
      </c>
      <c r="K144" s="46">
        <f>'третья ц.к.'!$U$691</f>
        <v>6611.94</v>
      </c>
      <c r="L144" s="46">
        <f>'третья ц.к.'!$U$692</f>
        <v>6606.12</v>
      </c>
      <c r="M144" s="46">
        <f>'третья ц.к.'!$U$693</f>
        <v>6577.91</v>
      </c>
      <c r="N144" s="46">
        <f>'третья ц.к.'!$U$694</f>
        <v>6547.37</v>
      </c>
      <c r="O144" s="46">
        <f>'третья ц.к.'!$U$695</f>
        <v>6562.33</v>
      </c>
      <c r="P144" s="46">
        <f>'третья ц.к.'!$U$696</f>
        <v>6566.63</v>
      </c>
      <c r="Q144" s="46">
        <f>'третья ц.к.'!$U$697</f>
        <v>6571.73</v>
      </c>
      <c r="R144" s="46">
        <f>'третья ц.к.'!$U$698</f>
        <v>6605.67</v>
      </c>
      <c r="S144" s="46">
        <f>'третья ц.к.'!$U$699</f>
        <v>6610.76</v>
      </c>
      <c r="T144" s="46">
        <f>'третья ц.к.'!$U$700</f>
        <v>7792.44</v>
      </c>
      <c r="U144" s="46">
        <f>'третья ц.к.'!$U$701</f>
        <v>6549.32</v>
      </c>
      <c r="V144" s="46">
        <f>'третья ц.к.'!$U$702</f>
        <v>6480.36</v>
      </c>
      <c r="W144" s="46">
        <f>'третья ц.к.'!$U$703</f>
        <v>6512.85</v>
      </c>
      <c r="X144" s="46">
        <f>'третья ц.к.'!$U$704</f>
        <v>6176</v>
      </c>
      <c r="Y144" s="47">
        <f>'третья ц.к.'!$U$705</f>
        <v>6096.42</v>
      </c>
    </row>
    <row r="145" spans="1:25" ht="15" customHeight="1" x14ac:dyDescent="0.25">
      <c r="A145" s="63">
        <f t="shared" si="1"/>
        <v>30</v>
      </c>
      <c r="B145" s="45">
        <f>'третья ц.к.'!$U$706</f>
        <v>5996.51</v>
      </c>
      <c r="C145" s="46">
        <f>'третья ц.к.'!$U$707</f>
        <v>5598.15</v>
      </c>
      <c r="D145" s="46">
        <f>'третья ц.к.'!$U$708</f>
        <v>5447.99</v>
      </c>
      <c r="E145" s="46">
        <f>'третья ц.к.'!$U$709</f>
        <v>5449.91</v>
      </c>
      <c r="F145" s="46">
        <f>'третья ц.к.'!$U$710</f>
        <v>5463.39</v>
      </c>
      <c r="G145" s="46">
        <f>'третья ц.к.'!$U$711</f>
        <v>5659.53</v>
      </c>
      <c r="H145" s="46">
        <f>'третья ц.к.'!$U$712</f>
        <v>5998.61</v>
      </c>
      <c r="I145" s="46">
        <f>'третья ц.к.'!$U$713</f>
        <v>6156.07</v>
      </c>
      <c r="J145" s="46">
        <f>'третья ц.к.'!$U$714</f>
        <v>6356.96</v>
      </c>
      <c r="K145" s="46">
        <f>'третья ц.к.'!$U$715</f>
        <v>6227.52</v>
      </c>
      <c r="L145" s="46">
        <f>'третья ц.к.'!$U$716</f>
        <v>6516.69</v>
      </c>
      <c r="M145" s="46">
        <f>'третья ц.к.'!$U$717</f>
        <v>6529.52</v>
      </c>
      <c r="N145" s="46">
        <f>'третья ц.к.'!$U$718</f>
        <v>6523.57</v>
      </c>
      <c r="O145" s="46">
        <f>'третья ц.к.'!$U$719</f>
        <v>6526.67</v>
      </c>
      <c r="P145" s="46">
        <f>'третья ц.к.'!$U$720</f>
        <v>6520.63</v>
      </c>
      <c r="Q145" s="46">
        <f>'третья ц.к.'!$U$721</f>
        <v>6528.65</v>
      </c>
      <c r="R145" s="46">
        <f>'третья ц.к.'!$U$722</f>
        <v>6569.23</v>
      </c>
      <c r="S145" s="46">
        <f>'третья ц.к.'!$U$723</f>
        <v>6787.23</v>
      </c>
      <c r="T145" s="46">
        <f>'третья ц.к.'!$U$724</f>
        <v>7999.07</v>
      </c>
      <c r="U145" s="46">
        <f>'третья ц.к.'!$U$725</f>
        <v>7825.11</v>
      </c>
      <c r="V145" s="46">
        <f>'третья ц.к.'!$U$726</f>
        <v>6585.73</v>
      </c>
      <c r="W145" s="46">
        <f>'третья ц.к.'!$U$727</f>
        <v>7387.47</v>
      </c>
      <c r="X145" s="46">
        <f>'третья ц.к.'!$U$728</f>
        <v>6425.55</v>
      </c>
      <c r="Y145" s="47">
        <f>'третья ц.к.'!$U$729</f>
        <v>6154.86</v>
      </c>
    </row>
    <row r="146" spans="1:25" ht="15" hidden="1" customHeight="1" thickBot="1" x14ac:dyDescent="0.3">
      <c r="A146" s="64">
        <f t="shared" si="1"/>
        <v>31</v>
      </c>
      <c r="B146" s="48">
        <f>'третья ц.к.'!$U$730</f>
        <v>0</v>
      </c>
      <c r="C146" s="49">
        <f>'третья ц.к.'!$U$731</f>
        <v>0</v>
      </c>
      <c r="D146" s="49">
        <f>'третья ц.к.'!$U$732</f>
        <v>0</v>
      </c>
      <c r="E146" s="49">
        <f>'третья ц.к.'!$U$733</f>
        <v>0</v>
      </c>
      <c r="F146" s="49">
        <f>'третья ц.к.'!$U$734</f>
        <v>0</v>
      </c>
      <c r="G146" s="49">
        <f>'третья ц.к.'!$U$735</f>
        <v>0</v>
      </c>
      <c r="H146" s="49">
        <f>'третья ц.к.'!$U$736</f>
        <v>0</v>
      </c>
      <c r="I146" s="49">
        <f>'третья ц.к.'!$U$737</f>
        <v>0</v>
      </c>
      <c r="J146" s="49">
        <f>'третья ц.к.'!$U$738</f>
        <v>0</v>
      </c>
      <c r="K146" s="49">
        <f>'третья ц.к.'!$U$739</f>
        <v>0</v>
      </c>
      <c r="L146" s="49">
        <f>'третья ц.к.'!$U$740</f>
        <v>0</v>
      </c>
      <c r="M146" s="49">
        <f>'третья ц.к.'!$U$741</f>
        <v>0</v>
      </c>
      <c r="N146" s="49">
        <f>'третья ц.к.'!$U$742</f>
        <v>0</v>
      </c>
      <c r="O146" s="49">
        <f>'третья ц.к.'!$U$743</f>
        <v>0</v>
      </c>
      <c r="P146" s="49">
        <f>'третья ц.к.'!$U$744</f>
        <v>0</v>
      </c>
      <c r="Q146" s="49">
        <f>'третья ц.к.'!$U$745</f>
        <v>0</v>
      </c>
      <c r="R146" s="49">
        <f>'третья ц.к.'!$U$746</f>
        <v>0</v>
      </c>
      <c r="S146" s="49">
        <f>'третья ц.к.'!$U$747</f>
        <v>0</v>
      </c>
      <c r="T146" s="49">
        <f>'третья ц.к.'!$U$748</f>
        <v>0</v>
      </c>
      <c r="U146" s="49">
        <f>'третья ц.к.'!$U$749</f>
        <v>0</v>
      </c>
      <c r="V146" s="49">
        <f>'третья ц.к.'!$U$750</f>
        <v>0</v>
      </c>
      <c r="W146" s="49">
        <f>'третья ц.к.'!$U$751</f>
        <v>0</v>
      </c>
      <c r="X146" s="49">
        <f>'третья ц.к.'!$U$752</f>
        <v>0</v>
      </c>
      <c r="Y146" s="50">
        <f>'третья ц.к.'!$U$753</f>
        <v>0</v>
      </c>
    </row>
    <row r="147" spans="1:25" ht="15" customHeight="1" thickBot="1" x14ac:dyDescent="0.3">
      <c r="A147" s="5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 spans="1:25" ht="15" customHeight="1" x14ac:dyDescent="0.2">
      <c r="A148" s="457" t="s">
        <v>34</v>
      </c>
      <c r="B148" s="419" t="s">
        <v>6</v>
      </c>
      <c r="C148" s="419"/>
      <c r="D148" s="419"/>
      <c r="E148" s="419"/>
      <c r="F148" s="419"/>
      <c r="G148" s="419"/>
      <c r="H148" s="419"/>
      <c r="I148" s="419"/>
      <c r="J148" s="419"/>
      <c r="K148" s="419"/>
      <c r="L148" s="419"/>
      <c r="M148" s="419"/>
      <c r="N148" s="419"/>
      <c r="O148" s="419"/>
      <c r="P148" s="419"/>
      <c r="Q148" s="419"/>
      <c r="R148" s="419"/>
      <c r="S148" s="419"/>
      <c r="T148" s="419"/>
      <c r="U148" s="419"/>
      <c r="V148" s="419"/>
      <c r="W148" s="419"/>
      <c r="X148" s="419"/>
      <c r="Y148" s="420"/>
    </row>
    <row r="149" spans="1:25" ht="15" customHeight="1" x14ac:dyDescent="0.2">
      <c r="A149" s="458"/>
      <c r="B149" s="421"/>
      <c r="C149" s="421"/>
      <c r="D149" s="421"/>
      <c r="E149" s="421"/>
      <c r="F149" s="421"/>
      <c r="G149" s="421"/>
      <c r="H149" s="421"/>
      <c r="I149" s="421"/>
      <c r="J149" s="421"/>
      <c r="K149" s="421"/>
      <c r="L149" s="421"/>
      <c r="M149" s="421"/>
      <c r="N149" s="421"/>
      <c r="O149" s="421"/>
      <c r="P149" s="421"/>
      <c r="Q149" s="421"/>
      <c r="R149" s="421"/>
      <c r="S149" s="421"/>
      <c r="T149" s="421"/>
      <c r="U149" s="421"/>
      <c r="V149" s="421"/>
      <c r="W149" s="421"/>
      <c r="X149" s="421"/>
      <c r="Y149" s="422"/>
    </row>
    <row r="150" spans="1:25" ht="15" customHeight="1" thickBot="1" x14ac:dyDescent="0.25">
      <c r="A150" s="458"/>
      <c r="B150" s="423"/>
      <c r="C150" s="423"/>
      <c r="D150" s="423"/>
      <c r="E150" s="423"/>
      <c r="F150" s="423"/>
      <c r="G150" s="423"/>
      <c r="H150" s="423"/>
      <c r="I150" s="4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4"/>
    </row>
    <row r="151" spans="1:25" ht="23.25" customHeight="1" thickBot="1" x14ac:dyDescent="0.25">
      <c r="A151" s="459"/>
      <c r="B151" s="34" t="s">
        <v>46</v>
      </c>
      <c r="C151" s="34" t="s">
        <v>47</v>
      </c>
      <c r="D151" s="34" t="s">
        <v>48</v>
      </c>
      <c r="E151" s="34" t="s">
        <v>68</v>
      </c>
      <c r="F151" s="34" t="s">
        <v>49</v>
      </c>
      <c r="G151" s="34" t="s">
        <v>50</v>
      </c>
      <c r="H151" s="34" t="s">
        <v>51</v>
      </c>
      <c r="I151" s="34" t="s">
        <v>52</v>
      </c>
      <c r="J151" s="34" t="s">
        <v>53</v>
      </c>
      <c r="K151" s="34" t="s">
        <v>54</v>
      </c>
      <c r="L151" s="34" t="s">
        <v>55</v>
      </c>
      <c r="M151" s="34" t="s">
        <v>56</v>
      </c>
      <c r="N151" s="34" t="s">
        <v>69</v>
      </c>
      <c r="O151" s="34" t="s">
        <v>57</v>
      </c>
      <c r="P151" s="34" t="s">
        <v>58</v>
      </c>
      <c r="Q151" s="34" t="s">
        <v>59</v>
      </c>
      <c r="R151" s="34" t="s">
        <v>60</v>
      </c>
      <c r="S151" s="34" t="s">
        <v>61</v>
      </c>
      <c r="T151" s="34" t="s">
        <v>62</v>
      </c>
      <c r="U151" s="34" t="s">
        <v>63</v>
      </c>
      <c r="V151" s="34" t="s">
        <v>64</v>
      </c>
      <c r="W151" s="34" t="s">
        <v>65</v>
      </c>
      <c r="X151" s="34" t="s">
        <v>66</v>
      </c>
      <c r="Y151" s="34" t="s">
        <v>67</v>
      </c>
    </row>
    <row r="152" spans="1:25" s="40" customFormat="1" ht="15" customHeight="1" x14ac:dyDescent="0.25">
      <c r="A152" s="51">
        <v>1</v>
      </c>
      <c r="B152" s="42">
        <f>'третья ц.к.'!$V$10</f>
        <v>5514.24</v>
      </c>
      <c r="C152" s="43">
        <f>'третья ц.к.'!$V$11</f>
        <v>5492.89</v>
      </c>
      <c r="D152" s="43">
        <f>'третья ц.к.'!$V$12</f>
        <v>5492.86</v>
      </c>
      <c r="E152" s="43">
        <f>'третья ц.к.'!$V$13</f>
        <v>5402.19</v>
      </c>
      <c r="F152" s="43">
        <f>'третья ц.к.'!$V$14</f>
        <v>5455.11</v>
      </c>
      <c r="G152" s="43">
        <f>'третья ц.к.'!$V$15</f>
        <v>5802.76</v>
      </c>
      <c r="H152" s="43">
        <f>'третья ц.к.'!$V$16</f>
        <v>5870.14</v>
      </c>
      <c r="I152" s="43">
        <f>'третья ц.к.'!$V$17</f>
        <v>6213.42</v>
      </c>
      <c r="J152" s="43">
        <f>'третья ц.к.'!$V$18</f>
        <v>6436.61</v>
      </c>
      <c r="K152" s="43">
        <f>'третья ц.к.'!$V$19</f>
        <v>6465.23</v>
      </c>
      <c r="L152" s="43">
        <f>'третья ц.к.'!$V$20</f>
        <v>6438.49</v>
      </c>
      <c r="M152" s="43">
        <f>'третья ц.к.'!$V$21</f>
        <v>6383.12</v>
      </c>
      <c r="N152" s="43">
        <f>'третья ц.к.'!$V$22</f>
        <v>6363.68</v>
      </c>
      <c r="O152" s="43">
        <f>'третья ц.к.'!$V$23</f>
        <v>6381.57</v>
      </c>
      <c r="P152" s="43">
        <f>'третья ц.к.'!$V$24</f>
        <v>6374.38</v>
      </c>
      <c r="Q152" s="43">
        <f>'третья ц.к.'!$V$25</f>
        <v>6362.61</v>
      </c>
      <c r="R152" s="43">
        <f>'третья ц.к.'!$V$26</f>
        <v>6344.12</v>
      </c>
      <c r="S152" s="43">
        <f>'третья ц.к.'!$V$27</f>
        <v>6363.27</v>
      </c>
      <c r="T152" s="43">
        <f>'третья ц.к.'!$V$28</f>
        <v>6391.84</v>
      </c>
      <c r="U152" s="43">
        <f>'третья ц.к.'!$V$29</f>
        <v>6373.76</v>
      </c>
      <c r="V152" s="43">
        <f>'третья ц.к.'!$V$30</f>
        <v>6295.89</v>
      </c>
      <c r="W152" s="43">
        <f>'третья ц.к.'!$V$31</f>
        <v>6254.71</v>
      </c>
      <c r="X152" s="43">
        <f>'третья ц.к.'!$V$32</f>
        <v>5945.37</v>
      </c>
      <c r="Y152" s="44">
        <f>'третья ц.к.'!$V$33</f>
        <v>5608.35</v>
      </c>
    </row>
    <row r="153" spans="1:25" ht="15" customHeight="1" x14ac:dyDescent="0.25">
      <c r="A153" s="52">
        <f>A152+1</f>
        <v>2</v>
      </c>
      <c r="B153" s="45">
        <f>'третья ц.к.'!$V$34</f>
        <v>5318.13</v>
      </c>
      <c r="C153" s="46">
        <f>'третья ц.к.'!$V$35</f>
        <v>5236.16</v>
      </c>
      <c r="D153" s="46">
        <f>'третья ц.к.'!$V$36</f>
        <v>5187.88</v>
      </c>
      <c r="E153" s="46">
        <f>'третья ц.к.'!$V$37</f>
        <v>5146.99</v>
      </c>
      <c r="F153" s="46">
        <f>'третья ц.к.'!$V$38</f>
        <v>5173.3</v>
      </c>
      <c r="G153" s="46">
        <f>'третья ц.к.'!$V$39</f>
        <v>5354.54</v>
      </c>
      <c r="H153" s="46">
        <f>'третья ц.к.'!$V$40</f>
        <v>5516.7</v>
      </c>
      <c r="I153" s="46">
        <f>'третья ц.к.'!$V$41</f>
        <v>5789.1</v>
      </c>
      <c r="J153" s="46">
        <f>'третья ц.к.'!$V$42</f>
        <v>6062.8</v>
      </c>
      <c r="K153" s="46">
        <f>'третья ц.к.'!$V$43</f>
        <v>6123.14</v>
      </c>
      <c r="L153" s="46">
        <f>'третья ц.к.'!$V$44</f>
        <v>6127.3</v>
      </c>
      <c r="M153" s="46">
        <f>'третья ц.к.'!$V$45</f>
        <v>6120.47</v>
      </c>
      <c r="N153" s="46">
        <f>'третья ц.к.'!$V$46</f>
        <v>6113.46</v>
      </c>
      <c r="O153" s="46">
        <f>'третья ц.к.'!$V$47</f>
        <v>6115.9</v>
      </c>
      <c r="P153" s="46">
        <f>'третья ц.к.'!$V$48</f>
        <v>6113.84</v>
      </c>
      <c r="Q153" s="46">
        <f>'третья ц.к.'!$V$49</f>
        <v>6116.2</v>
      </c>
      <c r="R153" s="46">
        <f>'третья ц.к.'!$V$50</f>
        <v>6099.14</v>
      </c>
      <c r="S153" s="46">
        <f>'третья ц.к.'!$V$51</f>
        <v>6133.82</v>
      </c>
      <c r="T153" s="46">
        <f>'третья ц.к.'!$V$52</f>
        <v>6149.9</v>
      </c>
      <c r="U153" s="46">
        <f>'третья ц.к.'!$V$53</f>
        <v>6152.66</v>
      </c>
      <c r="V153" s="46">
        <f>'третья ц.к.'!$V$54</f>
        <v>6136.53</v>
      </c>
      <c r="W153" s="46">
        <f>'третья ц.к.'!$V$55</f>
        <v>6061.36</v>
      </c>
      <c r="X153" s="46">
        <f>'третья ц.к.'!$V$56</f>
        <v>5808.61</v>
      </c>
      <c r="Y153" s="47">
        <f>'третья ц.к.'!$V$57</f>
        <v>5626.84</v>
      </c>
    </row>
    <row r="154" spans="1:25" ht="15" customHeight="1" x14ac:dyDescent="0.25">
      <c r="A154" s="52">
        <f t="shared" ref="A154:A182" si="2">A153+1</f>
        <v>3</v>
      </c>
      <c r="B154" s="45">
        <f>'третья ц.к.'!$V$58</f>
        <v>5547.02</v>
      </c>
      <c r="C154" s="46">
        <f>'третья ц.к.'!$V$59</f>
        <v>5449.82</v>
      </c>
      <c r="D154" s="46">
        <f>'третья ц.к.'!$V$60</f>
        <v>5454.29</v>
      </c>
      <c r="E154" s="46">
        <f>'третья ц.к.'!$V$61</f>
        <v>5378.58</v>
      </c>
      <c r="F154" s="46">
        <f>'третья ц.к.'!$V$62</f>
        <v>5447.89</v>
      </c>
      <c r="G154" s="46">
        <f>'третья ц.к.'!$V$63</f>
        <v>5524.89</v>
      </c>
      <c r="H154" s="46">
        <f>'третья ц.к.'!$V$64</f>
        <v>5663.63</v>
      </c>
      <c r="I154" s="46">
        <f>'третья ц.к.'!$V$65</f>
        <v>5805.41</v>
      </c>
      <c r="J154" s="46">
        <f>'третья ц.к.'!$V$66</f>
        <v>6206.3</v>
      </c>
      <c r="K154" s="46">
        <f>'третья ц.к.'!$V$67</f>
        <v>6261.96</v>
      </c>
      <c r="L154" s="46">
        <f>'третья ц.к.'!$V$68</f>
        <v>6282.67</v>
      </c>
      <c r="M154" s="46">
        <f>'третья ц.к.'!$V$69</f>
        <v>6282.2</v>
      </c>
      <c r="N154" s="46">
        <f>'третья ц.к.'!$V$70</f>
        <v>6275.04</v>
      </c>
      <c r="O154" s="46">
        <f>'третья ц.к.'!$V$71</f>
        <v>6265.63</v>
      </c>
      <c r="P154" s="46">
        <f>'третья ц.к.'!$V$72</f>
        <v>6275.48</v>
      </c>
      <c r="Q154" s="46">
        <f>'третья ц.к.'!$V$73</f>
        <v>6285.97</v>
      </c>
      <c r="R154" s="46">
        <f>'третья ц.к.'!$V$74</f>
        <v>6308.41</v>
      </c>
      <c r="S154" s="46">
        <f>'третья ц.к.'!$V$75</f>
        <v>6336.04</v>
      </c>
      <c r="T154" s="46">
        <f>'третья ц.к.'!$V$76</f>
        <v>6372.37</v>
      </c>
      <c r="U154" s="46">
        <f>'третья ц.к.'!$V$77</f>
        <v>6383.21</v>
      </c>
      <c r="V154" s="46">
        <f>'третья ц.к.'!$V$78</f>
        <v>6343.68</v>
      </c>
      <c r="W154" s="46">
        <f>'третья ц.к.'!$V$79</f>
        <v>6308.06</v>
      </c>
      <c r="X154" s="46">
        <f>'третья ц.к.'!$V$80</f>
        <v>6015.11</v>
      </c>
      <c r="Y154" s="47">
        <f>'третья ц.к.'!$V$81</f>
        <v>5774.25</v>
      </c>
    </row>
    <row r="155" spans="1:25" ht="15" customHeight="1" x14ac:dyDescent="0.25">
      <c r="A155" s="52">
        <f t="shared" si="2"/>
        <v>4</v>
      </c>
      <c r="B155" s="45">
        <f>'третья ц.к.'!$V$82</f>
        <v>5618.85</v>
      </c>
      <c r="C155" s="46">
        <f>'третья ц.к.'!$V$83</f>
        <v>5512.74</v>
      </c>
      <c r="D155" s="46">
        <f>'третья ц.к.'!$V$84</f>
        <v>5454.47</v>
      </c>
      <c r="E155" s="46">
        <f>'третья ц.к.'!$V$85</f>
        <v>5444.21</v>
      </c>
      <c r="F155" s="46">
        <f>'третья ц.к.'!$V$86</f>
        <v>5304.4</v>
      </c>
      <c r="G155" s="46">
        <f>'третья ц.к.'!$V$87</f>
        <v>5446.45</v>
      </c>
      <c r="H155" s="46">
        <f>'третья ц.к.'!$V$88</f>
        <v>5510.33</v>
      </c>
      <c r="I155" s="46">
        <f>'третья ц.к.'!$V$89</f>
        <v>5597.27</v>
      </c>
      <c r="J155" s="46">
        <f>'третья ц.к.'!$V$90</f>
        <v>5737.12</v>
      </c>
      <c r="K155" s="46">
        <f>'третья ц.к.'!$V$91</f>
        <v>5959.05</v>
      </c>
      <c r="L155" s="46">
        <f>'третья ц.к.'!$V$92</f>
        <v>6056.73</v>
      </c>
      <c r="M155" s="46">
        <f>'третья ц.к.'!$V$93</f>
        <v>6066.2</v>
      </c>
      <c r="N155" s="46">
        <f>'третья ц.к.'!$V$94</f>
        <v>6062.21</v>
      </c>
      <c r="O155" s="46">
        <f>'третья ц.к.'!$V$95</f>
        <v>6066.84</v>
      </c>
      <c r="P155" s="46">
        <f>'третья ц.к.'!$V$96</f>
        <v>6070.24</v>
      </c>
      <c r="Q155" s="46">
        <f>'третья ц.к.'!$V$97</f>
        <v>6077.74</v>
      </c>
      <c r="R155" s="46">
        <f>'третья ц.к.'!$V$98</f>
        <v>6074.24</v>
      </c>
      <c r="S155" s="46">
        <f>'третья ц.к.'!$V$99</f>
        <v>6110.84</v>
      </c>
      <c r="T155" s="46">
        <f>'третья ц.к.'!$V$100</f>
        <v>6137.74</v>
      </c>
      <c r="U155" s="46">
        <f>'третья ц.к.'!$V$101</f>
        <v>6102.58</v>
      </c>
      <c r="V155" s="46">
        <f>'третья ц.к.'!$V$102</f>
        <v>6082.08</v>
      </c>
      <c r="W155" s="46">
        <f>'третья ц.к.'!$V$103</f>
        <v>6061.95</v>
      </c>
      <c r="X155" s="46">
        <f>'третья ц.к.'!$V$104</f>
        <v>5794.03</v>
      </c>
      <c r="Y155" s="47">
        <f>'третья ц.к.'!$V$105</f>
        <v>5457.13</v>
      </c>
    </row>
    <row r="156" spans="1:25" ht="15" customHeight="1" x14ac:dyDescent="0.25">
      <c r="A156" s="52">
        <f t="shared" si="2"/>
        <v>5</v>
      </c>
      <c r="B156" s="45">
        <f>'третья ц.к.'!$V$106</f>
        <v>5387.28</v>
      </c>
      <c r="C156" s="46">
        <f>'третья ц.к.'!$V$107</f>
        <v>5288.88</v>
      </c>
      <c r="D156" s="46">
        <f>'третья ц.к.'!$V$108</f>
        <v>5271.33</v>
      </c>
      <c r="E156" s="46">
        <f>'третья ц.к.'!$V$109</f>
        <v>5285.99</v>
      </c>
      <c r="F156" s="46">
        <f>'третья ц.к.'!$V$110</f>
        <v>5301.78</v>
      </c>
      <c r="G156" s="46">
        <f>'третья ц.к.'!$V$111</f>
        <v>5421.09</v>
      </c>
      <c r="H156" s="46">
        <f>'третья ц.к.'!$V$112</f>
        <v>5608.24</v>
      </c>
      <c r="I156" s="46">
        <f>'третья ц.к.'!$V$113</f>
        <v>5856.52</v>
      </c>
      <c r="J156" s="46">
        <f>'третья ц.к.'!$V$114</f>
        <v>6241.86</v>
      </c>
      <c r="K156" s="46">
        <f>'третья ц.к.'!$V$115</f>
        <v>6361.44</v>
      </c>
      <c r="L156" s="46">
        <f>'третья ц.к.'!$V$116</f>
        <v>6317.34</v>
      </c>
      <c r="M156" s="46">
        <f>'третья ц.к.'!$V$117</f>
        <v>6320.38</v>
      </c>
      <c r="N156" s="46">
        <f>'третья ц.к.'!$V$118</f>
        <v>6297.86</v>
      </c>
      <c r="O156" s="46">
        <f>'третья ц.к.'!$V$119</f>
        <v>6301.12</v>
      </c>
      <c r="P156" s="46">
        <f>'третья ц.к.'!$V$120</f>
        <v>6302.92</v>
      </c>
      <c r="Q156" s="46">
        <f>'третья ц.к.'!$V$121</f>
        <v>6330.41</v>
      </c>
      <c r="R156" s="46">
        <f>'третья ц.к.'!$V$122</f>
        <v>6358.48</v>
      </c>
      <c r="S156" s="46">
        <f>'третья ц.к.'!$V$123</f>
        <v>6399.24</v>
      </c>
      <c r="T156" s="46">
        <f>'третья ц.к.'!$V$124</f>
        <v>6402.01</v>
      </c>
      <c r="U156" s="46">
        <f>'третья ц.к.'!$V$125</f>
        <v>6392.57</v>
      </c>
      <c r="V156" s="46">
        <f>'третья ц.к.'!$V$126</f>
        <v>6326.67</v>
      </c>
      <c r="W156" s="46">
        <f>'третья ц.к.'!$V$127</f>
        <v>6223.72</v>
      </c>
      <c r="X156" s="46">
        <f>'третья ц.к.'!$V$128</f>
        <v>5841.43</v>
      </c>
      <c r="Y156" s="47">
        <f>'третья ц.к.'!$V$129</f>
        <v>5558.72</v>
      </c>
    </row>
    <row r="157" spans="1:25" ht="15" customHeight="1" x14ac:dyDescent="0.25">
      <c r="A157" s="52">
        <f t="shared" si="2"/>
        <v>6</v>
      </c>
      <c r="B157" s="45">
        <f>'третья ц.к.'!$V$130</f>
        <v>5379.32</v>
      </c>
      <c r="C157" s="46">
        <f>'третья ц.к.'!$V$131</f>
        <v>5303.88</v>
      </c>
      <c r="D157" s="46">
        <f>'третья ц.к.'!$V$132</f>
        <v>5205.42</v>
      </c>
      <c r="E157" s="46">
        <f>'третья ц.к.'!$V$133</f>
        <v>5263.88</v>
      </c>
      <c r="F157" s="46">
        <f>'третья ц.к.'!$V$134</f>
        <v>5327.27</v>
      </c>
      <c r="G157" s="46">
        <f>'третья ц.к.'!$V$135</f>
        <v>5426.64</v>
      </c>
      <c r="H157" s="46">
        <f>'третья ц.к.'!$V$136</f>
        <v>5679.74</v>
      </c>
      <c r="I157" s="46">
        <f>'третья ц.к.'!$V$137</f>
        <v>5944.39</v>
      </c>
      <c r="J157" s="46">
        <f>'третья ц.к.'!$V$138</f>
        <v>6304.84</v>
      </c>
      <c r="K157" s="46">
        <f>'третья ц.к.'!$V$139</f>
        <v>6406.25</v>
      </c>
      <c r="L157" s="46">
        <f>'третья ц.к.'!$V$140</f>
        <v>6375.51</v>
      </c>
      <c r="M157" s="46">
        <f>'третья ц.к.'!$V$141</f>
        <v>6366.42</v>
      </c>
      <c r="N157" s="46">
        <f>'третья ц.к.'!$V$142</f>
        <v>6336.1</v>
      </c>
      <c r="O157" s="46">
        <f>'третья ц.к.'!$V$143</f>
        <v>6359.55</v>
      </c>
      <c r="P157" s="46">
        <f>'третья ц.к.'!$V$144</f>
        <v>6356.35</v>
      </c>
      <c r="Q157" s="46">
        <f>'третья ц.к.'!$V$145</f>
        <v>6399.17</v>
      </c>
      <c r="R157" s="46">
        <f>'третья ц.к.'!$V$146</f>
        <v>6403.18</v>
      </c>
      <c r="S157" s="46">
        <f>'третья ц.к.'!$V$147</f>
        <v>6423.59</v>
      </c>
      <c r="T157" s="46">
        <f>'третья ц.к.'!$V$148</f>
        <v>6414.42</v>
      </c>
      <c r="U157" s="46">
        <f>'третья ц.к.'!$V$149</f>
        <v>6388.58</v>
      </c>
      <c r="V157" s="46">
        <f>'третья ц.к.'!$V$150</f>
        <v>6270.92</v>
      </c>
      <c r="W157" s="46">
        <f>'третья ц.к.'!$V$151</f>
        <v>6193.79</v>
      </c>
      <c r="X157" s="46">
        <f>'третья ц.к.'!$V$152</f>
        <v>6009.49</v>
      </c>
      <c r="Y157" s="47">
        <f>'третья ц.к.'!$V$153</f>
        <v>5538.06</v>
      </c>
    </row>
    <row r="158" spans="1:25" ht="15" customHeight="1" x14ac:dyDescent="0.25">
      <c r="A158" s="52">
        <f t="shared" si="2"/>
        <v>7</v>
      </c>
      <c r="B158" s="45">
        <f>'третья ц.к.'!$V$154</f>
        <v>5368.04</v>
      </c>
      <c r="C158" s="46">
        <f>'третья ц.к.'!$V$155</f>
        <v>5323.03</v>
      </c>
      <c r="D158" s="46">
        <f>'третья ц.к.'!$V$156</f>
        <v>5242.72</v>
      </c>
      <c r="E158" s="46">
        <f>'третья ц.к.'!$V$157</f>
        <v>5284.35</v>
      </c>
      <c r="F158" s="46">
        <f>'третья ц.к.'!$V$158</f>
        <v>5322.49</v>
      </c>
      <c r="G158" s="46">
        <f>'третья ц.к.'!$V$159</f>
        <v>5546.93</v>
      </c>
      <c r="H158" s="46">
        <f>'третья ц.к.'!$V$160</f>
        <v>5770.13</v>
      </c>
      <c r="I158" s="46">
        <f>'третья ц.к.'!$V$161</f>
        <v>6150.77</v>
      </c>
      <c r="J158" s="46">
        <f>'третья ц.к.'!$V$162</f>
        <v>6325.86</v>
      </c>
      <c r="K158" s="46">
        <f>'третья ц.к.'!$V$163</f>
        <v>6381.58</v>
      </c>
      <c r="L158" s="46">
        <f>'третья ц.к.'!$V$164</f>
        <v>6369.01</v>
      </c>
      <c r="M158" s="46">
        <f>'третья ц.к.'!$V$165</f>
        <v>6363.16</v>
      </c>
      <c r="N158" s="46">
        <f>'третья ц.к.'!$V$166</f>
        <v>6349.26</v>
      </c>
      <c r="O158" s="46">
        <f>'третья ц.к.'!$V$167</f>
        <v>6369.23</v>
      </c>
      <c r="P158" s="46">
        <f>'третья ц.к.'!$V$168</f>
        <v>6369.19</v>
      </c>
      <c r="Q158" s="46">
        <f>'третья ц.к.'!$V$169</f>
        <v>6386.66</v>
      </c>
      <c r="R158" s="46">
        <f>'третья ц.к.'!$V$170</f>
        <v>6398.58</v>
      </c>
      <c r="S158" s="46">
        <f>'третья ц.к.'!$V$171</f>
        <v>6491.25</v>
      </c>
      <c r="T158" s="46">
        <f>'третья ц.к.'!$V$172</f>
        <v>6440.62</v>
      </c>
      <c r="U158" s="46">
        <f>'третья ц.к.'!$V$173</f>
        <v>6419.62</v>
      </c>
      <c r="V158" s="46">
        <f>'третья ц.к.'!$V$174</f>
        <v>6343.46</v>
      </c>
      <c r="W158" s="46">
        <f>'третья ц.к.'!$V$175</f>
        <v>6298.11</v>
      </c>
      <c r="X158" s="46">
        <f>'третья ц.к.'!$V$176</f>
        <v>6178.43</v>
      </c>
      <c r="Y158" s="47">
        <f>'третья ц.к.'!$V$177</f>
        <v>6075.87</v>
      </c>
    </row>
    <row r="159" spans="1:25" ht="15" customHeight="1" x14ac:dyDescent="0.25">
      <c r="A159" s="52">
        <f t="shared" si="2"/>
        <v>8</v>
      </c>
      <c r="B159" s="45">
        <f>'третья ц.к.'!$V$178</f>
        <v>6030.1</v>
      </c>
      <c r="C159" s="46">
        <f>'третья ц.к.'!$V$179</f>
        <v>5579.05</v>
      </c>
      <c r="D159" s="46">
        <f>'третья ц.к.'!$V$180</f>
        <v>5455.08</v>
      </c>
      <c r="E159" s="46">
        <f>'третья ц.к.'!$V$181</f>
        <v>5474.18</v>
      </c>
      <c r="F159" s="46">
        <f>'третья ц.к.'!$V$182</f>
        <v>5575.26</v>
      </c>
      <c r="G159" s="46">
        <f>'третья ц.к.'!$V$183</f>
        <v>6199.39</v>
      </c>
      <c r="H159" s="46">
        <f>'третья ц.к.'!$V$184</f>
        <v>6355.24</v>
      </c>
      <c r="I159" s="46">
        <f>'третья ц.к.'!$V$185</f>
        <v>6422.1</v>
      </c>
      <c r="J159" s="46">
        <f>'третья ц.к.'!$V$186</f>
        <v>6667.49</v>
      </c>
      <c r="K159" s="46">
        <f>'третья ц.к.'!$V$187</f>
        <v>6706.67</v>
      </c>
      <c r="L159" s="46">
        <f>'третья ц.к.'!$V$188</f>
        <v>6671.31</v>
      </c>
      <c r="M159" s="46">
        <f>'третья ц.к.'!$V$189</f>
        <v>6657.89</v>
      </c>
      <c r="N159" s="46">
        <f>'третья ц.к.'!$V$190</f>
        <v>6630.74</v>
      </c>
      <c r="O159" s="46">
        <f>'третья ц.к.'!$V$191</f>
        <v>6644.8</v>
      </c>
      <c r="P159" s="46">
        <f>'третья ц.к.'!$V$192</f>
        <v>6646.09</v>
      </c>
      <c r="Q159" s="46">
        <f>'третья ц.к.'!$V$193</f>
        <v>6662.11</v>
      </c>
      <c r="R159" s="46">
        <f>'третья ц.к.'!$V$194</f>
        <v>6679.25</v>
      </c>
      <c r="S159" s="46">
        <f>'третья ц.к.'!$V$195</f>
        <v>6734.53</v>
      </c>
      <c r="T159" s="46">
        <f>'третья ц.к.'!$V$196</f>
        <v>6778.29</v>
      </c>
      <c r="U159" s="46">
        <f>'третья ц.к.'!$V$197</f>
        <v>6744.94</v>
      </c>
      <c r="V159" s="46">
        <f>'третья ц.к.'!$V$198</f>
        <v>6655.27</v>
      </c>
      <c r="W159" s="46">
        <f>'третья ц.к.'!$V$199</f>
        <v>6628.13</v>
      </c>
      <c r="X159" s="46">
        <f>'третья ц.к.'!$V$200</f>
        <v>6370.88</v>
      </c>
      <c r="Y159" s="47">
        <f>'третья ц.к.'!$V$201</f>
        <v>6285.08</v>
      </c>
    </row>
    <row r="160" spans="1:25" ht="15" customHeight="1" x14ac:dyDescent="0.25">
      <c r="A160" s="52">
        <f t="shared" si="2"/>
        <v>9</v>
      </c>
      <c r="B160" s="45">
        <f>'третья ц.к.'!$V$202</f>
        <v>5841.72</v>
      </c>
      <c r="C160" s="46">
        <f>'третья ц.к.'!$V$203</f>
        <v>5534.39</v>
      </c>
      <c r="D160" s="46">
        <f>'третья ц.к.'!$V$204</f>
        <v>5455.99</v>
      </c>
      <c r="E160" s="46">
        <f>'третья ц.к.'!$V$205</f>
        <v>5447.67</v>
      </c>
      <c r="F160" s="46">
        <f>'третья ц.к.'!$V$206</f>
        <v>5469.24</v>
      </c>
      <c r="G160" s="46">
        <f>'третья ц.к.'!$V$207</f>
        <v>5685.73</v>
      </c>
      <c r="H160" s="46">
        <f>'третья ц.к.'!$V$208</f>
        <v>6061.12</v>
      </c>
      <c r="I160" s="46">
        <f>'третья ц.к.'!$V$209</f>
        <v>6138.62</v>
      </c>
      <c r="J160" s="46">
        <f>'третья ц.к.'!$V$210</f>
        <v>6299.73</v>
      </c>
      <c r="K160" s="46">
        <f>'третья ц.к.'!$V$211</f>
        <v>6474.47</v>
      </c>
      <c r="L160" s="46">
        <f>'третья ц.к.'!$V$212</f>
        <v>6432.34</v>
      </c>
      <c r="M160" s="46">
        <f>'третья ц.к.'!$V$213</f>
        <v>6421.14</v>
      </c>
      <c r="N160" s="46">
        <f>'третья ц.к.'!$V$214</f>
        <v>6406.78</v>
      </c>
      <c r="O160" s="46">
        <f>'третья ц.к.'!$V$215</f>
        <v>6399.09</v>
      </c>
      <c r="P160" s="46">
        <f>'третья ц.к.'!$V$216</f>
        <v>6389.58</v>
      </c>
      <c r="Q160" s="46">
        <f>'третья ц.к.'!$V$217</f>
        <v>6398.35</v>
      </c>
      <c r="R160" s="46">
        <f>'третья ц.к.'!$V$218</f>
        <v>6415.15</v>
      </c>
      <c r="S160" s="46">
        <f>'третья ц.к.'!$V$219</f>
        <v>6535.66</v>
      </c>
      <c r="T160" s="46">
        <f>'третья ц.к.'!$V$220</f>
        <v>6381.31</v>
      </c>
      <c r="U160" s="46">
        <f>'третья ц.к.'!$V$221</f>
        <v>6375.76</v>
      </c>
      <c r="V160" s="46">
        <f>'третья ц.к.'!$V$222</f>
        <v>6365.77</v>
      </c>
      <c r="W160" s="46">
        <f>'третья ц.к.'!$V$223</f>
        <v>6302.52</v>
      </c>
      <c r="X160" s="46">
        <f>'третья ц.к.'!$V$224</f>
        <v>6182.74</v>
      </c>
      <c r="Y160" s="47">
        <f>'третья ц.к.'!$V$225</f>
        <v>6045.81</v>
      </c>
    </row>
    <row r="161" spans="1:25" ht="15" customHeight="1" x14ac:dyDescent="0.25">
      <c r="A161" s="52">
        <f t="shared" si="2"/>
        <v>10</v>
      </c>
      <c r="B161" s="45">
        <f>'третья ц.к.'!$V$226</f>
        <v>5639.45</v>
      </c>
      <c r="C161" s="46">
        <f>'третья ц.к.'!$V$227</f>
        <v>5474.34</v>
      </c>
      <c r="D161" s="46">
        <f>'третья ц.к.'!$V$228</f>
        <v>5396.79</v>
      </c>
      <c r="E161" s="46">
        <f>'третья ц.к.'!$V$229</f>
        <v>5397.38</v>
      </c>
      <c r="F161" s="46">
        <f>'третья ц.к.'!$V$230</f>
        <v>5403.62</v>
      </c>
      <c r="G161" s="46">
        <f>'третья ц.к.'!$V$231</f>
        <v>5508.2</v>
      </c>
      <c r="H161" s="46">
        <f>'третья ц.к.'!$V$232</f>
        <v>5757.49</v>
      </c>
      <c r="I161" s="46">
        <f>'третья ц.к.'!$V$233</f>
        <v>6060.96</v>
      </c>
      <c r="J161" s="46">
        <f>'третья ц.к.'!$V$234</f>
        <v>6197.4</v>
      </c>
      <c r="K161" s="46">
        <f>'третья ц.к.'!$V$235</f>
        <v>6298.03</v>
      </c>
      <c r="L161" s="46">
        <f>'третья ц.к.'!$V$236</f>
        <v>6319.73</v>
      </c>
      <c r="M161" s="46">
        <f>'третья ц.к.'!$V$237</f>
        <v>6336.22</v>
      </c>
      <c r="N161" s="46">
        <f>'третья ц.к.'!$V$238</f>
        <v>6331.62</v>
      </c>
      <c r="O161" s="46">
        <f>'третья ц.к.'!$V$239</f>
        <v>6337.6</v>
      </c>
      <c r="P161" s="46">
        <f>'третья ц.к.'!$V$240</f>
        <v>6341.56</v>
      </c>
      <c r="Q161" s="46">
        <f>'третья ц.к.'!$V$241</f>
        <v>6364.3</v>
      </c>
      <c r="R161" s="46">
        <f>'третья ц.к.'!$V$242</f>
        <v>6360.16</v>
      </c>
      <c r="S161" s="46">
        <f>'третья ц.к.'!$V$243</f>
        <v>6415.58</v>
      </c>
      <c r="T161" s="46">
        <f>'третья ц.к.'!$V$244</f>
        <v>6411.9</v>
      </c>
      <c r="U161" s="46">
        <f>'третья ц.к.'!$V$245</f>
        <v>6405.84</v>
      </c>
      <c r="V161" s="46">
        <f>'третья ц.к.'!$V$246</f>
        <v>6360.73</v>
      </c>
      <c r="W161" s="46">
        <f>'третья ц.к.'!$V$247</f>
        <v>6306.3</v>
      </c>
      <c r="X161" s="46">
        <f>'третья ц.к.'!$V$248</f>
        <v>6236.97</v>
      </c>
      <c r="Y161" s="47">
        <f>'третья ц.к.'!$V$249</f>
        <v>6062.5</v>
      </c>
    </row>
    <row r="162" spans="1:25" s="41" customFormat="1" ht="15" customHeight="1" x14ac:dyDescent="0.25">
      <c r="A162" s="52">
        <f t="shared" si="2"/>
        <v>11</v>
      </c>
      <c r="B162" s="45">
        <f>'третья ц.к.'!$V$250</f>
        <v>5679.49</v>
      </c>
      <c r="C162" s="46">
        <f>'третья ц.к.'!$V$251</f>
        <v>5498.06</v>
      </c>
      <c r="D162" s="46">
        <f>'третья ц.к.'!$V$252</f>
        <v>5401.8</v>
      </c>
      <c r="E162" s="46">
        <f>'третья ц.к.'!$V$253</f>
        <v>5408.76</v>
      </c>
      <c r="F162" s="46">
        <f>'третья ц.к.'!$V$254</f>
        <v>5424.54</v>
      </c>
      <c r="G162" s="46">
        <f>'третья ц.к.'!$V$255</f>
        <v>5683.75</v>
      </c>
      <c r="H162" s="46">
        <f>'третья ц.к.'!$V$256</f>
        <v>6075.24</v>
      </c>
      <c r="I162" s="46">
        <f>'третья ц.к.'!$V$257</f>
        <v>6263.11</v>
      </c>
      <c r="J162" s="46">
        <f>'третья ц.к.'!$V$258</f>
        <v>6419.52</v>
      </c>
      <c r="K162" s="46">
        <f>'третья ц.к.'!$V$259</f>
        <v>6483.06</v>
      </c>
      <c r="L162" s="46">
        <f>'третья ц.к.'!$V$260</f>
        <v>6459.43</v>
      </c>
      <c r="M162" s="46">
        <f>'третья ц.к.'!$V$261</f>
        <v>6449.45</v>
      </c>
      <c r="N162" s="46">
        <f>'третья ц.к.'!$V$262</f>
        <v>6436.72</v>
      </c>
      <c r="O162" s="46">
        <f>'третья ц.к.'!$V$263</f>
        <v>6442.97</v>
      </c>
      <c r="P162" s="46">
        <f>'третья ц.к.'!$V$264</f>
        <v>6465.58</v>
      </c>
      <c r="Q162" s="46">
        <f>'третья ц.к.'!$V$265</f>
        <v>6457.74</v>
      </c>
      <c r="R162" s="46">
        <f>'третья ц.к.'!$V$266</f>
        <v>6461.18</v>
      </c>
      <c r="S162" s="46">
        <f>'третья ц.к.'!$V$267</f>
        <v>6549.25</v>
      </c>
      <c r="T162" s="46">
        <f>'третья ц.к.'!$V$268</f>
        <v>6582.36</v>
      </c>
      <c r="U162" s="46">
        <f>'третья ц.к.'!$V$269</f>
        <v>6557.88</v>
      </c>
      <c r="V162" s="46">
        <f>'третья ц.к.'!$V$270</f>
        <v>6361.36</v>
      </c>
      <c r="W162" s="46">
        <f>'третья ц.к.'!$V$271</f>
        <v>6304.33</v>
      </c>
      <c r="X162" s="46">
        <f>'третья ц.к.'!$V$272</f>
        <v>6155.34</v>
      </c>
      <c r="Y162" s="47">
        <f>'третья ц.к.'!$V$273</f>
        <v>5771.91</v>
      </c>
    </row>
    <row r="163" spans="1:25" ht="15" customHeight="1" x14ac:dyDescent="0.25">
      <c r="A163" s="52">
        <f t="shared" si="2"/>
        <v>12</v>
      </c>
      <c r="B163" s="45">
        <f>'третья ц.к.'!$V$274</f>
        <v>5677.77</v>
      </c>
      <c r="C163" s="46">
        <f>'третья ц.к.'!$V$275</f>
        <v>5502.32</v>
      </c>
      <c r="D163" s="46">
        <f>'третья ц.к.'!$V$276</f>
        <v>5424.18</v>
      </c>
      <c r="E163" s="46">
        <f>'третья ц.к.'!$V$277</f>
        <v>5429.9</v>
      </c>
      <c r="F163" s="46">
        <f>'третья ц.к.'!$V$278</f>
        <v>5433.58</v>
      </c>
      <c r="G163" s="46">
        <f>'третья ц.к.'!$V$279</f>
        <v>5675.66</v>
      </c>
      <c r="H163" s="46">
        <f>'третья ц.к.'!$V$280</f>
        <v>6159.19</v>
      </c>
      <c r="I163" s="46">
        <f>'третья ц.к.'!$V$281</f>
        <v>6252.78</v>
      </c>
      <c r="J163" s="46">
        <f>'третья ц.к.'!$V$282</f>
        <v>6376.47</v>
      </c>
      <c r="K163" s="46">
        <f>'третья ц.к.'!$V$283</f>
        <v>6374.89</v>
      </c>
      <c r="L163" s="46">
        <f>'третья ц.к.'!$V$284</f>
        <v>6404.56</v>
      </c>
      <c r="M163" s="46">
        <f>'третья ц.к.'!$V$285</f>
        <v>6363.66</v>
      </c>
      <c r="N163" s="46">
        <f>'третья ц.к.'!$V$286</f>
        <v>6360.38</v>
      </c>
      <c r="O163" s="46">
        <f>'третья ц.к.'!$V$287</f>
        <v>6365.96</v>
      </c>
      <c r="P163" s="46">
        <f>'третья ц.к.'!$V$288</f>
        <v>6363.79</v>
      </c>
      <c r="Q163" s="46">
        <f>'третья ц.к.'!$V$289</f>
        <v>6367.78</v>
      </c>
      <c r="R163" s="46">
        <f>'третья ц.к.'!$V$290</f>
        <v>6371.02</v>
      </c>
      <c r="S163" s="46">
        <f>'третья ц.к.'!$V$291</f>
        <v>6536.41</v>
      </c>
      <c r="T163" s="46">
        <f>'третья ц.к.'!$V$292</f>
        <v>6498.88</v>
      </c>
      <c r="U163" s="46">
        <f>'третья ц.к.'!$V$293</f>
        <v>6461.24</v>
      </c>
      <c r="V163" s="46">
        <f>'третья ц.к.'!$V$294</f>
        <v>6369.19</v>
      </c>
      <c r="W163" s="46">
        <f>'третья ц.к.'!$V$295</f>
        <v>6298.95</v>
      </c>
      <c r="X163" s="46">
        <f>'третья ц.к.'!$V$296</f>
        <v>6038.82</v>
      </c>
      <c r="Y163" s="47">
        <f>'третья ц.к.'!$V$297</f>
        <v>5830.59</v>
      </c>
    </row>
    <row r="164" spans="1:25" ht="15" customHeight="1" x14ac:dyDescent="0.25">
      <c r="A164" s="52">
        <f t="shared" si="2"/>
        <v>13</v>
      </c>
      <c r="B164" s="45">
        <f>'третья ц.к.'!$V$298</f>
        <v>5485.97</v>
      </c>
      <c r="C164" s="46">
        <f>'третья ц.к.'!$V$299</f>
        <v>5397.86</v>
      </c>
      <c r="D164" s="46">
        <f>'третья ц.к.'!$V$300</f>
        <v>5318.99</v>
      </c>
      <c r="E164" s="46">
        <f>'третья ц.к.'!$V$301</f>
        <v>5297.47</v>
      </c>
      <c r="F164" s="46">
        <f>'третья ц.к.'!$V$302</f>
        <v>5311.43</v>
      </c>
      <c r="G164" s="46">
        <f>'третья ц.к.'!$V$303</f>
        <v>5548.56</v>
      </c>
      <c r="H164" s="46">
        <f>'третья ц.к.'!$V$304</f>
        <v>6028.54</v>
      </c>
      <c r="I164" s="46">
        <f>'третья ц.к.'!$V$305</f>
        <v>6264.85</v>
      </c>
      <c r="J164" s="46">
        <f>'третья ц.к.'!$V$306</f>
        <v>6365.75</v>
      </c>
      <c r="K164" s="46">
        <f>'третья ц.к.'!$V$307</f>
        <v>6423.85</v>
      </c>
      <c r="L164" s="46">
        <f>'третья ц.к.'!$V$308</f>
        <v>6400.51</v>
      </c>
      <c r="M164" s="46">
        <f>'третья ц.к.'!$V$309</f>
        <v>6400.52</v>
      </c>
      <c r="N164" s="46">
        <f>'третья ц.к.'!$V$310</f>
        <v>6428.14</v>
      </c>
      <c r="O164" s="46">
        <f>'третья ц.к.'!$V$311</f>
        <v>6459.53</v>
      </c>
      <c r="P164" s="46">
        <f>'третья ц.к.'!$V$312</f>
        <v>6460.97</v>
      </c>
      <c r="Q164" s="46">
        <f>'третья ц.к.'!$V$313</f>
        <v>6471.78</v>
      </c>
      <c r="R164" s="46">
        <f>'третья ц.к.'!$V$314</f>
        <v>6488.87</v>
      </c>
      <c r="S164" s="46">
        <f>'третья ц.к.'!$V$315</f>
        <v>6554.39</v>
      </c>
      <c r="T164" s="46">
        <f>'третья ц.к.'!$V$316</f>
        <v>6593.57</v>
      </c>
      <c r="U164" s="46">
        <f>'третья ц.к.'!$V$317</f>
        <v>6567.75</v>
      </c>
      <c r="V164" s="46">
        <f>'третья ц.к.'!$V$318</f>
        <v>6513.09</v>
      </c>
      <c r="W164" s="46">
        <f>'третья ц.к.'!$V$319</f>
        <v>6668.33</v>
      </c>
      <c r="X164" s="46">
        <f>'третья ц.к.'!$V$320</f>
        <v>6073.03</v>
      </c>
      <c r="Y164" s="47">
        <f>'третья ц.к.'!$V$321</f>
        <v>5928.59</v>
      </c>
    </row>
    <row r="165" spans="1:25" ht="15" customHeight="1" x14ac:dyDescent="0.25">
      <c r="A165" s="52">
        <f t="shared" si="2"/>
        <v>14</v>
      </c>
      <c r="B165" s="45">
        <f>'третья ц.к.'!$V$322</f>
        <v>5973.07</v>
      </c>
      <c r="C165" s="46">
        <f>'третья ц.к.'!$V$323</f>
        <v>5675.54</v>
      </c>
      <c r="D165" s="46">
        <f>'третья ц.к.'!$V$324</f>
        <v>5518.1</v>
      </c>
      <c r="E165" s="46">
        <f>'третья ц.к.'!$V$325</f>
        <v>5527.72</v>
      </c>
      <c r="F165" s="46">
        <f>'третья ц.к.'!$V$326</f>
        <v>5673.11</v>
      </c>
      <c r="G165" s="46">
        <f>'третья ц.к.'!$V$327</f>
        <v>5983.21</v>
      </c>
      <c r="H165" s="46">
        <f>'третья ц.к.'!$V$328</f>
        <v>6285.72</v>
      </c>
      <c r="I165" s="46">
        <f>'третья ц.к.'!$V$329</f>
        <v>6432.21</v>
      </c>
      <c r="J165" s="46">
        <f>'третья ц.к.'!$V$330</f>
        <v>6927.82</v>
      </c>
      <c r="K165" s="46">
        <f>'третья ц.к.'!$V$331</f>
        <v>7002.03</v>
      </c>
      <c r="L165" s="46">
        <f>'третья ц.к.'!$V$332</f>
        <v>6971.73</v>
      </c>
      <c r="M165" s="46">
        <f>'третья ц.к.'!$V$333</f>
        <v>6961.84</v>
      </c>
      <c r="N165" s="46">
        <f>'третья ц.к.'!$V$334</f>
        <v>6938.06</v>
      </c>
      <c r="O165" s="46">
        <f>'третья ц.к.'!$V$335</f>
        <v>6963.31</v>
      </c>
      <c r="P165" s="46">
        <f>'третья ц.к.'!$V$336</f>
        <v>6960.24</v>
      </c>
      <c r="Q165" s="46">
        <f>'третья ц.к.'!$V$337</f>
        <v>6964.34</v>
      </c>
      <c r="R165" s="46">
        <f>'третья ц.к.'!$V$338</f>
        <v>6959.76</v>
      </c>
      <c r="S165" s="46">
        <f>'третья ц.к.'!$V$339</f>
        <v>7029.52</v>
      </c>
      <c r="T165" s="46">
        <f>'третья ц.к.'!$V$340</f>
        <v>7040.13</v>
      </c>
      <c r="U165" s="46">
        <f>'третья ц.к.'!$V$341</f>
        <v>6971.07</v>
      </c>
      <c r="V165" s="46">
        <f>'третья ц.к.'!$V$342</f>
        <v>6909.5</v>
      </c>
      <c r="W165" s="46">
        <f>'третья ц.к.'!$V$343</f>
        <v>6823.13</v>
      </c>
      <c r="X165" s="46">
        <f>'третья ц.к.'!$V$344</f>
        <v>6280.14</v>
      </c>
      <c r="Y165" s="47">
        <f>'третья ц.к.'!$V$345</f>
        <v>6107.04</v>
      </c>
    </row>
    <row r="166" spans="1:25" ht="15" customHeight="1" x14ac:dyDescent="0.25">
      <c r="A166" s="52">
        <f t="shared" si="2"/>
        <v>15</v>
      </c>
      <c r="B166" s="45">
        <f>'третья ц.к.'!$V$346</f>
        <v>6128.34</v>
      </c>
      <c r="C166" s="46">
        <f>'третья ц.к.'!$V$347</f>
        <v>5695.61</v>
      </c>
      <c r="D166" s="46">
        <f>'третья ц.к.'!$V$348</f>
        <v>5552.6</v>
      </c>
      <c r="E166" s="46">
        <f>'третья ц.к.'!$V$349</f>
        <v>5572.63</v>
      </c>
      <c r="F166" s="46">
        <f>'третья ц.к.'!$V$350</f>
        <v>5669.64</v>
      </c>
      <c r="G166" s="46">
        <f>'третья ц.к.'!$V$351</f>
        <v>6153.05</v>
      </c>
      <c r="H166" s="46">
        <f>'третья ц.к.'!$V$352</f>
        <v>6285.27</v>
      </c>
      <c r="I166" s="46">
        <f>'третья ц.к.'!$V$353</f>
        <v>6521.14</v>
      </c>
      <c r="J166" s="46">
        <f>'третья ц.к.'!$V$354</f>
        <v>6856.55</v>
      </c>
      <c r="K166" s="46">
        <f>'третья ц.к.'!$V$355</f>
        <v>6936.04</v>
      </c>
      <c r="L166" s="46">
        <f>'третья ц.к.'!$V$356</f>
        <v>6907.3</v>
      </c>
      <c r="M166" s="46">
        <f>'третья ц.к.'!$V$357</f>
        <v>6890.61</v>
      </c>
      <c r="N166" s="46">
        <f>'третья ц.к.'!$V$358</f>
        <v>6875.61</v>
      </c>
      <c r="O166" s="46">
        <f>'третья ц.к.'!$V$359</f>
        <v>6883.55</v>
      </c>
      <c r="P166" s="46">
        <f>'третья ц.к.'!$V$360</f>
        <v>6870.16</v>
      </c>
      <c r="Q166" s="46">
        <f>'третья ц.к.'!$V$361</f>
        <v>6880.99</v>
      </c>
      <c r="R166" s="46">
        <f>'третья ц.к.'!$V$362</f>
        <v>6915.27</v>
      </c>
      <c r="S166" s="46">
        <f>'третья ц.к.'!$V$363</f>
        <v>6970.71</v>
      </c>
      <c r="T166" s="46">
        <f>'третья ц.к.'!$V$364</f>
        <v>7327.06</v>
      </c>
      <c r="U166" s="46">
        <f>'третья ц.к.'!$V$365</f>
        <v>6944.23</v>
      </c>
      <c r="V166" s="46">
        <f>'третья ц.к.'!$V$366</f>
        <v>6834.5</v>
      </c>
      <c r="W166" s="46">
        <f>'третья ц.к.'!$V$367</f>
        <v>6770.34</v>
      </c>
      <c r="X166" s="46">
        <f>'третья ц.к.'!$V$368</f>
        <v>6335.13</v>
      </c>
      <c r="Y166" s="47">
        <f>'третья ц.к.'!$V$369</f>
        <v>6253.26</v>
      </c>
    </row>
    <row r="167" spans="1:25" ht="15" customHeight="1" x14ac:dyDescent="0.25">
      <c r="A167" s="52">
        <f t="shared" si="2"/>
        <v>16</v>
      </c>
      <c r="B167" s="45">
        <f>'третья ц.к.'!$V$370</f>
        <v>6192.39</v>
      </c>
      <c r="C167" s="46">
        <f>'третья ц.к.'!$V$371</f>
        <v>6017.72</v>
      </c>
      <c r="D167" s="46">
        <f>'третья ц.к.'!$V$372</f>
        <v>5826.43</v>
      </c>
      <c r="E167" s="46">
        <f>'третья ц.к.'!$V$373</f>
        <v>5819.7</v>
      </c>
      <c r="F167" s="46">
        <f>'третья ц.к.'!$V$374</f>
        <v>5788.18</v>
      </c>
      <c r="G167" s="46">
        <f>'третья ц.к.'!$V$375</f>
        <v>6132.33</v>
      </c>
      <c r="H167" s="46">
        <f>'третья ц.к.'!$V$376</f>
        <v>6262.83</v>
      </c>
      <c r="I167" s="46">
        <f>'третья ц.к.'!$V$377</f>
        <v>6315.24</v>
      </c>
      <c r="J167" s="46">
        <f>'третья ц.к.'!$V$378</f>
        <v>6720.95</v>
      </c>
      <c r="K167" s="46">
        <f>'третья ц.к.'!$V$379</f>
        <v>6815.08</v>
      </c>
      <c r="L167" s="46">
        <f>'третья ц.к.'!$V$380</f>
        <v>6785.68</v>
      </c>
      <c r="M167" s="46">
        <f>'третья ц.к.'!$V$381</f>
        <v>6779.44</v>
      </c>
      <c r="N167" s="46">
        <f>'третья ц.к.'!$V$382</f>
        <v>6754.32</v>
      </c>
      <c r="O167" s="46">
        <f>'третья ц.к.'!$V$383</f>
        <v>6752.57</v>
      </c>
      <c r="P167" s="46">
        <f>'третья ц.к.'!$V$384</f>
        <v>6776.52</v>
      </c>
      <c r="Q167" s="46">
        <f>'третья ц.к.'!$V$385</f>
        <v>6775.38</v>
      </c>
      <c r="R167" s="46">
        <f>'третья ц.к.'!$V$386</f>
        <v>6787.27</v>
      </c>
      <c r="S167" s="46">
        <f>'третья ц.к.'!$V$387</f>
        <v>6832.25</v>
      </c>
      <c r="T167" s="46">
        <f>'третья ц.к.'!$V$388</f>
        <v>6885.93</v>
      </c>
      <c r="U167" s="46">
        <f>'третья ц.к.'!$V$389</f>
        <v>6860.46</v>
      </c>
      <c r="V167" s="46">
        <f>'третья ц.к.'!$V$390</f>
        <v>6817.01</v>
      </c>
      <c r="W167" s="46">
        <f>'третья ц.к.'!$V$391</f>
        <v>6806.85</v>
      </c>
      <c r="X167" s="46">
        <f>'третья ц.к.'!$V$392</f>
        <v>6613.82</v>
      </c>
      <c r="Y167" s="47">
        <f>'третья ц.к.'!$V$393</f>
        <v>6244.03</v>
      </c>
    </row>
    <row r="168" spans="1:25" ht="15" customHeight="1" x14ac:dyDescent="0.25">
      <c r="A168" s="52">
        <f t="shared" si="2"/>
        <v>17</v>
      </c>
      <c r="B168" s="45">
        <f>'третья ц.к.'!$V$394</f>
        <v>6098.82</v>
      </c>
      <c r="C168" s="46">
        <f>'третья ц.к.'!$V$395</f>
        <v>6122.2</v>
      </c>
      <c r="D168" s="46">
        <f>'третья ц.к.'!$V$396</f>
        <v>5701.5</v>
      </c>
      <c r="E168" s="46">
        <f>'третья ц.к.'!$V$397</f>
        <v>5733.24</v>
      </c>
      <c r="F168" s="46">
        <f>'третья ц.к.'!$V$398</f>
        <v>5772.16</v>
      </c>
      <c r="G168" s="46">
        <f>'третья ц.к.'!$V$399</f>
        <v>5987.24</v>
      </c>
      <c r="H168" s="46">
        <f>'третья ц.к.'!$V$400</f>
        <v>6158.35</v>
      </c>
      <c r="I168" s="46">
        <f>'третья ц.к.'!$V$401</f>
        <v>6258.4</v>
      </c>
      <c r="J168" s="46">
        <f>'третья ц.к.'!$V$402</f>
        <v>6590.11</v>
      </c>
      <c r="K168" s="46">
        <f>'третья ц.к.'!$V$403</f>
        <v>6649.48</v>
      </c>
      <c r="L168" s="46">
        <f>'третья ц.к.'!$V$404</f>
        <v>6587.47</v>
      </c>
      <c r="M168" s="46">
        <f>'третья ц.к.'!$V$405</f>
        <v>6663.8</v>
      </c>
      <c r="N168" s="46">
        <f>'третья ц.к.'!$V$406</f>
        <v>6639.84</v>
      </c>
      <c r="O168" s="46">
        <f>'третья ц.к.'!$V$407</f>
        <v>6663.25</v>
      </c>
      <c r="P168" s="46">
        <f>'третья ц.к.'!$V$408</f>
        <v>6678.35</v>
      </c>
      <c r="Q168" s="46">
        <f>'третья ц.к.'!$V$409</f>
        <v>6680.95</v>
      </c>
      <c r="R168" s="46">
        <f>'третья ц.к.'!$V$410</f>
        <v>6689.11</v>
      </c>
      <c r="S168" s="46">
        <f>'третья ц.к.'!$V$411</f>
        <v>6704.57</v>
      </c>
      <c r="T168" s="46">
        <f>'третья ц.к.'!$V$412</f>
        <v>6781.67</v>
      </c>
      <c r="U168" s="46">
        <f>'третья ц.к.'!$V$413</f>
        <v>6752.43</v>
      </c>
      <c r="V168" s="46">
        <f>'третья ц.к.'!$V$414</f>
        <v>6657.52</v>
      </c>
      <c r="W168" s="46">
        <f>'третья ц.к.'!$V$415</f>
        <v>6629.33</v>
      </c>
      <c r="X168" s="46">
        <f>'третья ц.к.'!$V$416</f>
        <v>6552.54</v>
      </c>
      <c r="Y168" s="47">
        <f>'третья ц.к.'!$V$417</f>
        <v>6257.06</v>
      </c>
    </row>
    <row r="169" spans="1:25" ht="15" customHeight="1" x14ac:dyDescent="0.25">
      <c r="A169" s="52">
        <f t="shared" si="2"/>
        <v>18</v>
      </c>
      <c r="B169" s="45">
        <f>'третья ц.к.'!$V$418</f>
        <v>6046.46</v>
      </c>
      <c r="C169" s="46">
        <f>'третья ц.к.'!$V$419</f>
        <v>5660.14</v>
      </c>
      <c r="D169" s="46">
        <f>'третья ц.к.'!$V$420</f>
        <v>5534.94</v>
      </c>
      <c r="E169" s="46">
        <f>'третья ц.к.'!$V$421</f>
        <v>5523.02</v>
      </c>
      <c r="F169" s="46">
        <f>'третья ц.к.'!$V$422</f>
        <v>5661.34</v>
      </c>
      <c r="G169" s="46">
        <f>'третья ц.к.'!$V$423</f>
        <v>5884.41</v>
      </c>
      <c r="H169" s="46">
        <f>'третья ц.к.'!$V$424</f>
        <v>6225.27</v>
      </c>
      <c r="I169" s="46">
        <f>'третья ц.к.'!$V$425</f>
        <v>6406.11</v>
      </c>
      <c r="J169" s="46">
        <f>'третья ц.к.'!$V$426</f>
        <v>6666.26</v>
      </c>
      <c r="K169" s="46">
        <f>'третья ц.к.'!$V$427</f>
        <v>6717.21</v>
      </c>
      <c r="L169" s="46">
        <f>'третья ц.к.'!$V$428</f>
        <v>6696.1</v>
      </c>
      <c r="M169" s="46">
        <f>'третья ц.к.'!$V$429</f>
        <v>6607.3</v>
      </c>
      <c r="N169" s="46">
        <f>'третья ц.к.'!$V$430</f>
        <v>6583.22</v>
      </c>
      <c r="O169" s="46">
        <f>'третья ц.к.'!$V$431</f>
        <v>6645.52</v>
      </c>
      <c r="P169" s="46">
        <f>'третья ц.к.'!$V$432</f>
        <v>6568.48</v>
      </c>
      <c r="Q169" s="46">
        <f>'третья ц.к.'!$V$433</f>
        <v>6570.45</v>
      </c>
      <c r="R169" s="46">
        <f>'третья ц.к.'!$V$434</f>
        <v>6574.11</v>
      </c>
      <c r="S169" s="46">
        <f>'третья ц.к.'!$V$435</f>
        <v>6698.15</v>
      </c>
      <c r="T169" s="46">
        <f>'третья ц.к.'!$V$436</f>
        <v>6751.78</v>
      </c>
      <c r="U169" s="46">
        <f>'третья ц.к.'!$V$437</f>
        <v>6720.75</v>
      </c>
      <c r="V169" s="46">
        <f>'третья ц.к.'!$V$438</f>
        <v>6705.54</v>
      </c>
      <c r="W169" s="46">
        <f>'третья ц.к.'!$V$439</f>
        <v>6644.85</v>
      </c>
      <c r="X169" s="46">
        <f>'третья ц.к.'!$V$440</f>
        <v>6296.06</v>
      </c>
      <c r="Y169" s="47">
        <f>'третья ц.к.'!$V$441</f>
        <v>6092.21</v>
      </c>
    </row>
    <row r="170" spans="1:25" ht="15" customHeight="1" x14ac:dyDescent="0.25">
      <c r="A170" s="52">
        <f t="shared" si="2"/>
        <v>19</v>
      </c>
      <c r="B170" s="45">
        <f>'третья ц.к.'!$V$442</f>
        <v>5962.91</v>
      </c>
      <c r="C170" s="46">
        <f>'третья ц.к.'!$V$443</f>
        <v>5625.71</v>
      </c>
      <c r="D170" s="46">
        <f>'третья ц.к.'!$V$444</f>
        <v>5526.97</v>
      </c>
      <c r="E170" s="46">
        <f>'третья ц.к.'!$V$445</f>
        <v>5521.42</v>
      </c>
      <c r="F170" s="46">
        <f>'третья ц.к.'!$V$446</f>
        <v>5580.25</v>
      </c>
      <c r="G170" s="46">
        <f>'третья ц.к.'!$V$447</f>
        <v>5923.21</v>
      </c>
      <c r="H170" s="46">
        <f>'третья ц.к.'!$V$448</f>
        <v>6197.28</v>
      </c>
      <c r="I170" s="46">
        <f>'третья ц.к.'!$V$449</f>
        <v>6488.45</v>
      </c>
      <c r="J170" s="46">
        <f>'третья ц.к.'!$V$450</f>
        <v>7155.68</v>
      </c>
      <c r="K170" s="46">
        <f>'третья ц.к.'!$V$451</f>
        <v>7155.73</v>
      </c>
      <c r="L170" s="46">
        <f>'третья ц.к.'!$V$452</f>
        <v>7159.14</v>
      </c>
      <c r="M170" s="46">
        <f>'третья ц.к.'!$V$453</f>
        <v>7120.89</v>
      </c>
      <c r="N170" s="46">
        <f>'третья ц.к.'!$V$454</f>
        <v>7115.68</v>
      </c>
      <c r="O170" s="46">
        <f>'третья ц.к.'!$V$455</f>
        <v>6868.49</v>
      </c>
      <c r="P170" s="46">
        <f>'третья ц.к.'!$V$456</f>
        <v>6845.37</v>
      </c>
      <c r="Q170" s="46">
        <f>'третья ц.к.'!$V$457</f>
        <v>7165.86</v>
      </c>
      <c r="R170" s="46">
        <f>'третья ц.к.'!$V$458</f>
        <v>7203.63</v>
      </c>
      <c r="S170" s="46">
        <f>'третья ц.к.'!$V$459</f>
        <v>6910.66</v>
      </c>
      <c r="T170" s="46">
        <f>'третья ц.к.'!$V$460</f>
        <v>7293.06</v>
      </c>
      <c r="U170" s="46">
        <f>'третья ц.к.'!$V$461</f>
        <v>7220.73</v>
      </c>
      <c r="V170" s="46">
        <f>'третья ц.к.'!$V$462</f>
        <v>7125.1</v>
      </c>
      <c r="W170" s="46">
        <f>'третья ц.к.'!$V$463</f>
        <v>7192.53</v>
      </c>
      <c r="X170" s="46">
        <f>'третья ц.к.'!$V$464</f>
        <v>6886.39</v>
      </c>
      <c r="Y170" s="47">
        <f>'третья ц.к.'!$V$465</f>
        <v>6201.29</v>
      </c>
    </row>
    <row r="171" spans="1:25" s="41" customFormat="1" ht="15" customHeight="1" x14ac:dyDescent="0.25">
      <c r="A171" s="52">
        <f t="shared" si="2"/>
        <v>20</v>
      </c>
      <c r="B171" s="45">
        <f>'третья ц.к.'!$V$466</f>
        <v>5712.32</v>
      </c>
      <c r="C171" s="46">
        <f>'третья ц.к.'!$V$467</f>
        <v>5615.29</v>
      </c>
      <c r="D171" s="46">
        <f>'третья ц.к.'!$V$468</f>
        <v>5504.2</v>
      </c>
      <c r="E171" s="46">
        <f>'третья ц.к.'!$V$469</f>
        <v>5484.43</v>
      </c>
      <c r="F171" s="46">
        <f>'третья ц.к.'!$V$470</f>
        <v>5543.29</v>
      </c>
      <c r="G171" s="46">
        <f>'третья ц.к.'!$V$471</f>
        <v>5845.35</v>
      </c>
      <c r="H171" s="46">
        <f>'третья ц.к.'!$V$472</f>
        <v>6163.31</v>
      </c>
      <c r="I171" s="46">
        <f>'третья ц.к.'!$V$473</f>
        <v>6317.69</v>
      </c>
      <c r="J171" s="46">
        <f>'третья ц.к.'!$V$474</f>
        <v>6417.87</v>
      </c>
      <c r="K171" s="46">
        <f>'третья ц.к.'!$V$475</f>
        <v>6447.2</v>
      </c>
      <c r="L171" s="46">
        <f>'третья ц.к.'!$V$476</f>
        <v>6430.27</v>
      </c>
      <c r="M171" s="46">
        <f>'третья ц.к.'!$V$477</f>
        <v>6410.39</v>
      </c>
      <c r="N171" s="46">
        <f>'третья ц.к.'!$V$478</f>
        <v>6339.11</v>
      </c>
      <c r="O171" s="46">
        <f>'третья ц.к.'!$V$479</f>
        <v>6338.07</v>
      </c>
      <c r="P171" s="46">
        <f>'третья ц.к.'!$V$480</f>
        <v>6396.28</v>
      </c>
      <c r="Q171" s="46">
        <f>'третья ц.к.'!$V$481</f>
        <v>6384.89</v>
      </c>
      <c r="R171" s="46">
        <f>'третья ц.к.'!$V$482</f>
        <v>6384.32</v>
      </c>
      <c r="S171" s="46">
        <f>'третья ц.к.'!$V$483</f>
        <v>6405.36</v>
      </c>
      <c r="T171" s="46">
        <f>'третья ц.к.'!$V$484</f>
        <v>6399.22</v>
      </c>
      <c r="U171" s="46">
        <f>'третья ц.к.'!$V$485</f>
        <v>6321.51</v>
      </c>
      <c r="V171" s="46">
        <f>'третья ц.к.'!$V$486</f>
        <v>6300.76</v>
      </c>
      <c r="W171" s="46">
        <f>'третья ц.к.'!$V$487</f>
        <v>6240.33</v>
      </c>
      <c r="X171" s="46">
        <f>'третья ц.к.'!$V$488</f>
        <v>6085.5</v>
      </c>
      <c r="Y171" s="47">
        <f>'третья ц.к.'!$V$489</f>
        <v>5669.06</v>
      </c>
    </row>
    <row r="172" spans="1:25" ht="15" customHeight="1" x14ac:dyDescent="0.25">
      <c r="A172" s="52">
        <f t="shared" si="2"/>
        <v>21</v>
      </c>
      <c r="B172" s="45">
        <f>'третья ц.к.'!$V$490</f>
        <v>5431.97</v>
      </c>
      <c r="C172" s="46">
        <f>'третья ц.к.'!$V$491</f>
        <v>5341.66</v>
      </c>
      <c r="D172" s="46">
        <f>'третья ц.к.'!$V$492</f>
        <v>5319.24</v>
      </c>
      <c r="E172" s="46">
        <f>'третья ц.к.'!$V$493</f>
        <v>5317.99</v>
      </c>
      <c r="F172" s="46">
        <f>'третья ц.к.'!$V$494</f>
        <v>5362.53</v>
      </c>
      <c r="G172" s="46">
        <f>'третья ц.к.'!$V$495</f>
        <v>5513.36</v>
      </c>
      <c r="H172" s="46">
        <f>'третья ц.к.'!$V$496</f>
        <v>5795.58</v>
      </c>
      <c r="I172" s="46">
        <f>'третья ц.к.'!$V$497</f>
        <v>6170.84</v>
      </c>
      <c r="J172" s="46">
        <f>'третья ц.к.'!$V$498</f>
        <v>6322.07</v>
      </c>
      <c r="K172" s="46">
        <f>'третья ц.к.'!$V$499</f>
        <v>6354.13</v>
      </c>
      <c r="L172" s="46">
        <f>'третья ц.к.'!$V$500</f>
        <v>6364.99</v>
      </c>
      <c r="M172" s="46">
        <f>'третья ц.к.'!$V$501</f>
        <v>6350.17</v>
      </c>
      <c r="N172" s="46">
        <f>'третья ц.к.'!$V$502</f>
        <v>6328</v>
      </c>
      <c r="O172" s="46">
        <f>'третья ц.к.'!$V$503</f>
        <v>6329.96</v>
      </c>
      <c r="P172" s="46">
        <f>'третья ц.к.'!$V$504</f>
        <v>6325.03</v>
      </c>
      <c r="Q172" s="46">
        <f>'третья ц.к.'!$V$505</f>
        <v>6320.2</v>
      </c>
      <c r="R172" s="46">
        <f>'третья ц.к.'!$V$506</f>
        <v>6322.05</v>
      </c>
      <c r="S172" s="46">
        <f>'третья ц.к.'!$V$507</f>
        <v>6331.76</v>
      </c>
      <c r="T172" s="46">
        <f>'третья ц.к.'!$V$508</f>
        <v>6323.81</v>
      </c>
      <c r="U172" s="46">
        <f>'третья ц.к.'!$V$509</f>
        <v>6311.68</v>
      </c>
      <c r="V172" s="46">
        <f>'третья ц.к.'!$V$510</f>
        <v>6278.23</v>
      </c>
      <c r="W172" s="46">
        <f>'третья ц.к.'!$V$511</f>
        <v>6243.49</v>
      </c>
      <c r="X172" s="46">
        <f>'третья ц.к.'!$V$512</f>
        <v>6037.52</v>
      </c>
      <c r="Y172" s="47">
        <f>'третья ц.к.'!$V$513</f>
        <v>5529.71</v>
      </c>
    </row>
    <row r="173" spans="1:25" ht="15" customHeight="1" x14ac:dyDescent="0.25">
      <c r="A173" s="52">
        <f t="shared" si="2"/>
        <v>22</v>
      </c>
      <c r="B173" s="45">
        <f>'третья ц.к.'!$V$514</f>
        <v>5373.6</v>
      </c>
      <c r="C173" s="46">
        <f>'третья ц.к.'!$V$515</f>
        <v>5304.46</v>
      </c>
      <c r="D173" s="46">
        <f>'третья ц.к.'!$V$516</f>
        <v>5274.18</v>
      </c>
      <c r="E173" s="46">
        <f>'третья ц.к.'!$V$517</f>
        <v>5284.6</v>
      </c>
      <c r="F173" s="46">
        <f>'третья ц.к.'!$V$518</f>
        <v>5342.96</v>
      </c>
      <c r="G173" s="46">
        <f>'третья ц.к.'!$V$519</f>
        <v>5576.97</v>
      </c>
      <c r="H173" s="46">
        <f>'третья ц.к.'!$V$520</f>
        <v>6051.11</v>
      </c>
      <c r="I173" s="46">
        <f>'третья ц.к.'!$V$521</f>
        <v>6313.65</v>
      </c>
      <c r="J173" s="46">
        <f>'третья ц.к.'!$V$522</f>
        <v>6433.69</v>
      </c>
      <c r="K173" s="46">
        <f>'третья ц.к.'!$V$523</f>
        <v>6561.31</v>
      </c>
      <c r="L173" s="46">
        <f>'третья ц.к.'!$V$524</f>
        <v>6557.91</v>
      </c>
      <c r="M173" s="46">
        <f>'третья ц.к.'!$V$525</f>
        <v>6464.81</v>
      </c>
      <c r="N173" s="46">
        <f>'третья ц.к.'!$V$526</f>
        <v>6420.39</v>
      </c>
      <c r="O173" s="46">
        <f>'третья ц.к.'!$V$527</f>
        <v>6435.5</v>
      </c>
      <c r="P173" s="46">
        <f>'третья ц.к.'!$V$528</f>
        <v>6412.81</v>
      </c>
      <c r="Q173" s="46">
        <f>'третья ц.к.'!$V$529</f>
        <v>6394.68</v>
      </c>
      <c r="R173" s="46">
        <f>'третья ц.к.'!$V$530</f>
        <v>6406.97</v>
      </c>
      <c r="S173" s="46">
        <f>'третья ц.к.'!$V$531</f>
        <v>6411.21</v>
      </c>
      <c r="T173" s="46">
        <f>'третья ц.к.'!$V$532</f>
        <v>6387.8</v>
      </c>
      <c r="U173" s="46">
        <f>'третья ц.к.'!$V$533</f>
        <v>6344.07</v>
      </c>
      <c r="V173" s="46">
        <f>'третья ц.к.'!$V$534</f>
        <v>6286.66</v>
      </c>
      <c r="W173" s="46">
        <f>'третья ц.к.'!$V$535</f>
        <v>6268.2</v>
      </c>
      <c r="X173" s="46">
        <f>'третья ц.к.'!$V$536</f>
        <v>6124.01</v>
      </c>
      <c r="Y173" s="47">
        <f>'третья ц.к.'!$V$537</f>
        <v>5761.26</v>
      </c>
    </row>
    <row r="174" spans="1:25" ht="15" customHeight="1" x14ac:dyDescent="0.25">
      <c r="A174" s="52">
        <f t="shared" si="2"/>
        <v>23</v>
      </c>
      <c r="B174" s="45">
        <f>'третья ц.к.'!$V$538</f>
        <v>5602.41</v>
      </c>
      <c r="C174" s="46">
        <f>'третья ц.к.'!$V$539</f>
        <v>5436.36</v>
      </c>
      <c r="D174" s="46">
        <f>'третья ц.к.'!$V$540</f>
        <v>5388.78</v>
      </c>
      <c r="E174" s="46">
        <f>'третья ц.к.'!$V$541</f>
        <v>5363.13</v>
      </c>
      <c r="F174" s="46">
        <f>'третья ц.к.'!$V$542</f>
        <v>5371.53</v>
      </c>
      <c r="G174" s="46">
        <f>'третья ц.к.'!$V$543</f>
        <v>5471.2</v>
      </c>
      <c r="H174" s="46">
        <f>'третья ц.к.'!$V$544</f>
        <v>5584.76</v>
      </c>
      <c r="I174" s="46">
        <f>'третья ц.к.'!$V$545</f>
        <v>5788.82</v>
      </c>
      <c r="J174" s="46">
        <f>'третья ц.к.'!$V$546</f>
        <v>6158.29</v>
      </c>
      <c r="K174" s="46">
        <f>'третья ц.к.'!$V$547</f>
        <v>6265.63</v>
      </c>
      <c r="L174" s="46">
        <f>'третья ц.к.'!$V$548</f>
        <v>6283.76</v>
      </c>
      <c r="M174" s="46">
        <f>'третья ц.к.'!$V$549</f>
        <v>6280.72</v>
      </c>
      <c r="N174" s="46">
        <f>'третья ц.к.'!$V$550</f>
        <v>6265.45</v>
      </c>
      <c r="O174" s="46">
        <f>'третья ц.к.'!$V$551</f>
        <v>6286.09</v>
      </c>
      <c r="P174" s="46">
        <f>'третья ц.к.'!$V$552</f>
        <v>6263.7</v>
      </c>
      <c r="Q174" s="46">
        <f>'третья ц.к.'!$V$553</f>
        <v>6268.26</v>
      </c>
      <c r="R174" s="46">
        <f>'третья ц.к.'!$V$554</f>
        <v>6288.83</v>
      </c>
      <c r="S174" s="46">
        <f>'третья ц.к.'!$V$555</f>
        <v>6321.12</v>
      </c>
      <c r="T174" s="46">
        <f>'третья ц.к.'!$V$556</f>
        <v>6316.37</v>
      </c>
      <c r="U174" s="46">
        <f>'третья ц.к.'!$V$557</f>
        <v>6314.29</v>
      </c>
      <c r="V174" s="46">
        <f>'третья ц.к.'!$V$558</f>
        <v>6280.13</v>
      </c>
      <c r="W174" s="46">
        <f>'третья ц.к.'!$V$559</f>
        <v>6202.14</v>
      </c>
      <c r="X174" s="46">
        <f>'третья ц.к.'!$V$560</f>
        <v>5980.47</v>
      </c>
      <c r="Y174" s="47">
        <f>'третья ц.к.'!$V$561</f>
        <v>5697.63</v>
      </c>
    </row>
    <row r="175" spans="1:25" ht="15" customHeight="1" x14ac:dyDescent="0.25">
      <c r="A175" s="52">
        <f t="shared" si="2"/>
        <v>24</v>
      </c>
      <c r="B175" s="45">
        <f>'третья ц.к.'!$V$562</f>
        <v>5616.55</v>
      </c>
      <c r="C175" s="46">
        <f>'третья ц.к.'!$V$563</f>
        <v>5439.2</v>
      </c>
      <c r="D175" s="46">
        <f>'третья ц.к.'!$V$564</f>
        <v>5327.03</v>
      </c>
      <c r="E175" s="46">
        <f>'третья ц.к.'!$V$565</f>
        <v>5323.06</v>
      </c>
      <c r="F175" s="46">
        <f>'третья ц.к.'!$V$566</f>
        <v>5320.41</v>
      </c>
      <c r="G175" s="46">
        <f>'третья ц.к.'!$V$567</f>
        <v>5389.39</v>
      </c>
      <c r="H175" s="46">
        <f>'третья ц.к.'!$V$568</f>
        <v>5450.94</v>
      </c>
      <c r="I175" s="46">
        <f>'третья ц.к.'!$V$569</f>
        <v>5590.38</v>
      </c>
      <c r="J175" s="46">
        <f>'третья ц.к.'!$V$570</f>
        <v>5954.12</v>
      </c>
      <c r="K175" s="46">
        <f>'третья ц.к.'!$V$571</f>
        <v>6210.71</v>
      </c>
      <c r="L175" s="46">
        <f>'третья ц.к.'!$V$572</f>
        <v>6251.91</v>
      </c>
      <c r="M175" s="46">
        <f>'третья ц.к.'!$V$573</f>
        <v>6253.5</v>
      </c>
      <c r="N175" s="46">
        <f>'третья ц.к.'!$V$574</f>
        <v>6236.4</v>
      </c>
      <c r="O175" s="46">
        <f>'третья ц.к.'!$V$575</f>
        <v>6240.51</v>
      </c>
      <c r="P175" s="46">
        <f>'третья ц.к.'!$V$576</f>
        <v>6244.07</v>
      </c>
      <c r="Q175" s="46">
        <f>'третья ц.к.'!$V$577</f>
        <v>6246.59</v>
      </c>
      <c r="R175" s="46">
        <f>'третья ц.к.'!$V$578</f>
        <v>6271.12</v>
      </c>
      <c r="S175" s="46">
        <f>'третья ц.к.'!$V$579</f>
        <v>6360.72</v>
      </c>
      <c r="T175" s="46">
        <f>'третья ц.к.'!$V$580</f>
        <v>6401.9</v>
      </c>
      <c r="U175" s="46">
        <f>'третья ц.к.'!$V$581</f>
        <v>6400.37</v>
      </c>
      <c r="V175" s="46">
        <f>'третья ц.к.'!$V$582</f>
        <v>6338.41</v>
      </c>
      <c r="W175" s="46">
        <f>'третья ц.к.'!$V$583</f>
        <v>6260.23</v>
      </c>
      <c r="X175" s="46">
        <f>'третья ц.к.'!$V$584</f>
        <v>6144.73</v>
      </c>
      <c r="Y175" s="47">
        <f>'третья ц.к.'!$V$585</f>
        <v>6012.83</v>
      </c>
    </row>
    <row r="176" spans="1:25" ht="15" customHeight="1" x14ac:dyDescent="0.25">
      <c r="A176" s="52">
        <f t="shared" si="2"/>
        <v>25</v>
      </c>
      <c r="B176" s="45">
        <f>'третья ц.к.'!$V$586</f>
        <v>5549.39</v>
      </c>
      <c r="C176" s="46">
        <f>'третья ц.к.'!$V$587</f>
        <v>5428.08</v>
      </c>
      <c r="D176" s="46">
        <f>'третья ц.к.'!$V$588</f>
        <v>5405.05</v>
      </c>
      <c r="E176" s="46">
        <f>'третья ц.к.'!$V$589</f>
        <v>5418.33</v>
      </c>
      <c r="F176" s="46">
        <f>'третья ц.к.'!$V$590</f>
        <v>5443</v>
      </c>
      <c r="G176" s="46">
        <f>'третья ц.к.'!$V$591</f>
        <v>5706.18</v>
      </c>
      <c r="H176" s="46">
        <f>'третья ц.к.'!$V$592</f>
        <v>6124.27</v>
      </c>
      <c r="I176" s="46">
        <f>'третья ц.к.'!$V$593</f>
        <v>6326.79</v>
      </c>
      <c r="J176" s="46">
        <f>'третья ц.к.'!$V$594</f>
        <v>6519.13</v>
      </c>
      <c r="K176" s="46">
        <f>'третья ц.к.'!$V$595</f>
        <v>6605.72</v>
      </c>
      <c r="L176" s="46">
        <f>'третья ц.к.'!$V$596</f>
        <v>6540.28</v>
      </c>
      <c r="M176" s="46">
        <f>'третья ц.к.'!$V$597</f>
        <v>6513.41</v>
      </c>
      <c r="N176" s="46">
        <f>'третья ц.к.'!$V$598</f>
        <v>6449.4</v>
      </c>
      <c r="O176" s="46">
        <f>'третья ц.к.'!$V$599</f>
        <v>6469.99</v>
      </c>
      <c r="P176" s="46">
        <f>'третья ц.к.'!$V$600</f>
        <v>6483.48</v>
      </c>
      <c r="Q176" s="46">
        <f>'третья ц.к.'!$V$601</f>
        <v>6488.31</v>
      </c>
      <c r="R176" s="46">
        <f>'третья ц.к.'!$V$602</f>
        <v>6550.34</v>
      </c>
      <c r="S176" s="46">
        <f>'третья ц.к.'!$V$603</f>
        <v>6667.53</v>
      </c>
      <c r="T176" s="46">
        <f>'третья ц.к.'!$V$604</f>
        <v>6656.68</v>
      </c>
      <c r="U176" s="46">
        <f>'третья ц.к.'!$V$605</f>
        <v>6598.13</v>
      </c>
      <c r="V176" s="46">
        <f>'третья ц.к.'!$V$606</f>
        <v>6480.78</v>
      </c>
      <c r="W176" s="46">
        <f>'третья ц.к.'!$V$607</f>
        <v>6364.33</v>
      </c>
      <c r="X176" s="46">
        <f>'третья ц.к.'!$V$608</f>
        <v>6193.15</v>
      </c>
      <c r="Y176" s="47">
        <f>'третья ц.к.'!$V$609</f>
        <v>5915.94</v>
      </c>
    </row>
    <row r="177" spans="1:25" ht="15" customHeight="1" x14ac:dyDescent="0.25">
      <c r="A177" s="52">
        <f t="shared" si="2"/>
        <v>26</v>
      </c>
      <c r="B177" s="45">
        <f>'третья ц.к.'!$V$610</f>
        <v>5569.39</v>
      </c>
      <c r="C177" s="46">
        <f>'третья ц.к.'!$V$611</f>
        <v>5437.24</v>
      </c>
      <c r="D177" s="46">
        <f>'третья ц.к.'!$V$612</f>
        <v>5395.48</v>
      </c>
      <c r="E177" s="46">
        <f>'третья ц.к.'!$V$613</f>
        <v>5403.19</v>
      </c>
      <c r="F177" s="46">
        <f>'третья ц.к.'!$V$614</f>
        <v>5499.21</v>
      </c>
      <c r="G177" s="46">
        <f>'третья ц.к.'!$V$615</f>
        <v>5897.54</v>
      </c>
      <c r="H177" s="46">
        <f>'третья ц.к.'!$V$616</f>
        <v>6259.74</v>
      </c>
      <c r="I177" s="46">
        <f>'третья ц.к.'!$V$617</f>
        <v>6339.76</v>
      </c>
      <c r="J177" s="46">
        <f>'третья ц.к.'!$V$618</f>
        <v>6568.7</v>
      </c>
      <c r="K177" s="46">
        <f>'третья ц.к.'!$V$619</f>
        <v>6635.55</v>
      </c>
      <c r="L177" s="46">
        <f>'третья ц.к.'!$V$620</f>
        <v>6598.92</v>
      </c>
      <c r="M177" s="46">
        <f>'третья ц.к.'!$V$621</f>
        <v>6616.31</v>
      </c>
      <c r="N177" s="46">
        <f>'третья ц.к.'!$V$622</f>
        <v>6588.89</v>
      </c>
      <c r="O177" s="46">
        <f>'третья ц.к.'!$V$623</f>
        <v>6586.7</v>
      </c>
      <c r="P177" s="46">
        <f>'третья ц.к.'!$V$624</f>
        <v>6580.95</v>
      </c>
      <c r="Q177" s="46">
        <f>'третья ц.к.'!$V$625</f>
        <v>6601.04</v>
      </c>
      <c r="R177" s="46">
        <f>'третья ц.к.'!$V$626</f>
        <v>6642.94</v>
      </c>
      <c r="S177" s="46">
        <f>'третья ц.к.'!$V$627</f>
        <v>6698.73</v>
      </c>
      <c r="T177" s="46">
        <f>'третья ц.к.'!$V$628</f>
        <v>6686.85</v>
      </c>
      <c r="U177" s="46">
        <f>'третья ц.к.'!$V$629</f>
        <v>6638.99</v>
      </c>
      <c r="V177" s="46">
        <f>'третья ц.к.'!$V$630</f>
        <v>6596.92</v>
      </c>
      <c r="W177" s="46">
        <f>'третья ц.к.'!$V$631</f>
        <v>7401.79</v>
      </c>
      <c r="X177" s="46">
        <f>'третья ц.к.'!$V$632</f>
        <v>6291.13</v>
      </c>
      <c r="Y177" s="47">
        <f>'третья ц.к.'!$V$633</f>
        <v>6154.51</v>
      </c>
    </row>
    <row r="178" spans="1:25" ht="15" customHeight="1" x14ac:dyDescent="0.25">
      <c r="A178" s="52">
        <f t="shared" si="2"/>
        <v>27</v>
      </c>
      <c r="B178" s="45">
        <f>'третья ц.к.'!$V$634</f>
        <v>5973.11</v>
      </c>
      <c r="C178" s="46">
        <f>'третья ц.к.'!$V$635</f>
        <v>5498.58</v>
      </c>
      <c r="D178" s="46">
        <f>'третья ц.к.'!$V$636</f>
        <v>5461.94</v>
      </c>
      <c r="E178" s="46">
        <f>'третья ц.к.'!$V$637</f>
        <v>5449.82</v>
      </c>
      <c r="F178" s="46">
        <f>'третья ц.к.'!$V$638</f>
        <v>5499.9</v>
      </c>
      <c r="G178" s="46">
        <f>'третья ц.к.'!$V$639</f>
        <v>5813.34</v>
      </c>
      <c r="H178" s="46">
        <f>'третья ц.к.'!$V$640</f>
        <v>6257.33</v>
      </c>
      <c r="I178" s="46">
        <f>'третья ц.к.'!$V$641</f>
        <v>6369.75</v>
      </c>
      <c r="J178" s="46">
        <f>'третья ц.к.'!$V$642</f>
        <v>6588.96</v>
      </c>
      <c r="K178" s="46">
        <f>'третья ц.к.'!$V$643</f>
        <v>6669.58</v>
      </c>
      <c r="L178" s="46">
        <f>'третья ц.к.'!$V$644</f>
        <v>6654.75</v>
      </c>
      <c r="M178" s="46">
        <f>'третья ц.к.'!$V$645</f>
        <v>6639.56</v>
      </c>
      <c r="N178" s="46">
        <f>'третья ц.к.'!$V$646</f>
        <v>6622.67</v>
      </c>
      <c r="O178" s="46">
        <f>'третья ц.к.'!$V$647</f>
        <v>6618.61</v>
      </c>
      <c r="P178" s="46">
        <f>'третья ц.к.'!$V$648</f>
        <v>6622.27</v>
      </c>
      <c r="Q178" s="46">
        <f>'третья ц.к.'!$V$649</f>
        <v>6628.76</v>
      </c>
      <c r="R178" s="46">
        <f>'третья ц.к.'!$V$650</f>
        <v>6668.34</v>
      </c>
      <c r="S178" s="46">
        <f>'третья ц.к.'!$V$651</f>
        <v>6673.57</v>
      </c>
      <c r="T178" s="46">
        <f>'третья ц.к.'!$V$652</f>
        <v>6662.03</v>
      </c>
      <c r="U178" s="46">
        <f>'третья ц.к.'!$V$653</f>
        <v>6621.07</v>
      </c>
      <c r="V178" s="46">
        <f>'третья ц.к.'!$V$654</f>
        <v>6531.09</v>
      </c>
      <c r="W178" s="46">
        <f>'третья ц.к.'!$V$655</f>
        <v>6397.07</v>
      </c>
      <c r="X178" s="46">
        <f>'третья ц.к.'!$V$656</f>
        <v>6263.92</v>
      </c>
      <c r="Y178" s="47">
        <f>'третья ц.к.'!$V$657</f>
        <v>6141.51</v>
      </c>
    </row>
    <row r="179" spans="1:25" ht="15" customHeight="1" x14ac:dyDescent="0.25">
      <c r="A179" s="52">
        <f t="shared" si="2"/>
        <v>28</v>
      </c>
      <c r="B179" s="45">
        <f>'третья ц.к.'!$V$658</f>
        <v>5731.3</v>
      </c>
      <c r="C179" s="46">
        <f>'третья ц.к.'!$V$659</f>
        <v>5493.35</v>
      </c>
      <c r="D179" s="46">
        <f>'третья ц.к.'!$V$660</f>
        <v>5455.75</v>
      </c>
      <c r="E179" s="46">
        <f>'третья ц.к.'!$V$661</f>
        <v>5475.17</v>
      </c>
      <c r="F179" s="46">
        <f>'третья ц.к.'!$V$662</f>
        <v>5516.42</v>
      </c>
      <c r="G179" s="46">
        <f>'третья ц.к.'!$V$663</f>
        <v>5750.98</v>
      </c>
      <c r="H179" s="46">
        <f>'третья ц.к.'!$V$664</f>
        <v>6211.16</v>
      </c>
      <c r="I179" s="46">
        <f>'третья ц.к.'!$V$665</f>
        <v>6401.55</v>
      </c>
      <c r="J179" s="46">
        <f>'третья ц.к.'!$V$666</f>
        <v>6550.36</v>
      </c>
      <c r="K179" s="46">
        <f>'третья ц.к.'!$V$667</f>
        <v>6625.25</v>
      </c>
      <c r="L179" s="46">
        <f>'третья ц.к.'!$V$668</f>
        <v>6630.67</v>
      </c>
      <c r="M179" s="46">
        <f>'третья ц.к.'!$V$669</f>
        <v>6357.22</v>
      </c>
      <c r="N179" s="46">
        <f>'третья ц.к.'!$V$670</f>
        <v>6599.44</v>
      </c>
      <c r="O179" s="46">
        <f>'третья ц.к.'!$V$671</f>
        <v>6609.88</v>
      </c>
      <c r="P179" s="46">
        <f>'третья ц.к.'!$V$672</f>
        <v>6574.55</v>
      </c>
      <c r="Q179" s="46">
        <f>'третья ц.к.'!$V$673</f>
        <v>6591.9</v>
      </c>
      <c r="R179" s="46">
        <f>'третья ц.к.'!$V$674</f>
        <v>6598.51</v>
      </c>
      <c r="S179" s="46">
        <f>'третья ц.к.'!$V$675</f>
        <v>6684.42</v>
      </c>
      <c r="T179" s="46">
        <f>'третья ц.к.'!$V$676</f>
        <v>6670.25</v>
      </c>
      <c r="U179" s="46">
        <f>'третья ц.к.'!$V$677</f>
        <v>6625.23</v>
      </c>
      <c r="V179" s="46">
        <f>'третья ц.к.'!$V$678</f>
        <v>6565.46</v>
      </c>
      <c r="W179" s="46">
        <f>'третья ц.к.'!$V$679</f>
        <v>6604.52</v>
      </c>
      <c r="X179" s="46">
        <f>'третья ц.к.'!$V$680</f>
        <v>6272.52</v>
      </c>
      <c r="Y179" s="47">
        <f>'третья ц.к.'!$V$681</f>
        <v>6159.17</v>
      </c>
    </row>
    <row r="180" spans="1:25" ht="15" customHeight="1" x14ac:dyDescent="0.25">
      <c r="A180" s="52">
        <f t="shared" si="2"/>
        <v>29</v>
      </c>
      <c r="B180" s="45">
        <f>'третья ц.к.'!$V$682</f>
        <v>6045.93</v>
      </c>
      <c r="C180" s="46">
        <f>'третья ц.к.'!$V$683</f>
        <v>5725.37</v>
      </c>
      <c r="D180" s="46">
        <f>'третья ц.к.'!$V$684</f>
        <v>5560.82</v>
      </c>
      <c r="E180" s="46">
        <f>'третья ц.к.'!$V$685</f>
        <v>5729.06</v>
      </c>
      <c r="F180" s="46">
        <f>'третья ц.к.'!$V$686</f>
        <v>5712.71</v>
      </c>
      <c r="G180" s="46">
        <f>'третья ц.к.'!$V$687</f>
        <v>6108.56</v>
      </c>
      <c r="H180" s="46">
        <f>'третья ц.к.'!$V$688</f>
        <v>6307.85</v>
      </c>
      <c r="I180" s="46">
        <f>'третья ц.к.'!$V$689</f>
        <v>6493.1</v>
      </c>
      <c r="J180" s="46">
        <f>'третья ц.к.'!$V$690</f>
        <v>6676.26</v>
      </c>
      <c r="K180" s="46">
        <f>'третья ц.к.'!$V$691</f>
        <v>6755.78</v>
      </c>
      <c r="L180" s="46">
        <f>'третья ц.к.'!$V$692</f>
        <v>6749.96</v>
      </c>
      <c r="M180" s="46">
        <f>'третья ц.к.'!$V$693</f>
        <v>6721.75</v>
      </c>
      <c r="N180" s="46">
        <f>'третья ц.к.'!$V$694</f>
        <v>6691.21</v>
      </c>
      <c r="O180" s="46">
        <f>'третья ц.к.'!$V$695</f>
        <v>6706.17</v>
      </c>
      <c r="P180" s="46">
        <f>'третья ц.к.'!$V$696</f>
        <v>6710.47</v>
      </c>
      <c r="Q180" s="46">
        <f>'третья ц.к.'!$V$697</f>
        <v>6715.57</v>
      </c>
      <c r="R180" s="46">
        <f>'третья ц.к.'!$V$698</f>
        <v>6749.51</v>
      </c>
      <c r="S180" s="46">
        <f>'третья ц.к.'!$V$699</f>
        <v>6754.6</v>
      </c>
      <c r="T180" s="46">
        <f>'третья ц.к.'!$V$700</f>
        <v>7936.28</v>
      </c>
      <c r="U180" s="46">
        <f>'третья ц.к.'!$V$701</f>
        <v>6693.16</v>
      </c>
      <c r="V180" s="46">
        <f>'третья ц.к.'!$V$702</f>
        <v>6624.2</v>
      </c>
      <c r="W180" s="46">
        <f>'третья ц.к.'!$V$703</f>
        <v>6656.69</v>
      </c>
      <c r="X180" s="46">
        <f>'третья ц.к.'!$V$704</f>
        <v>6319.84</v>
      </c>
      <c r="Y180" s="47">
        <f>'третья ц.к.'!$V$705</f>
        <v>6240.26</v>
      </c>
    </row>
    <row r="181" spans="1:25" ht="15" customHeight="1" x14ac:dyDescent="0.25">
      <c r="A181" s="63">
        <f t="shared" si="2"/>
        <v>30</v>
      </c>
      <c r="B181" s="45">
        <f>'третья ц.к.'!$V$706</f>
        <v>6140.35</v>
      </c>
      <c r="C181" s="46">
        <f>'третья ц.к.'!$V$707</f>
        <v>5741.99</v>
      </c>
      <c r="D181" s="46">
        <f>'третья ц.к.'!$V$708</f>
        <v>5591.83</v>
      </c>
      <c r="E181" s="46">
        <f>'третья ц.к.'!$V$709</f>
        <v>5593.75</v>
      </c>
      <c r="F181" s="46">
        <f>'третья ц.к.'!$V$710</f>
        <v>5607.23</v>
      </c>
      <c r="G181" s="46">
        <f>'третья ц.к.'!$V$711</f>
        <v>5803.37</v>
      </c>
      <c r="H181" s="46">
        <f>'третья ц.к.'!$V$712</f>
        <v>6142.45</v>
      </c>
      <c r="I181" s="46">
        <f>'третья ц.к.'!$V$713</f>
        <v>6299.91</v>
      </c>
      <c r="J181" s="46">
        <f>'третья ц.к.'!$V$714</f>
        <v>6500.8</v>
      </c>
      <c r="K181" s="46">
        <f>'третья ц.к.'!$V$715</f>
        <v>6371.36</v>
      </c>
      <c r="L181" s="46">
        <f>'третья ц.к.'!$V$716</f>
        <v>6660.53</v>
      </c>
      <c r="M181" s="46">
        <f>'третья ц.к.'!$V$717</f>
        <v>6673.36</v>
      </c>
      <c r="N181" s="46">
        <f>'третья ц.к.'!$V$718</f>
        <v>6667.41</v>
      </c>
      <c r="O181" s="46">
        <f>'третья ц.к.'!$V$719</f>
        <v>6670.51</v>
      </c>
      <c r="P181" s="46">
        <f>'третья ц.к.'!$V$720</f>
        <v>6664.47</v>
      </c>
      <c r="Q181" s="46">
        <f>'третья ц.к.'!$V$721</f>
        <v>6672.49</v>
      </c>
      <c r="R181" s="46">
        <f>'третья ц.к.'!$V$722</f>
        <v>6713.07</v>
      </c>
      <c r="S181" s="46">
        <f>'третья ц.к.'!$V$723</f>
        <v>6931.07</v>
      </c>
      <c r="T181" s="46">
        <f>'третья ц.к.'!$V$724</f>
        <v>8142.91</v>
      </c>
      <c r="U181" s="46">
        <f>'третья ц.к.'!$V$725</f>
        <v>7968.95</v>
      </c>
      <c r="V181" s="46">
        <f>'третья ц.к.'!$V$726</f>
        <v>6729.57</v>
      </c>
      <c r="W181" s="46">
        <f>'третья ц.к.'!$V$727</f>
        <v>7531.31</v>
      </c>
      <c r="X181" s="46">
        <f>'третья ц.к.'!$V$728</f>
        <v>6569.39</v>
      </c>
      <c r="Y181" s="47">
        <f>'третья ц.к.'!$V$729</f>
        <v>6298.7</v>
      </c>
    </row>
    <row r="182" spans="1:25" ht="15" hidden="1" customHeight="1" thickBot="1" x14ac:dyDescent="0.3">
      <c r="A182" s="64">
        <f t="shared" si="2"/>
        <v>31</v>
      </c>
      <c r="B182" s="48">
        <f>'третья ц.к.'!$V$730</f>
        <v>0</v>
      </c>
      <c r="C182" s="49">
        <f>'третья ц.к.'!$V$731</f>
        <v>0</v>
      </c>
      <c r="D182" s="49">
        <f>'третья ц.к.'!$V$732</f>
        <v>0</v>
      </c>
      <c r="E182" s="49">
        <f>'третья ц.к.'!$V$733</f>
        <v>0</v>
      </c>
      <c r="F182" s="49">
        <f>'третья ц.к.'!$V$734</f>
        <v>0</v>
      </c>
      <c r="G182" s="49">
        <f>'третья ц.к.'!$V$735</f>
        <v>0</v>
      </c>
      <c r="H182" s="49">
        <f>'третья ц.к.'!$V$736</f>
        <v>0</v>
      </c>
      <c r="I182" s="49">
        <f>'третья ц.к.'!$V$737</f>
        <v>0</v>
      </c>
      <c r="J182" s="49">
        <f>'третья ц.к.'!$V$738</f>
        <v>0</v>
      </c>
      <c r="K182" s="49">
        <f>'третья ц.к.'!$V$739</f>
        <v>0</v>
      </c>
      <c r="L182" s="49">
        <f>'третья ц.к.'!$V$740</f>
        <v>0</v>
      </c>
      <c r="M182" s="49">
        <f>'третья ц.к.'!$V$741</f>
        <v>0</v>
      </c>
      <c r="N182" s="49">
        <f>'третья ц.к.'!$V$742</f>
        <v>0</v>
      </c>
      <c r="O182" s="49">
        <f>'третья ц.к.'!$V$743</f>
        <v>0</v>
      </c>
      <c r="P182" s="49">
        <f>'третья ц.к.'!$V$744</f>
        <v>0</v>
      </c>
      <c r="Q182" s="49">
        <f>'третья ц.к.'!$V$745</f>
        <v>0</v>
      </c>
      <c r="R182" s="49">
        <f>'третья ц.к.'!$V$746</f>
        <v>0</v>
      </c>
      <c r="S182" s="49">
        <f>'третья ц.к.'!$V$747</f>
        <v>0</v>
      </c>
      <c r="T182" s="49">
        <f>'третья ц.к.'!$V$748</f>
        <v>0</v>
      </c>
      <c r="U182" s="49">
        <f>'третья ц.к.'!$V$749</f>
        <v>0</v>
      </c>
      <c r="V182" s="49">
        <f>'третья ц.к.'!$V$750</f>
        <v>0</v>
      </c>
      <c r="W182" s="49">
        <f>'третья ц.к.'!$V$751</f>
        <v>0</v>
      </c>
      <c r="X182" s="49">
        <f>'третья ц.к.'!$V$752</f>
        <v>0</v>
      </c>
      <c r="Y182" s="50">
        <f>'третья ц.к.'!$V$753</f>
        <v>0</v>
      </c>
    </row>
    <row r="183" spans="1:25" ht="15" customHeight="1" thickBot="1" x14ac:dyDescent="0.3">
      <c r="A183" s="55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 spans="1:25" ht="15" customHeight="1" x14ac:dyDescent="0.2">
      <c r="A184" s="457" t="s">
        <v>34</v>
      </c>
      <c r="B184" s="419" t="s">
        <v>7</v>
      </c>
      <c r="C184" s="419"/>
      <c r="D184" s="419"/>
      <c r="E184" s="419"/>
      <c r="F184" s="419"/>
      <c r="G184" s="419"/>
      <c r="H184" s="419"/>
      <c r="I184" s="419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/>
      <c r="W184" s="419"/>
      <c r="X184" s="419"/>
      <c r="Y184" s="420"/>
    </row>
    <row r="185" spans="1:25" ht="15" customHeight="1" x14ac:dyDescent="0.2">
      <c r="A185" s="458"/>
      <c r="B185" s="421"/>
      <c r="C185" s="421"/>
      <c r="D185" s="421"/>
      <c r="E185" s="421"/>
      <c r="F185" s="421"/>
      <c r="G185" s="421"/>
      <c r="H185" s="421"/>
      <c r="I185" s="421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2"/>
    </row>
    <row r="186" spans="1:25" ht="15" customHeight="1" thickBot="1" x14ac:dyDescent="0.25">
      <c r="A186" s="458"/>
      <c r="B186" s="423"/>
      <c r="C186" s="423"/>
      <c r="D186" s="423"/>
      <c r="E186" s="423"/>
      <c r="F186" s="423"/>
      <c r="G186" s="423"/>
      <c r="H186" s="423"/>
      <c r="I186" s="423"/>
      <c r="J186" s="423"/>
      <c r="K186" s="423"/>
      <c r="L186" s="423"/>
      <c r="M186" s="423"/>
      <c r="N186" s="423"/>
      <c r="O186" s="423"/>
      <c r="P186" s="423"/>
      <c r="Q186" s="423"/>
      <c r="R186" s="423"/>
      <c r="S186" s="423"/>
      <c r="T186" s="423"/>
      <c r="U186" s="423"/>
      <c r="V186" s="423"/>
      <c r="W186" s="423"/>
      <c r="X186" s="423"/>
      <c r="Y186" s="424"/>
    </row>
    <row r="187" spans="1:25" ht="23.25" customHeight="1" thickBot="1" x14ac:dyDescent="0.25">
      <c r="A187" s="459"/>
      <c r="B187" s="34" t="s">
        <v>46</v>
      </c>
      <c r="C187" s="34" t="s">
        <v>47</v>
      </c>
      <c r="D187" s="34" t="s">
        <v>48</v>
      </c>
      <c r="E187" s="34" t="s">
        <v>68</v>
      </c>
      <c r="F187" s="34" t="s">
        <v>49</v>
      </c>
      <c r="G187" s="34" t="s">
        <v>50</v>
      </c>
      <c r="H187" s="34" t="s">
        <v>51</v>
      </c>
      <c r="I187" s="34" t="s">
        <v>52</v>
      </c>
      <c r="J187" s="34" t="s">
        <v>53</v>
      </c>
      <c r="K187" s="34" t="s">
        <v>54</v>
      </c>
      <c r="L187" s="34" t="s">
        <v>55</v>
      </c>
      <c r="M187" s="34" t="s">
        <v>56</v>
      </c>
      <c r="N187" s="34" t="s">
        <v>69</v>
      </c>
      <c r="O187" s="34" t="s">
        <v>57</v>
      </c>
      <c r="P187" s="34" t="s">
        <v>58</v>
      </c>
      <c r="Q187" s="34" t="s">
        <v>59</v>
      </c>
      <c r="R187" s="34" t="s">
        <v>60</v>
      </c>
      <c r="S187" s="34" t="s">
        <v>61</v>
      </c>
      <c r="T187" s="34" t="s">
        <v>62</v>
      </c>
      <c r="U187" s="34" t="s">
        <v>63</v>
      </c>
      <c r="V187" s="34" t="s">
        <v>64</v>
      </c>
      <c r="W187" s="34" t="s">
        <v>65</v>
      </c>
      <c r="X187" s="34" t="s">
        <v>66</v>
      </c>
      <c r="Y187" s="53" t="s">
        <v>67</v>
      </c>
    </row>
    <row r="188" spans="1:25" s="40" customFormat="1" ht="15" customHeight="1" x14ac:dyDescent="0.25">
      <c r="A188" s="51">
        <v>1</v>
      </c>
      <c r="B188" s="42">
        <f>'третья ц.к.'!$W$10</f>
        <v>6496.05</v>
      </c>
      <c r="C188" s="43">
        <f>'третья ц.к.'!$W$11</f>
        <v>6474.7</v>
      </c>
      <c r="D188" s="43">
        <f>'третья ц.к.'!$W$12</f>
        <v>6474.67</v>
      </c>
      <c r="E188" s="43">
        <f>'третья ц.к.'!$W$13</f>
        <v>6384</v>
      </c>
      <c r="F188" s="43">
        <f>'третья ц.к.'!$W$14</f>
        <v>6436.92</v>
      </c>
      <c r="G188" s="43">
        <f>'третья ц.к.'!$W$15</f>
        <v>6784.57</v>
      </c>
      <c r="H188" s="43">
        <f>'третья ц.к.'!$W$16</f>
        <v>6851.95</v>
      </c>
      <c r="I188" s="43">
        <f>'третья ц.к.'!$W$17</f>
        <v>7195.23</v>
      </c>
      <c r="J188" s="43">
        <f>'третья ц.к.'!$W$18</f>
        <v>7418.42</v>
      </c>
      <c r="K188" s="43">
        <f>'третья ц.к.'!$W$19</f>
        <v>7447.04</v>
      </c>
      <c r="L188" s="43">
        <f>'третья ц.к.'!$W$20</f>
        <v>7420.3</v>
      </c>
      <c r="M188" s="43">
        <f>'третья ц.к.'!$W$21</f>
        <v>7364.93</v>
      </c>
      <c r="N188" s="43">
        <f>'третья ц.к.'!$W$22</f>
        <v>7345.49</v>
      </c>
      <c r="O188" s="43">
        <f>'третья ц.к.'!$W$23</f>
        <v>7363.38</v>
      </c>
      <c r="P188" s="43">
        <f>'третья ц.к.'!$W$24</f>
        <v>7356.19</v>
      </c>
      <c r="Q188" s="43">
        <f>'третья ц.к.'!$W$25</f>
        <v>7344.42</v>
      </c>
      <c r="R188" s="43">
        <f>'третья ц.к.'!$W$26</f>
        <v>7325.93</v>
      </c>
      <c r="S188" s="43">
        <f>'третья ц.к.'!$W$27</f>
        <v>7345.08</v>
      </c>
      <c r="T188" s="43">
        <f>'третья ц.к.'!$W$28</f>
        <v>7373.65</v>
      </c>
      <c r="U188" s="43">
        <f>'третья ц.к.'!$W$29</f>
        <v>7355.57</v>
      </c>
      <c r="V188" s="43">
        <f>'третья ц.к.'!$W$30</f>
        <v>7277.7</v>
      </c>
      <c r="W188" s="43">
        <f>'третья ц.к.'!$W$31</f>
        <v>7236.52</v>
      </c>
      <c r="X188" s="43">
        <f>'третья ц.к.'!$W$32</f>
        <v>6927.18</v>
      </c>
      <c r="Y188" s="44">
        <f>'третья ц.к.'!$W$33</f>
        <v>6590.16</v>
      </c>
    </row>
    <row r="189" spans="1:25" ht="15" customHeight="1" x14ac:dyDescent="0.25">
      <c r="A189" s="52">
        <f>A188+1</f>
        <v>2</v>
      </c>
      <c r="B189" s="45">
        <f>'третья ц.к.'!$W$34</f>
        <v>6299.94</v>
      </c>
      <c r="C189" s="46">
        <f>'третья ц.к.'!$W$35</f>
        <v>6217.97</v>
      </c>
      <c r="D189" s="46">
        <f>'третья ц.к.'!$W$36</f>
        <v>6169.69</v>
      </c>
      <c r="E189" s="46">
        <f>'третья ц.к.'!$W$37</f>
        <v>6128.8</v>
      </c>
      <c r="F189" s="46">
        <f>'третья ц.к.'!$W$38</f>
        <v>6155.11</v>
      </c>
      <c r="G189" s="46">
        <f>'третья ц.к.'!$W$39</f>
        <v>6336.35</v>
      </c>
      <c r="H189" s="46">
        <f>'третья ц.к.'!$W$40</f>
        <v>6498.51</v>
      </c>
      <c r="I189" s="46">
        <f>'третья ц.к.'!$W$41</f>
        <v>6770.91</v>
      </c>
      <c r="J189" s="46">
        <f>'третья ц.к.'!$W$42</f>
        <v>7044.61</v>
      </c>
      <c r="K189" s="46">
        <f>'третья ц.к.'!$W$43</f>
        <v>7104.95</v>
      </c>
      <c r="L189" s="46">
        <f>'третья ц.к.'!$W$44</f>
        <v>7109.11</v>
      </c>
      <c r="M189" s="46">
        <f>'третья ц.к.'!$W$45</f>
        <v>7102.28</v>
      </c>
      <c r="N189" s="46">
        <f>'третья ц.к.'!$W$46</f>
        <v>7095.27</v>
      </c>
      <c r="O189" s="46">
        <f>'третья ц.к.'!$W$47</f>
        <v>7097.71</v>
      </c>
      <c r="P189" s="46">
        <f>'третья ц.к.'!$W$48</f>
        <v>7095.65</v>
      </c>
      <c r="Q189" s="46">
        <f>'третья ц.к.'!$W$49</f>
        <v>7098.01</v>
      </c>
      <c r="R189" s="46">
        <f>'третья ц.к.'!$W$50</f>
        <v>7080.95</v>
      </c>
      <c r="S189" s="46">
        <f>'третья ц.к.'!$W$51</f>
        <v>7115.63</v>
      </c>
      <c r="T189" s="46">
        <f>'третья ц.к.'!$W$52</f>
        <v>7131.71</v>
      </c>
      <c r="U189" s="46">
        <f>'третья ц.к.'!$W$53</f>
        <v>7134.47</v>
      </c>
      <c r="V189" s="46">
        <f>'третья ц.к.'!$W$54</f>
        <v>7118.34</v>
      </c>
      <c r="W189" s="46">
        <f>'третья ц.к.'!$W$55</f>
        <v>7043.17</v>
      </c>
      <c r="X189" s="46">
        <f>'третья ц.к.'!$W$56</f>
        <v>6790.42</v>
      </c>
      <c r="Y189" s="47">
        <f>'третья ц.к.'!$W$57</f>
        <v>6608.65</v>
      </c>
    </row>
    <row r="190" spans="1:25" ht="15" customHeight="1" x14ac:dyDescent="0.25">
      <c r="A190" s="52">
        <f t="shared" ref="A190:A218" si="3">A189+1</f>
        <v>3</v>
      </c>
      <c r="B190" s="45">
        <f>'третья ц.к.'!$W$58</f>
        <v>6528.83</v>
      </c>
      <c r="C190" s="46">
        <f>'третья ц.к.'!$W$59</f>
        <v>6431.63</v>
      </c>
      <c r="D190" s="46">
        <f>'третья ц.к.'!$W$60</f>
        <v>6436.1</v>
      </c>
      <c r="E190" s="46">
        <f>'третья ц.к.'!$W$61</f>
        <v>6360.39</v>
      </c>
      <c r="F190" s="46">
        <f>'третья ц.к.'!$W$62</f>
        <v>6429.7</v>
      </c>
      <c r="G190" s="46">
        <f>'третья ц.к.'!$W$63</f>
        <v>6506.7</v>
      </c>
      <c r="H190" s="46">
        <f>'третья ц.к.'!$W$64</f>
        <v>6645.44</v>
      </c>
      <c r="I190" s="46">
        <f>'третья ц.к.'!$W$65</f>
        <v>6787.22</v>
      </c>
      <c r="J190" s="46">
        <f>'третья ц.к.'!$W$66</f>
        <v>7188.11</v>
      </c>
      <c r="K190" s="46">
        <f>'третья ц.к.'!$W$67</f>
        <v>7243.77</v>
      </c>
      <c r="L190" s="46">
        <f>'третья ц.к.'!$W$68</f>
        <v>7264.48</v>
      </c>
      <c r="M190" s="46">
        <f>'третья ц.к.'!$W$69</f>
        <v>7264.01</v>
      </c>
      <c r="N190" s="46">
        <f>'третья ц.к.'!$W$70</f>
        <v>7256.85</v>
      </c>
      <c r="O190" s="46">
        <f>'третья ц.к.'!$W$71</f>
        <v>7247.44</v>
      </c>
      <c r="P190" s="46">
        <f>'третья ц.к.'!$W$72</f>
        <v>7257.29</v>
      </c>
      <c r="Q190" s="46">
        <f>'третья ц.к.'!$W$73</f>
        <v>7267.78</v>
      </c>
      <c r="R190" s="46">
        <f>'третья ц.к.'!$W$74</f>
        <v>7290.22</v>
      </c>
      <c r="S190" s="46">
        <f>'третья ц.к.'!$W$75</f>
        <v>7317.85</v>
      </c>
      <c r="T190" s="46">
        <f>'третья ц.к.'!$W$76</f>
        <v>7354.18</v>
      </c>
      <c r="U190" s="46">
        <f>'третья ц.к.'!$W$77</f>
        <v>7365.02</v>
      </c>
      <c r="V190" s="46">
        <f>'третья ц.к.'!$W$78</f>
        <v>7325.49</v>
      </c>
      <c r="W190" s="46">
        <f>'третья ц.к.'!$W$79</f>
        <v>7289.87</v>
      </c>
      <c r="X190" s="46">
        <f>'третья ц.к.'!$W$80</f>
        <v>6996.92</v>
      </c>
      <c r="Y190" s="47">
        <f>'третья ц.к.'!$W$81</f>
        <v>6756.06</v>
      </c>
    </row>
    <row r="191" spans="1:25" ht="15" customHeight="1" x14ac:dyDescent="0.25">
      <c r="A191" s="52">
        <f t="shared" si="3"/>
        <v>4</v>
      </c>
      <c r="B191" s="45">
        <f>'третья ц.к.'!$W$82</f>
        <v>6600.66</v>
      </c>
      <c r="C191" s="46">
        <f>'третья ц.к.'!$W$83</f>
        <v>6494.55</v>
      </c>
      <c r="D191" s="46">
        <f>'третья ц.к.'!$W$84</f>
        <v>6436.28</v>
      </c>
      <c r="E191" s="46">
        <f>'третья ц.к.'!$W$85</f>
        <v>6426.02</v>
      </c>
      <c r="F191" s="46">
        <f>'третья ц.к.'!$W$86</f>
        <v>6286.21</v>
      </c>
      <c r="G191" s="46">
        <f>'третья ц.к.'!$W$87</f>
        <v>6428.26</v>
      </c>
      <c r="H191" s="46">
        <f>'третья ц.к.'!$W$88</f>
        <v>6492.14</v>
      </c>
      <c r="I191" s="46">
        <f>'третья ц.к.'!$W$89</f>
        <v>6579.08</v>
      </c>
      <c r="J191" s="46">
        <f>'третья ц.к.'!$W$90</f>
        <v>6718.93</v>
      </c>
      <c r="K191" s="46">
        <f>'третья ц.к.'!$W$91</f>
        <v>6940.86</v>
      </c>
      <c r="L191" s="46">
        <f>'третья ц.к.'!$W$92</f>
        <v>7038.54</v>
      </c>
      <c r="M191" s="46">
        <f>'третья ц.к.'!$W$93</f>
        <v>7048.01</v>
      </c>
      <c r="N191" s="46">
        <f>'третья ц.к.'!$W$94</f>
        <v>7044.02</v>
      </c>
      <c r="O191" s="46">
        <f>'третья ц.к.'!$W$95</f>
        <v>7048.65</v>
      </c>
      <c r="P191" s="46">
        <f>'третья ц.к.'!$W$96</f>
        <v>7052.05</v>
      </c>
      <c r="Q191" s="46">
        <f>'третья ц.к.'!$W$97</f>
        <v>7059.55</v>
      </c>
      <c r="R191" s="46">
        <f>'третья ц.к.'!$W$98</f>
        <v>7056.05</v>
      </c>
      <c r="S191" s="46">
        <f>'третья ц.к.'!$W$99</f>
        <v>7092.65</v>
      </c>
      <c r="T191" s="46">
        <f>'третья ц.к.'!$W$100</f>
        <v>7119.55</v>
      </c>
      <c r="U191" s="46">
        <f>'третья ц.к.'!$W$101</f>
        <v>7084.39</v>
      </c>
      <c r="V191" s="46">
        <f>'третья ц.к.'!$W$102</f>
        <v>7063.89</v>
      </c>
      <c r="W191" s="46">
        <f>'третья ц.к.'!$W$103</f>
        <v>7043.76</v>
      </c>
      <c r="X191" s="46">
        <f>'третья ц.к.'!$W$104</f>
        <v>6775.84</v>
      </c>
      <c r="Y191" s="47">
        <f>'третья ц.к.'!$W$105</f>
        <v>6438.94</v>
      </c>
    </row>
    <row r="192" spans="1:25" ht="15" customHeight="1" x14ac:dyDescent="0.25">
      <c r="A192" s="52">
        <f t="shared" si="3"/>
        <v>5</v>
      </c>
      <c r="B192" s="45">
        <f>'третья ц.к.'!$W$106</f>
        <v>6369.09</v>
      </c>
      <c r="C192" s="46">
        <f>'третья ц.к.'!$W$107</f>
        <v>6270.69</v>
      </c>
      <c r="D192" s="46">
        <f>'третья ц.к.'!$W$108</f>
        <v>6253.14</v>
      </c>
      <c r="E192" s="46">
        <f>'третья ц.к.'!$W$109</f>
        <v>6267.8</v>
      </c>
      <c r="F192" s="46">
        <f>'третья ц.к.'!$W$110</f>
        <v>6283.59</v>
      </c>
      <c r="G192" s="46">
        <f>'третья ц.к.'!$W$111</f>
        <v>6402.9</v>
      </c>
      <c r="H192" s="46">
        <f>'третья ц.к.'!$W$112</f>
        <v>6590.05</v>
      </c>
      <c r="I192" s="46">
        <f>'третья ц.к.'!$W$113</f>
        <v>6838.33</v>
      </c>
      <c r="J192" s="46">
        <f>'третья ц.к.'!$W$114</f>
        <v>7223.67</v>
      </c>
      <c r="K192" s="46">
        <f>'третья ц.к.'!$W$115</f>
        <v>7343.25</v>
      </c>
      <c r="L192" s="46">
        <f>'третья ц.к.'!$W$116</f>
        <v>7299.15</v>
      </c>
      <c r="M192" s="46">
        <f>'третья ц.к.'!$W$117</f>
        <v>7302.19</v>
      </c>
      <c r="N192" s="46">
        <f>'третья ц.к.'!$W$118</f>
        <v>7279.67</v>
      </c>
      <c r="O192" s="46">
        <f>'третья ц.к.'!$W$119</f>
        <v>7282.93</v>
      </c>
      <c r="P192" s="46">
        <f>'третья ц.к.'!$W$120</f>
        <v>7284.73</v>
      </c>
      <c r="Q192" s="46">
        <f>'третья ц.к.'!$W$121</f>
        <v>7312.22</v>
      </c>
      <c r="R192" s="46">
        <f>'третья ц.к.'!$W$122</f>
        <v>7340.29</v>
      </c>
      <c r="S192" s="46">
        <f>'третья ц.к.'!$W$123</f>
        <v>7381.05</v>
      </c>
      <c r="T192" s="46">
        <f>'третья ц.к.'!$W$124</f>
        <v>7383.82</v>
      </c>
      <c r="U192" s="46">
        <f>'третья ц.к.'!$W$125</f>
        <v>7374.38</v>
      </c>
      <c r="V192" s="46">
        <f>'третья ц.к.'!$W$126</f>
        <v>7308.48</v>
      </c>
      <c r="W192" s="46">
        <f>'третья ц.к.'!$W$127</f>
        <v>7205.53</v>
      </c>
      <c r="X192" s="46">
        <f>'третья ц.к.'!$W$128</f>
        <v>6823.24</v>
      </c>
      <c r="Y192" s="47">
        <f>'третья ц.к.'!$W$129</f>
        <v>6540.53</v>
      </c>
    </row>
    <row r="193" spans="1:25" ht="15" customHeight="1" x14ac:dyDescent="0.25">
      <c r="A193" s="52">
        <f t="shared" si="3"/>
        <v>6</v>
      </c>
      <c r="B193" s="45">
        <f>'третья ц.к.'!$W$130</f>
        <v>6361.13</v>
      </c>
      <c r="C193" s="46">
        <f>'третья ц.к.'!$W$131</f>
        <v>6285.69</v>
      </c>
      <c r="D193" s="46">
        <f>'третья ц.к.'!$W$132</f>
        <v>6187.23</v>
      </c>
      <c r="E193" s="46">
        <f>'третья ц.к.'!$W$133</f>
        <v>6245.69</v>
      </c>
      <c r="F193" s="46">
        <f>'третья ц.к.'!$W$134</f>
        <v>6309.08</v>
      </c>
      <c r="G193" s="46">
        <f>'третья ц.к.'!$W$135</f>
        <v>6408.45</v>
      </c>
      <c r="H193" s="46">
        <f>'третья ц.к.'!$W$136</f>
        <v>6661.55</v>
      </c>
      <c r="I193" s="46">
        <f>'третья ц.к.'!$W$137</f>
        <v>6926.2</v>
      </c>
      <c r="J193" s="46">
        <f>'третья ц.к.'!$W$138</f>
        <v>7286.65</v>
      </c>
      <c r="K193" s="46">
        <f>'третья ц.к.'!$W$139</f>
        <v>7388.06</v>
      </c>
      <c r="L193" s="46">
        <f>'третья ц.к.'!$W$140</f>
        <v>7357.32</v>
      </c>
      <c r="M193" s="46">
        <f>'третья ц.к.'!$W$141</f>
        <v>7348.23</v>
      </c>
      <c r="N193" s="46">
        <f>'третья ц.к.'!$W$142</f>
        <v>7317.91</v>
      </c>
      <c r="O193" s="46">
        <f>'третья ц.к.'!$W$143</f>
        <v>7341.36</v>
      </c>
      <c r="P193" s="46">
        <f>'третья ц.к.'!$W$144</f>
        <v>7338.16</v>
      </c>
      <c r="Q193" s="46">
        <f>'третья ц.к.'!$W$145</f>
        <v>7380.98</v>
      </c>
      <c r="R193" s="46">
        <f>'третья ц.к.'!$W$146</f>
        <v>7384.99</v>
      </c>
      <c r="S193" s="46">
        <f>'третья ц.к.'!$W$147</f>
        <v>7405.4</v>
      </c>
      <c r="T193" s="46">
        <f>'третья ц.к.'!$W$148</f>
        <v>7396.23</v>
      </c>
      <c r="U193" s="46">
        <f>'третья ц.к.'!$W$149</f>
        <v>7370.39</v>
      </c>
      <c r="V193" s="46">
        <f>'третья ц.к.'!$W$150</f>
        <v>7252.73</v>
      </c>
      <c r="W193" s="46">
        <f>'третья ц.к.'!$W$151</f>
        <v>7175.6</v>
      </c>
      <c r="X193" s="46">
        <f>'третья ц.к.'!$W$152</f>
        <v>6991.3</v>
      </c>
      <c r="Y193" s="47">
        <f>'третья ц.к.'!$W$153</f>
        <v>6519.87</v>
      </c>
    </row>
    <row r="194" spans="1:25" ht="15" customHeight="1" x14ac:dyDescent="0.25">
      <c r="A194" s="52">
        <f t="shared" si="3"/>
        <v>7</v>
      </c>
      <c r="B194" s="45">
        <f>'третья ц.к.'!$W$154</f>
        <v>6349.85</v>
      </c>
      <c r="C194" s="46">
        <f>'третья ц.к.'!$W$155</f>
        <v>6304.84</v>
      </c>
      <c r="D194" s="46">
        <f>'третья ц.к.'!$W$156</f>
        <v>6224.53</v>
      </c>
      <c r="E194" s="46">
        <f>'третья ц.к.'!$W$157</f>
        <v>6266.16</v>
      </c>
      <c r="F194" s="46">
        <f>'третья ц.к.'!$W$158</f>
        <v>6304.3</v>
      </c>
      <c r="G194" s="46">
        <f>'третья ц.к.'!$W$159</f>
        <v>6528.74</v>
      </c>
      <c r="H194" s="46">
        <f>'третья ц.к.'!$W$160</f>
        <v>6751.94</v>
      </c>
      <c r="I194" s="46">
        <f>'третья ц.к.'!$W$161</f>
        <v>7132.58</v>
      </c>
      <c r="J194" s="46">
        <f>'третья ц.к.'!$W$162</f>
        <v>7307.67</v>
      </c>
      <c r="K194" s="46">
        <f>'третья ц.к.'!$W$163</f>
        <v>7363.39</v>
      </c>
      <c r="L194" s="46">
        <f>'третья ц.к.'!$W$164</f>
        <v>7350.82</v>
      </c>
      <c r="M194" s="46">
        <f>'третья ц.к.'!$W$165</f>
        <v>7344.97</v>
      </c>
      <c r="N194" s="46">
        <f>'третья ц.к.'!$W$166</f>
        <v>7331.07</v>
      </c>
      <c r="O194" s="46">
        <f>'третья ц.к.'!$W$167</f>
        <v>7351.04</v>
      </c>
      <c r="P194" s="46">
        <f>'третья ц.к.'!$W$168</f>
        <v>7351</v>
      </c>
      <c r="Q194" s="46">
        <f>'третья ц.к.'!$W$169</f>
        <v>7368.47</v>
      </c>
      <c r="R194" s="46">
        <f>'третья ц.к.'!$W$170</f>
        <v>7380.39</v>
      </c>
      <c r="S194" s="46">
        <f>'третья ц.к.'!$W$171</f>
        <v>7473.06</v>
      </c>
      <c r="T194" s="46">
        <f>'третья ц.к.'!$W$172</f>
        <v>7422.43</v>
      </c>
      <c r="U194" s="46">
        <f>'третья ц.к.'!$W$173</f>
        <v>7401.43</v>
      </c>
      <c r="V194" s="46">
        <f>'третья ц.к.'!$W$174</f>
        <v>7325.27</v>
      </c>
      <c r="W194" s="46">
        <f>'третья ц.к.'!$W$175</f>
        <v>7279.92</v>
      </c>
      <c r="X194" s="46">
        <f>'третья ц.к.'!$W$176</f>
        <v>7160.24</v>
      </c>
      <c r="Y194" s="47">
        <f>'третья ц.к.'!$W$177</f>
        <v>7057.68</v>
      </c>
    </row>
    <row r="195" spans="1:25" ht="15" customHeight="1" x14ac:dyDescent="0.25">
      <c r="A195" s="52">
        <f t="shared" si="3"/>
        <v>8</v>
      </c>
      <c r="B195" s="45">
        <f>'третья ц.к.'!$W$178</f>
        <v>7011.91</v>
      </c>
      <c r="C195" s="46">
        <f>'третья ц.к.'!$W$179</f>
        <v>6560.86</v>
      </c>
      <c r="D195" s="46">
        <f>'третья ц.к.'!$W$180</f>
        <v>6436.89</v>
      </c>
      <c r="E195" s="46">
        <f>'третья ц.к.'!$W$181</f>
        <v>6455.99</v>
      </c>
      <c r="F195" s="46">
        <f>'третья ц.к.'!$W$182</f>
        <v>6557.07</v>
      </c>
      <c r="G195" s="46">
        <f>'третья ц.к.'!$W$183</f>
        <v>7181.2</v>
      </c>
      <c r="H195" s="46">
        <f>'третья ц.к.'!$W$184</f>
        <v>7337.05</v>
      </c>
      <c r="I195" s="46">
        <f>'третья ц.к.'!$W$185</f>
        <v>7403.91</v>
      </c>
      <c r="J195" s="46">
        <f>'третья ц.к.'!$W$186</f>
        <v>7649.3</v>
      </c>
      <c r="K195" s="46">
        <f>'третья ц.к.'!$W$187</f>
        <v>7688.48</v>
      </c>
      <c r="L195" s="46">
        <f>'третья ц.к.'!$W$188</f>
        <v>7653.12</v>
      </c>
      <c r="M195" s="46">
        <f>'третья ц.к.'!$W$189</f>
        <v>7639.7</v>
      </c>
      <c r="N195" s="46">
        <f>'третья ц.к.'!$W$190</f>
        <v>7612.55</v>
      </c>
      <c r="O195" s="46">
        <f>'третья ц.к.'!$W$191</f>
        <v>7626.61</v>
      </c>
      <c r="P195" s="46">
        <f>'третья ц.к.'!$W$192</f>
        <v>7627.9</v>
      </c>
      <c r="Q195" s="46">
        <f>'третья ц.к.'!$W$193</f>
        <v>7643.92</v>
      </c>
      <c r="R195" s="46">
        <f>'третья ц.к.'!$W$194</f>
        <v>7661.06</v>
      </c>
      <c r="S195" s="46">
        <f>'третья ц.к.'!$W$195</f>
        <v>7716.34</v>
      </c>
      <c r="T195" s="46">
        <f>'третья ц.к.'!$W$196</f>
        <v>7760.1</v>
      </c>
      <c r="U195" s="46">
        <f>'третья ц.к.'!$W$197</f>
        <v>7726.75</v>
      </c>
      <c r="V195" s="46">
        <f>'третья ц.к.'!$W$198</f>
        <v>7637.08</v>
      </c>
      <c r="W195" s="46">
        <f>'третья ц.к.'!$W$199</f>
        <v>7609.94</v>
      </c>
      <c r="X195" s="46">
        <f>'третья ц.к.'!$W$200</f>
        <v>7352.69</v>
      </c>
      <c r="Y195" s="47">
        <f>'третья ц.к.'!$W$201</f>
        <v>7266.89</v>
      </c>
    </row>
    <row r="196" spans="1:25" ht="15" customHeight="1" x14ac:dyDescent="0.25">
      <c r="A196" s="52">
        <f t="shared" si="3"/>
        <v>9</v>
      </c>
      <c r="B196" s="45">
        <f>'третья ц.к.'!$W$202</f>
        <v>6823.53</v>
      </c>
      <c r="C196" s="46">
        <f>'третья ц.к.'!$W$203</f>
        <v>6516.2</v>
      </c>
      <c r="D196" s="46">
        <f>'третья ц.к.'!$W$204</f>
        <v>6437.8</v>
      </c>
      <c r="E196" s="46">
        <f>'третья ц.к.'!$W$205</f>
        <v>6429.48</v>
      </c>
      <c r="F196" s="46">
        <f>'третья ц.к.'!$W$206</f>
        <v>6451.05</v>
      </c>
      <c r="G196" s="46">
        <f>'третья ц.к.'!$W$207</f>
        <v>6667.54</v>
      </c>
      <c r="H196" s="46">
        <f>'третья ц.к.'!$W$208</f>
        <v>7042.93</v>
      </c>
      <c r="I196" s="46">
        <f>'третья ц.к.'!$W$209</f>
        <v>7120.43</v>
      </c>
      <c r="J196" s="46">
        <f>'третья ц.к.'!$W$210</f>
        <v>7281.54</v>
      </c>
      <c r="K196" s="46">
        <f>'третья ц.к.'!$W$211</f>
        <v>7456.28</v>
      </c>
      <c r="L196" s="46">
        <f>'третья ц.к.'!$W$212</f>
        <v>7414.15</v>
      </c>
      <c r="M196" s="46">
        <f>'третья ц.к.'!$W$213</f>
        <v>7402.95</v>
      </c>
      <c r="N196" s="46">
        <f>'третья ц.к.'!$W$214</f>
        <v>7388.59</v>
      </c>
      <c r="O196" s="46">
        <f>'третья ц.к.'!$W$215</f>
        <v>7380.9</v>
      </c>
      <c r="P196" s="46">
        <f>'третья ц.к.'!$W$216</f>
        <v>7371.39</v>
      </c>
      <c r="Q196" s="46">
        <f>'третья ц.к.'!$W$217</f>
        <v>7380.16</v>
      </c>
      <c r="R196" s="46">
        <f>'третья ц.к.'!$W$218</f>
        <v>7396.96</v>
      </c>
      <c r="S196" s="46">
        <f>'третья ц.к.'!$W$219</f>
        <v>7517.47</v>
      </c>
      <c r="T196" s="46">
        <f>'третья ц.к.'!$W$220</f>
        <v>7363.12</v>
      </c>
      <c r="U196" s="46">
        <f>'третья ц.к.'!$W$221</f>
        <v>7357.57</v>
      </c>
      <c r="V196" s="46">
        <f>'третья ц.к.'!$W$222</f>
        <v>7347.58</v>
      </c>
      <c r="W196" s="46">
        <f>'третья ц.к.'!$W$223</f>
        <v>7284.33</v>
      </c>
      <c r="X196" s="46">
        <f>'третья ц.к.'!$W$224</f>
        <v>7164.55</v>
      </c>
      <c r="Y196" s="47">
        <f>'третья ц.к.'!$W$225</f>
        <v>7027.62</v>
      </c>
    </row>
    <row r="197" spans="1:25" ht="15" customHeight="1" x14ac:dyDescent="0.25">
      <c r="A197" s="52">
        <f t="shared" si="3"/>
        <v>10</v>
      </c>
      <c r="B197" s="45">
        <f>'третья ц.к.'!$W$226</f>
        <v>6621.26</v>
      </c>
      <c r="C197" s="46">
        <f>'третья ц.к.'!$W$227</f>
        <v>6456.15</v>
      </c>
      <c r="D197" s="46">
        <f>'третья ц.к.'!$W$228</f>
        <v>6378.6</v>
      </c>
      <c r="E197" s="46">
        <f>'третья ц.к.'!$W$229</f>
        <v>6379.19</v>
      </c>
      <c r="F197" s="46">
        <f>'третья ц.к.'!$W$230</f>
        <v>6385.43</v>
      </c>
      <c r="G197" s="46">
        <f>'третья ц.к.'!$W$231</f>
        <v>6490.01</v>
      </c>
      <c r="H197" s="46">
        <f>'третья ц.к.'!$W$232</f>
        <v>6739.3</v>
      </c>
      <c r="I197" s="46">
        <f>'третья ц.к.'!$W$233</f>
        <v>7042.77</v>
      </c>
      <c r="J197" s="46">
        <f>'третья ц.к.'!$W$234</f>
        <v>7179.21</v>
      </c>
      <c r="K197" s="46">
        <f>'третья ц.к.'!$W$235</f>
        <v>7279.84</v>
      </c>
      <c r="L197" s="46">
        <f>'третья ц.к.'!$W$236</f>
        <v>7301.54</v>
      </c>
      <c r="M197" s="46">
        <f>'третья ц.к.'!$W$237</f>
        <v>7318.03</v>
      </c>
      <c r="N197" s="46">
        <f>'третья ц.к.'!$W$238</f>
        <v>7313.43</v>
      </c>
      <c r="O197" s="46">
        <f>'третья ц.к.'!$W$239</f>
        <v>7319.41</v>
      </c>
      <c r="P197" s="46">
        <f>'третья ц.к.'!$W$240</f>
        <v>7323.37</v>
      </c>
      <c r="Q197" s="46">
        <f>'третья ц.к.'!$W$241</f>
        <v>7346.11</v>
      </c>
      <c r="R197" s="46">
        <f>'третья ц.к.'!$W$242</f>
        <v>7341.97</v>
      </c>
      <c r="S197" s="46">
        <f>'третья ц.к.'!$W$243</f>
        <v>7397.39</v>
      </c>
      <c r="T197" s="46">
        <f>'третья ц.к.'!$W$244</f>
        <v>7393.71</v>
      </c>
      <c r="U197" s="46">
        <f>'третья ц.к.'!$W$245</f>
        <v>7387.65</v>
      </c>
      <c r="V197" s="46">
        <f>'третья ц.к.'!$W$246</f>
        <v>7342.54</v>
      </c>
      <c r="W197" s="46">
        <f>'третья ц.к.'!$W$247</f>
        <v>7288.11</v>
      </c>
      <c r="X197" s="46">
        <f>'третья ц.к.'!$W$248</f>
        <v>7218.78</v>
      </c>
      <c r="Y197" s="47">
        <f>'третья ц.к.'!$W$249</f>
        <v>7044.31</v>
      </c>
    </row>
    <row r="198" spans="1:25" s="41" customFormat="1" ht="15" customHeight="1" x14ac:dyDescent="0.25">
      <c r="A198" s="52">
        <f t="shared" si="3"/>
        <v>11</v>
      </c>
      <c r="B198" s="45">
        <f>'третья ц.к.'!$W$250</f>
        <v>6661.3</v>
      </c>
      <c r="C198" s="46">
        <f>'третья ц.к.'!$W$251</f>
        <v>6479.87</v>
      </c>
      <c r="D198" s="46">
        <f>'третья ц.к.'!$W$252</f>
        <v>6383.61</v>
      </c>
      <c r="E198" s="46">
        <f>'третья ц.к.'!$W$253</f>
        <v>6390.57</v>
      </c>
      <c r="F198" s="46">
        <f>'третья ц.к.'!$W$254</f>
        <v>6406.35</v>
      </c>
      <c r="G198" s="46">
        <f>'третья ц.к.'!$W$255</f>
        <v>6665.56</v>
      </c>
      <c r="H198" s="46">
        <f>'третья ц.к.'!$W$256</f>
        <v>7057.05</v>
      </c>
      <c r="I198" s="46">
        <f>'третья ц.к.'!$W$257</f>
        <v>7244.92</v>
      </c>
      <c r="J198" s="46">
        <f>'третья ц.к.'!$W$258</f>
        <v>7401.33</v>
      </c>
      <c r="K198" s="46">
        <f>'третья ц.к.'!$W$259</f>
        <v>7464.87</v>
      </c>
      <c r="L198" s="46">
        <f>'третья ц.к.'!$W$260</f>
        <v>7441.24</v>
      </c>
      <c r="M198" s="46">
        <f>'третья ц.к.'!$W$261</f>
        <v>7431.26</v>
      </c>
      <c r="N198" s="46">
        <f>'третья ц.к.'!$W$262</f>
        <v>7418.53</v>
      </c>
      <c r="O198" s="46">
        <f>'третья ц.к.'!$W$263</f>
        <v>7424.78</v>
      </c>
      <c r="P198" s="46">
        <f>'третья ц.к.'!$W$264</f>
        <v>7447.39</v>
      </c>
      <c r="Q198" s="46">
        <f>'третья ц.к.'!$W$265</f>
        <v>7439.55</v>
      </c>
      <c r="R198" s="46">
        <f>'третья ц.к.'!$W$266</f>
        <v>7442.99</v>
      </c>
      <c r="S198" s="46">
        <f>'третья ц.к.'!$W$267</f>
        <v>7531.06</v>
      </c>
      <c r="T198" s="46">
        <f>'третья ц.к.'!$W$268</f>
        <v>7564.17</v>
      </c>
      <c r="U198" s="46">
        <f>'третья ц.к.'!$W$269</f>
        <v>7539.69</v>
      </c>
      <c r="V198" s="46">
        <f>'третья ц.к.'!$W$270</f>
        <v>7343.17</v>
      </c>
      <c r="W198" s="46">
        <f>'третья ц.к.'!$W$271</f>
        <v>7286.14</v>
      </c>
      <c r="X198" s="46">
        <f>'третья ц.к.'!$W$272</f>
        <v>7137.15</v>
      </c>
      <c r="Y198" s="47">
        <f>'третья ц.к.'!$W$273</f>
        <v>6753.72</v>
      </c>
    </row>
    <row r="199" spans="1:25" ht="15" customHeight="1" x14ac:dyDescent="0.25">
      <c r="A199" s="52">
        <f t="shared" si="3"/>
        <v>12</v>
      </c>
      <c r="B199" s="45">
        <f>'третья ц.к.'!$W$274</f>
        <v>6659.58</v>
      </c>
      <c r="C199" s="46">
        <f>'третья ц.к.'!$W$275</f>
        <v>6484.13</v>
      </c>
      <c r="D199" s="46">
        <f>'третья ц.к.'!$W$276</f>
        <v>6405.99</v>
      </c>
      <c r="E199" s="46">
        <f>'третья ц.к.'!$W$277</f>
        <v>6411.71</v>
      </c>
      <c r="F199" s="46">
        <f>'третья ц.к.'!$W$278</f>
        <v>6415.39</v>
      </c>
      <c r="G199" s="46">
        <f>'третья ц.к.'!$W$279</f>
        <v>6657.47</v>
      </c>
      <c r="H199" s="46">
        <f>'третья ц.к.'!$W$280</f>
        <v>7141</v>
      </c>
      <c r="I199" s="46">
        <f>'третья ц.к.'!$W$281</f>
        <v>7234.59</v>
      </c>
      <c r="J199" s="46">
        <f>'третья ц.к.'!$W$282</f>
        <v>7358.28</v>
      </c>
      <c r="K199" s="46">
        <f>'третья ц.к.'!$W$283</f>
        <v>7356.7</v>
      </c>
      <c r="L199" s="46">
        <f>'третья ц.к.'!$W$284</f>
        <v>7386.37</v>
      </c>
      <c r="M199" s="46">
        <f>'третья ц.к.'!$W$285</f>
        <v>7345.47</v>
      </c>
      <c r="N199" s="46">
        <f>'третья ц.к.'!$W$286</f>
        <v>7342.19</v>
      </c>
      <c r="O199" s="46">
        <f>'третья ц.к.'!$W$287</f>
        <v>7347.77</v>
      </c>
      <c r="P199" s="46">
        <f>'третья ц.к.'!$W$288</f>
        <v>7345.6</v>
      </c>
      <c r="Q199" s="46">
        <f>'третья ц.к.'!$W$289</f>
        <v>7349.59</v>
      </c>
      <c r="R199" s="46">
        <f>'третья ц.к.'!$W$290</f>
        <v>7352.83</v>
      </c>
      <c r="S199" s="46">
        <f>'третья ц.к.'!$W$291</f>
        <v>7518.22</v>
      </c>
      <c r="T199" s="46">
        <f>'третья ц.к.'!$W$292</f>
        <v>7480.69</v>
      </c>
      <c r="U199" s="46">
        <f>'третья ц.к.'!$W$293</f>
        <v>7443.05</v>
      </c>
      <c r="V199" s="46">
        <f>'третья ц.к.'!$W$294</f>
        <v>7351</v>
      </c>
      <c r="W199" s="46">
        <f>'третья ц.к.'!$W$295</f>
        <v>7280.76</v>
      </c>
      <c r="X199" s="46">
        <f>'третья ц.к.'!$W$296</f>
        <v>7020.63</v>
      </c>
      <c r="Y199" s="47">
        <f>'третья ц.к.'!$W$297</f>
        <v>6812.4</v>
      </c>
    </row>
    <row r="200" spans="1:25" ht="15" customHeight="1" x14ac:dyDescent="0.25">
      <c r="A200" s="52">
        <f t="shared" si="3"/>
        <v>13</v>
      </c>
      <c r="B200" s="45">
        <f>'третья ц.к.'!$W$298</f>
        <v>6467.78</v>
      </c>
      <c r="C200" s="46">
        <f>'третья ц.к.'!$W$299</f>
        <v>6379.67</v>
      </c>
      <c r="D200" s="46">
        <f>'третья ц.к.'!$W$300</f>
        <v>6300.8</v>
      </c>
      <c r="E200" s="46">
        <f>'третья ц.к.'!$W$301</f>
        <v>6279.28</v>
      </c>
      <c r="F200" s="46">
        <f>'третья ц.к.'!$W$302</f>
        <v>6293.24</v>
      </c>
      <c r="G200" s="46">
        <f>'третья ц.к.'!$W$303</f>
        <v>6530.37</v>
      </c>
      <c r="H200" s="46">
        <f>'третья ц.к.'!$W$304</f>
        <v>7010.35</v>
      </c>
      <c r="I200" s="46">
        <f>'третья ц.к.'!$W$305</f>
        <v>7246.66</v>
      </c>
      <c r="J200" s="46">
        <f>'третья ц.к.'!$W$306</f>
        <v>7347.56</v>
      </c>
      <c r="K200" s="46">
        <f>'третья ц.к.'!$W$307</f>
        <v>7405.66</v>
      </c>
      <c r="L200" s="46">
        <f>'третья ц.к.'!$W$308</f>
        <v>7382.32</v>
      </c>
      <c r="M200" s="46">
        <f>'третья ц.к.'!$W$309</f>
        <v>7382.33</v>
      </c>
      <c r="N200" s="46">
        <f>'третья ц.к.'!$W$310</f>
        <v>7409.95</v>
      </c>
      <c r="O200" s="46">
        <f>'третья ц.к.'!$W$311</f>
        <v>7441.34</v>
      </c>
      <c r="P200" s="46">
        <f>'третья ц.к.'!$W$312</f>
        <v>7442.78</v>
      </c>
      <c r="Q200" s="46">
        <f>'третья ц.к.'!$W$313</f>
        <v>7453.59</v>
      </c>
      <c r="R200" s="46">
        <f>'третья ц.к.'!$W$314</f>
        <v>7470.68</v>
      </c>
      <c r="S200" s="46">
        <f>'третья ц.к.'!$W$315</f>
        <v>7536.2</v>
      </c>
      <c r="T200" s="46">
        <f>'третья ц.к.'!$W$316</f>
        <v>7575.38</v>
      </c>
      <c r="U200" s="46">
        <f>'третья ц.к.'!$W$317</f>
        <v>7549.56</v>
      </c>
      <c r="V200" s="46">
        <f>'третья ц.к.'!$W$318</f>
        <v>7494.9</v>
      </c>
      <c r="W200" s="46">
        <f>'третья ц.к.'!$W$319</f>
        <v>7650.14</v>
      </c>
      <c r="X200" s="46">
        <f>'третья ц.к.'!$W$320</f>
        <v>7054.84</v>
      </c>
      <c r="Y200" s="47">
        <f>'третья ц.к.'!$W$321</f>
        <v>6910.4</v>
      </c>
    </row>
    <row r="201" spans="1:25" ht="15" customHeight="1" x14ac:dyDescent="0.25">
      <c r="A201" s="52">
        <f t="shared" si="3"/>
        <v>14</v>
      </c>
      <c r="B201" s="45">
        <f>'третья ц.к.'!$W$322</f>
        <v>6954.88</v>
      </c>
      <c r="C201" s="46">
        <f>'третья ц.к.'!$W$323</f>
        <v>6657.35</v>
      </c>
      <c r="D201" s="46">
        <f>'третья ц.к.'!$W$324</f>
        <v>6499.91</v>
      </c>
      <c r="E201" s="46">
        <f>'третья ц.к.'!$W$325</f>
        <v>6509.53</v>
      </c>
      <c r="F201" s="46">
        <f>'третья ц.к.'!$W$326</f>
        <v>6654.92</v>
      </c>
      <c r="G201" s="46">
        <f>'третья ц.к.'!$W$327</f>
        <v>6965.02</v>
      </c>
      <c r="H201" s="46">
        <f>'третья ц.к.'!$W$328</f>
        <v>7267.53</v>
      </c>
      <c r="I201" s="46">
        <f>'третья ц.к.'!$W$329</f>
        <v>7414.02</v>
      </c>
      <c r="J201" s="46">
        <f>'третья ц.к.'!$W$330</f>
        <v>7909.63</v>
      </c>
      <c r="K201" s="46">
        <f>'третья ц.к.'!$W$331</f>
        <v>7983.84</v>
      </c>
      <c r="L201" s="46">
        <f>'третья ц.к.'!$W$332</f>
        <v>7953.54</v>
      </c>
      <c r="M201" s="46">
        <f>'третья ц.к.'!$W$333</f>
        <v>7943.65</v>
      </c>
      <c r="N201" s="46">
        <f>'третья ц.к.'!$W$334</f>
        <v>7919.87</v>
      </c>
      <c r="O201" s="46">
        <f>'третья ц.к.'!$W$335</f>
        <v>7945.12</v>
      </c>
      <c r="P201" s="46">
        <f>'третья ц.к.'!$W$336</f>
        <v>7942.05</v>
      </c>
      <c r="Q201" s="46">
        <f>'третья ц.к.'!$W$337</f>
        <v>7946.15</v>
      </c>
      <c r="R201" s="46">
        <f>'третья ц.к.'!$W$338</f>
        <v>7941.57</v>
      </c>
      <c r="S201" s="46">
        <f>'третья ц.к.'!$W$339</f>
        <v>8011.33</v>
      </c>
      <c r="T201" s="46">
        <f>'третья ц.к.'!$W$340</f>
        <v>8021.94</v>
      </c>
      <c r="U201" s="46">
        <f>'третья ц.к.'!$W$341</f>
        <v>7952.88</v>
      </c>
      <c r="V201" s="46">
        <f>'третья ц.к.'!$W$342</f>
        <v>7891.31</v>
      </c>
      <c r="W201" s="46">
        <f>'третья ц.к.'!$W$343</f>
        <v>7804.94</v>
      </c>
      <c r="X201" s="46">
        <f>'третья ц.к.'!$W$344</f>
        <v>7261.95</v>
      </c>
      <c r="Y201" s="47">
        <f>'третья ц.к.'!$W$345</f>
        <v>7088.85</v>
      </c>
    </row>
    <row r="202" spans="1:25" ht="15" customHeight="1" x14ac:dyDescent="0.25">
      <c r="A202" s="52">
        <f t="shared" si="3"/>
        <v>15</v>
      </c>
      <c r="B202" s="45">
        <f>'третья ц.к.'!$W$346</f>
        <v>7110.15</v>
      </c>
      <c r="C202" s="46">
        <f>'третья ц.к.'!$W$347</f>
        <v>6677.42</v>
      </c>
      <c r="D202" s="46">
        <f>'третья ц.к.'!$W$348</f>
        <v>6534.41</v>
      </c>
      <c r="E202" s="46">
        <f>'третья ц.к.'!$W$349</f>
        <v>6554.44</v>
      </c>
      <c r="F202" s="46">
        <f>'третья ц.к.'!$W$350</f>
        <v>6651.45</v>
      </c>
      <c r="G202" s="46">
        <f>'третья ц.к.'!$W$351</f>
        <v>7134.86</v>
      </c>
      <c r="H202" s="46">
        <f>'третья ц.к.'!$W$352</f>
        <v>7267.08</v>
      </c>
      <c r="I202" s="46">
        <f>'третья ц.к.'!$W$353</f>
        <v>7502.95</v>
      </c>
      <c r="J202" s="46">
        <f>'третья ц.к.'!$W$354</f>
        <v>7838.36</v>
      </c>
      <c r="K202" s="46">
        <f>'третья ц.к.'!$W$355</f>
        <v>7917.85</v>
      </c>
      <c r="L202" s="46">
        <f>'третья ц.к.'!$W$356</f>
        <v>7889.11</v>
      </c>
      <c r="M202" s="46">
        <f>'третья ц.к.'!$W$357</f>
        <v>7872.42</v>
      </c>
      <c r="N202" s="46">
        <f>'третья ц.к.'!$W$358</f>
        <v>7857.42</v>
      </c>
      <c r="O202" s="46">
        <f>'третья ц.к.'!$W$359</f>
        <v>7865.36</v>
      </c>
      <c r="P202" s="46">
        <f>'третья ц.к.'!$W$360</f>
        <v>7851.97</v>
      </c>
      <c r="Q202" s="46">
        <f>'третья ц.к.'!$W$361</f>
        <v>7862.8</v>
      </c>
      <c r="R202" s="46">
        <f>'третья ц.к.'!$W$362</f>
        <v>7897.08</v>
      </c>
      <c r="S202" s="46">
        <f>'третья ц.к.'!$W$363</f>
        <v>7952.52</v>
      </c>
      <c r="T202" s="46">
        <f>'третья ц.к.'!$W$364</f>
        <v>8308.8700000000008</v>
      </c>
      <c r="U202" s="46">
        <f>'третья ц.к.'!$W$365</f>
        <v>7926.04</v>
      </c>
      <c r="V202" s="46">
        <f>'третья ц.к.'!$W$366</f>
        <v>7816.31</v>
      </c>
      <c r="W202" s="46">
        <f>'третья ц.к.'!$W$367</f>
        <v>7752.15</v>
      </c>
      <c r="X202" s="46">
        <f>'третья ц.к.'!$W$368</f>
        <v>7316.94</v>
      </c>
      <c r="Y202" s="47">
        <f>'третья ц.к.'!$W$369</f>
        <v>7235.07</v>
      </c>
    </row>
    <row r="203" spans="1:25" ht="15" customHeight="1" x14ac:dyDescent="0.25">
      <c r="A203" s="52">
        <f t="shared" si="3"/>
        <v>16</v>
      </c>
      <c r="B203" s="45">
        <f>'третья ц.к.'!$W$370</f>
        <v>7174.2</v>
      </c>
      <c r="C203" s="46">
        <f>'третья ц.к.'!$W$371</f>
        <v>6999.53</v>
      </c>
      <c r="D203" s="46">
        <f>'третья ц.к.'!$W$372</f>
        <v>6808.24</v>
      </c>
      <c r="E203" s="46">
        <f>'третья ц.к.'!$W$373</f>
        <v>6801.51</v>
      </c>
      <c r="F203" s="46">
        <f>'третья ц.к.'!$W$374</f>
        <v>6769.99</v>
      </c>
      <c r="G203" s="46">
        <f>'третья ц.к.'!$W$375</f>
        <v>7114.14</v>
      </c>
      <c r="H203" s="46">
        <f>'третья ц.к.'!$W$376</f>
        <v>7244.64</v>
      </c>
      <c r="I203" s="46">
        <f>'третья ц.к.'!$W$377</f>
        <v>7297.05</v>
      </c>
      <c r="J203" s="46">
        <f>'третья ц.к.'!$W$378</f>
        <v>7702.76</v>
      </c>
      <c r="K203" s="46">
        <f>'третья ц.к.'!$W$379</f>
        <v>7796.89</v>
      </c>
      <c r="L203" s="46">
        <f>'третья ц.к.'!$W$380</f>
        <v>7767.49</v>
      </c>
      <c r="M203" s="46">
        <f>'третья ц.к.'!$W$381</f>
        <v>7761.25</v>
      </c>
      <c r="N203" s="46">
        <f>'третья ц.к.'!$W$382</f>
        <v>7736.13</v>
      </c>
      <c r="O203" s="46">
        <f>'третья ц.к.'!$W$383</f>
        <v>7734.38</v>
      </c>
      <c r="P203" s="46">
        <f>'третья ц.к.'!$W$384</f>
        <v>7758.33</v>
      </c>
      <c r="Q203" s="46">
        <f>'третья ц.к.'!$W$385</f>
        <v>7757.19</v>
      </c>
      <c r="R203" s="46">
        <f>'третья ц.к.'!$W$386</f>
        <v>7769.08</v>
      </c>
      <c r="S203" s="46">
        <f>'третья ц.к.'!$W$387</f>
        <v>7814.06</v>
      </c>
      <c r="T203" s="46">
        <f>'третья ц.к.'!$W$388</f>
        <v>7867.74</v>
      </c>
      <c r="U203" s="46">
        <f>'третья ц.к.'!$W$389</f>
        <v>7842.27</v>
      </c>
      <c r="V203" s="46">
        <f>'третья ц.к.'!$W$390</f>
        <v>7798.82</v>
      </c>
      <c r="W203" s="46">
        <f>'третья ц.к.'!$W$391</f>
        <v>7788.66</v>
      </c>
      <c r="X203" s="46">
        <f>'третья ц.к.'!$W$392</f>
        <v>7595.63</v>
      </c>
      <c r="Y203" s="47">
        <f>'третья ц.к.'!$W$393</f>
        <v>7225.84</v>
      </c>
    </row>
    <row r="204" spans="1:25" ht="15" customHeight="1" x14ac:dyDescent="0.25">
      <c r="A204" s="52">
        <f t="shared" si="3"/>
        <v>17</v>
      </c>
      <c r="B204" s="45">
        <f>'третья ц.к.'!$W$394</f>
        <v>7080.63</v>
      </c>
      <c r="C204" s="46">
        <f>'третья ц.к.'!$W$395</f>
        <v>7104.01</v>
      </c>
      <c r="D204" s="46">
        <f>'третья ц.к.'!$W$396</f>
        <v>6683.31</v>
      </c>
      <c r="E204" s="46">
        <f>'третья ц.к.'!$W$397</f>
        <v>6715.05</v>
      </c>
      <c r="F204" s="46">
        <f>'третья ц.к.'!$W$398</f>
        <v>6753.97</v>
      </c>
      <c r="G204" s="46">
        <f>'третья ц.к.'!$W$399</f>
        <v>6969.05</v>
      </c>
      <c r="H204" s="46">
        <f>'третья ц.к.'!$W$400</f>
        <v>7140.16</v>
      </c>
      <c r="I204" s="46">
        <f>'третья ц.к.'!$W$401</f>
        <v>7240.21</v>
      </c>
      <c r="J204" s="46">
        <f>'третья ц.к.'!$W$402</f>
        <v>7571.92</v>
      </c>
      <c r="K204" s="46">
        <f>'третья ц.к.'!$W$403</f>
        <v>7631.29</v>
      </c>
      <c r="L204" s="46">
        <f>'третья ц.к.'!$W$404</f>
        <v>7569.28</v>
      </c>
      <c r="M204" s="46">
        <f>'третья ц.к.'!$W$405</f>
        <v>7645.61</v>
      </c>
      <c r="N204" s="46">
        <f>'третья ц.к.'!$W$406</f>
        <v>7621.65</v>
      </c>
      <c r="O204" s="46">
        <f>'третья ц.к.'!$W$407</f>
        <v>7645.06</v>
      </c>
      <c r="P204" s="46">
        <f>'третья ц.к.'!$W$408</f>
        <v>7660.16</v>
      </c>
      <c r="Q204" s="46">
        <f>'третья ц.к.'!$W$409</f>
        <v>7662.76</v>
      </c>
      <c r="R204" s="46">
        <f>'третья ц.к.'!$W$410</f>
        <v>7670.92</v>
      </c>
      <c r="S204" s="46">
        <f>'третья ц.к.'!$W$411</f>
        <v>7686.38</v>
      </c>
      <c r="T204" s="46">
        <f>'третья ц.к.'!$W$412</f>
        <v>7763.48</v>
      </c>
      <c r="U204" s="46">
        <f>'третья ц.к.'!$W$413</f>
        <v>7734.24</v>
      </c>
      <c r="V204" s="46">
        <f>'третья ц.к.'!$W$414</f>
        <v>7639.33</v>
      </c>
      <c r="W204" s="46">
        <f>'третья ц.к.'!$W$415</f>
        <v>7611.14</v>
      </c>
      <c r="X204" s="46">
        <f>'третья ц.к.'!$W$416</f>
        <v>7534.35</v>
      </c>
      <c r="Y204" s="47">
        <f>'третья ц.к.'!$W$417</f>
        <v>7238.87</v>
      </c>
    </row>
    <row r="205" spans="1:25" ht="15" customHeight="1" x14ac:dyDescent="0.25">
      <c r="A205" s="52">
        <f t="shared" si="3"/>
        <v>18</v>
      </c>
      <c r="B205" s="45">
        <f>'третья ц.к.'!$W$418</f>
        <v>7028.27</v>
      </c>
      <c r="C205" s="46">
        <f>'третья ц.к.'!$W$419</f>
        <v>6641.95</v>
      </c>
      <c r="D205" s="46">
        <f>'третья ц.к.'!$W$420</f>
        <v>6516.75</v>
      </c>
      <c r="E205" s="46">
        <f>'третья ц.к.'!$W$421</f>
        <v>6504.83</v>
      </c>
      <c r="F205" s="46">
        <f>'третья ц.к.'!$W$422</f>
        <v>6643.15</v>
      </c>
      <c r="G205" s="46">
        <f>'третья ц.к.'!$W$423</f>
        <v>6866.22</v>
      </c>
      <c r="H205" s="46">
        <f>'третья ц.к.'!$W$424</f>
        <v>7207.08</v>
      </c>
      <c r="I205" s="46">
        <f>'третья ц.к.'!$W$425</f>
        <v>7387.92</v>
      </c>
      <c r="J205" s="46">
        <f>'третья ц.к.'!$W$426</f>
        <v>7648.07</v>
      </c>
      <c r="K205" s="46">
        <f>'третья ц.к.'!$W$427</f>
        <v>7699.02</v>
      </c>
      <c r="L205" s="46">
        <f>'третья ц.к.'!$W$428</f>
        <v>7677.91</v>
      </c>
      <c r="M205" s="46">
        <f>'третья ц.к.'!$W$429</f>
        <v>7589.11</v>
      </c>
      <c r="N205" s="46">
        <f>'третья ц.к.'!$W$430</f>
        <v>7565.03</v>
      </c>
      <c r="O205" s="46">
        <f>'третья ц.к.'!$W$431</f>
        <v>7627.33</v>
      </c>
      <c r="P205" s="46">
        <f>'третья ц.к.'!$W$432</f>
        <v>7550.29</v>
      </c>
      <c r="Q205" s="46">
        <f>'третья ц.к.'!$W$433</f>
        <v>7552.26</v>
      </c>
      <c r="R205" s="46">
        <f>'третья ц.к.'!$W$434</f>
        <v>7555.92</v>
      </c>
      <c r="S205" s="46">
        <f>'третья ц.к.'!$W$435</f>
        <v>7679.96</v>
      </c>
      <c r="T205" s="46">
        <f>'третья ц.к.'!$W$436</f>
        <v>7733.59</v>
      </c>
      <c r="U205" s="46">
        <f>'третья ц.к.'!$W$437</f>
        <v>7702.56</v>
      </c>
      <c r="V205" s="46">
        <f>'третья ц.к.'!$W$438</f>
        <v>7687.35</v>
      </c>
      <c r="W205" s="46">
        <f>'третья ц.к.'!$W$439</f>
        <v>7626.66</v>
      </c>
      <c r="X205" s="46">
        <f>'третья ц.к.'!$W$440</f>
        <v>7277.87</v>
      </c>
      <c r="Y205" s="47">
        <f>'третья ц.к.'!$W$441</f>
        <v>7074.02</v>
      </c>
    </row>
    <row r="206" spans="1:25" ht="15" customHeight="1" x14ac:dyDescent="0.25">
      <c r="A206" s="52">
        <f t="shared" si="3"/>
        <v>19</v>
      </c>
      <c r="B206" s="45">
        <f>'третья ц.к.'!$W$442</f>
        <v>6944.72</v>
      </c>
      <c r="C206" s="46">
        <f>'третья ц.к.'!$W$443</f>
        <v>6607.52</v>
      </c>
      <c r="D206" s="46">
        <f>'третья ц.к.'!$W$444</f>
        <v>6508.78</v>
      </c>
      <c r="E206" s="46">
        <f>'третья ц.к.'!$W$445</f>
        <v>6503.23</v>
      </c>
      <c r="F206" s="46">
        <f>'третья ц.к.'!$W$446</f>
        <v>6562.06</v>
      </c>
      <c r="G206" s="46">
        <f>'третья ц.к.'!$W$447</f>
        <v>6905.02</v>
      </c>
      <c r="H206" s="46">
        <f>'третья ц.к.'!$W$448</f>
        <v>7179.09</v>
      </c>
      <c r="I206" s="46">
        <f>'третья ц.к.'!$W$449</f>
        <v>7470.26</v>
      </c>
      <c r="J206" s="46">
        <f>'третья ц.к.'!$W$450</f>
        <v>8137.49</v>
      </c>
      <c r="K206" s="46">
        <f>'третья ц.к.'!$W$451</f>
        <v>8137.54</v>
      </c>
      <c r="L206" s="46">
        <f>'третья ц.к.'!$W$452</f>
        <v>8140.95</v>
      </c>
      <c r="M206" s="46">
        <f>'третья ц.к.'!$W$453</f>
        <v>8102.7</v>
      </c>
      <c r="N206" s="46">
        <f>'третья ц.к.'!$W$454</f>
        <v>8097.49</v>
      </c>
      <c r="O206" s="46">
        <f>'третья ц.к.'!$W$455</f>
        <v>7850.3</v>
      </c>
      <c r="P206" s="46">
        <f>'третья ц.к.'!$W$456</f>
        <v>7827.18</v>
      </c>
      <c r="Q206" s="46">
        <f>'третья ц.к.'!$W$457</f>
        <v>8147.67</v>
      </c>
      <c r="R206" s="46">
        <f>'третья ц.к.'!$W$458</f>
        <v>8185.44</v>
      </c>
      <c r="S206" s="46">
        <f>'третья ц.к.'!$W$459</f>
        <v>7892.47</v>
      </c>
      <c r="T206" s="46">
        <f>'третья ц.к.'!$W$460</f>
        <v>8274.8700000000008</v>
      </c>
      <c r="U206" s="46">
        <f>'третья ц.к.'!$W$461</f>
        <v>8202.5400000000009</v>
      </c>
      <c r="V206" s="46">
        <f>'третья ц.к.'!$W$462</f>
        <v>8106.91</v>
      </c>
      <c r="W206" s="46">
        <f>'третья ц.к.'!$W$463</f>
        <v>8174.34</v>
      </c>
      <c r="X206" s="46">
        <f>'третья ц.к.'!$W$464</f>
        <v>7868.2</v>
      </c>
      <c r="Y206" s="47">
        <f>'третья ц.к.'!$W$465</f>
        <v>7183.1</v>
      </c>
    </row>
    <row r="207" spans="1:25" s="41" customFormat="1" ht="15" customHeight="1" x14ac:dyDescent="0.25">
      <c r="A207" s="52">
        <f t="shared" si="3"/>
        <v>20</v>
      </c>
      <c r="B207" s="45">
        <f>'третья ц.к.'!$W$466</f>
        <v>6694.13</v>
      </c>
      <c r="C207" s="46">
        <f>'третья ц.к.'!$W$467</f>
        <v>6597.1</v>
      </c>
      <c r="D207" s="46">
        <f>'третья ц.к.'!$W$468</f>
        <v>6486.01</v>
      </c>
      <c r="E207" s="46">
        <f>'третья ц.к.'!$W$469</f>
        <v>6466.24</v>
      </c>
      <c r="F207" s="46">
        <f>'третья ц.к.'!$W$470</f>
        <v>6525.1</v>
      </c>
      <c r="G207" s="46">
        <f>'третья ц.к.'!$W$471</f>
        <v>6827.16</v>
      </c>
      <c r="H207" s="46">
        <f>'третья ц.к.'!$W$472</f>
        <v>7145.12</v>
      </c>
      <c r="I207" s="46">
        <f>'третья ц.к.'!$W$473</f>
        <v>7299.5</v>
      </c>
      <c r="J207" s="46">
        <f>'третья ц.к.'!$W$474</f>
        <v>7399.68</v>
      </c>
      <c r="K207" s="46">
        <f>'третья ц.к.'!$W$475</f>
        <v>7429.01</v>
      </c>
      <c r="L207" s="46">
        <f>'третья ц.к.'!$W$476</f>
        <v>7412.08</v>
      </c>
      <c r="M207" s="46">
        <f>'третья ц.к.'!$W$477</f>
        <v>7392.2</v>
      </c>
      <c r="N207" s="46">
        <f>'третья ц.к.'!$W$478</f>
        <v>7320.92</v>
      </c>
      <c r="O207" s="46">
        <f>'третья ц.к.'!$W$479</f>
        <v>7319.88</v>
      </c>
      <c r="P207" s="46">
        <f>'третья ц.к.'!$W$480</f>
        <v>7378.09</v>
      </c>
      <c r="Q207" s="46">
        <f>'третья ц.к.'!$W$481</f>
        <v>7366.7</v>
      </c>
      <c r="R207" s="46">
        <f>'третья ц.к.'!$W$482</f>
        <v>7366.13</v>
      </c>
      <c r="S207" s="46">
        <f>'третья ц.к.'!$W$483</f>
        <v>7387.17</v>
      </c>
      <c r="T207" s="46">
        <f>'третья ц.к.'!$W$484</f>
        <v>7381.03</v>
      </c>
      <c r="U207" s="46">
        <f>'третья ц.к.'!$W$485</f>
        <v>7303.32</v>
      </c>
      <c r="V207" s="46">
        <f>'третья ц.к.'!$W$486</f>
        <v>7282.57</v>
      </c>
      <c r="W207" s="46">
        <f>'третья ц.к.'!$W$487</f>
        <v>7222.14</v>
      </c>
      <c r="X207" s="46">
        <f>'третья ц.к.'!$W$488</f>
        <v>7067.31</v>
      </c>
      <c r="Y207" s="47">
        <f>'третья ц.к.'!$W$489</f>
        <v>6650.87</v>
      </c>
    </row>
    <row r="208" spans="1:25" ht="15" customHeight="1" x14ac:dyDescent="0.25">
      <c r="A208" s="52">
        <f t="shared" si="3"/>
        <v>21</v>
      </c>
      <c r="B208" s="45">
        <f>'третья ц.к.'!$W$490</f>
        <v>6413.78</v>
      </c>
      <c r="C208" s="46">
        <f>'третья ц.к.'!$W$491</f>
        <v>6323.47</v>
      </c>
      <c r="D208" s="46">
        <f>'третья ц.к.'!$W$492</f>
        <v>6301.05</v>
      </c>
      <c r="E208" s="46">
        <f>'третья ц.к.'!$W$493</f>
        <v>6299.8</v>
      </c>
      <c r="F208" s="46">
        <f>'третья ц.к.'!$W$494</f>
        <v>6344.34</v>
      </c>
      <c r="G208" s="46">
        <f>'третья ц.к.'!$W$495</f>
        <v>6495.17</v>
      </c>
      <c r="H208" s="46">
        <f>'третья ц.к.'!$W$496</f>
        <v>6777.39</v>
      </c>
      <c r="I208" s="46">
        <f>'третья ц.к.'!$W$497</f>
        <v>7152.65</v>
      </c>
      <c r="J208" s="46">
        <f>'третья ц.к.'!$W$498</f>
        <v>7303.88</v>
      </c>
      <c r="K208" s="46">
        <f>'третья ц.к.'!$W$499</f>
        <v>7335.94</v>
      </c>
      <c r="L208" s="46">
        <f>'третья ц.к.'!$W$500</f>
        <v>7346.8</v>
      </c>
      <c r="M208" s="46">
        <f>'третья ц.к.'!$W$501</f>
        <v>7331.98</v>
      </c>
      <c r="N208" s="46">
        <f>'третья ц.к.'!$W$502</f>
        <v>7309.81</v>
      </c>
      <c r="O208" s="46">
        <f>'третья ц.к.'!$W$503</f>
        <v>7311.77</v>
      </c>
      <c r="P208" s="46">
        <f>'третья ц.к.'!$W$504</f>
        <v>7306.84</v>
      </c>
      <c r="Q208" s="46">
        <f>'третья ц.к.'!$W$505</f>
        <v>7302.01</v>
      </c>
      <c r="R208" s="46">
        <f>'третья ц.к.'!$W$506</f>
        <v>7303.86</v>
      </c>
      <c r="S208" s="46">
        <f>'третья ц.к.'!$W$507</f>
        <v>7313.57</v>
      </c>
      <c r="T208" s="46">
        <f>'третья ц.к.'!$W$508</f>
        <v>7305.62</v>
      </c>
      <c r="U208" s="46">
        <f>'третья ц.к.'!$W$509</f>
        <v>7293.49</v>
      </c>
      <c r="V208" s="46">
        <f>'третья ц.к.'!$W$510</f>
        <v>7260.04</v>
      </c>
      <c r="W208" s="46">
        <f>'третья ц.к.'!$W$511</f>
        <v>7225.3</v>
      </c>
      <c r="X208" s="46">
        <f>'третья ц.к.'!$W$512</f>
        <v>7019.33</v>
      </c>
      <c r="Y208" s="47">
        <f>'третья ц.к.'!$W$513</f>
        <v>6511.52</v>
      </c>
    </row>
    <row r="209" spans="1:25" ht="15" customHeight="1" x14ac:dyDescent="0.25">
      <c r="A209" s="52">
        <f t="shared" si="3"/>
        <v>22</v>
      </c>
      <c r="B209" s="45">
        <f>'третья ц.к.'!$W$514</f>
        <v>6355.41</v>
      </c>
      <c r="C209" s="46">
        <f>'третья ц.к.'!$W$515</f>
        <v>6286.27</v>
      </c>
      <c r="D209" s="46">
        <f>'третья ц.к.'!$W$516</f>
        <v>6255.99</v>
      </c>
      <c r="E209" s="46">
        <f>'третья ц.к.'!$W$517</f>
        <v>6266.41</v>
      </c>
      <c r="F209" s="46">
        <f>'третья ц.к.'!$W$518</f>
        <v>6324.77</v>
      </c>
      <c r="G209" s="46">
        <f>'третья ц.к.'!$W$519</f>
        <v>6558.78</v>
      </c>
      <c r="H209" s="46">
        <f>'третья ц.к.'!$W$520</f>
        <v>7032.92</v>
      </c>
      <c r="I209" s="46">
        <f>'третья ц.к.'!$W$521</f>
        <v>7295.46</v>
      </c>
      <c r="J209" s="46">
        <f>'третья ц.к.'!$W$522</f>
        <v>7415.5</v>
      </c>
      <c r="K209" s="46">
        <f>'третья ц.к.'!$W$523</f>
        <v>7543.12</v>
      </c>
      <c r="L209" s="46">
        <f>'третья ц.к.'!$W$524</f>
        <v>7539.72</v>
      </c>
      <c r="M209" s="46">
        <f>'третья ц.к.'!$W$525</f>
        <v>7446.62</v>
      </c>
      <c r="N209" s="46">
        <f>'третья ц.к.'!$W$526</f>
        <v>7402.2</v>
      </c>
      <c r="O209" s="46">
        <f>'третья ц.к.'!$W$527</f>
        <v>7417.31</v>
      </c>
      <c r="P209" s="46">
        <f>'третья ц.к.'!$W$528</f>
        <v>7394.62</v>
      </c>
      <c r="Q209" s="46">
        <f>'третья ц.к.'!$W$529</f>
        <v>7376.49</v>
      </c>
      <c r="R209" s="46">
        <f>'третья ц.к.'!$W$530</f>
        <v>7388.78</v>
      </c>
      <c r="S209" s="46">
        <f>'третья ц.к.'!$W$531</f>
        <v>7393.02</v>
      </c>
      <c r="T209" s="46">
        <f>'третья ц.к.'!$W$532</f>
        <v>7369.61</v>
      </c>
      <c r="U209" s="46">
        <f>'третья ц.к.'!$W$533</f>
        <v>7325.88</v>
      </c>
      <c r="V209" s="46">
        <f>'третья ц.к.'!$W$534</f>
        <v>7268.47</v>
      </c>
      <c r="W209" s="46">
        <f>'третья ц.к.'!$W$535</f>
        <v>7250.01</v>
      </c>
      <c r="X209" s="46">
        <f>'третья ц.к.'!$W$536</f>
        <v>7105.82</v>
      </c>
      <c r="Y209" s="47">
        <f>'третья ц.к.'!$W$537</f>
        <v>6743.07</v>
      </c>
    </row>
    <row r="210" spans="1:25" ht="15" customHeight="1" x14ac:dyDescent="0.25">
      <c r="A210" s="52">
        <f t="shared" si="3"/>
        <v>23</v>
      </c>
      <c r="B210" s="45">
        <f>'третья ц.к.'!$W$538</f>
        <v>6584.22</v>
      </c>
      <c r="C210" s="46">
        <f>'третья ц.к.'!$W$539</f>
        <v>6418.17</v>
      </c>
      <c r="D210" s="46">
        <f>'третья ц.к.'!$W$540</f>
        <v>6370.59</v>
      </c>
      <c r="E210" s="46">
        <f>'третья ц.к.'!$W$541</f>
        <v>6344.94</v>
      </c>
      <c r="F210" s="46">
        <f>'третья ц.к.'!$W$542</f>
        <v>6353.34</v>
      </c>
      <c r="G210" s="46">
        <f>'третья ц.к.'!$W$543</f>
        <v>6453.01</v>
      </c>
      <c r="H210" s="46">
        <f>'третья ц.к.'!$W$544</f>
        <v>6566.57</v>
      </c>
      <c r="I210" s="46">
        <f>'третья ц.к.'!$W$545</f>
        <v>6770.63</v>
      </c>
      <c r="J210" s="46">
        <f>'третья ц.к.'!$W$546</f>
        <v>7140.1</v>
      </c>
      <c r="K210" s="46">
        <f>'третья ц.к.'!$W$547</f>
        <v>7247.44</v>
      </c>
      <c r="L210" s="46">
        <f>'третья ц.к.'!$W$548</f>
        <v>7265.57</v>
      </c>
      <c r="M210" s="46">
        <f>'третья ц.к.'!$W$549</f>
        <v>7262.53</v>
      </c>
      <c r="N210" s="46">
        <f>'третья ц.к.'!$W$550</f>
        <v>7247.26</v>
      </c>
      <c r="O210" s="46">
        <f>'третья ц.к.'!$W$551</f>
        <v>7267.9</v>
      </c>
      <c r="P210" s="46">
        <f>'третья ц.к.'!$W$552</f>
        <v>7245.51</v>
      </c>
      <c r="Q210" s="46">
        <f>'третья ц.к.'!$W$553</f>
        <v>7250.07</v>
      </c>
      <c r="R210" s="46">
        <f>'третья ц.к.'!$W$554</f>
        <v>7270.64</v>
      </c>
      <c r="S210" s="46">
        <f>'третья ц.к.'!$W$555</f>
        <v>7302.93</v>
      </c>
      <c r="T210" s="46">
        <f>'третья ц.к.'!$W$556</f>
        <v>7298.18</v>
      </c>
      <c r="U210" s="46">
        <f>'третья ц.к.'!$W$557</f>
        <v>7296.1</v>
      </c>
      <c r="V210" s="46">
        <f>'третья ц.к.'!$W$558</f>
        <v>7261.94</v>
      </c>
      <c r="W210" s="46">
        <f>'третья ц.к.'!$W$559</f>
        <v>7183.95</v>
      </c>
      <c r="X210" s="46">
        <f>'третья ц.к.'!$W$560</f>
        <v>6962.28</v>
      </c>
      <c r="Y210" s="47">
        <f>'третья ц.к.'!$W$561</f>
        <v>6679.44</v>
      </c>
    </row>
    <row r="211" spans="1:25" ht="15" customHeight="1" x14ac:dyDescent="0.25">
      <c r="A211" s="52">
        <f t="shared" si="3"/>
        <v>24</v>
      </c>
      <c r="B211" s="45">
        <f>'третья ц.к.'!$W$562</f>
        <v>6598.36</v>
      </c>
      <c r="C211" s="46">
        <f>'третья ц.к.'!$W$563</f>
        <v>6421.01</v>
      </c>
      <c r="D211" s="46">
        <f>'третья ц.к.'!$W$564</f>
        <v>6308.84</v>
      </c>
      <c r="E211" s="46">
        <f>'третья ц.к.'!$W$565</f>
        <v>6304.87</v>
      </c>
      <c r="F211" s="46">
        <f>'третья ц.к.'!$W$566</f>
        <v>6302.22</v>
      </c>
      <c r="G211" s="46">
        <f>'третья ц.к.'!$W$567</f>
        <v>6371.2</v>
      </c>
      <c r="H211" s="46">
        <f>'третья ц.к.'!$W$568</f>
        <v>6432.75</v>
      </c>
      <c r="I211" s="46">
        <f>'третья ц.к.'!$W$569</f>
        <v>6572.19</v>
      </c>
      <c r="J211" s="46">
        <f>'третья ц.к.'!$W$570</f>
        <v>6935.93</v>
      </c>
      <c r="K211" s="46">
        <f>'третья ц.к.'!$W$571</f>
        <v>7192.52</v>
      </c>
      <c r="L211" s="46">
        <f>'третья ц.к.'!$W$572</f>
        <v>7233.72</v>
      </c>
      <c r="M211" s="46">
        <f>'третья ц.к.'!$W$573</f>
        <v>7235.31</v>
      </c>
      <c r="N211" s="46">
        <f>'третья ц.к.'!$W$574</f>
        <v>7218.21</v>
      </c>
      <c r="O211" s="46">
        <f>'третья ц.к.'!$W$575</f>
        <v>7222.32</v>
      </c>
      <c r="P211" s="46">
        <f>'третья ц.к.'!$W$576</f>
        <v>7225.88</v>
      </c>
      <c r="Q211" s="46">
        <f>'третья ц.к.'!$W$577</f>
        <v>7228.4</v>
      </c>
      <c r="R211" s="46">
        <f>'третья ц.к.'!$W$578</f>
        <v>7252.93</v>
      </c>
      <c r="S211" s="46">
        <f>'третья ц.к.'!$W$579</f>
        <v>7342.53</v>
      </c>
      <c r="T211" s="46">
        <f>'третья ц.к.'!$W$580</f>
        <v>7383.71</v>
      </c>
      <c r="U211" s="46">
        <f>'третья ц.к.'!$W$581</f>
        <v>7382.18</v>
      </c>
      <c r="V211" s="46">
        <f>'третья ц.к.'!$W$582</f>
        <v>7320.22</v>
      </c>
      <c r="W211" s="46">
        <f>'третья ц.к.'!$W$583</f>
        <v>7242.04</v>
      </c>
      <c r="X211" s="46">
        <f>'третья ц.к.'!$W$584</f>
        <v>7126.54</v>
      </c>
      <c r="Y211" s="47">
        <f>'третья ц.к.'!$W$585</f>
        <v>6994.64</v>
      </c>
    </row>
    <row r="212" spans="1:25" ht="15" customHeight="1" x14ac:dyDescent="0.25">
      <c r="A212" s="52">
        <f t="shared" si="3"/>
        <v>25</v>
      </c>
      <c r="B212" s="45">
        <f>'третья ц.к.'!$W$586</f>
        <v>6531.2</v>
      </c>
      <c r="C212" s="46">
        <f>'третья ц.к.'!$W$587</f>
        <v>6409.89</v>
      </c>
      <c r="D212" s="46">
        <f>'третья ц.к.'!$W$588</f>
        <v>6386.86</v>
      </c>
      <c r="E212" s="46">
        <f>'третья ц.к.'!$W$589</f>
        <v>6400.14</v>
      </c>
      <c r="F212" s="46">
        <f>'третья ц.к.'!$W$590</f>
        <v>6424.81</v>
      </c>
      <c r="G212" s="46">
        <f>'третья ц.к.'!$W$591</f>
        <v>6687.99</v>
      </c>
      <c r="H212" s="46">
        <f>'третья ц.к.'!$W$592</f>
        <v>7106.08</v>
      </c>
      <c r="I212" s="46">
        <f>'третья ц.к.'!$W$593</f>
        <v>7308.6</v>
      </c>
      <c r="J212" s="46">
        <f>'третья ц.к.'!$W$594</f>
        <v>7500.94</v>
      </c>
      <c r="K212" s="46">
        <f>'третья ц.к.'!$W$595</f>
        <v>7587.53</v>
      </c>
      <c r="L212" s="46">
        <f>'третья ц.к.'!$W$596</f>
        <v>7522.09</v>
      </c>
      <c r="M212" s="46">
        <f>'третья ц.к.'!$W$597</f>
        <v>7495.22</v>
      </c>
      <c r="N212" s="46">
        <f>'третья ц.к.'!$W$598</f>
        <v>7431.21</v>
      </c>
      <c r="O212" s="46">
        <f>'третья ц.к.'!$W$599</f>
        <v>7451.8</v>
      </c>
      <c r="P212" s="46">
        <f>'третья ц.к.'!$W$600</f>
        <v>7465.29</v>
      </c>
      <c r="Q212" s="46">
        <f>'третья ц.к.'!$W$601</f>
        <v>7470.12</v>
      </c>
      <c r="R212" s="46">
        <f>'третья ц.к.'!$W$602</f>
        <v>7532.15</v>
      </c>
      <c r="S212" s="46">
        <f>'третья ц.к.'!$W$603</f>
        <v>7649.34</v>
      </c>
      <c r="T212" s="46">
        <f>'третья ц.к.'!$W$604</f>
        <v>7638.49</v>
      </c>
      <c r="U212" s="46">
        <f>'третья ц.к.'!$W$605</f>
        <v>7579.94</v>
      </c>
      <c r="V212" s="46">
        <f>'третья ц.к.'!$W$606</f>
        <v>7462.59</v>
      </c>
      <c r="W212" s="46">
        <f>'третья ц.к.'!$W$607</f>
        <v>7346.14</v>
      </c>
      <c r="X212" s="46">
        <f>'третья ц.к.'!$W$608</f>
        <v>7174.96</v>
      </c>
      <c r="Y212" s="47">
        <f>'третья ц.к.'!$W$609</f>
        <v>6897.75</v>
      </c>
    </row>
    <row r="213" spans="1:25" ht="15" customHeight="1" x14ac:dyDescent="0.25">
      <c r="A213" s="52">
        <f t="shared" si="3"/>
        <v>26</v>
      </c>
      <c r="B213" s="45">
        <f>'третья ц.к.'!$W$610</f>
        <v>6551.2</v>
      </c>
      <c r="C213" s="46">
        <f>'третья ц.к.'!$W$611</f>
        <v>6419.05</v>
      </c>
      <c r="D213" s="46">
        <f>'третья ц.к.'!$W$612</f>
        <v>6377.29</v>
      </c>
      <c r="E213" s="46">
        <f>'третья ц.к.'!$W$613</f>
        <v>6385</v>
      </c>
      <c r="F213" s="46">
        <f>'третья ц.к.'!$W$614</f>
        <v>6481.02</v>
      </c>
      <c r="G213" s="46">
        <f>'третья ц.к.'!$W$615</f>
        <v>6879.35</v>
      </c>
      <c r="H213" s="46">
        <f>'третья ц.к.'!$W$616</f>
        <v>7241.55</v>
      </c>
      <c r="I213" s="46">
        <f>'третья ц.к.'!$W$617</f>
        <v>7321.57</v>
      </c>
      <c r="J213" s="46">
        <f>'третья ц.к.'!$W$618</f>
        <v>7550.51</v>
      </c>
      <c r="K213" s="46">
        <f>'третья ц.к.'!$W$619</f>
        <v>7617.36</v>
      </c>
      <c r="L213" s="46">
        <f>'третья ц.к.'!$W$620</f>
        <v>7580.73</v>
      </c>
      <c r="M213" s="46">
        <f>'третья ц.к.'!$W$621</f>
        <v>7598.12</v>
      </c>
      <c r="N213" s="46">
        <f>'третья ц.к.'!$W$622</f>
        <v>7570.7</v>
      </c>
      <c r="O213" s="46">
        <f>'третья ц.к.'!$W$623</f>
        <v>7568.51</v>
      </c>
      <c r="P213" s="46">
        <f>'третья ц.к.'!$W$624</f>
        <v>7562.76</v>
      </c>
      <c r="Q213" s="46">
        <f>'третья ц.к.'!$W$625</f>
        <v>7582.85</v>
      </c>
      <c r="R213" s="46">
        <f>'третья ц.к.'!$W$626</f>
        <v>7624.75</v>
      </c>
      <c r="S213" s="46">
        <f>'третья ц.к.'!$W$627</f>
        <v>7680.54</v>
      </c>
      <c r="T213" s="46">
        <f>'третья ц.к.'!$W$628</f>
        <v>7668.66</v>
      </c>
      <c r="U213" s="46">
        <f>'третья ц.к.'!$W$629</f>
        <v>7620.8</v>
      </c>
      <c r="V213" s="46">
        <f>'третья ц.к.'!$W$630</f>
        <v>7578.73</v>
      </c>
      <c r="W213" s="46">
        <f>'третья ц.к.'!$W$631</f>
        <v>8383.6</v>
      </c>
      <c r="X213" s="46">
        <f>'третья ц.к.'!$W$632</f>
        <v>7272.94</v>
      </c>
      <c r="Y213" s="47">
        <f>'третья ц.к.'!$W$633</f>
        <v>7136.32</v>
      </c>
    </row>
    <row r="214" spans="1:25" ht="15" customHeight="1" x14ac:dyDescent="0.25">
      <c r="A214" s="52">
        <f t="shared" si="3"/>
        <v>27</v>
      </c>
      <c r="B214" s="45">
        <f>'третья ц.к.'!$W$634</f>
        <v>6954.92</v>
      </c>
      <c r="C214" s="46">
        <f>'третья ц.к.'!$W$635</f>
        <v>6480.39</v>
      </c>
      <c r="D214" s="46">
        <f>'третья ц.к.'!$W$636</f>
        <v>6443.75</v>
      </c>
      <c r="E214" s="46">
        <f>'третья ц.к.'!$W$637</f>
        <v>6431.63</v>
      </c>
      <c r="F214" s="46">
        <f>'третья ц.к.'!$W$638</f>
        <v>6481.71</v>
      </c>
      <c r="G214" s="46">
        <f>'третья ц.к.'!$W$639</f>
        <v>6795.15</v>
      </c>
      <c r="H214" s="46">
        <f>'третья ц.к.'!$W$640</f>
        <v>7239.14</v>
      </c>
      <c r="I214" s="46">
        <f>'третья ц.к.'!$W$641</f>
        <v>7351.56</v>
      </c>
      <c r="J214" s="46">
        <f>'третья ц.к.'!$W$642</f>
        <v>7570.77</v>
      </c>
      <c r="K214" s="46">
        <f>'третья ц.к.'!$W$643</f>
        <v>7651.39</v>
      </c>
      <c r="L214" s="46">
        <f>'третья ц.к.'!$W$644</f>
        <v>7636.56</v>
      </c>
      <c r="M214" s="46">
        <f>'третья ц.к.'!$W$645</f>
        <v>7621.37</v>
      </c>
      <c r="N214" s="46">
        <f>'третья ц.к.'!$W$646</f>
        <v>7604.48</v>
      </c>
      <c r="O214" s="46">
        <f>'третья ц.к.'!$W$647</f>
        <v>7600.42</v>
      </c>
      <c r="P214" s="46">
        <f>'третья ц.к.'!$W$648</f>
        <v>7604.08</v>
      </c>
      <c r="Q214" s="46">
        <f>'третья ц.к.'!$W$649</f>
        <v>7610.57</v>
      </c>
      <c r="R214" s="46">
        <f>'третья ц.к.'!$W$650</f>
        <v>7650.15</v>
      </c>
      <c r="S214" s="46">
        <f>'третья ц.к.'!$W$651</f>
        <v>7655.38</v>
      </c>
      <c r="T214" s="46">
        <f>'третья ц.к.'!$W$652</f>
        <v>7643.84</v>
      </c>
      <c r="U214" s="46">
        <f>'третья ц.к.'!$W$653</f>
        <v>7602.88</v>
      </c>
      <c r="V214" s="46">
        <f>'третья ц.к.'!$W$654</f>
        <v>7512.9</v>
      </c>
      <c r="W214" s="46">
        <f>'третья ц.к.'!$W$655</f>
        <v>7378.88</v>
      </c>
      <c r="X214" s="46">
        <f>'третья ц.к.'!$W$656</f>
        <v>7245.73</v>
      </c>
      <c r="Y214" s="47">
        <f>'третья ц.к.'!$W$657</f>
        <v>7123.32</v>
      </c>
    </row>
    <row r="215" spans="1:25" ht="15" customHeight="1" x14ac:dyDescent="0.25">
      <c r="A215" s="52">
        <f t="shared" si="3"/>
        <v>28</v>
      </c>
      <c r="B215" s="45">
        <f>'третья ц.к.'!$W$658</f>
        <v>6713.11</v>
      </c>
      <c r="C215" s="46">
        <f>'третья ц.к.'!$W$659</f>
        <v>6475.16</v>
      </c>
      <c r="D215" s="46">
        <f>'третья ц.к.'!$W$660</f>
        <v>6437.56</v>
      </c>
      <c r="E215" s="46">
        <f>'третья ц.к.'!$W$661</f>
        <v>6456.98</v>
      </c>
      <c r="F215" s="46">
        <f>'третья ц.к.'!$W$662</f>
        <v>6498.23</v>
      </c>
      <c r="G215" s="46">
        <f>'третья ц.к.'!$W$663</f>
        <v>6732.79</v>
      </c>
      <c r="H215" s="46">
        <f>'третья ц.к.'!$W$664</f>
        <v>7192.97</v>
      </c>
      <c r="I215" s="46">
        <f>'третья ц.к.'!$W$665</f>
        <v>7383.36</v>
      </c>
      <c r="J215" s="46">
        <f>'третья ц.к.'!$W$666</f>
        <v>7532.17</v>
      </c>
      <c r="K215" s="46">
        <f>'третья ц.к.'!$W$667</f>
        <v>7607.06</v>
      </c>
      <c r="L215" s="46">
        <f>'третья ц.к.'!$W$668</f>
        <v>7612.48</v>
      </c>
      <c r="M215" s="46">
        <f>'третья ц.к.'!$W$669</f>
        <v>7339.03</v>
      </c>
      <c r="N215" s="46">
        <f>'третья ц.к.'!$W$670</f>
        <v>7581.25</v>
      </c>
      <c r="O215" s="46">
        <f>'третья ц.к.'!$W$671</f>
        <v>7591.69</v>
      </c>
      <c r="P215" s="46">
        <f>'третья ц.к.'!$W$672</f>
        <v>7556.36</v>
      </c>
      <c r="Q215" s="46">
        <f>'третья ц.к.'!$W$673</f>
        <v>7573.71</v>
      </c>
      <c r="R215" s="46">
        <f>'третья ц.к.'!$W$674</f>
        <v>7580.32</v>
      </c>
      <c r="S215" s="46">
        <f>'третья ц.к.'!$W$675</f>
        <v>7666.23</v>
      </c>
      <c r="T215" s="46">
        <f>'третья ц.к.'!$W$676</f>
        <v>7652.06</v>
      </c>
      <c r="U215" s="46">
        <f>'третья ц.к.'!$W$677</f>
        <v>7607.04</v>
      </c>
      <c r="V215" s="46">
        <f>'третья ц.к.'!$W$678</f>
        <v>7547.27</v>
      </c>
      <c r="W215" s="46">
        <f>'третья ц.к.'!$W$679</f>
        <v>7586.33</v>
      </c>
      <c r="X215" s="46">
        <f>'третья ц.к.'!$W$680</f>
        <v>7254.33</v>
      </c>
      <c r="Y215" s="47">
        <f>'третья ц.к.'!$W$681</f>
        <v>7140.98</v>
      </c>
    </row>
    <row r="216" spans="1:25" ht="15" customHeight="1" x14ac:dyDescent="0.25">
      <c r="A216" s="52">
        <f t="shared" si="3"/>
        <v>29</v>
      </c>
      <c r="B216" s="45">
        <f>'третья ц.к.'!$W$682</f>
        <v>7027.74</v>
      </c>
      <c r="C216" s="46">
        <f>'третья ц.к.'!$W$683</f>
        <v>6707.18</v>
      </c>
      <c r="D216" s="46">
        <f>'третья ц.к.'!$W$684</f>
        <v>6542.63</v>
      </c>
      <c r="E216" s="46">
        <f>'третья ц.к.'!$W$685</f>
        <v>6710.87</v>
      </c>
      <c r="F216" s="46">
        <f>'третья ц.к.'!$W$686</f>
        <v>6694.52</v>
      </c>
      <c r="G216" s="46">
        <f>'третья ц.к.'!$W$687</f>
        <v>7090.37</v>
      </c>
      <c r="H216" s="46">
        <f>'третья ц.к.'!$W$688</f>
        <v>7289.66</v>
      </c>
      <c r="I216" s="46">
        <f>'третья ц.к.'!$W$689</f>
        <v>7474.91</v>
      </c>
      <c r="J216" s="46">
        <f>'третья ц.к.'!$W$690</f>
        <v>7658.07</v>
      </c>
      <c r="K216" s="46">
        <f>'третья ц.к.'!$W$691</f>
        <v>7737.59</v>
      </c>
      <c r="L216" s="46">
        <f>'третья ц.к.'!$W$692</f>
        <v>7731.77</v>
      </c>
      <c r="M216" s="46">
        <f>'третья ц.к.'!$W$693</f>
        <v>7703.56</v>
      </c>
      <c r="N216" s="46">
        <f>'третья ц.к.'!$W$694</f>
        <v>7673.02</v>
      </c>
      <c r="O216" s="46">
        <f>'третья ц.к.'!$W$695</f>
        <v>7687.98</v>
      </c>
      <c r="P216" s="46">
        <f>'третья ц.к.'!$W$696</f>
        <v>7692.28</v>
      </c>
      <c r="Q216" s="46">
        <f>'третья ц.к.'!$W$697</f>
        <v>7697.38</v>
      </c>
      <c r="R216" s="46">
        <f>'третья ц.к.'!$W$698</f>
        <v>7731.32</v>
      </c>
      <c r="S216" s="46">
        <f>'третья ц.к.'!$W$699</f>
        <v>7736.41</v>
      </c>
      <c r="T216" s="46">
        <f>'третья ц.к.'!$W$700</f>
        <v>8918.09</v>
      </c>
      <c r="U216" s="46">
        <f>'третья ц.к.'!$W$701</f>
        <v>7674.97</v>
      </c>
      <c r="V216" s="46">
        <f>'третья ц.к.'!$W$702</f>
        <v>7606.01</v>
      </c>
      <c r="W216" s="46">
        <f>'третья ц.к.'!$W$703</f>
        <v>7638.5</v>
      </c>
      <c r="X216" s="46">
        <f>'третья ц.к.'!$W$704</f>
        <v>7301.65</v>
      </c>
      <c r="Y216" s="47">
        <f>'третья ц.к.'!$W$705</f>
        <v>7222.07</v>
      </c>
    </row>
    <row r="217" spans="1:25" ht="15" customHeight="1" x14ac:dyDescent="0.25">
      <c r="A217" s="63">
        <f t="shared" si="3"/>
        <v>30</v>
      </c>
      <c r="B217" s="45">
        <f>'третья ц.к.'!$W$706</f>
        <v>7122.16</v>
      </c>
      <c r="C217" s="46">
        <f>'третья ц.к.'!$W$707</f>
        <v>6723.8</v>
      </c>
      <c r="D217" s="46">
        <f>'третья ц.к.'!$W$708</f>
        <v>6573.64</v>
      </c>
      <c r="E217" s="46">
        <f>'третья ц.к.'!$W$709</f>
        <v>6575.56</v>
      </c>
      <c r="F217" s="46">
        <f>'третья ц.к.'!$W$710</f>
        <v>6589.04</v>
      </c>
      <c r="G217" s="46">
        <f>'третья ц.к.'!$W$711</f>
        <v>6785.18</v>
      </c>
      <c r="H217" s="46">
        <f>'третья ц.к.'!$W$712</f>
        <v>7124.26</v>
      </c>
      <c r="I217" s="46">
        <f>'третья ц.к.'!$W$713</f>
        <v>7281.72</v>
      </c>
      <c r="J217" s="46">
        <f>'третья ц.к.'!$W$714</f>
        <v>7482.61</v>
      </c>
      <c r="K217" s="46">
        <f>'третья ц.к.'!$W$715</f>
        <v>7353.17</v>
      </c>
      <c r="L217" s="46">
        <f>'третья ц.к.'!$W$716</f>
        <v>7642.34</v>
      </c>
      <c r="M217" s="46">
        <f>'третья ц.к.'!$W$717</f>
        <v>7655.17</v>
      </c>
      <c r="N217" s="46">
        <f>'третья ц.к.'!$W$718</f>
        <v>7649.22</v>
      </c>
      <c r="O217" s="46">
        <f>'третья ц.к.'!$W$719</f>
        <v>7652.32</v>
      </c>
      <c r="P217" s="46">
        <f>'третья ц.к.'!$W$720</f>
        <v>7646.28</v>
      </c>
      <c r="Q217" s="46">
        <f>'третья ц.к.'!$W$721</f>
        <v>7654.3</v>
      </c>
      <c r="R217" s="46">
        <f>'третья ц.к.'!$W$722</f>
        <v>7694.88</v>
      </c>
      <c r="S217" s="46">
        <f>'третья ц.к.'!$W$723</f>
        <v>7912.88</v>
      </c>
      <c r="T217" s="46">
        <f>'третья ц.к.'!$W$724</f>
        <v>9124.7199999999993</v>
      </c>
      <c r="U217" s="46">
        <f>'третья ц.к.'!$W$725</f>
        <v>8950.76</v>
      </c>
      <c r="V217" s="46">
        <f>'третья ц.к.'!$W$726</f>
        <v>7711.38</v>
      </c>
      <c r="W217" s="46">
        <f>'третья ц.к.'!$W$727</f>
        <v>8513.1200000000008</v>
      </c>
      <c r="X217" s="46">
        <f>'третья ц.к.'!$W$728</f>
        <v>7551.2</v>
      </c>
      <c r="Y217" s="47">
        <f>'третья ц.к.'!$W$729</f>
        <v>7280.51</v>
      </c>
    </row>
    <row r="218" spans="1:25" ht="15" hidden="1" customHeight="1" thickBot="1" x14ac:dyDescent="0.3">
      <c r="A218" s="64">
        <f t="shared" si="3"/>
        <v>31</v>
      </c>
      <c r="B218" s="48">
        <f>'третья ц.к.'!$W$730</f>
        <v>0</v>
      </c>
      <c r="C218" s="49">
        <f>'третья ц.к.'!$W$731</f>
        <v>0</v>
      </c>
      <c r="D218" s="49">
        <f>'третья ц.к.'!$W$732</f>
        <v>0</v>
      </c>
      <c r="E218" s="49">
        <f>'третья ц.к.'!$W$733</f>
        <v>0</v>
      </c>
      <c r="F218" s="49">
        <f>'третья ц.к.'!$W$734</f>
        <v>0</v>
      </c>
      <c r="G218" s="49">
        <f>'третья ц.к.'!$W$735</f>
        <v>0</v>
      </c>
      <c r="H218" s="49">
        <f>'третья ц.к.'!$W$736</f>
        <v>0</v>
      </c>
      <c r="I218" s="49">
        <f>'третья ц.к.'!$W$737</f>
        <v>0</v>
      </c>
      <c r="J218" s="49">
        <f>'третья ц.к.'!$W$738</f>
        <v>0</v>
      </c>
      <c r="K218" s="49">
        <f>'третья ц.к.'!$W$739</f>
        <v>0</v>
      </c>
      <c r="L218" s="49">
        <f>'третья ц.к.'!$W$740</f>
        <v>0</v>
      </c>
      <c r="M218" s="49">
        <f>'третья ц.к.'!$W$741</f>
        <v>0</v>
      </c>
      <c r="N218" s="49">
        <f>'третья ц.к.'!$W$742</f>
        <v>0</v>
      </c>
      <c r="O218" s="49">
        <f>'третья ц.к.'!$W$743</f>
        <v>0</v>
      </c>
      <c r="P218" s="49">
        <f>'третья ц.к.'!$W$744</f>
        <v>0</v>
      </c>
      <c r="Q218" s="49">
        <f>'третья ц.к.'!$W$745</f>
        <v>0</v>
      </c>
      <c r="R218" s="49">
        <f>'третья ц.к.'!$W$746</f>
        <v>0</v>
      </c>
      <c r="S218" s="49">
        <f>'третья ц.к.'!$W$747</f>
        <v>0</v>
      </c>
      <c r="T218" s="49">
        <f>'третья ц.к.'!$W$748</f>
        <v>0</v>
      </c>
      <c r="U218" s="49">
        <f>'третья ц.к.'!$W$749</f>
        <v>0</v>
      </c>
      <c r="V218" s="49">
        <f>'третья ц.к.'!$W$750</f>
        <v>0</v>
      </c>
      <c r="W218" s="49">
        <f>'третья ц.к.'!$W$751</f>
        <v>0</v>
      </c>
      <c r="X218" s="49">
        <f>'третья ц.к.'!$W$752</f>
        <v>0</v>
      </c>
      <c r="Y218" s="50">
        <f>'третья ц.к.'!$W$753</f>
        <v>0</v>
      </c>
    </row>
    <row r="219" spans="1:25" ht="15" customHeight="1" thickBot="1" x14ac:dyDescent="0.3">
      <c r="A219" s="55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9"/>
      <c r="N219" s="49"/>
      <c r="O219" s="49"/>
      <c r="P219" s="49"/>
      <c r="Q219" s="46"/>
      <c r="R219" s="46"/>
      <c r="S219" s="46"/>
      <c r="T219" s="46"/>
      <c r="U219" s="46"/>
      <c r="V219" s="46"/>
      <c r="W219" s="46"/>
      <c r="X219" s="46"/>
      <c r="Y219" s="46"/>
    </row>
    <row r="220" spans="1:25" ht="134.25" customHeight="1" thickBot="1" x14ac:dyDescent="0.3">
      <c r="A220" s="55"/>
      <c r="B220" s="46"/>
      <c r="C220" s="46"/>
      <c r="D220" s="46"/>
      <c r="E220" s="46"/>
      <c r="F220" s="46"/>
      <c r="G220" s="46"/>
      <c r="H220" s="46"/>
      <c r="K220" s="448"/>
      <c r="L220" s="448"/>
      <c r="M220" s="425" t="s">
        <v>149</v>
      </c>
      <c r="N220" s="426"/>
      <c r="O220" s="462" t="s">
        <v>150</v>
      </c>
      <c r="P220" s="463"/>
      <c r="Q220" s="46"/>
      <c r="R220" s="46"/>
      <c r="S220" s="46"/>
      <c r="T220" s="46"/>
      <c r="U220" s="46"/>
      <c r="V220" s="46"/>
      <c r="W220" s="46"/>
      <c r="X220" s="46"/>
      <c r="Y220" s="46"/>
    </row>
    <row r="221" spans="1:25" ht="48.75" customHeight="1" thickBot="1" x14ac:dyDescent="0.25">
      <c r="A221" s="451" t="s">
        <v>202</v>
      </c>
      <c r="B221" s="452"/>
      <c r="C221" s="452"/>
      <c r="D221" s="452"/>
      <c r="E221" s="452"/>
      <c r="F221" s="452"/>
      <c r="G221" s="452"/>
      <c r="H221" s="452"/>
      <c r="I221" s="452"/>
      <c r="J221" s="453"/>
      <c r="K221" s="449">
        <f>M221+O221</f>
        <v>918026.91</v>
      </c>
      <c r="L221" s="450"/>
      <c r="M221" s="449" t="str">
        <f>$H$16</f>
        <v>917570,48</v>
      </c>
      <c r="N221" s="450"/>
      <c r="O221" s="449" t="str">
        <f>'ПУНЦ до 670 кВт'!$O$221</f>
        <v>456,43</v>
      </c>
      <c r="P221" s="450"/>
    </row>
    <row r="222" spans="1:25" ht="33" customHeight="1" x14ac:dyDescent="0.2"/>
    <row r="223" spans="1:25" ht="81" customHeight="1" x14ac:dyDescent="0.2">
      <c r="A223" s="487" t="s">
        <v>8</v>
      </c>
      <c r="B223" s="487"/>
      <c r="C223" s="487"/>
      <c r="D223" s="487"/>
      <c r="E223" s="487"/>
      <c r="F223" s="487"/>
      <c r="G223" s="487"/>
      <c r="H223" s="487"/>
      <c r="I223" s="487"/>
      <c r="J223" s="487"/>
      <c r="K223" s="487"/>
      <c r="L223" s="487"/>
    </row>
    <row r="224" spans="1:25" ht="20.25" x14ac:dyDescent="0.2">
      <c r="A224" s="1"/>
      <c r="B224" s="1"/>
      <c r="C224" s="1"/>
      <c r="D224" s="1"/>
      <c r="E224" s="1"/>
      <c r="F224" s="1"/>
      <c r="G224" s="1"/>
      <c r="H224" s="1"/>
    </row>
    <row r="225" spans="1:25" ht="21" thickBot="1" x14ac:dyDescent="0.25">
      <c r="A225" s="482" t="s">
        <v>190</v>
      </c>
      <c r="B225" s="482"/>
      <c r="C225" s="482"/>
      <c r="D225" s="482"/>
      <c r="E225" s="482"/>
      <c r="F225" s="482"/>
      <c r="G225" s="482"/>
      <c r="H225" s="482"/>
      <c r="I225" s="482"/>
      <c r="J225" s="482"/>
      <c r="K225" s="482"/>
    </row>
    <row r="226" spans="1:25" ht="15" customHeight="1" x14ac:dyDescent="0.2">
      <c r="A226" s="457" t="s">
        <v>34</v>
      </c>
      <c r="B226" s="419" t="s">
        <v>4</v>
      </c>
      <c r="C226" s="419"/>
      <c r="D226" s="419"/>
      <c r="E226" s="419"/>
      <c r="F226" s="419"/>
      <c r="G226" s="419"/>
      <c r="H226" s="419"/>
      <c r="I226" s="419"/>
      <c r="J226" s="419"/>
      <c r="K226" s="419"/>
      <c r="L226" s="419"/>
      <c r="M226" s="419"/>
      <c r="N226" s="419"/>
      <c r="O226" s="419"/>
      <c r="P226" s="419"/>
      <c r="Q226" s="419"/>
      <c r="R226" s="419"/>
      <c r="S226" s="419"/>
      <c r="T226" s="419"/>
      <c r="U226" s="419"/>
      <c r="V226" s="419"/>
      <c r="W226" s="419"/>
      <c r="X226" s="419"/>
      <c r="Y226" s="420"/>
    </row>
    <row r="227" spans="1:25" ht="15" customHeight="1" x14ac:dyDescent="0.2">
      <c r="A227" s="458"/>
      <c r="B227" s="421"/>
      <c r="C227" s="421"/>
      <c r="D227" s="421"/>
      <c r="E227" s="421"/>
      <c r="F227" s="421"/>
      <c r="G227" s="421"/>
      <c r="H227" s="421"/>
      <c r="I227" s="421"/>
      <c r="J227" s="421"/>
      <c r="K227" s="421"/>
      <c r="L227" s="421"/>
      <c r="M227" s="421"/>
      <c r="N227" s="421"/>
      <c r="O227" s="421"/>
      <c r="P227" s="421"/>
      <c r="Q227" s="421"/>
      <c r="R227" s="421"/>
      <c r="S227" s="421"/>
      <c r="T227" s="421"/>
      <c r="U227" s="421"/>
      <c r="V227" s="421"/>
      <c r="W227" s="421"/>
      <c r="X227" s="421"/>
      <c r="Y227" s="422"/>
    </row>
    <row r="228" spans="1:25" ht="15" customHeight="1" thickBot="1" x14ac:dyDescent="0.25">
      <c r="A228" s="458"/>
      <c r="B228" s="423"/>
      <c r="C228" s="423"/>
      <c r="D228" s="423"/>
      <c r="E228" s="423"/>
      <c r="F228" s="423"/>
      <c r="G228" s="423"/>
      <c r="H228" s="423"/>
      <c r="I228" s="423"/>
      <c r="J228" s="423"/>
      <c r="K228" s="423"/>
      <c r="L228" s="423"/>
      <c r="M228" s="423"/>
      <c r="N228" s="423"/>
      <c r="O228" s="423"/>
      <c r="P228" s="423"/>
      <c r="Q228" s="423"/>
      <c r="R228" s="423"/>
      <c r="S228" s="423"/>
      <c r="T228" s="423"/>
      <c r="U228" s="423"/>
      <c r="V228" s="423"/>
      <c r="W228" s="423"/>
      <c r="X228" s="423"/>
      <c r="Y228" s="424"/>
    </row>
    <row r="229" spans="1:25" ht="23.25" customHeight="1" thickBot="1" x14ac:dyDescent="0.25">
      <c r="A229" s="459"/>
      <c r="B229" s="34" t="s">
        <v>46</v>
      </c>
      <c r="C229" s="34" t="s">
        <v>47</v>
      </c>
      <c r="D229" s="34" t="s">
        <v>48</v>
      </c>
      <c r="E229" s="34" t="s">
        <v>68</v>
      </c>
      <c r="F229" s="34" t="s">
        <v>49</v>
      </c>
      <c r="G229" s="34" t="s">
        <v>50</v>
      </c>
      <c r="H229" s="34" t="s">
        <v>51</v>
      </c>
      <c r="I229" s="34" t="s">
        <v>52</v>
      </c>
      <c r="J229" s="34" t="s">
        <v>53</v>
      </c>
      <c r="K229" s="34" t="s">
        <v>54</v>
      </c>
      <c r="L229" s="34" t="s">
        <v>55</v>
      </c>
      <c r="M229" s="34" t="s">
        <v>56</v>
      </c>
      <c r="N229" s="34" t="s">
        <v>69</v>
      </c>
      <c r="O229" s="34" t="s">
        <v>57</v>
      </c>
      <c r="P229" s="34" t="s">
        <v>58</v>
      </c>
      <c r="Q229" s="34" t="s">
        <v>59</v>
      </c>
      <c r="R229" s="34" t="s">
        <v>60</v>
      </c>
      <c r="S229" s="34" t="s">
        <v>61</v>
      </c>
      <c r="T229" s="34" t="s">
        <v>62</v>
      </c>
      <c r="U229" s="34" t="s">
        <v>63</v>
      </c>
      <c r="V229" s="34" t="s">
        <v>64</v>
      </c>
      <c r="W229" s="34" t="s">
        <v>65</v>
      </c>
      <c r="X229" s="34" t="s">
        <v>66</v>
      </c>
      <c r="Y229" s="34" t="s">
        <v>67</v>
      </c>
    </row>
    <row r="230" spans="1:25" s="40" customFormat="1" ht="15" customHeight="1" x14ac:dyDescent="0.25">
      <c r="A230" s="51">
        <v>1</v>
      </c>
      <c r="B230" s="42">
        <f>'четвертая ц.к.'!$X$10</f>
        <v>2710.62</v>
      </c>
      <c r="C230" s="43">
        <f>'четвертая ц.к.'!$X$11</f>
        <v>2689.27</v>
      </c>
      <c r="D230" s="43">
        <f>'четвертая ц.к.'!$X$12</f>
        <v>2689.24</v>
      </c>
      <c r="E230" s="43">
        <f>'четвертая ц.к.'!$X$13</f>
        <v>2598.5700000000002</v>
      </c>
      <c r="F230" s="43">
        <f>'четвертая ц.к.'!$X$14</f>
        <v>2651.49</v>
      </c>
      <c r="G230" s="43">
        <f>'четвертая ц.к.'!$X$15</f>
        <v>2999.14</v>
      </c>
      <c r="H230" s="43">
        <f>'четвертая ц.к.'!$X$16</f>
        <v>3066.52</v>
      </c>
      <c r="I230" s="43">
        <f>'четвертая ц.к.'!$X$17</f>
        <v>3409.8</v>
      </c>
      <c r="J230" s="43">
        <f>'четвертая ц.к.'!$X$18</f>
        <v>3632.99</v>
      </c>
      <c r="K230" s="43">
        <f>'четвертая ц.к.'!$X$19</f>
        <v>3661.61</v>
      </c>
      <c r="L230" s="43">
        <f>'четвертая ц.к.'!$X$20</f>
        <v>3634.87</v>
      </c>
      <c r="M230" s="43">
        <f>'четвертая ц.к.'!$X$21</f>
        <v>3579.5</v>
      </c>
      <c r="N230" s="43">
        <f>'четвертая ц.к.'!$X$22</f>
        <v>3560.06</v>
      </c>
      <c r="O230" s="43">
        <f>'четвертая ц.к.'!$X$23</f>
        <v>3577.95</v>
      </c>
      <c r="P230" s="43">
        <f>'четвертая ц.к.'!$X$24</f>
        <v>3570.76</v>
      </c>
      <c r="Q230" s="43">
        <f>'четвертая ц.к.'!$X$25</f>
        <v>3558.99</v>
      </c>
      <c r="R230" s="43">
        <f>'четвертая ц.к.'!$X$26</f>
        <v>3540.5</v>
      </c>
      <c r="S230" s="43">
        <f>'четвертая ц.к.'!$X$27</f>
        <v>3559.65</v>
      </c>
      <c r="T230" s="43">
        <f>'четвертая ц.к.'!$X$28</f>
        <v>3588.22</v>
      </c>
      <c r="U230" s="43">
        <f>'четвертая ц.к.'!$X$29</f>
        <v>3570.14</v>
      </c>
      <c r="V230" s="43">
        <f>'четвертая ц.к.'!$X$30</f>
        <v>3492.27</v>
      </c>
      <c r="W230" s="43">
        <f>'четвертая ц.к.'!$X$31</f>
        <v>3451.09</v>
      </c>
      <c r="X230" s="43">
        <f>'четвертая ц.к.'!$X$32</f>
        <v>3141.75</v>
      </c>
      <c r="Y230" s="44">
        <f>'четвертая ц.к.'!$X$33</f>
        <v>2804.73</v>
      </c>
    </row>
    <row r="231" spans="1:25" ht="15" customHeight="1" x14ac:dyDescent="0.25">
      <c r="A231" s="52">
        <f>A230+1</f>
        <v>2</v>
      </c>
      <c r="B231" s="45">
        <f>'четвертая ц.к.'!$X$34</f>
        <v>2514.5100000000002</v>
      </c>
      <c r="C231" s="46">
        <f>'четвертая ц.к.'!$X$35</f>
        <v>2432.54</v>
      </c>
      <c r="D231" s="46">
        <f>'четвертая ц.к.'!$X$36</f>
        <v>2384.2600000000002</v>
      </c>
      <c r="E231" s="46">
        <f>'четвертая ц.к.'!$X$37</f>
        <v>2343.37</v>
      </c>
      <c r="F231" s="46">
        <f>'четвертая ц.к.'!$X$38</f>
        <v>2369.6799999999998</v>
      </c>
      <c r="G231" s="46">
        <f>'четвертая ц.к.'!$X$39</f>
        <v>2550.92</v>
      </c>
      <c r="H231" s="46">
        <f>'четвертая ц.к.'!$X$40</f>
        <v>2713.08</v>
      </c>
      <c r="I231" s="46">
        <f>'четвертая ц.к.'!$X$41</f>
        <v>2985.48</v>
      </c>
      <c r="J231" s="46">
        <f>'четвертая ц.к.'!$X$42</f>
        <v>3259.18</v>
      </c>
      <c r="K231" s="46">
        <f>'четвертая ц.к.'!$X$43</f>
        <v>3319.52</v>
      </c>
      <c r="L231" s="46">
        <f>'четвертая ц.к.'!$X$44</f>
        <v>3323.68</v>
      </c>
      <c r="M231" s="46">
        <f>'четвертая ц.к.'!$X$45</f>
        <v>3316.85</v>
      </c>
      <c r="N231" s="46">
        <f>'четвертая ц.к.'!$X$46</f>
        <v>3309.84</v>
      </c>
      <c r="O231" s="46">
        <f>'четвертая ц.к.'!$X$47</f>
        <v>3312.28</v>
      </c>
      <c r="P231" s="46">
        <f>'четвертая ц.к.'!$X$48</f>
        <v>3310.22</v>
      </c>
      <c r="Q231" s="46">
        <f>'четвертая ц.к.'!$X$49</f>
        <v>3312.58</v>
      </c>
      <c r="R231" s="46">
        <f>'четвертая ц.к.'!$X$50</f>
        <v>3295.52</v>
      </c>
      <c r="S231" s="46">
        <f>'четвертая ц.к.'!$X$51</f>
        <v>3330.2</v>
      </c>
      <c r="T231" s="46">
        <f>'четвертая ц.к.'!$X$52</f>
        <v>3346.28</v>
      </c>
      <c r="U231" s="46">
        <f>'четвертая ц.к.'!$X$53</f>
        <v>3349.04</v>
      </c>
      <c r="V231" s="46">
        <f>'четвертая ц.к.'!$X$54</f>
        <v>3332.91</v>
      </c>
      <c r="W231" s="46">
        <f>'четвертая ц.к.'!$X$55</f>
        <v>3257.74</v>
      </c>
      <c r="X231" s="46">
        <f>'четвертая ц.к.'!$X$56</f>
        <v>3004.99</v>
      </c>
      <c r="Y231" s="47">
        <f>'четвертая ц.к.'!$X$57</f>
        <v>2823.22</v>
      </c>
    </row>
    <row r="232" spans="1:25" ht="15" customHeight="1" x14ac:dyDescent="0.25">
      <c r="A232" s="52">
        <f t="shared" ref="A232:A260" si="4">A231+1</f>
        <v>3</v>
      </c>
      <c r="B232" s="45">
        <f>'четвертая ц.к.'!$X$58</f>
        <v>2743.4</v>
      </c>
      <c r="C232" s="46">
        <f>'четвертая ц.к.'!$X$59</f>
        <v>2646.2</v>
      </c>
      <c r="D232" s="46">
        <f>'четвертая ц.к.'!$X$60</f>
        <v>2650.67</v>
      </c>
      <c r="E232" s="46">
        <f>'четвертая ц.к.'!$X$61</f>
        <v>2574.96</v>
      </c>
      <c r="F232" s="46">
        <f>'четвертая ц.к.'!$X$62</f>
        <v>2644.27</v>
      </c>
      <c r="G232" s="46">
        <f>'четвертая ц.к.'!$X$63</f>
        <v>2721.27</v>
      </c>
      <c r="H232" s="46">
        <f>'четвертая ц.к.'!$X$64</f>
        <v>2860.01</v>
      </c>
      <c r="I232" s="46">
        <f>'четвертая ц.к.'!$X$65</f>
        <v>3001.79</v>
      </c>
      <c r="J232" s="46">
        <f>'четвертая ц.к.'!$X$66</f>
        <v>3402.68</v>
      </c>
      <c r="K232" s="46">
        <f>'четвертая ц.к.'!$X$67</f>
        <v>3458.34</v>
      </c>
      <c r="L232" s="46">
        <f>'четвертая ц.к.'!$X$68</f>
        <v>3479.05</v>
      </c>
      <c r="M232" s="46">
        <f>'четвертая ц.к.'!$X$69</f>
        <v>3478.58</v>
      </c>
      <c r="N232" s="46">
        <f>'четвертая ц.к.'!$X$70</f>
        <v>3471.42</v>
      </c>
      <c r="O232" s="46">
        <f>'четвертая ц.к.'!$X$71</f>
        <v>3462.01</v>
      </c>
      <c r="P232" s="46">
        <f>'четвертая ц.к.'!$X$72</f>
        <v>3471.86</v>
      </c>
      <c r="Q232" s="46">
        <f>'четвертая ц.к.'!$X$73</f>
        <v>3482.35</v>
      </c>
      <c r="R232" s="46">
        <f>'четвертая ц.к.'!$X$74</f>
        <v>3504.79</v>
      </c>
      <c r="S232" s="46">
        <f>'четвертая ц.к.'!$X$75</f>
        <v>3532.42</v>
      </c>
      <c r="T232" s="46">
        <f>'четвертая ц.к.'!$X$76</f>
        <v>3568.75</v>
      </c>
      <c r="U232" s="46">
        <f>'четвертая ц.к.'!$X$77</f>
        <v>3579.59</v>
      </c>
      <c r="V232" s="46">
        <f>'четвертая ц.к.'!$X$78</f>
        <v>3540.06</v>
      </c>
      <c r="W232" s="46">
        <f>'четвертая ц.к.'!$X$79</f>
        <v>3504.44</v>
      </c>
      <c r="X232" s="46">
        <f>'четвертая ц.к.'!$X$80</f>
        <v>3211.49</v>
      </c>
      <c r="Y232" s="47">
        <f>'четвертая ц.к.'!$X$81</f>
        <v>2970.63</v>
      </c>
    </row>
    <row r="233" spans="1:25" ht="15" customHeight="1" x14ac:dyDescent="0.25">
      <c r="A233" s="52">
        <f t="shared" si="4"/>
        <v>4</v>
      </c>
      <c r="B233" s="45">
        <f>'четвертая ц.к.'!$X$82</f>
        <v>2815.23</v>
      </c>
      <c r="C233" s="46">
        <f>'четвертая ц.к.'!$X$83</f>
        <v>2709.12</v>
      </c>
      <c r="D233" s="46">
        <f>'четвертая ц.к.'!$X$84</f>
        <v>2650.85</v>
      </c>
      <c r="E233" s="46">
        <f>'четвертая ц.к.'!$X$85</f>
        <v>2640.59</v>
      </c>
      <c r="F233" s="46">
        <f>'четвертая ц.к.'!$X$86</f>
        <v>2500.7800000000002</v>
      </c>
      <c r="G233" s="46">
        <f>'четвертая ц.к.'!$X$87</f>
        <v>2642.83</v>
      </c>
      <c r="H233" s="46">
        <f>'четвертая ц.к.'!$X$88</f>
        <v>2706.71</v>
      </c>
      <c r="I233" s="46">
        <f>'четвертая ц.к.'!$X$89</f>
        <v>2793.65</v>
      </c>
      <c r="J233" s="46">
        <f>'четвертая ц.к.'!$X$90</f>
        <v>2933.5</v>
      </c>
      <c r="K233" s="46">
        <f>'четвертая ц.к.'!$X$91</f>
        <v>3155.43</v>
      </c>
      <c r="L233" s="46">
        <f>'четвертая ц.к.'!$X$92</f>
        <v>3253.11</v>
      </c>
      <c r="M233" s="46">
        <f>'четвертая ц.к.'!$X$93</f>
        <v>3262.58</v>
      </c>
      <c r="N233" s="46">
        <f>'четвертая ц.к.'!$X$94</f>
        <v>3258.59</v>
      </c>
      <c r="O233" s="46">
        <f>'четвертая ц.к.'!$X$95</f>
        <v>3263.22</v>
      </c>
      <c r="P233" s="46">
        <f>'четвертая ц.к.'!$X$96</f>
        <v>3266.62</v>
      </c>
      <c r="Q233" s="46">
        <f>'четвертая ц.к.'!$X$97</f>
        <v>3274.12</v>
      </c>
      <c r="R233" s="46">
        <f>'четвертая ц.к.'!$X$98</f>
        <v>3270.62</v>
      </c>
      <c r="S233" s="46">
        <f>'четвертая ц.к.'!$X$99</f>
        <v>3307.22</v>
      </c>
      <c r="T233" s="46">
        <f>'четвертая ц.к.'!$X$100</f>
        <v>3334.12</v>
      </c>
      <c r="U233" s="46">
        <f>'четвертая ц.к.'!$X$101</f>
        <v>3298.96</v>
      </c>
      <c r="V233" s="46">
        <f>'четвертая ц.к.'!$X$102</f>
        <v>3278.46</v>
      </c>
      <c r="W233" s="46">
        <f>'четвертая ц.к.'!$X$103</f>
        <v>3258.33</v>
      </c>
      <c r="X233" s="46">
        <f>'четвертая ц.к.'!$X$104</f>
        <v>2990.41</v>
      </c>
      <c r="Y233" s="47">
        <f>'четвертая ц.к.'!$X$105</f>
        <v>2653.51</v>
      </c>
    </row>
    <row r="234" spans="1:25" ht="15" customHeight="1" x14ac:dyDescent="0.25">
      <c r="A234" s="52">
        <f t="shared" si="4"/>
        <v>5</v>
      </c>
      <c r="B234" s="45">
        <f>'четвертая ц.к.'!$X$106</f>
        <v>2583.66</v>
      </c>
      <c r="C234" s="46">
        <f>'четвертая ц.к.'!$X$107</f>
        <v>2485.2600000000002</v>
      </c>
      <c r="D234" s="46">
        <f>'четвертая ц.к.'!$X$108</f>
        <v>2467.71</v>
      </c>
      <c r="E234" s="46">
        <f>'четвертая ц.к.'!$X$109</f>
        <v>2482.37</v>
      </c>
      <c r="F234" s="46">
        <f>'четвертая ц.к.'!$X$110</f>
        <v>2498.16</v>
      </c>
      <c r="G234" s="46">
        <f>'четвертая ц.к.'!$X$111</f>
        <v>2617.4699999999998</v>
      </c>
      <c r="H234" s="46">
        <f>'четвертая ц.к.'!$X$112</f>
        <v>2804.62</v>
      </c>
      <c r="I234" s="46">
        <f>'четвертая ц.к.'!$X$113</f>
        <v>3052.9</v>
      </c>
      <c r="J234" s="46">
        <f>'четвертая ц.к.'!$X$114</f>
        <v>3438.24</v>
      </c>
      <c r="K234" s="46">
        <f>'четвертая ц.к.'!$X$115</f>
        <v>3557.82</v>
      </c>
      <c r="L234" s="46">
        <f>'четвертая ц.к.'!$X$116</f>
        <v>3513.72</v>
      </c>
      <c r="M234" s="46">
        <f>'четвертая ц.к.'!$X$117</f>
        <v>3516.76</v>
      </c>
      <c r="N234" s="46">
        <f>'четвертая ц.к.'!$X$118</f>
        <v>3494.24</v>
      </c>
      <c r="O234" s="46">
        <f>'четвертая ц.к.'!$X$119</f>
        <v>3497.5</v>
      </c>
      <c r="P234" s="46">
        <f>'четвертая ц.к.'!$X$120</f>
        <v>3499.3</v>
      </c>
      <c r="Q234" s="46">
        <f>'четвертая ц.к.'!$X$121</f>
        <v>3526.79</v>
      </c>
      <c r="R234" s="46">
        <f>'четвертая ц.к.'!$X$122</f>
        <v>3554.86</v>
      </c>
      <c r="S234" s="46">
        <f>'четвертая ц.к.'!$X$123</f>
        <v>3595.62</v>
      </c>
      <c r="T234" s="46">
        <f>'четвертая ц.к.'!$X$124</f>
        <v>3598.39</v>
      </c>
      <c r="U234" s="46">
        <f>'четвертая ц.к.'!$X$125</f>
        <v>3588.95</v>
      </c>
      <c r="V234" s="46">
        <f>'четвертая ц.к.'!$X$126</f>
        <v>3523.05</v>
      </c>
      <c r="W234" s="46">
        <f>'четвертая ц.к.'!$X$127</f>
        <v>3420.1</v>
      </c>
      <c r="X234" s="46">
        <f>'четвертая ц.к.'!$X$128</f>
        <v>3037.81</v>
      </c>
      <c r="Y234" s="47">
        <f>'четвертая ц.к.'!$X$129</f>
        <v>2755.1</v>
      </c>
    </row>
    <row r="235" spans="1:25" ht="15" customHeight="1" x14ac:dyDescent="0.25">
      <c r="A235" s="52">
        <f t="shared" si="4"/>
        <v>6</v>
      </c>
      <c r="B235" s="45">
        <f>'четвертая ц.к.'!$X$130</f>
        <v>2575.6999999999998</v>
      </c>
      <c r="C235" s="46">
        <f>'четвертая ц.к.'!$X$131</f>
        <v>2500.2600000000002</v>
      </c>
      <c r="D235" s="46">
        <f>'четвертая ц.к.'!$X$132</f>
        <v>2401.8000000000002</v>
      </c>
      <c r="E235" s="46">
        <f>'четвертая ц.к.'!$X$133</f>
        <v>2460.2600000000002</v>
      </c>
      <c r="F235" s="46">
        <f>'четвертая ц.к.'!$X$134</f>
        <v>2523.65</v>
      </c>
      <c r="G235" s="46">
        <f>'четвертая ц.к.'!$X$135</f>
        <v>2623.02</v>
      </c>
      <c r="H235" s="46">
        <f>'четвертая ц.к.'!$X$136</f>
        <v>2876.12</v>
      </c>
      <c r="I235" s="46">
        <f>'четвертая ц.к.'!$X$137</f>
        <v>3140.77</v>
      </c>
      <c r="J235" s="46">
        <f>'четвертая ц.к.'!$X$138</f>
        <v>3501.22</v>
      </c>
      <c r="K235" s="46">
        <f>'четвертая ц.к.'!$X$139</f>
        <v>3602.63</v>
      </c>
      <c r="L235" s="46">
        <f>'четвертая ц.к.'!$X$140</f>
        <v>3571.89</v>
      </c>
      <c r="M235" s="46">
        <f>'четвертая ц.к.'!$X$141</f>
        <v>3562.8</v>
      </c>
      <c r="N235" s="46">
        <f>'четвертая ц.к.'!$X$142</f>
        <v>3532.48</v>
      </c>
      <c r="O235" s="46">
        <f>'четвертая ц.к.'!$X$143</f>
        <v>3555.93</v>
      </c>
      <c r="P235" s="46">
        <f>'четвертая ц.к.'!$X$144</f>
        <v>3552.73</v>
      </c>
      <c r="Q235" s="46">
        <f>'четвертая ц.к.'!$X$145</f>
        <v>3595.55</v>
      </c>
      <c r="R235" s="46">
        <f>'четвертая ц.к.'!$X$146</f>
        <v>3599.56</v>
      </c>
      <c r="S235" s="46">
        <f>'четвертая ц.к.'!$X$147</f>
        <v>3619.97</v>
      </c>
      <c r="T235" s="46">
        <f>'четвертая ц.к.'!$X$148</f>
        <v>3610.8</v>
      </c>
      <c r="U235" s="46">
        <f>'четвертая ц.к.'!$X$149</f>
        <v>3584.96</v>
      </c>
      <c r="V235" s="46">
        <f>'четвертая ц.к.'!$X$150</f>
        <v>3467.3</v>
      </c>
      <c r="W235" s="46">
        <f>'четвертая ц.к.'!$X$151</f>
        <v>3390.17</v>
      </c>
      <c r="X235" s="46">
        <f>'четвертая ц.к.'!$X$152</f>
        <v>3205.87</v>
      </c>
      <c r="Y235" s="47">
        <f>'четвертая ц.к.'!$X$153</f>
        <v>2734.44</v>
      </c>
    </row>
    <row r="236" spans="1:25" ht="15" customHeight="1" x14ac:dyDescent="0.25">
      <c r="A236" s="52">
        <f t="shared" si="4"/>
        <v>7</v>
      </c>
      <c r="B236" s="45">
        <f>'четвертая ц.к.'!$X$154</f>
        <v>2564.42</v>
      </c>
      <c r="C236" s="46">
        <f>'четвертая ц.к.'!$X$155</f>
        <v>2519.41</v>
      </c>
      <c r="D236" s="46">
        <f>'четвертая ц.к.'!$X$156</f>
        <v>2439.1</v>
      </c>
      <c r="E236" s="46">
        <f>'четвертая ц.к.'!$X$157</f>
        <v>2480.73</v>
      </c>
      <c r="F236" s="46">
        <f>'четвертая ц.к.'!$X$158</f>
        <v>2518.87</v>
      </c>
      <c r="G236" s="46">
        <f>'четвертая ц.к.'!$X$159</f>
        <v>2743.31</v>
      </c>
      <c r="H236" s="46">
        <f>'четвертая ц.к.'!$X$160</f>
        <v>2966.51</v>
      </c>
      <c r="I236" s="46">
        <f>'четвертая ц.к.'!$X$161</f>
        <v>3347.15</v>
      </c>
      <c r="J236" s="46">
        <f>'четвертая ц.к.'!$X$162</f>
        <v>3522.24</v>
      </c>
      <c r="K236" s="46">
        <f>'четвертая ц.к.'!$X$163</f>
        <v>3577.96</v>
      </c>
      <c r="L236" s="46">
        <f>'четвертая ц.к.'!$X$164</f>
        <v>3565.39</v>
      </c>
      <c r="M236" s="46">
        <f>'четвертая ц.к.'!$X$165</f>
        <v>3559.54</v>
      </c>
      <c r="N236" s="46">
        <f>'четвертая ц.к.'!$X$166</f>
        <v>3545.64</v>
      </c>
      <c r="O236" s="46">
        <f>'четвертая ц.к.'!$X$167</f>
        <v>3565.61</v>
      </c>
      <c r="P236" s="46">
        <f>'четвертая ц.к.'!$X$168</f>
        <v>3565.57</v>
      </c>
      <c r="Q236" s="46">
        <f>'четвертая ц.к.'!$X$169</f>
        <v>3583.04</v>
      </c>
      <c r="R236" s="46">
        <f>'четвертая ц.к.'!$X$170</f>
        <v>3594.96</v>
      </c>
      <c r="S236" s="46">
        <f>'четвертая ц.к.'!$X$171</f>
        <v>3687.63</v>
      </c>
      <c r="T236" s="46">
        <f>'четвертая ц.к.'!$X$172</f>
        <v>3637</v>
      </c>
      <c r="U236" s="46">
        <f>'четвертая ц.к.'!$X$173</f>
        <v>3616</v>
      </c>
      <c r="V236" s="46">
        <f>'четвертая ц.к.'!$X$174</f>
        <v>3539.84</v>
      </c>
      <c r="W236" s="46">
        <f>'четвертая ц.к.'!$X$175</f>
        <v>3494.49</v>
      </c>
      <c r="X236" s="46">
        <f>'четвертая ц.к.'!$X$176</f>
        <v>3374.81</v>
      </c>
      <c r="Y236" s="47">
        <f>'четвертая ц.к.'!$X$177</f>
        <v>3272.25</v>
      </c>
    </row>
    <row r="237" spans="1:25" ht="15" customHeight="1" x14ac:dyDescent="0.25">
      <c r="A237" s="52">
        <f t="shared" si="4"/>
        <v>8</v>
      </c>
      <c r="B237" s="45">
        <f>'четвертая ц.к.'!$X$178</f>
        <v>3226.48</v>
      </c>
      <c r="C237" s="46">
        <f>'четвертая ц.к.'!$X$179</f>
        <v>2775.43</v>
      </c>
      <c r="D237" s="46">
        <f>'четвертая ц.к.'!$X$180</f>
        <v>2651.46</v>
      </c>
      <c r="E237" s="46">
        <f>'четвертая ц.к.'!$X$181</f>
        <v>2670.56</v>
      </c>
      <c r="F237" s="46">
        <f>'четвертая ц.к.'!$X$182</f>
        <v>2771.64</v>
      </c>
      <c r="G237" s="46">
        <f>'четвертая ц.к.'!$X$183</f>
        <v>3395.77</v>
      </c>
      <c r="H237" s="46">
        <f>'четвертая ц.к.'!$X$184</f>
        <v>3551.62</v>
      </c>
      <c r="I237" s="46">
        <f>'четвертая ц.к.'!$X$185</f>
        <v>3618.48</v>
      </c>
      <c r="J237" s="46">
        <f>'четвертая ц.к.'!$X$186</f>
        <v>3863.87</v>
      </c>
      <c r="K237" s="46">
        <f>'четвертая ц.к.'!$X$187</f>
        <v>3903.05</v>
      </c>
      <c r="L237" s="46">
        <f>'четвертая ц.к.'!$X$188</f>
        <v>3867.69</v>
      </c>
      <c r="M237" s="46">
        <f>'четвертая ц.к.'!$X$189</f>
        <v>3854.27</v>
      </c>
      <c r="N237" s="46">
        <f>'четвертая ц.к.'!$X$190</f>
        <v>3827.12</v>
      </c>
      <c r="O237" s="46">
        <f>'четвертая ц.к.'!$X$191</f>
        <v>3841.18</v>
      </c>
      <c r="P237" s="46">
        <f>'четвертая ц.к.'!$X$192</f>
        <v>3842.47</v>
      </c>
      <c r="Q237" s="46">
        <f>'четвертая ц.к.'!$X$193</f>
        <v>3858.49</v>
      </c>
      <c r="R237" s="46">
        <f>'четвертая ц.к.'!$X$194</f>
        <v>3875.63</v>
      </c>
      <c r="S237" s="46">
        <f>'четвертая ц.к.'!$X$195</f>
        <v>3930.91</v>
      </c>
      <c r="T237" s="46">
        <f>'четвертая ц.к.'!$X$196</f>
        <v>3974.67</v>
      </c>
      <c r="U237" s="46">
        <f>'четвертая ц.к.'!$X$197</f>
        <v>3941.32</v>
      </c>
      <c r="V237" s="46">
        <f>'четвертая ц.к.'!$X$198</f>
        <v>3851.65</v>
      </c>
      <c r="W237" s="46">
        <f>'четвертая ц.к.'!$X$199</f>
        <v>3824.51</v>
      </c>
      <c r="X237" s="46">
        <f>'четвертая ц.к.'!$X$200</f>
        <v>3567.26</v>
      </c>
      <c r="Y237" s="47">
        <f>'четвертая ц.к.'!$X$201</f>
        <v>3481.46</v>
      </c>
    </row>
    <row r="238" spans="1:25" ht="15" customHeight="1" x14ac:dyDescent="0.25">
      <c r="A238" s="52">
        <f t="shared" si="4"/>
        <v>9</v>
      </c>
      <c r="B238" s="45">
        <f>'четвертая ц.к.'!$X$202</f>
        <v>3038.1</v>
      </c>
      <c r="C238" s="46">
        <f>'четвертая ц.к.'!$X$203</f>
        <v>2730.77</v>
      </c>
      <c r="D238" s="46">
        <f>'четвертая ц.к.'!$X$204</f>
        <v>2652.37</v>
      </c>
      <c r="E238" s="46">
        <f>'четвертая ц.к.'!$X$205</f>
        <v>2644.05</v>
      </c>
      <c r="F238" s="46">
        <f>'четвертая ц.к.'!$X$206</f>
        <v>2665.62</v>
      </c>
      <c r="G238" s="46">
        <f>'четвертая ц.к.'!$X$207</f>
        <v>2882.11</v>
      </c>
      <c r="H238" s="46">
        <f>'четвертая ц.к.'!$X$208</f>
        <v>3257.5</v>
      </c>
      <c r="I238" s="46">
        <f>'четвертая ц.к.'!$X$209</f>
        <v>3335</v>
      </c>
      <c r="J238" s="46">
        <f>'четвертая ц.к.'!$X$210</f>
        <v>3496.11</v>
      </c>
      <c r="K238" s="46">
        <f>'четвертая ц.к.'!$X$211</f>
        <v>3670.85</v>
      </c>
      <c r="L238" s="46">
        <f>'четвертая ц.к.'!$X$212</f>
        <v>3628.72</v>
      </c>
      <c r="M238" s="46">
        <f>'четвертая ц.к.'!$X$213</f>
        <v>3617.52</v>
      </c>
      <c r="N238" s="46">
        <f>'четвертая ц.к.'!$X$214</f>
        <v>3603.16</v>
      </c>
      <c r="O238" s="46">
        <f>'четвертая ц.к.'!$X$215</f>
        <v>3595.47</v>
      </c>
      <c r="P238" s="46">
        <f>'четвертая ц.к.'!$X$216</f>
        <v>3585.96</v>
      </c>
      <c r="Q238" s="46">
        <f>'четвертая ц.к.'!$X$217</f>
        <v>3594.73</v>
      </c>
      <c r="R238" s="46">
        <f>'четвертая ц.к.'!$X$218</f>
        <v>3611.53</v>
      </c>
      <c r="S238" s="46">
        <f>'четвертая ц.к.'!$X$219</f>
        <v>3732.04</v>
      </c>
      <c r="T238" s="46">
        <f>'четвертая ц.к.'!$X$220</f>
        <v>3577.69</v>
      </c>
      <c r="U238" s="46">
        <f>'четвертая ц.к.'!$X$221</f>
        <v>3572.14</v>
      </c>
      <c r="V238" s="46">
        <f>'четвертая ц.к.'!$X$222</f>
        <v>3562.15</v>
      </c>
      <c r="W238" s="46">
        <f>'четвертая ц.к.'!$X$223</f>
        <v>3498.9</v>
      </c>
      <c r="X238" s="46">
        <f>'четвертая ц.к.'!$X$224</f>
        <v>3379.12</v>
      </c>
      <c r="Y238" s="47">
        <f>'четвертая ц.к.'!$X$225</f>
        <v>3242.19</v>
      </c>
    </row>
    <row r="239" spans="1:25" ht="15" customHeight="1" x14ac:dyDescent="0.25">
      <c r="A239" s="52">
        <f t="shared" si="4"/>
        <v>10</v>
      </c>
      <c r="B239" s="45">
        <f>'четвертая ц.к.'!$X$226</f>
        <v>2835.83</v>
      </c>
      <c r="C239" s="46">
        <f>'четвертая ц.к.'!$X$227</f>
        <v>2670.72</v>
      </c>
      <c r="D239" s="46">
        <f>'четвертая ц.к.'!$X$228</f>
        <v>2593.17</v>
      </c>
      <c r="E239" s="46">
        <f>'четвертая ц.к.'!$X$229</f>
        <v>2593.7600000000002</v>
      </c>
      <c r="F239" s="46">
        <f>'четвертая ц.к.'!$X$230</f>
        <v>2600</v>
      </c>
      <c r="G239" s="46">
        <f>'четвертая ц.к.'!$X$231</f>
        <v>2704.58</v>
      </c>
      <c r="H239" s="46">
        <f>'четвертая ц.к.'!$X$232</f>
        <v>2953.87</v>
      </c>
      <c r="I239" s="46">
        <f>'четвертая ц.к.'!$X$233</f>
        <v>3257.34</v>
      </c>
      <c r="J239" s="46">
        <f>'четвертая ц.к.'!$X$234</f>
        <v>3393.78</v>
      </c>
      <c r="K239" s="46">
        <f>'четвертая ц.к.'!$X$235</f>
        <v>3494.41</v>
      </c>
      <c r="L239" s="46">
        <f>'четвертая ц.к.'!$X$236</f>
        <v>3516.11</v>
      </c>
      <c r="M239" s="46">
        <f>'четвертая ц.к.'!$X$237</f>
        <v>3532.6</v>
      </c>
      <c r="N239" s="46">
        <f>'четвертая ц.к.'!$X$238</f>
        <v>3528</v>
      </c>
      <c r="O239" s="46">
        <f>'четвертая ц.к.'!$X$239</f>
        <v>3533.98</v>
      </c>
      <c r="P239" s="46">
        <f>'четвертая ц.к.'!$X$240</f>
        <v>3537.94</v>
      </c>
      <c r="Q239" s="46">
        <f>'четвертая ц.к.'!$X$241</f>
        <v>3560.68</v>
      </c>
      <c r="R239" s="46">
        <f>'четвертая ц.к.'!$X$242</f>
        <v>3556.54</v>
      </c>
      <c r="S239" s="46">
        <f>'четвертая ц.к.'!$X$243</f>
        <v>3611.96</v>
      </c>
      <c r="T239" s="46">
        <f>'четвертая ц.к.'!$X$244</f>
        <v>3608.28</v>
      </c>
      <c r="U239" s="46">
        <f>'четвертая ц.к.'!$X$245</f>
        <v>3602.22</v>
      </c>
      <c r="V239" s="46">
        <f>'четвертая ц.к.'!$X$246</f>
        <v>3557.11</v>
      </c>
      <c r="W239" s="46">
        <f>'четвертая ц.к.'!$X$247</f>
        <v>3502.68</v>
      </c>
      <c r="X239" s="46">
        <f>'четвертая ц.к.'!$X$248</f>
        <v>3433.35</v>
      </c>
      <c r="Y239" s="47">
        <f>'четвертая ц.к.'!$X$249</f>
        <v>3258.88</v>
      </c>
    </row>
    <row r="240" spans="1:25" s="41" customFormat="1" ht="15" customHeight="1" x14ac:dyDescent="0.25">
      <c r="A240" s="52">
        <f t="shared" si="4"/>
        <v>11</v>
      </c>
      <c r="B240" s="45">
        <f>'четвертая ц.к.'!$X$250</f>
        <v>2875.87</v>
      </c>
      <c r="C240" s="46">
        <f>'четвертая ц.к.'!$X$251</f>
        <v>2694.44</v>
      </c>
      <c r="D240" s="46">
        <f>'четвертая ц.к.'!$X$252</f>
        <v>2598.1799999999998</v>
      </c>
      <c r="E240" s="46">
        <f>'четвертая ц.к.'!$X$253</f>
        <v>2605.14</v>
      </c>
      <c r="F240" s="46">
        <f>'четвертая ц.к.'!$X$254</f>
        <v>2620.92</v>
      </c>
      <c r="G240" s="46">
        <f>'четвертая ц.к.'!$X$255</f>
        <v>2880.13</v>
      </c>
      <c r="H240" s="46">
        <f>'четвертая ц.к.'!$X$256</f>
        <v>3271.62</v>
      </c>
      <c r="I240" s="46">
        <f>'четвертая ц.к.'!$X$257</f>
        <v>3459.49</v>
      </c>
      <c r="J240" s="46">
        <f>'четвертая ц.к.'!$X$258</f>
        <v>3615.9</v>
      </c>
      <c r="K240" s="46">
        <f>'четвертая ц.к.'!$X$259</f>
        <v>3679.44</v>
      </c>
      <c r="L240" s="46">
        <f>'четвертая ц.к.'!$X$260</f>
        <v>3655.81</v>
      </c>
      <c r="M240" s="46">
        <f>'четвертая ц.к.'!$X$261</f>
        <v>3645.83</v>
      </c>
      <c r="N240" s="46">
        <f>'четвертая ц.к.'!$X$262</f>
        <v>3633.1</v>
      </c>
      <c r="O240" s="46">
        <f>'четвертая ц.к.'!$X$263</f>
        <v>3639.35</v>
      </c>
      <c r="P240" s="46">
        <f>'четвертая ц.к.'!$X$264</f>
        <v>3661.96</v>
      </c>
      <c r="Q240" s="46">
        <f>'четвертая ц.к.'!$X$265</f>
        <v>3654.12</v>
      </c>
      <c r="R240" s="46">
        <f>'четвертая ц.к.'!$X$266</f>
        <v>3657.56</v>
      </c>
      <c r="S240" s="46">
        <f>'четвертая ц.к.'!$X$267</f>
        <v>3745.63</v>
      </c>
      <c r="T240" s="46">
        <f>'четвертая ц.к.'!$X$268</f>
        <v>3778.74</v>
      </c>
      <c r="U240" s="46">
        <f>'четвертая ц.к.'!$X$269</f>
        <v>3754.26</v>
      </c>
      <c r="V240" s="46">
        <f>'четвертая ц.к.'!$X$270</f>
        <v>3557.74</v>
      </c>
      <c r="W240" s="46">
        <f>'четвертая ц.к.'!$X$271</f>
        <v>3500.71</v>
      </c>
      <c r="X240" s="46">
        <f>'четвертая ц.к.'!$X$272</f>
        <v>3351.72</v>
      </c>
      <c r="Y240" s="47">
        <f>'четвертая ц.к.'!$X$273</f>
        <v>2968.29</v>
      </c>
    </row>
    <row r="241" spans="1:25" ht="15" customHeight="1" x14ac:dyDescent="0.25">
      <c r="A241" s="52">
        <f t="shared" si="4"/>
        <v>12</v>
      </c>
      <c r="B241" s="45">
        <f>'четвертая ц.к.'!$X$274</f>
        <v>2874.15</v>
      </c>
      <c r="C241" s="46">
        <f>'четвертая ц.к.'!$X$275</f>
        <v>2698.7</v>
      </c>
      <c r="D241" s="46">
        <f>'четвертая ц.к.'!$X$276</f>
        <v>2620.56</v>
      </c>
      <c r="E241" s="46">
        <f>'четвертая ц.к.'!$X$277</f>
        <v>2626.28</v>
      </c>
      <c r="F241" s="46">
        <f>'четвертая ц.к.'!$X$278</f>
        <v>2629.96</v>
      </c>
      <c r="G241" s="46">
        <f>'четвертая ц.к.'!$X$279</f>
        <v>2872.04</v>
      </c>
      <c r="H241" s="46">
        <f>'четвертая ц.к.'!$X$280</f>
        <v>3355.57</v>
      </c>
      <c r="I241" s="46">
        <f>'четвертая ц.к.'!$X$281</f>
        <v>3449.16</v>
      </c>
      <c r="J241" s="46">
        <f>'четвертая ц.к.'!$X$282</f>
        <v>3572.85</v>
      </c>
      <c r="K241" s="46">
        <f>'четвертая ц.к.'!$X$283</f>
        <v>3571.27</v>
      </c>
      <c r="L241" s="46">
        <f>'четвертая ц.к.'!$X$284</f>
        <v>3600.94</v>
      </c>
      <c r="M241" s="46">
        <f>'четвертая ц.к.'!$X$285</f>
        <v>3560.04</v>
      </c>
      <c r="N241" s="46">
        <f>'четвертая ц.к.'!$X$286</f>
        <v>3556.76</v>
      </c>
      <c r="O241" s="46">
        <f>'четвертая ц.к.'!$X$287</f>
        <v>3562.34</v>
      </c>
      <c r="P241" s="46">
        <f>'четвертая ц.к.'!$X$288</f>
        <v>3560.17</v>
      </c>
      <c r="Q241" s="46">
        <f>'четвертая ц.к.'!$X$289</f>
        <v>3564.16</v>
      </c>
      <c r="R241" s="46">
        <f>'четвертая ц.к.'!$X$290</f>
        <v>3567.4</v>
      </c>
      <c r="S241" s="46">
        <f>'четвертая ц.к.'!$X$291</f>
        <v>3732.79</v>
      </c>
      <c r="T241" s="46">
        <f>'четвертая ц.к.'!$X$292</f>
        <v>3695.26</v>
      </c>
      <c r="U241" s="46">
        <f>'четвертая ц.к.'!$X$293</f>
        <v>3657.62</v>
      </c>
      <c r="V241" s="46">
        <f>'четвертая ц.к.'!$X$294</f>
        <v>3565.57</v>
      </c>
      <c r="W241" s="46">
        <f>'четвертая ц.к.'!$X$295</f>
        <v>3495.33</v>
      </c>
      <c r="X241" s="46">
        <f>'четвертая ц.к.'!$X$296</f>
        <v>3235.2</v>
      </c>
      <c r="Y241" s="47">
        <f>'четвертая ц.к.'!$X$297</f>
        <v>3026.97</v>
      </c>
    </row>
    <row r="242" spans="1:25" ht="15" customHeight="1" x14ac:dyDescent="0.25">
      <c r="A242" s="52">
        <f t="shared" si="4"/>
        <v>13</v>
      </c>
      <c r="B242" s="45">
        <f>'четвертая ц.к.'!$X$298</f>
        <v>2682.35</v>
      </c>
      <c r="C242" s="46">
        <f>'четвертая ц.к.'!$X$299</f>
        <v>2594.2399999999998</v>
      </c>
      <c r="D242" s="46">
        <f>'четвертая ц.к.'!$X$300</f>
        <v>2515.37</v>
      </c>
      <c r="E242" s="46">
        <f>'четвертая ц.к.'!$X$301</f>
        <v>2493.85</v>
      </c>
      <c r="F242" s="46">
        <f>'четвертая ц.к.'!$X$302</f>
        <v>2507.81</v>
      </c>
      <c r="G242" s="46">
        <f>'четвертая ц.к.'!$X$303</f>
        <v>2744.94</v>
      </c>
      <c r="H242" s="46">
        <f>'четвертая ц.к.'!$X$304</f>
        <v>3224.92</v>
      </c>
      <c r="I242" s="46">
        <f>'четвертая ц.к.'!$X$305</f>
        <v>3461.23</v>
      </c>
      <c r="J242" s="46">
        <f>'четвертая ц.к.'!$X$306</f>
        <v>3562.13</v>
      </c>
      <c r="K242" s="46">
        <f>'четвертая ц.к.'!$X$307</f>
        <v>3620.23</v>
      </c>
      <c r="L242" s="46">
        <f>'четвертая ц.к.'!$X$308</f>
        <v>3596.89</v>
      </c>
      <c r="M242" s="46">
        <f>'четвертая ц.к.'!$X$309</f>
        <v>3596.9</v>
      </c>
      <c r="N242" s="46">
        <f>'четвертая ц.к.'!$X$310</f>
        <v>3624.52</v>
      </c>
      <c r="O242" s="46">
        <f>'четвертая ц.к.'!$X$311</f>
        <v>3655.91</v>
      </c>
      <c r="P242" s="46">
        <f>'четвертая ц.к.'!$X$312</f>
        <v>3657.35</v>
      </c>
      <c r="Q242" s="46">
        <f>'четвертая ц.к.'!$X$313</f>
        <v>3668.16</v>
      </c>
      <c r="R242" s="46">
        <f>'четвертая ц.к.'!$X$314</f>
        <v>3685.25</v>
      </c>
      <c r="S242" s="46">
        <f>'четвертая ц.к.'!$X$315</f>
        <v>3750.77</v>
      </c>
      <c r="T242" s="46">
        <f>'четвертая ц.к.'!$X$316</f>
        <v>3789.95</v>
      </c>
      <c r="U242" s="46">
        <f>'четвертая ц.к.'!$X$317</f>
        <v>3764.13</v>
      </c>
      <c r="V242" s="46">
        <f>'четвертая ц.к.'!$X$318</f>
        <v>3709.47</v>
      </c>
      <c r="W242" s="46">
        <f>'четвертая ц.к.'!$X$319</f>
        <v>3864.71</v>
      </c>
      <c r="X242" s="46">
        <f>'четвертая ц.к.'!$X$320</f>
        <v>3269.41</v>
      </c>
      <c r="Y242" s="47">
        <f>'четвертая ц.к.'!$X$321</f>
        <v>3124.97</v>
      </c>
    </row>
    <row r="243" spans="1:25" ht="15" customHeight="1" x14ac:dyDescent="0.25">
      <c r="A243" s="52">
        <f t="shared" si="4"/>
        <v>14</v>
      </c>
      <c r="B243" s="45">
        <f>'четвертая ц.к.'!$X$322</f>
        <v>3169.45</v>
      </c>
      <c r="C243" s="46">
        <f>'четвертая ц.к.'!$X$323</f>
        <v>2871.92</v>
      </c>
      <c r="D243" s="46">
        <f>'четвертая ц.к.'!$X$324</f>
        <v>2714.48</v>
      </c>
      <c r="E243" s="46">
        <f>'четвертая ц.к.'!$X$325</f>
        <v>2724.1</v>
      </c>
      <c r="F243" s="46">
        <f>'четвертая ц.к.'!$X$326</f>
        <v>2869.49</v>
      </c>
      <c r="G243" s="46">
        <f>'четвертая ц.к.'!$X$327</f>
        <v>3179.59</v>
      </c>
      <c r="H243" s="46">
        <f>'четвертая ц.к.'!$X$328</f>
        <v>3482.1</v>
      </c>
      <c r="I243" s="46">
        <f>'четвертая ц.к.'!$X$329</f>
        <v>3628.59</v>
      </c>
      <c r="J243" s="46">
        <f>'четвертая ц.к.'!$X$330</f>
        <v>4124.2</v>
      </c>
      <c r="K243" s="46">
        <f>'четвертая ц.к.'!$X$331</f>
        <v>4198.41</v>
      </c>
      <c r="L243" s="46">
        <f>'четвертая ц.к.'!$X$332</f>
        <v>4168.1099999999997</v>
      </c>
      <c r="M243" s="46">
        <f>'четвертая ц.к.'!$X$333</f>
        <v>4158.22</v>
      </c>
      <c r="N243" s="46">
        <f>'четвертая ц.к.'!$X$334</f>
        <v>4134.4399999999996</v>
      </c>
      <c r="O243" s="46">
        <f>'четвертая ц.к.'!$X$335</f>
        <v>4159.6899999999996</v>
      </c>
      <c r="P243" s="46">
        <f>'четвертая ц.к.'!$X$336</f>
        <v>4156.62</v>
      </c>
      <c r="Q243" s="46">
        <f>'четвертая ц.к.'!$X$337</f>
        <v>4160.72</v>
      </c>
      <c r="R243" s="46">
        <f>'четвертая ц.к.'!$X$338</f>
        <v>4156.1400000000003</v>
      </c>
      <c r="S243" s="46">
        <f>'четвертая ц.к.'!$X$339</f>
        <v>4225.8999999999996</v>
      </c>
      <c r="T243" s="46">
        <f>'четвертая ц.к.'!$X$340</f>
        <v>4236.51</v>
      </c>
      <c r="U243" s="46">
        <f>'четвертая ц.к.'!$X$341</f>
        <v>4167.45</v>
      </c>
      <c r="V243" s="46">
        <f>'четвертая ц.к.'!$X$342</f>
        <v>4105.88</v>
      </c>
      <c r="W243" s="46">
        <f>'четвертая ц.к.'!$X$343</f>
        <v>4019.51</v>
      </c>
      <c r="X243" s="46">
        <f>'четвертая ц.к.'!$X$344</f>
        <v>3476.52</v>
      </c>
      <c r="Y243" s="47">
        <f>'четвертая ц.к.'!$X$345</f>
        <v>3303.42</v>
      </c>
    </row>
    <row r="244" spans="1:25" ht="15" customHeight="1" x14ac:dyDescent="0.25">
      <c r="A244" s="52">
        <f t="shared" si="4"/>
        <v>15</v>
      </c>
      <c r="B244" s="45">
        <f>'четвертая ц.к.'!$X$346</f>
        <v>3324.72</v>
      </c>
      <c r="C244" s="46">
        <f>'четвертая ц.к.'!$X$347</f>
        <v>2891.99</v>
      </c>
      <c r="D244" s="46">
        <f>'четвертая ц.к.'!$X$348</f>
        <v>2748.98</v>
      </c>
      <c r="E244" s="46">
        <f>'четвертая ц.к.'!$X$349</f>
        <v>2769.01</v>
      </c>
      <c r="F244" s="46">
        <f>'четвертая ц.к.'!$X$350</f>
        <v>2866.02</v>
      </c>
      <c r="G244" s="46">
        <f>'четвертая ц.к.'!$X$351</f>
        <v>3349.43</v>
      </c>
      <c r="H244" s="46">
        <f>'четвертая ц.к.'!$X$352</f>
        <v>3481.65</v>
      </c>
      <c r="I244" s="46">
        <f>'четвертая ц.к.'!$X$353</f>
        <v>3717.52</v>
      </c>
      <c r="J244" s="46">
        <f>'четвертая ц.к.'!$X$354</f>
        <v>4052.93</v>
      </c>
      <c r="K244" s="46">
        <f>'четвертая ц.к.'!$X$355</f>
        <v>4132.42</v>
      </c>
      <c r="L244" s="46">
        <f>'четвертая ц.к.'!$X$356</f>
        <v>4103.68</v>
      </c>
      <c r="M244" s="46">
        <f>'четвертая ц.к.'!$X$357</f>
        <v>4086.99</v>
      </c>
      <c r="N244" s="46">
        <f>'четвертая ц.к.'!$X$358</f>
        <v>4071.99</v>
      </c>
      <c r="O244" s="46">
        <f>'четвертая ц.к.'!$X$359</f>
        <v>4079.93</v>
      </c>
      <c r="P244" s="46">
        <f>'четвертая ц.к.'!$X$360</f>
        <v>4066.54</v>
      </c>
      <c r="Q244" s="46">
        <f>'четвертая ц.к.'!$X$361</f>
        <v>4077.37</v>
      </c>
      <c r="R244" s="46">
        <f>'четвертая ц.к.'!$X$362</f>
        <v>4111.6499999999996</v>
      </c>
      <c r="S244" s="46">
        <f>'четвертая ц.к.'!$X$363</f>
        <v>4167.09</v>
      </c>
      <c r="T244" s="46">
        <f>'четвертая ц.к.'!$X$364</f>
        <v>4523.4399999999996</v>
      </c>
      <c r="U244" s="46">
        <f>'четвертая ц.к.'!$X$365</f>
        <v>4140.6099999999997</v>
      </c>
      <c r="V244" s="46">
        <f>'четвертая ц.к.'!$X$366</f>
        <v>4030.88</v>
      </c>
      <c r="W244" s="46">
        <f>'четвертая ц.к.'!$X$367</f>
        <v>3966.72</v>
      </c>
      <c r="X244" s="46">
        <f>'четвертая ц.к.'!$X$368</f>
        <v>3531.51</v>
      </c>
      <c r="Y244" s="47">
        <f>'четвертая ц.к.'!$X$369</f>
        <v>3449.64</v>
      </c>
    </row>
    <row r="245" spans="1:25" ht="15" customHeight="1" x14ac:dyDescent="0.25">
      <c r="A245" s="52">
        <f t="shared" si="4"/>
        <v>16</v>
      </c>
      <c r="B245" s="45">
        <f>'четвертая ц.к.'!$X$370</f>
        <v>3388.77</v>
      </c>
      <c r="C245" s="46">
        <f>'четвертая ц.к.'!$X$371</f>
        <v>3214.1</v>
      </c>
      <c r="D245" s="46">
        <f>'четвертая ц.к.'!$X$372</f>
        <v>3022.81</v>
      </c>
      <c r="E245" s="46">
        <f>'четвертая ц.к.'!$X$373</f>
        <v>3016.08</v>
      </c>
      <c r="F245" s="46">
        <f>'четвертая ц.к.'!$X$374</f>
        <v>2984.56</v>
      </c>
      <c r="G245" s="46">
        <f>'четвертая ц.к.'!$X$375</f>
        <v>3328.71</v>
      </c>
      <c r="H245" s="46">
        <f>'четвертая ц.к.'!$X$376</f>
        <v>3459.21</v>
      </c>
      <c r="I245" s="46">
        <f>'четвертая ц.к.'!$X$377</f>
        <v>3511.62</v>
      </c>
      <c r="J245" s="46">
        <f>'четвертая ц.к.'!$X$378</f>
        <v>3917.33</v>
      </c>
      <c r="K245" s="46">
        <f>'четвертая ц.к.'!$X$379</f>
        <v>4011.46</v>
      </c>
      <c r="L245" s="46">
        <f>'четвертая ц.к.'!$X$380</f>
        <v>3982.06</v>
      </c>
      <c r="M245" s="46">
        <f>'четвертая ц.к.'!$X$381</f>
        <v>3975.82</v>
      </c>
      <c r="N245" s="46">
        <f>'четвертая ц.к.'!$X$382</f>
        <v>3950.7</v>
      </c>
      <c r="O245" s="46">
        <f>'четвертая ц.к.'!$X$383</f>
        <v>3948.95</v>
      </c>
      <c r="P245" s="46">
        <f>'четвертая ц.к.'!$X$384</f>
        <v>3972.9</v>
      </c>
      <c r="Q245" s="46">
        <f>'четвертая ц.к.'!$X$385</f>
        <v>3971.76</v>
      </c>
      <c r="R245" s="46">
        <f>'четвертая ц.к.'!$X$386</f>
        <v>3983.65</v>
      </c>
      <c r="S245" s="46">
        <f>'четвертая ц.к.'!$X$387</f>
        <v>4028.63</v>
      </c>
      <c r="T245" s="46">
        <f>'четвертая ц.к.'!$X$388</f>
        <v>4082.31</v>
      </c>
      <c r="U245" s="46">
        <f>'четвертая ц.к.'!$X$389</f>
        <v>4056.84</v>
      </c>
      <c r="V245" s="46">
        <f>'четвертая ц.к.'!$X$390</f>
        <v>4013.39</v>
      </c>
      <c r="W245" s="46">
        <f>'четвертая ц.к.'!$X$391</f>
        <v>4003.23</v>
      </c>
      <c r="X245" s="46">
        <f>'четвертая ц.к.'!$X$392</f>
        <v>3810.2</v>
      </c>
      <c r="Y245" s="47">
        <f>'четвертая ц.к.'!$X$393</f>
        <v>3440.41</v>
      </c>
    </row>
    <row r="246" spans="1:25" ht="15" customHeight="1" x14ac:dyDescent="0.25">
      <c r="A246" s="52">
        <f t="shared" si="4"/>
        <v>17</v>
      </c>
      <c r="B246" s="45">
        <f>'четвертая ц.к.'!$X$394</f>
        <v>3295.2</v>
      </c>
      <c r="C246" s="46">
        <f>'четвертая ц.к.'!$X$395</f>
        <v>3318.58</v>
      </c>
      <c r="D246" s="46">
        <f>'четвертая ц.к.'!$X$396</f>
        <v>2897.88</v>
      </c>
      <c r="E246" s="46">
        <f>'четвертая ц.к.'!$X$397</f>
        <v>2929.62</v>
      </c>
      <c r="F246" s="46">
        <f>'четвертая ц.к.'!$X$398</f>
        <v>2968.54</v>
      </c>
      <c r="G246" s="46">
        <f>'четвертая ц.к.'!$X$399</f>
        <v>3183.62</v>
      </c>
      <c r="H246" s="46">
        <f>'четвертая ц.к.'!$X$400</f>
        <v>3354.73</v>
      </c>
      <c r="I246" s="46">
        <f>'четвертая ц.к.'!$X$401</f>
        <v>3454.78</v>
      </c>
      <c r="J246" s="46">
        <f>'четвертая ц.к.'!$X$402</f>
        <v>3786.49</v>
      </c>
      <c r="K246" s="46">
        <f>'четвертая ц.к.'!$X$403</f>
        <v>3845.86</v>
      </c>
      <c r="L246" s="46">
        <f>'четвертая ц.к.'!$X$404</f>
        <v>3783.85</v>
      </c>
      <c r="M246" s="46">
        <f>'четвертая ц.к.'!$X$405</f>
        <v>3860.18</v>
      </c>
      <c r="N246" s="46">
        <f>'четвертая ц.к.'!$X$406</f>
        <v>3836.22</v>
      </c>
      <c r="O246" s="46">
        <f>'четвертая ц.к.'!$X$407</f>
        <v>3859.63</v>
      </c>
      <c r="P246" s="46">
        <f>'четвертая ц.к.'!$X$408</f>
        <v>3874.73</v>
      </c>
      <c r="Q246" s="46">
        <f>'четвертая ц.к.'!$X$409</f>
        <v>3877.33</v>
      </c>
      <c r="R246" s="46">
        <f>'четвертая ц.к.'!$X$410</f>
        <v>3885.49</v>
      </c>
      <c r="S246" s="46">
        <f>'четвертая ц.к.'!$X$411</f>
        <v>3900.95</v>
      </c>
      <c r="T246" s="46">
        <f>'четвертая ц.к.'!$X$412</f>
        <v>3978.05</v>
      </c>
      <c r="U246" s="46">
        <f>'четвертая ц.к.'!$X$413</f>
        <v>3948.81</v>
      </c>
      <c r="V246" s="46">
        <f>'четвертая ц.к.'!$X$414</f>
        <v>3853.9</v>
      </c>
      <c r="W246" s="46">
        <f>'четвертая ц.к.'!$X$415</f>
        <v>3825.71</v>
      </c>
      <c r="X246" s="46">
        <f>'четвертая ц.к.'!$X$416</f>
        <v>3748.92</v>
      </c>
      <c r="Y246" s="47">
        <f>'четвертая ц.к.'!$X$417</f>
        <v>3453.44</v>
      </c>
    </row>
    <row r="247" spans="1:25" ht="15" customHeight="1" x14ac:dyDescent="0.25">
      <c r="A247" s="52">
        <f t="shared" si="4"/>
        <v>18</v>
      </c>
      <c r="B247" s="45">
        <f>'четвертая ц.к.'!$X$418</f>
        <v>3242.84</v>
      </c>
      <c r="C247" s="46">
        <f>'четвертая ц.к.'!$X$419</f>
        <v>2856.52</v>
      </c>
      <c r="D247" s="46">
        <f>'четвертая ц.к.'!$X$420</f>
        <v>2731.32</v>
      </c>
      <c r="E247" s="46">
        <f>'четвертая ц.к.'!$X$421</f>
        <v>2719.4</v>
      </c>
      <c r="F247" s="46">
        <f>'четвертая ц.к.'!$X$422</f>
        <v>2857.72</v>
      </c>
      <c r="G247" s="46">
        <f>'четвертая ц.к.'!$X$423</f>
        <v>3080.79</v>
      </c>
      <c r="H247" s="46">
        <f>'четвертая ц.к.'!$X$424</f>
        <v>3421.65</v>
      </c>
      <c r="I247" s="46">
        <f>'четвертая ц.к.'!$X$425</f>
        <v>3602.49</v>
      </c>
      <c r="J247" s="46">
        <f>'четвертая ц.к.'!$X$426</f>
        <v>3862.64</v>
      </c>
      <c r="K247" s="46">
        <f>'четвертая ц.к.'!$X$427</f>
        <v>3913.59</v>
      </c>
      <c r="L247" s="46">
        <f>'четвертая ц.к.'!$X$428</f>
        <v>3892.48</v>
      </c>
      <c r="M247" s="46">
        <f>'четвертая ц.к.'!$X$429</f>
        <v>3803.68</v>
      </c>
      <c r="N247" s="46">
        <f>'четвертая ц.к.'!$X$430</f>
        <v>3779.6</v>
      </c>
      <c r="O247" s="46">
        <f>'четвертая ц.к.'!$X$431</f>
        <v>3841.9</v>
      </c>
      <c r="P247" s="46">
        <f>'четвертая ц.к.'!$X$432</f>
        <v>3764.86</v>
      </c>
      <c r="Q247" s="46">
        <f>'четвертая ц.к.'!$X$433</f>
        <v>3766.83</v>
      </c>
      <c r="R247" s="46">
        <f>'четвертая ц.к.'!$X$434</f>
        <v>3770.49</v>
      </c>
      <c r="S247" s="46">
        <f>'четвертая ц.к.'!$X$435</f>
        <v>3894.53</v>
      </c>
      <c r="T247" s="46">
        <f>'четвертая ц.к.'!$X$436</f>
        <v>3948.16</v>
      </c>
      <c r="U247" s="46">
        <f>'четвертая ц.к.'!$X$437</f>
        <v>3917.13</v>
      </c>
      <c r="V247" s="46">
        <f>'четвертая ц.к.'!$X$438</f>
        <v>3901.92</v>
      </c>
      <c r="W247" s="46">
        <f>'четвертая ц.к.'!$X$439</f>
        <v>3841.23</v>
      </c>
      <c r="X247" s="46">
        <f>'четвертая ц.к.'!$X$440</f>
        <v>3492.44</v>
      </c>
      <c r="Y247" s="47">
        <f>'четвертая ц.к.'!$X$441</f>
        <v>3288.59</v>
      </c>
    </row>
    <row r="248" spans="1:25" ht="15" customHeight="1" x14ac:dyDescent="0.25">
      <c r="A248" s="52">
        <f t="shared" si="4"/>
        <v>19</v>
      </c>
      <c r="B248" s="45">
        <f>'четвертая ц.к.'!$X$442</f>
        <v>3159.29</v>
      </c>
      <c r="C248" s="46">
        <f>'четвертая ц.к.'!$X$443</f>
        <v>2822.09</v>
      </c>
      <c r="D248" s="46">
        <f>'четвертая ц.к.'!$X$444</f>
        <v>2723.35</v>
      </c>
      <c r="E248" s="46">
        <f>'четвертая ц.к.'!$X$445</f>
        <v>2717.8</v>
      </c>
      <c r="F248" s="46">
        <f>'четвертая ц.к.'!$X$446</f>
        <v>2776.63</v>
      </c>
      <c r="G248" s="46">
        <f>'четвертая ц.к.'!$X$447</f>
        <v>3119.59</v>
      </c>
      <c r="H248" s="46">
        <f>'четвертая ц.к.'!$X$448</f>
        <v>3393.66</v>
      </c>
      <c r="I248" s="46">
        <f>'четвертая ц.к.'!$X$449</f>
        <v>3684.83</v>
      </c>
      <c r="J248" s="46">
        <f>'четвертая ц.к.'!$X$450</f>
        <v>4352.0600000000004</v>
      </c>
      <c r="K248" s="46">
        <f>'четвертая ц.к.'!$X$451</f>
        <v>4352.1099999999997</v>
      </c>
      <c r="L248" s="46">
        <f>'четвертая ц.к.'!$X$452</f>
        <v>4355.5200000000004</v>
      </c>
      <c r="M248" s="46">
        <f>'четвертая ц.к.'!$X$453</f>
        <v>4317.2700000000004</v>
      </c>
      <c r="N248" s="46">
        <f>'четвертая ц.к.'!$X$454</f>
        <v>4312.0600000000004</v>
      </c>
      <c r="O248" s="46">
        <f>'четвертая ц.к.'!$X$455</f>
        <v>4064.87</v>
      </c>
      <c r="P248" s="46">
        <f>'четвертая ц.к.'!$X$456</f>
        <v>4041.75</v>
      </c>
      <c r="Q248" s="46">
        <f>'четвертая ц.к.'!$X$457</f>
        <v>4362.24</v>
      </c>
      <c r="R248" s="46">
        <f>'четвертая ц.к.'!$X$458</f>
        <v>4400.01</v>
      </c>
      <c r="S248" s="46">
        <f>'четвертая ц.к.'!$X$459</f>
        <v>4107.04</v>
      </c>
      <c r="T248" s="46">
        <f>'четвертая ц.к.'!$X$460</f>
        <v>4489.4399999999996</v>
      </c>
      <c r="U248" s="46">
        <f>'четвертая ц.к.'!$X$461</f>
        <v>4417.1099999999997</v>
      </c>
      <c r="V248" s="46">
        <f>'четвертая ц.к.'!$X$462</f>
        <v>4321.4799999999996</v>
      </c>
      <c r="W248" s="46">
        <f>'четвертая ц.к.'!$X$463</f>
        <v>4388.91</v>
      </c>
      <c r="X248" s="46">
        <f>'четвертая ц.к.'!$X$464</f>
        <v>4082.77</v>
      </c>
      <c r="Y248" s="47">
        <f>'четвертая ц.к.'!$X$465</f>
        <v>3397.67</v>
      </c>
    </row>
    <row r="249" spans="1:25" s="41" customFormat="1" ht="15" customHeight="1" x14ac:dyDescent="0.25">
      <c r="A249" s="52">
        <f t="shared" si="4"/>
        <v>20</v>
      </c>
      <c r="B249" s="45">
        <f>'четвертая ц.к.'!$X$466</f>
        <v>2908.7</v>
      </c>
      <c r="C249" s="46">
        <f>'четвертая ц.к.'!$X$467</f>
        <v>2811.67</v>
      </c>
      <c r="D249" s="46">
        <f>'четвертая ц.к.'!$X$468</f>
        <v>2700.58</v>
      </c>
      <c r="E249" s="46">
        <f>'четвертая ц.к.'!$X$469</f>
        <v>2680.81</v>
      </c>
      <c r="F249" s="46">
        <f>'четвертая ц.к.'!$X$470</f>
        <v>2739.67</v>
      </c>
      <c r="G249" s="46">
        <f>'четвертая ц.к.'!$X$471</f>
        <v>3041.73</v>
      </c>
      <c r="H249" s="46">
        <f>'четвертая ц.к.'!$X$472</f>
        <v>3359.69</v>
      </c>
      <c r="I249" s="46">
        <f>'четвертая ц.к.'!$X$473</f>
        <v>3514.07</v>
      </c>
      <c r="J249" s="46">
        <f>'четвертая ц.к.'!$X$474</f>
        <v>3614.25</v>
      </c>
      <c r="K249" s="46">
        <f>'четвертая ц.к.'!$X$475</f>
        <v>3643.58</v>
      </c>
      <c r="L249" s="46">
        <f>'четвертая ц.к.'!$X$476</f>
        <v>3626.65</v>
      </c>
      <c r="M249" s="46">
        <f>'четвертая ц.к.'!$X$477</f>
        <v>3606.77</v>
      </c>
      <c r="N249" s="46">
        <f>'четвертая ц.к.'!$X$478</f>
        <v>3535.49</v>
      </c>
      <c r="O249" s="46">
        <f>'четвертая ц.к.'!$X$479</f>
        <v>3534.45</v>
      </c>
      <c r="P249" s="46">
        <f>'четвертая ц.к.'!$X$480</f>
        <v>3592.66</v>
      </c>
      <c r="Q249" s="46">
        <f>'четвертая ц.к.'!$X$481</f>
        <v>3581.27</v>
      </c>
      <c r="R249" s="46">
        <f>'четвертая ц.к.'!$X$482</f>
        <v>3580.7</v>
      </c>
      <c r="S249" s="46">
        <f>'четвертая ц.к.'!$X$483</f>
        <v>3601.74</v>
      </c>
      <c r="T249" s="46">
        <f>'четвертая ц.к.'!$X$484</f>
        <v>3595.6</v>
      </c>
      <c r="U249" s="46">
        <f>'четвертая ц.к.'!$X$485</f>
        <v>3517.89</v>
      </c>
      <c r="V249" s="46">
        <f>'четвертая ц.к.'!$X$486</f>
        <v>3497.14</v>
      </c>
      <c r="W249" s="46">
        <f>'четвертая ц.к.'!$X$487</f>
        <v>3436.71</v>
      </c>
      <c r="X249" s="46">
        <f>'четвертая ц.к.'!$X$488</f>
        <v>3281.88</v>
      </c>
      <c r="Y249" s="47">
        <f>'четвертая ц.к.'!$X$489</f>
        <v>2865.44</v>
      </c>
    </row>
    <row r="250" spans="1:25" ht="15" customHeight="1" x14ac:dyDescent="0.25">
      <c r="A250" s="52">
        <f t="shared" si="4"/>
        <v>21</v>
      </c>
      <c r="B250" s="45">
        <f>'четвертая ц.к.'!$X$490</f>
        <v>2628.35</v>
      </c>
      <c r="C250" s="46">
        <f>'четвертая ц.к.'!$X$491</f>
        <v>2538.04</v>
      </c>
      <c r="D250" s="46">
        <f>'четвертая ц.к.'!$X$492</f>
        <v>2515.62</v>
      </c>
      <c r="E250" s="46">
        <f>'четвертая ц.к.'!$X$493</f>
        <v>2514.37</v>
      </c>
      <c r="F250" s="46">
        <f>'четвертая ц.к.'!$X$494</f>
        <v>2558.91</v>
      </c>
      <c r="G250" s="46">
        <f>'четвертая ц.к.'!$X$495</f>
        <v>2709.74</v>
      </c>
      <c r="H250" s="46">
        <f>'четвертая ц.к.'!$X$496</f>
        <v>2991.96</v>
      </c>
      <c r="I250" s="46">
        <f>'четвертая ц.к.'!$X$497</f>
        <v>3367.22</v>
      </c>
      <c r="J250" s="46">
        <f>'четвертая ц.к.'!$X$498</f>
        <v>3518.45</v>
      </c>
      <c r="K250" s="46">
        <f>'четвертая ц.к.'!$X$499</f>
        <v>3550.51</v>
      </c>
      <c r="L250" s="46">
        <f>'четвертая ц.к.'!$X$500</f>
        <v>3561.37</v>
      </c>
      <c r="M250" s="46">
        <f>'четвертая ц.к.'!$X$501</f>
        <v>3546.55</v>
      </c>
      <c r="N250" s="46">
        <f>'четвертая ц.к.'!$X$502</f>
        <v>3524.38</v>
      </c>
      <c r="O250" s="46">
        <f>'четвертая ц.к.'!$X$503</f>
        <v>3526.34</v>
      </c>
      <c r="P250" s="46">
        <f>'четвертая ц.к.'!$X$504</f>
        <v>3521.41</v>
      </c>
      <c r="Q250" s="46">
        <f>'четвертая ц.к.'!$X$505</f>
        <v>3516.58</v>
      </c>
      <c r="R250" s="46">
        <f>'четвертая ц.к.'!$X$506</f>
        <v>3518.43</v>
      </c>
      <c r="S250" s="46">
        <f>'четвертая ц.к.'!$X$507</f>
        <v>3528.14</v>
      </c>
      <c r="T250" s="46">
        <f>'четвертая ц.к.'!$X$508</f>
        <v>3520.19</v>
      </c>
      <c r="U250" s="46">
        <f>'четвертая ц.к.'!$X$509</f>
        <v>3508.06</v>
      </c>
      <c r="V250" s="46">
        <f>'четвертая ц.к.'!$X$510</f>
        <v>3474.61</v>
      </c>
      <c r="W250" s="46">
        <f>'четвертая ц.к.'!$X$511</f>
        <v>3439.87</v>
      </c>
      <c r="X250" s="46">
        <f>'четвертая ц.к.'!$X$512</f>
        <v>3233.9</v>
      </c>
      <c r="Y250" s="47">
        <f>'четвертая ц.к.'!$X$513</f>
        <v>2726.09</v>
      </c>
    </row>
    <row r="251" spans="1:25" ht="15" customHeight="1" x14ac:dyDescent="0.25">
      <c r="A251" s="52">
        <f t="shared" si="4"/>
        <v>22</v>
      </c>
      <c r="B251" s="45">
        <f>'четвертая ц.к.'!$X$514</f>
        <v>2569.98</v>
      </c>
      <c r="C251" s="46">
        <f>'четвертая ц.к.'!$X$515</f>
        <v>2500.84</v>
      </c>
      <c r="D251" s="46">
        <f>'четвертая ц.к.'!$X$516</f>
        <v>2470.56</v>
      </c>
      <c r="E251" s="46">
        <f>'четвертая ц.к.'!$X$517</f>
        <v>2480.98</v>
      </c>
      <c r="F251" s="46">
        <f>'четвертая ц.к.'!$X$518</f>
        <v>2539.34</v>
      </c>
      <c r="G251" s="46">
        <f>'четвертая ц.к.'!$X$519</f>
        <v>2773.35</v>
      </c>
      <c r="H251" s="46">
        <f>'четвертая ц.к.'!$X$520</f>
        <v>3247.49</v>
      </c>
      <c r="I251" s="46">
        <f>'четвертая ц.к.'!$X$521</f>
        <v>3510.03</v>
      </c>
      <c r="J251" s="46">
        <f>'четвертая ц.к.'!$X$522</f>
        <v>3630.07</v>
      </c>
      <c r="K251" s="46">
        <f>'четвертая ц.к.'!$X$523</f>
        <v>3757.69</v>
      </c>
      <c r="L251" s="46">
        <f>'четвертая ц.к.'!$X$524</f>
        <v>3754.29</v>
      </c>
      <c r="M251" s="46">
        <f>'четвертая ц.к.'!$X$525</f>
        <v>3661.19</v>
      </c>
      <c r="N251" s="46">
        <f>'четвертая ц.к.'!$X$526</f>
        <v>3616.77</v>
      </c>
      <c r="O251" s="46">
        <f>'четвертая ц.к.'!$X$527</f>
        <v>3631.88</v>
      </c>
      <c r="P251" s="46">
        <f>'четвертая ц.к.'!$X$528</f>
        <v>3609.19</v>
      </c>
      <c r="Q251" s="46">
        <f>'четвертая ц.к.'!$X$529</f>
        <v>3591.06</v>
      </c>
      <c r="R251" s="46">
        <f>'четвертая ц.к.'!$X$530</f>
        <v>3603.35</v>
      </c>
      <c r="S251" s="46">
        <f>'четвертая ц.к.'!$X$531</f>
        <v>3607.59</v>
      </c>
      <c r="T251" s="46">
        <f>'четвертая ц.к.'!$X$532</f>
        <v>3584.18</v>
      </c>
      <c r="U251" s="46">
        <f>'четвертая ц.к.'!$X$533</f>
        <v>3540.45</v>
      </c>
      <c r="V251" s="46">
        <f>'четвертая ц.к.'!$X$534</f>
        <v>3483.04</v>
      </c>
      <c r="W251" s="46">
        <f>'четвертая ц.к.'!$X$535</f>
        <v>3464.58</v>
      </c>
      <c r="X251" s="46">
        <f>'четвертая ц.к.'!$X$536</f>
        <v>3320.39</v>
      </c>
      <c r="Y251" s="47">
        <f>'четвертая ц.к.'!$X$537</f>
        <v>2957.64</v>
      </c>
    </row>
    <row r="252" spans="1:25" ht="15" customHeight="1" x14ac:dyDescent="0.25">
      <c r="A252" s="52">
        <f t="shared" si="4"/>
        <v>23</v>
      </c>
      <c r="B252" s="45">
        <f>'четвертая ц.к.'!$X$538</f>
        <v>2798.79</v>
      </c>
      <c r="C252" s="46">
        <f>'четвертая ц.к.'!$X$539</f>
        <v>2632.74</v>
      </c>
      <c r="D252" s="46">
        <f>'четвертая ц.к.'!$X$540</f>
        <v>2585.16</v>
      </c>
      <c r="E252" s="46">
        <f>'четвертая ц.к.'!$X$541</f>
        <v>2559.5100000000002</v>
      </c>
      <c r="F252" s="46">
        <f>'четвертая ц.к.'!$X$542</f>
        <v>2567.91</v>
      </c>
      <c r="G252" s="46">
        <f>'четвертая ц.к.'!$X$543</f>
        <v>2667.58</v>
      </c>
      <c r="H252" s="46">
        <f>'четвертая ц.к.'!$X$544</f>
        <v>2781.14</v>
      </c>
      <c r="I252" s="46">
        <f>'четвертая ц.к.'!$X$545</f>
        <v>2985.2</v>
      </c>
      <c r="J252" s="46">
        <f>'четвертая ц.к.'!$X$546</f>
        <v>3354.67</v>
      </c>
      <c r="K252" s="46">
        <f>'четвертая ц.к.'!$X$547</f>
        <v>3462.01</v>
      </c>
      <c r="L252" s="46">
        <f>'четвертая ц.к.'!$X$548</f>
        <v>3480.14</v>
      </c>
      <c r="M252" s="46">
        <f>'четвертая ц.к.'!$X$549</f>
        <v>3477.1</v>
      </c>
      <c r="N252" s="46">
        <f>'четвертая ц.к.'!$X$550</f>
        <v>3461.83</v>
      </c>
      <c r="O252" s="46">
        <f>'четвертая ц.к.'!$X$551</f>
        <v>3482.47</v>
      </c>
      <c r="P252" s="46">
        <f>'четвертая ц.к.'!$X$552</f>
        <v>3460.08</v>
      </c>
      <c r="Q252" s="46">
        <f>'четвертая ц.к.'!$X$553</f>
        <v>3464.64</v>
      </c>
      <c r="R252" s="46">
        <f>'четвертая ц.к.'!$X$554</f>
        <v>3485.21</v>
      </c>
      <c r="S252" s="46">
        <f>'четвертая ц.к.'!$X$555</f>
        <v>3517.5</v>
      </c>
      <c r="T252" s="46">
        <f>'четвертая ц.к.'!$X$556</f>
        <v>3512.75</v>
      </c>
      <c r="U252" s="46">
        <f>'четвертая ц.к.'!$X$557</f>
        <v>3510.67</v>
      </c>
      <c r="V252" s="46">
        <f>'четвертая ц.к.'!$X$558</f>
        <v>3476.51</v>
      </c>
      <c r="W252" s="46">
        <f>'четвертая ц.к.'!$X$559</f>
        <v>3398.52</v>
      </c>
      <c r="X252" s="46">
        <f>'четвертая ц.к.'!$X$560</f>
        <v>3176.85</v>
      </c>
      <c r="Y252" s="47">
        <f>'четвертая ц.к.'!$X$561</f>
        <v>2894.01</v>
      </c>
    </row>
    <row r="253" spans="1:25" ht="15" customHeight="1" x14ac:dyDescent="0.25">
      <c r="A253" s="52">
        <f t="shared" si="4"/>
        <v>24</v>
      </c>
      <c r="B253" s="45">
        <f>'четвертая ц.к.'!$X$562</f>
        <v>2812.93</v>
      </c>
      <c r="C253" s="46">
        <f>'четвертая ц.к.'!$X$563</f>
        <v>2635.58</v>
      </c>
      <c r="D253" s="46">
        <f>'четвертая ц.к.'!$X$564</f>
        <v>2523.41</v>
      </c>
      <c r="E253" s="46">
        <f>'четвертая ц.к.'!$X$565</f>
        <v>2519.44</v>
      </c>
      <c r="F253" s="46">
        <f>'четвертая ц.к.'!$X$566</f>
        <v>2516.79</v>
      </c>
      <c r="G253" s="46">
        <f>'четвертая ц.к.'!$X$567</f>
        <v>2585.77</v>
      </c>
      <c r="H253" s="46">
        <f>'четвертая ц.к.'!$X$568</f>
        <v>2647.32</v>
      </c>
      <c r="I253" s="46">
        <f>'четвертая ц.к.'!$X$569</f>
        <v>2786.76</v>
      </c>
      <c r="J253" s="46">
        <f>'четвертая ц.к.'!$X$570</f>
        <v>3150.5</v>
      </c>
      <c r="K253" s="46">
        <f>'четвертая ц.к.'!$X$571</f>
        <v>3407.09</v>
      </c>
      <c r="L253" s="46">
        <f>'четвертая ц.к.'!$X$572</f>
        <v>3448.29</v>
      </c>
      <c r="M253" s="46">
        <f>'четвертая ц.к.'!$X$573</f>
        <v>3449.88</v>
      </c>
      <c r="N253" s="46">
        <f>'четвертая ц.к.'!$X$574</f>
        <v>3432.78</v>
      </c>
      <c r="O253" s="46">
        <f>'четвертая ц.к.'!$X$575</f>
        <v>3436.89</v>
      </c>
      <c r="P253" s="46">
        <f>'четвертая ц.к.'!$X$576</f>
        <v>3440.45</v>
      </c>
      <c r="Q253" s="46">
        <f>'четвертая ц.к.'!$X$577</f>
        <v>3442.97</v>
      </c>
      <c r="R253" s="46">
        <f>'четвертая ц.к.'!$X$578</f>
        <v>3467.5</v>
      </c>
      <c r="S253" s="46">
        <f>'четвертая ц.к.'!$X$579</f>
        <v>3557.1</v>
      </c>
      <c r="T253" s="46">
        <f>'четвертая ц.к.'!$X$580</f>
        <v>3598.28</v>
      </c>
      <c r="U253" s="46">
        <f>'четвертая ц.к.'!$X$581</f>
        <v>3596.75</v>
      </c>
      <c r="V253" s="46">
        <f>'четвертая ц.к.'!$X$582</f>
        <v>3534.79</v>
      </c>
      <c r="W253" s="46">
        <f>'четвертая ц.к.'!$X$583</f>
        <v>3456.61</v>
      </c>
      <c r="X253" s="46">
        <f>'четвертая ц.к.'!$X$584</f>
        <v>3341.11</v>
      </c>
      <c r="Y253" s="47">
        <f>'четвертая ц.к.'!$X$585</f>
        <v>3209.21</v>
      </c>
    </row>
    <row r="254" spans="1:25" ht="15" customHeight="1" x14ac:dyDescent="0.25">
      <c r="A254" s="52">
        <f t="shared" si="4"/>
        <v>25</v>
      </c>
      <c r="B254" s="45">
        <f>'четвертая ц.к.'!$X$586</f>
        <v>2745.77</v>
      </c>
      <c r="C254" s="46">
        <f>'четвертая ц.к.'!$X$587</f>
        <v>2624.46</v>
      </c>
      <c r="D254" s="46">
        <f>'четвертая ц.к.'!$X$588</f>
        <v>2601.4299999999998</v>
      </c>
      <c r="E254" s="46">
        <f>'четвертая ц.к.'!$X$589</f>
        <v>2614.71</v>
      </c>
      <c r="F254" s="46">
        <f>'четвертая ц.к.'!$X$590</f>
        <v>2639.38</v>
      </c>
      <c r="G254" s="46">
        <f>'четвертая ц.к.'!$X$591</f>
        <v>2902.56</v>
      </c>
      <c r="H254" s="46">
        <f>'четвертая ц.к.'!$X$592</f>
        <v>3320.65</v>
      </c>
      <c r="I254" s="46">
        <f>'четвертая ц.к.'!$X$593</f>
        <v>3523.17</v>
      </c>
      <c r="J254" s="46">
        <f>'четвертая ц.к.'!$X$594</f>
        <v>3715.51</v>
      </c>
      <c r="K254" s="46">
        <f>'четвертая ц.к.'!$X$595</f>
        <v>3802.1</v>
      </c>
      <c r="L254" s="46">
        <f>'четвертая ц.к.'!$X$596</f>
        <v>3736.66</v>
      </c>
      <c r="M254" s="46">
        <f>'четвертая ц.к.'!$X$597</f>
        <v>3709.79</v>
      </c>
      <c r="N254" s="46">
        <f>'четвертая ц.к.'!$X$598</f>
        <v>3645.78</v>
      </c>
      <c r="O254" s="46">
        <f>'четвертая ц.к.'!$X$599</f>
        <v>3666.37</v>
      </c>
      <c r="P254" s="46">
        <f>'четвертая ц.к.'!$X$600</f>
        <v>3679.86</v>
      </c>
      <c r="Q254" s="46">
        <f>'четвертая ц.к.'!$X$601</f>
        <v>3684.69</v>
      </c>
      <c r="R254" s="46">
        <f>'четвертая ц.к.'!$X$602</f>
        <v>3746.72</v>
      </c>
      <c r="S254" s="46">
        <f>'четвертая ц.к.'!$X$603</f>
        <v>3863.91</v>
      </c>
      <c r="T254" s="46">
        <f>'четвертая ц.к.'!$X$604</f>
        <v>3853.06</v>
      </c>
      <c r="U254" s="46">
        <f>'четвертая ц.к.'!$X$605</f>
        <v>3794.51</v>
      </c>
      <c r="V254" s="46">
        <f>'четвертая ц.к.'!$X$606</f>
        <v>3677.16</v>
      </c>
      <c r="W254" s="46">
        <f>'четвертая ц.к.'!$X$607</f>
        <v>3560.71</v>
      </c>
      <c r="X254" s="46">
        <f>'четвертая ц.к.'!$X$608</f>
        <v>3389.53</v>
      </c>
      <c r="Y254" s="47">
        <f>'четвертая ц.к.'!$X$609</f>
        <v>3112.32</v>
      </c>
    </row>
    <row r="255" spans="1:25" ht="15" customHeight="1" x14ac:dyDescent="0.25">
      <c r="A255" s="52">
        <f t="shared" si="4"/>
        <v>26</v>
      </c>
      <c r="B255" s="45">
        <f>'четвертая ц.к.'!$X$610</f>
        <v>2765.77</v>
      </c>
      <c r="C255" s="46">
        <f>'четвертая ц.к.'!$X$611</f>
        <v>2633.62</v>
      </c>
      <c r="D255" s="46">
        <f>'четвертая ц.к.'!$X$612</f>
        <v>2591.86</v>
      </c>
      <c r="E255" s="46">
        <f>'четвертая ц.к.'!$X$613</f>
        <v>2599.5700000000002</v>
      </c>
      <c r="F255" s="46">
        <f>'четвертая ц.к.'!$X$614</f>
        <v>2695.59</v>
      </c>
      <c r="G255" s="46">
        <f>'четвертая ц.к.'!$X$615</f>
        <v>3093.92</v>
      </c>
      <c r="H255" s="46">
        <f>'четвертая ц.к.'!$X$616</f>
        <v>3456.12</v>
      </c>
      <c r="I255" s="46">
        <f>'четвертая ц.к.'!$X$617</f>
        <v>3536.14</v>
      </c>
      <c r="J255" s="46">
        <f>'четвертая ц.к.'!$X$618</f>
        <v>3765.08</v>
      </c>
      <c r="K255" s="46">
        <f>'четвертая ц.к.'!$X$619</f>
        <v>3831.93</v>
      </c>
      <c r="L255" s="46">
        <f>'четвертая ц.к.'!$X$620</f>
        <v>3795.3</v>
      </c>
      <c r="M255" s="46">
        <f>'четвертая ц.к.'!$X$621</f>
        <v>3812.69</v>
      </c>
      <c r="N255" s="46">
        <f>'четвертая ц.к.'!$X$622</f>
        <v>3785.27</v>
      </c>
      <c r="O255" s="46">
        <f>'четвертая ц.к.'!$X$623</f>
        <v>3783.08</v>
      </c>
      <c r="P255" s="46">
        <f>'четвертая ц.к.'!$X$624</f>
        <v>3777.33</v>
      </c>
      <c r="Q255" s="46">
        <f>'четвертая ц.к.'!$X$625</f>
        <v>3797.42</v>
      </c>
      <c r="R255" s="46">
        <f>'четвертая ц.к.'!$X$626</f>
        <v>3839.32</v>
      </c>
      <c r="S255" s="46">
        <f>'четвертая ц.к.'!$X$627</f>
        <v>3895.11</v>
      </c>
      <c r="T255" s="46">
        <f>'четвертая ц.к.'!$X$628</f>
        <v>3883.23</v>
      </c>
      <c r="U255" s="46">
        <f>'четвертая ц.к.'!$X$629</f>
        <v>3835.37</v>
      </c>
      <c r="V255" s="46">
        <f>'четвертая ц.к.'!$X$630</f>
        <v>3793.3</v>
      </c>
      <c r="W255" s="46">
        <f>'четвертая ц.к.'!$X$631</f>
        <v>4598.17</v>
      </c>
      <c r="X255" s="46">
        <f>'четвертая ц.к.'!$X$632</f>
        <v>3487.51</v>
      </c>
      <c r="Y255" s="47">
        <f>'четвертая ц.к.'!$X$633</f>
        <v>3350.89</v>
      </c>
    </row>
    <row r="256" spans="1:25" ht="15" customHeight="1" x14ac:dyDescent="0.25">
      <c r="A256" s="52">
        <f t="shared" si="4"/>
        <v>27</v>
      </c>
      <c r="B256" s="45">
        <f>'четвертая ц.к.'!$X$634</f>
        <v>3169.49</v>
      </c>
      <c r="C256" s="46">
        <f>'четвертая ц.к.'!$X$635</f>
        <v>2694.96</v>
      </c>
      <c r="D256" s="46">
        <f>'четвертая ц.к.'!$X$636</f>
        <v>2658.32</v>
      </c>
      <c r="E256" s="46">
        <f>'четвертая ц.к.'!$X$637</f>
        <v>2646.2</v>
      </c>
      <c r="F256" s="46">
        <f>'четвертая ц.к.'!$X$638</f>
        <v>2696.28</v>
      </c>
      <c r="G256" s="46">
        <f>'четвертая ц.к.'!$X$639</f>
        <v>3009.72</v>
      </c>
      <c r="H256" s="46">
        <f>'четвертая ц.к.'!$X$640</f>
        <v>3453.71</v>
      </c>
      <c r="I256" s="46">
        <f>'четвертая ц.к.'!$X$641</f>
        <v>3566.13</v>
      </c>
      <c r="J256" s="46">
        <f>'четвертая ц.к.'!$X$642</f>
        <v>3785.34</v>
      </c>
      <c r="K256" s="46">
        <f>'четвертая ц.к.'!$X$643</f>
        <v>3865.96</v>
      </c>
      <c r="L256" s="46">
        <f>'четвертая ц.к.'!$X$644</f>
        <v>3851.13</v>
      </c>
      <c r="M256" s="46">
        <f>'четвертая ц.к.'!$X$645</f>
        <v>3835.94</v>
      </c>
      <c r="N256" s="46">
        <f>'четвертая ц.к.'!$X$646</f>
        <v>3819.05</v>
      </c>
      <c r="O256" s="46">
        <f>'четвертая ц.к.'!$X$647</f>
        <v>3814.99</v>
      </c>
      <c r="P256" s="46">
        <f>'четвертая ц.к.'!$X$648</f>
        <v>3818.65</v>
      </c>
      <c r="Q256" s="46">
        <f>'четвертая ц.к.'!$X$649</f>
        <v>3825.14</v>
      </c>
      <c r="R256" s="46">
        <f>'четвертая ц.к.'!$X$650</f>
        <v>3864.72</v>
      </c>
      <c r="S256" s="46">
        <f>'четвертая ц.к.'!$X$651</f>
        <v>3869.95</v>
      </c>
      <c r="T256" s="46">
        <f>'четвертая ц.к.'!$X$652</f>
        <v>3858.41</v>
      </c>
      <c r="U256" s="46">
        <f>'четвертая ц.к.'!$X$653</f>
        <v>3817.45</v>
      </c>
      <c r="V256" s="46">
        <f>'четвертая ц.к.'!$X$654</f>
        <v>3727.47</v>
      </c>
      <c r="W256" s="46">
        <f>'четвертая ц.к.'!$X$655</f>
        <v>3593.45</v>
      </c>
      <c r="X256" s="46">
        <f>'четвертая ц.к.'!$X$656</f>
        <v>3460.3</v>
      </c>
      <c r="Y256" s="47">
        <f>'четвертая ц.к.'!$X$657</f>
        <v>3337.89</v>
      </c>
    </row>
    <row r="257" spans="1:25" ht="15" customHeight="1" x14ac:dyDescent="0.25">
      <c r="A257" s="52">
        <f t="shared" si="4"/>
        <v>28</v>
      </c>
      <c r="B257" s="45">
        <f>'четвертая ц.к.'!$X$658</f>
        <v>2927.68</v>
      </c>
      <c r="C257" s="46">
        <f>'четвертая ц.к.'!$X$659</f>
        <v>2689.73</v>
      </c>
      <c r="D257" s="46">
        <f>'четвертая ц.к.'!$X$660</f>
        <v>2652.13</v>
      </c>
      <c r="E257" s="46">
        <f>'четвертая ц.к.'!$X$661</f>
        <v>2671.55</v>
      </c>
      <c r="F257" s="46">
        <f>'четвертая ц.к.'!$X$662</f>
        <v>2712.8</v>
      </c>
      <c r="G257" s="46">
        <f>'четвертая ц.к.'!$X$663</f>
        <v>2947.36</v>
      </c>
      <c r="H257" s="46">
        <f>'четвертая ц.к.'!$X$664</f>
        <v>3407.54</v>
      </c>
      <c r="I257" s="46">
        <f>'четвертая ц.к.'!$X$665</f>
        <v>3597.93</v>
      </c>
      <c r="J257" s="46">
        <f>'четвертая ц.к.'!$X$666</f>
        <v>3746.74</v>
      </c>
      <c r="K257" s="46">
        <f>'четвертая ц.к.'!$X$667</f>
        <v>3821.63</v>
      </c>
      <c r="L257" s="46">
        <f>'четвертая ц.к.'!$X$668</f>
        <v>3827.05</v>
      </c>
      <c r="M257" s="46">
        <f>'четвертая ц.к.'!$X$669</f>
        <v>3553.6</v>
      </c>
      <c r="N257" s="46">
        <f>'четвертая ц.к.'!$X$670</f>
        <v>3795.82</v>
      </c>
      <c r="O257" s="46">
        <f>'четвертая ц.к.'!$X$671</f>
        <v>3806.26</v>
      </c>
      <c r="P257" s="46">
        <f>'четвертая ц.к.'!$X$672</f>
        <v>3770.93</v>
      </c>
      <c r="Q257" s="46">
        <f>'четвертая ц.к.'!$X$673</f>
        <v>3788.28</v>
      </c>
      <c r="R257" s="46">
        <f>'четвертая ц.к.'!$X$674</f>
        <v>3794.89</v>
      </c>
      <c r="S257" s="46">
        <f>'четвертая ц.к.'!$X$675</f>
        <v>3880.8</v>
      </c>
      <c r="T257" s="46">
        <f>'четвертая ц.к.'!$X$676</f>
        <v>3866.63</v>
      </c>
      <c r="U257" s="46">
        <f>'четвертая ц.к.'!$X$677</f>
        <v>3821.61</v>
      </c>
      <c r="V257" s="46">
        <f>'четвертая ц.к.'!$X$678</f>
        <v>3761.84</v>
      </c>
      <c r="W257" s="46">
        <f>'четвертая ц.к.'!$X$679</f>
        <v>3800.9</v>
      </c>
      <c r="X257" s="46">
        <f>'четвертая ц.к.'!$X$680</f>
        <v>3468.9</v>
      </c>
      <c r="Y257" s="47">
        <f>'четвертая ц.к.'!$X$681</f>
        <v>3355.55</v>
      </c>
    </row>
    <row r="258" spans="1:25" ht="15" customHeight="1" x14ac:dyDescent="0.25">
      <c r="A258" s="52">
        <f t="shared" si="4"/>
        <v>29</v>
      </c>
      <c r="B258" s="45">
        <f>'четвертая ц.к.'!$X$682</f>
        <v>3242.31</v>
      </c>
      <c r="C258" s="46">
        <f>'четвертая ц.к.'!$X$683</f>
        <v>2921.75</v>
      </c>
      <c r="D258" s="46">
        <f>'четвертая ц.к.'!$X$684</f>
        <v>2757.2</v>
      </c>
      <c r="E258" s="46">
        <f>'четвертая ц.к.'!$X$685</f>
        <v>2925.44</v>
      </c>
      <c r="F258" s="46">
        <f>'четвертая ц.к.'!$X$686</f>
        <v>2909.09</v>
      </c>
      <c r="G258" s="46">
        <f>'четвертая ц.к.'!$X$687</f>
        <v>3304.94</v>
      </c>
      <c r="H258" s="46">
        <f>'четвертая ц.к.'!$X$688</f>
        <v>3504.23</v>
      </c>
      <c r="I258" s="46">
        <f>'четвертая ц.к.'!$X$689</f>
        <v>3689.48</v>
      </c>
      <c r="J258" s="46">
        <f>'четвертая ц.к.'!$X$690</f>
        <v>3872.64</v>
      </c>
      <c r="K258" s="46">
        <f>'четвертая ц.к.'!$X$691</f>
        <v>3952.16</v>
      </c>
      <c r="L258" s="46">
        <f>'четвертая ц.к.'!$X$692</f>
        <v>3946.34</v>
      </c>
      <c r="M258" s="46">
        <f>'четвертая ц.к.'!$X$693</f>
        <v>3918.13</v>
      </c>
      <c r="N258" s="46">
        <f>'четвертая ц.к.'!$X$694</f>
        <v>3887.59</v>
      </c>
      <c r="O258" s="46">
        <f>'четвертая ц.к.'!$X$695</f>
        <v>3902.55</v>
      </c>
      <c r="P258" s="46">
        <f>'четвертая ц.к.'!$X$696</f>
        <v>3906.85</v>
      </c>
      <c r="Q258" s="46">
        <f>'четвертая ц.к.'!$X$697</f>
        <v>3911.95</v>
      </c>
      <c r="R258" s="46">
        <f>'четвертая ц.к.'!$X$698</f>
        <v>3945.89</v>
      </c>
      <c r="S258" s="46">
        <f>'четвертая ц.к.'!$X$699</f>
        <v>3950.98</v>
      </c>
      <c r="T258" s="46">
        <f>'четвертая ц.к.'!$X$700</f>
        <v>5132.66</v>
      </c>
      <c r="U258" s="46">
        <f>'четвертая ц.к.'!$X$701</f>
        <v>3889.54</v>
      </c>
      <c r="V258" s="46">
        <f>'четвертая ц.к.'!$X$702</f>
        <v>3820.58</v>
      </c>
      <c r="W258" s="46">
        <f>'четвертая ц.к.'!$X$703</f>
        <v>3853.07</v>
      </c>
      <c r="X258" s="46">
        <f>'четвертая ц.к.'!$X$704</f>
        <v>3516.22</v>
      </c>
      <c r="Y258" s="47">
        <f>'четвертая ц.к.'!$X$705</f>
        <v>3436.64</v>
      </c>
    </row>
    <row r="259" spans="1:25" ht="15" customHeight="1" x14ac:dyDescent="0.25">
      <c r="A259" s="63">
        <f t="shared" si="4"/>
        <v>30</v>
      </c>
      <c r="B259" s="45">
        <f>'четвертая ц.к.'!$X$706</f>
        <v>3336.73</v>
      </c>
      <c r="C259" s="46">
        <f>'четвертая ц.к.'!$X$707</f>
        <v>2938.37</v>
      </c>
      <c r="D259" s="46">
        <f>'четвертая ц.к.'!$X$708</f>
        <v>2788.21</v>
      </c>
      <c r="E259" s="46">
        <f>'четвертая ц.к.'!$X$709</f>
        <v>2790.13</v>
      </c>
      <c r="F259" s="46">
        <f>'четвертая ц.к.'!$X$710</f>
        <v>2803.61</v>
      </c>
      <c r="G259" s="46">
        <f>'четвертая ц.к.'!$X$711</f>
        <v>2999.75</v>
      </c>
      <c r="H259" s="46">
        <f>'четвертая ц.к.'!$X$712</f>
        <v>3338.83</v>
      </c>
      <c r="I259" s="46">
        <f>'четвертая ц.к.'!$X$713</f>
        <v>3496.29</v>
      </c>
      <c r="J259" s="46">
        <f>'четвертая ц.к.'!$X$714</f>
        <v>3697.18</v>
      </c>
      <c r="K259" s="46">
        <f>'четвертая ц.к.'!$X$715</f>
        <v>3567.74</v>
      </c>
      <c r="L259" s="46">
        <f>'четвертая ц.к.'!$X$716</f>
        <v>3856.91</v>
      </c>
      <c r="M259" s="46">
        <f>'четвертая ц.к.'!$X$717</f>
        <v>3869.74</v>
      </c>
      <c r="N259" s="46">
        <f>'четвертая ц.к.'!$X$718</f>
        <v>3863.79</v>
      </c>
      <c r="O259" s="46">
        <f>'четвертая ц.к.'!$X$719</f>
        <v>3866.89</v>
      </c>
      <c r="P259" s="46">
        <f>'четвертая ц.к.'!$X$720</f>
        <v>3860.85</v>
      </c>
      <c r="Q259" s="46">
        <f>'четвертая ц.к.'!$X$721</f>
        <v>3868.87</v>
      </c>
      <c r="R259" s="46">
        <f>'четвертая ц.к.'!$X$722</f>
        <v>3909.45</v>
      </c>
      <c r="S259" s="46">
        <f>'четвертая ц.к.'!$X$723</f>
        <v>4127.45</v>
      </c>
      <c r="T259" s="46">
        <f>'четвертая ц.к.'!$X$724</f>
        <v>5339.29</v>
      </c>
      <c r="U259" s="46">
        <f>'четвертая ц.к.'!$X$725</f>
        <v>5165.33</v>
      </c>
      <c r="V259" s="46">
        <f>'четвертая ц.к.'!$X$726</f>
        <v>3925.95</v>
      </c>
      <c r="W259" s="46">
        <f>'четвертая ц.к.'!$X$727</f>
        <v>4727.6899999999996</v>
      </c>
      <c r="X259" s="46">
        <f>'четвертая ц.к.'!$X$728</f>
        <v>3765.77</v>
      </c>
      <c r="Y259" s="47">
        <f>'четвертая ц.к.'!$X$729</f>
        <v>3495.08</v>
      </c>
    </row>
    <row r="260" spans="1:25" ht="15" hidden="1" customHeight="1" thickBot="1" x14ac:dyDescent="0.3">
      <c r="A260" s="64">
        <f t="shared" si="4"/>
        <v>31</v>
      </c>
      <c r="B260" s="48">
        <f>'четвертая ц.к.'!$X$730</f>
        <v>0</v>
      </c>
      <c r="C260" s="49">
        <f>'четвертая ц.к.'!$X$731</f>
        <v>0</v>
      </c>
      <c r="D260" s="49">
        <f>'четвертая ц.к.'!$X$732</f>
        <v>0</v>
      </c>
      <c r="E260" s="49">
        <f>'четвертая ц.к.'!$X$733</f>
        <v>0</v>
      </c>
      <c r="F260" s="49">
        <f>'четвертая ц.к.'!$X$734</f>
        <v>0</v>
      </c>
      <c r="G260" s="49">
        <f>'четвертая ц.к.'!$X$735</f>
        <v>0</v>
      </c>
      <c r="H260" s="49">
        <f>'четвертая ц.к.'!$X$736</f>
        <v>0</v>
      </c>
      <c r="I260" s="49">
        <f>'четвертая ц.к.'!$X$737</f>
        <v>0</v>
      </c>
      <c r="J260" s="49">
        <f>'четвертая ц.к.'!$X$738</f>
        <v>0</v>
      </c>
      <c r="K260" s="49">
        <f>'четвертая ц.к.'!$X$739</f>
        <v>0</v>
      </c>
      <c r="L260" s="49">
        <f>'четвертая ц.к.'!$X$740</f>
        <v>0</v>
      </c>
      <c r="M260" s="49">
        <f>'четвертая ц.к.'!$X$741</f>
        <v>0</v>
      </c>
      <c r="N260" s="49">
        <f>'четвертая ц.к.'!$X$742</f>
        <v>0</v>
      </c>
      <c r="O260" s="49">
        <f>'четвертая ц.к.'!$X$743</f>
        <v>0</v>
      </c>
      <c r="P260" s="49">
        <f>'четвертая ц.к.'!$X$744</f>
        <v>0</v>
      </c>
      <c r="Q260" s="49">
        <f>'четвертая ц.к.'!$X$745</f>
        <v>0</v>
      </c>
      <c r="R260" s="49">
        <f>'четвертая ц.к.'!$X$746</f>
        <v>0</v>
      </c>
      <c r="S260" s="49">
        <f>'четвертая ц.к.'!$X$747</f>
        <v>0</v>
      </c>
      <c r="T260" s="49">
        <f>'четвертая ц.к.'!$X$748</f>
        <v>0</v>
      </c>
      <c r="U260" s="49">
        <f>'четвертая ц.к.'!$X$749</f>
        <v>0</v>
      </c>
      <c r="V260" s="49">
        <f>'четвертая ц.к.'!$X$750</f>
        <v>0</v>
      </c>
      <c r="W260" s="49">
        <f>'четвертая ц.к.'!$X$751</f>
        <v>0</v>
      </c>
      <c r="X260" s="49">
        <f>'четвертая ц.к.'!$X$752</f>
        <v>0</v>
      </c>
      <c r="Y260" s="50">
        <f>'четвертая ц.к.'!$X$753</f>
        <v>0</v>
      </c>
    </row>
    <row r="261" spans="1:25" ht="15" customHeight="1" thickBot="1" x14ac:dyDescent="0.3">
      <c r="A261" s="55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5" customHeight="1" x14ac:dyDescent="0.2">
      <c r="A262" s="457" t="s">
        <v>34</v>
      </c>
      <c r="B262" s="419" t="s">
        <v>5</v>
      </c>
      <c r="C262" s="419"/>
      <c r="D262" s="419"/>
      <c r="E262" s="419"/>
      <c r="F262" s="419"/>
      <c r="G262" s="419"/>
      <c r="H262" s="419"/>
      <c r="I262" s="419"/>
      <c r="J262" s="419"/>
      <c r="K262" s="419"/>
      <c r="L262" s="419"/>
      <c r="M262" s="419"/>
      <c r="N262" s="419"/>
      <c r="O262" s="419"/>
      <c r="P262" s="419"/>
      <c r="Q262" s="419"/>
      <c r="R262" s="419"/>
      <c r="S262" s="419"/>
      <c r="T262" s="419"/>
      <c r="U262" s="419"/>
      <c r="V262" s="419"/>
      <c r="W262" s="419"/>
      <c r="X262" s="419"/>
      <c r="Y262" s="420"/>
    </row>
    <row r="263" spans="1:25" ht="15" customHeight="1" x14ac:dyDescent="0.2">
      <c r="A263" s="458"/>
      <c r="B263" s="421"/>
      <c r="C263" s="421"/>
      <c r="D263" s="421"/>
      <c r="E263" s="421"/>
      <c r="F263" s="421"/>
      <c r="G263" s="421"/>
      <c r="H263" s="421"/>
      <c r="I263" s="421"/>
      <c r="J263" s="421"/>
      <c r="K263" s="421"/>
      <c r="L263" s="421"/>
      <c r="M263" s="421"/>
      <c r="N263" s="421"/>
      <c r="O263" s="421"/>
      <c r="P263" s="421"/>
      <c r="Q263" s="421"/>
      <c r="R263" s="421"/>
      <c r="S263" s="421"/>
      <c r="T263" s="421"/>
      <c r="U263" s="421"/>
      <c r="V263" s="421"/>
      <c r="W263" s="421"/>
      <c r="X263" s="421"/>
      <c r="Y263" s="422"/>
    </row>
    <row r="264" spans="1:25" ht="15" customHeight="1" thickBot="1" x14ac:dyDescent="0.25">
      <c r="A264" s="458"/>
      <c r="B264" s="423"/>
      <c r="C264" s="423"/>
      <c r="D264" s="423"/>
      <c r="E264" s="423"/>
      <c r="F264" s="423"/>
      <c r="G264" s="423"/>
      <c r="H264" s="423"/>
      <c r="I264" s="423"/>
      <c r="J264" s="423"/>
      <c r="K264" s="423"/>
      <c r="L264" s="423"/>
      <c r="M264" s="423"/>
      <c r="N264" s="423"/>
      <c r="O264" s="423"/>
      <c r="P264" s="423"/>
      <c r="Q264" s="423"/>
      <c r="R264" s="423"/>
      <c r="S264" s="423"/>
      <c r="T264" s="423"/>
      <c r="U264" s="423"/>
      <c r="V264" s="423"/>
      <c r="W264" s="423"/>
      <c r="X264" s="423"/>
      <c r="Y264" s="424"/>
    </row>
    <row r="265" spans="1:25" ht="23.25" customHeight="1" thickBot="1" x14ac:dyDescent="0.25">
      <c r="A265" s="459"/>
      <c r="B265" s="34" t="s">
        <v>46</v>
      </c>
      <c r="C265" s="34" t="s">
        <v>47</v>
      </c>
      <c r="D265" s="34" t="s">
        <v>48</v>
      </c>
      <c r="E265" s="34" t="s">
        <v>68</v>
      </c>
      <c r="F265" s="34" t="s">
        <v>49</v>
      </c>
      <c r="G265" s="34" t="s">
        <v>50</v>
      </c>
      <c r="H265" s="34" t="s">
        <v>51</v>
      </c>
      <c r="I265" s="34" t="s">
        <v>52</v>
      </c>
      <c r="J265" s="34" t="s">
        <v>53</v>
      </c>
      <c r="K265" s="34" t="s">
        <v>54</v>
      </c>
      <c r="L265" s="34" t="s">
        <v>55</v>
      </c>
      <c r="M265" s="34" t="s">
        <v>56</v>
      </c>
      <c r="N265" s="34" t="s">
        <v>69</v>
      </c>
      <c r="O265" s="34" t="s">
        <v>57</v>
      </c>
      <c r="P265" s="34" t="s">
        <v>58</v>
      </c>
      <c r="Q265" s="34" t="s">
        <v>59</v>
      </c>
      <c r="R265" s="34" t="s">
        <v>60</v>
      </c>
      <c r="S265" s="34" t="s">
        <v>61</v>
      </c>
      <c r="T265" s="34" t="s">
        <v>62</v>
      </c>
      <c r="U265" s="34" t="s">
        <v>63</v>
      </c>
      <c r="V265" s="34" t="s">
        <v>64</v>
      </c>
      <c r="W265" s="34" t="s">
        <v>65</v>
      </c>
      <c r="X265" s="34" t="s">
        <v>66</v>
      </c>
      <c r="Y265" s="34" t="s">
        <v>67</v>
      </c>
    </row>
    <row r="266" spans="1:25" s="40" customFormat="1" ht="15" customHeight="1" x14ac:dyDescent="0.25">
      <c r="A266" s="51">
        <v>1</v>
      </c>
      <c r="B266" s="42">
        <f>'четвертая ц.к.'!$Y$10</f>
        <v>2837.25</v>
      </c>
      <c r="C266" s="43">
        <f>'четвертая ц.к.'!$Y$11</f>
        <v>2815.9</v>
      </c>
      <c r="D266" s="43">
        <f>'четвертая ц.к.'!$Y$12</f>
        <v>2815.87</v>
      </c>
      <c r="E266" s="43">
        <f>'четвертая ц.к.'!$Y$13</f>
        <v>2725.2</v>
      </c>
      <c r="F266" s="43">
        <f>'четвертая ц.к.'!$Y$14</f>
        <v>2778.12</v>
      </c>
      <c r="G266" s="43">
        <f>'четвертая ц.к.'!$Y$15</f>
        <v>3125.77</v>
      </c>
      <c r="H266" s="43">
        <f>'четвертая ц.к.'!$Y$16</f>
        <v>3193.15</v>
      </c>
      <c r="I266" s="43">
        <f>'четвертая ц.к.'!$Y$17</f>
        <v>3536.43</v>
      </c>
      <c r="J266" s="43">
        <f>'четвертая ц.к.'!$Y$18</f>
        <v>3759.62</v>
      </c>
      <c r="K266" s="43">
        <f>'четвертая ц.к.'!$Y$19</f>
        <v>3788.24</v>
      </c>
      <c r="L266" s="43">
        <f>'четвертая ц.к.'!$Y$20</f>
        <v>3761.5</v>
      </c>
      <c r="M266" s="43">
        <f>'четвертая ц.к.'!$Y$21</f>
        <v>3706.13</v>
      </c>
      <c r="N266" s="43">
        <f>'четвертая ц.к.'!$Y$22</f>
        <v>3686.69</v>
      </c>
      <c r="O266" s="43">
        <f>'четвертая ц.к.'!$Y$23</f>
        <v>3704.58</v>
      </c>
      <c r="P266" s="43">
        <f>'четвертая ц.к.'!$Y$24</f>
        <v>3697.39</v>
      </c>
      <c r="Q266" s="43">
        <f>'четвертая ц.к.'!$Y$25</f>
        <v>3685.62</v>
      </c>
      <c r="R266" s="43">
        <f>'четвертая ц.к.'!$Y$26</f>
        <v>3667.13</v>
      </c>
      <c r="S266" s="43">
        <f>'четвертая ц.к.'!$Y$27</f>
        <v>3686.28</v>
      </c>
      <c r="T266" s="43">
        <f>'четвертая ц.к.'!$Y$28</f>
        <v>3714.85</v>
      </c>
      <c r="U266" s="43">
        <f>'четвертая ц.к.'!$Y$29</f>
        <v>3696.77</v>
      </c>
      <c r="V266" s="43">
        <f>'четвертая ц.к.'!$Y$30</f>
        <v>3618.9</v>
      </c>
      <c r="W266" s="43">
        <f>'четвертая ц.к.'!$Y$31</f>
        <v>3577.72</v>
      </c>
      <c r="X266" s="43">
        <f>'четвертая ц.к.'!$Y$32</f>
        <v>3268.38</v>
      </c>
      <c r="Y266" s="44">
        <f>'четвертая ц.к.'!$Y$33</f>
        <v>2931.36</v>
      </c>
    </row>
    <row r="267" spans="1:25" ht="15" customHeight="1" x14ac:dyDescent="0.25">
      <c r="A267" s="52">
        <f>A266+1</f>
        <v>2</v>
      </c>
      <c r="B267" s="45">
        <f>'четвертая ц.к.'!$Y$34</f>
        <v>2641.14</v>
      </c>
      <c r="C267" s="46">
        <f>'четвертая ц.к.'!$Y$35</f>
        <v>2559.17</v>
      </c>
      <c r="D267" s="46">
        <f>'четвертая ц.к.'!$Y$36</f>
        <v>2510.89</v>
      </c>
      <c r="E267" s="46">
        <f>'четвертая ц.к.'!$Y$37</f>
        <v>2470</v>
      </c>
      <c r="F267" s="46">
        <f>'четвертая ц.к.'!$Y$38</f>
        <v>2496.31</v>
      </c>
      <c r="G267" s="46">
        <f>'четвертая ц.к.'!$Y$39</f>
        <v>2677.55</v>
      </c>
      <c r="H267" s="46">
        <f>'четвертая ц.к.'!$Y$40</f>
        <v>2839.71</v>
      </c>
      <c r="I267" s="46">
        <f>'четвертая ц.к.'!$Y$41</f>
        <v>3112.11</v>
      </c>
      <c r="J267" s="46">
        <f>'четвертая ц.к.'!$Y$42</f>
        <v>3385.81</v>
      </c>
      <c r="K267" s="46">
        <f>'четвертая ц.к.'!$Y$43</f>
        <v>3446.15</v>
      </c>
      <c r="L267" s="46">
        <f>'четвертая ц.к.'!$Y$44</f>
        <v>3450.31</v>
      </c>
      <c r="M267" s="46">
        <f>'четвертая ц.к.'!$Y$45</f>
        <v>3443.48</v>
      </c>
      <c r="N267" s="46">
        <f>'четвертая ц.к.'!$Y$46</f>
        <v>3436.47</v>
      </c>
      <c r="O267" s="46">
        <f>'четвертая ц.к.'!$Y$47</f>
        <v>3438.91</v>
      </c>
      <c r="P267" s="46">
        <f>'четвертая ц.к.'!$Y$48</f>
        <v>3436.85</v>
      </c>
      <c r="Q267" s="46">
        <f>'четвертая ц.к.'!$Y$49</f>
        <v>3439.21</v>
      </c>
      <c r="R267" s="46">
        <f>'четвертая ц.к.'!$Y$50</f>
        <v>3422.15</v>
      </c>
      <c r="S267" s="46">
        <f>'четвертая ц.к.'!$Y$51</f>
        <v>3456.83</v>
      </c>
      <c r="T267" s="46">
        <f>'четвертая ц.к.'!$Y$52</f>
        <v>3472.91</v>
      </c>
      <c r="U267" s="46">
        <f>'четвертая ц.к.'!$Y$53</f>
        <v>3475.67</v>
      </c>
      <c r="V267" s="46">
        <f>'четвертая ц.к.'!$Y$54</f>
        <v>3459.54</v>
      </c>
      <c r="W267" s="46">
        <f>'четвертая ц.к.'!$Y$55</f>
        <v>3384.37</v>
      </c>
      <c r="X267" s="46">
        <f>'четвертая ц.к.'!$Y$56</f>
        <v>3131.62</v>
      </c>
      <c r="Y267" s="47">
        <f>'четвертая ц.к.'!$Y$57</f>
        <v>2949.85</v>
      </c>
    </row>
    <row r="268" spans="1:25" ht="15" customHeight="1" x14ac:dyDescent="0.25">
      <c r="A268" s="52">
        <f t="shared" ref="A268:A296" si="5">A267+1</f>
        <v>3</v>
      </c>
      <c r="B268" s="45">
        <f>'четвертая ц.к.'!$Y$58</f>
        <v>2870.03</v>
      </c>
      <c r="C268" s="46">
        <f>'четвертая ц.к.'!$Y$59</f>
        <v>2772.83</v>
      </c>
      <c r="D268" s="46">
        <f>'четвертая ц.к.'!$Y$60</f>
        <v>2777.3</v>
      </c>
      <c r="E268" s="46">
        <f>'четвертая ц.к.'!$Y$61</f>
        <v>2701.59</v>
      </c>
      <c r="F268" s="46">
        <f>'четвертая ц.к.'!$Y$62</f>
        <v>2770.9</v>
      </c>
      <c r="G268" s="46">
        <f>'четвертая ц.к.'!$Y$63</f>
        <v>2847.9</v>
      </c>
      <c r="H268" s="46">
        <f>'четвертая ц.к.'!$Y$64</f>
        <v>2986.64</v>
      </c>
      <c r="I268" s="46">
        <f>'четвертая ц.к.'!$Y$65</f>
        <v>3128.42</v>
      </c>
      <c r="J268" s="46">
        <f>'четвертая ц.к.'!$Y$66</f>
        <v>3529.31</v>
      </c>
      <c r="K268" s="46">
        <f>'четвертая ц.к.'!$Y$67</f>
        <v>3584.97</v>
      </c>
      <c r="L268" s="46">
        <f>'четвертая ц.к.'!$Y$68</f>
        <v>3605.68</v>
      </c>
      <c r="M268" s="46">
        <f>'четвертая ц.к.'!$Y$69</f>
        <v>3605.21</v>
      </c>
      <c r="N268" s="46">
        <f>'четвертая ц.к.'!$Y$70</f>
        <v>3598.05</v>
      </c>
      <c r="O268" s="46">
        <f>'четвертая ц.к.'!$Y$71</f>
        <v>3588.64</v>
      </c>
      <c r="P268" s="46">
        <f>'четвертая ц.к.'!$Y$72</f>
        <v>3598.49</v>
      </c>
      <c r="Q268" s="46">
        <f>'четвертая ц.к.'!$Y$73</f>
        <v>3608.98</v>
      </c>
      <c r="R268" s="46">
        <f>'четвертая ц.к.'!$Y$74</f>
        <v>3631.42</v>
      </c>
      <c r="S268" s="46">
        <f>'четвертая ц.к.'!$Y$75</f>
        <v>3659.05</v>
      </c>
      <c r="T268" s="46">
        <f>'четвертая ц.к.'!$Y$76</f>
        <v>3695.38</v>
      </c>
      <c r="U268" s="46">
        <f>'четвертая ц.к.'!$Y$77</f>
        <v>3706.22</v>
      </c>
      <c r="V268" s="46">
        <f>'четвертая ц.к.'!$Y$78</f>
        <v>3666.69</v>
      </c>
      <c r="W268" s="46">
        <f>'четвертая ц.к.'!$Y$79</f>
        <v>3631.07</v>
      </c>
      <c r="X268" s="46">
        <f>'четвертая ц.к.'!$Y$80</f>
        <v>3338.12</v>
      </c>
      <c r="Y268" s="47">
        <f>'четвертая ц.к.'!$Y$81</f>
        <v>3097.26</v>
      </c>
    </row>
    <row r="269" spans="1:25" ht="15" customHeight="1" x14ac:dyDescent="0.25">
      <c r="A269" s="52">
        <f t="shared" si="5"/>
        <v>4</v>
      </c>
      <c r="B269" s="45">
        <f>'четвертая ц.к.'!$Y$82</f>
        <v>2941.86</v>
      </c>
      <c r="C269" s="46">
        <f>'четвертая ц.к.'!$Y$83</f>
        <v>2835.75</v>
      </c>
      <c r="D269" s="46">
        <f>'четвертая ц.к.'!$Y$84</f>
        <v>2777.48</v>
      </c>
      <c r="E269" s="46">
        <f>'четвертая ц.к.'!$Y$85</f>
        <v>2767.22</v>
      </c>
      <c r="F269" s="46">
        <f>'четвертая ц.к.'!$Y$86</f>
        <v>2627.41</v>
      </c>
      <c r="G269" s="46">
        <f>'четвертая ц.к.'!$Y$87</f>
        <v>2769.46</v>
      </c>
      <c r="H269" s="46">
        <f>'четвертая ц.к.'!$Y$88</f>
        <v>2833.34</v>
      </c>
      <c r="I269" s="46">
        <f>'четвертая ц.к.'!$Y$89</f>
        <v>2920.28</v>
      </c>
      <c r="J269" s="46">
        <f>'четвертая ц.к.'!$Y$90</f>
        <v>3060.13</v>
      </c>
      <c r="K269" s="46">
        <f>'четвертая ц.к.'!$Y$91</f>
        <v>3282.06</v>
      </c>
      <c r="L269" s="46">
        <f>'четвертая ц.к.'!$Y$92</f>
        <v>3379.74</v>
      </c>
      <c r="M269" s="46">
        <f>'четвертая ц.к.'!$Y$93</f>
        <v>3389.21</v>
      </c>
      <c r="N269" s="46">
        <f>'четвертая ц.к.'!$Y$94</f>
        <v>3385.22</v>
      </c>
      <c r="O269" s="46">
        <f>'четвертая ц.к.'!$Y$95</f>
        <v>3389.85</v>
      </c>
      <c r="P269" s="46">
        <f>'четвертая ц.к.'!$Y$96</f>
        <v>3393.25</v>
      </c>
      <c r="Q269" s="46">
        <f>'четвертая ц.к.'!$Y$97</f>
        <v>3400.75</v>
      </c>
      <c r="R269" s="46">
        <f>'четвертая ц.к.'!$Y$98</f>
        <v>3397.25</v>
      </c>
      <c r="S269" s="46">
        <f>'четвертая ц.к.'!$Y$99</f>
        <v>3433.85</v>
      </c>
      <c r="T269" s="46">
        <f>'четвертая ц.к.'!$Y$100</f>
        <v>3460.75</v>
      </c>
      <c r="U269" s="46">
        <f>'четвертая ц.к.'!$Y$101</f>
        <v>3425.59</v>
      </c>
      <c r="V269" s="46">
        <f>'четвертая ц.к.'!$Y$102</f>
        <v>3405.09</v>
      </c>
      <c r="W269" s="46">
        <f>'четвертая ц.к.'!$Y$103</f>
        <v>3384.96</v>
      </c>
      <c r="X269" s="46">
        <f>'четвертая ц.к.'!$Y$104</f>
        <v>3117.04</v>
      </c>
      <c r="Y269" s="47">
        <f>'четвертая ц.к.'!$Y$105</f>
        <v>2780.14</v>
      </c>
    </row>
    <row r="270" spans="1:25" ht="15" customHeight="1" x14ac:dyDescent="0.25">
      <c r="A270" s="52">
        <f t="shared" si="5"/>
        <v>5</v>
      </c>
      <c r="B270" s="45">
        <f>'четвертая ц.к.'!$Y$106</f>
        <v>2710.29</v>
      </c>
      <c r="C270" s="46">
        <f>'четвертая ц.к.'!$Y$107</f>
        <v>2611.89</v>
      </c>
      <c r="D270" s="46">
        <f>'четвертая ц.к.'!$Y$108</f>
        <v>2594.34</v>
      </c>
      <c r="E270" s="46">
        <f>'четвертая ц.к.'!$Y$109</f>
        <v>2609</v>
      </c>
      <c r="F270" s="46">
        <f>'четвертая ц.к.'!$Y$110</f>
        <v>2624.79</v>
      </c>
      <c r="G270" s="46">
        <f>'четвертая ц.к.'!$Y$111</f>
        <v>2744.1</v>
      </c>
      <c r="H270" s="46">
        <f>'четвертая ц.к.'!$Y$112</f>
        <v>2931.25</v>
      </c>
      <c r="I270" s="46">
        <f>'четвертая ц.к.'!$Y$113</f>
        <v>3179.53</v>
      </c>
      <c r="J270" s="46">
        <f>'четвертая ц.к.'!$Y$114</f>
        <v>3564.87</v>
      </c>
      <c r="K270" s="46">
        <f>'четвертая ц.к.'!$Y$115</f>
        <v>3684.45</v>
      </c>
      <c r="L270" s="46">
        <f>'четвертая ц.к.'!$Y$116</f>
        <v>3640.35</v>
      </c>
      <c r="M270" s="46">
        <f>'четвертая ц.к.'!$Y$117</f>
        <v>3643.39</v>
      </c>
      <c r="N270" s="46">
        <f>'четвертая ц.к.'!$Y$118</f>
        <v>3620.87</v>
      </c>
      <c r="O270" s="46">
        <f>'четвертая ц.к.'!$Y$119</f>
        <v>3624.13</v>
      </c>
      <c r="P270" s="46">
        <f>'четвертая ц.к.'!$Y$120</f>
        <v>3625.93</v>
      </c>
      <c r="Q270" s="46">
        <f>'четвертая ц.к.'!$Y$121</f>
        <v>3653.42</v>
      </c>
      <c r="R270" s="46">
        <f>'четвертая ц.к.'!$Y$122</f>
        <v>3681.49</v>
      </c>
      <c r="S270" s="46">
        <f>'четвертая ц.к.'!$Y$123</f>
        <v>3722.25</v>
      </c>
      <c r="T270" s="46">
        <f>'четвертая ц.к.'!$Y$124</f>
        <v>3725.02</v>
      </c>
      <c r="U270" s="46">
        <f>'четвертая ц.к.'!$Y$125</f>
        <v>3715.58</v>
      </c>
      <c r="V270" s="46">
        <f>'четвертая ц.к.'!$Y$126</f>
        <v>3649.68</v>
      </c>
      <c r="W270" s="46">
        <f>'четвертая ц.к.'!$Y$127</f>
        <v>3546.73</v>
      </c>
      <c r="X270" s="46">
        <f>'четвертая ц.к.'!$Y$128</f>
        <v>3164.44</v>
      </c>
      <c r="Y270" s="47">
        <f>'четвертая ц.к.'!$Y$129</f>
        <v>2881.73</v>
      </c>
    </row>
    <row r="271" spans="1:25" ht="15" customHeight="1" x14ac:dyDescent="0.25">
      <c r="A271" s="52">
        <f t="shared" si="5"/>
        <v>6</v>
      </c>
      <c r="B271" s="45">
        <f>'четвертая ц.к.'!$Y$130</f>
        <v>2702.33</v>
      </c>
      <c r="C271" s="46">
        <f>'четвертая ц.к.'!$Y$131</f>
        <v>2626.89</v>
      </c>
      <c r="D271" s="46">
        <f>'четвертая ц.к.'!$Y$132</f>
        <v>2528.4299999999998</v>
      </c>
      <c r="E271" s="46">
        <f>'четвертая ц.к.'!$Y$133</f>
        <v>2586.89</v>
      </c>
      <c r="F271" s="46">
        <f>'четвертая ц.к.'!$Y$134</f>
        <v>2650.28</v>
      </c>
      <c r="G271" s="46">
        <f>'четвертая ц.к.'!$Y$135</f>
        <v>2749.65</v>
      </c>
      <c r="H271" s="46">
        <f>'четвертая ц.к.'!$Y$136</f>
        <v>3002.75</v>
      </c>
      <c r="I271" s="46">
        <f>'четвертая ц.к.'!$Y$137</f>
        <v>3267.4</v>
      </c>
      <c r="J271" s="46">
        <f>'четвертая ц.к.'!$Y$138</f>
        <v>3627.85</v>
      </c>
      <c r="K271" s="46">
        <f>'четвертая ц.к.'!$Y$139</f>
        <v>3729.26</v>
      </c>
      <c r="L271" s="46">
        <f>'четвертая ц.к.'!$Y$140</f>
        <v>3698.52</v>
      </c>
      <c r="M271" s="46">
        <f>'четвертая ц.к.'!$Y$141</f>
        <v>3689.43</v>
      </c>
      <c r="N271" s="46">
        <f>'четвертая ц.к.'!$Y$142</f>
        <v>3659.11</v>
      </c>
      <c r="O271" s="46">
        <f>'четвертая ц.к.'!$Y$143</f>
        <v>3682.56</v>
      </c>
      <c r="P271" s="46">
        <f>'четвертая ц.к.'!$Y$144</f>
        <v>3679.36</v>
      </c>
      <c r="Q271" s="46">
        <f>'четвертая ц.к.'!$Y$145</f>
        <v>3722.18</v>
      </c>
      <c r="R271" s="46">
        <f>'четвертая ц.к.'!$Y$146</f>
        <v>3726.19</v>
      </c>
      <c r="S271" s="46">
        <f>'четвертая ц.к.'!$Y$147</f>
        <v>3746.6</v>
      </c>
      <c r="T271" s="46">
        <f>'четвертая ц.к.'!$Y$148</f>
        <v>3737.43</v>
      </c>
      <c r="U271" s="46">
        <f>'четвертая ц.к.'!$Y$149</f>
        <v>3711.59</v>
      </c>
      <c r="V271" s="46">
        <f>'четвертая ц.к.'!$Y$150</f>
        <v>3593.93</v>
      </c>
      <c r="W271" s="46">
        <f>'четвертая ц.к.'!$Y$151</f>
        <v>3516.8</v>
      </c>
      <c r="X271" s="46">
        <f>'четвертая ц.к.'!$Y$152</f>
        <v>3332.5</v>
      </c>
      <c r="Y271" s="47">
        <f>'четвертая ц.к.'!$Y$153</f>
        <v>2861.07</v>
      </c>
    </row>
    <row r="272" spans="1:25" ht="15" customHeight="1" x14ac:dyDescent="0.25">
      <c r="A272" s="52">
        <f t="shared" si="5"/>
        <v>7</v>
      </c>
      <c r="B272" s="45">
        <f>'четвертая ц.к.'!$Y$154</f>
        <v>2691.05</v>
      </c>
      <c r="C272" s="46">
        <f>'четвертая ц.к.'!$Y$155</f>
        <v>2646.04</v>
      </c>
      <c r="D272" s="46">
        <f>'четвертая ц.к.'!$Y$156</f>
        <v>2565.73</v>
      </c>
      <c r="E272" s="46">
        <f>'четвертая ц.к.'!$Y$157</f>
        <v>2607.36</v>
      </c>
      <c r="F272" s="46">
        <f>'четвертая ц.к.'!$Y$158</f>
        <v>2645.5</v>
      </c>
      <c r="G272" s="46">
        <f>'четвертая ц.к.'!$Y$159</f>
        <v>2869.94</v>
      </c>
      <c r="H272" s="46">
        <f>'четвертая ц.к.'!$Y$160</f>
        <v>3093.14</v>
      </c>
      <c r="I272" s="46">
        <f>'четвертая ц.к.'!$Y$161</f>
        <v>3473.78</v>
      </c>
      <c r="J272" s="46">
        <f>'четвертая ц.к.'!$Y$162</f>
        <v>3648.87</v>
      </c>
      <c r="K272" s="46">
        <f>'четвертая ц.к.'!$Y$163</f>
        <v>3704.59</v>
      </c>
      <c r="L272" s="46">
        <f>'четвертая ц.к.'!$Y$164</f>
        <v>3692.02</v>
      </c>
      <c r="M272" s="46">
        <f>'четвертая ц.к.'!$Y$165</f>
        <v>3686.17</v>
      </c>
      <c r="N272" s="46">
        <f>'четвертая ц.к.'!$Y$166</f>
        <v>3672.27</v>
      </c>
      <c r="O272" s="46">
        <f>'четвертая ц.к.'!$Y$167</f>
        <v>3692.24</v>
      </c>
      <c r="P272" s="46">
        <f>'четвертая ц.к.'!$Y$168</f>
        <v>3692.2</v>
      </c>
      <c r="Q272" s="46">
        <f>'четвертая ц.к.'!$Y$169</f>
        <v>3709.67</v>
      </c>
      <c r="R272" s="46">
        <f>'четвертая ц.к.'!$Y$170</f>
        <v>3721.59</v>
      </c>
      <c r="S272" s="46">
        <f>'четвертая ц.к.'!$Y$171</f>
        <v>3814.26</v>
      </c>
      <c r="T272" s="46">
        <f>'четвертая ц.к.'!$Y$172</f>
        <v>3763.63</v>
      </c>
      <c r="U272" s="46">
        <f>'четвертая ц.к.'!$Y$173</f>
        <v>3742.63</v>
      </c>
      <c r="V272" s="46">
        <f>'четвертая ц.к.'!$Y$174</f>
        <v>3666.47</v>
      </c>
      <c r="W272" s="46">
        <f>'четвертая ц.к.'!$Y$175</f>
        <v>3621.12</v>
      </c>
      <c r="X272" s="46">
        <f>'четвертая ц.к.'!$Y$176</f>
        <v>3501.44</v>
      </c>
      <c r="Y272" s="47">
        <f>'четвертая ц.к.'!$Y$177</f>
        <v>3398.88</v>
      </c>
    </row>
    <row r="273" spans="1:25" ht="15" customHeight="1" x14ac:dyDescent="0.25">
      <c r="A273" s="52">
        <f t="shared" si="5"/>
        <v>8</v>
      </c>
      <c r="B273" s="45">
        <f>'четвертая ц.к.'!$Y$178</f>
        <v>3353.11</v>
      </c>
      <c r="C273" s="46">
        <f>'четвертая ц.к.'!$Y$179</f>
        <v>2902.06</v>
      </c>
      <c r="D273" s="46">
        <f>'четвертая ц.к.'!$Y$180</f>
        <v>2778.09</v>
      </c>
      <c r="E273" s="46">
        <f>'четвертая ц.к.'!$Y$181</f>
        <v>2797.19</v>
      </c>
      <c r="F273" s="46">
        <f>'четвертая ц.к.'!$Y$182</f>
        <v>2898.27</v>
      </c>
      <c r="G273" s="46">
        <f>'четвертая ц.к.'!$Y$183</f>
        <v>3522.4</v>
      </c>
      <c r="H273" s="46">
        <f>'четвертая ц.к.'!$Y$184</f>
        <v>3678.25</v>
      </c>
      <c r="I273" s="46">
        <f>'четвертая ц.к.'!$Y$185</f>
        <v>3745.11</v>
      </c>
      <c r="J273" s="46">
        <f>'четвертая ц.к.'!$Y$186</f>
        <v>3990.5</v>
      </c>
      <c r="K273" s="46">
        <f>'четвертая ц.к.'!$Y$187</f>
        <v>4029.68</v>
      </c>
      <c r="L273" s="46">
        <f>'четвертая ц.к.'!$Y$188</f>
        <v>3994.32</v>
      </c>
      <c r="M273" s="46">
        <f>'четвертая ц.к.'!$Y$189</f>
        <v>3980.9</v>
      </c>
      <c r="N273" s="46">
        <f>'четвертая ц.к.'!$Y$190</f>
        <v>3953.75</v>
      </c>
      <c r="O273" s="46">
        <f>'четвертая ц.к.'!$Y$191</f>
        <v>3967.81</v>
      </c>
      <c r="P273" s="46">
        <f>'четвертая ц.к.'!$Y$192</f>
        <v>3969.1</v>
      </c>
      <c r="Q273" s="46">
        <f>'четвертая ц.к.'!$Y$193</f>
        <v>3985.12</v>
      </c>
      <c r="R273" s="46">
        <f>'четвертая ц.к.'!$Y$194</f>
        <v>4002.26</v>
      </c>
      <c r="S273" s="46">
        <f>'четвертая ц.к.'!$Y$195</f>
        <v>4057.54</v>
      </c>
      <c r="T273" s="46">
        <f>'четвертая ц.к.'!$Y$196</f>
        <v>4101.3</v>
      </c>
      <c r="U273" s="46">
        <f>'четвертая ц.к.'!$Y$197</f>
        <v>4067.95</v>
      </c>
      <c r="V273" s="46">
        <f>'четвертая ц.к.'!$Y$198</f>
        <v>3978.28</v>
      </c>
      <c r="W273" s="46">
        <f>'четвертая ц.к.'!$Y$199</f>
        <v>3951.14</v>
      </c>
      <c r="X273" s="46">
        <f>'четвертая ц.к.'!$Y$200</f>
        <v>3693.89</v>
      </c>
      <c r="Y273" s="47">
        <f>'четвертая ц.к.'!$Y$201</f>
        <v>3608.09</v>
      </c>
    </row>
    <row r="274" spans="1:25" ht="15" customHeight="1" x14ac:dyDescent="0.25">
      <c r="A274" s="52">
        <f t="shared" si="5"/>
        <v>9</v>
      </c>
      <c r="B274" s="45">
        <f>'четвертая ц.к.'!$Y$202</f>
        <v>3164.73</v>
      </c>
      <c r="C274" s="46">
        <f>'четвертая ц.к.'!$Y$203</f>
        <v>2857.4</v>
      </c>
      <c r="D274" s="46">
        <f>'четвертая ц.к.'!$Y$204</f>
        <v>2779</v>
      </c>
      <c r="E274" s="46">
        <f>'четвертая ц.к.'!$Y$205</f>
        <v>2770.68</v>
      </c>
      <c r="F274" s="46">
        <f>'четвертая ц.к.'!$Y$206</f>
        <v>2792.25</v>
      </c>
      <c r="G274" s="46">
        <f>'четвертая ц.к.'!$Y$207</f>
        <v>3008.74</v>
      </c>
      <c r="H274" s="46">
        <f>'четвертая ц.к.'!$Y$208</f>
        <v>3384.13</v>
      </c>
      <c r="I274" s="46">
        <f>'четвертая ц.к.'!$Y$209</f>
        <v>3461.63</v>
      </c>
      <c r="J274" s="46">
        <f>'четвертая ц.к.'!$Y$210</f>
        <v>3622.74</v>
      </c>
      <c r="K274" s="46">
        <f>'четвертая ц.к.'!$Y$211</f>
        <v>3797.48</v>
      </c>
      <c r="L274" s="46">
        <f>'четвертая ц.к.'!$Y$212</f>
        <v>3755.35</v>
      </c>
      <c r="M274" s="46">
        <f>'четвертая ц.к.'!$Y$213</f>
        <v>3744.15</v>
      </c>
      <c r="N274" s="46">
        <f>'четвертая ц.к.'!$Y$214</f>
        <v>3729.79</v>
      </c>
      <c r="O274" s="46">
        <f>'четвертая ц.к.'!$Y$215</f>
        <v>3722.1</v>
      </c>
      <c r="P274" s="46">
        <f>'четвертая ц.к.'!$Y$216</f>
        <v>3712.59</v>
      </c>
      <c r="Q274" s="46">
        <f>'четвертая ц.к.'!$Y$217</f>
        <v>3721.36</v>
      </c>
      <c r="R274" s="46">
        <f>'четвертая ц.к.'!$Y$218</f>
        <v>3738.16</v>
      </c>
      <c r="S274" s="46">
        <f>'четвертая ц.к.'!$Y$219</f>
        <v>3858.67</v>
      </c>
      <c r="T274" s="46">
        <f>'четвертая ц.к.'!$Y$220</f>
        <v>3704.32</v>
      </c>
      <c r="U274" s="46">
        <f>'четвертая ц.к.'!$Y$221</f>
        <v>3698.77</v>
      </c>
      <c r="V274" s="46">
        <f>'четвертая ц.к.'!$Y$222</f>
        <v>3688.78</v>
      </c>
      <c r="W274" s="46">
        <f>'четвертая ц.к.'!$Y$223</f>
        <v>3625.53</v>
      </c>
      <c r="X274" s="46">
        <f>'четвертая ц.к.'!$Y$224</f>
        <v>3505.75</v>
      </c>
      <c r="Y274" s="47">
        <f>'четвертая ц.к.'!$Y$225</f>
        <v>3368.82</v>
      </c>
    </row>
    <row r="275" spans="1:25" ht="15" customHeight="1" x14ac:dyDescent="0.25">
      <c r="A275" s="52">
        <f t="shared" si="5"/>
        <v>10</v>
      </c>
      <c r="B275" s="45">
        <f>'четвертая ц.к.'!$Y$226</f>
        <v>2962.46</v>
      </c>
      <c r="C275" s="46">
        <f>'четвертая ц.к.'!$Y$227</f>
        <v>2797.35</v>
      </c>
      <c r="D275" s="46">
        <f>'четвертая ц.к.'!$Y$228</f>
        <v>2719.8</v>
      </c>
      <c r="E275" s="46">
        <f>'четвертая ц.к.'!$Y$229</f>
        <v>2720.39</v>
      </c>
      <c r="F275" s="46">
        <f>'четвертая ц.к.'!$Y$230</f>
        <v>2726.63</v>
      </c>
      <c r="G275" s="46">
        <f>'четвертая ц.к.'!$Y$231</f>
        <v>2831.21</v>
      </c>
      <c r="H275" s="46">
        <f>'четвертая ц.к.'!$Y$232</f>
        <v>3080.5</v>
      </c>
      <c r="I275" s="46">
        <f>'четвертая ц.к.'!$Y$233</f>
        <v>3383.97</v>
      </c>
      <c r="J275" s="46">
        <f>'четвертая ц.к.'!$Y$234</f>
        <v>3520.41</v>
      </c>
      <c r="K275" s="46">
        <f>'четвертая ц.к.'!$Y$235</f>
        <v>3621.04</v>
      </c>
      <c r="L275" s="46">
        <f>'четвертая ц.к.'!$Y$236</f>
        <v>3642.74</v>
      </c>
      <c r="M275" s="46">
        <f>'четвертая ц.к.'!$Y$237</f>
        <v>3659.23</v>
      </c>
      <c r="N275" s="46">
        <f>'четвертая ц.к.'!$Y$238</f>
        <v>3654.63</v>
      </c>
      <c r="O275" s="46">
        <f>'четвертая ц.к.'!$Y$239</f>
        <v>3660.61</v>
      </c>
      <c r="P275" s="46">
        <f>'четвертая ц.к.'!$Y$240</f>
        <v>3664.57</v>
      </c>
      <c r="Q275" s="46">
        <f>'четвертая ц.к.'!$Y$241</f>
        <v>3687.31</v>
      </c>
      <c r="R275" s="46">
        <f>'четвертая ц.к.'!$Y$242</f>
        <v>3683.17</v>
      </c>
      <c r="S275" s="46">
        <f>'четвертая ц.к.'!$Y$243</f>
        <v>3738.59</v>
      </c>
      <c r="T275" s="46">
        <f>'четвертая ц.к.'!$Y$244</f>
        <v>3734.91</v>
      </c>
      <c r="U275" s="46">
        <f>'четвертая ц.к.'!$Y$245</f>
        <v>3728.85</v>
      </c>
      <c r="V275" s="46">
        <f>'четвертая ц.к.'!$Y$246</f>
        <v>3683.74</v>
      </c>
      <c r="W275" s="46">
        <f>'четвертая ц.к.'!$Y$247</f>
        <v>3629.31</v>
      </c>
      <c r="X275" s="46">
        <f>'четвертая ц.к.'!$Y$248</f>
        <v>3559.98</v>
      </c>
      <c r="Y275" s="47">
        <f>'четвертая ц.к.'!$Y$249</f>
        <v>3385.51</v>
      </c>
    </row>
    <row r="276" spans="1:25" s="41" customFormat="1" ht="15" customHeight="1" x14ac:dyDescent="0.25">
      <c r="A276" s="52">
        <f t="shared" si="5"/>
        <v>11</v>
      </c>
      <c r="B276" s="45">
        <f>'четвертая ц.к.'!$Y$250</f>
        <v>3002.5</v>
      </c>
      <c r="C276" s="46">
        <f>'четвертая ц.к.'!$Y$251</f>
        <v>2821.07</v>
      </c>
      <c r="D276" s="46">
        <f>'четвертая ц.к.'!$Y$252</f>
        <v>2724.81</v>
      </c>
      <c r="E276" s="46">
        <f>'четвертая ц.к.'!$Y$253</f>
        <v>2731.77</v>
      </c>
      <c r="F276" s="46">
        <f>'четвертая ц.к.'!$Y$254</f>
        <v>2747.55</v>
      </c>
      <c r="G276" s="46">
        <f>'четвертая ц.к.'!$Y$255</f>
        <v>3006.76</v>
      </c>
      <c r="H276" s="46">
        <f>'четвертая ц.к.'!$Y$256</f>
        <v>3398.25</v>
      </c>
      <c r="I276" s="46">
        <f>'четвертая ц.к.'!$Y$257</f>
        <v>3586.12</v>
      </c>
      <c r="J276" s="46">
        <f>'четвертая ц.к.'!$Y$258</f>
        <v>3742.53</v>
      </c>
      <c r="K276" s="46">
        <f>'четвертая ц.к.'!$Y$259</f>
        <v>3806.07</v>
      </c>
      <c r="L276" s="46">
        <f>'четвертая ц.к.'!$Y$260</f>
        <v>3782.44</v>
      </c>
      <c r="M276" s="46">
        <f>'четвертая ц.к.'!$Y$261</f>
        <v>3772.46</v>
      </c>
      <c r="N276" s="46">
        <f>'четвертая ц.к.'!$Y$262</f>
        <v>3759.73</v>
      </c>
      <c r="O276" s="46">
        <f>'четвертая ц.к.'!$Y$263</f>
        <v>3765.98</v>
      </c>
      <c r="P276" s="46">
        <f>'четвертая ц.к.'!$Y$264</f>
        <v>3788.59</v>
      </c>
      <c r="Q276" s="46">
        <f>'четвертая ц.к.'!$Y$265</f>
        <v>3780.75</v>
      </c>
      <c r="R276" s="46">
        <f>'четвертая ц.к.'!$Y$266</f>
        <v>3784.19</v>
      </c>
      <c r="S276" s="46">
        <f>'четвертая ц.к.'!$Y$267</f>
        <v>3872.26</v>
      </c>
      <c r="T276" s="46">
        <f>'четвертая ц.к.'!$Y$268</f>
        <v>3905.37</v>
      </c>
      <c r="U276" s="46">
        <f>'четвертая ц.к.'!$Y$269</f>
        <v>3880.89</v>
      </c>
      <c r="V276" s="46">
        <f>'четвертая ц.к.'!$Y$270</f>
        <v>3684.37</v>
      </c>
      <c r="W276" s="46">
        <f>'четвертая ц.к.'!$Y$271</f>
        <v>3627.34</v>
      </c>
      <c r="X276" s="46">
        <f>'четвертая ц.к.'!$Y$272</f>
        <v>3478.35</v>
      </c>
      <c r="Y276" s="47">
        <f>'четвертая ц.к.'!$Y$273</f>
        <v>3094.92</v>
      </c>
    </row>
    <row r="277" spans="1:25" ht="15" customHeight="1" x14ac:dyDescent="0.25">
      <c r="A277" s="52">
        <f t="shared" si="5"/>
        <v>12</v>
      </c>
      <c r="B277" s="45">
        <f>'четвертая ц.к.'!$Y$274</f>
        <v>3000.78</v>
      </c>
      <c r="C277" s="46">
        <f>'четвертая ц.к.'!$Y$275</f>
        <v>2825.33</v>
      </c>
      <c r="D277" s="46">
        <f>'четвертая ц.к.'!$Y$276</f>
        <v>2747.19</v>
      </c>
      <c r="E277" s="46">
        <f>'четвертая ц.к.'!$Y$277</f>
        <v>2752.91</v>
      </c>
      <c r="F277" s="46">
        <f>'четвертая ц.к.'!$Y$278</f>
        <v>2756.59</v>
      </c>
      <c r="G277" s="46">
        <f>'четвертая ц.к.'!$Y$279</f>
        <v>2998.67</v>
      </c>
      <c r="H277" s="46">
        <f>'четвертая ц.к.'!$Y$280</f>
        <v>3482.2</v>
      </c>
      <c r="I277" s="46">
        <f>'четвертая ц.к.'!$Y$281</f>
        <v>3575.79</v>
      </c>
      <c r="J277" s="46">
        <f>'четвертая ц.к.'!$Y$282</f>
        <v>3699.48</v>
      </c>
      <c r="K277" s="46">
        <f>'четвертая ц.к.'!$Y$283</f>
        <v>3697.9</v>
      </c>
      <c r="L277" s="46">
        <f>'четвертая ц.к.'!$Y$284</f>
        <v>3727.57</v>
      </c>
      <c r="M277" s="46">
        <f>'четвертая ц.к.'!$Y$285</f>
        <v>3686.67</v>
      </c>
      <c r="N277" s="46">
        <f>'четвертая ц.к.'!$Y$286</f>
        <v>3683.39</v>
      </c>
      <c r="O277" s="46">
        <f>'четвертая ц.к.'!$Y$287</f>
        <v>3688.97</v>
      </c>
      <c r="P277" s="46">
        <f>'четвертая ц.к.'!$Y$288</f>
        <v>3686.8</v>
      </c>
      <c r="Q277" s="46">
        <f>'четвертая ц.к.'!$Y$289</f>
        <v>3690.79</v>
      </c>
      <c r="R277" s="46">
        <f>'четвертая ц.к.'!$Y$290</f>
        <v>3694.03</v>
      </c>
      <c r="S277" s="46">
        <f>'четвертая ц.к.'!$Y$291</f>
        <v>3859.42</v>
      </c>
      <c r="T277" s="46">
        <f>'четвертая ц.к.'!$Y$292</f>
        <v>3821.89</v>
      </c>
      <c r="U277" s="46">
        <f>'четвертая ц.к.'!$Y$293</f>
        <v>3784.25</v>
      </c>
      <c r="V277" s="46">
        <f>'четвертая ц.к.'!$Y$294</f>
        <v>3692.2</v>
      </c>
      <c r="W277" s="46">
        <f>'четвертая ц.к.'!$Y$295</f>
        <v>3621.96</v>
      </c>
      <c r="X277" s="46">
        <f>'четвертая ц.к.'!$Y$296</f>
        <v>3361.83</v>
      </c>
      <c r="Y277" s="47">
        <f>'четвертая ц.к.'!$Y$297</f>
        <v>3153.6</v>
      </c>
    </row>
    <row r="278" spans="1:25" ht="15" customHeight="1" x14ac:dyDescent="0.25">
      <c r="A278" s="52">
        <f t="shared" si="5"/>
        <v>13</v>
      </c>
      <c r="B278" s="45">
        <f>'четвертая ц.к.'!$Y$298</f>
        <v>2808.98</v>
      </c>
      <c r="C278" s="46">
        <f>'четвертая ц.к.'!$Y$299</f>
        <v>2720.87</v>
      </c>
      <c r="D278" s="46">
        <f>'четвертая ц.к.'!$Y$300</f>
        <v>2642</v>
      </c>
      <c r="E278" s="46">
        <f>'четвертая ц.к.'!$Y$301</f>
        <v>2620.48</v>
      </c>
      <c r="F278" s="46">
        <f>'четвертая ц.к.'!$Y$302</f>
        <v>2634.44</v>
      </c>
      <c r="G278" s="46">
        <f>'четвертая ц.к.'!$Y$303</f>
        <v>2871.57</v>
      </c>
      <c r="H278" s="46">
        <f>'четвертая ц.к.'!$Y$304</f>
        <v>3351.55</v>
      </c>
      <c r="I278" s="46">
        <f>'четвертая ц.к.'!$Y$305</f>
        <v>3587.86</v>
      </c>
      <c r="J278" s="46">
        <f>'четвертая ц.к.'!$Y$306</f>
        <v>3688.76</v>
      </c>
      <c r="K278" s="46">
        <f>'четвертая ц.к.'!$Y$307</f>
        <v>3746.86</v>
      </c>
      <c r="L278" s="46">
        <f>'четвертая ц.к.'!$Y$308</f>
        <v>3723.52</v>
      </c>
      <c r="M278" s="46">
        <f>'четвертая ц.к.'!$Y$309</f>
        <v>3723.53</v>
      </c>
      <c r="N278" s="46">
        <f>'четвертая ц.к.'!$Y$310</f>
        <v>3751.15</v>
      </c>
      <c r="O278" s="46">
        <f>'четвертая ц.к.'!$Y$311</f>
        <v>3782.54</v>
      </c>
      <c r="P278" s="46">
        <f>'четвертая ц.к.'!$Y$312</f>
        <v>3783.98</v>
      </c>
      <c r="Q278" s="46">
        <f>'четвертая ц.к.'!$Y$313</f>
        <v>3794.79</v>
      </c>
      <c r="R278" s="46">
        <f>'четвертая ц.к.'!$Y$314</f>
        <v>3811.88</v>
      </c>
      <c r="S278" s="46">
        <f>'четвертая ц.к.'!$Y$315</f>
        <v>3877.4</v>
      </c>
      <c r="T278" s="46">
        <f>'четвертая ц.к.'!$Y$316</f>
        <v>3916.58</v>
      </c>
      <c r="U278" s="46">
        <f>'четвертая ц.к.'!$Y$317</f>
        <v>3890.76</v>
      </c>
      <c r="V278" s="46">
        <f>'четвертая ц.к.'!$Y$318</f>
        <v>3836.1</v>
      </c>
      <c r="W278" s="46">
        <f>'четвертая ц.к.'!$Y$319</f>
        <v>3991.34</v>
      </c>
      <c r="X278" s="46">
        <f>'четвертая ц.к.'!$Y$320</f>
        <v>3396.04</v>
      </c>
      <c r="Y278" s="47">
        <f>'четвертая ц.к.'!$Y$321</f>
        <v>3251.6</v>
      </c>
    </row>
    <row r="279" spans="1:25" ht="15" customHeight="1" x14ac:dyDescent="0.25">
      <c r="A279" s="52">
        <f t="shared" si="5"/>
        <v>14</v>
      </c>
      <c r="B279" s="45">
        <f>'четвертая ц.к.'!$Y$322</f>
        <v>3296.08</v>
      </c>
      <c r="C279" s="46">
        <f>'четвертая ц.к.'!$Y$323</f>
        <v>2998.55</v>
      </c>
      <c r="D279" s="46">
        <f>'четвертая ц.к.'!$Y$324</f>
        <v>2841.11</v>
      </c>
      <c r="E279" s="46">
        <f>'четвертая ц.к.'!$Y$325</f>
        <v>2850.73</v>
      </c>
      <c r="F279" s="46">
        <f>'четвертая ц.к.'!$Y$326</f>
        <v>2996.12</v>
      </c>
      <c r="G279" s="46">
        <f>'четвертая ц.к.'!$Y$327</f>
        <v>3306.22</v>
      </c>
      <c r="H279" s="46">
        <f>'четвертая ц.к.'!$Y$328</f>
        <v>3608.73</v>
      </c>
      <c r="I279" s="46">
        <f>'четвертая ц.к.'!$Y$329</f>
        <v>3755.22</v>
      </c>
      <c r="J279" s="46">
        <f>'четвертая ц.к.'!$Y$330</f>
        <v>4250.83</v>
      </c>
      <c r="K279" s="46">
        <f>'четвертая ц.к.'!$Y$331</f>
        <v>4325.04</v>
      </c>
      <c r="L279" s="46">
        <f>'четвертая ц.к.'!$Y$332</f>
        <v>4294.74</v>
      </c>
      <c r="M279" s="46">
        <f>'четвертая ц.к.'!$Y$333</f>
        <v>4284.8500000000004</v>
      </c>
      <c r="N279" s="46">
        <f>'четвертая ц.к.'!$Y$334</f>
        <v>4261.07</v>
      </c>
      <c r="O279" s="46">
        <f>'четвертая ц.к.'!$Y$335</f>
        <v>4286.32</v>
      </c>
      <c r="P279" s="46">
        <f>'четвертая ц.к.'!$Y$336</f>
        <v>4283.25</v>
      </c>
      <c r="Q279" s="46">
        <f>'четвертая ц.к.'!$Y$337</f>
        <v>4287.3500000000004</v>
      </c>
      <c r="R279" s="46">
        <f>'четвертая ц.к.'!$Y$338</f>
        <v>4282.7700000000004</v>
      </c>
      <c r="S279" s="46">
        <f>'четвертая ц.к.'!$Y$339</f>
        <v>4352.53</v>
      </c>
      <c r="T279" s="46">
        <f>'четвертая ц.к.'!$Y$340</f>
        <v>4363.1400000000003</v>
      </c>
      <c r="U279" s="46">
        <f>'четвертая ц.к.'!$Y$341</f>
        <v>4294.08</v>
      </c>
      <c r="V279" s="46">
        <f>'четвертая ц.к.'!$Y$342</f>
        <v>4232.51</v>
      </c>
      <c r="W279" s="46">
        <f>'четвертая ц.к.'!$Y$343</f>
        <v>4146.1400000000003</v>
      </c>
      <c r="X279" s="46">
        <f>'четвертая ц.к.'!$Y$344</f>
        <v>3603.15</v>
      </c>
      <c r="Y279" s="47">
        <f>'четвертая ц.к.'!$Y$345</f>
        <v>3430.05</v>
      </c>
    </row>
    <row r="280" spans="1:25" ht="15" customHeight="1" x14ac:dyDescent="0.25">
      <c r="A280" s="52">
        <f t="shared" si="5"/>
        <v>15</v>
      </c>
      <c r="B280" s="45">
        <f>'четвертая ц.к.'!$Y$346</f>
        <v>3451.35</v>
      </c>
      <c r="C280" s="46">
        <f>'четвертая ц.к.'!$Y$347</f>
        <v>3018.62</v>
      </c>
      <c r="D280" s="46">
        <f>'четвертая ц.к.'!$Y$348</f>
        <v>2875.61</v>
      </c>
      <c r="E280" s="46">
        <f>'четвертая ц.к.'!$Y$349</f>
        <v>2895.64</v>
      </c>
      <c r="F280" s="46">
        <f>'четвертая ц.к.'!$Y$350</f>
        <v>2992.65</v>
      </c>
      <c r="G280" s="46">
        <f>'четвертая ц.к.'!$Y$351</f>
        <v>3476.06</v>
      </c>
      <c r="H280" s="46">
        <f>'четвертая ц.к.'!$Y$352</f>
        <v>3608.28</v>
      </c>
      <c r="I280" s="46">
        <f>'четвертая ц.к.'!$Y$353</f>
        <v>3844.15</v>
      </c>
      <c r="J280" s="46">
        <f>'четвертая ц.к.'!$Y$354</f>
        <v>4179.5600000000004</v>
      </c>
      <c r="K280" s="46">
        <f>'четвертая ц.к.'!$Y$355</f>
        <v>4259.05</v>
      </c>
      <c r="L280" s="46">
        <f>'четвертая ц.к.'!$Y$356</f>
        <v>4230.3100000000004</v>
      </c>
      <c r="M280" s="46">
        <f>'четвертая ц.к.'!$Y$357</f>
        <v>4213.62</v>
      </c>
      <c r="N280" s="46">
        <f>'четвертая ц.к.'!$Y$358</f>
        <v>4198.62</v>
      </c>
      <c r="O280" s="46">
        <f>'четвертая ц.к.'!$Y$359</f>
        <v>4206.5600000000004</v>
      </c>
      <c r="P280" s="46">
        <f>'четвертая ц.к.'!$Y$360</f>
        <v>4193.17</v>
      </c>
      <c r="Q280" s="46">
        <f>'четвертая ц.к.'!$Y$361</f>
        <v>4204</v>
      </c>
      <c r="R280" s="46">
        <f>'четвертая ц.к.'!$Y$362</f>
        <v>4238.28</v>
      </c>
      <c r="S280" s="46">
        <f>'четвертая ц.к.'!$Y$363</f>
        <v>4293.72</v>
      </c>
      <c r="T280" s="46">
        <f>'четвертая ц.к.'!$Y$364</f>
        <v>4650.07</v>
      </c>
      <c r="U280" s="46">
        <f>'четвертая ц.к.'!$Y$365</f>
        <v>4267.24</v>
      </c>
      <c r="V280" s="46">
        <f>'четвертая ц.к.'!$Y$366</f>
        <v>4157.51</v>
      </c>
      <c r="W280" s="46">
        <f>'четвертая ц.к.'!$Y$367</f>
        <v>4093.35</v>
      </c>
      <c r="X280" s="46">
        <f>'четвертая ц.к.'!$Y$368</f>
        <v>3658.14</v>
      </c>
      <c r="Y280" s="47">
        <f>'четвертая ц.к.'!$Y$369</f>
        <v>3576.27</v>
      </c>
    </row>
    <row r="281" spans="1:25" ht="15" customHeight="1" x14ac:dyDescent="0.25">
      <c r="A281" s="52">
        <f t="shared" si="5"/>
        <v>16</v>
      </c>
      <c r="B281" s="45">
        <f>'четвертая ц.к.'!$Y$370</f>
        <v>3515.4</v>
      </c>
      <c r="C281" s="46">
        <f>'четвертая ц.к.'!$Y$371</f>
        <v>3340.73</v>
      </c>
      <c r="D281" s="46">
        <f>'четвертая ц.к.'!$Y$372</f>
        <v>3149.44</v>
      </c>
      <c r="E281" s="46">
        <f>'четвертая ц.к.'!$Y$373</f>
        <v>3142.71</v>
      </c>
      <c r="F281" s="46">
        <f>'четвертая ц.к.'!$Y$374</f>
        <v>3111.19</v>
      </c>
      <c r="G281" s="46">
        <f>'четвертая ц.к.'!$Y$375</f>
        <v>3455.34</v>
      </c>
      <c r="H281" s="46">
        <f>'четвертая ц.к.'!$Y$376</f>
        <v>3585.84</v>
      </c>
      <c r="I281" s="46">
        <f>'четвертая ц.к.'!$Y$377</f>
        <v>3638.25</v>
      </c>
      <c r="J281" s="46">
        <f>'четвертая ц.к.'!$Y$378</f>
        <v>4043.96</v>
      </c>
      <c r="K281" s="46">
        <f>'четвертая ц.к.'!$Y$379</f>
        <v>4138.09</v>
      </c>
      <c r="L281" s="46">
        <f>'четвертая ц.к.'!$Y$380</f>
        <v>4108.6899999999996</v>
      </c>
      <c r="M281" s="46">
        <f>'четвертая ц.к.'!$Y$381</f>
        <v>4102.45</v>
      </c>
      <c r="N281" s="46">
        <f>'четвертая ц.к.'!$Y$382</f>
        <v>4077.33</v>
      </c>
      <c r="O281" s="46">
        <f>'четвертая ц.к.'!$Y$383</f>
        <v>4075.58</v>
      </c>
      <c r="P281" s="46">
        <f>'четвертая ц.к.'!$Y$384</f>
        <v>4099.53</v>
      </c>
      <c r="Q281" s="46">
        <f>'четвертая ц.к.'!$Y$385</f>
        <v>4098.3900000000003</v>
      </c>
      <c r="R281" s="46">
        <f>'четвертая ц.к.'!$Y$386</f>
        <v>4110.28</v>
      </c>
      <c r="S281" s="46">
        <f>'четвертая ц.к.'!$Y$387</f>
        <v>4155.26</v>
      </c>
      <c r="T281" s="46">
        <f>'четвертая ц.к.'!$Y$388</f>
        <v>4208.9399999999996</v>
      </c>
      <c r="U281" s="46">
        <f>'четвертая ц.к.'!$Y$389</f>
        <v>4183.47</v>
      </c>
      <c r="V281" s="46">
        <f>'четвертая ц.к.'!$Y$390</f>
        <v>4140.0200000000004</v>
      </c>
      <c r="W281" s="46">
        <f>'четвертая ц.к.'!$Y$391</f>
        <v>4129.8599999999997</v>
      </c>
      <c r="X281" s="46">
        <f>'четвертая ц.к.'!$Y$392</f>
        <v>3936.83</v>
      </c>
      <c r="Y281" s="47">
        <f>'четвертая ц.к.'!$Y$393</f>
        <v>3567.04</v>
      </c>
    </row>
    <row r="282" spans="1:25" ht="15" customHeight="1" x14ac:dyDescent="0.25">
      <c r="A282" s="52">
        <f t="shared" si="5"/>
        <v>17</v>
      </c>
      <c r="B282" s="45">
        <f>'четвертая ц.к.'!$Y$394</f>
        <v>3421.83</v>
      </c>
      <c r="C282" s="46">
        <f>'четвертая ц.к.'!$Y$395</f>
        <v>3445.21</v>
      </c>
      <c r="D282" s="46">
        <f>'четвертая ц.к.'!$Y$396</f>
        <v>3024.51</v>
      </c>
      <c r="E282" s="46">
        <f>'четвертая ц.к.'!$Y$397</f>
        <v>3056.25</v>
      </c>
      <c r="F282" s="46">
        <f>'четвертая ц.к.'!$Y$398</f>
        <v>3095.17</v>
      </c>
      <c r="G282" s="46">
        <f>'четвертая ц.к.'!$Y$399</f>
        <v>3310.25</v>
      </c>
      <c r="H282" s="46">
        <f>'четвертая ц.к.'!$Y$400</f>
        <v>3481.36</v>
      </c>
      <c r="I282" s="46">
        <f>'четвертая ц.к.'!$Y$401</f>
        <v>3581.41</v>
      </c>
      <c r="J282" s="46">
        <f>'четвертая ц.к.'!$Y$402</f>
        <v>3913.12</v>
      </c>
      <c r="K282" s="46">
        <f>'четвертая ц.к.'!$Y$403</f>
        <v>3972.49</v>
      </c>
      <c r="L282" s="46">
        <f>'четвертая ц.к.'!$Y$404</f>
        <v>3910.48</v>
      </c>
      <c r="M282" s="46">
        <f>'четвертая ц.к.'!$Y$405</f>
        <v>3986.81</v>
      </c>
      <c r="N282" s="46">
        <f>'четвертая ц.к.'!$Y$406</f>
        <v>3962.85</v>
      </c>
      <c r="O282" s="46">
        <f>'четвертая ц.к.'!$Y$407</f>
        <v>3986.26</v>
      </c>
      <c r="P282" s="46">
        <f>'четвертая ц.к.'!$Y$408</f>
        <v>4001.36</v>
      </c>
      <c r="Q282" s="46">
        <f>'четвертая ц.к.'!$Y$409</f>
        <v>4003.96</v>
      </c>
      <c r="R282" s="46">
        <f>'четвертая ц.к.'!$Y$410</f>
        <v>4012.12</v>
      </c>
      <c r="S282" s="46">
        <f>'четвертая ц.к.'!$Y$411</f>
        <v>4027.58</v>
      </c>
      <c r="T282" s="46">
        <f>'четвертая ц.к.'!$Y$412</f>
        <v>4104.68</v>
      </c>
      <c r="U282" s="46">
        <f>'четвертая ц.к.'!$Y$413</f>
        <v>4075.44</v>
      </c>
      <c r="V282" s="46">
        <f>'четвертая ц.к.'!$Y$414</f>
        <v>3980.53</v>
      </c>
      <c r="W282" s="46">
        <f>'четвертая ц.к.'!$Y$415</f>
        <v>3952.34</v>
      </c>
      <c r="X282" s="46">
        <f>'четвертая ц.к.'!$Y$416</f>
        <v>3875.55</v>
      </c>
      <c r="Y282" s="47">
        <f>'четвертая ц.к.'!$Y$417</f>
        <v>3580.07</v>
      </c>
    </row>
    <row r="283" spans="1:25" ht="15" customHeight="1" x14ac:dyDescent="0.25">
      <c r="A283" s="52">
        <f t="shared" si="5"/>
        <v>18</v>
      </c>
      <c r="B283" s="45">
        <f>'четвертая ц.к.'!$Y$418</f>
        <v>3369.47</v>
      </c>
      <c r="C283" s="46">
        <f>'четвертая ц.к.'!$Y$419</f>
        <v>2983.15</v>
      </c>
      <c r="D283" s="46">
        <f>'четвертая ц.к.'!$Y$420</f>
        <v>2857.95</v>
      </c>
      <c r="E283" s="46">
        <f>'четвертая ц.к.'!$Y$421</f>
        <v>2846.03</v>
      </c>
      <c r="F283" s="46">
        <f>'четвертая ц.к.'!$Y$422</f>
        <v>2984.35</v>
      </c>
      <c r="G283" s="46">
        <f>'четвертая ц.к.'!$Y$423</f>
        <v>3207.42</v>
      </c>
      <c r="H283" s="46">
        <f>'четвертая ц.к.'!$Y$424</f>
        <v>3548.28</v>
      </c>
      <c r="I283" s="46">
        <f>'четвертая ц.к.'!$Y$425</f>
        <v>3729.12</v>
      </c>
      <c r="J283" s="46">
        <f>'четвертая ц.к.'!$Y$426</f>
        <v>3989.27</v>
      </c>
      <c r="K283" s="46">
        <f>'четвертая ц.к.'!$Y$427</f>
        <v>4040.22</v>
      </c>
      <c r="L283" s="46">
        <f>'четвертая ц.к.'!$Y$428</f>
        <v>4019.11</v>
      </c>
      <c r="M283" s="46">
        <f>'четвертая ц.к.'!$Y$429</f>
        <v>3930.31</v>
      </c>
      <c r="N283" s="46">
        <f>'четвертая ц.к.'!$Y$430</f>
        <v>3906.23</v>
      </c>
      <c r="O283" s="46">
        <f>'четвертая ц.к.'!$Y$431</f>
        <v>3968.53</v>
      </c>
      <c r="P283" s="46">
        <f>'четвертая ц.к.'!$Y$432</f>
        <v>3891.49</v>
      </c>
      <c r="Q283" s="46">
        <f>'четвертая ц.к.'!$Y$433</f>
        <v>3893.46</v>
      </c>
      <c r="R283" s="46">
        <f>'четвертая ц.к.'!$Y$434</f>
        <v>3897.12</v>
      </c>
      <c r="S283" s="46">
        <f>'четвертая ц.к.'!$Y$435</f>
        <v>4021.16</v>
      </c>
      <c r="T283" s="46">
        <f>'четвертая ц.к.'!$Y$436</f>
        <v>4074.79</v>
      </c>
      <c r="U283" s="46">
        <f>'четвертая ц.к.'!$Y$437</f>
        <v>4043.76</v>
      </c>
      <c r="V283" s="46">
        <f>'четвертая ц.к.'!$Y$438</f>
        <v>4028.55</v>
      </c>
      <c r="W283" s="46">
        <f>'четвертая ц.к.'!$Y$439</f>
        <v>3967.86</v>
      </c>
      <c r="X283" s="46">
        <f>'четвертая ц.к.'!$Y$440</f>
        <v>3619.07</v>
      </c>
      <c r="Y283" s="47">
        <f>'четвертая ц.к.'!$Y$441</f>
        <v>3415.22</v>
      </c>
    </row>
    <row r="284" spans="1:25" ht="15" customHeight="1" x14ac:dyDescent="0.25">
      <c r="A284" s="52">
        <f t="shared" si="5"/>
        <v>19</v>
      </c>
      <c r="B284" s="45">
        <f>'четвертая ц.к.'!$Y$442</f>
        <v>3285.92</v>
      </c>
      <c r="C284" s="46">
        <f>'четвертая ц.к.'!$Y$443</f>
        <v>2948.72</v>
      </c>
      <c r="D284" s="46">
        <f>'четвертая ц.к.'!$Y$444</f>
        <v>2849.98</v>
      </c>
      <c r="E284" s="46">
        <f>'четвертая ц.к.'!$Y$445</f>
        <v>2844.43</v>
      </c>
      <c r="F284" s="46">
        <f>'четвертая ц.к.'!$Y$446</f>
        <v>2903.26</v>
      </c>
      <c r="G284" s="46">
        <f>'четвертая ц.к.'!$Y$447</f>
        <v>3246.22</v>
      </c>
      <c r="H284" s="46">
        <f>'четвертая ц.к.'!$Y$448</f>
        <v>3520.29</v>
      </c>
      <c r="I284" s="46">
        <f>'четвертая ц.к.'!$Y$449</f>
        <v>3811.46</v>
      </c>
      <c r="J284" s="46">
        <f>'четвертая ц.к.'!$Y$450</f>
        <v>4478.6899999999996</v>
      </c>
      <c r="K284" s="46">
        <f>'четвертая ц.к.'!$Y$451</f>
        <v>4478.74</v>
      </c>
      <c r="L284" s="46">
        <f>'четвертая ц.к.'!$Y$452</f>
        <v>4482.1499999999996</v>
      </c>
      <c r="M284" s="46">
        <f>'четвертая ц.к.'!$Y$453</f>
        <v>4443.8999999999996</v>
      </c>
      <c r="N284" s="46">
        <f>'четвертая ц.к.'!$Y$454</f>
        <v>4438.6899999999996</v>
      </c>
      <c r="O284" s="46">
        <f>'четвертая ц.к.'!$Y$455</f>
        <v>4191.5</v>
      </c>
      <c r="P284" s="46">
        <f>'четвертая ц.к.'!$Y$456</f>
        <v>4168.38</v>
      </c>
      <c r="Q284" s="46">
        <f>'четвертая ц.к.'!$Y$457</f>
        <v>4488.87</v>
      </c>
      <c r="R284" s="46">
        <f>'четвертая ц.к.'!$Y$458</f>
        <v>4526.6400000000003</v>
      </c>
      <c r="S284" s="46">
        <f>'четвертая ц.к.'!$Y$459</f>
        <v>4233.67</v>
      </c>
      <c r="T284" s="46">
        <f>'четвертая ц.к.'!$Y$460</f>
        <v>4616.07</v>
      </c>
      <c r="U284" s="46">
        <f>'четвертая ц.к.'!$Y$461</f>
        <v>4543.74</v>
      </c>
      <c r="V284" s="46">
        <f>'четвертая ц.к.'!$Y$462</f>
        <v>4448.1099999999997</v>
      </c>
      <c r="W284" s="46">
        <f>'четвертая ц.к.'!$Y$463</f>
        <v>4515.54</v>
      </c>
      <c r="X284" s="46">
        <f>'четвертая ц.к.'!$Y$464</f>
        <v>4209.3999999999996</v>
      </c>
      <c r="Y284" s="47">
        <f>'четвертая ц.к.'!$Y$465</f>
        <v>3524.3</v>
      </c>
    </row>
    <row r="285" spans="1:25" s="41" customFormat="1" ht="15" customHeight="1" x14ac:dyDescent="0.25">
      <c r="A285" s="52">
        <f t="shared" si="5"/>
        <v>20</v>
      </c>
      <c r="B285" s="45">
        <f>'четвертая ц.к.'!$Y$466</f>
        <v>3035.33</v>
      </c>
      <c r="C285" s="46">
        <f>'четвертая ц.к.'!$Y$467</f>
        <v>2938.3</v>
      </c>
      <c r="D285" s="46">
        <f>'четвертая ц.к.'!$Y$468</f>
        <v>2827.21</v>
      </c>
      <c r="E285" s="46">
        <f>'четвертая ц.к.'!$Y$469</f>
        <v>2807.44</v>
      </c>
      <c r="F285" s="46">
        <f>'четвертая ц.к.'!$Y$470</f>
        <v>2866.3</v>
      </c>
      <c r="G285" s="46">
        <f>'четвертая ц.к.'!$Y$471</f>
        <v>3168.36</v>
      </c>
      <c r="H285" s="46">
        <f>'четвертая ц.к.'!$Y$472</f>
        <v>3486.32</v>
      </c>
      <c r="I285" s="46">
        <f>'четвертая ц.к.'!$Y$473</f>
        <v>3640.7</v>
      </c>
      <c r="J285" s="46">
        <f>'четвертая ц.к.'!$Y$474</f>
        <v>3740.88</v>
      </c>
      <c r="K285" s="46">
        <f>'четвертая ц.к.'!$Y$475</f>
        <v>3770.21</v>
      </c>
      <c r="L285" s="46">
        <f>'четвертая ц.к.'!$Y$476</f>
        <v>3753.28</v>
      </c>
      <c r="M285" s="46">
        <f>'четвертая ц.к.'!$Y$477</f>
        <v>3733.4</v>
      </c>
      <c r="N285" s="46">
        <f>'четвертая ц.к.'!$Y$478</f>
        <v>3662.12</v>
      </c>
      <c r="O285" s="46">
        <f>'четвертая ц.к.'!$Y$479</f>
        <v>3661.08</v>
      </c>
      <c r="P285" s="46">
        <f>'четвертая ц.к.'!$Y$480</f>
        <v>3719.29</v>
      </c>
      <c r="Q285" s="46">
        <f>'четвертая ц.к.'!$Y$481</f>
        <v>3707.9</v>
      </c>
      <c r="R285" s="46">
        <f>'четвертая ц.к.'!$Y$482</f>
        <v>3707.33</v>
      </c>
      <c r="S285" s="46">
        <f>'четвертая ц.к.'!$Y$483</f>
        <v>3728.37</v>
      </c>
      <c r="T285" s="46">
        <f>'четвертая ц.к.'!$Y$484</f>
        <v>3722.23</v>
      </c>
      <c r="U285" s="46">
        <f>'четвертая ц.к.'!$Y$485</f>
        <v>3644.52</v>
      </c>
      <c r="V285" s="46">
        <f>'четвертая ц.к.'!$Y$486</f>
        <v>3623.77</v>
      </c>
      <c r="W285" s="46">
        <f>'четвертая ц.к.'!$Y$487</f>
        <v>3563.34</v>
      </c>
      <c r="X285" s="46">
        <f>'четвертая ц.к.'!$Y$488</f>
        <v>3408.51</v>
      </c>
      <c r="Y285" s="47">
        <f>'четвертая ц.к.'!$Y$489</f>
        <v>2992.07</v>
      </c>
    </row>
    <row r="286" spans="1:25" ht="15" customHeight="1" x14ac:dyDescent="0.25">
      <c r="A286" s="52">
        <f t="shared" si="5"/>
        <v>21</v>
      </c>
      <c r="B286" s="45">
        <f>'четвертая ц.к.'!$Y$490</f>
        <v>2754.98</v>
      </c>
      <c r="C286" s="46">
        <f>'четвертая ц.к.'!$Y$491</f>
        <v>2664.67</v>
      </c>
      <c r="D286" s="46">
        <f>'четвертая ц.к.'!$Y$492</f>
        <v>2642.25</v>
      </c>
      <c r="E286" s="46">
        <f>'четвертая ц.к.'!$Y$493</f>
        <v>2641</v>
      </c>
      <c r="F286" s="46">
        <f>'четвертая ц.к.'!$Y$494</f>
        <v>2685.54</v>
      </c>
      <c r="G286" s="46">
        <f>'четвертая ц.к.'!$Y$495</f>
        <v>2836.37</v>
      </c>
      <c r="H286" s="46">
        <f>'четвертая ц.к.'!$Y$496</f>
        <v>3118.59</v>
      </c>
      <c r="I286" s="46">
        <f>'четвертая ц.к.'!$Y$497</f>
        <v>3493.85</v>
      </c>
      <c r="J286" s="46">
        <f>'четвертая ц.к.'!$Y$498</f>
        <v>3645.08</v>
      </c>
      <c r="K286" s="46">
        <f>'четвертая ц.к.'!$Y$499</f>
        <v>3677.14</v>
      </c>
      <c r="L286" s="46">
        <f>'четвертая ц.к.'!$Y$500</f>
        <v>3688</v>
      </c>
      <c r="M286" s="46">
        <f>'четвертая ц.к.'!$Y$501</f>
        <v>3673.18</v>
      </c>
      <c r="N286" s="46">
        <f>'четвертая ц.к.'!$Y$502</f>
        <v>3651.01</v>
      </c>
      <c r="O286" s="46">
        <f>'четвертая ц.к.'!$Y$503</f>
        <v>3652.97</v>
      </c>
      <c r="P286" s="46">
        <f>'четвертая ц.к.'!$Y$504</f>
        <v>3648.04</v>
      </c>
      <c r="Q286" s="46">
        <f>'четвертая ц.к.'!$Y$505</f>
        <v>3643.21</v>
      </c>
      <c r="R286" s="46">
        <f>'четвертая ц.к.'!$Y$506</f>
        <v>3645.06</v>
      </c>
      <c r="S286" s="46">
        <f>'четвертая ц.к.'!$Y$507</f>
        <v>3654.77</v>
      </c>
      <c r="T286" s="46">
        <f>'четвертая ц.к.'!$Y$508</f>
        <v>3646.82</v>
      </c>
      <c r="U286" s="46">
        <f>'четвертая ц.к.'!$Y$509</f>
        <v>3634.69</v>
      </c>
      <c r="V286" s="46">
        <f>'четвертая ц.к.'!$Y$510</f>
        <v>3601.24</v>
      </c>
      <c r="W286" s="46">
        <f>'четвертая ц.к.'!$Y$511</f>
        <v>3566.5</v>
      </c>
      <c r="X286" s="46">
        <f>'четвертая ц.к.'!$Y$512</f>
        <v>3360.53</v>
      </c>
      <c r="Y286" s="47">
        <f>'четвертая ц.к.'!$Y$513</f>
        <v>2852.72</v>
      </c>
    </row>
    <row r="287" spans="1:25" ht="15" customHeight="1" x14ac:dyDescent="0.25">
      <c r="A287" s="52">
        <f t="shared" si="5"/>
        <v>22</v>
      </c>
      <c r="B287" s="45">
        <f>'четвертая ц.к.'!$Y$514</f>
        <v>2696.61</v>
      </c>
      <c r="C287" s="46">
        <f>'четвертая ц.к.'!$Y$515</f>
        <v>2627.47</v>
      </c>
      <c r="D287" s="46">
        <f>'четвертая ц.к.'!$Y$516</f>
        <v>2597.19</v>
      </c>
      <c r="E287" s="46">
        <f>'четвертая ц.к.'!$Y$517</f>
        <v>2607.61</v>
      </c>
      <c r="F287" s="46">
        <f>'четвертая ц.к.'!$Y$518</f>
        <v>2665.97</v>
      </c>
      <c r="G287" s="46">
        <f>'четвертая ц.к.'!$Y$519</f>
        <v>2899.98</v>
      </c>
      <c r="H287" s="46">
        <f>'четвертая ц.к.'!$Y$520</f>
        <v>3374.12</v>
      </c>
      <c r="I287" s="46">
        <f>'четвертая ц.к.'!$Y$521</f>
        <v>3636.66</v>
      </c>
      <c r="J287" s="46">
        <f>'четвертая ц.к.'!$Y$522</f>
        <v>3756.7</v>
      </c>
      <c r="K287" s="46">
        <f>'четвертая ц.к.'!$Y$523</f>
        <v>3884.32</v>
      </c>
      <c r="L287" s="46">
        <f>'четвертая ц.к.'!$Y$524</f>
        <v>3880.92</v>
      </c>
      <c r="M287" s="46">
        <f>'четвертая ц.к.'!$Y$525</f>
        <v>3787.82</v>
      </c>
      <c r="N287" s="46">
        <f>'четвертая ц.к.'!$Y$526</f>
        <v>3743.4</v>
      </c>
      <c r="O287" s="46">
        <f>'четвертая ц.к.'!$Y$527</f>
        <v>3758.51</v>
      </c>
      <c r="P287" s="46">
        <f>'четвертая ц.к.'!$Y$528</f>
        <v>3735.82</v>
      </c>
      <c r="Q287" s="46">
        <f>'четвертая ц.к.'!$Y$529</f>
        <v>3717.69</v>
      </c>
      <c r="R287" s="46">
        <f>'четвертая ц.к.'!$Y$530</f>
        <v>3729.98</v>
      </c>
      <c r="S287" s="46">
        <f>'четвертая ц.к.'!$Y$531</f>
        <v>3734.22</v>
      </c>
      <c r="T287" s="46">
        <f>'четвертая ц.к.'!$Y$532</f>
        <v>3710.81</v>
      </c>
      <c r="U287" s="46">
        <f>'четвертая ц.к.'!$Y$533</f>
        <v>3667.08</v>
      </c>
      <c r="V287" s="46">
        <f>'четвертая ц.к.'!$Y$534</f>
        <v>3609.67</v>
      </c>
      <c r="W287" s="46">
        <f>'четвертая ц.к.'!$Y$535</f>
        <v>3591.21</v>
      </c>
      <c r="X287" s="46">
        <f>'четвертая ц.к.'!$Y$536</f>
        <v>3447.02</v>
      </c>
      <c r="Y287" s="47">
        <f>'четвертая ц.к.'!$Y$537</f>
        <v>3084.27</v>
      </c>
    </row>
    <row r="288" spans="1:25" ht="15" customHeight="1" x14ac:dyDescent="0.25">
      <c r="A288" s="52">
        <f t="shared" si="5"/>
        <v>23</v>
      </c>
      <c r="B288" s="45">
        <f>'четвертая ц.к.'!$Y$538</f>
        <v>2925.42</v>
      </c>
      <c r="C288" s="46">
        <f>'четвертая ц.к.'!$Y$539</f>
        <v>2759.37</v>
      </c>
      <c r="D288" s="46">
        <f>'четвертая ц.к.'!$Y$540</f>
        <v>2711.79</v>
      </c>
      <c r="E288" s="46">
        <f>'четвертая ц.к.'!$Y$541</f>
        <v>2686.14</v>
      </c>
      <c r="F288" s="46">
        <f>'четвертая ц.к.'!$Y$542</f>
        <v>2694.54</v>
      </c>
      <c r="G288" s="46">
        <f>'четвертая ц.к.'!$Y$543</f>
        <v>2794.21</v>
      </c>
      <c r="H288" s="46">
        <f>'четвертая ц.к.'!$Y$544</f>
        <v>2907.77</v>
      </c>
      <c r="I288" s="46">
        <f>'четвертая ц.к.'!$Y$545</f>
        <v>3111.83</v>
      </c>
      <c r="J288" s="46">
        <f>'четвертая ц.к.'!$Y$546</f>
        <v>3481.3</v>
      </c>
      <c r="K288" s="46">
        <f>'четвертая ц.к.'!$Y$547</f>
        <v>3588.64</v>
      </c>
      <c r="L288" s="46">
        <f>'четвертая ц.к.'!$Y$548</f>
        <v>3606.77</v>
      </c>
      <c r="M288" s="46">
        <f>'четвертая ц.к.'!$Y$549</f>
        <v>3603.73</v>
      </c>
      <c r="N288" s="46">
        <f>'четвертая ц.к.'!$Y$550</f>
        <v>3588.46</v>
      </c>
      <c r="O288" s="46">
        <f>'четвертая ц.к.'!$Y$551</f>
        <v>3609.1</v>
      </c>
      <c r="P288" s="46">
        <f>'четвертая ц.к.'!$Y$552</f>
        <v>3586.71</v>
      </c>
      <c r="Q288" s="46">
        <f>'четвертая ц.к.'!$Y$553</f>
        <v>3591.27</v>
      </c>
      <c r="R288" s="46">
        <f>'четвертая ц.к.'!$Y$554</f>
        <v>3611.84</v>
      </c>
      <c r="S288" s="46">
        <f>'четвертая ц.к.'!$Y$555</f>
        <v>3644.13</v>
      </c>
      <c r="T288" s="46">
        <f>'четвертая ц.к.'!$Y$556</f>
        <v>3639.38</v>
      </c>
      <c r="U288" s="46">
        <f>'четвертая ц.к.'!$Y$557</f>
        <v>3637.3</v>
      </c>
      <c r="V288" s="46">
        <f>'четвертая ц.к.'!$Y$558</f>
        <v>3603.14</v>
      </c>
      <c r="W288" s="46">
        <f>'четвертая ц.к.'!$Y$559</f>
        <v>3525.15</v>
      </c>
      <c r="X288" s="46">
        <f>'четвертая ц.к.'!$Y$560</f>
        <v>3303.48</v>
      </c>
      <c r="Y288" s="47">
        <f>'четвертая ц.к.'!$Y$561</f>
        <v>3020.64</v>
      </c>
    </row>
    <row r="289" spans="1:25" ht="15" customHeight="1" x14ac:dyDescent="0.25">
      <c r="A289" s="52">
        <f t="shared" si="5"/>
        <v>24</v>
      </c>
      <c r="B289" s="45">
        <f>'четвертая ц.к.'!$Y$562</f>
        <v>2939.56</v>
      </c>
      <c r="C289" s="46">
        <f>'четвертая ц.к.'!$Y$563</f>
        <v>2762.21</v>
      </c>
      <c r="D289" s="46">
        <f>'четвертая ц.к.'!$Y$564</f>
        <v>2650.04</v>
      </c>
      <c r="E289" s="46">
        <f>'четвертая ц.к.'!$Y$565</f>
        <v>2646.07</v>
      </c>
      <c r="F289" s="46">
        <f>'четвертая ц.к.'!$Y$566</f>
        <v>2643.42</v>
      </c>
      <c r="G289" s="46">
        <f>'четвертая ц.к.'!$Y$567</f>
        <v>2712.4</v>
      </c>
      <c r="H289" s="46">
        <f>'четвертая ц.к.'!$Y$568</f>
        <v>2773.95</v>
      </c>
      <c r="I289" s="46">
        <f>'четвертая ц.к.'!$Y$569</f>
        <v>2913.39</v>
      </c>
      <c r="J289" s="46">
        <f>'четвертая ц.к.'!$Y$570</f>
        <v>3277.13</v>
      </c>
      <c r="K289" s="46">
        <f>'четвертая ц.к.'!$Y$571</f>
        <v>3533.72</v>
      </c>
      <c r="L289" s="46">
        <f>'четвертая ц.к.'!$Y$572</f>
        <v>3574.92</v>
      </c>
      <c r="M289" s="46">
        <f>'четвертая ц.к.'!$Y$573</f>
        <v>3576.51</v>
      </c>
      <c r="N289" s="46">
        <f>'четвертая ц.к.'!$Y$574</f>
        <v>3559.41</v>
      </c>
      <c r="O289" s="46">
        <f>'четвертая ц.к.'!$Y$575</f>
        <v>3563.52</v>
      </c>
      <c r="P289" s="46">
        <f>'четвертая ц.к.'!$Y$576</f>
        <v>3567.08</v>
      </c>
      <c r="Q289" s="46">
        <f>'четвертая ц.к.'!$Y$577</f>
        <v>3569.6</v>
      </c>
      <c r="R289" s="46">
        <f>'четвертая ц.к.'!$Y$578</f>
        <v>3594.13</v>
      </c>
      <c r="S289" s="46">
        <f>'четвертая ц.к.'!$Y$579</f>
        <v>3683.73</v>
      </c>
      <c r="T289" s="46">
        <f>'четвертая ц.к.'!$Y$580</f>
        <v>3724.91</v>
      </c>
      <c r="U289" s="46">
        <f>'четвертая ц.к.'!$Y$581</f>
        <v>3723.38</v>
      </c>
      <c r="V289" s="46">
        <f>'четвертая ц.к.'!$Y$582</f>
        <v>3661.42</v>
      </c>
      <c r="W289" s="46">
        <f>'четвертая ц.к.'!$Y$583</f>
        <v>3583.24</v>
      </c>
      <c r="X289" s="46">
        <f>'четвертая ц.к.'!$Y$584</f>
        <v>3467.74</v>
      </c>
      <c r="Y289" s="47">
        <f>'четвертая ц.к.'!$Y$585</f>
        <v>3335.84</v>
      </c>
    </row>
    <row r="290" spans="1:25" ht="15" customHeight="1" x14ac:dyDescent="0.25">
      <c r="A290" s="52">
        <f t="shared" si="5"/>
        <v>25</v>
      </c>
      <c r="B290" s="45">
        <f>'четвертая ц.к.'!$Y$586</f>
        <v>2872.4</v>
      </c>
      <c r="C290" s="46">
        <f>'четвертая ц.к.'!$Y$587</f>
        <v>2751.09</v>
      </c>
      <c r="D290" s="46">
        <f>'четвертая ц.к.'!$Y$588</f>
        <v>2728.06</v>
      </c>
      <c r="E290" s="46">
        <f>'четвертая ц.к.'!$Y$589</f>
        <v>2741.34</v>
      </c>
      <c r="F290" s="46">
        <f>'четвертая ц.к.'!$Y$590</f>
        <v>2766.01</v>
      </c>
      <c r="G290" s="46">
        <f>'четвертая ц.к.'!$Y$591</f>
        <v>3029.19</v>
      </c>
      <c r="H290" s="46">
        <f>'четвертая ц.к.'!$Y$592</f>
        <v>3447.28</v>
      </c>
      <c r="I290" s="46">
        <f>'четвертая ц.к.'!$Y$593</f>
        <v>3649.8</v>
      </c>
      <c r="J290" s="46">
        <f>'четвертая ц.к.'!$Y$594</f>
        <v>3842.14</v>
      </c>
      <c r="K290" s="46">
        <f>'четвертая ц.к.'!$Y$595</f>
        <v>3928.73</v>
      </c>
      <c r="L290" s="46">
        <f>'четвертая ц.к.'!$Y$596</f>
        <v>3863.29</v>
      </c>
      <c r="M290" s="46">
        <f>'четвертая ц.к.'!$Y$597</f>
        <v>3836.42</v>
      </c>
      <c r="N290" s="46">
        <f>'четвертая ц.к.'!$Y$598</f>
        <v>3772.41</v>
      </c>
      <c r="O290" s="46">
        <f>'четвертая ц.к.'!$Y$599</f>
        <v>3793</v>
      </c>
      <c r="P290" s="46">
        <f>'четвертая ц.к.'!$Y$600</f>
        <v>3806.49</v>
      </c>
      <c r="Q290" s="46">
        <f>'четвертая ц.к.'!$Y$601</f>
        <v>3811.32</v>
      </c>
      <c r="R290" s="46">
        <f>'четвертая ц.к.'!$Y$602</f>
        <v>3873.35</v>
      </c>
      <c r="S290" s="46">
        <f>'четвертая ц.к.'!$Y$603</f>
        <v>3990.54</v>
      </c>
      <c r="T290" s="46">
        <f>'четвертая ц.к.'!$Y$604</f>
        <v>3979.69</v>
      </c>
      <c r="U290" s="46">
        <f>'четвертая ц.к.'!$Y$605</f>
        <v>3921.14</v>
      </c>
      <c r="V290" s="46">
        <f>'четвертая ц.к.'!$Y$606</f>
        <v>3803.79</v>
      </c>
      <c r="W290" s="46">
        <f>'четвертая ц.к.'!$Y$607</f>
        <v>3687.34</v>
      </c>
      <c r="X290" s="46">
        <f>'четвертая ц.к.'!$Y$608</f>
        <v>3516.16</v>
      </c>
      <c r="Y290" s="47">
        <f>'четвертая ц.к.'!$Y$609</f>
        <v>3238.95</v>
      </c>
    </row>
    <row r="291" spans="1:25" ht="15" customHeight="1" x14ac:dyDescent="0.25">
      <c r="A291" s="52">
        <f t="shared" si="5"/>
        <v>26</v>
      </c>
      <c r="B291" s="45">
        <f>'четвертая ц.к.'!$Y$610</f>
        <v>2892.4</v>
      </c>
      <c r="C291" s="46">
        <f>'четвертая ц.к.'!$Y$611</f>
        <v>2760.25</v>
      </c>
      <c r="D291" s="46">
        <f>'четвертая ц.к.'!$Y$612</f>
        <v>2718.49</v>
      </c>
      <c r="E291" s="46">
        <f>'четвертая ц.к.'!$Y$613</f>
        <v>2726.2</v>
      </c>
      <c r="F291" s="46">
        <f>'четвертая ц.к.'!$Y$614</f>
        <v>2822.22</v>
      </c>
      <c r="G291" s="46">
        <f>'четвертая ц.к.'!$Y$615</f>
        <v>3220.55</v>
      </c>
      <c r="H291" s="46">
        <f>'четвертая ц.к.'!$Y$616</f>
        <v>3582.75</v>
      </c>
      <c r="I291" s="46">
        <f>'четвертая ц.к.'!$Y$617</f>
        <v>3662.77</v>
      </c>
      <c r="J291" s="46">
        <f>'четвертая ц.к.'!$Y$618</f>
        <v>3891.71</v>
      </c>
      <c r="K291" s="46">
        <f>'четвертая ц.к.'!$Y$619</f>
        <v>3958.56</v>
      </c>
      <c r="L291" s="46">
        <f>'четвертая ц.к.'!$Y$620</f>
        <v>3921.93</v>
      </c>
      <c r="M291" s="46">
        <f>'четвертая ц.к.'!$Y$621</f>
        <v>3939.32</v>
      </c>
      <c r="N291" s="46">
        <f>'четвертая ц.к.'!$Y$622</f>
        <v>3911.9</v>
      </c>
      <c r="O291" s="46">
        <f>'четвертая ц.к.'!$Y$623</f>
        <v>3909.71</v>
      </c>
      <c r="P291" s="46">
        <f>'четвертая ц.к.'!$Y$624</f>
        <v>3903.96</v>
      </c>
      <c r="Q291" s="46">
        <f>'четвертая ц.к.'!$Y$625</f>
        <v>3924.05</v>
      </c>
      <c r="R291" s="46">
        <f>'четвертая ц.к.'!$Y$626</f>
        <v>3965.95</v>
      </c>
      <c r="S291" s="46">
        <f>'четвертая ц.к.'!$Y$627</f>
        <v>4021.74</v>
      </c>
      <c r="T291" s="46">
        <f>'четвертая ц.к.'!$Y$628</f>
        <v>4009.86</v>
      </c>
      <c r="U291" s="46">
        <f>'четвертая ц.к.'!$Y$629</f>
        <v>3962</v>
      </c>
      <c r="V291" s="46">
        <f>'четвертая ц.к.'!$Y$630</f>
        <v>3919.93</v>
      </c>
      <c r="W291" s="46">
        <f>'четвертая ц.к.'!$Y$631</f>
        <v>4724.8</v>
      </c>
      <c r="X291" s="46">
        <f>'четвертая ц.к.'!$Y$632</f>
        <v>3614.14</v>
      </c>
      <c r="Y291" s="47">
        <f>'четвертая ц.к.'!$Y$633</f>
        <v>3477.52</v>
      </c>
    </row>
    <row r="292" spans="1:25" ht="15" customHeight="1" x14ac:dyDescent="0.25">
      <c r="A292" s="52">
        <f t="shared" si="5"/>
        <v>27</v>
      </c>
      <c r="B292" s="45">
        <f>'четвертая ц.к.'!$Y$634</f>
        <v>3296.12</v>
      </c>
      <c r="C292" s="46">
        <f>'четвертая ц.к.'!$Y$635</f>
        <v>2821.59</v>
      </c>
      <c r="D292" s="46">
        <f>'четвертая ц.к.'!$Y$636</f>
        <v>2784.95</v>
      </c>
      <c r="E292" s="46">
        <f>'четвертая ц.к.'!$Y$637</f>
        <v>2772.83</v>
      </c>
      <c r="F292" s="46">
        <f>'четвертая ц.к.'!$Y$638</f>
        <v>2822.91</v>
      </c>
      <c r="G292" s="46">
        <f>'четвертая ц.к.'!$Y$639</f>
        <v>3136.35</v>
      </c>
      <c r="H292" s="46">
        <f>'четвертая ц.к.'!$Y$640</f>
        <v>3580.34</v>
      </c>
      <c r="I292" s="46">
        <f>'четвертая ц.к.'!$Y$641</f>
        <v>3692.76</v>
      </c>
      <c r="J292" s="46">
        <f>'четвертая ц.к.'!$Y$642</f>
        <v>3911.97</v>
      </c>
      <c r="K292" s="46">
        <f>'четвертая ц.к.'!$Y$643</f>
        <v>3992.59</v>
      </c>
      <c r="L292" s="46">
        <f>'четвертая ц.к.'!$Y$644</f>
        <v>3977.76</v>
      </c>
      <c r="M292" s="46">
        <f>'четвертая ц.к.'!$Y$645</f>
        <v>3962.57</v>
      </c>
      <c r="N292" s="46">
        <f>'четвертая ц.к.'!$Y$646</f>
        <v>3945.68</v>
      </c>
      <c r="O292" s="46">
        <f>'четвертая ц.к.'!$Y$647</f>
        <v>3941.62</v>
      </c>
      <c r="P292" s="46">
        <f>'четвертая ц.к.'!$Y$648</f>
        <v>3945.28</v>
      </c>
      <c r="Q292" s="46">
        <f>'четвертая ц.к.'!$Y$649</f>
        <v>3951.77</v>
      </c>
      <c r="R292" s="46">
        <f>'четвертая ц.к.'!$Y$650</f>
        <v>3991.35</v>
      </c>
      <c r="S292" s="46">
        <f>'четвертая ц.к.'!$Y$651</f>
        <v>3996.58</v>
      </c>
      <c r="T292" s="46">
        <f>'четвертая ц.к.'!$Y$652</f>
        <v>3985.04</v>
      </c>
      <c r="U292" s="46">
        <f>'четвертая ц.к.'!$Y$653</f>
        <v>3944.08</v>
      </c>
      <c r="V292" s="46">
        <f>'четвертая ц.к.'!$Y$654</f>
        <v>3854.1</v>
      </c>
      <c r="W292" s="46">
        <f>'четвертая ц.к.'!$Y$655</f>
        <v>3720.08</v>
      </c>
      <c r="X292" s="46">
        <f>'четвертая ц.к.'!$Y$656</f>
        <v>3586.93</v>
      </c>
      <c r="Y292" s="47">
        <f>'четвертая ц.к.'!$Y$657</f>
        <v>3464.52</v>
      </c>
    </row>
    <row r="293" spans="1:25" ht="15" customHeight="1" x14ac:dyDescent="0.25">
      <c r="A293" s="52">
        <f t="shared" si="5"/>
        <v>28</v>
      </c>
      <c r="B293" s="45">
        <f>'четвертая ц.к.'!$Y$658</f>
        <v>3054.31</v>
      </c>
      <c r="C293" s="46">
        <f>'четвертая ц.к.'!$Y$659</f>
        <v>2816.36</v>
      </c>
      <c r="D293" s="46">
        <f>'четвертая ц.к.'!$Y$660</f>
        <v>2778.76</v>
      </c>
      <c r="E293" s="46">
        <f>'четвертая ц.к.'!$Y$661</f>
        <v>2798.18</v>
      </c>
      <c r="F293" s="46">
        <f>'четвертая ц.к.'!$Y$662</f>
        <v>2839.43</v>
      </c>
      <c r="G293" s="46">
        <f>'четвертая ц.к.'!$Y$663</f>
        <v>3073.99</v>
      </c>
      <c r="H293" s="46">
        <f>'четвертая ц.к.'!$Y$664</f>
        <v>3534.17</v>
      </c>
      <c r="I293" s="46">
        <f>'четвертая ц.к.'!$Y$665</f>
        <v>3724.56</v>
      </c>
      <c r="J293" s="46">
        <f>'четвертая ц.к.'!$Y$666</f>
        <v>3873.37</v>
      </c>
      <c r="K293" s="46">
        <f>'четвертая ц.к.'!$Y$667</f>
        <v>3948.26</v>
      </c>
      <c r="L293" s="46">
        <f>'четвертая ц.к.'!$Y$668</f>
        <v>3953.68</v>
      </c>
      <c r="M293" s="46">
        <f>'четвертая ц.к.'!$Y$669</f>
        <v>3680.23</v>
      </c>
      <c r="N293" s="46">
        <f>'четвертая ц.к.'!$Y$670</f>
        <v>3922.45</v>
      </c>
      <c r="O293" s="46">
        <f>'четвертая ц.к.'!$Y$671</f>
        <v>3932.89</v>
      </c>
      <c r="P293" s="46">
        <f>'четвертая ц.к.'!$Y$672</f>
        <v>3897.56</v>
      </c>
      <c r="Q293" s="46">
        <f>'четвертая ц.к.'!$Y$673</f>
        <v>3914.91</v>
      </c>
      <c r="R293" s="46">
        <f>'четвертая ц.к.'!$Y$674</f>
        <v>3921.52</v>
      </c>
      <c r="S293" s="46">
        <f>'четвертая ц.к.'!$Y$675</f>
        <v>4007.43</v>
      </c>
      <c r="T293" s="46">
        <f>'четвертая ц.к.'!$Y$676</f>
        <v>3993.26</v>
      </c>
      <c r="U293" s="46">
        <f>'четвертая ц.к.'!$Y$677</f>
        <v>3948.24</v>
      </c>
      <c r="V293" s="46">
        <f>'четвертая ц.к.'!$Y$678</f>
        <v>3888.47</v>
      </c>
      <c r="W293" s="46">
        <f>'четвертая ц.к.'!$Y$679</f>
        <v>3927.53</v>
      </c>
      <c r="X293" s="46">
        <f>'четвертая ц.к.'!$Y$680</f>
        <v>3595.53</v>
      </c>
      <c r="Y293" s="47">
        <f>'четвертая ц.к.'!$Y$681</f>
        <v>3482.18</v>
      </c>
    </row>
    <row r="294" spans="1:25" ht="15" customHeight="1" x14ac:dyDescent="0.25">
      <c r="A294" s="52">
        <f t="shared" si="5"/>
        <v>29</v>
      </c>
      <c r="B294" s="45">
        <f>'четвертая ц.к.'!$Y$682</f>
        <v>3368.94</v>
      </c>
      <c r="C294" s="46">
        <f>'четвертая ц.к.'!$Y$683</f>
        <v>3048.38</v>
      </c>
      <c r="D294" s="46">
        <f>'четвертая ц.к.'!$Y$684</f>
        <v>2883.83</v>
      </c>
      <c r="E294" s="46">
        <f>'четвертая ц.к.'!$Y$685</f>
        <v>3052.07</v>
      </c>
      <c r="F294" s="46">
        <f>'четвертая ц.к.'!$Y$686</f>
        <v>3035.72</v>
      </c>
      <c r="G294" s="46">
        <f>'четвертая ц.к.'!$Y$687</f>
        <v>3431.57</v>
      </c>
      <c r="H294" s="46">
        <f>'четвертая ц.к.'!$Y$688</f>
        <v>3630.86</v>
      </c>
      <c r="I294" s="46">
        <f>'четвертая ц.к.'!$Y$689</f>
        <v>3816.11</v>
      </c>
      <c r="J294" s="46">
        <f>'четвертая ц.к.'!$Y$690</f>
        <v>3999.27</v>
      </c>
      <c r="K294" s="46">
        <f>'четвертая ц.к.'!$Y$691</f>
        <v>4078.79</v>
      </c>
      <c r="L294" s="46">
        <f>'четвертая ц.к.'!$Y$692</f>
        <v>4072.97</v>
      </c>
      <c r="M294" s="46">
        <f>'четвертая ц.к.'!$Y$693</f>
        <v>4044.76</v>
      </c>
      <c r="N294" s="46">
        <f>'четвертая ц.к.'!$Y$694</f>
        <v>4014.22</v>
      </c>
      <c r="O294" s="46">
        <f>'четвертая ц.к.'!$Y$695</f>
        <v>4029.18</v>
      </c>
      <c r="P294" s="46">
        <f>'четвертая ц.к.'!$Y$696</f>
        <v>4033.48</v>
      </c>
      <c r="Q294" s="46">
        <f>'четвертая ц.к.'!$Y$697</f>
        <v>4038.58</v>
      </c>
      <c r="R294" s="46">
        <f>'четвертая ц.к.'!$Y$698</f>
        <v>4072.52</v>
      </c>
      <c r="S294" s="46">
        <f>'четвертая ц.к.'!$Y$699</f>
        <v>4077.61</v>
      </c>
      <c r="T294" s="46">
        <f>'четвертая ц.к.'!$Y$700</f>
        <v>5259.29</v>
      </c>
      <c r="U294" s="46">
        <f>'четвертая ц.к.'!$Y$701</f>
        <v>4016.17</v>
      </c>
      <c r="V294" s="46">
        <f>'четвертая ц.к.'!$Y$702</f>
        <v>3947.21</v>
      </c>
      <c r="W294" s="46">
        <f>'четвертая ц.к.'!$Y$703</f>
        <v>3979.7</v>
      </c>
      <c r="X294" s="46">
        <f>'четвертая ц.к.'!$Y$704</f>
        <v>3642.85</v>
      </c>
      <c r="Y294" s="47">
        <f>'четвертая ц.к.'!$Y$705</f>
        <v>3563.27</v>
      </c>
    </row>
    <row r="295" spans="1:25" ht="15" customHeight="1" x14ac:dyDescent="0.25">
      <c r="A295" s="63">
        <f t="shared" si="5"/>
        <v>30</v>
      </c>
      <c r="B295" s="45">
        <f>'четвертая ц.к.'!$Y$706</f>
        <v>3463.36</v>
      </c>
      <c r="C295" s="46">
        <f>'четвертая ц.к.'!$Y$707</f>
        <v>3065</v>
      </c>
      <c r="D295" s="46">
        <f>'четвертая ц.к.'!$Y$708</f>
        <v>2914.84</v>
      </c>
      <c r="E295" s="46">
        <f>'четвертая ц.к.'!$Y$709</f>
        <v>2916.76</v>
      </c>
      <c r="F295" s="46">
        <f>'четвертая ц.к.'!$Y$710</f>
        <v>2930.24</v>
      </c>
      <c r="G295" s="46">
        <f>'четвертая ц.к.'!$Y$711</f>
        <v>3126.38</v>
      </c>
      <c r="H295" s="46">
        <f>'четвертая ц.к.'!$Y$712</f>
        <v>3465.46</v>
      </c>
      <c r="I295" s="46">
        <f>'четвертая ц.к.'!$Y$713</f>
        <v>3622.92</v>
      </c>
      <c r="J295" s="46">
        <f>'четвертая ц.к.'!$Y$714</f>
        <v>3823.81</v>
      </c>
      <c r="K295" s="46">
        <f>'четвертая ц.к.'!$Y$715</f>
        <v>3694.37</v>
      </c>
      <c r="L295" s="46">
        <f>'четвертая ц.к.'!$Y$716</f>
        <v>3983.54</v>
      </c>
      <c r="M295" s="46">
        <f>'четвертая ц.к.'!$Y$717</f>
        <v>3996.37</v>
      </c>
      <c r="N295" s="46">
        <f>'четвертая ц.к.'!$Y$718</f>
        <v>3990.42</v>
      </c>
      <c r="O295" s="46">
        <f>'четвертая ц.к.'!$Y$719</f>
        <v>3993.52</v>
      </c>
      <c r="P295" s="46">
        <f>'четвертая ц.к.'!$Y$720</f>
        <v>3987.48</v>
      </c>
      <c r="Q295" s="46">
        <f>'четвертая ц.к.'!$Y$721</f>
        <v>3995.5</v>
      </c>
      <c r="R295" s="46">
        <f>'четвертая ц.к.'!$Y$722</f>
        <v>4036.08</v>
      </c>
      <c r="S295" s="46">
        <f>'четвертая ц.к.'!$Y$723</f>
        <v>4254.08</v>
      </c>
      <c r="T295" s="46">
        <f>'четвертая ц.к.'!$Y$724</f>
        <v>5465.92</v>
      </c>
      <c r="U295" s="46">
        <f>'четвертая ц.к.'!$Y$725</f>
        <v>5291.96</v>
      </c>
      <c r="V295" s="46">
        <f>'четвертая ц.к.'!$Y$726</f>
        <v>4052.58</v>
      </c>
      <c r="W295" s="46">
        <f>'четвертая ц.к.'!$Y$727</f>
        <v>4854.32</v>
      </c>
      <c r="X295" s="46">
        <f>'четвертая ц.к.'!$Y$728</f>
        <v>3892.4</v>
      </c>
      <c r="Y295" s="47">
        <f>'четвертая ц.к.'!$Y$729</f>
        <v>3621.71</v>
      </c>
    </row>
    <row r="296" spans="1:25" ht="15" hidden="1" customHeight="1" thickBot="1" x14ac:dyDescent="0.3">
      <c r="A296" s="64">
        <f t="shared" si="5"/>
        <v>31</v>
      </c>
      <c r="B296" s="48">
        <f>'четвертая ц.к.'!$Y$730</f>
        <v>0</v>
      </c>
      <c r="C296" s="49">
        <f>'четвертая ц.к.'!$Y$731</f>
        <v>0</v>
      </c>
      <c r="D296" s="49">
        <f>'четвертая ц.к.'!$Y$732</f>
        <v>0</v>
      </c>
      <c r="E296" s="49">
        <f>'четвертая ц.к.'!$Y$733</f>
        <v>0</v>
      </c>
      <c r="F296" s="49">
        <f>'четвертая ц.к.'!$Y$734</f>
        <v>0</v>
      </c>
      <c r="G296" s="49">
        <f>'четвертая ц.к.'!$Y$735</f>
        <v>0</v>
      </c>
      <c r="H296" s="49">
        <f>'четвертая ц.к.'!$Y$736</f>
        <v>0</v>
      </c>
      <c r="I296" s="49">
        <f>'четвертая ц.к.'!$Y$737</f>
        <v>0</v>
      </c>
      <c r="J296" s="49">
        <f>'четвертая ц.к.'!$Y$738</f>
        <v>0</v>
      </c>
      <c r="K296" s="49">
        <f>'четвертая ц.к.'!$Y$739</f>
        <v>0</v>
      </c>
      <c r="L296" s="49">
        <f>'четвертая ц.к.'!$Y$740</f>
        <v>0</v>
      </c>
      <c r="M296" s="49">
        <f>'четвертая ц.к.'!$Y$741</f>
        <v>0</v>
      </c>
      <c r="N296" s="49">
        <f>'четвертая ц.к.'!$Y$742</f>
        <v>0</v>
      </c>
      <c r="O296" s="49">
        <f>'четвертая ц.к.'!$Y$743</f>
        <v>0</v>
      </c>
      <c r="P296" s="49">
        <f>'четвертая ц.к.'!$Y$744</f>
        <v>0</v>
      </c>
      <c r="Q296" s="49">
        <f>'четвертая ц.к.'!$Y$745</f>
        <v>0</v>
      </c>
      <c r="R296" s="49">
        <f>'четвертая ц.к.'!$Y$746</f>
        <v>0</v>
      </c>
      <c r="S296" s="49">
        <f>'четвертая ц.к.'!$Y$747</f>
        <v>0</v>
      </c>
      <c r="T296" s="49">
        <f>'четвертая ц.к.'!$Y$748</f>
        <v>0</v>
      </c>
      <c r="U296" s="49">
        <f>'четвертая ц.к.'!$Y$749</f>
        <v>0</v>
      </c>
      <c r="V296" s="49">
        <f>'четвертая ц.к.'!$Y$750</f>
        <v>0</v>
      </c>
      <c r="W296" s="49">
        <f>'четвертая ц.к.'!$Y$751</f>
        <v>0</v>
      </c>
      <c r="X296" s="49">
        <f>'четвертая ц.к.'!$Y$752</f>
        <v>0</v>
      </c>
      <c r="Y296" s="50">
        <f>'четвертая ц.к.'!$Y$753</f>
        <v>0</v>
      </c>
    </row>
    <row r="297" spans="1:25" ht="15" customHeight="1" thickBot="1" x14ac:dyDescent="0.3">
      <c r="A297" s="55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5" customHeight="1" x14ac:dyDescent="0.2">
      <c r="A298" s="457" t="s">
        <v>34</v>
      </c>
      <c r="B298" s="419" t="s">
        <v>6</v>
      </c>
      <c r="C298" s="419"/>
      <c r="D298" s="419"/>
      <c r="E298" s="419"/>
      <c r="F298" s="419"/>
      <c r="G298" s="419"/>
      <c r="H298" s="419"/>
      <c r="I298" s="419"/>
      <c r="J298" s="419"/>
      <c r="K298" s="419"/>
      <c r="L298" s="419"/>
      <c r="M298" s="419"/>
      <c r="N298" s="419"/>
      <c r="O298" s="419"/>
      <c r="P298" s="419"/>
      <c r="Q298" s="419"/>
      <c r="R298" s="419"/>
      <c r="S298" s="419"/>
      <c r="T298" s="419"/>
      <c r="U298" s="419"/>
      <c r="V298" s="419"/>
      <c r="W298" s="419"/>
      <c r="X298" s="419"/>
      <c r="Y298" s="420"/>
    </row>
    <row r="299" spans="1:25" ht="15" customHeight="1" x14ac:dyDescent="0.2">
      <c r="A299" s="458"/>
      <c r="B299" s="421"/>
      <c r="C299" s="421"/>
      <c r="D299" s="421"/>
      <c r="E299" s="421"/>
      <c r="F299" s="421"/>
      <c r="G299" s="421"/>
      <c r="H299" s="421"/>
      <c r="I299" s="421"/>
      <c r="J299" s="421"/>
      <c r="K299" s="421"/>
      <c r="L299" s="421"/>
      <c r="M299" s="421"/>
      <c r="N299" s="421"/>
      <c r="O299" s="421"/>
      <c r="P299" s="421"/>
      <c r="Q299" s="421"/>
      <c r="R299" s="421"/>
      <c r="S299" s="421"/>
      <c r="T299" s="421"/>
      <c r="U299" s="421"/>
      <c r="V299" s="421"/>
      <c r="W299" s="421"/>
      <c r="X299" s="421"/>
      <c r="Y299" s="422"/>
    </row>
    <row r="300" spans="1:25" ht="15" customHeight="1" thickBot="1" x14ac:dyDescent="0.25">
      <c r="A300" s="458"/>
      <c r="B300" s="423"/>
      <c r="C300" s="423"/>
      <c r="D300" s="423"/>
      <c r="E300" s="423"/>
      <c r="F300" s="423"/>
      <c r="G300" s="423"/>
      <c r="H300" s="423"/>
      <c r="I300" s="423"/>
      <c r="J300" s="423"/>
      <c r="K300" s="423"/>
      <c r="L300" s="423"/>
      <c r="M300" s="423"/>
      <c r="N300" s="423"/>
      <c r="O300" s="423"/>
      <c r="P300" s="423"/>
      <c r="Q300" s="423"/>
      <c r="R300" s="423"/>
      <c r="S300" s="423"/>
      <c r="T300" s="423"/>
      <c r="U300" s="423"/>
      <c r="V300" s="423"/>
      <c r="W300" s="423"/>
      <c r="X300" s="423"/>
      <c r="Y300" s="424"/>
    </row>
    <row r="301" spans="1:25" ht="23.25" customHeight="1" thickBot="1" x14ac:dyDescent="0.25">
      <c r="A301" s="459"/>
      <c r="B301" s="34" t="s">
        <v>46</v>
      </c>
      <c r="C301" s="34" t="s">
        <v>47</v>
      </c>
      <c r="D301" s="34" t="s">
        <v>48</v>
      </c>
      <c r="E301" s="34" t="s">
        <v>68</v>
      </c>
      <c r="F301" s="34" t="s">
        <v>49</v>
      </c>
      <c r="G301" s="34" t="s">
        <v>50</v>
      </c>
      <c r="H301" s="34" t="s">
        <v>51</v>
      </c>
      <c r="I301" s="34" t="s">
        <v>52</v>
      </c>
      <c r="J301" s="34" t="s">
        <v>53</v>
      </c>
      <c r="K301" s="34" t="s">
        <v>54</v>
      </c>
      <c r="L301" s="34" t="s">
        <v>55</v>
      </c>
      <c r="M301" s="34" t="s">
        <v>56</v>
      </c>
      <c r="N301" s="34" t="s">
        <v>69</v>
      </c>
      <c r="O301" s="34" t="s">
        <v>57</v>
      </c>
      <c r="P301" s="34" t="s">
        <v>58</v>
      </c>
      <c r="Q301" s="34" t="s">
        <v>59</v>
      </c>
      <c r="R301" s="34" t="s">
        <v>60</v>
      </c>
      <c r="S301" s="34" t="s">
        <v>61</v>
      </c>
      <c r="T301" s="34" t="s">
        <v>62</v>
      </c>
      <c r="U301" s="34" t="s">
        <v>63</v>
      </c>
      <c r="V301" s="34" t="s">
        <v>64</v>
      </c>
      <c r="W301" s="34" t="s">
        <v>65</v>
      </c>
      <c r="X301" s="34" t="s">
        <v>66</v>
      </c>
      <c r="Y301" s="34" t="s">
        <v>67</v>
      </c>
    </row>
    <row r="302" spans="1:25" s="40" customFormat="1" ht="15" customHeight="1" x14ac:dyDescent="0.25">
      <c r="A302" s="51">
        <v>1</v>
      </c>
      <c r="B302" s="42">
        <f>'четвертая ц.к.'!$Z$10</f>
        <v>2477.64</v>
      </c>
      <c r="C302" s="43">
        <f>'четвертая ц.к.'!$Z$11</f>
        <v>2456.29</v>
      </c>
      <c r="D302" s="43">
        <f>'четвертая ц.к.'!$Z$12</f>
        <v>2456.2600000000002</v>
      </c>
      <c r="E302" s="43">
        <f>'четвертая ц.к.'!$Z$13</f>
        <v>2365.59</v>
      </c>
      <c r="F302" s="43">
        <f>'четвертая ц.к.'!$Z$14</f>
        <v>2418.5100000000002</v>
      </c>
      <c r="G302" s="43">
        <f>'четвертая ц.к.'!$Z$15</f>
        <v>2766.16</v>
      </c>
      <c r="H302" s="43">
        <f>'четвертая ц.к.'!$Z$16</f>
        <v>2833.54</v>
      </c>
      <c r="I302" s="43">
        <f>'четвертая ц.к.'!$Z$17</f>
        <v>3176.82</v>
      </c>
      <c r="J302" s="43">
        <f>'четвертая ц.к.'!$Z$18</f>
        <v>3400.01</v>
      </c>
      <c r="K302" s="43">
        <f>'четвертая ц.к.'!$Z$19</f>
        <v>3428.63</v>
      </c>
      <c r="L302" s="43">
        <f>'четвертая ц.к.'!$Z$20</f>
        <v>3401.89</v>
      </c>
      <c r="M302" s="43">
        <f>'четвертая ц.к.'!$Z$21</f>
        <v>3346.52</v>
      </c>
      <c r="N302" s="43">
        <f>'четвертая ц.к.'!$Z$22</f>
        <v>3327.08</v>
      </c>
      <c r="O302" s="43">
        <f>'четвертая ц.к.'!$Z$23</f>
        <v>3344.97</v>
      </c>
      <c r="P302" s="43">
        <f>'четвертая ц.к.'!$Z$24</f>
        <v>3337.78</v>
      </c>
      <c r="Q302" s="43">
        <f>'четвертая ц.к.'!$Z$25</f>
        <v>3326.01</v>
      </c>
      <c r="R302" s="43">
        <f>'четвертая ц.к.'!$Z$26</f>
        <v>3307.52</v>
      </c>
      <c r="S302" s="43">
        <f>'четвертая ц.к.'!$Z$27</f>
        <v>3326.67</v>
      </c>
      <c r="T302" s="43">
        <f>'четвертая ц.к.'!$Z$28</f>
        <v>3355.24</v>
      </c>
      <c r="U302" s="43">
        <f>'четвертая ц.к.'!$Z$29</f>
        <v>3337.16</v>
      </c>
      <c r="V302" s="43">
        <f>'четвертая ц.к.'!$Z$30</f>
        <v>3259.29</v>
      </c>
      <c r="W302" s="43">
        <f>'четвертая ц.к.'!$Z$31</f>
        <v>3218.11</v>
      </c>
      <c r="X302" s="43">
        <f>'четвертая ц.к.'!$Z$32</f>
        <v>2908.77</v>
      </c>
      <c r="Y302" s="44">
        <f>'четвертая ц.к.'!$Z$33</f>
        <v>2571.75</v>
      </c>
    </row>
    <row r="303" spans="1:25" ht="15" customHeight="1" x14ac:dyDescent="0.25">
      <c r="A303" s="52">
        <f>A302+1</f>
        <v>2</v>
      </c>
      <c r="B303" s="45">
        <f>'четвертая ц.к.'!$Z$34</f>
        <v>2281.5300000000002</v>
      </c>
      <c r="C303" s="46">
        <f>'четвертая ц.к.'!$Z$35</f>
        <v>2199.56</v>
      </c>
      <c r="D303" s="46">
        <f>'четвертая ц.к.'!$Z$36</f>
        <v>2151.2800000000002</v>
      </c>
      <c r="E303" s="46">
        <f>'четвертая ц.к.'!$Z$37</f>
        <v>2110.39</v>
      </c>
      <c r="F303" s="46">
        <f>'четвертая ц.к.'!$Z$38</f>
        <v>2136.6999999999998</v>
      </c>
      <c r="G303" s="46">
        <f>'четвертая ц.к.'!$Z$39</f>
        <v>2317.94</v>
      </c>
      <c r="H303" s="46">
        <f>'четвертая ц.к.'!$Z$40</f>
        <v>2480.1</v>
      </c>
      <c r="I303" s="46">
        <f>'четвертая ц.к.'!$Z$41</f>
        <v>2752.5</v>
      </c>
      <c r="J303" s="46">
        <f>'четвертая ц.к.'!$Z$42</f>
        <v>3026.2</v>
      </c>
      <c r="K303" s="46">
        <f>'четвертая ц.к.'!$Z$43</f>
        <v>3086.54</v>
      </c>
      <c r="L303" s="46">
        <f>'четвертая ц.к.'!$Z$44</f>
        <v>3090.7</v>
      </c>
      <c r="M303" s="46">
        <f>'четвертая ц.к.'!$Z$45</f>
        <v>3083.87</v>
      </c>
      <c r="N303" s="46">
        <f>'четвертая ц.к.'!$Z$46</f>
        <v>3076.86</v>
      </c>
      <c r="O303" s="46">
        <f>'четвертая ц.к.'!$Z$47</f>
        <v>3079.3</v>
      </c>
      <c r="P303" s="46">
        <f>'четвертая ц.к.'!$Z$48</f>
        <v>3077.24</v>
      </c>
      <c r="Q303" s="46">
        <f>'четвертая ц.к.'!$Z$49</f>
        <v>3079.6</v>
      </c>
      <c r="R303" s="46">
        <f>'четвертая ц.к.'!$Z$50</f>
        <v>3062.54</v>
      </c>
      <c r="S303" s="46">
        <f>'четвертая ц.к.'!$Z$51</f>
        <v>3097.22</v>
      </c>
      <c r="T303" s="46">
        <f>'четвертая ц.к.'!$Z$52</f>
        <v>3113.3</v>
      </c>
      <c r="U303" s="46">
        <f>'четвертая ц.к.'!$Z$53</f>
        <v>3116.06</v>
      </c>
      <c r="V303" s="46">
        <f>'четвертая ц.к.'!$Z$54</f>
        <v>3099.93</v>
      </c>
      <c r="W303" s="46">
        <f>'четвертая ц.к.'!$Z$55</f>
        <v>3024.76</v>
      </c>
      <c r="X303" s="46">
        <f>'четвертая ц.к.'!$Z$56</f>
        <v>2772.01</v>
      </c>
      <c r="Y303" s="47">
        <f>'четвертая ц.к.'!$Z$57</f>
        <v>2590.2399999999998</v>
      </c>
    </row>
    <row r="304" spans="1:25" ht="15" customHeight="1" x14ac:dyDescent="0.25">
      <c r="A304" s="52">
        <f t="shared" ref="A304:A332" si="6">A303+1</f>
        <v>3</v>
      </c>
      <c r="B304" s="45">
        <f>'четвертая ц.к.'!$Z$58</f>
        <v>2510.42</v>
      </c>
      <c r="C304" s="46">
        <f>'четвертая ц.к.'!$Z$59</f>
        <v>2413.2199999999998</v>
      </c>
      <c r="D304" s="46">
        <f>'четвертая ц.к.'!$Z$60</f>
        <v>2417.69</v>
      </c>
      <c r="E304" s="46">
        <f>'четвертая ц.к.'!$Z$61</f>
        <v>2341.98</v>
      </c>
      <c r="F304" s="46">
        <f>'четвертая ц.к.'!$Z$62</f>
        <v>2411.29</v>
      </c>
      <c r="G304" s="46">
        <f>'четвертая ц.к.'!$Z$63</f>
        <v>2488.29</v>
      </c>
      <c r="H304" s="46">
        <f>'четвертая ц.к.'!$Z$64</f>
        <v>2627.03</v>
      </c>
      <c r="I304" s="46">
        <f>'четвертая ц.к.'!$Z$65</f>
        <v>2768.81</v>
      </c>
      <c r="J304" s="46">
        <f>'четвертая ц.к.'!$Z$66</f>
        <v>3169.7</v>
      </c>
      <c r="K304" s="46">
        <f>'четвертая ц.к.'!$Z$67</f>
        <v>3225.36</v>
      </c>
      <c r="L304" s="46">
        <f>'четвертая ц.к.'!$Z$68</f>
        <v>3246.07</v>
      </c>
      <c r="M304" s="46">
        <f>'четвертая ц.к.'!$Z$69</f>
        <v>3245.6</v>
      </c>
      <c r="N304" s="46">
        <f>'четвертая ц.к.'!$Z$70</f>
        <v>3238.44</v>
      </c>
      <c r="O304" s="46">
        <f>'четвертая ц.к.'!$Z$71</f>
        <v>3229.03</v>
      </c>
      <c r="P304" s="46">
        <f>'четвертая ц.к.'!$Z$72</f>
        <v>3238.88</v>
      </c>
      <c r="Q304" s="46">
        <f>'четвертая ц.к.'!$Z$73</f>
        <v>3249.37</v>
      </c>
      <c r="R304" s="46">
        <f>'четвертая ц.к.'!$Z$74</f>
        <v>3271.81</v>
      </c>
      <c r="S304" s="46">
        <f>'четвертая ц.к.'!$Z$75</f>
        <v>3299.44</v>
      </c>
      <c r="T304" s="46">
        <f>'четвертая ц.к.'!$Z$76</f>
        <v>3335.77</v>
      </c>
      <c r="U304" s="46">
        <f>'четвертая ц.к.'!$Z$77</f>
        <v>3346.61</v>
      </c>
      <c r="V304" s="46">
        <f>'четвертая ц.к.'!$Z$78</f>
        <v>3307.08</v>
      </c>
      <c r="W304" s="46">
        <f>'четвертая ц.к.'!$Z$79</f>
        <v>3271.46</v>
      </c>
      <c r="X304" s="46">
        <f>'четвертая ц.к.'!$Z$80</f>
        <v>2978.51</v>
      </c>
      <c r="Y304" s="47">
        <f>'четвертая ц.к.'!$Z$81</f>
        <v>2737.65</v>
      </c>
    </row>
    <row r="305" spans="1:25" ht="15" customHeight="1" x14ac:dyDescent="0.25">
      <c r="A305" s="52">
        <f t="shared" si="6"/>
        <v>4</v>
      </c>
      <c r="B305" s="45">
        <f>'четвертая ц.к.'!$Z$82</f>
        <v>2582.25</v>
      </c>
      <c r="C305" s="46">
        <f>'четвертая ц.к.'!$Z$83</f>
        <v>2476.14</v>
      </c>
      <c r="D305" s="46">
        <f>'четвертая ц.к.'!$Z$84</f>
        <v>2417.87</v>
      </c>
      <c r="E305" s="46">
        <f>'четвертая ц.к.'!$Z$85</f>
        <v>2407.61</v>
      </c>
      <c r="F305" s="46">
        <f>'четвертая ц.к.'!$Z$86</f>
        <v>2267.8000000000002</v>
      </c>
      <c r="G305" s="46">
        <f>'четвертая ц.к.'!$Z$87</f>
        <v>2409.85</v>
      </c>
      <c r="H305" s="46">
        <f>'четвертая ц.к.'!$Z$88</f>
        <v>2473.73</v>
      </c>
      <c r="I305" s="46">
        <f>'четвертая ц.к.'!$Z$89</f>
        <v>2560.67</v>
      </c>
      <c r="J305" s="46">
        <f>'четвертая ц.к.'!$Z$90</f>
        <v>2700.52</v>
      </c>
      <c r="K305" s="46">
        <f>'четвертая ц.к.'!$Z$91</f>
        <v>2922.45</v>
      </c>
      <c r="L305" s="46">
        <f>'четвертая ц.к.'!$Z$92</f>
        <v>3020.13</v>
      </c>
      <c r="M305" s="46">
        <f>'четвертая ц.к.'!$Z$93</f>
        <v>3029.6</v>
      </c>
      <c r="N305" s="46">
        <f>'четвертая ц.к.'!$Z$94</f>
        <v>3025.61</v>
      </c>
      <c r="O305" s="46">
        <f>'четвертая ц.к.'!$Z$95</f>
        <v>3030.24</v>
      </c>
      <c r="P305" s="46">
        <f>'четвертая ц.к.'!$Z$96</f>
        <v>3033.64</v>
      </c>
      <c r="Q305" s="46">
        <f>'четвертая ц.к.'!$Z$97</f>
        <v>3041.14</v>
      </c>
      <c r="R305" s="46">
        <f>'четвертая ц.к.'!$Z$98</f>
        <v>3037.64</v>
      </c>
      <c r="S305" s="46">
        <f>'четвертая ц.к.'!$Z$99</f>
        <v>3074.24</v>
      </c>
      <c r="T305" s="46">
        <f>'четвертая ц.к.'!$Z$100</f>
        <v>3101.14</v>
      </c>
      <c r="U305" s="46">
        <f>'четвертая ц.к.'!$Z$101</f>
        <v>3065.98</v>
      </c>
      <c r="V305" s="46">
        <f>'четвертая ц.к.'!$Z$102</f>
        <v>3045.48</v>
      </c>
      <c r="W305" s="46">
        <f>'четвертая ц.к.'!$Z$103</f>
        <v>3025.35</v>
      </c>
      <c r="X305" s="46">
        <f>'четвертая ц.к.'!$Z$104</f>
        <v>2757.43</v>
      </c>
      <c r="Y305" s="47">
        <f>'четвертая ц.к.'!$Z$105</f>
        <v>2420.5300000000002</v>
      </c>
    </row>
    <row r="306" spans="1:25" ht="15" customHeight="1" x14ac:dyDescent="0.25">
      <c r="A306" s="52">
        <f t="shared" si="6"/>
        <v>5</v>
      </c>
      <c r="B306" s="45">
        <f>'четвертая ц.к.'!$Z$106</f>
        <v>2350.6799999999998</v>
      </c>
      <c r="C306" s="46">
        <f>'четвертая ц.к.'!$Z$107</f>
        <v>2252.2800000000002</v>
      </c>
      <c r="D306" s="46">
        <f>'четвертая ц.к.'!$Z$108</f>
        <v>2234.73</v>
      </c>
      <c r="E306" s="46">
        <f>'четвертая ц.к.'!$Z$109</f>
        <v>2249.39</v>
      </c>
      <c r="F306" s="46">
        <f>'четвертая ц.к.'!$Z$110</f>
        <v>2265.1799999999998</v>
      </c>
      <c r="G306" s="46">
        <f>'четвертая ц.к.'!$Z$111</f>
        <v>2384.4899999999998</v>
      </c>
      <c r="H306" s="46">
        <f>'четвертая ц.к.'!$Z$112</f>
        <v>2571.64</v>
      </c>
      <c r="I306" s="46">
        <f>'четвертая ц.к.'!$Z$113</f>
        <v>2819.92</v>
      </c>
      <c r="J306" s="46">
        <f>'четвертая ц.к.'!$Z$114</f>
        <v>3205.26</v>
      </c>
      <c r="K306" s="46">
        <f>'четвертая ц.к.'!$Z$115</f>
        <v>3324.84</v>
      </c>
      <c r="L306" s="46">
        <f>'четвертая ц.к.'!$Z$116</f>
        <v>3280.74</v>
      </c>
      <c r="M306" s="46">
        <f>'четвертая ц.к.'!$Z$117</f>
        <v>3283.78</v>
      </c>
      <c r="N306" s="46">
        <f>'четвертая ц.к.'!$Z$118</f>
        <v>3261.26</v>
      </c>
      <c r="O306" s="46">
        <f>'четвертая ц.к.'!$Z$119</f>
        <v>3264.52</v>
      </c>
      <c r="P306" s="46">
        <f>'четвертая ц.к.'!$Z$120</f>
        <v>3266.32</v>
      </c>
      <c r="Q306" s="46">
        <f>'четвертая ц.к.'!$Z$121</f>
        <v>3293.81</v>
      </c>
      <c r="R306" s="46">
        <f>'четвертая ц.к.'!$Z$122</f>
        <v>3321.88</v>
      </c>
      <c r="S306" s="46">
        <f>'четвертая ц.к.'!$Z$123</f>
        <v>3362.64</v>
      </c>
      <c r="T306" s="46">
        <f>'четвертая ц.к.'!$Z$124</f>
        <v>3365.41</v>
      </c>
      <c r="U306" s="46">
        <f>'четвертая ц.к.'!$Z$125</f>
        <v>3355.97</v>
      </c>
      <c r="V306" s="46">
        <f>'четвертая ц.к.'!$Z$126</f>
        <v>3290.07</v>
      </c>
      <c r="W306" s="46">
        <f>'четвертая ц.к.'!$Z$127</f>
        <v>3187.12</v>
      </c>
      <c r="X306" s="46">
        <f>'четвертая ц.к.'!$Z$128</f>
        <v>2804.83</v>
      </c>
      <c r="Y306" s="47">
        <f>'четвертая ц.к.'!$Z$129</f>
        <v>2522.12</v>
      </c>
    </row>
    <row r="307" spans="1:25" ht="15" customHeight="1" x14ac:dyDescent="0.25">
      <c r="A307" s="52">
        <f t="shared" si="6"/>
        <v>6</v>
      </c>
      <c r="B307" s="45">
        <f>'четвертая ц.к.'!$Z$130</f>
        <v>2342.7199999999998</v>
      </c>
      <c r="C307" s="46">
        <f>'четвертая ц.к.'!$Z$131</f>
        <v>2267.2800000000002</v>
      </c>
      <c r="D307" s="46">
        <f>'четвертая ц.к.'!$Z$132</f>
        <v>2168.8200000000002</v>
      </c>
      <c r="E307" s="46">
        <f>'четвертая ц.к.'!$Z$133</f>
        <v>2227.2800000000002</v>
      </c>
      <c r="F307" s="46">
        <f>'четвертая ц.к.'!$Z$134</f>
        <v>2290.67</v>
      </c>
      <c r="G307" s="46">
        <f>'четвертая ц.к.'!$Z$135</f>
        <v>2390.04</v>
      </c>
      <c r="H307" s="46">
        <f>'четвертая ц.к.'!$Z$136</f>
        <v>2643.14</v>
      </c>
      <c r="I307" s="46">
        <f>'четвертая ц.к.'!$Z$137</f>
        <v>2907.79</v>
      </c>
      <c r="J307" s="46">
        <f>'четвертая ц.к.'!$Z$138</f>
        <v>3268.24</v>
      </c>
      <c r="K307" s="46">
        <f>'четвертая ц.к.'!$Z$139</f>
        <v>3369.65</v>
      </c>
      <c r="L307" s="46">
        <f>'четвертая ц.к.'!$Z$140</f>
        <v>3338.91</v>
      </c>
      <c r="M307" s="46">
        <f>'четвертая ц.к.'!$Z$141</f>
        <v>3329.82</v>
      </c>
      <c r="N307" s="46">
        <f>'четвертая ц.к.'!$Z$142</f>
        <v>3299.5</v>
      </c>
      <c r="O307" s="46">
        <f>'четвертая ц.к.'!$Z$143</f>
        <v>3322.95</v>
      </c>
      <c r="P307" s="46">
        <f>'четвертая ц.к.'!$Z$144</f>
        <v>3319.75</v>
      </c>
      <c r="Q307" s="46">
        <f>'четвертая ц.к.'!$Z$145</f>
        <v>3362.57</v>
      </c>
      <c r="R307" s="46">
        <f>'четвертая ц.к.'!$Z$146</f>
        <v>3366.58</v>
      </c>
      <c r="S307" s="46">
        <f>'четвертая ц.к.'!$Z$147</f>
        <v>3386.99</v>
      </c>
      <c r="T307" s="46">
        <f>'четвертая ц.к.'!$Z$148</f>
        <v>3377.82</v>
      </c>
      <c r="U307" s="46">
        <f>'четвертая ц.к.'!$Z$149</f>
        <v>3351.98</v>
      </c>
      <c r="V307" s="46">
        <f>'четвертая ц.к.'!$Z$150</f>
        <v>3234.32</v>
      </c>
      <c r="W307" s="46">
        <f>'четвертая ц.к.'!$Z$151</f>
        <v>3157.19</v>
      </c>
      <c r="X307" s="46">
        <f>'четвертая ц.к.'!$Z$152</f>
        <v>2972.89</v>
      </c>
      <c r="Y307" s="47">
        <f>'четвертая ц.к.'!$Z$153</f>
        <v>2501.46</v>
      </c>
    </row>
    <row r="308" spans="1:25" ht="15" customHeight="1" x14ac:dyDescent="0.25">
      <c r="A308" s="52">
        <f t="shared" si="6"/>
        <v>7</v>
      </c>
      <c r="B308" s="45">
        <f>'четвертая ц.к.'!$Z$154</f>
        <v>2331.44</v>
      </c>
      <c r="C308" s="46">
        <f>'четвертая ц.к.'!$Z$155</f>
        <v>2286.4299999999998</v>
      </c>
      <c r="D308" s="46">
        <f>'четвертая ц.к.'!$Z$156</f>
        <v>2206.12</v>
      </c>
      <c r="E308" s="46">
        <f>'четвертая ц.к.'!$Z$157</f>
        <v>2247.75</v>
      </c>
      <c r="F308" s="46">
        <f>'четвертая ц.к.'!$Z$158</f>
        <v>2285.89</v>
      </c>
      <c r="G308" s="46">
        <f>'четвертая ц.к.'!$Z$159</f>
        <v>2510.33</v>
      </c>
      <c r="H308" s="46">
        <f>'четвертая ц.к.'!$Z$160</f>
        <v>2733.53</v>
      </c>
      <c r="I308" s="46">
        <f>'четвертая ц.к.'!$Z$161</f>
        <v>3114.17</v>
      </c>
      <c r="J308" s="46">
        <f>'четвертая ц.к.'!$Z$162</f>
        <v>3289.26</v>
      </c>
      <c r="K308" s="46">
        <f>'четвертая ц.к.'!$Z$163</f>
        <v>3344.98</v>
      </c>
      <c r="L308" s="46">
        <f>'четвертая ц.к.'!$Z$164</f>
        <v>3332.41</v>
      </c>
      <c r="M308" s="46">
        <f>'четвертая ц.к.'!$Z$165</f>
        <v>3326.56</v>
      </c>
      <c r="N308" s="46">
        <f>'четвертая ц.к.'!$Z$166</f>
        <v>3312.66</v>
      </c>
      <c r="O308" s="46">
        <f>'четвертая ц.к.'!$Z$167</f>
        <v>3332.63</v>
      </c>
      <c r="P308" s="46">
        <f>'четвертая ц.к.'!$Z$168</f>
        <v>3332.59</v>
      </c>
      <c r="Q308" s="46">
        <f>'четвертая ц.к.'!$Z$169</f>
        <v>3350.06</v>
      </c>
      <c r="R308" s="46">
        <f>'четвертая ц.к.'!$Z$170</f>
        <v>3361.98</v>
      </c>
      <c r="S308" s="46">
        <f>'четвертая ц.к.'!$Z$171</f>
        <v>3454.65</v>
      </c>
      <c r="T308" s="46">
        <f>'четвертая ц.к.'!$Z$172</f>
        <v>3404.02</v>
      </c>
      <c r="U308" s="46">
        <f>'четвертая ц.к.'!$Z$173</f>
        <v>3383.02</v>
      </c>
      <c r="V308" s="46">
        <f>'четвертая ц.к.'!$Z$174</f>
        <v>3306.86</v>
      </c>
      <c r="W308" s="46">
        <f>'четвертая ц.к.'!$Z$175</f>
        <v>3261.51</v>
      </c>
      <c r="X308" s="46">
        <f>'четвертая ц.к.'!$Z$176</f>
        <v>3141.83</v>
      </c>
      <c r="Y308" s="47">
        <f>'четвертая ц.к.'!$Z$177</f>
        <v>3039.27</v>
      </c>
    </row>
    <row r="309" spans="1:25" ht="15" customHeight="1" x14ac:dyDescent="0.25">
      <c r="A309" s="52">
        <f t="shared" si="6"/>
        <v>8</v>
      </c>
      <c r="B309" s="45">
        <f>'четвертая ц.к.'!$Z$178</f>
        <v>2993.5</v>
      </c>
      <c r="C309" s="46">
        <f>'четвертая ц.к.'!$Z$179</f>
        <v>2542.4499999999998</v>
      </c>
      <c r="D309" s="46">
        <f>'четвертая ц.к.'!$Z$180</f>
        <v>2418.48</v>
      </c>
      <c r="E309" s="46">
        <f>'четвертая ц.к.'!$Z$181</f>
        <v>2437.58</v>
      </c>
      <c r="F309" s="46">
        <f>'четвертая ц.к.'!$Z$182</f>
        <v>2538.66</v>
      </c>
      <c r="G309" s="46">
        <f>'четвертая ц.к.'!$Z$183</f>
        <v>3162.79</v>
      </c>
      <c r="H309" s="46">
        <f>'четвертая ц.к.'!$Z$184</f>
        <v>3318.64</v>
      </c>
      <c r="I309" s="46">
        <f>'четвертая ц.к.'!$Z$185</f>
        <v>3385.5</v>
      </c>
      <c r="J309" s="46">
        <f>'четвертая ц.к.'!$Z$186</f>
        <v>3630.89</v>
      </c>
      <c r="K309" s="46">
        <f>'четвертая ц.к.'!$Z$187</f>
        <v>3670.07</v>
      </c>
      <c r="L309" s="46">
        <f>'четвертая ц.к.'!$Z$188</f>
        <v>3634.71</v>
      </c>
      <c r="M309" s="46">
        <f>'четвертая ц.к.'!$Z$189</f>
        <v>3621.29</v>
      </c>
      <c r="N309" s="46">
        <f>'четвертая ц.к.'!$Z$190</f>
        <v>3594.14</v>
      </c>
      <c r="O309" s="46">
        <f>'четвертая ц.к.'!$Z$191</f>
        <v>3608.2</v>
      </c>
      <c r="P309" s="46">
        <f>'четвертая ц.к.'!$Z$192</f>
        <v>3609.49</v>
      </c>
      <c r="Q309" s="46">
        <f>'четвертая ц.к.'!$Z$193</f>
        <v>3625.51</v>
      </c>
      <c r="R309" s="46">
        <f>'четвертая ц.к.'!$Z$194</f>
        <v>3642.65</v>
      </c>
      <c r="S309" s="46">
        <f>'четвертая ц.к.'!$Z$195</f>
        <v>3697.93</v>
      </c>
      <c r="T309" s="46">
        <f>'четвертая ц.к.'!$Z$196</f>
        <v>3741.69</v>
      </c>
      <c r="U309" s="46">
        <f>'четвертая ц.к.'!$Z$197</f>
        <v>3708.34</v>
      </c>
      <c r="V309" s="46">
        <f>'четвертая ц.к.'!$Z$198</f>
        <v>3618.67</v>
      </c>
      <c r="W309" s="46">
        <f>'четвертая ц.к.'!$Z$199</f>
        <v>3591.53</v>
      </c>
      <c r="X309" s="46">
        <f>'четвертая ц.к.'!$Z$200</f>
        <v>3334.28</v>
      </c>
      <c r="Y309" s="47">
        <f>'четвертая ц.к.'!$Z$201</f>
        <v>3248.48</v>
      </c>
    </row>
    <row r="310" spans="1:25" ht="15" customHeight="1" x14ac:dyDescent="0.25">
      <c r="A310" s="52">
        <f t="shared" si="6"/>
        <v>9</v>
      </c>
      <c r="B310" s="45">
        <f>'четвертая ц.к.'!$Z$202</f>
        <v>2805.12</v>
      </c>
      <c r="C310" s="46">
        <f>'четвертая ц.к.'!$Z$203</f>
        <v>2497.79</v>
      </c>
      <c r="D310" s="46">
        <f>'четвертая ц.к.'!$Z$204</f>
        <v>2419.39</v>
      </c>
      <c r="E310" s="46">
        <f>'четвертая ц.к.'!$Z$205</f>
        <v>2411.0700000000002</v>
      </c>
      <c r="F310" s="46">
        <f>'четвертая ц.к.'!$Z$206</f>
        <v>2432.64</v>
      </c>
      <c r="G310" s="46">
        <f>'четвертая ц.к.'!$Z$207</f>
        <v>2649.13</v>
      </c>
      <c r="H310" s="46">
        <f>'четвертая ц.к.'!$Z$208</f>
        <v>3024.52</v>
      </c>
      <c r="I310" s="46">
        <f>'четвертая ц.к.'!$Z$209</f>
        <v>3102.02</v>
      </c>
      <c r="J310" s="46">
        <f>'четвертая ц.к.'!$Z$210</f>
        <v>3263.13</v>
      </c>
      <c r="K310" s="46">
        <f>'четвертая ц.к.'!$Z$211</f>
        <v>3437.87</v>
      </c>
      <c r="L310" s="46">
        <f>'четвертая ц.к.'!$Z$212</f>
        <v>3395.74</v>
      </c>
      <c r="M310" s="46">
        <f>'четвертая ц.к.'!$Z$213</f>
        <v>3384.54</v>
      </c>
      <c r="N310" s="46">
        <f>'четвертая ц.к.'!$Z$214</f>
        <v>3370.18</v>
      </c>
      <c r="O310" s="46">
        <f>'четвертая ц.к.'!$Z$215</f>
        <v>3362.49</v>
      </c>
      <c r="P310" s="46">
        <f>'четвертая ц.к.'!$Z$216</f>
        <v>3352.98</v>
      </c>
      <c r="Q310" s="46">
        <f>'четвертая ц.к.'!$Z$217</f>
        <v>3361.75</v>
      </c>
      <c r="R310" s="46">
        <f>'четвертая ц.к.'!$Z$218</f>
        <v>3378.55</v>
      </c>
      <c r="S310" s="46">
        <f>'четвертая ц.к.'!$Z$219</f>
        <v>3499.06</v>
      </c>
      <c r="T310" s="46">
        <f>'четвертая ц.к.'!$Z$220</f>
        <v>3344.71</v>
      </c>
      <c r="U310" s="46">
        <f>'четвертая ц.к.'!$Z$221</f>
        <v>3339.16</v>
      </c>
      <c r="V310" s="46">
        <f>'четвертая ц.к.'!$Z$222</f>
        <v>3329.17</v>
      </c>
      <c r="W310" s="46">
        <f>'четвертая ц.к.'!$Z$223</f>
        <v>3265.92</v>
      </c>
      <c r="X310" s="46">
        <f>'четвертая ц.к.'!$Z$224</f>
        <v>3146.14</v>
      </c>
      <c r="Y310" s="47">
        <f>'четвертая ц.к.'!$Z$225</f>
        <v>3009.21</v>
      </c>
    </row>
    <row r="311" spans="1:25" ht="15" customHeight="1" x14ac:dyDescent="0.25">
      <c r="A311" s="52">
        <f t="shared" si="6"/>
        <v>10</v>
      </c>
      <c r="B311" s="45">
        <f>'четвертая ц.к.'!$Z$226</f>
        <v>2602.85</v>
      </c>
      <c r="C311" s="46">
        <f>'четвертая ц.к.'!$Z$227</f>
        <v>2437.7399999999998</v>
      </c>
      <c r="D311" s="46">
        <f>'четвертая ц.к.'!$Z$228</f>
        <v>2360.19</v>
      </c>
      <c r="E311" s="46">
        <f>'четвертая ц.к.'!$Z$229</f>
        <v>2360.7800000000002</v>
      </c>
      <c r="F311" s="46">
        <f>'четвертая ц.к.'!$Z$230</f>
        <v>2367.02</v>
      </c>
      <c r="G311" s="46">
        <f>'четвертая ц.к.'!$Z$231</f>
        <v>2471.6</v>
      </c>
      <c r="H311" s="46">
        <f>'четвертая ц.к.'!$Z$232</f>
        <v>2720.89</v>
      </c>
      <c r="I311" s="46">
        <f>'четвертая ц.к.'!$Z$233</f>
        <v>3024.36</v>
      </c>
      <c r="J311" s="46">
        <f>'четвертая ц.к.'!$Z$234</f>
        <v>3160.8</v>
      </c>
      <c r="K311" s="46">
        <f>'четвертая ц.к.'!$Z$235</f>
        <v>3261.43</v>
      </c>
      <c r="L311" s="46">
        <f>'четвертая ц.к.'!$Z$236</f>
        <v>3283.13</v>
      </c>
      <c r="M311" s="46">
        <f>'четвертая ц.к.'!$Z$237</f>
        <v>3299.62</v>
      </c>
      <c r="N311" s="46">
        <f>'четвертая ц.к.'!$Z$238</f>
        <v>3295.02</v>
      </c>
      <c r="O311" s="46">
        <f>'четвертая ц.к.'!$Z$239</f>
        <v>3301</v>
      </c>
      <c r="P311" s="46">
        <f>'четвертая ц.к.'!$Z$240</f>
        <v>3304.96</v>
      </c>
      <c r="Q311" s="46">
        <f>'четвертая ц.к.'!$Z$241</f>
        <v>3327.7</v>
      </c>
      <c r="R311" s="46">
        <f>'четвертая ц.к.'!$Z$242</f>
        <v>3323.56</v>
      </c>
      <c r="S311" s="46">
        <f>'четвертая ц.к.'!$Z$243</f>
        <v>3378.98</v>
      </c>
      <c r="T311" s="46">
        <f>'четвертая ц.к.'!$Z$244</f>
        <v>3375.3</v>
      </c>
      <c r="U311" s="46">
        <f>'четвертая ц.к.'!$Z$245</f>
        <v>3369.24</v>
      </c>
      <c r="V311" s="46">
        <f>'четвертая ц.к.'!$Z$246</f>
        <v>3324.13</v>
      </c>
      <c r="W311" s="46">
        <f>'четвертая ц.к.'!$Z$247</f>
        <v>3269.7</v>
      </c>
      <c r="X311" s="46">
        <f>'четвертая ц.к.'!$Z$248</f>
        <v>3200.37</v>
      </c>
      <c r="Y311" s="47">
        <f>'четвертая ц.к.'!$Z$249</f>
        <v>3025.9</v>
      </c>
    </row>
    <row r="312" spans="1:25" s="41" customFormat="1" ht="15" customHeight="1" x14ac:dyDescent="0.25">
      <c r="A312" s="52">
        <f t="shared" si="6"/>
        <v>11</v>
      </c>
      <c r="B312" s="45">
        <f>'четвертая ц.к.'!$Z$250</f>
        <v>2642.89</v>
      </c>
      <c r="C312" s="46">
        <f>'четвертая ц.к.'!$Z$251</f>
        <v>2461.46</v>
      </c>
      <c r="D312" s="46">
        <f>'четвертая ц.к.'!$Z$252</f>
        <v>2365.1999999999998</v>
      </c>
      <c r="E312" s="46">
        <f>'четвертая ц.к.'!$Z$253</f>
        <v>2372.16</v>
      </c>
      <c r="F312" s="46">
        <f>'четвертая ц.к.'!$Z$254</f>
        <v>2387.94</v>
      </c>
      <c r="G312" s="46">
        <f>'четвертая ц.к.'!$Z$255</f>
        <v>2647.15</v>
      </c>
      <c r="H312" s="46">
        <f>'четвертая ц.к.'!$Z$256</f>
        <v>3038.64</v>
      </c>
      <c r="I312" s="46">
        <f>'четвертая ц.к.'!$Z$257</f>
        <v>3226.51</v>
      </c>
      <c r="J312" s="46">
        <f>'четвертая ц.к.'!$Z$258</f>
        <v>3382.92</v>
      </c>
      <c r="K312" s="46">
        <f>'четвертая ц.к.'!$Z$259</f>
        <v>3446.46</v>
      </c>
      <c r="L312" s="46">
        <f>'четвертая ц.к.'!$Z$260</f>
        <v>3422.83</v>
      </c>
      <c r="M312" s="46">
        <f>'четвертая ц.к.'!$Z$261</f>
        <v>3412.85</v>
      </c>
      <c r="N312" s="46">
        <f>'четвертая ц.к.'!$Z$262</f>
        <v>3400.12</v>
      </c>
      <c r="O312" s="46">
        <f>'четвертая ц.к.'!$Z$263</f>
        <v>3406.37</v>
      </c>
      <c r="P312" s="46">
        <f>'четвертая ц.к.'!$Z$264</f>
        <v>3428.98</v>
      </c>
      <c r="Q312" s="46">
        <f>'четвертая ц.к.'!$Z$265</f>
        <v>3421.14</v>
      </c>
      <c r="R312" s="46">
        <f>'четвертая ц.к.'!$Z$266</f>
        <v>3424.58</v>
      </c>
      <c r="S312" s="46">
        <f>'четвертая ц.к.'!$Z$267</f>
        <v>3512.65</v>
      </c>
      <c r="T312" s="46">
        <f>'четвертая ц.к.'!$Z$268</f>
        <v>3545.76</v>
      </c>
      <c r="U312" s="46">
        <f>'четвертая ц.к.'!$Z$269</f>
        <v>3521.28</v>
      </c>
      <c r="V312" s="46">
        <f>'четвертая ц.к.'!$Z$270</f>
        <v>3324.76</v>
      </c>
      <c r="W312" s="46">
        <f>'четвертая ц.к.'!$Z$271</f>
        <v>3267.73</v>
      </c>
      <c r="X312" s="46">
        <f>'четвертая ц.к.'!$Z$272</f>
        <v>3118.74</v>
      </c>
      <c r="Y312" s="47">
        <f>'четвертая ц.к.'!$Z$273</f>
        <v>2735.31</v>
      </c>
    </row>
    <row r="313" spans="1:25" ht="15" customHeight="1" x14ac:dyDescent="0.25">
      <c r="A313" s="52">
        <f t="shared" si="6"/>
        <v>12</v>
      </c>
      <c r="B313" s="45">
        <f>'четвертая ц.к.'!$Z$274</f>
        <v>2641.17</v>
      </c>
      <c r="C313" s="46">
        <f>'четвертая ц.к.'!$Z$275</f>
        <v>2465.7199999999998</v>
      </c>
      <c r="D313" s="46">
        <f>'четвертая ц.к.'!$Z$276</f>
        <v>2387.58</v>
      </c>
      <c r="E313" s="46">
        <f>'четвертая ц.к.'!$Z$277</f>
        <v>2393.3000000000002</v>
      </c>
      <c r="F313" s="46">
        <f>'четвертая ц.к.'!$Z$278</f>
        <v>2396.98</v>
      </c>
      <c r="G313" s="46">
        <f>'четвертая ц.к.'!$Z$279</f>
        <v>2639.06</v>
      </c>
      <c r="H313" s="46">
        <f>'четвертая ц.к.'!$Z$280</f>
        <v>3122.59</v>
      </c>
      <c r="I313" s="46">
        <f>'четвертая ц.к.'!$Z$281</f>
        <v>3216.18</v>
      </c>
      <c r="J313" s="46">
        <f>'четвертая ц.к.'!$Z$282</f>
        <v>3339.87</v>
      </c>
      <c r="K313" s="46">
        <f>'четвертая ц.к.'!$Z$283</f>
        <v>3338.29</v>
      </c>
      <c r="L313" s="46">
        <f>'четвертая ц.к.'!$Z$284</f>
        <v>3367.96</v>
      </c>
      <c r="M313" s="46">
        <f>'четвертая ц.к.'!$Z$285</f>
        <v>3327.06</v>
      </c>
      <c r="N313" s="46">
        <f>'четвертая ц.к.'!$Z$286</f>
        <v>3323.78</v>
      </c>
      <c r="O313" s="46">
        <f>'четвертая ц.к.'!$Z$287</f>
        <v>3329.36</v>
      </c>
      <c r="P313" s="46">
        <f>'четвертая ц.к.'!$Z$288</f>
        <v>3327.19</v>
      </c>
      <c r="Q313" s="46">
        <f>'четвертая ц.к.'!$Z$289</f>
        <v>3331.18</v>
      </c>
      <c r="R313" s="46">
        <f>'четвертая ц.к.'!$Z$290</f>
        <v>3334.42</v>
      </c>
      <c r="S313" s="46">
        <f>'четвертая ц.к.'!$Z$291</f>
        <v>3499.81</v>
      </c>
      <c r="T313" s="46">
        <f>'четвертая ц.к.'!$Z$292</f>
        <v>3462.28</v>
      </c>
      <c r="U313" s="46">
        <f>'четвертая ц.к.'!$Z$293</f>
        <v>3424.64</v>
      </c>
      <c r="V313" s="46">
        <f>'четвертая ц.к.'!$Z$294</f>
        <v>3332.59</v>
      </c>
      <c r="W313" s="46">
        <f>'четвертая ц.к.'!$Z$295</f>
        <v>3262.35</v>
      </c>
      <c r="X313" s="46">
        <f>'четвертая ц.к.'!$Z$296</f>
        <v>3002.22</v>
      </c>
      <c r="Y313" s="47">
        <f>'четвертая ц.к.'!$Z$297</f>
        <v>2793.99</v>
      </c>
    </row>
    <row r="314" spans="1:25" ht="15" customHeight="1" x14ac:dyDescent="0.25">
      <c r="A314" s="52">
        <f t="shared" si="6"/>
        <v>13</v>
      </c>
      <c r="B314" s="45">
        <f>'четвертая ц.к.'!$Z$298</f>
        <v>2449.37</v>
      </c>
      <c r="C314" s="46">
        <f>'четвертая ц.к.'!$Z$299</f>
        <v>2361.2600000000002</v>
      </c>
      <c r="D314" s="46">
        <f>'четвертая ц.к.'!$Z$300</f>
        <v>2282.39</v>
      </c>
      <c r="E314" s="46">
        <f>'четвертая ц.к.'!$Z$301</f>
        <v>2260.87</v>
      </c>
      <c r="F314" s="46">
        <f>'четвертая ц.к.'!$Z$302</f>
        <v>2274.83</v>
      </c>
      <c r="G314" s="46">
        <f>'четвертая ц.к.'!$Z$303</f>
        <v>2511.96</v>
      </c>
      <c r="H314" s="46">
        <f>'четвертая ц.к.'!$Z$304</f>
        <v>2991.94</v>
      </c>
      <c r="I314" s="46">
        <f>'четвертая ц.к.'!$Z$305</f>
        <v>3228.25</v>
      </c>
      <c r="J314" s="46">
        <f>'четвертая ц.к.'!$Z$306</f>
        <v>3329.15</v>
      </c>
      <c r="K314" s="46">
        <f>'четвертая ц.к.'!$Z$307</f>
        <v>3387.25</v>
      </c>
      <c r="L314" s="46">
        <f>'четвертая ц.к.'!$Z$308</f>
        <v>3363.91</v>
      </c>
      <c r="M314" s="46">
        <f>'четвертая ц.к.'!$Z$309</f>
        <v>3363.92</v>
      </c>
      <c r="N314" s="46">
        <f>'четвертая ц.к.'!$Z$310</f>
        <v>3391.54</v>
      </c>
      <c r="O314" s="46">
        <f>'четвертая ц.к.'!$Z$311</f>
        <v>3422.93</v>
      </c>
      <c r="P314" s="46">
        <f>'четвертая ц.к.'!$Z$312</f>
        <v>3424.37</v>
      </c>
      <c r="Q314" s="46">
        <f>'четвертая ц.к.'!$Z$313</f>
        <v>3435.18</v>
      </c>
      <c r="R314" s="46">
        <f>'четвертая ц.к.'!$Z$314</f>
        <v>3452.27</v>
      </c>
      <c r="S314" s="46">
        <f>'четвертая ц.к.'!$Z$315</f>
        <v>3517.79</v>
      </c>
      <c r="T314" s="46">
        <f>'четвертая ц.к.'!$Z$316</f>
        <v>3556.97</v>
      </c>
      <c r="U314" s="46">
        <f>'четвертая ц.к.'!$Z$317</f>
        <v>3531.15</v>
      </c>
      <c r="V314" s="46">
        <f>'четвертая ц.к.'!$Z$318</f>
        <v>3476.49</v>
      </c>
      <c r="W314" s="46">
        <f>'четвертая ц.к.'!$Z$319</f>
        <v>3631.73</v>
      </c>
      <c r="X314" s="46">
        <f>'четвертая ц.к.'!$Z$320</f>
        <v>3036.43</v>
      </c>
      <c r="Y314" s="47">
        <f>'четвертая ц.к.'!$Z$321</f>
        <v>2891.99</v>
      </c>
    </row>
    <row r="315" spans="1:25" ht="15" customHeight="1" x14ac:dyDescent="0.25">
      <c r="A315" s="52">
        <f t="shared" si="6"/>
        <v>14</v>
      </c>
      <c r="B315" s="45">
        <f>'четвертая ц.к.'!$Z$322</f>
        <v>2936.47</v>
      </c>
      <c r="C315" s="46">
        <f>'четвертая ц.к.'!$Z$323</f>
        <v>2638.94</v>
      </c>
      <c r="D315" s="46">
        <f>'четвертая ц.к.'!$Z$324</f>
        <v>2481.5</v>
      </c>
      <c r="E315" s="46">
        <f>'четвертая ц.к.'!$Z$325</f>
        <v>2491.12</v>
      </c>
      <c r="F315" s="46">
        <f>'четвертая ц.к.'!$Z$326</f>
        <v>2636.51</v>
      </c>
      <c r="G315" s="46">
        <f>'четвертая ц.к.'!$Z$327</f>
        <v>2946.61</v>
      </c>
      <c r="H315" s="46">
        <f>'четвертая ц.к.'!$Z$328</f>
        <v>3249.12</v>
      </c>
      <c r="I315" s="46">
        <f>'четвертая ц.к.'!$Z$329</f>
        <v>3395.61</v>
      </c>
      <c r="J315" s="46">
        <f>'четвертая ц.к.'!$Z$330</f>
        <v>3891.22</v>
      </c>
      <c r="K315" s="46">
        <f>'четвертая ц.к.'!$Z$331</f>
        <v>3965.43</v>
      </c>
      <c r="L315" s="46">
        <f>'четвертая ц.к.'!$Z$332</f>
        <v>3935.13</v>
      </c>
      <c r="M315" s="46">
        <f>'четвертая ц.к.'!$Z$333</f>
        <v>3925.24</v>
      </c>
      <c r="N315" s="46">
        <f>'четвертая ц.к.'!$Z$334</f>
        <v>3901.46</v>
      </c>
      <c r="O315" s="46">
        <f>'четвертая ц.к.'!$Z$335</f>
        <v>3926.71</v>
      </c>
      <c r="P315" s="46">
        <f>'четвертая ц.к.'!$Z$336</f>
        <v>3923.64</v>
      </c>
      <c r="Q315" s="46">
        <f>'четвертая ц.к.'!$Z$337</f>
        <v>3927.74</v>
      </c>
      <c r="R315" s="46">
        <f>'четвертая ц.к.'!$Z$338</f>
        <v>3923.16</v>
      </c>
      <c r="S315" s="46">
        <f>'четвертая ц.к.'!$Z$339</f>
        <v>3992.92</v>
      </c>
      <c r="T315" s="46">
        <f>'четвертая ц.к.'!$Z$340</f>
        <v>4003.53</v>
      </c>
      <c r="U315" s="46">
        <f>'четвертая ц.к.'!$Z$341</f>
        <v>3934.47</v>
      </c>
      <c r="V315" s="46">
        <f>'четвертая ц.к.'!$Z$342</f>
        <v>3872.9</v>
      </c>
      <c r="W315" s="46">
        <f>'четвертая ц.к.'!$Z$343</f>
        <v>3786.53</v>
      </c>
      <c r="X315" s="46">
        <f>'четвертая ц.к.'!$Z$344</f>
        <v>3243.54</v>
      </c>
      <c r="Y315" s="47">
        <f>'четвертая ц.к.'!$Z$345</f>
        <v>3070.44</v>
      </c>
    </row>
    <row r="316" spans="1:25" ht="15" customHeight="1" x14ac:dyDescent="0.25">
      <c r="A316" s="52">
        <f t="shared" si="6"/>
        <v>15</v>
      </c>
      <c r="B316" s="45">
        <f>'четвертая ц.к.'!$Z$346</f>
        <v>3091.74</v>
      </c>
      <c r="C316" s="46">
        <f>'четвертая ц.к.'!$Z$347</f>
        <v>2659.01</v>
      </c>
      <c r="D316" s="46">
        <f>'четвертая ц.к.'!$Z$348</f>
        <v>2516</v>
      </c>
      <c r="E316" s="46">
        <f>'четвертая ц.к.'!$Z$349</f>
        <v>2536.0300000000002</v>
      </c>
      <c r="F316" s="46">
        <f>'четвертая ц.к.'!$Z$350</f>
        <v>2633.04</v>
      </c>
      <c r="G316" s="46">
        <f>'четвертая ц.к.'!$Z$351</f>
        <v>3116.45</v>
      </c>
      <c r="H316" s="46">
        <f>'четвертая ц.к.'!$Z$352</f>
        <v>3248.67</v>
      </c>
      <c r="I316" s="46">
        <f>'четвертая ц.к.'!$Z$353</f>
        <v>3484.54</v>
      </c>
      <c r="J316" s="46">
        <f>'четвертая ц.к.'!$Z$354</f>
        <v>3819.95</v>
      </c>
      <c r="K316" s="46">
        <f>'четвертая ц.к.'!$Z$355</f>
        <v>3899.44</v>
      </c>
      <c r="L316" s="46">
        <f>'четвертая ц.к.'!$Z$356</f>
        <v>3870.7</v>
      </c>
      <c r="M316" s="46">
        <f>'четвертая ц.к.'!$Z$357</f>
        <v>3854.01</v>
      </c>
      <c r="N316" s="46">
        <f>'четвертая ц.к.'!$Z$358</f>
        <v>3839.01</v>
      </c>
      <c r="O316" s="46">
        <f>'четвертая ц.к.'!$Z$359</f>
        <v>3846.95</v>
      </c>
      <c r="P316" s="46">
        <f>'четвертая ц.к.'!$Z$360</f>
        <v>3833.56</v>
      </c>
      <c r="Q316" s="46">
        <f>'четвертая ц.к.'!$Z$361</f>
        <v>3844.39</v>
      </c>
      <c r="R316" s="46">
        <f>'четвертая ц.к.'!$Z$362</f>
        <v>3878.67</v>
      </c>
      <c r="S316" s="46">
        <f>'четвертая ц.к.'!$Z$363</f>
        <v>3934.11</v>
      </c>
      <c r="T316" s="46">
        <f>'четвертая ц.к.'!$Z$364</f>
        <v>4290.46</v>
      </c>
      <c r="U316" s="46">
        <f>'четвертая ц.к.'!$Z$365</f>
        <v>3907.63</v>
      </c>
      <c r="V316" s="46">
        <f>'четвертая ц.к.'!$Z$366</f>
        <v>3797.9</v>
      </c>
      <c r="W316" s="46">
        <f>'четвертая ц.к.'!$Z$367</f>
        <v>3733.74</v>
      </c>
      <c r="X316" s="46">
        <f>'четвертая ц.к.'!$Z$368</f>
        <v>3298.53</v>
      </c>
      <c r="Y316" s="47">
        <f>'четвертая ц.к.'!$Z$369</f>
        <v>3216.66</v>
      </c>
    </row>
    <row r="317" spans="1:25" ht="15" customHeight="1" x14ac:dyDescent="0.25">
      <c r="A317" s="52">
        <f t="shared" si="6"/>
        <v>16</v>
      </c>
      <c r="B317" s="45">
        <f>'четвертая ц.к.'!$Z$370</f>
        <v>3155.79</v>
      </c>
      <c r="C317" s="46">
        <f>'четвертая ц.к.'!$Z$371</f>
        <v>2981.12</v>
      </c>
      <c r="D317" s="46">
        <f>'четвертая ц.к.'!$Z$372</f>
        <v>2789.83</v>
      </c>
      <c r="E317" s="46">
        <f>'четвертая ц.к.'!$Z$373</f>
        <v>2783.1</v>
      </c>
      <c r="F317" s="46">
        <f>'четвертая ц.к.'!$Z$374</f>
        <v>2751.58</v>
      </c>
      <c r="G317" s="46">
        <f>'четвертая ц.к.'!$Z$375</f>
        <v>3095.73</v>
      </c>
      <c r="H317" s="46">
        <f>'четвертая ц.к.'!$Z$376</f>
        <v>3226.23</v>
      </c>
      <c r="I317" s="46">
        <f>'четвертая ц.к.'!$Z$377</f>
        <v>3278.64</v>
      </c>
      <c r="J317" s="46">
        <f>'четвертая ц.к.'!$Z$378</f>
        <v>3684.35</v>
      </c>
      <c r="K317" s="46">
        <f>'четвертая ц.к.'!$Z$379</f>
        <v>3778.48</v>
      </c>
      <c r="L317" s="46">
        <f>'четвертая ц.к.'!$Z$380</f>
        <v>3749.08</v>
      </c>
      <c r="M317" s="46">
        <f>'четвертая ц.к.'!$Z$381</f>
        <v>3742.84</v>
      </c>
      <c r="N317" s="46">
        <f>'четвертая ц.к.'!$Z$382</f>
        <v>3717.72</v>
      </c>
      <c r="O317" s="46">
        <f>'четвертая ц.к.'!$Z$383</f>
        <v>3715.97</v>
      </c>
      <c r="P317" s="46">
        <f>'четвертая ц.к.'!$Z$384</f>
        <v>3739.92</v>
      </c>
      <c r="Q317" s="46">
        <f>'четвертая ц.к.'!$Z$385</f>
        <v>3738.78</v>
      </c>
      <c r="R317" s="46">
        <f>'четвертая ц.к.'!$Z$386</f>
        <v>3750.67</v>
      </c>
      <c r="S317" s="46">
        <f>'четвертая ц.к.'!$Z$387</f>
        <v>3795.65</v>
      </c>
      <c r="T317" s="46">
        <f>'четвертая ц.к.'!$Z$388</f>
        <v>3849.33</v>
      </c>
      <c r="U317" s="46">
        <f>'четвертая ц.к.'!$Z$389</f>
        <v>3823.86</v>
      </c>
      <c r="V317" s="46">
        <f>'четвертая ц.к.'!$Z$390</f>
        <v>3780.41</v>
      </c>
      <c r="W317" s="46">
        <f>'четвертая ц.к.'!$Z$391</f>
        <v>3770.25</v>
      </c>
      <c r="X317" s="46">
        <f>'четвертая ц.к.'!$Z$392</f>
        <v>3577.22</v>
      </c>
      <c r="Y317" s="47">
        <f>'четвертая ц.к.'!$Z$393</f>
        <v>3207.43</v>
      </c>
    </row>
    <row r="318" spans="1:25" ht="15" customHeight="1" x14ac:dyDescent="0.25">
      <c r="A318" s="52">
        <f t="shared" si="6"/>
        <v>17</v>
      </c>
      <c r="B318" s="45">
        <f>'четвертая ц.к.'!$Z$394</f>
        <v>3062.22</v>
      </c>
      <c r="C318" s="46">
        <f>'четвертая ц.к.'!$Z$395</f>
        <v>3085.6</v>
      </c>
      <c r="D318" s="46">
        <f>'четвертая ц.к.'!$Z$396</f>
        <v>2664.9</v>
      </c>
      <c r="E318" s="46">
        <f>'четвертая ц.к.'!$Z$397</f>
        <v>2696.64</v>
      </c>
      <c r="F318" s="46">
        <f>'четвертая ц.к.'!$Z$398</f>
        <v>2735.56</v>
      </c>
      <c r="G318" s="46">
        <f>'четвертая ц.к.'!$Z$399</f>
        <v>2950.64</v>
      </c>
      <c r="H318" s="46">
        <f>'четвертая ц.к.'!$Z$400</f>
        <v>3121.75</v>
      </c>
      <c r="I318" s="46">
        <f>'четвертая ц.к.'!$Z$401</f>
        <v>3221.8</v>
      </c>
      <c r="J318" s="46">
        <f>'четвертая ц.к.'!$Z$402</f>
        <v>3553.51</v>
      </c>
      <c r="K318" s="46">
        <f>'четвертая ц.к.'!$Z$403</f>
        <v>3612.88</v>
      </c>
      <c r="L318" s="46">
        <f>'четвертая ц.к.'!$Z$404</f>
        <v>3550.87</v>
      </c>
      <c r="M318" s="46">
        <f>'четвертая ц.к.'!$Z$405</f>
        <v>3627.2</v>
      </c>
      <c r="N318" s="46">
        <f>'четвертая ц.к.'!$Z$406</f>
        <v>3603.24</v>
      </c>
      <c r="O318" s="46">
        <f>'четвертая ц.к.'!$Z$407</f>
        <v>3626.65</v>
      </c>
      <c r="P318" s="46">
        <f>'четвертая ц.к.'!$Z$408</f>
        <v>3641.75</v>
      </c>
      <c r="Q318" s="46">
        <f>'четвертая ц.к.'!$Z$409</f>
        <v>3644.35</v>
      </c>
      <c r="R318" s="46">
        <f>'четвертая ц.к.'!$Z$410</f>
        <v>3652.51</v>
      </c>
      <c r="S318" s="46">
        <f>'четвертая ц.к.'!$Z$411</f>
        <v>3667.97</v>
      </c>
      <c r="T318" s="46">
        <f>'четвертая ц.к.'!$Z$412</f>
        <v>3745.07</v>
      </c>
      <c r="U318" s="46">
        <f>'четвертая ц.к.'!$Z$413</f>
        <v>3715.83</v>
      </c>
      <c r="V318" s="46">
        <f>'четвертая ц.к.'!$Z$414</f>
        <v>3620.92</v>
      </c>
      <c r="W318" s="46">
        <f>'четвертая ц.к.'!$Z$415</f>
        <v>3592.73</v>
      </c>
      <c r="X318" s="46">
        <f>'четвертая ц.к.'!$Z$416</f>
        <v>3515.94</v>
      </c>
      <c r="Y318" s="47">
        <f>'четвертая ц.к.'!$Z$417</f>
        <v>3220.46</v>
      </c>
    </row>
    <row r="319" spans="1:25" ht="15" customHeight="1" x14ac:dyDescent="0.25">
      <c r="A319" s="52">
        <f t="shared" si="6"/>
        <v>18</v>
      </c>
      <c r="B319" s="45">
        <f>'четвертая ц.к.'!$Z$418</f>
        <v>3009.86</v>
      </c>
      <c r="C319" s="46">
        <f>'четвертая ц.к.'!$Z$419</f>
        <v>2623.54</v>
      </c>
      <c r="D319" s="46">
        <f>'четвертая ц.к.'!$Z$420</f>
        <v>2498.34</v>
      </c>
      <c r="E319" s="46">
        <f>'четвертая ц.к.'!$Z$421</f>
        <v>2486.42</v>
      </c>
      <c r="F319" s="46">
        <f>'четвертая ц.к.'!$Z$422</f>
        <v>2624.74</v>
      </c>
      <c r="G319" s="46">
        <f>'четвертая ц.к.'!$Z$423</f>
        <v>2847.81</v>
      </c>
      <c r="H319" s="46">
        <f>'четвертая ц.к.'!$Z$424</f>
        <v>3188.67</v>
      </c>
      <c r="I319" s="46">
        <f>'четвертая ц.к.'!$Z$425</f>
        <v>3369.51</v>
      </c>
      <c r="J319" s="46">
        <f>'четвертая ц.к.'!$Z$426</f>
        <v>3629.66</v>
      </c>
      <c r="K319" s="46">
        <f>'четвертая ц.к.'!$Z$427</f>
        <v>3680.61</v>
      </c>
      <c r="L319" s="46">
        <f>'четвертая ц.к.'!$Z$428</f>
        <v>3659.5</v>
      </c>
      <c r="M319" s="46">
        <f>'четвертая ц.к.'!$Z$429</f>
        <v>3570.7</v>
      </c>
      <c r="N319" s="46">
        <f>'четвертая ц.к.'!$Z$430</f>
        <v>3546.62</v>
      </c>
      <c r="O319" s="46">
        <f>'четвертая ц.к.'!$Z$431</f>
        <v>3608.92</v>
      </c>
      <c r="P319" s="46">
        <f>'четвертая ц.к.'!$Z$432</f>
        <v>3531.88</v>
      </c>
      <c r="Q319" s="46">
        <f>'четвертая ц.к.'!$Z$433</f>
        <v>3533.85</v>
      </c>
      <c r="R319" s="46">
        <f>'четвертая ц.к.'!$Z$434</f>
        <v>3537.51</v>
      </c>
      <c r="S319" s="46">
        <f>'четвертая ц.к.'!$Z$435</f>
        <v>3661.55</v>
      </c>
      <c r="T319" s="46">
        <f>'четвертая ц.к.'!$Z$436</f>
        <v>3715.18</v>
      </c>
      <c r="U319" s="46">
        <f>'четвертая ц.к.'!$Z$437</f>
        <v>3684.15</v>
      </c>
      <c r="V319" s="46">
        <f>'четвертая ц.к.'!$Z$438</f>
        <v>3668.94</v>
      </c>
      <c r="W319" s="46">
        <f>'четвертая ц.к.'!$Z$439</f>
        <v>3608.25</v>
      </c>
      <c r="X319" s="46">
        <f>'четвертая ц.к.'!$Z$440</f>
        <v>3259.46</v>
      </c>
      <c r="Y319" s="47">
        <f>'четвертая ц.к.'!$Z$441</f>
        <v>3055.61</v>
      </c>
    </row>
    <row r="320" spans="1:25" ht="15" customHeight="1" x14ac:dyDescent="0.25">
      <c r="A320" s="52">
        <f t="shared" si="6"/>
        <v>19</v>
      </c>
      <c r="B320" s="45">
        <f>'четвертая ц.к.'!$Z$442</f>
        <v>2926.31</v>
      </c>
      <c r="C320" s="46">
        <f>'четвертая ц.к.'!$Z$443</f>
        <v>2589.11</v>
      </c>
      <c r="D320" s="46">
        <f>'четвертая ц.к.'!$Z$444</f>
        <v>2490.37</v>
      </c>
      <c r="E320" s="46">
        <f>'четвертая ц.к.'!$Z$445</f>
        <v>2484.8200000000002</v>
      </c>
      <c r="F320" s="46">
        <f>'четвертая ц.к.'!$Z$446</f>
        <v>2543.65</v>
      </c>
      <c r="G320" s="46">
        <f>'четвертая ц.к.'!$Z$447</f>
        <v>2886.61</v>
      </c>
      <c r="H320" s="46">
        <f>'четвертая ц.к.'!$Z$448</f>
        <v>3160.68</v>
      </c>
      <c r="I320" s="46">
        <f>'четвертая ц.к.'!$Z$449</f>
        <v>3451.85</v>
      </c>
      <c r="J320" s="46">
        <f>'четвертая ц.к.'!$Z$450</f>
        <v>4119.08</v>
      </c>
      <c r="K320" s="46">
        <f>'четвертая ц.к.'!$Z$451</f>
        <v>4119.13</v>
      </c>
      <c r="L320" s="46">
        <f>'четвертая ц.к.'!$Z$452</f>
        <v>4122.54</v>
      </c>
      <c r="M320" s="46">
        <f>'четвертая ц.к.'!$Z$453</f>
        <v>4084.29</v>
      </c>
      <c r="N320" s="46">
        <f>'четвертая ц.к.'!$Z$454</f>
        <v>4079.08</v>
      </c>
      <c r="O320" s="46">
        <f>'четвертая ц.к.'!$Z$455</f>
        <v>3831.89</v>
      </c>
      <c r="P320" s="46">
        <f>'четвертая ц.к.'!$Z$456</f>
        <v>3808.77</v>
      </c>
      <c r="Q320" s="46">
        <f>'четвертая ц.к.'!$Z$457</f>
        <v>4129.26</v>
      </c>
      <c r="R320" s="46">
        <f>'четвертая ц.к.'!$Z$458</f>
        <v>4167.03</v>
      </c>
      <c r="S320" s="46">
        <f>'четвертая ц.к.'!$Z$459</f>
        <v>3874.06</v>
      </c>
      <c r="T320" s="46">
        <f>'четвертая ц.к.'!$Z$460</f>
        <v>4256.46</v>
      </c>
      <c r="U320" s="46">
        <f>'четвертая ц.к.'!$Z$461</f>
        <v>4184.13</v>
      </c>
      <c r="V320" s="46">
        <f>'четвертая ц.к.'!$Z$462</f>
        <v>4088.5</v>
      </c>
      <c r="W320" s="46">
        <f>'четвертая ц.к.'!$Z$463</f>
        <v>4155.93</v>
      </c>
      <c r="X320" s="46">
        <f>'четвертая ц.к.'!$Z$464</f>
        <v>3849.79</v>
      </c>
      <c r="Y320" s="47">
        <f>'четвертая ц.к.'!$Z$465</f>
        <v>3164.69</v>
      </c>
    </row>
    <row r="321" spans="1:25" s="41" customFormat="1" ht="15" customHeight="1" x14ac:dyDescent="0.25">
      <c r="A321" s="52">
        <f t="shared" si="6"/>
        <v>20</v>
      </c>
      <c r="B321" s="45">
        <f>'четвертая ц.к.'!$Z$466</f>
        <v>2675.72</v>
      </c>
      <c r="C321" s="46">
        <f>'четвертая ц.к.'!$Z$467</f>
        <v>2578.69</v>
      </c>
      <c r="D321" s="46">
        <f>'четвертая ц.к.'!$Z$468</f>
        <v>2467.6</v>
      </c>
      <c r="E321" s="46">
        <f>'четвертая ц.к.'!$Z$469</f>
        <v>2447.83</v>
      </c>
      <c r="F321" s="46">
        <f>'четвертая ц.к.'!$Z$470</f>
        <v>2506.69</v>
      </c>
      <c r="G321" s="46">
        <f>'четвертая ц.к.'!$Z$471</f>
        <v>2808.75</v>
      </c>
      <c r="H321" s="46">
        <f>'четвертая ц.к.'!$Z$472</f>
        <v>3126.71</v>
      </c>
      <c r="I321" s="46">
        <f>'четвертая ц.к.'!$Z$473</f>
        <v>3281.09</v>
      </c>
      <c r="J321" s="46">
        <f>'четвертая ц.к.'!$Z$474</f>
        <v>3381.27</v>
      </c>
      <c r="K321" s="46">
        <f>'четвертая ц.к.'!$Z$475</f>
        <v>3410.6</v>
      </c>
      <c r="L321" s="46">
        <f>'четвертая ц.к.'!$Z$476</f>
        <v>3393.67</v>
      </c>
      <c r="M321" s="46">
        <f>'четвертая ц.к.'!$Z$477</f>
        <v>3373.79</v>
      </c>
      <c r="N321" s="46">
        <f>'четвертая ц.к.'!$Z$478</f>
        <v>3302.51</v>
      </c>
      <c r="O321" s="46">
        <f>'четвертая ц.к.'!$Z$479</f>
        <v>3301.47</v>
      </c>
      <c r="P321" s="46">
        <f>'четвертая ц.к.'!$Z$480</f>
        <v>3359.68</v>
      </c>
      <c r="Q321" s="46">
        <f>'четвертая ц.к.'!$Z$481</f>
        <v>3348.29</v>
      </c>
      <c r="R321" s="46">
        <f>'четвертая ц.к.'!$Z$482</f>
        <v>3347.72</v>
      </c>
      <c r="S321" s="46">
        <f>'четвертая ц.к.'!$Z$483</f>
        <v>3368.76</v>
      </c>
      <c r="T321" s="46">
        <f>'четвертая ц.к.'!$Z$484</f>
        <v>3362.62</v>
      </c>
      <c r="U321" s="46">
        <f>'четвертая ц.к.'!$Z$485</f>
        <v>3284.91</v>
      </c>
      <c r="V321" s="46">
        <f>'четвертая ц.к.'!$Z$486</f>
        <v>3264.16</v>
      </c>
      <c r="W321" s="46">
        <f>'четвертая ц.к.'!$Z$487</f>
        <v>3203.73</v>
      </c>
      <c r="X321" s="46">
        <f>'четвертая ц.к.'!$Z$488</f>
        <v>3048.9</v>
      </c>
      <c r="Y321" s="47">
        <f>'четвертая ц.к.'!$Z$489</f>
        <v>2632.46</v>
      </c>
    </row>
    <row r="322" spans="1:25" ht="15" customHeight="1" x14ac:dyDescent="0.25">
      <c r="A322" s="52">
        <f t="shared" si="6"/>
        <v>21</v>
      </c>
      <c r="B322" s="45">
        <f>'четвертая ц.к.'!$Z$490</f>
        <v>2395.37</v>
      </c>
      <c r="C322" s="46">
        <f>'четвертая ц.к.'!$Z$491</f>
        <v>2305.06</v>
      </c>
      <c r="D322" s="46">
        <f>'четвертая ц.к.'!$Z$492</f>
        <v>2282.64</v>
      </c>
      <c r="E322" s="46">
        <f>'четвертая ц.к.'!$Z$493</f>
        <v>2281.39</v>
      </c>
      <c r="F322" s="46">
        <f>'четвертая ц.к.'!$Z$494</f>
        <v>2325.9299999999998</v>
      </c>
      <c r="G322" s="46">
        <f>'четвертая ц.к.'!$Z$495</f>
        <v>2476.7600000000002</v>
      </c>
      <c r="H322" s="46">
        <f>'четвертая ц.к.'!$Z$496</f>
        <v>2758.98</v>
      </c>
      <c r="I322" s="46">
        <f>'четвертая ц.к.'!$Z$497</f>
        <v>3134.24</v>
      </c>
      <c r="J322" s="46">
        <f>'четвертая ц.к.'!$Z$498</f>
        <v>3285.47</v>
      </c>
      <c r="K322" s="46">
        <f>'четвертая ц.к.'!$Z$499</f>
        <v>3317.53</v>
      </c>
      <c r="L322" s="46">
        <f>'четвертая ц.к.'!$Z$500</f>
        <v>3328.39</v>
      </c>
      <c r="M322" s="46">
        <f>'четвертая ц.к.'!$Z$501</f>
        <v>3313.57</v>
      </c>
      <c r="N322" s="46">
        <f>'четвертая ц.к.'!$Z$502</f>
        <v>3291.4</v>
      </c>
      <c r="O322" s="46">
        <f>'четвертая ц.к.'!$Z$503</f>
        <v>3293.36</v>
      </c>
      <c r="P322" s="46">
        <f>'четвертая ц.к.'!$Z$504</f>
        <v>3288.43</v>
      </c>
      <c r="Q322" s="46">
        <f>'четвертая ц.к.'!$Z$505</f>
        <v>3283.6</v>
      </c>
      <c r="R322" s="46">
        <f>'четвертая ц.к.'!$Z$506</f>
        <v>3285.45</v>
      </c>
      <c r="S322" s="46">
        <f>'четвертая ц.к.'!$Z$507</f>
        <v>3295.16</v>
      </c>
      <c r="T322" s="46">
        <f>'четвертая ц.к.'!$Z$508</f>
        <v>3287.21</v>
      </c>
      <c r="U322" s="46">
        <f>'четвертая ц.к.'!$Z$509</f>
        <v>3275.08</v>
      </c>
      <c r="V322" s="46">
        <f>'четвертая ц.к.'!$Z$510</f>
        <v>3241.63</v>
      </c>
      <c r="W322" s="46">
        <f>'четвертая ц.к.'!$Z$511</f>
        <v>3206.89</v>
      </c>
      <c r="X322" s="46">
        <f>'четвертая ц.к.'!$Z$512</f>
        <v>3000.92</v>
      </c>
      <c r="Y322" s="47">
        <f>'четвертая ц.к.'!$Z$513</f>
        <v>2493.11</v>
      </c>
    </row>
    <row r="323" spans="1:25" ht="15" customHeight="1" x14ac:dyDescent="0.25">
      <c r="A323" s="52">
        <f t="shared" si="6"/>
        <v>22</v>
      </c>
      <c r="B323" s="45">
        <f>'четвертая ц.к.'!$Z$514</f>
        <v>2337</v>
      </c>
      <c r="C323" s="46">
        <f>'четвертая ц.к.'!$Z$515</f>
        <v>2267.86</v>
      </c>
      <c r="D323" s="46">
        <f>'четвертая ц.к.'!$Z$516</f>
        <v>2237.58</v>
      </c>
      <c r="E323" s="46">
        <f>'четвертая ц.к.'!$Z$517</f>
        <v>2248</v>
      </c>
      <c r="F323" s="46">
        <f>'четвертая ц.к.'!$Z$518</f>
        <v>2306.36</v>
      </c>
      <c r="G323" s="46">
        <f>'четвертая ц.к.'!$Z$519</f>
        <v>2540.37</v>
      </c>
      <c r="H323" s="46">
        <f>'четвертая ц.к.'!$Z$520</f>
        <v>3014.51</v>
      </c>
      <c r="I323" s="46">
        <f>'четвертая ц.к.'!$Z$521</f>
        <v>3277.05</v>
      </c>
      <c r="J323" s="46">
        <f>'четвертая ц.к.'!$Z$522</f>
        <v>3397.09</v>
      </c>
      <c r="K323" s="46">
        <f>'четвертая ц.к.'!$Z$523</f>
        <v>3524.71</v>
      </c>
      <c r="L323" s="46">
        <f>'четвертая ц.к.'!$Z$524</f>
        <v>3521.31</v>
      </c>
      <c r="M323" s="46">
        <f>'четвертая ц.к.'!$Z$525</f>
        <v>3428.21</v>
      </c>
      <c r="N323" s="46">
        <f>'четвертая ц.к.'!$Z$526</f>
        <v>3383.79</v>
      </c>
      <c r="O323" s="46">
        <f>'четвертая ц.к.'!$Z$527</f>
        <v>3398.9</v>
      </c>
      <c r="P323" s="46">
        <f>'четвертая ц.к.'!$Z$528</f>
        <v>3376.21</v>
      </c>
      <c r="Q323" s="46">
        <f>'четвертая ц.к.'!$Z$529</f>
        <v>3358.08</v>
      </c>
      <c r="R323" s="46">
        <f>'четвертая ц.к.'!$Z$530</f>
        <v>3370.37</v>
      </c>
      <c r="S323" s="46">
        <f>'четвертая ц.к.'!$Z$531</f>
        <v>3374.61</v>
      </c>
      <c r="T323" s="46">
        <f>'четвертая ц.к.'!$Z$532</f>
        <v>3351.2</v>
      </c>
      <c r="U323" s="46">
        <f>'четвертая ц.к.'!$Z$533</f>
        <v>3307.47</v>
      </c>
      <c r="V323" s="46">
        <f>'четвертая ц.к.'!$Z$534</f>
        <v>3250.06</v>
      </c>
      <c r="W323" s="46">
        <f>'четвертая ц.к.'!$Z$535</f>
        <v>3231.6</v>
      </c>
      <c r="X323" s="46">
        <f>'четвертая ц.к.'!$Z$536</f>
        <v>3087.41</v>
      </c>
      <c r="Y323" s="47">
        <f>'четвертая ц.к.'!$Z$537</f>
        <v>2724.66</v>
      </c>
    </row>
    <row r="324" spans="1:25" ht="15" customHeight="1" x14ac:dyDescent="0.25">
      <c r="A324" s="52">
        <f t="shared" si="6"/>
        <v>23</v>
      </c>
      <c r="B324" s="45">
        <f>'четвертая ц.к.'!$Z$538</f>
        <v>2565.81</v>
      </c>
      <c r="C324" s="46">
        <f>'четвертая ц.к.'!$Z$539</f>
        <v>2399.7600000000002</v>
      </c>
      <c r="D324" s="46">
        <f>'четвертая ц.к.'!$Z$540</f>
        <v>2352.1799999999998</v>
      </c>
      <c r="E324" s="46">
        <f>'четвертая ц.к.'!$Z$541</f>
        <v>2326.5300000000002</v>
      </c>
      <c r="F324" s="46">
        <f>'четвертая ц.к.'!$Z$542</f>
        <v>2334.9299999999998</v>
      </c>
      <c r="G324" s="46">
        <f>'четвертая ц.к.'!$Z$543</f>
        <v>2434.6</v>
      </c>
      <c r="H324" s="46">
        <f>'четвертая ц.к.'!$Z$544</f>
        <v>2548.16</v>
      </c>
      <c r="I324" s="46">
        <f>'четвертая ц.к.'!$Z$545</f>
        <v>2752.22</v>
      </c>
      <c r="J324" s="46">
        <f>'четвертая ц.к.'!$Z$546</f>
        <v>3121.69</v>
      </c>
      <c r="K324" s="46">
        <f>'четвертая ц.к.'!$Z$547</f>
        <v>3229.03</v>
      </c>
      <c r="L324" s="46">
        <f>'четвертая ц.к.'!$Z$548</f>
        <v>3247.16</v>
      </c>
      <c r="M324" s="46">
        <f>'четвертая ц.к.'!$Z$549</f>
        <v>3244.12</v>
      </c>
      <c r="N324" s="46">
        <f>'четвертая ц.к.'!$Z$550</f>
        <v>3228.85</v>
      </c>
      <c r="O324" s="46">
        <f>'четвертая ц.к.'!$Z$551</f>
        <v>3249.49</v>
      </c>
      <c r="P324" s="46">
        <f>'четвертая ц.к.'!$Z$552</f>
        <v>3227.1</v>
      </c>
      <c r="Q324" s="46">
        <f>'четвертая ц.к.'!$Z$553</f>
        <v>3231.66</v>
      </c>
      <c r="R324" s="46">
        <f>'четвертая ц.к.'!$Z$554</f>
        <v>3252.23</v>
      </c>
      <c r="S324" s="46">
        <f>'четвертая ц.к.'!$Z$555</f>
        <v>3284.52</v>
      </c>
      <c r="T324" s="46">
        <f>'четвертая ц.к.'!$Z$556</f>
        <v>3279.77</v>
      </c>
      <c r="U324" s="46">
        <f>'четвертая ц.к.'!$Z$557</f>
        <v>3277.69</v>
      </c>
      <c r="V324" s="46">
        <f>'четвертая ц.к.'!$Z$558</f>
        <v>3243.53</v>
      </c>
      <c r="W324" s="46">
        <f>'четвертая ц.к.'!$Z$559</f>
        <v>3165.54</v>
      </c>
      <c r="X324" s="46">
        <f>'четвертая ц.к.'!$Z$560</f>
        <v>2943.87</v>
      </c>
      <c r="Y324" s="47">
        <f>'четвертая ц.к.'!$Z$561</f>
        <v>2661.03</v>
      </c>
    </row>
    <row r="325" spans="1:25" ht="15" customHeight="1" x14ac:dyDescent="0.25">
      <c r="A325" s="52">
        <f t="shared" si="6"/>
        <v>24</v>
      </c>
      <c r="B325" s="45">
        <f>'четвертая ц.к.'!$Z$562</f>
        <v>2579.9499999999998</v>
      </c>
      <c r="C325" s="46">
        <f>'четвертая ц.к.'!$Z$563</f>
        <v>2402.6</v>
      </c>
      <c r="D325" s="46">
        <f>'четвертая ц.к.'!$Z$564</f>
        <v>2290.4299999999998</v>
      </c>
      <c r="E325" s="46">
        <f>'четвертая ц.к.'!$Z$565</f>
        <v>2286.46</v>
      </c>
      <c r="F325" s="46">
        <f>'четвертая ц.к.'!$Z$566</f>
        <v>2283.81</v>
      </c>
      <c r="G325" s="46">
        <f>'четвертая ц.к.'!$Z$567</f>
        <v>2352.79</v>
      </c>
      <c r="H325" s="46">
        <f>'четвертая ц.к.'!$Z$568</f>
        <v>2414.34</v>
      </c>
      <c r="I325" s="46">
        <f>'четвертая ц.к.'!$Z$569</f>
        <v>2553.7800000000002</v>
      </c>
      <c r="J325" s="46">
        <f>'четвертая ц.к.'!$Z$570</f>
        <v>2917.52</v>
      </c>
      <c r="K325" s="46">
        <f>'четвертая ц.к.'!$Z$571</f>
        <v>3174.11</v>
      </c>
      <c r="L325" s="46">
        <f>'четвертая ц.к.'!$Z$572</f>
        <v>3215.31</v>
      </c>
      <c r="M325" s="46">
        <f>'четвертая ц.к.'!$Z$573</f>
        <v>3216.9</v>
      </c>
      <c r="N325" s="46">
        <f>'четвертая ц.к.'!$Z$574</f>
        <v>3199.8</v>
      </c>
      <c r="O325" s="46">
        <f>'четвертая ц.к.'!$Z$575</f>
        <v>3203.91</v>
      </c>
      <c r="P325" s="46">
        <f>'четвертая ц.к.'!$Z$576</f>
        <v>3207.47</v>
      </c>
      <c r="Q325" s="46">
        <f>'четвертая ц.к.'!$Z$577</f>
        <v>3209.99</v>
      </c>
      <c r="R325" s="46">
        <f>'четвертая ц.к.'!$Z$578</f>
        <v>3234.52</v>
      </c>
      <c r="S325" s="46">
        <f>'четвертая ц.к.'!$Z$579</f>
        <v>3324.12</v>
      </c>
      <c r="T325" s="46">
        <f>'четвертая ц.к.'!$Z$580</f>
        <v>3365.3</v>
      </c>
      <c r="U325" s="46">
        <f>'четвертая ц.к.'!$Z$581</f>
        <v>3363.77</v>
      </c>
      <c r="V325" s="46">
        <f>'четвертая ц.к.'!$Z$582</f>
        <v>3301.81</v>
      </c>
      <c r="W325" s="46">
        <f>'четвертая ц.к.'!$Z$583</f>
        <v>3223.63</v>
      </c>
      <c r="X325" s="46">
        <f>'четвертая ц.к.'!$Z$584</f>
        <v>3108.13</v>
      </c>
      <c r="Y325" s="47">
        <f>'четвертая ц.к.'!$Z$585</f>
        <v>2976.23</v>
      </c>
    </row>
    <row r="326" spans="1:25" ht="15" customHeight="1" x14ac:dyDescent="0.25">
      <c r="A326" s="52">
        <f t="shared" si="6"/>
        <v>25</v>
      </c>
      <c r="B326" s="45">
        <f>'четвертая ц.к.'!$Z$586</f>
        <v>2512.79</v>
      </c>
      <c r="C326" s="46">
        <f>'четвертая ц.к.'!$Z$587</f>
        <v>2391.48</v>
      </c>
      <c r="D326" s="46">
        <f>'четвертая ц.к.'!$Z$588</f>
        <v>2368.4499999999998</v>
      </c>
      <c r="E326" s="46">
        <f>'четвертая ц.к.'!$Z$589</f>
        <v>2381.73</v>
      </c>
      <c r="F326" s="46">
        <f>'четвертая ц.к.'!$Z$590</f>
        <v>2406.4</v>
      </c>
      <c r="G326" s="46">
        <f>'четвертая ц.к.'!$Z$591</f>
        <v>2669.58</v>
      </c>
      <c r="H326" s="46">
        <f>'четвертая ц.к.'!$Z$592</f>
        <v>3087.67</v>
      </c>
      <c r="I326" s="46">
        <f>'четвертая ц.к.'!$Z$593</f>
        <v>3290.19</v>
      </c>
      <c r="J326" s="46">
        <f>'четвертая ц.к.'!$Z$594</f>
        <v>3482.53</v>
      </c>
      <c r="K326" s="46">
        <f>'четвертая ц.к.'!$Z$595</f>
        <v>3569.12</v>
      </c>
      <c r="L326" s="46">
        <f>'четвертая ц.к.'!$Z$596</f>
        <v>3503.68</v>
      </c>
      <c r="M326" s="46">
        <f>'четвертая ц.к.'!$Z$597</f>
        <v>3476.81</v>
      </c>
      <c r="N326" s="46">
        <f>'четвертая ц.к.'!$Z$598</f>
        <v>3412.8</v>
      </c>
      <c r="O326" s="46">
        <f>'четвертая ц.к.'!$Z$599</f>
        <v>3433.39</v>
      </c>
      <c r="P326" s="46">
        <f>'четвертая ц.к.'!$Z$600</f>
        <v>3446.88</v>
      </c>
      <c r="Q326" s="46">
        <f>'четвертая ц.к.'!$Z$601</f>
        <v>3451.71</v>
      </c>
      <c r="R326" s="46">
        <f>'четвертая ц.к.'!$Z$602</f>
        <v>3513.74</v>
      </c>
      <c r="S326" s="46">
        <f>'четвертая ц.к.'!$Z$603</f>
        <v>3630.93</v>
      </c>
      <c r="T326" s="46">
        <f>'четвертая ц.к.'!$Z$604</f>
        <v>3620.08</v>
      </c>
      <c r="U326" s="46">
        <f>'четвертая ц.к.'!$Z$605</f>
        <v>3561.53</v>
      </c>
      <c r="V326" s="46">
        <f>'четвертая ц.к.'!$Z$606</f>
        <v>3444.18</v>
      </c>
      <c r="W326" s="46">
        <f>'четвертая ц.к.'!$Z$607</f>
        <v>3327.73</v>
      </c>
      <c r="X326" s="46">
        <f>'четвертая ц.к.'!$Z$608</f>
        <v>3156.55</v>
      </c>
      <c r="Y326" s="47">
        <f>'четвертая ц.к.'!$Z$609</f>
        <v>2879.34</v>
      </c>
    </row>
    <row r="327" spans="1:25" ht="15" customHeight="1" x14ac:dyDescent="0.25">
      <c r="A327" s="52">
        <f t="shared" si="6"/>
        <v>26</v>
      </c>
      <c r="B327" s="45">
        <f>'четвертая ц.к.'!$Z$610</f>
        <v>2532.79</v>
      </c>
      <c r="C327" s="46">
        <f>'четвертая ц.к.'!$Z$611</f>
        <v>2400.64</v>
      </c>
      <c r="D327" s="46">
        <f>'четвертая ц.к.'!$Z$612</f>
        <v>2358.88</v>
      </c>
      <c r="E327" s="46">
        <f>'четвертая ц.к.'!$Z$613</f>
        <v>2366.59</v>
      </c>
      <c r="F327" s="46">
        <f>'четвертая ц.к.'!$Z$614</f>
        <v>2462.61</v>
      </c>
      <c r="G327" s="46">
        <f>'четвертая ц.к.'!$Z$615</f>
        <v>2860.94</v>
      </c>
      <c r="H327" s="46">
        <f>'четвертая ц.к.'!$Z$616</f>
        <v>3223.14</v>
      </c>
      <c r="I327" s="46">
        <f>'четвертая ц.к.'!$Z$617</f>
        <v>3303.16</v>
      </c>
      <c r="J327" s="46">
        <f>'четвертая ц.к.'!$Z$618</f>
        <v>3532.1</v>
      </c>
      <c r="K327" s="46">
        <f>'четвертая ц.к.'!$Z$619</f>
        <v>3598.95</v>
      </c>
      <c r="L327" s="46">
        <f>'четвертая ц.к.'!$Z$620</f>
        <v>3562.32</v>
      </c>
      <c r="M327" s="46">
        <f>'четвертая ц.к.'!$Z$621</f>
        <v>3579.71</v>
      </c>
      <c r="N327" s="46">
        <f>'четвертая ц.к.'!$Z$622</f>
        <v>3552.29</v>
      </c>
      <c r="O327" s="46">
        <f>'четвертая ц.к.'!$Z$623</f>
        <v>3550.1</v>
      </c>
      <c r="P327" s="46">
        <f>'четвертая ц.к.'!$Z$624</f>
        <v>3544.35</v>
      </c>
      <c r="Q327" s="46">
        <f>'четвертая ц.к.'!$Z$625</f>
        <v>3564.44</v>
      </c>
      <c r="R327" s="46">
        <f>'четвертая ц.к.'!$Z$626</f>
        <v>3606.34</v>
      </c>
      <c r="S327" s="46">
        <f>'четвертая ц.к.'!$Z$627</f>
        <v>3662.13</v>
      </c>
      <c r="T327" s="46">
        <f>'четвертая ц.к.'!$Z$628</f>
        <v>3650.25</v>
      </c>
      <c r="U327" s="46">
        <f>'четвертая ц.к.'!$Z$629</f>
        <v>3602.39</v>
      </c>
      <c r="V327" s="46">
        <f>'четвертая ц.к.'!$Z$630</f>
        <v>3560.32</v>
      </c>
      <c r="W327" s="46">
        <f>'четвертая ц.к.'!$Z$631</f>
        <v>4365.1899999999996</v>
      </c>
      <c r="X327" s="46">
        <f>'четвертая ц.к.'!$Z$632</f>
        <v>3254.53</v>
      </c>
      <c r="Y327" s="47">
        <f>'четвертая ц.к.'!$Z$633</f>
        <v>3117.91</v>
      </c>
    </row>
    <row r="328" spans="1:25" ht="15" customHeight="1" x14ac:dyDescent="0.25">
      <c r="A328" s="52">
        <f t="shared" si="6"/>
        <v>27</v>
      </c>
      <c r="B328" s="45">
        <f>'четвертая ц.к.'!$Z$634</f>
        <v>2936.51</v>
      </c>
      <c r="C328" s="46">
        <f>'четвертая ц.к.'!$Z$635</f>
        <v>2461.98</v>
      </c>
      <c r="D328" s="46">
        <f>'четвертая ц.к.'!$Z$636</f>
        <v>2425.34</v>
      </c>
      <c r="E328" s="46">
        <f>'четвертая ц.к.'!$Z$637</f>
        <v>2413.2199999999998</v>
      </c>
      <c r="F328" s="46">
        <f>'четвертая ц.к.'!$Z$638</f>
        <v>2463.3000000000002</v>
      </c>
      <c r="G328" s="46">
        <f>'четвертая ц.к.'!$Z$639</f>
        <v>2776.74</v>
      </c>
      <c r="H328" s="46">
        <f>'четвертая ц.к.'!$Z$640</f>
        <v>3220.73</v>
      </c>
      <c r="I328" s="46">
        <f>'четвертая ц.к.'!$Z$641</f>
        <v>3333.15</v>
      </c>
      <c r="J328" s="46">
        <f>'четвертая ц.к.'!$Z$642</f>
        <v>3552.36</v>
      </c>
      <c r="K328" s="46">
        <f>'четвертая ц.к.'!$Z$643</f>
        <v>3632.98</v>
      </c>
      <c r="L328" s="46">
        <f>'четвертая ц.к.'!$Z$644</f>
        <v>3618.15</v>
      </c>
      <c r="M328" s="46">
        <f>'четвертая ц.к.'!$Z$645</f>
        <v>3602.96</v>
      </c>
      <c r="N328" s="46">
        <f>'четвертая ц.к.'!$Z$646</f>
        <v>3586.07</v>
      </c>
      <c r="O328" s="46">
        <f>'четвертая ц.к.'!$Z$647</f>
        <v>3582.01</v>
      </c>
      <c r="P328" s="46">
        <f>'четвертая ц.к.'!$Z$648</f>
        <v>3585.67</v>
      </c>
      <c r="Q328" s="46">
        <f>'четвертая ц.к.'!$Z$649</f>
        <v>3592.16</v>
      </c>
      <c r="R328" s="46">
        <f>'четвертая ц.к.'!$Z$650</f>
        <v>3631.74</v>
      </c>
      <c r="S328" s="46">
        <f>'четвертая ц.к.'!$Z$651</f>
        <v>3636.97</v>
      </c>
      <c r="T328" s="46">
        <f>'четвертая ц.к.'!$Z$652</f>
        <v>3625.43</v>
      </c>
      <c r="U328" s="46">
        <f>'четвертая ц.к.'!$Z$653</f>
        <v>3584.47</v>
      </c>
      <c r="V328" s="46">
        <f>'четвертая ц.к.'!$Z$654</f>
        <v>3494.49</v>
      </c>
      <c r="W328" s="46">
        <f>'четвертая ц.к.'!$Z$655</f>
        <v>3360.47</v>
      </c>
      <c r="X328" s="46">
        <f>'четвертая ц.к.'!$Z$656</f>
        <v>3227.32</v>
      </c>
      <c r="Y328" s="47">
        <f>'четвертая ц.к.'!$Z$657</f>
        <v>3104.91</v>
      </c>
    </row>
    <row r="329" spans="1:25" ht="15" customHeight="1" x14ac:dyDescent="0.25">
      <c r="A329" s="52">
        <f t="shared" si="6"/>
        <v>28</v>
      </c>
      <c r="B329" s="45">
        <f>'четвертая ц.к.'!$Z$658</f>
        <v>2694.7</v>
      </c>
      <c r="C329" s="46">
        <f>'четвертая ц.к.'!$Z$659</f>
        <v>2456.75</v>
      </c>
      <c r="D329" s="46">
        <f>'четвертая ц.к.'!$Z$660</f>
        <v>2419.15</v>
      </c>
      <c r="E329" s="46">
        <f>'четвертая ц.к.'!$Z$661</f>
        <v>2438.5700000000002</v>
      </c>
      <c r="F329" s="46">
        <f>'четвертая ц.к.'!$Z$662</f>
        <v>2479.8200000000002</v>
      </c>
      <c r="G329" s="46">
        <f>'четвертая ц.к.'!$Z$663</f>
        <v>2714.38</v>
      </c>
      <c r="H329" s="46">
        <f>'четвертая ц.к.'!$Z$664</f>
        <v>3174.56</v>
      </c>
      <c r="I329" s="46">
        <f>'четвертая ц.к.'!$Z$665</f>
        <v>3364.95</v>
      </c>
      <c r="J329" s="46">
        <f>'четвертая ц.к.'!$Z$666</f>
        <v>3513.76</v>
      </c>
      <c r="K329" s="46">
        <f>'четвертая ц.к.'!$Z$667</f>
        <v>3588.65</v>
      </c>
      <c r="L329" s="46">
        <f>'четвертая ц.к.'!$Z$668</f>
        <v>3594.07</v>
      </c>
      <c r="M329" s="46">
        <f>'четвертая ц.к.'!$Z$669</f>
        <v>3320.62</v>
      </c>
      <c r="N329" s="46">
        <f>'четвертая ц.к.'!$Z$670</f>
        <v>3562.84</v>
      </c>
      <c r="O329" s="46">
        <f>'четвертая ц.к.'!$Z$671</f>
        <v>3573.28</v>
      </c>
      <c r="P329" s="46">
        <f>'четвертая ц.к.'!$Z$672</f>
        <v>3537.95</v>
      </c>
      <c r="Q329" s="46">
        <f>'четвертая ц.к.'!$Z$673</f>
        <v>3555.3</v>
      </c>
      <c r="R329" s="46">
        <f>'четвертая ц.к.'!$Z$674</f>
        <v>3561.91</v>
      </c>
      <c r="S329" s="46">
        <f>'четвертая ц.к.'!$Z$675</f>
        <v>3647.82</v>
      </c>
      <c r="T329" s="46">
        <f>'четвертая ц.к.'!$Z$676</f>
        <v>3633.65</v>
      </c>
      <c r="U329" s="46">
        <f>'четвертая ц.к.'!$Z$677</f>
        <v>3588.63</v>
      </c>
      <c r="V329" s="46">
        <f>'четвертая ц.к.'!$Z$678</f>
        <v>3528.86</v>
      </c>
      <c r="W329" s="46">
        <f>'четвертая ц.к.'!$Z$679</f>
        <v>3567.92</v>
      </c>
      <c r="X329" s="46">
        <f>'четвертая ц.к.'!$Z$680</f>
        <v>3235.92</v>
      </c>
      <c r="Y329" s="47">
        <f>'четвертая ц.к.'!$Z$681</f>
        <v>3122.57</v>
      </c>
    </row>
    <row r="330" spans="1:25" ht="15" customHeight="1" x14ac:dyDescent="0.25">
      <c r="A330" s="52">
        <f t="shared" si="6"/>
        <v>29</v>
      </c>
      <c r="B330" s="45">
        <f>'четвертая ц.к.'!$Z$682</f>
        <v>3009.33</v>
      </c>
      <c r="C330" s="46">
        <f>'четвертая ц.к.'!$Z$683</f>
        <v>2688.77</v>
      </c>
      <c r="D330" s="46">
        <f>'четвертая ц.к.'!$Z$684</f>
        <v>2524.2199999999998</v>
      </c>
      <c r="E330" s="46">
        <f>'четвертая ц.к.'!$Z$685</f>
        <v>2692.46</v>
      </c>
      <c r="F330" s="46">
        <f>'четвертая ц.к.'!$Z$686</f>
        <v>2676.11</v>
      </c>
      <c r="G330" s="46">
        <f>'четвертая ц.к.'!$Z$687</f>
        <v>3071.96</v>
      </c>
      <c r="H330" s="46">
        <f>'четвертая ц.к.'!$Z$688</f>
        <v>3271.25</v>
      </c>
      <c r="I330" s="46">
        <f>'четвертая ц.к.'!$Z$689</f>
        <v>3456.5</v>
      </c>
      <c r="J330" s="46">
        <f>'четвертая ц.к.'!$Z$690</f>
        <v>3639.66</v>
      </c>
      <c r="K330" s="46">
        <f>'четвертая ц.к.'!$Z$691</f>
        <v>3719.18</v>
      </c>
      <c r="L330" s="46">
        <f>'четвертая ц.к.'!$Z$692</f>
        <v>3713.36</v>
      </c>
      <c r="M330" s="46">
        <f>'четвертая ц.к.'!$Z$693</f>
        <v>3685.15</v>
      </c>
      <c r="N330" s="46">
        <f>'четвертая ц.к.'!$Z$694</f>
        <v>3654.61</v>
      </c>
      <c r="O330" s="46">
        <f>'четвертая ц.к.'!$Z$695</f>
        <v>3669.57</v>
      </c>
      <c r="P330" s="46">
        <f>'четвертая ц.к.'!$Z$696</f>
        <v>3673.87</v>
      </c>
      <c r="Q330" s="46">
        <f>'четвертая ц.к.'!$Z$697</f>
        <v>3678.97</v>
      </c>
      <c r="R330" s="46">
        <f>'четвертая ц.к.'!$Z$698</f>
        <v>3712.91</v>
      </c>
      <c r="S330" s="46">
        <f>'четвертая ц.к.'!$Z$699</f>
        <v>3718</v>
      </c>
      <c r="T330" s="46">
        <f>'четвертая ц.к.'!$Z$700</f>
        <v>4899.68</v>
      </c>
      <c r="U330" s="46">
        <f>'четвертая ц.к.'!$Z$701</f>
        <v>3656.56</v>
      </c>
      <c r="V330" s="46">
        <f>'четвертая ц.к.'!$Z$702</f>
        <v>3587.6</v>
      </c>
      <c r="W330" s="46">
        <f>'четвертая ц.к.'!$Z$703</f>
        <v>3620.09</v>
      </c>
      <c r="X330" s="46">
        <f>'четвертая ц.к.'!$Z$704</f>
        <v>3283.24</v>
      </c>
      <c r="Y330" s="47">
        <f>'четвертая ц.к.'!$Z$705</f>
        <v>3203.66</v>
      </c>
    </row>
    <row r="331" spans="1:25" ht="15" customHeight="1" x14ac:dyDescent="0.25">
      <c r="A331" s="63">
        <f t="shared" si="6"/>
        <v>30</v>
      </c>
      <c r="B331" s="45">
        <f>'четвертая ц.к.'!$Z$706</f>
        <v>3103.75</v>
      </c>
      <c r="C331" s="46">
        <f>'четвертая ц.к.'!$Z$707</f>
        <v>2705.39</v>
      </c>
      <c r="D331" s="46">
        <f>'четвертая ц.к.'!$Z$708</f>
        <v>2555.23</v>
      </c>
      <c r="E331" s="46">
        <f>'четвертая ц.к.'!$Z$709</f>
        <v>2557.15</v>
      </c>
      <c r="F331" s="46">
        <f>'четвертая ц.к.'!$Z$710</f>
        <v>2570.63</v>
      </c>
      <c r="G331" s="46">
        <f>'четвертая ц.к.'!$Z$711</f>
        <v>2766.77</v>
      </c>
      <c r="H331" s="46">
        <f>'четвертая ц.к.'!$Z$712</f>
        <v>3105.85</v>
      </c>
      <c r="I331" s="46">
        <f>'четвертая ц.к.'!$Z$713</f>
        <v>3263.31</v>
      </c>
      <c r="J331" s="46">
        <f>'четвертая ц.к.'!$Z$714</f>
        <v>3464.2</v>
      </c>
      <c r="K331" s="46">
        <f>'четвертая ц.к.'!$Z$715</f>
        <v>3334.76</v>
      </c>
      <c r="L331" s="46">
        <f>'четвертая ц.к.'!$Z$716</f>
        <v>3623.93</v>
      </c>
      <c r="M331" s="46">
        <f>'четвертая ц.к.'!$Z$717</f>
        <v>3636.76</v>
      </c>
      <c r="N331" s="46">
        <f>'четвертая ц.к.'!$Z$718</f>
        <v>3630.81</v>
      </c>
      <c r="O331" s="46">
        <f>'четвертая ц.к.'!$Z$719</f>
        <v>3633.91</v>
      </c>
      <c r="P331" s="46">
        <f>'четвертая ц.к.'!$Z$720</f>
        <v>3627.87</v>
      </c>
      <c r="Q331" s="46">
        <f>'четвертая ц.к.'!$Z$721</f>
        <v>3635.89</v>
      </c>
      <c r="R331" s="46">
        <f>'четвертая ц.к.'!$Z$722</f>
        <v>3676.47</v>
      </c>
      <c r="S331" s="46">
        <f>'четвертая ц.к.'!$Z$723</f>
        <v>3894.47</v>
      </c>
      <c r="T331" s="46">
        <f>'четвертая ц.к.'!$Z$724</f>
        <v>5106.3100000000004</v>
      </c>
      <c r="U331" s="46">
        <f>'четвертая ц.к.'!$Z$725</f>
        <v>4932.3500000000004</v>
      </c>
      <c r="V331" s="46">
        <f>'четвертая ц.к.'!$Z$726</f>
        <v>3692.97</v>
      </c>
      <c r="W331" s="46">
        <f>'четвертая ц.к.'!$Z$727</f>
        <v>4494.71</v>
      </c>
      <c r="X331" s="46">
        <f>'четвертая ц.к.'!$Z$728</f>
        <v>3532.79</v>
      </c>
      <c r="Y331" s="47">
        <f>'четвертая ц.к.'!$Z$729</f>
        <v>3262.1</v>
      </c>
    </row>
    <row r="332" spans="1:25" ht="15" hidden="1" customHeight="1" thickBot="1" x14ac:dyDescent="0.3">
      <c r="A332" s="64">
        <f t="shared" si="6"/>
        <v>31</v>
      </c>
      <c r="B332" s="48">
        <f>'четвертая ц.к.'!$Z$730</f>
        <v>0</v>
      </c>
      <c r="C332" s="49">
        <f>'четвертая ц.к.'!$Z$731</f>
        <v>0</v>
      </c>
      <c r="D332" s="49">
        <f>'четвертая ц.к.'!$Z$732</f>
        <v>0</v>
      </c>
      <c r="E332" s="49">
        <f>'четвертая ц.к.'!$Z$733</f>
        <v>0</v>
      </c>
      <c r="F332" s="49">
        <f>'четвертая ц.к.'!$Z$734</f>
        <v>0</v>
      </c>
      <c r="G332" s="49">
        <f>'четвертая ц.к.'!$Z$735</f>
        <v>0</v>
      </c>
      <c r="H332" s="49">
        <f>'четвертая ц.к.'!$Z$736</f>
        <v>0</v>
      </c>
      <c r="I332" s="49">
        <f>'четвертая ц.к.'!$Z$737</f>
        <v>0</v>
      </c>
      <c r="J332" s="49">
        <f>'четвертая ц.к.'!$Z$738</f>
        <v>0</v>
      </c>
      <c r="K332" s="49">
        <f>'четвертая ц.к.'!$Z$739</f>
        <v>0</v>
      </c>
      <c r="L332" s="49">
        <f>'четвертая ц.к.'!$Z$740</f>
        <v>0</v>
      </c>
      <c r="M332" s="49">
        <f>'четвертая ц.к.'!$Z$741</f>
        <v>0</v>
      </c>
      <c r="N332" s="49">
        <f>'четвертая ц.к.'!$Z$742</f>
        <v>0</v>
      </c>
      <c r="O332" s="49">
        <f>'четвертая ц.к.'!$Z$743</f>
        <v>0</v>
      </c>
      <c r="P332" s="49">
        <f>'четвертая ц.к.'!$Z$744</f>
        <v>0</v>
      </c>
      <c r="Q332" s="49">
        <f>'четвертая ц.к.'!$Z$745</f>
        <v>0</v>
      </c>
      <c r="R332" s="49">
        <f>'четвертая ц.к.'!$Z$746</f>
        <v>0</v>
      </c>
      <c r="S332" s="49">
        <f>'четвертая ц.к.'!$Z$747</f>
        <v>0</v>
      </c>
      <c r="T332" s="49">
        <f>'четвертая ц.к.'!$Z$748</f>
        <v>0</v>
      </c>
      <c r="U332" s="49">
        <f>'четвертая ц.к.'!$Z$749</f>
        <v>0</v>
      </c>
      <c r="V332" s="49">
        <f>'четвертая ц.к.'!$Z$750</f>
        <v>0</v>
      </c>
      <c r="W332" s="49">
        <f>'четвертая ц.к.'!$Z$751</f>
        <v>0</v>
      </c>
      <c r="X332" s="49">
        <f>'четвертая ц.к.'!$Z$752</f>
        <v>0</v>
      </c>
      <c r="Y332" s="50">
        <f>'четвертая ц.к.'!$Z$753</f>
        <v>0</v>
      </c>
    </row>
    <row r="333" spans="1:25" ht="15" customHeight="1" thickBot="1" x14ac:dyDescent="0.3">
      <c r="A333" s="55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5" customHeight="1" x14ac:dyDescent="0.2">
      <c r="A334" s="457" t="s">
        <v>34</v>
      </c>
      <c r="B334" s="419" t="s">
        <v>7</v>
      </c>
      <c r="C334" s="419"/>
      <c r="D334" s="419"/>
      <c r="E334" s="419"/>
      <c r="F334" s="419"/>
      <c r="G334" s="419"/>
      <c r="H334" s="419"/>
      <c r="I334" s="419"/>
      <c r="J334" s="419"/>
      <c r="K334" s="419"/>
      <c r="L334" s="419"/>
      <c r="M334" s="419"/>
      <c r="N334" s="419"/>
      <c r="O334" s="419"/>
      <c r="P334" s="419"/>
      <c r="Q334" s="419"/>
      <c r="R334" s="419"/>
      <c r="S334" s="419"/>
      <c r="T334" s="419"/>
      <c r="U334" s="419"/>
      <c r="V334" s="419"/>
      <c r="W334" s="419"/>
      <c r="X334" s="419"/>
      <c r="Y334" s="420"/>
    </row>
    <row r="335" spans="1:25" ht="15" customHeight="1" x14ac:dyDescent="0.2">
      <c r="A335" s="458"/>
      <c r="B335" s="421"/>
      <c r="C335" s="421"/>
      <c r="D335" s="421"/>
      <c r="E335" s="421"/>
      <c r="F335" s="421"/>
      <c r="G335" s="421"/>
      <c r="H335" s="421"/>
      <c r="I335" s="421"/>
      <c r="J335" s="421"/>
      <c r="K335" s="421"/>
      <c r="L335" s="421"/>
      <c r="M335" s="421"/>
      <c r="N335" s="421"/>
      <c r="O335" s="421"/>
      <c r="P335" s="421"/>
      <c r="Q335" s="421"/>
      <c r="R335" s="421"/>
      <c r="S335" s="421"/>
      <c r="T335" s="421"/>
      <c r="U335" s="421"/>
      <c r="V335" s="421"/>
      <c r="W335" s="421"/>
      <c r="X335" s="421"/>
      <c r="Y335" s="422"/>
    </row>
    <row r="336" spans="1:25" ht="15" customHeight="1" thickBot="1" x14ac:dyDescent="0.25">
      <c r="A336" s="458"/>
      <c r="B336" s="423"/>
      <c r="C336" s="423"/>
      <c r="D336" s="423"/>
      <c r="E336" s="423"/>
      <c r="F336" s="423"/>
      <c r="G336" s="423"/>
      <c r="H336" s="423"/>
      <c r="I336" s="423"/>
      <c r="J336" s="423"/>
      <c r="K336" s="423"/>
      <c r="L336" s="423"/>
      <c r="M336" s="423"/>
      <c r="N336" s="423"/>
      <c r="O336" s="423"/>
      <c r="P336" s="423"/>
      <c r="Q336" s="423"/>
      <c r="R336" s="423"/>
      <c r="S336" s="423"/>
      <c r="T336" s="423"/>
      <c r="U336" s="423"/>
      <c r="V336" s="423"/>
      <c r="W336" s="423"/>
      <c r="X336" s="423"/>
      <c r="Y336" s="424"/>
    </row>
    <row r="337" spans="1:25" ht="23.25" customHeight="1" thickBot="1" x14ac:dyDescent="0.25">
      <c r="A337" s="459"/>
      <c r="B337" s="34" t="s">
        <v>46</v>
      </c>
      <c r="C337" s="34" t="s">
        <v>47</v>
      </c>
      <c r="D337" s="34" t="s">
        <v>48</v>
      </c>
      <c r="E337" s="34" t="s">
        <v>68</v>
      </c>
      <c r="F337" s="34" t="s">
        <v>49</v>
      </c>
      <c r="G337" s="34" t="s">
        <v>50</v>
      </c>
      <c r="H337" s="34" t="s">
        <v>51</v>
      </c>
      <c r="I337" s="34" t="s">
        <v>52</v>
      </c>
      <c r="J337" s="34" t="s">
        <v>53</v>
      </c>
      <c r="K337" s="34" t="s">
        <v>54</v>
      </c>
      <c r="L337" s="34" t="s">
        <v>55</v>
      </c>
      <c r="M337" s="34" t="s">
        <v>56</v>
      </c>
      <c r="N337" s="34" t="s">
        <v>69</v>
      </c>
      <c r="O337" s="34" t="s">
        <v>57</v>
      </c>
      <c r="P337" s="34" t="s">
        <v>58</v>
      </c>
      <c r="Q337" s="34" t="s">
        <v>59</v>
      </c>
      <c r="R337" s="34" t="s">
        <v>60</v>
      </c>
      <c r="S337" s="34" t="s">
        <v>61</v>
      </c>
      <c r="T337" s="34" t="s">
        <v>62</v>
      </c>
      <c r="U337" s="34" t="s">
        <v>63</v>
      </c>
      <c r="V337" s="34" t="s">
        <v>64</v>
      </c>
      <c r="W337" s="34" t="s">
        <v>65</v>
      </c>
      <c r="X337" s="34" t="s">
        <v>66</v>
      </c>
      <c r="Y337" s="34" t="s">
        <v>67</v>
      </c>
    </row>
    <row r="338" spans="1:25" s="40" customFormat="1" ht="15" customHeight="1" x14ac:dyDescent="0.25">
      <c r="A338" s="51">
        <v>1</v>
      </c>
      <c r="B338" s="42">
        <f>'четвертая ц.к.'!$AA$10</f>
        <v>2905.73</v>
      </c>
      <c r="C338" s="43">
        <f>'четвертая ц.к.'!$AA$11</f>
        <v>2884.38</v>
      </c>
      <c r="D338" s="43">
        <f>'четвертая ц.к.'!$AA$12</f>
        <v>2884.35</v>
      </c>
      <c r="E338" s="43">
        <f>'четвертая ц.к.'!$AA$13</f>
        <v>2793.68</v>
      </c>
      <c r="F338" s="43">
        <f>'четвертая ц.к.'!$AA$14</f>
        <v>2846.6</v>
      </c>
      <c r="G338" s="43">
        <f>'четвертая ц.к.'!$AA$15</f>
        <v>3194.25</v>
      </c>
      <c r="H338" s="43">
        <f>'четвертая ц.к.'!$AA$16</f>
        <v>3261.63</v>
      </c>
      <c r="I338" s="43">
        <f>'четвертая ц.к.'!$AA$17</f>
        <v>3604.91</v>
      </c>
      <c r="J338" s="43">
        <f>'четвертая ц.к.'!$AA$18</f>
        <v>3828.1</v>
      </c>
      <c r="K338" s="43">
        <f>'четвертая ц.к.'!$AA$19</f>
        <v>3856.72</v>
      </c>
      <c r="L338" s="43">
        <f>'четвертая ц.к.'!$AA$20</f>
        <v>3829.98</v>
      </c>
      <c r="M338" s="43">
        <f>'четвертая ц.к.'!$AA$21</f>
        <v>3774.61</v>
      </c>
      <c r="N338" s="43">
        <f>'четвертая ц.к.'!$AA$22</f>
        <v>3755.17</v>
      </c>
      <c r="O338" s="43">
        <f>'четвертая ц.к.'!$AA$23</f>
        <v>3773.06</v>
      </c>
      <c r="P338" s="43">
        <f>'четвертая ц.к.'!$AA$24</f>
        <v>3765.87</v>
      </c>
      <c r="Q338" s="43">
        <f>'четвертая ц.к.'!$AA$25</f>
        <v>3754.1</v>
      </c>
      <c r="R338" s="43">
        <f>'четвертая ц.к.'!$AA$26</f>
        <v>3735.61</v>
      </c>
      <c r="S338" s="43">
        <f>'четвертая ц.к.'!$AA$27</f>
        <v>3754.76</v>
      </c>
      <c r="T338" s="43">
        <f>'четвертая ц.к.'!$AA$28</f>
        <v>3783.33</v>
      </c>
      <c r="U338" s="43">
        <f>'четвертая ц.к.'!$AA$29</f>
        <v>3765.25</v>
      </c>
      <c r="V338" s="43">
        <f>'четвертая ц.к.'!$AA$30</f>
        <v>3687.38</v>
      </c>
      <c r="W338" s="43">
        <f>'четвертая ц.к.'!$AA$31</f>
        <v>3646.2</v>
      </c>
      <c r="X338" s="43">
        <f>'четвертая ц.к.'!$AA$32</f>
        <v>3336.86</v>
      </c>
      <c r="Y338" s="44">
        <f>'четвертая ц.к.'!$AA$33</f>
        <v>2999.84</v>
      </c>
    </row>
    <row r="339" spans="1:25" ht="15" customHeight="1" x14ac:dyDescent="0.25">
      <c r="A339" s="52">
        <f>A338+1</f>
        <v>2</v>
      </c>
      <c r="B339" s="45">
        <f>'четвертая ц.к.'!$AA$34</f>
        <v>2709.62</v>
      </c>
      <c r="C339" s="46">
        <f>'четвертая ц.к.'!$AA$35</f>
        <v>2627.65</v>
      </c>
      <c r="D339" s="46">
        <f>'четвертая ц.к.'!$AA$36</f>
        <v>2579.37</v>
      </c>
      <c r="E339" s="46">
        <f>'четвертая ц.к.'!$AA$37</f>
        <v>2538.48</v>
      </c>
      <c r="F339" s="46">
        <f>'четвертая ц.к.'!$AA$38</f>
        <v>2564.79</v>
      </c>
      <c r="G339" s="46">
        <f>'четвертая ц.к.'!$AA$39</f>
        <v>2746.03</v>
      </c>
      <c r="H339" s="46">
        <f>'четвертая ц.к.'!$AA$40</f>
        <v>2908.19</v>
      </c>
      <c r="I339" s="46">
        <f>'четвертая ц.к.'!$AA$41</f>
        <v>3180.59</v>
      </c>
      <c r="J339" s="46">
        <f>'четвертая ц.к.'!$AA$42</f>
        <v>3454.29</v>
      </c>
      <c r="K339" s="46">
        <f>'четвертая ц.к.'!$AA$43</f>
        <v>3514.63</v>
      </c>
      <c r="L339" s="46">
        <f>'четвертая ц.к.'!$AA$44</f>
        <v>3518.79</v>
      </c>
      <c r="M339" s="46">
        <f>'четвертая ц.к.'!$AA$45</f>
        <v>3511.96</v>
      </c>
      <c r="N339" s="46">
        <f>'четвертая ц.к.'!$AA$46</f>
        <v>3504.95</v>
      </c>
      <c r="O339" s="46">
        <f>'четвертая ц.к.'!$AA$47</f>
        <v>3507.39</v>
      </c>
      <c r="P339" s="46">
        <f>'четвертая ц.к.'!$AA$48</f>
        <v>3505.33</v>
      </c>
      <c r="Q339" s="46">
        <f>'четвертая ц.к.'!$AA$49</f>
        <v>3507.69</v>
      </c>
      <c r="R339" s="46">
        <f>'четвертая ц.к.'!$AA$50</f>
        <v>3490.63</v>
      </c>
      <c r="S339" s="46">
        <f>'четвертая ц.к.'!$AA$51</f>
        <v>3525.31</v>
      </c>
      <c r="T339" s="46">
        <f>'четвертая ц.к.'!$AA$52</f>
        <v>3541.39</v>
      </c>
      <c r="U339" s="46">
        <f>'четвертая ц.к.'!$AA$53</f>
        <v>3544.15</v>
      </c>
      <c r="V339" s="46">
        <f>'четвертая ц.к.'!$AA$54</f>
        <v>3528.02</v>
      </c>
      <c r="W339" s="46">
        <f>'четвертая ц.к.'!$AA$55</f>
        <v>3452.85</v>
      </c>
      <c r="X339" s="46">
        <f>'четвертая ц.к.'!$AA$56</f>
        <v>3200.1</v>
      </c>
      <c r="Y339" s="47">
        <f>'четвертая ц.к.'!$AA$57</f>
        <v>3018.33</v>
      </c>
    </row>
    <row r="340" spans="1:25" ht="15" customHeight="1" x14ac:dyDescent="0.25">
      <c r="A340" s="52">
        <f t="shared" ref="A340:A368" si="7">A339+1</f>
        <v>3</v>
      </c>
      <c r="B340" s="45">
        <f>'четвертая ц.к.'!$AA$58</f>
        <v>2938.51</v>
      </c>
      <c r="C340" s="46">
        <f>'четвертая ц.к.'!$AA$59</f>
        <v>2841.31</v>
      </c>
      <c r="D340" s="46">
        <f>'четвертая ц.к.'!$AA$60</f>
        <v>2845.78</v>
      </c>
      <c r="E340" s="46">
        <f>'четвертая ц.к.'!$AA$61</f>
        <v>2770.07</v>
      </c>
      <c r="F340" s="46">
        <f>'четвертая ц.к.'!$AA$62</f>
        <v>2839.38</v>
      </c>
      <c r="G340" s="46">
        <f>'четвертая ц.к.'!$AA$63</f>
        <v>2916.38</v>
      </c>
      <c r="H340" s="46">
        <f>'четвертая ц.к.'!$AA$64</f>
        <v>3055.12</v>
      </c>
      <c r="I340" s="46">
        <f>'четвертая ц.к.'!$AA$65</f>
        <v>3196.9</v>
      </c>
      <c r="J340" s="46">
        <f>'четвертая ц.к.'!$AA$66</f>
        <v>3597.79</v>
      </c>
      <c r="K340" s="46">
        <f>'четвертая ц.к.'!$AA$67</f>
        <v>3653.45</v>
      </c>
      <c r="L340" s="46">
        <f>'четвертая ц.к.'!$AA$68</f>
        <v>3674.16</v>
      </c>
      <c r="M340" s="46">
        <f>'четвертая ц.к.'!$AA$69</f>
        <v>3673.69</v>
      </c>
      <c r="N340" s="46">
        <f>'четвертая ц.к.'!$AA$70</f>
        <v>3666.53</v>
      </c>
      <c r="O340" s="46">
        <f>'четвертая ц.к.'!$AA$71</f>
        <v>3657.12</v>
      </c>
      <c r="P340" s="46">
        <f>'четвертая ц.к.'!$AA$72</f>
        <v>3666.97</v>
      </c>
      <c r="Q340" s="46">
        <f>'четвертая ц.к.'!$AA$73</f>
        <v>3677.46</v>
      </c>
      <c r="R340" s="46">
        <f>'четвертая ц.к.'!$AA$74</f>
        <v>3699.9</v>
      </c>
      <c r="S340" s="46">
        <f>'четвертая ц.к.'!$AA$75</f>
        <v>3727.53</v>
      </c>
      <c r="T340" s="46">
        <f>'четвертая ц.к.'!$AA$76</f>
        <v>3763.86</v>
      </c>
      <c r="U340" s="46">
        <f>'четвертая ц.к.'!$AA$77</f>
        <v>3774.7</v>
      </c>
      <c r="V340" s="46">
        <f>'четвертая ц.к.'!$AA$78</f>
        <v>3735.17</v>
      </c>
      <c r="W340" s="46">
        <f>'четвертая ц.к.'!$AA$79</f>
        <v>3699.55</v>
      </c>
      <c r="X340" s="46">
        <f>'четвертая ц.к.'!$AA$80</f>
        <v>3406.6</v>
      </c>
      <c r="Y340" s="47">
        <f>'четвертая ц.к.'!$AA$81</f>
        <v>3165.74</v>
      </c>
    </row>
    <row r="341" spans="1:25" ht="15" customHeight="1" x14ac:dyDescent="0.25">
      <c r="A341" s="52">
        <f t="shared" si="7"/>
        <v>4</v>
      </c>
      <c r="B341" s="45">
        <f>'четвертая ц.к.'!$AA$82</f>
        <v>3010.34</v>
      </c>
      <c r="C341" s="46">
        <f>'четвертая ц.к.'!$AA$83</f>
        <v>2904.23</v>
      </c>
      <c r="D341" s="46">
        <f>'четвертая ц.к.'!$AA$84</f>
        <v>2845.96</v>
      </c>
      <c r="E341" s="46">
        <f>'четвертая ц.к.'!$AA$85</f>
        <v>2835.7</v>
      </c>
      <c r="F341" s="46">
        <f>'четвертая ц.к.'!$AA$86</f>
        <v>2695.89</v>
      </c>
      <c r="G341" s="46">
        <f>'четвертая ц.к.'!$AA$87</f>
        <v>2837.94</v>
      </c>
      <c r="H341" s="46">
        <f>'четвертая ц.к.'!$AA$88</f>
        <v>2901.82</v>
      </c>
      <c r="I341" s="46">
        <f>'четвертая ц.к.'!$AA$89</f>
        <v>2988.76</v>
      </c>
      <c r="J341" s="46">
        <f>'четвертая ц.к.'!$AA$90</f>
        <v>3128.61</v>
      </c>
      <c r="K341" s="46">
        <f>'четвертая ц.к.'!$AA$91</f>
        <v>3350.54</v>
      </c>
      <c r="L341" s="46">
        <f>'четвертая ц.к.'!$AA$92</f>
        <v>3448.22</v>
      </c>
      <c r="M341" s="46">
        <f>'четвертая ц.к.'!$AA$93</f>
        <v>3457.69</v>
      </c>
      <c r="N341" s="46">
        <f>'четвертая ц.к.'!$AA$94</f>
        <v>3453.7</v>
      </c>
      <c r="O341" s="46">
        <f>'четвертая ц.к.'!$AA$95</f>
        <v>3458.33</v>
      </c>
      <c r="P341" s="46">
        <f>'четвертая ц.к.'!$AA$96</f>
        <v>3461.73</v>
      </c>
      <c r="Q341" s="46">
        <f>'четвертая ц.к.'!$AA$97</f>
        <v>3469.23</v>
      </c>
      <c r="R341" s="46">
        <f>'четвертая ц.к.'!$AA$98</f>
        <v>3465.73</v>
      </c>
      <c r="S341" s="46">
        <f>'четвертая ц.к.'!$AA$99</f>
        <v>3502.33</v>
      </c>
      <c r="T341" s="46">
        <f>'четвертая ц.к.'!$AA$100</f>
        <v>3529.23</v>
      </c>
      <c r="U341" s="46">
        <f>'четвертая ц.к.'!$AA$101</f>
        <v>3494.07</v>
      </c>
      <c r="V341" s="46">
        <f>'четвертая ц.к.'!$AA$102</f>
        <v>3473.57</v>
      </c>
      <c r="W341" s="46">
        <f>'четвертая ц.к.'!$AA$103</f>
        <v>3453.44</v>
      </c>
      <c r="X341" s="46">
        <f>'четвертая ц.к.'!$AA$104</f>
        <v>3185.52</v>
      </c>
      <c r="Y341" s="47">
        <f>'четвертая ц.к.'!$AA$105</f>
        <v>2848.62</v>
      </c>
    </row>
    <row r="342" spans="1:25" ht="15" customHeight="1" x14ac:dyDescent="0.25">
      <c r="A342" s="52">
        <f t="shared" si="7"/>
        <v>5</v>
      </c>
      <c r="B342" s="45">
        <f>'четвертая ц.к.'!$AA$106</f>
        <v>2778.77</v>
      </c>
      <c r="C342" s="46">
        <f>'четвертая ц.к.'!$AA$107</f>
        <v>2680.37</v>
      </c>
      <c r="D342" s="46">
        <f>'четвертая ц.к.'!$AA$108</f>
        <v>2662.82</v>
      </c>
      <c r="E342" s="46">
        <f>'четвертая ц.к.'!$AA$109</f>
        <v>2677.48</v>
      </c>
      <c r="F342" s="46">
        <f>'четвертая ц.к.'!$AA$110</f>
        <v>2693.27</v>
      </c>
      <c r="G342" s="46">
        <f>'четвертая ц.к.'!$AA$111</f>
        <v>2812.58</v>
      </c>
      <c r="H342" s="46">
        <f>'четвертая ц.к.'!$AA$112</f>
        <v>2999.73</v>
      </c>
      <c r="I342" s="46">
        <f>'четвертая ц.к.'!$AA$113</f>
        <v>3248.01</v>
      </c>
      <c r="J342" s="46">
        <f>'четвертая ц.к.'!$AA$114</f>
        <v>3633.35</v>
      </c>
      <c r="K342" s="46">
        <f>'четвертая ц.к.'!$AA$115</f>
        <v>3752.93</v>
      </c>
      <c r="L342" s="46">
        <f>'четвертая ц.к.'!$AA$116</f>
        <v>3708.83</v>
      </c>
      <c r="M342" s="46">
        <f>'четвертая ц.к.'!$AA$117</f>
        <v>3711.87</v>
      </c>
      <c r="N342" s="46">
        <f>'четвертая ц.к.'!$AA$118</f>
        <v>3689.35</v>
      </c>
      <c r="O342" s="46">
        <f>'четвертая ц.к.'!$AA$119</f>
        <v>3692.61</v>
      </c>
      <c r="P342" s="46">
        <f>'четвертая ц.к.'!$AA$120</f>
        <v>3694.41</v>
      </c>
      <c r="Q342" s="46">
        <f>'четвертая ц.к.'!$AA$121</f>
        <v>3721.9</v>
      </c>
      <c r="R342" s="46">
        <f>'четвертая ц.к.'!$AA$122</f>
        <v>3749.97</v>
      </c>
      <c r="S342" s="46">
        <f>'четвертая ц.к.'!$AA$123</f>
        <v>3790.73</v>
      </c>
      <c r="T342" s="46">
        <f>'четвертая ц.к.'!$AA$124</f>
        <v>3793.5</v>
      </c>
      <c r="U342" s="46">
        <f>'четвертая ц.к.'!$AA$125</f>
        <v>3784.06</v>
      </c>
      <c r="V342" s="46">
        <f>'четвертая ц.к.'!$AA$126</f>
        <v>3718.16</v>
      </c>
      <c r="W342" s="46">
        <f>'четвертая ц.к.'!$AA$127</f>
        <v>3615.21</v>
      </c>
      <c r="X342" s="46">
        <f>'четвертая ц.к.'!$AA$128</f>
        <v>3232.92</v>
      </c>
      <c r="Y342" s="47">
        <f>'четвертая ц.к.'!$AA$129</f>
        <v>2950.21</v>
      </c>
    </row>
    <row r="343" spans="1:25" ht="15" customHeight="1" x14ac:dyDescent="0.25">
      <c r="A343" s="52">
        <f t="shared" si="7"/>
        <v>6</v>
      </c>
      <c r="B343" s="45">
        <f>'четвертая ц.к.'!$AA$130</f>
        <v>2770.81</v>
      </c>
      <c r="C343" s="46">
        <f>'четвертая ц.к.'!$AA$131</f>
        <v>2695.37</v>
      </c>
      <c r="D343" s="46">
        <f>'четвертая ц.к.'!$AA$132</f>
        <v>2596.91</v>
      </c>
      <c r="E343" s="46">
        <f>'четвертая ц.к.'!$AA$133</f>
        <v>2655.37</v>
      </c>
      <c r="F343" s="46">
        <f>'четвертая ц.к.'!$AA$134</f>
        <v>2718.76</v>
      </c>
      <c r="G343" s="46">
        <f>'четвертая ц.к.'!$AA$135</f>
        <v>2818.13</v>
      </c>
      <c r="H343" s="46">
        <f>'четвертая ц.к.'!$AA$136</f>
        <v>3071.23</v>
      </c>
      <c r="I343" s="46">
        <f>'четвертая ц.к.'!$AA$137</f>
        <v>3335.88</v>
      </c>
      <c r="J343" s="46">
        <f>'четвертая ц.к.'!$AA$138</f>
        <v>3696.33</v>
      </c>
      <c r="K343" s="46">
        <f>'четвертая ц.к.'!$AA$139</f>
        <v>3797.74</v>
      </c>
      <c r="L343" s="46">
        <f>'четвертая ц.к.'!$AA$140</f>
        <v>3767</v>
      </c>
      <c r="M343" s="46">
        <f>'четвертая ц.к.'!$AA$141</f>
        <v>3757.91</v>
      </c>
      <c r="N343" s="46">
        <f>'четвертая ц.к.'!$AA$142</f>
        <v>3727.59</v>
      </c>
      <c r="O343" s="46">
        <f>'четвертая ц.к.'!$AA$143</f>
        <v>3751.04</v>
      </c>
      <c r="P343" s="46">
        <f>'четвертая ц.к.'!$AA$144</f>
        <v>3747.84</v>
      </c>
      <c r="Q343" s="46">
        <f>'четвертая ц.к.'!$AA$145</f>
        <v>3790.66</v>
      </c>
      <c r="R343" s="46">
        <f>'четвертая ц.к.'!$AA$146</f>
        <v>3794.67</v>
      </c>
      <c r="S343" s="46">
        <f>'четвертая ц.к.'!$AA$147</f>
        <v>3815.08</v>
      </c>
      <c r="T343" s="46">
        <f>'четвертая ц.к.'!$AA$148</f>
        <v>3805.91</v>
      </c>
      <c r="U343" s="46">
        <f>'четвертая ц.к.'!$AA$149</f>
        <v>3780.07</v>
      </c>
      <c r="V343" s="46">
        <f>'четвертая ц.к.'!$AA$150</f>
        <v>3662.41</v>
      </c>
      <c r="W343" s="46">
        <f>'четвертая ц.к.'!$AA$151</f>
        <v>3585.28</v>
      </c>
      <c r="X343" s="46">
        <f>'четвертая ц.к.'!$AA$152</f>
        <v>3400.98</v>
      </c>
      <c r="Y343" s="47">
        <f>'четвертая ц.к.'!$AA$153</f>
        <v>2929.55</v>
      </c>
    </row>
    <row r="344" spans="1:25" ht="15" customHeight="1" x14ac:dyDescent="0.25">
      <c r="A344" s="52">
        <f t="shared" si="7"/>
        <v>7</v>
      </c>
      <c r="B344" s="45">
        <f>'четвертая ц.к.'!$AA$154</f>
        <v>2759.53</v>
      </c>
      <c r="C344" s="46">
        <f>'четвертая ц.к.'!$AA$155</f>
        <v>2714.52</v>
      </c>
      <c r="D344" s="46">
        <f>'четвертая ц.к.'!$AA$156</f>
        <v>2634.21</v>
      </c>
      <c r="E344" s="46">
        <f>'четвертая ц.к.'!$AA$157</f>
        <v>2675.84</v>
      </c>
      <c r="F344" s="46">
        <f>'четвертая ц.к.'!$AA$158</f>
        <v>2713.98</v>
      </c>
      <c r="G344" s="46">
        <f>'четвертая ц.к.'!$AA$159</f>
        <v>2938.42</v>
      </c>
      <c r="H344" s="46">
        <f>'четвертая ц.к.'!$AA$160</f>
        <v>3161.62</v>
      </c>
      <c r="I344" s="46">
        <f>'четвертая ц.к.'!$AA$161</f>
        <v>3542.26</v>
      </c>
      <c r="J344" s="46">
        <f>'четвертая ц.к.'!$AA$162</f>
        <v>3717.35</v>
      </c>
      <c r="K344" s="46">
        <f>'четвертая ц.к.'!$AA$163</f>
        <v>3773.07</v>
      </c>
      <c r="L344" s="46">
        <f>'четвертая ц.к.'!$AA$164</f>
        <v>3760.5</v>
      </c>
      <c r="M344" s="46">
        <f>'четвертая ц.к.'!$AA$165</f>
        <v>3754.65</v>
      </c>
      <c r="N344" s="46">
        <f>'четвертая ц.к.'!$AA$166</f>
        <v>3740.75</v>
      </c>
      <c r="O344" s="46">
        <f>'четвертая ц.к.'!$AA$167</f>
        <v>3760.72</v>
      </c>
      <c r="P344" s="46">
        <f>'четвертая ц.к.'!$AA$168</f>
        <v>3760.68</v>
      </c>
      <c r="Q344" s="46">
        <f>'четвертая ц.к.'!$AA$169</f>
        <v>3778.15</v>
      </c>
      <c r="R344" s="46">
        <f>'четвертая ц.к.'!$AA$170</f>
        <v>3790.07</v>
      </c>
      <c r="S344" s="46">
        <f>'четвертая ц.к.'!$AA$171</f>
        <v>3882.74</v>
      </c>
      <c r="T344" s="46">
        <f>'четвертая ц.к.'!$AA$172</f>
        <v>3832.11</v>
      </c>
      <c r="U344" s="46">
        <f>'четвертая ц.к.'!$AA$173</f>
        <v>3811.11</v>
      </c>
      <c r="V344" s="46">
        <f>'четвертая ц.к.'!$AA$174</f>
        <v>3734.95</v>
      </c>
      <c r="W344" s="46">
        <f>'четвертая ц.к.'!$AA$175</f>
        <v>3689.6</v>
      </c>
      <c r="X344" s="46">
        <f>'четвертая ц.к.'!$AA$176</f>
        <v>3569.92</v>
      </c>
      <c r="Y344" s="47">
        <f>'четвертая ц.к.'!$AA$177</f>
        <v>3467.36</v>
      </c>
    </row>
    <row r="345" spans="1:25" ht="15" customHeight="1" x14ac:dyDescent="0.25">
      <c r="A345" s="52">
        <f t="shared" si="7"/>
        <v>8</v>
      </c>
      <c r="B345" s="45">
        <f>'четвертая ц.к.'!$AA$178</f>
        <v>3421.59</v>
      </c>
      <c r="C345" s="46">
        <f>'четвертая ц.к.'!$AA$179</f>
        <v>2970.54</v>
      </c>
      <c r="D345" s="46">
        <f>'четвертая ц.к.'!$AA$180</f>
        <v>2846.57</v>
      </c>
      <c r="E345" s="46">
        <f>'четвертая ц.к.'!$AA$181</f>
        <v>2865.67</v>
      </c>
      <c r="F345" s="46">
        <f>'четвертая ц.к.'!$AA$182</f>
        <v>2966.75</v>
      </c>
      <c r="G345" s="46">
        <f>'четвертая ц.к.'!$AA$183</f>
        <v>3590.88</v>
      </c>
      <c r="H345" s="46">
        <f>'четвертая ц.к.'!$AA$184</f>
        <v>3746.73</v>
      </c>
      <c r="I345" s="46">
        <f>'четвертая ц.к.'!$AA$185</f>
        <v>3813.59</v>
      </c>
      <c r="J345" s="46">
        <f>'четвертая ц.к.'!$AA$186</f>
        <v>4058.98</v>
      </c>
      <c r="K345" s="46">
        <f>'четвертая ц.к.'!$AA$187</f>
        <v>4098.16</v>
      </c>
      <c r="L345" s="46">
        <f>'четвертая ц.к.'!$AA$188</f>
        <v>4062.8</v>
      </c>
      <c r="M345" s="46">
        <f>'четвертая ц.к.'!$AA$189</f>
        <v>4049.38</v>
      </c>
      <c r="N345" s="46">
        <f>'четвертая ц.к.'!$AA$190</f>
        <v>4022.23</v>
      </c>
      <c r="O345" s="46">
        <f>'четвертая ц.к.'!$AA$191</f>
        <v>4036.29</v>
      </c>
      <c r="P345" s="46">
        <f>'четвертая ц.к.'!$AA$192</f>
        <v>4037.58</v>
      </c>
      <c r="Q345" s="46">
        <f>'четвертая ц.к.'!$AA$193</f>
        <v>4053.6</v>
      </c>
      <c r="R345" s="46">
        <f>'четвертая ц.к.'!$AA$194</f>
        <v>4070.74</v>
      </c>
      <c r="S345" s="46">
        <f>'четвертая ц.к.'!$AA$195</f>
        <v>4126.0200000000004</v>
      </c>
      <c r="T345" s="46">
        <f>'четвертая ц.к.'!$AA$196</f>
        <v>4169.78</v>
      </c>
      <c r="U345" s="46">
        <f>'четвертая ц.к.'!$AA$197</f>
        <v>4136.43</v>
      </c>
      <c r="V345" s="46">
        <f>'четвертая ц.к.'!$AA$198</f>
        <v>4046.76</v>
      </c>
      <c r="W345" s="46">
        <f>'четвертая ц.к.'!$AA$199</f>
        <v>4019.62</v>
      </c>
      <c r="X345" s="46">
        <f>'четвертая ц.к.'!$AA$200</f>
        <v>3762.37</v>
      </c>
      <c r="Y345" s="47">
        <f>'четвертая ц.к.'!$AA$201</f>
        <v>3676.57</v>
      </c>
    </row>
    <row r="346" spans="1:25" ht="15" customHeight="1" x14ac:dyDescent="0.25">
      <c r="A346" s="52">
        <f t="shared" si="7"/>
        <v>9</v>
      </c>
      <c r="B346" s="45">
        <f>'четвертая ц.к.'!$AA$202</f>
        <v>3233.21</v>
      </c>
      <c r="C346" s="46">
        <f>'четвертая ц.к.'!$AA$203</f>
        <v>2925.88</v>
      </c>
      <c r="D346" s="46">
        <f>'четвертая ц.к.'!$AA$204</f>
        <v>2847.48</v>
      </c>
      <c r="E346" s="46">
        <f>'четвертая ц.к.'!$AA$205</f>
        <v>2839.16</v>
      </c>
      <c r="F346" s="46">
        <f>'четвертая ц.к.'!$AA$206</f>
        <v>2860.73</v>
      </c>
      <c r="G346" s="46">
        <f>'четвертая ц.к.'!$AA$207</f>
        <v>3077.22</v>
      </c>
      <c r="H346" s="46">
        <f>'четвертая ц.к.'!$AA$208</f>
        <v>3452.61</v>
      </c>
      <c r="I346" s="46">
        <f>'четвертая ц.к.'!$AA$209</f>
        <v>3530.11</v>
      </c>
      <c r="J346" s="46">
        <f>'четвертая ц.к.'!$AA$210</f>
        <v>3691.22</v>
      </c>
      <c r="K346" s="46">
        <f>'четвертая ц.к.'!$AA$211</f>
        <v>3865.96</v>
      </c>
      <c r="L346" s="46">
        <f>'четвертая ц.к.'!$AA$212</f>
        <v>3823.83</v>
      </c>
      <c r="M346" s="46">
        <f>'четвертая ц.к.'!$AA$213</f>
        <v>3812.63</v>
      </c>
      <c r="N346" s="46">
        <f>'четвертая ц.к.'!$AA$214</f>
        <v>3798.27</v>
      </c>
      <c r="O346" s="46">
        <f>'четвертая ц.к.'!$AA$215</f>
        <v>3790.58</v>
      </c>
      <c r="P346" s="46">
        <f>'четвертая ц.к.'!$AA$216</f>
        <v>3781.07</v>
      </c>
      <c r="Q346" s="46">
        <f>'четвертая ц.к.'!$AA$217</f>
        <v>3789.84</v>
      </c>
      <c r="R346" s="46">
        <f>'четвертая ц.к.'!$AA$218</f>
        <v>3806.64</v>
      </c>
      <c r="S346" s="46">
        <f>'четвертая ц.к.'!$AA$219</f>
        <v>3927.15</v>
      </c>
      <c r="T346" s="46">
        <f>'четвертая ц.к.'!$AA$220</f>
        <v>3772.8</v>
      </c>
      <c r="U346" s="46">
        <f>'четвертая ц.к.'!$AA$221</f>
        <v>3767.25</v>
      </c>
      <c r="V346" s="46">
        <f>'четвертая ц.к.'!$AA$222</f>
        <v>3757.26</v>
      </c>
      <c r="W346" s="46">
        <f>'четвертая ц.к.'!$AA$223</f>
        <v>3694.01</v>
      </c>
      <c r="X346" s="46">
        <f>'четвертая ц.к.'!$AA$224</f>
        <v>3574.23</v>
      </c>
      <c r="Y346" s="47">
        <f>'четвертая ц.к.'!$AA$225</f>
        <v>3437.3</v>
      </c>
    </row>
    <row r="347" spans="1:25" ht="15" customHeight="1" x14ac:dyDescent="0.25">
      <c r="A347" s="52">
        <f t="shared" si="7"/>
        <v>10</v>
      </c>
      <c r="B347" s="45">
        <f>'четвертая ц.к.'!$AA$226</f>
        <v>3030.94</v>
      </c>
      <c r="C347" s="46">
        <f>'четвертая ц.к.'!$AA$227</f>
        <v>2865.83</v>
      </c>
      <c r="D347" s="46">
        <f>'четвертая ц.к.'!$AA$228</f>
        <v>2788.28</v>
      </c>
      <c r="E347" s="46">
        <f>'четвертая ц.к.'!$AA$229</f>
        <v>2788.87</v>
      </c>
      <c r="F347" s="46">
        <f>'четвертая ц.к.'!$AA$230</f>
        <v>2795.11</v>
      </c>
      <c r="G347" s="46">
        <f>'четвертая ц.к.'!$AA$231</f>
        <v>2899.69</v>
      </c>
      <c r="H347" s="46">
        <f>'четвертая ц.к.'!$AA$232</f>
        <v>3148.98</v>
      </c>
      <c r="I347" s="46">
        <f>'четвертая ц.к.'!$AA$233</f>
        <v>3452.45</v>
      </c>
      <c r="J347" s="46">
        <f>'четвертая ц.к.'!$AA$234</f>
        <v>3588.89</v>
      </c>
      <c r="K347" s="46">
        <f>'четвертая ц.к.'!$AA$235</f>
        <v>3689.52</v>
      </c>
      <c r="L347" s="46">
        <f>'четвертая ц.к.'!$AA$236</f>
        <v>3711.22</v>
      </c>
      <c r="M347" s="46">
        <f>'четвертая ц.к.'!$AA$237</f>
        <v>3727.71</v>
      </c>
      <c r="N347" s="46">
        <f>'четвертая ц.к.'!$AA$238</f>
        <v>3723.11</v>
      </c>
      <c r="O347" s="46">
        <f>'четвертая ц.к.'!$AA$239</f>
        <v>3729.09</v>
      </c>
      <c r="P347" s="46">
        <f>'четвертая ц.к.'!$AA$240</f>
        <v>3733.05</v>
      </c>
      <c r="Q347" s="46">
        <f>'четвертая ц.к.'!$AA$241</f>
        <v>3755.79</v>
      </c>
      <c r="R347" s="46">
        <f>'четвертая ц.к.'!$AA$242</f>
        <v>3751.65</v>
      </c>
      <c r="S347" s="46">
        <f>'четвертая ц.к.'!$AA$243</f>
        <v>3807.07</v>
      </c>
      <c r="T347" s="46">
        <f>'четвертая ц.к.'!$AA$244</f>
        <v>3803.39</v>
      </c>
      <c r="U347" s="46">
        <f>'четвертая ц.к.'!$AA$245</f>
        <v>3797.33</v>
      </c>
      <c r="V347" s="46">
        <f>'четвертая ц.к.'!$AA$246</f>
        <v>3752.22</v>
      </c>
      <c r="W347" s="46">
        <f>'четвертая ц.к.'!$AA$247</f>
        <v>3697.79</v>
      </c>
      <c r="X347" s="46">
        <f>'четвертая ц.к.'!$AA$248</f>
        <v>3628.46</v>
      </c>
      <c r="Y347" s="47">
        <f>'четвертая ц.к.'!$AA$249</f>
        <v>3453.99</v>
      </c>
    </row>
    <row r="348" spans="1:25" s="41" customFormat="1" ht="15" customHeight="1" x14ac:dyDescent="0.25">
      <c r="A348" s="52">
        <f t="shared" si="7"/>
        <v>11</v>
      </c>
      <c r="B348" s="45">
        <f>'четвертая ц.к.'!$AA$250</f>
        <v>3070.98</v>
      </c>
      <c r="C348" s="46">
        <f>'четвертая ц.к.'!$AA$251</f>
        <v>2889.55</v>
      </c>
      <c r="D348" s="46">
        <f>'четвертая ц.к.'!$AA$252</f>
        <v>2793.29</v>
      </c>
      <c r="E348" s="46">
        <f>'четвертая ц.к.'!$AA$253</f>
        <v>2800.25</v>
      </c>
      <c r="F348" s="46">
        <f>'четвертая ц.к.'!$AA$254</f>
        <v>2816.03</v>
      </c>
      <c r="G348" s="46">
        <f>'четвертая ц.к.'!$AA$255</f>
        <v>3075.24</v>
      </c>
      <c r="H348" s="46">
        <f>'четвертая ц.к.'!$AA$256</f>
        <v>3466.73</v>
      </c>
      <c r="I348" s="46">
        <f>'четвертая ц.к.'!$AA$257</f>
        <v>3654.6</v>
      </c>
      <c r="J348" s="46">
        <f>'четвертая ц.к.'!$AA$258</f>
        <v>3811.01</v>
      </c>
      <c r="K348" s="46">
        <f>'четвертая ц.к.'!$AA$259</f>
        <v>3874.55</v>
      </c>
      <c r="L348" s="46">
        <f>'четвертая ц.к.'!$AA$260</f>
        <v>3850.92</v>
      </c>
      <c r="M348" s="46">
        <f>'четвертая ц.к.'!$AA$261</f>
        <v>3840.94</v>
      </c>
      <c r="N348" s="46">
        <f>'четвертая ц.к.'!$AA$262</f>
        <v>3828.21</v>
      </c>
      <c r="O348" s="46">
        <f>'четвертая ц.к.'!$AA$263</f>
        <v>3834.46</v>
      </c>
      <c r="P348" s="46">
        <f>'четвертая ц.к.'!$AA$264</f>
        <v>3857.07</v>
      </c>
      <c r="Q348" s="46">
        <f>'четвертая ц.к.'!$AA$265</f>
        <v>3849.23</v>
      </c>
      <c r="R348" s="46">
        <f>'четвертая ц.к.'!$AA$266</f>
        <v>3852.67</v>
      </c>
      <c r="S348" s="46">
        <f>'четвертая ц.к.'!$AA$267</f>
        <v>3940.74</v>
      </c>
      <c r="T348" s="46">
        <f>'четвертая ц.к.'!$AA$268</f>
        <v>3973.85</v>
      </c>
      <c r="U348" s="46">
        <f>'четвертая ц.к.'!$AA$269</f>
        <v>3949.37</v>
      </c>
      <c r="V348" s="46">
        <f>'четвертая ц.к.'!$AA$270</f>
        <v>3752.85</v>
      </c>
      <c r="W348" s="46">
        <f>'четвертая ц.к.'!$AA$271</f>
        <v>3695.82</v>
      </c>
      <c r="X348" s="46">
        <f>'четвертая ц.к.'!$AA$272</f>
        <v>3546.83</v>
      </c>
      <c r="Y348" s="47">
        <f>'четвертая ц.к.'!$AA$273</f>
        <v>3163.4</v>
      </c>
    </row>
    <row r="349" spans="1:25" ht="15" customHeight="1" x14ac:dyDescent="0.25">
      <c r="A349" s="52">
        <f t="shared" si="7"/>
        <v>12</v>
      </c>
      <c r="B349" s="45">
        <f>'четвертая ц.к.'!$AA$274</f>
        <v>3069.26</v>
      </c>
      <c r="C349" s="46">
        <f>'четвертая ц.к.'!$AA$275</f>
        <v>2893.81</v>
      </c>
      <c r="D349" s="46">
        <f>'четвертая ц.к.'!$AA$276</f>
        <v>2815.67</v>
      </c>
      <c r="E349" s="46">
        <f>'четвертая ц.к.'!$AA$277</f>
        <v>2821.39</v>
      </c>
      <c r="F349" s="46">
        <f>'четвертая ц.к.'!$AA$278</f>
        <v>2825.07</v>
      </c>
      <c r="G349" s="46">
        <f>'четвертая ц.к.'!$AA$279</f>
        <v>3067.15</v>
      </c>
      <c r="H349" s="46">
        <f>'четвертая ц.к.'!$AA$280</f>
        <v>3550.68</v>
      </c>
      <c r="I349" s="46">
        <f>'четвертая ц.к.'!$AA$281</f>
        <v>3644.27</v>
      </c>
      <c r="J349" s="46">
        <f>'четвертая ц.к.'!$AA$282</f>
        <v>3767.96</v>
      </c>
      <c r="K349" s="46">
        <f>'четвертая ц.к.'!$AA$283</f>
        <v>3766.38</v>
      </c>
      <c r="L349" s="46">
        <f>'четвертая ц.к.'!$AA$284</f>
        <v>3796.05</v>
      </c>
      <c r="M349" s="46">
        <f>'четвертая ц.к.'!$AA$285</f>
        <v>3755.15</v>
      </c>
      <c r="N349" s="46">
        <f>'четвертая ц.к.'!$AA$286</f>
        <v>3751.87</v>
      </c>
      <c r="O349" s="46">
        <f>'четвертая ц.к.'!$AA$287</f>
        <v>3757.45</v>
      </c>
      <c r="P349" s="46">
        <f>'четвертая ц.к.'!$AA$288</f>
        <v>3755.28</v>
      </c>
      <c r="Q349" s="46">
        <f>'четвертая ц.к.'!$AA$289</f>
        <v>3759.27</v>
      </c>
      <c r="R349" s="46">
        <f>'четвертая ц.к.'!$AA$290</f>
        <v>3762.51</v>
      </c>
      <c r="S349" s="46">
        <f>'четвертая ц.к.'!$AA$291</f>
        <v>3927.9</v>
      </c>
      <c r="T349" s="46">
        <f>'четвертая ц.к.'!$AA$292</f>
        <v>3890.37</v>
      </c>
      <c r="U349" s="46">
        <f>'четвертая ц.к.'!$AA$293</f>
        <v>3852.73</v>
      </c>
      <c r="V349" s="46">
        <f>'четвертая ц.к.'!$AA$294</f>
        <v>3760.68</v>
      </c>
      <c r="W349" s="46">
        <f>'четвертая ц.к.'!$AA$295</f>
        <v>3690.44</v>
      </c>
      <c r="X349" s="46">
        <f>'четвертая ц.к.'!$AA$296</f>
        <v>3430.31</v>
      </c>
      <c r="Y349" s="47">
        <f>'четвертая ц.к.'!$AA$297</f>
        <v>3222.08</v>
      </c>
    </row>
    <row r="350" spans="1:25" ht="15" customHeight="1" x14ac:dyDescent="0.25">
      <c r="A350" s="52">
        <f t="shared" si="7"/>
        <v>13</v>
      </c>
      <c r="B350" s="45">
        <f>'четвертая ц.к.'!$AA$298</f>
        <v>2877.46</v>
      </c>
      <c r="C350" s="46">
        <f>'четвертая ц.к.'!$AA$299</f>
        <v>2789.35</v>
      </c>
      <c r="D350" s="46">
        <f>'четвертая ц.к.'!$AA$300</f>
        <v>2710.48</v>
      </c>
      <c r="E350" s="46">
        <f>'четвертая ц.к.'!$AA$301</f>
        <v>2688.96</v>
      </c>
      <c r="F350" s="46">
        <f>'четвертая ц.к.'!$AA$302</f>
        <v>2702.92</v>
      </c>
      <c r="G350" s="46">
        <f>'четвертая ц.к.'!$AA$303</f>
        <v>2940.05</v>
      </c>
      <c r="H350" s="46">
        <f>'четвертая ц.к.'!$AA$304</f>
        <v>3420.03</v>
      </c>
      <c r="I350" s="46">
        <f>'четвертая ц.к.'!$AA$305</f>
        <v>3656.34</v>
      </c>
      <c r="J350" s="46">
        <f>'четвертая ц.к.'!$AA$306</f>
        <v>3757.24</v>
      </c>
      <c r="K350" s="46">
        <f>'четвертая ц.к.'!$AA$307</f>
        <v>3815.34</v>
      </c>
      <c r="L350" s="46">
        <f>'четвертая ц.к.'!$AA$308</f>
        <v>3792</v>
      </c>
      <c r="M350" s="46">
        <f>'четвертая ц.к.'!$AA$309</f>
        <v>3792.01</v>
      </c>
      <c r="N350" s="46">
        <f>'четвертая ц.к.'!$AA$310</f>
        <v>3819.63</v>
      </c>
      <c r="O350" s="46">
        <f>'четвертая ц.к.'!$AA$311</f>
        <v>3851.02</v>
      </c>
      <c r="P350" s="46">
        <f>'четвертая ц.к.'!$AA$312</f>
        <v>3852.46</v>
      </c>
      <c r="Q350" s="46">
        <f>'четвертая ц.к.'!$AA$313</f>
        <v>3863.27</v>
      </c>
      <c r="R350" s="46">
        <f>'четвертая ц.к.'!$AA$314</f>
        <v>3880.36</v>
      </c>
      <c r="S350" s="46">
        <f>'четвертая ц.к.'!$AA$315</f>
        <v>3945.88</v>
      </c>
      <c r="T350" s="46">
        <f>'четвертая ц.к.'!$AA$316</f>
        <v>3985.06</v>
      </c>
      <c r="U350" s="46">
        <f>'четвертая ц.к.'!$AA$317</f>
        <v>3959.24</v>
      </c>
      <c r="V350" s="46">
        <f>'четвертая ц.к.'!$AA$318</f>
        <v>3904.58</v>
      </c>
      <c r="W350" s="46">
        <f>'четвертая ц.к.'!$AA$319</f>
        <v>4059.82</v>
      </c>
      <c r="X350" s="46">
        <f>'четвертая ц.к.'!$AA$320</f>
        <v>3464.52</v>
      </c>
      <c r="Y350" s="47">
        <f>'четвертая ц.к.'!$AA$321</f>
        <v>3320.08</v>
      </c>
    </row>
    <row r="351" spans="1:25" ht="15" customHeight="1" x14ac:dyDescent="0.25">
      <c r="A351" s="52">
        <f t="shared" si="7"/>
        <v>14</v>
      </c>
      <c r="B351" s="45">
        <f>'четвертая ц.к.'!$AA$322</f>
        <v>3364.56</v>
      </c>
      <c r="C351" s="46">
        <f>'четвертая ц.к.'!$AA$323</f>
        <v>3067.03</v>
      </c>
      <c r="D351" s="46">
        <f>'четвертая ц.к.'!$AA$324</f>
        <v>2909.59</v>
      </c>
      <c r="E351" s="46">
        <f>'четвертая ц.к.'!$AA$325</f>
        <v>2919.21</v>
      </c>
      <c r="F351" s="46">
        <f>'четвертая ц.к.'!$AA$326</f>
        <v>3064.6</v>
      </c>
      <c r="G351" s="46">
        <f>'четвертая ц.к.'!$AA$327</f>
        <v>3374.7</v>
      </c>
      <c r="H351" s="46">
        <f>'четвертая ц.к.'!$AA$328</f>
        <v>3677.21</v>
      </c>
      <c r="I351" s="46">
        <f>'четвертая ц.к.'!$AA$329</f>
        <v>3823.7</v>
      </c>
      <c r="J351" s="46">
        <f>'четвертая ц.к.'!$AA$330</f>
        <v>4319.3100000000004</v>
      </c>
      <c r="K351" s="46">
        <f>'четвертая ц.к.'!$AA$331</f>
        <v>4393.5200000000004</v>
      </c>
      <c r="L351" s="46">
        <f>'четвертая ц.к.'!$AA$332</f>
        <v>4363.22</v>
      </c>
      <c r="M351" s="46">
        <f>'четвертая ц.к.'!$AA$333</f>
        <v>4353.33</v>
      </c>
      <c r="N351" s="46">
        <f>'четвертая ц.к.'!$AA$334</f>
        <v>4329.55</v>
      </c>
      <c r="O351" s="46">
        <f>'четвертая ц.к.'!$AA$335</f>
        <v>4354.8</v>
      </c>
      <c r="P351" s="46">
        <f>'четвертая ц.к.'!$AA$336</f>
        <v>4351.7299999999996</v>
      </c>
      <c r="Q351" s="46">
        <f>'четвертая ц.к.'!$AA$337</f>
        <v>4355.83</v>
      </c>
      <c r="R351" s="46">
        <f>'четвертая ц.к.'!$AA$338</f>
        <v>4351.25</v>
      </c>
      <c r="S351" s="46">
        <f>'четвертая ц.к.'!$AA$339</f>
        <v>4421.01</v>
      </c>
      <c r="T351" s="46">
        <f>'четвертая ц.к.'!$AA$340</f>
        <v>4431.62</v>
      </c>
      <c r="U351" s="46">
        <f>'четвертая ц.к.'!$AA$341</f>
        <v>4362.5600000000004</v>
      </c>
      <c r="V351" s="46">
        <f>'четвертая ц.к.'!$AA$342</f>
        <v>4300.99</v>
      </c>
      <c r="W351" s="46">
        <f>'четвертая ц.к.'!$AA$343</f>
        <v>4214.62</v>
      </c>
      <c r="X351" s="46">
        <f>'четвертая ц.к.'!$AA$344</f>
        <v>3671.63</v>
      </c>
      <c r="Y351" s="47">
        <f>'четвертая ц.к.'!$AA$345</f>
        <v>3498.53</v>
      </c>
    </row>
    <row r="352" spans="1:25" ht="15" customHeight="1" x14ac:dyDescent="0.25">
      <c r="A352" s="52">
        <f t="shared" si="7"/>
        <v>15</v>
      </c>
      <c r="B352" s="45">
        <f>'четвертая ц.к.'!$AA$346</f>
        <v>3519.83</v>
      </c>
      <c r="C352" s="46">
        <f>'четвертая ц.к.'!$AA$347</f>
        <v>3087.1</v>
      </c>
      <c r="D352" s="46">
        <f>'четвертая ц.к.'!$AA$348</f>
        <v>2944.09</v>
      </c>
      <c r="E352" s="46">
        <f>'четвертая ц.к.'!$AA$349</f>
        <v>2964.12</v>
      </c>
      <c r="F352" s="46">
        <f>'четвертая ц.к.'!$AA$350</f>
        <v>3061.13</v>
      </c>
      <c r="G352" s="46">
        <f>'четвертая ц.к.'!$AA$351</f>
        <v>3544.54</v>
      </c>
      <c r="H352" s="46">
        <f>'четвертая ц.к.'!$AA$352</f>
        <v>3676.76</v>
      </c>
      <c r="I352" s="46">
        <f>'четвертая ц.к.'!$AA$353</f>
        <v>3912.63</v>
      </c>
      <c r="J352" s="46">
        <f>'четвертая ц.к.'!$AA$354</f>
        <v>4248.04</v>
      </c>
      <c r="K352" s="46">
        <f>'четвертая ц.к.'!$AA$355</f>
        <v>4327.53</v>
      </c>
      <c r="L352" s="46">
        <f>'четвертая ц.к.'!$AA$356</f>
        <v>4298.79</v>
      </c>
      <c r="M352" s="46">
        <f>'четвертая ц.к.'!$AA$357</f>
        <v>4282.1000000000004</v>
      </c>
      <c r="N352" s="46">
        <f>'четвертая ц.к.'!$AA$358</f>
        <v>4267.1000000000004</v>
      </c>
      <c r="O352" s="46">
        <f>'четвертая ц.к.'!$AA$359</f>
        <v>4275.04</v>
      </c>
      <c r="P352" s="46">
        <f>'четвертая ц.к.'!$AA$360</f>
        <v>4261.6499999999996</v>
      </c>
      <c r="Q352" s="46">
        <f>'четвертая ц.к.'!$AA$361</f>
        <v>4272.4799999999996</v>
      </c>
      <c r="R352" s="46">
        <f>'четвертая ц.к.'!$AA$362</f>
        <v>4306.76</v>
      </c>
      <c r="S352" s="46">
        <f>'четвертая ц.к.'!$AA$363</f>
        <v>4362.2</v>
      </c>
      <c r="T352" s="46">
        <f>'четвертая ц.к.'!$AA$364</f>
        <v>4718.55</v>
      </c>
      <c r="U352" s="46">
        <f>'четвертая ц.к.'!$AA$365</f>
        <v>4335.72</v>
      </c>
      <c r="V352" s="46">
        <f>'четвертая ц.к.'!$AA$366</f>
        <v>4225.99</v>
      </c>
      <c r="W352" s="46">
        <f>'четвертая ц.к.'!$AA$367</f>
        <v>4161.83</v>
      </c>
      <c r="X352" s="46">
        <f>'четвертая ц.к.'!$AA$368</f>
        <v>3726.62</v>
      </c>
      <c r="Y352" s="47">
        <f>'четвертая ц.к.'!$AA$369</f>
        <v>3644.75</v>
      </c>
    </row>
    <row r="353" spans="1:25" ht="15" customHeight="1" x14ac:dyDescent="0.25">
      <c r="A353" s="52">
        <f t="shared" si="7"/>
        <v>16</v>
      </c>
      <c r="B353" s="45">
        <f>'четвертая ц.к.'!$AA$370</f>
        <v>3583.88</v>
      </c>
      <c r="C353" s="46">
        <f>'четвертая ц.к.'!$AA$371</f>
        <v>3409.21</v>
      </c>
      <c r="D353" s="46">
        <f>'четвертая ц.к.'!$AA$372</f>
        <v>3217.92</v>
      </c>
      <c r="E353" s="46">
        <f>'четвертая ц.к.'!$AA$373</f>
        <v>3211.19</v>
      </c>
      <c r="F353" s="46">
        <f>'четвертая ц.к.'!$AA$374</f>
        <v>3179.67</v>
      </c>
      <c r="G353" s="46">
        <f>'четвертая ц.к.'!$AA$375</f>
        <v>3523.82</v>
      </c>
      <c r="H353" s="46">
        <f>'четвертая ц.к.'!$AA$376</f>
        <v>3654.32</v>
      </c>
      <c r="I353" s="46">
        <f>'четвертая ц.к.'!$AA$377</f>
        <v>3706.73</v>
      </c>
      <c r="J353" s="46">
        <f>'четвертая ц.к.'!$AA$378</f>
        <v>4112.4399999999996</v>
      </c>
      <c r="K353" s="46">
        <f>'четвертая ц.к.'!$AA$379</f>
        <v>4206.57</v>
      </c>
      <c r="L353" s="46">
        <f>'четвертая ц.к.'!$AA$380</f>
        <v>4177.17</v>
      </c>
      <c r="M353" s="46">
        <f>'четвертая ц.к.'!$AA$381</f>
        <v>4170.93</v>
      </c>
      <c r="N353" s="46">
        <f>'четвертая ц.к.'!$AA$382</f>
        <v>4145.8100000000004</v>
      </c>
      <c r="O353" s="46">
        <f>'четвертая ц.к.'!$AA$383</f>
        <v>4144.0600000000004</v>
      </c>
      <c r="P353" s="46">
        <f>'четвертая ц.к.'!$AA$384</f>
        <v>4168.01</v>
      </c>
      <c r="Q353" s="46">
        <f>'четвертая ц.к.'!$AA$385</f>
        <v>4166.87</v>
      </c>
      <c r="R353" s="46">
        <f>'четвертая ц.к.'!$AA$386</f>
        <v>4178.76</v>
      </c>
      <c r="S353" s="46">
        <f>'четвертая ц.к.'!$AA$387</f>
        <v>4223.74</v>
      </c>
      <c r="T353" s="46">
        <f>'четвертая ц.к.'!$AA$388</f>
        <v>4277.42</v>
      </c>
      <c r="U353" s="46">
        <f>'четвертая ц.к.'!$AA$389</f>
        <v>4251.95</v>
      </c>
      <c r="V353" s="46">
        <f>'четвертая ц.к.'!$AA$390</f>
        <v>4208.5</v>
      </c>
      <c r="W353" s="46">
        <f>'четвертая ц.к.'!$AA$391</f>
        <v>4198.34</v>
      </c>
      <c r="X353" s="46">
        <f>'четвертая ц.к.'!$AA$392</f>
        <v>4005.31</v>
      </c>
      <c r="Y353" s="47">
        <f>'четвертая ц.к.'!$AA$393</f>
        <v>3635.52</v>
      </c>
    </row>
    <row r="354" spans="1:25" ht="15" customHeight="1" x14ac:dyDescent="0.25">
      <c r="A354" s="52">
        <f t="shared" si="7"/>
        <v>17</v>
      </c>
      <c r="B354" s="45">
        <f>'четвертая ц.к.'!$AA$394</f>
        <v>3490.31</v>
      </c>
      <c r="C354" s="46">
        <f>'четвертая ц.к.'!$AA$395</f>
        <v>3513.69</v>
      </c>
      <c r="D354" s="46">
        <f>'четвертая ц.к.'!$AA$396</f>
        <v>3092.99</v>
      </c>
      <c r="E354" s="46">
        <f>'четвертая ц.к.'!$AA$397</f>
        <v>3124.73</v>
      </c>
      <c r="F354" s="46">
        <f>'четвертая ц.к.'!$AA$398</f>
        <v>3163.65</v>
      </c>
      <c r="G354" s="46">
        <f>'четвертая ц.к.'!$AA$399</f>
        <v>3378.73</v>
      </c>
      <c r="H354" s="46">
        <f>'четвертая ц.к.'!$AA$400</f>
        <v>3549.84</v>
      </c>
      <c r="I354" s="46">
        <f>'четвертая ц.к.'!$AA$401</f>
        <v>3649.89</v>
      </c>
      <c r="J354" s="46">
        <f>'четвертая ц.к.'!$AA$402</f>
        <v>3981.6</v>
      </c>
      <c r="K354" s="46">
        <f>'четвертая ц.к.'!$AA$403</f>
        <v>4040.97</v>
      </c>
      <c r="L354" s="46">
        <f>'четвертая ц.к.'!$AA$404</f>
        <v>3978.96</v>
      </c>
      <c r="M354" s="46">
        <f>'четвертая ц.к.'!$AA$405</f>
        <v>4055.29</v>
      </c>
      <c r="N354" s="46">
        <f>'четвертая ц.к.'!$AA$406</f>
        <v>4031.33</v>
      </c>
      <c r="O354" s="46">
        <f>'четвертая ц.к.'!$AA$407</f>
        <v>4054.74</v>
      </c>
      <c r="P354" s="46">
        <f>'четвертая ц.к.'!$AA$408</f>
        <v>4069.84</v>
      </c>
      <c r="Q354" s="46">
        <f>'четвертая ц.к.'!$AA$409</f>
        <v>4072.44</v>
      </c>
      <c r="R354" s="46">
        <f>'четвертая ц.к.'!$AA$410</f>
        <v>4080.6</v>
      </c>
      <c r="S354" s="46">
        <f>'четвертая ц.к.'!$AA$411</f>
        <v>4096.0600000000004</v>
      </c>
      <c r="T354" s="46">
        <f>'четвертая ц.к.'!$AA$412</f>
        <v>4173.16</v>
      </c>
      <c r="U354" s="46">
        <f>'четвертая ц.к.'!$AA$413</f>
        <v>4143.92</v>
      </c>
      <c r="V354" s="46">
        <f>'четвертая ц.к.'!$AA$414</f>
        <v>4049.01</v>
      </c>
      <c r="W354" s="46">
        <f>'четвертая ц.к.'!$AA$415</f>
        <v>4020.82</v>
      </c>
      <c r="X354" s="46">
        <f>'четвертая ц.к.'!$AA$416</f>
        <v>3944.03</v>
      </c>
      <c r="Y354" s="47">
        <f>'четвертая ц.к.'!$AA$417</f>
        <v>3648.55</v>
      </c>
    </row>
    <row r="355" spans="1:25" ht="15" customHeight="1" x14ac:dyDescent="0.25">
      <c r="A355" s="52">
        <f t="shared" si="7"/>
        <v>18</v>
      </c>
      <c r="B355" s="45">
        <f>'четвертая ц.к.'!$AA$418</f>
        <v>3437.95</v>
      </c>
      <c r="C355" s="46">
        <f>'четвертая ц.к.'!$AA$419</f>
        <v>3051.63</v>
      </c>
      <c r="D355" s="46">
        <f>'четвертая ц.к.'!$AA$420</f>
        <v>2926.43</v>
      </c>
      <c r="E355" s="46">
        <f>'четвертая ц.к.'!$AA$421</f>
        <v>2914.51</v>
      </c>
      <c r="F355" s="46">
        <f>'четвертая ц.к.'!$AA$422</f>
        <v>3052.83</v>
      </c>
      <c r="G355" s="46">
        <f>'четвертая ц.к.'!$AA$423</f>
        <v>3275.9</v>
      </c>
      <c r="H355" s="46">
        <f>'четвертая ц.к.'!$AA$424</f>
        <v>3616.76</v>
      </c>
      <c r="I355" s="46">
        <f>'четвертая ц.к.'!$AA$425</f>
        <v>3797.6</v>
      </c>
      <c r="J355" s="46">
        <f>'четвертая ц.к.'!$AA$426</f>
        <v>4057.75</v>
      </c>
      <c r="K355" s="46">
        <f>'четвертая ц.к.'!$AA$427</f>
        <v>4108.7</v>
      </c>
      <c r="L355" s="46">
        <f>'четвертая ц.к.'!$AA$428</f>
        <v>4087.59</v>
      </c>
      <c r="M355" s="46">
        <f>'четвертая ц.к.'!$AA$429</f>
        <v>3998.79</v>
      </c>
      <c r="N355" s="46">
        <f>'четвертая ц.к.'!$AA$430</f>
        <v>3974.71</v>
      </c>
      <c r="O355" s="46">
        <f>'четвертая ц.к.'!$AA$431</f>
        <v>4037.01</v>
      </c>
      <c r="P355" s="46">
        <f>'четвертая ц.к.'!$AA$432</f>
        <v>3959.97</v>
      </c>
      <c r="Q355" s="46">
        <f>'четвертая ц.к.'!$AA$433</f>
        <v>3961.94</v>
      </c>
      <c r="R355" s="46">
        <f>'четвертая ц.к.'!$AA$434</f>
        <v>3965.6</v>
      </c>
      <c r="S355" s="46">
        <f>'четвертая ц.к.'!$AA$435</f>
        <v>4089.64</v>
      </c>
      <c r="T355" s="46">
        <f>'четвертая ц.к.'!$AA$436</f>
        <v>4143.2700000000004</v>
      </c>
      <c r="U355" s="46">
        <f>'четвертая ц.к.'!$AA$437</f>
        <v>4112.24</v>
      </c>
      <c r="V355" s="46">
        <f>'четвертая ц.к.'!$AA$438</f>
        <v>4097.03</v>
      </c>
      <c r="W355" s="46">
        <f>'четвертая ц.к.'!$AA$439</f>
        <v>4036.34</v>
      </c>
      <c r="X355" s="46">
        <f>'четвертая ц.к.'!$AA$440</f>
        <v>3687.55</v>
      </c>
      <c r="Y355" s="47">
        <f>'четвертая ц.к.'!$AA$441</f>
        <v>3483.7</v>
      </c>
    </row>
    <row r="356" spans="1:25" ht="15" customHeight="1" x14ac:dyDescent="0.25">
      <c r="A356" s="52">
        <f t="shared" si="7"/>
        <v>19</v>
      </c>
      <c r="B356" s="45">
        <f>'четвертая ц.к.'!$AA$442</f>
        <v>3354.4</v>
      </c>
      <c r="C356" s="46">
        <f>'четвертая ц.к.'!$AA$443</f>
        <v>3017.2</v>
      </c>
      <c r="D356" s="46">
        <f>'четвертая ц.к.'!$AA$444</f>
        <v>2918.46</v>
      </c>
      <c r="E356" s="46">
        <f>'четвертая ц.к.'!$AA$445</f>
        <v>2912.91</v>
      </c>
      <c r="F356" s="46">
        <f>'четвертая ц.к.'!$AA$446</f>
        <v>2971.74</v>
      </c>
      <c r="G356" s="46">
        <f>'четвертая ц.к.'!$AA$447</f>
        <v>3314.7</v>
      </c>
      <c r="H356" s="46">
        <f>'четвертая ц.к.'!$AA$448</f>
        <v>3588.77</v>
      </c>
      <c r="I356" s="46">
        <f>'четвертая ц.к.'!$AA$449</f>
        <v>3879.94</v>
      </c>
      <c r="J356" s="46">
        <f>'четвертая ц.к.'!$AA$450</f>
        <v>4547.17</v>
      </c>
      <c r="K356" s="46">
        <f>'четвертая ц.к.'!$AA$451</f>
        <v>4547.22</v>
      </c>
      <c r="L356" s="46">
        <f>'четвертая ц.к.'!$AA$452</f>
        <v>4550.63</v>
      </c>
      <c r="M356" s="46">
        <f>'четвертая ц.к.'!$AA$453</f>
        <v>4512.38</v>
      </c>
      <c r="N356" s="46">
        <f>'четвертая ц.к.'!$AA$454</f>
        <v>4507.17</v>
      </c>
      <c r="O356" s="46">
        <f>'четвертая ц.к.'!$AA$455</f>
        <v>4259.9799999999996</v>
      </c>
      <c r="P356" s="46">
        <f>'четвертая ц.к.'!$AA$456</f>
        <v>4236.8599999999997</v>
      </c>
      <c r="Q356" s="46">
        <f>'четвертая ц.к.'!$AA$457</f>
        <v>4557.3500000000004</v>
      </c>
      <c r="R356" s="46">
        <f>'четвертая ц.к.'!$AA$458</f>
        <v>4595.12</v>
      </c>
      <c r="S356" s="46">
        <f>'четвертая ц.к.'!$AA$459</f>
        <v>4302.1499999999996</v>
      </c>
      <c r="T356" s="46">
        <f>'четвертая ц.к.'!$AA$460</f>
        <v>4684.55</v>
      </c>
      <c r="U356" s="46">
        <f>'четвертая ц.к.'!$AA$461</f>
        <v>4612.22</v>
      </c>
      <c r="V356" s="46">
        <f>'четвертая ц.к.'!$AA$462</f>
        <v>4516.59</v>
      </c>
      <c r="W356" s="46">
        <f>'четвертая ц.к.'!$AA$463</f>
        <v>4584.0200000000004</v>
      </c>
      <c r="X356" s="46">
        <f>'четвертая ц.к.'!$AA$464</f>
        <v>4277.88</v>
      </c>
      <c r="Y356" s="47">
        <f>'четвертая ц.к.'!$AA$465</f>
        <v>3592.78</v>
      </c>
    </row>
    <row r="357" spans="1:25" s="41" customFormat="1" ht="15" customHeight="1" x14ac:dyDescent="0.25">
      <c r="A357" s="52">
        <f t="shared" si="7"/>
        <v>20</v>
      </c>
      <c r="B357" s="45">
        <f>'четвертая ц.к.'!$AA$466</f>
        <v>3103.81</v>
      </c>
      <c r="C357" s="46">
        <f>'четвертая ц.к.'!$AA$467</f>
        <v>3006.78</v>
      </c>
      <c r="D357" s="46">
        <f>'четвертая ц.к.'!$AA$468</f>
        <v>2895.69</v>
      </c>
      <c r="E357" s="46">
        <f>'четвертая ц.к.'!$AA$469</f>
        <v>2875.92</v>
      </c>
      <c r="F357" s="46">
        <f>'четвертая ц.к.'!$AA$470</f>
        <v>2934.78</v>
      </c>
      <c r="G357" s="46">
        <f>'четвертая ц.к.'!$AA$471</f>
        <v>3236.84</v>
      </c>
      <c r="H357" s="46">
        <f>'четвертая ц.к.'!$AA$472</f>
        <v>3554.8</v>
      </c>
      <c r="I357" s="46">
        <f>'четвертая ц.к.'!$AA$473</f>
        <v>3709.18</v>
      </c>
      <c r="J357" s="46">
        <f>'четвертая ц.к.'!$AA$474</f>
        <v>3809.36</v>
      </c>
      <c r="K357" s="46">
        <f>'четвертая ц.к.'!$AA$475</f>
        <v>3838.69</v>
      </c>
      <c r="L357" s="46">
        <f>'четвертая ц.к.'!$AA$476</f>
        <v>3821.76</v>
      </c>
      <c r="M357" s="46">
        <f>'четвертая ц.к.'!$AA$477</f>
        <v>3801.88</v>
      </c>
      <c r="N357" s="46">
        <f>'четвертая ц.к.'!$AA$478</f>
        <v>3730.6</v>
      </c>
      <c r="O357" s="46">
        <f>'четвертая ц.к.'!$AA$479</f>
        <v>3729.56</v>
      </c>
      <c r="P357" s="46">
        <f>'четвертая ц.к.'!$AA$480</f>
        <v>3787.77</v>
      </c>
      <c r="Q357" s="46">
        <f>'четвертая ц.к.'!$AA$481</f>
        <v>3776.38</v>
      </c>
      <c r="R357" s="46">
        <f>'четвертая ц.к.'!$AA$482</f>
        <v>3775.81</v>
      </c>
      <c r="S357" s="46">
        <f>'четвертая ц.к.'!$AA$483</f>
        <v>3796.85</v>
      </c>
      <c r="T357" s="46">
        <f>'четвертая ц.к.'!$AA$484</f>
        <v>3790.71</v>
      </c>
      <c r="U357" s="46">
        <f>'четвертая ц.к.'!$AA$485</f>
        <v>3713</v>
      </c>
      <c r="V357" s="46">
        <f>'четвертая ц.к.'!$AA$486</f>
        <v>3692.25</v>
      </c>
      <c r="W357" s="46">
        <f>'четвертая ц.к.'!$AA$487</f>
        <v>3631.82</v>
      </c>
      <c r="X357" s="46">
        <f>'четвертая ц.к.'!$AA$488</f>
        <v>3476.99</v>
      </c>
      <c r="Y357" s="47">
        <f>'четвертая ц.к.'!$AA$489</f>
        <v>3060.55</v>
      </c>
    </row>
    <row r="358" spans="1:25" ht="15" customHeight="1" x14ac:dyDescent="0.25">
      <c r="A358" s="52">
        <f t="shared" si="7"/>
        <v>21</v>
      </c>
      <c r="B358" s="45">
        <f>'четвертая ц.к.'!$AA$490</f>
        <v>2823.46</v>
      </c>
      <c r="C358" s="46">
        <f>'четвертая ц.к.'!$AA$491</f>
        <v>2733.15</v>
      </c>
      <c r="D358" s="46">
        <f>'четвертая ц.к.'!$AA$492</f>
        <v>2710.73</v>
      </c>
      <c r="E358" s="46">
        <f>'четвертая ц.к.'!$AA$493</f>
        <v>2709.48</v>
      </c>
      <c r="F358" s="46">
        <f>'четвертая ц.к.'!$AA$494</f>
        <v>2754.02</v>
      </c>
      <c r="G358" s="46">
        <f>'четвертая ц.к.'!$AA$495</f>
        <v>2904.85</v>
      </c>
      <c r="H358" s="46">
        <f>'четвертая ц.к.'!$AA$496</f>
        <v>3187.07</v>
      </c>
      <c r="I358" s="46">
        <f>'четвертая ц.к.'!$AA$497</f>
        <v>3562.33</v>
      </c>
      <c r="J358" s="46">
        <f>'четвертая ц.к.'!$AA$498</f>
        <v>3713.56</v>
      </c>
      <c r="K358" s="46">
        <f>'четвертая ц.к.'!$AA$499</f>
        <v>3745.62</v>
      </c>
      <c r="L358" s="46">
        <f>'четвертая ц.к.'!$AA$500</f>
        <v>3756.48</v>
      </c>
      <c r="M358" s="46">
        <f>'четвертая ц.к.'!$AA$501</f>
        <v>3741.66</v>
      </c>
      <c r="N358" s="46">
        <f>'четвертая ц.к.'!$AA$502</f>
        <v>3719.49</v>
      </c>
      <c r="O358" s="46">
        <f>'четвертая ц.к.'!$AA$503</f>
        <v>3721.45</v>
      </c>
      <c r="P358" s="46">
        <f>'четвертая ц.к.'!$AA$504</f>
        <v>3716.52</v>
      </c>
      <c r="Q358" s="46">
        <f>'четвертая ц.к.'!$AA$505</f>
        <v>3711.69</v>
      </c>
      <c r="R358" s="46">
        <f>'четвертая ц.к.'!$AA$506</f>
        <v>3713.54</v>
      </c>
      <c r="S358" s="46">
        <f>'четвертая ц.к.'!$AA$507</f>
        <v>3723.25</v>
      </c>
      <c r="T358" s="46">
        <f>'четвертая ц.к.'!$AA$508</f>
        <v>3715.3</v>
      </c>
      <c r="U358" s="46">
        <f>'четвертая ц.к.'!$AA$509</f>
        <v>3703.17</v>
      </c>
      <c r="V358" s="46">
        <f>'четвертая ц.к.'!$AA$510</f>
        <v>3669.72</v>
      </c>
      <c r="W358" s="46">
        <f>'четвертая ц.к.'!$AA$511</f>
        <v>3634.98</v>
      </c>
      <c r="X358" s="46">
        <f>'четвертая ц.к.'!$AA$512</f>
        <v>3429.01</v>
      </c>
      <c r="Y358" s="47">
        <f>'четвертая ц.к.'!$AA$513</f>
        <v>2921.2</v>
      </c>
    </row>
    <row r="359" spans="1:25" ht="15" customHeight="1" x14ac:dyDescent="0.25">
      <c r="A359" s="52">
        <f t="shared" si="7"/>
        <v>22</v>
      </c>
      <c r="B359" s="45">
        <f>'четвертая ц.к.'!$AA$514</f>
        <v>2765.09</v>
      </c>
      <c r="C359" s="46">
        <f>'четвертая ц.к.'!$AA$515</f>
        <v>2695.95</v>
      </c>
      <c r="D359" s="46">
        <f>'четвертая ц.к.'!$AA$516</f>
        <v>2665.67</v>
      </c>
      <c r="E359" s="46">
        <f>'четвертая ц.к.'!$AA$517</f>
        <v>2676.09</v>
      </c>
      <c r="F359" s="46">
        <f>'четвертая ц.к.'!$AA$518</f>
        <v>2734.45</v>
      </c>
      <c r="G359" s="46">
        <f>'четвертая ц.к.'!$AA$519</f>
        <v>2968.46</v>
      </c>
      <c r="H359" s="46">
        <f>'четвертая ц.к.'!$AA$520</f>
        <v>3442.6</v>
      </c>
      <c r="I359" s="46">
        <f>'четвертая ц.к.'!$AA$521</f>
        <v>3705.14</v>
      </c>
      <c r="J359" s="46">
        <f>'четвертая ц.к.'!$AA$522</f>
        <v>3825.18</v>
      </c>
      <c r="K359" s="46">
        <f>'четвертая ц.к.'!$AA$523</f>
        <v>3952.8</v>
      </c>
      <c r="L359" s="46">
        <f>'четвертая ц.к.'!$AA$524</f>
        <v>3949.4</v>
      </c>
      <c r="M359" s="46">
        <f>'четвертая ц.к.'!$AA$525</f>
        <v>3856.3</v>
      </c>
      <c r="N359" s="46">
        <f>'четвертая ц.к.'!$AA$526</f>
        <v>3811.88</v>
      </c>
      <c r="O359" s="46">
        <f>'четвертая ц.к.'!$AA$527</f>
        <v>3826.99</v>
      </c>
      <c r="P359" s="46">
        <f>'четвертая ц.к.'!$AA$528</f>
        <v>3804.3</v>
      </c>
      <c r="Q359" s="46">
        <f>'четвертая ц.к.'!$AA$529</f>
        <v>3786.17</v>
      </c>
      <c r="R359" s="46">
        <f>'четвертая ц.к.'!$AA$530</f>
        <v>3798.46</v>
      </c>
      <c r="S359" s="46">
        <f>'четвертая ц.к.'!$AA$531</f>
        <v>3802.7</v>
      </c>
      <c r="T359" s="46">
        <f>'четвертая ц.к.'!$AA$532</f>
        <v>3779.29</v>
      </c>
      <c r="U359" s="46">
        <f>'четвертая ц.к.'!$AA$533</f>
        <v>3735.56</v>
      </c>
      <c r="V359" s="46">
        <f>'четвертая ц.к.'!$AA$534</f>
        <v>3678.15</v>
      </c>
      <c r="W359" s="46">
        <f>'четвертая ц.к.'!$AA$535</f>
        <v>3659.69</v>
      </c>
      <c r="X359" s="46">
        <f>'четвертая ц.к.'!$AA$536</f>
        <v>3515.5</v>
      </c>
      <c r="Y359" s="47">
        <f>'четвертая ц.к.'!$AA$537</f>
        <v>3152.75</v>
      </c>
    </row>
    <row r="360" spans="1:25" ht="15" customHeight="1" x14ac:dyDescent="0.25">
      <c r="A360" s="52">
        <f t="shared" si="7"/>
        <v>23</v>
      </c>
      <c r="B360" s="45">
        <f>'четвертая ц.к.'!$AA$538</f>
        <v>2993.9</v>
      </c>
      <c r="C360" s="46">
        <f>'четвертая ц.к.'!$AA$539</f>
        <v>2827.85</v>
      </c>
      <c r="D360" s="46">
        <f>'четвертая ц.к.'!$AA$540</f>
        <v>2780.27</v>
      </c>
      <c r="E360" s="46">
        <f>'четвертая ц.к.'!$AA$541</f>
        <v>2754.62</v>
      </c>
      <c r="F360" s="46">
        <f>'четвертая ц.к.'!$AA$542</f>
        <v>2763.02</v>
      </c>
      <c r="G360" s="46">
        <f>'четвертая ц.к.'!$AA$543</f>
        <v>2862.69</v>
      </c>
      <c r="H360" s="46">
        <f>'четвертая ц.к.'!$AA$544</f>
        <v>2976.25</v>
      </c>
      <c r="I360" s="46">
        <f>'четвертая ц.к.'!$AA$545</f>
        <v>3180.31</v>
      </c>
      <c r="J360" s="46">
        <f>'четвертая ц.к.'!$AA$546</f>
        <v>3549.78</v>
      </c>
      <c r="K360" s="46">
        <f>'четвертая ц.к.'!$AA$547</f>
        <v>3657.12</v>
      </c>
      <c r="L360" s="46">
        <f>'четвертая ц.к.'!$AA$548</f>
        <v>3675.25</v>
      </c>
      <c r="M360" s="46">
        <f>'четвертая ц.к.'!$AA$549</f>
        <v>3672.21</v>
      </c>
      <c r="N360" s="46">
        <f>'четвертая ц.к.'!$AA$550</f>
        <v>3656.94</v>
      </c>
      <c r="O360" s="46">
        <f>'четвертая ц.к.'!$AA$551</f>
        <v>3677.58</v>
      </c>
      <c r="P360" s="46">
        <f>'четвертая ц.к.'!$AA$552</f>
        <v>3655.19</v>
      </c>
      <c r="Q360" s="46">
        <f>'четвертая ц.к.'!$AA$553</f>
        <v>3659.75</v>
      </c>
      <c r="R360" s="46">
        <f>'четвертая ц.к.'!$AA$554</f>
        <v>3680.32</v>
      </c>
      <c r="S360" s="46">
        <f>'четвертая ц.к.'!$AA$555</f>
        <v>3712.61</v>
      </c>
      <c r="T360" s="46">
        <f>'четвертая ц.к.'!$AA$556</f>
        <v>3707.86</v>
      </c>
      <c r="U360" s="46">
        <f>'четвертая ц.к.'!$AA$557</f>
        <v>3705.78</v>
      </c>
      <c r="V360" s="46">
        <f>'четвертая ц.к.'!$AA$558</f>
        <v>3671.62</v>
      </c>
      <c r="W360" s="46">
        <f>'четвертая ц.к.'!$AA$559</f>
        <v>3593.63</v>
      </c>
      <c r="X360" s="46">
        <f>'четвертая ц.к.'!$AA$560</f>
        <v>3371.96</v>
      </c>
      <c r="Y360" s="47">
        <f>'четвертая ц.к.'!$AA$561</f>
        <v>3089.12</v>
      </c>
    </row>
    <row r="361" spans="1:25" ht="15" customHeight="1" x14ac:dyDescent="0.25">
      <c r="A361" s="52">
        <f t="shared" si="7"/>
        <v>24</v>
      </c>
      <c r="B361" s="45">
        <f>'четвертая ц.к.'!$AA$562</f>
        <v>3008.04</v>
      </c>
      <c r="C361" s="46">
        <f>'четвертая ц.к.'!$AA$563</f>
        <v>2830.69</v>
      </c>
      <c r="D361" s="46">
        <f>'четвертая ц.к.'!$AA$564</f>
        <v>2718.52</v>
      </c>
      <c r="E361" s="46">
        <f>'четвертая ц.к.'!$AA$565</f>
        <v>2714.55</v>
      </c>
      <c r="F361" s="46">
        <f>'четвертая ц.к.'!$AA$566</f>
        <v>2711.9</v>
      </c>
      <c r="G361" s="46">
        <f>'четвертая ц.к.'!$AA$567</f>
        <v>2780.88</v>
      </c>
      <c r="H361" s="46">
        <f>'четвертая ц.к.'!$AA$568</f>
        <v>2842.43</v>
      </c>
      <c r="I361" s="46">
        <f>'четвертая ц.к.'!$AA$569</f>
        <v>2981.87</v>
      </c>
      <c r="J361" s="46">
        <f>'четвертая ц.к.'!$AA$570</f>
        <v>3345.61</v>
      </c>
      <c r="K361" s="46">
        <f>'четвертая ц.к.'!$AA$571</f>
        <v>3602.2</v>
      </c>
      <c r="L361" s="46">
        <f>'четвертая ц.к.'!$AA$572</f>
        <v>3643.4</v>
      </c>
      <c r="M361" s="46">
        <f>'четвертая ц.к.'!$AA$573</f>
        <v>3644.99</v>
      </c>
      <c r="N361" s="46">
        <f>'четвертая ц.к.'!$AA$574</f>
        <v>3627.89</v>
      </c>
      <c r="O361" s="46">
        <f>'четвертая ц.к.'!$AA$575</f>
        <v>3632</v>
      </c>
      <c r="P361" s="46">
        <f>'четвертая ц.к.'!$AA$576</f>
        <v>3635.56</v>
      </c>
      <c r="Q361" s="46">
        <f>'четвертая ц.к.'!$AA$577</f>
        <v>3638.08</v>
      </c>
      <c r="R361" s="46">
        <f>'четвертая ц.к.'!$AA$578</f>
        <v>3662.61</v>
      </c>
      <c r="S361" s="46">
        <f>'четвертая ц.к.'!$AA$579</f>
        <v>3752.21</v>
      </c>
      <c r="T361" s="46">
        <f>'четвертая ц.к.'!$AA$580</f>
        <v>3793.39</v>
      </c>
      <c r="U361" s="46">
        <f>'четвертая ц.к.'!$AA$581</f>
        <v>3791.86</v>
      </c>
      <c r="V361" s="46">
        <f>'четвертая ц.к.'!$AA$582</f>
        <v>3729.9</v>
      </c>
      <c r="W361" s="46">
        <f>'четвертая ц.к.'!$AA$583</f>
        <v>3651.72</v>
      </c>
      <c r="X361" s="46">
        <f>'четвертая ц.к.'!$AA$584</f>
        <v>3536.22</v>
      </c>
      <c r="Y361" s="47">
        <f>'четвертая ц.к.'!$AA$585</f>
        <v>3404.32</v>
      </c>
    </row>
    <row r="362" spans="1:25" ht="15" customHeight="1" x14ac:dyDescent="0.25">
      <c r="A362" s="52">
        <f t="shared" si="7"/>
        <v>25</v>
      </c>
      <c r="B362" s="45">
        <f>'четвертая ц.к.'!$AA$586</f>
        <v>2940.88</v>
      </c>
      <c r="C362" s="46">
        <f>'четвертая ц.к.'!$AA$587</f>
        <v>2819.57</v>
      </c>
      <c r="D362" s="46">
        <f>'четвертая ц.к.'!$AA$588</f>
        <v>2796.54</v>
      </c>
      <c r="E362" s="46">
        <f>'четвертая ц.к.'!$AA$589</f>
        <v>2809.82</v>
      </c>
      <c r="F362" s="46">
        <f>'четвертая ц.к.'!$AA$590</f>
        <v>2834.49</v>
      </c>
      <c r="G362" s="46">
        <f>'четвертая ц.к.'!$AA$591</f>
        <v>3097.67</v>
      </c>
      <c r="H362" s="46">
        <f>'четвертая ц.к.'!$AA$592</f>
        <v>3515.76</v>
      </c>
      <c r="I362" s="46">
        <f>'четвертая ц.к.'!$AA$593</f>
        <v>3718.28</v>
      </c>
      <c r="J362" s="46">
        <f>'четвертая ц.к.'!$AA$594</f>
        <v>3910.62</v>
      </c>
      <c r="K362" s="46">
        <f>'четвертая ц.к.'!$AA$595</f>
        <v>3997.21</v>
      </c>
      <c r="L362" s="46">
        <f>'четвертая ц.к.'!$AA$596</f>
        <v>3931.77</v>
      </c>
      <c r="M362" s="46">
        <f>'четвертая ц.к.'!$AA$597</f>
        <v>3904.9</v>
      </c>
      <c r="N362" s="46">
        <f>'четвертая ц.к.'!$AA$598</f>
        <v>3840.89</v>
      </c>
      <c r="O362" s="46">
        <f>'четвертая ц.к.'!$AA$599</f>
        <v>3861.48</v>
      </c>
      <c r="P362" s="46">
        <f>'четвертая ц.к.'!$AA$600</f>
        <v>3874.97</v>
      </c>
      <c r="Q362" s="46">
        <f>'четвертая ц.к.'!$AA$601</f>
        <v>3879.8</v>
      </c>
      <c r="R362" s="46">
        <f>'четвертая ц.к.'!$AA$602</f>
        <v>3941.83</v>
      </c>
      <c r="S362" s="46">
        <f>'четвертая ц.к.'!$AA$603</f>
        <v>4059.02</v>
      </c>
      <c r="T362" s="46">
        <f>'четвертая ц.к.'!$AA$604</f>
        <v>4048.17</v>
      </c>
      <c r="U362" s="46">
        <f>'четвертая ц.к.'!$AA$605</f>
        <v>3989.62</v>
      </c>
      <c r="V362" s="46">
        <f>'четвертая ц.к.'!$AA$606</f>
        <v>3872.27</v>
      </c>
      <c r="W362" s="46">
        <f>'четвертая ц.к.'!$AA$607</f>
        <v>3755.82</v>
      </c>
      <c r="X362" s="46">
        <f>'четвертая ц.к.'!$AA$608</f>
        <v>3584.64</v>
      </c>
      <c r="Y362" s="47">
        <f>'четвертая ц.к.'!$AA$609</f>
        <v>3307.43</v>
      </c>
    </row>
    <row r="363" spans="1:25" ht="15" customHeight="1" x14ac:dyDescent="0.25">
      <c r="A363" s="52">
        <f t="shared" si="7"/>
        <v>26</v>
      </c>
      <c r="B363" s="45">
        <f>'четвертая ц.к.'!$AA$610</f>
        <v>2960.88</v>
      </c>
      <c r="C363" s="46">
        <f>'четвертая ц.к.'!$AA$611</f>
        <v>2828.73</v>
      </c>
      <c r="D363" s="46">
        <f>'четвертая ц.к.'!$AA$612</f>
        <v>2786.97</v>
      </c>
      <c r="E363" s="46">
        <f>'четвертая ц.к.'!$AA$613</f>
        <v>2794.68</v>
      </c>
      <c r="F363" s="46">
        <f>'четвертая ц.к.'!$AA$614</f>
        <v>2890.7</v>
      </c>
      <c r="G363" s="46">
        <f>'четвертая ц.к.'!$AA$615</f>
        <v>3289.03</v>
      </c>
      <c r="H363" s="46">
        <f>'четвертая ц.к.'!$AA$616</f>
        <v>3651.23</v>
      </c>
      <c r="I363" s="46">
        <f>'четвертая ц.к.'!$AA$617</f>
        <v>3731.25</v>
      </c>
      <c r="J363" s="46">
        <f>'четвертая ц.к.'!$AA$618</f>
        <v>3960.19</v>
      </c>
      <c r="K363" s="46">
        <f>'четвертая ц.к.'!$AA$619</f>
        <v>4027.04</v>
      </c>
      <c r="L363" s="46">
        <f>'четвертая ц.к.'!$AA$620</f>
        <v>3990.41</v>
      </c>
      <c r="M363" s="46">
        <f>'четвертая ц.к.'!$AA$621</f>
        <v>4007.8</v>
      </c>
      <c r="N363" s="46">
        <f>'четвертая ц.к.'!$AA$622</f>
        <v>3980.38</v>
      </c>
      <c r="O363" s="46">
        <f>'четвертая ц.к.'!$AA$623</f>
        <v>3978.19</v>
      </c>
      <c r="P363" s="46">
        <f>'четвертая ц.к.'!$AA$624</f>
        <v>3972.44</v>
      </c>
      <c r="Q363" s="46">
        <f>'четвертая ц.к.'!$AA$625</f>
        <v>3992.53</v>
      </c>
      <c r="R363" s="46">
        <f>'четвертая ц.к.'!$AA$626</f>
        <v>4034.43</v>
      </c>
      <c r="S363" s="46">
        <f>'четвертая ц.к.'!$AA$627</f>
        <v>4090.22</v>
      </c>
      <c r="T363" s="46">
        <f>'четвертая ц.к.'!$AA$628</f>
        <v>4078.34</v>
      </c>
      <c r="U363" s="46">
        <f>'четвертая ц.к.'!$AA$629</f>
        <v>4030.48</v>
      </c>
      <c r="V363" s="46">
        <f>'четвертая ц.к.'!$AA$630</f>
        <v>3988.41</v>
      </c>
      <c r="W363" s="46">
        <f>'четвертая ц.к.'!$AA$631</f>
        <v>4793.28</v>
      </c>
      <c r="X363" s="46">
        <f>'четвертая ц.к.'!$AA$632</f>
        <v>3682.62</v>
      </c>
      <c r="Y363" s="47">
        <f>'четвертая ц.к.'!$AA$633</f>
        <v>3546</v>
      </c>
    </row>
    <row r="364" spans="1:25" ht="15" customHeight="1" x14ac:dyDescent="0.25">
      <c r="A364" s="52">
        <f t="shared" si="7"/>
        <v>27</v>
      </c>
      <c r="B364" s="45">
        <f>'четвертая ц.к.'!$AA$634</f>
        <v>3364.6</v>
      </c>
      <c r="C364" s="46">
        <f>'четвертая ц.к.'!$AA$635</f>
        <v>2890.07</v>
      </c>
      <c r="D364" s="46">
        <f>'четвертая ц.к.'!$AA$636</f>
        <v>2853.43</v>
      </c>
      <c r="E364" s="46">
        <f>'четвертая ц.к.'!$AA$637</f>
        <v>2841.31</v>
      </c>
      <c r="F364" s="46">
        <f>'четвертая ц.к.'!$AA$638</f>
        <v>2891.39</v>
      </c>
      <c r="G364" s="46">
        <f>'четвертая ц.к.'!$AA$639</f>
        <v>3204.83</v>
      </c>
      <c r="H364" s="46">
        <f>'четвертая ц.к.'!$AA$640</f>
        <v>3648.82</v>
      </c>
      <c r="I364" s="46">
        <f>'четвертая ц.к.'!$AA$641</f>
        <v>3761.24</v>
      </c>
      <c r="J364" s="46">
        <f>'четвертая ц.к.'!$AA$642</f>
        <v>3980.45</v>
      </c>
      <c r="K364" s="46">
        <f>'четвертая ц.к.'!$AA$643</f>
        <v>4061.07</v>
      </c>
      <c r="L364" s="46">
        <f>'четвертая ц.к.'!$AA$644</f>
        <v>4046.24</v>
      </c>
      <c r="M364" s="46">
        <f>'четвертая ц.к.'!$AA$645</f>
        <v>4031.05</v>
      </c>
      <c r="N364" s="46">
        <f>'четвертая ц.к.'!$AA$646</f>
        <v>4014.16</v>
      </c>
      <c r="O364" s="46">
        <f>'четвертая ц.к.'!$AA$647</f>
        <v>4010.1</v>
      </c>
      <c r="P364" s="46">
        <f>'четвертая ц.к.'!$AA$648</f>
        <v>4013.76</v>
      </c>
      <c r="Q364" s="46">
        <f>'четвертая ц.к.'!$AA$649</f>
        <v>4020.25</v>
      </c>
      <c r="R364" s="46">
        <f>'четвертая ц.к.'!$AA$650</f>
        <v>4059.83</v>
      </c>
      <c r="S364" s="46">
        <f>'четвертая ц.к.'!$AA$651</f>
        <v>4065.06</v>
      </c>
      <c r="T364" s="46">
        <f>'четвертая ц.к.'!$AA$652</f>
        <v>4053.52</v>
      </c>
      <c r="U364" s="46">
        <f>'четвертая ц.к.'!$AA$653</f>
        <v>4012.56</v>
      </c>
      <c r="V364" s="46">
        <f>'четвертая ц.к.'!$AA$654</f>
        <v>3922.58</v>
      </c>
      <c r="W364" s="46">
        <f>'четвертая ц.к.'!$AA$655</f>
        <v>3788.56</v>
      </c>
      <c r="X364" s="46">
        <f>'четвертая ц.к.'!$AA$656</f>
        <v>3655.41</v>
      </c>
      <c r="Y364" s="47">
        <f>'четвертая ц.к.'!$AA$657</f>
        <v>3533</v>
      </c>
    </row>
    <row r="365" spans="1:25" ht="15" customHeight="1" x14ac:dyDescent="0.25">
      <c r="A365" s="52">
        <f t="shared" si="7"/>
        <v>28</v>
      </c>
      <c r="B365" s="45">
        <f>'четвертая ц.к.'!$AA$658</f>
        <v>3122.79</v>
      </c>
      <c r="C365" s="46">
        <f>'четвертая ц.к.'!$AA$659</f>
        <v>2884.84</v>
      </c>
      <c r="D365" s="46">
        <f>'четвертая ц.к.'!$AA$660</f>
        <v>2847.24</v>
      </c>
      <c r="E365" s="46">
        <f>'четвертая ц.к.'!$AA$661</f>
        <v>2866.66</v>
      </c>
      <c r="F365" s="46">
        <f>'четвертая ц.к.'!$AA$662</f>
        <v>2907.91</v>
      </c>
      <c r="G365" s="46">
        <f>'четвертая ц.к.'!$AA$663</f>
        <v>3142.47</v>
      </c>
      <c r="H365" s="46">
        <f>'четвертая ц.к.'!$AA$664</f>
        <v>3602.65</v>
      </c>
      <c r="I365" s="46">
        <f>'четвертая ц.к.'!$AA$665</f>
        <v>3793.04</v>
      </c>
      <c r="J365" s="46">
        <f>'четвертая ц.к.'!$AA$666</f>
        <v>3941.85</v>
      </c>
      <c r="K365" s="46">
        <f>'четвертая ц.к.'!$AA$667</f>
        <v>4016.74</v>
      </c>
      <c r="L365" s="46">
        <f>'четвертая ц.к.'!$AA$668</f>
        <v>4022.16</v>
      </c>
      <c r="M365" s="46">
        <f>'четвертая ц.к.'!$AA$669</f>
        <v>3748.71</v>
      </c>
      <c r="N365" s="46">
        <f>'четвертая ц.к.'!$AA$670</f>
        <v>3990.93</v>
      </c>
      <c r="O365" s="46">
        <f>'четвертая ц.к.'!$AA$671</f>
        <v>4001.37</v>
      </c>
      <c r="P365" s="46">
        <f>'четвертая ц.к.'!$AA$672</f>
        <v>3966.04</v>
      </c>
      <c r="Q365" s="46">
        <f>'четвертая ц.к.'!$AA$673</f>
        <v>3983.39</v>
      </c>
      <c r="R365" s="46">
        <f>'четвертая ц.к.'!$AA$674</f>
        <v>3990</v>
      </c>
      <c r="S365" s="46">
        <f>'четвертая ц.к.'!$AA$675</f>
        <v>4075.91</v>
      </c>
      <c r="T365" s="46">
        <f>'четвертая ц.к.'!$AA$676</f>
        <v>4061.74</v>
      </c>
      <c r="U365" s="46">
        <f>'четвертая ц.к.'!$AA$677</f>
        <v>4016.72</v>
      </c>
      <c r="V365" s="46">
        <f>'четвертая ц.к.'!$AA$678</f>
        <v>3956.95</v>
      </c>
      <c r="W365" s="46">
        <f>'четвертая ц.к.'!$AA$679</f>
        <v>3996.01</v>
      </c>
      <c r="X365" s="46">
        <f>'четвертая ц.к.'!$AA$680</f>
        <v>3664.01</v>
      </c>
      <c r="Y365" s="47">
        <f>'четвертая ц.к.'!$AA$681</f>
        <v>3550.66</v>
      </c>
    </row>
    <row r="366" spans="1:25" ht="15" customHeight="1" x14ac:dyDescent="0.25">
      <c r="A366" s="52">
        <f t="shared" si="7"/>
        <v>29</v>
      </c>
      <c r="B366" s="45">
        <f>'четвертая ц.к.'!$AA$682</f>
        <v>3437.42</v>
      </c>
      <c r="C366" s="46">
        <f>'четвертая ц.к.'!$AA$683</f>
        <v>3116.86</v>
      </c>
      <c r="D366" s="46">
        <f>'четвертая ц.к.'!$AA$684</f>
        <v>2952.31</v>
      </c>
      <c r="E366" s="46">
        <f>'четвертая ц.к.'!$AA$685</f>
        <v>3120.55</v>
      </c>
      <c r="F366" s="46">
        <f>'четвертая ц.к.'!$AA$686</f>
        <v>3104.2</v>
      </c>
      <c r="G366" s="46">
        <f>'четвертая ц.к.'!$AA$687</f>
        <v>3500.05</v>
      </c>
      <c r="H366" s="46">
        <f>'четвертая ц.к.'!$AA$688</f>
        <v>3699.34</v>
      </c>
      <c r="I366" s="46">
        <f>'четвертая ц.к.'!$AA$689</f>
        <v>3884.59</v>
      </c>
      <c r="J366" s="46">
        <f>'четвертая ц.к.'!$AA$690</f>
        <v>4067.75</v>
      </c>
      <c r="K366" s="46">
        <f>'четвертая ц.к.'!$AA$691</f>
        <v>4147.2700000000004</v>
      </c>
      <c r="L366" s="46">
        <f>'четвертая ц.к.'!$AA$692</f>
        <v>4141.45</v>
      </c>
      <c r="M366" s="46">
        <f>'четвертая ц.к.'!$AA$693</f>
        <v>4113.24</v>
      </c>
      <c r="N366" s="46">
        <f>'четвертая ц.к.'!$AA$694</f>
        <v>4082.7</v>
      </c>
      <c r="O366" s="46">
        <f>'четвертая ц.к.'!$AA$695</f>
        <v>4097.66</v>
      </c>
      <c r="P366" s="46">
        <f>'четвертая ц.к.'!$AA$696</f>
        <v>4101.96</v>
      </c>
      <c r="Q366" s="46">
        <f>'четвертая ц.к.'!$AA$697</f>
        <v>4107.0600000000004</v>
      </c>
      <c r="R366" s="46">
        <f>'четвертая ц.к.'!$AA$698</f>
        <v>4141</v>
      </c>
      <c r="S366" s="46">
        <f>'четвертая ц.к.'!$AA$699</f>
        <v>4146.09</v>
      </c>
      <c r="T366" s="46">
        <f>'четвертая ц.к.'!$AA$700</f>
        <v>5327.77</v>
      </c>
      <c r="U366" s="46">
        <f>'четвертая ц.к.'!$AA$701</f>
        <v>4084.65</v>
      </c>
      <c r="V366" s="46">
        <f>'четвертая ц.к.'!$AA$702</f>
        <v>4015.69</v>
      </c>
      <c r="W366" s="46">
        <f>'четвертая ц.к.'!$AA$703</f>
        <v>4048.18</v>
      </c>
      <c r="X366" s="46">
        <f>'четвертая ц.к.'!$AA$704</f>
        <v>3711.33</v>
      </c>
      <c r="Y366" s="47">
        <f>'четвертая ц.к.'!$AA$705</f>
        <v>3631.75</v>
      </c>
    </row>
    <row r="367" spans="1:25" ht="15" customHeight="1" x14ac:dyDescent="0.25">
      <c r="A367" s="63">
        <f t="shared" si="7"/>
        <v>30</v>
      </c>
      <c r="B367" s="45">
        <f>'четвертая ц.к.'!$AA$706</f>
        <v>3531.84</v>
      </c>
      <c r="C367" s="46">
        <f>'четвертая ц.к.'!$AA$707</f>
        <v>3133.48</v>
      </c>
      <c r="D367" s="46">
        <f>'четвертая ц.к.'!$AA$708</f>
        <v>2983.32</v>
      </c>
      <c r="E367" s="46">
        <f>'четвертая ц.к.'!$AA$709</f>
        <v>2985.24</v>
      </c>
      <c r="F367" s="46">
        <f>'четвертая ц.к.'!$AA$710</f>
        <v>2998.72</v>
      </c>
      <c r="G367" s="46">
        <f>'четвертая ц.к.'!$AA$711</f>
        <v>3194.86</v>
      </c>
      <c r="H367" s="46">
        <f>'четвертая ц.к.'!$AA$712</f>
        <v>3533.94</v>
      </c>
      <c r="I367" s="46">
        <f>'четвертая ц.к.'!$AA$713</f>
        <v>3691.4</v>
      </c>
      <c r="J367" s="46">
        <f>'четвертая ц.к.'!$AA$714</f>
        <v>3892.29</v>
      </c>
      <c r="K367" s="46">
        <f>'четвертая ц.к.'!$AA$715</f>
        <v>3762.85</v>
      </c>
      <c r="L367" s="46">
        <f>'четвертая ц.к.'!$AA$716</f>
        <v>4052.02</v>
      </c>
      <c r="M367" s="46">
        <f>'четвертая ц.к.'!$AA$717</f>
        <v>4064.85</v>
      </c>
      <c r="N367" s="46">
        <f>'четвертая ц.к.'!$AA$718</f>
        <v>4058.9</v>
      </c>
      <c r="O367" s="46">
        <f>'четвертая ц.к.'!$AA$719</f>
        <v>4062</v>
      </c>
      <c r="P367" s="46">
        <f>'четвертая ц.к.'!$AA$720</f>
        <v>4055.96</v>
      </c>
      <c r="Q367" s="46">
        <f>'четвертая ц.к.'!$AA$721</f>
        <v>4063.98</v>
      </c>
      <c r="R367" s="46">
        <f>'четвертая ц.к.'!$AA$722</f>
        <v>4104.5600000000004</v>
      </c>
      <c r="S367" s="46">
        <f>'четвертая ц.к.'!$AA$723</f>
        <v>4322.5600000000004</v>
      </c>
      <c r="T367" s="46">
        <f>'четвертая ц.к.'!$AA$724</f>
        <v>5534.4</v>
      </c>
      <c r="U367" s="46">
        <f>'четвертая ц.к.'!$AA$725</f>
        <v>5360.44</v>
      </c>
      <c r="V367" s="46">
        <f>'четвертая ц.к.'!$AA$726</f>
        <v>4121.0600000000004</v>
      </c>
      <c r="W367" s="46">
        <f>'четвертая ц.к.'!$AA$727</f>
        <v>4922.8</v>
      </c>
      <c r="X367" s="46">
        <f>'четвертая ц.к.'!$AA$728</f>
        <v>3960.88</v>
      </c>
      <c r="Y367" s="47">
        <f>'четвертая ц.к.'!$AA$729</f>
        <v>3690.19</v>
      </c>
    </row>
    <row r="368" spans="1:25" ht="15" hidden="1" customHeight="1" thickBot="1" x14ac:dyDescent="0.3">
      <c r="A368" s="64">
        <f t="shared" si="7"/>
        <v>31</v>
      </c>
      <c r="B368" s="48">
        <f>'четвертая ц.к.'!$AA$730</f>
        <v>0</v>
      </c>
      <c r="C368" s="49">
        <f>'четвертая ц.к.'!$AA$731</f>
        <v>0</v>
      </c>
      <c r="D368" s="49">
        <f>'четвертая ц.к.'!$AA$732</f>
        <v>0</v>
      </c>
      <c r="E368" s="49">
        <f>'четвертая ц.к.'!$AA$733</f>
        <v>0</v>
      </c>
      <c r="F368" s="49">
        <f>'четвертая ц.к.'!$AA$734</f>
        <v>0</v>
      </c>
      <c r="G368" s="49">
        <f>'четвертая ц.к.'!$AA$735</f>
        <v>0</v>
      </c>
      <c r="H368" s="49">
        <f>'четвертая ц.к.'!$AA$736</f>
        <v>0</v>
      </c>
      <c r="I368" s="49">
        <f>'четвертая ц.к.'!$AA$737</f>
        <v>0</v>
      </c>
      <c r="J368" s="49">
        <f>'четвертая ц.к.'!$AA$738</f>
        <v>0</v>
      </c>
      <c r="K368" s="49">
        <f>'четвертая ц.к.'!$AA$739</f>
        <v>0</v>
      </c>
      <c r="L368" s="49">
        <f>'четвертая ц.к.'!$AA$740</f>
        <v>0</v>
      </c>
      <c r="M368" s="49">
        <f>'четвертая ц.к.'!$AA$741</f>
        <v>0</v>
      </c>
      <c r="N368" s="49">
        <f>'четвертая ц.к.'!$AA$742</f>
        <v>0</v>
      </c>
      <c r="O368" s="49">
        <f>'четвертая ц.к.'!$AA$743</f>
        <v>0</v>
      </c>
      <c r="P368" s="49">
        <f>'четвертая ц.к.'!$AA$744</f>
        <v>0</v>
      </c>
      <c r="Q368" s="49">
        <f>'четвертая ц.к.'!$AA$745</f>
        <v>0</v>
      </c>
      <c r="R368" s="49">
        <f>'четвертая ц.к.'!$AA$746</f>
        <v>0</v>
      </c>
      <c r="S368" s="49">
        <f>'четвертая ц.к.'!$AA$747</f>
        <v>0</v>
      </c>
      <c r="T368" s="49">
        <f>'четвертая ц.к.'!$AA$748</f>
        <v>0</v>
      </c>
      <c r="U368" s="49">
        <f>'четвертая ц.к.'!$AA$749</f>
        <v>0</v>
      </c>
      <c r="V368" s="49">
        <f>'четвертая ц.к.'!$AA$750</f>
        <v>0</v>
      </c>
      <c r="W368" s="49">
        <f>'четвертая ц.к.'!$AA$751</f>
        <v>0</v>
      </c>
      <c r="X368" s="49">
        <f>'четвертая ц.к.'!$AA$752</f>
        <v>0</v>
      </c>
      <c r="Y368" s="50">
        <f>'четвертая ц.к.'!$AA$753</f>
        <v>0</v>
      </c>
    </row>
    <row r="369" spans="1:25" ht="15" customHeight="1" thickBot="1" x14ac:dyDescent="0.3">
      <c r="A369" s="55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9"/>
      <c r="N369" s="49"/>
      <c r="O369" s="49"/>
      <c r="P369" s="49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30.5" customHeight="1" thickBot="1" x14ac:dyDescent="0.3">
      <c r="A370" s="55"/>
      <c r="B370" s="46"/>
      <c r="C370" s="46"/>
      <c r="D370" s="46"/>
      <c r="E370" s="46"/>
      <c r="F370" s="46"/>
      <c r="G370" s="46"/>
      <c r="H370" s="46"/>
      <c r="K370" s="448"/>
      <c r="L370" s="448"/>
      <c r="M370" s="425" t="s">
        <v>149</v>
      </c>
      <c r="N370" s="426"/>
      <c r="O370" s="462" t="s">
        <v>150</v>
      </c>
      <c r="P370" s="463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44.25" customHeight="1" thickBot="1" x14ac:dyDescent="0.25">
      <c r="A371" s="451" t="str">
        <f>A221</f>
        <v xml:space="preserve">2. Ставка за мощность предельного уровня нерегулируемых цен, рублей/МВт в месяц без НДС </v>
      </c>
      <c r="B371" s="452"/>
      <c r="C371" s="452"/>
      <c r="D371" s="452"/>
      <c r="E371" s="452"/>
      <c r="F371" s="452"/>
      <c r="G371" s="452"/>
      <c r="H371" s="452"/>
      <c r="I371" s="452"/>
      <c r="J371" s="453"/>
      <c r="K371" s="449">
        <f>M371+O371</f>
        <v>918026.91</v>
      </c>
      <c r="L371" s="450"/>
      <c r="M371" s="449" t="str">
        <f>$H$16</f>
        <v>917570,48</v>
      </c>
      <c r="N371" s="450"/>
      <c r="O371" s="449" t="str">
        <f>'ПУНЦ до 670 кВт'!$O$221</f>
        <v>456,43</v>
      </c>
      <c r="P371" s="450"/>
    </row>
    <row r="373" spans="1:25" ht="61.5" customHeight="1" x14ac:dyDescent="0.2">
      <c r="A373" s="486" t="s">
        <v>9</v>
      </c>
      <c r="B373" s="486"/>
      <c r="C373" s="486"/>
      <c r="D373" s="486"/>
      <c r="E373" s="486"/>
      <c r="F373" s="486"/>
      <c r="G373" s="486"/>
      <c r="H373" s="486"/>
      <c r="I373" s="486"/>
      <c r="J373" s="2"/>
      <c r="K373" s="2"/>
      <c r="L373" s="2"/>
      <c r="M373" s="2"/>
    </row>
    <row r="374" spans="1:25" ht="15" customHeight="1" thickBot="1" x14ac:dyDescent="0.3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</row>
    <row r="375" spans="1:25" ht="22.5" customHeight="1" thickBot="1" x14ac:dyDescent="0.25">
      <c r="A375" s="473"/>
      <c r="B375" s="474"/>
      <c r="C375" s="474"/>
      <c r="D375" s="475"/>
      <c r="E375" s="470" t="s">
        <v>42</v>
      </c>
      <c r="F375" s="471"/>
      <c r="G375" s="471"/>
      <c r="H375" s="471"/>
      <c r="I375" s="472"/>
    </row>
    <row r="376" spans="1:25" ht="18" customHeight="1" thickBot="1" x14ac:dyDescent="0.25">
      <c r="A376" s="476"/>
      <c r="B376" s="477"/>
      <c r="C376" s="477"/>
      <c r="D376" s="478"/>
      <c r="E376" s="54" t="s">
        <v>127</v>
      </c>
      <c r="F376" s="54" t="s">
        <v>19</v>
      </c>
      <c r="G376" s="17" t="s">
        <v>20</v>
      </c>
      <c r="H376" s="17" t="s">
        <v>21</v>
      </c>
      <c r="I376" s="18" t="s">
        <v>22</v>
      </c>
    </row>
    <row r="377" spans="1:25" ht="53.25" customHeight="1" thickBot="1" x14ac:dyDescent="0.25">
      <c r="A377" s="479" t="s">
        <v>129</v>
      </c>
      <c r="B377" s="480"/>
      <c r="C377" s="480"/>
      <c r="D377" s="481"/>
      <c r="E377" s="253" t="s">
        <v>123</v>
      </c>
      <c r="F377" s="245">
        <f>'ПУНЦ до 670 кВт'!F377</f>
        <v>1373990.7</v>
      </c>
      <c r="G377" s="245">
        <f>'ПУНЦ до 670 кВт'!G377</f>
        <v>1448706.22</v>
      </c>
      <c r="H377" s="245">
        <f>'ПУНЦ до 670 кВт'!H377</f>
        <v>2381141.6599999997</v>
      </c>
      <c r="I377" s="246">
        <f>'ПУНЦ до 670 кВт'!I377</f>
        <v>2675737.6599999997</v>
      </c>
    </row>
    <row r="378" spans="1:25" ht="69.75" hidden="1" customHeight="1" thickBot="1" x14ac:dyDescent="0.25">
      <c r="A378" s="479" t="str">
        <f>'ПУНЦ до 670 кВт'!A378:D378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378" s="480"/>
      <c r="C378" s="480"/>
      <c r="D378" s="481"/>
      <c r="E378" s="253" t="s">
        <v>123</v>
      </c>
      <c r="F378" s="250" t="s">
        <v>123</v>
      </c>
      <c r="G378" s="250" t="s">
        <v>123</v>
      </c>
      <c r="H378" s="250" t="s">
        <v>123</v>
      </c>
      <c r="I378" s="251" t="s">
        <v>123</v>
      </c>
    </row>
    <row r="379" spans="1:25" ht="67.5" customHeight="1" x14ac:dyDescent="0.2">
      <c r="A379" s="488">
        <f>'ПУНЦ до 670 кВт'!A379:K379</f>
        <v>0</v>
      </c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</row>
    <row r="380" spans="1:25" ht="85.5" customHeight="1" x14ac:dyDescent="0.2">
      <c r="A380" s="487" t="s">
        <v>10</v>
      </c>
      <c r="B380" s="487"/>
      <c r="C380" s="487"/>
      <c r="D380" s="487"/>
      <c r="E380" s="487"/>
      <c r="F380" s="487"/>
      <c r="G380" s="487"/>
      <c r="H380" s="487"/>
      <c r="I380" s="487"/>
      <c r="J380" s="487"/>
      <c r="K380" s="487"/>
      <c r="L380" s="487"/>
    </row>
    <row r="381" spans="1:25" ht="15" customHeight="1" x14ac:dyDescent="0.2">
      <c r="C381" s="1"/>
      <c r="D381" s="1"/>
      <c r="E381" s="1"/>
      <c r="F381" s="1"/>
    </row>
    <row r="382" spans="1:25" ht="21" thickBot="1" x14ac:dyDescent="0.25">
      <c r="A382" s="482" t="s">
        <v>190</v>
      </c>
      <c r="B382" s="482"/>
      <c r="C382" s="482"/>
      <c r="D382" s="482"/>
      <c r="E382" s="482"/>
      <c r="F382" s="482"/>
      <c r="G382" s="482"/>
      <c r="H382" s="482"/>
      <c r="I382" s="482"/>
      <c r="J382" s="482"/>
      <c r="K382" s="482"/>
    </row>
    <row r="383" spans="1:25" ht="15" customHeight="1" x14ac:dyDescent="0.2">
      <c r="A383" s="457" t="s">
        <v>34</v>
      </c>
      <c r="B383" s="419" t="s">
        <v>4</v>
      </c>
      <c r="C383" s="419"/>
      <c r="D383" s="419"/>
      <c r="E383" s="419"/>
      <c r="F383" s="419"/>
      <c r="G383" s="419"/>
      <c r="H383" s="419"/>
      <c r="I383" s="419"/>
      <c r="J383" s="419"/>
      <c r="K383" s="419"/>
      <c r="L383" s="419"/>
      <c r="M383" s="419"/>
      <c r="N383" s="419"/>
      <c r="O383" s="419"/>
      <c r="P383" s="419"/>
      <c r="Q383" s="419"/>
      <c r="R383" s="419"/>
      <c r="S383" s="419"/>
      <c r="T383" s="419"/>
      <c r="U383" s="419"/>
      <c r="V383" s="419"/>
      <c r="W383" s="419"/>
      <c r="X383" s="419"/>
      <c r="Y383" s="420"/>
    </row>
    <row r="384" spans="1:25" ht="15" customHeight="1" x14ac:dyDescent="0.2">
      <c r="A384" s="458"/>
      <c r="B384" s="421"/>
      <c r="C384" s="421"/>
      <c r="D384" s="421"/>
      <c r="E384" s="421"/>
      <c r="F384" s="421"/>
      <c r="G384" s="421"/>
      <c r="H384" s="421"/>
      <c r="I384" s="421"/>
      <c r="J384" s="421"/>
      <c r="K384" s="421"/>
      <c r="L384" s="421"/>
      <c r="M384" s="421"/>
      <c r="N384" s="421"/>
      <c r="O384" s="421"/>
      <c r="P384" s="421"/>
      <c r="Q384" s="421"/>
      <c r="R384" s="421"/>
      <c r="S384" s="421"/>
      <c r="T384" s="421"/>
      <c r="U384" s="421"/>
      <c r="V384" s="421"/>
      <c r="W384" s="421"/>
      <c r="X384" s="421"/>
      <c r="Y384" s="422"/>
    </row>
    <row r="385" spans="1:25" ht="15" customHeight="1" thickBot="1" x14ac:dyDescent="0.25">
      <c r="A385" s="458"/>
      <c r="B385" s="423"/>
      <c r="C385" s="423"/>
      <c r="D385" s="423"/>
      <c r="E385" s="423"/>
      <c r="F385" s="423"/>
      <c r="G385" s="423"/>
      <c r="H385" s="423"/>
      <c r="I385" s="423"/>
      <c r="J385" s="423"/>
      <c r="K385" s="423"/>
      <c r="L385" s="423"/>
      <c r="M385" s="423"/>
      <c r="N385" s="423"/>
      <c r="O385" s="423"/>
      <c r="P385" s="423"/>
      <c r="Q385" s="423"/>
      <c r="R385" s="423"/>
      <c r="S385" s="423"/>
      <c r="T385" s="423"/>
      <c r="U385" s="423"/>
      <c r="V385" s="423"/>
      <c r="W385" s="423"/>
      <c r="X385" s="423"/>
      <c r="Y385" s="424"/>
    </row>
    <row r="386" spans="1:25" ht="23.25" customHeight="1" thickBot="1" x14ac:dyDescent="0.25">
      <c r="A386" s="459"/>
      <c r="B386" s="34" t="s">
        <v>46</v>
      </c>
      <c r="C386" s="34" t="s">
        <v>47</v>
      </c>
      <c r="D386" s="34" t="s">
        <v>48</v>
      </c>
      <c r="E386" s="34" t="s">
        <v>68</v>
      </c>
      <c r="F386" s="34" t="s">
        <v>49</v>
      </c>
      <c r="G386" s="34" t="s">
        <v>50</v>
      </c>
      <c r="H386" s="34" t="s">
        <v>51</v>
      </c>
      <c r="I386" s="34" t="s">
        <v>52</v>
      </c>
      <c r="J386" s="34" t="s">
        <v>53</v>
      </c>
      <c r="K386" s="34" t="s">
        <v>54</v>
      </c>
      <c r="L386" s="34" t="s">
        <v>55</v>
      </c>
      <c r="M386" s="34" t="s">
        <v>56</v>
      </c>
      <c r="N386" s="34" t="s">
        <v>69</v>
      </c>
      <c r="O386" s="34" t="s">
        <v>57</v>
      </c>
      <c r="P386" s="34" t="s">
        <v>58</v>
      </c>
      <c r="Q386" s="34" t="s">
        <v>59</v>
      </c>
      <c r="R386" s="34" t="s">
        <v>60</v>
      </c>
      <c r="S386" s="34" t="s">
        <v>61</v>
      </c>
      <c r="T386" s="34" t="s">
        <v>62</v>
      </c>
      <c r="U386" s="34" t="s">
        <v>63</v>
      </c>
      <c r="V386" s="34" t="s">
        <v>64</v>
      </c>
      <c r="W386" s="34" t="s">
        <v>65</v>
      </c>
      <c r="X386" s="34" t="s">
        <v>66</v>
      </c>
      <c r="Y386" s="34" t="s">
        <v>67</v>
      </c>
    </row>
    <row r="387" spans="1:25" s="40" customFormat="1" ht="15" customHeight="1" x14ac:dyDescent="0.25">
      <c r="A387" s="51">
        <v>1</v>
      </c>
      <c r="B387" s="42">
        <f>'пятая ц.к.'!$Z$10</f>
        <v>4991.78</v>
      </c>
      <c r="C387" s="43">
        <f>'пятая ц.к.'!$Z$11</f>
        <v>4970.43</v>
      </c>
      <c r="D387" s="43">
        <f>'пятая ц.к.'!$Z$12</f>
        <v>4970.3999999999996</v>
      </c>
      <c r="E387" s="43">
        <f>'пятая ц.к.'!$Z$13</f>
        <v>4879.7299999999996</v>
      </c>
      <c r="F387" s="43">
        <f>'пятая ц.к.'!$Z$14</f>
        <v>4932.6499999999996</v>
      </c>
      <c r="G387" s="43">
        <f>'пятая ц.к.'!$Z$15</f>
        <v>5280.3</v>
      </c>
      <c r="H387" s="43">
        <f>'пятая ц.к.'!$Z$16</f>
        <v>5347.68</v>
      </c>
      <c r="I387" s="43">
        <f>'пятая ц.к.'!$Z$17</f>
        <v>5690.96</v>
      </c>
      <c r="J387" s="43">
        <f>'пятая ц.к.'!$Z$18</f>
        <v>5914.15</v>
      </c>
      <c r="K387" s="43">
        <f>'пятая ц.к.'!$Z$19</f>
        <v>5942.77</v>
      </c>
      <c r="L387" s="43">
        <f>'пятая ц.к.'!$Z$20</f>
        <v>5916.03</v>
      </c>
      <c r="M387" s="43">
        <f>'пятая ц.к.'!$Z$21</f>
        <v>5860.66</v>
      </c>
      <c r="N387" s="43">
        <f>'пятая ц.к.'!$Z$22</f>
        <v>5841.22</v>
      </c>
      <c r="O387" s="43">
        <f>'пятая ц.к.'!$Z$23</f>
        <v>5859.11</v>
      </c>
      <c r="P387" s="43">
        <f>'пятая ц.к.'!$Z$24</f>
        <v>5851.92</v>
      </c>
      <c r="Q387" s="43">
        <f>'пятая ц.к.'!$Z$25</f>
        <v>5840.15</v>
      </c>
      <c r="R387" s="43">
        <f>'пятая ц.к.'!$Z$26</f>
        <v>5821.66</v>
      </c>
      <c r="S387" s="43">
        <f>'пятая ц.к.'!$Z$27</f>
        <v>5840.81</v>
      </c>
      <c r="T387" s="43">
        <f>'пятая ц.к.'!$Z$28</f>
        <v>5869.38</v>
      </c>
      <c r="U387" s="43">
        <f>'пятая ц.к.'!$Z$29</f>
        <v>5851.3</v>
      </c>
      <c r="V387" s="43">
        <f>'пятая ц.к.'!$Z$30</f>
        <v>5773.43</v>
      </c>
      <c r="W387" s="43">
        <f>'пятая ц.к.'!$Z$31</f>
        <v>5732.25</v>
      </c>
      <c r="X387" s="43">
        <f>'пятая ц.к.'!$Z$32</f>
        <v>5422.91</v>
      </c>
      <c r="Y387" s="44">
        <f>'пятая ц.к.'!$Z$33</f>
        <v>5085.8900000000003</v>
      </c>
    </row>
    <row r="388" spans="1:25" ht="15" customHeight="1" x14ac:dyDescent="0.25">
      <c r="A388" s="52">
        <f>A387+1</f>
        <v>2</v>
      </c>
      <c r="B388" s="45">
        <f>'пятая ц.к.'!$Z$34</f>
        <v>4795.67</v>
      </c>
      <c r="C388" s="46">
        <f>'пятая ц.к.'!$Z$35</f>
        <v>4713.7</v>
      </c>
      <c r="D388" s="46">
        <f>'пятая ц.к.'!$Z$36</f>
        <v>4665.42</v>
      </c>
      <c r="E388" s="46">
        <f>'пятая ц.к.'!$Z$37</f>
        <v>4624.53</v>
      </c>
      <c r="F388" s="46">
        <f>'пятая ц.к.'!$Z$38</f>
        <v>4650.84</v>
      </c>
      <c r="G388" s="46">
        <f>'пятая ц.к.'!$Z$39</f>
        <v>4832.08</v>
      </c>
      <c r="H388" s="46">
        <f>'пятая ц.к.'!$Z$40</f>
        <v>4994.24</v>
      </c>
      <c r="I388" s="46">
        <f>'пятая ц.к.'!$Z$41</f>
        <v>5266.64</v>
      </c>
      <c r="J388" s="46">
        <f>'пятая ц.к.'!$Z$42</f>
        <v>5540.34</v>
      </c>
      <c r="K388" s="46">
        <f>'пятая ц.к.'!$Z$43</f>
        <v>5600.68</v>
      </c>
      <c r="L388" s="46">
        <f>'пятая ц.к.'!$Z$44</f>
        <v>5604.84</v>
      </c>
      <c r="M388" s="46">
        <f>'пятая ц.к.'!$Z$45</f>
        <v>5598.01</v>
      </c>
      <c r="N388" s="46">
        <f>'пятая ц.к.'!$Z$46</f>
        <v>5591</v>
      </c>
      <c r="O388" s="46">
        <f>'пятая ц.к.'!$Z$47</f>
        <v>5593.44</v>
      </c>
      <c r="P388" s="46">
        <f>'пятая ц.к.'!$Z$48</f>
        <v>5591.38</v>
      </c>
      <c r="Q388" s="46">
        <f>'пятая ц.к.'!$Z$49</f>
        <v>5593.74</v>
      </c>
      <c r="R388" s="46">
        <f>'пятая ц.к.'!$Z$50</f>
        <v>5576.68</v>
      </c>
      <c r="S388" s="46">
        <f>'пятая ц.к.'!$Z$51</f>
        <v>5611.36</v>
      </c>
      <c r="T388" s="46">
        <f>'пятая ц.к.'!$Z$52</f>
        <v>5627.44</v>
      </c>
      <c r="U388" s="46">
        <f>'пятая ц.к.'!$Z$53</f>
        <v>5630.2</v>
      </c>
      <c r="V388" s="46">
        <f>'пятая ц.к.'!$Z$54</f>
        <v>5614.07</v>
      </c>
      <c r="W388" s="46">
        <f>'пятая ц.к.'!$Z$55</f>
        <v>5538.9</v>
      </c>
      <c r="X388" s="46">
        <f>'пятая ц.к.'!$Z$56</f>
        <v>5286.15</v>
      </c>
      <c r="Y388" s="47">
        <f>'пятая ц.к.'!$Z$57</f>
        <v>5104.38</v>
      </c>
    </row>
    <row r="389" spans="1:25" ht="15" customHeight="1" x14ac:dyDescent="0.25">
      <c r="A389" s="52">
        <f t="shared" ref="A389:A417" si="8">A388+1</f>
        <v>3</v>
      </c>
      <c r="B389" s="45">
        <f>'пятая ц.к.'!$Z$58</f>
        <v>5024.5600000000004</v>
      </c>
      <c r="C389" s="46">
        <f>'пятая ц.к.'!$Z$59</f>
        <v>4927.3599999999997</v>
      </c>
      <c r="D389" s="46">
        <f>'пятая ц.к.'!$Z$60</f>
        <v>4931.83</v>
      </c>
      <c r="E389" s="46">
        <f>'пятая ц.к.'!$Z$61</f>
        <v>4856.12</v>
      </c>
      <c r="F389" s="46">
        <f>'пятая ц.к.'!$Z$62</f>
        <v>4925.43</v>
      </c>
      <c r="G389" s="46">
        <f>'пятая ц.к.'!$Z$63</f>
        <v>5002.43</v>
      </c>
      <c r="H389" s="46">
        <f>'пятая ц.к.'!$Z$64</f>
        <v>5141.17</v>
      </c>
      <c r="I389" s="46">
        <f>'пятая ц.к.'!$Z$65</f>
        <v>5282.95</v>
      </c>
      <c r="J389" s="46">
        <f>'пятая ц.к.'!$Z$66</f>
        <v>5683.84</v>
      </c>
      <c r="K389" s="46">
        <f>'пятая ц.к.'!$Z$67</f>
        <v>5739.5</v>
      </c>
      <c r="L389" s="46">
        <f>'пятая ц.к.'!$Z$68</f>
        <v>5760.21</v>
      </c>
      <c r="M389" s="46">
        <f>'пятая ц.к.'!$Z$69</f>
        <v>5759.74</v>
      </c>
      <c r="N389" s="46">
        <f>'пятая ц.к.'!$Z$70</f>
        <v>5752.58</v>
      </c>
      <c r="O389" s="46">
        <f>'пятая ц.к.'!$Z$71</f>
        <v>5743.17</v>
      </c>
      <c r="P389" s="46">
        <f>'пятая ц.к.'!$Z$72</f>
        <v>5753.02</v>
      </c>
      <c r="Q389" s="46">
        <f>'пятая ц.к.'!$Z$73</f>
        <v>5763.51</v>
      </c>
      <c r="R389" s="46">
        <f>'пятая ц.к.'!$Z$74</f>
        <v>5785.95</v>
      </c>
      <c r="S389" s="46">
        <f>'пятая ц.к.'!$Z$75</f>
        <v>5813.58</v>
      </c>
      <c r="T389" s="46">
        <f>'пятая ц.к.'!$Z$76</f>
        <v>5849.91</v>
      </c>
      <c r="U389" s="46">
        <f>'пятая ц.к.'!$Z$77</f>
        <v>5860.75</v>
      </c>
      <c r="V389" s="46">
        <f>'пятая ц.к.'!$Z$78</f>
        <v>5821.22</v>
      </c>
      <c r="W389" s="46">
        <f>'пятая ц.к.'!$Z$79</f>
        <v>5785.6</v>
      </c>
      <c r="X389" s="46">
        <f>'пятая ц.к.'!$Z$80</f>
        <v>5492.65</v>
      </c>
      <c r="Y389" s="47">
        <f>'пятая ц.к.'!$Z$81</f>
        <v>5251.79</v>
      </c>
    </row>
    <row r="390" spans="1:25" ht="15" customHeight="1" x14ac:dyDescent="0.25">
      <c r="A390" s="52">
        <f t="shared" si="8"/>
        <v>4</v>
      </c>
      <c r="B390" s="45">
        <f>'пятая ц.к.'!$Z$82</f>
        <v>5096.3900000000003</v>
      </c>
      <c r="C390" s="46">
        <f>'пятая ц.к.'!$Z$83</f>
        <v>4990.28</v>
      </c>
      <c r="D390" s="46">
        <f>'пятая ц.к.'!$Z$84</f>
        <v>4932.01</v>
      </c>
      <c r="E390" s="46">
        <f>'пятая ц.к.'!$Z$85</f>
        <v>4921.75</v>
      </c>
      <c r="F390" s="46">
        <f>'пятая ц.к.'!$Z$86</f>
        <v>4781.9399999999996</v>
      </c>
      <c r="G390" s="46">
        <f>'пятая ц.к.'!$Z$87</f>
        <v>4923.99</v>
      </c>
      <c r="H390" s="46">
        <f>'пятая ц.к.'!$Z$88</f>
        <v>4987.87</v>
      </c>
      <c r="I390" s="46">
        <f>'пятая ц.к.'!$Z$89</f>
        <v>5074.8100000000004</v>
      </c>
      <c r="J390" s="46">
        <f>'пятая ц.к.'!$Z$90</f>
        <v>5214.66</v>
      </c>
      <c r="K390" s="46">
        <f>'пятая ц.к.'!$Z$91</f>
        <v>5436.59</v>
      </c>
      <c r="L390" s="46">
        <f>'пятая ц.к.'!$Z$92</f>
        <v>5534.27</v>
      </c>
      <c r="M390" s="46">
        <f>'пятая ц.к.'!$Z$93</f>
        <v>5543.74</v>
      </c>
      <c r="N390" s="46">
        <f>'пятая ц.к.'!$Z$94</f>
        <v>5539.75</v>
      </c>
      <c r="O390" s="46">
        <f>'пятая ц.к.'!$Z$95</f>
        <v>5544.38</v>
      </c>
      <c r="P390" s="46">
        <f>'пятая ц.к.'!$Z$96</f>
        <v>5547.78</v>
      </c>
      <c r="Q390" s="46">
        <f>'пятая ц.к.'!$Z$97</f>
        <v>5555.28</v>
      </c>
      <c r="R390" s="46">
        <f>'пятая ц.к.'!$Z$98</f>
        <v>5551.78</v>
      </c>
      <c r="S390" s="46">
        <f>'пятая ц.к.'!$Z$99</f>
        <v>5588.38</v>
      </c>
      <c r="T390" s="46">
        <f>'пятая ц.к.'!$Z$100</f>
        <v>5615.28</v>
      </c>
      <c r="U390" s="46">
        <f>'пятая ц.к.'!$Z$101</f>
        <v>5580.12</v>
      </c>
      <c r="V390" s="46">
        <f>'пятая ц.к.'!$Z$102</f>
        <v>5559.62</v>
      </c>
      <c r="W390" s="46">
        <f>'пятая ц.к.'!$Z$103</f>
        <v>5539.49</v>
      </c>
      <c r="X390" s="46">
        <f>'пятая ц.к.'!$Z$104</f>
        <v>5271.57</v>
      </c>
      <c r="Y390" s="47">
        <f>'пятая ц.к.'!$Z$105</f>
        <v>4934.67</v>
      </c>
    </row>
    <row r="391" spans="1:25" ht="15" customHeight="1" x14ac:dyDescent="0.25">
      <c r="A391" s="52">
        <f t="shared" si="8"/>
        <v>5</v>
      </c>
      <c r="B391" s="45">
        <f>'пятая ц.к.'!$Z$106</f>
        <v>4864.82</v>
      </c>
      <c r="C391" s="46">
        <f>'пятая ц.к.'!$Z$107</f>
        <v>4766.42</v>
      </c>
      <c r="D391" s="46">
        <f>'пятая ц.к.'!$Z$108</f>
        <v>4748.87</v>
      </c>
      <c r="E391" s="46">
        <f>'пятая ц.к.'!$Z$109</f>
        <v>4763.53</v>
      </c>
      <c r="F391" s="46">
        <f>'пятая ц.к.'!$Z$110</f>
        <v>4779.32</v>
      </c>
      <c r="G391" s="46">
        <f>'пятая ц.к.'!$Z$111</f>
        <v>4898.63</v>
      </c>
      <c r="H391" s="46">
        <f>'пятая ц.к.'!$Z$112</f>
        <v>5085.78</v>
      </c>
      <c r="I391" s="46">
        <f>'пятая ц.к.'!$Z$113</f>
        <v>5334.06</v>
      </c>
      <c r="J391" s="46">
        <f>'пятая ц.к.'!$Z$114</f>
        <v>5719.4</v>
      </c>
      <c r="K391" s="46">
        <f>'пятая ц.к.'!$Z$115</f>
        <v>5838.98</v>
      </c>
      <c r="L391" s="46">
        <f>'пятая ц.к.'!$Z$116</f>
        <v>5794.88</v>
      </c>
      <c r="M391" s="46">
        <f>'пятая ц.к.'!$Z$117</f>
        <v>5797.92</v>
      </c>
      <c r="N391" s="46">
        <f>'пятая ц.к.'!$Z$118</f>
        <v>5775.4</v>
      </c>
      <c r="O391" s="46">
        <f>'пятая ц.к.'!$Z$119</f>
        <v>5778.66</v>
      </c>
      <c r="P391" s="46">
        <f>'пятая ц.к.'!$Z$120</f>
        <v>5780.46</v>
      </c>
      <c r="Q391" s="46">
        <f>'пятая ц.к.'!$Z$121</f>
        <v>5807.95</v>
      </c>
      <c r="R391" s="46">
        <f>'пятая ц.к.'!$Z$122</f>
        <v>5836.02</v>
      </c>
      <c r="S391" s="46">
        <f>'пятая ц.к.'!$Z$123</f>
        <v>5876.78</v>
      </c>
      <c r="T391" s="46">
        <f>'пятая ц.к.'!$Z$124</f>
        <v>5879.55</v>
      </c>
      <c r="U391" s="46">
        <f>'пятая ц.к.'!$Z$125</f>
        <v>5870.11</v>
      </c>
      <c r="V391" s="46">
        <f>'пятая ц.к.'!$Z$126</f>
        <v>5804.21</v>
      </c>
      <c r="W391" s="46">
        <f>'пятая ц.к.'!$Z$127</f>
        <v>5701.26</v>
      </c>
      <c r="X391" s="46">
        <f>'пятая ц.к.'!$Z$128</f>
        <v>5318.97</v>
      </c>
      <c r="Y391" s="47">
        <f>'пятая ц.к.'!$Z$129</f>
        <v>5036.26</v>
      </c>
    </row>
    <row r="392" spans="1:25" ht="15" customHeight="1" x14ac:dyDescent="0.25">
      <c r="A392" s="52">
        <f t="shared" si="8"/>
        <v>6</v>
      </c>
      <c r="B392" s="45">
        <f>'пятая ц.к.'!$Z$130</f>
        <v>4856.8599999999997</v>
      </c>
      <c r="C392" s="46">
        <f>'пятая ц.к.'!$Z$131</f>
        <v>4781.42</v>
      </c>
      <c r="D392" s="46">
        <f>'пятая ц.к.'!$Z$132</f>
        <v>4682.96</v>
      </c>
      <c r="E392" s="46">
        <f>'пятая ц.к.'!$Z$133</f>
        <v>4741.42</v>
      </c>
      <c r="F392" s="46">
        <f>'пятая ц.к.'!$Z$134</f>
        <v>4804.8100000000004</v>
      </c>
      <c r="G392" s="46">
        <f>'пятая ц.к.'!$Z$135</f>
        <v>4904.18</v>
      </c>
      <c r="H392" s="46">
        <f>'пятая ц.к.'!$Z$136</f>
        <v>5157.28</v>
      </c>
      <c r="I392" s="46">
        <f>'пятая ц.к.'!$Z$137</f>
        <v>5421.93</v>
      </c>
      <c r="J392" s="46">
        <f>'пятая ц.к.'!$Z$138</f>
        <v>5782.38</v>
      </c>
      <c r="K392" s="46">
        <f>'пятая ц.к.'!$Z$139</f>
        <v>5883.79</v>
      </c>
      <c r="L392" s="46">
        <f>'пятая ц.к.'!$Z$140</f>
        <v>5853.05</v>
      </c>
      <c r="M392" s="46">
        <f>'пятая ц.к.'!$Z$141</f>
        <v>5843.96</v>
      </c>
      <c r="N392" s="46">
        <f>'пятая ц.к.'!$Z$142</f>
        <v>5813.64</v>
      </c>
      <c r="O392" s="46">
        <f>'пятая ц.к.'!$Z$143</f>
        <v>5837.09</v>
      </c>
      <c r="P392" s="46">
        <f>'пятая ц.к.'!$Z$144</f>
        <v>5833.89</v>
      </c>
      <c r="Q392" s="46">
        <f>'пятая ц.к.'!$Z$145</f>
        <v>5876.71</v>
      </c>
      <c r="R392" s="46">
        <f>'пятая ц.к.'!$Z$146</f>
        <v>5880.72</v>
      </c>
      <c r="S392" s="46">
        <f>'пятая ц.к.'!$Z$147</f>
        <v>5901.13</v>
      </c>
      <c r="T392" s="46">
        <f>'пятая ц.к.'!$Z$148</f>
        <v>5891.96</v>
      </c>
      <c r="U392" s="46">
        <f>'пятая ц.к.'!$Z$149</f>
        <v>5866.12</v>
      </c>
      <c r="V392" s="46">
        <f>'пятая ц.к.'!$Z$150</f>
        <v>5748.46</v>
      </c>
      <c r="W392" s="46">
        <f>'пятая ц.к.'!$Z$151</f>
        <v>5671.33</v>
      </c>
      <c r="X392" s="46">
        <f>'пятая ц.к.'!$Z$152</f>
        <v>5487.03</v>
      </c>
      <c r="Y392" s="47">
        <f>'пятая ц.к.'!$Z$153</f>
        <v>5015.6000000000004</v>
      </c>
    </row>
    <row r="393" spans="1:25" ht="15" customHeight="1" x14ac:dyDescent="0.25">
      <c r="A393" s="52">
        <f t="shared" si="8"/>
        <v>7</v>
      </c>
      <c r="B393" s="45">
        <f>'пятая ц.к.'!$Z$154</f>
        <v>4845.58</v>
      </c>
      <c r="C393" s="46">
        <f>'пятая ц.к.'!$Z$155</f>
        <v>4800.57</v>
      </c>
      <c r="D393" s="46">
        <f>'пятая ц.к.'!$Z$156</f>
        <v>4720.26</v>
      </c>
      <c r="E393" s="46">
        <f>'пятая ц.к.'!$Z$157</f>
        <v>4761.8900000000003</v>
      </c>
      <c r="F393" s="46">
        <f>'пятая ц.к.'!$Z$158</f>
        <v>4800.03</v>
      </c>
      <c r="G393" s="46">
        <f>'пятая ц.к.'!$Z$159</f>
        <v>5024.47</v>
      </c>
      <c r="H393" s="46">
        <f>'пятая ц.к.'!$Z$160</f>
        <v>5247.67</v>
      </c>
      <c r="I393" s="46">
        <f>'пятая ц.к.'!$Z$161</f>
        <v>5628.31</v>
      </c>
      <c r="J393" s="46">
        <f>'пятая ц.к.'!$Z$162</f>
        <v>5803.4</v>
      </c>
      <c r="K393" s="46">
        <f>'пятая ц.к.'!$Z$163</f>
        <v>5859.12</v>
      </c>
      <c r="L393" s="46">
        <f>'пятая ц.к.'!$Z$164</f>
        <v>5846.55</v>
      </c>
      <c r="M393" s="46">
        <f>'пятая ц.к.'!$Z$165</f>
        <v>5840.7</v>
      </c>
      <c r="N393" s="46">
        <f>'пятая ц.к.'!$Z$166</f>
        <v>5826.8</v>
      </c>
      <c r="O393" s="46">
        <f>'пятая ц.к.'!$Z$167</f>
        <v>5846.77</v>
      </c>
      <c r="P393" s="46">
        <f>'пятая ц.к.'!$Z$168</f>
        <v>5846.73</v>
      </c>
      <c r="Q393" s="46">
        <f>'пятая ц.к.'!$Z$169</f>
        <v>5864.2</v>
      </c>
      <c r="R393" s="46">
        <f>'пятая ц.к.'!$Z$170</f>
        <v>5876.12</v>
      </c>
      <c r="S393" s="46">
        <f>'пятая ц.к.'!$Z$171</f>
        <v>5968.79</v>
      </c>
      <c r="T393" s="46">
        <f>'пятая ц.к.'!$Z$172</f>
        <v>5918.16</v>
      </c>
      <c r="U393" s="46">
        <f>'пятая ц.к.'!$Z$173</f>
        <v>5897.16</v>
      </c>
      <c r="V393" s="46">
        <f>'пятая ц.к.'!$Z$174</f>
        <v>5821</v>
      </c>
      <c r="W393" s="46">
        <f>'пятая ц.к.'!$Z$175</f>
        <v>5775.65</v>
      </c>
      <c r="X393" s="46">
        <f>'пятая ц.к.'!$Z$176</f>
        <v>5655.97</v>
      </c>
      <c r="Y393" s="47">
        <f>'пятая ц.к.'!$Z$177</f>
        <v>5553.41</v>
      </c>
    </row>
    <row r="394" spans="1:25" ht="15" customHeight="1" x14ac:dyDescent="0.25">
      <c r="A394" s="52">
        <f t="shared" si="8"/>
        <v>8</v>
      </c>
      <c r="B394" s="45">
        <f>'пятая ц.к.'!$Z$178</f>
        <v>5507.64</v>
      </c>
      <c r="C394" s="46">
        <f>'пятая ц.к.'!$Z$179</f>
        <v>5056.59</v>
      </c>
      <c r="D394" s="46">
        <f>'пятая ц.к.'!$Z$180</f>
        <v>4932.62</v>
      </c>
      <c r="E394" s="46">
        <f>'пятая ц.к.'!$Z$181</f>
        <v>4951.72</v>
      </c>
      <c r="F394" s="46">
        <f>'пятая ц.к.'!$Z$182</f>
        <v>5052.8</v>
      </c>
      <c r="G394" s="46">
        <f>'пятая ц.к.'!$Z$183</f>
        <v>5676.93</v>
      </c>
      <c r="H394" s="46">
        <f>'пятая ц.к.'!$Z$184</f>
        <v>5832.78</v>
      </c>
      <c r="I394" s="46">
        <f>'пятая ц.к.'!$Z$185</f>
        <v>5899.64</v>
      </c>
      <c r="J394" s="46">
        <f>'пятая ц.к.'!$Z$186</f>
        <v>6145.03</v>
      </c>
      <c r="K394" s="46">
        <f>'пятая ц.к.'!$Z$187</f>
        <v>6184.21</v>
      </c>
      <c r="L394" s="46">
        <f>'пятая ц.к.'!$Z$188</f>
        <v>6148.85</v>
      </c>
      <c r="M394" s="46">
        <f>'пятая ц.к.'!$Z$189</f>
        <v>6135.43</v>
      </c>
      <c r="N394" s="46">
        <f>'пятая ц.к.'!$Z$190</f>
        <v>6108.28</v>
      </c>
      <c r="O394" s="46">
        <f>'пятая ц.к.'!$Z$191</f>
        <v>6122.34</v>
      </c>
      <c r="P394" s="46">
        <f>'пятая ц.к.'!$Z$192</f>
        <v>6123.63</v>
      </c>
      <c r="Q394" s="46">
        <f>'пятая ц.к.'!$Z$193</f>
        <v>6139.65</v>
      </c>
      <c r="R394" s="46">
        <f>'пятая ц.к.'!$Z$194</f>
        <v>6156.79</v>
      </c>
      <c r="S394" s="46">
        <f>'пятая ц.к.'!$Z$195</f>
        <v>6212.07</v>
      </c>
      <c r="T394" s="46">
        <f>'пятая ц.к.'!$Z$196</f>
        <v>6255.83</v>
      </c>
      <c r="U394" s="46">
        <f>'пятая ц.к.'!$Z$197</f>
        <v>6222.48</v>
      </c>
      <c r="V394" s="46">
        <f>'пятая ц.к.'!$Z$198</f>
        <v>6132.81</v>
      </c>
      <c r="W394" s="46">
        <f>'пятая ц.к.'!$Z$199</f>
        <v>6105.67</v>
      </c>
      <c r="X394" s="46">
        <f>'пятая ц.к.'!$Z$200</f>
        <v>5848.42</v>
      </c>
      <c r="Y394" s="47">
        <f>'пятая ц.к.'!$Z$201</f>
        <v>5762.62</v>
      </c>
    </row>
    <row r="395" spans="1:25" ht="15" customHeight="1" x14ac:dyDescent="0.25">
      <c r="A395" s="52">
        <f t="shared" si="8"/>
        <v>9</v>
      </c>
      <c r="B395" s="45">
        <f>'пятая ц.к.'!$Z$202</f>
        <v>5319.26</v>
      </c>
      <c r="C395" s="46">
        <f>'пятая ц.к.'!$Z$203</f>
        <v>5011.93</v>
      </c>
      <c r="D395" s="46">
        <f>'пятая ц.к.'!$Z$204</f>
        <v>4933.53</v>
      </c>
      <c r="E395" s="46">
        <f>'пятая ц.к.'!$Z$205</f>
        <v>4925.21</v>
      </c>
      <c r="F395" s="46">
        <f>'пятая ц.к.'!$Z$206</f>
        <v>4946.78</v>
      </c>
      <c r="G395" s="46">
        <f>'пятая ц.к.'!$Z$207</f>
        <v>5163.2700000000004</v>
      </c>
      <c r="H395" s="46">
        <f>'пятая ц.к.'!$Z$208</f>
        <v>5538.66</v>
      </c>
      <c r="I395" s="46">
        <f>'пятая ц.к.'!$Z$209</f>
        <v>5616.16</v>
      </c>
      <c r="J395" s="46">
        <f>'пятая ц.к.'!$Z$210</f>
        <v>5777.27</v>
      </c>
      <c r="K395" s="46">
        <f>'пятая ц.к.'!$Z$211</f>
        <v>5952.01</v>
      </c>
      <c r="L395" s="46">
        <f>'пятая ц.к.'!$Z$212</f>
        <v>5909.88</v>
      </c>
      <c r="M395" s="46">
        <f>'пятая ц.к.'!$Z$213</f>
        <v>5898.68</v>
      </c>
      <c r="N395" s="46">
        <f>'пятая ц.к.'!$Z$214</f>
        <v>5884.32</v>
      </c>
      <c r="O395" s="46">
        <f>'пятая ц.к.'!$Z$215</f>
        <v>5876.63</v>
      </c>
      <c r="P395" s="46">
        <f>'пятая ц.к.'!$Z$216</f>
        <v>5867.12</v>
      </c>
      <c r="Q395" s="46">
        <f>'пятая ц.к.'!$Z$217</f>
        <v>5875.89</v>
      </c>
      <c r="R395" s="46">
        <f>'пятая ц.к.'!$Z$218</f>
        <v>5892.69</v>
      </c>
      <c r="S395" s="46">
        <f>'пятая ц.к.'!$Z$219</f>
        <v>6013.2</v>
      </c>
      <c r="T395" s="46">
        <f>'пятая ц.к.'!$Z$220</f>
        <v>5858.85</v>
      </c>
      <c r="U395" s="46">
        <f>'пятая ц.к.'!$Z$221</f>
        <v>5853.3</v>
      </c>
      <c r="V395" s="46">
        <f>'пятая ц.к.'!$Z$222</f>
        <v>5843.31</v>
      </c>
      <c r="W395" s="46">
        <f>'пятая ц.к.'!$Z$223</f>
        <v>5780.06</v>
      </c>
      <c r="X395" s="46">
        <f>'пятая ц.к.'!$Z$224</f>
        <v>5660.28</v>
      </c>
      <c r="Y395" s="47">
        <f>'пятая ц.к.'!$Z$225</f>
        <v>5523.35</v>
      </c>
    </row>
    <row r="396" spans="1:25" ht="15" customHeight="1" x14ac:dyDescent="0.25">
      <c r="A396" s="52">
        <f t="shared" si="8"/>
        <v>10</v>
      </c>
      <c r="B396" s="45">
        <f>'пятая ц.к.'!$Z$226</f>
        <v>5116.99</v>
      </c>
      <c r="C396" s="46">
        <f>'пятая ц.к.'!$Z$227</f>
        <v>4951.88</v>
      </c>
      <c r="D396" s="46">
        <f>'пятая ц.к.'!$Z$228</f>
        <v>4874.33</v>
      </c>
      <c r="E396" s="46">
        <f>'пятая ц.к.'!$Z$229</f>
        <v>4874.92</v>
      </c>
      <c r="F396" s="46">
        <f>'пятая ц.к.'!$Z$230</f>
        <v>4881.16</v>
      </c>
      <c r="G396" s="46">
        <f>'пятая ц.к.'!$Z$231</f>
        <v>4985.74</v>
      </c>
      <c r="H396" s="46">
        <f>'пятая ц.к.'!$Z$232</f>
        <v>5235.03</v>
      </c>
      <c r="I396" s="46">
        <f>'пятая ц.к.'!$Z$233</f>
        <v>5538.5</v>
      </c>
      <c r="J396" s="46">
        <f>'пятая ц.к.'!$Z$234</f>
        <v>5674.94</v>
      </c>
      <c r="K396" s="46">
        <f>'пятая ц.к.'!$Z$235</f>
        <v>5775.57</v>
      </c>
      <c r="L396" s="46">
        <f>'пятая ц.к.'!$Z$236</f>
        <v>5797.27</v>
      </c>
      <c r="M396" s="46">
        <f>'пятая ц.к.'!$Z$237</f>
        <v>5813.76</v>
      </c>
      <c r="N396" s="46">
        <f>'пятая ц.к.'!$Z$238</f>
        <v>5809.16</v>
      </c>
      <c r="O396" s="46">
        <f>'пятая ц.к.'!$Z$239</f>
        <v>5815.14</v>
      </c>
      <c r="P396" s="46">
        <f>'пятая ц.к.'!$Z$240</f>
        <v>5819.1</v>
      </c>
      <c r="Q396" s="46">
        <f>'пятая ц.к.'!$Z$241</f>
        <v>5841.84</v>
      </c>
      <c r="R396" s="46">
        <f>'пятая ц.к.'!$Z$242</f>
        <v>5837.7</v>
      </c>
      <c r="S396" s="46">
        <f>'пятая ц.к.'!$Z$243</f>
        <v>5893.12</v>
      </c>
      <c r="T396" s="46">
        <f>'пятая ц.к.'!$Z$244</f>
        <v>5889.44</v>
      </c>
      <c r="U396" s="46">
        <f>'пятая ц.к.'!$Z$245</f>
        <v>5883.38</v>
      </c>
      <c r="V396" s="46">
        <f>'пятая ц.к.'!$Z$246</f>
        <v>5838.27</v>
      </c>
      <c r="W396" s="46">
        <f>'пятая ц.к.'!$Z$247</f>
        <v>5783.84</v>
      </c>
      <c r="X396" s="46">
        <f>'пятая ц.к.'!$Z$248</f>
        <v>5714.51</v>
      </c>
      <c r="Y396" s="47">
        <f>'пятая ц.к.'!$Z$249</f>
        <v>5540.04</v>
      </c>
    </row>
    <row r="397" spans="1:25" s="41" customFormat="1" ht="15" customHeight="1" x14ac:dyDescent="0.25">
      <c r="A397" s="52">
        <f t="shared" si="8"/>
        <v>11</v>
      </c>
      <c r="B397" s="45">
        <f>'пятая ц.к.'!$Z$250</f>
        <v>5157.03</v>
      </c>
      <c r="C397" s="46">
        <f>'пятая ц.к.'!$Z$251</f>
        <v>4975.6000000000004</v>
      </c>
      <c r="D397" s="46">
        <f>'пятая ц.к.'!$Z$252</f>
        <v>4879.34</v>
      </c>
      <c r="E397" s="46">
        <f>'пятая ц.к.'!$Z$253</f>
        <v>4886.3</v>
      </c>
      <c r="F397" s="46">
        <f>'пятая ц.к.'!$Z$254</f>
        <v>4902.08</v>
      </c>
      <c r="G397" s="46">
        <f>'пятая ц.к.'!$Z$255</f>
        <v>5161.29</v>
      </c>
      <c r="H397" s="46">
        <f>'пятая ц.к.'!$Z$256</f>
        <v>5552.78</v>
      </c>
      <c r="I397" s="46">
        <f>'пятая ц.к.'!$Z$257</f>
        <v>5740.65</v>
      </c>
      <c r="J397" s="46">
        <f>'пятая ц.к.'!$Z$258</f>
        <v>5897.06</v>
      </c>
      <c r="K397" s="46">
        <f>'пятая ц.к.'!$Z$259</f>
        <v>5960.6</v>
      </c>
      <c r="L397" s="46">
        <f>'пятая ц.к.'!$Z$260</f>
        <v>5936.97</v>
      </c>
      <c r="M397" s="46">
        <f>'пятая ц.к.'!$Z$261</f>
        <v>5926.99</v>
      </c>
      <c r="N397" s="46">
        <f>'пятая ц.к.'!$Z$262</f>
        <v>5914.26</v>
      </c>
      <c r="O397" s="46">
        <f>'пятая ц.к.'!$Z$263</f>
        <v>5920.51</v>
      </c>
      <c r="P397" s="46">
        <f>'пятая ц.к.'!$Z$264</f>
        <v>5943.12</v>
      </c>
      <c r="Q397" s="46">
        <f>'пятая ц.к.'!$Z$265</f>
        <v>5935.28</v>
      </c>
      <c r="R397" s="46">
        <f>'пятая ц.к.'!$Z$266</f>
        <v>5938.72</v>
      </c>
      <c r="S397" s="46">
        <f>'пятая ц.к.'!$Z$267</f>
        <v>6026.79</v>
      </c>
      <c r="T397" s="46">
        <f>'пятая ц.к.'!$Z$268</f>
        <v>6059.9</v>
      </c>
      <c r="U397" s="46">
        <f>'пятая ц.к.'!$Z$269</f>
        <v>6035.42</v>
      </c>
      <c r="V397" s="46">
        <f>'пятая ц.к.'!$Z$270</f>
        <v>5838.9</v>
      </c>
      <c r="W397" s="46">
        <f>'пятая ц.к.'!$Z$271</f>
        <v>5781.87</v>
      </c>
      <c r="X397" s="46">
        <f>'пятая ц.к.'!$Z$272</f>
        <v>5632.88</v>
      </c>
      <c r="Y397" s="47">
        <f>'пятая ц.к.'!$Z$273</f>
        <v>5249.45</v>
      </c>
    </row>
    <row r="398" spans="1:25" ht="15" customHeight="1" x14ac:dyDescent="0.25">
      <c r="A398" s="52">
        <f t="shared" si="8"/>
        <v>12</v>
      </c>
      <c r="B398" s="45">
        <f>'пятая ц.к.'!$Z$274</f>
        <v>5155.3100000000004</v>
      </c>
      <c r="C398" s="46">
        <f>'пятая ц.к.'!$Z$275</f>
        <v>4979.8599999999997</v>
      </c>
      <c r="D398" s="46">
        <f>'пятая ц.к.'!$Z$276</f>
        <v>4901.72</v>
      </c>
      <c r="E398" s="46">
        <f>'пятая ц.к.'!$Z$277</f>
        <v>4907.4399999999996</v>
      </c>
      <c r="F398" s="46">
        <f>'пятая ц.к.'!$Z$278</f>
        <v>4911.12</v>
      </c>
      <c r="G398" s="46">
        <f>'пятая ц.к.'!$Z$279</f>
        <v>5153.2</v>
      </c>
      <c r="H398" s="46">
        <f>'пятая ц.к.'!$Z$280</f>
        <v>5636.73</v>
      </c>
      <c r="I398" s="46">
        <f>'пятая ц.к.'!$Z$281</f>
        <v>5730.32</v>
      </c>
      <c r="J398" s="46">
        <f>'пятая ц.к.'!$Z$282</f>
        <v>5854.01</v>
      </c>
      <c r="K398" s="46">
        <f>'пятая ц.к.'!$Z$283</f>
        <v>5852.43</v>
      </c>
      <c r="L398" s="46">
        <f>'пятая ц.к.'!$Z$284</f>
        <v>5882.1</v>
      </c>
      <c r="M398" s="46">
        <f>'пятая ц.к.'!$Z$285</f>
        <v>5841.2</v>
      </c>
      <c r="N398" s="46">
        <f>'пятая ц.к.'!$Z$286</f>
        <v>5837.92</v>
      </c>
      <c r="O398" s="46">
        <f>'пятая ц.к.'!$Z$287</f>
        <v>5843.5</v>
      </c>
      <c r="P398" s="46">
        <f>'пятая ц.к.'!$Z$288</f>
        <v>5841.33</v>
      </c>
      <c r="Q398" s="46">
        <f>'пятая ц.к.'!$Z$289</f>
        <v>5845.32</v>
      </c>
      <c r="R398" s="46">
        <f>'пятая ц.к.'!$Z$290</f>
        <v>5848.56</v>
      </c>
      <c r="S398" s="46">
        <f>'пятая ц.к.'!$Z$291</f>
        <v>6013.95</v>
      </c>
      <c r="T398" s="46">
        <f>'пятая ц.к.'!$Z$292</f>
        <v>5976.42</v>
      </c>
      <c r="U398" s="46">
        <f>'пятая ц.к.'!$Z$293</f>
        <v>5938.78</v>
      </c>
      <c r="V398" s="46">
        <f>'пятая ц.к.'!$Z$294</f>
        <v>5846.73</v>
      </c>
      <c r="W398" s="46">
        <f>'пятая ц.к.'!$Z$295</f>
        <v>5776.49</v>
      </c>
      <c r="X398" s="46">
        <f>'пятая ц.к.'!$Z$296</f>
        <v>5516.36</v>
      </c>
      <c r="Y398" s="47">
        <f>'пятая ц.к.'!$Z$297</f>
        <v>5308.13</v>
      </c>
    </row>
    <row r="399" spans="1:25" ht="15" customHeight="1" x14ac:dyDescent="0.25">
      <c r="A399" s="52">
        <f t="shared" si="8"/>
        <v>13</v>
      </c>
      <c r="B399" s="45">
        <f>'пятая ц.к.'!$Z$298</f>
        <v>4963.51</v>
      </c>
      <c r="C399" s="46">
        <f>'пятая ц.к.'!$Z$299</f>
        <v>4875.3999999999996</v>
      </c>
      <c r="D399" s="46">
        <f>'пятая ц.к.'!$Z$300</f>
        <v>4796.53</v>
      </c>
      <c r="E399" s="46">
        <f>'пятая ц.к.'!$Z$301</f>
        <v>4775.01</v>
      </c>
      <c r="F399" s="46">
        <f>'пятая ц.к.'!$Z$302</f>
        <v>4788.97</v>
      </c>
      <c r="G399" s="46">
        <f>'пятая ц.к.'!$Z$303</f>
        <v>5026.1000000000004</v>
      </c>
      <c r="H399" s="46">
        <f>'пятая ц.к.'!$Z$304</f>
        <v>5506.08</v>
      </c>
      <c r="I399" s="46">
        <f>'пятая ц.к.'!$Z$305</f>
        <v>5742.39</v>
      </c>
      <c r="J399" s="46">
        <f>'пятая ц.к.'!$Z$306</f>
        <v>5843.29</v>
      </c>
      <c r="K399" s="46">
        <f>'пятая ц.к.'!$Z$307</f>
        <v>5901.39</v>
      </c>
      <c r="L399" s="46">
        <f>'пятая ц.к.'!$Z$308</f>
        <v>5878.05</v>
      </c>
      <c r="M399" s="46">
        <f>'пятая ц.к.'!$Z$309</f>
        <v>5878.06</v>
      </c>
      <c r="N399" s="46">
        <f>'пятая ц.к.'!$Z$310</f>
        <v>5905.68</v>
      </c>
      <c r="O399" s="46">
        <f>'пятая ц.к.'!$Z$311</f>
        <v>5937.07</v>
      </c>
      <c r="P399" s="46">
        <f>'пятая ц.к.'!$Z$312</f>
        <v>5938.51</v>
      </c>
      <c r="Q399" s="46">
        <f>'пятая ц.к.'!$Z$313</f>
        <v>5949.32</v>
      </c>
      <c r="R399" s="46">
        <f>'пятая ц.к.'!$Z$314</f>
        <v>5966.41</v>
      </c>
      <c r="S399" s="46">
        <f>'пятая ц.к.'!$Z$315</f>
        <v>6031.93</v>
      </c>
      <c r="T399" s="46">
        <f>'пятая ц.к.'!$Z$316</f>
        <v>6071.11</v>
      </c>
      <c r="U399" s="46">
        <f>'пятая ц.к.'!$Z$317</f>
        <v>6045.29</v>
      </c>
      <c r="V399" s="46">
        <f>'пятая ц.к.'!$Z$318</f>
        <v>5990.63</v>
      </c>
      <c r="W399" s="46">
        <f>'пятая ц.к.'!$Z$319</f>
        <v>6145.87</v>
      </c>
      <c r="X399" s="46">
        <f>'пятая ц.к.'!$Z$320</f>
        <v>5550.57</v>
      </c>
      <c r="Y399" s="47">
        <f>'пятая ц.к.'!$Z$321</f>
        <v>5406.13</v>
      </c>
    </row>
    <row r="400" spans="1:25" ht="15" customHeight="1" x14ac:dyDescent="0.25">
      <c r="A400" s="52">
        <f t="shared" si="8"/>
        <v>14</v>
      </c>
      <c r="B400" s="45">
        <f>'пятая ц.к.'!$Z$322</f>
        <v>5450.61</v>
      </c>
      <c r="C400" s="46">
        <f>'пятая ц.к.'!$Z$323</f>
        <v>5153.08</v>
      </c>
      <c r="D400" s="46">
        <f>'пятая ц.к.'!$Z$324</f>
        <v>4995.6400000000003</v>
      </c>
      <c r="E400" s="46">
        <f>'пятая ц.к.'!$Z$325</f>
        <v>5005.26</v>
      </c>
      <c r="F400" s="46">
        <f>'пятая ц.к.'!$Z$326</f>
        <v>5150.6499999999996</v>
      </c>
      <c r="G400" s="46">
        <f>'пятая ц.к.'!$Z$327</f>
        <v>5460.75</v>
      </c>
      <c r="H400" s="46">
        <f>'пятая ц.к.'!$Z$328</f>
        <v>5763.26</v>
      </c>
      <c r="I400" s="46">
        <f>'пятая ц.к.'!$Z$329</f>
        <v>5909.75</v>
      </c>
      <c r="J400" s="46">
        <f>'пятая ц.к.'!$Z$330</f>
        <v>6405.36</v>
      </c>
      <c r="K400" s="46">
        <f>'пятая ц.к.'!$Z$331</f>
        <v>6479.57</v>
      </c>
      <c r="L400" s="46">
        <f>'пятая ц.к.'!$Z$332</f>
        <v>6449.27</v>
      </c>
      <c r="M400" s="46">
        <f>'пятая ц.к.'!$Z$333</f>
        <v>6439.38</v>
      </c>
      <c r="N400" s="46">
        <f>'пятая ц.к.'!$Z$334</f>
        <v>6415.6</v>
      </c>
      <c r="O400" s="46">
        <f>'пятая ц.к.'!$Z$335</f>
        <v>6440.85</v>
      </c>
      <c r="P400" s="46">
        <f>'пятая ц.к.'!$Z$336</f>
        <v>6437.78</v>
      </c>
      <c r="Q400" s="46">
        <f>'пятая ц.к.'!$Z$337</f>
        <v>6441.88</v>
      </c>
      <c r="R400" s="46">
        <f>'пятая ц.к.'!$Z$338</f>
        <v>6437.3</v>
      </c>
      <c r="S400" s="46">
        <f>'пятая ц.к.'!$Z$339</f>
        <v>6507.06</v>
      </c>
      <c r="T400" s="46">
        <f>'пятая ц.к.'!$Z$340</f>
        <v>6517.67</v>
      </c>
      <c r="U400" s="46">
        <f>'пятая ц.к.'!$Z$341</f>
        <v>6448.61</v>
      </c>
      <c r="V400" s="46">
        <f>'пятая ц.к.'!$Z$342</f>
        <v>6387.04</v>
      </c>
      <c r="W400" s="46">
        <f>'пятая ц.к.'!$Z$343</f>
        <v>6300.67</v>
      </c>
      <c r="X400" s="46">
        <f>'пятая ц.к.'!$Z$344</f>
        <v>5757.68</v>
      </c>
      <c r="Y400" s="47">
        <f>'пятая ц.к.'!$Z$345</f>
        <v>5584.58</v>
      </c>
    </row>
    <row r="401" spans="1:25" ht="15" customHeight="1" x14ac:dyDescent="0.25">
      <c r="A401" s="52">
        <f t="shared" si="8"/>
        <v>15</v>
      </c>
      <c r="B401" s="45">
        <f>'пятая ц.к.'!$Z$346</f>
        <v>5605.88</v>
      </c>
      <c r="C401" s="46">
        <f>'пятая ц.к.'!$Z$347</f>
        <v>5173.1499999999996</v>
      </c>
      <c r="D401" s="46">
        <f>'пятая ц.к.'!$Z$348</f>
        <v>5030.1400000000003</v>
      </c>
      <c r="E401" s="46">
        <f>'пятая ц.к.'!$Z$349</f>
        <v>5050.17</v>
      </c>
      <c r="F401" s="46">
        <f>'пятая ц.к.'!$Z$350</f>
        <v>5147.18</v>
      </c>
      <c r="G401" s="46">
        <f>'пятая ц.к.'!$Z$351</f>
        <v>5630.59</v>
      </c>
      <c r="H401" s="46">
        <f>'пятая ц.к.'!$Z$352</f>
        <v>5762.81</v>
      </c>
      <c r="I401" s="46">
        <f>'пятая ц.к.'!$Z$353</f>
        <v>5998.68</v>
      </c>
      <c r="J401" s="46">
        <f>'пятая ц.к.'!$Z$354</f>
        <v>6334.09</v>
      </c>
      <c r="K401" s="46">
        <f>'пятая ц.к.'!$Z$355</f>
        <v>6413.58</v>
      </c>
      <c r="L401" s="46">
        <f>'пятая ц.к.'!$Z$356</f>
        <v>6384.84</v>
      </c>
      <c r="M401" s="46">
        <f>'пятая ц.к.'!$Z$357</f>
        <v>6368.15</v>
      </c>
      <c r="N401" s="46">
        <f>'пятая ц.к.'!$Z$358</f>
        <v>6353.15</v>
      </c>
      <c r="O401" s="46">
        <f>'пятая ц.к.'!$Z$359</f>
        <v>6361.09</v>
      </c>
      <c r="P401" s="46">
        <f>'пятая ц.к.'!$Z$360</f>
        <v>6347.7</v>
      </c>
      <c r="Q401" s="46">
        <f>'пятая ц.к.'!$Z$361</f>
        <v>6358.53</v>
      </c>
      <c r="R401" s="46">
        <f>'пятая ц.к.'!$Z$362</f>
        <v>6392.81</v>
      </c>
      <c r="S401" s="46">
        <f>'пятая ц.к.'!$Z$363</f>
        <v>6448.25</v>
      </c>
      <c r="T401" s="46">
        <f>'пятая ц.к.'!$Z$364</f>
        <v>6804.6</v>
      </c>
      <c r="U401" s="46">
        <f>'пятая ц.к.'!$Z$365</f>
        <v>6421.77</v>
      </c>
      <c r="V401" s="46">
        <f>'пятая ц.к.'!$Z$366</f>
        <v>6312.04</v>
      </c>
      <c r="W401" s="46">
        <f>'пятая ц.к.'!$Z$367</f>
        <v>6247.88</v>
      </c>
      <c r="X401" s="46">
        <f>'пятая ц.к.'!$Z$368</f>
        <v>5812.67</v>
      </c>
      <c r="Y401" s="47">
        <f>'пятая ц.к.'!$Z$369</f>
        <v>5730.8</v>
      </c>
    </row>
    <row r="402" spans="1:25" ht="15" customHeight="1" x14ac:dyDescent="0.25">
      <c r="A402" s="52">
        <f t="shared" si="8"/>
        <v>16</v>
      </c>
      <c r="B402" s="45">
        <f>'пятая ц.к.'!$Z$370</f>
        <v>5669.93</v>
      </c>
      <c r="C402" s="46">
        <f>'пятая ц.к.'!$Z$371</f>
        <v>5495.26</v>
      </c>
      <c r="D402" s="46">
        <f>'пятая ц.к.'!$Z$372</f>
        <v>5303.97</v>
      </c>
      <c r="E402" s="46">
        <f>'пятая ц.к.'!$Z$373</f>
        <v>5297.24</v>
      </c>
      <c r="F402" s="46">
        <f>'пятая ц.к.'!$Z$374</f>
        <v>5265.72</v>
      </c>
      <c r="G402" s="46">
        <f>'пятая ц.к.'!$Z$375</f>
        <v>5609.87</v>
      </c>
      <c r="H402" s="46">
        <f>'пятая ц.к.'!$Z$376</f>
        <v>5740.37</v>
      </c>
      <c r="I402" s="46">
        <f>'пятая ц.к.'!$Z$377</f>
        <v>5792.78</v>
      </c>
      <c r="J402" s="46">
        <f>'пятая ц.к.'!$Z$378</f>
        <v>6198.49</v>
      </c>
      <c r="K402" s="46">
        <f>'пятая ц.к.'!$Z$379</f>
        <v>6292.62</v>
      </c>
      <c r="L402" s="46">
        <f>'пятая ц.к.'!$Z$380</f>
        <v>6263.22</v>
      </c>
      <c r="M402" s="46">
        <f>'пятая ц.к.'!$Z$381</f>
        <v>6256.98</v>
      </c>
      <c r="N402" s="46">
        <f>'пятая ц.к.'!$Z$382</f>
        <v>6231.86</v>
      </c>
      <c r="O402" s="46">
        <f>'пятая ц.к.'!$Z$383</f>
        <v>6230.11</v>
      </c>
      <c r="P402" s="46">
        <f>'пятая ц.к.'!$Z$384</f>
        <v>6254.06</v>
      </c>
      <c r="Q402" s="46">
        <f>'пятая ц.к.'!$Z$385</f>
        <v>6252.92</v>
      </c>
      <c r="R402" s="46">
        <f>'пятая ц.к.'!$Z$386</f>
        <v>6264.81</v>
      </c>
      <c r="S402" s="46">
        <f>'пятая ц.к.'!$Z$387</f>
        <v>6309.79</v>
      </c>
      <c r="T402" s="46">
        <f>'пятая ц.к.'!$Z$388</f>
        <v>6363.47</v>
      </c>
      <c r="U402" s="46">
        <f>'пятая ц.к.'!$Z$389</f>
        <v>6338</v>
      </c>
      <c r="V402" s="46">
        <f>'пятая ц.к.'!$Z$390</f>
        <v>6294.55</v>
      </c>
      <c r="W402" s="46">
        <f>'пятая ц.к.'!$Z$391</f>
        <v>6284.39</v>
      </c>
      <c r="X402" s="46">
        <f>'пятая ц.к.'!$Z$392</f>
        <v>6091.36</v>
      </c>
      <c r="Y402" s="47">
        <f>'пятая ц.к.'!$Z$393</f>
        <v>5721.57</v>
      </c>
    </row>
    <row r="403" spans="1:25" ht="15" customHeight="1" x14ac:dyDescent="0.25">
      <c r="A403" s="52">
        <f t="shared" si="8"/>
        <v>17</v>
      </c>
      <c r="B403" s="45">
        <f>'пятая ц.к.'!$Z$394</f>
        <v>5576.36</v>
      </c>
      <c r="C403" s="46">
        <f>'пятая ц.к.'!$Z$395</f>
        <v>5599.74</v>
      </c>
      <c r="D403" s="46">
        <f>'пятая ц.к.'!$Z$396</f>
        <v>5179.04</v>
      </c>
      <c r="E403" s="46">
        <f>'пятая ц.к.'!$Z$397</f>
        <v>5210.78</v>
      </c>
      <c r="F403" s="46">
        <f>'пятая ц.к.'!$Z$398</f>
        <v>5249.7</v>
      </c>
      <c r="G403" s="46">
        <f>'пятая ц.к.'!$Z$399</f>
        <v>5464.78</v>
      </c>
      <c r="H403" s="46">
        <f>'пятая ц.к.'!$Z$400</f>
        <v>5635.89</v>
      </c>
      <c r="I403" s="46">
        <f>'пятая ц.к.'!$Z$401</f>
        <v>5735.94</v>
      </c>
      <c r="J403" s="46">
        <f>'пятая ц.к.'!$Z$402</f>
        <v>6067.65</v>
      </c>
      <c r="K403" s="46">
        <f>'пятая ц.к.'!$Z$403</f>
        <v>6127.02</v>
      </c>
      <c r="L403" s="46">
        <f>'пятая ц.к.'!$Z$404</f>
        <v>6065.01</v>
      </c>
      <c r="M403" s="46">
        <f>'пятая ц.к.'!$Z$405</f>
        <v>6141.34</v>
      </c>
      <c r="N403" s="46">
        <f>'пятая ц.к.'!$Z$406</f>
        <v>6117.38</v>
      </c>
      <c r="O403" s="46">
        <f>'пятая ц.к.'!$Z$407</f>
        <v>6140.79</v>
      </c>
      <c r="P403" s="46">
        <f>'пятая ц.к.'!$Z$408</f>
        <v>6155.89</v>
      </c>
      <c r="Q403" s="46">
        <f>'пятая ц.к.'!$Z$409</f>
        <v>6158.49</v>
      </c>
      <c r="R403" s="46">
        <f>'пятая ц.к.'!$Z$410</f>
        <v>6166.65</v>
      </c>
      <c r="S403" s="46">
        <f>'пятая ц.к.'!$Z$411</f>
        <v>6182.11</v>
      </c>
      <c r="T403" s="46">
        <f>'пятая ц.к.'!$Z$412</f>
        <v>6259.21</v>
      </c>
      <c r="U403" s="46">
        <f>'пятая ц.к.'!$Z$413</f>
        <v>6229.97</v>
      </c>
      <c r="V403" s="46">
        <f>'пятая ц.к.'!$Z$414</f>
        <v>6135.06</v>
      </c>
      <c r="W403" s="46">
        <f>'пятая ц.к.'!$Z$415</f>
        <v>6106.87</v>
      </c>
      <c r="X403" s="46">
        <f>'пятая ц.к.'!$Z$416</f>
        <v>6030.08</v>
      </c>
      <c r="Y403" s="47">
        <f>'пятая ц.к.'!$Z$417</f>
        <v>5734.6</v>
      </c>
    </row>
    <row r="404" spans="1:25" ht="15" customHeight="1" x14ac:dyDescent="0.25">
      <c r="A404" s="52">
        <f t="shared" si="8"/>
        <v>18</v>
      </c>
      <c r="B404" s="45">
        <f>'пятая ц.к.'!$Z$418</f>
        <v>5524</v>
      </c>
      <c r="C404" s="46">
        <f>'пятая ц.к.'!$Z$419</f>
        <v>5137.68</v>
      </c>
      <c r="D404" s="46">
        <f>'пятая ц.к.'!$Z$420</f>
        <v>5012.4799999999996</v>
      </c>
      <c r="E404" s="46">
        <f>'пятая ц.к.'!$Z$421</f>
        <v>5000.5600000000004</v>
      </c>
      <c r="F404" s="46">
        <f>'пятая ц.к.'!$Z$422</f>
        <v>5138.88</v>
      </c>
      <c r="G404" s="46">
        <f>'пятая ц.к.'!$Z$423</f>
        <v>5361.95</v>
      </c>
      <c r="H404" s="46">
        <f>'пятая ц.к.'!$Z$424</f>
        <v>5702.81</v>
      </c>
      <c r="I404" s="46">
        <f>'пятая ц.к.'!$Z$425</f>
        <v>5883.65</v>
      </c>
      <c r="J404" s="46">
        <f>'пятая ц.к.'!$Z$426</f>
        <v>6143.8</v>
      </c>
      <c r="K404" s="46">
        <f>'пятая ц.к.'!$Z$427</f>
        <v>6194.75</v>
      </c>
      <c r="L404" s="46">
        <f>'пятая ц.к.'!$Z$428</f>
        <v>6173.64</v>
      </c>
      <c r="M404" s="46">
        <f>'пятая ц.к.'!$Z$429</f>
        <v>6084.84</v>
      </c>
      <c r="N404" s="46">
        <f>'пятая ц.к.'!$Z$430</f>
        <v>6060.76</v>
      </c>
      <c r="O404" s="46">
        <f>'пятая ц.к.'!$Z$431</f>
        <v>6123.06</v>
      </c>
      <c r="P404" s="46">
        <f>'пятая ц.к.'!$Z$432</f>
        <v>6046.02</v>
      </c>
      <c r="Q404" s="46">
        <f>'пятая ц.к.'!$Z$433</f>
        <v>6047.99</v>
      </c>
      <c r="R404" s="46">
        <f>'пятая ц.к.'!$Z$434</f>
        <v>6051.65</v>
      </c>
      <c r="S404" s="46">
        <f>'пятая ц.к.'!$Z$435</f>
        <v>6175.69</v>
      </c>
      <c r="T404" s="46">
        <f>'пятая ц.к.'!$Z$436</f>
        <v>6229.32</v>
      </c>
      <c r="U404" s="46">
        <f>'пятая ц.к.'!$Z$437</f>
        <v>6198.29</v>
      </c>
      <c r="V404" s="46">
        <f>'пятая ц.к.'!$Z$438</f>
        <v>6183.08</v>
      </c>
      <c r="W404" s="46">
        <f>'пятая ц.к.'!$Z$439</f>
        <v>6122.39</v>
      </c>
      <c r="X404" s="46">
        <f>'пятая ц.к.'!$Z$440</f>
        <v>5773.6</v>
      </c>
      <c r="Y404" s="47">
        <f>'пятая ц.к.'!$Z$441</f>
        <v>5569.75</v>
      </c>
    </row>
    <row r="405" spans="1:25" ht="15" customHeight="1" x14ac:dyDescent="0.25">
      <c r="A405" s="52">
        <f t="shared" si="8"/>
        <v>19</v>
      </c>
      <c r="B405" s="45">
        <f>'пятая ц.к.'!$Z$442</f>
        <v>5440.45</v>
      </c>
      <c r="C405" s="46">
        <f>'пятая ц.к.'!$Z$443</f>
        <v>5103.25</v>
      </c>
      <c r="D405" s="46">
        <f>'пятая ц.к.'!$Z$444</f>
        <v>5004.51</v>
      </c>
      <c r="E405" s="46">
        <f>'пятая ц.к.'!$Z$445</f>
        <v>4998.96</v>
      </c>
      <c r="F405" s="46">
        <f>'пятая ц.к.'!$Z$446</f>
        <v>5057.79</v>
      </c>
      <c r="G405" s="46">
        <f>'пятая ц.к.'!$Z$447</f>
        <v>5400.75</v>
      </c>
      <c r="H405" s="46">
        <f>'пятая ц.к.'!$Z$448</f>
        <v>5674.82</v>
      </c>
      <c r="I405" s="46">
        <f>'пятая ц.к.'!$Z$449</f>
        <v>5965.99</v>
      </c>
      <c r="J405" s="46">
        <f>'пятая ц.к.'!$Z$450</f>
        <v>6633.22</v>
      </c>
      <c r="K405" s="46">
        <f>'пятая ц.к.'!$Z$451</f>
        <v>6633.27</v>
      </c>
      <c r="L405" s="46">
        <f>'пятая ц.к.'!$Z$452</f>
        <v>6636.68</v>
      </c>
      <c r="M405" s="46">
        <f>'пятая ц.к.'!$Z$453</f>
        <v>6598.43</v>
      </c>
      <c r="N405" s="46">
        <f>'пятая ц.к.'!$Z$454</f>
        <v>6593.22</v>
      </c>
      <c r="O405" s="46">
        <f>'пятая ц.к.'!$Z$455</f>
        <v>6346.03</v>
      </c>
      <c r="P405" s="46">
        <f>'пятая ц.к.'!$Z$456</f>
        <v>6322.91</v>
      </c>
      <c r="Q405" s="46">
        <f>'пятая ц.к.'!$Z$457</f>
        <v>6643.4</v>
      </c>
      <c r="R405" s="46">
        <f>'пятая ц.к.'!$Z$458</f>
        <v>6681.17</v>
      </c>
      <c r="S405" s="46">
        <f>'пятая ц.к.'!$Z$459</f>
        <v>6388.2</v>
      </c>
      <c r="T405" s="46">
        <f>'пятая ц.к.'!$Z$460</f>
        <v>6770.6</v>
      </c>
      <c r="U405" s="46">
        <f>'пятая ц.к.'!$Z$461</f>
        <v>6698.27</v>
      </c>
      <c r="V405" s="46">
        <f>'пятая ц.к.'!$Z$462</f>
        <v>6602.64</v>
      </c>
      <c r="W405" s="46">
        <f>'пятая ц.к.'!$Z$463</f>
        <v>6670.07</v>
      </c>
      <c r="X405" s="46">
        <f>'пятая ц.к.'!$Z$464</f>
        <v>6363.93</v>
      </c>
      <c r="Y405" s="47">
        <f>'пятая ц.к.'!$Z$465</f>
        <v>5678.83</v>
      </c>
    </row>
    <row r="406" spans="1:25" s="41" customFormat="1" ht="15" customHeight="1" x14ac:dyDescent="0.25">
      <c r="A406" s="52">
        <f t="shared" si="8"/>
        <v>20</v>
      </c>
      <c r="B406" s="45">
        <f>'пятая ц.к.'!$Z$466</f>
        <v>5189.8599999999997</v>
      </c>
      <c r="C406" s="46">
        <f>'пятая ц.к.'!$Z$467</f>
        <v>5092.83</v>
      </c>
      <c r="D406" s="46">
        <f>'пятая ц.к.'!$Z$468</f>
        <v>4981.74</v>
      </c>
      <c r="E406" s="46">
        <f>'пятая ц.к.'!$Z$469</f>
        <v>4961.97</v>
      </c>
      <c r="F406" s="46">
        <f>'пятая ц.к.'!$Z$470</f>
        <v>5020.83</v>
      </c>
      <c r="G406" s="46">
        <f>'пятая ц.к.'!$Z$471</f>
        <v>5322.89</v>
      </c>
      <c r="H406" s="46">
        <f>'пятая ц.к.'!$Z$472</f>
        <v>5640.85</v>
      </c>
      <c r="I406" s="46">
        <f>'пятая ц.к.'!$Z$473</f>
        <v>5795.23</v>
      </c>
      <c r="J406" s="46">
        <f>'пятая ц.к.'!$Z$474</f>
        <v>5895.41</v>
      </c>
      <c r="K406" s="46">
        <f>'пятая ц.к.'!$Z$475</f>
        <v>5924.74</v>
      </c>
      <c r="L406" s="46">
        <f>'пятая ц.к.'!$Z$476</f>
        <v>5907.81</v>
      </c>
      <c r="M406" s="46">
        <f>'пятая ц.к.'!$Z$477</f>
        <v>5887.93</v>
      </c>
      <c r="N406" s="46">
        <f>'пятая ц.к.'!$Z$478</f>
        <v>5816.65</v>
      </c>
      <c r="O406" s="46">
        <f>'пятая ц.к.'!$Z$479</f>
        <v>5815.61</v>
      </c>
      <c r="P406" s="46">
        <f>'пятая ц.к.'!$Z$480</f>
        <v>5873.82</v>
      </c>
      <c r="Q406" s="46">
        <f>'пятая ц.к.'!$Z$481</f>
        <v>5862.43</v>
      </c>
      <c r="R406" s="46">
        <f>'пятая ц.к.'!$Z$482</f>
        <v>5861.86</v>
      </c>
      <c r="S406" s="46">
        <f>'пятая ц.к.'!$Z$483</f>
        <v>5882.9</v>
      </c>
      <c r="T406" s="46">
        <f>'пятая ц.к.'!$Z$484</f>
        <v>5876.76</v>
      </c>
      <c r="U406" s="46">
        <f>'пятая ц.к.'!$Z$485</f>
        <v>5799.05</v>
      </c>
      <c r="V406" s="46">
        <f>'пятая ц.к.'!$Z$486</f>
        <v>5778.3</v>
      </c>
      <c r="W406" s="46">
        <f>'пятая ц.к.'!$Z$487</f>
        <v>5717.87</v>
      </c>
      <c r="X406" s="46">
        <f>'пятая ц.к.'!$Z$488</f>
        <v>5563.04</v>
      </c>
      <c r="Y406" s="47">
        <f>'пятая ц.к.'!$Z$489</f>
        <v>5146.6000000000004</v>
      </c>
    </row>
    <row r="407" spans="1:25" ht="15" customHeight="1" x14ac:dyDescent="0.25">
      <c r="A407" s="52">
        <f t="shared" si="8"/>
        <v>21</v>
      </c>
      <c r="B407" s="45">
        <f>'пятая ц.к.'!$Z$490</f>
        <v>4909.51</v>
      </c>
      <c r="C407" s="46">
        <f>'пятая ц.к.'!$Z$491</f>
        <v>4819.2</v>
      </c>
      <c r="D407" s="46">
        <f>'пятая ц.к.'!$Z$492</f>
        <v>4796.78</v>
      </c>
      <c r="E407" s="46">
        <f>'пятая ц.к.'!$Z$493</f>
        <v>4795.53</v>
      </c>
      <c r="F407" s="46">
        <f>'пятая ц.к.'!$Z$494</f>
        <v>4840.07</v>
      </c>
      <c r="G407" s="46">
        <f>'пятая ц.к.'!$Z$495</f>
        <v>4990.8999999999996</v>
      </c>
      <c r="H407" s="46">
        <f>'пятая ц.к.'!$Z$496</f>
        <v>5273.12</v>
      </c>
      <c r="I407" s="46">
        <f>'пятая ц.к.'!$Z$497</f>
        <v>5648.38</v>
      </c>
      <c r="J407" s="46">
        <f>'пятая ц.к.'!$Z$498</f>
        <v>5799.61</v>
      </c>
      <c r="K407" s="46">
        <f>'пятая ц.к.'!$Z$499</f>
        <v>5831.67</v>
      </c>
      <c r="L407" s="46">
        <f>'пятая ц.к.'!$Z$500</f>
        <v>5842.53</v>
      </c>
      <c r="M407" s="46">
        <f>'пятая ц.к.'!$Z$501</f>
        <v>5827.71</v>
      </c>
      <c r="N407" s="46">
        <f>'пятая ц.к.'!$Z$502</f>
        <v>5805.54</v>
      </c>
      <c r="O407" s="46">
        <f>'пятая ц.к.'!$Z$503</f>
        <v>5807.5</v>
      </c>
      <c r="P407" s="46">
        <f>'пятая ц.к.'!$Z$504</f>
        <v>5802.57</v>
      </c>
      <c r="Q407" s="46">
        <f>'пятая ц.к.'!$Z$505</f>
        <v>5797.74</v>
      </c>
      <c r="R407" s="46">
        <f>'пятая ц.к.'!$Z$506</f>
        <v>5799.59</v>
      </c>
      <c r="S407" s="46">
        <f>'пятая ц.к.'!$Z$507</f>
        <v>5809.3</v>
      </c>
      <c r="T407" s="46">
        <f>'пятая ц.к.'!$Z$508</f>
        <v>5801.35</v>
      </c>
      <c r="U407" s="46">
        <f>'пятая ц.к.'!$Z$509</f>
        <v>5789.22</v>
      </c>
      <c r="V407" s="46">
        <f>'пятая ц.к.'!$Z$510</f>
        <v>5755.77</v>
      </c>
      <c r="W407" s="46">
        <f>'пятая ц.к.'!$Z$511</f>
        <v>5721.03</v>
      </c>
      <c r="X407" s="46">
        <f>'пятая ц.к.'!$Z$512</f>
        <v>5515.06</v>
      </c>
      <c r="Y407" s="47">
        <f>'пятая ц.к.'!$Z$513</f>
        <v>5007.25</v>
      </c>
    </row>
    <row r="408" spans="1:25" ht="15" customHeight="1" x14ac:dyDescent="0.25">
      <c r="A408" s="52">
        <f t="shared" si="8"/>
        <v>22</v>
      </c>
      <c r="B408" s="45">
        <f>'пятая ц.к.'!$Z$514</f>
        <v>4851.1400000000003</v>
      </c>
      <c r="C408" s="46">
        <f>'пятая ц.к.'!$Z$515</f>
        <v>4782</v>
      </c>
      <c r="D408" s="46">
        <f>'пятая ц.к.'!$Z$516</f>
        <v>4751.72</v>
      </c>
      <c r="E408" s="46">
        <f>'пятая ц.к.'!$Z$517</f>
        <v>4762.1400000000003</v>
      </c>
      <c r="F408" s="46">
        <f>'пятая ц.к.'!$Z$518</f>
        <v>4820.5</v>
      </c>
      <c r="G408" s="46">
        <f>'пятая ц.к.'!$Z$519</f>
        <v>5054.51</v>
      </c>
      <c r="H408" s="46">
        <f>'пятая ц.к.'!$Z$520</f>
        <v>5528.65</v>
      </c>
      <c r="I408" s="46">
        <f>'пятая ц.к.'!$Z$521</f>
        <v>5791.19</v>
      </c>
      <c r="J408" s="46">
        <f>'пятая ц.к.'!$Z$522</f>
        <v>5911.23</v>
      </c>
      <c r="K408" s="46">
        <f>'пятая ц.к.'!$Z$523</f>
        <v>6038.85</v>
      </c>
      <c r="L408" s="46">
        <f>'пятая ц.к.'!$Z$524</f>
        <v>6035.45</v>
      </c>
      <c r="M408" s="46">
        <f>'пятая ц.к.'!$Z$525</f>
        <v>5942.35</v>
      </c>
      <c r="N408" s="46">
        <f>'пятая ц.к.'!$Z$526</f>
        <v>5897.93</v>
      </c>
      <c r="O408" s="46">
        <f>'пятая ц.к.'!$Z$527</f>
        <v>5913.04</v>
      </c>
      <c r="P408" s="46">
        <f>'пятая ц.к.'!$Z$528</f>
        <v>5890.35</v>
      </c>
      <c r="Q408" s="46">
        <f>'пятая ц.к.'!$Z$529</f>
        <v>5872.22</v>
      </c>
      <c r="R408" s="46">
        <f>'пятая ц.к.'!$Z$530</f>
        <v>5884.51</v>
      </c>
      <c r="S408" s="46">
        <f>'пятая ц.к.'!$Z$531</f>
        <v>5888.75</v>
      </c>
      <c r="T408" s="46">
        <f>'пятая ц.к.'!$Z$532</f>
        <v>5865.34</v>
      </c>
      <c r="U408" s="46">
        <f>'пятая ц.к.'!$Z$533</f>
        <v>5821.61</v>
      </c>
      <c r="V408" s="46">
        <f>'пятая ц.к.'!$Z$534</f>
        <v>5764.2</v>
      </c>
      <c r="W408" s="46">
        <f>'пятая ц.к.'!$Z$535</f>
        <v>5745.74</v>
      </c>
      <c r="X408" s="46">
        <f>'пятая ц.к.'!$Z$536</f>
        <v>5601.55</v>
      </c>
      <c r="Y408" s="47">
        <f>'пятая ц.к.'!$Z$537</f>
        <v>5238.8</v>
      </c>
    </row>
    <row r="409" spans="1:25" ht="15" customHeight="1" x14ac:dyDescent="0.25">
      <c r="A409" s="52">
        <f t="shared" si="8"/>
        <v>23</v>
      </c>
      <c r="B409" s="45">
        <f>'пятая ц.к.'!$Z$538</f>
        <v>5079.95</v>
      </c>
      <c r="C409" s="46">
        <f>'пятая ц.к.'!$Z$539</f>
        <v>4913.8999999999996</v>
      </c>
      <c r="D409" s="46">
        <f>'пятая ц.к.'!$Z$540</f>
        <v>4866.32</v>
      </c>
      <c r="E409" s="46">
        <f>'пятая ц.к.'!$Z$541</f>
        <v>4840.67</v>
      </c>
      <c r="F409" s="46">
        <f>'пятая ц.к.'!$Z$542</f>
        <v>4849.07</v>
      </c>
      <c r="G409" s="46">
        <f>'пятая ц.к.'!$Z$543</f>
        <v>4948.74</v>
      </c>
      <c r="H409" s="46">
        <f>'пятая ц.к.'!$Z$544</f>
        <v>5062.3</v>
      </c>
      <c r="I409" s="46">
        <f>'пятая ц.к.'!$Z$545</f>
        <v>5266.36</v>
      </c>
      <c r="J409" s="46">
        <f>'пятая ц.к.'!$Z$546</f>
        <v>5635.83</v>
      </c>
      <c r="K409" s="46">
        <f>'пятая ц.к.'!$Z$547</f>
        <v>5743.17</v>
      </c>
      <c r="L409" s="46">
        <f>'пятая ц.к.'!$Z$548</f>
        <v>5761.3</v>
      </c>
      <c r="M409" s="46">
        <f>'пятая ц.к.'!$Z$549</f>
        <v>5758.26</v>
      </c>
      <c r="N409" s="46">
        <f>'пятая ц.к.'!$Z$550</f>
        <v>5742.99</v>
      </c>
      <c r="O409" s="46">
        <f>'пятая ц.к.'!$Z$551</f>
        <v>5763.63</v>
      </c>
      <c r="P409" s="46">
        <f>'пятая ц.к.'!$Z$552</f>
        <v>5741.24</v>
      </c>
      <c r="Q409" s="46">
        <f>'пятая ц.к.'!$Z$553</f>
        <v>5745.8</v>
      </c>
      <c r="R409" s="46">
        <f>'пятая ц.к.'!$Z$554</f>
        <v>5766.37</v>
      </c>
      <c r="S409" s="46">
        <f>'пятая ц.к.'!$Z$555</f>
        <v>5798.66</v>
      </c>
      <c r="T409" s="46">
        <f>'пятая ц.к.'!$Z$556</f>
        <v>5793.91</v>
      </c>
      <c r="U409" s="46">
        <f>'пятая ц.к.'!$Z$557</f>
        <v>5791.83</v>
      </c>
      <c r="V409" s="46">
        <f>'пятая ц.к.'!$Z$558</f>
        <v>5757.67</v>
      </c>
      <c r="W409" s="46">
        <f>'пятая ц.к.'!$Z$559</f>
        <v>5679.68</v>
      </c>
      <c r="X409" s="46">
        <f>'пятая ц.к.'!$Z$560</f>
        <v>5458.01</v>
      </c>
      <c r="Y409" s="47">
        <f>'пятая ц.к.'!$Z$561</f>
        <v>5175.17</v>
      </c>
    </row>
    <row r="410" spans="1:25" ht="15" customHeight="1" x14ac:dyDescent="0.25">
      <c r="A410" s="52">
        <f t="shared" si="8"/>
        <v>24</v>
      </c>
      <c r="B410" s="45">
        <f>'пятая ц.к.'!$Z$562</f>
        <v>5094.09</v>
      </c>
      <c r="C410" s="46">
        <f>'пятая ц.к.'!$Z$563</f>
        <v>4916.74</v>
      </c>
      <c r="D410" s="46">
        <f>'пятая ц.к.'!$Z$564</f>
        <v>4804.57</v>
      </c>
      <c r="E410" s="46">
        <f>'пятая ц.к.'!$Z$565</f>
        <v>4800.6000000000004</v>
      </c>
      <c r="F410" s="46">
        <f>'пятая ц.к.'!$Z$566</f>
        <v>4797.95</v>
      </c>
      <c r="G410" s="46">
        <f>'пятая ц.к.'!$Z$567</f>
        <v>4866.93</v>
      </c>
      <c r="H410" s="46">
        <f>'пятая ц.к.'!$Z$568</f>
        <v>4928.4799999999996</v>
      </c>
      <c r="I410" s="46">
        <f>'пятая ц.к.'!$Z$569</f>
        <v>5067.92</v>
      </c>
      <c r="J410" s="46">
        <f>'пятая ц.к.'!$Z$570</f>
        <v>5431.66</v>
      </c>
      <c r="K410" s="46">
        <f>'пятая ц.к.'!$Z$571</f>
        <v>5688.25</v>
      </c>
      <c r="L410" s="46">
        <f>'пятая ц.к.'!$Z$572</f>
        <v>5729.45</v>
      </c>
      <c r="M410" s="46">
        <f>'пятая ц.к.'!$Z$573</f>
        <v>5731.04</v>
      </c>
      <c r="N410" s="46">
        <f>'пятая ц.к.'!$Z$574</f>
        <v>5713.94</v>
      </c>
      <c r="O410" s="46">
        <f>'пятая ц.к.'!$Z$575</f>
        <v>5718.05</v>
      </c>
      <c r="P410" s="46">
        <f>'пятая ц.к.'!$Z$576</f>
        <v>5721.61</v>
      </c>
      <c r="Q410" s="46">
        <f>'пятая ц.к.'!$Z$577</f>
        <v>5724.13</v>
      </c>
      <c r="R410" s="46">
        <f>'пятая ц.к.'!$Z$578</f>
        <v>5748.66</v>
      </c>
      <c r="S410" s="46">
        <f>'пятая ц.к.'!$Z$579</f>
        <v>5838.26</v>
      </c>
      <c r="T410" s="46">
        <f>'пятая ц.к.'!$Z$580</f>
        <v>5879.44</v>
      </c>
      <c r="U410" s="46">
        <f>'пятая ц.к.'!$Z$581</f>
        <v>5877.91</v>
      </c>
      <c r="V410" s="46">
        <f>'пятая ц.к.'!$Z$582</f>
        <v>5815.95</v>
      </c>
      <c r="W410" s="46">
        <f>'пятая ц.к.'!$Z$583</f>
        <v>5737.77</v>
      </c>
      <c r="X410" s="46">
        <f>'пятая ц.к.'!$Z$584</f>
        <v>5622.27</v>
      </c>
      <c r="Y410" s="47">
        <f>'пятая ц.к.'!$Z$585</f>
        <v>5490.37</v>
      </c>
    </row>
    <row r="411" spans="1:25" ht="15" customHeight="1" x14ac:dyDescent="0.25">
      <c r="A411" s="52">
        <f t="shared" si="8"/>
        <v>25</v>
      </c>
      <c r="B411" s="45">
        <f>'пятая ц.к.'!$Z$586</f>
        <v>5026.93</v>
      </c>
      <c r="C411" s="46">
        <f>'пятая ц.к.'!$Z$587</f>
        <v>4905.62</v>
      </c>
      <c r="D411" s="46">
        <f>'пятая ц.к.'!$Z$588</f>
        <v>4882.59</v>
      </c>
      <c r="E411" s="46">
        <f>'пятая ц.к.'!$Z$589</f>
        <v>4895.87</v>
      </c>
      <c r="F411" s="46">
        <f>'пятая ц.к.'!$Z$590</f>
        <v>4920.54</v>
      </c>
      <c r="G411" s="46">
        <f>'пятая ц.к.'!$Z$591</f>
        <v>5183.72</v>
      </c>
      <c r="H411" s="46">
        <f>'пятая ц.к.'!$Z$592</f>
        <v>5601.81</v>
      </c>
      <c r="I411" s="46">
        <f>'пятая ц.к.'!$Z$593</f>
        <v>5804.33</v>
      </c>
      <c r="J411" s="46">
        <f>'пятая ц.к.'!$Z$594</f>
        <v>5996.67</v>
      </c>
      <c r="K411" s="46">
        <f>'пятая ц.к.'!$Z$595</f>
        <v>6083.26</v>
      </c>
      <c r="L411" s="46">
        <f>'пятая ц.к.'!$Z$596</f>
        <v>6017.82</v>
      </c>
      <c r="M411" s="46">
        <f>'пятая ц.к.'!$Z$597</f>
        <v>5990.95</v>
      </c>
      <c r="N411" s="46">
        <f>'пятая ц.к.'!$Z$598</f>
        <v>5926.94</v>
      </c>
      <c r="O411" s="46">
        <f>'пятая ц.к.'!$Z$599</f>
        <v>5947.53</v>
      </c>
      <c r="P411" s="46">
        <f>'пятая ц.к.'!$Z$600</f>
        <v>5961.02</v>
      </c>
      <c r="Q411" s="46">
        <f>'пятая ц.к.'!$Z$601</f>
        <v>5965.85</v>
      </c>
      <c r="R411" s="46">
        <f>'пятая ц.к.'!$Z$602</f>
        <v>6027.88</v>
      </c>
      <c r="S411" s="46">
        <f>'пятая ц.к.'!$Z$603</f>
        <v>6145.07</v>
      </c>
      <c r="T411" s="46">
        <f>'пятая ц.к.'!$Z$604</f>
        <v>6134.22</v>
      </c>
      <c r="U411" s="46">
        <f>'пятая ц.к.'!$Z$605</f>
        <v>6075.67</v>
      </c>
      <c r="V411" s="46">
        <f>'пятая ц.к.'!$Z$606</f>
        <v>5958.32</v>
      </c>
      <c r="W411" s="46">
        <f>'пятая ц.к.'!$Z$607</f>
        <v>5841.87</v>
      </c>
      <c r="X411" s="46">
        <f>'пятая ц.к.'!$Z$608</f>
        <v>5670.69</v>
      </c>
      <c r="Y411" s="47">
        <f>'пятая ц.к.'!$Z$609</f>
        <v>5393.48</v>
      </c>
    </row>
    <row r="412" spans="1:25" ht="15" customHeight="1" x14ac:dyDescent="0.25">
      <c r="A412" s="52">
        <f t="shared" si="8"/>
        <v>26</v>
      </c>
      <c r="B412" s="45">
        <f>'пятая ц.к.'!$Z$610</f>
        <v>5046.93</v>
      </c>
      <c r="C412" s="46">
        <f>'пятая ц.к.'!$Z$611</f>
        <v>4914.78</v>
      </c>
      <c r="D412" s="46">
        <f>'пятая ц.к.'!$Z$612</f>
        <v>4873.0200000000004</v>
      </c>
      <c r="E412" s="46">
        <f>'пятая ц.к.'!$Z$613</f>
        <v>4880.7299999999996</v>
      </c>
      <c r="F412" s="46">
        <f>'пятая ц.к.'!$Z$614</f>
        <v>4976.75</v>
      </c>
      <c r="G412" s="46">
        <f>'пятая ц.к.'!$Z$615</f>
        <v>5375.08</v>
      </c>
      <c r="H412" s="46">
        <f>'пятая ц.к.'!$Z$616</f>
        <v>5737.28</v>
      </c>
      <c r="I412" s="46">
        <f>'пятая ц.к.'!$Z$617</f>
        <v>5817.3</v>
      </c>
      <c r="J412" s="46">
        <f>'пятая ц.к.'!$Z$618</f>
        <v>6046.24</v>
      </c>
      <c r="K412" s="46">
        <f>'пятая ц.к.'!$Z$619</f>
        <v>6113.09</v>
      </c>
      <c r="L412" s="46">
        <f>'пятая ц.к.'!$Z$620</f>
        <v>6076.46</v>
      </c>
      <c r="M412" s="46">
        <f>'пятая ц.к.'!$Z$621</f>
        <v>6093.85</v>
      </c>
      <c r="N412" s="46">
        <f>'пятая ц.к.'!$Z$622</f>
        <v>6066.43</v>
      </c>
      <c r="O412" s="46">
        <f>'пятая ц.к.'!$Z$623</f>
        <v>6064.24</v>
      </c>
      <c r="P412" s="46">
        <f>'пятая ц.к.'!$Z$624</f>
        <v>6058.49</v>
      </c>
      <c r="Q412" s="46">
        <f>'пятая ц.к.'!$Z$625</f>
        <v>6078.58</v>
      </c>
      <c r="R412" s="46">
        <f>'пятая ц.к.'!$Z$626</f>
        <v>6120.48</v>
      </c>
      <c r="S412" s="46">
        <f>'пятая ц.к.'!$Z$627</f>
        <v>6176.27</v>
      </c>
      <c r="T412" s="46">
        <f>'пятая ц.к.'!$Z$628</f>
        <v>6164.39</v>
      </c>
      <c r="U412" s="46">
        <f>'пятая ц.к.'!$Z$629</f>
        <v>6116.53</v>
      </c>
      <c r="V412" s="46">
        <f>'пятая ц.к.'!$Z$630</f>
        <v>6074.46</v>
      </c>
      <c r="W412" s="46">
        <f>'пятая ц.к.'!$Z$631</f>
        <v>6879.33</v>
      </c>
      <c r="X412" s="46">
        <f>'пятая ц.к.'!$Z$632</f>
        <v>5768.67</v>
      </c>
      <c r="Y412" s="47">
        <f>'пятая ц.к.'!$Z$633</f>
        <v>5632.05</v>
      </c>
    </row>
    <row r="413" spans="1:25" ht="15" customHeight="1" x14ac:dyDescent="0.25">
      <c r="A413" s="52">
        <f t="shared" si="8"/>
        <v>27</v>
      </c>
      <c r="B413" s="45">
        <f>'пятая ц.к.'!$Z$634</f>
        <v>5450.65</v>
      </c>
      <c r="C413" s="46">
        <f>'пятая ц.к.'!$Z$635</f>
        <v>4976.12</v>
      </c>
      <c r="D413" s="46">
        <f>'пятая ц.к.'!$Z$636</f>
        <v>4939.4799999999996</v>
      </c>
      <c r="E413" s="46">
        <f>'пятая ц.к.'!$Z$637</f>
        <v>4927.3599999999997</v>
      </c>
      <c r="F413" s="46">
        <f>'пятая ц.к.'!$Z$638</f>
        <v>4977.4399999999996</v>
      </c>
      <c r="G413" s="46">
        <f>'пятая ц.к.'!$Z$639</f>
        <v>5290.88</v>
      </c>
      <c r="H413" s="46">
        <f>'пятая ц.к.'!$Z$640</f>
        <v>5734.87</v>
      </c>
      <c r="I413" s="46">
        <f>'пятая ц.к.'!$Z$641</f>
        <v>5847.29</v>
      </c>
      <c r="J413" s="46">
        <f>'пятая ц.к.'!$Z$642</f>
        <v>6066.5</v>
      </c>
      <c r="K413" s="46">
        <f>'пятая ц.к.'!$Z$643</f>
        <v>6147.12</v>
      </c>
      <c r="L413" s="46">
        <f>'пятая ц.к.'!$Z$644</f>
        <v>6132.29</v>
      </c>
      <c r="M413" s="46">
        <f>'пятая ц.к.'!$Z$645</f>
        <v>6117.1</v>
      </c>
      <c r="N413" s="46">
        <f>'пятая ц.к.'!$Z$646</f>
        <v>6100.21</v>
      </c>
      <c r="O413" s="46">
        <f>'пятая ц.к.'!$Z$647</f>
        <v>6096.15</v>
      </c>
      <c r="P413" s="46">
        <f>'пятая ц.к.'!$Z$648</f>
        <v>6099.81</v>
      </c>
      <c r="Q413" s="46">
        <f>'пятая ц.к.'!$Z$649</f>
        <v>6106.3</v>
      </c>
      <c r="R413" s="46">
        <f>'пятая ц.к.'!$Z$650</f>
        <v>6145.88</v>
      </c>
      <c r="S413" s="46">
        <f>'пятая ц.к.'!$Z$651</f>
        <v>6151.11</v>
      </c>
      <c r="T413" s="46">
        <f>'пятая ц.к.'!$Z$652</f>
        <v>6139.57</v>
      </c>
      <c r="U413" s="46">
        <f>'пятая ц.к.'!$Z$653</f>
        <v>6098.61</v>
      </c>
      <c r="V413" s="46">
        <f>'пятая ц.к.'!$Z$654</f>
        <v>6008.63</v>
      </c>
      <c r="W413" s="46">
        <f>'пятая ц.к.'!$Z$655</f>
        <v>5874.61</v>
      </c>
      <c r="X413" s="46">
        <f>'пятая ц.к.'!$Z$656</f>
        <v>5741.46</v>
      </c>
      <c r="Y413" s="47">
        <f>'пятая ц.к.'!$Z$657</f>
        <v>5619.05</v>
      </c>
    </row>
    <row r="414" spans="1:25" ht="15" customHeight="1" x14ac:dyDescent="0.25">
      <c r="A414" s="52">
        <f t="shared" si="8"/>
        <v>28</v>
      </c>
      <c r="B414" s="45">
        <f>'пятая ц.к.'!$Z$658</f>
        <v>5208.84</v>
      </c>
      <c r="C414" s="46">
        <f>'пятая ц.к.'!$Z$659</f>
        <v>4970.8900000000003</v>
      </c>
      <c r="D414" s="46">
        <f>'пятая ц.к.'!$Z$660</f>
        <v>4933.29</v>
      </c>
      <c r="E414" s="46">
        <f>'пятая ц.к.'!$Z$661</f>
        <v>4952.71</v>
      </c>
      <c r="F414" s="46">
        <f>'пятая ц.к.'!$Z$662</f>
        <v>4993.96</v>
      </c>
      <c r="G414" s="46">
        <f>'пятая ц.к.'!$Z$663</f>
        <v>5228.5200000000004</v>
      </c>
      <c r="H414" s="46">
        <f>'пятая ц.к.'!$Z$664</f>
        <v>5688.7</v>
      </c>
      <c r="I414" s="46">
        <f>'пятая ц.к.'!$Z$665</f>
        <v>5879.09</v>
      </c>
      <c r="J414" s="46">
        <f>'пятая ц.к.'!$Z$666</f>
        <v>6027.9</v>
      </c>
      <c r="K414" s="46">
        <f>'пятая ц.к.'!$Z$667</f>
        <v>6102.79</v>
      </c>
      <c r="L414" s="46">
        <f>'пятая ц.к.'!$Z$668</f>
        <v>6108.21</v>
      </c>
      <c r="M414" s="46">
        <f>'пятая ц.к.'!$Z$669</f>
        <v>5834.76</v>
      </c>
      <c r="N414" s="46">
        <f>'пятая ц.к.'!$Z$670</f>
        <v>6076.98</v>
      </c>
      <c r="O414" s="46">
        <f>'пятая ц.к.'!$Z$671</f>
        <v>6087.42</v>
      </c>
      <c r="P414" s="46">
        <f>'пятая ц.к.'!$Z$672</f>
        <v>6052.09</v>
      </c>
      <c r="Q414" s="46">
        <f>'пятая ц.к.'!$Z$673</f>
        <v>6069.44</v>
      </c>
      <c r="R414" s="46">
        <f>'пятая ц.к.'!$Z$674</f>
        <v>6076.05</v>
      </c>
      <c r="S414" s="46">
        <f>'пятая ц.к.'!$Z$675</f>
        <v>6161.96</v>
      </c>
      <c r="T414" s="46">
        <f>'пятая ц.к.'!$Z$676</f>
        <v>6147.79</v>
      </c>
      <c r="U414" s="46">
        <f>'пятая ц.к.'!$Z$677</f>
        <v>6102.77</v>
      </c>
      <c r="V414" s="46">
        <f>'пятая ц.к.'!$Z$678</f>
        <v>6043</v>
      </c>
      <c r="W414" s="46">
        <f>'пятая ц.к.'!$Z$679</f>
        <v>6082.06</v>
      </c>
      <c r="X414" s="46">
        <f>'пятая ц.к.'!$Z$680</f>
        <v>5750.06</v>
      </c>
      <c r="Y414" s="47">
        <f>'пятая ц.к.'!$Z$681</f>
        <v>5636.71</v>
      </c>
    </row>
    <row r="415" spans="1:25" ht="15" customHeight="1" x14ac:dyDescent="0.25">
      <c r="A415" s="52">
        <f t="shared" si="8"/>
        <v>29</v>
      </c>
      <c r="B415" s="45">
        <f>'пятая ц.к.'!$Z$682</f>
        <v>5523.47</v>
      </c>
      <c r="C415" s="46">
        <f>'пятая ц.к.'!$Z$683</f>
        <v>5202.91</v>
      </c>
      <c r="D415" s="46">
        <f>'пятая ц.к.'!$Z$684</f>
        <v>5038.3599999999997</v>
      </c>
      <c r="E415" s="46">
        <f>'пятая ц.к.'!$Z$685</f>
        <v>5206.6000000000004</v>
      </c>
      <c r="F415" s="46">
        <f>'пятая ц.к.'!$Z$686</f>
        <v>5190.25</v>
      </c>
      <c r="G415" s="46">
        <f>'пятая ц.к.'!$Z$687</f>
        <v>5586.1</v>
      </c>
      <c r="H415" s="46">
        <f>'пятая ц.к.'!$Z$688</f>
        <v>5785.39</v>
      </c>
      <c r="I415" s="46">
        <f>'пятая ц.к.'!$Z$689</f>
        <v>5970.64</v>
      </c>
      <c r="J415" s="46">
        <f>'пятая ц.к.'!$Z$690</f>
        <v>6153.8</v>
      </c>
      <c r="K415" s="46">
        <f>'пятая ц.к.'!$Z$691</f>
        <v>6233.32</v>
      </c>
      <c r="L415" s="46">
        <f>'пятая ц.к.'!$Z$692</f>
        <v>6227.5</v>
      </c>
      <c r="M415" s="46">
        <f>'пятая ц.к.'!$Z$693</f>
        <v>6199.29</v>
      </c>
      <c r="N415" s="46">
        <f>'пятая ц.к.'!$Z$694</f>
        <v>6168.75</v>
      </c>
      <c r="O415" s="46">
        <f>'пятая ц.к.'!$Z$695</f>
        <v>6183.71</v>
      </c>
      <c r="P415" s="46">
        <f>'пятая ц.к.'!$Z$696</f>
        <v>6188.01</v>
      </c>
      <c r="Q415" s="46">
        <f>'пятая ц.к.'!$Z$697</f>
        <v>6193.11</v>
      </c>
      <c r="R415" s="46">
        <f>'пятая ц.к.'!$Z$698</f>
        <v>6227.05</v>
      </c>
      <c r="S415" s="46">
        <f>'пятая ц.к.'!$Z$699</f>
        <v>6232.14</v>
      </c>
      <c r="T415" s="46">
        <f>'пятая ц.к.'!$Z$700</f>
        <v>7413.82</v>
      </c>
      <c r="U415" s="46">
        <f>'пятая ц.к.'!$Z$701</f>
        <v>6170.7</v>
      </c>
      <c r="V415" s="46">
        <f>'пятая ц.к.'!$Z$702</f>
        <v>6101.74</v>
      </c>
      <c r="W415" s="46">
        <f>'пятая ц.к.'!$Z$703</f>
        <v>6134.23</v>
      </c>
      <c r="X415" s="46">
        <f>'пятая ц.к.'!$Z$704</f>
        <v>5797.38</v>
      </c>
      <c r="Y415" s="47">
        <f>'пятая ц.к.'!$Z$705</f>
        <v>5717.8</v>
      </c>
    </row>
    <row r="416" spans="1:25" ht="15" customHeight="1" x14ac:dyDescent="0.25">
      <c r="A416" s="63">
        <f t="shared" si="8"/>
        <v>30</v>
      </c>
      <c r="B416" s="45">
        <f>'пятая ц.к.'!$Z$706</f>
        <v>5617.89</v>
      </c>
      <c r="C416" s="46">
        <f>'пятая ц.к.'!$Z$707</f>
        <v>5219.53</v>
      </c>
      <c r="D416" s="46">
        <f>'пятая ц.к.'!$Z$708</f>
        <v>5069.37</v>
      </c>
      <c r="E416" s="46">
        <f>'пятая ц.к.'!$Z$709</f>
        <v>5071.29</v>
      </c>
      <c r="F416" s="46">
        <f>'пятая ц.к.'!$Z$710</f>
        <v>5084.7700000000004</v>
      </c>
      <c r="G416" s="46">
        <f>'пятая ц.к.'!$Z$711</f>
        <v>5280.91</v>
      </c>
      <c r="H416" s="46">
        <f>'пятая ц.к.'!$Z$712</f>
        <v>5619.99</v>
      </c>
      <c r="I416" s="46">
        <f>'пятая ц.к.'!$Z$713</f>
        <v>5777.45</v>
      </c>
      <c r="J416" s="46">
        <f>'пятая ц.к.'!$Z$714</f>
        <v>5978.34</v>
      </c>
      <c r="K416" s="46">
        <f>'пятая ц.к.'!$Z$715</f>
        <v>5848.9</v>
      </c>
      <c r="L416" s="46">
        <f>'пятая ц.к.'!$Z$716</f>
        <v>6138.07</v>
      </c>
      <c r="M416" s="46">
        <f>'пятая ц.к.'!$Z$717</f>
        <v>6150.9</v>
      </c>
      <c r="N416" s="46">
        <f>'пятая ц.к.'!$Z$718</f>
        <v>6144.95</v>
      </c>
      <c r="O416" s="46">
        <f>'пятая ц.к.'!$Z$719</f>
        <v>6148.05</v>
      </c>
      <c r="P416" s="46">
        <f>'пятая ц.к.'!$Z$720</f>
        <v>6142.01</v>
      </c>
      <c r="Q416" s="46">
        <f>'пятая ц.к.'!$Z$721</f>
        <v>6150.03</v>
      </c>
      <c r="R416" s="46">
        <f>'пятая ц.к.'!$Z$722</f>
        <v>6190.61</v>
      </c>
      <c r="S416" s="46">
        <f>'пятая ц.к.'!$Z$723</f>
        <v>6408.61</v>
      </c>
      <c r="T416" s="46">
        <f>'пятая ц.к.'!$Z$724</f>
        <v>7620.45</v>
      </c>
      <c r="U416" s="46">
        <f>'пятая ц.к.'!$Z$725</f>
        <v>7446.49</v>
      </c>
      <c r="V416" s="46">
        <f>'пятая ц.к.'!$Z$726</f>
        <v>6207.11</v>
      </c>
      <c r="W416" s="46">
        <f>'пятая ц.к.'!$Z$727</f>
        <v>7008.85</v>
      </c>
      <c r="X416" s="46">
        <f>'пятая ц.к.'!$Z$728</f>
        <v>6046.93</v>
      </c>
      <c r="Y416" s="47">
        <f>'пятая ц.к.'!$Z$729</f>
        <v>5776.24</v>
      </c>
    </row>
    <row r="417" spans="1:25" ht="15" hidden="1" customHeight="1" thickBot="1" x14ac:dyDescent="0.3">
      <c r="A417" s="64">
        <f t="shared" si="8"/>
        <v>31</v>
      </c>
      <c r="B417" s="48">
        <f>'пятая ц.к.'!$Z$730</f>
        <v>0</v>
      </c>
      <c r="C417" s="49">
        <f>'пятая ц.к.'!$Z$731</f>
        <v>0</v>
      </c>
      <c r="D417" s="49">
        <f>'пятая ц.к.'!$Z$732</f>
        <v>0</v>
      </c>
      <c r="E417" s="49">
        <f>'пятая ц.к.'!$Z$733</f>
        <v>0</v>
      </c>
      <c r="F417" s="49">
        <f>'пятая ц.к.'!$Z$734</f>
        <v>0</v>
      </c>
      <c r="G417" s="49">
        <f>'пятая ц.к.'!$Z$735</f>
        <v>0</v>
      </c>
      <c r="H417" s="49">
        <f>'пятая ц.к.'!$Z$736</f>
        <v>0</v>
      </c>
      <c r="I417" s="49">
        <f>'пятая ц.к.'!$Z$737</f>
        <v>0</v>
      </c>
      <c r="J417" s="49">
        <f>'пятая ц.к.'!$Z$738</f>
        <v>0</v>
      </c>
      <c r="K417" s="49">
        <f>'пятая ц.к.'!$Z$739</f>
        <v>0</v>
      </c>
      <c r="L417" s="49">
        <f>'пятая ц.к.'!$Z$740</f>
        <v>0</v>
      </c>
      <c r="M417" s="49">
        <f>'пятая ц.к.'!$Z$741</f>
        <v>0</v>
      </c>
      <c r="N417" s="49">
        <f>'пятая ц.к.'!$Z$742</f>
        <v>0</v>
      </c>
      <c r="O417" s="49">
        <f>'пятая ц.к.'!$Z$743</f>
        <v>0</v>
      </c>
      <c r="P417" s="49">
        <f>'пятая ц.к.'!$Z$744</f>
        <v>0</v>
      </c>
      <c r="Q417" s="49">
        <f>'пятая ц.к.'!$Z$745</f>
        <v>0</v>
      </c>
      <c r="R417" s="49">
        <f>'пятая ц.к.'!$Z$746</f>
        <v>0</v>
      </c>
      <c r="S417" s="49">
        <f>'пятая ц.к.'!$Z$747</f>
        <v>0</v>
      </c>
      <c r="T417" s="49">
        <f>'пятая ц.к.'!$Z$748</f>
        <v>0</v>
      </c>
      <c r="U417" s="49">
        <f>'пятая ц.к.'!$Z$749</f>
        <v>0</v>
      </c>
      <c r="V417" s="49">
        <f>'пятая ц.к.'!$Z$750</f>
        <v>0</v>
      </c>
      <c r="W417" s="49">
        <f>'пятая ц.к.'!$Z$751</f>
        <v>0</v>
      </c>
      <c r="X417" s="49">
        <f>'пятая ц.к.'!$Z$752</f>
        <v>0</v>
      </c>
      <c r="Y417" s="50">
        <f>'пятая ц.к.'!$Z$753</f>
        <v>0</v>
      </c>
    </row>
    <row r="418" spans="1:25" ht="15" customHeight="1" thickBot="1" x14ac:dyDescent="0.3">
      <c r="A418" s="55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5" customHeight="1" x14ac:dyDescent="0.2">
      <c r="A419" s="457" t="s">
        <v>34</v>
      </c>
      <c r="B419" s="419" t="s">
        <v>5</v>
      </c>
      <c r="C419" s="419"/>
      <c r="D419" s="419"/>
      <c r="E419" s="419"/>
      <c r="F419" s="419"/>
      <c r="G419" s="419"/>
      <c r="H419" s="419"/>
      <c r="I419" s="419"/>
      <c r="J419" s="419"/>
      <c r="K419" s="419"/>
      <c r="L419" s="419"/>
      <c r="M419" s="419"/>
      <c r="N419" s="419"/>
      <c r="O419" s="419"/>
      <c r="P419" s="419"/>
      <c r="Q419" s="419"/>
      <c r="R419" s="419"/>
      <c r="S419" s="419"/>
      <c r="T419" s="419"/>
      <c r="U419" s="419"/>
      <c r="V419" s="419"/>
      <c r="W419" s="419"/>
      <c r="X419" s="419"/>
      <c r="Y419" s="420"/>
    </row>
    <row r="420" spans="1:25" ht="15" customHeight="1" x14ac:dyDescent="0.2">
      <c r="A420" s="458"/>
      <c r="B420" s="421"/>
      <c r="C420" s="421"/>
      <c r="D420" s="421"/>
      <c r="E420" s="421"/>
      <c r="F420" s="421"/>
      <c r="G420" s="421"/>
      <c r="H420" s="421"/>
      <c r="I420" s="421"/>
      <c r="J420" s="421"/>
      <c r="K420" s="421"/>
      <c r="L420" s="421"/>
      <c r="M420" s="421"/>
      <c r="N420" s="421"/>
      <c r="O420" s="421"/>
      <c r="P420" s="421"/>
      <c r="Q420" s="421"/>
      <c r="R420" s="421"/>
      <c r="S420" s="421"/>
      <c r="T420" s="421"/>
      <c r="U420" s="421"/>
      <c r="V420" s="421"/>
      <c r="W420" s="421"/>
      <c r="X420" s="421"/>
      <c r="Y420" s="422"/>
    </row>
    <row r="421" spans="1:25" ht="15" customHeight="1" thickBot="1" x14ac:dyDescent="0.25">
      <c r="A421" s="458"/>
      <c r="B421" s="423"/>
      <c r="C421" s="423"/>
      <c r="D421" s="423"/>
      <c r="E421" s="423"/>
      <c r="F421" s="423"/>
      <c r="G421" s="423"/>
      <c r="H421" s="423"/>
      <c r="I421" s="423"/>
      <c r="J421" s="423"/>
      <c r="K421" s="423"/>
      <c r="L421" s="423"/>
      <c r="M421" s="423"/>
      <c r="N421" s="423"/>
      <c r="O421" s="423"/>
      <c r="P421" s="423"/>
      <c r="Q421" s="423"/>
      <c r="R421" s="423"/>
      <c r="S421" s="423"/>
      <c r="T421" s="423"/>
      <c r="U421" s="423"/>
      <c r="V421" s="423"/>
      <c r="W421" s="423"/>
      <c r="X421" s="423"/>
      <c r="Y421" s="424"/>
    </row>
    <row r="422" spans="1:25" ht="23.25" customHeight="1" thickBot="1" x14ac:dyDescent="0.25">
      <c r="A422" s="459"/>
      <c r="B422" s="34" t="s">
        <v>46</v>
      </c>
      <c r="C422" s="34" t="s">
        <v>47</v>
      </c>
      <c r="D422" s="34" t="s">
        <v>48</v>
      </c>
      <c r="E422" s="34" t="s">
        <v>68</v>
      </c>
      <c r="F422" s="34" t="s">
        <v>49</v>
      </c>
      <c r="G422" s="34" t="s">
        <v>50</v>
      </c>
      <c r="H422" s="34" t="s">
        <v>51</v>
      </c>
      <c r="I422" s="34" t="s">
        <v>52</v>
      </c>
      <c r="J422" s="34" t="s">
        <v>53</v>
      </c>
      <c r="K422" s="34" t="s">
        <v>54</v>
      </c>
      <c r="L422" s="34" t="s">
        <v>55</v>
      </c>
      <c r="M422" s="34" t="s">
        <v>56</v>
      </c>
      <c r="N422" s="34" t="s">
        <v>69</v>
      </c>
      <c r="O422" s="34" t="s">
        <v>57</v>
      </c>
      <c r="P422" s="34" t="s">
        <v>58</v>
      </c>
      <c r="Q422" s="34" t="s">
        <v>59</v>
      </c>
      <c r="R422" s="34" t="s">
        <v>60</v>
      </c>
      <c r="S422" s="34" t="s">
        <v>61</v>
      </c>
      <c r="T422" s="34" t="s">
        <v>62</v>
      </c>
      <c r="U422" s="34" t="s">
        <v>63</v>
      </c>
      <c r="V422" s="34" t="s">
        <v>64</v>
      </c>
      <c r="W422" s="34" t="s">
        <v>65</v>
      </c>
      <c r="X422" s="34" t="s">
        <v>66</v>
      </c>
      <c r="Y422" s="34" t="s">
        <v>67</v>
      </c>
    </row>
    <row r="423" spans="1:25" s="40" customFormat="1" ht="15" customHeight="1" x14ac:dyDescent="0.25">
      <c r="A423" s="51">
        <v>1</v>
      </c>
      <c r="B423" s="42">
        <f>'пятая ц.к.'!$AA$10</f>
        <v>5344</v>
      </c>
      <c r="C423" s="43">
        <f>'пятая ц.к.'!$AA$11</f>
        <v>5322.65</v>
      </c>
      <c r="D423" s="43">
        <f>'пятая ц.к.'!$AA$12</f>
        <v>5322.62</v>
      </c>
      <c r="E423" s="43">
        <f>'пятая ц.к.'!$AA$13</f>
        <v>5231.95</v>
      </c>
      <c r="F423" s="43">
        <f>'пятая ц.к.'!$AA$14</f>
        <v>5284.87</v>
      </c>
      <c r="G423" s="43">
        <f>'пятая ц.к.'!$AA$15</f>
        <v>5632.52</v>
      </c>
      <c r="H423" s="43">
        <f>'пятая ц.к.'!$AA$16</f>
        <v>5699.9</v>
      </c>
      <c r="I423" s="43">
        <f>'пятая ц.к.'!$AA$17</f>
        <v>6043.18</v>
      </c>
      <c r="J423" s="43">
        <f>'пятая ц.к.'!$AA$18</f>
        <v>6266.37</v>
      </c>
      <c r="K423" s="43">
        <f>'пятая ц.к.'!$AA$19</f>
        <v>6294.99</v>
      </c>
      <c r="L423" s="43">
        <f>'пятая ц.к.'!$AA$20</f>
        <v>6268.25</v>
      </c>
      <c r="M423" s="43">
        <f>'пятая ц.к.'!$AA$21</f>
        <v>6212.88</v>
      </c>
      <c r="N423" s="43">
        <f>'пятая ц.к.'!$AA$22</f>
        <v>6193.44</v>
      </c>
      <c r="O423" s="43">
        <f>'пятая ц.к.'!$AA$23</f>
        <v>6211.33</v>
      </c>
      <c r="P423" s="43">
        <f>'пятая ц.к.'!$AA$24</f>
        <v>6204.14</v>
      </c>
      <c r="Q423" s="43">
        <f>'пятая ц.к.'!$AA$25</f>
        <v>6192.37</v>
      </c>
      <c r="R423" s="43">
        <f>'пятая ц.к.'!$AA$26</f>
        <v>6173.88</v>
      </c>
      <c r="S423" s="43">
        <f>'пятая ц.к.'!$AA$27</f>
        <v>6193.03</v>
      </c>
      <c r="T423" s="43">
        <f>'пятая ц.к.'!$AA$28</f>
        <v>6221.6</v>
      </c>
      <c r="U423" s="43">
        <f>'пятая ц.к.'!$AA$29</f>
        <v>6203.52</v>
      </c>
      <c r="V423" s="43">
        <f>'пятая ц.к.'!$AA$30</f>
        <v>6125.65</v>
      </c>
      <c r="W423" s="43">
        <f>'пятая ц.к.'!$AA$31</f>
        <v>6084.47</v>
      </c>
      <c r="X423" s="43">
        <f>'пятая ц.к.'!$AA$32</f>
        <v>5775.13</v>
      </c>
      <c r="Y423" s="44">
        <f>'пятая ц.к.'!$AA$33</f>
        <v>5438.11</v>
      </c>
    </row>
    <row r="424" spans="1:25" ht="15" customHeight="1" x14ac:dyDescent="0.25">
      <c r="A424" s="52">
        <f>A423+1</f>
        <v>2</v>
      </c>
      <c r="B424" s="45">
        <f>'пятая ц.к.'!$AA$34</f>
        <v>5147.8900000000003</v>
      </c>
      <c r="C424" s="46">
        <f>'пятая ц.к.'!$AA$35</f>
        <v>5065.92</v>
      </c>
      <c r="D424" s="46">
        <f>'пятая ц.к.'!$AA$36</f>
        <v>5017.6400000000003</v>
      </c>
      <c r="E424" s="46">
        <f>'пятая ц.к.'!$AA$37</f>
        <v>4976.75</v>
      </c>
      <c r="F424" s="46">
        <f>'пятая ц.к.'!$AA$38</f>
        <v>5003.0600000000004</v>
      </c>
      <c r="G424" s="46">
        <f>'пятая ц.к.'!$AA$39</f>
        <v>5184.3</v>
      </c>
      <c r="H424" s="46">
        <f>'пятая ц.к.'!$AA$40</f>
        <v>5346.46</v>
      </c>
      <c r="I424" s="46">
        <f>'пятая ц.к.'!$AA$41</f>
        <v>5618.86</v>
      </c>
      <c r="J424" s="46">
        <f>'пятая ц.к.'!$AA$42</f>
        <v>5892.56</v>
      </c>
      <c r="K424" s="46">
        <f>'пятая ц.к.'!$AA$43</f>
        <v>5952.9</v>
      </c>
      <c r="L424" s="46">
        <f>'пятая ц.к.'!$AA$44</f>
        <v>5957.06</v>
      </c>
      <c r="M424" s="46">
        <f>'пятая ц.к.'!$AA$45</f>
        <v>5950.23</v>
      </c>
      <c r="N424" s="46">
        <f>'пятая ц.к.'!$AA$46</f>
        <v>5943.22</v>
      </c>
      <c r="O424" s="46">
        <f>'пятая ц.к.'!$AA$47</f>
        <v>5945.66</v>
      </c>
      <c r="P424" s="46">
        <f>'пятая ц.к.'!$AA$48</f>
        <v>5943.6</v>
      </c>
      <c r="Q424" s="46">
        <f>'пятая ц.к.'!$AA$49</f>
        <v>5945.96</v>
      </c>
      <c r="R424" s="46">
        <f>'пятая ц.к.'!$AA$50</f>
        <v>5928.9</v>
      </c>
      <c r="S424" s="46">
        <f>'пятая ц.к.'!$AA$51</f>
        <v>5963.58</v>
      </c>
      <c r="T424" s="46">
        <f>'пятая ц.к.'!$AA$52</f>
        <v>5979.66</v>
      </c>
      <c r="U424" s="46">
        <f>'пятая ц.к.'!$AA$53</f>
        <v>5982.42</v>
      </c>
      <c r="V424" s="46">
        <f>'пятая ц.к.'!$AA$54</f>
        <v>5966.29</v>
      </c>
      <c r="W424" s="46">
        <f>'пятая ц.к.'!$AA$55</f>
        <v>5891.12</v>
      </c>
      <c r="X424" s="46">
        <f>'пятая ц.к.'!$AA$56</f>
        <v>5638.37</v>
      </c>
      <c r="Y424" s="47">
        <f>'пятая ц.к.'!$AA$57</f>
        <v>5456.6</v>
      </c>
    </row>
    <row r="425" spans="1:25" ht="15" customHeight="1" x14ac:dyDescent="0.25">
      <c r="A425" s="52">
        <f t="shared" ref="A425:A453" si="9">A424+1</f>
        <v>3</v>
      </c>
      <c r="B425" s="45">
        <f>'пятая ц.к.'!$AA$58</f>
        <v>5376.78</v>
      </c>
      <c r="C425" s="46">
        <f>'пятая ц.к.'!$AA$59</f>
        <v>5279.58</v>
      </c>
      <c r="D425" s="46">
        <f>'пятая ц.к.'!$AA$60</f>
        <v>5284.05</v>
      </c>
      <c r="E425" s="46">
        <f>'пятая ц.к.'!$AA$61</f>
        <v>5208.34</v>
      </c>
      <c r="F425" s="46">
        <f>'пятая ц.к.'!$AA$62</f>
        <v>5277.65</v>
      </c>
      <c r="G425" s="46">
        <f>'пятая ц.к.'!$AA$63</f>
        <v>5354.65</v>
      </c>
      <c r="H425" s="46">
        <f>'пятая ц.к.'!$AA$64</f>
        <v>5493.39</v>
      </c>
      <c r="I425" s="46">
        <f>'пятая ц.к.'!$AA$65</f>
        <v>5635.17</v>
      </c>
      <c r="J425" s="46">
        <f>'пятая ц.к.'!$AA$66</f>
        <v>6036.06</v>
      </c>
      <c r="K425" s="46">
        <f>'пятая ц.к.'!$AA$67</f>
        <v>6091.72</v>
      </c>
      <c r="L425" s="46">
        <f>'пятая ц.к.'!$AA$68</f>
        <v>6112.43</v>
      </c>
      <c r="M425" s="46">
        <f>'пятая ц.к.'!$AA$69</f>
        <v>6111.96</v>
      </c>
      <c r="N425" s="46">
        <f>'пятая ц.к.'!$AA$70</f>
        <v>6104.8</v>
      </c>
      <c r="O425" s="46">
        <f>'пятая ц.к.'!$AA$71</f>
        <v>6095.39</v>
      </c>
      <c r="P425" s="46">
        <f>'пятая ц.к.'!$AA$72</f>
        <v>6105.24</v>
      </c>
      <c r="Q425" s="46">
        <f>'пятая ц.к.'!$AA$73</f>
        <v>6115.73</v>
      </c>
      <c r="R425" s="46">
        <f>'пятая ц.к.'!$AA$74</f>
        <v>6138.17</v>
      </c>
      <c r="S425" s="46">
        <f>'пятая ц.к.'!$AA$75</f>
        <v>6165.8</v>
      </c>
      <c r="T425" s="46">
        <f>'пятая ц.к.'!$AA$76</f>
        <v>6202.13</v>
      </c>
      <c r="U425" s="46">
        <f>'пятая ц.к.'!$AA$77</f>
        <v>6212.97</v>
      </c>
      <c r="V425" s="46">
        <f>'пятая ц.к.'!$AA$78</f>
        <v>6173.44</v>
      </c>
      <c r="W425" s="46">
        <f>'пятая ц.к.'!$AA$79</f>
        <v>6137.82</v>
      </c>
      <c r="X425" s="46">
        <f>'пятая ц.к.'!$AA$80</f>
        <v>5844.87</v>
      </c>
      <c r="Y425" s="47">
        <f>'пятая ц.к.'!$AA$81</f>
        <v>5604.01</v>
      </c>
    </row>
    <row r="426" spans="1:25" ht="15" customHeight="1" x14ac:dyDescent="0.25">
      <c r="A426" s="52">
        <f t="shared" si="9"/>
        <v>4</v>
      </c>
      <c r="B426" s="45">
        <f>'пятая ц.к.'!$AA$82</f>
        <v>5448.61</v>
      </c>
      <c r="C426" s="46">
        <f>'пятая ц.к.'!$AA$83</f>
        <v>5342.5</v>
      </c>
      <c r="D426" s="46">
        <f>'пятая ц.к.'!$AA$84</f>
        <v>5284.23</v>
      </c>
      <c r="E426" s="46">
        <f>'пятая ц.к.'!$AA$85</f>
        <v>5273.97</v>
      </c>
      <c r="F426" s="46">
        <f>'пятая ц.к.'!$AA$86</f>
        <v>5134.16</v>
      </c>
      <c r="G426" s="46">
        <f>'пятая ц.к.'!$AA$87</f>
        <v>5276.21</v>
      </c>
      <c r="H426" s="46">
        <f>'пятая ц.к.'!$AA$88</f>
        <v>5340.09</v>
      </c>
      <c r="I426" s="46">
        <f>'пятая ц.к.'!$AA$89</f>
        <v>5427.03</v>
      </c>
      <c r="J426" s="46">
        <f>'пятая ц.к.'!$AA$90</f>
        <v>5566.88</v>
      </c>
      <c r="K426" s="46">
        <f>'пятая ц.к.'!$AA$91</f>
        <v>5788.81</v>
      </c>
      <c r="L426" s="46">
        <f>'пятая ц.к.'!$AA$92</f>
        <v>5886.49</v>
      </c>
      <c r="M426" s="46">
        <f>'пятая ц.к.'!$AA$93</f>
        <v>5895.96</v>
      </c>
      <c r="N426" s="46">
        <f>'пятая ц.к.'!$AA$94</f>
        <v>5891.97</v>
      </c>
      <c r="O426" s="46">
        <f>'пятая ц.к.'!$AA$95</f>
        <v>5896.6</v>
      </c>
      <c r="P426" s="46">
        <f>'пятая ц.к.'!$AA$96</f>
        <v>5900</v>
      </c>
      <c r="Q426" s="46">
        <f>'пятая ц.к.'!$AA$97</f>
        <v>5907.5</v>
      </c>
      <c r="R426" s="46">
        <f>'пятая ц.к.'!$AA$98</f>
        <v>5904</v>
      </c>
      <c r="S426" s="46">
        <f>'пятая ц.к.'!$AA$99</f>
        <v>5940.6</v>
      </c>
      <c r="T426" s="46">
        <f>'пятая ц.к.'!$AA$100</f>
        <v>5967.5</v>
      </c>
      <c r="U426" s="46">
        <f>'пятая ц.к.'!$AA$101</f>
        <v>5932.34</v>
      </c>
      <c r="V426" s="46">
        <f>'пятая ц.к.'!$AA$102</f>
        <v>5911.84</v>
      </c>
      <c r="W426" s="46">
        <f>'пятая ц.к.'!$AA$103</f>
        <v>5891.71</v>
      </c>
      <c r="X426" s="46">
        <f>'пятая ц.к.'!$AA$104</f>
        <v>5623.79</v>
      </c>
      <c r="Y426" s="47">
        <f>'пятая ц.к.'!$AA$105</f>
        <v>5286.89</v>
      </c>
    </row>
    <row r="427" spans="1:25" ht="15" customHeight="1" x14ac:dyDescent="0.25">
      <c r="A427" s="52">
        <f t="shared" si="9"/>
        <v>5</v>
      </c>
      <c r="B427" s="45">
        <f>'пятая ц.к.'!$AA$106</f>
        <v>5217.04</v>
      </c>
      <c r="C427" s="46">
        <f>'пятая ц.к.'!$AA$107</f>
        <v>5118.6400000000003</v>
      </c>
      <c r="D427" s="46">
        <f>'пятая ц.к.'!$AA$108</f>
        <v>5101.09</v>
      </c>
      <c r="E427" s="46">
        <f>'пятая ц.к.'!$AA$109</f>
        <v>5115.75</v>
      </c>
      <c r="F427" s="46">
        <f>'пятая ц.к.'!$AA$110</f>
        <v>5131.54</v>
      </c>
      <c r="G427" s="46">
        <f>'пятая ц.к.'!$AA$111</f>
        <v>5250.85</v>
      </c>
      <c r="H427" s="46">
        <f>'пятая ц.к.'!$AA$112</f>
        <v>5438</v>
      </c>
      <c r="I427" s="46">
        <f>'пятая ц.к.'!$AA$113</f>
        <v>5686.28</v>
      </c>
      <c r="J427" s="46">
        <f>'пятая ц.к.'!$AA$114</f>
        <v>6071.62</v>
      </c>
      <c r="K427" s="46">
        <f>'пятая ц.к.'!$AA$115</f>
        <v>6191.2</v>
      </c>
      <c r="L427" s="46">
        <f>'пятая ц.к.'!$AA$116</f>
        <v>6147.1</v>
      </c>
      <c r="M427" s="46">
        <f>'пятая ц.к.'!$AA$117</f>
        <v>6150.14</v>
      </c>
      <c r="N427" s="46">
        <f>'пятая ц.к.'!$AA$118</f>
        <v>6127.62</v>
      </c>
      <c r="O427" s="46">
        <f>'пятая ц.к.'!$AA$119</f>
        <v>6130.88</v>
      </c>
      <c r="P427" s="46">
        <f>'пятая ц.к.'!$AA$120</f>
        <v>6132.68</v>
      </c>
      <c r="Q427" s="46">
        <f>'пятая ц.к.'!$AA$121</f>
        <v>6160.17</v>
      </c>
      <c r="R427" s="46">
        <f>'пятая ц.к.'!$AA$122</f>
        <v>6188.24</v>
      </c>
      <c r="S427" s="46">
        <f>'пятая ц.к.'!$AA$123</f>
        <v>6229</v>
      </c>
      <c r="T427" s="46">
        <f>'пятая ц.к.'!$AA$124</f>
        <v>6231.77</v>
      </c>
      <c r="U427" s="46">
        <f>'пятая ц.к.'!$AA$125</f>
        <v>6222.33</v>
      </c>
      <c r="V427" s="46">
        <f>'пятая ц.к.'!$AA$126</f>
        <v>6156.43</v>
      </c>
      <c r="W427" s="46">
        <f>'пятая ц.к.'!$AA$127</f>
        <v>6053.48</v>
      </c>
      <c r="X427" s="46">
        <f>'пятая ц.к.'!$AA$128</f>
        <v>5671.19</v>
      </c>
      <c r="Y427" s="47">
        <f>'пятая ц.к.'!$AA$129</f>
        <v>5388.48</v>
      </c>
    </row>
    <row r="428" spans="1:25" ht="15" customHeight="1" x14ac:dyDescent="0.25">
      <c r="A428" s="52">
        <f t="shared" si="9"/>
        <v>6</v>
      </c>
      <c r="B428" s="45">
        <f>'пятая ц.к.'!$AA$130</f>
        <v>5209.08</v>
      </c>
      <c r="C428" s="46">
        <f>'пятая ц.к.'!$AA$131</f>
        <v>5133.6400000000003</v>
      </c>
      <c r="D428" s="46">
        <f>'пятая ц.к.'!$AA$132</f>
        <v>5035.18</v>
      </c>
      <c r="E428" s="46">
        <f>'пятая ц.к.'!$AA$133</f>
        <v>5093.6400000000003</v>
      </c>
      <c r="F428" s="46">
        <f>'пятая ц.к.'!$AA$134</f>
        <v>5157.03</v>
      </c>
      <c r="G428" s="46">
        <f>'пятая ц.к.'!$AA$135</f>
        <v>5256.4</v>
      </c>
      <c r="H428" s="46">
        <f>'пятая ц.к.'!$AA$136</f>
        <v>5509.5</v>
      </c>
      <c r="I428" s="46">
        <f>'пятая ц.к.'!$AA$137</f>
        <v>5774.15</v>
      </c>
      <c r="J428" s="46">
        <f>'пятая ц.к.'!$AA$138</f>
        <v>6134.6</v>
      </c>
      <c r="K428" s="46">
        <f>'пятая ц.к.'!$AA$139</f>
        <v>6236.01</v>
      </c>
      <c r="L428" s="46">
        <f>'пятая ц.к.'!$AA$140</f>
        <v>6205.27</v>
      </c>
      <c r="M428" s="46">
        <f>'пятая ц.к.'!$AA$141</f>
        <v>6196.18</v>
      </c>
      <c r="N428" s="46">
        <f>'пятая ц.к.'!$AA$142</f>
        <v>6165.86</v>
      </c>
      <c r="O428" s="46">
        <f>'пятая ц.к.'!$AA$143</f>
        <v>6189.31</v>
      </c>
      <c r="P428" s="46">
        <f>'пятая ц.к.'!$AA$144</f>
        <v>6186.11</v>
      </c>
      <c r="Q428" s="46">
        <f>'пятая ц.к.'!$AA$145</f>
        <v>6228.93</v>
      </c>
      <c r="R428" s="46">
        <f>'пятая ц.к.'!$AA$146</f>
        <v>6232.94</v>
      </c>
      <c r="S428" s="46">
        <f>'пятая ц.к.'!$AA$147</f>
        <v>6253.35</v>
      </c>
      <c r="T428" s="46">
        <f>'пятая ц.к.'!$AA$148</f>
        <v>6244.18</v>
      </c>
      <c r="U428" s="46">
        <f>'пятая ц.к.'!$AA$149</f>
        <v>6218.34</v>
      </c>
      <c r="V428" s="46">
        <f>'пятая ц.к.'!$AA$150</f>
        <v>6100.68</v>
      </c>
      <c r="W428" s="46">
        <f>'пятая ц.к.'!$AA$151</f>
        <v>6023.55</v>
      </c>
      <c r="X428" s="46">
        <f>'пятая ц.к.'!$AA$152</f>
        <v>5839.25</v>
      </c>
      <c r="Y428" s="47">
        <f>'пятая ц.к.'!$AA$153</f>
        <v>5367.82</v>
      </c>
    </row>
    <row r="429" spans="1:25" ht="15" customHeight="1" x14ac:dyDescent="0.25">
      <c r="A429" s="52">
        <f t="shared" si="9"/>
        <v>7</v>
      </c>
      <c r="B429" s="45">
        <f>'пятая ц.к.'!$AA$154</f>
        <v>5197.8</v>
      </c>
      <c r="C429" s="46">
        <f>'пятая ц.к.'!$AA$155</f>
        <v>5152.79</v>
      </c>
      <c r="D429" s="46">
        <f>'пятая ц.к.'!$AA$156</f>
        <v>5072.4799999999996</v>
      </c>
      <c r="E429" s="46">
        <f>'пятая ц.к.'!$AA$157</f>
        <v>5114.1099999999997</v>
      </c>
      <c r="F429" s="46">
        <f>'пятая ц.к.'!$AA$158</f>
        <v>5152.25</v>
      </c>
      <c r="G429" s="46">
        <f>'пятая ц.к.'!$AA$159</f>
        <v>5376.69</v>
      </c>
      <c r="H429" s="46">
        <f>'пятая ц.к.'!$AA$160</f>
        <v>5599.89</v>
      </c>
      <c r="I429" s="46">
        <f>'пятая ц.к.'!$AA$161</f>
        <v>5980.53</v>
      </c>
      <c r="J429" s="46">
        <f>'пятая ц.к.'!$AA$162</f>
        <v>6155.62</v>
      </c>
      <c r="K429" s="46">
        <f>'пятая ц.к.'!$AA$163</f>
        <v>6211.34</v>
      </c>
      <c r="L429" s="46">
        <f>'пятая ц.к.'!$AA$164</f>
        <v>6198.77</v>
      </c>
      <c r="M429" s="46">
        <f>'пятая ц.к.'!$AA$165</f>
        <v>6192.92</v>
      </c>
      <c r="N429" s="46">
        <f>'пятая ц.к.'!$AA$166</f>
        <v>6179.02</v>
      </c>
      <c r="O429" s="46">
        <f>'пятая ц.к.'!$AA$167</f>
        <v>6198.99</v>
      </c>
      <c r="P429" s="46">
        <f>'пятая ц.к.'!$AA$168</f>
        <v>6198.95</v>
      </c>
      <c r="Q429" s="46">
        <f>'пятая ц.к.'!$AA$169</f>
        <v>6216.42</v>
      </c>
      <c r="R429" s="46">
        <f>'пятая ц.к.'!$AA$170</f>
        <v>6228.34</v>
      </c>
      <c r="S429" s="46">
        <f>'пятая ц.к.'!$AA$171</f>
        <v>6321.01</v>
      </c>
      <c r="T429" s="46">
        <f>'пятая ц.к.'!$AA$172</f>
        <v>6270.38</v>
      </c>
      <c r="U429" s="46">
        <f>'пятая ц.к.'!$AA$173</f>
        <v>6249.38</v>
      </c>
      <c r="V429" s="46">
        <f>'пятая ц.к.'!$AA$174</f>
        <v>6173.22</v>
      </c>
      <c r="W429" s="46">
        <f>'пятая ц.к.'!$AA$175</f>
        <v>6127.87</v>
      </c>
      <c r="X429" s="46">
        <f>'пятая ц.к.'!$AA$176</f>
        <v>6008.19</v>
      </c>
      <c r="Y429" s="47">
        <f>'пятая ц.к.'!$AA$177</f>
        <v>5905.63</v>
      </c>
    </row>
    <row r="430" spans="1:25" ht="15" customHeight="1" x14ac:dyDescent="0.25">
      <c r="A430" s="52">
        <f t="shared" si="9"/>
        <v>8</v>
      </c>
      <c r="B430" s="45">
        <f>'пятая ц.к.'!$AA$178</f>
        <v>5859.86</v>
      </c>
      <c r="C430" s="46">
        <f>'пятая ц.к.'!$AA$179</f>
        <v>5408.81</v>
      </c>
      <c r="D430" s="46">
        <f>'пятая ц.к.'!$AA$180</f>
        <v>5284.84</v>
      </c>
      <c r="E430" s="46">
        <f>'пятая ц.к.'!$AA$181</f>
        <v>5303.94</v>
      </c>
      <c r="F430" s="46">
        <f>'пятая ц.к.'!$AA$182</f>
        <v>5405.02</v>
      </c>
      <c r="G430" s="46">
        <f>'пятая ц.к.'!$AA$183</f>
        <v>6029.15</v>
      </c>
      <c r="H430" s="46">
        <f>'пятая ц.к.'!$AA$184</f>
        <v>6185</v>
      </c>
      <c r="I430" s="46">
        <f>'пятая ц.к.'!$AA$185</f>
        <v>6251.86</v>
      </c>
      <c r="J430" s="46">
        <f>'пятая ц.к.'!$AA$186</f>
        <v>6497.25</v>
      </c>
      <c r="K430" s="46">
        <f>'пятая ц.к.'!$AA$187</f>
        <v>6536.43</v>
      </c>
      <c r="L430" s="46">
        <f>'пятая ц.к.'!$AA$188</f>
        <v>6501.07</v>
      </c>
      <c r="M430" s="46">
        <f>'пятая ц.к.'!$AA$189</f>
        <v>6487.65</v>
      </c>
      <c r="N430" s="46">
        <f>'пятая ц.к.'!$AA$190</f>
        <v>6460.5</v>
      </c>
      <c r="O430" s="46">
        <f>'пятая ц.к.'!$AA$191</f>
        <v>6474.56</v>
      </c>
      <c r="P430" s="46">
        <f>'пятая ц.к.'!$AA$192</f>
        <v>6475.85</v>
      </c>
      <c r="Q430" s="46">
        <f>'пятая ц.к.'!$AA$193</f>
        <v>6491.87</v>
      </c>
      <c r="R430" s="46">
        <f>'пятая ц.к.'!$AA$194</f>
        <v>6509.01</v>
      </c>
      <c r="S430" s="46">
        <f>'пятая ц.к.'!$AA$195</f>
        <v>6564.29</v>
      </c>
      <c r="T430" s="46">
        <f>'пятая ц.к.'!$AA$196</f>
        <v>6608.05</v>
      </c>
      <c r="U430" s="46">
        <f>'пятая ц.к.'!$AA$197</f>
        <v>6574.7</v>
      </c>
      <c r="V430" s="46">
        <f>'пятая ц.к.'!$AA$198</f>
        <v>6485.03</v>
      </c>
      <c r="W430" s="46">
        <f>'пятая ц.к.'!$AA$199</f>
        <v>6457.89</v>
      </c>
      <c r="X430" s="46">
        <f>'пятая ц.к.'!$AA$200</f>
        <v>6200.64</v>
      </c>
      <c r="Y430" s="47">
        <f>'пятая ц.к.'!$AA$201</f>
        <v>6114.84</v>
      </c>
    </row>
    <row r="431" spans="1:25" ht="15" customHeight="1" x14ac:dyDescent="0.25">
      <c r="A431" s="52">
        <f t="shared" si="9"/>
        <v>9</v>
      </c>
      <c r="B431" s="45">
        <f>'пятая ц.к.'!$AA$202</f>
        <v>5671.48</v>
      </c>
      <c r="C431" s="46">
        <f>'пятая ц.к.'!$AA$203</f>
        <v>5364.15</v>
      </c>
      <c r="D431" s="46">
        <f>'пятая ц.к.'!$AA$204</f>
        <v>5285.75</v>
      </c>
      <c r="E431" s="46">
        <f>'пятая ц.к.'!$AA$205</f>
        <v>5277.43</v>
      </c>
      <c r="F431" s="46">
        <f>'пятая ц.к.'!$AA$206</f>
        <v>5299</v>
      </c>
      <c r="G431" s="46">
        <f>'пятая ц.к.'!$AA$207</f>
        <v>5515.49</v>
      </c>
      <c r="H431" s="46">
        <f>'пятая ц.к.'!$AA$208</f>
        <v>5890.88</v>
      </c>
      <c r="I431" s="46">
        <f>'пятая ц.к.'!$AA$209</f>
        <v>5968.38</v>
      </c>
      <c r="J431" s="46">
        <f>'пятая ц.к.'!$AA$210</f>
        <v>6129.49</v>
      </c>
      <c r="K431" s="46">
        <f>'пятая ц.к.'!$AA$211</f>
        <v>6304.23</v>
      </c>
      <c r="L431" s="46">
        <f>'пятая ц.к.'!$AA$212</f>
        <v>6262.1</v>
      </c>
      <c r="M431" s="46">
        <f>'пятая ц.к.'!$AA$213</f>
        <v>6250.9</v>
      </c>
      <c r="N431" s="46">
        <f>'пятая ц.к.'!$AA$214</f>
        <v>6236.54</v>
      </c>
      <c r="O431" s="46">
        <f>'пятая ц.к.'!$AA$215</f>
        <v>6228.85</v>
      </c>
      <c r="P431" s="46">
        <f>'пятая ц.к.'!$AA$216</f>
        <v>6219.34</v>
      </c>
      <c r="Q431" s="46">
        <f>'пятая ц.к.'!$AA$217</f>
        <v>6228.11</v>
      </c>
      <c r="R431" s="46">
        <f>'пятая ц.к.'!$AA$218</f>
        <v>6244.91</v>
      </c>
      <c r="S431" s="46">
        <f>'пятая ц.к.'!$AA$219</f>
        <v>6365.42</v>
      </c>
      <c r="T431" s="46">
        <f>'пятая ц.к.'!$AA$220</f>
        <v>6211.07</v>
      </c>
      <c r="U431" s="46">
        <f>'пятая ц.к.'!$AA$221</f>
        <v>6205.52</v>
      </c>
      <c r="V431" s="46">
        <f>'пятая ц.к.'!$AA$222</f>
        <v>6195.53</v>
      </c>
      <c r="W431" s="46">
        <f>'пятая ц.к.'!$AA$223</f>
        <v>6132.28</v>
      </c>
      <c r="X431" s="46">
        <f>'пятая ц.к.'!$AA$224</f>
        <v>6012.5</v>
      </c>
      <c r="Y431" s="47">
        <f>'пятая ц.к.'!$AA$225</f>
        <v>5875.57</v>
      </c>
    </row>
    <row r="432" spans="1:25" ht="15" customHeight="1" x14ac:dyDescent="0.25">
      <c r="A432" s="52">
        <f t="shared" si="9"/>
        <v>10</v>
      </c>
      <c r="B432" s="45">
        <f>'пятая ц.к.'!$AA$226</f>
        <v>5469.21</v>
      </c>
      <c r="C432" s="46">
        <f>'пятая ц.к.'!$AA$227</f>
        <v>5304.1</v>
      </c>
      <c r="D432" s="46">
        <f>'пятая ц.к.'!$AA$228</f>
        <v>5226.55</v>
      </c>
      <c r="E432" s="46">
        <f>'пятая ц.к.'!$AA$229</f>
        <v>5227.1400000000003</v>
      </c>
      <c r="F432" s="46">
        <f>'пятая ц.к.'!$AA$230</f>
        <v>5233.38</v>
      </c>
      <c r="G432" s="46">
        <f>'пятая ц.к.'!$AA$231</f>
        <v>5337.96</v>
      </c>
      <c r="H432" s="46">
        <f>'пятая ц.к.'!$AA$232</f>
        <v>5587.25</v>
      </c>
      <c r="I432" s="46">
        <f>'пятая ц.к.'!$AA$233</f>
        <v>5890.72</v>
      </c>
      <c r="J432" s="46">
        <f>'пятая ц.к.'!$AA$234</f>
        <v>6027.16</v>
      </c>
      <c r="K432" s="46">
        <f>'пятая ц.к.'!$AA$235</f>
        <v>6127.79</v>
      </c>
      <c r="L432" s="46">
        <f>'пятая ц.к.'!$AA$236</f>
        <v>6149.49</v>
      </c>
      <c r="M432" s="46">
        <f>'пятая ц.к.'!$AA$237</f>
        <v>6165.98</v>
      </c>
      <c r="N432" s="46">
        <f>'пятая ц.к.'!$AA$238</f>
        <v>6161.38</v>
      </c>
      <c r="O432" s="46">
        <f>'пятая ц.к.'!$AA$239</f>
        <v>6167.36</v>
      </c>
      <c r="P432" s="46">
        <f>'пятая ц.к.'!$AA$240</f>
        <v>6171.32</v>
      </c>
      <c r="Q432" s="46">
        <f>'пятая ц.к.'!$AA$241</f>
        <v>6194.06</v>
      </c>
      <c r="R432" s="46">
        <f>'пятая ц.к.'!$AA$242</f>
        <v>6189.92</v>
      </c>
      <c r="S432" s="46">
        <f>'пятая ц.к.'!$AA$243</f>
        <v>6245.34</v>
      </c>
      <c r="T432" s="46">
        <f>'пятая ц.к.'!$AA$244</f>
        <v>6241.66</v>
      </c>
      <c r="U432" s="46">
        <f>'пятая ц.к.'!$AA$245</f>
        <v>6235.6</v>
      </c>
      <c r="V432" s="46">
        <f>'пятая ц.к.'!$AA$246</f>
        <v>6190.49</v>
      </c>
      <c r="W432" s="46">
        <f>'пятая ц.к.'!$AA$247</f>
        <v>6136.06</v>
      </c>
      <c r="X432" s="46">
        <f>'пятая ц.к.'!$AA$248</f>
        <v>6066.73</v>
      </c>
      <c r="Y432" s="47">
        <f>'пятая ц.к.'!$AA$249</f>
        <v>5892.26</v>
      </c>
    </row>
    <row r="433" spans="1:25" s="41" customFormat="1" ht="15" customHeight="1" x14ac:dyDescent="0.25">
      <c r="A433" s="52">
        <f t="shared" si="9"/>
        <v>11</v>
      </c>
      <c r="B433" s="45">
        <f>'пятая ц.к.'!$AA$250</f>
        <v>5509.25</v>
      </c>
      <c r="C433" s="46">
        <f>'пятая ц.к.'!$AA$251</f>
        <v>5327.82</v>
      </c>
      <c r="D433" s="46">
        <f>'пятая ц.к.'!$AA$252</f>
        <v>5231.5600000000004</v>
      </c>
      <c r="E433" s="46">
        <f>'пятая ц.к.'!$AA$253</f>
        <v>5238.5200000000004</v>
      </c>
      <c r="F433" s="46">
        <f>'пятая ц.к.'!$AA$254</f>
        <v>5254.3</v>
      </c>
      <c r="G433" s="46">
        <f>'пятая ц.к.'!$AA$255</f>
        <v>5513.51</v>
      </c>
      <c r="H433" s="46">
        <f>'пятая ц.к.'!$AA$256</f>
        <v>5905</v>
      </c>
      <c r="I433" s="46">
        <f>'пятая ц.к.'!$AA$257</f>
        <v>6092.87</v>
      </c>
      <c r="J433" s="46">
        <f>'пятая ц.к.'!$AA$258</f>
        <v>6249.28</v>
      </c>
      <c r="K433" s="46">
        <f>'пятая ц.к.'!$AA$259</f>
        <v>6312.82</v>
      </c>
      <c r="L433" s="46">
        <f>'пятая ц.к.'!$AA$260</f>
        <v>6289.19</v>
      </c>
      <c r="M433" s="46">
        <f>'пятая ц.к.'!$AA$261</f>
        <v>6279.21</v>
      </c>
      <c r="N433" s="46">
        <f>'пятая ц.к.'!$AA$262</f>
        <v>6266.48</v>
      </c>
      <c r="O433" s="46">
        <f>'пятая ц.к.'!$AA$263</f>
        <v>6272.73</v>
      </c>
      <c r="P433" s="46">
        <f>'пятая ц.к.'!$AA$264</f>
        <v>6295.34</v>
      </c>
      <c r="Q433" s="46">
        <f>'пятая ц.к.'!$AA$265</f>
        <v>6287.5</v>
      </c>
      <c r="R433" s="46">
        <f>'пятая ц.к.'!$AA$266</f>
        <v>6290.94</v>
      </c>
      <c r="S433" s="46">
        <f>'пятая ц.к.'!$AA$267</f>
        <v>6379.01</v>
      </c>
      <c r="T433" s="46">
        <f>'пятая ц.к.'!$AA$268</f>
        <v>6412.12</v>
      </c>
      <c r="U433" s="46">
        <f>'пятая ц.к.'!$AA$269</f>
        <v>6387.64</v>
      </c>
      <c r="V433" s="46">
        <f>'пятая ц.к.'!$AA$270</f>
        <v>6191.12</v>
      </c>
      <c r="W433" s="46">
        <f>'пятая ц.к.'!$AA$271</f>
        <v>6134.09</v>
      </c>
      <c r="X433" s="46">
        <f>'пятая ц.к.'!$AA$272</f>
        <v>5985.1</v>
      </c>
      <c r="Y433" s="47">
        <f>'пятая ц.к.'!$AA$273</f>
        <v>5601.67</v>
      </c>
    </row>
    <row r="434" spans="1:25" ht="15" customHeight="1" x14ac:dyDescent="0.25">
      <c r="A434" s="52">
        <f t="shared" si="9"/>
        <v>12</v>
      </c>
      <c r="B434" s="45">
        <f>'пятая ц.к.'!$AA$274</f>
        <v>5507.53</v>
      </c>
      <c r="C434" s="46">
        <f>'пятая ц.к.'!$AA$275</f>
        <v>5332.08</v>
      </c>
      <c r="D434" s="46">
        <f>'пятая ц.к.'!$AA$276</f>
        <v>5253.94</v>
      </c>
      <c r="E434" s="46">
        <f>'пятая ц.к.'!$AA$277</f>
        <v>5259.66</v>
      </c>
      <c r="F434" s="46">
        <f>'пятая ц.к.'!$AA$278</f>
        <v>5263.34</v>
      </c>
      <c r="G434" s="46">
        <f>'пятая ц.к.'!$AA$279</f>
        <v>5505.42</v>
      </c>
      <c r="H434" s="46">
        <f>'пятая ц.к.'!$AA$280</f>
        <v>5988.95</v>
      </c>
      <c r="I434" s="46">
        <f>'пятая ц.к.'!$AA$281</f>
        <v>6082.54</v>
      </c>
      <c r="J434" s="46">
        <f>'пятая ц.к.'!$AA$282</f>
        <v>6206.23</v>
      </c>
      <c r="K434" s="46">
        <f>'пятая ц.к.'!$AA$283</f>
        <v>6204.65</v>
      </c>
      <c r="L434" s="46">
        <f>'пятая ц.к.'!$AA$284</f>
        <v>6234.32</v>
      </c>
      <c r="M434" s="46">
        <f>'пятая ц.к.'!$AA$285</f>
        <v>6193.42</v>
      </c>
      <c r="N434" s="46">
        <f>'пятая ц.к.'!$AA$286</f>
        <v>6190.14</v>
      </c>
      <c r="O434" s="46">
        <f>'пятая ц.к.'!$AA$287</f>
        <v>6195.72</v>
      </c>
      <c r="P434" s="46">
        <f>'пятая ц.к.'!$AA$288</f>
        <v>6193.55</v>
      </c>
      <c r="Q434" s="46">
        <f>'пятая ц.к.'!$AA$289</f>
        <v>6197.54</v>
      </c>
      <c r="R434" s="46">
        <f>'пятая ц.к.'!$AA$290</f>
        <v>6200.78</v>
      </c>
      <c r="S434" s="46">
        <f>'пятая ц.к.'!$AA$291</f>
        <v>6366.17</v>
      </c>
      <c r="T434" s="46">
        <f>'пятая ц.к.'!$AA$292</f>
        <v>6328.64</v>
      </c>
      <c r="U434" s="46">
        <f>'пятая ц.к.'!$AA$293</f>
        <v>6291</v>
      </c>
      <c r="V434" s="46">
        <f>'пятая ц.к.'!$AA$294</f>
        <v>6198.95</v>
      </c>
      <c r="W434" s="46">
        <f>'пятая ц.к.'!$AA$295</f>
        <v>6128.71</v>
      </c>
      <c r="X434" s="46">
        <f>'пятая ц.к.'!$AA$296</f>
        <v>5868.58</v>
      </c>
      <c r="Y434" s="47">
        <f>'пятая ц.к.'!$AA$297</f>
        <v>5660.35</v>
      </c>
    </row>
    <row r="435" spans="1:25" ht="15" customHeight="1" x14ac:dyDescent="0.25">
      <c r="A435" s="52">
        <f t="shared" si="9"/>
        <v>13</v>
      </c>
      <c r="B435" s="45">
        <f>'пятая ц.к.'!$AA$298</f>
        <v>5315.73</v>
      </c>
      <c r="C435" s="46">
        <f>'пятая ц.к.'!$AA$299</f>
        <v>5227.62</v>
      </c>
      <c r="D435" s="46">
        <f>'пятая ц.к.'!$AA$300</f>
        <v>5148.75</v>
      </c>
      <c r="E435" s="46">
        <f>'пятая ц.к.'!$AA$301</f>
        <v>5127.2299999999996</v>
      </c>
      <c r="F435" s="46">
        <f>'пятая ц.к.'!$AA$302</f>
        <v>5141.1899999999996</v>
      </c>
      <c r="G435" s="46">
        <f>'пятая ц.к.'!$AA$303</f>
        <v>5378.32</v>
      </c>
      <c r="H435" s="46">
        <f>'пятая ц.к.'!$AA$304</f>
        <v>5858.3</v>
      </c>
      <c r="I435" s="46">
        <f>'пятая ц.к.'!$AA$305</f>
        <v>6094.61</v>
      </c>
      <c r="J435" s="46">
        <f>'пятая ц.к.'!$AA$306</f>
        <v>6195.51</v>
      </c>
      <c r="K435" s="46">
        <f>'пятая ц.к.'!$AA$307</f>
        <v>6253.61</v>
      </c>
      <c r="L435" s="46">
        <f>'пятая ц.к.'!$AA$308</f>
        <v>6230.27</v>
      </c>
      <c r="M435" s="46">
        <f>'пятая ц.к.'!$AA$309</f>
        <v>6230.28</v>
      </c>
      <c r="N435" s="46">
        <f>'пятая ц.к.'!$AA$310</f>
        <v>6257.9</v>
      </c>
      <c r="O435" s="46">
        <f>'пятая ц.к.'!$AA$311</f>
        <v>6289.29</v>
      </c>
      <c r="P435" s="46">
        <f>'пятая ц.к.'!$AA$312</f>
        <v>6290.73</v>
      </c>
      <c r="Q435" s="46">
        <f>'пятая ц.к.'!$AA$313</f>
        <v>6301.54</v>
      </c>
      <c r="R435" s="46">
        <f>'пятая ц.к.'!$AA$314</f>
        <v>6318.63</v>
      </c>
      <c r="S435" s="46">
        <f>'пятая ц.к.'!$AA$315</f>
        <v>6384.15</v>
      </c>
      <c r="T435" s="46">
        <f>'пятая ц.к.'!$AA$316</f>
        <v>6423.33</v>
      </c>
      <c r="U435" s="46">
        <f>'пятая ц.к.'!$AA$317</f>
        <v>6397.51</v>
      </c>
      <c r="V435" s="46">
        <f>'пятая ц.к.'!$AA$318</f>
        <v>6342.85</v>
      </c>
      <c r="W435" s="46">
        <f>'пятая ц.к.'!$AA$319</f>
        <v>6498.09</v>
      </c>
      <c r="X435" s="46">
        <f>'пятая ц.к.'!$AA$320</f>
        <v>5902.79</v>
      </c>
      <c r="Y435" s="47">
        <f>'пятая ц.к.'!$AA$321</f>
        <v>5758.35</v>
      </c>
    </row>
    <row r="436" spans="1:25" ht="15" customHeight="1" x14ac:dyDescent="0.25">
      <c r="A436" s="52">
        <f t="shared" si="9"/>
        <v>14</v>
      </c>
      <c r="B436" s="45">
        <f>'пятая ц.к.'!$AA$322</f>
        <v>5802.83</v>
      </c>
      <c r="C436" s="46">
        <f>'пятая ц.к.'!$AA$323</f>
        <v>5505.3</v>
      </c>
      <c r="D436" s="46">
        <f>'пятая ц.к.'!$AA$324</f>
        <v>5347.86</v>
      </c>
      <c r="E436" s="46">
        <f>'пятая ц.к.'!$AA$325</f>
        <v>5357.48</v>
      </c>
      <c r="F436" s="46">
        <f>'пятая ц.к.'!$AA$326</f>
        <v>5502.87</v>
      </c>
      <c r="G436" s="46">
        <f>'пятая ц.к.'!$AA$327</f>
        <v>5812.97</v>
      </c>
      <c r="H436" s="46">
        <f>'пятая ц.к.'!$AA$328</f>
        <v>6115.48</v>
      </c>
      <c r="I436" s="46">
        <f>'пятая ц.к.'!$AA$329</f>
        <v>6261.97</v>
      </c>
      <c r="J436" s="46">
        <f>'пятая ц.к.'!$AA$330</f>
        <v>6757.58</v>
      </c>
      <c r="K436" s="46">
        <f>'пятая ц.к.'!$AA$331</f>
        <v>6831.79</v>
      </c>
      <c r="L436" s="46">
        <f>'пятая ц.к.'!$AA$332</f>
        <v>6801.49</v>
      </c>
      <c r="M436" s="46">
        <f>'пятая ц.к.'!$AA$333</f>
        <v>6791.6</v>
      </c>
      <c r="N436" s="46">
        <f>'пятая ц.к.'!$AA$334</f>
        <v>6767.82</v>
      </c>
      <c r="O436" s="46">
        <f>'пятая ц.к.'!$AA$335</f>
        <v>6793.07</v>
      </c>
      <c r="P436" s="46">
        <f>'пятая ц.к.'!$AA$336</f>
        <v>6790</v>
      </c>
      <c r="Q436" s="46">
        <f>'пятая ц.к.'!$AA$337</f>
        <v>6794.1</v>
      </c>
      <c r="R436" s="46">
        <f>'пятая ц.к.'!$AA$338</f>
        <v>6789.52</v>
      </c>
      <c r="S436" s="46">
        <f>'пятая ц.к.'!$AA$339</f>
        <v>6859.28</v>
      </c>
      <c r="T436" s="46">
        <f>'пятая ц.к.'!$AA$340</f>
        <v>6869.89</v>
      </c>
      <c r="U436" s="46">
        <f>'пятая ц.к.'!$AA$341</f>
        <v>6800.83</v>
      </c>
      <c r="V436" s="46">
        <f>'пятая ц.к.'!$AA$342</f>
        <v>6739.26</v>
      </c>
      <c r="W436" s="46">
        <f>'пятая ц.к.'!$AA$343</f>
        <v>6652.89</v>
      </c>
      <c r="X436" s="46">
        <f>'пятая ц.к.'!$AA$344</f>
        <v>6109.9</v>
      </c>
      <c r="Y436" s="47">
        <f>'пятая ц.к.'!$AA$345</f>
        <v>5936.8</v>
      </c>
    </row>
    <row r="437" spans="1:25" ht="15" customHeight="1" x14ac:dyDescent="0.25">
      <c r="A437" s="52">
        <f t="shared" si="9"/>
        <v>15</v>
      </c>
      <c r="B437" s="45">
        <f>'пятая ц.к.'!$AA$346</f>
        <v>5958.1</v>
      </c>
      <c r="C437" s="46">
        <f>'пятая ц.к.'!$AA$347</f>
        <v>5525.37</v>
      </c>
      <c r="D437" s="46">
        <f>'пятая ц.к.'!$AA$348</f>
        <v>5382.36</v>
      </c>
      <c r="E437" s="46">
        <f>'пятая ц.к.'!$AA$349</f>
        <v>5402.39</v>
      </c>
      <c r="F437" s="46">
        <f>'пятая ц.к.'!$AA$350</f>
        <v>5499.4</v>
      </c>
      <c r="G437" s="46">
        <f>'пятая ц.к.'!$AA$351</f>
        <v>5982.81</v>
      </c>
      <c r="H437" s="46">
        <f>'пятая ц.к.'!$AA$352</f>
        <v>6115.03</v>
      </c>
      <c r="I437" s="46">
        <f>'пятая ц.к.'!$AA$353</f>
        <v>6350.9</v>
      </c>
      <c r="J437" s="46">
        <f>'пятая ц.к.'!$AA$354</f>
        <v>6686.31</v>
      </c>
      <c r="K437" s="46">
        <f>'пятая ц.к.'!$AA$355</f>
        <v>6765.8</v>
      </c>
      <c r="L437" s="46">
        <f>'пятая ц.к.'!$AA$356</f>
        <v>6737.06</v>
      </c>
      <c r="M437" s="46">
        <f>'пятая ц.к.'!$AA$357</f>
        <v>6720.37</v>
      </c>
      <c r="N437" s="46">
        <f>'пятая ц.к.'!$AA$358</f>
        <v>6705.37</v>
      </c>
      <c r="O437" s="46">
        <f>'пятая ц.к.'!$AA$359</f>
        <v>6713.31</v>
      </c>
      <c r="P437" s="46">
        <f>'пятая ц.к.'!$AA$360</f>
        <v>6699.92</v>
      </c>
      <c r="Q437" s="46">
        <f>'пятая ц.к.'!$AA$361</f>
        <v>6710.75</v>
      </c>
      <c r="R437" s="46">
        <f>'пятая ц.к.'!$AA$362</f>
        <v>6745.03</v>
      </c>
      <c r="S437" s="46">
        <f>'пятая ц.к.'!$AA$363</f>
        <v>6800.47</v>
      </c>
      <c r="T437" s="46">
        <f>'пятая ц.к.'!$AA$364</f>
        <v>7156.82</v>
      </c>
      <c r="U437" s="46">
        <f>'пятая ц.к.'!$AA$365</f>
        <v>6773.99</v>
      </c>
      <c r="V437" s="46">
        <f>'пятая ц.к.'!$AA$366</f>
        <v>6664.26</v>
      </c>
      <c r="W437" s="46">
        <f>'пятая ц.к.'!$AA$367</f>
        <v>6600.1</v>
      </c>
      <c r="X437" s="46">
        <f>'пятая ц.к.'!$AA$368</f>
        <v>6164.89</v>
      </c>
      <c r="Y437" s="47">
        <f>'пятая ц.к.'!$AA$369</f>
        <v>6083.02</v>
      </c>
    </row>
    <row r="438" spans="1:25" ht="15" customHeight="1" x14ac:dyDescent="0.25">
      <c r="A438" s="52">
        <f t="shared" si="9"/>
        <v>16</v>
      </c>
      <c r="B438" s="45">
        <f>'пятая ц.к.'!$AA$370</f>
        <v>6022.15</v>
      </c>
      <c r="C438" s="46">
        <f>'пятая ц.к.'!$AA$371</f>
        <v>5847.48</v>
      </c>
      <c r="D438" s="46">
        <f>'пятая ц.к.'!$AA$372</f>
        <v>5656.19</v>
      </c>
      <c r="E438" s="46">
        <f>'пятая ц.к.'!$AA$373</f>
        <v>5649.46</v>
      </c>
      <c r="F438" s="46">
        <f>'пятая ц.к.'!$AA$374</f>
        <v>5617.94</v>
      </c>
      <c r="G438" s="46">
        <f>'пятая ц.к.'!$AA$375</f>
        <v>5962.09</v>
      </c>
      <c r="H438" s="46">
        <f>'пятая ц.к.'!$AA$376</f>
        <v>6092.59</v>
      </c>
      <c r="I438" s="46">
        <f>'пятая ц.к.'!$AA$377</f>
        <v>6145</v>
      </c>
      <c r="J438" s="46">
        <f>'пятая ц.к.'!$AA$378</f>
        <v>6550.71</v>
      </c>
      <c r="K438" s="46">
        <f>'пятая ц.к.'!$AA$379</f>
        <v>6644.84</v>
      </c>
      <c r="L438" s="46">
        <f>'пятая ц.к.'!$AA$380</f>
        <v>6615.44</v>
      </c>
      <c r="M438" s="46">
        <f>'пятая ц.к.'!$AA$381</f>
        <v>6609.2</v>
      </c>
      <c r="N438" s="46">
        <f>'пятая ц.к.'!$AA$382</f>
        <v>6584.08</v>
      </c>
      <c r="O438" s="46">
        <f>'пятая ц.к.'!$AA$383</f>
        <v>6582.33</v>
      </c>
      <c r="P438" s="46">
        <f>'пятая ц.к.'!$AA$384</f>
        <v>6606.28</v>
      </c>
      <c r="Q438" s="46">
        <f>'пятая ц.к.'!$AA$385</f>
        <v>6605.14</v>
      </c>
      <c r="R438" s="46">
        <f>'пятая ц.к.'!$AA$386</f>
        <v>6617.03</v>
      </c>
      <c r="S438" s="46">
        <f>'пятая ц.к.'!$AA$387</f>
        <v>6662.01</v>
      </c>
      <c r="T438" s="46">
        <f>'пятая ц.к.'!$AA$388</f>
        <v>6715.69</v>
      </c>
      <c r="U438" s="46">
        <f>'пятая ц.к.'!$AA$389</f>
        <v>6690.22</v>
      </c>
      <c r="V438" s="46">
        <f>'пятая ц.к.'!$AA$390</f>
        <v>6646.77</v>
      </c>
      <c r="W438" s="46">
        <f>'пятая ц.к.'!$AA$391</f>
        <v>6636.61</v>
      </c>
      <c r="X438" s="46">
        <f>'пятая ц.к.'!$AA$392</f>
        <v>6443.58</v>
      </c>
      <c r="Y438" s="47">
        <f>'пятая ц.к.'!$AA$393</f>
        <v>6073.79</v>
      </c>
    </row>
    <row r="439" spans="1:25" ht="15" customHeight="1" x14ac:dyDescent="0.25">
      <c r="A439" s="52">
        <f t="shared" si="9"/>
        <v>17</v>
      </c>
      <c r="B439" s="45">
        <f>'пятая ц.к.'!$AA$394</f>
        <v>5928.58</v>
      </c>
      <c r="C439" s="46">
        <f>'пятая ц.к.'!$AA$395</f>
        <v>5951.96</v>
      </c>
      <c r="D439" s="46">
        <f>'пятая ц.к.'!$AA$396</f>
        <v>5531.26</v>
      </c>
      <c r="E439" s="46">
        <f>'пятая ц.к.'!$AA$397</f>
        <v>5563</v>
      </c>
      <c r="F439" s="46">
        <f>'пятая ц.к.'!$AA$398</f>
        <v>5601.92</v>
      </c>
      <c r="G439" s="46">
        <f>'пятая ц.к.'!$AA$399</f>
        <v>5817</v>
      </c>
      <c r="H439" s="46">
        <f>'пятая ц.к.'!$AA$400</f>
        <v>5988.11</v>
      </c>
      <c r="I439" s="46">
        <f>'пятая ц.к.'!$AA$401</f>
        <v>6088.16</v>
      </c>
      <c r="J439" s="46">
        <f>'пятая ц.к.'!$AA$402</f>
        <v>6419.87</v>
      </c>
      <c r="K439" s="46">
        <f>'пятая ц.к.'!$AA$403</f>
        <v>6479.24</v>
      </c>
      <c r="L439" s="46">
        <f>'пятая ц.к.'!$AA$404</f>
        <v>6417.23</v>
      </c>
      <c r="M439" s="46">
        <f>'пятая ц.к.'!$AA$405</f>
        <v>6493.56</v>
      </c>
      <c r="N439" s="46">
        <f>'пятая ц.к.'!$AA$406</f>
        <v>6469.6</v>
      </c>
      <c r="O439" s="46">
        <f>'пятая ц.к.'!$AA$407</f>
        <v>6493.01</v>
      </c>
      <c r="P439" s="46">
        <f>'пятая ц.к.'!$AA$408</f>
        <v>6508.11</v>
      </c>
      <c r="Q439" s="46">
        <f>'пятая ц.к.'!$AA$409</f>
        <v>6510.71</v>
      </c>
      <c r="R439" s="46">
        <f>'пятая ц.к.'!$AA$410</f>
        <v>6518.87</v>
      </c>
      <c r="S439" s="46">
        <f>'пятая ц.к.'!$AA$411</f>
        <v>6534.33</v>
      </c>
      <c r="T439" s="46">
        <f>'пятая ц.к.'!$AA$412</f>
        <v>6611.43</v>
      </c>
      <c r="U439" s="46">
        <f>'пятая ц.к.'!$AA$413</f>
        <v>6582.19</v>
      </c>
      <c r="V439" s="46">
        <f>'пятая ц.к.'!$AA$414</f>
        <v>6487.28</v>
      </c>
      <c r="W439" s="46">
        <f>'пятая ц.к.'!$AA$415</f>
        <v>6459.09</v>
      </c>
      <c r="X439" s="46">
        <f>'пятая ц.к.'!$AA$416</f>
        <v>6382.3</v>
      </c>
      <c r="Y439" s="47">
        <f>'пятая ц.к.'!$AA$417</f>
        <v>6086.82</v>
      </c>
    </row>
    <row r="440" spans="1:25" ht="15" customHeight="1" x14ac:dyDescent="0.25">
      <c r="A440" s="52">
        <f t="shared" si="9"/>
        <v>18</v>
      </c>
      <c r="B440" s="45">
        <f>'пятая ц.к.'!$AA$418</f>
        <v>5876.22</v>
      </c>
      <c r="C440" s="46">
        <f>'пятая ц.к.'!$AA$419</f>
        <v>5489.9</v>
      </c>
      <c r="D440" s="46">
        <f>'пятая ц.к.'!$AA$420</f>
        <v>5364.7</v>
      </c>
      <c r="E440" s="46">
        <f>'пятая ц.к.'!$AA$421</f>
        <v>5352.78</v>
      </c>
      <c r="F440" s="46">
        <f>'пятая ц.к.'!$AA$422</f>
        <v>5491.1</v>
      </c>
      <c r="G440" s="46">
        <f>'пятая ц.к.'!$AA$423</f>
        <v>5714.17</v>
      </c>
      <c r="H440" s="46">
        <f>'пятая ц.к.'!$AA$424</f>
        <v>6055.03</v>
      </c>
      <c r="I440" s="46">
        <f>'пятая ц.к.'!$AA$425</f>
        <v>6235.87</v>
      </c>
      <c r="J440" s="46">
        <f>'пятая ц.к.'!$AA$426</f>
        <v>6496.02</v>
      </c>
      <c r="K440" s="46">
        <f>'пятая ц.к.'!$AA$427</f>
        <v>6546.97</v>
      </c>
      <c r="L440" s="46">
        <f>'пятая ц.к.'!$AA$428</f>
        <v>6525.86</v>
      </c>
      <c r="M440" s="46">
        <f>'пятая ц.к.'!$AA$429</f>
        <v>6437.06</v>
      </c>
      <c r="N440" s="46">
        <f>'пятая ц.к.'!$AA$430</f>
        <v>6412.98</v>
      </c>
      <c r="O440" s="46">
        <f>'пятая ц.к.'!$AA$431</f>
        <v>6475.28</v>
      </c>
      <c r="P440" s="46">
        <f>'пятая ц.к.'!$AA$432</f>
        <v>6398.24</v>
      </c>
      <c r="Q440" s="46">
        <f>'пятая ц.к.'!$AA$433</f>
        <v>6400.21</v>
      </c>
      <c r="R440" s="46">
        <f>'пятая ц.к.'!$AA$434</f>
        <v>6403.87</v>
      </c>
      <c r="S440" s="46">
        <f>'пятая ц.к.'!$AA$435</f>
        <v>6527.91</v>
      </c>
      <c r="T440" s="46">
        <f>'пятая ц.к.'!$AA$436</f>
        <v>6581.54</v>
      </c>
      <c r="U440" s="46">
        <f>'пятая ц.к.'!$AA$437</f>
        <v>6550.51</v>
      </c>
      <c r="V440" s="46">
        <f>'пятая ц.к.'!$AA$438</f>
        <v>6535.3</v>
      </c>
      <c r="W440" s="46">
        <f>'пятая ц.к.'!$AA$439</f>
        <v>6474.61</v>
      </c>
      <c r="X440" s="46">
        <f>'пятая ц.к.'!$AA$440</f>
        <v>6125.82</v>
      </c>
      <c r="Y440" s="47">
        <f>'пятая ц.к.'!$AA$441</f>
        <v>5921.97</v>
      </c>
    </row>
    <row r="441" spans="1:25" ht="15" customHeight="1" x14ac:dyDescent="0.25">
      <c r="A441" s="52">
        <f t="shared" si="9"/>
        <v>19</v>
      </c>
      <c r="B441" s="45">
        <f>'пятая ц.к.'!$AA$442</f>
        <v>5792.67</v>
      </c>
      <c r="C441" s="46">
        <f>'пятая ц.к.'!$AA$443</f>
        <v>5455.47</v>
      </c>
      <c r="D441" s="46">
        <f>'пятая ц.к.'!$AA$444</f>
        <v>5356.73</v>
      </c>
      <c r="E441" s="46">
        <f>'пятая ц.к.'!$AA$445</f>
        <v>5351.18</v>
      </c>
      <c r="F441" s="46">
        <f>'пятая ц.к.'!$AA$446</f>
        <v>5410.01</v>
      </c>
      <c r="G441" s="46">
        <f>'пятая ц.к.'!$AA$447</f>
        <v>5752.97</v>
      </c>
      <c r="H441" s="46">
        <f>'пятая ц.к.'!$AA$448</f>
        <v>6027.04</v>
      </c>
      <c r="I441" s="46">
        <f>'пятая ц.к.'!$AA$449</f>
        <v>6318.21</v>
      </c>
      <c r="J441" s="46">
        <f>'пятая ц.к.'!$AA$450</f>
        <v>6985.44</v>
      </c>
      <c r="K441" s="46">
        <f>'пятая ц.к.'!$AA$451</f>
        <v>6985.49</v>
      </c>
      <c r="L441" s="46">
        <f>'пятая ц.к.'!$AA$452</f>
        <v>6988.9</v>
      </c>
      <c r="M441" s="46">
        <f>'пятая ц.к.'!$AA$453</f>
        <v>6950.65</v>
      </c>
      <c r="N441" s="46">
        <f>'пятая ц.к.'!$AA$454</f>
        <v>6945.44</v>
      </c>
      <c r="O441" s="46">
        <f>'пятая ц.к.'!$AA$455</f>
        <v>6698.25</v>
      </c>
      <c r="P441" s="46">
        <f>'пятая ц.к.'!$AA$456</f>
        <v>6675.13</v>
      </c>
      <c r="Q441" s="46">
        <f>'пятая ц.к.'!$AA$457</f>
        <v>6995.62</v>
      </c>
      <c r="R441" s="46">
        <f>'пятая ц.к.'!$AA$458</f>
        <v>7033.39</v>
      </c>
      <c r="S441" s="46">
        <f>'пятая ц.к.'!$AA$459</f>
        <v>6740.42</v>
      </c>
      <c r="T441" s="46">
        <f>'пятая ц.к.'!$AA$460</f>
        <v>7122.82</v>
      </c>
      <c r="U441" s="46">
        <f>'пятая ц.к.'!$AA$461</f>
        <v>7050.49</v>
      </c>
      <c r="V441" s="46">
        <f>'пятая ц.к.'!$AA$462</f>
        <v>6954.86</v>
      </c>
      <c r="W441" s="46">
        <f>'пятая ц.к.'!$AA$463</f>
        <v>7022.29</v>
      </c>
      <c r="X441" s="46">
        <f>'пятая ц.к.'!$AA$464</f>
        <v>6716.15</v>
      </c>
      <c r="Y441" s="47">
        <f>'пятая ц.к.'!$AA$465</f>
        <v>6031.05</v>
      </c>
    </row>
    <row r="442" spans="1:25" s="41" customFormat="1" ht="15" customHeight="1" x14ac:dyDescent="0.25">
      <c r="A442" s="52">
        <f t="shared" si="9"/>
        <v>20</v>
      </c>
      <c r="B442" s="45">
        <f>'пятая ц.к.'!$AA$466</f>
        <v>5542.08</v>
      </c>
      <c r="C442" s="46">
        <f>'пятая ц.к.'!$AA$467</f>
        <v>5445.05</v>
      </c>
      <c r="D442" s="46">
        <f>'пятая ц.к.'!$AA$468</f>
        <v>5333.96</v>
      </c>
      <c r="E442" s="46">
        <f>'пятая ц.к.'!$AA$469</f>
        <v>5314.19</v>
      </c>
      <c r="F442" s="46">
        <f>'пятая ц.к.'!$AA$470</f>
        <v>5373.05</v>
      </c>
      <c r="G442" s="46">
        <f>'пятая ц.к.'!$AA$471</f>
        <v>5675.11</v>
      </c>
      <c r="H442" s="46">
        <f>'пятая ц.к.'!$AA$472</f>
        <v>5993.07</v>
      </c>
      <c r="I442" s="46">
        <f>'пятая ц.к.'!$AA$473</f>
        <v>6147.45</v>
      </c>
      <c r="J442" s="46">
        <f>'пятая ц.к.'!$AA$474</f>
        <v>6247.63</v>
      </c>
      <c r="K442" s="46">
        <f>'пятая ц.к.'!$AA$475</f>
        <v>6276.96</v>
      </c>
      <c r="L442" s="46">
        <f>'пятая ц.к.'!$AA$476</f>
        <v>6260.03</v>
      </c>
      <c r="M442" s="46">
        <f>'пятая ц.к.'!$AA$477</f>
        <v>6240.15</v>
      </c>
      <c r="N442" s="46">
        <f>'пятая ц.к.'!$AA$478</f>
        <v>6168.87</v>
      </c>
      <c r="O442" s="46">
        <f>'пятая ц.к.'!$AA$479</f>
        <v>6167.83</v>
      </c>
      <c r="P442" s="46">
        <f>'пятая ц.к.'!$AA$480</f>
        <v>6226.04</v>
      </c>
      <c r="Q442" s="46">
        <f>'пятая ц.к.'!$AA$481</f>
        <v>6214.65</v>
      </c>
      <c r="R442" s="46">
        <f>'пятая ц.к.'!$AA$482</f>
        <v>6214.08</v>
      </c>
      <c r="S442" s="46">
        <f>'пятая ц.к.'!$AA$483</f>
        <v>6235.12</v>
      </c>
      <c r="T442" s="46">
        <f>'пятая ц.к.'!$AA$484</f>
        <v>6228.98</v>
      </c>
      <c r="U442" s="46">
        <f>'пятая ц.к.'!$AA$485</f>
        <v>6151.27</v>
      </c>
      <c r="V442" s="46">
        <f>'пятая ц.к.'!$AA$486</f>
        <v>6130.52</v>
      </c>
      <c r="W442" s="46">
        <f>'пятая ц.к.'!$AA$487</f>
        <v>6070.09</v>
      </c>
      <c r="X442" s="46">
        <f>'пятая ц.к.'!$AA$488</f>
        <v>5915.26</v>
      </c>
      <c r="Y442" s="47">
        <f>'пятая ц.к.'!$AA$489</f>
        <v>5498.82</v>
      </c>
    </row>
    <row r="443" spans="1:25" ht="15" customHeight="1" x14ac:dyDescent="0.25">
      <c r="A443" s="52">
        <f t="shared" si="9"/>
        <v>21</v>
      </c>
      <c r="B443" s="45">
        <f>'пятая ц.к.'!$AA$490</f>
        <v>5261.73</v>
      </c>
      <c r="C443" s="46">
        <f>'пятая ц.к.'!$AA$491</f>
        <v>5171.42</v>
      </c>
      <c r="D443" s="46">
        <f>'пятая ц.к.'!$AA$492</f>
        <v>5149</v>
      </c>
      <c r="E443" s="46">
        <f>'пятая ц.к.'!$AA$493</f>
        <v>5147.75</v>
      </c>
      <c r="F443" s="46">
        <f>'пятая ц.к.'!$AA$494</f>
        <v>5192.29</v>
      </c>
      <c r="G443" s="46">
        <f>'пятая ц.к.'!$AA$495</f>
        <v>5343.12</v>
      </c>
      <c r="H443" s="46">
        <f>'пятая ц.к.'!$AA$496</f>
        <v>5625.34</v>
      </c>
      <c r="I443" s="46">
        <f>'пятая ц.к.'!$AA$497</f>
        <v>6000.6</v>
      </c>
      <c r="J443" s="46">
        <f>'пятая ц.к.'!$AA$498</f>
        <v>6151.83</v>
      </c>
      <c r="K443" s="46">
        <f>'пятая ц.к.'!$AA$499</f>
        <v>6183.89</v>
      </c>
      <c r="L443" s="46">
        <f>'пятая ц.к.'!$AA$500</f>
        <v>6194.75</v>
      </c>
      <c r="M443" s="46">
        <f>'пятая ц.к.'!$AA$501</f>
        <v>6179.93</v>
      </c>
      <c r="N443" s="46">
        <f>'пятая ц.к.'!$AA$502</f>
        <v>6157.76</v>
      </c>
      <c r="O443" s="46">
        <f>'пятая ц.к.'!$AA$503</f>
        <v>6159.72</v>
      </c>
      <c r="P443" s="46">
        <f>'пятая ц.к.'!$AA$504</f>
        <v>6154.79</v>
      </c>
      <c r="Q443" s="46">
        <f>'пятая ц.к.'!$AA$505</f>
        <v>6149.96</v>
      </c>
      <c r="R443" s="46">
        <f>'пятая ц.к.'!$AA$506</f>
        <v>6151.81</v>
      </c>
      <c r="S443" s="46">
        <f>'пятая ц.к.'!$AA$507</f>
        <v>6161.52</v>
      </c>
      <c r="T443" s="46">
        <f>'пятая ц.к.'!$AA$508</f>
        <v>6153.57</v>
      </c>
      <c r="U443" s="46">
        <f>'пятая ц.к.'!$AA$509</f>
        <v>6141.44</v>
      </c>
      <c r="V443" s="46">
        <f>'пятая ц.к.'!$AA$510</f>
        <v>6107.99</v>
      </c>
      <c r="W443" s="46">
        <f>'пятая ц.к.'!$AA$511</f>
        <v>6073.25</v>
      </c>
      <c r="X443" s="46">
        <f>'пятая ц.к.'!$AA$512</f>
        <v>5867.28</v>
      </c>
      <c r="Y443" s="47">
        <f>'пятая ц.к.'!$AA$513</f>
        <v>5359.47</v>
      </c>
    </row>
    <row r="444" spans="1:25" ht="15" customHeight="1" x14ac:dyDescent="0.25">
      <c r="A444" s="52">
        <f t="shared" si="9"/>
        <v>22</v>
      </c>
      <c r="B444" s="45">
        <f>'пятая ц.к.'!$AA$514</f>
        <v>5203.3599999999997</v>
      </c>
      <c r="C444" s="46">
        <f>'пятая ц.к.'!$AA$515</f>
        <v>5134.22</v>
      </c>
      <c r="D444" s="46">
        <f>'пятая ц.к.'!$AA$516</f>
        <v>5103.9399999999996</v>
      </c>
      <c r="E444" s="46">
        <f>'пятая ц.к.'!$AA$517</f>
        <v>5114.3599999999997</v>
      </c>
      <c r="F444" s="46">
        <f>'пятая ц.к.'!$AA$518</f>
        <v>5172.72</v>
      </c>
      <c r="G444" s="46">
        <f>'пятая ц.к.'!$AA$519</f>
        <v>5406.73</v>
      </c>
      <c r="H444" s="46">
        <f>'пятая ц.к.'!$AA$520</f>
        <v>5880.87</v>
      </c>
      <c r="I444" s="46">
        <f>'пятая ц.к.'!$AA$521</f>
        <v>6143.41</v>
      </c>
      <c r="J444" s="46">
        <f>'пятая ц.к.'!$AA$522</f>
        <v>6263.45</v>
      </c>
      <c r="K444" s="46">
        <f>'пятая ц.к.'!$AA$523</f>
        <v>6391.07</v>
      </c>
      <c r="L444" s="46">
        <f>'пятая ц.к.'!$AA$524</f>
        <v>6387.67</v>
      </c>
      <c r="M444" s="46">
        <f>'пятая ц.к.'!$AA$525</f>
        <v>6294.57</v>
      </c>
      <c r="N444" s="46">
        <f>'пятая ц.к.'!$AA$526</f>
        <v>6250.15</v>
      </c>
      <c r="O444" s="46">
        <f>'пятая ц.к.'!$AA$527</f>
        <v>6265.26</v>
      </c>
      <c r="P444" s="46">
        <f>'пятая ц.к.'!$AA$528</f>
        <v>6242.57</v>
      </c>
      <c r="Q444" s="46">
        <f>'пятая ц.к.'!$AA$529</f>
        <v>6224.44</v>
      </c>
      <c r="R444" s="46">
        <f>'пятая ц.к.'!$AA$530</f>
        <v>6236.73</v>
      </c>
      <c r="S444" s="46">
        <f>'пятая ц.к.'!$AA$531</f>
        <v>6240.97</v>
      </c>
      <c r="T444" s="46">
        <f>'пятая ц.к.'!$AA$532</f>
        <v>6217.56</v>
      </c>
      <c r="U444" s="46">
        <f>'пятая ц.к.'!$AA$533</f>
        <v>6173.83</v>
      </c>
      <c r="V444" s="46">
        <f>'пятая ц.к.'!$AA$534</f>
        <v>6116.42</v>
      </c>
      <c r="W444" s="46">
        <f>'пятая ц.к.'!$AA$535</f>
        <v>6097.96</v>
      </c>
      <c r="X444" s="46">
        <f>'пятая ц.к.'!$AA$536</f>
        <v>5953.77</v>
      </c>
      <c r="Y444" s="47">
        <f>'пятая ц.к.'!$AA$537</f>
        <v>5591.02</v>
      </c>
    </row>
    <row r="445" spans="1:25" ht="15" customHeight="1" x14ac:dyDescent="0.25">
      <c r="A445" s="52">
        <f t="shared" si="9"/>
        <v>23</v>
      </c>
      <c r="B445" s="45">
        <f>'пятая ц.к.'!$AA$538</f>
        <v>5432.17</v>
      </c>
      <c r="C445" s="46">
        <f>'пятая ц.к.'!$AA$539</f>
        <v>5266.12</v>
      </c>
      <c r="D445" s="46">
        <f>'пятая ц.к.'!$AA$540</f>
        <v>5218.54</v>
      </c>
      <c r="E445" s="46">
        <f>'пятая ц.к.'!$AA$541</f>
        <v>5192.8900000000003</v>
      </c>
      <c r="F445" s="46">
        <f>'пятая ц.к.'!$AA$542</f>
        <v>5201.29</v>
      </c>
      <c r="G445" s="46">
        <f>'пятая ц.к.'!$AA$543</f>
        <v>5300.96</v>
      </c>
      <c r="H445" s="46">
        <f>'пятая ц.к.'!$AA$544</f>
        <v>5414.52</v>
      </c>
      <c r="I445" s="46">
        <f>'пятая ц.к.'!$AA$545</f>
        <v>5618.58</v>
      </c>
      <c r="J445" s="46">
        <f>'пятая ц.к.'!$AA$546</f>
        <v>5988.05</v>
      </c>
      <c r="K445" s="46">
        <f>'пятая ц.к.'!$AA$547</f>
        <v>6095.39</v>
      </c>
      <c r="L445" s="46">
        <f>'пятая ц.к.'!$AA$548</f>
        <v>6113.52</v>
      </c>
      <c r="M445" s="46">
        <f>'пятая ц.к.'!$AA$549</f>
        <v>6110.48</v>
      </c>
      <c r="N445" s="46">
        <f>'пятая ц.к.'!$AA$550</f>
        <v>6095.21</v>
      </c>
      <c r="O445" s="46">
        <f>'пятая ц.к.'!$AA$551</f>
        <v>6115.85</v>
      </c>
      <c r="P445" s="46">
        <f>'пятая ц.к.'!$AA$552</f>
        <v>6093.46</v>
      </c>
      <c r="Q445" s="46">
        <f>'пятая ц.к.'!$AA$553</f>
        <v>6098.02</v>
      </c>
      <c r="R445" s="46">
        <f>'пятая ц.к.'!$AA$554</f>
        <v>6118.59</v>
      </c>
      <c r="S445" s="46">
        <f>'пятая ц.к.'!$AA$555</f>
        <v>6150.88</v>
      </c>
      <c r="T445" s="46">
        <f>'пятая ц.к.'!$AA$556</f>
        <v>6146.13</v>
      </c>
      <c r="U445" s="46">
        <f>'пятая ц.к.'!$AA$557</f>
        <v>6144.05</v>
      </c>
      <c r="V445" s="46">
        <f>'пятая ц.к.'!$AA$558</f>
        <v>6109.89</v>
      </c>
      <c r="W445" s="46">
        <f>'пятая ц.к.'!$AA$559</f>
        <v>6031.9</v>
      </c>
      <c r="X445" s="46">
        <f>'пятая ц.к.'!$AA$560</f>
        <v>5810.23</v>
      </c>
      <c r="Y445" s="47">
        <f>'пятая ц.к.'!$AA$561</f>
        <v>5527.39</v>
      </c>
    </row>
    <row r="446" spans="1:25" ht="15" customHeight="1" x14ac:dyDescent="0.25">
      <c r="A446" s="52">
        <f t="shared" si="9"/>
        <v>24</v>
      </c>
      <c r="B446" s="45">
        <f>'пятая ц.к.'!$AA$562</f>
        <v>5446.31</v>
      </c>
      <c r="C446" s="46">
        <f>'пятая ц.к.'!$AA$563</f>
        <v>5268.96</v>
      </c>
      <c r="D446" s="46">
        <f>'пятая ц.к.'!$AA$564</f>
        <v>5156.79</v>
      </c>
      <c r="E446" s="46">
        <f>'пятая ц.к.'!$AA$565</f>
        <v>5152.82</v>
      </c>
      <c r="F446" s="46">
        <f>'пятая ц.к.'!$AA$566</f>
        <v>5150.17</v>
      </c>
      <c r="G446" s="46">
        <f>'пятая ц.к.'!$AA$567</f>
        <v>5219.1499999999996</v>
      </c>
      <c r="H446" s="46">
        <f>'пятая ц.к.'!$AA$568</f>
        <v>5280.7</v>
      </c>
      <c r="I446" s="46">
        <f>'пятая ц.к.'!$AA$569</f>
        <v>5420.14</v>
      </c>
      <c r="J446" s="46">
        <f>'пятая ц.к.'!$AA$570</f>
        <v>5783.88</v>
      </c>
      <c r="K446" s="46">
        <f>'пятая ц.к.'!$AA$571</f>
        <v>6040.47</v>
      </c>
      <c r="L446" s="46">
        <f>'пятая ц.к.'!$AA$572</f>
        <v>6081.67</v>
      </c>
      <c r="M446" s="46">
        <f>'пятая ц.к.'!$AA$573</f>
        <v>6083.26</v>
      </c>
      <c r="N446" s="46">
        <f>'пятая ц.к.'!$AA$574</f>
        <v>6066.16</v>
      </c>
      <c r="O446" s="46">
        <f>'пятая ц.к.'!$AA$575</f>
        <v>6070.27</v>
      </c>
      <c r="P446" s="46">
        <f>'пятая ц.к.'!$AA$576</f>
        <v>6073.83</v>
      </c>
      <c r="Q446" s="46">
        <f>'пятая ц.к.'!$AA$577</f>
        <v>6076.35</v>
      </c>
      <c r="R446" s="46">
        <f>'пятая ц.к.'!$AA$578</f>
        <v>6100.88</v>
      </c>
      <c r="S446" s="46">
        <f>'пятая ц.к.'!$AA$579</f>
        <v>6190.48</v>
      </c>
      <c r="T446" s="46">
        <f>'пятая ц.к.'!$AA$580</f>
        <v>6231.66</v>
      </c>
      <c r="U446" s="46">
        <f>'пятая ц.к.'!$AA$581</f>
        <v>6230.13</v>
      </c>
      <c r="V446" s="46">
        <f>'пятая ц.к.'!$AA$582</f>
        <v>6168.17</v>
      </c>
      <c r="W446" s="46">
        <f>'пятая ц.к.'!$AA$583</f>
        <v>6089.99</v>
      </c>
      <c r="X446" s="46">
        <f>'пятая ц.к.'!$AA$584</f>
        <v>5974.49</v>
      </c>
      <c r="Y446" s="47">
        <f>'пятая ц.к.'!$AA$585</f>
        <v>5842.59</v>
      </c>
    </row>
    <row r="447" spans="1:25" ht="15" customHeight="1" x14ac:dyDescent="0.25">
      <c r="A447" s="52">
        <f t="shared" si="9"/>
        <v>25</v>
      </c>
      <c r="B447" s="45">
        <f>'пятая ц.к.'!$AA$586</f>
        <v>5379.15</v>
      </c>
      <c r="C447" s="46">
        <f>'пятая ц.к.'!$AA$587</f>
        <v>5257.84</v>
      </c>
      <c r="D447" s="46">
        <f>'пятая ц.к.'!$AA$588</f>
        <v>5234.8100000000004</v>
      </c>
      <c r="E447" s="46">
        <f>'пятая ц.к.'!$AA$589</f>
        <v>5248.09</v>
      </c>
      <c r="F447" s="46">
        <f>'пятая ц.к.'!$AA$590</f>
        <v>5272.76</v>
      </c>
      <c r="G447" s="46">
        <f>'пятая ц.к.'!$AA$591</f>
        <v>5535.94</v>
      </c>
      <c r="H447" s="46">
        <f>'пятая ц.к.'!$AA$592</f>
        <v>5954.03</v>
      </c>
      <c r="I447" s="46">
        <f>'пятая ц.к.'!$AA$593</f>
        <v>6156.55</v>
      </c>
      <c r="J447" s="46">
        <f>'пятая ц.к.'!$AA$594</f>
        <v>6348.89</v>
      </c>
      <c r="K447" s="46">
        <f>'пятая ц.к.'!$AA$595</f>
        <v>6435.48</v>
      </c>
      <c r="L447" s="46">
        <f>'пятая ц.к.'!$AA$596</f>
        <v>6370.04</v>
      </c>
      <c r="M447" s="46">
        <f>'пятая ц.к.'!$AA$597</f>
        <v>6343.17</v>
      </c>
      <c r="N447" s="46">
        <f>'пятая ц.к.'!$AA$598</f>
        <v>6279.16</v>
      </c>
      <c r="O447" s="46">
        <f>'пятая ц.к.'!$AA$599</f>
        <v>6299.75</v>
      </c>
      <c r="P447" s="46">
        <f>'пятая ц.к.'!$AA$600</f>
        <v>6313.24</v>
      </c>
      <c r="Q447" s="46">
        <f>'пятая ц.к.'!$AA$601</f>
        <v>6318.07</v>
      </c>
      <c r="R447" s="46">
        <f>'пятая ц.к.'!$AA$602</f>
        <v>6380.1</v>
      </c>
      <c r="S447" s="46">
        <f>'пятая ц.к.'!$AA$603</f>
        <v>6497.29</v>
      </c>
      <c r="T447" s="46">
        <f>'пятая ц.к.'!$AA$604</f>
        <v>6486.44</v>
      </c>
      <c r="U447" s="46">
        <f>'пятая ц.к.'!$AA$605</f>
        <v>6427.89</v>
      </c>
      <c r="V447" s="46">
        <f>'пятая ц.к.'!$AA$606</f>
        <v>6310.54</v>
      </c>
      <c r="W447" s="46">
        <f>'пятая ц.к.'!$AA$607</f>
        <v>6194.09</v>
      </c>
      <c r="X447" s="46">
        <f>'пятая ц.к.'!$AA$608</f>
        <v>6022.91</v>
      </c>
      <c r="Y447" s="47">
        <f>'пятая ц.к.'!$AA$609</f>
        <v>5745.7</v>
      </c>
    </row>
    <row r="448" spans="1:25" ht="15" customHeight="1" x14ac:dyDescent="0.25">
      <c r="A448" s="52">
        <f t="shared" si="9"/>
        <v>26</v>
      </c>
      <c r="B448" s="45">
        <f>'пятая ц.к.'!$AA$610</f>
        <v>5399.15</v>
      </c>
      <c r="C448" s="46">
        <f>'пятая ц.к.'!$AA$611</f>
        <v>5267</v>
      </c>
      <c r="D448" s="46">
        <f>'пятая ц.к.'!$AA$612</f>
        <v>5225.24</v>
      </c>
      <c r="E448" s="46">
        <f>'пятая ц.к.'!$AA$613</f>
        <v>5232.95</v>
      </c>
      <c r="F448" s="46">
        <f>'пятая ц.к.'!$AA$614</f>
        <v>5328.97</v>
      </c>
      <c r="G448" s="46">
        <f>'пятая ц.к.'!$AA$615</f>
        <v>5727.3</v>
      </c>
      <c r="H448" s="46">
        <f>'пятая ц.к.'!$AA$616</f>
        <v>6089.5</v>
      </c>
      <c r="I448" s="46">
        <f>'пятая ц.к.'!$AA$617</f>
        <v>6169.52</v>
      </c>
      <c r="J448" s="46">
        <f>'пятая ц.к.'!$AA$618</f>
        <v>6398.46</v>
      </c>
      <c r="K448" s="46">
        <f>'пятая ц.к.'!$AA$619</f>
        <v>6465.31</v>
      </c>
      <c r="L448" s="46">
        <f>'пятая ц.к.'!$AA$620</f>
        <v>6428.68</v>
      </c>
      <c r="M448" s="46">
        <f>'пятая ц.к.'!$AA$621</f>
        <v>6446.07</v>
      </c>
      <c r="N448" s="46">
        <f>'пятая ц.к.'!$AA$622</f>
        <v>6418.65</v>
      </c>
      <c r="O448" s="46">
        <f>'пятая ц.к.'!$AA$623</f>
        <v>6416.46</v>
      </c>
      <c r="P448" s="46">
        <f>'пятая ц.к.'!$AA$624</f>
        <v>6410.71</v>
      </c>
      <c r="Q448" s="46">
        <f>'пятая ц.к.'!$AA$625</f>
        <v>6430.8</v>
      </c>
      <c r="R448" s="46">
        <f>'пятая ц.к.'!$AA$626</f>
        <v>6472.7</v>
      </c>
      <c r="S448" s="46">
        <f>'пятая ц.к.'!$AA$627</f>
        <v>6528.49</v>
      </c>
      <c r="T448" s="46">
        <f>'пятая ц.к.'!$AA$628</f>
        <v>6516.61</v>
      </c>
      <c r="U448" s="46">
        <f>'пятая ц.к.'!$AA$629</f>
        <v>6468.75</v>
      </c>
      <c r="V448" s="46">
        <f>'пятая ц.к.'!$AA$630</f>
        <v>6426.68</v>
      </c>
      <c r="W448" s="46">
        <f>'пятая ц.к.'!$AA$631</f>
        <v>7231.55</v>
      </c>
      <c r="X448" s="46">
        <f>'пятая ц.к.'!$AA$632</f>
        <v>6120.89</v>
      </c>
      <c r="Y448" s="47">
        <f>'пятая ц.к.'!$AA$633</f>
        <v>5984.27</v>
      </c>
    </row>
    <row r="449" spans="1:25" ht="15" customHeight="1" x14ac:dyDescent="0.25">
      <c r="A449" s="52">
        <f t="shared" si="9"/>
        <v>27</v>
      </c>
      <c r="B449" s="45">
        <f>'пятая ц.к.'!$AA$634</f>
        <v>5802.87</v>
      </c>
      <c r="C449" s="46">
        <f>'пятая ц.к.'!$AA$635</f>
        <v>5328.34</v>
      </c>
      <c r="D449" s="46">
        <f>'пятая ц.к.'!$AA$636</f>
        <v>5291.7</v>
      </c>
      <c r="E449" s="46">
        <f>'пятая ц.к.'!$AA$637</f>
        <v>5279.58</v>
      </c>
      <c r="F449" s="46">
        <f>'пятая ц.к.'!$AA$638</f>
        <v>5329.66</v>
      </c>
      <c r="G449" s="46">
        <f>'пятая ц.к.'!$AA$639</f>
        <v>5643.1</v>
      </c>
      <c r="H449" s="46">
        <f>'пятая ц.к.'!$AA$640</f>
        <v>6087.09</v>
      </c>
      <c r="I449" s="46">
        <f>'пятая ц.к.'!$AA$641</f>
        <v>6199.51</v>
      </c>
      <c r="J449" s="46">
        <f>'пятая ц.к.'!$AA$642</f>
        <v>6418.72</v>
      </c>
      <c r="K449" s="46">
        <f>'пятая ц.к.'!$AA$643</f>
        <v>6499.34</v>
      </c>
      <c r="L449" s="46">
        <f>'пятая ц.к.'!$AA$644</f>
        <v>6484.51</v>
      </c>
      <c r="M449" s="46">
        <f>'пятая ц.к.'!$AA$645</f>
        <v>6469.32</v>
      </c>
      <c r="N449" s="46">
        <f>'пятая ц.к.'!$AA$646</f>
        <v>6452.43</v>
      </c>
      <c r="O449" s="46">
        <f>'пятая ц.к.'!$AA$647</f>
        <v>6448.37</v>
      </c>
      <c r="P449" s="46">
        <f>'пятая ц.к.'!$AA$648</f>
        <v>6452.03</v>
      </c>
      <c r="Q449" s="46">
        <f>'пятая ц.к.'!$AA$649</f>
        <v>6458.52</v>
      </c>
      <c r="R449" s="46">
        <f>'пятая ц.к.'!$AA$650</f>
        <v>6498.1</v>
      </c>
      <c r="S449" s="46">
        <f>'пятая ц.к.'!$AA$651</f>
        <v>6503.33</v>
      </c>
      <c r="T449" s="46">
        <f>'пятая ц.к.'!$AA$652</f>
        <v>6491.79</v>
      </c>
      <c r="U449" s="46">
        <f>'пятая ц.к.'!$AA$653</f>
        <v>6450.83</v>
      </c>
      <c r="V449" s="46">
        <f>'пятая ц.к.'!$AA$654</f>
        <v>6360.85</v>
      </c>
      <c r="W449" s="46">
        <f>'пятая ц.к.'!$AA$655</f>
        <v>6226.83</v>
      </c>
      <c r="X449" s="46">
        <f>'пятая ц.к.'!$AA$656</f>
        <v>6093.68</v>
      </c>
      <c r="Y449" s="47">
        <f>'пятая ц.к.'!$AA$657</f>
        <v>5971.27</v>
      </c>
    </row>
    <row r="450" spans="1:25" ht="15" customHeight="1" x14ac:dyDescent="0.25">
      <c r="A450" s="52">
        <f t="shared" si="9"/>
        <v>28</v>
      </c>
      <c r="B450" s="45">
        <f>'пятая ц.к.'!$AA$658</f>
        <v>5561.06</v>
      </c>
      <c r="C450" s="46">
        <f>'пятая ц.к.'!$AA$659</f>
        <v>5323.11</v>
      </c>
      <c r="D450" s="46">
        <f>'пятая ц.к.'!$AA$660</f>
        <v>5285.51</v>
      </c>
      <c r="E450" s="46">
        <f>'пятая ц.к.'!$AA$661</f>
        <v>5304.93</v>
      </c>
      <c r="F450" s="46">
        <f>'пятая ц.к.'!$AA$662</f>
        <v>5346.18</v>
      </c>
      <c r="G450" s="46">
        <f>'пятая ц.к.'!$AA$663</f>
        <v>5580.74</v>
      </c>
      <c r="H450" s="46">
        <f>'пятая ц.к.'!$AA$664</f>
        <v>6040.92</v>
      </c>
      <c r="I450" s="46">
        <f>'пятая ц.к.'!$AA$665</f>
        <v>6231.31</v>
      </c>
      <c r="J450" s="46">
        <f>'пятая ц.к.'!$AA$666</f>
        <v>6380.12</v>
      </c>
      <c r="K450" s="46">
        <f>'пятая ц.к.'!$AA$667</f>
        <v>6455.01</v>
      </c>
      <c r="L450" s="46">
        <f>'пятая ц.к.'!$AA$668</f>
        <v>6460.43</v>
      </c>
      <c r="M450" s="46">
        <f>'пятая ц.к.'!$AA$669</f>
        <v>6186.98</v>
      </c>
      <c r="N450" s="46">
        <f>'пятая ц.к.'!$AA$670</f>
        <v>6429.2</v>
      </c>
      <c r="O450" s="46">
        <f>'пятая ц.к.'!$AA$671</f>
        <v>6439.64</v>
      </c>
      <c r="P450" s="46">
        <f>'пятая ц.к.'!$AA$672</f>
        <v>6404.31</v>
      </c>
      <c r="Q450" s="46">
        <f>'пятая ц.к.'!$AA$673</f>
        <v>6421.66</v>
      </c>
      <c r="R450" s="46">
        <f>'пятая ц.к.'!$AA$674</f>
        <v>6428.27</v>
      </c>
      <c r="S450" s="46">
        <f>'пятая ц.к.'!$AA$675</f>
        <v>6514.18</v>
      </c>
      <c r="T450" s="46">
        <f>'пятая ц.к.'!$AA$676</f>
        <v>6500.01</v>
      </c>
      <c r="U450" s="46">
        <f>'пятая ц.к.'!$AA$677</f>
        <v>6454.99</v>
      </c>
      <c r="V450" s="46">
        <f>'пятая ц.к.'!$AA$678</f>
        <v>6395.22</v>
      </c>
      <c r="W450" s="46">
        <f>'пятая ц.к.'!$AA$679</f>
        <v>6434.28</v>
      </c>
      <c r="X450" s="46">
        <f>'пятая ц.к.'!$AA$680</f>
        <v>6102.28</v>
      </c>
      <c r="Y450" s="47">
        <f>'пятая ц.к.'!$AA$681</f>
        <v>5988.93</v>
      </c>
    </row>
    <row r="451" spans="1:25" ht="15" customHeight="1" x14ac:dyDescent="0.25">
      <c r="A451" s="52">
        <f t="shared" si="9"/>
        <v>29</v>
      </c>
      <c r="B451" s="45">
        <f>'пятая ц.к.'!$AA$682</f>
        <v>5875.69</v>
      </c>
      <c r="C451" s="46">
        <f>'пятая ц.к.'!$AA$683</f>
        <v>5555.13</v>
      </c>
      <c r="D451" s="46">
        <f>'пятая ц.к.'!$AA$684</f>
        <v>5390.58</v>
      </c>
      <c r="E451" s="46">
        <f>'пятая ц.к.'!$AA$685</f>
        <v>5558.82</v>
      </c>
      <c r="F451" s="46">
        <f>'пятая ц.к.'!$AA$686</f>
        <v>5542.47</v>
      </c>
      <c r="G451" s="46">
        <f>'пятая ц.к.'!$AA$687</f>
        <v>5938.32</v>
      </c>
      <c r="H451" s="46">
        <f>'пятая ц.к.'!$AA$688</f>
        <v>6137.61</v>
      </c>
      <c r="I451" s="46">
        <f>'пятая ц.к.'!$AA$689</f>
        <v>6322.86</v>
      </c>
      <c r="J451" s="46">
        <f>'пятая ц.к.'!$AA$690</f>
        <v>6506.02</v>
      </c>
      <c r="K451" s="46">
        <f>'пятая ц.к.'!$AA$691</f>
        <v>6585.54</v>
      </c>
      <c r="L451" s="46">
        <f>'пятая ц.к.'!$AA$692</f>
        <v>6579.72</v>
      </c>
      <c r="M451" s="46">
        <f>'пятая ц.к.'!$AA$693</f>
        <v>6551.51</v>
      </c>
      <c r="N451" s="46">
        <f>'пятая ц.к.'!$AA$694</f>
        <v>6520.97</v>
      </c>
      <c r="O451" s="46">
        <f>'пятая ц.к.'!$AA$695</f>
        <v>6535.93</v>
      </c>
      <c r="P451" s="46">
        <f>'пятая ц.к.'!$AA$696</f>
        <v>6540.23</v>
      </c>
      <c r="Q451" s="46">
        <f>'пятая ц.к.'!$AA$697</f>
        <v>6545.33</v>
      </c>
      <c r="R451" s="46">
        <f>'пятая ц.к.'!$AA$698</f>
        <v>6579.27</v>
      </c>
      <c r="S451" s="46">
        <f>'пятая ц.к.'!$AA$699</f>
        <v>6584.36</v>
      </c>
      <c r="T451" s="46">
        <f>'пятая ц.к.'!$AA$700</f>
        <v>7766.04</v>
      </c>
      <c r="U451" s="46">
        <f>'пятая ц.к.'!$AA$701</f>
        <v>6522.92</v>
      </c>
      <c r="V451" s="46">
        <f>'пятая ц.к.'!$AA$702</f>
        <v>6453.96</v>
      </c>
      <c r="W451" s="46">
        <f>'пятая ц.к.'!$AA$703</f>
        <v>6486.45</v>
      </c>
      <c r="X451" s="46">
        <f>'пятая ц.к.'!$AA$704</f>
        <v>6149.6</v>
      </c>
      <c r="Y451" s="47">
        <f>'пятая ц.к.'!$AA$705</f>
        <v>6070.02</v>
      </c>
    </row>
    <row r="452" spans="1:25" ht="15" customHeight="1" x14ac:dyDescent="0.25">
      <c r="A452" s="63">
        <f t="shared" si="9"/>
        <v>30</v>
      </c>
      <c r="B452" s="45">
        <f>'пятая ц.к.'!$AA$706</f>
        <v>5970.11</v>
      </c>
      <c r="C452" s="46">
        <f>'пятая ц.к.'!$AA$707</f>
        <v>5571.75</v>
      </c>
      <c r="D452" s="46">
        <f>'пятая ц.к.'!$AA$708</f>
        <v>5421.59</v>
      </c>
      <c r="E452" s="46">
        <f>'пятая ц.к.'!$AA$709</f>
        <v>5423.51</v>
      </c>
      <c r="F452" s="46">
        <f>'пятая ц.к.'!$AA$710</f>
        <v>5436.99</v>
      </c>
      <c r="G452" s="46">
        <f>'пятая ц.к.'!$AA$711</f>
        <v>5633.13</v>
      </c>
      <c r="H452" s="46">
        <f>'пятая ц.к.'!$AA$712</f>
        <v>5972.21</v>
      </c>
      <c r="I452" s="46">
        <f>'пятая ц.к.'!$AA$713</f>
        <v>6129.67</v>
      </c>
      <c r="J452" s="46">
        <f>'пятая ц.к.'!$AA$714</f>
        <v>6330.56</v>
      </c>
      <c r="K452" s="46">
        <f>'пятая ц.к.'!$AA$715</f>
        <v>6201.12</v>
      </c>
      <c r="L452" s="46">
        <f>'пятая ц.к.'!$AA$716</f>
        <v>6490.29</v>
      </c>
      <c r="M452" s="46">
        <f>'пятая ц.к.'!$AA$717</f>
        <v>6503.12</v>
      </c>
      <c r="N452" s="46">
        <f>'пятая ц.к.'!$AA$718</f>
        <v>6497.17</v>
      </c>
      <c r="O452" s="46">
        <f>'пятая ц.к.'!$AA$719</f>
        <v>6500.27</v>
      </c>
      <c r="P452" s="46">
        <f>'пятая ц.к.'!$AA$720</f>
        <v>6494.23</v>
      </c>
      <c r="Q452" s="46">
        <f>'пятая ц.к.'!$AA$721</f>
        <v>6502.25</v>
      </c>
      <c r="R452" s="46">
        <f>'пятая ц.к.'!$AA$722</f>
        <v>6542.83</v>
      </c>
      <c r="S452" s="46">
        <f>'пятая ц.к.'!$AA$723</f>
        <v>6760.83</v>
      </c>
      <c r="T452" s="46">
        <f>'пятая ц.к.'!$AA$724</f>
        <v>7972.67</v>
      </c>
      <c r="U452" s="46">
        <f>'пятая ц.к.'!$AA$725</f>
        <v>7798.71</v>
      </c>
      <c r="V452" s="46">
        <f>'пятая ц.к.'!$AA$726</f>
        <v>6559.33</v>
      </c>
      <c r="W452" s="46">
        <f>'пятая ц.к.'!$AA$727</f>
        <v>7361.07</v>
      </c>
      <c r="X452" s="46">
        <f>'пятая ц.к.'!$AA$728</f>
        <v>6399.15</v>
      </c>
      <c r="Y452" s="47">
        <f>'пятая ц.к.'!$AA$729</f>
        <v>6128.46</v>
      </c>
    </row>
    <row r="453" spans="1:25" ht="15" hidden="1" customHeight="1" thickBot="1" x14ac:dyDescent="0.3">
      <c r="A453" s="64">
        <f t="shared" si="9"/>
        <v>31</v>
      </c>
      <c r="B453" s="48">
        <f>'пятая ц.к.'!$AA$730</f>
        <v>0</v>
      </c>
      <c r="C453" s="49">
        <f>'пятая ц.к.'!$AA$731</f>
        <v>0</v>
      </c>
      <c r="D453" s="49">
        <f>'пятая ц.к.'!$AA$732</f>
        <v>0</v>
      </c>
      <c r="E453" s="49">
        <f>'пятая ц.к.'!$AA$733</f>
        <v>0</v>
      </c>
      <c r="F453" s="49">
        <f>'пятая ц.к.'!$AA$734</f>
        <v>0</v>
      </c>
      <c r="G453" s="49">
        <f>'пятая ц.к.'!$AA$735</f>
        <v>0</v>
      </c>
      <c r="H453" s="49">
        <f>'пятая ц.к.'!$AA$736</f>
        <v>0</v>
      </c>
      <c r="I453" s="49">
        <f>'пятая ц.к.'!$AA$737</f>
        <v>0</v>
      </c>
      <c r="J453" s="49">
        <f>'пятая ц.к.'!$AA$738</f>
        <v>0</v>
      </c>
      <c r="K453" s="49">
        <f>'пятая ц.к.'!$AA$739</f>
        <v>0</v>
      </c>
      <c r="L453" s="49">
        <f>'пятая ц.к.'!$AA$740</f>
        <v>0</v>
      </c>
      <c r="M453" s="49">
        <f>'пятая ц.к.'!$AA$741</f>
        <v>0</v>
      </c>
      <c r="N453" s="49">
        <f>'пятая ц.к.'!$AA$742</f>
        <v>0</v>
      </c>
      <c r="O453" s="49">
        <f>'пятая ц.к.'!$AA$743</f>
        <v>0</v>
      </c>
      <c r="P453" s="49">
        <f>'пятая ц.к.'!$AA$744</f>
        <v>0</v>
      </c>
      <c r="Q453" s="49">
        <f>'пятая ц.к.'!$AA$745</f>
        <v>0</v>
      </c>
      <c r="R453" s="49">
        <f>'пятая ц.к.'!$AA$746</f>
        <v>0</v>
      </c>
      <c r="S453" s="49">
        <f>'пятая ц.к.'!$AA$747</f>
        <v>0</v>
      </c>
      <c r="T453" s="49">
        <f>'пятая ц.к.'!$AA$748</f>
        <v>0</v>
      </c>
      <c r="U453" s="49">
        <f>'пятая ц.к.'!$AA$749</f>
        <v>0</v>
      </c>
      <c r="V453" s="49">
        <f>'пятая ц.к.'!$AA$750</f>
        <v>0</v>
      </c>
      <c r="W453" s="49">
        <f>'пятая ц.к.'!$AA$751</f>
        <v>0</v>
      </c>
      <c r="X453" s="49">
        <f>'пятая ц.к.'!$AA$752</f>
        <v>0</v>
      </c>
      <c r="Y453" s="50">
        <f>'пятая ц.к.'!$AA$753</f>
        <v>0</v>
      </c>
    </row>
    <row r="454" spans="1:25" ht="15" customHeight="1" thickBot="1" x14ac:dyDescent="0.3">
      <c r="A454" s="55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5" customHeight="1" x14ac:dyDescent="0.2">
      <c r="A455" s="457" t="s">
        <v>34</v>
      </c>
      <c r="B455" s="419" t="s">
        <v>6</v>
      </c>
      <c r="C455" s="419"/>
      <c r="D455" s="419"/>
      <c r="E455" s="419"/>
      <c r="F455" s="419"/>
      <c r="G455" s="419"/>
      <c r="H455" s="419"/>
      <c r="I455" s="419"/>
      <c r="J455" s="419"/>
      <c r="K455" s="419"/>
      <c r="L455" s="419"/>
      <c r="M455" s="419"/>
      <c r="N455" s="419"/>
      <c r="O455" s="419"/>
      <c r="P455" s="419"/>
      <c r="Q455" s="419"/>
      <c r="R455" s="419"/>
      <c r="S455" s="419"/>
      <c r="T455" s="419"/>
      <c r="U455" s="419"/>
      <c r="V455" s="419"/>
      <c r="W455" s="419"/>
      <c r="X455" s="419"/>
      <c r="Y455" s="420"/>
    </row>
    <row r="456" spans="1:25" ht="15" customHeight="1" x14ac:dyDescent="0.2">
      <c r="A456" s="458"/>
      <c r="B456" s="421"/>
      <c r="C456" s="421"/>
      <c r="D456" s="421"/>
      <c r="E456" s="421"/>
      <c r="F456" s="421"/>
      <c r="G456" s="421"/>
      <c r="H456" s="421"/>
      <c r="I456" s="421"/>
      <c r="J456" s="421"/>
      <c r="K456" s="421"/>
      <c r="L456" s="421"/>
      <c r="M456" s="421"/>
      <c r="N456" s="421"/>
      <c r="O456" s="421"/>
      <c r="P456" s="421"/>
      <c r="Q456" s="421"/>
      <c r="R456" s="421"/>
      <c r="S456" s="421"/>
      <c r="T456" s="421"/>
      <c r="U456" s="421"/>
      <c r="V456" s="421"/>
      <c r="W456" s="421"/>
      <c r="X456" s="421"/>
      <c r="Y456" s="422"/>
    </row>
    <row r="457" spans="1:25" ht="15" customHeight="1" thickBot="1" x14ac:dyDescent="0.25">
      <c r="A457" s="458"/>
      <c r="B457" s="423"/>
      <c r="C457" s="423"/>
      <c r="D457" s="423"/>
      <c r="E457" s="423"/>
      <c r="F457" s="423"/>
      <c r="G457" s="423"/>
      <c r="H457" s="423"/>
      <c r="I457" s="423"/>
      <c r="J457" s="423"/>
      <c r="K457" s="423"/>
      <c r="L457" s="423"/>
      <c r="M457" s="423"/>
      <c r="N457" s="423"/>
      <c r="O457" s="423"/>
      <c r="P457" s="423"/>
      <c r="Q457" s="423"/>
      <c r="R457" s="423"/>
      <c r="S457" s="423"/>
      <c r="T457" s="423"/>
      <c r="U457" s="423"/>
      <c r="V457" s="423"/>
      <c r="W457" s="423"/>
      <c r="X457" s="423"/>
      <c r="Y457" s="424"/>
    </row>
    <row r="458" spans="1:25" ht="23.25" customHeight="1" thickBot="1" x14ac:dyDescent="0.25">
      <c r="A458" s="459"/>
      <c r="B458" s="34" t="s">
        <v>46</v>
      </c>
      <c r="C458" s="34" t="s">
        <v>47</v>
      </c>
      <c r="D458" s="34" t="s">
        <v>48</v>
      </c>
      <c r="E458" s="34" t="s">
        <v>68</v>
      </c>
      <c r="F458" s="34" t="s">
        <v>49</v>
      </c>
      <c r="G458" s="34" t="s">
        <v>50</v>
      </c>
      <c r="H458" s="34" t="s">
        <v>51</v>
      </c>
      <c r="I458" s="34" t="s">
        <v>52</v>
      </c>
      <c r="J458" s="34" t="s">
        <v>53</v>
      </c>
      <c r="K458" s="34" t="s">
        <v>54</v>
      </c>
      <c r="L458" s="34" t="s">
        <v>55</v>
      </c>
      <c r="M458" s="34" t="s">
        <v>56</v>
      </c>
      <c r="N458" s="34" t="s">
        <v>69</v>
      </c>
      <c r="O458" s="34" t="s">
        <v>57</v>
      </c>
      <c r="P458" s="34" t="s">
        <v>58</v>
      </c>
      <c r="Q458" s="34" t="s">
        <v>59</v>
      </c>
      <c r="R458" s="34" t="s">
        <v>60</v>
      </c>
      <c r="S458" s="34" t="s">
        <v>61</v>
      </c>
      <c r="T458" s="34" t="s">
        <v>62</v>
      </c>
      <c r="U458" s="34" t="s">
        <v>63</v>
      </c>
      <c r="V458" s="34" t="s">
        <v>64</v>
      </c>
      <c r="W458" s="34" t="s">
        <v>65</v>
      </c>
      <c r="X458" s="34" t="s">
        <v>66</v>
      </c>
      <c r="Y458" s="34" t="s">
        <v>67</v>
      </c>
    </row>
    <row r="459" spans="1:25" s="40" customFormat="1" ht="15" customHeight="1" x14ac:dyDescent="0.25">
      <c r="A459" s="51">
        <v>1</v>
      </c>
      <c r="B459" s="42">
        <f>'пятая ц.к.'!$AB$10</f>
        <v>5487.84</v>
      </c>
      <c r="C459" s="43">
        <f>'пятая ц.к.'!$AB$11</f>
        <v>5466.49</v>
      </c>
      <c r="D459" s="43">
        <f>'пятая ц.к.'!$AB$12</f>
        <v>5466.46</v>
      </c>
      <c r="E459" s="43">
        <f>'пятая ц.к.'!$AB$13</f>
        <v>5375.79</v>
      </c>
      <c r="F459" s="43">
        <f>'пятая ц.к.'!$AB$14</f>
        <v>5428.71</v>
      </c>
      <c r="G459" s="43">
        <f>'пятая ц.к.'!$AB$15</f>
        <v>5776.36</v>
      </c>
      <c r="H459" s="43">
        <f>'пятая ц.к.'!$AB$16</f>
        <v>5843.74</v>
      </c>
      <c r="I459" s="43">
        <f>'пятая ц.к.'!$AB$17</f>
        <v>6187.02</v>
      </c>
      <c r="J459" s="43">
        <f>'пятая ц.к.'!$AB$18</f>
        <v>6410.21</v>
      </c>
      <c r="K459" s="43">
        <f>'пятая ц.к.'!$AB$19</f>
        <v>6438.83</v>
      </c>
      <c r="L459" s="43">
        <f>'пятая ц.к.'!$AB$20</f>
        <v>6412.09</v>
      </c>
      <c r="M459" s="43">
        <f>'пятая ц.к.'!$AB$21</f>
        <v>6356.72</v>
      </c>
      <c r="N459" s="43">
        <f>'пятая ц.к.'!$AB$22</f>
        <v>6337.28</v>
      </c>
      <c r="O459" s="43">
        <f>'пятая ц.к.'!$AB$23</f>
        <v>6355.17</v>
      </c>
      <c r="P459" s="43">
        <f>'пятая ц.к.'!$AB$24</f>
        <v>6347.98</v>
      </c>
      <c r="Q459" s="43">
        <f>'пятая ц.к.'!$AB$25</f>
        <v>6336.21</v>
      </c>
      <c r="R459" s="43">
        <f>'пятая ц.к.'!$AB$26</f>
        <v>6317.72</v>
      </c>
      <c r="S459" s="43">
        <f>'пятая ц.к.'!$AB$27</f>
        <v>6336.87</v>
      </c>
      <c r="T459" s="43">
        <f>'пятая ц.к.'!$AB$28</f>
        <v>6365.44</v>
      </c>
      <c r="U459" s="43">
        <f>'пятая ц.к.'!$AB$29</f>
        <v>6347.36</v>
      </c>
      <c r="V459" s="43">
        <f>'пятая ц.к.'!$AB$30</f>
        <v>6269.49</v>
      </c>
      <c r="W459" s="43">
        <f>'пятая ц.к.'!$AB$31</f>
        <v>6228.31</v>
      </c>
      <c r="X459" s="43">
        <f>'пятая ц.к.'!$AB$32</f>
        <v>5918.97</v>
      </c>
      <c r="Y459" s="44">
        <f>'пятая ц.к.'!$AB$33</f>
        <v>5581.95</v>
      </c>
    </row>
    <row r="460" spans="1:25" ht="15" customHeight="1" x14ac:dyDescent="0.25">
      <c r="A460" s="52">
        <f>A459+1</f>
        <v>2</v>
      </c>
      <c r="B460" s="45">
        <f>'пятая ц.к.'!$AB$34</f>
        <v>5291.73</v>
      </c>
      <c r="C460" s="46">
        <f>'пятая ц.к.'!$AB$35</f>
        <v>5209.76</v>
      </c>
      <c r="D460" s="46">
        <f>'пятая ц.к.'!$AB$36</f>
        <v>5161.4799999999996</v>
      </c>
      <c r="E460" s="46">
        <f>'пятая ц.к.'!$AB$37</f>
        <v>5120.59</v>
      </c>
      <c r="F460" s="46">
        <f>'пятая ц.к.'!$AB$38</f>
        <v>5146.8999999999996</v>
      </c>
      <c r="G460" s="46">
        <f>'пятая ц.к.'!$AB$39</f>
        <v>5328.14</v>
      </c>
      <c r="H460" s="46">
        <f>'пятая ц.к.'!$AB$40</f>
        <v>5490.3</v>
      </c>
      <c r="I460" s="46">
        <f>'пятая ц.к.'!$AB$41</f>
        <v>5762.7</v>
      </c>
      <c r="J460" s="46">
        <f>'пятая ц.к.'!$AB$42</f>
        <v>6036.4</v>
      </c>
      <c r="K460" s="46">
        <f>'пятая ц.к.'!$AB$43</f>
        <v>6096.74</v>
      </c>
      <c r="L460" s="46">
        <f>'пятая ц.к.'!$AB$44</f>
        <v>6100.9</v>
      </c>
      <c r="M460" s="46">
        <f>'пятая ц.к.'!$AB$45</f>
        <v>6094.07</v>
      </c>
      <c r="N460" s="46">
        <f>'пятая ц.к.'!$AB$46</f>
        <v>6087.06</v>
      </c>
      <c r="O460" s="46">
        <f>'пятая ц.к.'!$AB$47</f>
        <v>6089.5</v>
      </c>
      <c r="P460" s="46">
        <f>'пятая ц.к.'!$AB$48</f>
        <v>6087.44</v>
      </c>
      <c r="Q460" s="46">
        <f>'пятая ц.к.'!$AB$49</f>
        <v>6089.8</v>
      </c>
      <c r="R460" s="46">
        <f>'пятая ц.к.'!$AB$50</f>
        <v>6072.74</v>
      </c>
      <c r="S460" s="46">
        <f>'пятая ц.к.'!$AB$51</f>
        <v>6107.42</v>
      </c>
      <c r="T460" s="46">
        <f>'пятая ц.к.'!$AB$52</f>
        <v>6123.5</v>
      </c>
      <c r="U460" s="46">
        <f>'пятая ц.к.'!$AB$53</f>
        <v>6126.26</v>
      </c>
      <c r="V460" s="46">
        <f>'пятая ц.к.'!$AB$54</f>
        <v>6110.13</v>
      </c>
      <c r="W460" s="46">
        <f>'пятая ц.к.'!$AB$55</f>
        <v>6034.96</v>
      </c>
      <c r="X460" s="46">
        <f>'пятая ц.к.'!$AB$56</f>
        <v>5782.21</v>
      </c>
      <c r="Y460" s="47">
        <f>'пятая ц.к.'!$AB$57</f>
        <v>5600.44</v>
      </c>
    </row>
    <row r="461" spans="1:25" ht="15" customHeight="1" x14ac:dyDescent="0.25">
      <c r="A461" s="52">
        <f t="shared" ref="A461:A489" si="10">A460+1</f>
        <v>3</v>
      </c>
      <c r="B461" s="45">
        <f>'пятая ц.к.'!$AB$58</f>
        <v>5520.62</v>
      </c>
      <c r="C461" s="46">
        <f>'пятая ц.к.'!$AB$59</f>
        <v>5423.42</v>
      </c>
      <c r="D461" s="46">
        <f>'пятая ц.к.'!$AB$60</f>
        <v>5427.89</v>
      </c>
      <c r="E461" s="46">
        <f>'пятая ц.к.'!$AB$61</f>
        <v>5352.18</v>
      </c>
      <c r="F461" s="46">
        <f>'пятая ц.к.'!$AB$62</f>
        <v>5421.49</v>
      </c>
      <c r="G461" s="46">
        <f>'пятая ц.к.'!$AB$63</f>
        <v>5498.49</v>
      </c>
      <c r="H461" s="46">
        <f>'пятая ц.к.'!$AB$64</f>
        <v>5637.23</v>
      </c>
      <c r="I461" s="46">
        <f>'пятая ц.к.'!$AB$65</f>
        <v>5779.01</v>
      </c>
      <c r="J461" s="46">
        <f>'пятая ц.к.'!$AB$66</f>
        <v>6179.9</v>
      </c>
      <c r="K461" s="46">
        <f>'пятая ц.к.'!$AB$67</f>
        <v>6235.56</v>
      </c>
      <c r="L461" s="46">
        <f>'пятая ц.к.'!$AB$68</f>
        <v>6256.27</v>
      </c>
      <c r="M461" s="46">
        <f>'пятая ц.к.'!$AB$69</f>
        <v>6255.8</v>
      </c>
      <c r="N461" s="46">
        <f>'пятая ц.к.'!$AB$70</f>
        <v>6248.64</v>
      </c>
      <c r="O461" s="46">
        <f>'пятая ц.к.'!$AB$71</f>
        <v>6239.23</v>
      </c>
      <c r="P461" s="46">
        <f>'пятая ц.к.'!$AB$72</f>
        <v>6249.08</v>
      </c>
      <c r="Q461" s="46">
        <f>'пятая ц.к.'!$AB$73</f>
        <v>6259.57</v>
      </c>
      <c r="R461" s="46">
        <f>'пятая ц.к.'!$AB$74</f>
        <v>6282.01</v>
      </c>
      <c r="S461" s="46">
        <f>'пятая ц.к.'!$AB$75</f>
        <v>6309.64</v>
      </c>
      <c r="T461" s="46">
        <f>'пятая ц.к.'!$AB$76</f>
        <v>6345.97</v>
      </c>
      <c r="U461" s="46">
        <f>'пятая ц.к.'!$AB$77</f>
        <v>6356.81</v>
      </c>
      <c r="V461" s="46">
        <f>'пятая ц.к.'!$AB$78</f>
        <v>6317.28</v>
      </c>
      <c r="W461" s="46">
        <f>'пятая ц.к.'!$AB$79</f>
        <v>6281.66</v>
      </c>
      <c r="X461" s="46">
        <f>'пятая ц.к.'!$AB$80</f>
        <v>5988.71</v>
      </c>
      <c r="Y461" s="47">
        <f>'пятая ц.к.'!$AB$81</f>
        <v>5747.85</v>
      </c>
    </row>
    <row r="462" spans="1:25" ht="15" customHeight="1" x14ac:dyDescent="0.25">
      <c r="A462" s="52">
        <f t="shared" si="10"/>
        <v>4</v>
      </c>
      <c r="B462" s="45">
        <f>'пятая ц.к.'!$AB$82</f>
        <v>5592.45</v>
      </c>
      <c r="C462" s="46">
        <f>'пятая ц.к.'!$AB$83</f>
        <v>5486.34</v>
      </c>
      <c r="D462" s="46">
        <f>'пятая ц.к.'!$AB$84</f>
        <v>5428.07</v>
      </c>
      <c r="E462" s="46">
        <f>'пятая ц.к.'!$AB$85</f>
        <v>5417.81</v>
      </c>
      <c r="F462" s="46">
        <f>'пятая ц.к.'!$AB$86</f>
        <v>5278</v>
      </c>
      <c r="G462" s="46">
        <f>'пятая ц.к.'!$AB$87</f>
        <v>5420.05</v>
      </c>
      <c r="H462" s="46">
        <f>'пятая ц.к.'!$AB$88</f>
        <v>5483.93</v>
      </c>
      <c r="I462" s="46">
        <f>'пятая ц.к.'!$AB$89</f>
        <v>5570.87</v>
      </c>
      <c r="J462" s="46">
        <f>'пятая ц.к.'!$AB$90</f>
        <v>5710.72</v>
      </c>
      <c r="K462" s="46">
        <f>'пятая ц.к.'!$AB$91</f>
        <v>5932.65</v>
      </c>
      <c r="L462" s="46">
        <f>'пятая ц.к.'!$AB$92</f>
        <v>6030.33</v>
      </c>
      <c r="M462" s="46">
        <f>'пятая ц.к.'!$AB$93</f>
        <v>6039.8</v>
      </c>
      <c r="N462" s="46">
        <f>'пятая ц.к.'!$AB$94</f>
        <v>6035.81</v>
      </c>
      <c r="O462" s="46">
        <f>'пятая ц.к.'!$AB$95</f>
        <v>6040.44</v>
      </c>
      <c r="P462" s="46">
        <f>'пятая ц.к.'!$AB$96</f>
        <v>6043.84</v>
      </c>
      <c r="Q462" s="46">
        <f>'пятая ц.к.'!$AB$97</f>
        <v>6051.34</v>
      </c>
      <c r="R462" s="46">
        <f>'пятая ц.к.'!$AB$98</f>
        <v>6047.84</v>
      </c>
      <c r="S462" s="46">
        <f>'пятая ц.к.'!$AB$99</f>
        <v>6084.44</v>
      </c>
      <c r="T462" s="46">
        <f>'пятая ц.к.'!$AB$100</f>
        <v>6111.34</v>
      </c>
      <c r="U462" s="46">
        <f>'пятая ц.к.'!$AB$101</f>
        <v>6076.18</v>
      </c>
      <c r="V462" s="46">
        <f>'пятая ц.к.'!$AB$102</f>
        <v>6055.68</v>
      </c>
      <c r="W462" s="46">
        <f>'пятая ц.к.'!$AB$103</f>
        <v>6035.55</v>
      </c>
      <c r="X462" s="46">
        <f>'пятая ц.к.'!$AB$104</f>
        <v>5767.63</v>
      </c>
      <c r="Y462" s="47">
        <f>'пятая ц.к.'!$AB$105</f>
        <v>5430.73</v>
      </c>
    </row>
    <row r="463" spans="1:25" ht="15" customHeight="1" x14ac:dyDescent="0.25">
      <c r="A463" s="52">
        <f t="shared" si="10"/>
        <v>5</v>
      </c>
      <c r="B463" s="45">
        <f>'пятая ц.к.'!$AB$106</f>
        <v>5360.88</v>
      </c>
      <c r="C463" s="46">
        <f>'пятая ц.к.'!$AB$107</f>
        <v>5262.48</v>
      </c>
      <c r="D463" s="46">
        <f>'пятая ц.к.'!$AB$108</f>
        <v>5244.93</v>
      </c>
      <c r="E463" s="46">
        <f>'пятая ц.к.'!$AB$109</f>
        <v>5259.59</v>
      </c>
      <c r="F463" s="46">
        <f>'пятая ц.к.'!$AB$110</f>
        <v>5275.38</v>
      </c>
      <c r="G463" s="46">
        <f>'пятая ц.к.'!$AB$111</f>
        <v>5394.69</v>
      </c>
      <c r="H463" s="46">
        <f>'пятая ц.к.'!$AB$112</f>
        <v>5581.84</v>
      </c>
      <c r="I463" s="46">
        <f>'пятая ц.к.'!$AB$113</f>
        <v>5830.12</v>
      </c>
      <c r="J463" s="46">
        <f>'пятая ц.к.'!$AB$114</f>
        <v>6215.46</v>
      </c>
      <c r="K463" s="46">
        <f>'пятая ц.к.'!$AB$115</f>
        <v>6335.04</v>
      </c>
      <c r="L463" s="46">
        <f>'пятая ц.к.'!$AB$116</f>
        <v>6290.94</v>
      </c>
      <c r="M463" s="46">
        <f>'пятая ц.к.'!$AB$117</f>
        <v>6293.98</v>
      </c>
      <c r="N463" s="46">
        <f>'пятая ц.к.'!$AB$118</f>
        <v>6271.46</v>
      </c>
      <c r="O463" s="46">
        <f>'пятая ц.к.'!$AB$119</f>
        <v>6274.72</v>
      </c>
      <c r="P463" s="46">
        <f>'пятая ц.к.'!$AB$120</f>
        <v>6276.52</v>
      </c>
      <c r="Q463" s="46">
        <f>'пятая ц.к.'!$AB$121</f>
        <v>6304.01</v>
      </c>
      <c r="R463" s="46">
        <f>'пятая ц.к.'!$AB$122</f>
        <v>6332.08</v>
      </c>
      <c r="S463" s="46">
        <f>'пятая ц.к.'!$AB$123</f>
        <v>6372.84</v>
      </c>
      <c r="T463" s="46">
        <f>'пятая ц.к.'!$AB$124</f>
        <v>6375.61</v>
      </c>
      <c r="U463" s="46">
        <f>'пятая ц.к.'!$AB$125</f>
        <v>6366.17</v>
      </c>
      <c r="V463" s="46">
        <f>'пятая ц.к.'!$AB$126</f>
        <v>6300.27</v>
      </c>
      <c r="W463" s="46">
        <f>'пятая ц.к.'!$AB$127</f>
        <v>6197.32</v>
      </c>
      <c r="X463" s="46">
        <f>'пятая ц.к.'!$AB$128</f>
        <v>5815.03</v>
      </c>
      <c r="Y463" s="47">
        <f>'пятая ц.к.'!$AB$129</f>
        <v>5532.32</v>
      </c>
    </row>
    <row r="464" spans="1:25" ht="15" customHeight="1" x14ac:dyDescent="0.25">
      <c r="A464" s="52">
        <f t="shared" si="10"/>
        <v>6</v>
      </c>
      <c r="B464" s="45">
        <f>'пятая ц.к.'!$AB$130</f>
        <v>5352.92</v>
      </c>
      <c r="C464" s="46">
        <f>'пятая ц.к.'!$AB$131</f>
        <v>5277.48</v>
      </c>
      <c r="D464" s="46">
        <f>'пятая ц.к.'!$AB$132</f>
        <v>5179.0200000000004</v>
      </c>
      <c r="E464" s="46">
        <f>'пятая ц.к.'!$AB$133</f>
        <v>5237.4799999999996</v>
      </c>
      <c r="F464" s="46">
        <f>'пятая ц.к.'!$AB$134</f>
        <v>5300.87</v>
      </c>
      <c r="G464" s="46">
        <f>'пятая ц.к.'!$AB$135</f>
        <v>5400.24</v>
      </c>
      <c r="H464" s="46">
        <f>'пятая ц.к.'!$AB$136</f>
        <v>5653.34</v>
      </c>
      <c r="I464" s="46">
        <f>'пятая ц.к.'!$AB$137</f>
        <v>5917.99</v>
      </c>
      <c r="J464" s="46">
        <f>'пятая ц.к.'!$AB$138</f>
        <v>6278.44</v>
      </c>
      <c r="K464" s="46">
        <f>'пятая ц.к.'!$AB$139</f>
        <v>6379.85</v>
      </c>
      <c r="L464" s="46">
        <f>'пятая ц.к.'!$AB$140</f>
        <v>6349.11</v>
      </c>
      <c r="M464" s="46">
        <f>'пятая ц.к.'!$AB$141</f>
        <v>6340.02</v>
      </c>
      <c r="N464" s="46">
        <f>'пятая ц.к.'!$AB$142</f>
        <v>6309.7</v>
      </c>
      <c r="O464" s="46">
        <f>'пятая ц.к.'!$AB$143</f>
        <v>6333.15</v>
      </c>
      <c r="P464" s="46">
        <f>'пятая ц.к.'!$AB$144</f>
        <v>6329.95</v>
      </c>
      <c r="Q464" s="46">
        <f>'пятая ц.к.'!$AB$145</f>
        <v>6372.77</v>
      </c>
      <c r="R464" s="46">
        <f>'пятая ц.к.'!$AB$146</f>
        <v>6376.78</v>
      </c>
      <c r="S464" s="46">
        <f>'пятая ц.к.'!$AB$147</f>
        <v>6397.19</v>
      </c>
      <c r="T464" s="46">
        <f>'пятая ц.к.'!$AB$148</f>
        <v>6388.02</v>
      </c>
      <c r="U464" s="46">
        <f>'пятая ц.к.'!$AB$149</f>
        <v>6362.18</v>
      </c>
      <c r="V464" s="46">
        <f>'пятая ц.к.'!$AB$150</f>
        <v>6244.52</v>
      </c>
      <c r="W464" s="46">
        <f>'пятая ц.к.'!$AB$151</f>
        <v>6167.39</v>
      </c>
      <c r="X464" s="46">
        <f>'пятая ц.к.'!$AB$152</f>
        <v>5983.09</v>
      </c>
      <c r="Y464" s="47">
        <f>'пятая ц.к.'!$AB$153</f>
        <v>5511.66</v>
      </c>
    </row>
    <row r="465" spans="1:25" ht="15" customHeight="1" x14ac:dyDescent="0.25">
      <c r="A465" s="52">
        <f t="shared" si="10"/>
        <v>7</v>
      </c>
      <c r="B465" s="45">
        <f>'пятая ц.к.'!$AB$154</f>
        <v>5341.64</v>
      </c>
      <c r="C465" s="46">
        <f>'пятая ц.к.'!$AB$155</f>
        <v>5296.63</v>
      </c>
      <c r="D465" s="46">
        <f>'пятая ц.к.'!$AB$156</f>
        <v>5216.32</v>
      </c>
      <c r="E465" s="46">
        <f>'пятая ц.к.'!$AB$157</f>
        <v>5257.95</v>
      </c>
      <c r="F465" s="46">
        <f>'пятая ц.к.'!$AB$158</f>
        <v>5296.09</v>
      </c>
      <c r="G465" s="46">
        <f>'пятая ц.к.'!$AB$159</f>
        <v>5520.53</v>
      </c>
      <c r="H465" s="46">
        <f>'пятая ц.к.'!$AB$160</f>
        <v>5743.73</v>
      </c>
      <c r="I465" s="46">
        <f>'пятая ц.к.'!$AB$161</f>
        <v>6124.37</v>
      </c>
      <c r="J465" s="46">
        <f>'пятая ц.к.'!$AB$162</f>
        <v>6299.46</v>
      </c>
      <c r="K465" s="46">
        <f>'пятая ц.к.'!$AB$163</f>
        <v>6355.18</v>
      </c>
      <c r="L465" s="46">
        <f>'пятая ц.к.'!$AB$164</f>
        <v>6342.61</v>
      </c>
      <c r="M465" s="46">
        <f>'пятая ц.к.'!$AB$165</f>
        <v>6336.76</v>
      </c>
      <c r="N465" s="46">
        <f>'пятая ц.к.'!$AB$166</f>
        <v>6322.86</v>
      </c>
      <c r="O465" s="46">
        <f>'пятая ц.к.'!$AB$167</f>
        <v>6342.83</v>
      </c>
      <c r="P465" s="46">
        <f>'пятая ц.к.'!$AB$168</f>
        <v>6342.79</v>
      </c>
      <c r="Q465" s="46">
        <f>'пятая ц.к.'!$AB$169</f>
        <v>6360.26</v>
      </c>
      <c r="R465" s="46">
        <f>'пятая ц.к.'!$AB$170</f>
        <v>6372.18</v>
      </c>
      <c r="S465" s="46">
        <f>'пятая ц.к.'!$AB$171</f>
        <v>6464.85</v>
      </c>
      <c r="T465" s="46">
        <f>'пятая ц.к.'!$AB$172</f>
        <v>6414.22</v>
      </c>
      <c r="U465" s="46">
        <f>'пятая ц.к.'!$AB$173</f>
        <v>6393.22</v>
      </c>
      <c r="V465" s="46">
        <f>'пятая ц.к.'!$AB$174</f>
        <v>6317.06</v>
      </c>
      <c r="W465" s="46">
        <f>'пятая ц.к.'!$AB$175</f>
        <v>6271.71</v>
      </c>
      <c r="X465" s="46">
        <f>'пятая ц.к.'!$AB$176</f>
        <v>6152.03</v>
      </c>
      <c r="Y465" s="47">
        <f>'пятая ц.к.'!$AB$177</f>
        <v>6049.47</v>
      </c>
    </row>
    <row r="466" spans="1:25" ht="15" customHeight="1" x14ac:dyDescent="0.25">
      <c r="A466" s="52">
        <f t="shared" si="10"/>
        <v>8</v>
      </c>
      <c r="B466" s="45">
        <f>'пятая ц.к.'!$AB$178</f>
        <v>6003.7</v>
      </c>
      <c r="C466" s="46">
        <f>'пятая ц.к.'!$AB$179</f>
        <v>5552.65</v>
      </c>
      <c r="D466" s="46">
        <f>'пятая ц.к.'!$AB$180</f>
        <v>5428.68</v>
      </c>
      <c r="E466" s="46">
        <f>'пятая ц.к.'!$AB$181</f>
        <v>5447.78</v>
      </c>
      <c r="F466" s="46">
        <f>'пятая ц.к.'!$AB$182</f>
        <v>5548.86</v>
      </c>
      <c r="G466" s="46">
        <f>'пятая ц.к.'!$AB$183</f>
        <v>6172.99</v>
      </c>
      <c r="H466" s="46">
        <f>'пятая ц.к.'!$AB$184</f>
        <v>6328.84</v>
      </c>
      <c r="I466" s="46">
        <f>'пятая ц.к.'!$AB$185</f>
        <v>6395.7</v>
      </c>
      <c r="J466" s="46">
        <f>'пятая ц.к.'!$AB$186</f>
        <v>6641.09</v>
      </c>
      <c r="K466" s="46">
        <f>'пятая ц.к.'!$AB$187</f>
        <v>6680.27</v>
      </c>
      <c r="L466" s="46">
        <f>'пятая ц.к.'!$AB$188</f>
        <v>6644.91</v>
      </c>
      <c r="M466" s="46">
        <f>'пятая ц.к.'!$AB$189</f>
        <v>6631.49</v>
      </c>
      <c r="N466" s="46">
        <f>'пятая ц.к.'!$AB$190</f>
        <v>6604.34</v>
      </c>
      <c r="O466" s="46">
        <f>'пятая ц.к.'!$AB$191</f>
        <v>6618.4</v>
      </c>
      <c r="P466" s="46">
        <f>'пятая ц.к.'!$AB$192</f>
        <v>6619.69</v>
      </c>
      <c r="Q466" s="46">
        <f>'пятая ц.к.'!$AB$193</f>
        <v>6635.71</v>
      </c>
      <c r="R466" s="46">
        <f>'пятая ц.к.'!$AB$194</f>
        <v>6652.85</v>
      </c>
      <c r="S466" s="46">
        <f>'пятая ц.к.'!$AB$195</f>
        <v>6708.13</v>
      </c>
      <c r="T466" s="46">
        <f>'пятая ц.к.'!$AB$196</f>
        <v>6751.89</v>
      </c>
      <c r="U466" s="46">
        <f>'пятая ц.к.'!$AB$197</f>
        <v>6718.54</v>
      </c>
      <c r="V466" s="46">
        <f>'пятая ц.к.'!$AB$198</f>
        <v>6628.87</v>
      </c>
      <c r="W466" s="46">
        <f>'пятая ц.к.'!$AB$199</f>
        <v>6601.73</v>
      </c>
      <c r="X466" s="46">
        <f>'пятая ц.к.'!$AB$200</f>
        <v>6344.48</v>
      </c>
      <c r="Y466" s="47">
        <f>'пятая ц.к.'!$AB$201</f>
        <v>6258.68</v>
      </c>
    </row>
    <row r="467" spans="1:25" ht="15" customHeight="1" x14ac:dyDescent="0.25">
      <c r="A467" s="52">
        <f t="shared" si="10"/>
        <v>9</v>
      </c>
      <c r="B467" s="45">
        <f>'пятая ц.к.'!$AB$202</f>
        <v>5815.32</v>
      </c>
      <c r="C467" s="46">
        <f>'пятая ц.к.'!$AB$203</f>
        <v>5507.99</v>
      </c>
      <c r="D467" s="46">
        <f>'пятая ц.к.'!$AB$204</f>
        <v>5429.59</v>
      </c>
      <c r="E467" s="46">
        <f>'пятая ц.к.'!$AB$205</f>
        <v>5421.27</v>
      </c>
      <c r="F467" s="46">
        <f>'пятая ц.к.'!$AB$206</f>
        <v>5442.84</v>
      </c>
      <c r="G467" s="46">
        <f>'пятая ц.к.'!$AB$207</f>
        <v>5659.33</v>
      </c>
      <c r="H467" s="46">
        <f>'пятая ц.к.'!$AB$208</f>
        <v>6034.72</v>
      </c>
      <c r="I467" s="46">
        <f>'пятая ц.к.'!$AB$209</f>
        <v>6112.22</v>
      </c>
      <c r="J467" s="46">
        <f>'пятая ц.к.'!$AB$210</f>
        <v>6273.33</v>
      </c>
      <c r="K467" s="46">
        <f>'пятая ц.к.'!$AB$211</f>
        <v>6448.07</v>
      </c>
      <c r="L467" s="46">
        <f>'пятая ц.к.'!$AB$212</f>
        <v>6405.94</v>
      </c>
      <c r="M467" s="46">
        <f>'пятая ц.к.'!$AB$213</f>
        <v>6394.74</v>
      </c>
      <c r="N467" s="46">
        <f>'пятая ц.к.'!$AB$214</f>
        <v>6380.38</v>
      </c>
      <c r="O467" s="46">
        <f>'пятая ц.к.'!$AB$215</f>
        <v>6372.69</v>
      </c>
      <c r="P467" s="46">
        <f>'пятая ц.к.'!$AB$216</f>
        <v>6363.18</v>
      </c>
      <c r="Q467" s="46">
        <f>'пятая ц.к.'!$AB$217</f>
        <v>6371.95</v>
      </c>
      <c r="R467" s="46">
        <f>'пятая ц.к.'!$AB$218</f>
        <v>6388.75</v>
      </c>
      <c r="S467" s="46">
        <f>'пятая ц.к.'!$AB$219</f>
        <v>6509.26</v>
      </c>
      <c r="T467" s="46">
        <f>'пятая ц.к.'!$AB$220</f>
        <v>6354.91</v>
      </c>
      <c r="U467" s="46">
        <f>'пятая ц.к.'!$AB$221</f>
        <v>6349.36</v>
      </c>
      <c r="V467" s="46">
        <f>'пятая ц.к.'!$AB$222</f>
        <v>6339.37</v>
      </c>
      <c r="W467" s="46">
        <f>'пятая ц.к.'!$AB$223</f>
        <v>6276.12</v>
      </c>
      <c r="X467" s="46">
        <f>'пятая ц.к.'!$AB$224</f>
        <v>6156.34</v>
      </c>
      <c r="Y467" s="47">
        <f>'пятая ц.к.'!$AB$225</f>
        <v>6019.41</v>
      </c>
    </row>
    <row r="468" spans="1:25" ht="15" customHeight="1" x14ac:dyDescent="0.25">
      <c r="A468" s="52">
        <f t="shared" si="10"/>
        <v>10</v>
      </c>
      <c r="B468" s="45">
        <f>'пятая ц.к.'!$AB$226</f>
        <v>5613.05</v>
      </c>
      <c r="C468" s="46">
        <f>'пятая ц.к.'!$AB$227</f>
        <v>5447.94</v>
      </c>
      <c r="D468" s="46">
        <f>'пятая ц.к.'!$AB$228</f>
        <v>5370.39</v>
      </c>
      <c r="E468" s="46">
        <f>'пятая ц.к.'!$AB$229</f>
        <v>5370.98</v>
      </c>
      <c r="F468" s="46">
        <f>'пятая ц.к.'!$AB$230</f>
        <v>5377.22</v>
      </c>
      <c r="G468" s="46">
        <f>'пятая ц.к.'!$AB$231</f>
        <v>5481.8</v>
      </c>
      <c r="H468" s="46">
        <f>'пятая ц.к.'!$AB$232</f>
        <v>5731.09</v>
      </c>
      <c r="I468" s="46">
        <f>'пятая ц.к.'!$AB$233</f>
        <v>6034.56</v>
      </c>
      <c r="J468" s="46">
        <f>'пятая ц.к.'!$AB$234</f>
        <v>6171</v>
      </c>
      <c r="K468" s="46">
        <f>'пятая ц.к.'!$AB$235</f>
        <v>6271.63</v>
      </c>
      <c r="L468" s="46">
        <f>'пятая ц.к.'!$AB$236</f>
        <v>6293.33</v>
      </c>
      <c r="M468" s="46">
        <f>'пятая ц.к.'!$AB$237</f>
        <v>6309.82</v>
      </c>
      <c r="N468" s="46">
        <f>'пятая ц.к.'!$AB$238</f>
        <v>6305.22</v>
      </c>
      <c r="O468" s="46">
        <f>'пятая ц.к.'!$AB$239</f>
        <v>6311.2</v>
      </c>
      <c r="P468" s="46">
        <f>'пятая ц.к.'!$AB$240</f>
        <v>6315.16</v>
      </c>
      <c r="Q468" s="46">
        <f>'пятая ц.к.'!$AB$241</f>
        <v>6337.9</v>
      </c>
      <c r="R468" s="46">
        <f>'пятая ц.к.'!$AB$242</f>
        <v>6333.76</v>
      </c>
      <c r="S468" s="46">
        <f>'пятая ц.к.'!$AB$243</f>
        <v>6389.18</v>
      </c>
      <c r="T468" s="46">
        <f>'пятая ц.к.'!$AB$244</f>
        <v>6385.5</v>
      </c>
      <c r="U468" s="46">
        <f>'пятая ц.к.'!$AB$245</f>
        <v>6379.44</v>
      </c>
      <c r="V468" s="46">
        <f>'пятая ц.к.'!$AB$246</f>
        <v>6334.33</v>
      </c>
      <c r="W468" s="46">
        <f>'пятая ц.к.'!$AB$247</f>
        <v>6279.9</v>
      </c>
      <c r="X468" s="46">
        <f>'пятая ц.к.'!$AB$248</f>
        <v>6210.57</v>
      </c>
      <c r="Y468" s="47">
        <f>'пятая ц.к.'!$AB$249</f>
        <v>6036.1</v>
      </c>
    </row>
    <row r="469" spans="1:25" s="41" customFormat="1" ht="15" customHeight="1" x14ac:dyDescent="0.25">
      <c r="A469" s="52">
        <f t="shared" si="10"/>
        <v>11</v>
      </c>
      <c r="B469" s="45">
        <f>'пятая ц.к.'!$AB$250</f>
        <v>5653.09</v>
      </c>
      <c r="C469" s="46">
        <f>'пятая ц.к.'!$AB$251</f>
        <v>5471.66</v>
      </c>
      <c r="D469" s="46">
        <f>'пятая ц.к.'!$AB$252</f>
        <v>5375.4</v>
      </c>
      <c r="E469" s="46">
        <f>'пятая ц.к.'!$AB$253</f>
        <v>5382.36</v>
      </c>
      <c r="F469" s="46">
        <f>'пятая ц.к.'!$AB$254</f>
        <v>5398.14</v>
      </c>
      <c r="G469" s="46">
        <f>'пятая ц.к.'!$AB$255</f>
        <v>5657.35</v>
      </c>
      <c r="H469" s="46">
        <f>'пятая ц.к.'!$AB$256</f>
        <v>6048.84</v>
      </c>
      <c r="I469" s="46">
        <f>'пятая ц.к.'!$AB$257</f>
        <v>6236.71</v>
      </c>
      <c r="J469" s="46">
        <f>'пятая ц.к.'!$AB$258</f>
        <v>6393.12</v>
      </c>
      <c r="K469" s="46">
        <f>'пятая ц.к.'!$AB$259</f>
        <v>6456.66</v>
      </c>
      <c r="L469" s="46">
        <f>'пятая ц.к.'!$AB$260</f>
        <v>6433.03</v>
      </c>
      <c r="M469" s="46">
        <f>'пятая ц.к.'!$AB$261</f>
        <v>6423.05</v>
      </c>
      <c r="N469" s="46">
        <f>'пятая ц.к.'!$AB$262</f>
        <v>6410.32</v>
      </c>
      <c r="O469" s="46">
        <f>'пятая ц.к.'!$AB$263</f>
        <v>6416.57</v>
      </c>
      <c r="P469" s="46">
        <f>'пятая ц.к.'!$AB$264</f>
        <v>6439.18</v>
      </c>
      <c r="Q469" s="46">
        <f>'пятая ц.к.'!$AB$265</f>
        <v>6431.34</v>
      </c>
      <c r="R469" s="46">
        <f>'пятая ц.к.'!$AB$266</f>
        <v>6434.78</v>
      </c>
      <c r="S469" s="46">
        <f>'пятая ц.к.'!$AB$267</f>
        <v>6522.85</v>
      </c>
      <c r="T469" s="46">
        <f>'пятая ц.к.'!$AB$268</f>
        <v>6555.96</v>
      </c>
      <c r="U469" s="46">
        <f>'пятая ц.к.'!$AB$269</f>
        <v>6531.48</v>
      </c>
      <c r="V469" s="46">
        <f>'пятая ц.к.'!$AB$270</f>
        <v>6334.96</v>
      </c>
      <c r="W469" s="46">
        <f>'пятая ц.к.'!$AB$271</f>
        <v>6277.93</v>
      </c>
      <c r="X469" s="46">
        <f>'пятая ц.к.'!$AB$272</f>
        <v>6128.94</v>
      </c>
      <c r="Y469" s="47">
        <f>'пятая ц.к.'!$AB$273</f>
        <v>5745.51</v>
      </c>
    </row>
    <row r="470" spans="1:25" ht="15" customHeight="1" x14ac:dyDescent="0.25">
      <c r="A470" s="52">
        <f t="shared" si="10"/>
        <v>12</v>
      </c>
      <c r="B470" s="45">
        <f>'пятая ц.к.'!$AB$274</f>
        <v>5651.37</v>
      </c>
      <c r="C470" s="46">
        <f>'пятая ц.к.'!$AB$275</f>
        <v>5475.92</v>
      </c>
      <c r="D470" s="46">
        <f>'пятая ц.к.'!$AB$276</f>
        <v>5397.78</v>
      </c>
      <c r="E470" s="46">
        <f>'пятая ц.к.'!$AB$277</f>
        <v>5403.5</v>
      </c>
      <c r="F470" s="46">
        <f>'пятая ц.к.'!$AB$278</f>
        <v>5407.18</v>
      </c>
      <c r="G470" s="46">
        <f>'пятая ц.к.'!$AB$279</f>
        <v>5649.26</v>
      </c>
      <c r="H470" s="46">
        <f>'пятая ц.к.'!$AB$280</f>
        <v>6132.79</v>
      </c>
      <c r="I470" s="46">
        <f>'пятая ц.к.'!$AB$281</f>
        <v>6226.38</v>
      </c>
      <c r="J470" s="46">
        <f>'пятая ц.к.'!$AB$282</f>
        <v>6350.07</v>
      </c>
      <c r="K470" s="46">
        <f>'пятая ц.к.'!$AB$283</f>
        <v>6348.49</v>
      </c>
      <c r="L470" s="46">
        <f>'пятая ц.к.'!$AB$284</f>
        <v>6378.16</v>
      </c>
      <c r="M470" s="46">
        <f>'пятая ц.к.'!$AB$285</f>
        <v>6337.26</v>
      </c>
      <c r="N470" s="46">
        <f>'пятая ц.к.'!$AB$286</f>
        <v>6333.98</v>
      </c>
      <c r="O470" s="46">
        <f>'пятая ц.к.'!$AB$287</f>
        <v>6339.56</v>
      </c>
      <c r="P470" s="46">
        <f>'пятая ц.к.'!$AB$288</f>
        <v>6337.39</v>
      </c>
      <c r="Q470" s="46">
        <f>'пятая ц.к.'!$AB$289</f>
        <v>6341.38</v>
      </c>
      <c r="R470" s="46">
        <f>'пятая ц.к.'!$AB$290</f>
        <v>6344.62</v>
      </c>
      <c r="S470" s="46">
        <f>'пятая ц.к.'!$AB$291</f>
        <v>6510.01</v>
      </c>
      <c r="T470" s="46">
        <f>'пятая ц.к.'!$AB$292</f>
        <v>6472.48</v>
      </c>
      <c r="U470" s="46">
        <f>'пятая ц.к.'!$AB$293</f>
        <v>6434.84</v>
      </c>
      <c r="V470" s="46">
        <f>'пятая ц.к.'!$AB$294</f>
        <v>6342.79</v>
      </c>
      <c r="W470" s="46">
        <f>'пятая ц.к.'!$AB$295</f>
        <v>6272.55</v>
      </c>
      <c r="X470" s="46">
        <f>'пятая ц.к.'!$AB$296</f>
        <v>6012.42</v>
      </c>
      <c r="Y470" s="47">
        <f>'пятая ц.к.'!$AB$297</f>
        <v>5804.19</v>
      </c>
    </row>
    <row r="471" spans="1:25" ht="15" customHeight="1" x14ac:dyDescent="0.25">
      <c r="A471" s="52">
        <f t="shared" si="10"/>
        <v>13</v>
      </c>
      <c r="B471" s="45">
        <f>'пятая ц.к.'!$AB$298</f>
        <v>5459.57</v>
      </c>
      <c r="C471" s="46">
        <f>'пятая ц.к.'!$AB$299</f>
        <v>5371.46</v>
      </c>
      <c r="D471" s="46">
        <f>'пятая ц.к.'!$AB$300</f>
        <v>5292.59</v>
      </c>
      <c r="E471" s="46">
        <f>'пятая ц.к.'!$AB$301</f>
        <v>5271.07</v>
      </c>
      <c r="F471" s="46">
        <f>'пятая ц.к.'!$AB$302</f>
        <v>5285.03</v>
      </c>
      <c r="G471" s="46">
        <f>'пятая ц.к.'!$AB$303</f>
        <v>5522.16</v>
      </c>
      <c r="H471" s="46">
        <f>'пятая ц.к.'!$AB$304</f>
        <v>6002.14</v>
      </c>
      <c r="I471" s="46">
        <f>'пятая ц.к.'!$AB$305</f>
        <v>6238.45</v>
      </c>
      <c r="J471" s="46">
        <f>'пятая ц.к.'!$AB$306</f>
        <v>6339.35</v>
      </c>
      <c r="K471" s="46">
        <f>'пятая ц.к.'!$AB$307</f>
        <v>6397.45</v>
      </c>
      <c r="L471" s="46">
        <f>'пятая ц.к.'!$AB$308</f>
        <v>6374.11</v>
      </c>
      <c r="M471" s="46">
        <f>'пятая ц.к.'!$AB$309</f>
        <v>6374.12</v>
      </c>
      <c r="N471" s="46">
        <f>'пятая ц.к.'!$AB$310</f>
        <v>6401.74</v>
      </c>
      <c r="O471" s="46">
        <f>'пятая ц.к.'!$AB$311</f>
        <v>6433.13</v>
      </c>
      <c r="P471" s="46">
        <f>'пятая ц.к.'!$AB$312</f>
        <v>6434.57</v>
      </c>
      <c r="Q471" s="46">
        <f>'пятая ц.к.'!$AB$313</f>
        <v>6445.38</v>
      </c>
      <c r="R471" s="46">
        <f>'пятая ц.к.'!$AB$314</f>
        <v>6462.47</v>
      </c>
      <c r="S471" s="46">
        <f>'пятая ц.к.'!$AB$315</f>
        <v>6527.99</v>
      </c>
      <c r="T471" s="46">
        <f>'пятая ц.к.'!$AB$316</f>
        <v>6567.17</v>
      </c>
      <c r="U471" s="46">
        <f>'пятая ц.к.'!$AB$317</f>
        <v>6541.35</v>
      </c>
      <c r="V471" s="46">
        <f>'пятая ц.к.'!$AB$318</f>
        <v>6486.69</v>
      </c>
      <c r="W471" s="46">
        <f>'пятая ц.к.'!$AB$319</f>
        <v>6641.93</v>
      </c>
      <c r="X471" s="46">
        <f>'пятая ц.к.'!$AB$320</f>
        <v>6046.63</v>
      </c>
      <c r="Y471" s="47">
        <f>'пятая ц.к.'!$AB$321</f>
        <v>5902.19</v>
      </c>
    </row>
    <row r="472" spans="1:25" ht="15" customHeight="1" x14ac:dyDescent="0.25">
      <c r="A472" s="52">
        <f t="shared" si="10"/>
        <v>14</v>
      </c>
      <c r="B472" s="45">
        <f>'пятая ц.к.'!$AB$322</f>
        <v>5946.67</v>
      </c>
      <c r="C472" s="46">
        <f>'пятая ц.к.'!$AB$323</f>
        <v>5649.14</v>
      </c>
      <c r="D472" s="46">
        <f>'пятая ц.к.'!$AB$324</f>
        <v>5491.7</v>
      </c>
      <c r="E472" s="46">
        <f>'пятая ц.к.'!$AB$325</f>
        <v>5501.32</v>
      </c>
      <c r="F472" s="46">
        <f>'пятая ц.к.'!$AB$326</f>
        <v>5646.71</v>
      </c>
      <c r="G472" s="46">
        <f>'пятая ц.к.'!$AB$327</f>
        <v>5956.81</v>
      </c>
      <c r="H472" s="46">
        <f>'пятая ц.к.'!$AB$328</f>
        <v>6259.32</v>
      </c>
      <c r="I472" s="46">
        <f>'пятая ц.к.'!$AB$329</f>
        <v>6405.81</v>
      </c>
      <c r="J472" s="46">
        <f>'пятая ц.к.'!$AB$330</f>
        <v>6901.42</v>
      </c>
      <c r="K472" s="46">
        <f>'пятая ц.к.'!$AB$331</f>
        <v>6975.63</v>
      </c>
      <c r="L472" s="46">
        <f>'пятая ц.к.'!$AB$332</f>
        <v>6945.33</v>
      </c>
      <c r="M472" s="46">
        <f>'пятая ц.к.'!$AB$333</f>
        <v>6935.44</v>
      </c>
      <c r="N472" s="46">
        <f>'пятая ц.к.'!$AB$334</f>
        <v>6911.66</v>
      </c>
      <c r="O472" s="46">
        <f>'пятая ц.к.'!$AB$335</f>
        <v>6936.91</v>
      </c>
      <c r="P472" s="46">
        <f>'пятая ц.к.'!$AB$336</f>
        <v>6933.84</v>
      </c>
      <c r="Q472" s="46">
        <f>'пятая ц.к.'!$AB$337</f>
        <v>6937.94</v>
      </c>
      <c r="R472" s="46">
        <f>'пятая ц.к.'!$AB$338</f>
        <v>6933.36</v>
      </c>
      <c r="S472" s="46">
        <f>'пятая ц.к.'!$AB$339</f>
        <v>7003.12</v>
      </c>
      <c r="T472" s="46">
        <f>'пятая ц.к.'!$AB$340</f>
        <v>7013.73</v>
      </c>
      <c r="U472" s="46">
        <f>'пятая ц.к.'!$AB$341</f>
        <v>6944.67</v>
      </c>
      <c r="V472" s="46">
        <f>'пятая ц.к.'!$AB$342</f>
        <v>6883.1</v>
      </c>
      <c r="W472" s="46">
        <f>'пятая ц.к.'!$AB$343</f>
        <v>6796.73</v>
      </c>
      <c r="X472" s="46">
        <f>'пятая ц.к.'!$AB$344</f>
        <v>6253.74</v>
      </c>
      <c r="Y472" s="47">
        <f>'пятая ц.к.'!$AB$345</f>
        <v>6080.64</v>
      </c>
    </row>
    <row r="473" spans="1:25" ht="15" customHeight="1" x14ac:dyDescent="0.25">
      <c r="A473" s="52">
        <f t="shared" si="10"/>
        <v>15</v>
      </c>
      <c r="B473" s="45">
        <f>'пятая ц.к.'!$AB$346</f>
        <v>6101.94</v>
      </c>
      <c r="C473" s="46">
        <f>'пятая ц.к.'!$AB$347</f>
        <v>5669.21</v>
      </c>
      <c r="D473" s="46">
        <f>'пятая ц.к.'!$AB$348</f>
        <v>5526.2</v>
      </c>
      <c r="E473" s="46">
        <f>'пятая ц.к.'!$AB$349</f>
        <v>5546.23</v>
      </c>
      <c r="F473" s="46">
        <f>'пятая ц.к.'!$AB$350</f>
        <v>5643.24</v>
      </c>
      <c r="G473" s="46">
        <f>'пятая ц.к.'!$AB$351</f>
        <v>6126.65</v>
      </c>
      <c r="H473" s="46">
        <f>'пятая ц.к.'!$AB$352</f>
        <v>6258.87</v>
      </c>
      <c r="I473" s="46">
        <f>'пятая ц.к.'!$AB$353</f>
        <v>6494.74</v>
      </c>
      <c r="J473" s="46">
        <f>'пятая ц.к.'!$AB$354</f>
        <v>6830.15</v>
      </c>
      <c r="K473" s="46">
        <f>'пятая ц.к.'!$AB$355</f>
        <v>6909.64</v>
      </c>
      <c r="L473" s="46">
        <f>'пятая ц.к.'!$AB$356</f>
        <v>6880.9</v>
      </c>
      <c r="M473" s="46">
        <f>'пятая ц.к.'!$AB$357</f>
        <v>6864.21</v>
      </c>
      <c r="N473" s="46">
        <f>'пятая ц.к.'!$AB$358</f>
        <v>6849.21</v>
      </c>
      <c r="O473" s="46">
        <f>'пятая ц.к.'!$AB$359</f>
        <v>6857.15</v>
      </c>
      <c r="P473" s="46">
        <f>'пятая ц.к.'!$AB$360</f>
        <v>6843.76</v>
      </c>
      <c r="Q473" s="46">
        <f>'пятая ц.к.'!$AB$361</f>
        <v>6854.59</v>
      </c>
      <c r="R473" s="46">
        <f>'пятая ц.к.'!$AB$362</f>
        <v>6888.87</v>
      </c>
      <c r="S473" s="46">
        <f>'пятая ц.к.'!$AB$363</f>
        <v>6944.31</v>
      </c>
      <c r="T473" s="46">
        <f>'пятая ц.к.'!$AB$364</f>
        <v>7300.66</v>
      </c>
      <c r="U473" s="46">
        <f>'пятая ц.к.'!$AB$365</f>
        <v>6917.83</v>
      </c>
      <c r="V473" s="46">
        <f>'пятая ц.к.'!$AB$366</f>
        <v>6808.1</v>
      </c>
      <c r="W473" s="46">
        <f>'пятая ц.к.'!$AB$367</f>
        <v>6743.94</v>
      </c>
      <c r="X473" s="46">
        <f>'пятая ц.к.'!$AB$368</f>
        <v>6308.73</v>
      </c>
      <c r="Y473" s="47">
        <f>'пятая ц.к.'!$AB$369</f>
        <v>6226.86</v>
      </c>
    </row>
    <row r="474" spans="1:25" ht="15" customHeight="1" x14ac:dyDescent="0.25">
      <c r="A474" s="52">
        <f t="shared" si="10"/>
        <v>16</v>
      </c>
      <c r="B474" s="45">
        <f>'пятая ц.к.'!$AB$370</f>
        <v>6165.99</v>
      </c>
      <c r="C474" s="46">
        <f>'пятая ц.к.'!$AB$371</f>
        <v>5991.32</v>
      </c>
      <c r="D474" s="46">
        <f>'пятая ц.к.'!$AB$372</f>
        <v>5800.03</v>
      </c>
      <c r="E474" s="46">
        <f>'пятая ц.к.'!$AB$373</f>
        <v>5793.3</v>
      </c>
      <c r="F474" s="46">
        <f>'пятая ц.к.'!$AB$374</f>
        <v>5761.78</v>
      </c>
      <c r="G474" s="46">
        <f>'пятая ц.к.'!$AB$375</f>
        <v>6105.93</v>
      </c>
      <c r="H474" s="46">
        <f>'пятая ц.к.'!$AB$376</f>
        <v>6236.43</v>
      </c>
      <c r="I474" s="46">
        <f>'пятая ц.к.'!$AB$377</f>
        <v>6288.84</v>
      </c>
      <c r="J474" s="46">
        <f>'пятая ц.к.'!$AB$378</f>
        <v>6694.55</v>
      </c>
      <c r="K474" s="46">
        <f>'пятая ц.к.'!$AB$379</f>
        <v>6788.68</v>
      </c>
      <c r="L474" s="46">
        <f>'пятая ц.к.'!$AB$380</f>
        <v>6759.28</v>
      </c>
      <c r="M474" s="46">
        <f>'пятая ц.к.'!$AB$381</f>
        <v>6753.04</v>
      </c>
      <c r="N474" s="46">
        <f>'пятая ц.к.'!$AB$382</f>
        <v>6727.92</v>
      </c>
      <c r="O474" s="46">
        <f>'пятая ц.к.'!$AB$383</f>
        <v>6726.17</v>
      </c>
      <c r="P474" s="46">
        <f>'пятая ц.к.'!$AB$384</f>
        <v>6750.12</v>
      </c>
      <c r="Q474" s="46">
        <f>'пятая ц.к.'!$AB$385</f>
        <v>6748.98</v>
      </c>
      <c r="R474" s="46">
        <f>'пятая ц.к.'!$AB$386</f>
        <v>6760.87</v>
      </c>
      <c r="S474" s="46">
        <f>'пятая ц.к.'!$AB$387</f>
        <v>6805.85</v>
      </c>
      <c r="T474" s="46">
        <f>'пятая ц.к.'!$AB$388</f>
        <v>6859.53</v>
      </c>
      <c r="U474" s="46">
        <f>'пятая ц.к.'!$AB$389</f>
        <v>6834.06</v>
      </c>
      <c r="V474" s="46">
        <f>'пятая ц.к.'!$AB$390</f>
        <v>6790.61</v>
      </c>
      <c r="W474" s="46">
        <f>'пятая ц.к.'!$AB$391</f>
        <v>6780.45</v>
      </c>
      <c r="X474" s="46">
        <f>'пятая ц.к.'!$AB$392</f>
        <v>6587.42</v>
      </c>
      <c r="Y474" s="47">
        <f>'пятая ц.к.'!$AB$393</f>
        <v>6217.63</v>
      </c>
    </row>
    <row r="475" spans="1:25" ht="15" customHeight="1" x14ac:dyDescent="0.25">
      <c r="A475" s="52">
        <f t="shared" si="10"/>
        <v>17</v>
      </c>
      <c r="B475" s="45">
        <f>'пятая ц.к.'!$AB$394</f>
        <v>6072.42</v>
      </c>
      <c r="C475" s="46">
        <f>'пятая ц.к.'!$AB$395</f>
        <v>6095.8</v>
      </c>
      <c r="D475" s="46">
        <f>'пятая ц.к.'!$AB$396</f>
        <v>5675.1</v>
      </c>
      <c r="E475" s="46">
        <f>'пятая ц.к.'!$AB$397</f>
        <v>5706.84</v>
      </c>
      <c r="F475" s="46">
        <f>'пятая ц.к.'!$AB$398</f>
        <v>5745.76</v>
      </c>
      <c r="G475" s="46">
        <f>'пятая ц.к.'!$AB$399</f>
        <v>5960.84</v>
      </c>
      <c r="H475" s="46">
        <f>'пятая ц.к.'!$AB$400</f>
        <v>6131.95</v>
      </c>
      <c r="I475" s="46">
        <f>'пятая ц.к.'!$AB$401</f>
        <v>6232</v>
      </c>
      <c r="J475" s="46">
        <f>'пятая ц.к.'!$AB$402</f>
        <v>6563.71</v>
      </c>
      <c r="K475" s="46">
        <f>'пятая ц.к.'!$AB$403</f>
        <v>6623.08</v>
      </c>
      <c r="L475" s="46">
        <f>'пятая ц.к.'!$AB$404</f>
        <v>6561.07</v>
      </c>
      <c r="M475" s="46">
        <f>'пятая ц.к.'!$AB$405</f>
        <v>6637.4</v>
      </c>
      <c r="N475" s="46">
        <f>'пятая ц.к.'!$AB$406</f>
        <v>6613.44</v>
      </c>
      <c r="O475" s="46">
        <f>'пятая ц.к.'!$AB$407</f>
        <v>6636.85</v>
      </c>
      <c r="P475" s="46">
        <f>'пятая ц.к.'!$AB$408</f>
        <v>6651.95</v>
      </c>
      <c r="Q475" s="46">
        <f>'пятая ц.к.'!$AB$409</f>
        <v>6654.55</v>
      </c>
      <c r="R475" s="46">
        <f>'пятая ц.к.'!$AB$410</f>
        <v>6662.71</v>
      </c>
      <c r="S475" s="46">
        <f>'пятая ц.к.'!$AB$411</f>
        <v>6678.17</v>
      </c>
      <c r="T475" s="46">
        <f>'пятая ц.к.'!$AB$412</f>
        <v>6755.27</v>
      </c>
      <c r="U475" s="46">
        <f>'пятая ц.к.'!$AB$413</f>
        <v>6726.03</v>
      </c>
      <c r="V475" s="46">
        <f>'пятая ц.к.'!$AB$414</f>
        <v>6631.12</v>
      </c>
      <c r="W475" s="46">
        <f>'пятая ц.к.'!$AB$415</f>
        <v>6602.93</v>
      </c>
      <c r="X475" s="46">
        <f>'пятая ц.к.'!$AB$416</f>
        <v>6526.14</v>
      </c>
      <c r="Y475" s="47">
        <f>'пятая ц.к.'!$AB$417</f>
        <v>6230.66</v>
      </c>
    </row>
    <row r="476" spans="1:25" ht="15" customHeight="1" x14ac:dyDescent="0.25">
      <c r="A476" s="52">
        <f t="shared" si="10"/>
        <v>18</v>
      </c>
      <c r="B476" s="45">
        <f>'пятая ц.к.'!$AB$418</f>
        <v>6020.06</v>
      </c>
      <c r="C476" s="46">
        <f>'пятая ц.к.'!$AB$419</f>
        <v>5633.74</v>
      </c>
      <c r="D476" s="46">
        <f>'пятая ц.к.'!$AB$420</f>
        <v>5508.54</v>
      </c>
      <c r="E476" s="46">
        <f>'пятая ц.к.'!$AB$421</f>
        <v>5496.62</v>
      </c>
      <c r="F476" s="46">
        <f>'пятая ц.к.'!$AB$422</f>
        <v>5634.94</v>
      </c>
      <c r="G476" s="46">
        <f>'пятая ц.к.'!$AB$423</f>
        <v>5858.01</v>
      </c>
      <c r="H476" s="46">
        <f>'пятая ц.к.'!$AB$424</f>
        <v>6198.87</v>
      </c>
      <c r="I476" s="46">
        <f>'пятая ц.к.'!$AB$425</f>
        <v>6379.71</v>
      </c>
      <c r="J476" s="46">
        <f>'пятая ц.к.'!$AB$426</f>
        <v>6639.86</v>
      </c>
      <c r="K476" s="46">
        <f>'пятая ц.к.'!$AB$427</f>
        <v>6690.81</v>
      </c>
      <c r="L476" s="46">
        <f>'пятая ц.к.'!$AB$428</f>
        <v>6669.7</v>
      </c>
      <c r="M476" s="46">
        <f>'пятая ц.к.'!$AB$429</f>
        <v>6580.9</v>
      </c>
      <c r="N476" s="46">
        <f>'пятая ц.к.'!$AB$430</f>
        <v>6556.82</v>
      </c>
      <c r="O476" s="46">
        <f>'пятая ц.к.'!$AB$431</f>
        <v>6619.12</v>
      </c>
      <c r="P476" s="46">
        <f>'пятая ц.к.'!$AB$432</f>
        <v>6542.08</v>
      </c>
      <c r="Q476" s="46">
        <f>'пятая ц.к.'!$AB$433</f>
        <v>6544.05</v>
      </c>
      <c r="R476" s="46">
        <f>'пятая ц.к.'!$AB$434</f>
        <v>6547.71</v>
      </c>
      <c r="S476" s="46">
        <f>'пятая ц.к.'!$AB$435</f>
        <v>6671.75</v>
      </c>
      <c r="T476" s="46">
        <f>'пятая ц.к.'!$AB$436</f>
        <v>6725.38</v>
      </c>
      <c r="U476" s="46">
        <f>'пятая ц.к.'!$AB$437</f>
        <v>6694.35</v>
      </c>
      <c r="V476" s="46">
        <f>'пятая ц.к.'!$AB$438</f>
        <v>6679.14</v>
      </c>
      <c r="W476" s="46">
        <f>'пятая ц.к.'!$AB$439</f>
        <v>6618.45</v>
      </c>
      <c r="X476" s="46">
        <f>'пятая ц.к.'!$AB$440</f>
        <v>6269.66</v>
      </c>
      <c r="Y476" s="47">
        <f>'пятая ц.к.'!$AB$441</f>
        <v>6065.81</v>
      </c>
    </row>
    <row r="477" spans="1:25" ht="15" customHeight="1" x14ac:dyDescent="0.25">
      <c r="A477" s="52">
        <f t="shared" si="10"/>
        <v>19</v>
      </c>
      <c r="B477" s="45">
        <f>'пятая ц.к.'!$AB$442</f>
        <v>5936.51</v>
      </c>
      <c r="C477" s="46">
        <f>'пятая ц.к.'!$AB$443</f>
        <v>5599.31</v>
      </c>
      <c r="D477" s="46">
        <f>'пятая ц.к.'!$AB$444</f>
        <v>5500.57</v>
      </c>
      <c r="E477" s="46">
        <f>'пятая ц.к.'!$AB$445</f>
        <v>5495.02</v>
      </c>
      <c r="F477" s="46">
        <f>'пятая ц.к.'!$AB$446</f>
        <v>5553.85</v>
      </c>
      <c r="G477" s="46">
        <f>'пятая ц.к.'!$AB$447</f>
        <v>5896.81</v>
      </c>
      <c r="H477" s="46">
        <f>'пятая ц.к.'!$AB$448</f>
        <v>6170.88</v>
      </c>
      <c r="I477" s="46">
        <f>'пятая ц.к.'!$AB$449</f>
        <v>6462.05</v>
      </c>
      <c r="J477" s="46">
        <f>'пятая ц.к.'!$AB$450</f>
        <v>7129.28</v>
      </c>
      <c r="K477" s="46">
        <f>'пятая ц.к.'!$AB$451</f>
        <v>7129.33</v>
      </c>
      <c r="L477" s="46">
        <f>'пятая ц.к.'!$AB$452</f>
        <v>7132.74</v>
      </c>
      <c r="M477" s="46">
        <f>'пятая ц.к.'!$AB$453</f>
        <v>7094.49</v>
      </c>
      <c r="N477" s="46">
        <f>'пятая ц.к.'!$AB$454</f>
        <v>7089.28</v>
      </c>
      <c r="O477" s="46">
        <f>'пятая ц.к.'!$AB$455</f>
        <v>6842.09</v>
      </c>
      <c r="P477" s="46">
        <f>'пятая ц.к.'!$AB$456</f>
        <v>6818.97</v>
      </c>
      <c r="Q477" s="46">
        <f>'пятая ц.к.'!$AB$457</f>
        <v>7139.46</v>
      </c>
      <c r="R477" s="46">
        <f>'пятая ц.к.'!$AB$458</f>
        <v>7177.23</v>
      </c>
      <c r="S477" s="46">
        <f>'пятая ц.к.'!$AB$459</f>
        <v>6884.26</v>
      </c>
      <c r="T477" s="46">
        <f>'пятая ц.к.'!$AB$460</f>
        <v>7266.66</v>
      </c>
      <c r="U477" s="46">
        <f>'пятая ц.к.'!$AB$461</f>
        <v>7194.33</v>
      </c>
      <c r="V477" s="46">
        <f>'пятая ц.к.'!$AB$462</f>
        <v>7098.7</v>
      </c>
      <c r="W477" s="46">
        <f>'пятая ц.к.'!$AB$463</f>
        <v>7166.13</v>
      </c>
      <c r="X477" s="46">
        <f>'пятая ц.к.'!$AB$464</f>
        <v>6859.99</v>
      </c>
      <c r="Y477" s="47">
        <f>'пятая ц.к.'!$AB$465</f>
        <v>6174.89</v>
      </c>
    </row>
    <row r="478" spans="1:25" s="41" customFormat="1" ht="15" customHeight="1" x14ac:dyDescent="0.25">
      <c r="A478" s="52">
        <f t="shared" si="10"/>
        <v>20</v>
      </c>
      <c r="B478" s="45">
        <f>'пятая ц.к.'!$AB$466</f>
        <v>5685.92</v>
      </c>
      <c r="C478" s="46">
        <f>'пятая ц.к.'!$AB$467</f>
        <v>5588.89</v>
      </c>
      <c r="D478" s="46">
        <f>'пятая ц.к.'!$AB$468</f>
        <v>5477.8</v>
      </c>
      <c r="E478" s="46">
        <f>'пятая ц.к.'!$AB$469</f>
        <v>5458.03</v>
      </c>
      <c r="F478" s="46">
        <f>'пятая ц.к.'!$AB$470</f>
        <v>5516.89</v>
      </c>
      <c r="G478" s="46">
        <f>'пятая ц.к.'!$AB$471</f>
        <v>5818.95</v>
      </c>
      <c r="H478" s="46">
        <f>'пятая ц.к.'!$AB$472</f>
        <v>6136.91</v>
      </c>
      <c r="I478" s="46">
        <f>'пятая ц.к.'!$AB$473</f>
        <v>6291.29</v>
      </c>
      <c r="J478" s="46">
        <f>'пятая ц.к.'!$AB$474</f>
        <v>6391.47</v>
      </c>
      <c r="K478" s="46">
        <f>'пятая ц.к.'!$AB$475</f>
        <v>6420.8</v>
      </c>
      <c r="L478" s="46">
        <f>'пятая ц.к.'!$AB$476</f>
        <v>6403.87</v>
      </c>
      <c r="M478" s="46">
        <f>'пятая ц.к.'!$AB$477</f>
        <v>6383.99</v>
      </c>
      <c r="N478" s="46">
        <f>'пятая ц.к.'!$AB$478</f>
        <v>6312.71</v>
      </c>
      <c r="O478" s="46">
        <f>'пятая ц.к.'!$AB$479</f>
        <v>6311.67</v>
      </c>
      <c r="P478" s="46">
        <f>'пятая ц.к.'!$AB$480</f>
        <v>6369.88</v>
      </c>
      <c r="Q478" s="46">
        <f>'пятая ц.к.'!$AB$481</f>
        <v>6358.49</v>
      </c>
      <c r="R478" s="46">
        <f>'пятая ц.к.'!$AB$482</f>
        <v>6357.92</v>
      </c>
      <c r="S478" s="46">
        <f>'пятая ц.к.'!$AB$483</f>
        <v>6378.96</v>
      </c>
      <c r="T478" s="46">
        <f>'пятая ц.к.'!$AB$484</f>
        <v>6372.82</v>
      </c>
      <c r="U478" s="46">
        <f>'пятая ц.к.'!$AB$485</f>
        <v>6295.11</v>
      </c>
      <c r="V478" s="46">
        <f>'пятая ц.к.'!$AB$486</f>
        <v>6274.36</v>
      </c>
      <c r="W478" s="46">
        <f>'пятая ц.к.'!$AB$487</f>
        <v>6213.93</v>
      </c>
      <c r="X478" s="46">
        <f>'пятая ц.к.'!$AB$488</f>
        <v>6059.1</v>
      </c>
      <c r="Y478" s="47">
        <f>'пятая ц.к.'!$AB$489</f>
        <v>5642.66</v>
      </c>
    </row>
    <row r="479" spans="1:25" ht="15" customHeight="1" x14ac:dyDescent="0.25">
      <c r="A479" s="52">
        <f t="shared" si="10"/>
        <v>21</v>
      </c>
      <c r="B479" s="45">
        <f>'пятая ц.к.'!$AB$490</f>
        <v>5405.57</v>
      </c>
      <c r="C479" s="46">
        <f>'пятая ц.к.'!$AB$491</f>
        <v>5315.26</v>
      </c>
      <c r="D479" s="46">
        <f>'пятая ц.к.'!$AB$492</f>
        <v>5292.84</v>
      </c>
      <c r="E479" s="46">
        <f>'пятая ц.к.'!$AB$493</f>
        <v>5291.59</v>
      </c>
      <c r="F479" s="46">
        <f>'пятая ц.к.'!$AB$494</f>
        <v>5336.13</v>
      </c>
      <c r="G479" s="46">
        <f>'пятая ц.к.'!$AB$495</f>
        <v>5486.96</v>
      </c>
      <c r="H479" s="46">
        <f>'пятая ц.к.'!$AB$496</f>
        <v>5769.18</v>
      </c>
      <c r="I479" s="46">
        <f>'пятая ц.к.'!$AB$497</f>
        <v>6144.44</v>
      </c>
      <c r="J479" s="46">
        <f>'пятая ц.к.'!$AB$498</f>
        <v>6295.67</v>
      </c>
      <c r="K479" s="46">
        <f>'пятая ц.к.'!$AB$499</f>
        <v>6327.73</v>
      </c>
      <c r="L479" s="46">
        <f>'пятая ц.к.'!$AB$500</f>
        <v>6338.59</v>
      </c>
      <c r="M479" s="46">
        <f>'пятая ц.к.'!$AB$501</f>
        <v>6323.77</v>
      </c>
      <c r="N479" s="46">
        <f>'пятая ц.к.'!$AB$502</f>
        <v>6301.6</v>
      </c>
      <c r="O479" s="46">
        <f>'пятая ц.к.'!$AB$503</f>
        <v>6303.56</v>
      </c>
      <c r="P479" s="46">
        <f>'пятая ц.к.'!$AB$504</f>
        <v>6298.63</v>
      </c>
      <c r="Q479" s="46">
        <f>'пятая ц.к.'!$AB$505</f>
        <v>6293.8</v>
      </c>
      <c r="R479" s="46">
        <f>'пятая ц.к.'!$AB$506</f>
        <v>6295.65</v>
      </c>
      <c r="S479" s="46">
        <f>'пятая ц.к.'!$AB$507</f>
        <v>6305.36</v>
      </c>
      <c r="T479" s="46">
        <f>'пятая ц.к.'!$AB$508</f>
        <v>6297.41</v>
      </c>
      <c r="U479" s="46">
        <f>'пятая ц.к.'!$AB$509</f>
        <v>6285.28</v>
      </c>
      <c r="V479" s="46">
        <f>'пятая ц.к.'!$AB$510</f>
        <v>6251.83</v>
      </c>
      <c r="W479" s="46">
        <f>'пятая ц.к.'!$AB$511</f>
        <v>6217.09</v>
      </c>
      <c r="X479" s="46">
        <f>'пятая ц.к.'!$AB$512</f>
        <v>6011.12</v>
      </c>
      <c r="Y479" s="47">
        <f>'пятая ц.к.'!$AB$513</f>
        <v>5503.31</v>
      </c>
    </row>
    <row r="480" spans="1:25" ht="15" customHeight="1" x14ac:dyDescent="0.25">
      <c r="A480" s="52">
        <f t="shared" si="10"/>
        <v>22</v>
      </c>
      <c r="B480" s="45">
        <f>'пятая ц.к.'!$AB$514</f>
        <v>5347.2</v>
      </c>
      <c r="C480" s="46">
        <f>'пятая ц.к.'!$AB$515</f>
        <v>5278.06</v>
      </c>
      <c r="D480" s="46">
        <f>'пятая ц.к.'!$AB$516</f>
        <v>5247.78</v>
      </c>
      <c r="E480" s="46">
        <f>'пятая ц.к.'!$AB$517</f>
        <v>5258.2</v>
      </c>
      <c r="F480" s="46">
        <f>'пятая ц.к.'!$AB$518</f>
        <v>5316.56</v>
      </c>
      <c r="G480" s="46">
        <f>'пятая ц.к.'!$AB$519</f>
        <v>5550.57</v>
      </c>
      <c r="H480" s="46">
        <f>'пятая ц.к.'!$AB$520</f>
        <v>6024.71</v>
      </c>
      <c r="I480" s="46">
        <f>'пятая ц.к.'!$AB$521</f>
        <v>6287.25</v>
      </c>
      <c r="J480" s="46">
        <f>'пятая ц.к.'!$AB$522</f>
        <v>6407.29</v>
      </c>
      <c r="K480" s="46">
        <f>'пятая ц.к.'!$AB$523</f>
        <v>6534.91</v>
      </c>
      <c r="L480" s="46">
        <f>'пятая ц.к.'!$AB$524</f>
        <v>6531.51</v>
      </c>
      <c r="M480" s="46">
        <f>'пятая ц.к.'!$AB$525</f>
        <v>6438.41</v>
      </c>
      <c r="N480" s="46">
        <f>'пятая ц.к.'!$AB$526</f>
        <v>6393.99</v>
      </c>
      <c r="O480" s="46">
        <f>'пятая ц.к.'!$AB$527</f>
        <v>6409.1</v>
      </c>
      <c r="P480" s="46">
        <f>'пятая ц.к.'!$AB$528</f>
        <v>6386.41</v>
      </c>
      <c r="Q480" s="46">
        <f>'пятая ц.к.'!$AB$529</f>
        <v>6368.28</v>
      </c>
      <c r="R480" s="46">
        <f>'пятая ц.к.'!$AB$530</f>
        <v>6380.57</v>
      </c>
      <c r="S480" s="46">
        <f>'пятая ц.к.'!$AB$531</f>
        <v>6384.81</v>
      </c>
      <c r="T480" s="46">
        <f>'пятая ц.к.'!$AB$532</f>
        <v>6361.4</v>
      </c>
      <c r="U480" s="46">
        <f>'пятая ц.к.'!$AB$533</f>
        <v>6317.67</v>
      </c>
      <c r="V480" s="46">
        <f>'пятая ц.к.'!$AB$534</f>
        <v>6260.26</v>
      </c>
      <c r="W480" s="46">
        <f>'пятая ц.к.'!$AB$535</f>
        <v>6241.8</v>
      </c>
      <c r="X480" s="46">
        <f>'пятая ц.к.'!$AB$536</f>
        <v>6097.61</v>
      </c>
      <c r="Y480" s="47">
        <f>'пятая ц.к.'!$AB$537</f>
        <v>5734.86</v>
      </c>
    </row>
    <row r="481" spans="1:25" ht="15" customHeight="1" x14ac:dyDescent="0.25">
      <c r="A481" s="52">
        <f t="shared" si="10"/>
        <v>23</v>
      </c>
      <c r="B481" s="45">
        <f>'пятая ц.к.'!$AB$538</f>
        <v>5576.01</v>
      </c>
      <c r="C481" s="46">
        <f>'пятая ц.к.'!$AB$539</f>
        <v>5409.96</v>
      </c>
      <c r="D481" s="46">
        <f>'пятая ц.к.'!$AB$540</f>
        <v>5362.38</v>
      </c>
      <c r="E481" s="46">
        <f>'пятая ц.к.'!$AB$541</f>
        <v>5336.73</v>
      </c>
      <c r="F481" s="46">
        <f>'пятая ц.к.'!$AB$542</f>
        <v>5345.13</v>
      </c>
      <c r="G481" s="46">
        <f>'пятая ц.к.'!$AB$543</f>
        <v>5444.8</v>
      </c>
      <c r="H481" s="46">
        <f>'пятая ц.к.'!$AB$544</f>
        <v>5558.36</v>
      </c>
      <c r="I481" s="46">
        <f>'пятая ц.к.'!$AB$545</f>
        <v>5762.42</v>
      </c>
      <c r="J481" s="46">
        <f>'пятая ц.к.'!$AB$546</f>
        <v>6131.89</v>
      </c>
      <c r="K481" s="46">
        <f>'пятая ц.к.'!$AB$547</f>
        <v>6239.23</v>
      </c>
      <c r="L481" s="46">
        <f>'пятая ц.к.'!$AB$548</f>
        <v>6257.36</v>
      </c>
      <c r="M481" s="46">
        <f>'пятая ц.к.'!$AB$549</f>
        <v>6254.32</v>
      </c>
      <c r="N481" s="46">
        <f>'пятая ц.к.'!$AB$550</f>
        <v>6239.05</v>
      </c>
      <c r="O481" s="46">
        <f>'пятая ц.к.'!$AB$551</f>
        <v>6259.69</v>
      </c>
      <c r="P481" s="46">
        <f>'пятая ц.к.'!$AB$552</f>
        <v>6237.3</v>
      </c>
      <c r="Q481" s="46">
        <f>'пятая ц.к.'!$AB$553</f>
        <v>6241.86</v>
      </c>
      <c r="R481" s="46">
        <f>'пятая ц.к.'!$AB$554</f>
        <v>6262.43</v>
      </c>
      <c r="S481" s="46">
        <f>'пятая ц.к.'!$AB$555</f>
        <v>6294.72</v>
      </c>
      <c r="T481" s="46">
        <f>'пятая ц.к.'!$AB$556</f>
        <v>6289.97</v>
      </c>
      <c r="U481" s="46">
        <f>'пятая ц.к.'!$AB$557</f>
        <v>6287.89</v>
      </c>
      <c r="V481" s="46">
        <f>'пятая ц.к.'!$AB$558</f>
        <v>6253.73</v>
      </c>
      <c r="W481" s="46">
        <f>'пятая ц.к.'!$AB$559</f>
        <v>6175.74</v>
      </c>
      <c r="X481" s="46">
        <f>'пятая ц.к.'!$AB$560</f>
        <v>5954.07</v>
      </c>
      <c r="Y481" s="47">
        <f>'пятая ц.к.'!$AB$561</f>
        <v>5671.23</v>
      </c>
    </row>
    <row r="482" spans="1:25" ht="15" customHeight="1" x14ac:dyDescent="0.25">
      <c r="A482" s="52">
        <f t="shared" si="10"/>
        <v>24</v>
      </c>
      <c r="B482" s="45">
        <f>'пятая ц.к.'!$AB$562</f>
        <v>5590.15</v>
      </c>
      <c r="C482" s="46">
        <f>'пятая ц.к.'!$AB$563</f>
        <v>5412.8</v>
      </c>
      <c r="D482" s="46">
        <f>'пятая ц.к.'!$AB$564</f>
        <v>5300.63</v>
      </c>
      <c r="E482" s="46">
        <f>'пятая ц.к.'!$AB$565</f>
        <v>5296.66</v>
      </c>
      <c r="F482" s="46">
        <f>'пятая ц.к.'!$AB$566</f>
        <v>5294.01</v>
      </c>
      <c r="G482" s="46">
        <f>'пятая ц.к.'!$AB$567</f>
        <v>5362.99</v>
      </c>
      <c r="H482" s="46">
        <f>'пятая ц.к.'!$AB$568</f>
        <v>5424.54</v>
      </c>
      <c r="I482" s="46">
        <f>'пятая ц.к.'!$AB$569</f>
        <v>5563.98</v>
      </c>
      <c r="J482" s="46">
        <f>'пятая ц.к.'!$AB$570</f>
        <v>5927.72</v>
      </c>
      <c r="K482" s="46">
        <f>'пятая ц.к.'!$AB$571</f>
        <v>6184.31</v>
      </c>
      <c r="L482" s="46">
        <f>'пятая ц.к.'!$AB$572</f>
        <v>6225.51</v>
      </c>
      <c r="M482" s="46">
        <f>'пятая ц.к.'!$AB$573</f>
        <v>6227.1</v>
      </c>
      <c r="N482" s="46">
        <f>'пятая ц.к.'!$AB$574</f>
        <v>6210</v>
      </c>
      <c r="O482" s="46">
        <f>'пятая ц.к.'!$AB$575</f>
        <v>6214.11</v>
      </c>
      <c r="P482" s="46">
        <f>'пятая ц.к.'!$AB$576</f>
        <v>6217.67</v>
      </c>
      <c r="Q482" s="46">
        <f>'пятая ц.к.'!$AB$577</f>
        <v>6220.19</v>
      </c>
      <c r="R482" s="46">
        <f>'пятая ц.к.'!$AB$578</f>
        <v>6244.72</v>
      </c>
      <c r="S482" s="46">
        <f>'пятая ц.к.'!$AB$579</f>
        <v>6334.32</v>
      </c>
      <c r="T482" s="46">
        <f>'пятая ц.к.'!$AB$580</f>
        <v>6375.5</v>
      </c>
      <c r="U482" s="46">
        <f>'пятая ц.к.'!$AB$581</f>
        <v>6373.97</v>
      </c>
      <c r="V482" s="46">
        <f>'пятая ц.к.'!$AB$582</f>
        <v>6312.01</v>
      </c>
      <c r="W482" s="46">
        <f>'пятая ц.к.'!$AB$583</f>
        <v>6233.83</v>
      </c>
      <c r="X482" s="46">
        <f>'пятая ц.к.'!$AB$584</f>
        <v>6118.33</v>
      </c>
      <c r="Y482" s="47">
        <f>'пятая ц.к.'!$AB$585</f>
        <v>5986.43</v>
      </c>
    </row>
    <row r="483" spans="1:25" ht="15" customHeight="1" x14ac:dyDescent="0.25">
      <c r="A483" s="52">
        <f t="shared" si="10"/>
        <v>25</v>
      </c>
      <c r="B483" s="45">
        <f>'пятая ц.к.'!$AB$586</f>
        <v>5522.99</v>
      </c>
      <c r="C483" s="46">
        <f>'пятая ц.к.'!$AB$587</f>
        <v>5401.68</v>
      </c>
      <c r="D483" s="46">
        <f>'пятая ц.к.'!$AB$588</f>
        <v>5378.65</v>
      </c>
      <c r="E483" s="46">
        <f>'пятая ц.к.'!$AB$589</f>
        <v>5391.93</v>
      </c>
      <c r="F483" s="46">
        <f>'пятая ц.к.'!$AB$590</f>
        <v>5416.6</v>
      </c>
      <c r="G483" s="46">
        <f>'пятая ц.к.'!$AB$591</f>
        <v>5679.78</v>
      </c>
      <c r="H483" s="46">
        <f>'пятая ц.к.'!$AB$592</f>
        <v>6097.87</v>
      </c>
      <c r="I483" s="46">
        <f>'пятая ц.к.'!$AB$593</f>
        <v>6300.39</v>
      </c>
      <c r="J483" s="46">
        <f>'пятая ц.к.'!$AB$594</f>
        <v>6492.73</v>
      </c>
      <c r="K483" s="46">
        <f>'пятая ц.к.'!$AB$595</f>
        <v>6579.32</v>
      </c>
      <c r="L483" s="46">
        <f>'пятая ц.к.'!$AB$596</f>
        <v>6513.88</v>
      </c>
      <c r="M483" s="46">
        <f>'пятая ц.к.'!$AB$597</f>
        <v>6487.01</v>
      </c>
      <c r="N483" s="46">
        <f>'пятая ц.к.'!$AB$598</f>
        <v>6423</v>
      </c>
      <c r="O483" s="46">
        <f>'пятая ц.к.'!$AB$599</f>
        <v>6443.59</v>
      </c>
      <c r="P483" s="46">
        <f>'пятая ц.к.'!$AB$600</f>
        <v>6457.08</v>
      </c>
      <c r="Q483" s="46">
        <f>'пятая ц.к.'!$AB$601</f>
        <v>6461.91</v>
      </c>
      <c r="R483" s="46">
        <f>'пятая ц.к.'!$AB$602</f>
        <v>6523.94</v>
      </c>
      <c r="S483" s="46">
        <f>'пятая ц.к.'!$AB$603</f>
        <v>6641.13</v>
      </c>
      <c r="T483" s="46">
        <f>'пятая ц.к.'!$AB$604</f>
        <v>6630.28</v>
      </c>
      <c r="U483" s="46">
        <f>'пятая ц.к.'!$AB$605</f>
        <v>6571.73</v>
      </c>
      <c r="V483" s="46">
        <f>'пятая ц.к.'!$AB$606</f>
        <v>6454.38</v>
      </c>
      <c r="W483" s="46">
        <f>'пятая ц.к.'!$AB$607</f>
        <v>6337.93</v>
      </c>
      <c r="X483" s="46">
        <f>'пятая ц.к.'!$AB$608</f>
        <v>6166.75</v>
      </c>
      <c r="Y483" s="47">
        <f>'пятая ц.к.'!$AB$609</f>
        <v>5889.54</v>
      </c>
    </row>
    <row r="484" spans="1:25" ht="15" customHeight="1" x14ac:dyDescent="0.25">
      <c r="A484" s="52">
        <f t="shared" si="10"/>
        <v>26</v>
      </c>
      <c r="B484" s="45">
        <f>'пятая ц.к.'!$AB$610</f>
        <v>5542.99</v>
      </c>
      <c r="C484" s="46">
        <f>'пятая ц.к.'!$AB$611</f>
        <v>5410.84</v>
      </c>
      <c r="D484" s="46">
        <f>'пятая ц.к.'!$AB$612</f>
        <v>5369.08</v>
      </c>
      <c r="E484" s="46">
        <f>'пятая ц.к.'!$AB$613</f>
        <v>5376.79</v>
      </c>
      <c r="F484" s="46">
        <f>'пятая ц.к.'!$AB$614</f>
        <v>5472.81</v>
      </c>
      <c r="G484" s="46">
        <f>'пятая ц.к.'!$AB$615</f>
        <v>5871.14</v>
      </c>
      <c r="H484" s="46">
        <f>'пятая ц.к.'!$AB$616</f>
        <v>6233.34</v>
      </c>
      <c r="I484" s="46">
        <f>'пятая ц.к.'!$AB$617</f>
        <v>6313.36</v>
      </c>
      <c r="J484" s="46">
        <f>'пятая ц.к.'!$AB$618</f>
        <v>6542.3</v>
      </c>
      <c r="K484" s="46">
        <f>'пятая ц.к.'!$AB$619</f>
        <v>6609.15</v>
      </c>
      <c r="L484" s="46">
        <f>'пятая ц.к.'!$AB$620</f>
        <v>6572.52</v>
      </c>
      <c r="M484" s="46">
        <f>'пятая ц.к.'!$AB$621</f>
        <v>6589.91</v>
      </c>
      <c r="N484" s="46">
        <f>'пятая ц.к.'!$AB$622</f>
        <v>6562.49</v>
      </c>
      <c r="O484" s="46">
        <f>'пятая ц.к.'!$AB$623</f>
        <v>6560.3</v>
      </c>
      <c r="P484" s="46">
        <f>'пятая ц.к.'!$AB$624</f>
        <v>6554.55</v>
      </c>
      <c r="Q484" s="46">
        <f>'пятая ц.к.'!$AB$625</f>
        <v>6574.64</v>
      </c>
      <c r="R484" s="46">
        <f>'пятая ц.к.'!$AB$626</f>
        <v>6616.54</v>
      </c>
      <c r="S484" s="46">
        <f>'пятая ц.к.'!$AB$627</f>
        <v>6672.33</v>
      </c>
      <c r="T484" s="46">
        <f>'пятая ц.к.'!$AB$628</f>
        <v>6660.45</v>
      </c>
      <c r="U484" s="46">
        <f>'пятая ц.к.'!$AB$629</f>
        <v>6612.59</v>
      </c>
      <c r="V484" s="46">
        <f>'пятая ц.к.'!$AB$630</f>
        <v>6570.52</v>
      </c>
      <c r="W484" s="46">
        <f>'пятая ц.к.'!$AB$631</f>
        <v>7375.39</v>
      </c>
      <c r="X484" s="46">
        <f>'пятая ц.к.'!$AB$632</f>
        <v>6264.73</v>
      </c>
      <c r="Y484" s="47">
        <f>'пятая ц.к.'!$AB$633</f>
        <v>6128.11</v>
      </c>
    </row>
    <row r="485" spans="1:25" ht="15" customHeight="1" x14ac:dyDescent="0.25">
      <c r="A485" s="52">
        <f t="shared" si="10"/>
        <v>27</v>
      </c>
      <c r="B485" s="45">
        <f>'пятая ц.к.'!$AB$634</f>
        <v>5946.71</v>
      </c>
      <c r="C485" s="46">
        <f>'пятая ц.к.'!$AB$635</f>
        <v>5472.18</v>
      </c>
      <c r="D485" s="46">
        <f>'пятая ц.к.'!$AB$636</f>
        <v>5435.54</v>
      </c>
      <c r="E485" s="46">
        <f>'пятая ц.к.'!$AB$637</f>
        <v>5423.42</v>
      </c>
      <c r="F485" s="46">
        <f>'пятая ц.к.'!$AB$638</f>
        <v>5473.5</v>
      </c>
      <c r="G485" s="46">
        <f>'пятая ц.к.'!$AB$639</f>
        <v>5786.94</v>
      </c>
      <c r="H485" s="46">
        <f>'пятая ц.к.'!$AB$640</f>
        <v>6230.93</v>
      </c>
      <c r="I485" s="46">
        <f>'пятая ц.к.'!$AB$641</f>
        <v>6343.35</v>
      </c>
      <c r="J485" s="46">
        <f>'пятая ц.к.'!$AB$642</f>
        <v>6562.56</v>
      </c>
      <c r="K485" s="46">
        <f>'пятая ц.к.'!$AB$643</f>
        <v>6643.18</v>
      </c>
      <c r="L485" s="46">
        <f>'пятая ц.к.'!$AB$644</f>
        <v>6628.35</v>
      </c>
      <c r="M485" s="46">
        <f>'пятая ц.к.'!$AB$645</f>
        <v>6613.16</v>
      </c>
      <c r="N485" s="46">
        <f>'пятая ц.к.'!$AB$646</f>
        <v>6596.27</v>
      </c>
      <c r="O485" s="46">
        <f>'пятая ц.к.'!$AB$647</f>
        <v>6592.21</v>
      </c>
      <c r="P485" s="46">
        <f>'пятая ц.к.'!$AB$648</f>
        <v>6595.87</v>
      </c>
      <c r="Q485" s="46">
        <f>'пятая ц.к.'!$AB$649</f>
        <v>6602.36</v>
      </c>
      <c r="R485" s="46">
        <f>'пятая ц.к.'!$AB$650</f>
        <v>6641.94</v>
      </c>
      <c r="S485" s="46">
        <f>'пятая ц.к.'!$AB$651</f>
        <v>6647.17</v>
      </c>
      <c r="T485" s="46">
        <f>'пятая ц.к.'!$AB$652</f>
        <v>6635.63</v>
      </c>
      <c r="U485" s="46">
        <f>'пятая ц.к.'!$AB$653</f>
        <v>6594.67</v>
      </c>
      <c r="V485" s="46">
        <f>'пятая ц.к.'!$AB$654</f>
        <v>6504.69</v>
      </c>
      <c r="W485" s="46">
        <f>'пятая ц.к.'!$AB$655</f>
        <v>6370.67</v>
      </c>
      <c r="X485" s="46">
        <f>'пятая ц.к.'!$AB$656</f>
        <v>6237.52</v>
      </c>
      <c r="Y485" s="47">
        <f>'пятая ц.к.'!$AB$657</f>
        <v>6115.11</v>
      </c>
    </row>
    <row r="486" spans="1:25" ht="15" customHeight="1" x14ac:dyDescent="0.25">
      <c r="A486" s="52">
        <f t="shared" si="10"/>
        <v>28</v>
      </c>
      <c r="B486" s="45">
        <f>'пятая ц.к.'!$AB$658</f>
        <v>5704.9</v>
      </c>
      <c r="C486" s="46">
        <f>'пятая ц.к.'!$AB$659</f>
        <v>5466.95</v>
      </c>
      <c r="D486" s="46">
        <f>'пятая ц.к.'!$AB$660</f>
        <v>5429.35</v>
      </c>
      <c r="E486" s="46">
        <f>'пятая ц.к.'!$AB$661</f>
        <v>5448.77</v>
      </c>
      <c r="F486" s="46">
        <f>'пятая ц.к.'!$AB$662</f>
        <v>5490.02</v>
      </c>
      <c r="G486" s="46">
        <f>'пятая ц.к.'!$AB$663</f>
        <v>5724.58</v>
      </c>
      <c r="H486" s="46">
        <f>'пятая ц.к.'!$AB$664</f>
        <v>6184.76</v>
      </c>
      <c r="I486" s="46">
        <f>'пятая ц.к.'!$AB$665</f>
        <v>6375.15</v>
      </c>
      <c r="J486" s="46">
        <f>'пятая ц.к.'!$AB$666</f>
        <v>6523.96</v>
      </c>
      <c r="K486" s="46">
        <f>'пятая ц.к.'!$AB$667</f>
        <v>6598.85</v>
      </c>
      <c r="L486" s="46">
        <f>'пятая ц.к.'!$AB$668</f>
        <v>6604.27</v>
      </c>
      <c r="M486" s="46">
        <f>'пятая ц.к.'!$AB$669</f>
        <v>6330.82</v>
      </c>
      <c r="N486" s="46">
        <f>'пятая ц.к.'!$AB$670</f>
        <v>6573.04</v>
      </c>
      <c r="O486" s="46">
        <f>'пятая ц.к.'!$AB$671</f>
        <v>6583.48</v>
      </c>
      <c r="P486" s="46">
        <f>'пятая ц.к.'!$AB$672</f>
        <v>6548.15</v>
      </c>
      <c r="Q486" s="46">
        <f>'пятая ц.к.'!$AB$673</f>
        <v>6565.5</v>
      </c>
      <c r="R486" s="46">
        <f>'пятая ц.к.'!$AB$674</f>
        <v>6572.11</v>
      </c>
      <c r="S486" s="46">
        <f>'пятая ц.к.'!$AB$675</f>
        <v>6658.02</v>
      </c>
      <c r="T486" s="46">
        <f>'пятая ц.к.'!$AB$676</f>
        <v>6643.85</v>
      </c>
      <c r="U486" s="46">
        <f>'пятая ц.к.'!$AB$677</f>
        <v>6598.83</v>
      </c>
      <c r="V486" s="46">
        <f>'пятая ц.к.'!$AB$678</f>
        <v>6539.06</v>
      </c>
      <c r="W486" s="46">
        <f>'пятая ц.к.'!$AB$679</f>
        <v>6578.12</v>
      </c>
      <c r="X486" s="46">
        <f>'пятая ц.к.'!$AB$680</f>
        <v>6246.12</v>
      </c>
      <c r="Y486" s="47">
        <f>'пятая ц.к.'!$AB$681</f>
        <v>6132.77</v>
      </c>
    </row>
    <row r="487" spans="1:25" ht="15" customHeight="1" x14ac:dyDescent="0.25">
      <c r="A487" s="52">
        <f t="shared" si="10"/>
        <v>29</v>
      </c>
      <c r="B487" s="45">
        <f>'пятая ц.к.'!$AB$682</f>
        <v>6019.53</v>
      </c>
      <c r="C487" s="46">
        <f>'пятая ц.к.'!$AB$683</f>
        <v>5698.97</v>
      </c>
      <c r="D487" s="46">
        <f>'пятая ц.к.'!$AB$684</f>
        <v>5534.42</v>
      </c>
      <c r="E487" s="46">
        <f>'пятая ц.к.'!$AB$685</f>
        <v>5702.66</v>
      </c>
      <c r="F487" s="46">
        <f>'пятая ц.к.'!$AB$686</f>
        <v>5686.31</v>
      </c>
      <c r="G487" s="46">
        <f>'пятая ц.к.'!$AB$687</f>
        <v>6082.16</v>
      </c>
      <c r="H487" s="46">
        <f>'пятая ц.к.'!$AB$688</f>
        <v>6281.45</v>
      </c>
      <c r="I487" s="46">
        <f>'пятая ц.к.'!$AB$689</f>
        <v>6466.7</v>
      </c>
      <c r="J487" s="46">
        <f>'пятая ц.к.'!$AB$690</f>
        <v>6649.86</v>
      </c>
      <c r="K487" s="46">
        <f>'пятая ц.к.'!$AB$691</f>
        <v>6729.38</v>
      </c>
      <c r="L487" s="46">
        <f>'пятая ц.к.'!$AB$692</f>
        <v>6723.56</v>
      </c>
      <c r="M487" s="46">
        <f>'пятая ц.к.'!$AB$693</f>
        <v>6695.35</v>
      </c>
      <c r="N487" s="46">
        <f>'пятая ц.к.'!$AB$694</f>
        <v>6664.81</v>
      </c>
      <c r="O487" s="46">
        <f>'пятая ц.к.'!$AB$695</f>
        <v>6679.77</v>
      </c>
      <c r="P487" s="46">
        <f>'пятая ц.к.'!$AB$696</f>
        <v>6684.07</v>
      </c>
      <c r="Q487" s="46">
        <f>'пятая ц.к.'!$AB$697</f>
        <v>6689.17</v>
      </c>
      <c r="R487" s="46">
        <f>'пятая ц.к.'!$AB$698</f>
        <v>6723.11</v>
      </c>
      <c r="S487" s="46">
        <f>'пятая ц.к.'!$AB$699</f>
        <v>6728.2</v>
      </c>
      <c r="T487" s="46">
        <f>'пятая ц.к.'!$AB$700</f>
        <v>7909.88</v>
      </c>
      <c r="U487" s="46">
        <f>'пятая ц.к.'!$AB$701</f>
        <v>6666.76</v>
      </c>
      <c r="V487" s="46">
        <f>'пятая ц.к.'!$AB$702</f>
        <v>6597.8</v>
      </c>
      <c r="W487" s="46">
        <f>'пятая ц.к.'!$AB$703</f>
        <v>6630.29</v>
      </c>
      <c r="X487" s="46">
        <f>'пятая ц.к.'!$AB$704</f>
        <v>6293.44</v>
      </c>
      <c r="Y487" s="47">
        <f>'пятая ц.к.'!$AB$705</f>
        <v>6213.86</v>
      </c>
    </row>
    <row r="488" spans="1:25" ht="15" customHeight="1" x14ac:dyDescent="0.25">
      <c r="A488" s="63">
        <f t="shared" si="10"/>
        <v>30</v>
      </c>
      <c r="B488" s="45">
        <f>'пятая ц.к.'!$AB$706</f>
        <v>6113.95</v>
      </c>
      <c r="C488" s="46">
        <f>'пятая ц.к.'!$AB$707</f>
        <v>5715.59</v>
      </c>
      <c r="D488" s="46">
        <f>'пятая ц.к.'!$AB$708</f>
        <v>5565.43</v>
      </c>
      <c r="E488" s="46">
        <f>'пятая ц.к.'!$AB$709</f>
        <v>5567.35</v>
      </c>
      <c r="F488" s="46">
        <f>'пятая ц.к.'!$AB$710</f>
        <v>5580.83</v>
      </c>
      <c r="G488" s="46">
        <f>'пятая ц.к.'!$AB$711</f>
        <v>5776.97</v>
      </c>
      <c r="H488" s="46">
        <f>'пятая ц.к.'!$AB$712</f>
        <v>6116.05</v>
      </c>
      <c r="I488" s="46">
        <f>'пятая ц.к.'!$AB$713</f>
        <v>6273.51</v>
      </c>
      <c r="J488" s="46">
        <f>'пятая ц.к.'!$AB$714</f>
        <v>6474.4</v>
      </c>
      <c r="K488" s="46">
        <f>'пятая ц.к.'!$AB$715</f>
        <v>6344.96</v>
      </c>
      <c r="L488" s="46">
        <f>'пятая ц.к.'!$AB$716</f>
        <v>6634.13</v>
      </c>
      <c r="M488" s="46">
        <f>'пятая ц.к.'!$AB$717</f>
        <v>6646.96</v>
      </c>
      <c r="N488" s="46">
        <f>'пятая ц.к.'!$AB$718</f>
        <v>6641.01</v>
      </c>
      <c r="O488" s="46">
        <f>'пятая ц.к.'!$AB$719</f>
        <v>6644.11</v>
      </c>
      <c r="P488" s="46">
        <f>'пятая ц.к.'!$AB$720</f>
        <v>6638.07</v>
      </c>
      <c r="Q488" s="46">
        <f>'пятая ц.к.'!$AB$721</f>
        <v>6646.09</v>
      </c>
      <c r="R488" s="46">
        <f>'пятая ц.к.'!$AB$722</f>
        <v>6686.67</v>
      </c>
      <c r="S488" s="46">
        <f>'пятая ц.к.'!$AB$723</f>
        <v>6904.67</v>
      </c>
      <c r="T488" s="46">
        <f>'пятая ц.к.'!$AB$724</f>
        <v>8116.51</v>
      </c>
      <c r="U488" s="46">
        <f>'пятая ц.к.'!$AB$725</f>
        <v>7942.55</v>
      </c>
      <c r="V488" s="46">
        <f>'пятая ц.к.'!$AB$726</f>
        <v>6703.17</v>
      </c>
      <c r="W488" s="46">
        <f>'пятая ц.к.'!$AB$727</f>
        <v>7504.91</v>
      </c>
      <c r="X488" s="46">
        <f>'пятая ц.к.'!$AB$728</f>
        <v>6542.99</v>
      </c>
      <c r="Y488" s="47">
        <f>'пятая ц.к.'!$AB$729</f>
        <v>6272.3</v>
      </c>
    </row>
    <row r="489" spans="1:25" ht="15" hidden="1" customHeight="1" thickBot="1" x14ac:dyDescent="0.3">
      <c r="A489" s="64">
        <f t="shared" si="10"/>
        <v>31</v>
      </c>
      <c r="B489" s="48">
        <f>'пятая ц.к.'!$AB$730</f>
        <v>0</v>
      </c>
      <c r="C489" s="49">
        <f>'пятая ц.к.'!$AB$731</f>
        <v>0</v>
      </c>
      <c r="D489" s="49">
        <f>'пятая ц.к.'!$AB$732</f>
        <v>0</v>
      </c>
      <c r="E489" s="49">
        <f>'пятая ц.к.'!$AB$733</f>
        <v>0</v>
      </c>
      <c r="F489" s="49">
        <f>'пятая ц.к.'!$AB$734</f>
        <v>0</v>
      </c>
      <c r="G489" s="49">
        <f>'пятая ц.к.'!$AB$735</f>
        <v>0</v>
      </c>
      <c r="H489" s="49">
        <f>'пятая ц.к.'!$AB$736</f>
        <v>0</v>
      </c>
      <c r="I489" s="49">
        <f>'пятая ц.к.'!$AB$737</f>
        <v>0</v>
      </c>
      <c r="J489" s="49">
        <f>'пятая ц.к.'!$AB$738</f>
        <v>0</v>
      </c>
      <c r="K489" s="49">
        <f>'пятая ц.к.'!$AB$739</f>
        <v>0</v>
      </c>
      <c r="L489" s="49">
        <f>'пятая ц.к.'!$AB$740</f>
        <v>0</v>
      </c>
      <c r="M489" s="49">
        <f>'пятая ц.к.'!$AB$741</f>
        <v>0</v>
      </c>
      <c r="N489" s="49">
        <f>'пятая ц.к.'!$AB$742</f>
        <v>0</v>
      </c>
      <c r="O489" s="49">
        <f>'пятая ц.к.'!$AB$743</f>
        <v>0</v>
      </c>
      <c r="P489" s="49">
        <f>'пятая ц.к.'!$AB$744</f>
        <v>0</v>
      </c>
      <c r="Q489" s="49">
        <f>'пятая ц.к.'!$AB$745</f>
        <v>0</v>
      </c>
      <c r="R489" s="49">
        <f>'пятая ц.к.'!$AB$746</f>
        <v>0</v>
      </c>
      <c r="S489" s="49">
        <f>'пятая ц.к.'!$AB$747</f>
        <v>0</v>
      </c>
      <c r="T489" s="49">
        <f>'пятая ц.к.'!$AB$748</f>
        <v>0</v>
      </c>
      <c r="U489" s="49">
        <f>'пятая ц.к.'!$AB$749</f>
        <v>0</v>
      </c>
      <c r="V489" s="49">
        <f>'пятая ц.к.'!$AB$750</f>
        <v>0</v>
      </c>
      <c r="W489" s="49">
        <f>'пятая ц.к.'!$AB$751</f>
        <v>0</v>
      </c>
      <c r="X489" s="49">
        <f>'пятая ц.к.'!$AB$752</f>
        <v>0</v>
      </c>
      <c r="Y489" s="50">
        <f>'пятая ц.к.'!$AB$753</f>
        <v>0</v>
      </c>
    </row>
    <row r="490" spans="1:25" ht="15" customHeight="1" thickBot="1" x14ac:dyDescent="0.3">
      <c r="A490" s="55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5" customHeight="1" x14ac:dyDescent="0.2">
      <c r="A491" s="457" t="s">
        <v>34</v>
      </c>
      <c r="B491" s="419" t="s">
        <v>7</v>
      </c>
      <c r="C491" s="419"/>
      <c r="D491" s="419"/>
      <c r="E491" s="419"/>
      <c r="F491" s="419"/>
      <c r="G491" s="419"/>
      <c r="H491" s="419"/>
      <c r="I491" s="419"/>
      <c r="J491" s="419"/>
      <c r="K491" s="419"/>
      <c r="L491" s="419"/>
      <c r="M491" s="419"/>
      <c r="N491" s="419"/>
      <c r="O491" s="419"/>
      <c r="P491" s="419"/>
      <c r="Q491" s="419"/>
      <c r="R491" s="419"/>
      <c r="S491" s="419"/>
      <c r="T491" s="419"/>
      <c r="U491" s="419"/>
      <c r="V491" s="419"/>
      <c r="W491" s="419"/>
      <c r="X491" s="419"/>
      <c r="Y491" s="420"/>
    </row>
    <row r="492" spans="1:25" ht="15" customHeight="1" x14ac:dyDescent="0.2">
      <c r="A492" s="458"/>
      <c r="B492" s="421"/>
      <c r="C492" s="421"/>
      <c r="D492" s="421"/>
      <c r="E492" s="421"/>
      <c r="F492" s="421"/>
      <c r="G492" s="421"/>
      <c r="H492" s="421"/>
      <c r="I492" s="421"/>
      <c r="J492" s="421"/>
      <c r="K492" s="421"/>
      <c r="L492" s="421"/>
      <c r="M492" s="421"/>
      <c r="N492" s="421"/>
      <c r="O492" s="421"/>
      <c r="P492" s="421"/>
      <c r="Q492" s="421"/>
      <c r="R492" s="421"/>
      <c r="S492" s="421"/>
      <c r="T492" s="421"/>
      <c r="U492" s="421"/>
      <c r="V492" s="421"/>
      <c r="W492" s="421"/>
      <c r="X492" s="421"/>
      <c r="Y492" s="422"/>
    </row>
    <row r="493" spans="1:25" ht="15" customHeight="1" thickBot="1" x14ac:dyDescent="0.25">
      <c r="A493" s="458"/>
      <c r="B493" s="423"/>
      <c r="C493" s="423"/>
      <c r="D493" s="423"/>
      <c r="E493" s="423"/>
      <c r="F493" s="423"/>
      <c r="G493" s="423"/>
      <c r="H493" s="423"/>
      <c r="I493" s="423"/>
      <c r="J493" s="423"/>
      <c r="K493" s="423"/>
      <c r="L493" s="423"/>
      <c r="M493" s="423"/>
      <c r="N493" s="423"/>
      <c r="O493" s="423"/>
      <c r="P493" s="423"/>
      <c r="Q493" s="423"/>
      <c r="R493" s="423"/>
      <c r="S493" s="423"/>
      <c r="T493" s="423"/>
      <c r="U493" s="423"/>
      <c r="V493" s="423"/>
      <c r="W493" s="423"/>
      <c r="X493" s="423"/>
      <c r="Y493" s="424"/>
    </row>
    <row r="494" spans="1:25" ht="23.25" customHeight="1" thickBot="1" x14ac:dyDescent="0.25">
      <c r="A494" s="459"/>
      <c r="B494" s="34" t="s">
        <v>46</v>
      </c>
      <c r="C494" s="34" t="s">
        <v>47</v>
      </c>
      <c r="D494" s="34" t="s">
        <v>48</v>
      </c>
      <c r="E494" s="34" t="s">
        <v>68</v>
      </c>
      <c r="F494" s="34" t="s">
        <v>49</v>
      </c>
      <c r="G494" s="34" t="s">
        <v>50</v>
      </c>
      <c r="H494" s="34" t="s">
        <v>51</v>
      </c>
      <c r="I494" s="34" t="s">
        <v>52</v>
      </c>
      <c r="J494" s="34" t="s">
        <v>53</v>
      </c>
      <c r="K494" s="34" t="s">
        <v>54</v>
      </c>
      <c r="L494" s="34" t="s">
        <v>55</v>
      </c>
      <c r="M494" s="34" t="s">
        <v>56</v>
      </c>
      <c r="N494" s="34" t="s">
        <v>69</v>
      </c>
      <c r="O494" s="34" t="s">
        <v>57</v>
      </c>
      <c r="P494" s="34" t="s">
        <v>58</v>
      </c>
      <c r="Q494" s="34" t="s">
        <v>59</v>
      </c>
      <c r="R494" s="34" t="s">
        <v>60</v>
      </c>
      <c r="S494" s="34" t="s">
        <v>61</v>
      </c>
      <c r="T494" s="34" t="s">
        <v>62</v>
      </c>
      <c r="U494" s="34" t="s">
        <v>63</v>
      </c>
      <c r="V494" s="34" t="s">
        <v>64</v>
      </c>
      <c r="W494" s="34" t="s">
        <v>65</v>
      </c>
      <c r="X494" s="34" t="s">
        <v>66</v>
      </c>
      <c r="Y494" s="34" t="s">
        <v>67</v>
      </c>
    </row>
    <row r="495" spans="1:25" s="40" customFormat="1" ht="15" customHeight="1" x14ac:dyDescent="0.25">
      <c r="A495" s="51">
        <v>1</v>
      </c>
      <c r="B495" s="42">
        <f>'пятая ц.к.'!$AC$10</f>
        <v>6469.65</v>
      </c>
      <c r="C495" s="43">
        <f>'пятая ц.к.'!$AC$11</f>
        <v>6448.3</v>
      </c>
      <c r="D495" s="43">
        <f>'пятая ц.к.'!$AC$12</f>
        <v>6448.27</v>
      </c>
      <c r="E495" s="43">
        <f>'пятая ц.к.'!$AC$13</f>
        <v>6357.6</v>
      </c>
      <c r="F495" s="43">
        <f>'пятая ц.к.'!$AC$14</f>
        <v>6410.52</v>
      </c>
      <c r="G495" s="43">
        <f>'пятая ц.к.'!$AC$15</f>
        <v>6758.17</v>
      </c>
      <c r="H495" s="43">
        <f>'пятая ц.к.'!$AC$16</f>
        <v>6825.55</v>
      </c>
      <c r="I495" s="43">
        <f>'пятая ц.к.'!$AC$17</f>
        <v>7168.83</v>
      </c>
      <c r="J495" s="43">
        <f>'пятая ц.к.'!$AC$18</f>
        <v>7392.02</v>
      </c>
      <c r="K495" s="43">
        <f>'пятая ц.к.'!$AC$19</f>
        <v>7420.64</v>
      </c>
      <c r="L495" s="43">
        <f>'пятая ц.к.'!$AC$20</f>
        <v>7393.9</v>
      </c>
      <c r="M495" s="43">
        <f>'пятая ц.к.'!$AC$21</f>
        <v>7338.53</v>
      </c>
      <c r="N495" s="43">
        <f>'пятая ц.к.'!$AC$22</f>
        <v>7319.09</v>
      </c>
      <c r="O495" s="43">
        <f>'пятая ц.к.'!$AC$23</f>
        <v>7336.98</v>
      </c>
      <c r="P495" s="43">
        <f>'пятая ц.к.'!$AC$24</f>
        <v>7329.79</v>
      </c>
      <c r="Q495" s="43">
        <f>'пятая ц.к.'!$AC$25</f>
        <v>7318.02</v>
      </c>
      <c r="R495" s="43">
        <f>'пятая ц.к.'!$AC$26</f>
        <v>7299.53</v>
      </c>
      <c r="S495" s="43">
        <f>'пятая ц.к.'!$AC$27</f>
        <v>7318.68</v>
      </c>
      <c r="T495" s="43">
        <f>'пятая ц.к.'!$AC$28</f>
        <v>7347.25</v>
      </c>
      <c r="U495" s="43">
        <f>'пятая ц.к.'!$AC$29</f>
        <v>7329.17</v>
      </c>
      <c r="V495" s="43">
        <f>'пятая ц.к.'!$AC$30</f>
        <v>7251.3</v>
      </c>
      <c r="W495" s="43">
        <f>'пятая ц.к.'!$AC$31</f>
        <v>7210.12</v>
      </c>
      <c r="X495" s="43">
        <f>'пятая ц.к.'!$AC$32</f>
        <v>6900.78</v>
      </c>
      <c r="Y495" s="44">
        <f>'пятая ц.к.'!$AC$33</f>
        <v>6563.76</v>
      </c>
    </row>
    <row r="496" spans="1:25" ht="15" customHeight="1" x14ac:dyDescent="0.25">
      <c r="A496" s="52">
        <f>A495+1</f>
        <v>2</v>
      </c>
      <c r="B496" s="45">
        <f>'пятая ц.к.'!$AC$34</f>
        <v>6273.54</v>
      </c>
      <c r="C496" s="46">
        <f>'пятая ц.к.'!$AC$35</f>
        <v>6191.57</v>
      </c>
      <c r="D496" s="46">
        <f>'пятая ц.к.'!$AC$36</f>
        <v>6143.29</v>
      </c>
      <c r="E496" s="46">
        <f>'пятая ц.к.'!$AC$37</f>
        <v>6102.4</v>
      </c>
      <c r="F496" s="46">
        <f>'пятая ц.к.'!$AC$38</f>
        <v>6128.71</v>
      </c>
      <c r="G496" s="46">
        <f>'пятая ц.к.'!$AC$39</f>
        <v>6309.95</v>
      </c>
      <c r="H496" s="46">
        <f>'пятая ц.к.'!$AC$40</f>
        <v>6472.11</v>
      </c>
      <c r="I496" s="46">
        <f>'пятая ц.к.'!$AC$41</f>
        <v>6744.51</v>
      </c>
      <c r="J496" s="46">
        <f>'пятая ц.к.'!$AC$42</f>
        <v>7018.21</v>
      </c>
      <c r="K496" s="46">
        <f>'пятая ц.к.'!$AC$43</f>
        <v>7078.55</v>
      </c>
      <c r="L496" s="46">
        <f>'пятая ц.к.'!$AC$44</f>
        <v>7082.71</v>
      </c>
      <c r="M496" s="46">
        <f>'пятая ц.к.'!$AC$45</f>
        <v>7075.88</v>
      </c>
      <c r="N496" s="46">
        <f>'пятая ц.к.'!$AC$46</f>
        <v>7068.87</v>
      </c>
      <c r="O496" s="46">
        <f>'пятая ц.к.'!$AC$47</f>
        <v>7071.31</v>
      </c>
      <c r="P496" s="46">
        <f>'пятая ц.к.'!$AC$48</f>
        <v>7069.25</v>
      </c>
      <c r="Q496" s="46">
        <f>'пятая ц.к.'!$AC$49</f>
        <v>7071.61</v>
      </c>
      <c r="R496" s="46">
        <f>'пятая ц.к.'!$AC$50</f>
        <v>7054.55</v>
      </c>
      <c r="S496" s="46">
        <f>'пятая ц.к.'!$AC$51</f>
        <v>7089.23</v>
      </c>
      <c r="T496" s="46">
        <f>'пятая ц.к.'!$AC$52</f>
        <v>7105.31</v>
      </c>
      <c r="U496" s="46">
        <f>'пятая ц.к.'!$AC$53</f>
        <v>7108.07</v>
      </c>
      <c r="V496" s="46">
        <f>'пятая ц.к.'!$AC$54</f>
        <v>7091.94</v>
      </c>
      <c r="W496" s="46">
        <f>'пятая ц.к.'!$AC$55</f>
        <v>7016.77</v>
      </c>
      <c r="X496" s="46">
        <f>'пятая ц.к.'!$AC$56</f>
        <v>6764.02</v>
      </c>
      <c r="Y496" s="47">
        <f>'пятая ц.к.'!$AC$57</f>
        <v>6582.25</v>
      </c>
    </row>
    <row r="497" spans="1:25" ht="15" customHeight="1" x14ac:dyDescent="0.25">
      <c r="A497" s="52">
        <f t="shared" ref="A497:A525" si="11">A496+1</f>
        <v>3</v>
      </c>
      <c r="B497" s="45">
        <f>'пятая ц.к.'!$AC$58</f>
        <v>6502.43</v>
      </c>
      <c r="C497" s="46">
        <f>'пятая ц.к.'!$AC$59</f>
        <v>6405.23</v>
      </c>
      <c r="D497" s="46">
        <f>'пятая ц.к.'!$AC$60</f>
        <v>6409.7</v>
      </c>
      <c r="E497" s="46">
        <f>'пятая ц.к.'!$AC$61</f>
        <v>6333.99</v>
      </c>
      <c r="F497" s="46">
        <f>'пятая ц.к.'!$AC$62</f>
        <v>6403.3</v>
      </c>
      <c r="G497" s="46">
        <f>'пятая ц.к.'!$AC$63</f>
        <v>6480.3</v>
      </c>
      <c r="H497" s="46">
        <f>'пятая ц.к.'!$AC$64</f>
        <v>6619.04</v>
      </c>
      <c r="I497" s="46">
        <f>'пятая ц.к.'!$AC$65</f>
        <v>6760.82</v>
      </c>
      <c r="J497" s="46">
        <f>'пятая ц.к.'!$AC$66</f>
        <v>7161.71</v>
      </c>
      <c r="K497" s="46">
        <f>'пятая ц.к.'!$AC$67</f>
        <v>7217.37</v>
      </c>
      <c r="L497" s="46">
        <f>'пятая ц.к.'!$AC$68</f>
        <v>7238.08</v>
      </c>
      <c r="M497" s="46">
        <f>'пятая ц.к.'!$AC$69</f>
        <v>7237.61</v>
      </c>
      <c r="N497" s="46">
        <f>'пятая ц.к.'!$AC$70</f>
        <v>7230.45</v>
      </c>
      <c r="O497" s="46">
        <f>'пятая ц.к.'!$AC$71</f>
        <v>7221.04</v>
      </c>
      <c r="P497" s="46">
        <f>'пятая ц.к.'!$AC$72</f>
        <v>7230.89</v>
      </c>
      <c r="Q497" s="46">
        <f>'пятая ц.к.'!$AC$73</f>
        <v>7241.38</v>
      </c>
      <c r="R497" s="46">
        <f>'пятая ц.к.'!$AC$74</f>
        <v>7263.82</v>
      </c>
      <c r="S497" s="46">
        <f>'пятая ц.к.'!$AC$75</f>
        <v>7291.45</v>
      </c>
      <c r="T497" s="46">
        <f>'пятая ц.к.'!$AC$76</f>
        <v>7327.78</v>
      </c>
      <c r="U497" s="46">
        <f>'пятая ц.к.'!$AC$77</f>
        <v>7338.62</v>
      </c>
      <c r="V497" s="46">
        <f>'пятая ц.к.'!$AC$78</f>
        <v>7299.09</v>
      </c>
      <c r="W497" s="46">
        <f>'пятая ц.к.'!$AC$79</f>
        <v>7263.47</v>
      </c>
      <c r="X497" s="46">
        <f>'пятая ц.к.'!$AC$80</f>
        <v>6970.52</v>
      </c>
      <c r="Y497" s="47">
        <f>'пятая ц.к.'!$AC$81</f>
        <v>6729.66</v>
      </c>
    </row>
    <row r="498" spans="1:25" ht="15" customHeight="1" x14ac:dyDescent="0.25">
      <c r="A498" s="52">
        <f t="shared" si="11"/>
        <v>4</v>
      </c>
      <c r="B498" s="45">
        <f>'пятая ц.к.'!$AC$82</f>
        <v>6574.26</v>
      </c>
      <c r="C498" s="46">
        <f>'пятая ц.к.'!$AC$83</f>
        <v>6468.15</v>
      </c>
      <c r="D498" s="46">
        <f>'пятая ц.к.'!$AC$84</f>
        <v>6409.88</v>
      </c>
      <c r="E498" s="46">
        <f>'пятая ц.к.'!$AC$85</f>
        <v>6399.62</v>
      </c>
      <c r="F498" s="46">
        <f>'пятая ц.к.'!$AC$86</f>
        <v>6259.81</v>
      </c>
      <c r="G498" s="46">
        <f>'пятая ц.к.'!$AC$87</f>
        <v>6401.86</v>
      </c>
      <c r="H498" s="46">
        <f>'пятая ц.к.'!$AC$88</f>
        <v>6465.74</v>
      </c>
      <c r="I498" s="46">
        <f>'пятая ц.к.'!$AC$89</f>
        <v>6552.68</v>
      </c>
      <c r="J498" s="46">
        <f>'пятая ц.к.'!$AC$90</f>
        <v>6692.53</v>
      </c>
      <c r="K498" s="46">
        <f>'пятая ц.к.'!$AC$91</f>
        <v>6914.46</v>
      </c>
      <c r="L498" s="46">
        <f>'пятая ц.к.'!$AC$92</f>
        <v>7012.14</v>
      </c>
      <c r="M498" s="46">
        <f>'пятая ц.к.'!$AC$93</f>
        <v>7021.61</v>
      </c>
      <c r="N498" s="46">
        <f>'пятая ц.к.'!$AC$94</f>
        <v>7017.62</v>
      </c>
      <c r="O498" s="46">
        <f>'пятая ц.к.'!$AC$95</f>
        <v>7022.25</v>
      </c>
      <c r="P498" s="46">
        <f>'пятая ц.к.'!$AC$96</f>
        <v>7025.65</v>
      </c>
      <c r="Q498" s="46">
        <f>'пятая ц.к.'!$AC$97</f>
        <v>7033.15</v>
      </c>
      <c r="R498" s="46">
        <f>'пятая ц.к.'!$AC$98</f>
        <v>7029.65</v>
      </c>
      <c r="S498" s="46">
        <f>'пятая ц.к.'!$AC$99</f>
        <v>7066.25</v>
      </c>
      <c r="T498" s="46">
        <f>'пятая ц.к.'!$AC$100</f>
        <v>7093.15</v>
      </c>
      <c r="U498" s="46">
        <f>'пятая ц.к.'!$AC$101</f>
        <v>7057.99</v>
      </c>
      <c r="V498" s="46">
        <f>'пятая ц.к.'!$AC$102</f>
        <v>7037.49</v>
      </c>
      <c r="W498" s="46">
        <f>'пятая ц.к.'!$AC$103</f>
        <v>7017.36</v>
      </c>
      <c r="X498" s="46">
        <f>'пятая ц.к.'!$AC$104</f>
        <v>6749.44</v>
      </c>
      <c r="Y498" s="47">
        <f>'пятая ц.к.'!$AC$105</f>
        <v>6412.54</v>
      </c>
    </row>
    <row r="499" spans="1:25" ht="15" customHeight="1" x14ac:dyDescent="0.25">
      <c r="A499" s="52">
        <f t="shared" si="11"/>
        <v>5</v>
      </c>
      <c r="B499" s="45">
        <f>'пятая ц.к.'!$AC$106</f>
        <v>6342.69</v>
      </c>
      <c r="C499" s="46">
        <f>'пятая ц.к.'!$AC$107</f>
        <v>6244.29</v>
      </c>
      <c r="D499" s="46">
        <f>'пятая ц.к.'!$AC$108</f>
        <v>6226.74</v>
      </c>
      <c r="E499" s="46">
        <f>'пятая ц.к.'!$AC$109</f>
        <v>6241.4</v>
      </c>
      <c r="F499" s="46">
        <f>'пятая ц.к.'!$AC$110</f>
        <v>6257.19</v>
      </c>
      <c r="G499" s="46">
        <f>'пятая ц.к.'!$AC$111</f>
        <v>6376.5</v>
      </c>
      <c r="H499" s="46">
        <f>'пятая ц.к.'!$AC$112</f>
        <v>6563.65</v>
      </c>
      <c r="I499" s="46">
        <f>'пятая ц.к.'!$AC$113</f>
        <v>6811.93</v>
      </c>
      <c r="J499" s="46">
        <f>'пятая ц.к.'!$AC$114</f>
        <v>7197.27</v>
      </c>
      <c r="K499" s="46">
        <f>'пятая ц.к.'!$AC$115</f>
        <v>7316.85</v>
      </c>
      <c r="L499" s="46">
        <f>'пятая ц.к.'!$AC$116</f>
        <v>7272.75</v>
      </c>
      <c r="M499" s="46">
        <f>'пятая ц.к.'!$AC$117</f>
        <v>7275.79</v>
      </c>
      <c r="N499" s="46">
        <f>'пятая ц.к.'!$AC$118</f>
        <v>7253.27</v>
      </c>
      <c r="O499" s="46">
        <f>'пятая ц.к.'!$AC$119</f>
        <v>7256.53</v>
      </c>
      <c r="P499" s="46">
        <f>'пятая ц.к.'!$AC$120</f>
        <v>7258.33</v>
      </c>
      <c r="Q499" s="46">
        <f>'пятая ц.к.'!$AC$121</f>
        <v>7285.82</v>
      </c>
      <c r="R499" s="46">
        <f>'пятая ц.к.'!$AC$122</f>
        <v>7313.89</v>
      </c>
      <c r="S499" s="46">
        <f>'пятая ц.к.'!$AC$123</f>
        <v>7354.65</v>
      </c>
      <c r="T499" s="46">
        <f>'пятая ц.к.'!$AC$124</f>
        <v>7357.42</v>
      </c>
      <c r="U499" s="46">
        <f>'пятая ц.к.'!$AC$125</f>
        <v>7347.98</v>
      </c>
      <c r="V499" s="46">
        <f>'пятая ц.к.'!$AC$126</f>
        <v>7282.08</v>
      </c>
      <c r="W499" s="46">
        <f>'пятая ц.к.'!$AC$127</f>
        <v>7179.13</v>
      </c>
      <c r="X499" s="46">
        <f>'пятая ц.к.'!$AC$128</f>
        <v>6796.84</v>
      </c>
      <c r="Y499" s="47">
        <f>'пятая ц.к.'!$AC$129</f>
        <v>6514.13</v>
      </c>
    </row>
    <row r="500" spans="1:25" ht="15" customHeight="1" x14ac:dyDescent="0.25">
      <c r="A500" s="52">
        <f t="shared" si="11"/>
        <v>6</v>
      </c>
      <c r="B500" s="45">
        <f>'пятая ц.к.'!$AC$130</f>
        <v>6334.73</v>
      </c>
      <c r="C500" s="46">
        <f>'пятая ц.к.'!$AC$131</f>
        <v>6259.29</v>
      </c>
      <c r="D500" s="46">
        <f>'пятая ц.к.'!$AC$132</f>
        <v>6160.83</v>
      </c>
      <c r="E500" s="46">
        <f>'пятая ц.к.'!$AC$133</f>
        <v>6219.29</v>
      </c>
      <c r="F500" s="46">
        <f>'пятая ц.к.'!$AC$134</f>
        <v>6282.68</v>
      </c>
      <c r="G500" s="46">
        <f>'пятая ц.к.'!$AC$135</f>
        <v>6382.05</v>
      </c>
      <c r="H500" s="46">
        <f>'пятая ц.к.'!$AC$136</f>
        <v>6635.15</v>
      </c>
      <c r="I500" s="46">
        <f>'пятая ц.к.'!$AC$137</f>
        <v>6899.8</v>
      </c>
      <c r="J500" s="46">
        <f>'пятая ц.к.'!$AC$138</f>
        <v>7260.25</v>
      </c>
      <c r="K500" s="46">
        <f>'пятая ц.к.'!$AC$139</f>
        <v>7361.66</v>
      </c>
      <c r="L500" s="46">
        <f>'пятая ц.к.'!$AC$140</f>
        <v>7330.92</v>
      </c>
      <c r="M500" s="46">
        <f>'пятая ц.к.'!$AC$141</f>
        <v>7321.83</v>
      </c>
      <c r="N500" s="46">
        <f>'пятая ц.к.'!$AC$142</f>
        <v>7291.51</v>
      </c>
      <c r="O500" s="46">
        <f>'пятая ц.к.'!$AC$143</f>
        <v>7314.96</v>
      </c>
      <c r="P500" s="46">
        <f>'пятая ц.к.'!$AC$144</f>
        <v>7311.76</v>
      </c>
      <c r="Q500" s="46">
        <f>'пятая ц.к.'!$AC$145</f>
        <v>7354.58</v>
      </c>
      <c r="R500" s="46">
        <f>'пятая ц.к.'!$AC$146</f>
        <v>7358.59</v>
      </c>
      <c r="S500" s="46">
        <f>'пятая ц.к.'!$AC$147</f>
        <v>7379</v>
      </c>
      <c r="T500" s="46">
        <f>'пятая ц.к.'!$AC$148</f>
        <v>7369.83</v>
      </c>
      <c r="U500" s="46">
        <f>'пятая ц.к.'!$AC$149</f>
        <v>7343.99</v>
      </c>
      <c r="V500" s="46">
        <f>'пятая ц.к.'!$AC$150</f>
        <v>7226.33</v>
      </c>
      <c r="W500" s="46">
        <f>'пятая ц.к.'!$AC$151</f>
        <v>7149.2</v>
      </c>
      <c r="X500" s="46">
        <f>'пятая ц.к.'!$AC$152</f>
        <v>6964.9</v>
      </c>
      <c r="Y500" s="47">
        <f>'пятая ц.к.'!$AC$153</f>
        <v>6493.47</v>
      </c>
    </row>
    <row r="501" spans="1:25" ht="15" customHeight="1" x14ac:dyDescent="0.25">
      <c r="A501" s="52">
        <f t="shared" si="11"/>
        <v>7</v>
      </c>
      <c r="B501" s="45">
        <f>'пятая ц.к.'!$AC$154</f>
        <v>6323.45</v>
      </c>
      <c r="C501" s="46">
        <f>'пятая ц.к.'!$AC$155</f>
        <v>6278.44</v>
      </c>
      <c r="D501" s="46">
        <f>'пятая ц.к.'!$AC$156</f>
        <v>6198.13</v>
      </c>
      <c r="E501" s="46">
        <f>'пятая ц.к.'!$AC$157</f>
        <v>6239.76</v>
      </c>
      <c r="F501" s="46">
        <f>'пятая ц.к.'!$AC$158</f>
        <v>6277.9</v>
      </c>
      <c r="G501" s="46">
        <f>'пятая ц.к.'!$AC$159</f>
        <v>6502.34</v>
      </c>
      <c r="H501" s="46">
        <f>'пятая ц.к.'!$AC$160</f>
        <v>6725.54</v>
      </c>
      <c r="I501" s="46">
        <f>'пятая ц.к.'!$AC$161</f>
        <v>7106.18</v>
      </c>
      <c r="J501" s="46">
        <f>'пятая ц.к.'!$AC$162</f>
        <v>7281.27</v>
      </c>
      <c r="K501" s="46">
        <f>'пятая ц.к.'!$AC$163</f>
        <v>7336.99</v>
      </c>
      <c r="L501" s="46">
        <f>'пятая ц.к.'!$AC$164</f>
        <v>7324.42</v>
      </c>
      <c r="M501" s="46">
        <f>'пятая ц.к.'!$AC$165</f>
        <v>7318.57</v>
      </c>
      <c r="N501" s="46">
        <f>'пятая ц.к.'!$AC$166</f>
        <v>7304.67</v>
      </c>
      <c r="O501" s="46">
        <f>'пятая ц.к.'!$AC$167</f>
        <v>7324.64</v>
      </c>
      <c r="P501" s="46">
        <f>'пятая ц.к.'!$AC$168</f>
        <v>7324.6</v>
      </c>
      <c r="Q501" s="46">
        <f>'пятая ц.к.'!$AC$169</f>
        <v>7342.07</v>
      </c>
      <c r="R501" s="46">
        <f>'пятая ц.к.'!$AC$170</f>
        <v>7353.99</v>
      </c>
      <c r="S501" s="46">
        <f>'пятая ц.к.'!$AC$171</f>
        <v>7446.66</v>
      </c>
      <c r="T501" s="46">
        <f>'пятая ц.к.'!$AC$172</f>
        <v>7396.03</v>
      </c>
      <c r="U501" s="46">
        <f>'пятая ц.к.'!$AC$173</f>
        <v>7375.03</v>
      </c>
      <c r="V501" s="46">
        <f>'пятая ц.к.'!$AC$174</f>
        <v>7298.87</v>
      </c>
      <c r="W501" s="46">
        <f>'пятая ц.к.'!$AC$175</f>
        <v>7253.52</v>
      </c>
      <c r="X501" s="46">
        <f>'пятая ц.к.'!$AC$176</f>
        <v>7133.84</v>
      </c>
      <c r="Y501" s="47">
        <f>'пятая ц.к.'!$AC$177</f>
        <v>7031.28</v>
      </c>
    </row>
    <row r="502" spans="1:25" ht="15" customHeight="1" x14ac:dyDescent="0.25">
      <c r="A502" s="52">
        <f t="shared" si="11"/>
        <v>8</v>
      </c>
      <c r="B502" s="45">
        <f>'пятая ц.к.'!$AC$178</f>
        <v>6985.51</v>
      </c>
      <c r="C502" s="46">
        <f>'пятая ц.к.'!$AC$179</f>
        <v>6534.46</v>
      </c>
      <c r="D502" s="46">
        <f>'пятая ц.к.'!$AC$180</f>
        <v>6410.49</v>
      </c>
      <c r="E502" s="46">
        <f>'пятая ц.к.'!$AC$181</f>
        <v>6429.59</v>
      </c>
      <c r="F502" s="46">
        <f>'пятая ц.к.'!$AC$182</f>
        <v>6530.67</v>
      </c>
      <c r="G502" s="46">
        <f>'пятая ц.к.'!$AC$183</f>
        <v>7154.8</v>
      </c>
      <c r="H502" s="46">
        <f>'пятая ц.к.'!$AC$184</f>
        <v>7310.65</v>
      </c>
      <c r="I502" s="46">
        <f>'пятая ц.к.'!$AC$185</f>
        <v>7377.51</v>
      </c>
      <c r="J502" s="46">
        <f>'пятая ц.к.'!$AC$186</f>
        <v>7622.9</v>
      </c>
      <c r="K502" s="46">
        <f>'пятая ц.к.'!$AC$187</f>
        <v>7662.08</v>
      </c>
      <c r="L502" s="46">
        <f>'пятая ц.к.'!$AC$188</f>
        <v>7626.72</v>
      </c>
      <c r="M502" s="46">
        <f>'пятая ц.к.'!$AC$189</f>
        <v>7613.3</v>
      </c>
      <c r="N502" s="46">
        <f>'пятая ц.к.'!$AC$190</f>
        <v>7586.15</v>
      </c>
      <c r="O502" s="46">
        <f>'пятая ц.к.'!$AC$191</f>
        <v>7600.21</v>
      </c>
      <c r="P502" s="46">
        <f>'пятая ц.к.'!$AC$192</f>
        <v>7601.5</v>
      </c>
      <c r="Q502" s="46">
        <f>'пятая ц.к.'!$AC$193</f>
        <v>7617.52</v>
      </c>
      <c r="R502" s="46">
        <f>'пятая ц.к.'!$AC$194</f>
        <v>7634.66</v>
      </c>
      <c r="S502" s="46">
        <f>'пятая ц.к.'!$AC$195</f>
        <v>7689.94</v>
      </c>
      <c r="T502" s="46">
        <f>'пятая ц.к.'!$AC$196</f>
        <v>7733.7</v>
      </c>
      <c r="U502" s="46">
        <f>'пятая ц.к.'!$AC$197</f>
        <v>7700.35</v>
      </c>
      <c r="V502" s="46">
        <f>'пятая ц.к.'!$AC$198</f>
        <v>7610.68</v>
      </c>
      <c r="W502" s="46">
        <f>'пятая ц.к.'!$AC$199</f>
        <v>7583.54</v>
      </c>
      <c r="X502" s="46">
        <f>'пятая ц.к.'!$AC$200</f>
        <v>7326.29</v>
      </c>
      <c r="Y502" s="47">
        <f>'пятая ц.к.'!$AC$201</f>
        <v>7240.49</v>
      </c>
    </row>
    <row r="503" spans="1:25" ht="15" customHeight="1" x14ac:dyDescent="0.25">
      <c r="A503" s="52">
        <f t="shared" si="11"/>
        <v>9</v>
      </c>
      <c r="B503" s="45">
        <f>'пятая ц.к.'!$AC$202</f>
        <v>6797.13</v>
      </c>
      <c r="C503" s="46">
        <f>'пятая ц.к.'!$AC$203</f>
        <v>6489.8</v>
      </c>
      <c r="D503" s="46">
        <f>'пятая ц.к.'!$AC$204</f>
        <v>6411.4</v>
      </c>
      <c r="E503" s="46">
        <f>'пятая ц.к.'!$AC$205</f>
        <v>6403.08</v>
      </c>
      <c r="F503" s="46">
        <f>'пятая ц.к.'!$AC$206</f>
        <v>6424.65</v>
      </c>
      <c r="G503" s="46">
        <f>'пятая ц.к.'!$AC$207</f>
        <v>6641.14</v>
      </c>
      <c r="H503" s="46">
        <f>'пятая ц.к.'!$AC$208</f>
        <v>7016.53</v>
      </c>
      <c r="I503" s="46">
        <f>'пятая ц.к.'!$AC$209</f>
        <v>7094.03</v>
      </c>
      <c r="J503" s="46">
        <f>'пятая ц.к.'!$AC$210</f>
        <v>7255.14</v>
      </c>
      <c r="K503" s="46">
        <f>'пятая ц.к.'!$AC$211</f>
        <v>7429.88</v>
      </c>
      <c r="L503" s="46">
        <f>'пятая ц.к.'!$AC$212</f>
        <v>7387.75</v>
      </c>
      <c r="M503" s="46">
        <f>'пятая ц.к.'!$AC$213</f>
        <v>7376.55</v>
      </c>
      <c r="N503" s="46">
        <f>'пятая ц.к.'!$AC$214</f>
        <v>7362.19</v>
      </c>
      <c r="O503" s="46">
        <f>'пятая ц.к.'!$AC$215</f>
        <v>7354.5</v>
      </c>
      <c r="P503" s="46">
        <f>'пятая ц.к.'!$AC$216</f>
        <v>7344.99</v>
      </c>
      <c r="Q503" s="46">
        <f>'пятая ц.к.'!$AC$217</f>
        <v>7353.76</v>
      </c>
      <c r="R503" s="46">
        <f>'пятая ц.к.'!$AC$218</f>
        <v>7370.56</v>
      </c>
      <c r="S503" s="46">
        <f>'пятая ц.к.'!$AC$219</f>
        <v>7491.07</v>
      </c>
      <c r="T503" s="46">
        <f>'пятая ц.к.'!$AC$220</f>
        <v>7336.72</v>
      </c>
      <c r="U503" s="46">
        <f>'пятая ц.к.'!$AC$221</f>
        <v>7331.17</v>
      </c>
      <c r="V503" s="46">
        <f>'пятая ц.к.'!$AC$222</f>
        <v>7321.18</v>
      </c>
      <c r="W503" s="46">
        <f>'пятая ц.к.'!$AC$223</f>
        <v>7257.93</v>
      </c>
      <c r="X503" s="46">
        <f>'пятая ц.к.'!$AC$224</f>
        <v>7138.15</v>
      </c>
      <c r="Y503" s="47">
        <f>'пятая ц.к.'!$AC$225</f>
        <v>7001.22</v>
      </c>
    </row>
    <row r="504" spans="1:25" ht="15" customHeight="1" x14ac:dyDescent="0.25">
      <c r="A504" s="52">
        <f t="shared" si="11"/>
        <v>10</v>
      </c>
      <c r="B504" s="45">
        <f>'пятая ц.к.'!$AC$226</f>
        <v>6594.86</v>
      </c>
      <c r="C504" s="46">
        <f>'пятая ц.к.'!$AC$227</f>
        <v>6429.75</v>
      </c>
      <c r="D504" s="46">
        <f>'пятая ц.к.'!$AC$228</f>
        <v>6352.2</v>
      </c>
      <c r="E504" s="46">
        <f>'пятая ц.к.'!$AC$229</f>
        <v>6352.79</v>
      </c>
      <c r="F504" s="46">
        <f>'пятая ц.к.'!$AC$230</f>
        <v>6359.03</v>
      </c>
      <c r="G504" s="46">
        <f>'пятая ц.к.'!$AC$231</f>
        <v>6463.61</v>
      </c>
      <c r="H504" s="46">
        <f>'пятая ц.к.'!$AC$232</f>
        <v>6712.9</v>
      </c>
      <c r="I504" s="46">
        <f>'пятая ц.к.'!$AC$233</f>
        <v>7016.37</v>
      </c>
      <c r="J504" s="46">
        <f>'пятая ц.к.'!$AC$234</f>
        <v>7152.81</v>
      </c>
      <c r="K504" s="46">
        <f>'пятая ц.к.'!$AC$235</f>
        <v>7253.44</v>
      </c>
      <c r="L504" s="46">
        <f>'пятая ц.к.'!$AC$236</f>
        <v>7275.14</v>
      </c>
      <c r="M504" s="46">
        <f>'пятая ц.к.'!$AC$237</f>
        <v>7291.63</v>
      </c>
      <c r="N504" s="46">
        <f>'пятая ц.к.'!$AC$238</f>
        <v>7287.03</v>
      </c>
      <c r="O504" s="46">
        <f>'пятая ц.к.'!$AC$239</f>
        <v>7293.01</v>
      </c>
      <c r="P504" s="46">
        <f>'пятая ц.к.'!$AC$240</f>
        <v>7296.97</v>
      </c>
      <c r="Q504" s="46">
        <f>'пятая ц.к.'!$AC$241</f>
        <v>7319.71</v>
      </c>
      <c r="R504" s="46">
        <f>'пятая ц.к.'!$AC$242</f>
        <v>7315.57</v>
      </c>
      <c r="S504" s="46">
        <f>'пятая ц.к.'!$AC$243</f>
        <v>7370.99</v>
      </c>
      <c r="T504" s="46">
        <f>'пятая ц.к.'!$AC$244</f>
        <v>7367.31</v>
      </c>
      <c r="U504" s="46">
        <f>'пятая ц.к.'!$AC$245</f>
        <v>7361.25</v>
      </c>
      <c r="V504" s="46">
        <f>'пятая ц.к.'!$AC$246</f>
        <v>7316.14</v>
      </c>
      <c r="W504" s="46">
        <f>'пятая ц.к.'!$AC$247</f>
        <v>7261.71</v>
      </c>
      <c r="X504" s="46">
        <f>'пятая ц.к.'!$AC$248</f>
        <v>7192.38</v>
      </c>
      <c r="Y504" s="47">
        <f>'пятая ц.к.'!$AC$249</f>
        <v>7017.91</v>
      </c>
    </row>
    <row r="505" spans="1:25" s="41" customFormat="1" ht="15" customHeight="1" x14ac:dyDescent="0.25">
      <c r="A505" s="52">
        <f t="shared" si="11"/>
        <v>11</v>
      </c>
      <c r="B505" s="45">
        <f>'пятая ц.к.'!$AC$250</f>
        <v>6634.9</v>
      </c>
      <c r="C505" s="46">
        <f>'пятая ц.к.'!$AC$251</f>
        <v>6453.47</v>
      </c>
      <c r="D505" s="46">
        <f>'пятая ц.к.'!$AC$252</f>
        <v>6357.21</v>
      </c>
      <c r="E505" s="46">
        <f>'пятая ц.к.'!$AC$253</f>
        <v>6364.17</v>
      </c>
      <c r="F505" s="46">
        <f>'пятая ц.к.'!$AC$254</f>
        <v>6379.95</v>
      </c>
      <c r="G505" s="46">
        <f>'пятая ц.к.'!$AC$255</f>
        <v>6639.16</v>
      </c>
      <c r="H505" s="46">
        <f>'пятая ц.к.'!$AC$256</f>
        <v>7030.65</v>
      </c>
      <c r="I505" s="46">
        <f>'пятая ц.к.'!$AC$257</f>
        <v>7218.52</v>
      </c>
      <c r="J505" s="46">
        <f>'пятая ц.к.'!$AC$258</f>
        <v>7374.93</v>
      </c>
      <c r="K505" s="46">
        <f>'пятая ц.к.'!$AC$259</f>
        <v>7438.47</v>
      </c>
      <c r="L505" s="46">
        <f>'пятая ц.к.'!$AC$260</f>
        <v>7414.84</v>
      </c>
      <c r="M505" s="46">
        <f>'пятая ц.к.'!$AC$261</f>
        <v>7404.86</v>
      </c>
      <c r="N505" s="46">
        <f>'пятая ц.к.'!$AC$262</f>
        <v>7392.13</v>
      </c>
      <c r="O505" s="46">
        <f>'пятая ц.к.'!$AC$263</f>
        <v>7398.38</v>
      </c>
      <c r="P505" s="46">
        <f>'пятая ц.к.'!$AC$264</f>
        <v>7420.99</v>
      </c>
      <c r="Q505" s="46">
        <f>'пятая ц.к.'!$AC$265</f>
        <v>7413.15</v>
      </c>
      <c r="R505" s="46">
        <f>'пятая ц.к.'!$AC$266</f>
        <v>7416.59</v>
      </c>
      <c r="S505" s="46">
        <f>'пятая ц.к.'!$AC$267</f>
        <v>7504.66</v>
      </c>
      <c r="T505" s="46">
        <f>'пятая ц.к.'!$AC$268</f>
        <v>7537.77</v>
      </c>
      <c r="U505" s="46">
        <f>'пятая ц.к.'!$AC$269</f>
        <v>7513.29</v>
      </c>
      <c r="V505" s="46">
        <f>'пятая ц.к.'!$AC$270</f>
        <v>7316.77</v>
      </c>
      <c r="W505" s="46">
        <f>'пятая ц.к.'!$AC$271</f>
        <v>7259.74</v>
      </c>
      <c r="X505" s="46">
        <f>'пятая ц.к.'!$AC$272</f>
        <v>7110.75</v>
      </c>
      <c r="Y505" s="47">
        <f>'пятая ц.к.'!$AC$273</f>
        <v>6727.32</v>
      </c>
    </row>
    <row r="506" spans="1:25" ht="15" customHeight="1" x14ac:dyDescent="0.25">
      <c r="A506" s="52">
        <f t="shared" si="11"/>
        <v>12</v>
      </c>
      <c r="B506" s="45">
        <f>'пятая ц.к.'!$AC$274</f>
        <v>6633.18</v>
      </c>
      <c r="C506" s="46">
        <f>'пятая ц.к.'!$AC$275</f>
        <v>6457.73</v>
      </c>
      <c r="D506" s="46">
        <f>'пятая ц.к.'!$AC$276</f>
        <v>6379.59</v>
      </c>
      <c r="E506" s="46">
        <f>'пятая ц.к.'!$AC$277</f>
        <v>6385.31</v>
      </c>
      <c r="F506" s="46">
        <f>'пятая ц.к.'!$AC$278</f>
        <v>6388.99</v>
      </c>
      <c r="G506" s="46">
        <f>'пятая ц.к.'!$AC$279</f>
        <v>6631.07</v>
      </c>
      <c r="H506" s="46">
        <f>'пятая ц.к.'!$AC$280</f>
        <v>7114.6</v>
      </c>
      <c r="I506" s="46">
        <f>'пятая ц.к.'!$AC$281</f>
        <v>7208.19</v>
      </c>
      <c r="J506" s="46">
        <f>'пятая ц.к.'!$AC$282</f>
        <v>7331.88</v>
      </c>
      <c r="K506" s="46">
        <f>'пятая ц.к.'!$AC$283</f>
        <v>7330.3</v>
      </c>
      <c r="L506" s="46">
        <f>'пятая ц.к.'!$AC$284</f>
        <v>7359.97</v>
      </c>
      <c r="M506" s="46">
        <f>'пятая ц.к.'!$AC$285</f>
        <v>7319.07</v>
      </c>
      <c r="N506" s="46">
        <f>'пятая ц.к.'!$AC$286</f>
        <v>7315.79</v>
      </c>
      <c r="O506" s="46">
        <f>'пятая ц.к.'!$AC$287</f>
        <v>7321.37</v>
      </c>
      <c r="P506" s="46">
        <f>'пятая ц.к.'!$AC$288</f>
        <v>7319.2</v>
      </c>
      <c r="Q506" s="46">
        <f>'пятая ц.к.'!$AC$289</f>
        <v>7323.19</v>
      </c>
      <c r="R506" s="46">
        <f>'пятая ц.к.'!$AC$290</f>
        <v>7326.43</v>
      </c>
      <c r="S506" s="46">
        <f>'пятая ц.к.'!$AC$291</f>
        <v>7491.82</v>
      </c>
      <c r="T506" s="46">
        <f>'пятая ц.к.'!$AC$292</f>
        <v>7454.29</v>
      </c>
      <c r="U506" s="46">
        <f>'пятая ц.к.'!$AC$293</f>
        <v>7416.65</v>
      </c>
      <c r="V506" s="46">
        <f>'пятая ц.к.'!$AC$294</f>
        <v>7324.6</v>
      </c>
      <c r="W506" s="46">
        <f>'пятая ц.к.'!$AC$295</f>
        <v>7254.36</v>
      </c>
      <c r="X506" s="46">
        <f>'пятая ц.к.'!$AC$296</f>
        <v>6994.23</v>
      </c>
      <c r="Y506" s="47">
        <f>'пятая ц.к.'!$AC$297</f>
        <v>6786</v>
      </c>
    </row>
    <row r="507" spans="1:25" ht="15" customHeight="1" x14ac:dyDescent="0.25">
      <c r="A507" s="52">
        <f t="shared" si="11"/>
        <v>13</v>
      </c>
      <c r="B507" s="45">
        <f>'пятая ц.к.'!$AC$298</f>
        <v>6441.38</v>
      </c>
      <c r="C507" s="46">
        <f>'пятая ц.к.'!$AC$299</f>
        <v>6353.27</v>
      </c>
      <c r="D507" s="46">
        <f>'пятая ц.к.'!$AC$300</f>
        <v>6274.4</v>
      </c>
      <c r="E507" s="46">
        <f>'пятая ц.к.'!$AC$301</f>
        <v>6252.88</v>
      </c>
      <c r="F507" s="46">
        <f>'пятая ц.к.'!$AC$302</f>
        <v>6266.84</v>
      </c>
      <c r="G507" s="46">
        <f>'пятая ц.к.'!$AC$303</f>
        <v>6503.97</v>
      </c>
      <c r="H507" s="46">
        <f>'пятая ц.к.'!$AC$304</f>
        <v>6983.95</v>
      </c>
      <c r="I507" s="46">
        <f>'пятая ц.к.'!$AC$305</f>
        <v>7220.26</v>
      </c>
      <c r="J507" s="46">
        <f>'пятая ц.к.'!$AC$306</f>
        <v>7321.16</v>
      </c>
      <c r="K507" s="46">
        <f>'пятая ц.к.'!$AC$307</f>
        <v>7379.26</v>
      </c>
      <c r="L507" s="46">
        <f>'пятая ц.к.'!$AC$308</f>
        <v>7355.92</v>
      </c>
      <c r="M507" s="46">
        <f>'пятая ц.к.'!$AC$309</f>
        <v>7355.93</v>
      </c>
      <c r="N507" s="46">
        <f>'пятая ц.к.'!$AC$310</f>
        <v>7383.55</v>
      </c>
      <c r="O507" s="46">
        <f>'пятая ц.к.'!$AC$311</f>
        <v>7414.94</v>
      </c>
      <c r="P507" s="46">
        <f>'пятая ц.к.'!$AC$312</f>
        <v>7416.38</v>
      </c>
      <c r="Q507" s="46">
        <f>'пятая ц.к.'!$AC$313</f>
        <v>7427.19</v>
      </c>
      <c r="R507" s="46">
        <f>'пятая ц.к.'!$AC$314</f>
        <v>7444.28</v>
      </c>
      <c r="S507" s="46">
        <f>'пятая ц.к.'!$AC$315</f>
        <v>7509.8</v>
      </c>
      <c r="T507" s="46">
        <f>'пятая ц.к.'!$AC$316</f>
        <v>7548.98</v>
      </c>
      <c r="U507" s="46">
        <f>'пятая ц.к.'!$AC$317</f>
        <v>7523.16</v>
      </c>
      <c r="V507" s="46">
        <f>'пятая ц.к.'!$AC$318</f>
        <v>7468.5</v>
      </c>
      <c r="W507" s="46">
        <f>'пятая ц.к.'!$AC$319</f>
        <v>7623.74</v>
      </c>
      <c r="X507" s="46">
        <f>'пятая ц.к.'!$AC$320</f>
        <v>7028.44</v>
      </c>
      <c r="Y507" s="47">
        <f>'пятая ц.к.'!$AC$321</f>
        <v>6884</v>
      </c>
    </row>
    <row r="508" spans="1:25" ht="15" customHeight="1" x14ac:dyDescent="0.25">
      <c r="A508" s="52">
        <f t="shared" si="11"/>
        <v>14</v>
      </c>
      <c r="B508" s="45">
        <f>'пятая ц.к.'!$AC$322</f>
        <v>6928.48</v>
      </c>
      <c r="C508" s="46">
        <f>'пятая ц.к.'!$AC$323</f>
        <v>6630.95</v>
      </c>
      <c r="D508" s="46">
        <f>'пятая ц.к.'!$AC$324</f>
        <v>6473.51</v>
      </c>
      <c r="E508" s="46">
        <f>'пятая ц.к.'!$AC$325</f>
        <v>6483.13</v>
      </c>
      <c r="F508" s="46">
        <f>'пятая ц.к.'!$AC$326</f>
        <v>6628.52</v>
      </c>
      <c r="G508" s="46">
        <f>'пятая ц.к.'!$AC$327</f>
        <v>6938.62</v>
      </c>
      <c r="H508" s="46">
        <f>'пятая ц.к.'!$AC$328</f>
        <v>7241.13</v>
      </c>
      <c r="I508" s="46">
        <f>'пятая ц.к.'!$AC$329</f>
        <v>7387.62</v>
      </c>
      <c r="J508" s="46">
        <f>'пятая ц.к.'!$AC$330</f>
        <v>7883.23</v>
      </c>
      <c r="K508" s="46">
        <f>'пятая ц.к.'!$AC$331</f>
        <v>7957.44</v>
      </c>
      <c r="L508" s="46">
        <f>'пятая ц.к.'!$AC$332</f>
        <v>7927.14</v>
      </c>
      <c r="M508" s="46">
        <f>'пятая ц.к.'!$AC$333</f>
        <v>7917.25</v>
      </c>
      <c r="N508" s="46">
        <f>'пятая ц.к.'!$AC$334</f>
        <v>7893.47</v>
      </c>
      <c r="O508" s="46">
        <f>'пятая ц.к.'!$AC$335</f>
        <v>7918.72</v>
      </c>
      <c r="P508" s="46">
        <f>'пятая ц.к.'!$AC$336</f>
        <v>7915.65</v>
      </c>
      <c r="Q508" s="46">
        <f>'пятая ц.к.'!$AC$337</f>
        <v>7919.75</v>
      </c>
      <c r="R508" s="46">
        <f>'пятая ц.к.'!$AC$338</f>
        <v>7915.17</v>
      </c>
      <c r="S508" s="46">
        <f>'пятая ц.к.'!$AC$339</f>
        <v>7984.93</v>
      </c>
      <c r="T508" s="46">
        <f>'пятая ц.к.'!$AC$340</f>
        <v>7995.54</v>
      </c>
      <c r="U508" s="46">
        <f>'пятая ц.к.'!$AC$341</f>
        <v>7926.48</v>
      </c>
      <c r="V508" s="46">
        <f>'пятая ц.к.'!$AC$342</f>
        <v>7864.91</v>
      </c>
      <c r="W508" s="46">
        <f>'пятая ц.к.'!$AC$343</f>
        <v>7778.54</v>
      </c>
      <c r="X508" s="46">
        <f>'пятая ц.к.'!$AC$344</f>
        <v>7235.55</v>
      </c>
      <c r="Y508" s="47">
        <f>'пятая ц.к.'!$AC$345</f>
        <v>7062.45</v>
      </c>
    </row>
    <row r="509" spans="1:25" ht="15" customHeight="1" x14ac:dyDescent="0.25">
      <c r="A509" s="52">
        <f t="shared" si="11"/>
        <v>15</v>
      </c>
      <c r="B509" s="45">
        <f>'пятая ц.к.'!$AC$346</f>
        <v>7083.75</v>
      </c>
      <c r="C509" s="46">
        <f>'пятая ц.к.'!$AC$347</f>
        <v>6651.02</v>
      </c>
      <c r="D509" s="46">
        <f>'пятая ц.к.'!$AC$348</f>
        <v>6508.01</v>
      </c>
      <c r="E509" s="46">
        <f>'пятая ц.к.'!$AC$349</f>
        <v>6528.04</v>
      </c>
      <c r="F509" s="46">
        <f>'пятая ц.к.'!$AC$350</f>
        <v>6625.05</v>
      </c>
      <c r="G509" s="46">
        <f>'пятая ц.к.'!$AC$351</f>
        <v>7108.46</v>
      </c>
      <c r="H509" s="46">
        <f>'пятая ц.к.'!$AC$352</f>
        <v>7240.68</v>
      </c>
      <c r="I509" s="46">
        <f>'пятая ц.к.'!$AC$353</f>
        <v>7476.55</v>
      </c>
      <c r="J509" s="46">
        <f>'пятая ц.к.'!$AC$354</f>
        <v>7811.96</v>
      </c>
      <c r="K509" s="46">
        <f>'пятая ц.к.'!$AC$355</f>
        <v>7891.45</v>
      </c>
      <c r="L509" s="46">
        <f>'пятая ц.к.'!$AC$356</f>
        <v>7862.71</v>
      </c>
      <c r="M509" s="46">
        <f>'пятая ц.к.'!$AC$357</f>
        <v>7846.02</v>
      </c>
      <c r="N509" s="46">
        <f>'пятая ц.к.'!$AC$358</f>
        <v>7831.02</v>
      </c>
      <c r="O509" s="46">
        <f>'пятая ц.к.'!$AC$359</f>
        <v>7838.96</v>
      </c>
      <c r="P509" s="46">
        <f>'пятая ц.к.'!$AC$360</f>
        <v>7825.57</v>
      </c>
      <c r="Q509" s="46">
        <f>'пятая ц.к.'!$AC$361</f>
        <v>7836.4</v>
      </c>
      <c r="R509" s="46">
        <f>'пятая ц.к.'!$AC$362</f>
        <v>7870.68</v>
      </c>
      <c r="S509" s="46">
        <f>'пятая ц.к.'!$AC$363</f>
        <v>7926.12</v>
      </c>
      <c r="T509" s="46">
        <f>'пятая ц.к.'!$AC$364</f>
        <v>8282.4699999999993</v>
      </c>
      <c r="U509" s="46">
        <f>'пятая ц.к.'!$AC$365</f>
        <v>7899.64</v>
      </c>
      <c r="V509" s="46">
        <f>'пятая ц.к.'!$AC$366</f>
        <v>7789.91</v>
      </c>
      <c r="W509" s="46">
        <f>'пятая ц.к.'!$AC$367</f>
        <v>7725.75</v>
      </c>
      <c r="X509" s="46">
        <f>'пятая ц.к.'!$AC$368</f>
        <v>7290.54</v>
      </c>
      <c r="Y509" s="47">
        <f>'пятая ц.к.'!$AC$369</f>
        <v>7208.67</v>
      </c>
    </row>
    <row r="510" spans="1:25" ht="15" customHeight="1" x14ac:dyDescent="0.25">
      <c r="A510" s="52">
        <f t="shared" si="11"/>
        <v>16</v>
      </c>
      <c r="B510" s="45">
        <f>'пятая ц.к.'!$AC$370</f>
        <v>7147.8</v>
      </c>
      <c r="C510" s="46">
        <f>'пятая ц.к.'!$AC$371</f>
        <v>6973.13</v>
      </c>
      <c r="D510" s="46">
        <f>'пятая ц.к.'!$AC$372</f>
        <v>6781.84</v>
      </c>
      <c r="E510" s="46">
        <f>'пятая ц.к.'!$AC$373</f>
        <v>6775.11</v>
      </c>
      <c r="F510" s="46">
        <f>'пятая ц.к.'!$AC$374</f>
        <v>6743.59</v>
      </c>
      <c r="G510" s="46">
        <f>'пятая ц.к.'!$AC$375</f>
        <v>7087.74</v>
      </c>
      <c r="H510" s="46">
        <f>'пятая ц.к.'!$AC$376</f>
        <v>7218.24</v>
      </c>
      <c r="I510" s="46">
        <f>'пятая ц.к.'!$AC$377</f>
        <v>7270.65</v>
      </c>
      <c r="J510" s="46">
        <f>'пятая ц.к.'!$AC$378</f>
        <v>7676.36</v>
      </c>
      <c r="K510" s="46">
        <f>'пятая ц.к.'!$AC$379</f>
        <v>7770.49</v>
      </c>
      <c r="L510" s="46">
        <f>'пятая ц.к.'!$AC$380</f>
        <v>7741.09</v>
      </c>
      <c r="M510" s="46">
        <f>'пятая ц.к.'!$AC$381</f>
        <v>7734.85</v>
      </c>
      <c r="N510" s="46">
        <f>'пятая ц.к.'!$AC$382</f>
        <v>7709.73</v>
      </c>
      <c r="O510" s="46">
        <f>'пятая ц.к.'!$AC$383</f>
        <v>7707.98</v>
      </c>
      <c r="P510" s="46">
        <f>'пятая ц.к.'!$AC$384</f>
        <v>7731.93</v>
      </c>
      <c r="Q510" s="46">
        <f>'пятая ц.к.'!$AC$385</f>
        <v>7730.79</v>
      </c>
      <c r="R510" s="46">
        <f>'пятая ц.к.'!$AC$386</f>
        <v>7742.68</v>
      </c>
      <c r="S510" s="46">
        <f>'пятая ц.к.'!$AC$387</f>
        <v>7787.66</v>
      </c>
      <c r="T510" s="46">
        <f>'пятая ц.к.'!$AC$388</f>
        <v>7841.34</v>
      </c>
      <c r="U510" s="46">
        <f>'пятая ц.к.'!$AC$389</f>
        <v>7815.87</v>
      </c>
      <c r="V510" s="46">
        <f>'пятая ц.к.'!$AC$390</f>
        <v>7772.42</v>
      </c>
      <c r="W510" s="46">
        <f>'пятая ц.к.'!$AC$391</f>
        <v>7762.26</v>
      </c>
      <c r="X510" s="46">
        <f>'пятая ц.к.'!$AC$392</f>
        <v>7569.23</v>
      </c>
      <c r="Y510" s="47">
        <f>'пятая ц.к.'!$AC$393</f>
        <v>7199.44</v>
      </c>
    </row>
    <row r="511" spans="1:25" ht="15" customHeight="1" x14ac:dyDescent="0.25">
      <c r="A511" s="52">
        <f t="shared" si="11"/>
        <v>17</v>
      </c>
      <c r="B511" s="45">
        <f>'пятая ц.к.'!$AC$394</f>
        <v>7054.23</v>
      </c>
      <c r="C511" s="46">
        <f>'пятая ц.к.'!$AC$395</f>
        <v>7077.61</v>
      </c>
      <c r="D511" s="46">
        <f>'пятая ц.к.'!$AC$396</f>
        <v>6656.91</v>
      </c>
      <c r="E511" s="46">
        <f>'пятая ц.к.'!$AC$397</f>
        <v>6688.65</v>
      </c>
      <c r="F511" s="46">
        <f>'пятая ц.к.'!$AC$398</f>
        <v>6727.57</v>
      </c>
      <c r="G511" s="46">
        <f>'пятая ц.к.'!$AC$399</f>
        <v>6942.65</v>
      </c>
      <c r="H511" s="46">
        <f>'пятая ц.к.'!$AC$400</f>
        <v>7113.76</v>
      </c>
      <c r="I511" s="46">
        <f>'пятая ц.к.'!$AC$401</f>
        <v>7213.81</v>
      </c>
      <c r="J511" s="46">
        <f>'пятая ц.к.'!$AC$402</f>
        <v>7545.52</v>
      </c>
      <c r="K511" s="46">
        <f>'пятая ц.к.'!$AC$403</f>
        <v>7604.89</v>
      </c>
      <c r="L511" s="46">
        <f>'пятая ц.к.'!$AC$404</f>
        <v>7542.88</v>
      </c>
      <c r="M511" s="46">
        <f>'пятая ц.к.'!$AC$405</f>
        <v>7619.21</v>
      </c>
      <c r="N511" s="46">
        <f>'пятая ц.к.'!$AC$406</f>
        <v>7595.25</v>
      </c>
      <c r="O511" s="46">
        <f>'пятая ц.к.'!$AC$407</f>
        <v>7618.66</v>
      </c>
      <c r="P511" s="46">
        <f>'пятая ц.к.'!$AC$408</f>
        <v>7633.76</v>
      </c>
      <c r="Q511" s="46">
        <f>'пятая ц.к.'!$AC$409</f>
        <v>7636.36</v>
      </c>
      <c r="R511" s="46">
        <f>'пятая ц.к.'!$AC$410</f>
        <v>7644.52</v>
      </c>
      <c r="S511" s="46">
        <f>'пятая ц.к.'!$AC$411</f>
        <v>7659.98</v>
      </c>
      <c r="T511" s="46">
        <f>'пятая ц.к.'!$AC$412</f>
        <v>7737.08</v>
      </c>
      <c r="U511" s="46">
        <f>'пятая ц.к.'!$AC$413</f>
        <v>7707.84</v>
      </c>
      <c r="V511" s="46">
        <f>'пятая ц.к.'!$AC$414</f>
        <v>7612.93</v>
      </c>
      <c r="W511" s="46">
        <f>'пятая ц.к.'!$AC$415</f>
        <v>7584.74</v>
      </c>
      <c r="X511" s="46">
        <f>'пятая ц.к.'!$AC$416</f>
        <v>7507.95</v>
      </c>
      <c r="Y511" s="47">
        <f>'пятая ц.к.'!$AC$417</f>
        <v>7212.47</v>
      </c>
    </row>
    <row r="512" spans="1:25" ht="15" customHeight="1" x14ac:dyDescent="0.25">
      <c r="A512" s="52">
        <f t="shared" si="11"/>
        <v>18</v>
      </c>
      <c r="B512" s="45">
        <f>'пятая ц.к.'!$AC$418</f>
        <v>7001.87</v>
      </c>
      <c r="C512" s="46">
        <f>'пятая ц.к.'!$AC$419</f>
        <v>6615.55</v>
      </c>
      <c r="D512" s="46">
        <f>'пятая ц.к.'!$AC$420</f>
        <v>6490.35</v>
      </c>
      <c r="E512" s="46">
        <f>'пятая ц.к.'!$AC$421</f>
        <v>6478.43</v>
      </c>
      <c r="F512" s="46">
        <f>'пятая ц.к.'!$AC$422</f>
        <v>6616.75</v>
      </c>
      <c r="G512" s="46">
        <f>'пятая ц.к.'!$AC$423</f>
        <v>6839.82</v>
      </c>
      <c r="H512" s="46">
        <f>'пятая ц.к.'!$AC$424</f>
        <v>7180.68</v>
      </c>
      <c r="I512" s="46">
        <f>'пятая ц.к.'!$AC$425</f>
        <v>7361.52</v>
      </c>
      <c r="J512" s="46">
        <f>'пятая ц.к.'!$AC$426</f>
        <v>7621.67</v>
      </c>
      <c r="K512" s="46">
        <f>'пятая ц.к.'!$AC$427</f>
        <v>7672.62</v>
      </c>
      <c r="L512" s="46">
        <f>'пятая ц.к.'!$AC$428</f>
        <v>7651.51</v>
      </c>
      <c r="M512" s="46">
        <f>'пятая ц.к.'!$AC$429</f>
        <v>7562.71</v>
      </c>
      <c r="N512" s="46">
        <f>'пятая ц.к.'!$AC$430</f>
        <v>7538.63</v>
      </c>
      <c r="O512" s="46">
        <f>'пятая ц.к.'!$AC$431</f>
        <v>7600.93</v>
      </c>
      <c r="P512" s="46">
        <f>'пятая ц.к.'!$AC$432</f>
        <v>7523.89</v>
      </c>
      <c r="Q512" s="46">
        <f>'пятая ц.к.'!$AC$433</f>
        <v>7525.86</v>
      </c>
      <c r="R512" s="46">
        <f>'пятая ц.к.'!$AC$434</f>
        <v>7529.52</v>
      </c>
      <c r="S512" s="46">
        <f>'пятая ц.к.'!$AC$435</f>
        <v>7653.56</v>
      </c>
      <c r="T512" s="46">
        <f>'пятая ц.к.'!$AC$436</f>
        <v>7707.19</v>
      </c>
      <c r="U512" s="46">
        <f>'пятая ц.к.'!$AC$437</f>
        <v>7676.16</v>
      </c>
      <c r="V512" s="46">
        <f>'пятая ц.к.'!$AC$438</f>
        <v>7660.95</v>
      </c>
      <c r="W512" s="46">
        <f>'пятая ц.к.'!$AC$439</f>
        <v>7600.26</v>
      </c>
      <c r="X512" s="46">
        <f>'пятая ц.к.'!$AC$440</f>
        <v>7251.47</v>
      </c>
      <c r="Y512" s="47">
        <f>'пятая ц.к.'!$AC$441</f>
        <v>7047.62</v>
      </c>
    </row>
    <row r="513" spans="1:25" ht="15" customHeight="1" x14ac:dyDescent="0.25">
      <c r="A513" s="52">
        <f t="shared" si="11"/>
        <v>19</v>
      </c>
      <c r="B513" s="45">
        <f>'пятая ц.к.'!$AC$442</f>
        <v>6918.32</v>
      </c>
      <c r="C513" s="46">
        <f>'пятая ц.к.'!$AC$443</f>
        <v>6581.12</v>
      </c>
      <c r="D513" s="46">
        <f>'пятая ц.к.'!$AC$444</f>
        <v>6482.38</v>
      </c>
      <c r="E513" s="46">
        <f>'пятая ц.к.'!$AC$445</f>
        <v>6476.83</v>
      </c>
      <c r="F513" s="46">
        <f>'пятая ц.к.'!$AC$446</f>
        <v>6535.66</v>
      </c>
      <c r="G513" s="46">
        <f>'пятая ц.к.'!$AC$447</f>
        <v>6878.62</v>
      </c>
      <c r="H513" s="46">
        <f>'пятая ц.к.'!$AC$448</f>
        <v>7152.69</v>
      </c>
      <c r="I513" s="46">
        <f>'пятая ц.к.'!$AC$449</f>
        <v>7443.86</v>
      </c>
      <c r="J513" s="46">
        <f>'пятая ц.к.'!$AC$450</f>
        <v>8111.09</v>
      </c>
      <c r="K513" s="46">
        <f>'пятая ц.к.'!$AC$451</f>
        <v>8111.14</v>
      </c>
      <c r="L513" s="46">
        <f>'пятая ц.к.'!$AC$452</f>
        <v>8114.55</v>
      </c>
      <c r="M513" s="46">
        <f>'пятая ц.к.'!$AC$453</f>
        <v>8076.3</v>
      </c>
      <c r="N513" s="46">
        <f>'пятая ц.к.'!$AC$454</f>
        <v>8071.09</v>
      </c>
      <c r="O513" s="46">
        <f>'пятая ц.к.'!$AC$455</f>
        <v>7823.9</v>
      </c>
      <c r="P513" s="46">
        <f>'пятая ц.к.'!$AC$456</f>
        <v>7800.78</v>
      </c>
      <c r="Q513" s="46">
        <f>'пятая ц.к.'!$AC$457</f>
        <v>8121.27</v>
      </c>
      <c r="R513" s="46">
        <f>'пятая ц.к.'!$AC$458</f>
        <v>8159.04</v>
      </c>
      <c r="S513" s="46">
        <f>'пятая ц.к.'!$AC$459</f>
        <v>7866.07</v>
      </c>
      <c r="T513" s="46">
        <f>'пятая ц.к.'!$AC$460</f>
        <v>8248.4699999999993</v>
      </c>
      <c r="U513" s="46">
        <f>'пятая ц.к.'!$AC$461</f>
        <v>8176.14</v>
      </c>
      <c r="V513" s="46">
        <f>'пятая ц.к.'!$AC$462</f>
        <v>8080.51</v>
      </c>
      <c r="W513" s="46">
        <f>'пятая ц.к.'!$AC$463</f>
        <v>8147.94</v>
      </c>
      <c r="X513" s="46">
        <f>'пятая ц.к.'!$AC$464</f>
        <v>7841.8</v>
      </c>
      <c r="Y513" s="47">
        <f>'пятая ц.к.'!$AC$465</f>
        <v>7156.7</v>
      </c>
    </row>
    <row r="514" spans="1:25" s="41" customFormat="1" ht="15" customHeight="1" x14ac:dyDescent="0.25">
      <c r="A514" s="52">
        <f t="shared" si="11"/>
        <v>20</v>
      </c>
      <c r="B514" s="45">
        <f>'пятая ц.к.'!$AC$466</f>
        <v>6667.73</v>
      </c>
      <c r="C514" s="46">
        <f>'пятая ц.к.'!$AC$467</f>
        <v>6570.7</v>
      </c>
      <c r="D514" s="46">
        <f>'пятая ц.к.'!$AC$468</f>
        <v>6459.61</v>
      </c>
      <c r="E514" s="46">
        <f>'пятая ц.к.'!$AC$469</f>
        <v>6439.84</v>
      </c>
      <c r="F514" s="46">
        <f>'пятая ц.к.'!$AC$470</f>
        <v>6498.7</v>
      </c>
      <c r="G514" s="46">
        <f>'пятая ц.к.'!$AC$471</f>
        <v>6800.76</v>
      </c>
      <c r="H514" s="46">
        <f>'пятая ц.к.'!$AC$472</f>
        <v>7118.72</v>
      </c>
      <c r="I514" s="46">
        <f>'пятая ц.к.'!$AC$473</f>
        <v>7273.1</v>
      </c>
      <c r="J514" s="46">
        <f>'пятая ц.к.'!$AC$474</f>
        <v>7373.28</v>
      </c>
      <c r="K514" s="46">
        <f>'пятая ц.к.'!$AC$475</f>
        <v>7402.61</v>
      </c>
      <c r="L514" s="46">
        <f>'пятая ц.к.'!$AC$476</f>
        <v>7385.68</v>
      </c>
      <c r="M514" s="46">
        <f>'пятая ц.к.'!$AC$477</f>
        <v>7365.8</v>
      </c>
      <c r="N514" s="46">
        <f>'пятая ц.к.'!$AC$478</f>
        <v>7294.52</v>
      </c>
      <c r="O514" s="46">
        <f>'пятая ц.к.'!$AC$479</f>
        <v>7293.48</v>
      </c>
      <c r="P514" s="46">
        <f>'пятая ц.к.'!$AC$480</f>
        <v>7351.69</v>
      </c>
      <c r="Q514" s="46">
        <f>'пятая ц.к.'!$AC$481</f>
        <v>7340.3</v>
      </c>
      <c r="R514" s="46">
        <f>'пятая ц.к.'!$AC$482</f>
        <v>7339.73</v>
      </c>
      <c r="S514" s="46">
        <f>'пятая ц.к.'!$AC$483</f>
        <v>7360.77</v>
      </c>
      <c r="T514" s="46">
        <f>'пятая ц.к.'!$AC$484</f>
        <v>7354.63</v>
      </c>
      <c r="U514" s="46">
        <f>'пятая ц.к.'!$AC$485</f>
        <v>7276.92</v>
      </c>
      <c r="V514" s="46">
        <f>'пятая ц.к.'!$AC$486</f>
        <v>7256.17</v>
      </c>
      <c r="W514" s="46">
        <f>'пятая ц.к.'!$AC$487</f>
        <v>7195.74</v>
      </c>
      <c r="X514" s="46">
        <f>'пятая ц.к.'!$AC$488</f>
        <v>7040.91</v>
      </c>
      <c r="Y514" s="47">
        <f>'пятая ц.к.'!$AC$489</f>
        <v>6624.47</v>
      </c>
    </row>
    <row r="515" spans="1:25" ht="15" customHeight="1" x14ac:dyDescent="0.25">
      <c r="A515" s="52">
        <f t="shared" si="11"/>
        <v>21</v>
      </c>
      <c r="B515" s="45">
        <f>'пятая ц.к.'!$AC$490</f>
        <v>6387.38</v>
      </c>
      <c r="C515" s="46">
        <f>'пятая ц.к.'!$AC$491</f>
        <v>6297.07</v>
      </c>
      <c r="D515" s="46">
        <f>'пятая ц.к.'!$AC$492</f>
        <v>6274.65</v>
      </c>
      <c r="E515" s="46">
        <f>'пятая ц.к.'!$AC$493</f>
        <v>6273.4</v>
      </c>
      <c r="F515" s="46">
        <f>'пятая ц.к.'!$AC$494</f>
        <v>6317.94</v>
      </c>
      <c r="G515" s="46">
        <f>'пятая ц.к.'!$AC$495</f>
        <v>6468.77</v>
      </c>
      <c r="H515" s="46">
        <f>'пятая ц.к.'!$AC$496</f>
        <v>6750.99</v>
      </c>
      <c r="I515" s="46">
        <f>'пятая ц.к.'!$AC$497</f>
        <v>7126.25</v>
      </c>
      <c r="J515" s="46">
        <f>'пятая ц.к.'!$AC$498</f>
        <v>7277.48</v>
      </c>
      <c r="K515" s="46">
        <f>'пятая ц.к.'!$AC$499</f>
        <v>7309.54</v>
      </c>
      <c r="L515" s="46">
        <f>'пятая ц.к.'!$AC$500</f>
        <v>7320.4</v>
      </c>
      <c r="M515" s="46">
        <f>'пятая ц.к.'!$AC$501</f>
        <v>7305.58</v>
      </c>
      <c r="N515" s="46">
        <f>'пятая ц.к.'!$AC$502</f>
        <v>7283.41</v>
      </c>
      <c r="O515" s="46">
        <f>'пятая ц.к.'!$AC$503</f>
        <v>7285.37</v>
      </c>
      <c r="P515" s="46">
        <f>'пятая ц.к.'!$AC$504</f>
        <v>7280.44</v>
      </c>
      <c r="Q515" s="46">
        <f>'пятая ц.к.'!$AC$505</f>
        <v>7275.61</v>
      </c>
      <c r="R515" s="46">
        <f>'пятая ц.к.'!$AC$506</f>
        <v>7277.46</v>
      </c>
      <c r="S515" s="46">
        <f>'пятая ц.к.'!$AC$507</f>
        <v>7287.17</v>
      </c>
      <c r="T515" s="46">
        <f>'пятая ц.к.'!$AC$508</f>
        <v>7279.22</v>
      </c>
      <c r="U515" s="46">
        <f>'пятая ц.к.'!$AC$509</f>
        <v>7267.09</v>
      </c>
      <c r="V515" s="46">
        <f>'пятая ц.к.'!$AC$510</f>
        <v>7233.64</v>
      </c>
      <c r="W515" s="46">
        <f>'пятая ц.к.'!$AC$511</f>
        <v>7198.9</v>
      </c>
      <c r="X515" s="46">
        <f>'пятая ц.к.'!$AC$512</f>
        <v>6992.93</v>
      </c>
      <c r="Y515" s="47">
        <f>'пятая ц.к.'!$AC$513</f>
        <v>6485.12</v>
      </c>
    </row>
    <row r="516" spans="1:25" ht="15" customHeight="1" x14ac:dyDescent="0.25">
      <c r="A516" s="52">
        <f t="shared" si="11"/>
        <v>22</v>
      </c>
      <c r="B516" s="45">
        <f>'пятая ц.к.'!$AC$514</f>
        <v>6329.01</v>
      </c>
      <c r="C516" s="46">
        <f>'пятая ц.к.'!$AC$515</f>
        <v>6259.87</v>
      </c>
      <c r="D516" s="46">
        <f>'пятая ц.к.'!$AC$516</f>
        <v>6229.59</v>
      </c>
      <c r="E516" s="46">
        <f>'пятая ц.к.'!$AC$517</f>
        <v>6240.01</v>
      </c>
      <c r="F516" s="46">
        <f>'пятая ц.к.'!$AC$518</f>
        <v>6298.37</v>
      </c>
      <c r="G516" s="46">
        <f>'пятая ц.к.'!$AC$519</f>
        <v>6532.38</v>
      </c>
      <c r="H516" s="46">
        <f>'пятая ц.к.'!$AC$520</f>
        <v>7006.52</v>
      </c>
      <c r="I516" s="46">
        <f>'пятая ц.к.'!$AC$521</f>
        <v>7269.06</v>
      </c>
      <c r="J516" s="46">
        <f>'пятая ц.к.'!$AC$522</f>
        <v>7389.1</v>
      </c>
      <c r="K516" s="46">
        <f>'пятая ц.к.'!$AC$523</f>
        <v>7516.72</v>
      </c>
      <c r="L516" s="46">
        <f>'пятая ц.к.'!$AC$524</f>
        <v>7513.32</v>
      </c>
      <c r="M516" s="46">
        <f>'пятая ц.к.'!$AC$525</f>
        <v>7420.22</v>
      </c>
      <c r="N516" s="46">
        <f>'пятая ц.к.'!$AC$526</f>
        <v>7375.8</v>
      </c>
      <c r="O516" s="46">
        <f>'пятая ц.к.'!$AC$527</f>
        <v>7390.91</v>
      </c>
      <c r="P516" s="46">
        <f>'пятая ц.к.'!$AC$528</f>
        <v>7368.22</v>
      </c>
      <c r="Q516" s="46">
        <f>'пятая ц.к.'!$AC$529</f>
        <v>7350.09</v>
      </c>
      <c r="R516" s="46">
        <f>'пятая ц.к.'!$AC$530</f>
        <v>7362.38</v>
      </c>
      <c r="S516" s="46">
        <f>'пятая ц.к.'!$AC$531</f>
        <v>7366.62</v>
      </c>
      <c r="T516" s="46">
        <f>'пятая ц.к.'!$AC$532</f>
        <v>7343.21</v>
      </c>
      <c r="U516" s="46">
        <f>'пятая ц.к.'!$AC$533</f>
        <v>7299.48</v>
      </c>
      <c r="V516" s="46">
        <f>'пятая ц.к.'!$AC$534</f>
        <v>7242.07</v>
      </c>
      <c r="W516" s="46">
        <f>'пятая ц.к.'!$AC$535</f>
        <v>7223.61</v>
      </c>
      <c r="X516" s="46">
        <f>'пятая ц.к.'!$AC$536</f>
        <v>7079.42</v>
      </c>
      <c r="Y516" s="47">
        <f>'пятая ц.к.'!$AC$537</f>
        <v>6716.67</v>
      </c>
    </row>
    <row r="517" spans="1:25" ht="15" customHeight="1" x14ac:dyDescent="0.25">
      <c r="A517" s="52">
        <f t="shared" si="11"/>
        <v>23</v>
      </c>
      <c r="B517" s="45">
        <f>'пятая ц.к.'!$AC$538</f>
        <v>6557.82</v>
      </c>
      <c r="C517" s="46">
        <f>'пятая ц.к.'!$AC$539</f>
        <v>6391.77</v>
      </c>
      <c r="D517" s="46">
        <f>'пятая ц.к.'!$AC$540</f>
        <v>6344.19</v>
      </c>
      <c r="E517" s="46">
        <f>'пятая ц.к.'!$AC$541</f>
        <v>6318.54</v>
      </c>
      <c r="F517" s="46">
        <f>'пятая ц.к.'!$AC$542</f>
        <v>6326.94</v>
      </c>
      <c r="G517" s="46">
        <f>'пятая ц.к.'!$AC$543</f>
        <v>6426.61</v>
      </c>
      <c r="H517" s="46">
        <f>'пятая ц.к.'!$AC$544</f>
        <v>6540.17</v>
      </c>
      <c r="I517" s="46">
        <f>'пятая ц.к.'!$AC$545</f>
        <v>6744.23</v>
      </c>
      <c r="J517" s="46">
        <f>'пятая ц.к.'!$AC$546</f>
        <v>7113.7</v>
      </c>
      <c r="K517" s="46">
        <f>'пятая ц.к.'!$AC$547</f>
        <v>7221.04</v>
      </c>
      <c r="L517" s="46">
        <f>'пятая ц.к.'!$AC$548</f>
        <v>7239.17</v>
      </c>
      <c r="M517" s="46">
        <f>'пятая ц.к.'!$AC$549</f>
        <v>7236.13</v>
      </c>
      <c r="N517" s="46">
        <f>'пятая ц.к.'!$AC$550</f>
        <v>7220.86</v>
      </c>
      <c r="O517" s="46">
        <f>'пятая ц.к.'!$AC$551</f>
        <v>7241.5</v>
      </c>
      <c r="P517" s="46">
        <f>'пятая ц.к.'!$AC$552</f>
        <v>7219.11</v>
      </c>
      <c r="Q517" s="46">
        <f>'пятая ц.к.'!$AC$553</f>
        <v>7223.67</v>
      </c>
      <c r="R517" s="46">
        <f>'пятая ц.к.'!$AC$554</f>
        <v>7244.24</v>
      </c>
      <c r="S517" s="46">
        <f>'пятая ц.к.'!$AC$555</f>
        <v>7276.53</v>
      </c>
      <c r="T517" s="46">
        <f>'пятая ц.к.'!$AC$556</f>
        <v>7271.78</v>
      </c>
      <c r="U517" s="46">
        <f>'пятая ц.к.'!$AC$557</f>
        <v>7269.7</v>
      </c>
      <c r="V517" s="46">
        <f>'пятая ц.к.'!$AC$558</f>
        <v>7235.54</v>
      </c>
      <c r="W517" s="46">
        <f>'пятая ц.к.'!$AC$559</f>
        <v>7157.55</v>
      </c>
      <c r="X517" s="46">
        <f>'пятая ц.к.'!$AC$560</f>
        <v>6935.88</v>
      </c>
      <c r="Y517" s="47">
        <f>'пятая ц.к.'!$AC$561</f>
        <v>6653.04</v>
      </c>
    </row>
    <row r="518" spans="1:25" ht="15" customHeight="1" x14ac:dyDescent="0.25">
      <c r="A518" s="52">
        <f t="shared" si="11"/>
        <v>24</v>
      </c>
      <c r="B518" s="45">
        <f>'пятая ц.к.'!$AC$562</f>
        <v>6571.96</v>
      </c>
      <c r="C518" s="46">
        <f>'пятая ц.к.'!$AC$563</f>
        <v>6394.61</v>
      </c>
      <c r="D518" s="46">
        <f>'пятая ц.к.'!$AC$564</f>
        <v>6282.44</v>
      </c>
      <c r="E518" s="46">
        <f>'пятая ц.к.'!$AC$565</f>
        <v>6278.47</v>
      </c>
      <c r="F518" s="46">
        <f>'пятая ц.к.'!$AC$566</f>
        <v>6275.82</v>
      </c>
      <c r="G518" s="46">
        <f>'пятая ц.к.'!$AC$567</f>
        <v>6344.8</v>
      </c>
      <c r="H518" s="46">
        <f>'пятая ц.к.'!$AC$568</f>
        <v>6406.35</v>
      </c>
      <c r="I518" s="46">
        <f>'пятая ц.к.'!$AC$569</f>
        <v>6545.79</v>
      </c>
      <c r="J518" s="46">
        <f>'пятая ц.к.'!$AC$570</f>
        <v>6909.53</v>
      </c>
      <c r="K518" s="46">
        <f>'пятая ц.к.'!$AC$571</f>
        <v>7166.12</v>
      </c>
      <c r="L518" s="46">
        <f>'пятая ц.к.'!$AC$572</f>
        <v>7207.32</v>
      </c>
      <c r="M518" s="46">
        <f>'пятая ц.к.'!$AC$573</f>
        <v>7208.91</v>
      </c>
      <c r="N518" s="46">
        <f>'пятая ц.к.'!$AC$574</f>
        <v>7191.81</v>
      </c>
      <c r="O518" s="46">
        <f>'пятая ц.к.'!$AC$575</f>
        <v>7195.92</v>
      </c>
      <c r="P518" s="46">
        <f>'пятая ц.к.'!$AC$576</f>
        <v>7199.48</v>
      </c>
      <c r="Q518" s="46">
        <f>'пятая ц.к.'!$AC$577</f>
        <v>7202</v>
      </c>
      <c r="R518" s="46">
        <f>'пятая ц.к.'!$AC$578</f>
        <v>7226.53</v>
      </c>
      <c r="S518" s="46">
        <f>'пятая ц.к.'!$AC$579</f>
        <v>7316.13</v>
      </c>
      <c r="T518" s="46">
        <f>'пятая ц.к.'!$AC$580</f>
        <v>7357.31</v>
      </c>
      <c r="U518" s="46">
        <f>'пятая ц.к.'!$AC$581</f>
        <v>7355.78</v>
      </c>
      <c r="V518" s="46">
        <f>'пятая ц.к.'!$AC$582</f>
        <v>7293.82</v>
      </c>
      <c r="W518" s="46">
        <f>'пятая ц.к.'!$AC$583</f>
        <v>7215.64</v>
      </c>
      <c r="X518" s="46">
        <f>'пятая ц.к.'!$AC$584</f>
        <v>7100.14</v>
      </c>
      <c r="Y518" s="47">
        <f>'пятая ц.к.'!$AC$585</f>
        <v>6968.24</v>
      </c>
    </row>
    <row r="519" spans="1:25" ht="15" customHeight="1" x14ac:dyDescent="0.25">
      <c r="A519" s="52">
        <f t="shared" si="11"/>
        <v>25</v>
      </c>
      <c r="B519" s="45">
        <f>'пятая ц.к.'!$AC$586</f>
        <v>6504.8</v>
      </c>
      <c r="C519" s="46">
        <f>'пятая ц.к.'!$AC$587</f>
        <v>6383.49</v>
      </c>
      <c r="D519" s="46">
        <f>'пятая ц.к.'!$AC$588</f>
        <v>6360.46</v>
      </c>
      <c r="E519" s="46">
        <f>'пятая ц.к.'!$AC$589</f>
        <v>6373.74</v>
      </c>
      <c r="F519" s="46">
        <f>'пятая ц.к.'!$AC$590</f>
        <v>6398.41</v>
      </c>
      <c r="G519" s="46">
        <f>'пятая ц.к.'!$AC$591</f>
        <v>6661.59</v>
      </c>
      <c r="H519" s="46">
        <f>'пятая ц.к.'!$AC$592</f>
        <v>7079.68</v>
      </c>
      <c r="I519" s="46">
        <f>'пятая ц.к.'!$AC$593</f>
        <v>7282.2</v>
      </c>
      <c r="J519" s="46">
        <f>'пятая ц.к.'!$AC$594</f>
        <v>7474.54</v>
      </c>
      <c r="K519" s="46">
        <f>'пятая ц.к.'!$AC$595</f>
        <v>7561.13</v>
      </c>
      <c r="L519" s="46">
        <f>'пятая ц.к.'!$AC$596</f>
        <v>7495.69</v>
      </c>
      <c r="M519" s="46">
        <f>'пятая ц.к.'!$AC$597</f>
        <v>7468.82</v>
      </c>
      <c r="N519" s="46">
        <f>'пятая ц.к.'!$AC$598</f>
        <v>7404.81</v>
      </c>
      <c r="O519" s="46">
        <f>'пятая ц.к.'!$AC$599</f>
        <v>7425.4</v>
      </c>
      <c r="P519" s="46">
        <f>'пятая ц.к.'!$AC$600</f>
        <v>7438.89</v>
      </c>
      <c r="Q519" s="46">
        <f>'пятая ц.к.'!$AC$601</f>
        <v>7443.72</v>
      </c>
      <c r="R519" s="46">
        <f>'пятая ц.к.'!$AC$602</f>
        <v>7505.75</v>
      </c>
      <c r="S519" s="46">
        <f>'пятая ц.к.'!$AC$603</f>
        <v>7622.94</v>
      </c>
      <c r="T519" s="46">
        <f>'пятая ц.к.'!$AC$604</f>
        <v>7612.09</v>
      </c>
      <c r="U519" s="46">
        <f>'пятая ц.к.'!$AC$605</f>
        <v>7553.54</v>
      </c>
      <c r="V519" s="46">
        <f>'пятая ц.к.'!$AC$606</f>
        <v>7436.19</v>
      </c>
      <c r="W519" s="46">
        <f>'пятая ц.к.'!$AC$607</f>
        <v>7319.74</v>
      </c>
      <c r="X519" s="46">
        <f>'пятая ц.к.'!$AC$608</f>
        <v>7148.56</v>
      </c>
      <c r="Y519" s="47">
        <f>'пятая ц.к.'!$AC$609</f>
        <v>6871.35</v>
      </c>
    </row>
    <row r="520" spans="1:25" ht="15" customHeight="1" x14ac:dyDescent="0.25">
      <c r="A520" s="52">
        <f t="shared" si="11"/>
        <v>26</v>
      </c>
      <c r="B520" s="45">
        <f>'пятая ц.к.'!$AC$610</f>
        <v>6524.8</v>
      </c>
      <c r="C520" s="46">
        <f>'пятая ц.к.'!$AC$611</f>
        <v>6392.65</v>
      </c>
      <c r="D520" s="46">
        <f>'пятая ц.к.'!$AC$612</f>
        <v>6350.89</v>
      </c>
      <c r="E520" s="46">
        <f>'пятая ц.к.'!$AC$613</f>
        <v>6358.6</v>
      </c>
      <c r="F520" s="46">
        <f>'пятая ц.к.'!$AC$614</f>
        <v>6454.62</v>
      </c>
      <c r="G520" s="46">
        <f>'пятая ц.к.'!$AC$615</f>
        <v>6852.95</v>
      </c>
      <c r="H520" s="46">
        <f>'пятая ц.к.'!$AC$616</f>
        <v>7215.15</v>
      </c>
      <c r="I520" s="46">
        <f>'пятая ц.к.'!$AC$617</f>
        <v>7295.17</v>
      </c>
      <c r="J520" s="46">
        <f>'пятая ц.к.'!$AC$618</f>
        <v>7524.11</v>
      </c>
      <c r="K520" s="46">
        <f>'пятая ц.к.'!$AC$619</f>
        <v>7590.96</v>
      </c>
      <c r="L520" s="46">
        <f>'пятая ц.к.'!$AC$620</f>
        <v>7554.33</v>
      </c>
      <c r="M520" s="46">
        <f>'пятая ц.к.'!$AC$621</f>
        <v>7571.72</v>
      </c>
      <c r="N520" s="46">
        <f>'пятая ц.к.'!$AC$622</f>
        <v>7544.3</v>
      </c>
      <c r="O520" s="46">
        <f>'пятая ц.к.'!$AC$623</f>
        <v>7542.11</v>
      </c>
      <c r="P520" s="46">
        <f>'пятая ц.к.'!$AC$624</f>
        <v>7536.36</v>
      </c>
      <c r="Q520" s="46">
        <f>'пятая ц.к.'!$AC$625</f>
        <v>7556.45</v>
      </c>
      <c r="R520" s="46">
        <f>'пятая ц.к.'!$AC$626</f>
        <v>7598.35</v>
      </c>
      <c r="S520" s="46">
        <f>'пятая ц.к.'!$AC$627</f>
        <v>7654.14</v>
      </c>
      <c r="T520" s="46">
        <f>'пятая ц.к.'!$AC$628</f>
        <v>7642.26</v>
      </c>
      <c r="U520" s="46">
        <f>'пятая ц.к.'!$AC$629</f>
        <v>7594.4</v>
      </c>
      <c r="V520" s="46">
        <f>'пятая ц.к.'!$AC$630</f>
        <v>7552.33</v>
      </c>
      <c r="W520" s="46">
        <f>'пятая ц.к.'!$AC$631</f>
        <v>8357.2000000000007</v>
      </c>
      <c r="X520" s="46">
        <f>'пятая ц.к.'!$AC$632</f>
        <v>7246.54</v>
      </c>
      <c r="Y520" s="47">
        <f>'пятая ц.к.'!$AC$633</f>
        <v>7109.92</v>
      </c>
    </row>
    <row r="521" spans="1:25" ht="15" customHeight="1" x14ac:dyDescent="0.25">
      <c r="A521" s="52">
        <f t="shared" si="11"/>
        <v>27</v>
      </c>
      <c r="B521" s="45">
        <f>'пятая ц.к.'!$AC$634</f>
        <v>6928.52</v>
      </c>
      <c r="C521" s="46">
        <f>'пятая ц.к.'!$AC$635</f>
        <v>6453.99</v>
      </c>
      <c r="D521" s="46">
        <f>'пятая ц.к.'!$AC$636</f>
        <v>6417.35</v>
      </c>
      <c r="E521" s="46">
        <f>'пятая ц.к.'!$AC$637</f>
        <v>6405.23</v>
      </c>
      <c r="F521" s="46">
        <f>'пятая ц.к.'!$AC$638</f>
        <v>6455.31</v>
      </c>
      <c r="G521" s="46">
        <f>'пятая ц.к.'!$AC$639</f>
        <v>6768.75</v>
      </c>
      <c r="H521" s="46">
        <f>'пятая ц.к.'!$AC$640</f>
        <v>7212.74</v>
      </c>
      <c r="I521" s="46">
        <f>'пятая ц.к.'!$AC$641</f>
        <v>7325.16</v>
      </c>
      <c r="J521" s="46">
        <f>'пятая ц.к.'!$AC$642</f>
        <v>7544.37</v>
      </c>
      <c r="K521" s="46">
        <f>'пятая ц.к.'!$AC$643</f>
        <v>7624.99</v>
      </c>
      <c r="L521" s="46">
        <f>'пятая ц.к.'!$AC$644</f>
        <v>7610.16</v>
      </c>
      <c r="M521" s="46">
        <f>'пятая ц.к.'!$AC$645</f>
        <v>7594.97</v>
      </c>
      <c r="N521" s="46">
        <f>'пятая ц.к.'!$AC$646</f>
        <v>7578.08</v>
      </c>
      <c r="O521" s="46">
        <f>'пятая ц.к.'!$AC$647</f>
        <v>7574.02</v>
      </c>
      <c r="P521" s="46">
        <f>'пятая ц.к.'!$AC$648</f>
        <v>7577.68</v>
      </c>
      <c r="Q521" s="46">
        <f>'пятая ц.к.'!$AC$649</f>
        <v>7584.17</v>
      </c>
      <c r="R521" s="46">
        <f>'пятая ц.к.'!$AC$650</f>
        <v>7623.75</v>
      </c>
      <c r="S521" s="46">
        <f>'пятая ц.к.'!$AC$651</f>
        <v>7628.98</v>
      </c>
      <c r="T521" s="46">
        <f>'пятая ц.к.'!$AC$652</f>
        <v>7617.44</v>
      </c>
      <c r="U521" s="46">
        <f>'пятая ц.к.'!$AC$653</f>
        <v>7576.48</v>
      </c>
      <c r="V521" s="46">
        <f>'пятая ц.к.'!$AC$654</f>
        <v>7486.5</v>
      </c>
      <c r="W521" s="46">
        <f>'пятая ц.к.'!$AC$655</f>
        <v>7352.48</v>
      </c>
      <c r="X521" s="46">
        <f>'пятая ц.к.'!$AC$656</f>
        <v>7219.33</v>
      </c>
      <c r="Y521" s="47">
        <f>'пятая ц.к.'!$AC$657</f>
        <v>7096.92</v>
      </c>
    </row>
    <row r="522" spans="1:25" ht="15" customHeight="1" x14ac:dyDescent="0.25">
      <c r="A522" s="52">
        <f t="shared" si="11"/>
        <v>28</v>
      </c>
      <c r="B522" s="45">
        <f>'пятая ц.к.'!$AC$658</f>
        <v>6686.71</v>
      </c>
      <c r="C522" s="46">
        <f>'пятая ц.к.'!$AC$659</f>
        <v>6448.76</v>
      </c>
      <c r="D522" s="46">
        <f>'пятая ц.к.'!$AC$660</f>
        <v>6411.16</v>
      </c>
      <c r="E522" s="46">
        <f>'пятая ц.к.'!$AC$661</f>
        <v>6430.58</v>
      </c>
      <c r="F522" s="46">
        <f>'пятая ц.к.'!$AC$662</f>
        <v>6471.83</v>
      </c>
      <c r="G522" s="46">
        <f>'пятая ц.к.'!$AC$663</f>
        <v>6706.39</v>
      </c>
      <c r="H522" s="46">
        <f>'пятая ц.к.'!$AC$664</f>
        <v>7166.57</v>
      </c>
      <c r="I522" s="46">
        <f>'пятая ц.к.'!$AC$665</f>
        <v>7356.96</v>
      </c>
      <c r="J522" s="46">
        <f>'пятая ц.к.'!$AC$666</f>
        <v>7505.77</v>
      </c>
      <c r="K522" s="46">
        <f>'пятая ц.к.'!$AC$667</f>
        <v>7580.66</v>
      </c>
      <c r="L522" s="46">
        <f>'пятая ц.к.'!$AC$668</f>
        <v>7586.08</v>
      </c>
      <c r="M522" s="46">
        <f>'пятая ц.к.'!$AC$669</f>
        <v>7312.63</v>
      </c>
      <c r="N522" s="46">
        <f>'пятая ц.к.'!$AC$670</f>
        <v>7554.85</v>
      </c>
      <c r="O522" s="46">
        <f>'пятая ц.к.'!$AC$671</f>
        <v>7565.29</v>
      </c>
      <c r="P522" s="46">
        <f>'пятая ц.к.'!$AC$672</f>
        <v>7529.96</v>
      </c>
      <c r="Q522" s="46">
        <f>'пятая ц.к.'!$AC$673</f>
        <v>7547.31</v>
      </c>
      <c r="R522" s="46">
        <f>'пятая ц.к.'!$AC$674</f>
        <v>7553.92</v>
      </c>
      <c r="S522" s="46">
        <f>'пятая ц.к.'!$AC$675</f>
        <v>7639.83</v>
      </c>
      <c r="T522" s="46">
        <f>'пятая ц.к.'!$AC$676</f>
        <v>7625.66</v>
      </c>
      <c r="U522" s="46">
        <f>'пятая ц.к.'!$AC$677</f>
        <v>7580.64</v>
      </c>
      <c r="V522" s="46">
        <f>'пятая ц.к.'!$AC$678</f>
        <v>7520.87</v>
      </c>
      <c r="W522" s="46">
        <f>'пятая ц.к.'!$AC$679</f>
        <v>7559.93</v>
      </c>
      <c r="X522" s="46">
        <f>'пятая ц.к.'!$AC$680</f>
        <v>7227.93</v>
      </c>
      <c r="Y522" s="47">
        <f>'пятая ц.к.'!$AC$681</f>
        <v>7114.58</v>
      </c>
    </row>
    <row r="523" spans="1:25" ht="15" customHeight="1" x14ac:dyDescent="0.25">
      <c r="A523" s="52">
        <f t="shared" si="11"/>
        <v>29</v>
      </c>
      <c r="B523" s="45">
        <f>'пятая ц.к.'!$AC$682</f>
        <v>7001.34</v>
      </c>
      <c r="C523" s="46">
        <f>'пятая ц.к.'!$AC$683</f>
        <v>6680.78</v>
      </c>
      <c r="D523" s="46">
        <f>'пятая ц.к.'!$AC$684</f>
        <v>6516.23</v>
      </c>
      <c r="E523" s="46">
        <f>'пятая ц.к.'!$AC$685</f>
        <v>6684.47</v>
      </c>
      <c r="F523" s="46">
        <f>'пятая ц.к.'!$AC$686</f>
        <v>6668.12</v>
      </c>
      <c r="G523" s="46">
        <f>'пятая ц.к.'!$AC$687</f>
        <v>7063.97</v>
      </c>
      <c r="H523" s="46">
        <f>'пятая ц.к.'!$AC$688</f>
        <v>7263.26</v>
      </c>
      <c r="I523" s="46">
        <f>'пятая ц.к.'!$AC$689</f>
        <v>7448.51</v>
      </c>
      <c r="J523" s="46">
        <f>'пятая ц.к.'!$AC$690</f>
        <v>7631.67</v>
      </c>
      <c r="K523" s="46">
        <f>'пятая ц.к.'!$AC$691</f>
        <v>7711.19</v>
      </c>
      <c r="L523" s="46">
        <f>'пятая ц.к.'!$AC$692</f>
        <v>7705.37</v>
      </c>
      <c r="M523" s="46">
        <f>'пятая ц.к.'!$AC$693</f>
        <v>7677.16</v>
      </c>
      <c r="N523" s="46">
        <f>'пятая ц.к.'!$AC$694</f>
        <v>7646.62</v>
      </c>
      <c r="O523" s="46">
        <f>'пятая ц.к.'!$AC$695</f>
        <v>7661.58</v>
      </c>
      <c r="P523" s="46">
        <f>'пятая ц.к.'!$AC$696</f>
        <v>7665.88</v>
      </c>
      <c r="Q523" s="46">
        <f>'пятая ц.к.'!$AC$697</f>
        <v>7670.98</v>
      </c>
      <c r="R523" s="46">
        <f>'пятая ц.к.'!$AC$698</f>
        <v>7704.92</v>
      </c>
      <c r="S523" s="46">
        <f>'пятая ц.к.'!$AC$699</f>
        <v>7710.01</v>
      </c>
      <c r="T523" s="46">
        <f>'пятая ц.к.'!$AC$700</f>
        <v>8891.69</v>
      </c>
      <c r="U523" s="46">
        <f>'пятая ц.к.'!$AC$701</f>
        <v>7648.57</v>
      </c>
      <c r="V523" s="46">
        <f>'пятая ц.к.'!$AC$702</f>
        <v>7579.61</v>
      </c>
      <c r="W523" s="46">
        <f>'пятая ц.к.'!$AC$703</f>
        <v>7612.1</v>
      </c>
      <c r="X523" s="46">
        <f>'пятая ц.к.'!$AC$704</f>
        <v>7275.25</v>
      </c>
      <c r="Y523" s="47">
        <f>'пятая ц.к.'!$AC$705</f>
        <v>7195.67</v>
      </c>
    </row>
    <row r="524" spans="1:25" ht="15" customHeight="1" x14ac:dyDescent="0.25">
      <c r="A524" s="63">
        <f t="shared" si="11"/>
        <v>30</v>
      </c>
      <c r="B524" s="45">
        <f>'пятая ц.к.'!$AC$706</f>
        <v>7095.76</v>
      </c>
      <c r="C524" s="46">
        <f>'пятая ц.к.'!$AC$707</f>
        <v>6697.4</v>
      </c>
      <c r="D524" s="46">
        <f>'пятая ц.к.'!$AC$708</f>
        <v>6547.24</v>
      </c>
      <c r="E524" s="46">
        <f>'пятая ц.к.'!$AC$709</f>
        <v>6549.16</v>
      </c>
      <c r="F524" s="46">
        <f>'пятая ц.к.'!$AC$710</f>
        <v>6562.64</v>
      </c>
      <c r="G524" s="46">
        <f>'пятая ц.к.'!$AC$711</f>
        <v>6758.78</v>
      </c>
      <c r="H524" s="46">
        <f>'пятая ц.к.'!$AC$712</f>
        <v>7097.86</v>
      </c>
      <c r="I524" s="46">
        <f>'пятая ц.к.'!$AC$713</f>
        <v>7255.32</v>
      </c>
      <c r="J524" s="46">
        <f>'пятая ц.к.'!$AC$714</f>
        <v>7456.21</v>
      </c>
      <c r="K524" s="46">
        <f>'пятая ц.к.'!$AC$715</f>
        <v>7326.77</v>
      </c>
      <c r="L524" s="46">
        <f>'пятая ц.к.'!$AC$716</f>
        <v>7615.94</v>
      </c>
      <c r="M524" s="46">
        <f>'пятая ц.к.'!$AC$717</f>
        <v>7628.77</v>
      </c>
      <c r="N524" s="46">
        <f>'пятая ц.к.'!$AC$718</f>
        <v>7622.82</v>
      </c>
      <c r="O524" s="46">
        <f>'пятая ц.к.'!$AC$719</f>
        <v>7625.92</v>
      </c>
      <c r="P524" s="46">
        <f>'пятая ц.к.'!$AC$720</f>
        <v>7619.88</v>
      </c>
      <c r="Q524" s="46">
        <f>'пятая ц.к.'!$AC$721</f>
        <v>7627.9</v>
      </c>
      <c r="R524" s="46">
        <f>'пятая ц.к.'!$AC$722</f>
        <v>7668.48</v>
      </c>
      <c r="S524" s="46">
        <f>'пятая ц.к.'!$AC$723</f>
        <v>7886.48</v>
      </c>
      <c r="T524" s="46">
        <f>'пятая ц.к.'!$AC$724</f>
        <v>9098.32</v>
      </c>
      <c r="U524" s="46">
        <f>'пятая ц.к.'!$AC$725</f>
        <v>8924.36</v>
      </c>
      <c r="V524" s="46">
        <f>'пятая ц.к.'!$AC$726</f>
        <v>7684.98</v>
      </c>
      <c r="W524" s="46">
        <f>'пятая ц.к.'!$AC$727</f>
        <v>8486.7199999999993</v>
      </c>
      <c r="X524" s="46">
        <f>'пятая ц.к.'!$AC$728</f>
        <v>7524.8</v>
      </c>
      <c r="Y524" s="47">
        <f>'пятая ц.к.'!$AC$729</f>
        <v>7254.11</v>
      </c>
    </row>
    <row r="525" spans="1:25" ht="15" hidden="1" customHeight="1" thickBot="1" x14ac:dyDescent="0.3">
      <c r="A525" s="64">
        <f t="shared" si="11"/>
        <v>31</v>
      </c>
      <c r="B525" s="48">
        <f>'пятая ц.к.'!$AC$730</f>
        <v>0</v>
      </c>
      <c r="C525" s="49">
        <f>'пятая ц.к.'!$AC$731</f>
        <v>0</v>
      </c>
      <c r="D525" s="49">
        <f>'пятая ц.к.'!$AC$732</f>
        <v>0</v>
      </c>
      <c r="E525" s="49">
        <f>'пятая ц.к.'!$AC$733</f>
        <v>0</v>
      </c>
      <c r="F525" s="49">
        <f>'пятая ц.к.'!$AC$734</f>
        <v>0</v>
      </c>
      <c r="G525" s="49">
        <f>'пятая ц.к.'!$AC$735</f>
        <v>0</v>
      </c>
      <c r="H525" s="49">
        <f>'пятая ц.к.'!$AC$736</f>
        <v>0</v>
      </c>
      <c r="I525" s="49">
        <f>'пятая ц.к.'!$AC$737</f>
        <v>0</v>
      </c>
      <c r="J525" s="49">
        <f>'пятая ц.к.'!$AC$738</f>
        <v>0</v>
      </c>
      <c r="K525" s="49">
        <f>'пятая ц.к.'!$AC$739</f>
        <v>0</v>
      </c>
      <c r="L525" s="49">
        <f>'пятая ц.к.'!$AC$740</f>
        <v>0</v>
      </c>
      <c r="M525" s="49">
        <f>'пятая ц.к.'!$AC$741</f>
        <v>0</v>
      </c>
      <c r="N525" s="49">
        <f>'пятая ц.к.'!$AC$742</f>
        <v>0</v>
      </c>
      <c r="O525" s="49">
        <f>'пятая ц.к.'!$AC$743</f>
        <v>0</v>
      </c>
      <c r="P525" s="49">
        <f>'пятая ц.к.'!$AC$744</f>
        <v>0</v>
      </c>
      <c r="Q525" s="49">
        <f>'пятая ц.к.'!$AC$745</f>
        <v>0</v>
      </c>
      <c r="R525" s="49">
        <f>'пятая ц.к.'!$AC$746</f>
        <v>0</v>
      </c>
      <c r="S525" s="49">
        <f>'пятая ц.к.'!$AC$747</f>
        <v>0</v>
      </c>
      <c r="T525" s="49">
        <f>'пятая ц.к.'!$AC$748</f>
        <v>0</v>
      </c>
      <c r="U525" s="49">
        <f>'пятая ц.к.'!$AC$749</f>
        <v>0</v>
      </c>
      <c r="V525" s="49">
        <f>'пятая ц.к.'!$AC$750</f>
        <v>0</v>
      </c>
      <c r="W525" s="49">
        <f>'пятая ц.к.'!$AC$751</f>
        <v>0</v>
      </c>
      <c r="X525" s="49">
        <f>'пятая ц.к.'!$AC$752</f>
        <v>0</v>
      </c>
      <c r="Y525" s="50">
        <f>'пятая ц.к.'!$AC$753</f>
        <v>0</v>
      </c>
    </row>
    <row r="526" spans="1:25" ht="15" customHeight="1" thickBot="1" x14ac:dyDescent="0.3">
      <c r="A526" s="55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5" customHeight="1" x14ac:dyDescent="0.2">
      <c r="A527" s="457" t="s">
        <v>34</v>
      </c>
      <c r="B527" s="489" t="s">
        <v>12</v>
      </c>
      <c r="C527" s="489"/>
      <c r="D527" s="489"/>
      <c r="E527" s="489"/>
      <c r="F527" s="489"/>
      <c r="G527" s="489"/>
      <c r="H527" s="489"/>
      <c r="I527" s="489"/>
      <c r="J527" s="489"/>
      <c r="K527" s="489"/>
      <c r="L527" s="489"/>
      <c r="M527" s="489"/>
      <c r="N527" s="489"/>
      <c r="O527" s="489"/>
      <c r="P527" s="489"/>
      <c r="Q527" s="489"/>
      <c r="R527" s="489"/>
      <c r="S527" s="489"/>
      <c r="T527" s="489"/>
      <c r="U527" s="489"/>
      <c r="V527" s="489"/>
      <c r="W527" s="489"/>
      <c r="X527" s="489"/>
      <c r="Y527" s="490"/>
    </row>
    <row r="528" spans="1:25" ht="15" customHeight="1" x14ac:dyDescent="0.2">
      <c r="A528" s="458"/>
      <c r="B528" s="491"/>
      <c r="C528" s="491"/>
      <c r="D528" s="491"/>
      <c r="E528" s="491"/>
      <c r="F528" s="491"/>
      <c r="G528" s="491"/>
      <c r="H528" s="491"/>
      <c r="I528" s="491"/>
      <c r="J528" s="491"/>
      <c r="K528" s="491"/>
      <c r="L528" s="491"/>
      <c r="M528" s="491"/>
      <c r="N528" s="491"/>
      <c r="O528" s="491"/>
      <c r="P528" s="491"/>
      <c r="Q528" s="491"/>
      <c r="R528" s="491"/>
      <c r="S528" s="491"/>
      <c r="T528" s="491"/>
      <c r="U528" s="491"/>
      <c r="V528" s="491"/>
      <c r="W528" s="491"/>
      <c r="X528" s="491"/>
      <c r="Y528" s="492"/>
    </row>
    <row r="529" spans="1:25" ht="15" customHeight="1" thickBot="1" x14ac:dyDescent="0.25">
      <c r="A529" s="458"/>
      <c r="B529" s="493"/>
      <c r="C529" s="493"/>
      <c r="D529" s="493"/>
      <c r="E529" s="493"/>
      <c r="F529" s="493"/>
      <c r="G529" s="493"/>
      <c r="H529" s="493"/>
      <c r="I529" s="493"/>
      <c r="J529" s="493"/>
      <c r="K529" s="493"/>
      <c r="L529" s="493"/>
      <c r="M529" s="493"/>
      <c r="N529" s="493"/>
      <c r="O529" s="493"/>
      <c r="P529" s="493"/>
      <c r="Q529" s="493"/>
      <c r="R529" s="493"/>
      <c r="S529" s="493"/>
      <c r="T529" s="493"/>
      <c r="U529" s="493"/>
      <c r="V529" s="493"/>
      <c r="W529" s="493"/>
      <c r="X529" s="493"/>
      <c r="Y529" s="494"/>
    </row>
    <row r="530" spans="1:25" ht="23.25" customHeight="1" thickBot="1" x14ac:dyDescent="0.25">
      <c r="A530" s="459"/>
      <c r="B530" s="62" t="s">
        <v>46</v>
      </c>
      <c r="C530" s="62" t="s">
        <v>47</v>
      </c>
      <c r="D530" s="62" t="s">
        <v>48</v>
      </c>
      <c r="E530" s="62" t="s">
        <v>68</v>
      </c>
      <c r="F530" s="62" t="s">
        <v>49</v>
      </c>
      <c r="G530" s="62" t="s">
        <v>50</v>
      </c>
      <c r="H530" s="62" t="s">
        <v>51</v>
      </c>
      <c r="I530" s="62" t="s">
        <v>52</v>
      </c>
      <c r="J530" s="62" t="s">
        <v>53</v>
      </c>
      <c r="K530" s="62" t="s">
        <v>54</v>
      </c>
      <c r="L530" s="62" t="s">
        <v>55</v>
      </c>
      <c r="M530" s="62" t="s">
        <v>56</v>
      </c>
      <c r="N530" s="62" t="s">
        <v>69</v>
      </c>
      <c r="O530" s="62" t="s">
        <v>57</v>
      </c>
      <c r="P530" s="62" t="s">
        <v>58</v>
      </c>
      <c r="Q530" s="62" t="s">
        <v>59</v>
      </c>
      <c r="R530" s="62" t="s">
        <v>60</v>
      </c>
      <c r="S530" s="62" t="s">
        <v>61</v>
      </c>
      <c r="T530" s="62" t="s">
        <v>62</v>
      </c>
      <c r="U530" s="62" t="s">
        <v>63</v>
      </c>
      <c r="V530" s="62" t="s">
        <v>64</v>
      </c>
      <c r="W530" s="62" t="s">
        <v>65</v>
      </c>
      <c r="X530" s="62" t="s">
        <v>66</v>
      </c>
      <c r="Y530" s="62" t="s">
        <v>67</v>
      </c>
    </row>
    <row r="531" spans="1:25" s="40" customFormat="1" ht="15" customHeight="1" x14ac:dyDescent="0.25">
      <c r="A531" s="51">
        <v>1</v>
      </c>
      <c r="B531" s="56">
        <f>'пятая ц.к.'!$AD$10</f>
        <v>46.82</v>
      </c>
      <c r="C531" s="57">
        <f>'пятая ц.к.'!$AD$11</f>
        <v>25.49</v>
      </c>
      <c r="D531" s="57">
        <f>'пятая ц.к.'!$AD$12</f>
        <v>15.93</v>
      </c>
      <c r="E531" s="57">
        <f>'пятая ц.к.'!$AD$13</f>
        <v>101.3</v>
      </c>
      <c r="F531" s="57">
        <f>'пятая ц.к.'!$AD$14</f>
        <v>302.94</v>
      </c>
      <c r="G531" s="57">
        <f>'пятая ц.к.'!$AD$15</f>
        <v>359.89</v>
      </c>
      <c r="H531" s="57">
        <f>'пятая ц.к.'!$AD$16</f>
        <v>472.8</v>
      </c>
      <c r="I531" s="57">
        <f>'пятая ц.к.'!$AD$17</f>
        <v>130.72</v>
      </c>
      <c r="J531" s="57">
        <f>'пятая ц.к.'!$AD$18</f>
        <v>38.26</v>
      </c>
      <c r="K531" s="57">
        <f>'пятая ц.к.'!$AD$19</f>
        <v>4.9800000000000004</v>
      </c>
      <c r="L531" s="57">
        <f>'пятая ц.к.'!$AD$20</f>
        <v>0</v>
      </c>
      <c r="M531" s="57">
        <f>'пятая ц.к.'!$AD$21</f>
        <v>0</v>
      </c>
      <c r="N531" s="57">
        <f>'пятая ц.к.'!$AD$22</f>
        <v>0.21</v>
      </c>
      <c r="O531" s="57">
        <f>'пятая ц.к.'!$AD$23</f>
        <v>38.9</v>
      </c>
      <c r="P531" s="57">
        <f>'пятая ц.к.'!$AD$24</f>
        <v>18.809999999999999</v>
      </c>
      <c r="Q531" s="57">
        <f>'пятая ц.к.'!$AD$25</f>
        <v>73.95</v>
      </c>
      <c r="R531" s="57">
        <f>'пятая ц.к.'!$AD$26</f>
        <v>60.7</v>
      </c>
      <c r="S531" s="57">
        <f>'пятая ц.к.'!$AD$27</f>
        <v>87.45</v>
      </c>
      <c r="T531" s="57">
        <f>'пятая ц.к.'!$AD$28</f>
        <v>1.35</v>
      </c>
      <c r="U531" s="57">
        <f>'пятая ц.к.'!$AD$29</f>
        <v>0</v>
      </c>
      <c r="V531" s="57">
        <f>'пятая ц.к.'!$AD$30</f>
        <v>0</v>
      </c>
      <c r="W531" s="57">
        <f>'пятая ц.к.'!$AD$31</f>
        <v>0</v>
      </c>
      <c r="X531" s="57">
        <f>'пятая ц.к.'!$AD$32</f>
        <v>0</v>
      </c>
      <c r="Y531" s="58">
        <f>'пятая ц.к.'!$AD$33</f>
        <v>0</v>
      </c>
    </row>
    <row r="532" spans="1:25" ht="15" customHeight="1" x14ac:dyDescent="0.25">
      <c r="A532" s="52">
        <f>A531+1</f>
        <v>2</v>
      </c>
      <c r="B532" s="59">
        <f>'пятая ц.к.'!$AD$34</f>
        <v>0</v>
      </c>
      <c r="C532" s="60">
        <f>'пятая ц.к.'!$AD$35</f>
        <v>51.67</v>
      </c>
      <c r="D532" s="60">
        <f>'пятая ц.к.'!$AD$36</f>
        <v>80.75</v>
      </c>
      <c r="E532" s="60">
        <f>'пятая ц.к.'!$AD$37</f>
        <v>149.75</v>
      </c>
      <c r="F532" s="60">
        <f>'пятая ц.к.'!$AD$38</f>
        <v>120.18</v>
      </c>
      <c r="G532" s="60">
        <f>'пятая ц.к.'!$AD$39</f>
        <v>147.29</v>
      </c>
      <c r="H532" s="60">
        <f>'пятая ц.к.'!$AD$40</f>
        <v>222.85</v>
      </c>
      <c r="I532" s="60">
        <f>'пятая ц.к.'!$AD$41</f>
        <v>256.51</v>
      </c>
      <c r="J532" s="60">
        <f>'пятая ц.к.'!$AD$42</f>
        <v>90.14</v>
      </c>
      <c r="K532" s="60">
        <f>'пятая ц.к.'!$AD$43</f>
        <v>55.52</v>
      </c>
      <c r="L532" s="60">
        <f>'пятая ц.к.'!$AD$44</f>
        <v>36.49</v>
      </c>
      <c r="M532" s="60">
        <f>'пятая ц.к.'!$AD$45</f>
        <v>40.72</v>
      </c>
      <c r="N532" s="60">
        <f>'пятая ц.к.'!$AD$46</f>
        <v>40.450000000000003</v>
      </c>
      <c r="O532" s="60">
        <f>'пятая ц.к.'!$AD$47</f>
        <v>58.03</v>
      </c>
      <c r="P532" s="60">
        <f>'пятая ц.к.'!$AD$48</f>
        <v>15.11</v>
      </c>
      <c r="Q532" s="60">
        <f>'пятая ц.к.'!$AD$49</f>
        <v>31.17</v>
      </c>
      <c r="R532" s="60">
        <f>'пятая ц.к.'!$AD$50</f>
        <v>67.58</v>
      </c>
      <c r="S532" s="60">
        <f>'пятая ц.к.'!$AD$51</f>
        <v>219.02</v>
      </c>
      <c r="T532" s="60">
        <f>'пятая ц.к.'!$AD$52</f>
        <v>58.54</v>
      </c>
      <c r="U532" s="60">
        <f>'пятая ц.к.'!$AD$53</f>
        <v>32.979999999999997</v>
      </c>
      <c r="V532" s="60">
        <f>'пятая ц.к.'!$AD$54</f>
        <v>0</v>
      </c>
      <c r="W532" s="60">
        <f>'пятая ц.к.'!$AD$55</f>
        <v>0</v>
      </c>
      <c r="X532" s="60">
        <f>'пятая ц.к.'!$AD$56</f>
        <v>0</v>
      </c>
      <c r="Y532" s="61">
        <f>'пятая ц.к.'!$AD$57</f>
        <v>0</v>
      </c>
    </row>
    <row r="533" spans="1:25" ht="15" customHeight="1" x14ac:dyDescent="0.25">
      <c r="A533" s="52">
        <f t="shared" ref="A533:A561" si="12">A532+1</f>
        <v>3</v>
      </c>
      <c r="B533" s="59">
        <f>'пятая ц.к.'!$AD$58</f>
        <v>0</v>
      </c>
      <c r="C533" s="60">
        <f>'пятая ц.к.'!$AD$59</f>
        <v>0.34</v>
      </c>
      <c r="D533" s="60">
        <f>'пятая ц.к.'!$AD$60</f>
        <v>0</v>
      </c>
      <c r="E533" s="60">
        <f>'пятая ц.к.'!$AD$61</f>
        <v>3.65</v>
      </c>
      <c r="F533" s="60">
        <f>'пятая ц.к.'!$AD$62</f>
        <v>0.02</v>
      </c>
      <c r="G533" s="60">
        <f>'пятая ц.к.'!$AD$63</f>
        <v>13.02</v>
      </c>
      <c r="H533" s="60">
        <f>'пятая ц.к.'!$AD$64</f>
        <v>56.06</v>
      </c>
      <c r="I533" s="60">
        <f>'пятая ц.к.'!$AD$65</f>
        <v>42.97</v>
      </c>
      <c r="J533" s="60">
        <f>'пятая ц.к.'!$AD$66</f>
        <v>11.05</v>
      </c>
      <c r="K533" s="60">
        <f>'пятая ц.к.'!$AD$67</f>
        <v>6.98</v>
      </c>
      <c r="L533" s="60">
        <f>'пятая ц.к.'!$AD$68</f>
        <v>0</v>
      </c>
      <c r="M533" s="60">
        <f>'пятая ц.к.'!$AD$69</f>
        <v>20.16</v>
      </c>
      <c r="N533" s="60">
        <f>'пятая ц.к.'!$AD$70</f>
        <v>0.33</v>
      </c>
      <c r="O533" s="60">
        <f>'пятая ц.к.'!$AD$71</f>
        <v>0</v>
      </c>
      <c r="P533" s="60">
        <f>'пятая ц.к.'!$AD$72</f>
        <v>11.86</v>
      </c>
      <c r="Q533" s="60">
        <f>'пятая ц.к.'!$AD$73</f>
        <v>16.399999999999999</v>
      </c>
      <c r="R533" s="60">
        <f>'пятая ц.к.'!$AD$74</f>
        <v>34.61</v>
      </c>
      <c r="S533" s="60">
        <f>'пятая ц.к.'!$AD$75</f>
        <v>299.99</v>
      </c>
      <c r="T533" s="60">
        <f>'пятая ц.к.'!$AD$76</f>
        <v>0.05</v>
      </c>
      <c r="U533" s="60">
        <f>'пятая ц.к.'!$AD$77</f>
        <v>0</v>
      </c>
      <c r="V533" s="60">
        <f>'пятая ц.к.'!$AD$78</f>
        <v>0</v>
      </c>
      <c r="W533" s="60">
        <f>'пятая ц.к.'!$AD$79</f>
        <v>0</v>
      </c>
      <c r="X533" s="60">
        <f>'пятая ц.к.'!$AD$80</f>
        <v>4.84</v>
      </c>
      <c r="Y533" s="61">
        <f>'пятая ц.к.'!$AD$81</f>
        <v>16.920000000000002</v>
      </c>
    </row>
    <row r="534" spans="1:25" ht="15" customHeight="1" x14ac:dyDescent="0.25">
      <c r="A534" s="52">
        <f t="shared" si="12"/>
        <v>4</v>
      </c>
      <c r="B534" s="59">
        <f>'пятая ц.к.'!$AD$82</f>
        <v>0</v>
      </c>
      <c r="C534" s="60">
        <f>'пятая ц.к.'!$AD$83</f>
        <v>13.48</v>
      </c>
      <c r="D534" s="60">
        <f>'пятая ц.к.'!$AD$84</f>
        <v>0</v>
      </c>
      <c r="E534" s="60">
        <f>'пятая ц.к.'!$AD$85</f>
        <v>101.94</v>
      </c>
      <c r="F534" s="60">
        <f>'пятая ц.к.'!$AD$86</f>
        <v>190.25</v>
      </c>
      <c r="G534" s="60">
        <f>'пятая ц.к.'!$AD$87</f>
        <v>71.900000000000006</v>
      </c>
      <c r="H534" s="60">
        <f>'пятая ц.к.'!$AD$88</f>
        <v>298.35000000000002</v>
      </c>
      <c r="I534" s="60">
        <f>'пятая ц.к.'!$AD$89</f>
        <v>347.61</v>
      </c>
      <c r="J534" s="60">
        <f>'пятая ц.к.'!$AD$90</f>
        <v>318.49</v>
      </c>
      <c r="K534" s="60">
        <f>'пятая ц.к.'!$AD$91</f>
        <v>149.63</v>
      </c>
      <c r="L534" s="60">
        <f>'пятая ц.к.'!$AD$92</f>
        <v>123.96</v>
      </c>
      <c r="M534" s="60">
        <f>'пятая ц.к.'!$AD$93</f>
        <v>147.03</v>
      </c>
      <c r="N534" s="60">
        <f>'пятая ц.к.'!$AD$94</f>
        <v>123.53</v>
      </c>
      <c r="O534" s="60">
        <f>'пятая ц.к.'!$AD$95</f>
        <v>146.19999999999999</v>
      </c>
      <c r="P534" s="60">
        <f>'пятая ц.к.'!$AD$96</f>
        <v>195.39</v>
      </c>
      <c r="Q534" s="60">
        <f>'пятая ц.к.'!$AD$97</f>
        <v>202.65</v>
      </c>
      <c r="R534" s="60">
        <f>'пятая ц.к.'!$AD$98</f>
        <v>246.48</v>
      </c>
      <c r="S534" s="60">
        <f>'пятая ц.к.'!$AD$99</f>
        <v>287</v>
      </c>
      <c r="T534" s="60">
        <f>'пятая ц.к.'!$AD$100</f>
        <v>150.21</v>
      </c>
      <c r="U534" s="60">
        <f>'пятая ц.к.'!$AD$101</f>
        <v>22.02</v>
      </c>
      <c r="V534" s="60">
        <f>'пятая ц.к.'!$AD$102</f>
        <v>0.2</v>
      </c>
      <c r="W534" s="60">
        <f>'пятая ц.к.'!$AD$103</f>
        <v>0</v>
      </c>
      <c r="X534" s="60">
        <f>'пятая ц.к.'!$AD$104</f>
        <v>0</v>
      </c>
      <c r="Y534" s="61">
        <f>'пятая ц.к.'!$AD$105</f>
        <v>17.559999999999999</v>
      </c>
    </row>
    <row r="535" spans="1:25" ht="15" customHeight="1" x14ac:dyDescent="0.25">
      <c r="A535" s="52">
        <f t="shared" si="12"/>
        <v>5</v>
      </c>
      <c r="B535" s="59">
        <f>'пятая ц.к.'!$AD$106</f>
        <v>12.81</v>
      </c>
      <c r="C535" s="60">
        <f>'пятая ц.к.'!$AD$107</f>
        <v>54.27</v>
      </c>
      <c r="D535" s="60">
        <f>'пятая ц.к.'!$AD$108</f>
        <v>0</v>
      </c>
      <c r="E535" s="60">
        <f>'пятая ц.к.'!$AD$109</f>
        <v>0.9</v>
      </c>
      <c r="F535" s="60">
        <f>'пятая ц.к.'!$AD$110</f>
        <v>118.68</v>
      </c>
      <c r="G535" s="60">
        <f>'пятая ц.к.'!$AD$111</f>
        <v>194.71</v>
      </c>
      <c r="H535" s="60">
        <f>'пятая ц.к.'!$AD$112</f>
        <v>428.17</v>
      </c>
      <c r="I535" s="60">
        <f>'пятая ц.к.'!$AD$113</f>
        <v>472.21</v>
      </c>
      <c r="J535" s="60">
        <f>'пятая ц.к.'!$AD$114</f>
        <v>391.11</v>
      </c>
      <c r="K535" s="60">
        <f>'пятая ц.к.'!$AD$115</f>
        <v>271.19</v>
      </c>
      <c r="L535" s="60">
        <f>'пятая ц.к.'!$AD$116</f>
        <v>68.05</v>
      </c>
      <c r="M535" s="60">
        <f>'пятая ц.к.'!$AD$117</f>
        <v>54.12</v>
      </c>
      <c r="N535" s="60">
        <f>'пятая ц.к.'!$AD$118</f>
        <v>73.62</v>
      </c>
      <c r="O535" s="60">
        <f>'пятая ц.к.'!$AD$119</f>
        <v>91.82</v>
      </c>
      <c r="P535" s="60">
        <f>'пятая ц.к.'!$AD$120</f>
        <v>89.93</v>
      </c>
      <c r="Q535" s="60">
        <f>'пятая ц.к.'!$AD$121</f>
        <v>72.2</v>
      </c>
      <c r="R535" s="60">
        <f>'пятая ц.к.'!$AD$122</f>
        <v>62.69</v>
      </c>
      <c r="S535" s="60">
        <f>'пятая ц.к.'!$AD$123</f>
        <v>129.52000000000001</v>
      </c>
      <c r="T535" s="60">
        <f>'пятая ц.к.'!$AD$124</f>
        <v>14.65</v>
      </c>
      <c r="U535" s="60">
        <f>'пятая ц.к.'!$AD$125</f>
        <v>0</v>
      </c>
      <c r="V535" s="60">
        <f>'пятая ц.к.'!$AD$126</f>
        <v>0</v>
      </c>
      <c r="W535" s="60">
        <f>'пятая ц.к.'!$AD$127</f>
        <v>0</v>
      </c>
      <c r="X535" s="60">
        <f>'пятая ц.к.'!$AD$128</f>
        <v>0</v>
      </c>
      <c r="Y535" s="61">
        <f>'пятая ц.к.'!$AD$129</f>
        <v>0</v>
      </c>
    </row>
    <row r="536" spans="1:25" ht="15" customHeight="1" x14ac:dyDescent="0.25">
      <c r="A536" s="52">
        <f t="shared" si="12"/>
        <v>6</v>
      </c>
      <c r="B536" s="59">
        <f>'пятая ц.к.'!$AD$130</f>
        <v>0</v>
      </c>
      <c r="C536" s="60">
        <f>'пятая ц.к.'!$AD$131</f>
        <v>13.21</v>
      </c>
      <c r="D536" s="60">
        <f>'пятая ц.к.'!$AD$132</f>
        <v>44.85</v>
      </c>
      <c r="E536" s="60">
        <f>'пятая ц.к.'!$AD$133</f>
        <v>72.34</v>
      </c>
      <c r="F536" s="60">
        <f>'пятая ц.к.'!$AD$134</f>
        <v>76.55</v>
      </c>
      <c r="G536" s="60">
        <f>'пятая ц.к.'!$AD$135</f>
        <v>294.67</v>
      </c>
      <c r="H536" s="60">
        <f>'пятая ц.к.'!$AD$136</f>
        <v>361.23</v>
      </c>
      <c r="I536" s="60">
        <f>'пятая ц.к.'!$AD$137</f>
        <v>433.66</v>
      </c>
      <c r="J536" s="60">
        <f>'пятая ц.к.'!$AD$138</f>
        <v>124.89</v>
      </c>
      <c r="K536" s="60">
        <f>'пятая ц.к.'!$AD$139</f>
        <v>85.24</v>
      </c>
      <c r="L536" s="60">
        <f>'пятая ц.к.'!$AD$140</f>
        <v>70.08</v>
      </c>
      <c r="M536" s="60">
        <f>'пятая ц.к.'!$AD$141</f>
        <v>136.47999999999999</v>
      </c>
      <c r="N536" s="60">
        <f>'пятая ц.к.'!$AD$142</f>
        <v>212.48</v>
      </c>
      <c r="O536" s="60">
        <f>'пятая ц.к.'!$AD$143</f>
        <v>278.95</v>
      </c>
      <c r="P536" s="60">
        <f>'пятая ц.к.'!$AD$144</f>
        <v>192.22</v>
      </c>
      <c r="Q536" s="60">
        <f>'пятая ц.к.'!$AD$145</f>
        <v>253.13</v>
      </c>
      <c r="R536" s="60">
        <f>'пятая ц.к.'!$AD$146</f>
        <v>211.97</v>
      </c>
      <c r="S536" s="60">
        <f>'пятая ц.к.'!$AD$147</f>
        <v>391.08</v>
      </c>
      <c r="T536" s="60">
        <f>'пятая ц.к.'!$AD$148</f>
        <v>196.2</v>
      </c>
      <c r="U536" s="60">
        <f>'пятая ц.к.'!$AD$149</f>
        <v>0.01</v>
      </c>
      <c r="V536" s="60">
        <f>'пятая ц.к.'!$AD$150</f>
        <v>0.31</v>
      </c>
      <c r="W536" s="60">
        <f>'пятая ц.к.'!$AD$151</f>
        <v>0</v>
      </c>
      <c r="X536" s="60">
        <f>'пятая ц.к.'!$AD$152</f>
        <v>0</v>
      </c>
      <c r="Y536" s="61">
        <f>'пятая ц.к.'!$AD$153</f>
        <v>0</v>
      </c>
    </row>
    <row r="537" spans="1:25" ht="15" customHeight="1" x14ac:dyDescent="0.25">
      <c r="A537" s="52">
        <f t="shared" si="12"/>
        <v>7</v>
      </c>
      <c r="B537" s="59">
        <f>'пятая ц.к.'!$AD$154</f>
        <v>0</v>
      </c>
      <c r="C537" s="60">
        <f>'пятая ц.к.'!$AD$155</f>
        <v>28.63</v>
      </c>
      <c r="D537" s="60">
        <f>'пятая ц.к.'!$AD$156</f>
        <v>36.07</v>
      </c>
      <c r="E537" s="60">
        <f>'пятая ц.к.'!$AD$157</f>
        <v>48.52</v>
      </c>
      <c r="F537" s="60">
        <f>'пятая ц.к.'!$AD$158</f>
        <v>136.85</v>
      </c>
      <c r="G537" s="60">
        <f>'пятая ц.к.'!$AD$159</f>
        <v>224.55</v>
      </c>
      <c r="H537" s="60">
        <f>'пятая ц.к.'!$AD$160</f>
        <v>403.43</v>
      </c>
      <c r="I537" s="60">
        <f>'пятая ц.к.'!$AD$161</f>
        <v>231.57</v>
      </c>
      <c r="J537" s="60">
        <f>'пятая ц.к.'!$AD$162</f>
        <v>177.24</v>
      </c>
      <c r="K537" s="60">
        <f>'пятая ц.к.'!$AD$163</f>
        <v>168.05</v>
      </c>
      <c r="L537" s="60">
        <f>'пятая ц.к.'!$AD$164</f>
        <v>192.89</v>
      </c>
      <c r="M537" s="60">
        <f>'пятая ц.к.'!$AD$165</f>
        <v>202.93</v>
      </c>
      <c r="N537" s="60">
        <f>'пятая ц.к.'!$AD$166</f>
        <v>205.35</v>
      </c>
      <c r="O537" s="60">
        <f>'пятая ц.к.'!$AD$167</f>
        <v>167.89</v>
      </c>
      <c r="P537" s="60">
        <f>'пятая ц.к.'!$AD$168</f>
        <v>138.91999999999999</v>
      </c>
      <c r="Q537" s="60">
        <f>'пятая ц.к.'!$AD$169</f>
        <v>190.53</v>
      </c>
      <c r="R537" s="60">
        <f>'пятая ц.к.'!$AD$170</f>
        <v>149.9</v>
      </c>
      <c r="S537" s="60">
        <f>'пятая ц.к.'!$AD$171</f>
        <v>223.34</v>
      </c>
      <c r="T537" s="60">
        <f>'пятая ц.к.'!$AD$172</f>
        <v>97.32</v>
      </c>
      <c r="U537" s="60">
        <f>'пятая ц.к.'!$AD$173</f>
        <v>61.35</v>
      </c>
      <c r="V537" s="60">
        <f>'пятая ц.к.'!$AD$174</f>
        <v>0</v>
      </c>
      <c r="W537" s="60">
        <f>'пятая ц.к.'!$AD$175</f>
        <v>13.4</v>
      </c>
      <c r="X537" s="60">
        <f>'пятая ц.к.'!$AD$176</f>
        <v>0.16</v>
      </c>
      <c r="Y537" s="61">
        <f>'пятая ц.к.'!$AD$177</f>
        <v>0</v>
      </c>
    </row>
    <row r="538" spans="1:25" ht="15" customHeight="1" x14ac:dyDescent="0.25">
      <c r="A538" s="52">
        <f t="shared" si="12"/>
        <v>8</v>
      </c>
      <c r="B538" s="59">
        <f>'пятая ц.к.'!$AD$178</f>
        <v>0.01</v>
      </c>
      <c r="C538" s="60">
        <f>'пятая ц.к.'!$AD$179</f>
        <v>0</v>
      </c>
      <c r="D538" s="60">
        <f>'пятая ц.к.'!$AD$180</f>
        <v>71.95</v>
      </c>
      <c r="E538" s="60">
        <f>'пятая ц.к.'!$AD$181</f>
        <v>53.61</v>
      </c>
      <c r="F538" s="60">
        <f>'пятая ц.к.'!$AD$182</f>
        <v>47.72</v>
      </c>
      <c r="G538" s="60">
        <f>'пятая ц.к.'!$AD$183</f>
        <v>0</v>
      </c>
      <c r="H538" s="60">
        <f>'пятая ц.к.'!$AD$184</f>
        <v>0.26</v>
      </c>
      <c r="I538" s="60">
        <f>'пятая ц.к.'!$AD$185</f>
        <v>220.99</v>
      </c>
      <c r="J538" s="60">
        <f>'пятая ц.к.'!$AD$186</f>
        <v>149.32</v>
      </c>
      <c r="K538" s="60">
        <f>'пятая ц.к.'!$AD$187</f>
        <v>231.14</v>
      </c>
      <c r="L538" s="60">
        <f>'пятая ц.к.'!$AD$188</f>
        <v>176.69</v>
      </c>
      <c r="M538" s="60">
        <f>'пятая ц.к.'!$AD$189</f>
        <v>273.07</v>
      </c>
      <c r="N538" s="60">
        <f>'пятая ц.к.'!$AD$190</f>
        <v>562.75</v>
      </c>
      <c r="O538" s="60">
        <f>'пятая ц.к.'!$AD$191</f>
        <v>128.99</v>
      </c>
      <c r="P538" s="60">
        <f>'пятая ц.к.'!$AD$192</f>
        <v>345.72</v>
      </c>
      <c r="Q538" s="60">
        <f>'пятая ц.к.'!$AD$193</f>
        <v>202.91</v>
      </c>
      <c r="R538" s="60">
        <f>'пятая ц.к.'!$AD$194</f>
        <v>155.71</v>
      </c>
      <c r="S538" s="60">
        <f>'пятая ц.к.'!$AD$195</f>
        <v>335.33</v>
      </c>
      <c r="T538" s="60">
        <f>'пятая ц.к.'!$AD$196</f>
        <v>0.12</v>
      </c>
      <c r="U538" s="60">
        <f>'пятая ц.к.'!$AD$197</f>
        <v>0</v>
      </c>
      <c r="V538" s="60">
        <f>'пятая ц.к.'!$AD$198</f>
        <v>0</v>
      </c>
      <c r="W538" s="60">
        <f>'пятая ц.к.'!$AD$199</f>
        <v>0</v>
      </c>
      <c r="X538" s="60">
        <f>'пятая ц.к.'!$AD$200</f>
        <v>0</v>
      </c>
      <c r="Y538" s="61">
        <f>'пятая ц.к.'!$AD$201</f>
        <v>0.08</v>
      </c>
    </row>
    <row r="539" spans="1:25" ht="15" customHeight="1" x14ac:dyDescent="0.25">
      <c r="A539" s="52">
        <f t="shared" si="12"/>
        <v>9</v>
      </c>
      <c r="B539" s="59">
        <f>'пятая ц.к.'!$AD$202</f>
        <v>178.25</v>
      </c>
      <c r="C539" s="60">
        <f>'пятая ц.к.'!$AD$203</f>
        <v>445.92</v>
      </c>
      <c r="D539" s="60">
        <f>'пятая ц.к.'!$AD$204</f>
        <v>37.520000000000003</v>
      </c>
      <c r="E539" s="60">
        <f>'пятая ц.к.'!$AD$205</f>
        <v>9.57</v>
      </c>
      <c r="F539" s="60">
        <f>'пятая ц.к.'!$AD$206</f>
        <v>177.28</v>
      </c>
      <c r="G539" s="60">
        <f>'пятая ц.к.'!$AD$207</f>
        <v>401.94</v>
      </c>
      <c r="H539" s="60">
        <f>'пятая ц.к.'!$AD$208</f>
        <v>16.100000000000001</v>
      </c>
      <c r="I539" s="60">
        <f>'пятая ц.к.'!$AD$209</f>
        <v>120.91</v>
      </c>
      <c r="J539" s="60">
        <f>'пятая ц.к.'!$AD$210</f>
        <v>201.94</v>
      </c>
      <c r="K539" s="60">
        <f>'пятая ц.к.'!$AD$211</f>
        <v>96.31</v>
      </c>
      <c r="L539" s="60">
        <f>'пятая ц.к.'!$AD$212</f>
        <v>52.96</v>
      </c>
      <c r="M539" s="60">
        <f>'пятая ц.к.'!$AD$213</f>
        <v>15.17</v>
      </c>
      <c r="N539" s="60">
        <f>'пятая ц.к.'!$AD$214</f>
        <v>11.35</v>
      </c>
      <c r="O539" s="60">
        <f>'пятая ц.к.'!$AD$215</f>
        <v>103.58</v>
      </c>
      <c r="P539" s="60">
        <f>'пятая ц.к.'!$AD$216</f>
        <v>110.48</v>
      </c>
      <c r="Q539" s="60">
        <f>'пятая ц.к.'!$AD$217</f>
        <v>165.49</v>
      </c>
      <c r="R539" s="60">
        <f>'пятая ц.к.'!$AD$218</f>
        <v>209.27</v>
      </c>
      <c r="S539" s="60">
        <f>'пятая ц.к.'!$AD$219</f>
        <v>235.5</v>
      </c>
      <c r="T539" s="60">
        <f>'пятая ц.к.'!$AD$220</f>
        <v>277.87</v>
      </c>
      <c r="U539" s="60">
        <f>'пятая ц.к.'!$AD$221</f>
        <v>5.71</v>
      </c>
      <c r="V539" s="60">
        <f>'пятая ц.к.'!$AD$222</f>
        <v>0.05</v>
      </c>
      <c r="W539" s="60">
        <f>'пятая ц.к.'!$AD$223</f>
        <v>0</v>
      </c>
      <c r="X539" s="60">
        <f>'пятая ц.к.'!$AD$224</f>
        <v>0</v>
      </c>
      <c r="Y539" s="61">
        <f>'пятая ц.к.'!$AD$225</f>
        <v>0</v>
      </c>
    </row>
    <row r="540" spans="1:25" ht="15" customHeight="1" x14ac:dyDescent="0.25">
      <c r="A540" s="52">
        <f t="shared" si="12"/>
        <v>10</v>
      </c>
      <c r="B540" s="59">
        <f>'пятая ц.к.'!$AD$226</f>
        <v>0.2</v>
      </c>
      <c r="C540" s="60">
        <f>'пятая ц.к.'!$AD$227</f>
        <v>0.32</v>
      </c>
      <c r="D540" s="60">
        <f>'пятая ц.к.'!$AD$228</f>
        <v>0</v>
      </c>
      <c r="E540" s="60">
        <f>'пятая ц.к.'!$AD$229</f>
        <v>0</v>
      </c>
      <c r="F540" s="60">
        <f>'пятая ц.к.'!$AD$230</f>
        <v>16.09</v>
      </c>
      <c r="G540" s="60">
        <f>'пятая ц.к.'!$AD$231</f>
        <v>166.93</v>
      </c>
      <c r="H540" s="60">
        <f>'пятая ц.к.'!$AD$232</f>
        <v>71.209999999999994</v>
      </c>
      <c r="I540" s="60">
        <f>'пятая ц.к.'!$AD$233</f>
        <v>53.48</v>
      </c>
      <c r="J540" s="60">
        <f>'пятая ц.к.'!$AD$234</f>
        <v>19.14</v>
      </c>
      <c r="K540" s="60">
        <f>'пятая ц.к.'!$AD$235</f>
        <v>48.48</v>
      </c>
      <c r="L540" s="60">
        <f>'пятая ц.к.'!$AD$236</f>
        <v>0</v>
      </c>
      <c r="M540" s="60">
        <f>'пятая ц.к.'!$AD$237</f>
        <v>0.17</v>
      </c>
      <c r="N540" s="60">
        <f>'пятая ц.к.'!$AD$238</f>
        <v>0</v>
      </c>
      <c r="O540" s="60">
        <f>'пятая ц.к.'!$AD$239</f>
        <v>0.63</v>
      </c>
      <c r="P540" s="60">
        <f>'пятая ц.к.'!$AD$240</f>
        <v>21.51</v>
      </c>
      <c r="Q540" s="60">
        <f>'пятая ц.к.'!$AD$241</f>
        <v>37.869999999999997</v>
      </c>
      <c r="R540" s="60">
        <f>'пятая ц.к.'!$AD$242</f>
        <v>99.71</v>
      </c>
      <c r="S540" s="60">
        <f>'пятая ц.к.'!$AD$243</f>
        <v>267.73</v>
      </c>
      <c r="T540" s="60">
        <f>'пятая ц.к.'!$AD$244</f>
        <v>106.7</v>
      </c>
      <c r="U540" s="60">
        <f>'пятая ц.к.'!$AD$245</f>
        <v>158.26</v>
      </c>
      <c r="V540" s="60">
        <f>'пятая ц.к.'!$AD$246</f>
        <v>22.92</v>
      </c>
      <c r="W540" s="60">
        <f>'пятая ц.к.'!$AD$247</f>
        <v>13.03</v>
      </c>
      <c r="X540" s="60">
        <f>'пятая ц.к.'!$AD$248</f>
        <v>25.39</v>
      </c>
      <c r="Y540" s="61">
        <f>'пятая ц.к.'!$AD$249</f>
        <v>39.68</v>
      </c>
    </row>
    <row r="541" spans="1:25" s="41" customFormat="1" ht="15" customHeight="1" x14ac:dyDescent="0.25">
      <c r="A541" s="52">
        <f t="shared" si="12"/>
        <v>11</v>
      </c>
      <c r="B541" s="59">
        <f>'пятая ц.к.'!$AD$250</f>
        <v>54.93</v>
      </c>
      <c r="C541" s="60">
        <f>'пятая ц.к.'!$AD$251</f>
        <v>0</v>
      </c>
      <c r="D541" s="60">
        <f>'пятая ц.к.'!$AD$252</f>
        <v>0.14000000000000001</v>
      </c>
      <c r="E541" s="60">
        <f>'пятая ц.к.'!$AD$253</f>
        <v>0.05</v>
      </c>
      <c r="F541" s="60">
        <f>'пятая ц.к.'!$AD$254</f>
        <v>80.8</v>
      </c>
      <c r="G541" s="60">
        <f>'пятая ц.к.'!$AD$255</f>
        <v>443.27</v>
      </c>
      <c r="H541" s="60">
        <f>'пятая ц.к.'!$AD$256</f>
        <v>184.3</v>
      </c>
      <c r="I541" s="60">
        <f>'пятая ц.к.'!$AD$257</f>
        <v>218.66</v>
      </c>
      <c r="J541" s="60">
        <f>'пятая ц.к.'!$AD$258</f>
        <v>244.09</v>
      </c>
      <c r="K541" s="60">
        <f>'пятая ц.к.'!$AD$259</f>
        <v>235.07</v>
      </c>
      <c r="L541" s="60">
        <f>'пятая ц.к.'!$AD$260</f>
        <v>199.07</v>
      </c>
      <c r="M541" s="60">
        <f>'пятая ц.к.'!$AD$261</f>
        <v>207.97</v>
      </c>
      <c r="N541" s="60">
        <f>'пятая ц.к.'!$AD$262</f>
        <v>262.01</v>
      </c>
      <c r="O541" s="60">
        <f>'пятая ц.к.'!$AD$263</f>
        <v>303.02</v>
      </c>
      <c r="P541" s="60">
        <f>'пятая ц.к.'!$AD$264</f>
        <v>298.64999999999998</v>
      </c>
      <c r="Q541" s="60">
        <f>'пятая ц.к.'!$AD$265</f>
        <v>281.02999999999997</v>
      </c>
      <c r="R541" s="60">
        <f>'пятая ц.к.'!$AD$266</f>
        <v>357.38</v>
      </c>
      <c r="S541" s="60">
        <f>'пятая ц.к.'!$AD$267</f>
        <v>372.89</v>
      </c>
      <c r="T541" s="60">
        <f>'пятая ц.к.'!$AD$268</f>
        <v>480.33</v>
      </c>
      <c r="U541" s="60">
        <f>'пятая ц.к.'!$AD$269</f>
        <v>0.1</v>
      </c>
      <c r="V541" s="60">
        <f>'пятая ц.к.'!$AD$270</f>
        <v>274.74</v>
      </c>
      <c r="W541" s="60">
        <f>'пятая ц.к.'!$AD$271</f>
        <v>178.57</v>
      </c>
      <c r="X541" s="60">
        <f>'пятая ц.к.'!$AD$272</f>
        <v>58.29</v>
      </c>
      <c r="Y541" s="61">
        <f>'пятая ц.к.'!$AD$273</f>
        <v>195.56</v>
      </c>
    </row>
    <row r="542" spans="1:25" ht="15" customHeight="1" x14ac:dyDescent="0.25">
      <c r="A542" s="52">
        <f t="shared" si="12"/>
        <v>12</v>
      </c>
      <c r="B542" s="59">
        <f>'пятая ц.к.'!$AD$274</f>
        <v>68.14</v>
      </c>
      <c r="C542" s="60">
        <f>'пятая ц.к.'!$AD$275</f>
        <v>185.26</v>
      </c>
      <c r="D542" s="60">
        <f>'пятая ц.к.'!$AD$276</f>
        <v>23.74</v>
      </c>
      <c r="E542" s="60">
        <f>'пятая ц.к.'!$AD$277</f>
        <v>97</v>
      </c>
      <c r="F542" s="60">
        <f>'пятая ц.к.'!$AD$278</f>
        <v>150.72</v>
      </c>
      <c r="G542" s="60">
        <f>'пятая ц.к.'!$AD$279</f>
        <v>359.39</v>
      </c>
      <c r="H542" s="60">
        <f>'пятая ц.к.'!$AD$280</f>
        <v>118.84</v>
      </c>
      <c r="I542" s="60">
        <f>'пятая ц.к.'!$AD$281</f>
        <v>93.36</v>
      </c>
      <c r="J542" s="60">
        <f>'пятая ц.к.'!$AD$282</f>
        <v>226.65</v>
      </c>
      <c r="K542" s="60">
        <f>'пятая ц.к.'!$AD$283</f>
        <v>165.01</v>
      </c>
      <c r="L542" s="60">
        <f>'пятая ц.к.'!$AD$284</f>
        <v>180.34</v>
      </c>
      <c r="M542" s="60">
        <f>'пятая ц.к.'!$AD$285</f>
        <v>56.26</v>
      </c>
      <c r="N542" s="60">
        <f>'пятая ц.к.'!$AD$286</f>
        <v>59.11</v>
      </c>
      <c r="O542" s="60">
        <f>'пятая ц.к.'!$AD$287</f>
        <v>88.73</v>
      </c>
      <c r="P542" s="60">
        <f>'пятая ц.к.'!$AD$288</f>
        <v>88.87</v>
      </c>
      <c r="Q542" s="60">
        <f>'пятая ц.к.'!$AD$289</f>
        <v>208.81</v>
      </c>
      <c r="R542" s="60">
        <f>'пятая ц.к.'!$AD$290</f>
        <v>98.28</v>
      </c>
      <c r="S542" s="60">
        <f>'пятая ц.к.'!$AD$291</f>
        <v>279.2</v>
      </c>
      <c r="T542" s="60">
        <f>'пятая ц.к.'!$AD$292</f>
        <v>317.49</v>
      </c>
      <c r="U542" s="60">
        <f>'пятая ц.к.'!$AD$293</f>
        <v>125.12</v>
      </c>
      <c r="V542" s="60">
        <f>'пятая ц.к.'!$AD$294</f>
        <v>126.49</v>
      </c>
      <c r="W542" s="60">
        <f>'пятая ц.к.'!$AD$295</f>
        <v>0</v>
      </c>
      <c r="X542" s="60">
        <f>'пятая ц.к.'!$AD$296</f>
        <v>140.41999999999999</v>
      </c>
      <c r="Y542" s="61">
        <f>'пятая ц.к.'!$AD$297</f>
        <v>2.17</v>
      </c>
    </row>
    <row r="543" spans="1:25" ht="15" customHeight="1" x14ac:dyDescent="0.25">
      <c r="A543" s="52">
        <f t="shared" si="12"/>
        <v>13</v>
      </c>
      <c r="B543" s="59">
        <f>'пятая ц.к.'!$AD$298</f>
        <v>57.66</v>
      </c>
      <c r="C543" s="60">
        <f>'пятая ц.к.'!$AD$299</f>
        <v>8.4499999999999993</v>
      </c>
      <c r="D543" s="60">
        <f>'пятая ц.к.'!$AD$300</f>
        <v>96.8</v>
      </c>
      <c r="E543" s="60">
        <f>'пятая ц.к.'!$AD$301</f>
        <v>209.28</v>
      </c>
      <c r="F543" s="60">
        <f>'пятая ц.к.'!$AD$302</f>
        <v>230.43</v>
      </c>
      <c r="G543" s="60">
        <f>'пятая ц.к.'!$AD$303</f>
        <v>372.93</v>
      </c>
      <c r="H543" s="60">
        <f>'пятая ц.к.'!$AD$304</f>
        <v>271.43</v>
      </c>
      <c r="I543" s="60">
        <f>'пятая ц.к.'!$AD$305</f>
        <v>105.07</v>
      </c>
      <c r="J543" s="60">
        <f>'пятая ц.к.'!$AD$306</f>
        <v>373.44</v>
      </c>
      <c r="K543" s="60">
        <f>'пятая ц.к.'!$AD$307</f>
        <v>217.26</v>
      </c>
      <c r="L543" s="60">
        <f>'пятая ц.к.'!$AD$308</f>
        <v>278.12</v>
      </c>
      <c r="M543" s="60">
        <f>'пятая ц.к.'!$AD$309</f>
        <v>305.45</v>
      </c>
      <c r="N543" s="60">
        <f>'пятая ц.к.'!$AD$310</f>
        <v>303.68</v>
      </c>
      <c r="O543" s="60">
        <f>'пятая ц.к.'!$AD$311</f>
        <v>480.2</v>
      </c>
      <c r="P543" s="60">
        <f>'пятая ц.к.'!$AD$312</f>
        <v>546.63</v>
      </c>
      <c r="Q543" s="60">
        <f>'пятая ц.к.'!$AD$313</f>
        <v>643.45000000000005</v>
      </c>
      <c r="R543" s="60">
        <f>'пятая ц.к.'!$AD$314</f>
        <v>700.62</v>
      </c>
      <c r="S543" s="60">
        <f>'пятая ц.к.'!$AD$315</f>
        <v>524.02</v>
      </c>
      <c r="T543" s="60">
        <f>'пятая ц.к.'!$AD$316</f>
        <v>60.17</v>
      </c>
      <c r="U543" s="60">
        <f>'пятая ц.к.'!$AD$317</f>
        <v>64.239999999999995</v>
      </c>
      <c r="V543" s="60">
        <f>'пятая ц.к.'!$AD$318</f>
        <v>136.68</v>
      </c>
      <c r="W543" s="60">
        <f>'пятая ц.к.'!$AD$319</f>
        <v>273.06</v>
      </c>
      <c r="X543" s="60">
        <f>'пятая ц.к.'!$AD$320</f>
        <v>230.54</v>
      </c>
      <c r="Y543" s="61">
        <f>'пятая ц.к.'!$AD$321</f>
        <v>92.82</v>
      </c>
    </row>
    <row r="544" spans="1:25" ht="15" customHeight="1" x14ac:dyDescent="0.25">
      <c r="A544" s="52">
        <f t="shared" si="12"/>
        <v>14</v>
      </c>
      <c r="B544" s="59">
        <f>'пятая ц.к.'!$AD$322</f>
        <v>0</v>
      </c>
      <c r="C544" s="60">
        <f>'пятая ц.к.'!$AD$323</f>
        <v>0</v>
      </c>
      <c r="D544" s="60">
        <f>'пятая ц.к.'!$AD$324</f>
        <v>0</v>
      </c>
      <c r="E544" s="60">
        <f>'пятая ц.к.'!$AD$325</f>
        <v>37.21</v>
      </c>
      <c r="F544" s="60">
        <f>'пятая ц.к.'!$AD$326</f>
        <v>101.88</v>
      </c>
      <c r="G544" s="60">
        <f>'пятая ц.к.'!$AD$327</f>
        <v>189.58</v>
      </c>
      <c r="H544" s="60">
        <f>'пятая ц.к.'!$AD$328</f>
        <v>118.34</v>
      </c>
      <c r="I544" s="60">
        <f>'пятая ц.к.'!$AD$329</f>
        <v>462.44</v>
      </c>
      <c r="J544" s="60">
        <f>'пятая ц.к.'!$AD$330</f>
        <v>81.16</v>
      </c>
      <c r="K544" s="60">
        <f>'пятая ц.к.'!$AD$331</f>
        <v>51.81</v>
      </c>
      <c r="L544" s="60">
        <f>'пятая ц.к.'!$AD$332</f>
        <v>196.15</v>
      </c>
      <c r="M544" s="60">
        <f>'пятая ц.к.'!$AD$333</f>
        <v>21.84</v>
      </c>
      <c r="N544" s="60">
        <f>'пятая ц.к.'!$AD$334</f>
        <v>50.58</v>
      </c>
      <c r="O544" s="60">
        <f>'пятая ц.к.'!$AD$335</f>
        <v>28.14</v>
      </c>
      <c r="P544" s="60">
        <f>'пятая ц.к.'!$AD$336</f>
        <v>581.16999999999996</v>
      </c>
      <c r="Q544" s="60">
        <f>'пятая ц.к.'!$AD$337</f>
        <v>313.51</v>
      </c>
      <c r="R544" s="60">
        <f>'пятая ц.к.'!$AD$338</f>
        <v>484.01</v>
      </c>
      <c r="S544" s="60">
        <f>'пятая ц.к.'!$AD$339</f>
        <v>338.1</v>
      </c>
      <c r="T544" s="60">
        <f>'пятая ц.к.'!$AD$340</f>
        <v>188.3</v>
      </c>
      <c r="U544" s="60">
        <f>'пятая ц.к.'!$AD$341</f>
        <v>144.05000000000001</v>
      </c>
      <c r="V544" s="60">
        <f>'пятая ц.к.'!$AD$342</f>
        <v>88.3</v>
      </c>
      <c r="W544" s="60">
        <f>'пятая ц.к.'!$AD$343</f>
        <v>0</v>
      </c>
      <c r="X544" s="60">
        <f>'пятая ц.к.'!$AD$344</f>
        <v>0</v>
      </c>
      <c r="Y544" s="61">
        <f>'пятая ц.к.'!$AD$345</f>
        <v>79.19</v>
      </c>
    </row>
    <row r="545" spans="1:25" ht="15" customHeight="1" x14ac:dyDescent="0.25">
      <c r="A545" s="52">
        <f t="shared" si="12"/>
        <v>15</v>
      </c>
      <c r="B545" s="59">
        <f>'пятая ц.к.'!$AD$346</f>
        <v>0</v>
      </c>
      <c r="C545" s="60">
        <f>'пятая ц.к.'!$AD$347</f>
        <v>0</v>
      </c>
      <c r="D545" s="60">
        <f>'пятая ц.к.'!$AD$348</f>
        <v>52.38</v>
      </c>
      <c r="E545" s="60">
        <f>'пятая ц.к.'!$AD$349</f>
        <v>117.73</v>
      </c>
      <c r="F545" s="60">
        <f>'пятая ц.к.'!$AD$350</f>
        <v>152.25</v>
      </c>
      <c r="G545" s="60">
        <f>'пятая ц.к.'!$AD$351</f>
        <v>33.090000000000003</v>
      </c>
      <c r="H545" s="60">
        <f>'пятая ц.к.'!$AD$352</f>
        <v>176.65</v>
      </c>
      <c r="I545" s="60">
        <f>'пятая ц.к.'!$AD$353</f>
        <v>450.09</v>
      </c>
      <c r="J545" s="60">
        <f>'пятая ц.к.'!$AD$354</f>
        <v>252.92</v>
      </c>
      <c r="K545" s="60">
        <f>'пятая ц.к.'!$AD$355</f>
        <v>389.92</v>
      </c>
      <c r="L545" s="60">
        <f>'пятая ц.к.'!$AD$356</f>
        <v>388.02</v>
      </c>
      <c r="M545" s="60">
        <f>'пятая ц.к.'!$AD$357</f>
        <v>810.59</v>
      </c>
      <c r="N545" s="60">
        <f>'пятая ц.к.'!$AD$358</f>
        <v>856.43</v>
      </c>
      <c r="O545" s="60">
        <f>'пятая ц.к.'!$AD$359</f>
        <v>1000.62</v>
      </c>
      <c r="P545" s="60">
        <f>'пятая ц.к.'!$AD$360</f>
        <v>744.13</v>
      </c>
      <c r="Q545" s="60">
        <f>'пятая ц.к.'!$AD$361</f>
        <v>596.72</v>
      </c>
      <c r="R545" s="60">
        <f>'пятая ц.к.'!$AD$362</f>
        <v>640.05999999999995</v>
      </c>
      <c r="S545" s="60">
        <f>'пятая ц.к.'!$AD$363</f>
        <v>690.33</v>
      </c>
      <c r="T545" s="60">
        <f>'пятая ц.к.'!$AD$364</f>
        <v>1.41</v>
      </c>
      <c r="U545" s="60">
        <f>'пятая ц.к.'!$AD$365</f>
        <v>144.91</v>
      </c>
      <c r="V545" s="60">
        <f>'пятая ц.к.'!$AD$366</f>
        <v>2.98</v>
      </c>
      <c r="W545" s="60">
        <f>'пятая ц.к.'!$AD$367</f>
        <v>0.09</v>
      </c>
      <c r="X545" s="60">
        <f>'пятая ц.к.'!$AD$368</f>
        <v>0.62</v>
      </c>
      <c r="Y545" s="61">
        <f>'пятая ц.к.'!$AD$369</f>
        <v>0.31</v>
      </c>
    </row>
    <row r="546" spans="1:25" ht="15" customHeight="1" x14ac:dyDescent="0.25">
      <c r="A546" s="52">
        <f t="shared" si="12"/>
        <v>16</v>
      </c>
      <c r="B546" s="59">
        <f>'пятая ц.к.'!$AD$370</f>
        <v>8.61</v>
      </c>
      <c r="C546" s="60">
        <f>'пятая ц.к.'!$AD$371</f>
        <v>138.72</v>
      </c>
      <c r="D546" s="60">
        <f>'пятая ц.к.'!$AD$372</f>
        <v>47.54</v>
      </c>
      <c r="E546" s="60">
        <f>'пятая ц.к.'!$AD$373</f>
        <v>198.8</v>
      </c>
      <c r="F546" s="60">
        <f>'пятая ц.к.'!$AD$374</f>
        <v>346.75</v>
      </c>
      <c r="G546" s="60">
        <f>'пятая ц.к.'!$AD$375</f>
        <v>0</v>
      </c>
      <c r="H546" s="60">
        <f>'пятая ц.к.'!$AD$376</f>
        <v>0</v>
      </c>
      <c r="I546" s="60">
        <f>'пятая ц.к.'!$AD$377</f>
        <v>570.22</v>
      </c>
      <c r="J546" s="60">
        <f>'пятая ц.к.'!$AD$378</f>
        <v>328.4</v>
      </c>
      <c r="K546" s="60">
        <f>'пятая ц.к.'!$AD$379</f>
        <v>223.42</v>
      </c>
      <c r="L546" s="60">
        <f>'пятая ц.к.'!$AD$380</f>
        <v>165.68</v>
      </c>
      <c r="M546" s="60">
        <f>'пятая ц.к.'!$AD$381</f>
        <v>144.44</v>
      </c>
      <c r="N546" s="60">
        <f>'пятая ц.к.'!$AD$382</f>
        <v>156.56</v>
      </c>
      <c r="O546" s="60">
        <f>'пятая ц.к.'!$AD$383</f>
        <v>225.33</v>
      </c>
      <c r="P546" s="60">
        <f>'пятая ц.к.'!$AD$384</f>
        <v>152.02000000000001</v>
      </c>
      <c r="Q546" s="60">
        <f>'пятая ц.к.'!$AD$385</f>
        <v>151.58000000000001</v>
      </c>
      <c r="R546" s="60">
        <f>'пятая ц.к.'!$AD$386</f>
        <v>101.73</v>
      </c>
      <c r="S546" s="60">
        <f>'пятая ц.к.'!$AD$387</f>
        <v>0</v>
      </c>
      <c r="T546" s="60">
        <f>'пятая ц.к.'!$AD$388</f>
        <v>53.66</v>
      </c>
      <c r="U546" s="60">
        <f>'пятая ц.к.'!$AD$389</f>
        <v>0</v>
      </c>
      <c r="V546" s="60">
        <f>'пятая ц.к.'!$AD$390</f>
        <v>0.13</v>
      </c>
      <c r="W546" s="60">
        <f>'пятая ц.к.'!$AD$391</f>
        <v>96.33</v>
      </c>
      <c r="X546" s="60">
        <f>'пятая ц.к.'!$AD$392</f>
        <v>0</v>
      </c>
      <c r="Y546" s="61">
        <f>'пятая ц.к.'!$AD$393</f>
        <v>0.18</v>
      </c>
    </row>
    <row r="547" spans="1:25" ht="15" customHeight="1" x14ac:dyDescent="0.25">
      <c r="A547" s="52">
        <f t="shared" si="12"/>
        <v>17</v>
      </c>
      <c r="B547" s="59">
        <f>'пятая ц.к.'!$AD$394</f>
        <v>37.53</v>
      </c>
      <c r="C547" s="60">
        <f>'пятая ц.к.'!$AD$395</f>
        <v>0.09</v>
      </c>
      <c r="D547" s="60">
        <f>'пятая ц.к.'!$AD$396</f>
        <v>0.01</v>
      </c>
      <c r="E547" s="60">
        <f>'пятая ц.к.'!$AD$397</f>
        <v>229.32</v>
      </c>
      <c r="F547" s="60">
        <f>'пятая ц.к.'!$AD$398</f>
        <v>0</v>
      </c>
      <c r="G547" s="60">
        <f>'пятая ц.к.'!$AD$399</f>
        <v>0</v>
      </c>
      <c r="H547" s="60">
        <f>'пятая ц.к.'!$AD$400</f>
        <v>0</v>
      </c>
      <c r="I547" s="60">
        <f>'пятая ц.к.'!$AD$401</f>
        <v>4.3600000000000003</v>
      </c>
      <c r="J547" s="60">
        <f>'пятая ц.к.'!$AD$402</f>
        <v>0.15</v>
      </c>
      <c r="K547" s="60">
        <f>'пятая ц.к.'!$AD$403</f>
        <v>12.79</v>
      </c>
      <c r="L547" s="60">
        <f>'пятая ц.к.'!$AD$404</f>
        <v>42.19</v>
      </c>
      <c r="M547" s="60">
        <f>'пятая ц.к.'!$AD$405</f>
        <v>0</v>
      </c>
      <c r="N547" s="60">
        <f>'пятая ц.к.'!$AD$406</f>
        <v>0</v>
      </c>
      <c r="O547" s="60">
        <f>'пятая ц.к.'!$AD$407</f>
        <v>0</v>
      </c>
      <c r="P547" s="60">
        <f>'пятая ц.к.'!$AD$408</f>
        <v>0</v>
      </c>
      <c r="Q547" s="60">
        <f>'пятая ц.к.'!$AD$409</f>
        <v>0</v>
      </c>
      <c r="R547" s="60">
        <f>'пятая ц.к.'!$AD$410</f>
        <v>0</v>
      </c>
      <c r="S547" s="60">
        <f>'пятая ц.к.'!$AD$411</f>
        <v>127.27</v>
      </c>
      <c r="T547" s="60">
        <f>'пятая ц.к.'!$AD$412</f>
        <v>0</v>
      </c>
      <c r="U547" s="60">
        <f>'пятая ц.к.'!$AD$413</f>
        <v>0</v>
      </c>
      <c r="V547" s="60">
        <f>'пятая ц.к.'!$AD$414</f>
        <v>0</v>
      </c>
      <c r="W547" s="60">
        <f>'пятая ц.к.'!$AD$415</f>
        <v>0</v>
      </c>
      <c r="X547" s="60">
        <f>'пятая ц.к.'!$AD$416</f>
        <v>0</v>
      </c>
      <c r="Y547" s="61">
        <f>'пятая ц.к.'!$AD$417</f>
        <v>0.32</v>
      </c>
    </row>
    <row r="548" spans="1:25" ht="15" customHeight="1" x14ac:dyDescent="0.25">
      <c r="A548" s="52">
        <f t="shared" si="12"/>
        <v>18</v>
      </c>
      <c r="B548" s="59">
        <f>'пятая ц.к.'!$AD$418</f>
        <v>0.16</v>
      </c>
      <c r="C548" s="60">
        <f>'пятая ц.к.'!$AD$419</f>
        <v>25.09</v>
      </c>
      <c r="D548" s="60">
        <f>'пятая ц.к.'!$AD$420</f>
        <v>3.98</v>
      </c>
      <c r="E548" s="60">
        <f>'пятая ц.к.'!$AD$421</f>
        <v>96.25</v>
      </c>
      <c r="F548" s="60">
        <f>'пятая ц.к.'!$AD$422</f>
        <v>63.22</v>
      </c>
      <c r="G548" s="60">
        <f>'пятая ц.к.'!$AD$423</f>
        <v>284.35000000000002</v>
      </c>
      <c r="H548" s="60">
        <f>'пятая ц.к.'!$AD$424</f>
        <v>76.989999999999995</v>
      </c>
      <c r="I548" s="60">
        <f>'пятая ц.к.'!$AD$425</f>
        <v>217.28</v>
      </c>
      <c r="J548" s="60">
        <f>'пятая ц.к.'!$AD$426</f>
        <v>247.55</v>
      </c>
      <c r="K548" s="60">
        <f>'пятая ц.к.'!$AD$427</f>
        <v>224.13</v>
      </c>
      <c r="L548" s="60">
        <f>'пятая ц.к.'!$AD$428</f>
        <v>3.39</v>
      </c>
      <c r="M548" s="60">
        <f>'пятая ц.к.'!$AD$429</f>
        <v>369.58</v>
      </c>
      <c r="N548" s="60">
        <f>'пятая ц.к.'!$AD$430</f>
        <v>173.64</v>
      </c>
      <c r="O548" s="60">
        <f>'пятая ц.к.'!$AD$431</f>
        <v>146.32</v>
      </c>
      <c r="P548" s="60">
        <f>'пятая ц.к.'!$AD$432</f>
        <v>105.9</v>
      </c>
      <c r="Q548" s="60">
        <f>'пятая ц.к.'!$AD$433</f>
        <v>359.55</v>
      </c>
      <c r="R548" s="60">
        <f>'пятая ц.к.'!$AD$434</f>
        <v>562.53</v>
      </c>
      <c r="S548" s="60">
        <f>'пятая ц.к.'!$AD$435</f>
        <v>444.3</v>
      </c>
      <c r="T548" s="60">
        <f>'пятая ц.к.'!$AD$436</f>
        <v>24.14</v>
      </c>
      <c r="U548" s="60">
        <f>'пятая ц.к.'!$AD$437</f>
        <v>0</v>
      </c>
      <c r="V548" s="60">
        <f>'пятая ц.к.'!$AD$438</f>
        <v>0</v>
      </c>
      <c r="W548" s="60">
        <f>'пятая ц.к.'!$AD$439</f>
        <v>0</v>
      </c>
      <c r="X548" s="60">
        <f>'пятая ц.к.'!$AD$440</f>
        <v>0</v>
      </c>
      <c r="Y548" s="61">
        <f>'пятая ц.к.'!$AD$441</f>
        <v>0</v>
      </c>
    </row>
    <row r="549" spans="1:25" ht="15" customHeight="1" x14ac:dyDescent="0.25">
      <c r="A549" s="52">
        <f t="shared" si="12"/>
        <v>19</v>
      </c>
      <c r="B549" s="59">
        <f>'пятая ц.к.'!$AD$442</f>
        <v>0</v>
      </c>
      <c r="C549" s="60">
        <f>'пятая ц.к.'!$AD$443</f>
        <v>0</v>
      </c>
      <c r="D549" s="60">
        <f>'пятая ц.к.'!$AD$444</f>
        <v>0</v>
      </c>
      <c r="E549" s="60">
        <f>'пятая ц.к.'!$AD$445</f>
        <v>0</v>
      </c>
      <c r="F549" s="60">
        <f>'пятая ц.к.'!$AD$446</f>
        <v>130.72</v>
      </c>
      <c r="G549" s="60">
        <f>'пятая ц.к.'!$AD$447</f>
        <v>161.94</v>
      </c>
      <c r="H549" s="60">
        <f>'пятая ц.к.'!$AD$448</f>
        <v>281.88</v>
      </c>
      <c r="I549" s="60">
        <f>'пятая ц.к.'!$AD$449</f>
        <v>485.64</v>
      </c>
      <c r="J549" s="60">
        <f>'пятая ц.к.'!$AD$450</f>
        <v>106.91</v>
      </c>
      <c r="K549" s="60">
        <f>'пятая ц.к.'!$AD$451</f>
        <v>260.01</v>
      </c>
      <c r="L549" s="60">
        <f>'пятая ц.к.'!$AD$452</f>
        <v>130.03</v>
      </c>
      <c r="M549" s="60">
        <f>'пятая ц.к.'!$AD$453</f>
        <v>100.72</v>
      </c>
      <c r="N549" s="60">
        <f>'пятая ц.к.'!$AD$454</f>
        <v>132.12</v>
      </c>
      <c r="O549" s="60">
        <f>'пятая ц.к.'!$AD$455</f>
        <v>127.2</v>
      </c>
      <c r="P549" s="60">
        <f>'пятая ц.к.'!$AD$456</f>
        <v>78.41</v>
      </c>
      <c r="Q549" s="60">
        <f>'пятая ц.к.'!$AD$457</f>
        <v>0.68</v>
      </c>
      <c r="R549" s="60">
        <f>'пятая ц.к.'!$AD$458</f>
        <v>4.26</v>
      </c>
      <c r="S549" s="60">
        <f>'пятая ц.к.'!$AD$459</f>
        <v>256.95999999999998</v>
      </c>
      <c r="T549" s="60">
        <f>'пятая ц.к.'!$AD$460</f>
        <v>0</v>
      </c>
      <c r="U549" s="60">
        <f>'пятая ц.к.'!$AD$461</f>
        <v>0</v>
      </c>
      <c r="V549" s="60">
        <f>'пятая ц.к.'!$AD$462</f>
        <v>0</v>
      </c>
      <c r="W549" s="60">
        <f>'пятая ц.к.'!$AD$463</f>
        <v>0</v>
      </c>
      <c r="X549" s="60">
        <f>'пятая ц.к.'!$AD$464</f>
        <v>0</v>
      </c>
      <c r="Y549" s="61">
        <f>'пятая ц.к.'!$AD$465</f>
        <v>0</v>
      </c>
    </row>
    <row r="550" spans="1:25" s="41" customFormat="1" ht="15" customHeight="1" x14ac:dyDescent="0.25">
      <c r="A550" s="52">
        <f t="shared" si="12"/>
        <v>20</v>
      </c>
      <c r="B550" s="59">
        <f>'пятая ц.к.'!$AD$466</f>
        <v>0.16</v>
      </c>
      <c r="C550" s="60">
        <f>'пятая ц.к.'!$AD$467</f>
        <v>0</v>
      </c>
      <c r="D550" s="60">
        <f>'пятая ц.к.'!$AD$468</f>
        <v>0.09</v>
      </c>
      <c r="E550" s="60">
        <f>'пятая ц.к.'!$AD$469</f>
        <v>0</v>
      </c>
      <c r="F550" s="60">
        <f>'пятая ц.к.'!$AD$470</f>
        <v>84.84</v>
      </c>
      <c r="G550" s="60">
        <f>'пятая ц.к.'!$AD$471</f>
        <v>139.51</v>
      </c>
      <c r="H550" s="60">
        <f>'пятая ц.к.'!$AD$472</f>
        <v>156.25</v>
      </c>
      <c r="I550" s="60">
        <f>'пятая ц.к.'!$AD$473</f>
        <v>52.66</v>
      </c>
      <c r="J550" s="60">
        <f>'пятая ц.к.'!$AD$474</f>
        <v>271.82</v>
      </c>
      <c r="K550" s="60">
        <f>'пятая ц.к.'!$AD$475</f>
        <v>283.91000000000003</v>
      </c>
      <c r="L550" s="60">
        <f>'пятая ц.к.'!$AD$476</f>
        <v>159.88</v>
      </c>
      <c r="M550" s="60">
        <f>'пятая ц.к.'!$AD$477</f>
        <v>116.14</v>
      </c>
      <c r="N550" s="60">
        <f>'пятая ц.к.'!$AD$478</f>
        <v>116.33</v>
      </c>
      <c r="O550" s="60">
        <f>'пятая ц.к.'!$AD$479</f>
        <v>220.6</v>
      </c>
      <c r="P550" s="60">
        <f>'пятая ц.к.'!$AD$480</f>
        <v>111.96</v>
      </c>
      <c r="Q550" s="60">
        <f>'пятая ц.к.'!$AD$481</f>
        <v>69.989999999999995</v>
      </c>
      <c r="R550" s="60">
        <f>'пятая ц.к.'!$AD$482</f>
        <v>148.74</v>
      </c>
      <c r="S550" s="60">
        <f>'пятая ц.к.'!$AD$483</f>
        <v>106.52</v>
      </c>
      <c r="T550" s="60">
        <f>'пятая ц.к.'!$AD$484</f>
        <v>1.05</v>
      </c>
      <c r="U550" s="60">
        <f>'пятая ц.к.'!$AD$485</f>
        <v>30.72</v>
      </c>
      <c r="V550" s="60">
        <f>'пятая ц.к.'!$AD$486</f>
        <v>0</v>
      </c>
      <c r="W550" s="60">
        <f>'пятая ц.к.'!$AD$487</f>
        <v>0</v>
      </c>
      <c r="X550" s="60">
        <f>'пятая ц.к.'!$AD$488</f>
        <v>0</v>
      </c>
      <c r="Y550" s="61">
        <f>'пятая ц.к.'!$AD$489</f>
        <v>0</v>
      </c>
    </row>
    <row r="551" spans="1:25" ht="15" customHeight="1" x14ac:dyDescent="0.25">
      <c r="A551" s="52">
        <f t="shared" si="12"/>
        <v>21</v>
      </c>
      <c r="B551" s="59">
        <f>'пятая ц.к.'!$AD$490</f>
        <v>0</v>
      </c>
      <c r="C551" s="60">
        <f>'пятая ц.к.'!$AD$491</f>
        <v>0.06</v>
      </c>
      <c r="D551" s="60">
        <f>'пятая ц.к.'!$AD$492</f>
        <v>0</v>
      </c>
      <c r="E551" s="60">
        <f>'пятая ц.к.'!$AD$493</f>
        <v>0</v>
      </c>
      <c r="F551" s="60">
        <f>'пятая ц.к.'!$AD$494</f>
        <v>37.1</v>
      </c>
      <c r="G551" s="60">
        <f>'пятая ц.к.'!$AD$495</f>
        <v>77.69</v>
      </c>
      <c r="H551" s="60">
        <f>'пятая ц.к.'!$AD$496</f>
        <v>334.07</v>
      </c>
      <c r="I551" s="60">
        <f>'пятая ц.к.'!$AD$497</f>
        <v>62.14</v>
      </c>
      <c r="J551" s="60">
        <f>'пятая ц.к.'!$AD$498</f>
        <v>3.11</v>
      </c>
      <c r="K551" s="60">
        <f>'пятая ц.к.'!$AD$499</f>
        <v>0.02</v>
      </c>
      <c r="L551" s="60">
        <f>'пятая ц.к.'!$AD$500</f>
        <v>0</v>
      </c>
      <c r="M551" s="60">
        <f>'пятая ц.к.'!$AD$501</f>
        <v>0</v>
      </c>
      <c r="N551" s="60">
        <f>'пятая ц.к.'!$AD$502</f>
        <v>0</v>
      </c>
      <c r="O551" s="60">
        <f>'пятая ц.к.'!$AD$503</f>
        <v>0</v>
      </c>
      <c r="P551" s="60">
        <f>'пятая ц.к.'!$AD$504</f>
        <v>0</v>
      </c>
      <c r="Q551" s="60">
        <f>'пятая ц.к.'!$AD$505</f>
        <v>0</v>
      </c>
      <c r="R551" s="60">
        <f>'пятая ц.к.'!$AD$506</f>
        <v>38.880000000000003</v>
      </c>
      <c r="S551" s="60">
        <f>'пятая ц.к.'!$AD$507</f>
        <v>34.24</v>
      </c>
      <c r="T551" s="60">
        <f>'пятая ц.к.'!$AD$508</f>
        <v>3.01</v>
      </c>
      <c r="U551" s="60">
        <f>'пятая ц.к.'!$AD$509</f>
        <v>0</v>
      </c>
      <c r="V551" s="60">
        <f>'пятая ц.к.'!$AD$510</f>
        <v>0</v>
      </c>
      <c r="W551" s="60">
        <f>'пятая ц.к.'!$AD$511</f>
        <v>0</v>
      </c>
      <c r="X551" s="60">
        <f>'пятая ц.к.'!$AD$512</f>
        <v>0</v>
      </c>
      <c r="Y551" s="61">
        <f>'пятая ц.к.'!$AD$513</f>
        <v>0</v>
      </c>
    </row>
    <row r="552" spans="1:25" ht="15" customHeight="1" x14ac:dyDescent="0.25">
      <c r="A552" s="52">
        <f t="shared" si="12"/>
        <v>22</v>
      </c>
      <c r="B552" s="59">
        <f>'пятая ц.к.'!$AD$514</f>
        <v>0</v>
      </c>
      <c r="C552" s="60">
        <f>'пятая ц.к.'!$AD$515</f>
        <v>30.37</v>
      </c>
      <c r="D552" s="60">
        <f>'пятая ц.к.'!$AD$516</f>
        <v>0.06</v>
      </c>
      <c r="E552" s="60">
        <f>'пятая ц.к.'!$AD$517</f>
        <v>0</v>
      </c>
      <c r="F552" s="60">
        <f>'пятая ц.к.'!$AD$518</f>
        <v>5.01</v>
      </c>
      <c r="G552" s="60">
        <f>'пятая ц.к.'!$AD$519</f>
        <v>71.09</v>
      </c>
      <c r="H552" s="60">
        <f>'пятая ц.к.'!$AD$520</f>
        <v>83.61</v>
      </c>
      <c r="I552" s="60">
        <f>'пятая ц.к.'!$AD$521</f>
        <v>0.19</v>
      </c>
      <c r="J552" s="60">
        <f>'пятая ц.к.'!$AD$522</f>
        <v>66.11</v>
      </c>
      <c r="K552" s="60">
        <f>'пятая ц.к.'!$AD$523</f>
        <v>20.16</v>
      </c>
      <c r="L552" s="60">
        <f>'пятая ц.к.'!$AD$524</f>
        <v>0</v>
      </c>
      <c r="M552" s="60">
        <f>'пятая ц.к.'!$AD$525</f>
        <v>84.75</v>
      </c>
      <c r="N552" s="60">
        <f>'пятая ц.к.'!$AD$526</f>
        <v>118.71</v>
      </c>
      <c r="O552" s="60">
        <f>'пятая ц.к.'!$AD$527</f>
        <v>25.34</v>
      </c>
      <c r="P552" s="60">
        <f>'пятая ц.к.'!$AD$528</f>
        <v>34.92</v>
      </c>
      <c r="Q552" s="60">
        <f>'пятая ц.к.'!$AD$529</f>
        <v>20.23</v>
      </c>
      <c r="R552" s="60">
        <f>'пятая ц.к.'!$AD$530</f>
        <v>143.80000000000001</v>
      </c>
      <c r="S552" s="60">
        <f>'пятая ц.к.'!$AD$531</f>
        <v>177.29</v>
      </c>
      <c r="T552" s="60">
        <f>'пятая ц.к.'!$AD$532</f>
        <v>172.15</v>
      </c>
      <c r="U552" s="60">
        <f>'пятая ц.к.'!$AD$533</f>
        <v>87.91</v>
      </c>
      <c r="V552" s="60">
        <f>'пятая ц.к.'!$AD$534</f>
        <v>0.12</v>
      </c>
      <c r="W552" s="60">
        <f>'пятая ц.к.'!$AD$535</f>
        <v>0</v>
      </c>
      <c r="X552" s="60">
        <f>'пятая ц.к.'!$AD$536</f>
        <v>0.81</v>
      </c>
      <c r="Y552" s="61">
        <f>'пятая ц.к.'!$AD$537</f>
        <v>0</v>
      </c>
    </row>
    <row r="553" spans="1:25" ht="15" customHeight="1" x14ac:dyDescent="0.25">
      <c r="A553" s="52">
        <f t="shared" si="12"/>
        <v>23</v>
      </c>
      <c r="B553" s="59">
        <f>'пятая ц.к.'!$AD$538</f>
        <v>0</v>
      </c>
      <c r="C553" s="60">
        <f>'пятая ц.к.'!$AD$539</f>
        <v>0.1</v>
      </c>
      <c r="D553" s="60">
        <f>'пятая ц.к.'!$AD$540</f>
        <v>47.28</v>
      </c>
      <c r="E553" s="60">
        <f>'пятая ц.к.'!$AD$541</f>
        <v>65.489999999999995</v>
      </c>
      <c r="F553" s="60">
        <f>'пятая ц.к.'!$AD$542</f>
        <v>95.72</v>
      </c>
      <c r="G553" s="60">
        <f>'пятая ц.к.'!$AD$543</f>
        <v>96.9</v>
      </c>
      <c r="H553" s="60">
        <f>'пятая ц.к.'!$AD$544</f>
        <v>94.24</v>
      </c>
      <c r="I553" s="60">
        <f>'пятая ц.к.'!$AD$545</f>
        <v>279.86</v>
      </c>
      <c r="J553" s="60">
        <f>'пятая ц.к.'!$AD$546</f>
        <v>44.17</v>
      </c>
      <c r="K553" s="60">
        <f>'пятая ц.к.'!$AD$547</f>
        <v>9.7899999999999991</v>
      </c>
      <c r="L553" s="60">
        <f>'пятая ц.к.'!$AD$548</f>
        <v>2.04</v>
      </c>
      <c r="M553" s="60">
        <f>'пятая ц.к.'!$AD$549</f>
        <v>9.92</v>
      </c>
      <c r="N553" s="60">
        <f>'пятая ц.к.'!$AD$550</f>
        <v>2.23</v>
      </c>
      <c r="O553" s="60">
        <f>'пятая ц.к.'!$AD$551</f>
        <v>54.25</v>
      </c>
      <c r="P553" s="60">
        <f>'пятая ц.к.'!$AD$552</f>
        <v>114.19</v>
      </c>
      <c r="Q553" s="60">
        <f>'пятая ц.к.'!$AD$553</f>
        <v>104.28</v>
      </c>
      <c r="R553" s="60">
        <f>'пятая ц.к.'!$AD$554</f>
        <v>223.98</v>
      </c>
      <c r="S553" s="60">
        <f>'пятая ц.к.'!$AD$555</f>
        <v>201.14</v>
      </c>
      <c r="T553" s="60">
        <f>'пятая ц.к.'!$AD$556</f>
        <v>13.06</v>
      </c>
      <c r="U553" s="60">
        <f>'пятая ц.к.'!$AD$557</f>
        <v>0</v>
      </c>
      <c r="V553" s="60">
        <f>'пятая ц.к.'!$AD$558</f>
        <v>0</v>
      </c>
      <c r="W553" s="60">
        <f>'пятая ц.к.'!$AD$559</f>
        <v>0</v>
      </c>
      <c r="X553" s="60">
        <f>'пятая ц.к.'!$AD$560</f>
        <v>0</v>
      </c>
      <c r="Y553" s="61">
        <f>'пятая ц.к.'!$AD$561</f>
        <v>41.6</v>
      </c>
    </row>
    <row r="554" spans="1:25" ht="15" customHeight="1" x14ac:dyDescent="0.25">
      <c r="A554" s="52">
        <f t="shared" si="12"/>
        <v>24</v>
      </c>
      <c r="B554" s="59">
        <f>'пятая ц.к.'!$AD$562</f>
        <v>0</v>
      </c>
      <c r="C554" s="60">
        <f>'пятая ц.к.'!$AD$563</f>
        <v>0</v>
      </c>
      <c r="D554" s="60">
        <f>'пятая ц.к.'!$AD$564</f>
        <v>0.75</v>
      </c>
      <c r="E554" s="60">
        <f>'пятая ц.к.'!$AD$565</f>
        <v>0.18</v>
      </c>
      <c r="F554" s="60">
        <f>'пятая ц.к.'!$AD$566</f>
        <v>0.78</v>
      </c>
      <c r="G554" s="60">
        <f>'пятая ц.к.'!$AD$567</f>
        <v>85.89</v>
      </c>
      <c r="H554" s="60">
        <f>'пятая ц.к.'!$AD$568</f>
        <v>58.5</v>
      </c>
      <c r="I554" s="60">
        <f>'пятая ц.к.'!$AD$569</f>
        <v>182.36</v>
      </c>
      <c r="J554" s="60">
        <f>'пятая ц.к.'!$AD$570</f>
        <v>177.36</v>
      </c>
      <c r="K554" s="60">
        <f>'пятая ц.к.'!$AD$571</f>
        <v>64.39</v>
      </c>
      <c r="L554" s="60">
        <f>'пятая ц.к.'!$AD$572</f>
        <v>30.31</v>
      </c>
      <c r="M554" s="60">
        <f>'пятая ц.к.'!$AD$573</f>
        <v>24.48</v>
      </c>
      <c r="N554" s="60">
        <f>'пятая ц.к.'!$AD$574</f>
        <v>1.74</v>
      </c>
      <c r="O554" s="60">
        <f>'пятая ц.к.'!$AD$575</f>
        <v>41.49</v>
      </c>
      <c r="P554" s="60">
        <f>'пятая ц.к.'!$AD$576</f>
        <v>56.04</v>
      </c>
      <c r="Q554" s="60">
        <f>'пятая ц.к.'!$AD$577</f>
        <v>54.63</v>
      </c>
      <c r="R554" s="60">
        <f>'пятая ц.к.'!$AD$578</f>
        <v>395.32</v>
      </c>
      <c r="S554" s="60">
        <f>'пятая ц.к.'!$AD$579</f>
        <v>391.91</v>
      </c>
      <c r="T554" s="60">
        <f>'пятая ц.к.'!$AD$580</f>
        <v>238.69</v>
      </c>
      <c r="U554" s="60">
        <f>'пятая ц.к.'!$AD$581</f>
        <v>118.49</v>
      </c>
      <c r="V554" s="60">
        <f>'пятая ц.к.'!$AD$582</f>
        <v>2.75</v>
      </c>
      <c r="W554" s="60">
        <f>'пятая ц.к.'!$AD$583</f>
        <v>0.28000000000000003</v>
      </c>
      <c r="X554" s="60">
        <f>'пятая ц.к.'!$AD$584</f>
        <v>0.57999999999999996</v>
      </c>
      <c r="Y554" s="61">
        <f>'пятая ц.к.'!$AD$585</f>
        <v>0.02</v>
      </c>
    </row>
    <row r="555" spans="1:25" ht="15" customHeight="1" x14ac:dyDescent="0.25">
      <c r="A555" s="52">
        <f t="shared" si="12"/>
        <v>25</v>
      </c>
      <c r="B555" s="59">
        <f>'пятая ц.к.'!$AD$586</f>
        <v>0.68</v>
      </c>
      <c r="C555" s="60">
        <f>'пятая ц.к.'!$AD$587</f>
        <v>29.33</v>
      </c>
      <c r="D555" s="60">
        <f>'пятая ц.к.'!$AD$588</f>
        <v>0.56000000000000005</v>
      </c>
      <c r="E555" s="60">
        <f>'пятая ц.к.'!$AD$589</f>
        <v>7.92</v>
      </c>
      <c r="F555" s="60">
        <f>'пятая ц.к.'!$AD$590</f>
        <v>142.6</v>
      </c>
      <c r="G555" s="60">
        <f>'пятая ц.к.'!$AD$591</f>
        <v>251.91</v>
      </c>
      <c r="H555" s="60">
        <f>'пятая ц.к.'!$AD$592</f>
        <v>142.16999999999999</v>
      </c>
      <c r="I555" s="60">
        <f>'пятая ц.к.'!$AD$593</f>
        <v>132.9</v>
      </c>
      <c r="J555" s="60">
        <f>'пятая ц.к.'!$AD$594</f>
        <v>207.36</v>
      </c>
      <c r="K555" s="60">
        <f>'пятая ц.к.'!$AD$595</f>
        <v>94.81</v>
      </c>
      <c r="L555" s="60">
        <f>'пятая ц.к.'!$AD$596</f>
        <v>98.57</v>
      </c>
      <c r="M555" s="60">
        <f>'пятая ц.к.'!$AD$597</f>
        <v>149.62</v>
      </c>
      <c r="N555" s="60">
        <f>'пятая ц.к.'!$AD$598</f>
        <v>182.54</v>
      </c>
      <c r="O555" s="60">
        <f>'пятая ц.к.'!$AD$599</f>
        <v>199.4</v>
      </c>
      <c r="P555" s="60">
        <f>'пятая ц.к.'!$AD$600</f>
        <v>146.09</v>
      </c>
      <c r="Q555" s="60">
        <f>'пятая ц.к.'!$AD$601</f>
        <v>162.44999999999999</v>
      </c>
      <c r="R555" s="60">
        <f>'пятая ц.к.'!$AD$602</f>
        <v>556.86</v>
      </c>
      <c r="S555" s="60">
        <f>'пятая ц.к.'!$AD$603</f>
        <v>474.43</v>
      </c>
      <c r="T555" s="60">
        <f>'пятая ц.к.'!$AD$604</f>
        <v>494.45</v>
      </c>
      <c r="U555" s="60">
        <f>'пятая ц.к.'!$AD$605</f>
        <v>322.29000000000002</v>
      </c>
      <c r="V555" s="60">
        <f>'пятая ц.к.'!$AD$606</f>
        <v>430.67</v>
      </c>
      <c r="W555" s="60">
        <f>'пятая ц.к.'!$AD$607</f>
        <v>232.03</v>
      </c>
      <c r="X555" s="60">
        <f>'пятая ц.к.'!$AD$608</f>
        <v>35.58</v>
      </c>
      <c r="Y555" s="61">
        <f>'пятая ц.к.'!$AD$609</f>
        <v>80.97</v>
      </c>
    </row>
    <row r="556" spans="1:25" ht="15" customHeight="1" x14ac:dyDescent="0.25">
      <c r="A556" s="52">
        <f t="shared" si="12"/>
        <v>26</v>
      </c>
      <c r="B556" s="59">
        <f>'пятая ц.к.'!$AD$610</f>
        <v>153.87</v>
      </c>
      <c r="C556" s="60">
        <f>'пятая ц.к.'!$AD$611</f>
        <v>121.73</v>
      </c>
      <c r="D556" s="60">
        <f>'пятая ц.к.'!$AD$612</f>
        <v>0.01</v>
      </c>
      <c r="E556" s="60">
        <f>'пятая ц.к.'!$AD$613</f>
        <v>169.74</v>
      </c>
      <c r="F556" s="60">
        <f>'пятая ц.к.'!$AD$614</f>
        <v>65.2</v>
      </c>
      <c r="G556" s="60">
        <f>'пятая ц.к.'!$AD$615</f>
        <v>139.16999999999999</v>
      </c>
      <c r="H556" s="60">
        <f>'пятая ц.к.'!$AD$616</f>
        <v>5.66</v>
      </c>
      <c r="I556" s="60">
        <f>'пятая ц.к.'!$AD$617</f>
        <v>529.26</v>
      </c>
      <c r="J556" s="60">
        <f>'пятая ц.к.'!$AD$618</f>
        <v>485.45</v>
      </c>
      <c r="K556" s="60">
        <f>'пятая ц.к.'!$AD$619</f>
        <v>415.56</v>
      </c>
      <c r="L556" s="60">
        <f>'пятая ц.к.'!$AD$620</f>
        <v>481.48</v>
      </c>
      <c r="M556" s="60">
        <f>'пятая ц.к.'!$AD$621</f>
        <v>422.54</v>
      </c>
      <c r="N556" s="60">
        <f>'пятая ц.к.'!$AD$622</f>
        <v>650.76</v>
      </c>
      <c r="O556" s="60">
        <f>'пятая ц.к.'!$AD$623</f>
        <v>592.04</v>
      </c>
      <c r="P556" s="60">
        <f>'пятая ц.к.'!$AD$624</f>
        <v>1180.04</v>
      </c>
      <c r="Q556" s="60">
        <f>'пятая ц.к.'!$AD$625</f>
        <v>388.63</v>
      </c>
      <c r="R556" s="60">
        <f>'пятая ц.к.'!$AD$626</f>
        <v>135.29</v>
      </c>
      <c r="S556" s="60">
        <f>'пятая ц.к.'!$AD$627</f>
        <v>132.47999999999999</v>
      </c>
      <c r="T556" s="60">
        <f>'пятая ц.к.'!$AD$628</f>
        <v>69.41</v>
      </c>
      <c r="U556" s="60">
        <f>'пятая ц.к.'!$AD$629</f>
        <v>0</v>
      </c>
      <c r="V556" s="60">
        <f>'пятая ц.к.'!$AD$630</f>
        <v>0</v>
      </c>
      <c r="W556" s="60">
        <f>'пятая ц.к.'!$AD$631</f>
        <v>0</v>
      </c>
      <c r="X556" s="60">
        <f>'пятая ц.к.'!$AD$632</f>
        <v>0</v>
      </c>
      <c r="Y556" s="61">
        <f>'пятая ц.к.'!$AD$633</f>
        <v>4.1100000000000003</v>
      </c>
    </row>
    <row r="557" spans="1:25" ht="15" customHeight="1" x14ac:dyDescent="0.25">
      <c r="A557" s="52">
        <f t="shared" si="12"/>
        <v>27</v>
      </c>
      <c r="B557" s="59">
        <f>'пятая ц.к.'!$AD$634</f>
        <v>0.22</v>
      </c>
      <c r="C557" s="60">
        <f>'пятая ц.к.'!$AD$635</f>
        <v>96.71</v>
      </c>
      <c r="D557" s="60">
        <f>'пятая ц.к.'!$AD$636</f>
        <v>94.03</v>
      </c>
      <c r="E557" s="60">
        <f>'пятая ц.к.'!$AD$637</f>
        <v>76.44</v>
      </c>
      <c r="F557" s="60">
        <f>'пятая ц.к.'!$AD$638</f>
        <v>242.69</v>
      </c>
      <c r="G557" s="60">
        <f>'пятая ц.к.'!$AD$639</f>
        <v>270.08999999999997</v>
      </c>
      <c r="H557" s="60">
        <f>'пятая ц.к.'!$AD$640</f>
        <v>653.96</v>
      </c>
      <c r="I557" s="60">
        <f>'пятая ц.к.'!$AD$641</f>
        <v>657.6</v>
      </c>
      <c r="J557" s="60">
        <f>'пятая ц.к.'!$AD$642</f>
        <v>230.26</v>
      </c>
      <c r="K557" s="60">
        <f>'пятая ц.к.'!$AD$643</f>
        <v>155.94999999999999</v>
      </c>
      <c r="L557" s="60">
        <f>'пятая ц.к.'!$AD$644</f>
        <v>0</v>
      </c>
      <c r="M557" s="60">
        <f>'пятая ц.к.'!$AD$645</f>
        <v>0</v>
      </c>
      <c r="N557" s="60">
        <f>'пятая ц.к.'!$AD$646</f>
        <v>0</v>
      </c>
      <c r="O557" s="60">
        <f>'пятая ц.к.'!$AD$647</f>
        <v>159.43</v>
      </c>
      <c r="P557" s="60">
        <f>'пятая ц.к.'!$AD$648</f>
        <v>167.01</v>
      </c>
      <c r="Q557" s="60">
        <f>'пятая ц.к.'!$AD$649</f>
        <v>262.87</v>
      </c>
      <c r="R557" s="60">
        <f>'пятая ц.к.'!$AD$650</f>
        <v>300.18</v>
      </c>
      <c r="S557" s="60">
        <f>'пятая ц.к.'!$AD$651</f>
        <v>195.86</v>
      </c>
      <c r="T557" s="60">
        <f>'пятая ц.к.'!$AD$652</f>
        <v>84.34</v>
      </c>
      <c r="U557" s="60">
        <f>'пятая ц.к.'!$AD$653</f>
        <v>116.76</v>
      </c>
      <c r="V557" s="60">
        <f>'пятая ц.к.'!$AD$654</f>
        <v>107.52</v>
      </c>
      <c r="W557" s="60">
        <f>'пятая ц.к.'!$AD$655</f>
        <v>0</v>
      </c>
      <c r="X557" s="60">
        <f>'пятая ц.к.'!$AD$656</f>
        <v>0</v>
      </c>
      <c r="Y557" s="61">
        <f>'пятая ц.к.'!$AD$657</f>
        <v>0</v>
      </c>
    </row>
    <row r="558" spans="1:25" ht="15" customHeight="1" x14ac:dyDescent="0.25">
      <c r="A558" s="52">
        <f t="shared" si="12"/>
        <v>28</v>
      </c>
      <c r="B558" s="59">
        <f>'пятая ц.к.'!$AD$658</f>
        <v>134.77000000000001</v>
      </c>
      <c r="C558" s="60">
        <f>'пятая ц.к.'!$AD$659</f>
        <v>0</v>
      </c>
      <c r="D558" s="60">
        <f>'пятая ц.к.'!$AD$660</f>
        <v>62.12</v>
      </c>
      <c r="E558" s="60">
        <f>'пятая ц.к.'!$AD$661</f>
        <v>41.43</v>
      </c>
      <c r="F558" s="60">
        <f>'пятая ц.к.'!$AD$662</f>
        <v>107.78</v>
      </c>
      <c r="G558" s="60">
        <f>'пятая ц.к.'!$AD$663</f>
        <v>201.66</v>
      </c>
      <c r="H558" s="60">
        <f>'пятая ц.к.'!$AD$664</f>
        <v>138.69</v>
      </c>
      <c r="I558" s="60">
        <f>'пятая ц.к.'!$AD$665</f>
        <v>14.78</v>
      </c>
      <c r="J558" s="60">
        <f>'пятая ц.к.'!$AD$666</f>
        <v>0</v>
      </c>
      <c r="K558" s="60">
        <f>'пятая ц.к.'!$AD$667</f>
        <v>16.39</v>
      </c>
      <c r="L558" s="60">
        <f>'пятая ц.к.'!$AD$668</f>
        <v>106.97</v>
      </c>
      <c r="M558" s="60">
        <f>'пятая ц.к.'!$AD$669</f>
        <v>722.58</v>
      </c>
      <c r="N558" s="60">
        <f>'пятая ц.к.'!$AD$670</f>
        <v>653.58000000000004</v>
      </c>
      <c r="O558" s="60">
        <f>'пятая ц.к.'!$AD$671</f>
        <v>314.76</v>
      </c>
      <c r="P558" s="60">
        <f>'пятая ц.к.'!$AD$672</f>
        <v>230.3</v>
      </c>
      <c r="Q558" s="60">
        <f>'пятая ц.к.'!$AD$673</f>
        <v>204.95</v>
      </c>
      <c r="R558" s="60">
        <f>'пятая ц.к.'!$AD$674</f>
        <v>489.69</v>
      </c>
      <c r="S558" s="60">
        <f>'пятая ц.к.'!$AD$675</f>
        <v>451.86</v>
      </c>
      <c r="T558" s="60">
        <f>'пятая ц.к.'!$AD$676</f>
        <v>153.13</v>
      </c>
      <c r="U558" s="60">
        <f>'пятая ц.к.'!$AD$677</f>
        <v>122.64</v>
      </c>
      <c r="V558" s="60">
        <f>'пятая ц.к.'!$AD$678</f>
        <v>123.97</v>
      </c>
      <c r="W558" s="60">
        <f>'пятая ц.к.'!$AD$679</f>
        <v>0</v>
      </c>
      <c r="X558" s="60">
        <f>'пятая ц.к.'!$AD$680</f>
        <v>0</v>
      </c>
      <c r="Y558" s="61">
        <f>'пятая ц.к.'!$AD$681</f>
        <v>0</v>
      </c>
    </row>
    <row r="559" spans="1:25" ht="15" customHeight="1" x14ac:dyDescent="0.25">
      <c r="A559" s="52">
        <f t="shared" si="12"/>
        <v>29</v>
      </c>
      <c r="B559" s="59">
        <f>'пятая ц.к.'!$AD$682</f>
        <v>173.2</v>
      </c>
      <c r="C559" s="60">
        <f>'пятая ц.к.'!$AD$683</f>
        <v>146.38</v>
      </c>
      <c r="D559" s="60">
        <f>'пятая ц.к.'!$AD$684</f>
        <v>0</v>
      </c>
      <c r="E559" s="60">
        <f>'пятая ц.к.'!$AD$685</f>
        <v>128.22999999999999</v>
      </c>
      <c r="F559" s="60">
        <f>'пятая ц.к.'!$AD$686</f>
        <v>0</v>
      </c>
      <c r="G559" s="60">
        <f>'пятая ц.к.'!$AD$687</f>
        <v>0</v>
      </c>
      <c r="H559" s="60">
        <f>'пятая ц.к.'!$AD$688</f>
        <v>35.130000000000003</v>
      </c>
      <c r="I559" s="60">
        <f>'пятая ц.к.'!$AD$689</f>
        <v>139.49</v>
      </c>
      <c r="J559" s="60">
        <f>'пятая ц.к.'!$AD$690</f>
        <v>47.82</v>
      </c>
      <c r="K559" s="60">
        <f>'пятая ц.к.'!$AD$691</f>
        <v>0.14000000000000001</v>
      </c>
      <c r="L559" s="60">
        <f>'пятая ц.к.'!$AD$692</f>
        <v>0.49</v>
      </c>
      <c r="M559" s="60">
        <f>'пятая ц.к.'!$AD$693</f>
        <v>0.55000000000000004</v>
      </c>
      <c r="N559" s="60">
        <f>'пятая ц.к.'!$AD$694</f>
        <v>0.25</v>
      </c>
      <c r="O559" s="60">
        <f>'пятая ц.к.'!$AD$695</f>
        <v>43.31</v>
      </c>
      <c r="P559" s="60">
        <f>'пятая ц.к.'!$AD$696</f>
        <v>39.49</v>
      </c>
      <c r="Q559" s="60">
        <f>'пятая ц.к.'!$AD$697</f>
        <v>26.75</v>
      </c>
      <c r="R559" s="60">
        <f>'пятая ц.к.'!$AD$698</f>
        <v>138.91</v>
      </c>
      <c r="S559" s="60">
        <f>'пятая ц.к.'!$AD$699</f>
        <v>91.39</v>
      </c>
      <c r="T559" s="60">
        <f>'пятая ц.к.'!$AD$700</f>
        <v>0</v>
      </c>
      <c r="U559" s="60">
        <f>'пятая ц.к.'!$AD$701</f>
        <v>0</v>
      </c>
      <c r="V559" s="60">
        <f>'пятая ц.к.'!$AD$702</f>
        <v>0</v>
      </c>
      <c r="W559" s="60">
        <f>'пятая ц.к.'!$AD$703</f>
        <v>0</v>
      </c>
      <c r="X559" s="60">
        <f>'пятая ц.к.'!$AD$704</f>
        <v>0</v>
      </c>
      <c r="Y559" s="61">
        <f>'пятая ц.к.'!$AD$705</f>
        <v>0</v>
      </c>
    </row>
    <row r="560" spans="1:25" ht="15" customHeight="1" x14ac:dyDescent="0.25">
      <c r="A560" s="63">
        <f t="shared" si="12"/>
        <v>30</v>
      </c>
      <c r="B560" s="59">
        <f>'пятая ц.к.'!$AD$706</f>
        <v>78.260000000000005</v>
      </c>
      <c r="C560" s="60">
        <f>'пятая ц.к.'!$AD$707</f>
        <v>0.09</v>
      </c>
      <c r="D560" s="60">
        <f>'пятая ц.к.'!$AD$708</f>
        <v>327.27</v>
      </c>
      <c r="E560" s="60">
        <f>'пятая ц.к.'!$AD$709</f>
        <v>214.68</v>
      </c>
      <c r="F560" s="60">
        <f>'пятая ц.к.'!$AD$710</f>
        <v>3.25</v>
      </c>
      <c r="G560" s="60">
        <f>'пятая ц.к.'!$AD$711</f>
        <v>448.66</v>
      </c>
      <c r="H560" s="60">
        <f>'пятая ц.к.'!$AD$712</f>
        <v>131.9</v>
      </c>
      <c r="I560" s="60">
        <f>'пятая ц.к.'!$AD$713</f>
        <v>363.56</v>
      </c>
      <c r="J560" s="60">
        <f>'пятая ц.к.'!$AD$714</f>
        <v>263.82</v>
      </c>
      <c r="K560" s="60">
        <f>'пятая ц.к.'!$AD$715</f>
        <v>444</v>
      </c>
      <c r="L560" s="60">
        <f>'пятая ц.к.'!$AD$716</f>
        <v>622.61</v>
      </c>
      <c r="M560" s="60">
        <f>'пятая ц.к.'!$AD$717</f>
        <v>409.33</v>
      </c>
      <c r="N560" s="60">
        <f>'пятая ц.к.'!$AD$718</f>
        <v>513.66999999999996</v>
      </c>
      <c r="O560" s="60">
        <f>'пятая ц.к.'!$AD$719</f>
        <v>970.32</v>
      </c>
      <c r="P560" s="60">
        <f>'пятая ц.к.'!$AD$720</f>
        <v>724.95</v>
      </c>
      <c r="Q560" s="60">
        <f>'пятая ц.к.'!$AD$721</f>
        <v>125.4</v>
      </c>
      <c r="R560" s="60">
        <f>'пятая ц.к.'!$AD$722</f>
        <v>274.82</v>
      </c>
      <c r="S560" s="60">
        <f>'пятая ц.к.'!$AD$723</f>
        <v>390.03</v>
      </c>
      <c r="T560" s="60">
        <f>'пятая ц.к.'!$AD$724</f>
        <v>0.12</v>
      </c>
      <c r="U560" s="60">
        <f>'пятая ц.к.'!$AD$725</f>
        <v>1.32</v>
      </c>
      <c r="V560" s="60">
        <f>'пятая ц.к.'!$AD$726</f>
        <v>0</v>
      </c>
      <c r="W560" s="60">
        <f>'пятая ц.к.'!$AD$727</f>
        <v>0</v>
      </c>
      <c r="X560" s="60">
        <f>'пятая ц.к.'!$AD$728</f>
        <v>0</v>
      </c>
      <c r="Y560" s="61">
        <f>'пятая ц.к.'!$AD$729</f>
        <v>0</v>
      </c>
    </row>
    <row r="561" spans="1:25" ht="15" hidden="1" customHeight="1" thickBot="1" x14ac:dyDescent="0.3">
      <c r="A561" s="65">
        <f t="shared" si="12"/>
        <v>31</v>
      </c>
      <c r="B561" s="48">
        <f>'пятая ц.к.'!$AD$730</f>
        <v>0</v>
      </c>
      <c r="C561" s="49">
        <f>'пятая ц.к.'!$AD$731</f>
        <v>0</v>
      </c>
      <c r="D561" s="49">
        <f>'пятая ц.к.'!$AD$732</f>
        <v>0</v>
      </c>
      <c r="E561" s="49">
        <f>'пятая ц.к.'!$AD$733</f>
        <v>0</v>
      </c>
      <c r="F561" s="49">
        <f>'пятая ц.к.'!$AD$734</f>
        <v>0</v>
      </c>
      <c r="G561" s="49">
        <f>'пятая ц.к.'!$AD$735</f>
        <v>0</v>
      </c>
      <c r="H561" s="49">
        <f>'пятая ц.к.'!$AD$736</f>
        <v>0</v>
      </c>
      <c r="I561" s="49">
        <f>'пятая ц.к.'!$AD$737</f>
        <v>0</v>
      </c>
      <c r="J561" s="49">
        <f>'пятая ц.к.'!$AD$738</f>
        <v>0</v>
      </c>
      <c r="K561" s="49">
        <f>'пятая ц.к.'!$AD$739</f>
        <v>0</v>
      </c>
      <c r="L561" s="49">
        <f>'пятая ц.к.'!$AD$740</f>
        <v>0</v>
      </c>
      <c r="M561" s="49">
        <f>'пятая ц.к.'!$AD$741</f>
        <v>0</v>
      </c>
      <c r="N561" s="49">
        <f>'пятая ц.к.'!$AD$742</f>
        <v>0</v>
      </c>
      <c r="O561" s="49">
        <f>'пятая ц.к.'!$AD$743</f>
        <v>0</v>
      </c>
      <c r="P561" s="49">
        <f>'пятая ц.к.'!$AD$744</f>
        <v>0</v>
      </c>
      <c r="Q561" s="49">
        <f>'пятая ц.к.'!$AD$745</f>
        <v>0</v>
      </c>
      <c r="R561" s="49">
        <f>'пятая ц.к.'!$AD$746</f>
        <v>0</v>
      </c>
      <c r="S561" s="49">
        <f>'пятая ц.к.'!$AD$747</f>
        <v>0</v>
      </c>
      <c r="T561" s="49">
        <f>'пятая ц.к.'!$AD$748</f>
        <v>0</v>
      </c>
      <c r="U561" s="49">
        <f>'пятая ц.к.'!$AD$749</f>
        <v>0</v>
      </c>
      <c r="V561" s="49">
        <f>'пятая ц.к.'!$AD$750</f>
        <v>0</v>
      </c>
      <c r="W561" s="49">
        <f>'пятая ц.к.'!$AD$751</f>
        <v>0</v>
      </c>
      <c r="X561" s="49">
        <f>'пятая ц.к.'!$AD$752</f>
        <v>0</v>
      </c>
      <c r="Y561" s="50">
        <f>'пятая ц.к.'!$AD$753</f>
        <v>0</v>
      </c>
    </row>
    <row r="562" spans="1:25" ht="15" customHeight="1" thickBot="1" x14ac:dyDescent="0.3">
      <c r="A562" s="55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5" customHeight="1" x14ac:dyDescent="0.2">
      <c r="A563" s="457" t="s">
        <v>34</v>
      </c>
      <c r="B563" s="489" t="s">
        <v>13</v>
      </c>
      <c r="C563" s="489"/>
      <c r="D563" s="489"/>
      <c r="E563" s="489"/>
      <c r="F563" s="489"/>
      <c r="G563" s="489"/>
      <c r="H563" s="489"/>
      <c r="I563" s="489"/>
      <c r="J563" s="489"/>
      <c r="K563" s="489"/>
      <c r="L563" s="489"/>
      <c r="M563" s="489"/>
      <c r="N563" s="489"/>
      <c r="O563" s="489"/>
      <c r="P563" s="489"/>
      <c r="Q563" s="489"/>
      <c r="R563" s="489"/>
      <c r="S563" s="489"/>
      <c r="T563" s="489"/>
      <c r="U563" s="489"/>
      <c r="V563" s="489"/>
      <c r="W563" s="489"/>
      <c r="X563" s="489"/>
      <c r="Y563" s="490"/>
    </row>
    <row r="564" spans="1:25" ht="15" customHeight="1" x14ac:dyDescent="0.2">
      <c r="A564" s="458"/>
      <c r="B564" s="491"/>
      <c r="C564" s="491"/>
      <c r="D564" s="491"/>
      <c r="E564" s="491"/>
      <c r="F564" s="491"/>
      <c r="G564" s="491"/>
      <c r="H564" s="491"/>
      <c r="I564" s="491"/>
      <c r="J564" s="491"/>
      <c r="K564" s="491"/>
      <c r="L564" s="491"/>
      <c r="M564" s="491"/>
      <c r="N564" s="491"/>
      <c r="O564" s="491"/>
      <c r="P564" s="491"/>
      <c r="Q564" s="491"/>
      <c r="R564" s="491"/>
      <c r="S564" s="491"/>
      <c r="T564" s="491"/>
      <c r="U564" s="491"/>
      <c r="V564" s="491"/>
      <c r="W564" s="491"/>
      <c r="X564" s="491"/>
      <c r="Y564" s="492"/>
    </row>
    <row r="565" spans="1:25" ht="15" customHeight="1" thickBot="1" x14ac:dyDescent="0.25">
      <c r="A565" s="458"/>
      <c r="B565" s="493"/>
      <c r="C565" s="493"/>
      <c r="D565" s="493"/>
      <c r="E565" s="493"/>
      <c r="F565" s="493"/>
      <c r="G565" s="493"/>
      <c r="H565" s="493"/>
      <c r="I565" s="493"/>
      <c r="J565" s="493"/>
      <c r="K565" s="493"/>
      <c r="L565" s="493"/>
      <c r="M565" s="493"/>
      <c r="N565" s="493"/>
      <c r="O565" s="493"/>
      <c r="P565" s="493"/>
      <c r="Q565" s="493"/>
      <c r="R565" s="493"/>
      <c r="S565" s="493"/>
      <c r="T565" s="493"/>
      <c r="U565" s="493"/>
      <c r="V565" s="493"/>
      <c r="W565" s="493"/>
      <c r="X565" s="493"/>
      <c r="Y565" s="494"/>
    </row>
    <row r="566" spans="1:25" ht="23.25" customHeight="1" thickBot="1" x14ac:dyDescent="0.25">
      <c r="A566" s="459"/>
      <c r="B566" s="62" t="s">
        <v>46</v>
      </c>
      <c r="C566" s="62" t="s">
        <v>47</v>
      </c>
      <c r="D566" s="62" t="s">
        <v>48</v>
      </c>
      <c r="E566" s="62" t="s">
        <v>68</v>
      </c>
      <c r="F566" s="62" t="s">
        <v>49</v>
      </c>
      <c r="G566" s="62" t="s">
        <v>50</v>
      </c>
      <c r="H566" s="62" t="s">
        <v>51</v>
      </c>
      <c r="I566" s="62" t="s">
        <v>52</v>
      </c>
      <c r="J566" s="62" t="s">
        <v>53</v>
      </c>
      <c r="K566" s="62" t="s">
        <v>54</v>
      </c>
      <c r="L566" s="62" t="s">
        <v>55</v>
      </c>
      <c r="M566" s="62" t="s">
        <v>56</v>
      </c>
      <c r="N566" s="62" t="s">
        <v>69</v>
      </c>
      <c r="O566" s="62" t="s">
        <v>57</v>
      </c>
      <c r="P566" s="62" t="s">
        <v>58</v>
      </c>
      <c r="Q566" s="62" t="s">
        <v>59</v>
      </c>
      <c r="R566" s="62" t="s">
        <v>60</v>
      </c>
      <c r="S566" s="62" t="s">
        <v>61</v>
      </c>
      <c r="T566" s="62" t="s">
        <v>62</v>
      </c>
      <c r="U566" s="62" t="s">
        <v>63</v>
      </c>
      <c r="V566" s="62" t="s">
        <v>64</v>
      </c>
      <c r="W566" s="62" t="s">
        <v>65</v>
      </c>
      <c r="X566" s="62" t="s">
        <v>66</v>
      </c>
      <c r="Y566" s="62" t="s">
        <v>67</v>
      </c>
    </row>
    <row r="567" spans="1:25" s="40" customFormat="1" ht="15" customHeight="1" x14ac:dyDescent="0.25">
      <c r="A567" s="51">
        <v>1</v>
      </c>
      <c r="B567" s="42">
        <f>'пятая ц.к.'!$AE$10</f>
        <v>0</v>
      </c>
      <c r="C567" s="43">
        <f>'пятая ц.к.'!$AE$11</f>
        <v>0</v>
      </c>
      <c r="D567" s="43">
        <f>'пятая ц.к.'!$AE$12</f>
        <v>1.17</v>
      </c>
      <c r="E567" s="43">
        <f>'пятая ц.к.'!$AE$13</f>
        <v>0.28000000000000003</v>
      </c>
      <c r="F567" s="43">
        <f>'пятая ц.к.'!$AE$14</f>
        <v>0</v>
      </c>
      <c r="G567" s="43">
        <f>'пятая ц.к.'!$AE$15</f>
        <v>17.18</v>
      </c>
      <c r="H567" s="43">
        <f>'пятая ц.к.'!$AE$16</f>
        <v>0</v>
      </c>
      <c r="I567" s="43">
        <f>'пятая ц.к.'!$AE$17</f>
        <v>0.41</v>
      </c>
      <c r="J567" s="43">
        <f>'пятая ц.к.'!$AE$18</f>
        <v>55.76</v>
      </c>
      <c r="K567" s="43">
        <f>'пятая ц.к.'!$AE$19</f>
        <v>85.42</v>
      </c>
      <c r="L567" s="43">
        <f>'пятая ц.к.'!$AE$20</f>
        <v>176.78</v>
      </c>
      <c r="M567" s="43">
        <f>'пятая ц.к.'!$AE$21</f>
        <v>133.91</v>
      </c>
      <c r="N567" s="43">
        <f>'пятая ц.к.'!$AE$22</f>
        <v>113</v>
      </c>
      <c r="O567" s="43">
        <f>'пятая ц.к.'!$AE$23</f>
        <v>92.81</v>
      </c>
      <c r="P567" s="43">
        <f>'пятая ц.к.'!$AE$24</f>
        <v>83.74</v>
      </c>
      <c r="Q567" s="43">
        <f>'пятая ц.к.'!$AE$25</f>
        <v>72.31</v>
      </c>
      <c r="R567" s="43">
        <f>'пятая ц.к.'!$AE$26</f>
        <v>77.84</v>
      </c>
      <c r="S567" s="43">
        <f>'пятая ц.к.'!$AE$27</f>
        <v>66.53</v>
      </c>
      <c r="T567" s="43">
        <f>'пятая ц.к.'!$AE$28</f>
        <v>104.32</v>
      </c>
      <c r="U567" s="43">
        <f>'пятая ц.к.'!$AE$29</f>
        <v>212.93</v>
      </c>
      <c r="V567" s="43">
        <f>'пятая ц.к.'!$AE$30</f>
        <v>228.94</v>
      </c>
      <c r="W567" s="43">
        <f>'пятая ц.к.'!$AE$31</f>
        <v>465.51</v>
      </c>
      <c r="X567" s="43">
        <f>'пятая ц.к.'!$AE$32</f>
        <v>302.81</v>
      </c>
      <c r="Y567" s="44">
        <f>'пятая ц.к.'!$AE$33</f>
        <v>384.25</v>
      </c>
    </row>
    <row r="568" spans="1:25" ht="15" customHeight="1" x14ac:dyDescent="0.25">
      <c r="A568" s="52">
        <f>A567+1</f>
        <v>2</v>
      </c>
      <c r="B568" s="45">
        <f>'пятая ц.к.'!$AE$34</f>
        <v>152.21</v>
      </c>
      <c r="C568" s="46">
        <f>'пятая ц.к.'!$AE$35</f>
        <v>0</v>
      </c>
      <c r="D568" s="46">
        <f>'пятая ц.к.'!$AE$36</f>
        <v>0</v>
      </c>
      <c r="E568" s="46">
        <f>'пятая ц.к.'!$AE$37</f>
        <v>0</v>
      </c>
      <c r="F568" s="46">
        <f>'пятая ц.к.'!$AE$38</f>
        <v>0</v>
      </c>
      <c r="G568" s="46">
        <f>'пятая ц.к.'!$AE$39</f>
        <v>0</v>
      </c>
      <c r="H568" s="46">
        <f>'пятая ц.к.'!$AE$40</f>
        <v>0</v>
      </c>
      <c r="I568" s="46">
        <f>'пятая ц.к.'!$AE$41</f>
        <v>0</v>
      </c>
      <c r="J568" s="46">
        <f>'пятая ц.к.'!$AE$42</f>
        <v>0</v>
      </c>
      <c r="K568" s="46">
        <f>'пятая ц.к.'!$AE$43</f>
        <v>0</v>
      </c>
      <c r="L568" s="46">
        <f>'пятая ц.к.'!$AE$44</f>
        <v>0</v>
      </c>
      <c r="M568" s="46">
        <f>'пятая ц.к.'!$AE$45</f>
        <v>0</v>
      </c>
      <c r="N568" s="46">
        <f>'пятая ц.к.'!$AE$46</f>
        <v>0</v>
      </c>
      <c r="O568" s="46">
        <f>'пятая ц.к.'!$AE$47</f>
        <v>0</v>
      </c>
      <c r="P568" s="46">
        <f>'пятая ц.к.'!$AE$48</f>
        <v>0.03</v>
      </c>
      <c r="Q568" s="46">
        <f>'пятая ц.к.'!$AE$49</f>
        <v>0</v>
      </c>
      <c r="R568" s="46">
        <f>'пятая ц.к.'!$AE$50</f>
        <v>0</v>
      </c>
      <c r="S568" s="46">
        <f>'пятая ц.к.'!$AE$51</f>
        <v>0</v>
      </c>
      <c r="T568" s="46">
        <f>'пятая ц.к.'!$AE$52</f>
        <v>0</v>
      </c>
      <c r="U568" s="46">
        <f>'пятая ц.к.'!$AE$53</f>
        <v>0</v>
      </c>
      <c r="V568" s="46">
        <f>'пятая ц.к.'!$AE$54</f>
        <v>26.05</v>
      </c>
      <c r="W568" s="46">
        <f>'пятая ц.к.'!$AE$55</f>
        <v>170.87</v>
      </c>
      <c r="X568" s="46">
        <f>'пятая ц.к.'!$AE$56</f>
        <v>223.01</v>
      </c>
      <c r="Y568" s="47">
        <f>'пятая ц.к.'!$AE$57</f>
        <v>295.87</v>
      </c>
    </row>
    <row r="569" spans="1:25" ht="15" customHeight="1" x14ac:dyDescent="0.25">
      <c r="A569" s="52">
        <f t="shared" ref="A569:A597" si="13">A568+1</f>
        <v>3</v>
      </c>
      <c r="B569" s="45">
        <f>'пятая ц.к.'!$AE$58</f>
        <v>145.44999999999999</v>
      </c>
      <c r="C569" s="46">
        <f>'пятая ц.к.'!$AE$59</f>
        <v>30.11</v>
      </c>
      <c r="D569" s="46">
        <f>'пятая ц.к.'!$AE$60</f>
        <v>102.2</v>
      </c>
      <c r="E569" s="46">
        <f>'пятая ц.к.'!$AE$61</f>
        <v>0.33</v>
      </c>
      <c r="F569" s="46">
        <f>'пятая ц.к.'!$AE$62</f>
        <v>84.3</v>
      </c>
      <c r="G569" s="46">
        <f>'пятая ц.к.'!$AE$63</f>
        <v>26.07</v>
      </c>
      <c r="H569" s="46">
        <f>'пятая ц.к.'!$AE$64</f>
        <v>0</v>
      </c>
      <c r="I569" s="46">
        <f>'пятая ц.к.'!$AE$65</f>
        <v>0</v>
      </c>
      <c r="J569" s="46">
        <f>'пятая ц.к.'!$AE$66</f>
        <v>31.48</v>
      </c>
      <c r="K569" s="46">
        <f>'пятая ц.к.'!$AE$67</f>
        <v>2.2200000000000002</v>
      </c>
      <c r="L569" s="46">
        <f>'пятая ц.к.'!$AE$68</f>
        <v>99.41</v>
      </c>
      <c r="M569" s="46">
        <f>'пятая ц.к.'!$AE$69</f>
        <v>0.92</v>
      </c>
      <c r="N569" s="46">
        <f>'пятая ц.к.'!$AE$70</f>
        <v>70.42</v>
      </c>
      <c r="O569" s="46">
        <f>'пятая ц.к.'!$AE$71</f>
        <v>124.41</v>
      </c>
      <c r="P569" s="46">
        <f>'пятая ц.к.'!$AE$72</f>
        <v>3.27</v>
      </c>
      <c r="Q569" s="46">
        <f>'пятая ц.к.'!$AE$73</f>
        <v>3.13</v>
      </c>
      <c r="R569" s="46">
        <f>'пятая ц.к.'!$AE$74</f>
        <v>0.32</v>
      </c>
      <c r="S569" s="46">
        <f>'пятая ц.к.'!$AE$75</f>
        <v>0</v>
      </c>
      <c r="T569" s="46">
        <f>'пятая ц.к.'!$AE$76</f>
        <v>27.68</v>
      </c>
      <c r="U569" s="46">
        <f>'пятая ц.к.'!$AE$77</f>
        <v>87.5</v>
      </c>
      <c r="V569" s="46">
        <f>'пятая ц.к.'!$AE$78</f>
        <v>142.96</v>
      </c>
      <c r="W569" s="46">
        <f>'пятая ц.к.'!$AE$79</f>
        <v>346.48</v>
      </c>
      <c r="X569" s="46">
        <f>'пятая ц.к.'!$AE$80</f>
        <v>501.39</v>
      </c>
      <c r="Y569" s="47">
        <f>'пятая ц.к.'!$AE$81</f>
        <v>473.91</v>
      </c>
    </row>
    <row r="570" spans="1:25" ht="15" customHeight="1" x14ac:dyDescent="0.25">
      <c r="A570" s="52">
        <f t="shared" si="13"/>
        <v>4</v>
      </c>
      <c r="B570" s="45">
        <f>'пятая ц.к.'!$AE$82</f>
        <v>168.35</v>
      </c>
      <c r="C570" s="46">
        <f>'пятая ц.к.'!$AE$83</f>
        <v>31.79</v>
      </c>
      <c r="D570" s="46">
        <f>'пятая ц.к.'!$AE$84</f>
        <v>55.34</v>
      </c>
      <c r="E570" s="46">
        <f>'пятая ц.к.'!$AE$85</f>
        <v>0.08</v>
      </c>
      <c r="F570" s="46">
        <f>'пятая ц.к.'!$AE$86</f>
        <v>0</v>
      </c>
      <c r="G570" s="46">
        <f>'пятая ц.к.'!$AE$87</f>
        <v>0.16</v>
      </c>
      <c r="H570" s="46">
        <f>'пятая ц.к.'!$AE$88</f>
        <v>0</v>
      </c>
      <c r="I570" s="46">
        <f>'пятая ц.к.'!$AE$89</f>
        <v>0</v>
      </c>
      <c r="J570" s="46">
        <f>'пятая ц.к.'!$AE$90</f>
        <v>0</v>
      </c>
      <c r="K570" s="46">
        <f>'пятая ц.к.'!$AE$91</f>
        <v>0</v>
      </c>
      <c r="L570" s="46">
        <f>'пятая ц.к.'!$AE$92</f>
        <v>0</v>
      </c>
      <c r="M570" s="46">
        <f>'пятая ц.к.'!$AE$93</f>
        <v>0</v>
      </c>
      <c r="N570" s="46">
        <f>'пятая ц.к.'!$AE$94</f>
        <v>0</v>
      </c>
      <c r="O570" s="46">
        <f>'пятая ц.к.'!$AE$95</f>
        <v>0</v>
      </c>
      <c r="P570" s="46">
        <f>'пятая ц.к.'!$AE$96</f>
        <v>0</v>
      </c>
      <c r="Q570" s="46">
        <f>'пятая ц.к.'!$AE$97</f>
        <v>0</v>
      </c>
      <c r="R570" s="46">
        <f>'пятая ц.к.'!$AE$98</f>
        <v>0</v>
      </c>
      <c r="S570" s="46">
        <f>'пятая ц.к.'!$AE$99</f>
        <v>0</v>
      </c>
      <c r="T570" s="46">
        <f>'пятая ц.к.'!$AE$100</f>
        <v>0</v>
      </c>
      <c r="U570" s="46">
        <f>'пятая ц.к.'!$AE$101</f>
        <v>0</v>
      </c>
      <c r="V570" s="46">
        <f>'пятая ц.к.'!$AE$102</f>
        <v>13.85</v>
      </c>
      <c r="W570" s="46">
        <f>'пятая ц.к.'!$AE$103</f>
        <v>247.62</v>
      </c>
      <c r="X570" s="46">
        <f>'пятая ц.к.'!$AE$104</f>
        <v>83.97</v>
      </c>
      <c r="Y570" s="47">
        <f>'пятая ц.к.'!$AE$105</f>
        <v>1.7</v>
      </c>
    </row>
    <row r="571" spans="1:25" ht="15" customHeight="1" x14ac:dyDescent="0.25">
      <c r="A571" s="52">
        <f t="shared" si="13"/>
        <v>5</v>
      </c>
      <c r="B571" s="45">
        <f>'пятая ц.к.'!$AE$106</f>
        <v>4.62</v>
      </c>
      <c r="C571" s="46">
        <f>'пятая ц.к.'!$AE$107</f>
        <v>0</v>
      </c>
      <c r="D571" s="46">
        <f>'пятая ц.к.'!$AE$108</f>
        <v>6.36</v>
      </c>
      <c r="E571" s="46">
        <f>'пятая ц.к.'!$AE$109</f>
        <v>1.96</v>
      </c>
      <c r="F571" s="46">
        <f>'пятая ц.к.'!$AE$110</f>
        <v>0</v>
      </c>
      <c r="G571" s="46">
        <f>'пятая ц.к.'!$AE$111</f>
        <v>0</v>
      </c>
      <c r="H571" s="46">
        <f>'пятая ц.к.'!$AE$112</f>
        <v>0</v>
      </c>
      <c r="I571" s="46">
        <f>'пятая ц.к.'!$AE$113</f>
        <v>0</v>
      </c>
      <c r="J571" s="46">
        <f>'пятая ц.к.'!$AE$114</f>
        <v>0</v>
      </c>
      <c r="K571" s="46">
        <f>'пятая ц.к.'!$AE$115</f>
        <v>0</v>
      </c>
      <c r="L571" s="46">
        <f>'пятая ц.к.'!$AE$116</f>
        <v>0</v>
      </c>
      <c r="M571" s="46">
        <f>'пятая ц.к.'!$AE$117</f>
        <v>0.94</v>
      </c>
      <c r="N571" s="46">
        <f>'пятая ц.к.'!$AE$118</f>
        <v>0</v>
      </c>
      <c r="O571" s="46">
        <f>'пятая ц.к.'!$AE$119</f>
        <v>0</v>
      </c>
      <c r="P571" s="46">
        <f>'пятая ц.к.'!$AE$120</f>
        <v>0</v>
      </c>
      <c r="Q571" s="46">
        <f>'пятая ц.к.'!$AE$121</f>
        <v>0</v>
      </c>
      <c r="R571" s="46">
        <f>'пятая ц.к.'!$AE$122</f>
        <v>0.06</v>
      </c>
      <c r="S571" s="46">
        <f>'пятая ц.к.'!$AE$123</f>
        <v>0</v>
      </c>
      <c r="T571" s="46">
        <f>'пятая ц.к.'!$AE$124</f>
        <v>6.12</v>
      </c>
      <c r="U571" s="46">
        <f>'пятая ц.к.'!$AE$125</f>
        <v>102.72</v>
      </c>
      <c r="V571" s="46">
        <f>'пятая ц.к.'!$AE$126</f>
        <v>241.32</v>
      </c>
      <c r="W571" s="46">
        <f>'пятая ц.к.'!$AE$127</f>
        <v>216.71</v>
      </c>
      <c r="X571" s="46">
        <f>'пятая ц.к.'!$AE$128</f>
        <v>170.48</v>
      </c>
      <c r="Y571" s="47">
        <f>'пятая ц.к.'!$AE$129</f>
        <v>216.07</v>
      </c>
    </row>
    <row r="572" spans="1:25" ht="15" customHeight="1" x14ac:dyDescent="0.25">
      <c r="A572" s="52">
        <f t="shared" si="13"/>
        <v>6</v>
      </c>
      <c r="B572" s="45">
        <f>'пятая ц.к.'!$AE$130</f>
        <v>76.16</v>
      </c>
      <c r="C572" s="46">
        <f>'пятая ц.к.'!$AE$131</f>
        <v>0.45</v>
      </c>
      <c r="D572" s="46">
        <f>'пятая ц.к.'!$AE$132</f>
        <v>0.06</v>
      </c>
      <c r="E572" s="46">
        <f>'пятая ц.к.'!$AE$133</f>
        <v>0.05</v>
      </c>
      <c r="F572" s="46">
        <f>'пятая ц.к.'!$AE$134</f>
        <v>0.02</v>
      </c>
      <c r="G572" s="46">
        <f>'пятая ц.к.'!$AE$135</f>
        <v>0</v>
      </c>
      <c r="H572" s="46">
        <f>'пятая ц.к.'!$AE$136</f>
        <v>0</v>
      </c>
      <c r="I572" s="46">
        <f>'пятая ц.к.'!$AE$137</f>
        <v>0</v>
      </c>
      <c r="J572" s="46">
        <f>'пятая ц.к.'!$AE$138</f>
        <v>0.69</v>
      </c>
      <c r="K572" s="46">
        <f>'пятая ц.к.'!$AE$139</f>
        <v>0.17</v>
      </c>
      <c r="L572" s="46">
        <f>'пятая ц.к.'!$AE$140</f>
        <v>0.2</v>
      </c>
      <c r="M572" s="46">
        <f>'пятая ц.к.'!$AE$141</f>
        <v>0</v>
      </c>
      <c r="N572" s="46">
        <f>'пятая ц.к.'!$AE$142</f>
        <v>0</v>
      </c>
      <c r="O572" s="46">
        <f>'пятая ц.к.'!$AE$143</f>
        <v>0</v>
      </c>
      <c r="P572" s="46">
        <f>'пятая ц.к.'!$AE$144</f>
        <v>0</v>
      </c>
      <c r="Q572" s="46">
        <f>'пятая ц.к.'!$AE$145</f>
        <v>0</v>
      </c>
      <c r="R572" s="46">
        <f>'пятая ц.к.'!$AE$146</f>
        <v>0.09</v>
      </c>
      <c r="S572" s="46">
        <f>'пятая ц.к.'!$AE$147</f>
        <v>0</v>
      </c>
      <c r="T572" s="46">
        <f>'пятая ц.к.'!$AE$148</f>
        <v>0.33</v>
      </c>
      <c r="U572" s="46">
        <f>'пятая ц.к.'!$AE$149</f>
        <v>48.51</v>
      </c>
      <c r="V572" s="46">
        <f>'пятая ц.к.'!$AE$150</f>
        <v>15.63</v>
      </c>
      <c r="W572" s="46">
        <f>'пятая ц.к.'!$AE$151</f>
        <v>75.2</v>
      </c>
      <c r="X572" s="46">
        <f>'пятая ц.к.'!$AE$152</f>
        <v>419.68</v>
      </c>
      <c r="Y572" s="47">
        <f>'пятая ц.к.'!$AE$153</f>
        <v>109.39</v>
      </c>
    </row>
    <row r="573" spans="1:25" ht="15" customHeight="1" x14ac:dyDescent="0.25">
      <c r="A573" s="52">
        <f t="shared" si="13"/>
        <v>7</v>
      </c>
      <c r="B573" s="45">
        <f>'пятая ц.к.'!$AE$154</f>
        <v>44.6</v>
      </c>
      <c r="C573" s="46">
        <f>'пятая ц.к.'!$AE$155</f>
        <v>0.05</v>
      </c>
      <c r="D573" s="46">
        <f>'пятая ц.к.'!$AE$156</f>
        <v>0.02</v>
      </c>
      <c r="E573" s="46">
        <f>'пятая ц.к.'!$AE$157</f>
        <v>0</v>
      </c>
      <c r="F573" s="46">
        <f>'пятая ц.к.'!$AE$158</f>
        <v>0</v>
      </c>
      <c r="G573" s="46">
        <f>'пятая ц.к.'!$AE$159</f>
        <v>0</v>
      </c>
      <c r="H573" s="46">
        <f>'пятая ц.к.'!$AE$160</f>
        <v>0</v>
      </c>
      <c r="I573" s="46">
        <f>'пятая ц.к.'!$AE$161</f>
        <v>0</v>
      </c>
      <c r="J573" s="46">
        <f>'пятая ц.к.'!$AE$162</f>
        <v>0</v>
      </c>
      <c r="K573" s="46">
        <f>'пятая ц.к.'!$AE$163</f>
        <v>0</v>
      </c>
      <c r="L573" s="46">
        <f>'пятая ц.к.'!$AE$164</f>
        <v>0</v>
      </c>
      <c r="M573" s="46">
        <f>'пятая ц.к.'!$AE$165</f>
        <v>0</v>
      </c>
      <c r="N573" s="46">
        <f>'пятая ц.к.'!$AE$166</f>
        <v>0</v>
      </c>
      <c r="O573" s="46">
        <f>'пятая ц.к.'!$AE$167</f>
        <v>0</v>
      </c>
      <c r="P573" s="46">
        <f>'пятая ц.к.'!$AE$168</f>
        <v>0</v>
      </c>
      <c r="Q573" s="46">
        <f>'пятая ц.к.'!$AE$169</f>
        <v>0</v>
      </c>
      <c r="R573" s="46">
        <f>'пятая ц.к.'!$AE$170</f>
        <v>0</v>
      </c>
      <c r="S573" s="46">
        <f>'пятая ц.к.'!$AE$171</f>
        <v>0</v>
      </c>
      <c r="T573" s="46">
        <f>'пятая ц.к.'!$AE$172</f>
        <v>0.95</v>
      </c>
      <c r="U573" s="46">
        <f>'пятая ц.к.'!$AE$173</f>
        <v>0.5</v>
      </c>
      <c r="V573" s="46">
        <f>'пятая ц.к.'!$AE$174</f>
        <v>93.87</v>
      </c>
      <c r="W573" s="46">
        <f>'пятая ц.к.'!$AE$175</f>
        <v>0.76</v>
      </c>
      <c r="X573" s="46">
        <f>'пятая ц.к.'!$AE$176</f>
        <v>34.979999999999997</v>
      </c>
      <c r="Y573" s="47">
        <f>'пятая ц.к.'!$AE$177</f>
        <v>371.6</v>
      </c>
    </row>
    <row r="574" spans="1:25" ht="15" customHeight="1" x14ac:dyDescent="0.25">
      <c r="A574" s="52">
        <f t="shared" si="13"/>
        <v>8</v>
      </c>
      <c r="B574" s="45">
        <f>'пятая ц.к.'!$AE$178</f>
        <v>168.81</v>
      </c>
      <c r="C574" s="46">
        <f>'пятая ц.к.'!$AE$179</f>
        <v>104.72</v>
      </c>
      <c r="D574" s="46">
        <f>'пятая ц.к.'!$AE$180</f>
        <v>0</v>
      </c>
      <c r="E574" s="46">
        <f>'пятая ц.к.'!$AE$181</f>
        <v>0.05</v>
      </c>
      <c r="F574" s="46">
        <f>'пятая ц.к.'!$AE$182</f>
        <v>0.05</v>
      </c>
      <c r="G574" s="46">
        <f>'пятая ц.к.'!$AE$183</f>
        <v>218.25</v>
      </c>
      <c r="H574" s="46">
        <f>'пятая ц.к.'!$AE$184</f>
        <v>28.31</v>
      </c>
      <c r="I574" s="46">
        <f>'пятая ц.к.'!$AE$185</f>
        <v>0</v>
      </c>
      <c r="J574" s="46">
        <f>'пятая ц.к.'!$AE$186</f>
        <v>0</v>
      </c>
      <c r="K574" s="46">
        <f>'пятая ц.к.'!$AE$187</f>
        <v>0</v>
      </c>
      <c r="L574" s="46">
        <f>'пятая ц.к.'!$AE$188</f>
        <v>0</v>
      </c>
      <c r="M574" s="46">
        <f>'пятая ц.к.'!$AE$189</f>
        <v>0</v>
      </c>
      <c r="N574" s="46">
        <f>'пятая ц.к.'!$AE$190</f>
        <v>0</v>
      </c>
      <c r="O574" s="46">
        <f>'пятая ц.к.'!$AE$191</f>
        <v>0.13</v>
      </c>
      <c r="P574" s="46">
        <f>'пятая ц.к.'!$AE$192</f>
        <v>0</v>
      </c>
      <c r="Q574" s="46">
        <f>'пятая ц.к.'!$AE$193</f>
        <v>0.05</v>
      </c>
      <c r="R574" s="46">
        <f>'пятая ц.к.'!$AE$194</f>
        <v>0</v>
      </c>
      <c r="S574" s="46">
        <f>'пятая ц.к.'!$AE$195</f>
        <v>0</v>
      </c>
      <c r="T574" s="46">
        <f>'пятая ц.к.'!$AE$196</f>
        <v>48.21</v>
      </c>
      <c r="U574" s="46">
        <f>'пятая ц.к.'!$AE$197</f>
        <v>142.16999999999999</v>
      </c>
      <c r="V574" s="46">
        <f>'пятая ц.к.'!$AE$198</f>
        <v>228.69</v>
      </c>
      <c r="W574" s="46">
        <f>'пятая ц.к.'!$AE$199</f>
        <v>419.83</v>
      </c>
      <c r="X574" s="46">
        <f>'пятая ц.к.'!$AE$200</f>
        <v>153.37</v>
      </c>
      <c r="Y574" s="47">
        <f>'пятая ц.к.'!$AE$201</f>
        <v>138.56</v>
      </c>
    </row>
    <row r="575" spans="1:25" ht="15" customHeight="1" x14ac:dyDescent="0.25">
      <c r="A575" s="52">
        <f t="shared" si="13"/>
        <v>9</v>
      </c>
      <c r="B575" s="45">
        <f>'пятая ц.к.'!$AE$202</f>
        <v>0</v>
      </c>
      <c r="C575" s="46">
        <f>'пятая ц.к.'!$AE$203</f>
        <v>0</v>
      </c>
      <c r="D575" s="46">
        <f>'пятая ц.к.'!$AE$204</f>
        <v>0</v>
      </c>
      <c r="E575" s="46">
        <f>'пятая ц.к.'!$AE$205</f>
        <v>0</v>
      </c>
      <c r="F575" s="46">
        <f>'пятая ц.к.'!$AE$206</f>
        <v>0</v>
      </c>
      <c r="G575" s="46">
        <f>'пятая ц.к.'!$AE$207</f>
        <v>0</v>
      </c>
      <c r="H575" s="46">
        <f>'пятая ц.к.'!$AE$208</f>
        <v>0</v>
      </c>
      <c r="I575" s="46">
        <f>'пятая ц.к.'!$AE$209</f>
        <v>0</v>
      </c>
      <c r="J575" s="46">
        <f>'пятая ц.к.'!$AE$210</f>
        <v>0</v>
      </c>
      <c r="K575" s="46">
        <f>'пятая ц.к.'!$AE$211</f>
        <v>0</v>
      </c>
      <c r="L575" s="46">
        <f>'пятая ц.к.'!$AE$212</f>
        <v>0</v>
      </c>
      <c r="M575" s="46">
        <f>'пятая ц.к.'!$AE$213</f>
        <v>7.0000000000000007E-2</v>
      </c>
      <c r="N575" s="46">
        <f>'пятая ц.к.'!$AE$214</f>
        <v>7.0000000000000007E-2</v>
      </c>
      <c r="O575" s="46">
        <f>'пятая ц.к.'!$AE$215</f>
        <v>0</v>
      </c>
      <c r="P575" s="46">
        <f>'пятая ц.к.'!$AE$216</f>
        <v>0</v>
      </c>
      <c r="Q575" s="46">
        <f>'пятая ц.к.'!$AE$217</f>
        <v>0</v>
      </c>
      <c r="R575" s="46">
        <f>'пятая ц.к.'!$AE$218</f>
        <v>0</v>
      </c>
      <c r="S575" s="46">
        <f>'пятая ц.к.'!$AE$219</f>
        <v>0</v>
      </c>
      <c r="T575" s="46">
        <f>'пятая ц.к.'!$AE$220</f>
        <v>0</v>
      </c>
      <c r="U575" s="46">
        <f>'пятая ц.к.'!$AE$221</f>
        <v>28.34</v>
      </c>
      <c r="V575" s="46">
        <f>'пятая ц.к.'!$AE$222</f>
        <v>104.72</v>
      </c>
      <c r="W575" s="46">
        <f>'пятая ц.к.'!$AE$223</f>
        <v>300.27</v>
      </c>
      <c r="X575" s="46">
        <f>'пятая ц.к.'!$AE$224</f>
        <v>352.11</v>
      </c>
      <c r="Y575" s="47">
        <f>'пятая ц.к.'!$AE$225</f>
        <v>298.83999999999997</v>
      </c>
    </row>
    <row r="576" spans="1:25" ht="15" customHeight="1" x14ac:dyDescent="0.25">
      <c r="A576" s="52">
        <f t="shared" si="13"/>
        <v>10</v>
      </c>
      <c r="B576" s="45">
        <f>'пятая ц.к.'!$AE$226</f>
        <v>63.02</v>
      </c>
      <c r="C576" s="46">
        <f>'пятая ц.к.'!$AE$227</f>
        <v>39.97</v>
      </c>
      <c r="D576" s="46">
        <f>'пятая ц.к.'!$AE$228</f>
        <v>71.37</v>
      </c>
      <c r="E576" s="46">
        <f>'пятая ц.к.'!$AE$229</f>
        <v>51.93</v>
      </c>
      <c r="F576" s="46">
        <f>'пятая ц.к.'!$AE$230</f>
        <v>0.15</v>
      </c>
      <c r="G576" s="46">
        <f>'пятая ц.к.'!$AE$231</f>
        <v>0</v>
      </c>
      <c r="H576" s="46">
        <f>'пятая ц.к.'!$AE$232</f>
        <v>0</v>
      </c>
      <c r="I576" s="46">
        <f>'пятая ц.к.'!$AE$233</f>
        <v>0</v>
      </c>
      <c r="J576" s="46">
        <f>'пятая ц.к.'!$AE$234</f>
        <v>0.67</v>
      </c>
      <c r="K576" s="46">
        <f>'пятая ц.к.'!$AE$235</f>
        <v>0.39</v>
      </c>
      <c r="L576" s="46">
        <f>'пятая ц.к.'!$AE$236</f>
        <v>66.09</v>
      </c>
      <c r="M576" s="46">
        <f>'пятая ц.к.'!$AE$237</f>
        <v>19.25</v>
      </c>
      <c r="N576" s="46">
        <f>'пятая ц.к.'!$AE$238</f>
        <v>88.4</v>
      </c>
      <c r="O576" s="46">
        <f>'пятая ц.к.'!$AE$239</f>
        <v>94.67</v>
      </c>
      <c r="P576" s="46">
        <f>'пятая ц.к.'!$AE$240</f>
        <v>1.24</v>
      </c>
      <c r="Q576" s="46">
        <f>'пятая ц.к.'!$AE$241</f>
        <v>0.5</v>
      </c>
      <c r="R576" s="46">
        <f>'пятая ц.к.'!$AE$242</f>
        <v>0</v>
      </c>
      <c r="S576" s="46">
        <f>'пятая ц.к.'!$AE$243</f>
        <v>0</v>
      </c>
      <c r="T576" s="46">
        <f>'пятая ц.к.'!$AE$244</f>
        <v>0</v>
      </c>
      <c r="U576" s="46">
        <f>'пятая ц.к.'!$AE$245</f>
        <v>0</v>
      </c>
      <c r="V576" s="46">
        <f>'пятая ц.к.'!$AE$246</f>
        <v>1.73</v>
      </c>
      <c r="W576" s="46">
        <f>'пятая ц.к.'!$AE$247</f>
        <v>2.36</v>
      </c>
      <c r="X576" s="46">
        <f>'пятая ц.к.'!$AE$248</f>
        <v>1.02</v>
      </c>
      <c r="Y576" s="47">
        <f>'пятая ц.к.'!$AE$249</f>
        <v>0.44</v>
      </c>
    </row>
    <row r="577" spans="1:25" s="41" customFormat="1" ht="15" customHeight="1" x14ac:dyDescent="0.25">
      <c r="A577" s="52">
        <f t="shared" si="13"/>
        <v>11</v>
      </c>
      <c r="B577" s="45">
        <f>'пятая ц.к.'!$AE$250</f>
        <v>0</v>
      </c>
      <c r="C577" s="46">
        <f>'пятая ц.к.'!$AE$251</f>
        <v>31.25</v>
      </c>
      <c r="D577" s="46">
        <f>'пятая ц.к.'!$AE$252</f>
        <v>32.729999999999997</v>
      </c>
      <c r="E577" s="46">
        <f>'пятая ц.к.'!$AE$253</f>
        <v>5.08</v>
      </c>
      <c r="F577" s="46">
        <f>'пятая ц.к.'!$AE$254</f>
        <v>0.12</v>
      </c>
      <c r="G577" s="46">
        <f>'пятая ц.к.'!$AE$255</f>
        <v>0</v>
      </c>
      <c r="H577" s="46">
        <f>'пятая ц.к.'!$AE$256</f>
        <v>0</v>
      </c>
      <c r="I577" s="46">
        <f>'пятая ц.к.'!$AE$257</f>
        <v>0</v>
      </c>
      <c r="J577" s="46">
        <f>'пятая ц.к.'!$AE$258</f>
        <v>0</v>
      </c>
      <c r="K577" s="46">
        <f>'пятая ц.к.'!$AE$259</f>
        <v>0</v>
      </c>
      <c r="L577" s="46">
        <f>'пятая ц.к.'!$AE$260</f>
        <v>0</v>
      </c>
      <c r="M577" s="46">
        <f>'пятая ц.к.'!$AE$261</f>
        <v>0</v>
      </c>
      <c r="N577" s="46">
        <f>'пятая ц.к.'!$AE$262</f>
        <v>0</v>
      </c>
      <c r="O577" s="46">
        <f>'пятая ц.к.'!$AE$263</f>
        <v>0</v>
      </c>
      <c r="P577" s="46">
        <f>'пятая ц.к.'!$AE$264</f>
        <v>0</v>
      </c>
      <c r="Q577" s="46">
        <f>'пятая ц.к.'!$AE$265</f>
        <v>0.05</v>
      </c>
      <c r="R577" s="46">
        <f>'пятая ц.к.'!$AE$266</f>
        <v>0</v>
      </c>
      <c r="S577" s="46">
        <f>'пятая ц.к.'!$AE$267</f>
        <v>61.51</v>
      </c>
      <c r="T577" s="46">
        <f>'пятая ц.к.'!$AE$268</f>
        <v>0</v>
      </c>
      <c r="U577" s="46">
        <f>'пятая ц.к.'!$AE$269</f>
        <v>37.86</v>
      </c>
      <c r="V577" s="46">
        <f>'пятая ц.к.'!$AE$270</f>
        <v>0</v>
      </c>
      <c r="W577" s="46">
        <f>'пятая ц.к.'!$AE$271</f>
        <v>294.56</v>
      </c>
      <c r="X577" s="46">
        <f>'пятая ц.к.'!$AE$272</f>
        <v>0</v>
      </c>
      <c r="Y577" s="47">
        <f>'пятая ц.к.'!$AE$273</f>
        <v>0</v>
      </c>
    </row>
    <row r="578" spans="1:25" ht="15" customHeight="1" x14ac:dyDescent="0.25">
      <c r="A578" s="52">
        <f t="shared" si="13"/>
        <v>12</v>
      </c>
      <c r="B578" s="45">
        <f>'пятая ц.к.'!$AE$274</f>
        <v>0</v>
      </c>
      <c r="C578" s="46">
        <f>'пятая ц.к.'!$AE$275</f>
        <v>0</v>
      </c>
      <c r="D578" s="46">
        <f>'пятая ц.к.'!$AE$276</f>
        <v>0.02</v>
      </c>
      <c r="E578" s="46">
        <f>'пятая ц.к.'!$AE$277</f>
        <v>0</v>
      </c>
      <c r="F578" s="46">
        <f>'пятая ц.к.'!$AE$278</f>
        <v>0</v>
      </c>
      <c r="G578" s="46">
        <f>'пятая ц.к.'!$AE$279</f>
        <v>0</v>
      </c>
      <c r="H578" s="46">
        <f>'пятая ц.к.'!$AE$280</f>
        <v>0</v>
      </c>
      <c r="I578" s="46">
        <f>'пятая ц.к.'!$AE$281</f>
        <v>0</v>
      </c>
      <c r="J578" s="46">
        <f>'пятая ц.к.'!$AE$282</f>
        <v>0</v>
      </c>
      <c r="K578" s="46">
        <f>'пятая ц.к.'!$AE$283</f>
        <v>0</v>
      </c>
      <c r="L578" s="46">
        <f>'пятая ц.к.'!$AE$284</f>
        <v>0</v>
      </c>
      <c r="M578" s="46">
        <f>'пятая ц.к.'!$AE$285</f>
        <v>0</v>
      </c>
      <c r="N578" s="46">
        <f>'пятая ц.к.'!$AE$286</f>
        <v>0.09</v>
      </c>
      <c r="O578" s="46">
        <f>'пятая ц.к.'!$AE$287</f>
        <v>0</v>
      </c>
      <c r="P578" s="46">
        <f>'пятая ц.к.'!$AE$288</f>
        <v>0.22</v>
      </c>
      <c r="Q578" s="46">
        <f>'пятая ц.к.'!$AE$289</f>
        <v>0</v>
      </c>
      <c r="R578" s="46">
        <f>'пятая ц.к.'!$AE$290</f>
        <v>0.15</v>
      </c>
      <c r="S578" s="46">
        <f>'пятая ц.к.'!$AE$291</f>
        <v>0</v>
      </c>
      <c r="T578" s="46">
        <f>'пятая ц.к.'!$AE$292</f>
        <v>0</v>
      </c>
      <c r="U578" s="46">
        <f>'пятая ц.к.'!$AE$293</f>
        <v>0</v>
      </c>
      <c r="V578" s="46">
        <f>'пятая ц.к.'!$AE$294</f>
        <v>0</v>
      </c>
      <c r="W578" s="46">
        <f>'пятая ц.к.'!$AE$295</f>
        <v>56.34</v>
      </c>
      <c r="X578" s="46">
        <f>'пятая ц.к.'!$AE$296</f>
        <v>8.66</v>
      </c>
      <c r="Y578" s="47">
        <f>'пятая ц.к.'!$AE$297</f>
        <v>34.369999999999997</v>
      </c>
    </row>
    <row r="579" spans="1:25" ht="15" customHeight="1" x14ac:dyDescent="0.25">
      <c r="A579" s="52">
        <f t="shared" si="13"/>
        <v>13</v>
      </c>
      <c r="B579" s="45">
        <f>'пятая ц.к.'!$AE$298</f>
        <v>0</v>
      </c>
      <c r="C579" s="46">
        <f>'пятая ц.к.'!$AE$299</f>
        <v>0.43</v>
      </c>
      <c r="D579" s="46">
        <f>'пятая ц.к.'!$AE$300</f>
        <v>0</v>
      </c>
      <c r="E579" s="46">
        <f>'пятая ц.к.'!$AE$301</f>
        <v>0</v>
      </c>
      <c r="F579" s="46">
        <f>'пятая ц.к.'!$AE$302</f>
        <v>0</v>
      </c>
      <c r="G579" s="46">
        <f>'пятая ц.к.'!$AE$303</f>
        <v>0</v>
      </c>
      <c r="H579" s="46">
        <f>'пятая ц.к.'!$AE$304</f>
        <v>0</v>
      </c>
      <c r="I579" s="46">
        <f>'пятая ц.к.'!$AE$305</f>
        <v>0.03</v>
      </c>
      <c r="J579" s="46">
        <f>'пятая ц.к.'!$AE$306</f>
        <v>0</v>
      </c>
      <c r="K579" s="46">
        <f>'пятая ц.к.'!$AE$307</f>
        <v>0.01</v>
      </c>
      <c r="L579" s="46">
        <f>'пятая ц.к.'!$AE$308</f>
        <v>0</v>
      </c>
      <c r="M579" s="46">
        <f>'пятая ц.к.'!$AE$309</f>
        <v>0</v>
      </c>
      <c r="N579" s="46">
        <f>'пятая ц.к.'!$AE$310</f>
        <v>0.17</v>
      </c>
      <c r="O579" s="46">
        <f>'пятая ц.к.'!$AE$311</f>
        <v>0</v>
      </c>
      <c r="P579" s="46">
        <f>'пятая ц.к.'!$AE$312</f>
        <v>0</v>
      </c>
      <c r="Q579" s="46">
        <f>'пятая ц.к.'!$AE$313</f>
        <v>0</v>
      </c>
      <c r="R579" s="46">
        <f>'пятая ц.к.'!$AE$314</f>
        <v>0</v>
      </c>
      <c r="S579" s="46">
        <f>'пятая ц.к.'!$AE$315</f>
        <v>0</v>
      </c>
      <c r="T579" s="46">
        <f>'пятая ц.к.'!$AE$316</f>
        <v>3.57</v>
      </c>
      <c r="U579" s="46">
        <f>'пятая ц.к.'!$AE$317</f>
        <v>0.09</v>
      </c>
      <c r="V579" s="46">
        <f>'пятая ц.к.'!$AE$318</f>
        <v>0.2</v>
      </c>
      <c r="W579" s="46">
        <f>'пятая ц.к.'!$AE$319</f>
        <v>484.17</v>
      </c>
      <c r="X579" s="46">
        <f>'пятая ц.к.'!$AE$320</f>
        <v>0</v>
      </c>
      <c r="Y579" s="47">
        <f>'пятая ц.к.'!$AE$321</f>
        <v>34.840000000000003</v>
      </c>
    </row>
    <row r="580" spans="1:25" ht="15" customHeight="1" x14ac:dyDescent="0.25">
      <c r="A580" s="52">
        <f t="shared" si="13"/>
        <v>14</v>
      </c>
      <c r="B580" s="45">
        <f>'пятая ц.к.'!$AE$322</f>
        <v>197.57</v>
      </c>
      <c r="C580" s="46">
        <f>'пятая ц.к.'!$AE$323</f>
        <v>82.04</v>
      </c>
      <c r="D580" s="46">
        <f>'пятая ц.к.'!$AE$324</f>
        <v>103.07</v>
      </c>
      <c r="E580" s="46">
        <f>'пятая ц.к.'!$AE$325</f>
        <v>0.14000000000000001</v>
      </c>
      <c r="F580" s="46">
        <f>'пятая ц.к.'!$AE$326</f>
        <v>0</v>
      </c>
      <c r="G580" s="46">
        <f>'пятая ц.к.'!$AE$327</f>
        <v>0</v>
      </c>
      <c r="H580" s="46">
        <f>'пятая ц.к.'!$AE$328</f>
        <v>0.28000000000000003</v>
      </c>
      <c r="I580" s="46">
        <f>'пятая ц.к.'!$AE$329</f>
        <v>0</v>
      </c>
      <c r="J580" s="46">
        <f>'пятая ц.к.'!$AE$330</f>
        <v>1.32</v>
      </c>
      <c r="K580" s="46">
        <f>'пятая ц.к.'!$AE$331</f>
        <v>2.81</v>
      </c>
      <c r="L580" s="46">
        <f>'пятая ц.к.'!$AE$332</f>
        <v>0</v>
      </c>
      <c r="M580" s="46">
        <f>'пятая ц.к.'!$AE$333</f>
        <v>4.54</v>
      </c>
      <c r="N580" s="46">
        <f>'пятая ц.к.'!$AE$334</f>
        <v>1.57</v>
      </c>
      <c r="O580" s="46">
        <f>'пятая ц.к.'!$AE$335</f>
        <v>3.91</v>
      </c>
      <c r="P580" s="46">
        <f>'пятая ц.к.'!$AE$336</f>
        <v>0</v>
      </c>
      <c r="Q580" s="46">
        <f>'пятая ц.к.'!$AE$337</f>
        <v>0.06</v>
      </c>
      <c r="R580" s="46">
        <f>'пятая ц.к.'!$AE$338</f>
        <v>0</v>
      </c>
      <c r="S580" s="46">
        <f>'пятая ц.к.'!$AE$339</f>
        <v>0</v>
      </c>
      <c r="T580" s="46">
        <f>'пятая ц.к.'!$AE$340</f>
        <v>0.39</v>
      </c>
      <c r="U580" s="46">
        <f>'пятая ц.к.'!$AE$341</f>
        <v>91.83</v>
      </c>
      <c r="V580" s="46">
        <f>'пятая ц.к.'!$AE$342</f>
        <v>0.24</v>
      </c>
      <c r="W580" s="46">
        <f>'пятая ц.к.'!$AE$343</f>
        <v>344.51</v>
      </c>
      <c r="X580" s="46">
        <f>'пятая ц.к.'!$AE$344</f>
        <v>148.15</v>
      </c>
      <c r="Y580" s="47">
        <f>'пятая ц.к.'!$AE$345</f>
        <v>0.04</v>
      </c>
    </row>
    <row r="581" spans="1:25" ht="15" customHeight="1" x14ac:dyDescent="0.25">
      <c r="A581" s="52">
        <f t="shared" si="13"/>
        <v>15</v>
      </c>
      <c r="B581" s="45">
        <f>'пятая ц.к.'!$AE$346</f>
        <v>192.45</v>
      </c>
      <c r="C581" s="46">
        <f>'пятая ц.к.'!$AE$347</f>
        <v>66.87</v>
      </c>
      <c r="D581" s="46">
        <f>'пятая ц.к.'!$AE$348</f>
        <v>0</v>
      </c>
      <c r="E581" s="46">
        <f>'пятая ц.к.'!$AE$349</f>
        <v>0.09</v>
      </c>
      <c r="F581" s="46">
        <f>'пятая ц.к.'!$AE$350</f>
        <v>0</v>
      </c>
      <c r="G581" s="46">
        <f>'пятая ц.к.'!$AE$351</f>
        <v>1.02</v>
      </c>
      <c r="H581" s="46">
        <f>'пятая ц.к.'!$AE$352</f>
        <v>0</v>
      </c>
      <c r="I581" s="46">
        <f>'пятая ц.к.'!$AE$353</f>
        <v>0</v>
      </c>
      <c r="J581" s="46">
        <f>'пятая ц.к.'!$AE$354</f>
        <v>0</v>
      </c>
      <c r="K581" s="46">
        <f>'пятая ц.к.'!$AE$355</f>
        <v>0</v>
      </c>
      <c r="L581" s="46">
        <f>'пятая ц.к.'!$AE$356</f>
        <v>0</v>
      </c>
      <c r="M581" s="46">
        <f>'пятая ц.к.'!$AE$357</f>
        <v>0</v>
      </c>
      <c r="N581" s="46">
        <f>'пятая ц.к.'!$AE$358</f>
        <v>0</v>
      </c>
      <c r="O581" s="46">
        <f>'пятая ц.к.'!$AE$359</f>
        <v>0</v>
      </c>
      <c r="P581" s="46">
        <f>'пятая ц.к.'!$AE$360</f>
        <v>0</v>
      </c>
      <c r="Q581" s="46">
        <f>'пятая ц.к.'!$AE$361</f>
        <v>0</v>
      </c>
      <c r="R581" s="46">
        <f>'пятая ц.к.'!$AE$362</f>
        <v>0</v>
      </c>
      <c r="S581" s="46">
        <f>'пятая ц.к.'!$AE$363</f>
        <v>0</v>
      </c>
      <c r="T581" s="46">
        <f>'пятая ц.к.'!$AE$364</f>
        <v>82.4</v>
      </c>
      <c r="U581" s="46">
        <f>'пятая ц.к.'!$AE$365</f>
        <v>0</v>
      </c>
      <c r="V581" s="46">
        <f>'пятая ц.к.'!$AE$366</f>
        <v>22.46</v>
      </c>
      <c r="W581" s="46">
        <f>'пятая ц.к.'!$AE$367</f>
        <v>153.09</v>
      </c>
      <c r="X581" s="46">
        <f>'пятая ц.к.'!$AE$368</f>
        <v>83.29</v>
      </c>
      <c r="Y581" s="47">
        <f>'пятая ц.к.'!$AE$369</f>
        <v>72.48</v>
      </c>
    </row>
    <row r="582" spans="1:25" ht="15" customHeight="1" x14ac:dyDescent="0.25">
      <c r="A582" s="52">
        <f t="shared" si="13"/>
        <v>16</v>
      </c>
      <c r="B582" s="45">
        <f>'пятая ц.к.'!$AE$370</f>
        <v>1.06</v>
      </c>
      <c r="C582" s="46">
        <f>'пятая ц.к.'!$AE$371</f>
        <v>0</v>
      </c>
      <c r="D582" s="46">
        <f>'пятая ц.к.'!$AE$372</f>
        <v>0.04</v>
      </c>
      <c r="E582" s="46">
        <f>'пятая ц.к.'!$AE$373</f>
        <v>0</v>
      </c>
      <c r="F582" s="46">
        <f>'пятая ц.к.'!$AE$374</f>
        <v>0</v>
      </c>
      <c r="G582" s="46">
        <f>'пятая ц.к.'!$AE$375</f>
        <v>48.98</v>
      </c>
      <c r="H582" s="46">
        <f>'пятая ц.к.'!$AE$376</f>
        <v>73.03</v>
      </c>
      <c r="I582" s="46">
        <f>'пятая ц.к.'!$AE$377</f>
        <v>0</v>
      </c>
      <c r="J582" s="46">
        <f>'пятая ц.к.'!$AE$378</f>
        <v>0</v>
      </c>
      <c r="K582" s="46">
        <f>'пятая ц.к.'!$AE$379</f>
        <v>0</v>
      </c>
      <c r="L582" s="46">
        <f>'пятая ц.к.'!$AE$380</f>
        <v>0</v>
      </c>
      <c r="M582" s="46">
        <f>'пятая ц.к.'!$AE$381</f>
        <v>0</v>
      </c>
      <c r="N582" s="46">
        <f>'пятая ц.к.'!$AE$382</f>
        <v>0</v>
      </c>
      <c r="O582" s="46">
        <f>'пятая ц.к.'!$AE$383</f>
        <v>0</v>
      </c>
      <c r="P582" s="46">
        <f>'пятая ц.к.'!$AE$384</f>
        <v>0.42</v>
      </c>
      <c r="Q582" s="46">
        <f>'пятая ц.к.'!$AE$385</f>
        <v>0.66</v>
      </c>
      <c r="R582" s="46">
        <f>'пятая ц.к.'!$AE$386</f>
        <v>0.14000000000000001</v>
      </c>
      <c r="S582" s="46">
        <f>'пятая ц.к.'!$AE$387</f>
        <v>64.23</v>
      </c>
      <c r="T582" s="46">
        <f>'пятая ц.к.'!$AE$388</f>
        <v>0.65</v>
      </c>
      <c r="U582" s="46">
        <f>'пятая ц.к.'!$AE$389</f>
        <v>140.72</v>
      </c>
      <c r="V582" s="46">
        <f>'пятая ц.к.'!$AE$390</f>
        <v>108.33</v>
      </c>
      <c r="W582" s="46">
        <f>'пятая ц.к.'!$AE$391</f>
        <v>0</v>
      </c>
      <c r="X582" s="46">
        <f>'пятая ц.к.'!$AE$392</f>
        <v>394.81</v>
      </c>
      <c r="Y582" s="47">
        <f>'пятая ц.к.'!$AE$393</f>
        <v>82.55</v>
      </c>
    </row>
    <row r="583" spans="1:25" ht="15" customHeight="1" x14ac:dyDescent="0.25">
      <c r="A583" s="52">
        <f t="shared" si="13"/>
        <v>17</v>
      </c>
      <c r="B583" s="45">
        <f>'пятая ц.к.'!$AE$394</f>
        <v>0</v>
      </c>
      <c r="C583" s="46">
        <f>'пятая ц.к.'!$AE$395</f>
        <v>14.69</v>
      </c>
      <c r="D583" s="46">
        <f>'пятая ц.к.'!$AE$396</f>
        <v>12.12</v>
      </c>
      <c r="E583" s="46">
        <f>'пятая ц.к.'!$AE$397</f>
        <v>0</v>
      </c>
      <c r="F583" s="46">
        <f>'пятая ц.к.'!$AE$398</f>
        <v>79.400000000000006</v>
      </c>
      <c r="G583" s="46">
        <f>'пятая ц.к.'!$AE$399</f>
        <v>18.02</v>
      </c>
      <c r="H583" s="46">
        <f>'пятая ц.к.'!$AE$400</f>
        <v>51.55</v>
      </c>
      <c r="I583" s="46">
        <f>'пятая ц.к.'!$AE$401</f>
        <v>6.34</v>
      </c>
      <c r="J583" s="46">
        <f>'пятая ц.к.'!$AE$402</f>
        <v>22.92</v>
      </c>
      <c r="K583" s="46">
        <f>'пятая ц.к.'!$AE$403</f>
        <v>5.95</v>
      </c>
      <c r="L583" s="46">
        <f>'пятая ц.к.'!$AE$404</f>
        <v>2.68</v>
      </c>
      <c r="M583" s="46">
        <f>'пятая ц.к.'!$AE$405</f>
        <v>63.09</v>
      </c>
      <c r="N583" s="46">
        <f>'пятая ц.к.'!$AE$406</f>
        <v>77.290000000000006</v>
      </c>
      <c r="O583" s="46">
        <f>'пятая ц.к.'!$AE$407</f>
        <v>129.30000000000001</v>
      </c>
      <c r="P583" s="46">
        <f>'пятая ц.к.'!$AE$408</f>
        <v>121.62</v>
      </c>
      <c r="Q583" s="46">
        <f>'пятая ц.к.'!$AE$409</f>
        <v>45.43</v>
      </c>
      <c r="R583" s="46">
        <f>'пятая ц.к.'!$AE$410</f>
        <v>47.82</v>
      </c>
      <c r="S583" s="46">
        <f>'пятая ц.к.'!$AE$411</f>
        <v>0.02</v>
      </c>
      <c r="T583" s="46">
        <f>'пятая ц.к.'!$AE$412</f>
        <v>82.28</v>
      </c>
      <c r="U583" s="46">
        <f>'пятая ц.к.'!$AE$413</f>
        <v>230.29</v>
      </c>
      <c r="V583" s="46">
        <f>'пятая ц.к.'!$AE$414</f>
        <v>249.77</v>
      </c>
      <c r="W583" s="46">
        <f>'пятая ц.к.'!$AE$415</f>
        <v>308.20999999999998</v>
      </c>
      <c r="X583" s="46">
        <f>'пятая ц.к.'!$AE$416</f>
        <v>305.05</v>
      </c>
      <c r="Y583" s="47">
        <f>'пятая ц.к.'!$AE$417</f>
        <v>78.05</v>
      </c>
    </row>
    <row r="584" spans="1:25" ht="15" customHeight="1" x14ac:dyDescent="0.25">
      <c r="A584" s="52">
        <f t="shared" si="13"/>
        <v>18</v>
      </c>
      <c r="B584" s="45">
        <f>'пятая ц.к.'!$AE$418</f>
        <v>49.63</v>
      </c>
      <c r="C584" s="46">
        <f>'пятая ц.к.'!$AE$419</f>
        <v>0.09</v>
      </c>
      <c r="D584" s="46">
        <f>'пятая ц.к.'!$AE$420</f>
        <v>3.99</v>
      </c>
      <c r="E584" s="46">
        <f>'пятая ц.к.'!$AE$421</f>
        <v>0</v>
      </c>
      <c r="F584" s="46">
        <f>'пятая ц.к.'!$AE$422</f>
        <v>79</v>
      </c>
      <c r="G584" s="46">
        <f>'пятая ц.к.'!$AE$423</f>
        <v>0</v>
      </c>
      <c r="H584" s="46">
        <f>'пятая ц.к.'!$AE$424</f>
        <v>0.55000000000000004</v>
      </c>
      <c r="I584" s="46">
        <f>'пятая ц.к.'!$AE$425</f>
        <v>0</v>
      </c>
      <c r="J584" s="46">
        <f>'пятая ц.к.'!$AE$426</f>
        <v>0</v>
      </c>
      <c r="K584" s="46">
        <f>'пятая ц.к.'!$AE$427</f>
        <v>0.03</v>
      </c>
      <c r="L584" s="46">
        <f>'пятая ц.к.'!$AE$428</f>
        <v>31.16</v>
      </c>
      <c r="M584" s="46">
        <f>'пятая ц.к.'!$AE$429</f>
        <v>0</v>
      </c>
      <c r="N584" s="46">
        <f>'пятая ц.к.'!$AE$430</f>
        <v>0.09</v>
      </c>
      <c r="O584" s="46">
        <f>'пятая ц.к.'!$AE$431</f>
        <v>0</v>
      </c>
      <c r="P584" s="46">
        <f>'пятая ц.к.'!$AE$432</f>
        <v>0.28000000000000003</v>
      </c>
      <c r="Q584" s="46">
        <f>'пятая ц.к.'!$AE$433</f>
        <v>0</v>
      </c>
      <c r="R584" s="46">
        <f>'пятая ц.к.'!$AE$434</f>
        <v>0</v>
      </c>
      <c r="S584" s="46">
        <f>'пятая ц.к.'!$AE$435</f>
        <v>0</v>
      </c>
      <c r="T584" s="46">
        <f>'пятая ц.к.'!$AE$436</f>
        <v>7.3</v>
      </c>
      <c r="U584" s="46">
        <f>'пятая ц.к.'!$AE$437</f>
        <v>281.48</v>
      </c>
      <c r="V584" s="46">
        <f>'пятая ц.к.'!$AE$438</f>
        <v>365.15</v>
      </c>
      <c r="W584" s="46">
        <f>'пятая ц.к.'!$AE$439</f>
        <v>358.37</v>
      </c>
      <c r="X584" s="46">
        <f>'пятая ц.к.'!$AE$440</f>
        <v>235.64</v>
      </c>
      <c r="Y584" s="47">
        <f>'пятая ц.к.'!$AE$441</f>
        <v>323.92</v>
      </c>
    </row>
    <row r="585" spans="1:25" ht="15" customHeight="1" x14ac:dyDescent="0.25">
      <c r="A585" s="52">
        <f t="shared" si="13"/>
        <v>19</v>
      </c>
      <c r="B585" s="45">
        <f>'пятая ц.к.'!$AE$442</f>
        <v>325.37</v>
      </c>
      <c r="C585" s="46">
        <f>'пятая ц.к.'!$AE$443</f>
        <v>212.73</v>
      </c>
      <c r="D585" s="46">
        <f>'пятая ц.к.'!$AE$444</f>
        <v>167.13</v>
      </c>
      <c r="E585" s="46">
        <f>'пятая ц.к.'!$AE$445</f>
        <v>41.87</v>
      </c>
      <c r="F585" s="46">
        <f>'пятая ц.к.'!$AE$446</f>
        <v>0.23</v>
      </c>
      <c r="G585" s="46">
        <f>'пятая ц.к.'!$AE$447</f>
        <v>0</v>
      </c>
      <c r="H585" s="46">
        <f>'пятая ц.к.'!$AE$448</f>
        <v>0</v>
      </c>
      <c r="I585" s="46">
        <f>'пятая ц.к.'!$AE$449</f>
        <v>0</v>
      </c>
      <c r="J585" s="46">
        <f>'пятая ц.к.'!$AE$450</f>
        <v>0.04</v>
      </c>
      <c r="K585" s="46">
        <f>'пятая ц.к.'!$AE$451</f>
        <v>0</v>
      </c>
      <c r="L585" s="46">
        <f>'пятая ц.к.'!$AE$452</f>
        <v>0.1</v>
      </c>
      <c r="M585" s="46">
        <f>'пятая ц.к.'!$AE$453</f>
        <v>0.97</v>
      </c>
      <c r="N585" s="46">
        <f>'пятая ц.к.'!$AE$454</f>
        <v>0.04</v>
      </c>
      <c r="O585" s="46">
        <f>'пятая ц.к.'!$AE$455</f>
        <v>0.01</v>
      </c>
      <c r="P585" s="46">
        <f>'пятая ц.к.'!$AE$456</f>
        <v>7.0000000000000007E-2</v>
      </c>
      <c r="Q585" s="46">
        <f>'пятая ц.к.'!$AE$457</f>
        <v>106.84</v>
      </c>
      <c r="R585" s="46">
        <f>'пятая ц.к.'!$AE$458</f>
        <v>47.94</v>
      </c>
      <c r="S585" s="46">
        <f>'пятая ц.к.'!$AE$459</f>
        <v>0</v>
      </c>
      <c r="T585" s="46">
        <f>'пятая ц.к.'!$AE$460</f>
        <v>480.89</v>
      </c>
      <c r="U585" s="46">
        <f>'пятая ц.к.'!$AE$461</f>
        <v>227.71</v>
      </c>
      <c r="V585" s="46">
        <f>'пятая ц.к.'!$AE$462</f>
        <v>321.91000000000003</v>
      </c>
      <c r="W585" s="46">
        <f>'пятая ц.к.'!$AE$463</f>
        <v>572.35</v>
      </c>
      <c r="X585" s="46">
        <f>'пятая ц.к.'!$AE$464</f>
        <v>837.51</v>
      </c>
      <c r="Y585" s="47">
        <f>'пятая ц.к.'!$AE$465</f>
        <v>295.83999999999997</v>
      </c>
    </row>
    <row r="586" spans="1:25" s="41" customFormat="1" ht="15" customHeight="1" x14ac:dyDescent="0.25">
      <c r="A586" s="52">
        <f t="shared" si="13"/>
        <v>20</v>
      </c>
      <c r="B586" s="45">
        <f>'пятая ц.к.'!$AE$466</f>
        <v>66.48</v>
      </c>
      <c r="C586" s="46">
        <f>'пятая ц.к.'!$AE$467</f>
        <v>129.26</v>
      </c>
      <c r="D586" s="46">
        <f>'пятая ц.к.'!$AE$468</f>
        <v>35.17</v>
      </c>
      <c r="E586" s="46">
        <f>'пятая ц.к.'!$AE$469</f>
        <v>81.63</v>
      </c>
      <c r="F586" s="46">
        <f>'пятая ц.к.'!$AE$470</f>
        <v>0</v>
      </c>
      <c r="G586" s="46">
        <f>'пятая ц.к.'!$AE$471</f>
        <v>0</v>
      </c>
      <c r="H586" s="46">
        <f>'пятая ц.к.'!$AE$472</f>
        <v>0</v>
      </c>
      <c r="I586" s="46">
        <f>'пятая ц.к.'!$AE$473</f>
        <v>0</v>
      </c>
      <c r="J586" s="46">
        <f>'пятая ц.к.'!$AE$474</f>
        <v>0</v>
      </c>
      <c r="K586" s="46">
        <f>'пятая ц.к.'!$AE$475</f>
        <v>0</v>
      </c>
      <c r="L586" s="46">
        <f>'пятая ц.к.'!$AE$476</f>
        <v>0.08</v>
      </c>
      <c r="M586" s="46">
        <f>'пятая ц.к.'!$AE$477</f>
        <v>0.16</v>
      </c>
      <c r="N586" s="46">
        <f>'пятая ц.к.'!$AE$478</f>
        <v>0.01</v>
      </c>
      <c r="O586" s="46">
        <f>'пятая ц.к.'!$AE$479</f>
        <v>0</v>
      </c>
      <c r="P586" s="46">
        <f>'пятая ц.к.'!$AE$480</f>
        <v>0.61</v>
      </c>
      <c r="Q586" s="46">
        <f>'пятая ц.к.'!$AE$481</f>
        <v>1.07</v>
      </c>
      <c r="R586" s="46">
        <f>'пятая ц.к.'!$AE$482</f>
        <v>0.09</v>
      </c>
      <c r="S586" s="46">
        <f>'пятая ц.к.'!$AE$483</f>
        <v>0.12</v>
      </c>
      <c r="T586" s="46">
        <f>'пятая ц.к.'!$AE$484</f>
        <v>31.88</v>
      </c>
      <c r="U586" s="46">
        <f>'пятая ц.к.'!$AE$485</f>
        <v>11.8</v>
      </c>
      <c r="V586" s="46">
        <f>'пятая ц.к.'!$AE$486</f>
        <v>76.66</v>
      </c>
      <c r="W586" s="46">
        <f>'пятая ц.к.'!$AE$487</f>
        <v>165.81</v>
      </c>
      <c r="X586" s="46">
        <f>'пятая ц.к.'!$AE$488</f>
        <v>562.29</v>
      </c>
      <c r="Y586" s="47">
        <f>'пятая ц.к.'!$AE$489</f>
        <v>385.76</v>
      </c>
    </row>
    <row r="587" spans="1:25" ht="15" customHeight="1" x14ac:dyDescent="0.25">
      <c r="A587" s="52">
        <f t="shared" si="13"/>
        <v>21</v>
      </c>
      <c r="B587" s="45">
        <f>'пятая ц.к.'!$AE$490</f>
        <v>182.15</v>
      </c>
      <c r="C587" s="46">
        <f>'пятая ц.к.'!$AE$491</f>
        <v>34.909999999999997</v>
      </c>
      <c r="D587" s="46">
        <f>'пятая ц.к.'!$AE$492</f>
        <v>168.98</v>
      </c>
      <c r="E587" s="46">
        <f>'пятая ц.к.'!$AE$493</f>
        <v>44.42</v>
      </c>
      <c r="F587" s="46">
        <f>'пятая ц.к.'!$AE$494</f>
        <v>0.28999999999999998</v>
      </c>
      <c r="G587" s="46">
        <f>'пятая ц.к.'!$AE$495</f>
        <v>0.18</v>
      </c>
      <c r="H587" s="46">
        <f>'пятая ц.к.'!$AE$496</f>
        <v>0</v>
      </c>
      <c r="I587" s="46">
        <f>'пятая ц.к.'!$AE$497</f>
        <v>0</v>
      </c>
      <c r="J587" s="46">
        <f>'пятая ц.к.'!$AE$498</f>
        <v>3.13</v>
      </c>
      <c r="K587" s="46">
        <f>'пятая ц.к.'!$AE$499</f>
        <v>16.41</v>
      </c>
      <c r="L587" s="46">
        <f>'пятая ц.к.'!$AE$500</f>
        <v>106.85</v>
      </c>
      <c r="M587" s="46">
        <f>'пятая ц.к.'!$AE$501</f>
        <v>104.81</v>
      </c>
      <c r="N587" s="46">
        <f>'пятая ц.к.'!$AE$502</f>
        <v>128.44999999999999</v>
      </c>
      <c r="O587" s="46">
        <f>'пятая ц.к.'!$AE$503</f>
        <v>132.62</v>
      </c>
      <c r="P587" s="46">
        <f>'пятая ц.к.'!$AE$504</f>
        <v>72.739999999999995</v>
      </c>
      <c r="Q587" s="46">
        <f>'пятая ц.к.'!$AE$505</f>
        <v>81.47</v>
      </c>
      <c r="R587" s="46">
        <f>'пятая ц.к.'!$AE$506</f>
        <v>1.04</v>
      </c>
      <c r="S587" s="46">
        <f>'пятая ц.к.'!$AE$507</f>
        <v>1.21</v>
      </c>
      <c r="T587" s="46">
        <f>'пятая ц.к.'!$AE$508</f>
        <v>6.94</v>
      </c>
      <c r="U587" s="46">
        <f>'пятая ц.к.'!$AE$509</f>
        <v>122.56</v>
      </c>
      <c r="V587" s="46">
        <f>'пятая ц.к.'!$AE$510</f>
        <v>312.36</v>
      </c>
      <c r="W587" s="46">
        <f>'пятая ц.к.'!$AE$511</f>
        <v>329.24</v>
      </c>
      <c r="X587" s="46">
        <f>'пятая ц.к.'!$AE$512</f>
        <v>636.66999999999996</v>
      </c>
      <c r="Y587" s="47">
        <f>'пятая ц.к.'!$AE$513</f>
        <v>191.23</v>
      </c>
    </row>
    <row r="588" spans="1:25" ht="15" customHeight="1" x14ac:dyDescent="0.25">
      <c r="A588" s="52">
        <f t="shared" si="13"/>
        <v>22</v>
      </c>
      <c r="B588" s="45">
        <f>'пятая ц.к.'!$AE$514</f>
        <v>56.71</v>
      </c>
      <c r="C588" s="46">
        <f>'пятая ц.к.'!$AE$515</f>
        <v>0</v>
      </c>
      <c r="D588" s="46">
        <f>'пятая ц.к.'!$AE$516</f>
        <v>3.09</v>
      </c>
      <c r="E588" s="46">
        <f>'пятая ц.к.'!$AE$517</f>
        <v>36.369999999999997</v>
      </c>
      <c r="F588" s="46">
        <f>'пятая ц.к.'!$AE$518</f>
        <v>5.37</v>
      </c>
      <c r="G588" s="46">
        <f>'пятая ц.к.'!$AE$519</f>
        <v>0.56000000000000005</v>
      </c>
      <c r="H588" s="46">
        <f>'пятая ц.к.'!$AE$520</f>
        <v>1.46</v>
      </c>
      <c r="I588" s="46">
        <f>'пятая ц.к.'!$AE$521</f>
        <v>57.84</v>
      </c>
      <c r="J588" s="46">
        <f>'пятая ц.к.'!$AE$522</f>
        <v>3.98</v>
      </c>
      <c r="K588" s="46">
        <f>'пятая ц.к.'!$AE$523</f>
        <v>6.73</v>
      </c>
      <c r="L588" s="46">
        <f>'пятая ц.к.'!$AE$524</f>
        <v>47.24</v>
      </c>
      <c r="M588" s="46">
        <f>'пятая ц.к.'!$AE$525</f>
        <v>0</v>
      </c>
      <c r="N588" s="46">
        <f>'пятая ц.к.'!$AE$526</f>
        <v>0</v>
      </c>
      <c r="O588" s="46">
        <f>'пятая ц.к.'!$AE$527</f>
        <v>0.03</v>
      </c>
      <c r="P588" s="46">
        <f>'пятая ц.к.'!$AE$528</f>
        <v>0.28000000000000003</v>
      </c>
      <c r="Q588" s="46">
        <f>'пятая ц.к.'!$AE$529</f>
        <v>15.51</v>
      </c>
      <c r="R588" s="46">
        <f>'пятая ц.к.'!$AE$530</f>
        <v>0</v>
      </c>
      <c r="S588" s="46">
        <f>'пятая ц.к.'!$AE$531</f>
        <v>0</v>
      </c>
      <c r="T588" s="46">
        <f>'пятая ц.к.'!$AE$532</f>
        <v>0</v>
      </c>
      <c r="U588" s="46">
        <f>'пятая ц.к.'!$AE$533</f>
        <v>0</v>
      </c>
      <c r="V588" s="46">
        <f>'пятая ц.к.'!$AE$534</f>
        <v>100.04</v>
      </c>
      <c r="W588" s="46">
        <f>'пятая ц.к.'!$AE$535</f>
        <v>90.81</v>
      </c>
      <c r="X588" s="46">
        <f>'пятая ц.к.'!$AE$536</f>
        <v>107.67</v>
      </c>
      <c r="Y588" s="47">
        <f>'пятая ц.к.'!$AE$537</f>
        <v>99.04</v>
      </c>
    </row>
    <row r="589" spans="1:25" ht="15" customHeight="1" x14ac:dyDescent="0.25">
      <c r="A589" s="52">
        <f t="shared" si="13"/>
        <v>23</v>
      </c>
      <c r="B589" s="45">
        <f>'пятая ц.к.'!$AE$538</f>
        <v>98.54</v>
      </c>
      <c r="C589" s="46">
        <f>'пятая ц.к.'!$AE$539</f>
        <v>42.49</v>
      </c>
      <c r="D589" s="46">
        <f>'пятая ц.к.'!$AE$540</f>
        <v>0</v>
      </c>
      <c r="E589" s="46">
        <f>'пятая ц.к.'!$AE$541</f>
        <v>0</v>
      </c>
      <c r="F589" s="46">
        <f>'пятая ц.к.'!$AE$542</f>
        <v>0</v>
      </c>
      <c r="G589" s="46">
        <f>'пятая ц.к.'!$AE$543</f>
        <v>0</v>
      </c>
      <c r="H589" s="46">
        <f>'пятая ц.к.'!$AE$544</f>
        <v>0</v>
      </c>
      <c r="I589" s="46">
        <f>'пятая ц.к.'!$AE$545</f>
        <v>0</v>
      </c>
      <c r="J589" s="46">
        <f>'пятая ц.к.'!$AE$546</f>
        <v>0</v>
      </c>
      <c r="K589" s="46">
        <f>'пятая ц.к.'!$AE$547</f>
        <v>0.71</v>
      </c>
      <c r="L589" s="46">
        <f>'пятая ц.к.'!$AE$548</f>
        <v>14.83</v>
      </c>
      <c r="M589" s="46">
        <f>'пятая ц.к.'!$AE$549</f>
        <v>1.02</v>
      </c>
      <c r="N589" s="46">
        <f>'пятая ц.к.'!$AE$550</f>
        <v>7.13</v>
      </c>
      <c r="O589" s="46">
        <f>'пятая ц.к.'!$AE$551</f>
        <v>0.06</v>
      </c>
      <c r="P589" s="46">
        <f>'пятая ц.к.'!$AE$552</f>
        <v>0</v>
      </c>
      <c r="Q589" s="46">
        <f>'пятая ц.к.'!$AE$553</f>
        <v>0</v>
      </c>
      <c r="R589" s="46">
        <f>'пятая ц.к.'!$AE$554</f>
        <v>0</v>
      </c>
      <c r="S589" s="46">
        <f>'пятая ц.к.'!$AE$555</f>
        <v>0</v>
      </c>
      <c r="T589" s="46">
        <f>'пятая ц.к.'!$AE$556</f>
        <v>3.16</v>
      </c>
      <c r="U589" s="46">
        <f>'пятая ц.к.'!$AE$557</f>
        <v>45.94</v>
      </c>
      <c r="V589" s="46">
        <f>'пятая ц.к.'!$AE$558</f>
        <v>209.87</v>
      </c>
      <c r="W589" s="46">
        <f>'пятая ц.к.'!$AE$559</f>
        <v>416.85</v>
      </c>
      <c r="X589" s="46">
        <f>'пятая ц.к.'!$AE$560</f>
        <v>114.75</v>
      </c>
      <c r="Y589" s="47">
        <f>'пятая ц.к.'!$AE$561</f>
        <v>0</v>
      </c>
    </row>
    <row r="590" spans="1:25" ht="15" customHeight="1" x14ac:dyDescent="0.25">
      <c r="A590" s="52">
        <f t="shared" si="13"/>
        <v>24</v>
      </c>
      <c r="B590" s="45">
        <f>'пятая ц.к.'!$AE$562</f>
        <v>57</v>
      </c>
      <c r="C590" s="46">
        <f>'пятая ц.к.'!$AE$563</f>
        <v>134.72999999999999</v>
      </c>
      <c r="D590" s="46">
        <f>'пятая ц.к.'!$AE$564</f>
        <v>30.82</v>
      </c>
      <c r="E590" s="46">
        <f>'пятая ц.к.'!$AE$565</f>
        <v>38.25</v>
      </c>
      <c r="F590" s="46">
        <f>'пятая ц.к.'!$AE$566</f>
        <v>3.09</v>
      </c>
      <c r="G590" s="46">
        <f>'пятая ц.к.'!$AE$567</f>
        <v>0.16</v>
      </c>
      <c r="H590" s="46">
        <f>'пятая ц.к.'!$AE$568</f>
        <v>0.2</v>
      </c>
      <c r="I590" s="46">
        <f>'пятая ц.к.'!$AE$569</f>
        <v>0</v>
      </c>
      <c r="J590" s="46">
        <f>'пятая ц.к.'!$AE$570</f>
        <v>0.16</v>
      </c>
      <c r="K590" s="46">
        <f>'пятая ц.к.'!$AE$571</f>
        <v>0.39</v>
      </c>
      <c r="L590" s="46">
        <f>'пятая ц.к.'!$AE$572</f>
        <v>0.6</v>
      </c>
      <c r="M590" s="46">
        <f>'пятая ц.к.'!$AE$573</f>
        <v>0.3</v>
      </c>
      <c r="N590" s="46">
        <f>'пятая ц.к.'!$AE$574</f>
        <v>11.25</v>
      </c>
      <c r="O590" s="46">
        <f>'пятая ц.к.'!$AE$575</f>
        <v>0.03</v>
      </c>
      <c r="P590" s="46">
        <f>'пятая ц.к.'!$AE$576</f>
        <v>0.21</v>
      </c>
      <c r="Q590" s="46">
        <f>'пятая ц.к.'!$AE$577</f>
        <v>0</v>
      </c>
      <c r="R590" s="46">
        <f>'пятая ц.к.'!$AE$578</f>
        <v>0</v>
      </c>
      <c r="S590" s="46">
        <f>'пятая ц.к.'!$AE$579</f>
        <v>0</v>
      </c>
      <c r="T590" s="46">
        <f>'пятая ц.к.'!$AE$580</f>
        <v>0</v>
      </c>
      <c r="U590" s="46">
        <f>'пятая ц.к.'!$AE$581</f>
        <v>0</v>
      </c>
      <c r="V590" s="46">
        <f>'пятая ц.к.'!$AE$582</f>
        <v>39.869999999999997</v>
      </c>
      <c r="W590" s="46">
        <f>'пятая ц.к.'!$AE$583</f>
        <v>148.21</v>
      </c>
      <c r="X590" s="46">
        <f>'пятая ц.к.'!$AE$584</f>
        <v>157.88</v>
      </c>
      <c r="Y590" s="47">
        <f>'пятая ц.к.'!$AE$585</f>
        <v>221.84</v>
      </c>
    </row>
    <row r="591" spans="1:25" ht="15" customHeight="1" x14ac:dyDescent="0.25">
      <c r="A591" s="52">
        <f t="shared" si="13"/>
        <v>25</v>
      </c>
      <c r="B591" s="45">
        <f>'пятая ц.к.'!$AE$586</f>
        <v>37.93</v>
      </c>
      <c r="C591" s="46">
        <f>'пятая ц.к.'!$AE$587</f>
        <v>0</v>
      </c>
      <c r="D591" s="46">
        <f>'пятая ц.к.'!$AE$588</f>
        <v>17.2</v>
      </c>
      <c r="E591" s="46">
        <f>'пятая ц.к.'!$AE$589</f>
        <v>0.56999999999999995</v>
      </c>
      <c r="F591" s="46">
        <f>'пятая ц.к.'!$AE$590</f>
        <v>0</v>
      </c>
      <c r="G591" s="46">
        <f>'пятая ц.к.'!$AE$591</f>
        <v>0</v>
      </c>
      <c r="H591" s="46">
        <f>'пятая ц.к.'!$AE$592</f>
        <v>0</v>
      </c>
      <c r="I591" s="46">
        <f>'пятая ц.к.'!$AE$593</f>
        <v>0.09</v>
      </c>
      <c r="J591" s="46">
        <f>'пятая ц.к.'!$AE$594</f>
        <v>1.19</v>
      </c>
      <c r="K591" s="46">
        <f>'пятая ц.к.'!$AE$595</f>
        <v>1.18</v>
      </c>
      <c r="L591" s="46">
        <f>'пятая ц.к.'!$AE$596</f>
        <v>0.33</v>
      </c>
      <c r="M591" s="46">
        <f>'пятая ц.к.'!$AE$597</f>
        <v>0.01</v>
      </c>
      <c r="N591" s="46">
        <f>'пятая ц.к.'!$AE$598</f>
        <v>0</v>
      </c>
      <c r="O591" s="46">
        <f>'пятая ц.к.'!$AE$599</f>
        <v>0</v>
      </c>
      <c r="P591" s="46">
        <f>'пятая ц.к.'!$AE$600</f>
        <v>0.03</v>
      </c>
      <c r="Q591" s="46">
        <f>'пятая ц.к.'!$AE$601</f>
        <v>0</v>
      </c>
      <c r="R591" s="46">
        <f>'пятая ц.к.'!$AE$602</f>
        <v>0</v>
      </c>
      <c r="S591" s="46">
        <f>'пятая ц.к.'!$AE$603</f>
        <v>0</v>
      </c>
      <c r="T591" s="46">
        <f>'пятая ц.к.'!$AE$604</f>
        <v>0</v>
      </c>
      <c r="U591" s="46">
        <f>'пятая ц.к.'!$AE$605</f>
        <v>0</v>
      </c>
      <c r="V591" s="46">
        <f>'пятая ц.к.'!$AE$606</f>
        <v>0</v>
      </c>
      <c r="W591" s="46">
        <f>'пятая ц.к.'!$AE$607</f>
        <v>0</v>
      </c>
      <c r="X591" s="46">
        <f>'пятая ц.к.'!$AE$608</f>
        <v>323.5</v>
      </c>
      <c r="Y591" s="47">
        <f>'пятая ц.к.'!$AE$609</f>
        <v>174.65</v>
      </c>
    </row>
    <row r="592" spans="1:25" ht="15" customHeight="1" x14ac:dyDescent="0.25">
      <c r="A592" s="52">
        <f t="shared" si="13"/>
        <v>26</v>
      </c>
      <c r="B592" s="45">
        <f>'пятая ц.к.'!$AE$610</f>
        <v>7.28</v>
      </c>
      <c r="C592" s="46">
        <f>'пятая ц.к.'!$AE$611</f>
        <v>22.18</v>
      </c>
      <c r="D592" s="46">
        <f>'пятая ц.к.'!$AE$612</f>
        <v>12.11</v>
      </c>
      <c r="E592" s="46">
        <f>'пятая ц.к.'!$AE$613</f>
        <v>0</v>
      </c>
      <c r="F592" s="46">
        <f>'пятая ц.к.'!$AE$614</f>
        <v>0.21</v>
      </c>
      <c r="G592" s="46">
        <f>'пятая ц.к.'!$AE$615</f>
        <v>0.03</v>
      </c>
      <c r="H592" s="46">
        <f>'пятая ц.к.'!$AE$616</f>
        <v>13.29</v>
      </c>
      <c r="I592" s="46">
        <f>'пятая ц.к.'!$AE$617</f>
        <v>0</v>
      </c>
      <c r="J592" s="46">
        <f>'пятая ц.к.'!$AE$618</f>
        <v>0</v>
      </c>
      <c r="K592" s="46">
        <f>'пятая ц.к.'!$AE$619</f>
        <v>0</v>
      </c>
      <c r="L592" s="46">
        <f>'пятая ц.к.'!$AE$620</f>
        <v>0</v>
      </c>
      <c r="M592" s="46">
        <f>'пятая ц.к.'!$AE$621</f>
        <v>0</v>
      </c>
      <c r="N592" s="46">
        <f>'пятая ц.к.'!$AE$622</f>
        <v>0</v>
      </c>
      <c r="O592" s="46">
        <f>'пятая ц.к.'!$AE$623</f>
        <v>0</v>
      </c>
      <c r="P592" s="46">
        <f>'пятая ц.к.'!$AE$624</f>
        <v>0</v>
      </c>
      <c r="Q592" s="46">
        <f>'пятая ц.к.'!$AE$625</f>
        <v>0</v>
      </c>
      <c r="R592" s="46">
        <f>'пятая ц.к.'!$AE$626</f>
        <v>0.38</v>
      </c>
      <c r="S592" s="46">
        <f>'пятая ц.к.'!$AE$627</f>
        <v>0.45</v>
      </c>
      <c r="T592" s="46">
        <f>'пятая ц.к.'!$AE$628</f>
        <v>2.17</v>
      </c>
      <c r="U592" s="46">
        <f>'пятая ц.к.'!$AE$629</f>
        <v>149.09</v>
      </c>
      <c r="V592" s="46">
        <f>'пятая ц.к.'!$AE$630</f>
        <v>243.17</v>
      </c>
      <c r="W592" s="46">
        <f>'пятая ц.к.'!$AE$631</f>
        <v>1291.0899999999999</v>
      </c>
      <c r="X592" s="46">
        <f>'пятая ц.к.'!$AE$632</f>
        <v>169.29</v>
      </c>
      <c r="Y592" s="47">
        <f>'пятая ц.к.'!$AE$633</f>
        <v>12.67</v>
      </c>
    </row>
    <row r="593" spans="1:25" ht="15" customHeight="1" x14ac:dyDescent="0.25">
      <c r="A593" s="52">
        <f t="shared" si="13"/>
        <v>27</v>
      </c>
      <c r="B593" s="45">
        <f>'пятая ц.к.'!$AE$634</f>
        <v>34.229999999999997</v>
      </c>
      <c r="C593" s="46">
        <f>'пятая ц.к.'!$AE$635</f>
        <v>0</v>
      </c>
      <c r="D593" s="46">
        <f>'пятая ц.к.'!$AE$636</f>
        <v>0</v>
      </c>
      <c r="E593" s="46">
        <f>'пятая ц.к.'!$AE$637</f>
        <v>0</v>
      </c>
      <c r="F593" s="46">
        <f>'пятая ц.к.'!$AE$638</f>
        <v>0</v>
      </c>
      <c r="G593" s="46">
        <f>'пятая ц.к.'!$AE$639</f>
        <v>0</v>
      </c>
      <c r="H593" s="46">
        <f>'пятая ц.к.'!$AE$640</f>
        <v>0</v>
      </c>
      <c r="I593" s="46">
        <f>'пятая ц.к.'!$AE$641</f>
        <v>0</v>
      </c>
      <c r="J593" s="46">
        <f>'пятая ц.к.'!$AE$642</f>
        <v>0.02</v>
      </c>
      <c r="K593" s="46">
        <f>'пятая ц.к.'!$AE$643</f>
        <v>0</v>
      </c>
      <c r="L593" s="46">
        <f>'пятая ц.к.'!$AE$644</f>
        <v>90.2</v>
      </c>
      <c r="M593" s="46">
        <f>'пятая ц.к.'!$AE$645</f>
        <v>84.42</v>
      </c>
      <c r="N593" s="46">
        <f>'пятая ц.к.'!$AE$646</f>
        <v>89.61</v>
      </c>
      <c r="O593" s="46">
        <f>'пятая ц.к.'!$AE$647</f>
        <v>0</v>
      </c>
      <c r="P593" s="46">
        <f>'пятая ц.к.'!$AE$648</f>
        <v>0</v>
      </c>
      <c r="Q593" s="46">
        <f>'пятая ц.к.'!$AE$649</f>
        <v>0</v>
      </c>
      <c r="R593" s="46">
        <f>'пятая ц.к.'!$AE$650</f>
        <v>0</v>
      </c>
      <c r="S593" s="46">
        <f>'пятая ц.к.'!$AE$651</f>
        <v>0.23</v>
      </c>
      <c r="T593" s="46">
        <f>'пятая ц.к.'!$AE$652</f>
        <v>0.34</v>
      </c>
      <c r="U593" s="46">
        <f>'пятая ц.к.'!$AE$653</f>
        <v>0.5</v>
      </c>
      <c r="V593" s="46">
        <f>'пятая ц.к.'!$AE$654</f>
        <v>0</v>
      </c>
      <c r="W593" s="46">
        <f>'пятая ц.к.'!$AE$655</f>
        <v>61.04</v>
      </c>
      <c r="X593" s="46">
        <f>'пятая ц.к.'!$AE$656</f>
        <v>174.65</v>
      </c>
      <c r="Y593" s="47">
        <f>'пятая ц.к.'!$AE$657</f>
        <v>278.63</v>
      </c>
    </row>
    <row r="594" spans="1:25" ht="15" customHeight="1" x14ac:dyDescent="0.25">
      <c r="A594" s="52">
        <f t="shared" si="13"/>
        <v>28</v>
      </c>
      <c r="B594" s="45">
        <f>'пятая ц.к.'!$AE$658</f>
        <v>0</v>
      </c>
      <c r="C594" s="46">
        <f>'пятая ц.к.'!$AE$659</f>
        <v>89.41</v>
      </c>
      <c r="D594" s="46">
        <f>'пятая ц.к.'!$AE$660</f>
        <v>0</v>
      </c>
      <c r="E594" s="46">
        <f>'пятая ц.к.'!$AE$661</f>
        <v>0.21</v>
      </c>
      <c r="F594" s="46">
        <f>'пятая ц.к.'!$AE$662</f>
        <v>0</v>
      </c>
      <c r="G594" s="46">
        <f>'пятая ц.к.'!$AE$663</f>
        <v>0</v>
      </c>
      <c r="H594" s="46">
        <f>'пятая ц.к.'!$AE$664</f>
        <v>0</v>
      </c>
      <c r="I594" s="46">
        <f>'пятая ц.к.'!$AE$665</f>
        <v>13.24</v>
      </c>
      <c r="J594" s="46">
        <f>'пятая ц.к.'!$AE$666</f>
        <v>101.35</v>
      </c>
      <c r="K594" s="46">
        <f>'пятая ц.к.'!$AE$667</f>
        <v>17.54</v>
      </c>
      <c r="L594" s="46">
        <f>'пятая ц.к.'!$AE$668</f>
        <v>5.71</v>
      </c>
      <c r="M594" s="46">
        <f>'пятая ц.к.'!$AE$669</f>
        <v>0</v>
      </c>
      <c r="N594" s="46">
        <f>'пятая ц.к.'!$AE$670</f>
        <v>0</v>
      </c>
      <c r="O594" s="46">
        <f>'пятая ц.к.'!$AE$671</f>
        <v>0</v>
      </c>
      <c r="P594" s="46">
        <f>'пятая ц.к.'!$AE$672</f>
        <v>0</v>
      </c>
      <c r="Q594" s="46">
        <f>'пятая ц.к.'!$AE$673</f>
        <v>0.18</v>
      </c>
      <c r="R594" s="46">
        <f>'пятая ц.к.'!$AE$674</f>
        <v>0</v>
      </c>
      <c r="S594" s="46">
        <f>'пятая ц.к.'!$AE$675</f>
        <v>0</v>
      </c>
      <c r="T594" s="46">
        <f>'пятая ц.к.'!$AE$676</f>
        <v>13.46</v>
      </c>
      <c r="U594" s="46">
        <f>'пятая ц.к.'!$AE$677</f>
        <v>14.04</v>
      </c>
      <c r="V594" s="46">
        <f>'пятая ц.к.'!$AE$678</f>
        <v>6.93</v>
      </c>
      <c r="W594" s="46">
        <f>'пятая ц.к.'!$AE$679</f>
        <v>338.01</v>
      </c>
      <c r="X594" s="46">
        <f>'пятая ц.к.'!$AE$680</f>
        <v>302.18</v>
      </c>
      <c r="Y594" s="47">
        <f>'пятая ц.к.'!$AE$681</f>
        <v>108.95</v>
      </c>
    </row>
    <row r="595" spans="1:25" ht="15" customHeight="1" x14ac:dyDescent="0.25">
      <c r="A595" s="52">
        <f t="shared" si="13"/>
        <v>29</v>
      </c>
      <c r="B595" s="45">
        <f>'пятая ц.к.'!$AE$682</f>
        <v>0.34</v>
      </c>
      <c r="C595" s="46">
        <f>'пятая ц.к.'!$AE$683</f>
        <v>0</v>
      </c>
      <c r="D595" s="46">
        <f>'пятая ц.к.'!$AE$684</f>
        <v>85.15</v>
      </c>
      <c r="E595" s="46">
        <f>'пятая ц.к.'!$AE$685</f>
        <v>0</v>
      </c>
      <c r="F595" s="46">
        <f>'пятая ц.к.'!$AE$686</f>
        <v>27.06</v>
      </c>
      <c r="G595" s="46">
        <f>'пятая ц.к.'!$AE$687</f>
        <v>119.15</v>
      </c>
      <c r="H595" s="46">
        <f>'пятая ц.к.'!$AE$688</f>
        <v>3.05</v>
      </c>
      <c r="I595" s="46">
        <f>'пятая ц.к.'!$AE$689</f>
        <v>0</v>
      </c>
      <c r="J595" s="46">
        <f>'пятая ц.к.'!$AE$690</f>
        <v>5.39</v>
      </c>
      <c r="K595" s="46">
        <f>'пятая ц.к.'!$AE$691</f>
        <v>47.79</v>
      </c>
      <c r="L595" s="46">
        <f>'пятая ц.к.'!$AE$692</f>
        <v>52.64</v>
      </c>
      <c r="M595" s="46">
        <f>'пятая ц.к.'!$AE$693</f>
        <v>49.89</v>
      </c>
      <c r="N595" s="46">
        <f>'пятая ц.к.'!$AE$694</f>
        <v>72.84</v>
      </c>
      <c r="O595" s="46">
        <f>'пятая ц.к.'!$AE$695</f>
        <v>1.19</v>
      </c>
      <c r="P595" s="46">
        <f>'пятая ц.к.'!$AE$696</f>
        <v>2.7</v>
      </c>
      <c r="Q595" s="46">
        <f>'пятая ц.к.'!$AE$697</f>
        <v>1.87</v>
      </c>
      <c r="R595" s="46">
        <f>'пятая ц.к.'!$AE$698</f>
        <v>0</v>
      </c>
      <c r="S595" s="46">
        <f>'пятая ц.к.'!$AE$699</f>
        <v>0.02</v>
      </c>
      <c r="T595" s="46">
        <f>'пятая ц.к.'!$AE$700</f>
        <v>1456.29</v>
      </c>
      <c r="U595" s="46">
        <f>'пятая ц.к.'!$AE$701</f>
        <v>264.89999999999998</v>
      </c>
      <c r="V595" s="46">
        <f>'пятая ц.к.'!$AE$702</f>
        <v>278.56</v>
      </c>
      <c r="W595" s="46">
        <f>'пятая ц.к.'!$AE$703</f>
        <v>507.42</v>
      </c>
      <c r="X595" s="46">
        <f>'пятая ц.к.'!$AE$704</f>
        <v>341.92</v>
      </c>
      <c r="Y595" s="47">
        <f>'пятая ц.к.'!$AE$705</f>
        <v>611.03</v>
      </c>
    </row>
    <row r="596" spans="1:25" ht="15" customHeight="1" x14ac:dyDescent="0.25">
      <c r="A596" s="63">
        <f t="shared" si="13"/>
        <v>30</v>
      </c>
      <c r="B596" s="45">
        <f>'пятая ц.к.'!$AE$706</f>
        <v>0</v>
      </c>
      <c r="C596" s="46">
        <f>'пятая ц.к.'!$AE$707</f>
        <v>24.16</v>
      </c>
      <c r="D596" s="46">
        <f>'пятая ц.к.'!$AE$708</f>
        <v>0</v>
      </c>
      <c r="E596" s="46">
        <f>'пятая ц.к.'!$AE$709</f>
        <v>0</v>
      </c>
      <c r="F596" s="46">
        <f>'пятая ц.к.'!$AE$710</f>
        <v>2.5299999999999998</v>
      </c>
      <c r="G596" s="46">
        <f>'пятая ц.к.'!$AE$711</f>
        <v>0</v>
      </c>
      <c r="H596" s="46">
        <f>'пятая ц.к.'!$AE$712</f>
        <v>0</v>
      </c>
      <c r="I596" s="46">
        <f>'пятая ц.к.'!$AE$713</f>
        <v>0</v>
      </c>
      <c r="J596" s="46">
        <f>'пятая ц.к.'!$AE$714</f>
        <v>0</v>
      </c>
      <c r="K596" s="46">
        <f>'пятая ц.к.'!$AE$715</f>
        <v>0</v>
      </c>
      <c r="L596" s="46">
        <f>'пятая ц.к.'!$AE$716</f>
        <v>0</v>
      </c>
      <c r="M596" s="46">
        <f>'пятая ц.к.'!$AE$717</f>
        <v>0</v>
      </c>
      <c r="N596" s="46">
        <f>'пятая ц.к.'!$AE$718</f>
        <v>0</v>
      </c>
      <c r="O596" s="46">
        <f>'пятая ц.к.'!$AE$719</f>
        <v>0</v>
      </c>
      <c r="P596" s="46">
        <f>'пятая ц.к.'!$AE$720</f>
        <v>0</v>
      </c>
      <c r="Q596" s="46">
        <f>'пятая ц.к.'!$AE$721</f>
        <v>0</v>
      </c>
      <c r="R596" s="46">
        <f>'пятая ц.к.'!$AE$722</f>
        <v>0</v>
      </c>
      <c r="S596" s="46">
        <f>'пятая ц.к.'!$AE$723</f>
        <v>0</v>
      </c>
      <c r="T596" s="46">
        <f>'пятая ц.к.'!$AE$724</f>
        <v>1371.59</v>
      </c>
      <c r="U596" s="46">
        <f>'пятая ц.к.'!$AE$725</f>
        <v>1252.55</v>
      </c>
      <c r="V596" s="46">
        <f>'пятая ц.к.'!$AE$726</f>
        <v>458.99</v>
      </c>
      <c r="W596" s="46">
        <f>'пятая ц.к.'!$AE$727</f>
        <v>1382.43</v>
      </c>
      <c r="X596" s="46">
        <f>'пятая ц.к.'!$AE$728</f>
        <v>337.57</v>
      </c>
      <c r="Y596" s="47">
        <f>'пятая ц.к.'!$AE$729</f>
        <v>635.41999999999996</v>
      </c>
    </row>
    <row r="597" spans="1:25" ht="15" hidden="1" customHeight="1" thickBot="1" x14ac:dyDescent="0.3">
      <c r="A597" s="65">
        <f t="shared" si="13"/>
        <v>31</v>
      </c>
      <c r="B597" s="48">
        <f>'пятая ц.к.'!$AE$730</f>
        <v>0</v>
      </c>
      <c r="C597" s="49">
        <f>'пятая ц.к.'!$AE$731</f>
        <v>0</v>
      </c>
      <c r="D597" s="49">
        <f>'пятая ц.к.'!$AE$732</f>
        <v>0</v>
      </c>
      <c r="E597" s="49">
        <f>'пятая ц.к.'!$AE$733</f>
        <v>0</v>
      </c>
      <c r="F597" s="49">
        <f>'пятая ц.к.'!$AE$734</f>
        <v>0</v>
      </c>
      <c r="G597" s="49">
        <f>'пятая ц.к.'!$AE$735</f>
        <v>0</v>
      </c>
      <c r="H597" s="49">
        <f>'пятая ц.к.'!$AE$736</f>
        <v>0</v>
      </c>
      <c r="I597" s="49">
        <f>'пятая ц.к.'!$AE$737</f>
        <v>0</v>
      </c>
      <c r="J597" s="49">
        <f>'пятая ц.к.'!$AE$738</f>
        <v>0</v>
      </c>
      <c r="K597" s="49">
        <f>'пятая ц.к.'!$AE$739</f>
        <v>0</v>
      </c>
      <c r="L597" s="49">
        <f>'пятая ц.к.'!$AE$740</f>
        <v>0</v>
      </c>
      <c r="M597" s="49">
        <f>'пятая ц.к.'!$AE$741</f>
        <v>0</v>
      </c>
      <c r="N597" s="49">
        <f>'пятая ц.к.'!$AE$742</f>
        <v>0</v>
      </c>
      <c r="O597" s="49">
        <f>'пятая ц.к.'!$AE$743</f>
        <v>0</v>
      </c>
      <c r="P597" s="49">
        <f>'пятая ц.к.'!$AE$744</f>
        <v>0</v>
      </c>
      <c r="Q597" s="49">
        <f>'пятая ц.к.'!$AE$745</f>
        <v>0</v>
      </c>
      <c r="R597" s="49">
        <f>'пятая ц.к.'!$AE$746</f>
        <v>0</v>
      </c>
      <c r="S597" s="49">
        <f>'пятая ц.к.'!$AE$747</f>
        <v>0</v>
      </c>
      <c r="T597" s="49">
        <f>'пятая ц.к.'!$AE$748</f>
        <v>0</v>
      </c>
      <c r="U597" s="49">
        <f>'пятая ц.к.'!$AE$749</f>
        <v>0</v>
      </c>
      <c r="V597" s="49">
        <f>'пятая ц.к.'!$AE$750</f>
        <v>0</v>
      </c>
      <c r="W597" s="49">
        <f>'пятая ц.к.'!$AE$751</f>
        <v>0</v>
      </c>
      <c r="X597" s="49">
        <f>'пятая ц.к.'!$AE$752</f>
        <v>0</v>
      </c>
      <c r="Y597" s="50">
        <f>'пятая ц.к.'!$AE$753</f>
        <v>0</v>
      </c>
    </row>
    <row r="598" spans="1:25" ht="15" customHeight="1" thickBot="1" x14ac:dyDescent="0.3">
      <c r="A598" s="55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24.5" customHeight="1" thickBot="1" x14ac:dyDescent="0.3">
      <c r="A599" s="467"/>
      <c r="B599" s="468"/>
      <c r="C599" s="468"/>
      <c r="D599" s="468"/>
      <c r="E599" s="468"/>
      <c r="F599" s="468"/>
      <c r="G599" s="468"/>
      <c r="H599" s="468"/>
      <c r="I599" s="468"/>
      <c r="J599" s="469"/>
      <c r="K599" s="460" t="s">
        <v>142</v>
      </c>
      <c r="L599" s="461"/>
      <c r="M599" s="410"/>
      <c r="N599" s="411"/>
      <c r="O599" s="46"/>
      <c r="P599" s="46"/>
      <c r="Q599" s="46"/>
      <c r="R599" s="46"/>
      <c r="S599" s="46"/>
      <c r="T599" s="46"/>
      <c r="U599" s="46"/>
    </row>
    <row r="600" spans="1:25" ht="43.5" customHeight="1" thickBot="1" x14ac:dyDescent="0.3">
      <c r="A600" s="454" t="s">
        <v>191</v>
      </c>
      <c r="B600" s="455"/>
      <c r="C600" s="455"/>
      <c r="D600" s="455"/>
      <c r="E600" s="455"/>
      <c r="F600" s="455"/>
      <c r="G600" s="455"/>
      <c r="H600" s="455"/>
      <c r="I600" s="455"/>
      <c r="J600" s="456"/>
      <c r="K600" s="449" t="str">
        <f>'ПУНЦ до 670 кВт'!K600:L600</f>
        <v>7,1</v>
      </c>
      <c r="L600" s="450"/>
      <c r="M600" s="409"/>
      <c r="N600" s="2"/>
      <c r="O600" s="46"/>
      <c r="P600" s="46"/>
      <c r="Q600" s="46"/>
      <c r="R600" s="46"/>
      <c r="S600" s="46"/>
      <c r="T600" s="46"/>
      <c r="U600" s="46"/>
    </row>
    <row r="601" spans="1:25" ht="21" thickBot="1" x14ac:dyDescent="0.3">
      <c r="A601" s="363"/>
      <c r="B601" s="363"/>
      <c r="C601" s="363"/>
      <c r="D601" s="363"/>
      <c r="E601" s="363"/>
      <c r="F601" s="363"/>
      <c r="G601" s="363"/>
      <c r="H601" s="363"/>
      <c r="I601" s="364"/>
      <c r="J601" s="365"/>
      <c r="K601" s="46"/>
      <c r="L601" s="46"/>
      <c r="M601" s="410"/>
      <c r="N601" s="411"/>
      <c r="O601" s="46"/>
      <c r="P601" s="46"/>
      <c r="Q601" s="46"/>
      <c r="R601" s="46"/>
      <c r="S601" s="46"/>
      <c r="T601" s="46"/>
      <c r="U601" s="46"/>
    </row>
    <row r="602" spans="1:25" ht="150.75" customHeight="1" thickBot="1" x14ac:dyDescent="0.3">
      <c r="A602" s="467"/>
      <c r="B602" s="468"/>
      <c r="C602" s="468"/>
      <c r="D602" s="468"/>
      <c r="E602" s="468"/>
      <c r="F602" s="468"/>
      <c r="G602" s="468"/>
      <c r="H602" s="468"/>
      <c r="I602" s="468"/>
      <c r="J602" s="469"/>
      <c r="K602" s="460" t="s">
        <v>143</v>
      </c>
      <c r="L602" s="461"/>
      <c r="M602" s="409"/>
      <c r="N602" s="2"/>
      <c r="O602" s="46"/>
      <c r="P602" s="46"/>
      <c r="Q602" s="46"/>
      <c r="R602" s="46"/>
      <c r="S602" s="46"/>
      <c r="T602" s="46"/>
      <c r="U602" s="46"/>
    </row>
    <row r="603" spans="1:25" ht="66" customHeight="1" thickBot="1" x14ac:dyDescent="0.3">
      <c r="A603" s="454" t="s">
        <v>192</v>
      </c>
      <c r="B603" s="455"/>
      <c r="C603" s="455"/>
      <c r="D603" s="455"/>
      <c r="E603" s="455"/>
      <c r="F603" s="455"/>
      <c r="G603" s="455"/>
      <c r="H603" s="455"/>
      <c r="I603" s="455"/>
      <c r="J603" s="456"/>
      <c r="K603" s="449" t="str">
        <f>'ПУНЦ до 670 кВт'!K603:L603</f>
        <v>293,41</v>
      </c>
      <c r="L603" s="450"/>
      <c r="M603" s="410"/>
      <c r="N603" s="411"/>
      <c r="O603" s="46"/>
      <c r="P603" s="46"/>
      <c r="Q603" s="46"/>
      <c r="R603" s="46"/>
      <c r="S603" s="46"/>
      <c r="T603" s="46"/>
      <c r="U603" s="46"/>
    </row>
    <row r="604" spans="1:25" ht="139.5" customHeight="1" thickBot="1" x14ac:dyDescent="0.3">
      <c r="A604" s="55"/>
      <c r="B604" s="46"/>
      <c r="C604" s="46"/>
      <c r="D604" s="46"/>
      <c r="E604" s="46"/>
      <c r="F604" s="46"/>
      <c r="G604" s="46"/>
      <c r="H604" s="46"/>
      <c r="K604" s="448"/>
      <c r="L604" s="448"/>
      <c r="M604" s="425" t="s">
        <v>149</v>
      </c>
      <c r="N604" s="426"/>
      <c r="O604" s="462" t="s">
        <v>150</v>
      </c>
      <c r="P604" s="463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43.5" customHeight="1" thickBot="1" x14ac:dyDescent="0.25">
      <c r="A605" s="451" t="str">
        <f>A221</f>
        <v xml:space="preserve">2. Ставка за мощность предельного уровня нерегулируемых цен, рублей/МВт в месяц без НДС </v>
      </c>
      <c r="B605" s="452"/>
      <c r="C605" s="452"/>
      <c r="D605" s="452"/>
      <c r="E605" s="452"/>
      <c r="F605" s="452"/>
      <c r="G605" s="452"/>
      <c r="H605" s="452"/>
      <c r="I605" s="452"/>
      <c r="J605" s="453"/>
      <c r="K605" s="449">
        <f>M605+O605</f>
        <v>918026.91</v>
      </c>
      <c r="L605" s="450"/>
      <c r="M605" s="449" t="str">
        <f>$H$16</f>
        <v>917570,48</v>
      </c>
      <c r="N605" s="450"/>
      <c r="O605" s="449" t="str">
        <f>'ПУНЦ до 670 кВт'!$O$221</f>
        <v>456,43</v>
      </c>
      <c r="P605" s="450"/>
    </row>
    <row r="606" spans="1:25" ht="33" customHeight="1" x14ac:dyDescent="0.2"/>
    <row r="607" spans="1:25" ht="84.75" customHeight="1" x14ac:dyDescent="0.2">
      <c r="A607" s="487" t="s">
        <v>11</v>
      </c>
      <c r="B607" s="487"/>
      <c r="C607" s="487"/>
      <c r="D607" s="487"/>
      <c r="E607" s="487"/>
      <c r="F607" s="487"/>
      <c r="G607" s="487"/>
      <c r="H607" s="487"/>
      <c r="I607" s="487"/>
      <c r="J607" s="487"/>
      <c r="K607" s="487"/>
      <c r="L607" s="487"/>
    </row>
    <row r="608" spans="1:25" ht="20.25" x14ac:dyDescent="0.2">
      <c r="A608" s="1"/>
      <c r="B608" s="1"/>
      <c r="C608" s="1"/>
      <c r="D608" s="1"/>
      <c r="E608" s="1"/>
      <c r="F608" s="1"/>
      <c r="G608" s="1"/>
      <c r="H608" s="1"/>
    </row>
    <row r="609" spans="1:25" ht="21" customHeight="1" thickBot="1" x14ac:dyDescent="0.25">
      <c r="A609" s="482" t="s">
        <v>190</v>
      </c>
      <c r="B609" s="482"/>
      <c r="C609" s="482"/>
      <c r="D609" s="482"/>
      <c r="E609" s="482"/>
      <c r="F609" s="482"/>
      <c r="G609" s="482"/>
      <c r="H609" s="482"/>
      <c r="I609" s="482"/>
      <c r="J609" s="482"/>
      <c r="K609" s="482"/>
    </row>
    <row r="610" spans="1:25" ht="15" customHeight="1" x14ac:dyDescent="0.2">
      <c r="A610" s="457" t="s">
        <v>34</v>
      </c>
      <c r="B610" s="419" t="s">
        <v>4</v>
      </c>
      <c r="C610" s="419"/>
      <c r="D610" s="419"/>
      <c r="E610" s="419"/>
      <c r="F610" s="419"/>
      <c r="G610" s="419"/>
      <c r="H610" s="419"/>
      <c r="I610" s="419"/>
      <c r="J610" s="419"/>
      <c r="K610" s="419"/>
      <c r="L610" s="419"/>
      <c r="M610" s="419"/>
      <c r="N610" s="419"/>
      <c r="O610" s="419"/>
      <c r="P610" s="419"/>
      <c r="Q610" s="419"/>
      <c r="R610" s="419"/>
      <c r="S610" s="419"/>
      <c r="T610" s="419"/>
      <c r="U610" s="419"/>
      <c r="V610" s="419"/>
      <c r="W610" s="419"/>
      <c r="X610" s="419"/>
      <c r="Y610" s="420"/>
    </row>
    <row r="611" spans="1:25" ht="15" customHeight="1" x14ac:dyDescent="0.2">
      <c r="A611" s="458"/>
      <c r="B611" s="421"/>
      <c r="C611" s="421"/>
      <c r="D611" s="421"/>
      <c r="E611" s="421"/>
      <c r="F611" s="421"/>
      <c r="G611" s="421"/>
      <c r="H611" s="421"/>
      <c r="I611" s="421"/>
      <c r="J611" s="421"/>
      <c r="K611" s="421"/>
      <c r="L611" s="421"/>
      <c r="M611" s="421"/>
      <c r="N611" s="421"/>
      <c r="O611" s="421"/>
      <c r="P611" s="421"/>
      <c r="Q611" s="421"/>
      <c r="R611" s="421"/>
      <c r="S611" s="421"/>
      <c r="T611" s="421"/>
      <c r="U611" s="421"/>
      <c r="V611" s="421"/>
      <c r="W611" s="421"/>
      <c r="X611" s="421"/>
      <c r="Y611" s="422"/>
    </row>
    <row r="612" spans="1:25" ht="15" customHeight="1" thickBot="1" x14ac:dyDescent="0.25">
      <c r="A612" s="458"/>
      <c r="B612" s="423"/>
      <c r="C612" s="423"/>
      <c r="D612" s="423"/>
      <c r="E612" s="423"/>
      <c r="F612" s="423"/>
      <c r="G612" s="423"/>
      <c r="H612" s="423"/>
      <c r="I612" s="423"/>
      <c r="J612" s="423"/>
      <c r="K612" s="423"/>
      <c r="L612" s="423"/>
      <c r="M612" s="423"/>
      <c r="N612" s="423"/>
      <c r="O612" s="423"/>
      <c r="P612" s="423"/>
      <c r="Q612" s="423"/>
      <c r="R612" s="423"/>
      <c r="S612" s="423"/>
      <c r="T612" s="423"/>
      <c r="U612" s="423"/>
      <c r="V612" s="423"/>
      <c r="W612" s="423"/>
      <c r="X612" s="423"/>
      <c r="Y612" s="424"/>
    </row>
    <row r="613" spans="1:25" ht="23.25" customHeight="1" thickBot="1" x14ac:dyDescent="0.25">
      <c r="A613" s="459"/>
      <c r="B613" s="34" t="s">
        <v>46</v>
      </c>
      <c r="C613" s="34" t="s">
        <v>47</v>
      </c>
      <c r="D613" s="34" t="s">
        <v>48</v>
      </c>
      <c r="E613" s="34" t="s">
        <v>68</v>
      </c>
      <c r="F613" s="34" t="s">
        <v>49</v>
      </c>
      <c r="G613" s="34" t="s">
        <v>50</v>
      </c>
      <c r="H613" s="34" t="s">
        <v>51</v>
      </c>
      <c r="I613" s="34" t="s">
        <v>52</v>
      </c>
      <c r="J613" s="34" t="s">
        <v>53</v>
      </c>
      <c r="K613" s="34" t="s">
        <v>54</v>
      </c>
      <c r="L613" s="34" t="s">
        <v>55</v>
      </c>
      <c r="M613" s="34" t="s">
        <v>56</v>
      </c>
      <c r="N613" s="34" t="s">
        <v>69</v>
      </c>
      <c r="O613" s="34" t="s">
        <v>57</v>
      </c>
      <c r="P613" s="34" t="s">
        <v>58</v>
      </c>
      <c r="Q613" s="34" t="s">
        <v>59</v>
      </c>
      <c r="R613" s="34" t="s">
        <v>60</v>
      </c>
      <c r="S613" s="34" t="s">
        <v>61</v>
      </c>
      <c r="T613" s="34" t="s">
        <v>62</v>
      </c>
      <c r="U613" s="34" t="s">
        <v>63</v>
      </c>
      <c r="V613" s="34" t="s">
        <v>64</v>
      </c>
      <c r="W613" s="34" t="s">
        <v>65</v>
      </c>
      <c r="X613" s="34" t="s">
        <v>66</v>
      </c>
      <c r="Y613" s="34" t="s">
        <v>67</v>
      </c>
    </row>
    <row r="614" spans="1:25" s="40" customFormat="1" ht="15" customHeight="1" x14ac:dyDescent="0.25">
      <c r="A614" s="51">
        <v>1</v>
      </c>
      <c r="B614" s="42">
        <f>'шестая ц.к.'!$Z$10</f>
        <v>2684.22</v>
      </c>
      <c r="C614" s="43">
        <f>'шестая ц.к.'!$Z$11</f>
        <v>2662.87</v>
      </c>
      <c r="D614" s="43">
        <f>'шестая ц.к.'!$Z$12</f>
        <v>2662.84</v>
      </c>
      <c r="E614" s="43">
        <f>'шестая ц.к.'!$Z$13</f>
        <v>2572.17</v>
      </c>
      <c r="F614" s="43">
        <f>'шестая ц.к.'!$Z$14</f>
        <v>2625.09</v>
      </c>
      <c r="G614" s="43">
        <f>'шестая ц.к.'!$Z$15</f>
        <v>2972.74</v>
      </c>
      <c r="H614" s="43">
        <f>'шестая ц.к.'!$Z$16</f>
        <v>3040.12</v>
      </c>
      <c r="I614" s="43">
        <f>'шестая ц.к.'!$Z$17</f>
        <v>3383.4</v>
      </c>
      <c r="J614" s="43">
        <f>'шестая ц.к.'!$Z$18</f>
        <v>3606.59</v>
      </c>
      <c r="K614" s="43">
        <f>'шестая ц.к.'!$Z$19</f>
        <v>3635.21</v>
      </c>
      <c r="L614" s="43">
        <f>'шестая ц.к.'!$Z$20</f>
        <v>3608.47</v>
      </c>
      <c r="M614" s="43">
        <f>'шестая ц.к.'!$Z$21</f>
        <v>3553.1</v>
      </c>
      <c r="N614" s="43">
        <f>'шестая ц.к.'!$Z$22</f>
        <v>3533.66</v>
      </c>
      <c r="O614" s="43">
        <f>'шестая ц.к.'!$Z$23</f>
        <v>3551.55</v>
      </c>
      <c r="P614" s="43">
        <f>'шестая ц.к.'!$Z$24</f>
        <v>3544.36</v>
      </c>
      <c r="Q614" s="43">
        <f>'шестая ц.к.'!$Z$25</f>
        <v>3532.59</v>
      </c>
      <c r="R614" s="43">
        <f>'шестая ц.к.'!$Z$26</f>
        <v>3514.1</v>
      </c>
      <c r="S614" s="43">
        <f>'шестая ц.к.'!$Z$27</f>
        <v>3533.25</v>
      </c>
      <c r="T614" s="43">
        <f>'шестая ц.к.'!$Z$28</f>
        <v>3561.82</v>
      </c>
      <c r="U614" s="43">
        <f>'шестая ц.к.'!$Z$29</f>
        <v>3543.74</v>
      </c>
      <c r="V614" s="43">
        <f>'шестая ц.к.'!$Z$30</f>
        <v>3465.87</v>
      </c>
      <c r="W614" s="43">
        <f>'шестая ц.к.'!$Z$31</f>
        <v>3424.69</v>
      </c>
      <c r="X614" s="43">
        <f>'шестая ц.к.'!$Z$32</f>
        <v>3115.35</v>
      </c>
      <c r="Y614" s="44">
        <f>'шестая ц.к.'!$Z$33</f>
        <v>2778.33</v>
      </c>
    </row>
    <row r="615" spans="1:25" ht="15" customHeight="1" x14ac:dyDescent="0.25">
      <c r="A615" s="52">
        <f>A614+1</f>
        <v>2</v>
      </c>
      <c r="B615" s="45">
        <f>'шестая ц.к.'!$Z$34</f>
        <v>2488.11</v>
      </c>
      <c r="C615" s="46">
        <f>'шестая ц.к.'!$Z$35</f>
        <v>2406.14</v>
      </c>
      <c r="D615" s="46">
        <f>'шестая ц.к.'!$Z$36</f>
        <v>2357.86</v>
      </c>
      <c r="E615" s="46">
        <f>'шестая ц.к.'!$Z$37</f>
        <v>2316.9699999999998</v>
      </c>
      <c r="F615" s="46">
        <f>'шестая ц.к.'!$Z$38</f>
        <v>2343.2800000000002</v>
      </c>
      <c r="G615" s="46">
        <f>'шестая ц.к.'!$Z$39</f>
        <v>2524.52</v>
      </c>
      <c r="H615" s="46">
        <f>'шестая ц.к.'!$Z$40</f>
        <v>2686.68</v>
      </c>
      <c r="I615" s="46">
        <f>'шестая ц.к.'!$Z$41</f>
        <v>2959.08</v>
      </c>
      <c r="J615" s="46">
        <f>'шестая ц.к.'!$Z$42</f>
        <v>3232.78</v>
      </c>
      <c r="K615" s="46">
        <f>'шестая ц.к.'!$Z$43</f>
        <v>3293.12</v>
      </c>
      <c r="L615" s="46">
        <f>'шестая ц.к.'!$Z$44</f>
        <v>3297.28</v>
      </c>
      <c r="M615" s="46">
        <f>'шестая ц.к.'!$Z$45</f>
        <v>3290.45</v>
      </c>
      <c r="N615" s="46">
        <f>'шестая ц.к.'!$Z$46</f>
        <v>3283.44</v>
      </c>
      <c r="O615" s="46">
        <f>'шестая ц.к.'!$Z$47</f>
        <v>3285.88</v>
      </c>
      <c r="P615" s="46">
        <f>'шестая ц.к.'!$Z$48</f>
        <v>3283.82</v>
      </c>
      <c r="Q615" s="46">
        <f>'шестая ц.к.'!$Z$49</f>
        <v>3286.18</v>
      </c>
      <c r="R615" s="46">
        <f>'шестая ц.к.'!$Z$50</f>
        <v>3269.12</v>
      </c>
      <c r="S615" s="46">
        <f>'шестая ц.к.'!$Z$51</f>
        <v>3303.8</v>
      </c>
      <c r="T615" s="46">
        <f>'шестая ц.к.'!$Z$52</f>
        <v>3319.88</v>
      </c>
      <c r="U615" s="46">
        <f>'шестая ц.к.'!$Z$53</f>
        <v>3322.64</v>
      </c>
      <c r="V615" s="46">
        <f>'шестая ц.к.'!$Z$54</f>
        <v>3306.51</v>
      </c>
      <c r="W615" s="46">
        <f>'шестая ц.к.'!$Z$55</f>
        <v>3231.34</v>
      </c>
      <c r="X615" s="46">
        <f>'шестая ц.к.'!$Z$56</f>
        <v>2978.59</v>
      </c>
      <c r="Y615" s="47">
        <f>'шестая ц.к.'!$Z$57</f>
        <v>2796.82</v>
      </c>
    </row>
    <row r="616" spans="1:25" ht="15" customHeight="1" x14ac:dyDescent="0.25">
      <c r="A616" s="52">
        <f t="shared" ref="A616:A644" si="14">A615+1</f>
        <v>3</v>
      </c>
      <c r="B616" s="45">
        <f>'шестая ц.к.'!$Z$58</f>
        <v>2717</v>
      </c>
      <c r="C616" s="46">
        <f>'шестая ц.к.'!$Z$59</f>
        <v>2619.8000000000002</v>
      </c>
      <c r="D616" s="46">
        <f>'шестая ц.к.'!$Z$60</f>
        <v>2624.27</v>
      </c>
      <c r="E616" s="46">
        <f>'шестая ц.к.'!$Z$61</f>
        <v>2548.56</v>
      </c>
      <c r="F616" s="46">
        <f>'шестая ц.к.'!$Z$62</f>
        <v>2617.87</v>
      </c>
      <c r="G616" s="46">
        <f>'шестая ц.к.'!$Z$63</f>
        <v>2694.87</v>
      </c>
      <c r="H616" s="46">
        <f>'шестая ц.к.'!$Z$64</f>
        <v>2833.61</v>
      </c>
      <c r="I616" s="46">
        <f>'шестая ц.к.'!$Z$65</f>
        <v>2975.39</v>
      </c>
      <c r="J616" s="46">
        <f>'шестая ц.к.'!$Z$66</f>
        <v>3376.28</v>
      </c>
      <c r="K616" s="46">
        <f>'шестая ц.к.'!$Z$67</f>
        <v>3431.94</v>
      </c>
      <c r="L616" s="46">
        <f>'шестая ц.к.'!$Z$68</f>
        <v>3452.65</v>
      </c>
      <c r="M616" s="46">
        <f>'шестая ц.к.'!$Z$69</f>
        <v>3452.18</v>
      </c>
      <c r="N616" s="46">
        <f>'шестая ц.к.'!$Z$70</f>
        <v>3445.02</v>
      </c>
      <c r="O616" s="46">
        <f>'шестая ц.к.'!$Z$71</f>
        <v>3435.61</v>
      </c>
      <c r="P616" s="46">
        <f>'шестая ц.к.'!$Z$72</f>
        <v>3445.46</v>
      </c>
      <c r="Q616" s="46">
        <f>'шестая ц.к.'!$Z$73</f>
        <v>3455.95</v>
      </c>
      <c r="R616" s="46">
        <f>'шестая ц.к.'!$Z$74</f>
        <v>3478.39</v>
      </c>
      <c r="S616" s="46">
        <f>'шестая ц.к.'!$Z$75</f>
        <v>3506.02</v>
      </c>
      <c r="T616" s="46">
        <f>'шестая ц.к.'!$Z$76</f>
        <v>3542.35</v>
      </c>
      <c r="U616" s="46">
        <f>'шестая ц.к.'!$Z$77</f>
        <v>3553.19</v>
      </c>
      <c r="V616" s="46">
        <f>'шестая ц.к.'!$Z$78</f>
        <v>3513.66</v>
      </c>
      <c r="W616" s="46">
        <f>'шестая ц.к.'!$Z$79</f>
        <v>3478.04</v>
      </c>
      <c r="X616" s="46">
        <f>'шестая ц.к.'!$Z$80</f>
        <v>3185.09</v>
      </c>
      <c r="Y616" s="47">
        <f>'шестая ц.к.'!$Z$81</f>
        <v>2944.23</v>
      </c>
    </row>
    <row r="617" spans="1:25" ht="15" customHeight="1" x14ac:dyDescent="0.25">
      <c r="A617" s="52">
        <f t="shared" si="14"/>
        <v>4</v>
      </c>
      <c r="B617" s="45">
        <f>'шестая ц.к.'!$Z$82</f>
        <v>2788.83</v>
      </c>
      <c r="C617" s="46">
        <f>'шестая ц.к.'!$Z$83</f>
        <v>2682.72</v>
      </c>
      <c r="D617" s="46">
        <f>'шестая ц.к.'!$Z$84</f>
        <v>2624.45</v>
      </c>
      <c r="E617" s="46">
        <f>'шестая ц.к.'!$Z$85</f>
        <v>2614.19</v>
      </c>
      <c r="F617" s="46">
        <f>'шестая ц.к.'!$Z$86</f>
        <v>2474.38</v>
      </c>
      <c r="G617" s="46">
        <f>'шестая ц.к.'!$Z$87</f>
        <v>2616.4299999999998</v>
      </c>
      <c r="H617" s="46">
        <f>'шестая ц.к.'!$Z$88</f>
        <v>2680.31</v>
      </c>
      <c r="I617" s="46">
        <f>'шестая ц.к.'!$Z$89</f>
        <v>2767.25</v>
      </c>
      <c r="J617" s="46">
        <f>'шестая ц.к.'!$Z$90</f>
        <v>2907.1</v>
      </c>
      <c r="K617" s="46">
        <f>'шестая ц.к.'!$Z$91</f>
        <v>3129.03</v>
      </c>
      <c r="L617" s="46">
        <f>'шестая ц.к.'!$Z$92</f>
        <v>3226.71</v>
      </c>
      <c r="M617" s="46">
        <f>'шестая ц.к.'!$Z$93</f>
        <v>3236.18</v>
      </c>
      <c r="N617" s="46">
        <f>'шестая ц.к.'!$Z$94</f>
        <v>3232.19</v>
      </c>
      <c r="O617" s="46">
        <f>'шестая ц.к.'!$Z$95</f>
        <v>3236.82</v>
      </c>
      <c r="P617" s="46">
        <f>'шестая ц.к.'!$Z$96</f>
        <v>3240.22</v>
      </c>
      <c r="Q617" s="46">
        <f>'шестая ц.к.'!$Z$97</f>
        <v>3247.72</v>
      </c>
      <c r="R617" s="46">
        <f>'шестая ц.к.'!$Z$98</f>
        <v>3244.22</v>
      </c>
      <c r="S617" s="46">
        <f>'шестая ц.к.'!$Z$99</f>
        <v>3280.82</v>
      </c>
      <c r="T617" s="46">
        <f>'шестая ц.к.'!$Z$100</f>
        <v>3307.72</v>
      </c>
      <c r="U617" s="46">
        <f>'шестая ц.к.'!$Z$101</f>
        <v>3272.56</v>
      </c>
      <c r="V617" s="46">
        <f>'шестая ц.к.'!$Z$102</f>
        <v>3252.06</v>
      </c>
      <c r="W617" s="46">
        <f>'шестая ц.к.'!$Z$103</f>
        <v>3231.93</v>
      </c>
      <c r="X617" s="46">
        <f>'шестая ц.к.'!$Z$104</f>
        <v>2964.01</v>
      </c>
      <c r="Y617" s="47">
        <f>'шестая ц.к.'!$Z$105</f>
        <v>2627.11</v>
      </c>
    </row>
    <row r="618" spans="1:25" ht="15" customHeight="1" x14ac:dyDescent="0.25">
      <c r="A618" s="52">
        <f t="shared" si="14"/>
        <v>5</v>
      </c>
      <c r="B618" s="45">
        <f>'шестая ц.к.'!$Z$106</f>
        <v>2557.2600000000002</v>
      </c>
      <c r="C618" s="46">
        <f>'шестая ц.к.'!$Z$107</f>
        <v>2458.86</v>
      </c>
      <c r="D618" s="46">
        <f>'шестая ц.к.'!$Z$108</f>
        <v>2441.31</v>
      </c>
      <c r="E618" s="46">
        <f>'шестая ц.к.'!$Z$109</f>
        <v>2455.9699999999998</v>
      </c>
      <c r="F618" s="46">
        <f>'шестая ц.к.'!$Z$110</f>
        <v>2471.7600000000002</v>
      </c>
      <c r="G618" s="46">
        <f>'шестая ц.к.'!$Z$111</f>
        <v>2591.0700000000002</v>
      </c>
      <c r="H618" s="46">
        <f>'шестая ц.к.'!$Z$112</f>
        <v>2778.22</v>
      </c>
      <c r="I618" s="46">
        <f>'шестая ц.к.'!$Z$113</f>
        <v>3026.5</v>
      </c>
      <c r="J618" s="46">
        <f>'шестая ц.к.'!$Z$114</f>
        <v>3411.84</v>
      </c>
      <c r="K618" s="46">
        <f>'шестая ц.к.'!$Z$115</f>
        <v>3531.42</v>
      </c>
      <c r="L618" s="46">
        <f>'шестая ц.к.'!$Z$116</f>
        <v>3487.32</v>
      </c>
      <c r="M618" s="46">
        <f>'шестая ц.к.'!$Z$117</f>
        <v>3490.36</v>
      </c>
      <c r="N618" s="46">
        <f>'шестая ц.к.'!$Z$118</f>
        <v>3467.84</v>
      </c>
      <c r="O618" s="46">
        <f>'шестая ц.к.'!$Z$119</f>
        <v>3471.1</v>
      </c>
      <c r="P618" s="46">
        <f>'шестая ц.к.'!$Z$120</f>
        <v>3472.9</v>
      </c>
      <c r="Q618" s="46">
        <f>'шестая ц.к.'!$Z$121</f>
        <v>3500.39</v>
      </c>
      <c r="R618" s="46">
        <f>'шестая ц.к.'!$Z$122</f>
        <v>3528.46</v>
      </c>
      <c r="S618" s="46">
        <f>'шестая ц.к.'!$Z$123</f>
        <v>3569.22</v>
      </c>
      <c r="T618" s="46">
        <f>'шестая ц.к.'!$Z$124</f>
        <v>3571.99</v>
      </c>
      <c r="U618" s="46">
        <f>'шестая ц.к.'!$Z$125</f>
        <v>3562.55</v>
      </c>
      <c r="V618" s="46">
        <f>'шестая ц.к.'!$Z$126</f>
        <v>3496.65</v>
      </c>
      <c r="W618" s="46">
        <f>'шестая ц.к.'!$Z$127</f>
        <v>3393.7</v>
      </c>
      <c r="X618" s="46">
        <f>'шестая ц.к.'!$Z$128</f>
        <v>3011.41</v>
      </c>
      <c r="Y618" s="47">
        <f>'шестая ц.к.'!$Z$129</f>
        <v>2728.7</v>
      </c>
    </row>
    <row r="619" spans="1:25" ht="15" customHeight="1" x14ac:dyDescent="0.25">
      <c r="A619" s="52">
        <f t="shared" si="14"/>
        <v>6</v>
      </c>
      <c r="B619" s="45">
        <f>'шестая ц.к.'!$Z$130</f>
        <v>2549.3000000000002</v>
      </c>
      <c r="C619" s="46">
        <f>'шестая ц.к.'!$Z$131</f>
        <v>2473.86</v>
      </c>
      <c r="D619" s="46">
        <f>'шестая ц.к.'!$Z$132</f>
        <v>2375.4</v>
      </c>
      <c r="E619" s="46">
        <f>'шестая ц.к.'!$Z$133</f>
        <v>2433.86</v>
      </c>
      <c r="F619" s="46">
        <f>'шестая ц.к.'!$Z$134</f>
        <v>2497.25</v>
      </c>
      <c r="G619" s="46">
        <f>'шестая ц.к.'!$Z$135</f>
        <v>2596.62</v>
      </c>
      <c r="H619" s="46">
        <f>'шестая ц.к.'!$Z$136</f>
        <v>2849.72</v>
      </c>
      <c r="I619" s="46">
        <f>'шестая ц.к.'!$Z$137</f>
        <v>3114.37</v>
      </c>
      <c r="J619" s="46">
        <f>'шестая ц.к.'!$Z$138</f>
        <v>3474.82</v>
      </c>
      <c r="K619" s="46">
        <f>'шестая ц.к.'!$Z$139</f>
        <v>3576.23</v>
      </c>
      <c r="L619" s="46">
        <f>'шестая ц.к.'!$Z$140</f>
        <v>3545.49</v>
      </c>
      <c r="M619" s="46">
        <f>'шестая ц.к.'!$Z$141</f>
        <v>3536.4</v>
      </c>
      <c r="N619" s="46">
        <f>'шестая ц.к.'!$Z$142</f>
        <v>3506.08</v>
      </c>
      <c r="O619" s="46">
        <f>'шестая ц.к.'!$Z$143</f>
        <v>3529.53</v>
      </c>
      <c r="P619" s="46">
        <f>'шестая ц.к.'!$Z$144</f>
        <v>3526.33</v>
      </c>
      <c r="Q619" s="46">
        <f>'шестая ц.к.'!$Z$145</f>
        <v>3569.15</v>
      </c>
      <c r="R619" s="46">
        <f>'шестая ц.к.'!$Z$146</f>
        <v>3573.16</v>
      </c>
      <c r="S619" s="46">
        <f>'шестая ц.к.'!$Z$147</f>
        <v>3593.57</v>
      </c>
      <c r="T619" s="46">
        <f>'шестая ц.к.'!$Z$148</f>
        <v>3584.4</v>
      </c>
      <c r="U619" s="46">
        <f>'шестая ц.к.'!$Z$149</f>
        <v>3558.56</v>
      </c>
      <c r="V619" s="46">
        <f>'шестая ц.к.'!$Z$150</f>
        <v>3440.9</v>
      </c>
      <c r="W619" s="46">
        <f>'шестая ц.к.'!$Z$151</f>
        <v>3363.77</v>
      </c>
      <c r="X619" s="46">
        <f>'шестая ц.к.'!$Z$152</f>
        <v>3179.47</v>
      </c>
      <c r="Y619" s="47">
        <f>'шестая ц.к.'!$Z$153</f>
        <v>2708.04</v>
      </c>
    </row>
    <row r="620" spans="1:25" ht="15" customHeight="1" x14ac:dyDescent="0.25">
      <c r="A620" s="52">
        <f t="shared" si="14"/>
        <v>7</v>
      </c>
      <c r="B620" s="45">
        <f>'шестая ц.к.'!$Z$154</f>
        <v>2538.02</v>
      </c>
      <c r="C620" s="46">
        <f>'шестая ц.к.'!$Z$155</f>
        <v>2493.0100000000002</v>
      </c>
      <c r="D620" s="46">
        <f>'шестая ц.к.'!$Z$156</f>
        <v>2412.6999999999998</v>
      </c>
      <c r="E620" s="46">
        <f>'шестая ц.к.'!$Z$157</f>
        <v>2454.33</v>
      </c>
      <c r="F620" s="46">
        <f>'шестая ц.к.'!$Z$158</f>
        <v>2492.4699999999998</v>
      </c>
      <c r="G620" s="46">
        <f>'шестая ц.к.'!$Z$159</f>
        <v>2716.91</v>
      </c>
      <c r="H620" s="46">
        <f>'шестая ц.к.'!$Z$160</f>
        <v>2940.11</v>
      </c>
      <c r="I620" s="46">
        <f>'шестая ц.к.'!$Z$161</f>
        <v>3320.75</v>
      </c>
      <c r="J620" s="46">
        <f>'шестая ц.к.'!$Z$162</f>
        <v>3495.84</v>
      </c>
      <c r="K620" s="46">
        <f>'шестая ц.к.'!$Z$163</f>
        <v>3551.56</v>
      </c>
      <c r="L620" s="46">
        <f>'шестая ц.к.'!$Z$164</f>
        <v>3538.99</v>
      </c>
      <c r="M620" s="46">
        <f>'шестая ц.к.'!$Z$165</f>
        <v>3533.14</v>
      </c>
      <c r="N620" s="46">
        <f>'шестая ц.к.'!$Z$166</f>
        <v>3519.24</v>
      </c>
      <c r="O620" s="46">
        <f>'шестая ц.к.'!$Z$167</f>
        <v>3539.21</v>
      </c>
      <c r="P620" s="46">
        <f>'шестая ц.к.'!$Z$168</f>
        <v>3539.17</v>
      </c>
      <c r="Q620" s="46">
        <f>'шестая ц.к.'!$Z$169</f>
        <v>3556.64</v>
      </c>
      <c r="R620" s="46">
        <f>'шестая ц.к.'!$Z$170</f>
        <v>3568.56</v>
      </c>
      <c r="S620" s="46">
        <f>'шестая ц.к.'!$Z$171</f>
        <v>3661.23</v>
      </c>
      <c r="T620" s="46">
        <f>'шестая ц.к.'!$Z$172</f>
        <v>3610.6</v>
      </c>
      <c r="U620" s="46">
        <f>'шестая ц.к.'!$Z$173</f>
        <v>3589.6</v>
      </c>
      <c r="V620" s="46">
        <f>'шестая ц.к.'!$Z$174</f>
        <v>3513.44</v>
      </c>
      <c r="W620" s="46">
        <f>'шестая ц.к.'!$Z$175</f>
        <v>3468.09</v>
      </c>
      <c r="X620" s="46">
        <f>'шестая ц.к.'!$Z$176</f>
        <v>3348.41</v>
      </c>
      <c r="Y620" s="47">
        <f>'шестая ц.к.'!$Z$177</f>
        <v>3245.85</v>
      </c>
    </row>
    <row r="621" spans="1:25" ht="15" customHeight="1" x14ac:dyDescent="0.25">
      <c r="A621" s="52">
        <f t="shared" si="14"/>
        <v>8</v>
      </c>
      <c r="B621" s="45">
        <f>'шестая ц.к.'!$Z$178</f>
        <v>3200.08</v>
      </c>
      <c r="C621" s="46">
        <f>'шестая ц.к.'!$Z$179</f>
        <v>2749.03</v>
      </c>
      <c r="D621" s="46">
        <f>'шестая ц.к.'!$Z$180</f>
        <v>2625.06</v>
      </c>
      <c r="E621" s="46">
        <f>'шестая ц.к.'!$Z$181</f>
        <v>2644.16</v>
      </c>
      <c r="F621" s="46">
        <f>'шестая ц.к.'!$Z$182</f>
        <v>2745.24</v>
      </c>
      <c r="G621" s="46">
        <f>'шестая ц.к.'!$Z$183</f>
        <v>3369.37</v>
      </c>
      <c r="H621" s="46">
        <f>'шестая ц.к.'!$Z$184</f>
        <v>3525.22</v>
      </c>
      <c r="I621" s="46">
        <f>'шестая ц.к.'!$Z$185</f>
        <v>3592.08</v>
      </c>
      <c r="J621" s="46">
        <f>'шестая ц.к.'!$Z$186</f>
        <v>3837.47</v>
      </c>
      <c r="K621" s="46">
        <f>'шестая ц.к.'!$Z$187</f>
        <v>3876.65</v>
      </c>
      <c r="L621" s="46">
        <f>'шестая ц.к.'!$Z$188</f>
        <v>3841.29</v>
      </c>
      <c r="M621" s="46">
        <f>'шестая ц.к.'!$Z$189</f>
        <v>3827.87</v>
      </c>
      <c r="N621" s="46">
        <f>'шестая ц.к.'!$Z$190</f>
        <v>3800.72</v>
      </c>
      <c r="O621" s="46">
        <f>'шестая ц.к.'!$Z$191</f>
        <v>3814.78</v>
      </c>
      <c r="P621" s="46">
        <f>'шестая ц.к.'!$Z$192</f>
        <v>3816.07</v>
      </c>
      <c r="Q621" s="46">
        <f>'шестая ц.к.'!$Z$193</f>
        <v>3832.09</v>
      </c>
      <c r="R621" s="46">
        <f>'шестая ц.к.'!$Z$194</f>
        <v>3849.23</v>
      </c>
      <c r="S621" s="46">
        <f>'шестая ц.к.'!$Z$195</f>
        <v>3904.51</v>
      </c>
      <c r="T621" s="46">
        <f>'шестая ц.к.'!$Z$196</f>
        <v>3948.27</v>
      </c>
      <c r="U621" s="46">
        <f>'шестая ц.к.'!$Z$197</f>
        <v>3914.92</v>
      </c>
      <c r="V621" s="46">
        <f>'шестая ц.к.'!$Z$198</f>
        <v>3825.25</v>
      </c>
      <c r="W621" s="46">
        <f>'шестая ц.к.'!$Z$199</f>
        <v>3798.11</v>
      </c>
      <c r="X621" s="46">
        <f>'шестая ц.к.'!$Z$200</f>
        <v>3540.86</v>
      </c>
      <c r="Y621" s="47">
        <f>'шестая ц.к.'!$Z$201</f>
        <v>3455.06</v>
      </c>
    </row>
    <row r="622" spans="1:25" ht="15" customHeight="1" x14ac:dyDescent="0.25">
      <c r="A622" s="52">
        <f t="shared" si="14"/>
        <v>9</v>
      </c>
      <c r="B622" s="45">
        <f>'шестая ц.к.'!$Z$202</f>
        <v>3011.7</v>
      </c>
      <c r="C622" s="46">
        <f>'шестая ц.к.'!$Z$203</f>
        <v>2704.37</v>
      </c>
      <c r="D622" s="46">
        <f>'шестая ц.к.'!$Z$204</f>
        <v>2625.97</v>
      </c>
      <c r="E622" s="46">
        <f>'шестая ц.к.'!$Z$205</f>
        <v>2617.65</v>
      </c>
      <c r="F622" s="46">
        <f>'шестая ц.к.'!$Z$206</f>
        <v>2639.22</v>
      </c>
      <c r="G622" s="46">
        <f>'шестая ц.к.'!$Z$207</f>
        <v>2855.71</v>
      </c>
      <c r="H622" s="46">
        <f>'шестая ц.к.'!$Z$208</f>
        <v>3231.1</v>
      </c>
      <c r="I622" s="46">
        <f>'шестая ц.к.'!$Z$209</f>
        <v>3308.6</v>
      </c>
      <c r="J622" s="46">
        <f>'шестая ц.к.'!$Z$210</f>
        <v>3469.71</v>
      </c>
      <c r="K622" s="46">
        <f>'шестая ц.к.'!$Z$211</f>
        <v>3644.45</v>
      </c>
      <c r="L622" s="46">
        <f>'шестая ц.к.'!$Z$212</f>
        <v>3602.32</v>
      </c>
      <c r="M622" s="46">
        <f>'шестая ц.к.'!$Z$213</f>
        <v>3591.12</v>
      </c>
      <c r="N622" s="46">
        <f>'шестая ц.к.'!$Z$214</f>
        <v>3576.76</v>
      </c>
      <c r="O622" s="46">
        <f>'шестая ц.к.'!$Z$215</f>
        <v>3569.07</v>
      </c>
      <c r="P622" s="46">
        <f>'шестая ц.к.'!$Z$216</f>
        <v>3559.56</v>
      </c>
      <c r="Q622" s="46">
        <f>'шестая ц.к.'!$Z$217</f>
        <v>3568.33</v>
      </c>
      <c r="R622" s="46">
        <f>'шестая ц.к.'!$Z$218</f>
        <v>3585.13</v>
      </c>
      <c r="S622" s="46">
        <f>'шестая ц.к.'!$Z$219</f>
        <v>3705.64</v>
      </c>
      <c r="T622" s="46">
        <f>'шестая ц.к.'!$Z$220</f>
        <v>3551.29</v>
      </c>
      <c r="U622" s="46">
        <f>'шестая ц.к.'!$Z$221</f>
        <v>3545.74</v>
      </c>
      <c r="V622" s="46">
        <f>'шестая ц.к.'!$Z$222</f>
        <v>3535.75</v>
      </c>
      <c r="W622" s="46">
        <f>'шестая ц.к.'!$Z$223</f>
        <v>3472.5</v>
      </c>
      <c r="X622" s="46">
        <f>'шестая ц.к.'!$Z$224</f>
        <v>3352.72</v>
      </c>
      <c r="Y622" s="47">
        <f>'шестая ц.к.'!$Z$225</f>
        <v>3215.79</v>
      </c>
    </row>
    <row r="623" spans="1:25" ht="15" customHeight="1" x14ac:dyDescent="0.25">
      <c r="A623" s="52">
        <f t="shared" si="14"/>
        <v>10</v>
      </c>
      <c r="B623" s="45">
        <f>'шестая ц.к.'!$Z$226</f>
        <v>2809.43</v>
      </c>
      <c r="C623" s="46">
        <f>'шестая ц.к.'!$Z$227</f>
        <v>2644.32</v>
      </c>
      <c r="D623" s="46">
        <f>'шестая ц.к.'!$Z$228</f>
        <v>2566.77</v>
      </c>
      <c r="E623" s="46">
        <f>'шестая ц.к.'!$Z$229</f>
        <v>2567.36</v>
      </c>
      <c r="F623" s="46">
        <f>'шестая ц.к.'!$Z$230</f>
        <v>2573.6</v>
      </c>
      <c r="G623" s="46">
        <f>'шестая ц.к.'!$Z$231</f>
        <v>2678.18</v>
      </c>
      <c r="H623" s="46">
        <f>'шестая ц.к.'!$Z$232</f>
        <v>2927.47</v>
      </c>
      <c r="I623" s="46">
        <f>'шестая ц.к.'!$Z$233</f>
        <v>3230.94</v>
      </c>
      <c r="J623" s="46">
        <f>'шестая ц.к.'!$Z$234</f>
        <v>3367.38</v>
      </c>
      <c r="K623" s="46">
        <f>'шестая ц.к.'!$Z$235</f>
        <v>3468.01</v>
      </c>
      <c r="L623" s="46">
        <f>'шестая ц.к.'!$Z$236</f>
        <v>3489.71</v>
      </c>
      <c r="M623" s="46">
        <f>'шестая ц.к.'!$Z$237</f>
        <v>3506.2</v>
      </c>
      <c r="N623" s="46">
        <f>'шестая ц.к.'!$Z$238</f>
        <v>3501.6</v>
      </c>
      <c r="O623" s="46">
        <f>'шестая ц.к.'!$Z$239</f>
        <v>3507.58</v>
      </c>
      <c r="P623" s="46">
        <f>'шестая ц.к.'!$Z$240</f>
        <v>3511.54</v>
      </c>
      <c r="Q623" s="46">
        <f>'шестая ц.к.'!$Z$241</f>
        <v>3534.28</v>
      </c>
      <c r="R623" s="46">
        <f>'шестая ц.к.'!$Z$242</f>
        <v>3530.14</v>
      </c>
      <c r="S623" s="46">
        <f>'шестая ц.к.'!$Z$243</f>
        <v>3585.56</v>
      </c>
      <c r="T623" s="46">
        <f>'шестая ц.к.'!$Z$244</f>
        <v>3581.88</v>
      </c>
      <c r="U623" s="46">
        <f>'шестая ц.к.'!$Z$245</f>
        <v>3575.82</v>
      </c>
      <c r="V623" s="46">
        <f>'шестая ц.к.'!$Z$246</f>
        <v>3530.71</v>
      </c>
      <c r="W623" s="46">
        <f>'шестая ц.к.'!$Z$247</f>
        <v>3476.28</v>
      </c>
      <c r="X623" s="46">
        <f>'шестая ц.к.'!$Z$248</f>
        <v>3406.95</v>
      </c>
      <c r="Y623" s="47">
        <f>'шестая ц.к.'!$Z$249</f>
        <v>3232.48</v>
      </c>
    </row>
    <row r="624" spans="1:25" s="41" customFormat="1" ht="15" customHeight="1" x14ac:dyDescent="0.25">
      <c r="A624" s="52">
        <f t="shared" si="14"/>
        <v>11</v>
      </c>
      <c r="B624" s="45">
        <f>'шестая ц.к.'!$Z$250</f>
        <v>2849.47</v>
      </c>
      <c r="C624" s="46">
        <f>'шестая ц.к.'!$Z$251</f>
        <v>2668.04</v>
      </c>
      <c r="D624" s="46">
        <f>'шестая ц.к.'!$Z$252</f>
        <v>2571.7800000000002</v>
      </c>
      <c r="E624" s="46">
        <f>'шестая ц.к.'!$Z$253</f>
        <v>2578.7399999999998</v>
      </c>
      <c r="F624" s="46">
        <f>'шестая ц.к.'!$Z$254</f>
        <v>2594.52</v>
      </c>
      <c r="G624" s="46">
        <f>'шестая ц.к.'!$Z$255</f>
        <v>2853.73</v>
      </c>
      <c r="H624" s="46">
        <f>'шестая ц.к.'!$Z$256</f>
        <v>3245.22</v>
      </c>
      <c r="I624" s="46">
        <f>'шестая ц.к.'!$Z$257</f>
        <v>3433.09</v>
      </c>
      <c r="J624" s="46">
        <f>'шестая ц.к.'!$Z$258</f>
        <v>3589.5</v>
      </c>
      <c r="K624" s="46">
        <f>'шестая ц.к.'!$Z$259</f>
        <v>3653.04</v>
      </c>
      <c r="L624" s="46">
        <f>'шестая ц.к.'!$Z$260</f>
        <v>3629.41</v>
      </c>
      <c r="M624" s="46">
        <f>'шестая ц.к.'!$Z$261</f>
        <v>3619.43</v>
      </c>
      <c r="N624" s="46">
        <f>'шестая ц.к.'!$Z$262</f>
        <v>3606.7</v>
      </c>
      <c r="O624" s="46">
        <f>'шестая ц.к.'!$Z$263</f>
        <v>3612.95</v>
      </c>
      <c r="P624" s="46">
        <f>'шестая ц.к.'!$Z$264</f>
        <v>3635.56</v>
      </c>
      <c r="Q624" s="46">
        <f>'шестая ц.к.'!$Z$265</f>
        <v>3627.72</v>
      </c>
      <c r="R624" s="46">
        <f>'шестая ц.к.'!$Z$266</f>
        <v>3631.16</v>
      </c>
      <c r="S624" s="46">
        <f>'шестая ц.к.'!$Z$267</f>
        <v>3719.23</v>
      </c>
      <c r="T624" s="46">
        <f>'шестая ц.к.'!$Z$268</f>
        <v>3752.34</v>
      </c>
      <c r="U624" s="46">
        <f>'шестая ц.к.'!$Z$269</f>
        <v>3727.86</v>
      </c>
      <c r="V624" s="46">
        <f>'шестая ц.к.'!$Z$270</f>
        <v>3531.34</v>
      </c>
      <c r="W624" s="46">
        <f>'шестая ц.к.'!$Z$271</f>
        <v>3474.31</v>
      </c>
      <c r="X624" s="46">
        <f>'шестая ц.к.'!$Z$272</f>
        <v>3325.32</v>
      </c>
      <c r="Y624" s="47">
        <f>'шестая ц.к.'!$Z$273</f>
        <v>2941.89</v>
      </c>
    </row>
    <row r="625" spans="1:25" ht="15" customHeight="1" x14ac:dyDescent="0.25">
      <c r="A625" s="52">
        <f t="shared" si="14"/>
        <v>12</v>
      </c>
      <c r="B625" s="45">
        <f>'шестая ц.к.'!$Z$274</f>
        <v>2847.75</v>
      </c>
      <c r="C625" s="46">
        <f>'шестая ц.к.'!$Z$275</f>
        <v>2672.3</v>
      </c>
      <c r="D625" s="46">
        <f>'шестая ц.к.'!$Z$276</f>
        <v>2594.16</v>
      </c>
      <c r="E625" s="46">
        <f>'шестая ц.к.'!$Z$277</f>
        <v>2599.88</v>
      </c>
      <c r="F625" s="46">
        <f>'шестая ц.к.'!$Z$278</f>
        <v>2603.56</v>
      </c>
      <c r="G625" s="46">
        <f>'шестая ц.к.'!$Z$279</f>
        <v>2845.64</v>
      </c>
      <c r="H625" s="46">
        <f>'шестая ц.к.'!$Z$280</f>
        <v>3329.17</v>
      </c>
      <c r="I625" s="46">
        <f>'шестая ц.к.'!$Z$281</f>
        <v>3422.76</v>
      </c>
      <c r="J625" s="46">
        <f>'шестая ц.к.'!$Z$282</f>
        <v>3546.45</v>
      </c>
      <c r="K625" s="46">
        <f>'шестая ц.к.'!$Z$283</f>
        <v>3544.87</v>
      </c>
      <c r="L625" s="46">
        <f>'шестая ц.к.'!$Z$284</f>
        <v>3574.54</v>
      </c>
      <c r="M625" s="46">
        <f>'шестая ц.к.'!$Z$285</f>
        <v>3533.64</v>
      </c>
      <c r="N625" s="46">
        <f>'шестая ц.к.'!$Z$286</f>
        <v>3530.36</v>
      </c>
      <c r="O625" s="46">
        <f>'шестая ц.к.'!$Z$287</f>
        <v>3535.94</v>
      </c>
      <c r="P625" s="46">
        <f>'шестая ц.к.'!$Z$288</f>
        <v>3533.77</v>
      </c>
      <c r="Q625" s="46">
        <f>'шестая ц.к.'!$Z$289</f>
        <v>3537.76</v>
      </c>
      <c r="R625" s="46">
        <f>'шестая ц.к.'!$Z$290</f>
        <v>3541</v>
      </c>
      <c r="S625" s="46">
        <f>'шестая ц.к.'!$Z$291</f>
        <v>3706.39</v>
      </c>
      <c r="T625" s="46">
        <f>'шестая ц.к.'!$Z$292</f>
        <v>3668.86</v>
      </c>
      <c r="U625" s="46">
        <f>'шестая ц.к.'!$Z$293</f>
        <v>3631.22</v>
      </c>
      <c r="V625" s="46">
        <f>'шестая ц.к.'!$Z$294</f>
        <v>3539.17</v>
      </c>
      <c r="W625" s="46">
        <f>'шестая ц.к.'!$Z$295</f>
        <v>3468.93</v>
      </c>
      <c r="X625" s="46">
        <f>'шестая ц.к.'!$Z$296</f>
        <v>3208.8</v>
      </c>
      <c r="Y625" s="47">
        <f>'шестая ц.к.'!$Z$297</f>
        <v>3000.57</v>
      </c>
    </row>
    <row r="626" spans="1:25" ht="15" customHeight="1" x14ac:dyDescent="0.25">
      <c r="A626" s="52">
        <f t="shared" si="14"/>
        <v>13</v>
      </c>
      <c r="B626" s="45">
        <f>'шестая ц.к.'!$Z$298</f>
        <v>2655.95</v>
      </c>
      <c r="C626" s="46">
        <f>'шестая ц.к.'!$Z$299</f>
        <v>2567.84</v>
      </c>
      <c r="D626" s="46">
        <f>'шестая ц.к.'!$Z$300</f>
        <v>2488.9699999999998</v>
      </c>
      <c r="E626" s="46">
        <f>'шестая ц.к.'!$Z$301</f>
        <v>2467.4499999999998</v>
      </c>
      <c r="F626" s="46">
        <f>'шестая ц.к.'!$Z$302</f>
        <v>2481.41</v>
      </c>
      <c r="G626" s="46">
        <f>'шестая ц.к.'!$Z$303</f>
        <v>2718.54</v>
      </c>
      <c r="H626" s="46">
        <f>'шестая ц.к.'!$Z$304</f>
        <v>3198.52</v>
      </c>
      <c r="I626" s="46">
        <f>'шестая ц.к.'!$Z$305</f>
        <v>3434.83</v>
      </c>
      <c r="J626" s="46">
        <f>'шестая ц.к.'!$Z$306</f>
        <v>3535.73</v>
      </c>
      <c r="K626" s="46">
        <f>'шестая ц.к.'!$Z$307</f>
        <v>3593.83</v>
      </c>
      <c r="L626" s="46">
        <f>'шестая ц.к.'!$Z$308</f>
        <v>3570.49</v>
      </c>
      <c r="M626" s="46">
        <f>'шестая ц.к.'!$Z$309</f>
        <v>3570.5</v>
      </c>
      <c r="N626" s="46">
        <f>'шестая ц.к.'!$Z$310</f>
        <v>3598.12</v>
      </c>
      <c r="O626" s="46">
        <f>'шестая ц.к.'!$Z$311</f>
        <v>3629.51</v>
      </c>
      <c r="P626" s="46">
        <f>'шестая ц.к.'!$Z$312</f>
        <v>3630.95</v>
      </c>
      <c r="Q626" s="46">
        <f>'шестая ц.к.'!$Z$313</f>
        <v>3641.76</v>
      </c>
      <c r="R626" s="46">
        <f>'шестая ц.к.'!$Z$314</f>
        <v>3658.85</v>
      </c>
      <c r="S626" s="46">
        <f>'шестая ц.к.'!$Z$315</f>
        <v>3724.37</v>
      </c>
      <c r="T626" s="46">
        <f>'шестая ц.к.'!$Z$316</f>
        <v>3763.55</v>
      </c>
      <c r="U626" s="46">
        <f>'шестая ц.к.'!$Z$317</f>
        <v>3737.73</v>
      </c>
      <c r="V626" s="46">
        <f>'шестая ц.к.'!$Z$318</f>
        <v>3683.07</v>
      </c>
      <c r="W626" s="46">
        <f>'шестая ц.к.'!$Z$319</f>
        <v>3838.31</v>
      </c>
      <c r="X626" s="46">
        <f>'шестая ц.к.'!$Z$320</f>
        <v>3243.01</v>
      </c>
      <c r="Y626" s="47">
        <f>'шестая ц.к.'!$Z$321</f>
        <v>3098.57</v>
      </c>
    </row>
    <row r="627" spans="1:25" ht="15" customHeight="1" x14ac:dyDescent="0.25">
      <c r="A627" s="52">
        <f t="shared" si="14"/>
        <v>14</v>
      </c>
      <c r="B627" s="45">
        <f>'шестая ц.к.'!$Z$322</f>
        <v>3143.05</v>
      </c>
      <c r="C627" s="46">
        <f>'шестая ц.к.'!$Z$323</f>
        <v>2845.52</v>
      </c>
      <c r="D627" s="46">
        <f>'шестая ц.к.'!$Z$324</f>
        <v>2688.08</v>
      </c>
      <c r="E627" s="46">
        <f>'шестая ц.к.'!$Z$325</f>
        <v>2697.7</v>
      </c>
      <c r="F627" s="46">
        <f>'шестая ц.к.'!$Z$326</f>
        <v>2843.09</v>
      </c>
      <c r="G627" s="46">
        <f>'шестая ц.к.'!$Z$327</f>
        <v>3153.19</v>
      </c>
      <c r="H627" s="46">
        <f>'шестая ц.к.'!$Z$328</f>
        <v>3455.7</v>
      </c>
      <c r="I627" s="46">
        <f>'шестая ц.к.'!$Z$329</f>
        <v>3602.19</v>
      </c>
      <c r="J627" s="46">
        <f>'шестая ц.к.'!$Z$330</f>
        <v>4097.8</v>
      </c>
      <c r="K627" s="46">
        <f>'шестая ц.к.'!$Z$331</f>
        <v>4172.01</v>
      </c>
      <c r="L627" s="46">
        <f>'шестая ц.к.'!$Z$332</f>
        <v>4141.71</v>
      </c>
      <c r="M627" s="46">
        <f>'шестая ц.к.'!$Z$333</f>
        <v>4131.82</v>
      </c>
      <c r="N627" s="46">
        <f>'шестая ц.к.'!$Z$334</f>
        <v>4108.04</v>
      </c>
      <c r="O627" s="46">
        <f>'шестая ц.к.'!$Z$335</f>
        <v>4133.29</v>
      </c>
      <c r="P627" s="46">
        <f>'шестая ц.к.'!$Z$336</f>
        <v>4130.22</v>
      </c>
      <c r="Q627" s="46">
        <f>'шестая ц.к.'!$Z$337</f>
        <v>4134.32</v>
      </c>
      <c r="R627" s="46">
        <f>'шестая ц.к.'!$Z$338</f>
        <v>4129.74</v>
      </c>
      <c r="S627" s="46">
        <f>'шестая ц.к.'!$Z$339</f>
        <v>4199.5</v>
      </c>
      <c r="T627" s="46">
        <f>'шестая ц.к.'!$Z$340</f>
        <v>4210.1099999999997</v>
      </c>
      <c r="U627" s="46">
        <f>'шестая ц.к.'!$Z$341</f>
        <v>4141.05</v>
      </c>
      <c r="V627" s="46">
        <f>'шестая ц.к.'!$Z$342</f>
        <v>4079.48</v>
      </c>
      <c r="W627" s="46">
        <f>'шестая ц.к.'!$Z$343</f>
        <v>3993.11</v>
      </c>
      <c r="X627" s="46">
        <f>'шестая ц.к.'!$Z$344</f>
        <v>3450.12</v>
      </c>
      <c r="Y627" s="47">
        <f>'шестая ц.к.'!$Z$345</f>
        <v>3277.02</v>
      </c>
    </row>
    <row r="628" spans="1:25" ht="15" customHeight="1" x14ac:dyDescent="0.25">
      <c r="A628" s="52">
        <f t="shared" si="14"/>
        <v>15</v>
      </c>
      <c r="B628" s="45">
        <f>'шестая ц.к.'!$Z$346</f>
        <v>3298.32</v>
      </c>
      <c r="C628" s="46">
        <f>'шестая ц.к.'!$Z$347</f>
        <v>2865.59</v>
      </c>
      <c r="D628" s="46">
        <f>'шестая ц.к.'!$Z$348</f>
        <v>2722.58</v>
      </c>
      <c r="E628" s="46">
        <f>'шестая ц.к.'!$Z$349</f>
        <v>2742.61</v>
      </c>
      <c r="F628" s="46">
        <f>'шестая ц.к.'!$Z$350</f>
        <v>2839.62</v>
      </c>
      <c r="G628" s="46">
        <f>'шестая ц.к.'!$Z$351</f>
        <v>3323.03</v>
      </c>
      <c r="H628" s="46">
        <f>'шестая ц.к.'!$Z$352</f>
        <v>3455.25</v>
      </c>
      <c r="I628" s="46">
        <f>'шестая ц.к.'!$Z$353</f>
        <v>3691.12</v>
      </c>
      <c r="J628" s="46">
        <f>'шестая ц.к.'!$Z$354</f>
        <v>4026.53</v>
      </c>
      <c r="K628" s="46">
        <f>'шестая ц.к.'!$Z$355</f>
        <v>4106.0200000000004</v>
      </c>
      <c r="L628" s="46">
        <f>'шестая ц.к.'!$Z$356</f>
        <v>4077.28</v>
      </c>
      <c r="M628" s="46">
        <f>'шестая ц.к.'!$Z$357</f>
        <v>4060.59</v>
      </c>
      <c r="N628" s="46">
        <f>'шестая ц.к.'!$Z$358</f>
        <v>4045.59</v>
      </c>
      <c r="O628" s="46">
        <f>'шестая ц.к.'!$Z$359</f>
        <v>4053.53</v>
      </c>
      <c r="P628" s="46">
        <f>'шестая ц.к.'!$Z$360</f>
        <v>4040.14</v>
      </c>
      <c r="Q628" s="46">
        <f>'шестая ц.к.'!$Z$361</f>
        <v>4050.97</v>
      </c>
      <c r="R628" s="46">
        <f>'шестая ц.к.'!$Z$362</f>
        <v>4085.25</v>
      </c>
      <c r="S628" s="46">
        <f>'шестая ц.к.'!$Z$363</f>
        <v>4140.6899999999996</v>
      </c>
      <c r="T628" s="46">
        <f>'шестая ц.к.'!$Z$364</f>
        <v>4497.04</v>
      </c>
      <c r="U628" s="46">
        <f>'шестая ц.к.'!$Z$365</f>
        <v>4114.21</v>
      </c>
      <c r="V628" s="46">
        <f>'шестая ц.к.'!$Z$366</f>
        <v>4004.48</v>
      </c>
      <c r="W628" s="46">
        <f>'шестая ц.к.'!$Z$367</f>
        <v>3940.32</v>
      </c>
      <c r="X628" s="46">
        <f>'шестая ц.к.'!$Z$368</f>
        <v>3505.11</v>
      </c>
      <c r="Y628" s="47">
        <f>'шестая ц.к.'!$Z$369</f>
        <v>3423.24</v>
      </c>
    </row>
    <row r="629" spans="1:25" ht="15" customHeight="1" x14ac:dyDescent="0.25">
      <c r="A629" s="52">
        <f t="shared" si="14"/>
        <v>16</v>
      </c>
      <c r="B629" s="45">
        <f>'шестая ц.к.'!$Z$370</f>
        <v>3362.37</v>
      </c>
      <c r="C629" s="46">
        <f>'шестая ц.к.'!$Z$371</f>
        <v>3187.7</v>
      </c>
      <c r="D629" s="46">
        <f>'шестая ц.к.'!$Z$372</f>
        <v>2996.41</v>
      </c>
      <c r="E629" s="46">
        <f>'шестая ц.к.'!$Z$373</f>
        <v>2989.68</v>
      </c>
      <c r="F629" s="46">
        <f>'шестая ц.к.'!$Z$374</f>
        <v>2958.16</v>
      </c>
      <c r="G629" s="46">
        <f>'шестая ц.к.'!$Z$375</f>
        <v>3302.31</v>
      </c>
      <c r="H629" s="46">
        <f>'шестая ц.к.'!$Z$376</f>
        <v>3432.81</v>
      </c>
      <c r="I629" s="46">
        <f>'шестая ц.к.'!$Z$377</f>
        <v>3485.22</v>
      </c>
      <c r="J629" s="46">
        <f>'шестая ц.к.'!$Z$378</f>
        <v>3890.93</v>
      </c>
      <c r="K629" s="46">
        <f>'шестая ц.к.'!$Z$379</f>
        <v>3985.06</v>
      </c>
      <c r="L629" s="46">
        <f>'шестая ц.к.'!$Z$380</f>
        <v>3955.66</v>
      </c>
      <c r="M629" s="46">
        <f>'шестая ц.к.'!$Z$381</f>
        <v>3949.42</v>
      </c>
      <c r="N629" s="46">
        <f>'шестая ц.к.'!$Z$382</f>
        <v>3924.3</v>
      </c>
      <c r="O629" s="46">
        <f>'шестая ц.к.'!$Z$383</f>
        <v>3922.55</v>
      </c>
      <c r="P629" s="46">
        <f>'шестая ц.к.'!$Z$384</f>
        <v>3946.5</v>
      </c>
      <c r="Q629" s="46">
        <f>'шестая ц.к.'!$Z$385</f>
        <v>3945.36</v>
      </c>
      <c r="R629" s="46">
        <f>'шестая ц.к.'!$Z$386</f>
        <v>3957.25</v>
      </c>
      <c r="S629" s="46">
        <f>'шестая ц.к.'!$Z$387</f>
        <v>4002.23</v>
      </c>
      <c r="T629" s="46">
        <f>'шестая ц.к.'!$Z$388</f>
        <v>4055.91</v>
      </c>
      <c r="U629" s="46">
        <f>'шестая ц.к.'!$Z$389</f>
        <v>4030.44</v>
      </c>
      <c r="V629" s="46">
        <f>'шестая ц.к.'!$Z$390</f>
        <v>3986.99</v>
      </c>
      <c r="W629" s="46">
        <f>'шестая ц.к.'!$Z$391</f>
        <v>3976.83</v>
      </c>
      <c r="X629" s="46">
        <f>'шестая ц.к.'!$Z$392</f>
        <v>3783.8</v>
      </c>
      <c r="Y629" s="47">
        <f>'шестая ц.к.'!$Z$393</f>
        <v>3414.01</v>
      </c>
    </row>
    <row r="630" spans="1:25" ht="15" customHeight="1" x14ac:dyDescent="0.25">
      <c r="A630" s="52">
        <f t="shared" si="14"/>
        <v>17</v>
      </c>
      <c r="B630" s="45">
        <f>'шестая ц.к.'!$Z$394</f>
        <v>3268.8</v>
      </c>
      <c r="C630" s="46">
        <f>'шестая ц.к.'!$Z$395</f>
        <v>3292.18</v>
      </c>
      <c r="D630" s="46">
        <f>'шестая ц.к.'!$Z$396</f>
        <v>2871.48</v>
      </c>
      <c r="E630" s="46">
        <f>'шестая ц.к.'!$Z$397</f>
        <v>2903.22</v>
      </c>
      <c r="F630" s="46">
        <f>'шестая ц.к.'!$Z$398</f>
        <v>2942.14</v>
      </c>
      <c r="G630" s="46">
        <f>'шестая ц.к.'!$Z$399</f>
        <v>3157.22</v>
      </c>
      <c r="H630" s="46">
        <f>'шестая ц.к.'!$Z$400</f>
        <v>3328.33</v>
      </c>
      <c r="I630" s="46">
        <f>'шестая ц.к.'!$Z$401</f>
        <v>3428.38</v>
      </c>
      <c r="J630" s="46">
        <f>'шестая ц.к.'!$Z$402</f>
        <v>3760.09</v>
      </c>
      <c r="K630" s="46">
        <f>'шестая ц.к.'!$Z$403</f>
        <v>3819.46</v>
      </c>
      <c r="L630" s="46">
        <f>'шестая ц.к.'!$Z$404</f>
        <v>3757.45</v>
      </c>
      <c r="M630" s="46">
        <f>'шестая ц.к.'!$Z$405</f>
        <v>3833.78</v>
      </c>
      <c r="N630" s="46">
        <f>'шестая ц.к.'!$Z$406</f>
        <v>3809.82</v>
      </c>
      <c r="O630" s="46">
        <f>'шестая ц.к.'!$Z$407</f>
        <v>3833.23</v>
      </c>
      <c r="P630" s="46">
        <f>'шестая ц.к.'!$Z$408</f>
        <v>3848.33</v>
      </c>
      <c r="Q630" s="46">
        <f>'шестая ц.к.'!$Z$409</f>
        <v>3850.93</v>
      </c>
      <c r="R630" s="46">
        <f>'шестая ц.к.'!$Z$410</f>
        <v>3859.09</v>
      </c>
      <c r="S630" s="46">
        <f>'шестая ц.к.'!$Z$411</f>
        <v>3874.55</v>
      </c>
      <c r="T630" s="46">
        <f>'шестая ц.к.'!$Z$412</f>
        <v>3951.65</v>
      </c>
      <c r="U630" s="46">
        <f>'шестая ц.к.'!$Z$413</f>
        <v>3922.41</v>
      </c>
      <c r="V630" s="46">
        <f>'шестая ц.к.'!$Z$414</f>
        <v>3827.5</v>
      </c>
      <c r="W630" s="46">
        <f>'шестая ц.к.'!$Z$415</f>
        <v>3799.31</v>
      </c>
      <c r="X630" s="46">
        <f>'шестая ц.к.'!$Z$416</f>
        <v>3722.52</v>
      </c>
      <c r="Y630" s="47">
        <f>'шестая ц.к.'!$Z$417</f>
        <v>3427.04</v>
      </c>
    </row>
    <row r="631" spans="1:25" ht="15" customHeight="1" x14ac:dyDescent="0.25">
      <c r="A631" s="52">
        <f t="shared" si="14"/>
        <v>18</v>
      </c>
      <c r="B631" s="45">
        <f>'шестая ц.к.'!$Z$418</f>
        <v>3216.44</v>
      </c>
      <c r="C631" s="46">
        <f>'шестая ц.к.'!$Z$419</f>
        <v>2830.12</v>
      </c>
      <c r="D631" s="46">
        <f>'шестая ц.к.'!$Z$420</f>
        <v>2704.92</v>
      </c>
      <c r="E631" s="46">
        <f>'шестая ц.к.'!$Z$421</f>
        <v>2693</v>
      </c>
      <c r="F631" s="46">
        <f>'шестая ц.к.'!$Z$422</f>
        <v>2831.32</v>
      </c>
      <c r="G631" s="46">
        <f>'шестая ц.к.'!$Z$423</f>
        <v>3054.39</v>
      </c>
      <c r="H631" s="46">
        <f>'шестая ц.к.'!$Z$424</f>
        <v>3395.25</v>
      </c>
      <c r="I631" s="46">
        <f>'шестая ц.к.'!$Z$425</f>
        <v>3576.09</v>
      </c>
      <c r="J631" s="46">
        <f>'шестая ц.к.'!$Z$426</f>
        <v>3836.24</v>
      </c>
      <c r="K631" s="46">
        <f>'шестая ц.к.'!$Z$427</f>
        <v>3887.19</v>
      </c>
      <c r="L631" s="46">
        <f>'шестая ц.к.'!$Z$428</f>
        <v>3866.08</v>
      </c>
      <c r="M631" s="46">
        <f>'шестая ц.к.'!$Z$429</f>
        <v>3777.28</v>
      </c>
      <c r="N631" s="46">
        <f>'шестая ц.к.'!$Z$430</f>
        <v>3753.2</v>
      </c>
      <c r="O631" s="46">
        <f>'шестая ц.к.'!$Z$431</f>
        <v>3815.5</v>
      </c>
      <c r="P631" s="46">
        <f>'шестая ц.к.'!$Z$432</f>
        <v>3738.46</v>
      </c>
      <c r="Q631" s="46">
        <f>'шестая ц.к.'!$Z$433</f>
        <v>3740.43</v>
      </c>
      <c r="R631" s="46">
        <f>'шестая ц.к.'!$Z$434</f>
        <v>3744.09</v>
      </c>
      <c r="S631" s="46">
        <f>'шестая ц.к.'!$Z$435</f>
        <v>3868.13</v>
      </c>
      <c r="T631" s="46">
        <f>'шестая ц.к.'!$Z$436</f>
        <v>3921.76</v>
      </c>
      <c r="U631" s="46">
        <f>'шестая ц.к.'!$Z$437</f>
        <v>3890.73</v>
      </c>
      <c r="V631" s="46">
        <f>'шестая ц.к.'!$Z$438</f>
        <v>3875.52</v>
      </c>
      <c r="W631" s="46">
        <f>'шестая ц.к.'!$Z$439</f>
        <v>3814.83</v>
      </c>
      <c r="X631" s="46">
        <f>'шестая ц.к.'!$Z$440</f>
        <v>3466.04</v>
      </c>
      <c r="Y631" s="47">
        <f>'шестая ц.к.'!$Z$441</f>
        <v>3262.19</v>
      </c>
    </row>
    <row r="632" spans="1:25" ht="15" customHeight="1" x14ac:dyDescent="0.25">
      <c r="A632" s="52">
        <f t="shared" si="14"/>
        <v>19</v>
      </c>
      <c r="B632" s="45">
        <f>'шестая ц.к.'!$Z$442</f>
        <v>3132.89</v>
      </c>
      <c r="C632" s="46">
        <f>'шестая ц.к.'!$Z$443</f>
        <v>2795.69</v>
      </c>
      <c r="D632" s="46">
        <f>'шестая ц.к.'!$Z$444</f>
        <v>2696.95</v>
      </c>
      <c r="E632" s="46">
        <f>'шестая ц.к.'!$Z$445</f>
        <v>2691.4</v>
      </c>
      <c r="F632" s="46">
        <f>'шестая ц.к.'!$Z$446</f>
        <v>2750.23</v>
      </c>
      <c r="G632" s="46">
        <f>'шестая ц.к.'!$Z$447</f>
        <v>3093.19</v>
      </c>
      <c r="H632" s="46">
        <f>'шестая ц.к.'!$Z$448</f>
        <v>3367.26</v>
      </c>
      <c r="I632" s="46">
        <f>'шестая ц.к.'!$Z$449</f>
        <v>3658.43</v>
      </c>
      <c r="J632" s="46">
        <f>'шестая ц.к.'!$Z$450</f>
        <v>4325.66</v>
      </c>
      <c r="K632" s="46">
        <f>'шестая ц.к.'!$Z$451</f>
        <v>4325.71</v>
      </c>
      <c r="L632" s="46">
        <f>'шестая ц.к.'!$Z$452</f>
        <v>4329.12</v>
      </c>
      <c r="M632" s="46">
        <f>'шестая ц.к.'!$Z$453</f>
        <v>4290.87</v>
      </c>
      <c r="N632" s="46">
        <f>'шестая ц.к.'!$Z$454</f>
        <v>4285.66</v>
      </c>
      <c r="O632" s="46">
        <f>'шестая ц.к.'!$Z$455</f>
        <v>4038.47</v>
      </c>
      <c r="P632" s="46">
        <f>'шестая ц.к.'!$Z$456</f>
        <v>4015.35</v>
      </c>
      <c r="Q632" s="46">
        <f>'шестая ц.к.'!$Z$457</f>
        <v>4335.84</v>
      </c>
      <c r="R632" s="46">
        <f>'шестая ц.к.'!$Z$458</f>
        <v>4373.6099999999997</v>
      </c>
      <c r="S632" s="46">
        <f>'шестая ц.к.'!$Z$459</f>
        <v>4080.64</v>
      </c>
      <c r="T632" s="46">
        <f>'шестая ц.к.'!$Z$460</f>
        <v>4463.04</v>
      </c>
      <c r="U632" s="46">
        <f>'шестая ц.к.'!$Z$461</f>
        <v>4390.71</v>
      </c>
      <c r="V632" s="46">
        <f>'шестая ц.к.'!$Z$462</f>
        <v>4295.08</v>
      </c>
      <c r="W632" s="46">
        <f>'шестая ц.к.'!$Z$463</f>
        <v>4362.51</v>
      </c>
      <c r="X632" s="46">
        <f>'шестая ц.к.'!$Z$464</f>
        <v>4056.37</v>
      </c>
      <c r="Y632" s="47">
        <f>'шестая ц.к.'!$Z$465</f>
        <v>3371.27</v>
      </c>
    </row>
    <row r="633" spans="1:25" s="41" customFormat="1" ht="15" customHeight="1" x14ac:dyDescent="0.25">
      <c r="A633" s="52">
        <f t="shared" si="14"/>
        <v>20</v>
      </c>
      <c r="B633" s="45">
        <f>'шестая ц.к.'!$Z$466</f>
        <v>2882.3</v>
      </c>
      <c r="C633" s="46">
        <f>'шестая ц.к.'!$Z$467</f>
        <v>2785.27</v>
      </c>
      <c r="D633" s="46">
        <f>'шестая ц.к.'!$Z$468</f>
        <v>2674.18</v>
      </c>
      <c r="E633" s="46">
        <f>'шестая ц.к.'!$Z$469</f>
        <v>2654.41</v>
      </c>
      <c r="F633" s="46">
        <f>'шестая ц.к.'!$Z$470</f>
        <v>2713.27</v>
      </c>
      <c r="G633" s="46">
        <f>'шестая ц.к.'!$Z$471</f>
        <v>3015.33</v>
      </c>
      <c r="H633" s="46">
        <f>'шестая ц.к.'!$Z$472</f>
        <v>3333.29</v>
      </c>
      <c r="I633" s="46">
        <f>'шестая ц.к.'!$Z$473</f>
        <v>3487.67</v>
      </c>
      <c r="J633" s="46">
        <f>'шестая ц.к.'!$Z$474</f>
        <v>3587.85</v>
      </c>
      <c r="K633" s="46">
        <f>'шестая ц.к.'!$Z$475</f>
        <v>3617.18</v>
      </c>
      <c r="L633" s="46">
        <f>'шестая ц.к.'!$Z$476</f>
        <v>3600.25</v>
      </c>
      <c r="M633" s="46">
        <f>'шестая ц.к.'!$Z$477</f>
        <v>3580.37</v>
      </c>
      <c r="N633" s="46">
        <f>'шестая ц.к.'!$Z$478</f>
        <v>3509.09</v>
      </c>
      <c r="O633" s="46">
        <f>'шестая ц.к.'!$Z$479</f>
        <v>3508.05</v>
      </c>
      <c r="P633" s="46">
        <f>'шестая ц.к.'!$Z$480</f>
        <v>3566.26</v>
      </c>
      <c r="Q633" s="46">
        <f>'шестая ц.к.'!$Z$481</f>
        <v>3554.87</v>
      </c>
      <c r="R633" s="46">
        <f>'шестая ц.к.'!$Z$482</f>
        <v>3554.3</v>
      </c>
      <c r="S633" s="46">
        <f>'шестая ц.к.'!$Z$483</f>
        <v>3575.34</v>
      </c>
      <c r="T633" s="46">
        <f>'шестая ц.к.'!$Z$484</f>
        <v>3569.2</v>
      </c>
      <c r="U633" s="46">
        <f>'шестая ц.к.'!$Z$485</f>
        <v>3491.49</v>
      </c>
      <c r="V633" s="46">
        <f>'шестая ц.к.'!$Z$486</f>
        <v>3470.74</v>
      </c>
      <c r="W633" s="46">
        <f>'шестая ц.к.'!$Z$487</f>
        <v>3410.31</v>
      </c>
      <c r="X633" s="46">
        <f>'шестая ц.к.'!$Z$488</f>
        <v>3255.48</v>
      </c>
      <c r="Y633" s="47">
        <f>'шестая ц.к.'!$Z$489</f>
        <v>2839.04</v>
      </c>
    </row>
    <row r="634" spans="1:25" ht="15" customHeight="1" x14ac:dyDescent="0.25">
      <c r="A634" s="52">
        <f t="shared" si="14"/>
        <v>21</v>
      </c>
      <c r="B634" s="45">
        <f>'шестая ц.к.'!$Z$490</f>
        <v>2601.9499999999998</v>
      </c>
      <c r="C634" s="46">
        <f>'шестая ц.к.'!$Z$491</f>
        <v>2511.64</v>
      </c>
      <c r="D634" s="46">
        <f>'шестая ц.к.'!$Z$492</f>
        <v>2489.2199999999998</v>
      </c>
      <c r="E634" s="46">
        <f>'шестая ц.к.'!$Z$493</f>
        <v>2487.9699999999998</v>
      </c>
      <c r="F634" s="46">
        <f>'шестая ц.к.'!$Z$494</f>
        <v>2532.5100000000002</v>
      </c>
      <c r="G634" s="46">
        <f>'шестая ц.к.'!$Z$495</f>
        <v>2683.34</v>
      </c>
      <c r="H634" s="46">
        <f>'шестая ц.к.'!$Z$496</f>
        <v>2965.56</v>
      </c>
      <c r="I634" s="46">
        <f>'шестая ц.к.'!$Z$497</f>
        <v>3340.82</v>
      </c>
      <c r="J634" s="46">
        <f>'шестая ц.к.'!$Z$498</f>
        <v>3492.05</v>
      </c>
      <c r="K634" s="46">
        <f>'шестая ц.к.'!$Z$499</f>
        <v>3524.11</v>
      </c>
      <c r="L634" s="46">
        <f>'шестая ц.к.'!$Z$500</f>
        <v>3534.97</v>
      </c>
      <c r="M634" s="46">
        <f>'шестая ц.к.'!$Z$501</f>
        <v>3520.15</v>
      </c>
      <c r="N634" s="46">
        <f>'шестая ц.к.'!$Z$502</f>
        <v>3497.98</v>
      </c>
      <c r="O634" s="46">
        <f>'шестая ц.к.'!$Z$503</f>
        <v>3499.94</v>
      </c>
      <c r="P634" s="46">
        <f>'шестая ц.к.'!$Z$504</f>
        <v>3495.01</v>
      </c>
      <c r="Q634" s="46">
        <f>'шестая ц.к.'!$Z$505</f>
        <v>3490.18</v>
      </c>
      <c r="R634" s="46">
        <f>'шестая ц.к.'!$Z$506</f>
        <v>3492.03</v>
      </c>
      <c r="S634" s="46">
        <f>'шестая ц.к.'!$Z$507</f>
        <v>3501.74</v>
      </c>
      <c r="T634" s="46">
        <f>'шестая ц.к.'!$Z$508</f>
        <v>3493.79</v>
      </c>
      <c r="U634" s="46">
        <f>'шестая ц.к.'!$Z$509</f>
        <v>3481.66</v>
      </c>
      <c r="V634" s="46">
        <f>'шестая ц.к.'!$Z$510</f>
        <v>3448.21</v>
      </c>
      <c r="W634" s="46">
        <f>'шестая ц.к.'!$Z$511</f>
        <v>3413.47</v>
      </c>
      <c r="X634" s="46">
        <f>'шестая ц.к.'!$Z$512</f>
        <v>3207.5</v>
      </c>
      <c r="Y634" s="47">
        <f>'шестая ц.к.'!$Z$513</f>
        <v>2699.69</v>
      </c>
    </row>
    <row r="635" spans="1:25" ht="15" customHeight="1" x14ac:dyDescent="0.25">
      <c r="A635" s="52">
        <f t="shared" si="14"/>
        <v>22</v>
      </c>
      <c r="B635" s="45">
        <f>'шестая ц.к.'!$Z$514</f>
        <v>2543.58</v>
      </c>
      <c r="C635" s="46">
        <f>'шестая ц.к.'!$Z$515</f>
        <v>2474.44</v>
      </c>
      <c r="D635" s="46">
        <f>'шестая ц.к.'!$Z$516</f>
        <v>2444.16</v>
      </c>
      <c r="E635" s="46">
        <f>'шестая ц.к.'!$Z$517</f>
        <v>2454.58</v>
      </c>
      <c r="F635" s="46">
        <f>'шестая ц.к.'!$Z$518</f>
        <v>2512.94</v>
      </c>
      <c r="G635" s="46">
        <f>'шестая ц.к.'!$Z$519</f>
        <v>2746.95</v>
      </c>
      <c r="H635" s="46">
        <f>'шестая ц.к.'!$Z$520</f>
        <v>3221.09</v>
      </c>
      <c r="I635" s="46">
        <f>'шестая ц.к.'!$Z$521</f>
        <v>3483.63</v>
      </c>
      <c r="J635" s="46">
        <f>'шестая ц.к.'!$Z$522</f>
        <v>3603.67</v>
      </c>
      <c r="K635" s="46">
        <f>'шестая ц.к.'!$Z$523</f>
        <v>3731.29</v>
      </c>
      <c r="L635" s="46">
        <f>'шестая ц.к.'!$Z$524</f>
        <v>3727.89</v>
      </c>
      <c r="M635" s="46">
        <f>'шестая ц.к.'!$Z$525</f>
        <v>3634.79</v>
      </c>
      <c r="N635" s="46">
        <f>'шестая ц.к.'!$Z$526</f>
        <v>3590.37</v>
      </c>
      <c r="O635" s="46">
        <f>'шестая ц.к.'!$Z$527</f>
        <v>3605.48</v>
      </c>
      <c r="P635" s="46">
        <f>'шестая ц.к.'!$Z$528</f>
        <v>3582.79</v>
      </c>
      <c r="Q635" s="46">
        <f>'шестая ц.к.'!$Z$529</f>
        <v>3564.66</v>
      </c>
      <c r="R635" s="46">
        <f>'шестая ц.к.'!$Z$530</f>
        <v>3576.95</v>
      </c>
      <c r="S635" s="46">
        <f>'шестая ц.к.'!$Z$531</f>
        <v>3581.19</v>
      </c>
      <c r="T635" s="46">
        <f>'шестая ц.к.'!$Z$532</f>
        <v>3557.78</v>
      </c>
      <c r="U635" s="46">
        <f>'шестая ц.к.'!$Z$533</f>
        <v>3514.05</v>
      </c>
      <c r="V635" s="46">
        <f>'шестая ц.к.'!$Z$534</f>
        <v>3456.64</v>
      </c>
      <c r="W635" s="46">
        <f>'шестая ц.к.'!$Z$535</f>
        <v>3438.18</v>
      </c>
      <c r="X635" s="46">
        <f>'шестая ц.к.'!$Z$536</f>
        <v>3293.99</v>
      </c>
      <c r="Y635" s="47">
        <f>'шестая ц.к.'!$Z$537</f>
        <v>2931.24</v>
      </c>
    </row>
    <row r="636" spans="1:25" ht="15" customHeight="1" x14ac:dyDescent="0.25">
      <c r="A636" s="52">
        <f t="shared" si="14"/>
        <v>23</v>
      </c>
      <c r="B636" s="45">
        <f>'шестая ц.к.'!$Z$538</f>
        <v>2772.39</v>
      </c>
      <c r="C636" s="46">
        <f>'шестая ц.к.'!$Z$539</f>
        <v>2606.34</v>
      </c>
      <c r="D636" s="46">
        <f>'шестая ц.к.'!$Z$540</f>
        <v>2558.7600000000002</v>
      </c>
      <c r="E636" s="46">
        <f>'шестая ц.к.'!$Z$541</f>
        <v>2533.11</v>
      </c>
      <c r="F636" s="46">
        <f>'шестая ц.к.'!$Z$542</f>
        <v>2541.5100000000002</v>
      </c>
      <c r="G636" s="46">
        <f>'шестая ц.к.'!$Z$543</f>
        <v>2641.18</v>
      </c>
      <c r="H636" s="46">
        <f>'шестая ц.к.'!$Z$544</f>
        <v>2754.74</v>
      </c>
      <c r="I636" s="46">
        <f>'шестая ц.к.'!$Z$545</f>
        <v>2958.8</v>
      </c>
      <c r="J636" s="46">
        <f>'шестая ц.к.'!$Z$546</f>
        <v>3328.27</v>
      </c>
      <c r="K636" s="46">
        <f>'шестая ц.к.'!$Z$547</f>
        <v>3435.61</v>
      </c>
      <c r="L636" s="46">
        <f>'шестая ц.к.'!$Z$548</f>
        <v>3453.74</v>
      </c>
      <c r="M636" s="46">
        <f>'шестая ц.к.'!$Z$549</f>
        <v>3450.7</v>
      </c>
      <c r="N636" s="46">
        <f>'шестая ц.к.'!$Z$550</f>
        <v>3435.43</v>
      </c>
      <c r="O636" s="46">
        <f>'шестая ц.к.'!$Z$551</f>
        <v>3456.07</v>
      </c>
      <c r="P636" s="46">
        <f>'шестая ц.к.'!$Z$552</f>
        <v>3433.68</v>
      </c>
      <c r="Q636" s="46">
        <f>'шестая ц.к.'!$Z$553</f>
        <v>3438.24</v>
      </c>
      <c r="R636" s="46">
        <f>'шестая ц.к.'!$Z$554</f>
        <v>3458.81</v>
      </c>
      <c r="S636" s="46">
        <f>'шестая ц.к.'!$Z$555</f>
        <v>3491.1</v>
      </c>
      <c r="T636" s="46">
        <f>'шестая ц.к.'!$Z$556</f>
        <v>3486.35</v>
      </c>
      <c r="U636" s="46">
        <f>'шестая ц.к.'!$Z$557</f>
        <v>3484.27</v>
      </c>
      <c r="V636" s="46">
        <f>'шестая ц.к.'!$Z$558</f>
        <v>3450.11</v>
      </c>
      <c r="W636" s="46">
        <f>'шестая ц.к.'!$Z$559</f>
        <v>3372.12</v>
      </c>
      <c r="X636" s="46">
        <f>'шестая ц.к.'!$Z$560</f>
        <v>3150.45</v>
      </c>
      <c r="Y636" s="47">
        <f>'шестая ц.к.'!$Z$561</f>
        <v>2867.61</v>
      </c>
    </row>
    <row r="637" spans="1:25" ht="15" customHeight="1" x14ac:dyDescent="0.25">
      <c r="A637" s="52">
        <f t="shared" si="14"/>
        <v>24</v>
      </c>
      <c r="B637" s="45">
        <f>'шестая ц.к.'!$Z$562</f>
        <v>2786.53</v>
      </c>
      <c r="C637" s="46">
        <f>'шестая ц.к.'!$Z$563</f>
        <v>2609.1799999999998</v>
      </c>
      <c r="D637" s="46">
        <f>'шестая ц.к.'!$Z$564</f>
        <v>2497.0100000000002</v>
      </c>
      <c r="E637" s="46">
        <f>'шестая ц.к.'!$Z$565</f>
        <v>2493.04</v>
      </c>
      <c r="F637" s="46">
        <f>'шестая ц.к.'!$Z$566</f>
        <v>2490.39</v>
      </c>
      <c r="G637" s="46">
        <f>'шестая ц.к.'!$Z$567</f>
        <v>2559.37</v>
      </c>
      <c r="H637" s="46">
        <f>'шестая ц.к.'!$Z$568</f>
        <v>2620.92</v>
      </c>
      <c r="I637" s="46">
        <f>'шестая ц.к.'!$Z$569</f>
        <v>2760.36</v>
      </c>
      <c r="J637" s="46">
        <f>'шестая ц.к.'!$Z$570</f>
        <v>3124.1</v>
      </c>
      <c r="K637" s="46">
        <f>'шестая ц.к.'!$Z$571</f>
        <v>3380.69</v>
      </c>
      <c r="L637" s="46">
        <f>'шестая ц.к.'!$Z$572</f>
        <v>3421.89</v>
      </c>
      <c r="M637" s="46">
        <f>'шестая ц.к.'!$Z$573</f>
        <v>3423.48</v>
      </c>
      <c r="N637" s="46">
        <f>'шестая ц.к.'!$Z$574</f>
        <v>3406.38</v>
      </c>
      <c r="O637" s="46">
        <f>'шестая ц.к.'!$Z$575</f>
        <v>3410.49</v>
      </c>
      <c r="P637" s="46">
        <f>'шестая ц.к.'!$Z$576</f>
        <v>3414.05</v>
      </c>
      <c r="Q637" s="46">
        <f>'шестая ц.к.'!$Z$577</f>
        <v>3416.57</v>
      </c>
      <c r="R637" s="46">
        <f>'шестая ц.к.'!$Z$578</f>
        <v>3441.1</v>
      </c>
      <c r="S637" s="46">
        <f>'шестая ц.к.'!$Z$579</f>
        <v>3530.7</v>
      </c>
      <c r="T637" s="46">
        <f>'шестая ц.к.'!$Z$580</f>
        <v>3571.88</v>
      </c>
      <c r="U637" s="46">
        <f>'шестая ц.к.'!$Z$581</f>
        <v>3570.35</v>
      </c>
      <c r="V637" s="46">
        <f>'шестая ц.к.'!$Z$582</f>
        <v>3508.39</v>
      </c>
      <c r="W637" s="46">
        <f>'шестая ц.к.'!$Z$583</f>
        <v>3430.21</v>
      </c>
      <c r="X637" s="46">
        <f>'шестая ц.к.'!$Z$584</f>
        <v>3314.71</v>
      </c>
      <c r="Y637" s="47">
        <f>'шестая ц.к.'!$Z$585</f>
        <v>3182.81</v>
      </c>
    </row>
    <row r="638" spans="1:25" ht="15" customHeight="1" x14ac:dyDescent="0.25">
      <c r="A638" s="52">
        <f t="shared" si="14"/>
        <v>25</v>
      </c>
      <c r="B638" s="45">
        <f>'шестая ц.к.'!$Z$586</f>
        <v>2719.37</v>
      </c>
      <c r="C638" s="46">
        <f>'шестая ц.к.'!$Z$587</f>
        <v>2598.06</v>
      </c>
      <c r="D638" s="46">
        <f>'шестая ц.к.'!$Z$588</f>
        <v>2575.0300000000002</v>
      </c>
      <c r="E638" s="46">
        <f>'шестая ц.к.'!$Z$589</f>
        <v>2588.31</v>
      </c>
      <c r="F638" s="46">
        <f>'шестая ц.к.'!$Z$590</f>
        <v>2612.98</v>
      </c>
      <c r="G638" s="46">
        <f>'шестая ц.к.'!$Z$591</f>
        <v>2876.16</v>
      </c>
      <c r="H638" s="46">
        <f>'шестая ц.к.'!$Z$592</f>
        <v>3294.25</v>
      </c>
      <c r="I638" s="46">
        <f>'шестая ц.к.'!$Z$593</f>
        <v>3496.77</v>
      </c>
      <c r="J638" s="46">
        <f>'шестая ц.к.'!$Z$594</f>
        <v>3689.11</v>
      </c>
      <c r="K638" s="46">
        <f>'шестая ц.к.'!$Z$595</f>
        <v>3775.7</v>
      </c>
      <c r="L638" s="46">
        <f>'шестая ц.к.'!$Z$596</f>
        <v>3710.26</v>
      </c>
      <c r="M638" s="46">
        <f>'шестая ц.к.'!$Z$597</f>
        <v>3683.39</v>
      </c>
      <c r="N638" s="46">
        <f>'шестая ц.к.'!$Z$598</f>
        <v>3619.38</v>
      </c>
      <c r="O638" s="46">
        <f>'шестая ц.к.'!$Z$599</f>
        <v>3639.97</v>
      </c>
      <c r="P638" s="46">
        <f>'шестая ц.к.'!$Z$600</f>
        <v>3653.46</v>
      </c>
      <c r="Q638" s="46">
        <f>'шестая ц.к.'!$Z$601</f>
        <v>3658.29</v>
      </c>
      <c r="R638" s="46">
        <f>'шестая ц.к.'!$Z$602</f>
        <v>3720.32</v>
      </c>
      <c r="S638" s="46">
        <f>'шестая ц.к.'!$Z$603</f>
        <v>3837.51</v>
      </c>
      <c r="T638" s="46">
        <f>'шестая ц.к.'!$Z$604</f>
        <v>3826.66</v>
      </c>
      <c r="U638" s="46">
        <f>'шестая ц.к.'!$Z$605</f>
        <v>3768.11</v>
      </c>
      <c r="V638" s="46">
        <f>'шестая ц.к.'!$Z$606</f>
        <v>3650.76</v>
      </c>
      <c r="W638" s="46">
        <f>'шестая ц.к.'!$Z$607</f>
        <v>3534.31</v>
      </c>
      <c r="X638" s="46">
        <f>'шестая ц.к.'!$Z$608</f>
        <v>3363.13</v>
      </c>
      <c r="Y638" s="47">
        <f>'шестая ц.к.'!$Z$609</f>
        <v>3085.92</v>
      </c>
    </row>
    <row r="639" spans="1:25" ht="15" customHeight="1" x14ac:dyDescent="0.25">
      <c r="A639" s="52">
        <f t="shared" si="14"/>
        <v>26</v>
      </c>
      <c r="B639" s="45">
        <f>'шестая ц.к.'!$Z$610</f>
        <v>2739.37</v>
      </c>
      <c r="C639" s="46">
        <f>'шестая ц.к.'!$Z$611</f>
        <v>2607.2199999999998</v>
      </c>
      <c r="D639" s="46">
        <f>'шестая ц.к.'!$Z$612</f>
        <v>2565.46</v>
      </c>
      <c r="E639" s="46">
        <f>'шестая ц.к.'!$Z$613</f>
        <v>2573.17</v>
      </c>
      <c r="F639" s="46">
        <f>'шестая ц.к.'!$Z$614</f>
        <v>2669.19</v>
      </c>
      <c r="G639" s="46">
        <f>'шестая ц.к.'!$Z$615</f>
        <v>3067.52</v>
      </c>
      <c r="H639" s="46">
        <f>'шестая ц.к.'!$Z$616</f>
        <v>3429.72</v>
      </c>
      <c r="I639" s="46">
        <f>'шестая ц.к.'!$Z$617</f>
        <v>3509.74</v>
      </c>
      <c r="J639" s="46">
        <f>'шестая ц.к.'!$Z$618</f>
        <v>3738.68</v>
      </c>
      <c r="K639" s="46">
        <f>'шестая ц.к.'!$Z$619</f>
        <v>3805.53</v>
      </c>
      <c r="L639" s="46">
        <f>'шестая ц.к.'!$Z$620</f>
        <v>3768.9</v>
      </c>
      <c r="M639" s="46">
        <f>'шестая ц.к.'!$Z$621</f>
        <v>3786.29</v>
      </c>
      <c r="N639" s="46">
        <f>'шестая ц.к.'!$Z$622</f>
        <v>3758.87</v>
      </c>
      <c r="O639" s="46">
        <f>'шестая ц.к.'!$Z$623</f>
        <v>3756.68</v>
      </c>
      <c r="P639" s="46">
        <f>'шестая ц.к.'!$Z$624</f>
        <v>3750.93</v>
      </c>
      <c r="Q639" s="46">
        <f>'шестая ц.к.'!$Z$625</f>
        <v>3771.02</v>
      </c>
      <c r="R639" s="46">
        <f>'шестая ц.к.'!$Z$626</f>
        <v>3812.92</v>
      </c>
      <c r="S639" s="46">
        <f>'шестая ц.к.'!$Z$627</f>
        <v>3868.71</v>
      </c>
      <c r="T639" s="46">
        <f>'шестая ц.к.'!$Z$628</f>
        <v>3856.83</v>
      </c>
      <c r="U639" s="46">
        <f>'шестая ц.к.'!$Z$629</f>
        <v>3808.97</v>
      </c>
      <c r="V639" s="46">
        <f>'шестая ц.к.'!$Z$630</f>
        <v>3766.9</v>
      </c>
      <c r="W639" s="46">
        <f>'шестая ц.к.'!$Z$631</f>
        <v>4571.7700000000004</v>
      </c>
      <c r="X639" s="46">
        <f>'шестая ц.к.'!$Z$632</f>
        <v>3461.11</v>
      </c>
      <c r="Y639" s="47">
        <f>'шестая ц.к.'!$Z$633</f>
        <v>3324.49</v>
      </c>
    </row>
    <row r="640" spans="1:25" ht="15" customHeight="1" x14ac:dyDescent="0.25">
      <c r="A640" s="52">
        <f t="shared" si="14"/>
        <v>27</v>
      </c>
      <c r="B640" s="45">
        <f>'шестая ц.к.'!$Z$634</f>
        <v>3143.09</v>
      </c>
      <c r="C640" s="46">
        <f>'шестая ц.к.'!$Z$635</f>
        <v>2668.56</v>
      </c>
      <c r="D640" s="46">
        <f>'шестая ц.к.'!$Z$636</f>
        <v>2631.92</v>
      </c>
      <c r="E640" s="46">
        <f>'шестая ц.к.'!$Z$637</f>
        <v>2619.8000000000002</v>
      </c>
      <c r="F640" s="46">
        <f>'шестая ц.к.'!$Z$638</f>
        <v>2669.88</v>
      </c>
      <c r="G640" s="46">
        <f>'шестая ц.к.'!$Z$639</f>
        <v>2983.32</v>
      </c>
      <c r="H640" s="46">
        <f>'шестая ц.к.'!$Z$640</f>
        <v>3427.31</v>
      </c>
      <c r="I640" s="46">
        <f>'шестая ц.к.'!$Z$641</f>
        <v>3539.73</v>
      </c>
      <c r="J640" s="46">
        <f>'шестая ц.к.'!$Z$642</f>
        <v>3758.94</v>
      </c>
      <c r="K640" s="46">
        <f>'шестая ц.к.'!$Z$643</f>
        <v>3839.56</v>
      </c>
      <c r="L640" s="46">
        <f>'шестая ц.к.'!$Z$644</f>
        <v>3824.73</v>
      </c>
      <c r="M640" s="46">
        <f>'шестая ц.к.'!$Z$645</f>
        <v>3809.54</v>
      </c>
      <c r="N640" s="46">
        <f>'шестая ц.к.'!$Z$646</f>
        <v>3792.65</v>
      </c>
      <c r="O640" s="46">
        <f>'шестая ц.к.'!$Z$647</f>
        <v>3788.59</v>
      </c>
      <c r="P640" s="46">
        <f>'шестая ц.к.'!$Z$648</f>
        <v>3792.25</v>
      </c>
      <c r="Q640" s="46">
        <f>'шестая ц.к.'!$Z$649</f>
        <v>3798.74</v>
      </c>
      <c r="R640" s="46">
        <f>'шестая ц.к.'!$Z$650</f>
        <v>3838.32</v>
      </c>
      <c r="S640" s="46">
        <f>'шестая ц.к.'!$Z$651</f>
        <v>3843.55</v>
      </c>
      <c r="T640" s="46">
        <f>'шестая ц.к.'!$Z$652</f>
        <v>3832.01</v>
      </c>
      <c r="U640" s="46">
        <f>'шестая ц.к.'!$Z$653</f>
        <v>3791.05</v>
      </c>
      <c r="V640" s="46">
        <f>'шестая ц.к.'!$Z$654</f>
        <v>3701.07</v>
      </c>
      <c r="W640" s="46">
        <f>'шестая ц.к.'!$Z$655</f>
        <v>3567.05</v>
      </c>
      <c r="X640" s="46">
        <f>'шестая ц.к.'!$Z$656</f>
        <v>3433.9</v>
      </c>
      <c r="Y640" s="47">
        <f>'шестая ц.к.'!$Z$657</f>
        <v>3311.49</v>
      </c>
    </row>
    <row r="641" spans="1:25" ht="15" customHeight="1" x14ac:dyDescent="0.25">
      <c r="A641" s="52">
        <f t="shared" si="14"/>
        <v>28</v>
      </c>
      <c r="B641" s="45">
        <f>'шестая ц.к.'!$Z$658</f>
        <v>2901.28</v>
      </c>
      <c r="C641" s="46">
        <f>'шестая ц.к.'!$Z$659</f>
        <v>2663.33</v>
      </c>
      <c r="D641" s="46">
        <f>'шестая ц.к.'!$Z$660</f>
        <v>2625.73</v>
      </c>
      <c r="E641" s="46">
        <f>'шестая ц.к.'!$Z$661</f>
        <v>2645.15</v>
      </c>
      <c r="F641" s="46">
        <f>'шестая ц.к.'!$Z$662</f>
        <v>2686.4</v>
      </c>
      <c r="G641" s="46">
        <f>'шестая ц.к.'!$Z$663</f>
        <v>2920.96</v>
      </c>
      <c r="H641" s="46">
        <f>'шестая ц.к.'!$Z$664</f>
        <v>3381.14</v>
      </c>
      <c r="I641" s="46">
        <f>'шестая ц.к.'!$Z$665</f>
        <v>3571.53</v>
      </c>
      <c r="J641" s="46">
        <f>'шестая ц.к.'!$Z$666</f>
        <v>3720.34</v>
      </c>
      <c r="K641" s="46">
        <f>'шестая ц.к.'!$Z$667</f>
        <v>3795.23</v>
      </c>
      <c r="L641" s="46">
        <f>'шестая ц.к.'!$Z$668</f>
        <v>3800.65</v>
      </c>
      <c r="M641" s="46">
        <f>'шестая ц.к.'!$Z$669</f>
        <v>3527.2</v>
      </c>
      <c r="N641" s="46">
        <f>'шестая ц.к.'!$Z$670</f>
        <v>3769.42</v>
      </c>
      <c r="O641" s="46">
        <f>'шестая ц.к.'!$Z$671</f>
        <v>3779.86</v>
      </c>
      <c r="P641" s="46">
        <f>'шестая ц.к.'!$Z$672</f>
        <v>3744.53</v>
      </c>
      <c r="Q641" s="46">
        <f>'шестая ц.к.'!$Z$673</f>
        <v>3761.88</v>
      </c>
      <c r="R641" s="46">
        <f>'шестая ц.к.'!$Z$674</f>
        <v>3768.49</v>
      </c>
      <c r="S641" s="46">
        <f>'шестая ц.к.'!$Z$675</f>
        <v>3854.4</v>
      </c>
      <c r="T641" s="46">
        <f>'шестая ц.к.'!$Z$676</f>
        <v>3840.23</v>
      </c>
      <c r="U641" s="46">
        <f>'шестая ц.к.'!$Z$677</f>
        <v>3795.21</v>
      </c>
      <c r="V641" s="46">
        <f>'шестая ц.к.'!$Z$678</f>
        <v>3735.44</v>
      </c>
      <c r="W641" s="46">
        <f>'шестая ц.к.'!$Z$679</f>
        <v>3774.5</v>
      </c>
      <c r="X641" s="46">
        <f>'шестая ц.к.'!$Z$680</f>
        <v>3442.5</v>
      </c>
      <c r="Y641" s="47">
        <f>'шестая ц.к.'!$Z$681</f>
        <v>3329.15</v>
      </c>
    </row>
    <row r="642" spans="1:25" ht="15" customHeight="1" x14ac:dyDescent="0.25">
      <c r="A642" s="52">
        <f t="shared" si="14"/>
        <v>29</v>
      </c>
      <c r="B642" s="45">
        <f>'шестая ц.к.'!$Z$682</f>
        <v>3215.91</v>
      </c>
      <c r="C642" s="46">
        <f>'шестая ц.к.'!$Z$683</f>
        <v>2895.35</v>
      </c>
      <c r="D642" s="46">
        <f>'шестая ц.к.'!$Z$684</f>
        <v>2730.8</v>
      </c>
      <c r="E642" s="46">
        <f>'шестая ц.к.'!$Z$685</f>
        <v>2899.04</v>
      </c>
      <c r="F642" s="46">
        <f>'шестая ц.к.'!$Z$686</f>
        <v>2882.69</v>
      </c>
      <c r="G642" s="46">
        <f>'шестая ц.к.'!$Z$687</f>
        <v>3278.54</v>
      </c>
      <c r="H642" s="46">
        <f>'шестая ц.к.'!$Z$688</f>
        <v>3477.83</v>
      </c>
      <c r="I642" s="46">
        <f>'шестая ц.к.'!$Z$689</f>
        <v>3663.08</v>
      </c>
      <c r="J642" s="46">
        <f>'шестая ц.к.'!$Z$690</f>
        <v>3846.24</v>
      </c>
      <c r="K642" s="46">
        <f>'шестая ц.к.'!$Z$691</f>
        <v>3925.76</v>
      </c>
      <c r="L642" s="46">
        <f>'шестая ц.к.'!$Z$692</f>
        <v>3919.94</v>
      </c>
      <c r="M642" s="46">
        <f>'шестая ц.к.'!$Z$693</f>
        <v>3891.73</v>
      </c>
      <c r="N642" s="46">
        <f>'шестая ц.к.'!$Z$694</f>
        <v>3861.19</v>
      </c>
      <c r="O642" s="46">
        <f>'шестая ц.к.'!$Z$695</f>
        <v>3876.15</v>
      </c>
      <c r="P642" s="46">
        <f>'шестая ц.к.'!$Z$696</f>
        <v>3880.45</v>
      </c>
      <c r="Q642" s="46">
        <f>'шестая ц.к.'!$Z$697</f>
        <v>3885.55</v>
      </c>
      <c r="R642" s="46">
        <f>'шестая ц.к.'!$Z$698</f>
        <v>3919.49</v>
      </c>
      <c r="S642" s="46">
        <f>'шестая ц.к.'!$Z$699</f>
        <v>3924.58</v>
      </c>
      <c r="T642" s="46">
        <f>'шестая ц.к.'!$Z$700</f>
        <v>5106.26</v>
      </c>
      <c r="U642" s="46">
        <f>'шестая ц.к.'!$Z$701</f>
        <v>3863.14</v>
      </c>
      <c r="V642" s="46">
        <f>'шестая ц.к.'!$Z$702</f>
        <v>3794.18</v>
      </c>
      <c r="W642" s="46">
        <f>'шестая ц.к.'!$Z$703</f>
        <v>3826.67</v>
      </c>
      <c r="X642" s="46">
        <f>'шестая ц.к.'!$Z$704</f>
        <v>3489.82</v>
      </c>
      <c r="Y642" s="47">
        <f>'шестая ц.к.'!$Z$705</f>
        <v>3410.24</v>
      </c>
    </row>
    <row r="643" spans="1:25" ht="15" customHeight="1" x14ac:dyDescent="0.25">
      <c r="A643" s="63">
        <f t="shared" si="14"/>
        <v>30</v>
      </c>
      <c r="B643" s="45">
        <f>'шестая ц.к.'!$Z$706</f>
        <v>3310.33</v>
      </c>
      <c r="C643" s="46">
        <f>'шестая ц.к.'!$Z$707</f>
        <v>2911.97</v>
      </c>
      <c r="D643" s="46">
        <f>'шестая ц.к.'!$Z$708</f>
        <v>2761.81</v>
      </c>
      <c r="E643" s="46">
        <f>'шестая ц.к.'!$Z$709</f>
        <v>2763.73</v>
      </c>
      <c r="F643" s="46">
        <f>'шестая ц.к.'!$Z$710</f>
        <v>2777.21</v>
      </c>
      <c r="G643" s="46">
        <f>'шестая ц.к.'!$Z$711</f>
        <v>2973.35</v>
      </c>
      <c r="H643" s="46">
        <f>'шестая ц.к.'!$Z$712</f>
        <v>3312.43</v>
      </c>
      <c r="I643" s="46">
        <f>'шестая ц.к.'!$Z$713</f>
        <v>3469.89</v>
      </c>
      <c r="J643" s="46">
        <f>'шестая ц.к.'!$Z$714</f>
        <v>3670.78</v>
      </c>
      <c r="K643" s="46">
        <f>'шестая ц.к.'!$Z$715</f>
        <v>3541.34</v>
      </c>
      <c r="L643" s="46">
        <f>'шестая ц.к.'!$Z$716</f>
        <v>3830.51</v>
      </c>
      <c r="M643" s="46">
        <f>'шестая ц.к.'!$Z$717</f>
        <v>3843.34</v>
      </c>
      <c r="N643" s="46">
        <f>'шестая ц.к.'!$Z$718</f>
        <v>3837.39</v>
      </c>
      <c r="O643" s="46">
        <f>'шестая ц.к.'!$Z$719</f>
        <v>3840.49</v>
      </c>
      <c r="P643" s="46">
        <f>'шестая ц.к.'!$Z$720</f>
        <v>3834.45</v>
      </c>
      <c r="Q643" s="46">
        <f>'шестая ц.к.'!$Z$721</f>
        <v>3842.47</v>
      </c>
      <c r="R643" s="46">
        <f>'шестая ц.к.'!$Z$722</f>
        <v>3883.05</v>
      </c>
      <c r="S643" s="46">
        <f>'шестая ц.к.'!$Z$723</f>
        <v>4101.05</v>
      </c>
      <c r="T643" s="46">
        <f>'шестая ц.к.'!$Z$724</f>
        <v>5312.89</v>
      </c>
      <c r="U643" s="46">
        <f>'шестая ц.к.'!$Z$725</f>
        <v>5138.93</v>
      </c>
      <c r="V643" s="46">
        <f>'шестая ц.к.'!$Z$726</f>
        <v>3899.55</v>
      </c>
      <c r="W643" s="46">
        <f>'шестая ц.к.'!$Z$727</f>
        <v>4701.29</v>
      </c>
      <c r="X643" s="46">
        <f>'шестая ц.к.'!$Z$728</f>
        <v>3739.37</v>
      </c>
      <c r="Y643" s="47">
        <f>'шестая ц.к.'!$Z$729</f>
        <v>3468.68</v>
      </c>
    </row>
    <row r="644" spans="1:25" ht="15" hidden="1" customHeight="1" thickBot="1" x14ac:dyDescent="0.3">
      <c r="A644" s="64">
        <f t="shared" si="14"/>
        <v>31</v>
      </c>
      <c r="B644" s="48">
        <f>'шестая ц.к.'!$Z$730</f>
        <v>0</v>
      </c>
      <c r="C644" s="49">
        <f>'шестая ц.к.'!$Z$731</f>
        <v>0</v>
      </c>
      <c r="D644" s="49">
        <f>'шестая ц.к.'!$Z$732</f>
        <v>0</v>
      </c>
      <c r="E644" s="49">
        <f>'шестая ц.к.'!$Z$733</f>
        <v>0</v>
      </c>
      <c r="F644" s="49">
        <f>'шестая ц.к.'!$Z$734</f>
        <v>0</v>
      </c>
      <c r="G644" s="49">
        <f>'шестая ц.к.'!$Z$735</f>
        <v>0</v>
      </c>
      <c r="H644" s="49">
        <f>'шестая ц.к.'!$Z$736</f>
        <v>0</v>
      </c>
      <c r="I644" s="49">
        <f>'шестая ц.к.'!$Z$737</f>
        <v>0</v>
      </c>
      <c r="J644" s="49">
        <f>'шестая ц.к.'!$Z$738</f>
        <v>0</v>
      </c>
      <c r="K644" s="49">
        <f>'шестая ц.к.'!$Z$739</f>
        <v>0</v>
      </c>
      <c r="L644" s="49">
        <f>'шестая ц.к.'!$Z$740</f>
        <v>0</v>
      </c>
      <c r="M644" s="49">
        <f>'шестая ц.к.'!$Z$741</f>
        <v>0</v>
      </c>
      <c r="N644" s="49">
        <f>'шестая ц.к.'!$Z$742</f>
        <v>0</v>
      </c>
      <c r="O644" s="49">
        <f>'шестая ц.к.'!$Z$743</f>
        <v>0</v>
      </c>
      <c r="P644" s="49">
        <f>'шестая ц.к.'!$Z$744</f>
        <v>0</v>
      </c>
      <c r="Q644" s="49">
        <f>'шестая ц.к.'!$Z$745</f>
        <v>0</v>
      </c>
      <c r="R644" s="49">
        <f>'шестая ц.к.'!$Z$746</f>
        <v>0</v>
      </c>
      <c r="S644" s="49">
        <f>'шестая ц.к.'!$Z$747</f>
        <v>0</v>
      </c>
      <c r="T644" s="49">
        <f>'шестая ц.к.'!$Z$748</f>
        <v>0</v>
      </c>
      <c r="U644" s="49">
        <f>'шестая ц.к.'!$Z$749</f>
        <v>0</v>
      </c>
      <c r="V644" s="49">
        <f>'шестая ц.к.'!$Z$750</f>
        <v>0</v>
      </c>
      <c r="W644" s="49">
        <f>'шестая ц.к.'!$Z$751</f>
        <v>0</v>
      </c>
      <c r="X644" s="49">
        <f>'шестая ц.к.'!$Z$752</f>
        <v>0</v>
      </c>
      <c r="Y644" s="50">
        <f>'шестая ц.к.'!$Z$753</f>
        <v>0</v>
      </c>
    </row>
    <row r="645" spans="1:25" ht="15" customHeight="1" thickBot="1" x14ac:dyDescent="0.3">
      <c r="A645" s="55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5" customHeight="1" x14ac:dyDescent="0.2">
      <c r="A646" s="457" t="s">
        <v>34</v>
      </c>
      <c r="B646" s="419" t="s">
        <v>5</v>
      </c>
      <c r="C646" s="419"/>
      <c r="D646" s="419"/>
      <c r="E646" s="419"/>
      <c r="F646" s="419"/>
      <c r="G646" s="419"/>
      <c r="H646" s="419"/>
      <c r="I646" s="419"/>
      <c r="J646" s="419"/>
      <c r="K646" s="419"/>
      <c r="L646" s="419"/>
      <c r="M646" s="419"/>
      <c r="N646" s="419"/>
      <c r="O646" s="419"/>
      <c r="P646" s="419"/>
      <c r="Q646" s="419"/>
      <c r="R646" s="419"/>
      <c r="S646" s="419"/>
      <c r="T646" s="419"/>
      <c r="U646" s="419"/>
      <c r="V646" s="419"/>
      <c r="W646" s="419"/>
      <c r="X646" s="419"/>
      <c r="Y646" s="420"/>
    </row>
    <row r="647" spans="1:25" ht="15" customHeight="1" x14ac:dyDescent="0.2">
      <c r="A647" s="458"/>
      <c r="B647" s="421"/>
      <c r="C647" s="421"/>
      <c r="D647" s="421"/>
      <c r="E647" s="421"/>
      <c r="F647" s="421"/>
      <c r="G647" s="421"/>
      <c r="H647" s="421"/>
      <c r="I647" s="421"/>
      <c r="J647" s="421"/>
      <c r="K647" s="421"/>
      <c r="L647" s="421"/>
      <c r="M647" s="421"/>
      <c r="N647" s="421"/>
      <c r="O647" s="421"/>
      <c r="P647" s="421"/>
      <c r="Q647" s="421"/>
      <c r="R647" s="421"/>
      <c r="S647" s="421"/>
      <c r="T647" s="421"/>
      <c r="U647" s="421"/>
      <c r="V647" s="421"/>
      <c r="W647" s="421"/>
      <c r="X647" s="421"/>
      <c r="Y647" s="422"/>
    </row>
    <row r="648" spans="1:25" ht="15" customHeight="1" thickBot="1" x14ac:dyDescent="0.25">
      <c r="A648" s="458"/>
      <c r="B648" s="423"/>
      <c r="C648" s="423"/>
      <c r="D648" s="423"/>
      <c r="E648" s="423"/>
      <c r="F648" s="423"/>
      <c r="G648" s="423"/>
      <c r="H648" s="423"/>
      <c r="I648" s="423"/>
      <c r="J648" s="423"/>
      <c r="K648" s="423"/>
      <c r="L648" s="423"/>
      <c r="M648" s="423"/>
      <c r="N648" s="423"/>
      <c r="O648" s="423"/>
      <c r="P648" s="423"/>
      <c r="Q648" s="423"/>
      <c r="R648" s="423"/>
      <c r="S648" s="423"/>
      <c r="T648" s="423"/>
      <c r="U648" s="423"/>
      <c r="V648" s="423"/>
      <c r="W648" s="423"/>
      <c r="X648" s="423"/>
      <c r="Y648" s="424"/>
    </row>
    <row r="649" spans="1:25" ht="23.25" customHeight="1" thickBot="1" x14ac:dyDescent="0.25">
      <c r="A649" s="459"/>
      <c r="B649" s="34" t="s">
        <v>46</v>
      </c>
      <c r="C649" s="34" t="s">
        <v>47</v>
      </c>
      <c r="D649" s="34" t="s">
        <v>48</v>
      </c>
      <c r="E649" s="34" t="s">
        <v>68</v>
      </c>
      <c r="F649" s="34" t="s">
        <v>49</v>
      </c>
      <c r="G649" s="34" t="s">
        <v>50</v>
      </c>
      <c r="H649" s="34" t="s">
        <v>51</v>
      </c>
      <c r="I649" s="34" t="s">
        <v>52</v>
      </c>
      <c r="J649" s="34" t="s">
        <v>53</v>
      </c>
      <c r="K649" s="34" t="s">
        <v>54</v>
      </c>
      <c r="L649" s="34" t="s">
        <v>55</v>
      </c>
      <c r="M649" s="34" t="s">
        <v>56</v>
      </c>
      <c r="N649" s="34" t="s">
        <v>69</v>
      </c>
      <c r="O649" s="34" t="s">
        <v>57</v>
      </c>
      <c r="P649" s="34" t="s">
        <v>58</v>
      </c>
      <c r="Q649" s="34" t="s">
        <v>59</v>
      </c>
      <c r="R649" s="34" t="s">
        <v>60</v>
      </c>
      <c r="S649" s="34" t="s">
        <v>61</v>
      </c>
      <c r="T649" s="34" t="s">
        <v>62</v>
      </c>
      <c r="U649" s="34" t="s">
        <v>63</v>
      </c>
      <c r="V649" s="34" t="s">
        <v>64</v>
      </c>
      <c r="W649" s="34" t="s">
        <v>65</v>
      </c>
      <c r="X649" s="34" t="s">
        <v>66</v>
      </c>
      <c r="Y649" s="34" t="s">
        <v>67</v>
      </c>
    </row>
    <row r="650" spans="1:25" s="40" customFormat="1" ht="15" customHeight="1" x14ac:dyDescent="0.25">
      <c r="A650" s="51">
        <v>1</v>
      </c>
      <c r="B650" s="42">
        <f>'шестая ц.к.'!$AA$10</f>
        <v>2810.85</v>
      </c>
      <c r="C650" s="43">
        <f>'шестая ц.к.'!$AA$11</f>
        <v>2789.5</v>
      </c>
      <c r="D650" s="43">
        <f>'шестая ц.к.'!$AA$12</f>
        <v>2789.47</v>
      </c>
      <c r="E650" s="43">
        <f>'шестая ц.к.'!$AA$13</f>
        <v>2698.8</v>
      </c>
      <c r="F650" s="43">
        <f>'шестая ц.к.'!$AA$14</f>
        <v>2751.72</v>
      </c>
      <c r="G650" s="43">
        <f>'шестая ц.к.'!$AA$15</f>
        <v>3099.37</v>
      </c>
      <c r="H650" s="43">
        <f>'шестая ц.к.'!$AA$16</f>
        <v>3166.75</v>
      </c>
      <c r="I650" s="43">
        <f>'шестая ц.к.'!$AA$17</f>
        <v>3510.03</v>
      </c>
      <c r="J650" s="43">
        <f>'шестая ц.к.'!$AA$18</f>
        <v>3733.22</v>
      </c>
      <c r="K650" s="43">
        <f>'шестая ц.к.'!$AA$19</f>
        <v>3761.84</v>
      </c>
      <c r="L650" s="43">
        <f>'шестая ц.к.'!$AA$20</f>
        <v>3735.1</v>
      </c>
      <c r="M650" s="43">
        <f>'шестая ц.к.'!$AA$21</f>
        <v>3679.73</v>
      </c>
      <c r="N650" s="43">
        <f>'шестая ц.к.'!$AA$22</f>
        <v>3660.29</v>
      </c>
      <c r="O650" s="43">
        <f>'шестая ц.к.'!$AA$23</f>
        <v>3678.18</v>
      </c>
      <c r="P650" s="43">
        <f>'шестая ц.к.'!$AA$24</f>
        <v>3670.99</v>
      </c>
      <c r="Q650" s="43">
        <f>'шестая ц.к.'!$AA$25</f>
        <v>3659.22</v>
      </c>
      <c r="R650" s="43">
        <f>'шестая ц.к.'!$AA$26</f>
        <v>3640.73</v>
      </c>
      <c r="S650" s="43">
        <f>'шестая ц.к.'!$AA$27</f>
        <v>3659.88</v>
      </c>
      <c r="T650" s="43">
        <f>'шестая ц.к.'!$AA$28</f>
        <v>3688.45</v>
      </c>
      <c r="U650" s="43">
        <f>'шестая ц.к.'!$AA$29</f>
        <v>3670.37</v>
      </c>
      <c r="V650" s="43">
        <f>'шестая ц.к.'!$AA$30</f>
        <v>3592.5</v>
      </c>
      <c r="W650" s="43">
        <f>'шестая ц.к.'!$AA$31</f>
        <v>3551.32</v>
      </c>
      <c r="X650" s="43">
        <f>'шестая ц.к.'!$AA$32</f>
        <v>3241.98</v>
      </c>
      <c r="Y650" s="44">
        <f>'шестая ц.к.'!$AA$33</f>
        <v>2904.96</v>
      </c>
    </row>
    <row r="651" spans="1:25" ht="15" customHeight="1" x14ac:dyDescent="0.25">
      <c r="A651" s="52">
        <f>A650+1</f>
        <v>2</v>
      </c>
      <c r="B651" s="45">
        <f>'шестая ц.к.'!$AA$34</f>
        <v>2614.7399999999998</v>
      </c>
      <c r="C651" s="46">
        <f>'шестая ц.к.'!$AA$35</f>
        <v>2532.77</v>
      </c>
      <c r="D651" s="46">
        <f>'шестая ц.к.'!$AA$36</f>
        <v>2484.4899999999998</v>
      </c>
      <c r="E651" s="46">
        <f>'шестая ц.к.'!$AA$37</f>
        <v>2443.6</v>
      </c>
      <c r="F651" s="46">
        <f>'шестая ц.к.'!$AA$38</f>
        <v>2469.91</v>
      </c>
      <c r="G651" s="46">
        <f>'шестая ц.к.'!$AA$39</f>
        <v>2651.15</v>
      </c>
      <c r="H651" s="46">
        <f>'шестая ц.к.'!$AA$40</f>
        <v>2813.31</v>
      </c>
      <c r="I651" s="46">
        <f>'шестая ц.к.'!$AA$41</f>
        <v>3085.71</v>
      </c>
      <c r="J651" s="46">
        <f>'шестая ц.к.'!$AA$42</f>
        <v>3359.41</v>
      </c>
      <c r="K651" s="46">
        <f>'шестая ц.к.'!$AA$43</f>
        <v>3419.75</v>
      </c>
      <c r="L651" s="46">
        <f>'шестая ц.к.'!$AA$44</f>
        <v>3423.91</v>
      </c>
      <c r="M651" s="46">
        <f>'шестая ц.к.'!$AA$45</f>
        <v>3417.08</v>
      </c>
      <c r="N651" s="46">
        <f>'шестая ц.к.'!$AA$46</f>
        <v>3410.07</v>
      </c>
      <c r="O651" s="46">
        <f>'шестая ц.к.'!$AA$47</f>
        <v>3412.51</v>
      </c>
      <c r="P651" s="46">
        <f>'шестая ц.к.'!$AA$48</f>
        <v>3410.45</v>
      </c>
      <c r="Q651" s="46">
        <f>'шестая ц.к.'!$AA$49</f>
        <v>3412.81</v>
      </c>
      <c r="R651" s="46">
        <f>'шестая ц.к.'!$AA$50</f>
        <v>3395.75</v>
      </c>
      <c r="S651" s="46">
        <f>'шестая ц.к.'!$AA$51</f>
        <v>3430.43</v>
      </c>
      <c r="T651" s="46">
        <f>'шестая ц.к.'!$AA$52</f>
        <v>3446.51</v>
      </c>
      <c r="U651" s="46">
        <f>'шестая ц.к.'!$AA$53</f>
        <v>3449.27</v>
      </c>
      <c r="V651" s="46">
        <f>'шестая ц.к.'!$AA$54</f>
        <v>3433.14</v>
      </c>
      <c r="W651" s="46">
        <f>'шестая ц.к.'!$AA$55</f>
        <v>3357.97</v>
      </c>
      <c r="X651" s="46">
        <f>'шестая ц.к.'!$AA$56</f>
        <v>3105.22</v>
      </c>
      <c r="Y651" s="47">
        <f>'шестая ц.к.'!$AA$57</f>
        <v>2923.45</v>
      </c>
    </row>
    <row r="652" spans="1:25" ht="15" customHeight="1" x14ac:dyDescent="0.25">
      <c r="A652" s="52">
        <f t="shared" ref="A652:A680" si="15">A651+1</f>
        <v>3</v>
      </c>
      <c r="B652" s="45">
        <f>'шестая ц.к.'!$AA$58</f>
        <v>2843.63</v>
      </c>
      <c r="C652" s="46">
        <f>'шестая ц.к.'!$AA$59</f>
        <v>2746.43</v>
      </c>
      <c r="D652" s="46">
        <f>'шестая ц.к.'!$AA$60</f>
        <v>2750.9</v>
      </c>
      <c r="E652" s="46">
        <f>'шестая ц.к.'!$AA$61</f>
        <v>2675.19</v>
      </c>
      <c r="F652" s="46">
        <f>'шестая ц.к.'!$AA$62</f>
        <v>2744.5</v>
      </c>
      <c r="G652" s="46">
        <f>'шестая ц.к.'!$AA$63</f>
        <v>2821.5</v>
      </c>
      <c r="H652" s="46">
        <f>'шестая ц.к.'!$AA$64</f>
        <v>2960.24</v>
      </c>
      <c r="I652" s="46">
        <f>'шестая ц.к.'!$AA$65</f>
        <v>3102.02</v>
      </c>
      <c r="J652" s="46">
        <f>'шестая ц.к.'!$AA$66</f>
        <v>3502.91</v>
      </c>
      <c r="K652" s="46">
        <f>'шестая ц.к.'!$AA$67</f>
        <v>3558.57</v>
      </c>
      <c r="L652" s="46">
        <f>'шестая ц.к.'!$AA$68</f>
        <v>3579.28</v>
      </c>
      <c r="M652" s="46">
        <f>'шестая ц.к.'!$AA$69</f>
        <v>3578.81</v>
      </c>
      <c r="N652" s="46">
        <f>'шестая ц.к.'!$AA$70</f>
        <v>3571.65</v>
      </c>
      <c r="O652" s="46">
        <f>'шестая ц.к.'!$AA$71</f>
        <v>3562.24</v>
      </c>
      <c r="P652" s="46">
        <f>'шестая ц.к.'!$AA$72</f>
        <v>3572.09</v>
      </c>
      <c r="Q652" s="46">
        <f>'шестая ц.к.'!$AA$73</f>
        <v>3582.58</v>
      </c>
      <c r="R652" s="46">
        <f>'шестая ц.к.'!$AA$74</f>
        <v>3605.02</v>
      </c>
      <c r="S652" s="46">
        <f>'шестая ц.к.'!$AA$75</f>
        <v>3632.65</v>
      </c>
      <c r="T652" s="46">
        <f>'шестая ц.к.'!$AA$76</f>
        <v>3668.98</v>
      </c>
      <c r="U652" s="46">
        <f>'шестая ц.к.'!$AA$77</f>
        <v>3679.82</v>
      </c>
      <c r="V652" s="46">
        <f>'шестая ц.к.'!$AA$78</f>
        <v>3640.29</v>
      </c>
      <c r="W652" s="46">
        <f>'шестая ц.к.'!$AA$79</f>
        <v>3604.67</v>
      </c>
      <c r="X652" s="46">
        <f>'шестая ц.к.'!$AA$80</f>
        <v>3311.72</v>
      </c>
      <c r="Y652" s="47">
        <f>'шестая ц.к.'!$AA$81</f>
        <v>3070.86</v>
      </c>
    </row>
    <row r="653" spans="1:25" ht="15" customHeight="1" x14ac:dyDescent="0.25">
      <c r="A653" s="52">
        <f t="shared" si="15"/>
        <v>4</v>
      </c>
      <c r="B653" s="45">
        <f>'шестая ц.к.'!$AA$82</f>
        <v>2915.46</v>
      </c>
      <c r="C653" s="46">
        <f>'шестая ц.к.'!$AA$83</f>
        <v>2809.35</v>
      </c>
      <c r="D653" s="46">
        <f>'шестая ц.к.'!$AA$84</f>
        <v>2751.08</v>
      </c>
      <c r="E653" s="46">
        <f>'шестая ц.к.'!$AA$85</f>
        <v>2740.82</v>
      </c>
      <c r="F653" s="46">
        <f>'шестая ц.к.'!$AA$86</f>
        <v>2601.0100000000002</v>
      </c>
      <c r="G653" s="46">
        <f>'шестая ц.к.'!$AA$87</f>
        <v>2743.06</v>
      </c>
      <c r="H653" s="46">
        <f>'шестая ц.к.'!$AA$88</f>
        <v>2806.94</v>
      </c>
      <c r="I653" s="46">
        <f>'шестая ц.к.'!$AA$89</f>
        <v>2893.88</v>
      </c>
      <c r="J653" s="46">
        <f>'шестая ц.к.'!$AA$90</f>
        <v>3033.73</v>
      </c>
      <c r="K653" s="46">
        <f>'шестая ц.к.'!$AA$91</f>
        <v>3255.66</v>
      </c>
      <c r="L653" s="46">
        <f>'шестая ц.к.'!$AA$92</f>
        <v>3353.34</v>
      </c>
      <c r="M653" s="46">
        <f>'шестая ц.к.'!$AA$93</f>
        <v>3362.81</v>
      </c>
      <c r="N653" s="46">
        <f>'шестая ц.к.'!$AA$94</f>
        <v>3358.82</v>
      </c>
      <c r="O653" s="46">
        <f>'шестая ц.к.'!$AA$95</f>
        <v>3363.45</v>
      </c>
      <c r="P653" s="46">
        <f>'шестая ц.к.'!$AA$96</f>
        <v>3366.85</v>
      </c>
      <c r="Q653" s="46">
        <f>'шестая ц.к.'!$AA$97</f>
        <v>3374.35</v>
      </c>
      <c r="R653" s="46">
        <f>'шестая ц.к.'!$AA$98</f>
        <v>3370.85</v>
      </c>
      <c r="S653" s="46">
        <f>'шестая ц.к.'!$AA$99</f>
        <v>3407.45</v>
      </c>
      <c r="T653" s="46">
        <f>'шестая ц.к.'!$AA$100</f>
        <v>3434.35</v>
      </c>
      <c r="U653" s="46">
        <f>'шестая ц.к.'!$AA$101</f>
        <v>3399.19</v>
      </c>
      <c r="V653" s="46">
        <f>'шестая ц.к.'!$AA$102</f>
        <v>3378.69</v>
      </c>
      <c r="W653" s="46">
        <f>'шестая ц.к.'!$AA$103</f>
        <v>3358.56</v>
      </c>
      <c r="X653" s="46">
        <f>'шестая ц.к.'!$AA$104</f>
        <v>3090.64</v>
      </c>
      <c r="Y653" s="47">
        <f>'шестая ц.к.'!$AA$105</f>
        <v>2753.74</v>
      </c>
    </row>
    <row r="654" spans="1:25" ht="15" customHeight="1" x14ac:dyDescent="0.25">
      <c r="A654" s="52">
        <f t="shared" si="15"/>
        <v>5</v>
      </c>
      <c r="B654" s="45">
        <f>'шестая ц.к.'!$AA$106</f>
        <v>2683.89</v>
      </c>
      <c r="C654" s="46">
        <f>'шестая ц.к.'!$AA$107</f>
        <v>2585.4899999999998</v>
      </c>
      <c r="D654" s="46">
        <f>'шестая ц.к.'!$AA$108</f>
        <v>2567.94</v>
      </c>
      <c r="E654" s="46">
        <f>'шестая ц.к.'!$AA$109</f>
        <v>2582.6</v>
      </c>
      <c r="F654" s="46">
        <f>'шестая ц.к.'!$AA$110</f>
        <v>2598.39</v>
      </c>
      <c r="G654" s="46">
        <f>'шестая ц.к.'!$AA$111</f>
        <v>2717.7</v>
      </c>
      <c r="H654" s="46">
        <f>'шестая ц.к.'!$AA$112</f>
        <v>2904.85</v>
      </c>
      <c r="I654" s="46">
        <f>'шестая ц.к.'!$AA$113</f>
        <v>3153.13</v>
      </c>
      <c r="J654" s="46">
        <f>'шестая ц.к.'!$AA$114</f>
        <v>3538.47</v>
      </c>
      <c r="K654" s="46">
        <f>'шестая ц.к.'!$AA$115</f>
        <v>3658.05</v>
      </c>
      <c r="L654" s="46">
        <f>'шестая ц.к.'!$AA$116</f>
        <v>3613.95</v>
      </c>
      <c r="M654" s="46">
        <f>'шестая ц.к.'!$AA$117</f>
        <v>3616.99</v>
      </c>
      <c r="N654" s="46">
        <f>'шестая ц.к.'!$AA$118</f>
        <v>3594.47</v>
      </c>
      <c r="O654" s="46">
        <f>'шестая ц.к.'!$AA$119</f>
        <v>3597.73</v>
      </c>
      <c r="P654" s="46">
        <f>'шестая ц.к.'!$AA$120</f>
        <v>3599.53</v>
      </c>
      <c r="Q654" s="46">
        <f>'шестая ц.к.'!$AA$121</f>
        <v>3627.02</v>
      </c>
      <c r="R654" s="46">
        <f>'шестая ц.к.'!$AA$122</f>
        <v>3655.09</v>
      </c>
      <c r="S654" s="46">
        <f>'шестая ц.к.'!$AA$123</f>
        <v>3695.85</v>
      </c>
      <c r="T654" s="46">
        <f>'шестая ц.к.'!$AA$124</f>
        <v>3698.62</v>
      </c>
      <c r="U654" s="46">
        <f>'шестая ц.к.'!$AA$125</f>
        <v>3689.18</v>
      </c>
      <c r="V654" s="46">
        <f>'шестая ц.к.'!$AA$126</f>
        <v>3623.28</v>
      </c>
      <c r="W654" s="46">
        <f>'шестая ц.к.'!$AA$127</f>
        <v>3520.33</v>
      </c>
      <c r="X654" s="46">
        <f>'шестая ц.к.'!$AA$128</f>
        <v>3138.04</v>
      </c>
      <c r="Y654" s="47">
        <f>'шестая ц.к.'!$AA$129</f>
        <v>2855.33</v>
      </c>
    </row>
    <row r="655" spans="1:25" ht="15" customHeight="1" x14ac:dyDescent="0.25">
      <c r="A655" s="52">
        <f t="shared" si="15"/>
        <v>6</v>
      </c>
      <c r="B655" s="45">
        <f>'шестая ц.к.'!$AA$130</f>
        <v>2675.93</v>
      </c>
      <c r="C655" s="46">
        <f>'шестая ц.к.'!$AA$131</f>
        <v>2600.4899999999998</v>
      </c>
      <c r="D655" s="46">
        <f>'шестая ц.к.'!$AA$132</f>
        <v>2502.0300000000002</v>
      </c>
      <c r="E655" s="46">
        <f>'шестая ц.к.'!$AA$133</f>
        <v>2560.4899999999998</v>
      </c>
      <c r="F655" s="46">
        <f>'шестая ц.к.'!$AA$134</f>
        <v>2623.88</v>
      </c>
      <c r="G655" s="46">
        <f>'шестая ц.к.'!$AA$135</f>
        <v>2723.25</v>
      </c>
      <c r="H655" s="46">
        <f>'шестая ц.к.'!$AA$136</f>
        <v>2976.35</v>
      </c>
      <c r="I655" s="46">
        <f>'шестая ц.к.'!$AA$137</f>
        <v>3241</v>
      </c>
      <c r="J655" s="46">
        <f>'шестая ц.к.'!$AA$138</f>
        <v>3601.45</v>
      </c>
      <c r="K655" s="46">
        <f>'шестая ц.к.'!$AA$139</f>
        <v>3702.86</v>
      </c>
      <c r="L655" s="46">
        <f>'шестая ц.к.'!$AA$140</f>
        <v>3672.12</v>
      </c>
      <c r="M655" s="46">
        <f>'шестая ц.к.'!$AA$141</f>
        <v>3663.03</v>
      </c>
      <c r="N655" s="46">
        <f>'шестая ц.к.'!$AA$142</f>
        <v>3632.71</v>
      </c>
      <c r="O655" s="46">
        <f>'шестая ц.к.'!$AA$143</f>
        <v>3656.16</v>
      </c>
      <c r="P655" s="46">
        <f>'шестая ц.к.'!$AA$144</f>
        <v>3652.96</v>
      </c>
      <c r="Q655" s="46">
        <f>'шестая ц.к.'!$AA$145</f>
        <v>3695.78</v>
      </c>
      <c r="R655" s="46">
        <f>'шестая ц.к.'!$AA$146</f>
        <v>3699.79</v>
      </c>
      <c r="S655" s="46">
        <f>'шестая ц.к.'!$AA$147</f>
        <v>3720.2</v>
      </c>
      <c r="T655" s="46">
        <f>'шестая ц.к.'!$AA$148</f>
        <v>3711.03</v>
      </c>
      <c r="U655" s="46">
        <f>'шестая ц.к.'!$AA$149</f>
        <v>3685.19</v>
      </c>
      <c r="V655" s="46">
        <f>'шестая ц.к.'!$AA$150</f>
        <v>3567.53</v>
      </c>
      <c r="W655" s="46">
        <f>'шестая ц.к.'!$AA$151</f>
        <v>3490.4</v>
      </c>
      <c r="X655" s="46">
        <f>'шестая ц.к.'!$AA$152</f>
        <v>3306.1</v>
      </c>
      <c r="Y655" s="47">
        <f>'шестая ц.к.'!$AA$153</f>
        <v>2834.67</v>
      </c>
    </row>
    <row r="656" spans="1:25" ht="15" customHeight="1" x14ac:dyDescent="0.25">
      <c r="A656" s="52">
        <f t="shared" si="15"/>
        <v>7</v>
      </c>
      <c r="B656" s="45">
        <f>'шестая ц.к.'!$AA$154</f>
        <v>2664.65</v>
      </c>
      <c r="C656" s="46">
        <f>'шестая ц.к.'!$AA$155</f>
        <v>2619.64</v>
      </c>
      <c r="D656" s="46">
        <f>'шестая ц.к.'!$AA$156</f>
        <v>2539.33</v>
      </c>
      <c r="E656" s="46">
        <f>'шестая ц.к.'!$AA$157</f>
        <v>2580.96</v>
      </c>
      <c r="F656" s="46">
        <f>'шестая ц.к.'!$AA$158</f>
        <v>2619.1</v>
      </c>
      <c r="G656" s="46">
        <f>'шестая ц.к.'!$AA$159</f>
        <v>2843.54</v>
      </c>
      <c r="H656" s="46">
        <f>'шестая ц.к.'!$AA$160</f>
        <v>3066.74</v>
      </c>
      <c r="I656" s="46">
        <f>'шестая ц.к.'!$AA$161</f>
        <v>3447.38</v>
      </c>
      <c r="J656" s="46">
        <f>'шестая ц.к.'!$AA$162</f>
        <v>3622.47</v>
      </c>
      <c r="K656" s="46">
        <f>'шестая ц.к.'!$AA$163</f>
        <v>3678.19</v>
      </c>
      <c r="L656" s="46">
        <f>'шестая ц.к.'!$AA$164</f>
        <v>3665.62</v>
      </c>
      <c r="M656" s="46">
        <f>'шестая ц.к.'!$AA$165</f>
        <v>3659.77</v>
      </c>
      <c r="N656" s="46">
        <f>'шестая ц.к.'!$AA$166</f>
        <v>3645.87</v>
      </c>
      <c r="O656" s="46">
        <f>'шестая ц.к.'!$AA$167</f>
        <v>3665.84</v>
      </c>
      <c r="P656" s="46">
        <f>'шестая ц.к.'!$AA$168</f>
        <v>3665.8</v>
      </c>
      <c r="Q656" s="46">
        <f>'шестая ц.к.'!$AA$169</f>
        <v>3683.27</v>
      </c>
      <c r="R656" s="46">
        <f>'шестая ц.к.'!$AA$170</f>
        <v>3695.19</v>
      </c>
      <c r="S656" s="46">
        <f>'шестая ц.к.'!$AA$171</f>
        <v>3787.86</v>
      </c>
      <c r="T656" s="46">
        <f>'шестая ц.к.'!$AA$172</f>
        <v>3737.23</v>
      </c>
      <c r="U656" s="46">
        <f>'шестая ц.к.'!$AA$173</f>
        <v>3716.23</v>
      </c>
      <c r="V656" s="46">
        <f>'шестая ц.к.'!$AA$174</f>
        <v>3640.07</v>
      </c>
      <c r="W656" s="46">
        <f>'шестая ц.к.'!$AA$175</f>
        <v>3594.72</v>
      </c>
      <c r="X656" s="46">
        <f>'шестая ц.к.'!$AA$176</f>
        <v>3475.04</v>
      </c>
      <c r="Y656" s="47">
        <f>'шестая ц.к.'!$AA$177</f>
        <v>3372.48</v>
      </c>
    </row>
    <row r="657" spans="1:25" ht="15" customHeight="1" x14ac:dyDescent="0.25">
      <c r="A657" s="52">
        <f t="shared" si="15"/>
        <v>8</v>
      </c>
      <c r="B657" s="45">
        <f>'шестая ц.к.'!$AA$178</f>
        <v>3326.71</v>
      </c>
      <c r="C657" s="46">
        <f>'шестая ц.к.'!$AA$179</f>
        <v>2875.66</v>
      </c>
      <c r="D657" s="46">
        <f>'шестая ц.к.'!$AA$180</f>
        <v>2751.69</v>
      </c>
      <c r="E657" s="46">
        <f>'шестая ц.к.'!$AA$181</f>
        <v>2770.79</v>
      </c>
      <c r="F657" s="46">
        <f>'шестая ц.к.'!$AA$182</f>
        <v>2871.87</v>
      </c>
      <c r="G657" s="46">
        <f>'шестая ц.к.'!$AA$183</f>
        <v>3496</v>
      </c>
      <c r="H657" s="46">
        <f>'шестая ц.к.'!$AA$184</f>
        <v>3651.85</v>
      </c>
      <c r="I657" s="46">
        <f>'шестая ц.к.'!$AA$185</f>
        <v>3718.71</v>
      </c>
      <c r="J657" s="46">
        <f>'шестая ц.к.'!$AA$186</f>
        <v>3964.1</v>
      </c>
      <c r="K657" s="46">
        <f>'шестая ц.к.'!$AA$187</f>
        <v>4003.28</v>
      </c>
      <c r="L657" s="46">
        <f>'шестая ц.к.'!$AA$188</f>
        <v>3967.92</v>
      </c>
      <c r="M657" s="46">
        <f>'шестая ц.к.'!$AA$189</f>
        <v>3954.5</v>
      </c>
      <c r="N657" s="46">
        <f>'шестая ц.к.'!$AA$190</f>
        <v>3927.35</v>
      </c>
      <c r="O657" s="46">
        <f>'шестая ц.к.'!$AA$191</f>
        <v>3941.41</v>
      </c>
      <c r="P657" s="46">
        <f>'шестая ц.к.'!$AA$192</f>
        <v>3942.7</v>
      </c>
      <c r="Q657" s="46">
        <f>'шестая ц.к.'!$AA$193</f>
        <v>3958.72</v>
      </c>
      <c r="R657" s="46">
        <f>'шестая ц.к.'!$AA$194</f>
        <v>3975.86</v>
      </c>
      <c r="S657" s="46">
        <f>'шестая ц.к.'!$AA$195</f>
        <v>4031.14</v>
      </c>
      <c r="T657" s="46">
        <f>'шестая ц.к.'!$AA$196</f>
        <v>4074.9</v>
      </c>
      <c r="U657" s="46">
        <f>'шестая ц.к.'!$AA$197</f>
        <v>4041.55</v>
      </c>
      <c r="V657" s="46">
        <f>'шестая ц.к.'!$AA$198</f>
        <v>3951.88</v>
      </c>
      <c r="W657" s="46">
        <f>'шестая ц.к.'!$AA$199</f>
        <v>3924.74</v>
      </c>
      <c r="X657" s="46">
        <f>'шестая ц.к.'!$AA$200</f>
        <v>3667.49</v>
      </c>
      <c r="Y657" s="47">
        <f>'шестая ц.к.'!$AA$201</f>
        <v>3581.69</v>
      </c>
    </row>
    <row r="658" spans="1:25" ht="15" customHeight="1" x14ac:dyDescent="0.25">
      <c r="A658" s="52">
        <f t="shared" si="15"/>
        <v>9</v>
      </c>
      <c r="B658" s="45">
        <f>'шестая ц.к.'!$AA$202</f>
        <v>3138.33</v>
      </c>
      <c r="C658" s="46">
        <f>'шестая ц.к.'!$AA$203</f>
        <v>2831</v>
      </c>
      <c r="D658" s="46">
        <f>'шестая ц.к.'!$AA$204</f>
        <v>2752.6</v>
      </c>
      <c r="E658" s="46">
        <f>'шестая ц.к.'!$AA$205</f>
        <v>2744.28</v>
      </c>
      <c r="F658" s="46">
        <f>'шестая ц.к.'!$AA$206</f>
        <v>2765.85</v>
      </c>
      <c r="G658" s="46">
        <f>'шестая ц.к.'!$AA$207</f>
        <v>2982.34</v>
      </c>
      <c r="H658" s="46">
        <f>'шестая ц.к.'!$AA$208</f>
        <v>3357.73</v>
      </c>
      <c r="I658" s="46">
        <f>'шестая ц.к.'!$AA$209</f>
        <v>3435.23</v>
      </c>
      <c r="J658" s="46">
        <f>'шестая ц.к.'!$AA$210</f>
        <v>3596.34</v>
      </c>
      <c r="K658" s="46">
        <f>'шестая ц.к.'!$AA$211</f>
        <v>3771.08</v>
      </c>
      <c r="L658" s="46">
        <f>'шестая ц.к.'!$AA$212</f>
        <v>3728.95</v>
      </c>
      <c r="M658" s="46">
        <f>'шестая ц.к.'!$AA$213</f>
        <v>3717.75</v>
      </c>
      <c r="N658" s="46">
        <f>'шестая ц.к.'!$AA$214</f>
        <v>3703.39</v>
      </c>
      <c r="O658" s="46">
        <f>'шестая ц.к.'!$AA$215</f>
        <v>3695.7</v>
      </c>
      <c r="P658" s="46">
        <f>'шестая ц.к.'!$AA$216</f>
        <v>3686.19</v>
      </c>
      <c r="Q658" s="46">
        <f>'шестая ц.к.'!$AA$217</f>
        <v>3694.96</v>
      </c>
      <c r="R658" s="46">
        <f>'шестая ц.к.'!$AA$218</f>
        <v>3711.76</v>
      </c>
      <c r="S658" s="46">
        <f>'шестая ц.к.'!$AA$219</f>
        <v>3832.27</v>
      </c>
      <c r="T658" s="46">
        <f>'шестая ц.к.'!$AA$220</f>
        <v>3677.92</v>
      </c>
      <c r="U658" s="46">
        <f>'шестая ц.к.'!$AA$221</f>
        <v>3672.37</v>
      </c>
      <c r="V658" s="46">
        <f>'шестая ц.к.'!$AA$222</f>
        <v>3662.38</v>
      </c>
      <c r="W658" s="46">
        <f>'шестая ц.к.'!$AA$223</f>
        <v>3599.13</v>
      </c>
      <c r="X658" s="46">
        <f>'шестая ц.к.'!$AA$224</f>
        <v>3479.35</v>
      </c>
      <c r="Y658" s="47">
        <f>'шестая ц.к.'!$AA$225</f>
        <v>3342.42</v>
      </c>
    </row>
    <row r="659" spans="1:25" ht="15" customHeight="1" x14ac:dyDescent="0.25">
      <c r="A659" s="52">
        <f t="shared" si="15"/>
        <v>10</v>
      </c>
      <c r="B659" s="45">
        <f>'шестая ц.к.'!$AA$226</f>
        <v>2936.06</v>
      </c>
      <c r="C659" s="46">
        <f>'шестая ц.к.'!$AA$227</f>
        <v>2770.95</v>
      </c>
      <c r="D659" s="46">
        <f>'шестая ц.к.'!$AA$228</f>
        <v>2693.4</v>
      </c>
      <c r="E659" s="46">
        <f>'шестая ц.к.'!$AA$229</f>
        <v>2693.99</v>
      </c>
      <c r="F659" s="46">
        <f>'шестая ц.к.'!$AA$230</f>
        <v>2700.23</v>
      </c>
      <c r="G659" s="46">
        <f>'шестая ц.к.'!$AA$231</f>
        <v>2804.81</v>
      </c>
      <c r="H659" s="46">
        <f>'шестая ц.к.'!$AA$232</f>
        <v>3054.1</v>
      </c>
      <c r="I659" s="46">
        <f>'шестая ц.к.'!$AA$233</f>
        <v>3357.57</v>
      </c>
      <c r="J659" s="46">
        <f>'шестая ц.к.'!$AA$234</f>
        <v>3494.01</v>
      </c>
      <c r="K659" s="46">
        <f>'шестая ц.к.'!$AA$235</f>
        <v>3594.64</v>
      </c>
      <c r="L659" s="46">
        <f>'шестая ц.к.'!$AA$236</f>
        <v>3616.34</v>
      </c>
      <c r="M659" s="46">
        <f>'шестая ц.к.'!$AA$237</f>
        <v>3632.83</v>
      </c>
      <c r="N659" s="46">
        <f>'шестая ц.к.'!$AA$238</f>
        <v>3628.23</v>
      </c>
      <c r="O659" s="46">
        <f>'шестая ц.к.'!$AA$239</f>
        <v>3634.21</v>
      </c>
      <c r="P659" s="46">
        <f>'шестая ц.к.'!$AA$240</f>
        <v>3638.17</v>
      </c>
      <c r="Q659" s="46">
        <f>'шестая ц.к.'!$AA$241</f>
        <v>3660.91</v>
      </c>
      <c r="R659" s="46">
        <f>'шестая ц.к.'!$AA$242</f>
        <v>3656.77</v>
      </c>
      <c r="S659" s="46">
        <f>'шестая ц.к.'!$AA$243</f>
        <v>3712.19</v>
      </c>
      <c r="T659" s="46">
        <f>'шестая ц.к.'!$AA$244</f>
        <v>3708.51</v>
      </c>
      <c r="U659" s="46">
        <f>'шестая ц.к.'!$AA$245</f>
        <v>3702.45</v>
      </c>
      <c r="V659" s="46">
        <f>'шестая ц.к.'!$AA$246</f>
        <v>3657.34</v>
      </c>
      <c r="W659" s="46">
        <f>'шестая ц.к.'!$AA$247</f>
        <v>3602.91</v>
      </c>
      <c r="X659" s="46">
        <f>'шестая ц.к.'!$AA$248</f>
        <v>3533.58</v>
      </c>
      <c r="Y659" s="47">
        <f>'шестая ц.к.'!$AA$249</f>
        <v>3359.11</v>
      </c>
    </row>
    <row r="660" spans="1:25" s="41" customFormat="1" ht="15" customHeight="1" x14ac:dyDescent="0.25">
      <c r="A660" s="52">
        <f t="shared" si="15"/>
        <v>11</v>
      </c>
      <c r="B660" s="45">
        <f>'шестая ц.к.'!$AA$250</f>
        <v>2976.1</v>
      </c>
      <c r="C660" s="46">
        <f>'шестая ц.к.'!$AA$251</f>
        <v>2794.67</v>
      </c>
      <c r="D660" s="46">
        <f>'шестая ц.к.'!$AA$252</f>
        <v>2698.41</v>
      </c>
      <c r="E660" s="46">
        <f>'шестая ц.к.'!$AA$253</f>
        <v>2705.37</v>
      </c>
      <c r="F660" s="46">
        <f>'шестая ц.к.'!$AA$254</f>
        <v>2721.15</v>
      </c>
      <c r="G660" s="46">
        <f>'шестая ц.к.'!$AA$255</f>
        <v>2980.36</v>
      </c>
      <c r="H660" s="46">
        <f>'шестая ц.к.'!$AA$256</f>
        <v>3371.85</v>
      </c>
      <c r="I660" s="46">
        <f>'шестая ц.к.'!$AA$257</f>
        <v>3559.72</v>
      </c>
      <c r="J660" s="46">
        <f>'шестая ц.к.'!$AA$258</f>
        <v>3716.13</v>
      </c>
      <c r="K660" s="46">
        <f>'шестая ц.к.'!$AA$259</f>
        <v>3779.67</v>
      </c>
      <c r="L660" s="46">
        <f>'шестая ц.к.'!$AA$260</f>
        <v>3756.04</v>
      </c>
      <c r="M660" s="46">
        <f>'шестая ц.к.'!$AA$261</f>
        <v>3746.06</v>
      </c>
      <c r="N660" s="46">
        <f>'шестая ц.к.'!$AA$262</f>
        <v>3733.33</v>
      </c>
      <c r="O660" s="46">
        <f>'шестая ц.к.'!$AA$263</f>
        <v>3739.58</v>
      </c>
      <c r="P660" s="46">
        <f>'шестая ц.к.'!$AA$264</f>
        <v>3762.19</v>
      </c>
      <c r="Q660" s="46">
        <f>'шестая ц.к.'!$AA$265</f>
        <v>3754.35</v>
      </c>
      <c r="R660" s="46">
        <f>'шестая ц.к.'!$AA$266</f>
        <v>3757.79</v>
      </c>
      <c r="S660" s="46">
        <f>'шестая ц.к.'!$AA$267</f>
        <v>3845.86</v>
      </c>
      <c r="T660" s="46">
        <f>'шестая ц.к.'!$AA$268</f>
        <v>3878.97</v>
      </c>
      <c r="U660" s="46">
        <f>'шестая ц.к.'!$AA$269</f>
        <v>3854.49</v>
      </c>
      <c r="V660" s="46">
        <f>'шестая ц.к.'!$AA$270</f>
        <v>3657.97</v>
      </c>
      <c r="W660" s="46">
        <f>'шестая ц.к.'!$AA$271</f>
        <v>3600.94</v>
      </c>
      <c r="X660" s="46">
        <f>'шестая ц.к.'!$AA$272</f>
        <v>3451.95</v>
      </c>
      <c r="Y660" s="47">
        <f>'шестая ц.к.'!$AA$273</f>
        <v>3068.52</v>
      </c>
    </row>
    <row r="661" spans="1:25" ht="15" customHeight="1" x14ac:dyDescent="0.25">
      <c r="A661" s="52">
        <f t="shared" si="15"/>
        <v>12</v>
      </c>
      <c r="B661" s="45">
        <f>'шестая ц.к.'!$AA$274</f>
        <v>2974.38</v>
      </c>
      <c r="C661" s="46">
        <f>'шестая ц.к.'!$AA$275</f>
        <v>2798.93</v>
      </c>
      <c r="D661" s="46">
        <f>'шестая ц.к.'!$AA$276</f>
        <v>2720.79</v>
      </c>
      <c r="E661" s="46">
        <f>'шестая ц.к.'!$AA$277</f>
        <v>2726.51</v>
      </c>
      <c r="F661" s="46">
        <f>'шестая ц.к.'!$AA$278</f>
        <v>2730.19</v>
      </c>
      <c r="G661" s="46">
        <f>'шестая ц.к.'!$AA$279</f>
        <v>2972.27</v>
      </c>
      <c r="H661" s="46">
        <f>'шестая ц.к.'!$AA$280</f>
        <v>3455.8</v>
      </c>
      <c r="I661" s="46">
        <f>'шестая ц.к.'!$AA$281</f>
        <v>3549.39</v>
      </c>
      <c r="J661" s="46">
        <f>'шестая ц.к.'!$AA$282</f>
        <v>3673.08</v>
      </c>
      <c r="K661" s="46">
        <f>'шестая ц.к.'!$AA$283</f>
        <v>3671.5</v>
      </c>
      <c r="L661" s="46">
        <f>'шестая ц.к.'!$AA$284</f>
        <v>3701.17</v>
      </c>
      <c r="M661" s="46">
        <f>'шестая ц.к.'!$AA$285</f>
        <v>3660.27</v>
      </c>
      <c r="N661" s="46">
        <f>'шестая ц.к.'!$AA$286</f>
        <v>3656.99</v>
      </c>
      <c r="O661" s="46">
        <f>'шестая ц.к.'!$AA$287</f>
        <v>3662.57</v>
      </c>
      <c r="P661" s="46">
        <f>'шестая ц.к.'!$AA$288</f>
        <v>3660.4</v>
      </c>
      <c r="Q661" s="46">
        <f>'шестая ц.к.'!$AA$289</f>
        <v>3664.39</v>
      </c>
      <c r="R661" s="46">
        <f>'шестая ц.к.'!$AA$290</f>
        <v>3667.63</v>
      </c>
      <c r="S661" s="46">
        <f>'шестая ц.к.'!$AA$291</f>
        <v>3833.02</v>
      </c>
      <c r="T661" s="46">
        <f>'шестая ц.к.'!$AA$292</f>
        <v>3795.49</v>
      </c>
      <c r="U661" s="46">
        <f>'шестая ц.к.'!$AA$293</f>
        <v>3757.85</v>
      </c>
      <c r="V661" s="46">
        <f>'шестая ц.к.'!$AA$294</f>
        <v>3665.8</v>
      </c>
      <c r="W661" s="46">
        <f>'шестая ц.к.'!$AA$295</f>
        <v>3595.56</v>
      </c>
      <c r="X661" s="46">
        <f>'шестая ц.к.'!$AA$296</f>
        <v>3335.43</v>
      </c>
      <c r="Y661" s="47">
        <f>'шестая ц.к.'!$AA$297</f>
        <v>3127.2</v>
      </c>
    </row>
    <row r="662" spans="1:25" ht="15" customHeight="1" x14ac:dyDescent="0.25">
      <c r="A662" s="52">
        <f t="shared" si="15"/>
        <v>13</v>
      </c>
      <c r="B662" s="45">
        <f>'шестая ц.к.'!$AA$298</f>
        <v>2782.58</v>
      </c>
      <c r="C662" s="46">
        <f>'шестая ц.к.'!$AA$299</f>
        <v>2694.47</v>
      </c>
      <c r="D662" s="46">
        <f>'шестая ц.к.'!$AA$300</f>
        <v>2615.6</v>
      </c>
      <c r="E662" s="46">
        <f>'шестая ц.к.'!$AA$301</f>
        <v>2594.08</v>
      </c>
      <c r="F662" s="46">
        <f>'шестая ц.к.'!$AA$302</f>
        <v>2608.04</v>
      </c>
      <c r="G662" s="46">
        <f>'шестая ц.к.'!$AA$303</f>
        <v>2845.17</v>
      </c>
      <c r="H662" s="46">
        <f>'шестая ц.к.'!$AA$304</f>
        <v>3325.15</v>
      </c>
      <c r="I662" s="46">
        <f>'шестая ц.к.'!$AA$305</f>
        <v>3561.46</v>
      </c>
      <c r="J662" s="46">
        <f>'шестая ц.к.'!$AA$306</f>
        <v>3662.36</v>
      </c>
      <c r="K662" s="46">
        <f>'шестая ц.к.'!$AA$307</f>
        <v>3720.46</v>
      </c>
      <c r="L662" s="46">
        <f>'шестая ц.к.'!$AA$308</f>
        <v>3697.12</v>
      </c>
      <c r="M662" s="46">
        <f>'шестая ц.к.'!$AA$309</f>
        <v>3697.13</v>
      </c>
      <c r="N662" s="46">
        <f>'шестая ц.к.'!$AA$310</f>
        <v>3724.75</v>
      </c>
      <c r="O662" s="46">
        <f>'шестая ц.к.'!$AA$311</f>
        <v>3756.14</v>
      </c>
      <c r="P662" s="46">
        <f>'шестая ц.к.'!$AA$312</f>
        <v>3757.58</v>
      </c>
      <c r="Q662" s="46">
        <f>'шестая ц.к.'!$AA$313</f>
        <v>3768.39</v>
      </c>
      <c r="R662" s="46">
        <f>'шестая ц.к.'!$AA$314</f>
        <v>3785.48</v>
      </c>
      <c r="S662" s="46">
        <f>'шестая ц.к.'!$AA$315</f>
        <v>3851</v>
      </c>
      <c r="T662" s="46">
        <f>'шестая ц.к.'!$AA$316</f>
        <v>3890.18</v>
      </c>
      <c r="U662" s="46">
        <f>'шестая ц.к.'!$AA$317</f>
        <v>3864.36</v>
      </c>
      <c r="V662" s="46">
        <f>'шестая ц.к.'!$AA$318</f>
        <v>3809.7</v>
      </c>
      <c r="W662" s="46">
        <f>'шестая ц.к.'!$AA$319</f>
        <v>3964.94</v>
      </c>
      <c r="X662" s="46">
        <f>'шестая ц.к.'!$AA$320</f>
        <v>3369.64</v>
      </c>
      <c r="Y662" s="47">
        <f>'шестая ц.к.'!$AA$321</f>
        <v>3225.2</v>
      </c>
    </row>
    <row r="663" spans="1:25" ht="15" customHeight="1" x14ac:dyDescent="0.25">
      <c r="A663" s="52">
        <f t="shared" si="15"/>
        <v>14</v>
      </c>
      <c r="B663" s="45">
        <f>'шестая ц.к.'!$AA$322</f>
        <v>3269.68</v>
      </c>
      <c r="C663" s="46">
        <f>'шестая ц.к.'!$AA$323</f>
        <v>2972.15</v>
      </c>
      <c r="D663" s="46">
        <f>'шестая ц.к.'!$AA$324</f>
        <v>2814.71</v>
      </c>
      <c r="E663" s="46">
        <f>'шестая ц.к.'!$AA$325</f>
        <v>2824.33</v>
      </c>
      <c r="F663" s="46">
        <f>'шестая ц.к.'!$AA$326</f>
        <v>2969.72</v>
      </c>
      <c r="G663" s="46">
        <f>'шестая ц.к.'!$AA$327</f>
        <v>3279.82</v>
      </c>
      <c r="H663" s="46">
        <f>'шестая ц.к.'!$AA$328</f>
        <v>3582.33</v>
      </c>
      <c r="I663" s="46">
        <f>'шестая ц.к.'!$AA$329</f>
        <v>3728.82</v>
      </c>
      <c r="J663" s="46">
        <f>'шестая ц.к.'!$AA$330</f>
        <v>4224.43</v>
      </c>
      <c r="K663" s="46">
        <f>'шестая ц.к.'!$AA$331</f>
        <v>4298.6400000000003</v>
      </c>
      <c r="L663" s="46">
        <f>'шестая ц.к.'!$AA$332</f>
        <v>4268.34</v>
      </c>
      <c r="M663" s="46">
        <f>'шестая ц.к.'!$AA$333</f>
        <v>4258.45</v>
      </c>
      <c r="N663" s="46">
        <f>'шестая ц.к.'!$AA$334</f>
        <v>4234.67</v>
      </c>
      <c r="O663" s="46">
        <f>'шестая ц.к.'!$AA$335</f>
        <v>4259.92</v>
      </c>
      <c r="P663" s="46">
        <f>'шестая ц.к.'!$AA$336</f>
        <v>4256.8500000000004</v>
      </c>
      <c r="Q663" s="46">
        <f>'шестая ц.к.'!$AA$337</f>
        <v>4260.95</v>
      </c>
      <c r="R663" s="46">
        <f>'шестая ц.к.'!$AA$338</f>
        <v>4256.37</v>
      </c>
      <c r="S663" s="46">
        <f>'шестая ц.к.'!$AA$339</f>
        <v>4326.13</v>
      </c>
      <c r="T663" s="46">
        <f>'шестая ц.к.'!$AA$340</f>
        <v>4336.74</v>
      </c>
      <c r="U663" s="46">
        <f>'шестая ц.к.'!$AA$341</f>
        <v>4267.68</v>
      </c>
      <c r="V663" s="46">
        <f>'шестая ц.к.'!$AA$342</f>
        <v>4206.1099999999997</v>
      </c>
      <c r="W663" s="46">
        <f>'шестая ц.к.'!$AA$343</f>
        <v>4119.74</v>
      </c>
      <c r="X663" s="46">
        <f>'шестая ц.к.'!$AA$344</f>
        <v>3576.75</v>
      </c>
      <c r="Y663" s="47">
        <f>'шестая ц.к.'!$AA$345</f>
        <v>3403.65</v>
      </c>
    </row>
    <row r="664" spans="1:25" ht="15" customHeight="1" x14ac:dyDescent="0.25">
      <c r="A664" s="52">
        <f t="shared" si="15"/>
        <v>15</v>
      </c>
      <c r="B664" s="45">
        <f>'шестая ц.к.'!$AA$346</f>
        <v>3424.95</v>
      </c>
      <c r="C664" s="46">
        <f>'шестая ц.к.'!$AA$347</f>
        <v>2992.22</v>
      </c>
      <c r="D664" s="46">
        <f>'шестая ц.к.'!$AA$348</f>
        <v>2849.21</v>
      </c>
      <c r="E664" s="46">
        <f>'шестая ц.к.'!$AA$349</f>
        <v>2869.24</v>
      </c>
      <c r="F664" s="46">
        <f>'шестая ц.к.'!$AA$350</f>
        <v>2966.25</v>
      </c>
      <c r="G664" s="46">
        <f>'шестая ц.к.'!$AA$351</f>
        <v>3449.66</v>
      </c>
      <c r="H664" s="46">
        <f>'шестая ц.к.'!$AA$352</f>
        <v>3581.88</v>
      </c>
      <c r="I664" s="46">
        <f>'шестая ц.к.'!$AA$353</f>
        <v>3817.75</v>
      </c>
      <c r="J664" s="46">
        <f>'шестая ц.к.'!$AA$354</f>
        <v>4153.16</v>
      </c>
      <c r="K664" s="46">
        <f>'шестая ц.к.'!$AA$355</f>
        <v>4232.6499999999996</v>
      </c>
      <c r="L664" s="46">
        <f>'шестая ц.к.'!$AA$356</f>
        <v>4203.91</v>
      </c>
      <c r="M664" s="46">
        <f>'шестая ц.к.'!$AA$357</f>
        <v>4187.22</v>
      </c>
      <c r="N664" s="46">
        <f>'шестая ц.к.'!$AA$358</f>
        <v>4172.22</v>
      </c>
      <c r="O664" s="46">
        <f>'шестая ц.к.'!$AA$359</f>
        <v>4180.16</v>
      </c>
      <c r="P664" s="46">
        <f>'шестая ц.к.'!$AA$360</f>
        <v>4166.7700000000004</v>
      </c>
      <c r="Q664" s="46">
        <f>'шестая ц.к.'!$AA$361</f>
        <v>4177.6000000000004</v>
      </c>
      <c r="R664" s="46">
        <f>'шестая ц.к.'!$AA$362</f>
        <v>4211.88</v>
      </c>
      <c r="S664" s="46">
        <f>'шестая ц.к.'!$AA$363</f>
        <v>4267.32</v>
      </c>
      <c r="T664" s="46">
        <f>'шестая ц.к.'!$AA$364</f>
        <v>4623.67</v>
      </c>
      <c r="U664" s="46">
        <f>'шестая ц.к.'!$AA$365</f>
        <v>4240.84</v>
      </c>
      <c r="V664" s="46">
        <f>'шестая ц.к.'!$AA$366</f>
        <v>4131.1099999999997</v>
      </c>
      <c r="W664" s="46">
        <f>'шестая ц.к.'!$AA$367</f>
        <v>4066.95</v>
      </c>
      <c r="X664" s="46">
        <f>'шестая ц.к.'!$AA$368</f>
        <v>3631.74</v>
      </c>
      <c r="Y664" s="47">
        <f>'шестая ц.к.'!$AA$369</f>
        <v>3549.87</v>
      </c>
    </row>
    <row r="665" spans="1:25" ht="15" customHeight="1" x14ac:dyDescent="0.25">
      <c r="A665" s="52">
        <f t="shared" si="15"/>
        <v>16</v>
      </c>
      <c r="B665" s="45">
        <f>'шестая ц.к.'!$AA$370</f>
        <v>3489</v>
      </c>
      <c r="C665" s="46">
        <f>'шестая ц.к.'!$AA$371</f>
        <v>3314.33</v>
      </c>
      <c r="D665" s="46">
        <f>'шестая ц.к.'!$AA$372</f>
        <v>3123.04</v>
      </c>
      <c r="E665" s="46">
        <f>'шестая ц.к.'!$AA$373</f>
        <v>3116.31</v>
      </c>
      <c r="F665" s="46">
        <f>'шестая ц.к.'!$AA$374</f>
        <v>3084.79</v>
      </c>
      <c r="G665" s="46">
        <f>'шестая ц.к.'!$AA$375</f>
        <v>3428.94</v>
      </c>
      <c r="H665" s="46">
        <f>'шестая ц.к.'!$AA$376</f>
        <v>3559.44</v>
      </c>
      <c r="I665" s="46">
        <f>'шестая ц.к.'!$AA$377</f>
        <v>3611.85</v>
      </c>
      <c r="J665" s="46">
        <f>'шестая ц.к.'!$AA$378</f>
        <v>4017.56</v>
      </c>
      <c r="K665" s="46">
        <f>'шестая ц.к.'!$AA$379</f>
        <v>4111.6899999999996</v>
      </c>
      <c r="L665" s="46">
        <f>'шестая ц.к.'!$AA$380</f>
        <v>4082.29</v>
      </c>
      <c r="M665" s="46">
        <f>'шестая ц.к.'!$AA$381</f>
        <v>4076.05</v>
      </c>
      <c r="N665" s="46">
        <f>'шестая ц.к.'!$AA$382</f>
        <v>4050.93</v>
      </c>
      <c r="O665" s="46">
        <f>'шестая ц.к.'!$AA$383</f>
        <v>4049.18</v>
      </c>
      <c r="P665" s="46">
        <f>'шестая ц.к.'!$AA$384</f>
        <v>4073.13</v>
      </c>
      <c r="Q665" s="46">
        <f>'шестая ц.к.'!$AA$385</f>
        <v>4071.99</v>
      </c>
      <c r="R665" s="46">
        <f>'шестая ц.к.'!$AA$386</f>
        <v>4083.88</v>
      </c>
      <c r="S665" s="46">
        <f>'шестая ц.к.'!$AA$387</f>
        <v>4128.8599999999997</v>
      </c>
      <c r="T665" s="46">
        <f>'шестая ц.к.'!$AA$388</f>
        <v>4182.54</v>
      </c>
      <c r="U665" s="46">
        <f>'шестая ц.к.'!$AA$389</f>
        <v>4157.07</v>
      </c>
      <c r="V665" s="46">
        <f>'шестая ц.к.'!$AA$390</f>
        <v>4113.62</v>
      </c>
      <c r="W665" s="46">
        <f>'шестая ц.к.'!$AA$391</f>
        <v>4103.46</v>
      </c>
      <c r="X665" s="46">
        <f>'шестая ц.к.'!$AA$392</f>
        <v>3910.43</v>
      </c>
      <c r="Y665" s="47">
        <f>'шестая ц.к.'!$AA$393</f>
        <v>3540.64</v>
      </c>
    </row>
    <row r="666" spans="1:25" ht="15" customHeight="1" x14ac:dyDescent="0.25">
      <c r="A666" s="52">
        <f t="shared" si="15"/>
        <v>17</v>
      </c>
      <c r="B666" s="45">
        <f>'шестая ц.к.'!$AA$394</f>
        <v>3395.43</v>
      </c>
      <c r="C666" s="46">
        <f>'шестая ц.к.'!$AA$395</f>
        <v>3418.81</v>
      </c>
      <c r="D666" s="46">
        <f>'шестая ц.к.'!$AA$396</f>
        <v>2998.11</v>
      </c>
      <c r="E666" s="46">
        <f>'шестая ц.к.'!$AA$397</f>
        <v>3029.85</v>
      </c>
      <c r="F666" s="46">
        <f>'шестая ц.к.'!$AA$398</f>
        <v>3068.77</v>
      </c>
      <c r="G666" s="46">
        <f>'шестая ц.к.'!$AA$399</f>
        <v>3283.85</v>
      </c>
      <c r="H666" s="46">
        <f>'шестая ц.к.'!$AA$400</f>
        <v>3454.96</v>
      </c>
      <c r="I666" s="46">
        <f>'шестая ц.к.'!$AA$401</f>
        <v>3555.01</v>
      </c>
      <c r="J666" s="46">
        <f>'шестая ц.к.'!$AA$402</f>
        <v>3886.72</v>
      </c>
      <c r="K666" s="46">
        <f>'шестая ц.к.'!$AA$403</f>
        <v>3946.09</v>
      </c>
      <c r="L666" s="46">
        <f>'шестая ц.к.'!$AA$404</f>
        <v>3884.08</v>
      </c>
      <c r="M666" s="46">
        <f>'шестая ц.к.'!$AA$405</f>
        <v>3960.41</v>
      </c>
      <c r="N666" s="46">
        <f>'шестая ц.к.'!$AA$406</f>
        <v>3936.45</v>
      </c>
      <c r="O666" s="46">
        <f>'шестая ц.к.'!$AA$407</f>
        <v>3959.86</v>
      </c>
      <c r="P666" s="46">
        <f>'шестая ц.к.'!$AA$408</f>
        <v>3974.96</v>
      </c>
      <c r="Q666" s="46">
        <f>'шестая ц.к.'!$AA$409</f>
        <v>3977.56</v>
      </c>
      <c r="R666" s="46">
        <f>'шестая ц.к.'!$AA$410</f>
        <v>3985.72</v>
      </c>
      <c r="S666" s="46">
        <f>'шестая ц.к.'!$AA$411</f>
        <v>4001.18</v>
      </c>
      <c r="T666" s="46">
        <f>'шестая ц.к.'!$AA$412</f>
        <v>4078.28</v>
      </c>
      <c r="U666" s="46">
        <f>'шестая ц.к.'!$AA$413</f>
        <v>4049.04</v>
      </c>
      <c r="V666" s="46">
        <f>'шестая ц.к.'!$AA$414</f>
        <v>3954.13</v>
      </c>
      <c r="W666" s="46">
        <f>'шестая ц.к.'!$AA$415</f>
        <v>3925.94</v>
      </c>
      <c r="X666" s="46">
        <f>'шестая ц.к.'!$AA$416</f>
        <v>3849.15</v>
      </c>
      <c r="Y666" s="47">
        <f>'шестая ц.к.'!$AA$417</f>
        <v>3553.67</v>
      </c>
    </row>
    <row r="667" spans="1:25" ht="15" customHeight="1" x14ac:dyDescent="0.25">
      <c r="A667" s="52">
        <f t="shared" si="15"/>
        <v>18</v>
      </c>
      <c r="B667" s="45">
        <f>'шестая ц.к.'!$AA$418</f>
        <v>3343.07</v>
      </c>
      <c r="C667" s="46">
        <f>'шестая ц.к.'!$AA$419</f>
        <v>2956.75</v>
      </c>
      <c r="D667" s="46">
        <f>'шестая ц.к.'!$AA$420</f>
        <v>2831.55</v>
      </c>
      <c r="E667" s="46">
        <f>'шестая ц.к.'!$AA$421</f>
        <v>2819.63</v>
      </c>
      <c r="F667" s="46">
        <f>'шестая ц.к.'!$AA$422</f>
        <v>2957.95</v>
      </c>
      <c r="G667" s="46">
        <f>'шестая ц.к.'!$AA$423</f>
        <v>3181.02</v>
      </c>
      <c r="H667" s="46">
        <f>'шестая ц.к.'!$AA$424</f>
        <v>3521.88</v>
      </c>
      <c r="I667" s="46">
        <f>'шестая ц.к.'!$AA$425</f>
        <v>3702.72</v>
      </c>
      <c r="J667" s="46">
        <f>'шестая ц.к.'!$AA$426</f>
        <v>3962.87</v>
      </c>
      <c r="K667" s="46">
        <f>'шестая ц.к.'!$AA$427</f>
        <v>4013.82</v>
      </c>
      <c r="L667" s="46">
        <f>'шестая ц.к.'!$AA$428</f>
        <v>3992.71</v>
      </c>
      <c r="M667" s="46">
        <f>'шестая ц.к.'!$AA$429</f>
        <v>3903.91</v>
      </c>
      <c r="N667" s="46">
        <f>'шестая ц.к.'!$AA$430</f>
        <v>3879.83</v>
      </c>
      <c r="O667" s="46">
        <f>'шестая ц.к.'!$AA$431</f>
        <v>3942.13</v>
      </c>
      <c r="P667" s="46">
        <f>'шестая ц.к.'!$AA$432</f>
        <v>3865.09</v>
      </c>
      <c r="Q667" s="46">
        <f>'шестая ц.к.'!$AA$433</f>
        <v>3867.06</v>
      </c>
      <c r="R667" s="46">
        <f>'шестая ц.к.'!$AA$434</f>
        <v>3870.72</v>
      </c>
      <c r="S667" s="46">
        <f>'шестая ц.к.'!$AA$435</f>
        <v>3994.76</v>
      </c>
      <c r="T667" s="46">
        <f>'шестая ц.к.'!$AA$436</f>
        <v>4048.39</v>
      </c>
      <c r="U667" s="46">
        <f>'шестая ц.к.'!$AA$437</f>
        <v>4017.36</v>
      </c>
      <c r="V667" s="46">
        <f>'шестая ц.к.'!$AA$438</f>
        <v>4002.15</v>
      </c>
      <c r="W667" s="46">
        <f>'шестая ц.к.'!$AA$439</f>
        <v>3941.46</v>
      </c>
      <c r="X667" s="46">
        <f>'шестая ц.к.'!$AA$440</f>
        <v>3592.67</v>
      </c>
      <c r="Y667" s="47">
        <f>'шестая ц.к.'!$AA$441</f>
        <v>3388.82</v>
      </c>
    </row>
    <row r="668" spans="1:25" ht="15" customHeight="1" x14ac:dyDescent="0.25">
      <c r="A668" s="52">
        <f t="shared" si="15"/>
        <v>19</v>
      </c>
      <c r="B668" s="45">
        <f>'шестая ц.к.'!$AA$442</f>
        <v>3259.52</v>
      </c>
      <c r="C668" s="46">
        <f>'шестая ц.к.'!$AA$443</f>
        <v>2922.32</v>
      </c>
      <c r="D668" s="46">
        <f>'шестая ц.к.'!$AA$444</f>
        <v>2823.58</v>
      </c>
      <c r="E668" s="46">
        <f>'шестая ц.к.'!$AA$445</f>
        <v>2818.03</v>
      </c>
      <c r="F668" s="46">
        <f>'шестая ц.к.'!$AA$446</f>
        <v>2876.86</v>
      </c>
      <c r="G668" s="46">
        <f>'шестая ц.к.'!$AA$447</f>
        <v>3219.82</v>
      </c>
      <c r="H668" s="46">
        <f>'шестая ц.к.'!$AA$448</f>
        <v>3493.89</v>
      </c>
      <c r="I668" s="46">
        <f>'шестая ц.к.'!$AA$449</f>
        <v>3785.06</v>
      </c>
      <c r="J668" s="46">
        <f>'шестая ц.к.'!$AA$450</f>
        <v>4452.29</v>
      </c>
      <c r="K668" s="46">
        <f>'шестая ц.к.'!$AA$451</f>
        <v>4452.34</v>
      </c>
      <c r="L668" s="46">
        <f>'шестая ц.к.'!$AA$452</f>
        <v>4455.75</v>
      </c>
      <c r="M668" s="46">
        <f>'шестая ц.к.'!$AA$453</f>
        <v>4417.5</v>
      </c>
      <c r="N668" s="46">
        <f>'шестая ц.к.'!$AA$454</f>
        <v>4412.29</v>
      </c>
      <c r="O668" s="46">
        <f>'шестая ц.к.'!$AA$455</f>
        <v>4165.1000000000004</v>
      </c>
      <c r="P668" s="46">
        <f>'шестая ц.к.'!$AA$456</f>
        <v>4141.9799999999996</v>
      </c>
      <c r="Q668" s="46">
        <f>'шестая ц.к.'!$AA$457</f>
        <v>4462.47</v>
      </c>
      <c r="R668" s="46">
        <f>'шестая ц.к.'!$AA$458</f>
        <v>4500.24</v>
      </c>
      <c r="S668" s="46">
        <f>'шестая ц.к.'!$AA$459</f>
        <v>4207.2700000000004</v>
      </c>
      <c r="T668" s="46">
        <f>'шестая ц.к.'!$AA$460</f>
        <v>4589.67</v>
      </c>
      <c r="U668" s="46">
        <f>'шестая ц.к.'!$AA$461</f>
        <v>4517.34</v>
      </c>
      <c r="V668" s="46">
        <f>'шестая ц.к.'!$AA$462</f>
        <v>4421.71</v>
      </c>
      <c r="W668" s="46">
        <f>'шестая ц.к.'!$AA$463</f>
        <v>4489.1400000000003</v>
      </c>
      <c r="X668" s="46">
        <f>'шестая ц.к.'!$AA$464</f>
        <v>4183</v>
      </c>
      <c r="Y668" s="47">
        <f>'шестая ц.к.'!$AA$465</f>
        <v>3497.9</v>
      </c>
    </row>
    <row r="669" spans="1:25" s="41" customFormat="1" ht="15" customHeight="1" x14ac:dyDescent="0.25">
      <c r="A669" s="52">
        <f t="shared" si="15"/>
        <v>20</v>
      </c>
      <c r="B669" s="45">
        <f>'шестая ц.к.'!$AA$466</f>
        <v>3008.93</v>
      </c>
      <c r="C669" s="46">
        <f>'шестая ц.к.'!$AA$467</f>
        <v>2911.9</v>
      </c>
      <c r="D669" s="46">
        <f>'шестая ц.к.'!$AA$468</f>
        <v>2800.81</v>
      </c>
      <c r="E669" s="46">
        <f>'шестая ц.к.'!$AA$469</f>
        <v>2781.04</v>
      </c>
      <c r="F669" s="46">
        <f>'шестая ц.к.'!$AA$470</f>
        <v>2839.9</v>
      </c>
      <c r="G669" s="46">
        <f>'шестая ц.к.'!$AA$471</f>
        <v>3141.96</v>
      </c>
      <c r="H669" s="46">
        <f>'шестая ц.к.'!$AA$472</f>
        <v>3459.92</v>
      </c>
      <c r="I669" s="46">
        <f>'шестая ц.к.'!$AA$473</f>
        <v>3614.3</v>
      </c>
      <c r="J669" s="46">
        <f>'шестая ц.к.'!$AA$474</f>
        <v>3714.48</v>
      </c>
      <c r="K669" s="46">
        <f>'шестая ц.к.'!$AA$475</f>
        <v>3743.81</v>
      </c>
      <c r="L669" s="46">
        <f>'шестая ц.к.'!$AA$476</f>
        <v>3726.88</v>
      </c>
      <c r="M669" s="46">
        <f>'шестая ц.к.'!$AA$477</f>
        <v>3707</v>
      </c>
      <c r="N669" s="46">
        <f>'шестая ц.к.'!$AA$478</f>
        <v>3635.72</v>
      </c>
      <c r="O669" s="46">
        <f>'шестая ц.к.'!$AA$479</f>
        <v>3634.68</v>
      </c>
      <c r="P669" s="46">
        <f>'шестая ц.к.'!$AA$480</f>
        <v>3692.89</v>
      </c>
      <c r="Q669" s="46">
        <f>'шестая ц.к.'!$AA$481</f>
        <v>3681.5</v>
      </c>
      <c r="R669" s="46">
        <f>'шестая ц.к.'!$AA$482</f>
        <v>3680.93</v>
      </c>
      <c r="S669" s="46">
        <f>'шестая ц.к.'!$AA$483</f>
        <v>3701.97</v>
      </c>
      <c r="T669" s="46">
        <f>'шестая ц.к.'!$AA$484</f>
        <v>3695.83</v>
      </c>
      <c r="U669" s="46">
        <f>'шестая ц.к.'!$AA$485</f>
        <v>3618.12</v>
      </c>
      <c r="V669" s="46">
        <f>'шестая ц.к.'!$AA$486</f>
        <v>3597.37</v>
      </c>
      <c r="W669" s="46">
        <f>'шестая ц.к.'!$AA$487</f>
        <v>3536.94</v>
      </c>
      <c r="X669" s="46">
        <f>'шестая ц.к.'!$AA$488</f>
        <v>3382.11</v>
      </c>
      <c r="Y669" s="47">
        <f>'шестая ц.к.'!$AA$489</f>
        <v>2965.67</v>
      </c>
    </row>
    <row r="670" spans="1:25" ht="15" customHeight="1" x14ac:dyDescent="0.25">
      <c r="A670" s="52">
        <f t="shared" si="15"/>
        <v>21</v>
      </c>
      <c r="B670" s="45">
        <f>'шестая ц.к.'!$AA$490</f>
        <v>2728.58</v>
      </c>
      <c r="C670" s="46">
        <f>'шестая ц.к.'!$AA$491</f>
        <v>2638.27</v>
      </c>
      <c r="D670" s="46">
        <f>'шестая ц.к.'!$AA$492</f>
        <v>2615.85</v>
      </c>
      <c r="E670" s="46">
        <f>'шестая ц.к.'!$AA$493</f>
        <v>2614.6</v>
      </c>
      <c r="F670" s="46">
        <f>'шестая ц.к.'!$AA$494</f>
        <v>2659.14</v>
      </c>
      <c r="G670" s="46">
        <f>'шестая ц.к.'!$AA$495</f>
        <v>2809.97</v>
      </c>
      <c r="H670" s="46">
        <f>'шестая ц.к.'!$AA$496</f>
        <v>3092.19</v>
      </c>
      <c r="I670" s="46">
        <f>'шестая ц.к.'!$AA$497</f>
        <v>3467.45</v>
      </c>
      <c r="J670" s="46">
        <f>'шестая ц.к.'!$AA$498</f>
        <v>3618.68</v>
      </c>
      <c r="K670" s="46">
        <f>'шестая ц.к.'!$AA$499</f>
        <v>3650.74</v>
      </c>
      <c r="L670" s="46">
        <f>'шестая ц.к.'!$AA$500</f>
        <v>3661.6</v>
      </c>
      <c r="M670" s="46">
        <f>'шестая ц.к.'!$AA$501</f>
        <v>3646.78</v>
      </c>
      <c r="N670" s="46">
        <f>'шестая ц.к.'!$AA$502</f>
        <v>3624.61</v>
      </c>
      <c r="O670" s="46">
        <f>'шестая ц.к.'!$AA$503</f>
        <v>3626.57</v>
      </c>
      <c r="P670" s="46">
        <f>'шестая ц.к.'!$AA$504</f>
        <v>3621.64</v>
      </c>
      <c r="Q670" s="46">
        <f>'шестая ц.к.'!$AA$505</f>
        <v>3616.81</v>
      </c>
      <c r="R670" s="46">
        <f>'шестая ц.к.'!$AA$506</f>
        <v>3618.66</v>
      </c>
      <c r="S670" s="46">
        <f>'шестая ц.к.'!$AA$507</f>
        <v>3628.37</v>
      </c>
      <c r="T670" s="46">
        <f>'шестая ц.к.'!$AA$508</f>
        <v>3620.42</v>
      </c>
      <c r="U670" s="46">
        <f>'шестая ц.к.'!$AA$509</f>
        <v>3608.29</v>
      </c>
      <c r="V670" s="46">
        <f>'шестая ц.к.'!$AA$510</f>
        <v>3574.84</v>
      </c>
      <c r="W670" s="46">
        <f>'шестая ц.к.'!$AA$511</f>
        <v>3540.1</v>
      </c>
      <c r="X670" s="46">
        <f>'шестая ц.к.'!$AA$512</f>
        <v>3334.13</v>
      </c>
      <c r="Y670" s="47">
        <f>'шестая ц.к.'!$AA$513</f>
        <v>2826.32</v>
      </c>
    </row>
    <row r="671" spans="1:25" ht="15" customHeight="1" x14ac:dyDescent="0.25">
      <c r="A671" s="52">
        <f t="shared" si="15"/>
        <v>22</v>
      </c>
      <c r="B671" s="45">
        <f>'шестая ц.к.'!$AA$514</f>
        <v>2670.21</v>
      </c>
      <c r="C671" s="46">
        <f>'шестая ц.к.'!$AA$515</f>
        <v>2601.0700000000002</v>
      </c>
      <c r="D671" s="46">
        <f>'шестая ц.к.'!$AA$516</f>
        <v>2570.79</v>
      </c>
      <c r="E671" s="46">
        <f>'шестая ц.к.'!$AA$517</f>
        <v>2581.21</v>
      </c>
      <c r="F671" s="46">
        <f>'шестая ц.к.'!$AA$518</f>
        <v>2639.57</v>
      </c>
      <c r="G671" s="46">
        <f>'шестая ц.к.'!$AA$519</f>
        <v>2873.58</v>
      </c>
      <c r="H671" s="46">
        <f>'шестая ц.к.'!$AA$520</f>
        <v>3347.72</v>
      </c>
      <c r="I671" s="46">
        <f>'шестая ц.к.'!$AA$521</f>
        <v>3610.26</v>
      </c>
      <c r="J671" s="46">
        <f>'шестая ц.к.'!$AA$522</f>
        <v>3730.3</v>
      </c>
      <c r="K671" s="46">
        <f>'шестая ц.к.'!$AA$523</f>
        <v>3857.92</v>
      </c>
      <c r="L671" s="46">
        <f>'шестая ц.к.'!$AA$524</f>
        <v>3854.52</v>
      </c>
      <c r="M671" s="46">
        <f>'шестая ц.к.'!$AA$525</f>
        <v>3761.42</v>
      </c>
      <c r="N671" s="46">
        <f>'шестая ц.к.'!$AA$526</f>
        <v>3717</v>
      </c>
      <c r="O671" s="46">
        <f>'шестая ц.к.'!$AA$527</f>
        <v>3732.11</v>
      </c>
      <c r="P671" s="46">
        <f>'шестая ц.к.'!$AA$528</f>
        <v>3709.42</v>
      </c>
      <c r="Q671" s="46">
        <f>'шестая ц.к.'!$AA$529</f>
        <v>3691.29</v>
      </c>
      <c r="R671" s="46">
        <f>'шестая ц.к.'!$AA$530</f>
        <v>3703.58</v>
      </c>
      <c r="S671" s="46">
        <f>'шестая ц.к.'!$AA$531</f>
        <v>3707.82</v>
      </c>
      <c r="T671" s="46">
        <f>'шестая ц.к.'!$AA$532</f>
        <v>3684.41</v>
      </c>
      <c r="U671" s="46">
        <f>'шестая ц.к.'!$AA$533</f>
        <v>3640.68</v>
      </c>
      <c r="V671" s="46">
        <f>'шестая ц.к.'!$AA$534</f>
        <v>3583.27</v>
      </c>
      <c r="W671" s="46">
        <f>'шестая ц.к.'!$AA$535</f>
        <v>3564.81</v>
      </c>
      <c r="X671" s="46">
        <f>'шестая ц.к.'!$AA$536</f>
        <v>3420.62</v>
      </c>
      <c r="Y671" s="47">
        <f>'шестая ц.к.'!$AA$537</f>
        <v>3057.87</v>
      </c>
    </row>
    <row r="672" spans="1:25" ht="15" customHeight="1" x14ac:dyDescent="0.25">
      <c r="A672" s="52">
        <f t="shared" si="15"/>
        <v>23</v>
      </c>
      <c r="B672" s="45">
        <f>'шестая ц.к.'!$AA$538</f>
        <v>2899.02</v>
      </c>
      <c r="C672" s="46">
        <f>'шестая ц.к.'!$AA$539</f>
        <v>2732.97</v>
      </c>
      <c r="D672" s="46">
        <f>'шестая ц.к.'!$AA$540</f>
        <v>2685.39</v>
      </c>
      <c r="E672" s="46">
        <f>'шестая ц.к.'!$AA$541</f>
        <v>2659.74</v>
      </c>
      <c r="F672" s="46">
        <f>'шестая ц.к.'!$AA$542</f>
        <v>2668.14</v>
      </c>
      <c r="G672" s="46">
        <f>'шестая ц.к.'!$AA$543</f>
        <v>2767.81</v>
      </c>
      <c r="H672" s="46">
        <f>'шестая ц.к.'!$AA$544</f>
        <v>2881.37</v>
      </c>
      <c r="I672" s="46">
        <f>'шестая ц.к.'!$AA$545</f>
        <v>3085.43</v>
      </c>
      <c r="J672" s="46">
        <f>'шестая ц.к.'!$AA$546</f>
        <v>3454.9</v>
      </c>
      <c r="K672" s="46">
        <f>'шестая ц.к.'!$AA$547</f>
        <v>3562.24</v>
      </c>
      <c r="L672" s="46">
        <f>'шестая ц.к.'!$AA$548</f>
        <v>3580.37</v>
      </c>
      <c r="M672" s="46">
        <f>'шестая ц.к.'!$AA$549</f>
        <v>3577.33</v>
      </c>
      <c r="N672" s="46">
        <f>'шестая ц.к.'!$AA$550</f>
        <v>3562.06</v>
      </c>
      <c r="O672" s="46">
        <f>'шестая ц.к.'!$AA$551</f>
        <v>3582.7</v>
      </c>
      <c r="P672" s="46">
        <f>'шестая ц.к.'!$AA$552</f>
        <v>3560.31</v>
      </c>
      <c r="Q672" s="46">
        <f>'шестая ц.к.'!$AA$553</f>
        <v>3564.87</v>
      </c>
      <c r="R672" s="46">
        <f>'шестая ц.к.'!$AA$554</f>
        <v>3585.44</v>
      </c>
      <c r="S672" s="46">
        <f>'шестая ц.к.'!$AA$555</f>
        <v>3617.73</v>
      </c>
      <c r="T672" s="46">
        <f>'шестая ц.к.'!$AA$556</f>
        <v>3612.98</v>
      </c>
      <c r="U672" s="46">
        <f>'шестая ц.к.'!$AA$557</f>
        <v>3610.9</v>
      </c>
      <c r="V672" s="46">
        <f>'шестая ц.к.'!$AA$558</f>
        <v>3576.74</v>
      </c>
      <c r="W672" s="46">
        <f>'шестая ц.к.'!$AA$559</f>
        <v>3498.75</v>
      </c>
      <c r="X672" s="46">
        <f>'шестая ц.к.'!$AA$560</f>
        <v>3277.08</v>
      </c>
      <c r="Y672" s="47">
        <f>'шестая ц.к.'!$AA$561</f>
        <v>2994.24</v>
      </c>
    </row>
    <row r="673" spans="1:25" ht="15" customHeight="1" x14ac:dyDescent="0.25">
      <c r="A673" s="52">
        <f t="shared" si="15"/>
        <v>24</v>
      </c>
      <c r="B673" s="45">
        <f>'шестая ц.к.'!$AA$562</f>
        <v>2913.16</v>
      </c>
      <c r="C673" s="46">
        <f>'шестая ц.к.'!$AA$563</f>
        <v>2735.81</v>
      </c>
      <c r="D673" s="46">
        <f>'шестая ц.к.'!$AA$564</f>
        <v>2623.64</v>
      </c>
      <c r="E673" s="46">
        <f>'шестая ц.к.'!$AA$565</f>
        <v>2619.67</v>
      </c>
      <c r="F673" s="46">
        <f>'шестая ц.к.'!$AA$566</f>
        <v>2617.02</v>
      </c>
      <c r="G673" s="46">
        <f>'шестая ц.к.'!$AA$567</f>
        <v>2686</v>
      </c>
      <c r="H673" s="46">
        <f>'шестая ц.к.'!$AA$568</f>
        <v>2747.55</v>
      </c>
      <c r="I673" s="46">
        <f>'шестая ц.к.'!$AA$569</f>
        <v>2886.99</v>
      </c>
      <c r="J673" s="46">
        <f>'шестая ц.к.'!$AA$570</f>
        <v>3250.73</v>
      </c>
      <c r="K673" s="46">
        <f>'шестая ц.к.'!$AA$571</f>
        <v>3507.32</v>
      </c>
      <c r="L673" s="46">
        <f>'шестая ц.к.'!$AA$572</f>
        <v>3548.52</v>
      </c>
      <c r="M673" s="46">
        <f>'шестая ц.к.'!$AA$573</f>
        <v>3550.11</v>
      </c>
      <c r="N673" s="46">
        <f>'шестая ц.к.'!$AA$574</f>
        <v>3533.01</v>
      </c>
      <c r="O673" s="46">
        <f>'шестая ц.к.'!$AA$575</f>
        <v>3537.12</v>
      </c>
      <c r="P673" s="46">
        <f>'шестая ц.к.'!$AA$576</f>
        <v>3540.68</v>
      </c>
      <c r="Q673" s="46">
        <f>'шестая ц.к.'!$AA$577</f>
        <v>3543.2</v>
      </c>
      <c r="R673" s="46">
        <f>'шестая ц.к.'!$AA$578</f>
        <v>3567.73</v>
      </c>
      <c r="S673" s="46">
        <f>'шестая ц.к.'!$AA$579</f>
        <v>3657.33</v>
      </c>
      <c r="T673" s="46">
        <f>'шестая ц.к.'!$AA$580</f>
        <v>3698.51</v>
      </c>
      <c r="U673" s="46">
        <f>'шестая ц.к.'!$AA$581</f>
        <v>3696.98</v>
      </c>
      <c r="V673" s="46">
        <f>'шестая ц.к.'!$AA$582</f>
        <v>3635.02</v>
      </c>
      <c r="W673" s="46">
        <f>'шестая ц.к.'!$AA$583</f>
        <v>3556.84</v>
      </c>
      <c r="X673" s="46">
        <f>'шестая ц.к.'!$AA$584</f>
        <v>3441.34</v>
      </c>
      <c r="Y673" s="47">
        <f>'шестая ц.к.'!$AA$585</f>
        <v>3309.44</v>
      </c>
    </row>
    <row r="674" spans="1:25" ht="15" customHeight="1" x14ac:dyDescent="0.25">
      <c r="A674" s="52">
        <f t="shared" si="15"/>
        <v>25</v>
      </c>
      <c r="B674" s="45">
        <f>'шестая ц.к.'!$AA$586</f>
        <v>2846</v>
      </c>
      <c r="C674" s="46">
        <f>'шестая ц.к.'!$AA$587</f>
        <v>2724.69</v>
      </c>
      <c r="D674" s="46">
        <f>'шестая ц.к.'!$AA$588</f>
        <v>2701.66</v>
      </c>
      <c r="E674" s="46">
        <f>'шестая ц.к.'!$AA$589</f>
        <v>2714.94</v>
      </c>
      <c r="F674" s="46">
        <f>'шестая ц.к.'!$AA$590</f>
        <v>2739.61</v>
      </c>
      <c r="G674" s="46">
        <f>'шестая ц.к.'!$AA$591</f>
        <v>3002.79</v>
      </c>
      <c r="H674" s="46">
        <f>'шестая ц.к.'!$AA$592</f>
        <v>3420.88</v>
      </c>
      <c r="I674" s="46">
        <f>'шестая ц.к.'!$AA$593</f>
        <v>3623.4</v>
      </c>
      <c r="J674" s="46">
        <f>'шестая ц.к.'!$AA$594</f>
        <v>3815.74</v>
      </c>
      <c r="K674" s="46">
        <f>'шестая ц.к.'!$AA$595</f>
        <v>3902.33</v>
      </c>
      <c r="L674" s="46">
        <f>'шестая ц.к.'!$AA$596</f>
        <v>3836.89</v>
      </c>
      <c r="M674" s="46">
        <f>'шестая ц.к.'!$AA$597</f>
        <v>3810.02</v>
      </c>
      <c r="N674" s="46">
        <f>'шестая ц.к.'!$AA$598</f>
        <v>3746.01</v>
      </c>
      <c r="O674" s="46">
        <f>'шестая ц.к.'!$AA$599</f>
        <v>3766.6</v>
      </c>
      <c r="P674" s="46">
        <f>'шестая ц.к.'!$AA$600</f>
        <v>3780.09</v>
      </c>
      <c r="Q674" s="46">
        <f>'шестая ц.к.'!$AA$601</f>
        <v>3784.92</v>
      </c>
      <c r="R674" s="46">
        <f>'шестая ц.к.'!$AA$602</f>
        <v>3846.95</v>
      </c>
      <c r="S674" s="46">
        <f>'шестая ц.к.'!$AA$603</f>
        <v>3964.14</v>
      </c>
      <c r="T674" s="46">
        <f>'шестая ц.к.'!$AA$604</f>
        <v>3953.29</v>
      </c>
      <c r="U674" s="46">
        <f>'шестая ц.к.'!$AA$605</f>
        <v>3894.74</v>
      </c>
      <c r="V674" s="46">
        <f>'шестая ц.к.'!$AA$606</f>
        <v>3777.39</v>
      </c>
      <c r="W674" s="46">
        <f>'шестая ц.к.'!$AA$607</f>
        <v>3660.94</v>
      </c>
      <c r="X674" s="46">
        <f>'шестая ц.к.'!$AA$608</f>
        <v>3489.76</v>
      </c>
      <c r="Y674" s="47">
        <f>'шестая ц.к.'!$AA$609</f>
        <v>3212.55</v>
      </c>
    </row>
    <row r="675" spans="1:25" ht="15" customHeight="1" x14ac:dyDescent="0.25">
      <c r="A675" s="52">
        <f t="shared" si="15"/>
        <v>26</v>
      </c>
      <c r="B675" s="45">
        <f>'шестая ц.к.'!$AA$610</f>
        <v>2866</v>
      </c>
      <c r="C675" s="46">
        <f>'шестая ц.к.'!$AA$611</f>
        <v>2733.85</v>
      </c>
      <c r="D675" s="46">
        <f>'шестая ц.к.'!$AA$612</f>
        <v>2692.09</v>
      </c>
      <c r="E675" s="46">
        <f>'шестая ц.к.'!$AA$613</f>
        <v>2699.8</v>
      </c>
      <c r="F675" s="46">
        <f>'шестая ц.к.'!$AA$614</f>
        <v>2795.82</v>
      </c>
      <c r="G675" s="46">
        <f>'шестая ц.к.'!$AA$615</f>
        <v>3194.15</v>
      </c>
      <c r="H675" s="46">
        <f>'шестая ц.к.'!$AA$616</f>
        <v>3556.35</v>
      </c>
      <c r="I675" s="46">
        <f>'шестая ц.к.'!$AA$617</f>
        <v>3636.37</v>
      </c>
      <c r="J675" s="46">
        <f>'шестая ц.к.'!$AA$618</f>
        <v>3865.31</v>
      </c>
      <c r="K675" s="46">
        <f>'шестая ц.к.'!$AA$619</f>
        <v>3932.16</v>
      </c>
      <c r="L675" s="46">
        <f>'шестая ц.к.'!$AA$620</f>
        <v>3895.53</v>
      </c>
      <c r="M675" s="46">
        <f>'шестая ц.к.'!$AA$621</f>
        <v>3912.92</v>
      </c>
      <c r="N675" s="46">
        <f>'шестая ц.к.'!$AA$622</f>
        <v>3885.5</v>
      </c>
      <c r="O675" s="46">
        <f>'шестая ц.к.'!$AA$623</f>
        <v>3883.31</v>
      </c>
      <c r="P675" s="46">
        <f>'шестая ц.к.'!$AA$624</f>
        <v>3877.56</v>
      </c>
      <c r="Q675" s="46">
        <f>'шестая ц.к.'!$AA$625</f>
        <v>3897.65</v>
      </c>
      <c r="R675" s="46">
        <f>'шестая ц.к.'!$AA$626</f>
        <v>3939.55</v>
      </c>
      <c r="S675" s="46">
        <f>'шестая ц.к.'!$AA$627</f>
        <v>3995.34</v>
      </c>
      <c r="T675" s="46">
        <f>'шестая ц.к.'!$AA$628</f>
        <v>3983.46</v>
      </c>
      <c r="U675" s="46">
        <f>'шестая ц.к.'!$AA$629</f>
        <v>3935.6</v>
      </c>
      <c r="V675" s="46">
        <f>'шестая ц.к.'!$AA$630</f>
        <v>3893.53</v>
      </c>
      <c r="W675" s="46">
        <f>'шестая ц.к.'!$AA$631</f>
        <v>4698.3999999999996</v>
      </c>
      <c r="X675" s="46">
        <f>'шестая ц.к.'!$AA$632</f>
        <v>3587.74</v>
      </c>
      <c r="Y675" s="47">
        <f>'шестая ц.к.'!$AA$633</f>
        <v>3451.12</v>
      </c>
    </row>
    <row r="676" spans="1:25" ht="15" customHeight="1" x14ac:dyDescent="0.25">
      <c r="A676" s="52">
        <f t="shared" si="15"/>
        <v>27</v>
      </c>
      <c r="B676" s="45">
        <f>'шестая ц.к.'!$AA$634</f>
        <v>3269.72</v>
      </c>
      <c r="C676" s="46">
        <f>'шестая ц.к.'!$AA$635</f>
        <v>2795.19</v>
      </c>
      <c r="D676" s="46">
        <f>'шестая ц.к.'!$AA$636</f>
        <v>2758.55</v>
      </c>
      <c r="E676" s="46">
        <f>'шестая ц.к.'!$AA$637</f>
        <v>2746.43</v>
      </c>
      <c r="F676" s="46">
        <f>'шестая ц.к.'!$AA$638</f>
        <v>2796.51</v>
      </c>
      <c r="G676" s="46">
        <f>'шестая ц.к.'!$AA$639</f>
        <v>3109.95</v>
      </c>
      <c r="H676" s="46">
        <f>'шестая ц.к.'!$AA$640</f>
        <v>3553.94</v>
      </c>
      <c r="I676" s="46">
        <f>'шестая ц.к.'!$AA$641</f>
        <v>3666.36</v>
      </c>
      <c r="J676" s="46">
        <f>'шестая ц.к.'!$AA$642</f>
        <v>3885.57</v>
      </c>
      <c r="K676" s="46">
        <f>'шестая ц.к.'!$AA$643</f>
        <v>3966.19</v>
      </c>
      <c r="L676" s="46">
        <f>'шестая ц.к.'!$AA$644</f>
        <v>3951.36</v>
      </c>
      <c r="M676" s="46">
        <f>'шестая ц.к.'!$AA$645</f>
        <v>3936.17</v>
      </c>
      <c r="N676" s="46">
        <f>'шестая ц.к.'!$AA$646</f>
        <v>3919.28</v>
      </c>
      <c r="O676" s="46">
        <f>'шестая ц.к.'!$AA$647</f>
        <v>3915.22</v>
      </c>
      <c r="P676" s="46">
        <f>'шестая ц.к.'!$AA$648</f>
        <v>3918.88</v>
      </c>
      <c r="Q676" s="46">
        <f>'шестая ц.к.'!$AA$649</f>
        <v>3925.37</v>
      </c>
      <c r="R676" s="46">
        <f>'шестая ц.к.'!$AA$650</f>
        <v>3964.95</v>
      </c>
      <c r="S676" s="46">
        <f>'шестая ц.к.'!$AA$651</f>
        <v>3970.18</v>
      </c>
      <c r="T676" s="46">
        <f>'шестая ц.к.'!$AA$652</f>
        <v>3958.64</v>
      </c>
      <c r="U676" s="46">
        <f>'шестая ц.к.'!$AA$653</f>
        <v>3917.68</v>
      </c>
      <c r="V676" s="46">
        <f>'шестая ц.к.'!$AA$654</f>
        <v>3827.7</v>
      </c>
      <c r="W676" s="46">
        <f>'шестая ц.к.'!$AA$655</f>
        <v>3693.68</v>
      </c>
      <c r="X676" s="46">
        <f>'шестая ц.к.'!$AA$656</f>
        <v>3560.53</v>
      </c>
      <c r="Y676" s="47">
        <f>'шестая ц.к.'!$AA$657</f>
        <v>3438.12</v>
      </c>
    </row>
    <row r="677" spans="1:25" ht="15" customHeight="1" x14ac:dyDescent="0.25">
      <c r="A677" s="52">
        <f t="shared" si="15"/>
        <v>28</v>
      </c>
      <c r="B677" s="45">
        <f>'шестая ц.к.'!$AA$658</f>
        <v>3027.91</v>
      </c>
      <c r="C677" s="46">
        <f>'шестая ц.к.'!$AA$659</f>
        <v>2789.96</v>
      </c>
      <c r="D677" s="46">
        <f>'шестая ц.к.'!$AA$660</f>
        <v>2752.36</v>
      </c>
      <c r="E677" s="46">
        <f>'шестая ц.к.'!$AA$661</f>
        <v>2771.78</v>
      </c>
      <c r="F677" s="46">
        <f>'шестая ц.к.'!$AA$662</f>
        <v>2813.03</v>
      </c>
      <c r="G677" s="46">
        <f>'шестая ц.к.'!$AA$663</f>
        <v>3047.59</v>
      </c>
      <c r="H677" s="46">
        <f>'шестая ц.к.'!$AA$664</f>
        <v>3507.77</v>
      </c>
      <c r="I677" s="46">
        <f>'шестая ц.к.'!$AA$665</f>
        <v>3698.16</v>
      </c>
      <c r="J677" s="46">
        <f>'шестая ц.к.'!$AA$666</f>
        <v>3846.97</v>
      </c>
      <c r="K677" s="46">
        <f>'шестая ц.к.'!$AA$667</f>
        <v>3921.86</v>
      </c>
      <c r="L677" s="46">
        <f>'шестая ц.к.'!$AA$668</f>
        <v>3927.28</v>
      </c>
      <c r="M677" s="46">
        <f>'шестая ц.к.'!$AA$669</f>
        <v>3653.83</v>
      </c>
      <c r="N677" s="46">
        <f>'шестая ц.к.'!$AA$670</f>
        <v>3896.05</v>
      </c>
      <c r="O677" s="46">
        <f>'шестая ц.к.'!$AA$671</f>
        <v>3906.49</v>
      </c>
      <c r="P677" s="46">
        <f>'шестая ц.к.'!$AA$672</f>
        <v>3871.16</v>
      </c>
      <c r="Q677" s="46">
        <f>'шестая ц.к.'!$AA$673</f>
        <v>3888.51</v>
      </c>
      <c r="R677" s="46">
        <f>'шестая ц.к.'!$AA$674</f>
        <v>3895.12</v>
      </c>
      <c r="S677" s="46">
        <f>'шестая ц.к.'!$AA$675</f>
        <v>3981.03</v>
      </c>
      <c r="T677" s="46">
        <f>'шестая ц.к.'!$AA$676</f>
        <v>3966.86</v>
      </c>
      <c r="U677" s="46">
        <f>'шестая ц.к.'!$AA$677</f>
        <v>3921.84</v>
      </c>
      <c r="V677" s="46">
        <f>'шестая ц.к.'!$AA$678</f>
        <v>3862.07</v>
      </c>
      <c r="W677" s="46">
        <f>'шестая ц.к.'!$AA$679</f>
        <v>3901.13</v>
      </c>
      <c r="X677" s="46">
        <f>'шестая ц.к.'!$AA$680</f>
        <v>3569.13</v>
      </c>
      <c r="Y677" s="47">
        <f>'шестая ц.к.'!$AA$681</f>
        <v>3455.78</v>
      </c>
    </row>
    <row r="678" spans="1:25" ht="15" customHeight="1" x14ac:dyDescent="0.25">
      <c r="A678" s="52">
        <f t="shared" si="15"/>
        <v>29</v>
      </c>
      <c r="B678" s="45">
        <f>'шестая ц.к.'!$AA$682</f>
        <v>3342.54</v>
      </c>
      <c r="C678" s="46">
        <f>'шестая ц.к.'!$AA$683</f>
        <v>3021.98</v>
      </c>
      <c r="D678" s="46">
        <f>'шестая ц.к.'!$AA$684</f>
        <v>2857.43</v>
      </c>
      <c r="E678" s="46">
        <f>'шестая ц.к.'!$AA$685</f>
        <v>3025.67</v>
      </c>
      <c r="F678" s="46">
        <f>'шестая ц.к.'!$AA$686</f>
        <v>3009.32</v>
      </c>
      <c r="G678" s="46">
        <f>'шестая ц.к.'!$AA$687</f>
        <v>3405.17</v>
      </c>
      <c r="H678" s="46">
        <f>'шестая ц.к.'!$AA$688</f>
        <v>3604.46</v>
      </c>
      <c r="I678" s="46">
        <f>'шестая ц.к.'!$AA$689</f>
        <v>3789.71</v>
      </c>
      <c r="J678" s="46">
        <f>'шестая ц.к.'!$AA$690</f>
        <v>3972.87</v>
      </c>
      <c r="K678" s="46">
        <f>'шестая ц.к.'!$AA$691</f>
        <v>4052.39</v>
      </c>
      <c r="L678" s="46">
        <f>'шестая ц.к.'!$AA$692</f>
        <v>4046.57</v>
      </c>
      <c r="M678" s="46">
        <f>'шестая ц.к.'!$AA$693</f>
        <v>4018.36</v>
      </c>
      <c r="N678" s="46">
        <f>'шестая ц.к.'!$AA$694</f>
        <v>3987.82</v>
      </c>
      <c r="O678" s="46">
        <f>'шестая ц.к.'!$AA$695</f>
        <v>4002.78</v>
      </c>
      <c r="P678" s="46">
        <f>'шестая ц.к.'!$AA$696</f>
        <v>4007.08</v>
      </c>
      <c r="Q678" s="46">
        <f>'шестая ц.к.'!$AA$697</f>
        <v>4012.18</v>
      </c>
      <c r="R678" s="46">
        <f>'шестая ц.к.'!$AA$698</f>
        <v>4046.12</v>
      </c>
      <c r="S678" s="46">
        <f>'шестая ц.к.'!$AA$699</f>
        <v>4051.21</v>
      </c>
      <c r="T678" s="46">
        <f>'шестая ц.к.'!$AA$700</f>
        <v>5232.8900000000003</v>
      </c>
      <c r="U678" s="46">
        <f>'шестая ц.к.'!$AA$701</f>
        <v>3989.77</v>
      </c>
      <c r="V678" s="46">
        <f>'шестая ц.к.'!$AA$702</f>
        <v>3920.81</v>
      </c>
      <c r="W678" s="46">
        <f>'шестая ц.к.'!$AA$703</f>
        <v>3953.3</v>
      </c>
      <c r="X678" s="46">
        <f>'шестая ц.к.'!$AA$704</f>
        <v>3616.45</v>
      </c>
      <c r="Y678" s="47">
        <f>'шестая ц.к.'!$AA$705</f>
        <v>3536.87</v>
      </c>
    </row>
    <row r="679" spans="1:25" ht="15" customHeight="1" x14ac:dyDescent="0.25">
      <c r="A679" s="63">
        <f t="shared" si="15"/>
        <v>30</v>
      </c>
      <c r="B679" s="45">
        <f>'шестая ц.к.'!$AA$706</f>
        <v>3436.96</v>
      </c>
      <c r="C679" s="46">
        <f>'шестая ц.к.'!$AA$707</f>
        <v>3038.6</v>
      </c>
      <c r="D679" s="46">
        <f>'шестая ц.к.'!$AA$708</f>
        <v>2888.44</v>
      </c>
      <c r="E679" s="46">
        <f>'шестая ц.к.'!$AA$709</f>
        <v>2890.36</v>
      </c>
      <c r="F679" s="46">
        <f>'шестая ц.к.'!$AA$710</f>
        <v>2903.84</v>
      </c>
      <c r="G679" s="46">
        <f>'шестая ц.к.'!$AA$711</f>
        <v>3099.98</v>
      </c>
      <c r="H679" s="46">
        <f>'шестая ц.к.'!$AA$712</f>
        <v>3439.06</v>
      </c>
      <c r="I679" s="46">
        <f>'шестая ц.к.'!$AA$713</f>
        <v>3596.52</v>
      </c>
      <c r="J679" s="46">
        <f>'шестая ц.к.'!$AA$714</f>
        <v>3797.41</v>
      </c>
      <c r="K679" s="46">
        <f>'шестая ц.к.'!$AA$715</f>
        <v>3667.97</v>
      </c>
      <c r="L679" s="46">
        <f>'шестая ц.к.'!$AA$716</f>
        <v>3957.14</v>
      </c>
      <c r="M679" s="46">
        <f>'шестая ц.к.'!$AA$717</f>
        <v>3969.97</v>
      </c>
      <c r="N679" s="46">
        <f>'шестая ц.к.'!$AA$718</f>
        <v>3964.02</v>
      </c>
      <c r="O679" s="46">
        <f>'шестая ц.к.'!$AA$719</f>
        <v>3967.12</v>
      </c>
      <c r="P679" s="46">
        <f>'шестая ц.к.'!$AA$720</f>
        <v>3961.08</v>
      </c>
      <c r="Q679" s="46">
        <f>'шестая ц.к.'!$AA$721</f>
        <v>3969.1</v>
      </c>
      <c r="R679" s="46">
        <f>'шестая ц.к.'!$AA$722</f>
        <v>4009.68</v>
      </c>
      <c r="S679" s="46">
        <f>'шестая ц.к.'!$AA$723</f>
        <v>4227.68</v>
      </c>
      <c r="T679" s="46">
        <f>'шестая ц.к.'!$AA$724</f>
        <v>5439.52</v>
      </c>
      <c r="U679" s="46">
        <f>'шестая ц.к.'!$AA$725</f>
        <v>5265.56</v>
      </c>
      <c r="V679" s="46">
        <f>'шестая ц.к.'!$AA$726</f>
        <v>4026.18</v>
      </c>
      <c r="W679" s="46">
        <f>'шестая ц.к.'!$AA$727</f>
        <v>4827.92</v>
      </c>
      <c r="X679" s="46">
        <f>'шестая ц.к.'!$AA$728</f>
        <v>3866</v>
      </c>
      <c r="Y679" s="47">
        <f>'шестая ц.к.'!$AA$729</f>
        <v>3595.31</v>
      </c>
    </row>
    <row r="680" spans="1:25" ht="15" hidden="1" customHeight="1" thickBot="1" x14ac:dyDescent="0.3">
      <c r="A680" s="64">
        <f t="shared" si="15"/>
        <v>31</v>
      </c>
      <c r="B680" s="48">
        <f>'шестая ц.к.'!$AA$730</f>
        <v>0</v>
      </c>
      <c r="C680" s="49">
        <f>'шестая ц.к.'!$AA$731</f>
        <v>0</v>
      </c>
      <c r="D680" s="49">
        <f>'шестая ц.к.'!$AA$732</f>
        <v>0</v>
      </c>
      <c r="E680" s="49">
        <f>'шестая ц.к.'!$AA$733</f>
        <v>0</v>
      </c>
      <c r="F680" s="49">
        <f>'шестая ц.к.'!$AA$734</f>
        <v>0</v>
      </c>
      <c r="G680" s="49">
        <f>'шестая ц.к.'!$AA$735</f>
        <v>0</v>
      </c>
      <c r="H680" s="49">
        <f>'шестая ц.к.'!$AA$736</f>
        <v>0</v>
      </c>
      <c r="I680" s="49">
        <f>'шестая ц.к.'!$AA$737</f>
        <v>0</v>
      </c>
      <c r="J680" s="49">
        <f>'шестая ц.к.'!$AA$738</f>
        <v>0</v>
      </c>
      <c r="K680" s="49">
        <f>'шестая ц.к.'!$AA$739</f>
        <v>0</v>
      </c>
      <c r="L680" s="49">
        <f>'шестая ц.к.'!$AA$740</f>
        <v>0</v>
      </c>
      <c r="M680" s="49">
        <f>'шестая ц.к.'!$AA$741</f>
        <v>0</v>
      </c>
      <c r="N680" s="49">
        <f>'шестая ц.к.'!$AA$742</f>
        <v>0</v>
      </c>
      <c r="O680" s="49">
        <f>'шестая ц.к.'!$AA$743</f>
        <v>0</v>
      </c>
      <c r="P680" s="49">
        <f>'шестая ц.к.'!$AA$744</f>
        <v>0</v>
      </c>
      <c r="Q680" s="49">
        <f>'шестая ц.к.'!$AA$745</f>
        <v>0</v>
      </c>
      <c r="R680" s="49">
        <f>'шестая ц.к.'!$AA$746</f>
        <v>0</v>
      </c>
      <c r="S680" s="49">
        <f>'шестая ц.к.'!$AA$747</f>
        <v>0</v>
      </c>
      <c r="T680" s="49">
        <f>'шестая ц.к.'!$AA$748</f>
        <v>0</v>
      </c>
      <c r="U680" s="49">
        <f>'шестая ц.к.'!$AA$749</f>
        <v>0</v>
      </c>
      <c r="V680" s="49">
        <f>'шестая ц.к.'!$AA$750</f>
        <v>0</v>
      </c>
      <c r="W680" s="49">
        <f>'шестая ц.к.'!$AA$751</f>
        <v>0</v>
      </c>
      <c r="X680" s="49">
        <f>'шестая ц.к.'!$AA$752</f>
        <v>0</v>
      </c>
      <c r="Y680" s="50">
        <f>'шестая ц.к.'!$AA$753</f>
        <v>0</v>
      </c>
    </row>
    <row r="681" spans="1:25" ht="15" customHeight="1" thickBot="1" x14ac:dyDescent="0.3">
      <c r="A681" s="55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5" customHeight="1" x14ac:dyDescent="0.2">
      <c r="A682" s="457" t="s">
        <v>34</v>
      </c>
      <c r="B682" s="419" t="s">
        <v>6</v>
      </c>
      <c r="C682" s="419"/>
      <c r="D682" s="419"/>
      <c r="E682" s="419"/>
      <c r="F682" s="419"/>
      <c r="G682" s="419"/>
      <c r="H682" s="419"/>
      <c r="I682" s="419"/>
      <c r="J682" s="419"/>
      <c r="K682" s="419"/>
      <c r="L682" s="419"/>
      <c r="M682" s="419"/>
      <c r="N682" s="419"/>
      <c r="O682" s="419"/>
      <c r="P682" s="419"/>
      <c r="Q682" s="419"/>
      <c r="R682" s="419"/>
      <c r="S682" s="419"/>
      <c r="T682" s="419"/>
      <c r="U682" s="419"/>
      <c r="V682" s="419"/>
      <c r="W682" s="419"/>
      <c r="X682" s="419"/>
      <c r="Y682" s="420"/>
    </row>
    <row r="683" spans="1:25" ht="15" customHeight="1" x14ac:dyDescent="0.2">
      <c r="A683" s="458"/>
      <c r="B683" s="421"/>
      <c r="C683" s="421"/>
      <c r="D683" s="421"/>
      <c r="E683" s="421"/>
      <c r="F683" s="421"/>
      <c r="G683" s="421"/>
      <c r="H683" s="421"/>
      <c r="I683" s="421"/>
      <c r="J683" s="421"/>
      <c r="K683" s="421"/>
      <c r="L683" s="421"/>
      <c r="M683" s="421"/>
      <c r="N683" s="421"/>
      <c r="O683" s="421"/>
      <c r="P683" s="421"/>
      <c r="Q683" s="421"/>
      <c r="R683" s="421"/>
      <c r="S683" s="421"/>
      <c r="T683" s="421"/>
      <c r="U683" s="421"/>
      <c r="V683" s="421"/>
      <c r="W683" s="421"/>
      <c r="X683" s="421"/>
      <c r="Y683" s="422"/>
    </row>
    <row r="684" spans="1:25" ht="15" customHeight="1" thickBot="1" x14ac:dyDescent="0.25">
      <c r="A684" s="458"/>
      <c r="B684" s="423"/>
      <c r="C684" s="423"/>
      <c r="D684" s="423"/>
      <c r="E684" s="423"/>
      <c r="F684" s="423"/>
      <c r="G684" s="423"/>
      <c r="H684" s="423"/>
      <c r="I684" s="423"/>
      <c r="J684" s="423"/>
      <c r="K684" s="423"/>
      <c r="L684" s="423"/>
      <c r="M684" s="423"/>
      <c r="N684" s="423"/>
      <c r="O684" s="423"/>
      <c r="P684" s="423"/>
      <c r="Q684" s="423"/>
      <c r="R684" s="423"/>
      <c r="S684" s="423"/>
      <c r="T684" s="423"/>
      <c r="U684" s="423"/>
      <c r="V684" s="423"/>
      <c r="W684" s="423"/>
      <c r="X684" s="423"/>
      <c r="Y684" s="424"/>
    </row>
    <row r="685" spans="1:25" ht="23.25" customHeight="1" thickBot="1" x14ac:dyDescent="0.25">
      <c r="A685" s="459"/>
      <c r="B685" s="34" t="s">
        <v>46</v>
      </c>
      <c r="C685" s="34" t="s">
        <v>47</v>
      </c>
      <c r="D685" s="34" t="s">
        <v>48</v>
      </c>
      <c r="E685" s="34" t="s">
        <v>68</v>
      </c>
      <c r="F685" s="34" t="s">
        <v>49</v>
      </c>
      <c r="G685" s="34" t="s">
        <v>50</v>
      </c>
      <c r="H685" s="34" t="s">
        <v>51</v>
      </c>
      <c r="I685" s="34" t="s">
        <v>52</v>
      </c>
      <c r="J685" s="34" t="s">
        <v>53</v>
      </c>
      <c r="K685" s="34" t="s">
        <v>54</v>
      </c>
      <c r="L685" s="34" t="s">
        <v>55</v>
      </c>
      <c r="M685" s="34" t="s">
        <v>56</v>
      </c>
      <c r="N685" s="34" t="s">
        <v>69</v>
      </c>
      <c r="O685" s="34" t="s">
        <v>57</v>
      </c>
      <c r="P685" s="34" t="s">
        <v>58</v>
      </c>
      <c r="Q685" s="34" t="s">
        <v>59</v>
      </c>
      <c r="R685" s="34" t="s">
        <v>60</v>
      </c>
      <c r="S685" s="34" t="s">
        <v>61</v>
      </c>
      <c r="T685" s="34" t="s">
        <v>62</v>
      </c>
      <c r="U685" s="34" t="s">
        <v>63</v>
      </c>
      <c r="V685" s="34" t="s">
        <v>64</v>
      </c>
      <c r="W685" s="34" t="s">
        <v>65</v>
      </c>
      <c r="X685" s="34" t="s">
        <v>66</v>
      </c>
      <c r="Y685" s="34" t="s">
        <v>67</v>
      </c>
    </row>
    <row r="686" spans="1:25" s="40" customFormat="1" ht="15" customHeight="1" x14ac:dyDescent="0.25">
      <c r="A686" s="51">
        <v>1</v>
      </c>
      <c r="B686" s="42">
        <f>'шестая ц.к.'!$AB$10</f>
        <v>2451.2399999999998</v>
      </c>
      <c r="C686" s="43">
        <f>'шестая ц.к.'!$AB$11</f>
        <v>2429.89</v>
      </c>
      <c r="D686" s="43">
        <f>'шестая ц.к.'!$AB$12</f>
        <v>2429.86</v>
      </c>
      <c r="E686" s="43">
        <f>'шестая ц.к.'!$AB$13</f>
        <v>2339.19</v>
      </c>
      <c r="F686" s="43">
        <f>'шестая ц.к.'!$AB$14</f>
        <v>2392.11</v>
      </c>
      <c r="G686" s="43">
        <f>'шестая ц.к.'!$AB$15</f>
        <v>2739.76</v>
      </c>
      <c r="H686" s="43">
        <f>'шестая ц.к.'!$AB$16</f>
        <v>2807.14</v>
      </c>
      <c r="I686" s="43">
        <f>'шестая ц.к.'!$AB$17</f>
        <v>3150.42</v>
      </c>
      <c r="J686" s="43">
        <f>'шестая ц.к.'!$AB$18</f>
        <v>3373.61</v>
      </c>
      <c r="K686" s="43">
        <f>'шестая ц.к.'!$AB$19</f>
        <v>3402.23</v>
      </c>
      <c r="L686" s="43">
        <f>'шестая ц.к.'!$AB$20</f>
        <v>3375.49</v>
      </c>
      <c r="M686" s="43">
        <f>'шестая ц.к.'!$AB$21</f>
        <v>3320.12</v>
      </c>
      <c r="N686" s="43">
        <f>'шестая ц.к.'!$AB$22</f>
        <v>3300.68</v>
      </c>
      <c r="O686" s="43">
        <f>'шестая ц.к.'!$AB$23</f>
        <v>3318.57</v>
      </c>
      <c r="P686" s="43">
        <f>'шестая ц.к.'!$AB$24</f>
        <v>3311.38</v>
      </c>
      <c r="Q686" s="43">
        <f>'шестая ц.к.'!$AB$25</f>
        <v>3299.61</v>
      </c>
      <c r="R686" s="43">
        <f>'шестая ц.к.'!$AB$26</f>
        <v>3281.12</v>
      </c>
      <c r="S686" s="43">
        <f>'шестая ц.к.'!$AB$27</f>
        <v>3300.27</v>
      </c>
      <c r="T686" s="43">
        <f>'шестая ц.к.'!$AB$28</f>
        <v>3328.84</v>
      </c>
      <c r="U686" s="43">
        <f>'шестая ц.к.'!$AB$29</f>
        <v>3310.76</v>
      </c>
      <c r="V686" s="43">
        <f>'шестая ц.к.'!$AB$30</f>
        <v>3232.89</v>
      </c>
      <c r="W686" s="43">
        <f>'шестая ц.к.'!$AB$31</f>
        <v>3191.71</v>
      </c>
      <c r="X686" s="43">
        <f>'шестая ц.к.'!$AB$32</f>
        <v>2882.37</v>
      </c>
      <c r="Y686" s="44">
        <f>'шестая ц.к.'!$AB$33</f>
        <v>2545.35</v>
      </c>
    </row>
    <row r="687" spans="1:25" ht="15" customHeight="1" x14ac:dyDescent="0.25">
      <c r="A687" s="52">
        <f>A686+1</f>
        <v>2</v>
      </c>
      <c r="B687" s="45">
        <f>'шестая ц.к.'!$AB$34</f>
        <v>2255.13</v>
      </c>
      <c r="C687" s="46">
        <f>'шестая ц.к.'!$AB$35</f>
        <v>2173.16</v>
      </c>
      <c r="D687" s="46">
        <f>'шестая ц.к.'!$AB$36</f>
        <v>2124.88</v>
      </c>
      <c r="E687" s="46">
        <f>'шестая ц.к.'!$AB$37</f>
        <v>2083.9899999999998</v>
      </c>
      <c r="F687" s="46">
        <f>'шестая ц.к.'!$AB$38</f>
        <v>2110.3000000000002</v>
      </c>
      <c r="G687" s="46">
        <f>'шестая ц.к.'!$AB$39</f>
        <v>2291.54</v>
      </c>
      <c r="H687" s="46">
        <f>'шестая ц.к.'!$AB$40</f>
        <v>2453.6999999999998</v>
      </c>
      <c r="I687" s="46">
        <f>'шестая ц.к.'!$AB$41</f>
        <v>2726.1</v>
      </c>
      <c r="J687" s="46">
        <f>'шестая ц.к.'!$AB$42</f>
        <v>2999.8</v>
      </c>
      <c r="K687" s="46">
        <f>'шестая ц.к.'!$AB$43</f>
        <v>3060.14</v>
      </c>
      <c r="L687" s="46">
        <f>'шестая ц.к.'!$AB$44</f>
        <v>3064.3</v>
      </c>
      <c r="M687" s="46">
        <f>'шестая ц.к.'!$AB$45</f>
        <v>3057.47</v>
      </c>
      <c r="N687" s="46">
        <f>'шестая ц.к.'!$AB$46</f>
        <v>3050.46</v>
      </c>
      <c r="O687" s="46">
        <f>'шестая ц.к.'!$AB$47</f>
        <v>3052.9</v>
      </c>
      <c r="P687" s="46">
        <f>'шестая ц.к.'!$AB$48</f>
        <v>3050.84</v>
      </c>
      <c r="Q687" s="46">
        <f>'шестая ц.к.'!$AB$49</f>
        <v>3053.2</v>
      </c>
      <c r="R687" s="46">
        <f>'шестая ц.к.'!$AB$50</f>
        <v>3036.14</v>
      </c>
      <c r="S687" s="46">
        <f>'шестая ц.к.'!$AB$51</f>
        <v>3070.82</v>
      </c>
      <c r="T687" s="46">
        <f>'шестая ц.к.'!$AB$52</f>
        <v>3086.9</v>
      </c>
      <c r="U687" s="46">
        <f>'шестая ц.к.'!$AB$53</f>
        <v>3089.66</v>
      </c>
      <c r="V687" s="46">
        <f>'шестая ц.к.'!$AB$54</f>
        <v>3073.53</v>
      </c>
      <c r="W687" s="46">
        <f>'шестая ц.к.'!$AB$55</f>
        <v>2998.36</v>
      </c>
      <c r="X687" s="46">
        <f>'шестая ц.к.'!$AB$56</f>
        <v>2745.61</v>
      </c>
      <c r="Y687" s="47">
        <f>'шестая ц.к.'!$AB$57</f>
        <v>2563.84</v>
      </c>
    </row>
    <row r="688" spans="1:25" ht="15" customHeight="1" x14ac:dyDescent="0.25">
      <c r="A688" s="52">
        <f t="shared" ref="A688:A716" si="16">A687+1</f>
        <v>3</v>
      </c>
      <c r="B688" s="45">
        <f>'шестая ц.к.'!$AB$58</f>
        <v>2484.02</v>
      </c>
      <c r="C688" s="46">
        <f>'шестая ц.к.'!$AB$59</f>
        <v>2386.8200000000002</v>
      </c>
      <c r="D688" s="46">
        <f>'шестая ц.к.'!$AB$60</f>
        <v>2391.29</v>
      </c>
      <c r="E688" s="46">
        <f>'шестая ц.к.'!$AB$61</f>
        <v>2315.58</v>
      </c>
      <c r="F688" s="46">
        <f>'шестая ц.к.'!$AB$62</f>
        <v>2384.89</v>
      </c>
      <c r="G688" s="46">
        <f>'шестая ц.к.'!$AB$63</f>
        <v>2461.89</v>
      </c>
      <c r="H688" s="46">
        <f>'шестая ц.к.'!$AB$64</f>
        <v>2600.63</v>
      </c>
      <c r="I688" s="46">
        <f>'шестая ц.к.'!$AB$65</f>
        <v>2742.41</v>
      </c>
      <c r="J688" s="46">
        <f>'шестая ц.к.'!$AB$66</f>
        <v>3143.3</v>
      </c>
      <c r="K688" s="46">
        <f>'шестая ц.к.'!$AB$67</f>
        <v>3198.96</v>
      </c>
      <c r="L688" s="46">
        <f>'шестая ц.к.'!$AB$68</f>
        <v>3219.67</v>
      </c>
      <c r="M688" s="46">
        <f>'шестая ц.к.'!$AB$69</f>
        <v>3219.2</v>
      </c>
      <c r="N688" s="46">
        <f>'шестая ц.к.'!$AB$70</f>
        <v>3212.04</v>
      </c>
      <c r="O688" s="46">
        <f>'шестая ц.к.'!$AB$71</f>
        <v>3202.63</v>
      </c>
      <c r="P688" s="46">
        <f>'шестая ц.к.'!$AB$72</f>
        <v>3212.48</v>
      </c>
      <c r="Q688" s="46">
        <f>'шестая ц.к.'!$AB$73</f>
        <v>3222.97</v>
      </c>
      <c r="R688" s="46">
        <f>'шестая ц.к.'!$AB$74</f>
        <v>3245.41</v>
      </c>
      <c r="S688" s="46">
        <f>'шестая ц.к.'!$AB$75</f>
        <v>3273.04</v>
      </c>
      <c r="T688" s="46">
        <f>'шестая ц.к.'!$AB$76</f>
        <v>3309.37</v>
      </c>
      <c r="U688" s="46">
        <f>'шестая ц.к.'!$AB$77</f>
        <v>3320.21</v>
      </c>
      <c r="V688" s="46">
        <f>'шестая ц.к.'!$AB$78</f>
        <v>3280.68</v>
      </c>
      <c r="W688" s="46">
        <f>'шестая ц.к.'!$AB$79</f>
        <v>3245.06</v>
      </c>
      <c r="X688" s="46">
        <f>'шестая ц.к.'!$AB$80</f>
        <v>2952.11</v>
      </c>
      <c r="Y688" s="47">
        <f>'шестая ц.к.'!$AB$81</f>
        <v>2711.25</v>
      </c>
    </row>
    <row r="689" spans="1:25" ht="15" customHeight="1" x14ac:dyDescent="0.25">
      <c r="A689" s="52">
        <f t="shared" si="16"/>
        <v>4</v>
      </c>
      <c r="B689" s="45">
        <f>'шестая ц.к.'!$AB$82</f>
        <v>2555.85</v>
      </c>
      <c r="C689" s="46">
        <f>'шестая ц.к.'!$AB$83</f>
        <v>2449.7399999999998</v>
      </c>
      <c r="D689" s="46">
        <f>'шестая ц.к.'!$AB$84</f>
        <v>2391.4699999999998</v>
      </c>
      <c r="E689" s="46">
        <f>'шестая ц.к.'!$AB$85</f>
        <v>2381.21</v>
      </c>
      <c r="F689" s="46">
        <f>'шестая ц.к.'!$AB$86</f>
        <v>2241.4</v>
      </c>
      <c r="G689" s="46">
        <f>'шестая ц.к.'!$AB$87</f>
        <v>2383.4499999999998</v>
      </c>
      <c r="H689" s="46">
        <f>'шестая ц.к.'!$AB$88</f>
        <v>2447.33</v>
      </c>
      <c r="I689" s="46">
        <f>'шестая ц.к.'!$AB$89</f>
        <v>2534.27</v>
      </c>
      <c r="J689" s="46">
        <f>'шестая ц.к.'!$AB$90</f>
        <v>2674.12</v>
      </c>
      <c r="K689" s="46">
        <f>'шестая ц.к.'!$AB$91</f>
        <v>2896.05</v>
      </c>
      <c r="L689" s="46">
        <f>'шестая ц.к.'!$AB$92</f>
        <v>2993.73</v>
      </c>
      <c r="M689" s="46">
        <f>'шестая ц.к.'!$AB$93</f>
        <v>3003.2</v>
      </c>
      <c r="N689" s="46">
        <f>'шестая ц.к.'!$AB$94</f>
        <v>2999.21</v>
      </c>
      <c r="O689" s="46">
        <f>'шестая ц.к.'!$AB$95</f>
        <v>3003.84</v>
      </c>
      <c r="P689" s="46">
        <f>'шестая ц.к.'!$AB$96</f>
        <v>3007.24</v>
      </c>
      <c r="Q689" s="46">
        <f>'шестая ц.к.'!$AB$97</f>
        <v>3014.74</v>
      </c>
      <c r="R689" s="46">
        <f>'шестая ц.к.'!$AB$98</f>
        <v>3011.24</v>
      </c>
      <c r="S689" s="46">
        <f>'шестая ц.к.'!$AB$99</f>
        <v>3047.84</v>
      </c>
      <c r="T689" s="46">
        <f>'шестая ц.к.'!$AB$100</f>
        <v>3074.74</v>
      </c>
      <c r="U689" s="46">
        <f>'шестая ц.к.'!$AB$101</f>
        <v>3039.58</v>
      </c>
      <c r="V689" s="46">
        <f>'шестая ц.к.'!$AB$102</f>
        <v>3019.08</v>
      </c>
      <c r="W689" s="46">
        <f>'шестая ц.к.'!$AB$103</f>
        <v>2998.95</v>
      </c>
      <c r="X689" s="46">
        <f>'шестая ц.к.'!$AB$104</f>
        <v>2731.03</v>
      </c>
      <c r="Y689" s="47">
        <f>'шестая ц.к.'!$AB$105</f>
        <v>2394.13</v>
      </c>
    </row>
    <row r="690" spans="1:25" ht="15" customHeight="1" x14ac:dyDescent="0.25">
      <c r="A690" s="52">
        <f t="shared" si="16"/>
        <v>5</v>
      </c>
      <c r="B690" s="45">
        <f>'шестая ц.к.'!$AB$106</f>
        <v>2324.2800000000002</v>
      </c>
      <c r="C690" s="46">
        <f>'шестая ц.к.'!$AB$107</f>
        <v>2225.88</v>
      </c>
      <c r="D690" s="46">
        <f>'шестая ц.к.'!$AB$108</f>
        <v>2208.33</v>
      </c>
      <c r="E690" s="46">
        <f>'шестая ц.к.'!$AB$109</f>
        <v>2222.9899999999998</v>
      </c>
      <c r="F690" s="46">
        <f>'шестая ц.к.'!$AB$110</f>
        <v>2238.7800000000002</v>
      </c>
      <c r="G690" s="46">
        <f>'шестая ц.к.'!$AB$111</f>
        <v>2358.09</v>
      </c>
      <c r="H690" s="46">
        <f>'шестая ц.к.'!$AB$112</f>
        <v>2545.2399999999998</v>
      </c>
      <c r="I690" s="46">
        <f>'шестая ц.к.'!$AB$113</f>
        <v>2793.52</v>
      </c>
      <c r="J690" s="46">
        <f>'шестая ц.к.'!$AB$114</f>
        <v>3178.86</v>
      </c>
      <c r="K690" s="46">
        <f>'шестая ц.к.'!$AB$115</f>
        <v>3298.44</v>
      </c>
      <c r="L690" s="46">
        <f>'шестая ц.к.'!$AB$116</f>
        <v>3254.34</v>
      </c>
      <c r="M690" s="46">
        <f>'шестая ц.к.'!$AB$117</f>
        <v>3257.38</v>
      </c>
      <c r="N690" s="46">
        <f>'шестая ц.к.'!$AB$118</f>
        <v>3234.86</v>
      </c>
      <c r="O690" s="46">
        <f>'шестая ц.к.'!$AB$119</f>
        <v>3238.12</v>
      </c>
      <c r="P690" s="46">
        <f>'шестая ц.к.'!$AB$120</f>
        <v>3239.92</v>
      </c>
      <c r="Q690" s="46">
        <f>'шестая ц.к.'!$AB$121</f>
        <v>3267.41</v>
      </c>
      <c r="R690" s="46">
        <f>'шестая ц.к.'!$AB$122</f>
        <v>3295.48</v>
      </c>
      <c r="S690" s="46">
        <f>'шестая ц.к.'!$AB$123</f>
        <v>3336.24</v>
      </c>
      <c r="T690" s="46">
        <f>'шестая ц.к.'!$AB$124</f>
        <v>3339.01</v>
      </c>
      <c r="U690" s="46">
        <f>'шестая ц.к.'!$AB$125</f>
        <v>3329.57</v>
      </c>
      <c r="V690" s="46">
        <f>'шестая ц.к.'!$AB$126</f>
        <v>3263.67</v>
      </c>
      <c r="W690" s="46">
        <f>'шестая ц.к.'!$AB$127</f>
        <v>3160.72</v>
      </c>
      <c r="X690" s="46">
        <f>'шестая ц.к.'!$AB$128</f>
        <v>2778.43</v>
      </c>
      <c r="Y690" s="47">
        <f>'шестая ц.к.'!$AB$129</f>
        <v>2495.7199999999998</v>
      </c>
    </row>
    <row r="691" spans="1:25" ht="15" customHeight="1" x14ac:dyDescent="0.25">
      <c r="A691" s="52">
        <f t="shared" si="16"/>
        <v>6</v>
      </c>
      <c r="B691" s="45">
        <f>'шестая ц.к.'!$AB$130</f>
        <v>2316.3200000000002</v>
      </c>
      <c r="C691" s="46">
        <f>'шестая ц.к.'!$AB$131</f>
        <v>2240.88</v>
      </c>
      <c r="D691" s="46">
        <f>'шестая ц.к.'!$AB$132</f>
        <v>2142.42</v>
      </c>
      <c r="E691" s="46">
        <f>'шестая ц.к.'!$AB$133</f>
        <v>2200.88</v>
      </c>
      <c r="F691" s="46">
        <f>'шестая ц.к.'!$AB$134</f>
        <v>2264.27</v>
      </c>
      <c r="G691" s="46">
        <f>'шестая ц.к.'!$AB$135</f>
        <v>2363.64</v>
      </c>
      <c r="H691" s="46">
        <f>'шестая ц.к.'!$AB$136</f>
        <v>2616.7399999999998</v>
      </c>
      <c r="I691" s="46">
        <f>'шестая ц.к.'!$AB$137</f>
        <v>2881.39</v>
      </c>
      <c r="J691" s="46">
        <f>'шестая ц.к.'!$AB$138</f>
        <v>3241.84</v>
      </c>
      <c r="K691" s="46">
        <f>'шестая ц.к.'!$AB$139</f>
        <v>3343.25</v>
      </c>
      <c r="L691" s="46">
        <f>'шестая ц.к.'!$AB$140</f>
        <v>3312.51</v>
      </c>
      <c r="M691" s="46">
        <f>'шестая ц.к.'!$AB$141</f>
        <v>3303.42</v>
      </c>
      <c r="N691" s="46">
        <f>'шестая ц.к.'!$AB$142</f>
        <v>3273.1</v>
      </c>
      <c r="O691" s="46">
        <f>'шестая ц.к.'!$AB$143</f>
        <v>3296.55</v>
      </c>
      <c r="P691" s="46">
        <f>'шестая ц.к.'!$AB$144</f>
        <v>3293.35</v>
      </c>
      <c r="Q691" s="46">
        <f>'шестая ц.к.'!$AB$145</f>
        <v>3336.17</v>
      </c>
      <c r="R691" s="46">
        <f>'шестая ц.к.'!$AB$146</f>
        <v>3340.18</v>
      </c>
      <c r="S691" s="46">
        <f>'шестая ц.к.'!$AB$147</f>
        <v>3360.59</v>
      </c>
      <c r="T691" s="46">
        <f>'шестая ц.к.'!$AB$148</f>
        <v>3351.42</v>
      </c>
      <c r="U691" s="46">
        <f>'шестая ц.к.'!$AB$149</f>
        <v>3325.58</v>
      </c>
      <c r="V691" s="46">
        <f>'шестая ц.к.'!$AB$150</f>
        <v>3207.92</v>
      </c>
      <c r="W691" s="46">
        <f>'шестая ц.к.'!$AB$151</f>
        <v>3130.79</v>
      </c>
      <c r="X691" s="46">
        <f>'шестая ц.к.'!$AB$152</f>
        <v>2946.49</v>
      </c>
      <c r="Y691" s="47">
        <f>'шестая ц.к.'!$AB$153</f>
        <v>2475.06</v>
      </c>
    </row>
    <row r="692" spans="1:25" ht="15" customHeight="1" x14ac:dyDescent="0.25">
      <c r="A692" s="52">
        <f t="shared" si="16"/>
        <v>7</v>
      </c>
      <c r="B692" s="45">
        <f>'шестая ц.к.'!$AB$154</f>
        <v>2305.04</v>
      </c>
      <c r="C692" s="46">
        <f>'шестая ц.к.'!$AB$155</f>
        <v>2260.0300000000002</v>
      </c>
      <c r="D692" s="46">
        <f>'шестая ц.к.'!$AB$156</f>
        <v>2179.7199999999998</v>
      </c>
      <c r="E692" s="46">
        <f>'шестая ц.к.'!$AB$157</f>
        <v>2221.35</v>
      </c>
      <c r="F692" s="46">
        <f>'шестая ц.к.'!$AB$158</f>
        <v>2259.4899999999998</v>
      </c>
      <c r="G692" s="46">
        <f>'шестая ц.к.'!$AB$159</f>
        <v>2483.9299999999998</v>
      </c>
      <c r="H692" s="46">
        <f>'шестая ц.к.'!$AB$160</f>
        <v>2707.13</v>
      </c>
      <c r="I692" s="46">
        <f>'шестая ц.к.'!$AB$161</f>
        <v>3087.77</v>
      </c>
      <c r="J692" s="46">
        <f>'шестая ц.к.'!$AB$162</f>
        <v>3262.86</v>
      </c>
      <c r="K692" s="46">
        <f>'шестая ц.к.'!$AB$163</f>
        <v>3318.58</v>
      </c>
      <c r="L692" s="46">
        <f>'шестая ц.к.'!$AB$164</f>
        <v>3306.01</v>
      </c>
      <c r="M692" s="46">
        <f>'шестая ц.к.'!$AB$165</f>
        <v>3300.16</v>
      </c>
      <c r="N692" s="46">
        <f>'шестая ц.к.'!$AB$166</f>
        <v>3286.26</v>
      </c>
      <c r="O692" s="46">
        <f>'шестая ц.к.'!$AB$167</f>
        <v>3306.23</v>
      </c>
      <c r="P692" s="46">
        <f>'шестая ц.к.'!$AB$168</f>
        <v>3306.19</v>
      </c>
      <c r="Q692" s="46">
        <f>'шестая ц.к.'!$AB$169</f>
        <v>3323.66</v>
      </c>
      <c r="R692" s="46">
        <f>'шестая ц.к.'!$AB$170</f>
        <v>3335.58</v>
      </c>
      <c r="S692" s="46">
        <f>'шестая ц.к.'!$AB$171</f>
        <v>3428.25</v>
      </c>
      <c r="T692" s="46">
        <f>'шестая ц.к.'!$AB$172</f>
        <v>3377.62</v>
      </c>
      <c r="U692" s="46">
        <f>'шестая ц.к.'!$AB$173</f>
        <v>3356.62</v>
      </c>
      <c r="V692" s="46">
        <f>'шестая ц.к.'!$AB$174</f>
        <v>3280.46</v>
      </c>
      <c r="W692" s="46">
        <f>'шестая ц.к.'!$AB$175</f>
        <v>3235.11</v>
      </c>
      <c r="X692" s="46">
        <f>'шестая ц.к.'!$AB$176</f>
        <v>3115.43</v>
      </c>
      <c r="Y692" s="47">
        <f>'шестая ц.к.'!$AB$177</f>
        <v>3012.87</v>
      </c>
    </row>
    <row r="693" spans="1:25" ht="15" customHeight="1" x14ac:dyDescent="0.25">
      <c r="A693" s="52">
        <f t="shared" si="16"/>
        <v>8</v>
      </c>
      <c r="B693" s="45">
        <f>'шестая ц.к.'!$AB$178</f>
        <v>2967.1</v>
      </c>
      <c r="C693" s="46">
        <f>'шестая ц.к.'!$AB$179</f>
        <v>2516.0500000000002</v>
      </c>
      <c r="D693" s="46">
        <f>'шестая ц.к.'!$AB$180</f>
        <v>2392.08</v>
      </c>
      <c r="E693" s="46">
        <f>'шестая ц.к.'!$AB$181</f>
        <v>2411.1799999999998</v>
      </c>
      <c r="F693" s="46">
        <f>'шестая ц.к.'!$AB$182</f>
        <v>2512.2600000000002</v>
      </c>
      <c r="G693" s="46">
        <f>'шестая ц.к.'!$AB$183</f>
        <v>3136.39</v>
      </c>
      <c r="H693" s="46">
        <f>'шестая ц.к.'!$AB$184</f>
        <v>3292.24</v>
      </c>
      <c r="I693" s="46">
        <f>'шестая ц.к.'!$AB$185</f>
        <v>3359.1</v>
      </c>
      <c r="J693" s="46">
        <f>'шестая ц.к.'!$AB$186</f>
        <v>3604.49</v>
      </c>
      <c r="K693" s="46">
        <f>'шестая ц.к.'!$AB$187</f>
        <v>3643.67</v>
      </c>
      <c r="L693" s="46">
        <f>'шестая ц.к.'!$AB$188</f>
        <v>3608.31</v>
      </c>
      <c r="M693" s="46">
        <f>'шестая ц.к.'!$AB$189</f>
        <v>3594.89</v>
      </c>
      <c r="N693" s="46">
        <f>'шестая ц.к.'!$AB$190</f>
        <v>3567.74</v>
      </c>
      <c r="O693" s="46">
        <f>'шестая ц.к.'!$AB$191</f>
        <v>3581.8</v>
      </c>
      <c r="P693" s="46">
        <f>'шестая ц.к.'!$AB$192</f>
        <v>3583.09</v>
      </c>
      <c r="Q693" s="46">
        <f>'шестая ц.к.'!$AB$193</f>
        <v>3599.11</v>
      </c>
      <c r="R693" s="46">
        <f>'шестая ц.к.'!$AB$194</f>
        <v>3616.25</v>
      </c>
      <c r="S693" s="46">
        <f>'шестая ц.к.'!$AB$195</f>
        <v>3671.53</v>
      </c>
      <c r="T693" s="46">
        <f>'шестая ц.к.'!$AB$196</f>
        <v>3715.29</v>
      </c>
      <c r="U693" s="46">
        <f>'шестая ц.к.'!$AB$197</f>
        <v>3681.94</v>
      </c>
      <c r="V693" s="46">
        <f>'шестая ц.к.'!$AB$198</f>
        <v>3592.27</v>
      </c>
      <c r="W693" s="46">
        <f>'шестая ц.к.'!$AB$199</f>
        <v>3565.13</v>
      </c>
      <c r="X693" s="46">
        <f>'шестая ц.к.'!$AB$200</f>
        <v>3307.88</v>
      </c>
      <c r="Y693" s="47">
        <f>'шестая ц.к.'!$AB$201</f>
        <v>3222.08</v>
      </c>
    </row>
    <row r="694" spans="1:25" ht="15" customHeight="1" x14ac:dyDescent="0.25">
      <c r="A694" s="52">
        <f t="shared" si="16"/>
        <v>9</v>
      </c>
      <c r="B694" s="45">
        <f>'шестая ц.к.'!$AB$202</f>
        <v>2778.72</v>
      </c>
      <c r="C694" s="46">
        <f>'шестая ц.к.'!$AB$203</f>
        <v>2471.39</v>
      </c>
      <c r="D694" s="46">
        <f>'шестая ц.к.'!$AB$204</f>
        <v>2392.9899999999998</v>
      </c>
      <c r="E694" s="46">
        <f>'шестая ц.к.'!$AB$205</f>
        <v>2384.67</v>
      </c>
      <c r="F694" s="46">
        <f>'шестая ц.к.'!$AB$206</f>
        <v>2406.2399999999998</v>
      </c>
      <c r="G694" s="46">
        <f>'шестая ц.к.'!$AB$207</f>
        <v>2622.73</v>
      </c>
      <c r="H694" s="46">
        <f>'шестая ц.к.'!$AB$208</f>
        <v>2998.12</v>
      </c>
      <c r="I694" s="46">
        <f>'шестая ц.к.'!$AB$209</f>
        <v>3075.62</v>
      </c>
      <c r="J694" s="46">
        <f>'шестая ц.к.'!$AB$210</f>
        <v>3236.73</v>
      </c>
      <c r="K694" s="46">
        <f>'шестая ц.к.'!$AB$211</f>
        <v>3411.47</v>
      </c>
      <c r="L694" s="46">
        <f>'шестая ц.к.'!$AB$212</f>
        <v>3369.34</v>
      </c>
      <c r="M694" s="46">
        <f>'шестая ц.к.'!$AB$213</f>
        <v>3358.14</v>
      </c>
      <c r="N694" s="46">
        <f>'шестая ц.к.'!$AB$214</f>
        <v>3343.78</v>
      </c>
      <c r="O694" s="46">
        <f>'шестая ц.к.'!$AB$215</f>
        <v>3336.09</v>
      </c>
      <c r="P694" s="46">
        <f>'шестая ц.к.'!$AB$216</f>
        <v>3326.58</v>
      </c>
      <c r="Q694" s="46">
        <f>'шестая ц.к.'!$AB$217</f>
        <v>3335.35</v>
      </c>
      <c r="R694" s="46">
        <f>'шестая ц.к.'!$AB$218</f>
        <v>3352.15</v>
      </c>
      <c r="S694" s="46">
        <f>'шестая ц.к.'!$AB$219</f>
        <v>3472.66</v>
      </c>
      <c r="T694" s="46">
        <f>'шестая ц.к.'!$AB$220</f>
        <v>3318.31</v>
      </c>
      <c r="U694" s="46">
        <f>'шестая ц.к.'!$AB$221</f>
        <v>3312.76</v>
      </c>
      <c r="V694" s="46">
        <f>'шестая ц.к.'!$AB$222</f>
        <v>3302.77</v>
      </c>
      <c r="W694" s="46">
        <f>'шестая ц.к.'!$AB$223</f>
        <v>3239.52</v>
      </c>
      <c r="X694" s="46">
        <f>'шестая ц.к.'!$AB$224</f>
        <v>3119.74</v>
      </c>
      <c r="Y694" s="47">
        <f>'шестая ц.к.'!$AB$225</f>
        <v>2982.81</v>
      </c>
    </row>
    <row r="695" spans="1:25" ht="15" customHeight="1" x14ac:dyDescent="0.25">
      <c r="A695" s="52">
        <f t="shared" si="16"/>
        <v>10</v>
      </c>
      <c r="B695" s="45">
        <f>'шестая ц.к.'!$AB$226</f>
        <v>2576.4499999999998</v>
      </c>
      <c r="C695" s="46">
        <f>'шестая ц.к.'!$AB$227</f>
        <v>2411.34</v>
      </c>
      <c r="D695" s="46">
        <f>'шестая ц.к.'!$AB$228</f>
        <v>2333.79</v>
      </c>
      <c r="E695" s="46">
        <f>'шестая ц.к.'!$AB$229</f>
        <v>2334.38</v>
      </c>
      <c r="F695" s="46">
        <f>'шестая ц.к.'!$AB$230</f>
        <v>2340.62</v>
      </c>
      <c r="G695" s="46">
        <f>'шестая ц.к.'!$AB$231</f>
        <v>2445.1999999999998</v>
      </c>
      <c r="H695" s="46">
        <f>'шестая ц.к.'!$AB$232</f>
        <v>2694.49</v>
      </c>
      <c r="I695" s="46">
        <f>'шестая ц.к.'!$AB$233</f>
        <v>2997.96</v>
      </c>
      <c r="J695" s="46">
        <f>'шестая ц.к.'!$AB$234</f>
        <v>3134.4</v>
      </c>
      <c r="K695" s="46">
        <f>'шестая ц.к.'!$AB$235</f>
        <v>3235.03</v>
      </c>
      <c r="L695" s="46">
        <f>'шестая ц.к.'!$AB$236</f>
        <v>3256.73</v>
      </c>
      <c r="M695" s="46">
        <f>'шестая ц.к.'!$AB$237</f>
        <v>3273.22</v>
      </c>
      <c r="N695" s="46">
        <f>'шестая ц.к.'!$AB$238</f>
        <v>3268.62</v>
      </c>
      <c r="O695" s="46">
        <f>'шестая ц.к.'!$AB$239</f>
        <v>3274.6</v>
      </c>
      <c r="P695" s="46">
        <f>'шестая ц.к.'!$AB$240</f>
        <v>3278.56</v>
      </c>
      <c r="Q695" s="46">
        <f>'шестая ц.к.'!$AB$241</f>
        <v>3301.3</v>
      </c>
      <c r="R695" s="46">
        <f>'шестая ц.к.'!$AB$242</f>
        <v>3297.16</v>
      </c>
      <c r="S695" s="46">
        <f>'шестая ц.к.'!$AB$243</f>
        <v>3352.58</v>
      </c>
      <c r="T695" s="46">
        <f>'шестая ц.к.'!$AB$244</f>
        <v>3348.9</v>
      </c>
      <c r="U695" s="46">
        <f>'шестая ц.к.'!$AB$245</f>
        <v>3342.84</v>
      </c>
      <c r="V695" s="46">
        <f>'шестая ц.к.'!$AB$246</f>
        <v>3297.73</v>
      </c>
      <c r="W695" s="46">
        <f>'шестая ц.к.'!$AB$247</f>
        <v>3243.3</v>
      </c>
      <c r="X695" s="46">
        <f>'шестая ц.к.'!$AB$248</f>
        <v>3173.97</v>
      </c>
      <c r="Y695" s="47">
        <f>'шестая ц.к.'!$AB$249</f>
        <v>2999.5</v>
      </c>
    </row>
    <row r="696" spans="1:25" s="41" customFormat="1" ht="15" customHeight="1" x14ac:dyDescent="0.25">
      <c r="A696" s="52">
        <f t="shared" si="16"/>
        <v>11</v>
      </c>
      <c r="B696" s="45">
        <f>'шестая ц.к.'!$AB$250</f>
        <v>2616.4899999999998</v>
      </c>
      <c r="C696" s="46">
        <f>'шестая ц.к.'!$AB$251</f>
        <v>2435.06</v>
      </c>
      <c r="D696" s="46">
        <f>'шестая ц.к.'!$AB$252</f>
        <v>2338.8000000000002</v>
      </c>
      <c r="E696" s="46">
        <f>'шестая ц.к.'!$AB$253</f>
        <v>2345.7600000000002</v>
      </c>
      <c r="F696" s="46">
        <f>'шестая ц.к.'!$AB$254</f>
        <v>2361.54</v>
      </c>
      <c r="G696" s="46">
        <f>'шестая ц.к.'!$AB$255</f>
        <v>2620.75</v>
      </c>
      <c r="H696" s="46">
        <f>'шестая ц.к.'!$AB$256</f>
        <v>3012.24</v>
      </c>
      <c r="I696" s="46">
        <f>'шестая ц.к.'!$AB$257</f>
        <v>3200.11</v>
      </c>
      <c r="J696" s="46">
        <f>'шестая ц.к.'!$AB$258</f>
        <v>3356.52</v>
      </c>
      <c r="K696" s="46">
        <f>'шестая ц.к.'!$AB$259</f>
        <v>3420.06</v>
      </c>
      <c r="L696" s="46">
        <f>'шестая ц.к.'!$AB$260</f>
        <v>3396.43</v>
      </c>
      <c r="M696" s="46">
        <f>'шестая ц.к.'!$AB$261</f>
        <v>3386.45</v>
      </c>
      <c r="N696" s="46">
        <f>'шестая ц.к.'!$AB$262</f>
        <v>3373.72</v>
      </c>
      <c r="O696" s="46">
        <f>'шестая ц.к.'!$AB$263</f>
        <v>3379.97</v>
      </c>
      <c r="P696" s="46">
        <f>'шестая ц.к.'!$AB$264</f>
        <v>3402.58</v>
      </c>
      <c r="Q696" s="46">
        <f>'шестая ц.к.'!$AB$265</f>
        <v>3394.74</v>
      </c>
      <c r="R696" s="46">
        <f>'шестая ц.к.'!$AB$266</f>
        <v>3398.18</v>
      </c>
      <c r="S696" s="46">
        <f>'шестая ц.к.'!$AB$267</f>
        <v>3486.25</v>
      </c>
      <c r="T696" s="46">
        <f>'шестая ц.к.'!$AB$268</f>
        <v>3519.36</v>
      </c>
      <c r="U696" s="46">
        <f>'шестая ц.к.'!$AB$269</f>
        <v>3494.88</v>
      </c>
      <c r="V696" s="46">
        <f>'шестая ц.к.'!$AB$270</f>
        <v>3298.36</v>
      </c>
      <c r="W696" s="46">
        <f>'шестая ц.к.'!$AB$271</f>
        <v>3241.33</v>
      </c>
      <c r="X696" s="46">
        <f>'шестая ц.к.'!$AB$272</f>
        <v>3092.34</v>
      </c>
      <c r="Y696" s="47">
        <f>'шестая ц.к.'!$AB$273</f>
        <v>2708.91</v>
      </c>
    </row>
    <row r="697" spans="1:25" ht="15" customHeight="1" x14ac:dyDescent="0.25">
      <c r="A697" s="52">
        <f t="shared" si="16"/>
        <v>12</v>
      </c>
      <c r="B697" s="45">
        <f>'шестая ц.к.'!$AB$274</f>
        <v>2614.77</v>
      </c>
      <c r="C697" s="46">
        <f>'шестая ц.к.'!$AB$275</f>
        <v>2439.3200000000002</v>
      </c>
      <c r="D697" s="46">
        <f>'шестая ц.к.'!$AB$276</f>
        <v>2361.1799999999998</v>
      </c>
      <c r="E697" s="46">
        <f>'шестая ц.к.'!$AB$277</f>
        <v>2366.9</v>
      </c>
      <c r="F697" s="46">
        <f>'шестая ц.к.'!$AB$278</f>
        <v>2370.58</v>
      </c>
      <c r="G697" s="46">
        <f>'шестая ц.к.'!$AB$279</f>
        <v>2612.66</v>
      </c>
      <c r="H697" s="46">
        <f>'шестая ц.к.'!$AB$280</f>
        <v>3096.19</v>
      </c>
      <c r="I697" s="46">
        <f>'шестая ц.к.'!$AB$281</f>
        <v>3189.78</v>
      </c>
      <c r="J697" s="46">
        <f>'шестая ц.к.'!$AB$282</f>
        <v>3313.47</v>
      </c>
      <c r="K697" s="46">
        <f>'шестая ц.к.'!$AB$283</f>
        <v>3311.89</v>
      </c>
      <c r="L697" s="46">
        <f>'шестая ц.к.'!$AB$284</f>
        <v>3341.56</v>
      </c>
      <c r="M697" s="46">
        <f>'шестая ц.к.'!$AB$285</f>
        <v>3300.66</v>
      </c>
      <c r="N697" s="46">
        <f>'шестая ц.к.'!$AB$286</f>
        <v>3297.38</v>
      </c>
      <c r="O697" s="46">
        <f>'шестая ц.к.'!$AB$287</f>
        <v>3302.96</v>
      </c>
      <c r="P697" s="46">
        <f>'шестая ц.к.'!$AB$288</f>
        <v>3300.79</v>
      </c>
      <c r="Q697" s="46">
        <f>'шестая ц.к.'!$AB$289</f>
        <v>3304.78</v>
      </c>
      <c r="R697" s="46">
        <f>'шестая ц.к.'!$AB$290</f>
        <v>3308.02</v>
      </c>
      <c r="S697" s="46">
        <f>'шестая ц.к.'!$AB$291</f>
        <v>3473.41</v>
      </c>
      <c r="T697" s="46">
        <f>'шестая ц.к.'!$AB$292</f>
        <v>3435.88</v>
      </c>
      <c r="U697" s="46">
        <f>'шестая ц.к.'!$AB$293</f>
        <v>3398.24</v>
      </c>
      <c r="V697" s="46">
        <f>'шестая ц.к.'!$AB$294</f>
        <v>3306.19</v>
      </c>
      <c r="W697" s="46">
        <f>'шестая ц.к.'!$AB$295</f>
        <v>3235.95</v>
      </c>
      <c r="X697" s="46">
        <f>'шестая ц.к.'!$AB$296</f>
        <v>2975.82</v>
      </c>
      <c r="Y697" s="47">
        <f>'шестая ц.к.'!$AB$297</f>
        <v>2767.59</v>
      </c>
    </row>
    <row r="698" spans="1:25" ht="15" customHeight="1" x14ac:dyDescent="0.25">
      <c r="A698" s="52">
        <f t="shared" si="16"/>
        <v>13</v>
      </c>
      <c r="B698" s="45">
        <f>'шестая ц.к.'!$AB$298</f>
        <v>2422.9699999999998</v>
      </c>
      <c r="C698" s="46">
        <f>'шестая ц.к.'!$AB$299</f>
        <v>2334.86</v>
      </c>
      <c r="D698" s="46">
        <f>'шестая ц.к.'!$AB$300</f>
        <v>2255.9899999999998</v>
      </c>
      <c r="E698" s="46">
        <f>'шестая ц.к.'!$AB$301</f>
        <v>2234.4699999999998</v>
      </c>
      <c r="F698" s="46">
        <f>'шестая ц.к.'!$AB$302</f>
        <v>2248.4299999999998</v>
      </c>
      <c r="G698" s="46">
        <f>'шестая ц.к.'!$AB$303</f>
        <v>2485.56</v>
      </c>
      <c r="H698" s="46">
        <f>'шестая ц.к.'!$AB$304</f>
        <v>2965.54</v>
      </c>
      <c r="I698" s="46">
        <f>'шестая ц.к.'!$AB$305</f>
        <v>3201.85</v>
      </c>
      <c r="J698" s="46">
        <f>'шестая ц.к.'!$AB$306</f>
        <v>3302.75</v>
      </c>
      <c r="K698" s="46">
        <f>'шестая ц.к.'!$AB$307</f>
        <v>3360.85</v>
      </c>
      <c r="L698" s="46">
        <f>'шестая ц.к.'!$AB$308</f>
        <v>3337.51</v>
      </c>
      <c r="M698" s="46">
        <f>'шестая ц.к.'!$AB$309</f>
        <v>3337.52</v>
      </c>
      <c r="N698" s="46">
        <f>'шестая ц.к.'!$AB$310</f>
        <v>3365.14</v>
      </c>
      <c r="O698" s="46">
        <f>'шестая ц.к.'!$AB$311</f>
        <v>3396.53</v>
      </c>
      <c r="P698" s="46">
        <f>'шестая ц.к.'!$AB$312</f>
        <v>3397.97</v>
      </c>
      <c r="Q698" s="46">
        <f>'шестая ц.к.'!$AB$313</f>
        <v>3408.78</v>
      </c>
      <c r="R698" s="46">
        <f>'шестая ц.к.'!$AB$314</f>
        <v>3425.87</v>
      </c>
      <c r="S698" s="46">
        <f>'шестая ц.к.'!$AB$315</f>
        <v>3491.39</v>
      </c>
      <c r="T698" s="46">
        <f>'шестая ц.к.'!$AB$316</f>
        <v>3530.57</v>
      </c>
      <c r="U698" s="46">
        <f>'шестая ц.к.'!$AB$317</f>
        <v>3504.75</v>
      </c>
      <c r="V698" s="46">
        <f>'шестая ц.к.'!$AB$318</f>
        <v>3450.09</v>
      </c>
      <c r="W698" s="46">
        <f>'шестая ц.к.'!$AB$319</f>
        <v>3605.33</v>
      </c>
      <c r="X698" s="46">
        <f>'шестая ц.к.'!$AB$320</f>
        <v>3010.03</v>
      </c>
      <c r="Y698" s="47">
        <f>'шестая ц.к.'!$AB$321</f>
        <v>2865.59</v>
      </c>
    </row>
    <row r="699" spans="1:25" ht="15" customHeight="1" x14ac:dyDescent="0.25">
      <c r="A699" s="52">
        <f t="shared" si="16"/>
        <v>14</v>
      </c>
      <c r="B699" s="45">
        <f>'шестая ц.к.'!$AB$322</f>
        <v>2910.07</v>
      </c>
      <c r="C699" s="46">
        <f>'шестая ц.к.'!$AB$323</f>
        <v>2612.54</v>
      </c>
      <c r="D699" s="46">
        <f>'шестая ц.к.'!$AB$324</f>
        <v>2455.1</v>
      </c>
      <c r="E699" s="46">
        <f>'шестая ц.к.'!$AB$325</f>
        <v>2464.7199999999998</v>
      </c>
      <c r="F699" s="46">
        <f>'шестая ц.к.'!$AB$326</f>
        <v>2610.11</v>
      </c>
      <c r="G699" s="46">
        <f>'шестая ц.к.'!$AB$327</f>
        <v>2920.21</v>
      </c>
      <c r="H699" s="46">
        <f>'шестая ц.к.'!$AB$328</f>
        <v>3222.72</v>
      </c>
      <c r="I699" s="46">
        <f>'шестая ц.к.'!$AB$329</f>
        <v>3369.21</v>
      </c>
      <c r="J699" s="46">
        <f>'шестая ц.к.'!$AB$330</f>
        <v>3864.82</v>
      </c>
      <c r="K699" s="46">
        <f>'шестая ц.к.'!$AB$331</f>
        <v>3939.03</v>
      </c>
      <c r="L699" s="46">
        <f>'шестая ц.к.'!$AB$332</f>
        <v>3908.73</v>
      </c>
      <c r="M699" s="46">
        <f>'шестая ц.к.'!$AB$333</f>
        <v>3898.84</v>
      </c>
      <c r="N699" s="46">
        <f>'шестая ц.к.'!$AB$334</f>
        <v>3875.06</v>
      </c>
      <c r="O699" s="46">
        <f>'шестая ц.к.'!$AB$335</f>
        <v>3900.31</v>
      </c>
      <c r="P699" s="46">
        <f>'шестая ц.к.'!$AB$336</f>
        <v>3897.24</v>
      </c>
      <c r="Q699" s="46">
        <f>'шестая ц.к.'!$AB$337</f>
        <v>3901.34</v>
      </c>
      <c r="R699" s="46">
        <f>'шестая ц.к.'!$AB$338</f>
        <v>3896.76</v>
      </c>
      <c r="S699" s="46">
        <f>'шестая ц.к.'!$AB$339</f>
        <v>3966.52</v>
      </c>
      <c r="T699" s="46">
        <f>'шестая ц.к.'!$AB$340</f>
        <v>3977.13</v>
      </c>
      <c r="U699" s="46">
        <f>'шестая ц.к.'!$AB$341</f>
        <v>3908.07</v>
      </c>
      <c r="V699" s="46">
        <f>'шестая ц.к.'!$AB$342</f>
        <v>3846.5</v>
      </c>
      <c r="W699" s="46">
        <f>'шестая ц.к.'!$AB$343</f>
        <v>3760.13</v>
      </c>
      <c r="X699" s="46">
        <f>'шестая ц.к.'!$AB$344</f>
        <v>3217.14</v>
      </c>
      <c r="Y699" s="47">
        <f>'шестая ц.к.'!$AB$345</f>
        <v>3044.04</v>
      </c>
    </row>
    <row r="700" spans="1:25" ht="15" customHeight="1" x14ac:dyDescent="0.25">
      <c r="A700" s="52">
        <f t="shared" si="16"/>
        <v>15</v>
      </c>
      <c r="B700" s="45">
        <f>'шестая ц.к.'!$AB$346</f>
        <v>3065.34</v>
      </c>
      <c r="C700" s="46">
        <f>'шестая ц.к.'!$AB$347</f>
        <v>2632.61</v>
      </c>
      <c r="D700" s="46">
        <f>'шестая ц.к.'!$AB$348</f>
        <v>2489.6</v>
      </c>
      <c r="E700" s="46">
        <f>'шестая ц.к.'!$AB$349</f>
        <v>2509.63</v>
      </c>
      <c r="F700" s="46">
        <f>'шестая ц.к.'!$AB$350</f>
        <v>2606.64</v>
      </c>
      <c r="G700" s="46">
        <f>'шестая ц.к.'!$AB$351</f>
        <v>3090.05</v>
      </c>
      <c r="H700" s="46">
        <f>'шестая ц.к.'!$AB$352</f>
        <v>3222.27</v>
      </c>
      <c r="I700" s="46">
        <f>'шестая ц.к.'!$AB$353</f>
        <v>3458.14</v>
      </c>
      <c r="J700" s="46">
        <f>'шестая ц.к.'!$AB$354</f>
        <v>3793.55</v>
      </c>
      <c r="K700" s="46">
        <f>'шестая ц.к.'!$AB$355</f>
        <v>3873.04</v>
      </c>
      <c r="L700" s="46">
        <f>'шестая ц.к.'!$AB$356</f>
        <v>3844.3</v>
      </c>
      <c r="M700" s="46">
        <f>'шестая ц.к.'!$AB$357</f>
        <v>3827.61</v>
      </c>
      <c r="N700" s="46">
        <f>'шестая ц.к.'!$AB$358</f>
        <v>3812.61</v>
      </c>
      <c r="O700" s="46">
        <f>'шестая ц.к.'!$AB$359</f>
        <v>3820.55</v>
      </c>
      <c r="P700" s="46">
        <f>'шестая ц.к.'!$AB$360</f>
        <v>3807.16</v>
      </c>
      <c r="Q700" s="46">
        <f>'шестая ц.к.'!$AB$361</f>
        <v>3817.99</v>
      </c>
      <c r="R700" s="46">
        <f>'шестая ц.к.'!$AB$362</f>
        <v>3852.27</v>
      </c>
      <c r="S700" s="46">
        <f>'шестая ц.к.'!$AB$363</f>
        <v>3907.71</v>
      </c>
      <c r="T700" s="46">
        <f>'шестая ц.к.'!$AB$364</f>
        <v>4264.0600000000004</v>
      </c>
      <c r="U700" s="46">
        <f>'шестая ц.к.'!$AB$365</f>
        <v>3881.23</v>
      </c>
      <c r="V700" s="46">
        <f>'шестая ц.к.'!$AB$366</f>
        <v>3771.5</v>
      </c>
      <c r="W700" s="46">
        <f>'шестая ц.к.'!$AB$367</f>
        <v>3707.34</v>
      </c>
      <c r="X700" s="46">
        <f>'шестая ц.к.'!$AB$368</f>
        <v>3272.13</v>
      </c>
      <c r="Y700" s="47">
        <f>'шестая ц.к.'!$AB$369</f>
        <v>3190.26</v>
      </c>
    </row>
    <row r="701" spans="1:25" ht="15" customHeight="1" x14ac:dyDescent="0.25">
      <c r="A701" s="52">
        <f t="shared" si="16"/>
        <v>16</v>
      </c>
      <c r="B701" s="45">
        <f>'шестая ц.к.'!$AB$370</f>
        <v>3129.39</v>
      </c>
      <c r="C701" s="46">
        <f>'шестая ц.к.'!$AB$371</f>
        <v>2954.72</v>
      </c>
      <c r="D701" s="46">
        <f>'шестая ц.к.'!$AB$372</f>
        <v>2763.43</v>
      </c>
      <c r="E701" s="46">
        <f>'шестая ц.к.'!$AB$373</f>
        <v>2756.7</v>
      </c>
      <c r="F701" s="46">
        <f>'шестая ц.к.'!$AB$374</f>
        <v>2725.18</v>
      </c>
      <c r="G701" s="46">
        <f>'шестая ц.к.'!$AB$375</f>
        <v>3069.33</v>
      </c>
      <c r="H701" s="46">
        <f>'шестая ц.к.'!$AB$376</f>
        <v>3199.83</v>
      </c>
      <c r="I701" s="46">
        <f>'шестая ц.к.'!$AB$377</f>
        <v>3252.24</v>
      </c>
      <c r="J701" s="46">
        <f>'шестая ц.к.'!$AB$378</f>
        <v>3657.95</v>
      </c>
      <c r="K701" s="46">
        <f>'шестая ц.к.'!$AB$379</f>
        <v>3752.08</v>
      </c>
      <c r="L701" s="46">
        <f>'шестая ц.к.'!$AB$380</f>
        <v>3722.68</v>
      </c>
      <c r="M701" s="46">
        <f>'шестая ц.к.'!$AB$381</f>
        <v>3716.44</v>
      </c>
      <c r="N701" s="46">
        <f>'шестая ц.к.'!$AB$382</f>
        <v>3691.32</v>
      </c>
      <c r="O701" s="46">
        <f>'шестая ц.к.'!$AB$383</f>
        <v>3689.57</v>
      </c>
      <c r="P701" s="46">
        <f>'шестая ц.к.'!$AB$384</f>
        <v>3713.52</v>
      </c>
      <c r="Q701" s="46">
        <f>'шестая ц.к.'!$AB$385</f>
        <v>3712.38</v>
      </c>
      <c r="R701" s="46">
        <f>'шестая ц.к.'!$AB$386</f>
        <v>3724.27</v>
      </c>
      <c r="S701" s="46">
        <f>'шестая ц.к.'!$AB$387</f>
        <v>3769.25</v>
      </c>
      <c r="T701" s="46">
        <f>'шестая ц.к.'!$AB$388</f>
        <v>3822.93</v>
      </c>
      <c r="U701" s="46">
        <f>'шестая ц.к.'!$AB$389</f>
        <v>3797.46</v>
      </c>
      <c r="V701" s="46">
        <f>'шестая ц.к.'!$AB$390</f>
        <v>3754.01</v>
      </c>
      <c r="W701" s="46">
        <f>'шестая ц.к.'!$AB$391</f>
        <v>3743.85</v>
      </c>
      <c r="X701" s="46">
        <f>'шестая ц.к.'!$AB$392</f>
        <v>3550.82</v>
      </c>
      <c r="Y701" s="47">
        <f>'шестая ц.к.'!$AB$393</f>
        <v>3181.03</v>
      </c>
    </row>
    <row r="702" spans="1:25" ht="15" customHeight="1" x14ac:dyDescent="0.25">
      <c r="A702" s="52">
        <f t="shared" si="16"/>
        <v>17</v>
      </c>
      <c r="B702" s="45">
        <f>'шестая ц.к.'!$AB$394</f>
        <v>3035.82</v>
      </c>
      <c r="C702" s="46">
        <f>'шестая ц.к.'!$AB$395</f>
        <v>3059.2</v>
      </c>
      <c r="D702" s="46">
        <f>'шестая ц.к.'!$AB$396</f>
        <v>2638.5</v>
      </c>
      <c r="E702" s="46">
        <f>'шестая ц.к.'!$AB$397</f>
        <v>2670.24</v>
      </c>
      <c r="F702" s="46">
        <f>'шестая ц.к.'!$AB$398</f>
        <v>2709.16</v>
      </c>
      <c r="G702" s="46">
        <f>'шестая ц.к.'!$AB$399</f>
        <v>2924.24</v>
      </c>
      <c r="H702" s="46">
        <f>'шестая ц.к.'!$AB$400</f>
        <v>3095.35</v>
      </c>
      <c r="I702" s="46">
        <f>'шестая ц.к.'!$AB$401</f>
        <v>3195.4</v>
      </c>
      <c r="J702" s="46">
        <f>'шестая ц.к.'!$AB$402</f>
        <v>3527.11</v>
      </c>
      <c r="K702" s="46">
        <f>'шестая ц.к.'!$AB$403</f>
        <v>3586.48</v>
      </c>
      <c r="L702" s="46">
        <f>'шестая ц.к.'!$AB$404</f>
        <v>3524.47</v>
      </c>
      <c r="M702" s="46">
        <f>'шестая ц.к.'!$AB$405</f>
        <v>3600.8</v>
      </c>
      <c r="N702" s="46">
        <f>'шестая ц.к.'!$AB$406</f>
        <v>3576.84</v>
      </c>
      <c r="O702" s="46">
        <f>'шестая ц.к.'!$AB$407</f>
        <v>3600.25</v>
      </c>
      <c r="P702" s="46">
        <f>'шестая ц.к.'!$AB$408</f>
        <v>3615.35</v>
      </c>
      <c r="Q702" s="46">
        <f>'шестая ц.к.'!$AB$409</f>
        <v>3617.95</v>
      </c>
      <c r="R702" s="46">
        <f>'шестая ц.к.'!$AB$410</f>
        <v>3626.11</v>
      </c>
      <c r="S702" s="46">
        <f>'шестая ц.к.'!$AB$411</f>
        <v>3641.57</v>
      </c>
      <c r="T702" s="46">
        <f>'шестая ц.к.'!$AB$412</f>
        <v>3718.67</v>
      </c>
      <c r="U702" s="46">
        <f>'шестая ц.к.'!$AB$413</f>
        <v>3689.43</v>
      </c>
      <c r="V702" s="46">
        <f>'шестая ц.к.'!$AB$414</f>
        <v>3594.52</v>
      </c>
      <c r="W702" s="46">
        <f>'шестая ц.к.'!$AB$415</f>
        <v>3566.33</v>
      </c>
      <c r="X702" s="46">
        <f>'шестая ц.к.'!$AB$416</f>
        <v>3489.54</v>
      </c>
      <c r="Y702" s="47">
        <f>'шестая ц.к.'!$AB$417</f>
        <v>3194.06</v>
      </c>
    </row>
    <row r="703" spans="1:25" ht="15" customHeight="1" x14ac:dyDescent="0.25">
      <c r="A703" s="52">
        <f t="shared" si="16"/>
        <v>18</v>
      </c>
      <c r="B703" s="45">
        <f>'шестая ц.к.'!$AB$418</f>
        <v>2983.46</v>
      </c>
      <c r="C703" s="46">
        <f>'шестая ц.к.'!$AB$419</f>
        <v>2597.14</v>
      </c>
      <c r="D703" s="46">
        <f>'шестая ц.к.'!$AB$420</f>
        <v>2471.94</v>
      </c>
      <c r="E703" s="46">
        <f>'шестая ц.к.'!$AB$421</f>
        <v>2460.02</v>
      </c>
      <c r="F703" s="46">
        <f>'шестая ц.к.'!$AB$422</f>
        <v>2598.34</v>
      </c>
      <c r="G703" s="46">
        <f>'шестая ц.к.'!$AB$423</f>
        <v>2821.41</v>
      </c>
      <c r="H703" s="46">
        <f>'шестая ц.к.'!$AB$424</f>
        <v>3162.27</v>
      </c>
      <c r="I703" s="46">
        <f>'шестая ц.к.'!$AB$425</f>
        <v>3343.11</v>
      </c>
      <c r="J703" s="46">
        <f>'шестая ц.к.'!$AB$426</f>
        <v>3603.26</v>
      </c>
      <c r="K703" s="46">
        <f>'шестая ц.к.'!$AB$427</f>
        <v>3654.21</v>
      </c>
      <c r="L703" s="46">
        <f>'шестая ц.к.'!$AB$428</f>
        <v>3633.1</v>
      </c>
      <c r="M703" s="46">
        <f>'шестая ц.к.'!$AB$429</f>
        <v>3544.3</v>
      </c>
      <c r="N703" s="46">
        <f>'шестая ц.к.'!$AB$430</f>
        <v>3520.22</v>
      </c>
      <c r="O703" s="46">
        <f>'шестая ц.к.'!$AB$431</f>
        <v>3582.52</v>
      </c>
      <c r="P703" s="46">
        <f>'шестая ц.к.'!$AB$432</f>
        <v>3505.48</v>
      </c>
      <c r="Q703" s="46">
        <f>'шестая ц.к.'!$AB$433</f>
        <v>3507.45</v>
      </c>
      <c r="R703" s="46">
        <f>'шестая ц.к.'!$AB$434</f>
        <v>3511.11</v>
      </c>
      <c r="S703" s="46">
        <f>'шестая ц.к.'!$AB$435</f>
        <v>3635.15</v>
      </c>
      <c r="T703" s="46">
        <f>'шестая ц.к.'!$AB$436</f>
        <v>3688.78</v>
      </c>
      <c r="U703" s="46">
        <f>'шестая ц.к.'!$AB$437</f>
        <v>3657.75</v>
      </c>
      <c r="V703" s="46">
        <f>'шестая ц.к.'!$AB$438</f>
        <v>3642.54</v>
      </c>
      <c r="W703" s="46">
        <f>'шестая ц.к.'!$AB$439</f>
        <v>3581.85</v>
      </c>
      <c r="X703" s="46">
        <f>'шестая ц.к.'!$AB$440</f>
        <v>3233.06</v>
      </c>
      <c r="Y703" s="47">
        <f>'шестая ц.к.'!$AB$441</f>
        <v>3029.21</v>
      </c>
    </row>
    <row r="704" spans="1:25" ht="15" customHeight="1" x14ac:dyDescent="0.25">
      <c r="A704" s="52">
        <f t="shared" si="16"/>
        <v>19</v>
      </c>
      <c r="B704" s="45">
        <f>'шестая ц.к.'!$AB$442</f>
        <v>2899.91</v>
      </c>
      <c r="C704" s="46">
        <f>'шестая ц.к.'!$AB$443</f>
        <v>2562.71</v>
      </c>
      <c r="D704" s="46">
        <f>'шестая ц.к.'!$AB$444</f>
        <v>2463.9699999999998</v>
      </c>
      <c r="E704" s="46">
        <f>'шестая ц.к.'!$AB$445</f>
        <v>2458.42</v>
      </c>
      <c r="F704" s="46">
        <f>'шестая ц.к.'!$AB$446</f>
        <v>2517.25</v>
      </c>
      <c r="G704" s="46">
        <f>'шестая ц.к.'!$AB$447</f>
        <v>2860.21</v>
      </c>
      <c r="H704" s="46">
        <f>'шестая ц.к.'!$AB$448</f>
        <v>3134.28</v>
      </c>
      <c r="I704" s="46">
        <f>'шестая ц.к.'!$AB$449</f>
        <v>3425.45</v>
      </c>
      <c r="J704" s="46">
        <f>'шестая ц.к.'!$AB$450</f>
        <v>4092.68</v>
      </c>
      <c r="K704" s="46">
        <f>'шестая ц.к.'!$AB$451</f>
        <v>4092.73</v>
      </c>
      <c r="L704" s="46">
        <f>'шестая ц.к.'!$AB$452</f>
        <v>4096.1400000000003</v>
      </c>
      <c r="M704" s="46">
        <f>'шестая ц.к.'!$AB$453</f>
        <v>4057.89</v>
      </c>
      <c r="N704" s="46">
        <f>'шестая ц.к.'!$AB$454</f>
        <v>4052.68</v>
      </c>
      <c r="O704" s="46">
        <f>'шестая ц.к.'!$AB$455</f>
        <v>3805.49</v>
      </c>
      <c r="P704" s="46">
        <f>'шестая ц.к.'!$AB$456</f>
        <v>3782.37</v>
      </c>
      <c r="Q704" s="46">
        <f>'шестая ц.к.'!$AB$457</f>
        <v>4102.8599999999997</v>
      </c>
      <c r="R704" s="46">
        <f>'шестая ц.к.'!$AB$458</f>
        <v>4140.63</v>
      </c>
      <c r="S704" s="46">
        <f>'шестая ц.к.'!$AB$459</f>
        <v>3847.66</v>
      </c>
      <c r="T704" s="46">
        <f>'шестая ц.к.'!$AB$460</f>
        <v>4230.0600000000004</v>
      </c>
      <c r="U704" s="46">
        <f>'шестая ц.к.'!$AB$461</f>
        <v>4157.7299999999996</v>
      </c>
      <c r="V704" s="46">
        <f>'шестая ц.к.'!$AB$462</f>
        <v>4062.1</v>
      </c>
      <c r="W704" s="46">
        <f>'шестая ц.к.'!$AB$463</f>
        <v>4129.53</v>
      </c>
      <c r="X704" s="46">
        <f>'шестая ц.к.'!$AB$464</f>
        <v>3823.39</v>
      </c>
      <c r="Y704" s="47">
        <f>'шестая ц.к.'!$AB$465</f>
        <v>3138.29</v>
      </c>
    </row>
    <row r="705" spans="1:25" s="41" customFormat="1" ht="15" customHeight="1" x14ac:dyDescent="0.25">
      <c r="A705" s="52">
        <f t="shared" si="16"/>
        <v>20</v>
      </c>
      <c r="B705" s="45">
        <f>'шестая ц.к.'!$AB$466</f>
        <v>2649.32</v>
      </c>
      <c r="C705" s="46">
        <f>'шестая ц.к.'!$AB$467</f>
        <v>2552.29</v>
      </c>
      <c r="D705" s="46">
        <f>'шестая ц.к.'!$AB$468</f>
        <v>2441.1999999999998</v>
      </c>
      <c r="E705" s="46">
        <f>'шестая ц.к.'!$AB$469</f>
        <v>2421.4299999999998</v>
      </c>
      <c r="F705" s="46">
        <f>'шестая ц.к.'!$AB$470</f>
        <v>2480.29</v>
      </c>
      <c r="G705" s="46">
        <f>'шестая ц.к.'!$AB$471</f>
        <v>2782.35</v>
      </c>
      <c r="H705" s="46">
        <f>'шестая ц.к.'!$AB$472</f>
        <v>3100.31</v>
      </c>
      <c r="I705" s="46">
        <f>'шестая ц.к.'!$AB$473</f>
        <v>3254.69</v>
      </c>
      <c r="J705" s="46">
        <f>'шестая ц.к.'!$AB$474</f>
        <v>3354.87</v>
      </c>
      <c r="K705" s="46">
        <f>'шестая ц.к.'!$AB$475</f>
        <v>3384.2</v>
      </c>
      <c r="L705" s="46">
        <f>'шестая ц.к.'!$AB$476</f>
        <v>3367.27</v>
      </c>
      <c r="M705" s="46">
        <f>'шестая ц.к.'!$AB$477</f>
        <v>3347.39</v>
      </c>
      <c r="N705" s="46">
        <f>'шестая ц.к.'!$AB$478</f>
        <v>3276.11</v>
      </c>
      <c r="O705" s="46">
        <f>'шестая ц.к.'!$AB$479</f>
        <v>3275.07</v>
      </c>
      <c r="P705" s="46">
        <f>'шестая ц.к.'!$AB$480</f>
        <v>3333.28</v>
      </c>
      <c r="Q705" s="46">
        <f>'шестая ц.к.'!$AB$481</f>
        <v>3321.89</v>
      </c>
      <c r="R705" s="46">
        <f>'шестая ц.к.'!$AB$482</f>
        <v>3321.32</v>
      </c>
      <c r="S705" s="46">
        <f>'шестая ц.к.'!$AB$483</f>
        <v>3342.36</v>
      </c>
      <c r="T705" s="46">
        <f>'шестая ц.к.'!$AB$484</f>
        <v>3336.22</v>
      </c>
      <c r="U705" s="46">
        <f>'шестая ц.к.'!$AB$485</f>
        <v>3258.51</v>
      </c>
      <c r="V705" s="46">
        <f>'шестая ц.к.'!$AB$486</f>
        <v>3237.76</v>
      </c>
      <c r="W705" s="46">
        <f>'шестая ц.к.'!$AB$487</f>
        <v>3177.33</v>
      </c>
      <c r="X705" s="46">
        <f>'шестая ц.к.'!$AB$488</f>
        <v>3022.5</v>
      </c>
      <c r="Y705" s="47">
        <f>'шестая ц.к.'!$AB$489</f>
        <v>2606.06</v>
      </c>
    </row>
    <row r="706" spans="1:25" ht="15" customHeight="1" x14ac:dyDescent="0.25">
      <c r="A706" s="52">
        <f t="shared" si="16"/>
        <v>21</v>
      </c>
      <c r="B706" s="45">
        <f>'шестая ц.к.'!$AB$490</f>
        <v>2368.9699999999998</v>
      </c>
      <c r="C706" s="46">
        <f>'шестая ц.к.'!$AB$491</f>
        <v>2278.66</v>
      </c>
      <c r="D706" s="46">
        <f>'шестая ц.к.'!$AB$492</f>
        <v>2256.2399999999998</v>
      </c>
      <c r="E706" s="46">
        <f>'шестая ц.к.'!$AB$493</f>
        <v>2254.9899999999998</v>
      </c>
      <c r="F706" s="46">
        <f>'шестая ц.к.'!$AB$494</f>
        <v>2299.5300000000002</v>
      </c>
      <c r="G706" s="46">
        <f>'шестая ц.к.'!$AB$495</f>
        <v>2450.36</v>
      </c>
      <c r="H706" s="46">
        <f>'шестая ц.к.'!$AB$496</f>
        <v>2732.58</v>
      </c>
      <c r="I706" s="46">
        <f>'шестая ц.к.'!$AB$497</f>
        <v>3107.84</v>
      </c>
      <c r="J706" s="46">
        <f>'шестая ц.к.'!$AB$498</f>
        <v>3259.07</v>
      </c>
      <c r="K706" s="46">
        <f>'шестая ц.к.'!$AB$499</f>
        <v>3291.13</v>
      </c>
      <c r="L706" s="46">
        <f>'шестая ц.к.'!$AB$500</f>
        <v>3301.99</v>
      </c>
      <c r="M706" s="46">
        <f>'шестая ц.к.'!$AB$501</f>
        <v>3287.17</v>
      </c>
      <c r="N706" s="46">
        <f>'шестая ц.к.'!$AB$502</f>
        <v>3265</v>
      </c>
      <c r="O706" s="46">
        <f>'шестая ц.к.'!$AB$503</f>
        <v>3266.96</v>
      </c>
      <c r="P706" s="46">
        <f>'шестая ц.к.'!$AB$504</f>
        <v>3262.03</v>
      </c>
      <c r="Q706" s="46">
        <f>'шестая ц.к.'!$AB$505</f>
        <v>3257.2</v>
      </c>
      <c r="R706" s="46">
        <f>'шестая ц.к.'!$AB$506</f>
        <v>3259.05</v>
      </c>
      <c r="S706" s="46">
        <f>'шестая ц.к.'!$AB$507</f>
        <v>3268.76</v>
      </c>
      <c r="T706" s="46">
        <f>'шестая ц.к.'!$AB$508</f>
        <v>3260.81</v>
      </c>
      <c r="U706" s="46">
        <f>'шестая ц.к.'!$AB$509</f>
        <v>3248.68</v>
      </c>
      <c r="V706" s="46">
        <f>'шестая ц.к.'!$AB$510</f>
        <v>3215.23</v>
      </c>
      <c r="W706" s="46">
        <f>'шестая ц.к.'!$AB$511</f>
        <v>3180.49</v>
      </c>
      <c r="X706" s="46">
        <f>'шестая ц.к.'!$AB$512</f>
        <v>2974.52</v>
      </c>
      <c r="Y706" s="47">
        <f>'шестая ц.к.'!$AB$513</f>
        <v>2466.71</v>
      </c>
    </row>
    <row r="707" spans="1:25" ht="15" customHeight="1" x14ac:dyDescent="0.25">
      <c r="A707" s="52">
        <f t="shared" si="16"/>
        <v>22</v>
      </c>
      <c r="B707" s="45">
        <f>'шестая ц.к.'!$AB$514</f>
        <v>2310.6</v>
      </c>
      <c r="C707" s="46">
        <f>'шестая ц.к.'!$AB$515</f>
        <v>2241.46</v>
      </c>
      <c r="D707" s="46">
        <f>'шестая ц.к.'!$AB$516</f>
        <v>2211.1799999999998</v>
      </c>
      <c r="E707" s="46">
        <f>'шестая ц.к.'!$AB$517</f>
        <v>2221.6</v>
      </c>
      <c r="F707" s="46">
        <f>'шестая ц.к.'!$AB$518</f>
        <v>2279.96</v>
      </c>
      <c r="G707" s="46">
        <f>'шестая ц.к.'!$AB$519</f>
        <v>2513.9699999999998</v>
      </c>
      <c r="H707" s="46">
        <f>'шестая ц.к.'!$AB$520</f>
        <v>2988.11</v>
      </c>
      <c r="I707" s="46">
        <f>'шестая ц.к.'!$AB$521</f>
        <v>3250.65</v>
      </c>
      <c r="J707" s="46">
        <f>'шестая ц.к.'!$AB$522</f>
        <v>3370.69</v>
      </c>
      <c r="K707" s="46">
        <f>'шестая ц.к.'!$AB$523</f>
        <v>3498.31</v>
      </c>
      <c r="L707" s="46">
        <f>'шестая ц.к.'!$AB$524</f>
        <v>3494.91</v>
      </c>
      <c r="M707" s="46">
        <f>'шестая ц.к.'!$AB$525</f>
        <v>3401.81</v>
      </c>
      <c r="N707" s="46">
        <f>'шестая ц.к.'!$AB$526</f>
        <v>3357.39</v>
      </c>
      <c r="O707" s="46">
        <f>'шестая ц.к.'!$AB$527</f>
        <v>3372.5</v>
      </c>
      <c r="P707" s="46">
        <f>'шестая ц.к.'!$AB$528</f>
        <v>3349.81</v>
      </c>
      <c r="Q707" s="46">
        <f>'шестая ц.к.'!$AB$529</f>
        <v>3331.68</v>
      </c>
      <c r="R707" s="46">
        <f>'шестая ц.к.'!$AB$530</f>
        <v>3343.97</v>
      </c>
      <c r="S707" s="46">
        <f>'шестая ц.к.'!$AB$531</f>
        <v>3348.21</v>
      </c>
      <c r="T707" s="46">
        <f>'шестая ц.к.'!$AB$532</f>
        <v>3324.8</v>
      </c>
      <c r="U707" s="46">
        <f>'шестая ц.к.'!$AB$533</f>
        <v>3281.07</v>
      </c>
      <c r="V707" s="46">
        <f>'шестая ц.к.'!$AB$534</f>
        <v>3223.66</v>
      </c>
      <c r="W707" s="46">
        <f>'шестая ц.к.'!$AB$535</f>
        <v>3205.2</v>
      </c>
      <c r="X707" s="46">
        <f>'шестая ц.к.'!$AB$536</f>
        <v>3061.01</v>
      </c>
      <c r="Y707" s="47">
        <f>'шестая ц.к.'!$AB$537</f>
        <v>2698.26</v>
      </c>
    </row>
    <row r="708" spans="1:25" ht="15" customHeight="1" x14ac:dyDescent="0.25">
      <c r="A708" s="52">
        <f t="shared" si="16"/>
        <v>23</v>
      </c>
      <c r="B708" s="45">
        <f>'шестая ц.к.'!$AB$538</f>
        <v>2539.41</v>
      </c>
      <c r="C708" s="46">
        <f>'шестая ц.к.'!$AB$539</f>
        <v>2373.36</v>
      </c>
      <c r="D708" s="46">
        <f>'шестая ц.к.'!$AB$540</f>
        <v>2325.7800000000002</v>
      </c>
      <c r="E708" s="46">
        <f>'шестая ц.к.'!$AB$541</f>
        <v>2300.13</v>
      </c>
      <c r="F708" s="46">
        <f>'шестая ц.к.'!$AB$542</f>
        <v>2308.5300000000002</v>
      </c>
      <c r="G708" s="46">
        <f>'шестая ц.к.'!$AB$543</f>
        <v>2408.1999999999998</v>
      </c>
      <c r="H708" s="46">
        <f>'шестая ц.к.'!$AB$544</f>
        <v>2521.7600000000002</v>
      </c>
      <c r="I708" s="46">
        <f>'шестая ц.к.'!$AB$545</f>
        <v>2725.82</v>
      </c>
      <c r="J708" s="46">
        <f>'шестая ц.к.'!$AB$546</f>
        <v>3095.29</v>
      </c>
      <c r="K708" s="46">
        <f>'шестая ц.к.'!$AB$547</f>
        <v>3202.63</v>
      </c>
      <c r="L708" s="46">
        <f>'шестая ц.к.'!$AB$548</f>
        <v>3220.76</v>
      </c>
      <c r="M708" s="46">
        <f>'шестая ц.к.'!$AB$549</f>
        <v>3217.72</v>
      </c>
      <c r="N708" s="46">
        <f>'шестая ц.к.'!$AB$550</f>
        <v>3202.45</v>
      </c>
      <c r="O708" s="46">
        <f>'шестая ц.к.'!$AB$551</f>
        <v>3223.09</v>
      </c>
      <c r="P708" s="46">
        <f>'шестая ц.к.'!$AB$552</f>
        <v>3200.7</v>
      </c>
      <c r="Q708" s="46">
        <f>'шестая ц.к.'!$AB$553</f>
        <v>3205.26</v>
      </c>
      <c r="R708" s="46">
        <f>'шестая ц.к.'!$AB$554</f>
        <v>3225.83</v>
      </c>
      <c r="S708" s="46">
        <f>'шестая ц.к.'!$AB$555</f>
        <v>3258.12</v>
      </c>
      <c r="T708" s="46">
        <f>'шестая ц.к.'!$AB$556</f>
        <v>3253.37</v>
      </c>
      <c r="U708" s="46">
        <f>'шестая ц.к.'!$AB$557</f>
        <v>3251.29</v>
      </c>
      <c r="V708" s="46">
        <f>'шестая ц.к.'!$AB$558</f>
        <v>3217.13</v>
      </c>
      <c r="W708" s="46">
        <f>'шестая ц.к.'!$AB$559</f>
        <v>3139.14</v>
      </c>
      <c r="X708" s="46">
        <f>'шестая ц.к.'!$AB$560</f>
        <v>2917.47</v>
      </c>
      <c r="Y708" s="47">
        <f>'шестая ц.к.'!$AB$561</f>
        <v>2634.63</v>
      </c>
    </row>
    <row r="709" spans="1:25" ht="15" customHeight="1" x14ac:dyDescent="0.25">
      <c r="A709" s="52">
        <f t="shared" si="16"/>
        <v>24</v>
      </c>
      <c r="B709" s="45">
        <f>'шестая ц.к.'!$AB$562</f>
        <v>2553.5500000000002</v>
      </c>
      <c r="C709" s="46">
        <f>'шестая ц.к.'!$AB$563</f>
        <v>2376.1999999999998</v>
      </c>
      <c r="D709" s="46">
        <f>'шестая ц.к.'!$AB$564</f>
        <v>2264.0300000000002</v>
      </c>
      <c r="E709" s="46">
        <f>'шестая ц.к.'!$AB$565</f>
        <v>2260.06</v>
      </c>
      <c r="F709" s="46">
        <f>'шестая ц.к.'!$AB$566</f>
        <v>2257.41</v>
      </c>
      <c r="G709" s="46">
        <f>'шестая ц.к.'!$AB$567</f>
        <v>2326.39</v>
      </c>
      <c r="H709" s="46">
        <f>'шестая ц.к.'!$AB$568</f>
        <v>2387.94</v>
      </c>
      <c r="I709" s="46">
        <f>'шестая ц.к.'!$AB$569</f>
        <v>2527.38</v>
      </c>
      <c r="J709" s="46">
        <f>'шестая ц.к.'!$AB$570</f>
        <v>2891.12</v>
      </c>
      <c r="K709" s="46">
        <f>'шестая ц.к.'!$AB$571</f>
        <v>3147.71</v>
      </c>
      <c r="L709" s="46">
        <f>'шестая ц.к.'!$AB$572</f>
        <v>3188.91</v>
      </c>
      <c r="M709" s="46">
        <f>'шестая ц.к.'!$AB$573</f>
        <v>3190.5</v>
      </c>
      <c r="N709" s="46">
        <f>'шестая ц.к.'!$AB$574</f>
        <v>3173.4</v>
      </c>
      <c r="O709" s="46">
        <f>'шестая ц.к.'!$AB$575</f>
        <v>3177.51</v>
      </c>
      <c r="P709" s="46">
        <f>'шестая ц.к.'!$AB$576</f>
        <v>3181.07</v>
      </c>
      <c r="Q709" s="46">
        <f>'шестая ц.к.'!$AB$577</f>
        <v>3183.59</v>
      </c>
      <c r="R709" s="46">
        <f>'шестая ц.к.'!$AB$578</f>
        <v>3208.12</v>
      </c>
      <c r="S709" s="46">
        <f>'шестая ц.к.'!$AB$579</f>
        <v>3297.72</v>
      </c>
      <c r="T709" s="46">
        <f>'шестая ц.к.'!$AB$580</f>
        <v>3338.9</v>
      </c>
      <c r="U709" s="46">
        <f>'шестая ц.к.'!$AB$581</f>
        <v>3337.37</v>
      </c>
      <c r="V709" s="46">
        <f>'шестая ц.к.'!$AB$582</f>
        <v>3275.41</v>
      </c>
      <c r="W709" s="46">
        <f>'шестая ц.к.'!$AB$583</f>
        <v>3197.23</v>
      </c>
      <c r="X709" s="46">
        <f>'шестая ц.к.'!$AB$584</f>
        <v>3081.73</v>
      </c>
      <c r="Y709" s="47">
        <f>'шестая ц.к.'!$AB$585</f>
        <v>2949.83</v>
      </c>
    </row>
    <row r="710" spans="1:25" ht="15" customHeight="1" x14ac:dyDescent="0.25">
      <c r="A710" s="52">
        <f t="shared" si="16"/>
        <v>25</v>
      </c>
      <c r="B710" s="45">
        <f>'шестая ц.к.'!$AB$586</f>
        <v>2486.39</v>
      </c>
      <c r="C710" s="46">
        <f>'шестая ц.к.'!$AB$587</f>
        <v>2365.08</v>
      </c>
      <c r="D710" s="46">
        <f>'шестая ц.к.'!$AB$588</f>
        <v>2342.0500000000002</v>
      </c>
      <c r="E710" s="46">
        <f>'шестая ц.к.'!$AB$589</f>
        <v>2355.33</v>
      </c>
      <c r="F710" s="46">
        <f>'шестая ц.к.'!$AB$590</f>
        <v>2380</v>
      </c>
      <c r="G710" s="46">
        <f>'шестая ц.к.'!$AB$591</f>
        <v>2643.18</v>
      </c>
      <c r="H710" s="46">
        <f>'шестая ц.к.'!$AB$592</f>
        <v>3061.27</v>
      </c>
      <c r="I710" s="46">
        <f>'шестая ц.к.'!$AB$593</f>
        <v>3263.79</v>
      </c>
      <c r="J710" s="46">
        <f>'шестая ц.к.'!$AB$594</f>
        <v>3456.13</v>
      </c>
      <c r="K710" s="46">
        <f>'шестая ц.к.'!$AB$595</f>
        <v>3542.72</v>
      </c>
      <c r="L710" s="46">
        <f>'шестая ц.к.'!$AB$596</f>
        <v>3477.28</v>
      </c>
      <c r="M710" s="46">
        <f>'шестая ц.к.'!$AB$597</f>
        <v>3450.41</v>
      </c>
      <c r="N710" s="46">
        <f>'шестая ц.к.'!$AB$598</f>
        <v>3386.4</v>
      </c>
      <c r="O710" s="46">
        <f>'шестая ц.к.'!$AB$599</f>
        <v>3406.99</v>
      </c>
      <c r="P710" s="46">
        <f>'шестая ц.к.'!$AB$600</f>
        <v>3420.48</v>
      </c>
      <c r="Q710" s="46">
        <f>'шестая ц.к.'!$AB$601</f>
        <v>3425.31</v>
      </c>
      <c r="R710" s="46">
        <f>'шестая ц.к.'!$AB$602</f>
        <v>3487.34</v>
      </c>
      <c r="S710" s="46">
        <f>'шестая ц.к.'!$AB$603</f>
        <v>3604.53</v>
      </c>
      <c r="T710" s="46">
        <f>'шестая ц.к.'!$AB$604</f>
        <v>3593.68</v>
      </c>
      <c r="U710" s="46">
        <f>'шестая ц.к.'!$AB$605</f>
        <v>3535.13</v>
      </c>
      <c r="V710" s="46">
        <f>'шестая ц.к.'!$AB$606</f>
        <v>3417.78</v>
      </c>
      <c r="W710" s="46">
        <f>'шестая ц.к.'!$AB$607</f>
        <v>3301.33</v>
      </c>
      <c r="X710" s="46">
        <f>'шестая ц.к.'!$AB$608</f>
        <v>3130.15</v>
      </c>
      <c r="Y710" s="47">
        <f>'шестая ц.к.'!$AB$609</f>
        <v>2852.94</v>
      </c>
    </row>
    <row r="711" spans="1:25" ht="15" customHeight="1" x14ac:dyDescent="0.25">
      <c r="A711" s="52">
        <f t="shared" si="16"/>
        <v>26</v>
      </c>
      <c r="B711" s="45">
        <f>'шестая ц.к.'!$AB$610</f>
        <v>2506.39</v>
      </c>
      <c r="C711" s="46">
        <f>'шестая ц.к.'!$AB$611</f>
        <v>2374.2399999999998</v>
      </c>
      <c r="D711" s="46">
        <f>'шестая ц.к.'!$AB$612</f>
        <v>2332.48</v>
      </c>
      <c r="E711" s="46">
        <f>'шестая ц.к.'!$AB$613</f>
        <v>2340.19</v>
      </c>
      <c r="F711" s="46">
        <f>'шестая ц.к.'!$AB$614</f>
        <v>2436.21</v>
      </c>
      <c r="G711" s="46">
        <f>'шестая ц.к.'!$AB$615</f>
        <v>2834.54</v>
      </c>
      <c r="H711" s="46">
        <f>'шестая ц.к.'!$AB$616</f>
        <v>3196.74</v>
      </c>
      <c r="I711" s="46">
        <f>'шестая ц.к.'!$AB$617</f>
        <v>3276.76</v>
      </c>
      <c r="J711" s="46">
        <f>'шестая ц.к.'!$AB$618</f>
        <v>3505.7</v>
      </c>
      <c r="K711" s="46">
        <f>'шестая ц.к.'!$AB$619</f>
        <v>3572.55</v>
      </c>
      <c r="L711" s="46">
        <f>'шестая ц.к.'!$AB$620</f>
        <v>3535.92</v>
      </c>
      <c r="M711" s="46">
        <f>'шестая ц.к.'!$AB$621</f>
        <v>3553.31</v>
      </c>
      <c r="N711" s="46">
        <f>'шестая ц.к.'!$AB$622</f>
        <v>3525.89</v>
      </c>
      <c r="O711" s="46">
        <f>'шестая ц.к.'!$AB$623</f>
        <v>3523.7</v>
      </c>
      <c r="P711" s="46">
        <f>'шестая ц.к.'!$AB$624</f>
        <v>3517.95</v>
      </c>
      <c r="Q711" s="46">
        <f>'шестая ц.к.'!$AB$625</f>
        <v>3538.04</v>
      </c>
      <c r="R711" s="46">
        <f>'шестая ц.к.'!$AB$626</f>
        <v>3579.94</v>
      </c>
      <c r="S711" s="46">
        <f>'шестая ц.к.'!$AB$627</f>
        <v>3635.73</v>
      </c>
      <c r="T711" s="46">
        <f>'шестая ц.к.'!$AB$628</f>
        <v>3623.85</v>
      </c>
      <c r="U711" s="46">
        <f>'шестая ц.к.'!$AB$629</f>
        <v>3575.99</v>
      </c>
      <c r="V711" s="46">
        <f>'шестая ц.к.'!$AB$630</f>
        <v>3533.92</v>
      </c>
      <c r="W711" s="46">
        <f>'шестая ц.к.'!$AB$631</f>
        <v>4338.79</v>
      </c>
      <c r="X711" s="46">
        <f>'шестая ц.к.'!$AB$632</f>
        <v>3228.13</v>
      </c>
      <c r="Y711" s="47">
        <f>'шестая ц.к.'!$AB$633</f>
        <v>3091.51</v>
      </c>
    </row>
    <row r="712" spans="1:25" ht="15" customHeight="1" x14ac:dyDescent="0.25">
      <c r="A712" s="52">
        <f t="shared" si="16"/>
        <v>27</v>
      </c>
      <c r="B712" s="45">
        <f>'шестая ц.к.'!$AB$634</f>
        <v>2910.11</v>
      </c>
      <c r="C712" s="46">
        <f>'шестая ц.к.'!$AB$635</f>
        <v>2435.58</v>
      </c>
      <c r="D712" s="46">
        <f>'шестая ц.к.'!$AB$636</f>
        <v>2398.94</v>
      </c>
      <c r="E712" s="46">
        <f>'шестая ц.к.'!$AB$637</f>
        <v>2386.8200000000002</v>
      </c>
      <c r="F712" s="46">
        <f>'шестая ц.к.'!$AB$638</f>
        <v>2436.9</v>
      </c>
      <c r="G712" s="46">
        <f>'шестая ц.к.'!$AB$639</f>
        <v>2750.34</v>
      </c>
      <c r="H712" s="46">
        <f>'шестая ц.к.'!$AB$640</f>
        <v>3194.33</v>
      </c>
      <c r="I712" s="46">
        <f>'шестая ц.к.'!$AB$641</f>
        <v>3306.75</v>
      </c>
      <c r="J712" s="46">
        <f>'шестая ц.к.'!$AB$642</f>
        <v>3525.96</v>
      </c>
      <c r="K712" s="46">
        <f>'шестая ц.к.'!$AB$643</f>
        <v>3606.58</v>
      </c>
      <c r="L712" s="46">
        <f>'шестая ц.к.'!$AB$644</f>
        <v>3591.75</v>
      </c>
      <c r="M712" s="46">
        <f>'шестая ц.к.'!$AB$645</f>
        <v>3576.56</v>
      </c>
      <c r="N712" s="46">
        <f>'шестая ц.к.'!$AB$646</f>
        <v>3559.67</v>
      </c>
      <c r="O712" s="46">
        <f>'шестая ц.к.'!$AB$647</f>
        <v>3555.61</v>
      </c>
      <c r="P712" s="46">
        <f>'шестая ц.к.'!$AB$648</f>
        <v>3559.27</v>
      </c>
      <c r="Q712" s="46">
        <f>'шестая ц.к.'!$AB$649</f>
        <v>3565.76</v>
      </c>
      <c r="R712" s="46">
        <f>'шестая ц.к.'!$AB$650</f>
        <v>3605.34</v>
      </c>
      <c r="S712" s="46">
        <f>'шестая ц.к.'!$AB$651</f>
        <v>3610.57</v>
      </c>
      <c r="T712" s="46">
        <f>'шестая ц.к.'!$AB$652</f>
        <v>3599.03</v>
      </c>
      <c r="U712" s="46">
        <f>'шестая ц.к.'!$AB$653</f>
        <v>3558.07</v>
      </c>
      <c r="V712" s="46">
        <f>'шестая ц.к.'!$AB$654</f>
        <v>3468.09</v>
      </c>
      <c r="W712" s="46">
        <f>'шестая ц.к.'!$AB$655</f>
        <v>3334.07</v>
      </c>
      <c r="X712" s="46">
        <f>'шестая ц.к.'!$AB$656</f>
        <v>3200.92</v>
      </c>
      <c r="Y712" s="47">
        <f>'шестая ц.к.'!$AB$657</f>
        <v>3078.51</v>
      </c>
    </row>
    <row r="713" spans="1:25" ht="15" customHeight="1" x14ac:dyDescent="0.25">
      <c r="A713" s="52">
        <f t="shared" si="16"/>
        <v>28</v>
      </c>
      <c r="B713" s="45">
        <f>'шестая ц.к.'!$AB$658</f>
        <v>2668.3</v>
      </c>
      <c r="C713" s="46">
        <f>'шестая ц.к.'!$AB$659</f>
        <v>2430.35</v>
      </c>
      <c r="D713" s="46">
        <f>'шестая ц.к.'!$AB$660</f>
        <v>2392.75</v>
      </c>
      <c r="E713" s="46">
        <f>'шестая ц.к.'!$AB$661</f>
        <v>2412.17</v>
      </c>
      <c r="F713" s="46">
        <f>'шестая ц.к.'!$AB$662</f>
        <v>2453.42</v>
      </c>
      <c r="G713" s="46">
        <f>'шестая ц.к.'!$AB$663</f>
        <v>2687.98</v>
      </c>
      <c r="H713" s="46">
        <f>'шестая ц.к.'!$AB$664</f>
        <v>3148.16</v>
      </c>
      <c r="I713" s="46">
        <f>'шестая ц.к.'!$AB$665</f>
        <v>3338.55</v>
      </c>
      <c r="J713" s="46">
        <f>'шестая ц.к.'!$AB$666</f>
        <v>3487.36</v>
      </c>
      <c r="K713" s="46">
        <f>'шестая ц.к.'!$AB$667</f>
        <v>3562.25</v>
      </c>
      <c r="L713" s="46">
        <f>'шестая ц.к.'!$AB$668</f>
        <v>3567.67</v>
      </c>
      <c r="M713" s="46">
        <f>'шестая ц.к.'!$AB$669</f>
        <v>3294.22</v>
      </c>
      <c r="N713" s="46">
        <f>'шестая ц.к.'!$AB$670</f>
        <v>3536.44</v>
      </c>
      <c r="O713" s="46">
        <f>'шестая ц.к.'!$AB$671</f>
        <v>3546.88</v>
      </c>
      <c r="P713" s="46">
        <f>'шестая ц.к.'!$AB$672</f>
        <v>3511.55</v>
      </c>
      <c r="Q713" s="46">
        <f>'шестая ц.к.'!$AB$673</f>
        <v>3528.9</v>
      </c>
      <c r="R713" s="46">
        <f>'шестая ц.к.'!$AB$674</f>
        <v>3535.51</v>
      </c>
      <c r="S713" s="46">
        <f>'шестая ц.к.'!$AB$675</f>
        <v>3621.42</v>
      </c>
      <c r="T713" s="46">
        <f>'шестая ц.к.'!$AB$676</f>
        <v>3607.25</v>
      </c>
      <c r="U713" s="46">
        <f>'шестая ц.к.'!$AB$677</f>
        <v>3562.23</v>
      </c>
      <c r="V713" s="46">
        <f>'шестая ц.к.'!$AB$678</f>
        <v>3502.46</v>
      </c>
      <c r="W713" s="46">
        <f>'шестая ц.к.'!$AB$679</f>
        <v>3541.52</v>
      </c>
      <c r="X713" s="46">
        <f>'шестая ц.к.'!$AB$680</f>
        <v>3209.52</v>
      </c>
      <c r="Y713" s="47">
        <f>'шестая ц.к.'!$AB$681</f>
        <v>3096.17</v>
      </c>
    </row>
    <row r="714" spans="1:25" ht="15" customHeight="1" x14ac:dyDescent="0.25">
      <c r="A714" s="52">
        <f t="shared" si="16"/>
        <v>29</v>
      </c>
      <c r="B714" s="45">
        <f>'шестая ц.к.'!$AB$682</f>
        <v>2982.93</v>
      </c>
      <c r="C714" s="46">
        <f>'шестая ц.к.'!$AB$683</f>
        <v>2662.37</v>
      </c>
      <c r="D714" s="46">
        <f>'шестая ц.к.'!$AB$684</f>
        <v>2497.8200000000002</v>
      </c>
      <c r="E714" s="46">
        <f>'шестая ц.к.'!$AB$685</f>
        <v>2666.06</v>
      </c>
      <c r="F714" s="46">
        <f>'шестая ц.к.'!$AB$686</f>
        <v>2649.71</v>
      </c>
      <c r="G714" s="46">
        <f>'шестая ц.к.'!$AB$687</f>
        <v>3045.56</v>
      </c>
      <c r="H714" s="46">
        <f>'шестая ц.к.'!$AB$688</f>
        <v>3244.85</v>
      </c>
      <c r="I714" s="46">
        <f>'шестая ц.к.'!$AB$689</f>
        <v>3430.1</v>
      </c>
      <c r="J714" s="46">
        <f>'шестая ц.к.'!$AB$690</f>
        <v>3613.26</v>
      </c>
      <c r="K714" s="46">
        <f>'шестая ц.к.'!$AB$691</f>
        <v>3692.78</v>
      </c>
      <c r="L714" s="46">
        <f>'шестая ц.к.'!$AB$692</f>
        <v>3686.96</v>
      </c>
      <c r="M714" s="46">
        <f>'шестая ц.к.'!$AB$693</f>
        <v>3658.75</v>
      </c>
      <c r="N714" s="46">
        <f>'шестая ц.к.'!$AB$694</f>
        <v>3628.21</v>
      </c>
      <c r="O714" s="46">
        <f>'шестая ц.к.'!$AB$695</f>
        <v>3643.17</v>
      </c>
      <c r="P714" s="46">
        <f>'шестая ц.к.'!$AB$696</f>
        <v>3647.47</v>
      </c>
      <c r="Q714" s="46">
        <f>'шестая ц.к.'!$AB$697</f>
        <v>3652.57</v>
      </c>
      <c r="R714" s="46">
        <f>'шестая ц.к.'!$AB$698</f>
        <v>3686.51</v>
      </c>
      <c r="S714" s="46">
        <f>'шестая ц.к.'!$AB$699</f>
        <v>3691.6</v>
      </c>
      <c r="T714" s="46">
        <f>'шестая ц.к.'!$AB$700</f>
        <v>4873.28</v>
      </c>
      <c r="U714" s="46">
        <f>'шестая ц.к.'!$AB$701</f>
        <v>3630.16</v>
      </c>
      <c r="V714" s="46">
        <f>'шестая ц.к.'!$AB$702</f>
        <v>3561.2</v>
      </c>
      <c r="W714" s="46">
        <f>'шестая ц.к.'!$AB$703</f>
        <v>3593.69</v>
      </c>
      <c r="X714" s="46">
        <f>'шестая ц.к.'!$AB$704</f>
        <v>3256.84</v>
      </c>
      <c r="Y714" s="47">
        <f>'шестая ц.к.'!$AB$705</f>
        <v>3177.26</v>
      </c>
    </row>
    <row r="715" spans="1:25" ht="15" customHeight="1" x14ac:dyDescent="0.25">
      <c r="A715" s="63">
        <f t="shared" si="16"/>
        <v>30</v>
      </c>
      <c r="B715" s="45">
        <f>'шестая ц.к.'!$AB$706</f>
        <v>3077.35</v>
      </c>
      <c r="C715" s="46">
        <f>'шестая ц.к.'!$AB$707</f>
        <v>2678.99</v>
      </c>
      <c r="D715" s="46">
        <f>'шестая ц.к.'!$AB$708</f>
        <v>2528.83</v>
      </c>
      <c r="E715" s="46">
        <f>'шестая ц.к.'!$AB$709</f>
        <v>2530.75</v>
      </c>
      <c r="F715" s="46">
        <f>'шестая ц.к.'!$AB$710</f>
        <v>2544.23</v>
      </c>
      <c r="G715" s="46">
        <f>'шестая ц.к.'!$AB$711</f>
        <v>2740.37</v>
      </c>
      <c r="H715" s="46">
        <f>'шестая ц.к.'!$AB$712</f>
        <v>3079.45</v>
      </c>
      <c r="I715" s="46">
        <f>'шестая ц.к.'!$AB$713</f>
        <v>3236.91</v>
      </c>
      <c r="J715" s="46">
        <f>'шестая ц.к.'!$AB$714</f>
        <v>3437.8</v>
      </c>
      <c r="K715" s="46">
        <f>'шестая ц.к.'!$AB$715</f>
        <v>3308.36</v>
      </c>
      <c r="L715" s="46">
        <f>'шестая ц.к.'!$AB$716</f>
        <v>3597.53</v>
      </c>
      <c r="M715" s="46">
        <f>'шестая ц.к.'!$AB$717</f>
        <v>3610.36</v>
      </c>
      <c r="N715" s="46">
        <f>'шестая ц.к.'!$AB$718</f>
        <v>3604.41</v>
      </c>
      <c r="O715" s="46">
        <f>'шестая ц.к.'!$AB$719</f>
        <v>3607.51</v>
      </c>
      <c r="P715" s="46">
        <f>'шестая ц.к.'!$AB$720</f>
        <v>3601.47</v>
      </c>
      <c r="Q715" s="46">
        <f>'шестая ц.к.'!$AB$721</f>
        <v>3609.49</v>
      </c>
      <c r="R715" s="46">
        <f>'шестая ц.к.'!$AB$722</f>
        <v>3650.07</v>
      </c>
      <c r="S715" s="46">
        <f>'шестая ц.к.'!$AB$723</f>
        <v>3868.07</v>
      </c>
      <c r="T715" s="46">
        <f>'шестая ц.к.'!$AB$724</f>
        <v>5079.91</v>
      </c>
      <c r="U715" s="46">
        <f>'шестая ц.к.'!$AB$725</f>
        <v>4905.95</v>
      </c>
      <c r="V715" s="46">
        <f>'шестая ц.к.'!$AB$726</f>
        <v>3666.57</v>
      </c>
      <c r="W715" s="46">
        <f>'шестая ц.к.'!$AB$727</f>
        <v>4468.3100000000004</v>
      </c>
      <c r="X715" s="46">
        <f>'шестая ц.к.'!$AB$728</f>
        <v>3506.39</v>
      </c>
      <c r="Y715" s="47">
        <f>'шестая ц.к.'!$AB$729</f>
        <v>3235.7</v>
      </c>
    </row>
    <row r="716" spans="1:25" ht="15" hidden="1" customHeight="1" thickBot="1" x14ac:dyDescent="0.3">
      <c r="A716" s="64">
        <f t="shared" si="16"/>
        <v>31</v>
      </c>
      <c r="B716" s="48">
        <f>'шестая ц.к.'!$AB$730</f>
        <v>0</v>
      </c>
      <c r="C716" s="49">
        <f>'шестая ц.к.'!$AB$731</f>
        <v>0</v>
      </c>
      <c r="D716" s="49">
        <f>'шестая ц.к.'!$AB$732</f>
        <v>0</v>
      </c>
      <c r="E716" s="49">
        <f>'шестая ц.к.'!$AB$733</f>
        <v>0</v>
      </c>
      <c r="F716" s="49">
        <f>'шестая ц.к.'!$AB$734</f>
        <v>0</v>
      </c>
      <c r="G716" s="49">
        <f>'шестая ц.к.'!$AB$735</f>
        <v>0</v>
      </c>
      <c r="H716" s="49">
        <f>'шестая ц.к.'!$AB$736</f>
        <v>0</v>
      </c>
      <c r="I716" s="49">
        <f>'шестая ц.к.'!$AB$737</f>
        <v>0</v>
      </c>
      <c r="J716" s="49">
        <f>'шестая ц.к.'!$AB$738</f>
        <v>0</v>
      </c>
      <c r="K716" s="49">
        <f>'шестая ц.к.'!$AB$739</f>
        <v>0</v>
      </c>
      <c r="L716" s="49">
        <f>'шестая ц.к.'!$AB$740</f>
        <v>0</v>
      </c>
      <c r="M716" s="49">
        <f>'шестая ц.к.'!$AB$741</f>
        <v>0</v>
      </c>
      <c r="N716" s="49">
        <f>'шестая ц.к.'!$AB$742</f>
        <v>0</v>
      </c>
      <c r="O716" s="49">
        <f>'шестая ц.к.'!$AB$743</f>
        <v>0</v>
      </c>
      <c r="P716" s="49">
        <f>'шестая ц.к.'!$AB$744</f>
        <v>0</v>
      </c>
      <c r="Q716" s="49">
        <f>'шестая ц.к.'!$AB$745</f>
        <v>0</v>
      </c>
      <c r="R716" s="49">
        <f>'шестая ц.к.'!$AB$746</f>
        <v>0</v>
      </c>
      <c r="S716" s="49">
        <f>'шестая ц.к.'!$AB$747</f>
        <v>0</v>
      </c>
      <c r="T716" s="49">
        <f>'шестая ц.к.'!$AB$748</f>
        <v>0</v>
      </c>
      <c r="U716" s="49">
        <f>'шестая ц.к.'!$AB$749</f>
        <v>0</v>
      </c>
      <c r="V716" s="49">
        <f>'шестая ц.к.'!$AB$750</f>
        <v>0</v>
      </c>
      <c r="W716" s="49">
        <f>'шестая ц.к.'!$AB$751</f>
        <v>0</v>
      </c>
      <c r="X716" s="49">
        <f>'шестая ц.к.'!$AB$752</f>
        <v>0</v>
      </c>
      <c r="Y716" s="50">
        <f>'шестая ц.к.'!$AB$753</f>
        <v>0</v>
      </c>
    </row>
    <row r="717" spans="1:25" ht="15" customHeight="1" thickBot="1" x14ac:dyDescent="0.3">
      <c r="A717" s="55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5" customHeight="1" x14ac:dyDescent="0.2">
      <c r="A718" s="457" t="s">
        <v>34</v>
      </c>
      <c r="B718" s="419" t="s">
        <v>7</v>
      </c>
      <c r="C718" s="419"/>
      <c r="D718" s="419"/>
      <c r="E718" s="419"/>
      <c r="F718" s="419"/>
      <c r="G718" s="419"/>
      <c r="H718" s="419"/>
      <c r="I718" s="419"/>
      <c r="J718" s="419"/>
      <c r="K718" s="419"/>
      <c r="L718" s="419"/>
      <c r="M718" s="419"/>
      <c r="N718" s="419"/>
      <c r="O718" s="419"/>
      <c r="P718" s="419"/>
      <c r="Q718" s="419"/>
      <c r="R718" s="419"/>
      <c r="S718" s="419"/>
      <c r="T718" s="419"/>
      <c r="U718" s="419"/>
      <c r="V718" s="419"/>
      <c r="W718" s="419"/>
      <c r="X718" s="419"/>
      <c r="Y718" s="420"/>
    </row>
    <row r="719" spans="1:25" ht="15" customHeight="1" x14ac:dyDescent="0.2">
      <c r="A719" s="458"/>
      <c r="B719" s="421"/>
      <c r="C719" s="421"/>
      <c r="D719" s="421"/>
      <c r="E719" s="421"/>
      <c r="F719" s="421"/>
      <c r="G719" s="421"/>
      <c r="H719" s="421"/>
      <c r="I719" s="421"/>
      <c r="J719" s="421"/>
      <c r="K719" s="421"/>
      <c r="L719" s="421"/>
      <c r="M719" s="421"/>
      <c r="N719" s="421"/>
      <c r="O719" s="421"/>
      <c r="P719" s="421"/>
      <c r="Q719" s="421"/>
      <c r="R719" s="421"/>
      <c r="S719" s="421"/>
      <c r="T719" s="421"/>
      <c r="U719" s="421"/>
      <c r="V719" s="421"/>
      <c r="W719" s="421"/>
      <c r="X719" s="421"/>
      <c r="Y719" s="422"/>
    </row>
    <row r="720" spans="1:25" ht="15" customHeight="1" thickBot="1" x14ac:dyDescent="0.25">
      <c r="A720" s="458"/>
      <c r="B720" s="423"/>
      <c r="C720" s="423"/>
      <c r="D720" s="423"/>
      <c r="E720" s="423"/>
      <c r="F720" s="423"/>
      <c r="G720" s="423"/>
      <c r="H720" s="423"/>
      <c r="I720" s="423"/>
      <c r="J720" s="423"/>
      <c r="K720" s="423"/>
      <c r="L720" s="423"/>
      <c r="M720" s="423"/>
      <c r="N720" s="423"/>
      <c r="O720" s="423"/>
      <c r="P720" s="423"/>
      <c r="Q720" s="423"/>
      <c r="R720" s="423"/>
      <c r="S720" s="423"/>
      <c r="T720" s="423"/>
      <c r="U720" s="423"/>
      <c r="V720" s="423"/>
      <c r="W720" s="423"/>
      <c r="X720" s="423"/>
      <c r="Y720" s="424"/>
    </row>
    <row r="721" spans="1:25" ht="23.25" customHeight="1" thickBot="1" x14ac:dyDescent="0.25">
      <c r="A721" s="459"/>
      <c r="B721" s="34" t="s">
        <v>46</v>
      </c>
      <c r="C721" s="34" t="s">
        <v>47</v>
      </c>
      <c r="D721" s="34" t="s">
        <v>48</v>
      </c>
      <c r="E721" s="34" t="s">
        <v>68</v>
      </c>
      <c r="F721" s="34" t="s">
        <v>49</v>
      </c>
      <c r="G721" s="34" t="s">
        <v>50</v>
      </c>
      <c r="H721" s="34" t="s">
        <v>51</v>
      </c>
      <c r="I721" s="34" t="s">
        <v>52</v>
      </c>
      <c r="J721" s="34" t="s">
        <v>53</v>
      </c>
      <c r="K721" s="34" t="s">
        <v>54</v>
      </c>
      <c r="L721" s="34" t="s">
        <v>55</v>
      </c>
      <c r="M721" s="34" t="s">
        <v>56</v>
      </c>
      <c r="N721" s="34" t="s">
        <v>69</v>
      </c>
      <c r="O721" s="34" t="s">
        <v>57</v>
      </c>
      <c r="P721" s="34" t="s">
        <v>58</v>
      </c>
      <c r="Q721" s="34" t="s">
        <v>59</v>
      </c>
      <c r="R721" s="34" t="s">
        <v>60</v>
      </c>
      <c r="S721" s="34" t="s">
        <v>61</v>
      </c>
      <c r="T721" s="34" t="s">
        <v>62</v>
      </c>
      <c r="U721" s="34" t="s">
        <v>63</v>
      </c>
      <c r="V721" s="34" t="s">
        <v>64</v>
      </c>
      <c r="W721" s="34" t="s">
        <v>65</v>
      </c>
      <c r="X721" s="34" t="s">
        <v>66</v>
      </c>
      <c r="Y721" s="34" t="s">
        <v>67</v>
      </c>
    </row>
    <row r="722" spans="1:25" s="40" customFormat="1" ht="15" customHeight="1" x14ac:dyDescent="0.25">
      <c r="A722" s="51">
        <v>1</v>
      </c>
      <c r="B722" s="42">
        <f>'шестая ц.к.'!$AC$10</f>
        <v>2879.33</v>
      </c>
      <c r="C722" s="43">
        <f>'шестая ц.к.'!$AC$11</f>
        <v>2857.98</v>
      </c>
      <c r="D722" s="43">
        <f>'шестая ц.к.'!$AC$12</f>
        <v>2857.95</v>
      </c>
      <c r="E722" s="43">
        <f>'шестая ц.к.'!$AC$13</f>
        <v>2767.28</v>
      </c>
      <c r="F722" s="43">
        <f>'шестая ц.к.'!$AC$14</f>
        <v>2820.2</v>
      </c>
      <c r="G722" s="43">
        <f>'шестая ц.к.'!$AC$15</f>
        <v>3167.85</v>
      </c>
      <c r="H722" s="43">
        <f>'шестая ц.к.'!$AC$16</f>
        <v>3235.23</v>
      </c>
      <c r="I722" s="43">
        <f>'шестая ц.к.'!$AC$17</f>
        <v>3578.51</v>
      </c>
      <c r="J722" s="43">
        <f>'шестая ц.к.'!$AC$18</f>
        <v>3801.7</v>
      </c>
      <c r="K722" s="43">
        <f>'шестая ц.к.'!$AC$19</f>
        <v>3830.32</v>
      </c>
      <c r="L722" s="43">
        <f>'шестая ц.к.'!$AC$20</f>
        <v>3803.58</v>
      </c>
      <c r="M722" s="43">
        <f>'шестая ц.к.'!$AC$21</f>
        <v>3748.21</v>
      </c>
      <c r="N722" s="43">
        <f>'шестая ц.к.'!$AC$22</f>
        <v>3728.77</v>
      </c>
      <c r="O722" s="43">
        <f>'шестая ц.к.'!$AC$23</f>
        <v>3746.66</v>
      </c>
      <c r="P722" s="43">
        <f>'шестая ц.к.'!$AC$24</f>
        <v>3739.47</v>
      </c>
      <c r="Q722" s="43">
        <f>'шестая ц.к.'!$AC$25</f>
        <v>3727.7</v>
      </c>
      <c r="R722" s="43">
        <f>'шестая ц.к.'!$AC$26</f>
        <v>3709.21</v>
      </c>
      <c r="S722" s="43">
        <f>'шестая ц.к.'!$AC$27</f>
        <v>3728.36</v>
      </c>
      <c r="T722" s="43">
        <f>'шестая ц.к.'!$AC$28</f>
        <v>3756.93</v>
      </c>
      <c r="U722" s="43">
        <f>'шестая ц.к.'!$AC$29</f>
        <v>3738.85</v>
      </c>
      <c r="V722" s="43">
        <f>'шестая ц.к.'!$AC$30</f>
        <v>3660.98</v>
      </c>
      <c r="W722" s="43">
        <f>'шестая ц.к.'!$AC$31</f>
        <v>3619.8</v>
      </c>
      <c r="X722" s="43">
        <f>'шестая ц.к.'!$AC$32</f>
        <v>3310.46</v>
      </c>
      <c r="Y722" s="44">
        <f>'шестая ц.к.'!$AC$33</f>
        <v>2973.44</v>
      </c>
    </row>
    <row r="723" spans="1:25" ht="15" customHeight="1" x14ac:dyDescent="0.25">
      <c r="A723" s="52">
        <f>A722+1</f>
        <v>2</v>
      </c>
      <c r="B723" s="45">
        <f>'шестая ц.к.'!$AC$34</f>
        <v>2683.22</v>
      </c>
      <c r="C723" s="46">
        <f>'шестая ц.к.'!$AC$35</f>
        <v>2601.25</v>
      </c>
      <c r="D723" s="46">
        <f>'шестая ц.к.'!$AC$36</f>
        <v>2552.9699999999998</v>
      </c>
      <c r="E723" s="46">
        <f>'шестая ц.к.'!$AC$37</f>
        <v>2512.08</v>
      </c>
      <c r="F723" s="46">
        <f>'шестая ц.к.'!$AC$38</f>
        <v>2538.39</v>
      </c>
      <c r="G723" s="46">
        <f>'шестая ц.к.'!$AC$39</f>
        <v>2719.63</v>
      </c>
      <c r="H723" s="46">
        <f>'шестая ц.к.'!$AC$40</f>
        <v>2881.79</v>
      </c>
      <c r="I723" s="46">
        <f>'шестая ц.к.'!$AC$41</f>
        <v>3154.19</v>
      </c>
      <c r="J723" s="46">
        <f>'шестая ц.к.'!$AC$42</f>
        <v>3427.89</v>
      </c>
      <c r="K723" s="46">
        <f>'шестая ц.к.'!$AC$43</f>
        <v>3488.23</v>
      </c>
      <c r="L723" s="46">
        <f>'шестая ц.к.'!$AC$44</f>
        <v>3492.39</v>
      </c>
      <c r="M723" s="46">
        <f>'шестая ц.к.'!$AC$45</f>
        <v>3485.56</v>
      </c>
      <c r="N723" s="46">
        <f>'шестая ц.к.'!$AC$46</f>
        <v>3478.55</v>
      </c>
      <c r="O723" s="46">
        <f>'шестая ц.к.'!$AC$47</f>
        <v>3480.99</v>
      </c>
      <c r="P723" s="46">
        <f>'шестая ц.к.'!$AC$48</f>
        <v>3478.93</v>
      </c>
      <c r="Q723" s="46">
        <f>'шестая ц.к.'!$AC$49</f>
        <v>3481.29</v>
      </c>
      <c r="R723" s="46">
        <f>'шестая ц.к.'!$AC$50</f>
        <v>3464.23</v>
      </c>
      <c r="S723" s="46">
        <f>'шестая ц.к.'!$AC$51</f>
        <v>3498.91</v>
      </c>
      <c r="T723" s="46">
        <f>'шестая ц.к.'!$AC$52</f>
        <v>3514.99</v>
      </c>
      <c r="U723" s="46">
        <f>'шестая ц.к.'!$AC$53</f>
        <v>3517.75</v>
      </c>
      <c r="V723" s="46">
        <f>'шестая ц.к.'!$AC$54</f>
        <v>3501.62</v>
      </c>
      <c r="W723" s="46">
        <f>'шестая ц.к.'!$AC$55</f>
        <v>3426.45</v>
      </c>
      <c r="X723" s="46">
        <f>'шестая ц.к.'!$AC$56</f>
        <v>3173.7</v>
      </c>
      <c r="Y723" s="47">
        <f>'шестая ц.к.'!$AC$57</f>
        <v>2991.93</v>
      </c>
    </row>
    <row r="724" spans="1:25" ht="15" customHeight="1" x14ac:dyDescent="0.25">
      <c r="A724" s="52">
        <f t="shared" ref="A724:A752" si="17">A723+1</f>
        <v>3</v>
      </c>
      <c r="B724" s="45">
        <f>'шестая ц.к.'!$AC$58</f>
        <v>2912.11</v>
      </c>
      <c r="C724" s="46">
        <f>'шестая ц.к.'!$AC$59</f>
        <v>2814.91</v>
      </c>
      <c r="D724" s="46">
        <f>'шестая ц.к.'!$AC$60</f>
        <v>2819.38</v>
      </c>
      <c r="E724" s="46">
        <f>'шестая ц.к.'!$AC$61</f>
        <v>2743.67</v>
      </c>
      <c r="F724" s="46">
        <f>'шестая ц.к.'!$AC$62</f>
        <v>2812.98</v>
      </c>
      <c r="G724" s="46">
        <f>'шестая ц.к.'!$AC$63</f>
        <v>2889.98</v>
      </c>
      <c r="H724" s="46">
        <f>'шестая ц.к.'!$AC$64</f>
        <v>3028.72</v>
      </c>
      <c r="I724" s="46">
        <f>'шестая ц.к.'!$AC$65</f>
        <v>3170.5</v>
      </c>
      <c r="J724" s="46">
        <f>'шестая ц.к.'!$AC$66</f>
        <v>3571.39</v>
      </c>
      <c r="K724" s="46">
        <f>'шестая ц.к.'!$AC$67</f>
        <v>3627.05</v>
      </c>
      <c r="L724" s="46">
        <f>'шестая ц.к.'!$AC$68</f>
        <v>3647.76</v>
      </c>
      <c r="M724" s="46">
        <f>'шестая ц.к.'!$AC$69</f>
        <v>3647.29</v>
      </c>
      <c r="N724" s="46">
        <f>'шестая ц.к.'!$AC$70</f>
        <v>3640.13</v>
      </c>
      <c r="O724" s="46">
        <f>'шестая ц.к.'!$AC$71</f>
        <v>3630.72</v>
      </c>
      <c r="P724" s="46">
        <f>'шестая ц.к.'!$AC$72</f>
        <v>3640.57</v>
      </c>
      <c r="Q724" s="46">
        <f>'шестая ц.к.'!$AC$73</f>
        <v>3651.06</v>
      </c>
      <c r="R724" s="46">
        <f>'шестая ц.к.'!$AC$74</f>
        <v>3673.5</v>
      </c>
      <c r="S724" s="46">
        <f>'шестая ц.к.'!$AC$75</f>
        <v>3701.13</v>
      </c>
      <c r="T724" s="46">
        <f>'шестая ц.к.'!$AC$76</f>
        <v>3737.46</v>
      </c>
      <c r="U724" s="46">
        <f>'шестая ц.к.'!$AC$77</f>
        <v>3748.3</v>
      </c>
      <c r="V724" s="46">
        <f>'шестая ц.к.'!$AC$78</f>
        <v>3708.77</v>
      </c>
      <c r="W724" s="46">
        <f>'шестая ц.к.'!$AC$79</f>
        <v>3673.15</v>
      </c>
      <c r="X724" s="46">
        <f>'шестая ц.к.'!$AC$80</f>
        <v>3380.2</v>
      </c>
      <c r="Y724" s="47">
        <f>'шестая ц.к.'!$AC$81</f>
        <v>3139.34</v>
      </c>
    </row>
    <row r="725" spans="1:25" ht="15" customHeight="1" x14ac:dyDescent="0.25">
      <c r="A725" s="52">
        <f t="shared" si="17"/>
        <v>4</v>
      </c>
      <c r="B725" s="45">
        <f>'шестая ц.к.'!$AC$82</f>
        <v>2983.94</v>
      </c>
      <c r="C725" s="46">
        <f>'шестая ц.к.'!$AC$83</f>
        <v>2877.83</v>
      </c>
      <c r="D725" s="46">
        <f>'шестая ц.к.'!$AC$84</f>
        <v>2819.56</v>
      </c>
      <c r="E725" s="46">
        <f>'шестая ц.к.'!$AC$85</f>
        <v>2809.3</v>
      </c>
      <c r="F725" s="46">
        <f>'шестая ц.к.'!$AC$86</f>
        <v>2669.49</v>
      </c>
      <c r="G725" s="46">
        <f>'шестая ц.к.'!$AC$87</f>
        <v>2811.54</v>
      </c>
      <c r="H725" s="46">
        <f>'шестая ц.к.'!$AC$88</f>
        <v>2875.42</v>
      </c>
      <c r="I725" s="46">
        <f>'шестая ц.к.'!$AC$89</f>
        <v>2962.36</v>
      </c>
      <c r="J725" s="46">
        <f>'шестая ц.к.'!$AC$90</f>
        <v>3102.21</v>
      </c>
      <c r="K725" s="46">
        <f>'шестая ц.к.'!$AC$91</f>
        <v>3324.14</v>
      </c>
      <c r="L725" s="46">
        <f>'шестая ц.к.'!$AC$92</f>
        <v>3421.82</v>
      </c>
      <c r="M725" s="46">
        <f>'шестая ц.к.'!$AC$93</f>
        <v>3431.29</v>
      </c>
      <c r="N725" s="46">
        <f>'шестая ц.к.'!$AC$94</f>
        <v>3427.3</v>
      </c>
      <c r="O725" s="46">
        <f>'шестая ц.к.'!$AC$95</f>
        <v>3431.93</v>
      </c>
      <c r="P725" s="46">
        <f>'шестая ц.к.'!$AC$96</f>
        <v>3435.33</v>
      </c>
      <c r="Q725" s="46">
        <f>'шестая ц.к.'!$AC$97</f>
        <v>3442.83</v>
      </c>
      <c r="R725" s="46">
        <f>'шестая ц.к.'!$AC$98</f>
        <v>3439.33</v>
      </c>
      <c r="S725" s="46">
        <f>'шестая ц.к.'!$AC$99</f>
        <v>3475.93</v>
      </c>
      <c r="T725" s="46">
        <f>'шестая ц.к.'!$AC$100</f>
        <v>3502.83</v>
      </c>
      <c r="U725" s="46">
        <f>'шестая ц.к.'!$AC$101</f>
        <v>3467.67</v>
      </c>
      <c r="V725" s="46">
        <f>'шестая ц.к.'!$AC$102</f>
        <v>3447.17</v>
      </c>
      <c r="W725" s="46">
        <f>'шестая ц.к.'!$AC$103</f>
        <v>3427.04</v>
      </c>
      <c r="X725" s="46">
        <f>'шестая ц.к.'!$AC$104</f>
        <v>3159.12</v>
      </c>
      <c r="Y725" s="47">
        <f>'шестая ц.к.'!$AC$105</f>
        <v>2822.22</v>
      </c>
    </row>
    <row r="726" spans="1:25" ht="15" customHeight="1" x14ac:dyDescent="0.25">
      <c r="A726" s="52">
        <f t="shared" si="17"/>
        <v>5</v>
      </c>
      <c r="B726" s="45">
        <f>'шестая ц.к.'!$AC$106</f>
        <v>2752.37</v>
      </c>
      <c r="C726" s="46">
        <f>'шестая ц.к.'!$AC$107</f>
        <v>2653.97</v>
      </c>
      <c r="D726" s="46">
        <f>'шестая ц.к.'!$AC$108</f>
        <v>2636.42</v>
      </c>
      <c r="E726" s="46">
        <f>'шестая ц.к.'!$AC$109</f>
        <v>2651.08</v>
      </c>
      <c r="F726" s="46">
        <f>'шестая ц.к.'!$AC$110</f>
        <v>2666.87</v>
      </c>
      <c r="G726" s="46">
        <f>'шестая ц.к.'!$AC$111</f>
        <v>2786.18</v>
      </c>
      <c r="H726" s="46">
        <f>'шестая ц.к.'!$AC$112</f>
        <v>2973.33</v>
      </c>
      <c r="I726" s="46">
        <f>'шестая ц.к.'!$AC$113</f>
        <v>3221.61</v>
      </c>
      <c r="J726" s="46">
        <f>'шестая ц.к.'!$AC$114</f>
        <v>3606.95</v>
      </c>
      <c r="K726" s="46">
        <f>'шестая ц.к.'!$AC$115</f>
        <v>3726.53</v>
      </c>
      <c r="L726" s="46">
        <f>'шестая ц.к.'!$AC$116</f>
        <v>3682.43</v>
      </c>
      <c r="M726" s="46">
        <f>'шестая ц.к.'!$AC$117</f>
        <v>3685.47</v>
      </c>
      <c r="N726" s="46">
        <f>'шестая ц.к.'!$AC$118</f>
        <v>3662.95</v>
      </c>
      <c r="O726" s="46">
        <f>'шестая ц.к.'!$AC$119</f>
        <v>3666.21</v>
      </c>
      <c r="P726" s="46">
        <f>'шестая ц.к.'!$AC$120</f>
        <v>3668.01</v>
      </c>
      <c r="Q726" s="46">
        <f>'шестая ц.к.'!$AC$121</f>
        <v>3695.5</v>
      </c>
      <c r="R726" s="46">
        <f>'шестая ц.к.'!$AC$122</f>
        <v>3723.57</v>
      </c>
      <c r="S726" s="46">
        <f>'шестая ц.к.'!$AC$123</f>
        <v>3764.33</v>
      </c>
      <c r="T726" s="46">
        <f>'шестая ц.к.'!$AC$124</f>
        <v>3767.1</v>
      </c>
      <c r="U726" s="46">
        <f>'шестая ц.к.'!$AC$125</f>
        <v>3757.66</v>
      </c>
      <c r="V726" s="46">
        <f>'шестая ц.к.'!$AC$126</f>
        <v>3691.76</v>
      </c>
      <c r="W726" s="46">
        <f>'шестая ц.к.'!$AC$127</f>
        <v>3588.81</v>
      </c>
      <c r="X726" s="46">
        <f>'шестая ц.к.'!$AC$128</f>
        <v>3206.52</v>
      </c>
      <c r="Y726" s="47">
        <f>'шестая ц.к.'!$AC$129</f>
        <v>2923.81</v>
      </c>
    </row>
    <row r="727" spans="1:25" ht="15" customHeight="1" x14ac:dyDescent="0.25">
      <c r="A727" s="52">
        <f t="shared" si="17"/>
        <v>6</v>
      </c>
      <c r="B727" s="45">
        <f>'шестая ц.к.'!$AC$130</f>
        <v>2744.41</v>
      </c>
      <c r="C727" s="46">
        <f>'шестая ц.к.'!$AC$131</f>
        <v>2668.97</v>
      </c>
      <c r="D727" s="46">
        <f>'шестая ц.к.'!$AC$132</f>
        <v>2570.5100000000002</v>
      </c>
      <c r="E727" s="46">
        <f>'шестая ц.к.'!$AC$133</f>
        <v>2628.97</v>
      </c>
      <c r="F727" s="46">
        <f>'шестая ц.к.'!$AC$134</f>
        <v>2692.36</v>
      </c>
      <c r="G727" s="46">
        <f>'шестая ц.к.'!$AC$135</f>
        <v>2791.73</v>
      </c>
      <c r="H727" s="46">
        <f>'шестая ц.к.'!$AC$136</f>
        <v>3044.83</v>
      </c>
      <c r="I727" s="46">
        <f>'шестая ц.к.'!$AC$137</f>
        <v>3309.48</v>
      </c>
      <c r="J727" s="46">
        <f>'шестая ц.к.'!$AC$138</f>
        <v>3669.93</v>
      </c>
      <c r="K727" s="46">
        <f>'шестая ц.к.'!$AC$139</f>
        <v>3771.34</v>
      </c>
      <c r="L727" s="46">
        <f>'шестая ц.к.'!$AC$140</f>
        <v>3740.6</v>
      </c>
      <c r="M727" s="46">
        <f>'шестая ц.к.'!$AC$141</f>
        <v>3731.51</v>
      </c>
      <c r="N727" s="46">
        <f>'шестая ц.к.'!$AC$142</f>
        <v>3701.19</v>
      </c>
      <c r="O727" s="46">
        <f>'шестая ц.к.'!$AC$143</f>
        <v>3724.64</v>
      </c>
      <c r="P727" s="46">
        <f>'шестая ц.к.'!$AC$144</f>
        <v>3721.44</v>
      </c>
      <c r="Q727" s="46">
        <f>'шестая ц.к.'!$AC$145</f>
        <v>3764.26</v>
      </c>
      <c r="R727" s="46">
        <f>'шестая ц.к.'!$AC$146</f>
        <v>3768.27</v>
      </c>
      <c r="S727" s="46">
        <f>'шестая ц.к.'!$AC$147</f>
        <v>3788.68</v>
      </c>
      <c r="T727" s="46">
        <f>'шестая ц.к.'!$AC$148</f>
        <v>3779.51</v>
      </c>
      <c r="U727" s="46">
        <f>'шестая ц.к.'!$AC$149</f>
        <v>3753.67</v>
      </c>
      <c r="V727" s="46">
        <f>'шестая ц.к.'!$AC$150</f>
        <v>3636.01</v>
      </c>
      <c r="W727" s="46">
        <f>'шестая ц.к.'!$AC$151</f>
        <v>3558.88</v>
      </c>
      <c r="X727" s="46">
        <f>'шестая ц.к.'!$AC$152</f>
        <v>3374.58</v>
      </c>
      <c r="Y727" s="47">
        <f>'шестая ц.к.'!$AC$153</f>
        <v>2903.15</v>
      </c>
    </row>
    <row r="728" spans="1:25" ht="15" customHeight="1" x14ac:dyDescent="0.25">
      <c r="A728" s="52">
        <f t="shared" si="17"/>
        <v>7</v>
      </c>
      <c r="B728" s="45">
        <f>'шестая ц.к.'!$AC$154</f>
        <v>2733.13</v>
      </c>
      <c r="C728" s="46">
        <f>'шестая ц.к.'!$AC$155</f>
        <v>2688.12</v>
      </c>
      <c r="D728" s="46">
        <f>'шестая ц.к.'!$AC$156</f>
        <v>2607.81</v>
      </c>
      <c r="E728" s="46">
        <f>'шестая ц.к.'!$AC$157</f>
        <v>2649.44</v>
      </c>
      <c r="F728" s="46">
        <f>'шестая ц.к.'!$AC$158</f>
        <v>2687.58</v>
      </c>
      <c r="G728" s="46">
        <f>'шестая ц.к.'!$AC$159</f>
        <v>2912.02</v>
      </c>
      <c r="H728" s="46">
        <f>'шестая ц.к.'!$AC$160</f>
        <v>3135.22</v>
      </c>
      <c r="I728" s="46">
        <f>'шестая ц.к.'!$AC$161</f>
        <v>3515.86</v>
      </c>
      <c r="J728" s="46">
        <f>'шестая ц.к.'!$AC$162</f>
        <v>3690.95</v>
      </c>
      <c r="K728" s="46">
        <f>'шестая ц.к.'!$AC$163</f>
        <v>3746.67</v>
      </c>
      <c r="L728" s="46">
        <f>'шестая ц.к.'!$AC$164</f>
        <v>3734.1</v>
      </c>
      <c r="M728" s="46">
        <f>'шестая ц.к.'!$AC$165</f>
        <v>3728.25</v>
      </c>
      <c r="N728" s="46">
        <f>'шестая ц.к.'!$AC$166</f>
        <v>3714.35</v>
      </c>
      <c r="O728" s="46">
        <f>'шестая ц.к.'!$AC$167</f>
        <v>3734.32</v>
      </c>
      <c r="P728" s="46">
        <f>'шестая ц.к.'!$AC$168</f>
        <v>3734.28</v>
      </c>
      <c r="Q728" s="46">
        <f>'шестая ц.к.'!$AC$169</f>
        <v>3751.75</v>
      </c>
      <c r="R728" s="46">
        <f>'шестая ц.к.'!$AC$170</f>
        <v>3763.67</v>
      </c>
      <c r="S728" s="46">
        <f>'шестая ц.к.'!$AC$171</f>
        <v>3856.34</v>
      </c>
      <c r="T728" s="46">
        <f>'шестая ц.к.'!$AC$172</f>
        <v>3805.71</v>
      </c>
      <c r="U728" s="46">
        <f>'шестая ц.к.'!$AC$173</f>
        <v>3784.71</v>
      </c>
      <c r="V728" s="46">
        <f>'шестая ц.к.'!$AC$174</f>
        <v>3708.55</v>
      </c>
      <c r="W728" s="46">
        <f>'шестая ц.к.'!$AC$175</f>
        <v>3663.2</v>
      </c>
      <c r="X728" s="46">
        <f>'шестая ц.к.'!$AC$176</f>
        <v>3543.52</v>
      </c>
      <c r="Y728" s="47">
        <f>'шестая ц.к.'!$AC$177</f>
        <v>3440.96</v>
      </c>
    </row>
    <row r="729" spans="1:25" ht="15" customHeight="1" x14ac:dyDescent="0.25">
      <c r="A729" s="52">
        <f t="shared" si="17"/>
        <v>8</v>
      </c>
      <c r="B729" s="45">
        <f>'шестая ц.к.'!$AC$178</f>
        <v>3395.19</v>
      </c>
      <c r="C729" s="46">
        <f>'шестая ц.к.'!$AC$179</f>
        <v>2944.14</v>
      </c>
      <c r="D729" s="46">
        <f>'шестая ц.к.'!$AC$180</f>
        <v>2820.17</v>
      </c>
      <c r="E729" s="46">
        <f>'шестая ц.к.'!$AC$181</f>
        <v>2839.27</v>
      </c>
      <c r="F729" s="46">
        <f>'шестая ц.к.'!$AC$182</f>
        <v>2940.35</v>
      </c>
      <c r="G729" s="46">
        <f>'шестая ц.к.'!$AC$183</f>
        <v>3564.48</v>
      </c>
      <c r="H729" s="46">
        <f>'шестая ц.к.'!$AC$184</f>
        <v>3720.33</v>
      </c>
      <c r="I729" s="46">
        <f>'шестая ц.к.'!$AC$185</f>
        <v>3787.19</v>
      </c>
      <c r="J729" s="46">
        <f>'шестая ц.к.'!$AC$186</f>
        <v>4032.58</v>
      </c>
      <c r="K729" s="46">
        <f>'шестая ц.к.'!$AC$187</f>
        <v>4071.76</v>
      </c>
      <c r="L729" s="46">
        <f>'шестая ц.к.'!$AC$188</f>
        <v>4036.4</v>
      </c>
      <c r="M729" s="46">
        <f>'шестая ц.к.'!$AC$189</f>
        <v>4022.98</v>
      </c>
      <c r="N729" s="46">
        <f>'шестая ц.к.'!$AC$190</f>
        <v>3995.83</v>
      </c>
      <c r="O729" s="46">
        <f>'шестая ц.к.'!$AC$191</f>
        <v>4009.89</v>
      </c>
      <c r="P729" s="46">
        <f>'шестая ц.к.'!$AC$192</f>
        <v>4011.18</v>
      </c>
      <c r="Q729" s="46">
        <f>'шестая ц.к.'!$AC$193</f>
        <v>4027.2</v>
      </c>
      <c r="R729" s="46">
        <f>'шестая ц.к.'!$AC$194</f>
        <v>4044.34</v>
      </c>
      <c r="S729" s="46">
        <f>'шестая ц.к.'!$AC$195</f>
        <v>4099.62</v>
      </c>
      <c r="T729" s="46">
        <f>'шестая ц.к.'!$AC$196</f>
        <v>4143.38</v>
      </c>
      <c r="U729" s="46">
        <f>'шестая ц.к.'!$AC$197</f>
        <v>4110.03</v>
      </c>
      <c r="V729" s="46">
        <f>'шестая ц.к.'!$AC$198</f>
        <v>4020.36</v>
      </c>
      <c r="W729" s="46">
        <f>'шестая ц.к.'!$AC$199</f>
        <v>3993.22</v>
      </c>
      <c r="X729" s="46">
        <f>'шестая ц.к.'!$AC$200</f>
        <v>3735.97</v>
      </c>
      <c r="Y729" s="47">
        <f>'шестая ц.к.'!$AC$201</f>
        <v>3650.17</v>
      </c>
    </row>
    <row r="730" spans="1:25" ht="15" customHeight="1" x14ac:dyDescent="0.25">
      <c r="A730" s="52">
        <f t="shared" si="17"/>
        <v>9</v>
      </c>
      <c r="B730" s="45">
        <f>'шестая ц.к.'!$AC$202</f>
        <v>3206.81</v>
      </c>
      <c r="C730" s="46">
        <f>'шестая ц.к.'!$AC$203</f>
        <v>2899.48</v>
      </c>
      <c r="D730" s="46">
        <f>'шестая ц.к.'!$AC$204</f>
        <v>2821.08</v>
      </c>
      <c r="E730" s="46">
        <f>'шестая ц.к.'!$AC$205</f>
        <v>2812.76</v>
      </c>
      <c r="F730" s="46">
        <f>'шестая ц.к.'!$AC$206</f>
        <v>2834.33</v>
      </c>
      <c r="G730" s="46">
        <f>'шестая ц.к.'!$AC$207</f>
        <v>3050.82</v>
      </c>
      <c r="H730" s="46">
        <f>'шестая ц.к.'!$AC$208</f>
        <v>3426.21</v>
      </c>
      <c r="I730" s="46">
        <f>'шестая ц.к.'!$AC$209</f>
        <v>3503.71</v>
      </c>
      <c r="J730" s="46">
        <f>'шестая ц.к.'!$AC$210</f>
        <v>3664.82</v>
      </c>
      <c r="K730" s="46">
        <f>'шестая ц.к.'!$AC$211</f>
        <v>3839.56</v>
      </c>
      <c r="L730" s="46">
        <f>'шестая ц.к.'!$AC$212</f>
        <v>3797.43</v>
      </c>
      <c r="M730" s="46">
        <f>'шестая ц.к.'!$AC$213</f>
        <v>3786.23</v>
      </c>
      <c r="N730" s="46">
        <f>'шестая ц.к.'!$AC$214</f>
        <v>3771.87</v>
      </c>
      <c r="O730" s="46">
        <f>'шестая ц.к.'!$AC$215</f>
        <v>3764.18</v>
      </c>
      <c r="P730" s="46">
        <f>'шестая ц.к.'!$AC$216</f>
        <v>3754.67</v>
      </c>
      <c r="Q730" s="46">
        <f>'шестая ц.к.'!$AC$217</f>
        <v>3763.44</v>
      </c>
      <c r="R730" s="46">
        <f>'шестая ц.к.'!$AC$218</f>
        <v>3780.24</v>
      </c>
      <c r="S730" s="46">
        <f>'шестая ц.к.'!$AC$219</f>
        <v>3900.75</v>
      </c>
      <c r="T730" s="46">
        <f>'шестая ц.к.'!$AC$220</f>
        <v>3746.4</v>
      </c>
      <c r="U730" s="46">
        <f>'шестая ц.к.'!$AC$221</f>
        <v>3740.85</v>
      </c>
      <c r="V730" s="46">
        <f>'шестая ц.к.'!$AC$222</f>
        <v>3730.86</v>
      </c>
      <c r="W730" s="46">
        <f>'шестая ц.к.'!$AC$223</f>
        <v>3667.61</v>
      </c>
      <c r="X730" s="46">
        <f>'шестая ц.к.'!$AC$224</f>
        <v>3547.83</v>
      </c>
      <c r="Y730" s="47">
        <f>'шестая ц.к.'!$AC$225</f>
        <v>3410.9</v>
      </c>
    </row>
    <row r="731" spans="1:25" ht="15" customHeight="1" x14ac:dyDescent="0.25">
      <c r="A731" s="52">
        <f t="shared" si="17"/>
        <v>10</v>
      </c>
      <c r="B731" s="45">
        <f>'шестая ц.к.'!$AC$226</f>
        <v>3004.54</v>
      </c>
      <c r="C731" s="46">
        <f>'шестая ц.к.'!$AC$227</f>
        <v>2839.43</v>
      </c>
      <c r="D731" s="46">
        <f>'шестая ц.к.'!$AC$228</f>
        <v>2761.88</v>
      </c>
      <c r="E731" s="46">
        <f>'шестая ц.к.'!$AC$229</f>
        <v>2762.47</v>
      </c>
      <c r="F731" s="46">
        <f>'шестая ц.к.'!$AC$230</f>
        <v>2768.71</v>
      </c>
      <c r="G731" s="46">
        <f>'шестая ц.к.'!$AC$231</f>
        <v>2873.29</v>
      </c>
      <c r="H731" s="46">
        <f>'шестая ц.к.'!$AC$232</f>
        <v>3122.58</v>
      </c>
      <c r="I731" s="46">
        <f>'шестая ц.к.'!$AC$233</f>
        <v>3426.05</v>
      </c>
      <c r="J731" s="46">
        <f>'шестая ц.к.'!$AC$234</f>
        <v>3562.49</v>
      </c>
      <c r="K731" s="46">
        <f>'шестая ц.к.'!$AC$235</f>
        <v>3663.12</v>
      </c>
      <c r="L731" s="46">
        <f>'шестая ц.к.'!$AC$236</f>
        <v>3684.82</v>
      </c>
      <c r="M731" s="46">
        <f>'шестая ц.к.'!$AC$237</f>
        <v>3701.31</v>
      </c>
      <c r="N731" s="46">
        <f>'шестая ц.к.'!$AC$238</f>
        <v>3696.71</v>
      </c>
      <c r="O731" s="46">
        <f>'шестая ц.к.'!$AC$239</f>
        <v>3702.69</v>
      </c>
      <c r="P731" s="46">
        <f>'шестая ц.к.'!$AC$240</f>
        <v>3706.65</v>
      </c>
      <c r="Q731" s="46">
        <f>'шестая ц.к.'!$AC$241</f>
        <v>3729.39</v>
      </c>
      <c r="R731" s="46">
        <f>'шестая ц.к.'!$AC$242</f>
        <v>3725.25</v>
      </c>
      <c r="S731" s="46">
        <f>'шестая ц.к.'!$AC$243</f>
        <v>3780.67</v>
      </c>
      <c r="T731" s="46">
        <f>'шестая ц.к.'!$AC$244</f>
        <v>3776.99</v>
      </c>
      <c r="U731" s="46">
        <f>'шестая ц.к.'!$AC$245</f>
        <v>3770.93</v>
      </c>
      <c r="V731" s="46">
        <f>'шестая ц.к.'!$AC$246</f>
        <v>3725.82</v>
      </c>
      <c r="W731" s="46">
        <f>'шестая ц.к.'!$AC$247</f>
        <v>3671.39</v>
      </c>
      <c r="X731" s="46">
        <f>'шестая ц.к.'!$AC$248</f>
        <v>3602.06</v>
      </c>
      <c r="Y731" s="47">
        <f>'шестая ц.к.'!$AC$249</f>
        <v>3427.59</v>
      </c>
    </row>
    <row r="732" spans="1:25" s="41" customFormat="1" ht="15" customHeight="1" x14ac:dyDescent="0.25">
      <c r="A732" s="52">
        <f t="shared" si="17"/>
        <v>11</v>
      </c>
      <c r="B732" s="45">
        <f>'шестая ц.к.'!$AC$250</f>
        <v>3044.58</v>
      </c>
      <c r="C732" s="46">
        <f>'шестая ц.к.'!$AC$251</f>
        <v>2863.15</v>
      </c>
      <c r="D732" s="46">
        <f>'шестая ц.к.'!$AC$252</f>
        <v>2766.89</v>
      </c>
      <c r="E732" s="46">
        <f>'шестая ц.к.'!$AC$253</f>
        <v>2773.85</v>
      </c>
      <c r="F732" s="46">
        <f>'шестая ц.к.'!$AC$254</f>
        <v>2789.63</v>
      </c>
      <c r="G732" s="46">
        <f>'шестая ц.к.'!$AC$255</f>
        <v>3048.84</v>
      </c>
      <c r="H732" s="46">
        <f>'шестая ц.к.'!$AC$256</f>
        <v>3440.33</v>
      </c>
      <c r="I732" s="46">
        <f>'шестая ц.к.'!$AC$257</f>
        <v>3628.2</v>
      </c>
      <c r="J732" s="46">
        <f>'шестая ц.к.'!$AC$258</f>
        <v>3784.61</v>
      </c>
      <c r="K732" s="46">
        <f>'шестая ц.к.'!$AC$259</f>
        <v>3848.15</v>
      </c>
      <c r="L732" s="46">
        <f>'шестая ц.к.'!$AC$260</f>
        <v>3824.52</v>
      </c>
      <c r="M732" s="46">
        <f>'шестая ц.к.'!$AC$261</f>
        <v>3814.54</v>
      </c>
      <c r="N732" s="46">
        <f>'шестая ц.к.'!$AC$262</f>
        <v>3801.81</v>
      </c>
      <c r="O732" s="46">
        <f>'шестая ц.к.'!$AC$263</f>
        <v>3808.06</v>
      </c>
      <c r="P732" s="46">
        <f>'шестая ц.к.'!$AC$264</f>
        <v>3830.67</v>
      </c>
      <c r="Q732" s="46">
        <f>'шестая ц.к.'!$AC$265</f>
        <v>3822.83</v>
      </c>
      <c r="R732" s="46">
        <f>'шестая ц.к.'!$AC$266</f>
        <v>3826.27</v>
      </c>
      <c r="S732" s="46">
        <f>'шестая ц.к.'!$AC$267</f>
        <v>3914.34</v>
      </c>
      <c r="T732" s="46">
        <f>'шестая ц.к.'!$AC$268</f>
        <v>3947.45</v>
      </c>
      <c r="U732" s="46">
        <f>'шестая ц.к.'!$AC$269</f>
        <v>3922.97</v>
      </c>
      <c r="V732" s="46">
        <f>'шестая ц.к.'!$AC$270</f>
        <v>3726.45</v>
      </c>
      <c r="W732" s="46">
        <f>'шестая ц.к.'!$AC$271</f>
        <v>3669.42</v>
      </c>
      <c r="X732" s="46">
        <f>'шестая ц.к.'!$AC$272</f>
        <v>3520.43</v>
      </c>
      <c r="Y732" s="47">
        <f>'шестая ц.к.'!$AC$273</f>
        <v>3137</v>
      </c>
    </row>
    <row r="733" spans="1:25" ht="15" customHeight="1" x14ac:dyDescent="0.25">
      <c r="A733" s="52">
        <f t="shared" si="17"/>
        <v>12</v>
      </c>
      <c r="B733" s="45">
        <f>'шестая ц.к.'!$AC$274</f>
        <v>3042.86</v>
      </c>
      <c r="C733" s="46">
        <f>'шестая ц.к.'!$AC$275</f>
        <v>2867.41</v>
      </c>
      <c r="D733" s="46">
        <f>'шестая ц.к.'!$AC$276</f>
        <v>2789.27</v>
      </c>
      <c r="E733" s="46">
        <f>'шестая ц.к.'!$AC$277</f>
        <v>2794.99</v>
      </c>
      <c r="F733" s="46">
        <f>'шестая ц.к.'!$AC$278</f>
        <v>2798.67</v>
      </c>
      <c r="G733" s="46">
        <f>'шестая ц.к.'!$AC$279</f>
        <v>3040.75</v>
      </c>
      <c r="H733" s="46">
        <f>'шестая ц.к.'!$AC$280</f>
        <v>3524.28</v>
      </c>
      <c r="I733" s="46">
        <f>'шестая ц.к.'!$AC$281</f>
        <v>3617.87</v>
      </c>
      <c r="J733" s="46">
        <f>'шестая ц.к.'!$AC$282</f>
        <v>3741.56</v>
      </c>
      <c r="K733" s="46">
        <f>'шестая ц.к.'!$AC$283</f>
        <v>3739.98</v>
      </c>
      <c r="L733" s="46">
        <f>'шестая ц.к.'!$AC$284</f>
        <v>3769.65</v>
      </c>
      <c r="M733" s="46">
        <f>'шестая ц.к.'!$AC$285</f>
        <v>3728.75</v>
      </c>
      <c r="N733" s="46">
        <f>'шестая ц.к.'!$AC$286</f>
        <v>3725.47</v>
      </c>
      <c r="O733" s="46">
        <f>'шестая ц.к.'!$AC$287</f>
        <v>3731.05</v>
      </c>
      <c r="P733" s="46">
        <f>'шестая ц.к.'!$AC$288</f>
        <v>3728.88</v>
      </c>
      <c r="Q733" s="46">
        <f>'шестая ц.к.'!$AC$289</f>
        <v>3732.87</v>
      </c>
      <c r="R733" s="46">
        <f>'шестая ц.к.'!$AC$290</f>
        <v>3736.11</v>
      </c>
      <c r="S733" s="46">
        <f>'шестая ц.к.'!$AC$291</f>
        <v>3901.5</v>
      </c>
      <c r="T733" s="46">
        <f>'шестая ц.к.'!$AC$292</f>
        <v>3863.97</v>
      </c>
      <c r="U733" s="46">
        <f>'шестая ц.к.'!$AC$293</f>
        <v>3826.33</v>
      </c>
      <c r="V733" s="46">
        <f>'шестая ц.к.'!$AC$294</f>
        <v>3734.28</v>
      </c>
      <c r="W733" s="46">
        <f>'шестая ц.к.'!$AC$295</f>
        <v>3664.04</v>
      </c>
      <c r="X733" s="46">
        <f>'шестая ц.к.'!$AC$296</f>
        <v>3403.91</v>
      </c>
      <c r="Y733" s="47">
        <f>'шестая ц.к.'!$AC$297</f>
        <v>3195.68</v>
      </c>
    </row>
    <row r="734" spans="1:25" ht="15" customHeight="1" x14ac:dyDescent="0.25">
      <c r="A734" s="52">
        <f t="shared" si="17"/>
        <v>13</v>
      </c>
      <c r="B734" s="45">
        <f>'шестая ц.к.'!$AC$298</f>
        <v>2851.06</v>
      </c>
      <c r="C734" s="46">
        <f>'шестая ц.к.'!$AC$299</f>
        <v>2762.95</v>
      </c>
      <c r="D734" s="46">
        <f>'шестая ц.к.'!$AC$300</f>
        <v>2684.08</v>
      </c>
      <c r="E734" s="46">
        <f>'шестая ц.к.'!$AC$301</f>
        <v>2662.56</v>
      </c>
      <c r="F734" s="46">
        <f>'шестая ц.к.'!$AC$302</f>
        <v>2676.52</v>
      </c>
      <c r="G734" s="46">
        <f>'шестая ц.к.'!$AC$303</f>
        <v>2913.65</v>
      </c>
      <c r="H734" s="46">
        <f>'шестая ц.к.'!$AC$304</f>
        <v>3393.63</v>
      </c>
      <c r="I734" s="46">
        <f>'шестая ц.к.'!$AC$305</f>
        <v>3629.94</v>
      </c>
      <c r="J734" s="46">
        <f>'шестая ц.к.'!$AC$306</f>
        <v>3730.84</v>
      </c>
      <c r="K734" s="46">
        <f>'шестая ц.к.'!$AC$307</f>
        <v>3788.94</v>
      </c>
      <c r="L734" s="46">
        <f>'шестая ц.к.'!$AC$308</f>
        <v>3765.6</v>
      </c>
      <c r="M734" s="46">
        <f>'шестая ц.к.'!$AC$309</f>
        <v>3765.61</v>
      </c>
      <c r="N734" s="46">
        <f>'шестая ц.к.'!$AC$310</f>
        <v>3793.23</v>
      </c>
      <c r="O734" s="46">
        <f>'шестая ц.к.'!$AC$311</f>
        <v>3824.62</v>
      </c>
      <c r="P734" s="46">
        <f>'шестая ц.к.'!$AC$312</f>
        <v>3826.06</v>
      </c>
      <c r="Q734" s="46">
        <f>'шестая ц.к.'!$AC$313</f>
        <v>3836.87</v>
      </c>
      <c r="R734" s="46">
        <f>'шестая ц.к.'!$AC$314</f>
        <v>3853.96</v>
      </c>
      <c r="S734" s="46">
        <f>'шестая ц.к.'!$AC$315</f>
        <v>3919.48</v>
      </c>
      <c r="T734" s="46">
        <f>'шестая ц.к.'!$AC$316</f>
        <v>3958.66</v>
      </c>
      <c r="U734" s="46">
        <f>'шестая ц.к.'!$AC$317</f>
        <v>3932.84</v>
      </c>
      <c r="V734" s="46">
        <f>'шестая ц.к.'!$AC$318</f>
        <v>3878.18</v>
      </c>
      <c r="W734" s="46">
        <f>'шестая ц.к.'!$AC$319</f>
        <v>4033.42</v>
      </c>
      <c r="X734" s="46">
        <f>'шестая ц.к.'!$AC$320</f>
        <v>3438.12</v>
      </c>
      <c r="Y734" s="47">
        <f>'шестая ц.к.'!$AC$321</f>
        <v>3293.68</v>
      </c>
    </row>
    <row r="735" spans="1:25" ht="15" customHeight="1" x14ac:dyDescent="0.25">
      <c r="A735" s="52">
        <f t="shared" si="17"/>
        <v>14</v>
      </c>
      <c r="B735" s="45">
        <f>'шестая ц.к.'!$AC$322</f>
        <v>3338.16</v>
      </c>
      <c r="C735" s="46">
        <f>'шестая ц.к.'!$AC$323</f>
        <v>3040.63</v>
      </c>
      <c r="D735" s="46">
        <f>'шестая ц.к.'!$AC$324</f>
        <v>2883.19</v>
      </c>
      <c r="E735" s="46">
        <f>'шестая ц.к.'!$AC$325</f>
        <v>2892.81</v>
      </c>
      <c r="F735" s="46">
        <f>'шестая ц.к.'!$AC$326</f>
        <v>3038.2</v>
      </c>
      <c r="G735" s="46">
        <f>'шестая ц.к.'!$AC$327</f>
        <v>3348.3</v>
      </c>
      <c r="H735" s="46">
        <f>'шестая ц.к.'!$AC$328</f>
        <v>3650.81</v>
      </c>
      <c r="I735" s="46">
        <f>'шестая ц.к.'!$AC$329</f>
        <v>3797.3</v>
      </c>
      <c r="J735" s="46">
        <f>'шестая ц.к.'!$AC$330</f>
        <v>4292.91</v>
      </c>
      <c r="K735" s="46">
        <f>'шестая ц.к.'!$AC$331</f>
        <v>4367.12</v>
      </c>
      <c r="L735" s="46">
        <f>'шестая ц.к.'!$AC$332</f>
        <v>4336.82</v>
      </c>
      <c r="M735" s="46">
        <f>'шестая ц.к.'!$AC$333</f>
        <v>4326.93</v>
      </c>
      <c r="N735" s="46">
        <f>'шестая ц.к.'!$AC$334</f>
        <v>4303.1499999999996</v>
      </c>
      <c r="O735" s="46">
        <f>'шестая ц.к.'!$AC$335</f>
        <v>4328.3999999999996</v>
      </c>
      <c r="P735" s="46">
        <f>'шестая ц.к.'!$AC$336</f>
        <v>4325.33</v>
      </c>
      <c r="Q735" s="46">
        <f>'шестая ц.к.'!$AC$337</f>
        <v>4329.43</v>
      </c>
      <c r="R735" s="46">
        <f>'шестая ц.к.'!$AC$338</f>
        <v>4324.8500000000004</v>
      </c>
      <c r="S735" s="46">
        <f>'шестая ц.к.'!$AC$339</f>
        <v>4394.6099999999997</v>
      </c>
      <c r="T735" s="46">
        <f>'шестая ц.к.'!$AC$340</f>
        <v>4405.22</v>
      </c>
      <c r="U735" s="46">
        <f>'шестая ц.к.'!$AC$341</f>
        <v>4336.16</v>
      </c>
      <c r="V735" s="46">
        <f>'шестая ц.к.'!$AC$342</f>
        <v>4274.59</v>
      </c>
      <c r="W735" s="46">
        <f>'шестая ц.к.'!$AC$343</f>
        <v>4188.22</v>
      </c>
      <c r="X735" s="46">
        <f>'шестая ц.к.'!$AC$344</f>
        <v>3645.23</v>
      </c>
      <c r="Y735" s="47">
        <f>'шестая ц.к.'!$AC$345</f>
        <v>3472.13</v>
      </c>
    </row>
    <row r="736" spans="1:25" ht="15" customHeight="1" x14ac:dyDescent="0.25">
      <c r="A736" s="52">
        <f t="shared" si="17"/>
        <v>15</v>
      </c>
      <c r="B736" s="45">
        <f>'шестая ц.к.'!$AC$346</f>
        <v>3493.43</v>
      </c>
      <c r="C736" s="46">
        <f>'шестая ц.к.'!$AC$347</f>
        <v>3060.7</v>
      </c>
      <c r="D736" s="46">
        <f>'шестая ц.к.'!$AC$348</f>
        <v>2917.69</v>
      </c>
      <c r="E736" s="46">
        <f>'шестая ц.к.'!$AC$349</f>
        <v>2937.72</v>
      </c>
      <c r="F736" s="46">
        <f>'шестая ц.к.'!$AC$350</f>
        <v>3034.73</v>
      </c>
      <c r="G736" s="46">
        <f>'шестая ц.к.'!$AC$351</f>
        <v>3518.14</v>
      </c>
      <c r="H736" s="46">
        <f>'шестая ц.к.'!$AC$352</f>
        <v>3650.36</v>
      </c>
      <c r="I736" s="46">
        <f>'шестая ц.к.'!$AC$353</f>
        <v>3886.23</v>
      </c>
      <c r="J736" s="46">
        <f>'шестая ц.к.'!$AC$354</f>
        <v>4221.6400000000003</v>
      </c>
      <c r="K736" s="46">
        <f>'шестая ц.к.'!$AC$355</f>
        <v>4301.13</v>
      </c>
      <c r="L736" s="46">
        <f>'шестая ц.к.'!$AC$356</f>
        <v>4272.3900000000003</v>
      </c>
      <c r="M736" s="46">
        <f>'шестая ц.к.'!$AC$357</f>
        <v>4255.7</v>
      </c>
      <c r="N736" s="46">
        <f>'шестая ц.к.'!$AC$358</f>
        <v>4240.7</v>
      </c>
      <c r="O736" s="46">
        <f>'шестая ц.к.'!$AC$359</f>
        <v>4248.6400000000003</v>
      </c>
      <c r="P736" s="46">
        <f>'шестая ц.к.'!$AC$360</f>
        <v>4235.25</v>
      </c>
      <c r="Q736" s="46">
        <f>'шестая ц.к.'!$AC$361</f>
        <v>4246.08</v>
      </c>
      <c r="R736" s="46">
        <f>'шестая ц.к.'!$AC$362</f>
        <v>4280.3599999999997</v>
      </c>
      <c r="S736" s="46">
        <f>'шестая ц.к.'!$AC$363</f>
        <v>4335.8</v>
      </c>
      <c r="T736" s="46">
        <f>'шестая ц.к.'!$AC$364</f>
        <v>4692.1499999999996</v>
      </c>
      <c r="U736" s="46">
        <f>'шестая ц.к.'!$AC$365</f>
        <v>4309.32</v>
      </c>
      <c r="V736" s="46">
        <f>'шестая ц.к.'!$AC$366</f>
        <v>4199.59</v>
      </c>
      <c r="W736" s="46">
        <f>'шестая ц.к.'!$AC$367</f>
        <v>4135.43</v>
      </c>
      <c r="X736" s="46">
        <f>'шестая ц.к.'!$AC$368</f>
        <v>3700.22</v>
      </c>
      <c r="Y736" s="47">
        <f>'шестая ц.к.'!$AC$369</f>
        <v>3618.35</v>
      </c>
    </row>
    <row r="737" spans="1:25" ht="15" customHeight="1" x14ac:dyDescent="0.25">
      <c r="A737" s="52">
        <f t="shared" si="17"/>
        <v>16</v>
      </c>
      <c r="B737" s="45">
        <f>'шестая ц.к.'!$AC$370</f>
        <v>3557.48</v>
      </c>
      <c r="C737" s="46">
        <f>'шестая ц.к.'!$AC$371</f>
        <v>3382.81</v>
      </c>
      <c r="D737" s="46">
        <f>'шестая ц.к.'!$AC$372</f>
        <v>3191.52</v>
      </c>
      <c r="E737" s="46">
        <f>'шестая ц.к.'!$AC$373</f>
        <v>3184.79</v>
      </c>
      <c r="F737" s="46">
        <f>'шестая ц.к.'!$AC$374</f>
        <v>3153.27</v>
      </c>
      <c r="G737" s="46">
        <f>'шестая ц.к.'!$AC$375</f>
        <v>3497.42</v>
      </c>
      <c r="H737" s="46">
        <f>'шестая ц.к.'!$AC$376</f>
        <v>3627.92</v>
      </c>
      <c r="I737" s="46">
        <f>'шестая ц.к.'!$AC$377</f>
        <v>3680.33</v>
      </c>
      <c r="J737" s="46">
        <f>'шестая ц.к.'!$AC$378</f>
        <v>4086.04</v>
      </c>
      <c r="K737" s="46">
        <f>'шестая ц.к.'!$AC$379</f>
        <v>4180.17</v>
      </c>
      <c r="L737" s="46">
        <f>'шестая ц.к.'!$AC$380</f>
        <v>4150.7700000000004</v>
      </c>
      <c r="M737" s="46">
        <f>'шестая ц.к.'!$AC$381</f>
        <v>4144.53</v>
      </c>
      <c r="N737" s="46">
        <f>'шестая ц.к.'!$AC$382</f>
        <v>4119.41</v>
      </c>
      <c r="O737" s="46">
        <f>'шестая ц.к.'!$AC$383</f>
        <v>4117.66</v>
      </c>
      <c r="P737" s="46">
        <f>'шестая ц.к.'!$AC$384</f>
        <v>4141.6099999999997</v>
      </c>
      <c r="Q737" s="46">
        <f>'шестая ц.к.'!$AC$385</f>
        <v>4140.47</v>
      </c>
      <c r="R737" s="46">
        <f>'шестая ц.к.'!$AC$386</f>
        <v>4152.3599999999997</v>
      </c>
      <c r="S737" s="46">
        <f>'шестая ц.к.'!$AC$387</f>
        <v>4197.34</v>
      </c>
      <c r="T737" s="46">
        <f>'шестая ц.к.'!$AC$388</f>
        <v>4251.0200000000004</v>
      </c>
      <c r="U737" s="46">
        <f>'шестая ц.к.'!$AC$389</f>
        <v>4225.55</v>
      </c>
      <c r="V737" s="46">
        <f>'шестая ц.к.'!$AC$390</f>
        <v>4182.1000000000004</v>
      </c>
      <c r="W737" s="46">
        <f>'шестая ц.к.'!$AC$391</f>
        <v>4171.9399999999996</v>
      </c>
      <c r="X737" s="46">
        <f>'шестая ц.к.'!$AC$392</f>
        <v>3978.91</v>
      </c>
      <c r="Y737" s="47">
        <f>'шестая ц.к.'!$AC$393</f>
        <v>3609.12</v>
      </c>
    </row>
    <row r="738" spans="1:25" ht="15" customHeight="1" x14ac:dyDescent="0.25">
      <c r="A738" s="52">
        <f t="shared" si="17"/>
        <v>17</v>
      </c>
      <c r="B738" s="45">
        <f>'шестая ц.к.'!$AC$394</f>
        <v>3463.91</v>
      </c>
      <c r="C738" s="46">
        <f>'шестая ц.к.'!$AC$395</f>
        <v>3487.29</v>
      </c>
      <c r="D738" s="46">
        <f>'шестая ц.к.'!$AC$396</f>
        <v>3066.59</v>
      </c>
      <c r="E738" s="46">
        <f>'шестая ц.к.'!$AC$397</f>
        <v>3098.33</v>
      </c>
      <c r="F738" s="46">
        <f>'шестая ц.к.'!$AC$398</f>
        <v>3137.25</v>
      </c>
      <c r="G738" s="46">
        <f>'шестая ц.к.'!$AC$399</f>
        <v>3352.33</v>
      </c>
      <c r="H738" s="46">
        <f>'шестая ц.к.'!$AC$400</f>
        <v>3523.44</v>
      </c>
      <c r="I738" s="46">
        <f>'шестая ц.к.'!$AC$401</f>
        <v>3623.49</v>
      </c>
      <c r="J738" s="46">
        <f>'шестая ц.к.'!$AC$402</f>
        <v>3955.2</v>
      </c>
      <c r="K738" s="46">
        <f>'шестая ц.к.'!$AC$403</f>
        <v>4014.57</v>
      </c>
      <c r="L738" s="46">
        <f>'шестая ц.к.'!$AC$404</f>
        <v>3952.56</v>
      </c>
      <c r="M738" s="46">
        <f>'шестая ц.к.'!$AC$405</f>
        <v>4028.89</v>
      </c>
      <c r="N738" s="46">
        <f>'шестая ц.к.'!$AC$406</f>
        <v>4004.93</v>
      </c>
      <c r="O738" s="46">
        <f>'шестая ц.к.'!$AC$407</f>
        <v>4028.34</v>
      </c>
      <c r="P738" s="46">
        <f>'шестая ц.к.'!$AC$408</f>
        <v>4043.44</v>
      </c>
      <c r="Q738" s="46">
        <f>'шестая ц.к.'!$AC$409</f>
        <v>4046.04</v>
      </c>
      <c r="R738" s="46">
        <f>'шестая ц.к.'!$AC$410</f>
        <v>4054.2</v>
      </c>
      <c r="S738" s="46">
        <f>'шестая ц.к.'!$AC$411</f>
        <v>4069.66</v>
      </c>
      <c r="T738" s="46">
        <f>'шестая ц.к.'!$AC$412</f>
        <v>4146.76</v>
      </c>
      <c r="U738" s="46">
        <f>'шестая ц.к.'!$AC$413</f>
        <v>4117.5200000000004</v>
      </c>
      <c r="V738" s="46">
        <f>'шестая ц.к.'!$AC$414</f>
        <v>4022.61</v>
      </c>
      <c r="W738" s="46">
        <f>'шестая ц.к.'!$AC$415</f>
        <v>3994.42</v>
      </c>
      <c r="X738" s="46">
        <f>'шестая ц.к.'!$AC$416</f>
        <v>3917.63</v>
      </c>
      <c r="Y738" s="47">
        <f>'шестая ц.к.'!$AC$417</f>
        <v>3622.15</v>
      </c>
    </row>
    <row r="739" spans="1:25" ht="15" customHeight="1" x14ac:dyDescent="0.25">
      <c r="A739" s="52">
        <f t="shared" si="17"/>
        <v>18</v>
      </c>
      <c r="B739" s="45">
        <f>'шестая ц.к.'!$AC$418</f>
        <v>3411.55</v>
      </c>
      <c r="C739" s="46">
        <f>'шестая ц.к.'!$AC$419</f>
        <v>3025.23</v>
      </c>
      <c r="D739" s="46">
        <f>'шестая ц.к.'!$AC$420</f>
        <v>2900.03</v>
      </c>
      <c r="E739" s="46">
        <f>'шестая ц.к.'!$AC$421</f>
        <v>2888.11</v>
      </c>
      <c r="F739" s="46">
        <f>'шестая ц.к.'!$AC$422</f>
        <v>3026.43</v>
      </c>
      <c r="G739" s="46">
        <f>'шестая ц.к.'!$AC$423</f>
        <v>3249.5</v>
      </c>
      <c r="H739" s="46">
        <f>'шестая ц.к.'!$AC$424</f>
        <v>3590.36</v>
      </c>
      <c r="I739" s="46">
        <f>'шестая ц.к.'!$AC$425</f>
        <v>3771.2</v>
      </c>
      <c r="J739" s="46">
        <f>'шестая ц.к.'!$AC$426</f>
        <v>4031.35</v>
      </c>
      <c r="K739" s="46">
        <f>'шестая ц.к.'!$AC$427</f>
        <v>4082.3</v>
      </c>
      <c r="L739" s="46">
        <f>'шестая ц.к.'!$AC$428</f>
        <v>4061.19</v>
      </c>
      <c r="M739" s="46">
        <f>'шестая ц.к.'!$AC$429</f>
        <v>3972.39</v>
      </c>
      <c r="N739" s="46">
        <f>'шестая ц.к.'!$AC$430</f>
        <v>3948.31</v>
      </c>
      <c r="O739" s="46">
        <f>'шестая ц.к.'!$AC$431</f>
        <v>4010.61</v>
      </c>
      <c r="P739" s="46">
        <f>'шестая ц.к.'!$AC$432</f>
        <v>3933.57</v>
      </c>
      <c r="Q739" s="46">
        <f>'шестая ц.к.'!$AC$433</f>
        <v>3935.54</v>
      </c>
      <c r="R739" s="46">
        <f>'шестая ц.к.'!$AC$434</f>
        <v>3939.2</v>
      </c>
      <c r="S739" s="46">
        <f>'шестая ц.к.'!$AC$435</f>
        <v>4063.24</v>
      </c>
      <c r="T739" s="46">
        <f>'шестая ц.к.'!$AC$436</f>
        <v>4116.87</v>
      </c>
      <c r="U739" s="46">
        <f>'шестая ц.к.'!$AC$437</f>
        <v>4085.84</v>
      </c>
      <c r="V739" s="46">
        <f>'шестая ц.к.'!$AC$438</f>
        <v>4070.63</v>
      </c>
      <c r="W739" s="46">
        <f>'шестая ц.к.'!$AC$439</f>
        <v>4009.94</v>
      </c>
      <c r="X739" s="46">
        <f>'шестая ц.к.'!$AC$440</f>
        <v>3661.15</v>
      </c>
      <c r="Y739" s="47">
        <f>'шестая ц.к.'!$AC$441</f>
        <v>3457.3</v>
      </c>
    </row>
    <row r="740" spans="1:25" ht="15" customHeight="1" x14ac:dyDescent="0.25">
      <c r="A740" s="52">
        <f t="shared" si="17"/>
        <v>19</v>
      </c>
      <c r="B740" s="45">
        <f>'шестая ц.к.'!$AC$442</f>
        <v>3328</v>
      </c>
      <c r="C740" s="46">
        <f>'шестая ц.к.'!$AC$443</f>
        <v>2990.8</v>
      </c>
      <c r="D740" s="46">
        <f>'шестая ц.к.'!$AC$444</f>
        <v>2892.06</v>
      </c>
      <c r="E740" s="46">
        <f>'шестая ц.к.'!$AC$445</f>
        <v>2886.51</v>
      </c>
      <c r="F740" s="46">
        <f>'шестая ц.к.'!$AC$446</f>
        <v>2945.34</v>
      </c>
      <c r="G740" s="46">
        <f>'шестая ц.к.'!$AC$447</f>
        <v>3288.3</v>
      </c>
      <c r="H740" s="46">
        <f>'шестая ц.к.'!$AC$448</f>
        <v>3562.37</v>
      </c>
      <c r="I740" s="46">
        <f>'шестая ц.к.'!$AC$449</f>
        <v>3853.54</v>
      </c>
      <c r="J740" s="46">
        <f>'шестая ц.к.'!$AC$450</f>
        <v>4520.7700000000004</v>
      </c>
      <c r="K740" s="46">
        <f>'шестая ц.к.'!$AC$451</f>
        <v>4520.82</v>
      </c>
      <c r="L740" s="46">
        <f>'шестая ц.к.'!$AC$452</f>
        <v>4524.2299999999996</v>
      </c>
      <c r="M740" s="46">
        <f>'шестая ц.к.'!$AC$453</f>
        <v>4485.9799999999996</v>
      </c>
      <c r="N740" s="46">
        <f>'шестая ц.к.'!$AC$454</f>
        <v>4480.7700000000004</v>
      </c>
      <c r="O740" s="46">
        <f>'шестая ц.к.'!$AC$455</f>
        <v>4233.58</v>
      </c>
      <c r="P740" s="46">
        <f>'шестая ц.к.'!$AC$456</f>
        <v>4210.46</v>
      </c>
      <c r="Q740" s="46">
        <f>'шестая ц.к.'!$AC$457</f>
        <v>4530.95</v>
      </c>
      <c r="R740" s="46">
        <f>'шестая ц.к.'!$AC$458</f>
        <v>4568.72</v>
      </c>
      <c r="S740" s="46">
        <f>'шестая ц.к.'!$AC$459</f>
        <v>4275.75</v>
      </c>
      <c r="T740" s="46">
        <f>'шестая ц.к.'!$AC$460</f>
        <v>4658.1499999999996</v>
      </c>
      <c r="U740" s="46">
        <f>'шестая ц.к.'!$AC$461</f>
        <v>4585.82</v>
      </c>
      <c r="V740" s="46">
        <f>'шестая ц.к.'!$AC$462</f>
        <v>4490.1899999999996</v>
      </c>
      <c r="W740" s="46">
        <f>'шестая ц.к.'!$AC$463</f>
        <v>4557.62</v>
      </c>
      <c r="X740" s="46">
        <f>'шестая ц.к.'!$AC$464</f>
        <v>4251.4799999999996</v>
      </c>
      <c r="Y740" s="47">
        <f>'шестая ц.к.'!$AC$465</f>
        <v>3566.38</v>
      </c>
    </row>
    <row r="741" spans="1:25" s="41" customFormat="1" ht="15" customHeight="1" x14ac:dyDescent="0.25">
      <c r="A741" s="52">
        <f t="shared" si="17"/>
        <v>20</v>
      </c>
      <c r="B741" s="45">
        <f>'шестая ц.к.'!$AC$466</f>
        <v>3077.41</v>
      </c>
      <c r="C741" s="46">
        <f>'шестая ц.к.'!$AC$467</f>
        <v>2980.38</v>
      </c>
      <c r="D741" s="46">
        <f>'шестая ц.к.'!$AC$468</f>
        <v>2869.29</v>
      </c>
      <c r="E741" s="46">
        <f>'шестая ц.к.'!$AC$469</f>
        <v>2849.52</v>
      </c>
      <c r="F741" s="46">
        <f>'шестая ц.к.'!$AC$470</f>
        <v>2908.38</v>
      </c>
      <c r="G741" s="46">
        <f>'шестая ц.к.'!$AC$471</f>
        <v>3210.44</v>
      </c>
      <c r="H741" s="46">
        <f>'шестая ц.к.'!$AC$472</f>
        <v>3528.4</v>
      </c>
      <c r="I741" s="46">
        <f>'шестая ц.к.'!$AC$473</f>
        <v>3682.78</v>
      </c>
      <c r="J741" s="46">
        <f>'шестая ц.к.'!$AC$474</f>
        <v>3782.96</v>
      </c>
      <c r="K741" s="46">
        <f>'шестая ц.к.'!$AC$475</f>
        <v>3812.29</v>
      </c>
      <c r="L741" s="46">
        <f>'шестая ц.к.'!$AC$476</f>
        <v>3795.36</v>
      </c>
      <c r="M741" s="46">
        <f>'шестая ц.к.'!$AC$477</f>
        <v>3775.48</v>
      </c>
      <c r="N741" s="46">
        <f>'шестая ц.к.'!$AC$478</f>
        <v>3704.2</v>
      </c>
      <c r="O741" s="46">
        <f>'шестая ц.к.'!$AC$479</f>
        <v>3703.16</v>
      </c>
      <c r="P741" s="46">
        <f>'шестая ц.к.'!$AC$480</f>
        <v>3761.37</v>
      </c>
      <c r="Q741" s="46">
        <f>'шестая ц.к.'!$AC$481</f>
        <v>3749.98</v>
      </c>
      <c r="R741" s="46">
        <f>'шестая ц.к.'!$AC$482</f>
        <v>3749.41</v>
      </c>
      <c r="S741" s="46">
        <f>'шестая ц.к.'!$AC$483</f>
        <v>3770.45</v>
      </c>
      <c r="T741" s="46">
        <f>'шестая ц.к.'!$AC$484</f>
        <v>3764.31</v>
      </c>
      <c r="U741" s="46">
        <f>'шестая ц.к.'!$AC$485</f>
        <v>3686.6</v>
      </c>
      <c r="V741" s="46">
        <f>'шестая ц.к.'!$AC$486</f>
        <v>3665.85</v>
      </c>
      <c r="W741" s="46">
        <f>'шестая ц.к.'!$AC$487</f>
        <v>3605.42</v>
      </c>
      <c r="X741" s="46">
        <f>'шестая ц.к.'!$AC$488</f>
        <v>3450.59</v>
      </c>
      <c r="Y741" s="47">
        <f>'шестая ц.к.'!$AC$489</f>
        <v>3034.15</v>
      </c>
    </row>
    <row r="742" spans="1:25" ht="15" customHeight="1" x14ac:dyDescent="0.25">
      <c r="A742" s="52">
        <f t="shared" si="17"/>
        <v>21</v>
      </c>
      <c r="B742" s="45">
        <f>'шестая ц.к.'!$AC$490</f>
        <v>2797.06</v>
      </c>
      <c r="C742" s="46">
        <f>'шестая ц.к.'!$AC$491</f>
        <v>2706.75</v>
      </c>
      <c r="D742" s="46">
        <f>'шестая ц.к.'!$AC$492</f>
        <v>2684.33</v>
      </c>
      <c r="E742" s="46">
        <f>'шестая ц.к.'!$AC$493</f>
        <v>2683.08</v>
      </c>
      <c r="F742" s="46">
        <f>'шестая ц.к.'!$AC$494</f>
        <v>2727.62</v>
      </c>
      <c r="G742" s="46">
        <f>'шестая ц.к.'!$AC$495</f>
        <v>2878.45</v>
      </c>
      <c r="H742" s="46">
        <f>'шестая ц.к.'!$AC$496</f>
        <v>3160.67</v>
      </c>
      <c r="I742" s="46">
        <f>'шестая ц.к.'!$AC$497</f>
        <v>3535.93</v>
      </c>
      <c r="J742" s="46">
        <f>'шестая ц.к.'!$AC$498</f>
        <v>3687.16</v>
      </c>
      <c r="K742" s="46">
        <f>'шестая ц.к.'!$AC$499</f>
        <v>3719.22</v>
      </c>
      <c r="L742" s="46">
        <f>'шестая ц.к.'!$AC$500</f>
        <v>3730.08</v>
      </c>
      <c r="M742" s="46">
        <f>'шестая ц.к.'!$AC$501</f>
        <v>3715.26</v>
      </c>
      <c r="N742" s="46">
        <f>'шестая ц.к.'!$AC$502</f>
        <v>3693.09</v>
      </c>
      <c r="O742" s="46">
        <f>'шестая ц.к.'!$AC$503</f>
        <v>3695.05</v>
      </c>
      <c r="P742" s="46">
        <f>'шестая ц.к.'!$AC$504</f>
        <v>3690.12</v>
      </c>
      <c r="Q742" s="46">
        <f>'шестая ц.к.'!$AC$505</f>
        <v>3685.29</v>
      </c>
      <c r="R742" s="46">
        <f>'шестая ц.к.'!$AC$506</f>
        <v>3687.14</v>
      </c>
      <c r="S742" s="46">
        <f>'шестая ц.к.'!$AC$507</f>
        <v>3696.85</v>
      </c>
      <c r="T742" s="46">
        <f>'шестая ц.к.'!$AC$508</f>
        <v>3688.9</v>
      </c>
      <c r="U742" s="46">
        <f>'шестая ц.к.'!$AC$509</f>
        <v>3676.77</v>
      </c>
      <c r="V742" s="46">
        <f>'шестая ц.к.'!$AC$510</f>
        <v>3643.32</v>
      </c>
      <c r="W742" s="46">
        <f>'шестая ц.к.'!$AC$511</f>
        <v>3608.58</v>
      </c>
      <c r="X742" s="46">
        <f>'шестая ц.к.'!$AC$512</f>
        <v>3402.61</v>
      </c>
      <c r="Y742" s="47">
        <f>'шестая ц.к.'!$AC$513</f>
        <v>2894.8</v>
      </c>
    </row>
    <row r="743" spans="1:25" ht="15" customHeight="1" x14ac:dyDescent="0.25">
      <c r="A743" s="52">
        <f t="shared" si="17"/>
        <v>22</v>
      </c>
      <c r="B743" s="45">
        <f>'шестая ц.к.'!$AC$514</f>
        <v>2738.69</v>
      </c>
      <c r="C743" s="46">
        <f>'шестая ц.к.'!$AC$515</f>
        <v>2669.55</v>
      </c>
      <c r="D743" s="46">
        <f>'шестая ц.к.'!$AC$516</f>
        <v>2639.27</v>
      </c>
      <c r="E743" s="46">
        <f>'шестая ц.к.'!$AC$517</f>
        <v>2649.69</v>
      </c>
      <c r="F743" s="46">
        <f>'шестая ц.к.'!$AC$518</f>
        <v>2708.05</v>
      </c>
      <c r="G743" s="46">
        <f>'шестая ц.к.'!$AC$519</f>
        <v>2942.06</v>
      </c>
      <c r="H743" s="46">
        <f>'шестая ц.к.'!$AC$520</f>
        <v>3416.2</v>
      </c>
      <c r="I743" s="46">
        <f>'шестая ц.к.'!$AC$521</f>
        <v>3678.74</v>
      </c>
      <c r="J743" s="46">
        <f>'шестая ц.к.'!$AC$522</f>
        <v>3798.78</v>
      </c>
      <c r="K743" s="46">
        <f>'шестая ц.к.'!$AC$523</f>
        <v>3926.4</v>
      </c>
      <c r="L743" s="46">
        <f>'шестая ц.к.'!$AC$524</f>
        <v>3923</v>
      </c>
      <c r="M743" s="46">
        <f>'шестая ц.к.'!$AC$525</f>
        <v>3829.9</v>
      </c>
      <c r="N743" s="46">
        <f>'шестая ц.к.'!$AC$526</f>
        <v>3785.48</v>
      </c>
      <c r="O743" s="46">
        <f>'шестая ц.к.'!$AC$527</f>
        <v>3800.59</v>
      </c>
      <c r="P743" s="46">
        <f>'шестая ц.к.'!$AC$528</f>
        <v>3777.9</v>
      </c>
      <c r="Q743" s="46">
        <f>'шестая ц.к.'!$AC$529</f>
        <v>3759.77</v>
      </c>
      <c r="R743" s="46">
        <f>'шестая ц.к.'!$AC$530</f>
        <v>3772.06</v>
      </c>
      <c r="S743" s="46">
        <f>'шестая ц.к.'!$AC$531</f>
        <v>3776.3</v>
      </c>
      <c r="T743" s="46">
        <f>'шестая ц.к.'!$AC$532</f>
        <v>3752.89</v>
      </c>
      <c r="U743" s="46">
        <f>'шестая ц.к.'!$AC$533</f>
        <v>3709.16</v>
      </c>
      <c r="V743" s="46">
        <f>'шестая ц.к.'!$AC$534</f>
        <v>3651.75</v>
      </c>
      <c r="W743" s="46">
        <f>'шестая ц.к.'!$AC$535</f>
        <v>3633.29</v>
      </c>
      <c r="X743" s="46">
        <f>'шестая ц.к.'!$AC$536</f>
        <v>3489.1</v>
      </c>
      <c r="Y743" s="47">
        <f>'шестая ц.к.'!$AC$537</f>
        <v>3126.35</v>
      </c>
    </row>
    <row r="744" spans="1:25" ht="15" customHeight="1" x14ac:dyDescent="0.25">
      <c r="A744" s="52">
        <f t="shared" si="17"/>
        <v>23</v>
      </c>
      <c r="B744" s="45">
        <f>'шестая ц.к.'!$AC$538</f>
        <v>2967.5</v>
      </c>
      <c r="C744" s="46">
        <f>'шестая ц.к.'!$AC$539</f>
        <v>2801.45</v>
      </c>
      <c r="D744" s="46">
        <f>'шестая ц.к.'!$AC$540</f>
        <v>2753.87</v>
      </c>
      <c r="E744" s="46">
        <f>'шестая ц.к.'!$AC$541</f>
        <v>2728.22</v>
      </c>
      <c r="F744" s="46">
        <f>'шестая ц.к.'!$AC$542</f>
        <v>2736.62</v>
      </c>
      <c r="G744" s="46">
        <f>'шестая ц.к.'!$AC$543</f>
        <v>2836.29</v>
      </c>
      <c r="H744" s="46">
        <f>'шестая ц.к.'!$AC$544</f>
        <v>2949.85</v>
      </c>
      <c r="I744" s="46">
        <f>'шестая ц.к.'!$AC$545</f>
        <v>3153.91</v>
      </c>
      <c r="J744" s="46">
        <f>'шестая ц.к.'!$AC$546</f>
        <v>3523.38</v>
      </c>
      <c r="K744" s="46">
        <f>'шестая ц.к.'!$AC$547</f>
        <v>3630.72</v>
      </c>
      <c r="L744" s="46">
        <f>'шестая ц.к.'!$AC$548</f>
        <v>3648.85</v>
      </c>
      <c r="M744" s="46">
        <f>'шестая ц.к.'!$AC$549</f>
        <v>3645.81</v>
      </c>
      <c r="N744" s="46">
        <f>'шестая ц.к.'!$AC$550</f>
        <v>3630.54</v>
      </c>
      <c r="O744" s="46">
        <f>'шестая ц.к.'!$AC$551</f>
        <v>3651.18</v>
      </c>
      <c r="P744" s="46">
        <f>'шестая ц.к.'!$AC$552</f>
        <v>3628.79</v>
      </c>
      <c r="Q744" s="46">
        <f>'шестая ц.к.'!$AC$553</f>
        <v>3633.35</v>
      </c>
      <c r="R744" s="46">
        <f>'шестая ц.к.'!$AC$554</f>
        <v>3653.92</v>
      </c>
      <c r="S744" s="46">
        <f>'шестая ц.к.'!$AC$555</f>
        <v>3686.21</v>
      </c>
      <c r="T744" s="46">
        <f>'шестая ц.к.'!$AC$556</f>
        <v>3681.46</v>
      </c>
      <c r="U744" s="46">
        <f>'шестая ц.к.'!$AC$557</f>
        <v>3679.38</v>
      </c>
      <c r="V744" s="46">
        <f>'шестая ц.к.'!$AC$558</f>
        <v>3645.22</v>
      </c>
      <c r="W744" s="46">
        <f>'шестая ц.к.'!$AC$559</f>
        <v>3567.23</v>
      </c>
      <c r="X744" s="46">
        <f>'шестая ц.к.'!$AC$560</f>
        <v>3345.56</v>
      </c>
      <c r="Y744" s="47">
        <f>'шестая ц.к.'!$AC$561</f>
        <v>3062.72</v>
      </c>
    </row>
    <row r="745" spans="1:25" ht="15" customHeight="1" x14ac:dyDescent="0.25">
      <c r="A745" s="52">
        <f t="shared" si="17"/>
        <v>24</v>
      </c>
      <c r="B745" s="45">
        <f>'шестая ц.к.'!$AC$562</f>
        <v>2981.64</v>
      </c>
      <c r="C745" s="46">
        <f>'шестая ц.к.'!$AC$563</f>
        <v>2804.29</v>
      </c>
      <c r="D745" s="46">
        <f>'шестая ц.к.'!$AC$564</f>
        <v>2692.12</v>
      </c>
      <c r="E745" s="46">
        <f>'шестая ц.к.'!$AC$565</f>
        <v>2688.15</v>
      </c>
      <c r="F745" s="46">
        <f>'шестая ц.к.'!$AC$566</f>
        <v>2685.5</v>
      </c>
      <c r="G745" s="46">
        <f>'шестая ц.к.'!$AC$567</f>
        <v>2754.48</v>
      </c>
      <c r="H745" s="46">
        <f>'шестая ц.к.'!$AC$568</f>
        <v>2816.03</v>
      </c>
      <c r="I745" s="46">
        <f>'шестая ц.к.'!$AC$569</f>
        <v>2955.47</v>
      </c>
      <c r="J745" s="46">
        <f>'шестая ц.к.'!$AC$570</f>
        <v>3319.21</v>
      </c>
      <c r="K745" s="46">
        <f>'шестая ц.к.'!$AC$571</f>
        <v>3575.8</v>
      </c>
      <c r="L745" s="46">
        <f>'шестая ц.к.'!$AC$572</f>
        <v>3617</v>
      </c>
      <c r="M745" s="46">
        <f>'шестая ц.к.'!$AC$573</f>
        <v>3618.59</v>
      </c>
      <c r="N745" s="46">
        <f>'шестая ц.к.'!$AC$574</f>
        <v>3601.49</v>
      </c>
      <c r="O745" s="46">
        <f>'шестая ц.к.'!$AC$575</f>
        <v>3605.6</v>
      </c>
      <c r="P745" s="46">
        <f>'шестая ц.к.'!$AC$576</f>
        <v>3609.16</v>
      </c>
      <c r="Q745" s="46">
        <f>'шестая ц.к.'!$AC$577</f>
        <v>3611.68</v>
      </c>
      <c r="R745" s="46">
        <f>'шестая ц.к.'!$AC$578</f>
        <v>3636.21</v>
      </c>
      <c r="S745" s="46">
        <f>'шестая ц.к.'!$AC$579</f>
        <v>3725.81</v>
      </c>
      <c r="T745" s="46">
        <f>'шестая ц.к.'!$AC$580</f>
        <v>3766.99</v>
      </c>
      <c r="U745" s="46">
        <f>'шестая ц.к.'!$AC$581</f>
        <v>3765.46</v>
      </c>
      <c r="V745" s="46">
        <f>'шестая ц.к.'!$AC$582</f>
        <v>3703.5</v>
      </c>
      <c r="W745" s="46">
        <f>'шестая ц.к.'!$AC$583</f>
        <v>3625.32</v>
      </c>
      <c r="X745" s="46">
        <f>'шестая ц.к.'!$AC$584</f>
        <v>3509.82</v>
      </c>
      <c r="Y745" s="47">
        <f>'шестая ц.к.'!$AC$585</f>
        <v>3377.92</v>
      </c>
    </row>
    <row r="746" spans="1:25" ht="15" customHeight="1" x14ac:dyDescent="0.25">
      <c r="A746" s="52">
        <f t="shared" si="17"/>
        <v>25</v>
      </c>
      <c r="B746" s="45">
        <f>'шестая ц.к.'!$AC$586</f>
        <v>2914.48</v>
      </c>
      <c r="C746" s="46">
        <f>'шестая ц.к.'!$AC$587</f>
        <v>2793.17</v>
      </c>
      <c r="D746" s="46">
        <f>'шестая ц.к.'!$AC$588</f>
        <v>2770.14</v>
      </c>
      <c r="E746" s="46">
        <f>'шестая ц.к.'!$AC$589</f>
        <v>2783.42</v>
      </c>
      <c r="F746" s="46">
        <f>'шестая ц.к.'!$AC$590</f>
        <v>2808.09</v>
      </c>
      <c r="G746" s="46">
        <f>'шестая ц.к.'!$AC$591</f>
        <v>3071.27</v>
      </c>
      <c r="H746" s="46">
        <f>'шестая ц.к.'!$AC$592</f>
        <v>3489.36</v>
      </c>
      <c r="I746" s="46">
        <f>'шестая ц.к.'!$AC$593</f>
        <v>3691.88</v>
      </c>
      <c r="J746" s="46">
        <f>'шестая ц.к.'!$AC$594</f>
        <v>3884.22</v>
      </c>
      <c r="K746" s="46">
        <f>'шестая ц.к.'!$AC$595</f>
        <v>3970.81</v>
      </c>
      <c r="L746" s="46">
        <f>'шестая ц.к.'!$AC$596</f>
        <v>3905.37</v>
      </c>
      <c r="M746" s="46">
        <f>'шестая ц.к.'!$AC$597</f>
        <v>3878.5</v>
      </c>
      <c r="N746" s="46">
        <f>'шестая ц.к.'!$AC$598</f>
        <v>3814.49</v>
      </c>
      <c r="O746" s="46">
        <f>'шестая ц.к.'!$AC$599</f>
        <v>3835.08</v>
      </c>
      <c r="P746" s="46">
        <f>'шестая ц.к.'!$AC$600</f>
        <v>3848.57</v>
      </c>
      <c r="Q746" s="46">
        <f>'шестая ц.к.'!$AC$601</f>
        <v>3853.4</v>
      </c>
      <c r="R746" s="46">
        <f>'шестая ц.к.'!$AC$602</f>
        <v>3915.43</v>
      </c>
      <c r="S746" s="46">
        <f>'шестая ц.к.'!$AC$603</f>
        <v>4032.62</v>
      </c>
      <c r="T746" s="46">
        <f>'шестая ц.к.'!$AC$604</f>
        <v>4021.77</v>
      </c>
      <c r="U746" s="46">
        <f>'шестая ц.к.'!$AC$605</f>
        <v>3963.22</v>
      </c>
      <c r="V746" s="46">
        <f>'шестая ц.к.'!$AC$606</f>
        <v>3845.87</v>
      </c>
      <c r="W746" s="46">
        <f>'шестая ц.к.'!$AC$607</f>
        <v>3729.42</v>
      </c>
      <c r="X746" s="46">
        <f>'шестая ц.к.'!$AC$608</f>
        <v>3558.24</v>
      </c>
      <c r="Y746" s="47">
        <f>'шестая ц.к.'!$AC$609</f>
        <v>3281.03</v>
      </c>
    </row>
    <row r="747" spans="1:25" ht="15" customHeight="1" x14ac:dyDescent="0.25">
      <c r="A747" s="52">
        <f t="shared" si="17"/>
        <v>26</v>
      </c>
      <c r="B747" s="45">
        <f>'шестая ц.к.'!$AC$610</f>
        <v>2934.48</v>
      </c>
      <c r="C747" s="46">
        <f>'шестая ц.к.'!$AC$611</f>
        <v>2802.33</v>
      </c>
      <c r="D747" s="46">
        <f>'шестая ц.к.'!$AC$612</f>
        <v>2760.57</v>
      </c>
      <c r="E747" s="46">
        <f>'шестая ц.к.'!$AC$613</f>
        <v>2768.28</v>
      </c>
      <c r="F747" s="46">
        <f>'шестая ц.к.'!$AC$614</f>
        <v>2864.3</v>
      </c>
      <c r="G747" s="46">
        <f>'шестая ц.к.'!$AC$615</f>
        <v>3262.63</v>
      </c>
      <c r="H747" s="46">
        <f>'шестая ц.к.'!$AC$616</f>
        <v>3624.83</v>
      </c>
      <c r="I747" s="46">
        <f>'шестая ц.к.'!$AC$617</f>
        <v>3704.85</v>
      </c>
      <c r="J747" s="46">
        <f>'шестая ц.к.'!$AC$618</f>
        <v>3933.79</v>
      </c>
      <c r="K747" s="46">
        <f>'шестая ц.к.'!$AC$619</f>
        <v>4000.64</v>
      </c>
      <c r="L747" s="46">
        <f>'шестая ц.к.'!$AC$620</f>
        <v>3964.01</v>
      </c>
      <c r="M747" s="46">
        <f>'шестая ц.к.'!$AC$621</f>
        <v>3981.4</v>
      </c>
      <c r="N747" s="46">
        <f>'шестая ц.к.'!$AC$622</f>
        <v>3953.98</v>
      </c>
      <c r="O747" s="46">
        <f>'шестая ц.к.'!$AC$623</f>
        <v>3951.79</v>
      </c>
      <c r="P747" s="46">
        <f>'шестая ц.к.'!$AC$624</f>
        <v>3946.04</v>
      </c>
      <c r="Q747" s="46">
        <f>'шестая ц.к.'!$AC$625</f>
        <v>3966.13</v>
      </c>
      <c r="R747" s="46">
        <f>'шестая ц.к.'!$AC$626</f>
        <v>4008.03</v>
      </c>
      <c r="S747" s="46">
        <f>'шестая ц.к.'!$AC$627</f>
        <v>4063.82</v>
      </c>
      <c r="T747" s="46">
        <f>'шестая ц.к.'!$AC$628</f>
        <v>4051.94</v>
      </c>
      <c r="U747" s="46">
        <f>'шестая ц.к.'!$AC$629</f>
        <v>4004.08</v>
      </c>
      <c r="V747" s="46">
        <f>'шестая ц.к.'!$AC$630</f>
        <v>3962.01</v>
      </c>
      <c r="W747" s="46">
        <f>'шестая ц.к.'!$AC$631</f>
        <v>4766.88</v>
      </c>
      <c r="X747" s="46">
        <f>'шестая ц.к.'!$AC$632</f>
        <v>3656.22</v>
      </c>
      <c r="Y747" s="47">
        <f>'шестая ц.к.'!$AC$633</f>
        <v>3519.6</v>
      </c>
    </row>
    <row r="748" spans="1:25" ht="15" customHeight="1" x14ac:dyDescent="0.25">
      <c r="A748" s="52">
        <f t="shared" si="17"/>
        <v>27</v>
      </c>
      <c r="B748" s="45">
        <f>'шестая ц.к.'!$AC$634</f>
        <v>3338.2</v>
      </c>
      <c r="C748" s="46">
        <f>'шестая ц.к.'!$AC$635</f>
        <v>2863.67</v>
      </c>
      <c r="D748" s="46">
        <f>'шестая ц.к.'!$AC$636</f>
        <v>2827.03</v>
      </c>
      <c r="E748" s="46">
        <f>'шестая ц.к.'!$AC$637</f>
        <v>2814.91</v>
      </c>
      <c r="F748" s="46">
        <f>'шестая ц.к.'!$AC$638</f>
        <v>2864.99</v>
      </c>
      <c r="G748" s="46">
        <f>'шестая ц.к.'!$AC$639</f>
        <v>3178.43</v>
      </c>
      <c r="H748" s="46">
        <f>'шестая ц.к.'!$AC$640</f>
        <v>3622.42</v>
      </c>
      <c r="I748" s="46">
        <f>'шестая ц.к.'!$AC$641</f>
        <v>3734.84</v>
      </c>
      <c r="J748" s="46">
        <f>'шестая ц.к.'!$AC$642</f>
        <v>3954.05</v>
      </c>
      <c r="K748" s="46">
        <f>'шестая ц.к.'!$AC$643</f>
        <v>4034.67</v>
      </c>
      <c r="L748" s="46">
        <f>'шестая ц.к.'!$AC$644</f>
        <v>4019.84</v>
      </c>
      <c r="M748" s="46">
        <f>'шестая ц.к.'!$AC$645</f>
        <v>4004.65</v>
      </c>
      <c r="N748" s="46">
        <f>'шестая ц.к.'!$AC$646</f>
        <v>3987.76</v>
      </c>
      <c r="O748" s="46">
        <f>'шестая ц.к.'!$AC$647</f>
        <v>3983.7</v>
      </c>
      <c r="P748" s="46">
        <f>'шестая ц.к.'!$AC$648</f>
        <v>3987.36</v>
      </c>
      <c r="Q748" s="46">
        <f>'шестая ц.к.'!$AC$649</f>
        <v>3993.85</v>
      </c>
      <c r="R748" s="46">
        <f>'шестая ц.к.'!$AC$650</f>
        <v>4033.43</v>
      </c>
      <c r="S748" s="46">
        <f>'шестая ц.к.'!$AC$651</f>
        <v>4038.66</v>
      </c>
      <c r="T748" s="46">
        <f>'шестая ц.к.'!$AC$652</f>
        <v>4027.12</v>
      </c>
      <c r="U748" s="46">
        <f>'шестая ц.к.'!$AC$653</f>
        <v>3986.16</v>
      </c>
      <c r="V748" s="46">
        <f>'шестая ц.к.'!$AC$654</f>
        <v>3896.18</v>
      </c>
      <c r="W748" s="46">
        <f>'шестая ц.к.'!$AC$655</f>
        <v>3762.16</v>
      </c>
      <c r="X748" s="46">
        <f>'шестая ц.к.'!$AC$656</f>
        <v>3629.01</v>
      </c>
      <c r="Y748" s="47">
        <f>'шестая ц.к.'!$AC$657</f>
        <v>3506.6</v>
      </c>
    </row>
    <row r="749" spans="1:25" ht="15" customHeight="1" x14ac:dyDescent="0.25">
      <c r="A749" s="52">
        <f t="shared" si="17"/>
        <v>28</v>
      </c>
      <c r="B749" s="45">
        <f>'шестая ц.к.'!$AC$658</f>
        <v>3096.39</v>
      </c>
      <c r="C749" s="46">
        <f>'шестая ц.к.'!$AC$659</f>
        <v>2858.44</v>
      </c>
      <c r="D749" s="46">
        <f>'шестая ц.к.'!$AC$660</f>
        <v>2820.84</v>
      </c>
      <c r="E749" s="46">
        <f>'шестая ц.к.'!$AC$661</f>
        <v>2840.26</v>
      </c>
      <c r="F749" s="46">
        <f>'шестая ц.к.'!$AC$662</f>
        <v>2881.51</v>
      </c>
      <c r="G749" s="46">
        <f>'шестая ц.к.'!$AC$663</f>
        <v>3116.07</v>
      </c>
      <c r="H749" s="46">
        <f>'шестая ц.к.'!$AC$664</f>
        <v>3576.25</v>
      </c>
      <c r="I749" s="46">
        <f>'шестая ц.к.'!$AC$665</f>
        <v>3766.64</v>
      </c>
      <c r="J749" s="46">
        <f>'шестая ц.к.'!$AC$666</f>
        <v>3915.45</v>
      </c>
      <c r="K749" s="46">
        <f>'шестая ц.к.'!$AC$667</f>
        <v>3990.34</v>
      </c>
      <c r="L749" s="46">
        <f>'шестая ц.к.'!$AC$668</f>
        <v>3995.76</v>
      </c>
      <c r="M749" s="46">
        <f>'шестая ц.к.'!$AC$669</f>
        <v>3722.31</v>
      </c>
      <c r="N749" s="46">
        <f>'шестая ц.к.'!$AC$670</f>
        <v>3964.53</v>
      </c>
      <c r="O749" s="46">
        <f>'шестая ц.к.'!$AC$671</f>
        <v>3974.97</v>
      </c>
      <c r="P749" s="46">
        <f>'шестая ц.к.'!$AC$672</f>
        <v>3939.64</v>
      </c>
      <c r="Q749" s="46">
        <f>'шестая ц.к.'!$AC$673</f>
        <v>3956.99</v>
      </c>
      <c r="R749" s="46">
        <f>'шестая ц.к.'!$AC$674</f>
        <v>3963.6</v>
      </c>
      <c r="S749" s="46">
        <f>'шестая ц.к.'!$AC$675</f>
        <v>4049.51</v>
      </c>
      <c r="T749" s="46">
        <f>'шестая ц.к.'!$AC$676</f>
        <v>4035.34</v>
      </c>
      <c r="U749" s="46">
        <f>'шестая ц.к.'!$AC$677</f>
        <v>3990.32</v>
      </c>
      <c r="V749" s="46">
        <f>'шестая ц.к.'!$AC$678</f>
        <v>3930.55</v>
      </c>
      <c r="W749" s="46">
        <f>'шестая ц.к.'!$AC$679</f>
        <v>3969.61</v>
      </c>
      <c r="X749" s="46">
        <f>'шестая ц.к.'!$AC$680</f>
        <v>3637.61</v>
      </c>
      <c r="Y749" s="47">
        <f>'шестая ц.к.'!$AC$681</f>
        <v>3524.26</v>
      </c>
    </row>
    <row r="750" spans="1:25" ht="15" customHeight="1" x14ac:dyDescent="0.25">
      <c r="A750" s="52">
        <f t="shared" si="17"/>
        <v>29</v>
      </c>
      <c r="B750" s="45">
        <f>'шестая ц.к.'!$AC$682</f>
        <v>3411.02</v>
      </c>
      <c r="C750" s="46">
        <f>'шестая ц.к.'!$AC$683</f>
        <v>3090.46</v>
      </c>
      <c r="D750" s="46">
        <f>'шестая ц.к.'!$AC$684</f>
        <v>2925.91</v>
      </c>
      <c r="E750" s="46">
        <f>'шестая ц.к.'!$AC$685</f>
        <v>3094.15</v>
      </c>
      <c r="F750" s="46">
        <f>'шестая ц.к.'!$AC$686</f>
        <v>3077.8</v>
      </c>
      <c r="G750" s="46">
        <f>'шестая ц.к.'!$AC$687</f>
        <v>3473.65</v>
      </c>
      <c r="H750" s="46">
        <f>'шестая ц.к.'!$AC$688</f>
        <v>3672.94</v>
      </c>
      <c r="I750" s="46">
        <f>'шестая ц.к.'!$AC$689</f>
        <v>3858.19</v>
      </c>
      <c r="J750" s="46">
        <f>'шестая ц.к.'!$AC$690</f>
        <v>4041.35</v>
      </c>
      <c r="K750" s="46">
        <f>'шестая ц.к.'!$AC$691</f>
        <v>4120.87</v>
      </c>
      <c r="L750" s="46">
        <f>'шестая ц.к.'!$AC$692</f>
        <v>4115.05</v>
      </c>
      <c r="M750" s="46">
        <f>'шестая ц.к.'!$AC$693</f>
        <v>4086.84</v>
      </c>
      <c r="N750" s="46">
        <f>'шестая ц.к.'!$AC$694</f>
        <v>4056.3</v>
      </c>
      <c r="O750" s="46">
        <f>'шестая ц.к.'!$AC$695</f>
        <v>4071.26</v>
      </c>
      <c r="P750" s="46">
        <f>'шестая ц.к.'!$AC$696</f>
        <v>4075.56</v>
      </c>
      <c r="Q750" s="46">
        <f>'шестая ц.к.'!$AC$697</f>
        <v>4080.66</v>
      </c>
      <c r="R750" s="46">
        <f>'шестая ц.к.'!$AC$698</f>
        <v>4114.6000000000004</v>
      </c>
      <c r="S750" s="46">
        <f>'шестая ц.к.'!$AC$699</f>
        <v>4119.6899999999996</v>
      </c>
      <c r="T750" s="46">
        <f>'шестая ц.к.'!$AC$700</f>
        <v>5301.37</v>
      </c>
      <c r="U750" s="46">
        <f>'шестая ц.к.'!$AC$701</f>
        <v>4058.25</v>
      </c>
      <c r="V750" s="46">
        <f>'шестая ц.к.'!$AC$702</f>
        <v>3989.29</v>
      </c>
      <c r="W750" s="46">
        <f>'шестая ц.к.'!$AC$703</f>
        <v>4021.78</v>
      </c>
      <c r="X750" s="46">
        <f>'шестая ц.к.'!$AC$704</f>
        <v>3684.93</v>
      </c>
      <c r="Y750" s="47">
        <f>'шестая ц.к.'!$AC$705</f>
        <v>3605.35</v>
      </c>
    </row>
    <row r="751" spans="1:25" ht="15" customHeight="1" x14ac:dyDescent="0.25">
      <c r="A751" s="63">
        <f t="shared" si="17"/>
        <v>30</v>
      </c>
      <c r="B751" s="45">
        <f>'шестая ц.к.'!$AC$706</f>
        <v>3505.44</v>
      </c>
      <c r="C751" s="46">
        <f>'шестая ц.к.'!$AC$707</f>
        <v>3107.08</v>
      </c>
      <c r="D751" s="46">
        <f>'шестая ц.к.'!$AC$708</f>
        <v>2956.92</v>
      </c>
      <c r="E751" s="46">
        <f>'шестая ц.к.'!$AC$709</f>
        <v>2958.84</v>
      </c>
      <c r="F751" s="46">
        <f>'шестая ц.к.'!$AC$710</f>
        <v>2972.32</v>
      </c>
      <c r="G751" s="46">
        <f>'шестая ц.к.'!$AC$711</f>
        <v>3168.46</v>
      </c>
      <c r="H751" s="46">
        <f>'шестая ц.к.'!$AC$712</f>
        <v>3507.54</v>
      </c>
      <c r="I751" s="46">
        <f>'шестая ц.к.'!$AC$713</f>
        <v>3665</v>
      </c>
      <c r="J751" s="46">
        <f>'шестая ц.к.'!$AC$714</f>
        <v>3865.89</v>
      </c>
      <c r="K751" s="46">
        <f>'шестая ц.к.'!$AC$715</f>
        <v>3736.45</v>
      </c>
      <c r="L751" s="46">
        <f>'шестая ц.к.'!$AC$716</f>
        <v>4025.62</v>
      </c>
      <c r="M751" s="46">
        <f>'шестая ц.к.'!$AC$717</f>
        <v>4038.45</v>
      </c>
      <c r="N751" s="46">
        <f>'шестая ц.к.'!$AC$718</f>
        <v>4032.5</v>
      </c>
      <c r="O751" s="46">
        <f>'шестая ц.к.'!$AC$719</f>
        <v>4035.6</v>
      </c>
      <c r="P751" s="46">
        <f>'шестая ц.к.'!$AC$720</f>
        <v>4029.56</v>
      </c>
      <c r="Q751" s="46">
        <f>'шестая ц.к.'!$AC$721</f>
        <v>4037.58</v>
      </c>
      <c r="R751" s="46">
        <f>'шестая ц.к.'!$AC$722</f>
        <v>4078.16</v>
      </c>
      <c r="S751" s="46">
        <f>'шестая ц.к.'!$AC$723</f>
        <v>4296.16</v>
      </c>
      <c r="T751" s="46">
        <f>'шестая ц.к.'!$AC$724</f>
        <v>5508</v>
      </c>
      <c r="U751" s="46">
        <f>'шестая ц.к.'!$AC$725</f>
        <v>5334.04</v>
      </c>
      <c r="V751" s="46">
        <f>'шестая ц.к.'!$AC$726</f>
        <v>4094.66</v>
      </c>
      <c r="W751" s="46">
        <f>'шестая ц.к.'!$AC$727</f>
        <v>4896.3999999999996</v>
      </c>
      <c r="X751" s="46">
        <f>'шестая ц.к.'!$AC$728</f>
        <v>3934.48</v>
      </c>
      <c r="Y751" s="47">
        <f>'шестая ц.к.'!$AC$729</f>
        <v>3663.79</v>
      </c>
    </row>
    <row r="752" spans="1:25" ht="15" hidden="1" customHeight="1" thickBot="1" x14ac:dyDescent="0.3">
      <c r="A752" s="64">
        <f t="shared" si="17"/>
        <v>31</v>
      </c>
      <c r="B752" s="48">
        <f>'шестая ц.к.'!$AC$730</f>
        <v>0</v>
      </c>
      <c r="C752" s="49">
        <f>'шестая ц.к.'!$AC$731</f>
        <v>0</v>
      </c>
      <c r="D752" s="49">
        <f>'шестая ц.к.'!$AC$732</f>
        <v>0</v>
      </c>
      <c r="E752" s="49">
        <f>'шестая ц.к.'!$AC$733</f>
        <v>0</v>
      </c>
      <c r="F752" s="49">
        <f>'шестая ц.к.'!$AC$734</f>
        <v>0</v>
      </c>
      <c r="G752" s="49">
        <f>'шестая ц.к.'!$AC$735</f>
        <v>0</v>
      </c>
      <c r="H752" s="49">
        <f>'шестая ц.к.'!$AC$736</f>
        <v>0</v>
      </c>
      <c r="I752" s="49">
        <f>'шестая ц.к.'!$AC$737</f>
        <v>0</v>
      </c>
      <c r="J752" s="49">
        <f>'шестая ц.к.'!$AC$738</f>
        <v>0</v>
      </c>
      <c r="K752" s="49">
        <f>'шестая ц.к.'!$AC$739</f>
        <v>0</v>
      </c>
      <c r="L752" s="49">
        <f>'шестая ц.к.'!$AC$740</f>
        <v>0</v>
      </c>
      <c r="M752" s="49">
        <f>'шестая ц.к.'!$AC$741</f>
        <v>0</v>
      </c>
      <c r="N752" s="49">
        <f>'шестая ц.к.'!$AC$742</f>
        <v>0</v>
      </c>
      <c r="O752" s="49">
        <f>'шестая ц.к.'!$AC$743</f>
        <v>0</v>
      </c>
      <c r="P752" s="49">
        <f>'шестая ц.к.'!$AC$744</f>
        <v>0</v>
      </c>
      <c r="Q752" s="49">
        <f>'шестая ц.к.'!$AC$745</f>
        <v>0</v>
      </c>
      <c r="R752" s="49">
        <f>'шестая ц.к.'!$AC$746</f>
        <v>0</v>
      </c>
      <c r="S752" s="49">
        <f>'шестая ц.к.'!$AC$747</f>
        <v>0</v>
      </c>
      <c r="T752" s="49">
        <f>'шестая ц.к.'!$AC$748</f>
        <v>0</v>
      </c>
      <c r="U752" s="49">
        <f>'шестая ц.к.'!$AC$749</f>
        <v>0</v>
      </c>
      <c r="V752" s="49">
        <f>'шестая ц.к.'!$AC$750</f>
        <v>0</v>
      </c>
      <c r="W752" s="49">
        <f>'шестая ц.к.'!$AC$751</f>
        <v>0</v>
      </c>
      <c r="X752" s="49">
        <f>'шестая ц.к.'!$AC$752</f>
        <v>0</v>
      </c>
      <c r="Y752" s="50">
        <f>'шестая ц.к.'!$AC$753</f>
        <v>0</v>
      </c>
    </row>
    <row r="753" spans="1:25" ht="15" customHeight="1" thickBot="1" x14ac:dyDescent="0.3">
      <c r="A753" s="55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5" customHeight="1" x14ac:dyDescent="0.2">
      <c r="A754" s="457" t="s">
        <v>34</v>
      </c>
      <c r="B754" s="489" t="s">
        <v>12</v>
      </c>
      <c r="C754" s="489"/>
      <c r="D754" s="489"/>
      <c r="E754" s="489"/>
      <c r="F754" s="489"/>
      <c r="G754" s="489"/>
      <c r="H754" s="489"/>
      <c r="I754" s="489"/>
      <c r="J754" s="489"/>
      <c r="K754" s="489"/>
      <c r="L754" s="489"/>
      <c r="M754" s="489"/>
      <c r="N754" s="489"/>
      <c r="O754" s="489"/>
      <c r="P754" s="489"/>
      <c r="Q754" s="489"/>
      <c r="R754" s="489"/>
      <c r="S754" s="489"/>
      <c r="T754" s="489"/>
      <c r="U754" s="489"/>
      <c r="V754" s="489"/>
      <c r="W754" s="489"/>
      <c r="X754" s="489"/>
      <c r="Y754" s="490"/>
    </row>
    <row r="755" spans="1:25" ht="15" customHeight="1" x14ac:dyDescent="0.2">
      <c r="A755" s="458"/>
      <c r="B755" s="491"/>
      <c r="C755" s="491"/>
      <c r="D755" s="491"/>
      <c r="E755" s="491"/>
      <c r="F755" s="491"/>
      <c r="G755" s="491"/>
      <c r="H755" s="491"/>
      <c r="I755" s="491"/>
      <c r="J755" s="491"/>
      <c r="K755" s="491"/>
      <c r="L755" s="491"/>
      <c r="M755" s="491"/>
      <c r="N755" s="491"/>
      <c r="O755" s="491"/>
      <c r="P755" s="491"/>
      <c r="Q755" s="491"/>
      <c r="R755" s="491"/>
      <c r="S755" s="491"/>
      <c r="T755" s="491"/>
      <c r="U755" s="491"/>
      <c r="V755" s="491"/>
      <c r="W755" s="491"/>
      <c r="X755" s="491"/>
      <c r="Y755" s="492"/>
    </row>
    <row r="756" spans="1:25" ht="15" customHeight="1" thickBot="1" x14ac:dyDescent="0.25">
      <c r="A756" s="458"/>
      <c r="B756" s="493"/>
      <c r="C756" s="493"/>
      <c r="D756" s="493"/>
      <c r="E756" s="493"/>
      <c r="F756" s="493"/>
      <c r="G756" s="493"/>
      <c r="H756" s="493"/>
      <c r="I756" s="493"/>
      <c r="J756" s="493"/>
      <c r="K756" s="493"/>
      <c r="L756" s="493"/>
      <c r="M756" s="493"/>
      <c r="N756" s="493"/>
      <c r="O756" s="493"/>
      <c r="P756" s="493"/>
      <c r="Q756" s="493"/>
      <c r="R756" s="493"/>
      <c r="S756" s="493"/>
      <c r="T756" s="493"/>
      <c r="U756" s="493"/>
      <c r="V756" s="493"/>
      <c r="W756" s="493"/>
      <c r="X756" s="493"/>
      <c r="Y756" s="494"/>
    </row>
    <row r="757" spans="1:25" ht="23.25" customHeight="1" thickBot="1" x14ac:dyDescent="0.25">
      <c r="A757" s="459"/>
      <c r="B757" s="62" t="s">
        <v>46</v>
      </c>
      <c r="C757" s="62" t="s">
        <v>47</v>
      </c>
      <c r="D757" s="62" t="s">
        <v>48</v>
      </c>
      <c r="E757" s="62" t="s">
        <v>68</v>
      </c>
      <c r="F757" s="62" t="s">
        <v>49</v>
      </c>
      <c r="G757" s="62" t="s">
        <v>50</v>
      </c>
      <c r="H757" s="62" t="s">
        <v>51</v>
      </c>
      <c r="I757" s="62" t="s">
        <v>52</v>
      </c>
      <c r="J757" s="62" t="s">
        <v>53</v>
      </c>
      <c r="K757" s="62" t="s">
        <v>54</v>
      </c>
      <c r="L757" s="62" t="s">
        <v>55</v>
      </c>
      <c r="M757" s="62" t="s">
        <v>56</v>
      </c>
      <c r="N757" s="62" t="s">
        <v>69</v>
      </c>
      <c r="O757" s="62" t="s">
        <v>57</v>
      </c>
      <c r="P757" s="62" t="s">
        <v>58</v>
      </c>
      <c r="Q757" s="62" t="s">
        <v>59</v>
      </c>
      <c r="R757" s="62" t="s">
        <v>60</v>
      </c>
      <c r="S757" s="62" t="s">
        <v>61</v>
      </c>
      <c r="T757" s="62" t="s">
        <v>62</v>
      </c>
      <c r="U757" s="62" t="s">
        <v>63</v>
      </c>
      <c r="V757" s="62" t="s">
        <v>64</v>
      </c>
      <c r="W757" s="62" t="s">
        <v>65</v>
      </c>
      <c r="X757" s="62" t="s">
        <v>66</v>
      </c>
      <c r="Y757" s="62" t="s">
        <v>67</v>
      </c>
    </row>
    <row r="758" spans="1:25" s="40" customFormat="1" ht="15" customHeight="1" x14ac:dyDescent="0.25">
      <c r="A758" s="51">
        <v>1</v>
      </c>
      <c r="B758" s="42">
        <f>'шестая ц.к.'!$AD$10</f>
        <v>46.82</v>
      </c>
      <c r="C758" s="43">
        <f>'шестая ц.к.'!$AD$11</f>
        <v>25.49</v>
      </c>
      <c r="D758" s="43">
        <f>'шестая ц.к.'!$AD$12</f>
        <v>15.93</v>
      </c>
      <c r="E758" s="43">
        <f>'шестая ц.к.'!$AD$13</f>
        <v>101.3</v>
      </c>
      <c r="F758" s="43">
        <f>'шестая ц.к.'!$AD$14</f>
        <v>302.94</v>
      </c>
      <c r="G758" s="43">
        <f>'шестая ц.к.'!$AD$15</f>
        <v>359.89</v>
      </c>
      <c r="H758" s="43">
        <f>'шестая ц.к.'!$AD$16</f>
        <v>472.8</v>
      </c>
      <c r="I758" s="43">
        <f>'шестая ц.к.'!$AD$17</f>
        <v>130.72</v>
      </c>
      <c r="J758" s="43">
        <f>'шестая ц.к.'!$AD$18</f>
        <v>38.26</v>
      </c>
      <c r="K758" s="43">
        <f>'шестая ц.к.'!$AD$19</f>
        <v>4.9800000000000004</v>
      </c>
      <c r="L758" s="43">
        <f>'шестая ц.к.'!$AD$20</f>
        <v>0</v>
      </c>
      <c r="M758" s="43">
        <f>'шестая ц.к.'!$AD$21</f>
        <v>0</v>
      </c>
      <c r="N758" s="43">
        <f>'шестая ц.к.'!$AD$22</f>
        <v>0.21</v>
      </c>
      <c r="O758" s="43">
        <f>'шестая ц.к.'!$AD$23</f>
        <v>38.9</v>
      </c>
      <c r="P758" s="43">
        <f>'шестая ц.к.'!$AD$24</f>
        <v>18.809999999999999</v>
      </c>
      <c r="Q758" s="43">
        <f>'шестая ц.к.'!$AD$25</f>
        <v>73.95</v>
      </c>
      <c r="R758" s="43">
        <f>'шестая ц.к.'!$AD$26</f>
        <v>60.7</v>
      </c>
      <c r="S758" s="43">
        <f>'шестая ц.к.'!$AD$27</f>
        <v>87.45</v>
      </c>
      <c r="T758" s="43">
        <f>'шестая ц.к.'!$AD$28</f>
        <v>1.35</v>
      </c>
      <c r="U758" s="43">
        <f>'шестая ц.к.'!$AD$29</f>
        <v>0</v>
      </c>
      <c r="V758" s="43">
        <f>'шестая ц.к.'!$AD$30</f>
        <v>0</v>
      </c>
      <c r="W758" s="43">
        <f>'шестая ц.к.'!$AD$31</f>
        <v>0</v>
      </c>
      <c r="X758" s="43">
        <f>'шестая ц.к.'!$AD$32</f>
        <v>0</v>
      </c>
      <c r="Y758" s="44">
        <f>'шестая ц.к.'!$AD$33</f>
        <v>0</v>
      </c>
    </row>
    <row r="759" spans="1:25" ht="15" customHeight="1" x14ac:dyDescent="0.25">
      <c r="A759" s="52">
        <f>A758+1</f>
        <v>2</v>
      </c>
      <c r="B759" s="45">
        <f>'шестая ц.к.'!$AD$34</f>
        <v>0</v>
      </c>
      <c r="C759" s="46">
        <f>'шестая ц.к.'!$AD$35</f>
        <v>51.67</v>
      </c>
      <c r="D759" s="46">
        <f>'шестая ц.к.'!$AD$36</f>
        <v>80.75</v>
      </c>
      <c r="E759" s="46">
        <f>'шестая ц.к.'!$AD$37</f>
        <v>149.75</v>
      </c>
      <c r="F759" s="46">
        <f>'шестая ц.к.'!$AD$38</f>
        <v>120.18</v>
      </c>
      <c r="G759" s="46">
        <f>'шестая ц.к.'!$AD$39</f>
        <v>147.29</v>
      </c>
      <c r="H759" s="46">
        <f>'шестая ц.к.'!$AD$40</f>
        <v>222.85</v>
      </c>
      <c r="I759" s="46">
        <f>'шестая ц.к.'!$AD$41</f>
        <v>256.51</v>
      </c>
      <c r="J759" s="46">
        <f>'шестая ц.к.'!$AD$42</f>
        <v>90.14</v>
      </c>
      <c r="K759" s="46">
        <f>'шестая ц.к.'!$AD$43</f>
        <v>55.52</v>
      </c>
      <c r="L759" s="46">
        <f>'шестая ц.к.'!$AD$44</f>
        <v>36.49</v>
      </c>
      <c r="M759" s="46">
        <f>'шестая ц.к.'!$AD$45</f>
        <v>40.72</v>
      </c>
      <c r="N759" s="46">
        <f>'шестая ц.к.'!$AD$46</f>
        <v>40.450000000000003</v>
      </c>
      <c r="O759" s="46">
        <f>'шестая ц.к.'!$AD$47</f>
        <v>58.03</v>
      </c>
      <c r="P759" s="46">
        <f>'шестая ц.к.'!$AD$48</f>
        <v>15.11</v>
      </c>
      <c r="Q759" s="46">
        <f>'шестая ц.к.'!$AD$49</f>
        <v>31.17</v>
      </c>
      <c r="R759" s="46">
        <f>'шестая ц.к.'!$AD$50</f>
        <v>67.58</v>
      </c>
      <c r="S759" s="46">
        <f>'шестая ц.к.'!$AD$51</f>
        <v>219.02</v>
      </c>
      <c r="T759" s="46">
        <f>'шестая ц.к.'!$AD$52</f>
        <v>58.54</v>
      </c>
      <c r="U759" s="46">
        <f>'шестая ц.к.'!$AD$53</f>
        <v>32.979999999999997</v>
      </c>
      <c r="V759" s="46">
        <f>'шестая ц.к.'!$AD$54</f>
        <v>0</v>
      </c>
      <c r="W759" s="46">
        <f>'шестая ц.к.'!$AD$55</f>
        <v>0</v>
      </c>
      <c r="X759" s="46">
        <f>'шестая ц.к.'!$AD$56</f>
        <v>0</v>
      </c>
      <c r="Y759" s="47">
        <f>'шестая ц.к.'!$AD$57</f>
        <v>0</v>
      </c>
    </row>
    <row r="760" spans="1:25" ht="15" customHeight="1" x14ac:dyDescent="0.25">
      <c r="A760" s="52">
        <f t="shared" ref="A760:A788" si="18">A759+1</f>
        <v>3</v>
      </c>
      <c r="B760" s="45">
        <f>'шестая ц.к.'!$AD$58</f>
        <v>0</v>
      </c>
      <c r="C760" s="46">
        <f>'шестая ц.к.'!$AD$59</f>
        <v>0.34</v>
      </c>
      <c r="D760" s="46">
        <f>'шестая ц.к.'!$AD$60</f>
        <v>0</v>
      </c>
      <c r="E760" s="46">
        <f>'шестая ц.к.'!$AD$61</f>
        <v>3.65</v>
      </c>
      <c r="F760" s="46">
        <f>'шестая ц.к.'!$AD$62</f>
        <v>0.02</v>
      </c>
      <c r="G760" s="46">
        <f>'шестая ц.к.'!$AD$63</f>
        <v>13.02</v>
      </c>
      <c r="H760" s="46">
        <f>'шестая ц.к.'!$AD$64</f>
        <v>56.06</v>
      </c>
      <c r="I760" s="46">
        <f>'шестая ц.к.'!$AD$65</f>
        <v>42.97</v>
      </c>
      <c r="J760" s="46">
        <f>'шестая ц.к.'!$AD$66</f>
        <v>11.05</v>
      </c>
      <c r="K760" s="46">
        <f>'шестая ц.к.'!$AD$67</f>
        <v>6.98</v>
      </c>
      <c r="L760" s="46">
        <f>'шестая ц.к.'!$AD$68</f>
        <v>0</v>
      </c>
      <c r="M760" s="46">
        <f>'шестая ц.к.'!$AD$69</f>
        <v>20.16</v>
      </c>
      <c r="N760" s="46">
        <f>'шестая ц.к.'!$AD$70</f>
        <v>0.33</v>
      </c>
      <c r="O760" s="46">
        <f>'шестая ц.к.'!$AD$71</f>
        <v>0</v>
      </c>
      <c r="P760" s="46">
        <f>'шестая ц.к.'!$AD$72</f>
        <v>11.86</v>
      </c>
      <c r="Q760" s="46">
        <f>'шестая ц.к.'!$AD$73</f>
        <v>16.399999999999999</v>
      </c>
      <c r="R760" s="46">
        <f>'шестая ц.к.'!$AD$74</f>
        <v>34.61</v>
      </c>
      <c r="S760" s="46">
        <f>'шестая ц.к.'!$AD$75</f>
        <v>299.99</v>
      </c>
      <c r="T760" s="46">
        <f>'шестая ц.к.'!$AD$76</f>
        <v>0.05</v>
      </c>
      <c r="U760" s="46">
        <f>'шестая ц.к.'!$AD$77</f>
        <v>0</v>
      </c>
      <c r="V760" s="46">
        <f>'шестая ц.к.'!$AD$78</f>
        <v>0</v>
      </c>
      <c r="W760" s="46">
        <f>'шестая ц.к.'!$AD$79</f>
        <v>0</v>
      </c>
      <c r="X760" s="46">
        <f>'шестая ц.к.'!$AD$80</f>
        <v>4.84</v>
      </c>
      <c r="Y760" s="47">
        <f>'шестая ц.к.'!$AD$81</f>
        <v>16.920000000000002</v>
      </c>
    </row>
    <row r="761" spans="1:25" ht="15" customHeight="1" x14ac:dyDescent="0.25">
      <c r="A761" s="52">
        <f t="shared" si="18"/>
        <v>4</v>
      </c>
      <c r="B761" s="45">
        <f>'шестая ц.к.'!$AD$82</f>
        <v>0</v>
      </c>
      <c r="C761" s="46">
        <f>'шестая ц.к.'!$AD$83</f>
        <v>13.48</v>
      </c>
      <c r="D761" s="46">
        <f>'шестая ц.к.'!$AD$84</f>
        <v>0</v>
      </c>
      <c r="E761" s="46">
        <f>'шестая ц.к.'!$AD$85</f>
        <v>101.94</v>
      </c>
      <c r="F761" s="46">
        <f>'шестая ц.к.'!$AD$86</f>
        <v>190.25</v>
      </c>
      <c r="G761" s="46">
        <f>'шестая ц.к.'!$AD$87</f>
        <v>71.900000000000006</v>
      </c>
      <c r="H761" s="46">
        <f>'шестая ц.к.'!$AD$88</f>
        <v>298.35000000000002</v>
      </c>
      <c r="I761" s="46">
        <f>'шестая ц.к.'!$AD$89</f>
        <v>347.61</v>
      </c>
      <c r="J761" s="46">
        <f>'шестая ц.к.'!$AD$90</f>
        <v>318.49</v>
      </c>
      <c r="K761" s="46">
        <f>'шестая ц.к.'!$AD$91</f>
        <v>149.63</v>
      </c>
      <c r="L761" s="46">
        <f>'шестая ц.к.'!$AD$92</f>
        <v>123.96</v>
      </c>
      <c r="M761" s="46">
        <f>'шестая ц.к.'!$AD$93</f>
        <v>147.03</v>
      </c>
      <c r="N761" s="46">
        <f>'шестая ц.к.'!$AD$94</f>
        <v>123.53</v>
      </c>
      <c r="O761" s="46">
        <f>'шестая ц.к.'!$AD$95</f>
        <v>146.19999999999999</v>
      </c>
      <c r="P761" s="46">
        <f>'шестая ц.к.'!$AD$96</f>
        <v>195.39</v>
      </c>
      <c r="Q761" s="46">
        <f>'шестая ц.к.'!$AD$97</f>
        <v>202.65</v>
      </c>
      <c r="R761" s="46">
        <f>'шестая ц.к.'!$AD$98</f>
        <v>246.48</v>
      </c>
      <c r="S761" s="46">
        <f>'шестая ц.к.'!$AD$99</f>
        <v>287</v>
      </c>
      <c r="T761" s="46">
        <f>'шестая ц.к.'!$AD$100</f>
        <v>150.21</v>
      </c>
      <c r="U761" s="46">
        <f>'шестая ц.к.'!$AD$101</f>
        <v>22.02</v>
      </c>
      <c r="V761" s="46">
        <f>'шестая ц.к.'!$AD$102</f>
        <v>0.2</v>
      </c>
      <c r="W761" s="46">
        <f>'шестая ц.к.'!$AD$103</f>
        <v>0</v>
      </c>
      <c r="X761" s="46">
        <f>'шестая ц.к.'!$AD$104</f>
        <v>0</v>
      </c>
      <c r="Y761" s="47">
        <f>'шестая ц.к.'!$AD$105</f>
        <v>17.559999999999999</v>
      </c>
    </row>
    <row r="762" spans="1:25" ht="15" customHeight="1" x14ac:dyDescent="0.25">
      <c r="A762" s="52">
        <f t="shared" si="18"/>
        <v>5</v>
      </c>
      <c r="B762" s="45">
        <f>'шестая ц.к.'!$AD$106</f>
        <v>12.81</v>
      </c>
      <c r="C762" s="46">
        <f>'шестая ц.к.'!$AD$107</f>
        <v>54.27</v>
      </c>
      <c r="D762" s="46">
        <f>'шестая ц.к.'!$AD$108</f>
        <v>0</v>
      </c>
      <c r="E762" s="46">
        <f>'шестая ц.к.'!$AD$109</f>
        <v>0.9</v>
      </c>
      <c r="F762" s="46">
        <f>'шестая ц.к.'!$AD$110</f>
        <v>118.68</v>
      </c>
      <c r="G762" s="46">
        <f>'шестая ц.к.'!$AD$111</f>
        <v>194.71</v>
      </c>
      <c r="H762" s="46">
        <f>'шестая ц.к.'!$AD$112</f>
        <v>428.17</v>
      </c>
      <c r="I762" s="46">
        <f>'шестая ц.к.'!$AD$113</f>
        <v>472.21</v>
      </c>
      <c r="J762" s="46">
        <f>'шестая ц.к.'!$AD$114</f>
        <v>391.11</v>
      </c>
      <c r="K762" s="46">
        <f>'шестая ц.к.'!$AD$115</f>
        <v>271.19</v>
      </c>
      <c r="L762" s="46">
        <f>'шестая ц.к.'!$AD$116</f>
        <v>68.05</v>
      </c>
      <c r="M762" s="46">
        <f>'шестая ц.к.'!$AD$117</f>
        <v>54.12</v>
      </c>
      <c r="N762" s="46">
        <f>'шестая ц.к.'!$AD$118</f>
        <v>73.62</v>
      </c>
      <c r="O762" s="46">
        <f>'шестая ц.к.'!$AD$119</f>
        <v>91.82</v>
      </c>
      <c r="P762" s="46">
        <f>'шестая ц.к.'!$AD$120</f>
        <v>89.93</v>
      </c>
      <c r="Q762" s="46">
        <f>'шестая ц.к.'!$AD$121</f>
        <v>72.2</v>
      </c>
      <c r="R762" s="46">
        <f>'шестая ц.к.'!$AD$122</f>
        <v>62.69</v>
      </c>
      <c r="S762" s="46">
        <f>'шестая ц.к.'!$AD$123</f>
        <v>129.52000000000001</v>
      </c>
      <c r="T762" s="46">
        <f>'шестая ц.к.'!$AD$124</f>
        <v>14.65</v>
      </c>
      <c r="U762" s="46">
        <f>'шестая ц.к.'!$AD$125</f>
        <v>0</v>
      </c>
      <c r="V762" s="46">
        <f>'шестая ц.к.'!$AD$126</f>
        <v>0</v>
      </c>
      <c r="W762" s="46">
        <f>'шестая ц.к.'!$AD$127</f>
        <v>0</v>
      </c>
      <c r="X762" s="46">
        <f>'шестая ц.к.'!$AD$128</f>
        <v>0</v>
      </c>
      <c r="Y762" s="47">
        <f>'шестая ц.к.'!$AD$129</f>
        <v>0</v>
      </c>
    </row>
    <row r="763" spans="1:25" ht="15" customHeight="1" x14ac:dyDescent="0.25">
      <c r="A763" s="52">
        <f t="shared" si="18"/>
        <v>6</v>
      </c>
      <c r="B763" s="45">
        <f>'шестая ц.к.'!$AD$130</f>
        <v>0</v>
      </c>
      <c r="C763" s="46">
        <f>'шестая ц.к.'!$AD$131</f>
        <v>13.21</v>
      </c>
      <c r="D763" s="46">
        <f>'шестая ц.к.'!$AD$132</f>
        <v>44.85</v>
      </c>
      <c r="E763" s="46">
        <f>'шестая ц.к.'!$AD$133</f>
        <v>72.34</v>
      </c>
      <c r="F763" s="46">
        <f>'шестая ц.к.'!$AD$134</f>
        <v>76.55</v>
      </c>
      <c r="G763" s="46">
        <f>'шестая ц.к.'!$AD$135</f>
        <v>294.67</v>
      </c>
      <c r="H763" s="46">
        <f>'шестая ц.к.'!$AD$136</f>
        <v>361.23</v>
      </c>
      <c r="I763" s="46">
        <f>'шестая ц.к.'!$AD$137</f>
        <v>433.66</v>
      </c>
      <c r="J763" s="46">
        <f>'шестая ц.к.'!$AD$138</f>
        <v>124.89</v>
      </c>
      <c r="K763" s="46">
        <f>'шестая ц.к.'!$AD$139</f>
        <v>85.24</v>
      </c>
      <c r="L763" s="46">
        <f>'шестая ц.к.'!$AD$140</f>
        <v>70.08</v>
      </c>
      <c r="M763" s="46">
        <f>'шестая ц.к.'!$AD$141</f>
        <v>136.47999999999999</v>
      </c>
      <c r="N763" s="46">
        <f>'шестая ц.к.'!$AD$142</f>
        <v>212.48</v>
      </c>
      <c r="O763" s="46">
        <f>'шестая ц.к.'!$AD$143</f>
        <v>278.95</v>
      </c>
      <c r="P763" s="46">
        <f>'шестая ц.к.'!$AD$144</f>
        <v>192.22</v>
      </c>
      <c r="Q763" s="46">
        <f>'шестая ц.к.'!$AD$145</f>
        <v>253.13</v>
      </c>
      <c r="R763" s="46">
        <f>'шестая ц.к.'!$AD$146</f>
        <v>211.97</v>
      </c>
      <c r="S763" s="46">
        <f>'шестая ц.к.'!$AD$147</f>
        <v>391.08</v>
      </c>
      <c r="T763" s="46">
        <f>'шестая ц.к.'!$AD$148</f>
        <v>196.2</v>
      </c>
      <c r="U763" s="46">
        <f>'шестая ц.к.'!$AD$149</f>
        <v>0.01</v>
      </c>
      <c r="V763" s="46">
        <f>'шестая ц.к.'!$AD$150</f>
        <v>0.31</v>
      </c>
      <c r="W763" s="46">
        <f>'шестая ц.к.'!$AD$151</f>
        <v>0</v>
      </c>
      <c r="X763" s="46">
        <f>'шестая ц.к.'!$AD$152</f>
        <v>0</v>
      </c>
      <c r="Y763" s="47">
        <f>'шестая ц.к.'!$AD$153</f>
        <v>0</v>
      </c>
    </row>
    <row r="764" spans="1:25" ht="15" customHeight="1" x14ac:dyDescent="0.25">
      <c r="A764" s="52">
        <f t="shared" si="18"/>
        <v>7</v>
      </c>
      <c r="B764" s="45">
        <f>'шестая ц.к.'!$AD$154</f>
        <v>0</v>
      </c>
      <c r="C764" s="46">
        <f>'шестая ц.к.'!$AD$155</f>
        <v>28.63</v>
      </c>
      <c r="D764" s="46">
        <f>'шестая ц.к.'!$AD$156</f>
        <v>36.07</v>
      </c>
      <c r="E764" s="46">
        <f>'шестая ц.к.'!$AD$157</f>
        <v>48.52</v>
      </c>
      <c r="F764" s="46">
        <f>'шестая ц.к.'!$AD$158</f>
        <v>136.85</v>
      </c>
      <c r="G764" s="46">
        <f>'шестая ц.к.'!$AD$159</f>
        <v>224.55</v>
      </c>
      <c r="H764" s="46">
        <f>'шестая ц.к.'!$AD$160</f>
        <v>403.43</v>
      </c>
      <c r="I764" s="46">
        <f>'шестая ц.к.'!$AD$161</f>
        <v>231.57</v>
      </c>
      <c r="J764" s="46">
        <f>'шестая ц.к.'!$AD$162</f>
        <v>177.24</v>
      </c>
      <c r="K764" s="46">
        <f>'шестая ц.к.'!$AD$163</f>
        <v>168.05</v>
      </c>
      <c r="L764" s="46">
        <f>'шестая ц.к.'!$AD$164</f>
        <v>192.89</v>
      </c>
      <c r="M764" s="46">
        <f>'шестая ц.к.'!$AD$165</f>
        <v>202.93</v>
      </c>
      <c r="N764" s="46">
        <f>'шестая ц.к.'!$AD$166</f>
        <v>205.35</v>
      </c>
      <c r="O764" s="46">
        <f>'шестая ц.к.'!$AD$167</f>
        <v>167.89</v>
      </c>
      <c r="P764" s="46">
        <f>'шестая ц.к.'!$AD$168</f>
        <v>138.91999999999999</v>
      </c>
      <c r="Q764" s="46">
        <f>'шестая ц.к.'!$AD$169</f>
        <v>190.53</v>
      </c>
      <c r="R764" s="46">
        <f>'шестая ц.к.'!$AD$170</f>
        <v>149.9</v>
      </c>
      <c r="S764" s="46">
        <f>'шестая ц.к.'!$AD$171</f>
        <v>223.34</v>
      </c>
      <c r="T764" s="46">
        <f>'шестая ц.к.'!$AD$172</f>
        <v>97.32</v>
      </c>
      <c r="U764" s="46">
        <f>'шестая ц.к.'!$AD$173</f>
        <v>61.35</v>
      </c>
      <c r="V764" s="46">
        <f>'шестая ц.к.'!$AD$174</f>
        <v>0</v>
      </c>
      <c r="W764" s="46">
        <f>'шестая ц.к.'!$AD$175</f>
        <v>13.4</v>
      </c>
      <c r="X764" s="46">
        <f>'шестая ц.к.'!$AD$176</f>
        <v>0.16</v>
      </c>
      <c r="Y764" s="47">
        <f>'шестая ц.к.'!$AD$177</f>
        <v>0</v>
      </c>
    </row>
    <row r="765" spans="1:25" ht="15" customHeight="1" x14ac:dyDescent="0.25">
      <c r="A765" s="52">
        <f t="shared" si="18"/>
        <v>8</v>
      </c>
      <c r="B765" s="45">
        <f>'шестая ц.к.'!$AD$178</f>
        <v>0.01</v>
      </c>
      <c r="C765" s="46">
        <f>'шестая ц.к.'!$AD$179</f>
        <v>0</v>
      </c>
      <c r="D765" s="46">
        <f>'шестая ц.к.'!$AD$180</f>
        <v>71.95</v>
      </c>
      <c r="E765" s="46">
        <f>'шестая ц.к.'!$AD$181</f>
        <v>53.61</v>
      </c>
      <c r="F765" s="46">
        <f>'шестая ц.к.'!$AD$182</f>
        <v>47.72</v>
      </c>
      <c r="G765" s="46">
        <f>'шестая ц.к.'!$AD$183</f>
        <v>0</v>
      </c>
      <c r="H765" s="46">
        <f>'шестая ц.к.'!$AD$184</f>
        <v>0.26</v>
      </c>
      <c r="I765" s="46">
        <f>'шестая ц.к.'!$AD$185</f>
        <v>220.99</v>
      </c>
      <c r="J765" s="46">
        <f>'шестая ц.к.'!$AD$186</f>
        <v>149.32</v>
      </c>
      <c r="K765" s="46">
        <f>'шестая ц.к.'!$AD$187</f>
        <v>231.14</v>
      </c>
      <c r="L765" s="46">
        <f>'шестая ц.к.'!$AD$188</f>
        <v>176.69</v>
      </c>
      <c r="M765" s="46">
        <f>'шестая ц.к.'!$AD$189</f>
        <v>273.07</v>
      </c>
      <c r="N765" s="46">
        <f>'шестая ц.к.'!$AD$190</f>
        <v>562.75</v>
      </c>
      <c r="O765" s="46">
        <f>'шестая ц.к.'!$AD$191</f>
        <v>128.99</v>
      </c>
      <c r="P765" s="46">
        <f>'шестая ц.к.'!$AD$192</f>
        <v>345.72</v>
      </c>
      <c r="Q765" s="46">
        <f>'шестая ц.к.'!$AD$193</f>
        <v>202.91</v>
      </c>
      <c r="R765" s="46">
        <f>'шестая ц.к.'!$AD$194</f>
        <v>155.71</v>
      </c>
      <c r="S765" s="46">
        <f>'шестая ц.к.'!$AD$195</f>
        <v>335.33</v>
      </c>
      <c r="T765" s="46">
        <f>'шестая ц.к.'!$AD$196</f>
        <v>0.12</v>
      </c>
      <c r="U765" s="46">
        <f>'шестая ц.к.'!$AD$197</f>
        <v>0</v>
      </c>
      <c r="V765" s="46">
        <f>'шестая ц.к.'!$AD$198</f>
        <v>0</v>
      </c>
      <c r="W765" s="46">
        <f>'шестая ц.к.'!$AD$199</f>
        <v>0</v>
      </c>
      <c r="X765" s="46">
        <f>'шестая ц.к.'!$AD$200</f>
        <v>0</v>
      </c>
      <c r="Y765" s="47">
        <f>'шестая ц.к.'!$AD$201</f>
        <v>0.08</v>
      </c>
    </row>
    <row r="766" spans="1:25" ht="15" customHeight="1" x14ac:dyDescent="0.25">
      <c r="A766" s="52">
        <f t="shared" si="18"/>
        <v>9</v>
      </c>
      <c r="B766" s="45">
        <f>'шестая ц.к.'!$AD$202</f>
        <v>178.25</v>
      </c>
      <c r="C766" s="46">
        <f>'шестая ц.к.'!$AD$203</f>
        <v>445.92</v>
      </c>
      <c r="D766" s="46">
        <f>'шестая ц.к.'!$AD$204</f>
        <v>37.520000000000003</v>
      </c>
      <c r="E766" s="46">
        <f>'шестая ц.к.'!$AD$205</f>
        <v>9.57</v>
      </c>
      <c r="F766" s="46">
        <f>'шестая ц.к.'!$AD$206</f>
        <v>177.28</v>
      </c>
      <c r="G766" s="46">
        <f>'шестая ц.к.'!$AD$207</f>
        <v>401.94</v>
      </c>
      <c r="H766" s="46">
        <f>'шестая ц.к.'!$AD$208</f>
        <v>16.100000000000001</v>
      </c>
      <c r="I766" s="46">
        <f>'шестая ц.к.'!$AD$209</f>
        <v>120.91</v>
      </c>
      <c r="J766" s="46">
        <f>'шестая ц.к.'!$AD$210</f>
        <v>201.94</v>
      </c>
      <c r="K766" s="46">
        <f>'шестая ц.к.'!$AD$211</f>
        <v>96.31</v>
      </c>
      <c r="L766" s="46">
        <f>'шестая ц.к.'!$AD$212</f>
        <v>52.96</v>
      </c>
      <c r="M766" s="46">
        <f>'шестая ц.к.'!$AD$213</f>
        <v>15.17</v>
      </c>
      <c r="N766" s="46">
        <f>'шестая ц.к.'!$AD$214</f>
        <v>11.35</v>
      </c>
      <c r="O766" s="46">
        <f>'шестая ц.к.'!$AD$215</f>
        <v>103.58</v>
      </c>
      <c r="P766" s="46">
        <f>'шестая ц.к.'!$AD$216</f>
        <v>110.48</v>
      </c>
      <c r="Q766" s="46">
        <f>'шестая ц.к.'!$AD$217</f>
        <v>165.49</v>
      </c>
      <c r="R766" s="46">
        <f>'шестая ц.к.'!$AD$218</f>
        <v>209.27</v>
      </c>
      <c r="S766" s="46">
        <f>'шестая ц.к.'!$AD$219</f>
        <v>235.5</v>
      </c>
      <c r="T766" s="46">
        <f>'шестая ц.к.'!$AD$220</f>
        <v>277.87</v>
      </c>
      <c r="U766" s="46">
        <f>'шестая ц.к.'!$AD$221</f>
        <v>5.71</v>
      </c>
      <c r="V766" s="46">
        <f>'шестая ц.к.'!$AD$222</f>
        <v>0.05</v>
      </c>
      <c r="W766" s="46">
        <f>'шестая ц.к.'!$AD$223</f>
        <v>0</v>
      </c>
      <c r="X766" s="46">
        <f>'шестая ц.к.'!$AD$224</f>
        <v>0</v>
      </c>
      <c r="Y766" s="47">
        <f>'шестая ц.к.'!$AD$225</f>
        <v>0</v>
      </c>
    </row>
    <row r="767" spans="1:25" ht="15" customHeight="1" x14ac:dyDescent="0.25">
      <c r="A767" s="52">
        <f t="shared" si="18"/>
        <v>10</v>
      </c>
      <c r="B767" s="45">
        <f>'шестая ц.к.'!$AD$226</f>
        <v>0.2</v>
      </c>
      <c r="C767" s="46">
        <f>'шестая ц.к.'!$AD$227</f>
        <v>0.32</v>
      </c>
      <c r="D767" s="46">
        <f>'шестая ц.к.'!$AD$228</f>
        <v>0</v>
      </c>
      <c r="E767" s="46">
        <f>'шестая ц.к.'!$AD$229</f>
        <v>0</v>
      </c>
      <c r="F767" s="46">
        <f>'шестая ц.к.'!$AD$230</f>
        <v>16.09</v>
      </c>
      <c r="G767" s="46">
        <f>'шестая ц.к.'!$AD$231</f>
        <v>166.93</v>
      </c>
      <c r="H767" s="46">
        <f>'шестая ц.к.'!$AD$232</f>
        <v>71.209999999999994</v>
      </c>
      <c r="I767" s="46">
        <f>'шестая ц.к.'!$AD$233</f>
        <v>53.48</v>
      </c>
      <c r="J767" s="46">
        <f>'шестая ц.к.'!$AD$234</f>
        <v>19.14</v>
      </c>
      <c r="K767" s="46">
        <f>'шестая ц.к.'!$AD$235</f>
        <v>48.48</v>
      </c>
      <c r="L767" s="46">
        <f>'шестая ц.к.'!$AD$236</f>
        <v>0</v>
      </c>
      <c r="M767" s="46">
        <f>'шестая ц.к.'!$AD$237</f>
        <v>0.17</v>
      </c>
      <c r="N767" s="46">
        <f>'шестая ц.к.'!$AD$238</f>
        <v>0</v>
      </c>
      <c r="O767" s="46">
        <f>'шестая ц.к.'!$AD$239</f>
        <v>0.63</v>
      </c>
      <c r="P767" s="46">
        <f>'шестая ц.к.'!$AD$240</f>
        <v>21.51</v>
      </c>
      <c r="Q767" s="46">
        <f>'шестая ц.к.'!$AD$241</f>
        <v>37.869999999999997</v>
      </c>
      <c r="R767" s="46">
        <f>'шестая ц.к.'!$AD$242</f>
        <v>99.71</v>
      </c>
      <c r="S767" s="46">
        <f>'шестая ц.к.'!$AD$243</f>
        <v>267.73</v>
      </c>
      <c r="T767" s="46">
        <f>'шестая ц.к.'!$AD$244</f>
        <v>106.7</v>
      </c>
      <c r="U767" s="46">
        <f>'шестая ц.к.'!$AD$245</f>
        <v>158.26</v>
      </c>
      <c r="V767" s="46">
        <f>'шестая ц.к.'!$AD$246</f>
        <v>22.92</v>
      </c>
      <c r="W767" s="46">
        <f>'шестая ц.к.'!$AD$247</f>
        <v>13.03</v>
      </c>
      <c r="X767" s="46">
        <f>'шестая ц.к.'!$AD$248</f>
        <v>25.39</v>
      </c>
      <c r="Y767" s="47">
        <f>'шестая ц.к.'!$AD$249</f>
        <v>39.68</v>
      </c>
    </row>
    <row r="768" spans="1:25" s="41" customFormat="1" ht="15" customHeight="1" x14ac:dyDescent="0.25">
      <c r="A768" s="52">
        <f t="shared" si="18"/>
        <v>11</v>
      </c>
      <c r="B768" s="45">
        <f>'шестая ц.к.'!$AD$250</f>
        <v>54.93</v>
      </c>
      <c r="C768" s="46">
        <f>'шестая ц.к.'!$AD$251</f>
        <v>0</v>
      </c>
      <c r="D768" s="46">
        <f>'шестая ц.к.'!$AD$252</f>
        <v>0.14000000000000001</v>
      </c>
      <c r="E768" s="46">
        <f>'шестая ц.к.'!$AD$253</f>
        <v>0.05</v>
      </c>
      <c r="F768" s="46">
        <f>'шестая ц.к.'!$AD$254</f>
        <v>80.8</v>
      </c>
      <c r="G768" s="46">
        <f>'шестая ц.к.'!$AD$255</f>
        <v>443.27</v>
      </c>
      <c r="H768" s="46">
        <f>'шестая ц.к.'!$AD$256</f>
        <v>184.3</v>
      </c>
      <c r="I768" s="46">
        <f>'шестая ц.к.'!$AD$257</f>
        <v>218.66</v>
      </c>
      <c r="J768" s="46">
        <f>'шестая ц.к.'!$AD$258</f>
        <v>244.09</v>
      </c>
      <c r="K768" s="46">
        <f>'шестая ц.к.'!$AD$259</f>
        <v>235.07</v>
      </c>
      <c r="L768" s="46">
        <f>'шестая ц.к.'!$AD$260</f>
        <v>199.07</v>
      </c>
      <c r="M768" s="46">
        <f>'шестая ц.к.'!$AD$261</f>
        <v>207.97</v>
      </c>
      <c r="N768" s="46">
        <f>'шестая ц.к.'!$AD$262</f>
        <v>262.01</v>
      </c>
      <c r="O768" s="46">
        <f>'шестая ц.к.'!$AD$263</f>
        <v>303.02</v>
      </c>
      <c r="P768" s="46">
        <f>'шестая ц.к.'!$AD$264</f>
        <v>298.64999999999998</v>
      </c>
      <c r="Q768" s="46">
        <f>'шестая ц.к.'!$AD$265</f>
        <v>281.02999999999997</v>
      </c>
      <c r="R768" s="46">
        <f>'шестая ц.к.'!$AD$266</f>
        <v>357.38</v>
      </c>
      <c r="S768" s="46">
        <f>'шестая ц.к.'!$AD$267</f>
        <v>372.89</v>
      </c>
      <c r="T768" s="46">
        <f>'шестая ц.к.'!$AD$268</f>
        <v>480.33</v>
      </c>
      <c r="U768" s="46">
        <f>'шестая ц.к.'!$AD$269</f>
        <v>0.1</v>
      </c>
      <c r="V768" s="46">
        <f>'шестая ц.к.'!$AD$270</f>
        <v>274.74</v>
      </c>
      <c r="W768" s="46">
        <f>'шестая ц.к.'!$AD$271</f>
        <v>178.57</v>
      </c>
      <c r="X768" s="46">
        <f>'шестая ц.к.'!$AD$272</f>
        <v>58.29</v>
      </c>
      <c r="Y768" s="47">
        <f>'шестая ц.к.'!$AD$273</f>
        <v>195.56</v>
      </c>
    </row>
    <row r="769" spans="1:25" ht="15" customHeight="1" x14ac:dyDescent="0.25">
      <c r="A769" s="52">
        <f t="shared" si="18"/>
        <v>12</v>
      </c>
      <c r="B769" s="45">
        <f>'шестая ц.к.'!$AD$274</f>
        <v>68.14</v>
      </c>
      <c r="C769" s="46">
        <f>'шестая ц.к.'!$AD$275</f>
        <v>185.26</v>
      </c>
      <c r="D769" s="46">
        <f>'шестая ц.к.'!$AD$276</f>
        <v>23.74</v>
      </c>
      <c r="E769" s="46">
        <f>'шестая ц.к.'!$AD$277</f>
        <v>97</v>
      </c>
      <c r="F769" s="46">
        <f>'шестая ц.к.'!$AD$278</f>
        <v>150.72</v>
      </c>
      <c r="G769" s="46">
        <f>'шестая ц.к.'!$AD$279</f>
        <v>359.39</v>
      </c>
      <c r="H769" s="46">
        <f>'шестая ц.к.'!$AD$280</f>
        <v>118.84</v>
      </c>
      <c r="I769" s="46">
        <f>'шестая ц.к.'!$AD$281</f>
        <v>93.36</v>
      </c>
      <c r="J769" s="46">
        <f>'шестая ц.к.'!$AD$282</f>
        <v>226.65</v>
      </c>
      <c r="K769" s="46">
        <f>'шестая ц.к.'!$AD$283</f>
        <v>165.01</v>
      </c>
      <c r="L769" s="46">
        <f>'шестая ц.к.'!$AD$284</f>
        <v>180.34</v>
      </c>
      <c r="M769" s="46">
        <f>'шестая ц.к.'!$AD$285</f>
        <v>56.26</v>
      </c>
      <c r="N769" s="46">
        <f>'шестая ц.к.'!$AD$286</f>
        <v>59.11</v>
      </c>
      <c r="O769" s="46">
        <f>'шестая ц.к.'!$AD$287</f>
        <v>88.73</v>
      </c>
      <c r="P769" s="46">
        <f>'шестая ц.к.'!$AD$288</f>
        <v>88.87</v>
      </c>
      <c r="Q769" s="46">
        <f>'шестая ц.к.'!$AD$289</f>
        <v>208.81</v>
      </c>
      <c r="R769" s="46">
        <f>'шестая ц.к.'!$AD$290</f>
        <v>98.28</v>
      </c>
      <c r="S769" s="46">
        <f>'шестая ц.к.'!$AD$291</f>
        <v>279.2</v>
      </c>
      <c r="T769" s="46">
        <f>'шестая ц.к.'!$AD$292</f>
        <v>317.49</v>
      </c>
      <c r="U769" s="46">
        <f>'шестая ц.к.'!$AD$293</f>
        <v>125.12</v>
      </c>
      <c r="V769" s="46">
        <f>'шестая ц.к.'!$AD$294</f>
        <v>126.49</v>
      </c>
      <c r="W769" s="46">
        <f>'шестая ц.к.'!$AD$295</f>
        <v>0</v>
      </c>
      <c r="X769" s="46">
        <f>'шестая ц.к.'!$AD$296</f>
        <v>140.41999999999999</v>
      </c>
      <c r="Y769" s="47">
        <f>'шестая ц.к.'!$AD$297</f>
        <v>2.17</v>
      </c>
    </row>
    <row r="770" spans="1:25" ht="15" customHeight="1" x14ac:dyDescent="0.25">
      <c r="A770" s="52">
        <f t="shared" si="18"/>
        <v>13</v>
      </c>
      <c r="B770" s="45">
        <f>'шестая ц.к.'!$AD$298</f>
        <v>57.66</v>
      </c>
      <c r="C770" s="46">
        <f>'шестая ц.к.'!$AD$299</f>
        <v>8.4499999999999993</v>
      </c>
      <c r="D770" s="46">
        <f>'шестая ц.к.'!$AD$300</f>
        <v>96.8</v>
      </c>
      <c r="E770" s="46">
        <f>'шестая ц.к.'!$AD$301</f>
        <v>209.28</v>
      </c>
      <c r="F770" s="46">
        <f>'шестая ц.к.'!$AD$302</f>
        <v>230.43</v>
      </c>
      <c r="G770" s="46">
        <f>'шестая ц.к.'!$AD$303</f>
        <v>372.93</v>
      </c>
      <c r="H770" s="46">
        <f>'шестая ц.к.'!$AD$304</f>
        <v>271.43</v>
      </c>
      <c r="I770" s="46">
        <f>'шестая ц.к.'!$AD$305</f>
        <v>105.07</v>
      </c>
      <c r="J770" s="46">
        <f>'шестая ц.к.'!$AD$306</f>
        <v>373.44</v>
      </c>
      <c r="K770" s="46">
        <f>'шестая ц.к.'!$AD$307</f>
        <v>217.26</v>
      </c>
      <c r="L770" s="46">
        <f>'шестая ц.к.'!$AD$308</f>
        <v>278.12</v>
      </c>
      <c r="M770" s="46">
        <f>'шестая ц.к.'!$AD$309</f>
        <v>305.45</v>
      </c>
      <c r="N770" s="46">
        <f>'шестая ц.к.'!$AD$310</f>
        <v>303.68</v>
      </c>
      <c r="O770" s="46">
        <f>'шестая ц.к.'!$AD$311</f>
        <v>480.2</v>
      </c>
      <c r="P770" s="46">
        <f>'шестая ц.к.'!$AD$312</f>
        <v>546.63</v>
      </c>
      <c r="Q770" s="46">
        <f>'шестая ц.к.'!$AD$313</f>
        <v>643.45000000000005</v>
      </c>
      <c r="R770" s="46">
        <f>'шестая ц.к.'!$AD$314</f>
        <v>700.62</v>
      </c>
      <c r="S770" s="46">
        <f>'шестая ц.к.'!$AD$315</f>
        <v>524.02</v>
      </c>
      <c r="T770" s="46">
        <f>'шестая ц.к.'!$AD$316</f>
        <v>60.17</v>
      </c>
      <c r="U770" s="46">
        <f>'шестая ц.к.'!$AD$317</f>
        <v>64.239999999999995</v>
      </c>
      <c r="V770" s="46">
        <f>'шестая ц.к.'!$AD$318</f>
        <v>136.68</v>
      </c>
      <c r="W770" s="46">
        <f>'шестая ц.к.'!$AD$319</f>
        <v>273.06</v>
      </c>
      <c r="X770" s="46">
        <f>'шестая ц.к.'!$AD$320</f>
        <v>230.54</v>
      </c>
      <c r="Y770" s="47">
        <f>'шестая ц.к.'!$AD$321</f>
        <v>92.82</v>
      </c>
    </row>
    <row r="771" spans="1:25" ht="15" customHeight="1" x14ac:dyDescent="0.25">
      <c r="A771" s="52">
        <f t="shared" si="18"/>
        <v>14</v>
      </c>
      <c r="B771" s="45">
        <f>'шестая ц.к.'!$AD$322</f>
        <v>0</v>
      </c>
      <c r="C771" s="46">
        <f>'шестая ц.к.'!$AD$323</f>
        <v>0</v>
      </c>
      <c r="D771" s="46">
        <f>'шестая ц.к.'!$AD$324</f>
        <v>0</v>
      </c>
      <c r="E771" s="46">
        <f>'шестая ц.к.'!$AD$325</f>
        <v>37.21</v>
      </c>
      <c r="F771" s="46">
        <f>'шестая ц.к.'!$AD$326</f>
        <v>101.88</v>
      </c>
      <c r="G771" s="46">
        <f>'шестая ц.к.'!$AD$327</f>
        <v>189.58</v>
      </c>
      <c r="H771" s="46">
        <f>'шестая ц.к.'!$AD$328</f>
        <v>118.34</v>
      </c>
      <c r="I771" s="46">
        <f>'шестая ц.к.'!$AD$329</f>
        <v>462.44</v>
      </c>
      <c r="J771" s="46">
        <f>'шестая ц.к.'!$AD$330</f>
        <v>81.16</v>
      </c>
      <c r="K771" s="46">
        <f>'шестая ц.к.'!$AD$331</f>
        <v>51.81</v>
      </c>
      <c r="L771" s="46">
        <f>'шестая ц.к.'!$AD$332</f>
        <v>196.15</v>
      </c>
      <c r="M771" s="46">
        <f>'шестая ц.к.'!$AD$333</f>
        <v>21.84</v>
      </c>
      <c r="N771" s="46">
        <f>'шестая ц.к.'!$AD$334</f>
        <v>50.58</v>
      </c>
      <c r="O771" s="46">
        <f>'шестая ц.к.'!$AD$335</f>
        <v>28.14</v>
      </c>
      <c r="P771" s="46">
        <f>'шестая ц.к.'!$AD$336</f>
        <v>581.16999999999996</v>
      </c>
      <c r="Q771" s="46">
        <f>'шестая ц.к.'!$AD$337</f>
        <v>313.51</v>
      </c>
      <c r="R771" s="46">
        <f>'шестая ц.к.'!$AD$338</f>
        <v>484.01</v>
      </c>
      <c r="S771" s="46">
        <f>'шестая ц.к.'!$AD$339</f>
        <v>338.1</v>
      </c>
      <c r="T771" s="46">
        <f>'шестая ц.к.'!$AD$340</f>
        <v>188.3</v>
      </c>
      <c r="U771" s="46">
        <f>'шестая ц.к.'!$AD$341</f>
        <v>144.05000000000001</v>
      </c>
      <c r="V771" s="46">
        <f>'шестая ц.к.'!$AD$342</f>
        <v>88.3</v>
      </c>
      <c r="W771" s="46">
        <f>'шестая ц.к.'!$AD$343</f>
        <v>0</v>
      </c>
      <c r="X771" s="46">
        <f>'шестая ц.к.'!$AD$344</f>
        <v>0</v>
      </c>
      <c r="Y771" s="47">
        <f>'шестая ц.к.'!$AD$345</f>
        <v>79.19</v>
      </c>
    </row>
    <row r="772" spans="1:25" ht="15" customHeight="1" x14ac:dyDescent="0.25">
      <c r="A772" s="52">
        <f t="shared" si="18"/>
        <v>15</v>
      </c>
      <c r="B772" s="45">
        <f>'шестая ц.к.'!$AD$346</f>
        <v>0</v>
      </c>
      <c r="C772" s="46">
        <f>'шестая ц.к.'!$AD$347</f>
        <v>0</v>
      </c>
      <c r="D772" s="46">
        <f>'шестая ц.к.'!$AD$348</f>
        <v>52.38</v>
      </c>
      <c r="E772" s="46">
        <f>'шестая ц.к.'!$AD$349</f>
        <v>117.73</v>
      </c>
      <c r="F772" s="46">
        <f>'шестая ц.к.'!$AD$350</f>
        <v>152.25</v>
      </c>
      <c r="G772" s="46">
        <f>'шестая ц.к.'!$AD$351</f>
        <v>33.090000000000003</v>
      </c>
      <c r="H772" s="46">
        <f>'шестая ц.к.'!$AD$352</f>
        <v>176.65</v>
      </c>
      <c r="I772" s="46">
        <f>'шестая ц.к.'!$AD$353</f>
        <v>450.09</v>
      </c>
      <c r="J772" s="46">
        <f>'шестая ц.к.'!$AD$354</f>
        <v>252.92</v>
      </c>
      <c r="K772" s="46">
        <f>'шестая ц.к.'!$AD$355</f>
        <v>389.92</v>
      </c>
      <c r="L772" s="46">
        <f>'шестая ц.к.'!$AD$356</f>
        <v>388.02</v>
      </c>
      <c r="M772" s="46">
        <f>'шестая ц.к.'!$AD$357</f>
        <v>810.59</v>
      </c>
      <c r="N772" s="46">
        <f>'шестая ц.к.'!$AD$358</f>
        <v>856.43</v>
      </c>
      <c r="O772" s="46">
        <f>'шестая ц.к.'!$AD$359</f>
        <v>1000.62</v>
      </c>
      <c r="P772" s="46">
        <f>'шестая ц.к.'!$AD$360</f>
        <v>744.13</v>
      </c>
      <c r="Q772" s="46">
        <f>'шестая ц.к.'!$AD$361</f>
        <v>596.72</v>
      </c>
      <c r="R772" s="46">
        <f>'шестая ц.к.'!$AD$362</f>
        <v>640.05999999999995</v>
      </c>
      <c r="S772" s="46">
        <f>'шестая ц.к.'!$AD$363</f>
        <v>690.33</v>
      </c>
      <c r="T772" s="46">
        <f>'шестая ц.к.'!$AD$364</f>
        <v>1.41</v>
      </c>
      <c r="U772" s="46">
        <f>'шестая ц.к.'!$AD$365</f>
        <v>144.91</v>
      </c>
      <c r="V772" s="46">
        <f>'шестая ц.к.'!$AD$366</f>
        <v>2.98</v>
      </c>
      <c r="W772" s="46">
        <f>'шестая ц.к.'!$AD$367</f>
        <v>0.09</v>
      </c>
      <c r="X772" s="46">
        <f>'шестая ц.к.'!$AD$368</f>
        <v>0.62</v>
      </c>
      <c r="Y772" s="47">
        <f>'шестая ц.к.'!$AD$369</f>
        <v>0.31</v>
      </c>
    </row>
    <row r="773" spans="1:25" ht="15" customHeight="1" x14ac:dyDescent="0.25">
      <c r="A773" s="52">
        <f t="shared" si="18"/>
        <v>16</v>
      </c>
      <c r="B773" s="45">
        <f>'шестая ц.к.'!$AD$370</f>
        <v>8.61</v>
      </c>
      <c r="C773" s="46">
        <f>'шестая ц.к.'!$AD$371</f>
        <v>138.72</v>
      </c>
      <c r="D773" s="46">
        <f>'шестая ц.к.'!$AD$372</f>
        <v>47.54</v>
      </c>
      <c r="E773" s="46">
        <f>'шестая ц.к.'!$AD$373</f>
        <v>198.8</v>
      </c>
      <c r="F773" s="46">
        <f>'шестая ц.к.'!$AD$374</f>
        <v>346.75</v>
      </c>
      <c r="G773" s="46">
        <f>'шестая ц.к.'!$AD$375</f>
        <v>0</v>
      </c>
      <c r="H773" s="46">
        <f>'шестая ц.к.'!$AD$376</f>
        <v>0</v>
      </c>
      <c r="I773" s="46">
        <f>'шестая ц.к.'!$AD$377</f>
        <v>570.22</v>
      </c>
      <c r="J773" s="46">
        <f>'шестая ц.к.'!$AD$378</f>
        <v>328.4</v>
      </c>
      <c r="K773" s="46">
        <f>'шестая ц.к.'!$AD$379</f>
        <v>223.42</v>
      </c>
      <c r="L773" s="46">
        <f>'шестая ц.к.'!$AD$380</f>
        <v>165.68</v>
      </c>
      <c r="M773" s="46">
        <f>'шестая ц.к.'!$AD$381</f>
        <v>144.44</v>
      </c>
      <c r="N773" s="46">
        <f>'шестая ц.к.'!$AD$382</f>
        <v>156.56</v>
      </c>
      <c r="O773" s="46">
        <f>'шестая ц.к.'!$AD$383</f>
        <v>225.33</v>
      </c>
      <c r="P773" s="46">
        <f>'шестая ц.к.'!$AD$384</f>
        <v>152.02000000000001</v>
      </c>
      <c r="Q773" s="46">
        <f>'шестая ц.к.'!$AD$385</f>
        <v>151.58000000000001</v>
      </c>
      <c r="R773" s="46">
        <f>'шестая ц.к.'!$AD$386</f>
        <v>101.73</v>
      </c>
      <c r="S773" s="46">
        <f>'шестая ц.к.'!$AD$387</f>
        <v>0</v>
      </c>
      <c r="T773" s="46">
        <f>'шестая ц.к.'!$AD$388</f>
        <v>53.66</v>
      </c>
      <c r="U773" s="46">
        <f>'шестая ц.к.'!$AD$389</f>
        <v>0</v>
      </c>
      <c r="V773" s="46">
        <f>'шестая ц.к.'!$AD$390</f>
        <v>0.13</v>
      </c>
      <c r="W773" s="46">
        <f>'шестая ц.к.'!$AD$391</f>
        <v>96.33</v>
      </c>
      <c r="X773" s="46">
        <f>'шестая ц.к.'!$AD$392</f>
        <v>0</v>
      </c>
      <c r="Y773" s="47">
        <f>'шестая ц.к.'!$AD$393</f>
        <v>0.18</v>
      </c>
    </row>
    <row r="774" spans="1:25" ht="15" customHeight="1" x14ac:dyDescent="0.25">
      <c r="A774" s="52">
        <f t="shared" si="18"/>
        <v>17</v>
      </c>
      <c r="B774" s="45">
        <f>'шестая ц.к.'!$AD$394</f>
        <v>37.53</v>
      </c>
      <c r="C774" s="46">
        <f>'шестая ц.к.'!$AD$395</f>
        <v>0.09</v>
      </c>
      <c r="D774" s="46">
        <f>'шестая ц.к.'!$AD$396</f>
        <v>0.01</v>
      </c>
      <c r="E774" s="46">
        <f>'шестая ц.к.'!$AD$397</f>
        <v>229.32</v>
      </c>
      <c r="F774" s="46">
        <f>'шестая ц.к.'!$AD$398</f>
        <v>0</v>
      </c>
      <c r="G774" s="46">
        <f>'шестая ц.к.'!$AD$399</f>
        <v>0</v>
      </c>
      <c r="H774" s="46">
        <f>'шестая ц.к.'!$AD$400</f>
        <v>0</v>
      </c>
      <c r="I774" s="46">
        <f>'шестая ц.к.'!$AD$401</f>
        <v>4.3600000000000003</v>
      </c>
      <c r="J774" s="46">
        <f>'шестая ц.к.'!$AD$402</f>
        <v>0.15</v>
      </c>
      <c r="K774" s="46">
        <f>'шестая ц.к.'!$AD$403</f>
        <v>12.79</v>
      </c>
      <c r="L774" s="46">
        <f>'шестая ц.к.'!$AD$404</f>
        <v>42.19</v>
      </c>
      <c r="M774" s="46">
        <f>'шестая ц.к.'!$AD$405</f>
        <v>0</v>
      </c>
      <c r="N774" s="46">
        <f>'шестая ц.к.'!$AD$406</f>
        <v>0</v>
      </c>
      <c r="O774" s="46">
        <f>'шестая ц.к.'!$AD$407</f>
        <v>0</v>
      </c>
      <c r="P774" s="46">
        <f>'шестая ц.к.'!$AD$408</f>
        <v>0</v>
      </c>
      <c r="Q774" s="46">
        <f>'шестая ц.к.'!$AD$409</f>
        <v>0</v>
      </c>
      <c r="R774" s="46">
        <f>'шестая ц.к.'!$AD$410</f>
        <v>0</v>
      </c>
      <c r="S774" s="46">
        <f>'шестая ц.к.'!$AD$411</f>
        <v>127.27</v>
      </c>
      <c r="T774" s="46">
        <f>'шестая ц.к.'!$AD$412</f>
        <v>0</v>
      </c>
      <c r="U774" s="46">
        <f>'шестая ц.к.'!$AD$413</f>
        <v>0</v>
      </c>
      <c r="V774" s="46">
        <f>'шестая ц.к.'!$AD$414</f>
        <v>0</v>
      </c>
      <c r="W774" s="46">
        <f>'шестая ц.к.'!$AD$415</f>
        <v>0</v>
      </c>
      <c r="X774" s="46">
        <f>'шестая ц.к.'!$AD$416</f>
        <v>0</v>
      </c>
      <c r="Y774" s="47">
        <f>'шестая ц.к.'!$AD$417</f>
        <v>0.32</v>
      </c>
    </row>
    <row r="775" spans="1:25" ht="15" customHeight="1" x14ac:dyDescent="0.25">
      <c r="A775" s="52">
        <f t="shared" si="18"/>
        <v>18</v>
      </c>
      <c r="B775" s="45">
        <f>'шестая ц.к.'!$AD$418</f>
        <v>0.16</v>
      </c>
      <c r="C775" s="46">
        <f>'шестая ц.к.'!$AD$419</f>
        <v>25.09</v>
      </c>
      <c r="D775" s="46">
        <f>'шестая ц.к.'!$AD$420</f>
        <v>3.98</v>
      </c>
      <c r="E775" s="46">
        <f>'шестая ц.к.'!$AD$421</f>
        <v>96.25</v>
      </c>
      <c r="F775" s="46">
        <f>'шестая ц.к.'!$AD$422</f>
        <v>63.22</v>
      </c>
      <c r="G775" s="46">
        <f>'шестая ц.к.'!$AD$423</f>
        <v>284.35000000000002</v>
      </c>
      <c r="H775" s="46">
        <f>'шестая ц.к.'!$AD$424</f>
        <v>76.989999999999995</v>
      </c>
      <c r="I775" s="46">
        <f>'шестая ц.к.'!$AD$425</f>
        <v>217.28</v>
      </c>
      <c r="J775" s="46">
        <f>'шестая ц.к.'!$AD$426</f>
        <v>247.55</v>
      </c>
      <c r="K775" s="46">
        <f>'шестая ц.к.'!$AD$427</f>
        <v>224.13</v>
      </c>
      <c r="L775" s="46">
        <f>'шестая ц.к.'!$AD$428</f>
        <v>3.39</v>
      </c>
      <c r="M775" s="46">
        <f>'шестая ц.к.'!$AD$429</f>
        <v>369.58</v>
      </c>
      <c r="N775" s="46">
        <f>'шестая ц.к.'!$AD$430</f>
        <v>173.64</v>
      </c>
      <c r="O775" s="46">
        <f>'шестая ц.к.'!$AD$431</f>
        <v>146.32</v>
      </c>
      <c r="P775" s="46">
        <f>'шестая ц.к.'!$AD$432</f>
        <v>105.9</v>
      </c>
      <c r="Q775" s="46">
        <f>'шестая ц.к.'!$AD$433</f>
        <v>359.55</v>
      </c>
      <c r="R775" s="46">
        <f>'шестая ц.к.'!$AD$434</f>
        <v>562.53</v>
      </c>
      <c r="S775" s="46">
        <f>'шестая ц.к.'!$AD$435</f>
        <v>444.3</v>
      </c>
      <c r="T775" s="46">
        <f>'шестая ц.к.'!$AD$436</f>
        <v>24.14</v>
      </c>
      <c r="U775" s="46">
        <f>'шестая ц.к.'!$AD$437</f>
        <v>0</v>
      </c>
      <c r="V775" s="46">
        <f>'шестая ц.к.'!$AD$438</f>
        <v>0</v>
      </c>
      <c r="W775" s="46">
        <f>'шестая ц.к.'!$AD$439</f>
        <v>0</v>
      </c>
      <c r="X775" s="46">
        <f>'шестая ц.к.'!$AD$440</f>
        <v>0</v>
      </c>
      <c r="Y775" s="47">
        <f>'шестая ц.к.'!$AD$441</f>
        <v>0</v>
      </c>
    </row>
    <row r="776" spans="1:25" ht="15" customHeight="1" x14ac:dyDescent="0.25">
      <c r="A776" s="52">
        <f t="shared" si="18"/>
        <v>19</v>
      </c>
      <c r="B776" s="45">
        <f>'шестая ц.к.'!$AD$442</f>
        <v>0</v>
      </c>
      <c r="C776" s="46">
        <f>'шестая ц.к.'!$AD$443</f>
        <v>0</v>
      </c>
      <c r="D776" s="46">
        <f>'шестая ц.к.'!$AD$444</f>
        <v>0</v>
      </c>
      <c r="E776" s="46">
        <f>'шестая ц.к.'!$AD$445</f>
        <v>0</v>
      </c>
      <c r="F776" s="46">
        <f>'шестая ц.к.'!$AD$446</f>
        <v>130.72</v>
      </c>
      <c r="G776" s="46">
        <f>'шестая ц.к.'!$AD$447</f>
        <v>161.94</v>
      </c>
      <c r="H776" s="46">
        <f>'шестая ц.к.'!$AD$448</f>
        <v>281.88</v>
      </c>
      <c r="I776" s="46">
        <f>'шестая ц.к.'!$AD$449</f>
        <v>485.64</v>
      </c>
      <c r="J776" s="46">
        <f>'шестая ц.к.'!$AD$450</f>
        <v>106.91</v>
      </c>
      <c r="K776" s="46">
        <f>'шестая ц.к.'!$AD$451</f>
        <v>260.01</v>
      </c>
      <c r="L776" s="46">
        <f>'шестая ц.к.'!$AD$452</f>
        <v>130.03</v>
      </c>
      <c r="M776" s="46">
        <f>'шестая ц.к.'!$AD$453</f>
        <v>100.72</v>
      </c>
      <c r="N776" s="46">
        <f>'шестая ц.к.'!$AD$454</f>
        <v>132.12</v>
      </c>
      <c r="O776" s="46">
        <f>'шестая ц.к.'!$AD$455</f>
        <v>127.2</v>
      </c>
      <c r="P776" s="46">
        <f>'шестая ц.к.'!$AD$456</f>
        <v>78.41</v>
      </c>
      <c r="Q776" s="46">
        <f>'шестая ц.к.'!$AD$457</f>
        <v>0.68</v>
      </c>
      <c r="R776" s="46">
        <f>'шестая ц.к.'!$AD$458</f>
        <v>4.26</v>
      </c>
      <c r="S776" s="46">
        <f>'шестая ц.к.'!$AD$459</f>
        <v>256.95999999999998</v>
      </c>
      <c r="T776" s="46">
        <f>'шестая ц.к.'!$AD$460</f>
        <v>0</v>
      </c>
      <c r="U776" s="46">
        <f>'шестая ц.к.'!$AD$461</f>
        <v>0</v>
      </c>
      <c r="V776" s="46">
        <f>'шестая ц.к.'!$AD$462</f>
        <v>0</v>
      </c>
      <c r="W776" s="46">
        <f>'шестая ц.к.'!$AD$463</f>
        <v>0</v>
      </c>
      <c r="X776" s="46">
        <f>'шестая ц.к.'!$AD$464</f>
        <v>0</v>
      </c>
      <c r="Y776" s="47">
        <f>'шестая ц.к.'!$AD$465</f>
        <v>0</v>
      </c>
    </row>
    <row r="777" spans="1:25" s="41" customFormat="1" ht="15" customHeight="1" x14ac:dyDescent="0.25">
      <c r="A777" s="52">
        <f t="shared" si="18"/>
        <v>20</v>
      </c>
      <c r="B777" s="45">
        <f>'шестая ц.к.'!$AD$466</f>
        <v>0.16</v>
      </c>
      <c r="C777" s="46">
        <f>'шестая ц.к.'!$AD$467</f>
        <v>0</v>
      </c>
      <c r="D777" s="46">
        <f>'шестая ц.к.'!$AD$468</f>
        <v>0.09</v>
      </c>
      <c r="E777" s="46">
        <f>'шестая ц.к.'!$AD$469</f>
        <v>0</v>
      </c>
      <c r="F777" s="46">
        <f>'шестая ц.к.'!$AD$470</f>
        <v>84.84</v>
      </c>
      <c r="G777" s="46">
        <f>'шестая ц.к.'!$AD$471</f>
        <v>139.51</v>
      </c>
      <c r="H777" s="46">
        <f>'шестая ц.к.'!$AD$472</f>
        <v>156.25</v>
      </c>
      <c r="I777" s="46">
        <f>'шестая ц.к.'!$AD$473</f>
        <v>52.66</v>
      </c>
      <c r="J777" s="46">
        <f>'шестая ц.к.'!$AD$474</f>
        <v>271.82</v>
      </c>
      <c r="K777" s="46">
        <f>'шестая ц.к.'!$AD$475</f>
        <v>283.91000000000003</v>
      </c>
      <c r="L777" s="46">
        <f>'шестая ц.к.'!$AD$476</f>
        <v>159.88</v>
      </c>
      <c r="M777" s="46">
        <f>'шестая ц.к.'!$AD$477</f>
        <v>116.14</v>
      </c>
      <c r="N777" s="46">
        <f>'шестая ц.к.'!$AD$478</f>
        <v>116.33</v>
      </c>
      <c r="O777" s="46">
        <f>'шестая ц.к.'!$AD$479</f>
        <v>220.6</v>
      </c>
      <c r="P777" s="46">
        <f>'шестая ц.к.'!$AD$480</f>
        <v>111.96</v>
      </c>
      <c r="Q777" s="46">
        <f>'шестая ц.к.'!$AD$481</f>
        <v>69.989999999999995</v>
      </c>
      <c r="R777" s="46">
        <f>'шестая ц.к.'!$AD$482</f>
        <v>148.74</v>
      </c>
      <c r="S777" s="46">
        <f>'шестая ц.к.'!$AD$483</f>
        <v>106.52</v>
      </c>
      <c r="T777" s="46">
        <f>'шестая ц.к.'!$AD$484</f>
        <v>1.05</v>
      </c>
      <c r="U777" s="46">
        <f>'шестая ц.к.'!$AD$485</f>
        <v>30.72</v>
      </c>
      <c r="V777" s="46">
        <f>'шестая ц.к.'!$AD$486</f>
        <v>0</v>
      </c>
      <c r="W777" s="46">
        <f>'шестая ц.к.'!$AD$487</f>
        <v>0</v>
      </c>
      <c r="X777" s="46">
        <f>'шестая ц.к.'!$AD$488</f>
        <v>0</v>
      </c>
      <c r="Y777" s="47">
        <f>'шестая ц.к.'!$AD$489</f>
        <v>0</v>
      </c>
    </row>
    <row r="778" spans="1:25" ht="15" customHeight="1" x14ac:dyDescent="0.25">
      <c r="A778" s="52">
        <f t="shared" si="18"/>
        <v>21</v>
      </c>
      <c r="B778" s="45">
        <f>'шестая ц.к.'!$AD$490</f>
        <v>0</v>
      </c>
      <c r="C778" s="46">
        <f>'шестая ц.к.'!$AD$491</f>
        <v>0.06</v>
      </c>
      <c r="D778" s="46">
        <f>'шестая ц.к.'!$AD$492</f>
        <v>0</v>
      </c>
      <c r="E778" s="46">
        <f>'шестая ц.к.'!$AD$493</f>
        <v>0</v>
      </c>
      <c r="F778" s="46">
        <f>'шестая ц.к.'!$AD$494</f>
        <v>37.1</v>
      </c>
      <c r="G778" s="46">
        <f>'шестая ц.к.'!$AD$495</f>
        <v>77.69</v>
      </c>
      <c r="H778" s="46">
        <f>'шестая ц.к.'!$AD$496</f>
        <v>334.07</v>
      </c>
      <c r="I778" s="46">
        <f>'шестая ц.к.'!$AD$497</f>
        <v>62.14</v>
      </c>
      <c r="J778" s="46">
        <f>'шестая ц.к.'!$AD$498</f>
        <v>3.11</v>
      </c>
      <c r="K778" s="46">
        <f>'шестая ц.к.'!$AD$499</f>
        <v>0.02</v>
      </c>
      <c r="L778" s="46">
        <f>'шестая ц.к.'!$AD$500</f>
        <v>0</v>
      </c>
      <c r="M778" s="46">
        <f>'шестая ц.к.'!$AD$501</f>
        <v>0</v>
      </c>
      <c r="N778" s="46">
        <f>'шестая ц.к.'!$AD$502</f>
        <v>0</v>
      </c>
      <c r="O778" s="46">
        <f>'шестая ц.к.'!$AD$503</f>
        <v>0</v>
      </c>
      <c r="P778" s="46">
        <f>'шестая ц.к.'!$AD$504</f>
        <v>0</v>
      </c>
      <c r="Q778" s="46">
        <f>'шестая ц.к.'!$AD$505</f>
        <v>0</v>
      </c>
      <c r="R778" s="46">
        <f>'шестая ц.к.'!$AD$506</f>
        <v>38.880000000000003</v>
      </c>
      <c r="S778" s="46">
        <f>'шестая ц.к.'!$AD$507</f>
        <v>34.24</v>
      </c>
      <c r="T778" s="46">
        <f>'шестая ц.к.'!$AD$508</f>
        <v>3.01</v>
      </c>
      <c r="U778" s="46">
        <f>'шестая ц.к.'!$AD$509</f>
        <v>0</v>
      </c>
      <c r="V778" s="46">
        <f>'шестая ц.к.'!$AD$510</f>
        <v>0</v>
      </c>
      <c r="W778" s="46">
        <f>'шестая ц.к.'!$AD$511</f>
        <v>0</v>
      </c>
      <c r="X778" s="46">
        <f>'шестая ц.к.'!$AD$512</f>
        <v>0</v>
      </c>
      <c r="Y778" s="47">
        <f>'шестая ц.к.'!$AD$513</f>
        <v>0</v>
      </c>
    </row>
    <row r="779" spans="1:25" ht="15" customHeight="1" x14ac:dyDescent="0.25">
      <c r="A779" s="52">
        <f t="shared" si="18"/>
        <v>22</v>
      </c>
      <c r="B779" s="45">
        <f>'шестая ц.к.'!$AD$514</f>
        <v>0</v>
      </c>
      <c r="C779" s="46">
        <f>'шестая ц.к.'!$AD$515</f>
        <v>30.37</v>
      </c>
      <c r="D779" s="46">
        <f>'шестая ц.к.'!$AD$516</f>
        <v>0.06</v>
      </c>
      <c r="E779" s="46">
        <f>'шестая ц.к.'!$AD$517</f>
        <v>0</v>
      </c>
      <c r="F779" s="46">
        <f>'шестая ц.к.'!$AD$518</f>
        <v>5.01</v>
      </c>
      <c r="G779" s="46">
        <f>'шестая ц.к.'!$AD$519</f>
        <v>71.09</v>
      </c>
      <c r="H779" s="46">
        <f>'шестая ц.к.'!$AD$520</f>
        <v>83.61</v>
      </c>
      <c r="I779" s="46">
        <f>'шестая ц.к.'!$AD$521</f>
        <v>0.19</v>
      </c>
      <c r="J779" s="46">
        <f>'шестая ц.к.'!$AD$522</f>
        <v>66.11</v>
      </c>
      <c r="K779" s="46">
        <f>'шестая ц.к.'!$AD$523</f>
        <v>20.16</v>
      </c>
      <c r="L779" s="46">
        <f>'шестая ц.к.'!$AD$524</f>
        <v>0</v>
      </c>
      <c r="M779" s="46">
        <f>'шестая ц.к.'!$AD$525</f>
        <v>84.75</v>
      </c>
      <c r="N779" s="46">
        <f>'шестая ц.к.'!$AD$526</f>
        <v>118.71</v>
      </c>
      <c r="O779" s="46">
        <f>'шестая ц.к.'!$AD$527</f>
        <v>25.34</v>
      </c>
      <c r="P779" s="46">
        <f>'шестая ц.к.'!$AD$528</f>
        <v>34.92</v>
      </c>
      <c r="Q779" s="46">
        <f>'шестая ц.к.'!$AD$529</f>
        <v>20.23</v>
      </c>
      <c r="R779" s="46">
        <f>'шестая ц.к.'!$AD$530</f>
        <v>143.80000000000001</v>
      </c>
      <c r="S779" s="46">
        <f>'шестая ц.к.'!$AD$531</f>
        <v>177.29</v>
      </c>
      <c r="T779" s="46">
        <f>'шестая ц.к.'!$AD$532</f>
        <v>172.15</v>
      </c>
      <c r="U779" s="46">
        <f>'шестая ц.к.'!$AD$533</f>
        <v>87.91</v>
      </c>
      <c r="V779" s="46">
        <f>'шестая ц.к.'!$AD$534</f>
        <v>0.12</v>
      </c>
      <c r="W779" s="46">
        <f>'шестая ц.к.'!$AD$535</f>
        <v>0</v>
      </c>
      <c r="X779" s="46">
        <f>'шестая ц.к.'!$AD$536</f>
        <v>0.81</v>
      </c>
      <c r="Y779" s="47">
        <f>'шестая ц.к.'!$AD$537</f>
        <v>0</v>
      </c>
    </row>
    <row r="780" spans="1:25" ht="15" customHeight="1" x14ac:dyDescent="0.25">
      <c r="A780" s="52">
        <f t="shared" si="18"/>
        <v>23</v>
      </c>
      <c r="B780" s="45">
        <f>'шестая ц.к.'!$AD$538</f>
        <v>0</v>
      </c>
      <c r="C780" s="46">
        <f>'шестая ц.к.'!$AD$539</f>
        <v>0.1</v>
      </c>
      <c r="D780" s="46">
        <f>'шестая ц.к.'!$AD$540</f>
        <v>47.28</v>
      </c>
      <c r="E780" s="46">
        <f>'шестая ц.к.'!$AD$541</f>
        <v>65.489999999999995</v>
      </c>
      <c r="F780" s="46">
        <f>'шестая ц.к.'!$AD$542</f>
        <v>95.72</v>
      </c>
      <c r="G780" s="46">
        <f>'шестая ц.к.'!$AD$543</f>
        <v>96.9</v>
      </c>
      <c r="H780" s="46">
        <f>'шестая ц.к.'!$AD$544</f>
        <v>94.24</v>
      </c>
      <c r="I780" s="46">
        <f>'шестая ц.к.'!$AD$545</f>
        <v>279.86</v>
      </c>
      <c r="J780" s="46">
        <f>'шестая ц.к.'!$AD$546</f>
        <v>44.17</v>
      </c>
      <c r="K780" s="46">
        <f>'шестая ц.к.'!$AD$547</f>
        <v>9.7899999999999991</v>
      </c>
      <c r="L780" s="46">
        <f>'шестая ц.к.'!$AD$548</f>
        <v>2.04</v>
      </c>
      <c r="M780" s="46">
        <f>'шестая ц.к.'!$AD$549</f>
        <v>9.92</v>
      </c>
      <c r="N780" s="46">
        <f>'шестая ц.к.'!$AD$550</f>
        <v>2.23</v>
      </c>
      <c r="O780" s="46">
        <f>'шестая ц.к.'!$AD$551</f>
        <v>54.25</v>
      </c>
      <c r="P780" s="46">
        <f>'шестая ц.к.'!$AD$552</f>
        <v>114.19</v>
      </c>
      <c r="Q780" s="46">
        <f>'шестая ц.к.'!$AD$553</f>
        <v>104.28</v>
      </c>
      <c r="R780" s="46">
        <f>'шестая ц.к.'!$AD$554</f>
        <v>223.98</v>
      </c>
      <c r="S780" s="46">
        <f>'шестая ц.к.'!$AD$555</f>
        <v>201.14</v>
      </c>
      <c r="T780" s="46">
        <f>'шестая ц.к.'!$AD$556</f>
        <v>13.06</v>
      </c>
      <c r="U780" s="46">
        <f>'шестая ц.к.'!$AD$557</f>
        <v>0</v>
      </c>
      <c r="V780" s="46">
        <f>'шестая ц.к.'!$AD$558</f>
        <v>0</v>
      </c>
      <c r="W780" s="46">
        <f>'шестая ц.к.'!$AD$559</f>
        <v>0</v>
      </c>
      <c r="X780" s="46">
        <f>'шестая ц.к.'!$AD$560</f>
        <v>0</v>
      </c>
      <c r="Y780" s="47">
        <f>'шестая ц.к.'!$AD$561</f>
        <v>41.6</v>
      </c>
    </row>
    <row r="781" spans="1:25" ht="15" customHeight="1" x14ac:dyDescent="0.25">
      <c r="A781" s="52">
        <f t="shared" si="18"/>
        <v>24</v>
      </c>
      <c r="B781" s="45">
        <f>'шестая ц.к.'!$AD$562</f>
        <v>0</v>
      </c>
      <c r="C781" s="46">
        <f>'шестая ц.к.'!$AD$563</f>
        <v>0</v>
      </c>
      <c r="D781" s="46">
        <f>'шестая ц.к.'!$AD$564</f>
        <v>0.75</v>
      </c>
      <c r="E781" s="46">
        <f>'шестая ц.к.'!$AD$565</f>
        <v>0.18</v>
      </c>
      <c r="F781" s="46">
        <f>'шестая ц.к.'!$AD$566</f>
        <v>0.78</v>
      </c>
      <c r="G781" s="46">
        <f>'шестая ц.к.'!$AD$567</f>
        <v>85.89</v>
      </c>
      <c r="H781" s="46">
        <f>'шестая ц.к.'!$AD$568</f>
        <v>58.5</v>
      </c>
      <c r="I781" s="46">
        <f>'шестая ц.к.'!$AD$569</f>
        <v>182.36</v>
      </c>
      <c r="J781" s="46">
        <f>'шестая ц.к.'!$AD$570</f>
        <v>177.36</v>
      </c>
      <c r="K781" s="46">
        <f>'шестая ц.к.'!$AD$571</f>
        <v>64.39</v>
      </c>
      <c r="L781" s="46">
        <f>'шестая ц.к.'!$AD$572</f>
        <v>30.31</v>
      </c>
      <c r="M781" s="46">
        <f>'шестая ц.к.'!$AD$573</f>
        <v>24.48</v>
      </c>
      <c r="N781" s="46">
        <f>'шестая ц.к.'!$AD$574</f>
        <v>1.74</v>
      </c>
      <c r="O781" s="46">
        <f>'шестая ц.к.'!$AD$575</f>
        <v>41.49</v>
      </c>
      <c r="P781" s="46">
        <f>'шестая ц.к.'!$AD$576</f>
        <v>56.04</v>
      </c>
      <c r="Q781" s="46">
        <f>'шестая ц.к.'!$AD$577</f>
        <v>54.63</v>
      </c>
      <c r="R781" s="46">
        <f>'шестая ц.к.'!$AD$578</f>
        <v>395.32</v>
      </c>
      <c r="S781" s="46">
        <f>'шестая ц.к.'!$AD$579</f>
        <v>391.91</v>
      </c>
      <c r="T781" s="46">
        <f>'шестая ц.к.'!$AD$580</f>
        <v>238.69</v>
      </c>
      <c r="U781" s="46">
        <f>'шестая ц.к.'!$AD$581</f>
        <v>118.49</v>
      </c>
      <c r="V781" s="46">
        <f>'шестая ц.к.'!$AD$582</f>
        <v>2.75</v>
      </c>
      <c r="W781" s="46">
        <f>'шестая ц.к.'!$AD$583</f>
        <v>0.28000000000000003</v>
      </c>
      <c r="X781" s="46">
        <f>'шестая ц.к.'!$AD$584</f>
        <v>0.57999999999999996</v>
      </c>
      <c r="Y781" s="47">
        <f>'шестая ц.к.'!$AD$585</f>
        <v>0.02</v>
      </c>
    </row>
    <row r="782" spans="1:25" ht="15" customHeight="1" x14ac:dyDescent="0.25">
      <c r="A782" s="52">
        <f t="shared" si="18"/>
        <v>25</v>
      </c>
      <c r="B782" s="45">
        <f>'шестая ц.к.'!$AD$586</f>
        <v>0.68</v>
      </c>
      <c r="C782" s="46">
        <f>'шестая ц.к.'!$AD$587</f>
        <v>29.33</v>
      </c>
      <c r="D782" s="46">
        <f>'шестая ц.к.'!$AD$588</f>
        <v>0.56000000000000005</v>
      </c>
      <c r="E782" s="46">
        <f>'шестая ц.к.'!$AD$589</f>
        <v>7.92</v>
      </c>
      <c r="F782" s="46">
        <f>'шестая ц.к.'!$AD$590</f>
        <v>142.6</v>
      </c>
      <c r="G782" s="46">
        <f>'шестая ц.к.'!$AD$591</f>
        <v>251.91</v>
      </c>
      <c r="H782" s="46">
        <f>'шестая ц.к.'!$AD$592</f>
        <v>142.16999999999999</v>
      </c>
      <c r="I782" s="46">
        <f>'шестая ц.к.'!$AD$593</f>
        <v>132.9</v>
      </c>
      <c r="J782" s="46">
        <f>'шестая ц.к.'!$AD$594</f>
        <v>207.36</v>
      </c>
      <c r="K782" s="46">
        <f>'шестая ц.к.'!$AD$595</f>
        <v>94.81</v>
      </c>
      <c r="L782" s="46">
        <f>'шестая ц.к.'!$AD$596</f>
        <v>98.57</v>
      </c>
      <c r="M782" s="46">
        <f>'шестая ц.к.'!$AD$597</f>
        <v>149.62</v>
      </c>
      <c r="N782" s="46">
        <f>'шестая ц.к.'!$AD$598</f>
        <v>182.54</v>
      </c>
      <c r="O782" s="46">
        <f>'шестая ц.к.'!$AD$599</f>
        <v>199.4</v>
      </c>
      <c r="P782" s="46">
        <f>'шестая ц.к.'!$AD$600</f>
        <v>146.09</v>
      </c>
      <c r="Q782" s="46">
        <f>'шестая ц.к.'!$AD$601</f>
        <v>162.44999999999999</v>
      </c>
      <c r="R782" s="46">
        <f>'шестая ц.к.'!$AD$602</f>
        <v>556.86</v>
      </c>
      <c r="S782" s="46">
        <f>'шестая ц.к.'!$AD$603</f>
        <v>474.43</v>
      </c>
      <c r="T782" s="46">
        <f>'шестая ц.к.'!$AD$604</f>
        <v>494.45</v>
      </c>
      <c r="U782" s="46">
        <f>'шестая ц.к.'!$AD$605</f>
        <v>322.29000000000002</v>
      </c>
      <c r="V782" s="46">
        <f>'шестая ц.к.'!$AD$606</f>
        <v>430.67</v>
      </c>
      <c r="W782" s="46">
        <f>'шестая ц.к.'!$AD$607</f>
        <v>232.03</v>
      </c>
      <c r="X782" s="46">
        <f>'шестая ц.к.'!$AD$608</f>
        <v>35.58</v>
      </c>
      <c r="Y782" s="47">
        <f>'шестая ц.к.'!$AD$609</f>
        <v>80.97</v>
      </c>
    </row>
    <row r="783" spans="1:25" ht="15" customHeight="1" x14ac:dyDescent="0.25">
      <c r="A783" s="52">
        <f t="shared" si="18"/>
        <v>26</v>
      </c>
      <c r="B783" s="45">
        <f>'шестая ц.к.'!$AD$610</f>
        <v>153.87</v>
      </c>
      <c r="C783" s="46">
        <f>'шестая ц.к.'!$AD$611</f>
        <v>121.73</v>
      </c>
      <c r="D783" s="46">
        <f>'шестая ц.к.'!$AD$612</f>
        <v>0.01</v>
      </c>
      <c r="E783" s="46">
        <f>'шестая ц.к.'!$AD$613</f>
        <v>169.74</v>
      </c>
      <c r="F783" s="46">
        <f>'шестая ц.к.'!$AD$614</f>
        <v>65.2</v>
      </c>
      <c r="G783" s="46">
        <f>'шестая ц.к.'!$AD$615</f>
        <v>139.16999999999999</v>
      </c>
      <c r="H783" s="46">
        <f>'шестая ц.к.'!$AD$616</f>
        <v>5.66</v>
      </c>
      <c r="I783" s="46">
        <f>'шестая ц.к.'!$AD$617</f>
        <v>529.26</v>
      </c>
      <c r="J783" s="46">
        <f>'шестая ц.к.'!$AD$618</f>
        <v>485.45</v>
      </c>
      <c r="K783" s="46">
        <f>'шестая ц.к.'!$AD$619</f>
        <v>415.56</v>
      </c>
      <c r="L783" s="46">
        <f>'шестая ц.к.'!$AD$620</f>
        <v>481.48</v>
      </c>
      <c r="M783" s="46">
        <f>'шестая ц.к.'!$AD$621</f>
        <v>422.54</v>
      </c>
      <c r="N783" s="46">
        <f>'шестая ц.к.'!$AD$622</f>
        <v>650.76</v>
      </c>
      <c r="O783" s="46">
        <f>'шестая ц.к.'!$AD$623</f>
        <v>592.04</v>
      </c>
      <c r="P783" s="46">
        <f>'шестая ц.к.'!$AD$624</f>
        <v>1180.04</v>
      </c>
      <c r="Q783" s="46">
        <f>'шестая ц.к.'!$AD$625</f>
        <v>388.63</v>
      </c>
      <c r="R783" s="46">
        <f>'шестая ц.к.'!$AD$626</f>
        <v>135.29</v>
      </c>
      <c r="S783" s="46">
        <f>'шестая ц.к.'!$AD$627</f>
        <v>132.47999999999999</v>
      </c>
      <c r="T783" s="46">
        <f>'шестая ц.к.'!$AD$628</f>
        <v>69.41</v>
      </c>
      <c r="U783" s="46">
        <f>'шестая ц.к.'!$AD$629</f>
        <v>0</v>
      </c>
      <c r="V783" s="46">
        <f>'шестая ц.к.'!$AD$630</f>
        <v>0</v>
      </c>
      <c r="W783" s="46">
        <f>'шестая ц.к.'!$AD$631</f>
        <v>0</v>
      </c>
      <c r="X783" s="46">
        <f>'шестая ц.к.'!$AD$632</f>
        <v>0</v>
      </c>
      <c r="Y783" s="47">
        <f>'шестая ц.к.'!$AD$633</f>
        <v>4.1100000000000003</v>
      </c>
    </row>
    <row r="784" spans="1:25" ht="15" customHeight="1" x14ac:dyDescent="0.25">
      <c r="A784" s="52">
        <f t="shared" si="18"/>
        <v>27</v>
      </c>
      <c r="B784" s="45">
        <f>'шестая ц.к.'!$AD$634</f>
        <v>0.22</v>
      </c>
      <c r="C784" s="46">
        <f>'шестая ц.к.'!$AD$635</f>
        <v>96.71</v>
      </c>
      <c r="D784" s="46">
        <f>'шестая ц.к.'!$AD$636</f>
        <v>94.03</v>
      </c>
      <c r="E784" s="46">
        <f>'шестая ц.к.'!$AD$637</f>
        <v>76.44</v>
      </c>
      <c r="F784" s="46">
        <f>'шестая ц.к.'!$AD$638</f>
        <v>242.69</v>
      </c>
      <c r="G784" s="46">
        <f>'шестая ц.к.'!$AD$639</f>
        <v>270.08999999999997</v>
      </c>
      <c r="H784" s="46">
        <f>'шестая ц.к.'!$AD$640</f>
        <v>653.96</v>
      </c>
      <c r="I784" s="46">
        <f>'шестая ц.к.'!$AD$641</f>
        <v>657.6</v>
      </c>
      <c r="J784" s="46">
        <f>'шестая ц.к.'!$AD$642</f>
        <v>230.26</v>
      </c>
      <c r="K784" s="46">
        <f>'шестая ц.к.'!$AD$643</f>
        <v>155.94999999999999</v>
      </c>
      <c r="L784" s="46">
        <f>'шестая ц.к.'!$AD$644</f>
        <v>0</v>
      </c>
      <c r="M784" s="46">
        <f>'шестая ц.к.'!$AD$645</f>
        <v>0</v>
      </c>
      <c r="N784" s="46">
        <f>'шестая ц.к.'!$AD$646</f>
        <v>0</v>
      </c>
      <c r="O784" s="46">
        <f>'шестая ц.к.'!$AD$647</f>
        <v>159.43</v>
      </c>
      <c r="P784" s="46">
        <f>'шестая ц.к.'!$AD$648</f>
        <v>167.01</v>
      </c>
      <c r="Q784" s="46">
        <f>'шестая ц.к.'!$AD$649</f>
        <v>262.87</v>
      </c>
      <c r="R784" s="46">
        <f>'шестая ц.к.'!$AD$650</f>
        <v>300.18</v>
      </c>
      <c r="S784" s="46">
        <f>'шестая ц.к.'!$AD$651</f>
        <v>195.86</v>
      </c>
      <c r="T784" s="46">
        <f>'шестая ц.к.'!$AD$652</f>
        <v>84.34</v>
      </c>
      <c r="U784" s="46">
        <f>'шестая ц.к.'!$AD$653</f>
        <v>116.76</v>
      </c>
      <c r="V784" s="46">
        <f>'шестая ц.к.'!$AD$654</f>
        <v>107.52</v>
      </c>
      <c r="W784" s="46">
        <f>'шестая ц.к.'!$AD$655</f>
        <v>0</v>
      </c>
      <c r="X784" s="46">
        <f>'шестая ц.к.'!$AD$656</f>
        <v>0</v>
      </c>
      <c r="Y784" s="47">
        <f>'шестая ц.к.'!$AD$657</f>
        <v>0</v>
      </c>
    </row>
    <row r="785" spans="1:25" ht="15" customHeight="1" x14ac:dyDescent="0.25">
      <c r="A785" s="52">
        <f t="shared" si="18"/>
        <v>28</v>
      </c>
      <c r="B785" s="45">
        <f>'шестая ц.к.'!$AD$658</f>
        <v>134.77000000000001</v>
      </c>
      <c r="C785" s="46">
        <f>'шестая ц.к.'!$AD$659</f>
        <v>0</v>
      </c>
      <c r="D785" s="46">
        <f>'шестая ц.к.'!$AD$660</f>
        <v>62.12</v>
      </c>
      <c r="E785" s="46">
        <f>'шестая ц.к.'!$AD$661</f>
        <v>41.43</v>
      </c>
      <c r="F785" s="46">
        <f>'шестая ц.к.'!$AD$662</f>
        <v>107.78</v>
      </c>
      <c r="G785" s="46">
        <f>'шестая ц.к.'!$AD$663</f>
        <v>201.66</v>
      </c>
      <c r="H785" s="46">
        <f>'шестая ц.к.'!$AD$664</f>
        <v>138.69</v>
      </c>
      <c r="I785" s="46">
        <f>'шестая ц.к.'!$AD$665</f>
        <v>14.78</v>
      </c>
      <c r="J785" s="46">
        <f>'шестая ц.к.'!$AD$666</f>
        <v>0</v>
      </c>
      <c r="K785" s="46">
        <f>'шестая ц.к.'!$AD$667</f>
        <v>16.39</v>
      </c>
      <c r="L785" s="46">
        <f>'шестая ц.к.'!$AD$668</f>
        <v>106.97</v>
      </c>
      <c r="M785" s="46">
        <f>'шестая ц.к.'!$AD$669</f>
        <v>722.58</v>
      </c>
      <c r="N785" s="46">
        <f>'шестая ц.к.'!$AD$670</f>
        <v>653.58000000000004</v>
      </c>
      <c r="O785" s="46">
        <f>'шестая ц.к.'!$AD$671</f>
        <v>314.76</v>
      </c>
      <c r="P785" s="46">
        <f>'шестая ц.к.'!$AD$672</f>
        <v>230.3</v>
      </c>
      <c r="Q785" s="46">
        <f>'шестая ц.к.'!$AD$673</f>
        <v>204.95</v>
      </c>
      <c r="R785" s="46">
        <f>'шестая ц.к.'!$AD$674</f>
        <v>489.69</v>
      </c>
      <c r="S785" s="46">
        <f>'шестая ц.к.'!$AD$675</f>
        <v>451.86</v>
      </c>
      <c r="T785" s="46">
        <f>'шестая ц.к.'!$AD$676</f>
        <v>153.13</v>
      </c>
      <c r="U785" s="46">
        <f>'шестая ц.к.'!$AD$677</f>
        <v>122.64</v>
      </c>
      <c r="V785" s="46">
        <f>'шестая ц.к.'!$AD$678</f>
        <v>123.97</v>
      </c>
      <c r="W785" s="46">
        <f>'шестая ц.к.'!$AD$679</f>
        <v>0</v>
      </c>
      <c r="X785" s="46">
        <f>'шестая ц.к.'!$AD$680</f>
        <v>0</v>
      </c>
      <c r="Y785" s="47">
        <f>'шестая ц.к.'!$AD$681</f>
        <v>0</v>
      </c>
    </row>
    <row r="786" spans="1:25" ht="15" customHeight="1" x14ac:dyDescent="0.25">
      <c r="A786" s="52">
        <f t="shared" si="18"/>
        <v>29</v>
      </c>
      <c r="B786" s="45">
        <f>'шестая ц.к.'!$AD$682</f>
        <v>173.2</v>
      </c>
      <c r="C786" s="46">
        <f>'шестая ц.к.'!$AD$683</f>
        <v>146.38</v>
      </c>
      <c r="D786" s="46">
        <f>'шестая ц.к.'!$AD$684</f>
        <v>0</v>
      </c>
      <c r="E786" s="46">
        <f>'шестая ц.к.'!$AD$685</f>
        <v>128.22999999999999</v>
      </c>
      <c r="F786" s="46">
        <f>'шестая ц.к.'!$AD$686</f>
        <v>0</v>
      </c>
      <c r="G786" s="46">
        <f>'шестая ц.к.'!$AD$687</f>
        <v>0</v>
      </c>
      <c r="H786" s="46">
        <f>'шестая ц.к.'!$AD$688</f>
        <v>35.130000000000003</v>
      </c>
      <c r="I786" s="46">
        <f>'шестая ц.к.'!$AD$689</f>
        <v>139.49</v>
      </c>
      <c r="J786" s="46">
        <f>'шестая ц.к.'!$AD$690</f>
        <v>47.82</v>
      </c>
      <c r="K786" s="46">
        <f>'шестая ц.к.'!$AD$691</f>
        <v>0.14000000000000001</v>
      </c>
      <c r="L786" s="46">
        <f>'шестая ц.к.'!$AD$692</f>
        <v>0.49</v>
      </c>
      <c r="M786" s="46">
        <f>'шестая ц.к.'!$AD$693</f>
        <v>0.55000000000000004</v>
      </c>
      <c r="N786" s="46">
        <f>'шестая ц.к.'!$AD$694</f>
        <v>0.25</v>
      </c>
      <c r="O786" s="46">
        <f>'шестая ц.к.'!$AD$695</f>
        <v>43.31</v>
      </c>
      <c r="P786" s="46">
        <f>'шестая ц.к.'!$AD$696</f>
        <v>39.49</v>
      </c>
      <c r="Q786" s="46">
        <f>'шестая ц.к.'!$AD$697</f>
        <v>26.75</v>
      </c>
      <c r="R786" s="46">
        <f>'шестая ц.к.'!$AD$698</f>
        <v>138.91</v>
      </c>
      <c r="S786" s="46">
        <f>'шестая ц.к.'!$AD$699</f>
        <v>91.39</v>
      </c>
      <c r="T786" s="46">
        <f>'шестая ц.к.'!$AD$700</f>
        <v>0</v>
      </c>
      <c r="U786" s="46">
        <f>'шестая ц.к.'!$AD$701</f>
        <v>0</v>
      </c>
      <c r="V786" s="46">
        <f>'шестая ц.к.'!$AD$702</f>
        <v>0</v>
      </c>
      <c r="W786" s="46">
        <f>'шестая ц.к.'!$AD$703</f>
        <v>0</v>
      </c>
      <c r="X786" s="46">
        <f>'шестая ц.к.'!$AD$704</f>
        <v>0</v>
      </c>
      <c r="Y786" s="47">
        <f>'шестая ц.к.'!$AD$705</f>
        <v>0</v>
      </c>
    </row>
    <row r="787" spans="1:25" ht="15" customHeight="1" x14ac:dyDescent="0.25">
      <c r="A787" s="63">
        <f t="shared" si="18"/>
        <v>30</v>
      </c>
      <c r="B787" s="45">
        <f>'шестая ц.к.'!$AD$706</f>
        <v>78.260000000000005</v>
      </c>
      <c r="C787" s="46">
        <f>'шестая ц.к.'!$AD$707</f>
        <v>0.09</v>
      </c>
      <c r="D787" s="46">
        <f>'шестая ц.к.'!$AD$708</f>
        <v>327.27</v>
      </c>
      <c r="E787" s="46">
        <f>'шестая ц.к.'!$AD$709</f>
        <v>214.68</v>
      </c>
      <c r="F787" s="46">
        <f>'шестая ц.к.'!$AD$710</f>
        <v>3.25</v>
      </c>
      <c r="G787" s="46">
        <f>'шестая ц.к.'!$AD$711</f>
        <v>448.66</v>
      </c>
      <c r="H787" s="46">
        <f>'шестая ц.к.'!$AD$712</f>
        <v>131.9</v>
      </c>
      <c r="I787" s="46">
        <f>'шестая ц.к.'!$AD$713</f>
        <v>363.56</v>
      </c>
      <c r="J787" s="46">
        <f>'шестая ц.к.'!$AD$714</f>
        <v>263.82</v>
      </c>
      <c r="K787" s="46">
        <f>'шестая ц.к.'!$AD$715</f>
        <v>444</v>
      </c>
      <c r="L787" s="46">
        <f>'шестая ц.к.'!$AD$716</f>
        <v>622.61</v>
      </c>
      <c r="M787" s="46">
        <f>'шестая ц.к.'!$AD$717</f>
        <v>409.33</v>
      </c>
      <c r="N787" s="46">
        <f>'шестая ц.к.'!$AD$718</f>
        <v>513.66999999999996</v>
      </c>
      <c r="O787" s="46">
        <f>'шестая ц.к.'!$AD$719</f>
        <v>970.32</v>
      </c>
      <c r="P787" s="46">
        <f>'шестая ц.к.'!$AD$720</f>
        <v>724.95</v>
      </c>
      <c r="Q787" s="46">
        <f>'шестая ц.к.'!$AD$721</f>
        <v>125.4</v>
      </c>
      <c r="R787" s="46">
        <f>'шестая ц.к.'!$AD$722</f>
        <v>274.82</v>
      </c>
      <c r="S787" s="46">
        <f>'шестая ц.к.'!$AD$723</f>
        <v>390.03</v>
      </c>
      <c r="T787" s="46">
        <f>'шестая ц.к.'!$AD$724</f>
        <v>0.12</v>
      </c>
      <c r="U787" s="46">
        <f>'шестая ц.к.'!$AD$725</f>
        <v>1.32</v>
      </c>
      <c r="V787" s="46">
        <f>'шестая ц.к.'!$AD$726</f>
        <v>0</v>
      </c>
      <c r="W787" s="46">
        <f>'шестая ц.к.'!$AD$727</f>
        <v>0</v>
      </c>
      <c r="X787" s="46">
        <f>'шестая ц.к.'!$AD$728</f>
        <v>0</v>
      </c>
      <c r="Y787" s="47">
        <f>'шестая ц.к.'!$AD$729</f>
        <v>0</v>
      </c>
    </row>
    <row r="788" spans="1:25" ht="15" hidden="1" customHeight="1" thickBot="1" x14ac:dyDescent="0.3">
      <c r="A788" s="65">
        <f t="shared" si="18"/>
        <v>31</v>
      </c>
      <c r="B788" s="48">
        <f>'шестая ц.к.'!$AD$730</f>
        <v>0</v>
      </c>
      <c r="C788" s="49">
        <f>'шестая ц.к.'!$AD$731</f>
        <v>0</v>
      </c>
      <c r="D788" s="49">
        <f>'шестая ц.к.'!$AD$732</f>
        <v>0</v>
      </c>
      <c r="E788" s="49">
        <f>'шестая ц.к.'!$AD$733</f>
        <v>0</v>
      </c>
      <c r="F788" s="49">
        <f>'шестая ц.к.'!$AD$734</f>
        <v>0</v>
      </c>
      <c r="G788" s="49">
        <f>'шестая ц.к.'!$AD$735</f>
        <v>0</v>
      </c>
      <c r="H788" s="49">
        <f>'шестая ц.к.'!$AD$736</f>
        <v>0</v>
      </c>
      <c r="I788" s="49">
        <f>'шестая ц.к.'!$AD$737</f>
        <v>0</v>
      </c>
      <c r="J788" s="49">
        <f>'шестая ц.к.'!$AD$738</f>
        <v>0</v>
      </c>
      <c r="K788" s="49">
        <f>'шестая ц.к.'!$AD$739</f>
        <v>0</v>
      </c>
      <c r="L788" s="49">
        <f>'шестая ц.к.'!$AD$740</f>
        <v>0</v>
      </c>
      <c r="M788" s="49">
        <f>'шестая ц.к.'!$AD$741</f>
        <v>0</v>
      </c>
      <c r="N788" s="49">
        <f>'шестая ц.к.'!$AD$742</f>
        <v>0</v>
      </c>
      <c r="O788" s="49">
        <f>'шестая ц.к.'!$AD$743</f>
        <v>0</v>
      </c>
      <c r="P788" s="49">
        <f>'шестая ц.к.'!$AD$744</f>
        <v>0</v>
      </c>
      <c r="Q788" s="49">
        <f>'шестая ц.к.'!$AD$745</f>
        <v>0</v>
      </c>
      <c r="R788" s="49">
        <f>'шестая ц.к.'!$AD$746</f>
        <v>0</v>
      </c>
      <c r="S788" s="49">
        <f>'шестая ц.к.'!$AD$747</f>
        <v>0</v>
      </c>
      <c r="T788" s="49">
        <f>'шестая ц.к.'!$AD$748</f>
        <v>0</v>
      </c>
      <c r="U788" s="49">
        <f>'шестая ц.к.'!$AD$749</f>
        <v>0</v>
      </c>
      <c r="V788" s="49">
        <f>'шестая ц.к.'!$AD$750</f>
        <v>0</v>
      </c>
      <c r="W788" s="49">
        <f>'шестая ц.к.'!$AD$751</f>
        <v>0</v>
      </c>
      <c r="X788" s="49">
        <f>'шестая ц.к.'!$AD$752</f>
        <v>0</v>
      </c>
      <c r="Y788" s="50">
        <f>'шестая ц.к.'!$AD$753</f>
        <v>0</v>
      </c>
    </row>
    <row r="789" spans="1:25" ht="15" customHeight="1" thickBot="1" x14ac:dyDescent="0.3">
      <c r="A789" s="55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5" customHeight="1" x14ac:dyDescent="0.2">
      <c r="A790" s="457" t="s">
        <v>34</v>
      </c>
      <c r="B790" s="489" t="s">
        <v>13</v>
      </c>
      <c r="C790" s="489"/>
      <c r="D790" s="489"/>
      <c r="E790" s="489"/>
      <c r="F790" s="489"/>
      <c r="G790" s="489"/>
      <c r="H790" s="489"/>
      <c r="I790" s="489"/>
      <c r="J790" s="489"/>
      <c r="K790" s="489"/>
      <c r="L790" s="489"/>
      <c r="M790" s="489"/>
      <c r="N790" s="489"/>
      <c r="O790" s="489"/>
      <c r="P790" s="489"/>
      <c r="Q790" s="489"/>
      <c r="R790" s="489"/>
      <c r="S790" s="489"/>
      <c r="T790" s="489"/>
      <c r="U790" s="489"/>
      <c r="V790" s="489"/>
      <c r="W790" s="489"/>
      <c r="X790" s="489"/>
      <c r="Y790" s="490"/>
    </row>
    <row r="791" spans="1:25" ht="15" customHeight="1" x14ac:dyDescent="0.2">
      <c r="A791" s="458"/>
      <c r="B791" s="491"/>
      <c r="C791" s="491"/>
      <c r="D791" s="491"/>
      <c r="E791" s="491"/>
      <c r="F791" s="491"/>
      <c r="G791" s="491"/>
      <c r="H791" s="491"/>
      <c r="I791" s="491"/>
      <c r="J791" s="491"/>
      <c r="K791" s="491"/>
      <c r="L791" s="491"/>
      <c r="M791" s="491"/>
      <c r="N791" s="491"/>
      <c r="O791" s="491"/>
      <c r="P791" s="491"/>
      <c r="Q791" s="491"/>
      <c r="R791" s="491"/>
      <c r="S791" s="491"/>
      <c r="T791" s="491"/>
      <c r="U791" s="491"/>
      <c r="V791" s="491"/>
      <c r="W791" s="491"/>
      <c r="X791" s="491"/>
      <c r="Y791" s="492"/>
    </row>
    <row r="792" spans="1:25" ht="15" customHeight="1" thickBot="1" x14ac:dyDescent="0.25">
      <c r="A792" s="458"/>
      <c r="B792" s="493"/>
      <c r="C792" s="493"/>
      <c r="D792" s="493"/>
      <c r="E792" s="493"/>
      <c r="F792" s="493"/>
      <c r="G792" s="493"/>
      <c r="H792" s="493"/>
      <c r="I792" s="493"/>
      <c r="J792" s="493"/>
      <c r="K792" s="493"/>
      <c r="L792" s="493"/>
      <c r="M792" s="493"/>
      <c r="N792" s="493"/>
      <c r="O792" s="493"/>
      <c r="P792" s="493"/>
      <c r="Q792" s="493"/>
      <c r="R792" s="493"/>
      <c r="S792" s="493"/>
      <c r="T792" s="493"/>
      <c r="U792" s="493"/>
      <c r="V792" s="493"/>
      <c r="W792" s="493"/>
      <c r="X792" s="493"/>
      <c r="Y792" s="494"/>
    </row>
    <row r="793" spans="1:25" ht="23.25" customHeight="1" thickBot="1" x14ac:dyDescent="0.25">
      <c r="A793" s="459"/>
      <c r="B793" s="62" t="s">
        <v>46</v>
      </c>
      <c r="C793" s="62" t="s">
        <v>47</v>
      </c>
      <c r="D793" s="62" t="s">
        <v>48</v>
      </c>
      <c r="E793" s="62" t="s">
        <v>68</v>
      </c>
      <c r="F793" s="62" t="s">
        <v>49</v>
      </c>
      <c r="G793" s="62" t="s">
        <v>50</v>
      </c>
      <c r="H793" s="62" t="s">
        <v>51</v>
      </c>
      <c r="I793" s="62" t="s">
        <v>52</v>
      </c>
      <c r="J793" s="62" t="s">
        <v>53</v>
      </c>
      <c r="K793" s="62" t="s">
        <v>54</v>
      </c>
      <c r="L793" s="62" t="s">
        <v>55</v>
      </c>
      <c r="M793" s="62" t="s">
        <v>56</v>
      </c>
      <c r="N793" s="62" t="s">
        <v>69</v>
      </c>
      <c r="O793" s="62" t="s">
        <v>57</v>
      </c>
      <c r="P793" s="62" t="s">
        <v>58</v>
      </c>
      <c r="Q793" s="62" t="s">
        <v>59</v>
      </c>
      <c r="R793" s="62" t="s">
        <v>60</v>
      </c>
      <c r="S793" s="62" t="s">
        <v>61</v>
      </c>
      <c r="T793" s="62" t="s">
        <v>62</v>
      </c>
      <c r="U793" s="62" t="s">
        <v>63</v>
      </c>
      <c r="V793" s="62" t="s">
        <v>64</v>
      </c>
      <c r="W793" s="62" t="s">
        <v>65</v>
      </c>
      <c r="X793" s="62" t="s">
        <v>66</v>
      </c>
      <c r="Y793" s="62" t="s">
        <v>67</v>
      </c>
    </row>
    <row r="794" spans="1:25" s="40" customFormat="1" ht="15" customHeight="1" x14ac:dyDescent="0.25">
      <c r="A794" s="51">
        <v>1</v>
      </c>
      <c r="B794" s="42">
        <f>'шестая ц.к.'!$AE$10</f>
        <v>0</v>
      </c>
      <c r="C794" s="43">
        <f>'шестая ц.к.'!$AE$11</f>
        <v>0</v>
      </c>
      <c r="D794" s="43">
        <f>'шестая ц.к.'!$AE$12</f>
        <v>1.17</v>
      </c>
      <c r="E794" s="43">
        <f>'шестая ц.к.'!$AE$13</f>
        <v>0.28000000000000003</v>
      </c>
      <c r="F794" s="43">
        <f>'шестая ц.к.'!$AE$14</f>
        <v>0</v>
      </c>
      <c r="G794" s="43">
        <f>'шестая ц.к.'!$AE$15</f>
        <v>17.18</v>
      </c>
      <c r="H794" s="43">
        <f>'шестая ц.к.'!$AE$16</f>
        <v>0</v>
      </c>
      <c r="I794" s="43">
        <f>'шестая ц.к.'!$AE$17</f>
        <v>0.41</v>
      </c>
      <c r="J794" s="43">
        <f>'шестая ц.к.'!$AE$18</f>
        <v>55.76</v>
      </c>
      <c r="K794" s="43">
        <f>'шестая ц.к.'!$AE$19</f>
        <v>85.42</v>
      </c>
      <c r="L794" s="43">
        <f>'шестая ц.к.'!$AE$20</f>
        <v>176.78</v>
      </c>
      <c r="M794" s="43">
        <f>'шестая ц.к.'!$AE$21</f>
        <v>133.91</v>
      </c>
      <c r="N794" s="43">
        <f>'шестая ц.к.'!$AE$22</f>
        <v>113</v>
      </c>
      <c r="O794" s="43">
        <f>'шестая ц.к.'!$AE$23</f>
        <v>92.81</v>
      </c>
      <c r="P794" s="43">
        <f>'шестая ц.к.'!$AE$24</f>
        <v>83.74</v>
      </c>
      <c r="Q794" s="43">
        <f>'шестая ц.к.'!$AE$25</f>
        <v>72.31</v>
      </c>
      <c r="R794" s="43">
        <f>'шестая ц.к.'!$AE$26</f>
        <v>77.84</v>
      </c>
      <c r="S794" s="43">
        <f>'шестая ц.к.'!$AE$27</f>
        <v>66.53</v>
      </c>
      <c r="T794" s="43">
        <f>'шестая ц.к.'!$AE$28</f>
        <v>104.32</v>
      </c>
      <c r="U794" s="43">
        <f>'шестая ц.к.'!$AE$29</f>
        <v>212.93</v>
      </c>
      <c r="V794" s="43">
        <f>'шестая ц.к.'!$AE$30</f>
        <v>228.94</v>
      </c>
      <c r="W794" s="43">
        <f>'шестая ц.к.'!$AE$31</f>
        <v>465.51</v>
      </c>
      <c r="X794" s="43">
        <f>'шестая ц.к.'!$AE$32</f>
        <v>302.81</v>
      </c>
      <c r="Y794" s="44">
        <f>'шестая ц.к.'!$AE$33</f>
        <v>384.25</v>
      </c>
    </row>
    <row r="795" spans="1:25" ht="15" customHeight="1" x14ac:dyDescent="0.25">
      <c r="A795" s="52">
        <f>A794+1</f>
        <v>2</v>
      </c>
      <c r="B795" s="45">
        <f>'шестая ц.к.'!$AE$34</f>
        <v>152.21</v>
      </c>
      <c r="C795" s="46">
        <f>'шестая ц.к.'!$AE$35</f>
        <v>0</v>
      </c>
      <c r="D795" s="46">
        <f>'шестая ц.к.'!$AE$36</f>
        <v>0</v>
      </c>
      <c r="E795" s="46">
        <f>'шестая ц.к.'!$AE$37</f>
        <v>0</v>
      </c>
      <c r="F795" s="46">
        <f>'шестая ц.к.'!$AE$38</f>
        <v>0</v>
      </c>
      <c r="G795" s="46">
        <f>'шестая ц.к.'!$AE$39</f>
        <v>0</v>
      </c>
      <c r="H795" s="46">
        <f>'шестая ц.к.'!$AE$40</f>
        <v>0</v>
      </c>
      <c r="I795" s="46">
        <f>'шестая ц.к.'!$AE$41</f>
        <v>0</v>
      </c>
      <c r="J795" s="46">
        <f>'шестая ц.к.'!$AE$42</f>
        <v>0</v>
      </c>
      <c r="K795" s="46">
        <f>'шестая ц.к.'!$AE$43</f>
        <v>0</v>
      </c>
      <c r="L795" s="46">
        <f>'шестая ц.к.'!$AE$44</f>
        <v>0</v>
      </c>
      <c r="M795" s="46">
        <f>'шестая ц.к.'!$AE$45</f>
        <v>0</v>
      </c>
      <c r="N795" s="46">
        <f>'шестая ц.к.'!$AE$46</f>
        <v>0</v>
      </c>
      <c r="O795" s="46">
        <f>'шестая ц.к.'!$AE$47</f>
        <v>0</v>
      </c>
      <c r="P795" s="46">
        <f>'шестая ц.к.'!$AE$48</f>
        <v>0.03</v>
      </c>
      <c r="Q795" s="46">
        <f>'шестая ц.к.'!$AE$49</f>
        <v>0</v>
      </c>
      <c r="R795" s="46">
        <f>'шестая ц.к.'!$AE$50</f>
        <v>0</v>
      </c>
      <c r="S795" s="46">
        <f>'шестая ц.к.'!$AE$51</f>
        <v>0</v>
      </c>
      <c r="T795" s="46">
        <f>'шестая ц.к.'!$AE$52</f>
        <v>0</v>
      </c>
      <c r="U795" s="46">
        <f>'шестая ц.к.'!$AE$53</f>
        <v>0</v>
      </c>
      <c r="V795" s="46">
        <f>'шестая ц.к.'!$AE$54</f>
        <v>26.05</v>
      </c>
      <c r="W795" s="46">
        <f>'шестая ц.к.'!$AE$55</f>
        <v>170.87</v>
      </c>
      <c r="X795" s="46">
        <f>'шестая ц.к.'!$AE$56</f>
        <v>223.01</v>
      </c>
      <c r="Y795" s="47">
        <f>'шестая ц.к.'!$AE$57</f>
        <v>295.87</v>
      </c>
    </row>
    <row r="796" spans="1:25" ht="15" customHeight="1" x14ac:dyDescent="0.25">
      <c r="A796" s="52">
        <f t="shared" ref="A796:A824" si="19">A795+1</f>
        <v>3</v>
      </c>
      <c r="B796" s="45">
        <f>'шестая ц.к.'!$AE$58</f>
        <v>145.44999999999999</v>
      </c>
      <c r="C796" s="46">
        <f>'шестая ц.к.'!$AE$59</f>
        <v>30.11</v>
      </c>
      <c r="D796" s="46">
        <f>'шестая ц.к.'!$AE$60</f>
        <v>102.2</v>
      </c>
      <c r="E796" s="46">
        <f>'шестая ц.к.'!$AE$61</f>
        <v>0.33</v>
      </c>
      <c r="F796" s="46">
        <f>'шестая ц.к.'!$AE$62</f>
        <v>84.3</v>
      </c>
      <c r="G796" s="46">
        <f>'шестая ц.к.'!$AE$63</f>
        <v>26.07</v>
      </c>
      <c r="H796" s="46">
        <f>'шестая ц.к.'!$AE$64</f>
        <v>0</v>
      </c>
      <c r="I796" s="46">
        <f>'шестая ц.к.'!$AE$65</f>
        <v>0</v>
      </c>
      <c r="J796" s="46">
        <f>'шестая ц.к.'!$AE$66</f>
        <v>31.48</v>
      </c>
      <c r="K796" s="46">
        <f>'шестая ц.к.'!$AE$67</f>
        <v>2.2200000000000002</v>
      </c>
      <c r="L796" s="46">
        <f>'шестая ц.к.'!$AE$68</f>
        <v>99.41</v>
      </c>
      <c r="M796" s="46">
        <f>'шестая ц.к.'!$AE$69</f>
        <v>0.92</v>
      </c>
      <c r="N796" s="46">
        <f>'шестая ц.к.'!$AE$70</f>
        <v>70.42</v>
      </c>
      <c r="O796" s="46">
        <f>'шестая ц.к.'!$AE$71</f>
        <v>124.41</v>
      </c>
      <c r="P796" s="46">
        <f>'шестая ц.к.'!$AE$72</f>
        <v>3.27</v>
      </c>
      <c r="Q796" s="46">
        <f>'шестая ц.к.'!$AE$73</f>
        <v>3.13</v>
      </c>
      <c r="R796" s="46">
        <f>'шестая ц.к.'!$AE$74</f>
        <v>0.32</v>
      </c>
      <c r="S796" s="46">
        <f>'шестая ц.к.'!$AE$75</f>
        <v>0</v>
      </c>
      <c r="T796" s="46">
        <f>'шестая ц.к.'!$AE$76</f>
        <v>27.68</v>
      </c>
      <c r="U796" s="46">
        <f>'шестая ц.к.'!$AE$77</f>
        <v>87.5</v>
      </c>
      <c r="V796" s="46">
        <f>'шестая ц.к.'!$AE$78</f>
        <v>142.96</v>
      </c>
      <c r="W796" s="46">
        <f>'шестая ц.к.'!$AE$79</f>
        <v>346.48</v>
      </c>
      <c r="X796" s="46">
        <f>'шестая ц.к.'!$AE$80</f>
        <v>501.39</v>
      </c>
      <c r="Y796" s="47">
        <f>'шестая ц.к.'!$AE$81</f>
        <v>473.91</v>
      </c>
    </row>
    <row r="797" spans="1:25" ht="15" customHeight="1" x14ac:dyDescent="0.25">
      <c r="A797" s="52">
        <f t="shared" si="19"/>
        <v>4</v>
      </c>
      <c r="B797" s="45">
        <f>'шестая ц.к.'!$AE$82</f>
        <v>168.35</v>
      </c>
      <c r="C797" s="46">
        <f>'шестая ц.к.'!$AE$83</f>
        <v>31.79</v>
      </c>
      <c r="D797" s="46">
        <f>'шестая ц.к.'!$AE$84</f>
        <v>55.34</v>
      </c>
      <c r="E797" s="46">
        <f>'шестая ц.к.'!$AE$85</f>
        <v>0.08</v>
      </c>
      <c r="F797" s="46">
        <f>'шестая ц.к.'!$AE$86</f>
        <v>0</v>
      </c>
      <c r="G797" s="46">
        <f>'шестая ц.к.'!$AE$87</f>
        <v>0.16</v>
      </c>
      <c r="H797" s="46">
        <f>'шестая ц.к.'!$AE$88</f>
        <v>0</v>
      </c>
      <c r="I797" s="46">
        <f>'шестая ц.к.'!$AE$89</f>
        <v>0</v>
      </c>
      <c r="J797" s="46">
        <f>'шестая ц.к.'!$AE$90</f>
        <v>0</v>
      </c>
      <c r="K797" s="46">
        <f>'шестая ц.к.'!$AE$91</f>
        <v>0</v>
      </c>
      <c r="L797" s="46">
        <f>'шестая ц.к.'!$AE$92</f>
        <v>0</v>
      </c>
      <c r="M797" s="46">
        <f>'шестая ц.к.'!$AE$93</f>
        <v>0</v>
      </c>
      <c r="N797" s="46">
        <f>'шестая ц.к.'!$AE$94</f>
        <v>0</v>
      </c>
      <c r="O797" s="46">
        <f>'шестая ц.к.'!$AE$95</f>
        <v>0</v>
      </c>
      <c r="P797" s="46">
        <f>'шестая ц.к.'!$AE$96</f>
        <v>0</v>
      </c>
      <c r="Q797" s="46">
        <f>'шестая ц.к.'!$AE$97</f>
        <v>0</v>
      </c>
      <c r="R797" s="46">
        <f>'шестая ц.к.'!$AE$98</f>
        <v>0</v>
      </c>
      <c r="S797" s="46">
        <f>'шестая ц.к.'!$AE$99</f>
        <v>0</v>
      </c>
      <c r="T797" s="46">
        <f>'шестая ц.к.'!$AE$100</f>
        <v>0</v>
      </c>
      <c r="U797" s="46">
        <f>'шестая ц.к.'!$AE$101</f>
        <v>0</v>
      </c>
      <c r="V797" s="46">
        <f>'шестая ц.к.'!$AE$102</f>
        <v>13.85</v>
      </c>
      <c r="W797" s="46">
        <f>'шестая ц.к.'!$AE$103</f>
        <v>247.62</v>
      </c>
      <c r="X797" s="46">
        <f>'шестая ц.к.'!$AE$104</f>
        <v>83.97</v>
      </c>
      <c r="Y797" s="47">
        <f>'шестая ц.к.'!$AE$105</f>
        <v>1.7</v>
      </c>
    </row>
    <row r="798" spans="1:25" ht="15" customHeight="1" x14ac:dyDescent="0.25">
      <c r="A798" s="52">
        <f t="shared" si="19"/>
        <v>5</v>
      </c>
      <c r="B798" s="45">
        <f>'шестая ц.к.'!$AE$106</f>
        <v>4.62</v>
      </c>
      <c r="C798" s="46">
        <f>'шестая ц.к.'!$AE$107</f>
        <v>0</v>
      </c>
      <c r="D798" s="46">
        <f>'шестая ц.к.'!$AE$108</f>
        <v>6.36</v>
      </c>
      <c r="E798" s="46">
        <f>'шестая ц.к.'!$AE$109</f>
        <v>1.96</v>
      </c>
      <c r="F798" s="46">
        <f>'шестая ц.к.'!$AE$110</f>
        <v>0</v>
      </c>
      <c r="G798" s="46">
        <f>'шестая ц.к.'!$AE$111</f>
        <v>0</v>
      </c>
      <c r="H798" s="46">
        <f>'шестая ц.к.'!$AE$112</f>
        <v>0</v>
      </c>
      <c r="I798" s="46">
        <f>'шестая ц.к.'!$AE$113</f>
        <v>0</v>
      </c>
      <c r="J798" s="46">
        <f>'шестая ц.к.'!$AE$114</f>
        <v>0</v>
      </c>
      <c r="K798" s="46">
        <f>'шестая ц.к.'!$AE$115</f>
        <v>0</v>
      </c>
      <c r="L798" s="46">
        <f>'шестая ц.к.'!$AE$116</f>
        <v>0</v>
      </c>
      <c r="M798" s="46">
        <f>'шестая ц.к.'!$AE$117</f>
        <v>0.94</v>
      </c>
      <c r="N798" s="46">
        <f>'шестая ц.к.'!$AE$118</f>
        <v>0</v>
      </c>
      <c r="O798" s="46">
        <f>'шестая ц.к.'!$AE$119</f>
        <v>0</v>
      </c>
      <c r="P798" s="46">
        <f>'шестая ц.к.'!$AE$120</f>
        <v>0</v>
      </c>
      <c r="Q798" s="46">
        <f>'шестая ц.к.'!$AE$121</f>
        <v>0</v>
      </c>
      <c r="R798" s="46">
        <f>'шестая ц.к.'!$AE$122</f>
        <v>0.06</v>
      </c>
      <c r="S798" s="46">
        <f>'шестая ц.к.'!$AE$123</f>
        <v>0</v>
      </c>
      <c r="T798" s="46">
        <f>'шестая ц.к.'!$AE$124</f>
        <v>6.12</v>
      </c>
      <c r="U798" s="46">
        <f>'шестая ц.к.'!$AE$125</f>
        <v>102.72</v>
      </c>
      <c r="V798" s="46">
        <f>'шестая ц.к.'!$AE$126</f>
        <v>241.32</v>
      </c>
      <c r="W798" s="46">
        <f>'шестая ц.к.'!$AE$127</f>
        <v>216.71</v>
      </c>
      <c r="X798" s="46">
        <f>'шестая ц.к.'!$AE$128</f>
        <v>170.48</v>
      </c>
      <c r="Y798" s="47">
        <f>'шестая ц.к.'!$AE$129</f>
        <v>216.07</v>
      </c>
    </row>
    <row r="799" spans="1:25" ht="15" customHeight="1" x14ac:dyDescent="0.25">
      <c r="A799" s="52">
        <f t="shared" si="19"/>
        <v>6</v>
      </c>
      <c r="B799" s="45">
        <f>'шестая ц.к.'!$AE$130</f>
        <v>76.16</v>
      </c>
      <c r="C799" s="46">
        <f>'шестая ц.к.'!$AE$131</f>
        <v>0.45</v>
      </c>
      <c r="D799" s="46">
        <f>'шестая ц.к.'!$AE$132</f>
        <v>0.06</v>
      </c>
      <c r="E799" s="46">
        <f>'шестая ц.к.'!$AE$133</f>
        <v>0.05</v>
      </c>
      <c r="F799" s="46">
        <f>'шестая ц.к.'!$AE$134</f>
        <v>0.02</v>
      </c>
      <c r="G799" s="46">
        <f>'шестая ц.к.'!$AE$135</f>
        <v>0</v>
      </c>
      <c r="H799" s="46">
        <f>'шестая ц.к.'!$AE$136</f>
        <v>0</v>
      </c>
      <c r="I799" s="46">
        <f>'шестая ц.к.'!$AE$137</f>
        <v>0</v>
      </c>
      <c r="J799" s="46">
        <f>'шестая ц.к.'!$AE$138</f>
        <v>0.69</v>
      </c>
      <c r="K799" s="46">
        <f>'шестая ц.к.'!$AE$139</f>
        <v>0.17</v>
      </c>
      <c r="L799" s="46">
        <f>'шестая ц.к.'!$AE$140</f>
        <v>0.2</v>
      </c>
      <c r="M799" s="46">
        <f>'шестая ц.к.'!$AE$141</f>
        <v>0</v>
      </c>
      <c r="N799" s="46">
        <f>'шестая ц.к.'!$AE$142</f>
        <v>0</v>
      </c>
      <c r="O799" s="46">
        <f>'шестая ц.к.'!$AE$143</f>
        <v>0</v>
      </c>
      <c r="P799" s="46">
        <f>'шестая ц.к.'!$AE$144</f>
        <v>0</v>
      </c>
      <c r="Q799" s="46">
        <f>'шестая ц.к.'!$AE$145</f>
        <v>0</v>
      </c>
      <c r="R799" s="46">
        <f>'шестая ц.к.'!$AE$146</f>
        <v>0.09</v>
      </c>
      <c r="S799" s="46">
        <f>'шестая ц.к.'!$AE$147</f>
        <v>0</v>
      </c>
      <c r="T799" s="46">
        <f>'шестая ц.к.'!$AE$148</f>
        <v>0.33</v>
      </c>
      <c r="U799" s="46">
        <f>'шестая ц.к.'!$AE$149</f>
        <v>48.51</v>
      </c>
      <c r="V799" s="46">
        <f>'шестая ц.к.'!$AE$150</f>
        <v>15.63</v>
      </c>
      <c r="W799" s="46">
        <f>'шестая ц.к.'!$AE$151</f>
        <v>75.2</v>
      </c>
      <c r="X799" s="46">
        <f>'шестая ц.к.'!$AE$152</f>
        <v>419.68</v>
      </c>
      <c r="Y799" s="47">
        <f>'шестая ц.к.'!$AE$153</f>
        <v>109.39</v>
      </c>
    </row>
    <row r="800" spans="1:25" ht="15" customHeight="1" x14ac:dyDescent="0.25">
      <c r="A800" s="52">
        <f t="shared" si="19"/>
        <v>7</v>
      </c>
      <c r="B800" s="45">
        <f>'шестая ц.к.'!$AE$154</f>
        <v>44.6</v>
      </c>
      <c r="C800" s="46">
        <f>'шестая ц.к.'!$AE$155</f>
        <v>0.05</v>
      </c>
      <c r="D800" s="46">
        <f>'шестая ц.к.'!$AE$156</f>
        <v>0.02</v>
      </c>
      <c r="E800" s="46">
        <f>'шестая ц.к.'!$AE$157</f>
        <v>0</v>
      </c>
      <c r="F800" s="46">
        <f>'шестая ц.к.'!$AE$158</f>
        <v>0</v>
      </c>
      <c r="G800" s="46">
        <f>'шестая ц.к.'!$AE$159</f>
        <v>0</v>
      </c>
      <c r="H800" s="46">
        <f>'шестая ц.к.'!$AE$160</f>
        <v>0</v>
      </c>
      <c r="I800" s="46">
        <f>'шестая ц.к.'!$AE$161</f>
        <v>0</v>
      </c>
      <c r="J800" s="46">
        <f>'шестая ц.к.'!$AE$162</f>
        <v>0</v>
      </c>
      <c r="K800" s="46">
        <f>'шестая ц.к.'!$AE$163</f>
        <v>0</v>
      </c>
      <c r="L800" s="46">
        <f>'шестая ц.к.'!$AE$164</f>
        <v>0</v>
      </c>
      <c r="M800" s="46">
        <f>'шестая ц.к.'!$AE$165</f>
        <v>0</v>
      </c>
      <c r="N800" s="46">
        <f>'шестая ц.к.'!$AE$166</f>
        <v>0</v>
      </c>
      <c r="O800" s="46">
        <f>'шестая ц.к.'!$AE$167</f>
        <v>0</v>
      </c>
      <c r="P800" s="46">
        <f>'шестая ц.к.'!$AE$168</f>
        <v>0</v>
      </c>
      <c r="Q800" s="46">
        <f>'шестая ц.к.'!$AE$169</f>
        <v>0</v>
      </c>
      <c r="R800" s="46">
        <f>'шестая ц.к.'!$AE$170</f>
        <v>0</v>
      </c>
      <c r="S800" s="46">
        <f>'шестая ц.к.'!$AE$171</f>
        <v>0</v>
      </c>
      <c r="T800" s="46">
        <f>'шестая ц.к.'!$AE$172</f>
        <v>0.95</v>
      </c>
      <c r="U800" s="46">
        <f>'шестая ц.к.'!$AE$173</f>
        <v>0.5</v>
      </c>
      <c r="V800" s="46">
        <f>'шестая ц.к.'!$AE$174</f>
        <v>93.87</v>
      </c>
      <c r="W800" s="46">
        <f>'шестая ц.к.'!$AE$175</f>
        <v>0.76</v>
      </c>
      <c r="X800" s="46">
        <f>'шестая ц.к.'!$AE$176</f>
        <v>34.979999999999997</v>
      </c>
      <c r="Y800" s="47">
        <f>'шестая ц.к.'!$AE$177</f>
        <v>371.6</v>
      </c>
    </row>
    <row r="801" spans="1:25" ht="15" customHeight="1" x14ac:dyDescent="0.25">
      <c r="A801" s="52">
        <f t="shared" si="19"/>
        <v>8</v>
      </c>
      <c r="B801" s="45">
        <f>'шестая ц.к.'!$AE$178</f>
        <v>168.81</v>
      </c>
      <c r="C801" s="46">
        <f>'шестая ц.к.'!$AE$179</f>
        <v>104.72</v>
      </c>
      <c r="D801" s="46">
        <f>'шестая ц.к.'!$AE$180</f>
        <v>0</v>
      </c>
      <c r="E801" s="46">
        <f>'шестая ц.к.'!$AE$181</f>
        <v>0.05</v>
      </c>
      <c r="F801" s="46">
        <f>'шестая ц.к.'!$AE$182</f>
        <v>0.05</v>
      </c>
      <c r="G801" s="46">
        <f>'шестая ц.к.'!$AE$183</f>
        <v>218.25</v>
      </c>
      <c r="H801" s="46">
        <f>'шестая ц.к.'!$AE$184</f>
        <v>28.31</v>
      </c>
      <c r="I801" s="46">
        <f>'шестая ц.к.'!$AE$185</f>
        <v>0</v>
      </c>
      <c r="J801" s="46">
        <f>'шестая ц.к.'!$AE$186</f>
        <v>0</v>
      </c>
      <c r="K801" s="46">
        <f>'шестая ц.к.'!$AE$187</f>
        <v>0</v>
      </c>
      <c r="L801" s="46">
        <f>'шестая ц.к.'!$AE$188</f>
        <v>0</v>
      </c>
      <c r="M801" s="46">
        <f>'шестая ц.к.'!$AE$189</f>
        <v>0</v>
      </c>
      <c r="N801" s="46">
        <f>'шестая ц.к.'!$AE$190</f>
        <v>0</v>
      </c>
      <c r="O801" s="46">
        <f>'шестая ц.к.'!$AE$191</f>
        <v>0.13</v>
      </c>
      <c r="P801" s="46">
        <f>'шестая ц.к.'!$AE$192</f>
        <v>0</v>
      </c>
      <c r="Q801" s="46">
        <f>'шестая ц.к.'!$AE$193</f>
        <v>0.05</v>
      </c>
      <c r="R801" s="46">
        <f>'шестая ц.к.'!$AE$194</f>
        <v>0</v>
      </c>
      <c r="S801" s="46">
        <f>'шестая ц.к.'!$AE$195</f>
        <v>0</v>
      </c>
      <c r="T801" s="46">
        <f>'шестая ц.к.'!$AE$196</f>
        <v>48.21</v>
      </c>
      <c r="U801" s="46">
        <f>'шестая ц.к.'!$AE$197</f>
        <v>142.16999999999999</v>
      </c>
      <c r="V801" s="46">
        <f>'шестая ц.к.'!$AE$198</f>
        <v>228.69</v>
      </c>
      <c r="W801" s="46">
        <f>'шестая ц.к.'!$AE$199</f>
        <v>419.83</v>
      </c>
      <c r="X801" s="46">
        <f>'шестая ц.к.'!$AE$200</f>
        <v>153.37</v>
      </c>
      <c r="Y801" s="47">
        <f>'шестая ц.к.'!$AE$201</f>
        <v>138.56</v>
      </c>
    </row>
    <row r="802" spans="1:25" ht="15" customHeight="1" x14ac:dyDescent="0.25">
      <c r="A802" s="52">
        <f t="shared" si="19"/>
        <v>9</v>
      </c>
      <c r="B802" s="45">
        <f>'шестая ц.к.'!$AE$202</f>
        <v>0</v>
      </c>
      <c r="C802" s="46">
        <f>'шестая ц.к.'!$AE$203</f>
        <v>0</v>
      </c>
      <c r="D802" s="46">
        <f>'шестая ц.к.'!$AE$204</f>
        <v>0</v>
      </c>
      <c r="E802" s="46">
        <f>'шестая ц.к.'!$AE$205</f>
        <v>0</v>
      </c>
      <c r="F802" s="46">
        <f>'шестая ц.к.'!$AE$206</f>
        <v>0</v>
      </c>
      <c r="G802" s="46">
        <f>'шестая ц.к.'!$AE$207</f>
        <v>0</v>
      </c>
      <c r="H802" s="46">
        <f>'шестая ц.к.'!$AE$208</f>
        <v>0</v>
      </c>
      <c r="I802" s="46">
        <f>'шестая ц.к.'!$AE$209</f>
        <v>0</v>
      </c>
      <c r="J802" s="46">
        <f>'шестая ц.к.'!$AE$210</f>
        <v>0</v>
      </c>
      <c r="K802" s="46">
        <f>'шестая ц.к.'!$AE$211</f>
        <v>0</v>
      </c>
      <c r="L802" s="46">
        <f>'шестая ц.к.'!$AE$212</f>
        <v>0</v>
      </c>
      <c r="M802" s="46">
        <f>'шестая ц.к.'!$AE$213</f>
        <v>7.0000000000000007E-2</v>
      </c>
      <c r="N802" s="46">
        <f>'шестая ц.к.'!$AE$214</f>
        <v>7.0000000000000007E-2</v>
      </c>
      <c r="O802" s="46">
        <f>'шестая ц.к.'!$AE$215</f>
        <v>0</v>
      </c>
      <c r="P802" s="46">
        <f>'шестая ц.к.'!$AE$216</f>
        <v>0</v>
      </c>
      <c r="Q802" s="46">
        <f>'шестая ц.к.'!$AE$217</f>
        <v>0</v>
      </c>
      <c r="R802" s="46">
        <f>'шестая ц.к.'!$AE$218</f>
        <v>0</v>
      </c>
      <c r="S802" s="46">
        <f>'шестая ц.к.'!$AE$219</f>
        <v>0</v>
      </c>
      <c r="T802" s="46">
        <f>'шестая ц.к.'!$AE$220</f>
        <v>0</v>
      </c>
      <c r="U802" s="46">
        <f>'шестая ц.к.'!$AE$221</f>
        <v>28.34</v>
      </c>
      <c r="V802" s="46">
        <f>'шестая ц.к.'!$AE$222</f>
        <v>104.72</v>
      </c>
      <c r="W802" s="46">
        <f>'шестая ц.к.'!$AE$223</f>
        <v>300.27</v>
      </c>
      <c r="X802" s="46">
        <f>'шестая ц.к.'!$AE$224</f>
        <v>352.11</v>
      </c>
      <c r="Y802" s="47">
        <f>'шестая ц.к.'!$AE$225</f>
        <v>298.83999999999997</v>
      </c>
    </row>
    <row r="803" spans="1:25" ht="15" customHeight="1" x14ac:dyDescent="0.25">
      <c r="A803" s="52">
        <f t="shared" si="19"/>
        <v>10</v>
      </c>
      <c r="B803" s="45">
        <f>'шестая ц.к.'!$AE$226</f>
        <v>63.02</v>
      </c>
      <c r="C803" s="46">
        <f>'шестая ц.к.'!$AE$227</f>
        <v>39.97</v>
      </c>
      <c r="D803" s="46">
        <f>'шестая ц.к.'!$AE$228</f>
        <v>71.37</v>
      </c>
      <c r="E803" s="46">
        <f>'шестая ц.к.'!$AE$229</f>
        <v>51.93</v>
      </c>
      <c r="F803" s="46">
        <f>'шестая ц.к.'!$AE$230</f>
        <v>0.15</v>
      </c>
      <c r="G803" s="46">
        <f>'шестая ц.к.'!$AE$231</f>
        <v>0</v>
      </c>
      <c r="H803" s="46">
        <f>'шестая ц.к.'!$AE$232</f>
        <v>0</v>
      </c>
      <c r="I803" s="46">
        <f>'шестая ц.к.'!$AE$233</f>
        <v>0</v>
      </c>
      <c r="J803" s="46">
        <f>'шестая ц.к.'!$AE$234</f>
        <v>0.67</v>
      </c>
      <c r="K803" s="46">
        <f>'шестая ц.к.'!$AE$235</f>
        <v>0.39</v>
      </c>
      <c r="L803" s="46">
        <f>'шестая ц.к.'!$AE$236</f>
        <v>66.09</v>
      </c>
      <c r="M803" s="46">
        <f>'шестая ц.к.'!$AE$237</f>
        <v>19.25</v>
      </c>
      <c r="N803" s="46">
        <f>'шестая ц.к.'!$AE$238</f>
        <v>88.4</v>
      </c>
      <c r="O803" s="46">
        <f>'шестая ц.к.'!$AE$239</f>
        <v>94.67</v>
      </c>
      <c r="P803" s="46">
        <f>'шестая ц.к.'!$AE$240</f>
        <v>1.24</v>
      </c>
      <c r="Q803" s="46">
        <f>'шестая ц.к.'!$AE$241</f>
        <v>0.5</v>
      </c>
      <c r="R803" s="46">
        <f>'шестая ц.к.'!$AE$242</f>
        <v>0</v>
      </c>
      <c r="S803" s="46">
        <f>'шестая ц.к.'!$AE$243</f>
        <v>0</v>
      </c>
      <c r="T803" s="46">
        <f>'шестая ц.к.'!$AE$244</f>
        <v>0</v>
      </c>
      <c r="U803" s="46">
        <f>'шестая ц.к.'!$AE$245</f>
        <v>0</v>
      </c>
      <c r="V803" s="46">
        <f>'шестая ц.к.'!$AE$246</f>
        <v>1.73</v>
      </c>
      <c r="W803" s="46">
        <f>'шестая ц.к.'!$AE$247</f>
        <v>2.36</v>
      </c>
      <c r="X803" s="46">
        <f>'шестая ц.к.'!$AE$248</f>
        <v>1.02</v>
      </c>
      <c r="Y803" s="47">
        <f>'шестая ц.к.'!$AE$249</f>
        <v>0.44</v>
      </c>
    </row>
    <row r="804" spans="1:25" s="41" customFormat="1" ht="15" customHeight="1" x14ac:dyDescent="0.25">
      <c r="A804" s="52">
        <f t="shared" si="19"/>
        <v>11</v>
      </c>
      <c r="B804" s="45">
        <f>'шестая ц.к.'!$AE$250</f>
        <v>0</v>
      </c>
      <c r="C804" s="46">
        <f>'шестая ц.к.'!$AE$251</f>
        <v>31.25</v>
      </c>
      <c r="D804" s="46">
        <f>'шестая ц.к.'!$AE$252</f>
        <v>32.729999999999997</v>
      </c>
      <c r="E804" s="46">
        <f>'шестая ц.к.'!$AE$253</f>
        <v>5.08</v>
      </c>
      <c r="F804" s="46">
        <f>'шестая ц.к.'!$AE$254</f>
        <v>0.12</v>
      </c>
      <c r="G804" s="46">
        <f>'шестая ц.к.'!$AE$255</f>
        <v>0</v>
      </c>
      <c r="H804" s="46">
        <f>'шестая ц.к.'!$AE$256</f>
        <v>0</v>
      </c>
      <c r="I804" s="46">
        <f>'шестая ц.к.'!$AE$257</f>
        <v>0</v>
      </c>
      <c r="J804" s="46">
        <f>'шестая ц.к.'!$AE$258</f>
        <v>0</v>
      </c>
      <c r="K804" s="46">
        <f>'шестая ц.к.'!$AE$259</f>
        <v>0</v>
      </c>
      <c r="L804" s="46">
        <f>'шестая ц.к.'!$AE$260</f>
        <v>0</v>
      </c>
      <c r="M804" s="46">
        <f>'шестая ц.к.'!$AE$261</f>
        <v>0</v>
      </c>
      <c r="N804" s="46">
        <f>'шестая ц.к.'!$AE$262</f>
        <v>0</v>
      </c>
      <c r="O804" s="46">
        <f>'шестая ц.к.'!$AE$263</f>
        <v>0</v>
      </c>
      <c r="P804" s="46">
        <f>'шестая ц.к.'!$AE$264</f>
        <v>0</v>
      </c>
      <c r="Q804" s="46">
        <f>'шестая ц.к.'!$AE$265</f>
        <v>0.05</v>
      </c>
      <c r="R804" s="46">
        <f>'шестая ц.к.'!$AE$266</f>
        <v>0</v>
      </c>
      <c r="S804" s="46">
        <f>'шестая ц.к.'!$AE$267</f>
        <v>61.51</v>
      </c>
      <c r="T804" s="46">
        <f>'шестая ц.к.'!$AE$268</f>
        <v>0</v>
      </c>
      <c r="U804" s="46">
        <f>'шестая ц.к.'!$AE$269</f>
        <v>37.86</v>
      </c>
      <c r="V804" s="46">
        <f>'шестая ц.к.'!$AE$270</f>
        <v>0</v>
      </c>
      <c r="W804" s="46">
        <f>'шестая ц.к.'!$AE$271</f>
        <v>294.56</v>
      </c>
      <c r="X804" s="46">
        <f>'шестая ц.к.'!$AE$272</f>
        <v>0</v>
      </c>
      <c r="Y804" s="47">
        <f>'шестая ц.к.'!$AE$273</f>
        <v>0</v>
      </c>
    </row>
    <row r="805" spans="1:25" ht="15" customHeight="1" x14ac:dyDescent="0.25">
      <c r="A805" s="52">
        <f t="shared" si="19"/>
        <v>12</v>
      </c>
      <c r="B805" s="45">
        <f>'шестая ц.к.'!$AE$274</f>
        <v>0</v>
      </c>
      <c r="C805" s="46">
        <f>'шестая ц.к.'!$AE$275</f>
        <v>0</v>
      </c>
      <c r="D805" s="46">
        <f>'шестая ц.к.'!$AE$276</f>
        <v>0.02</v>
      </c>
      <c r="E805" s="46">
        <f>'шестая ц.к.'!$AE$277</f>
        <v>0</v>
      </c>
      <c r="F805" s="46">
        <f>'шестая ц.к.'!$AE$278</f>
        <v>0</v>
      </c>
      <c r="G805" s="46">
        <f>'шестая ц.к.'!$AE$279</f>
        <v>0</v>
      </c>
      <c r="H805" s="46">
        <f>'шестая ц.к.'!$AE$280</f>
        <v>0</v>
      </c>
      <c r="I805" s="46">
        <f>'шестая ц.к.'!$AE$281</f>
        <v>0</v>
      </c>
      <c r="J805" s="46">
        <f>'шестая ц.к.'!$AE$282</f>
        <v>0</v>
      </c>
      <c r="K805" s="46">
        <f>'шестая ц.к.'!$AE$283</f>
        <v>0</v>
      </c>
      <c r="L805" s="46">
        <f>'шестая ц.к.'!$AE$284</f>
        <v>0</v>
      </c>
      <c r="M805" s="46">
        <f>'шестая ц.к.'!$AE$285</f>
        <v>0</v>
      </c>
      <c r="N805" s="46">
        <f>'шестая ц.к.'!$AE$286</f>
        <v>0.09</v>
      </c>
      <c r="O805" s="46">
        <f>'шестая ц.к.'!$AE$287</f>
        <v>0</v>
      </c>
      <c r="P805" s="46">
        <f>'шестая ц.к.'!$AE$288</f>
        <v>0.22</v>
      </c>
      <c r="Q805" s="46">
        <f>'шестая ц.к.'!$AE$289</f>
        <v>0</v>
      </c>
      <c r="R805" s="46">
        <f>'шестая ц.к.'!$AE$290</f>
        <v>0.15</v>
      </c>
      <c r="S805" s="46">
        <f>'шестая ц.к.'!$AE$291</f>
        <v>0</v>
      </c>
      <c r="T805" s="46">
        <f>'шестая ц.к.'!$AE$292</f>
        <v>0</v>
      </c>
      <c r="U805" s="46">
        <f>'шестая ц.к.'!$AE$293</f>
        <v>0</v>
      </c>
      <c r="V805" s="46">
        <f>'шестая ц.к.'!$AE$294</f>
        <v>0</v>
      </c>
      <c r="W805" s="46">
        <f>'шестая ц.к.'!$AE$295</f>
        <v>56.34</v>
      </c>
      <c r="X805" s="46">
        <f>'шестая ц.к.'!$AE$296</f>
        <v>8.66</v>
      </c>
      <c r="Y805" s="47">
        <f>'шестая ц.к.'!$AE$297</f>
        <v>34.369999999999997</v>
      </c>
    </row>
    <row r="806" spans="1:25" ht="15" customHeight="1" x14ac:dyDescent="0.25">
      <c r="A806" s="52">
        <f t="shared" si="19"/>
        <v>13</v>
      </c>
      <c r="B806" s="45">
        <f>'шестая ц.к.'!$AE$298</f>
        <v>0</v>
      </c>
      <c r="C806" s="46">
        <f>'шестая ц.к.'!$AE$299</f>
        <v>0.43</v>
      </c>
      <c r="D806" s="46">
        <f>'шестая ц.к.'!$AE$300</f>
        <v>0</v>
      </c>
      <c r="E806" s="46">
        <f>'шестая ц.к.'!$AE$301</f>
        <v>0</v>
      </c>
      <c r="F806" s="46">
        <f>'шестая ц.к.'!$AE$302</f>
        <v>0</v>
      </c>
      <c r="G806" s="46">
        <f>'шестая ц.к.'!$AE$303</f>
        <v>0</v>
      </c>
      <c r="H806" s="46">
        <f>'шестая ц.к.'!$AE$304</f>
        <v>0</v>
      </c>
      <c r="I806" s="46">
        <f>'шестая ц.к.'!$AE$305</f>
        <v>0.03</v>
      </c>
      <c r="J806" s="46">
        <f>'шестая ц.к.'!$AE$306</f>
        <v>0</v>
      </c>
      <c r="K806" s="46">
        <f>'шестая ц.к.'!$AE$307</f>
        <v>0.01</v>
      </c>
      <c r="L806" s="46">
        <f>'шестая ц.к.'!$AE$308</f>
        <v>0</v>
      </c>
      <c r="M806" s="46">
        <f>'шестая ц.к.'!$AE$309</f>
        <v>0</v>
      </c>
      <c r="N806" s="46">
        <f>'шестая ц.к.'!$AE$310</f>
        <v>0.17</v>
      </c>
      <c r="O806" s="46">
        <f>'шестая ц.к.'!$AE$311</f>
        <v>0</v>
      </c>
      <c r="P806" s="46">
        <f>'шестая ц.к.'!$AE$312</f>
        <v>0</v>
      </c>
      <c r="Q806" s="46">
        <f>'шестая ц.к.'!$AE$313</f>
        <v>0</v>
      </c>
      <c r="R806" s="46">
        <f>'шестая ц.к.'!$AE$314</f>
        <v>0</v>
      </c>
      <c r="S806" s="46">
        <f>'шестая ц.к.'!$AE$315</f>
        <v>0</v>
      </c>
      <c r="T806" s="46">
        <f>'шестая ц.к.'!$AE$316</f>
        <v>3.57</v>
      </c>
      <c r="U806" s="46">
        <f>'шестая ц.к.'!$AE$317</f>
        <v>0.09</v>
      </c>
      <c r="V806" s="46">
        <f>'шестая ц.к.'!$AE$318</f>
        <v>0.2</v>
      </c>
      <c r="W806" s="46">
        <f>'шестая ц.к.'!$AE$319</f>
        <v>484.17</v>
      </c>
      <c r="X806" s="46">
        <f>'шестая ц.к.'!$AE$320</f>
        <v>0</v>
      </c>
      <c r="Y806" s="47">
        <f>'шестая ц.к.'!$AE$321</f>
        <v>34.840000000000003</v>
      </c>
    </row>
    <row r="807" spans="1:25" ht="15" customHeight="1" x14ac:dyDescent="0.25">
      <c r="A807" s="52">
        <f t="shared" si="19"/>
        <v>14</v>
      </c>
      <c r="B807" s="45">
        <f>'шестая ц.к.'!$AE$322</f>
        <v>197.57</v>
      </c>
      <c r="C807" s="46">
        <f>'шестая ц.к.'!$AE$323</f>
        <v>82.04</v>
      </c>
      <c r="D807" s="46">
        <f>'шестая ц.к.'!$AE$324</f>
        <v>103.07</v>
      </c>
      <c r="E807" s="46">
        <f>'шестая ц.к.'!$AE$325</f>
        <v>0.14000000000000001</v>
      </c>
      <c r="F807" s="46">
        <f>'шестая ц.к.'!$AE$326</f>
        <v>0</v>
      </c>
      <c r="G807" s="46">
        <f>'шестая ц.к.'!$AE$327</f>
        <v>0</v>
      </c>
      <c r="H807" s="46">
        <f>'шестая ц.к.'!$AE$328</f>
        <v>0.28000000000000003</v>
      </c>
      <c r="I807" s="46">
        <f>'шестая ц.к.'!$AE$329</f>
        <v>0</v>
      </c>
      <c r="J807" s="46">
        <f>'шестая ц.к.'!$AE$330</f>
        <v>1.32</v>
      </c>
      <c r="K807" s="46">
        <f>'шестая ц.к.'!$AE$331</f>
        <v>2.81</v>
      </c>
      <c r="L807" s="46">
        <f>'шестая ц.к.'!$AE$332</f>
        <v>0</v>
      </c>
      <c r="M807" s="46">
        <f>'шестая ц.к.'!$AE$333</f>
        <v>4.54</v>
      </c>
      <c r="N807" s="46">
        <f>'шестая ц.к.'!$AE$334</f>
        <v>1.57</v>
      </c>
      <c r="O807" s="46">
        <f>'шестая ц.к.'!$AE$335</f>
        <v>3.91</v>
      </c>
      <c r="P807" s="46">
        <f>'шестая ц.к.'!$AE$336</f>
        <v>0</v>
      </c>
      <c r="Q807" s="46">
        <f>'шестая ц.к.'!$AE$337</f>
        <v>0.06</v>
      </c>
      <c r="R807" s="46">
        <f>'шестая ц.к.'!$AE$338</f>
        <v>0</v>
      </c>
      <c r="S807" s="46">
        <f>'шестая ц.к.'!$AE$339</f>
        <v>0</v>
      </c>
      <c r="T807" s="46">
        <f>'шестая ц.к.'!$AE$340</f>
        <v>0.39</v>
      </c>
      <c r="U807" s="46">
        <f>'шестая ц.к.'!$AE$341</f>
        <v>91.83</v>
      </c>
      <c r="V807" s="46">
        <f>'шестая ц.к.'!$AE$342</f>
        <v>0.24</v>
      </c>
      <c r="W807" s="46">
        <f>'шестая ц.к.'!$AE$343</f>
        <v>344.51</v>
      </c>
      <c r="X807" s="46">
        <f>'шестая ц.к.'!$AE$344</f>
        <v>148.15</v>
      </c>
      <c r="Y807" s="47">
        <f>'шестая ц.к.'!$AE$345</f>
        <v>0.04</v>
      </c>
    </row>
    <row r="808" spans="1:25" ht="15" customHeight="1" x14ac:dyDescent="0.25">
      <c r="A808" s="52">
        <f t="shared" si="19"/>
        <v>15</v>
      </c>
      <c r="B808" s="45">
        <f>'шестая ц.к.'!$AE$346</f>
        <v>192.45</v>
      </c>
      <c r="C808" s="46">
        <f>'шестая ц.к.'!$AE$347</f>
        <v>66.87</v>
      </c>
      <c r="D808" s="46">
        <f>'шестая ц.к.'!$AE$348</f>
        <v>0</v>
      </c>
      <c r="E808" s="46">
        <f>'шестая ц.к.'!$AE$349</f>
        <v>0.09</v>
      </c>
      <c r="F808" s="46">
        <f>'шестая ц.к.'!$AE$350</f>
        <v>0</v>
      </c>
      <c r="G808" s="46">
        <f>'шестая ц.к.'!$AE$351</f>
        <v>1.02</v>
      </c>
      <c r="H808" s="46">
        <f>'шестая ц.к.'!$AE$352</f>
        <v>0</v>
      </c>
      <c r="I808" s="46">
        <f>'шестая ц.к.'!$AE$353</f>
        <v>0</v>
      </c>
      <c r="J808" s="46">
        <f>'шестая ц.к.'!$AE$354</f>
        <v>0</v>
      </c>
      <c r="K808" s="46">
        <f>'шестая ц.к.'!$AE$355</f>
        <v>0</v>
      </c>
      <c r="L808" s="46">
        <f>'шестая ц.к.'!$AE$356</f>
        <v>0</v>
      </c>
      <c r="M808" s="46">
        <f>'шестая ц.к.'!$AE$357</f>
        <v>0</v>
      </c>
      <c r="N808" s="46">
        <f>'шестая ц.к.'!$AE$358</f>
        <v>0</v>
      </c>
      <c r="O808" s="46">
        <f>'шестая ц.к.'!$AE$359</f>
        <v>0</v>
      </c>
      <c r="P808" s="46">
        <f>'шестая ц.к.'!$AE$360</f>
        <v>0</v>
      </c>
      <c r="Q808" s="46">
        <f>'шестая ц.к.'!$AE$361</f>
        <v>0</v>
      </c>
      <c r="R808" s="46">
        <f>'шестая ц.к.'!$AE$362</f>
        <v>0</v>
      </c>
      <c r="S808" s="46">
        <f>'шестая ц.к.'!$AE$363</f>
        <v>0</v>
      </c>
      <c r="T808" s="46">
        <f>'шестая ц.к.'!$AE$364</f>
        <v>82.4</v>
      </c>
      <c r="U808" s="46">
        <f>'шестая ц.к.'!$AE$365</f>
        <v>0</v>
      </c>
      <c r="V808" s="46">
        <f>'шестая ц.к.'!$AE$366</f>
        <v>22.46</v>
      </c>
      <c r="W808" s="46">
        <f>'шестая ц.к.'!$AE$367</f>
        <v>153.09</v>
      </c>
      <c r="X808" s="46">
        <f>'шестая ц.к.'!$AE$368</f>
        <v>83.29</v>
      </c>
      <c r="Y808" s="47">
        <f>'шестая ц.к.'!$AE$369</f>
        <v>72.48</v>
      </c>
    </row>
    <row r="809" spans="1:25" ht="15" customHeight="1" x14ac:dyDescent="0.25">
      <c r="A809" s="52">
        <f t="shared" si="19"/>
        <v>16</v>
      </c>
      <c r="B809" s="45">
        <f>'шестая ц.к.'!$AE$370</f>
        <v>1.06</v>
      </c>
      <c r="C809" s="46">
        <f>'шестая ц.к.'!$AE$371</f>
        <v>0</v>
      </c>
      <c r="D809" s="46">
        <f>'шестая ц.к.'!$AE$372</f>
        <v>0.04</v>
      </c>
      <c r="E809" s="46">
        <f>'шестая ц.к.'!$AE$373</f>
        <v>0</v>
      </c>
      <c r="F809" s="46">
        <f>'шестая ц.к.'!$AE$374</f>
        <v>0</v>
      </c>
      <c r="G809" s="46">
        <f>'шестая ц.к.'!$AE$375</f>
        <v>48.98</v>
      </c>
      <c r="H809" s="46">
        <f>'шестая ц.к.'!$AE$376</f>
        <v>73.03</v>
      </c>
      <c r="I809" s="46">
        <f>'шестая ц.к.'!$AE$377</f>
        <v>0</v>
      </c>
      <c r="J809" s="46">
        <f>'шестая ц.к.'!$AE$378</f>
        <v>0</v>
      </c>
      <c r="K809" s="46">
        <f>'шестая ц.к.'!$AE$379</f>
        <v>0</v>
      </c>
      <c r="L809" s="46">
        <f>'шестая ц.к.'!$AE$380</f>
        <v>0</v>
      </c>
      <c r="M809" s="46">
        <f>'шестая ц.к.'!$AE$381</f>
        <v>0</v>
      </c>
      <c r="N809" s="46">
        <f>'шестая ц.к.'!$AE$382</f>
        <v>0</v>
      </c>
      <c r="O809" s="46">
        <f>'шестая ц.к.'!$AE$383</f>
        <v>0</v>
      </c>
      <c r="P809" s="46">
        <f>'шестая ц.к.'!$AE$384</f>
        <v>0.42</v>
      </c>
      <c r="Q809" s="46">
        <f>'шестая ц.к.'!$AE$385</f>
        <v>0.66</v>
      </c>
      <c r="R809" s="46">
        <f>'шестая ц.к.'!$AE$386</f>
        <v>0.14000000000000001</v>
      </c>
      <c r="S809" s="46">
        <f>'шестая ц.к.'!$AE$387</f>
        <v>64.23</v>
      </c>
      <c r="T809" s="46">
        <f>'шестая ц.к.'!$AE$388</f>
        <v>0.65</v>
      </c>
      <c r="U809" s="46">
        <f>'шестая ц.к.'!$AE$389</f>
        <v>140.72</v>
      </c>
      <c r="V809" s="46">
        <f>'шестая ц.к.'!$AE$390</f>
        <v>108.33</v>
      </c>
      <c r="W809" s="46">
        <f>'шестая ц.к.'!$AE$391</f>
        <v>0</v>
      </c>
      <c r="X809" s="46">
        <f>'шестая ц.к.'!$AE$392</f>
        <v>394.81</v>
      </c>
      <c r="Y809" s="47">
        <f>'шестая ц.к.'!$AE$393</f>
        <v>82.55</v>
      </c>
    </row>
    <row r="810" spans="1:25" ht="15" customHeight="1" x14ac:dyDescent="0.25">
      <c r="A810" s="52">
        <f t="shared" si="19"/>
        <v>17</v>
      </c>
      <c r="B810" s="45">
        <f>'шестая ц.к.'!$AE$394</f>
        <v>0</v>
      </c>
      <c r="C810" s="46">
        <f>'шестая ц.к.'!$AE$395</f>
        <v>14.69</v>
      </c>
      <c r="D810" s="46">
        <f>'шестая ц.к.'!$AE$396</f>
        <v>12.12</v>
      </c>
      <c r="E810" s="46">
        <f>'шестая ц.к.'!$AE$397</f>
        <v>0</v>
      </c>
      <c r="F810" s="46">
        <f>'шестая ц.к.'!$AE$398</f>
        <v>79.400000000000006</v>
      </c>
      <c r="G810" s="46">
        <f>'шестая ц.к.'!$AE$399</f>
        <v>18.02</v>
      </c>
      <c r="H810" s="46">
        <f>'шестая ц.к.'!$AE$400</f>
        <v>51.55</v>
      </c>
      <c r="I810" s="46">
        <f>'шестая ц.к.'!$AE$401</f>
        <v>6.34</v>
      </c>
      <c r="J810" s="46">
        <f>'шестая ц.к.'!$AE$402</f>
        <v>22.92</v>
      </c>
      <c r="K810" s="46">
        <f>'шестая ц.к.'!$AE$403</f>
        <v>5.95</v>
      </c>
      <c r="L810" s="46">
        <f>'шестая ц.к.'!$AE$404</f>
        <v>2.68</v>
      </c>
      <c r="M810" s="46">
        <f>'шестая ц.к.'!$AE$405</f>
        <v>63.09</v>
      </c>
      <c r="N810" s="46">
        <f>'шестая ц.к.'!$AE$406</f>
        <v>77.290000000000006</v>
      </c>
      <c r="O810" s="46">
        <f>'шестая ц.к.'!$AE$407</f>
        <v>129.30000000000001</v>
      </c>
      <c r="P810" s="46">
        <f>'шестая ц.к.'!$AE$408</f>
        <v>121.62</v>
      </c>
      <c r="Q810" s="46">
        <f>'шестая ц.к.'!$AE$409</f>
        <v>45.43</v>
      </c>
      <c r="R810" s="46">
        <f>'шестая ц.к.'!$AE$410</f>
        <v>47.82</v>
      </c>
      <c r="S810" s="46">
        <f>'шестая ц.к.'!$AE$411</f>
        <v>0.02</v>
      </c>
      <c r="T810" s="46">
        <f>'шестая ц.к.'!$AE$412</f>
        <v>82.28</v>
      </c>
      <c r="U810" s="46">
        <f>'шестая ц.к.'!$AE$413</f>
        <v>230.29</v>
      </c>
      <c r="V810" s="46">
        <f>'шестая ц.к.'!$AE$414</f>
        <v>249.77</v>
      </c>
      <c r="W810" s="46">
        <f>'шестая ц.к.'!$AE$415</f>
        <v>308.20999999999998</v>
      </c>
      <c r="X810" s="46">
        <f>'шестая ц.к.'!$AE$416</f>
        <v>305.05</v>
      </c>
      <c r="Y810" s="47">
        <f>'шестая ц.к.'!$AE$417</f>
        <v>78.05</v>
      </c>
    </row>
    <row r="811" spans="1:25" ht="15" customHeight="1" x14ac:dyDescent="0.25">
      <c r="A811" s="52">
        <f t="shared" si="19"/>
        <v>18</v>
      </c>
      <c r="B811" s="45">
        <f>'шестая ц.к.'!$AE$418</f>
        <v>49.63</v>
      </c>
      <c r="C811" s="46">
        <f>'шестая ц.к.'!$AE$419</f>
        <v>0.09</v>
      </c>
      <c r="D811" s="46">
        <f>'шестая ц.к.'!$AE$420</f>
        <v>3.99</v>
      </c>
      <c r="E811" s="46">
        <f>'шестая ц.к.'!$AE$421</f>
        <v>0</v>
      </c>
      <c r="F811" s="46">
        <f>'шестая ц.к.'!$AE$422</f>
        <v>79</v>
      </c>
      <c r="G811" s="46">
        <f>'шестая ц.к.'!$AE$423</f>
        <v>0</v>
      </c>
      <c r="H811" s="46">
        <f>'шестая ц.к.'!$AE$424</f>
        <v>0.55000000000000004</v>
      </c>
      <c r="I811" s="46">
        <f>'шестая ц.к.'!$AE$425</f>
        <v>0</v>
      </c>
      <c r="J811" s="46">
        <f>'шестая ц.к.'!$AE$426</f>
        <v>0</v>
      </c>
      <c r="K811" s="46">
        <f>'шестая ц.к.'!$AE$427</f>
        <v>0.03</v>
      </c>
      <c r="L811" s="46">
        <f>'шестая ц.к.'!$AE$428</f>
        <v>31.16</v>
      </c>
      <c r="M811" s="46">
        <f>'шестая ц.к.'!$AE$429</f>
        <v>0</v>
      </c>
      <c r="N811" s="46">
        <f>'шестая ц.к.'!$AE$430</f>
        <v>0.09</v>
      </c>
      <c r="O811" s="46">
        <f>'шестая ц.к.'!$AE$431</f>
        <v>0</v>
      </c>
      <c r="P811" s="46">
        <f>'шестая ц.к.'!$AE$432</f>
        <v>0.28000000000000003</v>
      </c>
      <c r="Q811" s="46">
        <f>'шестая ц.к.'!$AE$433</f>
        <v>0</v>
      </c>
      <c r="R811" s="46">
        <f>'шестая ц.к.'!$AE$434</f>
        <v>0</v>
      </c>
      <c r="S811" s="46">
        <f>'шестая ц.к.'!$AE$435</f>
        <v>0</v>
      </c>
      <c r="T811" s="46">
        <f>'шестая ц.к.'!$AE$436</f>
        <v>7.3</v>
      </c>
      <c r="U811" s="46">
        <f>'шестая ц.к.'!$AE$437</f>
        <v>281.48</v>
      </c>
      <c r="V811" s="46">
        <f>'шестая ц.к.'!$AE$438</f>
        <v>365.15</v>
      </c>
      <c r="W811" s="46">
        <f>'шестая ц.к.'!$AE$439</f>
        <v>358.37</v>
      </c>
      <c r="X811" s="46">
        <f>'шестая ц.к.'!$AE$440</f>
        <v>235.64</v>
      </c>
      <c r="Y811" s="47">
        <f>'шестая ц.к.'!$AE$441</f>
        <v>323.92</v>
      </c>
    </row>
    <row r="812" spans="1:25" ht="15" customHeight="1" x14ac:dyDescent="0.25">
      <c r="A812" s="52">
        <f t="shared" si="19"/>
        <v>19</v>
      </c>
      <c r="B812" s="45">
        <f>'шестая ц.к.'!$AE$442</f>
        <v>325.37</v>
      </c>
      <c r="C812" s="46">
        <f>'шестая ц.к.'!$AE$443</f>
        <v>212.73</v>
      </c>
      <c r="D812" s="46">
        <f>'шестая ц.к.'!$AE$444</f>
        <v>167.13</v>
      </c>
      <c r="E812" s="46">
        <f>'шестая ц.к.'!$AE$445</f>
        <v>41.87</v>
      </c>
      <c r="F812" s="46">
        <f>'шестая ц.к.'!$AE$446</f>
        <v>0.23</v>
      </c>
      <c r="G812" s="46">
        <f>'шестая ц.к.'!$AE$447</f>
        <v>0</v>
      </c>
      <c r="H812" s="46">
        <f>'шестая ц.к.'!$AE$448</f>
        <v>0</v>
      </c>
      <c r="I812" s="46">
        <f>'шестая ц.к.'!$AE$449</f>
        <v>0</v>
      </c>
      <c r="J812" s="46">
        <f>'шестая ц.к.'!$AE$450</f>
        <v>0.04</v>
      </c>
      <c r="K812" s="46">
        <f>'шестая ц.к.'!$AE$451</f>
        <v>0</v>
      </c>
      <c r="L812" s="46">
        <f>'шестая ц.к.'!$AE$452</f>
        <v>0.1</v>
      </c>
      <c r="M812" s="46">
        <f>'шестая ц.к.'!$AE$453</f>
        <v>0.97</v>
      </c>
      <c r="N812" s="46">
        <f>'шестая ц.к.'!$AE$454</f>
        <v>0.04</v>
      </c>
      <c r="O812" s="46">
        <f>'шестая ц.к.'!$AE$455</f>
        <v>0.01</v>
      </c>
      <c r="P812" s="46">
        <f>'шестая ц.к.'!$AE$456</f>
        <v>7.0000000000000007E-2</v>
      </c>
      <c r="Q812" s="46">
        <f>'шестая ц.к.'!$AE$457</f>
        <v>106.84</v>
      </c>
      <c r="R812" s="46">
        <f>'шестая ц.к.'!$AE$458</f>
        <v>47.94</v>
      </c>
      <c r="S812" s="46">
        <f>'шестая ц.к.'!$AE$459</f>
        <v>0</v>
      </c>
      <c r="T812" s="46">
        <f>'шестая ц.к.'!$AE$460</f>
        <v>480.89</v>
      </c>
      <c r="U812" s="46">
        <f>'шестая ц.к.'!$AE$461</f>
        <v>227.71</v>
      </c>
      <c r="V812" s="46">
        <f>'шестая ц.к.'!$AE$462</f>
        <v>321.91000000000003</v>
      </c>
      <c r="W812" s="46">
        <f>'шестая ц.к.'!$AE$463</f>
        <v>572.35</v>
      </c>
      <c r="X812" s="46">
        <f>'шестая ц.к.'!$AE$464</f>
        <v>837.51</v>
      </c>
      <c r="Y812" s="47">
        <f>'шестая ц.к.'!$AE$465</f>
        <v>295.83999999999997</v>
      </c>
    </row>
    <row r="813" spans="1:25" s="41" customFormat="1" ht="15" customHeight="1" x14ac:dyDescent="0.25">
      <c r="A813" s="52">
        <f t="shared" si="19"/>
        <v>20</v>
      </c>
      <c r="B813" s="45">
        <f>'шестая ц.к.'!$AE$466</f>
        <v>66.48</v>
      </c>
      <c r="C813" s="46">
        <f>'шестая ц.к.'!$AE$467</f>
        <v>129.26</v>
      </c>
      <c r="D813" s="46">
        <f>'шестая ц.к.'!$AE$468</f>
        <v>35.17</v>
      </c>
      <c r="E813" s="46">
        <f>'шестая ц.к.'!$AE$469</f>
        <v>81.63</v>
      </c>
      <c r="F813" s="46">
        <f>'шестая ц.к.'!$AE$470</f>
        <v>0</v>
      </c>
      <c r="G813" s="46">
        <f>'шестая ц.к.'!$AE$471</f>
        <v>0</v>
      </c>
      <c r="H813" s="46">
        <f>'шестая ц.к.'!$AE$472</f>
        <v>0</v>
      </c>
      <c r="I813" s="46">
        <f>'шестая ц.к.'!$AE$473</f>
        <v>0</v>
      </c>
      <c r="J813" s="46">
        <f>'шестая ц.к.'!$AE$474</f>
        <v>0</v>
      </c>
      <c r="K813" s="46">
        <f>'шестая ц.к.'!$AE$475</f>
        <v>0</v>
      </c>
      <c r="L813" s="46">
        <f>'шестая ц.к.'!$AE$476</f>
        <v>0.08</v>
      </c>
      <c r="M813" s="46">
        <f>'шестая ц.к.'!$AE$477</f>
        <v>0.16</v>
      </c>
      <c r="N813" s="46">
        <f>'шестая ц.к.'!$AE$478</f>
        <v>0.01</v>
      </c>
      <c r="O813" s="46">
        <f>'шестая ц.к.'!$AE$479</f>
        <v>0</v>
      </c>
      <c r="P813" s="46">
        <f>'шестая ц.к.'!$AE$480</f>
        <v>0.61</v>
      </c>
      <c r="Q813" s="46">
        <f>'шестая ц.к.'!$AE$481</f>
        <v>1.07</v>
      </c>
      <c r="R813" s="46">
        <f>'шестая ц.к.'!$AE$482</f>
        <v>0.09</v>
      </c>
      <c r="S813" s="46">
        <f>'шестая ц.к.'!$AE$483</f>
        <v>0.12</v>
      </c>
      <c r="T813" s="46">
        <f>'шестая ц.к.'!$AE$484</f>
        <v>31.88</v>
      </c>
      <c r="U813" s="46">
        <f>'шестая ц.к.'!$AE$485</f>
        <v>11.8</v>
      </c>
      <c r="V813" s="46">
        <f>'шестая ц.к.'!$AE$486</f>
        <v>76.66</v>
      </c>
      <c r="W813" s="46">
        <f>'шестая ц.к.'!$AE$487</f>
        <v>165.81</v>
      </c>
      <c r="X813" s="46">
        <f>'шестая ц.к.'!$AE$488</f>
        <v>562.29</v>
      </c>
      <c r="Y813" s="47">
        <f>'шестая ц.к.'!$AE$489</f>
        <v>385.76</v>
      </c>
    </row>
    <row r="814" spans="1:25" ht="15" customHeight="1" x14ac:dyDescent="0.25">
      <c r="A814" s="52">
        <f t="shared" si="19"/>
        <v>21</v>
      </c>
      <c r="B814" s="45">
        <f>'шестая ц.к.'!$AE$490</f>
        <v>182.15</v>
      </c>
      <c r="C814" s="46">
        <f>'шестая ц.к.'!$AE$491</f>
        <v>34.909999999999997</v>
      </c>
      <c r="D814" s="46">
        <f>'шестая ц.к.'!$AE$492</f>
        <v>168.98</v>
      </c>
      <c r="E814" s="46">
        <f>'шестая ц.к.'!$AE$493</f>
        <v>44.42</v>
      </c>
      <c r="F814" s="46">
        <f>'шестая ц.к.'!$AE$494</f>
        <v>0.28999999999999998</v>
      </c>
      <c r="G814" s="46">
        <f>'шестая ц.к.'!$AE$495</f>
        <v>0.18</v>
      </c>
      <c r="H814" s="46">
        <f>'шестая ц.к.'!$AE$496</f>
        <v>0</v>
      </c>
      <c r="I814" s="46">
        <f>'шестая ц.к.'!$AE$497</f>
        <v>0</v>
      </c>
      <c r="J814" s="46">
        <f>'шестая ц.к.'!$AE$498</f>
        <v>3.13</v>
      </c>
      <c r="K814" s="46">
        <f>'шестая ц.к.'!$AE$499</f>
        <v>16.41</v>
      </c>
      <c r="L814" s="46">
        <f>'шестая ц.к.'!$AE$500</f>
        <v>106.85</v>
      </c>
      <c r="M814" s="46">
        <f>'шестая ц.к.'!$AE$501</f>
        <v>104.81</v>
      </c>
      <c r="N814" s="46">
        <f>'шестая ц.к.'!$AE$502</f>
        <v>128.44999999999999</v>
      </c>
      <c r="O814" s="46">
        <f>'шестая ц.к.'!$AE$503</f>
        <v>132.62</v>
      </c>
      <c r="P814" s="46">
        <f>'шестая ц.к.'!$AE$504</f>
        <v>72.739999999999995</v>
      </c>
      <c r="Q814" s="46">
        <f>'шестая ц.к.'!$AE$505</f>
        <v>81.47</v>
      </c>
      <c r="R814" s="46">
        <f>'шестая ц.к.'!$AE$506</f>
        <v>1.04</v>
      </c>
      <c r="S814" s="46">
        <f>'шестая ц.к.'!$AE$507</f>
        <v>1.21</v>
      </c>
      <c r="T814" s="46">
        <f>'шестая ц.к.'!$AE$508</f>
        <v>6.94</v>
      </c>
      <c r="U814" s="46">
        <f>'шестая ц.к.'!$AE$509</f>
        <v>122.56</v>
      </c>
      <c r="V814" s="46">
        <f>'шестая ц.к.'!$AE$510</f>
        <v>312.36</v>
      </c>
      <c r="W814" s="46">
        <f>'шестая ц.к.'!$AE$511</f>
        <v>329.24</v>
      </c>
      <c r="X814" s="46">
        <f>'шестая ц.к.'!$AE$512</f>
        <v>636.66999999999996</v>
      </c>
      <c r="Y814" s="47">
        <f>'шестая ц.к.'!$AE$513</f>
        <v>191.23</v>
      </c>
    </row>
    <row r="815" spans="1:25" ht="15" customHeight="1" x14ac:dyDescent="0.25">
      <c r="A815" s="52">
        <f t="shared" si="19"/>
        <v>22</v>
      </c>
      <c r="B815" s="45">
        <f>'шестая ц.к.'!$AE$514</f>
        <v>56.71</v>
      </c>
      <c r="C815" s="46">
        <f>'шестая ц.к.'!$AE$515</f>
        <v>0</v>
      </c>
      <c r="D815" s="46">
        <f>'шестая ц.к.'!$AE$516</f>
        <v>3.09</v>
      </c>
      <c r="E815" s="46">
        <f>'шестая ц.к.'!$AE$517</f>
        <v>36.369999999999997</v>
      </c>
      <c r="F815" s="46">
        <f>'шестая ц.к.'!$AE$518</f>
        <v>5.37</v>
      </c>
      <c r="G815" s="46">
        <f>'шестая ц.к.'!$AE$519</f>
        <v>0.56000000000000005</v>
      </c>
      <c r="H815" s="46">
        <f>'шестая ц.к.'!$AE$520</f>
        <v>1.46</v>
      </c>
      <c r="I815" s="46">
        <f>'шестая ц.к.'!$AE$521</f>
        <v>57.84</v>
      </c>
      <c r="J815" s="46">
        <f>'шестая ц.к.'!$AE$522</f>
        <v>3.98</v>
      </c>
      <c r="K815" s="46">
        <f>'шестая ц.к.'!$AE$523</f>
        <v>6.73</v>
      </c>
      <c r="L815" s="46">
        <f>'шестая ц.к.'!$AE$524</f>
        <v>47.24</v>
      </c>
      <c r="M815" s="46">
        <f>'шестая ц.к.'!$AE$525</f>
        <v>0</v>
      </c>
      <c r="N815" s="46">
        <f>'шестая ц.к.'!$AE$526</f>
        <v>0</v>
      </c>
      <c r="O815" s="46">
        <f>'шестая ц.к.'!$AE$527</f>
        <v>0.03</v>
      </c>
      <c r="P815" s="46">
        <f>'шестая ц.к.'!$AE$528</f>
        <v>0.28000000000000003</v>
      </c>
      <c r="Q815" s="46">
        <f>'шестая ц.к.'!$AE$529</f>
        <v>15.51</v>
      </c>
      <c r="R815" s="46">
        <f>'шестая ц.к.'!$AE$530</f>
        <v>0</v>
      </c>
      <c r="S815" s="46">
        <f>'шестая ц.к.'!$AE$531</f>
        <v>0</v>
      </c>
      <c r="T815" s="46">
        <f>'шестая ц.к.'!$AE$532</f>
        <v>0</v>
      </c>
      <c r="U815" s="46">
        <f>'шестая ц.к.'!$AE$533</f>
        <v>0</v>
      </c>
      <c r="V815" s="46">
        <f>'шестая ц.к.'!$AE$534</f>
        <v>100.04</v>
      </c>
      <c r="W815" s="46">
        <f>'шестая ц.к.'!$AE$535</f>
        <v>90.81</v>
      </c>
      <c r="X815" s="46">
        <f>'шестая ц.к.'!$AE$536</f>
        <v>107.67</v>
      </c>
      <c r="Y815" s="47">
        <f>'шестая ц.к.'!$AE$537</f>
        <v>99.04</v>
      </c>
    </row>
    <row r="816" spans="1:25" ht="15" customHeight="1" x14ac:dyDescent="0.25">
      <c r="A816" s="52">
        <f t="shared" si="19"/>
        <v>23</v>
      </c>
      <c r="B816" s="45">
        <f>'шестая ц.к.'!$AE$538</f>
        <v>98.54</v>
      </c>
      <c r="C816" s="46">
        <f>'шестая ц.к.'!$AE$539</f>
        <v>42.49</v>
      </c>
      <c r="D816" s="46">
        <f>'шестая ц.к.'!$AE$540</f>
        <v>0</v>
      </c>
      <c r="E816" s="46">
        <f>'шестая ц.к.'!$AE$541</f>
        <v>0</v>
      </c>
      <c r="F816" s="46">
        <f>'шестая ц.к.'!$AE$542</f>
        <v>0</v>
      </c>
      <c r="G816" s="46">
        <f>'шестая ц.к.'!$AE$543</f>
        <v>0</v>
      </c>
      <c r="H816" s="46">
        <f>'шестая ц.к.'!$AE$544</f>
        <v>0</v>
      </c>
      <c r="I816" s="46">
        <f>'шестая ц.к.'!$AE$545</f>
        <v>0</v>
      </c>
      <c r="J816" s="46">
        <f>'шестая ц.к.'!$AE$546</f>
        <v>0</v>
      </c>
      <c r="K816" s="46">
        <f>'шестая ц.к.'!$AE$547</f>
        <v>0.71</v>
      </c>
      <c r="L816" s="46">
        <f>'шестая ц.к.'!$AE$548</f>
        <v>14.83</v>
      </c>
      <c r="M816" s="46">
        <f>'шестая ц.к.'!$AE$549</f>
        <v>1.02</v>
      </c>
      <c r="N816" s="46">
        <f>'шестая ц.к.'!$AE$550</f>
        <v>7.13</v>
      </c>
      <c r="O816" s="46">
        <f>'шестая ц.к.'!$AE$551</f>
        <v>0.06</v>
      </c>
      <c r="P816" s="46">
        <f>'шестая ц.к.'!$AE$552</f>
        <v>0</v>
      </c>
      <c r="Q816" s="46">
        <f>'шестая ц.к.'!$AE$553</f>
        <v>0</v>
      </c>
      <c r="R816" s="46">
        <f>'шестая ц.к.'!$AE$554</f>
        <v>0</v>
      </c>
      <c r="S816" s="46">
        <f>'шестая ц.к.'!$AE$555</f>
        <v>0</v>
      </c>
      <c r="T816" s="46">
        <f>'шестая ц.к.'!$AE$556</f>
        <v>3.16</v>
      </c>
      <c r="U816" s="46">
        <f>'шестая ц.к.'!$AE$557</f>
        <v>45.94</v>
      </c>
      <c r="V816" s="46">
        <f>'шестая ц.к.'!$AE$558</f>
        <v>209.87</v>
      </c>
      <c r="W816" s="46">
        <f>'шестая ц.к.'!$AE$559</f>
        <v>416.85</v>
      </c>
      <c r="X816" s="46">
        <f>'шестая ц.к.'!$AE$560</f>
        <v>114.75</v>
      </c>
      <c r="Y816" s="47">
        <f>'шестая ц.к.'!$AE$561</f>
        <v>0</v>
      </c>
    </row>
    <row r="817" spans="1:25" ht="15" customHeight="1" x14ac:dyDescent="0.25">
      <c r="A817" s="52">
        <f t="shared" si="19"/>
        <v>24</v>
      </c>
      <c r="B817" s="45">
        <f>'шестая ц.к.'!$AE$562</f>
        <v>57</v>
      </c>
      <c r="C817" s="46">
        <f>'шестая ц.к.'!$AE$563</f>
        <v>134.72999999999999</v>
      </c>
      <c r="D817" s="46">
        <f>'шестая ц.к.'!$AE$564</f>
        <v>30.82</v>
      </c>
      <c r="E817" s="46">
        <f>'шестая ц.к.'!$AE$565</f>
        <v>38.25</v>
      </c>
      <c r="F817" s="46">
        <f>'шестая ц.к.'!$AE$566</f>
        <v>3.09</v>
      </c>
      <c r="G817" s="46">
        <f>'шестая ц.к.'!$AE$567</f>
        <v>0.16</v>
      </c>
      <c r="H817" s="46">
        <f>'шестая ц.к.'!$AE$568</f>
        <v>0.2</v>
      </c>
      <c r="I817" s="46">
        <f>'шестая ц.к.'!$AE$569</f>
        <v>0</v>
      </c>
      <c r="J817" s="46">
        <f>'шестая ц.к.'!$AE$570</f>
        <v>0.16</v>
      </c>
      <c r="K817" s="46">
        <f>'шестая ц.к.'!$AE$571</f>
        <v>0.39</v>
      </c>
      <c r="L817" s="46">
        <f>'шестая ц.к.'!$AE$572</f>
        <v>0.6</v>
      </c>
      <c r="M817" s="46">
        <f>'шестая ц.к.'!$AE$573</f>
        <v>0.3</v>
      </c>
      <c r="N817" s="46">
        <f>'шестая ц.к.'!$AE$574</f>
        <v>11.25</v>
      </c>
      <c r="O817" s="46">
        <f>'шестая ц.к.'!$AE$575</f>
        <v>0.03</v>
      </c>
      <c r="P817" s="46">
        <f>'шестая ц.к.'!$AE$576</f>
        <v>0.21</v>
      </c>
      <c r="Q817" s="46">
        <f>'шестая ц.к.'!$AE$577</f>
        <v>0</v>
      </c>
      <c r="R817" s="46">
        <f>'шестая ц.к.'!$AE$578</f>
        <v>0</v>
      </c>
      <c r="S817" s="46">
        <f>'шестая ц.к.'!$AE$579</f>
        <v>0</v>
      </c>
      <c r="T817" s="46">
        <f>'шестая ц.к.'!$AE$580</f>
        <v>0</v>
      </c>
      <c r="U817" s="46">
        <f>'шестая ц.к.'!$AE$581</f>
        <v>0</v>
      </c>
      <c r="V817" s="46">
        <f>'шестая ц.к.'!$AE$582</f>
        <v>39.869999999999997</v>
      </c>
      <c r="W817" s="46">
        <f>'шестая ц.к.'!$AE$583</f>
        <v>148.21</v>
      </c>
      <c r="X817" s="46">
        <f>'шестая ц.к.'!$AE$584</f>
        <v>157.88</v>
      </c>
      <c r="Y817" s="47">
        <f>'шестая ц.к.'!$AE$585</f>
        <v>221.84</v>
      </c>
    </row>
    <row r="818" spans="1:25" ht="15" customHeight="1" x14ac:dyDescent="0.25">
      <c r="A818" s="52">
        <f t="shared" si="19"/>
        <v>25</v>
      </c>
      <c r="B818" s="45">
        <f>'шестая ц.к.'!$AE$586</f>
        <v>37.93</v>
      </c>
      <c r="C818" s="46">
        <f>'шестая ц.к.'!$AE$587</f>
        <v>0</v>
      </c>
      <c r="D818" s="46">
        <f>'шестая ц.к.'!$AE$588</f>
        <v>17.2</v>
      </c>
      <c r="E818" s="46">
        <f>'шестая ц.к.'!$AE$589</f>
        <v>0.56999999999999995</v>
      </c>
      <c r="F818" s="46">
        <f>'шестая ц.к.'!$AE$590</f>
        <v>0</v>
      </c>
      <c r="G818" s="46">
        <f>'шестая ц.к.'!$AE$591</f>
        <v>0</v>
      </c>
      <c r="H818" s="46">
        <f>'шестая ц.к.'!$AE$592</f>
        <v>0</v>
      </c>
      <c r="I818" s="46">
        <f>'шестая ц.к.'!$AE$593</f>
        <v>0.09</v>
      </c>
      <c r="J818" s="46">
        <f>'шестая ц.к.'!$AE$594</f>
        <v>1.19</v>
      </c>
      <c r="K818" s="46">
        <f>'шестая ц.к.'!$AE$595</f>
        <v>1.18</v>
      </c>
      <c r="L818" s="46">
        <f>'шестая ц.к.'!$AE$596</f>
        <v>0.33</v>
      </c>
      <c r="M818" s="46">
        <f>'шестая ц.к.'!$AE$597</f>
        <v>0.01</v>
      </c>
      <c r="N818" s="46">
        <f>'шестая ц.к.'!$AE$598</f>
        <v>0</v>
      </c>
      <c r="O818" s="46">
        <f>'шестая ц.к.'!$AE$599</f>
        <v>0</v>
      </c>
      <c r="P818" s="46">
        <f>'шестая ц.к.'!$AE$600</f>
        <v>0.03</v>
      </c>
      <c r="Q818" s="46">
        <f>'шестая ц.к.'!$AE$601</f>
        <v>0</v>
      </c>
      <c r="R818" s="46">
        <f>'шестая ц.к.'!$AE$602</f>
        <v>0</v>
      </c>
      <c r="S818" s="46">
        <f>'шестая ц.к.'!$AE$603</f>
        <v>0</v>
      </c>
      <c r="T818" s="46">
        <f>'шестая ц.к.'!$AE$604</f>
        <v>0</v>
      </c>
      <c r="U818" s="46">
        <f>'шестая ц.к.'!$AE$605</f>
        <v>0</v>
      </c>
      <c r="V818" s="46">
        <f>'шестая ц.к.'!$AE$606</f>
        <v>0</v>
      </c>
      <c r="W818" s="46">
        <f>'шестая ц.к.'!$AE$607</f>
        <v>0</v>
      </c>
      <c r="X818" s="46">
        <f>'шестая ц.к.'!$AE$608</f>
        <v>323.5</v>
      </c>
      <c r="Y818" s="47">
        <f>'шестая ц.к.'!$AE$609</f>
        <v>174.65</v>
      </c>
    </row>
    <row r="819" spans="1:25" ht="15" customHeight="1" x14ac:dyDescent="0.25">
      <c r="A819" s="52">
        <f t="shared" si="19"/>
        <v>26</v>
      </c>
      <c r="B819" s="45">
        <f>'шестая ц.к.'!$AE$610</f>
        <v>7.28</v>
      </c>
      <c r="C819" s="46">
        <f>'шестая ц.к.'!$AE$611</f>
        <v>22.18</v>
      </c>
      <c r="D819" s="46">
        <f>'шестая ц.к.'!$AE$612</f>
        <v>12.11</v>
      </c>
      <c r="E819" s="46">
        <f>'шестая ц.к.'!$AE$613</f>
        <v>0</v>
      </c>
      <c r="F819" s="46">
        <f>'шестая ц.к.'!$AE$614</f>
        <v>0.21</v>
      </c>
      <c r="G819" s="46">
        <f>'шестая ц.к.'!$AE$615</f>
        <v>0.03</v>
      </c>
      <c r="H819" s="46">
        <f>'шестая ц.к.'!$AE$616</f>
        <v>13.29</v>
      </c>
      <c r="I819" s="46">
        <f>'шестая ц.к.'!$AE$617</f>
        <v>0</v>
      </c>
      <c r="J819" s="46">
        <f>'шестая ц.к.'!$AE$618</f>
        <v>0</v>
      </c>
      <c r="K819" s="46">
        <f>'шестая ц.к.'!$AE$619</f>
        <v>0</v>
      </c>
      <c r="L819" s="46">
        <f>'шестая ц.к.'!$AE$620</f>
        <v>0</v>
      </c>
      <c r="M819" s="46">
        <f>'шестая ц.к.'!$AE$621</f>
        <v>0</v>
      </c>
      <c r="N819" s="46">
        <f>'шестая ц.к.'!$AE$622</f>
        <v>0</v>
      </c>
      <c r="O819" s="46">
        <f>'шестая ц.к.'!$AE$623</f>
        <v>0</v>
      </c>
      <c r="P819" s="46">
        <f>'шестая ц.к.'!$AE$624</f>
        <v>0</v>
      </c>
      <c r="Q819" s="46">
        <f>'шестая ц.к.'!$AE$625</f>
        <v>0</v>
      </c>
      <c r="R819" s="46">
        <f>'шестая ц.к.'!$AE$626</f>
        <v>0.38</v>
      </c>
      <c r="S819" s="46">
        <f>'шестая ц.к.'!$AE$627</f>
        <v>0.45</v>
      </c>
      <c r="T819" s="46">
        <f>'шестая ц.к.'!$AE$628</f>
        <v>2.17</v>
      </c>
      <c r="U819" s="46">
        <f>'шестая ц.к.'!$AE$629</f>
        <v>149.09</v>
      </c>
      <c r="V819" s="46">
        <f>'шестая ц.к.'!$AE$630</f>
        <v>243.17</v>
      </c>
      <c r="W819" s="46">
        <f>'шестая ц.к.'!$AE$631</f>
        <v>1291.0899999999999</v>
      </c>
      <c r="X819" s="46">
        <f>'шестая ц.к.'!$AE$632</f>
        <v>169.29</v>
      </c>
      <c r="Y819" s="47">
        <f>'шестая ц.к.'!$AE$633</f>
        <v>12.67</v>
      </c>
    </row>
    <row r="820" spans="1:25" ht="15" customHeight="1" x14ac:dyDescent="0.25">
      <c r="A820" s="52">
        <f t="shared" si="19"/>
        <v>27</v>
      </c>
      <c r="B820" s="45">
        <f>'шестая ц.к.'!$AE$634</f>
        <v>34.229999999999997</v>
      </c>
      <c r="C820" s="46">
        <f>'шестая ц.к.'!$AE$635</f>
        <v>0</v>
      </c>
      <c r="D820" s="46">
        <f>'шестая ц.к.'!$AE$636</f>
        <v>0</v>
      </c>
      <c r="E820" s="46">
        <f>'шестая ц.к.'!$AE$637</f>
        <v>0</v>
      </c>
      <c r="F820" s="46">
        <f>'шестая ц.к.'!$AE$638</f>
        <v>0</v>
      </c>
      <c r="G820" s="46">
        <f>'шестая ц.к.'!$AE$639</f>
        <v>0</v>
      </c>
      <c r="H820" s="46">
        <f>'шестая ц.к.'!$AE$640</f>
        <v>0</v>
      </c>
      <c r="I820" s="46">
        <f>'шестая ц.к.'!$AE$641</f>
        <v>0</v>
      </c>
      <c r="J820" s="46">
        <f>'шестая ц.к.'!$AE$642</f>
        <v>0.02</v>
      </c>
      <c r="K820" s="46">
        <f>'шестая ц.к.'!$AE$643</f>
        <v>0</v>
      </c>
      <c r="L820" s="46">
        <f>'шестая ц.к.'!$AE$644</f>
        <v>90.2</v>
      </c>
      <c r="M820" s="46">
        <f>'шестая ц.к.'!$AE$645</f>
        <v>84.42</v>
      </c>
      <c r="N820" s="46">
        <f>'шестая ц.к.'!$AE$646</f>
        <v>89.61</v>
      </c>
      <c r="O820" s="46">
        <f>'шестая ц.к.'!$AE$647</f>
        <v>0</v>
      </c>
      <c r="P820" s="46">
        <f>'шестая ц.к.'!$AE$648</f>
        <v>0</v>
      </c>
      <c r="Q820" s="46">
        <f>'шестая ц.к.'!$AE$649</f>
        <v>0</v>
      </c>
      <c r="R820" s="46">
        <f>'шестая ц.к.'!$AE$650</f>
        <v>0</v>
      </c>
      <c r="S820" s="46">
        <f>'шестая ц.к.'!$AE$651</f>
        <v>0.23</v>
      </c>
      <c r="T820" s="46">
        <f>'шестая ц.к.'!$AE$652</f>
        <v>0.34</v>
      </c>
      <c r="U820" s="46">
        <f>'шестая ц.к.'!$AE$653</f>
        <v>0.5</v>
      </c>
      <c r="V820" s="46">
        <f>'шестая ц.к.'!$AE$654</f>
        <v>0</v>
      </c>
      <c r="W820" s="46">
        <f>'шестая ц.к.'!$AE$655</f>
        <v>61.04</v>
      </c>
      <c r="X820" s="46">
        <f>'шестая ц.к.'!$AE$656</f>
        <v>174.65</v>
      </c>
      <c r="Y820" s="47">
        <f>'шестая ц.к.'!$AE$657</f>
        <v>278.63</v>
      </c>
    </row>
    <row r="821" spans="1:25" ht="15" customHeight="1" x14ac:dyDescent="0.25">
      <c r="A821" s="52">
        <f t="shared" si="19"/>
        <v>28</v>
      </c>
      <c r="B821" s="45">
        <f>'шестая ц.к.'!$AE$658</f>
        <v>0</v>
      </c>
      <c r="C821" s="46">
        <f>'шестая ц.к.'!$AE$659</f>
        <v>89.41</v>
      </c>
      <c r="D821" s="46">
        <f>'шестая ц.к.'!$AE$660</f>
        <v>0</v>
      </c>
      <c r="E821" s="46">
        <f>'шестая ц.к.'!$AE$661</f>
        <v>0.21</v>
      </c>
      <c r="F821" s="46">
        <f>'шестая ц.к.'!$AE$662</f>
        <v>0</v>
      </c>
      <c r="G821" s="46">
        <f>'шестая ц.к.'!$AE$663</f>
        <v>0</v>
      </c>
      <c r="H821" s="46">
        <f>'шестая ц.к.'!$AE$664</f>
        <v>0</v>
      </c>
      <c r="I821" s="46">
        <f>'шестая ц.к.'!$AE$665</f>
        <v>13.24</v>
      </c>
      <c r="J821" s="46">
        <f>'шестая ц.к.'!$AE$666</f>
        <v>101.35</v>
      </c>
      <c r="K821" s="46">
        <f>'шестая ц.к.'!$AE$667</f>
        <v>17.54</v>
      </c>
      <c r="L821" s="46">
        <f>'шестая ц.к.'!$AE$668</f>
        <v>5.71</v>
      </c>
      <c r="M821" s="46">
        <f>'шестая ц.к.'!$AE$669</f>
        <v>0</v>
      </c>
      <c r="N821" s="46">
        <f>'шестая ц.к.'!$AE$670</f>
        <v>0</v>
      </c>
      <c r="O821" s="46">
        <f>'шестая ц.к.'!$AE$671</f>
        <v>0</v>
      </c>
      <c r="P821" s="46">
        <f>'шестая ц.к.'!$AE$672</f>
        <v>0</v>
      </c>
      <c r="Q821" s="46">
        <f>'шестая ц.к.'!$AE$673</f>
        <v>0.18</v>
      </c>
      <c r="R821" s="46">
        <f>'шестая ц.к.'!$AE$674</f>
        <v>0</v>
      </c>
      <c r="S821" s="46">
        <f>'шестая ц.к.'!$AE$675</f>
        <v>0</v>
      </c>
      <c r="T821" s="46">
        <f>'шестая ц.к.'!$AE$676</f>
        <v>13.46</v>
      </c>
      <c r="U821" s="46">
        <f>'шестая ц.к.'!$AE$677</f>
        <v>14.04</v>
      </c>
      <c r="V821" s="46">
        <f>'шестая ц.к.'!$AE$678</f>
        <v>6.93</v>
      </c>
      <c r="W821" s="46">
        <f>'шестая ц.к.'!$AE$679</f>
        <v>338.01</v>
      </c>
      <c r="X821" s="46">
        <f>'шестая ц.к.'!$AE$680</f>
        <v>302.18</v>
      </c>
      <c r="Y821" s="47">
        <f>'шестая ц.к.'!$AE$681</f>
        <v>108.95</v>
      </c>
    </row>
    <row r="822" spans="1:25" ht="15" customHeight="1" x14ac:dyDescent="0.25">
      <c r="A822" s="52">
        <f t="shared" si="19"/>
        <v>29</v>
      </c>
      <c r="B822" s="45">
        <f>'шестая ц.к.'!$AE$682</f>
        <v>0.34</v>
      </c>
      <c r="C822" s="46">
        <f>'шестая ц.к.'!$AE$683</f>
        <v>0</v>
      </c>
      <c r="D822" s="46">
        <f>'шестая ц.к.'!$AE$684</f>
        <v>85.15</v>
      </c>
      <c r="E822" s="46">
        <f>'шестая ц.к.'!$AE$685</f>
        <v>0</v>
      </c>
      <c r="F822" s="46">
        <f>'шестая ц.к.'!$AE$686</f>
        <v>27.06</v>
      </c>
      <c r="G822" s="46">
        <f>'шестая ц.к.'!$AE$687</f>
        <v>119.15</v>
      </c>
      <c r="H822" s="46">
        <f>'шестая ц.к.'!$AE$688</f>
        <v>3.05</v>
      </c>
      <c r="I822" s="46">
        <f>'шестая ц.к.'!$AE$689</f>
        <v>0</v>
      </c>
      <c r="J822" s="46">
        <f>'шестая ц.к.'!$AE$690</f>
        <v>5.39</v>
      </c>
      <c r="K822" s="46">
        <f>'шестая ц.к.'!$AE$691</f>
        <v>47.79</v>
      </c>
      <c r="L822" s="46">
        <f>'шестая ц.к.'!$AE$692</f>
        <v>52.64</v>
      </c>
      <c r="M822" s="46">
        <f>'шестая ц.к.'!$AE$693</f>
        <v>49.89</v>
      </c>
      <c r="N822" s="46">
        <f>'шестая ц.к.'!$AE$694</f>
        <v>72.84</v>
      </c>
      <c r="O822" s="46">
        <f>'шестая ц.к.'!$AE$695</f>
        <v>1.19</v>
      </c>
      <c r="P822" s="46">
        <f>'шестая ц.к.'!$AE$696</f>
        <v>2.7</v>
      </c>
      <c r="Q822" s="46">
        <f>'шестая ц.к.'!$AE$697</f>
        <v>1.87</v>
      </c>
      <c r="R822" s="46">
        <f>'шестая ц.к.'!$AE$698</f>
        <v>0</v>
      </c>
      <c r="S822" s="46">
        <f>'шестая ц.к.'!$AE$699</f>
        <v>0.02</v>
      </c>
      <c r="T822" s="46">
        <f>'шестая ц.к.'!$AE$700</f>
        <v>1456.29</v>
      </c>
      <c r="U822" s="46">
        <f>'шестая ц.к.'!$AE$701</f>
        <v>264.89999999999998</v>
      </c>
      <c r="V822" s="46">
        <f>'шестая ц.к.'!$AE$702</f>
        <v>278.56</v>
      </c>
      <c r="W822" s="46">
        <f>'шестая ц.к.'!$AE$703</f>
        <v>507.42</v>
      </c>
      <c r="X822" s="46">
        <f>'шестая ц.к.'!$AE$704</f>
        <v>341.92</v>
      </c>
      <c r="Y822" s="47">
        <f>'шестая ц.к.'!$AE$705</f>
        <v>611.03</v>
      </c>
    </row>
    <row r="823" spans="1:25" ht="15" customHeight="1" x14ac:dyDescent="0.25">
      <c r="A823" s="63">
        <f t="shared" si="19"/>
        <v>30</v>
      </c>
      <c r="B823" s="45">
        <f>'шестая ц.к.'!$AE$706</f>
        <v>0</v>
      </c>
      <c r="C823" s="46">
        <f>'шестая ц.к.'!$AE$707</f>
        <v>24.16</v>
      </c>
      <c r="D823" s="46">
        <f>'шестая ц.к.'!$AE$708</f>
        <v>0</v>
      </c>
      <c r="E823" s="46">
        <f>'шестая ц.к.'!$AE$709</f>
        <v>0</v>
      </c>
      <c r="F823" s="46">
        <f>'шестая ц.к.'!$AE$710</f>
        <v>2.5299999999999998</v>
      </c>
      <c r="G823" s="46">
        <f>'шестая ц.к.'!$AE$711</f>
        <v>0</v>
      </c>
      <c r="H823" s="46">
        <f>'шестая ц.к.'!$AE$712</f>
        <v>0</v>
      </c>
      <c r="I823" s="46">
        <f>'шестая ц.к.'!$AE$713</f>
        <v>0</v>
      </c>
      <c r="J823" s="46">
        <f>'шестая ц.к.'!$AE$714</f>
        <v>0</v>
      </c>
      <c r="K823" s="46">
        <f>'шестая ц.к.'!$AE$715</f>
        <v>0</v>
      </c>
      <c r="L823" s="46">
        <f>'шестая ц.к.'!$AE$716</f>
        <v>0</v>
      </c>
      <c r="M823" s="46">
        <f>'шестая ц.к.'!$AE$717</f>
        <v>0</v>
      </c>
      <c r="N823" s="46">
        <f>'шестая ц.к.'!$AE$718</f>
        <v>0</v>
      </c>
      <c r="O823" s="46">
        <f>'шестая ц.к.'!$AE$719</f>
        <v>0</v>
      </c>
      <c r="P823" s="46">
        <f>'шестая ц.к.'!$AE$720</f>
        <v>0</v>
      </c>
      <c r="Q823" s="46">
        <f>'шестая ц.к.'!$AE$721</f>
        <v>0</v>
      </c>
      <c r="R823" s="46">
        <f>'шестая ц.к.'!$AE$722</f>
        <v>0</v>
      </c>
      <c r="S823" s="46">
        <f>'шестая ц.к.'!$AE$723</f>
        <v>0</v>
      </c>
      <c r="T823" s="46">
        <f>'шестая ц.к.'!$AE$724</f>
        <v>1371.59</v>
      </c>
      <c r="U823" s="46">
        <f>'шестая ц.к.'!$AE$725</f>
        <v>1252.55</v>
      </c>
      <c r="V823" s="46">
        <f>'шестая ц.к.'!$AE$726</f>
        <v>458.99</v>
      </c>
      <c r="W823" s="46">
        <f>'шестая ц.к.'!$AE$727</f>
        <v>1382.43</v>
      </c>
      <c r="X823" s="46">
        <f>'шестая ц.к.'!$AE$728</f>
        <v>337.57</v>
      </c>
      <c r="Y823" s="47">
        <f>'шестая ц.к.'!$AE$729</f>
        <v>635.41999999999996</v>
      </c>
    </row>
    <row r="824" spans="1:25" ht="15" hidden="1" customHeight="1" thickBot="1" x14ac:dyDescent="0.3">
      <c r="A824" s="65">
        <f t="shared" si="19"/>
        <v>31</v>
      </c>
      <c r="B824" s="48">
        <f>'шестая ц.к.'!$AE$730</f>
        <v>0</v>
      </c>
      <c r="C824" s="49">
        <f>'шестая ц.к.'!$AE$731</f>
        <v>0</v>
      </c>
      <c r="D824" s="49">
        <f>'шестая ц.к.'!$AE$732</f>
        <v>0</v>
      </c>
      <c r="E824" s="49">
        <f>'шестая ц.к.'!$AE$733</f>
        <v>0</v>
      </c>
      <c r="F824" s="49">
        <f>'шестая ц.к.'!$AE$734</f>
        <v>0</v>
      </c>
      <c r="G824" s="49">
        <f>'шестая ц.к.'!$AE$735</f>
        <v>0</v>
      </c>
      <c r="H824" s="49">
        <f>'шестая ц.к.'!$AE$736</f>
        <v>0</v>
      </c>
      <c r="I824" s="49">
        <f>'шестая ц.к.'!$AE$737</f>
        <v>0</v>
      </c>
      <c r="J824" s="49">
        <f>'шестая ц.к.'!$AE$738</f>
        <v>0</v>
      </c>
      <c r="K824" s="49">
        <f>'шестая ц.к.'!$AE$739</f>
        <v>0</v>
      </c>
      <c r="L824" s="49">
        <f>'шестая ц.к.'!$AE$740</f>
        <v>0</v>
      </c>
      <c r="M824" s="49">
        <f>'шестая ц.к.'!$AE$741</f>
        <v>0</v>
      </c>
      <c r="N824" s="49">
        <f>'шестая ц.к.'!$AE$742</f>
        <v>0</v>
      </c>
      <c r="O824" s="49">
        <f>'шестая ц.к.'!$AE$743</f>
        <v>0</v>
      </c>
      <c r="P824" s="49">
        <f>'шестая ц.к.'!$AE$744</f>
        <v>0</v>
      </c>
      <c r="Q824" s="49">
        <f>'шестая ц.к.'!$AE$745</f>
        <v>0</v>
      </c>
      <c r="R824" s="49">
        <f>'шестая ц.к.'!$AE$746</f>
        <v>0</v>
      </c>
      <c r="S824" s="49">
        <f>'шестая ц.к.'!$AE$747</f>
        <v>0</v>
      </c>
      <c r="T824" s="49">
        <f>'шестая ц.к.'!$AE$748</f>
        <v>0</v>
      </c>
      <c r="U824" s="49">
        <f>'шестая ц.к.'!$AE$749</f>
        <v>0</v>
      </c>
      <c r="V824" s="49">
        <f>'шестая ц.к.'!$AE$750</f>
        <v>0</v>
      </c>
      <c r="W824" s="49">
        <f>'шестая ц.к.'!$AE$751</f>
        <v>0</v>
      </c>
      <c r="X824" s="49">
        <f>'шестая ц.к.'!$AE$752</f>
        <v>0</v>
      </c>
      <c r="Y824" s="50">
        <f>'шестая ц.к.'!$AE$753</f>
        <v>0</v>
      </c>
    </row>
    <row r="825" spans="1:25" ht="15" customHeight="1" thickBot="1" x14ac:dyDescent="0.3">
      <c r="A825" s="55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24.5" customHeight="1" thickBot="1" x14ac:dyDescent="0.3">
      <c r="A826" s="467"/>
      <c r="B826" s="468"/>
      <c r="C826" s="468"/>
      <c r="D826" s="468"/>
      <c r="E826" s="468"/>
      <c r="F826" s="468"/>
      <c r="G826" s="468"/>
      <c r="H826" s="468"/>
      <c r="I826" s="468"/>
      <c r="J826" s="469"/>
      <c r="K826" s="460" t="s">
        <v>142</v>
      </c>
      <c r="L826" s="461"/>
      <c r="M826" s="410"/>
      <c r="N826" s="411"/>
      <c r="O826" s="46"/>
      <c r="P826" s="46"/>
      <c r="Q826" s="46"/>
      <c r="R826" s="46"/>
      <c r="S826" s="46"/>
      <c r="T826" s="46"/>
      <c r="U826" s="46"/>
    </row>
    <row r="827" spans="1:25" ht="43.5" customHeight="1" thickBot="1" x14ac:dyDescent="0.3">
      <c r="A827" s="454" t="s">
        <v>191</v>
      </c>
      <c r="B827" s="455"/>
      <c r="C827" s="455"/>
      <c r="D827" s="455"/>
      <c r="E827" s="455"/>
      <c r="F827" s="455"/>
      <c r="G827" s="455"/>
      <c r="H827" s="455"/>
      <c r="I827" s="455"/>
      <c r="J827" s="456"/>
      <c r="K827" s="449" t="str">
        <f>K600</f>
        <v>7,1</v>
      </c>
      <c r="L827" s="450"/>
      <c r="M827" s="409"/>
      <c r="N827" s="2"/>
      <c r="O827" s="46"/>
      <c r="P827" s="46"/>
      <c r="Q827" s="46"/>
      <c r="R827" s="46"/>
      <c r="S827" s="46"/>
      <c r="T827" s="46"/>
      <c r="U827" s="46"/>
    </row>
    <row r="828" spans="1:25" ht="21" thickBot="1" x14ac:dyDescent="0.3">
      <c r="A828" s="363"/>
      <c r="B828" s="363"/>
      <c r="C828" s="363"/>
      <c r="D828" s="363"/>
      <c r="E828" s="363"/>
      <c r="F828" s="363"/>
      <c r="G828" s="363"/>
      <c r="H828" s="363"/>
      <c r="I828" s="364"/>
      <c r="J828" s="365"/>
      <c r="K828" s="46"/>
      <c r="L828" s="46"/>
      <c r="M828" s="410"/>
      <c r="N828" s="411"/>
      <c r="O828" s="46"/>
      <c r="P828" s="46"/>
      <c r="Q828" s="46"/>
      <c r="R828" s="46"/>
      <c r="S828" s="46"/>
      <c r="T828" s="46"/>
      <c r="U828" s="46"/>
    </row>
    <row r="829" spans="1:25" ht="150.75" customHeight="1" thickBot="1" x14ac:dyDescent="0.3">
      <c r="A829" s="467"/>
      <c r="B829" s="468"/>
      <c r="C829" s="468"/>
      <c r="D829" s="468"/>
      <c r="E829" s="468"/>
      <c r="F829" s="468"/>
      <c r="G829" s="468"/>
      <c r="H829" s="468"/>
      <c r="I829" s="468"/>
      <c r="J829" s="469"/>
      <c r="K829" s="460" t="s">
        <v>143</v>
      </c>
      <c r="L829" s="461"/>
      <c r="M829" s="409"/>
      <c r="N829" s="2"/>
      <c r="O829" s="46"/>
      <c r="P829" s="46"/>
      <c r="Q829" s="46"/>
      <c r="R829" s="46"/>
      <c r="S829" s="46"/>
      <c r="T829" s="46"/>
      <c r="U829" s="46"/>
    </row>
    <row r="830" spans="1:25" ht="66" customHeight="1" thickBot="1" x14ac:dyDescent="0.3">
      <c r="A830" s="454" t="s">
        <v>192</v>
      </c>
      <c r="B830" s="455"/>
      <c r="C830" s="455"/>
      <c r="D830" s="455"/>
      <c r="E830" s="455"/>
      <c r="F830" s="455"/>
      <c r="G830" s="455"/>
      <c r="H830" s="455"/>
      <c r="I830" s="455"/>
      <c r="J830" s="456"/>
      <c r="K830" s="449" t="str">
        <f>K603</f>
        <v>293,41</v>
      </c>
      <c r="L830" s="450"/>
      <c r="M830" s="410"/>
      <c r="N830" s="411"/>
      <c r="O830" s="46"/>
      <c r="P830" s="46"/>
      <c r="Q830" s="46"/>
      <c r="R830" s="46"/>
      <c r="S830" s="46"/>
      <c r="T830" s="46"/>
      <c r="U830" s="46"/>
    </row>
    <row r="831" spans="1:25" ht="132" customHeight="1" thickBot="1" x14ac:dyDescent="0.3">
      <c r="A831" s="55"/>
      <c r="B831" s="46"/>
      <c r="C831" s="46"/>
      <c r="D831" s="46"/>
      <c r="E831" s="46"/>
      <c r="F831" s="46"/>
      <c r="G831" s="46"/>
      <c r="H831" s="46"/>
      <c r="K831" s="448"/>
      <c r="L831" s="448"/>
      <c r="M831" s="425" t="s">
        <v>149</v>
      </c>
      <c r="N831" s="426"/>
      <c r="O831" s="462" t="s">
        <v>150</v>
      </c>
      <c r="P831" s="463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48" customHeight="1" thickBot="1" x14ac:dyDescent="0.25">
      <c r="A832" s="451" t="str">
        <f>A221</f>
        <v xml:space="preserve">2. Ставка за мощность предельного уровня нерегулируемых цен, рублей/МВт в месяц без НДС </v>
      </c>
      <c r="B832" s="452"/>
      <c r="C832" s="452"/>
      <c r="D832" s="452"/>
      <c r="E832" s="452"/>
      <c r="F832" s="452"/>
      <c r="G832" s="452"/>
      <c r="H832" s="452"/>
      <c r="I832" s="452"/>
      <c r="J832" s="453"/>
      <c r="K832" s="449">
        <f>M832+O832</f>
        <v>918026.91</v>
      </c>
      <c r="L832" s="450"/>
      <c r="M832" s="449" t="str">
        <f>$H$16</f>
        <v>917570,48</v>
      </c>
      <c r="N832" s="450"/>
      <c r="O832" s="449" t="str">
        <f>'ПУНЦ до 670 кВт'!$O$221</f>
        <v>456,43</v>
      </c>
      <c r="P832" s="450"/>
    </row>
    <row r="834" spans="1:13" ht="61.5" customHeight="1" x14ac:dyDescent="0.2">
      <c r="A834" s="486" t="s">
        <v>9</v>
      </c>
      <c r="B834" s="486"/>
      <c r="C834" s="486"/>
      <c r="D834" s="486"/>
      <c r="E834" s="486"/>
      <c r="F834" s="486"/>
      <c r="G834" s="486"/>
      <c r="H834" s="486"/>
      <c r="I834" s="486"/>
      <c r="J834" s="2"/>
      <c r="K834" s="2"/>
      <c r="L834" s="2"/>
      <c r="M834" s="2"/>
    </row>
    <row r="835" spans="1:13" ht="15" customHeight="1" thickBot="1" x14ac:dyDescent="0.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</row>
    <row r="836" spans="1:13" ht="22.5" customHeight="1" thickBot="1" x14ac:dyDescent="0.25">
      <c r="A836" s="473"/>
      <c r="B836" s="474"/>
      <c r="C836" s="474"/>
      <c r="D836" s="475"/>
      <c r="E836" s="470" t="s">
        <v>42</v>
      </c>
      <c r="F836" s="471"/>
      <c r="G836" s="471"/>
      <c r="H836" s="471"/>
      <c r="I836" s="472"/>
    </row>
    <row r="837" spans="1:13" ht="18.75" customHeight="1" thickBot="1" x14ac:dyDescent="0.25">
      <c r="A837" s="495"/>
      <c r="B837" s="496"/>
      <c r="C837" s="496"/>
      <c r="D837" s="497"/>
      <c r="E837" s="54" t="s">
        <v>127</v>
      </c>
      <c r="F837" s="54" t="s">
        <v>19</v>
      </c>
      <c r="G837" s="17" t="s">
        <v>20</v>
      </c>
      <c r="H837" s="17" t="s">
        <v>21</v>
      </c>
      <c r="I837" s="18" t="s">
        <v>22</v>
      </c>
    </row>
    <row r="838" spans="1:13" ht="53.25" customHeight="1" thickBot="1" x14ac:dyDescent="0.25">
      <c r="A838" s="479" t="s">
        <v>43</v>
      </c>
      <c r="B838" s="480"/>
      <c r="C838" s="480"/>
      <c r="D838" s="481"/>
      <c r="E838" s="256" t="str">
        <f>E377</f>
        <v>х</v>
      </c>
      <c r="F838" s="235">
        <f>'ПУНЦ до 670 кВт'!F838</f>
        <v>1373990.7</v>
      </c>
      <c r="G838" s="235">
        <f>'ПУНЦ до 670 кВт'!G838</f>
        <v>1448706.22</v>
      </c>
      <c r="H838" s="235">
        <f>'ПУНЦ до 670 кВт'!H838</f>
        <v>2381141.6599999997</v>
      </c>
      <c r="I838" s="236">
        <f>'ПУНЦ до 670 кВт'!I838</f>
        <v>2675737.6599999997</v>
      </c>
    </row>
    <row r="839" spans="1:13" ht="67.5" hidden="1" customHeight="1" thickBot="1" x14ac:dyDescent="0.25">
      <c r="A839" s="479" t="str">
        <f>'ПУНЦ до 670 кВт'!A839:D839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39" s="480"/>
      <c r="C839" s="480"/>
      <c r="D839" s="481"/>
      <c r="E839" s="256" t="str">
        <f>E378</f>
        <v>х</v>
      </c>
      <c r="F839" s="254" t="str">
        <f>F378</f>
        <v>х</v>
      </c>
      <c r="G839" s="254" t="str">
        <f>G378</f>
        <v>х</v>
      </c>
      <c r="H839" s="254" t="str">
        <f>H378</f>
        <v>х</v>
      </c>
      <c r="I839" s="255" t="str">
        <f>I378</f>
        <v>х</v>
      </c>
    </row>
    <row r="840" spans="1:13" ht="58.5" customHeight="1" x14ac:dyDescent="0.2">
      <c r="A840" s="488">
        <f>'ПУНЦ до 670 кВт'!A840:K840</f>
        <v>0</v>
      </c>
      <c r="B840" s="488"/>
      <c r="C840" s="488"/>
      <c r="D840" s="488"/>
      <c r="E840" s="488"/>
      <c r="F840" s="488"/>
      <c r="G840" s="488"/>
      <c r="H840" s="488"/>
      <c r="I840" s="488"/>
      <c r="J840" s="488"/>
      <c r="K840" s="488"/>
    </row>
  </sheetData>
  <sheetProtection selectLockedCells="1" selectUnlockedCells="1"/>
  <mergeCells count="172">
    <mergeCell ref="A839:D839"/>
    <mergeCell ref="A840:K840"/>
    <mergeCell ref="A4:H4"/>
    <mergeCell ref="A5:D6"/>
    <mergeCell ref="A30:G30"/>
    <mergeCell ref="A31:G31"/>
    <mergeCell ref="A44:G44"/>
    <mergeCell ref="A45:G45"/>
    <mergeCell ref="A46:G46"/>
    <mergeCell ref="A32:G32"/>
    <mergeCell ref="A33:G33"/>
    <mergeCell ref="A34:G34"/>
    <mergeCell ref="A35:G35"/>
    <mergeCell ref="A36:G36"/>
    <mergeCell ref="A37:G37"/>
    <mergeCell ref="A26:G26"/>
    <mergeCell ref="A27:G27"/>
    <mergeCell ref="A28:G28"/>
    <mergeCell ref="A29:G29"/>
    <mergeCell ref="A38:G38"/>
    <mergeCell ref="A39:G39"/>
    <mergeCell ref="A55:G55"/>
    <mergeCell ref="A54:G54"/>
    <mergeCell ref="A53:G53"/>
    <mergeCell ref="A1:Y1"/>
    <mergeCell ref="A20:G20"/>
    <mergeCell ref="A21:G21"/>
    <mergeCell ref="A22:G22"/>
    <mergeCell ref="A23:G23"/>
    <mergeCell ref="A24:G24"/>
    <mergeCell ref="A25:G25"/>
    <mergeCell ref="A15:G15"/>
    <mergeCell ref="A16:G16"/>
    <mergeCell ref="A17:G17"/>
    <mergeCell ref="A18:G18"/>
    <mergeCell ref="A19:G19"/>
    <mergeCell ref="A2:L2"/>
    <mergeCell ref="I16:K16"/>
    <mergeCell ref="A14:G14"/>
    <mergeCell ref="I5:L5"/>
    <mergeCell ref="A9:D9"/>
    <mergeCell ref="A10:D10"/>
    <mergeCell ref="B3:E3"/>
    <mergeCell ref="E5:H5"/>
    <mergeCell ref="E12:L12"/>
    <mergeCell ref="A40:G40"/>
    <mergeCell ref="A41:G41"/>
    <mergeCell ref="A42:G42"/>
    <mergeCell ref="A43:G43"/>
    <mergeCell ref="A57:L57"/>
    <mergeCell ref="A11:D11"/>
    <mergeCell ref="A12:D12"/>
    <mergeCell ref="A13:G13"/>
    <mergeCell ref="A69:D69"/>
    <mergeCell ref="A47:G47"/>
    <mergeCell ref="A48:G48"/>
    <mergeCell ref="A49:G49"/>
    <mergeCell ref="A50:G50"/>
    <mergeCell ref="A51:G51"/>
    <mergeCell ref="A52:G52"/>
    <mergeCell ref="A70:D70"/>
    <mergeCell ref="A75:K75"/>
    <mergeCell ref="A76:A79"/>
    <mergeCell ref="B76:Y78"/>
    <mergeCell ref="I60:L60"/>
    <mergeCell ref="A62:D62"/>
    <mergeCell ref="A63:D63"/>
    <mergeCell ref="A64:D64"/>
    <mergeCell ref="A67:D68"/>
    <mergeCell ref="E67:H67"/>
    <mergeCell ref="I67:L67"/>
    <mergeCell ref="A73:L73"/>
    <mergeCell ref="A60:D61"/>
    <mergeCell ref="E60:H60"/>
    <mergeCell ref="A225:K225"/>
    <mergeCell ref="A226:A229"/>
    <mergeCell ref="B226:Y228"/>
    <mergeCell ref="A262:A265"/>
    <mergeCell ref="B262:Y264"/>
    <mergeCell ref="A112:A115"/>
    <mergeCell ref="B112:Y114"/>
    <mergeCell ref="A148:A151"/>
    <mergeCell ref="B148:Y150"/>
    <mergeCell ref="A184:A187"/>
    <mergeCell ref="B184:Y186"/>
    <mergeCell ref="K220:L220"/>
    <mergeCell ref="M220:N220"/>
    <mergeCell ref="A223:L223"/>
    <mergeCell ref="K221:L221"/>
    <mergeCell ref="O220:P220"/>
    <mergeCell ref="A221:J221"/>
    <mergeCell ref="M221:N221"/>
    <mergeCell ref="O221:P221"/>
    <mergeCell ref="A298:A301"/>
    <mergeCell ref="B298:Y300"/>
    <mergeCell ref="A334:A337"/>
    <mergeCell ref="B334:Y336"/>
    <mergeCell ref="A373:I373"/>
    <mergeCell ref="A380:L380"/>
    <mergeCell ref="K370:L370"/>
    <mergeCell ref="M370:N370"/>
    <mergeCell ref="E375:I375"/>
    <mergeCell ref="A378:D378"/>
    <mergeCell ref="A379:K379"/>
    <mergeCell ref="K371:L371"/>
    <mergeCell ref="O370:P370"/>
    <mergeCell ref="A371:J371"/>
    <mergeCell ref="M371:N371"/>
    <mergeCell ref="O371:P371"/>
    <mergeCell ref="A419:A422"/>
    <mergeCell ref="B419:Y421"/>
    <mergeCell ref="A455:A458"/>
    <mergeCell ref="B455:Y457"/>
    <mergeCell ref="A491:A494"/>
    <mergeCell ref="B491:Y493"/>
    <mergeCell ref="A375:D376"/>
    <mergeCell ref="A377:D377"/>
    <mergeCell ref="A382:K382"/>
    <mergeCell ref="A383:A386"/>
    <mergeCell ref="B383:Y385"/>
    <mergeCell ref="K604:L604"/>
    <mergeCell ref="M604:N604"/>
    <mergeCell ref="A527:A530"/>
    <mergeCell ref="B527:Y529"/>
    <mergeCell ref="A563:A566"/>
    <mergeCell ref="B563:Y565"/>
    <mergeCell ref="A599:J599"/>
    <mergeCell ref="K599:L599"/>
    <mergeCell ref="A600:J600"/>
    <mergeCell ref="K600:L600"/>
    <mergeCell ref="A602:J602"/>
    <mergeCell ref="K602:L602"/>
    <mergeCell ref="A603:J603"/>
    <mergeCell ref="K603:L603"/>
    <mergeCell ref="O604:P604"/>
    <mergeCell ref="A838:D838"/>
    <mergeCell ref="A834:I834"/>
    <mergeCell ref="A836:D837"/>
    <mergeCell ref="A754:A757"/>
    <mergeCell ref="B754:Y756"/>
    <mergeCell ref="A790:A793"/>
    <mergeCell ref="B790:Y792"/>
    <mergeCell ref="K831:L831"/>
    <mergeCell ref="M831:N831"/>
    <mergeCell ref="E836:I836"/>
    <mergeCell ref="K832:L832"/>
    <mergeCell ref="K826:L826"/>
    <mergeCell ref="K829:L829"/>
    <mergeCell ref="K830:L830"/>
    <mergeCell ref="K827:L827"/>
    <mergeCell ref="A827:J827"/>
    <mergeCell ref="A830:J830"/>
    <mergeCell ref="A826:J826"/>
    <mergeCell ref="A829:J829"/>
    <mergeCell ref="O831:P831"/>
    <mergeCell ref="A832:J832"/>
    <mergeCell ref="M832:N832"/>
    <mergeCell ref="O832:P832"/>
    <mergeCell ref="K605:L605"/>
    <mergeCell ref="A646:A649"/>
    <mergeCell ref="B646:Y648"/>
    <mergeCell ref="A682:A685"/>
    <mergeCell ref="B682:Y684"/>
    <mergeCell ref="A718:A721"/>
    <mergeCell ref="B718:Y720"/>
    <mergeCell ref="A609:K609"/>
    <mergeCell ref="A610:A613"/>
    <mergeCell ref="B610:Y612"/>
    <mergeCell ref="A607:L607"/>
    <mergeCell ref="A605:J605"/>
    <mergeCell ref="M605:N605"/>
    <mergeCell ref="O605:P605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3313" r:id="rId4">
          <objectPr defaultSize="0" autoPict="0" r:id="rId5">
            <anchor moveWithCells="1" sizeWithCells="1">
              <from>
                <xdr:col>2</xdr:col>
                <xdr:colOff>0</xdr:colOff>
                <xdr:row>59</xdr:row>
                <xdr:rowOff>104775</xdr:rowOff>
              </from>
              <to>
                <xdr:col>2</xdr:col>
                <xdr:colOff>0</xdr:colOff>
                <xdr:row>60</xdr:row>
                <xdr:rowOff>9525</xdr:rowOff>
              </to>
            </anchor>
          </objectPr>
        </oleObject>
      </mc:Choice>
      <mc:Fallback>
        <oleObject progId="Equation.3" shapeId="13313" r:id="rId4"/>
      </mc:Fallback>
    </mc:AlternateContent>
    <mc:AlternateContent xmlns:mc="http://schemas.openxmlformats.org/markup-compatibility/2006">
      <mc:Choice Requires="x14">
        <oleObject progId="Equation.3" shapeId="13314" r:id="rId6">
          <objectPr defaultSize="0" autoPict="0" r:id="rId5">
            <anchor moveWithCells="1" sizeWithCells="1">
              <from>
                <xdr:col>2</xdr:col>
                <xdr:colOff>0</xdr:colOff>
                <xdr:row>66</xdr:row>
                <xdr:rowOff>104775</xdr:rowOff>
              </from>
              <to>
                <xdr:col>2</xdr:col>
                <xdr:colOff>0</xdr:colOff>
                <xdr:row>67</xdr:row>
                <xdr:rowOff>9525</xdr:rowOff>
              </to>
            </anchor>
          </objectPr>
        </oleObject>
      </mc:Choice>
      <mc:Fallback>
        <oleObject progId="Equation.3" shapeId="13314" r:id="rId6"/>
      </mc:Fallback>
    </mc:AlternateContent>
    <mc:AlternateContent xmlns:mc="http://schemas.openxmlformats.org/markup-compatibility/2006">
      <mc:Choice Requires="x14">
        <oleObject progId="Equation.3" shapeId="13315" r:id="rId7">
          <objectPr defaultSize="0" autoPict="0" r:id="rId8">
            <anchor moveWithCells="1" sizeWithCells="1">
              <from>
                <xdr:col>1</xdr:col>
                <xdr:colOff>0</xdr:colOff>
                <xdr:row>75</xdr:row>
                <xdr:rowOff>152400</xdr:rowOff>
              </from>
              <to>
                <xdr:col>1</xdr:col>
                <xdr:colOff>0</xdr:colOff>
                <xdr:row>76</xdr:row>
                <xdr:rowOff>28575</xdr:rowOff>
              </to>
            </anchor>
          </objectPr>
        </oleObject>
      </mc:Choice>
      <mc:Fallback>
        <oleObject progId="Equation.3" shapeId="13315" r:id="rId7"/>
      </mc:Fallback>
    </mc:AlternateContent>
    <mc:AlternateContent xmlns:mc="http://schemas.openxmlformats.org/markup-compatibility/2006">
      <mc:Choice Requires="x14">
        <oleObject progId="Equation.3" shapeId="13316" r:id="rId9">
          <objectPr defaultSize="0" autoPict="0" r:id="rId5">
            <anchor moveWithCells="1" sizeWithCells="1">
              <from>
                <xdr:col>1</xdr:col>
                <xdr:colOff>0</xdr:colOff>
                <xdr:row>75</xdr:row>
                <xdr:rowOff>104775</xdr:rowOff>
              </from>
              <to>
                <xdr:col>1</xdr:col>
                <xdr:colOff>0</xdr:colOff>
                <xdr:row>76</xdr:row>
                <xdr:rowOff>0</xdr:rowOff>
              </to>
            </anchor>
          </objectPr>
        </oleObject>
      </mc:Choice>
      <mc:Fallback>
        <oleObject progId="Equation.3" shapeId="13316" r:id="rId9"/>
      </mc:Fallback>
    </mc:AlternateContent>
    <mc:AlternateContent xmlns:mc="http://schemas.openxmlformats.org/markup-compatibility/2006">
      <mc:Choice Requires="x14">
        <oleObject progId="Equation.3" shapeId="13317" r:id="rId10">
          <objectPr defaultSize="0" autoPict="0" r:id="rId8">
            <anchor moveWithCells="1" sizeWithCells="1">
              <from>
                <xdr:col>1</xdr:col>
                <xdr:colOff>0</xdr:colOff>
                <xdr:row>111</xdr:row>
                <xdr:rowOff>152400</xdr:rowOff>
              </from>
              <to>
                <xdr:col>1</xdr:col>
                <xdr:colOff>0</xdr:colOff>
                <xdr:row>112</xdr:row>
                <xdr:rowOff>28575</xdr:rowOff>
              </to>
            </anchor>
          </objectPr>
        </oleObject>
      </mc:Choice>
      <mc:Fallback>
        <oleObject progId="Equation.3" shapeId="13317" r:id="rId10"/>
      </mc:Fallback>
    </mc:AlternateContent>
    <mc:AlternateContent xmlns:mc="http://schemas.openxmlformats.org/markup-compatibility/2006">
      <mc:Choice Requires="x14">
        <oleObject progId="Equation.3" shapeId="13318" r:id="rId11">
          <objectPr defaultSize="0" autoPict="0" r:id="rId5">
            <anchor moveWithCells="1" sizeWithCells="1">
              <from>
                <xdr:col>1</xdr:col>
                <xdr:colOff>0</xdr:colOff>
                <xdr:row>111</xdr:row>
                <xdr:rowOff>104775</xdr:rowOff>
              </from>
              <to>
                <xdr:col>1</xdr:col>
                <xdr:colOff>0</xdr:colOff>
                <xdr:row>112</xdr:row>
                <xdr:rowOff>0</xdr:rowOff>
              </to>
            </anchor>
          </objectPr>
        </oleObject>
      </mc:Choice>
      <mc:Fallback>
        <oleObject progId="Equation.3" shapeId="13318" r:id="rId11"/>
      </mc:Fallback>
    </mc:AlternateContent>
    <mc:AlternateContent xmlns:mc="http://schemas.openxmlformats.org/markup-compatibility/2006">
      <mc:Choice Requires="x14">
        <oleObject progId="Equation.3" shapeId="13319" r:id="rId12">
          <objectPr defaultSize="0" autoPict="0" r:id="rId8">
            <anchor moveWithCells="1" sizeWithCells="1">
              <from>
                <xdr:col>1</xdr:col>
                <xdr:colOff>0</xdr:colOff>
                <xdr:row>147</xdr:row>
                <xdr:rowOff>152400</xdr:rowOff>
              </from>
              <to>
                <xdr:col>1</xdr:col>
                <xdr:colOff>0</xdr:colOff>
                <xdr:row>148</xdr:row>
                <xdr:rowOff>28575</xdr:rowOff>
              </to>
            </anchor>
          </objectPr>
        </oleObject>
      </mc:Choice>
      <mc:Fallback>
        <oleObject progId="Equation.3" shapeId="13319" r:id="rId12"/>
      </mc:Fallback>
    </mc:AlternateContent>
    <mc:AlternateContent xmlns:mc="http://schemas.openxmlformats.org/markup-compatibility/2006">
      <mc:Choice Requires="x14">
        <oleObject progId="Equation.3" shapeId="13320" r:id="rId13">
          <objectPr defaultSize="0" autoPict="0" r:id="rId5">
            <anchor moveWithCells="1" sizeWithCells="1">
              <from>
                <xdr:col>1</xdr:col>
                <xdr:colOff>0</xdr:colOff>
                <xdr:row>147</xdr:row>
                <xdr:rowOff>104775</xdr:rowOff>
              </from>
              <to>
                <xdr:col>1</xdr:col>
                <xdr:colOff>0</xdr:colOff>
                <xdr:row>148</xdr:row>
                <xdr:rowOff>0</xdr:rowOff>
              </to>
            </anchor>
          </objectPr>
        </oleObject>
      </mc:Choice>
      <mc:Fallback>
        <oleObject progId="Equation.3" shapeId="13320" r:id="rId13"/>
      </mc:Fallback>
    </mc:AlternateContent>
    <mc:AlternateContent xmlns:mc="http://schemas.openxmlformats.org/markup-compatibility/2006">
      <mc:Choice Requires="x14">
        <oleObject progId="Equation.3" shapeId="13321" r:id="rId14">
          <objectPr defaultSize="0" autoPict="0" r:id="rId8">
            <anchor moveWithCells="1" sizeWithCells="1">
              <from>
                <xdr:col>1</xdr:col>
                <xdr:colOff>0</xdr:colOff>
                <xdr:row>183</xdr:row>
                <xdr:rowOff>152400</xdr:rowOff>
              </from>
              <to>
                <xdr:col>1</xdr:col>
                <xdr:colOff>0</xdr:colOff>
                <xdr:row>184</xdr:row>
                <xdr:rowOff>28575</xdr:rowOff>
              </to>
            </anchor>
          </objectPr>
        </oleObject>
      </mc:Choice>
      <mc:Fallback>
        <oleObject progId="Equation.3" shapeId="13321" r:id="rId14"/>
      </mc:Fallback>
    </mc:AlternateContent>
    <mc:AlternateContent xmlns:mc="http://schemas.openxmlformats.org/markup-compatibility/2006">
      <mc:Choice Requires="x14">
        <oleObject progId="Equation.3" shapeId="13322" r:id="rId15">
          <objectPr defaultSize="0" autoPict="0" r:id="rId5">
            <anchor moveWithCells="1" sizeWithCells="1">
              <from>
                <xdr:col>1</xdr:col>
                <xdr:colOff>0</xdr:colOff>
                <xdr:row>183</xdr:row>
                <xdr:rowOff>104775</xdr:rowOff>
              </from>
              <to>
                <xdr:col>1</xdr:col>
                <xdr:colOff>0</xdr:colOff>
                <xdr:row>184</xdr:row>
                <xdr:rowOff>0</xdr:rowOff>
              </to>
            </anchor>
          </objectPr>
        </oleObject>
      </mc:Choice>
      <mc:Fallback>
        <oleObject progId="Equation.3" shapeId="13322" r:id="rId15"/>
      </mc:Fallback>
    </mc:AlternateContent>
    <mc:AlternateContent xmlns:mc="http://schemas.openxmlformats.org/markup-compatibility/2006">
      <mc:Choice Requires="x14">
        <oleObject progId="Equation.3" shapeId="13323" r:id="rId16">
          <objectPr defaultSize="0" autoPict="0" r:id="rId8">
            <anchor moveWithCells="1" sizeWithCells="1">
              <from>
                <xdr:col>1</xdr:col>
                <xdr:colOff>0</xdr:colOff>
                <xdr:row>225</xdr:row>
                <xdr:rowOff>152400</xdr:rowOff>
              </from>
              <to>
                <xdr:col>1</xdr:col>
                <xdr:colOff>0</xdr:colOff>
                <xdr:row>226</xdr:row>
                <xdr:rowOff>28575</xdr:rowOff>
              </to>
            </anchor>
          </objectPr>
        </oleObject>
      </mc:Choice>
      <mc:Fallback>
        <oleObject progId="Equation.3" shapeId="13323" r:id="rId16"/>
      </mc:Fallback>
    </mc:AlternateContent>
    <mc:AlternateContent xmlns:mc="http://schemas.openxmlformats.org/markup-compatibility/2006">
      <mc:Choice Requires="x14">
        <oleObject progId="Equation.3" shapeId="13324" r:id="rId17">
          <objectPr defaultSize="0" autoPict="0" r:id="rId5">
            <anchor moveWithCells="1" sizeWithCells="1">
              <from>
                <xdr:col>1</xdr:col>
                <xdr:colOff>0</xdr:colOff>
                <xdr:row>225</xdr:row>
                <xdr:rowOff>104775</xdr:rowOff>
              </from>
              <to>
                <xdr:col>1</xdr:col>
                <xdr:colOff>0</xdr:colOff>
                <xdr:row>226</xdr:row>
                <xdr:rowOff>0</xdr:rowOff>
              </to>
            </anchor>
          </objectPr>
        </oleObject>
      </mc:Choice>
      <mc:Fallback>
        <oleObject progId="Equation.3" shapeId="13324" r:id="rId17"/>
      </mc:Fallback>
    </mc:AlternateContent>
    <mc:AlternateContent xmlns:mc="http://schemas.openxmlformats.org/markup-compatibility/2006">
      <mc:Choice Requires="x14">
        <oleObject progId="Equation.3" shapeId="13325" r:id="rId18">
          <objectPr defaultSize="0" autoPict="0" r:id="rId8">
            <anchor moveWithCells="1" sizeWithCells="1">
              <from>
                <xdr:col>1</xdr:col>
                <xdr:colOff>0</xdr:colOff>
                <xdr:row>261</xdr:row>
                <xdr:rowOff>152400</xdr:rowOff>
              </from>
              <to>
                <xdr:col>1</xdr:col>
                <xdr:colOff>0</xdr:colOff>
                <xdr:row>262</xdr:row>
                <xdr:rowOff>28575</xdr:rowOff>
              </to>
            </anchor>
          </objectPr>
        </oleObject>
      </mc:Choice>
      <mc:Fallback>
        <oleObject progId="Equation.3" shapeId="13325" r:id="rId18"/>
      </mc:Fallback>
    </mc:AlternateContent>
    <mc:AlternateContent xmlns:mc="http://schemas.openxmlformats.org/markup-compatibility/2006">
      <mc:Choice Requires="x14">
        <oleObject progId="Equation.3" shapeId="13326" r:id="rId19">
          <objectPr defaultSize="0" autoPict="0" r:id="rId5">
            <anchor moveWithCells="1" sizeWithCells="1">
              <from>
                <xdr:col>1</xdr:col>
                <xdr:colOff>0</xdr:colOff>
                <xdr:row>261</xdr:row>
                <xdr:rowOff>104775</xdr:rowOff>
              </from>
              <to>
                <xdr:col>1</xdr:col>
                <xdr:colOff>0</xdr:colOff>
                <xdr:row>262</xdr:row>
                <xdr:rowOff>0</xdr:rowOff>
              </to>
            </anchor>
          </objectPr>
        </oleObject>
      </mc:Choice>
      <mc:Fallback>
        <oleObject progId="Equation.3" shapeId="13326" r:id="rId19"/>
      </mc:Fallback>
    </mc:AlternateContent>
    <mc:AlternateContent xmlns:mc="http://schemas.openxmlformats.org/markup-compatibility/2006">
      <mc:Choice Requires="x14">
        <oleObject progId="Equation.3" shapeId="13327" r:id="rId20">
          <objectPr defaultSize="0" autoPict="0" r:id="rId8">
            <anchor moveWithCells="1" sizeWithCells="1">
              <from>
                <xdr:col>1</xdr:col>
                <xdr:colOff>0</xdr:colOff>
                <xdr:row>297</xdr:row>
                <xdr:rowOff>152400</xdr:rowOff>
              </from>
              <to>
                <xdr:col>1</xdr:col>
                <xdr:colOff>0</xdr:colOff>
                <xdr:row>298</xdr:row>
                <xdr:rowOff>28575</xdr:rowOff>
              </to>
            </anchor>
          </objectPr>
        </oleObject>
      </mc:Choice>
      <mc:Fallback>
        <oleObject progId="Equation.3" shapeId="13327" r:id="rId20"/>
      </mc:Fallback>
    </mc:AlternateContent>
    <mc:AlternateContent xmlns:mc="http://schemas.openxmlformats.org/markup-compatibility/2006">
      <mc:Choice Requires="x14">
        <oleObject progId="Equation.3" shapeId="13328" r:id="rId21">
          <objectPr defaultSize="0" autoPict="0" r:id="rId5">
            <anchor moveWithCells="1" sizeWithCells="1">
              <from>
                <xdr:col>1</xdr:col>
                <xdr:colOff>0</xdr:colOff>
                <xdr:row>297</xdr:row>
                <xdr:rowOff>104775</xdr:rowOff>
              </from>
              <to>
                <xdr:col>1</xdr:col>
                <xdr:colOff>0</xdr:colOff>
                <xdr:row>298</xdr:row>
                <xdr:rowOff>0</xdr:rowOff>
              </to>
            </anchor>
          </objectPr>
        </oleObject>
      </mc:Choice>
      <mc:Fallback>
        <oleObject progId="Equation.3" shapeId="13328" r:id="rId21"/>
      </mc:Fallback>
    </mc:AlternateContent>
    <mc:AlternateContent xmlns:mc="http://schemas.openxmlformats.org/markup-compatibility/2006">
      <mc:Choice Requires="x14">
        <oleObject progId="Equation.3" shapeId="13329" r:id="rId22">
          <objectPr defaultSize="0" autoPict="0" r:id="rId8">
            <anchor moveWithCells="1" sizeWithCells="1">
              <from>
                <xdr:col>1</xdr:col>
                <xdr:colOff>0</xdr:colOff>
                <xdr:row>333</xdr:row>
                <xdr:rowOff>152400</xdr:rowOff>
              </from>
              <to>
                <xdr:col>1</xdr:col>
                <xdr:colOff>0</xdr:colOff>
                <xdr:row>334</xdr:row>
                <xdr:rowOff>28575</xdr:rowOff>
              </to>
            </anchor>
          </objectPr>
        </oleObject>
      </mc:Choice>
      <mc:Fallback>
        <oleObject progId="Equation.3" shapeId="13329" r:id="rId22"/>
      </mc:Fallback>
    </mc:AlternateContent>
    <mc:AlternateContent xmlns:mc="http://schemas.openxmlformats.org/markup-compatibility/2006">
      <mc:Choice Requires="x14">
        <oleObject progId="Equation.3" shapeId="13330" r:id="rId23">
          <objectPr defaultSize="0" autoPict="0" r:id="rId5">
            <anchor moveWithCells="1" sizeWithCells="1">
              <from>
                <xdr:col>1</xdr:col>
                <xdr:colOff>0</xdr:colOff>
                <xdr:row>333</xdr:row>
                <xdr:rowOff>104775</xdr:rowOff>
              </from>
              <to>
                <xdr:col>1</xdr:col>
                <xdr:colOff>0</xdr:colOff>
                <xdr:row>334</xdr:row>
                <xdr:rowOff>0</xdr:rowOff>
              </to>
            </anchor>
          </objectPr>
        </oleObject>
      </mc:Choice>
      <mc:Fallback>
        <oleObject progId="Equation.3" shapeId="13330" r:id="rId23"/>
      </mc:Fallback>
    </mc:AlternateContent>
    <mc:AlternateContent xmlns:mc="http://schemas.openxmlformats.org/markup-compatibility/2006">
      <mc:Choice Requires="x14">
        <oleObject progId="Equation.3" shapeId="13331" r:id="rId24">
          <objectPr defaultSize="0" autoPict="0" r:id="rId8">
            <anchor moveWithCells="1" sizeWithCells="1">
              <from>
                <xdr:col>1</xdr:col>
                <xdr:colOff>0</xdr:colOff>
                <xdr:row>382</xdr:row>
                <xdr:rowOff>152400</xdr:rowOff>
              </from>
              <to>
                <xdr:col>1</xdr:col>
                <xdr:colOff>0</xdr:colOff>
                <xdr:row>383</xdr:row>
                <xdr:rowOff>28575</xdr:rowOff>
              </to>
            </anchor>
          </objectPr>
        </oleObject>
      </mc:Choice>
      <mc:Fallback>
        <oleObject progId="Equation.3" shapeId="13331" r:id="rId24"/>
      </mc:Fallback>
    </mc:AlternateContent>
    <mc:AlternateContent xmlns:mc="http://schemas.openxmlformats.org/markup-compatibility/2006">
      <mc:Choice Requires="x14">
        <oleObject progId="Equation.3" shapeId="13332" r:id="rId25">
          <objectPr defaultSize="0" autoPict="0" r:id="rId5">
            <anchor moveWithCells="1" sizeWithCells="1">
              <from>
                <xdr:col>1</xdr:col>
                <xdr:colOff>0</xdr:colOff>
                <xdr:row>382</xdr:row>
                <xdr:rowOff>104775</xdr:rowOff>
              </from>
              <to>
                <xdr:col>1</xdr:col>
                <xdr:colOff>0</xdr:colOff>
                <xdr:row>383</xdr:row>
                <xdr:rowOff>0</xdr:rowOff>
              </to>
            </anchor>
          </objectPr>
        </oleObject>
      </mc:Choice>
      <mc:Fallback>
        <oleObject progId="Equation.3" shapeId="13332" r:id="rId25"/>
      </mc:Fallback>
    </mc:AlternateContent>
    <mc:AlternateContent xmlns:mc="http://schemas.openxmlformats.org/markup-compatibility/2006">
      <mc:Choice Requires="x14">
        <oleObject progId="Equation.3" shapeId="13333" r:id="rId26">
          <objectPr defaultSize="0" autoPict="0" r:id="rId8">
            <anchor moveWithCells="1" sizeWithCells="1">
              <from>
                <xdr:col>1</xdr:col>
                <xdr:colOff>0</xdr:colOff>
                <xdr:row>418</xdr:row>
                <xdr:rowOff>152400</xdr:rowOff>
              </from>
              <to>
                <xdr:col>1</xdr:col>
                <xdr:colOff>0</xdr:colOff>
                <xdr:row>419</xdr:row>
                <xdr:rowOff>28575</xdr:rowOff>
              </to>
            </anchor>
          </objectPr>
        </oleObject>
      </mc:Choice>
      <mc:Fallback>
        <oleObject progId="Equation.3" shapeId="13333" r:id="rId26"/>
      </mc:Fallback>
    </mc:AlternateContent>
    <mc:AlternateContent xmlns:mc="http://schemas.openxmlformats.org/markup-compatibility/2006">
      <mc:Choice Requires="x14">
        <oleObject progId="Equation.3" shapeId="13334" r:id="rId27">
          <objectPr defaultSize="0" autoPict="0" r:id="rId5">
            <anchor moveWithCells="1" sizeWithCells="1">
              <from>
                <xdr:col>1</xdr:col>
                <xdr:colOff>0</xdr:colOff>
                <xdr:row>418</xdr:row>
                <xdr:rowOff>104775</xdr:rowOff>
              </from>
              <to>
                <xdr:col>1</xdr:col>
                <xdr:colOff>0</xdr:colOff>
                <xdr:row>419</xdr:row>
                <xdr:rowOff>0</xdr:rowOff>
              </to>
            </anchor>
          </objectPr>
        </oleObject>
      </mc:Choice>
      <mc:Fallback>
        <oleObject progId="Equation.3" shapeId="13334" r:id="rId27"/>
      </mc:Fallback>
    </mc:AlternateContent>
    <mc:AlternateContent xmlns:mc="http://schemas.openxmlformats.org/markup-compatibility/2006">
      <mc:Choice Requires="x14">
        <oleObject progId="Equation.3" shapeId="13335" r:id="rId28">
          <objectPr defaultSize="0" autoPict="0" r:id="rId8">
            <anchor moveWithCells="1" sizeWithCells="1">
              <from>
                <xdr:col>1</xdr:col>
                <xdr:colOff>0</xdr:colOff>
                <xdr:row>454</xdr:row>
                <xdr:rowOff>152400</xdr:rowOff>
              </from>
              <to>
                <xdr:col>1</xdr:col>
                <xdr:colOff>0</xdr:colOff>
                <xdr:row>455</xdr:row>
                <xdr:rowOff>28575</xdr:rowOff>
              </to>
            </anchor>
          </objectPr>
        </oleObject>
      </mc:Choice>
      <mc:Fallback>
        <oleObject progId="Equation.3" shapeId="13335" r:id="rId28"/>
      </mc:Fallback>
    </mc:AlternateContent>
    <mc:AlternateContent xmlns:mc="http://schemas.openxmlformats.org/markup-compatibility/2006">
      <mc:Choice Requires="x14">
        <oleObject progId="Equation.3" shapeId="13336" r:id="rId29">
          <objectPr defaultSize="0" autoPict="0" r:id="rId5">
            <anchor moveWithCells="1" sizeWithCells="1">
              <from>
                <xdr:col>1</xdr:col>
                <xdr:colOff>0</xdr:colOff>
                <xdr:row>454</xdr:row>
                <xdr:rowOff>104775</xdr:rowOff>
              </from>
              <to>
                <xdr:col>1</xdr:col>
                <xdr:colOff>0</xdr:colOff>
                <xdr:row>455</xdr:row>
                <xdr:rowOff>0</xdr:rowOff>
              </to>
            </anchor>
          </objectPr>
        </oleObject>
      </mc:Choice>
      <mc:Fallback>
        <oleObject progId="Equation.3" shapeId="13336" r:id="rId29"/>
      </mc:Fallback>
    </mc:AlternateContent>
    <mc:AlternateContent xmlns:mc="http://schemas.openxmlformats.org/markup-compatibility/2006">
      <mc:Choice Requires="x14">
        <oleObject progId="Equation.3" shapeId="13337" r:id="rId30">
          <objectPr defaultSize="0" autoPict="0" r:id="rId8">
            <anchor moveWithCells="1" sizeWithCells="1">
              <from>
                <xdr:col>1</xdr:col>
                <xdr:colOff>0</xdr:colOff>
                <xdr:row>490</xdr:row>
                <xdr:rowOff>152400</xdr:rowOff>
              </from>
              <to>
                <xdr:col>1</xdr:col>
                <xdr:colOff>0</xdr:colOff>
                <xdr:row>491</xdr:row>
                <xdr:rowOff>28575</xdr:rowOff>
              </to>
            </anchor>
          </objectPr>
        </oleObject>
      </mc:Choice>
      <mc:Fallback>
        <oleObject progId="Equation.3" shapeId="13337" r:id="rId30"/>
      </mc:Fallback>
    </mc:AlternateContent>
    <mc:AlternateContent xmlns:mc="http://schemas.openxmlformats.org/markup-compatibility/2006">
      <mc:Choice Requires="x14">
        <oleObject progId="Equation.3" shapeId="13338" r:id="rId31">
          <objectPr defaultSize="0" autoPict="0" r:id="rId5">
            <anchor moveWithCells="1" sizeWithCells="1">
              <from>
                <xdr:col>1</xdr:col>
                <xdr:colOff>0</xdr:colOff>
                <xdr:row>490</xdr:row>
                <xdr:rowOff>104775</xdr:rowOff>
              </from>
              <to>
                <xdr:col>1</xdr:col>
                <xdr:colOff>0</xdr:colOff>
                <xdr:row>491</xdr:row>
                <xdr:rowOff>0</xdr:rowOff>
              </to>
            </anchor>
          </objectPr>
        </oleObject>
      </mc:Choice>
      <mc:Fallback>
        <oleObject progId="Equation.3" shapeId="13338" r:id="rId31"/>
      </mc:Fallback>
    </mc:AlternateContent>
    <mc:AlternateContent xmlns:mc="http://schemas.openxmlformats.org/markup-compatibility/2006">
      <mc:Choice Requires="x14">
        <oleObject progId="Equation.3" shapeId="13339" r:id="rId32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3339" r:id="rId32"/>
      </mc:Fallback>
    </mc:AlternateContent>
    <mc:AlternateContent xmlns:mc="http://schemas.openxmlformats.org/markup-compatibility/2006">
      <mc:Choice Requires="x14">
        <oleObject progId="Equation.3" shapeId="13340" r:id="rId33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3340" r:id="rId33"/>
      </mc:Fallback>
    </mc:AlternateContent>
    <mc:AlternateContent xmlns:mc="http://schemas.openxmlformats.org/markup-compatibility/2006">
      <mc:Choice Requires="x14">
        <oleObject progId="Equation.3" shapeId="13341" r:id="rId34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3341" r:id="rId34"/>
      </mc:Fallback>
    </mc:AlternateContent>
    <mc:AlternateContent xmlns:mc="http://schemas.openxmlformats.org/markup-compatibility/2006">
      <mc:Choice Requires="x14">
        <oleObject progId="Equation.3" shapeId="13342" r:id="rId35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3342" r:id="rId35"/>
      </mc:Fallback>
    </mc:AlternateContent>
    <mc:AlternateContent xmlns:mc="http://schemas.openxmlformats.org/markup-compatibility/2006">
      <mc:Choice Requires="x14">
        <oleObject progId="Equation.3" shapeId="13343" r:id="rId36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3343" r:id="rId36"/>
      </mc:Fallback>
    </mc:AlternateContent>
    <mc:AlternateContent xmlns:mc="http://schemas.openxmlformats.org/markup-compatibility/2006">
      <mc:Choice Requires="x14">
        <oleObject progId="Equation.3" shapeId="13344" r:id="rId37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3344" r:id="rId37"/>
      </mc:Fallback>
    </mc:AlternateContent>
    <mc:AlternateContent xmlns:mc="http://schemas.openxmlformats.org/markup-compatibility/2006">
      <mc:Choice Requires="x14">
        <oleObject progId="Equation.3" shapeId="13345" r:id="rId38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3345" r:id="rId38"/>
      </mc:Fallback>
    </mc:AlternateContent>
    <mc:AlternateContent xmlns:mc="http://schemas.openxmlformats.org/markup-compatibility/2006">
      <mc:Choice Requires="x14">
        <oleObject progId="Equation.3" shapeId="13346" r:id="rId39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3346" r:id="rId39"/>
      </mc:Fallback>
    </mc:AlternateContent>
    <mc:AlternateContent xmlns:mc="http://schemas.openxmlformats.org/markup-compatibility/2006">
      <mc:Choice Requires="x14">
        <oleObject progId="Equation.3" shapeId="13347" r:id="rId40">
          <objectPr defaultSize="0" autoPict="0" r:id="rId8">
            <anchor moveWithCells="1" sizeWithCells="1">
              <from>
                <xdr:col>1</xdr:col>
                <xdr:colOff>0</xdr:colOff>
                <xdr:row>526</xdr:row>
                <xdr:rowOff>152400</xdr:rowOff>
              </from>
              <to>
                <xdr:col>1</xdr:col>
                <xdr:colOff>0</xdr:colOff>
                <xdr:row>527</xdr:row>
                <xdr:rowOff>28575</xdr:rowOff>
              </to>
            </anchor>
          </objectPr>
        </oleObject>
      </mc:Choice>
      <mc:Fallback>
        <oleObject progId="Equation.3" shapeId="13347" r:id="rId40"/>
      </mc:Fallback>
    </mc:AlternateContent>
    <mc:AlternateContent xmlns:mc="http://schemas.openxmlformats.org/markup-compatibility/2006">
      <mc:Choice Requires="x14">
        <oleObject progId="Equation.3" shapeId="13348" r:id="rId41">
          <objectPr defaultSize="0" autoPict="0" r:id="rId5">
            <anchor moveWithCells="1" sizeWithCells="1">
              <from>
                <xdr:col>1</xdr:col>
                <xdr:colOff>0</xdr:colOff>
                <xdr:row>526</xdr:row>
                <xdr:rowOff>104775</xdr:rowOff>
              </from>
              <to>
                <xdr:col>1</xdr:col>
                <xdr:colOff>0</xdr:colOff>
                <xdr:row>527</xdr:row>
                <xdr:rowOff>0</xdr:rowOff>
              </to>
            </anchor>
          </objectPr>
        </oleObject>
      </mc:Choice>
      <mc:Fallback>
        <oleObject progId="Equation.3" shapeId="13348" r:id="rId41"/>
      </mc:Fallback>
    </mc:AlternateContent>
    <mc:AlternateContent xmlns:mc="http://schemas.openxmlformats.org/markup-compatibility/2006">
      <mc:Choice Requires="x14">
        <oleObject progId="Equation.3" shapeId="13349" r:id="rId42">
          <objectPr defaultSize="0" autoPict="0" r:id="rId8">
            <anchor moveWithCells="1" sizeWithCells="1">
              <from>
                <xdr:col>1</xdr:col>
                <xdr:colOff>0</xdr:colOff>
                <xdr:row>562</xdr:row>
                <xdr:rowOff>152400</xdr:rowOff>
              </from>
              <to>
                <xdr:col>1</xdr:col>
                <xdr:colOff>0</xdr:colOff>
                <xdr:row>563</xdr:row>
                <xdr:rowOff>28575</xdr:rowOff>
              </to>
            </anchor>
          </objectPr>
        </oleObject>
      </mc:Choice>
      <mc:Fallback>
        <oleObject progId="Equation.3" shapeId="13349" r:id="rId42"/>
      </mc:Fallback>
    </mc:AlternateContent>
    <mc:AlternateContent xmlns:mc="http://schemas.openxmlformats.org/markup-compatibility/2006">
      <mc:Choice Requires="x14">
        <oleObject progId="Equation.3" shapeId="13350" r:id="rId43">
          <objectPr defaultSize="0" autoPict="0" r:id="rId5">
            <anchor moveWithCells="1" sizeWithCells="1">
              <from>
                <xdr:col>1</xdr:col>
                <xdr:colOff>0</xdr:colOff>
                <xdr:row>562</xdr:row>
                <xdr:rowOff>104775</xdr:rowOff>
              </from>
              <to>
                <xdr:col>1</xdr:col>
                <xdr:colOff>0</xdr:colOff>
                <xdr:row>563</xdr:row>
                <xdr:rowOff>0</xdr:rowOff>
              </to>
            </anchor>
          </objectPr>
        </oleObject>
      </mc:Choice>
      <mc:Fallback>
        <oleObject progId="Equation.3" shapeId="13350" r:id="rId43"/>
      </mc:Fallback>
    </mc:AlternateContent>
    <mc:AlternateContent xmlns:mc="http://schemas.openxmlformats.org/markup-compatibility/2006">
      <mc:Choice Requires="x14">
        <oleObject progId="Equation.3" shapeId="13351" r:id="rId44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3351" r:id="rId44"/>
      </mc:Fallback>
    </mc:AlternateContent>
    <mc:AlternateContent xmlns:mc="http://schemas.openxmlformats.org/markup-compatibility/2006">
      <mc:Choice Requires="x14">
        <oleObject progId="Equation.3" shapeId="13352" r:id="rId45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3352" r:id="rId45"/>
      </mc:Fallback>
    </mc:AlternateContent>
    <mc:AlternateContent xmlns:mc="http://schemas.openxmlformats.org/markup-compatibility/2006">
      <mc:Choice Requires="x14">
        <oleObject progId="Equation.3" shapeId="13353" r:id="rId46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3353" r:id="rId46"/>
      </mc:Fallback>
    </mc:AlternateContent>
    <mc:AlternateContent xmlns:mc="http://schemas.openxmlformats.org/markup-compatibility/2006">
      <mc:Choice Requires="x14">
        <oleObject progId="Equation.3" shapeId="13354" r:id="rId47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3354" r:id="rId47"/>
      </mc:Fallback>
    </mc:AlternateContent>
    <mc:AlternateContent xmlns:mc="http://schemas.openxmlformats.org/markup-compatibility/2006">
      <mc:Choice Requires="x14">
        <oleObject progId="Equation.3" shapeId="13355" r:id="rId48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3355" r:id="rId48"/>
      </mc:Fallback>
    </mc:AlternateContent>
    <mc:AlternateContent xmlns:mc="http://schemas.openxmlformats.org/markup-compatibility/2006">
      <mc:Choice Requires="x14">
        <oleObject progId="Equation.3" shapeId="13356" r:id="rId49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3356" r:id="rId49"/>
      </mc:Fallback>
    </mc:AlternateContent>
    <mc:AlternateContent xmlns:mc="http://schemas.openxmlformats.org/markup-compatibility/2006">
      <mc:Choice Requires="x14">
        <oleObject progId="Equation.3" shapeId="13357" r:id="rId50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3357" r:id="rId50"/>
      </mc:Fallback>
    </mc:AlternateContent>
    <mc:AlternateContent xmlns:mc="http://schemas.openxmlformats.org/markup-compatibility/2006">
      <mc:Choice Requires="x14">
        <oleObject progId="Equation.3" shapeId="13358" r:id="rId51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3358" r:id="rId51"/>
      </mc:Fallback>
    </mc:AlternateContent>
    <mc:AlternateContent xmlns:mc="http://schemas.openxmlformats.org/markup-compatibility/2006">
      <mc:Choice Requires="x14">
        <oleObject progId="Equation.3" shapeId="13359" r:id="rId52">
          <objectPr defaultSize="0" autoPict="0" r:id="rId8">
            <anchor moveWithCells="1" sizeWithCells="1">
              <from>
                <xdr:col>1</xdr:col>
                <xdr:colOff>0</xdr:colOff>
                <xdr:row>753</xdr:row>
                <xdr:rowOff>152400</xdr:rowOff>
              </from>
              <to>
                <xdr:col>1</xdr:col>
                <xdr:colOff>0</xdr:colOff>
                <xdr:row>754</xdr:row>
                <xdr:rowOff>28575</xdr:rowOff>
              </to>
            </anchor>
          </objectPr>
        </oleObject>
      </mc:Choice>
      <mc:Fallback>
        <oleObject progId="Equation.3" shapeId="13359" r:id="rId52"/>
      </mc:Fallback>
    </mc:AlternateContent>
    <mc:AlternateContent xmlns:mc="http://schemas.openxmlformats.org/markup-compatibility/2006">
      <mc:Choice Requires="x14">
        <oleObject progId="Equation.3" shapeId="13360" r:id="rId53">
          <objectPr defaultSize="0" autoPict="0" r:id="rId5">
            <anchor moveWithCells="1" sizeWithCells="1">
              <from>
                <xdr:col>1</xdr:col>
                <xdr:colOff>0</xdr:colOff>
                <xdr:row>753</xdr:row>
                <xdr:rowOff>104775</xdr:rowOff>
              </from>
              <to>
                <xdr:col>1</xdr:col>
                <xdr:colOff>0</xdr:colOff>
                <xdr:row>754</xdr:row>
                <xdr:rowOff>0</xdr:rowOff>
              </to>
            </anchor>
          </objectPr>
        </oleObject>
      </mc:Choice>
      <mc:Fallback>
        <oleObject progId="Equation.3" shapeId="13360" r:id="rId53"/>
      </mc:Fallback>
    </mc:AlternateContent>
    <mc:AlternateContent xmlns:mc="http://schemas.openxmlformats.org/markup-compatibility/2006">
      <mc:Choice Requires="x14">
        <oleObject progId="Equation.3" shapeId="13361" r:id="rId54">
          <objectPr defaultSize="0" autoPict="0" r:id="rId8">
            <anchor moveWithCells="1" sizeWithCells="1">
              <from>
                <xdr:col>1</xdr:col>
                <xdr:colOff>0</xdr:colOff>
                <xdr:row>789</xdr:row>
                <xdr:rowOff>152400</xdr:rowOff>
              </from>
              <to>
                <xdr:col>1</xdr:col>
                <xdr:colOff>0</xdr:colOff>
                <xdr:row>790</xdr:row>
                <xdr:rowOff>28575</xdr:rowOff>
              </to>
            </anchor>
          </objectPr>
        </oleObject>
      </mc:Choice>
      <mc:Fallback>
        <oleObject progId="Equation.3" shapeId="13361" r:id="rId54"/>
      </mc:Fallback>
    </mc:AlternateContent>
    <mc:AlternateContent xmlns:mc="http://schemas.openxmlformats.org/markup-compatibility/2006">
      <mc:Choice Requires="x14">
        <oleObject progId="Equation.3" shapeId="13362" r:id="rId55">
          <objectPr defaultSize="0" autoPict="0" r:id="rId5">
            <anchor moveWithCells="1" sizeWithCells="1">
              <from>
                <xdr:col>1</xdr:col>
                <xdr:colOff>0</xdr:colOff>
                <xdr:row>789</xdr:row>
                <xdr:rowOff>104775</xdr:rowOff>
              </from>
              <to>
                <xdr:col>1</xdr:col>
                <xdr:colOff>0</xdr:colOff>
                <xdr:row>790</xdr:row>
                <xdr:rowOff>0</xdr:rowOff>
              </to>
            </anchor>
          </objectPr>
        </oleObject>
      </mc:Choice>
      <mc:Fallback>
        <oleObject progId="Equation.3" shapeId="13362" r:id="rId55"/>
      </mc:Fallback>
    </mc:AlternateContent>
    <mc:AlternateContent xmlns:mc="http://schemas.openxmlformats.org/markup-compatibility/2006">
      <mc:Choice Requires="x14">
        <oleObject progId="Equation.3" shapeId="13367" r:id="rId56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3367" r:id="rId56"/>
      </mc:Fallback>
    </mc:AlternateContent>
    <mc:AlternateContent xmlns:mc="http://schemas.openxmlformats.org/markup-compatibility/2006">
      <mc:Choice Requires="x14">
        <oleObject progId="Equation.3" shapeId="13368" r:id="rId57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3368" r:id="rId57"/>
      </mc:Fallback>
    </mc:AlternateContent>
    <mc:AlternateContent xmlns:mc="http://schemas.openxmlformats.org/markup-compatibility/2006">
      <mc:Choice Requires="x14">
        <oleObject progId="Equation.3" shapeId="13369" r:id="rId58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3369" r:id="rId58"/>
      </mc:Fallback>
    </mc:AlternateContent>
    <mc:AlternateContent xmlns:mc="http://schemas.openxmlformats.org/markup-compatibility/2006">
      <mc:Choice Requires="x14">
        <oleObject progId="Equation.3" shapeId="13370" r:id="rId59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3370" r:id="rId59"/>
      </mc:Fallback>
    </mc:AlternateContent>
    <mc:AlternateContent xmlns:mc="http://schemas.openxmlformats.org/markup-compatibility/2006">
      <mc:Choice Requires="x14">
        <oleObject progId="Equation.3" shapeId="13371" r:id="rId60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3371" r:id="rId60"/>
      </mc:Fallback>
    </mc:AlternateContent>
    <mc:AlternateContent xmlns:mc="http://schemas.openxmlformats.org/markup-compatibility/2006">
      <mc:Choice Requires="x14">
        <oleObject progId="Equation.3" shapeId="13372" r:id="rId61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3372" r:id="rId61"/>
      </mc:Fallback>
    </mc:AlternateContent>
    <mc:AlternateContent xmlns:mc="http://schemas.openxmlformats.org/markup-compatibility/2006">
      <mc:Choice Requires="x14">
        <oleObject progId="Equation.3" shapeId="13373" r:id="rId62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3373" r:id="rId62"/>
      </mc:Fallback>
    </mc:AlternateContent>
    <mc:AlternateContent xmlns:mc="http://schemas.openxmlformats.org/markup-compatibility/2006">
      <mc:Choice Requires="x14">
        <oleObject progId="Equation.3" shapeId="13374" r:id="rId63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3374" r:id="rId63"/>
      </mc:Fallback>
    </mc:AlternateContent>
    <mc:AlternateContent xmlns:mc="http://schemas.openxmlformats.org/markup-compatibility/2006">
      <mc:Choice Requires="x14">
        <oleObject progId="Equation.3" shapeId="13375" r:id="rId64">
          <objectPr defaultSize="0" autoPict="0" r:id="rId8">
            <anchor moveWithCells="1" sizeWithCells="1">
              <from>
                <xdr:col>1</xdr:col>
                <xdr:colOff>0</xdr:colOff>
                <xdr:row>609</xdr:row>
                <xdr:rowOff>152400</xdr:rowOff>
              </from>
              <to>
                <xdr:col>1</xdr:col>
                <xdr:colOff>0</xdr:colOff>
                <xdr:row>610</xdr:row>
                <xdr:rowOff>28575</xdr:rowOff>
              </to>
            </anchor>
          </objectPr>
        </oleObject>
      </mc:Choice>
      <mc:Fallback>
        <oleObject progId="Equation.3" shapeId="13375" r:id="rId64"/>
      </mc:Fallback>
    </mc:AlternateContent>
    <mc:AlternateContent xmlns:mc="http://schemas.openxmlformats.org/markup-compatibility/2006">
      <mc:Choice Requires="x14">
        <oleObject progId="Equation.3" shapeId="13376" r:id="rId65">
          <objectPr defaultSize="0" autoPict="0" r:id="rId5">
            <anchor moveWithCells="1" sizeWithCells="1">
              <from>
                <xdr:col>1</xdr:col>
                <xdr:colOff>0</xdr:colOff>
                <xdr:row>609</xdr:row>
                <xdr:rowOff>104775</xdr:rowOff>
              </from>
              <to>
                <xdr:col>1</xdr:col>
                <xdr:colOff>0</xdr:colOff>
                <xdr:row>610</xdr:row>
                <xdr:rowOff>0</xdr:rowOff>
              </to>
            </anchor>
          </objectPr>
        </oleObject>
      </mc:Choice>
      <mc:Fallback>
        <oleObject progId="Equation.3" shapeId="13376" r:id="rId65"/>
      </mc:Fallback>
    </mc:AlternateContent>
    <mc:AlternateContent xmlns:mc="http://schemas.openxmlformats.org/markup-compatibility/2006">
      <mc:Choice Requires="x14">
        <oleObject progId="Equation.3" shapeId="13377" r:id="rId66">
          <objectPr defaultSize="0" autoPict="0" r:id="rId8">
            <anchor moveWithCells="1" sizeWithCells="1">
              <from>
                <xdr:col>1</xdr:col>
                <xdr:colOff>0</xdr:colOff>
                <xdr:row>645</xdr:row>
                <xdr:rowOff>152400</xdr:rowOff>
              </from>
              <to>
                <xdr:col>1</xdr:col>
                <xdr:colOff>0</xdr:colOff>
                <xdr:row>646</xdr:row>
                <xdr:rowOff>28575</xdr:rowOff>
              </to>
            </anchor>
          </objectPr>
        </oleObject>
      </mc:Choice>
      <mc:Fallback>
        <oleObject progId="Equation.3" shapeId="13377" r:id="rId66"/>
      </mc:Fallback>
    </mc:AlternateContent>
    <mc:AlternateContent xmlns:mc="http://schemas.openxmlformats.org/markup-compatibility/2006">
      <mc:Choice Requires="x14">
        <oleObject progId="Equation.3" shapeId="13378" r:id="rId67">
          <objectPr defaultSize="0" autoPict="0" r:id="rId5">
            <anchor moveWithCells="1" sizeWithCells="1">
              <from>
                <xdr:col>1</xdr:col>
                <xdr:colOff>0</xdr:colOff>
                <xdr:row>645</xdr:row>
                <xdr:rowOff>104775</xdr:rowOff>
              </from>
              <to>
                <xdr:col>1</xdr:col>
                <xdr:colOff>0</xdr:colOff>
                <xdr:row>646</xdr:row>
                <xdr:rowOff>0</xdr:rowOff>
              </to>
            </anchor>
          </objectPr>
        </oleObject>
      </mc:Choice>
      <mc:Fallback>
        <oleObject progId="Equation.3" shapeId="13378" r:id="rId67"/>
      </mc:Fallback>
    </mc:AlternateContent>
    <mc:AlternateContent xmlns:mc="http://schemas.openxmlformats.org/markup-compatibility/2006">
      <mc:Choice Requires="x14">
        <oleObject progId="Equation.3" shapeId="13379" r:id="rId68">
          <objectPr defaultSize="0" autoPict="0" r:id="rId8">
            <anchor moveWithCells="1" sizeWithCells="1">
              <from>
                <xdr:col>1</xdr:col>
                <xdr:colOff>0</xdr:colOff>
                <xdr:row>681</xdr:row>
                <xdr:rowOff>152400</xdr:rowOff>
              </from>
              <to>
                <xdr:col>1</xdr:col>
                <xdr:colOff>0</xdr:colOff>
                <xdr:row>682</xdr:row>
                <xdr:rowOff>28575</xdr:rowOff>
              </to>
            </anchor>
          </objectPr>
        </oleObject>
      </mc:Choice>
      <mc:Fallback>
        <oleObject progId="Equation.3" shapeId="13379" r:id="rId68"/>
      </mc:Fallback>
    </mc:AlternateContent>
    <mc:AlternateContent xmlns:mc="http://schemas.openxmlformats.org/markup-compatibility/2006">
      <mc:Choice Requires="x14">
        <oleObject progId="Equation.3" shapeId="13380" r:id="rId69">
          <objectPr defaultSize="0" autoPict="0" r:id="rId5">
            <anchor moveWithCells="1" sizeWithCells="1">
              <from>
                <xdr:col>1</xdr:col>
                <xdr:colOff>0</xdr:colOff>
                <xdr:row>681</xdr:row>
                <xdr:rowOff>104775</xdr:rowOff>
              </from>
              <to>
                <xdr:col>1</xdr:col>
                <xdr:colOff>0</xdr:colOff>
                <xdr:row>682</xdr:row>
                <xdr:rowOff>0</xdr:rowOff>
              </to>
            </anchor>
          </objectPr>
        </oleObject>
      </mc:Choice>
      <mc:Fallback>
        <oleObject progId="Equation.3" shapeId="13380" r:id="rId69"/>
      </mc:Fallback>
    </mc:AlternateContent>
    <mc:AlternateContent xmlns:mc="http://schemas.openxmlformats.org/markup-compatibility/2006">
      <mc:Choice Requires="x14">
        <oleObject progId="Equation.3" shapeId="13381" r:id="rId70">
          <objectPr defaultSize="0" autoPict="0" r:id="rId8">
            <anchor moveWithCells="1" sizeWithCells="1">
              <from>
                <xdr:col>1</xdr:col>
                <xdr:colOff>0</xdr:colOff>
                <xdr:row>717</xdr:row>
                <xdr:rowOff>152400</xdr:rowOff>
              </from>
              <to>
                <xdr:col>1</xdr:col>
                <xdr:colOff>0</xdr:colOff>
                <xdr:row>718</xdr:row>
                <xdr:rowOff>28575</xdr:rowOff>
              </to>
            </anchor>
          </objectPr>
        </oleObject>
      </mc:Choice>
      <mc:Fallback>
        <oleObject progId="Equation.3" shapeId="13381" r:id="rId70"/>
      </mc:Fallback>
    </mc:AlternateContent>
    <mc:AlternateContent xmlns:mc="http://schemas.openxmlformats.org/markup-compatibility/2006">
      <mc:Choice Requires="x14">
        <oleObject progId="Equation.3" shapeId="13382" r:id="rId71">
          <objectPr defaultSize="0" autoPict="0" r:id="rId5">
            <anchor moveWithCells="1" sizeWithCells="1">
              <from>
                <xdr:col>1</xdr:col>
                <xdr:colOff>0</xdr:colOff>
                <xdr:row>717</xdr:row>
                <xdr:rowOff>104775</xdr:rowOff>
              </from>
              <to>
                <xdr:col>1</xdr:col>
                <xdr:colOff>0</xdr:colOff>
                <xdr:row>718</xdr:row>
                <xdr:rowOff>0</xdr:rowOff>
              </to>
            </anchor>
          </objectPr>
        </oleObject>
      </mc:Choice>
      <mc:Fallback>
        <oleObject progId="Equation.3" shapeId="13382" r:id="rId71"/>
      </mc:Fallback>
    </mc:AlternateContent>
    <mc:AlternateContent xmlns:mc="http://schemas.openxmlformats.org/markup-compatibility/2006">
      <mc:Choice Requires="x14">
        <oleObject progId="Equation.3" shapeId="13383" r:id="rId72">
          <objectPr defaultSize="0" autoPict="0" r:id="rId8">
            <anchor moveWithCells="1" sizeWithCells="1">
              <from>
                <xdr:col>1</xdr:col>
                <xdr:colOff>0</xdr:colOff>
                <xdr:row>753</xdr:row>
                <xdr:rowOff>152400</xdr:rowOff>
              </from>
              <to>
                <xdr:col>1</xdr:col>
                <xdr:colOff>0</xdr:colOff>
                <xdr:row>754</xdr:row>
                <xdr:rowOff>28575</xdr:rowOff>
              </to>
            </anchor>
          </objectPr>
        </oleObject>
      </mc:Choice>
      <mc:Fallback>
        <oleObject progId="Equation.3" shapeId="13383" r:id="rId72"/>
      </mc:Fallback>
    </mc:AlternateContent>
    <mc:AlternateContent xmlns:mc="http://schemas.openxmlformats.org/markup-compatibility/2006">
      <mc:Choice Requires="x14">
        <oleObject progId="Equation.3" shapeId="13384" r:id="rId73">
          <objectPr defaultSize="0" autoPict="0" r:id="rId5">
            <anchor moveWithCells="1" sizeWithCells="1">
              <from>
                <xdr:col>1</xdr:col>
                <xdr:colOff>0</xdr:colOff>
                <xdr:row>753</xdr:row>
                <xdr:rowOff>104775</xdr:rowOff>
              </from>
              <to>
                <xdr:col>1</xdr:col>
                <xdr:colOff>0</xdr:colOff>
                <xdr:row>754</xdr:row>
                <xdr:rowOff>0</xdr:rowOff>
              </to>
            </anchor>
          </objectPr>
        </oleObject>
      </mc:Choice>
      <mc:Fallback>
        <oleObject progId="Equation.3" shapeId="13384" r:id="rId73"/>
      </mc:Fallback>
    </mc:AlternateContent>
    <mc:AlternateContent xmlns:mc="http://schemas.openxmlformats.org/markup-compatibility/2006">
      <mc:Choice Requires="x14">
        <oleObject progId="Equation.3" shapeId="13385" r:id="rId74">
          <objectPr defaultSize="0" autoPict="0" r:id="rId8">
            <anchor moveWithCells="1" sizeWithCells="1">
              <from>
                <xdr:col>1</xdr:col>
                <xdr:colOff>0</xdr:colOff>
                <xdr:row>789</xdr:row>
                <xdr:rowOff>152400</xdr:rowOff>
              </from>
              <to>
                <xdr:col>1</xdr:col>
                <xdr:colOff>0</xdr:colOff>
                <xdr:row>790</xdr:row>
                <xdr:rowOff>28575</xdr:rowOff>
              </to>
            </anchor>
          </objectPr>
        </oleObject>
      </mc:Choice>
      <mc:Fallback>
        <oleObject progId="Equation.3" shapeId="13385" r:id="rId74"/>
      </mc:Fallback>
    </mc:AlternateContent>
    <mc:AlternateContent xmlns:mc="http://schemas.openxmlformats.org/markup-compatibility/2006">
      <mc:Choice Requires="x14">
        <oleObject progId="Equation.3" shapeId="13386" r:id="rId75">
          <objectPr defaultSize="0" autoPict="0" r:id="rId5">
            <anchor moveWithCells="1" sizeWithCells="1">
              <from>
                <xdr:col>1</xdr:col>
                <xdr:colOff>0</xdr:colOff>
                <xdr:row>789</xdr:row>
                <xdr:rowOff>104775</xdr:rowOff>
              </from>
              <to>
                <xdr:col>1</xdr:col>
                <xdr:colOff>0</xdr:colOff>
                <xdr:row>790</xdr:row>
                <xdr:rowOff>0</xdr:rowOff>
              </to>
            </anchor>
          </objectPr>
        </oleObject>
      </mc:Choice>
      <mc:Fallback>
        <oleObject progId="Equation.3" shapeId="13386" r:id="rId7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>
    <tabColor rgb="FFFFC000"/>
    <pageSetUpPr fitToPage="1"/>
  </sheetPr>
  <dimension ref="A1:Y47"/>
  <sheetViews>
    <sheetView tabSelected="1" view="pageBreakPreview" zoomScale="85" zoomScaleNormal="70" zoomScaleSheetLayoutView="85" workbookViewId="0">
      <pane xSplit="2" ySplit="8" topLeftCell="D39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T11" sqref="T11"/>
    </sheetView>
  </sheetViews>
  <sheetFormatPr defaultColWidth="9" defaultRowHeight="15" customHeight="1" x14ac:dyDescent="0.2"/>
  <cols>
    <col min="1" max="1" width="6.85546875" style="80" customWidth="1"/>
    <col min="2" max="2" width="100.140625" style="80" bestFit="1" customWidth="1"/>
    <col min="3" max="3" width="14.42578125" style="104" customWidth="1"/>
    <col min="4" max="4" width="11" style="105" customWidth="1"/>
    <col min="5" max="5" width="11.42578125" style="105" customWidth="1"/>
    <col min="6" max="6" width="14.85546875" style="105" customWidth="1"/>
    <col min="7" max="13" width="10.5703125" style="80" customWidth="1"/>
    <col min="14" max="14" width="11.42578125" style="80" customWidth="1"/>
    <col min="15" max="19" width="10.5703125" style="80" customWidth="1"/>
    <col min="20" max="20" width="9.7109375" style="80" bestFit="1" customWidth="1"/>
    <col min="21" max="21" width="10.140625" style="80" bestFit="1" customWidth="1"/>
    <col min="22" max="25" width="9.7109375" style="80" bestFit="1" customWidth="1"/>
    <col min="26" max="16384" width="9" style="80"/>
  </cols>
  <sheetData>
    <row r="1" spans="1:25" ht="23.25" customHeight="1" x14ac:dyDescent="0.2">
      <c r="A1" s="528" t="s">
        <v>97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</row>
    <row r="2" spans="1:25" ht="23.25" customHeight="1" x14ac:dyDescent="0.2">
      <c r="A2" s="528" t="s">
        <v>206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528"/>
    </row>
    <row r="3" spans="1:25" ht="29.25" customHeight="1" thickBot="1" x14ac:dyDescent="0.25">
      <c r="A3" s="81"/>
      <c r="B3" s="81"/>
      <c r="C3" s="82"/>
      <c r="D3" s="83"/>
      <c r="E3" s="83"/>
      <c r="F3" s="83"/>
      <c r="G3" s="81"/>
      <c r="H3" s="81"/>
      <c r="I3" s="81"/>
      <c r="J3" s="81"/>
      <c r="K3" s="81"/>
      <c r="L3" s="81"/>
      <c r="M3" s="84"/>
      <c r="N3" s="84"/>
      <c r="Q3" s="528" t="s">
        <v>18</v>
      </c>
      <c r="R3" s="528"/>
      <c r="S3" s="84"/>
    </row>
    <row r="4" spans="1:25" ht="48" customHeight="1" thickBot="1" x14ac:dyDescent="0.25">
      <c r="A4" s="529" t="s">
        <v>98</v>
      </c>
      <c r="B4" s="531" t="s">
        <v>99</v>
      </c>
      <c r="C4" s="533" t="s">
        <v>159</v>
      </c>
      <c r="D4" s="536" t="s">
        <v>160</v>
      </c>
      <c r="E4" s="537"/>
      <c r="F4" s="537"/>
      <c r="G4" s="538"/>
      <c r="H4" s="538"/>
      <c r="I4" s="538"/>
      <c r="J4" s="539"/>
      <c r="K4" s="540" t="s">
        <v>161</v>
      </c>
      <c r="L4" s="541"/>
      <c r="M4" s="541"/>
      <c r="N4" s="542"/>
      <c r="O4" s="549" t="s">
        <v>162</v>
      </c>
      <c r="P4" s="549"/>
      <c r="Q4" s="549"/>
      <c r="R4" s="550"/>
      <c r="S4" s="84"/>
    </row>
    <row r="5" spans="1:25" ht="63" customHeight="1" thickBot="1" x14ac:dyDescent="0.25">
      <c r="A5" s="530"/>
      <c r="B5" s="532"/>
      <c r="C5" s="534"/>
      <c r="D5" s="553" t="s">
        <v>163</v>
      </c>
      <c r="E5" s="556" t="s">
        <v>164</v>
      </c>
      <c r="F5" s="520" t="s">
        <v>165</v>
      </c>
      <c r="G5" s="523" t="s">
        <v>166</v>
      </c>
      <c r="H5" s="524"/>
      <c r="I5" s="524"/>
      <c r="J5" s="525"/>
      <c r="K5" s="543"/>
      <c r="L5" s="544"/>
      <c r="M5" s="544"/>
      <c r="N5" s="545"/>
      <c r="O5" s="551"/>
      <c r="P5" s="551"/>
      <c r="Q5" s="551"/>
      <c r="R5" s="552"/>
    </row>
    <row r="6" spans="1:25" ht="21" customHeight="1" thickBot="1" x14ac:dyDescent="0.25">
      <c r="A6" s="530"/>
      <c r="B6" s="532"/>
      <c r="C6" s="534"/>
      <c r="D6" s="554"/>
      <c r="E6" s="557"/>
      <c r="F6" s="521"/>
      <c r="G6" s="526"/>
      <c r="H6" s="526"/>
      <c r="I6" s="526"/>
      <c r="J6" s="527"/>
      <c r="K6" s="546"/>
      <c r="L6" s="547"/>
      <c r="M6" s="547"/>
      <c r="N6" s="548"/>
      <c r="O6" s="551"/>
      <c r="P6" s="551"/>
      <c r="Q6" s="551"/>
      <c r="R6" s="552"/>
    </row>
    <row r="7" spans="1:25" ht="41.25" customHeight="1" thickBot="1" x14ac:dyDescent="0.25">
      <c r="A7" s="530"/>
      <c r="B7" s="532"/>
      <c r="C7" s="535"/>
      <c r="D7" s="555"/>
      <c r="E7" s="558"/>
      <c r="F7" s="522"/>
      <c r="G7" s="199" t="s">
        <v>19</v>
      </c>
      <c r="H7" s="136" t="s">
        <v>20</v>
      </c>
      <c r="I7" s="136" t="s">
        <v>21</v>
      </c>
      <c r="J7" s="137" t="s">
        <v>22</v>
      </c>
      <c r="K7" s="116" t="s">
        <v>19</v>
      </c>
      <c r="L7" s="116" t="s">
        <v>20</v>
      </c>
      <c r="M7" s="116" t="s">
        <v>21</v>
      </c>
      <c r="N7" s="117" t="s">
        <v>22</v>
      </c>
      <c r="O7" s="120" t="s">
        <v>19</v>
      </c>
      <c r="P7" s="120" t="s">
        <v>20</v>
      </c>
      <c r="Q7" s="120" t="s">
        <v>21</v>
      </c>
      <c r="R7" s="121" t="s">
        <v>22</v>
      </c>
    </row>
    <row r="8" spans="1:25" ht="24.75" customHeight="1" thickBot="1" x14ac:dyDescent="0.25">
      <c r="A8" s="85">
        <v>1</v>
      </c>
      <c r="B8" s="86">
        <v>2</v>
      </c>
      <c r="C8" s="396">
        <v>3</v>
      </c>
      <c r="D8" s="384">
        <v>4</v>
      </c>
      <c r="E8" s="395">
        <v>5</v>
      </c>
      <c r="F8" s="394">
        <v>6</v>
      </c>
      <c r="G8" s="138">
        <v>7</v>
      </c>
      <c r="H8" s="139">
        <v>8</v>
      </c>
      <c r="I8" s="139">
        <v>9</v>
      </c>
      <c r="J8" s="404">
        <v>10</v>
      </c>
      <c r="K8" s="403" t="s">
        <v>151</v>
      </c>
      <c r="L8" s="118" t="s">
        <v>152</v>
      </c>
      <c r="M8" s="118" t="s">
        <v>153</v>
      </c>
      <c r="N8" s="405" t="s">
        <v>154</v>
      </c>
      <c r="O8" s="406" t="s">
        <v>155</v>
      </c>
      <c r="P8" s="122" t="s">
        <v>156</v>
      </c>
      <c r="Q8" s="122" t="s">
        <v>157</v>
      </c>
      <c r="R8" s="123" t="s">
        <v>158</v>
      </c>
    </row>
    <row r="9" spans="1:25" ht="24.75" customHeight="1" thickBot="1" x14ac:dyDescent="0.25">
      <c r="A9" s="87"/>
      <c r="B9" s="88" t="s">
        <v>138</v>
      </c>
      <c r="C9" s="165"/>
      <c r="D9" s="166"/>
      <c r="E9" s="400"/>
      <c r="F9" s="397">
        <v>1018.54</v>
      </c>
      <c r="G9" s="139"/>
      <c r="H9" s="139"/>
      <c r="I9" s="139"/>
      <c r="J9" s="139"/>
      <c r="K9" s="119"/>
      <c r="L9" s="119"/>
      <c r="M9" s="119"/>
      <c r="N9" s="119"/>
      <c r="O9" s="124"/>
      <c r="P9" s="124"/>
      <c r="Q9" s="124"/>
      <c r="R9" s="125"/>
    </row>
    <row r="10" spans="1:25" s="92" customFormat="1" ht="15" customHeight="1" thickBot="1" x14ac:dyDescent="0.25">
      <c r="A10" s="90" t="s">
        <v>100</v>
      </c>
      <c r="B10" s="163" t="s">
        <v>101</v>
      </c>
      <c r="C10" s="201">
        <f>ROUND('ПУНЦ до 670 кВт'!H13,2)</f>
        <v>3835.54</v>
      </c>
      <c r="D10" s="200">
        <f>VLOOKUP("Плата за иные услуги, рублей/МВт*ч",'[1]2024'!$B$59:$N$59,MATCH("ноябрь",'[1]2024'!$B$3:$N$3,0),0)</f>
        <v>4.8099999999999996</v>
      </c>
      <c r="E10" s="418">
        <f>'[1]2024'!$M$92</f>
        <v>0.83</v>
      </c>
      <c r="F10" s="398">
        <v>1018.54</v>
      </c>
      <c r="G10" s="201">
        <v>3205.7799999999997</v>
      </c>
      <c r="H10" s="401">
        <v>3558</v>
      </c>
      <c r="I10" s="402">
        <v>3701.8399999999997</v>
      </c>
      <c r="J10" s="397">
        <v>4683.6499999999996</v>
      </c>
      <c r="K10" s="164">
        <f>C10+D10+E10+F10+G10</f>
        <v>8065.4999999999991</v>
      </c>
      <c r="L10" s="111">
        <f>C10+D10+E10+F10+H10</f>
        <v>8417.7199999999993</v>
      </c>
      <c r="M10" s="111">
        <f>C10+D10+E10+F10+I10</f>
        <v>8561.56</v>
      </c>
      <c r="N10" s="111">
        <f>C10+D10+E10+F10+J10</f>
        <v>9543.369999999999</v>
      </c>
      <c r="O10" s="126">
        <f>C10+D10+E10+F10</f>
        <v>4859.7199999999993</v>
      </c>
      <c r="P10" s="126">
        <f>C10+D10+E10+F10</f>
        <v>4859.7199999999993</v>
      </c>
      <c r="Q10" s="126">
        <f>C10+D10+E10+F10</f>
        <v>4859.7199999999993</v>
      </c>
      <c r="R10" s="127">
        <f>C10+D10+E10+F10</f>
        <v>4859.7199999999993</v>
      </c>
      <c r="S10" s="92">
        <f>C10/1000</f>
        <v>3.8355399999999999</v>
      </c>
      <c r="T10" s="92">
        <f>N10*0.05</f>
        <v>477.16849999999999</v>
      </c>
      <c r="U10" s="205"/>
      <c r="V10" s="205"/>
      <c r="W10" s="205"/>
      <c r="X10" s="205"/>
    </row>
    <row r="11" spans="1:25" s="92" customFormat="1" ht="15" customHeight="1" x14ac:dyDescent="0.2">
      <c r="A11" s="93"/>
      <c r="B11" s="94"/>
      <c r="C11" s="157"/>
      <c r="D11" s="151"/>
      <c r="E11" s="386"/>
      <c r="F11" s="399"/>
      <c r="G11" s="142"/>
      <c r="H11" s="142"/>
      <c r="I11" s="142"/>
      <c r="J11" s="142"/>
      <c r="K11" s="112"/>
      <c r="L11" s="112"/>
      <c r="M11" s="112"/>
      <c r="N11" s="112"/>
      <c r="O11" s="128"/>
      <c r="P11" s="128"/>
      <c r="Q11" s="128"/>
      <c r="R11" s="129"/>
      <c r="S11" s="95"/>
      <c r="T11" s="95"/>
      <c r="U11" s="95"/>
      <c r="V11" s="95"/>
      <c r="W11" s="95"/>
      <c r="X11" s="95"/>
      <c r="Y11" s="95"/>
    </row>
    <row r="12" spans="1:25" s="92" customFormat="1" ht="15" customHeight="1" x14ac:dyDescent="0.2">
      <c r="A12" s="90" t="s">
        <v>102</v>
      </c>
      <c r="B12" s="91" t="s">
        <v>103</v>
      </c>
      <c r="C12" s="158"/>
      <c r="D12" s="152"/>
      <c r="E12" s="387"/>
      <c r="F12" s="148"/>
      <c r="G12" s="141"/>
      <c r="H12" s="141"/>
      <c r="I12" s="141"/>
      <c r="J12" s="141"/>
      <c r="K12" s="111"/>
      <c r="L12" s="111"/>
      <c r="M12" s="111"/>
      <c r="N12" s="111"/>
      <c r="O12" s="126"/>
      <c r="P12" s="126"/>
      <c r="Q12" s="126"/>
      <c r="R12" s="127"/>
      <c r="S12" s="95"/>
      <c r="T12" s="95"/>
      <c r="U12" s="95"/>
      <c r="V12" s="95"/>
      <c r="W12" s="95"/>
      <c r="X12" s="95"/>
      <c r="Y12" s="95"/>
    </row>
    <row r="13" spans="1:25" s="92" customFormat="1" ht="15" customHeight="1" thickBot="1" x14ac:dyDescent="0.25">
      <c r="A13" s="96" t="s">
        <v>104</v>
      </c>
      <c r="B13" s="97" t="s">
        <v>105</v>
      </c>
      <c r="C13" s="159"/>
      <c r="D13" s="153"/>
      <c r="E13" s="388"/>
      <c r="F13" s="146"/>
      <c r="G13" s="143"/>
      <c r="H13" s="143"/>
      <c r="I13" s="143"/>
      <c r="J13" s="143"/>
      <c r="K13" s="113"/>
      <c r="L13" s="113"/>
      <c r="M13" s="113"/>
      <c r="N13" s="113"/>
      <c r="O13" s="130"/>
      <c r="P13" s="130"/>
      <c r="Q13" s="130"/>
      <c r="R13" s="131"/>
      <c r="S13" s="95"/>
      <c r="T13" s="95"/>
      <c r="U13" s="95"/>
      <c r="V13" s="95"/>
      <c r="W13" s="95"/>
      <c r="X13" s="95"/>
      <c r="Y13" s="95"/>
    </row>
    <row r="14" spans="1:25" s="92" customFormat="1" ht="15" customHeight="1" thickBot="1" x14ac:dyDescent="0.25">
      <c r="A14" s="98"/>
      <c r="B14" s="168" t="s">
        <v>28</v>
      </c>
      <c r="C14" s="202">
        <f>ROUND([2]Лист1!B11,2)</f>
        <v>1607.52</v>
      </c>
      <c r="D14" s="171">
        <f>$D$10</f>
        <v>4.8099999999999996</v>
      </c>
      <c r="E14" s="389">
        <f>$E$10</f>
        <v>0.83</v>
      </c>
      <c r="F14" s="146">
        <f>F9</f>
        <v>1018.54</v>
      </c>
      <c r="G14" s="143">
        <f>$G$10</f>
        <v>3205.7799999999997</v>
      </c>
      <c r="H14" s="143">
        <f>$H$10</f>
        <v>3558</v>
      </c>
      <c r="I14" s="143">
        <f>$I$10</f>
        <v>3701.8399999999997</v>
      </c>
      <c r="J14" s="143">
        <f>$J$10</f>
        <v>4683.6499999999996</v>
      </c>
      <c r="K14" s="113">
        <f>C14+D14+E14+F14+G14</f>
        <v>5837.48</v>
      </c>
      <c r="L14" s="113">
        <f>C14+D14+E14+F14+H14</f>
        <v>6189.7</v>
      </c>
      <c r="M14" s="113">
        <f>C14+D14+E14+F14+I14</f>
        <v>6333.5399999999991</v>
      </c>
      <c r="N14" s="113">
        <f>C14+D14+E14+F14+J14</f>
        <v>7315.3499999999995</v>
      </c>
      <c r="O14" s="130">
        <f>C14+D14+E14+F14</f>
        <v>2631.7</v>
      </c>
      <c r="P14" s="130">
        <f>C14+D14+E14+F14</f>
        <v>2631.7</v>
      </c>
      <c r="Q14" s="130">
        <f>C14+D14+E14+F14</f>
        <v>2631.7</v>
      </c>
      <c r="R14" s="131">
        <f>C14+D14+E14+F14</f>
        <v>2631.7</v>
      </c>
      <c r="S14" s="92">
        <f t="shared" ref="S14:S16" si="0">C14/1000</f>
        <v>1.6075200000000001</v>
      </c>
      <c r="T14" s="95">
        <f>F14/1000</f>
        <v>1.01854</v>
      </c>
      <c r="U14" s="95"/>
      <c r="V14" s="95"/>
      <c r="W14" s="95"/>
      <c r="X14" s="95"/>
      <c r="Y14" s="95"/>
    </row>
    <row r="15" spans="1:25" s="92" customFormat="1" ht="15" customHeight="1" thickBot="1" x14ac:dyDescent="0.25">
      <c r="A15" s="98"/>
      <c r="B15" s="168" t="s">
        <v>29</v>
      </c>
      <c r="C15" s="202">
        <f>ROUND([2]Лист1!B12,2)</f>
        <v>3907.85</v>
      </c>
      <c r="D15" s="171">
        <f>$D$10</f>
        <v>4.8099999999999996</v>
      </c>
      <c r="E15" s="389">
        <f t="shared" ref="E15:E20" si="1">$E$10</f>
        <v>0.83</v>
      </c>
      <c r="F15" s="146">
        <f>F9</f>
        <v>1018.54</v>
      </c>
      <c r="G15" s="143">
        <f>$G$10</f>
        <v>3205.7799999999997</v>
      </c>
      <c r="H15" s="143">
        <f>$H$10</f>
        <v>3558</v>
      </c>
      <c r="I15" s="143">
        <f>$I$10</f>
        <v>3701.8399999999997</v>
      </c>
      <c r="J15" s="143">
        <f>$J$10</f>
        <v>4683.6499999999996</v>
      </c>
      <c r="K15" s="113">
        <f>C15+D15+E15+F15+G15</f>
        <v>8137.8099999999995</v>
      </c>
      <c r="L15" s="113">
        <f>C15+D15+E15+F15+H15</f>
        <v>8490.0299999999988</v>
      </c>
      <c r="M15" s="113">
        <f>C15+D15+E15+F15+I15</f>
        <v>8633.869999999999</v>
      </c>
      <c r="N15" s="113">
        <f>C15+D15+E15+F15+J15</f>
        <v>9615.68</v>
      </c>
      <c r="O15" s="130">
        <f>C15+D15+E15+F15</f>
        <v>4932.03</v>
      </c>
      <c r="P15" s="130">
        <f>C15+D15+E15+F15</f>
        <v>4932.03</v>
      </c>
      <c r="Q15" s="130">
        <f>C15+D15+E15+F15</f>
        <v>4932.03</v>
      </c>
      <c r="R15" s="131">
        <f>C15+D15+E15+F15</f>
        <v>4932.03</v>
      </c>
      <c r="S15" s="92">
        <f t="shared" si="0"/>
        <v>3.9078499999999998</v>
      </c>
      <c r="T15" s="95"/>
      <c r="U15" s="95"/>
      <c r="V15" s="95"/>
      <c r="W15" s="95"/>
      <c r="X15" s="95"/>
      <c r="Y15" s="95"/>
    </row>
    <row r="16" spans="1:25" s="92" customFormat="1" ht="15" customHeight="1" thickBot="1" x14ac:dyDescent="0.25">
      <c r="A16" s="98"/>
      <c r="B16" s="168" t="s">
        <v>30</v>
      </c>
      <c r="C16" s="202">
        <f>ROUND([2]Лист1!B13,2)</f>
        <v>11303.08</v>
      </c>
      <c r="D16" s="171">
        <f>$D$10</f>
        <v>4.8099999999999996</v>
      </c>
      <c r="E16" s="389">
        <f t="shared" si="1"/>
        <v>0.83</v>
      </c>
      <c r="F16" s="146">
        <f>F9</f>
        <v>1018.54</v>
      </c>
      <c r="G16" s="143">
        <f>$G$10</f>
        <v>3205.7799999999997</v>
      </c>
      <c r="H16" s="143">
        <f>$H$10</f>
        <v>3558</v>
      </c>
      <c r="I16" s="143">
        <f>$I$10</f>
        <v>3701.8399999999997</v>
      </c>
      <c r="J16" s="143">
        <f>$J$10</f>
        <v>4683.6499999999996</v>
      </c>
      <c r="K16" s="113">
        <f>C16+D16+E16+F16+G16</f>
        <v>15533.039999999997</v>
      </c>
      <c r="L16" s="113">
        <f>C16+D16+E16+F16+H16</f>
        <v>15885.259999999998</v>
      </c>
      <c r="M16" s="113">
        <f>C16+D16+E16+F16+I16</f>
        <v>16029.099999999999</v>
      </c>
      <c r="N16" s="113">
        <f>C16+D16+E16+F16+J16</f>
        <v>17010.909999999996</v>
      </c>
      <c r="O16" s="130">
        <f>C16+D16+E16+F16</f>
        <v>12327.259999999998</v>
      </c>
      <c r="P16" s="130">
        <f>C16+D16+E16+F16</f>
        <v>12327.259999999998</v>
      </c>
      <c r="Q16" s="130">
        <f>C16+D16+E16+F16</f>
        <v>12327.259999999998</v>
      </c>
      <c r="R16" s="131">
        <f>C16+D16+E16+F16</f>
        <v>12327.259999999998</v>
      </c>
      <c r="S16" s="92">
        <f t="shared" si="0"/>
        <v>11.30308</v>
      </c>
      <c r="T16" s="95"/>
      <c r="U16" s="95"/>
      <c r="V16" s="95"/>
      <c r="W16" s="95"/>
      <c r="X16" s="95"/>
      <c r="Y16" s="95"/>
    </row>
    <row r="17" spans="1:25" s="92" customFormat="1" ht="15" customHeight="1" thickBot="1" x14ac:dyDescent="0.25">
      <c r="A17" s="98" t="s">
        <v>106</v>
      </c>
      <c r="B17" s="97" t="s">
        <v>107</v>
      </c>
      <c r="C17" s="159"/>
      <c r="D17" s="153"/>
      <c r="E17" s="388">
        <f t="shared" si="1"/>
        <v>0.83</v>
      </c>
      <c r="F17" s="146"/>
      <c r="G17" s="143"/>
      <c r="H17" s="143"/>
      <c r="I17" s="143"/>
      <c r="J17" s="143"/>
      <c r="K17" s="113"/>
      <c r="L17" s="113"/>
      <c r="M17" s="113"/>
      <c r="N17" s="113"/>
      <c r="O17" s="130"/>
      <c r="P17" s="130"/>
      <c r="Q17" s="130"/>
      <c r="R17" s="131"/>
      <c r="S17" s="95"/>
      <c r="T17" s="95"/>
      <c r="U17" s="95"/>
      <c r="V17" s="95"/>
      <c r="W17" s="95"/>
      <c r="X17" s="95"/>
      <c r="Y17" s="95"/>
    </row>
    <row r="18" spans="1:25" s="92" customFormat="1" ht="15" customHeight="1" thickBot="1" x14ac:dyDescent="0.25">
      <c r="A18" s="98"/>
      <c r="B18" s="168" t="s">
        <v>28</v>
      </c>
      <c r="C18" s="202">
        <f>ROUND([2]Лист1!$B$15,2)</f>
        <v>1607.52</v>
      </c>
      <c r="D18" s="171">
        <f>$D$10</f>
        <v>4.8099999999999996</v>
      </c>
      <c r="E18" s="389">
        <f t="shared" si="1"/>
        <v>0.83</v>
      </c>
      <c r="F18" s="146">
        <f>F9</f>
        <v>1018.54</v>
      </c>
      <c r="G18" s="143">
        <f>$G$10</f>
        <v>3205.7799999999997</v>
      </c>
      <c r="H18" s="143">
        <f>$H$10</f>
        <v>3558</v>
      </c>
      <c r="I18" s="143">
        <f>$I$10</f>
        <v>3701.8399999999997</v>
      </c>
      <c r="J18" s="143">
        <f>$J$10</f>
        <v>4683.6499999999996</v>
      </c>
      <c r="K18" s="113">
        <f>C18+D18+E18+F18+G18</f>
        <v>5837.48</v>
      </c>
      <c r="L18" s="113">
        <f>C18+D18+E18+F18+H18</f>
        <v>6189.7</v>
      </c>
      <c r="M18" s="113">
        <f>C18+D18+E18+F18+I18</f>
        <v>6333.5399999999991</v>
      </c>
      <c r="N18" s="113">
        <f>C18+D18+E18+F18+J18</f>
        <v>7315.3499999999995</v>
      </c>
      <c r="O18" s="130">
        <f>C18+D18+E18+F18</f>
        <v>2631.7</v>
      </c>
      <c r="P18" s="130">
        <f>C18+D18+E18+F18</f>
        <v>2631.7</v>
      </c>
      <c r="Q18" s="130">
        <f>C18+D18+E18+F18</f>
        <v>2631.7</v>
      </c>
      <c r="R18" s="131">
        <f>C18+D18+E18+F18</f>
        <v>2631.7</v>
      </c>
      <c r="S18" s="92">
        <f t="shared" ref="S18:S19" si="2">C18/1000</f>
        <v>1.6075200000000001</v>
      </c>
      <c r="T18" s="95"/>
      <c r="U18" s="95"/>
      <c r="V18" s="95"/>
      <c r="W18" s="95"/>
      <c r="X18" s="95"/>
      <c r="Y18" s="95"/>
    </row>
    <row r="19" spans="1:25" s="92" customFormat="1" ht="15" customHeight="1" thickBot="1" x14ac:dyDescent="0.25">
      <c r="A19" s="99"/>
      <c r="B19" s="169" t="s">
        <v>31</v>
      </c>
      <c r="C19" s="202">
        <f>ROUND([2]Лист1!$B$16,2)</f>
        <v>6086.51</v>
      </c>
      <c r="D19" s="172">
        <f>$D$10</f>
        <v>4.8099999999999996</v>
      </c>
      <c r="E19" s="389">
        <f t="shared" si="1"/>
        <v>0.83</v>
      </c>
      <c r="F19" s="146">
        <f>F9</f>
        <v>1018.54</v>
      </c>
      <c r="G19" s="142">
        <f>$G$10</f>
        <v>3205.7799999999997</v>
      </c>
      <c r="H19" s="142">
        <f>$H$10</f>
        <v>3558</v>
      </c>
      <c r="I19" s="142">
        <f>$I$10</f>
        <v>3701.8399999999997</v>
      </c>
      <c r="J19" s="142">
        <f>$J$10</f>
        <v>4683.6499999999996</v>
      </c>
      <c r="K19" s="112">
        <f>C19+D19+E19+F19+G19</f>
        <v>10316.470000000001</v>
      </c>
      <c r="L19" s="112">
        <f>C19+D19+E19+F19+H19</f>
        <v>10668.69</v>
      </c>
      <c r="M19" s="112">
        <f>C19+D19+E19+F19+I19</f>
        <v>10812.53</v>
      </c>
      <c r="N19" s="112">
        <f>C19+D19+E19+F19+J19</f>
        <v>11794.34</v>
      </c>
      <c r="O19" s="128">
        <f>C19+D19+E19+F19</f>
        <v>7110.6900000000005</v>
      </c>
      <c r="P19" s="128">
        <f>C19+D19+E19+F19</f>
        <v>7110.6900000000005</v>
      </c>
      <c r="Q19" s="128">
        <f>C19+D19+E19+F19</f>
        <v>7110.6900000000005</v>
      </c>
      <c r="R19" s="129">
        <f>C19+D19+E19+F19</f>
        <v>7110.6900000000005</v>
      </c>
      <c r="S19" s="92">
        <f t="shared" si="2"/>
        <v>6.0865100000000005</v>
      </c>
      <c r="T19" s="95"/>
      <c r="U19" s="95"/>
      <c r="V19" s="95"/>
      <c r="W19" s="95"/>
      <c r="X19" s="95"/>
      <c r="Y19" s="95"/>
    </row>
    <row r="20" spans="1:25" ht="24.75" customHeight="1" thickBot="1" x14ac:dyDescent="0.25">
      <c r="A20" s="100" t="s">
        <v>108</v>
      </c>
      <c r="B20" s="101" t="s">
        <v>109</v>
      </c>
      <c r="C20" s="157">
        <f>$C$10</f>
        <v>3835.54</v>
      </c>
      <c r="D20" s="154">
        <f>$D$10</f>
        <v>4.8099999999999996</v>
      </c>
      <c r="E20" s="407">
        <f t="shared" si="1"/>
        <v>0.83</v>
      </c>
      <c r="F20" s="213">
        <v>545.05999999999995</v>
      </c>
      <c r="G20" s="173" t="s">
        <v>110</v>
      </c>
      <c r="H20" s="144" t="s">
        <v>110</v>
      </c>
      <c r="I20" s="144" t="s">
        <v>110</v>
      </c>
      <c r="J20" s="144" t="s">
        <v>110</v>
      </c>
      <c r="K20" s="114" t="s">
        <v>110</v>
      </c>
      <c r="L20" s="114" t="s">
        <v>110</v>
      </c>
      <c r="M20" s="114" t="s">
        <v>110</v>
      </c>
      <c r="N20" s="114" t="s">
        <v>110</v>
      </c>
      <c r="O20" s="132">
        <f>C20+D20+E20+F20</f>
        <v>4386.24</v>
      </c>
      <c r="P20" s="132">
        <f>C20+D20+E20+F20</f>
        <v>4386.24</v>
      </c>
      <c r="Q20" s="132">
        <f>C20+D20+E20+F20</f>
        <v>4386.24</v>
      </c>
      <c r="R20" s="133">
        <f>C20+D20+E20+F20</f>
        <v>4386.24</v>
      </c>
      <c r="S20" s="95"/>
      <c r="T20" s="95"/>
      <c r="U20" s="95"/>
      <c r="V20" s="95"/>
      <c r="W20" s="95"/>
      <c r="X20" s="95"/>
      <c r="Y20" s="95"/>
    </row>
    <row r="21" spans="1:25" ht="24.75" customHeight="1" thickBot="1" x14ac:dyDescent="0.25">
      <c r="A21" s="102" t="s">
        <v>111</v>
      </c>
      <c r="B21" s="103" t="s">
        <v>112</v>
      </c>
      <c r="C21" s="194" t="s">
        <v>123</v>
      </c>
      <c r="D21" s="195" t="s">
        <v>123</v>
      </c>
      <c r="E21" s="408" t="s">
        <v>123</v>
      </c>
      <c r="F21" s="196" t="s">
        <v>123</v>
      </c>
      <c r="G21" s="145" t="s">
        <v>110</v>
      </c>
      <c r="H21" s="145" t="s">
        <v>110</v>
      </c>
      <c r="I21" s="145" t="s">
        <v>110</v>
      </c>
      <c r="J21" s="145" t="s">
        <v>110</v>
      </c>
      <c r="K21" s="115" t="s">
        <v>110</v>
      </c>
      <c r="L21" s="115" t="s">
        <v>110</v>
      </c>
      <c r="M21" s="115" t="s">
        <v>110</v>
      </c>
      <c r="N21" s="115" t="s">
        <v>110</v>
      </c>
      <c r="O21" s="197" t="s">
        <v>123</v>
      </c>
      <c r="P21" s="197" t="s">
        <v>123</v>
      </c>
      <c r="Q21" s="197" t="s">
        <v>123</v>
      </c>
      <c r="R21" s="198" t="s">
        <v>123</v>
      </c>
      <c r="S21" s="95"/>
      <c r="T21" s="95"/>
      <c r="U21" s="95"/>
      <c r="V21" s="95"/>
    </row>
    <row r="22" spans="1:25" ht="24.75" customHeight="1" thickBot="1" x14ac:dyDescent="0.25">
      <c r="A22" s="87"/>
      <c r="B22" s="88" t="s">
        <v>113</v>
      </c>
      <c r="C22" s="89"/>
      <c r="D22" s="156"/>
      <c r="E22" s="385"/>
      <c r="F22" s="202">
        <v>343.8</v>
      </c>
      <c r="G22" s="140"/>
      <c r="H22" s="140"/>
      <c r="I22" s="140"/>
      <c r="J22" s="140"/>
      <c r="K22" s="119"/>
      <c r="L22" s="119"/>
      <c r="M22" s="119"/>
      <c r="N22" s="119"/>
      <c r="O22" s="124"/>
      <c r="P22" s="124"/>
      <c r="Q22" s="124"/>
      <c r="R22" s="125"/>
    </row>
    <row r="23" spans="1:25" ht="15" customHeight="1" x14ac:dyDescent="0.2">
      <c r="A23" s="90" t="s">
        <v>100</v>
      </c>
      <c r="B23" s="91" t="s">
        <v>101</v>
      </c>
      <c r="C23" s="158">
        <f>$C$10</f>
        <v>3835.54</v>
      </c>
      <c r="D23" s="170">
        <f>$D$10</f>
        <v>4.8099999999999996</v>
      </c>
      <c r="E23" s="391">
        <f>$E$10</f>
        <v>0.83</v>
      </c>
      <c r="F23" s="148">
        <f>F22</f>
        <v>343.8</v>
      </c>
      <c r="G23" s="174">
        <f>$G$10</f>
        <v>3205.7799999999997</v>
      </c>
      <c r="H23" s="141">
        <f>$H$10</f>
        <v>3558</v>
      </c>
      <c r="I23" s="141">
        <f>$I$10</f>
        <v>3701.8399999999997</v>
      </c>
      <c r="J23" s="141">
        <f>$J$10</f>
        <v>4683.6499999999996</v>
      </c>
      <c r="K23" s="111">
        <f>C23+D23+E23+F23+G23</f>
        <v>7390.7599999999993</v>
      </c>
      <c r="L23" s="111">
        <f>C23+D23+E23+F23+H23</f>
        <v>7742.98</v>
      </c>
      <c r="M23" s="111">
        <f>C23+D23+E23+F23+I23</f>
        <v>7886.82</v>
      </c>
      <c r="N23" s="111">
        <f>C23+D23+E23+F23+J23</f>
        <v>8868.6299999999992</v>
      </c>
      <c r="O23" s="126">
        <f>C23+D23+E23+F23</f>
        <v>4184.9799999999996</v>
      </c>
      <c r="P23" s="126">
        <f>C23+D23+E23+F23</f>
        <v>4184.9799999999996</v>
      </c>
      <c r="Q23" s="126">
        <f>C23+D23+E23+F23</f>
        <v>4184.9799999999996</v>
      </c>
      <c r="R23" s="127">
        <f>C23+D23+E23+F23</f>
        <v>4184.9799999999996</v>
      </c>
    </row>
    <row r="24" spans="1:25" ht="15" customHeight="1" x14ac:dyDescent="0.2">
      <c r="A24" s="93"/>
      <c r="B24" s="94"/>
      <c r="C24" s="157"/>
      <c r="D24" s="151"/>
      <c r="E24" s="386"/>
      <c r="F24" s="147"/>
      <c r="G24" s="142"/>
      <c r="H24" s="142"/>
      <c r="I24" s="142"/>
      <c r="J24" s="142"/>
      <c r="K24" s="112"/>
      <c r="L24" s="112"/>
      <c r="M24" s="112"/>
      <c r="N24" s="112"/>
      <c r="O24" s="128"/>
      <c r="P24" s="128"/>
      <c r="Q24" s="128"/>
      <c r="R24" s="129"/>
    </row>
    <row r="25" spans="1:25" ht="15" customHeight="1" x14ac:dyDescent="0.2">
      <c r="A25" s="90" t="s">
        <v>102</v>
      </c>
      <c r="B25" s="91" t="s">
        <v>103</v>
      </c>
      <c r="C25" s="158"/>
      <c r="D25" s="152"/>
      <c r="E25" s="387"/>
      <c r="F25" s="148"/>
      <c r="G25" s="141"/>
      <c r="H25" s="141"/>
      <c r="I25" s="141"/>
      <c r="J25" s="141"/>
      <c r="K25" s="111"/>
      <c r="L25" s="111"/>
      <c r="M25" s="111"/>
      <c r="N25" s="111"/>
      <c r="O25" s="126"/>
      <c r="P25" s="126"/>
      <c r="Q25" s="126"/>
      <c r="R25" s="127"/>
    </row>
    <row r="26" spans="1:25" ht="15" customHeight="1" x14ac:dyDescent="0.2">
      <c r="A26" s="96" t="s">
        <v>104</v>
      </c>
      <c r="B26" s="97" t="s">
        <v>105</v>
      </c>
      <c r="C26" s="159"/>
      <c r="D26" s="153"/>
      <c r="E26" s="388"/>
      <c r="F26" s="146"/>
      <c r="G26" s="143"/>
      <c r="H26" s="143"/>
      <c r="I26" s="143"/>
      <c r="J26" s="143"/>
      <c r="K26" s="113"/>
      <c r="L26" s="113"/>
      <c r="M26" s="113"/>
      <c r="N26" s="113"/>
      <c r="O26" s="130"/>
      <c r="P26" s="130"/>
      <c r="Q26" s="130"/>
      <c r="R26" s="131"/>
    </row>
    <row r="27" spans="1:25" ht="15" customHeight="1" x14ac:dyDescent="0.2">
      <c r="A27" s="98"/>
      <c r="B27" s="97" t="s">
        <v>28</v>
      </c>
      <c r="C27" s="159">
        <f>$C$14</f>
        <v>1607.52</v>
      </c>
      <c r="D27" s="153">
        <f>$D$10</f>
        <v>4.8099999999999996</v>
      </c>
      <c r="E27" s="388">
        <f>$E$10</f>
        <v>0.83</v>
      </c>
      <c r="F27" s="146">
        <f>F22</f>
        <v>343.8</v>
      </c>
      <c r="G27" s="143">
        <f>$G$10</f>
        <v>3205.7799999999997</v>
      </c>
      <c r="H27" s="143">
        <f>$H$10</f>
        <v>3558</v>
      </c>
      <c r="I27" s="143">
        <f>$I$10</f>
        <v>3701.8399999999997</v>
      </c>
      <c r="J27" s="143">
        <f>$J$10</f>
        <v>4683.6499999999996</v>
      </c>
      <c r="K27" s="113">
        <f>C27+D27+E27+F27+G27</f>
        <v>5162.74</v>
      </c>
      <c r="L27" s="113">
        <f>C27+D27+E27+F27+H27</f>
        <v>5514.96</v>
      </c>
      <c r="M27" s="113">
        <f>C27+D27+E27+F27+I27</f>
        <v>5658.7999999999993</v>
      </c>
      <c r="N27" s="113">
        <f>C27+D27+E27+F27+J27</f>
        <v>6640.61</v>
      </c>
      <c r="O27" s="130">
        <f>C27+D27+E27+F27</f>
        <v>1956.9599999999998</v>
      </c>
      <c r="P27" s="130">
        <f>C27+D27+E27+F27</f>
        <v>1956.9599999999998</v>
      </c>
      <c r="Q27" s="130">
        <f>C27+D27+E27+F27</f>
        <v>1956.9599999999998</v>
      </c>
      <c r="R27" s="131">
        <f>C27+D27+E27+F27</f>
        <v>1956.9599999999998</v>
      </c>
    </row>
    <row r="28" spans="1:25" ht="15" customHeight="1" x14ac:dyDescent="0.2">
      <c r="A28" s="98"/>
      <c r="B28" s="97" t="s">
        <v>29</v>
      </c>
      <c r="C28" s="159">
        <f>$C$15</f>
        <v>3907.85</v>
      </c>
      <c r="D28" s="153">
        <f>$D$10</f>
        <v>4.8099999999999996</v>
      </c>
      <c r="E28" s="388">
        <f>$E$10</f>
        <v>0.83</v>
      </c>
      <c r="F28" s="146">
        <f>F22</f>
        <v>343.8</v>
      </c>
      <c r="G28" s="143">
        <f>$G$10</f>
        <v>3205.7799999999997</v>
      </c>
      <c r="H28" s="143">
        <f>$H$10</f>
        <v>3558</v>
      </c>
      <c r="I28" s="143">
        <f>$I$10</f>
        <v>3701.8399999999997</v>
      </c>
      <c r="J28" s="143">
        <f>$J$10</f>
        <v>4683.6499999999996</v>
      </c>
      <c r="K28" s="113">
        <f>C28+D28+E28+F28+G28</f>
        <v>7463.07</v>
      </c>
      <c r="L28" s="113">
        <f>C28+D28+E28+F28+H28</f>
        <v>7815.29</v>
      </c>
      <c r="M28" s="113">
        <f>C28+D28+E28+F28+I28</f>
        <v>7959.1299999999992</v>
      </c>
      <c r="N28" s="113">
        <f>C28+D28+E28+F28+J28</f>
        <v>8940.9399999999987</v>
      </c>
      <c r="O28" s="130">
        <f>C28+D28+E28+F28</f>
        <v>4257.29</v>
      </c>
      <c r="P28" s="130">
        <f>C28+D28+E28+F28</f>
        <v>4257.29</v>
      </c>
      <c r="Q28" s="130">
        <f>C28+D28+E28+F28</f>
        <v>4257.29</v>
      </c>
      <c r="R28" s="131">
        <f>C28+D28+E28+F28</f>
        <v>4257.29</v>
      </c>
    </row>
    <row r="29" spans="1:25" ht="15" customHeight="1" x14ac:dyDescent="0.2">
      <c r="A29" s="98"/>
      <c r="B29" s="97" t="s">
        <v>30</v>
      </c>
      <c r="C29" s="159">
        <f>$C$16</f>
        <v>11303.08</v>
      </c>
      <c r="D29" s="153">
        <f>$D$10</f>
        <v>4.8099999999999996</v>
      </c>
      <c r="E29" s="388">
        <f>$E$10</f>
        <v>0.83</v>
      </c>
      <c r="F29" s="146">
        <f>F22</f>
        <v>343.8</v>
      </c>
      <c r="G29" s="143">
        <f>$G$10</f>
        <v>3205.7799999999997</v>
      </c>
      <c r="H29" s="143">
        <f>$H$10</f>
        <v>3558</v>
      </c>
      <c r="I29" s="143">
        <f>$I$10</f>
        <v>3701.8399999999997</v>
      </c>
      <c r="J29" s="143">
        <f>$J$10</f>
        <v>4683.6499999999996</v>
      </c>
      <c r="K29" s="113">
        <f>C29+D29+E29+F29+G29</f>
        <v>14858.3</v>
      </c>
      <c r="L29" s="113">
        <f>C29+D29+E29+F29+H29</f>
        <v>15210.519999999999</v>
      </c>
      <c r="M29" s="113">
        <f>C29+D29+E29+F29+I29</f>
        <v>15354.359999999999</v>
      </c>
      <c r="N29" s="113">
        <f>C29+D29+E29+F29+J29</f>
        <v>16336.169999999998</v>
      </c>
      <c r="O29" s="130">
        <f>C29+D29+E29+F29</f>
        <v>11652.519999999999</v>
      </c>
      <c r="P29" s="130">
        <f>C29+D29+E29+F29</f>
        <v>11652.519999999999</v>
      </c>
      <c r="Q29" s="130">
        <f>C29+D29+E29+F29</f>
        <v>11652.519999999999</v>
      </c>
      <c r="R29" s="131">
        <f>C29+D29+E29+F29</f>
        <v>11652.519999999999</v>
      </c>
    </row>
    <row r="30" spans="1:25" ht="15" customHeight="1" x14ac:dyDescent="0.2">
      <c r="A30" s="98" t="s">
        <v>106</v>
      </c>
      <c r="B30" s="97" t="s">
        <v>107</v>
      </c>
      <c r="C30" s="159"/>
      <c r="D30" s="153"/>
      <c r="E30" s="388"/>
      <c r="F30" s="146"/>
      <c r="G30" s="143"/>
      <c r="H30" s="143"/>
      <c r="I30" s="143"/>
      <c r="J30" s="143"/>
      <c r="K30" s="113"/>
      <c r="L30" s="113"/>
      <c r="M30" s="113"/>
      <c r="N30" s="113"/>
      <c r="O30" s="130"/>
      <c r="P30" s="130"/>
      <c r="Q30" s="130"/>
      <c r="R30" s="131"/>
    </row>
    <row r="31" spans="1:25" ht="15" customHeight="1" x14ac:dyDescent="0.2">
      <c r="A31" s="98"/>
      <c r="B31" s="97" t="s">
        <v>28</v>
      </c>
      <c r="C31" s="159">
        <f>$C$18</f>
        <v>1607.52</v>
      </c>
      <c r="D31" s="153">
        <f>$D$10</f>
        <v>4.8099999999999996</v>
      </c>
      <c r="E31" s="388">
        <f>$E$10</f>
        <v>0.83</v>
      </c>
      <c r="F31" s="146">
        <f>F22</f>
        <v>343.8</v>
      </c>
      <c r="G31" s="143">
        <f>$G$10</f>
        <v>3205.7799999999997</v>
      </c>
      <c r="H31" s="143">
        <f>$H$10</f>
        <v>3558</v>
      </c>
      <c r="I31" s="143">
        <f>$I$10</f>
        <v>3701.8399999999997</v>
      </c>
      <c r="J31" s="143">
        <f>$J$10</f>
        <v>4683.6499999999996</v>
      </c>
      <c r="K31" s="113">
        <f>C31+D31+E31+F31+G31</f>
        <v>5162.74</v>
      </c>
      <c r="L31" s="113">
        <f>C31+D31+E31+F31+H31</f>
        <v>5514.96</v>
      </c>
      <c r="M31" s="113">
        <f>C31+D31+E31+F31+I31</f>
        <v>5658.7999999999993</v>
      </c>
      <c r="N31" s="113">
        <f>C31+D31+E31+F31+J31</f>
        <v>6640.61</v>
      </c>
      <c r="O31" s="130">
        <f>C31+D31+E31+F31</f>
        <v>1956.9599999999998</v>
      </c>
      <c r="P31" s="130">
        <f>C31+D31+E31+F31</f>
        <v>1956.9599999999998</v>
      </c>
      <c r="Q31" s="130">
        <f>C31+D31+E31+F31</f>
        <v>1956.9599999999998</v>
      </c>
      <c r="R31" s="131">
        <f>C31+D31+E31+F31</f>
        <v>1956.9599999999998</v>
      </c>
    </row>
    <row r="32" spans="1:25" ht="15" customHeight="1" x14ac:dyDescent="0.2">
      <c r="A32" s="99"/>
      <c r="B32" s="94" t="s">
        <v>31</v>
      </c>
      <c r="C32" s="157">
        <f>$C$19</f>
        <v>6086.51</v>
      </c>
      <c r="D32" s="151">
        <f>$D$10</f>
        <v>4.8099999999999996</v>
      </c>
      <c r="E32" s="388">
        <f>$E$10</f>
        <v>0.83</v>
      </c>
      <c r="F32" s="146">
        <f>F22</f>
        <v>343.8</v>
      </c>
      <c r="G32" s="142">
        <f>$G$10</f>
        <v>3205.7799999999997</v>
      </c>
      <c r="H32" s="142">
        <f>$H$10</f>
        <v>3558</v>
      </c>
      <c r="I32" s="142">
        <f>$I$10</f>
        <v>3701.8399999999997</v>
      </c>
      <c r="J32" s="142">
        <f>$J$10</f>
        <v>4683.6499999999996</v>
      </c>
      <c r="K32" s="112">
        <f>C32+D32+E32+F32+G32</f>
        <v>9641.73</v>
      </c>
      <c r="L32" s="112">
        <f>C32+D32+E32+F32+H32</f>
        <v>9993.9500000000007</v>
      </c>
      <c r="M32" s="112">
        <f>C32+D32+E32+F32+I32</f>
        <v>10137.790000000001</v>
      </c>
      <c r="N32" s="112">
        <f>C32+D32+E32+F32+J32</f>
        <v>11119.6</v>
      </c>
      <c r="O32" s="128">
        <f>C32+D32+E32+F32</f>
        <v>6435.9500000000007</v>
      </c>
      <c r="P32" s="128">
        <f>C32+D32+E32+F32</f>
        <v>6435.9500000000007</v>
      </c>
      <c r="Q32" s="128">
        <f>C32+D32+E32+F32</f>
        <v>6435.9500000000007</v>
      </c>
      <c r="R32" s="129">
        <f>C32+D32+E32+F32</f>
        <v>6435.9500000000007</v>
      </c>
    </row>
    <row r="33" spans="1:18" ht="24.75" customHeight="1" x14ac:dyDescent="0.2">
      <c r="A33" s="100" t="s">
        <v>108</v>
      </c>
      <c r="B33" s="101" t="s">
        <v>109</v>
      </c>
      <c r="C33" s="160">
        <f>$C$10</f>
        <v>3835.54</v>
      </c>
      <c r="D33" s="154">
        <f>$D$10</f>
        <v>4.8099999999999996</v>
      </c>
      <c r="E33" s="391">
        <f>$E$10</f>
        <v>0.83</v>
      </c>
      <c r="F33" s="150">
        <f>F20</f>
        <v>545.05999999999995</v>
      </c>
      <c r="G33" s="144" t="s">
        <v>110</v>
      </c>
      <c r="H33" s="144" t="s">
        <v>110</v>
      </c>
      <c r="I33" s="144" t="s">
        <v>110</v>
      </c>
      <c r="J33" s="144" t="s">
        <v>110</v>
      </c>
      <c r="K33" s="114" t="s">
        <v>110</v>
      </c>
      <c r="L33" s="114" t="s">
        <v>110</v>
      </c>
      <c r="M33" s="114" t="s">
        <v>110</v>
      </c>
      <c r="N33" s="114" t="s">
        <v>110</v>
      </c>
      <c r="O33" s="132">
        <f>C33+D33+E33+F33</f>
        <v>4386.24</v>
      </c>
      <c r="P33" s="132">
        <f>C33+D33+E33+F33</f>
        <v>4386.24</v>
      </c>
      <c r="Q33" s="132">
        <f>C33+D33+E33+F33</f>
        <v>4386.24</v>
      </c>
      <c r="R33" s="133">
        <f>C33+D33+E33+F33</f>
        <v>4386.24</v>
      </c>
    </row>
    <row r="34" spans="1:18" ht="54" customHeight="1" thickBot="1" x14ac:dyDescent="0.25">
      <c r="A34" s="102" t="s">
        <v>111</v>
      </c>
      <c r="B34" s="103" t="s">
        <v>124</v>
      </c>
      <c r="C34" s="161">
        <f>$C$10</f>
        <v>3835.54</v>
      </c>
      <c r="D34" s="155">
        <f>$D$10</f>
        <v>4.8099999999999996</v>
      </c>
      <c r="E34" s="393">
        <f>$E$10</f>
        <v>0.83</v>
      </c>
      <c r="F34" s="149">
        <f>F22</f>
        <v>343.8</v>
      </c>
      <c r="G34" s="145" t="s">
        <v>110</v>
      </c>
      <c r="H34" s="145" t="s">
        <v>110</v>
      </c>
      <c r="I34" s="145" t="s">
        <v>110</v>
      </c>
      <c r="J34" s="145" t="s">
        <v>110</v>
      </c>
      <c r="K34" s="115" t="s">
        <v>110</v>
      </c>
      <c r="L34" s="115" t="s">
        <v>110</v>
      </c>
      <c r="M34" s="115" t="s">
        <v>110</v>
      </c>
      <c r="N34" s="115" t="s">
        <v>110</v>
      </c>
      <c r="O34" s="134">
        <f>C34+D34+E34+F34</f>
        <v>4184.9799999999996</v>
      </c>
      <c r="P34" s="134">
        <f>C34+D34+E34+F34</f>
        <v>4184.9799999999996</v>
      </c>
      <c r="Q34" s="134">
        <f>C34+D34+E34+F34</f>
        <v>4184.9799999999996</v>
      </c>
      <c r="R34" s="135">
        <f>C34+D34+E34+F34</f>
        <v>4184.9799999999996</v>
      </c>
    </row>
    <row r="35" spans="1:18" ht="24.75" customHeight="1" thickBot="1" x14ac:dyDescent="0.25">
      <c r="A35" s="87"/>
      <c r="B35" s="88" t="s">
        <v>114</v>
      </c>
      <c r="C35" s="89"/>
      <c r="D35" s="156"/>
      <c r="E35" s="385"/>
      <c r="F35" s="202">
        <v>343.8</v>
      </c>
      <c r="G35" s="140"/>
      <c r="H35" s="140"/>
      <c r="I35" s="140"/>
      <c r="J35" s="140"/>
      <c r="K35" s="119"/>
      <c r="L35" s="119"/>
      <c r="M35" s="119"/>
      <c r="N35" s="119"/>
      <c r="O35" s="124"/>
      <c r="P35" s="124"/>
      <c r="Q35" s="124"/>
      <c r="R35" s="125"/>
    </row>
    <row r="36" spans="1:18" ht="15" customHeight="1" x14ac:dyDescent="0.2">
      <c r="A36" s="90" t="s">
        <v>100</v>
      </c>
      <c r="B36" s="91" t="s">
        <v>101</v>
      </c>
      <c r="C36" s="158">
        <f>$C$10</f>
        <v>3835.54</v>
      </c>
      <c r="D36" s="170">
        <f>$D$10</f>
        <v>4.8099999999999996</v>
      </c>
      <c r="E36" s="391">
        <f>$E$10</f>
        <v>0.83</v>
      </c>
      <c r="F36" s="148">
        <f>F35</f>
        <v>343.8</v>
      </c>
      <c r="G36" s="174">
        <f>$G$10</f>
        <v>3205.7799999999997</v>
      </c>
      <c r="H36" s="141">
        <f>$H$10</f>
        <v>3558</v>
      </c>
      <c r="I36" s="141">
        <f>$I$10</f>
        <v>3701.8399999999997</v>
      </c>
      <c r="J36" s="141">
        <f>$J$10</f>
        <v>4683.6499999999996</v>
      </c>
      <c r="K36" s="111">
        <f>C36+D36+E36+F36+G36</f>
        <v>7390.7599999999993</v>
      </c>
      <c r="L36" s="111">
        <f>C36+D36+E36+F36+H36</f>
        <v>7742.98</v>
      </c>
      <c r="M36" s="111">
        <f>C36+D36+E36+F36+I36</f>
        <v>7886.82</v>
      </c>
      <c r="N36" s="111">
        <f>C36+D36+E36+F36+J36</f>
        <v>8868.6299999999992</v>
      </c>
      <c r="O36" s="126">
        <f>C36+D36+E36+F36</f>
        <v>4184.9799999999996</v>
      </c>
      <c r="P36" s="126">
        <f>C36+D36+E36+F36</f>
        <v>4184.9799999999996</v>
      </c>
      <c r="Q36" s="126">
        <f>C36+D36+E36+F36</f>
        <v>4184.9799999999996</v>
      </c>
      <c r="R36" s="127">
        <f>C36+D36+E36+F36</f>
        <v>4184.9799999999996</v>
      </c>
    </row>
    <row r="37" spans="1:18" ht="15" customHeight="1" x14ac:dyDescent="0.2">
      <c r="A37" s="93"/>
      <c r="B37" s="94"/>
      <c r="C37" s="157"/>
      <c r="D37" s="151"/>
      <c r="E37" s="386"/>
      <c r="F37" s="147"/>
      <c r="G37" s="142"/>
      <c r="H37" s="142"/>
      <c r="I37" s="142"/>
      <c r="J37" s="142"/>
      <c r="K37" s="112"/>
      <c r="L37" s="112"/>
      <c r="M37" s="112"/>
      <c r="N37" s="112"/>
      <c r="O37" s="128"/>
      <c r="P37" s="128"/>
      <c r="Q37" s="128"/>
      <c r="R37" s="129"/>
    </row>
    <row r="38" spans="1:18" ht="15" customHeight="1" x14ac:dyDescent="0.2">
      <c r="A38" s="90" t="s">
        <v>102</v>
      </c>
      <c r="B38" s="91" t="s">
        <v>103</v>
      </c>
      <c r="C38" s="158"/>
      <c r="D38" s="152"/>
      <c r="E38" s="387"/>
      <c r="F38" s="148"/>
      <c r="G38" s="141"/>
      <c r="H38" s="141"/>
      <c r="I38" s="141"/>
      <c r="J38" s="141"/>
      <c r="K38" s="111"/>
      <c r="L38" s="111"/>
      <c r="M38" s="111"/>
      <c r="N38" s="111"/>
      <c r="O38" s="126"/>
      <c r="P38" s="126"/>
      <c r="Q38" s="126"/>
      <c r="R38" s="127"/>
    </row>
    <row r="39" spans="1:18" ht="15" customHeight="1" x14ac:dyDescent="0.2">
      <c r="A39" s="96" t="s">
        <v>104</v>
      </c>
      <c r="B39" s="97" t="s">
        <v>105</v>
      </c>
      <c r="C39" s="159"/>
      <c r="D39" s="153"/>
      <c r="E39" s="388"/>
      <c r="F39" s="146"/>
      <c r="G39" s="143"/>
      <c r="H39" s="143"/>
      <c r="I39" s="143"/>
      <c r="J39" s="143"/>
      <c r="K39" s="113"/>
      <c r="L39" s="113"/>
      <c r="M39" s="113"/>
      <c r="N39" s="113"/>
      <c r="O39" s="130"/>
      <c r="P39" s="130"/>
      <c r="Q39" s="130"/>
      <c r="R39" s="131"/>
    </row>
    <row r="40" spans="1:18" ht="15" customHeight="1" x14ac:dyDescent="0.2">
      <c r="A40" s="98"/>
      <c r="B40" s="97" t="s">
        <v>28</v>
      </c>
      <c r="C40" s="159">
        <f>$C$14</f>
        <v>1607.52</v>
      </c>
      <c r="D40" s="153">
        <f>$D$10</f>
        <v>4.8099999999999996</v>
      </c>
      <c r="E40" s="388">
        <f>$E$10</f>
        <v>0.83</v>
      </c>
      <c r="F40" s="146">
        <f>F35</f>
        <v>343.8</v>
      </c>
      <c r="G40" s="143">
        <f>$G$10</f>
        <v>3205.7799999999997</v>
      </c>
      <c r="H40" s="143">
        <f>$H$10</f>
        <v>3558</v>
      </c>
      <c r="I40" s="143">
        <f>$I$10</f>
        <v>3701.8399999999997</v>
      </c>
      <c r="J40" s="143">
        <f>$J$10</f>
        <v>4683.6499999999996</v>
      </c>
      <c r="K40" s="113">
        <f>C40+D40+E40+F40+G40</f>
        <v>5162.74</v>
      </c>
      <c r="L40" s="113">
        <f>C40+D40+E40+F40+H40</f>
        <v>5514.96</v>
      </c>
      <c r="M40" s="113">
        <f>C40+D40+E40+F40+I40</f>
        <v>5658.7999999999993</v>
      </c>
      <c r="N40" s="113">
        <f>C40+D40+E40+F40+J40</f>
        <v>6640.61</v>
      </c>
      <c r="O40" s="130">
        <f>C40+D40+E40+F40</f>
        <v>1956.9599999999998</v>
      </c>
      <c r="P40" s="130">
        <f>C40+D40+E40+F40</f>
        <v>1956.9599999999998</v>
      </c>
      <c r="Q40" s="130">
        <f>C40+D40+E40+F40</f>
        <v>1956.9599999999998</v>
      </c>
      <c r="R40" s="131">
        <f>C40+D40+E40+F40</f>
        <v>1956.9599999999998</v>
      </c>
    </row>
    <row r="41" spans="1:18" ht="15" customHeight="1" x14ac:dyDescent="0.2">
      <c r="A41" s="98"/>
      <c r="B41" s="97" t="s">
        <v>29</v>
      </c>
      <c r="C41" s="159">
        <f>$C$15</f>
        <v>3907.85</v>
      </c>
      <c r="D41" s="153">
        <f>$D$10</f>
        <v>4.8099999999999996</v>
      </c>
      <c r="E41" s="388">
        <f>$E$10</f>
        <v>0.83</v>
      </c>
      <c r="F41" s="146">
        <f>F35</f>
        <v>343.8</v>
      </c>
      <c r="G41" s="143">
        <f>$G$10</f>
        <v>3205.7799999999997</v>
      </c>
      <c r="H41" s="143">
        <f>$H$10</f>
        <v>3558</v>
      </c>
      <c r="I41" s="143">
        <f>$I$10</f>
        <v>3701.8399999999997</v>
      </c>
      <c r="J41" s="143">
        <f>$J$10</f>
        <v>4683.6499999999996</v>
      </c>
      <c r="K41" s="113">
        <f>C41+D41+E41+F41+G41</f>
        <v>7463.07</v>
      </c>
      <c r="L41" s="113">
        <f>C41+D41+E41+F41+H41</f>
        <v>7815.29</v>
      </c>
      <c r="M41" s="113">
        <f>C41+D41+E41+F41+I41</f>
        <v>7959.1299999999992</v>
      </c>
      <c r="N41" s="113">
        <f>C41+D41+E41+F41+J41</f>
        <v>8940.9399999999987</v>
      </c>
      <c r="O41" s="130">
        <f>C41+D41+E41+F41</f>
        <v>4257.29</v>
      </c>
      <c r="P41" s="130">
        <f>C41+D41+E41+F41</f>
        <v>4257.29</v>
      </c>
      <c r="Q41" s="130">
        <f>C41+D41+E41+F41</f>
        <v>4257.29</v>
      </c>
      <c r="R41" s="131">
        <f>C41+D41+E41+F41</f>
        <v>4257.29</v>
      </c>
    </row>
    <row r="42" spans="1:18" ht="15" customHeight="1" x14ac:dyDescent="0.2">
      <c r="A42" s="98"/>
      <c r="B42" s="97" t="s">
        <v>30</v>
      </c>
      <c r="C42" s="159">
        <f>$C$16</f>
        <v>11303.08</v>
      </c>
      <c r="D42" s="153">
        <f>$D$10</f>
        <v>4.8099999999999996</v>
      </c>
      <c r="E42" s="388">
        <f>$E$10</f>
        <v>0.83</v>
      </c>
      <c r="F42" s="146">
        <f>F35</f>
        <v>343.8</v>
      </c>
      <c r="G42" s="143">
        <f>$G$10</f>
        <v>3205.7799999999997</v>
      </c>
      <c r="H42" s="143">
        <f>$H$10</f>
        <v>3558</v>
      </c>
      <c r="I42" s="143">
        <f>$I$10</f>
        <v>3701.8399999999997</v>
      </c>
      <c r="J42" s="143">
        <f>$J$10</f>
        <v>4683.6499999999996</v>
      </c>
      <c r="K42" s="113">
        <f>C42+D42+E42+F42+G42</f>
        <v>14858.3</v>
      </c>
      <c r="L42" s="113">
        <f>C42+D42+E42+F42+H42</f>
        <v>15210.519999999999</v>
      </c>
      <c r="M42" s="113">
        <f>C42+D42+E42+F42+I42</f>
        <v>15354.359999999999</v>
      </c>
      <c r="N42" s="113">
        <f>C42+D42+E42+F42+J42</f>
        <v>16336.169999999998</v>
      </c>
      <c r="O42" s="130">
        <f>C42+D42+E42+F42</f>
        <v>11652.519999999999</v>
      </c>
      <c r="P42" s="130">
        <f>C42+D42+E42+F42</f>
        <v>11652.519999999999</v>
      </c>
      <c r="Q42" s="130">
        <f>C42+D42+E42+F42</f>
        <v>11652.519999999999</v>
      </c>
      <c r="R42" s="131">
        <f>C42+D42+E42+F42</f>
        <v>11652.519999999999</v>
      </c>
    </row>
    <row r="43" spans="1:18" ht="15" customHeight="1" x14ac:dyDescent="0.2">
      <c r="A43" s="98" t="s">
        <v>106</v>
      </c>
      <c r="B43" s="97" t="s">
        <v>107</v>
      </c>
      <c r="C43" s="159"/>
      <c r="D43" s="153"/>
      <c r="E43" s="388"/>
      <c r="F43" s="146"/>
      <c r="G43" s="143"/>
      <c r="H43" s="143"/>
      <c r="I43" s="143"/>
      <c r="J43" s="143"/>
      <c r="K43" s="113"/>
      <c r="L43" s="113"/>
      <c r="M43" s="113"/>
      <c r="N43" s="113"/>
      <c r="O43" s="130"/>
      <c r="P43" s="130"/>
      <c r="Q43" s="130"/>
      <c r="R43" s="131"/>
    </row>
    <row r="44" spans="1:18" ht="15" customHeight="1" x14ac:dyDescent="0.2">
      <c r="A44" s="98"/>
      <c r="B44" s="97" t="s">
        <v>28</v>
      </c>
      <c r="C44" s="159">
        <f>$C$18</f>
        <v>1607.52</v>
      </c>
      <c r="D44" s="153">
        <f>$D$10</f>
        <v>4.8099999999999996</v>
      </c>
      <c r="E44" s="388">
        <f>$E$10</f>
        <v>0.83</v>
      </c>
      <c r="F44" s="146">
        <f>F35</f>
        <v>343.8</v>
      </c>
      <c r="G44" s="143">
        <f>$G$10</f>
        <v>3205.7799999999997</v>
      </c>
      <c r="H44" s="143">
        <f>$H$10</f>
        <v>3558</v>
      </c>
      <c r="I44" s="143">
        <f>$I$10</f>
        <v>3701.8399999999997</v>
      </c>
      <c r="J44" s="143">
        <f>$J$10</f>
        <v>4683.6499999999996</v>
      </c>
      <c r="K44" s="113">
        <f>C44+D44+E44+F44+G44</f>
        <v>5162.74</v>
      </c>
      <c r="L44" s="113">
        <f>C44+D44+E44+F44+H44</f>
        <v>5514.96</v>
      </c>
      <c r="M44" s="113">
        <f>C44+D44+E44+F44+I44</f>
        <v>5658.7999999999993</v>
      </c>
      <c r="N44" s="113">
        <f>C44+D44+E44+F44+J44</f>
        <v>6640.61</v>
      </c>
      <c r="O44" s="130">
        <f>C44+D44+E44+F44</f>
        <v>1956.9599999999998</v>
      </c>
      <c r="P44" s="130">
        <f>C44+D44+E44+F44</f>
        <v>1956.9599999999998</v>
      </c>
      <c r="Q44" s="130">
        <f>C44+D44+E44+F44</f>
        <v>1956.9599999999998</v>
      </c>
      <c r="R44" s="131">
        <f>C44+D44+E44+F44</f>
        <v>1956.9599999999998</v>
      </c>
    </row>
    <row r="45" spans="1:18" ht="15" customHeight="1" x14ac:dyDescent="0.2">
      <c r="A45" s="99"/>
      <c r="B45" s="94" t="s">
        <v>31</v>
      </c>
      <c r="C45" s="157">
        <f>$C$19</f>
        <v>6086.51</v>
      </c>
      <c r="D45" s="151">
        <f>$D$10</f>
        <v>4.8099999999999996</v>
      </c>
      <c r="E45" s="388">
        <f>$E$10</f>
        <v>0.83</v>
      </c>
      <c r="F45" s="146">
        <f>F35</f>
        <v>343.8</v>
      </c>
      <c r="G45" s="142">
        <f>$G$10</f>
        <v>3205.7799999999997</v>
      </c>
      <c r="H45" s="142">
        <f>$H$10</f>
        <v>3558</v>
      </c>
      <c r="I45" s="142">
        <f>$I$10</f>
        <v>3701.8399999999997</v>
      </c>
      <c r="J45" s="142">
        <f>$J$10</f>
        <v>4683.6499999999996</v>
      </c>
      <c r="K45" s="112">
        <f>C45+D45+E45+F45+G45</f>
        <v>9641.73</v>
      </c>
      <c r="L45" s="112">
        <f>C45+D45+E45+F45+H45</f>
        <v>9993.9500000000007</v>
      </c>
      <c r="M45" s="112">
        <f>C45+D45+E45+F45+I45</f>
        <v>10137.790000000001</v>
      </c>
      <c r="N45" s="112">
        <f>C45+D45+E45+F45+J45</f>
        <v>11119.6</v>
      </c>
      <c r="O45" s="128">
        <f>C45+D45+E45+F45</f>
        <v>6435.9500000000007</v>
      </c>
      <c r="P45" s="128">
        <f>C45+D45+E45+F45</f>
        <v>6435.9500000000007</v>
      </c>
      <c r="Q45" s="128">
        <f>C45+D45+E45+F45</f>
        <v>6435.9500000000007</v>
      </c>
      <c r="R45" s="129">
        <f>C45+D45+E45+F45</f>
        <v>6435.9500000000007</v>
      </c>
    </row>
    <row r="46" spans="1:18" ht="24.75" customHeight="1" x14ac:dyDescent="0.2">
      <c r="A46" s="100" t="s">
        <v>108</v>
      </c>
      <c r="B46" s="101" t="s">
        <v>109</v>
      </c>
      <c r="C46" s="160">
        <f>$C$10</f>
        <v>3835.54</v>
      </c>
      <c r="D46" s="154">
        <f>$D$10</f>
        <v>4.8099999999999996</v>
      </c>
      <c r="E46" s="392">
        <f>$E$10</f>
        <v>0.83</v>
      </c>
      <c r="F46" s="150">
        <f>F20</f>
        <v>545.05999999999995</v>
      </c>
      <c r="G46" s="144" t="s">
        <v>110</v>
      </c>
      <c r="H46" s="144" t="s">
        <v>110</v>
      </c>
      <c r="I46" s="144" t="s">
        <v>110</v>
      </c>
      <c r="J46" s="144" t="s">
        <v>110</v>
      </c>
      <c r="K46" s="114" t="s">
        <v>110</v>
      </c>
      <c r="L46" s="114" t="s">
        <v>110</v>
      </c>
      <c r="M46" s="114" t="s">
        <v>110</v>
      </c>
      <c r="N46" s="114" t="s">
        <v>110</v>
      </c>
      <c r="O46" s="132">
        <f>C46+D46+E46+F46</f>
        <v>4386.24</v>
      </c>
      <c r="P46" s="132">
        <f>C46+D46+E46+F46</f>
        <v>4386.24</v>
      </c>
      <c r="Q46" s="132">
        <f>C46+D46+E46+F46</f>
        <v>4386.24</v>
      </c>
      <c r="R46" s="133">
        <f>C46+D46+E46+F46</f>
        <v>4386.24</v>
      </c>
    </row>
    <row r="47" spans="1:18" ht="24.75" customHeight="1" thickBot="1" x14ac:dyDescent="0.25">
      <c r="A47" s="102" t="s">
        <v>111</v>
      </c>
      <c r="B47" s="103" t="s">
        <v>112</v>
      </c>
      <c r="C47" s="194" t="s">
        <v>123</v>
      </c>
      <c r="D47" s="195" t="s">
        <v>123</v>
      </c>
      <c r="E47" s="390" t="s">
        <v>123</v>
      </c>
      <c r="F47" s="196" t="s">
        <v>123</v>
      </c>
      <c r="G47" s="145" t="s">
        <v>110</v>
      </c>
      <c r="H47" s="145" t="s">
        <v>110</v>
      </c>
      <c r="I47" s="145" t="s">
        <v>110</v>
      </c>
      <c r="J47" s="145" t="s">
        <v>110</v>
      </c>
      <c r="K47" s="115" t="s">
        <v>110</v>
      </c>
      <c r="L47" s="115" t="s">
        <v>110</v>
      </c>
      <c r="M47" s="115" t="s">
        <v>110</v>
      </c>
      <c r="N47" s="115" t="s">
        <v>110</v>
      </c>
      <c r="O47" s="197" t="s">
        <v>123</v>
      </c>
      <c r="P47" s="197" t="s">
        <v>123</v>
      </c>
      <c r="Q47" s="197" t="s">
        <v>123</v>
      </c>
      <c r="R47" s="198" t="s">
        <v>123</v>
      </c>
    </row>
  </sheetData>
  <sheetProtection selectLockedCells="1" selectUnlockedCells="1"/>
  <mergeCells count="13">
    <mergeCell ref="F5:F7"/>
    <mergeCell ref="G5:J6"/>
    <mergeCell ref="A1:R1"/>
    <mergeCell ref="A2:R2"/>
    <mergeCell ref="Q3:R3"/>
    <mergeCell ref="A4:A7"/>
    <mergeCell ref="B4:B7"/>
    <mergeCell ref="C4:C7"/>
    <mergeCell ref="D4:J4"/>
    <mergeCell ref="K4:N6"/>
    <mergeCell ref="O4:R6"/>
    <mergeCell ref="D5:D7"/>
    <mergeCell ref="E5:E7"/>
  </mergeCells>
  <pageMargins left="0.2" right="0.19" top="0.18" bottom="0.18" header="0.51180555555555551" footer="0.51180555555555551"/>
  <pageSetup paperSize="9" scale="51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>
    <tabColor rgb="FFFFC000"/>
    <pageSetUpPr fitToPage="1"/>
  </sheetPr>
  <dimension ref="A1:W756"/>
  <sheetViews>
    <sheetView zoomScale="70" zoomScaleNormal="70" workbookViewId="0">
      <pane xSplit="1" ySplit="9" topLeftCell="B10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H6" sqref="H6:K8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3" width="16.28515625" style="7" customWidth="1"/>
    <col min="4" max="6" width="14.7109375" style="7" customWidth="1"/>
    <col min="7" max="7" width="16.7109375" style="7" customWidth="1"/>
    <col min="8" max="11" width="10.5703125" customWidth="1"/>
    <col min="12" max="12" width="14.42578125" bestFit="1" customWidth="1"/>
    <col min="13" max="15" width="13.140625" bestFit="1" customWidth="1"/>
    <col min="16" max="16" width="14.42578125" bestFit="1" customWidth="1"/>
    <col min="17" max="19" width="13.140625" bestFit="1" customWidth="1"/>
    <col min="20" max="20" width="14.42578125" bestFit="1" customWidth="1"/>
    <col min="21" max="23" width="13.140625" bestFit="1" customWidth="1"/>
  </cols>
  <sheetData>
    <row r="1" spans="1:23" ht="64.5" customHeight="1" x14ac:dyDescent="0.2">
      <c r="A1" s="487" t="s">
        <v>37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</row>
    <row r="2" spans="1:2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3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">
      <c r="A4" s="487" t="s">
        <v>36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</row>
    <row r="5" spans="1:23" ht="15" customHeight="1" thickBot="1" x14ac:dyDescent="0.25">
      <c r="A5" s="162" t="s">
        <v>40</v>
      </c>
      <c r="B5" s="16"/>
      <c r="C5" s="177"/>
      <c r="D5" s="177"/>
      <c r="E5" s="177"/>
      <c r="F5" s="177"/>
      <c r="G5" s="177"/>
      <c r="H5" s="177"/>
      <c r="I5" s="177"/>
      <c r="J5" s="177"/>
      <c r="K5" s="177"/>
      <c r="L5" s="1"/>
      <c r="M5" s="1"/>
      <c r="N5" s="1"/>
      <c r="O5" s="1"/>
      <c r="P5" s="1"/>
      <c r="Q5" s="1"/>
      <c r="R5" s="487"/>
      <c r="S5" s="487"/>
      <c r="T5" s="1"/>
      <c r="U5" s="1"/>
      <c r="V5" s="566" t="s">
        <v>18</v>
      </c>
      <c r="W5" s="566"/>
    </row>
    <row r="6" spans="1:23" ht="36.75" customHeight="1" thickBot="1" x14ac:dyDescent="0.25">
      <c r="A6" s="583" t="s">
        <v>34</v>
      </c>
      <c r="B6" s="589" t="s">
        <v>35</v>
      </c>
      <c r="C6" s="585" t="s">
        <v>167</v>
      </c>
      <c r="D6" s="576" t="s">
        <v>160</v>
      </c>
      <c r="E6" s="577"/>
      <c r="F6" s="577"/>
      <c r="G6" s="578"/>
      <c r="H6" s="579" t="s">
        <v>168</v>
      </c>
      <c r="I6" s="579"/>
      <c r="J6" s="579"/>
      <c r="K6" s="579"/>
      <c r="L6" s="470" t="s">
        <v>169</v>
      </c>
      <c r="M6" s="471"/>
      <c r="N6" s="471"/>
      <c r="O6" s="471"/>
      <c r="P6" s="471"/>
      <c r="Q6" s="471"/>
      <c r="R6" s="471"/>
      <c r="S6" s="471"/>
      <c r="T6" s="471"/>
      <c r="U6" s="471"/>
      <c r="V6" s="471"/>
      <c r="W6" s="472"/>
    </row>
    <row r="7" spans="1:23" ht="63" customHeight="1" thickBot="1" x14ac:dyDescent="0.25">
      <c r="A7" s="584"/>
      <c r="B7" s="590"/>
      <c r="C7" s="586"/>
      <c r="D7" s="574" t="s">
        <v>170</v>
      </c>
      <c r="E7" s="560" t="str">
        <f>'1, 2 ц.к.'!F5</f>
        <v>Сбытовая надбавка ПАО "ТНС энерго Ростов-на-Дону", утв. Пост.РСТ РО №755 от 30.11.2023г., Пост.РСТ РО №834 от 19.12.2023г., руб/МВт*ч</v>
      </c>
      <c r="F7" s="561"/>
      <c r="G7" s="562"/>
      <c r="H7" s="580"/>
      <c r="I7" s="580"/>
      <c r="J7" s="580"/>
      <c r="K7" s="580"/>
      <c r="L7" s="567"/>
      <c r="M7" s="568"/>
      <c r="N7" s="568"/>
      <c r="O7" s="568"/>
      <c r="P7" s="568"/>
      <c r="Q7" s="568"/>
      <c r="R7" s="568"/>
      <c r="S7" s="568"/>
      <c r="T7" s="568"/>
      <c r="U7" s="568"/>
      <c r="V7" s="568"/>
      <c r="W7" s="569"/>
    </row>
    <row r="8" spans="1:23" ht="21.75" customHeight="1" thickBot="1" x14ac:dyDescent="0.25">
      <c r="A8" s="584"/>
      <c r="B8" s="590"/>
      <c r="C8" s="586"/>
      <c r="D8" s="574"/>
      <c r="E8" s="563"/>
      <c r="F8" s="564"/>
      <c r="G8" s="565"/>
      <c r="H8" s="581"/>
      <c r="I8" s="581"/>
      <c r="J8" s="581"/>
      <c r="K8" s="581"/>
      <c r="L8" s="570" t="s">
        <v>139</v>
      </c>
      <c r="M8" s="571"/>
      <c r="N8" s="571"/>
      <c r="O8" s="572"/>
      <c r="P8" s="570" t="s">
        <v>119</v>
      </c>
      <c r="Q8" s="571"/>
      <c r="R8" s="571"/>
      <c r="S8" s="572"/>
      <c r="T8" s="573" t="s">
        <v>120</v>
      </c>
      <c r="U8" s="571"/>
      <c r="V8" s="571"/>
      <c r="W8" s="572"/>
    </row>
    <row r="9" spans="1:23" ht="21.75" customHeight="1" thickBot="1" x14ac:dyDescent="0.25">
      <c r="A9" s="584"/>
      <c r="B9" s="590"/>
      <c r="C9" s="587"/>
      <c r="D9" s="575"/>
      <c r="E9" s="335" t="s">
        <v>140</v>
      </c>
      <c r="F9" s="336" t="s">
        <v>117</v>
      </c>
      <c r="G9" s="337" t="s">
        <v>118</v>
      </c>
      <c r="H9" s="209" t="s">
        <v>19</v>
      </c>
      <c r="I9" s="207" t="s">
        <v>20</v>
      </c>
      <c r="J9" s="207" t="s">
        <v>21</v>
      </c>
      <c r="K9" s="208" t="s">
        <v>22</v>
      </c>
      <c r="L9" s="34" t="s">
        <v>19</v>
      </c>
      <c r="M9" s="19" t="s">
        <v>20</v>
      </c>
      <c r="N9" s="19" t="s">
        <v>21</v>
      </c>
      <c r="O9" s="20" t="s">
        <v>22</v>
      </c>
      <c r="P9" s="34" t="s">
        <v>19</v>
      </c>
      <c r="Q9" s="19" t="s">
        <v>20</v>
      </c>
      <c r="R9" s="19" t="s">
        <v>21</v>
      </c>
      <c r="S9" s="20" t="s">
        <v>22</v>
      </c>
      <c r="T9" s="34" t="s">
        <v>19</v>
      </c>
      <c r="U9" s="19" t="s">
        <v>20</v>
      </c>
      <c r="V9" s="19" t="s">
        <v>21</v>
      </c>
      <c r="W9" s="20" t="s">
        <v>22</v>
      </c>
    </row>
    <row r="10" spans="1:23" s="8" customFormat="1" ht="16.5" x14ac:dyDescent="0.2">
      <c r="A10" s="559">
        <v>45597</v>
      </c>
      <c r="B10" s="10">
        <v>0</v>
      </c>
      <c r="C10" s="32">
        <f>ROUND([2]Лист1!F57,2)</f>
        <v>1463.79</v>
      </c>
      <c r="D10" s="71">
        <f>'1, 2 ц.к.'!$D$10</f>
        <v>4.8099999999999996</v>
      </c>
      <c r="E10" s="332">
        <f>'1, 2 ц.к.'!$F$9</f>
        <v>1018.54</v>
      </c>
      <c r="F10" s="333">
        <f>'1, 2 ц.к.'!$F$22</f>
        <v>343.8</v>
      </c>
      <c r="G10" s="334">
        <f>'1, 2 ц.к.'!$F$35</f>
        <v>343.8</v>
      </c>
      <c r="H10" s="77">
        <f>'1, 2 ц.к.'!G10</f>
        <v>3205.7799999999997</v>
      </c>
      <c r="I10" s="78">
        <f>'1, 2 ц.к.'!H10</f>
        <v>3558</v>
      </c>
      <c r="J10" s="78">
        <f>'1, 2 ц.к.'!I10</f>
        <v>3701.8399999999997</v>
      </c>
      <c r="K10" s="79">
        <f>'1, 2 ц.к.'!J10</f>
        <v>4683.6499999999996</v>
      </c>
      <c r="L10" s="74">
        <f t="shared" ref="L10:L73" si="0">ROUND(C10+D10+E10+H10,2)</f>
        <v>5692.92</v>
      </c>
      <c r="M10" s="33">
        <f t="shared" ref="M10:M73" si="1">ROUND(C10+D10+E10+I10,2)</f>
        <v>6045.14</v>
      </c>
      <c r="N10" s="33">
        <f t="shared" ref="N10:N73" si="2">ROUND(C10+D10+E10+J10,2)</f>
        <v>6188.98</v>
      </c>
      <c r="O10" s="33">
        <f t="shared" ref="O10:O73" si="3">ROUND(C10+D10+E10+K10,2)</f>
        <v>7170.79</v>
      </c>
      <c r="P10" s="72">
        <f t="shared" ref="P10:P73" si="4">ROUND(C10+D10+F10+H10,2)</f>
        <v>5018.18</v>
      </c>
      <c r="Q10" s="24">
        <f t="shared" ref="Q10:Q73" si="5">ROUND(C10+D10+F10+I10,2)</f>
        <v>5370.4</v>
      </c>
      <c r="R10" s="24">
        <f t="shared" ref="R10:R73" si="6">ROUND(C10+D10+F10+J10,2)</f>
        <v>5514.24</v>
      </c>
      <c r="S10" s="25">
        <f t="shared" ref="S10:S73" si="7">ROUND(C10+D10+F10+K10,2)</f>
        <v>6496.05</v>
      </c>
      <c r="T10" s="74">
        <f t="shared" ref="T10:T73" si="8">ROUND(C10+D10+G10+H10,2)</f>
        <v>5018.18</v>
      </c>
      <c r="U10" s="33">
        <f t="shared" ref="U10:U73" si="9">ROUND(C10+D10+G10+I10,2)</f>
        <v>5370.4</v>
      </c>
      <c r="V10" s="33">
        <f t="shared" ref="V10:V73" si="10">ROUND(C10+D10+G10+J10,2)</f>
        <v>5514.24</v>
      </c>
      <c r="W10" s="260">
        <f t="shared" ref="W10:W73" si="11">ROUND(C10+D10+G10+K10,2)</f>
        <v>6496.05</v>
      </c>
    </row>
    <row r="11" spans="1:23" s="8" customFormat="1" ht="16.5" x14ac:dyDescent="0.2">
      <c r="A11" s="559" t="s">
        <v>33</v>
      </c>
      <c r="B11" s="10">
        <v>1</v>
      </c>
      <c r="C11" s="32">
        <f>ROUND([2]Лист1!F58,2)</f>
        <v>1442.44</v>
      </c>
      <c r="D11" s="71">
        <f t="shared" ref="D11:K11" si="12">D10</f>
        <v>4.8099999999999996</v>
      </c>
      <c r="E11" s="329">
        <f>E10</f>
        <v>1018.54</v>
      </c>
      <c r="F11" s="330">
        <f>F10</f>
        <v>343.8</v>
      </c>
      <c r="G11" s="331">
        <f>G10</f>
        <v>343.8</v>
      </c>
      <c r="H11" s="77">
        <f t="shared" si="12"/>
        <v>3205.7799999999997</v>
      </c>
      <c r="I11" s="78">
        <f t="shared" si="12"/>
        <v>3558</v>
      </c>
      <c r="J11" s="78">
        <f t="shared" si="12"/>
        <v>3701.8399999999997</v>
      </c>
      <c r="K11" s="79">
        <f t="shared" si="12"/>
        <v>4683.6499999999996</v>
      </c>
      <c r="L11" s="72">
        <f t="shared" si="0"/>
        <v>5671.57</v>
      </c>
      <c r="M11" s="24">
        <f t="shared" si="1"/>
        <v>6023.79</v>
      </c>
      <c r="N11" s="24">
        <f t="shared" si="2"/>
        <v>6167.63</v>
      </c>
      <c r="O11" s="25">
        <f t="shared" si="3"/>
        <v>7149.44</v>
      </c>
      <c r="P11" s="72">
        <f t="shared" si="4"/>
        <v>4996.83</v>
      </c>
      <c r="Q11" s="24">
        <f t="shared" si="5"/>
        <v>5349.05</v>
      </c>
      <c r="R11" s="24">
        <f t="shared" si="6"/>
        <v>5492.89</v>
      </c>
      <c r="S11" s="25">
        <f t="shared" si="7"/>
        <v>6474.7</v>
      </c>
      <c r="T11" s="72">
        <f t="shared" si="8"/>
        <v>4996.83</v>
      </c>
      <c r="U11" s="24">
        <f t="shared" si="9"/>
        <v>5349.05</v>
      </c>
      <c r="V11" s="24">
        <f t="shared" si="10"/>
        <v>5492.89</v>
      </c>
      <c r="W11" s="261">
        <f t="shared" si="11"/>
        <v>6474.7</v>
      </c>
    </row>
    <row r="12" spans="1:23" s="8" customFormat="1" ht="16.5" x14ac:dyDescent="0.2">
      <c r="A12" s="559" t="s">
        <v>33</v>
      </c>
      <c r="B12" s="10">
        <v>2</v>
      </c>
      <c r="C12" s="32">
        <f>ROUND([2]Лист1!F59,2)</f>
        <v>1442.41</v>
      </c>
      <c r="D12" s="71">
        <f t="shared" ref="D12:G75" si="13">D11</f>
        <v>4.8099999999999996</v>
      </c>
      <c r="E12" s="329">
        <f t="shared" si="13"/>
        <v>1018.54</v>
      </c>
      <c r="F12" s="330">
        <f t="shared" si="13"/>
        <v>343.8</v>
      </c>
      <c r="G12" s="331">
        <f t="shared" si="13"/>
        <v>343.8</v>
      </c>
      <c r="H12" s="77">
        <f t="shared" ref="H12:H75" si="14">H11</f>
        <v>3205.7799999999997</v>
      </c>
      <c r="I12" s="78">
        <f t="shared" ref="I12:I75" si="15">I11</f>
        <v>3558</v>
      </c>
      <c r="J12" s="78">
        <f t="shared" ref="J12:J75" si="16">J11</f>
        <v>3701.8399999999997</v>
      </c>
      <c r="K12" s="79">
        <f t="shared" ref="K12:K75" si="17">K11</f>
        <v>4683.6499999999996</v>
      </c>
      <c r="L12" s="72">
        <f t="shared" si="0"/>
        <v>5671.54</v>
      </c>
      <c r="M12" s="24">
        <f t="shared" si="1"/>
        <v>6023.76</v>
      </c>
      <c r="N12" s="24">
        <f t="shared" si="2"/>
        <v>6167.6</v>
      </c>
      <c r="O12" s="25">
        <f t="shared" si="3"/>
        <v>7149.41</v>
      </c>
      <c r="P12" s="23">
        <f t="shared" si="4"/>
        <v>4996.8</v>
      </c>
      <c r="Q12" s="24">
        <f t="shared" si="5"/>
        <v>5349.02</v>
      </c>
      <c r="R12" s="24">
        <f t="shared" si="6"/>
        <v>5492.86</v>
      </c>
      <c r="S12" s="25">
        <f t="shared" si="7"/>
        <v>6474.67</v>
      </c>
      <c r="T12" s="23">
        <f t="shared" si="8"/>
        <v>4996.8</v>
      </c>
      <c r="U12" s="24">
        <f t="shared" si="9"/>
        <v>5349.02</v>
      </c>
      <c r="V12" s="24">
        <f t="shared" si="10"/>
        <v>5492.86</v>
      </c>
      <c r="W12" s="261">
        <f t="shared" si="11"/>
        <v>6474.67</v>
      </c>
    </row>
    <row r="13" spans="1:23" s="8" customFormat="1" ht="16.5" x14ac:dyDescent="0.2">
      <c r="A13" s="559" t="s">
        <v>33</v>
      </c>
      <c r="B13" s="10">
        <v>3</v>
      </c>
      <c r="C13" s="32">
        <f>ROUND([2]Лист1!F60,2)</f>
        <v>1351.74</v>
      </c>
      <c r="D13" s="71">
        <f t="shared" si="13"/>
        <v>4.8099999999999996</v>
      </c>
      <c r="E13" s="329">
        <f t="shared" si="13"/>
        <v>1018.54</v>
      </c>
      <c r="F13" s="330">
        <f t="shared" si="13"/>
        <v>343.8</v>
      </c>
      <c r="G13" s="331">
        <f t="shared" si="13"/>
        <v>343.8</v>
      </c>
      <c r="H13" s="77">
        <f t="shared" si="14"/>
        <v>3205.7799999999997</v>
      </c>
      <c r="I13" s="78">
        <f t="shared" si="15"/>
        <v>3558</v>
      </c>
      <c r="J13" s="78">
        <f t="shared" si="16"/>
        <v>3701.8399999999997</v>
      </c>
      <c r="K13" s="79">
        <f t="shared" si="17"/>
        <v>4683.6499999999996</v>
      </c>
      <c r="L13" s="72">
        <f t="shared" si="0"/>
        <v>5580.87</v>
      </c>
      <c r="M13" s="24">
        <f t="shared" si="1"/>
        <v>5933.09</v>
      </c>
      <c r="N13" s="24">
        <f t="shared" si="2"/>
        <v>6076.93</v>
      </c>
      <c r="O13" s="25">
        <f t="shared" si="3"/>
        <v>7058.74</v>
      </c>
      <c r="P13" s="23">
        <f t="shared" si="4"/>
        <v>4906.13</v>
      </c>
      <c r="Q13" s="24">
        <f t="shared" si="5"/>
        <v>5258.35</v>
      </c>
      <c r="R13" s="24">
        <f t="shared" si="6"/>
        <v>5402.19</v>
      </c>
      <c r="S13" s="25">
        <f t="shared" si="7"/>
        <v>6384</v>
      </c>
      <c r="T13" s="23">
        <f t="shared" si="8"/>
        <v>4906.13</v>
      </c>
      <c r="U13" s="24">
        <f t="shared" si="9"/>
        <v>5258.35</v>
      </c>
      <c r="V13" s="24">
        <f t="shared" si="10"/>
        <v>5402.19</v>
      </c>
      <c r="W13" s="261">
        <f t="shared" si="11"/>
        <v>6384</v>
      </c>
    </row>
    <row r="14" spans="1:23" s="8" customFormat="1" ht="16.5" x14ac:dyDescent="0.2">
      <c r="A14" s="559" t="s">
        <v>33</v>
      </c>
      <c r="B14" s="10">
        <v>4</v>
      </c>
      <c r="C14" s="32">
        <f>ROUND([2]Лист1!F61,2)</f>
        <v>1404.66</v>
      </c>
      <c r="D14" s="71">
        <f t="shared" si="13"/>
        <v>4.8099999999999996</v>
      </c>
      <c r="E14" s="329">
        <f t="shared" si="13"/>
        <v>1018.54</v>
      </c>
      <c r="F14" s="330">
        <f t="shared" si="13"/>
        <v>343.8</v>
      </c>
      <c r="G14" s="331">
        <f t="shared" si="13"/>
        <v>343.8</v>
      </c>
      <c r="H14" s="77">
        <f t="shared" si="14"/>
        <v>3205.7799999999997</v>
      </c>
      <c r="I14" s="78">
        <f t="shared" si="15"/>
        <v>3558</v>
      </c>
      <c r="J14" s="78">
        <f t="shared" si="16"/>
        <v>3701.8399999999997</v>
      </c>
      <c r="K14" s="79">
        <f t="shared" si="17"/>
        <v>4683.6499999999996</v>
      </c>
      <c r="L14" s="72">
        <f t="shared" si="0"/>
        <v>5633.79</v>
      </c>
      <c r="M14" s="24">
        <f t="shared" si="1"/>
        <v>5986.01</v>
      </c>
      <c r="N14" s="24">
        <f t="shared" si="2"/>
        <v>6129.85</v>
      </c>
      <c r="O14" s="25">
        <f t="shared" si="3"/>
        <v>7111.66</v>
      </c>
      <c r="P14" s="23">
        <f t="shared" si="4"/>
        <v>4959.05</v>
      </c>
      <c r="Q14" s="24">
        <f t="shared" si="5"/>
        <v>5311.27</v>
      </c>
      <c r="R14" s="24">
        <f t="shared" si="6"/>
        <v>5455.11</v>
      </c>
      <c r="S14" s="25">
        <f t="shared" si="7"/>
        <v>6436.92</v>
      </c>
      <c r="T14" s="23">
        <f t="shared" si="8"/>
        <v>4959.05</v>
      </c>
      <c r="U14" s="24">
        <f t="shared" si="9"/>
        <v>5311.27</v>
      </c>
      <c r="V14" s="24">
        <f t="shared" si="10"/>
        <v>5455.11</v>
      </c>
      <c r="W14" s="261">
        <f t="shared" si="11"/>
        <v>6436.92</v>
      </c>
    </row>
    <row r="15" spans="1:23" s="8" customFormat="1" ht="16.5" x14ac:dyDescent="0.2">
      <c r="A15" s="559" t="s">
        <v>33</v>
      </c>
      <c r="B15" s="10">
        <v>5</v>
      </c>
      <c r="C15" s="32">
        <f>ROUND([2]Лист1!F62,2)</f>
        <v>1752.31</v>
      </c>
      <c r="D15" s="71">
        <f t="shared" si="13"/>
        <v>4.8099999999999996</v>
      </c>
      <c r="E15" s="329">
        <f t="shared" si="13"/>
        <v>1018.54</v>
      </c>
      <c r="F15" s="330">
        <f t="shared" si="13"/>
        <v>343.8</v>
      </c>
      <c r="G15" s="331">
        <f t="shared" si="13"/>
        <v>343.8</v>
      </c>
      <c r="H15" s="77">
        <f t="shared" si="14"/>
        <v>3205.7799999999997</v>
      </c>
      <c r="I15" s="78">
        <f t="shared" si="15"/>
        <v>3558</v>
      </c>
      <c r="J15" s="78">
        <f t="shared" si="16"/>
        <v>3701.8399999999997</v>
      </c>
      <c r="K15" s="79">
        <f t="shared" si="17"/>
        <v>4683.6499999999996</v>
      </c>
      <c r="L15" s="72">
        <f t="shared" si="0"/>
        <v>5981.44</v>
      </c>
      <c r="M15" s="24">
        <f t="shared" si="1"/>
        <v>6333.66</v>
      </c>
      <c r="N15" s="24">
        <f t="shared" si="2"/>
        <v>6477.5</v>
      </c>
      <c r="O15" s="25">
        <f t="shared" si="3"/>
        <v>7459.31</v>
      </c>
      <c r="P15" s="23">
        <f t="shared" si="4"/>
        <v>5306.7</v>
      </c>
      <c r="Q15" s="24">
        <f t="shared" si="5"/>
        <v>5658.92</v>
      </c>
      <c r="R15" s="24">
        <f t="shared" si="6"/>
        <v>5802.76</v>
      </c>
      <c r="S15" s="25">
        <f t="shared" si="7"/>
        <v>6784.57</v>
      </c>
      <c r="T15" s="23">
        <f t="shared" si="8"/>
        <v>5306.7</v>
      </c>
      <c r="U15" s="24">
        <f t="shared" si="9"/>
        <v>5658.92</v>
      </c>
      <c r="V15" s="24">
        <f t="shared" si="10"/>
        <v>5802.76</v>
      </c>
      <c r="W15" s="261">
        <f t="shared" si="11"/>
        <v>6784.57</v>
      </c>
    </row>
    <row r="16" spans="1:23" s="8" customFormat="1" ht="16.5" x14ac:dyDescent="0.2">
      <c r="A16" s="559" t="s">
        <v>33</v>
      </c>
      <c r="B16" s="10">
        <v>6</v>
      </c>
      <c r="C16" s="32">
        <f>ROUND([2]Лист1!F63,2)</f>
        <v>1819.69</v>
      </c>
      <c r="D16" s="71">
        <f t="shared" si="13"/>
        <v>4.8099999999999996</v>
      </c>
      <c r="E16" s="329">
        <f t="shared" si="13"/>
        <v>1018.54</v>
      </c>
      <c r="F16" s="330">
        <f t="shared" si="13"/>
        <v>343.8</v>
      </c>
      <c r="G16" s="331">
        <f t="shared" si="13"/>
        <v>343.8</v>
      </c>
      <c r="H16" s="77">
        <f t="shared" si="14"/>
        <v>3205.7799999999997</v>
      </c>
      <c r="I16" s="78">
        <f t="shared" si="15"/>
        <v>3558</v>
      </c>
      <c r="J16" s="78">
        <f t="shared" si="16"/>
        <v>3701.8399999999997</v>
      </c>
      <c r="K16" s="79">
        <f t="shared" si="17"/>
        <v>4683.6499999999996</v>
      </c>
      <c r="L16" s="72">
        <f t="shared" si="0"/>
        <v>6048.82</v>
      </c>
      <c r="M16" s="24">
        <f t="shared" si="1"/>
        <v>6401.04</v>
      </c>
      <c r="N16" s="24">
        <f t="shared" si="2"/>
        <v>6544.88</v>
      </c>
      <c r="O16" s="25">
        <f t="shared" si="3"/>
        <v>7526.69</v>
      </c>
      <c r="P16" s="23">
        <f t="shared" si="4"/>
        <v>5374.08</v>
      </c>
      <c r="Q16" s="24">
        <f t="shared" si="5"/>
        <v>5726.3</v>
      </c>
      <c r="R16" s="24">
        <f t="shared" si="6"/>
        <v>5870.14</v>
      </c>
      <c r="S16" s="25">
        <f t="shared" si="7"/>
        <v>6851.95</v>
      </c>
      <c r="T16" s="23">
        <f t="shared" si="8"/>
        <v>5374.08</v>
      </c>
      <c r="U16" s="24">
        <f t="shared" si="9"/>
        <v>5726.3</v>
      </c>
      <c r="V16" s="24">
        <f t="shared" si="10"/>
        <v>5870.14</v>
      </c>
      <c r="W16" s="261">
        <f t="shared" si="11"/>
        <v>6851.95</v>
      </c>
    </row>
    <row r="17" spans="1:23" s="6" customFormat="1" ht="16.5" x14ac:dyDescent="0.2">
      <c r="A17" s="559" t="s">
        <v>33</v>
      </c>
      <c r="B17" s="10">
        <v>7</v>
      </c>
      <c r="C17" s="32">
        <f>ROUND([2]Лист1!F64,2)</f>
        <v>2162.9699999999998</v>
      </c>
      <c r="D17" s="71">
        <f t="shared" si="13"/>
        <v>4.8099999999999996</v>
      </c>
      <c r="E17" s="329">
        <f t="shared" si="13"/>
        <v>1018.54</v>
      </c>
      <c r="F17" s="330">
        <f t="shared" si="13"/>
        <v>343.8</v>
      </c>
      <c r="G17" s="331">
        <f t="shared" si="13"/>
        <v>343.8</v>
      </c>
      <c r="H17" s="77">
        <f t="shared" si="14"/>
        <v>3205.7799999999997</v>
      </c>
      <c r="I17" s="78">
        <f t="shared" si="15"/>
        <v>3558</v>
      </c>
      <c r="J17" s="78">
        <f t="shared" si="16"/>
        <v>3701.8399999999997</v>
      </c>
      <c r="K17" s="79">
        <f t="shared" si="17"/>
        <v>4683.6499999999996</v>
      </c>
      <c r="L17" s="72">
        <f t="shared" si="0"/>
        <v>6392.1</v>
      </c>
      <c r="M17" s="24">
        <f t="shared" si="1"/>
        <v>6744.32</v>
      </c>
      <c r="N17" s="24">
        <f t="shared" si="2"/>
        <v>6888.16</v>
      </c>
      <c r="O17" s="25">
        <f t="shared" si="3"/>
        <v>7869.97</v>
      </c>
      <c r="P17" s="23">
        <f t="shared" si="4"/>
        <v>5717.36</v>
      </c>
      <c r="Q17" s="24">
        <f t="shared" si="5"/>
        <v>6069.58</v>
      </c>
      <c r="R17" s="24">
        <f t="shared" si="6"/>
        <v>6213.42</v>
      </c>
      <c r="S17" s="25">
        <f t="shared" si="7"/>
        <v>7195.23</v>
      </c>
      <c r="T17" s="23">
        <f t="shared" si="8"/>
        <v>5717.36</v>
      </c>
      <c r="U17" s="24">
        <f t="shared" si="9"/>
        <v>6069.58</v>
      </c>
      <c r="V17" s="24">
        <f t="shared" si="10"/>
        <v>6213.42</v>
      </c>
      <c r="W17" s="261">
        <f t="shared" si="11"/>
        <v>7195.23</v>
      </c>
    </row>
    <row r="18" spans="1:23" s="6" customFormat="1" ht="16.5" x14ac:dyDescent="0.2">
      <c r="A18" s="559" t="s">
        <v>33</v>
      </c>
      <c r="B18" s="10">
        <v>8</v>
      </c>
      <c r="C18" s="32">
        <f>ROUND([2]Лист1!F65,2)</f>
        <v>2386.16</v>
      </c>
      <c r="D18" s="71">
        <f t="shared" si="13"/>
        <v>4.8099999999999996</v>
      </c>
      <c r="E18" s="329">
        <f t="shared" si="13"/>
        <v>1018.54</v>
      </c>
      <c r="F18" s="330">
        <f t="shared" si="13"/>
        <v>343.8</v>
      </c>
      <c r="G18" s="331">
        <f t="shared" si="13"/>
        <v>343.8</v>
      </c>
      <c r="H18" s="77">
        <f t="shared" si="14"/>
        <v>3205.7799999999997</v>
      </c>
      <c r="I18" s="78">
        <f t="shared" si="15"/>
        <v>3558</v>
      </c>
      <c r="J18" s="78">
        <f t="shared" si="16"/>
        <v>3701.8399999999997</v>
      </c>
      <c r="K18" s="79">
        <f t="shared" si="17"/>
        <v>4683.6499999999996</v>
      </c>
      <c r="L18" s="72">
        <f t="shared" si="0"/>
        <v>6615.29</v>
      </c>
      <c r="M18" s="24">
        <f t="shared" si="1"/>
        <v>6967.51</v>
      </c>
      <c r="N18" s="24">
        <f t="shared" si="2"/>
        <v>7111.35</v>
      </c>
      <c r="O18" s="25">
        <f t="shared" si="3"/>
        <v>8093.16</v>
      </c>
      <c r="P18" s="23">
        <f t="shared" si="4"/>
        <v>5940.55</v>
      </c>
      <c r="Q18" s="24">
        <f t="shared" si="5"/>
        <v>6292.77</v>
      </c>
      <c r="R18" s="24">
        <f t="shared" si="6"/>
        <v>6436.61</v>
      </c>
      <c r="S18" s="25">
        <f t="shared" si="7"/>
        <v>7418.42</v>
      </c>
      <c r="T18" s="23">
        <f t="shared" si="8"/>
        <v>5940.55</v>
      </c>
      <c r="U18" s="24">
        <f t="shared" si="9"/>
        <v>6292.77</v>
      </c>
      <c r="V18" s="24">
        <f t="shared" si="10"/>
        <v>6436.61</v>
      </c>
      <c r="W18" s="261">
        <f t="shared" si="11"/>
        <v>7418.42</v>
      </c>
    </row>
    <row r="19" spans="1:23" s="6" customFormat="1" ht="16.5" x14ac:dyDescent="0.2">
      <c r="A19" s="559" t="s">
        <v>33</v>
      </c>
      <c r="B19" s="10">
        <v>9</v>
      </c>
      <c r="C19" s="32">
        <f>ROUND([2]Лист1!F66,2)</f>
        <v>2414.7800000000002</v>
      </c>
      <c r="D19" s="71">
        <f t="shared" si="13"/>
        <v>4.8099999999999996</v>
      </c>
      <c r="E19" s="329">
        <f t="shared" si="13"/>
        <v>1018.54</v>
      </c>
      <c r="F19" s="330">
        <f t="shared" si="13"/>
        <v>343.8</v>
      </c>
      <c r="G19" s="331">
        <f t="shared" si="13"/>
        <v>343.8</v>
      </c>
      <c r="H19" s="77">
        <f t="shared" si="14"/>
        <v>3205.7799999999997</v>
      </c>
      <c r="I19" s="78">
        <f t="shared" si="15"/>
        <v>3558</v>
      </c>
      <c r="J19" s="78">
        <f t="shared" si="16"/>
        <v>3701.8399999999997</v>
      </c>
      <c r="K19" s="79">
        <f t="shared" si="17"/>
        <v>4683.6499999999996</v>
      </c>
      <c r="L19" s="72">
        <f t="shared" si="0"/>
        <v>6643.91</v>
      </c>
      <c r="M19" s="24">
        <f t="shared" si="1"/>
        <v>6996.13</v>
      </c>
      <c r="N19" s="24">
        <f t="shared" si="2"/>
        <v>7139.97</v>
      </c>
      <c r="O19" s="25">
        <f t="shared" si="3"/>
        <v>8121.78</v>
      </c>
      <c r="P19" s="23">
        <f t="shared" si="4"/>
        <v>5969.17</v>
      </c>
      <c r="Q19" s="24">
        <f t="shared" si="5"/>
        <v>6321.39</v>
      </c>
      <c r="R19" s="24">
        <f t="shared" si="6"/>
        <v>6465.23</v>
      </c>
      <c r="S19" s="25">
        <f t="shared" si="7"/>
        <v>7447.04</v>
      </c>
      <c r="T19" s="23">
        <f t="shared" si="8"/>
        <v>5969.17</v>
      </c>
      <c r="U19" s="24">
        <f t="shared" si="9"/>
        <v>6321.39</v>
      </c>
      <c r="V19" s="24">
        <f t="shared" si="10"/>
        <v>6465.23</v>
      </c>
      <c r="W19" s="261">
        <f t="shared" si="11"/>
        <v>7447.04</v>
      </c>
    </row>
    <row r="20" spans="1:23" ht="16.5" x14ac:dyDescent="0.2">
      <c r="A20" s="559" t="s">
        <v>33</v>
      </c>
      <c r="B20" s="10">
        <v>10</v>
      </c>
      <c r="C20" s="32">
        <f>ROUND([2]Лист1!F67,2)</f>
        <v>2388.04</v>
      </c>
      <c r="D20" s="71">
        <f t="shared" si="13"/>
        <v>4.8099999999999996</v>
      </c>
      <c r="E20" s="329">
        <f t="shared" si="13"/>
        <v>1018.54</v>
      </c>
      <c r="F20" s="330">
        <f t="shared" si="13"/>
        <v>343.8</v>
      </c>
      <c r="G20" s="331">
        <f t="shared" si="13"/>
        <v>343.8</v>
      </c>
      <c r="H20" s="77">
        <f t="shared" si="14"/>
        <v>3205.7799999999997</v>
      </c>
      <c r="I20" s="78">
        <f t="shared" si="15"/>
        <v>3558</v>
      </c>
      <c r="J20" s="78">
        <f t="shared" si="16"/>
        <v>3701.8399999999997</v>
      </c>
      <c r="K20" s="79">
        <f t="shared" si="17"/>
        <v>4683.6499999999996</v>
      </c>
      <c r="L20" s="72">
        <f t="shared" si="0"/>
        <v>6617.17</v>
      </c>
      <c r="M20" s="24">
        <f t="shared" si="1"/>
        <v>6969.39</v>
      </c>
      <c r="N20" s="24">
        <f t="shared" si="2"/>
        <v>7113.23</v>
      </c>
      <c r="O20" s="25">
        <f t="shared" si="3"/>
        <v>8095.04</v>
      </c>
      <c r="P20" s="23">
        <f t="shared" si="4"/>
        <v>5942.43</v>
      </c>
      <c r="Q20" s="24">
        <f t="shared" si="5"/>
        <v>6294.65</v>
      </c>
      <c r="R20" s="24">
        <f t="shared" si="6"/>
        <v>6438.49</v>
      </c>
      <c r="S20" s="25">
        <f t="shared" si="7"/>
        <v>7420.3</v>
      </c>
      <c r="T20" s="23">
        <f t="shared" si="8"/>
        <v>5942.43</v>
      </c>
      <c r="U20" s="24">
        <f t="shared" si="9"/>
        <v>6294.65</v>
      </c>
      <c r="V20" s="24">
        <f t="shared" si="10"/>
        <v>6438.49</v>
      </c>
      <c r="W20" s="261">
        <f t="shared" si="11"/>
        <v>7420.3</v>
      </c>
    </row>
    <row r="21" spans="1:23" ht="16.5" x14ac:dyDescent="0.2">
      <c r="A21" s="559" t="s">
        <v>33</v>
      </c>
      <c r="B21" s="10">
        <v>11</v>
      </c>
      <c r="C21" s="32">
        <f>ROUND([2]Лист1!F68,2)</f>
        <v>2332.67</v>
      </c>
      <c r="D21" s="71">
        <f t="shared" si="13"/>
        <v>4.8099999999999996</v>
      </c>
      <c r="E21" s="329">
        <f t="shared" si="13"/>
        <v>1018.54</v>
      </c>
      <c r="F21" s="330">
        <f t="shared" si="13"/>
        <v>343.8</v>
      </c>
      <c r="G21" s="331">
        <f t="shared" si="13"/>
        <v>343.8</v>
      </c>
      <c r="H21" s="77">
        <f t="shared" si="14"/>
        <v>3205.7799999999997</v>
      </c>
      <c r="I21" s="78">
        <f t="shared" si="15"/>
        <v>3558</v>
      </c>
      <c r="J21" s="78">
        <f t="shared" si="16"/>
        <v>3701.8399999999997</v>
      </c>
      <c r="K21" s="79">
        <f t="shared" si="17"/>
        <v>4683.6499999999996</v>
      </c>
      <c r="L21" s="72">
        <f t="shared" si="0"/>
        <v>6561.8</v>
      </c>
      <c r="M21" s="24">
        <f t="shared" si="1"/>
        <v>6914.02</v>
      </c>
      <c r="N21" s="24">
        <f t="shared" si="2"/>
        <v>7057.86</v>
      </c>
      <c r="O21" s="25">
        <f t="shared" si="3"/>
        <v>8039.67</v>
      </c>
      <c r="P21" s="23">
        <f t="shared" si="4"/>
        <v>5887.06</v>
      </c>
      <c r="Q21" s="24">
        <f t="shared" si="5"/>
        <v>6239.28</v>
      </c>
      <c r="R21" s="24">
        <f t="shared" si="6"/>
        <v>6383.12</v>
      </c>
      <c r="S21" s="25">
        <f t="shared" si="7"/>
        <v>7364.93</v>
      </c>
      <c r="T21" s="23">
        <f t="shared" si="8"/>
        <v>5887.06</v>
      </c>
      <c r="U21" s="24">
        <f t="shared" si="9"/>
        <v>6239.28</v>
      </c>
      <c r="V21" s="24">
        <f t="shared" si="10"/>
        <v>6383.12</v>
      </c>
      <c r="W21" s="261">
        <f t="shared" si="11"/>
        <v>7364.93</v>
      </c>
    </row>
    <row r="22" spans="1:23" ht="16.5" x14ac:dyDescent="0.2">
      <c r="A22" s="559" t="s">
        <v>33</v>
      </c>
      <c r="B22" s="10">
        <v>12</v>
      </c>
      <c r="C22" s="32">
        <f>ROUND([2]Лист1!F69,2)</f>
        <v>2313.23</v>
      </c>
      <c r="D22" s="71">
        <f t="shared" si="13"/>
        <v>4.8099999999999996</v>
      </c>
      <c r="E22" s="329">
        <f t="shared" si="13"/>
        <v>1018.54</v>
      </c>
      <c r="F22" s="330">
        <f t="shared" si="13"/>
        <v>343.8</v>
      </c>
      <c r="G22" s="331">
        <f t="shared" si="13"/>
        <v>343.8</v>
      </c>
      <c r="H22" s="77">
        <f t="shared" si="14"/>
        <v>3205.7799999999997</v>
      </c>
      <c r="I22" s="78">
        <f t="shared" si="15"/>
        <v>3558</v>
      </c>
      <c r="J22" s="78">
        <f t="shared" si="16"/>
        <v>3701.8399999999997</v>
      </c>
      <c r="K22" s="79">
        <f t="shared" si="17"/>
        <v>4683.6499999999996</v>
      </c>
      <c r="L22" s="72">
        <f t="shared" si="0"/>
        <v>6542.36</v>
      </c>
      <c r="M22" s="24">
        <f t="shared" si="1"/>
        <v>6894.58</v>
      </c>
      <c r="N22" s="24">
        <f t="shared" si="2"/>
        <v>7038.42</v>
      </c>
      <c r="O22" s="25">
        <f t="shared" si="3"/>
        <v>8020.23</v>
      </c>
      <c r="P22" s="23">
        <f t="shared" si="4"/>
        <v>5867.62</v>
      </c>
      <c r="Q22" s="24">
        <f t="shared" si="5"/>
        <v>6219.84</v>
      </c>
      <c r="R22" s="24">
        <f t="shared" si="6"/>
        <v>6363.68</v>
      </c>
      <c r="S22" s="25">
        <f t="shared" si="7"/>
        <v>7345.49</v>
      </c>
      <c r="T22" s="23">
        <f t="shared" si="8"/>
        <v>5867.62</v>
      </c>
      <c r="U22" s="24">
        <f t="shared" si="9"/>
        <v>6219.84</v>
      </c>
      <c r="V22" s="24">
        <f t="shared" si="10"/>
        <v>6363.68</v>
      </c>
      <c r="W22" s="261">
        <f t="shared" si="11"/>
        <v>7345.49</v>
      </c>
    </row>
    <row r="23" spans="1:23" ht="16.5" x14ac:dyDescent="0.2">
      <c r="A23" s="559" t="s">
        <v>33</v>
      </c>
      <c r="B23" s="10">
        <v>13</v>
      </c>
      <c r="C23" s="32">
        <f>ROUND([2]Лист1!F70,2)</f>
        <v>2331.12</v>
      </c>
      <c r="D23" s="71">
        <f t="shared" si="13"/>
        <v>4.8099999999999996</v>
      </c>
      <c r="E23" s="329">
        <f t="shared" si="13"/>
        <v>1018.54</v>
      </c>
      <c r="F23" s="330">
        <f t="shared" si="13"/>
        <v>343.8</v>
      </c>
      <c r="G23" s="331">
        <f t="shared" si="13"/>
        <v>343.8</v>
      </c>
      <c r="H23" s="77">
        <f t="shared" si="14"/>
        <v>3205.7799999999997</v>
      </c>
      <c r="I23" s="78">
        <f t="shared" si="15"/>
        <v>3558</v>
      </c>
      <c r="J23" s="78">
        <f t="shared" si="16"/>
        <v>3701.8399999999997</v>
      </c>
      <c r="K23" s="79">
        <f t="shared" si="17"/>
        <v>4683.6499999999996</v>
      </c>
      <c r="L23" s="72">
        <f t="shared" si="0"/>
        <v>6560.25</v>
      </c>
      <c r="M23" s="24">
        <f t="shared" si="1"/>
        <v>6912.47</v>
      </c>
      <c r="N23" s="24">
        <f t="shared" si="2"/>
        <v>7056.31</v>
      </c>
      <c r="O23" s="25">
        <f t="shared" si="3"/>
        <v>8038.12</v>
      </c>
      <c r="P23" s="23">
        <f t="shared" si="4"/>
        <v>5885.51</v>
      </c>
      <c r="Q23" s="24">
        <f t="shared" si="5"/>
        <v>6237.73</v>
      </c>
      <c r="R23" s="24">
        <f t="shared" si="6"/>
        <v>6381.57</v>
      </c>
      <c r="S23" s="25">
        <f t="shared" si="7"/>
        <v>7363.38</v>
      </c>
      <c r="T23" s="23">
        <f t="shared" si="8"/>
        <v>5885.51</v>
      </c>
      <c r="U23" s="24">
        <f t="shared" si="9"/>
        <v>6237.73</v>
      </c>
      <c r="V23" s="24">
        <f t="shared" si="10"/>
        <v>6381.57</v>
      </c>
      <c r="W23" s="261">
        <f t="shared" si="11"/>
        <v>7363.38</v>
      </c>
    </row>
    <row r="24" spans="1:23" ht="16.5" x14ac:dyDescent="0.2">
      <c r="A24" s="559" t="s">
        <v>33</v>
      </c>
      <c r="B24" s="10">
        <v>14</v>
      </c>
      <c r="C24" s="32">
        <f>ROUND([2]Лист1!F71,2)</f>
        <v>2323.9299999999998</v>
      </c>
      <c r="D24" s="71">
        <f t="shared" si="13"/>
        <v>4.8099999999999996</v>
      </c>
      <c r="E24" s="329">
        <f t="shared" si="13"/>
        <v>1018.54</v>
      </c>
      <c r="F24" s="330">
        <f t="shared" si="13"/>
        <v>343.8</v>
      </c>
      <c r="G24" s="331">
        <f t="shared" si="13"/>
        <v>343.8</v>
      </c>
      <c r="H24" s="77">
        <f t="shared" si="14"/>
        <v>3205.7799999999997</v>
      </c>
      <c r="I24" s="78">
        <f t="shared" si="15"/>
        <v>3558</v>
      </c>
      <c r="J24" s="78">
        <f t="shared" si="16"/>
        <v>3701.8399999999997</v>
      </c>
      <c r="K24" s="79">
        <f t="shared" si="17"/>
        <v>4683.6499999999996</v>
      </c>
      <c r="L24" s="72">
        <f t="shared" si="0"/>
        <v>6553.06</v>
      </c>
      <c r="M24" s="24">
        <f t="shared" si="1"/>
        <v>6905.28</v>
      </c>
      <c r="N24" s="24">
        <f t="shared" si="2"/>
        <v>7049.12</v>
      </c>
      <c r="O24" s="25">
        <f t="shared" si="3"/>
        <v>8030.93</v>
      </c>
      <c r="P24" s="23">
        <f t="shared" si="4"/>
        <v>5878.32</v>
      </c>
      <c r="Q24" s="24">
        <f t="shared" si="5"/>
        <v>6230.54</v>
      </c>
      <c r="R24" s="24">
        <f t="shared" si="6"/>
        <v>6374.38</v>
      </c>
      <c r="S24" s="25">
        <f t="shared" si="7"/>
        <v>7356.19</v>
      </c>
      <c r="T24" s="23">
        <f t="shared" si="8"/>
        <v>5878.32</v>
      </c>
      <c r="U24" s="24">
        <f t="shared" si="9"/>
        <v>6230.54</v>
      </c>
      <c r="V24" s="24">
        <f t="shared" si="10"/>
        <v>6374.38</v>
      </c>
      <c r="W24" s="261">
        <f t="shared" si="11"/>
        <v>7356.19</v>
      </c>
    </row>
    <row r="25" spans="1:23" ht="16.5" x14ac:dyDescent="0.2">
      <c r="A25" s="559" t="s">
        <v>33</v>
      </c>
      <c r="B25" s="10">
        <v>15</v>
      </c>
      <c r="C25" s="32">
        <f>ROUND([2]Лист1!F72,2)</f>
        <v>2312.16</v>
      </c>
      <c r="D25" s="71">
        <f t="shared" si="13"/>
        <v>4.8099999999999996</v>
      </c>
      <c r="E25" s="329">
        <f t="shared" si="13"/>
        <v>1018.54</v>
      </c>
      <c r="F25" s="330">
        <f t="shared" si="13"/>
        <v>343.8</v>
      </c>
      <c r="G25" s="331">
        <f t="shared" si="13"/>
        <v>343.8</v>
      </c>
      <c r="H25" s="77">
        <f t="shared" si="14"/>
        <v>3205.7799999999997</v>
      </c>
      <c r="I25" s="78">
        <f t="shared" si="15"/>
        <v>3558</v>
      </c>
      <c r="J25" s="78">
        <f t="shared" si="16"/>
        <v>3701.8399999999997</v>
      </c>
      <c r="K25" s="79">
        <f t="shared" si="17"/>
        <v>4683.6499999999996</v>
      </c>
      <c r="L25" s="72">
        <f t="shared" si="0"/>
        <v>6541.29</v>
      </c>
      <c r="M25" s="24">
        <f t="shared" si="1"/>
        <v>6893.51</v>
      </c>
      <c r="N25" s="24">
        <f t="shared" si="2"/>
        <v>7037.35</v>
      </c>
      <c r="O25" s="25">
        <f t="shared" si="3"/>
        <v>8019.16</v>
      </c>
      <c r="P25" s="23">
        <f t="shared" si="4"/>
        <v>5866.55</v>
      </c>
      <c r="Q25" s="24">
        <f t="shared" si="5"/>
        <v>6218.77</v>
      </c>
      <c r="R25" s="24">
        <f t="shared" si="6"/>
        <v>6362.61</v>
      </c>
      <c r="S25" s="25">
        <f t="shared" si="7"/>
        <v>7344.42</v>
      </c>
      <c r="T25" s="23">
        <f t="shared" si="8"/>
        <v>5866.55</v>
      </c>
      <c r="U25" s="24">
        <f t="shared" si="9"/>
        <v>6218.77</v>
      </c>
      <c r="V25" s="24">
        <f t="shared" si="10"/>
        <v>6362.61</v>
      </c>
      <c r="W25" s="261">
        <f t="shared" si="11"/>
        <v>7344.42</v>
      </c>
    </row>
    <row r="26" spans="1:23" ht="16.5" x14ac:dyDescent="0.2">
      <c r="A26" s="559" t="s">
        <v>33</v>
      </c>
      <c r="B26" s="10">
        <v>16</v>
      </c>
      <c r="C26" s="32">
        <f>ROUND([2]Лист1!F73,2)</f>
        <v>2293.67</v>
      </c>
      <c r="D26" s="71">
        <f t="shared" si="13"/>
        <v>4.8099999999999996</v>
      </c>
      <c r="E26" s="329">
        <f t="shared" si="13"/>
        <v>1018.54</v>
      </c>
      <c r="F26" s="330">
        <f t="shared" si="13"/>
        <v>343.8</v>
      </c>
      <c r="G26" s="331">
        <f t="shared" si="13"/>
        <v>343.8</v>
      </c>
      <c r="H26" s="77">
        <f t="shared" si="14"/>
        <v>3205.7799999999997</v>
      </c>
      <c r="I26" s="78">
        <f t="shared" si="15"/>
        <v>3558</v>
      </c>
      <c r="J26" s="78">
        <f t="shared" si="16"/>
        <v>3701.8399999999997</v>
      </c>
      <c r="K26" s="79">
        <f t="shared" si="17"/>
        <v>4683.6499999999996</v>
      </c>
      <c r="L26" s="72">
        <f t="shared" si="0"/>
        <v>6522.8</v>
      </c>
      <c r="M26" s="24">
        <f t="shared" si="1"/>
        <v>6875.02</v>
      </c>
      <c r="N26" s="24">
        <f t="shared" si="2"/>
        <v>7018.86</v>
      </c>
      <c r="O26" s="25">
        <f t="shared" si="3"/>
        <v>8000.67</v>
      </c>
      <c r="P26" s="23">
        <f t="shared" si="4"/>
        <v>5848.06</v>
      </c>
      <c r="Q26" s="24">
        <f t="shared" si="5"/>
        <v>6200.28</v>
      </c>
      <c r="R26" s="24">
        <f t="shared" si="6"/>
        <v>6344.12</v>
      </c>
      <c r="S26" s="25">
        <f t="shared" si="7"/>
        <v>7325.93</v>
      </c>
      <c r="T26" s="23">
        <f t="shared" si="8"/>
        <v>5848.06</v>
      </c>
      <c r="U26" s="24">
        <f t="shared" si="9"/>
        <v>6200.28</v>
      </c>
      <c r="V26" s="24">
        <f t="shared" si="10"/>
        <v>6344.12</v>
      </c>
      <c r="W26" s="261">
        <f t="shared" si="11"/>
        <v>7325.93</v>
      </c>
    </row>
    <row r="27" spans="1:23" ht="16.5" x14ac:dyDescent="0.2">
      <c r="A27" s="559" t="s">
        <v>33</v>
      </c>
      <c r="B27" s="10">
        <v>17</v>
      </c>
      <c r="C27" s="32">
        <f>ROUND([2]Лист1!F74,2)</f>
        <v>2312.8200000000002</v>
      </c>
      <c r="D27" s="71">
        <f t="shared" si="13"/>
        <v>4.8099999999999996</v>
      </c>
      <c r="E27" s="329">
        <f t="shared" si="13"/>
        <v>1018.54</v>
      </c>
      <c r="F27" s="330">
        <f t="shared" si="13"/>
        <v>343.8</v>
      </c>
      <c r="G27" s="331">
        <f t="shared" si="13"/>
        <v>343.8</v>
      </c>
      <c r="H27" s="77">
        <f t="shared" si="14"/>
        <v>3205.7799999999997</v>
      </c>
      <c r="I27" s="78">
        <f t="shared" si="15"/>
        <v>3558</v>
      </c>
      <c r="J27" s="78">
        <f t="shared" si="16"/>
        <v>3701.8399999999997</v>
      </c>
      <c r="K27" s="79">
        <f t="shared" si="17"/>
        <v>4683.6499999999996</v>
      </c>
      <c r="L27" s="72">
        <f t="shared" si="0"/>
        <v>6541.95</v>
      </c>
      <c r="M27" s="24">
        <f t="shared" si="1"/>
        <v>6894.17</v>
      </c>
      <c r="N27" s="24">
        <f t="shared" si="2"/>
        <v>7038.01</v>
      </c>
      <c r="O27" s="25">
        <f t="shared" si="3"/>
        <v>8019.82</v>
      </c>
      <c r="P27" s="23">
        <f t="shared" si="4"/>
        <v>5867.21</v>
      </c>
      <c r="Q27" s="24">
        <f t="shared" si="5"/>
        <v>6219.43</v>
      </c>
      <c r="R27" s="24">
        <f t="shared" si="6"/>
        <v>6363.27</v>
      </c>
      <c r="S27" s="25">
        <f t="shared" si="7"/>
        <v>7345.08</v>
      </c>
      <c r="T27" s="23">
        <f t="shared" si="8"/>
        <v>5867.21</v>
      </c>
      <c r="U27" s="24">
        <f t="shared" si="9"/>
        <v>6219.43</v>
      </c>
      <c r="V27" s="24">
        <f t="shared" si="10"/>
        <v>6363.27</v>
      </c>
      <c r="W27" s="261">
        <f t="shared" si="11"/>
        <v>7345.08</v>
      </c>
    </row>
    <row r="28" spans="1:23" ht="16.5" x14ac:dyDescent="0.2">
      <c r="A28" s="559" t="s">
        <v>33</v>
      </c>
      <c r="B28" s="10">
        <v>18</v>
      </c>
      <c r="C28" s="32">
        <f>ROUND([2]Лист1!F75,2)</f>
        <v>2341.39</v>
      </c>
      <c r="D28" s="71">
        <f t="shared" si="13"/>
        <v>4.8099999999999996</v>
      </c>
      <c r="E28" s="329">
        <f t="shared" si="13"/>
        <v>1018.54</v>
      </c>
      <c r="F28" s="330">
        <f t="shared" si="13"/>
        <v>343.8</v>
      </c>
      <c r="G28" s="331">
        <f t="shared" si="13"/>
        <v>343.8</v>
      </c>
      <c r="H28" s="77">
        <f t="shared" si="14"/>
        <v>3205.7799999999997</v>
      </c>
      <c r="I28" s="78">
        <f t="shared" si="15"/>
        <v>3558</v>
      </c>
      <c r="J28" s="78">
        <f t="shared" si="16"/>
        <v>3701.8399999999997</v>
      </c>
      <c r="K28" s="79">
        <f t="shared" si="17"/>
        <v>4683.6499999999996</v>
      </c>
      <c r="L28" s="72">
        <f t="shared" si="0"/>
        <v>6570.52</v>
      </c>
      <c r="M28" s="24">
        <f t="shared" si="1"/>
        <v>6922.74</v>
      </c>
      <c r="N28" s="24">
        <f t="shared" si="2"/>
        <v>7066.58</v>
      </c>
      <c r="O28" s="25">
        <f t="shared" si="3"/>
        <v>8048.39</v>
      </c>
      <c r="P28" s="23">
        <f t="shared" si="4"/>
        <v>5895.78</v>
      </c>
      <c r="Q28" s="24">
        <f t="shared" si="5"/>
        <v>6248</v>
      </c>
      <c r="R28" s="24">
        <f t="shared" si="6"/>
        <v>6391.84</v>
      </c>
      <c r="S28" s="25">
        <f t="shared" si="7"/>
        <v>7373.65</v>
      </c>
      <c r="T28" s="23">
        <f t="shared" si="8"/>
        <v>5895.78</v>
      </c>
      <c r="U28" s="24">
        <f t="shared" si="9"/>
        <v>6248</v>
      </c>
      <c r="V28" s="24">
        <f t="shared" si="10"/>
        <v>6391.84</v>
      </c>
      <c r="W28" s="261">
        <f t="shared" si="11"/>
        <v>7373.65</v>
      </c>
    </row>
    <row r="29" spans="1:23" ht="16.5" x14ac:dyDescent="0.2">
      <c r="A29" s="559" t="s">
        <v>33</v>
      </c>
      <c r="B29" s="10">
        <v>19</v>
      </c>
      <c r="C29" s="32">
        <f>ROUND([2]Лист1!F76,2)</f>
        <v>2323.31</v>
      </c>
      <c r="D29" s="71">
        <f t="shared" si="13"/>
        <v>4.8099999999999996</v>
      </c>
      <c r="E29" s="329">
        <f t="shared" si="13"/>
        <v>1018.54</v>
      </c>
      <c r="F29" s="330">
        <f t="shared" si="13"/>
        <v>343.8</v>
      </c>
      <c r="G29" s="331">
        <f t="shared" si="13"/>
        <v>343.8</v>
      </c>
      <c r="H29" s="77">
        <f t="shared" si="14"/>
        <v>3205.7799999999997</v>
      </c>
      <c r="I29" s="78">
        <f t="shared" si="15"/>
        <v>3558</v>
      </c>
      <c r="J29" s="78">
        <f t="shared" si="16"/>
        <v>3701.8399999999997</v>
      </c>
      <c r="K29" s="79">
        <f t="shared" si="17"/>
        <v>4683.6499999999996</v>
      </c>
      <c r="L29" s="72">
        <f t="shared" si="0"/>
        <v>6552.44</v>
      </c>
      <c r="M29" s="24">
        <f t="shared" si="1"/>
        <v>6904.66</v>
      </c>
      <c r="N29" s="24">
        <f t="shared" si="2"/>
        <v>7048.5</v>
      </c>
      <c r="O29" s="25">
        <f t="shared" si="3"/>
        <v>8030.31</v>
      </c>
      <c r="P29" s="23">
        <f t="shared" si="4"/>
        <v>5877.7</v>
      </c>
      <c r="Q29" s="24">
        <f t="shared" si="5"/>
        <v>6229.92</v>
      </c>
      <c r="R29" s="24">
        <f t="shared" si="6"/>
        <v>6373.76</v>
      </c>
      <c r="S29" s="25">
        <f t="shared" si="7"/>
        <v>7355.57</v>
      </c>
      <c r="T29" s="23">
        <f t="shared" si="8"/>
        <v>5877.7</v>
      </c>
      <c r="U29" s="24">
        <f t="shared" si="9"/>
        <v>6229.92</v>
      </c>
      <c r="V29" s="24">
        <f t="shared" si="10"/>
        <v>6373.76</v>
      </c>
      <c r="W29" s="261">
        <f t="shared" si="11"/>
        <v>7355.57</v>
      </c>
    </row>
    <row r="30" spans="1:23" ht="15" customHeight="1" x14ac:dyDescent="0.2">
      <c r="A30" s="559" t="s">
        <v>33</v>
      </c>
      <c r="B30" s="10">
        <v>20</v>
      </c>
      <c r="C30" s="32">
        <f>ROUND([2]Лист1!F77,2)</f>
        <v>2245.44</v>
      </c>
      <c r="D30" s="71">
        <f t="shared" si="13"/>
        <v>4.8099999999999996</v>
      </c>
      <c r="E30" s="329">
        <f t="shared" si="13"/>
        <v>1018.54</v>
      </c>
      <c r="F30" s="330">
        <f t="shared" si="13"/>
        <v>343.8</v>
      </c>
      <c r="G30" s="331">
        <f t="shared" si="13"/>
        <v>343.8</v>
      </c>
      <c r="H30" s="77">
        <f t="shared" si="14"/>
        <v>3205.7799999999997</v>
      </c>
      <c r="I30" s="78">
        <f t="shared" si="15"/>
        <v>3558</v>
      </c>
      <c r="J30" s="78">
        <f t="shared" si="16"/>
        <v>3701.8399999999997</v>
      </c>
      <c r="K30" s="79">
        <f t="shared" si="17"/>
        <v>4683.6499999999996</v>
      </c>
      <c r="L30" s="72">
        <f t="shared" si="0"/>
        <v>6474.57</v>
      </c>
      <c r="M30" s="24">
        <f t="shared" si="1"/>
        <v>6826.79</v>
      </c>
      <c r="N30" s="24">
        <f t="shared" si="2"/>
        <v>6970.63</v>
      </c>
      <c r="O30" s="25">
        <f t="shared" si="3"/>
        <v>7952.44</v>
      </c>
      <c r="P30" s="23">
        <f t="shared" si="4"/>
        <v>5799.83</v>
      </c>
      <c r="Q30" s="24">
        <f t="shared" si="5"/>
        <v>6152.05</v>
      </c>
      <c r="R30" s="24">
        <f t="shared" si="6"/>
        <v>6295.89</v>
      </c>
      <c r="S30" s="25">
        <f t="shared" si="7"/>
        <v>7277.7</v>
      </c>
      <c r="T30" s="23">
        <f t="shared" si="8"/>
        <v>5799.83</v>
      </c>
      <c r="U30" s="24">
        <f t="shared" si="9"/>
        <v>6152.05</v>
      </c>
      <c r="V30" s="24">
        <f t="shared" si="10"/>
        <v>6295.89</v>
      </c>
      <c r="W30" s="261">
        <f t="shared" si="11"/>
        <v>7277.7</v>
      </c>
    </row>
    <row r="31" spans="1:23" ht="15" customHeight="1" x14ac:dyDescent="0.2">
      <c r="A31" s="559" t="s">
        <v>33</v>
      </c>
      <c r="B31" s="10">
        <v>21</v>
      </c>
      <c r="C31" s="32">
        <f>ROUND([2]Лист1!F78,2)</f>
        <v>2204.2600000000002</v>
      </c>
      <c r="D31" s="71">
        <f t="shared" si="13"/>
        <v>4.8099999999999996</v>
      </c>
      <c r="E31" s="329">
        <f t="shared" si="13"/>
        <v>1018.54</v>
      </c>
      <c r="F31" s="330">
        <f t="shared" si="13"/>
        <v>343.8</v>
      </c>
      <c r="G31" s="331">
        <f t="shared" si="13"/>
        <v>343.8</v>
      </c>
      <c r="H31" s="77">
        <f t="shared" si="14"/>
        <v>3205.7799999999997</v>
      </c>
      <c r="I31" s="78">
        <f t="shared" si="15"/>
        <v>3558</v>
      </c>
      <c r="J31" s="78">
        <f t="shared" si="16"/>
        <v>3701.8399999999997</v>
      </c>
      <c r="K31" s="79">
        <f t="shared" si="17"/>
        <v>4683.6499999999996</v>
      </c>
      <c r="L31" s="72">
        <f t="shared" si="0"/>
        <v>6433.39</v>
      </c>
      <c r="M31" s="24">
        <f t="shared" si="1"/>
        <v>6785.61</v>
      </c>
      <c r="N31" s="24">
        <f t="shared" si="2"/>
        <v>6929.45</v>
      </c>
      <c r="O31" s="25">
        <f t="shared" si="3"/>
        <v>7911.26</v>
      </c>
      <c r="P31" s="23">
        <f t="shared" si="4"/>
        <v>5758.65</v>
      </c>
      <c r="Q31" s="24">
        <f t="shared" si="5"/>
        <v>6110.87</v>
      </c>
      <c r="R31" s="24">
        <f t="shared" si="6"/>
        <v>6254.71</v>
      </c>
      <c r="S31" s="25">
        <f t="shared" si="7"/>
        <v>7236.52</v>
      </c>
      <c r="T31" s="23">
        <f t="shared" si="8"/>
        <v>5758.65</v>
      </c>
      <c r="U31" s="24">
        <f t="shared" si="9"/>
        <v>6110.87</v>
      </c>
      <c r="V31" s="24">
        <f t="shared" si="10"/>
        <v>6254.71</v>
      </c>
      <c r="W31" s="261">
        <f t="shared" si="11"/>
        <v>7236.52</v>
      </c>
    </row>
    <row r="32" spans="1:23" ht="15" customHeight="1" x14ac:dyDescent="0.2">
      <c r="A32" s="559" t="s">
        <v>33</v>
      </c>
      <c r="B32" s="10">
        <v>22</v>
      </c>
      <c r="C32" s="32">
        <f>ROUND([2]Лист1!F79,2)</f>
        <v>1894.92</v>
      </c>
      <c r="D32" s="71">
        <f t="shared" si="13"/>
        <v>4.8099999999999996</v>
      </c>
      <c r="E32" s="329">
        <f t="shared" si="13"/>
        <v>1018.54</v>
      </c>
      <c r="F32" s="330">
        <f t="shared" si="13"/>
        <v>343.8</v>
      </c>
      <c r="G32" s="331">
        <f t="shared" si="13"/>
        <v>343.8</v>
      </c>
      <c r="H32" s="77">
        <f t="shared" si="14"/>
        <v>3205.7799999999997</v>
      </c>
      <c r="I32" s="78">
        <f t="shared" si="15"/>
        <v>3558</v>
      </c>
      <c r="J32" s="78">
        <f t="shared" si="16"/>
        <v>3701.8399999999997</v>
      </c>
      <c r="K32" s="79">
        <f t="shared" si="17"/>
        <v>4683.6499999999996</v>
      </c>
      <c r="L32" s="72">
        <f t="shared" si="0"/>
        <v>6124.05</v>
      </c>
      <c r="M32" s="24">
        <f t="shared" si="1"/>
        <v>6476.27</v>
      </c>
      <c r="N32" s="24">
        <f t="shared" si="2"/>
        <v>6620.11</v>
      </c>
      <c r="O32" s="25">
        <f t="shared" si="3"/>
        <v>7601.92</v>
      </c>
      <c r="P32" s="23">
        <f t="shared" si="4"/>
        <v>5449.31</v>
      </c>
      <c r="Q32" s="24">
        <f t="shared" si="5"/>
        <v>5801.53</v>
      </c>
      <c r="R32" s="24">
        <f t="shared" si="6"/>
        <v>5945.37</v>
      </c>
      <c r="S32" s="25">
        <f t="shared" si="7"/>
        <v>6927.18</v>
      </c>
      <c r="T32" s="23">
        <f t="shared" si="8"/>
        <v>5449.31</v>
      </c>
      <c r="U32" s="24">
        <f t="shared" si="9"/>
        <v>5801.53</v>
      </c>
      <c r="V32" s="24">
        <f t="shared" si="10"/>
        <v>5945.37</v>
      </c>
      <c r="W32" s="261">
        <f t="shared" si="11"/>
        <v>6927.18</v>
      </c>
    </row>
    <row r="33" spans="1:23" ht="15" customHeight="1" x14ac:dyDescent="0.2">
      <c r="A33" s="559" t="s">
        <v>33</v>
      </c>
      <c r="B33" s="10">
        <v>23</v>
      </c>
      <c r="C33" s="32">
        <f>ROUND([2]Лист1!F80,2)</f>
        <v>1557.9</v>
      </c>
      <c r="D33" s="71">
        <f t="shared" si="13"/>
        <v>4.8099999999999996</v>
      </c>
      <c r="E33" s="329">
        <f t="shared" si="13"/>
        <v>1018.54</v>
      </c>
      <c r="F33" s="330">
        <f t="shared" si="13"/>
        <v>343.8</v>
      </c>
      <c r="G33" s="331">
        <f t="shared" si="13"/>
        <v>343.8</v>
      </c>
      <c r="H33" s="77">
        <f t="shared" si="14"/>
        <v>3205.7799999999997</v>
      </c>
      <c r="I33" s="78">
        <f t="shared" si="15"/>
        <v>3558</v>
      </c>
      <c r="J33" s="78">
        <f t="shared" si="16"/>
        <v>3701.8399999999997</v>
      </c>
      <c r="K33" s="79">
        <f t="shared" si="17"/>
        <v>4683.6499999999996</v>
      </c>
      <c r="L33" s="72">
        <f t="shared" si="0"/>
        <v>5787.03</v>
      </c>
      <c r="M33" s="24">
        <f t="shared" si="1"/>
        <v>6139.25</v>
      </c>
      <c r="N33" s="24">
        <f t="shared" si="2"/>
        <v>6283.09</v>
      </c>
      <c r="O33" s="25">
        <f t="shared" si="3"/>
        <v>7264.9</v>
      </c>
      <c r="P33" s="23">
        <f t="shared" si="4"/>
        <v>5112.29</v>
      </c>
      <c r="Q33" s="24">
        <f t="shared" si="5"/>
        <v>5464.51</v>
      </c>
      <c r="R33" s="24">
        <f t="shared" si="6"/>
        <v>5608.35</v>
      </c>
      <c r="S33" s="25">
        <f t="shared" si="7"/>
        <v>6590.16</v>
      </c>
      <c r="T33" s="23">
        <f t="shared" si="8"/>
        <v>5112.29</v>
      </c>
      <c r="U33" s="24">
        <f t="shared" si="9"/>
        <v>5464.51</v>
      </c>
      <c r="V33" s="24">
        <f t="shared" si="10"/>
        <v>5608.35</v>
      </c>
      <c r="W33" s="261">
        <f t="shared" si="11"/>
        <v>6590.16</v>
      </c>
    </row>
    <row r="34" spans="1:23" ht="15" customHeight="1" x14ac:dyDescent="0.2">
      <c r="A34" s="559">
        <v>45598</v>
      </c>
      <c r="B34" s="10">
        <v>0</v>
      </c>
      <c r="C34" s="32">
        <f>ROUND([2]Лист1!F81,2)</f>
        <v>1267.68</v>
      </c>
      <c r="D34" s="71">
        <f t="shared" si="13"/>
        <v>4.8099999999999996</v>
      </c>
      <c r="E34" s="329">
        <f t="shared" si="13"/>
        <v>1018.54</v>
      </c>
      <c r="F34" s="330">
        <f t="shared" si="13"/>
        <v>343.8</v>
      </c>
      <c r="G34" s="331">
        <f t="shared" si="13"/>
        <v>343.8</v>
      </c>
      <c r="H34" s="77">
        <f t="shared" si="14"/>
        <v>3205.7799999999997</v>
      </c>
      <c r="I34" s="78">
        <f t="shared" si="15"/>
        <v>3558</v>
      </c>
      <c r="J34" s="78">
        <f t="shared" si="16"/>
        <v>3701.8399999999997</v>
      </c>
      <c r="K34" s="79">
        <f t="shared" si="17"/>
        <v>4683.6499999999996</v>
      </c>
      <c r="L34" s="72">
        <f t="shared" si="0"/>
        <v>5496.81</v>
      </c>
      <c r="M34" s="24">
        <f t="shared" si="1"/>
        <v>5849.03</v>
      </c>
      <c r="N34" s="24">
        <f t="shared" si="2"/>
        <v>5992.87</v>
      </c>
      <c r="O34" s="25">
        <f t="shared" si="3"/>
        <v>6974.68</v>
      </c>
      <c r="P34" s="23">
        <f t="shared" si="4"/>
        <v>4822.07</v>
      </c>
      <c r="Q34" s="24">
        <f t="shared" si="5"/>
        <v>5174.29</v>
      </c>
      <c r="R34" s="24">
        <f t="shared" si="6"/>
        <v>5318.13</v>
      </c>
      <c r="S34" s="25">
        <f t="shared" si="7"/>
        <v>6299.94</v>
      </c>
      <c r="T34" s="23">
        <f t="shared" si="8"/>
        <v>4822.07</v>
      </c>
      <c r="U34" s="24">
        <f t="shared" si="9"/>
        <v>5174.29</v>
      </c>
      <c r="V34" s="24">
        <f t="shared" si="10"/>
        <v>5318.13</v>
      </c>
      <c r="W34" s="261">
        <f t="shared" si="11"/>
        <v>6299.94</v>
      </c>
    </row>
    <row r="35" spans="1:23" ht="15" customHeight="1" x14ac:dyDescent="0.2">
      <c r="A35" s="559" t="s">
        <v>33</v>
      </c>
      <c r="B35" s="10">
        <v>1</v>
      </c>
      <c r="C35" s="32">
        <f>ROUND([2]Лист1!F82,2)</f>
        <v>1185.71</v>
      </c>
      <c r="D35" s="71">
        <f t="shared" si="13"/>
        <v>4.8099999999999996</v>
      </c>
      <c r="E35" s="329">
        <f t="shared" si="13"/>
        <v>1018.54</v>
      </c>
      <c r="F35" s="330">
        <f t="shared" si="13"/>
        <v>343.8</v>
      </c>
      <c r="G35" s="331">
        <f t="shared" si="13"/>
        <v>343.8</v>
      </c>
      <c r="H35" s="77">
        <f t="shared" si="14"/>
        <v>3205.7799999999997</v>
      </c>
      <c r="I35" s="78">
        <f t="shared" si="15"/>
        <v>3558</v>
      </c>
      <c r="J35" s="78">
        <f t="shared" si="16"/>
        <v>3701.8399999999997</v>
      </c>
      <c r="K35" s="79">
        <f t="shared" si="17"/>
        <v>4683.6499999999996</v>
      </c>
      <c r="L35" s="72">
        <f t="shared" si="0"/>
        <v>5414.84</v>
      </c>
      <c r="M35" s="24">
        <f t="shared" si="1"/>
        <v>5767.06</v>
      </c>
      <c r="N35" s="24">
        <f t="shared" si="2"/>
        <v>5910.9</v>
      </c>
      <c r="O35" s="25">
        <f t="shared" si="3"/>
        <v>6892.71</v>
      </c>
      <c r="P35" s="23">
        <f t="shared" si="4"/>
        <v>4740.1000000000004</v>
      </c>
      <c r="Q35" s="24">
        <f t="shared" si="5"/>
        <v>5092.32</v>
      </c>
      <c r="R35" s="24">
        <f t="shared" si="6"/>
        <v>5236.16</v>
      </c>
      <c r="S35" s="25">
        <f t="shared" si="7"/>
        <v>6217.97</v>
      </c>
      <c r="T35" s="23">
        <f t="shared" si="8"/>
        <v>4740.1000000000004</v>
      </c>
      <c r="U35" s="24">
        <f t="shared" si="9"/>
        <v>5092.32</v>
      </c>
      <c r="V35" s="24">
        <f t="shared" si="10"/>
        <v>5236.16</v>
      </c>
      <c r="W35" s="261">
        <f t="shared" si="11"/>
        <v>6217.97</v>
      </c>
    </row>
    <row r="36" spans="1:23" ht="15" customHeight="1" x14ac:dyDescent="0.2">
      <c r="A36" s="559" t="s">
        <v>33</v>
      </c>
      <c r="B36" s="10">
        <v>2</v>
      </c>
      <c r="C36" s="32">
        <f>ROUND([2]Лист1!F83,2)</f>
        <v>1137.43</v>
      </c>
      <c r="D36" s="71">
        <f t="shared" si="13"/>
        <v>4.8099999999999996</v>
      </c>
      <c r="E36" s="329">
        <f t="shared" si="13"/>
        <v>1018.54</v>
      </c>
      <c r="F36" s="330">
        <f t="shared" si="13"/>
        <v>343.8</v>
      </c>
      <c r="G36" s="331">
        <f t="shared" si="13"/>
        <v>343.8</v>
      </c>
      <c r="H36" s="77">
        <f t="shared" si="14"/>
        <v>3205.7799999999997</v>
      </c>
      <c r="I36" s="78">
        <f t="shared" si="15"/>
        <v>3558</v>
      </c>
      <c r="J36" s="78">
        <f t="shared" si="16"/>
        <v>3701.8399999999997</v>
      </c>
      <c r="K36" s="79">
        <f t="shared" si="17"/>
        <v>4683.6499999999996</v>
      </c>
      <c r="L36" s="72">
        <f t="shared" si="0"/>
        <v>5366.56</v>
      </c>
      <c r="M36" s="24">
        <f t="shared" si="1"/>
        <v>5718.78</v>
      </c>
      <c r="N36" s="24">
        <f t="shared" si="2"/>
        <v>5862.62</v>
      </c>
      <c r="O36" s="25">
        <f t="shared" si="3"/>
        <v>6844.43</v>
      </c>
      <c r="P36" s="23">
        <f t="shared" si="4"/>
        <v>4691.82</v>
      </c>
      <c r="Q36" s="24">
        <f t="shared" si="5"/>
        <v>5044.04</v>
      </c>
      <c r="R36" s="24">
        <f t="shared" si="6"/>
        <v>5187.88</v>
      </c>
      <c r="S36" s="25">
        <f t="shared" si="7"/>
        <v>6169.69</v>
      </c>
      <c r="T36" s="23">
        <f t="shared" si="8"/>
        <v>4691.82</v>
      </c>
      <c r="U36" s="24">
        <f t="shared" si="9"/>
        <v>5044.04</v>
      </c>
      <c r="V36" s="24">
        <f t="shared" si="10"/>
        <v>5187.88</v>
      </c>
      <c r="W36" s="261">
        <f t="shared" si="11"/>
        <v>6169.69</v>
      </c>
    </row>
    <row r="37" spans="1:23" ht="15" customHeight="1" x14ac:dyDescent="0.2">
      <c r="A37" s="559" t="s">
        <v>33</v>
      </c>
      <c r="B37" s="10">
        <v>3</v>
      </c>
      <c r="C37" s="32">
        <f>ROUND([2]Лист1!F84,2)</f>
        <v>1096.54</v>
      </c>
      <c r="D37" s="71">
        <f t="shared" si="13"/>
        <v>4.8099999999999996</v>
      </c>
      <c r="E37" s="329">
        <f t="shared" si="13"/>
        <v>1018.54</v>
      </c>
      <c r="F37" s="330">
        <f t="shared" si="13"/>
        <v>343.8</v>
      </c>
      <c r="G37" s="331">
        <f t="shared" si="13"/>
        <v>343.8</v>
      </c>
      <c r="H37" s="77">
        <f t="shared" si="14"/>
        <v>3205.7799999999997</v>
      </c>
      <c r="I37" s="78">
        <f t="shared" si="15"/>
        <v>3558</v>
      </c>
      <c r="J37" s="78">
        <f t="shared" si="16"/>
        <v>3701.8399999999997</v>
      </c>
      <c r="K37" s="79">
        <f t="shared" si="17"/>
        <v>4683.6499999999996</v>
      </c>
      <c r="L37" s="72">
        <f t="shared" si="0"/>
        <v>5325.67</v>
      </c>
      <c r="M37" s="24">
        <f t="shared" si="1"/>
        <v>5677.89</v>
      </c>
      <c r="N37" s="24">
        <f t="shared" si="2"/>
        <v>5821.73</v>
      </c>
      <c r="O37" s="25">
        <f t="shared" si="3"/>
        <v>6803.54</v>
      </c>
      <c r="P37" s="23">
        <f t="shared" si="4"/>
        <v>4650.93</v>
      </c>
      <c r="Q37" s="24">
        <f t="shared" si="5"/>
        <v>5003.1499999999996</v>
      </c>
      <c r="R37" s="24">
        <f t="shared" si="6"/>
        <v>5146.99</v>
      </c>
      <c r="S37" s="25">
        <f t="shared" si="7"/>
        <v>6128.8</v>
      </c>
      <c r="T37" s="23">
        <f t="shared" si="8"/>
        <v>4650.93</v>
      </c>
      <c r="U37" s="24">
        <f t="shared" si="9"/>
        <v>5003.1499999999996</v>
      </c>
      <c r="V37" s="24">
        <f t="shared" si="10"/>
        <v>5146.99</v>
      </c>
      <c r="W37" s="261">
        <f t="shared" si="11"/>
        <v>6128.8</v>
      </c>
    </row>
    <row r="38" spans="1:23" ht="15" customHeight="1" x14ac:dyDescent="0.2">
      <c r="A38" s="559" t="s">
        <v>33</v>
      </c>
      <c r="B38" s="10">
        <v>4</v>
      </c>
      <c r="C38" s="32">
        <f>ROUND([2]Лист1!F85,2)</f>
        <v>1122.8499999999999</v>
      </c>
      <c r="D38" s="71">
        <f t="shared" si="13"/>
        <v>4.8099999999999996</v>
      </c>
      <c r="E38" s="329">
        <f t="shared" si="13"/>
        <v>1018.54</v>
      </c>
      <c r="F38" s="330">
        <f t="shared" si="13"/>
        <v>343.8</v>
      </c>
      <c r="G38" s="331">
        <f t="shared" si="13"/>
        <v>343.8</v>
      </c>
      <c r="H38" s="77">
        <f t="shared" si="14"/>
        <v>3205.7799999999997</v>
      </c>
      <c r="I38" s="78">
        <f t="shared" si="15"/>
        <v>3558</v>
      </c>
      <c r="J38" s="78">
        <f t="shared" si="16"/>
        <v>3701.8399999999997</v>
      </c>
      <c r="K38" s="79">
        <f t="shared" si="17"/>
        <v>4683.6499999999996</v>
      </c>
      <c r="L38" s="72">
        <f t="shared" si="0"/>
        <v>5351.98</v>
      </c>
      <c r="M38" s="24">
        <f t="shared" si="1"/>
        <v>5704.2</v>
      </c>
      <c r="N38" s="24">
        <f t="shared" si="2"/>
        <v>5848.04</v>
      </c>
      <c r="O38" s="25">
        <f t="shared" si="3"/>
        <v>6829.85</v>
      </c>
      <c r="P38" s="23">
        <f t="shared" si="4"/>
        <v>4677.24</v>
      </c>
      <c r="Q38" s="24">
        <f t="shared" si="5"/>
        <v>5029.46</v>
      </c>
      <c r="R38" s="24">
        <f t="shared" si="6"/>
        <v>5173.3</v>
      </c>
      <c r="S38" s="25">
        <f t="shared" si="7"/>
        <v>6155.11</v>
      </c>
      <c r="T38" s="23">
        <f t="shared" si="8"/>
        <v>4677.24</v>
      </c>
      <c r="U38" s="24">
        <f t="shared" si="9"/>
        <v>5029.46</v>
      </c>
      <c r="V38" s="24">
        <f t="shared" si="10"/>
        <v>5173.3</v>
      </c>
      <c r="W38" s="261">
        <f t="shared" si="11"/>
        <v>6155.11</v>
      </c>
    </row>
    <row r="39" spans="1:23" ht="15" customHeight="1" x14ac:dyDescent="0.2">
      <c r="A39" s="559" t="s">
        <v>33</v>
      </c>
      <c r="B39" s="10">
        <v>5</v>
      </c>
      <c r="C39" s="32">
        <f>ROUND([2]Лист1!F86,2)</f>
        <v>1304.0899999999999</v>
      </c>
      <c r="D39" s="71">
        <f t="shared" si="13"/>
        <v>4.8099999999999996</v>
      </c>
      <c r="E39" s="329">
        <f t="shared" si="13"/>
        <v>1018.54</v>
      </c>
      <c r="F39" s="330">
        <f t="shared" si="13"/>
        <v>343.8</v>
      </c>
      <c r="G39" s="331">
        <f t="shared" si="13"/>
        <v>343.8</v>
      </c>
      <c r="H39" s="77">
        <f t="shared" si="14"/>
        <v>3205.7799999999997</v>
      </c>
      <c r="I39" s="78">
        <f t="shared" si="15"/>
        <v>3558</v>
      </c>
      <c r="J39" s="78">
        <f t="shared" si="16"/>
        <v>3701.8399999999997</v>
      </c>
      <c r="K39" s="79">
        <f t="shared" si="17"/>
        <v>4683.6499999999996</v>
      </c>
      <c r="L39" s="72">
        <f t="shared" si="0"/>
        <v>5533.22</v>
      </c>
      <c r="M39" s="24">
        <f t="shared" si="1"/>
        <v>5885.44</v>
      </c>
      <c r="N39" s="24">
        <f t="shared" si="2"/>
        <v>6029.28</v>
      </c>
      <c r="O39" s="25">
        <f t="shared" si="3"/>
        <v>7011.09</v>
      </c>
      <c r="P39" s="23">
        <f t="shared" si="4"/>
        <v>4858.4799999999996</v>
      </c>
      <c r="Q39" s="24">
        <f t="shared" si="5"/>
        <v>5210.7</v>
      </c>
      <c r="R39" s="24">
        <f t="shared" si="6"/>
        <v>5354.54</v>
      </c>
      <c r="S39" s="25">
        <f t="shared" si="7"/>
        <v>6336.35</v>
      </c>
      <c r="T39" s="23">
        <f t="shared" si="8"/>
        <v>4858.4799999999996</v>
      </c>
      <c r="U39" s="24">
        <f t="shared" si="9"/>
        <v>5210.7</v>
      </c>
      <c r="V39" s="24">
        <f t="shared" si="10"/>
        <v>5354.54</v>
      </c>
      <c r="W39" s="261">
        <f t="shared" si="11"/>
        <v>6336.35</v>
      </c>
    </row>
    <row r="40" spans="1:23" ht="15" customHeight="1" x14ac:dyDescent="0.2">
      <c r="A40" s="559" t="s">
        <v>33</v>
      </c>
      <c r="B40" s="10">
        <v>6</v>
      </c>
      <c r="C40" s="32">
        <f>ROUND([2]Лист1!F87,2)</f>
        <v>1466.25</v>
      </c>
      <c r="D40" s="71">
        <f t="shared" si="13"/>
        <v>4.8099999999999996</v>
      </c>
      <c r="E40" s="329">
        <f t="shared" si="13"/>
        <v>1018.54</v>
      </c>
      <c r="F40" s="330">
        <f t="shared" si="13"/>
        <v>343.8</v>
      </c>
      <c r="G40" s="331">
        <f t="shared" si="13"/>
        <v>343.8</v>
      </c>
      <c r="H40" s="77">
        <f t="shared" si="14"/>
        <v>3205.7799999999997</v>
      </c>
      <c r="I40" s="78">
        <f t="shared" si="15"/>
        <v>3558</v>
      </c>
      <c r="J40" s="78">
        <f t="shared" si="16"/>
        <v>3701.8399999999997</v>
      </c>
      <c r="K40" s="79">
        <f t="shared" si="17"/>
        <v>4683.6499999999996</v>
      </c>
      <c r="L40" s="72">
        <f t="shared" si="0"/>
        <v>5695.38</v>
      </c>
      <c r="M40" s="24">
        <f t="shared" si="1"/>
        <v>6047.6</v>
      </c>
      <c r="N40" s="24">
        <f t="shared" si="2"/>
        <v>6191.44</v>
      </c>
      <c r="O40" s="25">
        <f t="shared" si="3"/>
        <v>7173.25</v>
      </c>
      <c r="P40" s="23">
        <f t="shared" si="4"/>
        <v>5020.6400000000003</v>
      </c>
      <c r="Q40" s="24">
        <f t="shared" si="5"/>
        <v>5372.86</v>
      </c>
      <c r="R40" s="24">
        <f t="shared" si="6"/>
        <v>5516.7</v>
      </c>
      <c r="S40" s="25">
        <f t="shared" si="7"/>
        <v>6498.51</v>
      </c>
      <c r="T40" s="23">
        <f t="shared" si="8"/>
        <v>5020.6400000000003</v>
      </c>
      <c r="U40" s="24">
        <f t="shared" si="9"/>
        <v>5372.86</v>
      </c>
      <c r="V40" s="24">
        <f t="shared" si="10"/>
        <v>5516.7</v>
      </c>
      <c r="W40" s="261">
        <f t="shared" si="11"/>
        <v>6498.51</v>
      </c>
    </row>
    <row r="41" spans="1:23" ht="15" customHeight="1" x14ac:dyDescent="0.2">
      <c r="A41" s="559" t="s">
        <v>33</v>
      </c>
      <c r="B41" s="10">
        <v>7</v>
      </c>
      <c r="C41" s="32">
        <f>ROUND([2]Лист1!F88,2)</f>
        <v>1738.65</v>
      </c>
      <c r="D41" s="71">
        <f t="shared" si="13"/>
        <v>4.8099999999999996</v>
      </c>
      <c r="E41" s="329">
        <f t="shared" si="13"/>
        <v>1018.54</v>
      </c>
      <c r="F41" s="330">
        <f t="shared" si="13"/>
        <v>343.8</v>
      </c>
      <c r="G41" s="331">
        <f t="shared" si="13"/>
        <v>343.8</v>
      </c>
      <c r="H41" s="77">
        <f t="shared" si="14"/>
        <v>3205.7799999999997</v>
      </c>
      <c r="I41" s="78">
        <f t="shared" si="15"/>
        <v>3558</v>
      </c>
      <c r="J41" s="78">
        <f t="shared" si="16"/>
        <v>3701.8399999999997</v>
      </c>
      <c r="K41" s="79">
        <f t="shared" si="17"/>
        <v>4683.6499999999996</v>
      </c>
      <c r="L41" s="72">
        <f t="shared" si="0"/>
        <v>5967.78</v>
      </c>
      <c r="M41" s="24">
        <f t="shared" si="1"/>
        <v>6320</v>
      </c>
      <c r="N41" s="24">
        <f t="shared" si="2"/>
        <v>6463.84</v>
      </c>
      <c r="O41" s="25">
        <f t="shared" si="3"/>
        <v>7445.65</v>
      </c>
      <c r="P41" s="23">
        <f t="shared" si="4"/>
        <v>5293.04</v>
      </c>
      <c r="Q41" s="24">
        <f t="shared" si="5"/>
        <v>5645.26</v>
      </c>
      <c r="R41" s="24">
        <f t="shared" si="6"/>
        <v>5789.1</v>
      </c>
      <c r="S41" s="25">
        <f t="shared" si="7"/>
        <v>6770.91</v>
      </c>
      <c r="T41" s="23">
        <f t="shared" si="8"/>
        <v>5293.04</v>
      </c>
      <c r="U41" s="24">
        <f t="shared" si="9"/>
        <v>5645.26</v>
      </c>
      <c r="V41" s="24">
        <f t="shared" si="10"/>
        <v>5789.1</v>
      </c>
      <c r="W41" s="261">
        <f t="shared" si="11"/>
        <v>6770.91</v>
      </c>
    </row>
    <row r="42" spans="1:23" ht="15" customHeight="1" x14ac:dyDescent="0.2">
      <c r="A42" s="559" t="s">
        <v>33</v>
      </c>
      <c r="B42" s="10">
        <v>8</v>
      </c>
      <c r="C42" s="32">
        <f>ROUND([2]Лист1!F89,2)</f>
        <v>2012.35</v>
      </c>
      <c r="D42" s="71">
        <f t="shared" si="13"/>
        <v>4.8099999999999996</v>
      </c>
      <c r="E42" s="329">
        <f t="shared" si="13"/>
        <v>1018.54</v>
      </c>
      <c r="F42" s="330">
        <f t="shared" si="13"/>
        <v>343.8</v>
      </c>
      <c r="G42" s="331">
        <f t="shared" si="13"/>
        <v>343.8</v>
      </c>
      <c r="H42" s="77">
        <f t="shared" si="14"/>
        <v>3205.7799999999997</v>
      </c>
      <c r="I42" s="78">
        <f t="shared" si="15"/>
        <v>3558</v>
      </c>
      <c r="J42" s="78">
        <f t="shared" si="16"/>
        <v>3701.8399999999997</v>
      </c>
      <c r="K42" s="79">
        <f t="shared" si="17"/>
        <v>4683.6499999999996</v>
      </c>
      <c r="L42" s="72">
        <f t="shared" si="0"/>
        <v>6241.48</v>
      </c>
      <c r="M42" s="24">
        <f t="shared" si="1"/>
        <v>6593.7</v>
      </c>
      <c r="N42" s="24">
        <f t="shared" si="2"/>
        <v>6737.54</v>
      </c>
      <c r="O42" s="25">
        <f t="shared" si="3"/>
        <v>7719.35</v>
      </c>
      <c r="P42" s="23">
        <f t="shared" si="4"/>
        <v>5566.74</v>
      </c>
      <c r="Q42" s="24">
        <f t="shared" si="5"/>
        <v>5918.96</v>
      </c>
      <c r="R42" s="24">
        <f t="shared" si="6"/>
        <v>6062.8</v>
      </c>
      <c r="S42" s="25">
        <f t="shared" si="7"/>
        <v>7044.61</v>
      </c>
      <c r="T42" s="23">
        <f t="shared" si="8"/>
        <v>5566.74</v>
      </c>
      <c r="U42" s="24">
        <f t="shared" si="9"/>
        <v>5918.96</v>
      </c>
      <c r="V42" s="24">
        <f t="shared" si="10"/>
        <v>6062.8</v>
      </c>
      <c r="W42" s="261">
        <f t="shared" si="11"/>
        <v>7044.61</v>
      </c>
    </row>
    <row r="43" spans="1:23" ht="15" customHeight="1" x14ac:dyDescent="0.2">
      <c r="A43" s="559" t="s">
        <v>33</v>
      </c>
      <c r="B43" s="10">
        <v>9</v>
      </c>
      <c r="C43" s="32">
        <f>ROUND([2]Лист1!F90,2)</f>
        <v>2072.69</v>
      </c>
      <c r="D43" s="71">
        <f t="shared" si="13"/>
        <v>4.8099999999999996</v>
      </c>
      <c r="E43" s="329">
        <f t="shared" si="13"/>
        <v>1018.54</v>
      </c>
      <c r="F43" s="330">
        <f t="shared" si="13"/>
        <v>343.8</v>
      </c>
      <c r="G43" s="331">
        <f t="shared" si="13"/>
        <v>343.8</v>
      </c>
      <c r="H43" s="77">
        <f t="shared" si="14"/>
        <v>3205.7799999999997</v>
      </c>
      <c r="I43" s="78">
        <f t="shared" si="15"/>
        <v>3558</v>
      </c>
      <c r="J43" s="78">
        <f t="shared" si="16"/>
        <v>3701.8399999999997</v>
      </c>
      <c r="K43" s="79">
        <f t="shared" si="17"/>
        <v>4683.6499999999996</v>
      </c>
      <c r="L43" s="72">
        <f t="shared" si="0"/>
        <v>6301.82</v>
      </c>
      <c r="M43" s="24">
        <f t="shared" si="1"/>
        <v>6654.04</v>
      </c>
      <c r="N43" s="24">
        <f t="shared" si="2"/>
        <v>6797.88</v>
      </c>
      <c r="O43" s="25">
        <f t="shared" si="3"/>
        <v>7779.69</v>
      </c>
      <c r="P43" s="23">
        <f t="shared" si="4"/>
        <v>5627.08</v>
      </c>
      <c r="Q43" s="24">
        <f t="shared" si="5"/>
        <v>5979.3</v>
      </c>
      <c r="R43" s="24">
        <f t="shared" si="6"/>
        <v>6123.14</v>
      </c>
      <c r="S43" s="25">
        <f t="shared" si="7"/>
        <v>7104.95</v>
      </c>
      <c r="T43" s="23">
        <f t="shared" si="8"/>
        <v>5627.08</v>
      </c>
      <c r="U43" s="24">
        <f t="shared" si="9"/>
        <v>5979.3</v>
      </c>
      <c r="V43" s="24">
        <f t="shared" si="10"/>
        <v>6123.14</v>
      </c>
      <c r="W43" s="261">
        <f t="shared" si="11"/>
        <v>7104.95</v>
      </c>
    </row>
    <row r="44" spans="1:23" ht="15" customHeight="1" x14ac:dyDescent="0.2">
      <c r="A44" s="559" t="s">
        <v>33</v>
      </c>
      <c r="B44" s="10">
        <v>10</v>
      </c>
      <c r="C44" s="32">
        <f>ROUND([2]Лист1!F91,2)</f>
        <v>2076.85</v>
      </c>
      <c r="D44" s="71">
        <f t="shared" si="13"/>
        <v>4.8099999999999996</v>
      </c>
      <c r="E44" s="329">
        <f t="shared" si="13"/>
        <v>1018.54</v>
      </c>
      <c r="F44" s="330">
        <f t="shared" si="13"/>
        <v>343.8</v>
      </c>
      <c r="G44" s="331">
        <f t="shared" si="13"/>
        <v>343.8</v>
      </c>
      <c r="H44" s="77">
        <f t="shared" si="14"/>
        <v>3205.7799999999997</v>
      </c>
      <c r="I44" s="78">
        <f t="shared" si="15"/>
        <v>3558</v>
      </c>
      <c r="J44" s="78">
        <f t="shared" si="16"/>
        <v>3701.8399999999997</v>
      </c>
      <c r="K44" s="79">
        <f t="shared" si="17"/>
        <v>4683.6499999999996</v>
      </c>
      <c r="L44" s="72">
        <f t="shared" si="0"/>
        <v>6305.98</v>
      </c>
      <c r="M44" s="24">
        <f t="shared" si="1"/>
        <v>6658.2</v>
      </c>
      <c r="N44" s="24">
        <f t="shared" si="2"/>
        <v>6802.04</v>
      </c>
      <c r="O44" s="25">
        <f t="shared" si="3"/>
        <v>7783.85</v>
      </c>
      <c r="P44" s="23">
        <f t="shared" si="4"/>
        <v>5631.24</v>
      </c>
      <c r="Q44" s="24">
        <f t="shared" si="5"/>
        <v>5983.46</v>
      </c>
      <c r="R44" s="24">
        <f t="shared" si="6"/>
        <v>6127.3</v>
      </c>
      <c r="S44" s="25">
        <f t="shared" si="7"/>
        <v>7109.11</v>
      </c>
      <c r="T44" s="23">
        <f t="shared" si="8"/>
        <v>5631.24</v>
      </c>
      <c r="U44" s="24">
        <f t="shared" si="9"/>
        <v>5983.46</v>
      </c>
      <c r="V44" s="24">
        <f t="shared" si="10"/>
        <v>6127.3</v>
      </c>
      <c r="W44" s="261">
        <f t="shared" si="11"/>
        <v>7109.11</v>
      </c>
    </row>
    <row r="45" spans="1:23" ht="15" customHeight="1" x14ac:dyDescent="0.2">
      <c r="A45" s="559" t="s">
        <v>33</v>
      </c>
      <c r="B45" s="10">
        <v>11</v>
      </c>
      <c r="C45" s="32">
        <f>ROUND([2]Лист1!F92,2)</f>
        <v>2070.02</v>
      </c>
      <c r="D45" s="71">
        <f t="shared" si="13"/>
        <v>4.8099999999999996</v>
      </c>
      <c r="E45" s="329">
        <f t="shared" si="13"/>
        <v>1018.54</v>
      </c>
      <c r="F45" s="330">
        <f t="shared" si="13"/>
        <v>343.8</v>
      </c>
      <c r="G45" s="331">
        <f t="shared" si="13"/>
        <v>343.8</v>
      </c>
      <c r="H45" s="77">
        <f t="shared" si="14"/>
        <v>3205.7799999999997</v>
      </c>
      <c r="I45" s="78">
        <f t="shared" si="15"/>
        <v>3558</v>
      </c>
      <c r="J45" s="78">
        <f t="shared" si="16"/>
        <v>3701.8399999999997</v>
      </c>
      <c r="K45" s="79">
        <f t="shared" si="17"/>
        <v>4683.6499999999996</v>
      </c>
      <c r="L45" s="72">
        <f t="shared" si="0"/>
        <v>6299.15</v>
      </c>
      <c r="M45" s="24">
        <f t="shared" si="1"/>
        <v>6651.37</v>
      </c>
      <c r="N45" s="24">
        <f t="shared" si="2"/>
        <v>6795.21</v>
      </c>
      <c r="O45" s="25">
        <f t="shared" si="3"/>
        <v>7777.02</v>
      </c>
      <c r="P45" s="23">
        <f t="shared" si="4"/>
        <v>5624.41</v>
      </c>
      <c r="Q45" s="24">
        <f t="shared" si="5"/>
        <v>5976.63</v>
      </c>
      <c r="R45" s="24">
        <f t="shared" si="6"/>
        <v>6120.47</v>
      </c>
      <c r="S45" s="25">
        <f t="shared" si="7"/>
        <v>7102.28</v>
      </c>
      <c r="T45" s="23">
        <f t="shared" si="8"/>
        <v>5624.41</v>
      </c>
      <c r="U45" s="24">
        <f t="shared" si="9"/>
        <v>5976.63</v>
      </c>
      <c r="V45" s="24">
        <f t="shared" si="10"/>
        <v>6120.47</v>
      </c>
      <c r="W45" s="261">
        <f t="shared" si="11"/>
        <v>7102.28</v>
      </c>
    </row>
    <row r="46" spans="1:23" ht="15" customHeight="1" x14ac:dyDescent="0.2">
      <c r="A46" s="559" t="s">
        <v>33</v>
      </c>
      <c r="B46" s="10">
        <v>12</v>
      </c>
      <c r="C46" s="32">
        <f>ROUND([2]Лист1!F93,2)</f>
        <v>2063.0100000000002</v>
      </c>
      <c r="D46" s="71">
        <f t="shared" si="13"/>
        <v>4.8099999999999996</v>
      </c>
      <c r="E46" s="329">
        <f t="shared" si="13"/>
        <v>1018.54</v>
      </c>
      <c r="F46" s="330">
        <f t="shared" si="13"/>
        <v>343.8</v>
      </c>
      <c r="G46" s="331">
        <f t="shared" si="13"/>
        <v>343.8</v>
      </c>
      <c r="H46" s="77">
        <f t="shared" si="14"/>
        <v>3205.7799999999997</v>
      </c>
      <c r="I46" s="78">
        <f t="shared" si="15"/>
        <v>3558</v>
      </c>
      <c r="J46" s="78">
        <f t="shared" si="16"/>
        <v>3701.8399999999997</v>
      </c>
      <c r="K46" s="79">
        <f t="shared" si="17"/>
        <v>4683.6499999999996</v>
      </c>
      <c r="L46" s="72">
        <f t="shared" si="0"/>
        <v>6292.14</v>
      </c>
      <c r="M46" s="24">
        <f t="shared" si="1"/>
        <v>6644.36</v>
      </c>
      <c r="N46" s="24">
        <f t="shared" si="2"/>
        <v>6788.2</v>
      </c>
      <c r="O46" s="25">
        <f t="shared" si="3"/>
        <v>7770.01</v>
      </c>
      <c r="P46" s="23">
        <f t="shared" si="4"/>
        <v>5617.4</v>
      </c>
      <c r="Q46" s="24">
        <f t="shared" si="5"/>
        <v>5969.62</v>
      </c>
      <c r="R46" s="24">
        <f t="shared" si="6"/>
        <v>6113.46</v>
      </c>
      <c r="S46" s="25">
        <f t="shared" si="7"/>
        <v>7095.27</v>
      </c>
      <c r="T46" s="23">
        <f t="shared" si="8"/>
        <v>5617.4</v>
      </c>
      <c r="U46" s="24">
        <f t="shared" si="9"/>
        <v>5969.62</v>
      </c>
      <c r="V46" s="24">
        <f t="shared" si="10"/>
        <v>6113.46</v>
      </c>
      <c r="W46" s="261">
        <f t="shared" si="11"/>
        <v>7095.27</v>
      </c>
    </row>
    <row r="47" spans="1:23" ht="15" customHeight="1" x14ac:dyDescent="0.2">
      <c r="A47" s="559" t="s">
        <v>33</v>
      </c>
      <c r="B47" s="10">
        <v>13</v>
      </c>
      <c r="C47" s="32">
        <f>ROUND([2]Лист1!F94,2)</f>
        <v>2065.4499999999998</v>
      </c>
      <c r="D47" s="71">
        <f t="shared" si="13"/>
        <v>4.8099999999999996</v>
      </c>
      <c r="E47" s="329">
        <f t="shared" si="13"/>
        <v>1018.54</v>
      </c>
      <c r="F47" s="330">
        <f t="shared" si="13"/>
        <v>343.8</v>
      </c>
      <c r="G47" s="331">
        <f t="shared" si="13"/>
        <v>343.8</v>
      </c>
      <c r="H47" s="77">
        <f t="shared" si="14"/>
        <v>3205.7799999999997</v>
      </c>
      <c r="I47" s="78">
        <f t="shared" si="15"/>
        <v>3558</v>
      </c>
      <c r="J47" s="78">
        <f t="shared" si="16"/>
        <v>3701.8399999999997</v>
      </c>
      <c r="K47" s="79">
        <f t="shared" si="17"/>
        <v>4683.6499999999996</v>
      </c>
      <c r="L47" s="72">
        <f t="shared" si="0"/>
        <v>6294.58</v>
      </c>
      <c r="M47" s="24">
        <f t="shared" si="1"/>
        <v>6646.8</v>
      </c>
      <c r="N47" s="24">
        <f t="shared" si="2"/>
        <v>6790.64</v>
      </c>
      <c r="O47" s="25">
        <f t="shared" si="3"/>
        <v>7772.45</v>
      </c>
      <c r="P47" s="23">
        <f t="shared" si="4"/>
        <v>5619.84</v>
      </c>
      <c r="Q47" s="24">
        <f t="shared" si="5"/>
        <v>5972.06</v>
      </c>
      <c r="R47" s="24">
        <f t="shared" si="6"/>
        <v>6115.9</v>
      </c>
      <c r="S47" s="25">
        <f t="shared" si="7"/>
        <v>7097.71</v>
      </c>
      <c r="T47" s="23">
        <f t="shared" si="8"/>
        <v>5619.84</v>
      </c>
      <c r="U47" s="24">
        <f t="shared" si="9"/>
        <v>5972.06</v>
      </c>
      <c r="V47" s="24">
        <f t="shared" si="10"/>
        <v>6115.9</v>
      </c>
      <c r="W47" s="261">
        <f t="shared" si="11"/>
        <v>7097.71</v>
      </c>
    </row>
    <row r="48" spans="1:23" ht="15" customHeight="1" x14ac:dyDescent="0.2">
      <c r="A48" s="559" t="s">
        <v>33</v>
      </c>
      <c r="B48" s="10">
        <v>14</v>
      </c>
      <c r="C48" s="32">
        <f>ROUND([2]Лист1!F95,2)</f>
        <v>2063.39</v>
      </c>
      <c r="D48" s="71">
        <f t="shared" si="13"/>
        <v>4.8099999999999996</v>
      </c>
      <c r="E48" s="329">
        <f t="shared" si="13"/>
        <v>1018.54</v>
      </c>
      <c r="F48" s="330">
        <f t="shared" si="13"/>
        <v>343.8</v>
      </c>
      <c r="G48" s="331">
        <f t="shared" si="13"/>
        <v>343.8</v>
      </c>
      <c r="H48" s="77">
        <f t="shared" si="14"/>
        <v>3205.7799999999997</v>
      </c>
      <c r="I48" s="78">
        <f t="shared" si="15"/>
        <v>3558</v>
      </c>
      <c r="J48" s="78">
        <f t="shared" si="16"/>
        <v>3701.8399999999997</v>
      </c>
      <c r="K48" s="79">
        <f t="shared" si="17"/>
        <v>4683.6499999999996</v>
      </c>
      <c r="L48" s="72">
        <f t="shared" si="0"/>
        <v>6292.52</v>
      </c>
      <c r="M48" s="24">
        <f t="shared" si="1"/>
        <v>6644.74</v>
      </c>
      <c r="N48" s="24">
        <f t="shared" si="2"/>
        <v>6788.58</v>
      </c>
      <c r="O48" s="25">
        <f t="shared" si="3"/>
        <v>7770.39</v>
      </c>
      <c r="P48" s="23">
        <f t="shared" si="4"/>
        <v>5617.78</v>
      </c>
      <c r="Q48" s="24">
        <f t="shared" si="5"/>
        <v>5970</v>
      </c>
      <c r="R48" s="24">
        <f t="shared" si="6"/>
        <v>6113.84</v>
      </c>
      <c r="S48" s="25">
        <f t="shared" si="7"/>
        <v>7095.65</v>
      </c>
      <c r="T48" s="23">
        <f t="shared" si="8"/>
        <v>5617.78</v>
      </c>
      <c r="U48" s="24">
        <f t="shared" si="9"/>
        <v>5970</v>
      </c>
      <c r="V48" s="24">
        <f t="shared" si="10"/>
        <v>6113.84</v>
      </c>
      <c r="W48" s="261">
        <f t="shared" si="11"/>
        <v>7095.65</v>
      </c>
    </row>
    <row r="49" spans="1:23" ht="15" customHeight="1" x14ac:dyDescent="0.2">
      <c r="A49" s="559" t="s">
        <v>33</v>
      </c>
      <c r="B49" s="10">
        <v>15</v>
      </c>
      <c r="C49" s="32">
        <f>ROUND([2]Лист1!F96,2)</f>
        <v>2065.75</v>
      </c>
      <c r="D49" s="71">
        <f t="shared" si="13"/>
        <v>4.8099999999999996</v>
      </c>
      <c r="E49" s="329">
        <f t="shared" si="13"/>
        <v>1018.54</v>
      </c>
      <c r="F49" s="330">
        <f t="shared" si="13"/>
        <v>343.8</v>
      </c>
      <c r="G49" s="331">
        <f t="shared" si="13"/>
        <v>343.8</v>
      </c>
      <c r="H49" s="77">
        <f t="shared" si="14"/>
        <v>3205.7799999999997</v>
      </c>
      <c r="I49" s="78">
        <f t="shared" si="15"/>
        <v>3558</v>
      </c>
      <c r="J49" s="78">
        <f t="shared" si="16"/>
        <v>3701.8399999999997</v>
      </c>
      <c r="K49" s="79">
        <f t="shared" si="17"/>
        <v>4683.6499999999996</v>
      </c>
      <c r="L49" s="72">
        <f t="shared" si="0"/>
        <v>6294.88</v>
      </c>
      <c r="M49" s="24">
        <f t="shared" si="1"/>
        <v>6647.1</v>
      </c>
      <c r="N49" s="24">
        <f t="shared" si="2"/>
        <v>6790.94</v>
      </c>
      <c r="O49" s="25">
        <f t="shared" si="3"/>
        <v>7772.75</v>
      </c>
      <c r="P49" s="23">
        <f t="shared" si="4"/>
        <v>5620.14</v>
      </c>
      <c r="Q49" s="24">
        <f t="shared" si="5"/>
        <v>5972.36</v>
      </c>
      <c r="R49" s="24">
        <f t="shared" si="6"/>
        <v>6116.2</v>
      </c>
      <c r="S49" s="25">
        <f t="shared" si="7"/>
        <v>7098.01</v>
      </c>
      <c r="T49" s="23">
        <f t="shared" si="8"/>
        <v>5620.14</v>
      </c>
      <c r="U49" s="24">
        <f t="shared" si="9"/>
        <v>5972.36</v>
      </c>
      <c r="V49" s="24">
        <f t="shared" si="10"/>
        <v>6116.2</v>
      </c>
      <c r="W49" s="261">
        <f t="shared" si="11"/>
        <v>7098.01</v>
      </c>
    </row>
    <row r="50" spans="1:23" ht="15" customHeight="1" x14ac:dyDescent="0.2">
      <c r="A50" s="559" t="s">
        <v>33</v>
      </c>
      <c r="B50" s="10">
        <v>16</v>
      </c>
      <c r="C50" s="32">
        <f>ROUND([2]Лист1!F97,2)</f>
        <v>2048.69</v>
      </c>
      <c r="D50" s="71">
        <f t="shared" si="13"/>
        <v>4.8099999999999996</v>
      </c>
      <c r="E50" s="329">
        <f t="shared" si="13"/>
        <v>1018.54</v>
      </c>
      <c r="F50" s="330">
        <f t="shared" si="13"/>
        <v>343.8</v>
      </c>
      <c r="G50" s="331">
        <f t="shared" si="13"/>
        <v>343.8</v>
      </c>
      <c r="H50" s="77">
        <f t="shared" si="14"/>
        <v>3205.7799999999997</v>
      </c>
      <c r="I50" s="78">
        <f t="shared" si="15"/>
        <v>3558</v>
      </c>
      <c r="J50" s="78">
        <f t="shared" si="16"/>
        <v>3701.8399999999997</v>
      </c>
      <c r="K50" s="79">
        <f t="shared" si="17"/>
        <v>4683.6499999999996</v>
      </c>
      <c r="L50" s="72">
        <f t="shared" si="0"/>
        <v>6277.82</v>
      </c>
      <c r="M50" s="24">
        <f t="shared" si="1"/>
        <v>6630.04</v>
      </c>
      <c r="N50" s="24">
        <f t="shared" si="2"/>
        <v>6773.88</v>
      </c>
      <c r="O50" s="25">
        <f t="shared" si="3"/>
        <v>7755.69</v>
      </c>
      <c r="P50" s="23">
        <f t="shared" si="4"/>
        <v>5603.08</v>
      </c>
      <c r="Q50" s="24">
        <f t="shared" si="5"/>
        <v>5955.3</v>
      </c>
      <c r="R50" s="24">
        <f t="shared" si="6"/>
        <v>6099.14</v>
      </c>
      <c r="S50" s="25">
        <f t="shared" si="7"/>
        <v>7080.95</v>
      </c>
      <c r="T50" s="23">
        <f t="shared" si="8"/>
        <v>5603.08</v>
      </c>
      <c r="U50" s="24">
        <f t="shared" si="9"/>
        <v>5955.3</v>
      </c>
      <c r="V50" s="24">
        <f t="shared" si="10"/>
        <v>6099.14</v>
      </c>
      <c r="W50" s="261">
        <f t="shared" si="11"/>
        <v>7080.95</v>
      </c>
    </row>
    <row r="51" spans="1:23" ht="15" customHeight="1" x14ac:dyDescent="0.2">
      <c r="A51" s="559" t="s">
        <v>33</v>
      </c>
      <c r="B51" s="10">
        <v>17</v>
      </c>
      <c r="C51" s="32">
        <f>ROUND([2]Лист1!F98,2)</f>
        <v>2083.37</v>
      </c>
      <c r="D51" s="71">
        <f t="shared" si="13"/>
        <v>4.8099999999999996</v>
      </c>
      <c r="E51" s="329">
        <f t="shared" si="13"/>
        <v>1018.54</v>
      </c>
      <c r="F51" s="330">
        <f t="shared" si="13"/>
        <v>343.8</v>
      </c>
      <c r="G51" s="331">
        <f t="shared" si="13"/>
        <v>343.8</v>
      </c>
      <c r="H51" s="77">
        <f t="shared" si="14"/>
        <v>3205.7799999999997</v>
      </c>
      <c r="I51" s="78">
        <f t="shared" si="15"/>
        <v>3558</v>
      </c>
      <c r="J51" s="78">
        <f t="shared" si="16"/>
        <v>3701.8399999999997</v>
      </c>
      <c r="K51" s="79">
        <f t="shared" si="17"/>
        <v>4683.6499999999996</v>
      </c>
      <c r="L51" s="72">
        <f t="shared" si="0"/>
        <v>6312.5</v>
      </c>
      <c r="M51" s="24">
        <f t="shared" si="1"/>
        <v>6664.72</v>
      </c>
      <c r="N51" s="24">
        <f t="shared" si="2"/>
        <v>6808.56</v>
      </c>
      <c r="O51" s="25">
        <f t="shared" si="3"/>
        <v>7790.37</v>
      </c>
      <c r="P51" s="23">
        <f t="shared" si="4"/>
        <v>5637.76</v>
      </c>
      <c r="Q51" s="24">
        <f t="shared" si="5"/>
        <v>5989.98</v>
      </c>
      <c r="R51" s="24">
        <f t="shared" si="6"/>
        <v>6133.82</v>
      </c>
      <c r="S51" s="25">
        <f t="shared" si="7"/>
        <v>7115.63</v>
      </c>
      <c r="T51" s="23">
        <f t="shared" si="8"/>
        <v>5637.76</v>
      </c>
      <c r="U51" s="24">
        <f t="shared" si="9"/>
        <v>5989.98</v>
      </c>
      <c r="V51" s="24">
        <f t="shared" si="10"/>
        <v>6133.82</v>
      </c>
      <c r="W51" s="261">
        <f t="shared" si="11"/>
        <v>7115.63</v>
      </c>
    </row>
    <row r="52" spans="1:23" ht="15" customHeight="1" x14ac:dyDescent="0.2">
      <c r="A52" s="559" t="s">
        <v>33</v>
      </c>
      <c r="B52" s="10">
        <v>18</v>
      </c>
      <c r="C52" s="32">
        <f>ROUND([2]Лист1!F99,2)</f>
        <v>2099.4499999999998</v>
      </c>
      <c r="D52" s="71">
        <f t="shared" si="13"/>
        <v>4.8099999999999996</v>
      </c>
      <c r="E52" s="329">
        <f t="shared" si="13"/>
        <v>1018.54</v>
      </c>
      <c r="F52" s="330">
        <f t="shared" si="13"/>
        <v>343.8</v>
      </c>
      <c r="G52" s="331">
        <f t="shared" si="13"/>
        <v>343.8</v>
      </c>
      <c r="H52" s="77">
        <f t="shared" si="14"/>
        <v>3205.7799999999997</v>
      </c>
      <c r="I52" s="78">
        <f t="shared" si="15"/>
        <v>3558</v>
      </c>
      <c r="J52" s="78">
        <f t="shared" si="16"/>
        <v>3701.8399999999997</v>
      </c>
      <c r="K52" s="79">
        <f t="shared" si="17"/>
        <v>4683.6499999999996</v>
      </c>
      <c r="L52" s="72">
        <f t="shared" si="0"/>
        <v>6328.58</v>
      </c>
      <c r="M52" s="24">
        <f t="shared" si="1"/>
        <v>6680.8</v>
      </c>
      <c r="N52" s="24">
        <f t="shared" si="2"/>
        <v>6824.64</v>
      </c>
      <c r="O52" s="25">
        <f t="shared" si="3"/>
        <v>7806.45</v>
      </c>
      <c r="P52" s="23">
        <f t="shared" si="4"/>
        <v>5653.84</v>
      </c>
      <c r="Q52" s="24">
        <f t="shared" si="5"/>
        <v>6006.06</v>
      </c>
      <c r="R52" s="24">
        <f t="shared" si="6"/>
        <v>6149.9</v>
      </c>
      <c r="S52" s="25">
        <f t="shared" si="7"/>
        <v>7131.71</v>
      </c>
      <c r="T52" s="23">
        <f t="shared" si="8"/>
        <v>5653.84</v>
      </c>
      <c r="U52" s="24">
        <f t="shared" si="9"/>
        <v>6006.06</v>
      </c>
      <c r="V52" s="24">
        <f t="shared" si="10"/>
        <v>6149.9</v>
      </c>
      <c r="W52" s="261">
        <f t="shared" si="11"/>
        <v>7131.71</v>
      </c>
    </row>
    <row r="53" spans="1:23" ht="15" customHeight="1" x14ac:dyDescent="0.2">
      <c r="A53" s="559" t="s">
        <v>33</v>
      </c>
      <c r="B53" s="10">
        <v>19</v>
      </c>
      <c r="C53" s="32">
        <f>ROUND([2]Лист1!F100,2)</f>
        <v>2102.21</v>
      </c>
      <c r="D53" s="71">
        <f t="shared" si="13"/>
        <v>4.8099999999999996</v>
      </c>
      <c r="E53" s="329">
        <f t="shared" si="13"/>
        <v>1018.54</v>
      </c>
      <c r="F53" s="330">
        <f t="shared" si="13"/>
        <v>343.8</v>
      </c>
      <c r="G53" s="331">
        <f t="shared" si="13"/>
        <v>343.8</v>
      </c>
      <c r="H53" s="77">
        <f t="shared" si="14"/>
        <v>3205.7799999999997</v>
      </c>
      <c r="I53" s="78">
        <f t="shared" si="15"/>
        <v>3558</v>
      </c>
      <c r="J53" s="78">
        <f t="shared" si="16"/>
        <v>3701.8399999999997</v>
      </c>
      <c r="K53" s="79">
        <f t="shared" si="17"/>
        <v>4683.6499999999996</v>
      </c>
      <c r="L53" s="72">
        <f t="shared" si="0"/>
        <v>6331.34</v>
      </c>
      <c r="M53" s="24">
        <f t="shared" si="1"/>
        <v>6683.56</v>
      </c>
      <c r="N53" s="24">
        <f t="shared" si="2"/>
        <v>6827.4</v>
      </c>
      <c r="O53" s="25">
        <f t="shared" si="3"/>
        <v>7809.21</v>
      </c>
      <c r="P53" s="23">
        <f t="shared" si="4"/>
        <v>5656.6</v>
      </c>
      <c r="Q53" s="24">
        <f t="shared" si="5"/>
        <v>6008.82</v>
      </c>
      <c r="R53" s="24">
        <f t="shared" si="6"/>
        <v>6152.66</v>
      </c>
      <c r="S53" s="25">
        <f t="shared" si="7"/>
        <v>7134.47</v>
      </c>
      <c r="T53" s="23">
        <f t="shared" si="8"/>
        <v>5656.6</v>
      </c>
      <c r="U53" s="24">
        <f t="shared" si="9"/>
        <v>6008.82</v>
      </c>
      <c r="V53" s="24">
        <f t="shared" si="10"/>
        <v>6152.66</v>
      </c>
      <c r="W53" s="261">
        <f t="shared" si="11"/>
        <v>7134.47</v>
      </c>
    </row>
    <row r="54" spans="1:23" ht="15" customHeight="1" x14ac:dyDescent="0.2">
      <c r="A54" s="559" t="s">
        <v>33</v>
      </c>
      <c r="B54" s="10">
        <v>20</v>
      </c>
      <c r="C54" s="32">
        <f>ROUND([2]Лист1!F101,2)</f>
        <v>2086.08</v>
      </c>
      <c r="D54" s="71">
        <f t="shared" si="13"/>
        <v>4.8099999999999996</v>
      </c>
      <c r="E54" s="329">
        <f t="shared" si="13"/>
        <v>1018.54</v>
      </c>
      <c r="F54" s="330">
        <f t="shared" si="13"/>
        <v>343.8</v>
      </c>
      <c r="G54" s="331">
        <f t="shared" si="13"/>
        <v>343.8</v>
      </c>
      <c r="H54" s="77">
        <f t="shared" si="14"/>
        <v>3205.7799999999997</v>
      </c>
      <c r="I54" s="78">
        <f t="shared" si="15"/>
        <v>3558</v>
      </c>
      <c r="J54" s="78">
        <f t="shared" si="16"/>
        <v>3701.8399999999997</v>
      </c>
      <c r="K54" s="79">
        <f t="shared" si="17"/>
        <v>4683.6499999999996</v>
      </c>
      <c r="L54" s="72">
        <f t="shared" si="0"/>
        <v>6315.21</v>
      </c>
      <c r="M54" s="24">
        <f t="shared" si="1"/>
        <v>6667.43</v>
      </c>
      <c r="N54" s="24">
        <f t="shared" si="2"/>
        <v>6811.27</v>
      </c>
      <c r="O54" s="25">
        <f t="shared" si="3"/>
        <v>7793.08</v>
      </c>
      <c r="P54" s="23">
        <f t="shared" si="4"/>
        <v>5640.47</v>
      </c>
      <c r="Q54" s="24">
        <f t="shared" si="5"/>
        <v>5992.69</v>
      </c>
      <c r="R54" s="24">
        <f t="shared" si="6"/>
        <v>6136.53</v>
      </c>
      <c r="S54" s="25">
        <f t="shared" si="7"/>
        <v>7118.34</v>
      </c>
      <c r="T54" s="23">
        <f t="shared" si="8"/>
        <v>5640.47</v>
      </c>
      <c r="U54" s="24">
        <f t="shared" si="9"/>
        <v>5992.69</v>
      </c>
      <c r="V54" s="24">
        <f t="shared" si="10"/>
        <v>6136.53</v>
      </c>
      <c r="W54" s="261">
        <f t="shared" si="11"/>
        <v>7118.34</v>
      </c>
    </row>
    <row r="55" spans="1:23" ht="15" customHeight="1" x14ac:dyDescent="0.2">
      <c r="A55" s="559" t="s">
        <v>33</v>
      </c>
      <c r="B55" s="10">
        <v>21</v>
      </c>
      <c r="C55" s="32">
        <f>ROUND([2]Лист1!F102,2)</f>
        <v>2010.91</v>
      </c>
      <c r="D55" s="71">
        <f t="shared" si="13"/>
        <v>4.8099999999999996</v>
      </c>
      <c r="E55" s="329">
        <f t="shared" si="13"/>
        <v>1018.54</v>
      </c>
      <c r="F55" s="330">
        <f t="shared" si="13"/>
        <v>343.8</v>
      </c>
      <c r="G55" s="331">
        <f t="shared" si="13"/>
        <v>343.8</v>
      </c>
      <c r="H55" s="77">
        <f t="shared" si="14"/>
        <v>3205.7799999999997</v>
      </c>
      <c r="I55" s="78">
        <f t="shared" si="15"/>
        <v>3558</v>
      </c>
      <c r="J55" s="78">
        <f t="shared" si="16"/>
        <v>3701.8399999999997</v>
      </c>
      <c r="K55" s="79">
        <f t="shared" si="17"/>
        <v>4683.6499999999996</v>
      </c>
      <c r="L55" s="72">
        <f t="shared" si="0"/>
        <v>6240.04</v>
      </c>
      <c r="M55" s="24">
        <f t="shared" si="1"/>
        <v>6592.26</v>
      </c>
      <c r="N55" s="24">
        <f t="shared" si="2"/>
        <v>6736.1</v>
      </c>
      <c r="O55" s="25">
        <f t="shared" si="3"/>
        <v>7717.91</v>
      </c>
      <c r="P55" s="23">
        <f t="shared" si="4"/>
        <v>5565.3</v>
      </c>
      <c r="Q55" s="24">
        <f t="shared" si="5"/>
        <v>5917.52</v>
      </c>
      <c r="R55" s="24">
        <f t="shared" si="6"/>
        <v>6061.36</v>
      </c>
      <c r="S55" s="25">
        <f t="shared" si="7"/>
        <v>7043.17</v>
      </c>
      <c r="T55" s="23">
        <f t="shared" si="8"/>
        <v>5565.3</v>
      </c>
      <c r="U55" s="24">
        <f t="shared" si="9"/>
        <v>5917.52</v>
      </c>
      <c r="V55" s="24">
        <f t="shared" si="10"/>
        <v>6061.36</v>
      </c>
      <c r="W55" s="261">
        <f t="shared" si="11"/>
        <v>7043.17</v>
      </c>
    </row>
    <row r="56" spans="1:23" ht="15" customHeight="1" x14ac:dyDescent="0.2">
      <c r="A56" s="559" t="s">
        <v>33</v>
      </c>
      <c r="B56" s="10">
        <v>22</v>
      </c>
      <c r="C56" s="32">
        <f>ROUND([2]Лист1!F103,2)</f>
        <v>1758.16</v>
      </c>
      <c r="D56" s="71">
        <f t="shared" si="13"/>
        <v>4.8099999999999996</v>
      </c>
      <c r="E56" s="329">
        <f t="shared" si="13"/>
        <v>1018.54</v>
      </c>
      <c r="F56" s="330">
        <f t="shared" si="13"/>
        <v>343.8</v>
      </c>
      <c r="G56" s="331">
        <f t="shared" si="13"/>
        <v>343.8</v>
      </c>
      <c r="H56" s="77">
        <f t="shared" si="14"/>
        <v>3205.7799999999997</v>
      </c>
      <c r="I56" s="78">
        <f t="shared" si="15"/>
        <v>3558</v>
      </c>
      <c r="J56" s="78">
        <f t="shared" si="16"/>
        <v>3701.8399999999997</v>
      </c>
      <c r="K56" s="79">
        <f t="shared" si="17"/>
        <v>4683.6499999999996</v>
      </c>
      <c r="L56" s="72">
        <f t="shared" si="0"/>
        <v>5987.29</v>
      </c>
      <c r="M56" s="24">
        <f t="shared" si="1"/>
        <v>6339.51</v>
      </c>
      <c r="N56" s="24">
        <f t="shared" si="2"/>
        <v>6483.35</v>
      </c>
      <c r="O56" s="25">
        <f t="shared" si="3"/>
        <v>7465.16</v>
      </c>
      <c r="P56" s="23">
        <f t="shared" si="4"/>
        <v>5312.55</v>
      </c>
      <c r="Q56" s="24">
        <f t="shared" si="5"/>
        <v>5664.77</v>
      </c>
      <c r="R56" s="24">
        <f t="shared" si="6"/>
        <v>5808.61</v>
      </c>
      <c r="S56" s="25">
        <f t="shared" si="7"/>
        <v>6790.42</v>
      </c>
      <c r="T56" s="23">
        <f t="shared" si="8"/>
        <v>5312.55</v>
      </c>
      <c r="U56" s="24">
        <f t="shared" si="9"/>
        <v>5664.77</v>
      </c>
      <c r="V56" s="24">
        <f t="shared" si="10"/>
        <v>5808.61</v>
      </c>
      <c r="W56" s="261">
        <f t="shared" si="11"/>
        <v>6790.42</v>
      </c>
    </row>
    <row r="57" spans="1:23" ht="15" customHeight="1" x14ac:dyDescent="0.2">
      <c r="A57" s="559" t="s">
        <v>33</v>
      </c>
      <c r="B57" s="10">
        <v>23</v>
      </c>
      <c r="C57" s="32">
        <f>ROUND([2]Лист1!F104,2)</f>
        <v>1576.39</v>
      </c>
      <c r="D57" s="71">
        <f t="shared" si="13"/>
        <v>4.8099999999999996</v>
      </c>
      <c r="E57" s="329">
        <f t="shared" si="13"/>
        <v>1018.54</v>
      </c>
      <c r="F57" s="330">
        <f t="shared" si="13"/>
        <v>343.8</v>
      </c>
      <c r="G57" s="331">
        <f t="shared" si="13"/>
        <v>343.8</v>
      </c>
      <c r="H57" s="77">
        <f t="shared" si="14"/>
        <v>3205.7799999999997</v>
      </c>
      <c r="I57" s="78">
        <f t="shared" si="15"/>
        <v>3558</v>
      </c>
      <c r="J57" s="78">
        <f t="shared" si="16"/>
        <v>3701.8399999999997</v>
      </c>
      <c r="K57" s="79">
        <f t="shared" si="17"/>
        <v>4683.6499999999996</v>
      </c>
      <c r="L57" s="72">
        <f t="shared" si="0"/>
        <v>5805.52</v>
      </c>
      <c r="M57" s="24">
        <f t="shared" si="1"/>
        <v>6157.74</v>
      </c>
      <c r="N57" s="24">
        <f t="shared" si="2"/>
        <v>6301.58</v>
      </c>
      <c r="O57" s="25">
        <f t="shared" si="3"/>
        <v>7283.39</v>
      </c>
      <c r="P57" s="23">
        <f t="shared" si="4"/>
        <v>5130.78</v>
      </c>
      <c r="Q57" s="24">
        <f t="shared" si="5"/>
        <v>5483</v>
      </c>
      <c r="R57" s="24">
        <f t="shared" si="6"/>
        <v>5626.84</v>
      </c>
      <c r="S57" s="25">
        <f t="shared" si="7"/>
        <v>6608.65</v>
      </c>
      <c r="T57" s="23">
        <f t="shared" si="8"/>
        <v>5130.78</v>
      </c>
      <c r="U57" s="24">
        <f t="shared" si="9"/>
        <v>5483</v>
      </c>
      <c r="V57" s="24">
        <f t="shared" si="10"/>
        <v>5626.84</v>
      </c>
      <c r="W57" s="261">
        <f t="shared" si="11"/>
        <v>6608.65</v>
      </c>
    </row>
    <row r="58" spans="1:23" ht="15" customHeight="1" x14ac:dyDescent="0.2">
      <c r="A58" s="559">
        <v>45599</v>
      </c>
      <c r="B58" s="10">
        <v>0</v>
      </c>
      <c r="C58" s="32">
        <f>ROUND([2]Лист1!F105,2)</f>
        <v>1496.57</v>
      </c>
      <c r="D58" s="71">
        <f t="shared" si="13"/>
        <v>4.8099999999999996</v>
      </c>
      <c r="E58" s="329">
        <f t="shared" si="13"/>
        <v>1018.54</v>
      </c>
      <c r="F58" s="330">
        <f t="shared" si="13"/>
        <v>343.8</v>
      </c>
      <c r="G58" s="331">
        <f t="shared" si="13"/>
        <v>343.8</v>
      </c>
      <c r="H58" s="77">
        <f t="shared" si="14"/>
        <v>3205.7799999999997</v>
      </c>
      <c r="I58" s="78">
        <f t="shared" si="15"/>
        <v>3558</v>
      </c>
      <c r="J58" s="78">
        <f t="shared" si="16"/>
        <v>3701.8399999999997</v>
      </c>
      <c r="K58" s="79">
        <f t="shared" si="17"/>
        <v>4683.6499999999996</v>
      </c>
      <c r="L58" s="72">
        <f t="shared" si="0"/>
        <v>5725.7</v>
      </c>
      <c r="M58" s="24">
        <f t="shared" si="1"/>
        <v>6077.92</v>
      </c>
      <c r="N58" s="24">
        <f t="shared" si="2"/>
        <v>6221.76</v>
      </c>
      <c r="O58" s="25">
        <f t="shared" si="3"/>
        <v>7203.57</v>
      </c>
      <c r="P58" s="23">
        <f t="shared" si="4"/>
        <v>5050.96</v>
      </c>
      <c r="Q58" s="24">
        <f t="shared" si="5"/>
        <v>5403.18</v>
      </c>
      <c r="R58" s="24">
        <f t="shared" si="6"/>
        <v>5547.02</v>
      </c>
      <c r="S58" s="25">
        <f t="shared" si="7"/>
        <v>6528.83</v>
      </c>
      <c r="T58" s="23">
        <f t="shared" si="8"/>
        <v>5050.96</v>
      </c>
      <c r="U58" s="24">
        <f t="shared" si="9"/>
        <v>5403.18</v>
      </c>
      <c r="V58" s="24">
        <f t="shared" si="10"/>
        <v>5547.02</v>
      </c>
      <c r="W58" s="261">
        <f t="shared" si="11"/>
        <v>6528.83</v>
      </c>
    </row>
    <row r="59" spans="1:23" ht="15" customHeight="1" x14ac:dyDescent="0.2">
      <c r="A59" s="559" t="s">
        <v>33</v>
      </c>
      <c r="B59" s="10">
        <v>1</v>
      </c>
      <c r="C59" s="32">
        <f>ROUND([2]Лист1!F106,2)</f>
        <v>1399.37</v>
      </c>
      <c r="D59" s="71">
        <f t="shared" si="13"/>
        <v>4.8099999999999996</v>
      </c>
      <c r="E59" s="329">
        <f t="shared" si="13"/>
        <v>1018.54</v>
      </c>
      <c r="F59" s="330">
        <f t="shared" si="13"/>
        <v>343.8</v>
      </c>
      <c r="G59" s="331">
        <f t="shared" si="13"/>
        <v>343.8</v>
      </c>
      <c r="H59" s="77">
        <f t="shared" si="14"/>
        <v>3205.7799999999997</v>
      </c>
      <c r="I59" s="78">
        <f t="shared" si="15"/>
        <v>3558</v>
      </c>
      <c r="J59" s="78">
        <f t="shared" si="16"/>
        <v>3701.8399999999997</v>
      </c>
      <c r="K59" s="79">
        <f t="shared" si="17"/>
        <v>4683.6499999999996</v>
      </c>
      <c r="L59" s="72">
        <f t="shared" si="0"/>
        <v>5628.5</v>
      </c>
      <c r="M59" s="24">
        <f t="shared" si="1"/>
        <v>5980.72</v>
      </c>
      <c r="N59" s="24">
        <f t="shared" si="2"/>
        <v>6124.56</v>
      </c>
      <c r="O59" s="25">
        <f t="shared" si="3"/>
        <v>7106.37</v>
      </c>
      <c r="P59" s="23">
        <f t="shared" si="4"/>
        <v>4953.76</v>
      </c>
      <c r="Q59" s="24">
        <f t="shared" si="5"/>
        <v>5305.98</v>
      </c>
      <c r="R59" s="24">
        <f t="shared" si="6"/>
        <v>5449.82</v>
      </c>
      <c r="S59" s="25">
        <f t="shared" si="7"/>
        <v>6431.63</v>
      </c>
      <c r="T59" s="23">
        <f t="shared" si="8"/>
        <v>4953.76</v>
      </c>
      <c r="U59" s="24">
        <f t="shared" si="9"/>
        <v>5305.98</v>
      </c>
      <c r="V59" s="24">
        <f t="shared" si="10"/>
        <v>5449.82</v>
      </c>
      <c r="W59" s="261">
        <f t="shared" si="11"/>
        <v>6431.63</v>
      </c>
    </row>
    <row r="60" spans="1:23" ht="15" customHeight="1" x14ac:dyDescent="0.2">
      <c r="A60" s="559" t="s">
        <v>33</v>
      </c>
      <c r="B60" s="10">
        <v>2</v>
      </c>
      <c r="C60" s="32">
        <f>ROUND([2]Лист1!F107,2)</f>
        <v>1403.84</v>
      </c>
      <c r="D60" s="71">
        <f t="shared" si="13"/>
        <v>4.8099999999999996</v>
      </c>
      <c r="E60" s="329">
        <f t="shared" si="13"/>
        <v>1018.54</v>
      </c>
      <c r="F60" s="330">
        <f t="shared" si="13"/>
        <v>343.8</v>
      </c>
      <c r="G60" s="331">
        <f t="shared" si="13"/>
        <v>343.8</v>
      </c>
      <c r="H60" s="77">
        <f t="shared" si="14"/>
        <v>3205.7799999999997</v>
      </c>
      <c r="I60" s="78">
        <f t="shared" si="15"/>
        <v>3558</v>
      </c>
      <c r="J60" s="78">
        <f t="shared" si="16"/>
        <v>3701.8399999999997</v>
      </c>
      <c r="K60" s="79">
        <f t="shared" si="17"/>
        <v>4683.6499999999996</v>
      </c>
      <c r="L60" s="72">
        <f t="shared" si="0"/>
        <v>5632.97</v>
      </c>
      <c r="M60" s="24">
        <f t="shared" si="1"/>
        <v>5985.19</v>
      </c>
      <c r="N60" s="24">
        <f t="shared" si="2"/>
        <v>6129.03</v>
      </c>
      <c r="O60" s="25">
        <f t="shared" si="3"/>
        <v>7110.84</v>
      </c>
      <c r="P60" s="23">
        <f t="shared" si="4"/>
        <v>4958.2299999999996</v>
      </c>
      <c r="Q60" s="24">
        <f t="shared" si="5"/>
        <v>5310.45</v>
      </c>
      <c r="R60" s="24">
        <f t="shared" si="6"/>
        <v>5454.29</v>
      </c>
      <c r="S60" s="25">
        <f t="shared" si="7"/>
        <v>6436.1</v>
      </c>
      <c r="T60" s="23">
        <f t="shared" si="8"/>
        <v>4958.2299999999996</v>
      </c>
      <c r="U60" s="24">
        <f t="shared" si="9"/>
        <v>5310.45</v>
      </c>
      <c r="V60" s="24">
        <f t="shared" si="10"/>
        <v>5454.29</v>
      </c>
      <c r="W60" s="261">
        <f t="shared" si="11"/>
        <v>6436.1</v>
      </c>
    </row>
    <row r="61" spans="1:23" ht="15" customHeight="1" x14ac:dyDescent="0.2">
      <c r="A61" s="559" t="s">
        <v>33</v>
      </c>
      <c r="B61" s="10">
        <v>3</v>
      </c>
      <c r="C61" s="32">
        <f>ROUND([2]Лист1!F108,2)</f>
        <v>1328.13</v>
      </c>
      <c r="D61" s="71">
        <f t="shared" si="13"/>
        <v>4.8099999999999996</v>
      </c>
      <c r="E61" s="329">
        <f t="shared" si="13"/>
        <v>1018.54</v>
      </c>
      <c r="F61" s="330">
        <f t="shared" si="13"/>
        <v>343.8</v>
      </c>
      <c r="G61" s="331">
        <f t="shared" si="13"/>
        <v>343.8</v>
      </c>
      <c r="H61" s="77">
        <f t="shared" si="14"/>
        <v>3205.7799999999997</v>
      </c>
      <c r="I61" s="78">
        <f t="shared" si="15"/>
        <v>3558</v>
      </c>
      <c r="J61" s="78">
        <f t="shared" si="16"/>
        <v>3701.8399999999997</v>
      </c>
      <c r="K61" s="79">
        <f t="shared" si="17"/>
        <v>4683.6499999999996</v>
      </c>
      <c r="L61" s="72">
        <f t="shared" si="0"/>
        <v>5557.26</v>
      </c>
      <c r="M61" s="24">
        <f t="shared" si="1"/>
        <v>5909.48</v>
      </c>
      <c r="N61" s="24">
        <f t="shared" si="2"/>
        <v>6053.32</v>
      </c>
      <c r="O61" s="25">
        <f t="shared" si="3"/>
        <v>7035.13</v>
      </c>
      <c r="P61" s="23">
        <f t="shared" si="4"/>
        <v>4882.5200000000004</v>
      </c>
      <c r="Q61" s="24">
        <f t="shared" si="5"/>
        <v>5234.74</v>
      </c>
      <c r="R61" s="24">
        <f t="shared" si="6"/>
        <v>5378.58</v>
      </c>
      <c r="S61" s="25">
        <f t="shared" si="7"/>
        <v>6360.39</v>
      </c>
      <c r="T61" s="23">
        <f t="shared" si="8"/>
        <v>4882.5200000000004</v>
      </c>
      <c r="U61" s="24">
        <f t="shared" si="9"/>
        <v>5234.74</v>
      </c>
      <c r="V61" s="24">
        <f t="shared" si="10"/>
        <v>5378.58</v>
      </c>
      <c r="W61" s="261">
        <f t="shared" si="11"/>
        <v>6360.39</v>
      </c>
    </row>
    <row r="62" spans="1:23" ht="15" customHeight="1" x14ac:dyDescent="0.2">
      <c r="A62" s="559" t="s">
        <v>33</v>
      </c>
      <c r="B62" s="10">
        <v>4</v>
      </c>
      <c r="C62" s="32">
        <f>ROUND([2]Лист1!F109,2)</f>
        <v>1397.44</v>
      </c>
      <c r="D62" s="71">
        <f t="shared" si="13"/>
        <v>4.8099999999999996</v>
      </c>
      <c r="E62" s="329">
        <f t="shared" si="13"/>
        <v>1018.54</v>
      </c>
      <c r="F62" s="330">
        <f t="shared" si="13"/>
        <v>343.8</v>
      </c>
      <c r="G62" s="331">
        <f t="shared" si="13"/>
        <v>343.8</v>
      </c>
      <c r="H62" s="77">
        <f t="shared" si="14"/>
        <v>3205.7799999999997</v>
      </c>
      <c r="I62" s="78">
        <f t="shared" si="15"/>
        <v>3558</v>
      </c>
      <c r="J62" s="78">
        <f t="shared" si="16"/>
        <v>3701.8399999999997</v>
      </c>
      <c r="K62" s="79">
        <f t="shared" si="17"/>
        <v>4683.6499999999996</v>
      </c>
      <c r="L62" s="72">
        <f t="shared" si="0"/>
        <v>5626.57</v>
      </c>
      <c r="M62" s="24">
        <f t="shared" si="1"/>
        <v>5978.79</v>
      </c>
      <c r="N62" s="24">
        <f t="shared" si="2"/>
        <v>6122.63</v>
      </c>
      <c r="O62" s="25">
        <f t="shared" si="3"/>
        <v>7104.44</v>
      </c>
      <c r="P62" s="23">
        <f t="shared" si="4"/>
        <v>4951.83</v>
      </c>
      <c r="Q62" s="24">
        <f t="shared" si="5"/>
        <v>5304.05</v>
      </c>
      <c r="R62" s="24">
        <f t="shared" si="6"/>
        <v>5447.89</v>
      </c>
      <c r="S62" s="25">
        <f t="shared" si="7"/>
        <v>6429.7</v>
      </c>
      <c r="T62" s="23">
        <f t="shared" si="8"/>
        <v>4951.83</v>
      </c>
      <c r="U62" s="24">
        <f t="shared" si="9"/>
        <v>5304.05</v>
      </c>
      <c r="V62" s="24">
        <f t="shared" si="10"/>
        <v>5447.89</v>
      </c>
      <c r="W62" s="261">
        <f t="shared" si="11"/>
        <v>6429.7</v>
      </c>
    </row>
    <row r="63" spans="1:23" ht="15" customHeight="1" x14ac:dyDescent="0.2">
      <c r="A63" s="559" t="s">
        <v>33</v>
      </c>
      <c r="B63" s="10">
        <v>5</v>
      </c>
      <c r="C63" s="32">
        <f>ROUND([2]Лист1!F110,2)</f>
        <v>1474.44</v>
      </c>
      <c r="D63" s="71">
        <f t="shared" si="13"/>
        <v>4.8099999999999996</v>
      </c>
      <c r="E63" s="329">
        <f t="shared" si="13"/>
        <v>1018.54</v>
      </c>
      <c r="F63" s="330">
        <f t="shared" si="13"/>
        <v>343.8</v>
      </c>
      <c r="G63" s="331">
        <f t="shared" si="13"/>
        <v>343.8</v>
      </c>
      <c r="H63" s="77">
        <f t="shared" si="14"/>
        <v>3205.7799999999997</v>
      </c>
      <c r="I63" s="78">
        <f t="shared" si="15"/>
        <v>3558</v>
      </c>
      <c r="J63" s="78">
        <f t="shared" si="16"/>
        <v>3701.8399999999997</v>
      </c>
      <c r="K63" s="79">
        <f t="shared" si="17"/>
        <v>4683.6499999999996</v>
      </c>
      <c r="L63" s="72">
        <f t="shared" si="0"/>
        <v>5703.57</v>
      </c>
      <c r="M63" s="24">
        <f t="shared" si="1"/>
        <v>6055.79</v>
      </c>
      <c r="N63" s="24">
        <f t="shared" si="2"/>
        <v>6199.63</v>
      </c>
      <c r="O63" s="25">
        <f t="shared" si="3"/>
        <v>7181.44</v>
      </c>
      <c r="P63" s="23">
        <f t="shared" si="4"/>
        <v>5028.83</v>
      </c>
      <c r="Q63" s="24">
        <f t="shared" si="5"/>
        <v>5381.05</v>
      </c>
      <c r="R63" s="24">
        <f t="shared" si="6"/>
        <v>5524.89</v>
      </c>
      <c r="S63" s="25">
        <f t="shared" si="7"/>
        <v>6506.7</v>
      </c>
      <c r="T63" s="23">
        <f t="shared" si="8"/>
        <v>5028.83</v>
      </c>
      <c r="U63" s="24">
        <f t="shared" si="9"/>
        <v>5381.05</v>
      </c>
      <c r="V63" s="24">
        <f t="shared" si="10"/>
        <v>5524.89</v>
      </c>
      <c r="W63" s="261">
        <f t="shared" si="11"/>
        <v>6506.7</v>
      </c>
    </row>
    <row r="64" spans="1:23" ht="15" customHeight="1" x14ac:dyDescent="0.2">
      <c r="A64" s="559" t="s">
        <v>33</v>
      </c>
      <c r="B64" s="10">
        <v>6</v>
      </c>
      <c r="C64" s="32">
        <f>ROUND([2]Лист1!F111,2)</f>
        <v>1613.18</v>
      </c>
      <c r="D64" s="71">
        <f t="shared" si="13"/>
        <v>4.8099999999999996</v>
      </c>
      <c r="E64" s="329">
        <f t="shared" si="13"/>
        <v>1018.54</v>
      </c>
      <c r="F64" s="330">
        <f t="shared" si="13"/>
        <v>343.8</v>
      </c>
      <c r="G64" s="331">
        <f t="shared" si="13"/>
        <v>343.8</v>
      </c>
      <c r="H64" s="77">
        <f t="shared" si="14"/>
        <v>3205.7799999999997</v>
      </c>
      <c r="I64" s="78">
        <f t="shared" si="15"/>
        <v>3558</v>
      </c>
      <c r="J64" s="78">
        <f t="shared" si="16"/>
        <v>3701.8399999999997</v>
      </c>
      <c r="K64" s="79">
        <f t="shared" si="17"/>
        <v>4683.6499999999996</v>
      </c>
      <c r="L64" s="72">
        <f t="shared" si="0"/>
        <v>5842.31</v>
      </c>
      <c r="M64" s="24">
        <f t="shared" si="1"/>
        <v>6194.53</v>
      </c>
      <c r="N64" s="24">
        <f t="shared" si="2"/>
        <v>6338.37</v>
      </c>
      <c r="O64" s="25">
        <f t="shared" si="3"/>
        <v>7320.18</v>
      </c>
      <c r="P64" s="23">
        <f t="shared" si="4"/>
        <v>5167.57</v>
      </c>
      <c r="Q64" s="24">
        <f t="shared" si="5"/>
        <v>5519.79</v>
      </c>
      <c r="R64" s="24">
        <f t="shared" si="6"/>
        <v>5663.63</v>
      </c>
      <c r="S64" s="25">
        <f t="shared" si="7"/>
        <v>6645.44</v>
      </c>
      <c r="T64" s="23">
        <f t="shared" si="8"/>
        <v>5167.57</v>
      </c>
      <c r="U64" s="24">
        <f t="shared" si="9"/>
        <v>5519.79</v>
      </c>
      <c r="V64" s="24">
        <f t="shared" si="10"/>
        <v>5663.63</v>
      </c>
      <c r="W64" s="261">
        <f t="shared" si="11"/>
        <v>6645.44</v>
      </c>
    </row>
    <row r="65" spans="1:23" ht="15" customHeight="1" x14ac:dyDescent="0.2">
      <c r="A65" s="559" t="s">
        <v>33</v>
      </c>
      <c r="B65" s="10">
        <v>7</v>
      </c>
      <c r="C65" s="32">
        <f>ROUND([2]Лист1!F112,2)</f>
        <v>1754.96</v>
      </c>
      <c r="D65" s="71">
        <f t="shared" si="13"/>
        <v>4.8099999999999996</v>
      </c>
      <c r="E65" s="329">
        <f t="shared" si="13"/>
        <v>1018.54</v>
      </c>
      <c r="F65" s="330">
        <f t="shared" si="13"/>
        <v>343.8</v>
      </c>
      <c r="G65" s="331">
        <f t="shared" si="13"/>
        <v>343.8</v>
      </c>
      <c r="H65" s="77">
        <f t="shared" si="14"/>
        <v>3205.7799999999997</v>
      </c>
      <c r="I65" s="78">
        <f t="shared" si="15"/>
        <v>3558</v>
      </c>
      <c r="J65" s="78">
        <f t="shared" si="16"/>
        <v>3701.8399999999997</v>
      </c>
      <c r="K65" s="79">
        <f t="shared" si="17"/>
        <v>4683.6499999999996</v>
      </c>
      <c r="L65" s="72">
        <f t="shared" si="0"/>
        <v>5984.09</v>
      </c>
      <c r="M65" s="24">
        <f t="shared" si="1"/>
        <v>6336.31</v>
      </c>
      <c r="N65" s="24">
        <f t="shared" si="2"/>
        <v>6480.15</v>
      </c>
      <c r="O65" s="25">
        <f t="shared" si="3"/>
        <v>7461.96</v>
      </c>
      <c r="P65" s="23">
        <f t="shared" si="4"/>
        <v>5309.35</v>
      </c>
      <c r="Q65" s="24">
        <f t="shared" si="5"/>
        <v>5661.57</v>
      </c>
      <c r="R65" s="24">
        <f t="shared" si="6"/>
        <v>5805.41</v>
      </c>
      <c r="S65" s="25">
        <f t="shared" si="7"/>
        <v>6787.22</v>
      </c>
      <c r="T65" s="23">
        <f t="shared" si="8"/>
        <v>5309.35</v>
      </c>
      <c r="U65" s="24">
        <f t="shared" si="9"/>
        <v>5661.57</v>
      </c>
      <c r="V65" s="24">
        <f t="shared" si="10"/>
        <v>5805.41</v>
      </c>
      <c r="W65" s="261">
        <f t="shared" si="11"/>
        <v>6787.22</v>
      </c>
    </row>
    <row r="66" spans="1:23" ht="15" customHeight="1" x14ac:dyDescent="0.2">
      <c r="A66" s="559" t="s">
        <v>33</v>
      </c>
      <c r="B66" s="10">
        <v>8</v>
      </c>
      <c r="C66" s="32">
        <f>ROUND([2]Лист1!F113,2)</f>
        <v>2155.85</v>
      </c>
      <c r="D66" s="71">
        <f t="shared" si="13"/>
        <v>4.8099999999999996</v>
      </c>
      <c r="E66" s="329">
        <f t="shared" si="13"/>
        <v>1018.54</v>
      </c>
      <c r="F66" s="330">
        <f t="shared" si="13"/>
        <v>343.8</v>
      </c>
      <c r="G66" s="331">
        <f t="shared" si="13"/>
        <v>343.8</v>
      </c>
      <c r="H66" s="77">
        <f t="shared" si="14"/>
        <v>3205.7799999999997</v>
      </c>
      <c r="I66" s="78">
        <f t="shared" si="15"/>
        <v>3558</v>
      </c>
      <c r="J66" s="78">
        <f t="shared" si="16"/>
        <v>3701.8399999999997</v>
      </c>
      <c r="K66" s="79">
        <f t="shared" si="17"/>
        <v>4683.6499999999996</v>
      </c>
      <c r="L66" s="72">
        <f t="shared" si="0"/>
        <v>6384.98</v>
      </c>
      <c r="M66" s="24">
        <f t="shared" si="1"/>
        <v>6737.2</v>
      </c>
      <c r="N66" s="24">
        <f t="shared" si="2"/>
        <v>6881.04</v>
      </c>
      <c r="O66" s="25">
        <f t="shared" si="3"/>
        <v>7862.85</v>
      </c>
      <c r="P66" s="23">
        <f t="shared" si="4"/>
        <v>5710.24</v>
      </c>
      <c r="Q66" s="24">
        <f t="shared" si="5"/>
        <v>6062.46</v>
      </c>
      <c r="R66" s="24">
        <f t="shared" si="6"/>
        <v>6206.3</v>
      </c>
      <c r="S66" s="25">
        <f t="shared" si="7"/>
        <v>7188.11</v>
      </c>
      <c r="T66" s="23">
        <f t="shared" si="8"/>
        <v>5710.24</v>
      </c>
      <c r="U66" s="24">
        <f t="shared" si="9"/>
        <v>6062.46</v>
      </c>
      <c r="V66" s="24">
        <f t="shared" si="10"/>
        <v>6206.3</v>
      </c>
      <c r="W66" s="261">
        <f t="shared" si="11"/>
        <v>7188.11</v>
      </c>
    </row>
    <row r="67" spans="1:23" ht="15" customHeight="1" x14ac:dyDescent="0.2">
      <c r="A67" s="559" t="s">
        <v>33</v>
      </c>
      <c r="B67" s="10">
        <v>9</v>
      </c>
      <c r="C67" s="32">
        <f>ROUND([2]Лист1!F114,2)</f>
        <v>2211.5100000000002</v>
      </c>
      <c r="D67" s="71">
        <f t="shared" si="13"/>
        <v>4.8099999999999996</v>
      </c>
      <c r="E67" s="329">
        <f t="shared" si="13"/>
        <v>1018.54</v>
      </c>
      <c r="F67" s="330">
        <f t="shared" si="13"/>
        <v>343.8</v>
      </c>
      <c r="G67" s="331">
        <f t="shared" si="13"/>
        <v>343.8</v>
      </c>
      <c r="H67" s="77">
        <f t="shared" si="14"/>
        <v>3205.7799999999997</v>
      </c>
      <c r="I67" s="78">
        <f t="shared" si="15"/>
        <v>3558</v>
      </c>
      <c r="J67" s="78">
        <f t="shared" si="16"/>
        <v>3701.8399999999997</v>
      </c>
      <c r="K67" s="79">
        <f t="shared" si="17"/>
        <v>4683.6499999999996</v>
      </c>
      <c r="L67" s="72">
        <f t="shared" si="0"/>
        <v>6440.64</v>
      </c>
      <c r="M67" s="24">
        <f t="shared" si="1"/>
        <v>6792.86</v>
      </c>
      <c r="N67" s="24">
        <f t="shared" si="2"/>
        <v>6936.7</v>
      </c>
      <c r="O67" s="25">
        <f t="shared" si="3"/>
        <v>7918.51</v>
      </c>
      <c r="P67" s="23">
        <f t="shared" si="4"/>
        <v>5765.9</v>
      </c>
      <c r="Q67" s="24">
        <f t="shared" si="5"/>
        <v>6118.12</v>
      </c>
      <c r="R67" s="24">
        <f t="shared" si="6"/>
        <v>6261.96</v>
      </c>
      <c r="S67" s="25">
        <f t="shared" si="7"/>
        <v>7243.77</v>
      </c>
      <c r="T67" s="23">
        <f t="shared" si="8"/>
        <v>5765.9</v>
      </c>
      <c r="U67" s="24">
        <f t="shared" si="9"/>
        <v>6118.12</v>
      </c>
      <c r="V67" s="24">
        <f t="shared" si="10"/>
        <v>6261.96</v>
      </c>
      <c r="W67" s="261">
        <f t="shared" si="11"/>
        <v>7243.77</v>
      </c>
    </row>
    <row r="68" spans="1:23" ht="15" customHeight="1" x14ac:dyDescent="0.2">
      <c r="A68" s="559" t="s">
        <v>33</v>
      </c>
      <c r="B68" s="10">
        <v>10</v>
      </c>
      <c r="C68" s="32">
        <f>ROUND([2]Лист1!F115,2)</f>
        <v>2232.2199999999998</v>
      </c>
      <c r="D68" s="71">
        <f t="shared" si="13"/>
        <v>4.8099999999999996</v>
      </c>
      <c r="E68" s="329">
        <f t="shared" si="13"/>
        <v>1018.54</v>
      </c>
      <c r="F68" s="330">
        <f t="shared" si="13"/>
        <v>343.8</v>
      </c>
      <c r="G68" s="331">
        <f t="shared" si="13"/>
        <v>343.8</v>
      </c>
      <c r="H68" s="77">
        <f t="shared" si="14"/>
        <v>3205.7799999999997</v>
      </c>
      <c r="I68" s="78">
        <f t="shared" si="15"/>
        <v>3558</v>
      </c>
      <c r="J68" s="78">
        <f t="shared" si="16"/>
        <v>3701.8399999999997</v>
      </c>
      <c r="K68" s="79">
        <f t="shared" si="17"/>
        <v>4683.6499999999996</v>
      </c>
      <c r="L68" s="72">
        <f t="shared" si="0"/>
        <v>6461.35</v>
      </c>
      <c r="M68" s="24">
        <f t="shared" si="1"/>
        <v>6813.57</v>
      </c>
      <c r="N68" s="24">
        <f t="shared" si="2"/>
        <v>6957.41</v>
      </c>
      <c r="O68" s="25">
        <f t="shared" si="3"/>
        <v>7939.22</v>
      </c>
      <c r="P68" s="23">
        <f t="shared" si="4"/>
        <v>5786.61</v>
      </c>
      <c r="Q68" s="24">
        <f t="shared" si="5"/>
        <v>6138.83</v>
      </c>
      <c r="R68" s="24">
        <f t="shared" si="6"/>
        <v>6282.67</v>
      </c>
      <c r="S68" s="25">
        <f t="shared" si="7"/>
        <v>7264.48</v>
      </c>
      <c r="T68" s="23">
        <f t="shared" si="8"/>
        <v>5786.61</v>
      </c>
      <c r="U68" s="24">
        <f t="shared" si="9"/>
        <v>6138.83</v>
      </c>
      <c r="V68" s="24">
        <f t="shared" si="10"/>
        <v>6282.67</v>
      </c>
      <c r="W68" s="261">
        <f t="shared" si="11"/>
        <v>7264.48</v>
      </c>
    </row>
    <row r="69" spans="1:23" ht="15" customHeight="1" x14ac:dyDescent="0.2">
      <c r="A69" s="559" t="s">
        <v>33</v>
      </c>
      <c r="B69" s="10">
        <v>11</v>
      </c>
      <c r="C69" s="32">
        <f>ROUND([2]Лист1!F116,2)</f>
        <v>2231.75</v>
      </c>
      <c r="D69" s="71">
        <f t="shared" si="13"/>
        <v>4.8099999999999996</v>
      </c>
      <c r="E69" s="329">
        <f t="shared" si="13"/>
        <v>1018.54</v>
      </c>
      <c r="F69" s="330">
        <f t="shared" si="13"/>
        <v>343.8</v>
      </c>
      <c r="G69" s="331">
        <f t="shared" si="13"/>
        <v>343.8</v>
      </c>
      <c r="H69" s="77">
        <f t="shared" si="14"/>
        <v>3205.7799999999997</v>
      </c>
      <c r="I69" s="78">
        <f t="shared" si="15"/>
        <v>3558</v>
      </c>
      <c r="J69" s="78">
        <f t="shared" si="16"/>
        <v>3701.8399999999997</v>
      </c>
      <c r="K69" s="79">
        <f t="shared" si="17"/>
        <v>4683.6499999999996</v>
      </c>
      <c r="L69" s="72">
        <f t="shared" si="0"/>
        <v>6460.88</v>
      </c>
      <c r="M69" s="24">
        <f t="shared" si="1"/>
        <v>6813.1</v>
      </c>
      <c r="N69" s="24">
        <f t="shared" si="2"/>
        <v>6956.94</v>
      </c>
      <c r="O69" s="25">
        <f t="shared" si="3"/>
        <v>7938.75</v>
      </c>
      <c r="P69" s="23">
        <f t="shared" si="4"/>
        <v>5786.14</v>
      </c>
      <c r="Q69" s="24">
        <f t="shared" si="5"/>
        <v>6138.36</v>
      </c>
      <c r="R69" s="24">
        <f t="shared" si="6"/>
        <v>6282.2</v>
      </c>
      <c r="S69" s="25">
        <f t="shared" si="7"/>
        <v>7264.01</v>
      </c>
      <c r="T69" s="23">
        <f t="shared" si="8"/>
        <v>5786.14</v>
      </c>
      <c r="U69" s="24">
        <f t="shared" si="9"/>
        <v>6138.36</v>
      </c>
      <c r="V69" s="24">
        <f t="shared" si="10"/>
        <v>6282.2</v>
      </c>
      <c r="W69" s="261">
        <f t="shared" si="11"/>
        <v>7264.01</v>
      </c>
    </row>
    <row r="70" spans="1:23" ht="15" customHeight="1" x14ac:dyDescent="0.2">
      <c r="A70" s="559" t="s">
        <v>33</v>
      </c>
      <c r="B70" s="10">
        <v>12</v>
      </c>
      <c r="C70" s="32">
        <f>ROUND([2]Лист1!F117,2)</f>
        <v>2224.59</v>
      </c>
      <c r="D70" s="71">
        <f t="shared" si="13"/>
        <v>4.8099999999999996</v>
      </c>
      <c r="E70" s="329">
        <f t="shared" si="13"/>
        <v>1018.54</v>
      </c>
      <c r="F70" s="330">
        <f t="shared" si="13"/>
        <v>343.8</v>
      </c>
      <c r="G70" s="331">
        <f t="shared" si="13"/>
        <v>343.8</v>
      </c>
      <c r="H70" s="77">
        <f t="shared" si="14"/>
        <v>3205.7799999999997</v>
      </c>
      <c r="I70" s="78">
        <f t="shared" si="15"/>
        <v>3558</v>
      </c>
      <c r="J70" s="78">
        <f t="shared" si="16"/>
        <v>3701.8399999999997</v>
      </c>
      <c r="K70" s="79">
        <f t="shared" si="17"/>
        <v>4683.6499999999996</v>
      </c>
      <c r="L70" s="72">
        <f t="shared" si="0"/>
        <v>6453.72</v>
      </c>
      <c r="M70" s="24">
        <f t="shared" si="1"/>
        <v>6805.94</v>
      </c>
      <c r="N70" s="24">
        <f t="shared" si="2"/>
        <v>6949.78</v>
      </c>
      <c r="O70" s="25">
        <f t="shared" si="3"/>
        <v>7931.59</v>
      </c>
      <c r="P70" s="23">
        <f t="shared" si="4"/>
        <v>5778.98</v>
      </c>
      <c r="Q70" s="24">
        <f t="shared" si="5"/>
        <v>6131.2</v>
      </c>
      <c r="R70" s="24">
        <f t="shared" si="6"/>
        <v>6275.04</v>
      </c>
      <c r="S70" s="25">
        <f t="shared" si="7"/>
        <v>7256.85</v>
      </c>
      <c r="T70" s="23">
        <f t="shared" si="8"/>
        <v>5778.98</v>
      </c>
      <c r="U70" s="24">
        <f t="shared" si="9"/>
        <v>6131.2</v>
      </c>
      <c r="V70" s="24">
        <f t="shared" si="10"/>
        <v>6275.04</v>
      </c>
      <c r="W70" s="261">
        <f t="shared" si="11"/>
        <v>7256.85</v>
      </c>
    </row>
    <row r="71" spans="1:23" ht="15" customHeight="1" x14ac:dyDescent="0.2">
      <c r="A71" s="559" t="s">
        <v>33</v>
      </c>
      <c r="B71" s="10">
        <v>13</v>
      </c>
      <c r="C71" s="32">
        <f>ROUND([2]Лист1!F118,2)</f>
        <v>2215.1799999999998</v>
      </c>
      <c r="D71" s="71">
        <f t="shared" si="13"/>
        <v>4.8099999999999996</v>
      </c>
      <c r="E71" s="329">
        <f t="shared" si="13"/>
        <v>1018.54</v>
      </c>
      <c r="F71" s="330">
        <f t="shared" si="13"/>
        <v>343.8</v>
      </c>
      <c r="G71" s="331">
        <f t="shared" si="13"/>
        <v>343.8</v>
      </c>
      <c r="H71" s="77">
        <f t="shared" si="14"/>
        <v>3205.7799999999997</v>
      </c>
      <c r="I71" s="78">
        <f t="shared" si="15"/>
        <v>3558</v>
      </c>
      <c r="J71" s="78">
        <f t="shared" si="16"/>
        <v>3701.8399999999997</v>
      </c>
      <c r="K71" s="79">
        <f t="shared" si="17"/>
        <v>4683.6499999999996</v>
      </c>
      <c r="L71" s="72">
        <f t="shared" si="0"/>
        <v>6444.31</v>
      </c>
      <c r="M71" s="24">
        <f t="shared" si="1"/>
        <v>6796.53</v>
      </c>
      <c r="N71" s="24">
        <f t="shared" si="2"/>
        <v>6940.37</v>
      </c>
      <c r="O71" s="25">
        <f t="shared" si="3"/>
        <v>7922.18</v>
      </c>
      <c r="P71" s="23">
        <f t="shared" si="4"/>
        <v>5769.57</v>
      </c>
      <c r="Q71" s="24">
        <f t="shared" si="5"/>
        <v>6121.79</v>
      </c>
      <c r="R71" s="24">
        <f t="shared" si="6"/>
        <v>6265.63</v>
      </c>
      <c r="S71" s="25">
        <f t="shared" si="7"/>
        <v>7247.44</v>
      </c>
      <c r="T71" s="23">
        <f t="shared" si="8"/>
        <v>5769.57</v>
      </c>
      <c r="U71" s="24">
        <f t="shared" si="9"/>
        <v>6121.79</v>
      </c>
      <c r="V71" s="24">
        <f t="shared" si="10"/>
        <v>6265.63</v>
      </c>
      <c r="W71" s="261">
        <f t="shared" si="11"/>
        <v>7247.44</v>
      </c>
    </row>
    <row r="72" spans="1:23" ht="15" customHeight="1" x14ac:dyDescent="0.2">
      <c r="A72" s="559" t="s">
        <v>33</v>
      </c>
      <c r="B72" s="10">
        <v>14</v>
      </c>
      <c r="C72" s="32">
        <f>ROUND([2]Лист1!F119,2)</f>
        <v>2225.0300000000002</v>
      </c>
      <c r="D72" s="71">
        <f t="shared" si="13"/>
        <v>4.8099999999999996</v>
      </c>
      <c r="E72" s="329">
        <f t="shared" si="13"/>
        <v>1018.54</v>
      </c>
      <c r="F72" s="330">
        <f t="shared" si="13"/>
        <v>343.8</v>
      </c>
      <c r="G72" s="331">
        <f t="shared" si="13"/>
        <v>343.8</v>
      </c>
      <c r="H72" s="77">
        <f t="shared" si="14"/>
        <v>3205.7799999999997</v>
      </c>
      <c r="I72" s="78">
        <f t="shared" si="15"/>
        <v>3558</v>
      </c>
      <c r="J72" s="78">
        <f t="shared" si="16"/>
        <v>3701.8399999999997</v>
      </c>
      <c r="K72" s="79">
        <f t="shared" si="17"/>
        <v>4683.6499999999996</v>
      </c>
      <c r="L72" s="72">
        <f t="shared" si="0"/>
        <v>6454.16</v>
      </c>
      <c r="M72" s="24">
        <f t="shared" si="1"/>
        <v>6806.38</v>
      </c>
      <c r="N72" s="24">
        <f t="shared" si="2"/>
        <v>6950.22</v>
      </c>
      <c r="O72" s="25">
        <f t="shared" si="3"/>
        <v>7932.03</v>
      </c>
      <c r="P72" s="23">
        <f t="shared" si="4"/>
        <v>5779.42</v>
      </c>
      <c r="Q72" s="24">
        <f t="shared" si="5"/>
        <v>6131.64</v>
      </c>
      <c r="R72" s="24">
        <f t="shared" si="6"/>
        <v>6275.48</v>
      </c>
      <c r="S72" s="25">
        <f t="shared" si="7"/>
        <v>7257.29</v>
      </c>
      <c r="T72" s="23">
        <f t="shared" si="8"/>
        <v>5779.42</v>
      </c>
      <c r="U72" s="24">
        <f t="shared" si="9"/>
        <v>6131.64</v>
      </c>
      <c r="V72" s="24">
        <f t="shared" si="10"/>
        <v>6275.48</v>
      </c>
      <c r="W72" s="261">
        <f t="shared" si="11"/>
        <v>7257.29</v>
      </c>
    </row>
    <row r="73" spans="1:23" ht="15" customHeight="1" x14ac:dyDescent="0.2">
      <c r="A73" s="559" t="s">
        <v>33</v>
      </c>
      <c r="B73" s="10">
        <v>15</v>
      </c>
      <c r="C73" s="32">
        <f>ROUND([2]Лист1!F120,2)</f>
        <v>2235.52</v>
      </c>
      <c r="D73" s="71">
        <f t="shared" si="13"/>
        <v>4.8099999999999996</v>
      </c>
      <c r="E73" s="329">
        <f t="shared" si="13"/>
        <v>1018.54</v>
      </c>
      <c r="F73" s="330">
        <f t="shared" si="13"/>
        <v>343.8</v>
      </c>
      <c r="G73" s="331">
        <f t="shared" si="13"/>
        <v>343.8</v>
      </c>
      <c r="H73" s="77">
        <f t="shared" si="14"/>
        <v>3205.7799999999997</v>
      </c>
      <c r="I73" s="78">
        <f t="shared" si="15"/>
        <v>3558</v>
      </c>
      <c r="J73" s="78">
        <f t="shared" si="16"/>
        <v>3701.8399999999997</v>
      </c>
      <c r="K73" s="79">
        <f t="shared" si="17"/>
        <v>4683.6499999999996</v>
      </c>
      <c r="L73" s="72">
        <f t="shared" si="0"/>
        <v>6464.65</v>
      </c>
      <c r="M73" s="24">
        <f t="shared" si="1"/>
        <v>6816.87</v>
      </c>
      <c r="N73" s="24">
        <f t="shared" si="2"/>
        <v>6960.71</v>
      </c>
      <c r="O73" s="25">
        <f t="shared" si="3"/>
        <v>7942.52</v>
      </c>
      <c r="P73" s="23">
        <f t="shared" si="4"/>
        <v>5789.91</v>
      </c>
      <c r="Q73" s="24">
        <f t="shared" si="5"/>
        <v>6142.13</v>
      </c>
      <c r="R73" s="24">
        <f t="shared" si="6"/>
        <v>6285.97</v>
      </c>
      <c r="S73" s="25">
        <f t="shared" si="7"/>
        <v>7267.78</v>
      </c>
      <c r="T73" s="23">
        <f t="shared" si="8"/>
        <v>5789.91</v>
      </c>
      <c r="U73" s="24">
        <f t="shared" si="9"/>
        <v>6142.13</v>
      </c>
      <c r="V73" s="24">
        <f t="shared" si="10"/>
        <v>6285.97</v>
      </c>
      <c r="W73" s="261">
        <f t="shared" si="11"/>
        <v>7267.78</v>
      </c>
    </row>
    <row r="74" spans="1:23" ht="15" customHeight="1" x14ac:dyDescent="0.2">
      <c r="A74" s="559" t="s">
        <v>33</v>
      </c>
      <c r="B74" s="10">
        <v>16</v>
      </c>
      <c r="C74" s="32">
        <f>ROUND([2]Лист1!F121,2)</f>
        <v>2257.96</v>
      </c>
      <c r="D74" s="71">
        <f t="shared" si="13"/>
        <v>4.8099999999999996</v>
      </c>
      <c r="E74" s="329">
        <f t="shared" si="13"/>
        <v>1018.54</v>
      </c>
      <c r="F74" s="330">
        <f t="shared" si="13"/>
        <v>343.8</v>
      </c>
      <c r="G74" s="331">
        <f t="shared" si="13"/>
        <v>343.8</v>
      </c>
      <c r="H74" s="77">
        <f t="shared" si="14"/>
        <v>3205.7799999999997</v>
      </c>
      <c r="I74" s="78">
        <f t="shared" si="15"/>
        <v>3558</v>
      </c>
      <c r="J74" s="78">
        <f t="shared" si="16"/>
        <v>3701.8399999999997</v>
      </c>
      <c r="K74" s="79">
        <f t="shared" si="17"/>
        <v>4683.6499999999996</v>
      </c>
      <c r="L74" s="72">
        <f t="shared" ref="L74:L137" si="18">ROUND(C74+D74+E74+H74,2)</f>
        <v>6487.09</v>
      </c>
      <c r="M74" s="24">
        <f t="shared" ref="M74:M137" si="19">ROUND(C74+D74+E74+I74,2)</f>
        <v>6839.31</v>
      </c>
      <c r="N74" s="24">
        <f t="shared" ref="N74:N137" si="20">ROUND(C74+D74+E74+J74,2)</f>
        <v>6983.15</v>
      </c>
      <c r="O74" s="25">
        <f t="shared" ref="O74:O137" si="21">ROUND(C74+D74+E74+K74,2)</f>
        <v>7964.96</v>
      </c>
      <c r="P74" s="23">
        <f t="shared" ref="P74:P137" si="22">ROUND(C74+D74+F74+H74,2)</f>
        <v>5812.35</v>
      </c>
      <c r="Q74" s="24">
        <f t="shared" ref="Q74:Q137" si="23">ROUND(C74+D74+F74+I74,2)</f>
        <v>6164.57</v>
      </c>
      <c r="R74" s="24">
        <f t="shared" ref="R74:R137" si="24">ROUND(C74+D74+F74+J74,2)</f>
        <v>6308.41</v>
      </c>
      <c r="S74" s="25">
        <f t="shared" ref="S74:S137" si="25">ROUND(C74+D74+F74+K74,2)</f>
        <v>7290.22</v>
      </c>
      <c r="T74" s="23">
        <f t="shared" ref="T74:T137" si="26">ROUND(C74+D74+G74+H74,2)</f>
        <v>5812.35</v>
      </c>
      <c r="U74" s="24">
        <f t="shared" ref="U74:U137" si="27">ROUND(C74+D74+G74+I74,2)</f>
        <v>6164.57</v>
      </c>
      <c r="V74" s="24">
        <f t="shared" ref="V74:V137" si="28">ROUND(C74+D74+G74+J74,2)</f>
        <v>6308.41</v>
      </c>
      <c r="W74" s="261">
        <f t="shared" ref="W74:W137" si="29">ROUND(C74+D74+G74+K74,2)</f>
        <v>7290.22</v>
      </c>
    </row>
    <row r="75" spans="1:23" ht="15" customHeight="1" x14ac:dyDescent="0.2">
      <c r="A75" s="559" t="s">
        <v>33</v>
      </c>
      <c r="B75" s="10">
        <v>17</v>
      </c>
      <c r="C75" s="32">
        <f>ROUND([2]Лист1!F122,2)</f>
        <v>2285.59</v>
      </c>
      <c r="D75" s="71">
        <f t="shared" si="13"/>
        <v>4.8099999999999996</v>
      </c>
      <c r="E75" s="329">
        <f t="shared" si="13"/>
        <v>1018.54</v>
      </c>
      <c r="F75" s="330">
        <f t="shared" si="13"/>
        <v>343.8</v>
      </c>
      <c r="G75" s="331">
        <f t="shared" ref="G75:G138" si="30">G74</f>
        <v>343.8</v>
      </c>
      <c r="H75" s="77">
        <f t="shared" si="14"/>
        <v>3205.7799999999997</v>
      </c>
      <c r="I75" s="78">
        <f t="shared" si="15"/>
        <v>3558</v>
      </c>
      <c r="J75" s="78">
        <f t="shared" si="16"/>
        <v>3701.8399999999997</v>
      </c>
      <c r="K75" s="79">
        <f t="shared" si="17"/>
        <v>4683.6499999999996</v>
      </c>
      <c r="L75" s="72">
        <f t="shared" si="18"/>
        <v>6514.72</v>
      </c>
      <c r="M75" s="24">
        <f t="shared" si="19"/>
        <v>6866.94</v>
      </c>
      <c r="N75" s="24">
        <f t="shared" si="20"/>
        <v>7010.78</v>
      </c>
      <c r="O75" s="25">
        <f t="shared" si="21"/>
        <v>7992.59</v>
      </c>
      <c r="P75" s="23">
        <f t="shared" si="22"/>
        <v>5839.98</v>
      </c>
      <c r="Q75" s="24">
        <f t="shared" si="23"/>
        <v>6192.2</v>
      </c>
      <c r="R75" s="24">
        <f t="shared" si="24"/>
        <v>6336.04</v>
      </c>
      <c r="S75" s="25">
        <f t="shared" si="25"/>
        <v>7317.85</v>
      </c>
      <c r="T75" s="23">
        <f t="shared" si="26"/>
        <v>5839.98</v>
      </c>
      <c r="U75" s="24">
        <f t="shared" si="27"/>
        <v>6192.2</v>
      </c>
      <c r="V75" s="24">
        <f t="shared" si="28"/>
        <v>6336.04</v>
      </c>
      <c r="W75" s="261">
        <f t="shared" si="29"/>
        <v>7317.85</v>
      </c>
    </row>
    <row r="76" spans="1:23" ht="15" customHeight="1" x14ac:dyDescent="0.2">
      <c r="A76" s="559" t="s">
        <v>33</v>
      </c>
      <c r="B76" s="10">
        <v>18</v>
      </c>
      <c r="C76" s="32">
        <f>ROUND([2]Лист1!F123,2)</f>
        <v>2321.92</v>
      </c>
      <c r="D76" s="71">
        <f t="shared" ref="D76:G139" si="31">D75</f>
        <v>4.8099999999999996</v>
      </c>
      <c r="E76" s="329">
        <f t="shared" si="31"/>
        <v>1018.54</v>
      </c>
      <c r="F76" s="330">
        <f t="shared" si="31"/>
        <v>343.8</v>
      </c>
      <c r="G76" s="331">
        <f t="shared" si="30"/>
        <v>343.8</v>
      </c>
      <c r="H76" s="77">
        <f t="shared" ref="H76:H139" si="32">H75</f>
        <v>3205.7799999999997</v>
      </c>
      <c r="I76" s="78">
        <f t="shared" ref="I76:I139" si="33">I75</f>
        <v>3558</v>
      </c>
      <c r="J76" s="78">
        <f t="shared" ref="J76:J139" si="34">J75</f>
        <v>3701.8399999999997</v>
      </c>
      <c r="K76" s="79">
        <f t="shared" ref="K76:K139" si="35">K75</f>
        <v>4683.6499999999996</v>
      </c>
      <c r="L76" s="72">
        <f t="shared" si="18"/>
        <v>6551.05</v>
      </c>
      <c r="M76" s="24">
        <f t="shared" si="19"/>
        <v>6903.27</v>
      </c>
      <c r="N76" s="24">
        <f t="shared" si="20"/>
        <v>7047.11</v>
      </c>
      <c r="O76" s="25">
        <f t="shared" si="21"/>
        <v>8028.92</v>
      </c>
      <c r="P76" s="23">
        <f t="shared" si="22"/>
        <v>5876.31</v>
      </c>
      <c r="Q76" s="24">
        <f t="shared" si="23"/>
        <v>6228.53</v>
      </c>
      <c r="R76" s="24">
        <f t="shared" si="24"/>
        <v>6372.37</v>
      </c>
      <c r="S76" s="25">
        <f t="shared" si="25"/>
        <v>7354.18</v>
      </c>
      <c r="T76" s="23">
        <f t="shared" si="26"/>
        <v>5876.31</v>
      </c>
      <c r="U76" s="24">
        <f t="shared" si="27"/>
        <v>6228.53</v>
      </c>
      <c r="V76" s="24">
        <f t="shared" si="28"/>
        <v>6372.37</v>
      </c>
      <c r="W76" s="261">
        <f t="shared" si="29"/>
        <v>7354.18</v>
      </c>
    </row>
    <row r="77" spans="1:23" ht="15" customHeight="1" x14ac:dyDescent="0.2">
      <c r="A77" s="559" t="s">
        <v>33</v>
      </c>
      <c r="B77" s="10">
        <v>19</v>
      </c>
      <c r="C77" s="32">
        <f>ROUND([2]Лист1!F124,2)</f>
        <v>2332.7600000000002</v>
      </c>
      <c r="D77" s="71">
        <f t="shared" si="31"/>
        <v>4.8099999999999996</v>
      </c>
      <c r="E77" s="329">
        <f t="shared" si="31"/>
        <v>1018.54</v>
      </c>
      <c r="F77" s="330">
        <f t="shared" si="31"/>
        <v>343.8</v>
      </c>
      <c r="G77" s="331">
        <f t="shared" si="30"/>
        <v>343.8</v>
      </c>
      <c r="H77" s="77">
        <f t="shared" si="32"/>
        <v>3205.7799999999997</v>
      </c>
      <c r="I77" s="78">
        <f t="shared" si="33"/>
        <v>3558</v>
      </c>
      <c r="J77" s="78">
        <f t="shared" si="34"/>
        <v>3701.8399999999997</v>
      </c>
      <c r="K77" s="79">
        <f t="shared" si="35"/>
        <v>4683.6499999999996</v>
      </c>
      <c r="L77" s="72">
        <f t="shared" si="18"/>
        <v>6561.89</v>
      </c>
      <c r="M77" s="24">
        <f t="shared" si="19"/>
        <v>6914.11</v>
      </c>
      <c r="N77" s="24">
        <f t="shared" si="20"/>
        <v>7057.95</v>
      </c>
      <c r="O77" s="25">
        <f t="shared" si="21"/>
        <v>8039.76</v>
      </c>
      <c r="P77" s="23">
        <f t="shared" si="22"/>
        <v>5887.15</v>
      </c>
      <c r="Q77" s="24">
        <f t="shared" si="23"/>
        <v>6239.37</v>
      </c>
      <c r="R77" s="24">
        <f t="shared" si="24"/>
        <v>6383.21</v>
      </c>
      <c r="S77" s="25">
        <f t="shared" si="25"/>
        <v>7365.02</v>
      </c>
      <c r="T77" s="23">
        <f t="shared" si="26"/>
        <v>5887.15</v>
      </c>
      <c r="U77" s="24">
        <f t="shared" si="27"/>
        <v>6239.37</v>
      </c>
      <c r="V77" s="24">
        <f t="shared" si="28"/>
        <v>6383.21</v>
      </c>
      <c r="W77" s="261">
        <f t="shared" si="29"/>
        <v>7365.02</v>
      </c>
    </row>
    <row r="78" spans="1:23" ht="15" customHeight="1" x14ac:dyDescent="0.2">
      <c r="A78" s="559" t="s">
        <v>33</v>
      </c>
      <c r="B78" s="10">
        <v>20</v>
      </c>
      <c r="C78" s="32">
        <f>ROUND([2]Лист1!F125,2)</f>
        <v>2293.23</v>
      </c>
      <c r="D78" s="71">
        <f t="shared" si="31"/>
        <v>4.8099999999999996</v>
      </c>
      <c r="E78" s="329">
        <f t="shared" si="31"/>
        <v>1018.54</v>
      </c>
      <c r="F78" s="330">
        <f t="shared" si="31"/>
        <v>343.8</v>
      </c>
      <c r="G78" s="331">
        <f t="shared" si="30"/>
        <v>343.8</v>
      </c>
      <c r="H78" s="77">
        <f t="shared" si="32"/>
        <v>3205.7799999999997</v>
      </c>
      <c r="I78" s="78">
        <f t="shared" si="33"/>
        <v>3558</v>
      </c>
      <c r="J78" s="78">
        <f t="shared" si="34"/>
        <v>3701.8399999999997</v>
      </c>
      <c r="K78" s="79">
        <f t="shared" si="35"/>
        <v>4683.6499999999996</v>
      </c>
      <c r="L78" s="72">
        <f t="shared" si="18"/>
        <v>6522.36</v>
      </c>
      <c r="M78" s="24">
        <f t="shared" si="19"/>
        <v>6874.58</v>
      </c>
      <c r="N78" s="24">
        <f t="shared" si="20"/>
        <v>7018.42</v>
      </c>
      <c r="O78" s="25">
        <f t="shared" si="21"/>
        <v>8000.23</v>
      </c>
      <c r="P78" s="23">
        <f t="shared" si="22"/>
        <v>5847.62</v>
      </c>
      <c r="Q78" s="24">
        <f t="shared" si="23"/>
        <v>6199.84</v>
      </c>
      <c r="R78" s="24">
        <f t="shared" si="24"/>
        <v>6343.68</v>
      </c>
      <c r="S78" s="25">
        <f t="shared" si="25"/>
        <v>7325.49</v>
      </c>
      <c r="T78" s="23">
        <f t="shared" si="26"/>
        <v>5847.62</v>
      </c>
      <c r="U78" s="24">
        <f t="shared" si="27"/>
        <v>6199.84</v>
      </c>
      <c r="V78" s="24">
        <f t="shared" si="28"/>
        <v>6343.68</v>
      </c>
      <c r="W78" s="261">
        <f t="shared" si="29"/>
        <v>7325.49</v>
      </c>
    </row>
    <row r="79" spans="1:23" ht="15" customHeight="1" x14ac:dyDescent="0.2">
      <c r="A79" s="559" t="s">
        <v>33</v>
      </c>
      <c r="B79" s="10">
        <v>21</v>
      </c>
      <c r="C79" s="32">
        <f>ROUND([2]Лист1!F126,2)</f>
        <v>2257.61</v>
      </c>
      <c r="D79" s="71">
        <f t="shared" si="31"/>
        <v>4.8099999999999996</v>
      </c>
      <c r="E79" s="329">
        <f t="shared" si="31"/>
        <v>1018.54</v>
      </c>
      <c r="F79" s="330">
        <f t="shared" si="31"/>
        <v>343.8</v>
      </c>
      <c r="G79" s="331">
        <f t="shared" si="30"/>
        <v>343.8</v>
      </c>
      <c r="H79" s="77">
        <f t="shared" si="32"/>
        <v>3205.7799999999997</v>
      </c>
      <c r="I79" s="78">
        <f t="shared" si="33"/>
        <v>3558</v>
      </c>
      <c r="J79" s="78">
        <f t="shared" si="34"/>
        <v>3701.8399999999997</v>
      </c>
      <c r="K79" s="79">
        <f t="shared" si="35"/>
        <v>4683.6499999999996</v>
      </c>
      <c r="L79" s="72">
        <f t="shared" si="18"/>
        <v>6486.74</v>
      </c>
      <c r="M79" s="24">
        <f t="shared" si="19"/>
        <v>6838.96</v>
      </c>
      <c r="N79" s="24">
        <f t="shared" si="20"/>
        <v>6982.8</v>
      </c>
      <c r="O79" s="25">
        <f t="shared" si="21"/>
        <v>7964.61</v>
      </c>
      <c r="P79" s="23">
        <f t="shared" si="22"/>
        <v>5812</v>
      </c>
      <c r="Q79" s="24">
        <f t="shared" si="23"/>
        <v>6164.22</v>
      </c>
      <c r="R79" s="24">
        <f t="shared" si="24"/>
        <v>6308.06</v>
      </c>
      <c r="S79" s="25">
        <f t="shared" si="25"/>
        <v>7289.87</v>
      </c>
      <c r="T79" s="23">
        <f t="shared" si="26"/>
        <v>5812</v>
      </c>
      <c r="U79" s="24">
        <f t="shared" si="27"/>
        <v>6164.22</v>
      </c>
      <c r="V79" s="24">
        <f t="shared" si="28"/>
        <v>6308.06</v>
      </c>
      <c r="W79" s="261">
        <f t="shared" si="29"/>
        <v>7289.87</v>
      </c>
    </row>
    <row r="80" spans="1:23" ht="15" customHeight="1" x14ac:dyDescent="0.2">
      <c r="A80" s="559" t="s">
        <v>33</v>
      </c>
      <c r="B80" s="10">
        <v>22</v>
      </c>
      <c r="C80" s="32">
        <f>ROUND([2]Лист1!F127,2)</f>
        <v>1964.66</v>
      </c>
      <c r="D80" s="71">
        <f t="shared" si="31"/>
        <v>4.8099999999999996</v>
      </c>
      <c r="E80" s="329">
        <f t="shared" si="31"/>
        <v>1018.54</v>
      </c>
      <c r="F80" s="330">
        <f t="shared" si="31"/>
        <v>343.8</v>
      </c>
      <c r="G80" s="331">
        <f t="shared" si="30"/>
        <v>343.8</v>
      </c>
      <c r="H80" s="77">
        <f t="shared" si="32"/>
        <v>3205.7799999999997</v>
      </c>
      <c r="I80" s="78">
        <f t="shared" si="33"/>
        <v>3558</v>
      </c>
      <c r="J80" s="78">
        <f t="shared" si="34"/>
        <v>3701.8399999999997</v>
      </c>
      <c r="K80" s="79">
        <f t="shared" si="35"/>
        <v>4683.6499999999996</v>
      </c>
      <c r="L80" s="72">
        <f t="shared" si="18"/>
        <v>6193.79</v>
      </c>
      <c r="M80" s="24">
        <f t="shared" si="19"/>
        <v>6546.01</v>
      </c>
      <c r="N80" s="24">
        <f t="shared" si="20"/>
        <v>6689.85</v>
      </c>
      <c r="O80" s="25">
        <f t="shared" si="21"/>
        <v>7671.66</v>
      </c>
      <c r="P80" s="23">
        <f t="shared" si="22"/>
        <v>5519.05</v>
      </c>
      <c r="Q80" s="24">
        <f t="shared" si="23"/>
        <v>5871.27</v>
      </c>
      <c r="R80" s="24">
        <f t="shared" si="24"/>
        <v>6015.11</v>
      </c>
      <c r="S80" s="25">
        <f t="shared" si="25"/>
        <v>6996.92</v>
      </c>
      <c r="T80" s="23">
        <f t="shared" si="26"/>
        <v>5519.05</v>
      </c>
      <c r="U80" s="24">
        <f t="shared" si="27"/>
        <v>5871.27</v>
      </c>
      <c r="V80" s="24">
        <f t="shared" si="28"/>
        <v>6015.11</v>
      </c>
      <c r="W80" s="261">
        <f t="shared" si="29"/>
        <v>6996.92</v>
      </c>
    </row>
    <row r="81" spans="1:23" ht="15" customHeight="1" x14ac:dyDescent="0.2">
      <c r="A81" s="559" t="s">
        <v>33</v>
      </c>
      <c r="B81" s="10">
        <v>23</v>
      </c>
      <c r="C81" s="32">
        <f>ROUND([2]Лист1!F128,2)</f>
        <v>1723.8</v>
      </c>
      <c r="D81" s="71">
        <f t="shared" si="31"/>
        <v>4.8099999999999996</v>
      </c>
      <c r="E81" s="329">
        <f t="shared" si="31"/>
        <v>1018.54</v>
      </c>
      <c r="F81" s="330">
        <f t="shared" si="31"/>
        <v>343.8</v>
      </c>
      <c r="G81" s="331">
        <f t="shared" si="30"/>
        <v>343.8</v>
      </c>
      <c r="H81" s="77">
        <f t="shared" si="32"/>
        <v>3205.7799999999997</v>
      </c>
      <c r="I81" s="78">
        <f t="shared" si="33"/>
        <v>3558</v>
      </c>
      <c r="J81" s="78">
        <f t="shared" si="34"/>
        <v>3701.8399999999997</v>
      </c>
      <c r="K81" s="79">
        <f t="shared" si="35"/>
        <v>4683.6499999999996</v>
      </c>
      <c r="L81" s="72">
        <f t="shared" si="18"/>
        <v>5952.93</v>
      </c>
      <c r="M81" s="24">
        <f t="shared" si="19"/>
        <v>6305.15</v>
      </c>
      <c r="N81" s="24">
        <f t="shared" si="20"/>
        <v>6448.99</v>
      </c>
      <c r="O81" s="25">
        <f t="shared" si="21"/>
        <v>7430.8</v>
      </c>
      <c r="P81" s="23">
        <f t="shared" si="22"/>
        <v>5278.19</v>
      </c>
      <c r="Q81" s="24">
        <f t="shared" si="23"/>
        <v>5630.41</v>
      </c>
      <c r="R81" s="24">
        <f t="shared" si="24"/>
        <v>5774.25</v>
      </c>
      <c r="S81" s="25">
        <f t="shared" si="25"/>
        <v>6756.06</v>
      </c>
      <c r="T81" s="23">
        <f t="shared" si="26"/>
        <v>5278.19</v>
      </c>
      <c r="U81" s="24">
        <f t="shared" si="27"/>
        <v>5630.41</v>
      </c>
      <c r="V81" s="24">
        <f t="shared" si="28"/>
        <v>5774.25</v>
      </c>
      <c r="W81" s="261">
        <f t="shared" si="29"/>
        <v>6756.06</v>
      </c>
    </row>
    <row r="82" spans="1:23" ht="15" customHeight="1" x14ac:dyDescent="0.2">
      <c r="A82" s="559">
        <v>45600</v>
      </c>
      <c r="B82" s="10">
        <v>0</v>
      </c>
      <c r="C82" s="32">
        <f>ROUND([2]Лист1!F129,2)</f>
        <v>1568.4</v>
      </c>
      <c r="D82" s="71">
        <f t="shared" si="31"/>
        <v>4.8099999999999996</v>
      </c>
      <c r="E82" s="329">
        <f t="shared" si="31"/>
        <v>1018.54</v>
      </c>
      <c r="F82" s="330">
        <f t="shared" si="31"/>
        <v>343.8</v>
      </c>
      <c r="G82" s="331">
        <f t="shared" si="30"/>
        <v>343.8</v>
      </c>
      <c r="H82" s="77">
        <f t="shared" si="32"/>
        <v>3205.7799999999997</v>
      </c>
      <c r="I82" s="78">
        <f t="shared" si="33"/>
        <v>3558</v>
      </c>
      <c r="J82" s="78">
        <f t="shared" si="34"/>
        <v>3701.8399999999997</v>
      </c>
      <c r="K82" s="79">
        <f t="shared" si="35"/>
        <v>4683.6499999999996</v>
      </c>
      <c r="L82" s="72">
        <f t="shared" si="18"/>
        <v>5797.53</v>
      </c>
      <c r="M82" s="24">
        <f t="shared" si="19"/>
        <v>6149.75</v>
      </c>
      <c r="N82" s="24">
        <f t="shared" si="20"/>
        <v>6293.59</v>
      </c>
      <c r="O82" s="25">
        <f t="shared" si="21"/>
        <v>7275.4</v>
      </c>
      <c r="P82" s="23">
        <f t="shared" si="22"/>
        <v>5122.79</v>
      </c>
      <c r="Q82" s="24">
        <f t="shared" si="23"/>
        <v>5475.01</v>
      </c>
      <c r="R82" s="24">
        <f t="shared" si="24"/>
        <v>5618.85</v>
      </c>
      <c r="S82" s="25">
        <f t="shared" si="25"/>
        <v>6600.66</v>
      </c>
      <c r="T82" s="23">
        <f t="shared" si="26"/>
        <v>5122.79</v>
      </c>
      <c r="U82" s="24">
        <f t="shared" si="27"/>
        <v>5475.01</v>
      </c>
      <c r="V82" s="24">
        <f t="shared" si="28"/>
        <v>5618.85</v>
      </c>
      <c r="W82" s="261">
        <f t="shared" si="29"/>
        <v>6600.66</v>
      </c>
    </row>
    <row r="83" spans="1:23" ht="15" customHeight="1" x14ac:dyDescent="0.2">
      <c r="A83" s="559" t="s">
        <v>33</v>
      </c>
      <c r="B83" s="10">
        <v>1</v>
      </c>
      <c r="C83" s="32">
        <f>ROUND([2]Лист1!F130,2)</f>
        <v>1462.29</v>
      </c>
      <c r="D83" s="71">
        <f t="shared" si="31"/>
        <v>4.8099999999999996</v>
      </c>
      <c r="E83" s="329">
        <f t="shared" si="31"/>
        <v>1018.54</v>
      </c>
      <c r="F83" s="330">
        <f t="shared" si="31"/>
        <v>343.8</v>
      </c>
      <c r="G83" s="331">
        <f t="shared" si="30"/>
        <v>343.8</v>
      </c>
      <c r="H83" s="77">
        <f t="shared" si="32"/>
        <v>3205.7799999999997</v>
      </c>
      <c r="I83" s="78">
        <f t="shared" si="33"/>
        <v>3558</v>
      </c>
      <c r="J83" s="78">
        <f t="shared" si="34"/>
        <v>3701.8399999999997</v>
      </c>
      <c r="K83" s="79">
        <f t="shared" si="35"/>
        <v>4683.6499999999996</v>
      </c>
      <c r="L83" s="72">
        <f t="shared" si="18"/>
        <v>5691.42</v>
      </c>
      <c r="M83" s="24">
        <f t="shared" si="19"/>
        <v>6043.64</v>
      </c>
      <c r="N83" s="24">
        <f t="shared" si="20"/>
        <v>6187.48</v>
      </c>
      <c r="O83" s="25">
        <f t="shared" si="21"/>
        <v>7169.29</v>
      </c>
      <c r="P83" s="23">
        <f t="shared" si="22"/>
        <v>5016.68</v>
      </c>
      <c r="Q83" s="24">
        <f t="shared" si="23"/>
        <v>5368.9</v>
      </c>
      <c r="R83" s="24">
        <f t="shared" si="24"/>
        <v>5512.74</v>
      </c>
      <c r="S83" s="25">
        <f t="shared" si="25"/>
        <v>6494.55</v>
      </c>
      <c r="T83" s="23">
        <f t="shared" si="26"/>
        <v>5016.68</v>
      </c>
      <c r="U83" s="24">
        <f t="shared" si="27"/>
        <v>5368.9</v>
      </c>
      <c r="V83" s="24">
        <f t="shared" si="28"/>
        <v>5512.74</v>
      </c>
      <c r="W83" s="261">
        <f t="shared" si="29"/>
        <v>6494.55</v>
      </c>
    </row>
    <row r="84" spans="1:23" ht="15" customHeight="1" x14ac:dyDescent="0.2">
      <c r="A84" s="559" t="s">
        <v>33</v>
      </c>
      <c r="B84" s="10">
        <v>2</v>
      </c>
      <c r="C84" s="32">
        <f>ROUND([2]Лист1!F131,2)</f>
        <v>1404.02</v>
      </c>
      <c r="D84" s="71">
        <f t="shared" si="31"/>
        <v>4.8099999999999996</v>
      </c>
      <c r="E84" s="329">
        <f t="shared" si="31"/>
        <v>1018.54</v>
      </c>
      <c r="F84" s="330">
        <f t="shared" si="31"/>
        <v>343.8</v>
      </c>
      <c r="G84" s="331">
        <f t="shared" si="30"/>
        <v>343.8</v>
      </c>
      <c r="H84" s="77">
        <f t="shared" si="32"/>
        <v>3205.7799999999997</v>
      </c>
      <c r="I84" s="78">
        <f t="shared" si="33"/>
        <v>3558</v>
      </c>
      <c r="J84" s="78">
        <f t="shared" si="34"/>
        <v>3701.8399999999997</v>
      </c>
      <c r="K84" s="79">
        <f t="shared" si="35"/>
        <v>4683.6499999999996</v>
      </c>
      <c r="L84" s="72">
        <f t="shared" si="18"/>
        <v>5633.15</v>
      </c>
      <c r="M84" s="24">
        <f t="shared" si="19"/>
        <v>5985.37</v>
      </c>
      <c r="N84" s="24">
        <f t="shared" si="20"/>
        <v>6129.21</v>
      </c>
      <c r="O84" s="25">
        <f t="shared" si="21"/>
        <v>7111.02</v>
      </c>
      <c r="P84" s="23">
        <f t="shared" si="22"/>
        <v>4958.41</v>
      </c>
      <c r="Q84" s="24">
        <f t="shared" si="23"/>
        <v>5310.63</v>
      </c>
      <c r="R84" s="24">
        <f t="shared" si="24"/>
        <v>5454.47</v>
      </c>
      <c r="S84" s="25">
        <f t="shared" si="25"/>
        <v>6436.28</v>
      </c>
      <c r="T84" s="23">
        <f t="shared" si="26"/>
        <v>4958.41</v>
      </c>
      <c r="U84" s="24">
        <f t="shared" si="27"/>
        <v>5310.63</v>
      </c>
      <c r="V84" s="24">
        <f t="shared" si="28"/>
        <v>5454.47</v>
      </c>
      <c r="W84" s="261">
        <f t="shared" si="29"/>
        <v>6436.28</v>
      </c>
    </row>
    <row r="85" spans="1:23" ht="15" customHeight="1" x14ac:dyDescent="0.2">
      <c r="A85" s="559" t="s">
        <v>33</v>
      </c>
      <c r="B85" s="10">
        <v>3</v>
      </c>
      <c r="C85" s="32">
        <f>ROUND([2]Лист1!F132,2)</f>
        <v>1393.76</v>
      </c>
      <c r="D85" s="71">
        <f t="shared" si="31"/>
        <v>4.8099999999999996</v>
      </c>
      <c r="E85" s="329">
        <f t="shared" si="31"/>
        <v>1018.54</v>
      </c>
      <c r="F85" s="330">
        <f t="shared" si="31"/>
        <v>343.8</v>
      </c>
      <c r="G85" s="331">
        <f t="shared" si="30"/>
        <v>343.8</v>
      </c>
      <c r="H85" s="77">
        <f t="shared" si="32"/>
        <v>3205.7799999999997</v>
      </c>
      <c r="I85" s="78">
        <f t="shared" si="33"/>
        <v>3558</v>
      </c>
      <c r="J85" s="78">
        <f t="shared" si="34"/>
        <v>3701.8399999999997</v>
      </c>
      <c r="K85" s="79">
        <f t="shared" si="35"/>
        <v>4683.6499999999996</v>
      </c>
      <c r="L85" s="72">
        <f t="shared" si="18"/>
        <v>5622.89</v>
      </c>
      <c r="M85" s="24">
        <f t="shared" si="19"/>
        <v>5975.11</v>
      </c>
      <c r="N85" s="24">
        <f t="shared" si="20"/>
        <v>6118.95</v>
      </c>
      <c r="O85" s="25">
        <f t="shared" si="21"/>
        <v>7100.76</v>
      </c>
      <c r="P85" s="23">
        <f t="shared" si="22"/>
        <v>4948.1499999999996</v>
      </c>
      <c r="Q85" s="24">
        <f t="shared" si="23"/>
        <v>5300.37</v>
      </c>
      <c r="R85" s="24">
        <f t="shared" si="24"/>
        <v>5444.21</v>
      </c>
      <c r="S85" s="25">
        <f t="shared" si="25"/>
        <v>6426.02</v>
      </c>
      <c r="T85" s="23">
        <f t="shared" si="26"/>
        <v>4948.1499999999996</v>
      </c>
      <c r="U85" s="24">
        <f t="shared" si="27"/>
        <v>5300.37</v>
      </c>
      <c r="V85" s="24">
        <f t="shared" si="28"/>
        <v>5444.21</v>
      </c>
      <c r="W85" s="261">
        <f t="shared" si="29"/>
        <v>6426.02</v>
      </c>
    </row>
    <row r="86" spans="1:23" ht="15" customHeight="1" x14ac:dyDescent="0.2">
      <c r="A86" s="559" t="s">
        <v>33</v>
      </c>
      <c r="B86" s="10">
        <v>4</v>
      </c>
      <c r="C86" s="32">
        <f>ROUND([2]Лист1!F133,2)</f>
        <v>1253.95</v>
      </c>
      <c r="D86" s="71">
        <f t="shared" si="31"/>
        <v>4.8099999999999996</v>
      </c>
      <c r="E86" s="329">
        <f t="shared" si="31"/>
        <v>1018.54</v>
      </c>
      <c r="F86" s="330">
        <f t="shared" si="31"/>
        <v>343.8</v>
      </c>
      <c r="G86" s="331">
        <f t="shared" si="30"/>
        <v>343.8</v>
      </c>
      <c r="H86" s="77">
        <f t="shared" si="32"/>
        <v>3205.7799999999997</v>
      </c>
      <c r="I86" s="78">
        <f t="shared" si="33"/>
        <v>3558</v>
      </c>
      <c r="J86" s="78">
        <f t="shared" si="34"/>
        <v>3701.8399999999997</v>
      </c>
      <c r="K86" s="79">
        <f t="shared" si="35"/>
        <v>4683.6499999999996</v>
      </c>
      <c r="L86" s="72">
        <f t="shared" si="18"/>
        <v>5483.08</v>
      </c>
      <c r="M86" s="24">
        <f t="shared" si="19"/>
        <v>5835.3</v>
      </c>
      <c r="N86" s="24">
        <f t="shared" si="20"/>
        <v>5979.14</v>
      </c>
      <c r="O86" s="25">
        <f t="shared" si="21"/>
        <v>6960.95</v>
      </c>
      <c r="P86" s="23">
        <f t="shared" si="22"/>
        <v>4808.34</v>
      </c>
      <c r="Q86" s="24">
        <f t="shared" si="23"/>
        <v>5160.5600000000004</v>
      </c>
      <c r="R86" s="24">
        <f t="shared" si="24"/>
        <v>5304.4</v>
      </c>
      <c r="S86" s="25">
        <f t="shared" si="25"/>
        <v>6286.21</v>
      </c>
      <c r="T86" s="23">
        <f t="shared" si="26"/>
        <v>4808.34</v>
      </c>
      <c r="U86" s="24">
        <f t="shared" si="27"/>
        <v>5160.5600000000004</v>
      </c>
      <c r="V86" s="24">
        <f t="shared" si="28"/>
        <v>5304.4</v>
      </c>
      <c r="W86" s="261">
        <f t="shared" si="29"/>
        <v>6286.21</v>
      </c>
    </row>
    <row r="87" spans="1:23" ht="15" customHeight="1" x14ac:dyDescent="0.2">
      <c r="A87" s="559" t="s">
        <v>33</v>
      </c>
      <c r="B87" s="10">
        <v>5</v>
      </c>
      <c r="C87" s="32">
        <f>ROUND([2]Лист1!F134,2)</f>
        <v>1396</v>
      </c>
      <c r="D87" s="71">
        <f t="shared" si="31"/>
        <v>4.8099999999999996</v>
      </c>
      <c r="E87" s="329">
        <f t="shared" si="31"/>
        <v>1018.54</v>
      </c>
      <c r="F87" s="330">
        <f t="shared" si="31"/>
        <v>343.8</v>
      </c>
      <c r="G87" s="331">
        <f t="shared" si="30"/>
        <v>343.8</v>
      </c>
      <c r="H87" s="77">
        <f t="shared" si="32"/>
        <v>3205.7799999999997</v>
      </c>
      <c r="I87" s="78">
        <f t="shared" si="33"/>
        <v>3558</v>
      </c>
      <c r="J87" s="78">
        <f t="shared" si="34"/>
        <v>3701.8399999999997</v>
      </c>
      <c r="K87" s="79">
        <f t="shared" si="35"/>
        <v>4683.6499999999996</v>
      </c>
      <c r="L87" s="72">
        <f t="shared" si="18"/>
        <v>5625.13</v>
      </c>
      <c r="M87" s="24">
        <f t="shared" si="19"/>
        <v>5977.35</v>
      </c>
      <c r="N87" s="24">
        <f t="shared" si="20"/>
        <v>6121.19</v>
      </c>
      <c r="O87" s="25">
        <f t="shared" si="21"/>
        <v>7103</v>
      </c>
      <c r="P87" s="23">
        <f t="shared" si="22"/>
        <v>4950.3900000000003</v>
      </c>
      <c r="Q87" s="24">
        <f t="shared" si="23"/>
        <v>5302.61</v>
      </c>
      <c r="R87" s="24">
        <f t="shared" si="24"/>
        <v>5446.45</v>
      </c>
      <c r="S87" s="25">
        <f t="shared" si="25"/>
        <v>6428.26</v>
      </c>
      <c r="T87" s="23">
        <f t="shared" si="26"/>
        <v>4950.3900000000003</v>
      </c>
      <c r="U87" s="24">
        <f t="shared" si="27"/>
        <v>5302.61</v>
      </c>
      <c r="V87" s="24">
        <f t="shared" si="28"/>
        <v>5446.45</v>
      </c>
      <c r="W87" s="261">
        <f t="shared" si="29"/>
        <v>6428.26</v>
      </c>
    </row>
    <row r="88" spans="1:23" ht="15" customHeight="1" x14ac:dyDescent="0.2">
      <c r="A88" s="559" t="s">
        <v>33</v>
      </c>
      <c r="B88" s="10">
        <v>6</v>
      </c>
      <c r="C88" s="32">
        <f>ROUND([2]Лист1!F135,2)</f>
        <v>1459.88</v>
      </c>
      <c r="D88" s="71">
        <f t="shared" si="31"/>
        <v>4.8099999999999996</v>
      </c>
      <c r="E88" s="329">
        <f t="shared" si="31"/>
        <v>1018.54</v>
      </c>
      <c r="F88" s="330">
        <f t="shared" si="31"/>
        <v>343.8</v>
      </c>
      <c r="G88" s="331">
        <f t="shared" si="30"/>
        <v>343.8</v>
      </c>
      <c r="H88" s="77">
        <f t="shared" si="32"/>
        <v>3205.7799999999997</v>
      </c>
      <c r="I88" s="78">
        <f t="shared" si="33"/>
        <v>3558</v>
      </c>
      <c r="J88" s="78">
        <f t="shared" si="34"/>
        <v>3701.8399999999997</v>
      </c>
      <c r="K88" s="79">
        <f t="shared" si="35"/>
        <v>4683.6499999999996</v>
      </c>
      <c r="L88" s="72">
        <f t="shared" si="18"/>
        <v>5689.01</v>
      </c>
      <c r="M88" s="24">
        <f t="shared" si="19"/>
        <v>6041.23</v>
      </c>
      <c r="N88" s="24">
        <f t="shared" si="20"/>
        <v>6185.07</v>
      </c>
      <c r="O88" s="25">
        <f t="shared" si="21"/>
        <v>7166.88</v>
      </c>
      <c r="P88" s="23">
        <f t="shared" si="22"/>
        <v>5014.2700000000004</v>
      </c>
      <c r="Q88" s="24">
        <f t="shared" si="23"/>
        <v>5366.49</v>
      </c>
      <c r="R88" s="24">
        <f t="shared" si="24"/>
        <v>5510.33</v>
      </c>
      <c r="S88" s="25">
        <f t="shared" si="25"/>
        <v>6492.14</v>
      </c>
      <c r="T88" s="23">
        <f t="shared" si="26"/>
        <v>5014.2700000000004</v>
      </c>
      <c r="U88" s="24">
        <f t="shared" si="27"/>
        <v>5366.49</v>
      </c>
      <c r="V88" s="24">
        <f t="shared" si="28"/>
        <v>5510.33</v>
      </c>
      <c r="W88" s="261">
        <f t="shared" si="29"/>
        <v>6492.14</v>
      </c>
    </row>
    <row r="89" spans="1:23" ht="15" customHeight="1" x14ac:dyDescent="0.2">
      <c r="A89" s="559" t="s">
        <v>33</v>
      </c>
      <c r="B89" s="10">
        <v>7</v>
      </c>
      <c r="C89" s="32">
        <f>ROUND([2]Лист1!F136,2)</f>
        <v>1546.82</v>
      </c>
      <c r="D89" s="71">
        <f t="shared" si="31"/>
        <v>4.8099999999999996</v>
      </c>
      <c r="E89" s="329">
        <f t="shared" si="31"/>
        <v>1018.54</v>
      </c>
      <c r="F89" s="330">
        <f t="shared" si="31"/>
        <v>343.8</v>
      </c>
      <c r="G89" s="331">
        <f t="shared" si="30"/>
        <v>343.8</v>
      </c>
      <c r="H89" s="77">
        <f t="shared" si="32"/>
        <v>3205.7799999999997</v>
      </c>
      <c r="I89" s="78">
        <f t="shared" si="33"/>
        <v>3558</v>
      </c>
      <c r="J89" s="78">
        <f t="shared" si="34"/>
        <v>3701.8399999999997</v>
      </c>
      <c r="K89" s="79">
        <f t="shared" si="35"/>
        <v>4683.6499999999996</v>
      </c>
      <c r="L89" s="72">
        <f t="shared" si="18"/>
        <v>5775.95</v>
      </c>
      <c r="M89" s="24">
        <f t="shared" si="19"/>
        <v>6128.17</v>
      </c>
      <c r="N89" s="24">
        <f t="shared" si="20"/>
        <v>6272.01</v>
      </c>
      <c r="O89" s="25">
        <f t="shared" si="21"/>
        <v>7253.82</v>
      </c>
      <c r="P89" s="23">
        <f t="shared" si="22"/>
        <v>5101.21</v>
      </c>
      <c r="Q89" s="24">
        <f t="shared" si="23"/>
        <v>5453.43</v>
      </c>
      <c r="R89" s="24">
        <f t="shared" si="24"/>
        <v>5597.27</v>
      </c>
      <c r="S89" s="25">
        <f t="shared" si="25"/>
        <v>6579.08</v>
      </c>
      <c r="T89" s="23">
        <f t="shared" si="26"/>
        <v>5101.21</v>
      </c>
      <c r="U89" s="24">
        <f t="shared" si="27"/>
        <v>5453.43</v>
      </c>
      <c r="V89" s="24">
        <f t="shared" si="28"/>
        <v>5597.27</v>
      </c>
      <c r="W89" s="261">
        <f t="shared" si="29"/>
        <v>6579.08</v>
      </c>
    </row>
    <row r="90" spans="1:23" ht="15" customHeight="1" x14ac:dyDescent="0.2">
      <c r="A90" s="559" t="s">
        <v>33</v>
      </c>
      <c r="B90" s="10">
        <v>8</v>
      </c>
      <c r="C90" s="32">
        <f>ROUND([2]Лист1!F137,2)</f>
        <v>1686.67</v>
      </c>
      <c r="D90" s="71">
        <f t="shared" si="31"/>
        <v>4.8099999999999996</v>
      </c>
      <c r="E90" s="329">
        <f t="shared" si="31"/>
        <v>1018.54</v>
      </c>
      <c r="F90" s="330">
        <f t="shared" si="31"/>
        <v>343.8</v>
      </c>
      <c r="G90" s="331">
        <f t="shared" si="30"/>
        <v>343.8</v>
      </c>
      <c r="H90" s="77">
        <f t="shared" si="32"/>
        <v>3205.7799999999997</v>
      </c>
      <c r="I90" s="78">
        <f t="shared" si="33"/>
        <v>3558</v>
      </c>
      <c r="J90" s="78">
        <f t="shared" si="34"/>
        <v>3701.8399999999997</v>
      </c>
      <c r="K90" s="79">
        <f t="shared" si="35"/>
        <v>4683.6499999999996</v>
      </c>
      <c r="L90" s="72">
        <f t="shared" si="18"/>
        <v>5915.8</v>
      </c>
      <c r="M90" s="24">
        <f t="shared" si="19"/>
        <v>6268.02</v>
      </c>
      <c r="N90" s="24">
        <f t="shared" si="20"/>
        <v>6411.86</v>
      </c>
      <c r="O90" s="25">
        <f t="shared" si="21"/>
        <v>7393.67</v>
      </c>
      <c r="P90" s="23">
        <f t="shared" si="22"/>
        <v>5241.0600000000004</v>
      </c>
      <c r="Q90" s="24">
        <f t="shared" si="23"/>
        <v>5593.28</v>
      </c>
      <c r="R90" s="24">
        <f t="shared" si="24"/>
        <v>5737.12</v>
      </c>
      <c r="S90" s="25">
        <f t="shared" si="25"/>
        <v>6718.93</v>
      </c>
      <c r="T90" s="23">
        <f t="shared" si="26"/>
        <v>5241.0600000000004</v>
      </c>
      <c r="U90" s="24">
        <f t="shared" si="27"/>
        <v>5593.28</v>
      </c>
      <c r="V90" s="24">
        <f t="shared" si="28"/>
        <v>5737.12</v>
      </c>
      <c r="W90" s="261">
        <f t="shared" si="29"/>
        <v>6718.93</v>
      </c>
    </row>
    <row r="91" spans="1:23" ht="15" customHeight="1" x14ac:dyDescent="0.2">
      <c r="A91" s="559" t="s">
        <v>33</v>
      </c>
      <c r="B91" s="10">
        <v>9</v>
      </c>
      <c r="C91" s="32">
        <f>ROUND([2]Лист1!F138,2)</f>
        <v>1908.6</v>
      </c>
      <c r="D91" s="71">
        <f t="shared" si="31"/>
        <v>4.8099999999999996</v>
      </c>
      <c r="E91" s="329">
        <f t="shared" si="31"/>
        <v>1018.54</v>
      </c>
      <c r="F91" s="330">
        <f t="shared" si="31"/>
        <v>343.8</v>
      </c>
      <c r="G91" s="331">
        <f t="shared" si="30"/>
        <v>343.8</v>
      </c>
      <c r="H91" s="77">
        <f t="shared" si="32"/>
        <v>3205.7799999999997</v>
      </c>
      <c r="I91" s="78">
        <f t="shared" si="33"/>
        <v>3558</v>
      </c>
      <c r="J91" s="78">
        <f t="shared" si="34"/>
        <v>3701.8399999999997</v>
      </c>
      <c r="K91" s="79">
        <f t="shared" si="35"/>
        <v>4683.6499999999996</v>
      </c>
      <c r="L91" s="72">
        <f t="shared" si="18"/>
        <v>6137.73</v>
      </c>
      <c r="M91" s="24">
        <f t="shared" si="19"/>
        <v>6489.95</v>
      </c>
      <c r="N91" s="24">
        <f t="shared" si="20"/>
        <v>6633.79</v>
      </c>
      <c r="O91" s="25">
        <f t="shared" si="21"/>
        <v>7615.6</v>
      </c>
      <c r="P91" s="23">
        <f t="shared" si="22"/>
        <v>5462.99</v>
      </c>
      <c r="Q91" s="24">
        <f t="shared" si="23"/>
        <v>5815.21</v>
      </c>
      <c r="R91" s="24">
        <f t="shared" si="24"/>
        <v>5959.05</v>
      </c>
      <c r="S91" s="25">
        <f t="shared" si="25"/>
        <v>6940.86</v>
      </c>
      <c r="T91" s="23">
        <f t="shared" si="26"/>
        <v>5462.99</v>
      </c>
      <c r="U91" s="24">
        <f t="shared" si="27"/>
        <v>5815.21</v>
      </c>
      <c r="V91" s="24">
        <f t="shared" si="28"/>
        <v>5959.05</v>
      </c>
      <c r="W91" s="261">
        <f t="shared" si="29"/>
        <v>6940.86</v>
      </c>
    </row>
    <row r="92" spans="1:23" ht="15" customHeight="1" x14ac:dyDescent="0.2">
      <c r="A92" s="559" t="s">
        <v>33</v>
      </c>
      <c r="B92" s="10">
        <v>10</v>
      </c>
      <c r="C92" s="32">
        <f>ROUND([2]Лист1!F139,2)</f>
        <v>2006.28</v>
      </c>
      <c r="D92" s="71">
        <f t="shared" si="31"/>
        <v>4.8099999999999996</v>
      </c>
      <c r="E92" s="329">
        <f t="shared" si="31"/>
        <v>1018.54</v>
      </c>
      <c r="F92" s="330">
        <f t="shared" si="31"/>
        <v>343.8</v>
      </c>
      <c r="G92" s="331">
        <f t="shared" si="30"/>
        <v>343.8</v>
      </c>
      <c r="H92" s="77">
        <f t="shared" si="32"/>
        <v>3205.7799999999997</v>
      </c>
      <c r="I92" s="78">
        <f t="shared" si="33"/>
        <v>3558</v>
      </c>
      <c r="J92" s="78">
        <f t="shared" si="34"/>
        <v>3701.8399999999997</v>
      </c>
      <c r="K92" s="79">
        <f t="shared" si="35"/>
        <v>4683.6499999999996</v>
      </c>
      <c r="L92" s="72">
        <f t="shared" si="18"/>
        <v>6235.41</v>
      </c>
      <c r="M92" s="24">
        <f t="shared" si="19"/>
        <v>6587.63</v>
      </c>
      <c r="N92" s="24">
        <f t="shared" si="20"/>
        <v>6731.47</v>
      </c>
      <c r="O92" s="25">
        <f t="shared" si="21"/>
        <v>7713.28</v>
      </c>
      <c r="P92" s="23">
        <f t="shared" si="22"/>
        <v>5560.67</v>
      </c>
      <c r="Q92" s="24">
        <f t="shared" si="23"/>
        <v>5912.89</v>
      </c>
      <c r="R92" s="24">
        <f t="shared" si="24"/>
        <v>6056.73</v>
      </c>
      <c r="S92" s="25">
        <f t="shared" si="25"/>
        <v>7038.54</v>
      </c>
      <c r="T92" s="23">
        <f t="shared" si="26"/>
        <v>5560.67</v>
      </c>
      <c r="U92" s="24">
        <f t="shared" si="27"/>
        <v>5912.89</v>
      </c>
      <c r="V92" s="24">
        <f t="shared" si="28"/>
        <v>6056.73</v>
      </c>
      <c r="W92" s="261">
        <f t="shared" si="29"/>
        <v>7038.54</v>
      </c>
    </row>
    <row r="93" spans="1:23" ht="15" customHeight="1" x14ac:dyDescent="0.2">
      <c r="A93" s="559" t="s">
        <v>33</v>
      </c>
      <c r="B93" s="10">
        <v>11</v>
      </c>
      <c r="C93" s="32">
        <f>ROUND([2]Лист1!F140,2)</f>
        <v>2015.75</v>
      </c>
      <c r="D93" s="71">
        <f t="shared" si="31"/>
        <v>4.8099999999999996</v>
      </c>
      <c r="E93" s="329">
        <f t="shared" si="31"/>
        <v>1018.54</v>
      </c>
      <c r="F93" s="330">
        <f t="shared" si="31"/>
        <v>343.8</v>
      </c>
      <c r="G93" s="331">
        <f t="shared" si="30"/>
        <v>343.8</v>
      </c>
      <c r="H93" s="77">
        <f t="shared" si="32"/>
        <v>3205.7799999999997</v>
      </c>
      <c r="I93" s="78">
        <f t="shared" si="33"/>
        <v>3558</v>
      </c>
      <c r="J93" s="78">
        <f t="shared" si="34"/>
        <v>3701.8399999999997</v>
      </c>
      <c r="K93" s="79">
        <f t="shared" si="35"/>
        <v>4683.6499999999996</v>
      </c>
      <c r="L93" s="72">
        <f t="shared" si="18"/>
        <v>6244.88</v>
      </c>
      <c r="M93" s="24">
        <f t="shared" si="19"/>
        <v>6597.1</v>
      </c>
      <c r="N93" s="24">
        <f t="shared" si="20"/>
        <v>6740.94</v>
      </c>
      <c r="O93" s="25">
        <f t="shared" si="21"/>
        <v>7722.75</v>
      </c>
      <c r="P93" s="23">
        <f t="shared" si="22"/>
        <v>5570.14</v>
      </c>
      <c r="Q93" s="24">
        <f t="shared" si="23"/>
        <v>5922.36</v>
      </c>
      <c r="R93" s="24">
        <f t="shared" si="24"/>
        <v>6066.2</v>
      </c>
      <c r="S93" s="25">
        <f t="shared" si="25"/>
        <v>7048.01</v>
      </c>
      <c r="T93" s="23">
        <f t="shared" si="26"/>
        <v>5570.14</v>
      </c>
      <c r="U93" s="24">
        <f t="shared" si="27"/>
        <v>5922.36</v>
      </c>
      <c r="V93" s="24">
        <f t="shared" si="28"/>
        <v>6066.2</v>
      </c>
      <c r="W93" s="261">
        <f t="shared" si="29"/>
        <v>7048.01</v>
      </c>
    </row>
    <row r="94" spans="1:23" ht="15" customHeight="1" x14ac:dyDescent="0.2">
      <c r="A94" s="559" t="s">
        <v>33</v>
      </c>
      <c r="B94" s="10">
        <v>12</v>
      </c>
      <c r="C94" s="32">
        <f>ROUND([2]Лист1!F141,2)</f>
        <v>2011.76</v>
      </c>
      <c r="D94" s="71">
        <f t="shared" si="31"/>
        <v>4.8099999999999996</v>
      </c>
      <c r="E94" s="329">
        <f t="shared" si="31"/>
        <v>1018.54</v>
      </c>
      <c r="F94" s="330">
        <f t="shared" si="31"/>
        <v>343.8</v>
      </c>
      <c r="G94" s="331">
        <f t="shared" si="30"/>
        <v>343.8</v>
      </c>
      <c r="H94" s="77">
        <f t="shared" si="32"/>
        <v>3205.7799999999997</v>
      </c>
      <c r="I94" s="78">
        <f t="shared" si="33"/>
        <v>3558</v>
      </c>
      <c r="J94" s="78">
        <f t="shared" si="34"/>
        <v>3701.8399999999997</v>
      </c>
      <c r="K94" s="79">
        <f t="shared" si="35"/>
        <v>4683.6499999999996</v>
      </c>
      <c r="L94" s="72">
        <f t="shared" si="18"/>
        <v>6240.89</v>
      </c>
      <c r="M94" s="24">
        <f t="shared" si="19"/>
        <v>6593.11</v>
      </c>
      <c r="N94" s="24">
        <f t="shared" si="20"/>
        <v>6736.95</v>
      </c>
      <c r="O94" s="25">
        <f t="shared" si="21"/>
        <v>7718.76</v>
      </c>
      <c r="P94" s="23">
        <f t="shared" si="22"/>
        <v>5566.15</v>
      </c>
      <c r="Q94" s="24">
        <f t="shared" si="23"/>
        <v>5918.37</v>
      </c>
      <c r="R94" s="24">
        <f t="shared" si="24"/>
        <v>6062.21</v>
      </c>
      <c r="S94" s="25">
        <f t="shared" si="25"/>
        <v>7044.02</v>
      </c>
      <c r="T94" s="23">
        <f t="shared" si="26"/>
        <v>5566.15</v>
      </c>
      <c r="U94" s="24">
        <f t="shared" si="27"/>
        <v>5918.37</v>
      </c>
      <c r="V94" s="24">
        <f t="shared" si="28"/>
        <v>6062.21</v>
      </c>
      <c r="W94" s="261">
        <f t="shared" si="29"/>
        <v>7044.02</v>
      </c>
    </row>
    <row r="95" spans="1:23" ht="15" customHeight="1" x14ac:dyDescent="0.2">
      <c r="A95" s="559" t="s">
        <v>33</v>
      </c>
      <c r="B95" s="10">
        <v>13</v>
      </c>
      <c r="C95" s="32">
        <f>ROUND([2]Лист1!F142,2)</f>
        <v>2016.39</v>
      </c>
      <c r="D95" s="71">
        <f t="shared" si="31"/>
        <v>4.8099999999999996</v>
      </c>
      <c r="E95" s="329">
        <f t="shared" si="31"/>
        <v>1018.54</v>
      </c>
      <c r="F95" s="330">
        <f t="shared" si="31"/>
        <v>343.8</v>
      </c>
      <c r="G95" s="331">
        <f t="shared" si="30"/>
        <v>343.8</v>
      </c>
      <c r="H95" s="77">
        <f t="shared" si="32"/>
        <v>3205.7799999999997</v>
      </c>
      <c r="I95" s="78">
        <f t="shared" si="33"/>
        <v>3558</v>
      </c>
      <c r="J95" s="78">
        <f t="shared" si="34"/>
        <v>3701.8399999999997</v>
      </c>
      <c r="K95" s="79">
        <f t="shared" si="35"/>
        <v>4683.6499999999996</v>
      </c>
      <c r="L95" s="72">
        <f t="shared" si="18"/>
        <v>6245.52</v>
      </c>
      <c r="M95" s="24">
        <f t="shared" si="19"/>
        <v>6597.74</v>
      </c>
      <c r="N95" s="24">
        <f t="shared" si="20"/>
        <v>6741.58</v>
      </c>
      <c r="O95" s="25">
        <f t="shared" si="21"/>
        <v>7723.39</v>
      </c>
      <c r="P95" s="23">
        <f t="shared" si="22"/>
        <v>5570.78</v>
      </c>
      <c r="Q95" s="24">
        <f t="shared" si="23"/>
        <v>5923</v>
      </c>
      <c r="R95" s="24">
        <f t="shared" si="24"/>
        <v>6066.84</v>
      </c>
      <c r="S95" s="25">
        <f t="shared" si="25"/>
        <v>7048.65</v>
      </c>
      <c r="T95" s="23">
        <f t="shared" si="26"/>
        <v>5570.78</v>
      </c>
      <c r="U95" s="24">
        <f t="shared" si="27"/>
        <v>5923</v>
      </c>
      <c r="V95" s="24">
        <f t="shared" si="28"/>
        <v>6066.84</v>
      </c>
      <c r="W95" s="261">
        <f t="shared" si="29"/>
        <v>7048.65</v>
      </c>
    </row>
    <row r="96" spans="1:23" ht="15" customHeight="1" x14ac:dyDescent="0.2">
      <c r="A96" s="559" t="s">
        <v>33</v>
      </c>
      <c r="B96" s="10">
        <v>14</v>
      </c>
      <c r="C96" s="32">
        <f>ROUND([2]Лист1!F143,2)</f>
        <v>2019.79</v>
      </c>
      <c r="D96" s="71">
        <f t="shared" si="31"/>
        <v>4.8099999999999996</v>
      </c>
      <c r="E96" s="329">
        <f t="shared" si="31"/>
        <v>1018.54</v>
      </c>
      <c r="F96" s="330">
        <f t="shared" si="31"/>
        <v>343.8</v>
      </c>
      <c r="G96" s="331">
        <f t="shared" si="30"/>
        <v>343.8</v>
      </c>
      <c r="H96" s="77">
        <f t="shared" si="32"/>
        <v>3205.7799999999997</v>
      </c>
      <c r="I96" s="78">
        <f t="shared" si="33"/>
        <v>3558</v>
      </c>
      <c r="J96" s="78">
        <f t="shared" si="34"/>
        <v>3701.8399999999997</v>
      </c>
      <c r="K96" s="79">
        <f t="shared" si="35"/>
        <v>4683.6499999999996</v>
      </c>
      <c r="L96" s="72">
        <f t="shared" si="18"/>
        <v>6248.92</v>
      </c>
      <c r="M96" s="24">
        <f t="shared" si="19"/>
        <v>6601.14</v>
      </c>
      <c r="N96" s="24">
        <f t="shared" si="20"/>
        <v>6744.98</v>
      </c>
      <c r="O96" s="25">
        <f t="shared" si="21"/>
        <v>7726.79</v>
      </c>
      <c r="P96" s="23">
        <f t="shared" si="22"/>
        <v>5574.18</v>
      </c>
      <c r="Q96" s="24">
        <f t="shared" si="23"/>
        <v>5926.4</v>
      </c>
      <c r="R96" s="24">
        <f t="shared" si="24"/>
        <v>6070.24</v>
      </c>
      <c r="S96" s="25">
        <f t="shared" si="25"/>
        <v>7052.05</v>
      </c>
      <c r="T96" s="23">
        <f t="shared" si="26"/>
        <v>5574.18</v>
      </c>
      <c r="U96" s="24">
        <f t="shared" si="27"/>
        <v>5926.4</v>
      </c>
      <c r="V96" s="24">
        <f t="shared" si="28"/>
        <v>6070.24</v>
      </c>
      <c r="W96" s="261">
        <f t="shared" si="29"/>
        <v>7052.05</v>
      </c>
    </row>
    <row r="97" spans="1:23" ht="15" customHeight="1" x14ac:dyDescent="0.2">
      <c r="A97" s="559" t="s">
        <v>33</v>
      </c>
      <c r="B97" s="10">
        <v>15</v>
      </c>
      <c r="C97" s="32">
        <f>ROUND([2]Лист1!F144,2)</f>
        <v>2027.29</v>
      </c>
      <c r="D97" s="71">
        <f t="shared" si="31"/>
        <v>4.8099999999999996</v>
      </c>
      <c r="E97" s="329">
        <f t="shared" si="31"/>
        <v>1018.54</v>
      </c>
      <c r="F97" s="330">
        <f t="shared" si="31"/>
        <v>343.8</v>
      </c>
      <c r="G97" s="331">
        <f t="shared" si="30"/>
        <v>343.8</v>
      </c>
      <c r="H97" s="77">
        <f t="shared" si="32"/>
        <v>3205.7799999999997</v>
      </c>
      <c r="I97" s="78">
        <f t="shared" si="33"/>
        <v>3558</v>
      </c>
      <c r="J97" s="78">
        <f t="shared" si="34"/>
        <v>3701.8399999999997</v>
      </c>
      <c r="K97" s="79">
        <f t="shared" si="35"/>
        <v>4683.6499999999996</v>
      </c>
      <c r="L97" s="72">
        <f t="shared" si="18"/>
        <v>6256.42</v>
      </c>
      <c r="M97" s="24">
        <f t="shared" si="19"/>
        <v>6608.64</v>
      </c>
      <c r="N97" s="24">
        <f t="shared" si="20"/>
        <v>6752.48</v>
      </c>
      <c r="O97" s="25">
        <f t="shared" si="21"/>
        <v>7734.29</v>
      </c>
      <c r="P97" s="23">
        <f t="shared" si="22"/>
        <v>5581.68</v>
      </c>
      <c r="Q97" s="24">
        <f t="shared" si="23"/>
        <v>5933.9</v>
      </c>
      <c r="R97" s="24">
        <f t="shared" si="24"/>
        <v>6077.74</v>
      </c>
      <c r="S97" s="25">
        <f t="shared" si="25"/>
        <v>7059.55</v>
      </c>
      <c r="T97" s="23">
        <f t="shared" si="26"/>
        <v>5581.68</v>
      </c>
      <c r="U97" s="24">
        <f t="shared" si="27"/>
        <v>5933.9</v>
      </c>
      <c r="V97" s="24">
        <f t="shared" si="28"/>
        <v>6077.74</v>
      </c>
      <c r="W97" s="261">
        <f t="shared" si="29"/>
        <v>7059.55</v>
      </c>
    </row>
    <row r="98" spans="1:23" ht="15" customHeight="1" x14ac:dyDescent="0.2">
      <c r="A98" s="559" t="s">
        <v>33</v>
      </c>
      <c r="B98" s="10">
        <v>16</v>
      </c>
      <c r="C98" s="32">
        <f>ROUND([2]Лист1!F145,2)</f>
        <v>2023.79</v>
      </c>
      <c r="D98" s="71">
        <f t="shared" si="31"/>
        <v>4.8099999999999996</v>
      </c>
      <c r="E98" s="329">
        <f t="shared" si="31"/>
        <v>1018.54</v>
      </c>
      <c r="F98" s="330">
        <f t="shared" si="31"/>
        <v>343.8</v>
      </c>
      <c r="G98" s="331">
        <f t="shared" si="30"/>
        <v>343.8</v>
      </c>
      <c r="H98" s="77">
        <f t="shared" si="32"/>
        <v>3205.7799999999997</v>
      </c>
      <c r="I98" s="78">
        <f t="shared" si="33"/>
        <v>3558</v>
      </c>
      <c r="J98" s="78">
        <f t="shared" si="34"/>
        <v>3701.8399999999997</v>
      </c>
      <c r="K98" s="79">
        <f t="shared" si="35"/>
        <v>4683.6499999999996</v>
      </c>
      <c r="L98" s="72">
        <f t="shared" si="18"/>
        <v>6252.92</v>
      </c>
      <c r="M98" s="24">
        <f t="shared" si="19"/>
        <v>6605.14</v>
      </c>
      <c r="N98" s="24">
        <f t="shared" si="20"/>
        <v>6748.98</v>
      </c>
      <c r="O98" s="25">
        <f t="shared" si="21"/>
        <v>7730.79</v>
      </c>
      <c r="P98" s="23">
        <f t="shared" si="22"/>
        <v>5578.18</v>
      </c>
      <c r="Q98" s="24">
        <f t="shared" si="23"/>
        <v>5930.4</v>
      </c>
      <c r="R98" s="24">
        <f t="shared" si="24"/>
        <v>6074.24</v>
      </c>
      <c r="S98" s="25">
        <f t="shared" si="25"/>
        <v>7056.05</v>
      </c>
      <c r="T98" s="23">
        <f t="shared" si="26"/>
        <v>5578.18</v>
      </c>
      <c r="U98" s="24">
        <f t="shared" si="27"/>
        <v>5930.4</v>
      </c>
      <c r="V98" s="24">
        <f t="shared" si="28"/>
        <v>6074.24</v>
      </c>
      <c r="W98" s="261">
        <f t="shared" si="29"/>
        <v>7056.05</v>
      </c>
    </row>
    <row r="99" spans="1:23" ht="15" customHeight="1" x14ac:dyDescent="0.2">
      <c r="A99" s="559" t="s">
        <v>33</v>
      </c>
      <c r="B99" s="10">
        <v>17</v>
      </c>
      <c r="C99" s="32">
        <f>ROUND([2]Лист1!F146,2)</f>
        <v>2060.39</v>
      </c>
      <c r="D99" s="71">
        <f t="shared" si="31"/>
        <v>4.8099999999999996</v>
      </c>
      <c r="E99" s="329">
        <f t="shared" si="31"/>
        <v>1018.54</v>
      </c>
      <c r="F99" s="330">
        <f t="shared" si="31"/>
        <v>343.8</v>
      </c>
      <c r="G99" s="331">
        <f t="shared" si="30"/>
        <v>343.8</v>
      </c>
      <c r="H99" s="77">
        <f t="shared" si="32"/>
        <v>3205.7799999999997</v>
      </c>
      <c r="I99" s="78">
        <f t="shared" si="33"/>
        <v>3558</v>
      </c>
      <c r="J99" s="78">
        <f t="shared" si="34"/>
        <v>3701.8399999999997</v>
      </c>
      <c r="K99" s="79">
        <f t="shared" si="35"/>
        <v>4683.6499999999996</v>
      </c>
      <c r="L99" s="72">
        <f t="shared" si="18"/>
        <v>6289.52</v>
      </c>
      <c r="M99" s="24">
        <f t="shared" si="19"/>
        <v>6641.74</v>
      </c>
      <c r="N99" s="24">
        <f t="shared" si="20"/>
        <v>6785.58</v>
      </c>
      <c r="O99" s="25">
        <f t="shared" si="21"/>
        <v>7767.39</v>
      </c>
      <c r="P99" s="23">
        <f t="shared" si="22"/>
        <v>5614.78</v>
      </c>
      <c r="Q99" s="24">
        <f t="shared" si="23"/>
        <v>5967</v>
      </c>
      <c r="R99" s="24">
        <f t="shared" si="24"/>
        <v>6110.84</v>
      </c>
      <c r="S99" s="25">
        <f t="shared" si="25"/>
        <v>7092.65</v>
      </c>
      <c r="T99" s="23">
        <f t="shared" si="26"/>
        <v>5614.78</v>
      </c>
      <c r="U99" s="24">
        <f t="shared" si="27"/>
        <v>5967</v>
      </c>
      <c r="V99" s="24">
        <f t="shared" si="28"/>
        <v>6110.84</v>
      </c>
      <c r="W99" s="261">
        <f t="shared" si="29"/>
        <v>7092.65</v>
      </c>
    </row>
    <row r="100" spans="1:23" ht="15" customHeight="1" x14ac:dyDescent="0.2">
      <c r="A100" s="559" t="s">
        <v>33</v>
      </c>
      <c r="B100" s="10">
        <v>18</v>
      </c>
      <c r="C100" s="32">
        <f>ROUND([2]Лист1!F147,2)</f>
        <v>2087.29</v>
      </c>
      <c r="D100" s="71">
        <f t="shared" si="31"/>
        <v>4.8099999999999996</v>
      </c>
      <c r="E100" s="329">
        <f t="shared" si="31"/>
        <v>1018.54</v>
      </c>
      <c r="F100" s="330">
        <f t="shared" si="31"/>
        <v>343.8</v>
      </c>
      <c r="G100" s="331">
        <f t="shared" si="30"/>
        <v>343.8</v>
      </c>
      <c r="H100" s="77">
        <f t="shared" si="32"/>
        <v>3205.7799999999997</v>
      </c>
      <c r="I100" s="78">
        <f t="shared" si="33"/>
        <v>3558</v>
      </c>
      <c r="J100" s="78">
        <f t="shared" si="34"/>
        <v>3701.8399999999997</v>
      </c>
      <c r="K100" s="79">
        <f t="shared" si="35"/>
        <v>4683.6499999999996</v>
      </c>
      <c r="L100" s="72">
        <f t="shared" si="18"/>
        <v>6316.42</v>
      </c>
      <c r="M100" s="24">
        <f t="shared" si="19"/>
        <v>6668.64</v>
      </c>
      <c r="N100" s="24">
        <f t="shared" si="20"/>
        <v>6812.48</v>
      </c>
      <c r="O100" s="25">
        <f t="shared" si="21"/>
        <v>7794.29</v>
      </c>
      <c r="P100" s="23">
        <f t="shared" si="22"/>
        <v>5641.68</v>
      </c>
      <c r="Q100" s="24">
        <f t="shared" si="23"/>
        <v>5993.9</v>
      </c>
      <c r="R100" s="24">
        <f t="shared" si="24"/>
        <v>6137.74</v>
      </c>
      <c r="S100" s="25">
        <f t="shared" si="25"/>
        <v>7119.55</v>
      </c>
      <c r="T100" s="23">
        <f t="shared" si="26"/>
        <v>5641.68</v>
      </c>
      <c r="U100" s="24">
        <f t="shared" si="27"/>
        <v>5993.9</v>
      </c>
      <c r="V100" s="24">
        <f t="shared" si="28"/>
        <v>6137.74</v>
      </c>
      <c r="W100" s="261">
        <f t="shared" si="29"/>
        <v>7119.55</v>
      </c>
    </row>
    <row r="101" spans="1:23" ht="15" customHeight="1" x14ac:dyDescent="0.2">
      <c r="A101" s="559" t="s">
        <v>33</v>
      </c>
      <c r="B101" s="10">
        <v>19</v>
      </c>
      <c r="C101" s="32">
        <f>ROUND([2]Лист1!F148,2)</f>
        <v>2052.13</v>
      </c>
      <c r="D101" s="71">
        <f t="shared" si="31"/>
        <v>4.8099999999999996</v>
      </c>
      <c r="E101" s="329">
        <f t="shared" si="31"/>
        <v>1018.54</v>
      </c>
      <c r="F101" s="330">
        <f t="shared" si="31"/>
        <v>343.8</v>
      </c>
      <c r="G101" s="331">
        <f t="shared" si="30"/>
        <v>343.8</v>
      </c>
      <c r="H101" s="77">
        <f t="shared" si="32"/>
        <v>3205.7799999999997</v>
      </c>
      <c r="I101" s="78">
        <f t="shared" si="33"/>
        <v>3558</v>
      </c>
      <c r="J101" s="78">
        <f t="shared" si="34"/>
        <v>3701.8399999999997</v>
      </c>
      <c r="K101" s="79">
        <f t="shared" si="35"/>
        <v>4683.6499999999996</v>
      </c>
      <c r="L101" s="72">
        <f t="shared" si="18"/>
        <v>6281.26</v>
      </c>
      <c r="M101" s="24">
        <f t="shared" si="19"/>
        <v>6633.48</v>
      </c>
      <c r="N101" s="24">
        <f t="shared" si="20"/>
        <v>6777.32</v>
      </c>
      <c r="O101" s="25">
        <f t="shared" si="21"/>
        <v>7759.13</v>
      </c>
      <c r="P101" s="23">
        <f t="shared" si="22"/>
        <v>5606.52</v>
      </c>
      <c r="Q101" s="24">
        <f t="shared" si="23"/>
        <v>5958.74</v>
      </c>
      <c r="R101" s="24">
        <f t="shared" si="24"/>
        <v>6102.58</v>
      </c>
      <c r="S101" s="25">
        <f t="shared" si="25"/>
        <v>7084.39</v>
      </c>
      <c r="T101" s="23">
        <f t="shared" si="26"/>
        <v>5606.52</v>
      </c>
      <c r="U101" s="24">
        <f t="shared" si="27"/>
        <v>5958.74</v>
      </c>
      <c r="V101" s="24">
        <f t="shared" si="28"/>
        <v>6102.58</v>
      </c>
      <c r="W101" s="261">
        <f t="shared" si="29"/>
        <v>7084.39</v>
      </c>
    </row>
    <row r="102" spans="1:23" ht="15" customHeight="1" x14ac:dyDescent="0.2">
      <c r="A102" s="559" t="s">
        <v>33</v>
      </c>
      <c r="B102" s="10">
        <v>20</v>
      </c>
      <c r="C102" s="32">
        <f>ROUND([2]Лист1!F149,2)</f>
        <v>2031.63</v>
      </c>
      <c r="D102" s="71">
        <f t="shared" si="31"/>
        <v>4.8099999999999996</v>
      </c>
      <c r="E102" s="329">
        <f t="shared" si="31"/>
        <v>1018.54</v>
      </c>
      <c r="F102" s="330">
        <f t="shared" si="31"/>
        <v>343.8</v>
      </c>
      <c r="G102" s="331">
        <f t="shared" si="30"/>
        <v>343.8</v>
      </c>
      <c r="H102" s="77">
        <f t="shared" si="32"/>
        <v>3205.7799999999997</v>
      </c>
      <c r="I102" s="78">
        <f t="shared" si="33"/>
        <v>3558</v>
      </c>
      <c r="J102" s="78">
        <f t="shared" si="34"/>
        <v>3701.8399999999997</v>
      </c>
      <c r="K102" s="79">
        <f t="shared" si="35"/>
        <v>4683.6499999999996</v>
      </c>
      <c r="L102" s="72">
        <f t="shared" si="18"/>
        <v>6260.76</v>
      </c>
      <c r="M102" s="24">
        <f t="shared" si="19"/>
        <v>6612.98</v>
      </c>
      <c r="N102" s="24">
        <f t="shared" si="20"/>
        <v>6756.82</v>
      </c>
      <c r="O102" s="25">
        <f t="shared" si="21"/>
        <v>7738.63</v>
      </c>
      <c r="P102" s="23">
        <f t="shared" si="22"/>
        <v>5586.02</v>
      </c>
      <c r="Q102" s="24">
        <f t="shared" si="23"/>
        <v>5938.24</v>
      </c>
      <c r="R102" s="24">
        <f t="shared" si="24"/>
        <v>6082.08</v>
      </c>
      <c r="S102" s="25">
        <f t="shared" si="25"/>
        <v>7063.89</v>
      </c>
      <c r="T102" s="23">
        <f t="shared" si="26"/>
        <v>5586.02</v>
      </c>
      <c r="U102" s="24">
        <f t="shared" si="27"/>
        <v>5938.24</v>
      </c>
      <c r="V102" s="24">
        <f t="shared" si="28"/>
        <v>6082.08</v>
      </c>
      <c r="W102" s="261">
        <f t="shared" si="29"/>
        <v>7063.89</v>
      </c>
    </row>
    <row r="103" spans="1:23" ht="15" customHeight="1" x14ac:dyDescent="0.2">
      <c r="A103" s="559" t="s">
        <v>33</v>
      </c>
      <c r="B103" s="10">
        <v>21</v>
      </c>
      <c r="C103" s="32">
        <f>ROUND([2]Лист1!F150,2)</f>
        <v>2011.5</v>
      </c>
      <c r="D103" s="71">
        <f t="shared" si="31"/>
        <v>4.8099999999999996</v>
      </c>
      <c r="E103" s="329">
        <f t="shared" si="31"/>
        <v>1018.54</v>
      </c>
      <c r="F103" s="330">
        <f t="shared" si="31"/>
        <v>343.8</v>
      </c>
      <c r="G103" s="331">
        <f t="shared" si="30"/>
        <v>343.8</v>
      </c>
      <c r="H103" s="77">
        <f t="shared" si="32"/>
        <v>3205.7799999999997</v>
      </c>
      <c r="I103" s="78">
        <f t="shared" si="33"/>
        <v>3558</v>
      </c>
      <c r="J103" s="78">
        <f t="shared" si="34"/>
        <v>3701.8399999999997</v>
      </c>
      <c r="K103" s="79">
        <f t="shared" si="35"/>
        <v>4683.6499999999996</v>
      </c>
      <c r="L103" s="72">
        <f t="shared" si="18"/>
        <v>6240.63</v>
      </c>
      <c r="M103" s="24">
        <f t="shared" si="19"/>
        <v>6592.85</v>
      </c>
      <c r="N103" s="24">
        <f t="shared" si="20"/>
        <v>6736.69</v>
      </c>
      <c r="O103" s="25">
        <f t="shared" si="21"/>
        <v>7718.5</v>
      </c>
      <c r="P103" s="23">
        <f t="shared" si="22"/>
        <v>5565.89</v>
      </c>
      <c r="Q103" s="24">
        <f t="shared" si="23"/>
        <v>5918.11</v>
      </c>
      <c r="R103" s="24">
        <f t="shared" si="24"/>
        <v>6061.95</v>
      </c>
      <c r="S103" s="25">
        <f t="shared" si="25"/>
        <v>7043.76</v>
      </c>
      <c r="T103" s="23">
        <f t="shared" si="26"/>
        <v>5565.89</v>
      </c>
      <c r="U103" s="24">
        <f t="shared" si="27"/>
        <v>5918.11</v>
      </c>
      <c r="V103" s="24">
        <f t="shared" si="28"/>
        <v>6061.95</v>
      </c>
      <c r="W103" s="261">
        <f t="shared" si="29"/>
        <v>7043.76</v>
      </c>
    </row>
    <row r="104" spans="1:23" ht="15" customHeight="1" x14ac:dyDescent="0.2">
      <c r="A104" s="559" t="s">
        <v>33</v>
      </c>
      <c r="B104" s="10">
        <v>22</v>
      </c>
      <c r="C104" s="32">
        <f>ROUND([2]Лист1!F151,2)</f>
        <v>1743.58</v>
      </c>
      <c r="D104" s="71">
        <f t="shared" si="31"/>
        <v>4.8099999999999996</v>
      </c>
      <c r="E104" s="329">
        <f t="shared" si="31"/>
        <v>1018.54</v>
      </c>
      <c r="F104" s="330">
        <f t="shared" si="31"/>
        <v>343.8</v>
      </c>
      <c r="G104" s="331">
        <f t="shared" si="30"/>
        <v>343.8</v>
      </c>
      <c r="H104" s="77">
        <f t="shared" si="32"/>
        <v>3205.7799999999997</v>
      </c>
      <c r="I104" s="78">
        <f t="shared" si="33"/>
        <v>3558</v>
      </c>
      <c r="J104" s="78">
        <f t="shared" si="34"/>
        <v>3701.8399999999997</v>
      </c>
      <c r="K104" s="79">
        <f t="shared" si="35"/>
        <v>4683.6499999999996</v>
      </c>
      <c r="L104" s="72">
        <f t="shared" si="18"/>
        <v>5972.71</v>
      </c>
      <c r="M104" s="24">
        <f t="shared" si="19"/>
        <v>6324.93</v>
      </c>
      <c r="N104" s="24">
        <f t="shared" si="20"/>
        <v>6468.77</v>
      </c>
      <c r="O104" s="25">
        <f t="shared" si="21"/>
        <v>7450.58</v>
      </c>
      <c r="P104" s="23">
        <f t="shared" si="22"/>
        <v>5297.97</v>
      </c>
      <c r="Q104" s="24">
        <f t="shared" si="23"/>
        <v>5650.19</v>
      </c>
      <c r="R104" s="24">
        <f t="shared" si="24"/>
        <v>5794.03</v>
      </c>
      <c r="S104" s="25">
        <f t="shared" si="25"/>
        <v>6775.84</v>
      </c>
      <c r="T104" s="23">
        <f t="shared" si="26"/>
        <v>5297.97</v>
      </c>
      <c r="U104" s="24">
        <f t="shared" si="27"/>
        <v>5650.19</v>
      </c>
      <c r="V104" s="24">
        <f t="shared" si="28"/>
        <v>5794.03</v>
      </c>
      <c r="W104" s="261">
        <f t="shared" si="29"/>
        <v>6775.84</v>
      </c>
    </row>
    <row r="105" spans="1:23" ht="15" customHeight="1" x14ac:dyDescent="0.2">
      <c r="A105" s="559" t="s">
        <v>33</v>
      </c>
      <c r="B105" s="10">
        <v>23</v>
      </c>
      <c r="C105" s="32">
        <f>ROUND([2]Лист1!F152,2)</f>
        <v>1406.68</v>
      </c>
      <c r="D105" s="71">
        <f t="shared" si="31"/>
        <v>4.8099999999999996</v>
      </c>
      <c r="E105" s="329">
        <f t="shared" si="31"/>
        <v>1018.54</v>
      </c>
      <c r="F105" s="330">
        <f t="shared" si="31"/>
        <v>343.8</v>
      </c>
      <c r="G105" s="331">
        <f t="shared" si="30"/>
        <v>343.8</v>
      </c>
      <c r="H105" s="77">
        <f t="shared" si="32"/>
        <v>3205.7799999999997</v>
      </c>
      <c r="I105" s="78">
        <f t="shared" si="33"/>
        <v>3558</v>
      </c>
      <c r="J105" s="78">
        <f t="shared" si="34"/>
        <v>3701.8399999999997</v>
      </c>
      <c r="K105" s="79">
        <f t="shared" si="35"/>
        <v>4683.6499999999996</v>
      </c>
      <c r="L105" s="72">
        <f t="shared" si="18"/>
        <v>5635.81</v>
      </c>
      <c r="M105" s="24">
        <f t="shared" si="19"/>
        <v>5988.03</v>
      </c>
      <c r="N105" s="24">
        <f t="shared" si="20"/>
        <v>6131.87</v>
      </c>
      <c r="O105" s="25">
        <f t="shared" si="21"/>
        <v>7113.68</v>
      </c>
      <c r="P105" s="23">
        <f t="shared" si="22"/>
        <v>4961.07</v>
      </c>
      <c r="Q105" s="24">
        <f t="shared" si="23"/>
        <v>5313.29</v>
      </c>
      <c r="R105" s="24">
        <f t="shared" si="24"/>
        <v>5457.13</v>
      </c>
      <c r="S105" s="25">
        <f t="shared" si="25"/>
        <v>6438.94</v>
      </c>
      <c r="T105" s="23">
        <f t="shared" si="26"/>
        <v>4961.07</v>
      </c>
      <c r="U105" s="24">
        <f t="shared" si="27"/>
        <v>5313.29</v>
      </c>
      <c r="V105" s="24">
        <f t="shared" si="28"/>
        <v>5457.13</v>
      </c>
      <c r="W105" s="261">
        <f t="shared" si="29"/>
        <v>6438.94</v>
      </c>
    </row>
    <row r="106" spans="1:23" ht="15" customHeight="1" x14ac:dyDescent="0.2">
      <c r="A106" s="559">
        <v>45601</v>
      </c>
      <c r="B106" s="10">
        <v>0</v>
      </c>
      <c r="C106" s="32">
        <f>ROUND([2]Лист1!F153,2)</f>
        <v>1336.83</v>
      </c>
      <c r="D106" s="71">
        <f t="shared" si="31"/>
        <v>4.8099999999999996</v>
      </c>
      <c r="E106" s="329">
        <f t="shared" si="31"/>
        <v>1018.54</v>
      </c>
      <c r="F106" s="330">
        <f t="shared" si="31"/>
        <v>343.8</v>
      </c>
      <c r="G106" s="331">
        <f t="shared" si="30"/>
        <v>343.8</v>
      </c>
      <c r="H106" s="77">
        <f t="shared" si="32"/>
        <v>3205.7799999999997</v>
      </c>
      <c r="I106" s="78">
        <f t="shared" si="33"/>
        <v>3558</v>
      </c>
      <c r="J106" s="78">
        <f t="shared" si="34"/>
        <v>3701.8399999999997</v>
      </c>
      <c r="K106" s="79">
        <f t="shared" si="35"/>
        <v>4683.6499999999996</v>
      </c>
      <c r="L106" s="72">
        <f t="shared" si="18"/>
        <v>5565.96</v>
      </c>
      <c r="M106" s="24">
        <f t="shared" si="19"/>
        <v>5918.18</v>
      </c>
      <c r="N106" s="24">
        <f t="shared" si="20"/>
        <v>6062.02</v>
      </c>
      <c r="O106" s="25">
        <f t="shared" si="21"/>
        <v>7043.83</v>
      </c>
      <c r="P106" s="23">
        <f t="shared" si="22"/>
        <v>4891.22</v>
      </c>
      <c r="Q106" s="24">
        <f t="shared" si="23"/>
        <v>5243.44</v>
      </c>
      <c r="R106" s="24">
        <f t="shared" si="24"/>
        <v>5387.28</v>
      </c>
      <c r="S106" s="25">
        <f t="shared" si="25"/>
        <v>6369.09</v>
      </c>
      <c r="T106" s="23">
        <f t="shared" si="26"/>
        <v>4891.22</v>
      </c>
      <c r="U106" s="24">
        <f t="shared" si="27"/>
        <v>5243.44</v>
      </c>
      <c r="V106" s="24">
        <f t="shared" si="28"/>
        <v>5387.28</v>
      </c>
      <c r="W106" s="261">
        <f t="shared" si="29"/>
        <v>6369.09</v>
      </c>
    </row>
    <row r="107" spans="1:23" ht="15" customHeight="1" x14ac:dyDescent="0.2">
      <c r="A107" s="559" t="s">
        <v>33</v>
      </c>
      <c r="B107" s="10">
        <v>1</v>
      </c>
      <c r="C107" s="32">
        <f>ROUND([2]Лист1!F154,2)</f>
        <v>1238.43</v>
      </c>
      <c r="D107" s="71">
        <f t="shared" si="31"/>
        <v>4.8099999999999996</v>
      </c>
      <c r="E107" s="329">
        <f t="shared" si="31"/>
        <v>1018.54</v>
      </c>
      <c r="F107" s="330">
        <f t="shared" si="31"/>
        <v>343.8</v>
      </c>
      <c r="G107" s="331">
        <f t="shared" si="30"/>
        <v>343.8</v>
      </c>
      <c r="H107" s="77">
        <f t="shared" si="32"/>
        <v>3205.7799999999997</v>
      </c>
      <c r="I107" s="78">
        <f t="shared" si="33"/>
        <v>3558</v>
      </c>
      <c r="J107" s="78">
        <f t="shared" si="34"/>
        <v>3701.8399999999997</v>
      </c>
      <c r="K107" s="79">
        <f t="shared" si="35"/>
        <v>4683.6499999999996</v>
      </c>
      <c r="L107" s="72">
        <f t="shared" si="18"/>
        <v>5467.56</v>
      </c>
      <c r="M107" s="24">
        <f t="shared" si="19"/>
        <v>5819.78</v>
      </c>
      <c r="N107" s="24">
        <f t="shared" si="20"/>
        <v>5963.62</v>
      </c>
      <c r="O107" s="25">
        <f t="shared" si="21"/>
        <v>6945.43</v>
      </c>
      <c r="P107" s="23">
        <f t="shared" si="22"/>
        <v>4792.82</v>
      </c>
      <c r="Q107" s="24">
        <f t="shared" si="23"/>
        <v>5145.04</v>
      </c>
      <c r="R107" s="24">
        <f t="shared" si="24"/>
        <v>5288.88</v>
      </c>
      <c r="S107" s="25">
        <f t="shared" si="25"/>
        <v>6270.69</v>
      </c>
      <c r="T107" s="23">
        <f t="shared" si="26"/>
        <v>4792.82</v>
      </c>
      <c r="U107" s="24">
        <f t="shared" si="27"/>
        <v>5145.04</v>
      </c>
      <c r="V107" s="24">
        <f t="shared" si="28"/>
        <v>5288.88</v>
      </c>
      <c r="W107" s="261">
        <f t="shared" si="29"/>
        <v>6270.69</v>
      </c>
    </row>
    <row r="108" spans="1:23" ht="15" customHeight="1" x14ac:dyDescent="0.2">
      <c r="A108" s="559" t="s">
        <v>33</v>
      </c>
      <c r="B108" s="10">
        <v>2</v>
      </c>
      <c r="C108" s="32">
        <f>ROUND([2]Лист1!F155,2)</f>
        <v>1220.8800000000001</v>
      </c>
      <c r="D108" s="71">
        <f t="shared" si="31"/>
        <v>4.8099999999999996</v>
      </c>
      <c r="E108" s="329">
        <f t="shared" si="31"/>
        <v>1018.54</v>
      </c>
      <c r="F108" s="330">
        <f t="shared" si="31"/>
        <v>343.8</v>
      </c>
      <c r="G108" s="331">
        <f t="shared" si="30"/>
        <v>343.8</v>
      </c>
      <c r="H108" s="77">
        <f t="shared" si="32"/>
        <v>3205.7799999999997</v>
      </c>
      <c r="I108" s="78">
        <f t="shared" si="33"/>
        <v>3558</v>
      </c>
      <c r="J108" s="78">
        <f t="shared" si="34"/>
        <v>3701.8399999999997</v>
      </c>
      <c r="K108" s="79">
        <f t="shared" si="35"/>
        <v>4683.6499999999996</v>
      </c>
      <c r="L108" s="72">
        <f t="shared" si="18"/>
        <v>5450.01</v>
      </c>
      <c r="M108" s="24">
        <f t="shared" si="19"/>
        <v>5802.23</v>
      </c>
      <c r="N108" s="24">
        <f t="shared" si="20"/>
        <v>5946.07</v>
      </c>
      <c r="O108" s="25">
        <f t="shared" si="21"/>
        <v>6927.88</v>
      </c>
      <c r="P108" s="23">
        <f t="shared" si="22"/>
        <v>4775.2700000000004</v>
      </c>
      <c r="Q108" s="24">
        <f t="shared" si="23"/>
        <v>5127.49</v>
      </c>
      <c r="R108" s="24">
        <f t="shared" si="24"/>
        <v>5271.33</v>
      </c>
      <c r="S108" s="25">
        <f t="shared" si="25"/>
        <v>6253.14</v>
      </c>
      <c r="T108" s="23">
        <f t="shared" si="26"/>
        <v>4775.2700000000004</v>
      </c>
      <c r="U108" s="24">
        <f t="shared" si="27"/>
        <v>5127.49</v>
      </c>
      <c r="V108" s="24">
        <f t="shared" si="28"/>
        <v>5271.33</v>
      </c>
      <c r="W108" s="261">
        <f t="shared" si="29"/>
        <v>6253.14</v>
      </c>
    </row>
    <row r="109" spans="1:23" ht="15" customHeight="1" x14ac:dyDescent="0.2">
      <c r="A109" s="559" t="s">
        <v>33</v>
      </c>
      <c r="B109" s="10">
        <v>3</v>
      </c>
      <c r="C109" s="32">
        <f>ROUND([2]Лист1!F156,2)</f>
        <v>1235.54</v>
      </c>
      <c r="D109" s="71">
        <f t="shared" si="31"/>
        <v>4.8099999999999996</v>
      </c>
      <c r="E109" s="329">
        <f t="shared" si="31"/>
        <v>1018.54</v>
      </c>
      <c r="F109" s="330">
        <f t="shared" si="31"/>
        <v>343.8</v>
      </c>
      <c r="G109" s="331">
        <f t="shared" si="30"/>
        <v>343.8</v>
      </c>
      <c r="H109" s="77">
        <f t="shared" si="32"/>
        <v>3205.7799999999997</v>
      </c>
      <c r="I109" s="78">
        <f t="shared" si="33"/>
        <v>3558</v>
      </c>
      <c r="J109" s="78">
        <f t="shared" si="34"/>
        <v>3701.8399999999997</v>
      </c>
      <c r="K109" s="79">
        <f t="shared" si="35"/>
        <v>4683.6499999999996</v>
      </c>
      <c r="L109" s="72">
        <f t="shared" si="18"/>
        <v>5464.67</v>
      </c>
      <c r="M109" s="24">
        <f t="shared" si="19"/>
        <v>5816.89</v>
      </c>
      <c r="N109" s="24">
        <f t="shared" si="20"/>
        <v>5960.73</v>
      </c>
      <c r="O109" s="25">
        <f t="shared" si="21"/>
        <v>6942.54</v>
      </c>
      <c r="P109" s="23">
        <f t="shared" si="22"/>
        <v>4789.93</v>
      </c>
      <c r="Q109" s="24">
        <f t="shared" si="23"/>
        <v>5142.1499999999996</v>
      </c>
      <c r="R109" s="24">
        <f t="shared" si="24"/>
        <v>5285.99</v>
      </c>
      <c r="S109" s="25">
        <f t="shared" si="25"/>
        <v>6267.8</v>
      </c>
      <c r="T109" s="23">
        <f t="shared" si="26"/>
        <v>4789.93</v>
      </c>
      <c r="U109" s="24">
        <f t="shared" si="27"/>
        <v>5142.1499999999996</v>
      </c>
      <c r="V109" s="24">
        <f t="shared" si="28"/>
        <v>5285.99</v>
      </c>
      <c r="W109" s="261">
        <f t="shared" si="29"/>
        <v>6267.8</v>
      </c>
    </row>
    <row r="110" spans="1:23" ht="15" customHeight="1" x14ac:dyDescent="0.2">
      <c r="A110" s="559" t="s">
        <v>33</v>
      </c>
      <c r="B110" s="10">
        <v>4</v>
      </c>
      <c r="C110" s="32">
        <f>ROUND([2]Лист1!F157,2)</f>
        <v>1251.33</v>
      </c>
      <c r="D110" s="71">
        <f t="shared" si="31"/>
        <v>4.8099999999999996</v>
      </c>
      <c r="E110" s="329">
        <f t="shared" si="31"/>
        <v>1018.54</v>
      </c>
      <c r="F110" s="330">
        <f t="shared" si="31"/>
        <v>343.8</v>
      </c>
      <c r="G110" s="331">
        <f t="shared" si="30"/>
        <v>343.8</v>
      </c>
      <c r="H110" s="77">
        <f t="shared" si="32"/>
        <v>3205.7799999999997</v>
      </c>
      <c r="I110" s="78">
        <f t="shared" si="33"/>
        <v>3558</v>
      </c>
      <c r="J110" s="78">
        <f t="shared" si="34"/>
        <v>3701.8399999999997</v>
      </c>
      <c r="K110" s="79">
        <f t="shared" si="35"/>
        <v>4683.6499999999996</v>
      </c>
      <c r="L110" s="72">
        <f t="shared" si="18"/>
        <v>5480.46</v>
      </c>
      <c r="M110" s="24">
        <f t="shared" si="19"/>
        <v>5832.68</v>
      </c>
      <c r="N110" s="24">
        <f t="shared" si="20"/>
        <v>5976.52</v>
      </c>
      <c r="O110" s="25">
        <f t="shared" si="21"/>
        <v>6958.33</v>
      </c>
      <c r="P110" s="23">
        <f t="shared" si="22"/>
        <v>4805.72</v>
      </c>
      <c r="Q110" s="24">
        <f t="shared" si="23"/>
        <v>5157.9399999999996</v>
      </c>
      <c r="R110" s="24">
        <f t="shared" si="24"/>
        <v>5301.78</v>
      </c>
      <c r="S110" s="25">
        <f t="shared" si="25"/>
        <v>6283.59</v>
      </c>
      <c r="T110" s="23">
        <f t="shared" si="26"/>
        <v>4805.72</v>
      </c>
      <c r="U110" s="24">
        <f t="shared" si="27"/>
        <v>5157.9399999999996</v>
      </c>
      <c r="V110" s="24">
        <f t="shared" si="28"/>
        <v>5301.78</v>
      </c>
      <c r="W110" s="261">
        <f t="shared" si="29"/>
        <v>6283.59</v>
      </c>
    </row>
    <row r="111" spans="1:23" ht="15" customHeight="1" x14ac:dyDescent="0.2">
      <c r="A111" s="559" t="s">
        <v>33</v>
      </c>
      <c r="B111" s="10">
        <v>5</v>
      </c>
      <c r="C111" s="32">
        <f>ROUND([2]Лист1!F158,2)</f>
        <v>1370.64</v>
      </c>
      <c r="D111" s="71">
        <f t="shared" si="31"/>
        <v>4.8099999999999996</v>
      </c>
      <c r="E111" s="329">
        <f t="shared" si="31"/>
        <v>1018.54</v>
      </c>
      <c r="F111" s="330">
        <f t="shared" si="31"/>
        <v>343.8</v>
      </c>
      <c r="G111" s="331">
        <f t="shared" si="30"/>
        <v>343.8</v>
      </c>
      <c r="H111" s="77">
        <f t="shared" si="32"/>
        <v>3205.7799999999997</v>
      </c>
      <c r="I111" s="78">
        <f t="shared" si="33"/>
        <v>3558</v>
      </c>
      <c r="J111" s="78">
        <f t="shared" si="34"/>
        <v>3701.8399999999997</v>
      </c>
      <c r="K111" s="79">
        <f t="shared" si="35"/>
        <v>4683.6499999999996</v>
      </c>
      <c r="L111" s="72">
        <f t="shared" si="18"/>
        <v>5599.77</v>
      </c>
      <c r="M111" s="24">
        <f t="shared" si="19"/>
        <v>5951.99</v>
      </c>
      <c r="N111" s="24">
        <f t="shared" si="20"/>
        <v>6095.83</v>
      </c>
      <c r="O111" s="25">
        <f t="shared" si="21"/>
        <v>7077.64</v>
      </c>
      <c r="P111" s="23">
        <f t="shared" si="22"/>
        <v>4925.03</v>
      </c>
      <c r="Q111" s="24">
        <f t="shared" si="23"/>
        <v>5277.25</v>
      </c>
      <c r="R111" s="24">
        <f t="shared" si="24"/>
        <v>5421.09</v>
      </c>
      <c r="S111" s="25">
        <f t="shared" si="25"/>
        <v>6402.9</v>
      </c>
      <c r="T111" s="23">
        <f t="shared" si="26"/>
        <v>4925.03</v>
      </c>
      <c r="U111" s="24">
        <f t="shared" si="27"/>
        <v>5277.25</v>
      </c>
      <c r="V111" s="24">
        <f t="shared" si="28"/>
        <v>5421.09</v>
      </c>
      <c r="W111" s="261">
        <f t="shared" si="29"/>
        <v>6402.9</v>
      </c>
    </row>
    <row r="112" spans="1:23" ht="15" customHeight="1" x14ac:dyDescent="0.2">
      <c r="A112" s="559" t="s">
        <v>33</v>
      </c>
      <c r="B112" s="10">
        <v>6</v>
      </c>
      <c r="C112" s="32">
        <f>ROUND([2]Лист1!F159,2)</f>
        <v>1557.79</v>
      </c>
      <c r="D112" s="71">
        <f t="shared" si="31"/>
        <v>4.8099999999999996</v>
      </c>
      <c r="E112" s="329">
        <f t="shared" si="31"/>
        <v>1018.54</v>
      </c>
      <c r="F112" s="330">
        <f t="shared" si="31"/>
        <v>343.8</v>
      </c>
      <c r="G112" s="331">
        <f t="shared" si="30"/>
        <v>343.8</v>
      </c>
      <c r="H112" s="77">
        <f t="shared" si="32"/>
        <v>3205.7799999999997</v>
      </c>
      <c r="I112" s="78">
        <f t="shared" si="33"/>
        <v>3558</v>
      </c>
      <c r="J112" s="78">
        <f t="shared" si="34"/>
        <v>3701.8399999999997</v>
      </c>
      <c r="K112" s="79">
        <f t="shared" si="35"/>
        <v>4683.6499999999996</v>
      </c>
      <c r="L112" s="72">
        <f t="shared" si="18"/>
        <v>5786.92</v>
      </c>
      <c r="M112" s="24">
        <f t="shared" si="19"/>
        <v>6139.14</v>
      </c>
      <c r="N112" s="24">
        <f t="shared" si="20"/>
        <v>6282.98</v>
      </c>
      <c r="O112" s="25">
        <f t="shared" si="21"/>
        <v>7264.79</v>
      </c>
      <c r="P112" s="23">
        <f t="shared" si="22"/>
        <v>5112.18</v>
      </c>
      <c r="Q112" s="24">
        <f t="shared" si="23"/>
        <v>5464.4</v>
      </c>
      <c r="R112" s="24">
        <f t="shared" si="24"/>
        <v>5608.24</v>
      </c>
      <c r="S112" s="25">
        <f t="shared" si="25"/>
        <v>6590.05</v>
      </c>
      <c r="T112" s="23">
        <f t="shared" si="26"/>
        <v>5112.18</v>
      </c>
      <c r="U112" s="24">
        <f t="shared" si="27"/>
        <v>5464.4</v>
      </c>
      <c r="V112" s="24">
        <f t="shared" si="28"/>
        <v>5608.24</v>
      </c>
      <c r="W112" s="261">
        <f t="shared" si="29"/>
        <v>6590.05</v>
      </c>
    </row>
    <row r="113" spans="1:23" ht="15" customHeight="1" x14ac:dyDescent="0.2">
      <c r="A113" s="559" t="s">
        <v>33</v>
      </c>
      <c r="B113" s="10">
        <v>7</v>
      </c>
      <c r="C113" s="32">
        <f>ROUND([2]Лист1!F160,2)</f>
        <v>1806.07</v>
      </c>
      <c r="D113" s="71">
        <f t="shared" si="31"/>
        <v>4.8099999999999996</v>
      </c>
      <c r="E113" s="329">
        <f t="shared" si="31"/>
        <v>1018.54</v>
      </c>
      <c r="F113" s="330">
        <f t="shared" si="31"/>
        <v>343.8</v>
      </c>
      <c r="G113" s="331">
        <f t="shared" si="30"/>
        <v>343.8</v>
      </c>
      <c r="H113" s="77">
        <f t="shared" si="32"/>
        <v>3205.7799999999997</v>
      </c>
      <c r="I113" s="78">
        <f t="shared" si="33"/>
        <v>3558</v>
      </c>
      <c r="J113" s="78">
        <f t="shared" si="34"/>
        <v>3701.8399999999997</v>
      </c>
      <c r="K113" s="79">
        <f t="shared" si="35"/>
        <v>4683.6499999999996</v>
      </c>
      <c r="L113" s="72">
        <f t="shared" si="18"/>
        <v>6035.2</v>
      </c>
      <c r="M113" s="24">
        <f t="shared" si="19"/>
        <v>6387.42</v>
      </c>
      <c r="N113" s="24">
        <f t="shared" si="20"/>
        <v>6531.26</v>
      </c>
      <c r="O113" s="25">
        <f t="shared" si="21"/>
        <v>7513.07</v>
      </c>
      <c r="P113" s="23">
        <f t="shared" si="22"/>
        <v>5360.46</v>
      </c>
      <c r="Q113" s="24">
        <f t="shared" si="23"/>
        <v>5712.68</v>
      </c>
      <c r="R113" s="24">
        <f t="shared" si="24"/>
        <v>5856.52</v>
      </c>
      <c r="S113" s="25">
        <f t="shared" si="25"/>
        <v>6838.33</v>
      </c>
      <c r="T113" s="23">
        <f t="shared" si="26"/>
        <v>5360.46</v>
      </c>
      <c r="U113" s="24">
        <f t="shared" si="27"/>
        <v>5712.68</v>
      </c>
      <c r="V113" s="24">
        <f t="shared" si="28"/>
        <v>5856.52</v>
      </c>
      <c r="W113" s="261">
        <f t="shared" si="29"/>
        <v>6838.33</v>
      </c>
    </row>
    <row r="114" spans="1:23" ht="15" customHeight="1" x14ac:dyDescent="0.2">
      <c r="A114" s="559" t="s">
        <v>33</v>
      </c>
      <c r="B114" s="10">
        <v>8</v>
      </c>
      <c r="C114" s="32">
        <f>ROUND([2]Лист1!F161,2)</f>
        <v>2191.41</v>
      </c>
      <c r="D114" s="71">
        <f t="shared" si="31"/>
        <v>4.8099999999999996</v>
      </c>
      <c r="E114" s="329">
        <f t="shared" si="31"/>
        <v>1018.54</v>
      </c>
      <c r="F114" s="330">
        <f t="shared" si="31"/>
        <v>343.8</v>
      </c>
      <c r="G114" s="331">
        <f t="shared" si="30"/>
        <v>343.8</v>
      </c>
      <c r="H114" s="77">
        <f t="shared" si="32"/>
        <v>3205.7799999999997</v>
      </c>
      <c r="I114" s="78">
        <f t="shared" si="33"/>
        <v>3558</v>
      </c>
      <c r="J114" s="78">
        <f t="shared" si="34"/>
        <v>3701.8399999999997</v>
      </c>
      <c r="K114" s="79">
        <f t="shared" si="35"/>
        <v>4683.6499999999996</v>
      </c>
      <c r="L114" s="72">
        <f t="shared" si="18"/>
        <v>6420.54</v>
      </c>
      <c r="M114" s="24">
        <f t="shared" si="19"/>
        <v>6772.76</v>
      </c>
      <c r="N114" s="24">
        <f t="shared" si="20"/>
        <v>6916.6</v>
      </c>
      <c r="O114" s="25">
        <f t="shared" si="21"/>
        <v>7898.41</v>
      </c>
      <c r="P114" s="23">
        <f t="shared" si="22"/>
        <v>5745.8</v>
      </c>
      <c r="Q114" s="24">
        <f t="shared" si="23"/>
        <v>6098.02</v>
      </c>
      <c r="R114" s="24">
        <f t="shared" si="24"/>
        <v>6241.86</v>
      </c>
      <c r="S114" s="25">
        <f t="shared" si="25"/>
        <v>7223.67</v>
      </c>
      <c r="T114" s="23">
        <f t="shared" si="26"/>
        <v>5745.8</v>
      </c>
      <c r="U114" s="24">
        <f t="shared" si="27"/>
        <v>6098.02</v>
      </c>
      <c r="V114" s="24">
        <f t="shared" si="28"/>
        <v>6241.86</v>
      </c>
      <c r="W114" s="261">
        <f t="shared" si="29"/>
        <v>7223.67</v>
      </c>
    </row>
    <row r="115" spans="1:23" ht="15" customHeight="1" x14ac:dyDescent="0.2">
      <c r="A115" s="559" t="s">
        <v>33</v>
      </c>
      <c r="B115" s="10">
        <v>9</v>
      </c>
      <c r="C115" s="32">
        <f>ROUND([2]Лист1!F162,2)</f>
        <v>2310.9899999999998</v>
      </c>
      <c r="D115" s="71">
        <f t="shared" si="31"/>
        <v>4.8099999999999996</v>
      </c>
      <c r="E115" s="329">
        <f t="shared" si="31"/>
        <v>1018.54</v>
      </c>
      <c r="F115" s="330">
        <f t="shared" si="31"/>
        <v>343.8</v>
      </c>
      <c r="G115" s="331">
        <f t="shared" si="30"/>
        <v>343.8</v>
      </c>
      <c r="H115" s="77">
        <f t="shared" si="32"/>
        <v>3205.7799999999997</v>
      </c>
      <c r="I115" s="78">
        <f t="shared" si="33"/>
        <v>3558</v>
      </c>
      <c r="J115" s="78">
        <f t="shared" si="34"/>
        <v>3701.8399999999997</v>
      </c>
      <c r="K115" s="79">
        <f t="shared" si="35"/>
        <v>4683.6499999999996</v>
      </c>
      <c r="L115" s="72">
        <f t="shared" si="18"/>
        <v>6540.12</v>
      </c>
      <c r="M115" s="24">
        <f t="shared" si="19"/>
        <v>6892.34</v>
      </c>
      <c r="N115" s="24">
        <f t="shared" si="20"/>
        <v>7036.18</v>
      </c>
      <c r="O115" s="25">
        <f t="shared" si="21"/>
        <v>8017.99</v>
      </c>
      <c r="P115" s="23">
        <f t="shared" si="22"/>
        <v>5865.38</v>
      </c>
      <c r="Q115" s="24">
        <f t="shared" si="23"/>
        <v>6217.6</v>
      </c>
      <c r="R115" s="24">
        <f t="shared" si="24"/>
        <v>6361.44</v>
      </c>
      <c r="S115" s="25">
        <f t="shared" si="25"/>
        <v>7343.25</v>
      </c>
      <c r="T115" s="23">
        <f t="shared" si="26"/>
        <v>5865.38</v>
      </c>
      <c r="U115" s="24">
        <f t="shared" si="27"/>
        <v>6217.6</v>
      </c>
      <c r="V115" s="24">
        <f t="shared" si="28"/>
        <v>6361.44</v>
      </c>
      <c r="W115" s="261">
        <f t="shared" si="29"/>
        <v>7343.25</v>
      </c>
    </row>
    <row r="116" spans="1:23" ht="15" customHeight="1" x14ac:dyDescent="0.2">
      <c r="A116" s="559" t="s">
        <v>33</v>
      </c>
      <c r="B116" s="10">
        <v>10</v>
      </c>
      <c r="C116" s="32">
        <f>ROUND([2]Лист1!F163,2)</f>
        <v>2266.89</v>
      </c>
      <c r="D116" s="71">
        <f t="shared" si="31"/>
        <v>4.8099999999999996</v>
      </c>
      <c r="E116" s="329">
        <f t="shared" si="31"/>
        <v>1018.54</v>
      </c>
      <c r="F116" s="330">
        <f t="shared" si="31"/>
        <v>343.8</v>
      </c>
      <c r="G116" s="331">
        <f t="shared" si="30"/>
        <v>343.8</v>
      </c>
      <c r="H116" s="77">
        <f t="shared" si="32"/>
        <v>3205.7799999999997</v>
      </c>
      <c r="I116" s="78">
        <f t="shared" si="33"/>
        <v>3558</v>
      </c>
      <c r="J116" s="78">
        <f t="shared" si="34"/>
        <v>3701.8399999999997</v>
      </c>
      <c r="K116" s="79">
        <f t="shared" si="35"/>
        <v>4683.6499999999996</v>
      </c>
      <c r="L116" s="72">
        <f t="shared" si="18"/>
        <v>6496.02</v>
      </c>
      <c r="M116" s="24">
        <f t="shared" si="19"/>
        <v>6848.24</v>
      </c>
      <c r="N116" s="24">
        <f t="shared" si="20"/>
        <v>6992.08</v>
      </c>
      <c r="O116" s="25">
        <f t="shared" si="21"/>
        <v>7973.89</v>
      </c>
      <c r="P116" s="23">
        <f t="shared" si="22"/>
        <v>5821.28</v>
      </c>
      <c r="Q116" s="24">
        <f t="shared" si="23"/>
        <v>6173.5</v>
      </c>
      <c r="R116" s="24">
        <f t="shared" si="24"/>
        <v>6317.34</v>
      </c>
      <c r="S116" s="25">
        <f t="shared" si="25"/>
        <v>7299.15</v>
      </c>
      <c r="T116" s="23">
        <f t="shared" si="26"/>
        <v>5821.28</v>
      </c>
      <c r="U116" s="24">
        <f t="shared" si="27"/>
        <v>6173.5</v>
      </c>
      <c r="V116" s="24">
        <f t="shared" si="28"/>
        <v>6317.34</v>
      </c>
      <c r="W116" s="261">
        <f t="shared" si="29"/>
        <v>7299.15</v>
      </c>
    </row>
    <row r="117" spans="1:23" ht="15" customHeight="1" x14ac:dyDescent="0.2">
      <c r="A117" s="559" t="s">
        <v>33</v>
      </c>
      <c r="B117" s="10">
        <v>11</v>
      </c>
      <c r="C117" s="32">
        <f>ROUND([2]Лист1!F164,2)</f>
        <v>2269.9299999999998</v>
      </c>
      <c r="D117" s="71">
        <f t="shared" si="31"/>
        <v>4.8099999999999996</v>
      </c>
      <c r="E117" s="329">
        <f t="shared" si="31"/>
        <v>1018.54</v>
      </c>
      <c r="F117" s="330">
        <f t="shared" si="31"/>
        <v>343.8</v>
      </c>
      <c r="G117" s="331">
        <f t="shared" si="30"/>
        <v>343.8</v>
      </c>
      <c r="H117" s="77">
        <f t="shared" si="32"/>
        <v>3205.7799999999997</v>
      </c>
      <c r="I117" s="78">
        <f t="shared" si="33"/>
        <v>3558</v>
      </c>
      <c r="J117" s="78">
        <f t="shared" si="34"/>
        <v>3701.8399999999997</v>
      </c>
      <c r="K117" s="79">
        <f t="shared" si="35"/>
        <v>4683.6499999999996</v>
      </c>
      <c r="L117" s="72">
        <f t="shared" si="18"/>
        <v>6499.06</v>
      </c>
      <c r="M117" s="24">
        <f t="shared" si="19"/>
        <v>6851.28</v>
      </c>
      <c r="N117" s="24">
        <f t="shared" si="20"/>
        <v>6995.12</v>
      </c>
      <c r="O117" s="25">
        <f t="shared" si="21"/>
        <v>7976.93</v>
      </c>
      <c r="P117" s="23">
        <f t="shared" si="22"/>
        <v>5824.32</v>
      </c>
      <c r="Q117" s="24">
        <f t="shared" si="23"/>
        <v>6176.54</v>
      </c>
      <c r="R117" s="24">
        <f t="shared" si="24"/>
        <v>6320.38</v>
      </c>
      <c r="S117" s="25">
        <f t="shared" si="25"/>
        <v>7302.19</v>
      </c>
      <c r="T117" s="23">
        <f t="shared" si="26"/>
        <v>5824.32</v>
      </c>
      <c r="U117" s="24">
        <f t="shared" si="27"/>
        <v>6176.54</v>
      </c>
      <c r="V117" s="24">
        <f t="shared" si="28"/>
        <v>6320.38</v>
      </c>
      <c r="W117" s="261">
        <f t="shared" si="29"/>
        <v>7302.19</v>
      </c>
    </row>
    <row r="118" spans="1:23" ht="15" customHeight="1" x14ac:dyDescent="0.2">
      <c r="A118" s="559" t="s">
        <v>33</v>
      </c>
      <c r="B118" s="10">
        <v>12</v>
      </c>
      <c r="C118" s="32">
        <f>ROUND([2]Лист1!F165,2)</f>
        <v>2247.41</v>
      </c>
      <c r="D118" s="71">
        <f t="shared" si="31"/>
        <v>4.8099999999999996</v>
      </c>
      <c r="E118" s="329">
        <f t="shared" si="31"/>
        <v>1018.54</v>
      </c>
      <c r="F118" s="330">
        <f t="shared" si="31"/>
        <v>343.8</v>
      </c>
      <c r="G118" s="331">
        <f t="shared" si="30"/>
        <v>343.8</v>
      </c>
      <c r="H118" s="77">
        <f t="shared" si="32"/>
        <v>3205.7799999999997</v>
      </c>
      <c r="I118" s="78">
        <f t="shared" si="33"/>
        <v>3558</v>
      </c>
      <c r="J118" s="78">
        <f t="shared" si="34"/>
        <v>3701.8399999999997</v>
      </c>
      <c r="K118" s="79">
        <f t="shared" si="35"/>
        <v>4683.6499999999996</v>
      </c>
      <c r="L118" s="72">
        <f t="shared" si="18"/>
        <v>6476.54</v>
      </c>
      <c r="M118" s="24">
        <f t="shared" si="19"/>
        <v>6828.76</v>
      </c>
      <c r="N118" s="24">
        <f t="shared" si="20"/>
        <v>6972.6</v>
      </c>
      <c r="O118" s="25">
        <f t="shared" si="21"/>
        <v>7954.41</v>
      </c>
      <c r="P118" s="23">
        <f t="shared" si="22"/>
        <v>5801.8</v>
      </c>
      <c r="Q118" s="24">
        <f t="shared" si="23"/>
        <v>6154.02</v>
      </c>
      <c r="R118" s="24">
        <f t="shared" si="24"/>
        <v>6297.86</v>
      </c>
      <c r="S118" s="25">
        <f t="shared" si="25"/>
        <v>7279.67</v>
      </c>
      <c r="T118" s="23">
        <f t="shared" si="26"/>
        <v>5801.8</v>
      </c>
      <c r="U118" s="24">
        <f t="shared" si="27"/>
        <v>6154.02</v>
      </c>
      <c r="V118" s="24">
        <f t="shared" si="28"/>
        <v>6297.86</v>
      </c>
      <c r="W118" s="261">
        <f t="shared" si="29"/>
        <v>7279.67</v>
      </c>
    </row>
    <row r="119" spans="1:23" ht="15" customHeight="1" x14ac:dyDescent="0.2">
      <c r="A119" s="559" t="s">
        <v>33</v>
      </c>
      <c r="B119" s="10">
        <v>13</v>
      </c>
      <c r="C119" s="32">
        <f>ROUND([2]Лист1!F166,2)</f>
        <v>2250.67</v>
      </c>
      <c r="D119" s="71">
        <f t="shared" si="31"/>
        <v>4.8099999999999996</v>
      </c>
      <c r="E119" s="329">
        <f t="shared" si="31"/>
        <v>1018.54</v>
      </c>
      <c r="F119" s="330">
        <f t="shared" si="31"/>
        <v>343.8</v>
      </c>
      <c r="G119" s="331">
        <f t="shared" si="30"/>
        <v>343.8</v>
      </c>
      <c r="H119" s="77">
        <f t="shared" si="32"/>
        <v>3205.7799999999997</v>
      </c>
      <c r="I119" s="78">
        <f t="shared" si="33"/>
        <v>3558</v>
      </c>
      <c r="J119" s="78">
        <f t="shared" si="34"/>
        <v>3701.8399999999997</v>
      </c>
      <c r="K119" s="79">
        <f t="shared" si="35"/>
        <v>4683.6499999999996</v>
      </c>
      <c r="L119" s="72">
        <f t="shared" si="18"/>
        <v>6479.8</v>
      </c>
      <c r="M119" s="24">
        <f t="shared" si="19"/>
        <v>6832.02</v>
      </c>
      <c r="N119" s="24">
        <f t="shared" si="20"/>
        <v>6975.86</v>
      </c>
      <c r="O119" s="25">
        <f t="shared" si="21"/>
        <v>7957.67</v>
      </c>
      <c r="P119" s="23">
        <f t="shared" si="22"/>
        <v>5805.06</v>
      </c>
      <c r="Q119" s="24">
        <f t="shared" si="23"/>
        <v>6157.28</v>
      </c>
      <c r="R119" s="24">
        <f t="shared" si="24"/>
        <v>6301.12</v>
      </c>
      <c r="S119" s="25">
        <f t="shared" si="25"/>
        <v>7282.93</v>
      </c>
      <c r="T119" s="23">
        <f t="shared" si="26"/>
        <v>5805.06</v>
      </c>
      <c r="U119" s="24">
        <f t="shared" si="27"/>
        <v>6157.28</v>
      </c>
      <c r="V119" s="24">
        <f t="shared" si="28"/>
        <v>6301.12</v>
      </c>
      <c r="W119" s="261">
        <f t="shared" si="29"/>
        <v>7282.93</v>
      </c>
    </row>
    <row r="120" spans="1:23" ht="15" customHeight="1" x14ac:dyDescent="0.2">
      <c r="A120" s="559" t="s">
        <v>33</v>
      </c>
      <c r="B120" s="10">
        <v>14</v>
      </c>
      <c r="C120" s="32">
        <f>ROUND([2]Лист1!F167,2)</f>
        <v>2252.4699999999998</v>
      </c>
      <c r="D120" s="71">
        <f t="shared" si="31"/>
        <v>4.8099999999999996</v>
      </c>
      <c r="E120" s="329">
        <f t="shared" si="31"/>
        <v>1018.54</v>
      </c>
      <c r="F120" s="330">
        <f t="shared" si="31"/>
        <v>343.8</v>
      </c>
      <c r="G120" s="331">
        <f t="shared" si="30"/>
        <v>343.8</v>
      </c>
      <c r="H120" s="77">
        <f t="shared" si="32"/>
        <v>3205.7799999999997</v>
      </c>
      <c r="I120" s="78">
        <f t="shared" si="33"/>
        <v>3558</v>
      </c>
      <c r="J120" s="78">
        <f t="shared" si="34"/>
        <v>3701.8399999999997</v>
      </c>
      <c r="K120" s="79">
        <f t="shared" si="35"/>
        <v>4683.6499999999996</v>
      </c>
      <c r="L120" s="72">
        <f t="shared" si="18"/>
        <v>6481.6</v>
      </c>
      <c r="M120" s="24">
        <f t="shared" si="19"/>
        <v>6833.82</v>
      </c>
      <c r="N120" s="24">
        <f t="shared" si="20"/>
        <v>6977.66</v>
      </c>
      <c r="O120" s="25">
        <f t="shared" si="21"/>
        <v>7959.47</v>
      </c>
      <c r="P120" s="23">
        <f t="shared" si="22"/>
        <v>5806.86</v>
      </c>
      <c r="Q120" s="24">
        <f t="shared" si="23"/>
        <v>6159.08</v>
      </c>
      <c r="R120" s="24">
        <f t="shared" si="24"/>
        <v>6302.92</v>
      </c>
      <c r="S120" s="25">
        <f t="shared" si="25"/>
        <v>7284.73</v>
      </c>
      <c r="T120" s="23">
        <f t="shared" si="26"/>
        <v>5806.86</v>
      </c>
      <c r="U120" s="24">
        <f t="shared" si="27"/>
        <v>6159.08</v>
      </c>
      <c r="V120" s="24">
        <f t="shared" si="28"/>
        <v>6302.92</v>
      </c>
      <c r="W120" s="261">
        <f t="shared" si="29"/>
        <v>7284.73</v>
      </c>
    </row>
    <row r="121" spans="1:23" ht="15" customHeight="1" x14ac:dyDescent="0.2">
      <c r="A121" s="559" t="s">
        <v>33</v>
      </c>
      <c r="B121" s="10">
        <v>15</v>
      </c>
      <c r="C121" s="32">
        <f>ROUND([2]Лист1!F168,2)</f>
        <v>2279.96</v>
      </c>
      <c r="D121" s="71">
        <f t="shared" si="31"/>
        <v>4.8099999999999996</v>
      </c>
      <c r="E121" s="329">
        <f t="shared" si="31"/>
        <v>1018.54</v>
      </c>
      <c r="F121" s="330">
        <f t="shared" si="31"/>
        <v>343.8</v>
      </c>
      <c r="G121" s="331">
        <f t="shared" si="30"/>
        <v>343.8</v>
      </c>
      <c r="H121" s="77">
        <f t="shared" si="32"/>
        <v>3205.7799999999997</v>
      </c>
      <c r="I121" s="78">
        <f t="shared" si="33"/>
        <v>3558</v>
      </c>
      <c r="J121" s="78">
        <f t="shared" si="34"/>
        <v>3701.8399999999997</v>
      </c>
      <c r="K121" s="79">
        <f t="shared" si="35"/>
        <v>4683.6499999999996</v>
      </c>
      <c r="L121" s="72">
        <f t="shared" si="18"/>
        <v>6509.09</v>
      </c>
      <c r="M121" s="24">
        <f t="shared" si="19"/>
        <v>6861.31</v>
      </c>
      <c r="N121" s="24">
        <f t="shared" si="20"/>
        <v>7005.15</v>
      </c>
      <c r="O121" s="25">
        <f t="shared" si="21"/>
        <v>7986.96</v>
      </c>
      <c r="P121" s="23">
        <f t="shared" si="22"/>
        <v>5834.35</v>
      </c>
      <c r="Q121" s="24">
        <f t="shared" si="23"/>
        <v>6186.57</v>
      </c>
      <c r="R121" s="24">
        <f t="shared" si="24"/>
        <v>6330.41</v>
      </c>
      <c r="S121" s="25">
        <f t="shared" si="25"/>
        <v>7312.22</v>
      </c>
      <c r="T121" s="23">
        <f t="shared" si="26"/>
        <v>5834.35</v>
      </c>
      <c r="U121" s="24">
        <f t="shared" si="27"/>
        <v>6186.57</v>
      </c>
      <c r="V121" s="24">
        <f t="shared" si="28"/>
        <v>6330.41</v>
      </c>
      <c r="W121" s="261">
        <f t="shared" si="29"/>
        <v>7312.22</v>
      </c>
    </row>
    <row r="122" spans="1:23" ht="15" customHeight="1" x14ac:dyDescent="0.2">
      <c r="A122" s="559" t="s">
        <v>33</v>
      </c>
      <c r="B122" s="10">
        <v>16</v>
      </c>
      <c r="C122" s="32">
        <f>ROUND([2]Лист1!F169,2)</f>
        <v>2308.0300000000002</v>
      </c>
      <c r="D122" s="71">
        <f t="shared" si="31"/>
        <v>4.8099999999999996</v>
      </c>
      <c r="E122" s="329">
        <f t="shared" si="31"/>
        <v>1018.54</v>
      </c>
      <c r="F122" s="330">
        <f t="shared" si="31"/>
        <v>343.8</v>
      </c>
      <c r="G122" s="331">
        <f t="shared" si="30"/>
        <v>343.8</v>
      </c>
      <c r="H122" s="77">
        <f t="shared" si="32"/>
        <v>3205.7799999999997</v>
      </c>
      <c r="I122" s="78">
        <f t="shared" si="33"/>
        <v>3558</v>
      </c>
      <c r="J122" s="78">
        <f t="shared" si="34"/>
        <v>3701.8399999999997</v>
      </c>
      <c r="K122" s="79">
        <f t="shared" si="35"/>
        <v>4683.6499999999996</v>
      </c>
      <c r="L122" s="72">
        <f t="shared" si="18"/>
        <v>6537.16</v>
      </c>
      <c r="M122" s="24">
        <f t="shared" si="19"/>
        <v>6889.38</v>
      </c>
      <c r="N122" s="24">
        <f t="shared" si="20"/>
        <v>7033.22</v>
      </c>
      <c r="O122" s="25">
        <f t="shared" si="21"/>
        <v>8015.03</v>
      </c>
      <c r="P122" s="23">
        <f t="shared" si="22"/>
        <v>5862.42</v>
      </c>
      <c r="Q122" s="24">
        <f t="shared" si="23"/>
        <v>6214.64</v>
      </c>
      <c r="R122" s="24">
        <f t="shared" si="24"/>
        <v>6358.48</v>
      </c>
      <c r="S122" s="25">
        <f t="shared" si="25"/>
        <v>7340.29</v>
      </c>
      <c r="T122" s="23">
        <f t="shared" si="26"/>
        <v>5862.42</v>
      </c>
      <c r="U122" s="24">
        <f t="shared" si="27"/>
        <v>6214.64</v>
      </c>
      <c r="V122" s="24">
        <f t="shared" si="28"/>
        <v>6358.48</v>
      </c>
      <c r="W122" s="261">
        <f t="shared" si="29"/>
        <v>7340.29</v>
      </c>
    </row>
    <row r="123" spans="1:23" ht="15" customHeight="1" x14ac:dyDescent="0.2">
      <c r="A123" s="559" t="s">
        <v>33</v>
      </c>
      <c r="B123" s="10">
        <v>17</v>
      </c>
      <c r="C123" s="32">
        <f>ROUND([2]Лист1!F170,2)</f>
        <v>2348.79</v>
      </c>
      <c r="D123" s="71">
        <f t="shared" si="31"/>
        <v>4.8099999999999996</v>
      </c>
      <c r="E123" s="329">
        <f t="shared" si="31"/>
        <v>1018.54</v>
      </c>
      <c r="F123" s="330">
        <f t="shared" si="31"/>
        <v>343.8</v>
      </c>
      <c r="G123" s="331">
        <f t="shared" si="30"/>
        <v>343.8</v>
      </c>
      <c r="H123" s="77">
        <f t="shared" si="32"/>
        <v>3205.7799999999997</v>
      </c>
      <c r="I123" s="78">
        <f t="shared" si="33"/>
        <v>3558</v>
      </c>
      <c r="J123" s="78">
        <f t="shared" si="34"/>
        <v>3701.8399999999997</v>
      </c>
      <c r="K123" s="79">
        <f t="shared" si="35"/>
        <v>4683.6499999999996</v>
      </c>
      <c r="L123" s="72">
        <f t="shared" si="18"/>
        <v>6577.92</v>
      </c>
      <c r="M123" s="24">
        <f t="shared" si="19"/>
        <v>6930.14</v>
      </c>
      <c r="N123" s="24">
        <f t="shared" si="20"/>
        <v>7073.98</v>
      </c>
      <c r="O123" s="25">
        <f t="shared" si="21"/>
        <v>8055.79</v>
      </c>
      <c r="P123" s="23">
        <f t="shared" si="22"/>
        <v>5903.18</v>
      </c>
      <c r="Q123" s="24">
        <f t="shared" si="23"/>
        <v>6255.4</v>
      </c>
      <c r="R123" s="24">
        <f t="shared" si="24"/>
        <v>6399.24</v>
      </c>
      <c r="S123" s="25">
        <f t="shared" si="25"/>
        <v>7381.05</v>
      </c>
      <c r="T123" s="23">
        <f t="shared" si="26"/>
        <v>5903.18</v>
      </c>
      <c r="U123" s="24">
        <f t="shared" si="27"/>
        <v>6255.4</v>
      </c>
      <c r="V123" s="24">
        <f t="shared" si="28"/>
        <v>6399.24</v>
      </c>
      <c r="W123" s="261">
        <f t="shared" si="29"/>
        <v>7381.05</v>
      </c>
    </row>
    <row r="124" spans="1:23" ht="15" customHeight="1" x14ac:dyDescent="0.2">
      <c r="A124" s="559" t="s">
        <v>33</v>
      </c>
      <c r="B124" s="10">
        <v>18</v>
      </c>
      <c r="C124" s="32">
        <f>ROUND([2]Лист1!F171,2)</f>
        <v>2351.56</v>
      </c>
      <c r="D124" s="71">
        <f t="shared" si="31"/>
        <v>4.8099999999999996</v>
      </c>
      <c r="E124" s="329">
        <f t="shared" si="31"/>
        <v>1018.54</v>
      </c>
      <c r="F124" s="330">
        <f t="shared" si="31"/>
        <v>343.8</v>
      </c>
      <c r="G124" s="331">
        <f t="shared" si="30"/>
        <v>343.8</v>
      </c>
      <c r="H124" s="77">
        <f t="shared" si="32"/>
        <v>3205.7799999999997</v>
      </c>
      <c r="I124" s="78">
        <f t="shared" si="33"/>
        <v>3558</v>
      </c>
      <c r="J124" s="78">
        <f t="shared" si="34"/>
        <v>3701.8399999999997</v>
      </c>
      <c r="K124" s="79">
        <f t="shared" si="35"/>
        <v>4683.6499999999996</v>
      </c>
      <c r="L124" s="72">
        <f t="shared" si="18"/>
        <v>6580.69</v>
      </c>
      <c r="M124" s="24">
        <f t="shared" si="19"/>
        <v>6932.91</v>
      </c>
      <c r="N124" s="24">
        <f t="shared" si="20"/>
        <v>7076.75</v>
      </c>
      <c r="O124" s="25">
        <f t="shared" si="21"/>
        <v>8058.56</v>
      </c>
      <c r="P124" s="23">
        <f t="shared" si="22"/>
        <v>5905.95</v>
      </c>
      <c r="Q124" s="24">
        <f t="shared" si="23"/>
        <v>6258.17</v>
      </c>
      <c r="R124" s="24">
        <f t="shared" si="24"/>
        <v>6402.01</v>
      </c>
      <c r="S124" s="25">
        <f t="shared" si="25"/>
        <v>7383.82</v>
      </c>
      <c r="T124" s="23">
        <f t="shared" si="26"/>
        <v>5905.95</v>
      </c>
      <c r="U124" s="24">
        <f t="shared" si="27"/>
        <v>6258.17</v>
      </c>
      <c r="V124" s="24">
        <f t="shared" si="28"/>
        <v>6402.01</v>
      </c>
      <c r="W124" s="261">
        <f t="shared" si="29"/>
        <v>7383.82</v>
      </c>
    </row>
    <row r="125" spans="1:23" ht="15" customHeight="1" x14ac:dyDescent="0.2">
      <c r="A125" s="559" t="s">
        <v>33</v>
      </c>
      <c r="B125" s="10">
        <v>19</v>
      </c>
      <c r="C125" s="32">
        <f>ROUND([2]Лист1!F172,2)</f>
        <v>2342.12</v>
      </c>
      <c r="D125" s="71">
        <f t="shared" si="31"/>
        <v>4.8099999999999996</v>
      </c>
      <c r="E125" s="329">
        <f t="shared" si="31"/>
        <v>1018.54</v>
      </c>
      <c r="F125" s="330">
        <f t="shared" si="31"/>
        <v>343.8</v>
      </c>
      <c r="G125" s="331">
        <f t="shared" si="30"/>
        <v>343.8</v>
      </c>
      <c r="H125" s="77">
        <f t="shared" si="32"/>
        <v>3205.7799999999997</v>
      </c>
      <c r="I125" s="78">
        <f t="shared" si="33"/>
        <v>3558</v>
      </c>
      <c r="J125" s="78">
        <f t="shared" si="34"/>
        <v>3701.8399999999997</v>
      </c>
      <c r="K125" s="79">
        <f t="shared" si="35"/>
        <v>4683.6499999999996</v>
      </c>
      <c r="L125" s="72">
        <f t="shared" si="18"/>
        <v>6571.25</v>
      </c>
      <c r="M125" s="24">
        <f t="shared" si="19"/>
        <v>6923.47</v>
      </c>
      <c r="N125" s="24">
        <f t="shared" si="20"/>
        <v>7067.31</v>
      </c>
      <c r="O125" s="25">
        <f t="shared" si="21"/>
        <v>8049.12</v>
      </c>
      <c r="P125" s="23">
        <f t="shared" si="22"/>
        <v>5896.51</v>
      </c>
      <c r="Q125" s="24">
        <f t="shared" si="23"/>
        <v>6248.73</v>
      </c>
      <c r="R125" s="24">
        <f t="shared" si="24"/>
        <v>6392.57</v>
      </c>
      <c r="S125" s="25">
        <f t="shared" si="25"/>
        <v>7374.38</v>
      </c>
      <c r="T125" s="23">
        <f t="shared" si="26"/>
        <v>5896.51</v>
      </c>
      <c r="U125" s="24">
        <f t="shared" si="27"/>
        <v>6248.73</v>
      </c>
      <c r="V125" s="24">
        <f t="shared" si="28"/>
        <v>6392.57</v>
      </c>
      <c r="W125" s="261">
        <f t="shared" si="29"/>
        <v>7374.38</v>
      </c>
    </row>
    <row r="126" spans="1:23" ht="15" customHeight="1" x14ac:dyDescent="0.2">
      <c r="A126" s="559" t="s">
        <v>33</v>
      </c>
      <c r="B126" s="10">
        <v>20</v>
      </c>
      <c r="C126" s="32">
        <f>ROUND([2]Лист1!F173,2)</f>
        <v>2276.2199999999998</v>
      </c>
      <c r="D126" s="71">
        <f t="shared" si="31"/>
        <v>4.8099999999999996</v>
      </c>
      <c r="E126" s="329">
        <f t="shared" si="31"/>
        <v>1018.54</v>
      </c>
      <c r="F126" s="330">
        <f t="shared" si="31"/>
        <v>343.8</v>
      </c>
      <c r="G126" s="331">
        <f t="shared" si="30"/>
        <v>343.8</v>
      </c>
      <c r="H126" s="77">
        <f t="shared" si="32"/>
        <v>3205.7799999999997</v>
      </c>
      <c r="I126" s="78">
        <f t="shared" si="33"/>
        <v>3558</v>
      </c>
      <c r="J126" s="78">
        <f t="shared" si="34"/>
        <v>3701.8399999999997</v>
      </c>
      <c r="K126" s="79">
        <f t="shared" si="35"/>
        <v>4683.6499999999996</v>
      </c>
      <c r="L126" s="72">
        <f t="shared" si="18"/>
        <v>6505.35</v>
      </c>
      <c r="M126" s="24">
        <f t="shared" si="19"/>
        <v>6857.57</v>
      </c>
      <c r="N126" s="24">
        <f t="shared" si="20"/>
        <v>7001.41</v>
      </c>
      <c r="O126" s="25">
        <f t="shared" si="21"/>
        <v>7983.22</v>
      </c>
      <c r="P126" s="23">
        <f t="shared" si="22"/>
        <v>5830.61</v>
      </c>
      <c r="Q126" s="24">
        <f t="shared" si="23"/>
        <v>6182.83</v>
      </c>
      <c r="R126" s="24">
        <f t="shared" si="24"/>
        <v>6326.67</v>
      </c>
      <c r="S126" s="25">
        <f t="shared" si="25"/>
        <v>7308.48</v>
      </c>
      <c r="T126" s="23">
        <f t="shared" si="26"/>
        <v>5830.61</v>
      </c>
      <c r="U126" s="24">
        <f t="shared" si="27"/>
        <v>6182.83</v>
      </c>
      <c r="V126" s="24">
        <f t="shared" si="28"/>
        <v>6326.67</v>
      </c>
      <c r="W126" s="261">
        <f t="shared" si="29"/>
        <v>7308.48</v>
      </c>
    </row>
    <row r="127" spans="1:23" ht="15" customHeight="1" x14ac:dyDescent="0.2">
      <c r="A127" s="559" t="s">
        <v>33</v>
      </c>
      <c r="B127" s="10">
        <v>21</v>
      </c>
      <c r="C127" s="32">
        <f>ROUND([2]Лист1!F174,2)</f>
        <v>2173.27</v>
      </c>
      <c r="D127" s="71">
        <f t="shared" si="31"/>
        <v>4.8099999999999996</v>
      </c>
      <c r="E127" s="329">
        <f t="shared" si="31"/>
        <v>1018.54</v>
      </c>
      <c r="F127" s="330">
        <f t="shared" si="31"/>
        <v>343.8</v>
      </c>
      <c r="G127" s="331">
        <f t="shared" si="30"/>
        <v>343.8</v>
      </c>
      <c r="H127" s="77">
        <f t="shared" si="32"/>
        <v>3205.7799999999997</v>
      </c>
      <c r="I127" s="78">
        <f t="shared" si="33"/>
        <v>3558</v>
      </c>
      <c r="J127" s="78">
        <f t="shared" si="34"/>
        <v>3701.8399999999997</v>
      </c>
      <c r="K127" s="79">
        <f t="shared" si="35"/>
        <v>4683.6499999999996</v>
      </c>
      <c r="L127" s="72">
        <f t="shared" si="18"/>
        <v>6402.4</v>
      </c>
      <c r="M127" s="24">
        <f t="shared" si="19"/>
        <v>6754.62</v>
      </c>
      <c r="N127" s="24">
        <f t="shared" si="20"/>
        <v>6898.46</v>
      </c>
      <c r="O127" s="25">
        <f t="shared" si="21"/>
        <v>7880.27</v>
      </c>
      <c r="P127" s="23">
        <f t="shared" si="22"/>
        <v>5727.66</v>
      </c>
      <c r="Q127" s="24">
        <f t="shared" si="23"/>
        <v>6079.88</v>
      </c>
      <c r="R127" s="24">
        <f t="shared" si="24"/>
        <v>6223.72</v>
      </c>
      <c r="S127" s="25">
        <f t="shared" si="25"/>
        <v>7205.53</v>
      </c>
      <c r="T127" s="23">
        <f t="shared" si="26"/>
        <v>5727.66</v>
      </c>
      <c r="U127" s="24">
        <f t="shared" si="27"/>
        <v>6079.88</v>
      </c>
      <c r="V127" s="24">
        <f t="shared" si="28"/>
        <v>6223.72</v>
      </c>
      <c r="W127" s="261">
        <f t="shared" si="29"/>
        <v>7205.53</v>
      </c>
    </row>
    <row r="128" spans="1:23" ht="15" customHeight="1" x14ac:dyDescent="0.2">
      <c r="A128" s="559" t="s">
        <v>33</v>
      </c>
      <c r="B128" s="10">
        <v>22</v>
      </c>
      <c r="C128" s="32">
        <f>ROUND([2]Лист1!F175,2)</f>
        <v>1790.98</v>
      </c>
      <c r="D128" s="71">
        <f t="shared" si="31"/>
        <v>4.8099999999999996</v>
      </c>
      <c r="E128" s="329">
        <f t="shared" si="31"/>
        <v>1018.54</v>
      </c>
      <c r="F128" s="330">
        <f t="shared" si="31"/>
        <v>343.8</v>
      </c>
      <c r="G128" s="331">
        <f t="shared" si="30"/>
        <v>343.8</v>
      </c>
      <c r="H128" s="77">
        <f t="shared" si="32"/>
        <v>3205.7799999999997</v>
      </c>
      <c r="I128" s="78">
        <f t="shared" si="33"/>
        <v>3558</v>
      </c>
      <c r="J128" s="78">
        <f t="shared" si="34"/>
        <v>3701.8399999999997</v>
      </c>
      <c r="K128" s="79">
        <f t="shared" si="35"/>
        <v>4683.6499999999996</v>
      </c>
      <c r="L128" s="72">
        <f t="shared" si="18"/>
        <v>6020.11</v>
      </c>
      <c r="M128" s="24">
        <f t="shared" si="19"/>
        <v>6372.33</v>
      </c>
      <c r="N128" s="24">
        <f t="shared" si="20"/>
        <v>6516.17</v>
      </c>
      <c r="O128" s="25">
        <f t="shared" si="21"/>
        <v>7497.98</v>
      </c>
      <c r="P128" s="23">
        <f t="shared" si="22"/>
        <v>5345.37</v>
      </c>
      <c r="Q128" s="24">
        <f t="shared" si="23"/>
        <v>5697.59</v>
      </c>
      <c r="R128" s="24">
        <f t="shared" si="24"/>
        <v>5841.43</v>
      </c>
      <c r="S128" s="25">
        <f t="shared" si="25"/>
        <v>6823.24</v>
      </c>
      <c r="T128" s="23">
        <f t="shared" si="26"/>
        <v>5345.37</v>
      </c>
      <c r="U128" s="24">
        <f t="shared" si="27"/>
        <v>5697.59</v>
      </c>
      <c r="V128" s="24">
        <f t="shared" si="28"/>
        <v>5841.43</v>
      </c>
      <c r="W128" s="261">
        <f t="shared" si="29"/>
        <v>6823.24</v>
      </c>
    </row>
    <row r="129" spans="1:23" ht="15" customHeight="1" x14ac:dyDescent="0.2">
      <c r="A129" s="559" t="s">
        <v>33</v>
      </c>
      <c r="B129" s="10">
        <v>23</v>
      </c>
      <c r="C129" s="32">
        <f>ROUND([2]Лист1!F176,2)</f>
        <v>1508.27</v>
      </c>
      <c r="D129" s="71">
        <f t="shared" si="31"/>
        <v>4.8099999999999996</v>
      </c>
      <c r="E129" s="329">
        <f t="shared" si="31"/>
        <v>1018.54</v>
      </c>
      <c r="F129" s="330">
        <f t="shared" si="31"/>
        <v>343.8</v>
      </c>
      <c r="G129" s="331">
        <f t="shared" si="30"/>
        <v>343.8</v>
      </c>
      <c r="H129" s="77">
        <f t="shared" si="32"/>
        <v>3205.7799999999997</v>
      </c>
      <c r="I129" s="78">
        <f t="shared" si="33"/>
        <v>3558</v>
      </c>
      <c r="J129" s="78">
        <f t="shared" si="34"/>
        <v>3701.8399999999997</v>
      </c>
      <c r="K129" s="79">
        <f t="shared" si="35"/>
        <v>4683.6499999999996</v>
      </c>
      <c r="L129" s="72">
        <f t="shared" si="18"/>
        <v>5737.4</v>
      </c>
      <c r="M129" s="24">
        <f t="shared" si="19"/>
        <v>6089.62</v>
      </c>
      <c r="N129" s="24">
        <f t="shared" si="20"/>
        <v>6233.46</v>
      </c>
      <c r="O129" s="25">
        <f t="shared" si="21"/>
        <v>7215.27</v>
      </c>
      <c r="P129" s="23">
        <f t="shared" si="22"/>
        <v>5062.66</v>
      </c>
      <c r="Q129" s="24">
        <f t="shared" si="23"/>
        <v>5414.88</v>
      </c>
      <c r="R129" s="24">
        <f t="shared" si="24"/>
        <v>5558.72</v>
      </c>
      <c r="S129" s="25">
        <f t="shared" si="25"/>
        <v>6540.53</v>
      </c>
      <c r="T129" s="23">
        <f t="shared" si="26"/>
        <v>5062.66</v>
      </c>
      <c r="U129" s="24">
        <f t="shared" si="27"/>
        <v>5414.88</v>
      </c>
      <c r="V129" s="24">
        <f t="shared" si="28"/>
        <v>5558.72</v>
      </c>
      <c r="W129" s="261">
        <f t="shared" si="29"/>
        <v>6540.53</v>
      </c>
    </row>
    <row r="130" spans="1:23" ht="15" customHeight="1" x14ac:dyDescent="0.2">
      <c r="A130" s="559">
        <v>45602</v>
      </c>
      <c r="B130" s="10">
        <v>0</v>
      </c>
      <c r="C130" s="32">
        <f>ROUND([2]Лист1!F177,2)</f>
        <v>1328.87</v>
      </c>
      <c r="D130" s="71">
        <f t="shared" si="31"/>
        <v>4.8099999999999996</v>
      </c>
      <c r="E130" s="329">
        <f t="shared" si="31"/>
        <v>1018.54</v>
      </c>
      <c r="F130" s="330">
        <f t="shared" si="31"/>
        <v>343.8</v>
      </c>
      <c r="G130" s="331">
        <f t="shared" si="30"/>
        <v>343.8</v>
      </c>
      <c r="H130" s="77">
        <f t="shared" si="32"/>
        <v>3205.7799999999997</v>
      </c>
      <c r="I130" s="78">
        <f t="shared" si="33"/>
        <v>3558</v>
      </c>
      <c r="J130" s="78">
        <f t="shared" si="34"/>
        <v>3701.8399999999997</v>
      </c>
      <c r="K130" s="79">
        <f t="shared" si="35"/>
        <v>4683.6499999999996</v>
      </c>
      <c r="L130" s="72">
        <f t="shared" si="18"/>
        <v>5558</v>
      </c>
      <c r="M130" s="24">
        <f t="shared" si="19"/>
        <v>5910.22</v>
      </c>
      <c r="N130" s="24">
        <f t="shared" si="20"/>
        <v>6054.06</v>
      </c>
      <c r="O130" s="25">
        <f t="shared" si="21"/>
        <v>7035.87</v>
      </c>
      <c r="P130" s="23">
        <f t="shared" si="22"/>
        <v>4883.26</v>
      </c>
      <c r="Q130" s="24">
        <f t="shared" si="23"/>
        <v>5235.4799999999996</v>
      </c>
      <c r="R130" s="24">
        <f t="shared" si="24"/>
        <v>5379.32</v>
      </c>
      <c r="S130" s="25">
        <f t="shared" si="25"/>
        <v>6361.13</v>
      </c>
      <c r="T130" s="23">
        <f t="shared" si="26"/>
        <v>4883.26</v>
      </c>
      <c r="U130" s="24">
        <f t="shared" si="27"/>
        <v>5235.4799999999996</v>
      </c>
      <c r="V130" s="24">
        <f t="shared" si="28"/>
        <v>5379.32</v>
      </c>
      <c r="W130" s="261">
        <f t="shared" si="29"/>
        <v>6361.13</v>
      </c>
    </row>
    <row r="131" spans="1:23" ht="15" customHeight="1" x14ac:dyDescent="0.2">
      <c r="A131" s="559" t="s">
        <v>33</v>
      </c>
      <c r="B131" s="10">
        <v>1</v>
      </c>
      <c r="C131" s="32">
        <f>ROUND([2]Лист1!F178,2)</f>
        <v>1253.43</v>
      </c>
      <c r="D131" s="71">
        <f t="shared" si="31"/>
        <v>4.8099999999999996</v>
      </c>
      <c r="E131" s="329">
        <f t="shared" si="31"/>
        <v>1018.54</v>
      </c>
      <c r="F131" s="330">
        <f t="shared" si="31"/>
        <v>343.8</v>
      </c>
      <c r="G131" s="331">
        <f t="shared" si="30"/>
        <v>343.8</v>
      </c>
      <c r="H131" s="77">
        <f t="shared" si="32"/>
        <v>3205.7799999999997</v>
      </c>
      <c r="I131" s="78">
        <f t="shared" si="33"/>
        <v>3558</v>
      </c>
      <c r="J131" s="78">
        <f t="shared" si="34"/>
        <v>3701.8399999999997</v>
      </c>
      <c r="K131" s="79">
        <f t="shared" si="35"/>
        <v>4683.6499999999996</v>
      </c>
      <c r="L131" s="72">
        <f t="shared" si="18"/>
        <v>5482.56</v>
      </c>
      <c r="M131" s="24">
        <f t="shared" si="19"/>
        <v>5834.78</v>
      </c>
      <c r="N131" s="24">
        <f t="shared" si="20"/>
        <v>5978.62</v>
      </c>
      <c r="O131" s="25">
        <f t="shared" si="21"/>
        <v>6960.43</v>
      </c>
      <c r="P131" s="23">
        <f t="shared" si="22"/>
        <v>4807.82</v>
      </c>
      <c r="Q131" s="24">
        <f t="shared" si="23"/>
        <v>5160.04</v>
      </c>
      <c r="R131" s="24">
        <f t="shared" si="24"/>
        <v>5303.88</v>
      </c>
      <c r="S131" s="25">
        <f t="shared" si="25"/>
        <v>6285.69</v>
      </c>
      <c r="T131" s="23">
        <f t="shared" si="26"/>
        <v>4807.82</v>
      </c>
      <c r="U131" s="24">
        <f t="shared" si="27"/>
        <v>5160.04</v>
      </c>
      <c r="V131" s="24">
        <f t="shared" si="28"/>
        <v>5303.88</v>
      </c>
      <c r="W131" s="261">
        <f t="shared" si="29"/>
        <v>6285.69</v>
      </c>
    </row>
    <row r="132" spans="1:23" ht="15" customHeight="1" x14ac:dyDescent="0.2">
      <c r="A132" s="559" t="s">
        <v>33</v>
      </c>
      <c r="B132" s="10">
        <v>2</v>
      </c>
      <c r="C132" s="32">
        <f>ROUND([2]Лист1!F179,2)</f>
        <v>1154.97</v>
      </c>
      <c r="D132" s="71">
        <f t="shared" si="31"/>
        <v>4.8099999999999996</v>
      </c>
      <c r="E132" s="329">
        <f t="shared" si="31"/>
        <v>1018.54</v>
      </c>
      <c r="F132" s="330">
        <f t="shared" si="31"/>
        <v>343.8</v>
      </c>
      <c r="G132" s="331">
        <f t="shared" si="30"/>
        <v>343.8</v>
      </c>
      <c r="H132" s="77">
        <f t="shared" si="32"/>
        <v>3205.7799999999997</v>
      </c>
      <c r="I132" s="78">
        <f t="shared" si="33"/>
        <v>3558</v>
      </c>
      <c r="J132" s="78">
        <f t="shared" si="34"/>
        <v>3701.8399999999997</v>
      </c>
      <c r="K132" s="79">
        <f t="shared" si="35"/>
        <v>4683.6499999999996</v>
      </c>
      <c r="L132" s="72">
        <f t="shared" si="18"/>
        <v>5384.1</v>
      </c>
      <c r="M132" s="24">
        <f t="shared" si="19"/>
        <v>5736.32</v>
      </c>
      <c r="N132" s="24">
        <f t="shared" si="20"/>
        <v>5880.16</v>
      </c>
      <c r="O132" s="25">
        <f t="shared" si="21"/>
        <v>6861.97</v>
      </c>
      <c r="P132" s="23">
        <f t="shared" si="22"/>
        <v>4709.3599999999997</v>
      </c>
      <c r="Q132" s="24">
        <f t="shared" si="23"/>
        <v>5061.58</v>
      </c>
      <c r="R132" s="24">
        <f t="shared" si="24"/>
        <v>5205.42</v>
      </c>
      <c r="S132" s="25">
        <f t="shared" si="25"/>
        <v>6187.23</v>
      </c>
      <c r="T132" s="23">
        <f t="shared" si="26"/>
        <v>4709.3599999999997</v>
      </c>
      <c r="U132" s="24">
        <f t="shared" si="27"/>
        <v>5061.58</v>
      </c>
      <c r="V132" s="24">
        <f t="shared" si="28"/>
        <v>5205.42</v>
      </c>
      <c r="W132" s="261">
        <f t="shared" si="29"/>
        <v>6187.23</v>
      </c>
    </row>
    <row r="133" spans="1:23" ht="15" customHeight="1" x14ac:dyDescent="0.2">
      <c r="A133" s="559" t="s">
        <v>33</v>
      </c>
      <c r="B133" s="10">
        <v>3</v>
      </c>
      <c r="C133" s="32">
        <f>ROUND([2]Лист1!F180,2)</f>
        <v>1213.43</v>
      </c>
      <c r="D133" s="71">
        <f t="shared" si="31"/>
        <v>4.8099999999999996</v>
      </c>
      <c r="E133" s="329">
        <f t="shared" si="31"/>
        <v>1018.54</v>
      </c>
      <c r="F133" s="330">
        <f t="shared" si="31"/>
        <v>343.8</v>
      </c>
      <c r="G133" s="331">
        <f t="shared" si="30"/>
        <v>343.8</v>
      </c>
      <c r="H133" s="77">
        <f t="shared" si="32"/>
        <v>3205.7799999999997</v>
      </c>
      <c r="I133" s="78">
        <f t="shared" si="33"/>
        <v>3558</v>
      </c>
      <c r="J133" s="78">
        <f t="shared" si="34"/>
        <v>3701.8399999999997</v>
      </c>
      <c r="K133" s="79">
        <f t="shared" si="35"/>
        <v>4683.6499999999996</v>
      </c>
      <c r="L133" s="72">
        <f t="shared" si="18"/>
        <v>5442.56</v>
      </c>
      <c r="M133" s="24">
        <f t="shared" si="19"/>
        <v>5794.78</v>
      </c>
      <c r="N133" s="24">
        <f t="shared" si="20"/>
        <v>5938.62</v>
      </c>
      <c r="O133" s="25">
        <f t="shared" si="21"/>
        <v>6920.43</v>
      </c>
      <c r="P133" s="23">
        <f t="shared" si="22"/>
        <v>4767.82</v>
      </c>
      <c r="Q133" s="24">
        <f t="shared" si="23"/>
        <v>5120.04</v>
      </c>
      <c r="R133" s="24">
        <f t="shared" si="24"/>
        <v>5263.88</v>
      </c>
      <c r="S133" s="25">
        <f t="shared" si="25"/>
        <v>6245.69</v>
      </c>
      <c r="T133" s="23">
        <f t="shared" si="26"/>
        <v>4767.82</v>
      </c>
      <c r="U133" s="24">
        <f t="shared" si="27"/>
        <v>5120.04</v>
      </c>
      <c r="V133" s="24">
        <f t="shared" si="28"/>
        <v>5263.88</v>
      </c>
      <c r="W133" s="261">
        <f t="shared" si="29"/>
        <v>6245.69</v>
      </c>
    </row>
    <row r="134" spans="1:23" ht="15" customHeight="1" x14ac:dyDescent="0.2">
      <c r="A134" s="559" t="s">
        <v>33</v>
      </c>
      <c r="B134" s="10">
        <v>4</v>
      </c>
      <c r="C134" s="32">
        <f>ROUND([2]Лист1!F181,2)</f>
        <v>1276.82</v>
      </c>
      <c r="D134" s="71">
        <f t="shared" si="31"/>
        <v>4.8099999999999996</v>
      </c>
      <c r="E134" s="329">
        <f t="shared" si="31"/>
        <v>1018.54</v>
      </c>
      <c r="F134" s="330">
        <f t="shared" si="31"/>
        <v>343.8</v>
      </c>
      <c r="G134" s="331">
        <f t="shared" si="30"/>
        <v>343.8</v>
      </c>
      <c r="H134" s="77">
        <f t="shared" si="32"/>
        <v>3205.7799999999997</v>
      </c>
      <c r="I134" s="78">
        <f t="shared" si="33"/>
        <v>3558</v>
      </c>
      <c r="J134" s="78">
        <f t="shared" si="34"/>
        <v>3701.8399999999997</v>
      </c>
      <c r="K134" s="79">
        <f t="shared" si="35"/>
        <v>4683.6499999999996</v>
      </c>
      <c r="L134" s="72">
        <f t="shared" si="18"/>
        <v>5505.95</v>
      </c>
      <c r="M134" s="24">
        <f t="shared" si="19"/>
        <v>5858.17</v>
      </c>
      <c r="N134" s="24">
        <f t="shared" si="20"/>
        <v>6002.01</v>
      </c>
      <c r="O134" s="25">
        <f t="shared" si="21"/>
        <v>6983.82</v>
      </c>
      <c r="P134" s="23">
        <f t="shared" si="22"/>
        <v>4831.21</v>
      </c>
      <c r="Q134" s="24">
        <f t="shared" si="23"/>
        <v>5183.43</v>
      </c>
      <c r="R134" s="24">
        <f t="shared" si="24"/>
        <v>5327.27</v>
      </c>
      <c r="S134" s="25">
        <f t="shared" si="25"/>
        <v>6309.08</v>
      </c>
      <c r="T134" s="23">
        <f t="shared" si="26"/>
        <v>4831.21</v>
      </c>
      <c r="U134" s="24">
        <f t="shared" si="27"/>
        <v>5183.43</v>
      </c>
      <c r="V134" s="24">
        <f t="shared" si="28"/>
        <v>5327.27</v>
      </c>
      <c r="W134" s="261">
        <f t="shared" si="29"/>
        <v>6309.08</v>
      </c>
    </row>
    <row r="135" spans="1:23" ht="15" customHeight="1" x14ac:dyDescent="0.2">
      <c r="A135" s="559" t="s">
        <v>33</v>
      </c>
      <c r="B135" s="10">
        <v>5</v>
      </c>
      <c r="C135" s="32">
        <f>ROUND([2]Лист1!F182,2)</f>
        <v>1376.19</v>
      </c>
      <c r="D135" s="71">
        <f t="shared" si="31"/>
        <v>4.8099999999999996</v>
      </c>
      <c r="E135" s="329">
        <f t="shared" si="31"/>
        <v>1018.54</v>
      </c>
      <c r="F135" s="330">
        <f t="shared" si="31"/>
        <v>343.8</v>
      </c>
      <c r="G135" s="331">
        <f t="shared" si="30"/>
        <v>343.8</v>
      </c>
      <c r="H135" s="77">
        <f t="shared" si="32"/>
        <v>3205.7799999999997</v>
      </c>
      <c r="I135" s="78">
        <f t="shared" si="33"/>
        <v>3558</v>
      </c>
      <c r="J135" s="78">
        <f t="shared" si="34"/>
        <v>3701.8399999999997</v>
      </c>
      <c r="K135" s="79">
        <f t="shared" si="35"/>
        <v>4683.6499999999996</v>
      </c>
      <c r="L135" s="72">
        <f t="shared" si="18"/>
        <v>5605.32</v>
      </c>
      <c r="M135" s="24">
        <f t="shared" si="19"/>
        <v>5957.54</v>
      </c>
      <c r="N135" s="24">
        <f t="shared" si="20"/>
        <v>6101.38</v>
      </c>
      <c r="O135" s="25">
        <f t="shared" si="21"/>
        <v>7083.19</v>
      </c>
      <c r="P135" s="23">
        <f t="shared" si="22"/>
        <v>4930.58</v>
      </c>
      <c r="Q135" s="24">
        <f t="shared" si="23"/>
        <v>5282.8</v>
      </c>
      <c r="R135" s="24">
        <f t="shared" si="24"/>
        <v>5426.64</v>
      </c>
      <c r="S135" s="25">
        <f t="shared" si="25"/>
        <v>6408.45</v>
      </c>
      <c r="T135" s="23">
        <f t="shared" si="26"/>
        <v>4930.58</v>
      </c>
      <c r="U135" s="24">
        <f t="shared" si="27"/>
        <v>5282.8</v>
      </c>
      <c r="V135" s="24">
        <f t="shared" si="28"/>
        <v>5426.64</v>
      </c>
      <c r="W135" s="261">
        <f t="shared" si="29"/>
        <v>6408.45</v>
      </c>
    </row>
    <row r="136" spans="1:23" ht="15" customHeight="1" x14ac:dyDescent="0.2">
      <c r="A136" s="559" t="s">
        <v>33</v>
      </c>
      <c r="B136" s="10">
        <v>6</v>
      </c>
      <c r="C136" s="32">
        <f>ROUND([2]Лист1!F183,2)</f>
        <v>1629.29</v>
      </c>
      <c r="D136" s="71">
        <f t="shared" si="31"/>
        <v>4.8099999999999996</v>
      </c>
      <c r="E136" s="329">
        <f t="shared" si="31"/>
        <v>1018.54</v>
      </c>
      <c r="F136" s="330">
        <f t="shared" si="31"/>
        <v>343.8</v>
      </c>
      <c r="G136" s="331">
        <f t="shared" si="30"/>
        <v>343.8</v>
      </c>
      <c r="H136" s="77">
        <f t="shared" si="32"/>
        <v>3205.7799999999997</v>
      </c>
      <c r="I136" s="78">
        <f t="shared" si="33"/>
        <v>3558</v>
      </c>
      <c r="J136" s="78">
        <f t="shared" si="34"/>
        <v>3701.8399999999997</v>
      </c>
      <c r="K136" s="79">
        <f t="shared" si="35"/>
        <v>4683.6499999999996</v>
      </c>
      <c r="L136" s="72">
        <f t="shared" si="18"/>
        <v>5858.42</v>
      </c>
      <c r="M136" s="24">
        <f t="shared" si="19"/>
        <v>6210.64</v>
      </c>
      <c r="N136" s="24">
        <f t="shared" si="20"/>
        <v>6354.48</v>
      </c>
      <c r="O136" s="25">
        <f t="shared" si="21"/>
        <v>7336.29</v>
      </c>
      <c r="P136" s="23">
        <f t="shared" si="22"/>
        <v>5183.68</v>
      </c>
      <c r="Q136" s="24">
        <f t="shared" si="23"/>
        <v>5535.9</v>
      </c>
      <c r="R136" s="24">
        <f t="shared" si="24"/>
        <v>5679.74</v>
      </c>
      <c r="S136" s="25">
        <f t="shared" si="25"/>
        <v>6661.55</v>
      </c>
      <c r="T136" s="23">
        <f t="shared" si="26"/>
        <v>5183.68</v>
      </c>
      <c r="U136" s="24">
        <f t="shared" si="27"/>
        <v>5535.9</v>
      </c>
      <c r="V136" s="24">
        <f t="shared" si="28"/>
        <v>5679.74</v>
      </c>
      <c r="W136" s="261">
        <f t="shared" si="29"/>
        <v>6661.55</v>
      </c>
    </row>
    <row r="137" spans="1:23" ht="15" customHeight="1" x14ac:dyDescent="0.2">
      <c r="A137" s="559" t="s">
        <v>33</v>
      </c>
      <c r="B137" s="10">
        <v>7</v>
      </c>
      <c r="C137" s="32">
        <f>ROUND([2]Лист1!F184,2)</f>
        <v>1893.94</v>
      </c>
      <c r="D137" s="71">
        <f t="shared" si="31"/>
        <v>4.8099999999999996</v>
      </c>
      <c r="E137" s="329">
        <f t="shared" si="31"/>
        <v>1018.54</v>
      </c>
      <c r="F137" s="330">
        <f t="shared" si="31"/>
        <v>343.8</v>
      </c>
      <c r="G137" s="331">
        <f t="shared" si="30"/>
        <v>343.8</v>
      </c>
      <c r="H137" s="77">
        <f t="shared" si="32"/>
        <v>3205.7799999999997</v>
      </c>
      <c r="I137" s="78">
        <f t="shared" si="33"/>
        <v>3558</v>
      </c>
      <c r="J137" s="78">
        <f t="shared" si="34"/>
        <v>3701.8399999999997</v>
      </c>
      <c r="K137" s="79">
        <f t="shared" si="35"/>
        <v>4683.6499999999996</v>
      </c>
      <c r="L137" s="72">
        <f t="shared" si="18"/>
        <v>6123.07</v>
      </c>
      <c r="M137" s="24">
        <f t="shared" si="19"/>
        <v>6475.29</v>
      </c>
      <c r="N137" s="24">
        <f t="shared" si="20"/>
        <v>6619.13</v>
      </c>
      <c r="O137" s="25">
        <f t="shared" si="21"/>
        <v>7600.94</v>
      </c>
      <c r="P137" s="23">
        <f t="shared" si="22"/>
        <v>5448.33</v>
      </c>
      <c r="Q137" s="24">
        <f t="shared" si="23"/>
        <v>5800.55</v>
      </c>
      <c r="R137" s="24">
        <f t="shared" si="24"/>
        <v>5944.39</v>
      </c>
      <c r="S137" s="25">
        <f t="shared" si="25"/>
        <v>6926.2</v>
      </c>
      <c r="T137" s="23">
        <f t="shared" si="26"/>
        <v>5448.33</v>
      </c>
      <c r="U137" s="24">
        <f t="shared" si="27"/>
        <v>5800.55</v>
      </c>
      <c r="V137" s="24">
        <f t="shared" si="28"/>
        <v>5944.39</v>
      </c>
      <c r="W137" s="261">
        <f t="shared" si="29"/>
        <v>6926.2</v>
      </c>
    </row>
    <row r="138" spans="1:23" ht="15" customHeight="1" x14ac:dyDescent="0.2">
      <c r="A138" s="559" t="s">
        <v>33</v>
      </c>
      <c r="B138" s="10">
        <v>8</v>
      </c>
      <c r="C138" s="32">
        <f>ROUND([2]Лист1!F185,2)</f>
        <v>2254.39</v>
      </c>
      <c r="D138" s="71">
        <f t="shared" si="31"/>
        <v>4.8099999999999996</v>
      </c>
      <c r="E138" s="329">
        <f t="shared" si="31"/>
        <v>1018.54</v>
      </c>
      <c r="F138" s="330">
        <f t="shared" si="31"/>
        <v>343.8</v>
      </c>
      <c r="G138" s="331">
        <f t="shared" si="30"/>
        <v>343.8</v>
      </c>
      <c r="H138" s="77">
        <f t="shared" si="32"/>
        <v>3205.7799999999997</v>
      </c>
      <c r="I138" s="78">
        <f t="shared" si="33"/>
        <v>3558</v>
      </c>
      <c r="J138" s="78">
        <f t="shared" si="34"/>
        <v>3701.8399999999997</v>
      </c>
      <c r="K138" s="79">
        <f t="shared" si="35"/>
        <v>4683.6499999999996</v>
      </c>
      <c r="L138" s="72">
        <f t="shared" ref="L138:L201" si="36">ROUND(C138+D138+E138+H138,2)</f>
        <v>6483.52</v>
      </c>
      <c r="M138" s="24">
        <f t="shared" ref="M138:M201" si="37">ROUND(C138+D138+E138+I138,2)</f>
        <v>6835.74</v>
      </c>
      <c r="N138" s="24">
        <f t="shared" ref="N138:N201" si="38">ROUND(C138+D138+E138+J138,2)</f>
        <v>6979.58</v>
      </c>
      <c r="O138" s="25">
        <f t="shared" ref="O138:O201" si="39">ROUND(C138+D138+E138+K138,2)</f>
        <v>7961.39</v>
      </c>
      <c r="P138" s="23">
        <f t="shared" ref="P138:P201" si="40">ROUND(C138+D138+F138+H138,2)</f>
        <v>5808.78</v>
      </c>
      <c r="Q138" s="24">
        <f t="shared" ref="Q138:Q201" si="41">ROUND(C138+D138+F138+I138,2)</f>
        <v>6161</v>
      </c>
      <c r="R138" s="24">
        <f t="shared" ref="R138:R201" si="42">ROUND(C138+D138+F138+J138,2)</f>
        <v>6304.84</v>
      </c>
      <c r="S138" s="25">
        <f t="shared" ref="S138:S201" si="43">ROUND(C138+D138+F138+K138,2)</f>
        <v>7286.65</v>
      </c>
      <c r="T138" s="23">
        <f t="shared" ref="T138:T201" si="44">ROUND(C138+D138+G138+H138,2)</f>
        <v>5808.78</v>
      </c>
      <c r="U138" s="24">
        <f t="shared" ref="U138:U201" si="45">ROUND(C138+D138+G138+I138,2)</f>
        <v>6161</v>
      </c>
      <c r="V138" s="24">
        <f t="shared" ref="V138:V201" si="46">ROUND(C138+D138+G138+J138,2)</f>
        <v>6304.84</v>
      </c>
      <c r="W138" s="261">
        <f t="shared" ref="W138:W201" si="47">ROUND(C138+D138+G138+K138,2)</f>
        <v>7286.65</v>
      </c>
    </row>
    <row r="139" spans="1:23" ht="15" customHeight="1" x14ac:dyDescent="0.2">
      <c r="A139" s="559" t="s">
        <v>33</v>
      </c>
      <c r="B139" s="10">
        <v>9</v>
      </c>
      <c r="C139" s="32">
        <f>ROUND([2]Лист1!F186,2)</f>
        <v>2355.8000000000002</v>
      </c>
      <c r="D139" s="71">
        <f t="shared" si="31"/>
        <v>4.8099999999999996</v>
      </c>
      <c r="E139" s="329">
        <f t="shared" si="31"/>
        <v>1018.54</v>
      </c>
      <c r="F139" s="330">
        <f t="shared" si="31"/>
        <v>343.8</v>
      </c>
      <c r="G139" s="331">
        <f t="shared" si="31"/>
        <v>343.8</v>
      </c>
      <c r="H139" s="77">
        <f t="shared" si="32"/>
        <v>3205.7799999999997</v>
      </c>
      <c r="I139" s="78">
        <f t="shared" si="33"/>
        <v>3558</v>
      </c>
      <c r="J139" s="78">
        <f t="shared" si="34"/>
        <v>3701.8399999999997</v>
      </c>
      <c r="K139" s="79">
        <f t="shared" si="35"/>
        <v>4683.6499999999996</v>
      </c>
      <c r="L139" s="72">
        <f t="shared" si="36"/>
        <v>6584.93</v>
      </c>
      <c r="M139" s="24">
        <f t="shared" si="37"/>
        <v>6937.15</v>
      </c>
      <c r="N139" s="24">
        <f t="shared" si="38"/>
        <v>7080.99</v>
      </c>
      <c r="O139" s="25">
        <f t="shared" si="39"/>
        <v>8062.8</v>
      </c>
      <c r="P139" s="23">
        <f t="shared" si="40"/>
        <v>5910.19</v>
      </c>
      <c r="Q139" s="24">
        <f t="shared" si="41"/>
        <v>6262.41</v>
      </c>
      <c r="R139" s="24">
        <f t="shared" si="42"/>
        <v>6406.25</v>
      </c>
      <c r="S139" s="25">
        <f t="shared" si="43"/>
        <v>7388.06</v>
      </c>
      <c r="T139" s="23">
        <f t="shared" si="44"/>
        <v>5910.19</v>
      </c>
      <c r="U139" s="24">
        <f t="shared" si="45"/>
        <v>6262.41</v>
      </c>
      <c r="V139" s="24">
        <f t="shared" si="46"/>
        <v>6406.25</v>
      </c>
      <c r="W139" s="261">
        <f t="shared" si="47"/>
        <v>7388.06</v>
      </c>
    </row>
    <row r="140" spans="1:23" ht="15" customHeight="1" x14ac:dyDescent="0.2">
      <c r="A140" s="559" t="s">
        <v>33</v>
      </c>
      <c r="B140" s="10">
        <v>10</v>
      </c>
      <c r="C140" s="32">
        <f>ROUND([2]Лист1!F187,2)</f>
        <v>2325.06</v>
      </c>
      <c r="D140" s="71">
        <f t="shared" ref="D140:G203" si="48">D139</f>
        <v>4.8099999999999996</v>
      </c>
      <c r="E140" s="329">
        <f t="shared" si="48"/>
        <v>1018.54</v>
      </c>
      <c r="F140" s="330">
        <f t="shared" si="48"/>
        <v>343.8</v>
      </c>
      <c r="G140" s="331">
        <f t="shared" si="48"/>
        <v>343.8</v>
      </c>
      <c r="H140" s="77">
        <f t="shared" ref="H140:H203" si="49">H139</f>
        <v>3205.7799999999997</v>
      </c>
      <c r="I140" s="78">
        <f t="shared" ref="I140:I203" si="50">I139</f>
        <v>3558</v>
      </c>
      <c r="J140" s="78">
        <f t="shared" ref="J140:J203" si="51">J139</f>
        <v>3701.8399999999997</v>
      </c>
      <c r="K140" s="79">
        <f t="shared" ref="K140:K203" si="52">K139</f>
        <v>4683.6499999999996</v>
      </c>
      <c r="L140" s="72">
        <f t="shared" si="36"/>
        <v>6554.19</v>
      </c>
      <c r="M140" s="24">
        <f t="shared" si="37"/>
        <v>6906.41</v>
      </c>
      <c r="N140" s="24">
        <f t="shared" si="38"/>
        <v>7050.25</v>
      </c>
      <c r="O140" s="25">
        <f t="shared" si="39"/>
        <v>8032.06</v>
      </c>
      <c r="P140" s="23">
        <f t="shared" si="40"/>
        <v>5879.45</v>
      </c>
      <c r="Q140" s="24">
        <f t="shared" si="41"/>
        <v>6231.67</v>
      </c>
      <c r="R140" s="24">
        <f t="shared" si="42"/>
        <v>6375.51</v>
      </c>
      <c r="S140" s="25">
        <f t="shared" si="43"/>
        <v>7357.32</v>
      </c>
      <c r="T140" s="23">
        <f t="shared" si="44"/>
        <v>5879.45</v>
      </c>
      <c r="U140" s="24">
        <f t="shared" si="45"/>
        <v>6231.67</v>
      </c>
      <c r="V140" s="24">
        <f t="shared" si="46"/>
        <v>6375.51</v>
      </c>
      <c r="W140" s="261">
        <f t="shared" si="47"/>
        <v>7357.32</v>
      </c>
    </row>
    <row r="141" spans="1:23" ht="15" customHeight="1" x14ac:dyDescent="0.2">
      <c r="A141" s="559" t="s">
        <v>33</v>
      </c>
      <c r="B141" s="10">
        <v>11</v>
      </c>
      <c r="C141" s="32">
        <f>ROUND([2]Лист1!F188,2)</f>
        <v>2315.9699999999998</v>
      </c>
      <c r="D141" s="71">
        <f t="shared" si="48"/>
        <v>4.8099999999999996</v>
      </c>
      <c r="E141" s="329">
        <f t="shared" si="48"/>
        <v>1018.54</v>
      </c>
      <c r="F141" s="330">
        <f t="shared" si="48"/>
        <v>343.8</v>
      </c>
      <c r="G141" s="331">
        <f t="shared" si="48"/>
        <v>343.8</v>
      </c>
      <c r="H141" s="77">
        <f t="shared" si="49"/>
        <v>3205.7799999999997</v>
      </c>
      <c r="I141" s="78">
        <f t="shared" si="50"/>
        <v>3558</v>
      </c>
      <c r="J141" s="78">
        <f t="shared" si="51"/>
        <v>3701.8399999999997</v>
      </c>
      <c r="K141" s="79">
        <f t="shared" si="52"/>
        <v>4683.6499999999996</v>
      </c>
      <c r="L141" s="72">
        <f t="shared" si="36"/>
        <v>6545.1</v>
      </c>
      <c r="M141" s="24">
        <f t="shared" si="37"/>
        <v>6897.32</v>
      </c>
      <c r="N141" s="24">
        <f t="shared" si="38"/>
        <v>7041.16</v>
      </c>
      <c r="O141" s="25">
        <f t="shared" si="39"/>
        <v>8022.97</v>
      </c>
      <c r="P141" s="23">
        <f t="shared" si="40"/>
        <v>5870.36</v>
      </c>
      <c r="Q141" s="24">
        <f t="shared" si="41"/>
        <v>6222.58</v>
      </c>
      <c r="R141" s="24">
        <f t="shared" si="42"/>
        <v>6366.42</v>
      </c>
      <c r="S141" s="25">
        <f t="shared" si="43"/>
        <v>7348.23</v>
      </c>
      <c r="T141" s="23">
        <f t="shared" si="44"/>
        <v>5870.36</v>
      </c>
      <c r="U141" s="24">
        <f t="shared" si="45"/>
        <v>6222.58</v>
      </c>
      <c r="V141" s="24">
        <f t="shared" si="46"/>
        <v>6366.42</v>
      </c>
      <c r="W141" s="261">
        <f t="shared" si="47"/>
        <v>7348.23</v>
      </c>
    </row>
    <row r="142" spans="1:23" ht="15" customHeight="1" x14ac:dyDescent="0.2">
      <c r="A142" s="559" t="s">
        <v>33</v>
      </c>
      <c r="B142" s="10">
        <v>12</v>
      </c>
      <c r="C142" s="32">
        <f>ROUND([2]Лист1!F189,2)</f>
        <v>2285.65</v>
      </c>
      <c r="D142" s="71">
        <f t="shared" si="48"/>
        <v>4.8099999999999996</v>
      </c>
      <c r="E142" s="329">
        <f t="shared" si="48"/>
        <v>1018.54</v>
      </c>
      <c r="F142" s="330">
        <f t="shared" si="48"/>
        <v>343.8</v>
      </c>
      <c r="G142" s="331">
        <f t="shared" si="48"/>
        <v>343.8</v>
      </c>
      <c r="H142" s="77">
        <f t="shared" si="49"/>
        <v>3205.7799999999997</v>
      </c>
      <c r="I142" s="78">
        <f t="shared" si="50"/>
        <v>3558</v>
      </c>
      <c r="J142" s="78">
        <f t="shared" si="51"/>
        <v>3701.8399999999997</v>
      </c>
      <c r="K142" s="79">
        <f t="shared" si="52"/>
        <v>4683.6499999999996</v>
      </c>
      <c r="L142" s="72">
        <f t="shared" si="36"/>
        <v>6514.78</v>
      </c>
      <c r="M142" s="24">
        <f t="shared" si="37"/>
        <v>6867</v>
      </c>
      <c r="N142" s="24">
        <f t="shared" si="38"/>
        <v>7010.84</v>
      </c>
      <c r="O142" s="25">
        <f t="shared" si="39"/>
        <v>7992.65</v>
      </c>
      <c r="P142" s="23">
        <f t="shared" si="40"/>
        <v>5840.04</v>
      </c>
      <c r="Q142" s="24">
        <f t="shared" si="41"/>
        <v>6192.26</v>
      </c>
      <c r="R142" s="24">
        <f t="shared" si="42"/>
        <v>6336.1</v>
      </c>
      <c r="S142" s="25">
        <f t="shared" si="43"/>
        <v>7317.91</v>
      </c>
      <c r="T142" s="23">
        <f t="shared" si="44"/>
        <v>5840.04</v>
      </c>
      <c r="U142" s="24">
        <f t="shared" si="45"/>
        <v>6192.26</v>
      </c>
      <c r="V142" s="24">
        <f t="shared" si="46"/>
        <v>6336.1</v>
      </c>
      <c r="W142" s="261">
        <f t="shared" si="47"/>
        <v>7317.91</v>
      </c>
    </row>
    <row r="143" spans="1:23" ht="15" customHeight="1" x14ac:dyDescent="0.2">
      <c r="A143" s="559" t="s">
        <v>33</v>
      </c>
      <c r="B143" s="10">
        <v>13</v>
      </c>
      <c r="C143" s="32">
        <f>ROUND([2]Лист1!F190,2)</f>
        <v>2309.1</v>
      </c>
      <c r="D143" s="71">
        <f t="shared" si="48"/>
        <v>4.8099999999999996</v>
      </c>
      <c r="E143" s="329">
        <f t="shared" si="48"/>
        <v>1018.54</v>
      </c>
      <c r="F143" s="330">
        <f t="shared" si="48"/>
        <v>343.8</v>
      </c>
      <c r="G143" s="331">
        <f t="shared" si="48"/>
        <v>343.8</v>
      </c>
      <c r="H143" s="77">
        <f t="shared" si="49"/>
        <v>3205.7799999999997</v>
      </c>
      <c r="I143" s="78">
        <f t="shared" si="50"/>
        <v>3558</v>
      </c>
      <c r="J143" s="78">
        <f t="shared" si="51"/>
        <v>3701.8399999999997</v>
      </c>
      <c r="K143" s="79">
        <f t="shared" si="52"/>
        <v>4683.6499999999996</v>
      </c>
      <c r="L143" s="72">
        <f t="shared" si="36"/>
        <v>6538.23</v>
      </c>
      <c r="M143" s="24">
        <f t="shared" si="37"/>
        <v>6890.45</v>
      </c>
      <c r="N143" s="24">
        <f t="shared" si="38"/>
        <v>7034.29</v>
      </c>
      <c r="O143" s="25">
        <f t="shared" si="39"/>
        <v>8016.1</v>
      </c>
      <c r="P143" s="23">
        <f t="shared" si="40"/>
        <v>5863.49</v>
      </c>
      <c r="Q143" s="24">
        <f t="shared" si="41"/>
        <v>6215.71</v>
      </c>
      <c r="R143" s="24">
        <f t="shared" si="42"/>
        <v>6359.55</v>
      </c>
      <c r="S143" s="25">
        <f t="shared" si="43"/>
        <v>7341.36</v>
      </c>
      <c r="T143" s="23">
        <f t="shared" si="44"/>
        <v>5863.49</v>
      </c>
      <c r="U143" s="24">
        <f t="shared" si="45"/>
        <v>6215.71</v>
      </c>
      <c r="V143" s="24">
        <f t="shared" si="46"/>
        <v>6359.55</v>
      </c>
      <c r="W143" s="261">
        <f t="shared" si="47"/>
        <v>7341.36</v>
      </c>
    </row>
    <row r="144" spans="1:23" ht="15" customHeight="1" x14ac:dyDescent="0.2">
      <c r="A144" s="559" t="s">
        <v>33</v>
      </c>
      <c r="B144" s="10">
        <v>14</v>
      </c>
      <c r="C144" s="32">
        <f>ROUND([2]Лист1!F191,2)</f>
        <v>2305.9</v>
      </c>
      <c r="D144" s="71">
        <f t="shared" si="48"/>
        <v>4.8099999999999996</v>
      </c>
      <c r="E144" s="329">
        <f t="shared" si="48"/>
        <v>1018.54</v>
      </c>
      <c r="F144" s="330">
        <f t="shared" si="48"/>
        <v>343.8</v>
      </c>
      <c r="G144" s="331">
        <f t="shared" si="48"/>
        <v>343.8</v>
      </c>
      <c r="H144" s="77">
        <f t="shared" si="49"/>
        <v>3205.7799999999997</v>
      </c>
      <c r="I144" s="78">
        <f t="shared" si="50"/>
        <v>3558</v>
      </c>
      <c r="J144" s="78">
        <f t="shared" si="51"/>
        <v>3701.8399999999997</v>
      </c>
      <c r="K144" s="79">
        <f t="shared" si="52"/>
        <v>4683.6499999999996</v>
      </c>
      <c r="L144" s="72">
        <f t="shared" si="36"/>
        <v>6535.03</v>
      </c>
      <c r="M144" s="24">
        <f t="shared" si="37"/>
        <v>6887.25</v>
      </c>
      <c r="N144" s="24">
        <f t="shared" si="38"/>
        <v>7031.09</v>
      </c>
      <c r="O144" s="25">
        <f t="shared" si="39"/>
        <v>8012.9</v>
      </c>
      <c r="P144" s="23">
        <f t="shared" si="40"/>
        <v>5860.29</v>
      </c>
      <c r="Q144" s="24">
        <f t="shared" si="41"/>
        <v>6212.51</v>
      </c>
      <c r="R144" s="24">
        <f t="shared" si="42"/>
        <v>6356.35</v>
      </c>
      <c r="S144" s="25">
        <f t="shared" si="43"/>
        <v>7338.16</v>
      </c>
      <c r="T144" s="23">
        <f t="shared" si="44"/>
        <v>5860.29</v>
      </c>
      <c r="U144" s="24">
        <f t="shared" si="45"/>
        <v>6212.51</v>
      </c>
      <c r="V144" s="24">
        <f t="shared" si="46"/>
        <v>6356.35</v>
      </c>
      <c r="W144" s="261">
        <f t="shared" si="47"/>
        <v>7338.16</v>
      </c>
    </row>
    <row r="145" spans="1:23" ht="15" customHeight="1" x14ac:dyDescent="0.2">
      <c r="A145" s="559" t="s">
        <v>33</v>
      </c>
      <c r="B145" s="10">
        <v>15</v>
      </c>
      <c r="C145" s="32">
        <f>ROUND([2]Лист1!F192,2)</f>
        <v>2348.7199999999998</v>
      </c>
      <c r="D145" s="71">
        <f t="shared" si="48"/>
        <v>4.8099999999999996</v>
      </c>
      <c r="E145" s="329">
        <f t="shared" si="48"/>
        <v>1018.54</v>
      </c>
      <c r="F145" s="330">
        <f t="shared" si="48"/>
        <v>343.8</v>
      </c>
      <c r="G145" s="331">
        <f t="shared" si="48"/>
        <v>343.8</v>
      </c>
      <c r="H145" s="77">
        <f t="shared" si="49"/>
        <v>3205.7799999999997</v>
      </c>
      <c r="I145" s="78">
        <f t="shared" si="50"/>
        <v>3558</v>
      </c>
      <c r="J145" s="78">
        <f t="shared" si="51"/>
        <v>3701.8399999999997</v>
      </c>
      <c r="K145" s="79">
        <f t="shared" si="52"/>
        <v>4683.6499999999996</v>
      </c>
      <c r="L145" s="72">
        <f t="shared" si="36"/>
        <v>6577.85</v>
      </c>
      <c r="M145" s="24">
        <f t="shared" si="37"/>
        <v>6930.07</v>
      </c>
      <c r="N145" s="24">
        <f t="shared" si="38"/>
        <v>7073.91</v>
      </c>
      <c r="O145" s="25">
        <f t="shared" si="39"/>
        <v>8055.72</v>
      </c>
      <c r="P145" s="23">
        <f t="shared" si="40"/>
        <v>5903.11</v>
      </c>
      <c r="Q145" s="24">
        <f t="shared" si="41"/>
        <v>6255.33</v>
      </c>
      <c r="R145" s="24">
        <f t="shared" si="42"/>
        <v>6399.17</v>
      </c>
      <c r="S145" s="25">
        <f t="shared" si="43"/>
        <v>7380.98</v>
      </c>
      <c r="T145" s="23">
        <f t="shared" si="44"/>
        <v>5903.11</v>
      </c>
      <c r="U145" s="24">
        <f t="shared" si="45"/>
        <v>6255.33</v>
      </c>
      <c r="V145" s="24">
        <f t="shared" si="46"/>
        <v>6399.17</v>
      </c>
      <c r="W145" s="261">
        <f t="shared" si="47"/>
        <v>7380.98</v>
      </c>
    </row>
    <row r="146" spans="1:23" ht="15" customHeight="1" x14ac:dyDescent="0.2">
      <c r="A146" s="559" t="s">
        <v>33</v>
      </c>
      <c r="B146" s="10">
        <v>16</v>
      </c>
      <c r="C146" s="32">
        <f>ROUND([2]Лист1!F193,2)</f>
        <v>2352.73</v>
      </c>
      <c r="D146" s="71">
        <f t="shared" si="48"/>
        <v>4.8099999999999996</v>
      </c>
      <c r="E146" s="329">
        <f t="shared" si="48"/>
        <v>1018.54</v>
      </c>
      <c r="F146" s="330">
        <f t="shared" si="48"/>
        <v>343.8</v>
      </c>
      <c r="G146" s="331">
        <f t="shared" si="48"/>
        <v>343.8</v>
      </c>
      <c r="H146" s="77">
        <f t="shared" si="49"/>
        <v>3205.7799999999997</v>
      </c>
      <c r="I146" s="78">
        <f t="shared" si="50"/>
        <v>3558</v>
      </c>
      <c r="J146" s="78">
        <f t="shared" si="51"/>
        <v>3701.8399999999997</v>
      </c>
      <c r="K146" s="79">
        <f t="shared" si="52"/>
        <v>4683.6499999999996</v>
      </c>
      <c r="L146" s="72">
        <f t="shared" si="36"/>
        <v>6581.86</v>
      </c>
      <c r="M146" s="24">
        <f t="shared" si="37"/>
        <v>6934.08</v>
      </c>
      <c r="N146" s="24">
        <f t="shared" si="38"/>
        <v>7077.92</v>
      </c>
      <c r="O146" s="25">
        <f t="shared" si="39"/>
        <v>8059.73</v>
      </c>
      <c r="P146" s="23">
        <f t="shared" si="40"/>
        <v>5907.12</v>
      </c>
      <c r="Q146" s="24">
        <f t="shared" si="41"/>
        <v>6259.34</v>
      </c>
      <c r="R146" s="24">
        <f t="shared" si="42"/>
        <v>6403.18</v>
      </c>
      <c r="S146" s="25">
        <f t="shared" si="43"/>
        <v>7384.99</v>
      </c>
      <c r="T146" s="23">
        <f t="shared" si="44"/>
        <v>5907.12</v>
      </c>
      <c r="U146" s="24">
        <f t="shared" si="45"/>
        <v>6259.34</v>
      </c>
      <c r="V146" s="24">
        <f t="shared" si="46"/>
        <v>6403.18</v>
      </c>
      <c r="W146" s="261">
        <f t="shared" si="47"/>
        <v>7384.99</v>
      </c>
    </row>
    <row r="147" spans="1:23" ht="15" customHeight="1" x14ac:dyDescent="0.2">
      <c r="A147" s="559" t="s">
        <v>33</v>
      </c>
      <c r="B147" s="10">
        <v>17</v>
      </c>
      <c r="C147" s="32">
        <f>ROUND([2]Лист1!F194,2)</f>
        <v>2373.14</v>
      </c>
      <c r="D147" s="71">
        <f t="shared" si="48"/>
        <v>4.8099999999999996</v>
      </c>
      <c r="E147" s="329">
        <f t="shared" si="48"/>
        <v>1018.54</v>
      </c>
      <c r="F147" s="330">
        <f t="shared" si="48"/>
        <v>343.8</v>
      </c>
      <c r="G147" s="331">
        <f t="shared" si="48"/>
        <v>343.8</v>
      </c>
      <c r="H147" s="77">
        <f t="shared" si="49"/>
        <v>3205.7799999999997</v>
      </c>
      <c r="I147" s="78">
        <f t="shared" si="50"/>
        <v>3558</v>
      </c>
      <c r="J147" s="78">
        <f t="shared" si="51"/>
        <v>3701.8399999999997</v>
      </c>
      <c r="K147" s="79">
        <f t="shared" si="52"/>
        <v>4683.6499999999996</v>
      </c>
      <c r="L147" s="72">
        <f t="shared" si="36"/>
        <v>6602.27</v>
      </c>
      <c r="M147" s="24">
        <f t="shared" si="37"/>
        <v>6954.49</v>
      </c>
      <c r="N147" s="24">
        <f t="shared" si="38"/>
        <v>7098.33</v>
      </c>
      <c r="O147" s="25">
        <f t="shared" si="39"/>
        <v>8080.14</v>
      </c>
      <c r="P147" s="23">
        <f t="shared" si="40"/>
        <v>5927.53</v>
      </c>
      <c r="Q147" s="24">
        <f t="shared" si="41"/>
        <v>6279.75</v>
      </c>
      <c r="R147" s="24">
        <f t="shared" si="42"/>
        <v>6423.59</v>
      </c>
      <c r="S147" s="25">
        <f t="shared" si="43"/>
        <v>7405.4</v>
      </c>
      <c r="T147" s="23">
        <f t="shared" si="44"/>
        <v>5927.53</v>
      </c>
      <c r="U147" s="24">
        <f t="shared" si="45"/>
        <v>6279.75</v>
      </c>
      <c r="V147" s="24">
        <f t="shared" si="46"/>
        <v>6423.59</v>
      </c>
      <c r="W147" s="261">
        <f t="shared" si="47"/>
        <v>7405.4</v>
      </c>
    </row>
    <row r="148" spans="1:23" ht="15" customHeight="1" x14ac:dyDescent="0.2">
      <c r="A148" s="559" t="s">
        <v>33</v>
      </c>
      <c r="B148" s="10">
        <v>18</v>
      </c>
      <c r="C148" s="32">
        <f>ROUND([2]Лист1!F195,2)</f>
        <v>2363.9699999999998</v>
      </c>
      <c r="D148" s="71">
        <f t="shared" si="48"/>
        <v>4.8099999999999996</v>
      </c>
      <c r="E148" s="329">
        <f t="shared" si="48"/>
        <v>1018.54</v>
      </c>
      <c r="F148" s="330">
        <f t="shared" si="48"/>
        <v>343.8</v>
      </c>
      <c r="G148" s="331">
        <f t="shared" si="48"/>
        <v>343.8</v>
      </c>
      <c r="H148" s="77">
        <f t="shared" si="49"/>
        <v>3205.7799999999997</v>
      </c>
      <c r="I148" s="78">
        <f t="shared" si="50"/>
        <v>3558</v>
      </c>
      <c r="J148" s="78">
        <f t="shared" si="51"/>
        <v>3701.8399999999997</v>
      </c>
      <c r="K148" s="79">
        <f t="shared" si="52"/>
        <v>4683.6499999999996</v>
      </c>
      <c r="L148" s="72">
        <f t="shared" si="36"/>
        <v>6593.1</v>
      </c>
      <c r="M148" s="24">
        <f t="shared" si="37"/>
        <v>6945.32</v>
      </c>
      <c r="N148" s="24">
        <f t="shared" si="38"/>
        <v>7089.16</v>
      </c>
      <c r="O148" s="25">
        <f t="shared" si="39"/>
        <v>8070.97</v>
      </c>
      <c r="P148" s="23">
        <f t="shared" si="40"/>
        <v>5918.36</v>
      </c>
      <c r="Q148" s="24">
        <f t="shared" si="41"/>
        <v>6270.58</v>
      </c>
      <c r="R148" s="24">
        <f t="shared" si="42"/>
        <v>6414.42</v>
      </c>
      <c r="S148" s="25">
        <f t="shared" si="43"/>
        <v>7396.23</v>
      </c>
      <c r="T148" s="23">
        <f t="shared" si="44"/>
        <v>5918.36</v>
      </c>
      <c r="U148" s="24">
        <f t="shared" si="45"/>
        <v>6270.58</v>
      </c>
      <c r="V148" s="24">
        <f t="shared" si="46"/>
        <v>6414.42</v>
      </c>
      <c r="W148" s="261">
        <f t="shared" si="47"/>
        <v>7396.23</v>
      </c>
    </row>
    <row r="149" spans="1:23" ht="15" customHeight="1" x14ac:dyDescent="0.2">
      <c r="A149" s="559" t="s">
        <v>33</v>
      </c>
      <c r="B149" s="10">
        <v>19</v>
      </c>
      <c r="C149" s="32">
        <f>ROUND([2]Лист1!F196,2)</f>
        <v>2338.13</v>
      </c>
      <c r="D149" s="71">
        <f t="shared" si="48"/>
        <v>4.8099999999999996</v>
      </c>
      <c r="E149" s="329">
        <f t="shared" si="48"/>
        <v>1018.54</v>
      </c>
      <c r="F149" s="330">
        <f t="shared" si="48"/>
        <v>343.8</v>
      </c>
      <c r="G149" s="331">
        <f t="shared" si="48"/>
        <v>343.8</v>
      </c>
      <c r="H149" s="77">
        <f t="shared" si="49"/>
        <v>3205.7799999999997</v>
      </c>
      <c r="I149" s="78">
        <f t="shared" si="50"/>
        <v>3558</v>
      </c>
      <c r="J149" s="78">
        <f t="shared" si="51"/>
        <v>3701.8399999999997</v>
      </c>
      <c r="K149" s="79">
        <f t="shared" si="52"/>
        <v>4683.6499999999996</v>
      </c>
      <c r="L149" s="72">
        <f t="shared" si="36"/>
        <v>6567.26</v>
      </c>
      <c r="M149" s="24">
        <f t="shared" si="37"/>
        <v>6919.48</v>
      </c>
      <c r="N149" s="24">
        <f t="shared" si="38"/>
        <v>7063.32</v>
      </c>
      <c r="O149" s="25">
        <f t="shared" si="39"/>
        <v>8045.13</v>
      </c>
      <c r="P149" s="23">
        <f t="shared" si="40"/>
        <v>5892.52</v>
      </c>
      <c r="Q149" s="24">
        <f t="shared" si="41"/>
        <v>6244.74</v>
      </c>
      <c r="R149" s="24">
        <f t="shared" si="42"/>
        <v>6388.58</v>
      </c>
      <c r="S149" s="25">
        <f t="shared" si="43"/>
        <v>7370.39</v>
      </c>
      <c r="T149" s="23">
        <f t="shared" si="44"/>
        <v>5892.52</v>
      </c>
      <c r="U149" s="24">
        <f t="shared" si="45"/>
        <v>6244.74</v>
      </c>
      <c r="V149" s="24">
        <f t="shared" si="46"/>
        <v>6388.58</v>
      </c>
      <c r="W149" s="261">
        <f t="shared" si="47"/>
        <v>7370.39</v>
      </c>
    </row>
    <row r="150" spans="1:23" ht="15" customHeight="1" x14ac:dyDescent="0.2">
      <c r="A150" s="559" t="s">
        <v>33</v>
      </c>
      <c r="B150" s="10">
        <v>20</v>
      </c>
      <c r="C150" s="32">
        <f>ROUND([2]Лист1!F197,2)</f>
        <v>2220.4699999999998</v>
      </c>
      <c r="D150" s="71">
        <f t="shared" si="48"/>
        <v>4.8099999999999996</v>
      </c>
      <c r="E150" s="329">
        <f t="shared" si="48"/>
        <v>1018.54</v>
      </c>
      <c r="F150" s="330">
        <f t="shared" si="48"/>
        <v>343.8</v>
      </c>
      <c r="G150" s="331">
        <f t="shared" si="48"/>
        <v>343.8</v>
      </c>
      <c r="H150" s="77">
        <f t="shared" si="49"/>
        <v>3205.7799999999997</v>
      </c>
      <c r="I150" s="78">
        <f t="shared" si="50"/>
        <v>3558</v>
      </c>
      <c r="J150" s="78">
        <f t="shared" si="51"/>
        <v>3701.8399999999997</v>
      </c>
      <c r="K150" s="79">
        <f t="shared" si="52"/>
        <v>4683.6499999999996</v>
      </c>
      <c r="L150" s="72">
        <f t="shared" si="36"/>
        <v>6449.6</v>
      </c>
      <c r="M150" s="24">
        <f t="shared" si="37"/>
        <v>6801.82</v>
      </c>
      <c r="N150" s="24">
        <f t="shared" si="38"/>
        <v>6945.66</v>
      </c>
      <c r="O150" s="25">
        <f t="shared" si="39"/>
        <v>7927.47</v>
      </c>
      <c r="P150" s="23">
        <f t="shared" si="40"/>
        <v>5774.86</v>
      </c>
      <c r="Q150" s="24">
        <f t="shared" si="41"/>
        <v>6127.08</v>
      </c>
      <c r="R150" s="24">
        <f t="shared" si="42"/>
        <v>6270.92</v>
      </c>
      <c r="S150" s="25">
        <f t="shared" si="43"/>
        <v>7252.73</v>
      </c>
      <c r="T150" s="23">
        <f t="shared" si="44"/>
        <v>5774.86</v>
      </c>
      <c r="U150" s="24">
        <f t="shared" si="45"/>
        <v>6127.08</v>
      </c>
      <c r="V150" s="24">
        <f t="shared" si="46"/>
        <v>6270.92</v>
      </c>
      <c r="W150" s="261">
        <f t="shared" si="47"/>
        <v>7252.73</v>
      </c>
    </row>
    <row r="151" spans="1:23" ht="15" customHeight="1" x14ac:dyDescent="0.2">
      <c r="A151" s="559" t="s">
        <v>33</v>
      </c>
      <c r="B151" s="10">
        <v>21</v>
      </c>
      <c r="C151" s="32">
        <f>ROUND([2]Лист1!F198,2)</f>
        <v>2143.34</v>
      </c>
      <c r="D151" s="71">
        <f t="shared" si="48"/>
        <v>4.8099999999999996</v>
      </c>
      <c r="E151" s="329">
        <f t="shared" si="48"/>
        <v>1018.54</v>
      </c>
      <c r="F151" s="330">
        <f t="shared" si="48"/>
        <v>343.8</v>
      </c>
      <c r="G151" s="331">
        <f t="shared" si="48"/>
        <v>343.8</v>
      </c>
      <c r="H151" s="77">
        <f t="shared" si="49"/>
        <v>3205.7799999999997</v>
      </c>
      <c r="I151" s="78">
        <f t="shared" si="50"/>
        <v>3558</v>
      </c>
      <c r="J151" s="78">
        <f t="shared" si="51"/>
        <v>3701.8399999999997</v>
      </c>
      <c r="K151" s="79">
        <f t="shared" si="52"/>
        <v>4683.6499999999996</v>
      </c>
      <c r="L151" s="72">
        <f t="shared" si="36"/>
        <v>6372.47</v>
      </c>
      <c r="M151" s="24">
        <f t="shared" si="37"/>
        <v>6724.69</v>
      </c>
      <c r="N151" s="24">
        <f t="shared" si="38"/>
        <v>6868.53</v>
      </c>
      <c r="O151" s="25">
        <f t="shared" si="39"/>
        <v>7850.34</v>
      </c>
      <c r="P151" s="23">
        <f t="shared" si="40"/>
        <v>5697.73</v>
      </c>
      <c r="Q151" s="24">
        <f t="shared" si="41"/>
        <v>6049.95</v>
      </c>
      <c r="R151" s="24">
        <f t="shared" si="42"/>
        <v>6193.79</v>
      </c>
      <c r="S151" s="25">
        <f t="shared" si="43"/>
        <v>7175.6</v>
      </c>
      <c r="T151" s="23">
        <f t="shared" si="44"/>
        <v>5697.73</v>
      </c>
      <c r="U151" s="24">
        <f t="shared" si="45"/>
        <v>6049.95</v>
      </c>
      <c r="V151" s="24">
        <f t="shared" si="46"/>
        <v>6193.79</v>
      </c>
      <c r="W151" s="261">
        <f t="shared" si="47"/>
        <v>7175.6</v>
      </c>
    </row>
    <row r="152" spans="1:23" ht="15" customHeight="1" x14ac:dyDescent="0.2">
      <c r="A152" s="559" t="s">
        <v>33</v>
      </c>
      <c r="B152" s="10">
        <v>22</v>
      </c>
      <c r="C152" s="32">
        <f>ROUND([2]Лист1!F199,2)</f>
        <v>1959.04</v>
      </c>
      <c r="D152" s="71">
        <f t="shared" si="48"/>
        <v>4.8099999999999996</v>
      </c>
      <c r="E152" s="329">
        <f t="shared" si="48"/>
        <v>1018.54</v>
      </c>
      <c r="F152" s="330">
        <f t="shared" si="48"/>
        <v>343.8</v>
      </c>
      <c r="G152" s="331">
        <f t="shared" si="48"/>
        <v>343.8</v>
      </c>
      <c r="H152" s="77">
        <f t="shared" si="49"/>
        <v>3205.7799999999997</v>
      </c>
      <c r="I152" s="78">
        <f t="shared" si="50"/>
        <v>3558</v>
      </c>
      <c r="J152" s="78">
        <f t="shared" si="51"/>
        <v>3701.8399999999997</v>
      </c>
      <c r="K152" s="79">
        <f t="shared" si="52"/>
        <v>4683.6499999999996</v>
      </c>
      <c r="L152" s="72">
        <f t="shared" si="36"/>
        <v>6188.17</v>
      </c>
      <c r="M152" s="24">
        <f t="shared" si="37"/>
        <v>6540.39</v>
      </c>
      <c r="N152" s="24">
        <f t="shared" si="38"/>
        <v>6684.23</v>
      </c>
      <c r="O152" s="25">
        <f t="shared" si="39"/>
        <v>7666.04</v>
      </c>
      <c r="P152" s="23">
        <f t="shared" si="40"/>
        <v>5513.43</v>
      </c>
      <c r="Q152" s="24">
        <f t="shared" si="41"/>
        <v>5865.65</v>
      </c>
      <c r="R152" s="24">
        <f t="shared" si="42"/>
        <v>6009.49</v>
      </c>
      <c r="S152" s="25">
        <f t="shared" si="43"/>
        <v>6991.3</v>
      </c>
      <c r="T152" s="23">
        <f t="shared" si="44"/>
        <v>5513.43</v>
      </c>
      <c r="U152" s="24">
        <f t="shared" si="45"/>
        <v>5865.65</v>
      </c>
      <c r="V152" s="24">
        <f t="shared" si="46"/>
        <v>6009.49</v>
      </c>
      <c r="W152" s="261">
        <f t="shared" si="47"/>
        <v>6991.3</v>
      </c>
    </row>
    <row r="153" spans="1:23" ht="15" customHeight="1" x14ac:dyDescent="0.2">
      <c r="A153" s="559" t="s">
        <v>33</v>
      </c>
      <c r="B153" s="10">
        <v>23</v>
      </c>
      <c r="C153" s="32">
        <f>ROUND([2]Лист1!F200,2)</f>
        <v>1487.61</v>
      </c>
      <c r="D153" s="71">
        <f t="shared" si="48"/>
        <v>4.8099999999999996</v>
      </c>
      <c r="E153" s="329">
        <f t="shared" si="48"/>
        <v>1018.54</v>
      </c>
      <c r="F153" s="330">
        <f t="shared" si="48"/>
        <v>343.8</v>
      </c>
      <c r="G153" s="331">
        <f t="shared" si="48"/>
        <v>343.8</v>
      </c>
      <c r="H153" s="77">
        <f t="shared" si="49"/>
        <v>3205.7799999999997</v>
      </c>
      <c r="I153" s="78">
        <f t="shared" si="50"/>
        <v>3558</v>
      </c>
      <c r="J153" s="78">
        <f t="shared" si="51"/>
        <v>3701.8399999999997</v>
      </c>
      <c r="K153" s="79">
        <f t="shared" si="52"/>
        <v>4683.6499999999996</v>
      </c>
      <c r="L153" s="72">
        <f t="shared" si="36"/>
        <v>5716.74</v>
      </c>
      <c r="M153" s="24">
        <f t="shared" si="37"/>
        <v>6068.96</v>
      </c>
      <c r="N153" s="24">
        <f t="shared" si="38"/>
        <v>6212.8</v>
      </c>
      <c r="O153" s="25">
        <f t="shared" si="39"/>
        <v>7194.61</v>
      </c>
      <c r="P153" s="23">
        <f t="shared" si="40"/>
        <v>5042</v>
      </c>
      <c r="Q153" s="24">
        <f t="shared" si="41"/>
        <v>5394.22</v>
      </c>
      <c r="R153" s="24">
        <f t="shared" si="42"/>
        <v>5538.06</v>
      </c>
      <c r="S153" s="25">
        <f t="shared" si="43"/>
        <v>6519.87</v>
      </c>
      <c r="T153" s="23">
        <f t="shared" si="44"/>
        <v>5042</v>
      </c>
      <c r="U153" s="24">
        <f t="shared" si="45"/>
        <v>5394.22</v>
      </c>
      <c r="V153" s="24">
        <f t="shared" si="46"/>
        <v>5538.06</v>
      </c>
      <c r="W153" s="261">
        <f t="shared" si="47"/>
        <v>6519.87</v>
      </c>
    </row>
    <row r="154" spans="1:23" ht="15" customHeight="1" x14ac:dyDescent="0.2">
      <c r="A154" s="559">
        <v>45603</v>
      </c>
      <c r="B154" s="10">
        <v>0</v>
      </c>
      <c r="C154" s="32">
        <f>ROUND([2]Лист1!F201,2)</f>
        <v>1317.59</v>
      </c>
      <c r="D154" s="71">
        <f t="shared" si="48"/>
        <v>4.8099999999999996</v>
      </c>
      <c r="E154" s="329">
        <f t="shared" si="48"/>
        <v>1018.54</v>
      </c>
      <c r="F154" s="330">
        <f t="shared" si="48"/>
        <v>343.8</v>
      </c>
      <c r="G154" s="331">
        <f t="shared" si="48"/>
        <v>343.8</v>
      </c>
      <c r="H154" s="77">
        <f t="shared" si="49"/>
        <v>3205.7799999999997</v>
      </c>
      <c r="I154" s="78">
        <f t="shared" si="50"/>
        <v>3558</v>
      </c>
      <c r="J154" s="78">
        <f t="shared" si="51"/>
        <v>3701.8399999999997</v>
      </c>
      <c r="K154" s="79">
        <f t="shared" si="52"/>
        <v>4683.6499999999996</v>
      </c>
      <c r="L154" s="72">
        <f t="shared" si="36"/>
        <v>5546.72</v>
      </c>
      <c r="M154" s="24">
        <f t="shared" si="37"/>
        <v>5898.94</v>
      </c>
      <c r="N154" s="24">
        <f t="shared" si="38"/>
        <v>6042.78</v>
      </c>
      <c r="O154" s="25">
        <f t="shared" si="39"/>
        <v>7024.59</v>
      </c>
      <c r="P154" s="23">
        <f t="shared" si="40"/>
        <v>4871.9799999999996</v>
      </c>
      <c r="Q154" s="24">
        <f t="shared" si="41"/>
        <v>5224.2</v>
      </c>
      <c r="R154" s="24">
        <f t="shared" si="42"/>
        <v>5368.04</v>
      </c>
      <c r="S154" s="25">
        <f t="shared" si="43"/>
        <v>6349.85</v>
      </c>
      <c r="T154" s="23">
        <f t="shared" si="44"/>
        <v>4871.9799999999996</v>
      </c>
      <c r="U154" s="24">
        <f t="shared" si="45"/>
        <v>5224.2</v>
      </c>
      <c r="V154" s="24">
        <f t="shared" si="46"/>
        <v>5368.04</v>
      </c>
      <c r="W154" s="261">
        <f t="shared" si="47"/>
        <v>6349.85</v>
      </c>
    </row>
    <row r="155" spans="1:23" ht="15" customHeight="1" x14ac:dyDescent="0.2">
      <c r="A155" s="559" t="s">
        <v>33</v>
      </c>
      <c r="B155" s="10">
        <v>1</v>
      </c>
      <c r="C155" s="32">
        <f>ROUND([2]Лист1!F202,2)</f>
        <v>1272.58</v>
      </c>
      <c r="D155" s="71">
        <f t="shared" si="48"/>
        <v>4.8099999999999996</v>
      </c>
      <c r="E155" s="329">
        <f t="shared" si="48"/>
        <v>1018.54</v>
      </c>
      <c r="F155" s="330">
        <f t="shared" si="48"/>
        <v>343.8</v>
      </c>
      <c r="G155" s="331">
        <f t="shared" si="48"/>
        <v>343.8</v>
      </c>
      <c r="H155" s="77">
        <f t="shared" si="49"/>
        <v>3205.7799999999997</v>
      </c>
      <c r="I155" s="78">
        <f t="shared" si="50"/>
        <v>3558</v>
      </c>
      <c r="J155" s="78">
        <f t="shared" si="51"/>
        <v>3701.8399999999997</v>
      </c>
      <c r="K155" s="79">
        <f t="shared" si="52"/>
        <v>4683.6499999999996</v>
      </c>
      <c r="L155" s="72">
        <f t="shared" si="36"/>
        <v>5501.71</v>
      </c>
      <c r="M155" s="24">
        <f t="shared" si="37"/>
        <v>5853.93</v>
      </c>
      <c r="N155" s="24">
        <f t="shared" si="38"/>
        <v>5997.77</v>
      </c>
      <c r="O155" s="25">
        <f t="shared" si="39"/>
        <v>6979.58</v>
      </c>
      <c r="P155" s="23">
        <f t="shared" si="40"/>
        <v>4826.97</v>
      </c>
      <c r="Q155" s="24">
        <f t="shared" si="41"/>
        <v>5179.1899999999996</v>
      </c>
      <c r="R155" s="24">
        <f t="shared" si="42"/>
        <v>5323.03</v>
      </c>
      <c r="S155" s="25">
        <f t="shared" si="43"/>
        <v>6304.84</v>
      </c>
      <c r="T155" s="23">
        <f t="shared" si="44"/>
        <v>4826.97</v>
      </c>
      <c r="U155" s="24">
        <f t="shared" si="45"/>
        <v>5179.1899999999996</v>
      </c>
      <c r="V155" s="24">
        <f t="shared" si="46"/>
        <v>5323.03</v>
      </c>
      <c r="W155" s="261">
        <f t="shared" si="47"/>
        <v>6304.84</v>
      </c>
    </row>
    <row r="156" spans="1:23" ht="15" customHeight="1" x14ac:dyDescent="0.2">
      <c r="A156" s="559" t="s">
        <v>33</v>
      </c>
      <c r="B156" s="10">
        <v>2</v>
      </c>
      <c r="C156" s="32">
        <f>ROUND([2]Лист1!F203,2)</f>
        <v>1192.27</v>
      </c>
      <c r="D156" s="71">
        <f t="shared" si="48"/>
        <v>4.8099999999999996</v>
      </c>
      <c r="E156" s="329">
        <f t="shared" si="48"/>
        <v>1018.54</v>
      </c>
      <c r="F156" s="330">
        <f t="shared" si="48"/>
        <v>343.8</v>
      </c>
      <c r="G156" s="331">
        <f t="shared" si="48"/>
        <v>343.8</v>
      </c>
      <c r="H156" s="77">
        <f t="shared" si="49"/>
        <v>3205.7799999999997</v>
      </c>
      <c r="I156" s="78">
        <f t="shared" si="50"/>
        <v>3558</v>
      </c>
      <c r="J156" s="78">
        <f t="shared" si="51"/>
        <v>3701.8399999999997</v>
      </c>
      <c r="K156" s="79">
        <f t="shared" si="52"/>
        <v>4683.6499999999996</v>
      </c>
      <c r="L156" s="72">
        <f t="shared" si="36"/>
        <v>5421.4</v>
      </c>
      <c r="M156" s="24">
        <f t="shared" si="37"/>
        <v>5773.62</v>
      </c>
      <c r="N156" s="24">
        <f t="shared" si="38"/>
        <v>5917.46</v>
      </c>
      <c r="O156" s="25">
        <f t="shared" si="39"/>
        <v>6899.27</v>
      </c>
      <c r="P156" s="23">
        <f t="shared" si="40"/>
        <v>4746.66</v>
      </c>
      <c r="Q156" s="24">
        <f t="shared" si="41"/>
        <v>5098.88</v>
      </c>
      <c r="R156" s="24">
        <f t="shared" si="42"/>
        <v>5242.72</v>
      </c>
      <c r="S156" s="25">
        <f t="shared" si="43"/>
        <v>6224.53</v>
      </c>
      <c r="T156" s="23">
        <f t="shared" si="44"/>
        <v>4746.66</v>
      </c>
      <c r="U156" s="24">
        <f t="shared" si="45"/>
        <v>5098.88</v>
      </c>
      <c r="V156" s="24">
        <f t="shared" si="46"/>
        <v>5242.72</v>
      </c>
      <c r="W156" s="261">
        <f t="shared" si="47"/>
        <v>6224.53</v>
      </c>
    </row>
    <row r="157" spans="1:23" ht="15" customHeight="1" x14ac:dyDescent="0.2">
      <c r="A157" s="559" t="s">
        <v>33</v>
      </c>
      <c r="B157" s="10">
        <v>3</v>
      </c>
      <c r="C157" s="32">
        <f>ROUND([2]Лист1!F204,2)</f>
        <v>1233.9000000000001</v>
      </c>
      <c r="D157" s="71">
        <f t="shared" si="48"/>
        <v>4.8099999999999996</v>
      </c>
      <c r="E157" s="329">
        <f t="shared" si="48"/>
        <v>1018.54</v>
      </c>
      <c r="F157" s="330">
        <f t="shared" si="48"/>
        <v>343.8</v>
      </c>
      <c r="G157" s="331">
        <f t="shared" si="48"/>
        <v>343.8</v>
      </c>
      <c r="H157" s="77">
        <f t="shared" si="49"/>
        <v>3205.7799999999997</v>
      </c>
      <c r="I157" s="78">
        <f t="shared" si="50"/>
        <v>3558</v>
      </c>
      <c r="J157" s="78">
        <f t="shared" si="51"/>
        <v>3701.8399999999997</v>
      </c>
      <c r="K157" s="79">
        <f t="shared" si="52"/>
        <v>4683.6499999999996</v>
      </c>
      <c r="L157" s="72">
        <f t="shared" si="36"/>
        <v>5463.03</v>
      </c>
      <c r="M157" s="24">
        <f t="shared" si="37"/>
        <v>5815.25</v>
      </c>
      <c r="N157" s="24">
        <f t="shared" si="38"/>
        <v>5959.09</v>
      </c>
      <c r="O157" s="25">
        <f t="shared" si="39"/>
        <v>6940.9</v>
      </c>
      <c r="P157" s="23">
        <f t="shared" si="40"/>
        <v>4788.29</v>
      </c>
      <c r="Q157" s="24">
        <f t="shared" si="41"/>
        <v>5140.51</v>
      </c>
      <c r="R157" s="24">
        <f t="shared" si="42"/>
        <v>5284.35</v>
      </c>
      <c r="S157" s="25">
        <f t="shared" si="43"/>
        <v>6266.16</v>
      </c>
      <c r="T157" s="23">
        <f t="shared" si="44"/>
        <v>4788.29</v>
      </c>
      <c r="U157" s="24">
        <f t="shared" si="45"/>
        <v>5140.51</v>
      </c>
      <c r="V157" s="24">
        <f t="shared" si="46"/>
        <v>5284.35</v>
      </c>
      <c r="W157" s="261">
        <f t="shared" si="47"/>
        <v>6266.16</v>
      </c>
    </row>
    <row r="158" spans="1:23" ht="15" customHeight="1" x14ac:dyDescent="0.2">
      <c r="A158" s="559" t="s">
        <v>33</v>
      </c>
      <c r="B158" s="10">
        <v>4</v>
      </c>
      <c r="C158" s="32">
        <f>ROUND([2]Лист1!F205,2)</f>
        <v>1272.04</v>
      </c>
      <c r="D158" s="71">
        <f t="shared" si="48"/>
        <v>4.8099999999999996</v>
      </c>
      <c r="E158" s="329">
        <f t="shared" si="48"/>
        <v>1018.54</v>
      </c>
      <c r="F158" s="330">
        <f t="shared" si="48"/>
        <v>343.8</v>
      </c>
      <c r="G158" s="331">
        <f t="shared" si="48"/>
        <v>343.8</v>
      </c>
      <c r="H158" s="77">
        <f t="shared" si="49"/>
        <v>3205.7799999999997</v>
      </c>
      <c r="I158" s="78">
        <f t="shared" si="50"/>
        <v>3558</v>
      </c>
      <c r="J158" s="78">
        <f t="shared" si="51"/>
        <v>3701.8399999999997</v>
      </c>
      <c r="K158" s="79">
        <f t="shared" si="52"/>
        <v>4683.6499999999996</v>
      </c>
      <c r="L158" s="72">
        <f t="shared" si="36"/>
        <v>5501.17</v>
      </c>
      <c r="M158" s="24">
        <f t="shared" si="37"/>
        <v>5853.39</v>
      </c>
      <c r="N158" s="24">
        <f t="shared" si="38"/>
        <v>5997.23</v>
      </c>
      <c r="O158" s="25">
        <f t="shared" si="39"/>
        <v>6979.04</v>
      </c>
      <c r="P158" s="23">
        <f t="shared" si="40"/>
        <v>4826.43</v>
      </c>
      <c r="Q158" s="24">
        <f t="shared" si="41"/>
        <v>5178.6499999999996</v>
      </c>
      <c r="R158" s="24">
        <f t="shared" si="42"/>
        <v>5322.49</v>
      </c>
      <c r="S158" s="25">
        <f t="shared" si="43"/>
        <v>6304.3</v>
      </c>
      <c r="T158" s="23">
        <f t="shared" si="44"/>
        <v>4826.43</v>
      </c>
      <c r="U158" s="24">
        <f t="shared" si="45"/>
        <v>5178.6499999999996</v>
      </c>
      <c r="V158" s="24">
        <f t="shared" si="46"/>
        <v>5322.49</v>
      </c>
      <c r="W158" s="261">
        <f t="shared" si="47"/>
        <v>6304.3</v>
      </c>
    </row>
    <row r="159" spans="1:23" ht="15" customHeight="1" x14ac:dyDescent="0.2">
      <c r="A159" s="559" t="s">
        <v>33</v>
      </c>
      <c r="B159" s="10">
        <v>5</v>
      </c>
      <c r="C159" s="32">
        <f>ROUND([2]Лист1!F206,2)</f>
        <v>1496.48</v>
      </c>
      <c r="D159" s="71">
        <f t="shared" si="48"/>
        <v>4.8099999999999996</v>
      </c>
      <c r="E159" s="329">
        <f t="shared" si="48"/>
        <v>1018.54</v>
      </c>
      <c r="F159" s="330">
        <f t="shared" si="48"/>
        <v>343.8</v>
      </c>
      <c r="G159" s="331">
        <f t="shared" si="48"/>
        <v>343.8</v>
      </c>
      <c r="H159" s="77">
        <f t="shared" si="49"/>
        <v>3205.7799999999997</v>
      </c>
      <c r="I159" s="78">
        <f t="shared" si="50"/>
        <v>3558</v>
      </c>
      <c r="J159" s="78">
        <f t="shared" si="51"/>
        <v>3701.8399999999997</v>
      </c>
      <c r="K159" s="79">
        <f t="shared" si="52"/>
        <v>4683.6499999999996</v>
      </c>
      <c r="L159" s="72">
        <f t="shared" si="36"/>
        <v>5725.61</v>
      </c>
      <c r="M159" s="24">
        <f t="shared" si="37"/>
        <v>6077.83</v>
      </c>
      <c r="N159" s="24">
        <f t="shared" si="38"/>
        <v>6221.67</v>
      </c>
      <c r="O159" s="25">
        <f t="shared" si="39"/>
        <v>7203.48</v>
      </c>
      <c r="P159" s="23">
        <f t="shared" si="40"/>
        <v>5050.87</v>
      </c>
      <c r="Q159" s="24">
        <f t="shared" si="41"/>
        <v>5403.09</v>
      </c>
      <c r="R159" s="24">
        <f t="shared" si="42"/>
        <v>5546.93</v>
      </c>
      <c r="S159" s="25">
        <f t="shared" si="43"/>
        <v>6528.74</v>
      </c>
      <c r="T159" s="23">
        <f t="shared" si="44"/>
        <v>5050.87</v>
      </c>
      <c r="U159" s="24">
        <f t="shared" si="45"/>
        <v>5403.09</v>
      </c>
      <c r="V159" s="24">
        <f t="shared" si="46"/>
        <v>5546.93</v>
      </c>
      <c r="W159" s="261">
        <f t="shared" si="47"/>
        <v>6528.74</v>
      </c>
    </row>
    <row r="160" spans="1:23" ht="15" customHeight="1" x14ac:dyDescent="0.2">
      <c r="A160" s="559" t="s">
        <v>33</v>
      </c>
      <c r="B160" s="10">
        <v>6</v>
      </c>
      <c r="C160" s="32">
        <f>ROUND([2]Лист1!F207,2)</f>
        <v>1719.68</v>
      </c>
      <c r="D160" s="71">
        <f t="shared" si="48"/>
        <v>4.8099999999999996</v>
      </c>
      <c r="E160" s="329">
        <f t="shared" si="48"/>
        <v>1018.54</v>
      </c>
      <c r="F160" s="330">
        <f t="shared" si="48"/>
        <v>343.8</v>
      </c>
      <c r="G160" s="331">
        <f t="shared" si="48"/>
        <v>343.8</v>
      </c>
      <c r="H160" s="77">
        <f t="shared" si="49"/>
        <v>3205.7799999999997</v>
      </c>
      <c r="I160" s="78">
        <f t="shared" si="50"/>
        <v>3558</v>
      </c>
      <c r="J160" s="78">
        <f t="shared" si="51"/>
        <v>3701.8399999999997</v>
      </c>
      <c r="K160" s="79">
        <f t="shared" si="52"/>
        <v>4683.6499999999996</v>
      </c>
      <c r="L160" s="72">
        <f t="shared" si="36"/>
        <v>5948.81</v>
      </c>
      <c r="M160" s="24">
        <f t="shared" si="37"/>
        <v>6301.03</v>
      </c>
      <c r="N160" s="24">
        <f t="shared" si="38"/>
        <v>6444.87</v>
      </c>
      <c r="O160" s="25">
        <f t="shared" si="39"/>
        <v>7426.68</v>
      </c>
      <c r="P160" s="23">
        <f t="shared" si="40"/>
        <v>5274.07</v>
      </c>
      <c r="Q160" s="24">
        <f t="shared" si="41"/>
        <v>5626.29</v>
      </c>
      <c r="R160" s="24">
        <f t="shared" si="42"/>
        <v>5770.13</v>
      </c>
      <c r="S160" s="25">
        <f t="shared" si="43"/>
        <v>6751.94</v>
      </c>
      <c r="T160" s="23">
        <f t="shared" si="44"/>
        <v>5274.07</v>
      </c>
      <c r="U160" s="24">
        <f t="shared" si="45"/>
        <v>5626.29</v>
      </c>
      <c r="V160" s="24">
        <f t="shared" si="46"/>
        <v>5770.13</v>
      </c>
      <c r="W160" s="261">
        <f t="shared" si="47"/>
        <v>6751.94</v>
      </c>
    </row>
    <row r="161" spans="1:23" ht="15" customHeight="1" x14ac:dyDescent="0.2">
      <c r="A161" s="559" t="s">
        <v>33</v>
      </c>
      <c r="B161" s="10">
        <v>7</v>
      </c>
      <c r="C161" s="32">
        <f>ROUND([2]Лист1!F208,2)</f>
        <v>2100.3200000000002</v>
      </c>
      <c r="D161" s="71">
        <f t="shared" si="48"/>
        <v>4.8099999999999996</v>
      </c>
      <c r="E161" s="329">
        <f t="shared" si="48"/>
        <v>1018.54</v>
      </c>
      <c r="F161" s="330">
        <f t="shared" si="48"/>
        <v>343.8</v>
      </c>
      <c r="G161" s="331">
        <f t="shared" si="48"/>
        <v>343.8</v>
      </c>
      <c r="H161" s="77">
        <f t="shared" si="49"/>
        <v>3205.7799999999997</v>
      </c>
      <c r="I161" s="78">
        <f t="shared" si="50"/>
        <v>3558</v>
      </c>
      <c r="J161" s="78">
        <f t="shared" si="51"/>
        <v>3701.8399999999997</v>
      </c>
      <c r="K161" s="79">
        <f t="shared" si="52"/>
        <v>4683.6499999999996</v>
      </c>
      <c r="L161" s="72">
        <f t="shared" si="36"/>
        <v>6329.45</v>
      </c>
      <c r="M161" s="24">
        <f t="shared" si="37"/>
        <v>6681.67</v>
      </c>
      <c r="N161" s="24">
        <f t="shared" si="38"/>
        <v>6825.51</v>
      </c>
      <c r="O161" s="25">
        <f t="shared" si="39"/>
        <v>7807.32</v>
      </c>
      <c r="P161" s="23">
        <f t="shared" si="40"/>
        <v>5654.71</v>
      </c>
      <c r="Q161" s="24">
        <f t="shared" si="41"/>
        <v>6006.93</v>
      </c>
      <c r="R161" s="24">
        <f t="shared" si="42"/>
        <v>6150.77</v>
      </c>
      <c r="S161" s="25">
        <f t="shared" si="43"/>
        <v>7132.58</v>
      </c>
      <c r="T161" s="23">
        <f t="shared" si="44"/>
        <v>5654.71</v>
      </c>
      <c r="U161" s="24">
        <f t="shared" si="45"/>
        <v>6006.93</v>
      </c>
      <c r="V161" s="24">
        <f t="shared" si="46"/>
        <v>6150.77</v>
      </c>
      <c r="W161" s="261">
        <f t="shared" si="47"/>
        <v>7132.58</v>
      </c>
    </row>
    <row r="162" spans="1:23" ht="15" customHeight="1" x14ac:dyDescent="0.2">
      <c r="A162" s="559" t="s">
        <v>33</v>
      </c>
      <c r="B162" s="10">
        <v>8</v>
      </c>
      <c r="C162" s="32">
        <f>ROUND([2]Лист1!F209,2)</f>
        <v>2275.41</v>
      </c>
      <c r="D162" s="71">
        <f t="shared" si="48"/>
        <v>4.8099999999999996</v>
      </c>
      <c r="E162" s="329">
        <f t="shared" si="48"/>
        <v>1018.54</v>
      </c>
      <c r="F162" s="330">
        <f t="shared" si="48"/>
        <v>343.8</v>
      </c>
      <c r="G162" s="331">
        <f t="shared" si="48"/>
        <v>343.8</v>
      </c>
      <c r="H162" s="77">
        <f t="shared" si="49"/>
        <v>3205.7799999999997</v>
      </c>
      <c r="I162" s="78">
        <f t="shared" si="50"/>
        <v>3558</v>
      </c>
      <c r="J162" s="78">
        <f t="shared" si="51"/>
        <v>3701.8399999999997</v>
      </c>
      <c r="K162" s="79">
        <f t="shared" si="52"/>
        <v>4683.6499999999996</v>
      </c>
      <c r="L162" s="72">
        <f t="shared" si="36"/>
        <v>6504.54</v>
      </c>
      <c r="M162" s="24">
        <f t="shared" si="37"/>
        <v>6856.76</v>
      </c>
      <c r="N162" s="24">
        <f t="shared" si="38"/>
        <v>7000.6</v>
      </c>
      <c r="O162" s="25">
        <f t="shared" si="39"/>
        <v>7982.41</v>
      </c>
      <c r="P162" s="23">
        <f t="shared" si="40"/>
        <v>5829.8</v>
      </c>
      <c r="Q162" s="24">
        <f t="shared" si="41"/>
        <v>6182.02</v>
      </c>
      <c r="R162" s="24">
        <f t="shared" si="42"/>
        <v>6325.86</v>
      </c>
      <c r="S162" s="25">
        <f t="shared" si="43"/>
        <v>7307.67</v>
      </c>
      <c r="T162" s="23">
        <f t="shared" si="44"/>
        <v>5829.8</v>
      </c>
      <c r="U162" s="24">
        <f t="shared" si="45"/>
        <v>6182.02</v>
      </c>
      <c r="V162" s="24">
        <f t="shared" si="46"/>
        <v>6325.86</v>
      </c>
      <c r="W162" s="261">
        <f t="shared" si="47"/>
        <v>7307.67</v>
      </c>
    </row>
    <row r="163" spans="1:23" ht="15" customHeight="1" x14ac:dyDescent="0.2">
      <c r="A163" s="559" t="s">
        <v>33</v>
      </c>
      <c r="B163" s="10">
        <v>9</v>
      </c>
      <c r="C163" s="32">
        <f>ROUND([2]Лист1!F210,2)</f>
        <v>2331.13</v>
      </c>
      <c r="D163" s="71">
        <f t="shared" si="48"/>
        <v>4.8099999999999996</v>
      </c>
      <c r="E163" s="329">
        <f t="shared" si="48"/>
        <v>1018.54</v>
      </c>
      <c r="F163" s="330">
        <f t="shared" si="48"/>
        <v>343.8</v>
      </c>
      <c r="G163" s="331">
        <f t="shared" si="48"/>
        <v>343.8</v>
      </c>
      <c r="H163" s="77">
        <f t="shared" si="49"/>
        <v>3205.7799999999997</v>
      </c>
      <c r="I163" s="78">
        <f t="shared" si="50"/>
        <v>3558</v>
      </c>
      <c r="J163" s="78">
        <f t="shared" si="51"/>
        <v>3701.8399999999997</v>
      </c>
      <c r="K163" s="79">
        <f t="shared" si="52"/>
        <v>4683.6499999999996</v>
      </c>
      <c r="L163" s="72">
        <f t="shared" si="36"/>
        <v>6560.26</v>
      </c>
      <c r="M163" s="24">
        <f t="shared" si="37"/>
        <v>6912.48</v>
      </c>
      <c r="N163" s="24">
        <f t="shared" si="38"/>
        <v>7056.32</v>
      </c>
      <c r="O163" s="25">
        <f t="shared" si="39"/>
        <v>8038.13</v>
      </c>
      <c r="P163" s="23">
        <f t="shared" si="40"/>
        <v>5885.52</v>
      </c>
      <c r="Q163" s="24">
        <f t="shared" si="41"/>
        <v>6237.74</v>
      </c>
      <c r="R163" s="24">
        <f t="shared" si="42"/>
        <v>6381.58</v>
      </c>
      <c r="S163" s="25">
        <f t="shared" si="43"/>
        <v>7363.39</v>
      </c>
      <c r="T163" s="23">
        <f t="shared" si="44"/>
        <v>5885.52</v>
      </c>
      <c r="U163" s="24">
        <f t="shared" si="45"/>
        <v>6237.74</v>
      </c>
      <c r="V163" s="24">
        <f t="shared" si="46"/>
        <v>6381.58</v>
      </c>
      <c r="W163" s="261">
        <f t="shared" si="47"/>
        <v>7363.39</v>
      </c>
    </row>
    <row r="164" spans="1:23" ht="15" customHeight="1" x14ac:dyDescent="0.2">
      <c r="A164" s="559" t="s">
        <v>33</v>
      </c>
      <c r="B164" s="10">
        <v>10</v>
      </c>
      <c r="C164" s="32">
        <f>ROUND([2]Лист1!F211,2)</f>
        <v>2318.56</v>
      </c>
      <c r="D164" s="71">
        <f t="shared" si="48"/>
        <v>4.8099999999999996</v>
      </c>
      <c r="E164" s="329">
        <f t="shared" si="48"/>
        <v>1018.54</v>
      </c>
      <c r="F164" s="330">
        <f t="shared" si="48"/>
        <v>343.8</v>
      </c>
      <c r="G164" s="331">
        <f t="shared" si="48"/>
        <v>343.8</v>
      </c>
      <c r="H164" s="77">
        <f t="shared" si="49"/>
        <v>3205.7799999999997</v>
      </c>
      <c r="I164" s="78">
        <f t="shared" si="50"/>
        <v>3558</v>
      </c>
      <c r="J164" s="78">
        <f t="shared" si="51"/>
        <v>3701.8399999999997</v>
      </c>
      <c r="K164" s="79">
        <f t="shared" si="52"/>
        <v>4683.6499999999996</v>
      </c>
      <c r="L164" s="72">
        <f t="shared" si="36"/>
        <v>6547.69</v>
      </c>
      <c r="M164" s="24">
        <f t="shared" si="37"/>
        <v>6899.91</v>
      </c>
      <c r="N164" s="24">
        <f t="shared" si="38"/>
        <v>7043.75</v>
      </c>
      <c r="O164" s="25">
        <f t="shared" si="39"/>
        <v>8025.56</v>
      </c>
      <c r="P164" s="23">
        <f t="shared" si="40"/>
        <v>5872.95</v>
      </c>
      <c r="Q164" s="24">
        <f t="shared" si="41"/>
        <v>6225.17</v>
      </c>
      <c r="R164" s="24">
        <f t="shared" si="42"/>
        <v>6369.01</v>
      </c>
      <c r="S164" s="25">
        <f t="shared" si="43"/>
        <v>7350.82</v>
      </c>
      <c r="T164" s="23">
        <f t="shared" si="44"/>
        <v>5872.95</v>
      </c>
      <c r="U164" s="24">
        <f t="shared" si="45"/>
        <v>6225.17</v>
      </c>
      <c r="V164" s="24">
        <f t="shared" si="46"/>
        <v>6369.01</v>
      </c>
      <c r="W164" s="261">
        <f t="shared" si="47"/>
        <v>7350.82</v>
      </c>
    </row>
    <row r="165" spans="1:23" ht="15" customHeight="1" x14ac:dyDescent="0.2">
      <c r="A165" s="559" t="s">
        <v>33</v>
      </c>
      <c r="B165" s="10">
        <v>11</v>
      </c>
      <c r="C165" s="32">
        <f>ROUND([2]Лист1!F212,2)</f>
        <v>2312.71</v>
      </c>
      <c r="D165" s="71">
        <f t="shared" si="48"/>
        <v>4.8099999999999996</v>
      </c>
      <c r="E165" s="329">
        <f t="shared" si="48"/>
        <v>1018.54</v>
      </c>
      <c r="F165" s="330">
        <f t="shared" si="48"/>
        <v>343.8</v>
      </c>
      <c r="G165" s="331">
        <f t="shared" si="48"/>
        <v>343.8</v>
      </c>
      <c r="H165" s="77">
        <f t="shared" si="49"/>
        <v>3205.7799999999997</v>
      </c>
      <c r="I165" s="78">
        <f t="shared" si="50"/>
        <v>3558</v>
      </c>
      <c r="J165" s="78">
        <f t="shared" si="51"/>
        <v>3701.8399999999997</v>
      </c>
      <c r="K165" s="79">
        <f t="shared" si="52"/>
        <v>4683.6499999999996</v>
      </c>
      <c r="L165" s="72">
        <f t="shared" si="36"/>
        <v>6541.84</v>
      </c>
      <c r="M165" s="24">
        <f t="shared" si="37"/>
        <v>6894.06</v>
      </c>
      <c r="N165" s="24">
        <f t="shared" si="38"/>
        <v>7037.9</v>
      </c>
      <c r="O165" s="25">
        <f t="shared" si="39"/>
        <v>8019.71</v>
      </c>
      <c r="P165" s="23">
        <f t="shared" si="40"/>
        <v>5867.1</v>
      </c>
      <c r="Q165" s="24">
        <f t="shared" si="41"/>
        <v>6219.32</v>
      </c>
      <c r="R165" s="24">
        <f t="shared" si="42"/>
        <v>6363.16</v>
      </c>
      <c r="S165" s="25">
        <f t="shared" si="43"/>
        <v>7344.97</v>
      </c>
      <c r="T165" s="23">
        <f t="shared" si="44"/>
        <v>5867.1</v>
      </c>
      <c r="U165" s="24">
        <f t="shared" si="45"/>
        <v>6219.32</v>
      </c>
      <c r="V165" s="24">
        <f t="shared" si="46"/>
        <v>6363.16</v>
      </c>
      <c r="W165" s="261">
        <f t="shared" si="47"/>
        <v>7344.97</v>
      </c>
    </row>
    <row r="166" spans="1:23" ht="15" customHeight="1" x14ac:dyDescent="0.2">
      <c r="A166" s="559" t="s">
        <v>33</v>
      </c>
      <c r="B166" s="10">
        <v>12</v>
      </c>
      <c r="C166" s="32">
        <f>ROUND([2]Лист1!F213,2)</f>
        <v>2298.81</v>
      </c>
      <c r="D166" s="71">
        <f t="shared" si="48"/>
        <v>4.8099999999999996</v>
      </c>
      <c r="E166" s="329">
        <f t="shared" si="48"/>
        <v>1018.54</v>
      </c>
      <c r="F166" s="330">
        <f t="shared" si="48"/>
        <v>343.8</v>
      </c>
      <c r="G166" s="331">
        <f t="shared" si="48"/>
        <v>343.8</v>
      </c>
      <c r="H166" s="77">
        <f t="shared" si="49"/>
        <v>3205.7799999999997</v>
      </c>
      <c r="I166" s="78">
        <f t="shared" si="50"/>
        <v>3558</v>
      </c>
      <c r="J166" s="78">
        <f t="shared" si="51"/>
        <v>3701.8399999999997</v>
      </c>
      <c r="K166" s="79">
        <f t="shared" si="52"/>
        <v>4683.6499999999996</v>
      </c>
      <c r="L166" s="72">
        <f t="shared" si="36"/>
        <v>6527.94</v>
      </c>
      <c r="M166" s="24">
        <f t="shared" si="37"/>
        <v>6880.16</v>
      </c>
      <c r="N166" s="24">
        <f t="shared" si="38"/>
        <v>7024</v>
      </c>
      <c r="O166" s="25">
        <f t="shared" si="39"/>
        <v>8005.81</v>
      </c>
      <c r="P166" s="23">
        <f t="shared" si="40"/>
        <v>5853.2</v>
      </c>
      <c r="Q166" s="24">
        <f t="shared" si="41"/>
        <v>6205.42</v>
      </c>
      <c r="R166" s="24">
        <f t="shared" si="42"/>
        <v>6349.26</v>
      </c>
      <c r="S166" s="25">
        <f t="shared" si="43"/>
        <v>7331.07</v>
      </c>
      <c r="T166" s="23">
        <f t="shared" si="44"/>
        <v>5853.2</v>
      </c>
      <c r="U166" s="24">
        <f t="shared" si="45"/>
        <v>6205.42</v>
      </c>
      <c r="V166" s="24">
        <f t="shared" si="46"/>
        <v>6349.26</v>
      </c>
      <c r="W166" s="261">
        <f t="shared" si="47"/>
        <v>7331.07</v>
      </c>
    </row>
    <row r="167" spans="1:23" ht="15" customHeight="1" x14ac:dyDescent="0.2">
      <c r="A167" s="559" t="s">
        <v>33</v>
      </c>
      <c r="B167" s="10">
        <v>13</v>
      </c>
      <c r="C167" s="32">
        <f>ROUND([2]Лист1!F214,2)</f>
        <v>2318.7800000000002</v>
      </c>
      <c r="D167" s="71">
        <f t="shared" si="48"/>
        <v>4.8099999999999996</v>
      </c>
      <c r="E167" s="329">
        <f t="shared" si="48"/>
        <v>1018.54</v>
      </c>
      <c r="F167" s="330">
        <f t="shared" si="48"/>
        <v>343.8</v>
      </c>
      <c r="G167" s="331">
        <f t="shared" si="48"/>
        <v>343.8</v>
      </c>
      <c r="H167" s="77">
        <f t="shared" si="49"/>
        <v>3205.7799999999997</v>
      </c>
      <c r="I167" s="78">
        <f t="shared" si="50"/>
        <v>3558</v>
      </c>
      <c r="J167" s="78">
        <f t="shared" si="51"/>
        <v>3701.8399999999997</v>
      </c>
      <c r="K167" s="79">
        <f t="shared" si="52"/>
        <v>4683.6499999999996</v>
      </c>
      <c r="L167" s="72">
        <f t="shared" si="36"/>
        <v>6547.91</v>
      </c>
      <c r="M167" s="24">
        <f t="shared" si="37"/>
        <v>6900.13</v>
      </c>
      <c r="N167" s="24">
        <f t="shared" si="38"/>
        <v>7043.97</v>
      </c>
      <c r="O167" s="25">
        <f t="shared" si="39"/>
        <v>8025.78</v>
      </c>
      <c r="P167" s="23">
        <f t="shared" si="40"/>
        <v>5873.17</v>
      </c>
      <c r="Q167" s="24">
        <f t="shared" si="41"/>
        <v>6225.39</v>
      </c>
      <c r="R167" s="24">
        <f t="shared" si="42"/>
        <v>6369.23</v>
      </c>
      <c r="S167" s="25">
        <f t="shared" si="43"/>
        <v>7351.04</v>
      </c>
      <c r="T167" s="23">
        <f t="shared" si="44"/>
        <v>5873.17</v>
      </c>
      <c r="U167" s="24">
        <f t="shared" si="45"/>
        <v>6225.39</v>
      </c>
      <c r="V167" s="24">
        <f t="shared" si="46"/>
        <v>6369.23</v>
      </c>
      <c r="W167" s="261">
        <f t="shared" si="47"/>
        <v>7351.04</v>
      </c>
    </row>
    <row r="168" spans="1:23" ht="15" customHeight="1" x14ac:dyDescent="0.2">
      <c r="A168" s="559" t="s">
        <v>33</v>
      </c>
      <c r="B168" s="10">
        <v>14</v>
      </c>
      <c r="C168" s="32">
        <f>ROUND([2]Лист1!F215,2)</f>
        <v>2318.7399999999998</v>
      </c>
      <c r="D168" s="71">
        <f t="shared" si="48"/>
        <v>4.8099999999999996</v>
      </c>
      <c r="E168" s="329">
        <f t="shared" si="48"/>
        <v>1018.54</v>
      </c>
      <c r="F168" s="330">
        <f t="shared" si="48"/>
        <v>343.8</v>
      </c>
      <c r="G168" s="331">
        <f t="shared" si="48"/>
        <v>343.8</v>
      </c>
      <c r="H168" s="77">
        <f t="shared" si="49"/>
        <v>3205.7799999999997</v>
      </c>
      <c r="I168" s="78">
        <f t="shared" si="50"/>
        <v>3558</v>
      </c>
      <c r="J168" s="78">
        <f t="shared" si="51"/>
        <v>3701.8399999999997</v>
      </c>
      <c r="K168" s="79">
        <f t="shared" si="52"/>
        <v>4683.6499999999996</v>
      </c>
      <c r="L168" s="72">
        <f t="shared" si="36"/>
        <v>6547.87</v>
      </c>
      <c r="M168" s="24">
        <f t="shared" si="37"/>
        <v>6900.09</v>
      </c>
      <c r="N168" s="24">
        <f t="shared" si="38"/>
        <v>7043.93</v>
      </c>
      <c r="O168" s="25">
        <f t="shared" si="39"/>
        <v>8025.74</v>
      </c>
      <c r="P168" s="23">
        <f t="shared" si="40"/>
        <v>5873.13</v>
      </c>
      <c r="Q168" s="24">
        <f t="shared" si="41"/>
        <v>6225.35</v>
      </c>
      <c r="R168" s="24">
        <f t="shared" si="42"/>
        <v>6369.19</v>
      </c>
      <c r="S168" s="25">
        <f t="shared" si="43"/>
        <v>7351</v>
      </c>
      <c r="T168" s="23">
        <f t="shared" si="44"/>
        <v>5873.13</v>
      </c>
      <c r="U168" s="24">
        <f t="shared" si="45"/>
        <v>6225.35</v>
      </c>
      <c r="V168" s="24">
        <f t="shared" si="46"/>
        <v>6369.19</v>
      </c>
      <c r="W168" s="261">
        <f t="shared" si="47"/>
        <v>7351</v>
      </c>
    </row>
    <row r="169" spans="1:23" ht="15" customHeight="1" x14ac:dyDescent="0.2">
      <c r="A169" s="559" t="s">
        <v>33</v>
      </c>
      <c r="B169" s="10">
        <v>15</v>
      </c>
      <c r="C169" s="32">
        <f>ROUND([2]Лист1!F216,2)</f>
        <v>2336.21</v>
      </c>
      <c r="D169" s="71">
        <f t="shared" si="48"/>
        <v>4.8099999999999996</v>
      </c>
      <c r="E169" s="329">
        <f t="shared" si="48"/>
        <v>1018.54</v>
      </c>
      <c r="F169" s="330">
        <f t="shared" si="48"/>
        <v>343.8</v>
      </c>
      <c r="G169" s="331">
        <f t="shared" si="48"/>
        <v>343.8</v>
      </c>
      <c r="H169" s="77">
        <f t="shared" si="49"/>
        <v>3205.7799999999997</v>
      </c>
      <c r="I169" s="78">
        <f t="shared" si="50"/>
        <v>3558</v>
      </c>
      <c r="J169" s="78">
        <f t="shared" si="51"/>
        <v>3701.8399999999997</v>
      </c>
      <c r="K169" s="79">
        <f t="shared" si="52"/>
        <v>4683.6499999999996</v>
      </c>
      <c r="L169" s="72">
        <f t="shared" si="36"/>
        <v>6565.34</v>
      </c>
      <c r="M169" s="24">
        <f t="shared" si="37"/>
        <v>6917.56</v>
      </c>
      <c r="N169" s="24">
        <f t="shared" si="38"/>
        <v>7061.4</v>
      </c>
      <c r="O169" s="25">
        <f t="shared" si="39"/>
        <v>8043.21</v>
      </c>
      <c r="P169" s="23">
        <f t="shared" si="40"/>
        <v>5890.6</v>
      </c>
      <c r="Q169" s="24">
        <f t="shared" si="41"/>
        <v>6242.82</v>
      </c>
      <c r="R169" s="24">
        <f t="shared" si="42"/>
        <v>6386.66</v>
      </c>
      <c r="S169" s="25">
        <f t="shared" si="43"/>
        <v>7368.47</v>
      </c>
      <c r="T169" s="23">
        <f t="shared" si="44"/>
        <v>5890.6</v>
      </c>
      <c r="U169" s="24">
        <f t="shared" si="45"/>
        <v>6242.82</v>
      </c>
      <c r="V169" s="24">
        <f t="shared" si="46"/>
        <v>6386.66</v>
      </c>
      <c r="W169" s="261">
        <f t="shared" si="47"/>
        <v>7368.47</v>
      </c>
    </row>
    <row r="170" spans="1:23" ht="15" customHeight="1" x14ac:dyDescent="0.2">
      <c r="A170" s="559" t="s">
        <v>33</v>
      </c>
      <c r="B170" s="10">
        <v>16</v>
      </c>
      <c r="C170" s="32">
        <f>ROUND([2]Лист1!F217,2)</f>
        <v>2348.13</v>
      </c>
      <c r="D170" s="71">
        <f t="shared" si="48"/>
        <v>4.8099999999999996</v>
      </c>
      <c r="E170" s="329">
        <f t="shared" si="48"/>
        <v>1018.54</v>
      </c>
      <c r="F170" s="330">
        <f t="shared" si="48"/>
        <v>343.8</v>
      </c>
      <c r="G170" s="331">
        <f t="shared" si="48"/>
        <v>343.8</v>
      </c>
      <c r="H170" s="77">
        <f t="shared" si="49"/>
        <v>3205.7799999999997</v>
      </c>
      <c r="I170" s="78">
        <f t="shared" si="50"/>
        <v>3558</v>
      </c>
      <c r="J170" s="78">
        <f t="shared" si="51"/>
        <v>3701.8399999999997</v>
      </c>
      <c r="K170" s="79">
        <f t="shared" si="52"/>
        <v>4683.6499999999996</v>
      </c>
      <c r="L170" s="72">
        <f t="shared" si="36"/>
        <v>6577.26</v>
      </c>
      <c r="M170" s="24">
        <f t="shared" si="37"/>
        <v>6929.48</v>
      </c>
      <c r="N170" s="24">
        <f t="shared" si="38"/>
        <v>7073.32</v>
      </c>
      <c r="O170" s="25">
        <f t="shared" si="39"/>
        <v>8055.13</v>
      </c>
      <c r="P170" s="23">
        <f t="shared" si="40"/>
        <v>5902.52</v>
      </c>
      <c r="Q170" s="24">
        <f t="shared" si="41"/>
        <v>6254.74</v>
      </c>
      <c r="R170" s="24">
        <f t="shared" si="42"/>
        <v>6398.58</v>
      </c>
      <c r="S170" s="25">
        <f t="shared" si="43"/>
        <v>7380.39</v>
      </c>
      <c r="T170" s="23">
        <f t="shared" si="44"/>
        <v>5902.52</v>
      </c>
      <c r="U170" s="24">
        <f t="shared" si="45"/>
        <v>6254.74</v>
      </c>
      <c r="V170" s="24">
        <f t="shared" si="46"/>
        <v>6398.58</v>
      </c>
      <c r="W170" s="261">
        <f t="shared" si="47"/>
        <v>7380.39</v>
      </c>
    </row>
    <row r="171" spans="1:23" ht="15" customHeight="1" x14ac:dyDescent="0.2">
      <c r="A171" s="559" t="s">
        <v>33</v>
      </c>
      <c r="B171" s="10">
        <v>17</v>
      </c>
      <c r="C171" s="32">
        <f>ROUND([2]Лист1!F218,2)</f>
        <v>2440.8000000000002</v>
      </c>
      <c r="D171" s="71">
        <f t="shared" si="48"/>
        <v>4.8099999999999996</v>
      </c>
      <c r="E171" s="329">
        <f t="shared" si="48"/>
        <v>1018.54</v>
      </c>
      <c r="F171" s="330">
        <f t="shared" si="48"/>
        <v>343.8</v>
      </c>
      <c r="G171" s="331">
        <f t="shared" si="48"/>
        <v>343.8</v>
      </c>
      <c r="H171" s="77">
        <f t="shared" si="49"/>
        <v>3205.7799999999997</v>
      </c>
      <c r="I171" s="78">
        <f t="shared" si="50"/>
        <v>3558</v>
      </c>
      <c r="J171" s="78">
        <f t="shared" si="51"/>
        <v>3701.8399999999997</v>
      </c>
      <c r="K171" s="79">
        <f t="shared" si="52"/>
        <v>4683.6499999999996</v>
      </c>
      <c r="L171" s="72">
        <f t="shared" si="36"/>
        <v>6669.93</v>
      </c>
      <c r="M171" s="24">
        <f t="shared" si="37"/>
        <v>7022.15</v>
      </c>
      <c r="N171" s="24">
        <f t="shared" si="38"/>
        <v>7165.99</v>
      </c>
      <c r="O171" s="25">
        <f t="shared" si="39"/>
        <v>8147.8</v>
      </c>
      <c r="P171" s="23">
        <f t="shared" si="40"/>
        <v>5995.19</v>
      </c>
      <c r="Q171" s="24">
        <f t="shared" si="41"/>
        <v>6347.41</v>
      </c>
      <c r="R171" s="24">
        <f t="shared" si="42"/>
        <v>6491.25</v>
      </c>
      <c r="S171" s="25">
        <f t="shared" si="43"/>
        <v>7473.06</v>
      </c>
      <c r="T171" s="23">
        <f t="shared" si="44"/>
        <v>5995.19</v>
      </c>
      <c r="U171" s="24">
        <f t="shared" si="45"/>
        <v>6347.41</v>
      </c>
      <c r="V171" s="24">
        <f t="shared" si="46"/>
        <v>6491.25</v>
      </c>
      <c r="W171" s="261">
        <f t="shared" si="47"/>
        <v>7473.06</v>
      </c>
    </row>
    <row r="172" spans="1:23" ht="15" customHeight="1" x14ac:dyDescent="0.2">
      <c r="A172" s="559" t="s">
        <v>33</v>
      </c>
      <c r="B172" s="10">
        <v>18</v>
      </c>
      <c r="C172" s="32">
        <f>ROUND([2]Лист1!F219,2)</f>
        <v>2390.17</v>
      </c>
      <c r="D172" s="71">
        <f t="shared" si="48"/>
        <v>4.8099999999999996</v>
      </c>
      <c r="E172" s="329">
        <f t="shared" si="48"/>
        <v>1018.54</v>
      </c>
      <c r="F172" s="330">
        <f t="shared" si="48"/>
        <v>343.8</v>
      </c>
      <c r="G172" s="331">
        <f t="shared" si="48"/>
        <v>343.8</v>
      </c>
      <c r="H172" s="77">
        <f t="shared" si="49"/>
        <v>3205.7799999999997</v>
      </c>
      <c r="I172" s="78">
        <f t="shared" si="50"/>
        <v>3558</v>
      </c>
      <c r="J172" s="78">
        <f t="shared" si="51"/>
        <v>3701.8399999999997</v>
      </c>
      <c r="K172" s="79">
        <f t="shared" si="52"/>
        <v>4683.6499999999996</v>
      </c>
      <c r="L172" s="72">
        <f t="shared" si="36"/>
        <v>6619.3</v>
      </c>
      <c r="M172" s="24">
        <f t="shared" si="37"/>
        <v>6971.52</v>
      </c>
      <c r="N172" s="24">
        <f t="shared" si="38"/>
        <v>7115.36</v>
      </c>
      <c r="O172" s="25">
        <f t="shared" si="39"/>
        <v>8097.17</v>
      </c>
      <c r="P172" s="23">
        <f t="shared" si="40"/>
        <v>5944.56</v>
      </c>
      <c r="Q172" s="24">
        <f t="shared" si="41"/>
        <v>6296.78</v>
      </c>
      <c r="R172" s="24">
        <f t="shared" si="42"/>
        <v>6440.62</v>
      </c>
      <c r="S172" s="25">
        <f t="shared" si="43"/>
        <v>7422.43</v>
      </c>
      <c r="T172" s="23">
        <f t="shared" si="44"/>
        <v>5944.56</v>
      </c>
      <c r="U172" s="24">
        <f t="shared" si="45"/>
        <v>6296.78</v>
      </c>
      <c r="V172" s="24">
        <f t="shared" si="46"/>
        <v>6440.62</v>
      </c>
      <c r="W172" s="261">
        <f t="shared" si="47"/>
        <v>7422.43</v>
      </c>
    </row>
    <row r="173" spans="1:23" ht="15" customHeight="1" x14ac:dyDescent="0.2">
      <c r="A173" s="559" t="s">
        <v>33</v>
      </c>
      <c r="B173" s="10">
        <v>19</v>
      </c>
      <c r="C173" s="32">
        <f>ROUND([2]Лист1!F220,2)</f>
        <v>2369.17</v>
      </c>
      <c r="D173" s="71">
        <f t="shared" si="48"/>
        <v>4.8099999999999996</v>
      </c>
      <c r="E173" s="329">
        <f t="shared" si="48"/>
        <v>1018.54</v>
      </c>
      <c r="F173" s="330">
        <f t="shared" si="48"/>
        <v>343.8</v>
      </c>
      <c r="G173" s="331">
        <f t="shared" si="48"/>
        <v>343.8</v>
      </c>
      <c r="H173" s="77">
        <f t="shared" si="49"/>
        <v>3205.7799999999997</v>
      </c>
      <c r="I173" s="78">
        <f t="shared" si="50"/>
        <v>3558</v>
      </c>
      <c r="J173" s="78">
        <f t="shared" si="51"/>
        <v>3701.8399999999997</v>
      </c>
      <c r="K173" s="79">
        <f t="shared" si="52"/>
        <v>4683.6499999999996</v>
      </c>
      <c r="L173" s="72">
        <f t="shared" si="36"/>
        <v>6598.3</v>
      </c>
      <c r="M173" s="24">
        <f t="shared" si="37"/>
        <v>6950.52</v>
      </c>
      <c r="N173" s="24">
        <f t="shared" si="38"/>
        <v>7094.36</v>
      </c>
      <c r="O173" s="25">
        <f t="shared" si="39"/>
        <v>8076.17</v>
      </c>
      <c r="P173" s="23">
        <f t="shared" si="40"/>
        <v>5923.56</v>
      </c>
      <c r="Q173" s="24">
        <f t="shared" si="41"/>
        <v>6275.78</v>
      </c>
      <c r="R173" s="24">
        <f t="shared" si="42"/>
        <v>6419.62</v>
      </c>
      <c r="S173" s="25">
        <f t="shared" si="43"/>
        <v>7401.43</v>
      </c>
      <c r="T173" s="23">
        <f t="shared" si="44"/>
        <v>5923.56</v>
      </c>
      <c r="U173" s="24">
        <f t="shared" si="45"/>
        <v>6275.78</v>
      </c>
      <c r="V173" s="24">
        <f t="shared" si="46"/>
        <v>6419.62</v>
      </c>
      <c r="W173" s="261">
        <f t="shared" si="47"/>
        <v>7401.43</v>
      </c>
    </row>
    <row r="174" spans="1:23" ht="15" customHeight="1" x14ac:dyDescent="0.2">
      <c r="A174" s="559" t="s">
        <v>33</v>
      </c>
      <c r="B174" s="10">
        <v>20</v>
      </c>
      <c r="C174" s="32">
        <f>ROUND([2]Лист1!F221,2)</f>
        <v>2293.0100000000002</v>
      </c>
      <c r="D174" s="71">
        <f t="shared" si="48"/>
        <v>4.8099999999999996</v>
      </c>
      <c r="E174" s="329">
        <f t="shared" si="48"/>
        <v>1018.54</v>
      </c>
      <c r="F174" s="330">
        <f t="shared" si="48"/>
        <v>343.8</v>
      </c>
      <c r="G174" s="331">
        <f t="shared" si="48"/>
        <v>343.8</v>
      </c>
      <c r="H174" s="77">
        <f t="shared" si="49"/>
        <v>3205.7799999999997</v>
      </c>
      <c r="I174" s="78">
        <f t="shared" si="50"/>
        <v>3558</v>
      </c>
      <c r="J174" s="78">
        <f t="shared" si="51"/>
        <v>3701.8399999999997</v>
      </c>
      <c r="K174" s="79">
        <f t="shared" si="52"/>
        <v>4683.6499999999996</v>
      </c>
      <c r="L174" s="72">
        <f t="shared" si="36"/>
        <v>6522.14</v>
      </c>
      <c r="M174" s="24">
        <f t="shared" si="37"/>
        <v>6874.36</v>
      </c>
      <c r="N174" s="24">
        <f t="shared" si="38"/>
        <v>7018.2</v>
      </c>
      <c r="O174" s="25">
        <f t="shared" si="39"/>
        <v>8000.01</v>
      </c>
      <c r="P174" s="23">
        <f t="shared" si="40"/>
        <v>5847.4</v>
      </c>
      <c r="Q174" s="24">
        <f t="shared" si="41"/>
        <v>6199.62</v>
      </c>
      <c r="R174" s="24">
        <f t="shared" si="42"/>
        <v>6343.46</v>
      </c>
      <c r="S174" s="25">
        <f t="shared" si="43"/>
        <v>7325.27</v>
      </c>
      <c r="T174" s="23">
        <f t="shared" si="44"/>
        <v>5847.4</v>
      </c>
      <c r="U174" s="24">
        <f t="shared" si="45"/>
        <v>6199.62</v>
      </c>
      <c r="V174" s="24">
        <f t="shared" si="46"/>
        <v>6343.46</v>
      </c>
      <c r="W174" s="261">
        <f t="shared" si="47"/>
        <v>7325.27</v>
      </c>
    </row>
    <row r="175" spans="1:23" ht="15" customHeight="1" x14ac:dyDescent="0.2">
      <c r="A175" s="559" t="s">
        <v>33</v>
      </c>
      <c r="B175" s="10">
        <v>21</v>
      </c>
      <c r="C175" s="32">
        <f>ROUND([2]Лист1!F222,2)</f>
        <v>2247.66</v>
      </c>
      <c r="D175" s="71">
        <f t="shared" si="48"/>
        <v>4.8099999999999996</v>
      </c>
      <c r="E175" s="329">
        <f t="shared" si="48"/>
        <v>1018.54</v>
      </c>
      <c r="F175" s="330">
        <f t="shared" si="48"/>
        <v>343.8</v>
      </c>
      <c r="G175" s="331">
        <f t="shared" si="48"/>
        <v>343.8</v>
      </c>
      <c r="H175" s="77">
        <f t="shared" si="49"/>
        <v>3205.7799999999997</v>
      </c>
      <c r="I175" s="78">
        <f t="shared" si="50"/>
        <v>3558</v>
      </c>
      <c r="J175" s="78">
        <f t="shared" si="51"/>
        <v>3701.8399999999997</v>
      </c>
      <c r="K175" s="79">
        <f t="shared" si="52"/>
        <v>4683.6499999999996</v>
      </c>
      <c r="L175" s="72">
        <f t="shared" si="36"/>
        <v>6476.79</v>
      </c>
      <c r="M175" s="24">
        <f t="shared" si="37"/>
        <v>6829.01</v>
      </c>
      <c r="N175" s="24">
        <f t="shared" si="38"/>
        <v>6972.85</v>
      </c>
      <c r="O175" s="25">
        <f t="shared" si="39"/>
        <v>7954.66</v>
      </c>
      <c r="P175" s="23">
        <f t="shared" si="40"/>
        <v>5802.05</v>
      </c>
      <c r="Q175" s="24">
        <f t="shared" si="41"/>
        <v>6154.27</v>
      </c>
      <c r="R175" s="24">
        <f t="shared" si="42"/>
        <v>6298.11</v>
      </c>
      <c r="S175" s="25">
        <f t="shared" si="43"/>
        <v>7279.92</v>
      </c>
      <c r="T175" s="23">
        <f t="shared" si="44"/>
        <v>5802.05</v>
      </c>
      <c r="U175" s="24">
        <f t="shared" si="45"/>
        <v>6154.27</v>
      </c>
      <c r="V175" s="24">
        <f t="shared" si="46"/>
        <v>6298.11</v>
      </c>
      <c r="W175" s="261">
        <f t="shared" si="47"/>
        <v>7279.92</v>
      </c>
    </row>
    <row r="176" spans="1:23" ht="15" customHeight="1" x14ac:dyDescent="0.2">
      <c r="A176" s="559" t="s">
        <v>33</v>
      </c>
      <c r="B176" s="10">
        <v>22</v>
      </c>
      <c r="C176" s="32">
        <f>ROUND([2]Лист1!F223,2)</f>
        <v>2127.98</v>
      </c>
      <c r="D176" s="71">
        <f t="shared" si="48"/>
        <v>4.8099999999999996</v>
      </c>
      <c r="E176" s="329">
        <f t="shared" si="48"/>
        <v>1018.54</v>
      </c>
      <c r="F176" s="330">
        <f t="shared" si="48"/>
        <v>343.8</v>
      </c>
      <c r="G176" s="331">
        <f t="shared" si="48"/>
        <v>343.8</v>
      </c>
      <c r="H176" s="77">
        <f t="shared" si="49"/>
        <v>3205.7799999999997</v>
      </c>
      <c r="I176" s="78">
        <f t="shared" si="50"/>
        <v>3558</v>
      </c>
      <c r="J176" s="78">
        <f t="shared" si="51"/>
        <v>3701.8399999999997</v>
      </c>
      <c r="K176" s="79">
        <f t="shared" si="52"/>
        <v>4683.6499999999996</v>
      </c>
      <c r="L176" s="72">
        <f t="shared" si="36"/>
        <v>6357.11</v>
      </c>
      <c r="M176" s="24">
        <f t="shared" si="37"/>
        <v>6709.33</v>
      </c>
      <c r="N176" s="24">
        <f t="shared" si="38"/>
        <v>6853.17</v>
      </c>
      <c r="O176" s="25">
        <f t="shared" si="39"/>
        <v>7834.98</v>
      </c>
      <c r="P176" s="23">
        <f t="shared" si="40"/>
        <v>5682.37</v>
      </c>
      <c r="Q176" s="24">
        <f t="shared" si="41"/>
        <v>6034.59</v>
      </c>
      <c r="R176" s="24">
        <f t="shared" si="42"/>
        <v>6178.43</v>
      </c>
      <c r="S176" s="25">
        <f t="shared" si="43"/>
        <v>7160.24</v>
      </c>
      <c r="T176" s="23">
        <f t="shared" si="44"/>
        <v>5682.37</v>
      </c>
      <c r="U176" s="24">
        <f t="shared" si="45"/>
        <v>6034.59</v>
      </c>
      <c r="V176" s="24">
        <f t="shared" si="46"/>
        <v>6178.43</v>
      </c>
      <c r="W176" s="261">
        <f t="shared" si="47"/>
        <v>7160.24</v>
      </c>
    </row>
    <row r="177" spans="1:23" ht="15" customHeight="1" x14ac:dyDescent="0.2">
      <c r="A177" s="559" t="s">
        <v>33</v>
      </c>
      <c r="B177" s="10">
        <v>23</v>
      </c>
      <c r="C177" s="32">
        <f>ROUND([2]Лист1!F224,2)</f>
        <v>2025.42</v>
      </c>
      <c r="D177" s="71">
        <f t="shared" si="48"/>
        <v>4.8099999999999996</v>
      </c>
      <c r="E177" s="329">
        <f t="shared" si="48"/>
        <v>1018.54</v>
      </c>
      <c r="F177" s="330">
        <f t="shared" si="48"/>
        <v>343.8</v>
      </c>
      <c r="G177" s="331">
        <f t="shared" si="48"/>
        <v>343.8</v>
      </c>
      <c r="H177" s="77">
        <f t="shared" si="49"/>
        <v>3205.7799999999997</v>
      </c>
      <c r="I177" s="78">
        <f t="shared" si="50"/>
        <v>3558</v>
      </c>
      <c r="J177" s="78">
        <f t="shared" si="51"/>
        <v>3701.8399999999997</v>
      </c>
      <c r="K177" s="79">
        <f t="shared" si="52"/>
        <v>4683.6499999999996</v>
      </c>
      <c r="L177" s="72">
        <f t="shared" si="36"/>
        <v>6254.55</v>
      </c>
      <c r="M177" s="24">
        <f t="shared" si="37"/>
        <v>6606.77</v>
      </c>
      <c r="N177" s="24">
        <f t="shared" si="38"/>
        <v>6750.61</v>
      </c>
      <c r="O177" s="25">
        <f t="shared" si="39"/>
        <v>7732.42</v>
      </c>
      <c r="P177" s="23">
        <f t="shared" si="40"/>
        <v>5579.81</v>
      </c>
      <c r="Q177" s="24">
        <f t="shared" si="41"/>
        <v>5932.03</v>
      </c>
      <c r="R177" s="24">
        <f t="shared" si="42"/>
        <v>6075.87</v>
      </c>
      <c r="S177" s="25">
        <f t="shared" si="43"/>
        <v>7057.68</v>
      </c>
      <c r="T177" s="23">
        <f t="shared" si="44"/>
        <v>5579.81</v>
      </c>
      <c r="U177" s="24">
        <f t="shared" si="45"/>
        <v>5932.03</v>
      </c>
      <c r="V177" s="24">
        <f t="shared" si="46"/>
        <v>6075.87</v>
      </c>
      <c r="W177" s="261">
        <f t="shared" si="47"/>
        <v>7057.68</v>
      </c>
    </row>
    <row r="178" spans="1:23" ht="15" customHeight="1" x14ac:dyDescent="0.2">
      <c r="A178" s="559">
        <v>45604</v>
      </c>
      <c r="B178" s="10">
        <v>0</v>
      </c>
      <c r="C178" s="32">
        <f>ROUND([2]Лист1!F225,2)</f>
        <v>1979.65</v>
      </c>
      <c r="D178" s="71">
        <f t="shared" si="48"/>
        <v>4.8099999999999996</v>
      </c>
      <c r="E178" s="329">
        <f t="shared" si="48"/>
        <v>1018.54</v>
      </c>
      <c r="F178" s="330">
        <f t="shared" si="48"/>
        <v>343.8</v>
      </c>
      <c r="G178" s="331">
        <f t="shared" si="48"/>
        <v>343.8</v>
      </c>
      <c r="H178" s="77">
        <f t="shared" si="49"/>
        <v>3205.7799999999997</v>
      </c>
      <c r="I178" s="78">
        <f t="shared" si="50"/>
        <v>3558</v>
      </c>
      <c r="J178" s="78">
        <f t="shared" si="51"/>
        <v>3701.8399999999997</v>
      </c>
      <c r="K178" s="79">
        <f t="shared" si="52"/>
        <v>4683.6499999999996</v>
      </c>
      <c r="L178" s="72">
        <f t="shared" si="36"/>
        <v>6208.78</v>
      </c>
      <c r="M178" s="24">
        <f t="shared" si="37"/>
        <v>6561</v>
      </c>
      <c r="N178" s="24">
        <f t="shared" si="38"/>
        <v>6704.84</v>
      </c>
      <c r="O178" s="25">
        <f t="shared" si="39"/>
        <v>7686.65</v>
      </c>
      <c r="P178" s="23">
        <f t="shared" si="40"/>
        <v>5534.04</v>
      </c>
      <c r="Q178" s="24">
        <f t="shared" si="41"/>
        <v>5886.26</v>
      </c>
      <c r="R178" s="24">
        <f t="shared" si="42"/>
        <v>6030.1</v>
      </c>
      <c r="S178" s="25">
        <f t="shared" si="43"/>
        <v>7011.91</v>
      </c>
      <c r="T178" s="23">
        <f t="shared" si="44"/>
        <v>5534.04</v>
      </c>
      <c r="U178" s="24">
        <f t="shared" si="45"/>
        <v>5886.26</v>
      </c>
      <c r="V178" s="24">
        <f t="shared" si="46"/>
        <v>6030.1</v>
      </c>
      <c r="W178" s="261">
        <f t="shared" si="47"/>
        <v>7011.91</v>
      </c>
    </row>
    <row r="179" spans="1:23" ht="15" customHeight="1" x14ac:dyDescent="0.2">
      <c r="A179" s="559" t="s">
        <v>33</v>
      </c>
      <c r="B179" s="10">
        <v>1</v>
      </c>
      <c r="C179" s="32">
        <f>ROUND([2]Лист1!F226,2)</f>
        <v>1528.6</v>
      </c>
      <c r="D179" s="71">
        <f t="shared" si="48"/>
        <v>4.8099999999999996</v>
      </c>
      <c r="E179" s="329">
        <f t="shared" si="48"/>
        <v>1018.54</v>
      </c>
      <c r="F179" s="330">
        <f t="shared" si="48"/>
        <v>343.8</v>
      </c>
      <c r="G179" s="331">
        <f t="shared" si="48"/>
        <v>343.8</v>
      </c>
      <c r="H179" s="77">
        <f t="shared" si="49"/>
        <v>3205.7799999999997</v>
      </c>
      <c r="I179" s="78">
        <f t="shared" si="50"/>
        <v>3558</v>
      </c>
      <c r="J179" s="78">
        <f t="shared" si="51"/>
        <v>3701.8399999999997</v>
      </c>
      <c r="K179" s="79">
        <f t="shared" si="52"/>
        <v>4683.6499999999996</v>
      </c>
      <c r="L179" s="72">
        <f t="shared" si="36"/>
        <v>5757.73</v>
      </c>
      <c r="M179" s="24">
        <f t="shared" si="37"/>
        <v>6109.95</v>
      </c>
      <c r="N179" s="24">
        <f t="shared" si="38"/>
        <v>6253.79</v>
      </c>
      <c r="O179" s="25">
        <f t="shared" si="39"/>
        <v>7235.6</v>
      </c>
      <c r="P179" s="23">
        <f t="shared" si="40"/>
        <v>5082.99</v>
      </c>
      <c r="Q179" s="24">
        <f t="shared" si="41"/>
        <v>5435.21</v>
      </c>
      <c r="R179" s="24">
        <f t="shared" si="42"/>
        <v>5579.05</v>
      </c>
      <c r="S179" s="25">
        <f t="shared" si="43"/>
        <v>6560.86</v>
      </c>
      <c r="T179" s="23">
        <f t="shared" si="44"/>
        <v>5082.99</v>
      </c>
      <c r="U179" s="24">
        <f t="shared" si="45"/>
        <v>5435.21</v>
      </c>
      <c r="V179" s="24">
        <f t="shared" si="46"/>
        <v>5579.05</v>
      </c>
      <c r="W179" s="261">
        <f t="shared" si="47"/>
        <v>6560.86</v>
      </c>
    </row>
    <row r="180" spans="1:23" ht="15" customHeight="1" x14ac:dyDescent="0.2">
      <c r="A180" s="559" t="s">
        <v>33</v>
      </c>
      <c r="B180" s="10">
        <v>2</v>
      </c>
      <c r="C180" s="32">
        <f>ROUND([2]Лист1!F227,2)</f>
        <v>1404.63</v>
      </c>
      <c r="D180" s="71">
        <f t="shared" si="48"/>
        <v>4.8099999999999996</v>
      </c>
      <c r="E180" s="329">
        <f t="shared" si="48"/>
        <v>1018.54</v>
      </c>
      <c r="F180" s="330">
        <f t="shared" si="48"/>
        <v>343.8</v>
      </c>
      <c r="G180" s="331">
        <f t="shared" si="48"/>
        <v>343.8</v>
      </c>
      <c r="H180" s="77">
        <f t="shared" si="49"/>
        <v>3205.7799999999997</v>
      </c>
      <c r="I180" s="78">
        <f t="shared" si="50"/>
        <v>3558</v>
      </c>
      <c r="J180" s="78">
        <f t="shared" si="51"/>
        <v>3701.8399999999997</v>
      </c>
      <c r="K180" s="79">
        <f t="shared" si="52"/>
        <v>4683.6499999999996</v>
      </c>
      <c r="L180" s="72">
        <f t="shared" si="36"/>
        <v>5633.76</v>
      </c>
      <c r="M180" s="24">
        <f t="shared" si="37"/>
        <v>5985.98</v>
      </c>
      <c r="N180" s="24">
        <f t="shared" si="38"/>
        <v>6129.82</v>
      </c>
      <c r="O180" s="25">
        <f t="shared" si="39"/>
        <v>7111.63</v>
      </c>
      <c r="P180" s="23">
        <f t="shared" si="40"/>
        <v>4959.0200000000004</v>
      </c>
      <c r="Q180" s="24">
        <f t="shared" si="41"/>
        <v>5311.24</v>
      </c>
      <c r="R180" s="24">
        <f t="shared" si="42"/>
        <v>5455.08</v>
      </c>
      <c r="S180" s="25">
        <f t="shared" si="43"/>
        <v>6436.89</v>
      </c>
      <c r="T180" s="23">
        <f t="shared" si="44"/>
        <v>4959.0200000000004</v>
      </c>
      <c r="U180" s="24">
        <f t="shared" si="45"/>
        <v>5311.24</v>
      </c>
      <c r="V180" s="24">
        <f t="shared" si="46"/>
        <v>5455.08</v>
      </c>
      <c r="W180" s="261">
        <f t="shared" si="47"/>
        <v>6436.89</v>
      </c>
    </row>
    <row r="181" spans="1:23" ht="15" customHeight="1" x14ac:dyDescent="0.2">
      <c r="A181" s="559" t="s">
        <v>33</v>
      </c>
      <c r="B181" s="10">
        <v>3</v>
      </c>
      <c r="C181" s="32">
        <f>ROUND([2]Лист1!F228,2)</f>
        <v>1423.73</v>
      </c>
      <c r="D181" s="71">
        <f t="shared" si="48"/>
        <v>4.8099999999999996</v>
      </c>
      <c r="E181" s="329">
        <f t="shared" si="48"/>
        <v>1018.54</v>
      </c>
      <c r="F181" s="330">
        <f t="shared" si="48"/>
        <v>343.8</v>
      </c>
      <c r="G181" s="331">
        <f t="shared" si="48"/>
        <v>343.8</v>
      </c>
      <c r="H181" s="77">
        <f t="shared" si="49"/>
        <v>3205.7799999999997</v>
      </c>
      <c r="I181" s="78">
        <f t="shared" si="50"/>
        <v>3558</v>
      </c>
      <c r="J181" s="78">
        <f t="shared" si="51"/>
        <v>3701.8399999999997</v>
      </c>
      <c r="K181" s="79">
        <f t="shared" si="52"/>
        <v>4683.6499999999996</v>
      </c>
      <c r="L181" s="72">
        <f t="shared" si="36"/>
        <v>5652.86</v>
      </c>
      <c r="M181" s="24">
        <f t="shared" si="37"/>
        <v>6005.08</v>
      </c>
      <c r="N181" s="24">
        <f t="shared" si="38"/>
        <v>6148.92</v>
      </c>
      <c r="O181" s="25">
        <f t="shared" si="39"/>
        <v>7130.73</v>
      </c>
      <c r="P181" s="23">
        <f t="shared" si="40"/>
        <v>4978.12</v>
      </c>
      <c r="Q181" s="24">
        <f t="shared" si="41"/>
        <v>5330.34</v>
      </c>
      <c r="R181" s="24">
        <f t="shared" si="42"/>
        <v>5474.18</v>
      </c>
      <c r="S181" s="25">
        <f t="shared" si="43"/>
        <v>6455.99</v>
      </c>
      <c r="T181" s="23">
        <f t="shared" si="44"/>
        <v>4978.12</v>
      </c>
      <c r="U181" s="24">
        <f t="shared" si="45"/>
        <v>5330.34</v>
      </c>
      <c r="V181" s="24">
        <f t="shared" si="46"/>
        <v>5474.18</v>
      </c>
      <c r="W181" s="261">
        <f t="shared" si="47"/>
        <v>6455.99</v>
      </c>
    </row>
    <row r="182" spans="1:23" ht="15" customHeight="1" x14ac:dyDescent="0.2">
      <c r="A182" s="559" t="s">
        <v>33</v>
      </c>
      <c r="B182" s="10">
        <v>4</v>
      </c>
      <c r="C182" s="32">
        <f>ROUND([2]Лист1!F229,2)</f>
        <v>1524.81</v>
      </c>
      <c r="D182" s="71">
        <f t="shared" si="48"/>
        <v>4.8099999999999996</v>
      </c>
      <c r="E182" s="329">
        <f t="shared" si="48"/>
        <v>1018.54</v>
      </c>
      <c r="F182" s="330">
        <f t="shared" si="48"/>
        <v>343.8</v>
      </c>
      <c r="G182" s="331">
        <f t="shared" si="48"/>
        <v>343.8</v>
      </c>
      <c r="H182" s="77">
        <f t="shared" si="49"/>
        <v>3205.7799999999997</v>
      </c>
      <c r="I182" s="78">
        <f t="shared" si="50"/>
        <v>3558</v>
      </c>
      <c r="J182" s="78">
        <f t="shared" si="51"/>
        <v>3701.8399999999997</v>
      </c>
      <c r="K182" s="79">
        <f t="shared" si="52"/>
        <v>4683.6499999999996</v>
      </c>
      <c r="L182" s="72">
        <f t="shared" si="36"/>
        <v>5753.94</v>
      </c>
      <c r="M182" s="24">
        <f t="shared" si="37"/>
        <v>6106.16</v>
      </c>
      <c r="N182" s="24">
        <f t="shared" si="38"/>
        <v>6250</v>
      </c>
      <c r="O182" s="25">
        <f t="shared" si="39"/>
        <v>7231.81</v>
      </c>
      <c r="P182" s="23">
        <f t="shared" si="40"/>
        <v>5079.2</v>
      </c>
      <c r="Q182" s="24">
        <f t="shared" si="41"/>
        <v>5431.42</v>
      </c>
      <c r="R182" s="24">
        <f t="shared" si="42"/>
        <v>5575.26</v>
      </c>
      <c r="S182" s="25">
        <f t="shared" si="43"/>
        <v>6557.07</v>
      </c>
      <c r="T182" s="23">
        <f t="shared" si="44"/>
        <v>5079.2</v>
      </c>
      <c r="U182" s="24">
        <f t="shared" si="45"/>
        <v>5431.42</v>
      </c>
      <c r="V182" s="24">
        <f t="shared" si="46"/>
        <v>5575.26</v>
      </c>
      <c r="W182" s="261">
        <f t="shared" si="47"/>
        <v>6557.07</v>
      </c>
    </row>
    <row r="183" spans="1:23" ht="15" customHeight="1" x14ac:dyDescent="0.2">
      <c r="A183" s="559" t="s">
        <v>33</v>
      </c>
      <c r="B183" s="10">
        <v>5</v>
      </c>
      <c r="C183" s="32">
        <f>ROUND([2]Лист1!F230,2)</f>
        <v>2148.94</v>
      </c>
      <c r="D183" s="71">
        <f t="shared" si="48"/>
        <v>4.8099999999999996</v>
      </c>
      <c r="E183" s="329">
        <f t="shared" si="48"/>
        <v>1018.54</v>
      </c>
      <c r="F183" s="330">
        <f t="shared" si="48"/>
        <v>343.8</v>
      </c>
      <c r="G183" s="331">
        <f t="shared" si="48"/>
        <v>343.8</v>
      </c>
      <c r="H183" s="77">
        <f t="shared" si="49"/>
        <v>3205.7799999999997</v>
      </c>
      <c r="I183" s="78">
        <f t="shared" si="50"/>
        <v>3558</v>
      </c>
      <c r="J183" s="78">
        <f t="shared" si="51"/>
        <v>3701.8399999999997</v>
      </c>
      <c r="K183" s="79">
        <f t="shared" si="52"/>
        <v>4683.6499999999996</v>
      </c>
      <c r="L183" s="72">
        <f t="shared" si="36"/>
        <v>6378.07</v>
      </c>
      <c r="M183" s="24">
        <f t="shared" si="37"/>
        <v>6730.29</v>
      </c>
      <c r="N183" s="24">
        <f t="shared" si="38"/>
        <v>6874.13</v>
      </c>
      <c r="O183" s="25">
        <f t="shared" si="39"/>
        <v>7855.94</v>
      </c>
      <c r="P183" s="23">
        <f t="shared" si="40"/>
        <v>5703.33</v>
      </c>
      <c r="Q183" s="24">
        <f t="shared" si="41"/>
        <v>6055.55</v>
      </c>
      <c r="R183" s="24">
        <f t="shared" si="42"/>
        <v>6199.39</v>
      </c>
      <c r="S183" s="25">
        <f t="shared" si="43"/>
        <v>7181.2</v>
      </c>
      <c r="T183" s="23">
        <f t="shared" si="44"/>
        <v>5703.33</v>
      </c>
      <c r="U183" s="24">
        <f t="shared" si="45"/>
        <v>6055.55</v>
      </c>
      <c r="V183" s="24">
        <f t="shared" si="46"/>
        <v>6199.39</v>
      </c>
      <c r="W183" s="261">
        <f t="shared" si="47"/>
        <v>7181.2</v>
      </c>
    </row>
    <row r="184" spans="1:23" ht="15" customHeight="1" x14ac:dyDescent="0.2">
      <c r="A184" s="559" t="s">
        <v>33</v>
      </c>
      <c r="B184" s="10">
        <v>6</v>
      </c>
      <c r="C184" s="32">
        <f>ROUND([2]Лист1!F231,2)</f>
        <v>2304.79</v>
      </c>
      <c r="D184" s="71">
        <f t="shared" si="48"/>
        <v>4.8099999999999996</v>
      </c>
      <c r="E184" s="329">
        <f t="shared" si="48"/>
        <v>1018.54</v>
      </c>
      <c r="F184" s="330">
        <f t="shared" si="48"/>
        <v>343.8</v>
      </c>
      <c r="G184" s="331">
        <f t="shared" si="48"/>
        <v>343.8</v>
      </c>
      <c r="H184" s="77">
        <f t="shared" si="49"/>
        <v>3205.7799999999997</v>
      </c>
      <c r="I184" s="78">
        <f t="shared" si="50"/>
        <v>3558</v>
      </c>
      <c r="J184" s="78">
        <f t="shared" si="51"/>
        <v>3701.8399999999997</v>
      </c>
      <c r="K184" s="79">
        <f t="shared" si="52"/>
        <v>4683.6499999999996</v>
      </c>
      <c r="L184" s="72">
        <f t="shared" si="36"/>
        <v>6533.92</v>
      </c>
      <c r="M184" s="24">
        <f t="shared" si="37"/>
        <v>6886.14</v>
      </c>
      <c r="N184" s="24">
        <f t="shared" si="38"/>
        <v>7029.98</v>
      </c>
      <c r="O184" s="25">
        <f t="shared" si="39"/>
        <v>8011.79</v>
      </c>
      <c r="P184" s="23">
        <f t="shared" si="40"/>
        <v>5859.18</v>
      </c>
      <c r="Q184" s="24">
        <f t="shared" si="41"/>
        <v>6211.4</v>
      </c>
      <c r="R184" s="24">
        <f t="shared" si="42"/>
        <v>6355.24</v>
      </c>
      <c r="S184" s="25">
        <f t="shared" si="43"/>
        <v>7337.05</v>
      </c>
      <c r="T184" s="23">
        <f t="shared" si="44"/>
        <v>5859.18</v>
      </c>
      <c r="U184" s="24">
        <f t="shared" si="45"/>
        <v>6211.4</v>
      </c>
      <c r="V184" s="24">
        <f t="shared" si="46"/>
        <v>6355.24</v>
      </c>
      <c r="W184" s="261">
        <f t="shared" si="47"/>
        <v>7337.05</v>
      </c>
    </row>
    <row r="185" spans="1:23" ht="15" customHeight="1" x14ac:dyDescent="0.2">
      <c r="A185" s="559" t="s">
        <v>33</v>
      </c>
      <c r="B185" s="10">
        <v>7</v>
      </c>
      <c r="C185" s="32">
        <f>ROUND([2]Лист1!F232,2)</f>
        <v>2371.65</v>
      </c>
      <c r="D185" s="71">
        <f t="shared" si="48"/>
        <v>4.8099999999999996</v>
      </c>
      <c r="E185" s="329">
        <f t="shared" si="48"/>
        <v>1018.54</v>
      </c>
      <c r="F185" s="330">
        <f t="shared" si="48"/>
        <v>343.8</v>
      </c>
      <c r="G185" s="331">
        <f t="shared" si="48"/>
        <v>343.8</v>
      </c>
      <c r="H185" s="77">
        <f t="shared" si="49"/>
        <v>3205.7799999999997</v>
      </c>
      <c r="I185" s="78">
        <f t="shared" si="50"/>
        <v>3558</v>
      </c>
      <c r="J185" s="78">
        <f t="shared" si="51"/>
        <v>3701.8399999999997</v>
      </c>
      <c r="K185" s="79">
        <f t="shared" si="52"/>
        <v>4683.6499999999996</v>
      </c>
      <c r="L185" s="72">
        <f t="shared" si="36"/>
        <v>6600.78</v>
      </c>
      <c r="M185" s="24">
        <f t="shared" si="37"/>
        <v>6953</v>
      </c>
      <c r="N185" s="24">
        <f t="shared" si="38"/>
        <v>7096.84</v>
      </c>
      <c r="O185" s="25">
        <f t="shared" si="39"/>
        <v>8078.65</v>
      </c>
      <c r="P185" s="23">
        <f t="shared" si="40"/>
        <v>5926.04</v>
      </c>
      <c r="Q185" s="24">
        <f t="shared" si="41"/>
        <v>6278.26</v>
      </c>
      <c r="R185" s="24">
        <f t="shared" si="42"/>
        <v>6422.1</v>
      </c>
      <c r="S185" s="25">
        <f t="shared" si="43"/>
        <v>7403.91</v>
      </c>
      <c r="T185" s="23">
        <f t="shared" si="44"/>
        <v>5926.04</v>
      </c>
      <c r="U185" s="24">
        <f t="shared" si="45"/>
        <v>6278.26</v>
      </c>
      <c r="V185" s="24">
        <f t="shared" si="46"/>
        <v>6422.1</v>
      </c>
      <c r="W185" s="261">
        <f t="shared" si="47"/>
        <v>7403.91</v>
      </c>
    </row>
    <row r="186" spans="1:23" ht="15" customHeight="1" x14ac:dyDescent="0.2">
      <c r="A186" s="559" t="s">
        <v>33</v>
      </c>
      <c r="B186" s="10">
        <v>8</v>
      </c>
      <c r="C186" s="32">
        <f>ROUND([2]Лист1!F233,2)</f>
        <v>2617.04</v>
      </c>
      <c r="D186" s="71">
        <f t="shared" si="48"/>
        <v>4.8099999999999996</v>
      </c>
      <c r="E186" s="329">
        <f t="shared" si="48"/>
        <v>1018.54</v>
      </c>
      <c r="F186" s="330">
        <f t="shared" si="48"/>
        <v>343.8</v>
      </c>
      <c r="G186" s="331">
        <f t="shared" si="48"/>
        <v>343.8</v>
      </c>
      <c r="H186" s="77">
        <f t="shared" si="49"/>
        <v>3205.7799999999997</v>
      </c>
      <c r="I186" s="78">
        <f t="shared" si="50"/>
        <v>3558</v>
      </c>
      <c r="J186" s="78">
        <f t="shared" si="51"/>
        <v>3701.8399999999997</v>
      </c>
      <c r="K186" s="79">
        <f t="shared" si="52"/>
        <v>4683.6499999999996</v>
      </c>
      <c r="L186" s="72">
        <f t="shared" si="36"/>
        <v>6846.17</v>
      </c>
      <c r="M186" s="24">
        <f t="shared" si="37"/>
        <v>7198.39</v>
      </c>
      <c r="N186" s="24">
        <f t="shared" si="38"/>
        <v>7342.23</v>
      </c>
      <c r="O186" s="25">
        <f t="shared" si="39"/>
        <v>8324.0400000000009</v>
      </c>
      <c r="P186" s="23">
        <f t="shared" si="40"/>
        <v>6171.43</v>
      </c>
      <c r="Q186" s="24">
        <f t="shared" si="41"/>
        <v>6523.65</v>
      </c>
      <c r="R186" s="24">
        <f t="shared" si="42"/>
        <v>6667.49</v>
      </c>
      <c r="S186" s="25">
        <f t="shared" si="43"/>
        <v>7649.3</v>
      </c>
      <c r="T186" s="23">
        <f t="shared" si="44"/>
        <v>6171.43</v>
      </c>
      <c r="U186" s="24">
        <f t="shared" si="45"/>
        <v>6523.65</v>
      </c>
      <c r="V186" s="24">
        <f t="shared" si="46"/>
        <v>6667.49</v>
      </c>
      <c r="W186" s="261">
        <f t="shared" si="47"/>
        <v>7649.3</v>
      </c>
    </row>
    <row r="187" spans="1:23" ht="15" customHeight="1" x14ac:dyDescent="0.2">
      <c r="A187" s="559" t="s">
        <v>33</v>
      </c>
      <c r="B187" s="10">
        <v>9</v>
      </c>
      <c r="C187" s="32">
        <f>ROUND([2]Лист1!F234,2)</f>
        <v>2656.22</v>
      </c>
      <c r="D187" s="71">
        <f t="shared" si="48"/>
        <v>4.8099999999999996</v>
      </c>
      <c r="E187" s="329">
        <f t="shared" si="48"/>
        <v>1018.54</v>
      </c>
      <c r="F187" s="330">
        <f t="shared" si="48"/>
        <v>343.8</v>
      </c>
      <c r="G187" s="331">
        <f t="shared" si="48"/>
        <v>343.8</v>
      </c>
      <c r="H187" s="77">
        <f t="shared" si="49"/>
        <v>3205.7799999999997</v>
      </c>
      <c r="I187" s="78">
        <f t="shared" si="50"/>
        <v>3558</v>
      </c>
      <c r="J187" s="78">
        <f t="shared" si="51"/>
        <v>3701.8399999999997</v>
      </c>
      <c r="K187" s="79">
        <f t="shared" si="52"/>
        <v>4683.6499999999996</v>
      </c>
      <c r="L187" s="72">
        <f t="shared" si="36"/>
        <v>6885.35</v>
      </c>
      <c r="M187" s="24">
        <f t="shared" si="37"/>
        <v>7237.57</v>
      </c>
      <c r="N187" s="24">
        <f t="shared" si="38"/>
        <v>7381.41</v>
      </c>
      <c r="O187" s="25">
        <f t="shared" si="39"/>
        <v>8363.2199999999993</v>
      </c>
      <c r="P187" s="23">
        <f t="shared" si="40"/>
        <v>6210.61</v>
      </c>
      <c r="Q187" s="24">
        <f t="shared" si="41"/>
        <v>6562.83</v>
      </c>
      <c r="R187" s="24">
        <f t="shared" si="42"/>
        <v>6706.67</v>
      </c>
      <c r="S187" s="25">
        <f t="shared" si="43"/>
        <v>7688.48</v>
      </c>
      <c r="T187" s="23">
        <f t="shared" si="44"/>
        <v>6210.61</v>
      </c>
      <c r="U187" s="24">
        <f t="shared" si="45"/>
        <v>6562.83</v>
      </c>
      <c r="V187" s="24">
        <f t="shared" si="46"/>
        <v>6706.67</v>
      </c>
      <c r="W187" s="261">
        <f t="shared" si="47"/>
        <v>7688.48</v>
      </c>
    </row>
    <row r="188" spans="1:23" ht="15" customHeight="1" x14ac:dyDescent="0.2">
      <c r="A188" s="559" t="s">
        <v>33</v>
      </c>
      <c r="B188" s="10">
        <v>10</v>
      </c>
      <c r="C188" s="32">
        <f>ROUND([2]Лист1!F235,2)</f>
        <v>2620.86</v>
      </c>
      <c r="D188" s="71">
        <f t="shared" si="48"/>
        <v>4.8099999999999996</v>
      </c>
      <c r="E188" s="329">
        <f t="shared" si="48"/>
        <v>1018.54</v>
      </c>
      <c r="F188" s="330">
        <f t="shared" si="48"/>
        <v>343.8</v>
      </c>
      <c r="G188" s="331">
        <f t="shared" si="48"/>
        <v>343.8</v>
      </c>
      <c r="H188" s="77">
        <f t="shared" si="49"/>
        <v>3205.7799999999997</v>
      </c>
      <c r="I188" s="78">
        <f t="shared" si="50"/>
        <v>3558</v>
      </c>
      <c r="J188" s="78">
        <f t="shared" si="51"/>
        <v>3701.8399999999997</v>
      </c>
      <c r="K188" s="79">
        <f t="shared" si="52"/>
        <v>4683.6499999999996</v>
      </c>
      <c r="L188" s="72">
        <f t="shared" si="36"/>
        <v>6849.99</v>
      </c>
      <c r="M188" s="24">
        <f t="shared" si="37"/>
        <v>7202.21</v>
      </c>
      <c r="N188" s="24">
        <f t="shared" si="38"/>
        <v>7346.05</v>
      </c>
      <c r="O188" s="25">
        <f t="shared" si="39"/>
        <v>8327.86</v>
      </c>
      <c r="P188" s="23">
        <f t="shared" si="40"/>
        <v>6175.25</v>
      </c>
      <c r="Q188" s="24">
        <f t="shared" si="41"/>
        <v>6527.47</v>
      </c>
      <c r="R188" s="24">
        <f t="shared" si="42"/>
        <v>6671.31</v>
      </c>
      <c r="S188" s="25">
        <f t="shared" si="43"/>
        <v>7653.12</v>
      </c>
      <c r="T188" s="23">
        <f t="shared" si="44"/>
        <v>6175.25</v>
      </c>
      <c r="U188" s="24">
        <f t="shared" si="45"/>
        <v>6527.47</v>
      </c>
      <c r="V188" s="24">
        <f t="shared" si="46"/>
        <v>6671.31</v>
      </c>
      <c r="W188" s="261">
        <f t="shared" si="47"/>
        <v>7653.12</v>
      </c>
    </row>
    <row r="189" spans="1:23" ht="15" customHeight="1" x14ac:dyDescent="0.2">
      <c r="A189" s="559" t="s">
        <v>33</v>
      </c>
      <c r="B189" s="10">
        <v>11</v>
      </c>
      <c r="C189" s="32">
        <f>ROUND([2]Лист1!F236,2)</f>
        <v>2607.44</v>
      </c>
      <c r="D189" s="71">
        <f t="shared" si="48"/>
        <v>4.8099999999999996</v>
      </c>
      <c r="E189" s="329">
        <f t="shared" si="48"/>
        <v>1018.54</v>
      </c>
      <c r="F189" s="330">
        <f t="shared" si="48"/>
        <v>343.8</v>
      </c>
      <c r="G189" s="331">
        <f t="shared" si="48"/>
        <v>343.8</v>
      </c>
      <c r="H189" s="77">
        <f t="shared" si="49"/>
        <v>3205.7799999999997</v>
      </c>
      <c r="I189" s="78">
        <f t="shared" si="50"/>
        <v>3558</v>
      </c>
      <c r="J189" s="78">
        <f t="shared" si="51"/>
        <v>3701.8399999999997</v>
      </c>
      <c r="K189" s="79">
        <f t="shared" si="52"/>
        <v>4683.6499999999996</v>
      </c>
      <c r="L189" s="72">
        <f t="shared" si="36"/>
        <v>6836.57</v>
      </c>
      <c r="M189" s="24">
        <f t="shared" si="37"/>
        <v>7188.79</v>
      </c>
      <c r="N189" s="24">
        <f t="shared" si="38"/>
        <v>7332.63</v>
      </c>
      <c r="O189" s="25">
        <f t="shared" si="39"/>
        <v>8314.44</v>
      </c>
      <c r="P189" s="23">
        <f t="shared" si="40"/>
        <v>6161.83</v>
      </c>
      <c r="Q189" s="24">
        <f t="shared" si="41"/>
        <v>6514.05</v>
      </c>
      <c r="R189" s="24">
        <f t="shared" si="42"/>
        <v>6657.89</v>
      </c>
      <c r="S189" s="25">
        <f t="shared" si="43"/>
        <v>7639.7</v>
      </c>
      <c r="T189" s="23">
        <f t="shared" si="44"/>
        <v>6161.83</v>
      </c>
      <c r="U189" s="24">
        <f t="shared" si="45"/>
        <v>6514.05</v>
      </c>
      <c r="V189" s="24">
        <f t="shared" si="46"/>
        <v>6657.89</v>
      </c>
      <c r="W189" s="261">
        <f t="shared" si="47"/>
        <v>7639.7</v>
      </c>
    </row>
    <row r="190" spans="1:23" ht="15" customHeight="1" x14ac:dyDescent="0.2">
      <c r="A190" s="559" t="s">
        <v>33</v>
      </c>
      <c r="B190" s="10">
        <v>12</v>
      </c>
      <c r="C190" s="32">
        <f>ROUND([2]Лист1!F237,2)</f>
        <v>2580.29</v>
      </c>
      <c r="D190" s="71">
        <f t="shared" si="48"/>
        <v>4.8099999999999996</v>
      </c>
      <c r="E190" s="329">
        <f t="shared" si="48"/>
        <v>1018.54</v>
      </c>
      <c r="F190" s="330">
        <f t="shared" si="48"/>
        <v>343.8</v>
      </c>
      <c r="G190" s="331">
        <f t="shared" si="48"/>
        <v>343.8</v>
      </c>
      <c r="H190" s="77">
        <f t="shared" si="49"/>
        <v>3205.7799999999997</v>
      </c>
      <c r="I190" s="78">
        <f t="shared" si="50"/>
        <v>3558</v>
      </c>
      <c r="J190" s="78">
        <f t="shared" si="51"/>
        <v>3701.8399999999997</v>
      </c>
      <c r="K190" s="79">
        <f t="shared" si="52"/>
        <v>4683.6499999999996</v>
      </c>
      <c r="L190" s="72">
        <f t="shared" si="36"/>
        <v>6809.42</v>
      </c>
      <c r="M190" s="24">
        <f t="shared" si="37"/>
        <v>7161.64</v>
      </c>
      <c r="N190" s="24">
        <f t="shared" si="38"/>
        <v>7305.48</v>
      </c>
      <c r="O190" s="25">
        <f t="shared" si="39"/>
        <v>8287.2900000000009</v>
      </c>
      <c r="P190" s="23">
        <f t="shared" si="40"/>
        <v>6134.68</v>
      </c>
      <c r="Q190" s="24">
        <f t="shared" si="41"/>
        <v>6486.9</v>
      </c>
      <c r="R190" s="24">
        <f t="shared" si="42"/>
        <v>6630.74</v>
      </c>
      <c r="S190" s="25">
        <f t="shared" si="43"/>
        <v>7612.55</v>
      </c>
      <c r="T190" s="23">
        <f t="shared" si="44"/>
        <v>6134.68</v>
      </c>
      <c r="U190" s="24">
        <f t="shared" si="45"/>
        <v>6486.9</v>
      </c>
      <c r="V190" s="24">
        <f t="shared" si="46"/>
        <v>6630.74</v>
      </c>
      <c r="W190" s="261">
        <f t="shared" si="47"/>
        <v>7612.55</v>
      </c>
    </row>
    <row r="191" spans="1:23" ht="15" customHeight="1" x14ac:dyDescent="0.2">
      <c r="A191" s="559" t="s">
        <v>33</v>
      </c>
      <c r="B191" s="10">
        <v>13</v>
      </c>
      <c r="C191" s="32">
        <f>ROUND([2]Лист1!F238,2)</f>
        <v>2594.35</v>
      </c>
      <c r="D191" s="71">
        <f t="shared" si="48"/>
        <v>4.8099999999999996</v>
      </c>
      <c r="E191" s="329">
        <f t="shared" si="48"/>
        <v>1018.54</v>
      </c>
      <c r="F191" s="330">
        <f t="shared" si="48"/>
        <v>343.8</v>
      </c>
      <c r="G191" s="331">
        <f t="shared" si="48"/>
        <v>343.8</v>
      </c>
      <c r="H191" s="77">
        <f t="shared" si="49"/>
        <v>3205.7799999999997</v>
      </c>
      <c r="I191" s="78">
        <f t="shared" si="50"/>
        <v>3558</v>
      </c>
      <c r="J191" s="78">
        <f t="shared" si="51"/>
        <v>3701.8399999999997</v>
      </c>
      <c r="K191" s="79">
        <f t="shared" si="52"/>
        <v>4683.6499999999996</v>
      </c>
      <c r="L191" s="72">
        <f t="shared" si="36"/>
        <v>6823.48</v>
      </c>
      <c r="M191" s="24">
        <f t="shared" si="37"/>
        <v>7175.7</v>
      </c>
      <c r="N191" s="24">
        <f t="shared" si="38"/>
        <v>7319.54</v>
      </c>
      <c r="O191" s="25">
        <f t="shared" si="39"/>
        <v>8301.35</v>
      </c>
      <c r="P191" s="23">
        <f t="shared" si="40"/>
        <v>6148.74</v>
      </c>
      <c r="Q191" s="24">
        <f t="shared" si="41"/>
        <v>6500.96</v>
      </c>
      <c r="R191" s="24">
        <f t="shared" si="42"/>
        <v>6644.8</v>
      </c>
      <c r="S191" s="25">
        <f t="shared" si="43"/>
        <v>7626.61</v>
      </c>
      <c r="T191" s="23">
        <f t="shared" si="44"/>
        <v>6148.74</v>
      </c>
      <c r="U191" s="24">
        <f t="shared" si="45"/>
        <v>6500.96</v>
      </c>
      <c r="V191" s="24">
        <f t="shared" si="46"/>
        <v>6644.8</v>
      </c>
      <c r="W191" s="261">
        <f t="shared" si="47"/>
        <v>7626.61</v>
      </c>
    </row>
    <row r="192" spans="1:23" ht="15" customHeight="1" x14ac:dyDescent="0.2">
      <c r="A192" s="559" t="s">
        <v>33</v>
      </c>
      <c r="B192" s="10">
        <v>14</v>
      </c>
      <c r="C192" s="32">
        <f>ROUND([2]Лист1!F239,2)</f>
        <v>2595.64</v>
      </c>
      <c r="D192" s="71">
        <f t="shared" si="48"/>
        <v>4.8099999999999996</v>
      </c>
      <c r="E192" s="329">
        <f t="shared" si="48"/>
        <v>1018.54</v>
      </c>
      <c r="F192" s="330">
        <f t="shared" si="48"/>
        <v>343.8</v>
      </c>
      <c r="G192" s="331">
        <f t="shared" si="48"/>
        <v>343.8</v>
      </c>
      <c r="H192" s="77">
        <f t="shared" si="49"/>
        <v>3205.7799999999997</v>
      </c>
      <c r="I192" s="78">
        <f t="shared" si="50"/>
        <v>3558</v>
      </c>
      <c r="J192" s="78">
        <f t="shared" si="51"/>
        <v>3701.8399999999997</v>
      </c>
      <c r="K192" s="79">
        <f t="shared" si="52"/>
        <v>4683.6499999999996</v>
      </c>
      <c r="L192" s="72">
        <f t="shared" si="36"/>
        <v>6824.77</v>
      </c>
      <c r="M192" s="24">
        <f t="shared" si="37"/>
        <v>7176.99</v>
      </c>
      <c r="N192" s="24">
        <f t="shared" si="38"/>
        <v>7320.83</v>
      </c>
      <c r="O192" s="25">
        <f t="shared" si="39"/>
        <v>8302.64</v>
      </c>
      <c r="P192" s="23">
        <f t="shared" si="40"/>
        <v>6150.03</v>
      </c>
      <c r="Q192" s="24">
        <f t="shared" si="41"/>
        <v>6502.25</v>
      </c>
      <c r="R192" s="24">
        <f t="shared" si="42"/>
        <v>6646.09</v>
      </c>
      <c r="S192" s="25">
        <f t="shared" si="43"/>
        <v>7627.9</v>
      </c>
      <c r="T192" s="23">
        <f t="shared" si="44"/>
        <v>6150.03</v>
      </c>
      <c r="U192" s="24">
        <f t="shared" si="45"/>
        <v>6502.25</v>
      </c>
      <c r="V192" s="24">
        <f t="shared" si="46"/>
        <v>6646.09</v>
      </c>
      <c r="W192" s="261">
        <f t="shared" si="47"/>
        <v>7627.9</v>
      </c>
    </row>
    <row r="193" spans="1:23" ht="15" customHeight="1" x14ac:dyDescent="0.2">
      <c r="A193" s="559" t="s">
        <v>33</v>
      </c>
      <c r="B193" s="10">
        <v>15</v>
      </c>
      <c r="C193" s="32">
        <f>ROUND([2]Лист1!F240,2)</f>
        <v>2611.66</v>
      </c>
      <c r="D193" s="71">
        <f t="shared" si="48"/>
        <v>4.8099999999999996</v>
      </c>
      <c r="E193" s="329">
        <f t="shared" si="48"/>
        <v>1018.54</v>
      </c>
      <c r="F193" s="330">
        <f t="shared" si="48"/>
        <v>343.8</v>
      </c>
      <c r="G193" s="331">
        <f t="shared" si="48"/>
        <v>343.8</v>
      </c>
      <c r="H193" s="77">
        <f t="shared" si="49"/>
        <v>3205.7799999999997</v>
      </c>
      <c r="I193" s="78">
        <f t="shared" si="50"/>
        <v>3558</v>
      </c>
      <c r="J193" s="78">
        <f t="shared" si="51"/>
        <v>3701.8399999999997</v>
      </c>
      <c r="K193" s="79">
        <f t="shared" si="52"/>
        <v>4683.6499999999996</v>
      </c>
      <c r="L193" s="72">
        <f t="shared" si="36"/>
        <v>6840.79</v>
      </c>
      <c r="M193" s="24">
        <f t="shared" si="37"/>
        <v>7193.01</v>
      </c>
      <c r="N193" s="24">
        <f t="shared" si="38"/>
        <v>7336.85</v>
      </c>
      <c r="O193" s="25">
        <f t="shared" si="39"/>
        <v>8318.66</v>
      </c>
      <c r="P193" s="23">
        <f t="shared" si="40"/>
        <v>6166.05</v>
      </c>
      <c r="Q193" s="24">
        <f t="shared" si="41"/>
        <v>6518.27</v>
      </c>
      <c r="R193" s="24">
        <f t="shared" si="42"/>
        <v>6662.11</v>
      </c>
      <c r="S193" s="25">
        <f t="shared" si="43"/>
        <v>7643.92</v>
      </c>
      <c r="T193" s="23">
        <f t="shared" si="44"/>
        <v>6166.05</v>
      </c>
      <c r="U193" s="24">
        <f t="shared" si="45"/>
        <v>6518.27</v>
      </c>
      <c r="V193" s="24">
        <f t="shared" si="46"/>
        <v>6662.11</v>
      </c>
      <c r="W193" s="261">
        <f t="shared" si="47"/>
        <v>7643.92</v>
      </c>
    </row>
    <row r="194" spans="1:23" ht="15" customHeight="1" x14ac:dyDescent="0.2">
      <c r="A194" s="559" t="s">
        <v>33</v>
      </c>
      <c r="B194" s="10">
        <v>16</v>
      </c>
      <c r="C194" s="32">
        <f>ROUND([2]Лист1!F241,2)</f>
        <v>2628.8</v>
      </c>
      <c r="D194" s="71">
        <f t="shared" si="48"/>
        <v>4.8099999999999996</v>
      </c>
      <c r="E194" s="329">
        <f t="shared" si="48"/>
        <v>1018.54</v>
      </c>
      <c r="F194" s="330">
        <f t="shared" si="48"/>
        <v>343.8</v>
      </c>
      <c r="G194" s="331">
        <f t="shared" si="48"/>
        <v>343.8</v>
      </c>
      <c r="H194" s="77">
        <f t="shared" si="49"/>
        <v>3205.7799999999997</v>
      </c>
      <c r="I194" s="78">
        <f t="shared" si="50"/>
        <v>3558</v>
      </c>
      <c r="J194" s="78">
        <f t="shared" si="51"/>
        <v>3701.8399999999997</v>
      </c>
      <c r="K194" s="79">
        <f t="shared" si="52"/>
        <v>4683.6499999999996</v>
      </c>
      <c r="L194" s="72">
        <f t="shared" si="36"/>
        <v>6857.93</v>
      </c>
      <c r="M194" s="24">
        <f t="shared" si="37"/>
        <v>7210.15</v>
      </c>
      <c r="N194" s="24">
        <f t="shared" si="38"/>
        <v>7353.99</v>
      </c>
      <c r="O194" s="25">
        <f t="shared" si="39"/>
        <v>8335.7999999999993</v>
      </c>
      <c r="P194" s="23">
        <f t="shared" si="40"/>
        <v>6183.19</v>
      </c>
      <c r="Q194" s="24">
        <f t="shared" si="41"/>
        <v>6535.41</v>
      </c>
      <c r="R194" s="24">
        <f t="shared" si="42"/>
        <v>6679.25</v>
      </c>
      <c r="S194" s="25">
        <f t="shared" si="43"/>
        <v>7661.06</v>
      </c>
      <c r="T194" s="23">
        <f t="shared" si="44"/>
        <v>6183.19</v>
      </c>
      <c r="U194" s="24">
        <f t="shared" si="45"/>
        <v>6535.41</v>
      </c>
      <c r="V194" s="24">
        <f t="shared" si="46"/>
        <v>6679.25</v>
      </c>
      <c r="W194" s="261">
        <f t="shared" si="47"/>
        <v>7661.06</v>
      </c>
    </row>
    <row r="195" spans="1:23" ht="15" customHeight="1" x14ac:dyDescent="0.2">
      <c r="A195" s="559" t="s">
        <v>33</v>
      </c>
      <c r="B195" s="10">
        <v>17</v>
      </c>
      <c r="C195" s="32">
        <f>ROUND([2]Лист1!F242,2)</f>
        <v>2684.08</v>
      </c>
      <c r="D195" s="71">
        <f t="shared" si="48"/>
        <v>4.8099999999999996</v>
      </c>
      <c r="E195" s="329">
        <f t="shared" si="48"/>
        <v>1018.54</v>
      </c>
      <c r="F195" s="330">
        <f t="shared" si="48"/>
        <v>343.8</v>
      </c>
      <c r="G195" s="331">
        <f t="shared" si="48"/>
        <v>343.8</v>
      </c>
      <c r="H195" s="77">
        <f t="shared" si="49"/>
        <v>3205.7799999999997</v>
      </c>
      <c r="I195" s="78">
        <f t="shared" si="50"/>
        <v>3558</v>
      </c>
      <c r="J195" s="78">
        <f t="shared" si="51"/>
        <v>3701.8399999999997</v>
      </c>
      <c r="K195" s="79">
        <f t="shared" si="52"/>
        <v>4683.6499999999996</v>
      </c>
      <c r="L195" s="72">
        <f t="shared" si="36"/>
        <v>6913.21</v>
      </c>
      <c r="M195" s="24">
        <f t="shared" si="37"/>
        <v>7265.43</v>
      </c>
      <c r="N195" s="24">
        <f t="shared" si="38"/>
        <v>7409.27</v>
      </c>
      <c r="O195" s="25">
        <f t="shared" si="39"/>
        <v>8391.08</v>
      </c>
      <c r="P195" s="23">
        <f t="shared" si="40"/>
        <v>6238.47</v>
      </c>
      <c r="Q195" s="24">
        <f t="shared" si="41"/>
        <v>6590.69</v>
      </c>
      <c r="R195" s="24">
        <f t="shared" si="42"/>
        <v>6734.53</v>
      </c>
      <c r="S195" s="25">
        <f t="shared" si="43"/>
        <v>7716.34</v>
      </c>
      <c r="T195" s="23">
        <f t="shared" si="44"/>
        <v>6238.47</v>
      </c>
      <c r="U195" s="24">
        <f t="shared" si="45"/>
        <v>6590.69</v>
      </c>
      <c r="V195" s="24">
        <f t="shared" si="46"/>
        <v>6734.53</v>
      </c>
      <c r="W195" s="261">
        <f t="shared" si="47"/>
        <v>7716.34</v>
      </c>
    </row>
    <row r="196" spans="1:23" ht="15" customHeight="1" x14ac:dyDescent="0.2">
      <c r="A196" s="559" t="s">
        <v>33</v>
      </c>
      <c r="B196" s="10">
        <v>18</v>
      </c>
      <c r="C196" s="32">
        <f>ROUND([2]Лист1!F243,2)</f>
        <v>2727.84</v>
      </c>
      <c r="D196" s="71">
        <f t="shared" si="48"/>
        <v>4.8099999999999996</v>
      </c>
      <c r="E196" s="329">
        <f t="shared" si="48"/>
        <v>1018.54</v>
      </c>
      <c r="F196" s="330">
        <f t="shared" si="48"/>
        <v>343.8</v>
      </c>
      <c r="G196" s="331">
        <f t="shared" si="48"/>
        <v>343.8</v>
      </c>
      <c r="H196" s="77">
        <f t="shared" si="49"/>
        <v>3205.7799999999997</v>
      </c>
      <c r="I196" s="78">
        <f t="shared" si="50"/>
        <v>3558</v>
      </c>
      <c r="J196" s="78">
        <f t="shared" si="51"/>
        <v>3701.8399999999997</v>
      </c>
      <c r="K196" s="79">
        <f t="shared" si="52"/>
        <v>4683.6499999999996</v>
      </c>
      <c r="L196" s="72">
        <f t="shared" si="36"/>
        <v>6956.97</v>
      </c>
      <c r="M196" s="24">
        <f t="shared" si="37"/>
        <v>7309.19</v>
      </c>
      <c r="N196" s="24">
        <f t="shared" si="38"/>
        <v>7453.03</v>
      </c>
      <c r="O196" s="25">
        <f t="shared" si="39"/>
        <v>8434.84</v>
      </c>
      <c r="P196" s="23">
        <f t="shared" si="40"/>
        <v>6282.23</v>
      </c>
      <c r="Q196" s="24">
        <f t="shared" si="41"/>
        <v>6634.45</v>
      </c>
      <c r="R196" s="24">
        <f t="shared" si="42"/>
        <v>6778.29</v>
      </c>
      <c r="S196" s="25">
        <f t="shared" si="43"/>
        <v>7760.1</v>
      </c>
      <c r="T196" s="23">
        <f t="shared" si="44"/>
        <v>6282.23</v>
      </c>
      <c r="U196" s="24">
        <f t="shared" si="45"/>
        <v>6634.45</v>
      </c>
      <c r="V196" s="24">
        <f t="shared" si="46"/>
        <v>6778.29</v>
      </c>
      <c r="W196" s="261">
        <f t="shared" si="47"/>
        <v>7760.1</v>
      </c>
    </row>
    <row r="197" spans="1:23" ht="15" customHeight="1" x14ac:dyDescent="0.2">
      <c r="A197" s="559" t="s">
        <v>33</v>
      </c>
      <c r="B197" s="10">
        <v>19</v>
      </c>
      <c r="C197" s="32">
        <f>ROUND([2]Лист1!F244,2)</f>
        <v>2694.49</v>
      </c>
      <c r="D197" s="71">
        <f t="shared" si="48"/>
        <v>4.8099999999999996</v>
      </c>
      <c r="E197" s="329">
        <f t="shared" si="48"/>
        <v>1018.54</v>
      </c>
      <c r="F197" s="330">
        <f t="shared" si="48"/>
        <v>343.8</v>
      </c>
      <c r="G197" s="331">
        <f t="shared" si="48"/>
        <v>343.8</v>
      </c>
      <c r="H197" s="77">
        <f t="shared" si="49"/>
        <v>3205.7799999999997</v>
      </c>
      <c r="I197" s="78">
        <f t="shared" si="50"/>
        <v>3558</v>
      </c>
      <c r="J197" s="78">
        <f t="shared" si="51"/>
        <v>3701.8399999999997</v>
      </c>
      <c r="K197" s="79">
        <f t="shared" si="52"/>
        <v>4683.6499999999996</v>
      </c>
      <c r="L197" s="72">
        <f t="shared" si="36"/>
        <v>6923.62</v>
      </c>
      <c r="M197" s="24">
        <f t="shared" si="37"/>
        <v>7275.84</v>
      </c>
      <c r="N197" s="24">
        <f t="shared" si="38"/>
        <v>7419.68</v>
      </c>
      <c r="O197" s="25">
        <f t="shared" si="39"/>
        <v>8401.49</v>
      </c>
      <c r="P197" s="23">
        <f t="shared" si="40"/>
        <v>6248.88</v>
      </c>
      <c r="Q197" s="24">
        <f t="shared" si="41"/>
        <v>6601.1</v>
      </c>
      <c r="R197" s="24">
        <f t="shared" si="42"/>
        <v>6744.94</v>
      </c>
      <c r="S197" s="25">
        <f t="shared" si="43"/>
        <v>7726.75</v>
      </c>
      <c r="T197" s="23">
        <f t="shared" si="44"/>
        <v>6248.88</v>
      </c>
      <c r="U197" s="24">
        <f t="shared" si="45"/>
        <v>6601.1</v>
      </c>
      <c r="V197" s="24">
        <f t="shared" si="46"/>
        <v>6744.94</v>
      </c>
      <c r="W197" s="261">
        <f t="shared" si="47"/>
        <v>7726.75</v>
      </c>
    </row>
    <row r="198" spans="1:23" ht="15" customHeight="1" x14ac:dyDescent="0.2">
      <c r="A198" s="559" t="s">
        <v>33</v>
      </c>
      <c r="B198" s="10">
        <v>20</v>
      </c>
      <c r="C198" s="32">
        <f>ROUND([2]Лист1!F245,2)</f>
        <v>2604.8200000000002</v>
      </c>
      <c r="D198" s="71">
        <f t="shared" si="48"/>
        <v>4.8099999999999996</v>
      </c>
      <c r="E198" s="329">
        <f t="shared" si="48"/>
        <v>1018.54</v>
      </c>
      <c r="F198" s="330">
        <f t="shared" si="48"/>
        <v>343.8</v>
      </c>
      <c r="G198" s="331">
        <f t="shared" si="48"/>
        <v>343.8</v>
      </c>
      <c r="H198" s="77">
        <f t="shared" si="49"/>
        <v>3205.7799999999997</v>
      </c>
      <c r="I198" s="78">
        <f t="shared" si="50"/>
        <v>3558</v>
      </c>
      <c r="J198" s="78">
        <f t="shared" si="51"/>
        <v>3701.8399999999997</v>
      </c>
      <c r="K198" s="79">
        <f t="shared" si="52"/>
        <v>4683.6499999999996</v>
      </c>
      <c r="L198" s="72">
        <f t="shared" si="36"/>
        <v>6833.95</v>
      </c>
      <c r="M198" s="24">
        <f t="shared" si="37"/>
        <v>7186.17</v>
      </c>
      <c r="N198" s="24">
        <f t="shared" si="38"/>
        <v>7330.01</v>
      </c>
      <c r="O198" s="25">
        <f t="shared" si="39"/>
        <v>8311.82</v>
      </c>
      <c r="P198" s="23">
        <f t="shared" si="40"/>
        <v>6159.21</v>
      </c>
      <c r="Q198" s="24">
        <f t="shared" si="41"/>
        <v>6511.43</v>
      </c>
      <c r="R198" s="24">
        <f t="shared" si="42"/>
        <v>6655.27</v>
      </c>
      <c r="S198" s="25">
        <f t="shared" si="43"/>
        <v>7637.08</v>
      </c>
      <c r="T198" s="23">
        <f t="shared" si="44"/>
        <v>6159.21</v>
      </c>
      <c r="U198" s="24">
        <f t="shared" si="45"/>
        <v>6511.43</v>
      </c>
      <c r="V198" s="24">
        <f t="shared" si="46"/>
        <v>6655.27</v>
      </c>
      <c r="W198" s="261">
        <f t="shared" si="47"/>
        <v>7637.08</v>
      </c>
    </row>
    <row r="199" spans="1:23" ht="15" customHeight="1" x14ac:dyDescent="0.2">
      <c r="A199" s="559" t="s">
        <v>33</v>
      </c>
      <c r="B199" s="10">
        <v>21</v>
      </c>
      <c r="C199" s="32">
        <f>ROUND([2]Лист1!F246,2)</f>
        <v>2577.6799999999998</v>
      </c>
      <c r="D199" s="71">
        <f t="shared" si="48"/>
        <v>4.8099999999999996</v>
      </c>
      <c r="E199" s="329">
        <f t="shared" si="48"/>
        <v>1018.54</v>
      </c>
      <c r="F199" s="330">
        <f t="shared" si="48"/>
        <v>343.8</v>
      </c>
      <c r="G199" s="331">
        <f t="shared" si="48"/>
        <v>343.8</v>
      </c>
      <c r="H199" s="77">
        <f t="shared" si="49"/>
        <v>3205.7799999999997</v>
      </c>
      <c r="I199" s="78">
        <f t="shared" si="50"/>
        <v>3558</v>
      </c>
      <c r="J199" s="78">
        <f t="shared" si="51"/>
        <v>3701.8399999999997</v>
      </c>
      <c r="K199" s="79">
        <f t="shared" si="52"/>
        <v>4683.6499999999996</v>
      </c>
      <c r="L199" s="72">
        <f t="shared" si="36"/>
        <v>6806.81</v>
      </c>
      <c r="M199" s="24">
        <f t="shared" si="37"/>
        <v>7159.03</v>
      </c>
      <c r="N199" s="24">
        <f t="shared" si="38"/>
        <v>7302.87</v>
      </c>
      <c r="O199" s="25">
        <f t="shared" si="39"/>
        <v>8284.68</v>
      </c>
      <c r="P199" s="23">
        <f t="shared" si="40"/>
        <v>6132.07</v>
      </c>
      <c r="Q199" s="24">
        <f t="shared" si="41"/>
        <v>6484.29</v>
      </c>
      <c r="R199" s="24">
        <f t="shared" si="42"/>
        <v>6628.13</v>
      </c>
      <c r="S199" s="25">
        <f t="shared" si="43"/>
        <v>7609.94</v>
      </c>
      <c r="T199" s="23">
        <f t="shared" si="44"/>
        <v>6132.07</v>
      </c>
      <c r="U199" s="24">
        <f t="shared" si="45"/>
        <v>6484.29</v>
      </c>
      <c r="V199" s="24">
        <f t="shared" si="46"/>
        <v>6628.13</v>
      </c>
      <c r="W199" s="261">
        <f t="shared" si="47"/>
        <v>7609.94</v>
      </c>
    </row>
    <row r="200" spans="1:23" ht="15" customHeight="1" x14ac:dyDescent="0.2">
      <c r="A200" s="559" t="s">
        <v>33</v>
      </c>
      <c r="B200" s="10">
        <v>22</v>
      </c>
      <c r="C200" s="32">
        <f>ROUND([2]Лист1!F247,2)</f>
        <v>2320.4299999999998</v>
      </c>
      <c r="D200" s="71">
        <f t="shared" si="48"/>
        <v>4.8099999999999996</v>
      </c>
      <c r="E200" s="329">
        <f t="shared" si="48"/>
        <v>1018.54</v>
      </c>
      <c r="F200" s="330">
        <f t="shared" si="48"/>
        <v>343.8</v>
      </c>
      <c r="G200" s="331">
        <f t="shared" si="48"/>
        <v>343.8</v>
      </c>
      <c r="H200" s="77">
        <f t="shared" si="49"/>
        <v>3205.7799999999997</v>
      </c>
      <c r="I200" s="78">
        <f t="shared" si="50"/>
        <v>3558</v>
      </c>
      <c r="J200" s="78">
        <f t="shared" si="51"/>
        <v>3701.8399999999997</v>
      </c>
      <c r="K200" s="79">
        <f t="shared" si="52"/>
        <v>4683.6499999999996</v>
      </c>
      <c r="L200" s="72">
        <f t="shared" si="36"/>
        <v>6549.56</v>
      </c>
      <c r="M200" s="24">
        <f t="shared" si="37"/>
        <v>6901.78</v>
      </c>
      <c r="N200" s="24">
        <f t="shared" si="38"/>
        <v>7045.62</v>
      </c>
      <c r="O200" s="25">
        <f t="shared" si="39"/>
        <v>8027.43</v>
      </c>
      <c r="P200" s="23">
        <f t="shared" si="40"/>
        <v>5874.82</v>
      </c>
      <c r="Q200" s="24">
        <f t="shared" si="41"/>
        <v>6227.04</v>
      </c>
      <c r="R200" s="24">
        <f t="shared" si="42"/>
        <v>6370.88</v>
      </c>
      <c r="S200" s="25">
        <f t="shared" si="43"/>
        <v>7352.69</v>
      </c>
      <c r="T200" s="23">
        <f t="shared" si="44"/>
        <v>5874.82</v>
      </c>
      <c r="U200" s="24">
        <f t="shared" si="45"/>
        <v>6227.04</v>
      </c>
      <c r="V200" s="24">
        <f t="shared" si="46"/>
        <v>6370.88</v>
      </c>
      <c r="W200" s="261">
        <f t="shared" si="47"/>
        <v>7352.69</v>
      </c>
    </row>
    <row r="201" spans="1:23" ht="15" customHeight="1" x14ac:dyDescent="0.2">
      <c r="A201" s="559" t="s">
        <v>33</v>
      </c>
      <c r="B201" s="10">
        <v>23</v>
      </c>
      <c r="C201" s="32">
        <f>ROUND([2]Лист1!F248,2)</f>
        <v>2234.63</v>
      </c>
      <c r="D201" s="71">
        <f t="shared" si="48"/>
        <v>4.8099999999999996</v>
      </c>
      <c r="E201" s="329">
        <f t="shared" si="48"/>
        <v>1018.54</v>
      </c>
      <c r="F201" s="330">
        <f t="shared" si="48"/>
        <v>343.8</v>
      </c>
      <c r="G201" s="331">
        <f t="shared" si="48"/>
        <v>343.8</v>
      </c>
      <c r="H201" s="77">
        <f t="shared" si="49"/>
        <v>3205.7799999999997</v>
      </c>
      <c r="I201" s="78">
        <f t="shared" si="50"/>
        <v>3558</v>
      </c>
      <c r="J201" s="78">
        <f t="shared" si="51"/>
        <v>3701.8399999999997</v>
      </c>
      <c r="K201" s="79">
        <f t="shared" si="52"/>
        <v>4683.6499999999996</v>
      </c>
      <c r="L201" s="72">
        <f t="shared" si="36"/>
        <v>6463.76</v>
      </c>
      <c r="M201" s="24">
        <f t="shared" si="37"/>
        <v>6815.98</v>
      </c>
      <c r="N201" s="24">
        <f t="shared" si="38"/>
        <v>6959.82</v>
      </c>
      <c r="O201" s="25">
        <f t="shared" si="39"/>
        <v>7941.63</v>
      </c>
      <c r="P201" s="23">
        <f t="shared" si="40"/>
        <v>5789.02</v>
      </c>
      <c r="Q201" s="24">
        <f t="shared" si="41"/>
        <v>6141.24</v>
      </c>
      <c r="R201" s="24">
        <f t="shared" si="42"/>
        <v>6285.08</v>
      </c>
      <c r="S201" s="25">
        <f t="shared" si="43"/>
        <v>7266.89</v>
      </c>
      <c r="T201" s="23">
        <f t="shared" si="44"/>
        <v>5789.02</v>
      </c>
      <c r="U201" s="24">
        <f t="shared" si="45"/>
        <v>6141.24</v>
      </c>
      <c r="V201" s="24">
        <f t="shared" si="46"/>
        <v>6285.08</v>
      </c>
      <c r="W201" s="261">
        <f t="shared" si="47"/>
        <v>7266.89</v>
      </c>
    </row>
    <row r="202" spans="1:23" ht="15" customHeight="1" x14ac:dyDescent="0.2">
      <c r="A202" s="559">
        <v>45605</v>
      </c>
      <c r="B202" s="10">
        <v>0</v>
      </c>
      <c r="C202" s="32">
        <f>ROUND([2]Лист1!F249,2)</f>
        <v>1791.27</v>
      </c>
      <c r="D202" s="71">
        <f t="shared" si="48"/>
        <v>4.8099999999999996</v>
      </c>
      <c r="E202" s="329">
        <f t="shared" si="48"/>
        <v>1018.54</v>
      </c>
      <c r="F202" s="330">
        <f t="shared" si="48"/>
        <v>343.8</v>
      </c>
      <c r="G202" s="331">
        <f t="shared" si="48"/>
        <v>343.8</v>
      </c>
      <c r="H202" s="77">
        <f t="shared" si="49"/>
        <v>3205.7799999999997</v>
      </c>
      <c r="I202" s="78">
        <f t="shared" si="50"/>
        <v>3558</v>
      </c>
      <c r="J202" s="78">
        <f t="shared" si="51"/>
        <v>3701.8399999999997</v>
      </c>
      <c r="K202" s="79">
        <f t="shared" si="52"/>
        <v>4683.6499999999996</v>
      </c>
      <c r="L202" s="72">
        <f t="shared" ref="L202:L265" si="53">ROUND(C202+D202+E202+H202,2)</f>
        <v>6020.4</v>
      </c>
      <c r="M202" s="24">
        <f t="shared" ref="M202:M265" si="54">ROUND(C202+D202+E202+I202,2)</f>
        <v>6372.62</v>
      </c>
      <c r="N202" s="24">
        <f t="shared" ref="N202:N265" si="55">ROUND(C202+D202+E202+J202,2)</f>
        <v>6516.46</v>
      </c>
      <c r="O202" s="25">
        <f t="shared" ref="O202:O265" si="56">ROUND(C202+D202+E202+K202,2)</f>
        <v>7498.27</v>
      </c>
      <c r="P202" s="23">
        <f t="shared" ref="P202:P265" si="57">ROUND(C202+D202+F202+H202,2)</f>
        <v>5345.66</v>
      </c>
      <c r="Q202" s="24">
        <f t="shared" ref="Q202:Q265" si="58">ROUND(C202+D202+F202+I202,2)</f>
        <v>5697.88</v>
      </c>
      <c r="R202" s="24">
        <f t="shared" ref="R202:R265" si="59">ROUND(C202+D202+F202+J202,2)</f>
        <v>5841.72</v>
      </c>
      <c r="S202" s="25">
        <f t="shared" ref="S202:S265" si="60">ROUND(C202+D202+F202+K202,2)</f>
        <v>6823.53</v>
      </c>
      <c r="T202" s="23">
        <f t="shared" ref="T202:T265" si="61">ROUND(C202+D202+G202+H202,2)</f>
        <v>5345.66</v>
      </c>
      <c r="U202" s="24">
        <f t="shared" ref="U202:U265" si="62">ROUND(C202+D202+G202+I202,2)</f>
        <v>5697.88</v>
      </c>
      <c r="V202" s="24">
        <f t="shared" ref="V202:V265" si="63">ROUND(C202+D202+G202+J202,2)</f>
        <v>5841.72</v>
      </c>
      <c r="W202" s="261">
        <f t="shared" ref="W202:W265" si="64">ROUND(C202+D202+G202+K202,2)</f>
        <v>6823.53</v>
      </c>
    </row>
    <row r="203" spans="1:23" ht="15" customHeight="1" x14ac:dyDescent="0.2">
      <c r="A203" s="559" t="s">
        <v>33</v>
      </c>
      <c r="B203" s="10">
        <v>1</v>
      </c>
      <c r="C203" s="32">
        <f>ROUND([2]Лист1!F250,2)</f>
        <v>1483.94</v>
      </c>
      <c r="D203" s="71">
        <f t="shared" si="48"/>
        <v>4.8099999999999996</v>
      </c>
      <c r="E203" s="329">
        <f t="shared" si="48"/>
        <v>1018.54</v>
      </c>
      <c r="F203" s="330">
        <f t="shared" si="48"/>
        <v>343.8</v>
      </c>
      <c r="G203" s="331">
        <f t="shared" ref="G203:G266" si="65">G202</f>
        <v>343.8</v>
      </c>
      <c r="H203" s="77">
        <f t="shared" si="49"/>
        <v>3205.7799999999997</v>
      </c>
      <c r="I203" s="78">
        <f t="shared" si="50"/>
        <v>3558</v>
      </c>
      <c r="J203" s="78">
        <f t="shared" si="51"/>
        <v>3701.8399999999997</v>
      </c>
      <c r="K203" s="79">
        <f t="shared" si="52"/>
        <v>4683.6499999999996</v>
      </c>
      <c r="L203" s="72">
        <f t="shared" si="53"/>
        <v>5713.07</v>
      </c>
      <c r="M203" s="24">
        <f t="shared" si="54"/>
        <v>6065.29</v>
      </c>
      <c r="N203" s="24">
        <f t="shared" si="55"/>
        <v>6209.13</v>
      </c>
      <c r="O203" s="25">
        <f t="shared" si="56"/>
        <v>7190.94</v>
      </c>
      <c r="P203" s="23">
        <f t="shared" si="57"/>
        <v>5038.33</v>
      </c>
      <c r="Q203" s="24">
        <f t="shared" si="58"/>
        <v>5390.55</v>
      </c>
      <c r="R203" s="24">
        <f t="shared" si="59"/>
        <v>5534.39</v>
      </c>
      <c r="S203" s="25">
        <f t="shared" si="60"/>
        <v>6516.2</v>
      </c>
      <c r="T203" s="23">
        <f t="shared" si="61"/>
        <v>5038.33</v>
      </c>
      <c r="U203" s="24">
        <f t="shared" si="62"/>
        <v>5390.55</v>
      </c>
      <c r="V203" s="24">
        <f t="shared" si="63"/>
        <v>5534.39</v>
      </c>
      <c r="W203" s="261">
        <f t="shared" si="64"/>
        <v>6516.2</v>
      </c>
    </row>
    <row r="204" spans="1:23" ht="15" customHeight="1" x14ac:dyDescent="0.2">
      <c r="A204" s="559" t="s">
        <v>33</v>
      </c>
      <c r="B204" s="10">
        <v>2</v>
      </c>
      <c r="C204" s="32">
        <f>ROUND([2]Лист1!F251,2)</f>
        <v>1405.54</v>
      </c>
      <c r="D204" s="71">
        <f t="shared" ref="D204:G267" si="66">D203</f>
        <v>4.8099999999999996</v>
      </c>
      <c r="E204" s="329">
        <f t="shared" si="66"/>
        <v>1018.54</v>
      </c>
      <c r="F204" s="330">
        <f t="shared" si="66"/>
        <v>343.8</v>
      </c>
      <c r="G204" s="331">
        <f t="shared" si="65"/>
        <v>343.8</v>
      </c>
      <c r="H204" s="77">
        <f t="shared" ref="H204:H267" si="67">H203</f>
        <v>3205.7799999999997</v>
      </c>
      <c r="I204" s="78">
        <f t="shared" ref="I204:I267" si="68">I203</f>
        <v>3558</v>
      </c>
      <c r="J204" s="78">
        <f t="shared" ref="J204:J267" si="69">J203</f>
        <v>3701.8399999999997</v>
      </c>
      <c r="K204" s="79">
        <f t="shared" ref="K204:K267" si="70">K203</f>
        <v>4683.6499999999996</v>
      </c>
      <c r="L204" s="72">
        <f t="shared" si="53"/>
        <v>5634.67</v>
      </c>
      <c r="M204" s="24">
        <f t="shared" si="54"/>
        <v>5986.89</v>
      </c>
      <c r="N204" s="24">
        <f t="shared" si="55"/>
        <v>6130.73</v>
      </c>
      <c r="O204" s="25">
        <f t="shared" si="56"/>
        <v>7112.54</v>
      </c>
      <c r="P204" s="23">
        <f t="shared" si="57"/>
        <v>4959.93</v>
      </c>
      <c r="Q204" s="24">
        <f t="shared" si="58"/>
        <v>5312.15</v>
      </c>
      <c r="R204" s="24">
        <f t="shared" si="59"/>
        <v>5455.99</v>
      </c>
      <c r="S204" s="25">
        <f t="shared" si="60"/>
        <v>6437.8</v>
      </c>
      <c r="T204" s="23">
        <f t="shared" si="61"/>
        <v>4959.93</v>
      </c>
      <c r="U204" s="24">
        <f t="shared" si="62"/>
        <v>5312.15</v>
      </c>
      <c r="V204" s="24">
        <f t="shared" si="63"/>
        <v>5455.99</v>
      </c>
      <c r="W204" s="261">
        <f t="shared" si="64"/>
        <v>6437.8</v>
      </c>
    </row>
    <row r="205" spans="1:23" ht="15" customHeight="1" x14ac:dyDescent="0.2">
      <c r="A205" s="559" t="s">
        <v>33</v>
      </c>
      <c r="B205" s="10">
        <v>3</v>
      </c>
      <c r="C205" s="32">
        <f>ROUND([2]Лист1!F252,2)</f>
        <v>1397.22</v>
      </c>
      <c r="D205" s="71">
        <f t="shared" si="66"/>
        <v>4.8099999999999996</v>
      </c>
      <c r="E205" s="329">
        <f t="shared" si="66"/>
        <v>1018.54</v>
      </c>
      <c r="F205" s="330">
        <f t="shared" si="66"/>
        <v>343.8</v>
      </c>
      <c r="G205" s="331">
        <f t="shared" si="65"/>
        <v>343.8</v>
      </c>
      <c r="H205" s="77">
        <f t="shared" si="67"/>
        <v>3205.7799999999997</v>
      </c>
      <c r="I205" s="78">
        <f t="shared" si="68"/>
        <v>3558</v>
      </c>
      <c r="J205" s="78">
        <f t="shared" si="69"/>
        <v>3701.8399999999997</v>
      </c>
      <c r="K205" s="79">
        <f t="shared" si="70"/>
        <v>4683.6499999999996</v>
      </c>
      <c r="L205" s="72">
        <f t="shared" si="53"/>
        <v>5626.35</v>
      </c>
      <c r="M205" s="24">
        <f t="shared" si="54"/>
        <v>5978.57</v>
      </c>
      <c r="N205" s="24">
        <f t="shared" si="55"/>
        <v>6122.41</v>
      </c>
      <c r="O205" s="25">
        <f t="shared" si="56"/>
        <v>7104.22</v>
      </c>
      <c r="P205" s="23">
        <f t="shared" si="57"/>
        <v>4951.6099999999997</v>
      </c>
      <c r="Q205" s="24">
        <f t="shared" si="58"/>
        <v>5303.83</v>
      </c>
      <c r="R205" s="24">
        <f t="shared" si="59"/>
        <v>5447.67</v>
      </c>
      <c r="S205" s="25">
        <f t="shared" si="60"/>
        <v>6429.48</v>
      </c>
      <c r="T205" s="23">
        <f t="shared" si="61"/>
        <v>4951.6099999999997</v>
      </c>
      <c r="U205" s="24">
        <f t="shared" si="62"/>
        <v>5303.83</v>
      </c>
      <c r="V205" s="24">
        <f t="shared" si="63"/>
        <v>5447.67</v>
      </c>
      <c r="W205" s="261">
        <f t="shared" si="64"/>
        <v>6429.48</v>
      </c>
    </row>
    <row r="206" spans="1:23" ht="15" customHeight="1" x14ac:dyDescent="0.2">
      <c r="A206" s="559" t="s">
        <v>33</v>
      </c>
      <c r="B206" s="10">
        <v>4</v>
      </c>
      <c r="C206" s="32">
        <f>ROUND([2]Лист1!F253,2)</f>
        <v>1418.79</v>
      </c>
      <c r="D206" s="71">
        <f t="shared" si="66"/>
        <v>4.8099999999999996</v>
      </c>
      <c r="E206" s="329">
        <f t="shared" si="66"/>
        <v>1018.54</v>
      </c>
      <c r="F206" s="330">
        <f t="shared" si="66"/>
        <v>343.8</v>
      </c>
      <c r="G206" s="331">
        <f t="shared" si="65"/>
        <v>343.8</v>
      </c>
      <c r="H206" s="77">
        <f t="shared" si="67"/>
        <v>3205.7799999999997</v>
      </c>
      <c r="I206" s="78">
        <f t="shared" si="68"/>
        <v>3558</v>
      </c>
      <c r="J206" s="78">
        <f t="shared" si="69"/>
        <v>3701.8399999999997</v>
      </c>
      <c r="K206" s="79">
        <f t="shared" si="70"/>
        <v>4683.6499999999996</v>
      </c>
      <c r="L206" s="72">
        <f t="shared" si="53"/>
        <v>5647.92</v>
      </c>
      <c r="M206" s="24">
        <f t="shared" si="54"/>
        <v>6000.14</v>
      </c>
      <c r="N206" s="24">
        <f t="shared" si="55"/>
        <v>6143.98</v>
      </c>
      <c r="O206" s="25">
        <f t="shared" si="56"/>
        <v>7125.79</v>
      </c>
      <c r="P206" s="23">
        <f t="shared" si="57"/>
        <v>4973.18</v>
      </c>
      <c r="Q206" s="24">
        <f t="shared" si="58"/>
        <v>5325.4</v>
      </c>
      <c r="R206" s="24">
        <f t="shared" si="59"/>
        <v>5469.24</v>
      </c>
      <c r="S206" s="25">
        <f t="shared" si="60"/>
        <v>6451.05</v>
      </c>
      <c r="T206" s="23">
        <f t="shared" si="61"/>
        <v>4973.18</v>
      </c>
      <c r="U206" s="24">
        <f t="shared" si="62"/>
        <v>5325.4</v>
      </c>
      <c r="V206" s="24">
        <f t="shared" si="63"/>
        <v>5469.24</v>
      </c>
      <c r="W206" s="261">
        <f t="shared" si="64"/>
        <v>6451.05</v>
      </c>
    </row>
    <row r="207" spans="1:23" ht="15" customHeight="1" x14ac:dyDescent="0.2">
      <c r="A207" s="559" t="s">
        <v>33</v>
      </c>
      <c r="B207" s="10">
        <v>5</v>
      </c>
      <c r="C207" s="32">
        <f>ROUND([2]Лист1!F254,2)</f>
        <v>1635.28</v>
      </c>
      <c r="D207" s="71">
        <f t="shared" si="66"/>
        <v>4.8099999999999996</v>
      </c>
      <c r="E207" s="329">
        <f t="shared" si="66"/>
        <v>1018.54</v>
      </c>
      <c r="F207" s="330">
        <f t="shared" si="66"/>
        <v>343.8</v>
      </c>
      <c r="G207" s="331">
        <f t="shared" si="65"/>
        <v>343.8</v>
      </c>
      <c r="H207" s="77">
        <f t="shared" si="67"/>
        <v>3205.7799999999997</v>
      </c>
      <c r="I207" s="78">
        <f t="shared" si="68"/>
        <v>3558</v>
      </c>
      <c r="J207" s="78">
        <f t="shared" si="69"/>
        <v>3701.8399999999997</v>
      </c>
      <c r="K207" s="79">
        <f t="shared" si="70"/>
        <v>4683.6499999999996</v>
      </c>
      <c r="L207" s="72">
        <f t="shared" si="53"/>
        <v>5864.41</v>
      </c>
      <c r="M207" s="24">
        <f t="shared" si="54"/>
        <v>6216.63</v>
      </c>
      <c r="N207" s="24">
        <f t="shared" si="55"/>
        <v>6360.47</v>
      </c>
      <c r="O207" s="25">
        <f t="shared" si="56"/>
        <v>7342.28</v>
      </c>
      <c r="P207" s="23">
        <f t="shared" si="57"/>
        <v>5189.67</v>
      </c>
      <c r="Q207" s="24">
        <f t="shared" si="58"/>
        <v>5541.89</v>
      </c>
      <c r="R207" s="24">
        <f t="shared" si="59"/>
        <v>5685.73</v>
      </c>
      <c r="S207" s="25">
        <f t="shared" si="60"/>
        <v>6667.54</v>
      </c>
      <c r="T207" s="23">
        <f t="shared" si="61"/>
        <v>5189.67</v>
      </c>
      <c r="U207" s="24">
        <f t="shared" si="62"/>
        <v>5541.89</v>
      </c>
      <c r="V207" s="24">
        <f t="shared" si="63"/>
        <v>5685.73</v>
      </c>
      <c r="W207" s="261">
        <f t="shared" si="64"/>
        <v>6667.54</v>
      </c>
    </row>
    <row r="208" spans="1:23" ht="15" customHeight="1" x14ac:dyDescent="0.2">
      <c r="A208" s="559" t="s">
        <v>33</v>
      </c>
      <c r="B208" s="10">
        <v>6</v>
      </c>
      <c r="C208" s="32">
        <f>ROUND([2]Лист1!F255,2)</f>
        <v>2010.67</v>
      </c>
      <c r="D208" s="71">
        <f t="shared" si="66"/>
        <v>4.8099999999999996</v>
      </c>
      <c r="E208" s="329">
        <f t="shared" si="66"/>
        <v>1018.54</v>
      </c>
      <c r="F208" s="330">
        <f t="shared" si="66"/>
        <v>343.8</v>
      </c>
      <c r="G208" s="331">
        <f t="shared" si="65"/>
        <v>343.8</v>
      </c>
      <c r="H208" s="77">
        <f t="shared" si="67"/>
        <v>3205.7799999999997</v>
      </c>
      <c r="I208" s="78">
        <f t="shared" si="68"/>
        <v>3558</v>
      </c>
      <c r="J208" s="78">
        <f t="shared" si="69"/>
        <v>3701.8399999999997</v>
      </c>
      <c r="K208" s="79">
        <f t="shared" si="70"/>
        <v>4683.6499999999996</v>
      </c>
      <c r="L208" s="72">
        <f t="shared" si="53"/>
        <v>6239.8</v>
      </c>
      <c r="M208" s="24">
        <f t="shared" si="54"/>
        <v>6592.02</v>
      </c>
      <c r="N208" s="24">
        <f t="shared" si="55"/>
        <v>6735.86</v>
      </c>
      <c r="O208" s="25">
        <f t="shared" si="56"/>
        <v>7717.67</v>
      </c>
      <c r="P208" s="23">
        <f t="shared" si="57"/>
        <v>5565.06</v>
      </c>
      <c r="Q208" s="24">
        <f t="shared" si="58"/>
        <v>5917.28</v>
      </c>
      <c r="R208" s="24">
        <f t="shared" si="59"/>
        <v>6061.12</v>
      </c>
      <c r="S208" s="25">
        <f t="shared" si="60"/>
        <v>7042.93</v>
      </c>
      <c r="T208" s="23">
        <f t="shared" si="61"/>
        <v>5565.06</v>
      </c>
      <c r="U208" s="24">
        <f t="shared" si="62"/>
        <v>5917.28</v>
      </c>
      <c r="V208" s="24">
        <f t="shared" si="63"/>
        <v>6061.12</v>
      </c>
      <c r="W208" s="261">
        <f t="shared" si="64"/>
        <v>7042.93</v>
      </c>
    </row>
    <row r="209" spans="1:23" ht="15" customHeight="1" x14ac:dyDescent="0.2">
      <c r="A209" s="559" t="s">
        <v>33</v>
      </c>
      <c r="B209" s="10">
        <v>7</v>
      </c>
      <c r="C209" s="32">
        <f>ROUND([2]Лист1!F256,2)</f>
        <v>2088.17</v>
      </c>
      <c r="D209" s="71">
        <f t="shared" si="66"/>
        <v>4.8099999999999996</v>
      </c>
      <c r="E209" s="329">
        <f t="shared" si="66"/>
        <v>1018.54</v>
      </c>
      <c r="F209" s="330">
        <f t="shared" si="66"/>
        <v>343.8</v>
      </c>
      <c r="G209" s="331">
        <f t="shared" si="65"/>
        <v>343.8</v>
      </c>
      <c r="H209" s="77">
        <f t="shared" si="67"/>
        <v>3205.7799999999997</v>
      </c>
      <c r="I209" s="78">
        <f t="shared" si="68"/>
        <v>3558</v>
      </c>
      <c r="J209" s="78">
        <f t="shared" si="69"/>
        <v>3701.8399999999997</v>
      </c>
      <c r="K209" s="79">
        <f t="shared" si="70"/>
        <v>4683.6499999999996</v>
      </c>
      <c r="L209" s="72">
        <f t="shared" si="53"/>
        <v>6317.3</v>
      </c>
      <c r="M209" s="24">
        <f t="shared" si="54"/>
        <v>6669.52</v>
      </c>
      <c r="N209" s="24">
        <f t="shared" si="55"/>
        <v>6813.36</v>
      </c>
      <c r="O209" s="25">
        <f t="shared" si="56"/>
        <v>7795.17</v>
      </c>
      <c r="P209" s="23">
        <f t="shared" si="57"/>
        <v>5642.56</v>
      </c>
      <c r="Q209" s="24">
        <f t="shared" si="58"/>
        <v>5994.78</v>
      </c>
      <c r="R209" s="24">
        <f t="shared" si="59"/>
        <v>6138.62</v>
      </c>
      <c r="S209" s="25">
        <f t="shared" si="60"/>
        <v>7120.43</v>
      </c>
      <c r="T209" s="23">
        <f t="shared" si="61"/>
        <v>5642.56</v>
      </c>
      <c r="U209" s="24">
        <f t="shared" si="62"/>
        <v>5994.78</v>
      </c>
      <c r="V209" s="24">
        <f t="shared" si="63"/>
        <v>6138.62</v>
      </c>
      <c r="W209" s="261">
        <f t="shared" si="64"/>
        <v>7120.43</v>
      </c>
    </row>
    <row r="210" spans="1:23" ht="15" customHeight="1" x14ac:dyDescent="0.2">
      <c r="A210" s="559" t="s">
        <v>33</v>
      </c>
      <c r="B210" s="10">
        <v>8</v>
      </c>
      <c r="C210" s="32">
        <f>ROUND([2]Лист1!F257,2)</f>
        <v>2249.2800000000002</v>
      </c>
      <c r="D210" s="71">
        <f t="shared" si="66"/>
        <v>4.8099999999999996</v>
      </c>
      <c r="E210" s="329">
        <f t="shared" si="66"/>
        <v>1018.54</v>
      </c>
      <c r="F210" s="330">
        <f t="shared" si="66"/>
        <v>343.8</v>
      </c>
      <c r="G210" s="331">
        <f t="shared" si="65"/>
        <v>343.8</v>
      </c>
      <c r="H210" s="77">
        <f t="shared" si="67"/>
        <v>3205.7799999999997</v>
      </c>
      <c r="I210" s="78">
        <f t="shared" si="68"/>
        <v>3558</v>
      </c>
      <c r="J210" s="78">
        <f t="shared" si="69"/>
        <v>3701.8399999999997</v>
      </c>
      <c r="K210" s="79">
        <f t="shared" si="70"/>
        <v>4683.6499999999996</v>
      </c>
      <c r="L210" s="72">
        <f t="shared" si="53"/>
        <v>6478.41</v>
      </c>
      <c r="M210" s="24">
        <f t="shared" si="54"/>
        <v>6830.63</v>
      </c>
      <c r="N210" s="24">
        <f t="shared" si="55"/>
        <v>6974.47</v>
      </c>
      <c r="O210" s="25">
        <f t="shared" si="56"/>
        <v>7956.28</v>
      </c>
      <c r="P210" s="23">
        <f t="shared" si="57"/>
        <v>5803.67</v>
      </c>
      <c r="Q210" s="24">
        <f t="shared" si="58"/>
        <v>6155.89</v>
      </c>
      <c r="R210" s="24">
        <f t="shared" si="59"/>
        <v>6299.73</v>
      </c>
      <c r="S210" s="25">
        <f t="shared" si="60"/>
        <v>7281.54</v>
      </c>
      <c r="T210" s="23">
        <f t="shared" si="61"/>
        <v>5803.67</v>
      </c>
      <c r="U210" s="24">
        <f t="shared" si="62"/>
        <v>6155.89</v>
      </c>
      <c r="V210" s="24">
        <f t="shared" si="63"/>
        <v>6299.73</v>
      </c>
      <c r="W210" s="261">
        <f t="shared" si="64"/>
        <v>7281.54</v>
      </c>
    </row>
    <row r="211" spans="1:23" ht="15" customHeight="1" x14ac:dyDescent="0.2">
      <c r="A211" s="559" t="s">
        <v>33</v>
      </c>
      <c r="B211" s="10">
        <v>9</v>
      </c>
      <c r="C211" s="32">
        <f>ROUND([2]Лист1!F258,2)</f>
        <v>2424.02</v>
      </c>
      <c r="D211" s="71">
        <f t="shared" si="66"/>
        <v>4.8099999999999996</v>
      </c>
      <c r="E211" s="329">
        <f t="shared" si="66"/>
        <v>1018.54</v>
      </c>
      <c r="F211" s="330">
        <f t="shared" si="66"/>
        <v>343.8</v>
      </c>
      <c r="G211" s="331">
        <f t="shared" si="65"/>
        <v>343.8</v>
      </c>
      <c r="H211" s="77">
        <f t="shared" si="67"/>
        <v>3205.7799999999997</v>
      </c>
      <c r="I211" s="78">
        <f t="shared" si="68"/>
        <v>3558</v>
      </c>
      <c r="J211" s="78">
        <f t="shared" si="69"/>
        <v>3701.8399999999997</v>
      </c>
      <c r="K211" s="79">
        <f t="shared" si="70"/>
        <v>4683.6499999999996</v>
      </c>
      <c r="L211" s="72">
        <f t="shared" si="53"/>
        <v>6653.15</v>
      </c>
      <c r="M211" s="24">
        <f t="shared" si="54"/>
        <v>7005.37</v>
      </c>
      <c r="N211" s="24">
        <f t="shared" si="55"/>
        <v>7149.21</v>
      </c>
      <c r="O211" s="25">
        <f t="shared" si="56"/>
        <v>8131.02</v>
      </c>
      <c r="P211" s="23">
        <f t="shared" si="57"/>
        <v>5978.41</v>
      </c>
      <c r="Q211" s="24">
        <f t="shared" si="58"/>
        <v>6330.63</v>
      </c>
      <c r="R211" s="24">
        <f t="shared" si="59"/>
        <v>6474.47</v>
      </c>
      <c r="S211" s="25">
        <f t="shared" si="60"/>
        <v>7456.28</v>
      </c>
      <c r="T211" s="23">
        <f t="shared" si="61"/>
        <v>5978.41</v>
      </c>
      <c r="U211" s="24">
        <f t="shared" si="62"/>
        <v>6330.63</v>
      </c>
      <c r="V211" s="24">
        <f t="shared" si="63"/>
        <v>6474.47</v>
      </c>
      <c r="W211" s="261">
        <f t="shared" si="64"/>
        <v>7456.28</v>
      </c>
    </row>
    <row r="212" spans="1:23" ht="15" customHeight="1" x14ac:dyDescent="0.2">
      <c r="A212" s="559" t="s">
        <v>33</v>
      </c>
      <c r="B212" s="10">
        <v>10</v>
      </c>
      <c r="C212" s="32">
        <f>ROUND([2]Лист1!F259,2)</f>
        <v>2381.89</v>
      </c>
      <c r="D212" s="71">
        <f t="shared" si="66"/>
        <v>4.8099999999999996</v>
      </c>
      <c r="E212" s="329">
        <f t="shared" si="66"/>
        <v>1018.54</v>
      </c>
      <c r="F212" s="330">
        <f t="shared" si="66"/>
        <v>343.8</v>
      </c>
      <c r="G212" s="331">
        <f t="shared" si="65"/>
        <v>343.8</v>
      </c>
      <c r="H212" s="77">
        <f t="shared" si="67"/>
        <v>3205.7799999999997</v>
      </c>
      <c r="I212" s="78">
        <f t="shared" si="68"/>
        <v>3558</v>
      </c>
      <c r="J212" s="78">
        <f t="shared" si="69"/>
        <v>3701.8399999999997</v>
      </c>
      <c r="K212" s="79">
        <f t="shared" si="70"/>
        <v>4683.6499999999996</v>
      </c>
      <c r="L212" s="72">
        <f t="shared" si="53"/>
        <v>6611.02</v>
      </c>
      <c r="M212" s="24">
        <f t="shared" si="54"/>
        <v>6963.24</v>
      </c>
      <c r="N212" s="24">
        <f t="shared" si="55"/>
        <v>7107.08</v>
      </c>
      <c r="O212" s="25">
        <f t="shared" si="56"/>
        <v>8088.89</v>
      </c>
      <c r="P212" s="23">
        <f t="shared" si="57"/>
        <v>5936.28</v>
      </c>
      <c r="Q212" s="24">
        <f t="shared" si="58"/>
        <v>6288.5</v>
      </c>
      <c r="R212" s="24">
        <f t="shared" si="59"/>
        <v>6432.34</v>
      </c>
      <c r="S212" s="25">
        <f t="shared" si="60"/>
        <v>7414.15</v>
      </c>
      <c r="T212" s="23">
        <f t="shared" si="61"/>
        <v>5936.28</v>
      </c>
      <c r="U212" s="24">
        <f t="shared" si="62"/>
        <v>6288.5</v>
      </c>
      <c r="V212" s="24">
        <f t="shared" si="63"/>
        <v>6432.34</v>
      </c>
      <c r="W212" s="261">
        <f t="shared" si="64"/>
        <v>7414.15</v>
      </c>
    </row>
    <row r="213" spans="1:23" ht="15" customHeight="1" x14ac:dyDescent="0.2">
      <c r="A213" s="559" t="s">
        <v>33</v>
      </c>
      <c r="B213" s="10">
        <v>11</v>
      </c>
      <c r="C213" s="32">
        <f>ROUND([2]Лист1!F260,2)</f>
        <v>2370.69</v>
      </c>
      <c r="D213" s="71">
        <f t="shared" si="66"/>
        <v>4.8099999999999996</v>
      </c>
      <c r="E213" s="329">
        <f t="shared" si="66"/>
        <v>1018.54</v>
      </c>
      <c r="F213" s="330">
        <f t="shared" si="66"/>
        <v>343.8</v>
      </c>
      <c r="G213" s="331">
        <f t="shared" si="65"/>
        <v>343.8</v>
      </c>
      <c r="H213" s="77">
        <f t="shared" si="67"/>
        <v>3205.7799999999997</v>
      </c>
      <c r="I213" s="78">
        <f t="shared" si="68"/>
        <v>3558</v>
      </c>
      <c r="J213" s="78">
        <f t="shared" si="69"/>
        <v>3701.8399999999997</v>
      </c>
      <c r="K213" s="79">
        <f t="shared" si="70"/>
        <v>4683.6499999999996</v>
      </c>
      <c r="L213" s="72">
        <f t="shared" si="53"/>
        <v>6599.82</v>
      </c>
      <c r="M213" s="24">
        <f t="shared" si="54"/>
        <v>6952.04</v>
      </c>
      <c r="N213" s="24">
        <f t="shared" si="55"/>
        <v>7095.88</v>
      </c>
      <c r="O213" s="25">
        <f t="shared" si="56"/>
        <v>8077.69</v>
      </c>
      <c r="P213" s="23">
        <f t="shared" si="57"/>
        <v>5925.08</v>
      </c>
      <c r="Q213" s="24">
        <f t="shared" si="58"/>
        <v>6277.3</v>
      </c>
      <c r="R213" s="24">
        <f t="shared" si="59"/>
        <v>6421.14</v>
      </c>
      <c r="S213" s="25">
        <f t="shared" si="60"/>
        <v>7402.95</v>
      </c>
      <c r="T213" s="23">
        <f t="shared" si="61"/>
        <v>5925.08</v>
      </c>
      <c r="U213" s="24">
        <f t="shared" si="62"/>
        <v>6277.3</v>
      </c>
      <c r="V213" s="24">
        <f t="shared" si="63"/>
        <v>6421.14</v>
      </c>
      <c r="W213" s="261">
        <f t="shared" si="64"/>
        <v>7402.95</v>
      </c>
    </row>
    <row r="214" spans="1:23" ht="15" customHeight="1" x14ac:dyDescent="0.2">
      <c r="A214" s="559" t="s">
        <v>33</v>
      </c>
      <c r="B214" s="10">
        <v>12</v>
      </c>
      <c r="C214" s="32">
        <f>ROUND([2]Лист1!F261,2)</f>
        <v>2356.33</v>
      </c>
      <c r="D214" s="71">
        <f t="shared" si="66"/>
        <v>4.8099999999999996</v>
      </c>
      <c r="E214" s="329">
        <f t="shared" si="66"/>
        <v>1018.54</v>
      </c>
      <c r="F214" s="330">
        <f t="shared" si="66"/>
        <v>343.8</v>
      </c>
      <c r="G214" s="331">
        <f t="shared" si="65"/>
        <v>343.8</v>
      </c>
      <c r="H214" s="77">
        <f t="shared" si="67"/>
        <v>3205.7799999999997</v>
      </c>
      <c r="I214" s="78">
        <f t="shared" si="68"/>
        <v>3558</v>
      </c>
      <c r="J214" s="78">
        <f t="shared" si="69"/>
        <v>3701.8399999999997</v>
      </c>
      <c r="K214" s="79">
        <f t="shared" si="70"/>
        <v>4683.6499999999996</v>
      </c>
      <c r="L214" s="72">
        <f t="shared" si="53"/>
        <v>6585.46</v>
      </c>
      <c r="M214" s="24">
        <f t="shared" si="54"/>
        <v>6937.68</v>
      </c>
      <c r="N214" s="24">
        <f t="shared" si="55"/>
        <v>7081.52</v>
      </c>
      <c r="O214" s="25">
        <f t="shared" si="56"/>
        <v>8063.33</v>
      </c>
      <c r="P214" s="23">
        <f t="shared" si="57"/>
        <v>5910.72</v>
      </c>
      <c r="Q214" s="24">
        <f t="shared" si="58"/>
        <v>6262.94</v>
      </c>
      <c r="R214" s="24">
        <f t="shared" si="59"/>
        <v>6406.78</v>
      </c>
      <c r="S214" s="25">
        <f t="shared" si="60"/>
        <v>7388.59</v>
      </c>
      <c r="T214" s="23">
        <f t="shared" si="61"/>
        <v>5910.72</v>
      </c>
      <c r="U214" s="24">
        <f t="shared" si="62"/>
        <v>6262.94</v>
      </c>
      <c r="V214" s="24">
        <f t="shared" si="63"/>
        <v>6406.78</v>
      </c>
      <c r="W214" s="261">
        <f t="shared" si="64"/>
        <v>7388.59</v>
      </c>
    </row>
    <row r="215" spans="1:23" ht="15" customHeight="1" x14ac:dyDescent="0.2">
      <c r="A215" s="559" t="s">
        <v>33</v>
      </c>
      <c r="B215" s="10">
        <v>13</v>
      </c>
      <c r="C215" s="32">
        <f>ROUND([2]Лист1!F262,2)</f>
        <v>2348.64</v>
      </c>
      <c r="D215" s="71">
        <f t="shared" si="66"/>
        <v>4.8099999999999996</v>
      </c>
      <c r="E215" s="329">
        <f t="shared" si="66"/>
        <v>1018.54</v>
      </c>
      <c r="F215" s="330">
        <f t="shared" si="66"/>
        <v>343.8</v>
      </c>
      <c r="G215" s="331">
        <f t="shared" si="65"/>
        <v>343.8</v>
      </c>
      <c r="H215" s="77">
        <f t="shared" si="67"/>
        <v>3205.7799999999997</v>
      </c>
      <c r="I215" s="78">
        <f t="shared" si="68"/>
        <v>3558</v>
      </c>
      <c r="J215" s="78">
        <f t="shared" si="69"/>
        <v>3701.8399999999997</v>
      </c>
      <c r="K215" s="79">
        <f t="shared" si="70"/>
        <v>4683.6499999999996</v>
      </c>
      <c r="L215" s="72">
        <f t="shared" si="53"/>
        <v>6577.77</v>
      </c>
      <c r="M215" s="24">
        <f t="shared" si="54"/>
        <v>6929.99</v>
      </c>
      <c r="N215" s="24">
        <f t="shared" si="55"/>
        <v>7073.83</v>
      </c>
      <c r="O215" s="25">
        <f t="shared" si="56"/>
        <v>8055.64</v>
      </c>
      <c r="P215" s="23">
        <f t="shared" si="57"/>
        <v>5903.03</v>
      </c>
      <c r="Q215" s="24">
        <f t="shared" si="58"/>
        <v>6255.25</v>
      </c>
      <c r="R215" s="24">
        <f t="shared" si="59"/>
        <v>6399.09</v>
      </c>
      <c r="S215" s="25">
        <f t="shared" si="60"/>
        <v>7380.9</v>
      </c>
      <c r="T215" s="23">
        <f t="shared" si="61"/>
        <v>5903.03</v>
      </c>
      <c r="U215" s="24">
        <f t="shared" si="62"/>
        <v>6255.25</v>
      </c>
      <c r="V215" s="24">
        <f t="shared" si="63"/>
        <v>6399.09</v>
      </c>
      <c r="W215" s="261">
        <f t="shared" si="64"/>
        <v>7380.9</v>
      </c>
    </row>
    <row r="216" spans="1:23" ht="15" customHeight="1" x14ac:dyDescent="0.2">
      <c r="A216" s="559" t="s">
        <v>33</v>
      </c>
      <c r="B216" s="10">
        <v>14</v>
      </c>
      <c r="C216" s="32">
        <f>ROUND([2]Лист1!F263,2)</f>
        <v>2339.13</v>
      </c>
      <c r="D216" s="71">
        <f t="shared" si="66"/>
        <v>4.8099999999999996</v>
      </c>
      <c r="E216" s="329">
        <f t="shared" si="66"/>
        <v>1018.54</v>
      </c>
      <c r="F216" s="330">
        <f t="shared" si="66"/>
        <v>343.8</v>
      </c>
      <c r="G216" s="331">
        <f t="shared" si="65"/>
        <v>343.8</v>
      </c>
      <c r="H216" s="77">
        <f t="shared" si="67"/>
        <v>3205.7799999999997</v>
      </c>
      <c r="I216" s="78">
        <f t="shared" si="68"/>
        <v>3558</v>
      </c>
      <c r="J216" s="78">
        <f t="shared" si="69"/>
        <v>3701.8399999999997</v>
      </c>
      <c r="K216" s="79">
        <f t="shared" si="70"/>
        <v>4683.6499999999996</v>
      </c>
      <c r="L216" s="72">
        <f t="shared" si="53"/>
        <v>6568.26</v>
      </c>
      <c r="M216" s="24">
        <f t="shared" si="54"/>
        <v>6920.48</v>
      </c>
      <c r="N216" s="24">
        <f t="shared" si="55"/>
        <v>7064.32</v>
      </c>
      <c r="O216" s="25">
        <f t="shared" si="56"/>
        <v>8046.13</v>
      </c>
      <c r="P216" s="23">
        <f t="shared" si="57"/>
        <v>5893.52</v>
      </c>
      <c r="Q216" s="24">
        <f t="shared" si="58"/>
        <v>6245.74</v>
      </c>
      <c r="R216" s="24">
        <f t="shared" si="59"/>
        <v>6389.58</v>
      </c>
      <c r="S216" s="25">
        <f t="shared" si="60"/>
        <v>7371.39</v>
      </c>
      <c r="T216" s="23">
        <f t="shared" si="61"/>
        <v>5893.52</v>
      </c>
      <c r="U216" s="24">
        <f t="shared" si="62"/>
        <v>6245.74</v>
      </c>
      <c r="V216" s="24">
        <f t="shared" si="63"/>
        <v>6389.58</v>
      </c>
      <c r="W216" s="261">
        <f t="shared" si="64"/>
        <v>7371.39</v>
      </c>
    </row>
    <row r="217" spans="1:23" ht="15" customHeight="1" x14ac:dyDescent="0.2">
      <c r="A217" s="559" t="s">
        <v>33</v>
      </c>
      <c r="B217" s="10">
        <v>15</v>
      </c>
      <c r="C217" s="32">
        <f>ROUND([2]Лист1!F264,2)</f>
        <v>2347.9</v>
      </c>
      <c r="D217" s="71">
        <f t="shared" si="66"/>
        <v>4.8099999999999996</v>
      </c>
      <c r="E217" s="329">
        <f t="shared" si="66"/>
        <v>1018.54</v>
      </c>
      <c r="F217" s="330">
        <f t="shared" si="66"/>
        <v>343.8</v>
      </c>
      <c r="G217" s="331">
        <f t="shared" si="65"/>
        <v>343.8</v>
      </c>
      <c r="H217" s="77">
        <f t="shared" si="67"/>
        <v>3205.7799999999997</v>
      </c>
      <c r="I217" s="78">
        <f t="shared" si="68"/>
        <v>3558</v>
      </c>
      <c r="J217" s="78">
        <f t="shared" si="69"/>
        <v>3701.8399999999997</v>
      </c>
      <c r="K217" s="79">
        <f t="shared" si="70"/>
        <v>4683.6499999999996</v>
      </c>
      <c r="L217" s="72">
        <f t="shared" si="53"/>
        <v>6577.03</v>
      </c>
      <c r="M217" s="24">
        <f t="shared" si="54"/>
        <v>6929.25</v>
      </c>
      <c r="N217" s="24">
        <f t="shared" si="55"/>
        <v>7073.09</v>
      </c>
      <c r="O217" s="25">
        <f t="shared" si="56"/>
        <v>8054.9</v>
      </c>
      <c r="P217" s="23">
        <f t="shared" si="57"/>
        <v>5902.29</v>
      </c>
      <c r="Q217" s="24">
        <f t="shared" si="58"/>
        <v>6254.51</v>
      </c>
      <c r="R217" s="24">
        <f t="shared" si="59"/>
        <v>6398.35</v>
      </c>
      <c r="S217" s="25">
        <f t="shared" si="60"/>
        <v>7380.16</v>
      </c>
      <c r="T217" s="23">
        <f t="shared" si="61"/>
        <v>5902.29</v>
      </c>
      <c r="U217" s="24">
        <f t="shared" si="62"/>
        <v>6254.51</v>
      </c>
      <c r="V217" s="24">
        <f t="shared" si="63"/>
        <v>6398.35</v>
      </c>
      <c r="W217" s="261">
        <f t="shared" si="64"/>
        <v>7380.16</v>
      </c>
    </row>
    <row r="218" spans="1:23" ht="15" customHeight="1" x14ac:dyDescent="0.2">
      <c r="A218" s="559" t="s">
        <v>33</v>
      </c>
      <c r="B218" s="10">
        <v>16</v>
      </c>
      <c r="C218" s="32">
        <f>ROUND([2]Лист1!F265,2)</f>
        <v>2364.6999999999998</v>
      </c>
      <c r="D218" s="71">
        <f t="shared" si="66"/>
        <v>4.8099999999999996</v>
      </c>
      <c r="E218" s="329">
        <f t="shared" si="66"/>
        <v>1018.54</v>
      </c>
      <c r="F218" s="330">
        <f t="shared" si="66"/>
        <v>343.8</v>
      </c>
      <c r="G218" s="331">
        <f t="shared" si="65"/>
        <v>343.8</v>
      </c>
      <c r="H218" s="77">
        <f t="shared" si="67"/>
        <v>3205.7799999999997</v>
      </c>
      <c r="I218" s="78">
        <f t="shared" si="68"/>
        <v>3558</v>
      </c>
      <c r="J218" s="78">
        <f t="shared" si="69"/>
        <v>3701.8399999999997</v>
      </c>
      <c r="K218" s="79">
        <f t="shared" si="70"/>
        <v>4683.6499999999996</v>
      </c>
      <c r="L218" s="72">
        <f t="shared" si="53"/>
        <v>6593.83</v>
      </c>
      <c r="M218" s="24">
        <f t="shared" si="54"/>
        <v>6946.05</v>
      </c>
      <c r="N218" s="24">
        <f t="shared" si="55"/>
        <v>7089.89</v>
      </c>
      <c r="O218" s="25">
        <f t="shared" si="56"/>
        <v>8071.7</v>
      </c>
      <c r="P218" s="23">
        <f t="shared" si="57"/>
        <v>5919.09</v>
      </c>
      <c r="Q218" s="24">
        <f t="shared" si="58"/>
        <v>6271.31</v>
      </c>
      <c r="R218" s="24">
        <f t="shared" si="59"/>
        <v>6415.15</v>
      </c>
      <c r="S218" s="25">
        <f t="shared" si="60"/>
        <v>7396.96</v>
      </c>
      <c r="T218" s="23">
        <f t="shared" si="61"/>
        <v>5919.09</v>
      </c>
      <c r="U218" s="24">
        <f t="shared" si="62"/>
        <v>6271.31</v>
      </c>
      <c r="V218" s="24">
        <f t="shared" si="63"/>
        <v>6415.15</v>
      </c>
      <c r="W218" s="261">
        <f t="shared" si="64"/>
        <v>7396.96</v>
      </c>
    </row>
    <row r="219" spans="1:23" ht="15" customHeight="1" x14ac:dyDescent="0.2">
      <c r="A219" s="559" t="s">
        <v>33</v>
      </c>
      <c r="B219" s="10">
        <v>17</v>
      </c>
      <c r="C219" s="32">
        <f>ROUND([2]Лист1!F266,2)</f>
        <v>2485.21</v>
      </c>
      <c r="D219" s="71">
        <f t="shared" si="66"/>
        <v>4.8099999999999996</v>
      </c>
      <c r="E219" s="329">
        <f t="shared" si="66"/>
        <v>1018.54</v>
      </c>
      <c r="F219" s="330">
        <f t="shared" si="66"/>
        <v>343.8</v>
      </c>
      <c r="G219" s="331">
        <f t="shared" si="65"/>
        <v>343.8</v>
      </c>
      <c r="H219" s="77">
        <f t="shared" si="67"/>
        <v>3205.7799999999997</v>
      </c>
      <c r="I219" s="78">
        <f t="shared" si="68"/>
        <v>3558</v>
      </c>
      <c r="J219" s="78">
        <f t="shared" si="69"/>
        <v>3701.8399999999997</v>
      </c>
      <c r="K219" s="79">
        <f t="shared" si="70"/>
        <v>4683.6499999999996</v>
      </c>
      <c r="L219" s="72">
        <f t="shared" si="53"/>
        <v>6714.34</v>
      </c>
      <c r="M219" s="24">
        <f t="shared" si="54"/>
        <v>7066.56</v>
      </c>
      <c r="N219" s="24">
        <f t="shared" si="55"/>
        <v>7210.4</v>
      </c>
      <c r="O219" s="25">
        <f t="shared" si="56"/>
        <v>8192.2099999999991</v>
      </c>
      <c r="P219" s="23">
        <f t="shared" si="57"/>
        <v>6039.6</v>
      </c>
      <c r="Q219" s="24">
        <f t="shared" si="58"/>
        <v>6391.82</v>
      </c>
      <c r="R219" s="24">
        <f t="shared" si="59"/>
        <v>6535.66</v>
      </c>
      <c r="S219" s="25">
        <f t="shared" si="60"/>
        <v>7517.47</v>
      </c>
      <c r="T219" s="23">
        <f t="shared" si="61"/>
        <v>6039.6</v>
      </c>
      <c r="U219" s="24">
        <f t="shared" si="62"/>
        <v>6391.82</v>
      </c>
      <c r="V219" s="24">
        <f t="shared" si="63"/>
        <v>6535.66</v>
      </c>
      <c r="W219" s="261">
        <f t="shared" si="64"/>
        <v>7517.47</v>
      </c>
    </row>
    <row r="220" spans="1:23" ht="15" customHeight="1" x14ac:dyDescent="0.2">
      <c r="A220" s="559" t="s">
        <v>33</v>
      </c>
      <c r="B220" s="10">
        <v>18</v>
      </c>
      <c r="C220" s="32">
        <f>ROUND([2]Лист1!F267,2)</f>
        <v>2330.86</v>
      </c>
      <c r="D220" s="71">
        <f t="shared" si="66"/>
        <v>4.8099999999999996</v>
      </c>
      <c r="E220" s="329">
        <f t="shared" si="66"/>
        <v>1018.54</v>
      </c>
      <c r="F220" s="330">
        <f t="shared" si="66"/>
        <v>343.8</v>
      </c>
      <c r="G220" s="331">
        <f t="shared" si="65"/>
        <v>343.8</v>
      </c>
      <c r="H220" s="77">
        <f t="shared" si="67"/>
        <v>3205.7799999999997</v>
      </c>
      <c r="I220" s="78">
        <f t="shared" si="68"/>
        <v>3558</v>
      </c>
      <c r="J220" s="78">
        <f t="shared" si="69"/>
        <v>3701.8399999999997</v>
      </c>
      <c r="K220" s="79">
        <f t="shared" si="70"/>
        <v>4683.6499999999996</v>
      </c>
      <c r="L220" s="72">
        <f t="shared" si="53"/>
        <v>6559.99</v>
      </c>
      <c r="M220" s="24">
        <f t="shared" si="54"/>
        <v>6912.21</v>
      </c>
      <c r="N220" s="24">
        <f t="shared" si="55"/>
        <v>7056.05</v>
      </c>
      <c r="O220" s="25">
        <f t="shared" si="56"/>
        <v>8037.86</v>
      </c>
      <c r="P220" s="23">
        <f t="shared" si="57"/>
        <v>5885.25</v>
      </c>
      <c r="Q220" s="24">
        <f t="shared" si="58"/>
        <v>6237.47</v>
      </c>
      <c r="R220" s="24">
        <f t="shared" si="59"/>
        <v>6381.31</v>
      </c>
      <c r="S220" s="25">
        <f t="shared" si="60"/>
        <v>7363.12</v>
      </c>
      <c r="T220" s="23">
        <f t="shared" si="61"/>
        <v>5885.25</v>
      </c>
      <c r="U220" s="24">
        <f t="shared" si="62"/>
        <v>6237.47</v>
      </c>
      <c r="V220" s="24">
        <f t="shared" si="63"/>
        <v>6381.31</v>
      </c>
      <c r="W220" s="261">
        <f t="shared" si="64"/>
        <v>7363.12</v>
      </c>
    </row>
    <row r="221" spans="1:23" ht="15" customHeight="1" x14ac:dyDescent="0.2">
      <c r="A221" s="559" t="s">
        <v>33</v>
      </c>
      <c r="B221" s="10">
        <v>19</v>
      </c>
      <c r="C221" s="32">
        <f>ROUND([2]Лист1!F268,2)</f>
        <v>2325.31</v>
      </c>
      <c r="D221" s="71">
        <f t="shared" si="66"/>
        <v>4.8099999999999996</v>
      </c>
      <c r="E221" s="329">
        <f t="shared" si="66"/>
        <v>1018.54</v>
      </c>
      <c r="F221" s="330">
        <f t="shared" si="66"/>
        <v>343.8</v>
      </c>
      <c r="G221" s="331">
        <f t="shared" si="65"/>
        <v>343.8</v>
      </c>
      <c r="H221" s="77">
        <f t="shared" si="67"/>
        <v>3205.7799999999997</v>
      </c>
      <c r="I221" s="78">
        <f t="shared" si="68"/>
        <v>3558</v>
      </c>
      <c r="J221" s="78">
        <f t="shared" si="69"/>
        <v>3701.8399999999997</v>
      </c>
      <c r="K221" s="79">
        <f t="shared" si="70"/>
        <v>4683.6499999999996</v>
      </c>
      <c r="L221" s="72">
        <f t="shared" si="53"/>
        <v>6554.44</v>
      </c>
      <c r="M221" s="24">
        <f t="shared" si="54"/>
        <v>6906.66</v>
      </c>
      <c r="N221" s="24">
        <f t="shared" si="55"/>
        <v>7050.5</v>
      </c>
      <c r="O221" s="25">
        <f t="shared" si="56"/>
        <v>8032.31</v>
      </c>
      <c r="P221" s="23">
        <f t="shared" si="57"/>
        <v>5879.7</v>
      </c>
      <c r="Q221" s="24">
        <f t="shared" si="58"/>
        <v>6231.92</v>
      </c>
      <c r="R221" s="24">
        <f t="shared" si="59"/>
        <v>6375.76</v>
      </c>
      <c r="S221" s="25">
        <f t="shared" si="60"/>
        <v>7357.57</v>
      </c>
      <c r="T221" s="23">
        <f t="shared" si="61"/>
        <v>5879.7</v>
      </c>
      <c r="U221" s="24">
        <f t="shared" si="62"/>
        <v>6231.92</v>
      </c>
      <c r="V221" s="24">
        <f t="shared" si="63"/>
        <v>6375.76</v>
      </c>
      <c r="W221" s="261">
        <f t="shared" si="64"/>
        <v>7357.57</v>
      </c>
    </row>
    <row r="222" spans="1:23" ht="15" customHeight="1" x14ac:dyDescent="0.2">
      <c r="A222" s="559" t="s">
        <v>33</v>
      </c>
      <c r="B222" s="10">
        <v>20</v>
      </c>
      <c r="C222" s="32">
        <f>ROUND([2]Лист1!F269,2)</f>
        <v>2315.3200000000002</v>
      </c>
      <c r="D222" s="71">
        <f t="shared" si="66"/>
        <v>4.8099999999999996</v>
      </c>
      <c r="E222" s="329">
        <f t="shared" si="66"/>
        <v>1018.54</v>
      </c>
      <c r="F222" s="330">
        <f t="shared" si="66"/>
        <v>343.8</v>
      </c>
      <c r="G222" s="331">
        <f t="shared" si="65"/>
        <v>343.8</v>
      </c>
      <c r="H222" s="77">
        <f t="shared" si="67"/>
        <v>3205.7799999999997</v>
      </c>
      <c r="I222" s="78">
        <f t="shared" si="68"/>
        <v>3558</v>
      </c>
      <c r="J222" s="78">
        <f t="shared" si="69"/>
        <v>3701.8399999999997</v>
      </c>
      <c r="K222" s="79">
        <f t="shared" si="70"/>
        <v>4683.6499999999996</v>
      </c>
      <c r="L222" s="72">
        <f t="shared" si="53"/>
        <v>6544.45</v>
      </c>
      <c r="M222" s="24">
        <f t="shared" si="54"/>
        <v>6896.67</v>
      </c>
      <c r="N222" s="24">
        <f t="shared" si="55"/>
        <v>7040.51</v>
      </c>
      <c r="O222" s="25">
        <f t="shared" si="56"/>
        <v>8022.32</v>
      </c>
      <c r="P222" s="23">
        <f t="shared" si="57"/>
        <v>5869.71</v>
      </c>
      <c r="Q222" s="24">
        <f t="shared" si="58"/>
        <v>6221.93</v>
      </c>
      <c r="R222" s="24">
        <f t="shared" si="59"/>
        <v>6365.77</v>
      </c>
      <c r="S222" s="25">
        <f t="shared" si="60"/>
        <v>7347.58</v>
      </c>
      <c r="T222" s="23">
        <f t="shared" si="61"/>
        <v>5869.71</v>
      </c>
      <c r="U222" s="24">
        <f t="shared" si="62"/>
        <v>6221.93</v>
      </c>
      <c r="V222" s="24">
        <f t="shared" si="63"/>
        <v>6365.77</v>
      </c>
      <c r="W222" s="261">
        <f t="shared" si="64"/>
        <v>7347.58</v>
      </c>
    </row>
    <row r="223" spans="1:23" ht="15" customHeight="1" x14ac:dyDescent="0.2">
      <c r="A223" s="559" t="s">
        <v>33</v>
      </c>
      <c r="B223" s="10">
        <v>21</v>
      </c>
      <c r="C223" s="32">
        <f>ROUND([2]Лист1!F270,2)</f>
        <v>2252.0700000000002</v>
      </c>
      <c r="D223" s="71">
        <f t="shared" si="66"/>
        <v>4.8099999999999996</v>
      </c>
      <c r="E223" s="329">
        <f t="shared" si="66"/>
        <v>1018.54</v>
      </c>
      <c r="F223" s="330">
        <f t="shared" si="66"/>
        <v>343.8</v>
      </c>
      <c r="G223" s="331">
        <f t="shared" si="65"/>
        <v>343.8</v>
      </c>
      <c r="H223" s="77">
        <f t="shared" si="67"/>
        <v>3205.7799999999997</v>
      </c>
      <c r="I223" s="78">
        <f t="shared" si="68"/>
        <v>3558</v>
      </c>
      <c r="J223" s="78">
        <f t="shared" si="69"/>
        <v>3701.8399999999997</v>
      </c>
      <c r="K223" s="79">
        <f t="shared" si="70"/>
        <v>4683.6499999999996</v>
      </c>
      <c r="L223" s="72">
        <f t="shared" si="53"/>
        <v>6481.2</v>
      </c>
      <c r="M223" s="24">
        <f t="shared" si="54"/>
        <v>6833.42</v>
      </c>
      <c r="N223" s="24">
        <f t="shared" si="55"/>
        <v>6977.26</v>
      </c>
      <c r="O223" s="25">
        <f t="shared" si="56"/>
        <v>7959.07</v>
      </c>
      <c r="P223" s="23">
        <f t="shared" si="57"/>
        <v>5806.46</v>
      </c>
      <c r="Q223" s="24">
        <f t="shared" si="58"/>
        <v>6158.68</v>
      </c>
      <c r="R223" s="24">
        <f t="shared" si="59"/>
        <v>6302.52</v>
      </c>
      <c r="S223" s="25">
        <f t="shared" si="60"/>
        <v>7284.33</v>
      </c>
      <c r="T223" s="23">
        <f t="shared" si="61"/>
        <v>5806.46</v>
      </c>
      <c r="U223" s="24">
        <f t="shared" si="62"/>
        <v>6158.68</v>
      </c>
      <c r="V223" s="24">
        <f t="shared" si="63"/>
        <v>6302.52</v>
      </c>
      <c r="W223" s="261">
        <f t="shared" si="64"/>
        <v>7284.33</v>
      </c>
    </row>
    <row r="224" spans="1:23" ht="15" customHeight="1" x14ac:dyDescent="0.2">
      <c r="A224" s="559" t="s">
        <v>33</v>
      </c>
      <c r="B224" s="10">
        <v>22</v>
      </c>
      <c r="C224" s="32">
        <f>ROUND([2]Лист1!F271,2)</f>
        <v>2132.29</v>
      </c>
      <c r="D224" s="71">
        <f t="shared" si="66"/>
        <v>4.8099999999999996</v>
      </c>
      <c r="E224" s="329">
        <f t="shared" si="66"/>
        <v>1018.54</v>
      </c>
      <c r="F224" s="330">
        <f t="shared" si="66"/>
        <v>343.8</v>
      </c>
      <c r="G224" s="331">
        <f t="shared" si="65"/>
        <v>343.8</v>
      </c>
      <c r="H224" s="77">
        <f t="shared" si="67"/>
        <v>3205.7799999999997</v>
      </c>
      <c r="I224" s="78">
        <f t="shared" si="68"/>
        <v>3558</v>
      </c>
      <c r="J224" s="78">
        <f t="shared" si="69"/>
        <v>3701.8399999999997</v>
      </c>
      <c r="K224" s="79">
        <f t="shared" si="70"/>
        <v>4683.6499999999996</v>
      </c>
      <c r="L224" s="72">
        <f t="shared" si="53"/>
        <v>6361.42</v>
      </c>
      <c r="M224" s="24">
        <f t="shared" si="54"/>
        <v>6713.64</v>
      </c>
      <c r="N224" s="24">
        <f t="shared" si="55"/>
        <v>6857.48</v>
      </c>
      <c r="O224" s="25">
        <f t="shared" si="56"/>
        <v>7839.29</v>
      </c>
      <c r="P224" s="23">
        <f t="shared" si="57"/>
        <v>5686.68</v>
      </c>
      <c r="Q224" s="24">
        <f t="shared" si="58"/>
        <v>6038.9</v>
      </c>
      <c r="R224" s="24">
        <f t="shared" si="59"/>
        <v>6182.74</v>
      </c>
      <c r="S224" s="25">
        <f t="shared" si="60"/>
        <v>7164.55</v>
      </c>
      <c r="T224" s="23">
        <f t="shared" si="61"/>
        <v>5686.68</v>
      </c>
      <c r="U224" s="24">
        <f t="shared" si="62"/>
        <v>6038.9</v>
      </c>
      <c r="V224" s="24">
        <f t="shared" si="63"/>
        <v>6182.74</v>
      </c>
      <c r="W224" s="261">
        <f t="shared" si="64"/>
        <v>7164.55</v>
      </c>
    </row>
    <row r="225" spans="1:23" ht="15" customHeight="1" x14ac:dyDescent="0.2">
      <c r="A225" s="559" t="s">
        <v>33</v>
      </c>
      <c r="B225" s="10">
        <v>23</v>
      </c>
      <c r="C225" s="32">
        <f>ROUND([2]Лист1!F272,2)</f>
        <v>1995.36</v>
      </c>
      <c r="D225" s="71">
        <f t="shared" si="66"/>
        <v>4.8099999999999996</v>
      </c>
      <c r="E225" s="329">
        <f t="shared" si="66"/>
        <v>1018.54</v>
      </c>
      <c r="F225" s="330">
        <f t="shared" si="66"/>
        <v>343.8</v>
      </c>
      <c r="G225" s="331">
        <f t="shared" si="65"/>
        <v>343.8</v>
      </c>
      <c r="H225" s="77">
        <f t="shared" si="67"/>
        <v>3205.7799999999997</v>
      </c>
      <c r="I225" s="78">
        <f t="shared" si="68"/>
        <v>3558</v>
      </c>
      <c r="J225" s="78">
        <f t="shared" si="69"/>
        <v>3701.8399999999997</v>
      </c>
      <c r="K225" s="79">
        <f t="shared" si="70"/>
        <v>4683.6499999999996</v>
      </c>
      <c r="L225" s="72">
        <f t="shared" si="53"/>
        <v>6224.49</v>
      </c>
      <c r="M225" s="24">
        <f t="shared" si="54"/>
        <v>6576.71</v>
      </c>
      <c r="N225" s="24">
        <f t="shared" si="55"/>
        <v>6720.55</v>
      </c>
      <c r="O225" s="25">
        <f t="shared" si="56"/>
        <v>7702.36</v>
      </c>
      <c r="P225" s="23">
        <f t="shared" si="57"/>
        <v>5549.75</v>
      </c>
      <c r="Q225" s="24">
        <f t="shared" si="58"/>
        <v>5901.97</v>
      </c>
      <c r="R225" s="24">
        <f t="shared" si="59"/>
        <v>6045.81</v>
      </c>
      <c r="S225" s="25">
        <f t="shared" si="60"/>
        <v>7027.62</v>
      </c>
      <c r="T225" s="23">
        <f t="shared" si="61"/>
        <v>5549.75</v>
      </c>
      <c r="U225" s="24">
        <f t="shared" si="62"/>
        <v>5901.97</v>
      </c>
      <c r="V225" s="24">
        <f t="shared" si="63"/>
        <v>6045.81</v>
      </c>
      <c r="W225" s="261">
        <f t="shared" si="64"/>
        <v>7027.62</v>
      </c>
    </row>
    <row r="226" spans="1:23" ht="15" customHeight="1" x14ac:dyDescent="0.2">
      <c r="A226" s="559">
        <v>45606</v>
      </c>
      <c r="B226" s="10">
        <v>0</v>
      </c>
      <c r="C226" s="32">
        <f>ROUND([2]Лист1!F273,2)</f>
        <v>1589</v>
      </c>
      <c r="D226" s="71">
        <f t="shared" si="66"/>
        <v>4.8099999999999996</v>
      </c>
      <c r="E226" s="329">
        <f t="shared" si="66"/>
        <v>1018.54</v>
      </c>
      <c r="F226" s="330">
        <f t="shared" si="66"/>
        <v>343.8</v>
      </c>
      <c r="G226" s="331">
        <f t="shared" si="65"/>
        <v>343.8</v>
      </c>
      <c r="H226" s="77">
        <f t="shared" si="67"/>
        <v>3205.7799999999997</v>
      </c>
      <c r="I226" s="78">
        <f t="shared" si="68"/>
        <v>3558</v>
      </c>
      <c r="J226" s="78">
        <f t="shared" si="69"/>
        <v>3701.8399999999997</v>
      </c>
      <c r="K226" s="79">
        <f t="shared" si="70"/>
        <v>4683.6499999999996</v>
      </c>
      <c r="L226" s="72">
        <f t="shared" si="53"/>
        <v>5818.13</v>
      </c>
      <c r="M226" s="24">
        <f t="shared" si="54"/>
        <v>6170.35</v>
      </c>
      <c r="N226" s="24">
        <f t="shared" si="55"/>
        <v>6314.19</v>
      </c>
      <c r="O226" s="25">
        <f t="shared" si="56"/>
        <v>7296</v>
      </c>
      <c r="P226" s="23">
        <f t="shared" si="57"/>
        <v>5143.3900000000003</v>
      </c>
      <c r="Q226" s="24">
        <f t="shared" si="58"/>
        <v>5495.61</v>
      </c>
      <c r="R226" s="24">
        <f t="shared" si="59"/>
        <v>5639.45</v>
      </c>
      <c r="S226" s="25">
        <f t="shared" si="60"/>
        <v>6621.26</v>
      </c>
      <c r="T226" s="23">
        <f t="shared" si="61"/>
        <v>5143.3900000000003</v>
      </c>
      <c r="U226" s="24">
        <f t="shared" si="62"/>
        <v>5495.61</v>
      </c>
      <c r="V226" s="24">
        <f t="shared" si="63"/>
        <v>5639.45</v>
      </c>
      <c r="W226" s="261">
        <f t="shared" si="64"/>
        <v>6621.26</v>
      </c>
    </row>
    <row r="227" spans="1:23" ht="15" customHeight="1" x14ac:dyDescent="0.2">
      <c r="A227" s="559" t="s">
        <v>33</v>
      </c>
      <c r="B227" s="10">
        <v>1</v>
      </c>
      <c r="C227" s="32">
        <f>ROUND([2]Лист1!F274,2)</f>
        <v>1423.89</v>
      </c>
      <c r="D227" s="71">
        <f t="shared" si="66"/>
        <v>4.8099999999999996</v>
      </c>
      <c r="E227" s="329">
        <f t="shared" si="66"/>
        <v>1018.54</v>
      </c>
      <c r="F227" s="330">
        <f t="shared" si="66"/>
        <v>343.8</v>
      </c>
      <c r="G227" s="331">
        <f t="shared" si="65"/>
        <v>343.8</v>
      </c>
      <c r="H227" s="77">
        <f t="shared" si="67"/>
        <v>3205.7799999999997</v>
      </c>
      <c r="I227" s="78">
        <f t="shared" si="68"/>
        <v>3558</v>
      </c>
      <c r="J227" s="78">
        <f t="shared" si="69"/>
        <v>3701.8399999999997</v>
      </c>
      <c r="K227" s="79">
        <f t="shared" si="70"/>
        <v>4683.6499999999996</v>
      </c>
      <c r="L227" s="72">
        <f t="shared" si="53"/>
        <v>5653.02</v>
      </c>
      <c r="M227" s="24">
        <f t="shared" si="54"/>
        <v>6005.24</v>
      </c>
      <c r="N227" s="24">
        <f t="shared" si="55"/>
        <v>6149.08</v>
      </c>
      <c r="O227" s="25">
        <f t="shared" si="56"/>
        <v>7130.89</v>
      </c>
      <c r="P227" s="23">
        <f t="shared" si="57"/>
        <v>4978.28</v>
      </c>
      <c r="Q227" s="24">
        <f t="shared" si="58"/>
        <v>5330.5</v>
      </c>
      <c r="R227" s="24">
        <f t="shared" si="59"/>
        <v>5474.34</v>
      </c>
      <c r="S227" s="25">
        <f t="shared" si="60"/>
        <v>6456.15</v>
      </c>
      <c r="T227" s="23">
        <f t="shared" si="61"/>
        <v>4978.28</v>
      </c>
      <c r="U227" s="24">
        <f t="shared" si="62"/>
        <v>5330.5</v>
      </c>
      <c r="V227" s="24">
        <f t="shared" si="63"/>
        <v>5474.34</v>
      </c>
      <c r="W227" s="261">
        <f t="shared" si="64"/>
        <v>6456.15</v>
      </c>
    </row>
    <row r="228" spans="1:23" ht="15" customHeight="1" x14ac:dyDescent="0.2">
      <c r="A228" s="559" t="s">
        <v>33</v>
      </c>
      <c r="B228" s="10">
        <v>2</v>
      </c>
      <c r="C228" s="32">
        <f>ROUND([2]Лист1!F275,2)</f>
        <v>1346.34</v>
      </c>
      <c r="D228" s="71">
        <f t="shared" si="66"/>
        <v>4.8099999999999996</v>
      </c>
      <c r="E228" s="329">
        <f t="shared" si="66"/>
        <v>1018.54</v>
      </c>
      <c r="F228" s="330">
        <f t="shared" si="66"/>
        <v>343.8</v>
      </c>
      <c r="G228" s="331">
        <f t="shared" si="65"/>
        <v>343.8</v>
      </c>
      <c r="H228" s="77">
        <f t="shared" si="67"/>
        <v>3205.7799999999997</v>
      </c>
      <c r="I228" s="78">
        <f t="shared" si="68"/>
        <v>3558</v>
      </c>
      <c r="J228" s="78">
        <f t="shared" si="69"/>
        <v>3701.8399999999997</v>
      </c>
      <c r="K228" s="79">
        <f t="shared" si="70"/>
        <v>4683.6499999999996</v>
      </c>
      <c r="L228" s="72">
        <f t="shared" si="53"/>
        <v>5575.47</v>
      </c>
      <c r="M228" s="24">
        <f t="shared" si="54"/>
        <v>5927.69</v>
      </c>
      <c r="N228" s="24">
        <f t="shared" si="55"/>
        <v>6071.53</v>
      </c>
      <c r="O228" s="25">
        <f t="shared" si="56"/>
        <v>7053.34</v>
      </c>
      <c r="P228" s="23">
        <f t="shared" si="57"/>
        <v>4900.7299999999996</v>
      </c>
      <c r="Q228" s="24">
        <f t="shared" si="58"/>
        <v>5252.95</v>
      </c>
      <c r="R228" s="24">
        <f t="shared" si="59"/>
        <v>5396.79</v>
      </c>
      <c r="S228" s="25">
        <f t="shared" si="60"/>
        <v>6378.6</v>
      </c>
      <c r="T228" s="23">
        <f t="shared" si="61"/>
        <v>4900.7299999999996</v>
      </c>
      <c r="U228" s="24">
        <f t="shared" si="62"/>
        <v>5252.95</v>
      </c>
      <c r="V228" s="24">
        <f t="shared" si="63"/>
        <v>5396.79</v>
      </c>
      <c r="W228" s="261">
        <f t="shared" si="64"/>
        <v>6378.6</v>
      </c>
    </row>
    <row r="229" spans="1:23" ht="15" customHeight="1" x14ac:dyDescent="0.2">
      <c r="A229" s="559" t="s">
        <v>33</v>
      </c>
      <c r="B229" s="10">
        <v>3</v>
      </c>
      <c r="C229" s="32">
        <f>ROUND([2]Лист1!F276,2)</f>
        <v>1346.93</v>
      </c>
      <c r="D229" s="71">
        <f t="shared" si="66"/>
        <v>4.8099999999999996</v>
      </c>
      <c r="E229" s="329">
        <f t="shared" si="66"/>
        <v>1018.54</v>
      </c>
      <c r="F229" s="330">
        <f t="shared" si="66"/>
        <v>343.8</v>
      </c>
      <c r="G229" s="331">
        <f t="shared" si="65"/>
        <v>343.8</v>
      </c>
      <c r="H229" s="77">
        <f t="shared" si="67"/>
        <v>3205.7799999999997</v>
      </c>
      <c r="I229" s="78">
        <f t="shared" si="68"/>
        <v>3558</v>
      </c>
      <c r="J229" s="78">
        <f t="shared" si="69"/>
        <v>3701.8399999999997</v>
      </c>
      <c r="K229" s="79">
        <f t="shared" si="70"/>
        <v>4683.6499999999996</v>
      </c>
      <c r="L229" s="72">
        <f t="shared" si="53"/>
        <v>5576.06</v>
      </c>
      <c r="M229" s="24">
        <f t="shared" si="54"/>
        <v>5928.28</v>
      </c>
      <c r="N229" s="24">
        <f t="shared" si="55"/>
        <v>6072.12</v>
      </c>
      <c r="O229" s="25">
        <f t="shared" si="56"/>
        <v>7053.93</v>
      </c>
      <c r="P229" s="23">
        <f t="shared" si="57"/>
        <v>4901.32</v>
      </c>
      <c r="Q229" s="24">
        <f t="shared" si="58"/>
        <v>5253.54</v>
      </c>
      <c r="R229" s="24">
        <f t="shared" si="59"/>
        <v>5397.38</v>
      </c>
      <c r="S229" s="25">
        <f t="shared" si="60"/>
        <v>6379.19</v>
      </c>
      <c r="T229" s="23">
        <f t="shared" si="61"/>
        <v>4901.32</v>
      </c>
      <c r="U229" s="24">
        <f t="shared" si="62"/>
        <v>5253.54</v>
      </c>
      <c r="V229" s="24">
        <f t="shared" si="63"/>
        <v>5397.38</v>
      </c>
      <c r="W229" s="261">
        <f t="shared" si="64"/>
        <v>6379.19</v>
      </c>
    </row>
    <row r="230" spans="1:23" ht="15" customHeight="1" x14ac:dyDescent="0.2">
      <c r="A230" s="559" t="s">
        <v>33</v>
      </c>
      <c r="B230" s="10">
        <v>4</v>
      </c>
      <c r="C230" s="32">
        <f>ROUND([2]Лист1!F277,2)</f>
        <v>1353.17</v>
      </c>
      <c r="D230" s="71">
        <f t="shared" si="66"/>
        <v>4.8099999999999996</v>
      </c>
      <c r="E230" s="329">
        <f t="shared" si="66"/>
        <v>1018.54</v>
      </c>
      <c r="F230" s="330">
        <f t="shared" si="66"/>
        <v>343.8</v>
      </c>
      <c r="G230" s="331">
        <f t="shared" si="65"/>
        <v>343.8</v>
      </c>
      <c r="H230" s="77">
        <f t="shared" si="67"/>
        <v>3205.7799999999997</v>
      </c>
      <c r="I230" s="78">
        <f t="shared" si="68"/>
        <v>3558</v>
      </c>
      <c r="J230" s="78">
        <f t="shared" si="69"/>
        <v>3701.8399999999997</v>
      </c>
      <c r="K230" s="79">
        <f t="shared" si="70"/>
        <v>4683.6499999999996</v>
      </c>
      <c r="L230" s="72">
        <f t="shared" si="53"/>
        <v>5582.3</v>
      </c>
      <c r="M230" s="24">
        <f t="shared" si="54"/>
        <v>5934.52</v>
      </c>
      <c r="N230" s="24">
        <f t="shared" si="55"/>
        <v>6078.36</v>
      </c>
      <c r="O230" s="25">
        <f t="shared" si="56"/>
        <v>7060.17</v>
      </c>
      <c r="P230" s="23">
        <f t="shared" si="57"/>
        <v>4907.5600000000004</v>
      </c>
      <c r="Q230" s="24">
        <f t="shared" si="58"/>
        <v>5259.78</v>
      </c>
      <c r="R230" s="24">
        <f t="shared" si="59"/>
        <v>5403.62</v>
      </c>
      <c r="S230" s="25">
        <f t="shared" si="60"/>
        <v>6385.43</v>
      </c>
      <c r="T230" s="23">
        <f t="shared" si="61"/>
        <v>4907.5600000000004</v>
      </c>
      <c r="U230" s="24">
        <f t="shared" si="62"/>
        <v>5259.78</v>
      </c>
      <c r="V230" s="24">
        <f t="shared" si="63"/>
        <v>5403.62</v>
      </c>
      <c r="W230" s="261">
        <f t="shared" si="64"/>
        <v>6385.43</v>
      </c>
    </row>
    <row r="231" spans="1:23" ht="15" customHeight="1" x14ac:dyDescent="0.2">
      <c r="A231" s="559" t="s">
        <v>33</v>
      </c>
      <c r="B231" s="10">
        <v>5</v>
      </c>
      <c r="C231" s="32">
        <f>ROUND([2]Лист1!F278,2)</f>
        <v>1457.75</v>
      </c>
      <c r="D231" s="71">
        <f t="shared" si="66"/>
        <v>4.8099999999999996</v>
      </c>
      <c r="E231" s="329">
        <f t="shared" si="66"/>
        <v>1018.54</v>
      </c>
      <c r="F231" s="330">
        <f t="shared" si="66"/>
        <v>343.8</v>
      </c>
      <c r="G231" s="331">
        <f t="shared" si="65"/>
        <v>343.8</v>
      </c>
      <c r="H231" s="77">
        <f t="shared" si="67"/>
        <v>3205.7799999999997</v>
      </c>
      <c r="I231" s="78">
        <f t="shared" si="68"/>
        <v>3558</v>
      </c>
      <c r="J231" s="78">
        <f t="shared" si="69"/>
        <v>3701.8399999999997</v>
      </c>
      <c r="K231" s="79">
        <f t="shared" si="70"/>
        <v>4683.6499999999996</v>
      </c>
      <c r="L231" s="72">
        <f t="shared" si="53"/>
        <v>5686.88</v>
      </c>
      <c r="M231" s="24">
        <f t="shared" si="54"/>
        <v>6039.1</v>
      </c>
      <c r="N231" s="24">
        <f t="shared" si="55"/>
        <v>6182.94</v>
      </c>
      <c r="O231" s="25">
        <f t="shared" si="56"/>
        <v>7164.75</v>
      </c>
      <c r="P231" s="23">
        <f t="shared" si="57"/>
        <v>5012.1400000000003</v>
      </c>
      <c r="Q231" s="24">
        <f t="shared" si="58"/>
        <v>5364.36</v>
      </c>
      <c r="R231" s="24">
        <f t="shared" si="59"/>
        <v>5508.2</v>
      </c>
      <c r="S231" s="25">
        <f t="shared" si="60"/>
        <v>6490.01</v>
      </c>
      <c r="T231" s="23">
        <f t="shared" si="61"/>
        <v>5012.1400000000003</v>
      </c>
      <c r="U231" s="24">
        <f t="shared" si="62"/>
        <v>5364.36</v>
      </c>
      <c r="V231" s="24">
        <f t="shared" si="63"/>
        <v>5508.2</v>
      </c>
      <c r="W231" s="261">
        <f t="shared" si="64"/>
        <v>6490.01</v>
      </c>
    </row>
    <row r="232" spans="1:23" ht="15" customHeight="1" x14ac:dyDescent="0.2">
      <c r="A232" s="559" t="s">
        <v>33</v>
      </c>
      <c r="B232" s="10">
        <v>6</v>
      </c>
      <c r="C232" s="32">
        <f>ROUND([2]Лист1!F279,2)</f>
        <v>1707.04</v>
      </c>
      <c r="D232" s="71">
        <f t="shared" si="66"/>
        <v>4.8099999999999996</v>
      </c>
      <c r="E232" s="329">
        <f t="shared" si="66"/>
        <v>1018.54</v>
      </c>
      <c r="F232" s="330">
        <f t="shared" si="66"/>
        <v>343.8</v>
      </c>
      <c r="G232" s="331">
        <f t="shared" si="65"/>
        <v>343.8</v>
      </c>
      <c r="H232" s="77">
        <f t="shared" si="67"/>
        <v>3205.7799999999997</v>
      </c>
      <c r="I232" s="78">
        <f t="shared" si="68"/>
        <v>3558</v>
      </c>
      <c r="J232" s="78">
        <f t="shared" si="69"/>
        <v>3701.8399999999997</v>
      </c>
      <c r="K232" s="79">
        <f t="shared" si="70"/>
        <v>4683.6499999999996</v>
      </c>
      <c r="L232" s="72">
        <f t="shared" si="53"/>
        <v>5936.17</v>
      </c>
      <c r="M232" s="24">
        <f t="shared" si="54"/>
        <v>6288.39</v>
      </c>
      <c r="N232" s="24">
        <f t="shared" si="55"/>
        <v>6432.23</v>
      </c>
      <c r="O232" s="25">
        <f t="shared" si="56"/>
        <v>7414.04</v>
      </c>
      <c r="P232" s="23">
        <f t="shared" si="57"/>
        <v>5261.43</v>
      </c>
      <c r="Q232" s="24">
        <f t="shared" si="58"/>
        <v>5613.65</v>
      </c>
      <c r="R232" s="24">
        <f t="shared" si="59"/>
        <v>5757.49</v>
      </c>
      <c r="S232" s="25">
        <f t="shared" si="60"/>
        <v>6739.3</v>
      </c>
      <c r="T232" s="23">
        <f t="shared" si="61"/>
        <v>5261.43</v>
      </c>
      <c r="U232" s="24">
        <f t="shared" si="62"/>
        <v>5613.65</v>
      </c>
      <c r="V232" s="24">
        <f t="shared" si="63"/>
        <v>5757.49</v>
      </c>
      <c r="W232" s="261">
        <f t="shared" si="64"/>
        <v>6739.3</v>
      </c>
    </row>
    <row r="233" spans="1:23" ht="15" customHeight="1" x14ac:dyDescent="0.2">
      <c r="A233" s="559" t="s">
        <v>33</v>
      </c>
      <c r="B233" s="10">
        <v>7</v>
      </c>
      <c r="C233" s="32">
        <f>ROUND([2]Лист1!F280,2)</f>
        <v>2010.51</v>
      </c>
      <c r="D233" s="71">
        <f t="shared" si="66"/>
        <v>4.8099999999999996</v>
      </c>
      <c r="E233" s="329">
        <f t="shared" si="66"/>
        <v>1018.54</v>
      </c>
      <c r="F233" s="330">
        <f t="shared" si="66"/>
        <v>343.8</v>
      </c>
      <c r="G233" s="331">
        <f t="shared" si="65"/>
        <v>343.8</v>
      </c>
      <c r="H233" s="77">
        <f t="shared" si="67"/>
        <v>3205.7799999999997</v>
      </c>
      <c r="I233" s="78">
        <f t="shared" si="68"/>
        <v>3558</v>
      </c>
      <c r="J233" s="78">
        <f t="shared" si="69"/>
        <v>3701.8399999999997</v>
      </c>
      <c r="K233" s="79">
        <f t="shared" si="70"/>
        <v>4683.6499999999996</v>
      </c>
      <c r="L233" s="72">
        <f t="shared" si="53"/>
        <v>6239.64</v>
      </c>
      <c r="M233" s="24">
        <f t="shared" si="54"/>
        <v>6591.86</v>
      </c>
      <c r="N233" s="24">
        <f t="shared" si="55"/>
        <v>6735.7</v>
      </c>
      <c r="O233" s="25">
        <f t="shared" si="56"/>
        <v>7717.51</v>
      </c>
      <c r="P233" s="23">
        <f t="shared" si="57"/>
        <v>5564.9</v>
      </c>
      <c r="Q233" s="24">
        <f t="shared" si="58"/>
        <v>5917.12</v>
      </c>
      <c r="R233" s="24">
        <f t="shared" si="59"/>
        <v>6060.96</v>
      </c>
      <c r="S233" s="25">
        <f t="shared" si="60"/>
        <v>7042.77</v>
      </c>
      <c r="T233" s="23">
        <f t="shared" si="61"/>
        <v>5564.9</v>
      </c>
      <c r="U233" s="24">
        <f t="shared" si="62"/>
        <v>5917.12</v>
      </c>
      <c r="V233" s="24">
        <f t="shared" si="63"/>
        <v>6060.96</v>
      </c>
      <c r="W233" s="261">
        <f t="shared" si="64"/>
        <v>7042.77</v>
      </c>
    </row>
    <row r="234" spans="1:23" ht="15" customHeight="1" x14ac:dyDescent="0.2">
      <c r="A234" s="559" t="s">
        <v>33</v>
      </c>
      <c r="B234" s="10">
        <v>8</v>
      </c>
      <c r="C234" s="32">
        <f>ROUND([2]Лист1!F281,2)</f>
        <v>2146.9499999999998</v>
      </c>
      <c r="D234" s="71">
        <f t="shared" si="66"/>
        <v>4.8099999999999996</v>
      </c>
      <c r="E234" s="329">
        <f t="shared" si="66"/>
        <v>1018.54</v>
      </c>
      <c r="F234" s="330">
        <f t="shared" si="66"/>
        <v>343.8</v>
      </c>
      <c r="G234" s="331">
        <f t="shared" si="65"/>
        <v>343.8</v>
      </c>
      <c r="H234" s="77">
        <f t="shared" si="67"/>
        <v>3205.7799999999997</v>
      </c>
      <c r="I234" s="78">
        <f t="shared" si="68"/>
        <v>3558</v>
      </c>
      <c r="J234" s="78">
        <f t="shared" si="69"/>
        <v>3701.8399999999997</v>
      </c>
      <c r="K234" s="79">
        <f t="shared" si="70"/>
        <v>4683.6499999999996</v>
      </c>
      <c r="L234" s="72">
        <f t="shared" si="53"/>
        <v>6376.08</v>
      </c>
      <c r="M234" s="24">
        <f t="shared" si="54"/>
        <v>6728.3</v>
      </c>
      <c r="N234" s="24">
        <f t="shared" si="55"/>
        <v>6872.14</v>
      </c>
      <c r="O234" s="25">
        <f t="shared" si="56"/>
        <v>7853.95</v>
      </c>
      <c r="P234" s="23">
        <f t="shared" si="57"/>
        <v>5701.34</v>
      </c>
      <c r="Q234" s="24">
        <f t="shared" si="58"/>
        <v>6053.56</v>
      </c>
      <c r="R234" s="24">
        <f t="shared" si="59"/>
        <v>6197.4</v>
      </c>
      <c r="S234" s="25">
        <f t="shared" si="60"/>
        <v>7179.21</v>
      </c>
      <c r="T234" s="23">
        <f t="shared" si="61"/>
        <v>5701.34</v>
      </c>
      <c r="U234" s="24">
        <f t="shared" si="62"/>
        <v>6053.56</v>
      </c>
      <c r="V234" s="24">
        <f t="shared" si="63"/>
        <v>6197.4</v>
      </c>
      <c r="W234" s="261">
        <f t="shared" si="64"/>
        <v>7179.21</v>
      </c>
    </row>
    <row r="235" spans="1:23" ht="15" customHeight="1" x14ac:dyDescent="0.2">
      <c r="A235" s="559" t="s">
        <v>33</v>
      </c>
      <c r="B235" s="10">
        <v>9</v>
      </c>
      <c r="C235" s="32">
        <f>ROUND([2]Лист1!F282,2)</f>
        <v>2247.58</v>
      </c>
      <c r="D235" s="71">
        <f t="shared" si="66"/>
        <v>4.8099999999999996</v>
      </c>
      <c r="E235" s="329">
        <f t="shared" si="66"/>
        <v>1018.54</v>
      </c>
      <c r="F235" s="330">
        <f t="shared" si="66"/>
        <v>343.8</v>
      </c>
      <c r="G235" s="331">
        <f t="shared" si="65"/>
        <v>343.8</v>
      </c>
      <c r="H235" s="77">
        <f t="shared" si="67"/>
        <v>3205.7799999999997</v>
      </c>
      <c r="I235" s="78">
        <f t="shared" si="68"/>
        <v>3558</v>
      </c>
      <c r="J235" s="78">
        <f t="shared" si="69"/>
        <v>3701.8399999999997</v>
      </c>
      <c r="K235" s="79">
        <f t="shared" si="70"/>
        <v>4683.6499999999996</v>
      </c>
      <c r="L235" s="72">
        <f t="shared" si="53"/>
        <v>6476.71</v>
      </c>
      <c r="M235" s="24">
        <f t="shared" si="54"/>
        <v>6828.93</v>
      </c>
      <c r="N235" s="24">
        <f t="shared" si="55"/>
        <v>6972.77</v>
      </c>
      <c r="O235" s="25">
        <f t="shared" si="56"/>
        <v>7954.58</v>
      </c>
      <c r="P235" s="23">
        <f t="shared" si="57"/>
        <v>5801.97</v>
      </c>
      <c r="Q235" s="24">
        <f t="shared" si="58"/>
        <v>6154.19</v>
      </c>
      <c r="R235" s="24">
        <f t="shared" si="59"/>
        <v>6298.03</v>
      </c>
      <c r="S235" s="25">
        <f t="shared" si="60"/>
        <v>7279.84</v>
      </c>
      <c r="T235" s="23">
        <f t="shared" si="61"/>
        <v>5801.97</v>
      </c>
      <c r="U235" s="24">
        <f t="shared" si="62"/>
        <v>6154.19</v>
      </c>
      <c r="V235" s="24">
        <f t="shared" si="63"/>
        <v>6298.03</v>
      </c>
      <c r="W235" s="261">
        <f t="shared" si="64"/>
        <v>7279.84</v>
      </c>
    </row>
    <row r="236" spans="1:23" ht="15" customHeight="1" x14ac:dyDescent="0.2">
      <c r="A236" s="559" t="s">
        <v>33</v>
      </c>
      <c r="B236" s="10">
        <v>10</v>
      </c>
      <c r="C236" s="32">
        <f>ROUND([2]Лист1!F283,2)</f>
        <v>2269.2800000000002</v>
      </c>
      <c r="D236" s="71">
        <f t="shared" si="66"/>
        <v>4.8099999999999996</v>
      </c>
      <c r="E236" s="329">
        <f t="shared" si="66"/>
        <v>1018.54</v>
      </c>
      <c r="F236" s="330">
        <f t="shared" si="66"/>
        <v>343.8</v>
      </c>
      <c r="G236" s="331">
        <f t="shared" si="65"/>
        <v>343.8</v>
      </c>
      <c r="H236" s="77">
        <f t="shared" si="67"/>
        <v>3205.7799999999997</v>
      </c>
      <c r="I236" s="78">
        <f t="shared" si="68"/>
        <v>3558</v>
      </c>
      <c r="J236" s="78">
        <f t="shared" si="69"/>
        <v>3701.8399999999997</v>
      </c>
      <c r="K236" s="79">
        <f t="shared" si="70"/>
        <v>4683.6499999999996</v>
      </c>
      <c r="L236" s="72">
        <f t="shared" si="53"/>
        <v>6498.41</v>
      </c>
      <c r="M236" s="24">
        <f t="shared" si="54"/>
        <v>6850.63</v>
      </c>
      <c r="N236" s="24">
        <f t="shared" si="55"/>
        <v>6994.47</v>
      </c>
      <c r="O236" s="25">
        <f t="shared" si="56"/>
        <v>7976.28</v>
      </c>
      <c r="P236" s="23">
        <f t="shared" si="57"/>
        <v>5823.67</v>
      </c>
      <c r="Q236" s="24">
        <f t="shared" si="58"/>
        <v>6175.89</v>
      </c>
      <c r="R236" s="24">
        <f t="shared" si="59"/>
        <v>6319.73</v>
      </c>
      <c r="S236" s="25">
        <f t="shared" si="60"/>
        <v>7301.54</v>
      </c>
      <c r="T236" s="23">
        <f t="shared" si="61"/>
        <v>5823.67</v>
      </c>
      <c r="U236" s="24">
        <f t="shared" si="62"/>
        <v>6175.89</v>
      </c>
      <c r="V236" s="24">
        <f t="shared" si="63"/>
        <v>6319.73</v>
      </c>
      <c r="W236" s="261">
        <f t="shared" si="64"/>
        <v>7301.54</v>
      </c>
    </row>
    <row r="237" spans="1:23" ht="15" customHeight="1" x14ac:dyDescent="0.2">
      <c r="A237" s="559" t="s">
        <v>33</v>
      </c>
      <c r="B237" s="10">
        <v>11</v>
      </c>
      <c r="C237" s="32">
        <f>ROUND([2]Лист1!F284,2)</f>
        <v>2285.77</v>
      </c>
      <c r="D237" s="71">
        <f t="shared" si="66"/>
        <v>4.8099999999999996</v>
      </c>
      <c r="E237" s="329">
        <f t="shared" si="66"/>
        <v>1018.54</v>
      </c>
      <c r="F237" s="330">
        <f t="shared" si="66"/>
        <v>343.8</v>
      </c>
      <c r="G237" s="331">
        <f t="shared" si="65"/>
        <v>343.8</v>
      </c>
      <c r="H237" s="77">
        <f t="shared" si="67"/>
        <v>3205.7799999999997</v>
      </c>
      <c r="I237" s="78">
        <f t="shared" si="68"/>
        <v>3558</v>
      </c>
      <c r="J237" s="78">
        <f t="shared" si="69"/>
        <v>3701.8399999999997</v>
      </c>
      <c r="K237" s="79">
        <f t="shared" si="70"/>
        <v>4683.6499999999996</v>
      </c>
      <c r="L237" s="72">
        <f t="shared" si="53"/>
        <v>6514.9</v>
      </c>
      <c r="M237" s="24">
        <f t="shared" si="54"/>
        <v>6867.12</v>
      </c>
      <c r="N237" s="24">
        <f t="shared" si="55"/>
        <v>7010.96</v>
      </c>
      <c r="O237" s="25">
        <f t="shared" si="56"/>
        <v>7992.77</v>
      </c>
      <c r="P237" s="23">
        <f t="shared" si="57"/>
        <v>5840.16</v>
      </c>
      <c r="Q237" s="24">
        <f t="shared" si="58"/>
        <v>6192.38</v>
      </c>
      <c r="R237" s="24">
        <f t="shared" si="59"/>
        <v>6336.22</v>
      </c>
      <c r="S237" s="25">
        <f t="shared" si="60"/>
        <v>7318.03</v>
      </c>
      <c r="T237" s="23">
        <f t="shared" si="61"/>
        <v>5840.16</v>
      </c>
      <c r="U237" s="24">
        <f t="shared" si="62"/>
        <v>6192.38</v>
      </c>
      <c r="V237" s="24">
        <f t="shared" si="63"/>
        <v>6336.22</v>
      </c>
      <c r="W237" s="261">
        <f t="shared" si="64"/>
        <v>7318.03</v>
      </c>
    </row>
    <row r="238" spans="1:23" ht="15" customHeight="1" x14ac:dyDescent="0.2">
      <c r="A238" s="559" t="s">
        <v>33</v>
      </c>
      <c r="B238" s="10">
        <v>12</v>
      </c>
      <c r="C238" s="32">
        <f>ROUND([2]Лист1!F285,2)</f>
        <v>2281.17</v>
      </c>
      <c r="D238" s="71">
        <f t="shared" si="66"/>
        <v>4.8099999999999996</v>
      </c>
      <c r="E238" s="329">
        <f t="shared" si="66"/>
        <v>1018.54</v>
      </c>
      <c r="F238" s="330">
        <f t="shared" si="66"/>
        <v>343.8</v>
      </c>
      <c r="G238" s="331">
        <f t="shared" si="65"/>
        <v>343.8</v>
      </c>
      <c r="H238" s="77">
        <f t="shared" si="67"/>
        <v>3205.7799999999997</v>
      </c>
      <c r="I238" s="78">
        <f t="shared" si="68"/>
        <v>3558</v>
      </c>
      <c r="J238" s="78">
        <f t="shared" si="69"/>
        <v>3701.8399999999997</v>
      </c>
      <c r="K238" s="79">
        <f t="shared" si="70"/>
        <v>4683.6499999999996</v>
      </c>
      <c r="L238" s="72">
        <f t="shared" si="53"/>
        <v>6510.3</v>
      </c>
      <c r="M238" s="24">
        <f t="shared" si="54"/>
        <v>6862.52</v>
      </c>
      <c r="N238" s="24">
        <f t="shared" si="55"/>
        <v>7006.36</v>
      </c>
      <c r="O238" s="25">
        <f t="shared" si="56"/>
        <v>7988.17</v>
      </c>
      <c r="P238" s="23">
        <f t="shared" si="57"/>
        <v>5835.56</v>
      </c>
      <c r="Q238" s="24">
        <f t="shared" si="58"/>
        <v>6187.78</v>
      </c>
      <c r="R238" s="24">
        <f t="shared" si="59"/>
        <v>6331.62</v>
      </c>
      <c r="S238" s="25">
        <f t="shared" si="60"/>
        <v>7313.43</v>
      </c>
      <c r="T238" s="23">
        <f t="shared" si="61"/>
        <v>5835.56</v>
      </c>
      <c r="U238" s="24">
        <f t="shared" si="62"/>
        <v>6187.78</v>
      </c>
      <c r="V238" s="24">
        <f t="shared" si="63"/>
        <v>6331.62</v>
      </c>
      <c r="W238" s="261">
        <f t="shared" si="64"/>
        <v>7313.43</v>
      </c>
    </row>
    <row r="239" spans="1:23" ht="15" customHeight="1" x14ac:dyDescent="0.2">
      <c r="A239" s="559" t="s">
        <v>33</v>
      </c>
      <c r="B239" s="10">
        <v>13</v>
      </c>
      <c r="C239" s="32">
        <f>ROUND([2]Лист1!F286,2)</f>
        <v>2287.15</v>
      </c>
      <c r="D239" s="71">
        <f t="shared" si="66"/>
        <v>4.8099999999999996</v>
      </c>
      <c r="E239" s="329">
        <f t="shared" si="66"/>
        <v>1018.54</v>
      </c>
      <c r="F239" s="330">
        <f t="shared" si="66"/>
        <v>343.8</v>
      </c>
      <c r="G239" s="331">
        <f t="shared" si="65"/>
        <v>343.8</v>
      </c>
      <c r="H239" s="77">
        <f t="shared" si="67"/>
        <v>3205.7799999999997</v>
      </c>
      <c r="I239" s="78">
        <f t="shared" si="68"/>
        <v>3558</v>
      </c>
      <c r="J239" s="78">
        <f t="shared" si="69"/>
        <v>3701.8399999999997</v>
      </c>
      <c r="K239" s="79">
        <f t="shared" si="70"/>
        <v>4683.6499999999996</v>
      </c>
      <c r="L239" s="72">
        <f t="shared" si="53"/>
        <v>6516.28</v>
      </c>
      <c r="M239" s="24">
        <f t="shared" si="54"/>
        <v>6868.5</v>
      </c>
      <c r="N239" s="24">
        <f t="shared" si="55"/>
        <v>7012.34</v>
      </c>
      <c r="O239" s="25">
        <f t="shared" si="56"/>
        <v>7994.15</v>
      </c>
      <c r="P239" s="23">
        <f t="shared" si="57"/>
        <v>5841.54</v>
      </c>
      <c r="Q239" s="24">
        <f t="shared" si="58"/>
        <v>6193.76</v>
      </c>
      <c r="R239" s="24">
        <f t="shared" si="59"/>
        <v>6337.6</v>
      </c>
      <c r="S239" s="25">
        <f t="shared" si="60"/>
        <v>7319.41</v>
      </c>
      <c r="T239" s="23">
        <f t="shared" si="61"/>
        <v>5841.54</v>
      </c>
      <c r="U239" s="24">
        <f t="shared" si="62"/>
        <v>6193.76</v>
      </c>
      <c r="V239" s="24">
        <f t="shared" si="63"/>
        <v>6337.6</v>
      </c>
      <c r="W239" s="261">
        <f t="shared" si="64"/>
        <v>7319.41</v>
      </c>
    </row>
    <row r="240" spans="1:23" ht="15" customHeight="1" x14ac:dyDescent="0.2">
      <c r="A240" s="559" t="s">
        <v>33</v>
      </c>
      <c r="B240" s="10">
        <v>14</v>
      </c>
      <c r="C240" s="32">
        <f>ROUND([2]Лист1!F287,2)</f>
        <v>2291.11</v>
      </c>
      <c r="D240" s="71">
        <f t="shared" si="66"/>
        <v>4.8099999999999996</v>
      </c>
      <c r="E240" s="329">
        <f t="shared" si="66"/>
        <v>1018.54</v>
      </c>
      <c r="F240" s="330">
        <f t="shared" si="66"/>
        <v>343.8</v>
      </c>
      <c r="G240" s="331">
        <f t="shared" si="65"/>
        <v>343.8</v>
      </c>
      <c r="H240" s="77">
        <f t="shared" si="67"/>
        <v>3205.7799999999997</v>
      </c>
      <c r="I240" s="78">
        <f t="shared" si="68"/>
        <v>3558</v>
      </c>
      <c r="J240" s="78">
        <f t="shared" si="69"/>
        <v>3701.8399999999997</v>
      </c>
      <c r="K240" s="79">
        <f t="shared" si="70"/>
        <v>4683.6499999999996</v>
      </c>
      <c r="L240" s="72">
        <f t="shared" si="53"/>
        <v>6520.24</v>
      </c>
      <c r="M240" s="24">
        <f t="shared" si="54"/>
        <v>6872.46</v>
      </c>
      <c r="N240" s="24">
        <f t="shared" si="55"/>
        <v>7016.3</v>
      </c>
      <c r="O240" s="25">
        <f t="shared" si="56"/>
        <v>7998.11</v>
      </c>
      <c r="P240" s="23">
        <f t="shared" si="57"/>
        <v>5845.5</v>
      </c>
      <c r="Q240" s="24">
        <f t="shared" si="58"/>
        <v>6197.72</v>
      </c>
      <c r="R240" s="24">
        <f t="shared" si="59"/>
        <v>6341.56</v>
      </c>
      <c r="S240" s="25">
        <f t="shared" si="60"/>
        <v>7323.37</v>
      </c>
      <c r="T240" s="23">
        <f t="shared" si="61"/>
        <v>5845.5</v>
      </c>
      <c r="U240" s="24">
        <f t="shared" si="62"/>
        <v>6197.72</v>
      </c>
      <c r="V240" s="24">
        <f t="shared" si="63"/>
        <v>6341.56</v>
      </c>
      <c r="W240" s="261">
        <f t="shared" si="64"/>
        <v>7323.37</v>
      </c>
    </row>
    <row r="241" spans="1:23" ht="15" customHeight="1" x14ac:dyDescent="0.2">
      <c r="A241" s="559" t="s">
        <v>33</v>
      </c>
      <c r="B241" s="10">
        <v>15</v>
      </c>
      <c r="C241" s="32">
        <f>ROUND([2]Лист1!F288,2)</f>
        <v>2313.85</v>
      </c>
      <c r="D241" s="71">
        <f t="shared" si="66"/>
        <v>4.8099999999999996</v>
      </c>
      <c r="E241" s="329">
        <f t="shared" si="66"/>
        <v>1018.54</v>
      </c>
      <c r="F241" s="330">
        <f t="shared" si="66"/>
        <v>343.8</v>
      </c>
      <c r="G241" s="331">
        <f t="shared" si="65"/>
        <v>343.8</v>
      </c>
      <c r="H241" s="77">
        <f t="shared" si="67"/>
        <v>3205.7799999999997</v>
      </c>
      <c r="I241" s="78">
        <f t="shared" si="68"/>
        <v>3558</v>
      </c>
      <c r="J241" s="78">
        <f t="shared" si="69"/>
        <v>3701.8399999999997</v>
      </c>
      <c r="K241" s="79">
        <f t="shared" si="70"/>
        <v>4683.6499999999996</v>
      </c>
      <c r="L241" s="72">
        <f t="shared" si="53"/>
        <v>6542.98</v>
      </c>
      <c r="M241" s="24">
        <f t="shared" si="54"/>
        <v>6895.2</v>
      </c>
      <c r="N241" s="24">
        <f t="shared" si="55"/>
        <v>7039.04</v>
      </c>
      <c r="O241" s="25">
        <f t="shared" si="56"/>
        <v>8020.85</v>
      </c>
      <c r="P241" s="23">
        <f t="shared" si="57"/>
        <v>5868.24</v>
      </c>
      <c r="Q241" s="24">
        <f t="shared" si="58"/>
        <v>6220.46</v>
      </c>
      <c r="R241" s="24">
        <f t="shared" si="59"/>
        <v>6364.3</v>
      </c>
      <c r="S241" s="25">
        <f t="shared" si="60"/>
        <v>7346.11</v>
      </c>
      <c r="T241" s="23">
        <f t="shared" si="61"/>
        <v>5868.24</v>
      </c>
      <c r="U241" s="24">
        <f t="shared" si="62"/>
        <v>6220.46</v>
      </c>
      <c r="V241" s="24">
        <f t="shared" si="63"/>
        <v>6364.3</v>
      </c>
      <c r="W241" s="261">
        <f t="shared" si="64"/>
        <v>7346.11</v>
      </c>
    </row>
    <row r="242" spans="1:23" ht="15" customHeight="1" x14ac:dyDescent="0.2">
      <c r="A242" s="559" t="s">
        <v>33</v>
      </c>
      <c r="B242" s="10">
        <v>16</v>
      </c>
      <c r="C242" s="32">
        <f>ROUND([2]Лист1!F289,2)</f>
        <v>2309.71</v>
      </c>
      <c r="D242" s="71">
        <f t="shared" si="66"/>
        <v>4.8099999999999996</v>
      </c>
      <c r="E242" s="329">
        <f t="shared" si="66"/>
        <v>1018.54</v>
      </c>
      <c r="F242" s="330">
        <f t="shared" si="66"/>
        <v>343.8</v>
      </c>
      <c r="G242" s="331">
        <f t="shared" si="65"/>
        <v>343.8</v>
      </c>
      <c r="H242" s="77">
        <f t="shared" si="67"/>
        <v>3205.7799999999997</v>
      </c>
      <c r="I242" s="78">
        <f t="shared" si="68"/>
        <v>3558</v>
      </c>
      <c r="J242" s="78">
        <f t="shared" si="69"/>
        <v>3701.8399999999997</v>
      </c>
      <c r="K242" s="79">
        <f t="shared" si="70"/>
        <v>4683.6499999999996</v>
      </c>
      <c r="L242" s="72">
        <f t="shared" si="53"/>
        <v>6538.84</v>
      </c>
      <c r="M242" s="24">
        <f t="shared" si="54"/>
        <v>6891.06</v>
      </c>
      <c r="N242" s="24">
        <f t="shared" si="55"/>
        <v>7034.9</v>
      </c>
      <c r="O242" s="25">
        <f t="shared" si="56"/>
        <v>8016.71</v>
      </c>
      <c r="P242" s="23">
        <f t="shared" si="57"/>
        <v>5864.1</v>
      </c>
      <c r="Q242" s="24">
        <f t="shared" si="58"/>
        <v>6216.32</v>
      </c>
      <c r="R242" s="24">
        <f t="shared" si="59"/>
        <v>6360.16</v>
      </c>
      <c r="S242" s="25">
        <f t="shared" si="60"/>
        <v>7341.97</v>
      </c>
      <c r="T242" s="23">
        <f t="shared" si="61"/>
        <v>5864.1</v>
      </c>
      <c r="U242" s="24">
        <f t="shared" si="62"/>
        <v>6216.32</v>
      </c>
      <c r="V242" s="24">
        <f t="shared" si="63"/>
        <v>6360.16</v>
      </c>
      <c r="W242" s="261">
        <f t="shared" si="64"/>
        <v>7341.97</v>
      </c>
    </row>
    <row r="243" spans="1:23" ht="15" customHeight="1" x14ac:dyDescent="0.2">
      <c r="A243" s="559" t="s">
        <v>33</v>
      </c>
      <c r="B243" s="10">
        <v>17</v>
      </c>
      <c r="C243" s="32">
        <f>ROUND([2]Лист1!F290,2)</f>
        <v>2365.13</v>
      </c>
      <c r="D243" s="71">
        <f t="shared" si="66"/>
        <v>4.8099999999999996</v>
      </c>
      <c r="E243" s="329">
        <f t="shared" si="66"/>
        <v>1018.54</v>
      </c>
      <c r="F243" s="330">
        <f t="shared" si="66"/>
        <v>343.8</v>
      </c>
      <c r="G243" s="331">
        <f t="shared" si="65"/>
        <v>343.8</v>
      </c>
      <c r="H243" s="77">
        <f t="shared" si="67"/>
        <v>3205.7799999999997</v>
      </c>
      <c r="I243" s="78">
        <f t="shared" si="68"/>
        <v>3558</v>
      </c>
      <c r="J243" s="78">
        <f t="shared" si="69"/>
        <v>3701.8399999999997</v>
      </c>
      <c r="K243" s="79">
        <f t="shared" si="70"/>
        <v>4683.6499999999996</v>
      </c>
      <c r="L243" s="72">
        <f t="shared" si="53"/>
        <v>6594.26</v>
      </c>
      <c r="M243" s="24">
        <f t="shared" si="54"/>
        <v>6946.48</v>
      </c>
      <c r="N243" s="24">
        <f t="shared" si="55"/>
        <v>7090.32</v>
      </c>
      <c r="O243" s="25">
        <f t="shared" si="56"/>
        <v>8072.13</v>
      </c>
      <c r="P243" s="23">
        <f t="shared" si="57"/>
        <v>5919.52</v>
      </c>
      <c r="Q243" s="24">
        <f t="shared" si="58"/>
        <v>6271.74</v>
      </c>
      <c r="R243" s="24">
        <f t="shared" si="59"/>
        <v>6415.58</v>
      </c>
      <c r="S243" s="25">
        <f t="shared" si="60"/>
        <v>7397.39</v>
      </c>
      <c r="T243" s="23">
        <f t="shared" si="61"/>
        <v>5919.52</v>
      </c>
      <c r="U243" s="24">
        <f t="shared" si="62"/>
        <v>6271.74</v>
      </c>
      <c r="V243" s="24">
        <f t="shared" si="63"/>
        <v>6415.58</v>
      </c>
      <c r="W243" s="261">
        <f t="shared" si="64"/>
        <v>7397.39</v>
      </c>
    </row>
    <row r="244" spans="1:23" ht="15" customHeight="1" x14ac:dyDescent="0.2">
      <c r="A244" s="559" t="s">
        <v>33</v>
      </c>
      <c r="B244" s="10">
        <v>18</v>
      </c>
      <c r="C244" s="32">
        <f>ROUND([2]Лист1!F291,2)</f>
        <v>2361.4499999999998</v>
      </c>
      <c r="D244" s="71">
        <f t="shared" si="66"/>
        <v>4.8099999999999996</v>
      </c>
      <c r="E244" s="329">
        <f t="shared" si="66"/>
        <v>1018.54</v>
      </c>
      <c r="F244" s="330">
        <f t="shared" si="66"/>
        <v>343.8</v>
      </c>
      <c r="G244" s="331">
        <f t="shared" si="65"/>
        <v>343.8</v>
      </c>
      <c r="H244" s="77">
        <f t="shared" si="67"/>
        <v>3205.7799999999997</v>
      </c>
      <c r="I244" s="78">
        <f t="shared" si="68"/>
        <v>3558</v>
      </c>
      <c r="J244" s="78">
        <f t="shared" si="69"/>
        <v>3701.8399999999997</v>
      </c>
      <c r="K244" s="79">
        <f t="shared" si="70"/>
        <v>4683.6499999999996</v>
      </c>
      <c r="L244" s="72">
        <f t="shared" si="53"/>
        <v>6590.58</v>
      </c>
      <c r="M244" s="24">
        <f t="shared" si="54"/>
        <v>6942.8</v>
      </c>
      <c r="N244" s="24">
        <f t="shared" si="55"/>
        <v>7086.64</v>
      </c>
      <c r="O244" s="25">
        <f t="shared" si="56"/>
        <v>8068.45</v>
      </c>
      <c r="P244" s="23">
        <f t="shared" si="57"/>
        <v>5915.84</v>
      </c>
      <c r="Q244" s="24">
        <f t="shared" si="58"/>
        <v>6268.06</v>
      </c>
      <c r="R244" s="24">
        <f t="shared" si="59"/>
        <v>6411.9</v>
      </c>
      <c r="S244" s="25">
        <f t="shared" si="60"/>
        <v>7393.71</v>
      </c>
      <c r="T244" s="23">
        <f t="shared" si="61"/>
        <v>5915.84</v>
      </c>
      <c r="U244" s="24">
        <f t="shared" si="62"/>
        <v>6268.06</v>
      </c>
      <c r="V244" s="24">
        <f t="shared" si="63"/>
        <v>6411.9</v>
      </c>
      <c r="W244" s="261">
        <f t="shared" si="64"/>
        <v>7393.71</v>
      </c>
    </row>
    <row r="245" spans="1:23" ht="15" customHeight="1" x14ac:dyDescent="0.2">
      <c r="A245" s="559" t="s">
        <v>33</v>
      </c>
      <c r="B245" s="10">
        <v>19</v>
      </c>
      <c r="C245" s="32">
        <f>ROUND([2]Лист1!F292,2)</f>
        <v>2355.39</v>
      </c>
      <c r="D245" s="71">
        <f t="shared" si="66"/>
        <v>4.8099999999999996</v>
      </c>
      <c r="E245" s="329">
        <f t="shared" si="66"/>
        <v>1018.54</v>
      </c>
      <c r="F245" s="330">
        <f t="shared" si="66"/>
        <v>343.8</v>
      </c>
      <c r="G245" s="331">
        <f t="shared" si="65"/>
        <v>343.8</v>
      </c>
      <c r="H245" s="77">
        <f t="shared" si="67"/>
        <v>3205.7799999999997</v>
      </c>
      <c r="I245" s="78">
        <f t="shared" si="68"/>
        <v>3558</v>
      </c>
      <c r="J245" s="78">
        <f t="shared" si="69"/>
        <v>3701.8399999999997</v>
      </c>
      <c r="K245" s="79">
        <f t="shared" si="70"/>
        <v>4683.6499999999996</v>
      </c>
      <c r="L245" s="72">
        <f t="shared" si="53"/>
        <v>6584.52</v>
      </c>
      <c r="M245" s="24">
        <f t="shared" si="54"/>
        <v>6936.74</v>
      </c>
      <c r="N245" s="24">
        <f t="shared" si="55"/>
        <v>7080.58</v>
      </c>
      <c r="O245" s="25">
        <f t="shared" si="56"/>
        <v>8062.39</v>
      </c>
      <c r="P245" s="23">
        <f t="shared" si="57"/>
        <v>5909.78</v>
      </c>
      <c r="Q245" s="24">
        <f t="shared" si="58"/>
        <v>6262</v>
      </c>
      <c r="R245" s="24">
        <f t="shared" si="59"/>
        <v>6405.84</v>
      </c>
      <c r="S245" s="25">
        <f t="shared" si="60"/>
        <v>7387.65</v>
      </c>
      <c r="T245" s="23">
        <f t="shared" si="61"/>
        <v>5909.78</v>
      </c>
      <c r="U245" s="24">
        <f t="shared" si="62"/>
        <v>6262</v>
      </c>
      <c r="V245" s="24">
        <f t="shared" si="63"/>
        <v>6405.84</v>
      </c>
      <c r="W245" s="261">
        <f t="shared" si="64"/>
        <v>7387.65</v>
      </c>
    </row>
    <row r="246" spans="1:23" ht="15" customHeight="1" x14ac:dyDescent="0.2">
      <c r="A246" s="559" t="s">
        <v>33</v>
      </c>
      <c r="B246" s="10">
        <v>20</v>
      </c>
      <c r="C246" s="32">
        <f>ROUND([2]Лист1!F293,2)</f>
        <v>2310.2800000000002</v>
      </c>
      <c r="D246" s="71">
        <f t="shared" si="66"/>
        <v>4.8099999999999996</v>
      </c>
      <c r="E246" s="329">
        <f t="shared" si="66"/>
        <v>1018.54</v>
      </c>
      <c r="F246" s="330">
        <f t="shared" si="66"/>
        <v>343.8</v>
      </c>
      <c r="G246" s="331">
        <f t="shared" si="65"/>
        <v>343.8</v>
      </c>
      <c r="H246" s="77">
        <f t="shared" si="67"/>
        <v>3205.7799999999997</v>
      </c>
      <c r="I246" s="78">
        <f t="shared" si="68"/>
        <v>3558</v>
      </c>
      <c r="J246" s="78">
        <f t="shared" si="69"/>
        <v>3701.8399999999997</v>
      </c>
      <c r="K246" s="79">
        <f t="shared" si="70"/>
        <v>4683.6499999999996</v>
      </c>
      <c r="L246" s="72">
        <f t="shared" si="53"/>
        <v>6539.41</v>
      </c>
      <c r="M246" s="24">
        <f t="shared" si="54"/>
        <v>6891.63</v>
      </c>
      <c r="N246" s="24">
        <f t="shared" si="55"/>
        <v>7035.47</v>
      </c>
      <c r="O246" s="25">
        <f t="shared" si="56"/>
        <v>8017.28</v>
      </c>
      <c r="P246" s="23">
        <f t="shared" si="57"/>
        <v>5864.67</v>
      </c>
      <c r="Q246" s="24">
        <f t="shared" si="58"/>
        <v>6216.89</v>
      </c>
      <c r="R246" s="24">
        <f t="shared" si="59"/>
        <v>6360.73</v>
      </c>
      <c r="S246" s="25">
        <f t="shared" si="60"/>
        <v>7342.54</v>
      </c>
      <c r="T246" s="23">
        <f t="shared" si="61"/>
        <v>5864.67</v>
      </c>
      <c r="U246" s="24">
        <f t="shared" si="62"/>
        <v>6216.89</v>
      </c>
      <c r="V246" s="24">
        <f t="shared" si="63"/>
        <v>6360.73</v>
      </c>
      <c r="W246" s="261">
        <f t="shared" si="64"/>
        <v>7342.54</v>
      </c>
    </row>
    <row r="247" spans="1:23" ht="15" customHeight="1" x14ac:dyDescent="0.2">
      <c r="A247" s="559" t="s">
        <v>33</v>
      </c>
      <c r="B247" s="10">
        <v>21</v>
      </c>
      <c r="C247" s="32">
        <f>ROUND([2]Лист1!F294,2)</f>
        <v>2255.85</v>
      </c>
      <c r="D247" s="71">
        <f t="shared" si="66"/>
        <v>4.8099999999999996</v>
      </c>
      <c r="E247" s="329">
        <f t="shared" si="66"/>
        <v>1018.54</v>
      </c>
      <c r="F247" s="330">
        <f t="shared" si="66"/>
        <v>343.8</v>
      </c>
      <c r="G247" s="331">
        <f t="shared" si="65"/>
        <v>343.8</v>
      </c>
      <c r="H247" s="77">
        <f t="shared" si="67"/>
        <v>3205.7799999999997</v>
      </c>
      <c r="I247" s="78">
        <f t="shared" si="68"/>
        <v>3558</v>
      </c>
      <c r="J247" s="78">
        <f t="shared" si="69"/>
        <v>3701.8399999999997</v>
      </c>
      <c r="K247" s="79">
        <f t="shared" si="70"/>
        <v>4683.6499999999996</v>
      </c>
      <c r="L247" s="72">
        <f t="shared" si="53"/>
        <v>6484.98</v>
      </c>
      <c r="M247" s="24">
        <f t="shared" si="54"/>
        <v>6837.2</v>
      </c>
      <c r="N247" s="24">
        <f t="shared" si="55"/>
        <v>6981.04</v>
      </c>
      <c r="O247" s="25">
        <f t="shared" si="56"/>
        <v>7962.85</v>
      </c>
      <c r="P247" s="23">
        <f t="shared" si="57"/>
        <v>5810.24</v>
      </c>
      <c r="Q247" s="24">
        <f t="shared" si="58"/>
        <v>6162.46</v>
      </c>
      <c r="R247" s="24">
        <f t="shared" si="59"/>
        <v>6306.3</v>
      </c>
      <c r="S247" s="25">
        <f t="shared" si="60"/>
        <v>7288.11</v>
      </c>
      <c r="T247" s="23">
        <f t="shared" si="61"/>
        <v>5810.24</v>
      </c>
      <c r="U247" s="24">
        <f t="shared" si="62"/>
        <v>6162.46</v>
      </c>
      <c r="V247" s="24">
        <f t="shared" si="63"/>
        <v>6306.3</v>
      </c>
      <c r="W247" s="261">
        <f t="shared" si="64"/>
        <v>7288.11</v>
      </c>
    </row>
    <row r="248" spans="1:23" ht="15" customHeight="1" x14ac:dyDescent="0.2">
      <c r="A248" s="559" t="s">
        <v>33</v>
      </c>
      <c r="B248" s="10">
        <v>22</v>
      </c>
      <c r="C248" s="32">
        <f>ROUND([2]Лист1!F295,2)</f>
        <v>2186.52</v>
      </c>
      <c r="D248" s="71">
        <f t="shared" si="66"/>
        <v>4.8099999999999996</v>
      </c>
      <c r="E248" s="329">
        <f t="shared" si="66"/>
        <v>1018.54</v>
      </c>
      <c r="F248" s="330">
        <f t="shared" si="66"/>
        <v>343.8</v>
      </c>
      <c r="G248" s="331">
        <f t="shared" si="65"/>
        <v>343.8</v>
      </c>
      <c r="H248" s="77">
        <f t="shared" si="67"/>
        <v>3205.7799999999997</v>
      </c>
      <c r="I248" s="78">
        <f t="shared" si="68"/>
        <v>3558</v>
      </c>
      <c r="J248" s="78">
        <f t="shared" si="69"/>
        <v>3701.8399999999997</v>
      </c>
      <c r="K248" s="79">
        <f t="shared" si="70"/>
        <v>4683.6499999999996</v>
      </c>
      <c r="L248" s="72">
        <f t="shared" si="53"/>
        <v>6415.65</v>
      </c>
      <c r="M248" s="24">
        <f t="shared" si="54"/>
        <v>6767.87</v>
      </c>
      <c r="N248" s="24">
        <f t="shared" si="55"/>
        <v>6911.71</v>
      </c>
      <c r="O248" s="25">
        <f t="shared" si="56"/>
        <v>7893.52</v>
      </c>
      <c r="P248" s="23">
        <f t="shared" si="57"/>
        <v>5740.91</v>
      </c>
      <c r="Q248" s="24">
        <f t="shared" si="58"/>
        <v>6093.13</v>
      </c>
      <c r="R248" s="24">
        <f t="shared" si="59"/>
        <v>6236.97</v>
      </c>
      <c r="S248" s="25">
        <f t="shared" si="60"/>
        <v>7218.78</v>
      </c>
      <c r="T248" s="23">
        <f t="shared" si="61"/>
        <v>5740.91</v>
      </c>
      <c r="U248" s="24">
        <f t="shared" si="62"/>
        <v>6093.13</v>
      </c>
      <c r="V248" s="24">
        <f t="shared" si="63"/>
        <v>6236.97</v>
      </c>
      <c r="W248" s="261">
        <f t="shared" si="64"/>
        <v>7218.78</v>
      </c>
    </row>
    <row r="249" spans="1:23" ht="15" customHeight="1" x14ac:dyDescent="0.2">
      <c r="A249" s="559" t="s">
        <v>33</v>
      </c>
      <c r="B249" s="10">
        <v>23</v>
      </c>
      <c r="C249" s="32">
        <f>ROUND([2]Лист1!F296,2)</f>
        <v>2012.05</v>
      </c>
      <c r="D249" s="71">
        <f t="shared" si="66"/>
        <v>4.8099999999999996</v>
      </c>
      <c r="E249" s="329">
        <f t="shared" si="66"/>
        <v>1018.54</v>
      </c>
      <c r="F249" s="330">
        <f t="shared" si="66"/>
        <v>343.8</v>
      </c>
      <c r="G249" s="331">
        <f t="shared" si="65"/>
        <v>343.8</v>
      </c>
      <c r="H249" s="77">
        <f t="shared" si="67"/>
        <v>3205.7799999999997</v>
      </c>
      <c r="I249" s="78">
        <f t="shared" si="68"/>
        <v>3558</v>
      </c>
      <c r="J249" s="78">
        <f t="shared" si="69"/>
        <v>3701.8399999999997</v>
      </c>
      <c r="K249" s="79">
        <f t="shared" si="70"/>
        <v>4683.6499999999996</v>
      </c>
      <c r="L249" s="72">
        <f t="shared" si="53"/>
        <v>6241.18</v>
      </c>
      <c r="M249" s="24">
        <f t="shared" si="54"/>
        <v>6593.4</v>
      </c>
      <c r="N249" s="24">
        <f t="shared" si="55"/>
        <v>6737.24</v>
      </c>
      <c r="O249" s="25">
        <f t="shared" si="56"/>
        <v>7719.05</v>
      </c>
      <c r="P249" s="23">
        <f t="shared" si="57"/>
        <v>5566.44</v>
      </c>
      <c r="Q249" s="24">
        <f t="shared" si="58"/>
        <v>5918.66</v>
      </c>
      <c r="R249" s="24">
        <f t="shared" si="59"/>
        <v>6062.5</v>
      </c>
      <c r="S249" s="25">
        <f t="shared" si="60"/>
        <v>7044.31</v>
      </c>
      <c r="T249" s="23">
        <f t="shared" si="61"/>
        <v>5566.44</v>
      </c>
      <c r="U249" s="24">
        <f t="shared" si="62"/>
        <v>5918.66</v>
      </c>
      <c r="V249" s="24">
        <f t="shared" si="63"/>
        <v>6062.5</v>
      </c>
      <c r="W249" s="261">
        <f t="shared" si="64"/>
        <v>7044.31</v>
      </c>
    </row>
    <row r="250" spans="1:23" ht="15" customHeight="1" x14ac:dyDescent="0.2">
      <c r="A250" s="559">
        <v>45607</v>
      </c>
      <c r="B250" s="10">
        <v>0</v>
      </c>
      <c r="C250" s="32">
        <f>ROUND([2]Лист1!F297,2)</f>
        <v>1629.04</v>
      </c>
      <c r="D250" s="71">
        <f t="shared" si="66"/>
        <v>4.8099999999999996</v>
      </c>
      <c r="E250" s="329">
        <f t="shared" si="66"/>
        <v>1018.54</v>
      </c>
      <c r="F250" s="330">
        <f t="shared" si="66"/>
        <v>343.8</v>
      </c>
      <c r="G250" s="331">
        <f t="shared" si="65"/>
        <v>343.8</v>
      </c>
      <c r="H250" s="77">
        <f t="shared" si="67"/>
        <v>3205.7799999999997</v>
      </c>
      <c r="I250" s="78">
        <f t="shared" si="68"/>
        <v>3558</v>
      </c>
      <c r="J250" s="78">
        <f t="shared" si="69"/>
        <v>3701.8399999999997</v>
      </c>
      <c r="K250" s="79">
        <f t="shared" si="70"/>
        <v>4683.6499999999996</v>
      </c>
      <c r="L250" s="72">
        <f t="shared" si="53"/>
        <v>5858.17</v>
      </c>
      <c r="M250" s="24">
        <f t="shared" si="54"/>
        <v>6210.39</v>
      </c>
      <c r="N250" s="24">
        <f t="shared" si="55"/>
        <v>6354.23</v>
      </c>
      <c r="O250" s="25">
        <f t="shared" si="56"/>
        <v>7336.04</v>
      </c>
      <c r="P250" s="23">
        <f t="shared" si="57"/>
        <v>5183.43</v>
      </c>
      <c r="Q250" s="24">
        <f t="shared" si="58"/>
        <v>5535.65</v>
      </c>
      <c r="R250" s="24">
        <f t="shared" si="59"/>
        <v>5679.49</v>
      </c>
      <c r="S250" s="25">
        <f t="shared" si="60"/>
        <v>6661.3</v>
      </c>
      <c r="T250" s="23">
        <f t="shared" si="61"/>
        <v>5183.43</v>
      </c>
      <c r="U250" s="24">
        <f t="shared" si="62"/>
        <v>5535.65</v>
      </c>
      <c r="V250" s="24">
        <f t="shared" si="63"/>
        <v>5679.49</v>
      </c>
      <c r="W250" s="261">
        <f t="shared" si="64"/>
        <v>6661.3</v>
      </c>
    </row>
    <row r="251" spans="1:23" ht="15" customHeight="1" x14ac:dyDescent="0.2">
      <c r="A251" s="559" t="s">
        <v>33</v>
      </c>
      <c r="B251" s="10">
        <v>1</v>
      </c>
      <c r="C251" s="32">
        <f>ROUND([2]Лист1!F298,2)</f>
        <v>1447.61</v>
      </c>
      <c r="D251" s="71">
        <f t="shared" si="66"/>
        <v>4.8099999999999996</v>
      </c>
      <c r="E251" s="329">
        <f t="shared" si="66"/>
        <v>1018.54</v>
      </c>
      <c r="F251" s="330">
        <f t="shared" si="66"/>
        <v>343.8</v>
      </c>
      <c r="G251" s="331">
        <f t="shared" si="65"/>
        <v>343.8</v>
      </c>
      <c r="H251" s="77">
        <f t="shared" si="67"/>
        <v>3205.7799999999997</v>
      </c>
      <c r="I251" s="78">
        <f t="shared" si="68"/>
        <v>3558</v>
      </c>
      <c r="J251" s="78">
        <f t="shared" si="69"/>
        <v>3701.8399999999997</v>
      </c>
      <c r="K251" s="79">
        <f t="shared" si="70"/>
        <v>4683.6499999999996</v>
      </c>
      <c r="L251" s="72">
        <f t="shared" si="53"/>
        <v>5676.74</v>
      </c>
      <c r="M251" s="24">
        <f t="shared" si="54"/>
        <v>6028.96</v>
      </c>
      <c r="N251" s="24">
        <f t="shared" si="55"/>
        <v>6172.8</v>
      </c>
      <c r="O251" s="25">
        <f t="shared" si="56"/>
        <v>7154.61</v>
      </c>
      <c r="P251" s="23">
        <f t="shared" si="57"/>
        <v>5002</v>
      </c>
      <c r="Q251" s="24">
        <f t="shared" si="58"/>
        <v>5354.22</v>
      </c>
      <c r="R251" s="24">
        <f t="shared" si="59"/>
        <v>5498.06</v>
      </c>
      <c r="S251" s="25">
        <f t="shared" si="60"/>
        <v>6479.87</v>
      </c>
      <c r="T251" s="23">
        <f t="shared" si="61"/>
        <v>5002</v>
      </c>
      <c r="U251" s="24">
        <f t="shared" si="62"/>
        <v>5354.22</v>
      </c>
      <c r="V251" s="24">
        <f t="shared" si="63"/>
        <v>5498.06</v>
      </c>
      <c r="W251" s="261">
        <f t="shared" si="64"/>
        <v>6479.87</v>
      </c>
    </row>
    <row r="252" spans="1:23" ht="15" customHeight="1" x14ac:dyDescent="0.2">
      <c r="A252" s="559" t="s">
        <v>33</v>
      </c>
      <c r="B252" s="10">
        <v>2</v>
      </c>
      <c r="C252" s="32">
        <f>ROUND([2]Лист1!F299,2)</f>
        <v>1351.35</v>
      </c>
      <c r="D252" s="71">
        <f t="shared" si="66"/>
        <v>4.8099999999999996</v>
      </c>
      <c r="E252" s="329">
        <f t="shared" si="66"/>
        <v>1018.54</v>
      </c>
      <c r="F252" s="330">
        <f t="shared" si="66"/>
        <v>343.8</v>
      </c>
      <c r="G252" s="331">
        <f t="shared" si="65"/>
        <v>343.8</v>
      </c>
      <c r="H252" s="77">
        <f t="shared" si="67"/>
        <v>3205.7799999999997</v>
      </c>
      <c r="I252" s="78">
        <f t="shared" si="68"/>
        <v>3558</v>
      </c>
      <c r="J252" s="78">
        <f t="shared" si="69"/>
        <v>3701.8399999999997</v>
      </c>
      <c r="K252" s="79">
        <f t="shared" si="70"/>
        <v>4683.6499999999996</v>
      </c>
      <c r="L252" s="72">
        <f t="shared" si="53"/>
        <v>5580.48</v>
      </c>
      <c r="M252" s="24">
        <f t="shared" si="54"/>
        <v>5932.7</v>
      </c>
      <c r="N252" s="24">
        <f t="shared" si="55"/>
        <v>6076.54</v>
      </c>
      <c r="O252" s="25">
        <f t="shared" si="56"/>
        <v>7058.35</v>
      </c>
      <c r="P252" s="23">
        <f t="shared" si="57"/>
        <v>4905.74</v>
      </c>
      <c r="Q252" s="24">
        <f t="shared" si="58"/>
        <v>5257.96</v>
      </c>
      <c r="R252" s="24">
        <f t="shared" si="59"/>
        <v>5401.8</v>
      </c>
      <c r="S252" s="25">
        <f t="shared" si="60"/>
        <v>6383.61</v>
      </c>
      <c r="T252" s="23">
        <f t="shared" si="61"/>
        <v>4905.74</v>
      </c>
      <c r="U252" s="24">
        <f t="shared" si="62"/>
        <v>5257.96</v>
      </c>
      <c r="V252" s="24">
        <f t="shared" si="63"/>
        <v>5401.8</v>
      </c>
      <c r="W252" s="261">
        <f t="shared" si="64"/>
        <v>6383.61</v>
      </c>
    </row>
    <row r="253" spans="1:23" ht="15" customHeight="1" x14ac:dyDescent="0.2">
      <c r="A253" s="559" t="s">
        <v>33</v>
      </c>
      <c r="B253" s="10">
        <v>3</v>
      </c>
      <c r="C253" s="32">
        <f>ROUND([2]Лист1!F300,2)</f>
        <v>1358.31</v>
      </c>
      <c r="D253" s="71">
        <f t="shared" si="66"/>
        <v>4.8099999999999996</v>
      </c>
      <c r="E253" s="329">
        <f t="shared" si="66"/>
        <v>1018.54</v>
      </c>
      <c r="F253" s="330">
        <f t="shared" si="66"/>
        <v>343.8</v>
      </c>
      <c r="G253" s="331">
        <f t="shared" si="65"/>
        <v>343.8</v>
      </c>
      <c r="H253" s="77">
        <f t="shared" si="67"/>
        <v>3205.7799999999997</v>
      </c>
      <c r="I253" s="78">
        <f t="shared" si="68"/>
        <v>3558</v>
      </c>
      <c r="J253" s="78">
        <f t="shared" si="69"/>
        <v>3701.8399999999997</v>
      </c>
      <c r="K253" s="79">
        <f t="shared" si="70"/>
        <v>4683.6499999999996</v>
      </c>
      <c r="L253" s="72">
        <f t="shared" si="53"/>
        <v>5587.44</v>
      </c>
      <c r="M253" s="24">
        <f t="shared" si="54"/>
        <v>5939.66</v>
      </c>
      <c r="N253" s="24">
        <f t="shared" si="55"/>
        <v>6083.5</v>
      </c>
      <c r="O253" s="25">
        <f t="shared" si="56"/>
        <v>7065.31</v>
      </c>
      <c r="P253" s="23">
        <f t="shared" si="57"/>
        <v>4912.7</v>
      </c>
      <c r="Q253" s="24">
        <f t="shared" si="58"/>
        <v>5264.92</v>
      </c>
      <c r="R253" s="24">
        <f t="shared" si="59"/>
        <v>5408.76</v>
      </c>
      <c r="S253" s="25">
        <f t="shared" si="60"/>
        <v>6390.57</v>
      </c>
      <c r="T253" s="23">
        <f t="shared" si="61"/>
        <v>4912.7</v>
      </c>
      <c r="U253" s="24">
        <f t="shared" si="62"/>
        <v>5264.92</v>
      </c>
      <c r="V253" s="24">
        <f t="shared" si="63"/>
        <v>5408.76</v>
      </c>
      <c r="W253" s="261">
        <f t="shared" si="64"/>
        <v>6390.57</v>
      </c>
    </row>
    <row r="254" spans="1:23" ht="15" customHeight="1" x14ac:dyDescent="0.2">
      <c r="A254" s="559" t="s">
        <v>33</v>
      </c>
      <c r="B254" s="10">
        <v>4</v>
      </c>
      <c r="C254" s="32">
        <f>ROUND([2]Лист1!F301,2)</f>
        <v>1374.09</v>
      </c>
      <c r="D254" s="71">
        <f t="shared" si="66"/>
        <v>4.8099999999999996</v>
      </c>
      <c r="E254" s="329">
        <f t="shared" si="66"/>
        <v>1018.54</v>
      </c>
      <c r="F254" s="330">
        <f t="shared" si="66"/>
        <v>343.8</v>
      </c>
      <c r="G254" s="331">
        <f t="shared" si="65"/>
        <v>343.8</v>
      </c>
      <c r="H254" s="77">
        <f t="shared" si="67"/>
        <v>3205.7799999999997</v>
      </c>
      <c r="I254" s="78">
        <f t="shared" si="68"/>
        <v>3558</v>
      </c>
      <c r="J254" s="78">
        <f t="shared" si="69"/>
        <v>3701.8399999999997</v>
      </c>
      <c r="K254" s="79">
        <f t="shared" si="70"/>
        <v>4683.6499999999996</v>
      </c>
      <c r="L254" s="72">
        <f t="shared" si="53"/>
        <v>5603.22</v>
      </c>
      <c r="M254" s="24">
        <f t="shared" si="54"/>
        <v>5955.44</v>
      </c>
      <c r="N254" s="24">
        <f t="shared" si="55"/>
        <v>6099.28</v>
      </c>
      <c r="O254" s="25">
        <f t="shared" si="56"/>
        <v>7081.09</v>
      </c>
      <c r="P254" s="23">
        <f t="shared" si="57"/>
        <v>4928.4799999999996</v>
      </c>
      <c r="Q254" s="24">
        <f t="shared" si="58"/>
        <v>5280.7</v>
      </c>
      <c r="R254" s="24">
        <f t="shared" si="59"/>
        <v>5424.54</v>
      </c>
      <c r="S254" s="25">
        <f t="shared" si="60"/>
        <v>6406.35</v>
      </c>
      <c r="T254" s="23">
        <f t="shared" si="61"/>
        <v>4928.4799999999996</v>
      </c>
      <c r="U254" s="24">
        <f t="shared" si="62"/>
        <v>5280.7</v>
      </c>
      <c r="V254" s="24">
        <f t="shared" si="63"/>
        <v>5424.54</v>
      </c>
      <c r="W254" s="261">
        <f t="shared" si="64"/>
        <v>6406.35</v>
      </c>
    </row>
    <row r="255" spans="1:23" ht="15" customHeight="1" x14ac:dyDescent="0.2">
      <c r="A255" s="559" t="s">
        <v>33</v>
      </c>
      <c r="B255" s="10">
        <v>5</v>
      </c>
      <c r="C255" s="32">
        <f>ROUND([2]Лист1!F302,2)</f>
        <v>1633.3</v>
      </c>
      <c r="D255" s="71">
        <f t="shared" si="66"/>
        <v>4.8099999999999996</v>
      </c>
      <c r="E255" s="329">
        <f t="shared" si="66"/>
        <v>1018.54</v>
      </c>
      <c r="F255" s="330">
        <f t="shared" si="66"/>
        <v>343.8</v>
      </c>
      <c r="G255" s="331">
        <f t="shared" si="65"/>
        <v>343.8</v>
      </c>
      <c r="H255" s="77">
        <f t="shared" si="67"/>
        <v>3205.7799999999997</v>
      </c>
      <c r="I255" s="78">
        <f t="shared" si="68"/>
        <v>3558</v>
      </c>
      <c r="J255" s="78">
        <f t="shared" si="69"/>
        <v>3701.8399999999997</v>
      </c>
      <c r="K255" s="79">
        <f t="shared" si="70"/>
        <v>4683.6499999999996</v>
      </c>
      <c r="L255" s="72">
        <f t="shared" si="53"/>
        <v>5862.43</v>
      </c>
      <c r="M255" s="24">
        <f t="shared" si="54"/>
        <v>6214.65</v>
      </c>
      <c r="N255" s="24">
        <f t="shared" si="55"/>
        <v>6358.49</v>
      </c>
      <c r="O255" s="25">
        <f t="shared" si="56"/>
        <v>7340.3</v>
      </c>
      <c r="P255" s="23">
        <f t="shared" si="57"/>
        <v>5187.6899999999996</v>
      </c>
      <c r="Q255" s="24">
        <f t="shared" si="58"/>
        <v>5539.91</v>
      </c>
      <c r="R255" s="24">
        <f t="shared" si="59"/>
        <v>5683.75</v>
      </c>
      <c r="S255" s="25">
        <f t="shared" si="60"/>
        <v>6665.56</v>
      </c>
      <c r="T255" s="23">
        <f t="shared" si="61"/>
        <v>5187.6899999999996</v>
      </c>
      <c r="U255" s="24">
        <f t="shared" si="62"/>
        <v>5539.91</v>
      </c>
      <c r="V255" s="24">
        <f t="shared" si="63"/>
        <v>5683.75</v>
      </c>
      <c r="W255" s="261">
        <f t="shared" si="64"/>
        <v>6665.56</v>
      </c>
    </row>
    <row r="256" spans="1:23" ht="15" customHeight="1" x14ac:dyDescent="0.2">
      <c r="A256" s="559" t="s">
        <v>33</v>
      </c>
      <c r="B256" s="10">
        <v>6</v>
      </c>
      <c r="C256" s="32">
        <f>ROUND([2]Лист1!F303,2)</f>
        <v>2024.79</v>
      </c>
      <c r="D256" s="71">
        <f t="shared" si="66"/>
        <v>4.8099999999999996</v>
      </c>
      <c r="E256" s="329">
        <f t="shared" si="66"/>
        <v>1018.54</v>
      </c>
      <c r="F256" s="330">
        <f t="shared" si="66"/>
        <v>343.8</v>
      </c>
      <c r="G256" s="331">
        <f t="shared" si="65"/>
        <v>343.8</v>
      </c>
      <c r="H256" s="77">
        <f t="shared" si="67"/>
        <v>3205.7799999999997</v>
      </c>
      <c r="I256" s="78">
        <f t="shared" si="68"/>
        <v>3558</v>
      </c>
      <c r="J256" s="78">
        <f t="shared" si="69"/>
        <v>3701.8399999999997</v>
      </c>
      <c r="K256" s="79">
        <f t="shared" si="70"/>
        <v>4683.6499999999996</v>
      </c>
      <c r="L256" s="72">
        <f t="shared" si="53"/>
        <v>6253.92</v>
      </c>
      <c r="M256" s="24">
        <f t="shared" si="54"/>
        <v>6606.14</v>
      </c>
      <c r="N256" s="24">
        <f t="shared" si="55"/>
        <v>6749.98</v>
      </c>
      <c r="O256" s="25">
        <f t="shared" si="56"/>
        <v>7731.79</v>
      </c>
      <c r="P256" s="23">
        <f t="shared" si="57"/>
        <v>5579.18</v>
      </c>
      <c r="Q256" s="24">
        <f t="shared" si="58"/>
        <v>5931.4</v>
      </c>
      <c r="R256" s="24">
        <f t="shared" si="59"/>
        <v>6075.24</v>
      </c>
      <c r="S256" s="25">
        <f t="shared" si="60"/>
        <v>7057.05</v>
      </c>
      <c r="T256" s="23">
        <f t="shared" si="61"/>
        <v>5579.18</v>
      </c>
      <c r="U256" s="24">
        <f t="shared" si="62"/>
        <v>5931.4</v>
      </c>
      <c r="V256" s="24">
        <f t="shared" si="63"/>
        <v>6075.24</v>
      </c>
      <c r="W256" s="261">
        <f t="shared" si="64"/>
        <v>7057.05</v>
      </c>
    </row>
    <row r="257" spans="1:23" ht="15" customHeight="1" x14ac:dyDescent="0.2">
      <c r="A257" s="559" t="s">
        <v>33</v>
      </c>
      <c r="B257" s="10">
        <v>7</v>
      </c>
      <c r="C257" s="32">
        <f>ROUND([2]Лист1!F304,2)</f>
        <v>2212.66</v>
      </c>
      <c r="D257" s="71">
        <f t="shared" si="66"/>
        <v>4.8099999999999996</v>
      </c>
      <c r="E257" s="329">
        <f t="shared" si="66"/>
        <v>1018.54</v>
      </c>
      <c r="F257" s="330">
        <f t="shared" si="66"/>
        <v>343.8</v>
      </c>
      <c r="G257" s="331">
        <f t="shared" si="65"/>
        <v>343.8</v>
      </c>
      <c r="H257" s="77">
        <f t="shared" si="67"/>
        <v>3205.7799999999997</v>
      </c>
      <c r="I257" s="78">
        <f t="shared" si="68"/>
        <v>3558</v>
      </c>
      <c r="J257" s="78">
        <f t="shared" si="69"/>
        <v>3701.8399999999997</v>
      </c>
      <c r="K257" s="79">
        <f t="shared" si="70"/>
        <v>4683.6499999999996</v>
      </c>
      <c r="L257" s="72">
        <f t="shared" si="53"/>
        <v>6441.79</v>
      </c>
      <c r="M257" s="24">
        <f t="shared" si="54"/>
        <v>6794.01</v>
      </c>
      <c r="N257" s="24">
        <f t="shared" si="55"/>
        <v>6937.85</v>
      </c>
      <c r="O257" s="25">
        <f t="shared" si="56"/>
        <v>7919.66</v>
      </c>
      <c r="P257" s="23">
        <f t="shared" si="57"/>
        <v>5767.05</v>
      </c>
      <c r="Q257" s="24">
        <f t="shared" si="58"/>
        <v>6119.27</v>
      </c>
      <c r="R257" s="24">
        <f t="shared" si="59"/>
        <v>6263.11</v>
      </c>
      <c r="S257" s="25">
        <f t="shared" si="60"/>
        <v>7244.92</v>
      </c>
      <c r="T257" s="23">
        <f t="shared" si="61"/>
        <v>5767.05</v>
      </c>
      <c r="U257" s="24">
        <f t="shared" si="62"/>
        <v>6119.27</v>
      </c>
      <c r="V257" s="24">
        <f t="shared" si="63"/>
        <v>6263.11</v>
      </c>
      <c r="W257" s="261">
        <f t="shared" si="64"/>
        <v>7244.92</v>
      </c>
    </row>
    <row r="258" spans="1:23" ht="15" customHeight="1" x14ac:dyDescent="0.2">
      <c r="A258" s="559" t="s">
        <v>33</v>
      </c>
      <c r="B258" s="10">
        <v>8</v>
      </c>
      <c r="C258" s="32">
        <f>ROUND([2]Лист1!F305,2)</f>
        <v>2369.0700000000002</v>
      </c>
      <c r="D258" s="71">
        <f t="shared" si="66"/>
        <v>4.8099999999999996</v>
      </c>
      <c r="E258" s="329">
        <f t="shared" si="66"/>
        <v>1018.54</v>
      </c>
      <c r="F258" s="330">
        <f t="shared" si="66"/>
        <v>343.8</v>
      </c>
      <c r="G258" s="331">
        <f t="shared" si="65"/>
        <v>343.8</v>
      </c>
      <c r="H258" s="77">
        <f t="shared" si="67"/>
        <v>3205.7799999999997</v>
      </c>
      <c r="I258" s="78">
        <f t="shared" si="68"/>
        <v>3558</v>
      </c>
      <c r="J258" s="78">
        <f t="shared" si="69"/>
        <v>3701.8399999999997</v>
      </c>
      <c r="K258" s="79">
        <f t="shared" si="70"/>
        <v>4683.6499999999996</v>
      </c>
      <c r="L258" s="72">
        <f t="shared" si="53"/>
        <v>6598.2</v>
      </c>
      <c r="M258" s="24">
        <f t="shared" si="54"/>
        <v>6950.42</v>
      </c>
      <c r="N258" s="24">
        <f t="shared" si="55"/>
        <v>7094.26</v>
      </c>
      <c r="O258" s="25">
        <f t="shared" si="56"/>
        <v>8076.07</v>
      </c>
      <c r="P258" s="23">
        <f t="shared" si="57"/>
        <v>5923.46</v>
      </c>
      <c r="Q258" s="24">
        <f t="shared" si="58"/>
        <v>6275.68</v>
      </c>
      <c r="R258" s="24">
        <f t="shared" si="59"/>
        <v>6419.52</v>
      </c>
      <c r="S258" s="25">
        <f t="shared" si="60"/>
        <v>7401.33</v>
      </c>
      <c r="T258" s="23">
        <f t="shared" si="61"/>
        <v>5923.46</v>
      </c>
      <c r="U258" s="24">
        <f t="shared" si="62"/>
        <v>6275.68</v>
      </c>
      <c r="V258" s="24">
        <f t="shared" si="63"/>
        <v>6419.52</v>
      </c>
      <c r="W258" s="261">
        <f t="shared" si="64"/>
        <v>7401.33</v>
      </c>
    </row>
    <row r="259" spans="1:23" ht="15" customHeight="1" x14ac:dyDescent="0.2">
      <c r="A259" s="559" t="s">
        <v>33</v>
      </c>
      <c r="B259" s="10">
        <v>9</v>
      </c>
      <c r="C259" s="32">
        <f>ROUND([2]Лист1!F306,2)</f>
        <v>2432.61</v>
      </c>
      <c r="D259" s="71">
        <f t="shared" si="66"/>
        <v>4.8099999999999996</v>
      </c>
      <c r="E259" s="329">
        <f t="shared" si="66"/>
        <v>1018.54</v>
      </c>
      <c r="F259" s="330">
        <f t="shared" si="66"/>
        <v>343.8</v>
      </c>
      <c r="G259" s="331">
        <f t="shared" si="65"/>
        <v>343.8</v>
      </c>
      <c r="H259" s="77">
        <f t="shared" si="67"/>
        <v>3205.7799999999997</v>
      </c>
      <c r="I259" s="78">
        <f t="shared" si="68"/>
        <v>3558</v>
      </c>
      <c r="J259" s="78">
        <f t="shared" si="69"/>
        <v>3701.8399999999997</v>
      </c>
      <c r="K259" s="79">
        <f t="shared" si="70"/>
        <v>4683.6499999999996</v>
      </c>
      <c r="L259" s="72">
        <f t="shared" si="53"/>
        <v>6661.74</v>
      </c>
      <c r="M259" s="24">
        <f t="shared" si="54"/>
        <v>7013.96</v>
      </c>
      <c r="N259" s="24">
        <f t="shared" si="55"/>
        <v>7157.8</v>
      </c>
      <c r="O259" s="25">
        <f t="shared" si="56"/>
        <v>8139.61</v>
      </c>
      <c r="P259" s="23">
        <f t="shared" si="57"/>
        <v>5987</v>
      </c>
      <c r="Q259" s="24">
        <f t="shared" si="58"/>
        <v>6339.22</v>
      </c>
      <c r="R259" s="24">
        <f t="shared" si="59"/>
        <v>6483.06</v>
      </c>
      <c r="S259" s="25">
        <f t="shared" si="60"/>
        <v>7464.87</v>
      </c>
      <c r="T259" s="23">
        <f t="shared" si="61"/>
        <v>5987</v>
      </c>
      <c r="U259" s="24">
        <f t="shared" si="62"/>
        <v>6339.22</v>
      </c>
      <c r="V259" s="24">
        <f t="shared" si="63"/>
        <v>6483.06</v>
      </c>
      <c r="W259" s="261">
        <f t="shared" si="64"/>
        <v>7464.87</v>
      </c>
    </row>
    <row r="260" spans="1:23" ht="15" customHeight="1" x14ac:dyDescent="0.2">
      <c r="A260" s="559" t="s">
        <v>33</v>
      </c>
      <c r="B260" s="10">
        <v>10</v>
      </c>
      <c r="C260" s="32">
        <f>ROUND([2]Лист1!F307,2)</f>
        <v>2408.98</v>
      </c>
      <c r="D260" s="71">
        <f t="shared" si="66"/>
        <v>4.8099999999999996</v>
      </c>
      <c r="E260" s="329">
        <f t="shared" si="66"/>
        <v>1018.54</v>
      </c>
      <c r="F260" s="330">
        <f t="shared" si="66"/>
        <v>343.8</v>
      </c>
      <c r="G260" s="331">
        <f t="shared" si="65"/>
        <v>343.8</v>
      </c>
      <c r="H260" s="77">
        <f t="shared" si="67"/>
        <v>3205.7799999999997</v>
      </c>
      <c r="I260" s="78">
        <f t="shared" si="68"/>
        <v>3558</v>
      </c>
      <c r="J260" s="78">
        <f t="shared" si="69"/>
        <v>3701.8399999999997</v>
      </c>
      <c r="K260" s="79">
        <f t="shared" si="70"/>
        <v>4683.6499999999996</v>
      </c>
      <c r="L260" s="72">
        <f t="shared" si="53"/>
        <v>6638.11</v>
      </c>
      <c r="M260" s="24">
        <f t="shared" si="54"/>
        <v>6990.33</v>
      </c>
      <c r="N260" s="24">
        <f t="shared" si="55"/>
        <v>7134.17</v>
      </c>
      <c r="O260" s="25">
        <f t="shared" si="56"/>
        <v>8115.98</v>
      </c>
      <c r="P260" s="23">
        <f t="shared" si="57"/>
        <v>5963.37</v>
      </c>
      <c r="Q260" s="24">
        <f t="shared" si="58"/>
        <v>6315.59</v>
      </c>
      <c r="R260" s="24">
        <f t="shared" si="59"/>
        <v>6459.43</v>
      </c>
      <c r="S260" s="25">
        <f t="shared" si="60"/>
        <v>7441.24</v>
      </c>
      <c r="T260" s="23">
        <f t="shared" si="61"/>
        <v>5963.37</v>
      </c>
      <c r="U260" s="24">
        <f t="shared" si="62"/>
        <v>6315.59</v>
      </c>
      <c r="V260" s="24">
        <f t="shared" si="63"/>
        <v>6459.43</v>
      </c>
      <c r="W260" s="261">
        <f t="shared" si="64"/>
        <v>7441.24</v>
      </c>
    </row>
    <row r="261" spans="1:23" ht="15" customHeight="1" x14ac:dyDescent="0.2">
      <c r="A261" s="559" t="s">
        <v>33</v>
      </c>
      <c r="B261" s="10">
        <v>11</v>
      </c>
      <c r="C261" s="32">
        <f>ROUND([2]Лист1!F308,2)</f>
        <v>2399</v>
      </c>
      <c r="D261" s="71">
        <f t="shared" si="66"/>
        <v>4.8099999999999996</v>
      </c>
      <c r="E261" s="329">
        <f t="shared" si="66"/>
        <v>1018.54</v>
      </c>
      <c r="F261" s="330">
        <f t="shared" si="66"/>
        <v>343.8</v>
      </c>
      <c r="G261" s="331">
        <f t="shared" si="65"/>
        <v>343.8</v>
      </c>
      <c r="H261" s="77">
        <f t="shared" si="67"/>
        <v>3205.7799999999997</v>
      </c>
      <c r="I261" s="78">
        <f t="shared" si="68"/>
        <v>3558</v>
      </c>
      <c r="J261" s="78">
        <f t="shared" si="69"/>
        <v>3701.8399999999997</v>
      </c>
      <c r="K261" s="79">
        <f t="shared" si="70"/>
        <v>4683.6499999999996</v>
      </c>
      <c r="L261" s="72">
        <f t="shared" si="53"/>
        <v>6628.13</v>
      </c>
      <c r="M261" s="24">
        <f t="shared" si="54"/>
        <v>6980.35</v>
      </c>
      <c r="N261" s="24">
        <f t="shared" si="55"/>
        <v>7124.19</v>
      </c>
      <c r="O261" s="25">
        <f t="shared" si="56"/>
        <v>8106</v>
      </c>
      <c r="P261" s="23">
        <f t="shared" si="57"/>
        <v>5953.39</v>
      </c>
      <c r="Q261" s="24">
        <f t="shared" si="58"/>
        <v>6305.61</v>
      </c>
      <c r="R261" s="24">
        <f t="shared" si="59"/>
        <v>6449.45</v>
      </c>
      <c r="S261" s="25">
        <f t="shared" si="60"/>
        <v>7431.26</v>
      </c>
      <c r="T261" s="23">
        <f t="shared" si="61"/>
        <v>5953.39</v>
      </c>
      <c r="U261" s="24">
        <f t="shared" si="62"/>
        <v>6305.61</v>
      </c>
      <c r="V261" s="24">
        <f t="shared" si="63"/>
        <v>6449.45</v>
      </c>
      <c r="W261" s="261">
        <f t="shared" si="64"/>
        <v>7431.26</v>
      </c>
    </row>
    <row r="262" spans="1:23" ht="15" customHeight="1" x14ac:dyDescent="0.2">
      <c r="A262" s="559" t="s">
        <v>33</v>
      </c>
      <c r="B262" s="10">
        <v>12</v>
      </c>
      <c r="C262" s="32">
        <f>ROUND([2]Лист1!F309,2)</f>
        <v>2386.27</v>
      </c>
      <c r="D262" s="71">
        <f t="shared" si="66"/>
        <v>4.8099999999999996</v>
      </c>
      <c r="E262" s="329">
        <f t="shared" si="66"/>
        <v>1018.54</v>
      </c>
      <c r="F262" s="330">
        <f t="shared" si="66"/>
        <v>343.8</v>
      </c>
      <c r="G262" s="331">
        <f t="shared" si="65"/>
        <v>343.8</v>
      </c>
      <c r="H262" s="77">
        <f t="shared" si="67"/>
        <v>3205.7799999999997</v>
      </c>
      <c r="I262" s="78">
        <f t="shared" si="68"/>
        <v>3558</v>
      </c>
      <c r="J262" s="78">
        <f t="shared" si="69"/>
        <v>3701.8399999999997</v>
      </c>
      <c r="K262" s="79">
        <f t="shared" si="70"/>
        <v>4683.6499999999996</v>
      </c>
      <c r="L262" s="72">
        <f t="shared" si="53"/>
        <v>6615.4</v>
      </c>
      <c r="M262" s="24">
        <f t="shared" si="54"/>
        <v>6967.62</v>
      </c>
      <c r="N262" s="24">
        <f t="shared" si="55"/>
        <v>7111.46</v>
      </c>
      <c r="O262" s="25">
        <f t="shared" si="56"/>
        <v>8093.27</v>
      </c>
      <c r="P262" s="23">
        <f t="shared" si="57"/>
        <v>5940.66</v>
      </c>
      <c r="Q262" s="24">
        <f t="shared" si="58"/>
        <v>6292.88</v>
      </c>
      <c r="R262" s="24">
        <f t="shared" si="59"/>
        <v>6436.72</v>
      </c>
      <c r="S262" s="25">
        <f t="shared" si="60"/>
        <v>7418.53</v>
      </c>
      <c r="T262" s="23">
        <f t="shared" si="61"/>
        <v>5940.66</v>
      </c>
      <c r="U262" s="24">
        <f t="shared" si="62"/>
        <v>6292.88</v>
      </c>
      <c r="V262" s="24">
        <f t="shared" si="63"/>
        <v>6436.72</v>
      </c>
      <c r="W262" s="261">
        <f t="shared" si="64"/>
        <v>7418.53</v>
      </c>
    </row>
    <row r="263" spans="1:23" ht="15" customHeight="1" x14ac:dyDescent="0.2">
      <c r="A263" s="559" t="s">
        <v>33</v>
      </c>
      <c r="B263" s="10">
        <v>13</v>
      </c>
      <c r="C263" s="32">
        <f>ROUND([2]Лист1!F310,2)</f>
        <v>2392.52</v>
      </c>
      <c r="D263" s="71">
        <f t="shared" si="66"/>
        <v>4.8099999999999996</v>
      </c>
      <c r="E263" s="329">
        <f t="shared" si="66"/>
        <v>1018.54</v>
      </c>
      <c r="F263" s="330">
        <f t="shared" si="66"/>
        <v>343.8</v>
      </c>
      <c r="G263" s="331">
        <f t="shared" si="65"/>
        <v>343.8</v>
      </c>
      <c r="H263" s="77">
        <f t="shared" si="67"/>
        <v>3205.7799999999997</v>
      </c>
      <c r="I263" s="78">
        <f t="shared" si="68"/>
        <v>3558</v>
      </c>
      <c r="J263" s="78">
        <f t="shared" si="69"/>
        <v>3701.8399999999997</v>
      </c>
      <c r="K263" s="79">
        <f t="shared" si="70"/>
        <v>4683.6499999999996</v>
      </c>
      <c r="L263" s="72">
        <f t="shared" si="53"/>
        <v>6621.65</v>
      </c>
      <c r="M263" s="24">
        <f t="shared" si="54"/>
        <v>6973.87</v>
      </c>
      <c r="N263" s="24">
        <f t="shared" si="55"/>
        <v>7117.71</v>
      </c>
      <c r="O263" s="25">
        <f t="shared" si="56"/>
        <v>8099.52</v>
      </c>
      <c r="P263" s="23">
        <f t="shared" si="57"/>
        <v>5946.91</v>
      </c>
      <c r="Q263" s="24">
        <f t="shared" si="58"/>
        <v>6299.13</v>
      </c>
      <c r="R263" s="24">
        <f t="shared" si="59"/>
        <v>6442.97</v>
      </c>
      <c r="S263" s="25">
        <f t="shared" si="60"/>
        <v>7424.78</v>
      </c>
      <c r="T263" s="23">
        <f t="shared" si="61"/>
        <v>5946.91</v>
      </c>
      <c r="U263" s="24">
        <f t="shared" si="62"/>
        <v>6299.13</v>
      </c>
      <c r="V263" s="24">
        <f t="shared" si="63"/>
        <v>6442.97</v>
      </c>
      <c r="W263" s="261">
        <f t="shared" si="64"/>
        <v>7424.78</v>
      </c>
    </row>
    <row r="264" spans="1:23" ht="15" customHeight="1" x14ac:dyDescent="0.2">
      <c r="A264" s="559" t="s">
        <v>33</v>
      </c>
      <c r="B264" s="10">
        <v>14</v>
      </c>
      <c r="C264" s="32">
        <f>ROUND([2]Лист1!F311,2)</f>
        <v>2415.13</v>
      </c>
      <c r="D264" s="71">
        <f t="shared" si="66"/>
        <v>4.8099999999999996</v>
      </c>
      <c r="E264" s="329">
        <f t="shared" si="66"/>
        <v>1018.54</v>
      </c>
      <c r="F264" s="330">
        <f t="shared" si="66"/>
        <v>343.8</v>
      </c>
      <c r="G264" s="331">
        <f t="shared" si="65"/>
        <v>343.8</v>
      </c>
      <c r="H264" s="77">
        <f t="shared" si="67"/>
        <v>3205.7799999999997</v>
      </c>
      <c r="I264" s="78">
        <f t="shared" si="68"/>
        <v>3558</v>
      </c>
      <c r="J264" s="78">
        <f t="shared" si="69"/>
        <v>3701.8399999999997</v>
      </c>
      <c r="K264" s="79">
        <f t="shared" si="70"/>
        <v>4683.6499999999996</v>
      </c>
      <c r="L264" s="72">
        <f t="shared" si="53"/>
        <v>6644.26</v>
      </c>
      <c r="M264" s="24">
        <f t="shared" si="54"/>
        <v>6996.48</v>
      </c>
      <c r="N264" s="24">
        <f t="shared" si="55"/>
        <v>7140.32</v>
      </c>
      <c r="O264" s="25">
        <f t="shared" si="56"/>
        <v>8122.13</v>
      </c>
      <c r="P264" s="23">
        <f t="shared" si="57"/>
        <v>5969.52</v>
      </c>
      <c r="Q264" s="24">
        <f t="shared" si="58"/>
        <v>6321.74</v>
      </c>
      <c r="R264" s="24">
        <f t="shared" si="59"/>
        <v>6465.58</v>
      </c>
      <c r="S264" s="25">
        <f t="shared" si="60"/>
        <v>7447.39</v>
      </c>
      <c r="T264" s="23">
        <f t="shared" si="61"/>
        <v>5969.52</v>
      </c>
      <c r="U264" s="24">
        <f t="shared" si="62"/>
        <v>6321.74</v>
      </c>
      <c r="V264" s="24">
        <f t="shared" si="63"/>
        <v>6465.58</v>
      </c>
      <c r="W264" s="261">
        <f t="shared" si="64"/>
        <v>7447.39</v>
      </c>
    </row>
    <row r="265" spans="1:23" ht="15" customHeight="1" x14ac:dyDescent="0.2">
      <c r="A265" s="559" t="s">
        <v>33</v>
      </c>
      <c r="B265" s="10">
        <v>15</v>
      </c>
      <c r="C265" s="32">
        <f>ROUND([2]Лист1!F312,2)</f>
        <v>2407.29</v>
      </c>
      <c r="D265" s="71">
        <f t="shared" si="66"/>
        <v>4.8099999999999996</v>
      </c>
      <c r="E265" s="329">
        <f t="shared" si="66"/>
        <v>1018.54</v>
      </c>
      <c r="F265" s="330">
        <f t="shared" si="66"/>
        <v>343.8</v>
      </c>
      <c r="G265" s="331">
        <f t="shared" si="65"/>
        <v>343.8</v>
      </c>
      <c r="H265" s="77">
        <f t="shared" si="67"/>
        <v>3205.7799999999997</v>
      </c>
      <c r="I265" s="78">
        <f t="shared" si="68"/>
        <v>3558</v>
      </c>
      <c r="J265" s="78">
        <f t="shared" si="69"/>
        <v>3701.8399999999997</v>
      </c>
      <c r="K265" s="79">
        <f t="shared" si="70"/>
        <v>4683.6499999999996</v>
      </c>
      <c r="L265" s="72">
        <f t="shared" si="53"/>
        <v>6636.42</v>
      </c>
      <c r="M265" s="24">
        <f t="shared" si="54"/>
        <v>6988.64</v>
      </c>
      <c r="N265" s="24">
        <f t="shared" si="55"/>
        <v>7132.48</v>
      </c>
      <c r="O265" s="25">
        <f t="shared" si="56"/>
        <v>8114.29</v>
      </c>
      <c r="P265" s="23">
        <f t="shared" si="57"/>
        <v>5961.68</v>
      </c>
      <c r="Q265" s="24">
        <f t="shared" si="58"/>
        <v>6313.9</v>
      </c>
      <c r="R265" s="24">
        <f t="shared" si="59"/>
        <v>6457.74</v>
      </c>
      <c r="S265" s="25">
        <f t="shared" si="60"/>
        <v>7439.55</v>
      </c>
      <c r="T265" s="23">
        <f t="shared" si="61"/>
        <v>5961.68</v>
      </c>
      <c r="U265" s="24">
        <f t="shared" si="62"/>
        <v>6313.9</v>
      </c>
      <c r="V265" s="24">
        <f t="shared" si="63"/>
        <v>6457.74</v>
      </c>
      <c r="W265" s="261">
        <f t="shared" si="64"/>
        <v>7439.55</v>
      </c>
    </row>
    <row r="266" spans="1:23" ht="15" customHeight="1" x14ac:dyDescent="0.2">
      <c r="A266" s="559" t="s">
        <v>33</v>
      </c>
      <c r="B266" s="10">
        <v>16</v>
      </c>
      <c r="C266" s="32">
        <f>ROUND([2]Лист1!F313,2)</f>
        <v>2410.73</v>
      </c>
      <c r="D266" s="71">
        <f t="shared" si="66"/>
        <v>4.8099999999999996</v>
      </c>
      <c r="E266" s="329">
        <f t="shared" si="66"/>
        <v>1018.54</v>
      </c>
      <c r="F266" s="330">
        <f t="shared" si="66"/>
        <v>343.8</v>
      </c>
      <c r="G266" s="331">
        <f t="shared" si="65"/>
        <v>343.8</v>
      </c>
      <c r="H266" s="77">
        <f t="shared" si="67"/>
        <v>3205.7799999999997</v>
      </c>
      <c r="I266" s="78">
        <f t="shared" si="68"/>
        <v>3558</v>
      </c>
      <c r="J266" s="78">
        <f t="shared" si="69"/>
        <v>3701.8399999999997</v>
      </c>
      <c r="K266" s="79">
        <f t="shared" si="70"/>
        <v>4683.6499999999996</v>
      </c>
      <c r="L266" s="72">
        <f t="shared" ref="L266:L329" si="71">ROUND(C266+D266+E266+H266,2)</f>
        <v>6639.86</v>
      </c>
      <c r="M266" s="24">
        <f t="shared" ref="M266:M329" si="72">ROUND(C266+D266+E266+I266,2)</f>
        <v>6992.08</v>
      </c>
      <c r="N266" s="24">
        <f t="shared" ref="N266:N329" si="73">ROUND(C266+D266+E266+J266,2)</f>
        <v>7135.92</v>
      </c>
      <c r="O266" s="25">
        <f t="shared" ref="O266:O329" si="74">ROUND(C266+D266+E266+K266,2)</f>
        <v>8117.73</v>
      </c>
      <c r="P266" s="23">
        <f t="shared" ref="P266:P329" si="75">ROUND(C266+D266+F266+H266,2)</f>
        <v>5965.12</v>
      </c>
      <c r="Q266" s="24">
        <f t="shared" ref="Q266:Q329" si="76">ROUND(C266+D266+F266+I266,2)</f>
        <v>6317.34</v>
      </c>
      <c r="R266" s="24">
        <f t="shared" ref="R266:R329" si="77">ROUND(C266+D266+F266+J266,2)</f>
        <v>6461.18</v>
      </c>
      <c r="S266" s="25">
        <f t="shared" ref="S266:S329" si="78">ROUND(C266+D266+F266+K266,2)</f>
        <v>7442.99</v>
      </c>
      <c r="T266" s="23">
        <f t="shared" ref="T266:T329" si="79">ROUND(C266+D266+G266+H266,2)</f>
        <v>5965.12</v>
      </c>
      <c r="U266" s="24">
        <f t="shared" ref="U266:U329" si="80">ROUND(C266+D266+G266+I266,2)</f>
        <v>6317.34</v>
      </c>
      <c r="V266" s="24">
        <f t="shared" ref="V266:V329" si="81">ROUND(C266+D266+G266+J266,2)</f>
        <v>6461.18</v>
      </c>
      <c r="W266" s="261">
        <f t="shared" ref="W266:W329" si="82">ROUND(C266+D266+G266+K266,2)</f>
        <v>7442.99</v>
      </c>
    </row>
    <row r="267" spans="1:23" ht="15" customHeight="1" x14ac:dyDescent="0.2">
      <c r="A267" s="559" t="s">
        <v>33</v>
      </c>
      <c r="B267" s="10">
        <v>17</v>
      </c>
      <c r="C267" s="32">
        <f>ROUND([2]Лист1!F314,2)</f>
        <v>2498.8000000000002</v>
      </c>
      <c r="D267" s="71">
        <f t="shared" si="66"/>
        <v>4.8099999999999996</v>
      </c>
      <c r="E267" s="329">
        <f t="shared" si="66"/>
        <v>1018.54</v>
      </c>
      <c r="F267" s="330">
        <f t="shared" si="66"/>
        <v>343.8</v>
      </c>
      <c r="G267" s="331">
        <f t="shared" si="66"/>
        <v>343.8</v>
      </c>
      <c r="H267" s="77">
        <f t="shared" si="67"/>
        <v>3205.7799999999997</v>
      </c>
      <c r="I267" s="78">
        <f t="shared" si="68"/>
        <v>3558</v>
      </c>
      <c r="J267" s="78">
        <f t="shared" si="69"/>
        <v>3701.8399999999997</v>
      </c>
      <c r="K267" s="79">
        <f t="shared" si="70"/>
        <v>4683.6499999999996</v>
      </c>
      <c r="L267" s="72">
        <f t="shared" si="71"/>
        <v>6727.93</v>
      </c>
      <c r="M267" s="24">
        <f t="shared" si="72"/>
        <v>7080.15</v>
      </c>
      <c r="N267" s="24">
        <f t="shared" si="73"/>
        <v>7223.99</v>
      </c>
      <c r="O267" s="25">
        <f t="shared" si="74"/>
        <v>8205.7999999999993</v>
      </c>
      <c r="P267" s="23">
        <f t="shared" si="75"/>
        <v>6053.19</v>
      </c>
      <c r="Q267" s="24">
        <f t="shared" si="76"/>
        <v>6405.41</v>
      </c>
      <c r="R267" s="24">
        <f t="shared" si="77"/>
        <v>6549.25</v>
      </c>
      <c r="S267" s="25">
        <f t="shared" si="78"/>
        <v>7531.06</v>
      </c>
      <c r="T267" s="23">
        <f t="shared" si="79"/>
        <v>6053.19</v>
      </c>
      <c r="U267" s="24">
        <f t="shared" si="80"/>
        <v>6405.41</v>
      </c>
      <c r="V267" s="24">
        <f t="shared" si="81"/>
        <v>6549.25</v>
      </c>
      <c r="W267" s="261">
        <f t="shared" si="82"/>
        <v>7531.06</v>
      </c>
    </row>
    <row r="268" spans="1:23" ht="15" customHeight="1" x14ac:dyDescent="0.2">
      <c r="A268" s="559" t="s">
        <v>33</v>
      </c>
      <c r="B268" s="10">
        <v>18</v>
      </c>
      <c r="C268" s="32">
        <f>ROUND([2]Лист1!F315,2)</f>
        <v>2531.91</v>
      </c>
      <c r="D268" s="71">
        <f t="shared" ref="D268:G331" si="83">D267</f>
        <v>4.8099999999999996</v>
      </c>
      <c r="E268" s="329">
        <f t="shared" si="83"/>
        <v>1018.54</v>
      </c>
      <c r="F268" s="330">
        <f t="shared" si="83"/>
        <v>343.8</v>
      </c>
      <c r="G268" s="331">
        <f t="shared" si="83"/>
        <v>343.8</v>
      </c>
      <c r="H268" s="77">
        <f t="shared" ref="H268:H331" si="84">H267</f>
        <v>3205.7799999999997</v>
      </c>
      <c r="I268" s="78">
        <f t="shared" ref="I268:I331" si="85">I267</f>
        <v>3558</v>
      </c>
      <c r="J268" s="78">
        <f t="shared" ref="J268:J331" si="86">J267</f>
        <v>3701.8399999999997</v>
      </c>
      <c r="K268" s="79">
        <f t="shared" ref="K268:K331" si="87">K267</f>
        <v>4683.6499999999996</v>
      </c>
      <c r="L268" s="72">
        <f t="shared" si="71"/>
        <v>6761.04</v>
      </c>
      <c r="M268" s="24">
        <f t="shared" si="72"/>
        <v>7113.26</v>
      </c>
      <c r="N268" s="24">
        <f t="shared" si="73"/>
        <v>7257.1</v>
      </c>
      <c r="O268" s="25">
        <f t="shared" si="74"/>
        <v>8238.91</v>
      </c>
      <c r="P268" s="23">
        <f t="shared" si="75"/>
        <v>6086.3</v>
      </c>
      <c r="Q268" s="24">
        <f t="shared" si="76"/>
        <v>6438.52</v>
      </c>
      <c r="R268" s="24">
        <f t="shared" si="77"/>
        <v>6582.36</v>
      </c>
      <c r="S268" s="25">
        <f t="shared" si="78"/>
        <v>7564.17</v>
      </c>
      <c r="T268" s="23">
        <f t="shared" si="79"/>
        <v>6086.3</v>
      </c>
      <c r="U268" s="24">
        <f t="shared" si="80"/>
        <v>6438.52</v>
      </c>
      <c r="V268" s="24">
        <f t="shared" si="81"/>
        <v>6582.36</v>
      </c>
      <c r="W268" s="261">
        <f t="shared" si="82"/>
        <v>7564.17</v>
      </c>
    </row>
    <row r="269" spans="1:23" ht="15" customHeight="1" x14ac:dyDescent="0.2">
      <c r="A269" s="559" t="s">
        <v>33</v>
      </c>
      <c r="B269" s="10">
        <v>19</v>
      </c>
      <c r="C269" s="32">
        <f>ROUND([2]Лист1!F316,2)</f>
        <v>2507.4299999999998</v>
      </c>
      <c r="D269" s="71">
        <f t="shared" si="83"/>
        <v>4.8099999999999996</v>
      </c>
      <c r="E269" s="329">
        <f t="shared" si="83"/>
        <v>1018.54</v>
      </c>
      <c r="F269" s="330">
        <f t="shared" si="83"/>
        <v>343.8</v>
      </c>
      <c r="G269" s="331">
        <f t="shared" si="83"/>
        <v>343.8</v>
      </c>
      <c r="H269" s="77">
        <f t="shared" si="84"/>
        <v>3205.7799999999997</v>
      </c>
      <c r="I269" s="78">
        <f t="shared" si="85"/>
        <v>3558</v>
      </c>
      <c r="J269" s="78">
        <f t="shared" si="86"/>
        <v>3701.8399999999997</v>
      </c>
      <c r="K269" s="79">
        <f t="shared" si="87"/>
        <v>4683.6499999999996</v>
      </c>
      <c r="L269" s="72">
        <f t="shared" si="71"/>
        <v>6736.56</v>
      </c>
      <c r="M269" s="24">
        <f t="shared" si="72"/>
        <v>7088.78</v>
      </c>
      <c r="N269" s="24">
        <f t="shared" si="73"/>
        <v>7232.62</v>
      </c>
      <c r="O269" s="25">
        <f t="shared" si="74"/>
        <v>8214.43</v>
      </c>
      <c r="P269" s="23">
        <f t="shared" si="75"/>
        <v>6061.82</v>
      </c>
      <c r="Q269" s="24">
        <f t="shared" si="76"/>
        <v>6414.04</v>
      </c>
      <c r="R269" s="24">
        <f t="shared" si="77"/>
        <v>6557.88</v>
      </c>
      <c r="S269" s="25">
        <f t="shared" si="78"/>
        <v>7539.69</v>
      </c>
      <c r="T269" s="23">
        <f t="shared" si="79"/>
        <v>6061.82</v>
      </c>
      <c r="U269" s="24">
        <f t="shared" si="80"/>
        <v>6414.04</v>
      </c>
      <c r="V269" s="24">
        <f t="shared" si="81"/>
        <v>6557.88</v>
      </c>
      <c r="W269" s="261">
        <f t="shared" si="82"/>
        <v>7539.69</v>
      </c>
    </row>
    <row r="270" spans="1:23" ht="15" customHeight="1" x14ac:dyDescent="0.2">
      <c r="A270" s="559" t="s">
        <v>33</v>
      </c>
      <c r="B270" s="10">
        <v>20</v>
      </c>
      <c r="C270" s="32">
        <f>ROUND([2]Лист1!F317,2)</f>
        <v>2310.91</v>
      </c>
      <c r="D270" s="71">
        <f t="shared" si="83"/>
        <v>4.8099999999999996</v>
      </c>
      <c r="E270" s="329">
        <f t="shared" si="83"/>
        <v>1018.54</v>
      </c>
      <c r="F270" s="330">
        <f t="shared" si="83"/>
        <v>343.8</v>
      </c>
      <c r="G270" s="331">
        <f t="shared" si="83"/>
        <v>343.8</v>
      </c>
      <c r="H270" s="77">
        <f t="shared" si="84"/>
        <v>3205.7799999999997</v>
      </c>
      <c r="I270" s="78">
        <f t="shared" si="85"/>
        <v>3558</v>
      </c>
      <c r="J270" s="78">
        <f t="shared" si="86"/>
        <v>3701.8399999999997</v>
      </c>
      <c r="K270" s="79">
        <f t="shared" si="87"/>
        <v>4683.6499999999996</v>
      </c>
      <c r="L270" s="72">
        <f t="shared" si="71"/>
        <v>6540.04</v>
      </c>
      <c r="M270" s="24">
        <f t="shared" si="72"/>
        <v>6892.26</v>
      </c>
      <c r="N270" s="24">
        <f t="shared" si="73"/>
        <v>7036.1</v>
      </c>
      <c r="O270" s="25">
        <f t="shared" si="74"/>
        <v>8017.91</v>
      </c>
      <c r="P270" s="23">
        <f t="shared" si="75"/>
        <v>5865.3</v>
      </c>
      <c r="Q270" s="24">
        <f t="shared" si="76"/>
        <v>6217.52</v>
      </c>
      <c r="R270" s="24">
        <f t="shared" si="77"/>
        <v>6361.36</v>
      </c>
      <c r="S270" s="25">
        <f t="shared" si="78"/>
        <v>7343.17</v>
      </c>
      <c r="T270" s="23">
        <f t="shared" si="79"/>
        <v>5865.3</v>
      </c>
      <c r="U270" s="24">
        <f t="shared" si="80"/>
        <v>6217.52</v>
      </c>
      <c r="V270" s="24">
        <f t="shared" si="81"/>
        <v>6361.36</v>
      </c>
      <c r="W270" s="261">
        <f t="shared" si="82"/>
        <v>7343.17</v>
      </c>
    </row>
    <row r="271" spans="1:23" ht="15" customHeight="1" x14ac:dyDescent="0.2">
      <c r="A271" s="559" t="s">
        <v>33</v>
      </c>
      <c r="B271" s="10">
        <v>21</v>
      </c>
      <c r="C271" s="32">
        <f>ROUND([2]Лист1!F318,2)</f>
        <v>2253.88</v>
      </c>
      <c r="D271" s="71">
        <f t="shared" si="83"/>
        <v>4.8099999999999996</v>
      </c>
      <c r="E271" s="329">
        <f t="shared" si="83"/>
        <v>1018.54</v>
      </c>
      <c r="F271" s="330">
        <f t="shared" si="83"/>
        <v>343.8</v>
      </c>
      <c r="G271" s="331">
        <f t="shared" si="83"/>
        <v>343.8</v>
      </c>
      <c r="H271" s="77">
        <f t="shared" si="84"/>
        <v>3205.7799999999997</v>
      </c>
      <c r="I271" s="78">
        <f t="shared" si="85"/>
        <v>3558</v>
      </c>
      <c r="J271" s="78">
        <f t="shared" si="86"/>
        <v>3701.8399999999997</v>
      </c>
      <c r="K271" s="79">
        <f t="shared" si="87"/>
        <v>4683.6499999999996</v>
      </c>
      <c r="L271" s="72">
        <f t="shared" si="71"/>
        <v>6483.01</v>
      </c>
      <c r="M271" s="24">
        <f t="shared" si="72"/>
        <v>6835.23</v>
      </c>
      <c r="N271" s="24">
        <f t="shared" si="73"/>
        <v>6979.07</v>
      </c>
      <c r="O271" s="25">
        <f t="shared" si="74"/>
        <v>7960.88</v>
      </c>
      <c r="P271" s="23">
        <f t="shared" si="75"/>
        <v>5808.27</v>
      </c>
      <c r="Q271" s="24">
        <f t="shared" si="76"/>
        <v>6160.49</v>
      </c>
      <c r="R271" s="24">
        <f t="shared" si="77"/>
        <v>6304.33</v>
      </c>
      <c r="S271" s="25">
        <f t="shared" si="78"/>
        <v>7286.14</v>
      </c>
      <c r="T271" s="23">
        <f t="shared" si="79"/>
        <v>5808.27</v>
      </c>
      <c r="U271" s="24">
        <f t="shared" si="80"/>
        <v>6160.49</v>
      </c>
      <c r="V271" s="24">
        <f t="shared" si="81"/>
        <v>6304.33</v>
      </c>
      <c r="W271" s="261">
        <f t="shared" si="82"/>
        <v>7286.14</v>
      </c>
    </row>
    <row r="272" spans="1:23" ht="15" customHeight="1" x14ac:dyDescent="0.2">
      <c r="A272" s="559" t="s">
        <v>33</v>
      </c>
      <c r="B272" s="10">
        <v>22</v>
      </c>
      <c r="C272" s="32">
        <f>ROUND([2]Лист1!F319,2)</f>
        <v>2104.89</v>
      </c>
      <c r="D272" s="71">
        <f t="shared" si="83"/>
        <v>4.8099999999999996</v>
      </c>
      <c r="E272" s="329">
        <f t="shared" si="83"/>
        <v>1018.54</v>
      </c>
      <c r="F272" s="330">
        <f t="shared" si="83"/>
        <v>343.8</v>
      </c>
      <c r="G272" s="331">
        <f t="shared" si="83"/>
        <v>343.8</v>
      </c>
      <c r="H272" s="77">
        <f t="shared" si="84"/>
        <v>3205.7799999999997</v>
      </c>
      <c r="I272" s="78">
        <f t="shared" si="85"/>
        <v>3558</v>
      </c>
      <c r="J272" s="78">
        <f t="shared" si="86"/>
        <v>3701.8399999999997</v>
      </c>
      <c r="K272" s="79">
        <f t="shared" si="87"/>
        <v>4683.6499999999996</v>
      </c>
      <c r="L272" s="72">
        <f t="shared" si="71"/>
        <v>6334.02</v>
      </c>
      <c r="M272" s="24">
        <f t="shared" si="72"/>
        <v>6686.24</v>
      </c>
      <c r="N272" s="24">
        <f t="shared" si="73"/>
        <v>6830.08</v>
      </c>
      <c r="O272" s="25">
        <f t="shared" si="74"/>
        <v>7811.89</v>
      </c>
      <c r="P272" s="23">
        <f t="shared" si="75"/>
        <v>5659.28</v>
      </c>
      <c r="Q272" s="24">
        <f t="shared" si="76"/>
        <v>6011.5</v>
      </c>
      <c r="R272" s="24">
        <f t="shared" si="77"/>
        <v>6155.34</v>
      </c>
      <c r="S272" s="25">
        <f t="shared" si="78"/>
        <v>7137.15</v>
      </c>
      <c r="T272" s="23">
        <f t="shared" si="79"/>
        <v>5659.28</v>
      </c>
      <c r="U272" s="24">
        <f t="shared" si="80"/>
        <v>6011.5</v>
      </c>
      <c r="V272" s="24">
        <f t="shared" si="81"/>
        <v>6155.34</v>
      </c>
      <c r="W272" s="261">
        <f t="shared" si="82"/>
        <v>7137.15</v>
      </c>
    </row>
    <row r="273" spans="1:23" ht="15" customHeight="1" x14ac:dyDescent="0.2">
      <c r="A273" s="559" t="s">
        <v>33</v>
      </c>
      <c r="B273" s="10">
        <v>23</v>
      </c>
      <c r="C273" s="32">
        <f>ROUND([2]Лист1!F320,2)</f>
        <v>1721.46</v>
      </c>
      <c r="D273" s="71">
        <f t="shared" si="83"/>
        <v>4.8099999999999996</v>
      </c>
      <c r="E273" s="329">
        <f t="shared" si="83"/>
        <v>1018.54</v>
      </c>
      <c r="F273" s="330">
        <f t="shared" si="83"/>
        <v>343.8</v>
      </c>
      <c r="G273" s="331">
        <f t="shared" si="83"/>
        <v>343.8</v>
      </c>
      <c r="H273" s="77">
        <f t="shared" si="84"/>
        <v>3205.7799999999997</v>
      </c>
      <c r="I273" s="78">
        <f t="shared" si="85"/>
        <v>3558</v>
      </c>
      <c r="J273" s="78">
        <f t="shared" si="86"/>
        <v>3701.8399999999997</v>
      </c>
      <c r="K273" s="79">
        <f t="shared" si="87"/>
        <v>4683.6499999999996</v>
      </c>
      <c r="L273" s="72">
        <f t="shared" si="71"/>
        <v>5950.59</v>
      </c>
      <c r="M273" s="24">
        <f t="shared" si="72"/>
        <v>6302.81</v>
      </c>
      <c r="N273" s="24">
        <f t="shared" si="73"/>
        <v>6446.65</v>
      </c>
      <c r="O273" s="25">
        <f t="shared" si="74"/>
        <v>7428.46</v>
      </c>
      <c r="P273" s="23">
        <f t="shared" si="75"/>
        <v>5275.85</v>
      </c>
      <c r="Q273" s="24">
        <f t="shared" si="76"/>
        <v>5628.07</v>
      </c>
      <c r="R273" s="24">
        <f t="shared" si="77"/>
        <v>5771.91</v>
      </c>
      <c r="S273" s="25">
        <f t="shared" si="78"/>
        <v>6753.72</v>
      </c>
      <c r="T273" s="23">
        <f t="shared" si="79"/>
        <v>5275.85</v>
      </c>
      <c r="U273" s="24">
        <f t="shared" si="80"/>
        <v>5628.07</v>
      </c>
      <c r="V273" s="24">
        <f t="shared" si="81"/>
        <v>5771.91</v>
      </c>
      <c r="W273" s="261">
        <f t="shared" si="82"/>
        <v>6753.72</v>
      </c>
    </row>
    <row r="274" spans="1:23" ht="15" customHeight="1" x14ac:dyDescent="0.2">
      <c r="A274" s="559">
        <v>45608</v>
      </c>
      <c r="B274" s="10">
        <v>0</v>
      </c>
      <c r="C274" s="32">
        <f>ROUND([2]Лист1!F321,2)</f>
        <v>1627.32</v>
      </c>
      <c r="D274" s="71">
        <f t="shared" si="83"/>
        <v>4.8099999999999996</v>
      </c>
      <c r="E274" s="329">
        <f t="shared" si="83"/>
        <v>1018.54</v>
      </c>
      <c r="F274" s="330">
        <f t="shared" si="83"/>
        <v>343.8</v>
      </c>
      <c r="G274" s="331">
        <f t="shared" si="83"/>
        <v>343.8</v>
      </c>
      <c r="H274" s="77">
        <f t="shared" si="84"/>
        <v>3205.7799999999997</v>
      </c>
      <c r="I274" s="78">
        <f t="shared" si="85"/>
        <v>3558</v>
      </c>
      <c r="J274" s="78">
        <f t="shared" si="86"/>
        <v>3701.8399999999997</v>
      </c>
      <c r="K274" s="79">
        <f t="shared" si="87"/>
        <v>4683.6499999999996</v>
      </c>
      <c r="L274" s="72">
        <f t="shared" si="71"/>
        <v>5856.45</v>
      </c>
      <c r="M274" s="24">
        <f t="shared" si="72"/>
        <v>6208.67</v>
      </c>
      <c r="N274" s="24">
        <f t="shared" si="73"/>
        <v>6352.51</v>
      </c>
      <c r="O274" s="25">
        <f t="shared" si="74"/>
        <v>7334.32</v>
      </c>
      <c r="P274" s="23">
        <f t="shared" si="75"/>
        <v>5181.71</v>
      </c>
      <c r="Q274" s="24">
        <f t="shared" si="76"/>
        <v>5533.93</v>
      </c>
      <c r="R274" s="24">
        <f t="shared" si="77"/>
        <v>5677.77</v>
      </c>
      <c r="S274" s="25">
        <f t="shared" si="78"/>
        <v>6659.58</v>
      </c>
      <c r="T274" s="23">
        <f t="shared" si="79"/>
        <v>5181.71</v>
      </c>
      <c r="U274" s="24">
        <f t="shared" si="80"/>
        <v>5533.93</v>
      </c>
      <c r="V274" s="24">
        <f t="shared" si="81"/>
        <v>5677.77</v>
      </c>
      <c r="W274" s="261">
        <f t="shared" si="82"/>
        <v>6659.58</v>
      </c>
    </row>
    <row r="275" spans="1:23" ht="15" customHeight="1" x14ac:dyDescent="0.2">
      <c r="A275" s="559" t="s">
        <v>33</v>
      </c>
      <c r="B275" s="10">
        <v>1</v>
      </c>
      <c r="C275" s="32">
        <f>ROUND([2]Лист1!F322,2)</f>
        <v>1451.87</v>
      </c>
      <c r="D275" s="71">
        <f t="shared" si="83"/>
        <v>4.8099999999999996</v>
      </c>
      <c r="E275" s="329">
        <f t="shared" si="83"/>
        <v>1018.54</v>
      </c>
      <c r="F275" s="330">
        <f t="shared" si="83"/>
        <v>343.8</v>
      </c>
      <c r="G275" s="331">
        <f t="shared" si="83"/>
        <v>343.8</v>
      </c>
      <c r="H275" s="77">
        <f t="shared" si="84"/>
        <v>3205.7799999999997</v>
      </c>
      <c r="I275" s="78">
        <f t="shared" si="85"/>
        <v>3558</v>
      </c>
      <c r="J275" s="78">
        <f t="shared" si="86"/>
        <v>3701.8399999999997</v>
      </c>
      <c r="K275" s="79">
        <f t="shared" si="87"/>
        <v>4683.6499999999996</v>
      </c>
      <c r="L275" s="72">
        <f t="shared" si="71"/>
        <v>5681</v>
      </c>
      <c r="M275" s="24">
        <f t="shared" si="72"/>
        <v>6033.22</v>
      </c>
      <c r="N275" s="24">
        <f t="shared" si="73"/>
        <v>6177.06</v>
      </c>
      <c r="O275" s="25">
        <f t="shared" si="74"/>
        <v>7158.87</v>
      </c>
      <c r="P275" s="23">
        <f t="shared" si="75"/>
        <v>5006.26</v>
      </c>
      <c r="Q275" s="24">
        <f t="shared" si="76"/>
        <v>5358.48</v>
      </c>
      <c r="R275" s="24">
        <f t="shared" si="77"/>
        <v>5502.32</v>
      </c>
      <c r="S275" s="25">
        <f t="shared" si="78"/>
        <v>6484.13</v>
      </c>
      <c r="T275" s="23">
        <f t="shared" si="79"/>
        <v>5006.26</v>
      </c>
      <c r="U275" s="24">
        <f t="shared" si="80"/>
        <v>5358.48</v>
      </c>
      <c r="V275" s="24">
        <f t="shared" si="81"/>
        <v>5502.32</v>
      </c>
      <c r="W275" s="261">
        <f t="shared" si="82"/>
        <v>6484.13</v>
      </c>
    </row>
    <row r="276" spans="1:23" ht="15" customHeight="1" x14ac:dyDescent="0.2">
      <c r="A276" s="559" t="s">
        <v>33</v>
      </c>
      <c r="B276" s="10">
        <v>2</v>
      </c>
      <c r="C276" s="32">
        <f>ROUND([2]Лист1!F323,2)</f>
        <v>1373.73</v>
      </c>
      <c r="D276" s="71">
        <f t="shared" si="83"/>
        <v>4.8099999999999996</v>
      </c>
      <c r="E276" s="329">
        <f t="shared" si="83"/>
        <v>1018.54</v>
      </c>
      <c r="F276" s="330">
        <f t="shared" si="83"/>
        <v>343.8</v>
      </c>
      <c r="G276" s="331">
        <f t="shared" si="83"/>
        <v>343.8</v>
      </c>
      <c r="H276" s="77">
        <f t="shared" si="84"/>
        <v>3205.7799999999997</v>
      </c>
      <c r="I276" s="78">
        <f t="shared" si="85"/>
        <v>3558</v>
      </c>
      <c r="J276" s="78">
        <f t="shared" si="86"/>
        <v>3701.8399999999997</v>
      </c>
      <c r="K276" s="79">
        <f t="shared" si="87"/>
        <v>4683.6499999999996</v>
      </c>
      <c r="L276" s="72">
        <f t="shared" si="71"/>
        <v>5602.86</v>
      </c>
      <c r="M276" s="24">
        <f t="shared" si="72"/>
        <v>5955.08</v>
      </c>
      <c r="N276" s="24">
        <f t="shared" si="73"/>
        <v>6098.92</v>
      </c>
      <c r="O276" s="25">
        <f t="shared" si="74"/>
        <v>7080.73</v>
      </c>
      <c r="P276" s="23">
        <f t="shared" si="75"/>
        <v>4928.12</v>
      </c>
      <c r="Q276" s="24">
        <f t="shared" si="76"/>
        <v>5280.34</v>
      </c>
      <c r="R276" s="24">
        <f t="shared" si="77"/>
        <v>5424.18</v>
      </c>
      <c r="S276" s="25">
        <f t="shared" si="78"/>
        <v>6405.99</v>
      </c>
      <c r="T276" s="23">
        <f t="shared" si="79"/>
        <v>4928.12</v>
      </c>
      <c r="U276" s="24">
        <f t="shared" si="80"/>
        <v>5280.34</v>
      </c>
      <c r="V276" s="24">
        <f t="shared" si="81"/>
        <v>5424.18</v>
      </c>
      <c r="W276" s="261">
        <f t="shared" si="82"/>
        <v>6405.99</v>
      </c>
    </row>
    <row r="277" spans="1:23" ht="15" customHeight="1" x14ac:dyDescent="0.2">
      <c r="A277" s="559" t="s">
        <v>33</v>
      </c>
      <c r="B277" s="10">
        <v>3</v>
      </c>
      <c r="C277" s="32">
        <f>ROUND([2]Лист1!F324,2)</f>
        <v>1379.45</v>
      </c>
      <c r="D277" s="71">
        <f t="shared" si="83"/>
        <v>4.8099999999999996</v>
      </c>
      <c r="E277" s="329">
        <f t="shared" si="83"/>
        <v>1018.54</v>
      </c>
      <c r="F277" s="330">
        <f t="shared" si="83"/>
        <v>343.8</v>
      </c>
      <c r="G277" s="331">
        <f t="shared" si="83"/>
        <v>343.8</v>
      </c>
      <c r="H277" s="77">
        <f t="shared" si="84"/>
        <v>3205.7799999999997</v>
      </c>
      <c r="I277" s="78">
        <f t="shared" si="85"/>
        <v>3558</v>
      </c>
      <c r="J277" s="78">
        <f t="shared" si="86"/>
        <v>3701.8399999999997</v>
      </c>
      <c r="K277" s="79">
        <f t="shared" si="87"/>
        <v>4683.6499999999996</v>
      </c>
      <c r="L277" s="72">
        <f t="shared" si="71"/>
        <v>5608.58</v>
      </c>
      <c r="M277" s="24">
        <f t="shared" si="72"/>
        <v>5960.8</v>
      </c>
      <c r="N277" s="24">
        <f t="shared" si="73"/>
        <v>6104.64</v>
      </c>
      <c r="O277" s="25">
        <f t="shared" si="74"/>
        <v>7086.45</v>
      </c>
      <c r="P277" s="23">
        <f t="shared" si="75"/>
        <v>4933.84</v>
      </c>
      <c r="Q277" s="24">
        <f t="shared" si="76"/>
        <v>5286.06</v>
      </c>
      <c r="R277" s="24">
        <f t="shared" si="77"/>
        <v>5429.9</v>
      </c>
      <c r="S277" s="25">
        <f t="shared" si="78"/>
        <v>6411.71</v>
      </c>
      <c r="T277" s="23">
        <f t="shared" si="79"/>
        <v>4933.84</v>
      </c>
      <c r="U277" s="24">
        <f t="shared" si="80"/>
        <v>5286.06</v>
      </c>
      <c r="V277" s="24">
        <f t="shared" si="81"/>
        <v>5429.9</v>
      </c>
      <c r="W277" s="261">
        <f t="shared" si="82"/>
        <v>6411.71</v>
      </c>
    </row>
    <row r="278" spans="1:23" ht="15" customHeight="1" x14ac:dyDescent="0.2">
      <c r="A278" s="559" t="s">
        <v>33</v>
      </c>
      <c r="B278" s="10">
        <v>4</v>
      </c>
      <c r="C278" s="32">
        <f>ROUND([2]Лист1!F325,2)</f>
        <v>1383.13</v>
      </c>
      <c r="D278" s="71">
        <f t="shared" si="83"/>
        <v>4.8099999999999996</v>
      </c>
      <c r="E278" s="329">
        <f t="shared" si="83"/>
        <v>1018.54</v>
      </c>
      <c r="F278" s="330">
        <f t="shared" si="83"/>
        <v>343.8</v>
      </c>
      <c r="G278" s="331">
        <f t="shared" si="83"/>
        <v>343.8</v>
      </c>
      <c r="H278" s="77">
        <f t="shared" si="84"/>
        <v>3205.7799999999997</v>
      </c>
      <c r="I278" s="78">
        <f t="shared" si="85"/>
        <v>3558</v>
      </c>
      <c r="J278" s="78">
        <f t="shared" si="86"/>
        <v>3701.8399999999997</v>
      </c>
      <c r="K278" s="79">
        <f t="shared" si="87"/>
        <v>4683.6499999999996</v>
      </c>
      <c r="L278" s="72">
        <f t="shared" si="71"/>
        <v>5612.26</v>
      </c>
      <c r="M278" s="24">
        <f t="shared" si="72"/>
        <v>5964.48</v>
      </c>
      <c r="N278" s="24">
        <f t="shared" si="73"/>
        <v>6108.32</v>
      </c>
      <c r="O278" s="25">
        <f t="shared" si="74"/>
        <v>7090.13</v>
      </c>
      <c r="P278" s="23">
        <f t="shared" si="75"/>
        <v>4937.5200000000004</v>
      </c>
      <c r="Q278" s="24">
        <f t="shared" si="76"/>
        <v>5289.74</v>
      </c>
      <c r="R278" s="24">
        <f t="shared" si="77"/>
        <v>5433.58</v>
      </c>
      <c r="S278" s="25">
        <f t="shared" si="78"/>
        <v>6415.39</v>
      </c>
      <c r="T278" s="23">
        <f t="shared" si="79"/>
        <v>4937.5200000000004</v>
      </c>
      <c r="U278" s="24">
        <f t="shared" si="80"/>
        <v>5289.74</v>
      </c>
      <c r="V278" s="24">
        <f t="shared" si="81"/>
        <v>5433.58</v>
      </c>
      <c r="W278" s="261">
        <f t="shared" si="82"/>
        <v>6415.39</v>
      </c>
    </row>
    <row r="279" spans="1:23" ht="15" customHeight="1" x14ac:dyDescent="0.2">
      <c r="A279" s="559" t="s">
        <v>33</v>
      </c>
      <c r="B279" s="10">
        <v>5</v>
      </c>
      <c r="C279" s="32">
        <f>ROUND([2]Лист1!F326,2)</f>
        <v>1625.21</v>
      </c>
      <c r="D279" s="71">
        <f t="shared" si="83"/>
        <v>4.8099999999999996</v>
      </c>
      <c r="E279" s="329">
        <f t="shared" si="83"/>
        <v>1018.54</v>
      </c>
      <c r="F279" s="330">
        <f t="shared" si="83"/>
        <v>343.8</v>
      </c>
      <c r="G279" s="331">
        <f t="shared" si="83"/>
        <v>343.8</v>
      </c>
      <c r="H279" s="77">
        <f t="shared" si="84"/>
        <v>3205.7799999999997</v>
      </c>
      <c r="I279" s="78">
        <f t="shared" si="85"/>
        <v>3558</v>
      </c>
      <c r="J279" s="78">
        <f t="shared" si="86"/>
        <v>3701.8399999999997</v>
      </c>
      <c r="K279" s="79">
        <f t="shared" si="87"/>
        <v>4683.6499999999996</v>
      </c>
      <c r="L279" s="72">
        <f t="shared" si="71"/>
        <v>5854.34</v>
      </c>
      <c r="M279" s="24">
        <f t="shared" si="72"/>
        <v>6206.56</v>
      </c>
      <c r="N279" s="24">
        <f t="shared" si="73"/>
        <v>6350.4</v>
      </c>
      <c r="O279" s="25">
        <f t="shared" si="74"/>
        <v>7332.21</v>
      </c>
      <c r="P279" s="23">
        <f t="shared" si="75"/>
        <v>5179.6000000000004</v>
      </c>
      <c r="Q279" s="24">
        <f t="shared" si="76"/>
        <v>5531.82</v>
      </c>
      <c r="R279" s="24">
        <f t="shared" si="77"/>
        <v>5675.66</v>
      </c>
      <c r="S279" s="25">
        <f t="shared" si="78"/>
        <v>6657.47</v>
      </c>
      <c r="T279" s="23">
        <f t="shared" si="79"/>
        <v>5179.6000000000004</v>
      </c>
      <c r="U279" s="24">
        <f t="shared" si="80"/>
        <v>5531.82</v>
      </c>
      <c r="V279" s="24">
        <f t="shared" si="81"/>
        <v>5675.66</v>
      </c>
      <c r="W279" s="261">
        <f t="shared" si="82"/>
        <v>6657.47</v>
      </c>
    </row>
    <row r="280" spans="1:23" ht="15" customHeight="1" x14ac:dyDescent="0.2">
      <c r="A280" s="559" t="s">
        <v>33</v>
      </c>
      <c r="B280" s="10">
        <v>6</v>
      </c>
      <c r="C280" s="32">
        <f>ROUND([2]Лист1!F327,2)</f>
        <v>2108.7399999999998</v>
      </c>
      <c r="D280" s="71">
        <f t="shared" si="83"/>
        <v>4.8099999999999996</v>
      </c>
      <c r="E280" s="329">
        <f t="shared" si="83"/>
        <v>1018.54</v>
      </c>
      <c r="F280" s="330">
        <f t="shared" si="83"/>
        <v>343.8</v>
      </c>
      <c r="G280" s="331">
        <f t="shared" si="83"/>
        <v>343.8</v>
      </c>
      <c r="H280" s="77">
        <f t="shared" si="84"/>
        <v>3205.7799999999997</v>
      </c>
      <c r="I280" s="78">
        <f t="shared" si="85"/>
        <v>3558</v>
      </c>
      <c r="J280" s="78">
        <f t="shared" si="86"/>
        <v>3701.8399999999997</v>
      </c>
      <c r="K280" s="79">
        <f t="shared" si="87"/>
        <v>4683.6499999999996</v>
      </c>
      <c r="L280" s="72">
        <f t="shared" si="71"/>
        <v>6337.87</v>
      </c>
      <c r="M280" s="24">
        <f t="shared" si="72"/>
        <v>6690.09</v>
      </c>
      <c r="N280" s="24">
        <f t="shared" si="73"/>
        <v>6833.93</v>
      </c>
      <c r="O280" s="25">
        <f t="shared" si="74"/>
        <v>7815.74</v>
      </c>
      <c r="P280" s="23">
        <f t="shared" si="75"/>
        <v>5663.13</v>
      </c>
      <c r="Q280" s="24">
        <f t="shared" si="76"/>
        <v>6015.35</v>
      </c>
      <c r="R280" s="24">
        <f t="shared" si="77"/>
        <v>6159.19</v>
      </c>
      <c r="S280" s="25">
        <f t="shared" si="78"/>
        <v>7141</v>
      </c>
      <c r="T280" s="23">
        <f t="shared" si="79"/>
        <v>5663.13</v>
      </c>
      <c r="U280" s="24">
        <f t="shared" si="80"/>
        <v>6015.35</v>
      </c>
      <c r="V280" s="24">
        <f t="shared" si="81"/>
        <v>6159.19</v>
      </c>
      <c r="W280" s="261">
        <f t="shared" si="82"/>
        <v>7141</v>
      </c>
    </row>
    <row r="281" spans="1:23" ht="15" customHeight="1" x14ac:dyDescent="0.2">
      <c r="A281" s="559" t="s">
        <v>33</v>
      </c>
      <c r="B281" s="10">
        <v>7</v>
      </c>
      <c r="C281" s="32">
        <f>ROUND([2]Лист1!F328,2)</f>
        <v>2202.33</v>
      </c>
      <c r="D281" s="71">
        <f t="shared" si="83"/>
        <v>4.8099999999999996</v>
      </c>
      <c r="E281" s="329">
        <f t="shared" si="83"/>
        <v>1018.54</v>
      </c>
      <c r="F281" s="330">
        <f t="shared" si="83"/>
        <v>343.8</v>
      </c>
      <c r="G281" s="331">
        <f t="shared" si="83"/>
        <v>343.8</v>
      </c>
      <c r="H281" s="77">
        <f t="shared" si="84"/>
        <v>3205.7799999999997</v>
      </c>
      <c r="I281" s="78">
        <f t="shared" si="85"/>
        <v>3558</v>
      </c>
      <c r="J281" s="78">
        <f t="shared" si="86"/>
        <v>3701.8399999999997</v>
      </c>
      <c r="K281" s="79">
        <f t="shared" si="87"/>
        <v>4683.6499999999996</v>
      </c>
      <c r="L281" s="72">
        <f t="shared" si="71"/>
        <v>6431.46</v>
      </c>
      <c r="M281" s="24">
        <f t="shared" si="72"/>
        <v>6783.68</v>
      </c>
      <c r="N281" s="24">
        <f t="shared" si="73"/>
        <v>6927.52</v>
      </c>
      <c r="O281" s="25">
        <f t="shared" si="74"/>
        <v>7909.33</v>
      </c>
      <c r="P281" s="23">
        <f t="shared" si="75"/>
        <v>5756.72</v>
      </c>
      <c r="Q281" s="24">
        <f t="shared" si="76"/>
        <v>6108.94</v>
      </c>
      <c r="R281" s="24">
        <f t="shared" si="77"/>
        <v>6252.78</v>
      </c>
      <c r="S281" s="25">
        <f t="shared" si="78"/>
        <v>7234.59</v>
      </c>
      <c r="T281" s="23">
        <f t="shared" si="79"/>
        <v>5756.72</v>
      </c>
      <c r="U281" s="24">
        <f t="shared" si="80"/>
        <v>6108.94</v>
      </c>
      <c r="V281" s="24">
        <f t="shared" si="81"/>
        <v>6252.78</v>
      </c>
      <c r="W281" s="261">
        <f t="shared" si="82"/>
        <v>7234.59</v>
      </c>
    </row>
    <row r="282" spans="1:23" ht="15" customHeight="1" x14ac:dyDescent="0.2">
      <c r="A282" s="559" t="s">
        <v>33</v>
      </c>
      <c r="B282" s="10">
        <v>8</v>
      </c>
      <c r="C282" s="32">
        <f>ROUND([2]Лист1!F329,2)</f>
        <v>2326.02</v>
      </c>
      <c r="D282" s="71">
        <f t="shared" si="83"/>
        <v>4.8099999999999996</v>
      </c>
      <c r="E282" s="329">
        <f t="shared" si="83"/>
        <v>1018.54</v>
      </c>
      <c r="F282" s="330">
        <f t="shared" si="83"/>
        <v>343.8</v>
      </c>
      <c r="G282" s="331">
        <f t="shared" si="83"/>
        <v>343.8</v>
      </c>
      <c r="H282" s="77">
        <f t="shared" si="84"/>
        <v>3205.7799999999997</v>
      </c>
      <c r="I282" s="78">
        <f t="shared" si="85"/>
        <v>3558</v>
      </c>
      <c r="J282" s="78">
        <f t="shared" si="86"/>
        <v>3701.8399999999997</v>
      </c>
      <c r="K282" s="79">
        <f t="shared" si="87"/>
        <v>4683.6499999999996</v>
      </c>
      <c r="L282" s="72">
        <f t="shared" si="71"/>
        <v>6555.15</v>
      </c>
      <c r="M282" s="24">
        <f t="shared" si="72"/>
        <v>6907.37</v>
      </c>
      <c r="N282" s="24">
        <f t="shared" si="73"/>
        <v>7051.21</v>
      </c>
      <c r="O282" s="25">
        <f t="shared" si="74"/>
        <v>8033.02</v>
      </c>
      <c r="P282" s="23">
        <f t="shared" si="75"/>
        <v>5880.41</v>
      </c>
      <c r="Q282" s="24">
        <f t="shared" si="76"/>
        <v>6232.63</v>
      </c>
      <c r="R282" s="24">
        <f t="shared" si="77"/>
        <v>6376.47</v>
      </c>
      <c r="S282" s="25">
        <f t="shared" si="78"/>
        <v>7358.28</v>
      </c>
      <c r="T282" s="23">
        <f t="shared" si="79"/>
        <v>5880.41</v>
      </c>
      <c r="U282" s="24">
        <f t="shared" si="80"/>
        <v>6232.63</v>
      </c>
      <c r="V282" s="24">
        <f t="shared" si="81"/>
        <v>6376.47</v>
      </c>
      <c r="W282" s="261">
        <f t="shared" si="82"/>
        <v>7358.28</v>
      </c>
    </row>
    <row r="283" spans="1:23" ht="15" customHeight="1" x14ac:dyDescent="0.2">
      <c r="A283" s="559" t="s">
        <v>33</v>
      </c>
      <c r="B283" s="10">
        <v>9</v>
      </c>
      <c r="C283" s="32">
        <f>ROUND([2]Лист1!F330,2)</f>
        <v>2324.44</v>
      </c>
      <c r="D283" s="71">
        <f t="shared" si="83"/>
        <v>4.8099999999999996</v>
      </c>
      <c r="E283" s="329">
        <f t="shared" si="83"/>
        <v>1018.54</v>
      </c>
      <c r="F283" s="330">
        <f t="shared" si="83"/>
        <v>343.8</v>
      </c>
      <c r="G283" s="331">
        <f t="shared" si="83"/>
        <v>343.8</v>
      </c>
      <c r="H283" s="77">
        <f t="shared" si="84"/>
        <v>3205.7799999999997</v>
      </c>
      <c r="I283" s="78">
        <f t="shared" si="85"/>
        <v>3558</v>
      </c>
      <c r="J283" s="78">
        <f t="shared" si="86"/>
        <v>3701.8399999999997</v>
      </c>
      <c r="K283" s="79">
        <f t="shared" si="87"/>
        <v>4683.6499999999996</v>
      </c>
      <c r="L283" s="72">
        <f t="shared" si="71"/>
        <v>6553.57</v>
      </c>
      <c r="M283" s="24">
        <f t="shared" si="72"/>
        <v>6905.79</v>
      </c>
      <c r="N283" s="24">
        <f t="shared" si="73"/>
        <v>7049.63</v>
      </c>
      <c r="O283" s="25">
        <f t="shared" si="74"/>
        <v>8031.44</v>
      </c>
      <c r="P283" s="23">
        <f t="shared" si="75"/>
        <v>5878.83</v>
      </c>
      <c r="Q283" s="24">
        <f t="shared" si="76"/>
        <v>6231.05</v>
      </c>
      <c r="R283" s="24">
        <f t="shared" si="77"/>
        <v>6374.89</v>
      </c>
      <c r="S283" s="25">
        <f t="shared" si="78"/>
        <v>7356.7</v>
      </c>
      <c r="T283" s="23">
        <f t="shared" si="79"/>
        <v>5878.83</v>
      </c>
      <c r="U283" s="24">
        <f t="shared" si="80"/>
        <v>6231.05</v>
      </c>
      <c r="V283" s="24">
        <f t="shared" si="81"/>
        <v>6374.89</v>
      </c>
      <c r="W283" s="261">
        <f t="shared" si="82"/>
        <v>7356.7</v>
      </c>
    </row>
    <row r="284" spans="1:23" ht="15" customHeight="1" x14ac:dyDescent="0.2">
      <c r="A284" s="559" t="s">
        <v>33</v>
      </c>
      <c r="B284" s="10">
        <v>10</v>
      </c>
      <c r="C284" s="32">
        <f>ROUND([2]Лист1!F331,2)</f>
        <v>2354.11</v>
      </c>
      <c r="D284" s="71">
        <f t="shared" si="83"/>
        <v>4.8099999999999996</v>
      </c>
      <c r="E284" s="329">
        <f t="shared" si="83"/>
        <v>1018.54</v>
      </c>
      <c r="F284" s="330">
        <f t="shared" si="83"/>
        <v>343.8</v>
      </c>
      <c r="G284" s="331">
        <f t="shared" si="83"/>
        <v>343.8</v>
      </c>
      <c r="H284" s="77">
        <f t="shared" si="84"/>
        <v>3205.7799999999997</v>
      </c>
      <c r="I284" s="78">
        <f t="shared" si="85"/>
        <v>3558</v>
      </c>
      <c r="J284" s="78">
        <f t="shared" si="86"/>
        <v>3701.8399999999997</v>
      </c>
      <c r="K284" s="79">
        <f t="shared" si="87"/>
        <v>4683.6499999999996</v>
      </c>
      <c r="L284" s="72">
        <f t="shared" si="71"/>
        <v>6583.24</v>
      </c>
      <c r="M284" s="24">
        <f t="shared" si="72"/>
        <v>6935.46</v>
      </c>
      <c r="N284" s="24">
        <f t="shared" si="73"/>
        <v>7079.3</v>
      </c>
      <c r="O284" s="25">
        <f t="shared" si="74"/>
        <v>8061.11</v>
      </c>
      <c r="P284" s="23">
        <f t="shared" si="75"/>
        <v>5908.5</v>
      </c>
      <c r="Q284" s="24">
        <f t="shared" si="76"/>
        <v>6260.72</v>
      </c>
      <c r="R284" s="24">
        <f t="shared" si="77"/>
        <v>6404.56</v>
      </c>
      <c r="S284" s="25">
        <f t="shared" si="78"/>
        <v>7386.37</v>
      </c>
      <c r="T284" s="23">
        <f t="shared" si="79"/>
        <v>5908.5</v>
      </c>
      <c r="U284" s="24">
        <f t="shared" si="80"/>
        <v>6260.72</v>
      </c>
      <c r="V284" s="24">
        <f t="shared" si="81"/>
        <v>6404.56</v>
      </c>
      <c r="W284" s="261">
        <f t="shared" si="82"/>
        <v>7386.37</v>
      </c>
    </row>
    <row r="285" spans="1:23" ht="15" customHeight="1" x14ac:dyDescent="0.2">
      <c r="A285" s="559" t="s">
        <v>33</v>
      </c>
      <c r="B285" s="10">
        <v>11</v>
      </c>
      <c r="C285" s="32">
        <f>ROUND([2]Лист1!F332,2)</f>
        <v>2313.21</v>
      </c>
      <c r="D285" s="71">
        <f t="shared" si="83"/>
        <v>4.8099999999999996</v>
      </c>
      <c r="E285" s="329">
        <f t="shared" si="83"/>
        <v>1018.54</v>
      </c>
      <c r="F285" s="330">
        <f t="shared" si="83"/>
        <v>343.8</v>
      </c>
      <c r="G285" s="331">
        <f t="shared" si="83"/>
        <v>343.8</v>
      </c>
      <c r="H285" s="77">
        <f t="shared" si="84"/>
        <v>3205.7799999999997</v>
      </c>
      <c r="I285" s="78">
        <f t="shared" si="85"/>
        <v>3558</v>
      </c>
      <c r="J285" s="78">
        <f t="shared" si="86"/>
        <v>3701.8399999999997</v>
      </c>
      <c r="K285" s="79">
        <f t="shared" si="87"/>
        <v>4683.6499999999996</v>
      </c>
      <c r="L285" s="72">
        <f t="shared" si="71"/>
        <v>6542.34</v>
      </c>
      <c r="M285" s="24">
        <f t="shared" si="72"/>
        <v>6894.56</v>
      </c>
      <c r="N285" s="24">
        <f t="shared" si="73"/>
        <v>7038.4</v>
      </c>
      <c r="O285" s="25">
        <f t="shared" si="74"/>
        <v>8020.21</v>
      </c>
      <c r="P285" s="23">
        <f t="shared" si="75"/>
        <v>5867.6</v>
      </c>
      <c r="Q285" s="24">
        <f t="shared" si="76"/>
        <v>6219.82</v>
      </c>
      <c r="R285" s="24">
        <f t="shared" si="77"/>
        <v>6363.66</v>
      </c>
      <c r="S285" s="25">
        <f t="shared" si="78"/>
        <v>7345.47</v>
      </c>
      <c r="T285" s="23">
        <f t="shared" si="79"/>
        <v>5867.6</v>
      </c>
      <c r="U285" s="24">
        <f t="shared" si="80"/>
        <v>6219.82</v>
      </c>
      <c r="V285" s="24">
        <f t="shared" si="81"/>
        <v>6363.66</v>
      </c>
      <c r="W285" s="261">
        <f t="shared" si="82"/>
        <v>7345.47</v>
      </c>
    </row>
    <row r="286" spans="1:23" ht="15" customHeight="1" x14ac:dyDescent="0.2">
      <c r="A286" s="559" t="s">
        <v>33</v>
      </c>
      <c r="B286" s="10">
        <v>12</v>
      </c>
      <c r="C286" s="32">
        <f>ROUND([2]Лист1!F333,2)</f>
        <v>2309.9299999999998</v>
      </c>
      <c r="D286" s="71">
        <f t="shared" si="83"/>
        <v>4.8099999999999996</v>
      </c>
      <c r="E286" s="329">
        <f t="shared" si="83"/>
        <v>1018.54</v>
      </c>
      <c r="F286" s="330">
        <f t="shared" si="83"/>
        <v>343.8</v>
      </c>
      <c r="G286" s="331">
        <f t="shared" si="83"/>
        <v>343.8</v>
      </c>
      <c r="H286" s="77">
        <f t="shared" si="84"/>
        <v>3205.7799999999997</v>
      </c>
      <c r="I286" s="78">
        <f t="shared" si="85"/>
        <v>3558</v>
      </c>
      <c r="J286" s="78">
        <f t="shared" si="86"/>
        <v>3701.8399999999997</v>
      </c>
      <c r="K286" s="79">
        <f t="shared" si="87"/>
        <v>4683.6499999999996</v>
      </c>
      <c r="L286" s="72">
        <f t="shared" si="71"/>
        <v>6539.06</v>
      </c>
      <c r="M286" s="24">
        <f t="shared" si="72"/>
        <v>6891.28</v>
      </c>
      <c r="N286" s="24">
        <f t="shared" si="73"/>
        <v>7035.12</v>
      </c>
      <c r="O286" s="25">
        <f t="shared" si="74"/>
        <v>8016.93</v>
      </c>
      <c r="P286" s="23">
        <f t="shared" si="75"/>
        <v>5864.32</v>
      </c>
      <c r="Q286" s="24">
        <f t="shared" si="76"/>
        <v>6216.54</v>
      </c>
      <c r="R286" s="24">
        <f t="shared" si="77"/>
        <v>6360.38</v>
      </c>
      <c r="S286" s="25">
        <f t="shared" si="78"/>
        <v>7342.19</v>
      </c>
      <c r="T286" s="23">
        <f t="shared" si="79"/>
        <v>5864.32</v>
      </c>
      <c r="U286" s="24">
        <f t="shared" si="80"/>
        <v>6216.54</v>
      </c>
      <c r="V286" s="24">
        <f t="shared" si="81"/>
        <v>6360.38</v>
      </c>
      <c r="W286" s="261">
        <f t="shared" si="82"/>
        <v>7342.19</v>
      </c>
    </row>
    <row r="287" spans="1:23" ht="15" customHeight="1" x14ac:dyDescent="0.2">
      <c r="A287" s="559" t="s">
        <v>33</v>
      </c>
      <c r="B287" s="10">
        <v>13</v>
      </c>
      <c r="C287" s="32">
        <f>ROUND([2]Лист1!F334,2)</f>
        <v>2315.5100000000002</v>
      </c>
      <c r="D287" s="71">
        <f t="shared" si="83"/>
        <v>4.8099999999999996</v>
      </c>
      <c r="E287" s="329">
        <f t="shared" si="83"/>
        <v>1018.54</v>
      </c>
      <c r="F287" s="330">
        <f t="shared" si="83"/>
        <v>343.8</v>
      </c>
      <c r="G287" s="331">
        <f t="shared" si="83"/>
        <v>343.8</v>
      </c>
      <c r="H287" s="77">
        <f t="shared" si="84"/>
        <v>3205.7799999999997</v>
      </c>
      <c r="I287" s="78">
        <f t="shared" si="85"/>
        <v>3558</v>
      </c>
      <c r="J287" s="78">
        <f t="shared" si="86"/>
        <v>3701.8399999999997</v>
      </c>
      <c r="K287" s="79">
        <f t="shared" si="87"/>
        <v>4683.6499999999996</v>
      </c>
      <c r="L287" s="72">
        <f t="shared" si="71"/>
        <v>6544.64</v>
      </c>
      <c r="M287" s="24">
        <f t="shared" si="72"/>
        <v>6896.86</v>
      </c>
      <c r="N287" s="24">
        <f t="shared" si="73"/>
        <v>7040.7</v>
      </c>
      <c r="O287" s="25">
        <f t="shared" si="74"/>
        <v>8022.51</v>
      </c>
      <c r="P287" s="23">
        <f t="shared" si="75"/>
        <v>5869.9</v>
      </c>
      <c r="Q287" s="24">
        <f t="shared" si="76"/>
        <v>6222.12</v>
      </c>
      <c r="R287" s="24">
        <f t="shared" si="77"/>
        <v>6365.96</v>
      </c>
      <c r="S287" s="25">
        <f t="shared" si="78"/>
        <v>7347.77</v>
      </c>
      <c r="T287" s="23">
        <f t="shared" si="79"/>
        <v>5869.9</v>
      </c>
      <c r="U287" s="24">
        <f t="shared" si="80"/>
        <v>6222.12</v>
      </c>
      <c r="V287" s="24">
        <f t="shared" si="81"/>
        <v>6365.96</v>
      </c>
      <c r="W287" s="261">
        <f t="shared" si="82"/>
        <v>7347.77</v>
      </c>
    </row>
    <row r="288" spans="1:23" ht="15" customHeight="1" x14ac:dyDescent="0.2">
      <c r="A288" s="559" t="s">
        <v>33</v>
      </c>
      <c r="B288" s="10">
        <v>14</v>
      </c>
      <c r="C288" s="32">
        <f>ROUND([2]Лист1!F335,2)</f>
        <v>2313.34</v>
      </c>
      <c r="D288" s="71">
        <f t="shared" si="83"/>
        <v>4.8099999999999996</v>
      </c>
      <c r="E288" s="329">
        <f t="shared" si="83"/>
        <v>1018.54</v>
      </c>
      <c r="F288" s="330">
        <f t="shared" si="83"/>
        <v>343.8</v>
      </c>
      <c r="G288" s="331">
        <f t="shared" si="83"/>
        <v>343.8</v>
      </c>
      <c r="H288" s="77">
        <f t="shared" si="84"/>
        <v>3205.7799999999997</v>
      </c>
      <c r="I288" s="78">
        <f t="shared" si="85"/>
        <v>3558</v>
      </c>
      <c r="J288" s="78">
        <f t="shared" si="86"/>
        <v>3701.8399999999997</v>
      </c>
      <c r="K288" s="79">
        <f t="shared" si="87"/>
        <v>4683.6499999999996</v>
      </c>
      <c r="L288" s="72">
        <f t="shared" si="71"/>
        <v>6542.47</v>
      </c>
      <c r="M288" s="24">
        <f t="shared" si="72"/>
        <v>6894.69</v>
      </c>
      <c r="N288" s="24">
        <f t="shared" si="73"/>
        <v>7038.53</v>
      </c>
      <c r="O288" s="25">
        <f t="shared" si="74"/>
        <v>8020.34</v>
      </c>
      <c r="P288" s="23">
        <f t="shared" si="75"/>
        <v>5867.73</v>
      </c>
      <c r="Q288" s="24">
        <f t="shared" si="76"/>
        <v>6219.95</v>
      </c>
      <c r="R288" s="24">
        <f t="shared" si="77"/>
        <v>6363.79</v>
      </c>
      <c r="S288" s="25">
        <f t="shared" si="78"/>
        <v>7345.6</v>
      </c>
      <c r="T288" s="23">
        <f t="shared" si="79"/>
        <v>5867.73</v>
      </c>
      <c r="U288" s="24">
        <f t="shared" si="80"/>
        <v>6219.95</v>
      </c>
      <c r="V288" s="24">
        <f t="shared" si="81"/>
        <v>6363.79</v>
      </c>
      <c r="W288" s="261">
        <f t="shared" si="82"/>
        <v>7345.6</v>
      </c>
    </row>
    <row r="289" spans="1:23" ht="15" customHeight="1" x14ac:dyDescent="0.2">
      <c r="A289" s="559" t="s">
        <v>33</v>
      </c>
      <c r="B289" s="10">
        <v>15</v>
      </c>
      <c r="C289" s="32">
        <f>ROUND([2]Лист1!F336,2)</f>
        <v>2317.33</v>
      </c>
      <c r="D289" s="71">
        <f t="shared" si="83"/>
        <v>4.8099999999999996</v>
      </c>
      <c r="E289" s="329">
        <f t="shared" si="83"/>
        <v>1018.54</v>
      </c>
      <c r="F289" s="330">
        <f t="shared" si="83"/>
        <v>343.8</v>
      </c>
      <c r="G289" s="331">
        <f t="shared" si="83"/>
        <v>343.8</v>
      </c>
      <c r="H289" s="77">
        <f t="shared" si="84"/>
        <v>3205.7799999999997</v>
      </c>
      <c r="I289" s="78">
        <f t="shared" si="85"/>
        <v>3558</v>
      </c>
      <c r="J289" s="78">
        <f t="shared" si="86"/>
        <v>3701.8399999999997</v>
      </c>
      <c r="K289" s="79">
        <f t="shared" si="87"/>
        <v>4683.6499999999996</v>
      </c>
      <c r="L289" s="72">
        <f t="shared" si="71"/>
        <v>6546.46</v>
      </c>
      <c r="M289" s="24">
        <f t="shared" si="72"/>
        <v>6898.68</v>
      </c>
      <c r="N289" s="24">
        <f t="shared" si="73"/>
        <v>7042.52</v>
      </c>
      <c r="O289" s="25">
        <f t="shared" si="74"/>
        <v>8024.33</v>
      </c>
      <c r="P289" s="23">
        <f t="shared" si="75"/>
        <v>5871.72</v>
      </c>
      <c r="Q289" s="24">
        <f t="shared" si="76"/>
        <v>6223.94</v>
      </c>
      <c r="R289" s="24">
        <f t="shared" si="77"/>
        <v>6367.78</v>
      </c>
      <c r="S289" s="25">
        <f t="shared" si="78"/>
        <v>7349.59</v>
      </c>
      <c r="T289" s="23">
        <f t="shared" si="79"/>
        <v>5871.72</v>
      </c>
      <c r="U289" s="24">
        <f t="shared" si="80"/>
        <v>6223.94</v>
      </c>
      <c r="V289" s="24">
        <f t="shared" si="81"/>
        <v>6367.78</v>
      </c>
      <c r="W289" s="261">
        <f t="shared" si="82"/>
        <v>7349.59</v>
      </c>
    </row>
    <row r="290" spans="1:23" ht="15" customHeight="1" x14ac:dyDescent="0.2">
      <c r="A290" s="559" t="s">
        <v>33</v>
      </c>
      <c r="B290" s="10">
        <v>16</v>
      </c>
      <c r="C290" s="32">
        <f>ROUND([2]Лист1!F337,2)</f>
        <v>2320.5700000000002</v>
      </c>
      <c r="D290" s="71">
        <f t="shared" si="83"/>
        <v>4.8099999999999996</v>
      </c>
      <c r="E290" s="329">
        <f t="shared" si="83"/>
        <v>1018.54</v>
      </c>
      <c r="F290" s="330">
        <f t="shared" si="83"/>
        <v>343.8</v>
      </c>
      <c r="G290" s="331">
        <f t="shared" si="83"/>
        <v>343.8</v>
      </c>
      <c r="H290" s="77">
        <f t="shared" si="84"/>
        <v>3205.7799999999997</v>
      </c>
      <c r="I290" s="78">
        <f t="shared" si="85"/>
        <v>3558</v>
      </c>
      <c r="J290" s="78">
        <f t="shared" si="86"/>
        <v>3701.8399999999997</v>
      </c>
      <c r="K290" s="79">
        <f t="shared" si="87"/>
        <v>4683.6499999999996</v>
      </c>
      <c r="L290" s="72">
        <f t="shared" si="71"/>
        <v>6549.7</v>
      </c>
      <c r="M290" s="24">
        <f t="shared" si="72"/>
        <v>6901.92</v>
      </c>
      <c r="N290" s="24">
        <f t="shared" si="73"/>
        <v>7045.76</v>
      </c>
      <c r="O290" s="25">
        <f t="shared" si="74"/>
        <v>8027.57</v>
      </c>
      <c r="P290" s="23">
        <f t="shared" si="75"/>
        <v>5874.96</v>
      </c>
      <c r="Q290" s="24">
        <f t="shared" si="76"/>
        <v>6227.18</v>
      </c>
      <c r="R290" s="24">
        <f t="shared" si="77"/>
        <v>6371.02</v>
      </c>
      <c r="S290" s="25">
        <f t="shared" si="78"/>
        <v>7352.83</v>
      </c>
      <c r="T290" s="23">
        <f t="shared" si="79"/>
        <v>5874.96</v>
      </c>
      <c r="U290" s="24">
        <f t="shared" si="80"/>
        <v>6227.18</v>
      </c>
      <c r="V290" s="24">
        <f t="shared" si="81"/>
        <v>6371.02</v>
      </c>
      <c r="W290" s="261">
        <f t="shared" si="82"/>
        <v>7352.83</v>
      </c>
    </row>
    <row r="291" spans="1:23" ht="15" customHeight="1" x14ac:dyDescent="0.2">
      <c r="A291" s="559" t="s">
        <v>33</v>
      </c>
      <c r="B291" s="10">
        <v>17</v>
      </c>
      <c r="C291" s="32">
        <f>ROUND([2]Лист1!F338,2)</f>
        <v>2485.96</v>
      </c>
      <c r="D291" s="71">
        <f t="shared" si="83"/>
        <v>4.8099999999999996</v>
      </c>
      <c r="E291" s="329">
        <f t="shared" si="83"/>
        <v>1018.54</v>
      </c>
      <c r="F291" s="330">
        <f t="shared" si="83"/>
        <v>343.8</v>
      </c>
      <c r="G291" s="331">
        <f t="shared" si="83"/>
        <v>343.8</v>
      </c>
      <c r="H291" s="77">
        <f t="shared" si="84"/>
        <v>3205.7799999999997</v>
      </c>
      <c r="I291" s="78">
        <f t="shared" si="85"/>
        <v>3558</v>
      </c>
      <c r="J291" s="78">
        <f t="shared" si="86"/>
        <v>3701.8399999999997</v>
      </c>
      <c r="K291" s="79">
        <f t="shared" si="87"/>
        <v>4683.6499999999996</v>
      </c>
      <c r="L291" s="72">
        <f t="shared" si="71"/>
        <v>6715.09</v>
      </c>
      <c r="M291" s="24">
        <f t="shared" si="72"/>
        <v>7067.31</v>
      </c>
      <c r="N291" s="24">
        <f t="shared" si="73"/>
        <v>7211.15</v>
      </c>
      <c r="O291" s="25">
        <f t="shared" si="74"/>
        <v>8192.9599999999991</v>
      </c>
      <c r="P291" s="23">
        <f t="shared" si="75"/>
        <v>6040.35</v>
      </c>
      <c r="Q291" s="24">
        <f t="shared" si="76"/>
        <v>6392.57</v>
      </c>
      <c r="R291" s="24">
        <f t="shared" si="77"/>
        <v>6536.41</v>
      </c>
      <c r="S291" s="25">
        <f t="shared" si="78"/>
        <v>7518.22</v>
      </c>
      <c r="T291" s="23">
        <f t="shared" si="79"/>
        <v>6040.35</v>
      </c>
      <c r="U291" s="24">
        <f t="shared" si="80"/>
        <v>6392.57</v>
      </c>
      <c r="V291" s="24">
        <f t="shared" si="81"/>
        <v>6536.41</v>
      </c>
      <c r="W291" s="261">
        <f t="shared" si="82"/>
        <v>7518.22</v>
      </c>
    </row>
    <row r="292" spans="1:23" ht="15" customHeight="1" x14ac:dyDescent="0.2">
      <c r="A292" s="559" t="s">
        <v>33</v>
      </c>
      <c r="B292" s="10">
        <v>18</v>
      </c>
      <c r="C292" s="32">
        <f>ROUND([2]Лист1!F339,2)</f>
        <v>2448.4299999999998</v>
      </c>
      <c r="D292" s="71">
        <f t="shared" si="83"/>
        <v>4.8099999999999996</v>
      </c>
      <c r="E292" s="329">
        <f t="shared" si="83"/>
        <v>1018.54</v>
      </c>
      <c r="F292" s="330">
        <f t="shared" si="83"/>
        <v>343.8</v>
      </c>
      <c r="G292" s="331">
        <f t="shared" si="83"/>
        <v>343.8</v>
      </c>
      <c r="H292" s="77">
        <f t="shared" si="84"/>
        <v>3205.7799999999997</v>
      </c>
      <c r="I292" s="78">
        <f t="shared" si="85"/>
        <v>3558</v>
      </c>
      <c r="J292" s="78">
        <f t="shared" si="86"/>
        <v>3701.8399999999997</v>
      </c>
      <c r="K292" s="79">
        <f t="shared" si="87"/>
        <v>4683.6499999999996</v>
      </c>
      <c r="L292" s="72">
        <f t="shared" si="71"/>
        <v>6677.56</v>
      </c>
      <c r="M292" s="24">
        <f t="shared" si="72"/>
        <v>7029.78</v>
      </c>
      <c r="N292" s="24">
        <f t="shared" si="73"/>
        <v>7173.62</v>
      </c>
      <c r="O292" s="25">
        <f t="shared" si="74"/>
        <v>8155.43</v>
      </c>
      <c r="P292" s="23">
        <f t="shared" si="75"/>
        <v>6002.82</v>
      </c>
      <c r="Q292" s="24">
        <f t="shared" si="76"/>
        <v>6355.04</v>
      </c>
      <c r="R292" s="24">
        <f t="shared" si="77"/>
        <v>6498.88</v>
      </c>
      <c r="S292" s="25">
        <f t="shared" si="78"/>
        <v>7480.69</v>
      </c>
      <c r="T292" s="23">
        <f t="shared" si="79"/>
        <v>6002.82</v>
      </c>
      <c r="U292" s="24">
        <f t="shared" si="80"/>
        <v>6355.04</v>
      </c>
      <c r="V292" s="24">
        <f t="shared" si="81"/>
        <v>6498.88</v>
      </c>
      <c r="W292" s="261">
        <f t="shared" si="82"/>
        <v>7480.69</v>
      </c>
    </row>
    <row r="293" spans="1:23" ht="15" customHeight="1" x14ac:dyDescent="0.2">
      <c r="A293" s="559" t="s">
        <v>33</v>
      </c>
      <c r="B293" s="10">
        <v>19</v>
      </c>
      <c r="C293" s="32">
        <f>ROUND([2]Лист1!F340,2)</f>
        <v>2410.79</v>
      </c>
      <c r="D293" s="71">
        <f t="shared" si="83"/>
        <v>4.8099999999999996</v>
      </c>
      <c r="E293" s="329">
        <f t="shared" si="83"/>
        <v>1018.54</v>
      </c>
      <c r="F293" s="330">
        <f t="shared" si="83"/>
        <v>343.8</v>
      </c>
      <c r="G293" s="331">
        <f t="shared" si="83"/>
        <v>343.8</v>
      </c>
      <c r="H293" s="77">
        <f t="shared" si="84"/>
        <v>3205.7799999999997</v>
      </c>
      <c r="I293" s="78">
        <f t="shared" si="85"/>
        <v>3558</v>
      </c>
      <c r="J293" s="78">
        <f t="shared" si="86"/>
        <v>3701.8399999999997</v>
      </c>
      <c r="K293" s="79">
        <f t="shared" si="87"/>
        <v>4683.6499999999996</v>
      </c>
      <c r="L293" s="72">
        <f t="shared" si="71"/>
        <v>6639.92</v>
      </c>
      <c r="M293" s="24">
        <f t="shared" si="72"/>
        <v>6992.14</v>
      </c>
      <c r="N293" s="24">
        <f t="shared" si="73"/>
        <v>7135.98</v>
      </c>
      <c r="O293" s="25">
        <f t="shared" si="74"/>
        <v>8117.79</v>
      </c>
      <c r="P293" s="23">
        <f t="shared" si="75"/>
        <v>5965.18</v>
      </c>
      <c r="Q293" s="24">
        <f t="shared" si="76"/>
        <v>6317.4</v>
      </c>
      <c r="R293" s="24">
        <f t="shared" si="77"/>
        <v>6461.24</v>
      </c>
      <c r="S293" s="25">
        <f t="shared" si="78"/>
        <v>7443.05</v>
      </c>
      <c r="T293" s="23">
        <f t="shared" si="79"/>
        <v>5965.18</v>
      </c>
      <c r="U293" s="24">
        <f t="shared" si="80"/>
        <v>6317.4</v>
      </c>
      <c r="V293" s="24">
        <f t="shared" si="81"/>
        <v>6461.24</v>
      </c>
      <c r="W293" s="261">
        <f t="shared" si="82"/>
        <v>7443.05</v>
      </c>
    </row>
    <row r="294" spans="1:23" ht="15" customHeight="1" x14ac:dyDescent="0.2">
      <c r="A294" s="559" t="s">
        <v>33</v>
      </c>
      <c r="B294" s="10">
        <v>20</v>
      </c>
      <c r="C294" s="32">
        <f>ROUND([2]Лист1!F341,2)</f>
        <v>2318.7399999999998</v>
      </c>
      <c r="D294" s="71">
        <f t="shared" si="83"/>
        <v>4.8099999999999996</v>
      </c>
      <c r="E294" s="329">
        <f t="shared" si="83"/>
        <v>1018.54</v>
      </c>
      <c r="F294" s="330">
        <f t="shared" si="83"/>
        <v>343.8</v>
      </c>
      <c r="G294" s="331">
        <f t="shared" si="83"/>
        <v>343.8</v>
      </c>
      <c r="H294" s="77">
        <f t="shared" si="84"/>
        <v>3205.7799999999997</v>
      </c>
      <c r="I294" s="78">
        <f t="shared" si="85"/>
        <v>3558</v>
      </c>
      <c r="J294" s="78">
        <f t="shared" si="86"/>
        <v>3701.8399999999997</v>
      </c>
      <c r="K294" s="79">
        <f t="shared" si="87"/>
        <v>4683.6499999999996</v>
      </c>
      <c r="L294" s="72">
        <f t="shared" si="71"/>
        <v>6547.87</v>
      </c>
      <c r="M294" s="24">
        <f t="shared" si="72"/>
        <v>6900.09</v>
      </c>
      <c r="N294" s="24">
        <f t="shared" si="73"/>
        <v>7043.93</v>
      </c>
      <c r="O294" s="25">
        <f t="shared" si="74"/>
        <v>8025.74</v>
      </c>
      <c r="P294" s="23">
        <f t="shared" si="75"/>
        <v>5873.13</v>
      </c>
      <c r="Q294" s="24">
        <f t="shared" si="76"/>
        <v>6225.35</v>
      </c>
      <c r="R294" s="24">
        <f t="shared" si="77"/>
        <v>6369.19</v>
      </c>
      <c r="S294" s="25">
        <f t="shared" si="78"/>
        <v>7351</v>
      </c>
      <c r="T294" s="23">
        <f t="shared" si="79"/>
        <v>5873.13</v>
      </c>
      <c r="U294" s="24">
        <f t="shared" si="80"/>
        <v>6225.35</v>
      </c>
      <c r="V294" s="24">
        <f t="shared" si="81"/>
        <v>6369.19</v>
      </c>
      <c r="W294" s="261">
        <f t="shared" si="82"/>
        <v>7351</v>
      </c>
    </row>
    <row r="295" spans="1:23" ht="15" customHeight="1" x14ac:dyDescent="0.2">
      <c r="A295" s="559" t="s">
        <v>33</v>
      </c>
      <c r="B295" s="10">
        <v>21</v>
      </c>
      <c r="C295" s="32">
        <f>ROUND([2]Лист1!F342,2)</f>
        <v>2248.5</v>
      </c>
      <c r="D295" s="71">
        <f t="shared" si="83"/>
        <v>4.8099999999999996</v>
      </c>
      <c r="E295" s="329">
        <f t="shared" si="83"/>
        <v>1018.54</v>
      </c>
      <c r="F295" s="330">
        <f t="shared" si="83"/>
        <v>343.8</v>
      </c>
      <c r="G295" s="331">
        <f t="shared" si="83"/>
        <v>343.8</v>
      </c>
      <c r="H295" s="77">
        <f t="shared" si="84"/>
        <v>3205.7799999999997</v>
      </c>
      <c r="I295" s="78">
        <f t="shared" si="85"/>
        <v>3558</v>
      </c>
      <c r="J295" s="78">
        <f t="shared" si="86"/>
        <v>3701.8399999999997</v>
      </c>
      <c r="K295" s="79">
        <f t="shared" si="87"/>
        <v>4683.6499999999996</v>
      </c>
      <c r="L295" s="72">
        <f t="shared" si="71"/>
        <v>6477.63</v>
      </c>
      <c r="M295" s="24">
        <f t="shared" si="72"/>
        <v>6829.85</v>
      </c>
      <c r="N295" s="24">
        <f t="shared" si="73"/>
        <v>6973.69</v>
      </c>
      <c r="O295" s="25">
        <f t="shared" si="74"/>
        <v>7955.5</v>
      </c>
      <c r="P295" s="23">
        <f t="shared" si="75"/>
        <v>5802.89</v>
      </c>
      <c r="Q295" s="24">
        <f t="shared" si="76"/>
        <v>6155.11</v>
      </c>
      <c r="R295" s="24">
        <f t="shared" si="77"/>
        <v>6298.95</v>
      </c>
      <c r="S295" s="25">
        <f t="shared" si="78"/>
        <v>7280.76</v>
      </c>
      <c r="T295" s="23">
        <f t="shared" si="79"/>
        <v>5802.89</v>
      </c>
      <c r="U295" s="24">
        <f t="shared" si="80"/>
        <v>6155.11</v>
      </c>
      <c r="V295" s="24">
        <f t="shared" si="81"/>
        <v>6298.95</v>
      </c>
      <c r="W295" s="261">
        <f t="shared" si="82"/>
        <v>7280.76</v>
      </c>
    </row>
    <row r="296" spans="1:23" ht="15" customHeight="1" x14ac:dyDescent="0.2">
      <c r="A296" s="559" t="s">
        <v>33</v>
      </c>
      <c r="B296" s="10">
        <v>22</v>
      </c>
      <c r="C296" s="32">
        <f>ROUND([2]Лист1!F343,2)</f>
        <v>1988.37</v>
      </c>
      <c r="D296" s="71">
        <f t="shared" si="83"/>
        <v>4.8099999999999996</v>
      </c>
      <c r="E296" s="329">
        <f t="shared" si="83"/>
        <v>1018.54</v>
      </c>
      <c r="F296" s="330">
        <f t="shared" si="83"/>
        <v>343.8</v>
      </c>
      <c r="G296" s="331">
        <f t="shared" si="83"/>
        <v>343.8</v>
      </c>
      <c r="H296" s="77">
        <f t="shared" si="84"/>
        <v>3205.7799999999997</v>
      </c>
      <c r="I296" s="78">
        <f t="shared" si="85"/>
        <v>3558</v>
      </c>
      <c r="J296" s="78">
        <f t="shared" si="86"/>
        <v>3701.8399999999997</v>
      </c>
      <c r="K296" s="79">
        <f t="shared" si="87"/>
        <v>4683.6499999999996</v>
      </c>
      <c r="L296" s="72">
        <f t="shared" si="71"/>
        <v>6217.5</v>
      </c>
      <c r="M296" s="24">
        <f t="shared" si="72"/>
        <v>6569.72</v>
      </c>
      <c r="N296" s="24">
        <f t="shared" si="73"/>
        <v>6713.56</v>
      </c>
      <c r="O296" s="25">
        <f t="shared" si="74"/>
        <v>7695.37</v>
      </c>
      <c r="P296" s="23">
        <f t="shared" si="75"/>
        <v>5542.76</v>
      </c>
      <c r="Q296" s="24">
        <f t="shared" si="76"/>
        <v>5894.98</v>
      </c>
      <c r="R296" s="24">
        <f t="shared" si="77"/>
        <v>6038.82</v>
      </c>
      <c r="S296" s="25">
        <f t="shared" si="78"/>
        <v>7020.63</v>
      </c>
      <c r="T296" s="23">
        <f t="shared" si="79"/>
        <v>5542.76</v>
      </c>
      <c r="U296" s="24">
        <f t="shared" si="80"/>
        <v>5894.98</v>
      </c>
      <c r="V296" s="24">
        <f t="shared" si="81"/>
        <v>6038.82</v>
      </c>
      <c r="W296" s="261">
        <f t="shared" si="82"/>
        <v>7020.63</v>
      </c>
    </row>
    <row r="297" spans="1:23" ht="15" customHeight="1" x14ac:dyDescent="0.2">
      <c r="A297" s="559" t="s">
        <v>33</v>
      </c>
      <c r="B297" s="10">
        <v>23</v>
      </c>
      <c r="C297" s="32">
        <f>ROUND([2]Лист1!F344,2)</f>
        <v>1780.14</v>
      </c>
      <c r="D297" s="71">
        <f t="shared" si="83"/>
        <v>4.8099999999999996</v>
      </c>
      <c r="E297" s="329">
        <f t="shared" si="83"/>
        <v>1018.54</v>
      </c>
      <c r="F297" s="330">
        <f t="shared" si="83"/>
        <v>343.8</v>
      </c>
      <c r="G297" s="331">
        <f t="shared" si="83"/>
        <v>343.8</v>
      </c>
      <c r="H297" s="77">
        <f t="shared" si="84"/>
        <v>3205.7799999999997</v>
      </c>
      <c r="I297" s="78">
        <f t="shared" si="85"/>
        <v>3558</v>
      </c>
      <c r="J297" s="78">
        <f t="shared" si="86"/>
        <v>3701.8399999999997</v>
      </c>
      <c r="K297" s="79">
        <f t="shared" si="87"/>
        <v>4683.6499999999996</v>
      </c>
      <c r="L297" s="72">
        <f t="shared" si="71"/>
        <v>6009.27</v>
      </c>
      <c r="M297" s="24">
        <f t="shared" si="72"/>
        <v>6361.49</v>
      </c>
      <c r="N297" s="24">
        <f t="shared" si="73"/>
        <v>6505.33</v>
      </c>
      <c r="O297" s="25">
        <f t="shared" si="74"/>
        <v>7487.14</v>
      </c>
      <c r="P297" s="23">
        <f t="shared" si="75"/>
        <v>5334.53</v>
      </c>
      <c r="Q297" s="24">
        <f t="shared" si="76"/>
        <v>5686.75</v>
      </c>
      <c r="R297" s="24">
        <f t="shared" si="77"/>
        <v>5830.59</v>
      </c>
      <c r="S297" s="25">
        <f t="shared" si="78"/>
        <v>6812.4</v>
      </c>
      <c r="T297" s="23">
        <f t="shared" si="79"/>
        <v>5334.53</v>
      </c>
      <c r="U297" s="24">
        <f t="shared" si="80"/>
        <v>5686.75</v>
      </c>
      <c r="V297" s="24">
        <f t="shared" si="81"/>
        <v>5830.59</v>
      </c>
      <c r="W297" s="261">
        <f t="shared" si="82"/>
        <v>6812.4</v>
      </c>
    </row>
    <row r="298" spans="1:23" ht="15" customHeight="1" x14ac:dyDescent="0.2">
      <c r="A298" s="559">
        <v>45609</v>
      </c>
      <c r="B298" s="10">
        <v>0</v>
      </c>
      <c r="C298" s="32">
        <f>ROUND([2]Лист1!F345,2)</f>
        <v>1435.52</v>
      </c>
      <c r="D298" s="71">
        <f t="shared" si="83"/>
        <v>4.8099999999999996</v>
      </c>
      <c r="E298" s="329">
        <f t="shared" si="83"/>
        <v>1018.54</v>
      </c>
      <c r="F298" s="330">
        <f t="shared" si="83"/>
        <v>343.8</v>
      </c>
      <c r="G298" s="331">
        <f t="shared" si="83"/>
        <v>343.8</v>
      </c>
      <c r="H298" s="77">
        <f t="shared" si="84"/>
        <v>3205.7799999999997</v>
      </c>
      <c r="I298" s="78">
        <f t="shared" si="85"/>
        <v>3558</v>
      </c>
      <c r="J298" s="78">
        <f t="shared" si="86"/>
        <v>3701.8399999999997</v>
      </c>
      <c r="K298" s="79">
        <f t="shared" si="87"/>
        <v>4683.6499999999996</v>
      </c>
      <c r="L298" s="72">
        <f t="shared" si="71"/>
        <v>5664.65</v>
      </c>
      <c r="M298" s="24">
        <f t="shared" si="72"/>
        <v>6016.87</v>
      </c>
      <c r="N298" s="24">
        <f t="shared" si="73"/>
        <v>6160.71</v>
      </c>
      <c r="O298" s="25">
        <f t="shared" si="74"/>
        <v>7142.52</v>
      </c>
      <c r="P298" s="23">
        <f t="shared" si="75"/>
        <v>4989.91</v>
      </c>
      <c r="Q298" s="24">
        <f t="shared" si="76"/>
        <v>5342.13</v>
      </c>
      <c r="R298" s="24">
        <f t="shared" si="77"/>
        <v>5485.97</v>
      </c>
      <c r="S298" s="25">
        <f t="shared" si="78"/>
        <v>6467.78</v>
      </c>
      <c r="T298" s="23">
        <f t="shared" si="79"/>
        <v>4989.91</v>
      </c>
      <c r="U298" s="24">
        <f t="shared" si="80"/>
        <v>5342.13</v>
      </c>
      <c r="V298" s="24">
        <f t="shared" si="81"/>
        <v>5485.97</v>
      </c>
      <c r="W298" s="261">
        <f t="shared" si="82"/>
        <v>6467.78</v>
      </c>
    </row>
    <row r="299" spans="1:23" ht="15" customHeight="1" x14ac:dyDescent="0.2">
      <c r="A299" s="559" t="s">
        <v>33</v>
      </c>
      <c r="B299" s="10">
        <v>1</v>
      </c>
      <c r="C299" s="32">
        <f>ROUND([2]Лист1!F346,2)</f>
        <v>1347.41</v>
      </c>
      <c r="D299" s="71">
        <f t="shared" si="83"/>
        <v>4.8099999999999996</v>
      </c>
      <c r="E299" s="329">
        <f t="shared" si="83"/>
        <v>1018.54</v>
      </c>
      <c r="F299" s="330">
        <f t="shared" si="83"/>
        <v>343.8</v>
      </c>
      <c r="G299" s="331">
        <f t="shared" si="83"/>
        <v>343.8</v>
      </c>
      <c r="H299" s="77">
        <f t="shared" si="84"/>
        <v>3205.7799999999997</v>
      </c>
      <c r="I299" s="78">
        <f t="shared" si="85"/>
        <v>3558</v>
      </c>
      <c r="J299" s="78">
        <f t="shared" si="86"/>
        <v>3701.8399999999997</v>
      </c>
      <c r="K299" s="79">
        <f t="shared" si="87"/>
        <v>4683.6499999999996</v>
      </c>
      <c r="L299" s="72">
        <f t="shared" si="71"/>
        <v>5576.54</v>
      </c>
      <c r="M299" s="24">
        <f t="shared" si="72"/>
        <v>5928.76</v>
      </c>
      <c r="N299" s="24">
        <f t="shared" si="73"/>
        <v>6072.6</v>
      </c>
      <c r="O299" s="25">
        <f t="shared" si="74"/>
        <v>7054.41</v>
      </c>
      <c r="P299" s="23">
        <f t="shared" si="75"/>
        <v>4901.8</v>
      </c>
      <c r="Q299" s="24">
        <f t="shared" si="76"/>
        <v>5254.02</v>
      </c>
      <c r="R299" s="24">
        <f t="shared" si="77"/>
        <v>5397.86</v>
      </c>
      <c r="S299" s="25">
        <f t="shared" si="78"/>
        <v>6379.67</v>
      </c>
      <c r="T299" s="23">
        <f t="shared" si="79"/>
        <v>4901.8</v>
      </c>
      <c r="U299" s="24">
        <f t="shared" si="80"/>
        <v>5254.02</v>
      </c>
      <c r="V299" s="24">
        <f t="shared" si="81"/>
        <v>5397.86</v>
      </c>
      <c r="W299" s="261">
        <f t="shared" si="82"/>
        <v>6379.67</v>
      </c>
    </row>
    <row r="300" spans="1:23" ht="15" customHeight="1" x14ac:dyDescent="0.2">
      <c r="A300" s="559" t="s">
        <v>33</v>
      </c>
      <c r="B300" s="10">
        <v>2</v>
      </c>
      <c r="C300" s="32">
        <f>ROUND([2]Лист1!F347,2)</f>
        <v>1268.54</v>
      </c>
      <c r="D300" s="71">
        <f t="shared" si="83"/>
        <v>4.8099999999999996</v>
      </c>
      <c r="E300" s="329">
        <f t="shared" si="83"/>
        <v>1018.54</v>
      </c>
      <c r="F300" s="330">
        <f t="shared" si="83"/>
        <v>343.8</v>
      </c>
      <c r="G300" s="331">
        <f t="shared" si="83"/>
        <v>343.8</v>
      </c>
      <c r="H300" s="77">
        <f t="shared" si="84"/>
        <v>3205.7799999999997</v>
      </c>
      <c r="I300" s="78">
        <f t="shared" si="85"/>
        <v>3558</v>
      </c>
      <c r="J300" s="78">
        <f t="shared" si="86"/>
        <v>3701.8399999999997</v>
      </c>
      <c r="K300" s="79">
        <f t="shared" si="87"/>
        <v>4683.6499999999996</v>
      </c>
      <c r="L300" s="72">
        <f t="shared" si="71"/>
        <v>5497.67</v>
      </c>
      <c r="M300" s="24">
        <f t="shared" si="72"/>
        <v>5849.89</v>
      </c>
      <c r="N300" s="24">
        <f t="shared" si="73"/>
        <v>5993.73</v>
      </c>
      <c r="O300" s="25">
        <f t="shared" si="74"/>
        <v>6975.54</v>
      </c>
      <c r="P300" s="23">
        <f t="shared" si="75"/>
        <v>4822.93</v>
      </c>
      <c r="Q300" s="24">
        <f t="shared" si="76"/>
        <v>5175.1499999999996</v>
      </c>
      <c r="R300" s="24">
        <f t="shared" si="77"/>
        <v>5318.99</v>
      </c>
      <c r="S300" s="25">
        <f t="shared" si="78"/>
        <v>6300.8</v>
      </c>
      <c r="T300" s="23">
        <f t="shared" si="79"/>
        <v>4822.93</v>
      </c>
      <c r="U300" s="24">
        <f t="shared" si="80"/>
        <v>5175.1499999999996</v>
      </c>
      <c r="V300" s="24">
        <f t="shared" si="81"/>
        <v>5318.99</v>
      </c>
      <c r="W300" s="261">
        <f t="shared" si="82"/>
        <v>6300.8</v>
      </c>
    </row>
    <row r="301" spans="1:23" ht="15" customHeight="1" x14ac:dyDescent="0.2">
      <c r="A301" s="559" t="s">
        <v>33</v>
      </c>
      <c r="B301" s="10">
        <v>3</v>
      </c>
      <c r="C301" s="32">
        <f>ROUND([2]Лист1!F348,2)</f>
        <v>1247.02</v>
      </c>
      <c r="D301" s="71">
        <f t="shared" si="83"/>
        <v>4.8099999999999996</v>
      </c>
      <c r="E301" s="329">
        <f t="shared" si="83"/>
        <v>1018.54</v>
      </c>
      <c r="F301" s="330">
        <f t="shared" si="83"/>
        <v>343.8</v>
      </c>
      <c r="G301" s="331">
        <f t="shared" si="83"/>
        <v>343.8</v>
      </c>
      <c r="H301" s="77">
        <f t="shared" si="84"/>
        <v>3205.7799999999997</v>
      </c>
      <c r="I301" s="78">
        <f t="shared" si="85"/>
        <v>3558</v>
      </c>
      <c r="J301" s="78">
        <f t="shared" si="86"/>
        <v>3701.8399999999997</v>
      </c>
      <c r="K301" s="79">
        <f t="shared" si="87"/>
        <v>4683.6499999999996</v>
      </c>
      <c r="L301" s="72">
        <f t="shared" si="71"/>
        <v>5476.15</v>
      </c>
      <c r="M301" s="24">
        <f t="shared" si="72"/>
        <v>5828.37</v>
      </c>
      <c r="N301" s="24">
        <f t="shared" si="73"/>
        <v>5972.21</v>
      </c>
      <c r="O301" s="25">
        <f t="shared" si="74"/>
        <v>6954.02</v>
      </c>
      <c r="P301" s="23">
        <f t="shared" si="75"/>
        <v>4801.41</v>
      </c>
      <c r="Q301" s="24">
        <f t="shared" si="76"/>
        <v>5153.63</v>
      </c>
      <c r="R301" s="24">
        <f t="shared" si="77"/>
        <v>5297.47</v>
      </c>
      <c r="S301" s="25">
        <f t="shared" si="78"/>
        <v>6279.28</v>
      </c>
      <c r="T301" s="23">
        <f t="shared" si="79"/>
        <v>4801.41</v>
      </c>
      <c r="U301" s="24">
        <f t="shared" si="80"/>
        <v>5153.63</v>
      </c>
      <c r="V301" s="24">
        <f t="shared" si="81"/>
        <v>5297.47</v>
      </c>
      <c r="W301" s="261">
        <f t="shared" si="82"/>
        <v>6279.28</v>
      </c>
    </row>
    <row r="302" spans="1:23" ht="15" customHeight="1" x14ac:dyDescent="0.2">
      <c r="A302" s="559" t="s">
        <v>33</v>
      </c>
      <c r="B302" s="10">
        <v>4</v>
      </c>
      <c r="C302" s="32">
        <f>ROUND([2]Лист1!F349,2)</f>
        <v>1260.98</v>
      </c>
      <c r="D302" s="71">
        <f t="shared" si="83"/>
        <v>4.8099999999999996</v>
      </c>
      <c r="E302" s="329">
        <f t="shared" si="83"/>
        <v>1018.54</v>
      </c>
      <c r="F302" s="330">
        <f t="shared" si="83"/>
        <v>343.8</v>
      </c>
      <c r="G302" s="331">
        <f t="shared" si="83"/>
        <v>343.8</v>
      </c>
      <c r="H302" s="77">
        <f t="shared" si="84"/>
        <v>3205.7799999999997</v>
      </c>
      <c r="I302" s="78">
        <f t="shared" si="85"/>
        <v>3558</v>
      </c>
      <c r="J302" s="78">
        <f t="shared" si="86"/>
        <v>3701.8399999999997</v>
      </c>
      <c r="K302" s="79">
        <f t="shared" si="87"/>
        <v>4683.6499999999996</v>
      </c>
      <c r="L302" s="72">
        <f t="shared" si="71"/>
        <v>5490.11</v>
      </c>
      <c r="M302" s="24">
        <f t="shared" si="72"/>
        <v>5842.33</v>
      </c>
      <c r="N302" s="24">
        <f t="shared" si="73"/>
        <v>5986.17</v>
      </c>
      <c r="O302" s="25">
        <f t="shared" si="74"/>
        <v>6967.98</v>
      </c>
      <c r="P302" s="23">
        <f t="shared" si="75"/>
        <v>4815.37</v>
      </c>
      <c r="Q302" s="24">
        <f t="shared" si="76"/>
        <v>5167.59</v>
      </c>
      <c r="R302" s="24">
        <f t="shared" si="77"/>
        <v>5311.43</v>
      </c>
      <c r="S302" s="25">
        <f t="shared" si="78"/>
        <v>6293.24</v>
      </c>
      <c r="T302" s="23">
        <f t="shared" si="79"/>
        <v>4815.37</v>
      </c>
      <c r="U302" s="24">
        <f t="shared" si="80"/>
        <v>5167.59</v>
      </c>
      <c r="V302" s="24">
        <f t="shared" si="81"/>
        <v>5311.43</v>
      </c>
      <c r="W302" s="261">
        <f t="shared" si="82"/>
        <v>6293.24</v>
      </c>
    </row>
    <row r="303" spans="1:23" ht="15" customHeight="1" x14ac:dyDescent="0.2">
      <c r="A303" s="559" t="s">
        <v>33</v>
      </c>
      <c r="B303" s="10">
        <v>5</v>
      </c>
      <c r="C303" s="32">
        <f>ROUND([2]Лист1!F350,2)</f>
        <v>1498.11</v>
      </c>
      <c r="D303" s="71">
        <f t="shared" si="83"/>
        <v>4.8099999999999996</v>
      </c>
      <c r="E303" s="329">
        <f t="shared" si="83"/>
        <v>1018.54</v>
      </c>
      <c r="F303" s="330">
        <f t="shared" si="83"/>
        <v>343.8</v>
      </c>
      <c r="G303" s="331">
        <f t="shared" si="83"/>
        <v>343.8</v>
      </c>
      <c r="H303" s="77">
        <f t="shared" si="84"/>
        <v>3205.7799999999997</v>
      </c>
      <c r="I303" s="78">
        <f t="shared" si="85"/>
        <v>3558</v>
      </c>
      <c r="J303" s="78">
        <f t="shared" si="86"/>
        <v>3701.8399999999997</v>
      </c>
      <c r="K303" s="79">
        <f t="shared" si="87"/>
        <v>4683.6499999999996</v>
      </c>
      <c r="L303" s="72">
        <f t="shared" si="71"/>
        <v>5727.24</v>
      </c>
      <c r="M303" s="24">
        <f t="shared" si="72"/>
        <v>6079.46</v>
      </c>
      <c r="N303" s="24">
        <f t="shared" si="73"/>
        <v>6223.3</v>
      </c>
      <c r="O303" s="25">
        <f t="shared" si="74"/>
        <v>7205.11</v>
      </c>
      <c r="P303" s="23">
        <f t="shared" si="75"/>
        <v>5052.5</v>
      </c>
      <c r="Q303" s="24">
        <f t="shared" si="76"/>
        <v>5404.72</v>
      </c>
      <c r="R303" s="24">
        <f t="shared" si="77"/>
        <v>5548.56</v>
      </c>
      <c r="S303" s="25">
        <f t="shared" si="78"/>
        <v>6530.37</v>
      </c>
      <c r="T303" s="23">
        <f t="shared" si="79"/>
        <v>5052.5</v>
      </c>
      <c r="U303" s="24">
        <f t="shared" si="80"/>
        <v>5404.72</v>
      </c>
      <c r="V303" s="24">
        <f t="shared" si="81"/>
        <v>5548.56</v>
      </c>
      <c r="W303" s="261">
        <f t="shared" si="82"/>
        <v>6530.37</v>
      </c>
    </row>
    <row r="304" spans="1:23" ht="15" customHeight="1" x14ac:dyDescent="0.2">
      <c r="A304" s="559" t="s">
        <v>33</v>
      </c>
      <c r="B304" s="10">
        <v>6</v>
      </c>
      <c r="C304" s="32">
        <f>ROUND([2]Лист1!F351,2)</f>
        <v>1978.09</v>
      </c>
      <c r="D304" s="71">
        <f t="shared" si="83"/>
        <v>4.8099999999999996</v>
      </c>
      <c r="E304" s="329">
        <f t="shared" si="83"/>
        <v>1018.54</v>
      </c>
      <c r="F304" s="330">
        <f t="shared" si="83"/>
        <v>343.8</v>
      </c>
      <c r="G304" s="331">
        <f t="shared" si="83"/>
        <v>343.8</v>
      </c>
      <c r="H304" s="77">
        <f t="shared" si="84"/>
        <v>3205.7799999999997</v>
      </c>
      <c r="I304" s="78">
        <f t="shared" si="85"/>
        <v>3558</v>
      </c>
      <c r="J304" s="78">
        <f t="shared" si="86"/>
        <v>3701.8399999999997</v>
      </c>
      <c r="K304" s="79">
        <f t="shared" si="87"/>
        <v>4683.6499999999996</v>
      </c>
      <c r="L304" s="72">
        <f t="shared" si="71"/>
        <v>6207.22</v>
      </c>
      <c r="M304" s="24">
        <f t="shared" si="72"/>
        <v>6559.44</v>
      </c>
      <c r="N304" s="24">
        <f t="shared" si="73"/>
        <v>6703.28</v>
      </c>
      <c r="O304" s="25">
        <f t="shared" si="74"/>
        <v>7685.09</v>
      </c>
      <c r="P304" s="23">
        <f t="shared" si="75"/>
        <v>5532.48</v>
      </c>
      <c r="Q304" s="24">
        <f t="shared" si="76"/>
        <v>5884.7</v>
      </c>
      <c r="R304" s="24">
        <f t="shared" si="77"/>
        <v>6028.54</v>
      </c>
      <c r="S304" s="25">
        <f t="shared" si="78"/>
        <v>7010.35</v>
      </c>
      <c r="T304" s="23">
        <f t="shared" si="79"/>
        <v>5532.48</v>
      </c>
      <c r="U304" s="24">
        <f t="shared" si="80"/>
        <v>5884.7</v>
      </c>
      <c r="V304" s="24">
        <f t="shared" si="81"/>
        <v>6028.54</v>
      </c>
      <c r="W304" s="261">
        <f t="shared" si="82"/>
        <v>7010.35</v>
      </c>
    </row>
    <row r="305" spans="1:23" ht="15" customHeight="1" x14ac:dyDescent="0.2">
      <c r="A305" s="559" t="s">
        <v>33</v>
      </c>
      <c r="B305" s="10">
        <v>7</v>
      </c>
      <c r="C305" s="32">
        <f>ROUND([2]Лист1!F352,2)</f>
        <v>2214.4</v>
      </c>
      <c r="D305" s="71">
        <f t="shared" si="83"/>
        <v>4.8099999999999996</v>
      </c>
      <c r="E305" s="329">
        <f t="shared" si="83"/>
        <v>1018.54</v>
      </c>
      <c r="F305" s="330">
        <f t="shared" si="83"/>
        <v>343.8</v>
      </c>
      <c r="G305" s="331">
        <f t="shared" si="83"/>
        <v>343.8</v>
      </c>
      <c r="H305" s="77">
        <f t="shared" si="84"/>
        <v>3205.7799999999997</v>
      </c>
      <c r="I305" s="78">
        <f t="shared" si="85"/>
        <v>3558</v>
      </c>
      <c r="J305" s="78">
        <f t="shared" si="86"/>
        <v>3701.8399999999997</v>
      </c>
      <c r="K305" s="79">
        <f t="shared" si="87"/>
        <v>4683.6499999999996</v>
      </c>
      <c r="L305" s="72">
        <f t="shared" si="71"/>
        <v>6443.53</v>
      </c>
      <c r="M305" s="24">
        <f t="shared" si="72"/>
        <v>6795.75</v>
      </c>
      <c r="N305" s="24">
        <f t="shared" si="73"/>
        <v>6939.59</v>
      </c>
      <c r="O305" s="25">
        <f t="shared" si="74"/>
        <v>7921.4</v>
      </c>
      <c r="P305" s="23">
        <f t="shared" si="75"/>
        <v>5768.79</v>
      </c>
      <c r="Q305" s="24">
        <f t="shared" si="76"/>
        <v>6121.01</v>
      </c>
      <c r="R305" s="24">
        <f t="shared" si="77"/>
        <v>6264.85</v>
      </c>
      <c r="S305" s="25">
        <f t="shared" si="78"/>
        <v>7246.66</v>
      </c>
      <c r="T305" s="23">
        <f t="shared" si="79"/>
        <v>5768.79</v>
      </c>
      <c r="U305" s="24">
        <f t="shared" si="80"/>
        <v>6121.01</v>
      </c>
      <c r="V305" s="24">
        <f t="shared" si="81"/>
        <v>6264.85</v>
      </c>
      <c r="W305" s="261">
        <f t="shared" si="82"/>
        <v>7246.66</v>
      </c>
    </row>
    <row r="306" spans="1:23" ht="15" customHeight="1" x14ac:dyDescent="0.2">
      <c r="A306" s="559" t="s">
        <v>33</v>
      </c>
      <c r="B306" s="10">
        <v>8</v>
      </c>
      <c r="C306" s="32">
        <f>ROUND([2]Лист1!F353,2)</f>
        <v>2315.3000000000002</v>
      </c>
      <c r="D306" s="71">
        <f t="shared" si="83"/>
        <v>4.8099999999999996</v>
      </c>
      <c r="E306" s="329">
        <f t="shared" si="83"/>
        <v>1018.54</v>
      </c>
      <c r="F306" s="330">
        <f t="shared" si="83"/>
        <v>343.8</v>
      </c>
      <c r="G306" s="331">
        <f t="shared" si="83"/>
        <v>343.8</v>
      </c>
      <c r="H306" s="77">
        <f t="shared" si="84"/>
        <v>3205.7799999999997</v>
      </c>
      <c r="I306" s="78">
        <f t="shared" si="85"/>
        <v>3558</v>
      </c>
      <c r="J306" s="78">
        <f t="shared" si="86"/>
        <v>3701.8399999999997</v>
      </c>
      <c r="K306" s="79">
        <f t="shared" si="87"/>
        <v>4683.6499999999996</v>
      </c>
      <c r="L306" s="72">
        <f t="shared" si="71"/>
        <v>6544.43</v>
      </c>
      <c r="M306" s="24">
        <f t="shared" si="72"/>
        <v>6896.65</v>
      </c>
      <c r="N306" s="24">
        <f t="shared" si="73"/>
        <v>7040.49</v>
      </c>
      <c r="O306" s="25">
        <f t="shared" si="74"/>
        <v>8022.3</v>
      </c>
      <c r="P306" s="23">
        <f t="shared" si="75"/>
        <v>5869.69</v>
      </c>
      <c r="Q306" s="24">
        <f t="shared" si="76"/>
        <v>6221.91</v>
      </c>
      <c r="R306" s="24">
        <f t="shared" si="77"/>
        <v>6365.75</v>
      </c>
      <c r="S306" s="25">
        <f t="shared" si="78"/>
        <v>7347.56</v>
      </c>
      <c r="T306" s="23">
        <f t="shared" si="79"/>
        <v>5869.69</v>
      </c>
      <c r="U306" s="24">
        <f t="shared" si="80"/>
        <v>6221.91</v>
      </c>
      <c r="V306" s="24">
        <f t="shared" si="81"/>
        <v>6365.75</v>
      </c>
      <c r="W306" s="261">
        <f t="shared" si="82"/>
        <v>7347.56</v>
      </c>
    </row>
    <row r="307" spans="1:23" ht="15" customHeight="1" x14ac:dyDescent="0.2">
      <c r="A307" s="559" t="s">
        <v>33</v>
      </c>
      <c r="B307" s="10">
        <v>9</v>
      </c>
      <c r="C307" s="32">
        <f>ROUND([2]Лист1!F354,2)</f>
        <v>2373.4</v>
      </c>
      <c r="D307" s="71">
        <f t="shared" si="83"/>
        <v>4.8099999999999996</v>
      </c>
      <c r="E307" s="329">
        <f t="shared" si="83"/>
        <v>1018.54</v>
      </c>
      <c r="F307" s="330">
        <f t="shared" si="83"/>
        <v>343.8</v>
      </c>
      <c r="G307" s="331">
        <f t="shared" si="83"/>
        <v>343.8</v>
      </c>
      <c r="H307" s="77">
        <f t="shared" si="84"/>
        <v>3205.7799999999997</v>
      </c>
      <c r="I307" s="78">
        <f t="shared" si="85"/>
        <v>3558</v>
      </c>
      <c r="J307" s="78">
        <f t="shared" si="86"/>
        <v>3701.8399999999997</v>
      </c>
      <c r="K307" s="79">
        <f t="shared" si="87"/>
        <v>4683.6499999999996</v>
      </c>
      <c r="L307" s="72">
        <f t="shared" si="71"/>
        <v>6602.53</v>
      </c>
      <c r="M307" s="24">
        <f t="shared" si="72"/>
        <v>6954.75</v>
      </c>
      <c r="N307" s="24">
        <f t="shared" si="73"/>
        <v>7098.59</v>
      </c>
      <c r="O307" s="25">
        <f t="shared" si="74"/>
        <v>8080.4</v>
      </c>
      <c r="P307" s="23">
        <f t="shared" si="75"/>
        <v>5927.79</v>
      </c>
      <c r="Q307" s="24">
        <f t="shared" si="76"/>
        <v>6280.01</v>
      </c>
      <c r="R307" s="24">
        <f t="shared" si="77"/>
        <v>6423.85</v>
      </c>
      <c r="S307" s="25">
        <f t="shared" si="78"/>
        <v>7405.66</v>
      </c>
      <c r="T307" s="23">
        <f t="shared" si="79"/>
        <v>5927.79</v>
      </c>
      <c r="U307" s="24">
        <f t="shared" si="80"/>
        <v>6280.01</v>
      </c>
      <c r="V307" s="24">
        <f t="shared" si="81"/>
        <v>6423.85</v>
      </c>
      <c r="W307" s="261">
        <f t="shared" si="82"/>
        <v>7405.66</v>
      </c>
    </row>
    <row r="308" spans="1:23" ht="15" customHeight="1" x14ac:dyDescent="0.2">
      <c r="A308" s="559" t="s">
        <v>33</v>
      </c>
      <c r="B308" s="10">
        <v>10</v>
      </c>
      <c r="C308" s="32">
        <f>ROUND([2]Лист1!F355,2)</f>
        <v>2350.06</v>
      </c>
      <c r="D308" s="71">
        <f t="shared" si="83"/>
        <v>4.8099999999999996</v>
      </c>
      <c r="E308" s="329">
        <f t="shared" si="83"/>
        <v>1018.54</v>
      </c>
      <c r="F308" s="330">
        <f t="shared" si="83"/>
        <v>343.8</v>
      </c>
      <c r="G308" s="331">
        <f t="shared" si="83"/>
        <v>343.8</v>
      </c>
      <c r="H308" s="77">
        <f t="shared" si="84"/>
        <v>3205.7799999999997</v>
      </c>
      <c r="I308" s="78">
        <f t="shared" si="85"/>
        <v>3558</v>
      </c>
      <c r="J308" s="78">
        <f t="shared" si="86"/>
        <v>3701.8399999999997</v>
      </c>
      <c r="K308" s="79">
        <f t="shared" si="87"/>
        <v>4683.6499999999996</v>
      </c>
      <c r="L308" s="72">
        <f t="shared" si="71"/>
        <v>6579.19</v>
      </c>
      <c r="M308" s="24">
        <f t="shared" si="72"/>
        <v>6931.41</v>
      </c>
      <c r="N308" s="24">
        <f t="shared" si="73"/>
        <v>7075.25</v>
      </c>
      <c r="O308" s="25">
        <f t="shared" si="74"/>
        <v>8057.06</v>
      </c>
      <c r="P308" s="23">
        <f t="shared" si="75"/>
        <v>5904.45</v>
      </c>
      <c r="Q308" s="24">
        <f t="shared" si="76"/>
        <v>6256.67</v>
      </c>
      <c r="R308" s="24">
        <f t="shared" si="77"/>
        <v>6400.51</v>
      </c>
      <c r="S308" s="25">
        <f t="shared" si="78"/>
        <v>7382.32</v>
      </c>
      <c r="T308" s="23">
        <f t="shared" si="79"/>
        <v>5904.45</v>
      </c>
      <c r="U308" s="24">
        <f t="shared" si="80"/>
        <v>6256.67</v>
      </c>
      <c r="V308" s="24">
        <f t="shared" si="81"/>
        <v>6400.51</v>
      </c>
      <c r="W308" s="261">
        <f t="shared" si="82"/>
        <v>7382.32</v>
      </c>
    </row>
    <row r="309" spans="1:23" ht="15" customHeight="1" x14ac:dyDescent="0.2">
      <c r="A309" s="559" t="s">
        <v>33</v>
      </c>
      <c r="B309" s="10">
        <v>11</v>
      </c>
      <c r="C309" s="32">
        <f>ROUND([2]Лист1!F356,2)</f>
        <v>2350.0700000000002</v>
      </c>
      <c r="D309" s="71">
        <f t="shared" si="83"/>
        <v>4.8099999999999996</v>
      </c>
      <c r="E309" s="329">
        <f t="shared" si="83"/>
        <v>1018.54</v>
      </c>
      <c r="F309" s="330">
        <f t="shared" si="83"/>
        <v>343.8</v>
      </c>
      <c r="G309" s="331">
        <f t="shared" si="83"/>
        <v>343.8</v>
      </c>
      <c r="H309" s="77">
        <f t="shared" si="84"/>
        <v>3205.7799999999997</v>
      </c>
      <c r="I309" s="78">
        <f t="shared" si="85"/>
        <v>3558</v>
      </c>
      <c r="J309" s="78">
        <f t="shared" si="86"/>
        <v>3701.8399999999997</v>
      </c>
      <c r="K309" s="79">
        <f t="shared" si="87"/>
        <v>4683.6499999999996</v>
      </c>
      <c r="L309" s="72">
        <f t="shared" si="71"/>
        <v>6579.2</v>
      </c>
      <c r="M309" s="24">
        <f t="shared" si="72"/>
        <v>6931.42</v>
      </c>
      <c r="N309" s="24">
        <f t="shared" si="73"/>
        <v>7075.26</v>
      </c>
      <c r="O309" s="25">
        <f t="shared" si="74"/>
        <v>8057.07</v>
      </c>
      <c r="P309" s="23">
        <f t="shared" si="75"/>
        <v>5904.46</v>
      </c>
      <c r="Q309" s="24">
        <f t="shared" si="76"/>
        <v>6256.68</v>
      </c>
      <c r="R309" s="24">
        <f t="shared" si="77"/>
        <v>6400.52</v>
      </c>
      <c r="S309" s="25">
        <f t="shared" si="78"/>
        <v>7382.33</v>
      </c>
      <c r="T309" s="23">
        <f t="shared" si="79"/>
        <v>5904.46</v>
      </c>
      <c r="U309" s="24">
        <f t="shared" si="80"/>
        <v>6256.68</v>
      </c>
      <c r="V309" s="24">
        <f t="shared" si="81"/>
        <v>6400.52</v>
      </c>
      <c r="W309" s="261">
        <f t="shared" si="82"/>
        <v>7382.33</v>
      </c>
    </row>
    <row r="310" spans="1:23" ht="15" customHeight="1" x14ac:dyDescent="0.2">
      <c r="A310" s="559" t="s">
        <v>33</v>
      </c>
      <c r="B310" s="10">
        <v>12</v>
      </c>
      <c r="C310" s="32">
        <f>ROUND([2]Лист1!F357,2)</f>
        <v>2377.69</v>
      </c>
      <c r="D310" s="71">
        <f t="shared" si="83"/>
        <v>4.8099999999999996</v>
      </c>
      <c r="E310" s="329">
        <f t="shared" si="83"/>
        <v>1018.54</v>
      </c>
      <c r="F310" s="330">
        <f t="shared" si="83"/>
        <v>343.8</v>
      </c>
      <c r="G310" s="331">
        <f t="shared" si="83"/>
        <v>343.8</v>
      </c>
      <c r="H310" s="77">
        <f t="shared" si="84"/>
        <v>3205.7799999999997</v>
      </c>
      <c r="I310" s="78">
        <f t="shared" si="85"/>
        <v>3558</v>
      </c>
      <c r="J310" s="78">
        <f t="shared" si="86"/>
        <v>3701.8399999999997</v>
      </c>
      <c r="K310" s="79">
        <f t="shared" si="87"/>
        <v>4683.6499999999996</v>
      </c>
      <c r="L310" s="72">
        <f t="shared" si="71"/>
        <v>6606.82</v>
      </c>
      <c r="M310" s="24">
        <f t="shared" si="72"/>
        <v>6959.04</v>
      </c>
      <c r="N310" s="24">
        <f t="shared" si="73"/>
        <v>7102.88</v>
      </c>
      <c r="O310" s="25">
        <f t="shared" si="74"/>
        <v>8084.69</v>
      </c>
      <c r="P310" s="23">
        <f t="shared" si="75"/>
        <v>5932.08</v>
      </c>
      <c r="Q310" s="24">
        <f t="shared" si="76"/>
        <v>6284.3</v>
      </c>
      <c r="R310" s="24">
        <f t="shared" si="77"/>
        <v>6428.14</v>
      </c>
      <c r="S310" s="25">
        <f t="shared" si="78"/>
        <v>7409.95</v>
      </c>
      <c r="T310" s="23">
        <f t="shared" si="79"/>
        <v>5932.08</v>
      </c>
      <c r="U310" s="24">
        <f t="shared" si="80"/>
        <v>6284.3</v>
      </c>
      <c r="V310" s="24">
        <f t="shared" si="81"/>
        <v>6428.14</v>
      </c>
      <c r="W310" s="261">
        <f t="shared" si="82"/>
        <v>7409.95</v>
      </c>
    </row>
    <row r="311" spans="1:23" ht="15" customHeight="1" x14ac:dyDescent="0.2">
      <c r="A311" s="559" t="s">
        <v>33</v>
      </c>
      <c r="B311" s="10">
        <v>13</v>
      </c>
      <c r="C311" s="32">
        <f>ROUND([2]Лист1!F358,2)</f>
        <v>2409.08</v>
      </c>
      <c r="D311" s="71">
        <f t="shared" si="83"/>
        <v>4.8099999999999996</v>
      </c>
      <c r="E311" s="329">
        <f t="shared" si="83"/>
        <v>1018.54</v>
      </c>
      <c r="F311" s="330">
        <f t="shared" si="83"/>
        <v>343.8</v>
      </c>
      <c r="G311" s="331">
        <f t="shared" si="83"/>
        <v>343.8</v>
      </c>
      <c r="H311" s="77">
        <f t="shared" si="84"/>
        <v>3205.7799999999997</v>
      </c>
      <c r="I311" s="78">
        <f t="shared" si="85"/>
        <v>3558</v>
      </c>
      <c r="J311" s="78">
        <f t="shared" si="86"/>
        <v>3701.8399999999997</v>
      </c>
      <c r="K311" s="79">
        <f t="shared" si="87"/>
        <v>4683.6499999999996</v>
      </c>
      <c r="L311" s="72">
        <f t="shared" si="71"/>
        <v>6638.21</v>
      </c>
      <c r="M311" s="24">
        <f t="shared" si="72"/>
        <v>6990.43</v>
      </c>
      <c r="N311" s="24">
        <f t="shared" si="73"/>
        <v>7134.27</v>
      </c>
      <c r="O311" s="25">
        <f t="shared" si="74"/>
        <v>8116.08</v>
      </c>
      <c r="P311" s="23">
        <f t="shared" si="75"/>
        <v>5963.47</v>
      </c>
      <c r="Q311" s="24">
        <f t="shared" si="76"/>
        <v>6315.69</v>
      </c>
      <c r="R311" s="24">
        <f t="shared" si="77"/>
        <v>6459.53</v>
      </c>
      <c r="S311" s="25">
        <f t="shared" si="78"/>
        <v>7441.34</v>
      </c>
      <c r="T311" s="23">
        <f t="shared" si="79"/>
        <v>5963.47</v>
      </c>
      <c r="U311" s="24">
        <f t="shared" si="80"/>
        <v>6315.69</v>
      </c>
      <c r="V311" s="24">
        <f t="shared" si="81"/>
        <v>6459.53</v>
      </c>
      <c r="W311" s="261">
        <f t="shared" si="82"/>
        <v>7441.34</v>
      </c>
    </row>
    <row r="312" spans="1:23" ht="15" customHeight="1" x14ac:dyDescent="0.2">
      <c r="A312" s="559" t="s">
        <v>33</v>
      </c>
      <c r="B312" s="10">
        <v>14</v>
      </c>
      <c r="C312" s="32">
        <f>ROUND([2]Лист1!F359,2)</f>
        <v>2410.52</v>
      </c>
      <c r="D312" s="71">
        <f t="shared" si="83"/>
        <v>4.8099999999999996</v>
      </c>
      <c r="E312" s="329">
        <f t="shared" si="83"/>
        <v>1018.54</v>
      </c>
      <c r="F312" s="330">
        <f t="shared" si="83"/>
        <v>343.8</v>
      </c>
      <c r="G312" s="331">
        <f t="shared" si="83"/>
        <v>343.8</v>
      </c>
      <c r="H312" s="77">
        <f t="shared" si="84"/>
        <v>3205.7799999999997</v>
      </c>
      <c r="I312" s="78">
        <f t="shared" si="85"/>
        <v>3558</v>
      </c>
      <c r="J312" s="78">
        <f t="shared" si="86"/>
        <v>3701.8399999999997</v>
      </c>
      <c r="K312" s="79">
        <f t="shared" si="87"/>
        <v>4683.6499999999996</v>
      </c>
      <c r="L312" s="72">
        <f t="shared" si="71"/>
        <v>6639.65</v>
      </c>
      <c r="M312" s="24">
        <f t="shared" si="72"/>
        <v>6991.87</v>
      </c>
      <c r="N312" s="24">
        <f t="shared" si="73"/>
        <v>7135.71</v>
      </c>
      <c r="O312" s="25">
        <f t="shared" si="74"/>
        <v>8117.52</v>
      </c>
      <c r="P312" s="23">
        <f t="shared" si="75"/>
        <v>5964.91</v>
      </c>
      <c r="Q312" s="24">
        <f t="shared" si="76"/>
        <v>6317.13</v>
      </c>
      <c r="R312" s="24">
        <f t="shared" si="77"/>
        <v>6460.97</v>
      </c>
      <c r="S312" s="25">
        <f t="shared" si="78"/>
        <v>7442.78</v>
      </c>
      <c r="T312" s="23">
        <f t="shared" si="79"/>
        <v>5964.91</v>
      </c>
      <c r="U312" s="24">
        <f t="shared" si="80"/>
        <v>6317.13</v>
      </c>
      <c r="V312" s="24">
        <f t="shared" si="81"/>
        <v>6460.97</v>
      </c>
      <c r="W312" s="261">
        <f t="shared" si="82"/>
        <v>7442.78</v>
      </c>
    </row>
    <row r="313" spans="1:23" ht="15" customHeight="1" x14ac:dyDescent="0.2">
      <c r="A313" s="559" t="s">
        <v>33</v>
      </c>
      <c r="B313" s="10">
        <v>15</v>
      </c>
      <c r="C313" s="32">
        <f>ROUND([2]Лист1!F360,2)</f>
        <v>2421.33</v>
      </c>
      <c r="D313" s="71">
        <f t="shared" si="83"/>
        <v>4.8099999999999996</v>
      </c>
      <c r="E313" s="329">
        <f t="shared" si="83"/>
        <v>1018.54</v>
      </c>
      <c r="F313" s="330">
        <f t="shared" si="83"/>
        <v>343.8</v>
      </c>
      <c r="G313" s="331">
        <f t="shared" si="83"/>
        <v>343.8</v>
      </c>
      <c r="H313" s="77">
        <f t="shared" si="84"/>
        <v>3205.7799999999997</v>
      </c>
      <c r="I313" s="78">
        <f t="shared" si="85"/>
        <v>3558</v>
      </c>
      <c r="J313" s="78">
        <f t="shared" si="86"/>
        <v>3701.8399999999997</v>
      </c>
      <c r="K313" s="79">
        <f t="shared" si="87"/>
        <v>4683.6499999999996</v>
      </c>
      <c r="L313" s="72">
        <f t="shared" si="71"/>
        <v>6650.46</v>
      </c>
      <c r="M313" s="24">
        <f t="shared" si="72"/>
        <v>7002.68</v>
      </c>
      <c r="N313" s="24">
        <f t="shared" si="73"/>
        <v>7146.52</v>
      </c>
      <c r="O313" s="25">
        <f t="shared" si="74"/>
        <v>8128.33</v>
      </c>
      <c r="P313" s="23">
        <f t="shared" si="75"/>
        <v>5975.72</v>
      </c>
      <c r="Q313" s="24">
        <f t="shared" si="76"/>
        <v>6327.94</v>
      </c>
      <c r="R313" s="24">
        <f t="shared" si="77"/>
        <v>6471.78</v>
      </c>
      <c r="S313" s="25">
        <f t="shared" si="78"/>
        <v>7453.59</v>
      </c>
      <c r="T313" s="23">
        <f t="shared" si="79"/>
        <v>5975.72</v>
      </c>
      <c r="U313" s="24">
        <f t="shared" si="80"/>
        <v>6327.94</v>
      </c>
      <c r="V313" s="24">
        <f t="shared" si="81"/>
        <v>6471.78</v>
      </c>
      <c r="W313" s="261">
        <f t="shared" si="82"/>
        <v>7453.59</v>
      </c>
    </row>
    <row r="314" spans="1:23" ht="15" customHeight="1" x14ac:dyDescent="0.2">
      <c r="A314" s="559" t="s">
        <v>33</v>
      </c>
      <c r="B314" s="10">
        <v>16</v>
      </c>
      <c r="C314" s="32">
        <f>ROUND([2]Лист1!F361,2)</f>
        <v>2438.42</v>
      </c>
      <c r="D314" s="71">
        <f t="shared" si="83"/>
        <v>4.8099999999999996</v>
      </c>
      <c r="E314" s="329">
        <f t="shared" si="83"/>
        <v>1018.54</v>
      </c>
      <c r="F314" s="330">
        <f t="shared" si="83"/>
        <v>343.8</v>
      </c>
      <c r="G314" s="331">
        <f t="shared" si="83"/>
        <v>343.8</v>
      </c>
      <c r="H314" s="77">
        <f t="shared" si="84"/>
        <v>3205.7799999999997</v>
      </c>
      <c r="I314" s="78">
        <f t="shared" si="85"/>
        <v>3558</v>
      </c>
      <c r="J314" s="78">
        <f t="shared" si="86"/>
        <v>3701.8399999999997</v>
      </c>
      <c r="K314" s="79">
        <f t="shared" si="87"/>
        <v>4683.6499999999996</v>
      </c>
      <c r="L314" s="72">
        <f t="shared" si="71"/>
        <v>6667.55</v>
      </c>
      <c r="M314" s="24">
        <f t="shared" si="72"/>
        <v>7019.77</v>
      </c>
      <c r="N314" s="24">
        <f t="shared" si="73"/>
        <v>7163.61</v>
      </c>
      <c r="O314" s="25">
        <f t="shared" si="74"/>
        <v>8145.42</v>
      </c>
      <c r="P314" s="23">
        <f t="shared" si="75"/>
        <v>5992.81</v>
      </c>
      <c r="Q314" s="24">
        <f t="shared" si="76"/>
        <v>6345.03</v>
      </c>
      <c r="R314" s="24">
        <f t="shared" si="77"/>
        <v>6488.87</v>
      </c>
      <c r="S314" s="25">
        <f t="shared" si="78"/>
        <v>7470.68</v>
      </c>
      <c r="T314" s="23">
        <f t="shared" si="79"/>
        <v>5992.81</v>
      </c>
      <c r="U314" s="24">
        <f t="shared" si="80"/>
        <v>6345.03</v>
      </c>
      <c r="V314" s="24">
        <f t="shared" si="81"/>
        <v>6488.87</v>
      </c>
      <c r="W314" s="261">
        <f t="shared" si="82"/>
        <v>7470.68</v>
      </c>
    </row>
    <row r="315" spans="1:23" ht="15" customHeight="1" x14ac:dyDescent="0.2">
      <c r="A315" s="559" t="s">
        <v>33</v>
      </c>
      <c r="B315" s="10">
        <v>17</v>
      </c>
      <c r="C315" s="32">
        <f>ROUND([2]Лист1!F362,2)</f>
        <v>2503.94</v>
      </c>
      <c r="D315" s="71">
        <f t="shared" si="83"/>
        <v>4.8099999999999996</v>
      </c>
      <c r="E315" s="329">
        <f t="shared" si="83"/>
        <v>1018.54</v>
      </c>
      <c r="F315" s="330">
        <f t="shared" si="83"/>
        <v>343.8</v>
      </c>
      <c r="G315" s="331">
        <f t="shared" si="83"/>
        <v>343.8</v>
      </c>
      <c r="H315" s="77">
        <f t="shared" si="84"/>
        <v>3205.7799999999997</v>
      </c>
      <c r="I315" s="78">
        <f t="shared" si="85"/>
        <v>3558</v>
      </c>
      <c r="J315" s="78">
        <f t="shared" si="86"/>
        <v>3701.8399999999997</v>
      </c>
      <c r="K315" s="79">
        <f t="shared" si="87"/>
        <v>4683.6499999999996</v>
      </c>
      <c r="L315" s="72">
        <f t="shared" si="71"/>
        <v>6733.07</v>
      </c>
      <c r="M315" s="24">
        <f t="shared" si="72"/>
        <v>7085.29</v>
      </c>
      <c r="N315" s="24">
        <f t="shared" si="73"/>
        <v>7229.13</v>
      </c>
      <c r="O315" s="25">
        <f t="shared" si="74"/>
        <v>8210.94</v>
      </c>
      <c r="P315" s="23">
        <f t="shared" si="75"/>
        <v>6058.33</v>
      </c>
      <c r="Q315" s="24">
        <f t="shared" si="76"/>
        <v>6410.55</v>
      </c>
      <c r="R315" s="24">
        <f t="shared" si="77"/>
        <v>6554.39</v>
      </c>
      <c r="S315" s="25">
        <f t="shared" si="78"/>
        <v>7536.2</v>
      </c>
      <c r="T315" s="23">
        <f t="shared" si="79"/>
        <v>6058.33</v>
      </c>
      <c r="U315" s="24">
        <f t="shared" si="80"/>
        <v>6410.55</v>
      </c>
      <c r="V315" s="24">
        <f t="shared" si="81"/>
        <v>6554.39</v>
      </c>
      <c r="W315" s="261">
        <f t="shared" si="82"/>
        <v>7536.2</v>
      </c>
    </row>
    <row r="316" spans="1:23" ht="15" customHeight="1" x14ac:dyDescent="0.2">
      <c r="A316" s="559" t="s">
        <v>33</v>
      </c>
      <c r="B316" s="10">
        <v>18</v>
      </c>
      <c r="C316" s="32">
        <f>ROUND([2]Лист1!F363,2)</f>
        <v>2543.12</v>
      </c>
      <c r="D316" s="71">
        <f t="shared" si="83"/>
        <v>4.8099999999999996</v>
      </c>
      <c r="E316" s="329">
        <f t="shared" si="83"/>
        <v>1018.54</v>
      </c>
      <c r="F316" s="330">
        <f t="shared" si="83"/>
        <v>343.8</v>
      </c>
      <c r="G316" s="331">
        <f t="shared" si="83"/>
        <v>343.8</v>
      </c>
      <c r="H316" s="77">
        <f t="shared" si="84"/>
        <v>3205.7799999999997</v>
      </c>
      <c r="I316" s="78">
        <f t="shared" si="85"/>
        <v>3558</v>
      </c>
      <c r="J316" s="78">
        <f t="shared" si="86"/>
        <v>3701.8399999999997</v>
      </c>
      <c r="K316" s="79">
        <f t="shared" si="87"/>
        <v>4683.6499999999996</v>
      </c>
      <c r="L316" s="72">
        <f t="shared" si="71"/>
        <v>6772.25</v>
      </c>
      <c r="M316" s="24">
        <f t="shared" si="72"/>
        <v>7124.47</v>
      </c>
      <c r="N316" s="24">
        <f t="shared" si="73"/>
        <v>7268.31</v>
      </c>
      <c r="O316" s="25">
        <f t="shared" si="74"/>
        <v>8250.1200000000008</v>
      </c>
      <c r="P316" s="23">
        <f t="shared" si="75"/>
        <v>6097.51</v>
      </c>
      <c r="Q316" s="24">
        <f t="shared" si="76"/>
        <v>6449.73</v>
      </c>
      <c r="R316" s="24">
        <f t="shared" si="77"/>
        <v>6593.57</v>
      </c>
      <c r="S316" s="25">
        <f t="shared" si="78"/>
        <v>7575.38</v>
      </c>
      <c r="T316" s="23">
        <f t="shared" si="79"/>
        <v>6097.51</v>
      </c>
      <c r="U316" s="24">
        <f t="shared" si="80"/>
        <v>6449.73</v>
      </c>
      <c r="V316" s="24">
        <f t="shared" si="81"/>
        <v>6593.57</v>
      </c>
      <c r="W316" s="261">
        <f t="shared" si="82"/>
        <v>7575.38</v>
      </c>
    </row>
    <row r="317" spans="1:23" ht="15" customHeight="1" x14ac:dyDescent="0.2">
      <c r="A317" s="559" t="s">
        <v>33</v>
      </c>
      <c r="B317" s="10">
        <v>19</v>
      </c>
      <c r="C317" s="32">
        <f>ROUND([2]Лист1!F364,2)</f>
        <v>2517.3000000000002</v>
      </c>
      <c r="D317" s="71">
        <f t="shared" si="83"/>
        <v>4.8099999999999996</v>
      </c>
      <c r="E317" s="329">
        <f t="shared" si="83"/>
        <v>1018.54</v>
      </c>
      <c r="F317" s="330">
        <f t="shared" si="83"/>
        <v>343.8</v>
      </c>
      <c r="G317" s="331">
        <f t="shared" si="83"/>
        <v>343.8</v>
      </c>
      <c r="H317" s="77">
        <f t="shared" si="84"/>
        <v>3205.7799999999997</v>
      </c>
      <c r="I317" s="78">
        <f t="shared" si="85"/>
        <v>3558</v>
      </c>
      <c r="J317" s="78">
        <f t="shared" si="86"/>
        <v>3701.8399999999997</v>
      </c>
      <c r="K317" s="79">
        <f t="shared" si="87"/>
        <v>4683.6499999999996</v>
      </c>
      <c r="L317" s="72">
        <f t="shared" si="71"/>
        <v>6746.43</v>
      </c>
      <c r="M317" s="24">
        <f t="shared" si="72"/>
        <v>7098.65</v>
      </c>
      <c r="N317" s="24">
        <f t="shared" si="73"/>
        <v>7242.49</v>
      </c>
      <c r="O317" s="25">
        <f t="shared" si="74"/>
        <v>8224.2999999999993</v>
      </c>
      <c r="P317" s="23">
        <f t="shared" si="75"/>
        <v>6071.69</v>
      </c>
      <c r="Q317" s="24">
        <f t="shared" si="76"/>
        <v>6423.91</v>
      </c>
      <c r="R317" s="24">
        <f t="shared" si="77"/>
        <v>6567.75</v>
      </c>
      <c r="S317" s="25">
        <f t="shared" si="78"/>
        <v>7549.56</v>
      </c>
      <c r="T317" s="23">
        <f t="shared" si="79"/>
        <v>6071.69</v>
      </c>
      <c r="U317" s="24">
        <f t="shared" si="80"/>
        <v>6423.91</v>
      </c>
      <c r="V317" s="24">
        <f t="shared" si="81"/>
        <v>6567.75</v>
      </c>
      <c r="W317" s="261">
        <f t="shared" si="82"/>
        <v>7549.56</v>
      </c>
    </row>
    <row r="318" spans="1:23" ht="15" customHeight="1" x14ac:dyDescent="0.2">
      <c r="A318" s="559" t="s">
        <v>33</v>
      </c>
      <c r="B318" s="10">
        <v>20</v>
      </c>
      <c r="C318" s="32">
        <f>ROUND([2]Лист1!F365,2)</f>
        <v>2462.64</v>
      </c>
      <c r="D318" s="71">
        <f t="shared" si="83"/>
        <v>4.8099999999999996</v>
      </c>
      <c r="E318" s="329">
        <f t="shared" si="83"/>
        <v>1018.54</v>
      </c>
      <c r="F318" s="330">
        <f t="shared" si="83"/>
        <v>343.8</v>
      </c>
      <c r="G318" s="331">
        <f t="shared" si="83"/>
        <v>343.8</v>
      </c>
      <c r="H318" s="77">
        <f t="shared" si="84"/>
        <v>3205.7799999999997</v>
      </c>
      <c r="I318" s="78">
        <f t="shared" si="85"/>
        <v>3558</v>
      </c>
      <c r="J318" s="78">
        <f t="shared" si="86"/>
        <v>3701.8399999999997</v>
      </c>
      <c r="K318" s="79">
        <f t="shared" si="87"/>
        <v>4683.6499999999996</v>
      </c>
      <c r="L318" s="72">
        <f t="shared" si="71"/>
        <v>6691.77</v>
      </c>
      <c r="M318" s="24">
        <f t="shared" si="72"/>
        <v>7043.99</v>
      </c>
      <c r="N318" s="24">
        <f t="shared" si="73"/>
        <v>7187.83</v>
      </c>
      <c r="O318" s="25">
        <f t="shared" si="74"/>
        <v>8169.64</v>
      </c>
      <c r="P318" s="23">
        <f t="shared" si="75"/>
        <v>6017.03</v>
      </c>
      <c r="Q318" s="24">
        <f t="shared" si="76"/>
        <v>6369.25</v>
      </c>
      <c r="R318" s="24">
        <f t="shared" si="77"/>
        <v>6513.09</v>
      </c>
      <c r="S318" s="25">
        <f t="shared" si="78"/>
        <v>7494.9</v>
      </c>
      <c r="T318" s="23">
        <f t="shared" si="79"/>
        <v>6017.03</v>
      </c>
      <c r="U318" s="24">
        <f t="shared" si="80"/>
        <v>6369.25</v>
      </c>
      <c r="V318" s="24">
        <f t="shared" si="81"/>
        <v>6513.09</v>
      </c>
      <c r="W318" s="261">
        <f t="shared" si="82"/>
        <v>7494.9</v>
      </c>
    </row>
    <row r="319" spans="1:23" ht="15" customHeight="1" x14ac:dyDescent="0.2">
      <c r="A319" s="559" t="s">
        <v>33</v>
      </c>
      <c r="B319" s="10">
        <v>21</v>
      </c>
      <c r="C319" s="32">
        <f>ROUND([2]Лист1!F366,2)</f>
        <v>2617.88</v>
      </c>
      <c r="D319" s="71">
        <f t="shared" si="83"/>
        <v>4.8099999999999996</v>
      </c>
      <c r="E319" s="329">
        <f t="shared" si="83"/>
        <v>1018.54</v>
      </c>
      <c r="F319" s="330">
        <f t="shared" si="83"/>
        <v>343.8</v>
      </c>
      <c r="G319" s="331">
        <f t="shared" si="83"/>
        <v>343.8</v>
      </c>
      <c r="H319" s="77">
        <f t="shared" si="84"/>
        <v>3205.7799999999997</v>
      </c>
      <c r="I319" s="78">
        <f t="shared" si="85"/>
        <v>3558</v>
      </c>
      <c r="J319" s="78">
        <f t="shared" si="86"/>
        <v>3701.8399999999997</v>
      </c>
      <c r="K319" s="79">
        <f t="shared" si="87"/>
        <v>4683.6499999999996</v>
      </c>
      <c r="L319" s="72">
        <f t="shared" si="71"/>
        <v>6847.01</v>
      </c>
      <c r="M319" s="24">
        <f t="shared" si="72"/>
        <v>7199.23</v>
      </c>
      <c r="N319" s="24">
        <f t="shared" si="73"/>
        <v>7343.07</v>
      </c>
      <c r="O319" s="25">
        <f t="shared" si="74"/>
        <v>8324.8799999999992</v>
      </c>
      <c r="P319" s="23">
        <f t="shared" si="75"/>
        <v>6172.27</v>
      </c>
      <c r="Q319" s="24">
        <f t="shared" si="76"/>
        <v>6524.49</v>
      </c>
      <c r="R319" s="24">
        <f t="shared" si="77"/>
        <v>6668.33</v>
      </c>
      <c r="S319" s="25">
        <f t="shared" si="78"/>
        <v>7650.14</v>
      </c>
      <c r="T319" s="23">
        <f t="shared" si="79"/>
        <v>6172.27</v>
      </c>
      <c r="U319" s="24">
        <f t="shared" si="80"/>
        <v>6524.49</v>
      </c>
      <c r="V319" s="24">
        <f t="shared" si="81"/>
        <v>6668.33</v>
      </c>
      <c r="W319" s="261">
        <f t="shared" si="82"/>
        <v>7650.14</v>
      </c>
    </row>
    <row r="320" spans="1:23" ht="15" customHeight="1" x14ac:dyDescent="0.2">
      <c r="A320" s="559" t="s">
        <v>33</v>
      </c>
      <c r="B320" s="10">
        <v>22</v>
      </c>
      <c r="C320" s="32">
        <f>ROUND([2]Лист1!F367,2)</f>
        <v>2022.58</v>
      </c>
      <c r="D320" s="71">
        <f t="shared" si="83"/>
        <v>4.8099999999999996</v>
      </c>
      <c r="E320" s="329">
        <f t="shared" si="83"/>
        <v>1018.54</v>
      </c>
      <c r="F320" s="330">
        <f t="shared" si="83"/>
        <v>343.8</v>
      </c>
      <c r="G320" s="331">
        <f t="shared" si="83"/>
        <v>343.8</v>
      </c>
      <c r="H320" s="77">
        <f t="shared" si="84"/>
        <v>3205.7799999999997</v>
      </c>
      <c r="I320" s="78">
        <f t="shared" si="85"/>
        <v>3558</v>
      </c>
      <c r="J320" s="78">
        <f t="shared" si="86"/>
        <v>3701.8399999999997</v>
      </c>
      <c r="K320" s="79">
        <f t="shared" si="87"/>
        <v>4683.6499999999996</v>
      </c>
      <c r="L320" s="72">
        <f t="shared" si="71"/>
        <v>6251.71</v>
      </c>
      <c r="M320" s="24">
        <f t="shared" si="72"/>
        <v>6603.93</v>
      </c>
      <c r="N320" s="24">
        <f t="shared" si="73"/>
        <v>6747.77</v>
      </c>
      <c r="O320" s="25">
        <f t="shared" si="74"/>
        <v>7729.58</v>
      </c>
      <c r="P320" s="23">
        <f t="shared" si="75"/>
        <v>5576.97</v>
      </c>
      <c r="Q320" s="24">
        <f t="shared" si="76"/>
        <v>5929.19</v>
      </c>
      <c r="R320" s="24">
        <f t="shared" si="77"/>
        <v>6073.03</v>
      </c>
      <c r="S320" s="25">
        <f t="shared" si="78"/>
        <v>7054.84</v>
      </c>
      <c r="T320" s="23">
        <f t="shared" si="79"/>
        <v>5576.97</v>
      </c>
      <c r="U320" s="24">
        <f t="shared" si="80"/>
        <v>5929.19</v>
      </c>
      <c r="V320" s="24">
        <f t="shared" si="81"/>
        <v>6073.03</v>
      </c>
      <c r="W320" s="261">
        <f t="shared" si="82"/>
        <v>7054.84</v>
      </c>
    </row>
    <row r="321" spans="1:23" ht="15" customHeight="1" x14ac:dyDescent="0.2">
      <c r="A321" s="559" t="s">
        <v>33</v>
      </c>
      <c r="B321" s="10">
        <v>23</v>
      </c>
      <c r="C321" s="32">
        <f>ROUND([2]Лист1!F368,2)</f>
        <v>1878.14</v>
      </c>
      <c r="D321" s="71">
        <f t="shared" si="83"/>
        <v>4.8099999999999996</v>
      </c>
      <c r="E321" s="329">
        <f t="shared" si="83"/>
        <v>1018.54</v>
      </c>
      <c r="F321" s="330">
        <f t="shared" si="83"/>
        <v>343.8</v>
      </c>
      <c r="G321" s="331">
        <f t="shared" si="83"/>
        <v>343.8</v>
      </c>
      <c r="H321" s="77">
        <f t="shared" si="84"/>
        <v>3205.7799999999997</v>
      </c>
      <c r="I321" s="78">
        <f t="shared" si="85"/>
        <v>3558</v>
      </c>
      <c r="J321" s="78">
        <f t="shared" si="86"/>
        <v>3701.8399999999997</v>
      </c>
      <c r="K321" s="79">
        <f t="shared" si="87"/>
        <v>4683.6499999999996</v>
      </c>
      <c r="L321" s="72">
        <f t="shared" si="71"/>
        <v>6107.27</v>
      </c>
      <c r="M321" s="24">
        <f t="shared" si="72"/>
        <v>6459.49</v>
      </c>
      <c r="N321" s="24">
        <f t="shared" si="73"/>
        <v>6603.33</v>
      </c>
      <c r="O321" s="25">
        <f t="shared" si="74"/>
        <v>7585.14</v>
      </c>
      <c r="P321" s="23">
        <f t="shared" si="75"/>
        <v>5432.53</v>
      </c>
      <c r="Q321" s="24">
        <f t="shared" si="76"/>
        <v>5784.75</v>
      </c>
      <c r="R321" s="24">
        <f t="shared" si="77"/>
        <v>5928.59</v>
      </c>
      <c r="S321" s="25">
        <f t="shared" si="78"/>
        <v>6910.4</v>
      </c>
      <c r="T321" s="23">
        <f t="shared" si="79"/>
        <v>5432.53</v>
      </c>
      <c r="U321" s="24">
        <f t="shared" si="80"/>
        <v>5784.75</v>
      </c>
      <c r="V321" s="24">
        <f t="shared" si="81"/>
        <v>5928.59</v>
      </c>
      <c r="W321" s="261">
        <f t="shared" si="82"/>
        <v>6910.4</v>
      </c>
    </row>
    <row r="322" spans="1:23" ht="15" customHeight="1" x14ac:dyDescent="0.2">
      <c r="A322" s="559">
        <v>45610</v>
      </c>
      <c r="B322" s="10">
        <v>0</v>
      </c>
      <c r="C322" s="32">
        <f>ROUND([2]Лист1!F369,2)</f>
        <v>1922.62</v>
      </c>
      <c r="D322" s="71">
        <f t="shared" si="83"/>
        <v>4.8099999999999996</v>
      </c>
      <c r="E322" s="329">
        <f t="shared" si="83"/>
        <v>1018.54</v>
      </c>
      <c r="F322" s="330">
        <f t="shared" si="83"/>
        <v>343.8</v>
      </c>
      <c r="G322" s="331">
        <f t="shared" si="83"/>
        <v>343.8</v>
      </c>
      <c r="H322" s="77">
        <f t="shared" si="84"/>
        <v>3205.7799999999997</v>
      </c>
      <c r="I322" s="78">
        <f t="shared" si="85"/>
        <v>3558</v>
      </c>
      <c r="J322" s="78">
        <f t="shared" si="86"/>
        <v>3701.8399999999997</v>
      </c>
      <c r="K322" s="79">
        <f t="shared" si="87"/>
        <v>4683.6499999999996</v>
      </c>
      <c r="L322" s="72">
        <f t="shared" si="71"/>
        <v>6151.75</v>
      </c>
      <c r="M322" s="24">
        <f t="shared" si="72"/>
        <v>6503.97</v>
      </c>
      <c r="N322" s="24">
        <f t="shared" si="73"/>
        <v>6647.81</v>
      </c>
      <c r="O322" s="25">
        <f t="shared" si="74"/>
        <v>7629.62</v>
      </c>
      <c r="P322" s="23">
        <f t="shared" si="75"/>
        <v>5477.01</v>
      </c>
      <c r="Q322" s="24">
        <f t="shared" si="76"/>
        <v>5829.23</v>
      </c>
      <c r="R322" s="24">
        <f t="shared" si="77"/>
        <v>5973.07</v>
      </c>
      <c r="S322" s="25">
        <f t="shared" si="78"/>
        <v>6954.88</v>
      </c>
      <c r="T322" s="23">
        <f t="shared" si="79"/>
        <v>5477.01</v>
      </c>
      <c r="U322" s="24">
        <f t="shared" si="80"/>
        <v>5829.23</v>
      </c>
      <c r="V322" s="24">
        <f t="shared" si="81"/>
        <v>5973.07</v>
      </c>
      <c r="W322" s="261">
        <f t="shared" si="82"/>
        <v>6954.88</v>
      </c>
    </row>
    <row r="323" spans="1:23" ht="15" customHeight="1" x14ac:dyDescent="0.2">
      <c r="A323" s="559" t="s">
        <v>33</v>
      </c>
      <c r="B323" s="10">
        <v>1</v>
      </c>
      <c r="C323" s="32">
        <f>ROUND([2]Лист1!F370,2)</f>
        <v>1625.09</v>
      </c>
      <c r="D323" s="71">
        <f t="shared" si="83"/>
        <v>4.8099999999999996</v>
      </c>
      <c r="E323" s="329">
        <f t="shared" si="83"/>
        <v>1018.54</v>
      </c>
      <c r="F323" s="330">
        <f t="shared" si="83"/>
        <v>343.8</v>
      </c>
      <c r="G323" s="331">
        <f t="shared" si="83"/>
        <v>343.8</v>
      </c>
      <c r="H323" s="77">
        <f t="shared" si="84"/>
        <v>3205.7799999999997</v>
      </c>
      <c r="I323" s="78">
        <f t="shared" si="85"/>
        <v>3558</v>
      </c>
      <c r="J323" s="78">
        <f t="shared" si="86"/>
        <v>3701.8399999999997</v>
      </c>
      <c r="K323" s="79">
        <f t="shared" si="87"/>
        <v>4683.6499999999996</v>
      </c>
      <c r="L323" s="72">
        <f t="shared" si="71"/>
        <v>5854.22</v>
      </c>
      <c r="M323" s="24">
        <f t="shared" si="72"/>
        <v>6206.44</v>
      </c>
      <c r="N323" s="24">
        <f t="shared" si="73"/>
        <v>6350.28</v>
      </c>
      <c r="O323" s="25">
        <f t="shared" si="74"/>
        <v>7332.09</v>
      </c>
      <c r="P323" s="23">
        <f t="shared" si="75"/>
        <v>5179.4799999999996</v>
      </c>
      <c r="Q323" s="24">
        <f t="shared" si="76"/>
        <v>5531.7</v>
      </c>
      <c r="R323" s="24">
        <f t="shared" si="77"/>
        <v>5675.54</v>
      </c>
      <c r="S323" s="25">
        <f t="shared" si="78"/>
        <v>6657.35</v>
      </c>
      <c r="T323" s="23">
        <f t="shared" si="79"/>
        <v>5179.4799999999996</v>
      </c>
      <c r="U323" s="24">
        <f t="shared" si="80"/>
        <v>5531.7</v>
      </c>
      <c r="V323" s="24">
        <f t="shared" si="81"/>
        <v>5675.54</v>
      </c>
      <c r="W323" s="261">
        <f t="shared" si="82"/>
        <v>6657.35</v>
      </c>
    </row>
    <row r="324" spans="1:23" ht="15" customHeight="1" x14ac:dyDescent="0.2">
      <c r="A324" s="559" t="s">
        <v>33</v>
      </c>
      <c r="B324" s="10">
        <v>2</v>
      </c>
      <c r="C324" s="32">
        <f>ROUND([2]Лист1!F371,2)</f>
        <v>1467.65</v>
      </c>
      <c r="D324" s="71">
        <f t="shared" si="83"/>
        <v>4.8099999999999996</v>
      </c>
      <c r="E324" s="329">
        <f t="shared" si="83"/>
        <v>1018.54</v>
      </c>
      <c r="F324" s="330">
        <f t="shared" si="83"/>
        <v>343.8</v>
      </c>
      <c r="G324" s="331">
        <f t="shared" si="83"/>
        <v>343.8</v>
      </c>
      <c r="H324" s="77">
        <f t="shared" si="84"/>
        <v>3205.7799999999997</v>
      </c>
      <c r="I324" s="78">
        <f t="shared" si="85"/>
        <v>3558</v>
      </c>
      <c r="J324" s="78">
        <f t="shared" si="86"/>
        <v>3701.8399999999997</v>
      </c>
      <c r="K324" s="79">
        <f t="shared" si="87"/>
        <v>4683.6499999999996</v>
      </c>
      <c r="L324" s="72">
        <f t="shared" si="71"/>
        <v>5696.78</v>
      </c>
      <c r="M324" s="24">
        <f t="shared" si="72"/>
        <v>6049</v>
      </c>
      <c r="N324" s="24">
        <f t="shared" si="73"/>
        <v>6192.84</v>
      </c>
      <c r="O324" s="25">
        <f t="shared" si="74"/>
        <v>7174.65</v>
      </c>
      <c r="P324" s="23">
        <f t="shared" si="75"/>
        <v>5022.04</v>
      </c>
      <c r="Q324" s="24">
        <f t="shared" si="76"/>
        <v>5374.26</v>
      </c>
      <c r="R324" s="24">
        <f t="shared" si="77"/>
        <v>5518.1</v>
      </c>
      <c r="S324" s="25">
        <f t="shared" si="78"/>
        <v>6499.91</v>
      </c>
      <c r="T324" s="23">
        <f t="shared" si="79"/>
        <v>5022.04</v>
      </c>
      <c r="U324" s="24">
        <f t="shared" si="80"/>
        <v>5374.26</v>
      </c>
      <c r="V324" s="24">
        <f t="shared" si="81"/>
        <v>5518.1</v>
      </c>
      <c r="W324" s="261">
        <f t="shared" si="82"/>
        <v>6499.91</v>
      </c>
    </row>
    <row r="325" spans="1:23" ht="15" customHeight="1" x14ac:dyDescent="0.2">
      <c r="A325" s="559" t="s">
        <v>33</v>
      </c>
      <c r="B325" s="10">
        <v>3</v>
      </c>
      <c r="C325" s="32">
        <f>ROUND([2]Лист1!F372,2)</f>
        <v>1477.27</v>
      </c>
      <c r="D325" s="71">
        <f t="shared" si="83"/>
        <v>4.8099999999999996</v>
      </c>
      <c r="E325" s="329">
        <f t="shared" si="83"/>
        <v>1018.54</v>
      </c>
      <c r="F325" s="330">
        <f t="shared" si="83"/>
        <v>343.8</v>
      </c>
      <c r="G325" s="331">
        <f t="shared" si="83"/>
        <v>343.8</v>
      </c>
      <c r="H325" s="77">
        <f t="shared" si="84"/>
        <v>3205.7799999999997</v>
      </c>
      <c r="I325" s="78">
        <f t="shared" si="85"/>
        <v>3558</v>
      </c>
      <c r="J325" s="78">
        <f t="shared" si="86"/>
        <v>3701.8399999999997</v>
      </c>
      <c r="K325" s="79">
        <f t="shared" si="87"/>
        <v>4683.6499999999996</v>
      </c>
      <c r="L325" s="72">
        <f t="shared" si="71"/>
        <v>5706.4</v>
      </c>
      <c r="M325" s="24">
        <f t="shared" si="72"/>
        <v>6058.62</v>
      </c>
      <c r="N325" s="24">
        <f t="shared" si="73"/>
        <v>6202.46</v>
      </c>
      <c r="O325" s="25">
        <f t="shared" si="74"/>
        <v>7184.27</v>
      </c>
      <c r="P325" s="23">
        <f t="shared" si="75"/>
        <v>5031.66</v>
      </c>
      <c r="Q325" s="24">
        <f t="shared" si="76"/>
        <v>5383.88</v>
      </c>
      <c r="R325" s="24">
        <f t="shared" si="77"/>
        <v>5527.72</v>
      </c>
      <c r="S325" s="25">
        <f t="shared" si="78"/>
        <v>6509.53</v>
      </c>
      <c r="T325" s="23">
        <f t="shared" si="79"/>
        <v>5031.66</v>
      </c>
      <c r="U325" s="24">
        <f t="shared" si="80"/>
        <v>5383.88</v>
      </c>
      <c r="V325" s="24">
        <f t="shared" si="81"/>
        <v>5527.72</v>
      </c>
      <c r="W325" s="261">
        <f t="shared" si="82"/>
        <v>6509.53</v>
      </c>
    </row>
    <row r="326" spans="1:23" ht="15" customHeight="1" x14ac:dyDescent="0.2">
      <c r="A326" s="559" t="s">
        <v>33</v>
      </c>
      <c r="B326" s="10">
        <v>4</v>
      </c>
      <c r="C326" s="32">
        <f>ROUND([2]Лист1!F373,2)</f>
        <v>1622.66</v>
      </c>
      <c r="D326" s="71">
        <f t="shared" si="83"/>
        <v>4.8099999999999996</v>
      </c>
      <c r="E326" s="329">
        <f t="shared" si="83"/>
        <v>1018.54</v>
      </c>
      <c r="F326" s="330">
        <f t="shared" si="83"/>
        <v>343.8</v>
      </c>
      <c r="G326" s="331">
        <f t="shared" si="83"/>
        <v>343.8</v>
      </c>
      <c r="H326" s="77">
        <f t="shared" si="84"/>
        <v>3205.7799999999997</v>
      </c>
      <c r="I326" s="78">
        <f t="shared" si="85"/>
        <v>3558</v>
      </c>
      <c r="J326" s="78">
        <f t="shared" si="86"/>
        <v>3701.8399999999997</v>
      </c>
      <c r="K326" s="79">
        <f t="shared" si="87"/>
        <v>4683.6499999999996</v>
      </c>
      <c r="L326" s="72">
        <f t="shared" si="71"/>
        <v>5851.79</v>
      </c>
      <c r="M326" s="24">
        <f t="shared" si="72"/>
        <v>6204.01</v>
      </c>
      <c r="N326" s="24">
        <f t="shared" si="73"/>
        <v>6347.85</v>
      </c>
      <c r="O326" s="25">
        <f t="shared" si="74"/>
        <v>7329.66</v>
      </c>
      <c r="P326" s="23">
        <f t="shared" si="75"/>
        <v>5177.05</v>
      </c>
      <c r="Q326" s="24">
        <f t="shared" si="76"/>
        <v>5529.27</v>
      </c>
      <c r="R326" s="24">
        <f t="shared" si="77"/>
        <v>5673.11</v>
      </c>
      <c r="S326" s="25">
        <f t="shared" si="78"/>
        <v>6654.92</v>
      </c>
      <c r="T326" s="23">
        <f t="shared" si="79"/>
        <v>5177.05</v>
      </c>
      <c r="U326" s="24">
        <f t="shared" si="80"/>
        <v>5529.27</v>
      </c>
      <c r="V326" s="24">
        <f t="shared" si="81"/>
        <v>5673.11</v>
      </c>
      <c r="W326" s="261">
        <f t="shared" si="82"/>
        <v>6654.92</v>
      </c>
    </row>
    <row r="327" spans="1:23" ht="15" customHeight="1" x14ac:dyDescent="0.2">
      <c r="A327" s="559" t="s">
        <v>33</v>
      </c>
      <c r="B327" s="10">
        <v>5</v>
      </c>
      <c r="C327" s="32">
        <f>ROUND([2]Лист1!F374,2)</f>
        <v>1932.76</v>
      </c>
      <c r="D327" s="71">
        <f t="shared" si="83"/>
        <v>4.8099999999999996</v>
      </c>
      <c r="E327" s="329">
        <f t="shared" si="83"/>
        <v>1018.54</v>
      </c>
      <c r="F327" s="330">
        <f t="shared" si="83"/>
        <v>343.8</v>
      </c>
      <c r="G327" s="331">
        <f t="shared" si="83"/>
        <v>343.8</v>
      </c>
      <c r="H327" s="77">
        <f t="shared" si="84"/>
        <v>3205.7799999999997</v>
      </c>
      <c r="I327" s="78">
        <f t="shared" si="85"/>
        <v>3558</v>
      </c>
      <c r="J327" s="78">
        <f t="shared" si="86"/>
        <v>3701.8399999999997</v>
      </c>
      <c r="K327" s="79">
        <f t="shared" si="87"/>
        <v>4683.6499999999996</v>
      </c>
      <c r="L327" s="72">
        <f t="shared" si="71"/>
        <v>6161.89</v>
      </c>
      <c r="M327" s="24">
        <f t="shared" si="72"/>
        <v>6514.11</v>
      </c>
      <c r="N327" s="24">
        <f t="shared" si="73"/>
        <v>6657.95</v>
      </c>
      <c r="O327" s="25">
        <f t="shared" si="74"/>
        <v>7639.76</v>
      </c>
      <c r="P327" s="23">
        <f t="shared" si="75"/>
        <v>5487.15</v>
      </c>
      <c r="Q327" s="24">
        <f t="shared" si="76"/>
        <v>5839.37</v>
      </c>
      <c r="R327" s="24">
        <f t="shared" si="77"/>
        <v>5983.21</v>
      </c>
      <c r="S327" s="25">
        <f t="shared" si="78"/>
        <v>6965.02</v>
      </c>
      <c r="T327" s="23">
        <f t="shared" si="79"/>
        <v>5487.15</v>
      </c>
      <c r="U327" s="24">
        <f t="shared" si="80"/>
        <v>5839.37</v>
      </c>
      <c r="V327" s="24">
        <f t="shared" si="81"/>
        <v>5983.21</v>
      </c>
      <c r="W327" s="261">
        <f t="shared" si="82"/>
        <v>6965.02</v>
      </c>
    </row>
    <row r="328" spans="1:23" ht="15" customHeight="1" x14ac:dyDescent="0.2">
      <c r="A328" s="559" t="s">
        <v>33</v>
      </c>
      <c r="B328" s="10">
        <v>6</v>
      </c>
      <c r="C328" s="32">
        <f>ROUND([2]Лист1!F375,2)</f>
        <v>2235.27</v>
      </c>
      <c r="D328" s="71">
        <f t="shared" si="83"/>
        <v>4.8099999999999996</v>
      </c>
      <c r="E328" s="329">
        <f t="shared" si="83"/>
        <v>1018.54</v>
      </c>
      <c r="F328" s="330">
        <f t="shared" si="83"/>
        <v>343.8</v>
      </c>
      <c r="G328" s="331">
        <f t="shared" si="83"/>
        <v>343.8</v>
      </c>
      <c r="H328" s="77">
        <f t="shared" si="84"/>
        <v>3205.7799999999997</v>
      </c>
      <c r="I328" s="78">
        <f t="shared" si="85"/>
        <v>3558</v>
      </c>
      <c r="J328" s="78">
        <f t="shared" si="86"/>
        <v>3701.8399999999997</v>
      </c>
      <c r="K328" s="79">
        <f t="shared" si="87"/>
        <v>4683.6499999999996</v>
      </c>
      <c r="L328" s="72">
        <f t="shared" si="71"/>
        <v>6464.4</v>
      </c>
      <c r="M328" s="24">
        <f t="shared" si="72"/>
        <v>6816.62</v>
      </c>
      <c r="N328" s="24">
        <f t="shared" si="73"/>
        <v>6960.46</v>
      </c>
      <c r="O328" s="25">
        <f t="shared" si="74"/>
        <v>7942.27</v>
      </c>
      <c r="P328" s="23">
        <f t="shared" si="75"/>
        <v>5789.66</v>
      </c>
      <c r="Q328" s="24">
        <f t="shared" si="76"/>
        <v>6141.88</v>
      </c>
      <c r="R328" s="24">
        <f t="shared" si="77"/>
        <v>6285.72</v>
      </c>
      <c r="S328" s="25">
        <f t="shared" si="78"/>
        <v>7267.53</v>
      </c>
      <c r="T328" s="23">
        <f t="shared" si="79"/>
        <v>5789.66</v>
      </c>
      <c r="U328" s="24">
        <f t="shared" si="80"/>
        <v>6141.88</v>
      </c>
      <c r="V328" s="24">
        <f t="shared" si="81"/>
        <v>6285.72</v>
      </c>
      <c r="W328" s="261">
        <f t="shared" si="82"/>
        <v>7267.53</v>
      </c>
    </row>
    <row r="329" spans="1:23" ht="15" customHeight="1" x14ac:dyDescent="0.2">
      <c r="A329" s="559" t="s">
        <v>33</v>
      </c>
      <c r="B329" s="10">
        <v>7</v>
      </c>
      <c r="C329" s="32">
        <f>ROUND([2]Лист1!F376,2)</f>
        <v>2381.7600000000002</v>
      </c>
      <c r="D329" s="71">
        <f t="shared" si="83"/>
        <v>4.8099999999999996</v>
      </c>
      <c r="E329" s="329">
        <f t="shared" si="83"/>
        <v>1018.54</v>
      </c>
      <c r="F329" s="330">
        <f t="shared" si="83"/>
        <v>343.8</v>
      </c>
      <c r="G329" s="331">
        <f t="shared" si="83"/>
        <v>343.8</v>
      </c>
      <c r="H329" s="77">
        <f t="shared" si="84"/>
        <v>3205.7799999999997</v>
      </c>
      <c r="I329" s="78">
        <f t="shared" si="85"/>
        <v>3558</v>
      </c>
      <c r="J329" s="78">
        <f t="shared" si="86"/>
        <v>3701.8399999999997</v>
      </c>
      <c r="K329" s="79">
        <f t="shared" si="87"/>
        <v>4683.6499999999996</v>
      </c>
      <c r="L329" s="72">
        <f t="shared" si="71"/>
        <v>6610.89</v>
      </c>
      <c r="M329" s="24">
        <f t="shared" si="72"/>
        <v>6963.11</v>
      </c>
      <c r="N329" s="24">
        <f t="shared" si="73"/>
        <v>7106.95</v>
      </c>
      <c r="O329" s="25">
        <f t="shared" si="74"/>
        <v>8088.76</v>
      </c>
      <c r="P329" s="23">
        <f t="shared" si="75"/>
        <v>5936.15</v>
      </c>
      <c r="Q329" s="24">
        <f t="shared" si="76"/>
        <v>6288.37</v>
      </c>
      <c r="R329" s="24">
        <f t="shared" si="77"/>
        <v>6432.21</v>
      </c>
      <c r="S329" s="25">
        <f t="shared" si="78"/>
        <v>7414.02</v>
      </c>
      <c r="T329" s="23">
        <f t="shared" si="79"/>
        <v>5936.15</v>
      </c>
      <c r="U329" s="24">
        <f t="shared" si="80"/>
        <v>6288.37</v>
      </c>
      <c r="V329" s="24">
        <f t="shared" si="81"/>
        <v>6432.21</v>
      </c>
      <c r="W329" s="261">
        <f t="shared" si="82"/>
        <v>7414.02</v>
      </c>
    </row>
    <row r="330" spans="1:23" ht="15" customHeight="1" x14ac:dyDescent="0.2">
      <c r="A330" s="559" t="s">
        <v>33</v>
      </c>
      <c r="B330" s="10">
        <v>8</v>
      </c>
      <c r="C330" s="32">
        <f>ROUND([2]Лист1!F377,2)</f>
        <v>2877.37</v>
      </c>
      <c r="D330" s="71">
        <f t="shared" si="83"/>
        <v>4.8099999999999996</v>
      </c>
      <c r="E330" s="329">
        <f t="shared" si="83"/>
        <v>1018.54</v>
      </c>
      <c r="F330" s="330">
        <f t="shared" si="83"/>
        <v>343.8</v>
      </c>
      <c r="G330" s="331">
        <f t="shared" si="83"/>
        <v>343.8</v>
      </c>
      <c r="H330" s="77">
        <f t="shared" si="84"/>
        <v>3205.7799999999997</v>
      </c>
      <c r="I330" s="78">
        <f t="shared" si="85"/>
        <v>3558</v>
      </c>
      <c r="J330" s="78">
        <f t="shared" si="86"/>
        <v>3701.8399999999997</v>
      </c>
      <c r="K330" s="79">
        <f t="shared" si="87"/>
        <v>4683.6499999999996</v>
      </c>
      <c r="L330" s="72">
        <f t="shared" ref="L330:L393" si="88">ROUND(C330+D330+E330+H330,2)</f>
        <v>7106.5</v>
      </c>
      <c r="M330" s="24">
        <f t="shared" ref="M330:M393" si="89">ROUND(C330+D330+E330+I330,2)</f>
        <v>7458.72</v>
      </c>
      <c r="N330" s="24">
        <f t="shared" ref="N330:N393" si="90">ROUND(C330+D330+E330+J330,2)</f>
        <v>7602.56</v>
      </c>
      <c r="O330" s="25">
        <f t="shared" ref="O330:O393" si="91">ROUND(C330+D330+E330+K330,2)</f>
        <v>8584.3700000000008</v>
      </c>
      <c r="P330" s="23">
        <f t="shared" ref="P330:P393" si="92">ROUND(C330+D330+F330+H330,2)</f>
        <v>6431.76</v>
      </c>
      <c r="Q330" s="24">
        <f t="shared" ref="Q330:Q393" si="93">ROUND(C330+D330+F330+I330,2)</f>
        <v>6783.98</v>
      </c>
      <c r="R330" s="24">
        <f t="shared" ref="R330:R393" si="94">ROUND(C330+D330+F330+J330,2)</f>
        <v>6927.82</v>
      </c>
      <c r="S330" s="25">
        <f t="shared" ref="S330:S393" si="95">ROUND(C330+D330+F330+K330,2)</f>
        <v>7909.63</v>
      </c>
      <c r="T330" s="23">
        <f t="shared" ref="T330:T393" si="96">ROUND(C330+D330+G330+H330,2)</f>
        <v>6431.76</v>
      </c>
      <c r="U330" s="24">
        <f t="shared" ref="U330:U393" si="97">ROUND(C330+D330+G330+I330,2)</f>
        <v>6783.98</v>
      </c>
      <c r="V330" s="24">
        <f t="shared" ref="V330:V393" si="98">ROUND(C330+D330+G330+J330,2)</f>
        <v>6927.82</v>
      </c>
      <c r="W330" s="261">
        <f t="shared" ref="W330:W393" si="99">ROUND(C330+D330+G330+K330,2)</f>
        <v>7909.63</v>
      </c>
    </row>
    <row r="331" spans="1:23" ht="15" customHeight="1" x14ac:dyDescent="0.2">
      <c r="A331" s="559" t="s">
        <v>33</v>
      </c>
      <c r="B331" s="10">
        <v>9</v>
      </c>
      <c r="C331" s="32">
        <f>ROUND([2]Лист1!F378,2)</f>
        <v>2951.58</v>
      </c>
      <c r="D331" s="71">
        <f t="shared" si="83"/>
        <v>4.8099999999999996</v>
      </c>
      <c r="E331" s="329">
        <f t="shared" si="83"/>
        <v>1018.54</v>
      </c>
      <c r="F331" s="330">
        <f t="shared" si="83"/>
        <v>343.8</v>
      </c>
      <c r="G331" s="331">
        <f t="shared" ref="G331:G394" si="100">G330</f>
        <v>343.8</v>
      </c>
      <c r="H331" s="77">
        <f t="shared" si="84"/>
        <v>3205.7799999999997</v>
      </c>
      <c r="I331" s="78">
        <f t="shared" si="85"/>
        <v>3558</v>
      </c>
      <c r="J331" s="78">
        <f t="shared" si="86"/>
        <v>3701.8399999999997</v>
      </c>
      <c r="K331" s="79">
        <f t="shared" si="87"/>
        <v>4683.6499999999996</v>
      </c>
      <c r="L331" s="72">
        <f t="shared" si="88"/>
        <v>7180.71</v>
      </c>
      <c r="M331" s="24">
        <f t="shared" si="89"/>
        <v>7532.93</v>
      </c>
      <c r="N331" s="24">
        <f t="shared" si="90"/>
        <v>7676.77</v>
      </c>
      <c r="O331" s="25">
        <f t="shared" si="91"/>
        <v>8658.58</v>
      </c>
      <c r="P331" s="23">
        <f t="shared" si="92"/>
        <v>6505.97</v>
      </c>
      <c r="Q331" s="24">
        <f t="shared" si="93"/>
        <v>6858.19</v>
      </c>
      <c r="R331" s="24">
        <f t="shared" si="94"/>
        <v>7002.03</v>
      </c>
      <c r="S331" s="25">
        <f t="shared" si="95"/>
        <v>7983.84</v>
      </c>
      <c r="T331" s="23">
        <f t="shared" si="96"/>
        <v>6505.97</v>
      </c>
      <c r="U331" s="24">
        <f t="shared" si="97"/>
        <v>6858.19</v>
      </c>
      <c r="V331" s="24">
        <f t="shared" si="98"/>
        <v>7002.03</v>
      </c>
      <c r="W331" s="261">
        <f t="shared" si="99"/>
        <v>7983.84</v>
      </c>
    </row>
    <row r="332" spans="1:23" ht="15" customHeight="1" x14ac:dyDescent="0.2">
      <c r="A332" s="559" t="s">
        <v>33</v>
      </c>
      <c r="B332" s="10">
        <v>10</v>
      </c>
      <c r="C332" s="32">
        <f>ROUND([2]Лист1!F379,2)</f>
        <v>2921.28</v>
      </c>
      <c r="D332" s="71">
        <f t="shared" ref="D332:G395" si="101">D331</f>
        <v>4.8099999999999996</v>
      </c>
      <c r="E332" s="329">
        <f t="shared" si="101"/>
        <v>1018.54</v>
      </c>
      <c r="F332" s="330">
        <f t="shared" si="101"/>
        <v>343.8</v>
      </c>
      <c r="G332" s="331">
        <f t="shared" si="100"/>
        <v>343.8</v>
      </c>
      <c r="H332" s="77">
        <f t="shared" ref="H332:H395" si="102">H331</f>
        <v>3205.7799999999997</v>
      </c>
      <c r="I332" s="78">
        <f t="shared" ref="I332:I395" si="103">I331</f>
        <v>3558</v>
      </c>
      <c r="J332" s="78">
        <f t="shared" ref="J332:J395" si="104">J331</f>
        <v>3701.8399999999997</v>
      </c>
      <c r="K332" s="79">
        <f t="shared" ref="K332:K395" si="105">K331</f>
        <v>4683.6499999999996</v>
      </c>
      <c r="L332" s="72">
        <f t="shared" si="88"/>
        <v>7150.41</v>
      </c>
      <c r="M332" s="24">
        <f t="shared" si="89"/>
        <v>7502.63</v>
      </c>
      <c r="N332" s="24">
        <f t="shared" si="90"/>
        <v>7646.47</v>
      </c>
      <c r="O332" s="25">
        <f t="shared" si="91"/>
        <v>8628.2800000000007</v>
      </c>
      <c r="P332" s="23">
        <f t="shared" si="92"/>
        <v>6475.67</v>
      </c>
      <c r="Q332" s="24">
        <f t="shared" si="93"/>
        <v>6827.89</v>
      </c>
      <c r="R332" s="24">
        <f t="shared" si="94"/>
        <v>6971.73</v>
      </c>
      <c r="S332" s="25">
        <f t="shared" si="95"/>
        <v>7953.54</v>
      </c>
      <c r="T332" s="23">
        <f t="shared" si="96"/>
        <v>6475.67</v>
      </c>
      <c r="U332" s="24">
        <f t="shared" si="97"/>
        <v>6827.89</v>
      </c>
      <c r="V332" s="24">
        <f t="shared" si="98"/>
        <v>6971.73</v>
      </c>
      <c r="W332" s="261">
        <f t="shared" si="99"/>
        <v>7953.54</v>
      </c>
    </row>
    <row r="333" spans="1:23" ht="15" customHeight="1" x14ac:dyDescent="0.2">
      <c r="A333" s="559" t="s">
        <v>33</v>
      </c>
      <c r="B333" s="10">
        <v>11</v>
      </c>
      <c r="C333" s="32">
        <f>ROUND([2]Лист1!F380,2)</f>
        <v>2911.39</v>
      </c>
      <c r="D333" s="71">
        <f t="shared" si="101"/>
        <v>4.8099999999999996</v>
      </c>
      <c r="E333" s="329">
        <f t="shared" si="101"/>
        <v>1018.54</v>
      </c>
      <c r="F333" s="330">
        <f t="shared" si="101"/>
        <v>343.8</v>
      </c>
      <c r="G333" s="331">
        <f t="shared" si="100"/>
        <v>343.8</v>
      </c>
      <c r="H333" s="77">
        <f t="shared" si="102"/>
        <v>3205.7799999999997</v>
      </c>
      <c r="I333" s="78">
        <f t="shared" si="103"/>
        <v>3558</v>
      </c>
      <c r="J333" s="78">
        <f t="shared" si="104"/>
        <v>3701.8399999999997</v>
      </c>
      <c r="K333" s="79">
        <f t="shared" si="105"/>
        <v>4683.6499999999996</v>
      </c>
      <c r="L333" s="72">
        <f t="shared" si="88"/>
        <v>7140.52</v>
      </c>
      <c r="M333" s="24">
        <f t="shared" si="89"/>
        <v>7492.74</v>
      </c>
      <c r="N333" s="24">
        <f t="shared" si="90"/>
        <v>7636.58</v>
      </c>
      <c r="O333" s="25">
        <f t="shared" si="91"/>
        <v>8618.39</v>
      </c>
      <c r="P333" s="23">
        <f t="shared" si="92"/>
        <v>6465.78</v>
      </c>
      <c r="Q333" s="24">
        <f t="shared" si="93"/>
        <v>6818</v>
      </c>
      <c r="R333" s="24">
        <f t="shared" si="94"/>
        <v>6961.84</v>
      </c>
      <c r="S333" s="25">
        <f t="shared" si="95"/>
        <v>7943.65</v>
      </c>
      <c r="T333" s="23">
        <f t="shared" si="96"/>
        <v>6465.78</v>
      </c>
      <c r="U333" s="24">
        <f t="shared" si="97"/>
        <v>6818</v>
      </c>
      <c r="V333" s="24">
        <f t="shared" si="98"/>
        <v>6961.84</v>
      </c>
      <c r="W333" s="261">
        <f t="shared" si="99"/>
        <v>7943.65</v>
      </c>
    </row>
    <row r="334" spans="1:23" ht="15" customHeight="1" x14ac:dyDescent="0.2">
      <c r="A334" s="559" t="s">
        <v>33</v>
      </c>
      <c r="B334" s="10">
        <v>12</v>
      </c>
      <c r="C334" s="32">
        <f>ROUND([2]Лист1!F381,2)</f>
        <v>2887.61</v>
      </c>
      <c r="D334" s="71">
        <f t="shared" si="101"/>
        <v>4.8099999999999996</v>
      </c>
      <c r="E334" s="329">
        <f t="shared" si="101"/>
        <v>1018.54</v>
      </c>
      <c r="F334" s="330">
        <f t="shared" si="101"/>
        <v>343.8</v>
      </c>
      <c r="G334" s="331">
        <f t="shared" si="100"/>
        <v>343.8</v>
      </c>
      <c r="H334" s="77">
        <f t="shared" si="102"/>
        <v>3205.7799999999997</v>
      </c>
      <c r="I334" s="78">
        <f t="shared" si="103"/>
        <v>3558</v>
      </c>
      <c r="J334" s="78">
        <f t="shared" si="104"/>
        <v>3701.8399999999997</v>
      </c>
      <c r="K334" s="79">
        <f t="shared" si="105"/>
        <v>4683.6499999999996</v>
      </c>
      <c r="L334" s="72">
        <f t="shared" si="88"/>
        <v>7116.74</v>
      </c>
      <c r="M334" s="24">
        <f t="shared" si="89"/>
        <v>7468.96</v>
      </c>
      <c r="N334" s="24">
        <f t="shared" si="90"/>
        <v>7612.8</v>
      </c>
      <c r="O334" s="25">
        <f t="shared" si="91"/>
        <v>8594.61</v>
      </c>
      <c r="P334" s="23">
        <f t="shared" si="92"/>
        <v>6442</v>
      </c>
      <c r="Q334" s="24">
        <f t="shared" si="93"/>
        <v>6794.22</v>
      </c>
      <c r="R334" s="24">
        <f t="shared" si="94"/>
        <v>6938.06</v>
      </c>
      <c r="S334" s="25">
        <f t="shared" si="95"/>
        <v>7919.87</v>
      </c>
      <c r="T334" s="23">
        <f t="shared" si="96"/>
        <v>6442</v>
      </c>
      <c r="U334" s="24">
        <f t="shared" si="97"/>
        <v>6794.22</v>
      </c>
      <c r="V334" s="24">
        <f t="shared" si="98"/>
        <v>6938.06</v>
      </c>
      <c r="W334" s="261">
        <f t="shared" si="99"/>
        <v>7919.87</v>
      </c>
    </row>
    <row r="335" spans="1:23" ht="15" customHeight="1" x14ac:dyDescent="0.2">
      <c r="A335" s="559" t="s">
        <v>33</v>
      </c>
      <c r="B335" s="10">
        <v>13</v>
      </c>
      <c r="C335" s="32">
        <f>ROUND([2]Лист1!F382,2)</f>
        <v>2912.86</v>
      </c>
      <c r="D335" s="71">
        <f t="shared" si="101"/>
        <v>4.8099999999999996</v>
      </c>
      <c r="E335" s="329">
        <f t="shared" si="101"/>
        <v>1018.54</v>
      </c>
      <c r="F335" s="330">
        <f t="shared" si="101"/>
        <v>343.8</v>
      </c>
      <c r="G335" s="331">
        <f t="shared" si="100"/>
        <v>343.8</v>
      </c>
      <c r="H335" s="77">
        <f t="shared" si="102"/>
        <v>3205.7799999999997</v>
      </c>
      <c r="I335" s="78">
        <f t="shared" si="103"/>
        <v>3558</v>
      </c>
      <c r="J335" s="78">
        <f t="shared" si="104"/>
        <v>3701.8399999999997</v>
      </c>
      <c r="K335" s="79">
        <f t="shared" si="105"/>
        <v>4683.6499999999996</v>
      </c>
      <c r="L335" s="72">
        <f t="shared" si="88"/>
        <v>7141.99</v>
      </c>
      <c r="M335" s="24">
        <f t="shared" si="89"/>
        <v>7494.21</v>
      </c>
      <c r="N335" s="24">
        <f t="shared" si="90"/>
        <v>7638.05</v>
      </c>
      <c r="O335" s="25">
        <f t="shared" si="91"/>
        <v>8619.86</v>
      </c>
      <c r="P335" s="23">
        <f t="shared" si="92"/>
        <v>6467.25</v>
      </c>
      <c r="Q335" s="24">
        <f t="shared" si="93"/>
        <v>6819.47</v>
      </c>
      <c r="R335" s="24">
        <f t="shared" si="94"/>
        <v>6963.31</v>
      </c>
      <c r="S335" s="25">
        <f t="shared" si="95"/>
        <v>7945.12</v>
      </c>
      <c r="T335" s="23">
        <f t="shared" si="96"/>
        <v>6467.25</v>
      </c>
      <c r="U335" s="24">
        <f t="shared" si="97"/>
        <v>6819.47</v>
      </c>
      <c r="V335" s="24">
        <f t="shared" si="98"/>
        <v>6963.31</v>
      </c>
      <c r="W335" s="261">
        <f t="shared" si="99"/>
        <v>7945.12</v>
      </c>
    </row>
    <row r="336" spans="1:23" ht="15" customHeight="1" x14ac:dyDescent="0.2">
      <c r="A336" s="559" t="s">
        <v>33</v>
      </c>
      <c r="B336" s="10">
        <v>14</v>
      </c>
      <c r="C336" s="32">
        <f>ROUND([2]Лист1!F383,2)</f>
        <v>2909.79</v>
      </c>
      <c r="D336" s="71">
        <f t="shared" si="101"/>
        <v>4.8099999999999996</v>
      </c>
      <c r="E336" s="329">
        <f t="shared" si="101"/>
        <v>1018.54</v>
      </c>
      <c r="F336" s="330">
        <f t="shared" si="101"/>
        <v>343.8</v>
      </c>
      <c r="G336" s="331">
        <f t="shared" si="100"/>
        <v>343.8</v>
      </c>
      <c r="H336" s="77">
        <f t="shared" si="102"/>
        <v>3205.7799999999997</v>
      </c>
      <c r="I336" s="78">
        <f t="shared" si="103"/>
        <v>3558</v>
      </c>
      <c r="J336" s="78">
        <f t="shared" si="104"/>
        <v>3701.8399999999997</v>
      </c>
      <c r="K336" s="79">
        <f t="shared" si="105"/>
        <v>4683.6499999999996</v>
      </c>
      <c r="L336" s="72">
        <f t="shared" si="88"/>
        <v>7138.92</v>
      </c>
      <c r="M336" s="24">
        <f t="shared" si="89"/>
        <v>7491.14</v>
      </c>
      <c r="N336" s="24">
        <f t="shared" si="90"/>
        <v>7634.98</v>
      </c>
      <c r="O336" s="25">
        <f t="shared" si="91"/>
        <v>8616.7900000000009</v>
      </c>
      <c r="P336" s="23">
        <f t="shared" si="92"/>
        <v>6464.18</v>
      </c>
      <c r="Q336" s="24">
        <f t="shared" si="93"/>
        <v>6816.4</v>
      </c>
      <c r="R336" s="24">
        <f t="shared" si="94"/>
        <v>6960.24</v>
      </c>
      <c r="S336" s="25">
        <f t="shared" si="95"/>
        <v>7942.05</v>
      </c>
      <c r="T336" s="23">
        <f t="shared" si="96"/>
        <v>6464.18</v>
      </c>
      <c r="U336" s="24">
        <f t="shared" si="97"/>
        <v>6816.4</v>
      </c>
      <c r="V336" s="24">
        <f t="shared" si="98"/>
        <v>6960.24</v>
      </c>
      <c r="W336" s="261">
        <f t="shared" si="99"/>
        <v>7942.05</v>
      </c>
    </row>
    <row r="337" spans="1:23" ht="15" customHeight="1" x14ac:dyDescent="0.2">
      <c r="A337" s="559" t="s">
        <v>33</v>
      </c>
      <c r="B337" s="10">
        <v>15</v>
      </c>
      <c r="C337" s="32">
        <f>ROUND([2]Лист1!F384,2)</f>
        <v>2913.89</v>
      </c>
      <c r="D337" s="71">
        <f t="shared" si="101"/>
        <v>4.8099999999999996</v>
      </c>
      <c r="E337" s="329">
        <f t="shared" si="101"/>
        <v>1018.54</v>
      </c>
      <c r="F337" s="330">
        <f t="shared" si="101"/>
        <v>343.8</v>
      </c>
      <c r="G337" s="331">
        <f t="shared" si="100"/>
        <v>343.8</v>
      </c>
      <c r="H337" s="77">
        <f t="shared" si="102"/>
        <v>3205.7799999999997</v>
      </c>
      <c r="I337" s="78">
        <f t="shared" si="103"/>
        <v>3558</v>
      </c>
      <c r="J337" s="78">
        <f t="shared" si="104"/>
        <v>3701.8399999999997</v>
      </c>
      <c r="K337" s="79">
        <f t="shared" si="105"/>
        <v>4683.6499999999996</v>
      </c>
      <c r="L337" s="72">
        <f t="shared" si="88"/>
        <v>7143.02</v>
      </c>
      <c r="M337" s="24">
        <f t="shared" si="89"/>
        <v>7495.24</v>
      </c>
      <c r="N337" s="24">
        <f t="shared" si="90"/>
        <v>7639.08</v>
      </c>
      <c r="O337" s="25">
        <f t="shared" si="91"/>
        <v>8620.89</v>
      </c>
      <c r="P337" s="23">
        <f t="shared" si="92"/>
        <v>6468.28</v>
      </c>
      <c r="Q337" s="24">
        <f t="shared" si="93"/>
        <v>6820.5</v>
      </c>
      <c r="R337" s="24">
        <f t="shared" si="94"/>
        <v>6964.34</v>
      </c>
      <c r="S337" s="25">
        <f t="shared" si="95"/>
        <v>7946.15</v>
      </c>
      <c r="T337" s="23">
        <f t="shared" si="96"/>
        <v>6468.28</v>
      </c>
      <c r="U337" s="24">
        <f t="shared" si="97"/>
        <v>6820.5</v>
      </c>
      <c r="V337" s="24">
        <f t="shared" si="98"/>
        <v>6964.34</v>
      </c>
      <c r="W337" s="261">
        <f t="shared" si="99"/>
        <v>7946.15</v>
      </c>
    </row>
    <row r="338" spans="1:23" ht="15" customHeight="1" x14ac:dyDescent="0.2">
      <c r="A338" s="559" t="s">
        <v>33</v>
      </c>
      <c r="B338" s="10">
        <v>16</v>
      </c>
      <c r="C338" s="32">
        <f>ROUND([2]Лист1!F385,2)</f>
        <v>2909.31</v>
      </c>
      <c r="D338" s="71">
        <f t="shared" si="101"/>
        <v>4.8099999999999996</v>
      </c>
      <c r="E338" s="329">
        <f t="shared" si="101"/>
        <v>1018.54</v>
      </c>
      <c r="F338" s="330">
        <f t="shared" si="101"/>
        <v>343.8</v>
      </c>
      <c r="G338" s="331">
        <f t="shared" si="100"/>
        <v>343.8</v>
      </c>
      <c r="H338" s="77">
        <f t="shared" si="102"/>
        <v>3205.7799999999997</v>
      </c>
      <c r="I338" s="78">
        <f t="shared" si="103"/>
        <v>3558</v>
      </c>
      <c r="J338" s="78">
        <f t="shared" si="104"/>
        <v>3701.8399999999997</v>
      </c>
      <c r="K338" s="79">
        <f t="shared" si="105"/>
        <v>4683.6499999999996</v>
      </c>
      <c r="L338" s="72">
        <f t="shared" si="88"/>
        <v>7138.44</v>
      </c>
      <c r="M338" s="24">
        <f t="shared" si="89"/>
        <v>7490.66</v>
      </c>
      <c r="N338" s="24">
        <f t="shared" si="90"/>
        <v>7634.5</v>
      </c>
      <c r="O338" s="25">
        <f t="shared" si="91"/>
        <v>8616.31</v>
      </c>
      <c r="P338" s="23">
        <f t="shared" si="92"/>
        <v>6463.7</v>
      </c>
      <c r="Q338" s="24">
        <f t="shared" si="93"/>
        <v>6815.92</v>
      </c>
      <c r="R338" s="24">
        <f t="shared" si="94"/>
        <v>6959.76</v>
      </c>
      <c r="S338" s="25">
        <f t="shared" si="95"/>
        <v>7941.57</v>
      </c>
      <c r="T338" s="23">
        <f t="shared" si="96"/>
        <v>6463.7</v>
      </c>
      <c r="U338" s="24">
        <f t="shared" si="97"/>
        <v>6815.92</v>
      </c>
      <c r="V338" s="24">
        <f t="shared" si="98"/>
        <v>6959.76</v>
      </c>
      <c r="W338" s="261">
        <f t="shared" si="99"/>
        <v>7941.57</v>
      </c>
    </row>
    <row r="339" spans="1:23" ht="15" customHeight="1" x14ac:dyDescent="0.2">
      <c r="A339" s="559" t="s">
        <v>33</v>
      </c>
      <c r="B339" s="10">
        <v>17</v>
      </c>
      <c r="C339" s="32">
        <f>ROUND([2]Лист1!F386,2)</f>
        <v>2979.07</v>
      </c>
      <c r="D339" s="71">
        <f t="shared" si="101"/>
        <v>4.8099999999999996</v>
      </c>
      <c r="E339" s="329">
        <f t="shared" si="101"/>
        <v>1018.54</v>
      </c>
      <c r="F339" s="330">
        <f t="shared" si="101"/>
        <v>343.8</v>
      </c>
      <c r="G339" s="331">
        <f t="shared" si="100"/>
        <v>343.8</v>
      </c>
      <c r="H339" s="77">
        <f t="shared" si="102"/>
        <v>3205.7799999999997</v>
      </c>
      <c r="I339" s="78">
        <f t="shared" si="103"/>
        <v>3558</v>
      </c>
      <c r="J339" s="78">
        <f t="shared" si="104"/>
        <v>3701.8399999999997</v>
      </c>
      <c r="K339" s="79">
        <f t="shared" si="105"/>
        <v>4683.6499999999996</v>
      </c>
      <c r="L339" s="72">
        <f t="shared" si="88"/>
        <v>7208.2</v>
      </c>
      <c r="M339" s="24">
        <f t="shared" si="89"/>
        <v>7560.42</v>
      </c>
      <c r="N339" s="24">
        <f t="shared" si="90"/>
        <v>7704.26</v>
      </c>
      <c r="O339" s="25">
        <f t="shared" si="91"/>
        <v>8686.07</v>
      </c>
      <c r="P339" s="23">
        <f t="shared" si="92"/>
        <v>6533.46</v>
      </c>
      <c r="Q339" s="24">
        <f t="shared" si="93"/>
        <v>6885.68</v>
      </c>
      <c r="R339" s="24">
        <f t="shared" si="94"/>
        <v>7029.52</v>
      </c>
      <c r="S339" s="25">
        <f t="shared" si="95"/>
        <v>8011.33</v>
      </c>
      <c r="T339" s="23">
        <f t="shared" si="96"/>
        <v>6533.46</v>
      </c>
      <c r="U339" s="24">
        <f t="shared" si="97"/>
        <v>6885.68</v>
      </c>
      <c r="V339" s="24">
        <f t="shared" si="98"/>
        <v>7029.52</v>
      </c>
      <c r="W339" s="261">
        <f t="shared" si="99"/>
        <v>8011.33</v>
      </c>
    </row>
    <row r="340" spans="1:23" ht="15" customHeight="1" x14ac:dyDescent="0.2">
      <c r="A340" s="559" t="s">
        <v>33</v>
      </c>
      <c r="B340" s="10">
        <v>18</v>
      </c>
      <c r="C340" s="32">
        <f>ROUND([2]Лист1!F387,2)</f>
        <v>2989.68</v>
      </c>
      <c r="D340" s="71">
        <f t="shared" si="101"/>
        <v>4.8099999999999996</v>
      </c>
      <c r="E340" s="329">
        <f t="shared" si="101"/>
        <v>1018.54</v>
      </c>
      <c r="F340" s="330">
        <f t="shared" si="101"/>
        <v>343.8</v>
      </c>
      <c r="G340" s="331">
        <f t="shared" si="100"/>
        <v>343.8</v>
      </c>
      <c r="H340" s="77">
        <f t="shared" si="102"/>
        <v>3205.7799999999997</v>
      </c>
      <c r="I340" s="78">
        <f t="shared" si="103"/>
        <v>3558</v>
      </c>
      <c r="J340" s="78">
        <f t="shared" si="104"/>
        <v>3701.8399999999997</v>
      </c>
      <c r="K340" s="79">
        <f t="shared" si="105"/>
        <v>4683.6499999999996</v>
      </c>
      <c r="L340" s="72">
        <f t="shared" si="88"/>
        <v>7218.81</v>
      </c>
      <c r="M340" s="24">
        <f t="shared" si="89"/>
        <v>7571.03</v>
      </c>
      <c r="N340" s="24">
        <f t="shared" si="90"/>
        <v>7714.87</v>
      </c>
      <c r="O340" s="25">
        <f t="shared" si="91"/>
        <v>8696.68</v>
      </c>
      <c r="P340" s="23">
        <f t="shared" si="92"/>
        <v>6544.07</v>
      </c>
      <c r="Q340" s="24">
        <f t="shared" si="93"/>
        <v>6896.29</v>
      </c>
      <c r="R340" s="24">
        <f t="shared" si="94"/>
        <v>7040.13</v>
      </c>
      <c r="S340" s="25">
        <f t="shared" si="95"/>
        <v>8021.94</v>
      </c>
      <c r="T340" s="23">
        <f t="shared" si="96"/>
        <v>6544.07</v>
      </c>
      <c r="U340" s="24">
        <f t="shared" si="97"/>
        <v>6896.29</v>
      </c>
      <c r="V340" s="24">
        <f t="shared" si="98"/>
        <v>7040.13</v>
      </c>
      <c r="W340" s="261">
        <f t="shared" si="99"/>
        <v>8021.94</v>
      </c>
    </row>
    <row r="341" spans="1:23" ht="15" customHeight="1" x14ac:dyDescent="0.2">
      <c r="A341" s="559" t="s">
        <v>33</v>
      </c>
      <c r="B341" s="10">
        <v>19</v>
      </c>
      <c r="C341" s="32">
        <f>ROUND([2]Лист1!F388,2)</f>
        <v>2920.62</v>
      </c>
      <c r="D341" s="71">
        <f t="shared" si="101"/>
        <v>4.8099999999999996</v>
      </c>
      <c r="E341" s="329">
        <f t="shared" si="101"/>
        <v>1018.54</v>
      </c>
      <c r="F341" s="330">
        <f t="shared" si="101"/>
        <v>343.8</v>
      </c>
      <c r="G341" s="331">
        <f t="shared" si="100"/>
        <v>343.8</v>
      </c>
      <c r="H341" s="77">
        <f t="shared" si="102"/>
        <v>3205.7799999999997</v>
      </c>
      <c r="I341" s="78">
        <f t="shared" si="103"/>
        <v>3558</v>
      </c>
      <c r="J341" s="78">
        <f t="shared" si="104"/>
        <v>3701.8399999999997</v>
      </c>
      <c r="K341" s="79">
        <f t="shared" si="105"/>
        <v>4683.6499999999996</v>
      </c>
      <c r="L341" s="72">
        <f t="shared" si="88"/>
        <v>7149.75</v>
      </c>
      <c r="M341" s="24">
        <f t="shared" si="89"/>
        <v>7501.97</v>
      </c>
      <c r="N341" s="24">
        <f t="shared" si="90"/>
        <v>7645.81</v>
      </c>
      <c r="O341" s="25">
        <f t="shared" si="91"/>
        <v>8627.6200000000008</v>
      </c>
      <c r="P341" s="23">
        <f t="shared" si="92"/>
        <v>6475.01</v>
      </c>
      <c r="Q341" s="24">
        <f t="shared" si="93"/>
        <v>6827.23</v>
      </c>
      <c r="R341" s="24">
        <f t="shared" si="94"/>
        <v>6971.07</v>
      </c>
      <c r="S341" s="25">
        <f t="shared" si="95"/>
        <v>7952.88</v>
      </c>
      <c r="T341" s="23">
        <f t="shared" si="96"/>
        <v>6475.01</v>
      </c>
      <c r="U341" s="24">
        <f t="shared" si="97"/>
        <v>6827.23</v>
      </c>
      <c r="V341" s="24">
        <f t="shared" si="98"/>
        <v>6971.07</v>
      </c>
      <c r="W341" s="261">
        <f t="shared" si="99"/>
        <v>7952.88</v>
      </c>
    </row>
    <row r="342" spans="1:23" ht="15" customHeight="1" x14ac:dyDescent="0.2">
      <c r="A342" s="559" t="s">
        <v>33</v>
      </c>
      <c r="B342" s="10">
        <v>20</v>
      </c>
      <c r="C342" s="32">
        <f>ROUND([2]Лист1!F389,2)</f>
        <v>2859.05</v>
      </c>
      <c r="D342" s="71">
        <f t="shared" si="101"/>
        <v>4.8099999999999996</v>
      </c>
      <c r="E342" s="329">
        <f t="shared" si="101"/>
        <v>1018.54</v>
      </c>
      <c r="F342" s="330">
        <f t="shared" si="101"/>
        <v>343.8</v>
      </c>
      <c r="G342" s="331">
        <f t="shared" si="100"/>
        <v>343.8</v>
      </c>
      <c r="H342" s="77">
        <f t="shared" si="102"/>
        <v>3205.7799999999997</v>
      </c>
      <c r="I342" s="78">
        <f t="shared" si="103"/>
        <v>3558</v>
      </c>
      <c r="J342" s="78">
        <f t="shared" si="104"/>
        <v>3701.8399999999997</v>
      </c>
      <c r="K342" s="79">
        <f t="shared" si="105"/>
        <v>4683.6499999999996</v>
      </c>
      <c r="L342" s="72">
        <f t="shared" si="88"/>
        <v>7088.18</v>
      </c>
      <c r="M342" s="24">
        <f t="shared" si="89"/>
        <v>7440.4</v>
      </c>
      <c r="N342" s="24">
        <f t="shared" si="90"/>
        <v>7584.24</v>
      </c>
      <c r="O342" s="25">
        <f t="shared" si="91"/>
        <v>8566.0499999999993</v>
      </c>
      <c r="P342" s="23">
        <f t="shared" si="92"/>
        <v>6413.44</v>
      </c>
      <c r="Q342" s="24">
        <f t="shared" si="93"/>
        <v>6765.66</v>
      </c>
      <c r="R342" s="24">
        <f t="shared" si="94"/>
        <v>6909.5</v>
      </c>
      <c r="S342" s="25">
        <f t="shared" si="95"/>
        <v>7891.31</v>
      </c>
      <c r="T342" s="23">
        <f t="shared" si="96"/>
        <v>6413.44</v>
      </c>
      <c r="U342" s="24">
        <f t="shared" si="97"/>
        <v>6765.66</v>
      </c>
      <c r="V342" s="24">
        <f t="shared" si="98"/>
        <v>6909.5</v>
      </c>
      <c r="W342" s="261">
        <f t="shared" si="99"/>
        <v>7891.31</v>
      </c>
    </row>
    <row r="343" spans="1:23" ht="15" customHeight="1" x14ac:dyDescent="0.2">
      <c r="A343" s="559" t="s">
        <v>33</v>
      </c>
      <c r="B343" s="10">
        <v>21</v>
      </c>
      <c r="C343" s="32">
        <f>ROUND([2]Лист1!F390,2)</f>
        <v>2772.68</v>
      </c>
      <c r="D343" s="71">
        <f t="shared" si="101"/>
        <v>4.8099999999999996</v>
      </c>
      <c r="E343" s="329">
        <f t="shared" si="101"/>
        <v>1018.54</v>
      </c>
      <c r="F343" s="330">
        <f t="shared" si="101"/>
        <v>343.8</v>
      </c>
      <c r="G343" s="331">
        <f t="shared" si="100"/>
        <v>343.8</v>
      </c>
      <c r="H343" s="77">
        <f t="shared" si="102"/>
        <v>3205.7799999999997</v>
      </c>
      <c r="I343" s="78">
        <f t="shared" si="103"/>
        <v>3558</v>
      </c>
      <c r="J343" s="78">
        <f t="shared" si="104"/>
        <v>3701.8399999999997</v>
      </c>
      <c r="K343" s="79">
        <f t="shared" si="105"/>
        <v>4683.6499999999996</v>
      </c>
      <c r="L343" s="72">
        <f t="shared" si="88"/>
        <v>7001.81</v>
      </c>
      <c r="M343" s="24">
        <f t="shared" si="89"/>
        <v>7354.03</v>
      </c>
      <c r="N343" s="24">
        <f t="shared" si="90"/>
        <v>7497.87</v>
      </c>
      <c r="O343" s="25">
        <f t="shared" si="91"/>
        <v>8479.68</v>
      </c>
      <c r="P343" s="23">
        <f t="shared" si="92"/>
        <v>6327.07</v>
      </c>
      <c r="Q343" s="24">
        <f t="shared" si="93"/>
        <v>6679.29</v>
      </c>
      <c r="R343" s="24">
        <f t="shared" si="94"/>
        <v>6823.13</v>
      </c>
      <c r="S343" s="25">
        <f t="shared" si="95"/>
        <v>7804.94</v>
      </c>
      <c r="T343" s="23">
        <f t="shared" si="96"/>
        <v>6327.07</v>
      </c>
      <c r="U343" s="24">
        <f t="shared" si="97"/>
        <v>6679.29</v>
      </c>
      <c r="V343" s="24">
        <f t="shared" si="98"/>
        <v>6823.13</v>
      </c>
      <c r="W343" s="261">
        <f t="shared" si="99"/>
        <v>7804.94</v>
      </c>
    </row>
    <row r="344" spans="1:23" ht="15" customHeight="1" x14ac:dyDescent="0.2">
      <c r="A344" s="559" t="s">
        <v>33</v>
      </c>
      <c r="B344" s="10">
        <v>22</v>
      </c>
      <c r="C344" s="32">
        <f>ROUND([2]Лист1!F391,2)</f>
        <v>2229.69</v>
      </c>
      <c r="D344" s="71">
        <f t="shared" si="101"/>
        <v>4.8099999999999996</v>
      </c>
      <c r="E344" s="329">
        <f t="shared" si="101"/>
        <v>1018.54</v>
      </c>
      <c r="F344" s="330">
        <f t="shared" si="101"/>
        <v>343.8</v>
      </c>
      <c r="G344" s="331">
        <f t="shared" si="100"/>
        <v>343.8</v>
      </c>
      <c r="H344" s="77">
        <f t="shared" si="102"/>
        <v>3205.7799999999997</v>
      </c>
      <c r="I344" s="78">
        <f t="shared" si="103"/>
        <v>3558</v>
      </c>
      <c r="J344" s="78">
        <f t="shared" si="104"/>
        <v>3701.8399999999997</v>
      </c>
      <c r="K344" s="79">
        <f t="shared" si="105"/>
        <v>4683.6499999999996</v>
      </c>
      <c r="L344" s="72">
        <f t="shared" si="88"/>
        <v>6458.82</v>
      </c>
      <c r="M344" s="24">
        <f t="shared" si="89"/>
        <v>6811.04</v>
      </c>
      <c r="N344" s="24">
        <f t="shared" si="90"/>
        <v>6954.88</v>
      </c>
      <c r="O344" s="25">
        <f t="shared" si="91"/>
        <v>7936.69</v>
      </c>
      <c r="P344" s="23">
        <f t="shared" si="92"/>
        <v>5784.08</v>
      </c>
      <c r="Q344" s="24">
        <f t="shared" si="93"/>
        <v>6136.3</v>
      </c>
      <c r="R344" s="24">
        <f t="shared" si="94"/>
        <v>6280.14</v>
      </c>
      <c r="S344" s="25">
        <f t="shared" si="95"/>
        <v>7261.95</v>
      </c>
      <c r="T344" s="23">
        <f t="shared" si="96"/>
        <v>5784.08</v>
      </c>
      <c r="U344" s="24">
        <f t="shared" si="97"/>
        <v>6136.3</v>
      </c>
      <c r="V344" s="24">
        <f t="shared" si="98"/>
        <v>6280.14</v>
      </c>
      <c r="W344" s="261">
        <f t="shared" si="99"/>
        <v>7261.95</v>
      </c>
    </row>
    <row r="345" spans="1:23" ht="15" customHeight="1" x14ac:dyDescent="0.2">
      <c r="A345" s="559" t="s">
        <v>33</v>
      </c>
      <c r="B345" s="10">
        <v>23</v>
      </c>
      <c r="C345" s="32">
        <f>ROUND([2]Лист1!F392,2)</f>
        <v>2056.59</v>
      </c>
      <c r="D345" s="71">
        <f t="shared" si="101"/>
        <v>4.8099999999999996</v>
      </c>
      <c r="E345" s="329">
        <f t="shared" si="101"/>
        <v>1018.54</v>
      </c>
      <c r="F345" s="330">
        <f t="shared" si="101"/>
        <v>343.8</v>
      </c>
      <c r="G345" s="331">
        <f t="shared" si="100"/>
        <v>343.8</v>
      </c>
      <c r="H345" s="77">
        <f t="shared" si="102"/>
        <v>3205.7799999999997</v>
      </c>
      <c r="I345" s="78">
        <f t="shared" si="103"/>
        <v>3558</v>
      </c>
      <c r="J345" s="78">
        <f t="shared" si="104"/>
        <v>3701.8399999999997</v>
      </c>
      <c r="K345" s="79">
        <f t="shared" si="105"/>
        <v>4683.6499999999996</v>
      </c>
      <c r="L345" s="72">
        <f t="shared" si="88"/>
        <v>6285.72</v>
      </c>
      <c r="M345" s="24">
        <f t="shared" si="89"/>
        <v>6637.94</v>
      </c>
      <c r="N345" s="24">
        <f t="shared" si="90"/>
        <v>6781.78</v>
      </c>
      <c r="O345" s="25">
        <f t="shared" si="91"/>
        <v>7763.59</v>
      </c>
      <c r="P345" s="23">
        <f t="shared" si="92"/>
        <v>5610.98</v>
      </c>
      <c r="Q345" s="24">
        <f t="shared" si="93"/>
        <v>5963.2</v>
      </c>
      <c r="R345" s="24">
        <f t="shared" si="94"/>
        <v>6107.04</v>
      </c>
      <c r="S345" s="25">
        <f t="shared" si="95"/>
        <v>7088.85</v>
      </c>
      <c r="T345" s="23">
        <f t="shared" si="96"/>
        <v>5610.98</v>
      </c>
      <c r="U345" s="24">
        <f t="shared" si="97"/>
        <v>5963.2</v>
      </c>
      <c r="V345" s="24">
        <f t="shared" si="98"/>
        <v>6107.04</v>
      </c>
      <c r="W345" s="261">
        <f t="shared" si="99"/>
        <v>7088.85</v>
      </c>
    </row>
    <row r="346" spans="1:23" ht="15" customHeight="1" x14ac:dyDescent="0.2">
      <c r="A346" s="559">
        <v>45611</v>
      </c>
      <c r="B346" s="10">
        <v>0</v>
      </c>
      <c r="C346" s="32">
        <f>ROUND([2]Лист1!F393,2)</f>
        <v>2077.89</v>
      </c>
      <c r="D346" s="71">
        <f t="shared" si="101"/>
        <v>4.8099999999999996</v>
      </c>
      <c r="E346" s="329">
        <f t="shared" si="101"/>
        <v>1018.54</v>
      </c>
      <c r="F346" s="330">
        <f t="shared" si="101"/>
        <v>343.8</v>
      </c>
      <c r="G346" s="331">
        <f t="shared" si="100"/>
        <v>343.8</v>
      </c>
      <c r="H346" s="77">
        <f t="shared" si="102"/>
        <v>3205.7799999999997</v>
      </c>
      <c r="I346" s="78">
        <f t="shared" si="103"/>
        <v>3558</v>
      </c>
      <c r="J346" s="78">
        <f t="shared" si="104"/>
        <v>3701.8399999999997</v>
      </c>
      <c r="K346" s="79">
        <f t="shared" si="105"/>
        <v>4683.6499999999996</v>
      </c>
      <c r="L346" s="72">
        <f t="shared" si="88"/>
        <v>6307.02</v>
      </c>
      <c r="M346" s="24">
        <f t="shared" si="89"/>
        <v>6659.24</v>
      </c>
      <c r="N346" s="24">
        <f t="shared" si="90"/>
        <v>6803.08</v>
      </c>
      <c r="O346" s="25">
        <f t="shared" si="91"/>
        <v>7784.89</v>
      </c>
      <c r="P346" s="23">
        <f t="shared" si="92"/>
        <v>5632.28</v>
      </c>
      <c r="Q346" s="24">
        <f t="shared" si="93"/>
        <v>5984.5</v>
      </c>
      <c r="R346" s="24">
        <f t="shared" si="94"/>
        <v>6128.34</v>
      </c>
      <c r="S346" s="25">
        <f t="shared" si="95"/>
        <v>7110.15</v>
      </c>
      <c r="T346" s="23">
        <f t="shared" si="96"/>
        <v>5632.28</v>
      </c>
      <c r="U346" s="24">
        <f t="shared" si="97"/>
        <v>5984.5</v>
      </c>
      <c r="V346" s="24">
        <f t="shared" si="98"/>
        <v>6128.34</v>
      </c>
      <c r="W346" s="261">
        <f t="shared" si="99"/>
        <v>7110.15</v>
      </c>
    </row>
    <row r="347" spans="1:23" ht="15" customHeight="1" x14ac:dyDescent="0.2">
      <c r="A347" s="559" t="s">
        <v>33</v>
      </c>
      <c r="B347" s="10">
        <v>1</v>
      </c>
      <c r="C347" s="32">
        <f>ROUND([2]Лист1!F394,2)</f>
        <v>1645.16</v>
      </c>
      <c r="D347" s="71">
        <f t="shared" si="101"/>
        <v>4.8099999999999996</v>
      </c>
      <c r="E347" s="329">
        <f t="shared" si="101"/>
        <v>1018.54</v>
      </c>
      <c r="F347" s="330">
        <f t="shared" si="101"/>
        <v>343.8</v>
      </c>
      <c r="G347" s="331">
        <f t="shared" si="100"/>
        <v>343.8</v>
      </c>
      <c r="H347" s="77">
        <f t="shared" si="102"/>
        <v>3205.7799999999997</v>
      </c>
      <c r="I347" s="78">
        <f t="shared" si="103"/>
        <v>3558</v>
      </c>
      <c r="J347" s="78">
        <f t="shared" si="104"/>
        <v>3701.8399999999997</v>
      </c>
      <c r="K347" s="79">
        <f t="shared" si="105"/>
        <v>4683.6499999999996</v>
      </c>
      <c r="L347" s="72">
        <f t="shared" si="88"/>
        <v>5874.29</v>
      </c>
      <c r="M347" s="24">
        <f t="shared" si="89"/>
        <v>6226.51</v>
      </c>
      <c r="N347" s="24">
        <f t="shared" si="90"/>
        <v>6370.35</v>
      </c>
      <c r="O347" s="25">
        <f t="shared" si="91"/>
        <v>7352.16</v>
      </c>
      <c r="P347" s="23">
        <f t="shared" si="92"/>
        <v>5199.55</v>
      </c>
      <c r="Q347" s="24">
        <f t="shared" si="93"/>
        <v>5551.77</v>
      </c>
      <c r="R347" s="24">
        <f t="shared" si="94"/>
        <v>5695.61</v>
      </c>
      <c r="S347" s="25">
        <f t="shared" si="95"/>
        <v>6677.42</v>
      </c>
      <c r="T347" s="23">
        <f t="shared" si="96"/>
        <v>5199.55</v>
      </c>
      <c r="U347" s="24">
        <f t="shared" si="97"/>
        <v>5551.77</v>
      </c>
      <c r="V347" s="24">
        <f t="shared" si="98"/>
        <v>5695.61</v>
      </c>
      <c r="W347" s="261">
        <f t="shared" si="99"/>
        <v>6677.42</v>
      </c>
    </row>
    <row r="348" spans="1:23" ht="15" customHeight="1" x14ac:dyDescent="0.2">
      <c r="A348" s="559" t="s">
        <v>33</v>
      </c>
      <c r="B348" s="10">
        <v>2</v>
      </c>
      <c r="C348" s="32">
        <f>ROUND([2]Лист1!F395,2)</f>
        <v>1502.15</v>
      </c>
      <c r="D348" s="71">
        <f t="shared" si="101"/>
        <v>4.8099999999999996</v>
      </c>
      <c r="E348" s="329">
        <f t="shared" si="101"/>
        <v>1018.54</v>
      </c>
      <c r="F348" s="330">
        <f t="shared" si="101"/>
        <v>343.8</v>
      </c>
      <c r="G348" s="331">
        <f t="shared" si="100"/>
        <v>343.8</v>
      </c>
      <c r="H348" s="77">
        <f t="shared" si="102"/>
        <v>3205.7799999999997</v>
      </c>
      <c r="I348" s="78">
        <f t="shared" si="103"/>
        <v>3558</v>
      </c>
      <c r="J348" s="78">
        <f t="shared" si="104"/>
        <v>3701.8399999999997</v>
      </c>
      <c r="K348" s="79">
        <f t="shared" si="105"/>
        <v>4683.6499999999996</v>
      </c>
      <c r="L348" s="72">
        <f t="shared" si="88"/>
        <v>5731.28</v>
      </c>
      <c r="M348" s="24">
        <f t="shared" si="89"/>
        <v>6083.5</v>
      </c>
      <c r="N348" s="24">
        <f t="shared" si="90"/>
        <v>6227.34</v>
      </c>
      <c r="O348" s="25">
        <f t="shared" si="91"/>
        <v>7209.15</v>
      </c>
      <c r="P348" s="23">
        <f t="shared" si="92"/>
        <v>5056.54</v>
      </c>
      <c r="Q348" s="24">
        <f t="shared" si="93"/>
        <v>5408.76</v>
      </c>
      <c r="R348" s="24">
        <f t="shared" si="94"/>
        <v>5552.6</v>
      </c>
      <c r="S348" s="25">
        <f t="shared" si="95"/>
        <v>6534.41</v>
      </c>
      <c r="T348" s="23">
        <f t="shared" si="96"/>
        <v>5056.54</v>
      </c>
      <c r="U348" s="24">
        <f t="shared" si="97"/>
        <v>5408.76</v>
      </c>
      <c r="V348" s="24">
        <f t="shared" si="98"/>
        <v>5552.6</v>
      </c>
      <c r="W348" s="261">
        <f t="shared" si="99"/>
        <v>6534.41</v>
      </c>
    </row>
    <row r="349" spans="1:23" ht="15" customHeight="1" x14ac:dyDescent="0.2">
      <c r="A349" s="559" t="s">
        <v>33</v>
      </c>
      <c r="B349" s="10">
        <v>3</v>
      </c>
      <c r="C349" s="32">
        <f>ROUND([2]Лист1!F396,2)</f>
        <v>1522.18</v>
      </c>
      <c r="D349" s="71">
        <f t="shared" si="101"/>
        <v>4.8099999999999996</v>
      </c>
      <c r="E349" s="329">
        <f t="shared" si="101"/>
        <v>1018.54</v>
      </c>
      <c r="F349" s="330">
        <f t="shared" si="101"/>
        <v>343.8</v>
      </c>
      <c r="G349" s="331">
        <f t="shared" si="100"/>
        <v>343.8</v>
      </c>
      <c r="H349" s="77">
        <f t="shared" si="102"/>
        <v>3205.7799999999997</v>
      </c>
      <c r="I349" s="78">
        <f t="shared" si="103"/>
        <v>3558</v>
      </c>
      <c r="J349" s="78">
        <f t="shared" si="104"/>
        <v>3701.8399999999997</v>
      </c>
      <c r="K349" s="79">
        <f t="shared" si="105"/>
        <v>4683.6499999999996</v>
      </c>
      <c r="L349" s="72">
        <f t="shared" si="88"/>
        <v>5751.31</v>
      </c>
      <c r="M349" s="24">
        <f t="shared" si="89"/>
        <v>6103.53</v>
      </c>
      <c r="N349" s="24">
        <f t="shared" si="90"/>
        <v>6247.37</v>
      </c>
      <c r="O349" s="25">
        <f t="shared" si="91"/>
        <v>7229.18</v>
      </c>
      <c r="P349" s="23">
        <f t="shared" si="92"/>
        <v>5076.57</v>
      </c>
      <c r="Q349" s="24">
        <f t="shared" si="93"/>
        <v>5428.79</v>
      </c>
      <c r="R349" s="24">
        <f t="shared" si="94"/>
        <v>5572.63</v>
      </c>
      <c r="S349" s="25">
        <f t="shared" si="95"/>
        <v>6554.44</v>
      </c>
      <c r="T349" s="23">
        <f t="shared" si="96"/>
        <v>5076.57</v>
      </c>
      <c r="U349" s="24">
        <f t="shared" si="97"/>
        <v>5428.79</v>
      </c>
      <c r="V349" s="24">
        <f t="shared" si="98"/>
        <v>5572.63</v>
      </c>
      <c r="W349" s="261">
        <f t="shared" si="99"/>
        <v>6554.44</v>
      </c>
    </row>
    <row r="350" spans="1:23" ht="15" customHeight="1" x14ac:dyDescent="0.2">
      <c r="A350" s="559" t="s">
        <v>33</v>
      </c>
      <c r="B350" s="10">
        <v>4</v>
      </c>
      <c r="C350" s="32">
        <f>ROUND([2]Лист1!F397,2)</f>
        <v>1619.19</v>
      </c>
      <c r="D350" s="71">
        <f t="shared" si="101"/>
        <v>4.8099999999999996</v>
      </c>
      <c r="E350" s="329">
        <f t="shared" si="101"/>
        <v>1018.54</v>
      </c>
      <c r="F350" s="330">
        <f t="shared" si="101"/>
        <v>343.8</v>
      </c>
      <c r="G350" s="331">
        <f t="shared" si="100"/>
        <v>343.8</v>
      </c>
      <c r="H350" s="77">
        <f t="shared" si="102"/>
        <v>3205.7799999999997</v>
      </c>
      <c r="I350" s="78">
        <f t="shared" si="103"/>
        <v>3558</v>
      </c>
      <c r="J350" s="78">
        <f t="shared" si="104"/>
        <v>3701.8399999999997</v>
      </c>
      <c r="K350" s="79">
        <f t="shared" si="105"/>
        <v>4683.6499999999996</v>
      </c>
      <c r="L350" s="72">
        <f t="shared" si="88"/>
        <v>5848.32</v>
      </c>
      <c r="M350" s="24">
        <f t="shared" si="89"/>
        <v>6200.54</v>
      </c>
      <c r="N350" s="24">
        <f t="shared" si="90"/>
        <v>6344.38</v>
      </c>
      <c r="O350" s="25">
        <f t="shared" si="91"/>
        <v>7326.19</v>
      </c>
      <c r="P350" s="23">
        <f t="shared" si="92"/>
        <v>5173.58</v>
      </c>
      <c r="Q350" s="24">
        <f t="shared" si="93"/>
        <v>5525.8</v>
      </c>
      <c r="R350" s="24">
        <f t="shared" si="94"/>
        <v>5669.64</v>
      </c>
      <c r="S350" s="25">
        <f t="shared" si="95"/>
        <v>6651.45</v>
      </c>
      <c r="T350" s="23">
        <f t="shared" si="96"/>
        <v>5173.58</v>
      </c>
      <c r="U350" s="24">
        <f t="shared" si="97"/>
        <v>5525.8</v>
      </c>
      <c r="V350" s="24">
        <f t="shared" si="98"/>
        <v>5669.64</v>
      </c>
      <c r="W350" s="261">
        <f t="shared" si="99"/>
        <v>6651.45</v>
      </c>
    </row>
    <row r="351" spans="1:23" ht="15" customHeight="1" x14ac:dyDescent="0.2">
      <c r="A351" s="559" t="s">
        <v>33</v>
      </c>
      <c r="B351" s="10">
        <v>5</v>
      </c>
      <c r="C351" s="32">
        <f>ROUND([2]Лист1!F398,2)</f>
        <v>2102.6</v>
      </c>
      <c r="D351" s="71">
        <f t="shared" si="101"/>
        <v>4.8099999999999996</v>
      </c>
      <c r="E351" s="329">
        <f t="shared" si="101"/>
        <v>1018.54</v>
      </c>
      <c r="F351" s="330">
        <f t="shared" si="101"/>
        <v>343.8</v>
      </c>
      <c r="G351" s="331">
        <f t="shared" si="100"/>
        <v>343.8</v>
      </c>
      <c r="H351" s="77">
        <f t="shared" si="102"/>
        <v>3205.7799999999997</v>
      </c>
      <c r="I351" s="78">
        <f t="shared" si="103"/>
        <v>3558</v>
      </c>
      <c r="J351" s="78">
        <f t="shared" si="104"/>
        <v>3701.8399999999997</v>
      </c>
      <c r="K351" s="79">
        <f t="shared" si="105"/>
        <v>4683.6499999999996</v>
      </c>
      <c r="L351" s="72">
        <f t="shared" si="88"/>
        <v>6331.73</v>
      </c>
      <c r="M351" s="24">
        <f t="shared" si="89"/>
        <v>6683.95</v>
      </c>
      <c r="N351" s="24">
        <f t="shared" si="90"/>
        <v>6827.79</v>
      </c>
      <c r="O351" s="25">
        <f t="shared" si="91"/>
        <v>7809.6</v>
      </c>
      <c r="P351" s="23">
        <f t="shared" si="92"/>
        <v>5656.99</v>
      </c>
      <c r="Q351" s="24">
        <f t="shared" si="93"/>
        <v>6009.21</v>
      </c>
      <c r="R351" s="24">
        <f t="shared" si="94"/>
        <v>6153.05</v>
      </c>
      <c r="S351" s="25">
        <f t="shared" si="95"/>
        <v>7134.86</v>
      </c>
      <c r="T351" s="23">
        <f t="shared" si="96"/>
        <v>5656.99</v>
      </c>
      <c r="U351" s="24">
        <f t="shared" si="97"/>
        <v>6009.21</v>
      </c>
      <c r="V351" s="24">
        <f t="shared" si="98"/>
        <v>6153.05</v>
      </c>
      <c r="W351" s="261">
        <f t="shared" si="99"/>
        <v>7134.86</v>
      </c>
    </row>
    <row r="352" spans="1:23" ht="15" customHeight="1" x14ac:dyDescent="0.2">
      <c r="A352" s="559" t="s">
        <v>33</v>
      </c>
      <c r="B352" s="10">
        <v>6</v>
      </c>
      <c r="C352" s="32">
        <f>ROUND([2]Лист1!F399,2)</f>
        <v>2234.8200000000002</v>
      </c>
      <c r="D352" s="71">
        <f t="shared" si="101"/>
        <v>4.8099999999999996</v>
      </c>
      <c r="E352" s="329">
        <f t="shared" si="101"/>
        <v>1018.54</v>
      </c>
      <c r="F352" s="330">
        <f t="shared" si="101"/>
        <v>343.8</v>
      </c>
      <c r="G352" s="331">
        <f t="shared" si="100"/>
        <v>343.8</v>
      </c>
      <c r="H352" s="77">
        <f t="shared" si="102"/>
        <v>3205.7799999999997</v>
      </c>
      <c r="I352" s="78">
        <f t="shared" si="103"/>
        <v>3558</v>
      </c>
      <c r="J352" s="78">
        <f t="shared" si="104"/>
        <v>3701.8399999999997</v>
      </c>
      <c r="K352" s="79">
        <f t="shared" si="105"/>
        <v>4683.6499999999996</v>
      </c>
      <c r="L352" s="72">
        <f t="shared" si="88"/>
        <v>6463.95</v>
      </c>
      <c r="M352" s="24">
        <f t="shared" si="89"/>
        <v>6816.17</v>
      </c>
      <c r="N352" s="24">
        <f t="shared" si="90"/>
        <v>6960.01</v>
      </c>
      <c r="O352" s="25">
        <f t="shared" si="91"/>
        <v>7941.82</v>
      </c>
      <c r="P352" s="23">
        <f t="shared" si="92"/>
        <v>5789.21</v>
      </c>
      <c r="Q352" s="24">
        <f t="shared" si="93"/>
        <v>6141.43</v>
      </c>
      <c r="R352" s="24">
        <f t="shared" si="94"/>
        <v>6285.27</v>
      </c>
      <c r="S352" s="25">
        <f t="shared" si="95"/>
        <v>7267.08</v>
      </c>
      <c r="T352" s="23">
        <f t="shared" si="96"/>
        <v>5789.21</v>
      </c>
      <c r="U352" s="24">
        <f t="shared" si="97"/>
        <v>6141.43</v>
      </c>
      <c r="V352" s="24">
        <f t="shared" si="98"/>
        <v>6285.27</v>
      </c>
      <c r="W352" s="261">
        <f t="shared" si="99"/>
        <v>7267.08</v>
      </c>
    </row>
    <row r="353" spans="1:23" ht="15" customHeight="1" x14ac:dyDescent="0.2">
      <c r="A353" s="559" t="s">
        <v>33</v>
      </c>
      <c r="B353" s="10">
        <v>7</v>
      </c>
      <c r="C353" s="32">
        <f>ROUND([2]Лист1!F400,2)</f>
        <v>2470.69</v>
      </c>
      <c r="D353" s="71">
        <f t="shared" si="101"/>
        <v>4.8099999999999996</v>
      </c>
      <c r="E353" s="329">
        <f t="shared" si="101"/>
        <v>1018.54</v>
      </c>
      <c r="F353" s="330">
        <f t="shared" si="101"/>
        <v>343.8</v>
      </c>
      <c r="G353" s="331">
        <f t="shared" si="100"/>
        <v>343.8</v>
      </c>
      <c r="H353" s="77">
        <f t="shared" si="102"/>
        <v>3205.7799999999997</v>
      </c>
      <c r="I353" s="78">
        <f t="shared" si="103"/>
        <v>3558</v>
      </c>
      <c r="J353" s="78">
        <f t="shared" si="104"/>
        <v>3701.8399999999997</v>
      </c>
      <c r="K353" s="79">
        <f t="shared" si="105"/>
        <v>4683.6499999999996</v>
      </c>
      <c r="L353" s="72">
        <f t="shared" si="88"/>
        <v>6699.82</v>
      </c>
      <c r="M353" s="24">
        <f t="shared" si="89"/>
        <v>7052.04</v>
      </c>
      <c r="N353" s="24">
        <f t="shared" si="90"/>
        <v>7195.88</v>
      </c>
      <c r="O353" s="25">
        <f t="shared" si="91"/>
        <v>8177.69</v>
      </c>
      <c r="P353" s="23">
        <f t="shared" si="92"/>
        <v>6025.08</v>
      </c>
      <c r="Q353" s="24">
        <f t="shared" si="93"/>
        <v>6377.3</v>
      </c>
      <c r="R353" s="24">
        <f t="shared" si="94"/>
        <v>6521.14</v>
      </c>
      <c r="S353" s="25">
        <f t="shared" si="95"/>
        <v>7502.95</v>
      </c>
      <c r="T353" s="23">
        <f t="shared" si="96"/>
        <v>6025.08</v>
      </c>
      <c r="U353" s="24">
        <f t="shared" si="97"/>
        <v>6377.3</v>
      </c>
      <c r="V353" s="24">
        <f t="shared" si="98"/>
        <v>6521.14</v>
      </c>
      <c r="W353" s="261">
        <f t="shared" si="99"/>
        <v>7502.95</v>
      </c>
    </row>
    <row r="354" spans="1:23" ht="15" customHeight="1" x14ac:dyDescent="0.2">
      <c r="A354" s="559" t="s">
        <v>33</v>
      </c>
      <c r="B354" s="10">
        <v>8</v>
      </c>
      <c r="C354" s="32">
        <f>ROUND([2]Лист1!F401,2)</f>
        <v>2806.1</v>
      </c>
      <c r="D354" s="71">
        <f t="shared" si="101"/>
        <v>4.8099999999999996</v>
      </c>
      <c r="E354" s="329">
        <f t="shared" si="101"/>
        <v>1018.54</v>
      </c>
      <c r="F354" s="330">
        <f t="shared" si="101"/>
        <v>343.8</v>
      </c>
      <c r="G354" s="331">
        <f t="shared" si="100"/>
        <v>343.8</v>
      </c>
      <c r="H354" s="77">
        <f t="shared" si="102"/>
        <v>3205.7799999999997</v>
      </c>
      <c r="I354" s="78">
        <f t="shared" si="103"/>
        <v>3558</v>
      </c>
      <c r="J354" s="78">
        <f t="shared" si="104"/>
        <v>3701.8399999999997</v>
      </c>
      <c r="K354" s="79">
        <f t="shared" si="105"/>
        <v>4683.6499999999996</v>
      </c>
      <c r="L354" s="72">
        <f t="shared" si="88"/>
        <v>7035.23</v>
      </c>
      <c r="M354" s="24">
        <f t="shared" si="89"/>
        <v>7387.45</v>
      </c>
      <c r="N354" s="24">
        <f t="shared" si="90"/>
        <v>7531.29</v>
      </c>
      <c r="O354" s="25">
        <f t="shared" si="91"/>
        <v>8513.1</v>
      </c>
      <c r="P354" s="23">
        <f t="shared" si="92"/>
        <v>6360.49</v>
      </c>
      <c r="Q354" s="24">
        <f t="shared" si="93"/>
        <v>6712.71</v>
      </c>
      <c r="R354" s="24">
        <f t="shared" si="94"/>
        <v>6856.55</v>
      </c>
      <c r="S354" s="25">
        <f t="shared" si="95"/>
        <v>7838.36</v>
      </c>
      <c r="T354" s="23">
        <f t="shared" si="96"/>
        <v>6360.49</v>
      </c>
      <c r="U354" s="24">
        <f t="shared" si="97"/>
        <v>6712.71</v>
      </c>
      <c r="V354" s="24">
        <f t="shared" si="98"/>
        <v>6856.55</v>
      </c>
      <c r="W354" s="261">
        <f t="shared" si="99"/>
        <v>7838.36</v>
      </c>
    </row>
    <row r="355" spans="1:23" ht="15" customHeight="1" x14ac:dyDescent="0.2">
      <c r="A355" s="559" t="s">
        <v>33</v>
      </c>
      <c r="B355" s="10">
        <v>9</v>
      </c>
      <c r="C355" s="32">
        <f>ROUND([2]Лист1!F402,2)</f>
        <v>2885.59</v>
      </c>
      <c r="D355" s="71">
        <f t="shared" si="101"/>
        <v>4.8099999999999996</v>
      </c>
      <c r="E355" s="329">
        <f t="shared" si="101"/>
        <v>1018.54</v>
      </c>
      <c r="F355" s="330">
        <f t="shared" si="101"/>
        <v>343.8</v>
      </c>
      <c r="G355" s="331">
        <f t="shared" si="100"/>
        <v>343.8</v>
      </c>
      <c r="H355" s="77">
        <f t="shared" si="102"/>
        <v>3205.7799999999997</v>
      </c>
      <c r="I355" s="78">
        <f t="shared" si="103"/>
        <v>3558</v>
      </c>
      <c r="J355" s="78">
        <f t="shared" si="104"/>
        <v>3701.8399999999997</v>
      </c>
      <c r="K355" s="79">
        <f t="shared" si="105"/>
        <v>4683.6499999999996</v>
      </c>
      <c r="L355" s="72">
        <f t="shared" si="88"/>
        <v>7114.72</v>
      </c>
      <c r="M355" s="24">
        <f t="shared" si="89"/>
        <v>7466.94</v>
      </c>
      <c r="N355" s="24">
        <f t="shared" si="90"/>
        <v>7610.78</v>
      </c>
      <c r="O355" s="25">
        <f t="shared" si="91"/>
        <v>8592.59</v>
      </c>
      <c r="P355" s="23">
        <f t="shared" si="92"/>
        <v>6439.98</v>
      </c>
      <c r="Q355" s="24">
        <f t="shared" si="93"/>
        <v>6792.2</v>
      </c>
      <c r="R355" s="24">
        <f t="shared" si="94"/>
        <v>6936.04</v>
      </c>
      <c r="S355" s="25">
        <f t="shared" si="95"/>
        <v>7917.85</v>
      </c>
      <c r="T355" s="23">
        <f t="shared" si="96"/>
        <v>6439.98</v>
      </c>
      <c r="U355" s="24">
        <f t="shared" si="97"/>
        <v>6792.2</v>
      </c>
      <c r="V355" s="24">
        <f t="shared" si="98"/>
        <v>6936.04</v>
      </c>
      <c r="W355" s="261">
        <f t="shared" si="99"/>
        <v>7917.85</v>
      </c>
    </row>
    <row r="356" spans="1:23" ht="15" customHeight="1" x14ac:dyDescent="0.2">
      <c r="A356" s="559" t="s">
        <v>33</v>
      </c>
      <c r="B356" s="10">
        <v>10</v>
      </c>
      <c r="C356" s="32">
        <f>ROUND([2]Лист1!F403,2)</f>
        <v>2856.85</v>
      </c>
      <c r="D356" s="71">
        <f t="shared" si="101"/>
        <v>4.8099999999999996</v>
      </c>
      <c r="E356" s="329">
        <f t="shared" si="101"/>
        <v>1018.54</v>
      </c>
      <c r="F356" s="330">
        <f t="shared" si="101"/>
        <v>343.8</v>
      </c>
      <c r="G356" s="331">
        <f t="shared" si="100"/>
        <v>343.8</v>
      </c>
      <c r="H356" s="77">
        <f t="shared" si="102"/>
        <v>3205.7799999999997</v>
      </c>
      <c r="I356" s="78">
        <f t="shared" si="103"/>
        <v>3558</v>
      </c>
      <c r="J356" s="78">
        <f t="shared" si="104"/>
        <v>3701.8399999999997</v>
      </c>
      <c r="K356" s="79">
        <f t="shared" si="105"/>
        <v>4683.6499999999996</v>
      </c>
      <c r="L356" s="72">
        <f t="shared" si="88"/>
        <v>7085.98</v>
      </c>
      <c r="M356" s="24">
        <f t="shared" si="89"/>
        <v>7438.2</v>
      </c>
      <c r="N356" s="24">
        <f t="shared" si="90"/>
        <v>7582.04</v>
      </c>
      <c r="O356" s="25">
        <f t="shared" si="91"/>
        <v>8563.85</v>
      </c>
      <c r="P356" s="23">
        <f t="shared" si="92"/>
        <v>6411.24</v>
      </c>
      <c r="Q356" s="24">
        <f t="shared" si="93"/>
        <v>6763.46</v>
      </c>
      <c r="R356" s="24">
        <f t="shared" si="94"/>
        <v>6907.3</v>
      </c>
      <c r="S356" s="25">
        <f t="shared" si="95"/>
        <v>7889.11</v>
      </c>
      <c r="T356" s="23">
        <f t="shared" si="96"/>
        <v>6411.24</v>
      </c>
      <c r="U356" s="24">
        <f t="shared" si="97"/>
        <v>6763.46</v>
      </c>
      <c r="V356" s="24">
        <f t="shared" si="98"/>
        <v>6907.3</v>
      </c>
      <c r="W356" s="261">
        <f t="shared" si="99"/>
        <v>7889.11</v>
      </c>
    </row>
    <row r="357" spans="1:23" ht="15" customHeight="1" x14ac:dyDescent="0.2">
      <c r="A357" s="559" t="s">
        <v>33</v>
      </c>
      <c r="B357" s="10">
        <v>11</v>
      </c>
      <c r="C357" s="32">
        <f>ROUND([2]Лист1!F404,2)</f>
        <v>2840.16</v>
      </c>
      <c r="D357" s="71">
        <f t="shared" si="101"/>
        <v>4.8099999999999996</v>
      </c>
      <c r="E357" s="329">
        <f t="shared" si="101"/>
        <v>1018.54</v>
      </c>
      <c r="F357" s="330">
        <f t="shared" si="101"/>
        <v>343.8</v>
      </c>
      <c r="G357" s="331">
        <f t="shared" si="100"/>
        <v>343.8</v>
      </c>
      <c r="H357" s="77">
        <f t="shared" si="102"/>
        <v>3205.7799999999997</v>
      </c>
      <c r="I357" s="78">
        <f t="shared" si="103"/>
        <v>3558</v>
      </c>
      <c r="J357" s="78">
        <f t="shared" si="104"/>
        <v>3701.8399999999997</v>
      </c>
      <c r="K357" s="79">
        <f t="shared" si="105"/>
        <v>4683.6499999999996</v>
      </c>
      <c r="L357" s="72">
        <f t="shared" si="88"/>
        <v>7069.29</v>
      </c>
      <c r="M357" s="24">
        <f t="shared" si="89"/>
        <v>7421.51</v>
      </c>
      <c r="N357" s="24">
        <f t="shared" si="90"/>
        <v>7565.35</v>
      </c>
      <c r="O357" s="25">
        <f t="shared" si="91"/>
        <v>8547.16</v>
      </c>
      <c r="P357" s="23">
        <f t="shared" si="92"/>
        <v>6394.55</v>
      </c>
      <c r="Q357" s="24">
        <f t="shared" si="93"/>
        <v>6746.77</v>
      </c>
      <c r="R357" s="24">
        <f t="shared" si="94"/>
        <v>6890.61</v>
      </c>
      <c r="S357" s="25">
        <f t="shared" si="95"/>
        <v>7872.42</v>
      </c>
      <c r="T357" s="23">
        <f t="shared" si="96"/>
        <v>6394.55</v>
      </c>
      <c r="U357" s="24">
        <f t="shared" si="97"/>
        <v>6746.77</v>
      </c>
      <c r="V357" s="24">
        <f t="shared" si="98"/>
        <v>6890.61</v>
      </c>
      <c r="W357" s="261">
        <f t="shared" si="99"/>
        <v>7872.42</v>
      </c>
    </row>
    <row r="358" spans="1:23" ht="15" customHeight="1" x14ac:dyDescent="0.2">
      <c r="A358" s="559" t="s">
        <v>33</v>
      </c>
      <c r="B358" s="10">
        <v>12</v>
      </c>
      <c r="C358" s="32">
        <f>ROUND([2]Лист1!F405,2)</f>
        <v>2825.16</v>
      </c>
      <c r="D358" s="71">
        <f t="shared" si="101"/>
        <v>4.8099999999999996</v>
      </c>
      <c r="E358" s="329">
        <f t="shared" si="101"/>
        <v>1018.54</v>
      </c>
      <c r="F358" s="330">
        <f t="shared" si="101"/>
        <v>343.8</v>
      </c>
      <c r="G358" s="331">
        <f t="shared" si="100"/>
        <v>343.8</v>
      </c>
      <c r="H358" s="77">
        <f t="shared" si="102"/>
        <v>3205.7799999999997</v>
      </c>
      <c r="I358" s="78">
        <f t="shared" si="103"/>
        <v>3558</v>
      </c>
      <c r="J358" s="78">
        <f t="shared" si="104"/>
        <v>3701.8399999999997</v>
      </c>
      <c r="K358" s="79">
        <f t="shared" si="105"/>
        <v>4683.6499999999996</v>
      </c>
      <c r="L358" s="72">
        <f t="shared" si="88"/>
        <v>7054.29</v>
      </c>
      <c r="M358" s="24">
        <f t="shared" si="89"/>
        <v>7406.51</v>
      </c>
      <c r="N358" s="24">
        <f t="shared" si="90"/>
        <v>7550.35</v>
      </c>
      <c r="O358" s="25">
        <f t="shared" si="91"/>
        <v>8532.16</v>
      </c>
      <c r="P358" s="23">
        <f t="shared" si="92"/>
        <v>6379.55</v>
      </c>
      <c r="Q358" s="24">
        <f t="shared" si="93"/>
        <v>6731.77</v>
      </c>
      <c r="R358" s="24">
        <f t="shared" si="94"/>
        <v>6875.61</v>
      </c>
      <c r="S358" s="25">
        <f t="shared" si="95"/>
        <v>7857.42</v>
      </c>
      <c r="T358" s="23">
        <f t="shared" si="96"/>
        <v>6379.55</v>
      </c>
      <c r="U358" s="24">
        <f t="shared" si="97"/>
        <v>6731.77</v>
      </c>
      <c r="V358" s="24">
        <f t="shared" si="98"/>
        <v>6875.61</v>
      </c>
      <c r="W358" s="261">
        <f t="shared" si="99"/>
        <v>7857.42</v>
      </c>
    </row>
    <row r="359" spans="1:23" ht="15" customHeight="1" x14ac:dyDescent="0.2">
      <c r="A359" s="559" t="s">
        <v>33</v>
      </c>
      <c r="B359" s="10">
        <v>13</v>
      </c>
      <c r="C359" s="32">
        <f>ROUND([2]Лист1!F406,2)</f>
        <v>2833.1</v>
      </c>
      <c r="D359" s="71">
        <f t="shared" si="101"/>
        <v>4.8099999999999996</v>
      </c>
      <c r="E359" s="329">
        <f t="shared" si="101"/>
        <v>1018.54</v>
      </c>
      <c r="F359" s="330">
        <f t="shared" si="101"/>
        <v>343.8</v>
      </c>
      <c r="G359" s="331">
        <f t="shared" si="100"/>
        <v>343.8</v>
      </c>
      <c r="H359" s="77">
        <f t="shared" si="102"/>
        <v>3205.7799999999997</v>
      </c>
      <c r="I359" s="78">
        <f t="shared" si="103"/>
        <v>3558</v>
      </c>
      <c r="J359" s="78">
        <f t="shared" si="104"/>
        <v>3701.8399999999997</v>
      </c>
      <c r="K359" s="79">
        <f t="shared" si="105"/>
        <v>4683.6499999999996</v>
      </c>
      <c r="L359" s="72">
        <f t="shared" si="88"/>
        <v>7062.23</v>
      </c>
      <c r="M359" s="24">
        <f t="shared" si="89"/>
        <v>7414.45</v>
      </c>
      <c r="N359" s="24">
        <f t="shared" si="90"/>
        <v>7558.29</v>
      </c>
      <c r="O359" s="25">
        <f t="shared" si="91"/>
        <v>8540.1</v>
      </c>
      <c r="P359" s="23">
        <f t="shared" si="92"/>
        <v>6387.49</v>
      </c>
      <c r="Q359" s="24">
        <f t="shared" si="93"/>
        <v>6739.71</v>
      </c>
      <c r="R359" s="24">
        <f t="shared" si="94"/>
        <v>6883.55</v>
      </c>
      <c r="S359" s="25">
        <f t="shared" si="95"/>
        <v>7865.36</v>
      </c>
      <c r="T359" s="23">
        <f t="shared" si="96"/>
        <v>6387.49</v>
      </c>
      <c r="U359" s="24">
        <f t="shared" si="97"/>
        <v>6739.71</v>
      </c>
      <c r="V359" s="24">
        <f t="shared" si="98"/>
        <v>6883.55</v>
      </c>
      <c r="W359" s="261">
        <f t="shared" si="99"/>
        <v>7865.36</v>
      </c>
    </row>
    <row r="360" spans="1:23" ht="15" customHeight="1" x14ac:dyDescent="0.2">
      <c r="A360" s="559" t="s">
        <v>33</v>
      </c>
      <c r="B360" s="10">
        <v>14</v>
      </c>
      <c r="C360" s="32">
        <f>ROUND([2]Лист1!F407,2)</f>
        <v>2819.71</v>
      </c>
      <c r="D360" s="71">
        <f t="shared" si="101"/>
        <v>4.8099999999999996</v>
      </c>
      <c r="E360" s="329">
        <f t="shared" si="101"/>
        <v>1018.54</v>
      </c>
      <c r="F360" s="330">
        <f t="shared" si="101"/>
        <v>343.8</v>
      </c>
      <c r="G360" s="331">
        <f t="shared" si="100"/>
        <v>343.8</v>
      </c>
      <c r="H360" s="77">
        <f t="shared" si="102"/>
        <v>3205.7799999999997</v>
      </c>
      <c r="I360" s="78">
        <f t="shared" si="103"/>
        <v>3558</v>
      </c>
      <c r="J360" s="78">
        <f t="shared" si="104"/>
        <v>3701.8399999999997</v>
      </c>
      <c r="K360" s="79">
        <f t="shared" si="105"/>
        <v>4683.6499999999996</v>
      </c>
      <c r="L360" s="72">
        <f t="shared" si="88"/>
        <v>7048.84</v>
      </c>
      <c r="M360" s="24">
        <f t="shared" si="89"/>
        <v>7401.06</v>
      </c>
      <c r="N360" s="24">
        <f t="shared" si="90"/>
        <v>7544.9</v>
      </c>
      <c r="O360" s="25">
        <f t="shared" si="91"/>
        <v>8526.7099999999991</v>
      </c>
      <c r="P360" s="23">
        <f t="shared" si="92"/>
        <v>6374.1</v>
      </c>
      <c r="Q360" s="24">
        <f t="shared" si="93"/>
        <v>6726.32</v>
      </c>
      <c r="R360" s="24">
        <f t="shared" si="94"/>
        <v>6870.16</v>
      </c>
      <c r="S360" s="25">
        <f t="shared" si="95"/>
        <v>7851.97</v>
      </c>
      <c r="T360" s="23">
        <f t="shared" si="96"/>
        <v>6374.1</v>
      </c>
      <c r="U360" s="24">
        <f t="shared" si="97"/>
        <v>6726.32</v>
      </c>
      <c r="V360" s="24">
        <f t="shared" si="98"/>
        <v>6870.16</v>
      </c>
      <c r="W360" s="261">
        <f t="shared" si="99"/>
        <v>7851.97</v>
      </c>
    </row>
    <row r="361" spans="1:23" ht="15" customHeight="1" x14ac:dyDescent="0.2">
      <c r="A361" s="559" t="s">
        <v>33</v>
      </c>
      <c r="B361" s="10">
        <v>15</v>
      </c>
      <c r="C361" s="32">
        <f>ROUND([2]Лист1!F408,2)</f>
        <v>2830.54</v>
      </c>
      <c r="D361" s="71">
        <f t="shared" si="101"/>
        <v>4.8099999999999996</v>
      </c>
      <c r="E361" s="329">
        <f t="shared" si="101"/>
        <v>1018.54</v>
      </c>
      <c r="F361" s="330">
        <f t="shared" si="101"/>
        <v>343.8</v>
      </c>
      <c r="G361" s="331">
        <f t="shared" si="100"/>
        <v>343.8</v>
      </c>
      <c r="H361" s="77">
        <f t="shared" si="102"/>
        <v>3205.7799999999997</v>
      </c>
      <c r="I361" s="78">
        <f t="shared" si="103"/>
        <v>3558</v>
      </c>
      <c r="J361" s="78">
        <f t="shared" si="104"/>
        <v>3701.8399999999997</v>
      </c>
      <c r="K361" s="79">
        <f t="shared" si="105"/>
        <v>4683.6499999999996</v>
      </c>
      <c r="L361" s="72">
        <f t="shared" si="88"/>
        <v>7059.67</v>
      </c>
      <c r="M361" s="24">
        <f t="shared" si="89"/>
        <v>7411.89</v>
      </c>
      <c r="N361" s="24">
        <f t="shared" si="90"/>
        <v>7555.73</v>
      </c>
      <c r="O361" s="25">
        <f t="shared" si="91"/>
        <v>8537.5400000000009</v>
      </c>
      <c r="P361" s="23">
        <f t="shared" si="92"/>
        <v>6384.93</v>
      </c>
      <c r="Q361" s="24">
        <f t="shared" si="93"/>
        <v>6737.15</v>
      </c>
      <c r="R361" s="24">
        <f t="shared" si="94"/>
        <v>6880.99</v>
      </c>
      <c r="S361" s="25">
        <f t="shared" si="95"/>
        <v>7862.8</v>
      </c>
      <c r="T361" s="23">
        <f t="shared" si="96"/>
        <v>6384.93</v>
      </c>
      <c r="U361" s="24">
        <f t="shared" si="97"/>
        <v>6737.15</v>
      </c>
      <c r="V361" s="24">
        <f t="shared" si="98"/>
        <v>6880.99</v>
      </c>
      <c r="W361" s="261">
        <f t="shared" si="99"/>
        <v>7862.8</v>
      </c>
    </row>
    <row r="362" spans="1:23" ht="15" customHeight="1" x14ac:dyDescent="0.2">
      <c r="A362" s="559" t="s">
        <v>33</v>
      </c>
      <c r="B362" s="10">
        <v>16</v>
      </c>
      <c r="C362" s="32">
        <f>ROUND([2]Лист1!F409,2)</f>
        <v>2864.82</v>
      </c>
      <c r="D362" s="71">
        <f t="shared" si="101"/>
        <v>4.8099999999999996</v>
      </c>
      <c r="E362" s="329">
        <f t="shared" si="101"/>
        <v>1018.54</v>
      </c>
      <c r="F362" s="330">
        <f t="shared" si="101"/>
        <v>343.8</v>
      </c>
      <c r="G362" s="331">
        <f t="shared" si="100"/>
        <v>343.8</v>
      </c>
      <c r="H362" s="77">
        <f t="shared" si="102"/>
        <v>3205.7799999999997</v>
      </c>
      <c r="I362" s="78">
        <f t="shared" si="103"/>
        <v>3558</v>
      </c>
      <c r="J362" s="78">
        <f t="shared" si="104"/>
        <v>3701.8399999999997</v>
      </c>
      <c r="K362" s="79">
        <f t="shared" si="105"/>
        <v>4683.6499999999996</v>
      </c>
      <c r="L362" s="72">
        <f t="shared" si="88"/>
        <v>7093.95</v>
      </c>
      <c r="M362" s="24">
        <f t="shared" si="89"/>
        <v>7446.17</v>
      </c>
      <c r="N362" s="24">
        <f t="shared" si="90"/>
        <v>7590.01</v>
      </c>
      <c r="O362" s="25">
        <f t="shared" si="91"/>
        <v>8571.82</v>
      </c>
      <c r="P362" s="23">
        <f t="shared" si="92"/>
        <v>6419.21</v>
      </c>
      <c r="Q362" s="24">
        <f t="shared" si="93"/>
        <v>6771.43</v>
      </c>
      <c r="R362" s="24">
        <f t="shared" si="94"/>
        <v>6915.27</v>
      </c>
      <c r="S362" s="25">
        <f t="shared" si="95"/>
        <v>7897.08</v>
      </c>
      <c r="T362" s="23">
        <f t="shared" si="96"/>
        <v>6419.21</v>
      </c>
      <c r="U362" s="24">
        <f t="shared" si="97"/>
        <v>6771.43</v>
      </c>
      <c r="V362" s="24">
        <f t="shared" si="98"/>
        <v>6915.27</v>
      </c>
      <c r="W362" s="261">
        <f t="shared" si="99"/>
        <v>7897.08</v>
      </c>
    </row>
    <row r="363" spans="1:23" ht="15" customHeight="1" x14ac:dyDescent="0.2">
      <c r="A363" s="559" t="s">
        <v>33</v>
      </c>
      <c r="B363" s="10">
        <v>17</v>
      </c>
      <c r="C363" s="32">
        <f>ROUND([2]Лист1!F410,2)</f>
        <v>2920.26</v>
      </c>
      <c r="D363" s="71">
        <f t="shared" si="101"/>
        <v>4.8099999999999996</v>
      </c>
      <c r="E363" s="329">
        <f t="shared" si="101"/>
        <v>1018.54</v>
      </c>
      <c r="F363" s="330">
        <f t="shared" si="101"/>
        <v>343.8</v>
      </c>
      <c r="G363" s="331">
        <f t="shared" si="100"/>
        <v>343.8</v>
      </c>
      <c r="H363" s="77">
        <f t="shared" si="102"/>
        <v>3205.7799999999997</v>
      </c>
      <c r="I363" s="78">
        <f t="shared" si="103"/>
        <v>3558</v>
      </c>
      <c r="J363" s="78">
        <f t="shared" si="104"/>
        <v>3701.8399999999997</v>
      </c>
      <c r="K363" s="79">
        <f t="shared" si="105"/>
        <v>4683.6499999999996</v>
      </c>
      <c r="L363" s="72">
        <f t="shared" si="88"/>
        <v>7149.39</v>
      </c>
      <c r="M363" s="24">
        <f t="shared" si="89"/>
        <v>7501.61</v>
      </c>
      <c r="N363" s="24">
        <f t="shared" si="90"/>
        <v>7645.45</v>
      </c>
      <c r="O363" s="25">
        <f t="shared" si="91"/>
        <v>8627.26</v>
      </c>
      <c r="P363" s="23">
        <f t="shared" si="92"/>
        <v>6474.65</v>
      </c>
      <c r="Q363" s="24">
        <f t="shared" si="93"/>
        <v>6826.87</v>
      </c>
      <c r="R363" s="24">
        <f t="shared" si="94"/>
        <v>6970.71</v>
      </c>
      <c r="S363" s="25">
        <f t="shared" si="95"/>
        <v>7952.52</v>
      </c>
      <c r="T363" s="23">
        <f t="shared" si="96"/>
        <v>6474.65</v>
      </c>
      <c r="U363" s="24">
        <f t="shared" si="97"/>
        <v>6826.87</v>
      </c>
      <c r="V363" s="24">
        <f t="shared" si="98"/>
        <v>6970.71</v>
      </c>
      <c r="W363" s="261">
        <f t="shared" si="99"/>
        <v>7952.52</v>
      </c>
    </row>
    <row r="364" spans="1:23" ht="15" customHeight="1" x14ac:dyDescent="0.2">
      <c r="A364" s="559" t="s">
        <v>33</v>
      </c>
      <c r="B364" s="10">
        <v>18</v>
      </c>
      <c r="C364" s="32">
        <f>ROUND([2]Лист1!F411,2)</f>
        <v>3276.61</v>
      </c>
      <c r="D364" s="71">
        <f t="shared" si="101"/>
        <v>4.8099999999999996</v>
      </c>
      <c r="E364" s="329">
        <f t="shared" si="101"/>
        <v>1018.54</v>
      </c>
      <c r="F364" s="330">
        <f t="shared" si="101"/>
        <v>343.8</v>
      </c>
      <c r="G364" s="331">
        <f t="shared" si="100"/>
        <v>343.8</v>
      </c>
      <c r="H364" s="77">
        <f t="shared" si="102"/>
        <v>3205.7799999999997</v>
      </c>
      <c r="I364" s="78">
        <f t="shared" si="103"/>
        <v>3558</v>
      </c>
      <c r="J364" s="78">
        <f t="shared" si="104"/>
        <v>3701.8399999999997</v>
      </c>
      <c r="K364" s="79">
        <f t="shared" si="105"/>
        <v>4683.6499999999996</v>
      </c>
      <c r="L364" s="72">
        <f t="shared" si="88"/>
        <v>7505.74</v>
      </c>
      <c r="M364" s="24">
        <f t="shared" si="89"/>
        <v>7857.96</v>
      </c>
      <c r="N364" s="24">
        <f t="shared" si="90"/>
        <v>8001.8</v>
      </c>
      <c r="O364" s="25">
        <f t="shared" si="91"/>
        <v>8983.61</v>
      </c>
      <c r="P364" s="23">
        <f t="shared" si="92"/>
        <v>6831</v>
      </c>
      <c r="Q364" s="24">
        <f t="shared" si="93"/>
        <v>7183.22</v>
      </c>
      <c r="R364" s="24">
        <f t="shared" si="94"/>
        <v>7327.06</v>
      </c>
      <c r="S364" s="25">
        <f t="shared" si="95"/>
        <v>8308.8700000000008</v>
      </c>
      <c r="T364" s="23">
        <f t="shared" si="96"/>
        <v>6831</v>
      </c>
      <c r="U364" s="24">
        <f t="shared" si="97"/>
        <v>7183.22</v>
      </c>
      <c r="V364" s="24">
        <f t="shared" si="98"/>
        <v>7327.06</v>
      </c>
      <c r="W364" s="261">
        <f t="shared" si="99"/>
        <v>8308.8700000000008</v>
      </c>
    </row>
    <row r="365" spans="1:23" ht="15" customHeight="1" x14ac:dyDescent="0.2">
      <c r="A365" s="559" t="s">
        <v>33</v>
      </c>
      <c r="B365" s="10">
        <v>19</v>
      </c>
      <c r="C365" s="32">
        <f>ROUND([2]Лист1!F412,2)</f>
        <v>2893.78</v>
      </c>
      <c r="D365" s="71">
        <f t="shared" si="101"/>
        <v>4.8099999999999996</v>
      </c>
      <c r="E365" s="329">
        <f t="shared" si="101"/>
        <v>1018.54</v>
      </c>
      <c r="F365" s="330">
        <f t="shared" si="101"/>
        <v>343.8</v>
      </c>
      <c r="G365" s="331">
        <f t="shared" si="100"/>
        <v>343.8</v>
      </c>
      <c r="H365" s="77">
        <f t="shared" si="102"/>
        <v>3205.7799999999997</v>
      </c>
      <c r="I365" s="78">
        <f t="shared" si="103"/>
        <v>3558</v>
      </c>
      <c r="J365" s="78">
        <f t="shared" si="104"/>
        <v>3701.8399999999997</v>
      </c>
      <c r="K365" s="79">
        <f t="shared" si="105"/>
        <v>4683.6499999999996</v>
      </c>
      <c r="L365" s="72">
        <f t="shared" si="88"/>
        <v>7122.91</v>
      </c>
      <c r="M365" s="24">
        <f t="shared" si="89"/>
        <v>7475.13</v>
      </c>
      <c r="N365" s="24">
        <f t="shared" si="90"/>
        <v>7618.97</v>
      </c>
      <c r="O365" s="25">
        <f t="shared" si="91"/>
        <v>8600.7800000000007</v>
      </c>
      <c r="P365" s="23">
        <f t="shared" si="92"/>
        <v>6448.17</v>
      </c>
      <c r="Q365" s="24">
        <f t="shared" si="93"/>
        <v>6800.39</v>
      </c>
      <c r="R365" s="24">
        <f t="shared" si="94"/>
        <v>6944.23</v>
      </c>
      <c r="S365" s="25">
        <f t="shared" si="95"/>
        <v>7926.04</v>
      </c>
      <c r="T365" s="23">
        <f t="shared" si="96"/>
        <v>6448.17</v>
      </c>
      <c r="U365" s="24">
        <f t="shared" si="97"/>
        <v>6800.39</v>
      </c>
      <c r="V365" s="24">
        <f t="shared" si="98"/>
        <v>6944.23</v>
      </c>
      <c r="W365" s="261">
        <f t="shared" si="99"/>
        <v>7926.04</v>
      </c>
    </row>
    <row r="366" spans="1:23" ht="15" customHeight="1" x14ac:dyDescent="0.2">
      <c r="A366" s="559" t="s">
        <v>33</v>
      </c>
      <c r="B366" s="10">
        <v>20</v>
      </c>
      <c r="C366" s="32">
        <f>ROUND([2]Лист1!F413,2)</f>
        <v>2784.05</v>
      </c>
      <c r="D366" s="71">
        <f t="shared" si="101"/>
        <v>4.8099999999999996</v>
      </c>
      <c r="E366" s="329">
        <f t="shared" si="101"/>
        <v>1018.54</v>
      </c>
      <c r="F366" s="330">
        <f t="shared" si="101"/>
        <v>343.8</v>
      </c>
      <c r="G366" s="331">
        <f t="shared" si="100"/>
        <v>343.8</v>
      </c>
      <c r="H366" s="77">
        <f t="shared" si="102"/>
        <v>3205.7799999999997</v>
      </c>
      <c r="I366" s="78">
        <f t="shared" si="103"/>
        <v>3558</v>
      </c>
      <c r="J366" s="78">
        <f t="shared" si="104"/>
        <v>3701.8399999999997</v>
      </c>
      <c r="K366" s="79">
        <f t="shared" si="105"/>
        <v>4683.6499999999996</v>
      </c>
      <c r="L366" s="72">
        <f t="shared" si="88"/>
        <v>7013.18</v>
      </c>
      <c r="M366" s="24">
        <f t="shared" si="89"/>
        <v>7365.4</v>
      </c>
      <c r="N366" s="24">
        <f t="shared" si="90"/>
        <v>7509.24</v>
      </c>
      <c r="O366" s="25">
        <f t="shared" si="91"/>
        <v>8491.0499999999993</v>
      </c>
      <c r="P366" s="23">
        <f t="shared" si="92"/>
        <v>6338.44</v>
      </c>
      <c r="Q366" s="24">
        <f t="shared" si="93"/>
        <v>6690.66</v>
      </c>
      <c r="R366" s="24">
        <f t="shared" si="94"/>
        <v>6834.5</v>
      </c>
      <c r="S366" s="25">
        <f t="shared" si="95"/>
        <v>7816.31</v>
      </c>
      <c r="T366" s="23">
        <f t="shared" si="96"/>
        <v>6338.44</v>
      </c>
      <c r="U366" s="24">
        <f t="shared" si="97"/>
        <v>6690.66</v>
      </c>
      <c r="V366" s="24">
        <f t="shared" si="98"/>
        <v>6834.5</v>
      </c>
      <c r="W366" s="261">
        <f t="shared" si="99"/>
        <v>7816.31</v>
      </c>
    </row>
    <row r="367" spans="1:23" ht="15" customHeight="1" x14ac:dyDescent="0.2">
      <c r="A367" s="559" t="s">
        <v>33</v>
      </c>
      <c r="B367" s="10">
        <v>21</v>
      </c>
      <c r="C367" s="32">
        <f>ROUND([2]Лист1!F414,2)</f>
        <v>2719.89</v>
      </c>
      <c r="D367" s="71">
        <f t="shared" si="101"/>
        <v>4.8099999999999996</v>
      </c>
      <c r="E367" s="329">
        <f t="shared" si="101"/>
        <v>1018.54</v>
      </c>
      <c r="F367" s="330">
        <f t="shared" si="101"/>
        <v>343.8</v>
      </c>
      <c r="G367" s="331">
        <f t="shared" si="100"/>
        <v>343.8</v>
      </c>
      <c r="H367" s="77">
        <f t="shared" si="102"/>
        <v>3205.7799999999997</v>
      </c>
      <c r="I367" s="78">
        <f t="shared" si="103"/>
        <v>3558</v>
      </c>
      <c r="J367" s="78">
        <f t="shared" si="104"/>
        <v>3701.8399999999997</v>
      </c>
      <c r="K367" s="79">
        <f t="shared" si="105"/>
        <v>4683.6499999999996</v>
      </c>
      <c r="L367" s="72">
        <f t="shared" si="88"/>
        <v>6949.02</v>
      </c>
      <c r="M367" s="24">
        <f t="shared" si="89"/>
        <v>7301.24</v>
      </c>
      <c r="N367" s="24">
        <f t="shared" si="90"/>
        <v>7445.08</v>
      </c>
      <c r="O367" s="25">
        <f t="shared" si="91"/>
        <v>8426.89</v>
      </c>
      <c r="P367" s="23">
        <f t="shared" si="92"/>
        <v>6274.28</v>
      </c>
      <c r="Q367" s="24">
        <f t="shared" si="93"/>
        <v>6626.5</v>
      </c>
      <c r="R367" s="24">
        <f t="shared" si="94"/>
        <v>6770.34</v>
      </c>
      <c r="S367" s="25">
        <f t="shared" si="95"/>
        <v>7752.15</v>
      </c>
      <c r="T367" s="23">
        <f t="shared" si="96"/>
        <v>6274.28</v>
      </c>
      <c r="U367" s="24">
        <f t="shared" si="97"/>
        <v>6626.5</v>
      </c>
      <c r="V367" s="24">
        <f t="shared" si="98"/>
        <v>6770.34</v>
      </c>
      <c r="W367" s="261">
        <f t="shared" si="99"/>
        <v>7752.15</v>
      </c>
    </row>
    <row r="368" spans="1:23" ht="15" customHeight="1" x14ac:dyDescent="0.2">
      <c r="A368" s="559" t="s">
        <v>33</v>
      </c>
      <c r="B368" s="10">
        <v>22</v>
      </c>
      <c r="C368" s="32">
        <f>ROUND([2]Лист1!F415,2)</f>
        <v>2284.6799999999998</v>
      </c>
      <c r="D368" s="71">
        <f t="shared" si="101"/>
        <v>4.8099999999999996</v>
      </c>
      <c r="E368" s="329">
        <f t="shared" si="101"/>
        <v>1018.54</v>
      </c>
      <c r="F368" s="330">
        <f t="shared" si="101"/>
        <v>343.8</v>
      </c>
      <c r="G368" s="331">
        <f t="shared" si="100"/>
        <v>343.8</v>
      </c>
      <c r="H368" s="77">
        <f t="shared" si="102"/>
        <v>3205.7799999999997</v>
      </c>
      <c r="I368" s="78">
        <f t="shared" si="103"/>
        <v>3558</v>
      </c>
      <c r="J368" s="78">
        <f t="shared" si="104"/>
        <v>3701.8399999999997</v>
      </c>
      <c r="K368" s="79">
        <f t="shared" si="105"/>
        <v>4683.6499999999996</v>
      </c>
      <c r="L368" s="72">
        <f t="shared" si="88"/>
        <v>6513.81</v>
      </c>
      <c r="M368" s="24">
        <f t="shared" si="89"/>
        <v>6866.03</v>
      </c>
      <c r="N368" s="24">
        <f t="shared" si="90"/>
        <v>7009.87</v>
      </c>
      <c r="O368" s="25">
        <f t="shared" si="91"/>
        <v>7991.68</v>
      </c>
      <c r="P368" s="23">
        <f t="shared" si="92"/>
        <v>5839.07</v>
      </c>
      <c r="Q368" s="24">
        <f t="shared" si="93"/>
        <v>6191.29</v>
      </c>
      <c r="R368" s="24">
        <f t="shared" si="94"/>
        <v>6335.13</v>
      </c>
      <c r="S368" s="25">
        <f t="shared" si="95"/>
        <v>7316.94</v>
      </c>
      <c r="T368" s="23">
        <f t="shared" si="96"/>
        <v>5839.07</v>
      </c>
      <c r="U368" s="24">
        <f t="shared" si="97"/>
        <v>6191.29</v>
      </c>
      <c r="V368" s="24">
        <f t="shared" si="98"/>
        <v>6335.13</v>
      </c>
      <c r="W368" s="261">
        <f t="shared" si="99"/>
        <v>7316.94</v>
      </c>
    </row>
    <row r="369" spans="1:23" ht="15" customHeight="1" x14ac:dyDescent="0.2">
      <c r="A369" s="559" t="s">
        <v>33</v>
      </c>
      <c r="B369" s="10">
        <v>23</v>
      </c>
      <c r="C369" s="32">
        <f>ROUND([2]Лист1!F416,2)</f>
        <v>2202.81</v>
      </c>
      <c r="D369" s="71">
        <f t="shared" si="101"/>
        <v>4.8099999999999996</v>
      </c>
      <c r="E369" s="329">
        <f t="shared" si="101"/>
        <v>1018.54</v>
      </c>
      <c r="F369" s="330">
        <f t="shared" si="101"/>
        <v>343.8</v>
      </c>
      <c r="G369" s="331">
        <f t="shared" si="100"/>
        <v>343.8</v>
      </c>
      <c r="H369" s="77">
        <f t="shared" si="102"/>
        <v>3205.7799999999997</v>
      </c>
      <c r="I369" s="78">
        <f t="shared" si="103"/>
        <v>3558</v>
      </c>
      <c r="J369" s="78">
        <f t="shared" si="104"/>
        <v>3701.8399999999997</v>
      </c>
      <c r="K369" s="79">
        <f t="shared" si="105"/>
        <v>4683.6499999999996</v>
      </c>
      <c r="L369" s="72">
        <f t="shared" si="88"/>
        <v>6431.94</v>
      </c>
      <c r="M369" s="24">
        <f t="shared" si="89"/>
        <v>6784.16</v>
      </c>
      <c r="N369" s="24">
        <f t="shared" si="90"/>
        <v>6928</v>
      </c>
      <c r="O369" s="25">
        <f t="shared" si="91"/>
        <v>7909.81</v>
      </c>
      <c r="P369" s="23">
        <f t="shared" si="92"/>
        <v>5757.2</v>
      </c>
      <c r="Q369" s="24">
        <f t="shared" si="93"/>
        <v>6109.42</v>
      </c>
      <c r="R369" s="24">
        <f t="shared" si="94"/>
        <v>6253.26</v>
      </c>
      <c r="S369" s="25">
        <f t="shared" si="95"/>
        <v>7235.07</v>
      </c>
      <c r="T369" s="23">
        <f t="shared" si="96"/>
        <v>5757.2</v>
      </c>
      <c r="U369" s="24">
        <f t="shared" si="97"/>
        <v>6109.42</v>
      </c>
      <c r="V369" s="24">
        <f t="shared" si="98"/>
        <v>6253.26</v>
      </c>
      <c r="W369" s="261">
        <f t="shared" si="99"/>
        <v>7235.07</v>
      </c>
    </row>
    <row r="370" spans="1:23" ht="15" customHeight="1" x14ac:dyDescent="0.2">
      <c r="A370" s="559">
        <v>45612</v>
      </c>
      <c r="B370" s="10">
        <v>0</v>
      </c>
      <c r="C370" s="32">
        <f>ROUND([2]Лист1!F417,2)</f>
        <v>2141.94</v>
      </c>
      <c r="D370" s="71">
        <f t="shared" si="101"/>
        <v>4.8099999999999996</v>
      </c>
      <c r="E370" s="329">
        <f t="shared" si="101"/>
        <v>1018.54</v>
      </c>
      <c r="F370" s="330">
        <f t="shared" si="101"/>
        <v>343.8</v>
      </c>
      <c r="G370" s="331">
        <f t="shared" si="100"/>
        <v>343.8</v>
      </c>
      <c r="H370" s="77">
        <f t="shared" si="102"/>
        <v>3205.7799999999997</v>
      </c>
      <c r="I370" s="78">
        <f t="shared" si="103"/>
        <v>3558</v>
      </c>
      <c r="J370" s="78">
        <f t="shared" si="104"/>
        <v>3701.8399999999997</v>
      </c>
      <c r="K370" s="79">
        <f t="shared" si="105"/>
        <v>4683.6499999999996</v>
      </c>
      <c r="L370" s="72">
        <f t="shared" si="88"/>
        <v>6371.07</v>
      </c>
      <c r="M370" s="24">
        <f t="shared" si="89"/>
        <v>6723.29</v>
      </c>
      <c r="N370" s="24">
        <f t="shared" si="90"/>
        <v>6867.13</v>
      </c>
      <c r="O370" s="25">
        <f t="shared" si="91"/>
        <v>7848.94</v>
      </c>
      <c r="P370" s="23">
        <f t="shared" si="92"/>
        <v>5696.33</v>
      </c>
      <c r="Q370" s="24">
        <f t="shared" si="93"/>
        <v>6048.55</v>
      </c>
      <c r="R370" s="24">
        <f t="shared" si="94"/>
        <v>6192.39</v>
      </c>
      <c r="S370" s="25">
        <f t="shared" si="95"/>
        <v>7174.2</v>
      </c>
      <c r="T370" s="23">
        <f t="shared" si="96"/>
        <v>5696.33</v>
      </c>
      <c r="U370" s="24">
        <f t="shared" si="97"/>
        <v>6048.55</v>
      </c>
      <c r="V370" s="24">
        <f t="shared" si="98"/>
        <v>6192.39</v>
      </c>
      <c r="W370" s="261">
        <f t="shared" si="99"/>
        <v>7174.2</v>
      </c>
    </row>
    <row r="371" spans="1:23" ht="15" customHeight="1" x14ac:dyDescent="0.2">
      <c r="A371" s="559" t="s">
        <v>33</v>
      </c>
      <c r="B371" s="10">
        <v>1</v>
      </c>
      <c r="C371" s="32">
        <f>ROUND([2]Лист1!F418,2)</f>
        <v>1967.27</v>
      </c>
      <c r="D371" s="71">
        <f t="shared" si="101"/>
        <v>4.8099999999999996</v>
      </c>
      <c r="E371" s="329">
        <f t="shared" si="101"/>
        <v>1018.54</v>
      </c>
      <c r="F371" s="330">
        <f t="shared" si="101"/>
        <v>343.8</v>
      </c>
      <c r="G371" s="331">
        <f t="shared" si="100"/>
        <v>343.8</v>
      </c>
      <c r="H371" s="77">
        <f t="shared" si="102"/>
        <v>3205.7799999999997</v>
      </c>
      <c r="I371" s="78">
        <f t="shared" si="103"/>
        <v>3558</v>
      </c>
      <c r="J371" s="78">
        <f t="shared" si="104"/>
        <v>3701.8399999999997</v>
      </c>
      <c r="K371" s="79">
        <f t="shared" si="105"/>
        <v>4683.6499999999996</v>
      </c>
      <c r="L371" s="72">
        <f t="shared" si="88"/>
        <v>6196.4</v>
      </c>
      <c r="M371" s="24">
        <f t="shared" si="89"/>
        <v>6548.62</v>
      </c>
      <c r="N371" s="24">
        <f t="shared" si="90"/>
        <v>6692.46</v>
      </c>
      <c r="O371" s="25">
        <f t="shared" si="91"/>
        <v>7674.27</v>
      </c>
      <c r="P371" s="23">
        <f t="shared" si="92"/>
        <v>5521.66</v>
      </c>
      <c r="Q371" s="24">
        <f t="shared" si="93"/>
        <v>5873.88</v>
      </c>
      <c r="R371" s="24">
        <f t="shared" si="94"/>
        <v>6017.72</v>
      </c>
      <c r="S371" s="25">
        <f t="shared" si="95"/>
        <v>6999.53</v>
      </c>
      <c r="T371" s="23">
        <f t="shared" si="96"/>
        <v>5521.66</v>
      </c>
      <c r="U371" s="24">
        <f t="shared" si="97"/>
        <v>5873.88</v>
      </c>
      <c r="V371" s="24">
        <f t="shared" si="98"/>
        <v>6017.72</v>
      </c>
      <c r="W371" s="261">
        <f t="shared" si="99"/>
        <v>6999.53</v>
      </c>
    </row>
    <row r="372" spans="1:23" ht="15" customHeight="1" x14ac:dyDescent="0.2">
      <c r="A372" s="559" t="s">
        <v>33</v>
      </c>
      <c r="B372" s="10">
        <v>2</v>
      </c>
      <c r="C372" s="32">
        <f>ROUND([2]Лист1!F419,2)</f>
        <v>1775.98</v>
      </c>
      <c r="D372" s="71">
        <f t="shared" si="101"/>
        <v>4.8099999999999996</v>
      </c>
      <c r="E372" s="329">
        <f t="shared" si="101"/>
        <v>1018.54</v>
      </c>
      <c r="F372" s="330">
        <f t="shared" si="101"/>
        <v>343.8</v>
      </c>
      <c r="G372" s="331">
        <f t="shared" si="100"/>
        <v>343.8</v>
      </c>
      <c r="H372" s="77">
        <f t="shared" si="102"/>
        <v>3205.7799999999997</v>
      </c>
      <c r="I372" s="78">
        <f t="shared" si="103"/>
        <v>3558</v>
      </c>
      <c r="J372" s="78">
        <f t="shared" si="104"/>
        <v>3701.8399999999997</v>
      </c>
      <c r="K372" s="79">
        <f t="shared" si="105"/>
        <v>4683.6499999999996</v>
      </c>
      <c r="L372" s="72">
        <f t="shared" si="88"/>
        <v>6005.11</v>
      </c>
      <c r="M372" s="24">
        <f t="shared" si="89"/>
        <v>6357.33</v>
      </c>
      <c r="N372" s="24">
        <f t="shared" si="90"/>
        <v>6501.17</v>
      </c>
      <c r="O372" s="25">
        <f t="shared" si="91"/>
        <v>7482.98</v>
      </c>
      <c r="P372" s="23">
        <f t="shared" si="92"/>
        <v>5330.37</v>
      </c>
      <c r="Q372" s="24">
        <f t="shared" si="93"/>
        <v>5682.59</v>
      </c>
      <c r="R372" s="24">
        <f t="shared" si="94"/>
        <v>5826.43</v>
      </c>
      <c r="S372" s="25">
        <f t="shared" si="95"/>
        <v>6808.24</v>
      </c>
      <c r="T372" s="23">
        <f t="shared" si="96"/>
        <v>5330.37</v>
      </c>
      <c r="U372" s="24">
        <f t="shared" si="97"/>
        <v>5682.59</v>
      </c>
      <c r="V372" s="24">
        <f t="shared" si="98"/>
        <v>5826.43</v>
      </c>
      <c r="W372" s="261">
        <f t="shared" si="99"/>
        <v>6808.24</v>
      </c>
    </row>
    <row r="373" spans="1:23" ht="15" customHeight="1" x14ac:dyDescent="0.2">
      <c r="A373" s="559" t="s">
        <v>33</v>
      </c>
      <c r="B373" s="10">
        <v>3</v>
      </c>
      <c r="C373" s="32">
        <f>ROUND([2]Лист1!F420,2)</f>
        <v>1769.25</v>
      </c>
      <c r="D373" s="71">
        <f t="shared" si="101"/>
        <v>4.8099999999999996</v>
      </c>
      <c r="E373" s="329">
        <f t="shared" si="101"/>
        <v>1018.54</v>
      </c>
      <c r="F373" s="330">
        <f t="shared" si="101"/>
        <v>343.8</v>
      </c>
      <c r="G373" s="331">
        <f t="shared" si="100"/>
        <v>343.8</v>
      </c>
      <c r="H373" s="77">
        <f t="shared" si="102"/>
        <v>3205.7799999999997</v>
      </c>
      <c r="I373" s="78">
        <f t="shared" si="103"/>
        <v>3558</v>
      </c>
      <c r="J373" s="78">
        <f t="shared" si="104"/>
        <v>3701.8399999999997</v>
      </c>
      <c r="K373" s="79">
        <f t="shared" si="105"/>
        <v>4683.6499999999996</v>
      </c>
      <c r="L373" s="72">
        <f t="shared" si="88"/>
        <v>5998.38</v>
      </c>
      <c r="M373" s="24">
        <f t="shared" si="89"/>
        <v>6350.6</v>
      </c>
      <c r="N373" s="24">
        <f t="shared" si="90"/>
        <v>6494.44</v>
      </c>
      <c r="O373" s="25">
        <f t="shared" si="91"/>
        <v>7476.25</v>
      </c>
      <c r="P373" s="23">
        <f t="shared" si="92"/>
        <v>5323.64</v>
      </c>
      <c r="Q373" s="24">
        <f t="shared" si="93"/>
        <v>5675.86</v>
      </c>
      <c r="R373" s="24">
        <f t="shared" si="94"/>
        <v>5819.7</v>
      </c>
      <c r="S373" s="25">
        <f t="shared" si="95"/>
        <v>6801.51</v>
      </c>
      <c r="T373" s="23">
        <f t="shared" si="96"/>
        <v>5323.64</v>
      </c>
      <c r="U373" s="24">
        <f t="shared" si="97"/>
        <v>5675.86</v>
      </c>
      <c r="V373" s="24">
        <f t="shared" si="98"/>
        <v>5819.7</v>
      </c>
      <c r="W373" s="261">
        <f t="shared" si="99"/>
        <v>6801.51</v>
      </c>
    </row>
    <row r="374" spans="1:23" ht="15" customHeight="1" x14ac:dyDescent="0.2">
      <c r="A374" s="559" t="s">
        <v>33</v>
      </c>
      <c r="B374" s="10">
        <v>4</v>
      </c>
      <c r="C374" s="32">
        <f>ROUND([2]Лист1!F421,2)</f>
        <v>1737.73</v>
      </c>
      <c r="D374" s="71">
        <f t="shared" si="101"/>
        <v>4.8099999999999996</v>
      </c>
      <c r="E374" s="329">
        <f t="shared" si="101"/>
        <v>1018.54</v>
      </c>
      <c r="F374" s="330">
        <f t="shared" si="101"/>
        <v>343.8</v>
      </c>
      <c r="G374" s="331">
        <f t="shared" si="100"/>
        <v>343.8</v>
      </c>
      <c r="H374" s="77">
        <f t="shared" si="102"/>
        <v>3205.7799999999997</v>
      </c>
      <c r="I374" s="78">
        <f t="shared" si="103"/>
        <v>3558</v>
      </c>
      <c r="J374" s="78">
        <f t="shared" si="104"/>
        <v>3701.8399999999997</v>
      </c>
      <c r="K374" s="79">
        <f t="shared" si="105"/>
        <v>4683.6499999999996</v>
      </c>
      <c r="L374" s="72">
        <f t="shared" si="88"/>
        <v>5966.86</v>
      </c>
      <c r="M374" s="24">
        <f t="shared" si="89"/>
        <v>6319.08</v>
      </c>
      <c r="N374" s="24">
        <f t="shared" si="90"/>
        <v>6462.92</v>
      </c>
      <c r="O374" s="25">
        <f t="shared" si="91"/>
        <v>7444.73</v>
      </c>
      <c r="P374" s="23">
        <f t="shared" si="92"/>
        <v>5292.12</v>
      </c>
      <c r="Q374" s="24">
        <f t="shared" si="93"/>
        <v>5644.34</v>
      </c>
      <c r="R374" s="24">
        <f t="shared" si="94"/>
        <v>5788.18</v>
      </c>
      <c r="S374" s="25">
        <f t="shared" si="95"/>
        <v>6769.99</v>
      </c>
      <c r="T374" s="23">
        <f t="shared" si="96"/>
        <v>5292.12</v>
      </c>
      <c r="U374" s="24">
        <f t="shared" si="97"/>
        <v>5644.34</v>
      </c>
      <c r="V374" s="24">
        <f t="shared" si="98"/>
        <v>5788.18</v>
      </c>
      <c r="W374" s="261">
        <f t="shared" si="99"/>
        <v>6769.99</v>
      </c>
    </row>
    <row r="375" spans="1:23" ht="15" customHeight="1" x14ac:dyDescent="0.2">
      <c r="A375" s="559" t="s">
        <v>33</v>
      </c>
      <c r="B375" s="10">
        <v>5</v>
      </c>
      <c r="C375" s="32">
        <f>ROUND([2]Лист1!F422,2)</f>
        <v>2081.88</v>
      </c>
      <c r="D375" s="71">
        <f t="shared" si="101"/>
        <v>4.8099999999999996</v>
      </c>
      <c r="E375" s="329">
        <f t="shared" si="101"/>
        <v>1018.54</v>
      </c>
      <c r="F375" s="330">
        <f t="shared" si="101"/>
        <v>343.8</v>
      </c>
      <c r="G375" s="331">
        <f t="shared" si="100"/>
        <v>343.8</v>
      </c>
      <c r="H375" s="77">
        <f t="shared" si="102"/>
        <v>3205.7799999999997</v>
      </c>
      <c r="I375" s="78">
        <f t="shared" si="103"/>
        <v>3558</v>
      </c>
      <c r="J375" s="78">
        <f t="shared" si="104"/>
        <v>3701.8399999999997</v>
      </c>
      <c r="K375" s="79">
        <f t="shared" si="105"/>
        <v>4683.6499999999996</v>
      </c>
      <c r="L375" s="72">
        <f t="shared" si="88"/>
        <v>6311.01</v>
      </c>
      <c r="M375" s="24">
        <f t="shared" si="89"/>
        <v>6663.23</v>
      </c>
      <c r="N375" s="24">
        <f t="shared" si="90"/>
        <v>6807.07</v>
      </c>
      <c r="O375" s="25">
        <f t="shared" si="91"/>
        <v>7788.88</v>
      </c>
      <c r="P375" s="23">
        <f t="shared" si="92"/>
        <v>5636.27</v>
      </c>
      <c r="Q375" s="24">
        <f t="shared" si="93"/>
        <v>5988.49</v>
      </c>
      <c r="R375" s="24">
        <f t="shared" si="94"/>
        <v>6132.33</v>
      </c>
      <c r="S375" s="25">
        <f t="shared" si="95"/>
        <v>7114.14</v>
      </c>
      <c r="T375" s="23">
        <f t="shared" si="96"/>
        <v>5636.27</v>
      </c>
      <c r="U375" s="24">
        <f t="shared" si="97"/>
        <v>5988.49</v>
      </c>
      <c r="V375" s="24">
        <f t="shared" si="98"/>
        <v>6132.33</v>
      </c>
      <c r="W375" s="261">
        <f t="shared" si="99"/>
        <v>7114.14</v>
      </c>
    </row>
    <row r="376" spans="1:23" ht="15" customHeight="1" x14ac:dyDescent="0.2">
      <c r="A376" s="559" t="s">
        <v>33</v>
      </c>
      <c r="B376" s="10">
        <v>6</v>
      </c>
      <c r="C376" s="32">
        <f>ROUND([2]Лист1!F423,2)</f>
        <v>2212.38</v>
      </c>
      <c r="D376" s="71">
        <f t="shared" si="101"/>
        <v>4.8099999999999996</v>
      </c>
      <c r="E376" s="329">
        <f t="shared" si="101"/>
        <v>1018.54</v>
      </c>
      <c r="F376" s="330">
        <f t="shared" si="101"/>
        <v>343.8</v>
      </c>
      <c r="G376" s="331">
        <f t="shared" si="100"/>
        <v>343.8</v>
      </c>
      <c r="H376" s="77">
        <f t="shared" si="102"/>
        <v>3205.7799999999997</v>
      </c>
      <c r="I376" s="78">
        <f t="shared" si="103"/>
        <v>3558</v>
      </c>
      <c r="J376" s="78">
        <f t="shared" si="104"/>
        <v>3701.8399999999997</v>
      </c>
      <c r="K376" s="79">
        <f t="shared" si="105"/>
        <v>4683.6499999999996</v>
      </c>
      <c r="L376" s="72">
        <f t="shared" si="88"/>
        <v>6441.51</v>
      </c>
      <c r="M376" s="24">
        <f t="shared" si="89"/>
        <v>6793.73</v>
      </c>
      <c r="N376" s="24">
        <f t="shared" si="90"/>
        <v>6937.57</v>
      </c>
      <c r="O376" s="25">
        <f t="shared" si="91"/>
        <v>7919.38</v>
      </c>
      <c r="P376" s="23">
        <f t="shared" si="92"/>
        <v>5766.77</v>
      </c>
      <c r="Q376" s="24">
        <f t="shared" si="93"/>
        <v>6118.99</v>
      </c>
      <c r="R376" s="24">
        <f t="shared" si="94"/>
        <v>6262.83</v>
      </c>
      <c r="S376" s="25">
        <f t="shared" si="95"/>
        <v>7244.64</v>
      </c>
      <c r="T376" s="23">
        <f t="shared" si="96"/>
        <v>5766.77</v>
      </c>
      <c r="U376" s="24">
        <f t="shared" si="97"/>
        <v>6118.99</v>
      </c>
      <c r="V376" s="24">
        <f t="shared" si="98"/>
        <v>6262.83</v>
      </c>
      <c r="W376" s="261">
        <f t="shared" si="99"/>
        <v>7244.64</v>
      </c>
    </row>
    <row r="377" spans="1:23" ht="15" customHeight="1" x14ac:dyDescent="0.2">
      <c r="A377" s="559" t="s">
        <v>33</v>
      </c>
      <c r="B377" s="10">
        <v>7</v>
      </c>
      <c r="C377" s="32">
        <f>ROUND([2]Лист1!F424,2)</f>
        <v>2264.79</v>
      </c>
      <c r="D377" s="71">
        <f t="shared" si="101"/>
        <v>4.8099999999999996</v>
      </c>
      <c r="E377" s="329">
        <f t="shared" si="101"/>
        <v>1018.54</v>
      </c>
      <c r="F377" s="330">
        <f t="shared" si="101"/>
        <v>343.8</v>
      </c>
      <c r="G377" s="331">
        <f t="shared" si="100"/>
        <v>343.8</v>
      </c>
      <c r="H377" s="77">
        <f t="shared" si="102"/>
        <v>3205.7799999999997</v>
      </c>
      <c r="I377" s="78">
        <f t="shared" si="103"/>
        <v>3558</v>
      </c>
      <c r="J377" s="78">
        <f t="shared" si="104"/>
        <v>3701.8399999999997</v>
      </c>
      <c r="K377" s="79">
        <f t="shared" si="105"/>
        <v>4683.6499999999996</v>
      </c>
      <c r="L377" s="72">
        <f t="shared" si="88"/>
        <v>6493.92</v>
      </c>
      <c r="M377" s="24">
        <f t="shared" si="89"/>
        <v>6846.14</v>
      </c>
      <c r="N377" s="24">
        <f t="shared" si="90"/>
        <v>6989.98</v>
      </c>
      <c r="O377" s="25">
        <f t="shared" si="91"/>
        <v>7971.79</v>
      </c>
      <c r="P377" s="23">
        <f t="shared" si="92"/>
        <v>5819.18</v>
      </c>
      <c r="Q377" s="24">
        <f t="shared" si="93"/>
        <v>6171.4</v>
      </c>
      <c r="R377" s="24">
        <f t="shared" si="94"/>
        <v>6315.24</v>
      </c>
      <c r="S377" s="25">
        <f t="shared" si="95"/>
        <v>7297.05</v>
      </c>
      <c r="T377" s="23">
        <f t="shared" si="96"/>
        <v>5819.18</v>
      </c>
      <c r="U377" s="24">
        <f t="shared" si="97"/>
        <v>6171.4</v>
      </c>
      <c r="V377" s="24">
        <f t="shared" si="98"/>
        <v>6315.24</v>
      </c>
      <c r="W377" s="261">
        <f t="shared" si="99"/>
        <v>7297.05</v>
      </c>
    </row>
    <row r="378" spans="1:23" ht="15" customHeight="1" x14ac:dyDescent="0.2">
      <c r="A378" s="559" t="s">
        <v>33</v>
      </c>
      <c r="B378" s="10">
        <v>8</v>
      </c>
      <c r="C378" s="32">
        <f>ROUND([2]Лист1!F425,2)</f>
        <v>2670.5</v>
      </c>
      <c r="D378" s="71">
        <f t="shared" si="101"/>
        <v>4.8099999999999996</v>
      </c>
      <c r="E378" s="329">
        <f t="shared" si="101"/>
        <v>1018.54</v>
      </c>
      <c r="F378" s="330">
        <f t="shared" si="101"/>
        <v>343.8</v>
      </c>
      <c r="G378" s="331">
        <f t="shared" si="100"/>
        <v>343.8</v>
      </c>
      <c r="H378" s="77">
        <f t="shared" si="102"/>
        <v>3205.7799999999997</v>
      </c>
      <c r="I378" s="78">
        <f t="shared" si="103"/>
        <v>3558</v>
      </c>
      <c r="J378" s="78">
        <f t="shared" si="104"/>
        <v>3701.8399999999997</v>
      </c>
      <c r="K378" s="79">
        <f t="shared" si="105"/>
        <v>4683.6499999999996</v>
      </c>
      <c r="L378" s="72">
        <f t="shared" si="88"/>
        <v>6899.63</v>
      </c>
      <c r="M378" s="24">
        <f t="shared" si="89"/>
        <v>7251.85</v>
      </c>
      <c r="N378" s="24">
        <f t="shared" si="90"/>
        <v>7395.69</v>
      </c>
      <c r="O378" s="25">
        <f t="shared" si="91"/>
        <v>8377.5</v>
      </c>
      <c r="P378" s="23">
        <f t="shared" si="92"/>
        <v>6224.89</v>
      </c>
      <c r="Q378" s="24">
        <f t="shared" si="93"/>
        <v>6577.11</v>
      </c>
      <c r="R378" s="24">
        <f t="shared" si="94"/>
        <v>6720.95</v>
      </c>
      <c r="S378" s="25">
        <f t="shared" si="95"/>
        <v>7702.76</v>
      </c>
      <c r="T378" s="23">
        <f t="shared" si="96"/>
        <v>6224.89</v>
      </c>
      <c r="U378" s="24">
        <f t="shared" si="97"/>
        <v>6577.11</v>
      </c>
      <c r="V378" s="24">
        <f t="shared" si="98"/>
        <v>6720.95</v>
      </c>
      <c r="W378" s="261">
        <f t="shared" si="99"/>
        <v>7702.76</v>
      </c>
    </row>
    <row r="379" spans="1:23" ht="15" customHeight="1" x14ac:dyDescent="0.2">
      <c r="A379" s="559" t="s">
        <v>33</v>
      </c>
      <c r="B379" s="10">
        <v>9</v>
      </c>
      <c r="C379" s="32">
        <f>ROUND([2]Лист1!F426,2)</f>
        <v>2764.63</v>
      </c>
      <c r="D379" s="71">
        <f t="shared" si="101"/>
        <v>4.8099999999999996</v>
      </c>
      <c r="E379" s="329">
        <f t="shared" si="101"/>
        <v>1018.54</v>
      </c>
      <c r="F379" s="330">
        <f t="shared" si="101"/>
        <v>343.8</v>
      </c>
      <c r="G379" s="331">
        <f t="shared" si="100"/>
        <v>343.8</v>
      </c>
      <c r="H379" s="77">
        <f t="shared" si="102"/>
        <v>3205.7799999999997</v>
      </c>
      <c r="I379" s="78">
        <f t="shared" si="103"/>
        <v>3558</v>
      </c>
      <c r="J379" s="78">
        <f t="shared" si="104"/>
        <v>3701.8399999999997</v>
      </c>
      <c r="K379" s="79">
        <f t="shared" si="105"/>
        <v>4683.6499999999996</v>
      </c>
      <c r="L379" s="72">
        <f t="shared" si="88"/>
        <v>6993.76</v>
      </c>
      <c r="M379" s="24">
        <f t="shared" si="89"/>
        <v>7345.98</v>
      </c>
      <c r="N379" s="24">
        <f t="shared" si="90"/>
        <v>7489.82</v>
      </c>
      <c r="O379" s="25">
        <f t="shared" si="91"/>
        <v>8471.6299999999992</v>
      </c>
      <c r="P379" s="23">
        <f t="shared" si="92"/>
        <v>6319.02</v>
      </c>
      <c r="Q379" s="24">
        <f t="shared" si="93"/>
        <v>6671.24</v>
      </c>
      <c r="R379" s="24">
        <f t="shared" si="94"/>
        <v>6815.08</v>
      </c>
      <c r="S379" s="25">
        <f t="shared" si="95"/>
        <v>7796.89</v>
      </c>
      <c r="T379" s="23">
        <f t="shared" si="96"/>
        <v>6319.02</v>
      </c>
      <c r="U379" s="24">
        <f t="shared" si="97"/>
        <v>6671.24</v>
      </c>
      <c r="V379" s="24">
        <f t="shared" si="98"/>
        <v>6815.08</v>
      </c>
      <c r="W379" s="261">
        <f t="shared" si="99"/>
        <v>7796.89</v>
      </c>
    </row>
    <row r="380" spans="1:23" ht="15" customHeight="1" x14ac:dyDescent="0.2">
      <c r="A380" s="559" t="s">
        <v>33</v>
      </c>
      <c r="B380" s="10">
        <v>10</v>
      </c>
      <c r="C380" s="32">
        <f>ROUND([2]Лист1!F427,2)</f>
        <v>2735.23</v>
      </c>
      <c r="D380" s="71">
        <f t="shared" si="101"/>
        <v>4.8099999999999996</v>
      </c>
      <c r="E380" s="329">
        <f t="shared" si="101"/>
        <v>1018.54</v>
      </c>
      <c r="F380" s="330">
        <f t="shared" si="101"/>
        <v>343.8</v>
      </c>
      <c r="G380" s="331">
        <f t="shared" si="100"/>
        <v>343.8</v>
      </c>
      <c r="H380" s="77">
        <f t="shared" si="102"/>
        <v>3205.7799999999997</v>
      </c>
      <c r="I380" s="78">
        <f t="shared" si="103"/>
        <v>3558</v>
      </c>
      <c r="J380" s="78">
        <f t="shared" si="104"/>
        <v>3701.8399999999997</v>
      </c>
      <c r="K380" s="79">
        <f t="shared" si="105"/>
        <v>4683.6499999999996</v>
      </c>
      <c r="L380" s="72">
        <f t="shared" si="88"/>
        <v>6964.36</v>
      </c>
      <c r="M380" s="24">
        <f t="shared" si="89"/>
        <v>7316.58</v>
      </c>
      <c r="N380" s="24">
        <f t="shared" si="90"/>
        <v>7460.42</v>
      </c>
      <c r="O380" s="25">
        <f t="shared" si="91"/>
        <v>8442.23</v>
      </c>
      <c r="P380" s="23">
        <f t="shared" si="92"/>
        <v>6289.62</v>
      </c>
      <c r="Q380" s="24">
        <f t="shared" si="93"/>
        <v>6641.84</v>
      </c>
      <c r="R380" s="24">
        <f t="shared" si="94"/>
        <v>6785.68</v>
      </c>
      <c r="S380" s="25">
        <f t="shared" si="95"/>
        <v>7767.49</v>
      </c>
      <c r="T380" s="23">
        <f t="shared" si="96"/>
        <v>6289.62</v>
      </c>
      <c r="U380" s="24">
        <f t="shared" si="97"/>
        <v>6641.84</v>
      </c>
      <c r="V380" s="24">
        <f t="shared" si="98"/>
        <v>6785.68</v>
      </c>
      <c r="W380" s="261">
        <f t="shared" si="99"/>
        <v>7767.49</v>
      </c>
    </row>
    <row r="381" spans="1:23" ht="15" customHeight="1" x14ac:dyDescent="0.2">
      <c r="A381" s="559" t="s">
        <v>33</v>
      </c>
      <c r="B381" s="10">
        <v>11</v>
      </c>
      <c r="C381" s="32">
        <f>ROUND([2]Лист1!F428,2)</f>
        <v>2728.99</v>
      </c>
      <c r="D381" s="71">
        <f t="shared" si="101"/>
        <v>4.8099999999999996</v>
      </c>
      <c r="E381" s="329">
        <f t="shared" si="101"/>
        <v>1018.54</v>
      </c>
      <c r="F381" s="330">
        <f t="shared" si="101"/>
        <v>343.8</v>
      </c>
      <c r="G381" s="331">
        <f t="shared" si="100"/>
        <v>343.8</v>
      </c>
      <c r="H381" s="77">
        <f t="shared" si="102"/>
        <v>3205.7799999999997</v>
      </c>
      <c r="I381" s="78">
        <f t="shared" si="103"/>
        <v>3558</v>
      </c>
      <c r="J381" s="78">
        <f t="shared" si="104"/>
        <v>3701.8399999999997</v>
      </c>
      <c r="K381" s="79">
        <f t="shared" si="105"/>
        <v>4683.6499999999996</v>
      </c>
      <c r="L381" s="72">
        <f t="shared" si="88"/>
        <v>6958.12</v>
      </c>
      <c r="M381" s="24">
        <f t="shared" si="89"/>
        <v>7310.34</v>
      </c>
      <c r="N381" s="24">
        <f t="shared" si="90"/>
        <v>7454.18</v>
      </c>
      <c r="O381" s="25">
        <f t="shared" si="91"/>
        <v>8435.99</v>
      </c>
      <c r="P381" s="23">
        <f t="shared" si="92"/>
        <v>6283.38</v>
      </c>
      <c r="Q381" s="24">
        <f t="shared" si="93"/>
        <v>6635.6</v>
      </c>
      <c r="R381" s="24">
        <f t="shared" si="94"/>
        <v>6779.44</v>
      </c>
      <c r="S381" s="25">
        <f t="shared" si="95"/>
        <v>7761.25</v>
      </c>
      <c r="T381" s="23">
        <f t="shared" si="96"/>
        <v>6283.38</v>
      </c>
      <c r="U381" s="24">
        <f t="shared" si="97"/>
        <v>6635.6</v>
      </c>
      <c r="V381" s="24">
        <f t="shared" si="98"/>
        <v>6779.44</v>
      </c>
      <c r="W381" s="261">
        <f t="shared" si="99"/>
        <v>7761.25</v>
      </c>
    </row>
    <row r="382" spans="1:23" ht="15" customHeight="1" x14ac:dyDescent="0.2">
      <c r="A382" s="559" t="s">
        <v>33</v>
      </c>
      <c r="B382" s="10">
        <v>12</v>
      </c>
      <c r="C382" s="32">
        <f>ROUND([2]Лист1!F429,2)</f>
        <v>2703.87</v>
      </c>
      <c r="D382" s="71">
        <f t="shared" si="101"/>
        <v>4.8099999999999996</v>
      </c>
      <c r="E382" s="329">
        <f t="shared" si="101"/>
        <v>1018.54</v>
      </c>
      <c r="F382" s="330">
        <f t="shared" si="101"/>
        <v>343.8</v>
      </c>
      <c r="G382" s="331">
        <f t="shared" si="100"/>
        <v>343.8</v>
      </c>
      <c r="H382" s="77">
        <f t="shared" si="102"/>
        <v>3205.7799999999997</v>
      </c>
      <c r="I382" s="78">
        <f t="shared" si="103"/>
        <v>3558</v>
      </c>
      <c r="J382" s="78">
        <f t="shared" si="104"/>
        <v>3701.8399999999997</v>
      </c>
      <c r="K382" s="79">
        <f t="shared" si="105"/>
        <v>4683.6499999999996</v>
      </c>
      <c r="L382" s="72">
        <f t="shared" si="88"/>
        <v>6933</v>
      </c>
      <c r="M382" s="24">
        <f t="shared" si="89"/>
        <v>7285.22</v>
      </c>
      <c r="N382" s="24">
        <f t="shared" si="90"/>
        <v>7429.06</v>
      </c>
      <c r="O382" s="25">
        <f t="shared" si="91"/>
        <v>8410.8700000000008</v>
      </c>
      <c r="P382" s="23">
        <f t="shared" si="92"/>
        <v>6258.26</v>
      </c>
      <c r="Q382" s="24">
        <f t="shared" si="93"/>
        <v>6610.48</v>
      </c>
      <c r="R382" s="24">
        <f t="shared" si="94"/>
        <v>6754.32</v>
      </c>
      <c r="S382" s="25">
        <f t="shared" si="95"/>
        <v>7736.13</v>
      </c>
      <c r="T382" s="23">
        <f t="shared" si="96"/>
        <v>6258.26</v>
      </c>
      <c r="U382" s="24">
        <f t="shared" si="97"/>
        <v>6610.48</v>
      </c>
      <c r="V382" s="24">
        <f t="shared" si="98"/>
        <v>6754.32</v>
      </c>
      <c r="W382" s="261">
        <f t="shared" si="99"/>
        <v>7736.13</v>
      </c>
    </row>
    <row r="383" spans="1:23" ht="15" customHeight="1" x14ac:dyDescent="0.2">
      <c r="A383" s="559" t="s">
        <v>33</v>
      </c>
      <c r="B383" s="10">
        <v>13</v>
      </c>
      <c r="C383" s="32">
        <f>ROUND([2]Лист1!F430,2)</f>
        <v>2702.12</v>
      </c>
      <c r="D383" s="71">
        <f t="shared" si="101"/>
        <v>4.8099999999999996</v>
      </c>
      <c r="E383" s="329">
        <f t="shared" si="101"/>
        <v>1018.54</v>
      </c>
      <c r="F383" s="330">
        <f t="shared" si="101"/>
        <v>343.8</v>
      </c>
      <c r="G383" s="331">
        <f t="shared" si="100"/>
        <v>343.8</v>
      </c>
      <c r="H383" s="77">
        <f t="shared" si="102"/>
        <v>3205.7799999999997</v>
      </c>
      <c r="I383" s="78">
        <f t="shared" si="103"/>
        <v>3558</v>
      </c>
      <c r="J383" s="78">
        <f t="shared" si="104"/>
        <v>3701.8399999999997</v>
      </c>
      <c r="K383" s="79">
        <f t="shared" si="105"/>
        <v>4683.6499999999996</v>
      </c>
      <c r="L383" s="72">
        <f t="shared" si="88"/>
        <v>6931.25</v>
      </c>
      <c r="M383" s="24">
        <f t="shared" si="89"/>
        <v>7283.47</v>
      </c>
      <c r="N383" s="24">
        <f t="shared" si="90"/>
        <v>7427.31</v>
      </c>
      <c r="O383" s="25">
        <f t="shared" si="91"/>
        <v>8409.1200000000008</v>
      </c>
      <c r="P383" s="23">
        <f t="shared" si="92"/>
        <v>6256.51</v>
      </c>
      <c r="Q383" s="24">
        <f t="shared" si="93"/>
        <v>6608.73</v>
      </c>
      <c r="R383" s="24">
        <f t="shared" si="94"/>
        <v>6752.57</v>
      </c>
      <c r="S383" s="25">
        <f t="shared" si="95"/>
        <v>7734.38</v>
      </c>
      <c r="T383" s="23">
        <f t="shared" si="96"/>
        <v>6256.51</v>
      </c>
      <c r="U383" s="24">
        <f t="shared" si="97"/>
        <v>6608.73</v>
      </c>
      <c r="V383" s="24">
        <f t="shared" si="98"/>
        <v>6752.57</v>
      </c>
      <c r="W383" s="261">
        <f t="shared" si="99"/>
        <v>7734.38</v>
      </c>
    </row>
    <row r="384" spans="1:23" ht="15" customHeight="1" x14ac:dyDescent="0.2">
      <c r="A384" s="559" t="s">
        <v>33</v>
      </c>
      <c r="B384" s="10">
        <v>14</v>
      </c>
      <c r="C384" s="32">
        <f>ROUND([2]Лист1!F431,2)</f>
        <v>2726.07</v>
      </c>
      <c r="D384" s="71">
        <f t="shared" si="101"/>
        <v>4.8099999999999996</v>
      </c>
      <c r="E384" s="329">
        <f t="shared" si="101"/>
        <v>1018.54</v>
      </c>
      <c r="F384" s="330">
        <f t="shared" si="101"/>
        <v>343.8</v>
      </c>
      <c r="G384" s="331">
        <f t="shared" si="100"/>
        <v>343.8</v>
      </c>
      <c r="H384" s="77">
        <f t="shared" si="102"/>
        <v>3205.7799999999997</v>
      </c>
      <c r="I384" s="78">
        <f t="shared" si="103"/>
        <v>3558</v>
      </c>
      <c r="J384" s="78">
        <f t="shared" si="104"/>
        <v>3701.8399999999997</v>
      </c>
      <c r="K384" s="79">
        <f t="shared" si="105"/>
        <v>4683.6499999999996</v>
      </c>
      <c r="L384" s="72">
        <f t="shared" si="88"/>
        <v>6955.2</v>
      </c>
      <c r="M384" s="24">
        <f t="shared" si="89"/>
        <v>7307.42</v>
      </c>
      <c r="N384" s="24">
        <f t="shared" si="90"/>
        <v>7451.26</v>
      </c>
      <c r="O384" s="25">
        <f t="shared" si="91"/>
        <v>8433.07</v>
      </c>
      <c r="P384" s="23">
        <f t="shared" si="92"/>
        <v>6280.46</v>
      </c>
      <c r="Q384" s="24">
        <f t="shared" si="93"/>
        <v>6632.68</v>
      </c>
      <c r="R384" s="24">
        <f t="shared" si="94"/>
        <v>6776.52</v>
      </c>
      <c r="S384" s="25">
        <f t="shared" si="95"/>
        <v>7758.33</v>
      </c>
      <c r="T384" s="23">
        <f t="shared" si="96"/>
        <v>6280.46</v>
      </c>
      <c r="U384" s="24">
        <f t="shared" si="97"/>
        <v>6632.68</v>
      </c>
      <c r="V384" s="24">
        <f t="shared" si="98"/>
        <v>6776.52</v>
      </c>
      <c r="W384" s="261">
        <f t="shared" si="99"/>
        <v>7758.33</v>
      </c>
    </row>
    <row r="385" spans="1:23" ht="15" customHeight="1" x14ac:dyDescent="0.2">
      <c r="A385" s="559" t="s">
        <v>33</v>
      </c>
      <c r="B385" s="10">
        <v>15</v>
      </c>
      <c r="C385" s="32">
        <f>ROUND([2]Лист1!F432,2)</f>
        <v>2724.93</v>
      </c>
      <c r="D385" s="71">
        <f t="shared" si="101"/>
        <v>4.8099999999999996</v>
      </c>
      <c r="E385" s="329">
        <f t="shared" si="101"/>
        <v>1018.54</v>
      </c>
      <c r="F385" s="330">
        <f t="shared" si="101"/>
        <v>343.8</v>
      </c>
      <c r="G385" s="331">
        <f t="shared" si="100"/>
        <v>343.8</v>
      </c>
      <c r="H385" s="77">
        <f t="shared" si="102"/>
        <v>3205.7799999999997</v>
      </c>
      <c r="I385" s="78">
        <f t="shared" si="103"/>
        <v>3558</v>
      </c>
      <c r="J385" s="78">
        <f t="shared" si="104"/>
        <v>3701.8399999999997</v>
      </c>
      <c r="K385" s="79">
        <f t="shared" si="105"/>
        <v>4683.6499999999996</v>
      </c>
      <c r="L385" s="72">
        <f t="shared" si="88"/>
        <v>6954.06</v>
      </c>
      <c r="M385" s="24">
        <f t="shared" si="89"/>
        <v>7306.28</v>
      </c>
      <c r="N385" s="24">
        <f t="shared" si="90"/>
        <v>7450.12</v>
      </c>
      <c r="O385" s="25">
        <f t="shared" si="91"/>
        <v>8431.93</v>
      </c>
      <c r="P385" s="23">
        <f t="shared" si="92"/>
        <v>6279.32</v>
      </c>
      <c r="Q385" s="24">
        <f t="shared" si="93"/>
        <v>6631.54</v>
      </c>
      <c r="R385" s="24">
        <f t="shared" si="94"/>
        <v>6775.38</v>
      </c>
      <c r="S385" s="25">
        <f t="shared" si="95"/>
        <v>7757.19</v>
      </c>
      <c r="T385" s="23">
        <f t="shared" si="96"/>
        <v>6279.32</v>
      </c>
      <c r="U385" s="24">
        <f t="shared" si="97"/>
        <v>6631.54</v>
      </c>
      <c r="V385" s="24">
        <f t="shared" si="98"/>
        <v>6775.38</v>
      </c>
      <c r="W385" s="261">
        <f t="shared" si="99"/>
        <v>7757.19</v>
      </c>
    </row>
    <row r="386" spans="1:23" ht="15" customHeight="1" x14ac:dyDescent="0.2">
      <c r="A386" s="559" t="s">
        <v>33</v>
      </c>
      <c r="B386" s="10">
        <v>16</v>
      </c>
      <c r="C386" s="32">
        <f>ROUND([2]Лист1!F433,2)</f>
        <v>2736.82</v>
      </c>
      <c r="D386" s="71">
        <f t="shared" si="101"/>
        <v>4.8099999999999996</v>
      </c>
      <c r="E386" s="329">
        <f t="shared" si="101"/>
        <v>1018.54</v>
      </c>
      <c r="F386" s="330">
        <f t="shared" si="101"/>
        <v>343.8</v>
      </c>
      <c r="G386" s="331">
        <f t="shared" si="100"/>
        <v>343.8</v>
      </c>
      <c r="H386" s="77">
        <f t="shared" si="102"/>
        <v>3205.7799999999997</v>
      </c>
      <c r="I386" s="78">
        <f t="shared" si="103"/>
        <v>3558</v>
      </c>
      <c r="J386" s="78">
        <f t="shared" si="104"/>
        <v>3701.8399999999997</v>
      </c>
      <c r="K386" s="79">
        <f t="shared" si="105"/>
        <v>4683.6499999999996</v>
      </c>
      <c r="L386" s="72">
        <f t="shared" si="88"/>
        <v>6965.95</v>
      </c>
      <c r="M386" s="24">
        <f t="shared" si="89"/>
        <v>7318.17</v>
      </c>
      <c r="N386" s="24">
        <f t="shared" si="90"/>
        <v>7462.01</v>
      </c>
      <c r="O386" s="25">
        <f t="shared" si="91"/>
        <v>8443.82</v>
      </c>
      <c r="P386" s="23">
        <f t="shared" si="92"/>
        <v>6291.21</v>
      </c>
      <c r="Q386" s="24">
        <f t="shared" si="93"/>
        <v>6643.43</v>
      </c>
      <c r="R386" s="24">
        <f t="shared" si="94"/>
        <v>6787.27</v>
      </c>
      <c r="S386" s="25">
        <f t="shared" si="95"/>
        <v>7769.08</v>
      </c>
      <c r="T386" s="23">
        <f t="shared" si="96"/>
        <v>6291.21</v>
      </c>
      <c r="U386" s="24">
        <f t="shared" si="97"/>
        <v>6643.43</v>
      </c>
      <c r="V386" s="24">
        <f t="shared" si="98"/>
        <v>6787.27</v>
      </c>
      <c r="W386" s="261">
        <f t="shared" si="99"/>
        <v>7769.08</v>
      </c>
    </row>
    <row r="387" spans="1:23" ht="15" customHeight="1" x14ac:dyDescent="0.2">
      <c r="A387" s="559" t="s">
        <v>33</v>
      </c>
      <c r="B387" s="10">
        <v>17</v>
      </c>
      <c r="C387" s="32">
        <f>ROUND([2]Лист1!F434,2)</f>
        <v>2781.8</v>
      </c>
      <c r="D387" s="71">
        <f t="shared" si="101"/>
        <v>4.8099999999999996</v>
      </c>
      <c r="E387" s="329">
        <f t="shared" si="101"/>
        <v>1018.54</v>
      </c>
      <c r="F387" s="330">
        <f t="shared" si="101"/>
        <v>343.8</v>
      </c>
      <c r="G387" s="331">
        <f t="shared" si="100"/>
        <v>343.8</v>
      </c>
      <c r="H387" s="77">
        <f t="shared" si="102"/>
        <v>3205.7799999999997</v>
      </c>
      <c r="I387" s="78">
        <f t="shared" si="103"/>
        <v>3558</v>
      </c>
      <c r="J387" s="78">
        <f t="shared" si="104"/>
        <v>3701.8399999999997</v>
      </c>
      <c r="K387" s="79">
        <f t="shared" si="105"/>
        <v>4683.6499999999996</v>
      </c>
      <c r="L387" s="72">
        <f t="shared" si="88"/>
        <v>7010.93</v>
      </c>
      <c r="M387" s="24">
        <f t="shared" si="89"/>
        <v>7363.15</v>
      </c>
      <c r="N387" s="24">
        <f t="shared" si="90"/>
        <v>7506.99</v>
      </c>
      <c r="O387" s="25">
        <f t="shared" si="91"/>
        <v>8488.7999999999993</v>
      </c>
      <c r="P387" s="23">
        <f t="shared" si="92"/>
        <v>6336.19</v>
      </c>
      <c r="Q387" s="24">
        <f t="shared" si="93"/>
        <v>6688.41</v>
      </c>
      <c r="R387" s="24">
        <f t="shared" si="94"/>
        <v>6832.25</v>
      </c>
      <c r="S387" s="25">
        <f t="shared" si="95"/>
        <v>7814.06</v>
      </c>
      <c r="T387" s="23">
        <f t="shared" si="96"/>
        <v>6336.19</v>
      </c>
      <c r="U387" s="24">
        <f t="shared" si="97"/>
        <v>6688.41</v>
      </c>
      <c r="V387" s="24">
        <f t="shared" si="98"/>
        <v>6832.25</v>
      </c>
      <c r="W387" s="261">
        <f t="shared" si="99"/>
        <v>7814.06</v>
      </c>
    </row>
    <row r="388" spans="1:23" ht="15" customHeight="1" x14ac:dyDescent="0.2">
      <c r="A388" s="559" t="s">
        <v>33</v>
      </c>
      <c r="B388" s="10">
        <v>18</v>
      </c>
      <c r="C388" s="32">
        <f>ROUND([2]Лист1!F435,2)</f>
        <v>2835.48</v>
      </c>
      <c r="D388" s="71">
        <f t="shared" si="101"/>
        <v>4.8099999999999996</v>
      </c>
      <c r="E388" s="329">
        <f t="shared" si="101"/>
        <v>1018.54</v>
      </c>
      <c r="F388" s="330">
        <f t="shared" si="101"/>
        <v>343.8</v>
      </c>
      <c r="G388" s="331">
        <f t="shared" si="100"/>
        <v>343.8</v>
      </c>
      <c r="H388" s="77">
        <f t="shared" si="102"/>
        <v>3205.7799999999997</v>
      </c>
      <c r="I388" s="78">
        <f t="shared" si="103"/>
        <v>3558</v>
      </c>
      <c r="J388" s="78">
        <f t="shared" si="104"/>
        <v>3701.8399999999997</v>
      </c>
      <c r="K388" s="79">
        <f t="shared" si="105"/>
        <v>4683.6499999999996</v>
      </c>
      <c r="L388" s="72">
        <f t="shared" si="88"/>
        <v>7064.61</v>
      </c>
      <c r="M388" s="24">
        <f t="shared" si="89"/>
        <v>7416.83</v>
      </c>
      <c r="N388" s="24">
        <f t="shared" si="90"/>
        <v>7560.67</v>
      </c>
      <c r="O388" s="25">
        <f t="shared" si="91"/>
        <v>8542.48</v>
      </c>
      <c r="P388" s="23">
        <f t="shared" si="92"/>
        <v>6389.87</v>
      </c>
      <c r="Q388" s="24">
        <f t="shared" si="93"/>
        <v>6742.09</v>
      </c>
      <c r="R388" s="24">
        <f t="shared" si="94"/>
        <v>6885.93</v>
      </c>
      <c r="S388" s="25">
        <f t="shared" si="95"/>
        <v>7867.74</v>
      </c>
      <c r="T388" s="23">
        <f t="shared" si="96"/>
        <v>6389.87</v>
      </c>
      <c r="U388" s="24">
        <f t="shared" si="97"/>
        <v>6742.09</v>
      </c>
      <c r="V388" s="24">
        <f t="shared" si="98"/>
        <v>6885.93</v>
      </c>
      <c r="W388" s="261">
        <f t="shared" si="99"/>
        <v>7867.74</v>
      </c>
    </row>
    <row r="389" spans="1:23" ht="15" customHeight="1" x14ac:dyDescent="0.2">
      <c r="A389" s="559" t="s">
        <v>33</v>
      </c>
      <c r="B389" s="10">
        <v>19</v>
      </c>
      <c r="C389" s="32">
        <f>ROUND([2]Лист1!F436,2)</f>
        <v>2810.01</v>
      </c>
      <c r="D389" s="71">
        <f t="shared" si="101"/>
        <v>4.8099999999999996</v>
      </c>
      <c r="E389" s="329">
        <f t="shared" si="101"/>
        <v>1018.54</v>
      </c>
      <c r="F389" s="330">
        <f t="shared" si="101"/>
        <v>343.8</v>
      </c>
      <c r="G389" s="331">
        <f t="shared" si="100"/>
        <v>343.8</v>
      </c>
      <c r="H389" s="77">
        <f t="shared" si="102"/>
        <v>3205.7799999999997</v>
      </c>
      <c r="I389" s="78">
        <f t="shared" si="103"/>
        <v>3558</v>
      </c>
      <c r="J389" s="78">
        <f t="shared" si="104"/>
        <v>3701.8399999999997</v>
      </c>
      <c r="K389" s="79">
        <f t="shared" si="105"/>
        <v>4683.6499999999996</v>
      </c>
      <c r="L389" s="72">
        <f t="shared" si="88"/>
        <v>7039.14</v>
      </c>
      <c r="M389" s="24">
        <f t="shared" si="89"/>
        <v>7391.36</v>
      </c>
      <c r="N389" s="24">
        <f t="shared" si="90"/>
        <v>7535.2</v>
      </c>
      <c r="O389" s="25">
        <f t="shared" si="91"/>
        <v>8517.01</v>
      </c>
      <c r="P389" s="23">
        <f t="shared" si="92"/>
        <v>6364.4</v>
      </c>
      <c r="Q389" s="24">
        <f t="shared" si="93"/>
        <v>6716.62</v>
      </c>
      <c r="R389" s="24">
        <f t="shared" si="94"/>
        <v>6860.46</v>
      </c>
      <c r="S389" s="25">
        <f t="shared" si="95"/>
        <v>7842.27</v>
      </c>
      <c r="T389" s="23">
        <f t="shared" si="96"/>
        <v>6364.4</v>
      </c>
      <c r="U389" s="24">
        <f t="shared" si="97"/>
        <v>6716.62</v>
      </c>
      <c r="V389" s="24">
        <f t="shared" si="98"/>
        <v>6860.46</v>
      </c>
      <c r="W389" s="261">
        <f t="shared" si="99"/>
        <v>7842.27</v>
      </c>
    </row>
    <row r="390" spans="1:23" ht="15" customHeight="1" x14ac:dyDescent="0.2">
      <c r="A390" s="559" t="s">
        <v>33</v>
      </c>
      <c r="B390" s="10">
        <v>20</v>
      </c>
      <c r="C390" s="32">
        <f>ROUND([2]Лист1!F437,2)</f>
        <v>2766.56</v>
      </c>
      <c r="D390" s="71">
        <f t="shared" si="101"/>
        <v>4.8099999999999996</v>
      </c>
      <c r="E390" s="329">
        <f t="shared" si="101"/>
        <v>1018.54</v>
      </c>
      <c r="F390" s="330">
        <f t="shared" si="101"/>
        <v>343.8</v>
      </c>
      <c r="G390" s="331">
        <f t="shared" si="100"/>
        <v>343.8</v>
      </c>
      <c r="H390" s="77">
        <f t="shared" si="102"/>
        <v>3205.7799999999997</v>
      </c>
      <c r="I390" s="78">
        <f t="shared" si="103"/>
        <v>3558</v>
      </c>
      <c r="J390" s="78">
        <f t="shared" si="104"/>
        <v>3701.8399999999997</v>
      </c>
      <c r="K390" s="79">
        <f t="shared" si="105"/>
        <v>4683.6499999999996</v>
      </c>
      <c r="L390" s="72">
        <f t="shared" si="88"/>
        <v>6995.69</v>
      </c>
      <c r="M390" s="24">
        <f t="shared" si="89"/>
        <v>7347.91</v>
      </c>
      <c r="N390" s="24">
        <f t="shared" si="90"/>
        <v>7491.75</v>
      </c>
      <c r="O390" s="25">
        <f t="shared" si="91"/>
        <v>8473.56</v>
      </c>
      <c r="P390" s="23">
        <f t="shared" si="92"/>
        <v>6320.95</v>
      </c>
      <c r="Q390" s="24">
        <f t="shared" si="93"/>
        <v>6673.17</v>
      </c>
      <c r="R390" s="24">
        <f t="shared" si="94"/>
        <v>6817.01</v>
      </c>
      <c r="S390" s="25">
        <f t="shared" si="95"/>
        <v>7798.82</v>
      </c>
      <c r="T390" s="23">
        <f t="shared" si="96"/>
        <v>6320.95</v>
      </c>
      <c r="U390" s="24">
        <f t="shared" si="97"/>
        <v>6673.17</v>
      </c>
      <c r="V390" s="24">
        <f t="shared" si="98"/>
        <v>6817.01</v>
      </c>
      <c r="W390" s="261">
        <f t="shared" si="99"/>
        <v>7798.82</v>
      </c>
    </row>
    <row r="391" spans="1:23" ht="15" customHeight="1" x14ac:dyDescent="0.2">
      <c r="A391" s="559" t="s">
        <v>33</v>
      </c>
      <c r="B391" s="10">
        <v>21</v>
      </c>
      <c r="C391" s="32">
        <f>ROUND([2]Лист1!F438,2)</f>
        <v>2756.4</v>
      </c>
      <c r="D391" s="71">
        <f t="shared" si="101"/>
        <v>4.8099999999999996</v>
      </c>
      <c r="E391" s="329">
        <f t="shared" si="101"/>
        <v>1018.54</v>
      </c>
      <c r="F391" s="330">
        <f t="shared" si="101"/>
        <v>343.8</v>
      </c>
      <c r="G391" s="331">
        <f t="shared" si="100"/>
        <v>343.8</v>
      </c>
      <c r="H391" s="77">
        <f t="shared" si="102"/>
        <v>3205.7799999999997</v>
      </c>
      <c r="I391" s="78">
        <f t="shared" si="103"/>
        <v>3558</v>
      </c>
      <c r="J391" s="78">
        <f t="shared" si="104"/>
        <v>3701.8399999999997</v>
      </c>
      <c r="K391" s="79">
        <f t="shared" si="105"/>
        <v>4683.6499999999996</v>
      </c>
      <c r="L391" s="72">
        <f t="shared" si="88"/>
        <v>6985.53</v>
      </c>
      <c r="M391" s="24">
        <f t="shared" si="89"/>
        <v>7337.75</v>
      </c>
      <c r="N391" s="24">
        <f t="shared" si="90"/>
        <v>7481.59</v>
      </c>
      <c r="O391" s="25">
        <f t="shared" si="91"/>
        <v>8463.4</v>
      </c>
      <c r="P391" s="23">
        <f t="shared" si="92"/>
        <v>6310.79</v>
      </c>
      <c r="Q391" s="24">
        <f t="shared" si="93"/>
        <v>6663.01</v>
      </c>
      <c r="R391" s="24">
        <f t="shared" si="94"/>
        <v>6806.85</v>
      </c>
      <c r="S391" s="25">
        <f t="shared" si="95"/>
        <v>7788.66</v>
      </c>
      <c r="T391" s="23">
        <f t="shared" si="96"/>
        <v>6310.79</v>
      </c>
      <c r="U391" s="24">
        <f t="shared" si="97"/>
        <v>6663.01</v>
      </c>
      <c r="V391" s="24">
        <f t="shared" si="98"/>
        <v>6806.85</v>
      </c>
      <c r="W391" s="261">
        <f t="shared" si="99"/>
        <v>7788.66</v>
      </c>
    </row>
    <row r="392" spans="1:23" ht="15" customHeight="1" x14ac:dyDescent="0.2">
      <c r="A392" s="559" t="s">
        <v>33</v>
      </c>
      <c r="B392" s="10">
        <v>22</v>
      </c>
      <c r="C392" s="32">
        <f>ROUND([2]Лист1!F439,2)</f>
        <v>2563.37</v>
      </c>
      <c r="D392" s="71">
        <f t="shared" si="101"/>
        <v>4.8099999999999996</v>
      </c>
      <c r="E392" s="329">
        <f t="shared" si="101"/>
        <v>1018.54</v>
      </c>
      <c r="F392" s="330">
        <f t="shared" si="101"/>
        <v>343.8</v>
      </c>
      <c r="G392" s="331">
        <f t="shared" si="100"/>
        <v>343.8</v>
      </c>
      <c r="H392" s="77">
        <f t="shared" si="102"/>
        <v>3205.7799999999997</v>
      </c>
      <c r="I392" s="78">
        <f t="shared" si="103"/>
        <v>3558</v>
      </c>
      <c r="J392" s="78">
        <f t="shared" si="104"/>
        <v>3701.8399999999997</v>
      </c>
      <c r="K392" s="79">
        <f t="shared" si="105"/>
        <v>4683.6499999999996</v>
      </c>
      <c r="L392" s="72">
        <f t="shared" si="88"/>
        <v>6792.5</v>
      </c>
      <c r="M392" s="24">
        <f t="shared" si="89"/>
        <v>7144.72</v>
      </c>
      <c r="N392" s="24">
        <f t="shared" si="90"/>
        <v>7288.56</v>
      </c>
      <c r="O392" s="25">
        <f t="shared" si="91"/>
        <v>8270.3700000000008</v>
      </c>
      <c r="P392" s="23">
        <f t="shared" si="92"/>
        <v>6117.76</v>
      </c>
      <c r="Q392" s="24">
        <f t="shared" si="93"/>
        <v>6469.98</v>
      </c>
      <c r="R392" s="24">
        <f t="shared" si="94"/>
        <v>6613.82</v>
      </c>
      <c r="S392" s="25">
        <f t="shared" si="95"/>
        <v>7595.63</v>
      </c>
      <c r="T392" s="23">
        <f t="shared" si="96"/>
        <v>6117.76</v>
      </c>
      <c r="U392" s="24">
        <f t="shared" si="97"/>
        <v>6469.98</v>
      </c>
      <c r="V392" s="24">
        <f t="shared" si="98"/>
        <v>6613.82</v>
      </c>
      <c r="W392" s="261">
        <f t="shared" si="99"/>
        <v>7595.63</v>
      </c>
    </row>
    <row r="393" spans="1:23" ht="15" customHeight="1" x14ac:dyDescent="0.2">
      <c r="A393" s="559" t="s">
        <v>33</v>
      </c>
      <c r="B393" s="10">
        <v>23</v>
      </c>
      <c r="C393" s="32">
        <f>ROUND([2]Лист1!F440,2)</f>
        <v>2193.58</v>
      </c>
      <c r="D393" s="71">
        <f t="shared" si="101"/>
        <v>4.8099999999999996</v>
      </c>
      <c r="E393" s="329">
        <f t="shared" si="101"/>
        <v>1018.54</v>
      </c>
      <c r="F393" s="330">
        <f t="shared" si="101"/>
        <v>343.8</v>
      </c>
      <c r="G393" s="331">
        <f t="shared" si="100"/>
        <v>343.8</v>
      </c>
      <c r="H393" s="77">
        <f t="shared" si="102"/>
        <v>3205.7799999999997</v>
      </c>
      <c r="I393" s="78">
        <f t="shared" si="103"/>
        <v>3558</v>
      </c>
      <c r="J393" s="78">
        <f t="shared" si="104"/>
        <v>3701.8399999999997</v>
      </c>
      <c r="K393" s="79">
        <f t="shared" si="105"/>
        <v>4683.6499999999996</v>
      </c>
      <c r="L393" s="72">
        <f t="shared" si="88"/>
        <v>6422.71</v>
      </c>
      <c r="M393" s="24">
        <f t="shared" si="89"/>
        <v>6774.93</v>
      </c>
      <c r="N393" s="24">
        <f t="shared" si="90"/>
        <v>6918.77</v>
      </c>
      <c r="O393" s="25">
        <f t="shared" si="91"/>
        <v>7900.58</v>
      </c>
      <c r="P393" s="23">
        <f t="shared" si="92"/>
        <v>5747.97</v>
      </c>
      <c r="Q393" s="24">
        <f t="shared" si="93"/>
        <v>6100.19</v>
      </c>
      <c r="R393" s="24">
        <f t="shared" si="94"/>
        <v>6244.03</v>
      </c>
      <c r="S393" s="25">
        <f t="shared" si="95"/>
        <v>7225.84</v>
      </c>
      <c r="T393" s="23">
        <f t="shared" si="96"/>
        <v>5747.97</v>
      </c>
      <c r="U393" s="24">
        <f t="shared" si="97"/>
        <v>6100.19</v>
      </c>
      <c r="V393" s="24">
        <f t="shared" si="98"/>
        <v>6244.03</v>
      </c>
      <c r="W393" s="261">
        <f t="shared" si="99"/>
        <v>7225.84</v>
      </c>
    </row>
    <row r="394" spans="1:23" ht="15" customHeight="1" x14ac:dyDescent="0.2">
      <c r="A394" s="559">
        <v>45613</v>
      </c>
      <c r="B394" s="10">
        <v>0</v>
      </c>
      <c r="C394" s="32">
        <f>ROUND([2]Лист1!F441,2)</f>
        <v>2048.37</v>
      </c>
      <c r="D394" s="71">
        <f t="shared" si="101"/>
        <v>4.8099999999999996</v>
      </c>
      <c r="E394" s="329">
        <f t="shared" si="101"/>
        <v>1018.54</v>
      </c>
      <c r="F394" s="330">
        <f t="shared" si="101"/>
        <v>343.8</v>
      </c>
      <c r="G394" s="331">
        <f t="shared" si="100"/>
        <v>343.8</v>
      </c>
      <c r="H394" s="77">
        <f t="shared" si="102"/>
        <v>3205.7799999999997</v>
      </c>
      <c r="I394" s="78">
        <f t="shared" si="103"/>
        <v>3558</v>
      </c>
      <c r="J394" s="78">
        <f t="shared" si="104"/>
        <v>3701.8399999999997</v>
      </c>
      <c r="K394" s="79">
        <f t="shared" si="105"/>
        <v>4683.6499999999996</v>
      </c>
      <c r="L394" s="72">
        <f t="shared" ref="L394:L457" si="106">ROUND(C394+D394+E394+H394,2)</f>
        <v>6277.5</v>
      </c>
      <c r="M394" s="24">
        <f t="shared" ref="M394:M457" si="107">ROUND(C394+D394+E394+I394,2)</f>
        <v>6629.72</v>
      </c>
      <c r="N394" s="24">
        <f t="shared" ref="N394:N457" si="108">ROUND(C394+D394+E394+J394,2)</f>
        <v>6773.56</v>
      </c>
      <c r="O394" s="25">
        <f t="shared" ref="O394:O457" si="109">ROUND(C394+D394+E394+K394,2)</f>
        <v>7755.37</v>
      </c>
      <c r="P394" s="23">
        <f t="shared" ref="P394:P457" si="110">ROUND(C394+D394+F394+H394,2)</f>
        <v>5602.76</v>
      </c>
      <c r="Q394" s="24">
        <f t="shared" ref="Q394:Q457" si="111">ROUND(C394+D394+F394+I394,2)</f>
        <v>5954.98</v>
      </c>
      <c r="R394" s="24">
        <f t="shared" ref="R394:R457" si="112">ROUND(C394+D394+F394+J394,2)</f>
        <v>6098.82</v>
      </c>
      <c r="S394" s="25">
        <f t="shared" ref="S394:S457" si="113">ROUND(C394+D394+F394+K394,2)</f>
        <v>7080.63</v>
      </c>
      <c r="T394" s="23">
        <f t="shared" ref="T394:T457" si="114">ROUND(C394+D394+G394+H394,2)</f>
        <v>5602.76</v>
      </c>
      <c r="U394" s="24">
        <f t="shared" ref="U394:U457" si="115">ROUND(C394+D394+G394+I394,2)</f>
        <v>5954.98</v>
      </c>
      <c r="V394" s="24">
        <f t="shared" ref="V394:V457" si="116">ROUND(C394+D394+G394+J394,2)</f>
        <v>6098.82</v>
      </c>
      <c r="W394" s="261">
        <f t="shared" ref="W394:W457" si="117">ROUND(C394+D394+G394+K394,2)</f>
        <v>7080.63</v>
      </c>
    </row>
    <row r="395" spans="1:23" ht="15" customHeight="1" x14ac:dyDescent="0.2">
      <c r="A395" s="559" t="s">
        <v>33</v>
      </c>
      <c r="B395" s="10">
        <v>1</v>
      </c>
      <c r="C395" s="32">
        <f>ROUND([2]Лист1!F442,2)</f>
        <v>2071.75</v>
      </c>
      <c r="D395" s="71">
        <f t="shared" si="101"/>
        <v>4.8099999999999996</v>
      </c>
      <c r="E395" s="329">
        <f t="shared" si="101"/>
        <v>1018.54</v>
      </c>
      <c r="F395" s="330">
        <f t="shared" si="101"/>
        <v>343.8</v>
      </c>
      <c r="G395" s="331">
        <f t="shared" si="101"/>
        <v>343.8</v>
      </c>
      <c r="H395" s="77">
        <f t="shared" si="102"/>
        <v>3205.7799999999997</v>
      </c>
      <c r="I395" s="78">
        <f t="shared" si="103"/>
        <v>3558</v>
      </c>
      <c r="J395" s="78">
        <f t="shared" si="104"/>
        <v>3701.8399999999997</v>
      </c>
      <c r="K395" s="79">
        <f t="shared" si="105"/>
        <v>4683.6499999999996</v>
      </c>
      <c r="L395" s="72">
        <f t="shared" si="106"/>
        <v>6300.88</v>
      </c>
      <c r="M395" s="24">
        <f t="shared" si="107"/>
        <v>6653.1</v>
      </c>
      <c r="N395" s="24">
        <f t="shared" si="108"/>
        <v>6796.94</v>
      </c>
      <c r="O395" s="25">
        <f t="shared" si="109"/>
        <v>7778.75</v>
      </c>
      <c r="P395" s="23">
        <f t="shared" si="110"/>
        <v>5626.14</v>
      </c>
      <c r="Q395" s="24">
        <f t="shared" si="111"/>
        <v>5978.36</v>
      </c>
      <c r="R395" s="24">
        <f t="shared" si="112"/>
        <v>6122.2</v>
      </c>
      <c r="S395" s="25">
        <f t="shared" si="113"/>
        <v>7104.01</v>
      </c>
      <c r="T395" s="23">
        <f t="shared" si="114"/>
        <v>5626.14</v>
      </c>
      <c r="U395" s="24">
        <f t="shared" si="115"/>
        <v>5978.36</v>
      </c>
      <c r="V395" s="24">
        <f t="shared" si="116"/>
        <v>6122.2</v>
      </c>
      <c r="W395" s="261">
        <f t="shared" si="117"/>
        <v>7104.01</v>
      </c>
    </row>
    <row r="396" spans="1:23" ht="15" customHeight="1" x14ac:dyDescent="0.2">
      <c r="A396" s="559" t="s">
        <v>33</v>
      </c>
      <c r="B396" s="10">
        <v>2</v>
      </c>
      <c r="C396" s="32">
        <f>ROUND([2]Лист1!F443,2)</f>
        <v>1651.05</v>
      </c>
      <c r="D396" s="71">
        <f t="shared" ref="D396:G459" si="118">D395</f>
        <v>4.8099999999999996</v>
      </c>
      <c r="E396" s="329">
        <f t="shared" si="118"/>
        <v>1018.54</v>
      </c>
      <c r="F396" s="330">
        <f t="shared" si="118"/>
        <v>343.8</v>
      </c>
      <c r="G396" s="331">
        <f t="shared" si="118"/>
        <v>343.8</v>
      </c>
      <c r="H396" s="77">
        <f t="shared" ref="H396:H459" si="119">H395</f>
        <v>3205.7799999999997</v>
      </c>
      <c r="I396" s="78">
        <f t="shared" ref="I396:I459" si="120">I395</f>
        <v>3558</v>
      </c>
      <c r="J396" s="78">
        <f t="shared" ref="J396:J459" si="121">J395</f>
        <v>3701.8399999999997</v>
      </c>
      <c r="K396" s="79">
        <f t="shared" ref="K396:K459" si="122">K395</f>
        <v>4683.6499999999996</v>
      </c>
      <c r="L396" s="72">
        <f t="shared" si="106"/>
        <v>5880.18</v>
      </c>
      <c r="M396" s="24">
        <f t="shared" si="107"/>
        <v>6232.4</v>
      </c>
      <c r="N396" s="24">
        <f t="shared" si="108"/>
        <v>6376.24</v>
      </c>
      <c r="O396" s="25">
        <f t="shared" si="109"/>
        <v>7358.05</v>
      </c>
      <c r="P396" s="23">
        <f t="shared" si="110"/>
        <v>5205.4399999999996</v>
      </c>
      <c r="Q396" s="24">
        <f t="shared" si="111"/>
        <v>5557.66</v>
      </c>
      <c r="R396" s="24">
        <f t="shared" si="112"/>
        <v>5701.5</v>
      </c>
      <c r="S396" s="25">
        <f t="shared" si="113"/>
        <v>6683.31</v>
      </c>
      <c r="T396" s="23">
        <f t="shared" si="114"/>
        <v>5205.4399999999996</v>
      </c>
      <c r="U396" s="24">
        <f t="shared" si="115"/>
        <v>5557.66</v>
      </c>
      <c r="V396" s="24">
        <f t="shared" si="116"/>
        <v>5701.5</v>
      </c>
      <c r="W396" s="261">
        <f t="shared" si="117"/>
        <v>6683.31</v>
      </c>
    </row>
    <row r="397" spans="1:23" ht="15" customHeight="1" x14ac:dyDescent="0.2">
      <c r="A397" s="559" t="s">
        <v>33</v>
      </c>
      <c r="B397" s="10">
        <v>3</v>
      </c>
      <c r="C397" s="32">
        <f>ROUND([2]Лист1!F444,2)</f>
        <v>1682.79</v>
      </c>
      <c r="D397" s="71">
        <f t="shared" si="118"/>
        <v>4.8099999999999996</v>
      </c>
      <c r="E397" s="329">
        <f t="shared" si="118"/>
        <v>1018.54</v>
      </c>
      <c r="F397" s="330">
        <f t="shared" si="118"/>
        <v>343.8</v>
      </c>
      <c r="G397" s="331">
        <f t="shared" si="118"/>
        <v>343.8</v>
      </c>
      <c r="H397" s="77">
        <f t="shared" si="119"/>
        <v>3205.7799999999997</v>
      </c>
      <c r="I397" s="78">
        <f t="shared" si="120"/>
        <v>3558</v>
      </c>
      <c r="J397" s="78">
        <f t="shared" si="121"/>
        <v>3701.8399999999997</v>
      </c>
      <c r="K397" s="79">
        <f t="shared" si="122"/>
        <v>4683.6499999999996</v>
      </c>
      <c r="L397" s="72">
        <f t="shared" si="106"/>
        <v>5911.92</v>
      </c>
      <c r="M397" s="24">
        <f t="shared" si="107"/>
        <v>6264.14</v>
      </c>
      <c r="N397" s="24">
        <f t="shared" si="108"/>
        <v>6407.98</v>
      </c>
      <c r="O397" s="25">
        <f t="shared" si="109"/>
        <v>7389.79</v>
      </c>
      <c r="P397" s="23">
        <f t="shared" si="110"/>
        <v>5237.18</v>
      </c>
      <c r="Q397" s="24">
        <f t="shared" si="111"/>
        <v>5589.4</v>
      </c>
      <c r="R397" s="24">
        <f t="shared" si="112"/>
        <v>5733.24</v>
      </c>
      <c r="S397" s="25">
        <f t="shared" si="113"/>
        <v>6715.05</v>
      </c>
      <c r="T397" s="23">
        <f t="shared" si="114"/>
        <v>5237.18</v>
      </c>
      <c r="U397" s="24">
        <f t="shared" si="115"/>
        <v>5589.4</v>
      </c>
      <c r="V397" s="24">
        <f t="shared" si="116"/>
        <v>5733.24</v>
      </c>
      <c r="W397" s="261">
        <f t="shared" si="117"/>
        <v>6715.05</v>
      </c>
    </row>
    <row r="398" spans="1:23" ht="15" customHeight="1" x14ac:dyDescent="0.2">
      <c r="A398" s="559" t="s">
        <v>33</v>
      </c>
      <c r="B398" s="10">
        <v>4</v>
      </c>
      <c r="C398" s="32">
        <f>ROUND([2]Лист1!F445,2)</f>
        <v>1721.71</v>
      </c>
      <c r="D398" s="71">
        <f t="shared" si="118"/>
        <v>4.8099999999999996</v>
      </c>
      <c r="E398" s="329">
        <f t="shared" si="118"/>
        <v>1018.54</v>
      </c>
      <c r="F398" s="330">
        <f t="shared" si="118"/>
        <v>343.8</v>
      </c>
      <c r="G398" s="331">
        <f t="shared" si="118"/>
        <v>343.8</v>
      </c>
      <c r="H398" s="77">
        <f t="shared" si="119"/>
        <v>3205.7799999999997</v>
      </c>
      <c r="I398" s="78">
        <f t="shared" si="120"/>
        <v>3558</v>
      </c>
      <c r="J398" s="78">
        <f t="shared" si="121"/>
        <v>3701.8399999999997</v>
      </c>
      <c r="K398" s="79">
        <f t="shared" si="122"/>
        <v>4683.6499999999996</v>
      </c>
      <c r="L398" s="72">
        <f t="shared" si="106"/>
        <v>5950.84</v>
      </c>
      <c r="M398" s="24">
        <f t="shared" si="107"/>
        <v>6303.06</v>
      </c>
      <c r="N398" s="24">
        <f t="shared" si="108"/>
        <v>6446.9</v>
      </c>
      <c r="O398" s="25">
        <f t="shared" si="109"/>
        <v>7428.71</v>
      </c>
      <c r="P398" s="23">
        <f t="shared" si="110"/>
        <v>5276.1</v>
      </c>
      <c r="Q398" s="24">
        <f t="shared" si="111"/>
        <v>5628.32</v>
      </c>
      <c r="R398" s="24">
        <f t="shared" si="112"/>
        <v>5772.16</v>
      </c>
      <c r="S398" s="25">
        <f t="shared" si="113"/>
        <v>6753.97</v>
      </c>
      <c r="T398" s="23">
        <f t="shared" si="114"/>
        <v>5276.1</v>
      </c>
      <c r="U398" s="24">
        <f t="shared" si="115"/>
        <v>5628.32</v>
      </c>
      <c r="V398" s="24">
        <f t="shared" si="116"/>
        <v>5772.16</v>
      </c>
      <c r="W398" s="261">
        <f t="shared" si="117"/>
        <v>6753.97</v>
      </c>
    </row>
    <row r="399" spans="1:23" ht="15" customHeight="1" x14ac:dyDescent="0.2">
      <c r="A399" s="559" t="s">
        <v>33</v>
      </c>
      <c r="B399" s="10">
        <v>5</v>
      </c>
      <c r="C399" s="32">
        <f>ROUND([2]Лист1!F446,2)</f>
        <v>1936.79</v>
      </c>
      <c r="D399" s="71">
        <f t="shared" si="118"/>
        <v>4.8099999999999996</v>
      </c>
      <c r="E399" s="329">
        <f t="shared" si="118"/>
        <v>1018.54</v>
      </c>
      <c r="F399" s="330">
        <f t="shared" si="118"/>
        <v>343.8</v>
      </c>
      <c r="G399" s="331">
        <f t="shared" si="118"/>
        <v>343.8</v>
      </c>
      <c r="H399" s="77">
        <f t="shared" si="119"/>
        <v>3205.7799999999997</v>
      </c>
      <c r="I399" s="78">
        <f t="shared" si="120"/>
        <v>3558</v>
      </c>
      <c r="J399" s="78">
        <f t="shared" si="121"/>
        <v>3701.8399999999997</v>
      </c>
      <c r="K399" s="79">
        <f t="shared" si="122"/>
        <v>4683.6499999999996</v>
      </c>
      <c r="L399" s="72">
        <f t="shared" si="106"/>
        <v>6165.92</v>
      </c>
      <c r="M399" s="24">
        <f t="shared" si="107"/>
        <v>6518.14</v>
      </c>
      <c r="N399" s="24">
        <f t="shared" si="108"/>
        <v>6661.98</v>
      </c>
      <c r="O399" s="25">
        <f t="shared" si="109"/>
        <v>7643.79</v>
      </c>
      <c r="P399" s="23">
        <f t="shared" si="110"/>
        <v>5491.18</v>
      </c>
      <c r="Q399" s="24">
        <f t="shared" si="111"/>
        <v>5843.4</v>
      </c>
      <c r="R399" s="24">
        <f t="shared" si="112"/>
        <v>5987.24</v>
      </c>
      <c r="S399" s="25">
        <f t="shared" si="113"/>
        <v>6969.05</v>
      </c>
      <c r="T399" s="23">
        <f t="shared" si="114"/>
        <v>5491.18</v>
      </c>
      <c r="U399" s="24">
        <f t="shared" si="115"/>
        <v>5843.4</v>
      </c>
      <c r="V399" s="24">
        <f t="shared" si="116"/>
        <v>5987.24</v>
      </c>
      <c r="W399" s="261">
        <f t="shared" si="117"/>
        <v>6969.05</v>
      </c>
    </row>
    <row r="400" spans="1:23" ht="15" customHeight="1" x14ac:dyDescent="0.2">
      <c r="A400" s="559" t="s">
        <v>33</v>
      </c>
      <c r="B400" s="10">
        <v>6</v>
      </c>
      <c r="C400" s="32">
        <f>ROUND([2]Лист1!F447,2)</f>
        <v>2107.9</v>
      </c>
      <c r="D400" s="71">
        <f t="shared" si="118"/>
        <v>4.8099999999999996</v>
      </c>
      <c r="E400" s="329">
        <f t="shared" si="118"/>
        <v>1018.54</v>
      </c>
      <c r="F400" s="330">
        <f t="shared" si="118"/>
        <v>343.8</v>
      </c>
      <c r="G400" s="331">
        <f t="shared" si="118"/>
        <v>343.8</v>
      </c>
      <c r="H400" s="77">
        <f t="shared" si="119"/>
        <v>3205.7799999999997</v>
      </c>
      <c r="I400" s="78">
        <f t="shared" si="120"/>
        <v>3558</v>
      </c>
      <c r="J400" s="78">
        <f t="shared" si="121"/>
        <v>3701.8399999999997</v>
      </c>
      <c r="K400" s="79">
        <f t="shared" si="122"/>
        <v>4683.6499999999996</v>
      </c>
      <c r="L400" s="72">
        <f t="shared" si="106"/>
        <v>6337.03</v>
      </c>
      <c r="M400" s="24">
        <f t="shared" si="107"/>
        <v>6689.25</v>
      </c>
      <c r="N400" s="24">
        <f t="shared" si="108"/>
        <v>6833.09</v>
      </c>
      <c r="O400" s="25">
        <f t="shared" si="109"/>
        <v>7814.9</v>
      </c>
      <c r="P400" s="23">
        <f t="shared" si="110"/>
        <v>5662.29</v>
      </c>
      <c r="Q400" s="24">
        <f t="shared" si="111"/>
        <v>6014.51</v>
      </c>
      <c r="R400" s="24">
        <f t="shared" si="112"/>
        <v>6158.35</v>
      </c>
      <c r="S400" s="25">
        <f t="shared" si="113"/>
        <v>7140.16</v>
      </c>
      <c r="T400" s="23">
        <f t="shared" si="114"/>
        <v>5662.29</v>
      </c>
      <c r="U400" s="24">
        <f t="shared" si="115"/>
        <v>6014.51</v>
      </c>
      <c r="V400" s="24">
        <f t="shared" si="116"/>
        <v>6158.35</v>
      </c>
      <c r="W400" s="261">
        <f t="shared" si="117"/>
        <v>7140.16</v>
      </c>
    </row>
    <row r="401" spans="1:23" ht="15" customHeight="1" x14ac:dyDescent="0.2">
      <c r="A401" s="559" t="s">
        <v>33</v>
      </c>
      <c r="B401" s="10">
        <v>7</v>
      </c>
      <c r="C401" s="32">
        <f>ROUND([2]Лист1!F448,2)</f>
        <v>2207.9499999999998</v>
      </c>
      <c r="D401" s="71">
        <f t="shared" si="118"/>
        <v>4.8099999999999996</v>
      </c>
      <c r="E401" s="329">
        <f t="shared" si="118"/>
        <v>1018.54</v>
      </c>
      <c r="F401" s="330">
        <f t="shared" si="118"/>
        <v>343.8</v>
      </c>
      <c r="G401" s="331">
        <f t="shared" si="118"/>
        <v>343.8</v>
      </c>
      <c r="H401" s="77">
        <f t="shared" si="119"/>
        <v>3205.7799999999997</v>
      </c>
      <c r="I401" s="78">
        <f t="shared" si="120"/>
        <v>3558</v>
      </c>
      <c r="J401" s="78">
        <f t="shared" si="121"/>
        <v>3701.8399999999997</v>
      </c>
      <c r="K401" s="79">
        <f t="shared" si="122"/>
        <v>4683.6499999999996</v>
      </c>
      <c r="L401" s="72">
        <f t="shared" si="106"/>
        <v>6437.08</v>
      </c>
      <c r="M401" s="24">
        <f t="shared" si="107"/>
        <v>6789.3</v>
      </c>
      <c r="N401" s="24">
        <f t="shared" si="108"/>
        <v>6933.14</v>
      </c>
      <c r="O401" s="25">
        <f t="shared" si="109"/>
        <v>7914.95</v>
      </c>
      <c r="P401" s="23">
        <f t="shared" si="110"/>
        <v>5762.34</v>
      </c>
      <c r="Q401" s="24">
        <f t="shared" si="111"/>
        <v>6114.56</v>
      </c>
      <c r="R401" s="24">
        <f t="shared" si="112"/>
        <v>6258.4</v>
      </c>
      <c r="S401" s="25">
        <f t="shared" si="113"/>
        <v>7240.21</v>
      </c>
      <c r="T401" s="23">
        <f t="shared" si="114"/>
        <v>5762.34</v>
      </c>
      <c r="U401" s="24">
        <f t="shared" si="115"/>
        <v>6114.56</v>
      </c>
      <c r="V401" s="24">
        <f t="shared" si="116"/>
        <v>6258.4</v>
      </c>
      <c r="W401" s="261">
        <f t="shared" si="117"/>
        <v>7240.21</v>
      </c>
    </row>
    <row r="402" spans="1:23" ht="15" customHeight="1" x14ac:dyDescent="0.2">
      <c r="A402" s="559" t="s">
        <v>33</v>
      </c>
      <c r="B402" s="10">
        <v>8</v>
      </c>
      <c r="C402" s="32">
        <f>ROUND([2]Лист1!F449,2)</f>
        <v>2539.66</v>
      </c>
      <c r="D402" s="71">
        <f t="shared" si="118"/>
        <v>4.8099999999999996</v>
      </c>
      <c r="E402" s="329">
        <f t="shared" si="118"/>
        <v>1018.54</v>
      </c>
      <c r="F402" s="330">
        <f t="shared" si="118"/>
        <v>343.8</v>
      </c>
      <c r="G402" s="331">
        <f t="shared" si="118"/>
        <v>343.8</v>
      </c>
      <c r="H402" s="77">
        <f t="shared" si="119"/>
        <v>3205.7799999999997</v>
      </c>
      <c r="I402" s="78">
        <f t="shared" si="120"/>
        <v>3558</v>
      </c>
      <c r="J402" s="78">
        <f t="shared" si="121"/>
        <v>3701.8399999999997</v>
      </c>
      <c r="K402" s="79">
        <f t="shared" si="122"/>
        <v>4683.6499999999996</v>
      </c>
      <c r="L402" s="72">
        <f t="shared" si="106"/>
        <v>6768.79</v>
      </c>
      <c r="M402" s="24">
        <f t="shared" si="107"/>
        <v>7121.01</v>
      </c>
      <c r="N402" s="24">
        <f t="shared" si="108"/>
        <v>7264.85</v>
      </c>
      <c r="O402" s="25">
        <f t="shared" si="109"/>
        <v>8246.66</v>
      </c>
      <c r="P402" s="23">
        <f t="shared" si="110"/>
        <v>6094.05</v>
      </c>
      <c r="Q402" s="24">
        <f t="shared" si="111"/>
        <v>6446.27</v>
      </c>
      <c r="R402" s="24">
        <f t="shared" si="112"/>
        <v>6590.11</v>
      </c>
      <c r="S402" s="25">
        <f t="shared" si="113"/>
        <v>7571.92</v>
      </c>
      <c r="T402" s="23">
        <f t="shared" si="114"/>
        <v>6094.05</v>
      </c>
      <c r="U402" s="24">
        <f t="shared" si="115"/>
        <v>6446.27</v>
      </c>
      <c r="V402" s="24">
        <f t="shared" si="116"/>
        <v>6590.11</v>
      </c>
      <c r="W402" s="261">
        <f t="shared" si="117"/>
        <v>7571.92</v>
      </c>
    </row>
    <row r="403" spans="1:23" ht="15" customHeight="1" x14ac:dyDescent="0.2">
      <c r="A403" s="559" t="s">
        <v>33</v>
      </c>
      <c r="B403" s="10">
        <v>9</v>
      </c>
      <c r="C403" s="32">
        <f>ROUND([2]Лист1!F450,2)</f>
        <v>2599.0300000000002</v>
      </c>
      <c r="D403" s="71">
        <f t="shared" si="118"/>
        <v>4.8099999999999996</v>
      </c>
      <c r="E403" s="329">
        <f t="shared" si="118"/>
        <v>1018.54</v>
      </c>
      <c r="F403" s="330">
        <f t="shared" si="118"/>
        <v>343.8</v>
      </c>
      <c r="G403" s="331">
        <f t="shared" si="118"/>
        <v>343.8</v>
      </c>
      <c r="H403" s="77">
        <f t="shared" si="119"/>
        <v>3205.7799999999997</v>
      </c>
      <c r="I403" s="78">
        <f t="shared" si="120"/>
        <v>3558</v>
      </c>
      <c r="J403" s="78">
        <f t="shared" si="121"/>
        <v>3701.8399999999997</v>
      </c>
      <c r="K403" s="79">
        <f t="shared" si="122"/>
        <v>4683.6499999999996</v>
      </c>
      <c r="L403" s="72">
        <f t="shared" si="106"/>
        <v>6828.16</v>
      </c>
      <c r="M403" s="24">
        <f t="shared" si="107"/>
        <v>7180.38</v>
      </c>
      <c r="N403" s="24">
        <f t="shared" si="108"/>
        <v>7324.22</v>
      </c>
      <c r="O403" s="25">
        <f t="shared" si="109"/>
        <v>8306.0300000000007</v>
      </c>
      <c r="P403" s="23">
        <f t="shared" si="110"/>
        <v>6153.42</v>
      </c>
      <c r="Q403" s="24">
        <f t="shared" si="111"/>
        <v>6505.64</v>
      </c>
      <c r="R403" s="24">
        <f t="shared" si="112"/>
        <v>6649.48</v>
      </c>
      <c r="S403" s="25">
        <f t="shared" si="113"/>
        <v>7631.29</v>
      </c>
      <c r="T403" s="23">
        <f t="shared" si="114"/>
        <v>6153.42</v>
      </c>
      <c r="U403" s="24">
        <f t="shared" si="115"/>
        <v>6505.64</v>
      </c>
      <c r="V403" s="24">
        <f t="shared" si="116"/>
        <v>6649.48</v>
      </c>
      <c r="W403" s="261">
        <f t="shared" si="117"/>
        <v>7631.29</v>
      </c>
    </row>
    <row r="404" spans="1:23" ht="15" customHeight="1" x14ac:dyDescent="0.2">
      <c r="A404" s="559" t="s">
        <v>33</v>
      </c>
      <c r="B404" s="10">
        <v>10</v>
      </c>
      <c r="C404" s="32">
        <f>ROUND([2]Лист1!F451,2)</f>
        <v>2537.02</v>
      </c>
      <c r="D404" s="71">
        <f t="shared" si="118"/>
        <v>4.8099999999999996</v>
      </c>
      <c r="E404" s="329">
        <f t="shared" si="118"/>
        <v>1018.54</v>
      </c>
      <c r="F404" s="330">
        <f t="shared" si="118"/>
        <v>343.8</v>
      </c>
      <c r="G404" s="331">
        <f t="shared" si="118"/>
        <v>343.8</v>
      </c>
      <c r="H404" s="77">
        <f t="shared" si="119"/>
        <v>3205.7799999999997</v>
      </c>
      <c r="I404" s="78">
        <f t="shared" si="120"/>
        <v>3558</v>
      </c>
      <c r="J404" s="78">
        <f t="shared" si="121"/>
        <v>3701.8399999999997</v>
      </c>
      <c r="K404" s="79">
        <f t="shared" si="122"/>
        <v>4683.6499999999996</v>
      </c>
      <c r="L404" s="72">
        <f t="shared" si="106"/>
        <v>6766.15</v>
      </c>
      <c r="M404" s="24">
        <f t="shared" si="107"/>
        <v>7118.37</v>
      </c>
      <c r="N404" s="24">
        <f t="shared" si="108"/>
        <v>7262.21</v>
      </c>
      <c r="O404" s="25">
        <f t="shared" si="109"/>
        <v>8244.02</v>
      </c>
      <c r="P404" s="23">
        <f t="shared" si="110"/>
        <v>6091.41</v>
      </c>
      <c r="Q404" s="24">
        <f t="shared" si="111"/>
        <v>6443.63</v>
      </c>
      <c r="R404" s="24">
        <f t="shared" si="112"/>
        <v>6587.47</v>
      </c>
      <c r="S404" s="25">
        <f t="shared" si="113"/>
        <v>7569.28</v>
      </c>
      <c r="T404" s="23">
        <f t="shared" si="114"/>
        <v>6091.41</v>
      </c>
      <c r="U404" s="24">
        <f t="shared" si="115"/>
        <v>6443.63</v>
      </c>
      <c r="V404" s="24">
        <f t="shared" si="116"/>
        <v>6587.47</v>
      </c>
      <c r="W404" s="261">
        <f t="shared" si="117"/>
        <v>7569.28</v>
      </c>
    </row>
    <row r="405" spans="1:23" ht="15" customHeight="1" x14ac:dyDescent="0.2">
      <c r="A405" s="559" t="s">
        <v>33</v>
      </c>
      <c r="B405" s="10">
        <v>11</v>
      </c>
      <c r="C405" s="32">
        <f>ROUND([2]Лист1!F452,2)</f>
        <v>2613.35</v>
      </c>
      <c r="D405" s="71">
        <f t="shared" si="118"/>
        <v>4.8099999999999996</v>
      </c>
      <c r="E405" s="329">
        <f t="shared" si="118"/>
        <v>1018.54</v>
      </c>
      <c r="F405" s="330">
        <f t="shared" si="118"/>
        <v>343.8</v>
      </c>
      <c r="G405" s="331">
        <f t="shared" si="118"/>
        <v>343.8</v>
      </c>
      <c r="H405" s="77">
        <f t="shared" si="119"/>
        <v>3205.7799999999997</v>
      </c>
      <c r="I405" s="78">
        <f t="shared" si="120"/>
        <v>3558</v>
      </c>
      <c r="J405" s="78">
        <f t="shared" si="121"/>
        <v>3701.8399999999997</v>
      </c>
      <c r="K405" s="79">
        <f t="shared" si="122"/>
        <v>4683.6499999999996</v>
      </c>
      <c r="L405" s="72">
        <f t="shared" si="106"/>
        <v>6842.48</v>
      </c>
      <c r="M405" s="24">
        <f t="shared" si="107"/>
        <v>7194.7</v>
      </c>
      <c r="N405" s="24">
        <f t="shared" si="108"/>
        <v>7338.54</v>
      </c>
      <c r="O405" s="25">
        <f t="shared" si="109"/>
        <v>8320.35</v>
      </c>
      <c r="P405" s="23">
        <f t="shared" si="110"/>
        <v>6167.74</v>
      </c>
      <c r="Q405" s="24">
        <f t="shared" si="111"/>
        <v>6519.96</v>
      </c>
      <c r="R405" s="24">
        <f t="shared" si="112"/>
        <v>6663.8</v>
      </c>
      <c r="S405" s="25">
        <f t="shared" si="113"/>
        <v>7645.61</v>
      </c>
      <c r="T405" s="23">
        <f t="shared" si="114"/>
        <v>6167.74</v>
      </c>
      <c r="U405" s="24">
        <f t="shared" si="115"/>
        <v>6519.96</v>
      </c>
      <c r="V405" s="24">
        <f t="shared" si="116"/>
        <v>6663.8</v>
      </c>
      <c r="W405" s="261">
        <f t="shared" si="117"/>
        <v>7645.61</v>
      </c>
    </row>
    <row r="406" spans="1:23" ht="15" customHeight="1" x14ac:dyDescent="0.2">
      <c r="A406" s="559" t="s">
        <v>33</v>
      </c>
      <c r="B406" s="10">
        <v>12</v>
      </c>
      <c r="C406" s="32">
        <f>ROUND([2]Лист1!F453,2)</f>
        <v>2589.39</v>
      </c>
      <c r="D406" s="71">
        <f t="shared" si="118"/>
        <v>4.8099999999999996</v>
      </c>
      <c r="E406" s="329">
        <f t="shared" si="118"/>
        <v>1018.54</v>
      </c>
      <c r="F406" s="330">
        <f t="shared" si="118"/>
        <v>343.8</v>
      </c>
      <c r="G406" s="331">
        <f t="shared" si="118"/>
        <v>343.8</v>
      </c>
      <c r="H406" s="77">
        <f t="shared" si="119"/>
        <v>3205.7799999999997</v>
      </c>
      <c r="I406" s="78">
        <f t="shared" si="120"/>
        <v>3558</v>
      </c>
      <c r="J406" s="78">
        <f t="shared" si="121"/>
        <v>3701.8399999999997</v>
      </c>
      <c r="K406" s="79">
        <f t="shared" si="122"/>
        <v>4683.6499999999996</v>
      </c>
      <c r="L406" s="72">
        <f t="shared" si="106"/>
        <v>6818.52</v>
      </c>
      <c r="M406" s="24">
        <f t="shared" si="107"/>
        <v>7170.74</v>
      </c>
      <c r="N406" s="24">
        <f t="shared" si="108"/>
        <v>7314.58</v>
      </c>
      <c r="O406" s="25">
        <f t="shared" si="109"/>
        <v>8296.39</v>
      </c>
      <c r="P406" s="23">
        <f t="shared" si="110"/>
        <v>6143.78</v>
      </c>
      <c r="Q406" s="24">
        <f t="shared" si="111"/>
        <v>6496</v>
      </c>
      <c r="R406" s="24">
        <f t="shared" si="112"/>
        <v>6639.84</v>
      </c>
      <c r="S406" s="25">
        <f t="shared" si="113"/>
        <v>7621.65</v>
      </c>
      <c r="T406" s="23">
        <f t="shared" si="114"/>
        <v>6143.78</v>
      </c>
      <c r="U406" s="24">
        <f t="shared" si="115"/>
        <v>6496</v>
      </c>
      <c r="V406" s="24">
        <f t="shared" si="116"/>
        <v>6639.84</v>
      </c>
      <c r="W406" s="261">
        <f t="shared" si="117"/>
        <v>7621.65</v>
      </c>
    </row>
    <row r="407" spans="1:23" ht="15" customHeight="1" x14ac:dyDescent="0.2">
      <c r="A407" s="559" t="s">
        <v>33</v>
      </c>
      <c r="B407" s="10">
        <v>13</v>
      </c>
      <c r="C407" s="32">
        <f>ROUND([2]Лист1!F454,2)</f>
        <v>2612.8000000000002</v>
      </c>
      <c r="D407" s="71">
        <f t="shared" si="118"/>
        <v>4.8099999999999996</v>
      </c>
      <c r="E407" s="329">
        <f t="shared" si="118"/>
        <v>1018.54</v>
      </c>
      <c r="F407" s="330">
        <f t="shared" si="118"/>
        <v>343.8</v>
      </c>
      <c r="G407" s="331">
        <f t="shared" si="118"/>
        <v>343.8</v>
      </c>
      <c r="H407" s="77">
        <f t="shared" si="119"/>
        <v>3205.7799999999997</v>
      </c>
      <c r="I407" s="78">
        <f t="shared" si="120"/>
        <v>3558</v>
      </c>
      <c r="J407" s="78">
        <f t="shared" si="121"/>
        <v>3701.8399999999997</v>
      </c>
      <c r="K407" s="79">
        <f t="shared" si="122"/>
        <v>4683.6499999999996</v>
      </c>
      <c r="L407" s="72">
        <f t="shared" si="106"/>
        <v>6841.93</v>
      </c>
      <c r="M407" s="24">
        <f t="shared" si="107"/>
        <v>7194.15</v>
      </c>
      <c r="N407" s="24">
        <f t="shared" si="108"/>
        <v>7337.99</v>
      </c>
      <c r="O407" s="25">
        <f t="shared" si="109"/>
        <v>8319.7999999999993</v>
      </c>
      <c r="P407" s="23">
        <f t="shared" si="110"/>
        <v>6167.19</v>
      </c>
      <c r="Q407" s="24">
        <f t="shared" si="111"/>
        <v>6519.41</v>
      </c>
      <c r="R407" s="24">
        <f t="shared" si="112"/>
        <v>6663.25</v>
      </c>
      <c r="S407" s="25">
        <f t="shared" si="113"/>
        <v>7645.06</v>
      </c>
      <c r="T407" s="23">
        <f t="shared" si="114"/>
        <v>6167.19</v>
      </c>
      <c r="U407" s="24">
        <f t="shared" si="115"/>
        <v>6519.41</v>
      </c>
      <c r="V407" s="24">
        <f t="shared" si="116"/>
        <v>6663.25</v>
      </c>
      <c r="W407" s="261">
        <f t="shared" si="117"/>
        <v>7645.06</v>
      </c>
    </row>
    <row r="408" spans="1:23" ht="15" customHeight="1" x14ac:dyDescent="0.2">
      <c r="A408" s="559" t="s">
        <v>33</v>
      </c>
      <c r="B408" s="10">
        <v>14</v>
      </c>
      <c r="C408" s="32">
        <f>ROUND([2]Лист1!F455,2)</f>
        <v>2627.9</v>
      </c>
      <c r="D408" s="71">
        <f t="shared" si="118"/>
        <v>4.8099999999999996</v>
      </c>
      <c r="E408" s="329">
        <f t="shared" si="118"/>
        <v>1018.54</v>
      </c>
      <c r="F408" s="330">
        <f t="shared" si="118"/>
        <v>343.8</v>
      </c>
      <c r="G408" s="331">
        <f t="shared" si="118"/>
        <v>343.8</v>
      </c>
      <c r="H408" s="77">
        <f t="shared" si="119"/>
        <v>3205.7799999999997</v>
      </c>
      <c r="I408" s="78">
        <f t="shared" si="120"/>
        <v>3558</v>
      </c>
      <c r="J408" s="78">
        <f t="shared" si="121"/>
        <v>3701.8399999999997</v>
      </c>
      <c r="K408" s="79">
        <f t="shared" si="122"/>
        <v>4683.6499999999996</v>
      </c>
      <c r="L408" s="72">
        <f t="shared" si="106"/>
        <v>6857.03</v>
      </c>
      <c r="M408" s="24">
        <f t="shared" si="107"/>
        <v>7209.25</v>
      </c>
      <c r="N408" s="24">
        <f t="shared" si="108"/>
        <v>7353.09</v>
      </c>
      <c r="O408" s="25">
        <f t="shared" si="109"/>
        <v>8334.9</v>
      </c>
      <c r="P408" s="23">
        <f t="shared" si="110"/>
        <v>6182.29</v>
      </c>
      <c r="Q408" s="24">
        <f t="shared" si="111"/>
        <v>6534.51</v>
      </c>
      <c r="R408" s="24">
        <f t="shared" si="112"/>
        <v>6678.35</v>
      </c>
      <c r="S408" s="25">
        <f t="shared" si="113"/>
        <v>7660.16</v>
      </c>
      <c r="T408" s="23">
        <f t="shared" si="114"/>
        <v>6182.29</v>
      </c>
      <c r="U408" s="24">
        <f t="shared" si="115"/>
        <v>6534.51</v>
      </c>
      <c r="V408" s="24">
        <f t="shared" si="116"/>
        <v>6678.35</v>
      </c>
      <c r="W408" s="261">
        <f t="shared" si="117"/>
        <v>7660.16</v>
      </c>
    </row>
    <row r="409" spans="1:23" ht="15" customHeight="1" x14ac:dyDescent="0.2">
      <c r="A409" s="559" t="s">
        <v>33</v>
      </c>
      <c r="B409" s="10">
        <v>15</v>
      </c>
      <c r="C409" s="32">
        <f>ROUND([2]Лист1!F456,2)</f>
        <v>2630.5</v>
      </c>
      <c r="D409" s="71">
        <f t="shared" si="118"/>
        <v>4.8099999999999996</v>
      </c>
      <c r="E409" s="329">
        <f t="shared" si="118"/>
        <v>1018.54</v>
      </c>
      <c r="F409" s="330">
        <f t="shared" si="118"/>
        <v>343.8</v>
      </c>
      <c r="G409" s="331">
        <f t="shared" si="118"/>
        <v>343.8</v>
      </c>
      <c r="H409" s="77">
        <f t="shared" si="119"/>
        <v>3205.7799999999997</v>
      </c>
      <c r="I409" s="78">
        <f t="shared" si="120"/>
        <v>3558</v>
      </c>
      <c r="J409" s="78">
        <f t="shared" si="121"/>
        <v>3701.8399999999997</v>
      </c>
      <c r="K409" s="79">
        <f t="shared" si="122"/>
        <v>4683.6499999999996</v>
      </c>
      <c r="L409" s="72">
        <f t="shared" si="106"/>
        <v>6859.63</v>
      </c>
      <c r="M409" s="24">
        <f t="shared" si="107"/>
        <v>7211.85</v>
      </c>
      <c r="N409" s="24">
        <f t="shared" si="108"/>
        <v>7355.69</v>
      </c>
      <c r="O409" s="25">
        <f t="shared" si="109"/>
        <v>8337.5</v>
      </c>
      <c r="P409" s="23">
        <f t="shared" si="110"/>
        <v>6184.89</v>
      </c>
      <c r="Q409" s="24">
        <f t="shared" si="111"/>
        <v>6537.11</v>
      </c>
      <c r="R409" s="24">
        <f t="shared" si="112"/>
        <v>6680.95</v>
      </c>
      <c r="S409" s="25">
        <f t="shared" si="113"/>
        <v>7662.76</v>
      </c>
      <c r="T409" s="23">
        <f t="shared" si="114"/>
        <v>6184.89</v>
      </c>
      <c r="U409" s="24">
        <f t="shared" si="115"/>
        <v>6537.11</v>
      </c>
      <c r="V409" s="24">
        <f t="shared" si="116"/>
        <v>6680.95</v>
      </c>
      <c r="W409" s="261">
        <f t="shared" si="117"/>
        <v>7662.76</v>
      </c>
    </row>
    <row r="410" spans="1:23" ht="15" customHeight="1" x14ac:dyDescent="0.2">
      <c r="A410" s="559" t="s">
        <v>33</v>
      </c>
      <c r="B410" s="10">
        <v>16</v>
      </c>
      <c r="C410" s="32">
        <f>ROUND([2]Лист1!F457,2)</f>
        <v>2638.66</v>
      </c>
      <c r="D410" s="71">
        <f t="shared" si="118"/>
        <v>4.8099999999999996</v>
      </c>
      <c r="E410" s="329">
        <f t="shared" si="118"/>
        <v>1018.54</v>
      </c>
      <c r="F410" s="330">
        <f t="shared" si="118"/>
        <v>343.8</v>
      </c>
      <c r="G410" s="331">
        <f t="shared" si="118"/>
        <v>343.8</v>
      </c>
      <c r="H410" s="77">
        <f t="shared" si="119"/>
        <v>3205.7799999999997</v>
      </c>
      <c r="I410" s="78">
        <f t="shared" si="120"/>
        <v>3558</v>
      </c>
      <c r="J410" s="78">
        <f t="shared" si="121"/>
        <v>3701.8399999999997</v>
      </c>
      <c r="K410" s="79">
        <f t="shared" si="122"/>
        <v>4683.6499999999996</v>
      </c>
      <c r="L410" s="72">
        <f t="shared" si="106"/>
        <v>6867.79</v>
      </c>
      <c r="M410" s="24">
        <f t="shared" si="107"/>
        <v>7220.01</v>
      </c>
      <c r="N410" s="24">
        <f t="shared" si="108"/>
        <v>7363.85</v>
      </c>
      <c r="O410" s="25">
        <f t="shared" si="109"/>
        <v>8345.66</v>
      </c>
      <c r="P410" s="23">
        <f t="shared" si="110"/>
        <v>6193.05</v>
      </c>
      <c r="Q410" s="24">
        <f t="shared" si="111"/>
        <v>6545.27</v>
      </c>
      <c r="R410" s="24">
        <f t="shared" si="112"/>
        <v>6689.11</v>
      </c>
      <c r="S410" s="25">
        <f t="shared" si="113"/>
        <v>7670.92</v>
      </c>
      <c r="T410" s="23">
        <f t="shared" si="114"/>
        <v>6193.05</v>
      </c>
      <c r="U410" s="24">
        <f t="shared" si="115"/>
        <v>6545.27</v>
      </c>
      <c r="V410" s="24">
        <f t="shared" si="116"/>
        <v>6689.11</v>
      </c>
      <c r="W410" s="261">
        <f t="shared" si="117"/>
        <v>7670.92</v>
      </c>
    </row>
    <row r="411" spans="1:23" ht="15" customHeight="1" x14ac:dyDescent="0.2">
      <c r="A411" s="559" t="s">
        <v>33</v>
      </c>
      <c r="B411" s="10">
        <v>17</v>
      </c>
      <c r="C411" s="32">
        <f>ROUND([2]Лист1!F458,2)</f>
        <v>2654.12</v>
      </c>
      <c r="D411" s="71">
        <f t="shared" si="118"/>
        <v>4.8099999999999996</v>
      </c>
      <c r="E411" s="329">
        <f t="shared" si="118"/>
        <v>1018.54</v>
      </c>
      <c r="F411" s="330">
        <f t="shared" si="118"/>
        <v>343.8</v>
      </c>
      <c r="G411" s="331">
        <f t="shared" si="118"/>
        <v>343.8</v>
      </c>
      <c r="H411" s="77">
        <f t="shared" si="119"/>
        <v>3205.7799999999997</v>
      </c>
      <c r="I411" s="78">
        <f t="shared" si="120"/>
        <v>3558</v>
      </c>
      <c r="J411" s="78">
        <f t="shared" si="121"/>
        <v>3701.8399999999997</v>
      </c>
      <c r="K411" s="79">
        <f t="shared" si="122"/>
        <v>4683.6499999999996</v>
      </c>
      <c r="L411" s="72">
        <f t="shared" si="106"/>
        <v>6883.25</v>
      </c>
      <c r="M411" s="24">
        <f t="shared" si="107"/>
        <v>7235.47</v>
      </c>
      <c r="N411" s="24">
        <f t="shared" si="108"/>
        <v>7379.31</v>
      </c>
      <c r="O411" s="25">
        <f t="shared" si="109"/>
        <v>8361.1200000000008</v>
      </c>
      <c r="P411" s="23">
        <f t="shared" si="110"/>
        <v>6208.51</v>
      </c>
      <c r="Q411" s="24">
        <f t="shared" si="111"/>
        <v>6560.73</v>
      </c>
      <c r="R411" s="24">
        <f t="shared" si="112"/>
        <v>6704.57</v>
      </c>
      <c r="S411" s="25">
        <f t="shared" si="113"/>
        <v>7686.38</v>
      </c>
      <c r="T411" s="23">
        <f t="shared" si="114"/>
        <v>6208.51</v>
      </c>
      <c r="U411" s="24">
        <f t="shared" si="115"/>
        <v>6560.73</v>
      </c>
      <c r="V411" s="24">
        <f t="shared" si="116"/>
        <v>6704.57</v>
      </c>
      <c r="W411" s="261">
        <f t="shared" si="117"/>
        <v>7686.38</v>
      </c>
    </row>
    <row r="412" spans="1:23" ht="15" customHeight="1" x14ac:dyDescent="0.2">
      <c r="A412" s="559" t="s">
        <v>33</v>
      </c>
      <c r="B412" s="10">
        <v>18</v>
      </c>
      <c r="C412" s="32">
        <f>ROUND([2]Лист1!F459,2)</f>
        <v>2731.22</v>
      </c>
      <c r="D412" s="71">
        <f t="shared" si="118"/>
        <v>4.8099999999999996</v>
      </c>
      <c r="E412" s="329">
        <f t="shared" si="118"/>
        <v>1018.54</v>
      </c>
      <c r="F412" s="330">
        <f t="shared" si="118"/>
        <v>343.8</v>
      </c>
      <c r="G412" s="331">
        <f t="shared" si="118"/>
        <v>343.8</v>
      </c>
      <c r="H412" s="77">
        <f t="shared" si="119"/>
        <v>3205.7799999999997</v>
      </c>
      <c r="I412" s="78">
        <f t="shared" si="120"/>
        <v>3558</v>
      </c>
      <c r="J412" s="78">
        <f t="shared" si="121"/>
        <v>3701.8399999999997</v>
      </c>
      <c r="K412" s="79">
        <f t="shared" si="122"/>
        <v>4683.6499999999996</v>
      </c>
      <c r="L412" s="72">
        <f t="shared" si="106"/>
        <v>6960.35</v>
      </c>
      <c r="M412" s="24">
        <f t="shared" si="107"/>
        <v>7312.57</v>
      </c>
      <c r="N412" s="24">
        <f t="shared" si="108"/>
        <v>7456.41</v>
      </c>
      <c r="O412" s="25">
        <f t="shared" si="109"/>
        <v>8438.2199999999993</v>
      </c>
      <c r="P412" s="23">
        <f t="shared" si="110"/>
        <v>6285.61</v>
      </c>
      <c r="Q412" s="24">
        <f t="shared" si="111"/>
        <v>6637.83</v>
      </c>
      <c r="R412" s="24">
        <f t="shared" si="112"/>
        <v>6781.67</v>
      </c>
      <c r="S412" s="25">
        <f t="shared" si="113"/>
        <v>7763.48</v>
      </c>
      <c r="T412" s="23">
        <f t="shared" si="114"/>
        <v>6285.61</v>
      </c>
      <c r="U412" s="24">
        <f t="shared" si="115"/>
        <v>6637.83</v>
      </c>
      <c r="V412" s="24">
        <f t="shared" si="116"/>
        <v>6781.67</v>
      </c>
      <c r="W412" s="261">
        <f t="shared" si="117"/>
        <v>7763.48</v>
      </c>
    </row>
    <row r="413" spans="1:23" ht="15" customHeight="1" x14ac:dyDescent="0.2">
      <c r="A413" s="559" t="s">
        <v>33</v>
      </c>
      <c r="B413" s="10">
        <v>19</v>
      </c>
      <c r="C413" s="32">
        <f>ROUND([2]Лист1!F460,2)</f>
        <v>2701.98</v>
      </c>
      <c r="D413" s="71">
        <f t="shared" si="118"/>
        <v>4.8099999999999996</v>
      </c>
      <c r="E413" s="329">
        <f t="shared" si="118"/>
        <v>1018.54</v>
      </c>
      <c r="F413" s="330">
        <f t="shared" si="118"/>
        <v>343.8</v>
      </c>
      <c r="G413" s="331">
        <f t="shared" si="118"/>
        <v>343.8</v>
      </c>
      <c r="H413" s="77">
        <f t="shared" si="119"/>
        <v>3205.7799999999997</v>
      </c>
      <c r="I413" s="78">
        <f t="shared" si="120"/>
        <v>3558</v>
      </c>
      <c r="J413" s="78">
        <f t="shared" si="121"/>
        <v>3701.8399999999997</v>
      </c>
      <c r="K413" s="79">
        <f t="shared" si="122"/>
        <v>4683.6499999999996</v>
      </c>
      <c r="L413" s="72">
        <f t="shared" si="106"/>
        <v>6931.11</v>
      </c>
      <c r="M413" s="24">
        <f t="shared" si="107"/>
        <v>7283.33</v>
      </c>
      <c r="N413" s="24">
        <f t="shared" si="108"/>
        <v>7427.17</v>
      </c>
      <c r="O413" s="25">
        <f t="shared" si="109"/>
        <v>8408.98</v>
      </c>
      <c r="P413" s="23">
        <f t="shared" si="110"/>
        <v>6256.37</v>
      </c>
      <c r="Q413" s="24">
        <f t="shared" si="111"/>
        <v>6608.59</v>
      </c>
      <c r="R413" s="24">
        <f t="shared" si="112"/>
        <v>6752.43</v>
      </c>
      <c r="S413" s="25">
        <f t="shared" si="113"/>
        <v>7734.24</v>
      </c>
      <c r="T413" s="23">
        <f t="shared" si="114"/>
        <v>6256.37</v>
      </c>
      <c r="U413" s="24">
        <f t="shared" si="115"/>
        <v>6608.59</v>
      </c>
      <c r="V413" s="24">
        <f t="shared" si="116"/>
        <v>6752.43</v>
      </c>
      <c r="W413" s="261">
        <f t="shared" si="117"/>
        <v>7734.24</v>
      </c>
    </row>
    <row r="414" spans="1:23" ht="15" customHeight="1" x14ac:dyDescent="0.2">
      <c r="A414" s="559" t="s">
        <v>33</v>
      </c>
      <c r="B414" s="10">
        <v>20</v>
      </c>
      <c r="C414" s="32">
        <f>ROUND([2]Лист1!F461,2)</f>
        <v>2607.0700000000002</v>
      </c>
      <c r="D414" s="71">
        <f t="shared" si="118"/>
        <v>4.8099999999999996</v>
      </c>
      <c r="E414" s="329">
        <f t="shared" si="118"/>
        <v>1018.54</v>
      </c>
      <c r="F414" s="330">
        <f t="shared" si="118"/>
        <v>343.8</v>
      </c>
      <c r="G414" s="331">
        <f t="shared" si="118"/>
        <v>343.8</v>
      </c>
      <c r="H414" s="77">
        <f t="shared" si="119"/>
        <v>3205.7799999999997</v>
      </c>
      <c r="I414" s="78">
        <f t="shared" si="120"/>
        <v>3558</v>
      </c>
      <c r="J414" s="78">
        <f t="shared" si="121"/>
        <v>3701.8399999999997</v>
      </c>
      <c r="K414" s="79">
        <f t="shared" si="122"/>
        <v>4683.6499999999996</v>
      </c>
      <c r="L414" s="72">
        <f t="shared" si="106"/>
        <v>6836.2</v>
      </c>
      <c r="M414" s="24">
        <f t="shared" si="107"/>
        <v>7188.42</v>
      </c>
      <c r="N414" s="24">
        <f t="shared" si="108"/>
        <v>7332.26</v>
      </c>
      <c r="O414" s="25">
        <f t="shared" si="109"/>
        <v>8314.07</v>
      </c>
      <c r="P414" s="23">
        <f t="shared" si="110"/>
        <v>6161.46</v>
      </c>
      <c r="Q414" s="24">
        <f t="shared" si="111"/>
        <v>6513.68</v>
      </c>
      <c r="R414" s="24">
        <f t="shared" si="112"/>
        <v>6657.52</v>
      </c>
      <c r="S414" s="25">
        <f t="shared" si="113"/>
        <v>7639.33</v>
      </c>
      <c r="T414" s="23">
        <f t="shared" si="114"/>
        <v>6161.46</v>
      </c>
      <c r="U414" s="24">
        <f t="shared" si="115"/>
        <v>6513.68</v>
      </c>
      <c r="V414" s="24">
        <f t="shared" si="116"/>
        <v>6657.52</v>
      </c>
      <c r="W414" s="261">
        <f t="shared" si="117"/>
        <v>7639.33</v>
      </c>
    </row>
    <row r="415" spans="1:23" ht="15" customHeight="1" x14ac:dyDescent="0.2">
      <c r="A415" s="559" t="s">
        <v>33</v>
      </c>
      <c r="B415" s="10">
        <v>21</v>
      </c>
      <c r="C415" s="32">
        <f>ROUND([2]Лист1!F462,2)</f>
        <v>2578.88</v>
      </c>
      <c r="D415" s="71">
        <f t="shared" si="118"/>
        <v>4.8099999999999996</v>
      </c>
      <c r="E415" s="329">
        <f t="shared" si="118"/>
        <v>1018.54</v>
      </c>
      <c r="F415" s="330">
        <f t="shared" si="118"/>
        <v>343.8</v>
      </c>
      <c r="G415" s="331">
        <f t="shared" si="118"/>
        <v>343.8</v>
      </c>
      <c r="H415" s="77">
        <f t="shared" si="119"/>
        <v>3205.7799999999997</v>
      </c>
      <c r="I415" s="78">
        <f t="shared" si="120"/>
        <v>3558</v>
      </c>
      <c r="J415" s="78">
        <f t="shared" si="121"/>
        <v>3701.8399999999997</v>
      </c>
      <c r="K415" s="79">
        <f t="shared" si="122"/>
        <v>4683.6499999999996</v>
      </c>
      <c r="L415" s="72">
        <f t="shared" si="106"/>
        <v>6808.01</v>
      </c>
      <c r="M415" s="24">
        <f t="shared" si="107"/>
        <v>7160.23</v>
      </c>
      <c r="N415" s="24">
        <f t="shared" si="108"/>
        <v>7304.07</v>
      </c>
      <c r="O415" s="25">
        <f t="shared" si="109"/>
        <v>8285.8799999999992</v>
      </c>
      <c r="P415" s="23">
        <f t="shared" si="110"/>
        <v>6133.27</v>
      </c>
      <c r="Q415" s="24">
        <f t="shared" si="111"/>
        <v>6485.49</v>
      </c>
      <c r="R415" s="24">
        <f t="shared" si="112"/>
        <v>6629.33</v>
      </c>
      <c r="S415" s="25">
        <f t="shared" si="113"/>
        <v>7611.14</v>
      </c>
      <c r="T415" s="23">
        <f t="shared" si="114"/>
        <v>6133.27</v>
      </c>
      <c r="U415" s="24">
        <f t="shared" si="115"/>
        <v>6485.49</v>
      </c>
      <c r="V415" s="24">
        <f t="shared" si="116"/>
        <v>6629.33</v>
      </c>
      <c r="W415" s="261">
        <f t="shared" si="117"/>
        <v>7611.14</v>
      </c>
    </row>
    <row r="416" spans="1:23" ht="15" customHeight="1" x14ac:dyDescent="0.2">
      <c r="A416" s="559" t="s">
        <v>33</v>
      </c>
      <c r="B416" s="10">
        <v>22</v>
      </c>
      <c r="C416" s="32">
        <f>ROUND([2]Лист1!F463,2)</f>
        <v>2502.09</v>
      </c>
      <c r="D416" s="71">
        <f t="shared" si="118"/>
        <v>4.8099999999999996</v>
      </c>
      <c r="E416" s="329">
        <f t="shared" si="118"/>
        <v>1018.54</v>
      </c>
      <c r="F416" s="330">
        <f t="shared" si="118"/>
        <v>343.8</v>
      </c>
      <c r="G416" s="331">
        <f t="shared" si="118"/>
        <v>343.8</v>
      </c>
      <c r="H416" s="77">
        <f t="shared" si="119"/>
        <v>3205.7799999999997</v>
      </c>
      <c r="I416" s="78">
        <f t="shared" si="120"/>
        <v>3558</v>
      </c>
      <c r="J416" s="78">
        <f t="shared" si="121"/>
        <v>3701.8399999999997</v>
      </c>
      <c r="K416" s="79">
        <f t="shared" si="122"/>
        <v>4683.6499999999996</v>
      </c>
      <c r="L416" s="72">
        <f t="shared" si="106"/>
        <v>6731.22</v>
      </c>
      <c r="M416" s="24">
        <f t="shared" si="107"/>
        <v>7083.44</v>
      </c>
      <c r="N416" s="24">
        <f t="shared" si="108"/>
        <v>7227.28</v>
      </c>
      <c r="O416" s="25">
        <f t="shared" si="109"/>
        <v>8209.09</v>
      </c>
      <c r="P416" s="23">
        <f t="shared" si="110"/>
        <v>6056.48</v>
      </c>
      <c r="Q416" s="24">
        <f t="shared" si="111"/>
        <v>6408.7</v>
      </c>
      <c r="R416" s="24">
        <f t="shared" si="112"/>
        <v>6552.54</v>
      </c>
      <c r="S416" s="25">
        <f t="shared" si="113"/>
        <v>7534.35</v>
      </c>
      <c r="T416" s="23">
        <f t="shared" si="114"/>
        <v>6056.48</v>
      </c>
      <c r="U416" s="24">
        <f t="shared" si="115"/>
        <v>6408.7</v>
      </c>
      <c r="V416" s="24">
        <f t="shared" si="116"/>
        <v>6552.54</v>
      </c>
      <c r="W416" s="261">
        <f t="shared" si="117"/>
        <v>7534.35</v>
      </c>
    </row>
    <row r="417" spans="1:23" ht="15" customHeight="1" x14ac:dyDescent="0.2">
      <c r="A417" s="559" t="s">
        <v>33</v>
      </c>
      <c r="B417" s="10">
        <v>23</v>
      </c>
      <c r="C417" s="32">
        <f>ROUND([2]Лист1!F464,2)</f>
        <v>2206.61</v>
      </c>
      <c r="D417" s="71">
        <f t="shared" si="118"/>
        <v>4.8099999999999996</v>
      </c>
      <c r="E417" s="329">
        <f t="shared" si="118"/>
        <v>1018.54</v>
      </c>
      <c r="F417" s="330">
        <f t="shared" si="118"/>
        <v>343.8</v>
      </c>
      <c r="G417" s="331">
        <f t="shared" si="118"/>
        <v>343.8</v>
      </c>
      <c r="H417" s="77">
        <f t="shared" si="119"/>
        <v>3205.7799999999997</v>
      </c>
      <c r="I417" s="78">
        <f t="shared" si="120"/>
        <v>3558</v>
      </c>
      <c r="J417" s="78">
        <f t="shared" si="121"/>
        <v>3701.8399999999997</v>
      </c>
      <c r="K417" s="79">
        <f t="shared" si="122"/>
        <v>4683.6499999999996</v>
      </c>
      <c r="L417" s="72">
        <f t="shared" si="106"/>
        <v>6435.74</v>
      </c>
      <c r="M417" s="24">
        <f t="shared" si="107"/>
        <v>6787.96</v>
      </c>
      <c r="N417" s="24">
        <f t="shared" si="108"/>
        <v>6931.8</v>
      </c>
      <c r="O417" s="25">
        <f t="shared" si="109"/>
        <v>7913.61</v>
      </c>
      <c r="P417" s="23">
        <f t="shared" si="110"/>
        <v>5761</v>
      </c>
      <c r="Q417" s="24">
        <f t="shared" si="111"/>
        <v>6113.22</v>
      </c>
      <c r="R417" s="24">
        <f t="shared" si="112"/>
        <v>6257.06</v>
      </c>
      <c r="S417" s="25">
        <f t="shared" si="113"/>
        <v>7238.87</v>
      </c>
      <c r="T417" s="23">
        <f t="shared" si="114"/>
        <v>5761</v>
      </c>
      <c r="U417" s="24">
        <f t="shared" si="115"/>
        <v>6113.22</v>
      </c>
      <c r="V417" s="24">
        <f t="shared" si="116"/>
        <v>6257.06</v>
      </c>
      <c r="W417" s="261">
        <f t="shared" si="117"/>
        <v>7238.87</v>
      </c>
    </row>
    <row r="418" spans="1:23" ht="15" customHeight="1" x14ac:dyDescent="0.2">
      <c r="A418" s="559">
        <v>45614</v>
      </c>
      <c r="B418" s="10">
        <v>0</v>
      </c>
      <c r="C418" s="32">
        <f>ROUND([2]Лист1!F465,2)</f>
        <v>1996.01</v>
      </c>
      <c r="D418" s="71">
        <f t="shared" si="118"/>
        <v>4.8099999999999996</v>
      </c>
      <c r="E418" s="329">
        <f t="shared" si="118"/>
        <v>1018.54</v>
      </c>
      <c r="F418" s="330">
        <f t="shared" si="118"/>
        <v>343.8</v>
      </c>
      <c r="G418" s="331">
        <f t="shared" si="118"/>
        <v>343.8</v>
      </c>
      <c r="H418" s="77">
        <f t="shared" si="119"/>
        <v>3205.7799999999997</v>
      </c>
      <c r="I418" s="78">
        <f t="shared" si="120"/>
        <v>3558</v>
      </c>
      <c r="J418" s="78">
        <f t="shared" si="121"/>
        <v>3701.8399999999997</v>
      </c>
      <c r="K418" s="79">
        <f t="shared" si="122"/>
        <v>4683.6499999999996</v>
      </c>
      <c r="L418" s="72">
        <f t="shared" si="106"/>
        <v>6225.14</v>
      </c>
      <c r="M418" s="24">
        <f t="shared" si="107"/>
        <v>6577.36</v>
      </c>
      <c r="N418" s="24">
        <f t="shared" si="108"/>
        <v>6721.2</v>
      </c>
      <c r="O418" s="25">
        <f t="shared" si="109"/>
        <v>7703.01</v>
      </c>
      <c r="P418" s="23">
        <f t="shared" si="110"/>
        <v>5550.4</v>
      </c>
      <c r="Q418" s="24">
        <f t="shared" si="111"/>
        <v>5902.62</v>
      </c>
      <c r="R418" s="24">
        <f t="shared" si="112"/>
        <v>6046.46</v>
      </c>
      <c r="S418" s="25">
        <f t="shared" si="113"/>
        <v>7028.27</v>
      </c>
      <c r="T418" s="23">
        <f t="shared" si="114"/>
        <v>5550.4</v>
      </c>
      <c r="U418" s="24">
        <f t="shared" si="115"/>
        <v>5902.62</v>
      </c>
      <c r="V418" s="24">
        <f t="shared" si="116"/>
        <v>6046.46</v>
      </c>
      <c r="W418" s="261">
        <f t="shared" si="117"/>
        <v>7028.27</v>
      </c>
    </row>
    <row r="419" spans="1:23" ht="15" customHeight="1" x14ac:dyDescent="0.2">
      <c r="A419" s="559" t="s">
        <v>33</v>
      </c>
      <c r="B419" s="10">
        <v>1</v>
      </c>
      <c r="C419" s="32">
        <f>ROUND([2]Лист1!F466,2)</f>
        <v>1609.69</v>
      </c>
      <c r="D419" s="71">
        <f t="shared" si="118"/>
        <v>4.8099999999999996</v>
      </c>
      <c r="E419" s="329">
        <f t="shared" si="118"/>
        <v>1018.54</v>
      </c>
      <c r="F419" s="330">
        <f t="shared" si="118"/>
        <v>343.8</v>
      </c>
      <c r="G419" s="331">
        <f t="shared" si="118"/>
        <v>343.8</v>
      </c>
      <c r="H419" s="77">
        <f t="shared" si="119"/>
        <v>3205.7799999999997</v>
      </c>
      <c r="I419" s="78">
        <f t="shared" si="120"/>
        <v>3558</v>
      </c>
      <c r="J419" s="78">
        <f t="shared" si="121"/>
        <v>3701.8399999999997</v>
      </c>
      <c r="K419" s="79">
        <f t="shared" si="122"/>
        <v>4683.6499999999996</v>
      </c>
      <c r="L419" s="72">
        <f t="shared" si="106"/>
        <v>5838.82</v>
      </c>
      <c r="M419" s="24">
        <f t="shared" si="107"/>
        <v>6191.04</v>
      </c>
      <c r="N419" s="24">
        <f t="shared" si="108"/>
        <v>6334.88</v>
      </c>
      <c r="O419" s="25">
        <f t="shared" si="109"/>
        <v>7316.69</v>
      </c>
      <c r="P419" s="23">
        <f t="shared" si="110"/>
        <v>5164.08</v>
      </c>
      <c r="Q419" s="24">
        <f t="shared" si="111"/>
        <v>5516.3</v>
      </c>
      <c r="R419" s="24">
        <f t="shared" si="112"/>
        <v>5660.14</v>
      </c>
      <c r="S419" s="25">
        <f t="shared" si="113"/>
        <v>6641.95</v>
      </c>
      <c r="T419" s="23">
        <f t="shared" si="114"/>
        <v>5164.08</v>
      </c>
      <c r="U419" s="24">
        <f t="shared" si="115"/>
        <v>5516.3</v>
      </c>
      <c r="V419" s="24">
        <f t="shared" si="116"/>
        <v>5660.14</v>
      </c>
      <c r="W419" s="261">
        <f t="shared" si="117"/>
        <v>6641.95</v>
      </c>
    </row>
    <row r="420" spans="1:23" ht="15" customHeight="1" x14ac:dyDescent="0.2">
      <c r="A420" s="559" t="s">
        <v>33</v>
      </c>
      <c r="B420" s="10">
        <v>2</v>
      </c>
      <c r="C420" s="32">
        <f>ROUND([2]Лист1!F467,2)</f>
        <v>1484.49</v>
      </c>
      <c r="D420" s="71">
        <f t="shared" si="118"/>
        <v>4.8099999999999996</v>
      </c>
      <c r="E420" s="329">
        <f t="shared" si="118"/>
        <v>1018.54</v>
      </c>
      <c r="F420" s="330">
        <f t="shared" si="118"/>
        <v>343.8</v>
      </c>
      <c r="G420" s="331">
        <f t="shared" si="118"/>
        <v>343.8</v>
      </c>
      <c r="H420" s="77">
        <f t="shared" si="119"/>
        <v>3205.7799999999997</v>
      </c>
      <c r="I420" s="78">
        <f t="shared" si="120"/>
        <v>3558</v>
      </c>
      <c r="J420" s="78">
        <f t="shared" si="121"/>
        <v>3701.8399999999997</v>
      </c>
      <c r="K420" s="79">
        <f t="shared" si="122"/>
        <v>4683.6499999999996</v>
      </c>
      <c r="L420" s="72">
        <f t="shared" si="106"/>
        <v>5713.62</v>
      </c>
      <c r="M420" s="24">
        <f t="shared" si="107"/>
        <v>6065.84</v>
      </c>
      <c r="N420" s="24">
        <f t="shared" si="108"/>
        <v>6209.68</v>
      </c>
      <c r="O420" s="25">
        <f t="shared" si="109"/>
        <v>7191.49</v>
      </c>
      <c r="P420" s="23">
        <f t="shared" si="110"/>
        <v>5038.88</v>
      </c>
      <c r="Q420" s="24">
        <f t="shared" si="111"/>
        <v>5391.1</v>
      </c>
      <c r="R420" s="24">
        <f t="shared" si="112"/>
        <v>5534.94</v>
      </c>
      <c r="S420" s="25">
        <f t="shared" si="113"/>
        <v>6516.75</v>
      </c>
      <c r="T420" s="23">
        <f t="shared" si="114"/>
        <v>5038.88</v>
      </c>
      <c r="U420" s="24">
        <f t="shared" si="115"/>
        <v>5391.1</v>
      </c>
      <c r="V420" s="24">
        <f t="shared" si="116"/>
        <v>5534.94</v>
      </c>
      <c r="W420" s="261">
        <f t="shared" si="117"/>
        <v>6516.75</v>
      </c>
    </row>
    <row r="421" spans="1:23" ht="15" customHeight="1" x14ac:dyDescent="0.2">
      <c r="A421" s="559" t="s">
        <v>33</v>
      </c>
      <c r="B421" s="10">
        <v>3</v>
      </c>
      <c r="C421" s="32">
        <f>ROUND([2]Лист1!F468,2)</f>
        <v>1472.57</v>
      </c>
      <c r="D421" s="71">
        <f t="shared" si="118"/>
        <v>4.8099999999999996</v>
      </c>
      <c r="E421" s="329">
        <f t="shared" si="118"/>
        <v>1018.54</v>
      </c>
      <c r="F421" s="330">
        <f t="shared" si="118"/>
        <v>343.8</v>
      </c>
      <c r="G421" s="331">
        <f t="shared" si="118"/>
        <v>343.8</v>
      </c>
      <c r="H421" s="77">
        <f t="shared" si="119"/>
        <v>3205.7799999999997</v>
      </c>
      <c r="I421" s="78">
        <f t="shared" si="120"/>
        <v>3558</v>
      </c>
      <c r="J421" s="78">
        <f t="shared" si="121"/>
        <v>3701.8399999999997</v>
      </c>
      <c r="K421" s="79">
        <f t="shared" si="122"/>
        <v>4683.6499999999996</v>
      </c>
      <c r="L421" s="72">
        <f t="shared" si="106"/>
        <v>5701.7</v>
      </c>
      <c r="M421" s="24">
        <f t="shared" si="107"/>
        <v>6053.92</v>
      </c>
      <c r="N421" s="24">
        <f t="shared" si="108"/>
        <v>6197.76</v>
      </c>
      <c r="O421" s="25">
        <f t="shared" si="109"/>
        <v>7179.57</v>
      </c>
      <c r="P421" s="23">
        <f t="shared" si="110"/>
        <v>5026.96</v>
      </c>
      <c r="Q421" s="24">
        <f t="shared" si="111"/>
        <v>5379.18</v>
      </c>
      <c r="R421" s="24">
        <f t="shared" si="112"/>
        <v>5523.02</v>
      </c>
      <c r="S421" s="25">
        <f t="shared" si="113"/>
        <v>6504.83</v>
      </c>
      <c r="T421" s="23">
        <f t="shared" si="114"/>
        <v>5026.96</v>
      </c>
      <c r="U421" s="24">
        <f t="shared" si="115"/>
        <v>5379.18</v>
      </c>
      <c r="V421" s="24">
        <f t="shared" si="116"/>
        <v>5523.02</v>
      </c>
      <c r="W421" s="261">
        <f t="shared" si="117"/>
        <v>6504.83</v>
      </c>
    </row>
    <row r="422" spans="1:23" ht="15" customHeight="1" x14ac:dyDescent="0.2">
      <c r="A422" s="559" t="s">
        <v>33</v>
      </c>
      <c r="B422" s="10">
        <v>4</v>
      </c>
      <c r="C422" s="32">
        <f>ROUND([2]Лист1!F469,2)</f>
        <v>1610.89</v>
      </c>
      <c r="D422" s="71">
        <f t="shared" si="118"/>
        <v>4.8099999999999996</v>
      </c>
      <c r="E422" s="329">
        <f t="shared" si="118"/>
        <v>1018.54</v>
      </c>
      <c r="F422" s="330">
        <f t="shared" si="118"/>
        <v>343.8</v>
      </c>
      <c r="G422" s="331">
        <f t="shared" si="118"/>
        <v>343.8</v>
      </c>
      <c r="H422" s="77">
        <f t="shared" si="119"/>
        <v>3205.7799999999997</v>
      </c>
      <c r="I422" s="78">
        <f t="shared" si="120"/>
        <v>3558</v>
      </c>
      <c r="J422" s="78">
        <f t="shared" si="121"/>
        <v>3701.8399999999997</v>
      </c>
      <c r="K422" s="79">
        <f t="shared" si="122"/>
        <v>4683.6499999999996</v>
      </c>
      <c r="L422" s="72">
        <f t="shared" si="106"/>
        <v>5840.02</v>
      </c>
      <c r="M422" s="24">
        <f t="shared" si="107"/>
        <v>6192.24</v>
      </c>
      <c r="N422" s="24">
        <f t="shared" si="108"/>
        <v>6336.08</v>
      </c>
      <c r="O422" s="25">
        <f t="shared" si="109"/>
        <v>7317.89</v>
      </c>
      <c r="P422" s="23">
        <f t="shared" si="110"/>
        <v>5165.28</v>
      </c>
      <c r="Q422" s="24">
        <f t="shared" si="111"/>
        <v>5517.5</v>
      </c>
      <c r="R422" s="24">
        <f t="shared" si="112"/>
        <v>5661.34</v>
      </c>
      <c r="S422" s="25">
        <f t="shared" si="113"/>
        <v>6643.15</v>
      </c>
      <c r="T422" s="23">
        <f t="shared" si="114"/>
        <v>5165.28</v>
      </c>
      <c r="U422" s="24">
        <f t="shared" si="115"/>
        <v>5517.5</v>
      </c>
      <c r="V422" s="24">
        <f t="shared" si="116"/>
        <v>5661.34</v>
      </c>
      <c r="W422" s="261">
        <f t="shared" si="117"/>
        <v>6643.15</v>
      </c>
    </row>
    <row r="423" spans="1:23" ht="15" customHeight="1" x14ac:dyDescent="0.2">
      <c r="A423" s="559" t="s">
        <v>33</v>
      </c>
      <c r="B423" s="10">
        <v>5</v>
      </c>
      <c r="C423" s="32">
        <f>ROUND([2]Лист1!F470,2)</f>
        <v>1833.96</v>
      </c>
      <c r="D423" s="71">
        <f t="shared" si="118"/>
        <v>4.8099999999999996</v>
      </c>
      <c r="E423" s="329">
        <f t="shared" si="118"/>
        <v>1018.54</v>
      </c>
      <c r="F423" s="330">
        <f t="shared" si="118"/>
        <v>343.8</v>
      </c>
      <c r="G423" s="331">
        <f t="shared" si="118"/>
        <v>343.8</v>
      </c>
      <c r="H423" s="77">
        <f t="shared" si="119"/>
        <v>3205.7799999999997</v>
      </c>
      <c r="I423" s="78">
        <f t="shared" si="120"/>
        <v>3558</v>
      </c>
      <c r="J423" s="78">
        <f t="shared" si="121"/>
        <v>3701.8399999999997</v>
      </c>
      <c r="K423" s="79">
        <f t="shared" si="122"/>
        <v>4683.6499999999996</v>
      </c>
      <c r="L423" s="72">
        <f t="shared" si="106"/>
        <v>6063.09</v>
      </c>
      <c r="M423" s="24">
        <f t="shared" si="107"/>
        <v>6415.31</v>
      </c>
      <c r="N423" s="24">
        <f t="shared" si="108"/>
        <v>6559.15</v>
      </c>
      <c r="O423" s="25">
        <f t="shared" si="109"/>
        <v>7540.96</v>
      </c>
      <c r="P423" s="23">
        <f t="shared" si="110"/>
        <v>5388.35</v>
      </c>
      <c r="Q423" s="24">
        <f t="shared" si="111"/>
        <v>5740.57</v>
      </c>
      <c r="R423" s="24">
        <f t="shared" si="112"/>
        <v>5884.41</v>
      </c>
      <c r="S423" s="25">
        <f t="shared" si="113"/>
        <v>6866.22</v>
      </c>
      <c r="T423" s="23">
        <f t="shared" si="114"/>
        <v>5388.35</v>
      </c>
      <c r="U423" s="24">
        <f t="shared" si="115"/>
        <v>5740.57</v>
      </c>
      <c r="V423" s="24">
        <f t="shared" si="116"/>
        <v>5884.41</v>
      </c>
      <c r="W423" s="261">
        <f t="shared" si="117"/>
        <v>6866.22</v>
      </c>
    </row>
    <row r="424" spans="1:23" ht="15" customHeight="1" x14ac:dyDescent="0.2">
      <c r="A424" s="559" t="s">
        <v>33</v>
      </c>
      <c r="B424" s="10">
        <v>6</v>
      </c>
      <c r="C424" s="32">
        <f>ROUND([2]Лист1!F471,2)</f>
        <v>2174.8200000000002</v>
      </c>
      <c r="D424" s="71">
        <f t="shared" si="118"/>
        <v>4.8099999999999996</v>
      </c>
      <c r="E424" s="329">
        <f t="shared" si="118"/>
        <v>1018.54</v>
      </c>
      <c r="F424" s="330">
        <f t="shared" si="118"/>
        <v>343.8</v>
      </c>
      <c r="G424" s="331">
        <f t="shared" si="118"/>
        <v>343.8</v>
      </c>
      <c r="H424" s="77">
        <f t="shared" si="119"/>
        <v>3205.7799999999997</v>
      </c>
      <c r="I424" s="78">
        <f t="shared" si="120"/>
        <v>3558</v>
      </c>
      <c r="J424" s="78">
        <f t="shared" si="121"/>
        <v>3701.8399999999997</v>
      </c>
      <c r="K424" s="79">
        <f t="shared" si="122"/>
        <v>4683.6499999999996</v>
      </c>
      <c r="L424" s="72">
        <f t="shared" si="106"/>
        <v>6403.95</v>
      </c>
      <c r="M424" s="24">
        <f t="shared" si="107"/>
        <v>6756.17</v>
      </c>
      <c r="N424" s="24">
        <f t="shared" si="108"/>
        <v>6900.01</v>
      </c>
      <c r="O424" s="25">
        <f t="shared" si="109"/>
        <v>7881.82</v>
      </c>
      <c r="P424" s="23">
        <f t="shared" si="110"/>
        <v>5729.21</v>
      </c>
      <c r="Q424" s="24">
        <f t="shared" si="111"/>
        <v>6081.43</v>
      </c>
      <c r="R424" s="24">
        <f t="shared" si="112"/>
        <v>6225.27</v>
      </c>
      <c r="S424" s="25">
        <f t="shared" si="113"/>
        <v>7207.08</v>
      </c>
      <c r="T424" s="23">
        <f t="shared" si="114"/>
        <v>5729.21</v>
      </c>
      <c r="U424" s="24">
        <f t="shared" si="115"/>
        <v>6081.43</v>
      </c>
      <c r="V424" s="24">
        <f t="shared" si="116"/>
        <v>6225.27</v>
      </c>
      <c r="W424" s="261">
        <f t="shared" si="117"/>
        <v>7207.08</v>
      </c>
    </row>
    <row r="425" spans="1:23" ht="15" customHeight="1" x14ac:dyDescent="0.2">
      <c r="A425" s="559" t="s">
        <v>33</v>
      </c>
      <c r="B425" s="10">
        <v>7</v>
      </c>
      <c r="C425" s="32">
        <f>ROUND([2]Лист1!F472,2)</f>
        <v>2355.66</v>
      </c>
      <c r="D425" s="71">
        <f t="shared" si="118"/>
        <v>4.8099999999999996</v>
      </c>
      <c r="E425" s="329">
        <f t="shared" si="118"/>
        <v>1018.54</v>
      </c>
      <c r="F425" s="330">
        <f t="shared" si="118"/>
        <v>343.8</v>
      </c>
      <c r="G425" s="331">
        <f t="shared" si="118"/>
        <v>343.8</v>
      </c>
      <c r="H425" s="77">
        <f t="shared" si="119"/>
        <v>3205.7799999999997</v>
      </c>
      <c r="I425" s="78">
        <f t="shared" si="120"/>
        <v>3558</v>
      </c>
      <c r="J425" s="78">
        <f t="shared" si="121"/>
        <v>3701.8399999999997</v>
      </c>
      <c r="K425" s="79">
        <f t="shared" si="122"/>
        <v>4683.6499999999996</v>
      </c>
      <c r="L425" s="72">
        <f t="shared" si="106"/>
        <v>6584.79</v>
      </c>
      <c r="M425" s="24">
        <f t="shared" si="107"/>
        <v>6937.01</v>
      </c>
      <c r="N425" s="24">
        <f t="shared" si="108"/>
        <v>7080.85</v>
      </c>
      <c r="O425" s="25">
        <f t="shared" si="109"/>
        <v>8062.66</v>
      </c>
      <c r="P425" s="23">
        <f t="shared" si="110"/>
        <v>5910.05</v>
      </c>
      <c r="Q425" s="24">
        <f t="shared" si="111"/>
        <v>6262.27</v>
      </c>
      <c r="R425" s="24">
        <f t="shared" si="112"/>
        <v>6406.11</v>
      </c>
      <c r="S425" s="25">
        <f t="shared" si="113"/>
        <v>7387.92</v>
      </c>
      <c r="T425" s="23">
        <f t="shared" si="114"/>
        <v>5910.05</v>
      </c>
      <c r="U425" s="24">
        <f t="shared" si="115"/>
        <v>6262.27</v>
      </c>
      <c r="V425" s="24">
        <f t="shared" si="116"/>
        <v>6406.11</v>
      </c>
      <c r="W425" s="261">
        <f t="shared" si="117"/>
        <v>7387.92</v>
      </c>
    </row>
    <row r="426" spans="1:23" ht="15" customHeight="1" x14ac:dyDescent="0.2">
      <c r="A426" s="559" t="s">
        <v>33</v>
      </c>
      <c r="B426" s="10">
        <v>8</v>
      </c>
      <c r="C426" s="32">
        <f>ROUND([2]Лист1!F473,2)</f>
        <v>2615.81</v>
      </c>
      <c r="D426" s="71">
        <f t="shared" si="118"/>
        <v>4.8099999999999996</v>
      </c>
      <c r="E426" s="329">
        <f t="shared" si="118"/>
        <v>1018.54</v>
      </c>
      <c r="F426" s="330">
        <f t="shared" si="118"/>
        <v>343.8</v>
      </c>
      <c r="G426" s="331">
        <f t="shared" si="118"/>
        <v>343.8</v>
      </c>
      <c r="H426" s="77">
        <f t="shared" si="119"/>
        <v>3205.7799999999997</v>
      </c>
      <c r="I426" s="78">
        <f t="shared" si="120"/>
        <v>3558</v>
      </c>
      <c r="J426" s="78">
        <f t="shared" si="121"/>
        <v>3701.8399999999997</v>
      </c>
      <c r="K426" s="79">
        <f t="shared" si="122"/>
        <v>4683.6499999999996</v>
      </c>
      <c r="L426" s="72">
        <f t="shared" si="106"/>
        <v>6844.94</v>
      </c>
      <c r="M426" s="24">
        <f t="shared" si="107"/>
        <v>7197.16</v>
      </c>
      <c r="N426" s="24">
        <f t="shared" si="108"/>
        <v>7341</v>
      </c>
      <c r="O426" s="25">
        <f t="shared" si="109"/>
        <v>8322.81</v>
      </c>
      <c r="P426" s="23">
        <f t="shared" si="110"/>
        <v>6170.2</v>
      </c>
      <c r="Q426" s="24">
        <f t="shared" si="111"/>
        <v>6522.42</v>
      </c>
      <c r="R426" s="24">
        <f t="shared" si="112"/>
        <v>6666.26</v>
      </c>
      <c r="S426" s="25">
        <f t="shared" si="113"/>
        <v>7648.07</v>
      </c>
      <c r="T426" s="23">
        <f t="shared" si="114"/>
        <v>6170.2</v>
      </c>
      <c r="U426" s="24">
        <f t="shared" si="115"/>
        <v>6522.42</v>
      </c>
      <c r="V426" s="24">
        <f t="shared" si="116"/>
        <v>6666.26</v>
      </c>
      <c r="W426" s="261">
        <f t="shared" si="117"/>
        <v>7648.07</v>
      </c>
    </row>
    <row r="427" spans="1:23" ht="15" customHeight="1" x14ac:dyDescent="0.2">
      <c r="A427" s="559" t="s">
        <v>33</v>
      </c>
      <c r="B427" s="10">
        <v>9</v>
      </c>
      <c r="C427" s="32">
        <f>ROUND([2]Лист1!F474,2)</f>
        <v>2666.76</v>
      </c>
      <c r="D427" s="71">
        <f t="shared" si="118"/>
        <v>4.8099999999999996</v>
      </c>
      <c r="E427" s="329">
        <f t="shared" si="118"/>
        <v>1018.54</v>
      </c>
      <c r="F427" s="330">
        <f t="shared" si="118"/>
        <v>343.8</v>
      </c>
      <c r="G427" s="331">
        <f t="shared" si="118"/>
        <v>343.8</v>
      </c>
      <c r="H427" s="77">
        <f t="shared" si="119"/>
        <v>3205.7799999999997</v>
      </c>
      <c r="I427" s="78">
        <f t="shared" si="120"/>
        <v>3558</v>
      </c>
      <c r="J427" s="78">
        <f t="shared" si="121"/>
        <v>3701.8399999999997</v>
      </c>
      <c r="K427" s="79">
        <f t="shared" si="122"/>
        <v>4683.6499999999996</v>
      </c>
      <c r="L427" s="72">
        <f t="shared" si="106"/>
        <v>6895.89</v>
      </c>
      <c r="M427" s="24">
        <f t="shared" si="107"/>
        <v>7248.11</v>
      </c>
      <c r="N427" s="24">
        <f t="shared" si="108"/>
        <v>7391.95</v>
      </c>
      <c r="O427" s="25">
        <f t="shared" si="109"/>
        <v>8373.76</v>
      </c>
      <c r="P427" s="23">
        <f t="shared" si="110"/>
        <v>6221.15</v>
      </c>
      <c r="Q427" s="24">
        <f t="shared" si="111"/>
        <v>6573.37</v>
      </c>
      <c r="R427" s="24">
        <f t="shared" si="112"/>
        <v>6717.21</v>
      </c>
      <c r="S427" s="25">
        <f t="shared" si="113"/>
        <v>7699.02</v>
      </c>
      <c r="T427" s="23">
        <f t="shared" si="114"/>
        <v>6221.15</v>
      </c>
      <c r="U427" s="24">
        <f t="shared" si="115"/>
        <v>6573.37</v>
      </c>
      <c r="V427" s="24">
        <f t="shared" si="116"/>
        <v>6717.21</v>
      </c>
      <c r="W427" s="261">
        <f t="shared" si="117"/>
        <v>7699.02</v>
      </c>
    </row>
    <row r="428" spans="1:23" ht="15" customHeight="1" x14ac:dyDescent="0.2">
      <c r="A428" s="559" t="s">
        <v>33</v>
      </c>
      <c r="B428" s="10">
        <v>10</v>
      </c>
      <c r="C428" s="32">
        <f>ROUND([2]Лист1!F475,2)</f>
        <v>2645.65</v>
      </c>
      <c r="D428" s="71">
        <f t="shared" si="118"/>
        <v>4.8099999999999996</v>
      </c>
      <c r="E428" s="329">
        <f t="shared" si="118"/>
        <v>1018.54</v>
      </c>
      <c r="F428" s="330">
        <f t="shared" si="118"/>
        <v>343.8</v>
      </c>
      <c r="G428" s="331">
        <f t="shared" si="118"/>
        <v>343.8</v>
      </c>
      <c r="H428" s="77">
        <f t="shared" si="119"/>
        <v>3205.7799999999997</v>
      </c>
      <c r="I428" s="78">
        <f t="shared" si="120"/>
        <v>3558</v>
      </c>
      <c r="J428" s="78">
        <f t="shared" si="121"/>
        <v>3701.8399999999997</v>
      </c>
      <c r="K428" s="79">
        <f t="shared" si="122"/>
        <v>4683.6499999999996</v>
      </c>
      <c r="L428" s="72">
        <f t="shared" si="106"/>
        <v>6874.78</v>
      </c>
      <c r="M428" s="24">
        <f t="shared" si="107"/>
        <v>7227</v>
      </c>
      <c r="N428" s="24">
        <f t="shared" si="108"/>
        <v>7370.84</v>
      </c>
      <c r="O428" s="25">
        <f t="shared" si="109"/>
        <v>8352.65</v>
      </c>
      <c r="P428" s="23">
        <f t="shared" si="110"/>
        <v>6200.04</v>
      </c>
      <c r="Q428" s="24">
        <f t="shared" si="111"/>
        <v>6552.26</v>
      </c>
      <c r="R428" s="24">
        <f t="shared" si="112"/>
        <v>6696.1</v>
      </c>
      <c r="S428" s="25">
        <f t="shared" si="113"/>
        <v>7677.91</v>
      </c>
      <c r="T428" s="23">
        <f t="shared" si="114"/>
        <v>6200.04</v>
      </c>
      <c r="U428" s="24">
        <f t="shared" si="115"/>
        <v>6552.26</v>
      </c>
      <c r="V428" s="24">
        <f t="shared" si="116"/>
        <v>6696.1</v>
      </c>
      <c r="W428" s="261">
        <f t="shared" si="117"/>
        <v>7677.91</v>
      </c>
    </row>
    <row r="429" spans="1:23" ht="15" customHeight="1" x14ac:dyDescent="0.2">
      <c r="A429" s="559" t="s">
        <v>33</v>
      </c>
      <c r="B429" s="10">
        <v>11</v>
      </c>
      <c r="C429" s="32">
        <f>ROUND([2]Лист1!F476,2)</f>
        <v>2556.85</v>
      </c>
      <c r="D429" s="71">
        <f t="shared" si="118"/>
        <v>4.8099999999999996</v>
      </c>
      <c r="E429" s="329">
        <f t="shared" si="118"/>
        <v>1018.54</v>
      </c>
      <c r="F429" s="330">
        <f t="shared" si="118"/>
        <v>343.8</v>
      </c>
      <c r="G429" s="331">
        <f t="shared" si="118"/>
        <v>343.8</v>
      </c>
      <c r="H429" s="77">
        <f t="shared" si="119"/>
        <v>3205.7799999999997</v>
      </c>
      <c r="I429" s="78">
        <f t="shared" si="120"/>
        <v>3558</v>
      </c>
      <c r="J429" s="78">
        <f t="shared" si="121"/>
        <v>3701.8399999999997</v>
      </c>
      <c r="K429" s="79">
        <f t="shared" si="122"/>
        <v>4683.6499999999996</v>
      </c>
      <c r="L429" s="72">
        <f t="shared" si="106"/>
        <v>6785.98</v>
      </c>
      <c r="M429" s="24">
        <f t="shared" si="107"/>
        <v>7138.2</v>
      </c>
      <c r="N429" s="24">
        <f t="shared" si="108"/>
        <v>7282.04</v>
      </c>
      <c r="O429" s="25">
        <f t="shared" si="109"/>
        <v>8263.85</v>
      </c>
      <c r="P429" s="23">
        <f t="shared" si="110"/>
        <v>6111.24</v>
      </c>
      <c r="Q429" s="24">
        <f t="shared" si="111"/>
        <v>6463.46</v>
      </c>
      <c r="R429" s="24">
        <f t="shared" si="112"/>
        <v>6607.3</v>
      </c>
      <c r="S429" s="25">
        <f t="shared" si="113"/>
        <v>7589.11</v>
      </c>
      <c r="T429" s="23">
        <f t="shared" si="114"/>
        <v>6111.24</v>
      </c>
      <c r="U429" s="24">
        <f t="shared" si="115"/>
        <v>6463.46</v>
      </c>
      <c r="V429" s="24">
        <f t="shared" si="116"/>
        <v>6607.3</v>
      </c>
      <c r="W429" s="261">
        <f t="shared" si="117"/>
        <v>7589.11</v>
      </c>
    </row>
    <row r="430" spans="1:23" ht="15" customHeight="1" x14ac:dyDescent="0.2">
      <c r="A430" s="559" t="s">
        <v>33</v>
      </c>
      <c r="B430" s="10">
        <v>12</v>
      </c>
      <c r="C430" s="32">
        <f>ROUND([2]Лист1!F477,2)</f>
        <v>2532.77</v>
      </c>
      <c r="D430" s="71">
        <f t="shared" si="118"/>
        <v>4.8099999999999996</v>
      </c>
      <c r="E430" s="329">
        <f t="shared" si="118"/>
        <v>1018.54</v>
      </c>
      <c r="F430" s="330">
        <f t="shared" si="118"/>
        <v>343.8</v>
      </c>
      <c r="G430" s="331">
        <f t="shared" si="118"/>
        <v>343.8</v>
      </c>
      <c r="H430" s="77">
        <f t="shared" si="119"/>
        <v>3205.7799999999997</v>
      </c>
      <c r="I430" s="78">
        <f t="shared" si="120"/>
        <v>3558</v>
      </c>
      <c r="J430" s="78">
        <f t="shared" si="121"/>
        <v>3701.8399999999997</v>
      </c>
      <c r="K430" s="79">
        <f t="shared" si="122"/>
        <v>4683.6499999999996</v>
      </c>
      <c r="L430" s="72">
        <f t="shared" si="106"/>
        <v>6761.9</v>
      </c>
      <c r="M430" s="24">
        <f t="shared" si="107"/>
        <v>7114.12</v>
      </c>
      <c r="N430" s="24">
        <f t="shared" si="108"/>
        <v>7257.96</v>
      </c>
      <c r="O430" s="25">
        <f t="shared" si="109"/>
        <v>8239.77</v>
      </c>
      <c r="P430" s="23">
        <f t="shared" si="110"/>
        <v>6087.16</v>
      </c>
      <c r="Q430" s="24">
        <f t="shared" si="111"/>
        <v>6439.38</v>
      </c>
      <c r="R430" s="24">
        <f t="shared" si="112"/>
        <v>6583.22</v>
      </c>
      <c r="S430" s="25">
        <f t="shared" si="113"/>
        <v>7565.03</v>
      </c>
      <c r="T430" s="23">
        <f t="shared" si="114"/>
        <v>6087.16</v>
      </c>
      <c r="U430" s="24">
        <f t="shared" si="115"/>
        <v>6439.38</v>
      </c>
      <c r="V430" s="24">
        <f t="shared" si="116"/>
        <v>6583.22</v>
      </c>
      <c r="W430" s="261">
        <f t="shared" si="117"/>
        <v>7565.03</v>
      </c>
    </row>
    <row r="431" spans="1:23" ht="15" customHeight="1" x14ac:dyDescent="0.2">
      <c r="A431" s="559" t="s">
        <v>33</v>
      </c>
      <c r="B431" s="10">
        <v>13</v>
      </c>
      <c r="C431" s="32">
        <f>ROUND([2]Лист1!F478,2)</f>
        <v>2595.0700000000002</v>
      </c>
      <c r="D431" s="71">
        <f t="shared" si="118"/>
        <v>4.8099999999999996</v>
      </c>
      <c r="E431" s="329">
        <f t="shared" si="118"/>
        <v>1018.54</v>
      </c>
      <c r="F431" s="330">
        <f t="shared" si="118"/>
        <v>343.8</v>
      </c>
      <c r="G431" s="331">
        <f t="shared" si="118"/>
        <v>343.8</v>
      </c>
      <c r="H431" s="77">
        <f t="shared" si="119"/>
        <v>3205.7799999999997</v>
      </c>
      <c r="I431" s="78">
        <f t="shared" si="120"/>
        <v>3558</v>
      </c>
      <c r="J431" s="78">
        <f t="shared" si="121"/>
        <v>3701.8399999999997</v>
      </c>
      <c r="K431" s="79">
        <f t="shared" si="122"/>
        <v>4683.6499999999996</v>
      </c>
      <c r="L431" s="72">
        <f t="shared" si="106"/>
        <v>6824.2</v>
      </c>
      <c r="M431" s="24">
        <f t="shared" si="107"/>
        <v>7176.42</v>
      </c>
      <c r="N431" s="24">
        <f t="shared" si="108"/>
        <v>7320.26</v>
      </c>
      <c r="O431" s="25">
        <f t="shared" si="109"/>
        <v>8302.07</v>
      </c>
      <c r="P431" s="23">
        <f t="shared" si="110"/>
        <v>6149.46</v>
      </c>
      <c r="Q431" s="24">
        <f t="shared" si="111"/>
        <v>6501.68</v>
      </c>
      <c r="R431" s="24">
        <f t="shared" si="112"/>
        <v>6645.52</v>
      </c>
      <c r="S431" s="25">
        <f t="shared" si="113"/>
        <v>7627.33</v>
      </c>
      <c r="T431" s="23">
        <f t="shared" si="114"/>
        <v>6149.46</v>
      </c>
      <c r="U431" s="24">
        <f t="shared" si="115"/>
        <v>6501.68</v>
      </c>
      <c r="V431" s="24">
        <f t="shared" si="116"/>
        <v>6645.52</v>
      </c>
      <c r="W431" s="261">
        <f t="shared" si="117"/>
        <v>7627.33</v>
      </c>
    </row>
    <row r="432" spans="1:23" ht="15" customHeight="1" x14ac:dyDescent="0.2">
      <c r="A432" s="559" t="s">
        <v>33</v>
      </c>
      <c r="B432" s="10">
        <v>14</v>
      </c>
      <c r="C432" s="32">
        <f>ROUND([2]Лист1!F479,2)</f>
        <v>2518.0300000000002</v>
      </c>
      <c r="D432" s="71">
        <f t="shared" si="118"/>
        <v>4.8099999999999996</v>
      </c>
      <c r="E432" s="329">
        <f t="shared" si="118"/>
        <v>1018.54</v>
      </c>
      <c r="F432" s="330">
        <f t="shared" si="118"/>
        <v>343.8</v>
      </c>
      <c r="G432" s="331">
        <f t="shared" si="118"/>
        <v>343.8</v>
      </c>
      <c r="H432" s="77">
        <f t="shared" si="119"/>
        <v>3205.7799999999997</v>
      </c>
      <c r="I432" s="78">
        <f t="shared" si="120"/>
        <v>3558</v>
      </c>
      <c r="J432" s="78">
        <f t="shared" si="121"/>
        <v>3701.8399999999997</v>
      </c>
      <c r="K432" s="79">
        <f t="shared" si="122"/>
        <v>4683.6499999999996</v>
      </c>
      <c r="L432" s="72">
        <f t="shared" si="106"/>
        <v>6747.16</v>
      </c>
      <c r="M432" s="24">
        <f t="shared" si="107"/>
        <v>7099.38</v>
      </c>
      <c r="N432" s="24">
        <f t="shared" si="108"/>
        <v>7243.22</v>
      </c>
      <c r="O432" s="25">
        <f t="shared" si="109"/>
        <v>8225.0300000000007</v>
      </c>
      <c r="P432" s="23">
        <f t="shared" si="110"/>
        <v>6072.42</v>
      </c>
      <c r="Q432" s="24">
        <f t="shared" si="111"/>
        <v>6424.64</v>
      </c>
      <c r="R432" s="24">
        <f t="shared" si="112"/>
        <v>6568.48</v>
      </c>
      <c r="S432" s="25">
        <f t="shared" si="113"/>
        <v>7550.29</v>
      </c>
      <c r="T432" s="23">
        <f t="shared" si="114"/>
        <v>6072.42</v>
      </c>
      <c r="U432" s="24">
        <f t="shared" si="115"/>
        <v>6424.64</v>
      </c>
      <c r="V432" s="24">
        <f t="shared" si="116"/>
        <v>6568.48</v>
      </c>
      <c r="W432" s="261">
        <f t="shared" si="117"/>
        <v>7550.29</v>
      </c>
    </row>
    <row r="433" spans="1:23" ht="15" customHeight="1" x14ac:dyDescent="0.2">
      <c r="A433" s="559" t="s">
        <v>33</v>
      </c>
      <c r="B433" s="10">
        <v>15</v>
      </c>
      <c r="C433" s="32">
        <f>ROUND([2]Лист1!F480,2)</f>
        <v>2520</v>
      </c>
      <c r="D433" s="71">
        <f t="shared" si="118"/>
        <v>4.8099999999999996</v>
      </c>
      <c r="E433" s="329">
        <f t="shared" si="118"/>
        <v>1018.54</v>
      </c>
      <c r="F433" s="330">
        <f t="shared" si="118"/>
        <v>343.8</v>
      </c>
      <c r="G433" s="331">
        <f t="shared" si="118"/>
        <v>343.8</v>
      </c>
      <c r="H433" s="77">
        <f t="shared" si="119"/>
        <v>3205.7799999999997</v>
      </c>
      <c r="I433" s="78">
        <f t="shared" si="120"/>
        <v>3558</v>
      </c>
      <c r="J433" s="78">
        <f t="shared" si="121"/>
        <v>3701.8399999999997</v>
      </c>
      <c r="K433" s="79">
        <f t="shared" si="122"/>
        <v>4683.6499999999996</v>
      </c>
      <c r="L433" s="72">
        <f t="shared" si="106"/>
        <v>6749.13</v>
      </c>
      <c r="M433" s="24">
        <f t="shared" si="107"/>
        <v>7101.35</v>
      </c>
      <c r="N433" s="24">
        <f t="shared" si="108"/>
        <v>7245.19</v>
      </c>
      <c r="O433" s="25">
        <f t="shared" si="109"/>
        <v>8227</v>
      </c>
      <c r="P433" s="23">
        <f t="shared" si="110"/>
        <v>6074.39</v>
      </c>
      <c r="Q433" s="24">
        <f t="shared" si="111"/>
        <v>6426.61</v>
      </c>
      <c r="R433" s="24">
        <f t="shared" si="112"/>
        <v>6570.45</v>
      </c>
      <c r="S433" s="25">
        <f t="shared" si="113"/>
        <v>7552.26</v>
      </c>
      <c r="T433" s="23">
        <f t="shared" si="114"/>
        <v>6074.39</v>
      </c>
      <c r="U433" s="24">
        <f t="shared" si="115"/>
        <v>6426.61</v>
      </c>
      <c r="V433" s="24">
        <f t="shared" si="116"/>
        <v>6570.45</v>
      </c>
      <c r="W433" s="261">
        <f t="shared" si="117"/>
        <v>7552.26</v>
      </c>
    </row>
    <row r="434" spans="1:23" ht="15" customHeight="1" x14ac:dyDescent="0.2">
      <c r="A434" s="559" t="s">
        <v>33</v>
      </c>
      <c r="B434" s="10">
        <v>16</v>
      </c>
      <c r="C434" s="32">
        <f>ROUND([2]Лист1!F481,2)</f>
        <v>2523.66</v>
      </c>
      <c r="D434" s="71">
        <f t="shared" si="118"/>
        <v>4.8099999999999996</v>
      </c>
      <c r="E434" s="329">
        <f t="shared" si="118"/>
        <v>1018.54</v>
      </c>
      <c r="F434" s="330">
        <f t="shared" si="118"/>
        <v>343.8</v>
      </c>
      <c r="G434" s="331">
        <f t="shared" si="118"/>
        <v>343.8</v>
      </c>
      <c r="H434" s="77">
        <f t="shared" si="119"/>
        <v>3205.7799999999997</v>
      </c>
      <c r="I434" s="78">
        <f t="shared" si="120"/>
        <v>3558</v>
      </c>
      <c r="J434" s="78">
        <f t="shared" si="121"/>
        <v>3701.8399999999997</v>
      </c>
      <c r="K434" s="79">
        <f t="shared" si="122"/>
        <v>4683.6499999999996</v>
      </c>
      <c r="L434" s="72">
        <f t="shared" si="106"/>
        <v>6752.79</v>
      </c>
      <c r="M434" s="24">
        <f t="shared" si="107"/>
        <v>7105.01</v>
      </c>
      <c r="N434" s="24">
        <f t="shared" si="108"/>
        <v>7248.85</v>
      </c>
      <c r="O434" s="25">
        <f t="shared" si="109"/>
        <v>8230.66</v>
      </c>
      <c r="P434" s="23">
        <f t="shared" si="110"/>
        <v>6078.05</v>
      </c>
      <c r="Q434" s="24">
        <f t="shared" si="111"/>
        <v>6430.27</v>
      </c>
      <c r="R434" s="24">
        <f t="shared" si="112"/>
        <v>6574.11</v>
      </c>
      <c r="S434" s="25">
        <f t="shared" si="113"/>
        <v>7555.92</v>
      </c>
      <c r="T434" s="23">
        <f t="shared" si="114"/>
        <v>6078.05</v>
      </c>
      <c r="U434" s="24">
        <f t="shared" si="115"/>
        <v>6430.27</v>
      </c>
      <c r="V434" s="24">
        <f t="shared" si="116"/>
        <v>6574.11</v>
      </c>
      <c r="W434" s="261">
        <f t="shared" si="117"/>
        <v>7555.92</v>
      </c>
    </row>
    <row r="435" spans="1:23" ht="15" customHeight="1" x14ac:dyDescent="0.2">
      <c r="A435" s="559" t="s">
        <v>33</v>
      </c>
      <c r="B435" s="10">
        <v>17</v>
      </c>
      <c r="C435" s="32">
        <f>ROUND([2]Лист1!F482,2)</f>
        <v>2647.7</v>
      </c>
      <c r="D435" s="71">
        <f t="shared" si="118"/>
        <v>4.8099999999999996</v>
      </c>
      <c r="E435" s="329">
        <f t="shared" si="118"/>
        <v>1018.54</v>
      </c>
      <c r="F435" s="330">
        <f t="shared" si="118"/>
        <v>343.8</v>
      </c>
      <c r="G435" s="331">
        <f t="shared" si="118"/>
        <v>343.8</v>
      </c>
      <c r="H435" s="77">
        <f t="shared" si="119"/>
        <v>3205.7799999999997</v>
      </c>
      <c r="I435" s="78">
        <f t="shared" si="120"/>
        <v>3558</v>
      </c>
      <c r="J435" s="78">
        <f t="shared" si="121"/>
        <v>3701.8399999999997</v>
      </c>
      <c r="K435" s="79">
        <f t="shared" si="122"/>
        <v>4683.6499999999996</v>
      </c>
      <c r="L435" s="72">
        <f t="shared" si="106"/>
        <v>6876.83</v>
      </c>
      <c r="M435" s="24">
        <f t="shared" si="107"/>
        <v>7229.05</v>
      </c>
      <c r="N435" s="24">
        <f t="shared" si="108"/>
        <v>7372.89</v>
      </c>
      <c r="O435" s="25">
        <f t="shared" si="109"/>
        <v>8354.7000000000007</v>
      </c>
      <c r="P435" s="23">
        <f t="shared" si="110"/>
        <v>6202.09</v>
      </c>
      <c r="Q435" s="24">
        <f t="shared" si="111"/>
        <v>6554.31</v>
      </c>
      <c r="R435" s="24">
        <f t="shared" si="112"/>
        <v>6698.15</v>
      </c>
      <c r="S435" s="25">
        <f t="shared" si="113"/>
        <v>7679.96</v>
      </c>
      <c r="T435" s="23">
        <f t="shared" si="114"/>
        <v>6202.09</v>
      </c>
      <c r="U435" s="24">
        <f t="shared" si="115"/>
        <v>6554.31</v>
      </c>
      <c r="V435" s="24">
        <f t="shared" si="116"/>
        <v>6698.15</v>
      </c>
      <c r="W435" s="261">
        <f t="shared" si="117"/>
        <v>7679.96</v>
      </c>
    </row>
    <row r="436" spans="1:23" ht="15" customHeight="1" x14ac:dyDescent="0.2">
      <c r="A436" s="559" t="s">
        <v>33</v>
      </c>
      <c r="B436" s="10">
        <v>18</v>
      </c>
      <c r="C436" s="32">
        <f>ROUND([2]Лист1!F483,2)</f>
        <v>2701.33</v>
      </c>
      <c r="D436" s="71">
        <f t="shared" si="118"/>
        <v>4.8099999999999996</v>
      </c>
      <c r="E436" s="329">
        <f t="shared" si="118"/>
        <v>1018.54</v>
      </c>
      <c r="F436" s="330">
        <f t="shared" si="118"/>
        <v>343.8</v>
      </c>
      <c r="G436" s="331">
        <f t="shared" si="118"/>
        <v>343.8</v>
      </c>
      <c r="H436" s="77">
        <f t="shared" si="119"/>
        <v>3205.7799999999997</v>
      </c>
      <c r="I436" s="78">
        <f t="shared" si="120"/>
        <v>3558</v>
      </c>
      <c r="J436" s="78">
        <f t="shared" si="121"/>
        <v>3701.8399999999997</v>
      </c>
      <c r="K436" s="79">
        <f t="shared" si="122"/>
        <v>4683.6499999999996</v>
      </c>
      <c r="L436" s="72">
        <f t="shared" si="106"/>
        <v>6930.46</v>
      </c>
      <c r="M436" s="24">
        <f t="shared" si="107"/>
        <v>7282.68</v>
      </c>
      <c r="N436" s="24">
        <f t="shared" si="108"/>
        <v>7426.52</v>
      </c>
      <c r="O436" s="25">
        <f t="shared" si="109"/>
        <v>8408.33</v>
      </c>
      <c r="P436" s="23">
        <f t="shared" si="110"/>
        <v>6255.72</v>
      </c>
      <c r="Q436" s="24">
        <f t="shared" si="111"/>
        <v>6607.94</v>
      </c>
      <c r="R436" s="24">
        <f t="shared" si="112"/>
        <v>6751.78</v>
      </c>
      <c r="S436" s="25">
        <f t="shared" si="113"/>
        <v>7733.59</v>
      </c>
      <c r="T436" s="23">
        <f t="shared" si="114"/>
        <v>6255.72</v>
      </c>
      <c r="U436" s="24">
        <f t="shared" si="115"/>
        <v>6607.94</v>
      </c>
      <c r="V436" s="24">
        <f t="shared" si="116"/>
        <v>6751.78</v>
      </c>
      <c r="W436" s="261">
        <f t="shared" si="117"/>
        <v>7733.59</v>
      </c>
    </row>
    <row r="437" spans="1:23" ht="15" customHeight="1" x14ac:dyDescent="0.2">
      <c r="A437" s="559" t="s">
        <v>33</v>
      </c>
      <c r="B437" s="10">
        <v>19</v>
      </c>
      <c r="C437" s="32">
        <f>ROUND([2]Лист1!F484,2)</f>
        <v>2670.3</v>
      </c>
      <c r="D437" s="71">
        <f t="shared" si="118"/>
        <v>4.8099999999999996</v>
      </c>
      <c r="E437" s="329">
        <f t="shared" si="118"/>
        <v>1018.54</v>
      </c>
      <c r="F437" s="330">
        <f t="shared" si="118"/>
        <v>343.8</v>
      </c>
      <c r="G437" s="331">
        <f t="shared" si="118"/>
        <v>343.8</v>
      </c>
      <c r="H437" s="77">
        <f t="shared" si="119"/>
        <v>3205.7799999999997</v>
      </c>
      <c r="I437" s="78">
        <f t="shared" si="120"/>
        <v>3558</v>
      </c>
      <c r="J437" s="78">
        <f t="shared" si="121"/>
        <v>3701.8399999999997</v>
      </c>
      <c r="K437" s="79">
        <f t="shared" si="122"/>
        <v>4683.6499999999996</v>
      </c>
      <c r="L437" s="72">
        <f t="shared" si="106"/>
        <v>6899.43</v>
      </c>
      <c r="M437" s="24">
        <f t="shared" si="107"/>
        <v>7251.65</v>
      </c>
      <c r="N437" s="24">
        <f t="shared" si="108"/>
        <v>7395.49</v>
      </c>
      <c r="O437" s="25">
        <f t="shared" si="109"/>
        <v>8377.2999999999993</v>
      </c>
      <c r="P437" s="23">
        <f t="shared" si="110"/>
        <v>6224.69</v>
      </c>
      <c r="Q437" s="24">
        <f t="shared" si="111"/>
        <v>6576.91</v>
      </c>
      <c r="R437" s="24">
        <f t="shared" si="112"/>
        <v>6720.75</v>
      </c>
      <c r="S437" s="25">
        <f t="shared" si="113"/>
        <v>7702.56</v>
      </c>
      <c r="T437" s="23">
        <f t="shared" si="114"/>
        <v>6224.69</v>
      </c>
      <c r="U437" s="24">
        <f t="shared" si="115"/>
        <v>6576.91</v>
      </c>
      <c r="V437" s="24">
        <f t="shared" si="116"/>
        <v>6720.75</v>
      </c>
      <c r="W437" s="261">
        <f t="shared" si="117"/>
        <v>7702.56</v>
      </c>
    </row>
    <row r="438" spans="1:23" ht="15" customHeight="1" x14ac:dyDescent="0.2">
      <c r="A438" s="559" t="s">
        <v>33</v>
      </c>
      <c r="B438" s="10">
        <v>20</v>
      </c>
      <c r="C438" s="32">
        <f>ROUND([2]Лист1!F485,2)</f>
        <v>2655.09</v>
      </c>
      <c r="D438" s="71">
        <f t="shared" si="118"/>
        <v>4.8099999999999996</v>
      </c>
      <c r="E438" s="329">
        <f t="shared" si="118"/>
        <v>1018.54</v>
      </c>
      <c r="F438" s="330">
        <f t="shared" si="118"/>
        <v>343.8</v>
      </c>
      <c r="G438" s="331">
        <f t="shared" si="118"/>
        <v>343.8</v>
      </c>
      <c r="H438" s="77">
        <f t="shared" si="119"/>
        <v>3205.7799999999997</v>
      </c>
      <c r="I438" s="78">
        <f t="shared" si="120"/>
        <v>3558</v>
      </c>
      <c r="J438" s="78">
        <f t="shared" si="121"/>
        <v>3701.8399999999997</v>
      </c>
      <c r="K438" s="79">
        <f t="shared" si="122"/>
        <v>4683.6499999999996</v>
      </c>
      <c r="L438" s="72">
        <f t="shared" si="106"/>
        <v>6884.22</v>
      </c>
      <c r="M438" s="24">
        <f t="shared" si="107"/>
        <v>7236.44</v>
      </c>
      <c r="N438" s="24">
        <f t="shared" si="108"/>
        <v>7380.28</v>
      </c>
      <c r="O438" s="25">
        <f t="shared" si="109"/>
        <v>8362.09</v>
      </c>
      <c r="P438" s="23">
        <f t="shared" si="110"/>
        <v>6209.48</v>
      </c>
      <c r="Q438" s="24">
        <f t="shared" si="111"/>
        <v>6561.7</v>
      </c>
      <c r="R438" s="24">
        <f t="shared" si="112"/>
        <v>6705.54</v>
      </c>
      <c r="S438" s="25">
        <f t="shared" si="113"/>
        <v>7687.35</v>
      </c>
      <c r="T438" s="23">
        <f t="shared" si="114"/>
        <v>6209.48</v>
      </c>
      <c r="U438" s="24">
        <f t="shared" si="115"/>
        <v>6561.7</v>
      </c>
      <c r="V438" s="24">
        <f t="shared" si="116"/>
        <v>6705.54</v>
      </c>
      <c r="W438" s="261">
        <f t="shared" si="117"/>
        <v>7687.35</v>
      </c>
    </row>
    <row r="439" spans="1:23" ht="15" customHeight="1" x14ac:dyDescent="0.2">
      <c r="A439" s="559" t="s">
        <v>33</v>
      </c>
      <c r="B439" s="10">
        <v>21</v>
      </c>
      <c r="C439" s="32">
        <f>ROUND([2]Лист1!F486,2)</f>
        <v>2594.4</v>
      </c>
      <c r="D439" s="71">
        <f t="shared" si="118"/>
        <v>4.8099999999999996</v>
      </c>
      <c r="E439" s="329">
        <f t="shared" si="118"/>
        <v>1018.54</v>
      </c>
      <c r="F439" s="330">
        <f t="shared" si="118"/>
        <v>343.8</v>
      </c>
      <c r="G439" s="331">
        <f t="shared" si="118"/>
        <v>343.8</v>
      </c>
      <c r="H439" s="77">
        <f t="shared" si="119"/>
        <v>3205.7799999999997</v>
      </c>
      <c r="I439" s="78">
        <f t="shared" si="120"/>
        <v>3558</v>
      </c>
      <c r="J439" s="78">
        <f t="shared" si="121"/>
        <v>3701.8399999999997</v>
      </c>
      <c r="K439" s="79">
        <f t="shared" si="122"/>
        <v>4683.6499999999996</v>
      </c>
      <c r="L439" s="72">
        <f t="shared" si="106"/>
        <v>6823.53</v>
      </c>
      <c r="M439" s="24">
        <f t="shared" si="107"/>
        <v>7175.75</v>
      </c>
      <c r="N439" s="24">
        <f t="shared" si="108"/>
        <v>7319.59</v>
      </c>
      <c r="O439" s="25">
        <f t="shared" si="109"/>
        <v>8301.4</v>
      </c>
      <c r="P439" s="23">
        <f t="shared" si="110"/>
        <v>6148.79</v>
      </c>
      <c r="Q439" s="24">
        <f t="shared" si="111"/>
        <v>6501.01</v>
      </c>
      <c r="R439" s="24">
        <f t="shared" si="112"/>
        <v>6644.85</v>
      </c>
      <c r="S439" s="25">
        <f t="shared" si="113"/>
        <v>7626.66</v>
      </c>
      <c r="T439" s="23">
        <f t="shared" si="114"/>
        <v>6148.79</v>
      </c>
      <c r="U439" s="24">
        <f t="shared" si="115"/>
        <v>6501.01</v>
      </c>
      <c r="V439" s="24">
        <f t="shared" si="116"/>
        <v>6644.85</v>
      </c>
      <c r="W439" s="261">
        <f t="shared" si="117"/>
        <v>7626.66</v>
      </c>
    </row>
    <row r="440" spans="1:23" ht="15" customHeight="1" x14ac:dyDescent="0.2">
      <c r="A440" s="559" t="s">
        <v>33</v>
      </c>
      <c r="B440" s="10">
        <v>22</v>
      </c>
      <c r="C440" s="32">
        <f>ROUND([2]Лист1!F487,2)</f>
        <v>2245.61</v>
      </c>
      <c r="D440" s="71">
        <f t="shared" si="118"/>
        <v>4.8099999999999996</v>
      </c>
      <c r="E440" s="329">
        <f t="shared" si="118"/>
        <v>1018.54</v>
      </c>
      <c r="F440" s="330">
        <f t="shared" si="118"/>
        <v>343.8</v>
      </c>
      <c r="G440" s="331">
        <f t="shared" si="118"/>
        <v>343.8</v>
      </c>
      <c r="H440" s="77">
        <f t="shared" si="119"/>
        <v>3205.7799999999997</v>
      </c>
      <c r="I440" s="78">
        <f t="shared" si="120"/>
        <v>3558</v>
      </c>
      <c r="J440" s="78">
        <f t="shared" si="121"/>
        <v>3701.8399999999997</v>
      </c>
      <c r="K440" s="79">
        <f t="shared" si="122"/>
        <v>4683.6499999999996</v>
      </c>
      <c r="L440" s="72">
        <f t="shared" si="106"/>
        <v>6474.74</v>
      </c>
      <c r="M440" s="24">
        <f t="shared" si="107"/>
        <v>6826.96</v>
      </c>
      <c r="N440" s="24">
        <f t="shared" si="108"/>
        <v>6970.8</v>
      </c>
      <c r="O440" s="25">
        <f t="shared" si="109"/>
        <v>7952.61</v>
      </c>
      <c r="P440" s="23">
        <f t="shared" si="110"/>
        <v>5800</v>
      </c>
      <c r="Q440" s="24">
        <f t="shared" si="111"/>
        <v>6152.22</v>
      </c>
      <c r="R440" s="24">
        <f t="shared" si="112"/>
        <v>6296.06</v>
      </c>
      <c r="S440" s="25">
        <f t="shared" si="113"/>
        <v>7277.87</v>
      </c>
      <c r="T440" s="23">
        <f t="shared" si="114"/>
        <v>5800</v>
      </c>
      <c r="U440" s="24">
        <f t="shared" si="115"/>
        <v>6152.22</v>
      </c>
      <c r="V440" s="24">
        <f t="shared" si="116"/>
        <v>6296.06</v>
      </c>
      <c r="W440" s="261">
        <f t="shared" si="117"/>
        <v>7277.87</v>
      </c>
    </row>
    <row r="441" spans="1:23" ht="15" customHeight="1" x14ac:dyDescent="0.2">
      <c r="A441" s="559" t="s">
        <v>33</v>
      </c>
      <c r="B441" s="10">
        <v>23</v>
      </c>
      <c r="C441" s="32">
        <f>ROUND([2]Лист1!F488,2)</f>
        <v>2041.76</v>
      </c>
      <c r="D441" s="71">
        <f t="shared" si="118"/>
        <v>4.8099999999999996</v>
      </c>
      <c r="E441" s="329">
        <f t="shared" si="118"/>
        <v>1018.54</v>
      </c>
      <c r="F441" s="330">
        <f t="shared" si="118"/>
        <v>343.8</v>
      </c>
      <c r="G441" s="331">
        <f t="shared" si="118"/>
        <v>343.8</v>
      </c>
      <c r="H441" s="77">
        <f t="shared" si="119"/>
        <v>3205.7799999999997</v>
      </c>
      <c r="I441" s="78">
        <f t="shared" si="120"/>
        <v>3558</v>
      </c>
      <c r="J441" s="78">
        <f t="shared" si="121"/>
        <v>3701.8399999999997</v>
      </c>
      <c r="K441" s="79">
        <f t="shared" si="122"/>
        <v>4683.6499999999996</v>
      </c>
      <c r="L441" s="72">
        <f t="shared" si="106"/>
        <v>6270.89</v>
      </c>
      <c r="M441" s="24">
        <f t="shared" si="107"/>
        <v>6623.11</v>
      </c>
      <c r="N441" s="24">
        <f t="shared" si="108"/>
        <v>6766.95</v>
      </c>
      <c r="O441" s="25">
        <f t="shared" si="109"/>
        <v>7748.76</v>
      </c>
      <c r="P441" s="23">
        <f t="shared" si="110"/>
        <v>5596.15</v>
      </c>
      <c r="Q441" s="24">
        <f t="shared" si="111"/>
        <v>5948.37</v>
      </c>
      <c r="R441" s="24">
        <f t="shared" si="112"/>
        <v>6092.21</v>
      </c>
      <c r="S441" s="25">
        <f t="shared" si="113"/>
        <v>7074.02</v>
      </c>
      <c r="T441" s="23">
        <f t="shared" si="114"/>
        <v>5596.15</v>
      </c>
      <c r="U441" s="24">
        <f t="shared" si="115"/>
        <v>5948.37</v>
      </c>
      <c r="V441" s="24">
        <f t="shared" si="116"/>
        <v>6092.21</v>
      </c>
      <c r="W441" s="261">
        <f t="shared" si="117"/>
        <v>7074.02</v>
      </c>
    </row>
    <row r="442" spans="1:23" ht="15" customHeight="1" x14ac:dyDescent="0.2">
      <c r="A442" s="559">
        <v>45615</v>
      </c>
      <c r="B442" s="10">
        <v>0</v>
      </c>
      <c r="C442" s="32">
        <f>ROUND([2]Лист1!F489,2)</f>
        <v>1912.46</v>
      </c>
      <c r="D442" s="71">
        <f t="shared" si="118"/>
        <v>4.8099999999999996</v>
      </c>
      <c r="E442" s="329">
        <f t="shared" si="118"/>
        <v>1018.54</v>
      </c>
      <c r="F442" s="330">
        <f t="shared" si="118"/>
        <v>343.8</v>
      </c>
      <c r="G442" s="331">
        <f t="shared" si="118"/>
        <v>343.8</v>
      </c>
      <c r="H442" s="77">
        <f t="shared" si="119"/>
        <v>3205.7799999999997</v>
      </c>
      <c r="I442" s="78">
        <f t="shared" si="120"/>
        <v>3558</v>
      </c>
      <c r="J442" s="78">
        <f t="shared" si="121"/>
        <v>3701.8399999999997</v>
      </c>
      <c r="K442" s="79">
        <f t="shared" si="122"/>
        <v>4683.6499999999996</v>
      </c>
      <c r="L442" s="72">
        <f t="shared" si="106"/>
        <v>6141.59</v>
      </c>
      <c r="M442" s="24">
        <f t="shared" si="107"/>
        <v>6493.81</v>
      </c>
      <c r="N442" s="24">
        <f t="shared" si="108"/>
        <v>6637.65</v>
      </c>
      <c r="O442" s="25">
        <f t="shared" si="109"/>
        <v>7619.46</v>
      </c>
      <c r="P442" s="23">
        <f t="shared" si="110"/>
        <v>5466.85</v>
      </c>
      <c r="Q442" s="24">
        <f t="shared" si="111"/>
        <v>5819.07</v>
      </c>
      <c r="R442" s="24">
        <f t="shared" si="112"/>
        <v>5962.91</v>
      </c>
      <c r="S442" s="25">
        <f t="shared" si="113"/>
        <v>6944.72</v>
      </c>
      <c r="T442" s="23">
        <f t="shared" si="114"/>
        <v>5466.85</v>
      </c>
      <c r="U442" s="24">
        <f t="shared" si="115"/>
        <v>5819.07</v>
      </c>
      <c r="V442" s="24">
        <f t="shared" si="116"/>
        <v>5962.91</v>
      </c>
      <c r="W442" s="261">
        <f t="shared" si="117"/>
        <v>6944.72</v>
      </c>
    </row>
    <row r="443" spans="1:23" ht="15" customHeight="1" x14ac:dyDescent="0.2">
      <c r="A443" s="559" t="s">
        <v>33</v>
      </c>
      <c r="B443" s="10">
        <v>1</v>
      </c>
      <c r="C443" s="32">
        <f>ROUND([2]Лист1!F490,2)</f>
        <v>1575.26</v>
      </c>
      <c r="D443" s="71">
        <f t="shared" si="118"/>
        <v>4.8099999999999996</v>
      </c>
      <c r="E443" s="329">
        <f t="shared" si="118"/>
        <v>1018.54</v>
      </c>
      <c r="F443" s="330">
        <f t="shared" si="118"/>
        <v>343.8</v>
      </c>
      <c r="G443" s="331">
        <f t="shared" si="118"/>
        <v>343.8</v>
      </c>
      <c r="H443" s="77">
        <f t="shared" si="119"/>
        <v>3205.7799999999997</v>
      </c>
      <c r="I443" s="78">
        <f t="shared" si="120"/>
        <v>3558</v>
      </c>
      <c r="J443" s="78">
        <f t="shared" si="121"/>
        <v>3701.8399999999997</v>
      </c>
      <c r="K443" s="79">
        <f t="shared" si="122"/>
        <v>4683.6499999999996</v>
      </c>
      <c r="L443" s="72">
        <f t="shared" si="106"/>
        <v>5804.39</v>
      </c>
      <c r="M443" s="24">
        <f t="shared" si="107"/>
        <v>6156.61</v>
      </c>
      <c r="N443" s="24">
        <f t="shared" si="108"/>
        <v>6300.45</v>
      </c>
      <c r="O443" s="25">
        <f t="shared" si="109"/>
        <v>7282.26</v>
      </c>
      <c r="P443" s="23">
        <f t="shared" si="110"/>
        <v>5129.6499999999996</v>
      </c>
      <c r="Q443" s="24">
        <f t="shared" si="111"/>
        <v>5481.87</v>
      </c>
      <c r="R443" s="24">
        <f t="shared" si="112"/>
        <v>5625.71</v>
      </c>
      <c r="S443" s="25">
        <f t="shared" si="113"/>
        <v>6607.52</v>
      </c>
      <c r="T443" s="23">
        <f t="shared" si="114"/>
        <v>5129.6499999999996</v>
      </c>
      <c r="U443" s="24">
        <f t="shared" si="115"/>
        <v>5481.87</v>
      </c>
      <c r="V443" s="24">
        <f t="shared" si="116"/>
        <v>5625.71</v>
      </c>
      <c r="W443" s="261">
        <f t="shared" si="117"/>
        <v>6607.52</v>
      </c>
    </row>
    <row r="444" spans="1:23" ht="15" customHeight="1" x14ac:dyDescent="0.2">
      <c r="A444" s="559" t="s">
        <v>33</v>
      </c>
      <c r="B444" s="10">
        <v>2</v>
      </c>
      <c r="C444" s="32">
        <f>ROUND([2]Лист1!F491,2)</f>
        <v>1476.52</v>
      </c>
      <c r="D444" s="71">
        <f t="shared" si="118"/>
        <v>4.8099999999999996</v>
      </c>
      <c r="E444" s="329">
        <f t="shared" si="118"/>
        <v>1018.54</v>
      </c>
      <c r="F444" s="330">
        <f t="shared" si="118"/>
        <v>343.8</v>
      </c>
      <c r="G444" s="331">
        <f t="shared" si="118"/>
        <v>343.8</v>
      </c>
      <c r="H444" s="77">
        <f t="shared" si="119"/>
        <v>3205.7799999999997</v>
      </c>
      <c r="I444" s="78">
        <f t="shared" si="120"/>
        <v>3558</v>
      </c>
      <c r="J444" s="78">
        <f t="shared" si="121"/>
        <v>3701.8399999999997</v>
      </c>
      <c r="K444" s="79">
        <f t="shared" si="122"/>
        <v>4683.6499999999996</v>
      </c>
      <c r="L444" s="72">
        <f t="shared" si="106"/>
        <v>5705.65</v>
      </c>
      <c r="M444" s="24">
        <f t="shared" si="107"/>
        <v>6057.87</v>
      </c>
      <c r="N444" s="24">
        <f t="shared" si="108"/>
        <v>6201.71</v>
      </c>
      <c r="O444" s="25">
        <f t="shared" si="109"/>
        <v>7183.52</v>
      </c>
      <c r="P444" s="23">
        <f t="shared" si="110"/>
        <v>5030.91</v>
      </c>
      <c r="Q444" s="24">
        <f t="shared" si="111"/>
        <v>5383.13</v>
      </c>
      <c r="R444" s="24">
        <f t="shared" si="112"/>
        <v>5526.97</v>
      </c>
      <c r="S444" s="25">
        <f t="shared" si="113"/>
        <v>6508.78</v>
      </c>
      <c r="T444" s="23">
        <f t="shared" si="114"/>
        <v>5030.91</v>
      </c>
      <c r="U444" s="24">
        <f t="shared" si="115"/>
        <v>5383.13</v>
      </c>
      <c r="V444" s="24">
        <f t="shared" si="116"/>
        <v>5526.97</v>
      </c>
      <c r="W444" s="261">
        <f t="shared" si="117"/>
        <v>6508.78</v>
      </c>
    </row>
    <row r="445" spans="1:23" ht="15" customHeight="1" x14ac:dyDescent="0.2">
      <c r="A445" s="559" t="s">
        <v>33</v>
      </c>
      <c r="B445" s="10">
        <v>3</v>
      </c>
      <c r="C445" s="32">
        <f>ROUND([2]Лист1!F492,2)</f>
        <v>1470.97</v>
      </c>
      <c r="D445" s="71">
        <f t="shared" si="118"/>
        <v>4.8099999999999996</v>
      </c>
      <c r="E445" s="329">
        <f t="shared" si="118"/>
        <v>1018.54</v>
      </c>
      <c r="F445" s="330">
        <f t="shared" si="118"/>
        <v>343.8</v>
      </c>
      <c r="G445" s="331">
        <f t="shared" si="118"/>
        <v>343.8</v>
      </c>
      <c r="H445" s="77">
        <f t="shared" si="119"/>
        <v>3205.7799999999997</v>
      </c>
      <c r="I445" s="78">
        <f t="shared" si="120"/>
        <v>3558</v>
      </c>
      <c r="J445" s="78">
        <f t="shared" si="121"/>
        <v>3701.8399999999997</v>
      </c>
      <c r="K445" s="79">
        <f t="shared" si="122"/>
        <v>4683.6499999999996</v>
      </c>
      <c r="L445" s="72">
        <f t="shared" si="106"/>
        <v>5700.1</v>
      </c>
      <c r="M445" s="24">
        <f t="shared" si="107"/>
        <v>6052.32</v>
      </c>
      <c r="N445" s="24">
        <f t="shared" si="108"/>
        <v>6196.16</v>
      </c>
      <c r="O445" s="25">
        <f t="shared" si="109"/>
        <v>7177.97</v>
      </c>
      <c r="P445" s="23">
        <f t="shared" si="110"/>
        <v>5025.3599999999997</v>
      </c>
      <c r="Q445" s="24">
        <f t="shared" si="111"/>
        <v>5377.58</v>
      </c>
      <c r="R445" s="24">
        <f t="shared" si="112"/>
        <v>5521.42</v>
      </c>
      <c r="S445" s="25">
        <f t="shared" si="113"/>
        <v>6503.23</v>
      </c>
      <c r="T445" s="23">
        <f t="shared" si="114"/>
        <v>5025.3599999999997</v>
      </c>
      <c r="U445" s="24">
        <f t="shared" si="115"/>
        <v>5377.58</v>
      </c>
      <c r="V445" s="24">
        <f t="shared" si="116"/>
        <v>5521.42</v>
      </c>
      <c r="W445" s="261">
        <f t="shared" si="117"/>
        <v>6503.23</v>
      </c>
    </row>
    <row r="446" spans="1:23" ht="15" customHeight="1" x14ac:dyDescent="0.2">
      <c r="A446" s="559" t="s">
        <v>33</v>
      </c>
      <c r="B446" s="10">
        <v>4</v>
      </c>
      <c r="C446" s="32">
        <f>ROUND([2]Лист1!F493,2)</f>
        <v>1529.8</v>
      </c>
      <c r="D446" s="71">
        <f t="shared" si="118"/>
        <v>4.8099999999999996</v>
      </c>
      <c r="E446" s="329">
        <f t="shared" si="118"/>
        <v>1018.54</v>
      </c>
      <c r="F446" s="330">
        <f t="shared" si="118"/>
        <v>343.8</v>
      </c>
      <c r="G446" s="331">
        <f t="shared" si="118"/>
        <v>343.8</v>
      </c>
      <c r="H446" s="77">
        <f t="shared" si="119"/>
        <v>3205.7799999999997</v>
      </c>
      <c r="I446" s="78">
        <f t="shared" si="120"/>
        <v>3558</v>
      </c>
      <c r="J446" s="78">
        <f t="shared" si="121"/>
        <v>3701.8399999999997</v>
      </c>
      <c r="K446" s="79">
        <f t="shared" si="122"/>
        <v>4683.6499999999996</v>
      </c>
      <c r="L446" s="72">
        <f t="shared" si="106"/>
        <v>5758.93</v>
      </c>
      <c r="M446" s="24">
        <f t="shared" si="107"/>
        <v>6111.15</v>
      </c>
      <c r="N446" s="24">
        <f t="shared" si="108"/>
        <v>6254.99</v>
      </c>
      <c r="O446" s="25">
        <f t="shared" si="109"/>
        <v>7236.8</v>
      </c>
      <c r="P446" s="23">
        <f t="shared" si="110"/>
        <v>5084.1899999999996</v>
      </c>
      <c r="Q446" s="24">
        <f t="shared" si="111"/>
        <v>5436.41</v>
      </c>
      <c r="R446" s="24">
        <f t="shared" si="112"/>
        <v>5580.25</v>
      </c>
      <c r="S446" s="25">
        <f t="shared" si="113"/>
        <v>6562.06</v>
      </c>
      <c r="T446" s="23">
        <f t="shared" si="114"/>
        <v>5084.1899999999996</v>
      </c>
      <c r="U446" s="24">
        <f t="shared" si="115"/>
        <v>5436.41</v>
      </c>
      <c r="V446" s="24">
        <f t="shared" si="116"/>
        <v>5580.25</v>
      </c>
      <c r="W446" s="261">
        <f t="shared" si="117"/>
        <v>6562.06</v>
      </c>
    </row>
    <row r="447" spans="1:23" ht="15" customHeight="1" x14ac:dyDescent="0.2">
      <c r="A447" s="559" t="s">
        <v>33</v>
      </c>
      <c r="B447" s="10">
        <v>5</v>
      </c>
      <c r="C447" s="32">
        <f>ROUND([2]Лист1!F494,2)</f>
        <v>1872.76</v>
      </c>
      <c r="D447" s="71">
        <f t="shared" si="118"/>
        <v>4.8099999999999996</v>
      </c>
      <c r="E447" s="329">
        <f t="shared" si="118"/>
        <v>1018.54</v>
      </c>
      <c r="F447" s="330">
        <f t="shared" si="118"/>
        <v>343.8</v>
      </c>
      <c r="G447" s="331">
        <f t="shared" si="118"/>
        <v>343.8</v>
      </c>
      <c r="H447" s="77">
        <f t="shared" si="119"/>
        <v>3205.7799999999997</v>
      </c>
      <c r="I447" s="78">
        <f t="shared" si="120"/>
        <v>3558</v>
      </c>
      <c r="J447" s="78">
        <f t="shared" si="121"/>
        <v>3701.8399999999997</v>
      </c>
      <c r="K447" s="79">
        <f t="shared" si="122"/>
        <v>4683.6499999999996</v>
      </c>
      <c r="L447" s="72">
        <f t="shared" si="106"/>
        <v>6101.89</v>
      </c>
      <c r="M447" s="24">
        <f t="shared" si="107"/>
        <v>6454.11</v>
      </c>
      <c r="N447" s="24">
        <f t="shared" si="108"/>
        <v>6597.95</v>
      </c>
      <c r="O447" s="25">
        <f t="shared" si="109"/>
        <v>7579.76</v>
      </c>
      <c r="P447" s="23">
        <f t="shared" si="110"/>
        <v>5427.15</v>
      </c>
      <c r="Q447" s="24">
        <f t="shared" si="111"/>
        <v>5779.37</v>
      </c>
      <c r="R447" s="24">
        <f t="shared" si="112"/>
        <v>5923.21</v>
      </c>
      <c r="S447" s="25">
        <f t="shared" si="113"/>
        <v>6905.02</v>
      </c>
      <c r="T447" s="23">
        <f t="shared" si="114"/>
        <v>5427.15</v>
      </c>
      <c r="U447" s="24">
        <f t="shared" si="115"/>
        <v>5779.37</v>
      </c>
      <c r="V447" s="24">
        <f t="shared" si="116"/>
        <v>5923.21</v>
      </c>
      <c r="W447" s="261">
        <f t="shared" si="117"/>
        <v>6905.02</v>
      </c>
    </row>
    <row r="448" spans="1:23" ht="15" customHeight="1" x14ac:dyDescent="0.2">
      <c r="A448" s="559" t="s">
        <v>33</v>
      </c>
      <c r="B448" s="10">
        <v>6</v>
      </c>
      <c r="C448" s="32">
        <f>ROUND([2]Лист1!F495,2)</f>
        <v>2146.83</v>
      </c>
      <c r="D448" s="71">
        <f t="shared" si="118"/>
        <v>4.8099999999999996</v>
      </c>
      <c r="E448" s="329">
        <f t="shared" si="118"/>
        <v>1018.54</v>
      </c>
      <c r="F448" s="330">
        <f t="shared" si="118"/>
        <v>343.8</v>
      </c>
      <c r="G448" s="331">
        <f t="shared" si="118"/>
        <v>343.8</v>
      </c>
      <c r="H448" s="77">
        <f t="shared" si="119"/>
        <v>3205.7799999999997</v>
      </c>
      <c r="I448" s="78">
        <f t="shared" si="120"/>
        <v>3558</v>
      </c>
      <c r="J448" s="78">
        <f t="shared" si="121"/>
        <v>3701.8399999999997</v>
      </c>
      <c r="K448" s="79">
        <f t="shared" si="122"/>
        <v>4683.6499999999996</v>
      </c>
      <c r="L448" s="72">
        <f t="shared" si="106"/>
        <v>6375.96</v>
      </c>
      <c r="M448" s="24">
        <f t="shared" si="107"/>
        <v>6728.18</v>
      </c>
      <c r="N448" s="24">
        <f t="shared" si="108"/>
        <v>6872.02</v>
      </c>
      <c r="O448" s="25">
        <f t="shared" si="109"/>
        <v>7853.83</v>
      </c>
      <c r="P448" s="23">
        <f t="shared" si="110"/>
        <v>5701.22</v>
      </c>
      <c r="Q448" s="24">
        <f t="shared" si="111"/>
        <v>6053.44</v>
      </c>
      <c r="R448" s="24">
        <f t="shared" si="112"/>
        <v>6197.28</v>
      </c>
      <c r="S448" s="25">
        <f t="shared" si="113"/>
        <v>7179.09</v>
      </c>
      <c r="T448" s="23">
        <f t="shared" si="114"/>
        <v>5701.22</v>
      </c>
      <c r="U448" s="24">
        <f t="shared" si="115"/>
        <v>6053.44</v>
      </c>
      <c r="V448" s="24">
        <f t="shared" si="116"/>
        <v>6197.28</v>
      </c>
      <c r="W448" s="261">
        <f t="shared" si="117"/>
        <v>7179.09</v>
      </c>
    </row>
    <row r="449" spans="1:23" ht="15" customHeight="1" x14ac:dyDescent="0.2">
      <c r="A449" s="559" t="s">
        <v>33</v>
      </c>
      <c r="B449" s="10">
        <v>7</v>
      </c>
      <c r="C449" s="32">
        <f>ROUND([2]Лист1!F496,2)</f>
        <v>2438</v>
      </c>
      <c r="D449" s="71">
        <f t="shared" si="118"/>
        <v>4.8099999999999996</v>
      </c>
      <c r="E449" s="329">
        <f t="shared" si="118"/>
        <v>1018.54</v>
      </c>
      <c r="F449" s="330">
        <f t="shared" si="118"/>
        <v>343.8</v>
      </c>
      <c r="G449" s="331">
        <f t="shared" si="118"/>
        <v>343.8</v>
      </c>
      <c r="H449" s="77">
        <f t="shared" si="119"/>
        <v>3205.7799999999997</v>
      </c>
      <c r="I449" s="78">
        <f t="shared" si="120"/>
        <v>3558</v>
      </c>
      <c r="J449" s="78">
        <f t="shared" si="121"/>
        <v>3701.8399999999997</v>
      </c>
      <c r="K449" s="79">
        <f t="shared" si="122"/>
        <v>4683.6499999999996</v>
      </c>
      <c r="L449" s="72">
        <f t="shared" si="106"/>
        <v>6667.13</v>
      </c>
      <c r="M449" s="24">
        <f t="shared" si="107"/>
        <v>7019.35</v>
      </c>
      <c r="N449" s="24">
        <f t="shared" si="108"/>
        <v>7163.19</v>
      </c>
      <c r="O449" s="25">
        <f t="shared" si="109"/>
        <v>8145</v>
      </c>
      <c r="P449" s="23">
        <f t="shared" si="110"/>
        <v>5992.39</v>
      </c>
      <c r="Q449" s="24">
        <f t="shared" si="111"/>
        <v>6344.61</v>
      </c>
      <c r="R449" s="24">
        <f t="shared" si="112"/>
        <v>6488.45</v>
      </c>
      <c r="S449" s="25">
        <f t="shared" si="113"/>
        <v>7470.26</v>
      </c>
      <c r="T449" s="23">
        <f t="shared" si="114"/>
        <v>5992.39</v>
      </c>
      <c r="U449" s="24">
        <f t="shared" si="115"/>
        <v>6344.61</v>
      </c>
      <c r="V449" s="24">
        <f t="shared" si="116"/>
        <v>6488.45</v>
      </c>
      <c r="W449" s="261">
        <f t="shared" si="117"/>
        <v>7470.26</v>
      </c>
    </row>
    <row r="450" spans="1:23" ht="15" customHeight="1" x14ac:dyDescent="0.2">
      <c r="A450" s="559" t="s">
        <v>33</v>
      </c>
      <c r="B450" s="10">
        <v>8</v>
      </c>
      <c r="C450" s="32">
        <f>ROUND([2]Лист1!F497,2)</f>
        <v>3105.23</v>
      </c>
      <c r="D450" s="71">
        <f t="shared" si="118"/>
        <v>4.8099999999999996</v>
      </c>
      <c r="E450" s="329">
        <f t="shared" si="118"/>
        <v>1018.54</v>
      </c>
      <c r="F450" s="330">
        <f t="shared" si="118"/>
        <v>343.8</v>
      </c>
      <c r="G450" s="331">
        <f t="shared" si="118"/>
        <v>343.8</v>
      </c>
      <c r="H450" s="77">
        <f t="shared" si="119"/>
        <v>3205.7799999999997</v>
      </c>
      <c r="I450" s="78">
        <f t="shared" si="120"/>
        <v>3558</v>
      </c>
      <c r="J450" s="78">
        <f t="shared" si="121"/>
        <v>3701.8399999999997</v>
      </c>
      <c r="K450" s="79">
        <f t="shared" si="122"/>
        <v>4683.6499999999996</v>
      </c>
      <c r="L450" s="72">
        <f t="shared" si="106"/>
        <v>7334.36</v>
      </c>
      <c r="M450" s="24">
        <f t="shared" si="107"/>
        <v>7686.58</v>
      </c>
      <c r="N450" s="24">
        <f t="shared" si="108"/>
        <v>7830.42</v>
      </c>
      <c r="O450" s="25">
        <f t="shared" si="109"/>
        <v>8812.23</v>
      </c>
      <c r="P450" s="23">
        <f t="shared" si="110"/>
        <v>6659.62</v>
      </c>
      <c r="Q450" s="24">
        <f t="shared" si="111"/>
        <v>7011.84</v>
      </c>
      <c r="R450" s="24">
        <f t="shared" si="112"/>
        <v>7155.68</v>
      </c>
      <c r="S450" s="25">
        <f t="shared" si="113"/>
        <v>8137.49</v>
      </c>
      <c r="T450" s="23">
        <f t="shared" si="114"/>
        <v>6659.62</v>
      </c>
      <c r="U450" s="24">
        <f t="shared" si="115"/>
        <v>7011.84</v>
      </c>
      <c r="V450" s="24">
        <f t="shared" si="116"/>
        <v>7155.68</v>
      </c>
      <c r="W450" s="261">
        <f t="shared" si="117"/>
        <v>8137.49</v>
      </c>
    </row>
    <row r="451" spans="1:23" ht="15" customHeight="1" x14ac:dyDescent="0.2">
      <c r="A451" s="559" t="s">
        <v>33</v>
      </c>
      <c r="B451" s="10">
        <v>9</v>
      </c>
      <c r="C451" s="32">
        <f>ROUND([2]Лист1!F498,2)</f>
        <v>3105.28</v>
      </c>
      <c r="D451" s="71">
        <f t="shared" si="118"/>
        <v>4.8099999999999996</v>
      </c>
      <c r="E451" s="329">
        <f t="shared" si="118"/>
        <v>1018.54</v>
      </c>
      <c r="F451" s="330">
        <f t="shared" si="118"/>
        <v>343.8</v>
      </c>
      <c r="G451" s="331">
        <f t="shared" si="118"/>
        <v>343.8</v>
      </c>
      <c r="H451" s="77">
        <f t="shared" si="119"/>
        <v>3205.7799999999997</v>
      </c>
      <c r="I451" s="78">
        <f t="shared" si="120"/>
        <v>3558</v>
      </c>
      <c r="J451" s="78">
        <f t="shared" si="121"/>
        <v>3701.8399999999997</v>
      </c>
      <c r="K451" s="79">
        <f t="shared" si="122"/>
        <v>4683.6499999999996</v>
      </c>
      <c r="L451" s="72">
        <f t="shared" si="106"/>
        <v>7334.41</v>
      </c>
      <c r="M451" s="24">
        <f t="shared" si="107"/>
        <v>7686.63</v>
      </c>
      <c r="N451" s="24">
        <f t="shared" si="108"/>
        <v>7830.47</v>
      </c>
      <c r="O451" s="25">
        <f t="shared" si="109"/>
        <v>8812.2800000000007</v>
      </c>
      <c r="P451" s="23">
        <f t="shared" si="110"/>
        <v>6659.67</v>
      </c>
      <c r="Q451" s="24">
        <f t="shared" si="111"/>
        <v>7011.89</v>
      </c>
      <c r="R451" s="24">
        <f t="shared" si="112"/>
        <v>7155.73</v>
      </c>
      <c r="S451" s="25">
        <f t="shared" si="113"/>
        <v>8137.54</v>
      </c>
      <c r="T451" s="23">
        <f t="shared" si="114"/>
        <v>6659.67</v>
      </c>
      <c r="U451" s="24">
        <f t="shared" si="115"/>
        <v>7011.89</v>
      </c>
      <c r="V451" s="24">
        <f t="shared" si="116"/>
        <v>7155.73</v>
      </c>
      <c r="W451" s="261">
        <f t="shared" si="117"/>
        <v>8137.54</v>
      </c>
    </row>
    <row r="452" spans="1:23" ht="15" customHeight="1" x14ac:dyDescent="0.2">
      <c r="A452" s="559" t="s">
        <v>33</v>
      </c>
      <c r="B452" s="10">
        <v>10</v>
      </c>
      <c r="C452" s="32">
        <f>ROUND([2]Лист1!F499,2)</f>
        <v>3108.69</v>
      </c>
      <c r="D452" s="71">
        <f t="shared" si="118"/>
        <v>4.8099999999999996</v>
      </c>
      <c r="E452" s="329">
        <f t="shared" si="118"/>
        <v>1018.54</v>
      </c>
      <c r="F452" s="330">
        <f t="shared" si="118"/>
        <v>343.8</v>
      </c>
      <c r="G452" s="331">
        <f t="shared" si="118"/>
        <v>343.8</v>
      </c>
      <c r="H452" s="77">
        <f t="shared" si="119"/>
        <v>3205.7799999999997</v>
      </c>
      <c r="I452" s="78">
        <f t="shared" si="120"/>
        <v>3558</v>
      </c>
      <c r="J452" s="78">
        <f t="shared" si="121"/>
        <v>3701.8399999999997</v>
      </c>
      <c r="K452" s="79">
        <f t="shared" si="122"/>
        <v>4683.6499999999996</v>
      </c>
      <c r="L452" s="72">
        <f t="shared" si="106"/>
        <v>7337.82</v>
      </c>
      <c r="M452" s="24">
        <f t="shared" si="107"/>
        <v>7690.04</v>
      </c>
      <c r="N452" s="24">
        <f t="shared" si="108"/>
        <v>7833.88</v>
      </c>
      <c r="O452" s="25">
        <f t="shared" si="109"/>
        <v>8815.69</v>
      </c>
      <c r="P452" s="23">
        <f t="shared" si="110"/>
        <v>6663.08</v>
      </c>
      <c r="Q452" s="24">
        <f t="shared" si="111"/>
        <v>7015.3</v>
      </c>
      <c r="R452" s="24">
        <f t="shared" si="112"/>
        <v>7159.14</v>
      </c>
      <c r="S452" s="25">
        <f t="shared" si="113"/>
        <v>8140.95</v>
      </c>
      <c r="T452" s="23">
        <f t="shared" si="114"/>
        <v>6663.08</v>
      </c>
      <c r="U452" s="24">
        <f t="shared" si="115"/>
        <v>7015.3</v>
      </c>
      <c r="V452" s="24">
        <f t="shared" si="116"/>
        <v>7159.14</v>
      </c>
      <c r="W452" s="261">
        <f t="shared" si="117"/>
        <v>8140.95</v>
      </c>
    </row>
    <row r="453" spans="1:23" ht="15" customHeight="1" x14ac:dyDescent="0.2">
      <c r="A453" s="559" t="s">
        <v>33</v>
      </c>
      <c r="B453" s="10">
        <v>11</v>
      </c>
      <c r="C453" s="32">
        <f>ROUND([2]Лист1!F500,2)</f>
        <v>3070.44</v>
      </c>
      <c r="D453" s="71">
        <f t="shared" si="118"/>
        <v>4.8099999999999996</v>
      </c>
      <c r="E453" s="329">
        <f t="shared" si="118"/>
        <v>1018.54</v>
      </c>
      <c r="F453" s="330">
        <f t="shared" si="118"/>
        <v>343.8</v>
      </c>
      <c r="G453" s="331">
        <f t="shared" si="118"/>
        <v>343.8</v>
      </c>
      <c r="H453" s="77">
        <f t="shared" si="119"/>
        <v>3205.7799999999997</v>
      </c>
      <c r="I453" s="78">
        <f t="shared" si="120"/>
        <v>3558</v>
      </c>
      <c r="J453" s="78">
        <f t="shared" si="121"/>
        <v>3701.8399999999997</v>
      </c>
      <c r="K453" s="79">
        <f t="shared" si="122"/>
        <v>4683.6499999999996</v>
      </c>
      <c r="L453" s="72">
        <f t="shared" si="106"/>
        <v>7299.57</v>
      </c>
      <c r="M453" s="24">
        <f t="shared" si="107"/>
        <v>7651.79</v>
      </c>
      <c r="N453" s="24">
        <f t="shared" si="108"/>
        <v>7795.63</v>
      </c>
      <c r="O453" s="25">
        <f t="shared" si="109"/>
        <v>8777.44</v>
      </c>
      <c r="P453" s="23">
        <f t="shared" si="110"/>
        <v>6624.83</v>
      </c>
      <c r="Q453" s="24">
        <f t="shared" si="111"/>
        <v>6977.05</v>
      </c>
      <c r="R453" s="24">
        <f t="shared" si="112"/>
        <v>7120.89</v>
      </c>
      <c r="S453" s="25">
        <f t="shared" si="113"/>
        <v>8102.7</v>
      </c>
      <c r="T453" s="23">
        <f t="shared" si="114"/>
        <v>6624.83</v>
      </c>
      <c r="U453" s="24">
        <f t="shared" si="115"/>
        <v>6977.05</v>
      </c>
      <c r="V453" s="24">
        <f t="shared" si="116"/>
        <v>7120.89</v>
      </c>
      <c r="W453" s="261">
        <f t="shared" si="117"/>
        <v>8102.7</v>
      </c>
    </row>
    <row r="454" spans="1:23" ht="15" customHeight="1" x14ac:dyDescent="0.2">
      <c r="A454" s="559" t="s">
        <v>33</v>
      </c>
      <c r="B454" s="10">
        <v>12</v>
      </c>
      <c r="C454" s="32">
        <f>ROUND([2]Лист1!F501,2)</f>
        <v>3065.23</v>
      </c>
      <c r="D454" s="71">
        <f t="shared" si="118"/>
        <v>4.8099999999999996</v>
      </c>
      <c r="E454" s="329">
        <f t="shared" si="118"/>
        <v>1018.54</v>
      </c>
      <c r="F454" s="330">
        <f t="shared" si="118"/>
        <v>343.8</v>
      </c>
      <c r="G454" s="331">
        <f t="shared" si="118"/>
        <v>343.8</v>
      </c>
      <c r="H454" s="77">
        <f t="shared" si="119"/>
        <v>3205.7799999999997</v>
      </c>
      <c r="I454" s="78">
        <f t="shared" si="120"/>
        <v>3558</v>
      </c>
      <c r="J454" s="78">
        <f t="shared" si="121"/>
        <v>3701.8399999999997</v>
      </c>
      <c r="K454" s="79">
        <f t="shared" si="122"/>
        <v>4683.6499999999996</v>
      </c>
      <c r="L454" s="72">
        <f t="shared" si="106"/>
        <v>7294.36</v>
      </c>
      <c r="M454" s="24">
        <f t="shared" si="107"/>
        <v>7646.58</v>
      </c>
      <c r="N454" s="24">
        <f t="shared" si="108"/>
        <v>7790.42</v>
      </c>
      <c r="O454" s="25">
        <f t="shared" si="109"/>
        <v>8772.23</v>
      </c>
      <c r="P454" s="23">
        <f t="shared" si="110"/>
        <v>6619.62</v>
      </c>
      <c r="Q454" s="24">
        <f t="shared" si="111"/>
        <v>6971.84</v>
      </c>
      <c r="R454" s="24">
        <f t="shared" si="112"/>
        <v>7115.68</v>
      </c>
      <c r="S454" s="25">
        <f t="shared" si="113"/>
        <v>8097.49</v>
      </c>
      <c r="T454" s="23">
        <f t="shared" si="114"/>
        <v>6619.62</v>
      </c>
      <c r="U454" s="24">
        <f t="shared" si="115"/>
        <v>6971.84</v>
      </c>
      <c r="V454" s="24">
        <f t="shared" si="116"/>
        <v>7115.68</v>
      </c>
      <c r="W454" s="261">
        <f t="shared" si="117"/>
        <v>8097.49</v>
      </c>
    </row>
    <row r="455" spans="1:23" ht="15" customHeight="1" x14ac:dyDescent="0.2">
      <c r="A455" s="559" t="s">
        <v>33</v>
      </c>
      <c r="B455" s="10">
        <v>13</v>
      </c>
      <c r="C455" s="32">
        <f>ROUND([2]Лист1!F502,2)</f>
        <v>2818.04</v>
      </c>
      <c r="D455" s="71">
        <f t="shared" si="118"/>
        <v>4.8099999999999996</v>
      </c>
      <c r="E455" s="329">
        <f t="shared" si="118"/>
        <v>1018.54</v>
      </c>
      <c r="F455" s="330">
        <f t="shared" si="118"/>
        <v>343.8</v>
      </c>
      <c r="G455" s="331">
        <f t="shared" si="118"/>
        <v>343.8</v>
      </c>
      <c r="H455" s="77">
        <f t="shared" si="119"/>
        <v>3205.7799999999997</v>
      </c>
      <c r="I455" s="78">
        <f t="shared" si="120"/>
        <v>3558</v>
      </c>
      <c r="J455" s="78">
        <f t="shared" si="121"/>
        <v>3701.8399999999997</v>
      </c>
      <c r="K455" s="79">
        <f t="shared" si="122"/>
        <v>4683.6499999999996</v>
      </c>
      <c r="L455" s="72">
        <f t="shared" si="106"/>
        <v>7047.17</v>
      </c>
      <c r="M455" s="24">
        <f t="shared" si="107"/>
        <v>7399.39</v>
      </c>
      <c r="N455" s="24">
        <f t="shared" si="108"/>
        <v>7543.23</v>
      </c>
      <c r="O455" s="25">
        <f t="shared" si="109"/>
        <v>8525.0400000000009</v>
      </c>
      <c r="P455" s="23">
        <f t="shared" si="110"/>
        <v>6372.43</v>
      </c>
      <c r="Q455" s="24">
        <f t="shared" si="111"/>
        <v>6724.65</v>
      </c>
      <c r="R455" s="24">
        <f t="shared" si="112"/>
        <v>6868.49</v>
      </c>
      <c r="S455" s="25">
        <f t="shared" si="113"/>
        <v>7850.3</v>
      </c>
      <c r="T455" s="23">
        <f t="shared" si="114"/>
        <v>6372.43</v>
      </c>
      <c r="U455" s="24">
        <f t="shared" si="115"/>
        <v>6724.65</v>
      </c>
      <c r="V455" s="24">
        <f t="shared" si="116"/>
        <v>6868.49</v>
      </c>
      <c r="W455" s="261">
        <f t="shared" si="117"/>
        <v>7850.3</v>
      </c>
    </row>
    <row r="456" spans="1:23" ht="15" customHeight="1" x14ac:dyDescent="0.2">
      <c r="A456" s="559" t="s">
        <v>33</v>
      </c>
      <c r="B456" s="10">
        <v>14</v>
      </c>
      <c r="C456" s="32">
        <f>ROUND([2]Лист1!F503,2)</f>
        <v>2794.92</v>
      </c>
      <c r="D456" s="71">
        <f t="shared" si="118"/>
        <v>4.8099999999999996</v>
      </c>
      <c r="E456" s="329">
        <f t="shared" si="118"/>
        <v>1018.54</v>
      </c>
      <c r="F456" s="330">
        <f t="shared" si="118"/>
        <v>343.8</v>
      </c>
      <c r="G456" s="331">
        <f t="shared" si="118"/>
        <v>343.8</v>
      </c>
      <c r="H456" s="77">
        <f t="shared" si="119"/>
        <v>3205.7799999999997</v>
      </c>
      <c r="I456" s="78">
        <f t="shared" si="120"/>
        <v>3558</v>
      </c>
      <c r="J456" s="78">
        <f t="shared" si="121"/>
        <v>3701.8399999999997</v>
      </c>
      <c r="K456" s="79">
        <f t="shared" si="122"/>
        <v>4683.6499999999996</v>
      </c>
      <c r="L456" s="72">
        <f t="shared" si="106"/>
        <v>7024.05</v>
      </c>
      <c r="M456" s="24">
        <f t="shared" si="107"/>
        <v>7376.27</v>
      </c>
      <c r="N456" s="24">
        <f t="shared" si="108"/>
        <v>7520.11</v>
      </c>
      <c r="O456" s="25">
        <f t="shared" si="109"/>
        <v>8501.92</v>
      </c>
      <c r="P456" s="23">
        <f t="shared" si="110"/>
        <v>6349.31</v>
      </c>
      <c r="Q456" s="24">
        <f t="shared" si="111"/>
        <v>6701.53</v>
      </c>
      <c r="R456" s="24">
        <f t="shared" si="112"/>
        <v>6845.37</v>
      </c>
      <c r="S456" s="25">
        <f t="shared" si="113"/>
        <v>7827.18</v>
      </c>
      <c r="T456" s="23">
        <f t="shared" si="114"/>
        <v>6349.31</v>
      </c>
      <c r="U456" s="24">
        <f t="shared" si="115"/>
        <v>6701.53</v>
      </c>
      <c r="V456" s="24">
        <f t="shared" si="116"/>
        <v>6845.37</v>
      </c>
      <c r="W456" s="261">
        <f t="shared" si="117"/>
        <v>7827.18</v>
      </c>
    </row>
    <row r="457" spans="1:23" ht="15" customHeight="1" x14ac:dyDescent="0.2">
      <c r="A457" s="559" t="s">
        <v>33</v>
      </c>
      <c r="B457" s="10">
        <v>15</v>
      </c>
      <c r="C457" s="32">
        <f>ROUND([2]Лист1!F504,2)</f>
        <v>3115.41</v>
      </c>
      <c r="D457" s="71">
        <f t="shared" si="118"/>
        <v>4.8099999999999996</v>
      </c>
      <c r="E457" s="329">
        <f t="shared" si="118"/>
        <v>1018.54</v>
      </c>
      <c r="F457" s="330">
        <f t="shared" si="118"/>
        <v>343.8</v>
      </c>
      <c r="G457" s="331">
        <f t="shared" si="118"/>
        <v>343.8</v>
      </c>
      <c r="H457" s="77">
        <f t="shared" si="119"/>
        <v>3205.7799999999997</v>
      </c>
      <c r="I457" s="78">
        <f t="shared" si="120"/>
        <v>3558</v>
      </c>
      <c r="J457" s="78">
        <f t="shared" si="121"/>
        <v>3701.8399999999997</v>
      </c>
      <c r="K457" s="79">
        <f t="shared" si="122"/>
        <v>4683.6499999999996</v>
      </c>
      <c r="L457" s="72">
        <f t="shared" si="106"/>
        <v>7344.54</v>
      </c>
      <c r="M457" s="24">
        <f t="shared" si="107"/>
        <v>7696.76</v>
      </c>
      <c r="N457" s="24">
        <f t="shared" si="108"/>
        <v>7840.6</v>
      </c>
      <c r="O457" s="25">
        <f t="shared" si="109"/>
        <v>8822.41</v>
      </c>
      <c r="P457" s="23">
        <f t="shared" si="110"/>
        <v>6669.8</v>
      </c>
      <c r="Q457" s="24">
        <f t="shared" si="111"/>
        <v>7022.02</v>
      </c>
      <c r="R457" s="24">
        <f t="shared" si="112"/>
        <v>7165.86</v>
      </c>
      <c r="S457" s="25">
        <f t="shared" si="113"/>
        <v>8147.67</v>
      </c>
      <c r="T457" s="23">
        <f t="shared" si="114"/>
        <v>6669.8</v>
      </c>
      <c r="U457" s="24">
        <f t="shared" si="115"/>
        <v>7022.02</v>
      </c>
      <c r="V457" s="24">
        <f t="shared" si="116"/>
        <v>7165.86</v>
      </c>
      <c r="W457" s="261">
        <f t="shared" si="117"/>
        <v>8147.67</v>
      </c>
    </row>
    <row r="458" spans="1:23" ht="15" customHeight="1" x14ac:dyDescent="0.2">
      <c r="A458" s="559" t="s">
        <v>33</v>
      </c>
      <c r="B458" s="10">
        <v>16</v>
      </c>
      <c r="C458" s="32">
        <f>ROUND([2]Лист1!F505,2)</f>
        <v>3153.18</v>
      </c>
      <c r="D458" s="71">
        <f t="shared" si="118"/>
        <v>4.8099999999999996</v>
      </c>
      <c r="E458" s="329">
        <f t="shared" si="118"/>
        <v>1018.54</v>
      </c>
      <c r="F458" s="330">
        <f t="shared" si="118"/>
        <v>343.8</v>
      </c>
      <c r="G458" s="331">
        <f t="shared" si="118"/>
        <v>343.8</v>
      </c>
      <c r="H458" s="77">
        <f t="shared" si="119"/>
        <v>3205.7799999999997</v>
      </c>
      <c r="I458" s="78">
        <f t="shared" si="120"/>
        <v>3558</v>
      </c>
      <c r="J458" s="78">
        <f t="shared" si="121"/>
        <v>3701.8399999999997</v>
      </c>
      <c r="K458" s="79">
        <f t="shared" si="122"/>
        <v>4683.6499999999996</v>
      </c>
      <c r="L458" s="72">
        <f t="shared" ref="L458:L521" si="123">ROUND(C458+D458+E458+H458,2)</f>
        <v>7382.31</v>
      </c>
      <c r="M458" s="24">
        <f t="shared" ref="M458:M521" si="124">ROUND(C458+D458+E458+I458,2)</f>
        <v>7734.53</v>
      </c>
      <c r="N458" s="24">
        <f t="shared" ref="N458:N521" si="125">ROUND(C458+D458+E458+J458,2)</f>
        <v>7878.37</v>
      </c>
      <c r="O458" s="25">
        <f t="shared" ref="O458:O521" si="126">ROUND(C458+D458+E458+K458,2)</f>
        <v>8860.18</v>
      </c>
      <c r="P458" s="23">
        <f t="shared" ref="P458:P521" si="127">ROUND(C458+D458+F458+H458,2)</f>
        <v>6707.57</v>
      </c>
      <c r="Q458" s="24">
        <f t="shared" ref="Q458:Q521" si="128">ROUND(C458+D458+F458+I458,2)</f>
        <v>7059.79</v>
      </c>
      <c r="R458" s="24">
        <f t="shared" ref="R458:R521" si="129">ROUND(C458+D458+F458+J458,2)</f>
        <v>7203.63</v>
      </c>
      <c r="S458" s="25">
        <f t="shared" ref="S458:S521" si="130">ROUND(C458+D458+F458+K458,2)</f>
        <v>8185.44</v>
      </c>
      <c r="T458" s="23">
        <f t="shared" ref="T458:T521" si="131">ROUND(C458+D458+G458+H458,2)</f>
        <v>6707.57</v>
      </c>
      <c r="U458" s="24">
        <f t="shared" ref="U458:U521" si="132">ROUND(C458+D458+G458+I458,2)</f>
        <v>7059.79</v>
      </c>
      <c r="V458" s="24">
        <f t="shared" ref="V458:V521" si="133">ROUND(C458+D458+G458+J458,2)</f>
        <v>7203.63</v>
      </c>
      <c r="W458" s="261">
        <f t="shared" ref="W458:W521" si="134">ROUND(C458+D458+G458+K458,2)</f>
        <v>8185.44</v>
      </c>
    </row>
    <row r="459" spans="1:23" ht="15" customHeight="1" x14ac:dyDescent="0.2">
      <c r="A459" s="559" t="s">
        <v>33</v>
      </c>
      <c r="B459" s="10">
        <v>17</v>
      </c>
      <c r="C459" s="32">
        <f>ROUND([2]Лист1!F506,2)</f>
        <v>2860.21</v>
      </c>
      <c r="D459" s="71">
        <f t="shared" si="118"/>
        <v>4.8099999999999996</v>
      </c>
      <c r="E459" s="329">
        <f t="shared" si="118"/>
        <v>1018.54</v>
      </c>
      <c r="F459" s="330">
        <f t="shared" si="118"/>
        <v>343.8</v>
      </c>
      <c r="G459" s="331">
        <f t="shared" ref="G459:G522" si="135">G458</f>
        <v>343.8</v>
      </c>
      <c r="H459" s="77">
        <f t="shared" si="119"/>
        <v>3205.7799999999997</v>
      </c>
      <c r="I459" s="78">
        <f t="shared" si="120"/>
        <v>3558</v>
      </c>
      <c r="J459" s="78">
        <f t="shared" si="121"/>
        <v>3701.8399999999997</v>
      </c>
      <c r="K459" s="79">
        <f t="shared" si="122"/>
        <v>4683.6499999999996</v>
      </c>
      <c r="L459" s="72">
        <f t="shared" si="123"/>
        <v>7089.34</v>
      </c>
      <c r="M459" s="24">
        <f t="shared" si="124"/>
        <v>7441.56</v>
      </c>
      <c r="N459" s="24">
        <f t="shared" si="125"/>
        <v>7585.4</v>
      </c>
      <c r="O459" s="25">
        <f t="shared" si="126"/>
        <v>8567.2099999999991</v>
      </c>
      <c r="P459" s="23">
        <f t="shared" si="127"/>
        <v>6414.6</v>
      </c>
      <c r="Q459" s="24">
        <f t="shared" si="128"/>
        <v>6766.82</v>
      </c>
      <c r="R459" s="24">
        <f t="shared" si="129"/>
        <v>6910.66</v>
      </c>
      <c r="S459" s="25">
        <f t="shared" si="130"/>
        <v>7892.47</v>
      </c>
      <c r="T459" s="23">
        <f t="shared" si="131"/>
        <v>6414.6</v>
      </c>
      <c r="U459" s="24">
        <f t="shared" si="132"/>
        <v>6766.82</v>
      </c>
      <c r="V459" s="24">
        <f t="shared" si="133"/>
        <v>6910.66</v>
      </c>
      <c r="W459" s="261">
        <f t="shared" si="134"/>
        <v>7892.47</v>
      </c>
    </row>
    <row r="460" spans="1:23" ht="15" customHeight="1" x14ac:dyDescent="0.2">
      <c r="A460" s="559" t="s">
        <v>33</v>
      </c>
      <c r="B460" s="10">
        <v>18</v>
      </c>
      <c r="C460" s="32">
        <f>ROUND([2]Лист1!F507,2)</f>
        <v>3242.61</v>
      </c>
      <c r="D460" s="71">
        <f t="shared" ref="D460:G523" si="136">D459</f>
        <v>4.8099999999999996</v>
      </c>
      <c r="E460" s="329">
        <f t="shared" si="136"/>
        <v>1018.54</v>
      </c>
      <c r="F460" s="330">
        <f t="shared" si="136"/>
        <v>343.8</v>
      </c>
      <c r="G460" s="331">
        <f t="shared" si="135"/>
        <v>343.8</v>
      </c>
      <c r="H460" s="77">
        <f t="shared" ref="H460:H523" si="137">H459</f>
        <v>3205.7799999999997</v>
      </c>
      <c r="I460" s="78">
        <f t="shared" ref="I460:I523" si="138">I459</f>
        <v>3558</v>
      </c>
      <c r="J460" s="78">
        <f t="shared" ref="J460:J523" si="139">J459</f>
        <v>3701.8399999999997</v>
      </c>
      <c r="K460" s="79">
        <f t="shared" ref="K460:K523" si="140">K459</f>
        <v>4683.6499999999996</v>
      </c>
      <c r="L460" s="72">
        <f t="shared" si="123"/>
        <v>7471.74</v>
      </c>
      <c r="M460" s="24">
        <f t="shared" si="124"/>
        <v>7823.96</v>
      </c>
      <c r="N460" s="24">
        <f t="shared" si="125"/>
        <v>7967.8</v>
      </c>
      <c r="O460" s="25">
        <f t="shared" si="126"/>
        <v>8949.61</v>
      </c>
      <c r="P460" s="23">
        <f t="shared" si="127"/>
        <v>6797</v>
      </c>
      <c r="Q460" s="24">
        <f t="shared" si="128"/>
        <v>7149.22</v>
      </c>
      <c r="R460" s="24">
        <f t="shared" si="129"/>
        <v>7293.06</v>
      </c>
      <c r="S460" s="25">
        <f t="shared" si="130"/>
        <v>8274.8700000000008</v>
      </c>
      <c r="T460" s="23">
        <f t="shared" si="131"/>
        <v>6797</v>
      </c>
      <c r="U460" s="24">
        <f t="shared" si="132"/>
        <v>7149.22</v>
      </c>
      <c r="V460" s="24">
        <f t="shared" si="133"/>
        <v>7293.06</v>
      </c>
      <c r="W460" s="261">
        <f t="shared" si="134"/>
        <v>8274.8700000000008</v>
      </c>
    </row>
    <row r="461" spans="1:23" ht="15" customHeight="1" x14ac:dyDescent="0.2">
      <c r="A461" s="559" t="s">
        <v>33</v>
      </c>
      <c r="B461" s="10">
        <v>19</v>
      </c>
      <c r="C461" s="32">
        <f>ROUND([2]Лист1!F508,2)</f>
        <v>3170.28</v>
      </c>
      <c r="D461" s="71">
        <f t="shared" si="136"/>
        <v>4.8099999999999996</v>
      </c>
      <c r="E461" s="329">
        <f t="shared" si="136"/>
        <v>1018.54</v>
      </c>
      <c r="F461" s="330">
        <f t="shared" si="136"/>
        <v>343.8</v>
      </c>
      <c r="G461" s="331">
        <f t="shared" si="135"/>
        <v>343.8</v>
      </c>
      <c r="H461" s="77">
        <f t="shared" si="137"/>
        <v>3205.7799999999997</v>
      </c>
      <c r="I461" s="78">
        <f t="shared" si="138"/>
        <v>3558</v>
      </c>
      <c r="J461" s="78">
        <f t="shared" si="139"/>
        <v>3701.8399999999997</v>
      </c>
      <c r="K461" s="79">
        <f t="shared" si="140"/>
        <v>4683.6499999999996</v>
      </c>
      <c r="L461" s="72">
        <f t="shared" si="123"/>
        <v>7399.41</v>
      </c>
      <c r="M461" s="24">
        <f t="shared" si="124"/>
        <v>7751.63</v>
      </c>
      <c r="N461" s="24">
        <f t="shared" si="125"/>
        <v>7895.47</v>
      </c>
      <c r="O461" s="25">
        <f t="shared" si="126"/>
        <v>8877.2800000000007</v>
      </c>
      <c r="P461" s="23">
        <f t="shared" si="127"/>
        <v>6724.67</v>
      </c>
      <c r="Q461" s="24">
        <f t="shared" si="128"/>
        <v>7076.89</v>
      </c>
      <c r="R461" s="24">
        <f t="shared" si="129"/>
        <v>7220.73</v>
      </c>
      <c r="S461" s="25">
        <f t="shared" si="130"/>
        <v>8202.5400000000009</v>
      </c>
      <c r="T461" s="23">
        <f t="shared" si="131"/>
        <v>6724.67</v>
      </c>
      <c r="U461" s="24">
        <f t="shared" si="132"/>
        <v>7076.89</v>
      </c>
      <c r="V461" s="24">
        <f t="shared" si="133"/>
        <v>7220.73</v>
      </c>
      <c r="W461" s="261">
        <f t="shared" si="134"/>
        <v>8202.5400000000009</v>
      </c>
    </row>
    <row r="462" spans="1:23" ht="15" customHeight="1" x14ac:dyDescent="0.2">
      <c r="A462" s="559" t="s">
        <v>33</v>
      </c>
      <c r="B462" s="10">
        <v>20</v>
      </c>
      <c r="C462" s="32">
        <f>ROUND([2]Лист1!F509,2)</f>
        <v>3074.65</v>
      </c>
      <c r="D462" s="71">
        <f t="shared" si="136"/>
        <v>4.8099999999999996</v>
      </c>
      <c r="E462" s="329">
        <f t="shared" si="136"/>
        <v>1018.54</v>
      </c>
      <c r="F462" s="330">
        <f t="shared" si="136"/>
        <v>343.8</v>
      </c>
      <c r="G462" s="331">
        <f t="shared" si="135"/>
        <v>343.8</v>
      </c>
      <c r="H462" s="77">
        <f t="shared" si="137"/>
        <v>3205.7799999999997</v>
      </c>
      <c r="I462" s="78">
        <f t="shared" si="138"/>
        <v>3558</v>
      </c>
      <c r="J462" s="78">
        <f t="shared" si="139"/>
        <v>3701.8399999999997</v>
      </c>
      <c r="K462" s="79">
        <f t="shared" si="140"/>
        <v>4683.6499999999996</v>
      </c>
      <c r="L462" s="72">
        <f t="shared" si="123"/>
        <v>7303.78</v>
      </c>
      <c r="M462" s="24">
        <f t="shared" si="124"/>
        <v>7656</v>
      </c>
      <c r="N462" s="24">
        <f t="shared" si="125"/>
        <v>7799.84</v>
      </c>
      <c r="O462" s="25">
        <f t="shared" si="126"/>
        <v>8781.65</v>
      </c>
      <c r="P462" s="23">
        <f t="shared" si="127"/>
        <v>6629.04</v>
      </c>
      <c r="Q462" s="24">
        <f t="shared" si="128"/>
        <v>6981.26</v>
      </c>
      <c r="R462" s="24">
        <f t="shared" si="129"/>
        <v>7125.1</v>
      </c>
      <c r="S462" s="25">
        <f t="shared" si="130"/>
        <v>8106.91</v>
      </c>
      <c r="T462" s="23">
        <f t="shared" si="131"/>
        <v>6629.04</v>
      </c>
      <c r="U462" s="24">
        <f t="shared" si="132"/>
        <v>6981.26</v>
      </c>
      <c r="V462" s="24">
        <f t="shared" si="133"/>
        <v>7125.1</v>
      </c>
      <c r="W462" s="261">
        <f t="shared" si="134"/>
        <v>8106.91</v>
      </c>
    </row>
    <row r="463" spans="1:23" ht="15" customHeight="1" x14ac:dyDescent="0.2">
      <c r="A463" s="559" t="s">
        <v>33</v>
      </c>
      <c r="B463" s="10">
        <v>21</v>
      </c>
      <c r="C463" s="32">
        <f>ROUND([2]Лист1!F510,2)</f>
        <v>3142.08</v>
      </c>
      <c r="D463" s="71">
        <f t="shared" si="136"/>
        <v>4.8099999999999996</v>
      </c>
      <c r="E463" s="329">
        <f t="shared" si="136"/>
        <v>1018.54</v>
      </c>
      <c r="F463" s="330">
        <f t="shared" si="136"/>
        <v>343.8</v>
      </c>
      <c r="G463" s="331">
        <f t="shared" si="135"/>
        <v>343.8</v>
      </c>
      <c r="H463" s="77">
        <f t="shared" si="137"/>
        <v>3205.7799999999997</v>
      </c>
      <c r="I463" s="78">
        <f t="shared" si="138"/>
        <v>3558</v>
      </c>
      <c r="J463" s="78">
        <f t="shared" si="139"/>
        <v>3701.8399999999997</v>
      </c>
      <c r="K463" s="79">
        <f t="shared" si="140"/>
        <v>4683.6499999999996</v>
      </c>
      <c r="L463" s="72">
        <f t="shared" si="123"/>
        <v>7371.21</v>
      </c>
      <c r="M463" s="24">
        <f t="shared" si="124"/>
        <v>7723.43</v>
      </c>
      <c r="N463" s="24">
        <f t="shared" si="125"/>
        <v>7867.27</v>
      </c>
      <c r="O463" s="25">
        <f t="shared" si="126"/>
        <v>8849.08</v>
      </c>
      <c r="P463" s="23">
        <f t="shared" si="127"/>
        <v>6696.47</v>
      </c>
      <c r="Q463" s="24">
        <f t="shared" si="128"/>
        <v>7048.69</v>
      </c>
      <c r="R463" s="24">
        <f t="shared" si="129"/>
        <v>7192.53</v>
      </c>
      <c r="S463" s="25">
        <f t="shared" si="130"/>
        <v>8174.34</v>
      </c>
      <c r="T463" s="23">
        <f t="shared" si="131"/>
        <v>6696.47</v>
      </c>
      <c r="U463" s="24">
        <f t="shared" si="132"/>
        <v>7048.69</v>
      </c>
      <c r="V463" s="24">
        <f t="shared" si="133"/>
        <v>7192.53</v>
      </c>
      <c r="W463" s="261">
        <f t="shared" si="134"/>
        <v>8174.34</v>
      </c>
    </row>
    <row r="464" spans="1:23" ht="15" customHeight="1" x14ac:dyDescent="0.2">
      <c r="A464" s="559" t="s">
        <v>33</v>
      </c>
      <c r="B464" s="10">
        <v>22</v>
      </c>
      <c r="C464" s="32">
        <f>ROUND([2]Лист1!F511,2)</f>
        <v>2835.94</v>
      </c>
      <c r="D464" s="71">
        <f t="shared" si="136"/>
        <v>4.8099999999999996</v>
      </c>
      <c r="E464" s="329">
        <f t="shared" si="136"/>
        <v>1018.54</v>
      </c>
      <c r="F464" s="330">
        <f t="shared" si="136"/>
        <v>343.8</v>
      </c>
      <c r="G464" s="331">
        <f t="shared" si="135"/>
        <v>343.8</v>
      </c>
      <c r="H464" s="77">
        <f t="shared" si="137"/>
        <v>3205.7799999999997</v>
      </c>
      <c r="I464" s="78">
        <f t="shared" si="138"/>
        <v>3558</v>
      </c>
      <c r="J464" s="78">
        <f t="shared" si="139"/>
        <v>3701.8399999999997</v>
      </c>
      <c r="K464" s="79">
        <f t="shared" si="140"/>
        <v>4683.6499999999996</v>
      </c>
      <c r="L464" s="72">
        <f t="shared" si="123"/>
        <v>7065.07</v>
      </c>
      <c r="M464" s="24">
        <f t="shared" si="124"/>
        <v>7417.29</v>
      </c>
      <c r="N464" s="24">
        <f t="shared" si="125"/>
        <v>7561.13</v>
      </c>
      <c r="O464" s="25">
        <f t="shared" si="126"/>
        <v>8542.94</v>
      </c>
      <c r="P464" s="23">
        <f t="shared" si="127"/>
        <v>6390.33</v>
      </c>
      <c r="Q464" s="24">
        <f t="shared" si="128"/>
        <v>6742.55</v>
      </c>
      <c r="R464" s="24">
        <f t="shared" si="129"/>
        <v>6886.39</v>
      </c>
      <c r="S464" s="25">
        <f t="shared" si="130"/>
        <v>7868.2</v>
      </c>
      <c r="T464" s="23">
        <f t="shared" si="131"/>
        <v>6390.33</v>
      </c>
      <c r="U464" s="24">
        <f t="shared" si="132"/>
        <v>6742.55</v>
      </c>
      <c r="V464" s="24">
        <f t="shared" si="133"/>
        <v>6886.39</v>
      </c>
      <c r="W464" s="261">
        <f t="shared" si="134"/>
        <v>7868.2</v>
      </c>
    </row>
    <row r="465" spans="1:23" ht="15" customHeight="1" x14ac:dyDescent="0.2">
      <c r="A465" s="559" t="s">
        <v>33</v>
      </c>
      <c r="B465" s="10">
        <v>23</v>
      </c>
      <c r="C465" s="32">
        <f>ROUND([2]Лист1!F512,2)</f>
        <v>2150.84</v>
      </c>
      <c r="D465" s="71">
        <f t="shared" si="136"/>
        <v>4.8099999999999996</v>
      </c>
      <c r="E465" s="329">
        <f t="shared" si="136"/>
        <v>1018.54</v>
      </c>
      <c r="F465" s="330">
        <f t="shared" si="136"/>
        <v>343.8</v>
      </c>
      <c r="G465" s="331">
        <f t="shared" si="135"/>
        <v>343.8</v>
      </c>
      <c r="H465" s="77">
        <f t="shared" si="137"/>
        <v>3205.7799999999997</v>
      </c>
      <c r="I465" s="78">
        <f t="shared" si="138"/>
        <v>3558</v>
      </c>
      <c r="J465" s="78">
        <f t="shared" si="139"/>
        <v>3701.8399999999997</v>
      </c>
      <c r="K465" s="79">
        <f t="shared" si="140"/>
        <v>4683.6499999999996</v>
      </c>
      <c r="L465" s="72">
        <f t="shared" si="123"/>
        <v>6379.97</v>
      </c>
      <c r="M465" s="24">
        <f t="shared" si="124"/>
        <v>6732.19</v>
      </c>
      <c r="N465" s="24">
        <f t="shared" si="125"/>
        <v>6876.03</v>
      </c>
      <c r="O465" s="25">
        <f t="shared" si="126"/>
        <v>7857.84</v>
      </c>
      <c r="P465" s="23">
        <f t="shared" si="127"/>
        <v>5705.23</v>
      </c>
      <c r="Q465" s="24">
        <f t="shared" si="128"/>
        <v>6057.45</v>
      </c>
      <c r="R465" s="24">
        <f t="shared" si="129"/>
        <v>6201.29</v>
      </c>
      <c r="S465" s="25">
        <f t="shared" si="130"/>
        <v>7183.1</v>
      </c>
      <c r="T465" s="23">
        <f t="shared" si="131"/>
        <v>5705.23</v>
      </c>
      <c r="U465" s="24">
        <f t="shared" si="132"/>
        <v>6057.45</v>
      </c>
      <c r="V465" s="24">
        <f t="shared" si="133"/>
        <v>6201.29</v>
      </c>
      <c r="W465" s="261">
        <f t="shared" si="134"/>
        <v>7183.1</v>
      </c>
    </row>
    <row r="466" spans="1:23" ht="15" customHeight="1" x14ac:dyDescent="0.2">
      <c r="A466" s="559">
        <v>45616</v>
      </c>
      <c r="B466" s="10">
        <v>0</v>
      </c>
      <c r="C466" s="32">
        <f>ROUND([2]Лист1!F513,2)</f>
        <v>1661.87</v>
      </c>
      <c r="D466" s="71">
        <f t="shared" si="136"/>
        <v>4.8099999999999996</v>
      </c>
      <c r="E466" s="329">
        <f t="shared" si="136"/>
        <v>1018.54</v>
      </c>
      <c r="F466" s="330">
        <f t="shared" si="136"/>
        <v>343.8</v>
      </c>
      <c r="G466" s="331">
        <f t="shared" si="135"/>
        <v>343.8</v>
      </c>
      <c r="H466" s="77">
        <f t="shared" si="137"/>
        <v>3205.7799999999997</v>
      </c>
      <c r="I466" s="78">
        <f t="shared" si="138"/>
        <v>3558</v>
      </c>
      <c r="J466" s="78">
        <f t="shared" si="139"/>
        <v>3701.8399999999997</v>
      </c>
      <c r="K466" s="79">
        <f t="shared" si="140"/>
        <v>4683.6499999999996</v>
      </c>
      <c r="L466" s="72">
        <f t="shared" si="123"/>
        <v>5891</v>
      </c>
      <c r="M466" s="24">
        <f t="shared" si="124"/>
        <v>6243.22</v>
      </c>
      <c r="N466" s="24">
        <f t="shared" si="125"/>
        <v>6387.06</v>
      </c>
      <c r="O466" s="25">
        <f t="shared" si="126"/>
        <v>7368.87</v>
      </c>
      <c r="P466" s="23">
        <f t="shared" si="127"/>
        <v>5216.26</v>
      </c>
      <c r="Q466" s="24">
        <f t="shared" si="128"/>
        <v>5568.48</v>
      </c>
      <c r="R466" s="24">
        <f t="shared" si="129"/>
        <v>5712.32</v>
      </c>
      <c r="S466" s="25">
        <f t="shared" si="130"/>
        <v>6694.13</v>
      </c>
      <c r="T466" s="23">
        <f t="shared" si="131"/>
        <v>5216.26</v>
      </c>
      <c r="U466" s="24">
        <f t="shared" si="132"/>
        <v>5568.48</v>
      </c>
      <c r="V466" s="24">
        <f t="shared" si="133"/>
        <v>5712.32</v>
      </c>
      <c r="W466" s="261">
        <f t="shared" si="134"/>
        <v>6694.13</v>
      </c>
    </row>
    <row r="467" spans="1:23" ht="15" customHeight="1" x14ac:dyDescent="0.2">
      <c r="A467" s="559" t="s">
        <v>33</v>
      </c>
      <c r="B467" s="10">
        <v>1</v>
      </c>
      <c r="C467" s="32">
        <f>ROUND([2]Лист1!F514,2)</f>
        <v>1564.84</v>
      </c>
      <c r="D467" s="71">
        <f t="shared" si="136"/>
        <v>4.8099999999999996</v>
      </c>
      <c r="E467" s="329">
        <f t="shared" si="136"/>
        <v>1018.54</v>
      </c>
      <c r="F467" s="330">
        <f t="shared" si="136"/>
        <v>343.8</v>
      </c>
      <c r="G467" s="331">
        <f t="shared" si="135"/>
        <v>343.8</v>
      </c>
      <c r="H467" s="77">
        <f t="shared" si="137"/>
        <v>3205.7799999999997</v>
      </c>
      <c r="I467" s="78">
        <f t="shared" si="138"/>
        <v>3558</v>
      </c>
      <c r="J467" s="78">
        <f t="shared" si="139"/>
        <v>3701.8399999999997</v>
      </c>
      <c r="K467" s="79">
        <f t="shared" si="140"/>
        <v>4683.6499999999996</v>
      </c>
      <c r="L467" s="72">
        <f t="shared" si="123"/>
        <v>5793.97</v>
      </c>
      <c r="M467" s="24">
        <f t="shared" si="124"/>
        <v>6146.19</v>
      </c>
      <c r="N467" s="24">
        <f t="shared" si="125"/>
        <v>6290.03</v>
      </c>
      <c r="O467" s="25">
        <f t="shared" si="126"/>
        <v>7271.84</v>
      </c>
      <c r="P467" s="23">
        <f t="shared" si="127"/>
        <v>5119.2299999999996</v>
      </c>
      <c r="Q467" s="24">
        <f t="shared" si="128"/>
        <v>5471.45</v>
      </c>
      <c r="R467" s="24">
        <f t="shared" si="129"/>
        <v>5615.29</v>
      </c>
      <c r="S467" s="25">
        <f t="shared" si="130"/>
        <v>6597.1</v>
      </c>
      <c r="T467" s="23">
        <f t="shared" si="131"/>
        <v>5119.2299999999996</v>
      </c>
      <c r="U467" s="24">
        <f t="shared" si="132"/>
        <v>5471.45</v>
      </c>
      <c r="V467" s="24">
        <f t="shared" si="133"/>
        <v>5615.29</v>
      </c>
      <c r="W467" s="261">
        <f t="shared" si="134"/>
        <v>6597.1</v>
      </c>
    </row>
    <row r="468" spans="1:23" ht="15" customHeight="1" x14ac:dyDescent="0.2">
      <c r="A468" s="559" t="s">
        <v>33</v>
      </c>
      <c r="B468" s="10">
        <v>2</v>
      </c>
      <c r="C468" s="32">
        <f>ROUND([2]Лист1!F515,2)</f>
        <v>1453.75</v>
      </c>
      <c r="D468" s="71">
        <f t="shared" si="136"/>
        <v>4.8099999999999996</v>
      </c>
      <c r="E468" s="329">
        <f t="shared" si="136"/>
        <v>1018.54</v>
      </c>
      <c r="F468" s="330">
        <f t="shared" si="136"/>
        <v>343.8</v>
      </c>
      <c r="G468" s="331">
        <f t="shared" si="135"/>
        <v>343.8</v>
      </c>
      <c r="H468" s="77">
        <f t="shared" si="137"/>
        <v>3205.7799999999997</v>
      </c>
      <c r="I468" s="78">
        <f t="shared" si="138"/>
        <v>3558</v>
      </c>
      <c r="J468" s="78">
        <f t="shared" si="139"/>
        <v>3701.8399999999997</v>
      </c>
      <c r="K468" s="79">
        <f t="shared" si="140"/>
        <v>4683.6499999999996</v>
      </c>
      <c r="L468" s="72">
        <f t="shared" si="123"/>
        <v>5682.88</v>
      </c>
      <c r="M468" s="24">
        <f t="shared" si="124"/>
        <v>6035.1</v>
      </c>
      <c r="N468" s="24">
        <f t="shared" si="125"/>
        <v>6178.94</v>
      </c>
      <c r="O468" s="25">
        <f t="shared" si="126"/>
        <v>7160.75</v>
      </c>
      <c r="P468" s="23">
        <f t="shared" si="127"/>
        <v>5008.1400000000003</v>
      </c>
      <c r="Q468" s="24">
        <f t="shared" si="128"/>
        <v>5360.36</v>
      </c>
      <c r="R468" s="24">
        <f t="shared" si="129"/>
        <v>5504.2</v>
      </c>
      <c r="S468" s="25">
        <f t="shared" si="130"/>
        <v>6486.01</v>
      </c>
      <c r="T468" s="23">
        <f t="shared" si="131"/>
        <v>5008.1400000000003</v>
      </c>
      <c r="U468" s="24">
        <f t="shared" si="132"/>
        <v>5360.36</v>
      </c>
      <c r="V468" s="24">
        <f t="shared" si="133"/>
        <v>5504.2</v>
      </c>
      <c r="W468" s="261">
        <f t="shared" si="134"/>
        <v>6486.01</v>
      </c>
    </row>
    <row r="469" spans="1:23" ht="15" customHeight="1" x14ac:dyDescent="0.2">
      <c r="A469" s="559" t="s">
        <v>33</v>
      </c>
      <c r="B469" s="10">
        <v>3</v>
      </c>
      <c r="C469" s="32">
        <f>ROUND([2]Лист1!F516,2)</f>
        <v>1433.98</v>
      </c>
      <c r="D469" s="71">
        <f t="shared" si="136"/>
        <v>4.8099999999999996</v>
      </c>
      <c r="E469" s="329">
        <f t="shared" si="136"/>
        <v>1018.54</v>
      </c>
      <c r="F469" s="330">
        <f t="shared" si="136"/>
        <v>343.8</v>
      </c>
      <c r="G469" s="331">
        <f t="shared" si="135"/>
        <v>343.8</v>
      </c>
      <c r="H469" s="77">
        <f t="shared" si="137"/>
        <v>3205.7799999999997</v>
      </c>
      <c r="I469" s="78">
        <f t="shared" si="138"/>
        <v>3558</v>
      </c>
      <c r="J469" s="78">
        <f t="shared" si="139"/>
        <v>3701.8399999999997</v>
      </c>
      <c r="K469" s="79">
        <f t="shared" si="140"/>
        <v>4683.6499999999996</v>
      </c>
      <c r="L469" s="72">
        <f t="shared" si="123"/>
        <v>5663.11</v>
      </c>
      <c r="M469" s="24">
        <f t="shared" si="124"/>
        <v>6015.33</v>
      </c>
      <c r="N469" s="24">
        <f t="shared" si="125"/>
        <v>6159.17</v>
      </c>
      <c r="O469" s="25">
        <f t="shared" si="126"/>
        <v>7140.98</v>
      </c>
      <c r="P469" s="23">
        <f t="shared" si="127"/>
        <v>4988.37</v>
      </c>
      <c r="Q469" s="24">
        <f t="shared" si="128"/>
        <v>5340.59</v>
      </c>
      <c r="R469" s="24">
        <f t="shared" si="129"/>
        <v>5484.43</v>
      </c>
      <c r="S469" s="25">
        <f t="shared" si="130"/>
        <v>6466.24</v>
      </c>
      <c r="T469" s="23">
        <f t="shared" si="131"/>
        <v>4988.37</v>
      </c>
      <c r="U469" s="24">
        <f t="shared" si="132"/>
        <v>5340.59</v>
      </c>
      <c r="V469" s="24">
        <f t="shared" si="133"/>
        <v>5484.43</v>
      </c>
      <c r="W469" s="261">
        <f t="shared" si="134"/>
        <v>6466.24</v>
      </c>
    </row>
    <row r="470" spans="1:23" ht="15" customHeight="1" x14ac:dyDescent="0.2">
      <c r="A470" s="559" t="s">
        <v>33</v>
      </c>
      <c r="B470" s="10">
        <v>4</v>
      </c>
      <c r="C470" s="32">
        <f>ROUND([2]Лист1!F517,2)</f>
        <v>1492.84</v>
      </c>
      <c r="D470" s="71">
        <f t="shared" si="136"/>
        <v>4.8099999999999996</v>
      </c>
      <c r="E470" s="329">
        <f t="shared" si="136"/>
        <v>1018.54</v>
      </c>
      <c r="F470" s="330">
        <f t="shared" si="136"/>
        <v>343.8</v>
      </c>
      <c r="G470" s="331">
        <f t="shared" si="135"/>
        <v>343.8</v>
      </c>
      <c r="H470" s="77">
        <f t="shared" si="137"/>
        <v>3205.7799999999997</v>
      </c>
      <c r="I470" s="78">
        <f t="shared" si="138"/>
        <v>3558</v>
      </c>
      <c r="J470" s="78">
        <f t="shared" si="139"/>
        <v>3701.8399999999997</v>
      </c>
      <c r="K470" s="79">
        <f t="shared" si="140"/>
        <v>4683.6499999999996</v>
      </c>
      <c r="L470" s="72">
        <f t="shared" si="123"/>
        <v>5721.97</v>
      </c>
      <c r="M470" s="24">
        <f t="shared" si="124"/>
        <v>6074.19</v>
      </c>
      <c r="N470" s="24">
        <f t="shared" si="125"/>
        <v>6218.03</v>
      </c>
      <c r="O470" s="25">
        <f t="shared" si="126"/>
        <v>7199.84</v>
      </c>
      <c r="P470" s="23">
        <f t="shared" si="127"/>
        <v>5047.2299999999996</v>
      </c>
      <c r="Q470" s="24">
        <f t="shared" si="128"/>
        <v>5399.45</v>
      </c>
      <c r="R470" s="24">
        <f t="shared" si="129"/>
        <v>5543.29</v>
      </c>
      <c r="S470" s="25">
        <f t="shared" si="130"/>
        <v>6525.1</v>
      </c>
      <c r="T470" s="23">
        <f t="shared" si="131"/>
        <v>5047.2299999999996</v>
      </c>
      <c r="U470" s="24">
        <f t="shared" si="132"/>
        <v>5399.45</v>
      </c>
      <c r="V470" s="24">
        <f t="shared" si="133"/>
        <v>5543.29</v>
      </c>
      <c r="W470" s="261">
        <f t="shared" si="134"/>
        <v>6525.1</v>
      </c>
    </row>
    <row r="471" spans="1:23" ht="15" customHeight="1" x14ac:dyDescent="0.2">
      <c r="A471" s="559" t="s">
        <v>33</v>
      </c>
      <c r="B471" s="10">
        <v>5</v>
      </c>
      <c r="C471" s="32">
        <f>ROUND([2]Лист1!F518,2)</f>
        <v>1794.9</v>
      </c>
      <c r="D471" s="71">
        <f t="shared" si="136"/>
        <v>4.8099999999999996</v>
      </c>
      <c r="E471" s="329">
        <f t="shared" si="136"/>
        <v>1018.54</v>
      </c>
      <c r="F471" s="330">
        <f t="shared" si="136"/>
        <v>343.8</v>
      </c>
      <c r="G471" s="331">
        <f t="shared" si="135"/>
        <v>343.8</v>
      </c>
      <c r="H471" s="77">
        <f t="shared" si="137"/>
        <v>3205.7799999999997</v>
      </c>
      <c r="I471" s="78">
        <f t="shared" si="138"/>
        <v>3558</v>
      </c>
      <c r="J471" s="78">
        <f t="shared" si="139"/>
        <v>3701.8399999999997</v>
      </c>
      <c r="K471" s="79">
        <f t="shared" si="140"/>
        <v>4683.6499999999996</v>
      </c>
      <c r="L471" s="72">
        <f t="shared" si="123"/>
        <v>6024.03</v>
      </c>
      <c r="M471" s="24">
        <f t="shared" si="124"/>
        <v>6376.25</v>
      </c>
      <c r="N471" s="24">
        <f t="shared" si="125"/>
        <v>6520.09</v>
      </c>
      <c r="O471" s="25">
        <f t="shared" si="126"/>
        <v>7501.9</v>
      </c>
      <c r="P471" s="23">
        <f t="shared" si="127"/>
        <v>5349.29</v>
      </c>
      <c r="Q471" s="24">
        <f t="shared" si="128"/>
        <v>5701.51</v>
      </c>
      <c r="R471" s="24">
        <f t="shared" si="129"/>
        <v>5845.35</v>
      </c>
      <c r="S471" s="25">
        <f t="shared" si="130"/>
        <v>6827.16</v>
      </c>
      <c r="T471" s="23">
        <f t="shared" si="131"/>
        <v>5349.29</v>
      </c>
      <c r="U471" s="24">
        <f t="shared" si="132"/>
        <v>5701.51</v>
      </c>
      <c r="V471" s="24">
        <f t="shared" si="133"/>
        <v>5845.35</v>
      </c>
      <c r="W471" s="261">
        <f t="shared" si="134"/>
        <v>6827.16</v>
      </c>
    </row>
    <row r="472" spans="1:23" ht="15" customHeight="1" x14ac:dyDescent="0.2">
      <c r="A472" s="559" t="s">
        <v>33</v>
      </c>
      <c r="B472" s="10">
        <v>6</v>
      </c>
      <c r="C472" s="32">
        <f>ROUND([2]Лист1!F519,2)</f>
        <v>2112.86</v>
      </c>
      <c r="D472" s="71">
        <f t="shared" si="136"/>
        <v>4.8099999999999996</v>
      </c>
      <c r="E472" s="329">
        <f t="shared" si="136"/>
        <v>1018.54</v>
      </c>
      <c r="F472" s="330">
        <f t="shared" si="136"/>
        <v>343.8</v>
      </c>
      <c r="G472" s="331">
        <f t="shared" si="135"/>
        <v>343.8</v>
      </c>
      <c r="H472" s="77">
        <f t="shared" si="137"/>
        <v>3205.7799999999997</v>
      </c>
      <c r="I472" s="78">
        <f t="shared" si="138"/>
        <v>3558</v>
      </c>
      <c r="J472" s="78">
        <f t="shared" si="139"/>
        <v>3701.8399999999997</v>
      </c>
      <c r="K472" s="79">
        <f t="shared" si="140"/>
        <v>4683.6499999999996</v>
      </c>
      <c r="L472" s="72">
        <f t="shared" si="123"/>
        <v>6341.99</v>
      </c>
      <c r="M472" s="24">
        <f t="shared" si="124"/>
        <v>6694.21</v>
      </c>
      <c r="N472" s="24">
        <f t="shared" si="125"/>
        <v>6838.05</v>
      </c>
      <c r="O472" s="25">
        <f t="shared" si="126"/>
        <v>7819.86</v>
      </c>
      <c r="P472" s="23">
        <f t="shared" si="127"/>
        <v>5667.25</v>
      </c>
      <c r="Q472" s="24">
        <f t="shared" si="128"/>
        <v>6019.47</v>
      </c>
      <c r="R472" s="24">
        <f t="shared" si="129"/>
        <v>6163.31</v>
      </c>
      <c r="S472" s="25">
        <f t="shared" si="130"/>
        <v>7145.12</v>
      </c>
      <c r="T472" s="23">
        <f t="shared" si="131"/>
        <v>5667.25</v>
      </c>
      <c r="U472" s="24">
        <f t="shared" si="132"/>
        <v>6019.47</v>
      </c>
      <c r="V472" s="24">
        <f t="shared" si="133"/>
        <v>6163.31</v>
      </c>
      <c r="W472" s="261">
        <f t="shared" si="134"/>
        <v>7145.12</v>
      </c>
    </row>
    <row r="473" spans="1:23" ht="15" customHeight="1" x14ac:dyDescent="0.2">
      <c r="A473" s="559" t="s">
        <v>33</v>
      </c>
      <c r="B473" s="10">
        <v>7</v>
      </c>
      <c r="C473" s="32">
        <f>ROUND([2]Лист1!F520,2)</f>
        <v>2267.2399999999998</v>
      </c>
      <c r="D473" s="71">
        <f t="shared" si="136"/>
        <v>4.8099999999999996</v>
      </c>
      <c r="E473" s="329">
        <f t="shared" si="136"/>
        <v>1018.54</v>
      </c>
      <c r="F473" s="330">
        <f t="shared" si="136"/>
        <v>343.8</v>
      </c>
      <c r="G473" s="331">
        <f t="shared" si="135"/>
        <v>343.8</v>
      </c>
      <c r="H473" s="77">
        <f t="shared" si="137"/>
        <v>3205.7799999999997</v>
      </c>
      <c r="I473" s="78">
        <f t="shared" si="138"/>
        <v>3558</v>
      </c>
      <c r="J473" s="78">
        <f t="shared" si="139"/>
        <v>3701.8399999999997</v>
      </c>
      <c r="K473" s="79">
        <f t="shared" si="140"/>
        <v>4683.6499999999996</v>
      </c>
      <c r="L473" s="72">
        <f t="shared" si="123"/>
        <v>6496.37</v>
      </c>
      <c r="M473" s="24">
        <f t="shared" si="124"/>
        <v>6848.59</v>
      </c>
      <c r="N473" s="24">
        <f t="shared" si="125"/>
        <v>6992.43</v>
      </c>
      <c r="O473" s="25">
        <f t="shared" si="126"/>
        <v>7974.24</v>
      </c>
      <c r="P473" s="23">
        <f t="shared" si="127"/>
        <v>5821.63</v>
      </c>
      <c r="Q473" s="24">
        <f t="shared" si="128"/>
        <v>6173.85</v>
      </c>
      <c r="R473" s="24">
        <f t="shared" si="129"/>
        <v>6317.69</v>
      </c>
      <c r="S473" s="25">
        <f t="shared" si="130"/>
        <v>7299.5</v>
      </c>
      <c r="T473" s="23">
        <f t="shared" si="131"/>
        <v>5821.63</v>
      </c>
      <c r="U473" s="24">
        <f t="shared" si="132"/>
        <v>6173.85</v>
      </c>
      <c r="V473" s="24">
        <f t="shared" si="133"/>
        <v>6317.69</v>
      </c>
      <c r="W473" s="261">
        <f t="shared" si="134"/>
        <v>7299.5</v>
      </c>
    </row>
    <row r="474" spans="1:23" ht="15" customHeight="1" x14ac:dyDescent="0.2">
      <c r="A474" s="559" t="s">
        <v>33</v>
      </c>
      <c r="B474" s="10">
        <v>8</v>
      </c>
      <c r="C474" s="32">
        <f>ROUND([2]Лист1!F521,2)</f>
        <v>2367.42</v>
      </c>
      <c r="D474" s="71">
        <f t="shared" si="136"/>
        <v>4.8099999999999996</v>
      </c>
      <c r="E474" s="329">
        <f t="shared" si="136"/>
        <v>1018.54</v>
      </c>
      <c r="F474" s="330">
        <f t="shared" si="136"/>
        <v>343.8</v>
      </c>
      <c r="G474" s="331">
        <f t="shared" si="135"/>
        <v>343.8</v>
      </c>
      <c r="H474" s="77">
        <f t="shared" si="137"/>
        <v>3205.7799999999997</v>
      </c>
      <c r="I474" s="78">
        <f t="shared" si="138"/>
        <v>3558</v>
      </c>
      <c r="J474" s="78">
        <f t="shared" si="139"/>
        <v>3701.8399999999997</v>
      </c>
      <c r="K474" s="79">
        <f t="shared" si="140"/>
        <v>4683.6499999999996</v>
      </c>
      <c r="L474" s="72">
        <f t="shared" si="123"/>
        <v>6596.55</v>
      </c>
      <c r="M474" s="24">
        <f t="shared" si="124"/>
        <v>6948.77</v>
      </c>
      <c r="N474" s="24">
        <f t="shared" si="125"/>
        <v>7092.61</v>
      </c>
      <c r="O474" s="25">
        <f t="shared" si="126"/>
        <v>8074.42</v>
      </c>
      <c r="P474" s="23">
        <f t="shared" si="127"/>
        <v>5921.81</v>
      </c>
      <c r="Q474" s="24">
        <f t="shared" si="128"/>
        <v>6274.03</v>
      </c>
      <c r="R474" s="24">
        <f t="shared" si="129"/>
        <v>6417.87</v>
      </c>
      <c r="S474" s="25">
        <f t="shared" si="130"/>
        <v>7399.68</v>
      </c>
      <c r="T474" s="23">
        <f t="shared" si="131"/>
        <v>5921.81</v>
      </c>
      <c r="U474" s="24">
        <f t="shared" si="132"/>
        <v>6274.03</v>
      </c>
      <c r="V474" s="24">
        <f t="shared" si="133"/>
        <v>6417.87</v>
      </c>
      <c r="W474" s="261">
        <f t="shared" si="134"/>
        <v>7399.68</v>
      </c>
    </row>
    <row r="475" spans="1:23" ht="15" customHeight="1" x14ac:dyDescent="0.2">
      <c r="A475" s="559" t="s">
        <v>33</v>
      </c>
      <c r="B475" s="10">
        <v>9</v>
      </c>
      <c r="C475" s="32">
        <f>ROUND([2]Лист1!F522,2)</f>
        <v>2396.75</v>
      </c>
      <c r="D475" s="71">
        <f t="shared" si="136"/>
        <v>4.8099999999999996</v>
      </c>
      <c r="E475" s="329">
        <f t="shared" si="136"/>
        <v>1018.54</v>
      </c>
      <c r="F475" s="330">
        <f t="shared" si="136"/>
        <v>343.8</v>
      </c>
      <c r="G475" s="331">
        <f t="shared" si="135"/>
        <v>343.8</v>
      </c>
      <c r="H475" s="77">
        <f t="shared" si="137"/>
        <v>3205.7799999999997</v>
      </c>
      <c r="I475" s="78">
        <f t="shared" si="138"/>
        <v>3558</v>
      </c>
      <c r="J475" s="78">
        <f t="shared" si="139"/>
        <v>3701.8399999999997</v>
      </c>
      <c r="K475" s="79">
        <f t="shared" si="140"/>
        <v>4683.6499999999996</v>
      </c>
      <c r="L475" s="72">
        <f t="shared" si="123"/>
        <v>6625.88</v>
      </c>
      <c r="M475" s="24">
        <f t="shared" si="124"/>
        <v>6978.1</v>
      </c>
      <c r="N475" s="24">
        <f t="shared" si="125"/>
        <v>7121.94</v>
      </c>
      <c r="O475" s="25">
        <f t="shared" si="126"/>
        <v>8103.75</v>
      </c>
      <c r="P475" s="23">
        <f t="shared" si="127"/>
        <v>5951.14</v>
      </c>
      <c r="Q475" s="24">
        <f t="shared" si="128"/>
        <v>6303.36</v>
      </c>
      <c r="R475" s="24">
        <f t="shared" si="129"/>
        <v>6447.2</v>
      </c>
      <c r="S475" s="25">
        <f t="shared" si="130"/>
        <v>7429.01</v>
      </c>
      <c r="T475" s="23">
        <f t="shared" si="131"/>
        <v>5951.14</v>
      </c>
      <c r="U475" s="24">
        <f t="shared" si="132"/>
        <v>6303.36</v>
      </c>
      <c r="V475" s="24">
        <f t="shared" si="133"/>
        <v>6447.2</v>
      </c>
      <c r="W475" s="261">
        <f t="shared" si="134"/>
        <v>7429.01</v>
      </c>
    </row>
    <row r="476" spans="1:23" ht="15" customHeight="1" x14ac:dyDescent="0.2">
      <c r="A476" s="559" t="s">
        <v>33</v>
      </c>
      <c r="B476" s="10">
        <v>10</v>
      </c>
      <c r="C476" s="32">
        <f>ROUND([2]Лист1!F523,2)</f>
        <v>2379.8200000000002</v>
      </c>
      <c r="D476" s="71">
        <f t="shared" si="136"/>
        <v>4.8099999999999996</v>
      </c>
      <c r="E476" s="329">
        <f t="shared" si="136"/>
        <v>1018.54</v>
      </c>
      <c r="F476" s="330">
        <f t="shared" si="136"/>
        <v>343.8</v>
      </c>
      <c r="G476" s="331">
        <f t="shared" si="135"/>
        <v>343.8</v>
      </c>
      <c r="H476" s="77">
        <f t="shared" si="137"/>
        <v>3205.7799999999997</v>
      </c>
      <c r="I476" s="78">
        <f t="shared" si="138"/>
        <v>3558</v>
      </c>
      <c r="J476" s="78">
        <f t="shared" si="139"/>
        <v>3701.8399999999997</v>
      </c>
      <c r="K476" s="79">
        <f t="shared" si="140"/>
        <v>4683.6499999999996</v>
      </c>
      <c r="L476" s="72">
        <f t="shared" si="123"/>
        <v>6608.95</v>
      </c>
      <c r="M476" s="24">
        <f t="shared" si="124"/>
        <v>6961.17</v>
      </c>
      <c r="N476" s="24">
        <f t="shared" si="125"/>
        <v>7105.01</v>
      </c>
      <c r="O476" s="25">
        <f t="shared" si="126"/>
        <v>8086.82</v>
      </c>
      <c r="P476" s="23">
        <f t="shared" si="127"/>
        <v>5934.21</v>
      </c>
      <c r="Q476" s="24">
        <f t="shared" si="128"/>
        <v>6286.43</v>
      </c>
      <c r="R476" s="24">
        <f t="shared" si="129"/>
        <v>6430.27</v>
      </c>
      <c r="S476" s="25">
        <f t="shared" si="130"/>
        <v>7412.08</v>
      </c>
      <c r="T476" s="23">
        <f t="shared" si="131"/>
        <v>5934.21</v>
      </c>
      <c r="U476" s="24">
        <f t="shared" si="132"/>
        <v>6286.43</v>
      </c>
      <c r="V476" s="24">
        <f t="shared" si="133"/>
        <v>6430.27</v>
      </c>
      <c r="W476" s="261">
        <f t="shared" si="134"/>
        <v>7412.08</v>
      </c>
    </row>
    <row r="477" spans="1:23" ht="15" customHeight="1" x14ac:dyDescent="0.2">
      <c r="A477" s="559" t="s">
        <v>33</v>
      </c>
      <c r="B477" s="10">
        <v>11</v>
      </c>
      <c r="C477" s="32">
        <f>ROUND([2]Лист1!F524,2)</f>
        <v>2359.94</v>
      </c>
      <c r="D477" s="71">
        <f t="shared" si="136"/>
        <v>4.8099999999999996</v>
      </c>
      <c r="E477" s="329">
        <f t="shared" si="136"/>
        <v>1018.54</v>
      </c>
      <c r="F477" s="330">
        <f t="shared" si="136"/>
        <v>343.8</v>
      </c>
      <c r="G477" s="331">
        <f t="shared" si="135"/>
        <v>343.8</v>
      </c>
      <c r="H477" s="77">
        <f t="shared" si="137"/>
        <v>3205.7799999999997</v>
      </c>
      <c r="I477" s="78">
        <f t="shared" si="138"/>
        <v>3558</v>
      </c>
      <c r="J477" s="78">
        <f t="shared" si="139"/>
        <v>3701.8399999999997</v>
      </c>
      <c r="K477" s="79">
        <f t="shared" si="140"/>
        <v>4683.6499999999996</v>
      </c>
      <c r="L477" s="72">
        <f t="shared" si="123"/>
        <v>6589.07</v>
      </c>
      <c r="M477" s="24">
        <f t="shared" si="124"/>
        <v>6941.29</v>
      </c>
      <c r="N477" s="24">
        <f t="shared" si="125"/>
        <v>7085.13</v>
      </c>
      <c r="O477" s="25">
        <f t="shared" si="126"/>
        <v>8066.94</v>
      </c>
      <c r="P477" s="23">
        <f t="shared" si="127"/>
        <v>5914.33</v>
      </c>
      <c r="Q477" s="24">
        <f t="shared" si="128"/>
        <v>6266.55</v>
      </c>
      <c r="R477" s="24">
        <f t="shared" si="129"/>
        <v>6410.39</v>
      </c>
      <c r="S477" s="25">
        <f t="shared" si="130"/>
        <v>7392.2</v>
      </c>
      <c r="T477" s="23">
        <f t="shared" si="131"/>
        <v>5914.33</v>
      </c>
      <c r="U477" s="24">
        <f t="shared" si="132"/>
        <v>6266.55</v>
      </c>
      <c r="V477" s="24">
        <f t="shared" si="133"/>
        <v>6410.39</v>
      </c>
      <c r="W477" s="261">
        <f t="shared" si="134"/>
        <v>7392.2</v>
      </c>
    </row>
    <row r="478" spans="1:23" ht="15" customHeight="1" x14ac:dyDescent="0.2">
      <c r="A478" s="559" t="s">
        <v>33</v>
      </c>
      <c r="B478" s="10">
        <v>12</v>
      </c>
      <c r="C478" s="32">
        <f>ROUND([2]Лист1!F525,2)</f>
        <v>2288.66</v>
      </c>
      <c r="D478" s="71">
        <f t="shared" si="136"/>
        <v>4.8099999999999996</v>
      </c>
      <c r="E478" s="329">
        <f t="shared" si="136"/>
        <v>1018.54</v>
      </c>
      <c r="F478" s="330">
        <f t="shared" si="136"/>
        <v>343.8</v>
      </c>
      <c r="G478" s="331">
        <f t="shared" si="135"/>
        <v>343.8</v>
      </c>
      <c r="H478" s="77">
        <f t="shared" si="137"/>
        <v>3205.7799999999997</v>
      </c>
      <c r="I478" s="78">
        <f t="shared" si="138"/>
        <v>3558</v>
      </c>
      <c r="J478" s="78">
        <f t="shared" si="139"/>
        <v>3701.8399999999997</v>
      </c>
      <c r="K478" s="79">
        <f t="shared" si="140"/>
        <v>4683.6499999999996</v>
      </c>
      <c r="L478" s="72">
        <f t="shared" si="123"/>
        <v>6517.79</v>
      </c>
      <c r="M478" s="24">
        <f t="shared" si="124"/>
        <v>6870.01</v>
      </c>
      <c r="N478" s="24">
        <f t="shared" si="125"/>
        <v>7013.85</v>
      </c>
      <c r="O478" s="25">
        <f t="shared" si="126"/>
        <v>7995.66</v>
      </c>
      <c r="P478" s="23">
        <f t="shared" si="127"/>
        <v>5843.05</v>
      </c>
      <c r="Q478" s="24">
        <f t="shared" si="128"/>
        <v>6195.27</v>
      </c>
      <c r="R478" s="24">
        <f t="shared" si="129"/>
        <v>6339.11</v>
      </c>
      <c r="S478" s="25">
        <f t="shared" si="130"/>
        <v>7320.92</v>
      </c>
      <c r="T478" s="23">
        <f t="shared" si="131"/>
        <v>5843.05</v>
      </c>
      <c r="U478" s="24">
        <f t="shared" si="132"/>
        <v>6195.27</v>
      </c>
      <c r="V478" s="24">
        <f t="shared" si="133"/>
        <v>6339.11</v>
      </c>
      <c r="W478" s="261">
        <f t="shared" si="134"/>
        <v>7320.92</v>
      </c>
    </row>
    <row r="479" spans="1:23" ht="15" customHeight="1" x14ac:dyDescent="0.2">
      <c r="A479" s="559" t="s">
        <v>33</v>
      </c>
      <c r="B479" s="10">
        <v>13</v>
      </c>
      <c r="C479" s="32">
        <f>ROUND([2]Лист1!F526,2)</f>
        <v>2287.62</v>
      </c>
      <c r="D479" s="71">
        <f t="shared" si="136"/>
        <v>4.8099999999999996</v>
      </c>
      <c r="E479" s="329">
        <f t="shared" si="136"/>
        <v>1018.54</v>
      </c>
      <c r="F479" s="330">
        <f t="shared" si="136"/>
        <v>343.8</v>
      </c>
      <c r="G479" s="331">
        <f t="shared" si="135"/>
        <v>343.8</v>
      </c>
      <c r="H479" s="77">
        <f t="shared" si="137"/>
        <v>3205.7799999999997</v>
      </c>
      <c r="I479" s="78">
        <f t="shared" si="138"/>
        <v>3558</v>
      </c>
      <c r="J479" s="78">
        <f t="shared" si="139"/>
        <v>3701.8399999999997</v>
      </c>
      <c r="K479" s="79">
        <f t="shared" si="140"/>
        <v>4683.6499999999996</v>
      </c>
      <c r="L479" s="72">
        <f t="shared" si="123"/>
        <v>6516.75</v>
      </c>
      <c r="M479" s="24">
        <f t="shared" si="124"/>
        <v>6868.97</v>
      </c>
      <c r="N479" s="24">
        <f t="shared" si="125"/>
        <v>7012.81</v>
      </c>
      <c r="O479" s="25">
        <f t="shared" si="126"/>
        <v>7994.62</v>
      </c>
      <c r="P479" s="23">
        <f t="shared" si="127"/>
        <v>5842.01</v>
      </c>
      <c r="Q479" s="24">
        <f t="shared" si="128"/>
        <v>6194.23</v>
      </c>
      <c r="R479" s="24">
        <f t="shared" si="129"/>
        <v>6338.07</v>
      </c>
      <c r="S479" s="25">
        <f t="shared" si="130"/>
        <v>7319.88</v>
      </c>
      <c r="T479" s="23">
        <f t="shared" si="131"/>
        <v>5842.01</v>
      </c>
      <c r="U479" s="24">
        <f t="shared" si="132"/>
        <v>6194.23</v>
      </c>
      <c r="V479" s="24">
        <f t="shared" si="133"/>
        <v>6338.07</v>
      </c>
      <c r="W479" s="261">
        <f t="shared" si="134"/>
        <v>7319.88</v>
      </c>
    </row>
    <row r="480" spans="1:23" ht="15" customHeight="1" x14ac:dyDescent="0.2">
      <c r="A480" s="559" t="s">
        <v>33</v>
      </c>
      <c r="B480" s="10">
        <v>14</v>
      </c>
      <c r="C480" s="32">
        <f>ROUND([2]Лист1!F527,2)</f>
        <v>2345.83</v>
      </c>
      <c r="D480" s="71">
        <f t="shared" si="136"/>
        <v>4.8099999999999996</v>
      </c>
      <c r="E480" s="329">
        <f t="shared" si="136"/>
        <v>1018.54</v>
      </c>
      <c r="F480" s="330">
        <f t="shared" si="136"/>
        <v>343.8</v>
      </c>
      <c r="G480" s="331">
        <f t="shared" si="135"/>
        <v>343.8</v>
      </c>
      <c r="H480" s="77">
        <f t="shared" si="137"/>
        <v>3205.7799999999997</v>
      </c>
      <c r="I480" s="78">
        <f t="shared" si="138"/>
        <v>3558</v>
      </c>
      <c r="J480" s="78">
        <f t="shared" si="139"/>
        <v>3701.8399999999997</v>
      </c>
      <c r="K480" s="79">
        <f t="shared" si="140"/>
        <v>4683.6499999999996</v>
      </c>
      <c r="L480" s="72">
        <f t="shared" si="123"/>
        <v>6574.96</v>
      </c>
      <c r="M480" s="24">
        <f t="shared" si="124"/>
        <v>6927.18</v>
      </c>
      <c r="N480" s="24">
        <f t="shared" si="125"/>
        <v>7071.02</v>
      </c>
      <c r="O480" s="25">
        <f t="shared" si="126"/>
        <v>8052.83</v>
      </c>
      <c r="P480" s="23">
        <f t="shared" si="127"/>
        <v>5900.22</v>
      </c>
      <c r="Q480" s="24">
        <f t="shared" si="128"/>
        <v>6252.44</v>
      </c>
      <c r="R480" s="24">
        <f t="shared" si="129"/>
        <v>6396.28</v>
      </c>
      <c r="S480" s="25">
        <f t="shared" si="130"/>
        <v>7378.09</v>
      </c>
      <c r="T480" s="23">
        <f t="shared" si="131"/>
        <v>5900.22</v>
      </c>
      <c r="U480" s="24">
        <f t="shared" si="132"/>
        <v>6252.44</v>
      </c>
      <c r="V480" s="24">
        <f t="shared" si="133"/>
        <v>6396.28</v>
      </c>
      <c r="W480" s="261">
        <f t="shared" si="134"/>
        <v>7378.09</v>
      </c>
    </row>
    <row r="481" spans="1:23" ht="15" customHeight="1" x14ac:dyDescent="0.2">
      <c r="A481" s="559" t="s">
        <v>33</v>
      </c>
      <c r="B481" s="10">
        <v>15</v>
      </c>
      <c r="C481" s="32">
        <f>ROUND([2]Лист1!F528,2)</f>
        <v>2334.44</v>
      </c>
      <c r="D481" s="71">
        <f t="shared" si="136"/>
        <v>4.8099999999999996</v>
      </c>
      <c r="E481" s="329">
        <f t="shared" si="136"/>
        <v>1018.54</v>
      </c>
      <c r="F481" s="330">
        <f t="shared" si="136"/>
        <v>343.8</v>
      </c>
      <c r="G481" s="331">
        <f t="shared" si="135"/>
        <v>343.8</v>
      </c>
      <c r="H481" s="77">
        <f t="shared" si="137"/>
        <v>3205.7799999999997</v>
      </c>
      <c r="I481" s="78">
        <f t="shared" si="138"/>
        <v>3558</v>
      </c>
      <c r="J481" s="78">
        <f t="shared" si="139"/>
        <v>3701.8399999999997</v>
      </c>
      <c r="K481" s="79">
        <f t="shared" si="140"/>
        <v>4683.6499999999996</v>
      </c>
      <c r="L481" s="72">
        <f t="shared" si="123"/>
        <v>6563.57</v>
      </c>
      <c r="M481" s="24">
        <f t="shared" si="124"/>
        <v>6915.79</v>
      </c>
      <c r="N481" s="24">
        <f t="shared" si="125"/>
        <v>7059.63</v>
      </c>
      <c r="O481" s="25">
        <f t="shared" si="126"/>
        <v>8041.44</v>
      </c>
      <c r="P481" s="23">
        <f t="shared" si="127"/>
        <v>5888.83</v>
      </c>
      <c r="Q481" s="24">
        <f t="shared" si="128"/>
        <v>6241.05</v>
      </c>
      <c r="R481" s="24">
        <f t="shared" si="129"/>
        <v>6384.89</v>
      </c>
      <c r="S481" s="25">
        <f t="shared" si="130"/>
        <v>7366.7</v>
      </c>
      <c r="T481" s="23">
        <f t="shared" si="131"/>
        <v>5888.83</v>
      </c>
      <c r="U481" s="24">
        <f t="shared" si="132"/>
        <v>6241.05</v>
      </c>
      <c r="V481" s="24">
        <f t="shared" si="133"/>
        <v>6384.89</v>
      </c>
      <c r="W481" s="261">
        <f t="shared" si="134"/>
        <v>7366.7</v>
      </c>
    </row>
    <row r="482" spans="1:23" ht="15" customHeight="1" x14ac:dyDescent="0.2">
      <c r="A482" s="559" t="s">
        <v>33</v>
      </c>
      <c r="B482" s="10">
        <v>16</v>
      </c>
      <c r="C482" s="32">
        <f>ROUND([2]Лист1!F529,2)</f>
        <v>2333.87</v>
      </c>
      <c r="D482" s="71">
        <f t="shared" si="136"/>
        <v>4.8099999999999996</v>
      </c>
      <c r="E482" s="329">
        <f t="shared" si="136"/>
        <v>1018.54</v>
      </c>
      <c r="F482" s="330">
        <f t="shared" si="136"/>
        <v>343.8</v>
      </c>
      <c r="G482" s="331">
        <f t="shared" si="135"/>
        <v>343.8</v>
      </c>
      <c r="H482" s="77">
        <f t="shared" si="137"/>
        <v>3205.7799999999997</v>
      </c>
      <c r="I482" s="78">
        <f t="shared" si="138"/>
        <v>3558</v>
      </c>
      <c r="J482" s="78">
        <f t="shared" si="139"/>
        <v>3701.8399999999997</v>
      </c>
      <c r="K482" s="79">
        <f t="shared" si="140"/>
        <v>4683.6499999999996</v>
      </c>
      <c r="L482" s="72">
        <f t="shared" si="123"/>
        <v>6563</v>
      </c>
      <c r="M482" s="24">
        <f t="shared" si="124"/>
        <v>6915.22</v>
      </c>
      <c r="N482" s="24">
        <f t="shared" si="125"/>
        <v>7059.06</v>
      </c>
      <c r="O482" s="25">
        <f t="shared" si="126"/>
        <v>8040.87</v>
      </c>
      <c r="P482" s="23">
        <f t="shared" si="127"/>
        <v>5888.26</v>
      </c>
      <c r="Q482" s="24">
        <f t="shared" si="128"/>
        <v>6240.48</v>
      </c>
      <c r="R482" s="24">
        <f t="shared" si="129"/>
        <v>6384.32</v>
      </c>
      <c r="S482" s="25">
        <f t="shared" si="130"/>
        <v>7366.13</v>
      </c>
      <c r="T482" s="23">
        <f t="shared" si="131"/>
        <v>5888.26</v>
      </c>
      <c r="U482" s="24">
        <f t="shared" si="132"/>
        <v>6240.48</v>
      </c>
      <c r="V482" s="24">
        <f t="shared" si="133"/>
        <v>6384.32</v>
      </c>
      <c r="W482" s="261">
        <f t="shared" si="134"/>
        <v>7366.13</v>
      </c>
    </row>
    <row r="483" spans="1:23" ht="15" customHeight="1" x14ac:dyDescent="0.2">
      <c r="A483" s="559" t="s">
        <v>33</v>
      </c>
      <c r="B483" s="10">
        <v>17</v>
      </c>
      <c r="C483" s="32">
        <f>ROUND([2]Лист1!F530,2)</f>
        <v>2354.91</v>
      </c>
      <c r="D483" s="71">
        <f t="shared" si="136"/>
        <v>4.8099999999999996</v>
      </c>
      <c r="E483" s="329">
        <f t="shared" si="136"/>
        <v>1018.54</v>
      </c>
      <c r="F483" s="330">
        <f t="shared" si="136"/>
        <v>343.8</v>
      </c>
      <c r="G483" s="331">
        <f t="shared" si="135"/>
        <v>343.8</v>
      </c>
      <c r="H483" s="77">
        <f t="shared" si="137"/>
        <v>3205.7799999999997</v>
      </c>
      <c r="I483" s="78">
        <f t="shared" si="138"/>
        <v>3558</v>
      </c>
      <c r="J483" s="78">
        <f t="shared" si="139"/>
        <v>3701.8399999999997</v>
      </c>
      <c r="K483" s="79">
        <f t="shared" si="140"/>
        <v>4683.6499999999996</v>
      </c>
      <c r="L483" s="72">
        <f t="shared" si="123"/>
        <v>6584.04</v>
      </c>
      <c r="M483" s="24">
        <f t="shared" si="124"/>
        <v>6936.26</v>
      </c>
      <c r="N483" s="24">
        <f t="shared" si="125"/>
        <v>7080.1</v>
      </c>
      <c r="O483" s="25">
        <f t="shared" si="126"/>
        <v>8061.91</v>
      </c>
      <c r="P483" s="23">
        <f t="shared" si="127"/>
        <v>5909.3</v>
      </c>
      <c r="Q483" s="24">
        <f t="shared" si="128"/>
        <v>6261.52</v>
      </c>
      <c r="R483" s="24">
        <f t="shared" si="129"/>
        <v>6405.36</v>
      </c>
      <c r="S483" s="25">
        <f t="shared" si="130"/>
        <v>7387.17</v>
      </c>
      <c r="T483" s="23">
        <f t="shared" si="131"/>
        <v>5909.3</v>
      </c>
      <c r="U483" s="24">
        <f t="shared" si="132"/>
        <v>6261.52</v>
      </c>
      <c r="V483" s="24">
        <f t="shared" si="133"/>
        <v>6405.36</v>
      </c>
      <c r="W483" s="261">
        <f t="shared" si="134"/>
        <v>7387.17</v>
      </c>
    </row>
    <row r="484" spans="1:23" ht="15" customHeight="1" x14ac:dyDescent="0.2">
      <c r="A484" s="559" t="s">
        <v>33</v>
      </c>
      <c r="B484" s="10">
        <v>18</v>
      </c>
      <c r="C484" s="32">
        <f>ROUND([2]Лист1!F531,2)</f>
        <v>2348.77</v>
      </c>
      <c r="D484" s="71">
        <f t="shared" si="136"/>
        <v>4.8099999999999996</v>
      </c>
      <c r="E484" s="329">
        <f t="shared" si="136"/>
        <v>1018.54</v>
      </c>
      <c r="F484" s="330">
        <f t="shared" si="136"/>
        <v>343.8</v>
      </c>
      <c r="G484" s="331">
        <f t="shared" si="135"/>
        <v>343.8</v>
      </c>
      <c r="H484" s="77">
        <f t="shared" si="137"/>
        <v>3205.7799999999997</v>
      </c>
      <c r="I484" s="78">
        <f t="shared" si="138"/>
        <v>3558</v>
      </c>
      <c r="J484" s="78">
        <f t="shared" si="139"/>
        <v>3701.8399999999997</v>
      </c>
      <c r="K484" s="79">
        <f t="shared" si="140"/>
        <v>4683.6499999999996</v>
      </c>
      <c r="L484" s="72">
        <f t="shared" si="123"/>
        <v>6577.9</v>
      </c>
      <c r="M484" s="24">
        <f t="shared" si="124"/>
        <v>6930.12</v>
      </c>
      <c r="N484" s="24">
        <f t="shared" si="125"/>
        <v>7073.96</v>
      </c>
      <c r="O484" s="25">
        <f t="shared" si="126"/>
        <v>8055.77</v>
      </c>
      <c r="P484" s="23">
        <f t="shared" si="127"/>
        <v>5903.16</v>
      </c>
      <c r="Q484" s="24">
        <f t="shared" si="128"/>
        <v>6255.38</v>
      </c>
      <c r="R484" s="24">
        <f t="shared" si="129"/>
        <v>6399.22</v>
      </c>
      <c r="S484" s="25">
        <f t="shared" si="130"/>
        <v>7381.03</v>
      </c>
      <c r="T484" s="23">
        <f t="shared" si="131"/>
        <v>5903.16</v>
      </c>
      <c r="U484" s="24">
        <f t="shared" si="132"/>
        <v>6255.38</v>
      </c>
      <c r="V484" s="24">
        <f t="shared" si="133"/>
        <v>6399.22</v>
      </c>
      <c r="W484" s="261">
        <f t="shared" si="134"/>
        <v>7381.03</v>
      </c>
    </row>
    <row r="485" spans="1:23" ht="15" customHeight="1" x14ac:dyDescent="0.2">
      <c r="A485" s="559" t="s">
        <v>33</v>
      </c>
      <c r="B485" s="10">
        <v>19</v>
      </c>
      <c r="C485" s="32">
        <f>ROUND([2]Лист1!F532,2)</f>
        <v>2271.06</v>
      </c>
      <c r="D485" s="71">
        <f t="shared" si="136"/>
        <v>4.8099999999999996</v>
      </c>
      <c r="E485" s="329">
        <f t="shared" si="136"/>
        <v>1018.54</v>
      </c>
      <c r="F485" s="330">
        <f t="shared" si="136"/>
        <v>343.8</v>
      </c>
      <c r="G485" s="331">
        <f t="shared" si="135"/>
        <v>343.8</v>
      </c>
      <c r="H485" s="77">
        <f t="shared" si="137"/>
        <v>3205.7799999999997</v>
      </c>
      <c r="I485" s="78">
        <f t="shared" si="138"/>
        <v>3558</v>
      </c>
      <c r="J485" s="78">
        <f t="shared" si="139"/>
        <v>3701.8399999999997</v>
      </c>
      <c r="K485" s="79">
        <f t="shared" si="140"/>
        <v>4683.6499999999996</v>
      </c>
      <c r="L485" s="72">
        <f t="shared" si="123"/>
        <v>6500.19</v>
      </c>
      <c r="M485" s="24">
        <f t="shared" si="124"/>
        <v>6852.41</v>
      </c>
      <c r="N485" s="24">
        <f t="shared" si="125"/>
        <v>6996.25</v>
      </c>
      <c r="O485" s="25">
        <f t="shared" si="126"/>
        <v>7978.06</v>
      </c>
      <c r="P485" s="23">
        <f t="shared" si="127"/>
        <v>5825.45</v>
      </c>
      <c r="Q485" s="24">
        <f t="shared" si="128"/>
        <v>6177.67</v>
      </c>
      <c r="R485" s="24">
        <f t="shared" si="129"/>
        <v>6321.51</v>
      </c>
      <c r="S485" s="25">
        <f t="shared" si="130"/>
        <v>7303.32</v>
      </c>
      <c r="T485" s="23">
        <f t="shared" si="131"/>
        <v>5825.45</v>
      </c>
      <c r="U485" s="24">
        <f t="shared" si="132"/>
        <v>6177.67</v>
      </c>
      <c r="V485" s="24">
        <f t="shared" si="133"/>
        <v>6321.51</v>
      </c>
      <c r="W485" s="261">
        <f t="shared" si="134"/>
        <v>7303.32</v>
      </c>
    </row>
    <row r="486" spans="1:23" ht="15" customHeight="1" x14ac:dyDescent="0.2">
      <c r="A486" s="559" t="s">
        <v>33</v>
      </c>
      <c r="B486" s="10">
        <v>20</v>
      </c>
      <c r="C486" s="32">
        <f>ROUND([2]Лист1!F533,2)</f>
        <v>2250.31</v>
      </c>
      <c r="D486" s="71">
        <f t="shared" si="136"/>
        <v>4.8099999999999996</v>
      </c>
      <c r="E486" s="329">
        <f t="shared" si="136"/>
        <v>1018.54</v>
      </c>
      <c r="F486" s="330">
        <f t="shared" si="136"/>
        <v>343.8</v>
      </c>
      <c r="G486" s="331">
        <f t="shared" si="135"/>
        <v>343.8</v>
      </c>
      <c r="H486" s="77">
        <f t="shared" si="137"/>
        <v>3205.7799999999997</v>
      </c>
      <c r="I486" s="78">
        <f t="shared" si="138"/>
        <v>3558</v>
      </c>
      <c r="J486" s="78">
        <f t="shared" si="139"/>
        <v>3701.8399999999997</v>
      </c>
      <c r="K486" s="79">
        <f t="shared" si="140"/>
        <v>4683.6499999999996</v>
      </c>
      <c r="L486" s="72">
        <f t="shared" si="123"/>
        <v>6479.44</v>
      </c>
      <c r="M486" s="24">
        <f t="shared" si="124"/>
        <v>6831.66</v>
      </c>
      <c r="N486" s="24">
        <f t="shared" si="125"/>
        <v>6975.5</v>
      </c>
      <c r="O486" s="25">
        <f t="shared" si="126"/>
        <v>7957.31</v>
      </c>
      <c r="P486" s="23">
        <f t="shared" si="127"/>
        <v>5804.7</v>
      </c>
      <c r="Q486" s="24">
        <f t="shared" si="128"/>
        <v>6156.92</v>
      </c>
      <c r="R486" s="24">
        <f t="shared" si="129"/>
        <v>6300.76</v>
      </c>
      <c r="S486" s="25">
        <f t="shared" si="130"/>
        <v>7282.57</v>
      </c>
      <c r="T486" s="23">
        <f t="shared" si="131"/>
        <v>5804.7</v>
      </c>
      <c r="U486" s="24">
        <f t="shared" si="132"/>
        <v>6156.92</v>
      </c>
      <c r="V486" s="24">
        <f t="shared" si="133"/>
        <v>6300.76</v>
      </c>
      <c r="W486" s="261">
        <f t="shared" si="134"/>
        <v>7282.57</v>
      </c>
    </row>
    <row r="487" spans="1:23" ht="15" customHeight="1" x14ac:dyDescent="0.2">
      <c r="A487" s="559" t="s">
        <v>33</v>
      </c>
      <c r="B487" s="10">
        <v>21</v>
      </c>
      <c r="C487" s="32">
        <f>ROUND([2]Лист1!F534,2)</f>
        <v>2189.88</v>
      </c>
      <c r="D487" s="71">
        <f t="shared" si="136"/>
        <v>4.8099999999999996</v>
      </c>
      <c r="E487" s="329">
        <f t="shared" si="136"/>
        <v>1018.54</v>
      </c>
      <c r="F487" s="330">
        <f t="shared" si="136"/>
        <v>343.8</v>
      </c>
      <c r="G487" s="331">
        <f t="shared" si="135"/>
        <v>343.8</v>
      </c>
      <c r="H487" s="77">
        <f t="shared" si="137"/>
        <v>3205.7799999999997</v>
      </c>
      <c r="I487" s="78">
        <f t="shared" si="138"/>
        <v>3558</v>
      </c>
      <c r="J487" s="78">
        <f t="shared" si="139"/>
        <v>3701.8399999999997</v>
      </c>
      <c r="K487" s="79">
        <f t="shared" si="140"/>
        <v>4683.6499999999996</v>
      </c>
      <c r="L487" s="72">
        <f t="shared" si="123"/>
        <v>6419.01</v>
      </c>
      <c r="M487" s="24">
        <f t="shared" si="124"/>
        <v>6771.23</v>
      </c>
      <c r="N487" s="24">
        <f t="shared" si="125"/>
        <v>6915.07</v>
      </c>
      <c r="O487" s="25">
        <f t="shared" si="126"/>
        <v>7896.88</v>
      </c>
      <c r="P487" s="23">
        <f t="shared" si="127"/>
        <v>5744.27</v>
      </c>
      <c r="Q487" s="24">
        <f t="shared" si="128"/>
        <v>6096.49</v>
      </c>
      <c r="R487" s="24">
        <f t="shared" si="129"/>
        <v>6240.33</v>
      </c>
      <c r="S487" s="25">
        <f t="shared" si="130"/>
        <v>7222.14</v>
      </c>
      <c r="T487" s="23">
        <f t="shared" si="131"/>
        <v>5744.27</v>
      </c>
      <c r="U487" s="24">
        <f t="shared" si="132"/>
        <v>6096.49</v>
      </c>
      <c r="V487" s="24">
        <f t="shared" si="133"/>
        <v>6240.33</v>
      </c>
      <c r="W487" s="261">
        <f t="shared" si="134"/>
        <v>7222.14</v>
      </c>
    </row>
    <row r="488" spans="1:23" ht="15" customHeight="1" x14ac:dyDescent="0.2">
      <c r="A488" s="559" t="s">
        <v>33</v>
      </c>
      <c r="B488" s="10">
        <v>22</v>
      </c>
      <c r="C488" s="32">
        <f>ROUND([2]Лист1!F535,2)</f>
        <v>2035.05</v>
      </c>
      <c r="D488" s="71">
        <f t="shared" si="136"/>
        <v>4.8099999999999996</v>
      </c>
      <c r="E488" s="329">
        <f t="shared" si="136"/>
        <v>1018.54</v>
      </c>
      <c r="F488" s="330">
        <f t="shared" si="136"/>
        <v>343.8</v>
      </c>
      <c r="G488" s="331">
        <f t="shared" si="135"/>
        <v>343.8</v>
      </c>
      <c r="H488" s="77">
        <f t="shared" si="137"/>
        <v>3205.7799999999997</v>
      </c>
      <c r="I488" s="78">
        <f t="shared" si="138"/>
        <v>3558</v>
      </c>
      <c r="J488" s="78">
        <f t="shared" si="139"/>
        <v>3701.8399999999997</v>
      </c>
      <c r="K488" s="79">
        <f t="shared" si="140"/>
        <v>4683.6499999999996</v>
      </c>
      <c r="L488" s="72">
        <f t="shared" si="123"/>
        <v>6264.18</v>
      </c>
      <c r="M488" s="24">
        <f t="shared" si="124"/>
        <v>6616.4</v>
      </c>
      <c r="N488" s="24">
        <f t="shared" si="125"/>
        <v>6760.24</v>
      </c>
      <c r="O488" s="25">
        <f t="shared" si="126"/>
        <v>7742.05</v>
      </c>
      <c r="P488" s="23">
        <f t="shared" si="127"/>
        <v>5589.44</v>
      </c>
      <c r="Q488" s="24">
        <f t="shared" si="128"/>
        <v>5941.66</v>
      </c>
      <c r="R488" s="24">
        <f t="shared" si="129"/>
        <v>6085.5</v>
      </c>
      <c r="S488" s="25">
        <f t="shared" si="130"/>
        <v>7067.31</v>
      </c>
      <c r="T488" s="23">
        <f t="shared" si="131"/>
        <v>5589.44</v>
      </c>
      <c r="U488" s="24">
        <f t="shared" si="132"/>
        <v>5941.66</v>
      </c>
      <c r="V488" s="24">
        <f t="shared" si="133"/>
        <v>6085.5</v>
      </c>
      <c r="W488" s="261">
        <f t="shared" si="134"/>
        <v>7067.31</v>
      </c>
    </row>
    <row r="489" spans="1:23" ht="15" customHeight="1" x14ac:dyDescent="0.2">
      <c r="A489" s="559" t="s">
        <v>33</v>
      </c>
      <c r="B489" s="10">
        <v>23</v>
      </c>
      <c r="C489" s="32">
        <f>ROUND([2]Лист1!F536,2)</f>
        <v>1618.61</v>
      </c>
      <c r="D489" s="71">
        <f t="shared" si="136"/>
        <v>4.8099999999999996</v>
      </c>
      <c r="E489" s="329">
        <f t="shared" si="136"/>
        <v>1018.54</v>
      </c>
      <c r="F489" s="330">
        <f t="shared" si="136"/>
        <v>343.8</v>
      </c>
      <c r="G489" s="331">
        <f t="shared" si="135"/>
        <v>343.8</v>
      </c>
      <c r="H489" s="77">
        <f t="shared" si="137"/>
        <v>3205.7799999999997</v>
      </c>
      <c r="I489" s="78">
        <f t="shared" si="138"/>
        <v>3558</v>
      </c>
      <c r="J489" s="78">
        <f t="shared" si="139"/>
        <v>3701.8399999999997</v>
      </c>
      <c r="K489" s="79">
        <f t="shared" si="140"/>
        <v>4683.6499999999996</v>
      </c>
      <c r="L489" s="72">
        <f t="shared" si="123"/>
        <v>5847.74</v>
      </c>
      <c r="M489" s="24">
        <f t="shared" si="124"/>
        <v>6199.96</v>
      </c>
      <c r="N489" s="24">
        <f t="shared" si="125"/>
        <v>6343.8</v>
      </c>
      <c r="O489" s="25">
        <f t="shared" si="126"/>
        <v>7325.61</v>
      </c>
      <c r="P489" s="23">
        <f t="shared" si="127"/>
        <v>5173</v>
      </c>
      <c r="Q489" s="24">
        <f t="shared" si="128"/>
        <v>5525.22</v>
      </c>
      <c r="R489" s="24">
        <f t="shared" si="129"/>
        <v>5669.06</v>
      </c>
      <c r="S489" s="25">
        <f t="shared" si="130"/>
        <v>6650.87</v>
      </c>
      <c r="T489" s="23">
        <f t="shared" si="131"/>
        <v>5173</v>
      </c>
      <c r="U489" s="24">
        <f t="shared" si="132"/>
        <v>5525.22</v>
      </c>
      <c r="V489" s="24">
        <f t="shared" si="133"/>
        <v>5669.06</v>
      </c>
      <c r="W489" s="261">
        <f t="shared" si="134"/>
        <v>6650.87</v>
      </c>
    </row>
    <row r="490" spans="1:23" ht="15" customHeight="1" x14ac:dyDescent="0.2">
      <c r="A490" s="559">
        <v>45617</v>
      </c>
      <c r="B490" s="10">
        <v>0</v>
      </c>
      <c r="C490" s="32">
        <f>ROUND([2]Лист1!F537,2)</f>
        <v>1381.52</v>
      </c>
      <c r="D490" s="71">
        <f t="shared" si="136"/>
        <v>4.8099999999999996</v>
      </c>
      <c r="E490" s="329">
        <f t="shared" si="136"/>
        <v>1018.54</v>
      </c>
      <c r="F490" s="330">
        <f t="shared" si="136"/>
        <v>343.8</v>
      </c>
      <c r="G490" s="331">
        <f t="shared" si="135"/>
        <v>343.8</v>
      </c>
      <c r="H490" s="77">
        <f t="shared" si="137"/>
        <v>3205.7799999999997</v>
      </c>
      <c r="I490" s="78">
        <f t="shared" si="138"/>
        <v>3558</v>
      </c>
      <c r="J490" s="78">
        <f t="shared" si="139"/>
        <v>3701.8399999999997</v>
      </c>
      <c r="K490" s="79">
        <f t="shared" si="140"/>
        <v>4683.6499999999996</v>
      </c>
      <c r="L490" s="72">
        <f t="shared" si="123"/>
        <v>5610.65</v>
      </c>
      <c r="M490" s="24">
        <f t="shared" si="124"/>
        <v>5962.87</v>
      </c>
      <c r="N490" s="24">
        <f t="shared" si="125"/>
        <v>6106.71</v>
      </c>
      <c r="O490" s="25">
        <f t="shared" si="126"/>
        <v>7088.52</v>
      </c>
      <c r="P490" s="23">
        <f t="shared" si="127"/>
        <v>4935.91</v>
      </c>
      <c r="Q490" s="24">
        <f t="shared" si="128"/>
        <v>5288.13</v>
      </c>
      <c r="R490" s="24">
        <f t="shared" si="129"/>
        <v>5431.97</v>
      </c>
      <c r="S490" s="25">
        <f t="shared" si="130"/>
        <v>6413.78</v>
      </c>
      <c r="T490" s="23">
        <f t="shared" si="131"/>
        <v>4935.91</v>
      </c>
      <c r="U490" s="24">
        <f t="shared" si="132"/>
        <v>5288.13</v>
      </c>
      <c r="V490" s="24">
        <f t="shared" si="133"/>
        <v>5431.97</v>
      </c>
      <c r="W490" s="261">
        <f t="shared" si="134"/>
        <v>6413.78</v>
      </c>
    </row>
    <row r="491" spans="1:23" ht="15" customHeight="1" x14ac:dyDescent="0.2">
      <c r="A491" s="559" t="s">
        <v>33</v>
      </c>
      <c r="B491" s="10">
        <v>1</v>
      </c>
      <c r="C491" s="32">
        <f>ROUND([2]Лист1!F538,2)</f>
        <v>1291.21</v>
      </c>
      <c r="D491" s="71">
        <f t="shared" si="136"/>
        <v>4.8099999999999996</v>
      </c>
      <c r="E491" s="329">
        <f t="shared" si="136"/>
        <v>1018.54</v>
      </c>
      <c r="F491" s="330">
        <f t="shared" si="136"/>
        <v>343.8</v>
      </c>
      <c r="G491" s="331">
        <f t="shared" si="135"/>
        <v>343.8</v>
      </c>
      <c r="H491" s="77">
        <f t="shared" si="137"/>
        <v>3205.7799999999997</v>
      </c>
      <c r="I491" s="78">
        <f t="shared" si="138"/>
        <v>3558</v>
      </c>
      <c r="J491" s="78">
        <f t="shared" si="139"/>
        <v>3701.8399999999997</v>
      </c>
      <c r="K491" s="79">
        <f t="shared" si="140"/>
        <v>4683.6499999999996</v>
      </c>
      <c r="L491" s="72">
        <f t="shared" si="123"/>
        <v>5520.34</v>
      </c>
      <c r="M491" s="24">
        <f t="shared" si="124"/>
        <v>5872.56</v>
      </c>
      <c r="N491" s="24">
        <f t="shared" si="125"/>
        <v>6016.4</v>
      </c>
      <c r="O491" s="25">
        <f t="shared" si="126"/>
        <v>6998.21</v>
      </c>
      <c r="P491" s="23">
        <f t="shared" si="127"/>
        <v>4845.6000000000004</v>
      </c>
      <c r="Q491" s="24">
        <f t="shared" si="128"/>
        <v>5197.82</v>
      </c>
      <c r="R491" s="24">
        <f t="shared" si="129"/>
        <v>5341.66</v>
      </c>
      <c r="S491" s="25">
        <f t="shared" si="130"/>
        <v>6323.47</v>
      </c>
      <c r="T491" s="23">
        <f t="shared" si="131"/>
        <v>4845.6000000000004</v>
      </c>
      <c r="U491" s="24">
        <f t="shared" si="132"/>
        <v>5197.82</v>
      </c>
      <c r="V491" s="24">
        <f t="shared" si="133"/>
        <v>5341.66</v>
      </c>
      <c r="W491" s="261">
        <f t="shared" si="134"/>
        <v>6323.47</v>
      </c>
    </row>
    <row r="492" spans="1:23" ht="15" customHeight="1" x14ac:dyDescent="0.2">
      <c r="A492" s="559" t="s">
        <v>33</v>
      </c>
      <c r="B492" s="10">
        <v>2</v>
      </c>
      <c r="C492" s="32">
        <f>ROUND([2]Лист1!F539,2)</f>
        <v>1268.79</v>
      </c>
      <c r="D492" s="71">
        <f t="shared" si="136"/>
        <v>4.8099999999999996</v>
      </c>
      <c r="E492" s="329">
        <f t="shared" si="136"/>
        <v>1018.54</v>
      </c>
      <c r="F492" s="330">
        <f t="shared" si="136"/>
        <v>343.8</v>
      </c>
      <c r="G492" s="331">
        <f t="shared" si="135"/>
        <v>343.8</v>
      </c>
      <c r="H492" s="77">
        <f t="shared" si="137"/>
        <v>3205.7799999999997</v>
      </c>
      <c r="I492" s="78">
        <f t="shared" si="138"/>
        <v>3558</v>
      </c>
      <c r="J492" s="78">
        <f t="shared" si="139"/>
        <v>3701.8399999999997</v>
      </c>
      <c r="K492" s="79">
        <f t="shared" si="140"/>
        <v>4683.6499999999996</v>
      </c>
      <c r="L492" s="72">
        <f t="shared" si="123"/>
        <v>5497.92</v>
      </c>
      <c r="M492" s="24">
        <f t="shared" si="124"/>
        <v>5850.14</v>
      </c>
      <c r="N492" s="24">
        <f t="shared" si="125"/>
        <v>5993.98</v>
      </c>
      <c r="O492" s="25">
        <f t="shared" si="126"/>
        <v>6975.79</v>
      </c>
      <c r="P492" s="23">
        <f t="shared" si="127"/>
        <v>4823.18</v>
      </c>
      <c r="Q492" s="24">
        <f t="shared" si="128"/>
        <v>5175.3999999999996</v>
      </c>
      <c r="R492" s="24">
        <f t="shared" si="129"/>
        <v>5319.24</v>
      </c>
      <c r="S492" s="25">
        <f t="shared" si="130"/>
        <v>6301.05</v>
      </c>
      <c r="T492" s="23">
        <f t="shared" si="131"/>
        <v>4823.18</v>
      </c>
      <c r="U492" s="24">
        <f t="shared" si="132"/>
        <v>5175.3999999999996</v>
      </c>
      <c r="V492" s="24">
        <f t="shared" si="133"/>
        <v>5319.24</v>
      </c>
      <c r="W492" s="261">
        <f t="shared" si="134"/>
        <v>6301.05</v>
      </c>
    </row>
    <row r="493" spans="1:23" ht="15" customHeight="1" x14ac:dyDescent="0.2">
      <c r="A493" s="559" t="s">
        <v>33</v>
      </c>
      <c r="B493" s="10">
        <v>3</v>
      </c>
      <c r="C493" s="32">
        <f>ROUND([2]Лист1!F540,2)</f>
        <v>1267.54</v>
      </c>
      <c r="D493" s="71">
        <f t="shared" si="136"/>
        <v>4.8099999999999996</v>
      </c>
      <c r="E493" s="329">
        <f t="shared" si="136"/>
        <v>1018.54</v>
      </c>
      <c r="F493" s="330">
        <f t="shared" si="136"/>
        <v>343.8</v>
      </c>
      <c r="G493" s="331">
        <f t="shared" si="135"/>
        <v>343.8</v>
      </c>
      <c r="H493" s="77">
        <f t="shared" si="137"/>
        <v>3205.7799999999997</v>
      </c>
      <c r="I493" s="78">
        <f t="shared" si="138"/>
        <v>3558</v>
      </c>
      <c r="J493" s="78">
        <f t="shared" si="139"/>
        <v>3701.8399999999997</v>
      </c>
      <c r="K493" s="79">
        <f t="shared" si="140"/>
        <v>4683.6499999999996</v>
      </c>
      <c r="L493" s="72">
        <f t="shared" si="123"/>
        <v>5496.67</v>
      </c>
      <c r="M493" s="24">
        <f t="shared" si="124"/>
        <v>5848.89</v>
      </c>
      <c r="N493" s="24">
        <f t="shared" si="125"/>
        <v>5992.73</v>
      </c>
      <c r="O493" s="25">
        <f t="shared" si="126"/>
        <v>6974.54</v>
      </c>
      <c r="P493" s="23">
        <f t="shared" si="127"/>
        <v>4821.93</v>
      </c>
      <c r="Q493" s="24">
        <f t="shared" si="128"/>
        <v>5174.1499999999996</v>
      </c>
      <c r="R493" s="24">
        <f t="shared" si="129"/>
        <v>5317.99</v>
      </c>
      <c r="S493" s="25">
        <f t="shared" si="130"/>
        <v>6299.8</v>
      </c>
      <c r="T493" s="23">
        <f t="shared" si="131"/>
        <v>4821.93</v>
      </c>
      <c r="U493" s="24">
        <f t="shared" si="132"/>
        <v>5174.1499999999996</v>
      </c>
      <c r="V493" s="24">
        <f t="shared" si="133"/>
        <v>5317.99</v>
      </c>
      <c r="W493" s="261">
        <f t="shared" si="134"/>
        <v>6299.8</v>
      </c>
    </row>
    <row r="494" spans="1:23" ht="15" customHeight="1" x14ac:dyDescent="0.2">
      <c r="A494" s="559" t="s">
        <v>33</v>
      </c>
      <c r="B494" s="10">
        <v>4</v>
      </c>
      <c r="C494" s="32">
        <f>ROUND([2]Лист1!F541,2)</f>
        <v>1312.08</v>
      </c>
      <c r="D494" s="71">
        <f t="shared" si="136"/>
        <v>4.8099999999999996</v>
      </c>
      <c r="E494" s="329">
        <f t="shared" si="136"/>
        <v>1018.54</v>
      </c>
      <c r="F494" s="330">
        <f t="shared" si="136"/>
        <v>343.8</v>
      </c>
      <c r="G494" s="331">
        <f t="shared" si="135"/>
        <v>343.8</v>
      </c>
      <c r="H494" s="77">
        <f t="shared" si="137"/>
        <v>3205.7799999999997</v>
      </c>
      <c r="I494" s="78">
        <f t="shared" si="138"/>
        <v>3558</v>
      </c>
      <c r="J494" s="78">
        <f t="shared" si="139"/>
        <v>3701.8399999999997</v>
      </c>
      <c r="K494" s="79">
        <f t="shared" si="140"/>
        <v>4683.6499999999996</v>
      </c>
      <c r="L494" s="72">
        <f t="shared" si="123"/>
        <v>5541.21</v>
      </c>
      <c r="M494" s="24">
        <f t="shared" si="124"/>
        <v>5893.43</v>
      </c>
      <c r="N494" s="24">
        <f t="shared" si="125"/>
        <v>6037.27</v>
      </c>
      <c r="O494" s="25">
        <f t="shared" si="126"/>
        <v>7019.08</v>
      </c>
      <c r="P494" s="23">
        <f t="shared" si="127"/>
        <v>4866.47</v>
      </c>
      <c r="Q494" s="24">
        <f t="shared" si="128"/>
        <v>5218.6899999999996</v>
      </c>
      <c r="R494" s="24">
        <f t="shared" si="129"/>
        <v>5362.53</v>
      </c>
      <c r="S494" s="25">
        <f t="shared" si="130"/>
        <v>6344.34</v>
      </c>
      <c r="T494" s="23">
        <f t="shared" si="131"/>
        <v>4866.47</v>
      </c>
      <c r="U494" s="24">
        <f t="shared" si="132"/>
        <v>5218.6899999999996</v>
      </c>
      <c r="V494" s="24">
        <f t="shared" si="133"/>
        <v>5362.53</v>
      </c>
      <c r="W494" s="261">
        <f t="shared" si="134"/>
        <v>6344.34</v>
      </c>
    </row>
    <row r="495" spans="1:23" ht="15" customHeight="1" x14ac:dyDescent="0.2">
      <c r="A495" s="559" t="s">
        <v>33</v>
      </c>
      <c r="B495" s="10">
        <v>5</v>
      </c>
      <c r="C495" s="32">
        <f>ROUND([2]Лист1!F542,2)</f>
        <v>1462.91</v>
      </c>
      <c r="D495" s="71">
        <f t="shared" si="136"/>
        <v>4.8099999999999996</v>
      </c>
      <c r="E495" s="329">
        <f t="shared" si="136"/>
        <v>1018.54</v>
      </c>
      <c r="F495" s="330">
        <f t="shared" si="136"/>
        <v>343.8</v>
      </c>
      <c r="G495" s="331">
        <f t="shared" si="135"/>
        <v>343.8</v>
      </c>
      <c r="H495" s="77">
        <f t="shared" si="137"/>
        <v>3205.7799999999997</v>
      </c>
      <c r="I495" s="78">
        <f t="shared" si="138"/>
        <v>3558</v>
      </c>
      <c r="J495" s="78">
        <f t="shared" si="139"/>
        <v>3701.8399999999997</v>
      </c>
      <c r="K495" s="79">
        <f t="shared" si="140"/>
        <v>4683.6499999999996</v>
      </c>
      <c r="L495" s="72">
        <f t="shared" si="123"/>
        <v>5692.04</v>
      </c>
      <c r="M495" s="24">
        <f t="shared" si="124"/>
        <v>6044.26</v>
      </c>
      <c r="N495" s="24">
        <f t="shared" si="125"/>
        <v>6188.1</v>
      </c>
      <c r="O495" s="25">
        <f t="shared" si="126"/>
        <v>7169.91</v>
      </c>
      <c r="P495" s="23">
        <f t="shared" si="127"/>
        <v>5017.3</v>
      </c>
      <c r="Q495" s="24">
        <f t="shared" si="128"/>
        <v>5369.52</v>
      </c>
      <c r="R495" s="24">
        <f t="shared" si="129"/>
        <v>5513.36</v>
      </c>
      <c r="S495" s="25">
        <f t="shared" si="130"/>
        <v>6495.17</v>
      </c>
      <c r="T495" s="23">
        <f t="shared" si="131"/>
        <v>5017.3</v>
      </c>
      <c r="U495" s="24">
        <f t="shared" si="132"/>
        <v>5369.52</v>
      </c>
      <c r="V495" s="24">
        <f t="shared" si="133"/>
        <v>5513.36</v>
      </c>
      <c r="W495" s="261">
        <f t="shared" si="134"/>
        <v>6495.17</v>
      </c>
    </row>
    <row r="496" spans="1:23" ht="15" customHeight="1" x14ac:dyDescent="0.2">
      <c r="A496" s="559" t="s">
        <v>33</v>
      </c>
      <c r="B496" s="10">
        <v>6</v>
      </c>
      <c r="C496" s="32">
        <f>ROUND([2]Лист1!F543,2)</f>
        <v>1745.13</v>
      </c>
      <c r="D496" s="71">
        <f t="shared" si="136"/>
        <v>4.8099999999999996</v>
      </c>
      <c r="E496" s="329">
        <f t="shared" si="136"/>
        <v>1018.54</v>
      </c>
      <c r="F496" s="330">
        <f t="shared" si="136"/>
        <v>343.8</v>
      </c>
      <c r="G496" s="331">
        <f t="shared" si="135"/>
        <v>343.8</v>
      </c>
      <c r="H496" s="77">
        <f t="shared" si="137"/>
        <v>3205.7799999999997</v>
      </c>
      <c r="I496" s="78">
        <f t="shared" si="138"/>
        <v>3558</v>
      </c>
      <c r="J496" s="78">
        <f t="shared" si="139"/>
        <v>3701.8399999999997</v>
      </c>
      <c r="K496" s="79">
        <f t="shared" si="140"/>
        <v>4683.6499999999996</v>
      </c>
      <c r="L496" s="72">
        <f t="shared" si="123"/>
        <v>5974.26</v>
      </c>
      <c r="M496" s="24">
        <f t="shared" si="124"/>
        <v>6326.48</v>
      </c>
      <c r="N496" s="24">
        <f t="shared" si="125"/>
        <v>6470.32</v>
      </c>
      <c r="O496" s="25">
        <f t="shared" si="126"/>
        <v>7452.13</v>
      </c>
      <c r="P496" s="23">
        <f t="shared" si="127"/>
        <v>5299.52</v>
      </c>
      <c r="Q496" s="24">
        <f t="shared" si="128"/>
        <v>5651.74</v>
      </c>
      <c r="R496" s="24">
        <f t="shared" si="129"/>
        <v>5795.58</v>
      </c>
      <c r="S496" s="25">
        <f t="shared" si="130"/>
        <v>6777.39</v>
      </c>
      <c r="T496" s="23">
        <f t="shared" si="131"/>
        <v>5299.52</v>
      </c>
      <c r="U496" s="24">
        <f t="shared" si="132"/>
        <v>5651.74</v>
      </c>
      <c r="V496" s="24">
        <f t="shared" si="133"/>
        <v>5795.58</v>
      </c>
      <c r="W496" s="261">
        <f t="shared" si="134"/>
        <v>6777.39</v>
      </c>
    </row>
    <row r="497" spans="1:23" ht="15" customHeight="1" x14ac:dyDescent="0.2">
      <c r="A497" s="559" t="s">
        <v>33</v>
      </c>
      <c r="B497" s="10">
        <v>7</v>
      </c>
      <c r="C497" s="32">
        <f>ROUND([2]Лист1!F544,2)</f>
        <v>2120.39</v>
      </c>
      <c r="D497" s="71">
        <f t="shared" si="136"/>
        <v>4.8099999999999996</v>
      </c>
      <c r="E497" s="329">
        <f t="shared" si="136"/>
        <v>1018.54</v>
      </c>
      <c r="F497" s="330">
        <f t="shared" si="136"/>
        <v>343.8</v>
      </c>
      <c r="G497" s="331">
        <f t="shared" si="135"/>
        <v>343.8</v>
      </c>
      <c r="H497" s="77">
        <f t="shared" si="137"/>
        <v>3205.7799999999997</v>
      </c>
      <c r="I497" s="78">
        <f t="shared" si="138"/>
        <v>3558</v>
      </c>
      <c r="J497" s="78">
        <f t="shared" si="139"/>
        <v>3701.8399999999997</v>
      </c>
      <c r="K497" s="79">
        <f t="shared" si="140"/>
        <v>4683.6499999999996</v>
      </c>
      <c r="L497" s="72">
        <f t="shared" si="123"/>
        <v>6349.52</v>
      </c>
      <c r="M497" s="24">
        <f t="shared" si="124"/>
        <v>6701.74</v>
      </c>
      <c r="N497" s="24">
        <f t="shared" si="125"/>
        <v>6845.58</v>
      </c>
      <c r="O497" s="25">
        <f t="shared" si="126"/>
        <v>7827.39</v>
      </c>
      <c r="P497" s="23">
        <f t="shared" si="127"/>
        <v>5674.78</v>
      </c>
      <c r="Q497" s="24">
        <f t="shared" si="128"/>
        <v>6027</v>
      </c>
      <c r="R497" s="24">
        <f t="shared" si="129"/>
        <v>6170.84</v>
      </c>
      <c r="S497" s="25">
        <f t="shared" si="130"/>
        <v>7152.65</v>
      </c>
      <c r="T497" s="23">
        <f t="shared" si="131"/>
        <v>5674.78</v>
      </c>
      <c r="U497" s="24">
        <f t="shared" si="132"/>
        <v>6027</v>
      </c>
      <c r="V497" s="24">
        <f t="shared" si="133"/>
        <v>6170.84</v>
      </c>
      <c r="W497" s="261">
        <f t="shared" si="134"/>
        <v>7152.65</v>
      </c>
    </row>
    <row r="498" spans="1:23" ht="15" customHeight="1" x14ac:dyDescent="0.2">
      <c r="A498" s="559" t="s">
        <v>33</v>
      </c>
      <c r="B498" s="10">
        <v>8</v>
      </c>
      <c r="C498" s="32">
        <f>ROUND([2]Лист1!F545,2)</f>
        <v>2271.62</v>
      </c>
      <c r="D498" s="71">
        <f t="shared" si="136"/>
        <v>4.8099999999999996</v>
      </c>
      <c r="E498" s="329">
        <f t="shared" si="136"/>
        <v>1018.54</v>
      </c>
      <c r="F498" s="330">
        <f t="shared" si="136"/>
        <v>343.8</v>
      </c>
      <c r="G498" s="331">
        <f t="shared" si="135"/>
        <v>343.8</v>
      </c>
      <c r="H498" s="77">
        <f t="shared" si="137"/>
        <v>3205.7799999999997</v>
      </c>
      <c r="I498" s="78">
        <f t="shared" si="138"/>
        <v>3558</v>
      </c>
      <c r="J498" s="78">
        <f t="shared" si="139"/>
        <v>3701.8399999999997</v>
      </c>
      <c r="K498" s="79">
        <f t="shared" si="140"/>
        <v>4683.6499999999996</v>
      </c>
      <c r="L498" s="72">
        <f t="shared" si="123"/>
        <v>6500.75</v>
      </c>
      <c r="M498" s="24">
        <f t="shared" si="124"/>
        <v>6852.97</v>
      </c>
      <c r="N498" s="24">
        <f t="shared" si="125"/>
        <v>6996.81</v>
      </c>
      <c r="O498" s="25">
        <f t="shared" si="126"/>
        <v>7978.62</v>
      </c>
      <c r="P498" s="23">
        <f t="shared" si="127"/>
        <v>5826.01</v>
      </c>
      <c r="Q498" s="24">
        <f t="shared" si="128"/>
        <v>6178.23</v>
      </c>
      <c r="R498" s="24">
        <f t="shared" si="129"/>
        <v>6322.07</v>
      </c>
      <c r="S498" s="25">
        <f t="shared" si="130"/>
        <v>7303.88</v>
      </c>
      <c r="T498" s="23">
        <f t="shared" si="131"/>
        <v>5826.01</v>
      </c>
      <c r="U498" s="24">
        <f t="shared" si="132"/>
        <v>6178.23</v>
      </c>
      <c r="V498" s="24">
        <f t="shared" si="133"/>
        <v>6322.07</v>
      </c>
      <c r="W498" s="261">
        <f t="shared" si="134"/>
        <v>7303.88</v>
      </c>
    </row>
    <row r="499" spans="1:23" ht="15" customHeight="1" x14ac:dyDescent="0.2">
      <c r="A499" s="559" t="s">
        <v>33</v>
      </c>
      <c r="B499" s="10">
        <v>9</v>
      </c>
      <c r="C499" s="32">
        <f>ROUND([2]Лист1!F546,2)</f>
        <v>2303.6799999999998</v>
      </c>
      <c r="D499" s="71">
        <f t="shared" si="136"/>
        <v>4.8099999999999996</v>
      </c>
      <c r="E499" s="329">
        <f t="shared" si="136"/>
        <v>1018.54</v>
      </c>
      <c r="F499" s="330">
        <f t="shared" si="136"/>
        <v>343.8</v>
      </c>
      <c r="G499" s="331">
        <f t="shared" si="135"/>
        <v>343.8</v>
      </c>
      <c r="H499" s="77">
        <f t="shared" si="137"/>
        <v>3205.7799999999997</v>
      </c>
      <c r="I499" s="78">
        <f t="shared" si="138"/>
        <v>3558</v>
      </c>
      <c r="J499" s="78">
        <f t="shared" si="139"/>
        <v>3701.8399999999997</v>
      </c>
      <c r="K499" s="79">
        <f t="shared" si="140"/>
        <v>4683.6499999999996</v>
      </c>
      <c r="L499" s="72">
        <f t="shared" si="123"/>
        <v>6532.81</v>
      </c>
      <c r="M499" s="24">
        <f t="shared" si="124"/>
        <v>6885.03</v>
      </c>
      <c r="N499" s="24">
        <f t="shared" si="125"/>
        <v>7028.87</v>
      </c>
      <c r="O499" s="25">
        <f t="shared" si="126"/>
        <v>8010.68</v>
      </c>
      <c r="P499" s="23">
        <f t="shared" si="127"/>
        <v>5858.07</v>
      </c>
      <c r="Q499" s="24">
        <f t="shared" si="128"/>
        <v>6210.29</v>
      </c>
      <c r="R499" s="24">
        <f t="shared" si="129"/>
        <v>6354.13</v>
      </c>
      <c r="S499" s="25">
        <f t="shared" si="130"/>
        <v>7335.94</v>
      </c>
      <c r="T499" s="23">
        <f t="shared" si="131"/>
        <v>5858.07</v>
      </c>
      <c r="U499" s="24">
        <f t="shared" si="132"/>
        <v>6210.29</v>
      </c>
      <c r="V499" s="24">
        <f t="shared" si="133"/>
        <v>6354.13</v>
      </c>
      <c r="W499" s="261">
        <f t="shared" si="134"/>
        <v>7335.94</v>
      </c>
    </row>
    <row r="500" spans="1:23" ht="15" customHeight="1" x14ac:dyDescent="0.2">
      <c r="A500" s="559" t="s">
        <v>33</v>
      </c>
      <c r="B500" s="10">
        <v>10</v>
      </c>
      <c r="C500" s="32">
        <f>ROUND([2]Лист1!F547,2)</f>
        <v>2314.54</v>
      </c>
      <c r="D500" s="71">
        <f t="shared" si="136"/>
        <v>4.8099999999999996</v>
      </c>
      <c r="E500" s="329">
        <f t="shared" si="136"/>
        <v>1018.54</v>
      </c>
      <c r="F500" s="330">
        <f t="shared" si="136"/>
        <v>343.8</v>
      </c>
      <c r="G500" s="331">
        <f t="shared" si="135"/>
        <v>343.8</v>
      </c>
      <c r="H500" s="77">
        <f t="shared" si="137"/>
        <v>3205.7799999999997</v>
      </c>
      <c r="I500" s="78">
        <f t="shared" si="138"/>
        <v>3558</v>
      </c>
      <c r="J500" s="78">
        <f t="shared" si="139"/>
        <v>3701.8399999999997</v>
      </c>
      <c r="K500" s="79">
        <f t="shared" si="140"/>
        <v>4683.6499999999996</v>
      </c>
      <c r="L500" s="72">
        <f t="shared" si="123"/>
        <v>6543.67</v>
      </c>
      <c r="M500" s="24">
        <f t="shared" si="124"/>
        <v>6895.89</v>
      </c>
      <c r="N500" s="24">
        <f t="shared" si="125"/>
        <v>7039.73</v>
      </c>
      <c r="O500" s="25">
        <f t="shared" si="126"/>
        <v>8021.54</v>
      </c>
      <c r="P500" s="23">
        <f t="shared" si="127"/>
        <v>5868.93</v>
      </c>
      <c r="Q500" s="24">
        <f t="shared" si="128"/>
        <v>6221.15</v>
      </c>
      <c r="R500" s="24">
        <f t="shared" si="129"/>
        <v>6364.99</v>
      </c>
      <c r="S500" s="25">
        <f t="shared" si="130"/>
        <v>7346.8</v>
      </c>
      <c r="T500" s="23">
        <f t="shared" si="131"/>
        <v>5868.93</v>
      </c>
      <c r="U500" s="24">
        <f t="shared" si="132"/>
        <v>6221.15</v>
      </c>
      <c r="V500" s="24">
        <f t="shared" si="133"/>
        <v>6364.99</v>
      </c>
      <c r="W500" s="261">
        <f t="shared" si="134"/>
        <v>7346.8</v>
      </c>
    </row>
    <row r="501" spans="1:23" ht="15" customHeight="1" x14ac:dyDescent="0.2">
      <c r="A501" s="559" t="s">
        <v>33</v>
      </c>
      <c r="B501" s="10">
        <v>11</v>
      </c>
      <c r="C501" s="32">
        <f>ROUND([2]Лист1!F548,2)</f>
        <v>2299.7199999999998</v>
      </c>
      <c r="D501" s="71">
        <f t="shared" si="136"/>
        <v>4.8099999999999996</v>
      </c>
      <c r="E501" s="329">
        <f t="shared" si="136"/>
        <v>1018.54</v>
      </c>
      <c r="F501" s="330">
        <f t="shared" si="136"/>
        <v>343.8</v>
      </c>
      <c r="G501" s="331">
        <f t="shared" si="135"/>
        <v>343.8</v>
      </c>
      <c r="H501" s="77">
        <f t="shared" si="137"/>
        <v>3205.7799999999997</v>
      </c>
      <c r="I501" s="78">
        <f t="shared" si="138"/>
        <v>3558</v>
      </c>
      <c r="J501" s="78">
        <f t="shared" si="139"/>
        <v>3701.8399999999997</v>
      </c>
      <c r="K501" s="79">
        <f t="shared" si="140"/>
        <v>4683.6499999999996</v>
      </c>
      <c r="L501" s="72">
        <f t="shared" si="123"/>
        <v>6528.85</v>
      </c>
      <c r="M501" s="24">
        <f t="shared" si="124"/>
        <v>6881.07</v>
      </c>
      <c r="N501" s="24">
        <f t="shared" si="125"/>
        <v>7024.91</v>
      </c>
      <c r="O501" s="25">
        <f t="shared" si="126"/>
        <v>8006.72</v>
      </c>
      <c r="P501" s="23">
        <f t="shared" si="127"/>
        <v>5854.11</v>
      </c>
      <c r="Q501" s="24">
        <f t="shared" si="128"/>
        <v>6206.33</v>
      </c>
      <c r="R501" s="24">
        <f t="shared" si="129"/>
        <v>6350.17</v>
      </c>
      <c r="S501" s="25">
        <f t="shared" si="130"/>
        <v>7331.98</v>
      </c>
      <c r="T501" s="23">
        <f t="shared" si="131"/>
        <v>5854.11</v>
      </c>
      <c r="U501" s="24">
        <f t="shared" si="132"/>
        <v>6206.33</v>
      </c>
      <c r="V501" s="24">
        <f t="shared" si="133"/>
        <v>6350.17</v>
      </c>
      <c r="W501" s="261">
        <f t="shared" si="134"/>
        <v>7331.98</v>
      </c>
    </row>
    <row r="502" spans="1:23" ht="15" customHeight="1" x14ac:dyDescent="0.2">
      <c r="A502" s="559" t="s">
        <v>33</v>
      </c>
      <c r="B502" s="10">
        <v>12</v>
      </c>
      <c r="C502" s="32">
        <f>ROUND([2]Лист1!F549,2)</f>
        <v>2277.5500000000002</v>
      </c>
      <c r="D502" s="71">
        <f t="shared" si="136"/>
        <v>4.8099999999999996</v>
      </c>
      <c r="E502" s="329">
        <f t="shared" si="136"/>
        <v>1018.54</v>
      </c>
      <c r="F502" s="330">
        <f t="shared" si="136"/>
        <v>343.8</v>
      </c>
      <c r="G502" s="331">
        <f t="shared" si="135"/>
        <v>343.8</v>
      </c>
      <c r="H502" s="77">
        <f t="shared" si="137"/>
        <v>3205.7799999999997</v>
      </c>
      <c r="I502" s="78">
        <f t="shared" si="138"/>
        <v>3558</v>
      </c>
      <c r="J502" s="78">
        <f t="shared" si="139"/>
        <v>3701.8399999999997</v>
      </c>
      <c r="K502" s="79">
        <f t="shared" si="140"/>
        <v>4683.6499999999996</v>
      </c>
      <c r="L502" s="72">
        <f t="shared" si="123"/>
        <v>6506.68</v>
      </c>
      <c r="M502" s="24">
        <f t="shared" si="124"/>
        <v>6858.9</v>
      </c>
      <c r="N502" s="24">
        <f t="shared" si="125"/>
        <v>7002.74</v>
      </c>
      <c r="O502" s="25">
        <f t="shared" si="126"/>
        <v>7984.55</v>
      </c>
      <c r="P502" s="23">
        <f t="shared" si="127"/>
        <v>5831.94</v>
      </c>
      <c r="Q502" s="24">
        <f t="shared" si="128"/>
        <v>6184.16</v>
      </c>
      <c r="R502" s="24">
        <f t="shared" si="129"/>
        <v>6328</v>
      </c>
      <c r="S502" s="25">
        <f t="shared" si="130"/>
        <v>7309.81</v>
      </c>
      <c r="T502" s="23">
        <f t="shared" si="131"/>
        <v>5831.94</v>
      </c>
      <c r="U502" s="24">
        <f t="shared" si="132"/>
        <v>6184.16</v>
      </c>
      <c r="V502" s="24">
        <f t="shared" si="133"/>
        <v>6328</v>
      </c>
      <c r="W502" s="261">
        <f t="shared" si="134"/>
        <v>7309.81</v>
      </c>
    </row>
    <row r="503" spans="1:23" ht="15" customHeight="1" x14ac:dyDescent="0.2">
      <c r="A503" s="559" t="s">
        <v>33</v>
      </c>
      <c r="B503" s="10">
        <v>13</v>
      </c>
      <c r="C503" s="32">
        <f>ROUND([2]Лист1!F550,2)</f>
        <v>2279.5100000000002</v>
      </c>
      <c r="D503" s="71">
        <f t="shared" si="136"/>
        <v>4.8099999999999996</v>
      </c>
      <c r="E503" s="329">
        <f t="shared" si="136"/>
        <v>1018.54</v>
      </c>
      <c r="F503" s="330">
        <f t="shared" si="136"/>
        <v>343.8</v>
      </c>
      <c r="G503" s="331">
        <f t="shared" si="135"/>
        <v>343.8</v>
      </c>
      <c r="H503" s="77">
        <f t="shared" si="137"/>
        <v>3205.7799999999997</v>
      </c>
      <c r="I503" s="78">
        <f t="shared" si="138"/>
        <v>3558</v>
      </c>
      <c r="J503" s="78">
        <f t="shared" si="139"/>
        <v>3701.8399999999997</v>
      </c>
      <c r="K503" s="79">
        <f t="shared" si="140"/>
        <v>4683.6499999999996</v>
      </c>
      <c r="L503" s="72">
        <f t="shared" si="123"/>
        <v>6508.64</v>
      </c>
      <c r="M503" s="24">
        <f t="shared" si="124"/>
        <v>6860.86</v>
      </c>
      <c r="N503" s="24">
        <f t="shared" si="125"/>
        <v>7004.7</v>
      </c>
      <c r="O503" s="25">
        <f t="shared" si="126"/>
        <v>7986.51</v>
      </c>
      <c r="P503" s="23">
        <f t="shared" si="127"/>
        <v>5833.9</v>
      </c>
      <c r="Q503" s="24">
        <f t="shared" si="128"/>
        <v>6186.12</v>
      </c>
      <c r="R503" s="24">
        <f t="shared" si="129"/>
        <v>6329.96</v>
      </c>
      <c r="S503" s="25">
        <f t="shared" si="130"/>
        <v>7311.77</v>
      </c>
      <c r="T503" s="23">
        <f t="shared" si="131"/>
        <v>5833.9</v>
      </c>
      <c r="U503" s="24">
        <f t="shared" si="132"/>
        <v>6186.12</v>
      </c>
      <c r="V503" s="24">
        <f t="shared" si="133"/>
        <v>6329.96</v>
      </c>
      <c r="W503" s="261">
        <f t="shared" si="134"/>
        <v>7311.77</v>
      </c>
    </row>
    <row r="504" spans="1:23" ht="15" customHeight="1" x14ac:dyDescent="0.2">
      <c r="A504" s="559" t="s">
        <v>33</v>
      </c>
      <c r="B504" s="10">
        <v>14</v>
      </c>
      <c r="C504" s="32">
        <f>ROUND([2]Лист1!F551,2)</f>
        <v>2274.58</v>
      </c>
      <c r="D504" s="71">
        <f t="shared" si="136"/>
        <v>4.8099999999999996</v>
      </c>
      <c r="E504" s="329">
        <f t="shared" si="136"/>
        <v>1018.54</v>
      </c>
      <c r="F504" s="330">
        <f t="shared" si="136"/>
        <v>343.8</v>
      </c>
      <c r="G504" s="331">
        <f t="shared" si="135"/>
        <v>343.8</v>
      </c>
      <c r="H504" s="77">
        <f t="shared" si="137"/>
        <v>3205.7799999999997</v>
      </c>
      <c r="I504" s="78">
        <f t="shared" si="138"/>
        <v>3558</v>
      </c>
      <c r="J504" s="78">
        <f t="shared" si="139"/>
        <v>3701.8399999999997</v>
      </c>
      <c r="K504" s="79">
        <f t="shared" si="140"/>
        <v>4683.6499999999996</v>
      </c>
      <c r="L504" s="72">
        <f t="shared" si="123"/>
        <v>6503.71</v>
      </c>
      <c r="M504" s="24">
        <f t="shared" si="124"/>
        <v>6855.93</v>
      </c>
      <c r="N504" s="24">
        <f t="shared" si="125"/>
        <v>6999.77</v>
      </c>
      <c r="O504" s="25">
        <f t="shared" si="126"/>
        <v>7981.58</v>
      </c>
      <c r="P504" s="23">
        <f t="shared" si="127"/>
        <v>5828.97</v>
      </c>
      <c r="Q504" s="24">
        <f t="shared" si="128"/>
        <v>6181.19</v>
      </c>
      <c r="R504" s="24">
        <f t="shared" si="129"/>
        <v>6325.03</v>
      </c>
      <c r="S504" s="25">
        <f t="shared" si="130"/>
        <v>7306.84</v>
      </c>
      <c r="T504" s="23">
        <f t="shared" si="131"/>
        <v>5828.97</v>
      </c>
      <c r="U504" s="24">
        <f t="shared" si="132"/>
        <v>6181.19</v>
      </c>
      <c r="V504" s="24">
        <f t="shared" si="133"/>
        <v>6325.03</v>
      </c>
      <c r="W504" s="261">
        <f t="shared" si="134"/>
        <v>7306.84</v>
      </c>
    </row>
    <row r="505" spans="1:23" ht="15" customHeight="1" x14ac:dyDescent="0.2">
      <c r="A505" s="559" t="s">
        <v>33</v>
      </c>
      <c r="B505" s="10">
        <v>15</v>
      </c>
      <c r="C505" s="32">
        <f>ROUND([2]Лист1!F552,2)</f>
        <v>2269.75</v>
      </c>
      <c r="D505" s="71">
        <f t="shared" si="136"/>
        <v>4.8099999999999996</v>
      </c>
      <c r="E505" s="329">
        <f t="shared" si="136"/>
        <v>1018.54</v>
      </c>
      <c r="F505" s="330">
        <f t="shared" si="136"/>
        <v>343.8</v>
      </c>
      <c r="G505" s="331">
        <f t="shared" si="135"/>
        <v>343.8</v>
      </c>
      <c r="H505" s="77">
        <f t="shared" si="137"/>
        <v>3205.7799999999997</v>
      </c>
      <c r="I505" s="78">
        <f t="shared" si="138"/>
        <v>3558</v>
      </c>
      <c r="J505" s="78">
        <f t="shared" si="139"/>
        <v>3701.8399999999997</v>
      </c>
      <c r="K505" s="79">
        <f t="shared" si="140"/>
        <v>4683.6499999999996</v>
      </c>
      <c r="L505" s="72">
        <f t="shared" si="123"/>
        <v>6498.88</v>
      </c>
      <c r="M505" s="24">
        <f t="shared" si="124"/>
        <v>6851.1</v>
      </c>
      <c r="N505" s="24">
        <f t="shared" si="125"/>
        <v>6994.94</v>
      </c>
      <c r="O505" s="25">
        <f t="shared" si="126"/>
        <v>7976.75</v>
      </c>
      <c r="P505" s="23">
        <f t="shared" si="127"/>
        <v>5824.14</v>
      </c>
      <c r="Q505" s="24">
        <f t="shared" si="128"/>
        <v>6176.36</v>
      </c>
      <c r="R505" s="24">
        <f t="shared" si="129"/>
        <v>6320.2</v>
      </c>
      <c r="S505" s="25">
        <f t="shared" si="130"/>
        <v>7302.01</v>
      </c>
      <c r="T505" s="23">
        <f t="shared" si="131"/>
        <v>5824.14</v>
      </c>
      <c r="U505" s="24">
        <f t="shared" si="132"/>
        <v>6176.36</v>
      </c>
      <c r="V505" s="24">
        <f t="shared" si="133"/>
        <v>6320.2</v>
      </c>
      <c r="W505" s="261">
        <f t="shared" si="134"/>
        <v>7302.01</v>
      </c>
    </row>
    <row r="506" spans="1:23" ht="15" customHeight="1" x14ac:dyDescent="0.2">
      <c r="A506" s="559" t="s">
        <v>33</v>
      </c>
      <c r="B506" s="10">
        <v>16</v>
      </c>
      <c r="C506" s="32">
        <f>ROUND([2]Лист1!F553,2)</f>
        <v>2271.6</v>
      </c>
      <c r="D506" s="71">
        <f t="shared" si="136"/>
        <v>4.8099999999999996</v>
      </c>
      <c r="E506" s="329">
        <f t="shared" si="136"/>
        <v>1018.54</v>
      </c>
      <c r="F506" s="330">
        <f t="shared" si="136"/>
        <v>343.8</v>
      </c>
      <c r="G506" s="331">
        <f t="shared" si="135"/>
        <v>343.8</v>
      </c>
      <c r="H506" s="77">
        <f t="shared" si="137"/>
        <v>3205.7799999999997</v>
      </c>
      <c r="I506" s="78">
        <f t="shared" si="138"/>
        <v>3558</v>
      </c>
      <c r="J506" s="78">
        <f t="shared" si="139"/>
        <v>3701.8399999999997</v>
      </c>
      <c r="K506" s="79">
        <f t="shared" si="140"/>
        <v>4683.6499999999996</v>
      </c>
      <c r="L506" s="72">
        <f t="shared" si="123"/>
        <v>6500.73</v>
      </c>
      <c r="M506" s="24">
        <f t="shared" si="124"/>
        <v>6852.95</v>
      </c>
      <c r="N506" s="24">
        <f t="shared" si="125"/>
        <v>6996.79</v>
      </c>
      <c r="O506" s="25">
        <f t="shared" si="126"/>
        <v>7978.6</v>
      </c>
      <c r="P506" s="23">
        <f t="shared" si="127"/>
        <v>5825.99</v>
      </c>
      <c r="Q506" s="24">
        <f t="shared" si="128"/>
        <v>6178.21</v>
      </c>
      <c r="R506" s="24">
        <f t="shared" si="129"/>
        <v>6322.05</v>
      </c>
      <c r="S506" s="25">
        <f t="shared" si="130"/>
        <v>7303.86</v>
      </c>
      <c r="T506" s="23">
        <f t="shared" si="131"/>
        <v>5825.99</v>
      </c>
      <c r="U506" s="24">
        <f t="shared" si="132"/>
        <v>6178.21</v>
      </c>
      <c r="V506" s="24">
        <f t="shared" si="133"/>
        <v>6322.05</v>
      </c>
      <c r="W506" s="261">
        <f t="shared" si="134"/>
        <v>7303.86</v>
      </c>
    </row>
    <row r="507" spans="1:23" ht="15" customHeight="1" x14ac:dyDescent="0.2">
      <c r="A507" s="559" t="s">
        <v>33</v>
      </c>
      <c r="B507" s="10">
        <v>17</v>
      </c>
      <c r="C507" s="32">
        <f>ROUND([2]Лист1!F554,2)</f>
        <v>2281.31</v>
      </c>
      <c r="D507" s="71">
        <f t="shared" si="136"/>
        <v>4.8099999999999996</v>
      </c>
      <c r="E507" s="329">
        <f t="shared" si="136"/>
        <v>1018.54</v>
      </c>
      <c r="F507" s="330">
        <f t="shared" si="136"/>
        <v>343.8</v>
      </c>
      <c r="G507" s="331">
        <f t="shared" si="135"/>
        <v>343.8</v>
      </c>
      <c r="H507" s="77">
        <f t="shared" si="137"/>
        <v>3205.7799999999997</v>
      </c>
      <c r="I507" s="78">
        <f t="shared" si="138"/>
        <v>3558</v>
      </c>
      <c r="J507" s="78">
        <f t="shared" si="139"/>
        <v>3701.8399999999997</v>
      </c>
      <c r="K507" s="79">
        <f t="shared" si="140"/>
        <v>4683.6499999999996</v>
      </c>
      <c r="L507" s="72">
        <f t="shared" si="123"/>
        <v>6510.44</v>
      </c>
      <c r="M507" s="24">
        <f t="shared" si="124"/>
        <v>6862.66</v>
      </c>
      <c r="N507" s="24">
        <f t="shared" si="125"/>
        <v>7006.5</v>
      </c>
      <c r="O507" s="25">
        <f t="shared" si="126"/>
        <v>7988.31</v>
      </c>
      <c r="P507" s="23">
        <f t="shared" si="127"/>
        <v>5835.7</v>
      </c>
      <c r="Q507" s="24">
        <f t="shared" si="128"/>
        <v>6187.92</v>
      </c>
      <c r="R507" s="24">
        <f t="shared" si="129"/>
        <v>6331.76</v>
      </c>
      <c r="S507" s="25">
        <f t="shared" si="130"/>
        <v>7313.57</v>
      </c>
      <c r="T507" s="23">
        <f t="shared" si="131"/>
        <v>5835.7</v>
      </c>
      <c r="U507" s="24">
        <f t="shared" si="132"/>
        <v>6187.92</v>
      </c>
      <c r="V507" s="24">
        <f t="shared" si="133"/>
        <v>6331.76</v>
      </c>
      <c r="W507" s="261">
        <f t="shared" si="134"/>
        <v>7313.57</v>
      </c>
    </row>
    <row r="508" spans="1:23" ht="15" customHeight="1" x14ac:dyDescent="0.2">
      <c r="A508" s="559" t="s">
        <v>33</v>
      </c>
      <c r="B508" s="10">
        <v>18</v>
      </c>
      <c r="C508" s="32">
        <f>ROUND([2]Лист1!F555,2)</f>
        <v>2273.36</v>
      </c>
      <c r="D508" s="71">
        <f t="shared" si="136"/>
        <v>4.8099999999999996</v>
      </c>
      <c r="E508" s="329">
        <f t="shared" si="136"/>
        <v>1018.54</v>
      </c>
      <c r="F508" s="330">
        <f t="shared" si="136"/>
        <v>343.8</v>
      </c>
      <c r="G508" s="331">
        <f t="shared" si="135"/>
        <v>343.8</v>
      </c>
      <c r="H508" s="77">
        <f t="shared" si="137"/>
        <v>3205.7799999999997</v>
      </c>
      <c r="I508" s="78">
        <f t="shared" si="138"/>
        <v>3558</v>
      </c>
      <c r="J508" s="78">
        <f t="shared" si="139"/>
        <v>3701.8399999999997</v>
      </c>
      <c r="K508" s="79">
        <f t="shared" si="140"/>
        <v>4683.6499999999996</v>
      </c>
      <c r="L508" s="72">
        <f t="shared" si="123"/>
        <v>6502.49</v>
      </c>
      <c r="M508" s="24">
        <f t="shared" si="124"/>
        <v>6854.71</v>
      </c>
      <c r="N508" s="24">
        <f t="shared" si="125"/>
        <v>6998.55</v>
      </c>
      <c r="O508" s="25">
        <f t="shared" si="126"/>
        <v>7980.36</v>
      </c>
      <c r="P508" s="23">
        <f t="shared" si="127"/>
        <v>5827.75</v>
      </c>
      <c r="Q508" s="24">
        <f t="shared" si="128"/>
        <v>6179.97</v>
      </c>
      <c r="R508" s="24">
        <f t="shared" si="129"/>
        <v>6323.81</v>
      </c>
      <c r="S508" s="25">
        <f t="shared" si="130"/>
        <v>7305.62</v>
      </c>
      <c r="T508" s="23">
        <f t="shared" si="131"/>
        <v>5827.75</v>
      </c>
      <c r="U508" s="24">
        <f t="shared" si="132"/>
        <v>6179.97</v>
      </c>
      <c r="V508" s="24">
        <f t="shared" si="133"/>
        <v>6323.81</v>
      </c>
      <c r="W508" s="261">
        <f t="shared" si="134"/>
        <v>7305.62</v>
      </c>
    </row>
    <row r="509" spans="1:23" ht="15" customHeight="1" x14ac:dyDescent="0.2">
      <c r="A509" s="559" t="s">
        <v>33</v>
      </c>
      <c r="B509" s="10">
        <v>19</v>
      </c>
      <c r="C509" s="32">
        <f>ROUND([2]Лист1!F556,2)</f>
        <v>2261.23</v>
      </c>
      <c r="D509" s="71">
        <f t="shared" si="136"/>
        <v>4.8099999999999996</v>
      </c>
      <c r="E509" s="329">
        <f t="shared" si="136"/>
        <v>1018.54</v>
      </c>
      <c r="F509" s="330">
        <f t="shared" si="136"/>
        <v>343.8</v>
      </c>
      <c r="G509" s="331">
        <f t="shared" si="135"/>
        <v>343.8</v>
      </c>
      <c r="H509" s="77">
        <f t="shared" si="137"/>
        <v>3205.7799999999997</v>
      </c>
      <c r="I509" s="78">
        <f t="shared" si="138"/>
        <v>3558</v>
      </c>
      <c r="J509" s="78">
        <f t="shared" si="139"/>
        <v>3701.8399999999997</v>
      </c>
      <c r="K509" s="79">
        <f t="shared" si="140"/>
        <v>4683.6499999999996</v>
      </c>
      <c r="L509" s="72">
        <f t="shared" si="123"/>
        <v>6490.36</v>
      </c>
      <c r="M509" s="24">
        <f t="shared" si="124"/>
        <v>6842.58</v>
      </c>
      <c r="N509" s="24">
        <f t="shared" si="125"/>
        <v>6986.42</v>
      </c>
      <c r="O509" s="25">
        <f t="shared" si="126"/>
        <v>7968.23</v>
      </c>
      <c r="P509" s="23">
        <f t="shared" si="127"/>
        <v>5815.62</v>
      </c>
      <c r="Q509" s="24">
        <f t="shared" si="128"/>
        <v>6167.84</v>
      </c>
      <c r="R509" s="24">
        <f t="shared" si="129"/>
        <v>6311.68</v>
      </c>
      <c r="S509" s="25">
        <f t="shared" si="130"/>
        <v>7293.49</v>
      </c>
      <c r="T509" s="23">
        <f t="shared" si="131"/>
        <v>5815.62</v>
      </c>
      <c r="U509" s="24">
        <f t="shared" si="132"/>
        <v>6167.84</v>
      </c>
      <c r="V509" s="24">
        <f t="shared" si="133"/>
        <v>6311.68</v>
      </c>
      <c r="W509" s="261">
        <f t="shared" si="134"/>
        <v>7293.49</v>
      </c>
    </row>
    <row r="510" spans="1:23" ht="15" customHeight="1" x14ac:dyDescent="0.2">
      <c r="A510" s="559" t="s">
        <v>33</v>
      </c>
      <c r="B510" s="10">
        <v>20</v>
      </c>
      <c r="C510" s="32">
        <f>ROUND([2]Лист1!F557,2)</f>
        <v>2227.7800000000002</v>
      </c>
      <c r="D510" s="71">
        <f t="shared" si="136"/>
        <v>4.8099999999999996</v>
      </c>
      <c r="E510" s="329">
        <f t="shared" si="136"/>
        <v>1018.54</v>
      </c>
      <c r="F510" s="330">
        <f t="shared" si="136"/>
        <v>343.8</v>
      </c>
      <c r="G510" s="331">
        <f t="shared" si="135"/>
        <v>343.8</v>
      </c>
      <c r="H510" s="77">
        <f t="shared" si="137"/>
        <v>3205.7799999999997</v>
      </c>
      <c r="I510" s="78">
        <f t="shared" si="138"/>
        <v>3558</v>
      </c>
      <c r="J510" s="78">
        <f t="shared" si="139"/>
        <v>3701.8399999999997</v>
      </c>
      <c r="K510" s="79">
        <f t="shared" si="140"/>
        <v>4683.6499999999996</v>
      </c>
      <c r="L510" s="72">
        <f t="shared" si="123"/>
        <v>6456.91</v>
      </c>
      <c r="M510" s="24">
        <f t="shared" si="124"/>
        <v>6809.13</v>
      </c>
      <c r="N510" s="24">
        <f t="shared" si="125"/>
        <v>6952.97</v>
      </c>
      <c r="O510" s="25">
        <f t="shared" si="126"/>
        <v>7934.78</v>
      </c>
      <c r="P510" s="23">
        <f t="shared" si="127"/>
        <v>5782.17</v>
      </c>
      <c r="Q510" s="24">
        <f t="shared" si="128"/>
        <v>6134.39</v>
      </c>
      <c r="R510" s="24">
        <f t="shared" si="129"/>
        <v>6278.23</v>
      </c>
      <c r="S510" s="25">
        <f t="shared" si="130"/>
        <v>7260.04</v>
      </c>
      <c r="T510" s="23">
        <f t="shared" si="131"/>
        <v>5782.17</v>
      </c>
      <c r="U510" s="24">
        <f t="shared" si="132"/>
        <v>6134.39</v>
      </c>
      <c r="V510" s="24">
        <f t="shared" si="133"/>
        <v>6278.23</v>
      </c>
      <c r="W510" s="261">
        <f t="shared" si="134"/>
        <v>7260.04</v>
      </c>
    </row>
    <row r="511" spans="1:23" ht="15" customHeight="1" x14ac:dyDescent="0.2">
      <c r="A511" s="559" t="s">
        <v>33</v>
      </c>
      <c r="B511" s="10">
        <v>21</v>
      </c>
      <c r="C511" s="32">
        <f>ROUND([2]Лист1!F558,2)</f>
        <v>2193.04</v>
      </c>
      <c r="D511" s="71">
        <f t="shared" si="136"/>
        <v>4.8099999999999996</v>
      </c>
      <c r="E511" s="329">
        <f t="shared" si="136"/>
        <v>1018.54</v>
      </c>
      <c r="F511" s="330">
        <f t="shared" si="136"/>
        <v>343.8</v>
      </c>
      <c r="G511" s="331">
        <f t="shared" si="135"/>
        <v>343.8</v>
      </c>
      <c r="H511" s="77">
        <f t="shared" si="137"/>
        <v>3205.7799999999997</v>
      </c>
      <c r="I511" s="78">
        <f t="shared" si="138"/>
        <v>3558</v>
      </c>
      <c r="J511" s="78">
        <f t="shared" si="139"/>
        <v>3701.8399999999997</v>
      </c>
      <c r="K511" s="79">
        <f t="shared" si="140"/>
        <v>4683.6499999999996</v>
      </c>
      <c r="L511" s="72">
        <f t="shared" si="123"/>
        <v>6422.17</v>
      </c>
      <c r="M511" s="24">
        <f t="shared" si="124"/>
        <v>6774.39</v>
      </c>
      <c r="N511" s="24">
        <f t="shared" si="125"/>
        <v>6918.23</v>
      </c>
      <c r="O511" s="25">
        <f t="shared" si="126"/>
        <v>7900.04</v>
      </c>
      <c r="P511" s="23">
        <f t="shared" si="127"/>
        <v>5747.43</v>
      </c>
      <c r="Q511" s="24">
        <f t="shared" si="128"/>
        <v>6099.65</v>
      </c>
      <c r="R511" s="24">
        <f t="shared" si="129"/>
        <v>6243.49</v>
      </c>
      <c r="S511" s="25">
        <f t="shared" si="130"/>
        <v>7225.3</v>
      </c>
      <c r="T511" s="23">
        <f t="shared" si="131"/>
        <v>5747.43</v>
      </c>
      <c r="U511" s="24">
        <f t="shared" si="132"/>
        <v>6099.65</v>
      </c>
      <c r="V511" s="24">
        <f t="shared" si="133"/>
        <v>6243.49</v>
      </c>
      <c r="W511" s="261">
        <f t="shared" si="134"/>
        <v>7225.3</v>
      </c>
    </row>
    <row r="512" spans="1:23" ht="15" customHeight="1" x14ac:dyDescent="0.2">
      <c r="A512" s="559" t="s">
        <v>33</v>
      </c>
      <c r="B512" s="10">
        <v>22</v>
      </c>
      <c r="C512" s="32">
        <f>ROUND([2]Лист1!F559,2)</f>
        <v>1987.07</v>
      </c>
      <c r="D512" s="71">
        <f t="shared" si="136"/>
        <v>4.8099999999999996</v>
      </c>
      <c r="E512" s="329">
        <f t="shared" si="136"/>
        <v>1018.54</v>
      </c>
      <c r="F512" s="330">
        <f t="shared" si="136"/>
        <v>343.8</v>
      </c>
      <c r="G512" s="331">
        <f t="shared" si="135"/>
        <v>343.8</v>
      </c>
      <c r="H512" s="77">
        <f t="shared" si="137"/>
        <v>3205.7799999999997</v>
      </c>
      <c r="I512" s="78">
        <f t="shared" si="138"/>
        <v>3558</v>
      </c>
      <c r="J512" s="78">
        <f t="shared" si="139"/>
        <v>3701.8399999999997</v>
      </c>
      <c r="K512" s="79">
        <f t="shared" si="140"/>
        <v>4683.6499999999996</v>
      </c>
      <c r="L512" s="72">
        <f t="shared" si="123"/>
        <v>6216.2</v>
      </c>
      <c r="M512" s="24">
        <f t="shared" si="124"/>
        <v>6568.42</v>
      </c>
      <c r="N512" s="24">
        <f t="shared" si="125"/>
        <v>6712.26</v>
      </c>
      <c r="O512" s="25">
        <f t="shared" si="126"/>
        <v>7694.07</v>
      </c>
      <c r="P512" s="23">
        <f t="shared" si="127"/>
        <v>5541.46</v>
      </c>
      <c r="Q512" s="24">
        <f t="shared" si="128"/>
        <v>5893.68</v>
      </c>
      <c r="R512" s="24">
        <f t="shared" si="129"/>
        <v>6037.52</v>
      </c>
      <c r="S512" s="25">
        <f t="shared" si="130"/>
        <v>7019.33</v>
      </c>
      <c r="T512" s="23">
        <f t="shared" si="131"/>
        <v>5541.46</v>
      </c>
      <c r="U512" s="24">
        <f t="shared" si="132"/>
        <v>5893.68</v>
      </c>
      <c r="V512" s="24">
        <f t="shared" si="133"/>
        <v>6037.52</v>
      </c>
      <c r="W512" s="261">
        <f t="shared" si="134"/>
        <v>7019.33</v>
      </c>
    </row>
    <row r="513" spans="1:23" ht="15" customHeight="1" x14ac:dyDescent="0.2">
      <c r="A513" s="559" t="s">
        <v>33</v>
      </c>
      <c r="B513" s="10">
        <v>23</v>
      </c>
      <c r="C513" s="32">
        <f>ROUND([2]Лист1!F560,2)</f>
        <v>1479.26</v>
      </c>
      <c r="D513" s="71">
        <f t="shared" si="136"/>
        <v>4.8099999999999996</v>
      </c>
      <c r="E513" s="329">
        <f t="shared" si="136"/>
        <v>1018.54</v>
      </c>
      <c r="F513" s="330">
        <f t="shared" si="136"/>
        <v>343.8</v>
      </c>
      <c r="G513" s="331">
        <f t="shared" si="135"/>
        <v>343.8</v>
      </c>
      <c r="H513" s="77">
        <f t="shared" si="137"/>
        <v>3205.7799999999997</v>
      </c>
      <c r="I513" s="78">
        <f t="shared" si="138"/>
        <v>3558</v>
      </c>
      <c r="J513" s="78">
        <f t="shared" si="139"/>
        <v>3701.8399999999997</v>
      </c>
      <c r="K513" s="79">
        <f t="shared" si="140"/>
        <v>4683.6499999999996</v>
      </c>
      <c r="L513" s="72">
        <f t="shared" si="123"/>
        <v>5708.39</v>
      </c>
      <c r="M513" s="24">
        <f t="shared" si="124"/>
        <v>6060.61</v>
      </c>
      <c r="N513" s="24">
        <f t="shared" si="125"/>
        <v>6204.45</v>
      </c>
      <c r="O513" s="25">
        <f t="shared" si="126"/>
        <v>7186.26</v>
      </c>
      <c r="P513" s="23">
        <f t="shared" si="127"/>
        <v>5033.6499999999996</v>
      </c>
      <c r="Q513" s="24">
        <f t="shared" si="128"/>
        <v>5385.87</v>
      </c>
      <c r="R513" s="24">
        <f t="shared" si="129"/>
        <v>5529.71</v>
      </c>
      <c r="S513" s="25">
        <f t="shared" si="130"/>
        <v>6511.52</v>
      </c>
      <c r="T513" s="23">
        <f t="shared" si="131"/>
        <v>5033.6499999999996</v>
      </c>
      <c r="U513" s="24">
        <f t="shared" si="132"/>
        <v>5385.87</v>
      </c>
      <c r="V513" s="24">
        <f t="shared" si="133"/>
        <v>5529.71</v>
      </c>
      <c r="W513" s="261">
        <f t="shared" si="134"/>
        <v>6511.52</v>
      </c>
    </row>
    <row r="514" spans="1:23" ht="15" customHeight="1" x14ac:dyDescent="0.2">
      <c r="A514" s="559">
        <v>45618</v>
      </c>
      <c r="B514" s="10">
        <v>0</v>
      </c>
      <c r="C514" s="32">
        <f>ROUND([2]Лист1!F561,2)</f>
        <v>1323.15</v>
      </c>
      <c r="D514" s="71">
        <f t="shared" si="136"/>
        <v>4.8099999999999996</v>
      </c>
      <c r="E514" s="329">
        <f t="shared" si="136"/>
        <v>1018.54</v>
      </c>
      <c r="F514" s="330">
        <f t="shared" si="136"/>
        <v>343.8</v>
      </c>
      <c r="G514" s="331">
        <f t="shared" si="135"/>
        <v>343.8</v>
      </c>
      <c r="H514" s="77">
        <f t="shared" si="137"/>
        <v>3205.7799999999997</v>
      </c>
      <c r="I514" s="78">
        <f t="shared" si="138"/>
        <v>3558</v>
      </c>
      <c r="J514" s="78">
        <f t="shared" si="139"/>
        <v>3701.8399999999997</v>
      </c>
      <c r="K514" s="79">
        <f t="shared" si="140"/>
        <v>4683.6499999999996</v>
      </c>
      <c r="L514" s="72">
        <f t="shared" si="123"/>
        <v>5552.28</v>
      </c>
      <c r="M514" s="24">
        <f t="shared" si="124"/>
        <v>5904.5</v>
      </c>
      <c r="N514" s="24">
        <f t="shared" si="125"/>
        <v>6048.34</v>
      </c>
      <c r="O514" s="25">
        <f t="shared" si="126"/>
        <v>7030.15</v>
      </c>
      <c r="P514" s="23">
        <f t="shared" si="127"/>
        <v>4877.54</v>
      </c>
      <c r="Q514" s="24">
        <f t="shared" si="128"/>
        <v>5229.76</v>
      </c>
      <c r="R514" s="24">
        <f t="shared" si="129"/>
        <v>5373.6</v>
      </c>
      <c r="S514" s="25">
        <f t="shared" si="130"/>
        <v>6355.41</v>
      </c>
      <c r="T514" s="23">
        <f t="shared" si="131"/>
        <v>4877.54</v>
      </c>
      <c r="U514" s="24">
        <f t="shared" si="132"/>
        <v>5229.76</v>
      </c>
      <c r="V514" s="24">
        <f t="shared" si="133"/>
        <v>5373.6</v>
      </c>
      <c r="W514" s="261">
        <f t="shared" si="134"/>
        <v>6355.41</v>
      </c>
    </row>
    <row r="515" spans="1:23" ht="15" customHeight="1" x14ac:dyDescent="0.2">
      <c r="A515" s="559" t="s">
        <v>33</v>
      </c>
      <c r="B515" s="10">
        <v>1</v>
      </c>
      <c r="C515" s="32">
        <f>ROUND([2]Лист1!F562,2)</f>
        <v>1254.01</v>
      </c>
      <c r="D515" s="71">
        <f t="shared" si="136"/>
        <v>4.8099999999999996</v>
      </c>
      <c r="E515" s="329">
        <f t="shared" si="136"/>
        <v>1018.54</v>
      </c>
      <c r="F515" s="330">
        <f t="shared" si="136"/>
        <v>343.8</v>
      </c>
      <c r="G515" s="331">
        <f t="shared" si="135"/>
        <v>343.8</v>
      </c>
      <c r="H515" s="77">
        <f t="shared" si="137"/>
        <v>3205.7799999999997</v>
      </c>
      <c r="I515" s="78">
        <f t="shared" si="138"/>
        <v>3558</v>
      </c>
      <c r="J515" s="78">
        <f t="shared" si="139"/>
        <v>3701.8399999999997</v>
      </c>
      <c r="K515" s="79">
        <f t="shared" si="140"/>
        <v>4683.6499999999996</v>
      </c>
      <c r="L515" s="72">
        <f t="shared" si="123"/>
        <v>5483.14</v>
      </c>
      <c r="M515" s="24">
        <f t="shared" si="124"/>
        <v>5835.36</v>
      </c>
      <c r="N515" s="24">
        <f t="shared" si="125"/>
        <v>5979.2</v>
      </c>
      <c r="O515" s="25">
        <f t="shared" si="126"/>
        <v>6961.01</v>
      </c>
      <c r="P515" s="23">
        <f t="shared" si="127"/>
        <v>4808.3999999999996</v>
      </c>
      <c r="Q515" s="24">
        <f t="shared" si="128"/>
        <v>5160.62</v>
      </c>
      <c r="R515" s="24">
        <f t="shared" si="129"/>
        <v>5304.46</v>
      </c>
      <c r="S515" s="25">
        <f t="shared" si="130"/>
        <v>6286.27</v>
      </c>
      <c r="T515" s="23">
        <f t="shared" si="131"/>
        <v>4808.3999999999996</v>
      </c>
      <c r="U515" s="24">
        <f t="shared" si="132"/>
        <v>5160.62</v>
      </c>
      <c r="V515" s="24">
        <f t="shared" si="133"/>
        <v>5304.46</v>
      </c>
      <c r="W515" s="261">
        <f t="shared" si="134"/>
        <v>6286.27</v>
      </c>
    </row>
    <row r="516" spans="1:23" ht="15" customHeight="1" x14ac:dyDescent="0.2">
      <c r="A516" s="559" t="s">
        <v>33</v>
      </c>
      <c r="B516" s="10">
        <v>2</v>
      </c>
      <c r="C516" s="32">
        <f>ROUND([2]Лист1!F563,2)</f>
        <v>1223.73</v>
      </c>
      <c r="D516" s="71">
        <f t="shared" si="136"/>
        <v>4.8099999999999996</v>
      </c>
      <c r="E516" s="329">
        <f t="shared" si="136"/>
        <v>1018.54</v>
      </c>
      <c r="F516" s="330">
        <f t="shared" si="136"/>
        <v>343.8</v>
      </c>
      <c r="G516" s="331">
        <f t="shared" si="135"/>
        <v>343.8</v>
      </c>
      <c r="H516" s="77">
        <f t="shared" si="137"/>
        <v>3205.7799999999997</v>
      </c>
      <c r="I516" s="78">
        <f t="shared" si="138"/>
        <v>3558</v>
      </c>
      <c r="J516" s="78">
        <f t="shared" si="139"/>
        <v>3701.8399999999997</v>
      </c>
      <c r="K516" s="79">
        <f t="shared" si="140"/>
        <v>4683.6499999999996</v>
      </c>
      <c r="L516" s="72">
        <f t="shared" si="123"/>
        <v>5452.86</v>
      </c>
      <c r="M516" s="24">
        <f t="shared" si="124"/>
        <v>5805.08</v>
      </c>
      <c r="N516" s="24">
        <f t="shared" si="125"/>
        <v>5948.92</v>
      </c>
      <c r="O516" s="25">
        <f t="shared" si="126"/>
        <v>6930.73</v>
      </c>
      <c r="P516" s="23">
        <f t="shared" si="127"/>
        <v>4778.12</v>
      </c>
      <c r="Q516" s="24">
        <f t="shared" si="128"/>
        <v>5130.34</v>
      </c>
      <c r="R516" s="24">
        <f t="shared" si="129"/>
        <v>5274.18</v>
      </c>
      <c r="S516" s="25">
        <f t="shared" si="130"/>
        <v>6255.99</v>
      </c>
      <c r="T516" s="23">
        <f t="shared" si="131"/>
        <v>4778.12</v>
      </c>
      <c r="U516" s="24">
        <f t="shared" si="132"/>
        <v>5130.34</v>
      </c>
      <c r="V516" s="24">
        <f t="shared" si="133"/>
        <v>5274.18</v>
      </c>
      <c r="W516" s="261">
        <f t="shared" si="134"/>
        <v>6255.99</v>
      </c>
    </row>
    <row r="517" spans="1:23" ht="15" customHeight="1" x14ac:dyDescent="0.2">
      <c r="A517" s="559" t="s">
        <v>33</v>
      </c>
      <c r="B517" s="10">
        <v>3</v>
      </c>
      <c r="C517" s="32">
        <f>ROUND([2]Лист1!F564,2)</f>
        <v>1234.1500000000001</v>
      </c>
      <c r="D517" s="71">
        <f t="shared" si="136"/>
        <v>4.8099999999999996</v>
      </c>
      <c r="E517" s="329">
        <f t="shared" si="136"/>
        <v>1018.54</v>
      </c>
      <c r="F517" s="330">
        <f t="shared" si="136"/>
        <v>343.8</v>
      </c>
      <c r="G517" s="331">
        <f t="shared" si="135"/>
        <v>343.8</v>
      </c>
      <c r="H517" s="77">
        <f t="shared" si="137"/>
        <v>3205.7799999999997</v>
      </c>
      <c r="I517" s="78">
        <f t="shared" si="138"/>
        <v>3558</v>
      </c>
      <c r="J517" s="78">
        <f t="shared" si="139"/>
        <v>3701.8399999999997</v>
      </c>
      <c r="K517" s="79">
        <f t="shared" si="140"/>
        <v>4683.6499999999996</v>
      </c>
      <c r="L517" s="72">
        <f t="shared" si="123"/>
        <v>5463.28</v>
      </c>
      <c r="M517" s="24">
        <f t="shared" si="124"/>
        <v>5815.5</v>
      </c>
      <c r="N517" s="24">
        <f t="shared" si="125"/>
        <v>5959.34</v>
      </c>
      <c r="O517" s="25">
        <f t="shared" si="126"/>
        <v>6941.15</v>
      </c>
      <c r="P517" s="23">
        <f t="shared" si="127"/>
        <v>4788.54</v>
      </c>
      <c r="Q517" s="24">
        <f t="shared" si="128"/>
        <v>5140.76</v>
      </c>
      <c r="R517" s="24">
        <f t="shared" si="129"/>
        <v>5284.6</v>
      </c>
      <c r="S517" s="25">
        <f t="shared" si="130"/>
        <v>6266.41</v>
      </c>
      <c r="T517" s="23">
        <f t="shared" si="131"/>
        <v>4788.54</v>
      </c>
      <c r="U517" s="24">
        <f t="shared" si="132"/>
        <v>5140.76</v>
      </c>
      <c r="V517" s="24">
        <f t="shared" si="133"/>
        <v>5284.6</v>
      </c>
      <c r="W517" s="261">
        <f t="shared" si="134"/>
        <v>6266.41</v>
      </c>
    </row>
    <row r="518" spans="1:23" ht="15" customHeight="1" x14ac:dyDescent="0.2">
      <c r="A518" s="559" t="s">
        <v>33</v>
      </c>
      <c r="B518" s="10">
        <v>4</v>
      </c>
      <c r="C518" s="32">
        <f>ROUND([2]Лист1!F565,2)</f>
        <v>1292.51</v>
      </c>
      <c r="D518" s="71">
        <f t="shared" si="136"/>
        <v>4.8099999999999996</v>
      </c>
      <c r="E518" s="329">
        <f t="shared" si="136"/>
        <v>1018.54</v>
      </c>
      <c r="F518" s="330">
        <f t="shared" si="136"/>
        <v>343.8</v>
      </c>
      <c r="G518" s="331">
        <f t="shared" si="135"/>
        <v>343.8</v>
      </c>
      <c r="H518" s="77">
        <f t="shared" si="137"/>
        <v>3205.7799999999997</v>
      </c>
      <c r="I518" s="78">
        <f t="shared" si="138"/>
        <v>3558</v>
      </c>
      <c r="J518" s="78">
        <f t="shared" si="139"/>
        <v>3701.8399999999997</v>
      </c>
      <c r="K518" s="79">
        <f t="shared" si="140"/>
        <v>4683.6499999999996</v>
      </c>
      <c r="L518" s="72">
        <f t="shared" si="123"/>
        <v>5521.64</v>
      </c>
      <c r="M518" s="24">
        <f t="shared" si="124"/>
        <v>5873.86</v>
      </c>
      <c r="N518" s="24">
        <f t="shared" si="125"/>
        <v>6017.7</v>
      </c>
      <c r="O518" s="25">
        <f t="shared" si="126"/>
        <v>6999.51</v>
      </c>
      <c r="P518" s="23">
        <f t="shared" si="127"/>
        <v>4846.8999999999996</v>
      </c>
      <c r="Q518" s="24">
        <f t="shared" si="128"/>
        <v>5199.12</v>
      </c>
      <c r="R518" s="24">
        <f t="shared" si="129"/>
        <v>5342.96</v>
      </c>
      <c r="S518" s="25">
        <f t="shared" si="130"/>
        <v>6324.77</v>
      </c>
      <c r="T518" s="23">
        <f t="shared" si="131"/>
        <v>4846.8999999999996</v>
      </c>
      <c r="U518" s="24">
        <f t="shared" si="132"/>
        <v>5199.12</v>
      </c>
      <c r="V518" s="24">
        <f t="shared" si="133"/>
        <v>5342.96</v>
      </c>
      <c r="W518" s="261">
        <f t="shared" si="134"/>
        <v>6324.77</v>
      </c>
    </row>
    <row r="519" spans="1:23" ht="15" customHeight="1" x14ac:dyDescent="0.2">
      <c r="A519" s="559" t="s">
        <v>33</v>
      </c>
      <c r="B519" s="10">
        <v>5</v>
      </c>
      <c r="C519" s="32">
        <f>ROUND([2]Лист1!F566,2)</f>
        <v>1526.52</v>
      </c>
      <c r="D519" s="71">
        <f t="shared" si="136"/>
        <v>4.8099999999999996</v>
      </c>
      <c r="E519" s="329">
        <f t="shared" si="136"/>
        <v>1018.54</v>
      </c>
      <c r="F519" s="330">
        <f t="shared" si="136"/>
        <v>343.8</v>
      </c>
      <c r="G519" s="331">
        <f t="shared" si="135"/>
        <v>343.8</v>
      </c>
      <c r="H519" s="77">
        <f t="shared" si="137"/>
        <v>3205.7799999999997</v>
      </c>
      <c r="I519" s="78">
        <f t="shared" si="138"/>
        <v>3558</v>
      </c>
      <c r="J519" s="78">
        <f t="shared" si="139"/>
        <v>3701.8399999999997</v>
      </c>
      <c r="K519" s="79">
        <f t="shared" si="140"/>
        <v>4683.6499999999996</v>
      </c>
      <c r="L519" s="72">
        <f t="shared" si="123"/>
        <v>5755.65</v>
      </c>
      <c r="M519" s="24">
        <f t="shared" si="124"/>
        <v>6107.87</v>
      </c>
      <c r="N519" s="24">
        <f t="shared" si="125"/>
        <v>6251.71</v>
      </c>
      <c r="O519" s="25">
        <f t="shared" si="126"/>
        <v>7233.52</v>
      </c>
      <c r="P519" s="23">
        <f t="shared" si="127"/>
        <v>5080.91</v>
      </c>
      <c r="Q519" s="24">
        <f t="shared" si="128"/>
        <v>5433.13</v>
      </c>
      <c r="R519" s="24">
        <f t="shared" si="129"/>
        <v>5576.97</v>
      </c>
      <c r="S519" s="25">
        <f t="shared" si="130"/>
        <v>6558.78</v>
      </c>
      <c r="T519" s="23">
        <f t="shared" si="131"/>
        <v>5080.91</v>
      </c>
      <c r="U519" s="24">
        <f t="shared" si="132"/>
        <v>5433.13</v>
      </c>
      <c r="V519" s="24">
        <f t="shared" si="133"/>
        <v>5576.97</v>
      </c>
      <c r="W519" s="261">
        <f t="shared" si="134"/>
        <v>6558.78</v>
      </c>
    </row>
    <row r="520" spans="1:23" ht="15" customHeight="1" x14ac:dyDescent="0.2">
      <c r="A520" s="559" t="s">
        <v>33</v>
      </c>
      <c r="B520" s="10">
        <v>6</v>
      </c>
      <c r="C520" s="32">
        <f>ROUND([2]Лист1!F567,2)</f>
        <v>2000.66</v>
      </c>
      <c r="D520" s="71">
        <f t="shared" si="136"/>
        <v>4.8099999999999996</v>
      </c>
      <c r="E520" s="329">
        <f t="shared" si="136"/>
        <v>1018.54</v>
      </c>
      <c r="F520" s="330">
        <f t="shared" si="136"/>
        <v>343.8</v>
      </c>
      <c r="G520" s="331">
        <f t="shared" si="135"/>
        <v>343.8</v>
      </c>
      <c r="H520" s="77">
        <f t="shared" si="137"/>
        <v>3205.7799999999997</v>
      </c>
      <c r="I520" s="78">
        <f t="shared" si="138"/>
        <v>3558</v>
      </c>
      <c r="J520" s="78">
        <f t="shared" si="139"/>
        <v>3701.8399999999997</v>
      </c>
      <c r="K520" s="79">
        <f t="shared" si="140"/>
        <v>4683.6499999999996</v>
      </c>
      <c r="L520" s="72">
        <f t="shared" si="123"/>
        <v>6229.79</v>
      </c>
      <c r="M520" s="24">
        <f t="shared" si="124"/>
        <v>6582.01</v>
      </c>
      <c r="N520" s="24">
        <f t="shared" si="125"/>
        <v>6725.85</v>
      </c>
      <c r="O520" s="25">
        <f t="shared" si="126"/>
        <v>7707.66</v>
      </c>
      <c r="P520" s="23">
        <f t="shared" si="127"/>
        <v>5555.05</v>
      </c>
      <c r="Q520" s="24">
        <f t="shared" si="128"/>
        <v>5907.27</v>
      </c>
      <c r="R520" s="24">
        <f t="shared" si="129"/>
        <v>6051.11</v>
      </c>
      <c r="S520" s="25">
        <f t="shared" si="130"/>
        <v>7032.92</v>
      </c>
      <c r="T520" s="23">
        <f t="shared" si="131"/>
        <v>5555.05</v>
      </c>
      <c r="U520" s="24">
        <f t="shared" si="132"/>
        <v>5907.27</v>
      </c>
      <c r="V520" s="24">
        <f t="shared" si="133"/>
        <v>6051.11</v>
      </c>
      <c r="W520" s="261">
        <f t="shared" si="134"/>
        <v>7032.92</v>
      </c>
    </row>
    <row r="521" spans="1:23" ht="15" customHeight="1" x14ac:dyDescent="0.2">
      <c r="A521" s="559" t="s">
        <v>33</v>
      </c>
      <c r="B521" s="10">
        <v>7</v>
      </c>
      <c r="C521" s="32">
        <f>ROUND([2]Лист1!F568,2)</f>
        <v>2263.1999999999998</v>
      </c>
      <c r="D521" s="71">
        <f t="shared" si="136"/>
        <v>4.8099999999999996</v>
      </c>
      <c r="E521" s="329">
        <f t="shared" si="136"/>
        <v>1018.54</v>
      </c>
      <c r="F521" s="330">
        <f t="shared" si="136"/>
        <v>343.8</v>
      </c>
      <c r="G521" s="331">
        <f t="shared" si="135"/>
        <v>343.8</v>
      </c>
      <c r="H521" s="77">
        <f t="shared" si="137"/>
        <v>3205.7799999999997</v>
      </c>
      <c r="I521" s="78">
        <f t="shared" si="138"/>
        <v>3558</v>
      </c>
      <c r="J521" s="78">
        <f t="shared" si="139"/>
        <v>3701.8399999999997</v>
      </c>
      <c r="K521" s="79">
        <f t="shared" si="140"/>
        <v>4683.6499999999996</v>
      </c>
      <c r="L521" s="72">
        <f t="shared" si="123"/>
        <v>6492.33</v>
      </c>
      <c r="M521" s="24">
        <f t="shared" si="124"/>
        <v>6844.55</v>
      </c>
      <c r="N521" s="24">
        <f t="shared" si="125"/>
        <v>6988.39</v>
      </c>
      <c r="O521" s="25">
        <f t="shared" si="126"/>
        <v>7970.2</v>
      </c>
      <c r="P521" s="23">
        <f t="shared" si="127"/>
        <v>5817.59</v>
      </c>
      <c r="Q521" s="24">
        <f t="shared" si="128"/>
        <v>6169.81</v>
      </c>
      <c r="R521" s="24">
        <f t="shared" si="129"/>
        <v>6313.65</v>
      </c>
      <c r="S521" s="25">
        <f t="shared" si="130"/>
        <v>7295.46</v>
      </c>
      <c r="T521" s="23">
        <f t="shared" si="131"/>
        <v>5817.59</v>
      </c>
      <c r="U521" s="24">
        <f t="shared" si="132"/>
        <v>6169.81</v>
      </c>
      <c r="V521" s="24">
        <f t="shared" si="133"/>
        <v>6313.65</v>
      </c>
      <c r="W521" s="261">
        <f t="shared" si="134"/>
        <v>7295.46</v>
      </c>
    </row>
    <row r="522" spans="1:23" ht="15" customHeight="1" x14ac:dyDescent="0.2">
      <c r="A522" s="559" t="s">
        <v>33</v>
      </c>
      <c r="B522" s="10">
        <v>8</v>
      </c>
      <c r="C522" s="32">
        <f>ROUND([2]Лист1!F569,2)</f>
        <v>2383.2399999999998</v>
      </c>
      <c r="D522" s="71">
        <f t="shared" si="136"/>
        <v>4.8099999999999996</v>
      </c>
      <c r="E522" s="329">
        <f t="shared" si="136"/>
        <v>1018.54</v>
      </c>
      <c r="F522" s="330">
        <f t="shared" si="136"/>
        <v>343.8</v>
      </c>
      <c r="G522" s="331">
        <f t="shared" si="135"/>
        <v>343.8</v>
      </c>
      <c r="H522" s="77">
        <f t="shared" si="137"/>
        <v>3205.7799999999997</v>
      </c>
      <c r="I522" s="78">
        <f t="shared" si="138"/>
        <v>3558</v>
      </c>
      <c r="J522" s="78">
        <f t="shared" si="139"/>
        <v>3701.8399999999997</v>
      </c>
      <c r="K522" s="79">
        <f t="shared" si="140"/>
        <v>4683.6499999999996</v>
      </c>
      <c r="L522" s="72">
        <f t="shared" ref="L522:L585" si="141">ROUND(C522+D522+E522+H522,2)</f>
        <v>6612.37</v>
      </c>
      <c r="M522" s="24">
        <f t="shared" ref="M522:M585" si="142">ROUND(C522+D522+E522+I522,2)</f>
        <v>6964.59</v>
      </c>
      <c r="N522" s="24">
        <f t="shared" ref="N522:N585" si="143">ROUND(C522+D522+E522+J522,2)</f>
        <v>7108.43</v>
      </c>
      <c r="O522" s="25">
        <f t="shared" ref="O522:O585" si="144">ROUND(C522+D522+E522+K522,2)</f>
        <v>8090.24</v>
      </c>
      <c r="P522" s="23">
        <f t="shared" ref="P522:P585" si="145">ROUND(C522+D522+F522+H522,2)</f>
        <v>5937.63</v>
      </c>
      <c r="Q522" s="24">
        <f t="shared" ref="Q522:Q585" si="146">ROUND(C522+D522+F522+I522,2)</f>
        <v>6289.85</v>
      </c>
      <c r="R522" s="24">
        <f t="shared" ref="R522:R585" si="147">ROUND(C522+D522+F522+J522,2)</f>
        <v>6433.69</v>
      </c>
      <c r="S522" s="25">
        <f t="shared" ref="S522:S585" si="148">ROUND(C522+D522+F522+K522,2)</f>
        <v>7415.5</v>
      </c>
      <c r="T522" s="23">
        <f t="shared" ref="T522:T585" si="149">ROUND(C522+D522+G522+H522,2)</f>
        <v>5937.63</v>
      </c>
      <c r="U522" s="24">
        <f t="shared" ref="U522:U585" si="150">ROUND(C522+D522+G522+I522,2)</f>
        <v>6289.85</v>
      </c>
      <c r="V522" s="24">
        <f t="shared" ref="V522:V585" si="151">ROUND(C522+D522+G522+J522,2)</f>
        <v>6433.69</v>
      </c>
      <c r="W522" s="261">
        <f t="shared" ref="W522:W585" si="152">ROUND(C522+D522+G522+K522,2)</f>
        <v>7415.5</v>
      </c>
    </row>
    <row r="523" spans="1:23" ht="15" customHeight="1" x14ac:dyDescent="0.2">
      <c r="A523" s="559" t="s">
        <v>33</v>
      </c>
      <c r="B523" s="10">
        <v>9</v>
      </c>
      <c r="C523" s="32">
        <f>ROUND([2]Лист1!F570,2)</f>
        <v>2510.86</v>
      </c>
      <c r="D523" s="71">
        <f t="shared" si="136"/>
        <v>4.8099999999999996</v>
      </c>
      <c r="E523" s="329">
        <f t="shared" si="136"/>
        <v>1018.54</v>
      </c>
      <c r="F523" s="330">
        <f t="shared" si="136"/>
        <v>343.8</v>
      </c>
      <c r="G523" s="331">
        <f t="shared" si="136"/>
        <v>343.8</v>
      </c>
      <c r="H523" s="77">
        <f t="shared" si="137"/>
        <v>3205.7799999999997</v>
      </c>
      <c r="I523" s="78">
        <f t="shared" si="138"/>
        <v>3558</v>
      </c>
      <c r="J523" s="78">
        <f t="shared" si="139"/>
        <v>3701.8399999999997</v>
      </c>
      <c r="K523" s="79">
        <f t="shared" si="140"/>
        <v>4683.6499999999996</v>
      </c>
      <c r="L523" s="72">
        <f t="shared" si="141"/>
        <v>6739.99</v>
      </c>
      <c r="M523" s="24">
        <f t="shared" si="142"/>
        <v>7092.21</v>
      </c>
      <c r="N523" s="24">
        <f t="shared" si="143"/>
        <v>7236.05</v>
      </c>
      <c r="O523" s="25">
        <f t="shared" si="144"/>
        <v>8217.86</v>
      </c>
      <c r="P523" s="23">
        <f t="shared" si="145"/>
        <v>6065.25</v>
      </c>
      <c r="Q523" s="24">
        <f t="shared" si="146"/>
        <v>6417.47</v>
      </c>
      <c r="R523" s="24">
        <f t="shared" si="147"/>
        <v>6561.31</v>
      </c>
      <c r="S523" s="25">
        <f t="shared" si="148"/>
        <v>7543.12</v>
      </c>
      <c r="T523" s="23">
        <f t="shared" si="149"/>
        <v>6065.25</v>
      </c>
      <c r="U523" s="24">
        <f t="shared" si="150"/>
        <v>6417.47</v>
      </c>
      <c r="V523" s="24">
        <f t="shared" si="151"/>
        <v>6561.31</v>
      </c>
      <c r="W523" s="261">
        <f t="shared" si="152"/>
        <v>7543.12</v>
      </c>
    </row>
    <row r="524" spans="1:23" ht="15" customHeight="1" x14ac:dyDescent="0.2">
      <c r="A524" s="559" t="s">
        <v>33</v>
      </c>
      <c r="B524" s="10">
        <v>10</v>
      </c>
      <c r="C524" s="32">
        <f>ROUND([2]Лист1!F571,2)</f>
        <v>2507.46</v>
      </c>
      <c r="D524" s="71">
        <f t="shared" ref="D524:G587" si="153">D523</f>
        <v>4.8099999999999996</v>
      </c>
      <c r="E524" s="329">
        <f t="shared" si="153"/>
        <v>1018.54</v>
      </c>
      <c r="F524" s="330">
        <f t="shared" si="153"/>
        <v>343.8</v>
      </c>
      <c r="G524" s="331">
        <f t="shared" si="153"/>
        <v>343.8</v>
      </c>
      <c r="H524" s="77">
        <f t="shared" ref="H524:H587" si="154">H523</f>
        <v>3205.7799999999997</v>
      </c>
      <c r="I524" s="78">
        <f t="shared" ref="I524:I587" si="155">I523</f>
        <v>3558</v>
      </c>
      <c r="J524" s="78">
        <f t="shared" ref="J524:J587" si="156">J523</f>
        <v>3701.8399999999997</v>
      </c>
      <c r="K524" s="79">
        <f t="shared" ref="K524:K587" si="157">K523</f>
        <v>4683.6499999999996</v>
      </c>
      <c r="L524" s="72">
        <f t="shared" si="141"/>
        <v>6736.59</v>
      </c>
      <c r="M524" s="24">
        <f t="shared" si="142"/>
        <v>7088.81</v>
      </c>
      <c r="N524" s="24">
        <f t="shared" si="143"/>
        <v>7232.65</v>
      </c>
      <c r="O524" s="25">
        <f t="shared" si="144"/>
        <v>8214.4599999999991</v>
      </c>
      <c r="P524" s="23">
        <f t="shared" si="145"/>
        <v>6061.85</v>
      </c>
      <c r="Q524" s="24">
        <f t="shared" si="146"/>
        <v>6414.07</v>
      </c>
      <c r="R524" s="24">
        <f t="shared" si="147"/>
        <v>6557.91</v>
      </c>
      <c r="S524" s="25">
        <f t="shared" si="148"/>
        <v>7539.72</v>
      </c>
      <c r="T524" s="23">
        <f t="shared" si="149"/>
        <v>6061.85</v>
      </c>
      <c r="U524" s="24">
        <f t="shared" si="150"/>
        <v>6414.07</v>
      </c>
      <c r="V524" s="24">
        <f t="shared" si="151"/>
        <v>6557.91</v>
      </c>
      <c r="W524" s="261">
        <f t="shared" si="152"/>
        <v>7539.72</v>
      </c>
    </row>
    <row r="525" spans="1:23" ht="15" customHeight="1" x14ac:dyDescent="0.2">
      <c r="A525" s="559" t="s">
        <v>33</v>
      </c>
      <c r="B525" s="10">
        <v>11</v>
      </c>
      <c r="C525" s="32">
        <f>ROUND([2]Лист1!F572,2)</f>
        <v>2414.36</v>
      </c>
      <c r="D525" s="71">
        <f t="shared" si="153"/>
        <v>4.8099999999999996</v>
      </c>
      <c r="E525" s="329">
        <f t="shared" si="153"/>
        <v>1018.54</v>
      </c>
      <c r="F525" s="330">
        <f t="shared" si="153"/>
        <v>343.8</v>
      </c>
      <c r="G525" s="331">
        <f t="shared" si="153"/>
        <v>343.8</v>
      </c>
      <c r="H525" s="77">
        <f t="shared" si="154"/>
        <v>3205.7799999999997</v>
      </c>
      <c r="I525" s="78">
        <f t="shared" si="155"/>
        <v>3558</v>
      </c>
      <c r="J525" s="78">
        <f t="shared" si="156"/>
        <v>3701.8399999999997</v>
      </c>
      <c r="K525" s="79">
        <f t="shared" si="157"/>
        <v>4683.6499999999996</v>
      </c>
      <c r="L525" s="72">
        <f t="shared" si="141"/>
        <v>6643.49</v>
      </c>
      <c r="M525" s="24">
        <f t="shared" si="142"/>
        <v>6995.71</v>
      </c>
      <c r="N525" s="24">
        <f t="shared" si="143"/>
        <v>7139.55</v>
      </c>
      <c r="O525" s="25">
        <f t="shared" si="144"/>
        <v>8121.36</v>
      </c>
      <c r="P525" s="23">
        <f t="shared" si="145"/>
        <v>5968.75</v>
      </c>
      <c r="Q525" s="24">
        <f t="shared" si="146"/>
        <v>6320.97</v>
      </c>
      <c r="R525" s="24">
        <f t="shared" si="147"/>
        <v>6464.81</v>
      </c>
      <c r="S525" s="25">
        <f t="shared" si="148"/>
        <v>7446.62</v>
      </c>
      <c r="T525" s="23">
        <f t="shared" si="149"/>
        <v>5968.75</v>
      </c>
      <c r="U525" s="24">
        <f t="shared" si="150"/>
        <v>6320.97</v>
      </c>
      <c r="V525" s="24">
        <f t="shared" si="151"/>
        <v>6464.81</v>
      </c>
      <c r="W525" s="261">
        <f t="shared" si="152"/>
        <v>7446.62</v>
      </c>
    </row>
    <row r="526" spans="1:23" ht="15" customHeight="1" x14ac:dyDescent="0.2">
      <c r="A526" s="559" t="s">
        <v>33</v>
      </c>
      <c r="B526" s="10">
        <v>12</v>
      </c>
      <c r="C526" s="32">
        <f>ROUND([2]Лист1!F573,2)</f>
        <v>2369.94</v>
      </c>
      <c r="D526" s="71">
        <f t="shared" si="153"/>
        <v>4.8099999999999996</v>
      </c>
      <c r="E526" s="329">
        <f t="shared" si="153"/>
        <v>1018.54</v>
      </c>
      <c r="F526" s="330">
        <f t="shared" si="153"/>
        <v>343.8</v>
      </c>
      <c r="G526" s="331">
        <f t="shared" si="153"/>
        <v>343.8</v>
      </c>
      <c r="H526" s="77">
        <f t="shared" si="154"/>
        <v>3205.7799999999997</v>
      </c>
      <c r="I526" s="78">
        <f t="shared" si="155"/>
        <v>3558</v>
      </c>
      <c r="J526" s="78">
        <f t="shared" si="156"/>
        <v>3701.8399999999997</v>
      </c>
      <c r="K526" s="79">
        <f t="shared" si="157"/>
        <v>4683.6499999999996</v>
      </c>
      <c r="L526" s="72">
        <f t="shared" si="141"/>
        <v>6599.07</v>
      </c>
      <c r="M526" s="24">
        <f t="shared" si="142"/>
        <v>6951.29</v>
      </c>
      <c r="N526" s="24">
        <f t="shared" si="143"/>
        <v>7095.13</v>
      </c>
      <c r="O526" s="25">
        <f t="shared" si="144"/>
        <v>8076.94</v>
      </c>
      <c r="P526" s="23">
        <f t="shared" si="145"/>
        <v>5924.33</v>
      </c>
      <c r="Q526" s="24">
        <f t="shared" si="146"/>
        <v>6276.55</v>
      </c>
      <c r="R526" s="24">
        <f t="shared" si="147"/>
        <v>6420.39</v>
      </c>
      <c r="S526" s="25">
        <f t="shared" si="148"/>
        <v>7402.2</v>
      </c>
      <c r="T526" s="23">
        <f t="shared" si="149"/>
        <v>5924.33</v>
      </c>
      <c r="U526" s="24">
        <f t="shared" si="150"/>
        <v>6276.55</v>
      </c>
      <c r="V526" s="24">
        <f t="shared" si="151"/>
        <v>6420.39</v>
      </c>
      <c r="W526" s="261">
        <f t="shared" si="152"/>
        <v>7402.2</v>
      </c>
    </row>
    <row r="527" spans="1:23" ht="15" customHeight="1" x14ac:dyDescent="0.2">
      <c r="A527" s="559" t="s">
        <v>33</v>
      </c>
      <c r="B527" s="10">
        <v>13</v>
      </c>
      <c r="C527" s="32">
        <f>ROUND([2]Лист1!F574,2)</f>
        <v>2385.0500000000002</v>
      </c>
      <c r="D527" s="71">
        <f t="shared" si="153"/>
        <v>4.8099999999999996</v>
      </c>
      <c r="E527" s="329">
        <f t="shared" si="153"/>
        <v>1018.54</v>
      </c>
      <c r="F527" s="330">
        <f t="shared" si="153"/>
        <v>343.8</v>
      </c>
      <c r="G527" s="331">
        <f t="shared" si="153"/>
        <v>343.8</v>
      </c>
      <c r="H527" s="77">
        <f t="shared" si="154"/>
        <v>3205.7799999999997</v>
      </c>
      <c r="I527" s="78">
        <f t="shared" si="155"/>
        <v>3558</v>
      </c>
      <c r="J527" s="78">
        <f t="shared" si="156"/>
        <v>3701.8399999999997</v>
      </c>
      <c r="K527" s="79">
        <f t="shared" si="157"/>
        <v>4683.6499999999996</v>
      </c>
      <c r="L527" s="72">
        <f t="shared" si="141"/>
        <v>6614.18</v>
      </c>
      <c r="M527" s="24">
        <f t="shared" si="142"/>
        <v>6966.4</v>
      </c>
      <c r="N527" s="24">
        <f t="shared" si="143"/>
        <v>7110.24</v>
      </c>
      <c r="O527" s="25">
        <f t="shared" si="144"/>
        <v>8092.05</v>
      </c>
      <c r="P527" s="23">
        <f t="shared" si="145"/>
        <v>5939.44</v>
      </c>
      <c r="Q527" s="24">
        <f t="shared" si="146"/>
        <v>6291.66</v>
      </c>
      <c r="R527" s="24">
        <f t="shared" si="147"/>
        <v>6435.5</v>
      </c>
      <c r="S527" s="25">
        <f t="shared" si="148"/>
        <v>7417.31</v>
      </c>
      <c r="T527" s="23">
        <f t="shared" si="149"/>
        <v>5939.44</v>
      </c>
      <c r="U527" s="24">
        <f t="shared" si="150"/>
        <v>6291.66</v>
      </c>
      <c r="V527" s="24">
        <f t="shared" si="151"/>
        <v>6435.5</v>
      </c>
      <c r="W527" s="261">
        <f t="shared" si="152"/>
        <v>7417.31</v>
      </c>
    </row>
    <row r="528" spans="1:23" ht="15" customHeight="1" x14ac:dyDescent="0.2">
      <c r="A528" s="559" t="s">
        <v>33</v>
      </c>
      <c r="B528" s="10">
        <v>14</v>
      </c>
      <c r="C528" s="32">
        <f>ROUND([2]Лист1!F575,2)</f>
        <v>2362.36</v>
      </c>
      <c r="D528" s="71">
        <f t="shared" si="153"/>
        <v>4.8099999999999996</v>
      </c>
      <c r="E528" s="329">
        <f t="shared" si="153"/>
        <v>1018.54</v>
      </c>
      <c r="F528" s="330">
        <f t="shared" si="153"/>
        <v>343.8</v>
      </c>
      <c r="G528" s="331">
        <f t="shared" si="153"/>
        <v>343.8</v>
      </c>
      <c r="H528" s="77">
        <f t="shared" si="154"/>
        <v>3205.7799999999997</v>
      </c>
      <c r="I528" s="78">
        <f t="shared" si="155"/>
        <v>3558</v>
      </c>
      <c r="J528" s="78">
        <f t="shared" si="156"/>
        <v>3701.8399999999997</v>
      </c>
      <c r="K528" s="79">
        <f t="shared" si="157"/>
        <v>4683.6499999999996</v>
      </c>
      <c r="L528" s="72">
        <f t="shared" si="141"/>
        <v>6591.49</v>
      </c>
      <c r="M528" s="24">
        <f t="shared" si="142"/>
        <v>6943.71</v>
      </c>
      <c r="N528" s="24">
        <f t="shared" si="143"/>
        <v>7087.55</v>
      </c>
      <c r="O528" s="25">
        <f t="shared" si="144"/>
        <v>8069.36</v>
      </c>
      <c r="P528" s="23">
        <f t="shared" si="145"/>
        <v>5916.75</v>
      </c>
      <c r="Q528" s="24">
        <f t="shared" si="146"/>
        <v>6268.97</v>
      </c>
      <c r="R528" s="24">
        <f t="shared" si="147"/>
        <v>6412.81</v>
      </c>
      <c r="S528" s="25">
        <f t="shared" si="148"/>
        <v>7394.62</v>
      </c>
      <c r="T528" s="23">
        <f t="shared" si="149"/>
        <v>5916.75</v>
      </c>
      <c r="U528" s="24">
        <f t="shared" si="150"/>
        <v>6268.97</v>
      </c>
      <c r="V528" s="24">
        <f t="shared" si="151"/>
        <v>6412.81</v>
      </c>
      <c r="W528" s="261">
        <f t="shared" si="152"/>
        <v>7394.62</v>
      </c>
    </row>
    <row r="529" spans="1:23" ht="15" customHeight="1" x14ac:dyDescent="0.2">
      <c r="A529" s="559" t="s">
        <v>33</v>
      </c>
      <c r="B529" s="10">
        <v>15</v>
      </c>
      <c r="C529" s="32">
        <f>ROUND([2]Лист1!F576,2)</f>
        <v>2344.23</v>
      </c>
      <c r="D529" s="71">
        <f t="shared" si="153"/>
        <v>4.8099999999999996</v>
      </c>
      <c r="E529" s="329">
        <f t="shared" si="153"/>
        <v>1018.54</v>
      </c>
      <c r="F529" s="330">
        <f t="shared" si="153"/>
        <v>343.8</v>
      </c>
      <c r="G529" s="331">
        <f t="shared" si="153"/>
        <v>343.8</v>
      </c>
      <c r="H529" s="77">
        <f t="shared" si="154"/>
        <v>3205.7799999999997</v>
      </c>
      <c r="I529" s="78">
        <f t="shared" si="155"/>
        <v>3558</v>
      </c>
      <c r="J529" s="78">
        <f t="shared" si="156"/>
        <v>3701.8399999999997</v>
      </c>
      <c r="K529" s="79">
        <f t="shared" si="157"/>
        <v>4683.6499999999996</v>
      </c>
      <c r="L529" s="72">
        <f t="shared" si="141"/>
        <v>6573.36</v>
      </c>
      <c r="M529" s="24">
        <f t="shared" si="142"/>
        <v>6925.58</v>
      </c>
      <c r="N529" s="24">
        <f t="shared" si="143"/>
        <v>7069.42</v>
      </c>
      <c r="O529" s="25">
        <f t="shared" si="144"/>
        <v>8051.23</v>
      </c>
      <c r="P529" s="23">
        <f t="shared" si="145"/>
        <v>5898.62</v>
      </c>
      <c r="Q529" s="24">
        <f t="shared" si="146"/>
        <v>6250.84</v>
      </c>
      <c r="R529" s="24">
        <f t="shared" si="147"/>
        <v>6394.68</v>
      </c>
      <c r="S529" s="25">
        <f t="shared" si="148"/>
        <v>7376.49</v>
      </c>
      <c r="T529" s="23">
        <f t="shared" si="149"/>
        <v>5898.62</v>
      </c>
      <c r="U529" s="24">
        <f t="shared" si="150"/>
        <v>6250.84</v>
      </c>
      <c r="V529" s="24">
        <f t="shared" si="151"/>
        <v>6394.68</v>
      </c>
      <c r="W529" s="261">
        <f t="shared" si="152"/>
        <v>7376.49</v>
      </c>
    </row>
    <row r="530" spans="1:23" ht="15" customHeight="1" x14ac:dyDescent="0.2">
      <c r="A530" s="559" t="s">
        <v>33</v>
      </c>
      <c r="B530" s="10">
        <v>16</v>
      </c>
      <c r="C530" s="32">
        <f>ROUND([2]Лист1!F577,2)</f>
        <v>2356.52</v>
      </c>
      <c r="D530" s="71">
        <f t="shared" si="153"/>
        <v>4.8099999999999996</v>
      </c>
      <c r="E530" s="329">
        <f t="shared" si="153"/>
        <v>1018.54</v>
      </c>
      <c r="F530" s="330">
        <f t="shared" si="153"/>
        <v>343.8</v>
      </c>
      <c r="G530" s="331">
        <f t="shared" si="153"/>
        <v>343.8</v>
      </c>
      <c r="H530" s="77">
        <f t="shared" si="154"/>
        <v>3205.7799999999997</v>
      </c>
      <c r="I530" s="78">
        <f t="shared" si="155"/>
        <v>3558</v>
      </c>
      <c r="J530" s="78">
        <f t="shared" si="156"/>
        <v>3701.8399999999997</v>
      </c>
      <c r="K530" s="79">
        <f t="shared" si="157"/>
        <v>4683.6499999999996</v>
      </c>
      <c r="L530" s="72">
        <f t="shared" si="141"/>
        <v>6585.65</v>
      </c>
      <c r="M530" s="24">
        <f t="shared" si="142"/>
        <v>6937.87</v>
      </c>
      <c r="N530" s="24">
        <f t="shared" si="143"/>
        <v>7081.71</v>
      </c>
      <c r="O530" s="25">
        <f t="shared" si="144"/>
        <v>8063.52</v>
      </c>
      <c r="P530" s="23">
        <f t="shared" si="145"/>
        <v>5910.91</v>
      </c>
      <c r="Q530" s="24">
        <f t="shared" si="146"/>
        <v>6263.13</v>
      </c>
      <c r="R530" s="24">
        <f t="shared" si="147"/>
        <v>6406.97</v>
      </c>
      <c r="S530" s="25">
        <f t="shared" si="148"/>
        <v>7388.78</v>
      </c>
      <c r="T530" s="23">
        <f t="shared" si="149"/>
        <v>5910.91</v>
      </c>
      <c r="U530" s="24">
        <f t="shared" si="150"/>
        <v>6263.13</v>
      </c>
      <c r="V530" s="24">
        <f t="shared" si="151"/>
        <v>6406.97</v>
      </c>
      <c r="W530" s="261">
        <f t="shared" si="152"/>
        <v>7388.78</v>
      </c>
    </row>
    <row r="531" spans="1:23" ht="15" customHeight="1" x14ac:dyDescent="0.2">
      <c r="A531" s="559" t="s">
        <v>33</v>
      </c>
      <c r="B531" s="10">
        <v>17</v>
      </c>
      <c r="C531" s="32">
        <f>ROUND([2]Лист1!F578,2)</f>
        <v>2360.7600000000002</v>
      </c>
      <c r="D531" s="71">
        <f t="shared" si="153"/>
        <v>4.8099999999999996</v>
      </c>
      <c r="E531" s="329">
        <f t="shared" si="153"/>
        <v>1018.54</v>
      </c>
      <c r="F531" s="330">
        <f t="shared" si="153"/>
        <v>343.8</v>
      </c>
      <c r="G531" s="331">
        <f t="shared" si="153"/>
        <v>343.8</v>
      </c>
      <c r="H531" s="77">
        <f t="shared" si="154"/>
        <v>3205.7799999999997</v>
      </c>
      <c r="I531" s="78">
        <f t="shared" si="155"/>
        <v>3558</v>
      </c>
      <c r="J531" s="78">
        <f t="shared" si="156"/>
        <v>3701.8399999999997</v>
      </c>
      <c r="K531" s="79">
        <f t="shared" si="157"/>
        <v>4683.6499999999996</v>
      </c>
      <c r="L531" s="72">
        <f t="shared" si="141"/>
        <v>6589.89</v>
      </c>
      <c r="M531" s="24">
        <f t="shared" si="142"/>
        <v>6942.11</v>
      </c>
      <c r="N531" s="24">
        <f t="shared" si="143"/>
        <v>7085.95</v>
      </c>
      <c r="O531" s="25">
        <f t="shared" si="144"/>
        <v>8067.76</v>
      </c>
      <c r="P531" s="23">
        <f t="shared" si="145"/>
        <v>5915.15</v>
      </c>
      <c r="Q531" s="24">
        <f t="shared" si="146"/>
        <v>6267.37</v>
      </c>
      <c r="R531" s="24">
        <f t="shared" si="147"/>
        <v>6411.21</v>
      </c>
      <c r="S531" s="25">
        <f t="shared" si="148"/>
        <v>7393.02</v>
      </c>
      <c r="T531" s="23">
        <f t="shared" si="149"/>
        <v>5915.15</v>
      </c>
      <c r="U531" s="24">
        <f t="shared" si="150"/>
        <v>6267.37</v>
      </c>
      <c r="V531" s="24">
        <f t="shared" si="151"/>
        <v>6411.21</v>
      </c>
      <c r="W531" s="261">
        <f t="shared" si="152"/>
        <v>7393.02</v>
      </c>
    </row>
    <row r="532" spans="1:23" ht="15" customHeight="1" x14ac:dyDescent="0.2">
      <c r="A532" s="559" t="s">
        <v>33</v>
      </c>
      <c r="B532" s="10">
        <v>18</v>
      </c>
      <c r="C532" s="32">
        <f>ROUND([2]Лист1!F579,2)</f>
        <v>2337.35</v>
      </c>
      <c r="D532" s="71">
        <f t="shared" si="153"/>
        <v>4.8099999999999996</v>
      </c>
      <c r="E532" s="329">
        <f t="shared" si="153"/>
        <v>1018.54</v>
      </c>
      <c r="F532" s="330">
        <f t="shared" si="153"/>
        <v>343.8</v>
      </c>
      <c r="G532" s="331">
        <f t="shared" si="153"/>
        <v>343.8</v>
      </c>
      <c r="H532" s="77">
        <f t="shared" si="154"/>
        <v>3205.7799999999997</v>
      </c>
      <c r="I532" s="78">
        <f t="shared" si="155"/>
        <v>3558</v>
      </c>
      <c r="J532" s="78">
        <f t="shared" si="156"/>
        <v>3701.8399999999997</v>
      </c>
      <c r="K532" s="79">
        <f t="shared" si="157"/>
        <v>4683.6499999999996</v>
      </c>
      <c r="L532" s="72">
        <f t="shared" si="141"/>
        <v>6566.48</v>
      </c>
      <c r="M532" s="24">
        <f t="shared" si="142"/>
        <v>6918.7</v>
      </c>
      <c r="N532" s="24">
        <f t="shared" si="143"/>
        <v>7062.54</v>
      </c>
      <c r="O532" s="25">
        <f t="shared" si="144"/>
        <v>8044.35</v>
      </c>
      <c r="P532" s="23">
        <f t="shared" si="145"/>
        <v>5891.74</v>
      </c>
      <c r="Q532" s="24">
        <f t="shared" si="146"/>
        <v>6243.96</v>
      </c>
      <c r="R532" s="24">
        <f t="shared" si="147"/>
        <v>6387.8</v>
      </c>
      <c r="S532" s="25">
        <f t="shared" si="148"/>
        <v>7369.61</v>
      </c>
      <c r="T532" s="23">
        <f t="shared" si="149"/>
        <v>5891.74</v>
      </c>
      <c r="U532" s="24">
        <f t="shared" si="150"/>
        <v>6243.96</v>
      </c>
      <c r="V532" s="24">
        <f t="shared" si="151"/>
        <v>6387.8</v>
      </c>
      <c r="W532" s="261">
        <f t="shared" si="152"/>
        <v>7369.61</v>
      </c>
    </row>
    <row r="533" spans="1:23" ht="15" customHeight="1" x14ac:dyDescent="0.2">
      <c r="A533" s="559" t="s">
        <v>33</v>
      </c>
      <c r="B533" s="10">
        <v>19</v>
      </c>
      <c r="C533" s="32">
        <f>ROUND([2]Лист1!F580,2)</f>
        <v>2293.62</v>
      </c>
      <c r="D533" s="71">
        <f t="shared" si="153"/>
        <v>4.8099999999999996</v>
      </c>
      <c r="E533" s="329">
        <f t="shared" si="153"/>
        <v>1018.54</v>
      </c>
      <c r="F533" s="330">
        <f t="shared" si="153"/>
        <v>343.8</v>
      </c>
      <c r="G533" s="331">
        <f t="shared" si="153"/>
        <v>343.8</v>
      </c>
      <c r="H533" s="77">
        <f t="shared" si="154"/>
        <v>3205.7799999999997</v>
      </c>
      <c r="I533" s="78">
        <f t="shared" si="155"/>
        <v>3558</v>
      </c>
      <c r="J533" s="78">
        <f t="shared" si="156"/>
        <v>3701.8399999999997</v>
      </c>
      <c r="K533" s="79">
        <f t="shared" si="157"/>
        <v>4683.6499999999996</v>
      </c>
      <c r="L533" s="72">
        <f t="shared" si="141"/>
        <v>6522.75</v>
      </c>
      <c r="M533" s="24">
        <f t="shared" si="142"/>
        <v>6874.97</v>
      </c>
      <c r="N533" s="24">
        <f t="shared" si="143"/>
        <v>7018.81</v>
      </c>
      <c r="O533" s="25">
        <f t="shared" si="144"/>
        <v>8000.62</v>
      </c>
      <c r="P533" s="23">
        <f t="shared" si="145"/>
        <v>5848.01</v>
      </c>
      <c r="Q533" s="24">
        <f t="shared" si="146"/>
        <v>6200.23</v>
      </c>
      <c r="R533" s="24">
        <f t="shared" si="147"/>
        <v>6344.07</v>
      </c>
      <c r="S533" s="25">
        <f t="shared" si="148"/>
        <v>7325.88</v>
      </c>
      <c r="T533" s="23">
        <f t="shared" si="149"/>
        <v>5848.01</v>
      </c>
      <c r="U533" s="24">
        <f t="shared" si="150"/>
        <v>6200.23</v>
      </c>
      <c r="V533" s="24">
        <f t="shared" si="151"/>
        <v>6344.07</v>
      </c>
      <c r="W533" s="261">
        <f t="shared" si="152"/>
        <v>7325.88</v>
      </c>
    </row>
    <row r="534" spans="1:23" ht="15" customHeight="1" x14ac:dyDescent="0.2">
      <c r="A534" s="559" t="s">
        <v>33</v>
      </c>
      <c r="B534" s="10">
        <v>20</v>
      </c>
      <c r="C534" s="32">
        <f>ROUND([2]Лист1!F581,2)</f>
        <v>2236.21</v>
      </c>
      <c r="D534" s="71">
        <f t="shared" si="153"/>
        <v>4.8099999999999996</v>
      </c>
      <c r="E534" s="329">
        <f t="shared" si="153"/>
        <v>1018.54</v>
      </c>
      <c r="F534" s="330">
        <f t="shared" si="153"/>
        <v>343.8</v>
      </c>
      <c r="G534" s="331">
        <f t="shared" si="153"/>
        <v>343.8</v>
      </c>
      <c r="H534" s="77">
        <f t="shared" si="154"/>
        <v>3205.7799999999997</v>
      </c>
      <c r="I534" s="78">
        <f t="shared" si="155"/>
        <v>3558</v>
      </c>
      <c r="J534" s="78">
        <f t="shared" si="156"/>
        <v>3701.8399999999997</v>
      </c>
      <c r="K534" s="79">
        <f t="shared" si="157"/>
        <v>4683.6499999999996</v>
      </c>
      <c r="L534" s="72">
        <f t="shared" si="141"/>
        <v>6465.34</v>
      </c>
      <c r="M534" s="24">
        <f t="shared" si="142"/>
        <v>6817.56</v>
      </c>
      <c r="N534" s="24">
        <f t="shared" si="143"/>
        <v>6961.4</v>
      </c>
      <c r="O534" s="25">
        <f t="shared" si="144"/>
        <v>7943.21</v>
      </c>
      <c r="P534" s="23">
        <f t="shared" si="145"/>
        <v>5790.6</v>
      </c>
      <c r="Q534" s="24">
        <f t="shared" si="146"/>
        <v>6142.82</v>
      </c>
      <c r="R534" s="24">
        <f t="shared" si="147"/>
        <v>6286.66</v>
      </c>
      <c r="S534" s="25">
        <f t="shared" si="148"/>
        <v>7268.47</v>
      </c>
      <c r="T534" s="23">
        <f t="shared" si="149"/>
        <v>5790.6</v>
      </c>
      <c r="U534" s="24">
        <f t="shared" si="150"/>
        <v>6142.82</v>
      </c>
      <c r="V534" s="24">
        <f t="shared" si="151"/>
        <v>6286.66</v>
      </c>
      <c r="W534" s="261">
        <f t="shared" si="152"/>
        <v>7268.47</v>
      </c>
    </row>
    <row r="535" spans="1:23" ht="15" customHeight="1" x14ac:dyDescent="0.2">
      <c r="A535" s="559" t="s">
        <v>33</v>
      </c>
      <c r="B535" s="10">
        <v>21</v>
      </c>
      <c r="C535" s="32">
        <f>ROUND([2]Лист1!F582,2)</f>
        <v>2217.75</v>
      </c>
      <c r="D535" s="71">
        <f t="shared" si="153"/>
        <v>4.8099999999999996</v>
      </c>
      <c r="E535" s="329">
        <f t="shared" si="153"/>
        <v>1018.54</v>
      </c>
      <c r="F535" s="330">
        <f t="shared" si="153"/>
        <v>343.8</v>
      </c>
      <c r="G535" s="331">
        <f t="shared" si="153"/>
        <v>343.8</v>
      </c>
      <c r="H535" s="77">
        <f t="shared" si="154"/>
        <v>3205.7799999999997</v>
      </c>
      <c r="I535" s="78">
        <f t="shared" si="155"/>
        <v>3558</v>
      </c>
      <c r="J535" s="78">
        <f t="shared" si="156"/>
        <v>3701.8399999999997</v>
      </c>
      <c r="K535" s="79">
        <f t="shared" si="157"/>
        <v>4683.6499999999996</v>
      </c>
      <c r="L535" s="72">
        <f t="shared" si="141"/>
        <v>6446.88</v>
      </c>
      <c r="M535" s="24">
        <f t="shared" si="142"/>
        <v>6799.1</v>
      </c>
      <c r="N535" s="24">
        <f t="shared" si="143"/>
        <v>6942.94</v>
      </c>
      <c r="O535" s="25">
        <f t="shared" si="144"/>
        <v>7924.75</v>
      </c>
      <c r="P535" s="23">
        <f t="shared" si="145"/>
        <v>5772.14</v>
      </c>
      <c r="Q535" s="24">
        <f t="shared" si="146"/>
        <v>6124.36</v>
      </c>
      <c r="R535" s="24">
        <f t="shared" si="147"/>
        <v>6268.2</v>
      </c>
      <c r="S535" s="25">
        <f t="shared" si="148"/>
        <v>7250.01</v>
      </c>
      <c r="T535" s="23">
        <f t="shared" si="149"/>
        <v>5772.14</v>
      </c>
      <c r="U535" s="24">
        <f t="shared" si="150"/>
        <v>6124.36</v>
      </c>
      <c r="V535" s="24">
        <f t="shared" si="151"/>
        <v>6268.2</v>
      </c>
      <c r="W535" s="261">
        <f t="shared" si="152"/>
        <v>7250.01</v>
      </c>
    </row>
    <row r="536" spans="1:23" ht="15" customHeight="1" x14ac:dyDescent="0.2">
      <c r="A536" s="559" t="s">
        <v>33</v>
      </c>
      <c r="B536" s="10">
        <v>22</v>
      </c>
      <c r="C536" s="32">
        <f>ROUND([2]Лист1!F583,2)</f>
        <v>2073.56</v>
      </c>
      <c r="D536" s="71">
        <f t="shared" si="153"/>
        <v>4.8099999999999996</v>
      </c>
      <c r="E536" s="329">
        <f t="shared" si="153"/>
        <v>1018.54</v>
      </c>
      <c r="F536" s="330">
        <f t="shared" si="153"/>
        <v>343.8</v>
      </c>
      <c r="G536" s="331">
        <f t="shared" si="153"/>
        <v>343.8</v>
      </c>
      <c r="H536" s="77">
        <f t="shared" si="154"/>
        <v>3205.7799999999997</v>
      </c>
      <c r="I536" s="78">
        <f t="shared" si="155"/>
        <v>3558</v>
      </c>
      <c r="J536" s="78">
        <f t="shared" si="156"/>
        <v>3701.8399999999997</v>
      </c>
      <c r="K536" s="79">
        <f t="shared" si="157"/>
        <v>4683.6499999999996</v>
      </c>
      <c r="L536" s="72">
        <f t="shared" si="141"/>
        <v>6302.69</v>
      </c>
      <c r="M536" s="24">
        <f t="shared" si="142"/>
        <v>6654.91</v>
      </c>
      <c r="N536" s="24">
        <f t="shared" si="143"/>
        <v>6798.75</v>
      </c>
      <c r="O536" s="25">
        <f t="shared" si="144"/>
        <v>7780.56</v>
      </c>
      <c r="P536" s="23">
        <f t="shared" si="145"/>
        <v>5627.95</v>
      </c>
      <c r="Q536" s="24">
        <f t="shared" si="146"/>
        <v>5980.17</v>
      </c>
      <c r="R536" s="24">
        <f t="shared" si="147"/>
        <v>6124.01</v>
      </c>
      <c r="S536" s="25">
        <f t="shared" si="148"/>
        <v>7105.82</v>
      </c>
      <c r="T536" s="23">
        <f t="shared" si="149"/>
        <v>5627.95</v>
      </c>
      <c r="U536" s="24">
        <f t="shared" si="150"/>
        <v>5980.17</v>
      </c>
      <c r="V536" s="24">
        <f t="shared" si="151"/>
        <v>6124.01</v>
      </c>
      <c r="W536" s="261">
        <f t="shared" si="152"/>
        <v>7105.82</v>
      </c>
    </row>
    <row r="537" spans="1:23" ht="15" customHeight="1" x14ac:dyDescent="0.2">
      <c r="A537" s="559" t="s">
        <v>33</v>
      </c>
      <c r="B537" s="10">
        <v>23</v>
      </c>
      <c r="C537" s="32">
        <f>ROUND([2]Лист1!F584,2)</f>
        <v>1710.81</v>
      </c>
      <c r="D537" s="71">
        <f t="shared" si="153"/>
        <v>4.8099999999999996</v>
      </c>
      <c r="E537" s="329">
        <f t="shared" si="153"/>
        <v>1018.54</v>
      </c>
      <c r="F537" s="330">
        <f t="shared" si="153"/>
        <v>343.8</v>
      </c>
      <c r="G537" s="331">
        <f t="shared" si="153"/>
        <v>343.8</v>
      </c>
      <c r="H537" s="77">
        <f t="shared" si="154"/>
        <v>3205.7799999999997</v>
      </c>
      <c r="I537" s="78">
        <f t="shared" si="155"/>
        <v>3558</v>
      </c>
      <c r="J537" s="78">
        <f t="shared" si="156"/>
        <v>3701.8399999999997</v>
      </c>
      <c r="K537" s="79">
        <f t="shared" si="157"/>
        <v>4683.6499999999996</v>
      </c>
      <c r="L537" s="72">
        <f t="shared" si="141"/>
        <v>5939.94</v>
      </c>
      <c r="M537" s="24">
        <f t="shared" si="142"/>
        <v>6292.16</v>
      </c>
      <c r="N537" s="24">
        <f t="shared" si="143"/>
        <v>6436</v>
      </c>
      <c r="O537" s="25">
        <f t="shared" si="144"/>
        <v>7417.81</v>
      </c>
      <c r="P537" s="23">
        <f t="shared" si="145"/>
        <v>5265.2</v>
      </c>
      <c r="Q537" s="24">
        <f t="shared" si="146"/>
        <v>5617.42</v>
      </c>
      <c r="R537" s="24">
        <f t="shared" si="147"/>
        <v>5761.26</v>
      </c>
      <c r="S537" s="25">
        <f t="shared" si="148"/>
        <v>6743.07</v>
      </c>
      <c r="T537" s="23">
        <f t="shared" si="149"/>
        <v>5265.2</v>
      </c>
      <c r="U537" s="24">
        <f t="shared" si="150"/>
        <v>5617.42</v>
      </c>
      <c r="V537" s="24">
        <f t="shared" si="151"/>
        <v>5761.26</v>
      </c>
      <c r="W537" s="261">
        <f t="shared" si="152"/>
        <v>6743.07</v>
      </c>
    </row>
    <row r="538" spans="1:23" ht="15" customHeight="1" x14ac:dyDescent="0.2">
      <c r="A538" s="559">
        <v>45619</v>
      </c>
      <c r="B538" s="10">
        <v>0</v>
      </c>
      <c r="C538" s="32">
        <f>ROUND([2]Лист1!F585,2)</f>
        <v>1551.96</v>
      </c>
      <c r="D538" s="71">
        <f t="shared" si="153"/>
        <v>4.8099999999999996</v>
      </c>
      <c r="E538" s="329">
        <f t="shared" si="153"/>
        <v>1018.54</v>
      </c>
      <c r="F538" s="330">
        <f t="shared" si="153"/>
        <v>343.8</v>
      </c>
      <c r="G538" s="331">
        <f t="shared" si="153"/>
        <v>343.8</v>
      </c>
      <c r="H538" s="77">
        <f t="shared" si="154"/>
        <v>3205.7799999999997</v>
      </c>
      <c r="I538" s="78">
        <f t="shared" si="155"/>
        <v>3558</v>
      </c>
      <c r="J538" s="78">
        <f t="shared" si="156"/>
        <v>3701.8399999999997</v>
      </c>
      <c r="K538" s="79">
        <f t="shared" si="157"/>
        <v>4683.6499999999996</v>
      </c>
      <c r="L538" s="72">
        <f t="shared" si="141"/>
        <v>5781.09</v>
      </c>
      <c r="M538" s="24">
        <f t="shared" si="142"/>
        <v>6133.31</v>
      </c>
      <c r="N538" s="24">
        <f t="shared" si="143"/>
        <v>6277.15</v>
      </c>
      <c r="O538" s="25">
        <f t="shared" si="144"/>
        <v>7258.96</v>
      </c>
      <c r="P538" s="23">
        <f t="shared" si="145"/>
        <v>5106.3500000000004</v>
      </c>
      <c r="Q538" s="24">
        <f t="shared" si="146"/>
        <v>5458.57</v>
      </c>
      <c r="R538" s="24">
        <f t="shared" si="147"/>
        <v>5602.41</v>
      </c>
      <c r="S538" s="25">
        <f t="shared" si="148"/>
        <v>6584.22</v>
      </c>
      <c r="T538" s="23">
        <f t="shared" si="149"/>
        <v>5106.3500000000004</v>
      </c>
      <c r="U538" s="24">
        <f t="shared" si="150"/>
        <v>5458.57</v>
      </c>
      <c r="V538" s="24">
        <f t="shared" si="151"/>
        <v>5602.41</v>
      </c>
      <c r="W538" s="261">
        <f t="shared" si="152"/>
        <v>6584.22</v>
      </c>
    </row>
    <row r="539" spans="1:23" ht="15" customHeight="1" x14ac:dyDescent="0.2">
      <c r="A539" s="559" t="s">
        <v>33</v>
      </c>
      <c r="B539" s="10">
        <v>1</v>
      </c>
      <c r="C539" s="32">
        <f>ROUND([2]Лист1!F586,2)</f>
        <v>1385.91</v>
      </c>
      <c r="D539" s="71">
        <f t="shared" si="153"/>
        <v>4.8099999999999996</v>
      </c>
      <c r="E539" s="329">
        <f t="shared" si="153"/>
        <v>1018.54</v>
      </c>
      <c r="F539" s="330">
        <f t="shared" si="153"/>
        <v>343.8</v>
      </c>
      <c r="G539" s="331">
        <f t="shared" si="153"/>
        <v>343.8</v>
      </c>
      <c r="H539" s="77">
        <f t="shared" si="154"/>
        <v>3205.7799999999997</v>
      </c>
      <c r="I539" s="78">
        <f t="shared" si="155"/>
        <v>3558</v>
      </c>
      <c r="J539" s="78">
        <f t="shared" si="156"/>
        <v>3701.8399999999997</v>
      </c>
      <c r="K539" s="79">
        <f t="shared" si="157"/>
        <v>4683.6499999999996</v>
      </c>
      <c r="L539" s="72">
        <f t="shared" si="141"/>
        <v>5615.04</v>
      </c>
      <c r="M539" s="24">
        <f t="shared" si="142"/>
        <v>5967.26</v>
      </c>
      <c r="N539" s="24">
        <f t="shared" si="143"/>
        <v>6111.1</v>
      </c>
      <c r="O539" s="25">
        <f t="shared" si="144"/>
        <v>7092.91</v>
      </c>
      <c r="P539" s="23">
        <f t="shared" si="145"/>
        <v>4940.3</v>
      </c>
      <c r="Q539" s="24">
        <f t="shared" si="146"/>
        <v>5292.52</v>
      </c>
      <c r="R539" s="24">
        <f t="shared" si="147"/>
        <v>5436.36</v>
      </c>
      <c r="S539" s="25">
        <f t="shared" si="148"/>
        <v>6418.17</v>
      </c>
      <c r="T539" s="23">
        <f t="shared" si="149"/>
        <v>4940.3</v>
      </c>
      <c r="U539" s="24">
        <f t="shared" si="150"/>
        <v>5292.52</v>
      </c>
      <c r="V539" s="24">
        <f t="shared" si="151"/>
        <v>5436.36</v>
      </c>
      <c r="W539" s="261">
        <f t="shared" si="152"/>
        <v>6418.17</v>
      </c>
    </row>
    <row r="540" spans="1:23" ht="15" customHeight="1" x14ac:dyDescent="0.2">
      <c r="A540" s="559" t="s">
        <v>33</v>
      </c>
      <c r="B540" s="10">
        <v>2</v>
      </c>
      <c r="C540" s="32">
        <f>ROUND([2]Лист1!F587,2)</f>
        <v>1338.33</v>
      </c>
      <c r="D540" s="71">
        <f t="shared" si="153"/>
        <v>4.8099999999999996</v>
      </c>
      <c r="E540" s="329">
        <f t="shared" si="153"/>
        <v>1018.54</v>
      </c>
      <c r="F540" s="330">
        <f t="shared" si="153"/>
        <v>343.8</v>
      </c>
      <c r="G540" s="331">
        <f t="shared" si="153"/>
        <v>343.8</v>
      </c>
      <c r="H540" s="77">
        <f t="shared" si="154"/>
        <v>3205.7799999999997</v>
      </c>
      <c r="I540" s="78">
        <f t="shared" si="155"/>
        <v>3558</v>
      </c>
      <c r="J540" s="78">
        <f t="shared" si="156"/>
        <v>3701.8399999999997</v>
      </c>
      <c r="K540" s="79">
        <f t="shared" si="157"/>
        <v>4683.6499999999996</v>
      </c>
      <c r="L540" s="72">
        <f t="shared" si="141"/>
        <v>5567.46</v>
      </c>
      <c r="M540" s="24">
        <f t="shared" si="142"/>
        <v>5919.68</v>
      </c>
      <c r="N540" s="24">
        <f t="shared" si="143"/>
        <v>6063.52</v>
      </c>
      <c r="O540" s="25">
        <f t="shared" si="144"/>
        <v>7045.33</v>
      </c>
      <c r="P540" s="23">
        <f t="shared" si="145"/>
        <v>4892.72</v>
      </c>
      <c r="Q540" s="24">
        <f t="shared" si="146"/>
        <v>5244.94</v>
      </c>
      <c r="R540" s="24">
        <f t="shared" si="147"/>
        <v>5388.78</v>
      </c>
      <c r="S540" s="25">
        <f t="shared" si="148"/>
        <v>6370.59</v>
      </c>
      <c r="T540" s="23">
        <f t="shared" si="149"/>
        <v>4892.72</v>
      </c>
      <c r="U540" s="24">
        <f t="shared" si="150"/>
        <v>5244.94</v>
      </c>
      <c r="V540" s="24">
        <f t="shared" si="151"/>
        <v>5388.78</v>
      </c>
      <c r="W540" s="261">
        <f t="shared" si="152"/>
        <v>6370.59</v>
      </c>
    </row>
    <row r="541" spans="1:23" ht="15" customHeight="1" x14ac:dyDescent="0.2">
      <c r="A541" s="559" t="s">
        <v>33</v>
      </c>
      <c r="B541" s="10">
        <v>3</v>
      </c>
      <c r="C541" s="32">
        <f>ROUND([2]Лист1!F588,2)</f>
        <v>1312.68</v>
      </c>
      <c r="D541" s="71">
        <f t="shared" si="153"/>
        <v>4.8099999999999996</v>
      </c>
      <c r="E541" s="329">
        <f t="shared" si="153"/>
        <v>1018.54</v>
      </c>
      <c r="F541" s="330">
        <f t="shared" si="153"/>
        <v>343.8</v>
      </c>
      <c r="G541" s="331">
        <f t="shared" si="153"/>
        <v>343.8</v>
      </c>
      <c r="H541" s="77">
        <f t="shared" si="154"/>
        <v>3205.7799999999997</v>
      </c>
      <c r="I541" s="78">
        <f t="shared" si="155"/>
        <v>3558</v>
      </c>
      <c r="J541" s="78">
        <f t="shared" si="156"/>
        <v>3701.8399999999997</v>
      </c>
      <c r="K541" s="79">
        <f t="shared" si="157"/>
        <v>4683.6499999999996</v>
      </c>
      <c r="L541" s="72">
        <f t="shared" si="141"/>
        <v>5541.81</v>
      </c>
      <c r="M541" s="24">
        <f t="shared" si="142"/>
        <v>5894.03</v>
      </c>
      <c r="N541" s="24">
        <f t="shared" si="143"/>
        <v>6037.87</v>
      </c>
      <c r="O541" s="25">
        <f t="shared" si="144"/>
        <v>7019.68</v>
      </c>
      <c r="P541" s="23">
        <f t="shared" si="145"/>
        <v>4867.07</v>
      </c>
      <c r="Q541" s="24">
        <f t="shared" si="146"/>
        <v>5219.29</v>
      </c>
      <c r="R541" s="24">
        <f t="shared" si="147"/>
        <v>5363.13</v>
      </c>
      <c r="S541" s="25">
        <f t="shared" si="148"/>
        <v>6344.94</v>
      </c>
      <c r="T541" s="23">
        <f t="shared" si="149"/>
        <v>4867.07</v>
      </c>
      <c r="U541" s="24">
        <f t="shared" si="150"/>
        <v>5219.29</v>
      </c>
      <c r="V541" s="24">
        <f t="shared" si="151"/>
        <v>5363.13</v>
      </c>
      <c r="W541" s="261">
        <f t="shared" si="152"/>
        <v>6344.94</v>
      </c>
    </row>
    <row r="542" spans="1:23" ht="15" customHeight="1" x14ac:dyDescent="0.2">
      <c r="A542" s="559" t="s">
        <v>33</v>
      </c>
      <c r="B542" s="10">
        <v>4</v>
      </c>
      <c r="C542" s="32">
        <f>ROUND([2]Лист1!F589,2)</f>
        <v>1321.08</v>
      </c>
      <c r="D542" s="71">
        <f t="shared" si="153"/>
        <v>4.8099999999999996</v>
      </c>
      <c r="E542" s="329">
        <f t="shared" si="153"/>
        <v>1018.54</v>
      </c>
      <c r="F542" s="330">
        <f t="shared" si="153"/>
        <v>343.8</v>
      </c>
      <c r="G542" s="331">
        <f t="shared" si="153"/>
        <v>343.8</v>
      </c>
      <c r="H542" s="77">
        <f t="shared" si="154"/>
        <v>3205.7799999999997</v>
      </c>
      <c r="I542" s="78">
        <f t="shared" si="155"/>
        <v>3558</v>
      </c>
      <c r="J542" s="78">
        <f t="shared" si="156"/>
        <v>3701.8399999999997</v>
      </c>
      <c r="K542" s="79">
        <f t="shared" si="157"/>
        <v>4683.6499999999996</v>
      </c>
      <c r="L542" s="72">
        <f t="shared" si="141"/>
        <v>5550.21</v>
      </c>
      <c r="M542" s="24">
        <f t="shared" si="142"/>
        <v>5902.43</v>
      </c>
      <c r="N542" s="24">
        <f t="shared" si="143"/>
        <v>6046.27</v>
      </c>
      <c r="O542" s="25">
        <f t="shared" si="144"/>
        <v>7028.08</v>
      </c>
      <c r="P542" s="23">
        <f t="shared" si="145"/>
        <v>4875.47</v>
      </c>
      <c r="Q542" s="24">
        <f t="shared" si="146"/>
        <v>5227.6899999999996</v>
      </c>
      <c r="R542" s="24">
        <f t="shared" si="147"/>
        <v>5371.53</v>
      </c>
      <c r="S542" s="25">
        <f t="shared" si="148"/>
        <v>6353.34</v>
      </c>
      <c r="T542" s="23">
        <f t="shared" si="149"/>
        <v>4875.47</v>
      </c>
      <c r="U542" s="24">
        <f t="shared" si="150"/>
        <v>5227.6899999999996</v>
      </c>
      <c r="V542" s="24">
        <f t="shared" si="151"/>
        <v>5371.53</v>
      </c>
      <c r="W542" s="261">
        <f t="shared" si="152"/>
        <v>6353.34</v>
      </c>
    </row>
    <row r="543" spans="1:23" ht="15" customHeight="1" x14ac:dyDescent="0.2">
      <c r="A543" s="559" t="s">
        <v>33</v>
      </c>
      <c r="B543" s="10">
        <v>5</v>
      </c>
      <c r="C543" s="32">
        <f>ROUND([2]Лист1!F590,2)</f>
        <v>1420.75</v>
      </c>
      <c r="D543" s="71">
        <f t="shared" si="153"/>
        <v>4.8099999999999996</v>
      </c>
      <c r="E543" s="329">
        <f t="shared" si="153"/>
        <v>1018.54</v>
      </c>
      <c r="F543" s="330">
        <f t="shared" si="153"/>
        <v>343.8</v>
      </c>
      <c r="G543" s="331">
        <f t="shared" si="153"/>
        <v>343.8</v>
      </c>
      <c r="H543" s="77">
        <f t="shared" si="154"/>
        <v>3205.7799999999997</v>
      </c>
      <c r="I543" s="78">
        <f t="shared" si="155"/>
        <v>3558</v>
      </c>
      <c r="J543" s="78">
        <f t="shared" si="156"/>
        <v>3701.8399999999997</v>
      </c>
      <c r="K543" s="79">
        <f t="shared" si="157"/>
        <v>4683.6499999999996</v>
      </c>
      <c r="L543" s="72">
        <f t="shared" si="141"/>
        <v>5649.88</v>
      </c>
      <c r="M543" s="24">
        <f t="shared" si="142"/>
        <v>6002.1</v>
      </c>
      <c r="N543" s="24">
        <f t="shared" si="143"/>
        <v>6145.94</v>
      </c>
      <c r="O543" s="25">
        <f t="shared" si="144"/>
        <v>7127.75</v>
      </c>
      <c r="P543" s="23">
        <f t="shared" si="145"/>
        <v>4975.1400000000003</v>
      </c>
      <c r="Q543" s="24">
        <f t="shared" si="146"/>
        <v>5327.36</v>
      </c>
      <c r="R543" s="24">
        <f t="shared" si="147"/>
        <v>5471.2</v>
      </c>
      <c r="S543" s="25">
        <f t="shared" si="148"/>
        <v>6453.01</v>
      </c>
      <c r="T543" s="23">
        <f t="shared" si="149"/>
        <v>4975.1400000000003</v>
      </c>
      <c r="U543" s="24">
        <f t="shared" si="150"/>
        <v>5327.36</v>
      </c>
      <c r="V543" s="24">
        <f t="shared" si="151"/>
        <v>5471.2</v>
      </c>
      <c r="W543" s="261">
        <f t="shared" si="152"/>
        <v>6453.01</v>
      </c>
    </row>
    <row r="544" spans="1:23" ht="15" customHeight="1" x14ac:dyDescent="0.2">
      <c r="A544" s="559" t="s">
        <v>33</v>
      </c>
      <c r="B544" s="10">
        <v>6</v>
      </c>
      <c r="C544" s="32">
        <f>ROUND([2]Лист1!F591,2)</f>
        <v>1534.31</v>
      </c>
      <c r="D544" s="71">
        <f t="shared" si="153"/>
        <v>4.8099999999999996</v>
      </c>
      <c r="E544" s="329">
        <f t="shared" si="153"/>
        <v>1018.54</v>
      </c>
      <c r="F544" s="330">
        <f t="shared" si="153"/>
        <v>343.8</v>
      </c>
      <c r="G544" s="331">
        <f t="shared" si="153"/>
        <v>343.8</v>
      </c>
      <c r="H544" s="77">
        <f t="shared" si="154"/>
        <v>3205.7799999999997</v>
      </c>
      <c r="I544" s="78">
        <f t="shared" si="155"/>
        <v>3558</v>
      </c>
      <c r="J544" s="78">
        <f t="shared" si="156"/>
        <v>3701.8399999999997</v>
      </c>
      <c r="K544" s="79">
        <f t="shared" si="157"/>
        <v>4683.6499999999996</v>
      </c>
      <c r="L544" s="72">
        <f t="shared" si="141"/>
        <v>5763.44</v>
      </c>
      <c r="M544" s="24">
        <f t="shared" si="142"/>
        <v>6115.66</v>
      </c>
      <c r="N544" s="24">
        <f t="shared" si="143"/>
        <v>6259.5</v>
      </c>
      <c r="O544" s="25">
        <f t="shared" si="144"/>
        <v>7241.31</v>
      </c>
      <c r="P544" s="23">
        <f t="shared" si="145"/>
        <v>5088.7</v>
      </c>
      <c r="Q544" s="24">
        <f t="shared" si="146"/>
        <v>5440.92</v>
      </c>
      <c r="R544" s="24">
        <f t="shared" si="147"/>
        <v>5584.76</v>
      </c>
      <c r="S544" s="25">
        <f t="shared" si="148"/>
        <v>6566.57</v>
      </c>
      <c r="T544" s="23">
        <f t="shared" si="149"/>
        <v>5088.7</v>
      </c>
      <c r="U544" s="24">
        <f t="shared" si="150"/>
        <v>5440.92</v>
      </c>
      <c r="V544" s="24">
        <f t="shared" si="151"/>
        <v>5584.76</v>
      </c>
      <c r="W544" s="261">
        <f t="shared" si="152"/>
        <v>6566.57</v>
      </c>
    </row>
    <row r="545" spans="1:23" ht="15" customHeight="1" x14ac:dyDescent="0.2">
      <c r="A545" s="559" t="s">
        <v>33</v>
      </c>
      <c r="B545" s="10">
        <v>7</v>
      </c>
      <c r="C545" s="32">
        <f>ROUND([2]Лист1!F592,2)</f>
        <v>1738.37</v>
      </c>
      <c r="D545" s="71">
        <f t="shared" si="153"/>
        <v>4.8099999999999996</v>
      </c>
      <c r="E545" s="329">
        <f t="shared" si="153"/>
        <v>1018.54</v>
      </c>
      <c r="F545" s="330">
        <f t="shared" si="153"/>
        <v>343.8</v>
      </c>
      <c r="G545" s="331">
        <f t="shared" si="153"/>
        <v>343.8</v>
      </c>
      <c r="H545" s="77">
        <f t="shared" si="154"/>
        <v>3205.7799999999997</v>
      </c>
      <c r="I545" s="78">
        <f t="shared" si="155"/>
        <v>3558</v>
      </c>
      <c r="J545" s="78">
        <f t="shared" si="156"/>
        <v>3701.8399999999997</v>
      </c>
      <c r="K545" s="79">
        <f t="shared" si="157"/>
        <v>4683.6499999999996</v>
      </c>
      <c r="L545" s="72">
        <f t="shared" si="141"/>
        <v>5967.5</v>
      </c>
      <c r="M545" s="24">
        <f t="shared" si="142"/>
        <v>6319.72</v>
      </c>
      <c r="N545" s="24">
        <f t="shared" si="143"/>
        <v>6463.56</v>
      </c>
      <c r="O545" s="25">
        <f t="shared" si="144"/>
        <v>7445.37</v>
      </c>
      <c r="P545" s="23">
        <f t="shared" si="145"/>
        <v>5292.76</v>
      </c>
      <c r="Q545" s="24">
        <f t="shared" si="146"/>
        <v>5644.98</v>
      </c>
      <c r="R545" s="24">
        <f t="shared" si="147"/>
        <v>5788.82</v>
      </c>
      <c r="S545" s="25">
        <f t="shared" si="148"/>
        <v>6770.63</v>
      </c>
      <c r="T545" s="23">
        <f t="shared" si="149"/>
        <v>5292.76</v>
      </c>
      <c r="U545" s="24">
        <f t="shared" si="150"/>
        <v>5644.98</v>
      </c>
      <c r="V545" s="24">
        <f t="shared" si="151"/>
        <v>5788.82</v>
      </c>
      <c r="W545" s="261">
        <f t="shared" si="152"/>
        <v>6770.63</v>
      </c>
    </row>
    <row r="546" spans="1:23" ht="15" customHeight="1" x14ac:dyDescent="0.2">
      <c r="A546" s="559" t="s">
        <v>33</v>
      </c>
      <c r="B546" s="10">
        <v>8</v>
      </c>
      <c r="C546" s="32">
        <f>ROUND([2]Лист1!F593,2)</f>
        <v>2107.84</v>
      </c>
      <c r="D546" s="71">
        <f t="shared" si="153"/>
        <v>4.8099999999999996</v>
      </c>
      <c r="E546" s="329">
        <f t="shared" si="153"/>
        <v>1018.54</v>
      </c>
      <c r="F546" s="330">
        <f t="shared" si="153"/>
        <v>343.8</v>
      </c>
      <c r="G546" s="331">
        <f t="shared" si="153"/>
        <v>343.8</v>
      </c>
      <c r="H546" s="77">
        <f t="shared" si="154"/>
        <v>3205.7799999999997</v>
      </c>
      <c r="I546" s="78">
        <f t="shared" si="155"/>
        <v>3558</v>
      </c>
      <c r="J546" s="78">
        <f t="shared" si="156"/>
        <v>3701.8399999999997</v>
      </c>
      <c r="K546" s="79">
        <f t="shared" si="157"/>
        <v>4683.6499999999996</v>
      </c>
      <c r="L546" s="72">
        <f t="shared" si="141"/>
        <v>6336.97</v>
      </c>
      <c r="M546" s="24">
        <f t="shared" si="142"/>
        <v>6689.19</v>
      </c>
      <c r="N546" s="24">
        <f t="shared" si="143"/>
        <v>6833.03</v>
      </c>
      <c r="O546" s="25">
        <f t="shared" si="144"/>
        <v>7814.84</v>
      </c>
      <c r="P546" s="23">
        <f t="shared" si="145"/>
        <v>5662.23</v>
      </c>
      <c r="Q546" s="24">
        <f t="shared" si="146"/>
        <v>6014.45</v>
      </c>
      <c r="R546" s="24">
        <f t="shared" si="147"/>
        <v>6158.29</v>
      </c>
      <c r="S546" s="25">
        <f t="shared" si="148"/>
        <v>7140.1</v>
      </c>
      <c r="T546" s="23">
        <f t="shared" si="149"/>
        <v>5662.23</v>
      </c>
      <c r="U546" s="24">
        <f t="shared" si="150"/>
        <v>6014.45</v>
      </c>
      <c r="V546" s="24">
        <f t="shared" si="151"/>
        <v>6158.29</v>
      </c>
      <c r="W546" s="261">
        <f t="shared" si="152"/>
        <v>7140.1</v>
      </c>
    </row>
    <row r="547" spans="1:23" ht="15" customHeight="1" x14ac:dyDescent="0.2">
      <c r="A547" s="559" t="s">
        <v>33</v>
      </c>
      <c r="B547" s="10">
        <v>9</v>
      </c>
      <c r="C547" s="32">
        <f>ROUND([2]Лист1!F594,2)</f>
        <v>2215.1799999999998</v>
      </c>
      <c r="D547" s="71">
        <f t="shared" si="153"/>
        <v>4.8099999999999996</v>
      </c>
      <c r="E547" s="329">
        <f t="shared" si="153"/>
        <v>1018.54</v>
      </c>
      <c r="F547" s="330">
        <f t="shared" si="153"/>
        <v>343.8</v>
      </c>
      <c r="G547" s="331">
        <f t="shared" si="153"/>
        <v>343.8</v>
      </c>
      <c r="H547" s="77">
        <f t="shared" si="154"/>
        <v>3205.7799999999997</v>
      </c>
      <c r="I547" s="78">
        <f t="shared" si="155"/>
        <v>3558</v>
      </c>
      <c r="J547" s="78">
        <f t="shared" si="156"/>
        <v>3701.8399999999997</v>
      </c>
      <c r="K547" s="79">
        <f t="shared" si="157"/>
        <v>4683.6499999999996</v>
      </c>
      <c r="L547" s="72">
        <f t="shared" si="141"/>
        <v>6444.31</v>
      </c>
      <c r="M547" s="24">
        <f t="shared" si="142"/>
        <v>6796.53</v>
      </c>
      <c r="N547" s="24">
        <f t="shared" si="143"/>
        <v>6940.37</v>
      </c>
      <c r="O547" s="25">
        <f t="shared" si="144"/>
        <v>7922.18</v>
      </c>
      <c r="P547" s="23">
        <f t="shared" si="145"/>
        <v>5769.57</v>
      </c>
      <c r="Q547" s="24">
        <f t="shared" si="146"/>
        <v>6121.79</v>
      </c>
      <c r="R547" s="24">
        <f t="shared" si="147"/>
        <v>6265.63</v>
      </c>
      <c r="S547" s="25">
        <f t="shared" si="148"/>
        <v>7247.44</v>
      </c>
      <c r="T547" s="23">
        <f t="shared" si="149"/>
        <v>5769.57</v>
      </c>
      <c r="U547" s="24">
        <f t="shared" si="150"/>
        <v>6121.79</v>
      </c>
      <c r="V547" s="24">
        <f t="shared" si="151"/>
        <v>6265.63</v>
      </c>
      <c r="W547" s="261">
        <f t="shared" si="152"/>
        <v>7247.44</v>
      </c>
    </row>
    <row r="548" spans="1:23" ht="15" customHeight="1" x14ac:dyDescent="0.2">
      <c r="A548" s="559" t="s">
        <v>33</v>
      </c>
      <c r="B548" s="10">
        <v>10</v>
      </c>
      <c r="C548" s="32">
        <f>ROUND([2]Лист1!F595,2)</f>
        <v>2233.31</v>
      </c>
      <c r="D548" s="71">
        <f t="shared" si="153"/>
        <v>4.8099999999999996</v>
      </c>
      <c r="E548" s="329">
        <f t="shared" si="153"/>
        <v>1018.54</v>
      </c>
      <c r="F548" s="330">
        <f t="shared" si="153"/>
        <v>343.8</v>
      </c>
      <c r="G548" s="331">
        <f t="shared" si="153"/>
        <v>343.8</v>
      </c>
      <c r="H548" s="77">
        <f t="shared" si="154"/>
        <v>3205.7799999999997</v>
      </c>
      <c r="I548" s="78">
        <f t="shared" si="155"/>
        <v>3558</v>
      </c>
      <c r="J548" s="78">
        <f t="shared" si="156"/>
        <v>3701.8399999999997</v>
      </c>
      <c r="K548" s="79">
        <f t="shared" si="157"/>
        <v>4683.6499999999996</v>
      </c>
      <c r="L548" s="72">
        <f t="shared" si="141"/>
        <v>6462.44</v>
      </c>
      <c r="M548" s="24">
        <f t="shared" si="142"/>
        <v>6814.66</v>
      </c>
      <c r="N548" s="24">
        <f t="shared" si="143"/>
        <v>6958.5</v>
      </c>
      <c r="O548" s="25">
        <f t="shared" si="144"/>
        <v>7940.31</v>
      </c>
      <c r="P548" s="23">
        <f t="shared" si="145"/>
        <v>5787.7</v>
      </c>
      <c r="Q548" s="24">
        <f t="shared" si="146"/>
        <v>6139.92</v>
      </c>
      <c r="R548" s="24">
        <f t="shared" si="147"/>
        <v>6283.76</v>
      </c>
      <c r="S548" s="25">
        <f t="shared" si="148"/>
        <v>7265.57</v>
      </c>
      <c r="T548" s="23">
        <f t="shared" si="149"/>
        <v>5787.7</v>
      </c>
      <c r="U548" s="24">
        <f t="shared" si="150"/>
        <v>6139.92</v>
      </c>
      <c r="V548" s="24">
        <f t="shared" si="151"/>
        <v>6283.76</v>
      </c>
      <c r="W548" s="261">
        <f t="shared" si="152"/>
        <v>7265.57</v>
      </c>
    </row>
    <row r="549" spans="1:23" ht="15" customHeight="1" x14ac:dyDescent="0.2">
      <c r="A549" s="559" t="s">
        <v>33</v>
      </c>
      <c r="B549" s="10">
        <v>11</v>
      </c>
      <c r="C549" s="32">
        <f>ROUND([2]Лист1!F596,2)</f>
        <v>2230.27</v>
      </c>
      <c r="D549" s="71">
        <f t="shared" si="153"/>
        <v>4.8099999999999996</v>
      </c>
      <c r="E549" s="329">
        <f t="shared" si="153"/>
        <v>1018.54</v>
      </c>
      <c r="F549" s="330">
        <f t="shared" si="153"/>
        <v>343.8</v>
      </c>
      <c r="G549" s="331">
        <f t="shared" si="153"/>
        <v>343.8</v>
      </c>
      <c r="H549" s="77">
        <f t="shared" si="154"/>
        <v>3205.7799999999997</v>
      </c>
      <c r="I549" s="78">
        <f t="shared" si="155"/>
        <v>3558</v>
      </c>
      <c r="J549" s="78">
        <f t="shared" si="156"/>
        <v>3701.8399999999997</v>
      </c>
      <c r="K549" s="79">
        <f t="shared" si="157"/>
        <v>4683.6499999999996</v>
      </c>
      <c r="L549" s="72">
        <f t="shared" si="141"/>
        <v>6459.4</v>
      </c>
      <c r="M549" s="24">
        <f t="shared" si="142"/>
        <v>6811.62</v>
      </c>
      <c r="N549" s="24">
        <f t="shared" si="143"/>
        <v>6955.46</v>
      </c>
      <c r="O549" s="25">
        <f t="shared" si="144"/>
        <v>7937.27</v>
      </c>
      <c r="P549" s="23">
        <f t="shared" si="145"/>
        <v>5784.66</v>
      </c>
      <c r="Q549" s="24">
        <f t="shared" si="146"/>
        <v>6136.88</v>
      </c>
      <c r="R549" s="24">
        <f t="shared" si="147"/>
        <v>6280.72</v>
      </c>
      <c r="S549" s="25">
        <f t="shared" si="148"/>
        <v>7262.53</v>
      </c>
      <c r="T549" s="23">
        <f t="shared" si="149"/>
        <v>5784.66</v>
      </c>
      <c r="U549" s="24">
        <f t="shared" si="150"/>
        <v>6136.88</v>
      </c>
      <c r="V549" s="24">
        <f t="shared" si="151"/>
        <v>6280.72</v>
      </c>
      <c r="W549" s="261">
        <f t="shared" si="152"/>
        <v>7262.53</v>
      </c>
    </row>
    <row r="550" spans="1:23" ht="15" customHeight="1" x14ac:dyDescent="0.2">
      <c r="A550" s="559" t="s">
        <v>33</v>
      </c>
      <c r="B550" s="10">
        <v>12</v>
      </c>
      <c r="C550" s="32">
        <f>ROUND([2]Лист1!F597,2)</f>
        <v>2215</v>
      </c>
      <c r="D550" s="71">
        <f t="shared" si="153"/>
        <v>4.8099999999999996</v>
      </c>
      <c r="E550" s="329">
        <f t="shared" si="153"/>
        <v>1018.54</v>
      </c>
      <c r="F550" s="330">
        <f t="shared" si="153"/>
        <v>343.8</v>
      </c>
      <c r="G550" s="331">
        <f t="shared" si="153"/>
        <v>343.8</v>
      </c>
      <c r="H550" s="77">
        <f t="shared" si="154"/>
        <v>3205.7799999999997</v>
      </c>
      <c r="I550" s="78">
        <f t="shared" si="155"/>
        <v>3558</v>
      </c>
      <c r="J550" s="78">
        <f t="shared" si="156"/>
        <v>3701.8399999999997</v>
      </c>
      <c r="K550" s="79">
        <f t="shared" si="157"/>
        <v>4683.6499999999996</v>
      </c>
      <c r="L550" s="72">
        <f t="shared" si="141"/>
        <v>6444.13</v>
      </c>
      <c r="M550" s="24">
        <f t="shared" si="142"/>
        <v>6796.35</v>
      </c>
      <c r="N550" s="24">
        <f t="shared" si="143"/>
        <v>6940.19</v>
      </c>
      <c r="O550" s="25">
        <f t="shared" si="144"/>
        <v>7922</v>
      </c>
      <c r="P550" s="23">
        <f t="shared" si="145"/>
        <v>5769.39</v>
      </c>
      <c r="Q550" s="24">
        <f t="shared" si="146"/>
        <v>6121.61</v>
      </c>
      <c r="R550" s="24">
        <f t="shared" si="147"/>
        <v>6265.45</v>
      </c>
      <c r="S550" s="25">
        <f t="shared" si="148"/>
        <v>7247.26</v>
      </c>
      <c r="T550" s="23">
        <f t="shared" si="149"/>
        <v>5769.39</v>
      </c>
      <c r="U550" s="24">
        <f t="shared" si="150"/>
        <v>6121.61</v>
      </c>
      <c r="V550" s="24">
        <f t="shared" si="151"/>
        <v>6265.45</v>
      </c>
      <c r="W550" s="261">
        <f t="shared" si="152"/>
        <v>7247.26</v>
      </c>
    </row>
    <row r="551" spans="1:23" ht="15" customHeight="1" x14ac:dyDescent="0.2">
      <c r="A551" s="559" t="s">
        <v>33</v>
      </c>
      <c r="B551" s="10">
        <v>13</v>
      </c>
      <c r="C551" s="32">
        <f>ROUND([2]Лист1!F598,2)</f>
        <v>2235.64</v>
      </c>
      <c r="D551" s="71">
        <f t="shared" si="153"/>
        <v>4.8099999999999996</v>
      </c>
      <c r="E551" s="329">
        <f t="shared" si="153"/>
        <v>1018.54</v>
      </c>
      <c r="F551" s="330">
        <f t="shared" si="153"/>
        <v>343.8</v>
      </c>
      <c r="G551" s="331">
        <f t="shared" si="153"/>
        <v>343.8</v>
      </c>
      <c r="H551" s="77">
        <f t="shared" si="154"/>
        <v>3205.7799999999997</v>
      </c>
      <c r="I551" s="78">
        <f t="shared" si="155"/>
        <v>3558</v>
      </c>
      <c r="J551" s="78">
        <f t="shared" si="156"/>
        <v>3701.8399999999997</v>
      </c>
      <c r="K551" s="79">
        <f t="shared" si="157"/>
        <v>4683.6499999999996</v>
      </c>
      <c r="L551" s="72">
        <f t="shared" si="141"/>
        <v>6464.77</v>
      </c>
      <c r="M551" s="24">
        <f t="shared" si="142"/>
        <v>6816.99</v>
      </c>
      <c r="N551" s="24">
        <f t="shared" si="143"/>
        <v>6960.83</v>
      </c>
      <c r="O551" s="25">
        <f t="shared" si="144"/>
        <v>7942.64</v>
      </c>
      <c r="P551" s="23">
        <f t="shared" si="145"/>
        <v>5790.03</v>
      </c>
      <c r="Q551" s="24">
        <f t="shared" si="146"/>
        <v>6142.25</v>
      </c>
      <c r="R551" s="24">
        <f t="shared" si="147"/>
        <v>6286.09</v>
      </c>
      <c r="S551" s="25">
        <f t="shared" si="148"/>
        <v>7267.9</v>
      </c>
      <c r="T551" s="23">
        <f t="shared" si="149"/>
        <v>5790.03</v>
      </c>
      <c r="U551" s="24">
        <f t="shared" si="150"/>
        <v>6142.25</v>
      </c>
      <c r="V551" s="24">
        <f t="shared" si="151"/>
        <v>6286.09</v>
      </c>
      <c r="W551" s="261">
        <f t="shared" si="152"/>
        <v>7267.9</v>
      </c>
    </row>
    <row r="552" spans="1:23" ht="15" customHeight="1" x14ac:dyDescent="0.2">
      <c r="A552" s="559" t="s">
        <v>33</v>
      </c>
      <c r="B552" s="10">
        <v>14</v>
      </c>
      <c r="C552" s="32">
        <f>ROUND([2]Лист1!F599,2)</f>
        <v>2213.25</v>
      </c>
      <c r="D552" s="71">
        <f t="shared" si="153"/>
        <v>4.8099999999999996</v>
      </c>
      <c r="E552" s="329">
        <f t="shared" si="153"/>
        <v>1018.54</v>
      </c>
      <c r="F552" s="330">
        <f t="shared" si="153"/>
        <v>343.8</v>
      </c>
      <c r="G552" s="331">
        <f t="shared" si="153"/>
        <v>343.8</v>
      </c>
      <c r="H552" s="77">
        <f t="shared" si="154"/>
        <v>3205.7799999999997</v>
      </c>
      <c r="I552" s="78">
        <f t="shared" si="155"/>
        <v>3558</v>
      </c>
      <c r="J552" s="78">
        <f t="shared" si="156"/>
        <v>3701.8399999999997</v>
      </c>
      <c r="K552" s="79">
        <f t="shared" si="157"/>
        <v>4683.6499999999996</v>
      </c>
      <c r="L552" s="72">
        <f t="shared" si="141"/>
        <v>6442.38</v>
      </c>
      <c r="M552" s="24">
        <f t="shared" si="142"/>
        <v>6794.6</v>
      </c>
      <c r="N552" s="24">
        <f t="shared" si="143"/>
        <v>6938.44</v>
      </c>
      <c r="O552" s="25">
        <f t="shared" si="144"/>
        <v>7920.25</v>
      </c>
      <c r="P552" s="23">
        <f t="shared" si="145"/>
        <v>5767.64</v>
      </c>
      <c r="Q552" s="24">
        <f t="shared" si="146"/>
        <v>6119.86</v>
      </c>
      <c r="R552" s="24">
        <f t="shared" si="147"/>
        <v>6263.7</v>
      </c>
      <c r="S552" s="25">
        <f t="shared" si="148"/>
        <v>7245.51</v>
      </c>
      <c r="T552" s="23">
        <f t="shared" si="149"/>
        <v>5767.64</v>
      </c>
      <c r="U552" s="24">
        <f t="shared" si="150"/>
        <v>6119.86</v>
      </c>
      <c r="V552" s="24">
        <f t="shared" si="151"/>
        <v>6263.7</v>
      </c>
      <c r="W552" s="261">
        <f t="shared" si="152"/>
        <v>7245.51</v>
      </c>
    </row>
    <row r="553" spans="1:23" ht="15" customHeight="1" x14ac:dyDescent="0.2">
      <c r="A553" s="559" t="s">
        <v>33</v>
      </c>
      <c r="B553" s="10">
        <v>15</v>
      </c>
      <c r="C553" s="32">
        <f>ROUND([2]Лист1!F600,2)</f>
        <v>2217.81</v>
      </c>
      <c r="D553" s="71">
        <f t="shared" si="153"/>
        <v>4.8099999999999996</v>
      </c>
      <c r="E553" s="329">
        <f t="shared" si="153"/>
        <v>1018.54</v>
      </c>
      <c r="F553" s="330">
        <f t="shared" si="153"/>
        <v>343.8</v>
      </c>
      <c r="G553" s="331">
        <f t="shared" si="153"/>
        <v>343.8</v>
      </c>
      <c r="H553" s="77">
        <f t="shared" si="154"/>
        <v>3205.7799999999997</v>
      </c>
      <c r="I553" s="78">
        <f t="shared" si="155"/>
        <v>3558</v>
      </c>
      <c r="J553" s="78">
        <f t="shared" si="156"/>
        <v>3701.8399999999997</v>
      </c>
      <c r="K553" s="79">
        <f t="shared" si="157"/>
        <v>4683.6499999999996</v>
      </c>
      <c r="L553" s="72">
        <f t="shared" si="141"/>
        <v>6446.94</v>
      </c>
      <c r="M553" s="24">
        <f t="shared" si="142"/>
        <v>6799.16</v>
      </c>
      <c r="N553" s="24">
        <f t="shared" si="143"/>
        <v>6943</v>
      </c>
      <c r="O553" s="25">
        <f t="shared" si="144"/>
        <v>7924.81</v>
      </c>
      <c r="P553" s="23">
        <f t="shared" si="145"/>
        <v>5772.2</v>
      </c>
      <c r="Q553" s="24">
        <f t="shared" si="146"/>
        <v>6124.42</v>
      </c>
      <c r="R553" s="24">
        <f t="shared" si="147"/>
        <v>6268.26</v>
      </c>
      <c r="S553" s="25">
        <f t="shared" si="148"/>
        <v>7250.07</v>
      </c>
      <c r="T553" s="23">
        <f t="shared" si="149"/>
        <v>5772.2</v>
      </c>
      <c r="U553" s="24">
        <f t="shared" si="150"/>
        <v>6124.42</v>
      </c>
      <c r="V553" s="24">
        <f t="shared" si="151"/>
        <v>6268.26</v>
      </c>
      <c r="W553" s="261">
        <f t="shared" si="152"/>
        <v>7250.07</v>
      </c>
    </row>
    <row r="554" spans="1:23" ht="15" customHeight="1" x14ac:dyDescent="0.2">
      <c r="A554" s="559" t="s">
        <v>33</v>
      </c>
      <c r="B554" s="10">
        <v>16</v>
      </c>
      <c r="C554" s="32">
        <f>ROUND([2]Лист1!F601,2)</f>
        <v>2238.38</v>
      </c>
      <c r="D554" s="71">
        <f t="shared" si="153"/>
        <v>4.8099999999999996</v>
      </c>
      <c r="E554" s="329">
        <f t="shared" si="153"/>
        <v>1018.54</v>
      </c>
      <c r="F554" s="330">
        <f t="shared" si="153"/>
        <v>343.8</v>
      </c>
      <c r="G554" s="331">
        <f t="shared" si="153"/>
        <v>343.8</v>
      </c>
      <c r="H554" s="77">
        <f t="shared" si="154"/>
        <v>3205.7799999999997</v>
      </c>
      <c r="I554" s="78">
        <f t="shared" si="155"/>
        <v>3558</v>
      </c>
      <c r="J554" s="78">
        <f t="shared" si="156"/>
        <v>3701.8399999999997</v>
      </c>
      <c r="K554" s="79">
        <f t="shared" si="157"/>
        <v>4683.6499999999996</v>
      </c>
      <c r="L554" s="72">
        <f t="shared" si="141"/>
        <v>6467.51</v>
      </c>
      <c r="M554" s="24">
        <f t="shared" si="142"/>
        <v>6819.73</v>
      </c>
      <c r="N554" s="24">
        <f t="shared" si="143"/>
        <v>6963.57</v>
      </c>
      <c r="O554" s="25">
        <f t="shared" si="144"/>
        <v>7945.38</v>
      </c>
      <c r="P554" s="23">
        <f t="shared" si="145"/>
        <v>5792.77</v>
      </c>
      <c r="Q554" s="24">
        <f t="shared" si="146"/>
        <v>6144.99</v>
      </c>
      <c r="R554" s="24">
        <f t="shared" si="147"/>
        <v>6288.83</v>
      </c>
      <c r="S554" s="25">
        <f t="shared" si="148"/>
        <v>7270.64</v>
      </c>
      <c r="T554" s="23">
        <f t="shared" si="149"/>
        <v>5792.77</v>
      </c>
      <c r="U554" s="24">
        <f t="shared" si="150"/>
        <v>6144.99</v>
      </c>
      <c r="V554" s="24">
        <f t="shared" si="151"/>
        <v>6288.83</v>
      </c>
      <c r="W554" s="261">
        <f t="shared" si="152"/>
        <v>7270.64</v>
      </c>
    </row>
    <row r="555" spans="1:23" ht="15" customHeight="1" x14ac:dyDescent="0.2">
      <c r="A555" s="559" t="s">
        <v>33</v>
      </c>
      <c r="B555" s="10">
        <v>17</v>
      </c>
      <c r="C555" s="32">
        <f>ROUND([2]Лист1!F602,2)</f>
        <v>2270.67</v>
      </c>
      <c r="D555" s="71">
        <f t="shared" si="153"/>
        <v>4.8099999999999996</v>
      </c>
      <c r="E555" s="329">
        <f t="shared" si="153"/>
        <v>1018.54</v>
      </c>
      <c r="F555" s="330">
        <f t="shared" si="153"/>
        <v>343.8</v>
      </c>
      <c r="G555" s="331">
        <f t="shared" si="153"/>
        <v>343.8</v>
      </c>
      <c r="H555" s="77">
        <f t="shared" si="154"/>
        <v>3205.7799999999997</v>
      </c>
      <c r="I555" s="78">
        <f t="shared" si="155"/>
        <v>3558</v>
      </c>
      <c r="J555" s="78">
        <f t="shared" si="156"/>
        <v>3701.8399999999997</v>
      </c>
      <c r="K555" s="79">
        <f t="shared" si="157"/>
        <v>4683.6499999999996</v>
      </c>
      <c r="L555" s="72">
        <f t="shared" si="141"/>
        <v>6499.8</v>
      </c>
      <c r="M555" s="24">
        <f t="shared" si="142"/>
        <v>6852.02</v>
      </c>
      <c r="N555" s="24">
        <f t="shared" si="143"/>
        <v>6995.86</v>
      </c>
      <c r="O555" s="25">
        <f t="shared" si="144"/>
        <v>7977.67</v>
      </c>
      <c r="P555" s="23">
        <f t="shared" si="145"/>
        <v>5825.06</v>
      </c>
      <c r="Q555" s="24">
        <f t="shared" si="146"/>
        <v>6177.28</v>
      </c>
      <c r="R555" s="24">
        <f t="shared" si="147"/>
        <v>6321.12</v>
      </c>
      <c r="S555" s="25">
        <f t="shared" si="148"/>
        <v>7302.93</v>
      </c>
      <c r="T555" s="23">
        <f t="shared" si="149"/>
        <v>5825.06</v>
      </c>
      <c r="U555" s="24">
        <f t="shared" si="150"/>
        <v>6177.28</v>
      </c>
      <c r="V555" s="24">
        <f t="shared" si="151"/>
        <v>6321.12</v>
      </c>
      <c r="W555" s="261">
        <f t="shared" si="152"/>
        <v>7302.93</v>
      </c>
    </row>
    <row r="556" spans="1:23" ht="15" customHeight="1" x14ac:dyDescent="0.2">
      <c r="A556" s="559" t="s">
        <v>33</v>
      </c>
      <c r="B556" s="10">
        <v>18</v>
      </c>
      <c r="C556" s="32">
        <f>ROUND([2]Лист1!F603,2)</f>
        <v>2265.92</v>
      </c>
      <c r="D556" s="71">
        <f t="shared" si="153"/>
        <v>4.8099999999999996</v>
      </c>
      <c r="E556" s="329">
        <f t="shared" si="153"/>
        <v>1018.54</v>
      </c>
      <c r="F556" s="330">
        <f t="shared" si="153"/>
        <v>343.8</v>
      </c>
      <c r="G556" s="331">
        <f t="shared" si="153"/>
        <v>343.8</v>
      </c>
      <c r="H556" s="77">
        <f t="shared" si="154"/>
        <v>3205.7799999999997</v>
      </c>
      <c r="I556" s="78">
        <f t="shared" si="155"/>
        <v>3558</v>
      </c>
      <c r="J556" s="78">
        <f t="shared" si="156"/>
        <v>3701.8399999999997</v>
      </c>
      <c r="K556" s="79">
        <f t="shared" si="157"/>
        <v>4683.6499999999996</v>
      </c>
      <c r="L556" s="72">
        <f t="shared" si="141"/>
        <v>6495.05</v>
      </c>
      <c r="M556" s="24">
        <f t="shared" si="142"/>
        <v>6847.27</v>
      </c>
      <c r="N556" s="24">
        <f t="shared" si="143"/>
        <v>6991.11</v>
      </c>
      <c r="O556" s="25">
        <f t="shared" si="144"/>
        <v>7972.92</v>
      </c>
      <c r="P556" s="23">
        <f t="shared" si="145"/>
        <v>5820.31</v>
      </c>
      <c r="Q556" s="24">
        <f t="shared" si="146"/>
        <v>6172.53</v>
      </c>
      <c r="R556" s="24">
        <f t="shared" si="147"/>
        <v>6316.37</v>
      </c>
      <c r="S556" s="25">
        <f t="shared" si="148"/>
        <v>7298.18</v>
      </c>
      <c r="T556" s="23">
        <f t="shared" si="149"/>
        <v>5820.31</v>
      </c>
      <c r="U556" s="24">
        <f t="shared" si="150"/>
        <v>6172.53</v>
      </c>
      <c r="V556" s="24">
        <f t="shared" si="151"/>
        <v>6316.37</v>
      </c>
      <c r="W556" s="261">
        <f t="shared" si="152"/>
        <v>7298.18</v>
      </c>
    </row>
    <row r="557" spans="1:23" ht="15" customHeight="1" x14ac:dyDescent="0.2">
      <c r="A557" s="559" t="s">
        <v>33</v>
      </c>
      <c r="B557" s="10">
        <v>19</v>
      </c>
      <c r="C557" s="32">
        <f>ROUND([2]Лист1!F604,2)</f>
        <v>2263.84</v>
      </c>
      <c r="D557" s="71">
        <f t="shared" si="153"/>
        <v>4.8099999999999996</v>
      </c>
      <c r="E557" s="329">
        <f t="shared" si="153"/>
        <v>1018.54</v>
      </c>
      <c r="F557" s="330">
        <f t="shared" si="153"/>
        <v>343.8</v>
      </c>
      <c r="G557" s="331">
        <f t="shared" si="153"/>
        <v>343.8</v>
      </c>
      <c r="H557" s="77">
        <f t="shared" si="154"/>
        <v>3205.7799999999997</v>
      </c>
      <c r="I557" s="78">
        <f t="shared" si="155"/>
        <v>3558</v>
      </c>
      <c r="J557" s="78">
        <f t="shared" si="156"/>
        <v>3701.8399999999997</v>
      </c>
      <c r="K557" s="79">
        <f t="shared" si="157"/>
        <v>4683.6499999999996</v>
      </c>
      <c r="L557" s="72">
        <f t="shared" si="141"/>
        <v>6492.97</v>
      </c>
      <c r="M557" s="24">
        <f t="shared" si="142"/>
        <v>6845.19</v>
      </c>
      <c r="N557" s="24">
        <f t="shared" si="143"/>
        <v>6989.03</v>
      </c>
      <c r="O557" s="25">
        <f t="shared" si="144"/>
        <v>7970.84</v>
      </c>
      <c r="P557" s="23">
        <f t="shared" si="145"/>
        <v>5818.23</v>
      </c>
      <c r="Q557" s="24">
        <f t="shared" si="146"/>
        <v>6170.45</v>
      </c>
      <c r="R557" s="24">
        <f t="shared" si="147"/>
        <v>6314.29</v>
      </c>
      <c r="S557" s="25">
        <f t="shared" si="148"/>
        <v>7296.1</v>
      </c>
      <c r="T557" s="23">
        <f t="shared" si="149"/>
        <v>5818.23</v>
      </c>
      <c r="U557" s="24">
        <f t="shared" si="150"/>
        <v>6170.45</v>
      </c>
      <c r="V557" s="24">
        <f t="shared" si="151"/>
        <v>6314.29</v>
      </c>
      <c r="W557" s="261">
        <f t="shared" si="152"/>
        <v>7296.1</v>
      </c>
    </row>
    <row r="558" spans="1:23" ht="15" customHeight="1" x14ac:dyDescent="0.2">
      <c r="A558" s="559" t="s">
        <v>33</v>
      </c>
      <c r="B558" s="10">
        <v>20</v>
      </c>
      <c r="C558" s="32">
        <f>ROUND([2]Лист1!F605,2)</f>
        <v>2229.6799999999998</v>
      </c>
      <c r="D558" s="71">
        <f t="shared" si="153"/>
        <v>4.8099999999999996</v>
      </c>
      <c r="E558" s="329">
        <f t="shared" si="153"/>
        <v>1018.54</v>
      </c>
      <c r="F558" s="330">
        <f t="shared" si="153"/>
        <v>343.8</v>
      </c>
      <c r="G558" s="331">
        <f t="shared" si="153"/>
        <v>343.8</v>
      </c>
      <c r="H558" s="77">
        <f t="shared" si="154"/>
        <v>3205.7799999999997</v>
      </c>
      <c r="I558" s="78">
        <f t="shared" si="155"/>
        <v>3558</v>
      </c>
      <c r="J558" s="78">
        <f t="shared" si="156"/>
        <v>3701.8399999999997</v>
      </c>
      <c r="K558" s="79">
        <f t="shared" si="157"/>
        <v>4683.6499999999996</v>
      </c>
      <c r="L558" s="72">
        <f t="shared" si="141"/>
        <v>6458.81</v>
      </c>
      <c r="M558" s="24">
        <f t="shared" si="142"/>
        <v>6811.03</v>
      </c>
      <c r="N558" s="24">
        <f t="shared" si="143"/>
        <v>6954.87</v>
      </c>
      <c r="O558" s="25">
        <f t="shared" si="144"/>
        <v>7936.68</v>
      </c>
      <c r="P558" s="23">
        <f t="shared" si="145"/>
        <v>5784.07</v>
      </c>
      <c r="Q558" s="24">
        <f t="shared" si="146"/>
        <v>6136.29</v>
      </c>
      <c r="R558" s="24">
        <f t="shared" si="147"/>
        <v>6280.13</v>
      </c>
      <c r="S558" s="25">
        <f t="shared" si="148"/>
        <v>7261.94</v>
      </c>
      <c r="T558" s="23">
        <f t="shared" si="149"/>
        <v>5784.07</v>
      </c>
      <c r="U558" s="24">
        <f t="shared" si="150"/>
        <v>6136.29</v>
      </c>
      <c r="V558" s="24">
        <f t="shared" si="151"/>
        <v>6280.13</v>
      </c>
      <c r="W558" s="261">
        <f t="shared" si="152"/>
        <v>7261.94</v>
      </c>
    </row>
    <row r="559" spans="1:23" ht="15" customHeight="1" x14ac:dyDescent="0.2">
      <c r="A559" s="559" t="s">
        <v>33</v>
      </c>
      <c r="B559" s="10">
        <v>21</v>
      </c>
      <c r="C559" s="32">
        <f>ROUND([2]Лист1!F606,2)</f>
        <v>2151.69</v>
      </c>
      <c r="D559" s="71">
        <f t="shared" si="153"/>
        <v>4.8099999999999996</v>
      </c>
      <c r="E559" s="329">
        <f t="shared" si="153"/>
        <v>1018.54</v>
      </c>
      <c r="F559" s="330">
        <f t="shared" si="153"/>
        <v>343.8</v>
      </c>
      <c r="G559" s="331">
        <f t="shared" si="153"/>
        <v>343.8</v>
      </c>
      <c r="H559" s="77">
        <f t="shared" si="154"/>
        <v>3205.7799999999997</v>
      </c>
      <c r="I559" s="78">
        <f t="shared" si="155"/>
        <v>3558</v>
      </c>
      <c r="J559" s="78">
        <f t="shared" si="156"/>
        <v>3701.8399999999997</v>
      </c>
      <c r="K559" s="79">
        <f t="shared" si="157"/>
        <v>4683.6499999999996</v>
      </c>
      <c r="L559" s="72">
        <f t="shared" si="141"/>
        <v>6380.82</v>
      </c>
      <c r="M559" s="24">
        <f t="shared" si="142"/>
        <v>6733.04</v>
      </c>
      <c r="N559" s="24">
        <f t="shared" si="143"/>
        <v>6876.88</v>
      </c>
      <c r="O559" s="25">
        <f t="shared" si="144"/>
        <v>7858.69</v>
      </c>
      <c r="P559" s="23">
        <f t="shared" si="145"/>
        <v>5706.08</v>
      </c>
      <c r="Q559" s="24">
        <f t="shared" si="146"/>
        <v>6058.3</v>
      </c>
      <c r="R559" s="24">
        <f t="shared" si="147"/>
        <v>6202.14</v>
      </c>
      <c r="S559" s="25">
        <f t="shared" si="148"/>
        <v>7183.95</v>
      </c>
      <c r="T559" s="23">
        <f t="shared" si="149"/>
        <v>5706.08</v>
      </c>
      <c r="U559" s="24">
        <f t="shared" si="150"/>
        <v>6058.3</v>
      </c>
      <c r="V559" s="24">
        <f t="shared" si="151"/>
        <v>6202.14</v>
      </c>
      <c r="W559" s="261">
        <f t="shared" si="152"/>
        <v>7183.95</v>
      </c>
    </row>
    <row r="560" spans="1:23" ht="15" customHeight="1" x14ac:dyDescent="0.2">
      <c r="A560" s="559" t="s">
        <v>33</v>
      </c>
      <c r="B560" s="10">
        <v>22</v>
      </c>
      <c r="C560" s="32">
        <f>ROUND([2]Лист1!F607,2)</f>
        <v>1930.02</v>
      </c>
      <c r="D560" s="71">
        <f t="shared" si="153"/>
        <v>4.8099999999999996</v>
      </c>
      <c r="E560" s="329">
        <f t="shared" si="153"/>
        <v>1018.54</v>
      </c>
      <c r="F560" s="330">
        <f t="shared" si="153"/>
        <v>343.8</v>
      </c>
      <c r="G560" s="331">
        <f t="shared" si="153"/>
        <v>343.8</v>
      </c>
      <c r="H560" s="77">
        <f t="shared" si="154"/>
        <v>3205.7799999999997</v>
      </c>
      <c r="I560" s="78">
        <f t="shared" si="155"/>
        <v>3558</v>
      </c>
      <c r="J560" s="78">
        <f t="shared" si="156"/>
        <v>3701.8399999999997</v>
      </c>
      <c r="K560" s="79">
        <f t="shared" si="157"/>
        <v>4683.6499999999996</v>
      </c>
      <c r="L560" s="72">
        <f t="shared" si="141"/>
        <v>6159.15</v>
      </c>
      <c r="M560" s="24">
        <f t="shared" si="142"/>
        <v>6511.37</v>
      </c>
      <c r="N560" s="24">
        <f t="shared" si="143"/>
        <v>6655.21</v>
      </c>
      <c r="O560" s="25">
        <f t="shared" si="144"/>
        <v>7637.02</v>
      </c>
      <c r="P560" s="23">
        <f t="shared" si="145"/>
        <v>5484.41</v>
      </c>
      <c r="Q560" s="24">
        <f t="shared" si="146"/>
        <v>5836.63</v>
      </c>
      <c r="R560" s="24">
        <f t="shared" si="147"/>
        <v>5980.47</v>
      </c>
      <c r="S560" s="25">
        <f t="shared" si="148"/>
        <v>6962.28</v>
      </c>
      <c r="T560" s="23">
        <f t="shared" si="149"/>
        <v>5484.41</v>
      </c>
      <c r="U560" s="24">
        <f t="shared" si="150"/>
        <v>5836.63</v>
      </c>
      <c r="V560" s="24">
        <f t="shared" si="151"/>
        <v>5980.47</v>
      </c>
      <c r="W560" s="261">
        <f t="shared" si="152"/>
        <v>6962.28</v>
      </c>
    </row>
    <row r="561" spans="1:23" ht="15" customHeight="1" x14ac:dyDescent="0.2">
      <c r="A561" s="559" t="s">
        <v>33</v>
      </c>
      <c r="B561" s="10">
        <v>23</v>
      </c>
      <c r="C561" s="32">
        <f>ROUND([2]Лист1!F608,2)</f>
        <v>1647.18</v>
      </c>
      <c r="D561" s="71">
        <f t="shared" si="153"/>
        <v>4.8099999999999996</v>
      </c>
      <c r="E561" s="329">
        <f t="shared" si="153"/>
        <v>1018.54</v>
      </c>
      <c r="F561" s="330">
        <f t="shared" si="153"/>
        <v>343.8</v>
      </c>
      <c r="G561" s="331">
        <f t="shared" si="153"/>
        <v>343.8</v>
      </c>
      <c r="H561" s="77">
        <f t="shared" si="154"/>
        <v>3205.7799999999997</v>
      </c>
      <c r="I561" s="78">
        <f t="shared" si="155"/>
        <v>3558</v>
      </c>
      <c r="J561" s="78">
        <f t="shared" si="156"/>
        <v>3701.8399999999997</v>
      </c>
      <c r="K561" s="79">
        <f t="shared" si="157"/>
        <v>4683.6499999999996</v>
      </c>
      <c r="L561" s="72">
        <f t="shared" si="141"/>
        <v>5876.31</v>
      </c>
      <c r="M561" s="24">
        <f t="shared" si="142"/>
        <v>6228.53</v>
      </c>
      <c r="N561" s="24">
        <f t="shared" si="143"/>
        <v>6372.37</v>
      </c>
      <c r="O561" s="25">
        <f t="shared" si="144"/>
        <v>7354.18</v>
      </c>
      <c r="P561" s="23">
        <f t="shared" si="145"/>
        <v>5201.57</v>
      </c>
      <c r="Q561" s="24">
        <f t="shared" si="146"/>
        <v>5553.79</v>
      </c>
      <c r="R561" s="24">
        <f t="shared" si="147"/>
        <v>5697.63</v>
      </c>
      <c r="S561" s="25">
        <f t="shared" si="148"/>
        <v>6679.44</v>
      </c>
      <c r="T561" s="23">
        <f t="shared" si="149"/>
        <v>5201.57</v>
      </c>
      <c r="U561" s="24">
        <f t="shared" si="150"/>
        <v>5553.79</v>
      </c>
      <c r="V561" s="24">
        <f t="shared" si="151"/>
        <v>5697.63</v>
      </c>
      <c r="W561" s="261">
        <f t="shared" si="152"/>
        <v>6679.44</v>
      </c>
    </row>
    <row r="562" spans="1:23" ht="15" customHeight="1" x14ac:dyDescent="0.2">
      <c r="A562" s="559">
        <v>45620</v>
      </c>
      <c r="B562" s="10">
        <v>0</v>
      </c>
      <c r="C562" s="32">
        <f>ROUND([2]Лист1!F609,2)</f>
        <v>1566.1</v>
      </c>
      <c r="D562" s="71">
        <f t="shared" si="153"/>
        <v>4.8099999999999996</v>
      </c>
      <c r="E562" s="329">
        <f t="shared" si="153"/>
        <v>1018.54</v>
      </c>
      <c r="F562" s="330">
        <f t="shared" si="153"/>
        <v>343.8</v>
      </c>
      <c r="G562" s="331">
        <f t="shared" si="153"/>
        <v>343.8</v>
      </c>
      <c r="H562" s="77">
        <f t="shared" si="154"/>
        <v>3205.7799999999997</v>
      </c>
      <c r="I562" s="78">
        <f t="shared" si="155"/>
        <v>3558</v>
      </c>
      <c r="J562" s="78">
        <f t="shared" si="156"/>
        <v>3701.8399999999997</v>
      </c>
      <c r="K562" s="79">
        <f t="shared" si="157"/>
        <v>4683.6499999999996</v>
      </c>
      <c r="L562" s="72">
        <f t="shared" si="141"/>
        <v>5795.23</v>
      </c>
      <c r="M562" s="24">
        <f t="shared" si="142"/>
        <v>6147.45</v>
      </c>
      <c r="N562" s="24">
        <f t="shared" si="143"/>
        <v>6291.29</v>
      </c>
      <c r="O562" s="25">
        <f t="shared" si="144"/>
        <v>7273.1</v>
      </c>
      <c r="P562" s="23">
        <f t="shared" si="145"/>
        <v>5120.49</v>
      </c>
      <c r="Q562" s="24">
        <f t="shared" si="146"/>
        <v>5472.71</v>
      </c>
      <c r="R562" s="24">
        <f t="shared" si="147"/>
        <v>5616.55</v>
      </c>
      <c r="S562" s="25">
        <f t="shared" si="148"/>
        <v>6598.36</v>
      </c>
      <c r="T562" s="23">
        <f t="shared" si="149"/>
        <v>5120.49</v>
      </c>
      <c r="U562" s="24">
        <f t="shared" si="150"/>
        <v>5472.71</v>
      </c>
      <c r="V562" s="24">
        <f t="shared" si="151"/>
        <v>5616.55</v>
      </c>
      <c r="W562" s="261">
        <f t="shared" si="152"/>
        <v>6598.36</v>
      </c>
    </row>
    <row r="563" spans="1:23" ht="15" customHeight="1" x14ac:dyDescent="0.2">
      <c r="A563" s="559" t="s">
        <v>33</v>
      </c>
      <c r="B563" s="10">
        <v>1</v>
      </c>
      <c r="C563" s="32">
        <f>ROUND([2]Лист1!F610,2)</f>
        <v>1388.75</v>
      </c>
      <c r="D563" s="71">
        <f t="shared" si="153"/>
        <v>4.8099999999999996</v>
      </c>
      <c r="E563" s="329">
        <f t="shared" si="153"/>
        <v>1018.54</v>
      </c>
      <c r="F563" s="330">
        <f t="shared" si="153"/>
        <v>343.8</v>
      </c>
      <c r="G563" s="331">
        <f t="shared" si="153"/>
        <v>343.8</v>
      </c>
      <c r="H563" s="77">
        <f t="shared" si="154"/>
        <v>3205.7799999999997</v>
      </c>
      <c r="I563" s="78">
        <f t="shared" si="155"/>
        <v>3558</v>
      </c>
      <c r="J563" s="78">
        <f t="shared" si="156"/>
        <v>3701.8399999999997</v>
      </c>
      <c r="K563" s="79">
        <f t="shared" si="157"/>
        <v>4683.6499999999996</v>
      </c>
      <c r="L563" s="72">
        <f t="shared" si="141"/>
        <v>5617.88</v>
      </c>
      <c r="M563" s="24">
        <f t="shared" si="142"/>
        <v>5970.1</v>
      </c>
      <c r="N563" s="24">
        <f t="shared" si="143"/>
        <v>6113.94</v>
      </c>
      <c r="O563" s="25">
        <f t="shared" si="144"/>
        <v>7095.75</v>
      </c>
      <c r="P563" s="23">
        <f t="shared" si="145"/>
        <v>4943.1400000000003</v>
      </c>
      <c r="Q563" s="24">
        <f t="shared" si="146"/>
        <v>5295.36</v>
      </c>
      <c r="R563" s="24">
        <f t="shared" si="147"/>
        <v>5439.2</v>
      </c>
      <c r="S563" s="25">
        <f t="shared" si="148"/>
        <v>6421.01</v>
      </c>
      <c r="T563" s="23">
        <f t="shared" si="149"/>
        <v>4943.1400000000003</v>
      </c>
      <c r="U563" s="24">
        <f t="shared" si="150"/>
        <v>5295.36</v>
      </c>
      <c r="V563" s="24">
        <f t="shared" si="151"/>
        <v>5439.2</v>
      </c>
      <c r="W563" s="261">
        <f t="shared" si="152"/>
        <v>6421.01</v>
      </c>
    </row>
    <row r="564" spans="1:23" ht="15" customHeight="1" x14ac:dyDescent="0.2">
      <c r="A564" s="559" t="s">
        <v>33</v>
      </c>
      <c r="B564" s="10">
        <v>2</v>
      </c>
      <c r="C564" s="32">
        <f>ROUND([2]Лист1!F611,2)</f>
        <v>1276.58</v>
      </c>
      <c r="D564" s="71">
        <f t="shared" si="153"/>
        <v>4.8099999999999996</v>
      </c>
      <c r="E564" s="329">
        <f t="shared" si="153"/>
        <v>1018.54</v>
      </c>
      <c r="F564" s="330">
        <f t="shared" si="153"/>
        <v>343.8</v>
      </c>
      <c r="G564" s="331">
        <f t="shared" si="153"/>
        <v>343.8</v>
      </c>
      <c r="H564" s="77">
        <f t="shared" si="154"/>
        <v>3205.7799999999997</v>
      </c>
      <c r="I564" s="78">
        <f t="shared" si="155"/>
        <v>3558</v>
      </c>
      <c r="J564" s="78">
        <f t="shared" si="156"/>
        <v>3701.8399999999997</v>
      </c>
      <c r="K564" s="79">
        <f t="shared" si="157"/>
        <v>4683.6499999999996</v>
      </c>
      <c r="L564" s="72">
        <f t="shared" si="141"/>
        <v>5505.71</v>
      </c>
      <c r="M564" s="24">
        <f t="shared" si="142"/>
        <v>5857.93</v>
      </c>
      <c r="N564" s="24">
        <f t="shared" si="143"/>
        <v>6001.77</v>
      </c>
      <c r="O564" s="25">
        <f t="shared" si="144"/>
        <v>6983.58</v>
      </c>
      <c r="P564" s="23">
        <f t="shared" si="145"/>
        <v>4830.97</v>
      </c>
      <c r="Q564" s="24">
        <f t="shared" si="146"/>
        <v>5183.1899999999996</v>
      </c>
      <c r="R564" s="24">
        <f t="shared" si="147"/>
        <v>5327.03</v>
      </c>
      <c r="S564" s="25">
        <f t="shared" si="148"/>
        <v>6308.84</v>
      </c>
      <c r="T564" s="23">
        <f t="shared" si="149"/>
        <v>4830.97</v>
      </c>
      <c r="U564" s="24">
        <f t="shared" si="150"/>
        <v>5183.1899999999996</v>
      </c>
      <c r="V564" s="24">
        <f t="shared" si="151"/>
        <v>5327.03</v>
      </c>
      <c r="W564" s="261">
        <f t="shared" si="152"/>
        <v>6308.84</v>
      </c>
    </row>
    <row r="565" spans="1:23" ht="15" customHeight="1" x14ac:dyDescent="0.2">
      <c r="A565" s="559" t="s">
        <v>33</v>
      </c>
      <c r="B565" s="10">
        <v>3</v>
      </c>
      <c r="C565" s="32">
        <f>ROUND([2]Лист1!F612,2)</f>
        <v>1272.6099999999999</v>
      </c>
      <c r="D565" s="71">
        <f t="shared" si="153"/>
        <v>4.8099999999999996</v>
      </c>
      <c r="E565" s="329">
        <f t="shared" si="153"/>
        <v>1018.54</v>
      </c>
      <c r="F565" s="330">
        <f t="shared" si="153"/>
        <v>343.8</v>
      </c>
      <c r="G565" s="331">
        <f t="shared" si="153"/>
        <v>343.8</v>
      </c>
      <c r="H565" s="77">
        <f t="shared" si="154"/>
        <v>3205.7799999999997</v>
      </c>
      <c r="I565" s="78">
        <f t="shared" si="155"/>
        <v>3558</v>
      </c>
      <c r="J565" s="78">
        <f t="shared" si="156"/>
        <v>3701.8399999999997</v>
      </c>
      <c r="K565" s="79">
        <f t="shared" si="157"/>
        <v>4683.6499999999996</v>
      </c>
      <c r="L565" s="72">
        <f t="shared" si="141"/>
        <v>5501.74</v>
      </c>
      <c r="M565" s="24">
        <f t="shared" si="142"/>
        <v>5853.96</v>
      </c>
      <c r="N565" s="24">
        <f t="shared" si="143"/>
        <v>5997.8</v>
      </c>
      <c r="O565" s="25">
        <f t="shared" si="144"/>
        <v>6979.61</v>
      </c>
      <c r="P565" s="23">
        <f t="shared" si="145"/>
        <v>4827</v>
      </c>
      <c r="Q565" s="24">
        <f t="shared" si="146"/>
        <v>5179.22</v>
      </c>
      <c r="R565" s="24">
        <f t="shared" si="147"/>
        <v>5323.06</v>
      </c>
      <c r="S565" s="25">
        <f t="shared" si="148"/>
        <v>6304.87</v>
      </c>
      <c r="T565" s="23">
        <f t="shared" si="149"/>
        <v>4827</v>
      </c>
      <c r="U565" s="24">
        <f t="shared" si="150"/>
        <v>5179.22</v>
      </c>
      <c r="V565" s="24">
        <f t="shared" si="151"/>
        <v>5323.06</v>
      </c>
      <c r="W565" s="261">
        <f t="shared" si="152"/>
        <v>6304.87</v>
      </c>
    </row>
    <row r="566" spans="1:23" ht="15" customHeight="1" x14ac:dyDescent="0.2">
      <c r="A566" s="559" t="s">
        <v>33</v>
      </c>
      <c r="B566" s="10">
        <v>4</v>
      </c>
      <c r="C566" s="32">
        <f>ROUND([2]Лист1!F613,2)</f>
        <v>1269.96</v>
      </c>
      <c r="D566" s="71">
        <f t="shared" si="153"/>
        <v>4.8099999999999996</v>
      </c>
      <c r="E566" s="329">
        <f t="shared" si="153"/>
        <v>1018.54</v>
      </c>
      <c r="F566" s="330">
        <f t="shared" si="153"/>
        <v>343.8</v>
      </c>
      <c r="G566" s="331">
        <f t="shared" si="153"/>
        <v>343.8</v>
      </c>
      <c r="H566" s="77">
        <f t="shared" si="154"/>
        <v>3205.7799999999997</v>
      </c>
      <c r="I566" s="78">
        <f t="shared" si="155"/>
        <v>3558</v>
      </c>
      <c r="J566" s="78">
        <f t="shared" si="156"/>
        <v>3701.8399999999997</v>
      </c>
      <c r="K566" s="79">
        <f t="shared" si="157"/>
        <v>4683.6499999999996</v>
      </c>
      <c r="L566" s="72">
        <f t="shared" si="141"/>
        <v>5499.09</v>
      </c>
      <c r="M566" s="24">
        <f t="shared" si="142"/>
        <v>5851.31</v>
      </c>
      <c r="N566" s="24">
        <f t="shared" si="143"/>
        <v>5995.15</v>
      </c>
      <c r="O566" s="25">
        <f t="shared" si="144"/>
        <v>6976.96</v>
      </c>
      <c r="P566" s="23">
        <f t="shared" si="145"/>
        <v>4824.3500000000004</v>
      </c>
      <c r="Q566" s="24">
        <f t="shared" si="146"/>
        <v>5176.57</v>
      </c>
      <c r="R566" s="24">
        <f t="shared" si="147"/>
        <v>5320.41</v>
      </c>
      <c r="S566" s="25">
        <f t="shared" si="148"/>
        <v>6302.22</v>
      </c>
      <c r="T566" s="23">
        <f t="shared" si="149"/>
        <v>4824.3500000000004</v>
      </c>
      <c r="U566" s="24">
        <f t="shared" si="150"/>
        <v>5176.57</v>
      </c>
      <c r="V566" s="24">
        <f t="shared" si="151"/>
        <v>5320.41</v>
      </c>
      <c r="W566" s="261">
        <f t="shared" si="152"/>
        <v>6302.22</v>
      </c>
    </row>
    <row r="567" spans="1:23" ht="15" customHeight="1" x14ac:dyDescent="0.2">
      <c r="A567" s="559" t="s">
        <v>33</v>
      </c>
      <c r="B567" s="10">
        <v>5</v>
      </c>
      <c r="C567" s="32">
        <f>ROUND([2]Лист1!F614,2)</f>
        <v>1338.94</v>
      </c>
      <c r="D567" s="71">
        <f t="shared" si="153"/>
        <v>4.8099999999999996</v>
      </c>
      <c r="E567" s="329">
        <f t="shared" si="153"/>
        <v>1018.54</v>
      </c>
      <c r="F567" s="330">
        <f t="shared" si="153"/>
        <v>343.8</v>
      </c>
      <c r="G567" s="331">
        <f t="shared" si="153"/>
        <v>343.8</v>
      </c>
      <c r="H567" s="77">
        <f t="shared" si="154"/>
        <v>3205.7799999999997</v>
      </c>
      <c r="I567" s="78">
        <f t="shared" si="155"/>
        <v>3558</v>
      </c>
      <c r="J567" s="78">
        <f t="shared" si="156"/>
        <v>3701.8399999999997</v>
      </c>
      <c r="K567" s="79">
        <f t="shared" si="157"/>
        <v>4683.6499999999996</v>
      </c>
      <c r="L567" s="72">
        <f t="shared" si="141"/>
        <v>5568.07</v>
      </c>
      <c r="M567" s="24">
        <f t="shared" si="142"/>
        <v>5920.29</v>
      </c>
      <c r="N567" s="24">
        <f t="shared" si="143"/>
        <v>6064.13</v>
      </c>
      <c r="O567" s="25">
        <f t="shared" si="144"/>
        <v>7045.94</v>
      </c>
      <c r="P567" s="23">
        <f t="shared" si="145"/>
        <v>4893.33</v>
      </c>
      <c r="Q567" s="24">
        <f t="shared" si="146"/>
        <v>5245.55</v>
      </c>
      <c r="R567" s="24">
        <f t="shared" si="147"/>
        <v>5389.39</v>
      </c>
      <c r="S567" s="25">
        <f t="shared" si="148"/>
        <v>6371.2</v>
      </c>
      <c r="T567" s="23">
        <f t="shared" si="149"/>
        <v>4893.33</v>
      </c>
      <c r="U567" s="24">
        <f t="shared" si="150"/>
        <v>5245.55</v>
      </c>
      <c r="V567" s="24">
        <f t="shared" si="151"/>
        <v>5389.39</v>
      </c>
      <c r="W567" s="261">
        <f t="shared" si="152"/>
        <v>6371.2</v>
      </c>
    </row>
    <row r="568" spans="1:23" ht="15" customHeight="1" x14ac:dyDescent="0.2">
      <c r="A568" s="559" t="s">
        <v>33</v>
      </c>
      <c r="B568" s="10">
        <v>6</v>
      </c>
      <c r="C568" s="32">
        <f>ROUND([2]Лист1!F615,2)</f>
        <v>1400.49</v>
      </c>
      <c r="D568" s="71">
        <f t="shared" si="153"/>
        <v>4.8099999999999996</v>
      </c>
      <c r="E568" s="329">
        <f t="shared" si="153"/>
        <v>1018.54</v>
      </c>
      <c r="F568" s="330">
        <f t="shared" si="153"/>
        <v>343.8</v>
      </c>
      <c r="G568" s="331">
        <f t="shared" si="153"/>
        <v>343.8</v>
      </c>
      <c r="H568" s="77">
        <f t="shared" si="154"/>
        <v>3205.7799999999997</v>
      </c>
      <c r="I568" s="78">
        <f t="shared" si="155"/>
        <v>3558</v>
      </c>
      <c r="J568" s="78">
        <f t="shared" si="156"/>
        <v>3701.8399999999997</v>
      </c>
      <c r="K568" s="79">
        <f t="shared" si="157"/>
        <v>4683.6499999999996</v>
      </c>
      <c r="L568" s="72">
        <f t="shared" si="141"/>
        <v>5629.62</v>
      </c>
      <c r="M568" s="24">
        <f t="shared" si="142"/>
        <v>5981.84</v>
      </c>
      <c r="N568" s="24">
        <f t="shared" si="143"/>
        <v>6125.68</v>
      </c>
      <c r="O568" s="25">
        <f t="shared" si="144"/>
        <v>7107.49</v>
      </c>
      <c r="P568" s="23">
        <f t="shared" si="145"/>
        <v>4954.88</v>
      </c>
      <c r="Q568" s="24">
        <f t="shared" si="146"/>
        <v>5307.1</v>
      </c>
      <c r="R568" s="24">
        <f t="shared" si="147"/>
        <v>5450.94</v>
      </c>
      <c r="S568" s="25">
        <f t="shared" si="148"/>
        <v>6432.75</v>
      </c>
      <c r="T568" s="23">
        <f t="shared" si="149"/>
        <v>4954.88</v>
      </c>
      <c r="U568" s="24">
        <f t="shared" si="150"/>
        <v>5307.1</v>
      </c>
      <c r="V568" s="24">
        <f t="shared" si="151"/>
        <v>5450.94</v>
      </c>
      <c r="W568" s="261">
        <f t="shared" si="152"/>
        <v>6432.75</v>
      </c>
    </row>
    <row r="569" spans="1:23" ht="15" customHeight="1" x14ac:dyDescent="0.2">
      <c r="A569" s="559" t="s">
        <v>33</v>
      </c>
      <c r="B569" s="10">
        <v>7</v>
      </c>
      <c r="C569" s="32">
        <f>ROUND([2]Лист1!F616,2)</f>
        <v>1539.93</v>
      </c>
      <c r="D569" s="71">
        <f t="shared" si="153"/>
        <v>4.8099999999999996</v>
      </c>
      <c r="E569" s="329">
        <f t="shared" si="153"/>
        <v>1018.54</v>
      </c>
      <c r="F569" s="330">
        <f t="shared" si="153"/>
        <v>343.8</v>
      </c>
      <c r="G569" s="331">
        <f t="shared" si="153"/>
        <v>343.8</v>
      </c>
      <c r="H569" s="77">
        <f t="shared" si="154"/>
        <v>3205.7799999999997</v>
      </c>
      <c r="I569" s="78">
        <f t="shared" si="155"/>
        <v>3558</v>
      </c>
      <c r="J569" s="78">
        <f t="shared" si="156"/>
        <v>3701.8399999999997</v>
      </c>
      <c r="K569" s="79">
        <f t="shared" si="157"/>
        <v>4683.6499999999996</v>
      </c>
      <c r="L569" s="72">
        <f t="shared" si="141"/>
        <v>5769.06</v>
      </c>
      <c r="M569" s="24">
        <f t="shared" si="142"/>
        <v>6121.28</v>
      </c>
      <c r="N569" s="24">
        <f t="shared" si="143"/>
        <v>6265.12</v>
      </c>
      <c r="O569" s="25">
        <f t="shared" si="144"/>
        <v>7246.93</v>
      </c>
      <c r="P569" s="23">
        <f t="shared" si="145"/>
        <v>5094.32</v>
      </c>
      <c r="Q569" s="24">
        <f t="shared" si="146"/>
        <v>5446.54</v>
      </c>
      <c r="R569" s="24">
        <f t="shared" si="147"/>
        <v>5590.38</v>
      </c>
      <c r="S569" s="25">
        <f t="shared" si="148"/>
        <v>6572.19</v>
      </c>
      <c r="T569" s="23">
        <f t="shared" si="149"/>
        <v>5094.32</v>
      </c>
      <c r="U569" s="24">
        <f t="shared" si="150"/>
        <v>5446.54</v>
      </c>
      <c r="V569" s="24">
        <f t="shared" si="151"/>
        <v>5590.38</v>
      </c>
      <c r="W569" s="261">
        <f t="shared" si="152"/>
        <v>6572.19</v>
      </c>
    </row>
    <row r="570" spans="1:23" ht="15" customHeight="1" x14ac:dyDescent="0.2">
      <c r="A570" s="559" t="s">
        <v>33</v>
      </c>
      <c r="B570" s="10">
        <v>8</v>
      </c>
      <c r="C570" s="32">
        <f>ROUND([2]Лист1!F617,2)</f>
        <v>1903.67</v>
      </c>
      <c r="D570" s="71">
        <f t="shared" si="153"/>
        <v>4.8099999999999996</v>
      </c>
      <c r="E570" s="329">
        <f t="shared" si="153"/>
        <v>1018.54</v>
      </c>
      <c r="F570" s="330">
        <f t="shared" si="153"/>
        <v>343.8</v>
      </c>
      <c r="G570" s="331">
        <f t="shared" si="153"/>
        <v>343.8</v>
      </c>
      <c r="H570" s="77">
        <f t="shared" si="154"/>
        <v>3205.7799999999997</v>
      </c>
      <c r="I570" s="78">
        <f t="shared" si="155"/>
        <v>3558</v>
      </c>
      <c r="J570" s="78">
        <f t="shared" si="156"/>
        <v>3701.8399999999997</v>
      </c>
      <c r="K570" s="79">
        <f t="shared" si="157"/>
        <v>4683.6499999999996</v>
      </c>
      <c r="L570" s="72">
        <f t="shared" si="141"/>
        <v>6132.8</v>
      </c>
      <c r="M570" s="24">
        <f t="shared" si="142"/>
        <v>6485.02</v>
      </c>
      <c r="N570" s="24">
        <f t="shared" si="143"/>
        <v>6628.86</v>
      </c>
      <c r="O570" s="25">
        <f t="shared" si="144"/>
        <v>7610.67</v>
      </c>
      <c r="P570" s="23">
        <f t="shared" si="145"/>
        <v>5458.06</v>
      </c>
      <c r="Q570" s="24">
        <f t="shared" si="146"/>
        <v>5810.28</v>
      </c>
      <c r="R570" s="24">
        <f t="shared" si="147"/>
        <v>5954.12</v>
      </c>
      <c r="S570" s="25">
        <f t="shared" si="148"/>
        <v>6935.93</v>
      </c>
      <c r="T570" s="23">
        <f t="shared" si="149"/>
        <v>5458.06</v>
      </c>
      <c r="U570" s="24">
        <f t="shared" si="150"/>
        <v>5810.28</v>
      </c>
      <c r="V570" s="24">
        <f t="shared" si="151"/>
        <v>5954.12</v>
      </c>
      <c r="W570" s="261">
        <f t="shared" si="152"/>
        <v>6935.93</v>
      </c>
    </row>
    <row r="571" spans="1:23" ht="15" customHeight="1" x14ac:dyDescent="0.2">
      <c r="A571" s="559" t="s">
        <v>33</v>
      </c>
      <c r="B571" s="10">
        <v>9</v>
      </c>
      <c r="C571" s="32">
        <f>ROUND([2]Лист1!F618,2)</f>
        <v>2160.2600000000002</v>
      </c>
      <c r="D571" s="71">
        <f t="shared" si="153"/>
        <v>4.8099999999999996</v>
      </c>
      <c r="E571" s="329">
        <f t="shared" si="153"/>
        <v>1018.54</v>
      </c>
      <c r="F571" s="330">
        <f t="shared" si="153"/>
        <v>343.8</v>
      </c>
      <c r="G571" s="331">
        <f t="shared" si="153"/>
        <v>343.8</v>
      </c>
      <c r="H571" s="77">
        <f t="shared" si="154"/>
        <v>3205.7799999999997</v>
      </c>
      <c r="I571" s="78">
        <f t="shared" si="155"/>
        <v>3558</v>
      </c>
      <c r="J571" s="78">
        <f t="shared" si="156"/>
        <v>3701.8399999999997</v>
      </c>
      <c r="K571" s="79">
        <f t="shared" si="157"/>
        <v>4683.6499999999996</v>
      </c>
      <c r="L571" s="72">
        <f t="shared" si="141"/>
        <v>6389.39</v>
      </c>
      <c r="M571" s="24">
        <f t="shared" si="142"/>
        <v>6741.61</v>
      </c>
      <c r="N571" s="24">
        <f t="shared" si="143"/>
        <v>6885.45</v>
      </c>
      <c r="O571" s="25">
        <f t="shared" si="144"/>
        <v>7867.26</v>
      </c>
      <c r="P571" s="23">
        <f t="shared" si="145"/>
        <v>5714.65</v>
      </c>
      <c r="Q571" s="24">
        <f t="shared" si="146"/>
        <v>6066.87</v>
      </c>
      <c r="R571" s="24">
        <f t="shared" si="147"/>
        <v>6210.71</v>
      </c>
      <c r="S571" s="25">
        <f t="shared" si="148"/>
        <v>7192.52</v>
      </c>
      <c r="T571" s="23">
        <f t="shared" si="149"/>
        <v>5714.65</v>
      </c>
      <c r="U571" s="24">
        <f t="shared" si="150"/>
        <v>6066.87</v>
      </c>
      <c r="V571" s="24">
        <f t="shared" si="151"/>
        <v>6210.71</v>
      </c>
      <c r="W571" s="261">
        <f t="shared" si="152"/>
        <v>7192.52</v>
      </c>
    </row>
    <row r="572" spans="1:23" ht="15" customHeight="1" x14ac:dyDescent="0.2">
      <c r="A572" s="559" t="s">
        <v>33</v>
      </c>
      <c r="B572" s="10">
        <v>10</v>
      </c>
      <c r="C572" s="32">
        <f>ROUND([2]Лист1!F619,2)</f>
        <v>2201.46</v>
      </c>
      <c r="D572" s="71">
        <f t="shared" si="153"/>
        <v>4.8099999999999996</v>
      </c>
      <c r="E572" s="329">
        <f t="shared" si="153"/>
        <v>1018.54</v>
      </c>
      <c r="F572" s="330">
        <f t="shared" si="153"/>
        <v>343.8</v>
      </c>
      <c r="G572" s="331">
        <f t="shared" si="153"/>
        <v>343.8</v>
      </c>
      <c r="H572" s="77">
        <f t="shared" si="154"/>
        <v>3205.7799999999997</v>
      </c>
      <c r="I572" s="78">
        <f t="shared" si="155"/>
        <v>3558</v>
      </c>
      <c r="J572" s="78">
        <f t="shared" si="156"/>
        <v>3701.8399999999997</v>
      </c>
      <c r="K572" s="79">
        <f t="shared" si="157"/>
        <v>4683.6499999999996</v>
      </c>
      <c r="L572" s="72">
        <f t="shared" si="141"/>
        <v>6430.59</v>
      </c>
      <c r="M572" s="24">
        <f t="shared" si="142"/>
        <v>6782.81</v>
      </c>
      <c r="N572" s="24">
        <f t="shared" si="143"/>
        <v>6926.65</v>
      </c>
      <c r="O572" s="25">
        <f t="shared" si="144"/>
        <v>7908.46</v>
      </c>
      <c r="P572" s="23">
        <f t="shared" si="145"/>
        <v>5755.85</v>
      </c>
      <c r="Q572" s="24">
        <f t="shared" si="146"/>
        <v>6108.07</v>
      </c>
      <c r="R572" s="24">
        <f t="shared" si="147"/>
        <v>6251.91</v>
      </c>
      <c r="S572" s="25">
        <f t="shared" si="148"/>
        <v>7233.72</v>
      </c>
      <c r="T572" s="23">
        <f t="shared" si="149"/>
        <v>5755.85</v>
      </c>
      <c r="U572" s="24">
        <f t="shared" si="150"/>
        <v>6108.07</v>
      </c>
      <c r="V572" s="24">
        <f t="shared" si="151"/>
        <v>6251.91</v>
      </c>
      <c r="W572" s="261">
        <f t="shared" si="152"/>
        <v>7233.72</v>
      </c>
    </row>
    <row r="573" spans="1:23" ht="15" customHeight="1" x14ac:dyDescent="0.2">
      <c r="A573" s="559" t="s">
        <v>33</v>
      </c>
      <c r="B573" s="10">
        <v>11</v>
      </c>
      <c r="C573" s="32">
        <f>ROUND([2]Лист1!F620,2)</f>
        <v>2203.0500000000002</v>
      </c>
      <c r="D573" s="71">
        <f t="shared" si="153"/>
        <v>4.8099999999999996</v>
      </c>
      <c r="E573" s="329">
        <f t="shared" si="153"/>
        <v>1018.54</v>
      </c>
      <c r="F573" s="330">
        <f t="shared" si="153"/>
        <v>343.8</v>
      </c>
      <c r="G573" s="331">
        <f t="shared" si="153"/>
        <v>343.8</v>
      </c>
      <c r="H573" s="77">
        <f t="shared" si="154"/>
        <v>3205.7799999999997</v>
      </c>
      <c r="I573" s="78">
        <f t="shared" si="155"/>
        <v>3558</v>
      </c>
      <c r="J573" s="78">
        <f t="shared" si="156"/>
        <v>3701.8399999999997</v>
      </c>
      <c r="K573" s="79">
        <f t="shared" si="157"/>
        <v>4683.6499999999996</v>
      </c>
      <c r="L573" s="72">
        <f t="shared" si="141"/>
        <v>6432.18</v>
      </c>
      <c r="M573" s="24">
        <f t="shared" si="142"/>
        <v>6784.4</v>
      </c>
      <c r="N573" s="24">
        <f t="shared" si="143"/>
        <v>6928.24</v>
      </c>
      <c r="O573" s="25">
        <f t="shared" si="144"/>
        <v>7910.05</v>
      </c>
      <c r="P573" s="23">
        <f t="shared" si="145"/>
        <v>5757.44</v>
      </c>
      <c r="Q573" s="24">
        <f t="shared" si="146"/>
        <v>6109.66</v>
      </c>
      <c r="R573" s="24">
        <f t="shared" si="147"/>
        <v>6253.5</v>
      </c>
      <c r="S573" s="25">
        <f t="shared" si="148"/>
        <v>7235.31</v>
      </c>
      <c r="T573" s="23">
        <f t="shared" si="149"/>
        <v>5757.44</v>
      </c>
      <c r="U573" s="24">
        <f t="shared" si="150"/>
        <v>6109.66</v>
      </c>
      <c r="V573" s="24">
        <f t="shared" si="151"/>
        <v>6253.5</v>
      </c>
      <c r="W573" s="261">
        <f t="shared" si="152"/>
        <v>7235.31</v>
      </c>
    </row>
    <row r="574" spans="1:23" ht="15" customHeight="1" x14ac:dyDescent="0.2">
      <c r="A574" s="559" t="s">
        <v>33</v>
      </c>
      <c r="B574" s="10">
        <v>12</v>
      </c>
      <c r="C574" s="32">
        <f>ROUND([2]Лист1!F621,2)</f>
        <v>2185.9499999999998</v>
      </c>
      <c r="D574" s="71">
        <f t="shared" si="153"/>
        <v>4.8099999999999996</v>
      </c>
      <c r="E574" s="329">
        <f t="shared" si="153"/>
        <v>1018.54</v>
      </c>
      <c r="F574" s="330">
        <f t="shared" si="153"/>
        <v>343.8</v>
      </c>
      <c r="G574" s="331">
        <f t="shared" si="153"/>
        <v>343.8</v>
      </c>
      <c r="H574" s="77">
        <f t="shared" si="154"/>
        <v>3205.7799999999997</v>
      </c>
      <c r="I574" s="78">
        <f t="shared" si="155"/>
        <v>3558</v>
      </c>
      <c r="J574" s="78">
        <f t="shared" si="156"/>
        <v>3701.8399999999997</v>
      </c>
      <c r="K574" s="79">
        <f t="shared" si="157"/>
        <v>4683.6499999999996</v>
      </c>
      <c r="L574" s="72">
        <f t="shared" si="141"/>
        <v>6415.08</v>
      </c>
      <c r="M574" s="24">
        <f t="shared" si="142"/>
        <v>6767.3</v>
      </c>
      <c r="N574" s="24">
        <f t="shared" si="143"/>
        <v>6911.14</v>
      </c>
      <c r="O574" s="25">
        <f t="shared" si="144"/>
        <v>7892.95</v>
      </c>
      <c r="P574" s="23">
        <f t="shared" si="145"/>
        <v>5740.34</v>
      </c>
      <c r="Q574" s="24">
        <f t="shared" si="146"/>
        <v>6092.56</v>
      </c>
      <c r="R574" s="24">
        <f t="shared" si="147"/>
        <v>6236.4</v>
      </c>
      <c r="S574" s="25">
        <f t="shared" si="148"/>
        <v>7218.21</v>
      </c>
      <c r="T574" s="23">
        <f t="shared" si="149"/>
        <v>5740.34</v>
      </c>
      <c r="U574" s="24">
        <f t="shared" si="150"/>
        <v>6092.56</v>
      </c>
      <c r="V574" s="24">
        <f t="shared" si="151"/>
        <v>6236.4</v>
      </c>
      <c r="W574" s="261">
        <f t="shared" si="152"/>
        <v>7218.21</v>
      </c>
    </row>
    <row r="575" spans="1:23" ht="15" customHeight="1" x14ac:dyDescent="0.2">
      <c r="A575" s="559" t="s">
        <v>33</v>
      </c>
      <c r="B575" s="10">
        <v>13</v>
      </c>
      <c r="C575" s="32">
        <f>ROUND([2]Лист1!F622,2)</f>
        <v>2190.06</v>
      </c>
      <c r="D575" s="71">
        <f t="shared" si="153"/>
        <v>4.8099999999999996</v>
      </c>
      <c r="E575" s="329">
        <f t="shared" si="153"/>
        <v>1018.54</v>
      </c>
      <c r="F575" s="330">
        <f t="shared" si="153"/>
        <v>343.8</v>
      </c>
      <c r="G575" s="331">
        <f t="shared" si="153"/>
        <v>343.8</v>
      </c>
      <c r="H575" s="77">
        <f t="shared" si="154"/>
        <v>3205.7799999999997</v>
      </c>
      <c r="I575" s="78">
        <f t="shared" si="155"/>
        <v>3558</v>
      </c>
      <c r="J575" s="78">
        <f t="shared" si="156"/>
        <v>3701.8399999999997</v>
      </c>
      <c r="K575" s="79">
        <f t="shared" si="157"/>
        <v>4683.6499999999996</v>
      </c>
      <c r="L575" s="72">
        <f t="shared" si="141"/>
        <v>6419.19</v>
      </c>
      <c r="M575" s="24">
        <f t="shared" si="142"/>
        <v>6771.41</v>
      </c>
      <c r="N575" s="24">
        <f t="shared" si="143"/>
        <v>6915.25</v>
      </c>
      <c r="O575" s="25">
        <f t="shared" si="144"/>
        <v>7897.06</v>
      </c>
      <c r="P575" s="23">
        <f t="shared" si="145"/>
        <v>5744.45</v>
      </c>
      <c r="Q575" s="24">
        <f t="shared" si="146"/>
        <v>6096.67</v>
      </c>
      <c r="R575" s="24">
        <f t="shared" si="147"/>
        <v>6240.51</v>
      </c>
      <c r="S575" s="25">
        <f t="shared" si="148"/>
        <v>7222.32</v>
      </c>
      <c r="T575" s="23">
        <f t="shared" si="149"/>
        <v>5744.45</v>
      </c>
      <c r="U575" s="24">
        <f t="shared" si="150"/>
        <v>6096.67</v>
      </c>
      <c r="V575" s="24">
        <f t="shared" si="151"/>
        <v>6240.51</v>
      </c>
      <c r="W575" s="261">
        <f t="shared" si="152"/>
        <v>7222.32</v>
      </c>
    </row>
    <row r="576" spans="1:23" ht="15" customHeight="1" x14ac:dyDescent="0.2">
      <c r="A576" s="559" t="s">
        <v>33</v>
      </c>
      <c r="B576" s="10">
        <v>14</v>
      </c>
      <c r="C576" s="32">
        <f>ROUND([2]Лист1!F623,2)</f>
        <v>2193.62</v>
      </c>
      <c r="D576" s="71">
        <f t="shared" si="153"/>
        <v>4.8099999999999996</v>
      </c>
      <c r="E576" s="329">
        <f t="shared" si="153"/>
        <v>1018.54</v>
      </c>
      <c r="F576" s="330">
        <f t="shared" si="153"/>
        <v>343.8</v>
      </c>
      <c r="G576" s="331">
        <f t="shared" si="153"/>
        <v>343.8</v>
      </c>
      <c r="H576" s="77">
        <f t="shared" si="154"/>
        <v>3205.7799999999997</v>
      </c>
      <c r="I576" s="78">
        <f t="shared" si="155"/>
        <v>3558</v>
      </c>
      <c r="J576" s="78">
        <f t="shared" si="156"/>
        <v>3701.8399999999997</v>
      </c>
      <c r="K576" s="79">
        <f t="shared" si="157"/>
        <v>4683.6499999999996</v>
      </c>
      <c r="L576" s="72">
        <f t="shared" si="141"/>
        <v>6422.75</v>
      </c>
      <c r="M576" s="24">
        <f t="shared" si="142"/>
        <v>6774.97</v>
      </c>
      <c r="N576" s="24">
        <f t="shared" si="143"/>
        <v>6918.81</v>
      </c>
      <c r="O576" s="25">
        <f t="shared" si="144"/>
        <v>7900.62</v>
      </c>
      <c r="P576" s="23">
        <f t="shared" si="145"/>
        <v>5748.01</v>
      </c>
      <c r="Q576" s="24">
        <f t="shared" si="146"/>
        <v>6100.23</v>
      </c>
      <c r="R576" s="24">
        <f t="shared" si="147"/>
        <v>6244.07</v>
      </c>
      <c r="S576" s="25">
        <f t="shared" si="148"/>
        <v>7225.88</v>
      </c>
      <c r="T576" s="23">
        <f t="shared" si="149"/>
        <v>5748.01</v>
      </c>
      <c r="U576" s="24">
        <f t="shared" si="150"/>
        <v>6100.23</v>
      </c>
      <c r="V576" s="24">
        <f t="shared" si="151"/>
        <v>6244.07</v>
      </c>
      <c r="W576" s="261">
        <f t="shared" si="152"/>
        <v>7225.88</v>
      </c>
    </row>
    <row r="577" spans="1:23" ht="15" customHeight="1" x14ac:dyDescent="0.2">
      <c r="A577" s="559" t="s">
        <v>33</v>
      </c>
      <c r="B577" s="10">
        <v>15</v>
      </c>
      <c r="C577" s="32">
        <f>ROUND([2]Лист1!F624,2)</f>
        <v>2196.14</v>
      </c>
      <c r="D577" s="71">
        <f t="shared" si="153"/>
        <v>4.8099999999999996</v>
      </c>
      <c r="E577" s="329">
        <f t="shared" si="153"/>
        <v>1018.54</v>
      </c>
      <c r="F577" s="330">
        <f t="shared" si="153"/>
        <v>343.8</v>
      </c>
      <c r="G577" s="331">
        <f t="shared" si="153"/>
        <v>343.8</v>
      </c>
      <c r="H577" s="77">
        <f t="shared" si="154"/>
        <v>3205.7799999999997</v>
      </c>
      <c r="I577" s="78">
        <f t="shared" si="155"/>
        <v>3558</v>
      </c>
      <c r="J577" s="78">
        <f t="shared" si="156"/>
        <v>3701.8399999999997</v>
      </c>
      <c r="K577" s="79">
        <f t="shared" si="157"/>
        <v>4683.6499999999996</v>
      </c>
      <c r="L577" s="72">
        <f t="shared" si="141"/>
        <v>6425.27</v>
      </c>
      <c r="M577" s="24">
        <f t="shared" si="142"/>
        <v>6777.49</v>
      </c>
      <c r="N577" s="24">
        <f t="shared" si="143"/>
        <v>6921.33</v>
      </c>
      <c r="O577" s="25">
        <f t="shared" si="144"/>
        <v>7903.14</v>
      </c>
      <c r="P577" s="23">
        <f t="shared" si="145"/>
        <v>5750.53</v>
      </c>
      <c r="Q577" s="24">
        <f t="shared" si="146"/>
        <v>6102.75</v>
      </c>
      <c r="R577" s="24">
        <f t="shared" si="147"/>
        <v>6246.59</v>
      </c>
      <c r="S577" s="25">
        <f t="shared" si="148"/>
        <v>7228.4</v>
      </c>
      <c r="T577" s="23">
        <f t="shared" si="149"/>
        <v>5750.53</v>
      </c>
      <c r="U577" s="24">
        <f t="shared" si="150"/>
        <v>6102.75</v>
      </c>
      <c r="V577" s="24">
        <f t="shared" si="151"/>
        <v>6246.59</v>
      </c>
      <c r="W577" s="261">
        <f t="shared" si="152"/>
        <v>7228.4</v>
      </c>
    </row>
    <row r="578" spans="1:23" ht="15" customHeight="1" x14ac:dyDescent="0.2">
      <c r="A578" s="559" t="s">
        <v>33</v>
      </c>
      <c r="B578" s="10">
        <v>16</v>
      </c>
      <c r="C578" s="32">
        <f>ROUND([2]Лист1!F625,2)</f>
        <v>2220.67</v>
      </c>
      <c r="D578" s="71">
        <f t="shared" si="153"/>
        <v>4.8099999999999996</v>
      </c>
      <c r="E578" s="329">
        <f t="shared" si="153"/>
        <v>1018.54</v>
      </c>
      <c r="F578" s="330">
        <f t="shared" si="153"/>
        <v>343.8</v>
      </c>
      <c r="G578" s="331">
        <f t="shared" si="153"/>
        <v>343.8</v>
      </c>
      <c r="H578" s="77">
        <f t="shared" si="154"/>
        <v>3205.7799999999997</v>
      </c>
      <c r="I578" s="78">
        <f t="shared" si="155"/>
        <v>3558</v>
      </c>
      <c r="J578" s="78">
        <f t="shared" si="156"/>
        <v>3701.8399999999997</v>
      </c>
      <c r="K578" s="79">
        <f t="shared" si="157"/>
        <v>4683.6499999999996</v>
      </c>
      <c r="L578" s="72">
        <f t="shared" si="141"/>
        <v>6449.8</v>
      </c>
      <c r="M578" s="24">
        <f t="shared" si="142"/>
        <v>6802.02</v>
      </c>
      <c r="N578" s="24">
        <f t="shared" si="143"/>
        <v>6945.86</v>
      </c>
      <c r="O578" s="25">
        <f t="shared" si="144"/>
        <v>7927.67</v>
      </c>
      <c r="P578" s="23">
        <f t="shared" si="145"/>
        <v>5775.06</v>
      </c>
      <c r="Q578" s="24">
        <f t="shared" si="146"/>
        <v>6127.28</v>
      </c>
      <c r="R578" s="24">
        <f t="shared" si="147"/>
        <v>6271.12</v>
      </c>
      <c r="S578" s="25">
        <f t="shared" si="148"/>
        <v>7252.93</v>
      </c>
      <c r="T578" s="23">
        <f t="shared" si="149"/>
        <v>5775.06</v>
      </c>
      <c r="U578" s="24">
        <f t="shared" si="150"/>
        <v>6127.28</v>
      </c>
      <c r="V578" s="24">
        <f t="shared" si="151"/>
        <v>6271.12</v>
      </c>
      <c r="W578" s="261">
        <f t="shared" si="152"/>
        <v>7252.93</v>
      </c>
    </row>
    <row r="579" spans="1:23" ht="15" customHeight="1" x14ac:dyDescent="0.2">
      <c r="A579" s="559" t="s">
        <v>33</v>
      </c>
      <c r="B579" s="10">
        <v>17</v>
      </c>
      <c r="C579" s="32">
        <f>ROUND([2]Лист1!F626,2)</f>
        <v>2310.27</v>
      </c>
      <c r="D579" s="71">
        <f t="shared" si="153"/>
        <v>4.8099999999999996</v>
      </c>
      <c r="E579" s="329">
        <f t="shared" si="153"/>
        <v>1018.54</v>
      </c>
      <c r="F579" s="330">
        <f t="shared" si="153"/>
        <v>343.8</v>
      </c>
      <c r="G579" s="331">
        <f t="shared" si="153"/>
        <v>343.8</v>
      </c>
      <c r="H579" s="77">
        <f t="shared" si="154"/>
        <v>3205.7799999999997</v>
      </c>
      <c r="I579" s="78">
        <f t="shared" si="155"/>
        <v>3558</v>
      </c>
      <c r="J579" s="78">
        <f t="shared" si="156"/>
        <v>3701.8399999999997</v>
      </c>
      <c r="K579" s="79">
        <f t="shared" si="157"/>
        <v>4683.6499999999996</v>
      </c>
      <c r="L579" s="72">
        <f t="shared" si="141"/>
        <v>6539.4</v>
      </c>
      <c r="M579" s="24">
        <f t="shared" si="142"/>
        <v>6891.62</v>
      </c>
      <c r="N579" s="24">
        <f t="shared" si="143"/>
        <v>7035.46</v>
      </c>
      <c r="O579" s="25">
        <f t="shared" si="144"/>
        <v>8017.27</v>
      </c>
      <c r="P579" s="23">
        <f t="shared" si="145"/>
        <v>5864.66</v>
      </c>
      <c r="Q579" s="24">
        <f t="shared" si="146"/>
        <v>6216.88</v>
      </c>
      <c r="R579" s="24">
        <f t="shared" si="147"/>
        <v>6360.72</v>
      </c>
      <c r="S579" s="25">
        <f t="shared" si="148"/>
        <v>7342.53</v>
      </c>
      <c r="T579" s="23">
        <f t="shared" si="149"/>
        <v>5864.66</v>
      </c>
      <c r="U579" s="24">
        <f t="shared" si="150"/>
        <v>6216.88</v>
      </c>
      <c r="V579" s="24">
        <f t="shared" si="151"/>
        <v>6360.72</v>
      </c>
      <c r="W579" s="261">
        <f t="shared" si="152"/>
        <v>7342.53</v>
      </c>
    </row>
    <row r="580" spans="1:23" ht="15" customHeight="1" x14ac:dyDescent="0.2">
      <c r="A580" s="559" t="s">
        <v>33</v>
      </c>
      <c r="B580" s="10">
        <v>18</v>
      </c>
      <c r="C580" s="32">
        <f>ROUND([2]Лист1!F627,2)</f>
        <v>2351.4499999999998</v>
      </c>
      <c r="D580" s="71">
        <f t="shared" si="153"/>
        <v>4.8099999999999996</v>
      </c>
      <c r="E580" s="329">
        <f t="shared" si="153"/>
        <v>1018.54</v>
      </c>
      <c r="F580" s="330">
        <f t="shared" si="153"/>
        <v>343.8</v>
      </c>
      <c r="G580" s="331">
        <f t="shared" si="153"/>
        <v>343.8</v>
      </c>
      <c r="H580" s="77">
        <f t="shared" si="154"/>
        <v>3205.7799999999997</v>
      </c>
      <c r="I580" s="78">
        <f t="shared" si="155"/>
        <v>3558</v>
      </c>
      <c r="J580" s="78">
        <f t="shared" si="156"/>
        <v>3701.8399999999997</v>
      </c>
      <c r="K580" s="79">
        <f t="shared" si="157"/>
        <v>4683.6499999999996</v>
      </c>
      <c r="L580" s="72">
        <f t="shared" si="141"/>
        <v>6580.58</v>
      </c>
      <c r="M580" s="24">
        <f t="shared" si="142"/>
        <v>6932.8</v>
      </c>
      <c r="N580" s="24">
        <f t="shared" si="143"/>
        <v>7076.64</v>
      </c>
      <c r="O580" s="25">
        <f t="shared" si="144"/>
        <v>8058.45</v>
      </c>
      <c r="P580" s="23">
        <f t="shared" si="145"/>
        <v>5905.84</v>
      </c>
      <c r="Q580" s="24">
        <f t="shared" si="146"/>
        <v>6258.06</v>
      </c>
      <c r="R580" s="24">
        <f t="shared" si="147"/>
        <v>6401.9</v>
      </c>
      <c r="S580" s="25">
        <f t="shared" si="148"/>
        <v>7383.71</v>
      </c>
      <c r="T580" s="23">
        <f t="shared" si="149"/>
        <v>5905.84</v>
      </c>
      <c r="U580" s="24">
        <f t="shared" si="150"/>
        <v>6258.06</v>
      </c>
      <c r="V580" s="24">
        <f t="shared" si="151"/>
        <v>6401.9</v>
      </c>
      <c r="W580" s="261">
        <f t="shared" si="152"/>
        <v>7383.71</v>
      </c>
    </row>
    <row r="581" spans="1:23" ht="15" customHeight="1" x14ac:dyDescent="0.2">
      <c r="A581" s="559" t="s">
        <v>33</v>
      </c>
      <c r="B581" s="10">
        <v>19</v>
      </c>
      <c r="C581" s="32">
        <f>ROUND([2]Лист1!F628,2)</f>
        <v>2349.92</v>
      </c>
      <c r="D581" s="71">
        <f t="shared" si="153"/>
        <v>4.8099999999999996</v>
      </c>
      <c r="E581" s="329">
        <f t="shared" si="153"/>
        <v>1018.54</v>
      </c>
      <c r="F581" s="330">
        <f t="shared" si="153"/>
        <v>343.8</v>
      </c>
      <c r="G581" s="331">
        <f t="shared" si="153"/>
        <v>343.8</v>
      </c>
      <c r="H581" s="77">
        <f t="shared" si="154"/>
        <v>3205.7799999999997</v>
      </c>
      <c r="I581" s="78">
        <f t="shared" si="155"/>
        <v>3558</v>
      </c>
      <c r="J581" s="78">
        <f t="shared" si="156"/>
        <v>3701.8399999999997</v>
      </c>
      <c r="K581" s="79">
        <f t="shared" si="157"/>
        <v>4683.6499999999996</v>
      </c>
      <c r="L581" s="72">
        <f t="shared" si="141"/>
        <v>6579.05</v>
      </c>
      <c r="M581" s="24">
        <f t="shared" si="142"/>
        <v>6931.27</v>
      </c>
      <c r="N581" s="24">
        <f t="shared" si="143"/>
        <v>7075.11</v>
      </c>
      <c r="O581" s="25">
        <f t="shared" si="144"/>
        <v>8056.92</v>
      </c>
      <c r="P581" s="23">
        <f t="shared" si="145"/>
        <v>5904.31</v>
      </c>
      <c r="Q581" s="24">
        <f t="shared" si="146"/>
        <v>6256.53</v>
      </c>
      <c r="R581" s="24">
        <f t="shared" si="147"/>
        <v>6400.37</v>
      </c>
      <c r="S581" s="25">
        <f t="shared" si="148"/>
        <v>7382.18</v>
      </c>
      <c r="T581" s="23">
        <f t="shared" si="149"/>
        <v>5904.31</v>
      </c>
      <c r="U581" s="24">
        <f t="shared" si="150"/>
        <v>6256.53</v>
      </c>
      <c r="V581" s="24">
        <f t="shared" si="151"/>
        <v>6400.37</v>
      </c>
      <c r="W581" s="261">
        <f t="shared" si="152"/>
        <v>7382.18</v>
      </c>
    </row>
    <row r="582" spans="1:23" ht="15" customHeight="1" x14ac:dyDescent="0.2">
      <c r="A582" s="559" t="s">
        <v>33</v>
      </c>
      <c r="B582" s="10">
        <v>20</v>
      </c>
      <c r="C582" s="32">
        <f>ROUND([2]Лист1!F629,2)</f>
        <v>2287.96</v>
      </c>
      <c r="D582" s="71">
        <f t="shared" si="153"/>
        <v>4.8099999999999996</v>
      </c>
      <c r="E582" s="329">
        <f t="shared" si="153"/>
        <v>1018.54</v>
      </c>
      <c r="F582" s="330">
        <f t="shared" si="153"/>
        <v>343.8</v>
      </c>
      <c r="G582" s="331">
        <f t="shared" si="153"/>
        <v>343.8</v>
      </c>
      <c r="H582" s="77">
        <f t="shared" si="154"/>
        <v>3205.7799999999997</v>
      </c>
      <c r="I582" s="78">
        <f t="shared" si="155"/>
        <v>3558</v>
      </c>
      <c r="J582" s="78">
        <f t="shared" si="156"/>
        <v>3701.8399999999997</v>
      </c>
      <c r="K582" s="79">
        <f t="shared" si="157"/>
        <v>4683.6499999999996</v>
      </c>
      <c r="L582" s="72">
        <f t="shared" si="141"/>
        <v>6517.09</v>
      </c>
      <c r="M582" s="24">
        <f t="shared" si="142"/>
        <v>6869.31</v>
      </c>
      <c r="N582" s="24">
        <f t="shared" si="143"/>
        <v>7013.15</v>
      </c>
      <c r="O582" s="25">
        <f t="shared" si="144"/>
        <v>7994.96</v>
      </c>
      <c r="P582" s="23">
        <f t="shared" si="145"/>
        <v>5842.35</v>
      </c>
      <c r="Q582" s="24">
        <f t="shared" si="146"/>
        <v>6194.57</v>
      </c>
      <c r="R582" s="24">
        <f t="shared" si="147"/>
        <v>6338.41</v>
      </c>
      <c r="S582" s="25">
        <f t="shared" si="148"/>
        <v>7320.22</v>
      </c>
      <c r="T582" s="23">
        <f t="shared" si="149"/>
        <v>5842.35</v>
      </c>
      <c r="U582" s="24">
        <f t="shared" si="150"/>
        <v>6194.57</v>
      </c>
      <c r="V582" s="24">
        <f t="shared" si="151"/>
        <v>6338.41</v>
      </c>
      <c r="W582" s="261">
        <f t="shared" si="152"/>
        <v>7320.22</v>
      </c>
    </row>
    <row r="583" spans="1:23" ht="15" customHeight="1" x14ac:dyDescent="0.2">
      <c r="A583" s="559" t="s">
        <v>33</v>
      </c>
      <c r="B583" s="10">
        <v>21</v>
      </c>
      <c r="C583" s="32">
        <f>ROUND([2]Лист1!F630,2)</f>
        <v>2209.7800000000002</v>
      </c>
      <c r="D583" s="71">
        <f t="shared" si="153"/>
        <v>4.8099999999999996</v>
      </c>
      <c r="E583" s="329">
        <f t="shared" si="153"/>
        <v>1018.54</v>
      </c>
      <c r="F583" s="330">
        <f t="shared" si="153"/>
        <v>343.8</v>
      </c>
      <c r="G583" s="331">
        <f t="shared" si="153"/>
        <v>343.8</v>
      </c>
      <c r="H583" s="77">
        <f t="shared" si="154"/>
        <v>3205.7799999999997</v>
      </c>
      <c r="I583" s="78">
        <f t="shared" si="155"/>
        <v>3558</v>
      </c>
      <c r="J583" s="78">
        <f t="shared" si="156"/>
        <v>3701.8399999999997</v>
      </c>
      <c r="K583" s="79">
        <f t="shared" si="157"/>
        <v>4683.6499999999996</v>
      </c>
      <c r="L583" s="72">
        <f t="shared" si="141"/>
        <v>6438.91</v>
      </c>
      <c r="M583" s="24">
        <f t="shared" si="142"/>
        <v>6791.13</v>
      </c>
      <c r="N583" s="24">
        <f t="shared" si="143"/>
        <v>6934.97</v>
      </c>
      <c r="O583" s="25">
        <f t="shared" si="144"/>
        <v>7916.78</v>
      </c>
      <c r="P583" s="23">
        <f t="shared" si="145"/>
        <v>5764.17</v>
      </c>
      <c r="Q583" s="24">
        <f t="shared" si="146"/>
        <v>6116.39</v>
      </c>
      <c r="R583" s="24">
        <f t="shared" si="147"/>
        <v>6260.23</v>
      </c>
      <c r="S583" s="25">
        <f t="shared" si="148"/>
        <v>7242.04</v>
      </c>
      <c r="T583" s="23">
        <f t="shared" si="149"/>
        <v>5764.17</v>
      </c>
      <c r="U583" s="24">
        <f t="shared" si="150"/>
        <v>6116.39</v>
      </c>
      <c r="V583" s="24">
        <f t="shared" si="151"/>
        <v>6260.23</v>
      </c>
      <c r="W583" s="261">
        <f t="shared" si="152"/>
        <v>7242.04</v>
      </c>
    </row>
    <row r="584" spans="1:23" ht="15" customHeight="1" x14ac:dyDescent="0.2">
      <c r="A584" s="559" t="s">
        <v>33</v>
      </c>
      <c r="B584" s="10">
        <v>22</v>
      </c>
      <c r="C584" s="32">
        <f>ROUND([2]Лист1!F631,2)</f>
        <v>2094.2800000000002</v>
      </c>
      <c r="D584" s="71">
        <f t="shared" si="153"/>
        <v>4.8099999999999996</v>
      </c>
      <c r="E584" s="329">
        <f t="shared" si="153"/>
        <v>1018.54</v>
      </c>
      <c r="F584" s="330">
        <f t="shared" si="153"/>
        <v>343.8</v>
      </c>
      <c r="G584" s="331">
        <f t="shared" si="153"/>
        <v>343.8</v>
      </c>
      <c r="H584" s="77">
        <f t="shared" si="154"/>
        <v>3205.7799999999997</v>
      </c>
      <c r="I584" s="78">
        <f t="shared" si="155"/>
        <v>3558</v>
      </c>
      <c r="J584" s="78">
        <f t="shared" si="156"/>
        <v>3701.8399999999997</v>
      </c>
      <c r="K584" s="79">
        <f t="shared" si="157"/>
        <v>4683.6499999999996</v>
      </c>
      <c r="L584" s="72">
        <f t="shared" si="141"/>
        <v>6323.41</v>
      </c>
      <c r="M584" s="24">
        <f t="shared" si="142"/>
        <v>6675.63</v>
      </c>
      <c r="N584" s="24">
        <f t="shared" si="143"/>
        <v>6819.47</v>
      </c>
      <c r="O584" s="25">
        <f t="shared" si="144"/>
        <v>7801.28</v>
      </c>
      <c r="P584" s="23">
        <f t="shared" si="145"/>
        <v>5648.67</v>
      </c>
      <c r="Q584" s="24">
        <f t="shared" si="146"/>
        <v>6000.89</v>
      </c>
      <c r="R584" s="24">
        <f t="shared" si="147"/>
        <v>6144.73</v>
      </c>
      <c r="S584" s="25">
        <f t="shared" si="148"/>
        <v>7126.54</v>
      </c>
      <c r="T584" s="23">
        <f t="shared" si="149"/>
        <v>5648.67</v>
      </c>
      <c r="U584" s="24">
        <f t="shared" si="150"/>
        <v>6000.89</v>
      </c>
      <c r="V584" s="24">
        <f t="shared" si="151"/>
        <v>6144.73</v>
      </c>
      <c r="W584" s="261">
        <f t="shared" si="152"/>
        <v>7126.54</v>
      </c>
    </row>
    <row r="585" spans="1:23" ht="15" customHeight="1" x14ac:dyDescent="0.2">
      <c r="A585" s="559" t="s">
        <v>33</v>
      </c>
      <c r="B585" s="10">
        <v>23</v>
      </c>
      <c r="C585" s="32">
        <f>ROUND([2]Лист1!F632,2)</f>
        <v>1962.38</v>
      </c>
      <c r="D585" s="71">
        <f t="shared" si="153"/>
        <v>4.8099999999999996</v>
      </c>
      <c r="E585" s="329">
        <f t="shared" si="153"/>
        <v>1018.54</v>
      </c>
      <c r="F585" s="330">
        <f t="shared" si="153"/>
        <v>343.8</v>
      </c>
      <c r="G585" s="331">
        <f t="shared" si="153"/>
        <v>343.8</v>
      </c>
      <c r="H585" s="77">
        <f t="shared" si="154"/>
        <v>3205.7799999999997</v>
      </c>
      <c r="I585" s="78">
        <f t="shared" si="155"/>
        <v>3558</v>
      </c>
      <c r="J585" s="78">
        <f t="shared" si="156"/>
        <v>3701.8399999999997</v>
      </c>
      <c r="K585" s="79">
        <f t="shared" si="157"/>
        <v>4683.6499999999996</v>
      </c>
      <c r="L585" s="72">
        <f t="shared" si="141"/>
        <v>6191.51</v>
      </c>
      <c r="M585" s="24">
        <f t="shared" si="142"/>
        <v>6543.73</v>
      </c>
      <c r="N585" s="24">
        <f t="shared" si="143"/>
        <v>6687.57</v>
      </c>
      <c r="O585" s="25">
        <f t="shared" si="144"/>
        <v>7669.38</v>
      </c>
      <c r="P585" s="23">
        <f t="shared" si="145"/>
        <v>5516.77</v>
      </c>
      <c r="Q585" s="24">
        <f t="shared" si="146"/>
        <v>5868.99</v>
      </c>
      <c r="R585" s="24">
        <f t="shared" si="147"/>
        <v>6012.83</v>
      </c>
      <c r="S585" s="25">
        <f t="shared" si="148"/>
        <v>6994.64</v>
      </c>
      <c r="T585" s="23">
        <f t="shared" si="149"/>
        <v>5516.77</v>
      </c>
      <c r="U585" s="24">
        <f t="shared" si="150"/>
        <v>5868.99</v>
      </c>
      <c r="V585" s="24">
        <f t="shared" si="151"/>
        <v>6012.83</v>
      </c>
      <c r="W585" s="261">
        <f t="shared" si="152"/>
        <v>6994.64</v>
      </c>
    </row>
    <row r="586" spans="1:23" ht="15" customHeight="1" x14ac:dyDescent="0.2">
      <c r="A586" s="559">
        <v>45621</v>
      </c>
      <c r="B586" s="10">
        <v>0</v>
      </c>
      <c r="C586" s="32">
        <f>ROUND([2]Лист1!F633,2)</f>
        <v>1498.94</v>
      </c>
      <c r="D586" s="71">
        <f t="shared" si="153"/>
        <v>4.8099999999999996</v>
      </c>
      <c r="E586" s="329">
        <f t="shared" si="153"/>
        <v>1018.54</v>
      </c>
      <c r="F586" s="330">
        <f t="shared" si="153"/>
        <v>343.8</v>
      </c>
      <c r="G586" s="331">
        <f t="shared" si="153"/>
        <v>343.8</v>
      </c>
      <c r="H586" s="77">
        <f t="shared" si="154"/>
        <v>3205.7799999999997</v>
      </c>
      <c r="I586" s="78">
        <f t="shared" si="155"/>
        <v>3558</v>
      </c>
      <c r="J586" s="78">
        <f t="shared" si="156"/>
        <v>3701.8399999999997</v>
      </c>
      <c r="K586" s="79">
        <f t="shared" si="157"/>
        <v>4683.6499999999996</v>
      </c>
      <c r="L586" s="72">
        <f t="shared" ref="L586:L649" si="158">ROUND(C586+D586+E586+H586,2)</f>
        <v>5728.07</v>
      </c>
      <c r="M586" s="24">
        <f t="shared" ref="M586:M649" si="159">ROUND(C586+D586+E586+I586,2)</f>
        <v>6080.29</v>
      </c>
      <c r="N586" s="24">
        <f t="shared" ref="N586:N649" si="160">ROUND(C586+D586+E586+J586,2)</f>
        <v>6224.13</v>
      </c>
      <c r="O586" s="25">
        <f t="shared" ref="O586:O649" si="161">ROUND(C586+D586+E586+K586,2)</f>
        <v>7205.94</v>
      </c>
      <c r="P586" s="23">
        <f t="shared" ref="P586:P649" si="162">ROUND(C586+D586+F586+H586,2)</f>
        <v>5053.33</v>
      </c>
      <c r="Q586" s="24">
        <f t="shared" ref="Q586:Q649" si="163">ROUND(C586+D586+F586+I586,2)</f>
        <v>5405.55</v>
      </c>
      <c r="R586" s="24">
        <f t="shared" ref="R586:R649" si="164">ROUND(C586+D586+F586+J586,2)</f>
        <v>5549.39</v>
      </c>
      <c r="S586" s="25">
        <f t="shared" ref="S586:S649" si="165">ROUND(C586+D586+F586+K586,2)</f>
        <v>6531.2</v>
      </c>
      <c r="T586" s="23">
        <f t="shared" ref="T586:T649" si="166">ROUND(C586+D586+G586+H586,2)</f>
        <v>5053.33</v>
      </c>
      <c r="U586" s="24">
        <f t="shared" ref="U586:U649" si="167">ROUND(C586+D586+G586+I586,2)</f>
        <v>5405.55</v>
      </c>
      <c r="V586" s="24">
        <f t="shared" ref="V586:V649" si="168">ROUND(C586+D586+G586+J586,2)</f>
        <v>5549.39</v>
      </c>
      <c r="W586" s="261">
        <f t="shared" ref="W586:W649" si="169">ROUND(C586+D586+G586+K586,2)</f>
        <v>6531.2</v>
      </c>
    </row>
    <row r="587" spans="1:23" ht="15" customHeight="1" x14ac:dyDescent="0.2">
      <c r="A587" s="559" t="s">
        <v>33</v>
      </c>
      <c r="B587" s="10">
        <v>1</v>
      </c>
      <c r="C587" s="32">
        <f>ROUND([2]Лист1!F634,2)</f>
        <v>1377.63</v>
      </c>
      <c r="D587" s="71">
        <f t="shared" si="153"/>
        <v>4.8099999999999996</v>
      </c>
      <c r="E587" s="329">
        <f t="shared" si="153"/>
        <v>1018.54</v>
      </c>
      <c r="F587" s="330">
        <f t="shared" si="153"/>
        <v>343.8</v>
      </c>
      <c r="G587" s="331">
        <f t="shared" ref="G587:G650" si="170">G586</f>
        <v>343.8</v>
      </c>
      <c r="H587" s="77">
        <f t="shared" si="154"/>
        <v>3205.7799999999997</v>
      </c>
      <c r="I587" s="78">
        <f t="shared" si="155"/>
        <v>3558</v>
      </c>
      <c r="J587" s="78">
        <f t="shared" si="156"/>
        <v>3701.8399999999997</v>
      </c>
      <c r="K587" s="79">
        <f t="shared" si="157"/>
        <v>4683.6499999999996</v>
      </c>
      <c r="L587" s="72">
        <f t="shared" si="158"/>
        <v>5606.76</v>
      </c>
      <c r="M587" s="24">
        <f t="shared" si="159"/>
        <v>5958.98</v>
      </c>
      <c r="N587" s="24">
        <f t="shared" si="160"/>
        <v>6102.82</v>
      </c>
      <c r="O587" s="25">
        <f t="shared" si="161"/>
        <v>7084.63</v>
      </c>
      <c r="P587" s="23">
        <f t="shared" si="162"/>
        <v>4932.0200000000004</v>
      </c>
      <c r="Q587" s="24">
        <f t="shared" si="163"/>
        <v>5284.24</v>
      </c>
      <c r="R587" s="24">
        <f t="shared" si="164"/>
        <v>5428.08</v>
      </c>
      <c r="S587" s="25">
        <f t="shared" si="165"/>
        <v>6409.89</v>
      </c>
      <c r="T587" s="23">
        <f t="shared" si="166"/>
        <v>4932.0200000000004</v>
      </c>
      <c r="U587" s="24">
        <f t="shared" si="167"/>
        <v>5284.24</v>
      </c>
      <c r="V587" s="24">
        <f t="shared" si="168"/>
        <v>5428.08</v>
      </c>
      <c r="W587" s="261">
        <f t="shared" si="169"/>
        <v>6409.89</v>
      </c>
    </row>
    <row r="588" spans="1:23" ht="15" customHeight="1" x14ac:dyDescent="0.2">
      <c r="A588" s="559" t="s">
        <v>33</v>
      </c>
      <c r="B588" s="10">
        <v>2</v>
      </c>
      <c r="C588" s="32">
        <f>ROUND([2]Лист1!F635,2)</f>
        <v>1354.6</v>
      </c>
      <c r="D588" s="71">
        <f t="shared" ref="D588:G651" si="171">D587</f>
        <v>4.8099999999999996</v>
      </c>
      <c r="E588" s="329">
        <f t="shared" si="171"/>
        <v>1018.54</v>
      </c>
      <c r="F588" s="330">
        <f t="shared" si="171"/>
        <v>343.8</v>
      </c>
      <c r="G588" s="331">
        <f t="shared" si="170"/>
        <v>343.8</v>
      </c>
      <c r="H588" s="77">
        <f t="shared" ref="H588:H651" si="172">H587</f>
        <v>3205.7799999999997</v>
      </c>
      <c r="I588" s="78">
        <f t="shared" ref="I588:I651" si="173">I587</f>
        <v>3558</v>
      </c>
      <c r="J588" s="78">
        <f t="shared" ref="J588:J651" si="174">J587</f>
        <v>3701.8399999999997</v>
      </c>
      <c r="K588" s="79">
        <f t="shared" ref="K588:K651" si="175">K587</f>
        <v>4683.6499999999996</v>
      </c>
      <c r="L588" s="72">
        <f t="shared" si="158"/>
        <v>5583.73</v>
      </c>
      <c r="M588" s="24">
        <f t="shared" si="159"/>
        <v>5935.95</v>
      </c>
      <c r="N588" s="24">
        <f t="shared" si="160"/>
        <v>6079.79</v>
      </c>
      <c r="O588" s="25">
        <f t="shared" si="161"/>
        <v>7061.6</v>
      </c>
      <c r="P588" s="23">
        <f t="shared" si="162"/>
        <v>4908.99</v>
      </c>
      <c r="Q588" s="24">
        <f t="shared" si="163"/>
        <v>5261.21</v>
      </c>
      <c r="R588" s="24">
        <f t="shared" si="164"/>
        <v>5405.05</v>
      </c>
      <c r="S588" s="25">
        <f t="shared" si="165"/>
        <v>6386.86</v>
      </c>
      <c r="T588" s="23">
        <f t="shared" si="166"/>
        <v>4908.99</v>
      </c>
      <c r="U588" s="24">
        <f t="shared" si="167"/>
        <v>5261.21</v>
      </c>
      <c r="V588" s="24">
        <f t="shared" si="168"/>
        <v>5405.05</v>
      </c>
      <c r="W588" s="261">
        <f t="shared" si="169"/>
        <v>6386.86</v>
      </c>
    </row>
    <row r="589" spans="1:23" ht="15" customHeight="1" x14ac:dyDescent="0.2">
      <c r="A589" s="559" t="s">
        <v>33</v>
      </c>
      <c r="B589" s="10">
        <v>3</v>
      </c>
      <c r="C589" s="32">
        <f>ROUND([2]Лист1!F636,2)</f>
        <v>1367.88</v>
      </c>
      <c r="D589" s="71">
        <f t="shared" si="171"/>
        <v>4.8099999999999996</v>
      </c>
      <c r="E589" s="329">
        <f t="shared" si="171"/>
        <v>1018.54</v>
      </c>
      <c r="F589" s="330">
        <f t="shared" si="171"/>
        <v>343.8</v>
      </c>
      <c r="G589" s="331">
        <f t="shared" si="170"/>
        <v>343.8</v>
      </c>
      <c r="H589" s="77">
        <f t="shared" si="172"/>
        <v>3205.7799999999997</v>
      </c>
      <c r="I589" s="78">
        <f t="shared" si="173"/>
        <v>3558</v>
      </c>
      <c r="J589" s="78">
        <f t="shared" si="174"/>
        <v>3701.8399999999997</v>
      </c>
      <c r="K589" s="79">
        <f t="shared" si="175"/>
        <v>4683.6499999999996</v>
      </c>
      <c r="L589" s="72">
        <f t="shared" si="158"/>
        <v>5597.01</v>
      </c>
      <c r="M589" s="24">
        <f t="shared" si="159"/>
        <v>5949.23</v>
      </c>
      <c r="N589" s="24">
        <f t="shared" si="160"/>
        <v>6093.07</v>
      </c>
      <c r="O589" s="25">
        <f t="shared" si="161"/>
        <v>7074.88</v>
      </c>
      <c r="P589" s="23">
        <f t="shared" si="162"/>
        <v>4922.2700000000004</v>
      </c>
      <c r="Q589" s="24">
        <f t="shared" si="163"/>
        <v>5274.49</v>
      </c>
      <c r="R589" s="24">
        <f t="shared" si="164"/>
        <v>5418.33</v>
      </c>
      <c r="S589" s="25">
        <f t="shared" si="165"/>
        <v>6400.14</v>
      </c>
      <c r="T589" s="23">
        <f t="shared" si="166"/>
        <v>4922.2700000000004</v>
      </c>
      <c r="U589" s="24">
        <f t="shared" si="167"/>
        <v>5274.49</v>
      </c>
      <c r="V589" s="24">
        <f t="shared" si="168"/>
        <v>5418.33</v>
      </c>
      <c r="W589" s="261">
        <f t="shared" si="169"/>
        <v>6400.14</v>
      </c>
    </row>
    <row r="590" spans="1:23" ht="15" customHeight="1" x14ac:dyDescent="0.2">
      <c r="A590" s="559" t="s">
        <v>33</v>
      </c>
      <c r="B590" s="10">
        <v>4</v>
      </c>
      <c r="C590" s="32">
        <f>ROUND([2]Лист1!F637,2)</f>
        <v>1392.55</v>
      </c>
      <c r="D590" s="71">
        <f t="shared" si="171"/>
        <v>4.8099999999999996</v>
      </c>
      <c r="E590" s="329">
        <f t="shared" si="171"/>
        <v>1018.54</v>
      </c>
      <c r="F590" s="330">
        <f t="shared" si="171"/>
        <v>343.8</v>
      </c>
      <c r="G590" s="331">
        <f t="shared" si="170"/>
        <v>343.8</v>
      </c>
      <c r="H590" s="77">
        <f t="shared" si="172"/>
        <v>3205.7799999999997</v>
      </c>
      <c r="I590" s="78">
        <f t="shared" si="173"/>
        <v>3558</v>
      </c>
      <c r="J590" s="78">
        <f t="shared" si="174"/>
        <v>3701.8399999999997</v>
      </c>
      <c r="K590" s="79">
        <f t="shared" si="175"/>
        <v>4683.6499999999996</v>
      </c>
      <c r="L590" s="72">
        <f t="shared" si="158"/>
        <v>5621.68</v>
      </c>
      <c r="M590" s="24">
        <f t="shared" si="159"/>
        <v>5973.9</v>
      </c>
      <c r="N590" s="24">
        <f t="shared" si="160"/>
        <v>6117.74</v>
      </c>
      <c r="O590" s="25">
        <f t="shared" si="161"/>
        <v>7099.55</v>
      </c>
      <c r="P590" s="23">
        <f t="shared" si="162"/>
        <v>4946.9399999999996</v>
      </c>
      <c r="Q590" s="24">
        <f t="shared" si="163"/>
        <v>5299.16</v>
      </c>
      <c r="R590" s="24">
        <f t="shared" si="164"/>
        <v>5443</v>
      </c>
      <c r="S590" s="25">
        <f t="shared" si="165"/>
        <v>6424.81</v>
      </c>
      <c r="T590" s="23">
        <f t="shared" si="166"/>
        <v>4946.9399999999996</v>
      </c>
      <c r="U590" s="24">
        <f t="shared" si="167"/>
        <v>5299.16</v>
      </c>
      <c r="V590" s="24">
        <f t="shared" si="168"/>
        <v>5443</v>
      </c>
      <c r="W590" s="261">
        <f t="shared" si="169"/>
        <v>6424.81</v>
      </c>
    </row>
    <row r="591" spans="1:23" ht="15" customHeight="1" x14ac:dyDescent="0.2">
      <c r="A591" s="559" t="s">
        <v>33</v>
      </c>
      <c r="B591" s="10">
        <v>5</v>
      </c>
      <c r="C591" s="32">
        <f>ROUND([2]Лист1!F638,2)</f>
        <v>1655.73</v>
      </c>
      <c r="D591" s="71">
        <f t="shared" si="171"/>
        <v>4.8099999999999996</v>
      </c>
      <c r="E591" s="329">
        <f t="shared" si="171"/>
        <v>1018.54</v>
      </c>
      <c r="F591" s="330">
        <f t="shared" si="171"/>
        <v>343.8</v>
      </c>
      <c r="G591" s="331">
        <f t="shared" si="170"/>
        <v>343.8</v>
      </c>
      <c r="H591" s="77">
        <f t="shared" si="172"/>
        <v>3205.7799999999997</v>
      </c>
      <c r="I591" s="78">
        <f t="shared" si="173"/>
        <v>3558</v>
      </c>
      <c r="J591" s="78">
        <f t="shared" si="174"/>
        <v>3701.8399999999997</v>
      </c>
      <c r="K591" s="79">
        <f t="shared" si="175"/>
        <v>4683.6499999999996</v>
      </c>
      <c r="L591" s="72">
        <f t="shared" si="158"/>
        <v>5884.86</v>
      </c>
      <c r="M591" s="24">
        <f t="shared" si="159"/>
        <v>6237.08</v>
      </c>
      <c r="N591" s="24">
        <f t="shared" si="160"/>
        <v>6380.92</v>
      </c>
      <c r="O591" s="25">
        <f t="shared" si="161"/>
        <v>7362.73</v>
      </c>
      <c r="P591" s="23">
        <f t="shared" si="162"/>
        <v>5210.12</v>
      </c>
      <c r="Q591" s="24">
        <f t="shared" si="163"/>
        <v>5562.34</v>
      </c>
      <c r="R591" s="24">
        <f t="shared" si="164"/>
        <v>5706.18</v>
      </c>
      <c r="S591" s="25">
        <f t="shared" si="165"/>
        <v>6687.99</v>
      </c>
      <c r="T591" s="23">
        <f t="shared" si="166"/>
        <v>5210.12</v>
      </c>
      <c r="U591" s="24">
        <f t="shared" si="167"/>
        <v>5562.34</v>
      </c>
      <c r="V591" s="24">
        <f t="shared" si="168"/>
        <v>5706.18</v>
      </c>
      <c r="W591" s="261">
        <f t="shared" si="169"/>
        <v>6687.99</v>
      </c>
    </row>
    <row r="592" spans="1:23" ht="15" customHeight="1" x14ac:dyDescent="0.2">
      <c r="A592" s="559" t="s">
        <v>33</v>
      </c>
      <c r="B592" s="10">
        <v>6</v>
      </c>
      <c r="C592" s="32">
        <f>ROUND([2]Лист1!F639,2)</f>
        <v>2073.8200000000002</v>
      </c>
      <c r="D592" s="71">
        <f t="shared" si="171"/>
        <v>4.8099999999999996</v>
      </c>
      <c r="E592" s="329">
        <f t="shared" si="171"/>
        <v>1018.54</v>
      </c>
      <c r="F592" s="330">
        <f t="shared" si="171"/>
        <v>343.8</v>
      </c>
      <c r="G592" s="331">
        <f t="shared" si="170"/>
        <v>343.8</v>
      </c>
      <c r="H592" s="77">
        <f t="shared" si="172"/>
        <v>3205.7799999999997</v>
      </c>
      <c r="I592" s="78">
        <f t="shared" si="173"/>
        <v>3558</v>
      </c>
      <c r="J592" s="78">
        <f t="shared" si="174"/>
        <v>3701.8399999999997</v>
      </c>
      <c r="K592" s="79">
        <f t="shared" si="175"/>
        <v>4683.6499999999996</v>
      </c>
      <c r="L592" s="72">
        <f t="shared" si="158"/>
        <v>6302.95</v>
      </c>
      <c r="M592" s="24">
        <f t="shared" si="159"/>
        <v>6655.17</v>
      </c>
      <c r="N592" s="24">
        <f t="shared" si="160"/>
        <v>6799.01</v>
      </c>
      <c r="O592" s="25">
        <f t="shared" si="161"/>
        <v>7780.82</v>
      </c>
      <c r="P592" s="23">
        <f t="shared" si="162"/>
        <v>5628.21</v>
      </c>
      <c r="Q592" s="24">
        <f t="shared" si="163"/>
        <v>5980.43</v>
      </c>
      <c r="R592" s="24">
        <f t="shared" si="164"/>
        <v>6124.27</v>
      </c>
      <c r="S592" s="25">
        <f t="shared" si="165"/>
        <v>7106.08</v>
      </c>
      <c r="T592" s="23">
        <f t="shared" si="166"/>
        <v>5628.21</v>
      </c>
      <c r="U592" s="24">
        <f t="shared" si="167"/>
        <v>5980.43</v>
      </c>
      <c r="V592" s="24">
        <f t="shared" si="168"/>
        <v>6124.27</v>
      </c>
      <c r="W592" s="261">
        <f t="shared" si="169"/>
        <v>7106.08</v>
      </c>
    </row>
    <row r="593" spans="1:23" ht="15" customHeight="1" x14ac:dyDescent="0.2">
      <c r="A593" s="559" t="s">
        <v>33</v>
      </c>
      <c r="B593" s="10">
        <v>7</v>
      </c>
      <c r="C593" s="32">
        <f>ROUND([2]Лист1!F640,2)</f>
        <v>2276.34</v>
      </c>
      <c r="D593" s="71">
        <f t="shared" si="171"/>
        <v>4.8099999999999996</v>
      </c>
      <c r="E593" s="329">
        <f t="shared" si="171"/>
        <v>1018.54</v>
      </c>
      <c r="F593" s="330">
        <f t="shared" si="171"/>
        <v>343.8</v>
      </c>
      <c r="G593" s="331">
        <f t="shared" si="170"/>
        <v>343.8</v>
      </c>
      <c r="H593" s="77">
        <f t="shared" si="172"/>
        <v>3205.7799999999997</v>
      </c>
      <c r="I593" s="78">
        <f t="shared" si="173"/>
        <v>3558</v>
      </c>
      <c r="J593" s="78">
        <f t="shared" si="174"/>
        <v>3701.8399999999997</v>
      </c>
      <c r="K593" s="79">
        <f t="shared" si="175"/>
        <v>4683.6499999999996</v>
      </c>
      <c r="L593" s="72">
        <f t="shared" si="158"/>
        <v>6505.47</v>
      </c>
      <c r="M593" s="24">
        <f t="shared" si="159"/>
        <v>6857.69</v>
      </c>
      <c r="N593" s="24">
        <f t="shared" si="160"/>
        <v>7001.53</v>
      </c>
      <c r="O593" s="25">
        <f t="shared" si="161"/>
        <v>7983.34</v>
      </c>
      <c r="P593" s="23">
        <f t="shared" si="162"/>
        <v>5830.73</v>
      </c>
      <c r="Q593" s="24">
        <f t="shared" si="163"/>
        <v>6182.95</v>
      </c>
      <c r="R593" s="24">
        <f t="shared" si="164"/>
        <v>6326.79</v>
      </c>
      <c r="S593" s="25">
        <f t="shared" si="165"/>
        <v>7308.6</v>
      </c>
      <c r="T593" s="23">
        <f t="shared" si="166"/>
        <v>5830.73</v>
      </c>
      <c r="U593" s="24">
        <f t="shared" si="167"/>
        <v>6182.95</v>
      </c>
      <c r="V593" s="24">
        <f t="shared" si="168"/>
        <v>6326.79</v>
      </c>
      <c r="W593" s="261">
        <f t="shared" si="169"/>
        <v>7308.6</v>
      </c>
    </row>
    <row r="594" spans="1:23" ht="15" customHeight="1" x14ac:dyDescent="0.2">
      <c r="A594" s="559" t="s">
        <v>33</v>
      </c>
      <c r="B594" s="10">
        <v>8</v>
      </c>
      <c r="C594" s="32">
        <f>ROUND([2]Лист1!F641,2)</f>
        <v>2468.6799999999998</v>
      </c>
      <c r="D594" s="71">
        <f t="shared" si="171"/>
        <v>4.8099999999999996</v>
      </c>
      <c r="E594" s="329">
        <f t="shared" si="171"/>
        <v>1018.54</v>
      </c>
      <c r="F594" s="330">
        <f t="shared" si="171"/>
        <v>343.8</v>
      </c>
      <c r="G594" s="331">
        <f t="shared" si="170"/>
        <v>343.8</v>
      </c>
      <c r="H594" s="77">
        <f t="shared" si="172"/>
        <v>3205.7799999999997</v>
      </c>
      <c r="I594" s="78">
        <f t="shared" si="173"/>
        <v>3558</v>
      </c>
      <c r="J594" s="78">
        <f t="shared" si="174"/>
        <v>3701.8399999999997</v>
      </c>
      <c r="K594" s="79">
        <f t="shared" si="175"/>
        <v>4683.6499999999996</v>
      </c>
      <c r="L594" s="72">
        <f t="shared" si="158"/>
        <v>6697.81</v>
      </c>
      <c r="M594" s="24">
        <f t="shared" si="159"/>
        <v>7050.03</v>
      </c>
      <c r="N594" s="24">
        <f t="shared" si="160"/>
        <v>7193.87</v>
      </c>
      <c r="O594" s="25">
        <f t="shared" si="161"/>
        <v>8175.68</v>
      </c>
      <c r="P594" s="23">
        <f t="shared" si="162"/>
        <v>6023.07</v>
      </c>
      <c r="Q594" s="24">
        <f t="shared" si="163"/>
        <v>6375.29</v>
      </c>
      <c r="R594" s="24">
        <f t="shared" si="164"/>
        <v>6519.13</v>
      </c>
      <c r="S594" s="25">
        <f t="shared" si="165"/>
        <v>7500.94</v>
      </c>
      <c r="T594" s="23">
        <f t="shared" si="166"/>
        <v>6023.07</v>
      </c>
      <c r="U594" s="24">
        <f t="shared" si="167"/>
        <v>6375.29</v>
      </c>
      <c r="V594" s="24">
        <f t="shared" si="168"/>
        <v>6519.13</v>
      </c>
      <c r="W594" s="261">
        <f t="shared" si="169"/>
        <v>7500.94</v>
      </c>
    </row>
    <row r="595" spans="1:23" ht="15" customHeight="1" x14ac:dyDescent="0.2">
      <c r="A595" s="559" t="s">
        <v>33</v>
      </c>
      <c r="B595" s="10">
        <v>9</v>
      </c>
      <c r="C595" s="32">
        <f>ROUND([2]Лист1!F642,2)</f>
        <v>2555.27</v>
      </c>
      <c r="D595" s="71">
        <f t="shared" si="171"/>
        <v>4.8099999999999996</v>
      </c>
      <c r="E595" s="329">
        <f t="shared" si="171"/>
        <v>1018.54</v>
      </c>
      <c r="F595" s="330">
        <f t="shared" si="171"/>
        <v>343.8</v>
      </c>
      <c r="G595" s="331">
        <f t="shared" si="170"/>
        <v>343.8</v>
      </c>
      <c r="H595" s="77">
        <f t="shared" si="172"/>
        <v>3205.7799999999997</v>
      </c>
      <c r="I595" s="78">
        <f t="shared" si="173"/>
        <v>3558</v>
      </c>
      <c r="J595" s="78">
        <f t="shared" si="174"/>
        <v>3701.8399999999997</v>
      </c>
      <c r="K595" s="79">
        <f t="shared" si="175"/>
        <v>4683.6499999999996</v>
      </c>
      <c r="L595" s="72">
        <f t="shared" si="158"/>
        <v>6784.4</v>
      </c>
      <c r="M595" s="24">
        <f t="shared" si="159"/>
        <v>7136.62</v>
      </c>
      <c r="N595" s="24">
        <f t="shared" si="160"/>
        <v>7280.46</v>
      </c>
      <c r="O595" s="25">
        <f t="shared" si="161"/>
        <v>8262.27</v>
      </c>
      <c r="P595" s="23">
        <f t="shared" si="162"/>
        <v>6109.66</v>
      </c>
      <c r="Q595" s="24">
        <f t="shared" si="163"/>
        <v>6461.88</v>
      </c>
      <c r="R595" s="24">
        <f t="shared" si="164"/>
        <v>6605.72</v>
      </c>
      <c r="S595" s="25">
        <f t="shared" si="165"/>
        <v>7587.53</v>
      </c>
      <c r="T595" s="23">
        <f t="shared" si="166"/>
        <v>6109.66</v>
      </c>
      <c r="U595" s="24">
        <f t="shared" si="167"/>
        <v>6461.88</v>
      </c>
      <c r="V595" s="24">
        <f t="shared" si="168"/>
        <v>6605.72</v>
      </c>
      <c r="W595" s="261">
        <f t="shared" si="169"/>
        <v>7587.53</v>
      </c>
    </row>
    <row r="596" spans="1:23" ht="15" customHeight="1" x14ac:dyDescent="0.2">
      <c r="A596" s="559" t="s">
        <v>33</v>
      </c>
      <c r="B596" s="10">
        <v>10</v>
      </c>
      <c r="C596" s="32">
        <f>ROUND([2]Лист1!F643,2)</f>
        <v>2489.83</v>
      </c>
      <c r="D596" s="71">
        <f t="shared" si="171"/>
        <v>4.8099999999999996</v>
      </c>
      <c r="E596" s="329">
        <f t="shared" si="171"/>
        <v>1018.54</v>
      </c>
      <c r="F596" s="330">
        <f t="shared" si="171"/>
        <v>343.8</v>
      </c>
      <c r="G596" s="331">
        <f t="shared" si="170"/>
        <v>343.8</v>
      </c>
      <c r="H596" s="77">
        <f t="shared" si="172"/>
        <v>3205.7799999999997</v>
      </c>
      <c r="I596" s="78">
        <f t="shared" si="173"/>
        <v>3558</v>
      </c>
      <c r="J596" s="78">
        <f t="shared" si="174"/>
        <v>3701.8399999999997</v>
      </c>
      <c r="K596" s="79">
        <f t="shared" si="175"/>
        <v>4683.6499999999996</v>
      </c>
      <c r="L596" s="72">
        <f t="shared" si="158"/>
        <v>6718.96</v>
      </c>
      <c r="M596" s="24">
        <f t="shared" si="159"/>
        <v>7071.18</v>
      </c>
      <c r="N596" s="24">
        <f t="shared" si="160"/>
        <v>7215.02</v>
      </c>
      <c r="O596" s="25">
        <f t="shared" si="161"/>
        <v>8196.83</v>
      </c>
      <c r="P596" s="23">
        <f t="shared" si="162"/>
        <v>6044.22</v>
      </c>
      <c r="Q596" s="24">
        <f t="shared" si="163"/>
        <v>6396.44</v>
      </c>
      <c r="R596" s="24">
        <f t="shared" si="164"/>
        <v>6540.28</v>
      </c>
      <c r="S596" s="25">
        <f t="shared" si="165"/>
        <v>7522.09</v>
      </c>
      <c r="T596" s="23">
        <f t="shared" si="166"/>
        <v>6044.22</v>
      </c>
      <c r="U596" s="24">
        <f t="shared" si="167"/>
        <v>6396.44</v>
      </c>
      <c r="V596" s="24">
        <f t="shared" si="168"/>
        <v>6540.28</v>
      </c>
      <c r="W596" s="261">
        <f t="shared" si="169"/>
        <v>7522.09</v>
      </c>
    </row>
    <row r="597" spans="1:23" ht="15" customHeight="1" x14ac:dyDescent="0.2">
      <c r="A597" s="559" t="s">
        <v>33</v>
      </c>
      <c r="B597" s="10">
        <v>11</v>
      </c>
      <c r="C597" s="32">
        <f>ROUND([2]Лист1!F644,2)</f>
        <v>2462.96</v>
      </c>
      <c r="D597" s="71">
        <f t="shared" si="171"/>
        <v>4.8099999999999996</v>
      </c>
      <c r="E597" s="329">
        <f t="shared" si="171"/>
        <v>1018.54</v>
      </c>
      <c r="F597" s="330">
        <f t="shared" si="171"/>
        <v>343.8</v>
      </c>
      <c r="G597" s="331">
        <f t="shared" si="170"/>
        <v>343.8</v>
      </c>
      <c r="H597" s="77">
        <f t="shared" si="172"/>
        <v>3205.7799999999997</v>
      </c>
      <c r="I597" s="78">
        <f t="shared" si="173"/>
        <v>3558</v>
      </c>
      <c r="J597" s="78">
        <f t="shared" si="174"/>
        <v>3701.8399999999997</v>
      </c>
      <c r="K597" s="79">
        <f t="shared" si="175"/>
        <v>4683.6499999999996</v>
      </c>
      <c r="L597" s="72">
        <f t="shared" si="158"/>
        <v>6692.09</v>
      </c>
      <c r="M597" s="24">
        <f t="shared" si="159"/>
        <v>7044.31</v>
      </c>
      <c r="N597" s="24">
        <f t="shared" si="160"/>
        <v>7188.15</v>
      </c>
      <c r="O597" s="25">
        <f t="shared" si="161"/>
        <v>8169.96</v>
      </c>
      <c r="P597" s="23">
        <f t="shared" si="162"/>
        <v>6017.35</v>
      </c>
      <c r="Q597" s="24">
        <f t="shared" si="163"/>
        <v>6369.57</v>
      </c>
      <c r="R597" s="24">
        <f t="shared" si="164"/>
        <v>6513.41</v>
      </c>
      <c r="S597" s="25">
        <f t="shared" si="165"/>
        <v>7495.22</v>
      </c>
      <c r="T597" s="23">
        <f t="shared" si="166"/>
        <v>6017.35</v>
      </c>
      <c r="U597" s="24">
        <f t="shared" si="167"/>
        <v>6369.57</v>
      </c>
      <c r="V597" s="24">
        <f t="shared" si="168"/>
        <v>6513.41</v>
      </c>
      <c r="W597" s="261">
        <f t="shared" si="169"/>
        <v>7495.22</v>
      </c>
    </row>
    <row r="598" spans="1:23" ht="15" customHeight="1" x14ac:dyDescent="0.2">
      <c r="A598" s="559" t="s">
        <v>33</v>
      </c>
      <c r="B598" s="10">
        <v>12</v>
      </c>
      <c r="C598" s="32">
        <f>ROUND([2]Лист1!F645,2)</f>
        <v>2398.9499999999998</v>
      </c>
      <c r="D598" s="71">
        <f t="shared" si="171"/>
        <v>4.8099999999999996</v>
      </c>
      <c r="E598" s="329">
        <f t="shared" si="171"/>
        <v>1018.54</v>
      </c>
      <c r="F598" s="330">
        <f t="shared" si="171"/>
        <v>343.8</v>
      </c>
      <c r="G598" s="331">
        <f t="shared" si="170"/>
        <v>343.8</v>
      </c>
      <c r="H598" s="77">
        <f t="shared" si="172"/>
        <v>3205.7799999999997</v>
      </c>
      <c r="I598" s="78">
        <f t="shared" si="173"/>
        <v>3558</v>
      </c>
      <c r="J598" s="78">
        <f t="shared" si="174"/>
        <v>3701.8399999999997</v>
      </c>
      <c r="K598" s="79">
        <f t="shared" si="175"/>
        <v>4683.6499999999996</v>
      </c>
      <c r="L598" s="72">
        <f t="shared" si="158"/>
        <v>6628.08</v>
      </c>
      <c r="M598" s="24">
        <f t="shared" si="159"/>
        <v>6980.3</v>
      </c>
      <c r="N598" s="24">
        <f t="shared" si="160"/>
        <v>7124.14</v>
      </c>
      <c r="O598" s="25">
        <f t="shared" si="161"/>
        <v>8105.95</v>
      </c>
      <c r="P598" s="23">
        <f t="shared" si="162"/>
        <v>5953.34</v>
      </c>
      <c r="Q598" s="24">
        <f t="shared" si="163"/>
        <v>6305.56</v>
      </c>
      <c r="R598" s="24">
        <f t="shared" si="164"/>
        <v>6449.4</v>
      </c>
      <c r="S598" s="25">
        <f t="shared" si="165"/>
        <v>7431.21</v>
      </c>
      <c r="T598" s="23">
        <f t="shared" si="166"/>
        <v>5953.34</v>
      </c>
      <c r="U598" s="24">
        <f t="shared" si="167"/>
        <v>6305.56</v>
      </c>
      <c r="V598" s="24">
        <f t="shared" si="168"/>
        <v>6449.4</v>
      </c>
      <c r="W598" s="261">
        <f t="shared" si="169"/>
        <v>7431.21</v>
      </c>
    </row>
    <row r="599" spans="1:23" ht="15" customHeight="1" x14ac:dyDescent="0.2">
      <c r="A599" s="559" t="s">
        <v>33</v>
      </c>
      <c r="B599" s="10">
        <v>13</v>
      </c>
      <c r="C599" s="32">
        <f>ROUND([2]Лист1!F646,2)</f>
        <v>2419.54</v>
      </c>
      <c r="D599" s="71">
        <f t="shared" si="171"/>
        <v>4.8099999999999996</v>
      </c>
      <c r="E599" s="329">
        <f t="shared" si="171"/>
        <v>1018.54</v>
      </c>
      <c r="F599" s="330">
        <f t="shared" si="171"/>
        <v>343.8</v>
      </c>
      <c r="G599" s="331">
        <f t="shared" si="170"/>
        <v>343.8</v>
      </c>
      <c r="H599" s="77">
        <f t="shared" si="172"/>
        <v>3205.7799999999997</v>
      </c>
      <c r="I599" s="78">
        <f t="shared" si="173"/>
        <v>3558</v>
      </c>
      <c r="J599" s="78">
        <f t="shared" si="174"/>
        <v>3701.8399999999997</v>
      </c>
      <c r="K599" s="79">
        <f t="shared" si="175"/>
        <v>4683.6499999999996</v>
      </c>
      <c r="L599" s="72">
        <f t="shared" si="158"/>
        <v>6648.67</v>
      </c>
      <c r="M599" s="24">
        <f t="shared" si="159"/>
        <v>7000.89</v>
      </c>
      <c r="N599" s="24">
        <f t="shared" si="160"/>
        <v>7144.73</v>
      </c>
      <c r="O599" s="25">
        <f t="shared" si="161"/>
        <v>8126.54</v>
      </c>
      <c r="P599" s="23">
        <f t="shared" si="162"/>
        <v>5973.93</v>
      </c>
      <c r="Q599" s="24">
        <f t="shared" si="163"/>
        <v>6326.15</v>
      </c>
      <c r="R599" s="24">
        <f t="shared" si="164"/>
        <v>6469.99</v>
      </c>
      <c r="S599" s="25">
        <f t="shared" si="165"/>
        <v>7451.8</v>
      </c>
      <c r="T599" s="23">
        <f t="shared" si="166"/>
        <v>5973.93</v>
      </c>
      <c r="U599" s="24">
        <f t="shared" si="167"/>
        <v>6326.15</v>
      </c>
      <c r="V599" s="24">
        <f t="shared" si="168"/>
        <v>6469.99</v>
      </c>
      <c r="W599" s="261">
        <f t="shared" si="169"/>
        <v>7451.8</v>
      </c>
    </row>
    <row r="600" spans="1:23" ht="15" customHeight="1" x14ac:dyDescent="0.2">
      <c r="A600" s="559" t="s">
        <v>33</v>
      </c>
      <c r="B600" s="10">
        <v>14</v>
      </c>
      <c r="C600" s="32">
        <f>ROUND([2]Лист1!F647,2)</f>
        <v>2433.0300000000002</v>
      </c>
      <c r="D600" s="71">
        <f t="shared" si="171"/>
        <v>4.8099999999999996</v>
      </c>
      <c r="E600" s="329">
        <f t="shared" si="171"/>
        <v>1018.54</v>
      </c>
      <c r="F600" s="330">
        <f t="shared" si="171"/>
        <v>343.8</v>
      </c>
      <c r="G600" s="331">
        <f t="shared" si="170"/>
        <v>343.8</v>
      </c>
      <c r="H600" s="77">
        <f t="shared" si="172"/>
        <v>3205.7799999999997</v>
      </c>
      <c r="I600" s="78">
        <f t="shared" si="173"/>
        <v>3558</v>
      </c>
      <c r="J600" s="78">
        <f t="shared" si="174"/>
        <v>3701.8399999999997</v>
      </c>
      <c r="K600" s="79">
        <f t="shared" si="175"/>
        <v>4683.6499999999996</v>
      </c>
      <c r="L600" s="72">
        <f t="shared" si="158"/>
        <v>6662.16</v>
      </c>
      <c r="M600" s="24">
        <f t="shared" si="159"/>
        <v>7014.38</v>
      </c>
      <c r="N600" s="24">
        <f t="shared" si="160"/>
        <v>7158.22</v>
      </c>
      <c r="O600" s="25">
        <f t="shared" si="161"/>
        <v>8140.03</v>
      </c>
      <c r="P600" s="23">
        <f t="shared" si="162"/>
        <v>5987.42</v>
      </c>
      <c r="Q600" s="24">
        <f t="shared" si="163"/>
        <v>6339.64</v>
      </c>
      <c r="R600" s="24">
        <f t="shared" si="164"/>
        <v>6483.48</v>
      </c>
      <c r="S600" s="25">
        <f t="shared" si="165"/>
        <v>7465.29</v>
      </c>
      <c r="T600" s="23">
        <f t="shared" si="166"/>
        <v>5987.42</v>
      </c>
      <c r="U600" s="24">
        <f t="shared" si="167"/>
        <v>6339.64</v>
      </c>
      <c r="V600" s="24">
        <f t="shared" si="168"/>
        <v>6483.48</v>
      </c>
      <c r="W600" s="261">
        <f t="shared" si="169"/>
        <v>7465.29</v>
      </c>
    </row>
    <row r="601" spans="1:23" ht="15" customHeight="1" x14ac:dyDescent="0.2">
      <c r="A601" s="559" t="s">
        <v>33</v>
      </c>
      <c r="B601" s="10">
        <v>15</v>
      </c>
      <c r="C601" s="32">
        <f>ROUND([2]Лист1!F648,2)</f>
        <v>2437.86</v>
      </c>
      <c r="D601" s="71">
        <f t="shared" si="171"/>
        <v>4.8099999999999996</v>
      </c>
      <c r="E601" s="329">
        <f t="shared" si="171"/>
        <v>1018.54</v>
      </c>
      <c r="F601" s="330">
        <f t="shared" si="171"/>
        <v>343.8</v>
      </c>
      <c r="G601" s="331">
        <f t="shared" si="170"/>
        <v>343.8</v>
      </c>
      <c r="H601" s="77">
        <f t="shared" si="172"/>
        <v>3205.7799999999997</v>
      </c>
      <c r="I601" s="78">
        <f t="shared" si="173"/>
        <v>3558</v>
      </c>
      <c r="J601" s="78">
        <f t="shared" si="174"/>
        <v>3701.8399999999997</v>
      </c>
      <c r="K601" s="79">
        <f t="shared" si="175"/>
        <v>4683.6499999999996</v>
      </c>
      <c r="L601" s="72">
        <f t="shared" si="158"/>
        <v>6666.99</v>
      </c>
      <c r="M601" s="24">
        <f t="shared" si="159"/>
        <v>7019.21</v>
      </c>
      <c r="N601" s="24">
        <f t="shared" si="160"/>
        <v>7163.05</v>
      </c>
      <c r="O601" s="25">
        <f t="shared" si="161"/>
        <v>8144.86</v>
      </c>
      <c r="P601" s="23">
        <f t="shared" si="162"/>
        <v>5992.25</v>
      </c>
      <c r="Q601" s="24">
        <f t="shared" si="163"/>
        <v>6344.47</v>
      </c>
      <c r="R601" s="24">
        <f t="shared" si="164"/>
        <v>6488.31</v>
      </c>
      <c r="S601" s="25">
        <f t="shared" si="165"/>
        <v>7470.12</v>
      </c>
      <c r="T601" s="23">
        <f t="shared" si="166"/>
        <v>5992.25</v>
      </c>
      <c r="U601" s="24">
        <f t="shared" si="167"/>
        <v>6344.47</v>
      </c>
      <c r="V601" s="24">
        <f t="shared" si="168"/>
        <v>6488.31</v>
      </c>
      <c r="W601" s="261">
        <f t="shared" si="169"/>
        <v>7470.12</v>
      </c>
    </row>
    <row r="602" spans="1:23" ht="15" customHeight="1" x14ac:dyDescent="0.2">
      <c r="A602" s="559" t="s">
        <v>33</v>
      </c>
      <c r="B602" s="10">
        <v>16</v>
      </c>
      <c r="C602" s="32">
        <f>ROUND([2]Лист1!F649,2)</f>
        <v>2499.89</v>
      </c>
      <c r="D602" s="71">
        <f t="shared" si="171"/>
        <v>4.8099999999999996</v>
      </c>
      <c r="E602" s="329">
        <f t="shared" si="171"/>
        <v>1018.54</v>
      </c>
      <c r="F602" s="330">
        <f t="shared" si="171"/>
        <v>343.8</v>
      </c>
      <c r="G602" s="331">
        <f t="shared" si="170"/>
        <v>343.8</v>
      </c>
      <c r="H602" s="77">
        <f t="shared" si="172"/>
        <v>3205.7799999999997</v>
      </c>
      <c r="I602" s="78">
        <f t="shared" si="173"/>
        <v>3558</v>
      </c>
      <c r="J602" s="78">
        <f t="shared" si="174"/>
        <v>3701.8399999999997</v>
      </c>
      <c r="K602" s="79">
        <f t="shared" si="175"/>
        <v>4683.6499999999996</v>
      </c>
      <c r="L602" s="72">
        <f t="shared" si="158"/>
        <v>6729.02</v>
      </c>
      <c r="M602" s="24">
        <f t="shared" si="159"/>
        <v>7081.24</v>
      </c>
      <c r="N602" s="24">
        <f t="shared" si="160"/>
        <v>7225.08</v>
      </c>
      <c r="O602" s="25">
        <f t="shared" si="161"/>
        <v>8206.89</v>
      </c>
      <c r="P602" s="23">
        <f t="shared" si="162"/>
        <v>6054.28</v>
      </c>
      <c r="Q602" s="24">
        <f t="shared" si="163"/>
        <v>6406.5</v>
      </c>
      <c r="R602" s="24">
        <f t="shared" si="164"/>
        <v>6550.34</v>
      </c>
      <c r="S602" s="25">
        <f t="shared" si="165"/>
        <v>7532.15</v>
      </c>
      <c r="T602" s="23">
        <f t="shared" si="166"/>
        <v>6054.28</v>
      </c>
      <c r="U602" s="24">
        <f t="shared" si="167"/>
        <v>6406.5</v>
      </c>
      <c r="V602" s="24">
        <f t="shared" si="168"/>
        <v>6550.34</v>
      </c>
      <c r="W602" s="261">
        <f t="shared" si="169"/>
        <v>7532.15</v>
      </c>
    </row>
    <row r="603" spans="1:23" ht="15" customHeight="1" x14ac:dyDescent="0.2">
      <c r="A603" s="559" t="s">
        <v>33</v>
      </c>
      <c r="B603" s="10">
        <v>17</v>
      </c>
      <c r="C603" s="32">
        <f>ROUND([2]Лист1!F650,2)</f>
        <v>2617.08</v>
      </c>
      <c r="D603" s="71">
        <f t="shared" si="171"/>
        <v>4.8099999999999996</v>
      </c>
      <c r="E603" s="329">
        <f t="shared" si="171"/>
        <v>1018.54</v>
      </c>
      <c r="F603" s="330">
        <f t="shared" si="171"/>
        <v>343.8</v>
      </c>
      <c r="G603" s="331">
        <f t="shared" si="170"/>
        <v>343.8</v>
      </c>
      <c r="H603" s="77">
        <f t="shared" si="172"/>
        <v>3205.7799999999997</v>
      </c>
      <c r="I603" s="78">
        <f t="shared" si="173"/>
        <v>3558</v>
      </c>
      <c r="J603" s="78">
        <f t="shared" si="174"/>
        <v>3701.8399999999997</v>
      </c>
      <c r="K603" s="79">
        <f t="shared" si="175"/>
        <v>4683.6499999999996</v>
      </c>
      <c r="L603" s="72">
        <f t="shared" si="158"/>
        <v>6846.21</v>
      </c>
      <c r="M603" s="24">
        <f t="shared" si="159"/>
        <v>7198.43</v>
      </c>
      <c r="N603" s="24">
        <f t="shared" si="160"/>
        <v>7342.27</v>
      </c>
      <c r="O603" s="25">
        <f t="shared" si="161"/>
        <v>8324.08</v>
      </c>
      <c r="P603" s="23">
        <f t="shared" si="162"/>
        <v>6171.47</v>
      </c>
      <c r="Q603" s="24">
        <f t="shared" si="163"/>
        <v>6523.69</v>
      </c>
      <c r="R603" s="24">
        <f t="shared" si="164"/>
        <v>6667.53</v>
      </c>
      <c r="S603" s="25">
        <f t="shared" si="165"/>
        <v>7649.34</v>
      </c>
      <c r="T603" s="23">
        <f t="shared" si="166"/>
        <v>6171.47</v>
      </c>
      <c r="U603" s="24">
        <f t="shared" si="167"/>
        <v>6523.69</v>
      </c>
      <c r="V603" s="24">
        <f t="shared" si="168"/>
        <v>6667.53</v>
      </c>
      <c r="W603" s="261">
        <f t="shared" si="169"/>
        <v>7649.34</v>
      </c>
    </row>
    <row r="604" spans="1:23" ht="15" customHeight="1" x14ac:dyDescent="0.2">
      <c r="A604" s="559" t="s">
        <v>33</v>
      </c>
      <c r="B604" s="10">
        <v>18</v>
      </c>
      <c r="C604" s="32">
        <f>ROUND([2]Лист1!F651,2)</f>
        <v>2606.23</v>
      </c>
      <c r="D604" s="71">
        <f t="shared" si="171"/>
        <v>4.8099999999999996</v>
      </c>
      <c r="E604" s="329">
        <f t="shared" si="171"/>
        <v>1018.54</v>
      </c>
      <c r="F604" s="330">
        <f t="shared" si="171"/>
        <v>343.8</v>
      </c>
      <c r="G604" s="331">
        <f t="shared" si="170"/>
        <v>343.8</v>
      </c>
      <c r="H604" s="77">
        <f t="shared" si="172"/>
        <v>3205.7799999999997</v>
      </c>
      <c r="I604" s="78">
        <f t="shared" si="173"/>
        <v>3558</v>
      </c>
      <c r="J604" s="78">
        <f t="shared" si="174"/>
        <v>3701.8399999999997</v>
      </c>
      <c r="K604" s="79">
        <f t="shared" si="175"/>
        <v>4683.6499999999996</v>
      </c>
      <c r="L604" s="72">
        <f t="shared" si="158"/>
        <v>6835.36</v>
      </c>
      <c r="M604" s="24">
        <f t="shared" si="159"/>
        <v>7187.58</v>
      </c>
      <c r="N604" s="24">
        <f t="shared" si="160"/>
        <v>7331.42</v>
      </c>
      <c r="O604" s="25">
        <f t="shared" si="161"/>
        <v>8313.23</v>
      </c>
      <c r="P604" s="23">
        <f t="shared" si="162"/>
        <v>6160.62</v>
      </c>
      <c r="Q604" s="24">
        <f t="shared" si="163"/>
        <v>6512.84</v>
      </c>
      <c r="R604" s="24">
        <f t="shared" si="164"/>
        <v>6656.68</v>
      </c>
      <c r="S604" s="25">
        <f t="shared" si="165"/>
        <v>7638.49</v>
      </c>
      <c r="T604" s="23">
        <f t="shared" si="166"/>
        <v>6160.62</v>
      </c>
      <c r="U604" s="24">
        <f t="shared" si="167"/>
        <v>6512.84</v>
      </c>
      <c r="V604" s="24">
        <f t="shared" si="168"/>
        <v>6656.68</v>
      </c>
      <c r="W604" s="261">
        <f t="shared" si="169"/>
        <v>7638.49</v>
      </c>
    </row>
    <row r="605" spans="1:23" ht="15" customHeight="1" x14ac:dyDescent="0.2">
      <c r="A605" s="559" t="s">
        <v>33</v>
      </c>
      <c r="B605" s="10">
        <v>19</v>
      </c>
      <c r="C605" s="32">
        <f>ROUND([2]Лист1!F652,2)</f>
        <v>2547.6799999999998</v>
      </c>
      <c r="D605" s="71">
        <f t="shared" si="171"/>
        <v>4.8099999999999996</v>
      </c>
      <c r="E605" s="329">
        <f t="shared" si="171"/>
        <v>1018.54</v>
      </c>
      <c r="F605" s="330">
        <f t="shared" si="171"/>
        <v>343.8</v>
      </c>
      <c r="G605" s="331">
        <f t="shared" si="170"/>
        <v>343.8</v>
      </c>
      <c r="H605" s="77">
        <f t="shared" si="172"/>
        <v>3205.7799999999997</v>
      </c>
      <c r="I605" s="78">
        <f t="shared" si="173"/>
        <v>3558</v>
      </c>
      <c r="J605" s="78">
        <f t="shared" si="174"/>
        <v>3701.8399999999997</v>
      </c>
      <c r="K605" s="79">
        <f t="shared" si="175"/>
        <v>4683.6499999999996</v>
      </c>
      <c r="L605" s="72">
        <f t="shared" si="158"/>
        <v>6776.81</v>
      </c>
      <c r="M605" s="24">
        <f t="shared" si="159"/>
        <v>7129.03</v>
      </c>
      <c r="N605" s="24">
        <f t="shared" si="160"/>
        <v>7272.87</v>
      </c>
      <c r="O605" s="25">
        <f t="shared" si="161"/>
        <v>8254.68</v>
      </c>
      <c r="P605" s="23">
        <f t="shared" si="162"/>
        <v>6102.07</v>
      </c>
      <c r="Q605" s="24">
        <f t="shared" si="163"/>
        <v>6454.29</v>
      </c>
      <c r="R605" s="24">
        <f t="shared" si="164"/>
        <v>6598.13</v>
      </c>
      <c r="S605" s="25">
        <f t="shared" si="165"/>
        <v>7579.94</v>
      </c>
      <c r="T605" s="23">
        <f t="shared" si="166"/>
        <v>6102.07</v>
      </c>
      <c r="U605" s="24">
        <f t="shared" si="167"/>
        <v>6454.29</v>
      </c>
      <c r="V605" s="24">
        <f t="shared" si="168"/>
        <v>6598.13</v>
      </c>
      <c r="W605" s="261">
        <f t="shared" si="169"/>
        <v>7579.94</v>
      </c>
    </row>
    <row r="606" spans="1:23" ht="15" customHeight="1" x14ac:dyDescent="0.2">
      <c r="A606" s="559" t="s">
        <v>33</v>
      </c>
      <c r="B606" s="10">
        <v>20</v>
      </c>
      <c r="C606" s="32">
        <f>ROUND([2]Лист1!F653,2)</f>
        <v>2430.33</v>
      </c>
      <c r="D606" s="71">
        <f t="shared" si="171"/>
        <v>4.8099999999999996</v>
      </c>
      <c r="E606" s="329">
        <f t="shared" si="171"/>
        <v>1018.54</v>
      </c>
      <c r="F606" s="330">
        <f t="shared" si="171"/>
        <v>343.8</v>
      </c>
      <c r="G606" s="331">
        <f t="shared" si="170"/>
        <v>343.8</v>
      </c>
      <c r="H606" s="77">
        <f t="shared" si="172"/>
        <v>3205.7799999999997</v>
      </c>
      <c r="I606" s="78">
        <f t="shared" si="173"/>
        <v>3558</v>
      </c>
      <c r="J606" s="78">
        <f t="shared" si="174"/>
        <v>3701.8399999999997</v>
      </c>
      <c r="K606" s="79">
        <f t="shared" si="175"/>
        <v>4683.6499999999996</v>
      </c>
      <c r="L606" s="72">
        <f t="shared" si="158"/>
        <v>6659.46</v>
      </c>
      <c r="M606" s="24">
        <f t="shared" si="159"/>
        <v>7011.68</v>
      </c>
      <c r="N606" s="24">
        <f t="shared" si="160"/>
        <v>7155.52</v>
      </c>
      <c r="O606" s="25">
        <f t="shared" si="161"/>
        <v>8137.33</v>
      </c>
      <c r="P606" s="23">
        <f t="shared" si="162"/>
        <v>5984.72</v>
      </c>
      <c r="Q606" s="24">
        <f t="shared" si="163"/>
        <v>6336.94</v>
      </c>
      <c r="R606" s="24">
        <f t="shared" si="164"/>
        <v>6480.78</v>
      </c>
      <c r="S606" s="25">
        <f t="shared" si="165"/>
        <v>7462.59</v>
      </c>
      <c r="T606" s="23">
        <f t="shared" si="166"/>
        <v>5984.72</v>
      </c>
      <c r="U606" s="24">
        <f t="shared" si="167"/>
        <v>6336.94</v>
      </c>
      <c r="V606" s="24">
        <f t="shared" si="168"/>
        <v>6480.78</v>
      </c>
      <c r="W606" s="261">
        <f t="shared" si="169"/>
        <v>7462.59</v>
      </c>
    </row>
    <row r="607" spans="1:23" ht="15" customHeight="1" x14ac:dyDescent="0.2">
      <c r="A607" s="559" t="s">
        <v>33</v>
      </c>
      <c r="B607" s="10">
        <v>21</v>
      </c>
      <c r="C607" s="32">
        <f>ROUND([2]Лист1!F654,2)</f>
        <v>2313.88</v>
      </c>
      <c r="D607" s="71">
        <f t="shared" si="171"/>
        <v>4.8099999999999996</v>
      </c>
      <c r="E607" s="329">
        <f t="shared" si="171"/>
        <v>1018.54</v>
      </c>
      <c r="F607" s="330">
        <f t="shared" si="171"/>
        <v>343.8</v>
      </c>
      <c r="G607" s="331">
        <f t="shared" si="170"/>
        <v>343.8</v>
      </c>
      <c r="H607" s="77">
        <f t="shared" si="172"/>
        <v>3205.7799999999997</v>
      </c>
      <c r="I607" s="78">
        <f t="shared" si="173"/>
        <v>3558</v>
      </c>
      <c r="J607" s="78">
        <f t="shared" si="174"/>
        <v>3701.8399999999997</v>
      </c>
      <c r="K607" s="79">
        <f t="shared" si="175"/>
        <v>4683.6499999999996</v>
      </c>
      <c r="L607" s="72">
        <f t="shared" si="158"/>
        <v>6543.01</v>
      </c>
      <c r="M607" s="24">
        <f t="shared" si="159"/>
        <v>6895.23</v>
      </c>
      <c r="N607" s="24">
        <f t="shared" si="160"/>
        <v>7039.07</v>
      </c>
      <c r="O607" s="25">
        <f t="shared" si="161"/>
        <v>8020.88</v>
      </c>
      <c r="P607" s="23">
        <f t="shared" si="162"/>
        <v>5868.27</v>
      </c>
      <c r="Q607" s="24">
        <f t="shared" si="163"/>
        <v>6220.49</v>
      </c>
      <c r="R607" s="24">
        <f t="shared" si="164"/>
        <v>6364.33</v>
      </c>
      <c r="S607" s="25">
        <f t="shared" si="165"/>
        <v>7346.14</v>
      </c>
      <c r="T607" s="23">
        <f t="shared" si="166"/>
        <v>5868.27</v>
      </c>
      <c r="U607" s="24">
        <f t="shared" si="167"/>
        <v>6220.49</v>
      </c>
      <c r="V607" s="24">
        <f t="shared" si="168"/>
        <v>6364.33</v>
      </c>
      <c r="W607" s="261">
        <f t="shared" si="169"/>
        <v>7346.14</v>
      </c>
    </row>
    <row r="608" spans="1:23" ht="15" customHeight="1" x14ac:dyDescent="0.2">
      <c r="A608" s="559" t="s">
        <v>33</v>
      </c>
      <c r="B608" s="10">
        <v>22</v>
      </c>
      <c r="C608" s="32">
        <f>ROUND([2]Лист1!F655,2)</f>
        <v>2142.6999999999998</v>
      </c>
      <c r="D608" s="71">
        <f t="shared" si="171"/>
        <v>4.8099999999999996</v>
      </c>
      <c r="E608" s="329">
        <f t="shared" si="171"/>
        <v>1018.54</v>
      </c>
      <c r="F608" s="330">
        <f t="shared" si="171"/>
        <v>343.8</v>
      </c>
      <c r="G608" s="331">
        <f t="shared" si="170"/>
        <v>343.8</v>
      </c>
      <c r="H608" s="77">
        <f t="shared" si="172"/>
        <v>3205.7799999999997</v>
      </c>
      <c r="I608" s="78">
        <f t="shared" si="173"/>
        <v>3558</v>
      </c>
      <c r="J608" s="78">
        <f t="shared" si="174"/>
        <v>3701.8399999999997</v>
      </c>
      <c r="K608" s="79">
        <f t="shared" si="175"/>
        <v>4683.6499999999996</v>
      </c>
      <c r="L608" s="72">
        <f t="shared" si="158"/>
        <v>6371.83</v>
      </c>
      <c r="M608" s="24">
        <f t="shared" si="159"/>
        <v>6724.05</v>
      </c>
      <c r="N608" s="24">
        <f t="shared" si="160"/>
        <v>6867.89</v>
      </c>
      <c r="O608" s="25">
        <f t="shared" si="161"/>
        <v>7849.7</v>
      </c>
      <c r="P608" s="23">
        <f t="shared" si="162"/>
        <v>5697.09</v>
      </c>
      <c r="Q608" s="24">
        <f t="shared" si="163"/>
        <v>6049.31</v>
      </c>
      <c r="R608" s="24">
        <f t="shared" si="164"/>
        <v>6193.15</v>
      </c>
      <c r="S608" s="25">
        <f t="shared" si="165"/>
        <v>7174.96</v>
      </c>
      <c r="T608" s="23">
        <f t="shared" si="166"/>
        <v>5697.09</v>
      </c>
      <c r="U608" s="24">
        <f t="shared" si="167"/>
        <v>6049.31</v>
      </c>
      <c r="V608" s="24">
        <f t="shared" si="168"/>
        <v>6193.15</v>
      </c>
      <c r="W608" s="261">
        <f t="shared" si="169"/>
        <v>7174.96</v>
      </c>
    </row>
    <row r="609" spans="1:23" ht="15" customHeight="1" x14ac:dyDescent="0.2">
      <c r="A609" s="559" t="s">
        <v>33</v>
      </c>
      <c r="B609" s="10">
        <v>23</v>
      </c>
      <c r="C609" s="32">
        <f>ROUND([2]Лист1!F656,2)</f>
        <v>1865.49</v>
      </c>
      <c r="D609" s="71">
        <f t="shared" si="171"/>
        <v>4.8099999999999996</v>
      </c>
      <c r="E609" s="329">
        <f t="shared" si="171"/>
        <v>1018.54</v>
      </c>
      <c r="F609" s="330">
        <f t="shared" si="171"/>
        <v>343.8</v>
      </c>
      <c r="G609" s="331">
        <f t="shared" si="170"/>
        <v>343.8</v>
      </c>
      <c r="H609" s="77">
        <f t="shared" si="172"/>
        <v>3205.7799999999997</v>
      </c>
      <c r="I609" s="78">
        <f t="shared" si="173"/>
        <v>3558</v>
      </c>
      <c r="J609" s="78">
        <f t="shared" si="174"/>
        <v>3701.8399999999997</v>
      </c>
      <c r="K609" s="79">
        <f t="shared" si="175"/>
        <v>4683.6499999999996</v>
      </c>
      <c r="L609" s="72">
        <f t="shared" si="158"/>
        <v>6094.62</v>
      </c>
      <c r="M609" s="24">
        <f t="shared" si="159"/>
        <v>6446.84</v>
      </c>
      <c r="N609" s="24">
        <f t="shared" si="160"/>
        <v>6590.68</v>
      </c>
      <c r="O609" s="25">
        <f t="shared" si="161"/>
        <v>7572.49</v>
      </c>
      <c r="P609" s="23">
        <f t="shared" si="162"/>
        <v>5419.88</v>
      </c>
      <c r="Q609" s="24">
        <f t="shared" si="163"/>
        <v>5772.1</v>
      </c>
      <c r="R609" s="24">
        <f t="shared" si="164"/>
        <v>5915.94</v>
      </c>
      <c r="S609" s="25">
        <f t="shared" si="165"/>
        <v>6897.75</v>
      </c>
      <c r="T609" s="23">
        <f t="shared" si="166"/>
        <v>5419.88</v>
      </c>
      <c r="U609" s="24">
        <f t="shared" si="167"/>
        <v>5772.1</v>
      </c>
      <c r="V609" s="24">
        <f t="shared" si="168"/>
        <v>5915.94</v>
      </c>
      <c r="W609" s="261">
        <f t="shared" si="169"/>
        <v>6897.75</v>
      </c>
    </row>
    <row r="610" spans="1:23" ht="15" customHeight="1" x14ac:dyDescent="0.2">
      <c r="A610" s="559">
        <v>45622</v>
      </c>
      <c r="B610" s="10">
        <v>0</v>
      </c>
      <c r="C610" s="32">
        <f>ROUND([2]Лист1!F657,2)</f>
        <v>1518.94</v>
      </c>
      <c r="D610" s="71">
        <f t="shared" si="171"/>
        <v>4.8099999999999996</v>
      </c>
      <c r="E610" s="329">
        <f t="shared" si="171"/>
        <v>1018.54</v>
      </c>
      <c r="F610" s="330">
        <f t="shared" si="171"/>
        <v>343.8</v>
      </c>
      <c r="G610" s="331">
        <f t="shared" si="170"/>
        <v>343.8</v>
      </c>
      <c r="H610" s="77">
        <f t="shared" si="172"/>
        <v>3205.7799999999997</v>
      </c>
      <c r="I610" s="78">
        <f t="shared" si="173"/>
        <v>3558</v>
      </c>
      <c r="J610" s="78">
        <f t="shared" si="174"/>
        <v>3701.8399999999997</v>
      </c>
      <c r="K610" s="79">
        <f t="shared" si="175"/>
        <v>4683.6499999999996</v>
      </c>
      <c r="L610" s="72">
        <f t="shared" si="158"/>
        <v>5748.07</v>
      </c>
      <c r="M610" s="24">
        <f t="shared" si="159"/>
        <v>6100.29</v>
      </c>
      <c r="N610" s="24">
        <f t="shared" si="160"/>
        <v>6244.13</v>
      </c>
      <c r="O610" s="25">
        <f t="shared" si="161"/>
        <v>7225.94</v>
      </c>
      <c r="P610" s="23">
        <f t="shared" si="162"/>
        <v>5073.33</v>
      </c>
      <c r="Q610" s="24">
        <f t="shared" si="163"/>
        <v>5425.55</v>
      </c>
      <c r="R610" s="24">
        <f t="shared" si="164"/>
        <v>5569.39</v>
      </c>
      <c r="S610" s="25">
        <f t="shared" si="165"/>
        <v>6551.2</v>
      </c>
      <c r="T610" s="23">
        <f t="shared" si="166"/>
        <v>5073.33</v>
      </c>
      <c r="U610" s="24">
        <f t="shared" si="167"/>
        <v>5425.55</v>
      </c>
      <c r="V610" s="24">
        <f t="shared" si="168"/>
        <v>5569.39</v>
      </c>
      <c r="W610" s="261">
        <f t="shared" si="169"/>
        <v>6551.2</v>
      </c>
    </row>
    <row r="611" spans="1:23" ht="15" customHeight="1" x14ac:dyDescent="0.2">
      <c r="A611" s="559" t="s">
        <v>33</v>
      </c>
      <c r="B611" s="10">
        <v>1</v>
      </c>
      <c r="C611" s="32">
        <f>ROUND([2]Лист1!F658,2)</f>
        <v>1386.79</v>
      </c>
      <c r="D611" s="71">
        <f t="shared" si="171"/>
        <v>4.8099999999999996</v>
      </c>
      <c r="E611" s="329">
        <f t="shared" si="171"/>
        <v>1018.54</v>
      </c>
      <c r="F611" s="330">
        <f t="shared" si="171"/>
        <v>343.8</v>
      </c>
      <c r="G611" s="331">
        <f t="shared" si="170"/>
        <v>343.8</v>
      </c>
      <c r="H611" s="77">
        <f t="shared" si="172"/>
        <v>3205.7799999999997</v>
      </c>
      <c r="I611" s="78">
        <f t="shared" si="173"/>
        <v>3558</v>
      </c>
      <c r="J611" s="78">
        <f t="shared" si="174"/>
        <v>3701.8399999999997</v>
      </c>
      <c r="K611" s="79">
        <f t="shared" si="175"/>
        <v>4683.6499999999996</v>
      </c>
      <c r="L611" s="72">
        <f t="shared" si="158"/>
        <v>5615.92</v>
      </c>
      <c r="M611" s="24">
        <f t="shared" si="159"/>
        <v>5968.14</v>
      </c>
      <c r="N611" s="24">
        <f t="shared" si="160"/>
        <v>6111.98</v>
      </c>
      <c r="O611" s="25">
        <f t="shared" si="161"/>
        <v>7093.79</v>
      </c>
      <c r="P611" s="23">
        <f t="shared" si="162"/>
        <v>4941.18</v>
      </c>
      <c r="Q611" s="24">
        <f t="shared" si="163"/>
        <v>5293.4</v>
      </c>
      <c r="R611" s="24">
        <f t="shared" si="164"/>
        <v>5437.24</v>
      </c>
      <c r="S611" s="25">
        <f t="shared" si="165"/>
        <v>6419.05</v>
      </c>
      <c r="T611" s="23">
        <f t="shared" si="166"/>
        <v>4941.18</v>
      </c>
      <c r="U611" s="24">
        <f t="shared" si="167"/>
        <v>5293.4</v>
      </c>
      <c r="V611" s="24">
        <f t="shared" si="168"/>
        <v>5437.24</v>
      </c>
      <c r="W611" s="261">
        <f t="shared" si="169"/>
        <v>6419.05</v>
      </c>
    </row>
    <row r="612" spans="1:23" ht="15" customHeight="1" x14ac:dyDescent="0.2">
      <c r="A612" s="559" t="s">
        <v>33</v>
      </c>
      <c r="B612" s="10">
        <v>2</v>
      </c>
      <c r="C612" s="32">
        <f>ROUND([2]Лист1!F659,2)</f>
        <v>1345.03</v>
      </c>
      <c r="D612" s="71">
        <f t="shared" si="171"/>
        <v>4.8099999999999996</v>
      </c>
      <c r="E612" s="329">
        <f t="shared" si="171"/>
        <v>1018.54</v>
      </c>
      <c r="F612" s="330">
        <f t="shared" si="171"/>
        <v>343.8</v>
      </c>
      <c r="G612" s="331">
        <f t="shared" si="170"/>
        <v>343.8</v>
      </c>
      <c r="H612" s="77">
        <f t="shared" si="172"/>
        <v>3205.7799999999997</v>
      </c>
      <c r="I612" s="78">
        <f t="shared" si="173"/>
        <v>3558</v>
      </c>
      <c r="J612" s="78">
        <f t="shared" si="174"/>
        <v>3701.8399999999997</v>
      </c>
      <c r="K612" s="79">
        <f t="shared" si="175"/>
        <v>4683.6499999999996</v>
      </c>
      <c r="L612" s="72">
        <f t="shared" si="158"/>
        <v>5574.16</v>
      </c>
      <c r="M612" s="24">
        <f t="shared" si="159"/>
        <v>5926.38</v>
      </c>
      <c r="N612" s="24">
        <f t="shared" si="160"/>
        <v>6070.22</v>
      </c>
      <c r="O612" s="25">
        <f t="shared" si="161"/>
        <v>7052.03</v>
      </c>
      <c r="P612" s="23">
        <f t="shared" si="162"/>
        <v>4899.42</v>
      </c>
      <c r="Q612" s="24">
        <f t="shared" si="163"/>
        <v>5251.64</v>
      </c>
      <c r="R612" s="24">
        <f t="shared" si="164"/>
        <v>5395.48</v>
      </c>
      <c r="S612" s="25">
        <f t="shared" si="165"/>
        <v>6377.29</v>
      </c>
      <c r="T612" s="23">
        <f t="shared" si="166"/>
        <v>4899.42</v>
      </c>
      <c r="U612" s="24">
        <f t="shared" si="167"/>
        <v>5251.64</v>
      </c>
      <c r="V612" s="24">
        <f t="shared" si="168"/>
        <v>5395.48</v>
      </c>
      <c r="W612" s="261">
        <f t="shared" si="169"/>
        <v>6377.29</v>
      </c>
    </row>
    <row r="613" spans="1:23" ht="15" customHeight="1" x14ac:dyDescent="0.2">
      <c r="A613" s="559" t="s">
        <v>33</v>
      </c>
      <c r="B613" s="10">
        <v>3</v>
      </c>
      <c r="C613" s="32">
        <f>ROUND([2]Лист1!F660,2)</f>
        <v>1352.74</v>
      </c>
      <c r="D613" s="71">
        <f t="shared" si="171"/>
        <v>4.8099999999999996</v>
      </c>
      <c r="E613" s="329">
        <f t="shared" si="171"/>
        <v>1018.54</v>
      </c>
      <c r="F613" s="330">
        <f t="shared" si="171"/>
        <v>343.8</v>
      </c>
      <c r="G613" s="331">
        <f t="shared" si="170"/>
        <v>343.8</v>
      </c>
      <c r="H613" s="77">
        <f t="shared" si="172"/>
        <v>3205.7799999999997</v>
      </c>
      <c r="I613" s="78">
        <f t="shared" si="173"/>
        <v>3558</v>
      </c>
      <c r="J613" s="78">
        <f t="shared" si="174"/>
        <v>3701.8399999999997</v>
      </c>
      <c r="K613" s="79">
        <f t="shared" si="175"/>
        <v>4683.6499999999996</v>
      </c>
      <c r="L613" s="72">
        <f t="shared" si="158"/>
        <v>5581.87</v>
      </c>
      <c r="M613" s="24">
        <f t="shared" si="159"/>
        <v>5934.09</v>
      </c>
      <c r="N613" s="24">
        <f t="shared" si="160"/>
        <v>6077.93</v>
      </c>
      <c r="O613" s="25">
        <f t="shared" si="161"/>
        <v>7059.74</v>
      </c>
      <c r="P613" s="23">
        <f t="shared" si="162"/>
        <v>4907.13</v>
      </c>
      <c r="Q613" s="24">
        <f t="shared" si="163"/>
        <v>5259.35</v>
      </c>
      <c r="R613" s="24">
        <f t="shared" si="164"/>
        <v>5403.19</v>
      </c>
      <c r="S613" s="25">
        <f t="shared" si="165"/>
        <v>6385</v>
      </c>
      <c r="T613" s="23">
        <f t="shared" si="166"/>
        <v>4907.13</v>
      </c>
      <c r="U613" s="24">
        <f t="shared" si="167"/>
        <v>5259.35</v>
      </c>
      <c r="V613" s="24">
        <f t="shared" si="168"/>
        <v>5403.19</v>
      </c>
      <c r="W613" s="261">
        <f t="shared" si="169"/>
        <v>6385</v>
      </c>
    </row>
    <row r="614" spans="1:23" ht="15" customHeight="1" x14ac:dyDescent="0.2">
      <c r="A614" s="559" t="s">
        <v>33</v>
      </c>
      <c r="B614" s="10">
        <v>4</v>
      </c>
      <c r="C614" s="32">
        <f>ROUND([2]Лист1!F661,2)</f>
        <v>1448.76</v>
      </c>
      <c r="D614" s="71">
        <f t="shared" si="171"/>
        <v>4.8099999999999996</v>
      </c>
      <c r="E614" s="329">
        <f t="shared" si="171"/>
        <v>1018.54</v>
      </c>
      <c r="F614" s="330">
        <f t="shared" si="171"/>
        <v>343.8</v>
      </c>
      <c r="G614" s="331">
        <f t="shared" si="170"/>
        <v>343.8</v>
      </c>
      <c r="H614" s="77">
        <f t="shared" si="172"/>
        <v>3205.7799999999997</v>
      </c>
      <c r="I614" s="78">
        <f t="shared" si="173"/>
        <v>3558</v>
      </c>
      <c r="J614" s="78">
        <f t="shared" si="174"/>
        <v>3701.8399999999997</v>
      </c>
      <c r="K614" s="79">
        <f t="shared" si="175"/>
        <v>4683.6499999999996</v>
      </c>
      <c r="L614" s="72">
        <f t="shared" si="158"/>
        <v>5677.89</v>
      </c>
      <c r="M614" s="24">
        <f t="shared" si="159"/>
        <v>6030.11</v>
      </c>
      <c r="N614" s="24">
        <f t="shared" si="160"/>
        <v>6173.95</v>
      </c>
      <c r="O614" s="25">
        <f t="shared" si="161"/>
        <v>7155.76</v>
      </c>
      <c r="P614" s="23">
        <f t="shared" si="162"/>
        <v>5003.1499999999996</v>
      </c>
      <c r="Q614" s="24">
        <f t="shared" si="163"/>
        <v>5355.37</v>
      </c>
      <c r="R614" s="24">
        <f t="shared" si="164"/>
        <v>5499.21</v>
      </c>
      <c r="S614" s="25">
        <f t="shared" si="165"/>
        <v>6481.02</v>
      </c>
      <c r="T614" s="23">
        <f t="shared" si="166"/>
        <v>5003.1499999999996</v>
      </c>
      <c r="U614" s="24">
        <f t="shared" si="167"/>
        <v>5355.37</v>
      </c>
      <c r="V614" s="24">
        <f t="shared" si="168"/>
        <v>5499.21</v>
      </c>
      <c r="W614" s="261">
        <f t="shared" si="169"/>
        <v>6481.02</v>
      </c>
    </row>
    <row r="615" spans="1:23" ht="15" customHeight="1" x14ac:dyDescent="0.2">
      <c r="A615" s="559" t="s">
        <v>33</v>
      </c>
      <c r="B615" s="10">
        <v>5</v>
      </c>
      <c r="C615" s="32">
        <f>ROUND([2]Лист1!F662,2)</f>
        <v>1847.09</v>
      </c>
      <c r="D615" s="71">
        <f t="shared" si="171"/>
        <v>4.8099999999999996</v>
      </c>
      <c r="E615" s="329">
        <f t="shared" si="171"/>
        <v>1018.54</v>
      </c>
      <c r="F615" s="330">
        <f t="shared" si="171"/>
        <v>343.8</v>
      </c>
      <c r="G615" s="331">
        <f t="shared" si="170"/>
        <v>343.8</v>
      </c>
      <c r="H615" s="77">
        <f t="shared" si="172"/>
        <v>3205.7799999999997</v>
      </c>
      <c r="I615" s="78">
        <f t="shared" si="173"/>
        <v>3558</v>
      </c>
      <c r="J615" s="78">
        <f t="shared" si="174"/>
        <v>3701.8399999999997</v>
      </c>
      <c r="K615" s="79">
        <f t="shared" si="175"/>
        <v>4683.6499999999996</v>
      </c>
      <c r="L615" s="72">
        <f t="shared" si="158"/>
        <v>6076.22</v>
      </c>
      <c r="M615" s="24">
        <f t="shared" si="159"/>
        <v>6428.44</v>
      </c>
      <c r="N615" s="24">
        <f t="shared" si="160"/>
        <v>6572.28</v>
      </c>
      <c r="O615" s="25">
        <f t="shared" si="161"/>
        <v>7554.09</v>
      </c>
      <c r="P615" s="23">
        <f t="shared" si="162"/>
        <v>5401.48</v>
      </c>
      <c r="Q615" s="24">
        <f t="shared" si="163"/>
        <v>5753.7</v>
      </c>
      <c r="R615" s="24">
        <f t="shared" si="164"/>
        <v>5897.54</v>
      </c>
      <c r="S615" s="25">
        <f t="shared" si="165"/>
        <v>6879.35</v>
      </c>
      <c r="T615" s="23">
        <f t="shared" si="166"/>
        <v>5401.48</v>
      </c>
      <c r="U615" s="24">
        <f t="shared" si="167"/>
        <v>5753.7</v>
      </c>
      <c r="V615" s="24">
        <f t="shared" si="168"/>
        <v>5897.54</v>
      </c>
      <c r="W615" s="261">
        <f t="shared" si="169"/>
        <v>6879.35</v>
      </c>
    </row>
    <row r="616" spans="1:23" ht="15" customHeight="1" x14ac:dyDescent="0.2">
      <c r="A616" s="559" t="s">
        <v>33</v>
      </c>
      <c r="B616" s="10">
        <v>6</v>
      </c>
      <c r="C616" s="32">
        <f>ROUND([2]Лист1!F663,2)</f>
        <v>2209.29</v>
      </c>
      <c r="D616" s="71">
        <f t="shared" si="171"/>
        <v>4.8099999999999996</v>
      </c>
      <c r="E616" s="329">
        <f t="shared" si="171"/>
        <v>1018.54</v>
      </c>
      <c r="F616" s="330">
        <f t="shared" si="171"/>
        <v>343.8</v>
      </c>
      <c r="G616" s="331">
        <f t="shared" si="170"/>
        <v>343.8</v>
      </c>
      <c r="H616" s="77">
        <f t="shared" si="172"/>
        <v>3205.7799999999997</v>
      </c>
      <c r="I616" s="78">
        <f t="shared" si="173"/>
        <v>3558</v>
      </c>
      <c r="J616" s="78">
        <f t="shared" si="174"/>
        <v>3701.8399999999997</v>
      </c>
      <c r="K616" s="79">
        <f t="shared" si="175"/>
        <v>4683.6499999999996</v>
      </c>
      <c r="L616" s="72">
        <f t="shared" si="158"/>
        <v>6438.42</v>
      </c>
      <c r="M616" s="24">
        <f t="shared" si="159"/>
        <v>6790.64</v>
      </c>
      <c r="N616" s="24">
        <f t="shared" si="160"/>
        <v>6934.48</v>
      </c>
      <c r="O616" s="25">
        <f t="shared" si="161"/>
        <v>7916.29</v>
      </c>
      <c r="P616" s="23">
        <f t="shared" si="162"/>
        <v>5763.68</v>
      </c>
      <c r="Q616" s="24">
        <f t="shared" si="163"/>
        <v>6115.9</v>
      </c>
      <c r="R616" s="24">
        <f t="shared" si="164"/>
        <v>6259.74</v>
      </c>
      <c r="S616" s="25">
        <f t="shared" si="165"/>
        <v>7241.55</v>
      </c>
      <c r="T616" s="23">
        <f t="shared" si="166"/>
        <v>5763.68</v>
      </c>
      <c r="U616" s="24">
        <f t="shared" si="167"/>
        <v>6115.9</v>
      </c>
      <c r="V616" s="24">
        <f t="shared" si="168"/>
        <v>6259.74</v>
      </c>
      <c r="W616" s="261">
        <f t="shared" si="169"/>
        <v>7241.55</v>
      </c>
    </row>
    <row r="617" spans="1:23" ht="15" customHeight="1" x14ac:dyDescent="0.2">
      <c r="A617" s="559" t="s">
        <v>33</v>
      </c>
      <c r="B617" s="10">
        <v>7</v>
      </c>
      <c r="C617" s="32">
        <f>ROUND([2]Лист1!F664,2)</f>
        <v>2289.31</v>
      </c>
      <c r="D617" s="71">
        <f t="shared" si="171"/>
        <v>4.8099999999999996</v>
      </c>
      <c r="E617" s="329">
        <f t="shared" si="171"/>
        <v>1018.54</v>
      </c>
      <c r="F617" s="330">
        <f t="shared" si="171"/>
        <v>343.8</v>
      </c>
      <c r="G617" s="331">
        <f t="shared" si="170"/>
        <v>343.8</v>
      </c>
      <c r="H617" s="77">
        <f t="shared" si="172"/>
        <v>3205.7799999999997</v>
      </c>
      <c r="I617" s="78">
        <f t="shared" si="173"/>
        <v>3558</v>
      </c>
      <c r="J617" s="78">
        <f t="shared" si="174"/>
        <v>3701.8399999999997</v>
      </c>
      <c r="K617" s="79">
        <f t="shared" si="175"/>
        <v>4683.6499999999996</v>
      </c>
      <c r="L617" s="72">
        <f t="shared" si="158"/>
        <v>6518.44</v>
      </c>
      <c r="M617" s="24">
        <f t="shared" si="159"/>
        <v>6870.66</v>
      </c>
      <c r="N617" s="24">
        <f t="shared" si="160"/>
        <v>7014.5</v>
      </c>
      <c r="O617" s="25">
        <f t="shared" si="161"/>
        <v>7996.31</v>
      </c>
      <c r="P617" s="23">
        <f t="shared" si="162"/>
        <v>5843.7</v>
      </c>
      <c r="Q617" s="24">
        <f t="shared" si="163"/>
        <v>6195.92</v>
      </c>
      <c r="R617" s="24">
        <f t="shared" si="164"/>
        <v>6339.76</v>
      </c>
      <c r="S617" s="25">
        <f t="shared" si="165"/>
        <v>7321.57</v>
      </c>
      <c r="T617" s="23">
        <f t="shared" si="166"/>
        <v>5843.7</v>
      </c>
      <c r="U617" s="24">
        <f t="shared" si="167"/>
        <v>6195.92</v>
      </c>
      <c r="V617" s="24">
        <f t="shared" si="168"/>
        <v>6339.76</v>
      </c>
      <c r="W617" s="261">
        <f t="shared" si="169"/>
        <v>7321.57</v>
      </c>
    </row>
    <row r="618" spans="1:23" ht="15" customHeight="1" x14ac:dyDescent="0.2">
      <c r="A618" s="559" t="s">
        <v>33</v>
      </c>
      <c r="B618" s="10">
        <v>8</v>
      </c>
      <c r="C618" s="32">
        <f>ROUND([2]Лист1!F665,2)</f>
        <v>2518.25</v>
      </c>
      <c r="D618" s="71">
        <f t="shared" si="171"/>
        <v>4.8099999999999996</v>
      </c>
      <c r="E618" s="329">
        <f t="shared" si="171"/>
        <v>1018.54</v>
      </c>
      <c r="F618" s="330">
        <f t="shared" si="171"/>
        <v>343.8</v>
      </c>
      <c r="G618" s="331">
        <f t="shared" si="170"/>
        <v>343.8</v>
      </c>
      <c r="H618" s="77">
        <f t="shared" si="172"/>
        <v>3205.7799999999997</v>
      </c>
      <c r="I618" s="78">
        <f t="shared" si="173"/>
        <v>3558</v>
      </c>
      <c r="J618" s="78">
        <f t="shared" si="174"/>
        <v>3701.8399999999997</v>
      </c>
      <c r="K618" s="79">
        <f t="shared" si="175"/>
        <v>4683.6499999999996</v>
      </c>
      <c r="L618" s="72">
        <f t="shared" si="158"/>
        <v>6747.38</v>
      </c>
      <c r="M618" s="24">
        <f t="shared" si="159"/>
        <v>7099.6</v>
      </c>
      <c r="N618" s="24">
        <f t="shared" si="160"/>
        <v>7243.44</v>
      </c>
      <c r="O618" s="25">
        <f t="shared" si="161"/>
        <v>8225.25</v>
      </c>
      <c r="P618" s="23">
        <f t="shared" si="162"/>
        <v>6072.64</v>
      </c>
      <c r="Q618" s="24">
        <f t="shared" si="163"/>
        <v>6424.86</v>
      </c>
      <c r="R618" s="24">
        <f t="shared" si="164"/>
        <v>6568.7</v>
      </c>
      <c r="S618" s="25">
        <f t="shared" si="165"/>
        <v>7550.51</v>
      </c>
      <c r="T618" s="23">
        <f t="shared" si="166"/>
        <v>6072.64</v>
      </c>
      <c r="U618" s="24">
        <f t="shared" si="167"/>
        <v>6424.86</v>
      </c>
      <c r="V618" s="24">
        <f t="shared" si="168"/>
        <v>6568.7</v>
      </c>
      <c r="W618" s="261">
        <f t="shared" si="169"/>
        <v>7550.51</v>
      </c>
    </row>
    <row r="619" spans="1:23" ht="15" customHeight="1" x14ac:dyDescent="0.2">
      <c r="A619" s="559" t="s">
        <v>33</v>
      </c>
      <c r="B619" s="10">
        <v>9</v>
      </c>
      <c r="C619" s="32">
        <f>ROUND([2]Лист1!F666,2)</f>
        <v>2585.1</v>
      </c>
      <c r="D619" s="71">
        <f t="shared" si="171"/>
        <v>4.8099999999999996</v>
      </c>
      <c r="E619" s="329">
        <f t="shared" si="171"/>
        <v>1018.54</v>
      </c>
      <c r="F619" s="330">
        <f t="shared" si="171"/>
        <v>343.8</v>
      </c>
      <c r="G619" s="331">
        <f t="shared" si="170"/>
        <v>343.8</v>
      </c>
      <c r="H619" s="77">
        <f t="shared" si="172"/>
        <v>3205.7799999999997</v>
      </c>
      <c r="I619" s="78">
        <f t="shared" si="173"/>
        <v>3558</v>
      </c>
      <c r="J619" s="78">
        <f t="shared" si="174"/>
        <v>3701.8399999999997</v>
      </c>
      <c r="K619" s="79">
        <f t="shared" si="175"/>
        <v>4683.6499999999996</v>
      </c>
      <c r="L619" s="72">
        <f t="shared" si="158"/>
        <v>6814.23</v>
      </c>
      <c r="M619" s="24">
        <f t="shared" si="159"/>
        <v>7166.45</v>
      </c>
      <c r="N619" s="24">
        <f t="shared" si="160"/>
        <v>7310.29</v>
      </c>
      <c r="O619" s="25">
        <f t="shared" si="161"/>
        <v>8292.1</v>
      </c>
      <c r="P619" s="23">
        <f t="shared" si="162"/>
        <v>6139.49</v>
      </c>
      <c r="Q619" s="24">
        <f t="shared" si="163"/>
        <v>6491.71</v>
      </c>
      <c r="R619" s="24">
        <f t="shared" si="164"/>
        <v>6635.55</v>
      </c>
      <c r="S619" s="25">
        <f t="shared" si="165"/>
        <v>7617.36</v>
      </c>
      <c r="T619" s="23">
        <f t="shared" si="166"/>
        <v>6139.49</v>
      </c>
      <c r="U619" s="24">
        <f t="shared" si="167"/>
        <v>6491.71</v>
      </c>
      <c r="V619" s="24">
        <f t="shared" si="168"/>
        <v>6635.55</v>
      </c>
      <c r="W619" s="261">
        <f t="shared" si="169"/>
        <v>7617.36</v>
      </c>
    </row>
    <row r="620" spans="1:23" ht="15" customHeight="1" x14ac:dyDescent="0.2">
      <c r="A620" s="559" t="s">
        <v>33</v>
      </c>
      <c r="B620" s="10">
        <v>10</v>
      </c>
      <c r="C620" s="32">
        <f>ROUND([2]Лист1!F667,2)</f>
        <v>2548.4699999999998</v>
      </c>
      <c r="D620" s="71">
        <f t="shared" si="171"/>
        <v>4.8099999999999996</v>
      </c>
      <c r="E620" s="329">
        <f t="shared" si="171"/>
        <v>1018.54</v>
      </c>
      <c r="F620" s="330">
        <f t="shared" si="171"/>
        <v>343.8</v>
      </c>
      <c r="G620" s="331">
        <f t="shared" si="170"/>
        <v>343.8</v>
      </c>
      <c r="H620" s="77">
        <f t="shared" si="172"/>
        <v>3205.7799999999997</v>
      </c>
      <c r="I620" s="78">
        <f t="shared" si="173"/>
        <v>3558</v>
      </c>
      <c r="J620" s="78">
        <f t="shared" si="174"/>
        <v>3701.8399999999997</v>
      </c>
      <c r="K620" s="79">
        <f t="shared" si="175"/>
        <v>4683.6499999999996</v>
      </c>
      <c r="L620" s="72">
        <f t="shared" si="158"/>
        <v>6777.6</v>
      </c>
      <c r="M620" s="24">
        <f t="shared" si="159"/>
        <v>7129.82</v>
      </c>
      <c r="N620" s="24">
        <f t="shared" si="160"/>
        <v>7273.66</v>
      </c>
      <c r="O620" s="25">
        <f t="shared" si="161"/>
        <v>8255.4699999999993</v>
      </c>
      <c r="P620" s="23">
        <f t="shared" si="162"/>
        <v>6102.86</v>
      </c>
      <c r="Q620" s="24">
        <f t="shared" si="163"/>
        <v>6455.08</v>
      </c>
      <c r="R620" s="24">
        <f t="shared" si="164"/>
        <v>6598.92</v>
      </c>
      <c r="S620" s="25">
        <f t="shared" si="165"/>
        <v>7580.73</v>
      </c>
      <c r="T620" s="23">
        <f t="shared" si="166"/>
        <v>6102.86</v>
      </c>
      <c r="U620" s="24">
        <f t="shared" si="167"/>
        <v>6455.08</v>
      </c>
      <c r="V620" s="24">
        <f t="shared" si="168"/>
        <v>6598.92</v>
      </c>
      <c r="W620" s="261">
        <f t="shared" si="169"/>
        <v>7580.73</v>
      </c>
    </row>
    <row r="621" spans="1:23" ht="15" customHeight="1" x14ac:dyDescent="0.2">
      <c r="A621" s="559" t="s">
        <v>33</v>
      </c>
      <c r="B621" s="10">
        <v>11</v>
      </c>
      <c r="C621" s="32">
        <f>ROUND([2]Лист1!F668,2)</f>
        <v>2565.86</v>
      </c>
      <c r="D621" s="71">
        <f t="shared" si="171"/>
        <v>4.8099999999999996</v>
      </c>
      <c r="E621" s="329">
        <f t="shared" si="171"/>
        <v>1018.54</v>
      </c>
      <c r="F621" s="330">
        <f t="shared" si="171"/>
        <v>343.8</v>
      </c>
      <c r="G621" s="331">
        <f t="shared" si="170"/>
        <v>343.8</v>
      </c>
      <c r="H621" s="77">
        <f t="shared" si="172"/>
        <v>3205.7799999999997</v>
      </c>
      <c r="I621" s="78">
        <f t="shared" si="173"/>
        <v>3558</v>
      </c>
      <c r="J621" s="78">
        <f t="shared" si="174"/>
        <v>3701.8399999999997</v>
      </c>
      <c r="K621" s="79">
        <f t="shared" si="175"/>
        <v>4683.6499999999996</v>
      </c>
      <c r="L621" s="72">
        <f t="shared" si="158"/>
        <v>6794.99</v>
      </c>
      <c r="M621" s="24">
        <f t="shared" si="159"/>
        <v>7147.21</v>
      </c>
      <c r="N621" s="24">
        <f t="shared" si="160"/>
        <v>7291.05</v>
      </c>
      <c r="O621" s="25">
        <f t="shared" si="161"/>
        <v>8272.86</v>
      </c>
      <c r="P621" s="23">
        <f t="shared" si="162"/>
        <v>6120.25</v>
      </c>
      <c r="Q621" s="24">
        <f t="shared" si="163"/>
        <v>6472.47</v>
      </c>
      <c r="R621" s="24">
        <f t="shared" si="164"/>
        <v>6616.31</v>
      </c>
      <c r="S621" s="25">
        <f t="shared" si="165"/>
        <v>7598.12</v>
      </c>
      <c r="T621" s="23">
        <f t="shared" si="166"/>
        <v>6120.25</v>
      </c>
      <c r="U621" s="24">
        <f t="shared" si="167"/>
        <v>6472.47</v>
      </c>
      <c r="V621" s="24">
        <f t="shared" si="168"/>
        <v>6616.31</v>
      </c>
      <c r="W621" s="261">
        <f t="shared" si="169"/>
        <v>7598.12</v>
      </c>
    </row>
    <row r="622" spans="1:23" ht="15" customHeight="1" x14ac:dyDescent="0.2">
      <c r="A622" s="559" t="s">
        <v>33</v>
      </c>
      <c r="B622" s="10">
        <v>12</v>
      </c>
      <c r="C622" s="32">
        <f>ROUND([2]Лист1!F669,2)</f>
        <v>2538.44</v>
      </c>
      <c r="D622" s="71">
        <f t="shared" si="171"/>
        <v>4.8099999999999996</v>
      </c>
      <c r="E622" s="329">
        <f t="shared" si="171"/>
        <v>1018.54</v>
      </c>
      <c r="F622" s="330">
        <f t="shared" si="171"/>
        <v>343.8</v>
      </c>
      <c r="G622" s="331">
        <f t="shared" si="170"/>
        <v>343.8</v>
      </c>
      <c r="H622" s="77">
        <f t="shared" si="172"/>
        <v>3205.7799999999997</v>
      </c>
      <c r="I622" s="78">
        <f t="shared" si="173"/>
        <v>3558</v>
      </c>
      <c r="J622" s="78">
        <f t="shared" si="174"/>
        <v>3701.8399999999997</v>
      </c>
      <c r="K622" s="79">
        <f t="shared" si="175"/>
        <v>4683.6499999999996</v>
      </c>
      <c r="L622" s="72">
        <f t="shared" si="158"/>
        <v>6767.57</v>
      </c>
      <c r="M622" s="24">
        <f t="shared" si="159"/>
        <v>7119.79</v>
      </c>
      <c r="N622" s="24">
        <f t="shared" si="160"/>
        <v>7263.63</v>
      </c>
      <c r="O622" s="25">
        <f t="shared" si="161"/>
        <v>8245.44</v>
      </c>
      <c r="P622" s="23">
        <f t="shared" si="162"/>
        <v>6092.83</v>
      </c>
      <c r="Q622" s="24">
        <f t="shared" si="163"/>
        <v>6445.05</v>
      </c>
      <c r="R622" s="24">
        <f t="shared" si="164"/>
        <v>6588.89</v>
      </c>
      <c r="S622" s="25">
        <f t="shared" si="165"/>
        <v>7570.7</v>
      </c>
      <c r="T622" s="23">
        <f t="shared" si="166"/>
        <v>6092.83</v>
      </c>
      <c r="U622" s="24">
        <f t="shared" si="167"/>
        <v>6445.05</v>
      </c>
      <c r="V622" s="24">
        <f t="shared" si="168"/>
        <v>6588.89</v>
      </c>
      <c r="W622" s="261">
        <f t="shared" si="169"/>
        <v>7570.7</v>
      </c>
    </row>
    <row r="623" spans="1:23" ht="15" customHeight="1" x14ac:dyDescent="0.2">
      <c r="A623" s="559" t="s">
        <v>33</v>
      </c>
      <c r="B623" s="10">
        <v>13</v>
      </c>
      <c r="C623" s="32">
        <f>ROUND([2]Лист1!F670,2)</f>
        <v>2536.25</v>
      </c>
      <c r="D623" s="71">
        <f t="shared" si="171"/>
        <v>4.8099999999999996</v>
      </c>
      <c r="E623" s="329">
        <f t="shared" si="171"/>
        <v>1018.54</v>
      </c>
      <c r="F623" s="330">
        <f t="shared" si="171"/>
        <v>343.8</v>
      </c>
      <c r="G623" s="331">
        <f t="shared" si="170"/>
        <v>343.8</v>
      </c>
      <c r="H623" s="77">
        <f t="shared" si="172"/>
        <v>3205.7799999999997</v>
      </c>
      <c r="I623" s="78">
        <f t="shared" si="173"/>
        <v>3558</v>
      </c>
      <c r="J623" s="78">
        <f t="shared" si="174"/>
        <v>3701.8399999999997</v>
      </c>
      <c r="K623" s="79">
        <f t="shared" si="175"/>
        <v>4683.6499999999996</v>
      </c>
      <c r="L623" s="72">
        <f t="shared" si="158"/>
        <v>6765.38</v>
      </c>
      <c r="M623" s="24">
        <f t="shared" si="159"/>
        <v>7117.6</v>
      </c>
      <c r="N623" s="24">
        <f t="shared" si="160"/>
        <v>7261.44</v>
      </c>
      <c r="O623" s="25">
        <f t="shared" si="161"/>
        <v>8243.25</v>
      </c>
      <c r="P623" s="23">
        <f t="shared" si="162"/>
        <v>6090.64</v>
      </c>
      <c r="Q623" s="24">
        <f t="shared" si="163"/>
        <v>6442.86</v>
      </c>
      <c r="R623" s="24">
        <f t="shared" si="164"/>
        <v>6586.7</v>
      </c>
      <c r="S623" s="25">
        <f t="shared" si="165"/>
        <v>7568.51</v>
      </c>
      <c r="T623" s="23">
        <f t="shared" si="166"/>
        <v>6090.64</v>
      </c>
      <c r="U623" s="24">
        <f t="shared" si="167"/>
        <v>6442.86</v>
      </c>
      <c r="V623" s="24">
        <f t="shared" si="168"/>
        <v>6586.7</v>
      </c>
      <c r="W623" s="261">
        <f t="shared" si="169"/>
        <v>7568.51</v>
      </c>
    </row>
    <row r="624" spans="1:23" ht="15" customHeight="1" x14ac:dyDescent="0.2">
      <c r="A624" s="559" t="s">
        <v>33</v>
      </c>
      <c r="B624" s="10">
        <v>14</v>
      </c>
      <c r="C624" s="32">
        <f>ROUND([2]Лист1!F671,2)</f>
        <v>2530.5</v>
      </c>
      <c r="D624" s="71">
        <f t="shared" si="171"/>
        <v>4.8099999999999996</v>
      </c>
      <c r="E624" s="329">
        <f t="shared" si="171"/>
        <v>1018.54</v>
      </c>
      <c r="F624" s="330">
        <f t="shared" si="171"/>
        <v>343.8</v>
      </c>
      <c r="G624" s="331">
        <f t="shared" si="170"/>
        <v>343.8</v>
      </c>
      <c r="H624" s="77">
        <f t="shared" si="172"/>
        <v>3205.7799999999997</v>
      </c>
      <c r="I624" s="78">
        <f t="shared" si="173"/>
        <v>3558</v>
      </c>
      <c r="J624" s="78">
        <f t="shared" si="174"/>
        <v>3701.8399999999997</v>
      </c>
      <c r="K624" s="79">
        <f t="shared" si="175"/>
        <v>4683.6499999999996</v>
      </c>
      <c r="L624" s="72">
        <f t="shared" si="158"/>
        <v>6759.63</v>
      </c>
      <c r="M624" s="24">
        <f t="shared" si="159"/>
        <v>7111.85</v>
      </c>
      <c r="N624" s="24">
        <f t="shared" si="160"/>
        <v>7255.69</v>
      </c>
      <c r="O624" s="25">
        <f t="shared" si="161"/>
        <v>8237.5</v>
      </c>
      <c r="P624" s="23">
        <f t="shared" si="162"/>
        <v>6084.89</v>
      </c>
      <c r="Q624" s="24">
        <f t="shared" si="163"/>
        <v>6437.11</v>
      </c>
      <c r="R624" s="24">
        <f t="shared" si="164"/>
        <v>6580.95</v>
      </c>
      <c r="S624" s="25">
        <f t="shared" si="165"/>
        <v>7562.76</v>
      </c>
      <c r="T624" s="23">
        <f t="shared" si="166"/>
        <v>6084.89</v>
      </c>
      <c r="U624" s="24">
        <f t="shared" si="167"/>
        <v>6437.11</v>
      </c>
      <c r="V624" s="24">
        <f t="shared" si="168"/>
        <v>6580.95</v>
      </c>
      <c r="W624" s="261">
        <f t="shared" si="169"/>
        <v>7562.76</v>
      </c>
    </row>
    <row r="625" spans="1:23" ht="15" customHeight="1" x14ac:dyDescent="0.2">
      <c r="A625" s="559" t="s">
        <v>33</v>
      </c>
      <c r="B625" s="10">
        <v>15</v>
      </c>
      <c r="C625" s="32">
        <f>ROUND([2]Лист1!F672,2)</f>
        <v>2550.59</v>
      </c>
      <c r="D625" s="71">
        <f t="shared" si="171"/>
        <v>4.8099999999999996</v>
      </c>
      <c r="E625" s="329">
        <f t="shared" si="171"/>
        <v>1018.54</v>
      </c>
      <c r="F625" s="330">
        <f t="shared" si="171"/>
        <v>343.8</v>
      </c>
      <c r="G625" s="331">
        <f t="shared" si="170"/>
        <v>343.8</v>
      </c>
      <c r="H625" s="77">
        <f t="shared" si="172"/>
        <v>3205.7799999999997</v>
      </c>
      <c r="I625" s="78">
        <f t="shared" si="173"/>
        <v>3558</v>
      </c>
      <c r="J625" s="78">
        <f t="shared" si="174"/>
        <v>3701.8399999999997</v>
      </c>
      <c r="K625" s="79">
        <f t="shared" si="175"/>
        <v>4683.6499999999996</v>
      </c>
      <c r="L625" s="72">
        <f t="shared" si="158"/>
        <v>6779.72</v>
      </c>
      <c r="M625" s="24">
        <f t="shared" si="159"/>
        <v>7131.94</v>
      </c>
      <c r="N625" s="24">
        <f t="shared" si="160"/>
        <v>7275.78</v>
      </c>
      <c r="O625" s="25">
        <f t="shared" si="161"/>
        <v>8257.59</v>
      </c>
      <c r="P625" s="23">
        <f t="shared" si="162"/>
        <v>6104.98</v>
      </c>
      <c r="Q625" s="24">
        <f t="shared" si="163"/>
        <v>6457.2</v>
      </c>
      <c r="R625" s="24">
        <f t="shared" si="164"/>
        <v>6601.04</v>
      </c>
      <c r="S625" s="25">
        <f t="shared" si="165"/>
        <v>7582.85</v>
      </c>
      <c r="T625" s="23">
        <f t="shared" si="166"/>
        <v>6104.98</v>
      </c>
      <c r="U625" s="24">
        <f t="shared" si="167"/>
        <v>6457.2</v>
      </c>
      <c r="V625" s="24">
        <f t="shared" si="168"/>
        <v>6601.04</v>
      </c>
      <c r="W625" s="261">
        <f t="shared" si="169"/>
        <v>7582.85</v>
      </c>
    </row>
    <row r="626" spans="1:23" ht="15" customHeight="1" x14ac:dyDescent="0.2">
      <c r="A626" s="559" t="s">
        <v>33</v>
      </c>
      <c r="B626" s="10">
        <v>16</v>
      </c>
      <c r="C626" s="32">
        <f>ROUND([2]Лист1!F673,2)</f>
        <v>2592.4899999999998</v>
      </c>
      <c r="D626" s="71">
        <f t="shared" si="171"/>
        <v>4.8099999999999996</v>
      </c>
      <c r="E626" s="329">
        <f t="shared" si="171"/>
        <v>1018.54</v>
      </c>
      <c r="F626" s="330">
        <f t="shared" si="171"/>
        <v>343.8</v>
      </c>
      <c r="G626" s="331">
        <f t="shared" si="170"/>
        <v>343.8</v>
      </c>
      <c r="H626" s="77">
        <f t="shared" si="172"/>
        <v>3205.7799999999997</v>
      </c>
      <c r="I626" s="78">
        <f t="shared" si="173"/>
        <v>3558</v>
      </c>
      <c r="J626" s="78">
        <f t="shared" si="174"/>
        <v>3701.8399999999997</v>
      </c>
      <c r="K626" s="79">
        <f t="shared" si="175"/>
        <v>4683.6499999999996</v>
      </c>
      <c r="L626" s="72">
        <f t="shared" si="158"/>
        <v>6821.62</v>
      </c>
      <c r="M626" s="24">
        <f t="shared" si="159"/>
        <v>7173.84</v>
      </c>
      <c r="N626" s="24">
        <f t="shared" si="160"/>
        <v>7317.68</v>
      </c>
      <c r="O626" s="25">
        <f t="shared" si="161"/>
        <v>8299.49</v>
      </c>
      <c r="P626" s="23">
        <f t="shared" si="162"/>
        <v>6146.88</v>
      </c>
      <c r="Q626" s="24">
        <f t="shared" si="163"/>
        <v>6499.1</v>
      </c>
      <c r="R626" s="24">
        <f t="shared" si="164"/>
        <v>6642.94</v>
      </c>
      <c r="S626" s="25">
        <f t="shared" si="165"/>
        <v>7624.75</v>
      </c>
      <c r="T626" s="23">
        <f t="shared" si="166"/>
        <v>6146.88</v>
      </c>
      <c r="U626" s="24">
        <f t="shared" si="167"/>
        <v>6499.1</v>
      </c>
      <c r="V626" s="24">
        <f t="shared" si="168"/>
        <v>6642.94</v>
      </c>
      <c r="W626" s="261">
        <f t="shared" si="169"/>
        <v>7624.75</v>
      </c>
    </row>
    <row r="627" spans="1:23" ht="15" customHeight="1" x14ac:dyDescent="0.2">
      <c r="A627" s="559" t="s">
        <v>33</v>
      </c>
      <c r="B627" s="10">
        <v>17</v>
      </c>
      <c r="C627" s="32">
        <f>ROUND([2]Лист1!F674,2)</f>
        <v>2648.28</v>
      </c>
      <c r="D627" s="71">
        <f t="shared" si="171"/>
        <v>4.8099999999999996</v>
      </c>
      <c r="E627" s="329">
        <f t="shared" si="171"/>
        <v>1018.54</v>
      </c>
      <c r="F627" s="330">
        <f t="shared" si="171"/>
        <v>343.8</v>
      </c>
      <c r="G627" s="331">
        <f t="shared" si="170"/>
        <v>343.8</v>
      </c>
      <c r="H627" s="77">
        <f t="shared" si="172"/>
        <v>3205.7799999999997</v>
      </c>
      <c r="I627" s="78">
        <f t="shared" si="173"/>
        <v>3558</v>
      </c>
      <c r="J627" s="78">
        <f t="shared" si="174"/>
        <v>3701.8399999999997</v>
      </c>
      <c r="K627" s="79">
        <f t="shared" si="175"/>
        <v>4683.6499999999996</v>
      </c>
      <c r="L627" s="72">
        <f t="shared" si="158"/>
        <v>6877.41</v>
      </c>
      <c r="M627" s="24">
        <f t="shared" si="159"/>
        <v>7229.63</v>
      </c>
      <c r="N627" s="24">
        <f t="shared" si="160"/>
        <v>7373.47</v>
      </c>
      <c r="O627" s="25">
        <f t="shared" si="161"/>
        <v>8355.2800000000007</v>
      </c>
      <c r="P627" s="23">
        <f t="shared" si="162"/>
        <v>6202.67</v>
      </c>
      <c r="Q627" s="24">
        <f t="shared" si="163"/>
        <v>6554.89</v>
      </c>
      <c r="R627" s="24">
        <f t="shared" si="164"/>
        <v>6698.73</v>
      </c>
      <c r="S627" s="25">
        <f t="shared" si="165"/>
        <v>7680.54</v>
      </c>
      <c r="T627" s="23">
        <f t="shared" si="166"/>
        <v>6202.67</v>
      </c>
      <c r="U627" s="24">
        <f t="shared" si="167"/>
        <v>6554.89</v>
      </c>
      <c r="V627" s="24">
        <f t="shared" si="168"/>
        <v>6698.73</v>
      </c>
      <c r="W627" s="261">
        <f t="shared" si="169"/>
        <v>7680.54</v>
      </c>
    </row>
    <row r="628" spans="1:23" ht="15" customHeight="1" x14ac:dyDescent="0.2">
      <c r="A628" s="559" t="s">
        <v>33</v>
      </c>
      <c r="B628" s="10">
        <v>18</v>
      </c>
      <c r="C628" s="32">
        <f>ROUND([2]Лист1!F675,2)</f>
        <v>2636.4</v>
      </c>
      <c r="D628" s="71">
        <f t="shared" si="171"/>
        <v>4.8099999999999996</v>
      </c>
      <c r="E628" s="329">
        <f t="shared" si="171"/>
        <v>1018.54</v>
      </c>
      <c r="F628" s="330">
        <f t="shared" si="171"/>
        <v>343.8</v>
      </c>
      <c r="G628" s="331">
        <f t="shared" si="170"/>
        <v>343.8</v>
      </c>
      <c r="H628" s="77">
        <f t="shared" si="172"/>
        <v>3205.7799999999997</v>
      </c>
      <c r="I628" s="78">
        <f t="shared" si="173"/>
        <v>3558</v>
      </c>
      <c r="J628" s="78">
        <f t="shared" si="174"/>
        <v>3701.8399999999997</v>
      </c>
      <c r="K628" s="79">
        <f t="shared" si="175"/>
        <v>4683.6499999999996</v>
      </c>
      <c r="L628" s="72">
        <f t="shared" si="158"/>
        <v>6865.53</v>
      </c>
      <c r="M628" s="24">
        <f t="shared" si="159"/>
        <v>7217.75</v>
      </c>
      <c r="N628" s="24">
        <f t="shared" si="160"/>
        <v>7361.59</v>
      </c>
      <c r="O628" s="25">
        <f t="shared" si="161"/>
        <v>8343.4</v>
      </c>
      <c r="P628" s="23">
        <f t="shared" si="162"/>
        <v>6190.79</v>
      </c>
      <c r="Q628" s="24">
        <f t="shared" si="163"/>
        <v>6543.01</v>
      </c>
      <c r="R628" s="24">
        <f t="shared" si="164"/>
        <v>6686.85</v>
      </c>
      <c r="S628" s="25">
        <f t="shared" si="165"/>
        <v>7668.66</v>
      </c>
      <c r="T628" s="23">
        <f t="shared" si="166"/>
        <v>6190.79</v>
      </c>
      <c r="U628" s="24">
        <f t="shared" si="167"/>
        <v>6543.01</v>
      </c>
      <c r="V628" s="24">
        <f t="shared" si="168"/>
        <v>6686.85</v>
      </c>
      <c r="W628" s="261">
        <f t="shared" si="169"/>
        <v>7668.66</v>
      </c>
    </row>
    <row r="629" spans="1:23" ht="15" customHeight="1" x14ac:dyDescent="0.2">
      <c r="A629" s="559" t="s">
        <v>33</v>
      </c>
      <c r="B629" s="10">
        <v>19</v>
      </c>
      <c r="C629" s="32">
        <f>ROUND([2]Лист1!F676,2)</f>
        <v>2588.54</v>
      </c>
      <c r="D629" s="71">
        <f t="shared" si="171"/>
        <v>4.8099999999999996</v>
      </c>
      <c r="E629" s="329">
        <f t="shared" si="171"/>
        <v>1018.54</v>
      </c>
      <c r="F629" s="330">
        <f t="shared" si="171"/>
        <v>343.8</v>
      </c>
      <c r="G629" s="331">
        <f t="shared" si="170"/>
        <v>343.8</v>
      </c>
      <c r="H629" s="77">
        <f t="shared" si="172"/>
        <v>3205.7799999999997</v>
      </c>
      <c r="I629" s="78">
        <f t="shared" si="173"/>
        <v>3558</v>
      </c>
      <c r="J629" s="78">
        <f t="shared" si="174"/>
        <v>3701.8399999999997</v>
      </c>
      <c r="K629" s="79">
        <f t="shared" si="175"/>
        <v>4683.6499999999996</v>
      </c>
      <c r="L629" s="72">
        <f t="shared" si="158"/>
        <v>6817.67</v>
      </c>
      <c r="M629" s="24">
        <f t="shared" si="159"/>
        <v>7169.89</v>
      </c>
      <c r="N629" s="24">
        <f t="shared" si="160"/>
        <v>7313.73</v>
      </c>
      <c r="O629" s="25">
        <f t="shared" si="161"/>
        <v>8295.5400000000009</v>
      </c>
      <c r="P629" s="23">
        <f t="shared" si="162"/>
        <v>6142.93</v>
      </c>
      <c r="Q629" s="24">
        <f t="shared" si="163"/>
        <v>6495.15</v>
      </c>
      <c r="R629" s="24">
        <f t="shared" si="164"/>
        <v>6638.99</v>
      </c>
      <c r="S629" s="25">
        <f t="shared" si="165"/>
        <v>7620.8</v>
      </c>
      <c r="T629" s="23">
        <f t="shared" si="166"/>
        <v>6142.93</v>
      </c>
      <c r="U629" s="24">
        <f t="shared" si="167"/>
        <v>6495.15</v>
      </c>
      <c r="V629" s="24">
        <f t="shared" si="168"/>
        <v>6638.99</v>
      </c>
      <c r="W629" s="261">
        <f t="shared" si="169"/>
        <v>7620.8</v>
      </c>
    </row>
    <row r="630" spans="1:23" ht="15" customHeight="1" x14ac:dyDescent="0.2">
      <c r="A630" s="559" t="s">
        <v>33</v>
      </c>
      <c r="B630" s="10">
        <v>20</v>
      </c>
      <c r="C630" s="32">
        <f>ROUND([2]Лист1!F677,2)</f>
        <v>2546.4699999999998</v>
      </c>
      <c r="D630" s="71">
        <f t="shared" si="171"/>
        <v>4.8099999999999996</v>
      </c>
      <c r="E630" s="329">
        <f t="shared" si="171"/>
        <v>1018.54</v>
      </c>
      <c r="F630" s="330">
        <f t="shared" si="171"/>
        <v>343.8</v>
      </c>
      <c r="G630" s="331">
        <f t="shared" si="170"/>
        <v>343.8</v>
      </c>
      <c r="H630" s="77">
        <f t="shared" si="172"/>
        <v>3205.7799999999997</v>
      </c>
      <c r="I630" s="78">
        <f t="shared" si="173"/>
        <v>3558</v>
      </c>
      <c r="J630" s="78">
        <f t="shared" si="174"/>
        <v>3701.8399999999997</v>
      </c>
      <c r="K630" s="79">
        <f t="shared" si="175"/>
        <v>4683.6499999999996</v>
      </c>
      <c r="L630" s="72">
        <f t="shared" si="158"/>
        <v>6775.6</v>
      </c>
      <c r="M630" s="24">
        <f t="shared" si="159"/>
        <v>7127.82</v>
      </c>
      <c r="N630" s="24">
        <f t="shared" si="160"/>
        <v>7271.66</v>
      </c>
      <c r="O630" s="25">
        <f t="shared" si="161"/>
        <v>8253.4699999999993</v>
      </c>
      <c r="P630" s="23">
        <f t="shared" si="162"/>
        <v>6100.86</v>
      </c>
      <c r="Q630" s="24">
        <f t="shared" si="163"/>
        <v>6453.08</v>
      </c>
      <c r="R630" s="24">
        <f t="shared" si="164"/>
        <v>6596.92</v>
      </c>
      <c r="S630" s="25">
        <f t="shared" si="165"/>
        <v>7578.73</v>
      </c>
      <c r="T630" s="23">
        <f t="shared" si="166"/>
        <v>6100.86</v>
      </c>
      <c r="U630" s="24">
        <f t="shared" si="167"/>
        <v>6453.08</v>
      </c>
      <c r="V630" s="24">
        <f t="shared" si="168"/>
        <v>6596.92</v>
      </c>
      <c r="W630" s="261">
        <f t="shared" si="169"/>
        <v>7578.73</v>
      </c>
    </row>
    <row r="631" spans="1:23" ht="15" customHeight="1" x14ac:dyDescent="0.2">
      <c r="A631" s="559" t="s">
        <v>33</v>
      </c>
      <c r="B631" s="10">
        <v>21</v>
      </c>
      <c r="C631" s="32">
        <f>ROUND([2]Лист1!F678,2)</f>
        <v>3351.34</v>
      </c>
      <c r="D631" s="71">
        <f t="shared" si="171"/>
        <v>4.8099999999999996</v>
      </c>
      <c r="E631" s="329">
        <f t="shared" si="171"/>
        <v>1018.54</v>
      </c>
      <c r="F631" s="330">
        <f t="shared" si="171"/>
        <v>343.8</v>
      </c>
      <c r="G631" s="331">
        <f t="shared" si="170"/>
        <v>343.8</v>
      </c>
      <c r="H631" s="77">
        <f t="shared" si="172"/>
        <v>3205.7799999999997</v>
      </c>
      <c r="I631" s="78">
        <f t="shared" si="173"/>
        <v>3558</v>
      </c>
      <c r="J631" s="78">
        <f t="shared" si="174"/>
        <v>3701.8399999999997</v>
      </c>
      <c r="K631" s="79">
        <f t="shared" si="175"/>
        <v>4683.6499999999996</v>
      </c>
      <c r="L631" s="72">
        <f t="shared" si="158"/>
        <v>7580.47</v>
      </c>
      <c r="M631" s="24">
        <f t="shared" si="159"/>
        <v>7932.69</v>
      </c>
      <c r="N631" s="24">
        <f t="shared" si="160"/>
        <v>8076.53</v>
      </c>
      <c r="O631" s="25">
        <f t="shared" si="161"/>
        <v>9058.34</v>
      </c>
      <c r="P631" s="23">
        <f t="shared" si="162"/>
        <v>6905.73</v>
      </c>
      <c r="Q631" s="24">
        <f t="shared" si="163"/>
        <v>7257.95</v>
      </c>
      <c r="R631" s="24">
        <f t="shared" si="164"/>
        <v>7401.79</v>
      </c>
      <c r="S631" s="25">
        <f t="shared" si="165"/>
        <v>8383.6</v>
      </c>
      <c r="T631" s="23">
        <f t="shared" si="166"/>
        <v>6905.73</v>
      </c>
      <c r="U631" s="24">
        <f t="shared" si="167"/>
        <v>7257.95</v>
      </c>
      <c r="V631" s="24">
        <f t="shared" si="168"/>
        <v>7401.79</v>
      </c>
      <c r="W631" s="261">
        <f t="shared" si="169"/>
        <v>8383.6</v>
      </c>
    </row>
    <row r="632" spans="1:23" ht="15" customHeight="1" x14ac:dyDescent="0.2">
      <c r="A632" s="559" t="s">
        <v>33</v>
      </c>
      <c r="B632" s="10">
        <v>22</v>
      </c>
      <c r="C632" s="32">
        <f>ROUND([2]Лист1!F679,2)</f>
        <v>2240.6799999999998</v>
      </c>
      <c r="D632" s="71">
        <f t="shared" si="171"/>
        <v>4.8099999999999996</v>
      </c>
      <c r="E632" s="329">
        <f t="shared" si="171"/>
        <v>1018.54</v>
      </c>
      <c r="F632" s="330">
        <f t="shared" si="171"/>
        <v>343.8</v>
      </c>
      <c r="G632" s="331">
        <f t="shared" si="170"/>
        <v>343.8</v>
      </c>
      <c r="H632" s="77">
        <f t="shared" si="172"/>
        <v>3205.7799999999997</v>
      </c>
      <c r="I632" s="78">
        <f t="shared" si="173"/>
        <v>3558</v>
      </c>
      <c r="J632" s="78">
        <f t="shared" si="174"/>
        <v>3701.8399999999997</v>
      </c>
      <c r="K632" s="79">
        <f t="shared" si="175"/>
        <v>4683.6499999999996</v>
      </c>
      <c r="L632" s="72">
        <f t="shared" si="158"/>
        <v>6469.81</v>
      </c>
      <c r="M632" s="24">
        <f t="shared" si="159"/>
        <v>6822.03</v>
      </c>
      <c r="N632" s="24">
        <f t="shared" si="160"/>
        <v>6965.87</v>
      </c>
      <c r="O632" s="25">
        <f t="shared" si="161"/>
        <v>7947.68</v>
      </c>
      <c r="P632" s="23">
        <f t="shared" si="162"/>
        <v>5795.07</v>
      </c>
      <c r="Q632" s="24">
        <f t="shared" si="163"/>
        <v>6147.29</v>
      </c>
      <c r="R632" s="24">
        <f t="shared" si="164"/>
        <v>6291.13</v>
      </c>
      <c r="S632" s="25">
        <f t="shared" si="165"/>
        <v>7272.94</v>
      </c>
      <c r="T632" s="23">
        <f t="shared" si="166"/>
        <v>5795.07</v>
      </c>
      <c r="U632" s="24">
        <f t="shared" si="167"/>
        <v>6147.29</v>
      </c>
      <c r="V632" s="24">
        <f t="shared" si="168"/>
        <v>6291.13</v>
      </c>
      <c r="W632" s="261">
        <f t="shared" si="169"/>
        <v>7272.94</v>
      </c>
    </row>
    <row r="633" spans="1:23" ht="15" customHeight="1" x14ac:dyDescent="0.2">
      <c r="A633" s="559" t="s">
        <v>33</v>
      </c>
      <c r="B633" s="10">
        <v>23</v>
      </c>
      <c r="C633" s="32">
        <f>ROUND([2]Лист1!F680,2)</f>
        <v>2104.06</v>
      </c>
      <c r="D633" s="71">
        <f t="shared" si="171"/>
        <v>4.8099999999999996</v>
      </c>
      <c r="E633" s="329">
        <f t="shared" si="171"/>
        <v>1018.54</v>
      </c>
      <c r="F633" s="330">
        <f t="shared" si="171"/>
        <v>343.8</v>
      </c>
      <c r="G633" s="331">
        <f t="shared" si="170"/>
        <v>343.8</v>
      </c>
      <c r="H633" s="77">
        <f t="shared" si="172"/>
        <v>3205.7799999999997</v>
      </c>
      <c r="I633" s="78">
        <f t="shared" si="173"/>
        <v>3558</v>
      </c>
      <c r="J633" s="78">
        <f t="shared" si="174"/>
        <v>3701.8399999999997</v>
      </c>
      <c r="K633" s="79">
        <f t="shared" si="175"/>
        <v>4683.6499999999996</v>
      </c>
      <c r="L633" s="72">
        <f t="shared" si="158"/>
        <v>6333.19</v>
      </c>
      <c r="M633" s="24">
        <f t="shared" si="159"/>
        <v>6685.41</v>
      </c>
      <c r="N633" s="24">
        <f t="shared" si="160"/>
        <v>6829.25</v>
      </c>
      <c r="O633" s="25">
        <f t="shared" si="161"/>
        <v>7811.06</v>
      </c>
      <c r="P633" s="23">
        <f t="shared" si="162"/>
        <v>5658.45</v>
      </c>
      <c r="Q633" s="24">
        <f t="shared" si="163"/>
        <v>6010.67</v>
      </c>
      <c r="R633" s="24">
        <f t="shared" si="164"/>
        <v>6154.51</v>
      </c>
      <c r="S633" s="25">
        <f t="shared" si="165"/>
        <v>7136.32</v>
      </c>
      <c r="T633" s="23">
        <f t="shared" si="166"/>
        <v>5658.45</v>
      </c>
      <c r="U633" s="24">
        <f t="shared" si="167"/>
        <v>6010.67</v>
      </c>
      <c r="V633" s="24">
        <f t="shared" si="168"/>
        <v>6154.51</v>
      </c>
      <c r="W633" s="261">
        <f t="shared" si="169"/>
        <v>7136.32</v>
      </c>
    </row>
    <row r="634" spans="1:23" ht="15" customHeight="1" x14ac:dyDescent="0.2">
      <c r="A634" s="559">
        <v>45623</v>
      </c>
      <c r="B634" s="10">
        <v>0</v>
      </c>
      <c r="C634" s="32">
        <f>ROUND([2]Лист1!F681,2)</f>
        <v>1922.66</v>
      </c>
      <c r="D634" s="71">
        <f t="shared" si="171"/>
        <v>4.8099999999999996</v>
      </c>
      <c r="E634" s="329">
        <f t="shared" si="171"/>
        <v>1018.54</v>
      </c>
      <c r="F634" s="330">
        <f t="shared" si="171"/>
        <v>343.8</v>
      </c>
      <c r="G634" s="331">
        <f t="shared" si="170"/>
        <v>343.8</v>
      </c>
      <c r="H634" s="77">
        <f t="shared" si="172"/>
        <v>3205.7799999999997</v>
      </c>
      <c r="I634" s="78">
        <f t="shared" si="173"/>
        <v>3558</v>
      </c>
      <c r="J634" s="78">
        <f t="shared" si="174"/>
        <v>3701.8399999999997</v>
      </c>
      <c r="K634" s="79">
        <f t="shared" si="175"/>
        <v>4683.6499999999996</v>
      </c>
      <c r="L634" s="72">
        <f t="shared" si="158"/>
        <v>6151.79</v>
      </c>
      <c r="M634" s="24">
        <f t="shared" si="159"/>
        <v>6504.01</v>
      </c>
      <c r="N634" s="24">
        <f t="shared" si="160"/>
        <v>6647.85</v>
      </c>
      <c r="O634" s="25">
        <f t="shared" si="161"/>
        <v>7629.66</v>
      </c>
      <c r="P634" s="23">
        <f t="shared" si="162"/>
        <v>5477.05</v>
      </c>
      <c r="Q634" s="24">
        <f t="shared" si="163"/>
        <v>5829.27</v>
      </c>
      <c r="R634" s="24">
        <f t="shared" si="164"/>
        <v>5973.11</v>
      </c>
      <c r="S634" s="25">
        <f t="shared" si="165"/>
        <v>6954.92</v>
      </c>
      <c r="T634" s="23">
        <f t="shared" si="166"/>
        <v>5477.05</v>
      </c>
      <c r="U634" s="24">
        <f t="shared" si="167"/>
        <v>5829.27</v>
      </c>
      <c r="V634" s="24">
        <f t="shared" si="168"/>
        <v>5973.11</v>
      </c>
      <c r="W634" s="261">
        <f t="shared" si="169"/>
        <v>6954.92</v>
      </c>
    </row>
    <row r="635" spans="1:23" ht="15" customHeight="1" x14ac:dyDescent="0.2">
      <c r="A635" s="559" t="s">
        <v>33</v>
      </c>
      <c r="B635" s="10">
        <v>1</v>
      </c>
      <c r="C635" s="32">
        <f>ROUND([2]Лист1!F682,2)</f>
        <v>1448.13</v>
      </c>
      <c r="D635" s="71">
        <f t="shared" si="171"/>
        <v>4.8099999999999996</v>
      </c>
      <c r="E635" s="329">
        <f t="shared" si="171"/>
        <v>1018.54</v>
      </c>
      <c r="F635" s="330">
        <f t="shared" si="171"/>
        <v>343.8</v>
      </c>
      <c r="G635" s="331">
        <f t="shared" si="170"/>
        <v>343.8</v>
      </c>
      <c r="H635" s="77">
        <f t="shared" si="172"/>
        <v>3205.7799999999997</v>
      </c>
      <c r="I635" s="78">
        <f t="shared" si="173"/>
        <v>3558</v>
      </c>
      <c r="J635" s="78">
        <f t="shared" si="174"/>
        <v>3701.8399999999997</v>
      </c>
      <c r="K635" s="79">
        <f t="shared" si="175"/>
        <v>4683.6499999999996</v>
      </c>
      <c r="L635" s="72">
        <f t="shared" si="158"/>
        <v>5677.26</v>
      </c>
      <c r="M635" s="24">
        <f t="shared" si="159"/>
        <v>6029.48</v>
      </c>
      <c r="N635" s="24">
        <f t="shared" si="160"/>
        <v>6173.32</v>
      </c>
      <c r="O635" s="25">
        <f t="shared" si="161"/>
        <v>7155.13</v>
      </c>
      <c r="P635" s="23">
        <f t="shared" si="162"/>
        <v>5002.5200000000004</v>
      </c>
      <c r="Q635" s="24">
        <f t="shared" si="163"/>
        <v>5354.74</v>
      </c>
      <c r="R635" s="24">
        <f t="shared" si="164"/>
        <v>5498.58</v>
      </c>
      <c r="S635" s="25">
        <f t="shared" si="165"/>
        <v>6480.39</v>
      </c>
      <c r="T635" s="23">
        <f t="shared" si="166"/>
        <v>5002.5200000000004</v>
      </c>
      <c r="U635" s="24">
        <f t="shared" si="167"/>
        <v>5354.74</v>
      </c>
      <c r="V635" s="24">
        <f t="shared" si="168"/>
        <v>5498.58</v>
      </c>
      <c r="W635" s="261">
        <f t="shared" si="169"/>
        <v>6480.39</v>
      </c>
    </row>
    <row r="636" spans="1:23" ht="15" customHeight="1" x14ac:dyDescent="0.2">
      <c r="A636" s="559" t="s">
        <v>33</v>
      </c>
      <c r="B636" s="10">
        <v>2</v>
      </c>
      <c r="C636" s="32">
        <f>ROUND([2]Лист1!F683,2)</f>
        <v>1411.49</v>
      </c>
      <c r="D636" s="71">
        <f t="shared" si="171"/>
        <v>4.8099999999999996</v>
      </c>
      <c r="E636" s="329">
        <f t="shared" si="171"/>
        <v>1018.54</v>
      </c>
      <c r="F636" s="330">
        <f t="shared" si="171"/>
        <v>343.8</v>
      </c>
      <c r="G636" s="331">
        <f t="shared" si="170"/>
        <v>343.8</v>
      </c>
      <c r="H636" s="77">
        <f t="shared" si="172"/>
        <v>3205.7799999999997</v>
      </c>
      <c r="I636" s="78">
        <f t="shared" si="173"/>
        <v>3558</v>
      </c>
      <c r="J636" s="78">
        <f t="shared" si="174"/>
        <v>3701.8399999999997</v>
      </c>
      <c r="K636" s="79">
        <f t="shared" si="175"/>
        <v>4683.6499999999996</v>
      </c>
      <c r="L636" s="72">
        <f t="shared" si="158"/>
        <v>5640.62</v>
      </c>
      <c r="M636" s="24">
        <f t="shared" si="159"/>
        <v>5992.84</v>
      </c>
      <c r="N636" s="24">
        <f t="shared" si="160"/>
        <v>6136.68</v>
      </c>
      <c r="O636" s="25">
        <f t="shared" si="161"/>
        <v>7118.49</v>
      </c>
      <c r="P636" s="23">
        <f t="shared" si="162"/>
        <v>4965.88</v>
      </c>
      <c r="Q636" s="24">
        <f t="shared" si="163"/>
        <v>5318.1</v>
      </c>
      <c r="R636" s="24">
        <f t="shared" si="164"/>
        <v>5461.94</v>
      </c>
      <c r="S636" s="25">
        <f t="shared" si="165"/>
        <v>6443.75</v>
      </c>
      <c r="T636" s="23">
        <f t="shared" si="166"/>
        <v>4965.88</v>
      </c>
      <c r="U636" s="24">
        <f t="shared" si="167"/>
        <v>5318.1</v>
      </c>
      <c r="V636" s="24">
        <f t="shared" si="168"/>
        <v>5461.94</v>
      </c>
      <c r="W636" s="261">
        <f t="shared" si="169"/>
        <v>6443.75</v>
      </c>
    </row>
    <row r="637" spans="1:23" ht="15" customHeight="1" x14ac:dyDescent="0.2">
      <c r="A637" s="559" t="s">
        <v>33</v>
      </c>
      <c r="B637" s="10">
        <v>3</v>
      </c>
      <c r="C637" s="32">
        <f>ROUND([2]Лист1!F684,2)</f>
        <v>1399.37</v>
      </c>
      <c r="D637" s="71">
        <f t="shared" si="171"/>
        <v>4.8099999999999996</v>
      </c>
      <c r="E637" s="329">
        <f t="shared" si="171"/>
        <v>1018.54</v>
      </c>
      <c r="F637" s="330">
        <f t="shared" si="171"/>
        <v>343.8</v>
      </c>
      <c r="G637" s="331">
        <f t="shared" si="170"/>
        <v>343.8</v>
      </c>
      <c r="H637" s="77">
        <f t="shared" si="172"/>
        <v>3205.7799999999997</v>
      </c>
      <c r="I637" s="78">
        <f t="shared" si="173"/>
        <v>3558</v>
      </c>
      <c r="J637" s="78">
        <f t="shared" si="174"/>
        <v>3701.8399999999997</v>
      </c>
      <c r="K637" s="79">
        <f t="shared" si="175"/>
        <v>4683.6499999999996</v>
      </c>
      <c r="L637" s="72">
        <f t="shared" si="158"/>
        <v>5628.5</v>
      </c>
      <c r="M637" s="24">
        <f t="shared" si="159"/>
        <v>5980.72</v>
      </c>
      <c r="N637" s="24">
        <f t="shared" si="160"/>
        <v>6124.56</v>
      </c>
      <c r="O637" s="25">
        <f t="shared" si="161"/>
        <v>7106.37</v>
      </c>
      <c r="P637" s="23">
        <f t="shared" si="162"/>
        <v>4953.76</v>
      </c>
      <c r="Q637" s="24">
        <f t="shared" si="163"/>
        <v>5305.98</v>
      </c>
      <c r="R637" s="24">
        <f t="shared" si="164"/>
        <v>5449.82</v>
      </c>
      <c r="S637" s="25">
        <f t="shared" si="165"/>
        <v>6431.63</v>
      </c>
      <c r="T637" s="23">
        <f t="shared" si="166"/>
        <v>4953.76</v>
      </c>
      <c r="U637" s="24">
        <f t="shared" si="167"/>
        <v>5305.98</v>
      </c>
      <c r="V637" s="24">
        <f t="shared" si="168"/>
        <v>5449.82</v>
      </c>
      <c r="W637" s="261">
        <f t="shared" si="169"/>
        <v>6431.63</v>
      </c>
    </row>
    <row r="638" spans="1:23" ht="15" customHeight="1" x14ac:dyDescent="0.2">
      <c r="A638" s="559" t="s">
        <v>33</v>
      </c>
      <c r="B638" s="10">
        <v>4</v>
      </c>
      <c r="C638" s="32">
        <f>ROUND([2]Лист1!F685,2)</f>
        <v>1449.45</v>
      </c>
      <c r="D638" s="71">
        <f t="shared" si="171"/>
        <v>4.8099999999999996</v>
      </c>
      <c r="E638" s="329">
        <f t="shared" si="171"/>
        <v>1018.54</v>
      </c>
      <c r="F638" s="330">
        <f t="shared" si="171"/>
        <v>343.8</v>
      </c>
      <c r="G638" s="331">
        <f t="shared" si="170"/>
        <v>343.8</v>
      </c>
      <c r="H638" s="77">
        <f t="shared" si="172"/>
        <v>3205.7799999999997</v>
      </c>
      <c r="I638" s="78">
        <f t="shared" si="173"/>
        <v>3558</v>
      </c>
      <c r="J638" s="78">
        <f t="shared" si="174"/>
        <v>3701.8399999999997</v>
      </c>
      <c r="K638" s="79">
        <f t="shared" si="175"/>
        <v>4683.6499999999996</v>
      </c>
      <c r="L638" s="72">
        <f t="shared" si="158"/>
        <v>5678.58</v>
      </c>
      <c r="M638" s="24">
        <f t="shared" si="159"/>
        <v>6030.8</v>
      </c>
      <c r="N638" s="24">
        <f t="shared" si="160"/>
        <v>6174.64</v>
      </c>
      <c r="O638" s="25">
        <f t="shared" si="161"/>
        <v>7156.45</v>
      </c>
      <c r="P638" s="23">
        <f t="shared" si="162"/>
        <v>5003.84</v>
      </c>
      <c r="Q638" s="24">
        <f t="shared" si="163"/>
        <v>5356.06</v>
      </c>
      <c r="R638" s="24">
        <f t="shared" si="164"/>
        <v>5499.9</v>
      </c>
      <c r="S638" s="25">
        <f t="shared" si="165"/>
        <v>6481.71</v>
      </c>
      <c r="T638" s="23">
        <f t="shared" si="166"/>
        <v>5003.84</v>
      </c>
      <c r="U638" s="24">
        <f t="shared" si="167"/>
        <v>5356.06</v>
      </c>
      <c r="V638" s="24">
        <f t="shared" si="168"/>
        <v>5499.9</v>
      </c>
      <c r="W638" s="261">
        <f t="shared" si="169"/>
        <v>6481.71</v>
      </c>
    </row>
    <row r="639" spans="1:23" ht="15" customHeight="1" x14ac:dyDescent="0.2">
      <c r="A639" s="559" t="s">
        <v>33</v>
      </c>
      <c r="B639" s="10">
        <v>5</v>
      </c>
      <c r="C639" s="32">
        <f>ROUND([2]Лист1!F686,2)</f>
        <v>1762.89</v>
      </c>
      <c r="D639" s="71">
        <f t="shared" si="171"/>
        <v>4.8099999999999996</v>
      </c>
      <c r="E639" s="329">
        <f t="shared" si="171"/>
        <v>1018.54</v>
      </c>
      <c r="F639" s="330">
        <f t="shared" si="171"/>
        <v>343.8</v>
      </c>
      <c r="G639" s="331">
        <f t="shared" si="170"/>
        <v>343.8</v>
      </c>
      <c r="H639" s="77">
        <f t="shared" si="172"/>
        <v>3205.7799999999997</v>
      </c>
      <c r="I639" s="78">
        <f t="shared" si="173"/>
        <v>3558</v>
      </c>
      <c r="J639" s="78">
        <f t="shared" si="174"/>
        <v>3701.8399999999997</v>
      </c>
      <c r="K639" s="79">
        <f t="shared" si="175"/>
        <v>4683.6499999999996</v>
      </c>
      <c r="L639" s="72">
        <f t="shared" si="158"/>
        <v>5992.02</v>
      </c>
      <c r="M639" s="24">
        <f t="shared" si="159"/>
        <v>6344.24</v>
      </c>
      <c r="N639" s="24">
        <f t="shared" si="160"/>
        <v>6488.08</v>
      </c>
      <c r="O639" s="25">
        <f t="shared" si="161"/>
        <v>7469.89</v>
      </c>
      <c r="P639" s="23">
        <f t="shared" si="162"/>
        <v>5317.28</v>
      </c>
      <c r="Q639" s="24">
        <f t="shared" si="163"/>
        <v>5669.5</v>
      </c>
      <c r="R639" s="24">
        <f t="shared" si="164"/>
        <v>5813.34</v>
      </c>
      <c r="S639" s="25">
        <f t="shared" si="165"/>
        <v>6795.15</v>
      </c>
      <c r="T639" s="23">
        <f t="shared" si="166"/>
        <v>5317.28</v>
      </c>
      <c r="U639" s="24">
        <f t="shared" si="167"/>
        <v>5669.5</v>
      </c>
      <c r="V639" s="24">
        <f t="shared" si="168"/>
        <v>5813.34</v>
      </c>
      <c r="W639" s="261">
        <f t="shared" si="169"/>
        <v>6795.15</v>
      </c>
    </row>
    <row r="640" spans="1:23" ht="15" customHeight="1" x14ac:dyDescent="0.2">
      <c r="A640" s="559" t="s">
        <v>33</v>
      </c>
      <c r="B640" s="10">
        <v>6</v>
      </c>
      <c r="C640" s="32">
        <f>ROUND([2]Лист1!F687,2)</f>
        <v>2206.88</v>
      </c>
      <c r="D640" s="71">
        <f t="shared" si="171"/>
        <v>4.8099999999999996</v>
      </c>
      <c r="E640" s="329">
        <f t="shared" si="171"/>
        <v>1018.54</v>
      </c>
      <c r="F640" s="330">
        <f t="shared" si="171"/>
        <v>343.8</v>
      </c>
      <c r="G640" s="331">
        <f t="shared" si="170"/>
        <v>343.8</v>
      </c>
      <c r="H640" s="77">
        <f t="shared" si="172"/>
        <v>3205.7799999999997</v>
      </c>
      <c r="I640" s="78">
        <f t="shared" si="173"/>
        <v>3558</v>
      </c>
      <c r="J640" s="78">
        <f t="shared" si="174"/>
        <v>3701.8399999999997</v>
      </c>
      <c r="K640" s="79">
        <f t="shared" si="175"/>
        <v>4683.6499999999996</v>
      </c>
      <c r="L640" s="72">
        <f t="shared" si="158"/>
        <v>6436.01</v>
      </c>
      <c r="M640" s="24">
        <f t="shared" si="159"/>
        <v>6788.23</v>
      </c>
      <c r="N640" s="24">
        <f t="shared" si="160"/>
        <v>6932.07</v>
      </c>
      <c r="O640" s="25">
        <f t="shared" si="161"/>
        <v>7913.88</v>
      </c>
      <c r="P640" s="23">
        <f t="shared" si="162"/>
        <v>5761.27</v>
      </c>
      <c r="Q640" s="24">
        <f t="shared" si="163"/>
        <v>6113.49</v>
      </c>
      <c r="R640" s="24">
        <f t="shared" si="164"/>
        <v>6257.33</v>
      </c>
      <c r="S640" s="25">
        <f t="shared" si="165"/>
        <v>7239.14</v>
      </c>
      <c r="T640" s="23">
        <f t="shared" si="166"/>
        <v>5761.27</v>
      </c>
      <c r="U640" s="24">
        <f t="shared" si="167"/>
        <v>6113.49</v>
      </c>
      <c r="V640" s="24">
        <f t="shared" si="168"/>
        <v>6257.33</v>
      </c>
      <c r="W640" s="261">
        <f t="shared" si="169"/>
        <v>7239.14</v>
      </c>
    </row>
    <row r="641" spans="1:23" ht="15" customHeight="1" x14ac:dyDescent="0.2">
      <c r="A641" s="559" t="s">
        <v>33</v>
      </c>
      <c r="B641" s="10">
        <v>7</v>
      </c>
      <c r="C641" s="32">
        <f>ROUND([2]Лист1!F688,2)</f>
        <v>2319.3000000000002</v>
      </c>
      <c r="D641" s="71">
        <f t="shared" si="171"/>
        <v>4.8099999999999996</v>
      </c>
      <c r="E641" s="329">
        <f t="shared" si="171"/>
        <v>1018.54</v>
      </c>
      <c r="F641" s="330">
        <f t="shared" si="171"/>
        <v>343.8</v>
      </c>
      <c r="G641" s="331">
        <f t="shared" si="170"/>
        <v>343.8</v>
      </c>
      <c r="H641" s="77">
        <f t="shared" si="172"/>
        <v>3205.7799999999997</v>
      </c>
      <c r="I641" s="78">
        <f t="shared" si="173"/>
        <v>3558</v>
      </c>
      <c r="J641" s="78">
        <f t="shared" si="174"/>
        <v>3701.8399999999997</v>
      </c>
      <c r="K641" s="79">
        <f t="shared" si="175"/>
        <v>4683.6499999999996</v>
      </c>
      <c r="L641" s="72">
        <f t="shared" si="158"/>
        <v>6548.43</v>
      </c>
      <c r="M641" s="24">
        <f t="shared" si="159"/>
        <v>6900.65</v>
      </c>
      <c r="N641" s="24">
        <f t="shared" si="160"/>
        <v>7044.49</v>
      </c>
      <c r="O641" s="25">
        <f t="shared" si="161"/>
        <v>8026.3</v>
      </c>
      <c r="P641" s="23">
        <f t="shared" si="162"/>
        <v>5873.69</v>
      </c>
      <c r="Q641" s="24">
        <f t="shared" si="163"/>
        <v>6225.91</v>
      </c>
      <c r="R641" s="24">
        <f t="shared" si="164"/>
        <v>6369.75</v>
      </c>
      <c r="S641" s="25">
        <f t="shared" si="165"/>
        <v>7351.56</v>
      </c>
      <c r="T641" s="23">
        <f t="shared" si="166"/>
        <v>5873.69</v>
      </c>
      <c r="U641" s="24">
        <f t="shared" si="167"/>
        <v>6225.91</v>
      </c>
      <c r="V641" s="24">
        <f t="shared" si="168"/>
        <v>6369.75</v>
      </c>
      <c r="W641" s="261">
        <f t="shared" si="169"/>
        <v>7351.56</v>
      </c>
    </row>
    <row r="642" spans="1:23" ht="15" customHeight="1" x14ac:dyDescent="0.2">
      <c r="A642" s="559" t="s">
        <v>33</v>
      </c>
      <c r="B642" s="10">
        <v>8</v>
      </c>
      <c r="C642" s="32">
        <f>ROUND([2]Лист1!F689,2)</f>
        <v>2538.5100000000002</v>
      </c>
      <c r="D642" s="71">
        <f t="shared" si="171"/>
        <v>4.8099999999999996</v>
      </c>
      <c r="E642" s="329">
        <f t="shared" si="171"/>
        <v>1018.54</v>
      </c>
      <c r="F642" s="330">
        <f t="shared" si="171"/>
        <v>343.8</v>
      </c>
      <c r="G642" s="331">
        <f t="shared" si="170"/>
        <v>343.8</v>
      </c>
      <c r="H642" s="77">
        <f t="shared" si="172"/>
        <v>3205.7799999999997</v>
      </c>
      <c r="I642" s="78">
        <f t="shared" si="173"/>
        <v>3558</v>
      </c>
      <c r="J642" s="78">
        <f t="shared" si="174"/>
        <v>3701.8399999999997</v>
      </c>
      <c r="K642" s="79">
        <f t="shared" si="175"/>
        <v>4683.6499999999996</v>
      </c>
      <c r="L642" s="72">
        <f t="shared" si="158"/>
        <v>6767.64</v>
      </c>
      <c r="M642" s="24">
        <f t="shared" si="159"/>
        <v>7119.86</v>
      </c>
      <c r="N642" s="24">
        <f t="shared" si="160"/>
        <v>7263.7</v>
      </c>
      <c r="O642" s="25">
        <f t="shared" si="161"/>
        <v>8245.51</v>
      </c>
      <c r="P642" s="23">
        <f t="shared" si="162"/>
        <v>6092.9</v>
      </c>
      <c r="Q642" s="24">
        <f t="shared" si="163"/>
        <v>6445.12</v>
      </c>
      <c r="R642" s="24">
        <f t="shared" si="164"/>
        <v>6588.96</v>
      </c>
      <c r="S642" s="25">
        <f t="shared" si="165"/>
        <v>7570.77</v>
      </c>
      <c r="T642" s="23">
        <f t="shared" si="166"/>
        <v>6092.9</v>
      </c>
      <c r="U642" s="24">
        <f t="shared" si="167"/>
        <v>6445.12</v>
      </c>
      <c r="V642" s="24">
        <f t="shared" si="168"/>
        <v>6588.96</v>
      </c>
      <c r="W642" s="261">
        <f t="shared" si="169"/>
        <v>7570.77</v>
      </c>
    </row>
    <row r="643" spans="1:23" ht="15" customHeight="1" x14ac:dyDescent="0.2">
      <c r="A643" s="559" t="s">
        <v>33</v>
      </c>
      <c r="B643" s="10">
        <v>9</v>
      </c>
      <c r="C643" s="32">
        <f>ROUND([2]Лист1!F690,2)</f>
        <v>2619.13</v>
      </c>
      <c r="D643" s="71">
        <f t="shared" si="171"/>
        <v>4.8099999999999996</v>
      </c>
      <c r="E643" s="329">
        <f t="shared" si="171"/>
        <v>1018.54</v>
      </c>
      <c r="F643" s="330">
        <f t="shared" si="171"/>
        <v>343.8</v>
      </c>
      <c r="G643" s="331">
        <f t="shared" si="170"/>
        <v>343.8</v>
      </c>
      <c r="H643" s="77">
        <f t="shared" si="172"/>
        <v>3205.7799999999997</v>
      </c>
      <c r="I643" s="78">
        <f t="shared" si="173"/>
        <v>3558</v>
      </c>
      <c r="J643" s="78">
        <f t="shared" si="174"/>
        <v>3701.8399999999997</v>
      </c>
      <c r="K643" s="79">
        <f t="shared" si="175"/>
        <v>4683.6499999999996</v>
      </c>
      <c r="L643" s="72">
        <f t="shared" si="158"/>
        <v>6848.26</v>
      </c>
      <c r="M643" s="24">
        <f t="shared" si="159"/>
        <v>7200.48</v>
      </c>
      <c r="N643" s="24">
        <f t="shared" si="160"/>
        <v>7344.32</v>
      </c>
      <c r="O643" s="25">
        <f t="shared" si="161"/>
        <v>8326.1299999999992</v>
      </c>
      <c r="P643" s="23">
        <f t="shared" si="162"/>
        <v>6173.52</v>
      </c>
      <c r="Q643" s="24">
        <f t="shared" si="163"/>
        <v>6525.74</v>
      </c>
      <c r="R643" s="24">
        <f t="shared" si="164"/>
        <v>6669.58</v>
      </c>
      <c r="S643" s="25">
        <f t="shared" si="165"/>
        <v>7651.39</v>
      </c>
      <c r="T643" s="23">
        <f t="shared" si="166"/>
        <v>6173.52</v>
      </c>
      <c r="U643" s="24">
        <f t="shared" si="167"/>
        <v>6525.74</v>
      </c>
      <c r="V643" s="24">
        <f t="shared" si="168"/>
        <v>6669.58</v>
      </c>
      <c r="W643" s="261">
        <f t="shared" si="169"/>
        <v>7651.39</v>
      </c>
    </row>
    <row r="644" spans="1:23" ht="15" customHeight="1" x14ac:dyDescent="0.2">
      <c r="A644" s="559" t="s">
        <v>33</v>
      </c>
      <c r="B644" s="10">
        <v>10</v>
      </c>
      <c r="C644" s="32">
        <f>ROUND([2]Лист1!F691,2)</f>
        <v>2604.3000000000002</v>
      </c>
      <c r="D644" s="71">
        <f t="shared" si="171"/>
        <v>4.8099999999999996</v>
      </c>
      <c r="E644" s="329">
        <f t="shared" si="171"/>
        <v>1018.54</v>
      </c>
      <c r="F644" s="330">
        <f t="shared" si="171"/>
        <v>343.8</v>
      </c>
      <c r="G644" s="331">
        <f t="shared" si="170"/>
        <v>343.8</v>
      </c>
      <c r="H644" s="77">
        <f t="shared" si="172"/>
        <v>3205.7799999999997</v>
      </c>
      <c r="I644" s="78">
        <f t="shared" si="173"/>
        <v>3558</v>
      </c>
      <c r="J644" s="78">
        <f t="shared" si="174"/>
        <v>3701.8399999999997</v>
      </c>
      <c r="K644" s="79">
        <f t="shared" si="175"/>
        <v>4683.6499999999996</v>
      </c>
      <c r="L644" s="72">
        <f t="shared" si="158"/>
        <v>6833.43</v>
      </c>
      <c r="M644" s="24">
        <f t="shared" si="159"/>
        <v>7185.65</v>
      </c>
      <c r="N644" s="24">
        <f t="shared" si="160"/>
        <v>7329.49</v>
      </c>
      <c r="O644" s="25">
        <f t="shared" si="161"/>
        <v>8311.2999999999993</v>
      </c>
      <c r="P644" s="23">
        <f t="shared" si="162"/>
        <v>6158.69</v>
      </c>
      <c r="Q644" s="24">
        <f t="shared" si="163"/>
        <v>6510.91</v>
      </c>
      <c r="R644" s="24">
        <f t="shared" si="164"/>
        <v>6654.75</v>
      </c>
      <c r="S644" s="25">
        <f t="shared" si="165"/>
        <v>7636.56</v>
      </c>
      <c r="T644" s="23">
        <f t="shared" si="166"/>
        <v>6158.69</v>
      </c>
      <c r="U644" s="24">
        <f t="shared" si="167"/>
        <v>6510.91</v>
      </c>
      <c r="V644" s="24">
        <f t="shared" si="168"/>
        <v>6654.75</v>
      </c>
      <c r="W644" s="261">
        <f t="shared" si="169"/>
        <v>7636.56</v>
      </c>
    </row>
    <row r="645" spans="1:23" ht="15" customHeight="1" x14ac:dyDescent="0.2">
      <c r="A645" s="559" t="s">
        <v>33</v>
      </c>
      <c r="B645" s="10">
        <v>11</v>
      </c>
      <c r="C645" s="32">
        <f>ROUND([2]Лист1!F692,2)</f>
        <v>2589.11</v>
      </c>
      <c r="D645" s="71">
        <f t="shared" si="171"/>
        <v>4.8099999999999996</v>
      </c>
      <c r="E645" s="329">
        <f t="shared" si="171"/>
        <v>1018.54</v>
      </c>
      <c r="F645" s="330">
        <f t="shared" si="171"/>
        <v>343.8</v>
      </c>
      <c r="G645" s="331">
        <f t="shared" si="170"/>
        <v>343.8</v>
      </c>
      <c r="H645" s="77">
        <f t="shared" si="172"/>
        <v>3205.7799999999997</v>
      </c>
      <c r="I645" s="78">
        <f t="shared" si="173"/>
        <v>3558</v>
      </c>
      <c r="J645" s="78">
        <f t="shared" si="174"/>
        <v>3701.8399999999997</v>
      </c>
      <c r="K645" s="79">
        <f t="shared" si="175"/>
        <v>4683.6499999999996</v>
      </c>
      <c r="L645" s="72">
        <f t="shared" si="158"/>
        <v>6818.24</v>
      </c>
      <c r="M645" s="24">
        <f t="shared" si="159"/>
        <v>7170.46</v>
      </c>
      <c r="N645" s="24">
        <f t="shared" si="160"/>
        <v>7314.3</v>
      </c>
      <c r="O645" s="25">
        <f t="shared" si="161"/>
        <v>8296.11</v>
      </c>
      <c r="P645" s="23">
        <f t="shared" si="162"/>
        <v>6143.5</v>
      </c>
      <c r="Q645" s="24">
        <f t="shared" si="163"/>
        <v>6495.72</v>
      </c>
      <c r="R645" s="24">
        <f t="shared" si="164"/>
        <v>6639.56</v>
      </c>
      <c r="S645" s="25">
        <f t="shared" si="165"/>
        <v>7621.37</v>
      </c>
      <c r="T645" s="23">
        <f t="shared" si="166"/>
        <v>6143.5</v>
      </c>
      <c r="U645" s="24">
        <f t="shared" si="167"/>
        <v>6495.72</v>
      </c>
      <c r="V645" s="24">
        <f t="shared" si="168"/>
        <v>6639.56</v>
      </c>
      <c r="W645" s="261">
        <f t="shared" si="169"/>
        <v>7621.37</v>
      </c>
    </row>
    <row r="646" spans="1:23" ht="15" customHeight="1" x14ac:dyDescent="0.2">
      <c r="A646" s="559" t="s">
        <v>33</v>
      </c>
      <c r="B646" s="10">
        <v>12</v>
      </c>
      <c r="C646" s="32">
        <f>ROUND([2]Лист1!F693,2)</f>
        <v>2572.2199999999998</v>
      </c>
      <c r="D646" s="71">
        <f t="shared" si="171"/>
        <v>4.8099999999999996</v>
      </c>
      <c r="E646" s="329">
        <f t="shared" si="171"/>
        <v>1018.54</v>
      </c>
      <c r="F646" s="330">
        <f t="shared" si="171"/>
        <v>343.8</v>
      </c>
      <c r="G646" s="331">
        <f t="shared" si="170"/>
        <v>343.8</v>
      </c>
      <c r="H646" s="77">
        <f t="shared" si="172"/>
        <v>3205.7799999999997</v>
      </c>
      <c r="I646" s="78">
        <f t="shared" si="173"/>
        <v>3558</v>
      </c>
      <c r="J646" s="78">
        <f t="shared" si="174"/>
        <v>3701.8399999999997</v>
      </c>
      <c r="K646" s="79">
        <f t="shared" si="175"/>
        <v>4683.6499999999996</v>
      </c>
      <c r="L646" s="72">
        <f t="shared" si="158"/>
        <v>6801.35</v>
      </c>
      <c r="M646" s="24">
        <f t="shared" si="159"/>
        <v>7153.57</v>
      </c>
      <c r="N646" s="24">
        <f t="shared" si="160"/>
        <v>7297.41</v>
      </c>
      <c r="O646" s="25">
        <f t="shared" si="161"/>
        <v>8279.2199999999993</v>
      </c>
      <c r="P646" s="23">
        <f t="shared" si="162"/>
        <v>6126.61</v>
      </c>
      <c r="Q646" s="24">
        <f t="shared" si="163"/>
        <v>6478.83</v>
      </c>
      <c r="R646" s="24">
        <f t="shared" si="164"/>
        <v>6622.67</v>
      </c>
      <c r="S646" s="25">
        <f t="shared" si="165"/>
        <v>7604.48</v>
      </c>
      <c r="T646" s="23">
        <f t="shared" si="166"/>
        <v>6126.61</v>
      </c>
      <c r="U646" s="24">
        <f t="shared" si="167"/>
        <v>6478.83</v>
      </c>
      <c r="V646" s="24">
        <f t="shared" si="168"/>
        <v>6622.67</v>
      </c>
      <c r="W646" s="261">
        <f t="shared" si="169"/>
        <v>7604.48</v>
      </c>
    </row>
    <row r="647" spans="1:23" ht="15" customHeight="1" x14ac:dyDescent="0.2">
      <c r="A647" s="559" t="s">
        <v>33</v>
      </c>
      <c r="B647" s="10">
        <v>13</v>
      </c>
      <c r="C647" s="32">
        <f>ROUND([2]Лист1!F694,2)</f>
        <v>2568.16</v>
      </c>
      <c r="D647" s="71">
        <f t="shared" si="171"/>
        <v>4.8099999999999996</v>
      </c>
      <c r="E647" s="329">
        <f t="shared" si="171"/>
        <v>1018.54</v>
      </c>
      <c r="F647" s="330">
        <f t="shared" si="171"/>
        <v>343.8</v>
      </c>
      <c r="G647" s="331">
        <f t="shared" si="170"/>
        <v>343.8</v>
      </c>
      <c r="H647" s="77">
        <f t="shared" si="172"/>
        <v>3205.7799999999997</v>
      </c>
      <c r="I647" s="78">
        <f t="shared" si="173"/>
        <v>3558</v>
      </c>
      <c r="J647" s="78">
        <f t="shared" si="174"/>
        <v>3701.8399999999997</v>
      </c>
      <c r="K647" s="79">
        <f t="shared" si="175"/>
        <v>4683.6499999999996</v>
      </c>
      <c r="L647" s="72">
        <f t="shared" si="158"/>
        <v>6797.29</v>
      </c>
      <c r="M647" s="24">
        <f t="shared" si="159"/>
        <v>7149.51</v>
      </c>
      <c r="N647" s="24">
        <f t="shared" si="160"/>
        <v>7293.35</v>
      </c>
      <c r="O647" s="25">
        <f t="shared" si="161"/>
        <v>8275.16</v>
      </c>
      <c r="P647" s="23">
        <f t="shared" si="162"/>
        <v>6122.55</v>
      </c>
      <c r="Q647" s="24">
        <f t="shared" si="163"/>
        <v>6474.77</v>
      </c>
      <c r="R647" s="24">
        <f t="shared" si="164"/>
        <v>6618.61</v>
      </c>
      <c r="S647" s="25">
        <f t="shared" si="165"/>
        <v>7600.42</v>
      </c>
      <c r="T647" s="23">
        <f t="shared" si="166"/>
        <v>6122.55</v>
      </c>
      <c r="U647" s="24">
        <f t="shared" si="167"/>
        <v>6474.77</v>
      </c>
      <c r="V647" s="24">
        <f t="shared" si="168"/>
        <v>6618.61</v>
      </c>
      <c r="W647" s="261">
        <f t="shared" si="169"/>
        <v>7600.42</v>
      </c>
    </row>
    <row r="648" spans="1:23" ht="15" customHeight="1" x14ac:dyDescent="0.2">
      <c r="A648" s="559" t="s">
        <v>33</v>
      </c>
      <c r="B648" s="10">
        <v>14</v>
      </c>
      <c r="C648" s="32">
        <f>ROUND([2]Лист1!F695,2)</f>
        <v>2571.8200000000002</v>
      </c>
      <c r="D648" s="71">
        <f t="shared" si="171"/>
        <v>4.8099999999999996</v>
      </c>
      <c r="E648" s="329">
        <f t="shared" si="171"/>
        <v>1018.54</v>
      </c>
      <c r="F648" s="330">
        <f t="shared" si="171"/>
        <v>343.8</v>
      </c>
      <c r="G648" s="331">
        <f t="shared" si="170"/>
        <v>343.8</v>
      </c>
      <c r="H648" s="77">
        <f t="shared" si="172"/>
        <v>3205.7799999999997</v>
      </c>
      <c r="I648" s="78">
        <f t="shared" si="173"/>
        <v>3558</v>
      </c>
      <c r="J648" s="78">
        <f t="shared" si="174"/>
        <v>3701.8399999999997</v>
      </c>
      <c r="K648" s="79">
        <f t="shared" si="175"/>
        <v>4683.6499999999996</v>
      </c>
      <c r="L648" s="72">
        <f t="shared" si="158"/>
        <v>6800.95</v>
      </c>
      <c r="M648" s="24">
        <f t="shared" si="159"/>
        <v>7153.17</v>
      </c>
      <c r="N648" s="24">
        <f t="shared" si="160"/>
        <v>7297.01</v>
      </c>
      <c r="O648" s="25">
        <f t="shared" si="161"/>
        <v>8278.82</v>
      </c>
      <c r="P648" s="23">
        <f t="shared" si="162"/>
        <v>6126.21</v>
      </c>
      <c r="Q648" s="24">
        <f t="shared" si="163"/>
        <v>6478.43</v>
      </c>
      <c r="R648" s="24">
        <f t="shared" si="164"/>
        <v>6622.27</v>
      </c>
      <c r="S648" s="25">
        <f t="shared" si="165"/>
        <v>7604.08</v>
      </c>
      <c r="T648" s="23">
        <f t="shared" si="166"/>
        <v>6126.21</v>
      </c>
      <c r="U648" s="24">
        <f t="shared" si="167"/>
        <v>6478.43</v>
      </c>
      <c r="V648" s="24">
        <f t="shared" si="168"/>
        <v>6622.27</v>
      </c>
      <c r="W648" s="261">
        <f t="shared" si="169"/>
        <v>7604.08</v>
      </c>
    </row>
    <row r="649" spans="1:23" ht="15" customHeight="1" x14ac:dyDescent="0.2">
      <c r="A649" s="559" t="s">
        <v>33</v>
      </c>
      <c r="B649" s="10">
        <v>15</v>
      </c>
      <c r="C649" s="32">
        <f>ROUND([2]Лист1!F696,2)</f>
        <v>2578.31</v>
      </c>
      <c r="D649" s="71">
        <f t="shared" si="171"/>
        <v>4.8099999999999996</v>
      </c>
      <c r="E649" s="329">
        <f t="shared" si="171"/>
        <v>1018.54</v>
      </c>
      <c r="F649" s="330">
        <f t="shared" si="171"/>
        <v>343.8</v>
      </c>
      <c r="G649" s="331">
        <f t="shared" si="170"/>
        <v>343.8</v>
      </c>
      <c r="H649" s="77">
        <f t="shared" si="172"/>
        <v>3205.7799999999997</v>
      </c>
      <c r="I649" s="78">
        <f t="shared" si="173"/>
        <v>3558</v>
      </c>
      <c r="J649" s="78">
        <f t="shared" si="174"/>
        <v>3701.8399999999997</v>
      </c>
      <c r="K649" s="79">
        <f t="shared" si="175"/>
        <v>4683.6499999999996</v>
      </c>
      <c r="L649" s="72">
        <f t="shared" si="158"/>
        <v>6807.44</v>
      </c>
      <c r="M649" s="24">
        <f t="shared" si="159"/>
        <v>7159.66</v>
      </c>
      <c r="N649" s="24">
        <f t="shared" si="160"/>
        <v>7303.5</v>
      </c>
      <c r="O649" s="25">
        <f t="shared" si="161"/>
        <v>8285.31</v>
      </c>
      <c r="P649" s="23">
        <f t="shared" si="162"/>
        <v>6132.7</v>
      </c>
      <c r="Q649" s="24">
        <f t="shared" si="163"/>
        <v>6484.92</v>
      </c>
      <c r="R649" s="24">
        <f t="shared" si="164"/>
        <v>6628.76</v>
      </c>
      <c r="S649" s="25">
        <f t="shared" si="165"/>
        <v>7610.57</v>
      </c>
      <c r="T649" s="23">
        <f t="shared" si="166"/>
        <v>6132.7</v>
      </c>
      <c r="U649" s="24">
        <f t="shared" si="167"/>
        <v>6484.92</v>
      </c>
      <c r="V649" s="24">
        <f t="shared" si="168"/>
        <v>6628.76</v>
      </c>
      <c r="W649" s="261">
        <f t="shared" si="169"/>
        <v>7610.57</v>
      </c>
    </row>
    <row r="650" spans="1:23" ht="15" customHeight="1" x14ac:dyDescent="0.2">
      <c r="A650" s="559" t="s">
        <v>33</v>
      </c>
      <c r="B650" s="10">
        <v>16</v>
      </c>
      <c r="C650" s="32">
        <f>ROUND([2]Лист1!F697,2)</f>
        <v>2617.89</v>
      </c>
      <c r="D650" s="71">
        <f t="shared" si="171"/>
        <v>4.8099999999999996</v>
      </c>
      <c r="E650" s="329">
        <f t="shared" si="171"/>
        <v>1018.54</v>
      </c>
      <c r="F650" s="330">
        <f t="shared" si="171"/>
        <v>343.8</v>
      </c>
      <c r="G650" s="331">
        <f t="shared" si="170"/>
        <v>343.8</v>
      </c>
      <c r="H650" s="77">
        <f t="shared" si="172"/>
        <v>3205.7799999999997</v>
      </c>
      <c r="I650" s="78">
        <f t="shared" si="173"/>
        <v>3558</v>
      </c>
      <c r="J650" s="78">
        <f t="shared" si="174"/>
        <v>3701.8399999999997</v>
      </c>
      <c r="K650" s="79">
        <f t="shared" si="175"/>
        <v>4683.6499999999996</v>
      </c>
      <c r="L650" s="72">
        <f t="shared" ref="L650:L713" si="176">ROUND(C650+D650+E650+H650,2)</f>
        <v>6847.02</v>
      </c>
      <c r="M650" s="24">
        <f t="shared" ref="M650:M713" si="177">ROUND(C650+D650+E650+I650,2)</f>
        <v>7199.24</v>
      </c>
      <c r="N650" s="24">
        <f t="shared" ref="N650:N713" si="178">ROUND(C650+D650+E650+J650,2)</f>
        <v>7343.08</v>
      </c>
      <c r="O650" s="25">
        <f t="shared" ref="O650:O713" si="179">ROUND(C650+D650+E650+K650,2)</f>
        <v>8324.89</v>
      </c>
      <c r="P650" s="23">
        <f t="shared" ref="P650:P713" si="180">ROUND(C650+D650+F650+H650,2)</f>
        <v>6172.28</v>
      </c>
      <c r="Q650" s="24">
        <f t="shared" ref="Q650:Q713" si="181">ROUND(C650+D650+F650+I650,2)</f>
        <v>6524.5</v>
      </c>
      <c r="R650" s="24">
        <f t="shared" ref="R650:R713" si="182">ROUND(C650+D650+F650+J650,2)</f>
        <v>6668.34</v>
      </c>
      <c r="S650" s="25">
        <f t="shared" ref="S650:S713" si="183">ROUND(C650+D650+F650+K650,2)</f>
        <v>7650.15</v>
      </c>
      <c r="T650" s="23">
        <f t="shared" ref="T650:T713" si="184">ROUND(C650+D650+G650+H650,2)</f>
        <v>6172.28</v>
      </c>
      <c r="U650" s="24">
        <f t="shared" ref="U650:U713" si="185">ROUND(C650+D650+G650+I650,2)</f>
        <v>6524.5</v>
      </c>
      <c r="V650" s="24">
        <f t="shared" ref="V650:V713" si="186">ROUND(C650+D650+G650+J650,2)</f>
        <v>6668.34</v>
      </c>
      <c r="W650" s="261">
        <f t="shared" ref="W650:W713" si="187">ROUND(C650+D650+G650+K650,2)</f>
        <v>7650.15</v>
      </c>
    </row>
    <row r="651" spans="1:23" ht="15" customHeight="1" x14ac:dyDescent="0.2">
      <c r="A651" s="559" t="s">
        <v>33</v>
      </c>
      <c r="B651" s="10">
        <v>17</v>
      </c>
      <c r="C651" s="32">
        <f>ROUND([2]Лист1!F698,2)</f>
        <v>2623.12</v>
      </c>
      <c r="D651" s="71">
        <f t="shared" si="171"/>
        <v>4.8099999999999996</v>
      </c>
      <c r="E651" s="329">
        <f t="shared" si="171"/>
        <v>1018.54</v>
      </c>
      <c r="F651" s="330">
        <f t="shared" si="171"/>
        <v>343.8</v>
      </c>
      <c r="G651" s="331">
        <f t="shared" si="171"/>
        <v>343.8</v>
      </c>
      <c r="H651" s="77">
        <f t="shared" si="172"/>
        <v>3205.7799999999997</v>
      </c>
      <c r="I651" s="78">
        <f t="shared" si="173"/>
        <v>3558</v>
      </c>
      <c r="J651" s="78">
        <f t="shared" si="174"/>
        <v>3701.8399999999997</v>
      </c>
      <c r="K651" s="79">
        <f t="shared" si="175"/>
        <v>4683.6499999999996</v>
      </c>
      <c r="L651" s="72">
        <f t="shared" si="176"/>
        <v>6852.25</v>
      </c>
      <c r="M651" s="24">
        <f t="shared" si="177"/>
        <v>7204.47</v>
      </c>
      <c r="N651" s="24">
        <f t="shared" si="178"/>
        <v>7348.31</v>
      </c>
      <c r="O651" s="25">
        <f t="shared" si="179"/>
        <v>8330.1200000000008</v>
      </c>
      <c r="P651" s="23">
        <f t="shared" si="180"/>
        <v>6177.51</v>
      </c>
      <c r="Q651" s="24">
        <f t="shared" si="181"/>
        <v>6529.73</v>
      </c>
      <c r="R651" s="24">
        <f t="shared" si="182"/>
        <v>6673.57</v>
      </c>
      <c r="S651" s="25">
        <f t="shared" si="183"/>
        <v>7655.38</v>
      </c>
      <c r="T651" s="23">
        <f t="shared" si="184"/>
        <v>6177.51</v>
      </c>
      <c r="U651" s="24">
        <f t="shared" si="185"/>
        <v>6529.73</v>
      </c>
      <c r="V651" s="24">
        <f t="shared" si="186"/>
        <v>6673.57</v>
      </c>
      <c r="W651" s="261">
        <f t="shared" si="187"/>
        <v>7655.38</v>
      </c>
    </row>
    <row r="652" spans="1:23" ht="15" customHeight="1" x14ac:dyDescent="0.2">
      <c r="A652" s="559" t="s">
        <v>33</v>
      </c>
      <c r="B652" s="10">
        <v>18</v>
      </c>
      <c r="C652" s="32">
        <f>ROUND([2]Лист1!F699,2)</f>
        <v>2611.58</v>
      </c>
      <c r="D652" s="71">
        <f t="shared" ref="D652:G715" si="188">D651</f>
        <v>4.8099999999999996</v>
      </c>
      <c r="E652" s="329">
        <f t="shared" si="188"/>
        <v>1018.54</v>
      </c>
      <c r="F652" s="330">
        <f t="shared" si="188"/>
        <v>343.8</v>
      </c>
      <c r="G652" s="331">
        <f t="shared" si="188"/>
        <v>343.8</v>
      </c>
      <c r="H652" s="77">
        <f t="shared" ref="H652:H714" si="189">H651</f>
        <v>3205.7799999999997</v>
      </c>
      <c r="I652" s="78">
        <f t="shared" ref="I652:I714" si="190">I651</f>
        <v>3558</v>
      </c>
      <c r="J652" s="78">
        <f t="shared" ref="J652:J714" si="191">J651</f>
        <v>3701.8399999999997</v>
      </c>
      <c r="K652" s="79">
        <f t="shared" ref="K652:K714" si="192">K651</f>
        <v>4683.6499999999996</v>
      </c>
      <c r="L652" s="72">
        <f t="shared" si="176"/>
        <v>6840.71</v>
      </c>
      <c r="M652" s="24">
        <f t="shared" si="177"/>
        <v>7192.93</v>
      </c>
      <c r="N652" s="24">
        <f t="shared" si="178"/>
        <v>7336.77</v>
      </c>
      <c r="O652" s="25">
        <f t="shared" si="179"/>
        <v>8318.58</v>
      </c>
      <c r="P652" s="23">
        <f t="shared" si="180"/>
        <v>6165.97</v>
      </c>
      <c r="Q652" s="24">
        <f t="shared" si="181"/>
        <v>6518.19</v>
      </c>
      <c r="R652" s="24">
        <f t="shared" si="182"/>
        <v>6662.03</v>
      </c>
      <c r="S652" s="25">
        <f t="shared" si="183"/>
        <v>7643.84</v>
      </c>
      <c r="T652" s="23">
        <f t="shared" si="184"/>
        <v>6165.97</v>
      </c>
      <c r="U652" s="24">
        <f t="shared" si="185"/>
        <v>6518.19</v>
      </c>
      <c r="V652" s="24">
        <f t="shared" si="186"/>
        <v>6662.03</v>
      </c>
      <c r="W652" s="261">
        <f t="shared" si="187"/>
        <v>7643.84</v>
      </c>
    </row>
    <row r="653" spans="1:23" ht="15" customHeight="1" x14ac:dyDescent="0.2">
      <c r="A653" s="559" t="s">
        <v>33</v>
      </c>
      <c r="B653" s="10">
        <v>19</v>
      </c>
      <c r="C653" s="32">
        <f>ROUND([2]Лист1!F700,2)</f>
        <v>2570.62</v>
      </c>
      <c r="D653" s="71">
        <f t="shared" si="188"/>
        <v>4.8099999999999996</v>
      </c>
      <c r="E653" s="329">
        <f t="shared" si="188"/>
        <v>1018.54</v>
      </c>
      <c r="F653" s="330">
        <f t="shared" si="188"/>
        <v>343.8</v>
      </c>
      <c r="G653" s="331">
        <f t="shared" si="188"/>
        <v>343.8</v>
      </c>
      <c r="H653" s="77">
        <f t="shared" si="189"/>
        <v>3205.7799999999997</v>
      </c>
      <c r="I653" s="78">
        <f t="shared" si="190"/>
        <v>3558</v>
      </c>
      <c r="J653" s="78">
        <f t="shared" si="191"/>
        <v>3701.8399999999997</v>
      </c>
      <c r="K653" s="79">
        <f t="shared" si="192"/>
        <v>4683.6499999999996</v>
      </c>
      <c r="L653" s="72">
        <f t="shared" si="176"/>
        <v>6799.75</v>
      </c>
      <c r="M653" s="24">
        <f t="shared" si="177"/>
        <v>7151.97</v>
      </c>
      <c r="N653" s="24">
        <f t="shared" si="178"/>
        <v>7295.81</v>
      </c>
      <c r="O653" s="25">
        <f t="shared" si="179"/>
        <v>8277.6200000000008</v>
      </c>
      <c r="P653" s="23">
        <f t="shared" si="180"/>
        <v>6125.01</v>
      </c>
      <c r="Q653" s="24">
        <f t="shared" si="181"/>
        <v>6477.23</v>
      </c>
      <c r="R653" s="24">
        <f t="shared" si="182"/>
        <v>6621.07</v>
      </c>
      <c r="S653" s="25">
        <f t="shared" si="183"/>
        <v>7602.88</v>
      </c>
      <c r="T653" s="23">
        <f t="shared" si="184"/>
        <v>6125.01</v>
      </c>
      <c r="U653" s="24">
        <f t="shared" si="185"/>
        <v>6477.23</v>
      </c>
      <c r="V653" s="24">
        <f t="shared" si="186"/>
        <v>6621.07</v>
      </c>
      <c r="W653" s="261">
        <f t="shared" si="187"/>
        <v>7602.88</v>
      </c>
    </row>
    <row r="654" spans="1:23" ht="15" customHeight="1" x14ac:dyDescent="0.2">
      <c r="A654" s="559" t="s">
        <v>33</v>
      </c>
      <c r="B654" s="10">
        <v>20</v>
      </c>
      <c r="C654" s="32">
        <f>ROUND([2]Лист1!F701,2)</f>
        <v>2480.64</v>
      </c>
      <c r="D654" s="71">
        <f t="shared" si="188"/>
        <v>4.8099999999999996</v>
      </c>
      <c r="E654" s="329">
        <f t="shared" si="188"/>
        <v>1018.54</v>
      </c>
      <c r="F654" s="330">
        <f t="shared" si="188"/>
        <v>343.8</v>
      </c>
      <c r="G654" s="331">
        <f t="shared" si="188"/>
        <v>343.8</v>
      </c>
      <c r="H654" s="77">
        <f t="shared" si="189"/>
        <v>3205.7799999999997</v>
      </c>
      <c r="I654" s="78">
        <f t="shared" si="190"/>
        <v>3558</v>
      </c>
      <c r="J654" s="78">
        <f t="shared" si="191"/>
        <v>3701.8399999999997</v>
      </c>
      <c r="K654" s="79">
        <f t="shared" si="192"/>
        <v>4683.6499999999996</v>
      </c>
      <c r="L654" s="72">
        <f t="shared" si="176"/>
        <v>6709.77</v>
      </c>
      <c r="M654" s="24">
        <f t="shared" si="177"/>
        <v>7061.99</v>
      </c>
      <c r="N654" s="24">
        <f t="shared" si="178"/>
        <v>7205.83</v>
      </c>
      <c r="O654" s="25">
        <f t="shared" si="179"/>
        <v>8187.64</v>
      </c>
      <c r="P654" s="23">
        <f t="shared" si="180"/>
        <v>6035.03</v>
      </c>
      <c r="Q654" s="24">
        <f t="shared" si="181"/>
        <v>6387.25</v>
      </c>
      <c r="R654" s="24">
        <f t="shared" si="182"/>
        <v>6531.09</v>
      </c>
      <c r="S654" s="25">
        <f t="shared" si="183"/>
        <v>7512.9</v>
      </c>
      <c r="T654" s="23">
        <f t="shared" si="184"/>
        <v>6035.03</v>
      </c>
      <c r="U654" s="24">
        <f t="shared" si="185"/>
        <v>6387.25</v>
      </c>
      <c r="V654" s="24">
        <f t="shared" si="186"/>
        <v>6531.09</v>
      </c>
      <c r="W654" s="261">
        <f t="shared" si="187"/>
        <v>7512.9</v>
      </c>
    </row>
    <row r="655" spans="1:23" ht="15" customHeight="1" x14ac:dyDescent="0.2">
      <c r="A655" s="559" t="s">
        <v>33</v>
      </c>
      <c r="B655" s="10">
        <v>21</v>
      </c>
      <c r="C655" s="32">
        <f>ROUND([2]Лист1!F702,2)</f>
        <v>2346.62</v>
      </c>
      <c r="D655" s="71">
        <f t="shared" si="188"/>
        <v>4.8099999999999996</v>
      </c>
      <c r="E655" s="329">
        <f t="shared" si="188"/>
        <v>1018.54</v>
      </c>
      <c r="F655" s="330">
        <f t="shared" si="188"/>
        <v>343.8</v>
      </c>
      <c r="G655" s="331">
        <f t="shared" si="188"/>
        <v>343.8</v>
      </c>
      <c r="H655" s="77">
        <f t="shared" si="189"/>
        <v>3205.7799999999997</v>
      </c>
      <c r="I655" s="78">
        <f t="shared" si="190"/>
        <v>3558</v>
      </c>
      <c r="J655" s="78">
        <f t="shared" si="191"/>
        <v>3701.8399999999997</v>
      </c>
      <c r="K655" s="79">
        <f t="shared" si="192"/>
        <v>4683.6499999999996</v>
      </c>
      <c r="L655" s="72">
        <f t="shared" si="176"/>
        <v>6575.75</v>
      </c>
      <c r="M655" s="24">
        <f t="shared" si="177"/>
        <v>6927.97</v>
      </c>
      <c r="N655" s="24">
        <f t="shared" si="178"/>
        <v>7071.81</v>
      </c>
      <c r="O655" s="25">
        <f t="shared" si="179"/>
        <v>8053.62</v>
      </c>
      <c r="P655" s="23">
        <f t="shared" si="180"/>
        <v>5901.01</v>
      </c>
      <c r="Q655" s="24">
        <f t="shared" si="181"/>
        <v>6253.23</v>
      </c>
      <c r="R655" s="24">
        <f t="shared" si="182"/>
        <v>6397.07</v>
      </c>
      <c r="S655" s="25">
        <f t="shared" si="183"/>
        <v>7378.88</v>
      </c>
      <c r="T655" s="23">
        <f t="shared" si="184"/>
        <v>5901.01</v>
      </c>
      <c r="U655" s="24">
        <f t="shared" si="185"/>
        <v>6253.23</v>
      </c>
      <c r="V655" s="24">
        <f t="shared" si="186"/>
        <v>6397.07</v>
      </c>
      <c r="W655" s="261">
        <f t="shared" si="187"/>
        <v>7378.88</v>
      </c>
    </row>
    <row r="656" spans="1:23" ht="15" customHeight="1" x14ac:dyDescent="0.2">
      <c r="A656" s="559" t="s">
        <v>33</v>
      </c>
      <c r="B656" s="10">
        <v>22</v>
      </c>
      <c r="C656" s="32">
        <f>ROUND([2]Лист1!F703,2)</f>
        <v>2213.4699999999998</v>
      </c>
      <c r="D656" s="71">
        <f t="shared" si="188"/>
        <v>4.8099999999999996</v>
      </c>
      <c r="E656" s="329">
        <f t="shared" si="188"/>
        <v>1018.54</v>
      </c>
      <c r="F656" s="330">
        <f t="shared" si="188"/>
        <v>343.8</v>
      </c>
      <c r="G656" s="331">
        <f t="shared" si="188"/>
        <v>343.8</v>
      </c>
      <c r="H656" s="77">
        <f t="shared" si="189"/>
        <v>3205.7799999999997</v>
      </c>
      <c r="I656" s="78">
        <f t="shared" si="190"/>
        <v>3558</v>
      </c>
      <c r="J656" s="78">
        <f t="shared" si="191"/>
        <v>3701.8399999999997</v>
      </c>
      <c r="K656" s="79">
        <f t="shared" si="192"/>
        <v>4683.6499999999996</v>
      </c>
      <c r="L656" s="72">
        <f t="shared" si="176"/>
        <v>6442.6</v>
      </c>
      <c r="M656" s="24">
        <f t="shared" si="177"/>
        <v>6794.82</v>
      </c>
      <c r="N656" s="24">
        <f t="shared" si="178"/>
        <v>6938.66</v>
      </c>
      <c r="O656" s="25">
        <f t="shared" si="179"/>
        <v>7920.47</v>
      </c>
      <c r="P656" s="23">
        <f t="shared" si="180"/>
        <v>5767.86</v>
      </c>
      <c r="Q656" s="24">
        <f t="shared" si="181"/>
        <v>6120.08</v>
      </c>
      <c r="R656" s="24">
        <f t="shared" si="182"/>
        <v>6263.92</v>
      </c>
      <c r="S656" s="25">
        <f t="shared" si="183"/>
        <v>7245.73</v>
      </c>
      <c r="T656" s="23">
        <f t="shared" si="184"/>
        <v>5767.86</v>
      </c>
      <c r="U656" s="24">
        <f t="shared" si="185"/>
        <v>6120.08</v>
      </c>
      <c r="V656" s="24">
        <f t="shared" si="186"/>
        <v>6263.92</v>
      </c>
      <c r="W656" s="261">
        <f t="shared" si="187"/>
        <v>7245.73</v>
      </c>
    </row>
    <row r="657" spans="1:23" ht="15" customHeight="1" x14ac:dyDescent="0.2">
      <c r="A657" s="559" t="s">
        <v>33</v>
      </c>
      <c r="B657" s="10">
        <v>23</v>
      </c>
      <c r="C657" s="32">
        <f>ROUND([2]Лист1!F704,2)</f>
        <v>2091.06</v>
      </c>
      <c r="D657" s="71">
        <f t="shared" si="188"/>
        <v>4.8099999999999996</v>
      </c>
      <c r="E657" s="329">
        <f t="shared" si="188"/>
        <v>1018.54</v>
      </c>
      <c r="F657" s="330">
        <f t="shared" si="188"/>
        <v>343.8</v>
      </c>
      <c r="G657" s="331">
        <f t="shared" si="188"/>
        <v>343.8</v>
      </c>
      <c r="H657" s="77">
        <f t="shared" si="189"/>
        <v>3205.7799999999997</v>
      </c>
      <c r="I657" s="78">
        <f t="shared" si="190"/>
        <v>3558</v>
      </c>
      <c r="J657" s="78">
        <f t="shared" si="191"/>
        <v>3701.8399999999997</v>
      </c>
      <c r="K657" s="79">
        <f t="shared" si="192"/>
        <v>4683.6499999999996</v>
      </c>
      <c r="L657" s="72">
        <f t="shared" si="176"/>
        <v>6320.19</v>
      </c>
      <c r="M657" s="24">
        <f t="shared" si="177"/>
        <v>6672.41</v>
      </c>
      <c r="N657" s="24">
        <f t="shared" si="178"/>
        <v>6816.25</v>
      </c>
      <c r="O657" s="25">
        <f t="shared" si="179"/>
        <v>7798.06</v>
      </c>
      <c r="P657" s="23">
        <f t="shared" si="180"/>
        <v>5645.45</v>
      </c>
      <c r="Q657" s="24">
        <f t="shared" si="181"/>
        <v>5997.67</v>
      </c>
      <c r="R657" s="24">
        <f t="shared" si="182"/>
        <v>6141.51</v>
      </c>
      <c r="S657" s="25">
        <f t="shared" si="183"/>
        <v>7123.32</v>
      </c>
      <c r="T657" s="23">
        <f t="shared" si="184"/>
        <v>5645.45</v>
      </c>
      <c r="U657" s="24">
        <f t="shared" si="185"/>
        <v>5997.67</v>
      </c>
      <c r="V657" s="24">
        <f t="shared" si="186"/>
        <v>6141.51</v>
      </c>
      <c r="W657" s="261">
        <f t="shared" si="187"/>
        <v>7123.32</v>
      </c>
    </row>
    <row r="658" spans="1:23" ht="15" customHeight="1" x14ac:dyDescent="0.2">
      <c r="A658" s="559">
        <v>45624</v>
      </c>
      <c r="B658" s="10">
        <v>0</v>
      </c>
      <c r="C658" s="32">
        <f>ROUND([2]Лист1!F705,2)</f>
        <v>1680.85</v>
      </c>
      <c r="D658" s="71">
        <f t="shared" si="188"/>
        <v>4.8099999999999996</v>
      </c>
      <c r="E658" s="329">
        <f t="shared" si="188"/>
        <v>1018.54</v>
      </c>
      <c r="F658" s="330">
        <f t="shared" si="188"/>
        <v>343.8</v>
      </c>
      <c r="G658" s="331">
        <f t="shared" si="188"/>
        <v>343.8</v>
      </c>
      <c r="H658" s="77">
        <f t="shared" si="189"/>
        <v>3205.7799999999997</v>
      </c>
      <c r="I658" s="78">
        <f t="shared" si="190"/>
        <v>3558</v>
      </c>
      <c r="J658" s="78">
        <f t="shared" si="191"/>
        <v>3701.8399999999997</v>
      </c>
      <c r="K658" s="79">
        <f t="shared" si="192"/>
        <v>4683.6499999999996</v>
      </c>
      <c r="L658" s="72">
        <f t="shared" si="176"/>
        <v>5909.98</v>
      </c>
      <c r="M658" s="24">
        <f t="shared" si="177"/>
        <v>6262.2</v>
      </c>
      <c r="N658" s="24">
        <f t="shared" si="178"/>
        <v>6406.04</v>
      </c>
      <c r="O658" s="25">
        <f t="shared" si="179"/>
        <v>7387.85</v>
      </c>
      <c r="P658" s="23">
        <f t="shared" si="180"/>
        <v>5235.24</v>
      </c>
      <c r="Q658" s="24">
        <f t="shared" si="181"/>
        <v>5587.46</v>
      </c>
      <c r="R658" s="24">
        <f t="shared" si="182"/>
        <v>5731.3</v>
      </c>
      <c r="S658" s="25">
        <f t="shared" si="183"/>
        <v>6713.11</v>
      </c>
      <c r="T658" s="23">
        <f t="shared" si="184"/>
        <v>5235.24</v>
      </c>
      <c r="U658" s="24">
        <f t="shared" si="185"/>
        <v>5587.46</v>
      </c>
      <c r="V658" s="24">
        <f t="shared" si="186"/>
        <v>5731.3</v>
      </c>
      <c r="W658" s="261">
        <f t="shared" si="187"/>
        <v>6713.11</v>
      </c>
    </row>
    <row r="659" spans="1:23" ht="15" customHeight="1" x14ac:dyDescent="0.2">
      <c r="A659" s="559" t="s">
        <v>33</v>
      </c>
      <c r="B659" s="10">
        <v>1</v>
      </c>
      <c r="C659" s="32">
        <f>ROUND([2]Лист1!F706,2)</f>
        <v>1442.9</v>
      </c>
      <c r="D659" s="71">
        <f t="shared" si="188"/>
        <v>4.8099999999999996</v>
      </c>
      <c r="E659" s="329">
        <f t="shared" si="188"/>
        <v>1018.54</v>
      </c>
      <c r="F659" s="330">
        <f t="shared" si="188"/>
        <v>343.8</v>
      </c>
      <c r="G659" s="331">
        <f t="shared" si="188"/>
        <v>343.8</v>
      </c>
      <c r="H659" s="77">
        <f t="shared" si="189"/>
        <v>3205.7799999999997</v>
      </c>
      <c r="I659" s="78">
        <f t="shared" si="190"/>
        <v>3558</v>
      </c>
      <c r="J659" s="78">
        <f t="shared" si="191"/>
        <v>3701.8399999999997</v>
      </c>
      <c r="K659" s="79">
        <f t="shared" si="192"/>
        <v>4683.6499999999996</v>
      </c>
      <c r="L659" s="72">
        <f t="shared" si="176"/>
        <v>5672.03</v>
      </c>
      <c r="M659" s="24">
        <f t="shared" si="177"/>
        <v>6024.25</v>
      </c>
      <c r="N659" s="24">
        <f t="shared" si="178"/>
        <v>6168.09</v>
      </c>
      <c r="O659" s="25">
        <f t="shared" si="179"/>
        <v>7149.9</v>
      </c>
      <c r="P659" s="23">
        <f t="shared" si="180"/>
        <v>4997.29</v>
      </c>
      <c r="Q659" s="24">
        <f t="shared" si="181"/>
        <v>5349.51</v>
      </c>
      <c r="R659" s="24">
        <f t="shared" si="182"/>
        <v>5493.35</v>
      </c>
      <c r="S659" s="25">
        <f t="shared" si="183"/>
        <v>6475.16</v>
      </c>
      <c r="T659" s="23">
        <f t="shared" si="184"/>
        <v>4997.29</v>
      </c>
      <c r="U659" s="24">
        <f t="shared" si="185"/>
        <v>5349.51</v>
      </c>
      <c r="V659" s="24">
        <f t="shared" si="186"/>
        <v>5493.35</v>
      </c>
      <c r="W659" s="261">
        <f t="shared" si="187"/>
        <v>6475.16</v>
      </c>
    </row>
    <row r="660" spans="1:23" ht="15" customHeight="1" x14ac:dyDescent="0.2">
      <c r="A660" s="559" t="s">
        <v>33</v>
      </c>
      <c r="B660" s="10">
        <v>2</v>
      </c>
      <c r="C660" s="32">
        <f>ROUND([2]Лист1!F707,2)</f>
        <v>1405.3</v>
      </c>
      <c r="D660" s="71">
        <f t="shared" si="188"/>
        <v>4.8099999999999996</v>
      </c>
      <c r="E660" s="329">
        <f t="shared" si="188"/>
        <v>1018.54</v>
      </c>
      <c r="F660" s="330">
        <f t="shared" si="188"/>
        <v>343.8</v>
      </c>
      <c r="G660" s="331">
        <f t="shared" si="188"/>
        <v>343.8</v>
      </c>
      <c r="H660" s="77">
        <f t="shared" si="189"/>
        <v>3205.7799999999997</v>
      </c>
      <c r="I660" s="78">
        <f t="shared" si="190"/>
        <v>3558</v>
      </c>
      <c r="J660" s="78">
        <f t="shared" si="191"/>
        <v>3701.8399999999997</v>
      </c>
      <c r="K660" s="79">
        <f t="shared" si="192"/>
        <v>4683.6499999999996</v>
      </c>
      <c r="L660" s="72">
        <f t="shared" si="176"/>
        <v>5634.43</v>
      </c>
      <c r="M660" s="24">
        <f t="shared" si="177"/>
        <v>5986.65</v>
      </c>
      <c r="N660" s="24">
        <f t="shared" si="178"/>
        <v>6130.49</v>
      </c>
      <c r="O660" s="25">
        <f t="shared" si="179"/>
        <v>7112.3</v>
      </c>
      <c r="P660" s="23">
        <f t="shared" si="180"/>
        <v>4959.6899999999996</v>
      </c>
      <c r="Q660" s="24">
        <f t="shared" si="181"/>
        <v>5311.91</v>
      </c>
      <c r="R660" s="24">
        <f t="shared" si="182"/>
        <v>5455.75</v>
      </c>
      <c r="S660" s="25">
        <f t="shared" si="183"/>
        <v>6437.56</v>
      </c>
      <c r="T660" s="23">
        <f t="shared" si="184"/>
        <v>4959.6899999999996</v>
      </c>
      <c r="U660" s="24">
        <f t="shared" si="185"/>
        <v>5311.91</v>
      </c>
      <c r="V660" s="24">
        <f t="shared" si="186"/>
        <v>5455.75</v>
      </c>
      <c r="W660" s="261">
        <f t="shared" si="187"/>
        <v>6437.56</v>
      </c>
    </row>
    <row r="661" spans="1:23" ht="15" customHeight="1" x14ac:dyDescent="0.2">
      <c r="A661" s="559" t="s">
        <v>33</v>
      </c>
      <c r="B661" s="10">
        <v>3</v>
      </c>
      <c r="C661" s="32">
        <f>ROUND([2]Лист1!F708,2)</f>
        <v>1424.72</v>
      </c>
      <c r="D661" s="71">
        <f t="shared" si="188"/>
        <v>4.8099999999999996</v>
      </c>
      <c r="E661" s="329">
        <f t="shared" si="188"/>
        <v>1018.54</v>
      </c>
      <c r="F661" s="330">
        <f t="shared" si="188"/>
        <v>343.8</v>
      </c>
      <c r="G661" s="331">
        <f t="shared" si="188"/>
        <v>343.8</v>
      </c>
      <c r="H661" s="77">
        <f t="shared" si="189"/>
        <v>3205.7799999999997</v>
      </c>
      <c r="I661" s="78">
        <f t="shared" si="190"/>
        <v>3558</v>
      </c>
      <c r="J661" s="78">
        <f t="shared" si="191"/>
        <v>3701.8399999999997</v>
      </c>
      <c r="K661" s="79">
        <f t="shared" si="192"/>
        <v>4683.6499999999996</v>
      </c>
      <c r="L661" s="72">
        <f t="shared" si="176"/>
        <v>5653.85</v>
      </c>
      <c r="M661" s="24">
        <f t="shared" si="177"/>
        <v>6006.07</v>
      </c>
      <c r="N661" s="24">
        <f t="shared" si="178"/>
        <v>6149.91</v>
      </c>
      <c r="O661" s="25">
        <f t="shared" si="179"/>
        <v>7131.72</v>
      </c>
      <c r="P661" s="23">
        <f t="shared" si="180"/>
        <v>4979.1099999999997</v>
      </c>
      <c r="Q661" s="24">
        <f t="shared" si="181"/>
        <v>5331.33</v>
      </c>
      <c r="R661" s="24">
        <f t="shared" si="182"/>
        <v>5475.17</v>
      </c>
      <c r="S661" s="25">
        <f t="shared" si="183"/>
        <v>6456.98</v>
      </c>
      <c r="T661" s="23">
        <f t="shared" si="184"/>
        <v>4979.1099999999997</v>
      </c>
      <c r="U661" s="24">
        <f t="shared" si="185"/>
        <v>5331.33</v>
      </c>
      <c r="V661" s="24">
        <f t="shared" si="186"/>
        <v>5475.17</v>
      </c>
      <c r="W661" s="261">
        <f t="shared" si="187"/>
        <v>6456.98</v>
      </c>
    </row>
    <row r="662" spans="1:23" ht="15" customHeight="1" x14ac:dyDescent="0.2">
      <c r="A662" s="559" t="s">
        <v>33</v>
      </c>
      <c r="B662" s="10">
        <v>4</v>
      </c>
      <c r="C662" s="32">
        <f>ROUND([2]Лист1!F709,2)</f>
        <v>1465.97</v>
      </c>
      <c r="D662" s="71">
        <f t="shared" si="188"/>
        <v>4.8099999999999996</v>
      </c>
      <c r="E662" s="329">
        <f t="shared" si="188"/>
        <v>1018.54</v>
      </c>
      <c r="F662" s="330">
        <f t="shared" si="188"/>
        <v>343.8</v>
      </c>
      <c r="G662" s="331">
        <f t="shared" si="188"/>
        <v>343.8</v>
      </c>
      <c r="H662" s="77">
        <f t="shared" si="189"/>
        <v>3205.7799999999997</v>
      </c>
      <c r="I662" s="78">
        <f t="shared" si="190"/>
        <v>3558</v>
      </c>
      <c r="J662" s="78">
        <f t="shared" si="191"/>
        <v>3701.8399999999997</v>
      </c>
      <c r="K662" s="79">
        <f t="shared" si="192"/>
        <v>4683.6499999999996</v>
      </c>
      <c r="L662" s="72">
        <f t="shared" si="176"/>
        <v>5695.1</v>
      </c>
      <c r="M662" s="24">
        <f t="shared" si="177"/>
        <v>6047.32</v>
      </c>
      <c r="N662" s="24">
        <f t="shared" si="178"/>
        <v>6191.16</v>
      </c>
      <c r="O662" s="25">
        <f t="shared" si="179"/>
        <v>7172.97</v>
      </c>
      <c r="P662" s="23">
        <f t="shared" si="180"/>
        <v>5020.3599999999997</v>
      </c>
      <c r="Q662" s="24">
        <f t="shared" si="181"/>
        <v>5372.58</v>
      </c>
      <c r="R662" s="24">
        <f t="shared" si="182"/>
        <v>5516.42</v>
      </c>
      <c r="S662" s="25">
        <f t="shared" si="183"/>
        <v>6498.23</v>
      </c>
      <c r="T662" s="23">
        <f t="shared" si="184"/>
        <v>5020.3599999999997</v>
      </c>
      <c r="U662" s="24">
        <f t="shared" si="185"/>
        <v>5372.58</v>
      </c>
      <c r="V662" s="24">
        <f t="shared" si="186"/>
        <v>5516.42</v>
      </c>
      <c r="W662" s="261">
        <f t="shared" si="187"/>
        <v>6498.23</v>
      </c>
    </row>
    <row r="663" spans="1:23" ht="15" customHeight="1" x14ac:dyDescent="0.2">
      <c r="A663" s="559" t="s">
        <v>33</v>
      </c>
      <c r="B663" s="10">
        <v>5</v>
      </c>
      <c r="C663" s="32">
        <f>ROUND([2]Лист1!F710,2)</f>
        <v>1700.53</v>
      </c>
      <c r="D663" s="71">
        <f t="shared" si="188"/>
        <v>4.8099999999999996</v>
      </c>
      <c r="E663" s="329">
        <f t="shared" si="188"/>
        <v>1018.54</v>
      </c>
      <c r="F663" s="330">
        <f t="shared" si="188"/>
        <v>343.8</v>
      </c>
      <c r="G663" s="331">
        <f t="shared" si="188"/>
        <v>343.8</v>
      </c>
      <c r="H663" s="77">
        <f t="shared" si="189"/>
        <v>3205.7799999999997</v>
      </c>
      <c r="I663" s="78">
        <f t="shared" si="190"/>
        <v>3558</v>
      </c>
      <c r="J663" s="78">
        <f t="shared" si="191"/>
        <v>3701.8399999999997</v>
      </c>
      <c r="K663" s="79">
        <f t="shared" si="192"/>
        <v>4683.6499999999996</v>
      </c>
      <c r="L663" s="72">
        <f t="shared" si="176"/>
        <v>5929.66</v>
      </c>
      <c r="M663" s="24">
        <f t="shared" si="177"/>
        <v>6281.88</v>
      </c>
      <c r="N663" s="24">
        <f t="shared" si="178"/>
        <v>6425.72</v>
      </c>
      <c r="O663" s="25">
        <f t="shared" si="179"/>
        <v>7407.53</v>
      </c>
      <c r="P663" s="23">
        <f t="shared" si="180"/>
        <v>5254.92</v>
      </c>
      <c r="Q663" s="24">
        <f t="shared" si="181"/>
        <v>5607.14</v>
      </c>
      <c r="R663" s="24">
        <f t="shared" si="182"/>
        <v>5750.98</v>
      </c>
      <c r="S663" s="25">
        <f t="shared" si="183"/>
        <v>6732.79</v>
      </c>
      <c r="T663" s="23">
        <f t="shared" si="184"/>
        <v>5254.92</v>
      </c>
      <c r="U663" s="24">
        <f t="shared" si="185"/>
        <v>5607.14</v>
      </c>
      <c r="V663" s="24">
        <f t="shared" si="186"/>
        <v>5750.98</v>
      </c>
      <c r="W663" s="261">
        <f t="shared" si="187"/>
        <v>6732.79</v>
      </c>
    </row>
    <row r="664" spans="1:23" ht="15" customHeight="1" x14ac:dyDescent="0.2">
      <c r="A664" s="559" t="s">
        <v>33</v>
      </c>
      <c r="B664" s="10">
        <v>6</v>
      </c>
      <c r="C664" s="32">
        <f>ROUND([2]Лист1!F711,2)</f>
        <v>2160.71</v>
      </c>
      <c r="D664" s="71">
        <f t="shared" si="188"/>
        <v>4.8099999999999996</v>
      </c>
      <c r="E664" s="329">
        <f t="shared" si="188"/>
        <v>1018.54</v>
      </c>
      <c r="F664" s="330">
        <f t="shared" si="188"/>
        <v>343.8</v>
      </c>
      <c r="G664" s="331">
        <f t="shared" si="188"/>
        <v>343.8</v>
      </c>
      <c r="H664" s="77">
        <f t="shared" si="189"/>
        <v>3205.7799999999997</v>
      </c>
      <c r="I664" s="78">
        <f t="shared" si="190"/>
        <v>3558</v>
      </c>
      <c r="J664" s="78">
        <f t="shared" si="191"/>
        <v>3701.8399999999997</v>
      </c>
      <c r="K664" s="79">
        <f t="shared" si="192"/>
        <v>4683.6499999999996</v>
      </c>
      <c r="L664" s="72">
        <f t="shared" si="176"/>
        <v>6389.84</v>
      </c>
      <c r="M664" s="24">
        <f t="shared" si="177"/>
        <v>6742.06</v>
      </c>
      <c r="N664" s="24">
        <f t="shared" si="178"/>
        <v>6885.9</v>
      </c>
      <c r="O664" s="25">
        <f t="shared" si="179"/>
        <v>7867.71</v>
      </c>
      <c r="P664" s="23">
        <f t="shared" si="180"/>
        <v>5715.1</v>
      </c>
      <c r="Q664" s="24">
        <f t="shared" si="181"/>
        <v>6067.32</v>
      </c>
      <c r="R664" s="24">
        <f t="shared" si="182"/>
        <v>6211.16</v>
      </c>
      <c r="S664" s="25">
        <f t="shared" si="183"/>
        <v>7192.97</v>
      </c>
      <c r="T664" s="23">
        <f t="shared" si="184"/>
        <v>5715.1</v>
      </c>
      <c r="U664" s="24">
        <f t="shared" si="185"/>
        <v>6067.32</v>
      </c>
      <c r="V664" s="24">
        <f t="shared" si="186"/>
        <v>6211.16</v>
      </c>
      <c r="W664" s="261">
        <f t="shared" si="187"/>
        <v>7192.97</v>
      </c>
    </row>
    <row r="665" spans="1:23" ht="15" customHeight="1" x14ac:dyDescent="0.2">
      <c r="A665" s="559" t="s">
        <v>33</v>
      </c>
      <c r="B665" s="10">
        <v>7</v>
      </c>
      <c r="C665" s="32">
        <f>ROUND([2]Лист1!F712,2)</f>
        <v>2351.1</v>
      </c>
      <c r="D665" s="71">
        <f t="shared" si="188"/>
        <v>4.8099999999999996</v>
      </c>
      <c r="E665" s="329">
        <f t="shared" si="188"/>
        <v>1018.54</v>
      </c>
      <c r="F665" s="330">
        <f t="shared" si="188"/>
        <v>343.8</v>
      </c>
      <c r="G665" s="331">
        <f t="shared" si="188"/>
        <v>343.8</v>
      </c>
      <c r="H665" s="77">
        <f t="shared" si="189"/>
        <v>3205.7799999999997</v>
      </c>
      <c r="I665" s="78">
        <f t="shared" si="190"/>
        <v>3558</v>
      </c>
      <c r="J665" s="78">
        <f t="shared" si="191"/>
        <v>3701.8399999999997</v>
      </c>
      <c r="K665" s="79">
        <f t="shared" si="192"/>
        <v>4683.6499999999996</v>
      </c>
      <c r="L665" s="72">
        <f t="shared" si="176"/>
        <v>6580.23</v>
      </c>
      <c r="M665" s="24">
        <f t="shared" si="177"/>
        <v>6932.45</v>
      </c>
      <c r="N665" s="24">
        <f t="shared" si="178"/>
        <v>7076.29</v>
      </c>
      <c r="O665" s="25">
        <f t="shared" si="179"/>
        <v>8058.1</v>
      </c>
      <c r="P665" s="23">
        <f t="shared" si="180"/>
        <v>5905.49</v>
      </c>
      <c r="Q665" s="24">
        <f t="shared" si="181"/>
        <v>6257.71</v>
      </c>
      <c r="R665" s="24">
        <f t="shared" si="182"/>
        <v>6401.55</v>
      </c>
      <c r="S665" s="25">
        <f t="shared" si="183"/>
        <v>7383.36</v>
      </c>
      <c r="T665" s="23">
        <f t="shared" si="184"/>
        <v>5905.49</v>
      </c>
      <c r="U665" s="24">
        <f t="shared" si="185"/>
        <v>6257.71</v>
      </c>
      <c r="V665" s="24">
        <f t="shared" si="186"/>
        <v>6401.55</v>
      </c>
      <c r="W665" s="261">
        <f t="shared" si="187"/>
        <v>7383.36</v>
      </c>
    </row>
    <row r="666" spans="1:23" ht="15" customHeight="1" x14ac:dyDescent="0.2">
      <c r="A666" s="559" t="s">
        <v>33</v>
      </c>
      <c r="B666" s="10">
        <v>8</v>
      </c>
      <c r="C666" s="32">
        <f>ROUND([2]Лист1!F713,2)</f>
        <v>2499.91</v>
      </c>
      <c r="D666" s="71">
        <f t="shared" si="188"/>
        <v>4.8099999999999996</v>
      </c>
      <c r="E666" s="329">
        <f t="shared" si="188"/>
        <v>1018.54</v>
      </c>
      <c r="F666" s="330">
        <f t="shared" si="188"/>
        <v>343.8</v>
      </c>
      <c r="G666" s="331">
        <f t="shared" si="188"/>
        <v>343.8</v>
      </c>
      <c r="H666" s="77">
        <f t="shared" si="189"/>
        <v>3205.7799999999997</v>
      </c>
      <c r="I666" s="78">
        <f t="shared" si="190"/>
        <v>3558</v>
      </c>
      <c r="J666" s="78">
        <f t="shared" si="191"/>
        <v>3701.8399999999997</v>
      </c>
      <c r="K666" s="79">
        <f t="shared" si="192"/>
        <v>4683.6499999999996</v>
      </c>
      <c r="L666" s="72">
        <f t="shared" si="176"/>
        <v>6729.04</v>
      </c>
      <c r="M666" s="24">
        <f t="shared" si="177"/>
        <v>7081.26</v>
      </c>
      <c r="N666" s="24">
        <f t="shared" si="178"/>
        <v>7225.1</v>
      </c>
      <c r="O666" s="25">
        <f t="shared" si="179"/>
        <v>8206.91</v>
      </c>
      <c r="P666" s="23">
        <f t="shared" si="180"/>
        <v>6054.3</v>
      </c>
      <c r="Q666" s="24">
        <f t="shared" si="181"/>
        <v>6406.52</v>
      </c>
      <c r="R666" s="24">
        <f t="shared" si="182"/>
        <v>6550.36</v>
      </c>
      <c r="S666" s="25">
        <f t="shared" si="183"/>
        <v>7532.17</v>
      </c>
      <c r="T666" s="23">
        <f t="shared" si="184"/>
        <v>6054.3</v>
      </c>
      <c r="U666" s="24">
        <f t="shared" si="185"/>
        <v>6406.52</v>
      </c>
      <c r="V666" s="24">
        <f t="shared" si="186"/>
        <v>6550.36</v>
      </c>
      <c r="W666" s="261">
        <f t="shared" si="187"/>
        <v>7532.17</v>
      </c>
    </row>
    <row r="667" spans="1:23" ht="15" customHeight="1" x14ac:dyDescent="0.2">
      <c r="A667" s="559" t="s">
        <v>33</v>
      </c>
      <c r="B667" s="10">
        <v>9</v>
      </c>
      <c r="C667" s="32">
        <f>ROUND([2]Лист1!F714,2)</f>
        <v>2574.8000000000002</v>
      </c>
      <c r="D667" s="71">
        <f t="shared" si="188"/>
        <v>4.8099999999999996</v>
      </c>
      <c r="E667" s="329">
        <f t="shared" si="188"/>
        <v>1018.54</v>
      </c>
      <c r="F667" s="330">
        <f t="shared" si="188"/>
        <v>343.8</v>
      </c>
      <c r="G667" s="331">
        <f t="shared" si="188"/>
        <v>343.8</v>
      </c>
      <c r="H667" s="77">
        <f t="shared" si="189"/>
        <v>3205.7799999999997</v>
      </c>
      <c r="I667" s="78">
        <f t="shared" si="190"/>
        <v>3558</v>
      </c>
      <c r="J667" s="78">
        <f t="shared" si="191"/>
        <v>3701.8399999999997</v>
      </c>
      <c r="K667" s="79">
        <f t="shared" si="192"/>
        <v>4683.6499999999996</v>
      </c>
      <c r="L667" s="72">
        <f t="shared" si="176"/>
        <v>6803.93</v>
      </c>
      <c r="M667" s="24">
        <f t="shared" si="177"/>
        <v>7156.15</v>
      </c>
      <c r="N667" s="24">
        <f t="shared" si="178"/>
        <v>7299.99</v>
      </c>
      <c r="O667" s="25">
        <f t="shared" si="179"/>
        <v>8281.7999999999993</v>
      </c>
      <c r="P667" s="23">
        <f t="shared" si="180"/>
        <v>6129.19</v>
      </c>
      <c r="Q667" s="24">
        <f t="shared" si="181"/>
        <v>6481.41</v>
      </c>
      <c r="R667" s="24">
        <f t="shared" si="182"/>
        <v>6625.25</v>
      </c>
      <c r="S667" s="25">
        <f t="shared" si="183"/>
        <v>7607.06</v>
      </c>
      <c r="T667" s="23">
        <f t="shared" si="184"/>
        <v>6129.19</v>
      </c>
      <c r="U667" s="24">
        <f t="shared" si="185"/>
        <v>6481.41</v>
      </c>
      <c r="V667" s="24">
        <f t="shared" si="186"/>
        <v>6625.25</v>
      </c>
      <c r="W667" s="261">
        <f t="shared" si="187"/>
        <v>7607.06</v>
      </c>
    </row>
    <row r="668" spans="1:23" ht="15" customHeight="1" x14ac:dyDescent="0.2">
      <c r="A668" s="559" t="s">
        <v>33</v>
      </c>
      <c r="B668" s="10">
        <v>10</v>
      </c>
      <c r="C668" s="32">
        <f>ROUND([2]Лист1!F715,2)</f>
        <v>2580.2199999999998</v>
      </c>
      <c r="D668" s="71">
        <f t="shared" si="188"/>
        <v>4.8099999999999996</v>
      </c>
      <c r="E668" s="329">
        <f t="shared" si="188"/>
        <v>1018.54</v>
      </c>
      <c r="F668" s="330">
        <f t="shared" si="188"/>
        <v>343.8</v>
      </c>
      <c r="G668" s="331">
        <f t="shared" si="188"/>
        <v>343.8</v>
      </c>
      <c r="H668" s="77">
        <f t="shared" si="189"/>
        <v>3205.7799999999997</v>
      </c>
      <c r="I668" s="78">
        <f t="shared" si="190"/>
        <v>3558</v>
      </c>
      <c r="J668" s="78">
        <f t="shared" si="191"/>
        <v>3701.8399999999997</v>
      </c>
      <c r="K668" s="79">
        <f t="shared" si="192"/>
        <v>4683.6499999999996</v>
      </c>
      <c r="L668" s="72">
        <f t="shared" si="176"/>
        <v>6809.35</v>
      </c>
      <c r="M668" s="24">
        <f t="shared" si="177"/>
        <v>7161.57</v>
      </c>
      <c r="N668" s="24">
        <f t="shared" si="178"/>
        <v>7305.41</v>
      </c>
      <c r="O668" s="25">
        <f t="shared" si="179"/>
        <v>8287.2199999999993</v>
      </c>
      <c r="P668" s="23">
        <f t="shared" si="180"/>
        <v>6134.61</v>
      </c>
      <c r="Q668" s="24">
        <f t="shared" si="181"/>
        <v>6486.83</v>
      </c>
      <c r="R668" s="24">
        <f t="shared" si="182"/>
        <v>6630.67</v>
      </c>
      <c r="S668" s="25">
        <f t="shared" si="183"/>
        <v>7612.48</v>
      </c>
      <c r="T668" s="23">
        <f t="shared" si="184"/>
        <v>6134.61</v>
      </c>
      <c r="U668" s="24">
        <f t="shared" si="185"/>
        <v>6486.83</v>
      </c>
      <c r="V668" s="24">
        <f t="shared" si="186"/>
        <v>6630.67</v>
      </c>
      <c r="W668" s="261">
        <f t="shared" si="187"/>
        <v>7612.48</v>
      </c>
    </row>
    <row r="669" spans="1:23" ht="15" customHeight="1" x14ac:dyDescent="0.2">
      <c r="A669" s="559" t="s">
        <v>33</v>
      </c>
      <c r="B669" s="10">
        <v>11</v>
      </c>
      <c r="C669" s="32">
        <f>ROUND([2]Лист1!F716,2)</f>
        <v>2306.77</v>
      </c>
      <c r="D669" s="71">
        <f t="shared" si="188"/>
        <v>4.8099999999999996</v>
      </c>
      <c r="E669" s="329">
        <f t="shared" si="188"/>
        <v>1018.54</v>
      </c>
      <c r="F669" s="330">
        <f t="shared" si="188"/>
        <v>343.8</v>
      </c>
      <c r="G669" s="331">
        <f t="shared" si="188"/>
        <v>343.8</v>
      </c>
      <c r="H669" s="77">
        <f t="shared" si="189"/>
        <v>3205.7799999999997</v>
      </c>
      <c r="I669" s="78">
        <f t="shared" si="190"/>
        <v>3558</v>
      </c>
      <c r="J669" s="78">
        <f t="shared" si="191"/>
        <v>3701.8399999999997</v>
      </c>
      <c r="K669" s="79">
        <f t="shared" si="192"/>
        <v>4683.6499999999996</v>
      </c>
      <c r="L669" s="72">
        <f t="shared" si="176"/>
        <v>6535.9</v>
      </c>
      <c r="M669" s="24">
        <f t="shared" si="177"/>
        <v>6888.12</v>
      </c>
      <c r="N669" s="24">
        <f t="shared" si="178"/>
        <v>7031.96</v>
      </c>
      <c r="O669" s="25">
        <f t="shared" si="179"/>
        <v>8013.77</v>
      </c>
      <c r="P669" s="23">
        <f t="shared" si="180"/>
        <v>5861.16</v>
      </c>
      <c r="Q669" s="24">
        <f t="shared" si="181"/>
        <v>6213.38</v>
      </c>
      <c r="R669" s="24">
        <f t="shared" si="182"/>
        <v>6357.22</v>
      </c>
      <c r="S669" s="25">
        <f t="shared" si="183"/>
        <v>7339.03</v>
      </c>
      <c r="T669" s="23">
        <f t="shared" si="184"/>
        <v>5861.16</v>
      </c>
      <c r="U669" s="24">
        <f t="shared" si="185"/>
        <v>6213.38</v>
      </c>
      <c r="V669" s="24">
        <f t="shared" si="186"/>
        <v>6357.22</v>
      </c>
      <c r="W669" s="261">
        <f t="shared" si="187"/>
        <v>7339.03</v>
      </c>
    </row>
    <row r="670" spans="1:23" ht="15" customHeight="1" x14ac:dyDescent="0.2">
      <c r="A670" s="559" t="s">
        <v>33</v>
      </c>
      <c r="B670" s="10">
        <v>12</v>
      </c>
      <c r="C670" s="32">
        <f>ROUND([2]Лист1!F717,2)</f>
        <v>2548.9899999999998</v>
      </c>
      <c r="D670" s="71">
        <f t="shared" si="188"/>
        <v>4.8099999999999996</v>
      </c>
      <c r="E670" s="329">
        <f t="shared" si="188"/>
        <v>1018.54</v>
      </c>
      <c r="F670" s="330">
        <f t="shared" si="188"/>
        <v>343.8</v>
      </c>
      <c r="G670" s="331">
        <f t="shared" si="188"/>
        <v>343.8</v>
      </c>
      <c r="H670" s="77">
        <f t="shared" si="189"/>
        <v>3205.7799999999997</v>
      </c>
      <c r="I670" s="78">
        <f t="shared" si="190"/>
        <v>3558</v>
      </c>
      <c r="J670" s="78">
        <f t="shared" si="191"/>
        <v>3701.8399999999997</v>
      </c>
      <c r="K670" s="79">
        <f t="shared" si="192"/>
        <v>4683.6499999999996</v>
      </c>
      <c r="L670" s="72">
        <f t="shared" si="176"/>
        <v>6778.12</v>
      </c>
      <c r="M670" s="24">
        <f t="shared" si="177"/>
        <v>7130.34</v>
      </c>
      <c r="N670" s="24">
        <f t="shared" si="178"/>
        <v>7274.18</v>
      </c>
      <c r="O670" s="25">
        <f t="shared" si="179"/>
        <v>8255.99</v>
      </c>
      <c r="P670" s="23">
        <f t="shared" si="180"/>
        <v>6103.38</v>
      </c>
      <c r="Q670" s="24">
        <f t="shared" si="181"/>
        <v>6455.6</v>
      </c>
      <c r="R670" s="24">
        <f t="shared" si="182"/>
        <v>6599.44</v>
      </c>
      <c r="S670" s="25">
        <f t="shared" si="183"/>
        <v>7581.25</v>
      </c>
      <c r="T670" s="23">
        <f t="shared" si="184"/>
        <v>6103.38</v>
      </c>
      <c r="U670" s="24">
        <f t="shared" si="185"/>
        <v>6455.6</v>
      </c>
      <c r="V670" s="24">
        <f t="shared" si="186"/>
        <v>6599.44</v>
      </c>
      <c r="W670" s="261">
        <f t="shared" si="187"/>
        <v>7581.25</v>
      </c>
    </row>
    <row r="671" spans="1:23" ht="15" customHeight="1" x14ac:dyDescent="0.2">
      <c r="A671" s="559" t="s">
        <v>33</v>
      </c>
      <c r="B671" s="10">
        <v>13</v>
      </c>
      <c r="C671" s="32">
        <f>ROUND([2]Лист1!F718,2)</f>
        <v>2559.4299999999998</v>
      </c>
      <c r="D671" s="71">
        <f t="shared" si="188"/>
        <v>4.8099999999999996</v>
      </c>
      <c r="E671" s="329">
        <f t="shared" si="188"/>
        <v>1018.54</v>
      </c>
      <c r="F671" s="330">
        <f t="shared" si="188"/>
        <v>343.8</v>
      </c>
      <c r="G671" s="331">
        <f t="shared" si="188"/>
        <v>343.8</v>
      </c>
      <c r="H671" s="77">
        <f t="shared" si="189"/>
        <v>3205.7799999999997</v>
      </c>
      <c r="I671" s="78">
        <f t="shared" si="190"/>
        <v>3558</v>
      </c>
      <c r="J671" s="78">
        <f t="shared" si="191"/>
        <v>3701.8399999999997</v>
      </c>
      <c r="K671" s="79">
        <f t="shared" si="192"/>
        <v>4683.6499999999996</v>
      </c>
      <c r="L671" s="72">
        <f t="shared" si="176"/>
        <v>6788.56</v>
      </c>
      <c r="M671" s="24">
        <f t="shared" si="177"/>
        <v>7140.78</v>
      </c>
      <c r="N671" s="24">
        <f t="shared" si="178"/>
        <v>7284.62</v>
      </c>
      <c r="O671" s="25">
        <f t="shared" si="179"/>
        <v>8266.43</v>
      </c>
      <c r="P671" s="23">
        <f t="shared" si="180"/>
        <v>6113.82</v>
      </c>
      <c r="Q671" s="24">
        <f t="shared" si="181"/>
        <v>6466.04</v>
      </c>
      <c r="R671" s="24">
        <f t="shared" si="182"/>
        <v>6609.88</v>
      </c>
      <c r="S671" s="25">
        <f t="shared" si="183"/>
        <v>7591.69</v>
      </c>
      <c r="T671" s="23">
        <f t="shared" si="184"/>
        <v>6113.82</v>
      </c>
      <c r="U671" s="24">
        <f t="shared" si="185"/>
        <v>6466.04</v>
      </c>
      <c r="V671" s="24">
        <f t="shared" si="186"/>
        <v>6609.88</v>
      </c>
      <c r="W671" s="261">
        <f t="shared" si="187"/>
        <v>7591.69</v>
      </c>
    </row>
    <row r="672" spans="1:23" ht="15" customHeight="1" x14ac:dyDescent="0.2">
      <c r="A672" s="559" t="s">
        <v>33</v>
      </c>
      <c r="B672" s="10">
        <v>14</v>
      </c>
      <c r="C672" s="32">
        <f>ROUND([2]Лист1!F719,2)</f>
        <v>2524.1</v>
      </c>
      <c r="D672" s="71">
        <f t="shared" si="188"/>
        <v>4.8099999999999996</v>
      </c>
      <c r="E672" s="329">
        <f t="shared" si="188"/>
        <v>1018.54</v>
      </c>
      <c r="F672" s="330">
        <f t="shared" si="188"/>
        <v>343.8</v>
      </c>
      <c r="G672" s="331">
        <f t="shared" si="188"/>
        <v>343.8</v>
      </c>
      <c r="H672" s="77">
        <f t="shared" si="189"/>
        <v>3205.7799999999997</v>
      </c>
      <c r="I672" s="78">
        <f t="shared" si="190"/>
        <v>3558</v>
      </c>
      <c r="J672" s="78">
        <f t="shared" si="191"/>
        <v>3701.8399999999997</v>
      </c>
      <c r="K672" s="79">
        <f t="shared" si="192"/>
        <v>4683.6499999999996</v>
      </c>
      <c r="L672" s="72">
        <f t="shared" si="176"/>
        <v>6753.23</v>
      </c>
      <c r="M672" s="24">
        <f t="shared" si="177"/>
        <v>7105.45</v>
      </c>
      <c r="N672" s="24">
        <f t="shared" si="178"/>
        <v>7249.29</v>
      </c>
      <c r="O672" s="25">
        <f t="shared" si="179"/>
        <v>8231.1</v>
      </c>
      <c r="P672" s="23">
        <f t="shared" si="180"/>
        <v>6078.49</v>
      </c>
      <c r="Q672" s="24">
        <f t="shared" si="181"/>
        <v>6430.71</v>
      </c>
      <c r="R672" s="24">
        <f t="shared" si="182"/>
        <v>6574.55</v>
      </c>
      <c r="S672" s="25">
        <f t="shared" si="183"/>
        <v>7556.36</v>
      </c>
      <c r="T672" s="23">
        <f t="shared" si="184"/>
        <v>6078.49</v>
      </c>
      <c r="U672" s="24">
        <f t="shared" si="185"/>
        <v>6430.71</v>
      </c>
      <c r="V672" s="24">
        <f t="shared" si="186"/>
        <v>6574.55</v>
      </c>
      <c r="W672" s="261">
        <f t="shared" si="187"/>
        <v>7556.36</v>
      </c>
    </row>
    <row r="673" spans="1:23" ht="15" customHeight="1" x14ac:dyDescent="0.2">
      <c r="A673" s="559" t="s">
        <v>33</v>
      </c>
      <c r="B673" s="10">
        <v>15</v>
      </c>
      <c r="C673" s="32">
        <f>ROUND([2]Лист1!F720,2)</f>
        <v>2541.4499999999998</v>
      </c>
      <c r="D673" s="71">
        <f t="shared" si="188"/>
        <v>4.8099999999999996</v>
      </c>
      <c r="E673" s="329">
        <f t="shared" si="188"/>
        <v>1018.54</v>
      </c>
      <c r="F673" s="330">
        <f t="shared" si="188"/>
        <v>343.8</v>
      </c>
      <c r="G673" s="331">
        <f t="shared" si="188"/>
        <v>343.8</v>
      </c>
      <c r="H673" s="77">
        <f t="shared" si="189"/>
        <v>3205.7799999999997</v>
      </c>
      <c r="I673" s="78">
        <f t="shared" si="190"/>
        <v>3558</v>
      </c>
      <c r="J673" s="78">
        <f t="shared" si="191"/>
        <v>3701.8399999999997</v>
      </c>
      <c r="K673" s="79">
        <f t="shared" si="192"/>
        <v>4683.6499999999996</v>
      </c>
      <c r="L673" s="72">
        <f t="shared" si="176"/>
        <v>6770.58</v>
      </c>
      <c r="M673" s="24">
        <f t="shared" si="177"/>
        <v>7122.8</v>
      </c>
      <c r="N673" s="24">
        <f t="shared" si="178"/>
        <v>7266.64</v>
      </c>
      <c r="O673" s="25">
        <f t="shared" si="179"/>
        <v>8248.4500000000007</v>
      </c>
      <c r="P673" s="23">
        <f t="shared" si="180"/>
        <v>6095.84</v>
      </c>
      <c r="Q673" s="24">
        <f t="shared" si="181"/>
        <v>6448.06</v>
      </c>
      <c r="R673" s="24">
        <f t="shared" si="182"/>
        <v>6591.9</v>
      </c>
      <c r="S673" s="25">
        <f t="shared" si="183"/>
        <v>7573.71</v>
      </c>
      <c r="T673" s="23">
        <f t="shared" si="184"/>
        <v>6095.84</v>
      </c>
      <c r="U673" s="24">
        <f t="shared" si="185"/>
        <v>6448.06</v>
      </c>
      <c r="V673" s="24">
        <f t="shared" si="186"/>
        <v>6591.9</v>
      </c>
      <c r="W673" s="261">
        <f t="shared" si="187"/>
        <v>7573.71</v>
      </c>
    </row>
    <row r="674" spans="1:23" ht="15" customHeight="1" x14ac:dyDescent="0.2">
      <c r="A674" s="559" t="s">
        <v>33</v>
      </c>
      <c r="B674" s="10">
        <v>16</v>
      </c>
      <c r="C674" s="32">
        <f>ROUND([2]Лист1!F721,2)</f>
        <v>2548.06</v>
      </c>
      <c r="D674" s="71">
        <f t="shared" si="188"/>
        <v>4.8099999999999996</v>
      </c>
      <c r="E674" s="329">
        <f t="shared" si="188"/>
        <v>1018.54</v>
      </c>
      <c r="F674" s="330">
        <f t="shared" si="188"/>
        <v>343.8</v>
      </c>
      <c r="G674" s="331">
        <f t="shared" si="188"/>
        <v>343.8</v>
      </c>
      <c r="H674" s="77">
        <f t="shared" si="189"/>
        <v>3205.7799999999997</v>
      </c>
      <c r="I674" s="78">
        <f t="shared" si="190"/>
        <v>3558</v>
      </c>
      <c r="J674" s="78">
        <f t="shared" si="191"/>
        <v>3701.8399999999997</v>
      </c>
      <c r="K674" s="79">
        <f t="shared" si="192"/>
        <v>4683.6499999999996</v>
      </c>
      <c r="L674" s="72">
        <f t="shared" si="176"/>
        <v>6777.19</v>
      </c>
      <c r="M674" s="24">
        <f t="shared" si="177"/>
        <v>7129.41</v>
      </c>
      <c r="N674" s="24">
        <f t="shared" si="178"/>
        <v>7273.25</v>
      </c>
      <c r="O674" s="25">
        <f t="shared" si="179"/>
        <v>8255.06</v>
      </c>
      <c r="P674" s="23">
        <f t="shared" si="180"/>
        <v>6102.45</v>
      </c>
      <c r="Q674" s="24">
        <f t="shared" si="181"/>
        <v>6454.67</v>
      </c>
      <c r="R674" s="24">
        <f t="shared" si="182"/>
        <v>6598.51</v>
      </c>
      <c r="S674" s="25">
        <f t="shared" si="183"/>
        <v>7580.32</v>
      </c>
      <c r="T674" s="23">
        <f t="shared" si="184"/>
        <v>6102.45</v>
      </c>
      <c r="U674" s="24">
        <f t="shared" si="185"/>
        <v>6454.67</v>
      </c>
      <c r="V674" s="24">
        <f t="shared" si="186"/>
        <v>6598.51</v>
      </c>
      <c r="W674" s="261">
        <f t="shared" si="187"/>
        <v>7580.32</v>
      </c>
    </row>
    <row r="675" spans="1:23" ht="15" customHeight="1" x14ac:dyDescent="0.2">
      <c r="A675" s="559" t="s">
        <v>33</v>
      </c>
      <c r="B675" s="10">
        <v>17</v>
      </c>
      <c r="C675" s="32">
        <f>ROUND([2]Лист1!F722,2)</f>
        <v>2633.97</v>
      </c>
      <c r="D675" s="71">
        <f t="shared" si="188"/>
        <v>4.8099999999999996</v>
      </c>
      <c r="E675" s="329">
        <f t="shared" si="188"/>
        <v>1018.54</v>
      </c>
      <c r="F675" s="330">
        <f t="shared" si="188"/>
        <v>343.8</v>
      </c>
      <c r="G675" s="331">
        <f t="shared" si="188"/>
        <v>343.8</v>
      </c>
      <c r="H675" s="77">
        <f t="shared" si="189"/>
        <v>3205.7799999999997</v>
      </c>
      <c r="I675" s="78">
        <f t="shared" si="190"/>
        <v>3558</v>
      </c>
      <c r="J675" s="78">
        <f t="shared" si="191"/>
        <v>3701.8399999999997</v>
      </c>
      <c r="K675" s="79">
        <f t="shared" si="192"/>
        <v>4683.6499999999996</v>
      </c>
      <c r="L675" s="72">
        <f t="shared" si="176"/>
        <v>6863.1</v>
      </c>
      <c r="M675" s="24">
        <f t="shared" si="177"/>
        <v>7215.32</v>
      </c>
      <c r="N675" s="24">
        <f t="shared" si="178"/>
        <v>7359.16</v>
      </c>
      <c r="O675" s="25">
        <f t="shared" si="179"/>
        <v>8340.9699999999993</v>
      </c>
      <c r="P675" s="23">
        <f t="shared" si="180"/>
        <v>6188.36</v>
      </c>
      <c r="Q675" s="24">
        <f t="shared" si="181"/>
        <v>6540.58</v>
      </c>
      <c r="R675" s="24">
        <f t="shared" si="182"/>
        <v>6684.42</v>
      </c>
      <c r="S675" s="25">
        <f t="shared" si="183"/>
        <v>7666.23</v>
      </c>
      <c r="T675" s="23">
        <f t="shared" si="184"/>
        <v>6188.36</v>
      </c>
      <c r="U675" s="24">
        <f t="shared" si="185"/>
        <v>6540.58</v>
      </c>
      <c r="V675" s="24">
        <f t="shared" si="186"/>
        <v>6684.42</v>
      </c>
      <c r="W675" s="261">
        <f t="shared" si="187"/>
        <v>7666.23</v>
      </c>
    </row>
    <row r="676" spans="1:23" ht="15" customHeight="1" x14ac:dyDescent="0.2">
      <c r="A676" s="559" t="s">
        <v>33</v>
      </c>
      <c r="B676" s="10">
        <v>18</v>
      </c>
      <c r="C676" s="32">
        <f>ROUND([2]Лист1!F723,2)</f>
        <v>2619.8000000000002</v>
      </c>
      <c r="D676" s="71">
        <f t="shared" si="188"/>
        <v>4.8099999999999996</v>
      </c>
      <c r="E676" s="329">
        <f t="shared" si="188"/>
        <v>1018.54</v>
      </c>
      <c r="F676" s="330">
        <f t="shared" si="188"/>
        <v>343.8</v>
      </c>
      <c r="G676" s="331">
        <f t="shared" si="188"/>
        <v>343.8</v>
      </c>
      <c r="H676" s="77">
        <f t="shared" si="189"/>
        <v>3205.7799999999997</v>
      </c>
      <c r="I676" s="78">
        <f t="shared" si="190"/>
        <v>3558</v>
      </c>
      <c r="J676" s="78">
        <f t="shared" si="191"/>
        <v>3701.8399999999997</v>
      </c>
      <c r="K676" s="79">
        <f t="shared" si="192"/>
        <v>4683.6499999999996</v>
      </c>
      <c r="L676" s="72">
        <f t="shared" si="176"/>
        <v>6848.93</v>
      </c>
      <c r="M676" s="24">
        <f t="shared" si="177"/>
        <v>7201.15</v>
      </c>
      <c r="N676" s="24">
        <f t="shared" si="178"/>
        <v>7344.99</v>
      </c>
      <c r="O676" s="25">
        <f t="shared" si="179"/>
        <v>8326.7999999999993</v>
      </c>
      <c r="P676" s="23">
        <f t="shared" si="180"/>
        <v>6174.19</v>
      </c>
      <c r="Q676" s="24">
        <f t="shared" si="181"/>
        <v>6526.41</v>
      </c>
      <c r="R676" s="24">
        <f t="shared" si="182"/>
        <v>6670.25</v>
      </c>
      <c r="S676" s="25">
        <f t="shared" si="183"/>
        <v>7652.06</v>
      </c>
      <c r="T676" s="23">
        <f t="shared" si="184"/>
        <v>6174.19</v>
      </c>
      <c r="U676" s="24">
        <f t="shared" si="185"/>
        <v>6526.41</v>
      </c>
      <c r="V676" s="24">
        <f t="shared" si="186"/>
        <v>6670.25</v>
      </c>
      <c r="W676" s="261">
        <f t="shared" si="187"/>
        <v>7652.06</v>
      </c>
    </row>
    <row r="677" spans="1:23" ht="15" customHeight="1" x14ac:dyDescent="0.2">
      <c r="A677" s="559" t="s">
        <v>33</v>
      </c>
      <c r="B677" s="10">
        <v>19</v>
      </c>
      <c r="C677" s="32">
        <f>ROUND([2]Лист1!F724,2)</f>
        <v>2574.7800000000002</v>
      </c>
      <c r="D677" s="71">
        <f t="shared" si="188"/>
        <v>4.8099999999999996</v>
      </c>
      <c r="E677" s="329">
        <f t="shared" si="188"/>
        <v>1018.54</v>
      </c>
      <c r="F677" s="330">
        <f t="shared" si="188"/>
        <v>343.8</v>
      </c>
      <c r="G677" s="331">
        <f t="shared" si="188"/>
        <v>343.8</v>
      </c>
      <c r="H677" s="77">
        <f t="shared" si="189"/>
        <v>3205.7799999999997</v>
      </c>
      <c r="I677" s="78">
        <f t="shared" si="190"/>
        <v>3558</v>
      </c>
      <c r="J677" s="78">
        <f t="shared" si="191"/>
        <v>3701.8399999999997</v>
      </c>
      <c r="K677" s="79">
        <f t="shared" si="192"/>
        <v>4683.6499999999996</v>
      </c>
      <c r="L677" s="72">
        <f t="shared" si="176"/>
        <v>6803.91</v>
      </c>
      <c r="M677" s="24">
        <f t="shared" si="177"/>
        <v>7156.13</v>
      </c>
      <c r="N677" s="24">
        <f t="shared" si="178"/>
        <v>7299.97</v>
      </c>
      <c r="O677" s="25">
        <f t="shared" si="179"/>
        <v>8281.7800000000007</v>
      </c>
      <c r="P677" s="23">
        <f t="shared" si="180"/>
        <v>6129.17</v>
      </c>
      <c r="Q677" s="24">
        <f t="shared" si="181"/>
        <v>6481.39</v>
      </c>
      <c r="R677" s="24">
        <f t="shared" si="182"/>
        <v>6625.23</v>
      </c>
      <c r="S677" s="25">
        <f t="shared" si="183"/>
        <v>7607.04</v>
      </c>
      <c r="T677" s="23">
        <f t="shared" si="184"/>
        <v>6129.17</v>
      </c>
      <c r="U677" s="24">
        <f t="shared" si="185"/>
        <v>6481.39</v>
      </c>
      <c r="V677" s="24">
        <f t="shared" si="186"/>
        <v>6625.23</v>
      </c>
      <c r="W677" s="261">
        <f t="shared" si="187"/>
        <v>7607.04</v>
      </c>
    </row>
    <row r="678" spans="1:23" ht="15" customHeight="1" x14ac:dyDescent="0.2">
      <c r="A678" s="559" t="s">
        <v>33</v>
      </c>
      <c r="B678" s="10">
        <v>20</v>
      </c>
      <c r="C678" s="32">
        <f>ROUND([2]Лист1!F725,2)</f>
        <v>2515.0100000000002</v>
      </c>
      <c r="D678" s="71">
        <f t="shared" si="188"/>
        <v>4.8099999999999996</v>
      </c>
      <c r="E678" s="329">
        <f t="shared" si="188"/>
        <v>1018.54</v>
      </c>
      <c r="F678" s="330">
        <f t="shared" si="188"/>
        <v>343.8</v>
      </c>
      <c r="G678" s="331">
        <f t="shared" si="188"/>
        <v>343.8</v>
      </c>
      <c r="H678" s="77">
        <f t="shared" si="189"/>
        <v>3205.7799999999997</v>
      </c>
      <c r="I678" s="78">
        <f t="shared" si="190"/>
        <v>3558</v>
      </c>
      <c r="J678" s="78">
        <f t="shared" si="191"/>
        <v>3701.8399999999997</v>
      </c>
      <c r="K678" s="79">
        <f t="shared" si="192"/>
        <v>4683.6499999999996</v>
      </c>
      <c r="L678" s="72">
        <f t="shared" si="176"/>
        <v>6744.14</v>
      </c>
      <c r="M678" s="24">
        <f t="shared" si="177"/>
        <v>7096.36</v>
      </c>
      <c r="N678" s="24">
        <f t="shared" si="178"/>
        <v>7240.2</v>
      </c>
      <c r="O678" s="25">
        <f t="shared" si="179"/>
        <v>8222.01</v>
      </c>
      <c r="P678" s="23">
        <f t="shared" si="180"/>
        <v>6069.4</v>
      </c>
      <c r="Q678" s="24">
        <f t="shared" si="181"/>
        <v>6421.62</v>
      </c>
      <c r="R678" s="24">
        <f t="shared" si="182"/>
        <v>6565.46</v>
      </c>
      <c r="S678" s="25">
        <f t="shared" si="183"/>
        <v>7547.27</v>
      </c>
      <c r="T678" s="23">
        <f t="shared" si="184"/>
        <v>6069.4</v>
      </c>
      <c r="U678" s="24">
        <f t="shared" si="185"/>
        <v>6421.62</v>
      </c>
      <c r="V678" s="24">
        <f t="shared" si="186"/>
        <v>6565.46</v>
      </c>
      <c r="W678" s="261">
        <f t="shared" si="187"/>
        <v>7547.27</v>
      </c>
    </row>
    <row r="679" spans="1:23" ht="15" customHeight="1" x14ac:dyDescent="0.2">
      <c r="A679" s="559" t="s">
        <v>33</v>
      </c>
      <c r="B679" s="10">
        <v>21</v>
      </c>
      <c r="C679" s="32">
        <f>ROUND([2]Лист1!F726,2)</f>
        <v>2554.0700000000002</v>
      </c>
      <c r="D679" s="71">
        <f t="shared" si="188"/>
        <v>4.8099999999999996</v>
      </c>
      <c r="E679" s="329">
        <f t="shared" si="188"/>
        <v>1018.54</v>
      </c>
      <c r="F679" s="330">
        <f t="shared" si="188"/>
        <v>343.8</v>
      </c>
      <c r="G679" s="331">
        <f t="shared" si="188"/>
        <v>343.8</v>
      </c>
      <c r="H679" s="77">
        <f t="shared" si="189"/>
        <v>3205.7799999999997</v>
      </c>
      <c r="I679" s="78">
        <f t="shared" si="190"/>
        <v>3558</v>
      </c>
      <c r="J679" s="78">
        <f t="shared" si="191"/>
        <v>3701.8399999999997</v>
      </c>
      <c r="K679" s="79">
        <f t="shared" si="192"/>
        <v>4683.6499999999996</v>
      </c>
      <c r="L679" s="72">
        <f t="shared" si="176"/>
        <v>6783.2</v>
      </c>
      <c r="M679" s="24">
        <f t="shared" si="177"/>
        <v>7135.42</v>
      </c>
      <c r="N679" s="24">
        <f t="shared" si="178"/>
        <v>7279.26</v>
      </c>
      <c r="O679" s="25">
        <f t="shared" si="179"/>
        <v>8261.07</v>
      </c>
      <c r="P679" s="23">
        <f t="shared" si="180"/>
        <v>6108.46</v>
      </c>
      <c r="Q679" s="24">
        <f t="shared" si="181"/>
        <v>6460.68</v>
      </c>
      <c r="R679" s="24">
        <f t="shared" si="182"/>
        <v>6604.52</v>
      </c>
      <c r="S679" s="25">
        <f t="shared" si="183"/>
        <v>7586.33</v>
      </c>
      <c r="T679" s="23">
        <f t="shared" si="184"/>
        <v>6108.46</v>
      </c>
      <c r="U679" s="24">
        <f t="shared" si="185"/>
        <v>6460.68</v>
      </c>
      <c r="V679" s="24">
        <f t="shared" si="186"/>
        <v>6604.52</v>
      </c>
      <c r="W679" s="261">
        <f t="shared" si="187"/>
        <v>7586.33</v>
      </c>
    </row>
    <row r="680" spans="1:23" ht="15" customHeight="1" x14ac:dyDescent="0.2">
      <c r="A680" s="559" t="s">
        <v>33</v>
      </c>
      <c r="B680" s="10">
        <v>22</v>
      </c>
      <c r="C680" s="32">
        <f>ROUND([2]Лист1!F727,2)</f>
        <v>2222.0700000000002</v>
      </c>
      <c r="D680" s="71">
        <f t="shared" si="188"/>
        <v>4.8099999999999996</v>
      </c>
      <c r="E680" s="329">
        <f t="shared" si="188"/>
        <v>1018.54</v>
      </c>
      <c r="F680" s="330">
        <f t="shared" si="188"/>
        <v>343.8</v>
      </c>
      <c r="G680" s="331">
        <f t="shared" si="188"/>
        <v>343.8</v>
      </c>
      <c r="H680" s="77">
        <f t="shared" si="189"/>
        <v>3205.7799999999997</v>
      </c>
      <c r="I680" s="78">
        <f t="shared" si="190"/>
        <v>3558</v>
      </c>
      <c r="J680" s="78">
        <f t="shared" si="191"/>
        <v>3701.8399999999997</v>
      </c>
      <c r="K680" s="79">
        <f t="shared" si="192"/>
        <v>4683.6499999999996</v>
      </c>
      <c r="L680" s="72">
        <f t="shared" si="176"/>
        <v>6451.2</v>
      </c>
      <c r="M680" s="24">
        <f t="shared" si="177"/>
        <v>6803.42</v>
      </c>
      <c r="N680" s="24">
        <f t="shared" si="178"/>
        <v>6947.26</v>
      </c>
      <c r="O680" s="25">
        <f t="shared" si="179"/>
        <v>7929.07</v>
      </c>
      <c r="P680" s="23">
        <f t="shared" si="180"/>
        <v>5776.46</v>
      </c>
      <c r="Q680" s="24">
        <f t="shared" si="181"/>
        <v>6128.68</v>
      </c>
      <c r="R680" s="24">
        <f t="shared" si="182"/>
        <v>6272.52</v>
      </c>
      <c r="S680" s="25">
        <f t="shared" si="183"/>
        <v>7254.33</v>
      </c>
      <c r="T680" s="23">
        <f t="shared" si="184"/>
        <v>5776.46</v>
      </c>
      <c r="U680" s="24">
        <f t="shared" si="185"/>
        <v>6128.68</v>
      </c>
      <c r="V680" s="24">
        <f t="shared" si="186"/>
        <v>6272.52</v>
      </c>
      <c r="W680" s="261">
        <f t="shared" si="187"/>
        <v>7254.33</v>
      </c>
    </row>
    <row r="681" spans="1:23" ht="15" customHeight="1" x14ac:dyDescent="0.2">
      <c r="A681" s="559" t="s">
        <v>33</v>
      </c>
      <c r="B681" s="10">
        <v>23</v>
      </c>
      <c r="C681" s="32">
        <f>ROUND([2]Лист1!F728,2)</f>
        <v>2108.7199999999998</v>
      </c>
      <c r="D681" s="71">
        <f t="shared" si="188"/>
        <v>4.8099999999999996</v>
      </c>
      <c r="E681" s="329">
        <f t="shared" si="188"/>
        <v>1018.54</v>
      </c>
      <c r="F681" s="330">
        <f t="shared" si="188"/>
        <v>343.8</v>
      </c>
      <c r="G681" s="331">
        <f t="shared" si="188"/>
        <v>343.8</v>
      </c>
      <c r="H681" s="77">
        <f t="shared" si="189"/>
        <v>3205.7799999999997</v>
      </c>
      <c r="I681" s="78">
        <f t="shared" si="190"/>
        <v>3558</v>
      </c>
      <c r="J681" s="78">
        <f t="shared" si="191"/>
        <v>3701.8399999999997</v>
      </c>
      <c r="K681" s="79">
        <f t="shared" si="192"/>
        <v>4683.6499999999996</v>
      </c>
      <c r="L681" s="72">
        <f t="shared" si="176"/>
        <v>6337.85</v>
      </c>
      <c r="M681" s="24">
        <f t="shared" si="177"/>
        <v>6690.07</v>
      </c>
      <c r="N681" s="24">
        <f t="shared" si="178"/>
        <v>6833.91</v>
      </c>
      <c r="O681" s="25">
        <f t="shared" si="179"/>
        <v>7815.72</v>
      </c>
      <c r="P681" s="23">
        <f t="shared" si="180"/>
        <v>5663.11</v>
      </c>
      <c r="Q681" s="24">
        <f t="shared" si="181"/>
        <v>6015.33</v>
      </c>
      <c r="R681" s="24">
        <f t="shared" si="182"/>
        <v>6159.17</v>
      </c>
      <c r="S681" s="25">
        <f t="shared" si="183"/>
        <v>7140.98</v>
      </c>
      <c r="T681" s="23">
        <f t="shared" si="184"/>
        <v>5663.11</v>
      </c>
      <c r="U681" s="24">
        <f t="shared" si="185"/>
        <v>6015.33</v>
      </c>
      <c r="V681" s="24">
        <f t="shared" si="186"/>
        <v>6159.17</v>
      </c>
      <c r="W681" s="261">
        <f t="shared" si="187"/>
        <v>7140.98</v>
      </c>
    </row>
    <row r="682" spans="1:23" ht="15" customHeight="1" x14ac:dyDescent="0.2">
      <c r="A682" s="559">
        <v>45625</v>
      </c>
      <c r="B682" s="10">
        <v>0</v>
      </c>
      <c r="C682" s="32">
        <f>ROUND([2]Лист1!F729,2)</f>
        <v>1995.48</v>
      </c>
      <c r="D682" s="71">
        <f t="shared" si="188"/>
        <v>4.8099999999999996</v>
      </c>
      <c r="E682" s="329">
        <f t="shared" si="188"/>
        <v>1018.54</v>
      </c>
      <c r="F682" s="330">
        <f t="shared" si="188"/>
        <v>343.8</v>
      </c>
      <c r="G682" s="331">
        <f t="shared" si="188"/>
        <v>343.8</v>
      </c>
      <c r="H682" s="77">
        <f t="shared" si="189"/>
        <v>3205.7799999999997</v>
      </c>
      <c r="I682" s="78">
        <f t="shared" si="190"/>
        <v>3558</v>
      </c>
      <c r="J682" s="78">
        <f t="shared" si="191"/>
        <v>3701.8399999999997</v>
      </c>
      <c r="K682" s="79">
        <f t="shared" si="192"/>
        <v>4683.6499999999996</v>
      </c>
      <c r="L682" s="72">
        <f t="shared" si="176"/>
        <v>6224.61</v>
      </c>
      <c r="M682" s="24">
        <f t="shared" si="177"/>
        <v>6576.83</v>
      </c>
      <c r="N682" s="24">
        <f t="shared" si="178"/>
        <v>6720.67</v>
      </c>
      <c r="O682" s="25">
        <f t="shared" si="179"/>
        <v>7702.48</v>
      </c>
      <c r="P682" s="23">
        <f t="shared" si="180"/>
        <v>5549.87</v>
      </c>
      <c r="Q682" s="24">
        <f t="shared" si="181"/>
        <v>5902.09</v>
      </c>
      <c r="R682" s="24">
        <f t="shared" si="182"/>
        <v>6045.93</v>
      </c>
      <c r="S682" s="25">
        <f t="shared" si="183"/>
        <v>7027.74</v>
      </c>
      <c r="T682" s="23">
        <f t="shared" si="184"/>
        <v>5549.87</v>
      </c>
      <c r="U682" s="24">
        <f t="shared" si="185"/>
        <v>5902.09</v>
      </c>
      <c r="V682" s="24">
        <f t="shared" si="186"/>
        <v>6045.93</v>
      </c>
      <c r="W682" s="261">
        <f t="shared" si="187"/>
        <v>7027.74</v>
      </c>
    </row>
    <row r="683" spans="1:23" ht="15" customHeight="1" x14ac:dyDescent="0.2">
      <c r="A683" s="559" t="s">
        <v>33</v>
      </c>
      <c r="B683" s="10">
        <v>1</v>
      </c>
      <c r="C683" s="32">
        <f>ROUND([2]Лист1!F730,2)</f>
        <v>1674.92</v>
      </c>
      <c r="D683" s="71">
        <f t="shared" si="188"/>
        <v>4.8099999999999996</v>
      </c>
      <c r="E683" s="329">
        <f t="shared" si="188"/>
        <v>1018.54</v>
      </c>
      <c r="F683" s="330">
        <f t="shared" si="188"/>
        <v>343.8</v>
      </c>
      <c r="G683" s="331">
        <f t="shared" si="188"/>
        <v>343.8</v>
      </c>
      <c r="H683" s="77">
        <f t="shared" si="189"/>
        <v>3205.7799999999997</v>
      </c>
      <c r="I683" s="78">
        <f t="shared" si="190"/>
        <v>3558</v>
      </c>
      <c r="J683" s="78">
        <f t="shared" si="191"/>
        <v>3701.8399999999997</v>
      </c>
      <c r="K683" s="79">
        <f t="shared" si="192"/>
        <v>4683.6499999999996</v>
      </c>
      <c r="L683" s="72">
        <f t="shared" si="176"/>
        <v>5904.05</v>
      </c>
      <c r="M683" s="24">
        <f t="shared" si="177"/>
        <v>6256.27</v>
      </c>
      <c r="N683" s="24">
        <f t="shared" si="178"/>
        <v>6400.11</v>
      </c>
      <c r="O683" s="25">
        <f t="shared" si="179"/>
        <v>7381.92</v>
      </c>
      <c r="P683" s="23">
        <f t="shared" si="180"/>
        <v>5229.3100000000004</v>
      </c>
      <c r="Q683" s="24">
        <f t="shared" si="181"/>
        <v>5581.53</v>
      </c>
      <c r="R683" s="24">
        <f t="shared" si="182"/>
        <v>5725.37</v>
      </c>
      <c r="S683" s="25">
        <f t="shared" si="183"/>
        <v>6707.18</v>
      </c>
      <c r="T683" s="23">
        <f t="shared" si="184"/>
        <v>5229.3100000000004</v>
      </c>
      <c r="U683" s="24">
        <f t="shared" si="185"/>
        <v>5581.53</v>
      </c>
      <c r="V683" s="24">
        <f t="shared" si="186"/>
        <v>5725.37</v>
      </c>
      <c r="W683" s="261">
        <f t="shared" si="187"/>
        <v>6707.18</v>
      </c>
    </row>
    <row r="684" spans="1:23" ht="15" customHeight="1" x14ac:dyDescent="0.2">
      <c r="A684" s="559" t="s">
        <v>33</v>
      </c>
      <c r="B684" s="10">
        <v>2</v>
      </c>
      <c r="C684" s="32">
        <f>ROUND([2]Лист1!F731,2)</f>
        <v>1510.37</v>
      </c>
      <c r="D684" s="71">
        <f t="shared" si="188"/>
        <v>4.8099999999999996</v>
      </c>
      <c r="E684" s="329">
        <f t="shared" si="188"/>
        <v>1018.54</v>
      </c>
      <c r="F684" s="330">
        <f t="shared" si="188"/>
        <v>343.8</v>
      </c>
      <c r="G684" s="331">
        <f t="shared" si="188"/>
        <v>343.8</v>
      </c>
      <c r="H684" s="77">
        <f t="shared" si="189"/>
        <v>3205.7799999999997</v>
      </c>
      <c r="I684" s="78">
        <f t="shared" si="190"/>
        <v>3558</v>
      </c>
      <c r="J684" s="78">
        <f t="shared" si="191"/>
        <v>3701.8399999999997</v>
      </c>
      <c r="K684" s="79">
        <f t="shared" si="192"/>
        <v>4683.6499999999996</v>
      </c>
      <c r="L684" s="72">
        <f t="shared" si="176"/>
        <v>5739.5</v>
      </c>
      <c r="M684" s="24">
        <f t="shared" si="177"/>
        <v>6091.72</v>
      </c>
      <c r="N684" s="24">
        <f t="shared" si="178"/>
        <v>6235.56</v>
      </c>
      <c r="O684" s="25">
        <f t="shared" si="179"/>
        <v>7217.37</v>
      </c>
      <c r="P684" s="23">
        <f t="shared" si="180"/>
        <v>5064.76</v>
      </c>
      <c r="Q684" s="24">
        <f t="shared" si="181"/>
        <v>5416.98</v>
      </c>
      <c r="R684" s="24">
        <f t="shared" si="182"/>
        <v>5560.82</v>
      </c>
      <c r="S684" s="25">
        <f t="shared" si="183"/>
        <v>6542.63</v>
      </c>
      <c r="T684" s="23">
        <f t="shared" si="184"/>
        <v>5064.76</v>
      </c>
      <c r="U684" s="24">
        <f t="shared" si="185"/>
        <v>5416.98</v>
      </c>
      <c r="V684" s="24">
        <f t="shared" si="186"/>
        <v>5560.82</v>
      </c>
      <c r="W684" s="261">
        <f t="shared" si="187"/>
        <v>6542.63</v>
      </c>
    </row>
    <row r="685" spans="1:23" ht="15" customHeight="1" x14ac:dyDescent="0.2">
      <c r="A685" s="559" t="s">
        <v>33</v>
      </c>
      <c r="B685" s="10">
        <v>3</v>
      </c>
      <c r="C685" s="32">
        <f>ROUND([2]Лист1!F732,2)</f>
        <v>1678.61</v>
      </c>
      <c r="D685" s="71">
        <f t="shared" si="188"/>
        <v>4.8099999999999996</v>
      </c>
      <c r="E685" s="329">
        <f t="shared" si="188"/>
        <v>1018.54</v>
      </c>
      <c r="F685" s="330">
        <f t="shared" si="188"/>
        <v>343.8</v>
      </c>
      <c r="G685" s="331">
        <f t="shared" si="188"/>
        <v>343.8</v>
      </c>
      <c r="H685" s="77">
        <f t="shared" si="189"/>
        <v>3205.7799999999997</v>
      </c>
      <c r="I685" s="78">
        <f t="shared" si="190"/>
        <v>3558</v>
      </c>
      <c r="J685" s="78">
        <f t="shared" si="191"/>
        <v>3701.8399999999997</v>
      </c>
      <c r="K685" s="79">
        <f t="shared" si="192"/>
        <v>4683.6499999999996</v>
      </c>
      <c r="L685" s="72">
        <f t="shared" si="176"/>
        <v>5907.74</v>
      </c>
      <c r="M685" s="24">
        <f t="shared" si="177"/>
        <v>6259.96</v>
      </c>
      <c r="N685" s="24">
        <f t="shared" si="178"/>
        <v>6403.8</v>
      </c>
      <c r="O685" s="25">
        <f t="shared" si="179"/>
        <v>7385.61</v>
      </c>
      <c r="P685" s="23">
        <f t="shared" si="180"/>
        <v>5233</v>
      </c>
      <c r="Q685" s="24">
        <f t="shared" si="181"/>
        <v>5585.22</v>
      </c>
      <c r="R685" s="24">
        <f t="shared" si="182"/>
        <v>5729.06</v>
      </c>
      <c r="S685" s="25">
        <f t="shared" si="183"/>
        <v>6710.87</v>
      </c>
      <c r="T685" s="23">
        <f t="shared" si="184"/>
        <v>5233</v>
      </c>
      <c r="U685" s="24">
        <f t="shared" si="185"/>
        <v>5585.22</v>
      </c>
      <c r="V685" s="24">
        <f t="shared" si="186"/>
        <v>5729.06</v>
      </c>
      <c r="W685" s="261">
        <f t="shared" si="187"/>
        <v>6710.87</v>
      </c>
    </row>
    <row r="686" spans="1:23" ht="15" customHeight="1" x14ac:dyDescent="0.2">
      <c r="A686" s="559" t="s">
        <v>33</v>
      </c>
      <c r="B686" s="10">
        <v>4</v>
      </c>
      <c r="C686" s="32">
        <f>ROUND([2]Лист1!F733,2)</f>
        <v>1662.26</v>
      </c>
      <c r="D686" s="71">
        <f t="shared" si="188"/>
        <v>4.8099999999999996</v>
      </c>
      <c r="E686" s="329">
        <f t="shared" si="188"/>
        <v>1018.54</v>
      </c>
      <c r="F686" s="330">
        <f t="shared" si="188"/>
        <v>343.8</v>
      </c>
      <c r="G686" s="331">
        <f t="shared" si="188"/>
        <v>343.8</v>
      </c>
      <c r="H686" s="77">
        <f t="shared" si="189"/>
        <v>3205.7799999999997</v>
      </c>
      <c r="I686" s="78">
        <f t="shared" si="190"/>
        <v>3558</v>
      </c>
      <c r="J686" s="78">
        <f t="shared" si="191"/>
        <v>3701.8399999999997</v>
      </c>
      <c r="K686" s="79">
        <f t="shared" si="192"/>
        <v>4683.6499999999996</v>
      </c>
      <c r="L686" s="72">
        <f t="shared" si="176"/>
        <v>5891.39</v>
      </c>
      <c r="M686" s="24">
        <f t="shared" si="177"/>
        <v>6243.61</v>
      </c>
      <c r="N686" s="24">
        <f t="shared" si="178"/>
        <v>6387.45</v>
      </c>
      <c r="O686" s="25">
        <f t="shared" si="179"/>
        <v>7369.26</v>
      </c>
      <c r="P686" s="23">
        <f t="shared" si="180"/>
        <v>5216.6499999999996</v>
      </c>
      <c r="Q686" s="24">
        <f t="shared" si="181"/>
        <v>5568.87</v>
      </c>
      <c r="R686" s="24">
        <f t="shared" si="182"/>
        <v>5712.71</v>
      </c>
      <c r="S686" s="25">
        <f t="shared" si="183"/>
        <v>6694.52</v>
      </c>
      <c r="T686" s="23">
        <f t="shared" si="184"/>
        <v>5216.6499999999996</v>
      </c>
      <c r="U686" s="24">
        <f t="shared" si="185"/>
        <v>5568.87</v>
      </c>
      <c r="V686" s="24">
        <f t="shared" si="186"/>
        <v>5712.71</v>
      </c>
      <c r="W686" s="261">
        <f t="shared" si="187"/>
        <v>6694.52</v>
      </c>
    </row>
    <row r="687" spans="1:23" ht="15" customHeight="1" x14ac:dyDescent="0.2">
      <c r="A687" s="559" t="s">
        <v>33</v>
      </c>
      <c r="B687" s="10">
        <v>5</v>
      </c>
      <c r="C687" s="32">
        <f>ROUND([2]Лист1!F734,2)</f>
        <v>2058.11</v>
      </c>
      <c r="D687" s="71">
        <f t="shared" si="188"/>
        <v>4.8099999999999996</v>
      </c>
      <c r="E687" s="329">
        <f t="shared" si="188"/>
        <v>1018.54</v>
      </c>
      <c r="F687" s="330">
        <f t="shared" si="188"/>
        <v>343.8</v>
      </c>
      <c r="G687" s="331">
        <f t="shared" si="188"/>
        <v>343.8</v>
      </c>
      <c r="H687" s="77">
        <f t="shared" si="189"/>
        <v>3205.7799999999997</v>
      </c>
      <c r="I687" s="78">
        <f t="shared" si="190"/>
        <v>3558</v>
      </c>
      <c r="J687" s="78">
        <f t="shared" si="191"/>
        <v>3701.8399999999997</v>
      </c>
      <c r="K687" s="79">
        <f t="shared" si="192"/>
        <v>4683.6499999999996</v>
      </c>
      <c r="L687" s="72">
        <f t="shared" si="176"/>
        <v>6287.24</v>
      </c>
      <c r="M687" s="24">
        <f t="shared" si="177"/>
        <v>6639.46</v>
      </c>
      <c r="N687" s="24">
        <f t="shared" si="178"/>
        <v>6783.3</v>
      </c>
      <c r="O687" s="25">
        <f t="shared" si="179"/>
        <v>7765.11</v>
      </c>
      <c r="P687" s="23">
        <f t="shared" si="180"/>
        <v>5612.5</v>
      </c>
      <c r="Q687" s="24">
        <f t="shared" si="181"/>
        <v>5964.72</v>
      </c>
      <c r="R687" s="24">
        <f t="shared" si="182"/>
        <v>6108.56</v>
      </c>
      <c r="S687" s="25">
        <f t="shared" si="183"/>
        <v>7090.37</v>
      </c>
      <c r="T687" s="23">
        <f t="shared" si="184"/>
        <v>5612.5</v>
      </c>
      <c r="U687" s="24">
        <f t="shared" si="185"/>
        <v>5964.72</v>
      </c>
      <c r="V687" s="24">
        <f t="shared" si="186"/>
        <v>6108.56</v>
      </c>
      <c r="W687" s="261">
        <f t="shared" si="187"/>
        <v>7090.37</v>
      </c>
    </row>
    <row r="688" spans="1:23" ht="15" customHeight="1" x14ac:dyDescent="0.2">
      <c r="A688" s="559" t="s">
        <v>33</v>
      </c>
      <c r="B688" s="10">
        <v>6</v>
      </c>
      <c r="C688" s="32">
        <f>ROUND([2]Лист1!F735,2)</f>
        <v>2257.4</v>
      </c>
      <c r="D688" s="71">
        <f t="shared" si="188"/>
        <v>4.8099999999999996</v>
      </c>
      <c r="E688" s="329">
        <f t="shared" si="188"/>
        <v>1018.54</v>
      </c>
      <c r="F688" s="330">
        <f t="shared" si="188"/>
        <v>343.8</v>
      </c>
      <c r="G688" s="331">
        <f t="shared" si="188"/>
        <v>343.8</v>
      </c>
      <c r="H688" s="77">
        <f t="shared" si="189"/>
        <v>3205.7799999999997</v>
      </c>
      <c r="I688" s="78">
        <f t="shared" si="190"/>
        <v>3558</v>
      </c>
      <c r="J688" s="78">
        <f t="shared" si="191"/>
        <v>3701.8399999999997</v>
      </c>
      <c r="K688" s="79">
        <f t="shared" si="192"/>
        <v>4683.6499999999996</v>
      </c>
      <c r="L688" s="72">
        <f t="shared" si="176"/>
        <v>6486.53</v>
      </c>
      <c r="M688" s="24">
        <f t="shared" si="177"/>
        <v>6838.75</v>
      </c>
      <c r="N688" s="24">
        <f t="shared" si="178"/>
        <v>6982.59</v>
      </c>
      <c r="O688" s="25">
        <f t="shared" si="179"/>
        <v>7964.4</v>
      </c>
      <c r="P688" s="23">
        <f t="shared" si="180"/>
        <v>5811.79</v>
      </c>
      <c r="Q688" s="24">
        <f t="shared" si="181"/>
        <v>6164.01</v>
      </c>
      <c r="R688" s="24">
        <f t="shared" si="182"/>
        <v>6307.85</v>
      </c>
      <c r="S688" s="25">
        <f t="shared" si="183"/>
        <v>7289.66</v>
      </c>
      <c r="T688" s="23">
        <f t="shared" si="184"/>
        <v>5811.79</v>
      </c>
      <c r="U688" s="24">
        <f t="shared" si="185"/>
        <v>6164.01</v>
      </c>
      <c r="V688" s="24">
        <f t="shared" si="186"/>
        <v>6307.85</v>
      </c>
      <c r="W688" s="261">
        <f t="shared" si="187"/>
        <v>7289.66</v>
      </c>
    </row>
    <row r="689" spans="1:23" ht="15" customHeight="1" x14ac:dyDescent="0.2">
      <c r="A689" s="559" t="s">
        <v>33</v>
      </c>
      <c r="B689" s="10">
        <v>7</v>
      </c>
      <c r="C689" s="32">
        <f>ROUND([2]Лист1!F736,2)</f>
        <v>2442.65</v>
      </c>
      <c r="D689" s="71">
        <f t="shared" si="188"/>
        <v>4.8099999999999996</v>
      </c>
      <c r="E689" s="329">
        <f t="shared" si="188"/>
        <v>1018.54</v>
      </c>
      <c r="F689" s="330">
        <f t="shared" si="188"/>
        <v>343.8</v>
      </c>
      <c r="G689" s="331">
        <f t="shared" si="188"/>
        <v>343.8</v>
      </c>
      <c r="H689" s="77">
        <f t="shared" si="189"/>
        <v>3205.7799999999997</v>
      </c>
      <c r="I689" s="78">
        <f t="shared" si="190"/>
        <v>3558</v>
      </c>
      <c r="J689" s="78">
        <f t="shared" si="191"/>
        <v>3701.8399999999997</v>
      </c>
      <c r="K689" s="79">
        <f t="shared" si="192"/>
        <v>4683.6499999999996</v>
      </c>
      <c r="L689" s="72">
        <f t="shared" si="176"/>
        <v>6671.78</v>
      </c>
      <c r="M689" s="24">
        <f t="shared" si="177"/>
        <v>7024</v>
      </c>
      <c r="N689" s="24">
        <f t="shared" si="178"/>
        <v>7167.84</v>
      </c>
      <c r="O689" s="25">
        <f t="shared" si="179"/>
        <v>8149.65</v>
      </c>
      <c r="P689" s="23">
        <f t="shared" si="180"/>
        <v>5997.04</v>
      </c>
      <c r="Q689" s="24">
        <f t="shared" si="181"/>
        <v>6349.26</v>
      </c>
      <c r="R689" s="24">
        <f t="shared" si="182"/>
        <v>6493.1</v>
      </c>
      <c r="S689" s="25">
        <f t="shared" si="183"/>
        <v>7474.91</v>
      </c>
      <c r="T689" s="23">
        <f t="shared" si="184"/>
        <v>5997.04</v>
      </c>
      <c r="U689" s="24">
        <f t="shared" si="185"/>
        <v>6349.26</v>
      </c>
      <c r="V689" s="24">
        <f t="shared" si="186"/>
        <v>6493.1</v>
      </c>
      <c r="W689" s="261">
        <f t="shared" si="187"/>
        <v>7474.91</v>
      </c>
    </row>
    <row r="690" spans="1:23" ht="15" customHeight="1" x14ac:dyDescent="0.2">
      <c r="A690" s="559" t="s">
        <v>33</v>
      </c>
      <c r="B690" s="10">
        <v>8</v>
      </c>
      <c r="C690" s="32">
        <f>ROUND([2]Лист1!F737,2)</f>
        <v>2625.81</v>
      </c>
      <c r="D690" s="71">
        <f t="shared" si="188"/>
        <v>4.8099999999999996</v>
      </c>
      <c r="E690" s="329">
        <f t="shared" si="188"/>
        <v>1018.54</v>
      </c>
      <c r="F690" s="330">
        <f t="shared" si="188"/>
        <v>343.8</v>
      </c>
      <c r="G690" s="331">
        <f t="shared" si="188"/>
        <v>343.8</v>
      </c>
      <c r="H690" s="77">
        <f t="shared" si="189"/>
        <v>3205.7799999999997</v>
      </c>
      <c r="I690" s="78">
        <f t="shared" si="190"/>
        <v>3558</v>
      </c>
      <c r="J690" s="78">
        <f t="shared" si="191"/>
        <v>3701.8399999999997</v>
      </c>
      <c r="K690" s="79">
        <f t="shared" si="192"/>
        <v>4683.6499999999996</v>
      </c>
      <c r="L690" s="72">
        <f t="shared" si="176"/>
        <v>6854.94</v>
      </c>
      <c r="M690" s="24">
        <f t="shared" si="177"/>
        <v>7207.16</v>
      </c>
      <c r="N690" s="24">
        <f t="shared" si="178"/>
        <v>7351</v>
      </c>
      <c r="O690" s="25">
        <f t="shared" si="179"/>
        <v>8332.81</v>
      </c>
      <c r="P690" s="23">
        <f t="shared" si="180"/>
        <v>6180.2</v>
      </c>
      <c r="Q690" s="24">
        <f t="shared" si="181"/>
        <v>6532.42</v>
      </c>
      <c r="R690" s="24">
        <f t="shared" si="182"/>
        <v>6676.26</v>
      </c>
      <c r="S690" s="25">
        <f t="shared" si="183"/>
        <v>7658.07</v>
      </c>
      <c r="T690" s="23">
        <f t="shared" si="184"/>
        <v>6180.2</v>
      </c>
      <c r="U690" s="24">
        <f t="shared" si="185"/>
        <v>6532.42</v>
      </c>
      <c r="V690" s="24">
        <f t="shared" si="186"/>
        <v>6676.26</v>
      </c>
      <c r="W690" s="261">
        <f t="shared" si="187"/>
        <v>7658.07</v>
      </c>
    </row>
    <row r="691" spans="1:23" ht="15" customHeight="1" x14ac:dyDescent="0.2">
      <c r="A691" s="559" t="s">
        <v>33</v>
      </c>
      <c r="B691" s="10">
        <v>9</v>
      </c>
      <c r="C691" s="32">
        <f>ROUND([2]Лист1!F738,2)</f>
        <v>2705.33</v>
      </c>
      <c r="D691" s="71">
        <f t="shared" si="188"/>
        <v>4.8099999999999996</v>
      </c>
      <c r="E691" s="329">
        <f t="shared" si="188"/>
        <v>1018.54</v>
      </c>
      <c r="F691" s="330">
        <f t="shared" si="188"/>
        <v>343.8</v>
      </c>
      <c r="G691" s="331">
        <f t="shared" si="188"/>
        <v>343.8</v>
      </c>
      <c r="H691" s="77">
        <f t="shared" si="189"/>
        <v>3205.7799999999997</v>
      </c>
      <c r="I691" s="78">
        <f t="shared" si="190"/>
        <v>3558</v>
      </c>
      <c r="J691" s="78">
        <f t="shared" si="191"/>
        <v>3701.8399999999997</v>
      </c>
      <c r="K691" s="79">
        <f t="shared" si="192"/>
        <v>4683.6499999999996</v>
      </c>
      <c r="L691" s="72">
        <f t="shared" si="176"/>
        <v>6934.46</v>
      </c>
      <c r="M691" s="24">
        <f t="shared" si="177"/>
        <v>7286.68</v>
      </c>
      <c r="N691" s="24">
        <f t="shared" si="178"/>
        <v>7430.52</v>
      </c>
      <c r="O691" s="25">
        <f t="shared" si="179"/>
        <v>8412.33</v>
      </c>
      <c r="P691" s="23">
        <f t="shared" si="180"/>
        <v>6259.72</v>
      </c>
      <c r="Q691" s="24">
        <f t="shared" si="181"/>
        <v>6611.94</v>
      </c>
      <c r="R691" s="24">
        <f t="shared" si="182"/>
        <v>6755.78</v>
      </c>
      <c r="S691" s="25">
        <f t="shared" si="183"/>
        <v>7737.59</v>
      </c>
      <c r="T691" s="23">
        <f t="shared" si="184"/>
        <v>6259.72</v>
      </c>
      <c r="U691" s="24">
        <f t="shared" si="185"/>
        <v>6611.94</v>
      </c>
      <c r="V691" s="24">
        <f t="shared" si="186"/>
        <v>6755.78</v>
      </c>
      <c r="W691" s="261">
        <f t="shared" si="187"/>
        <v>7737.59</v>
      </c>
    </row>
    <row r="692" spans="1:23" ht="15" customHeight="1" x14ac:dyDescent="0.2">
      <c r="A692" s="559" t="s">
        <v>33</v>
      </c>
      <c r="B692" s="10">
        <v>10</v>
      </c>
      <c r="C692" s="32">
        <f>ROUND([2]Лист1!F739,2)</f>
        <v>2699.51</v>
      </c>
      <c r="D692" s="71">
        <f t="shared" si="188"/>
        <v>4.8099999999999996</v>
      </c>
      <c r="E692" s="329">
        <f t="shared" si="188"/>
        <v>1018.54</v>
      </c>
      <c r="F692" s="330">
        <f t="shared" si="188"/>
        <v>343.8</v>
      </c>
      <c r="G692" s="331">
        <f t="shared" si="188"/>
        <v>343.8</v>
      </c>
      <c r="H692" s="77">
        <f t="shared" si="189"/>
        <v>3205.7799999999997</v>
      </c>
      <c r="I692" s="78">
        <f t="shared" si="190"/>
        <v>3558</v>
      </c>
      <c r="J692" s="78">
        <f t="shared" si="191"/>
        <v>3701.8399999999997</v>
      </c>
      <c r="K692" s="79">
        <f t="shared" si="192"/>
        <v>4683.6499999999996</v>
      </c>
      <c r="L692" s="72">
        <f t="shared" si="176"/>
        <v>6928.64</v>
      </c>
      <c r="M692" s="24">
        <f t="shared" si="177"/>
        <v>7280.86</v>
      </c>
      <c r="N692" s="24">
        <f t="shared" si="178"/>
        <v>7424.7</v>
      </c>
      <c r="O692" s="25">
        <f t="shared" si="179"/>
        <v>8406.51</v>
      </c>
      <c r="P692" s="23">
        <f t="shared" si="180"/>
        <v>6253.9</v>
      </c>
      <c r="Q692" s="24">
        <f t="shared" si="181"/>
        <v>6606.12</v>
      </c>
      <c r="R692" s="24">
        <f t="shared" si="182"/>
        <v>6749.96</v>
      </c>
      <c r="S692" s="25">
        <f t="shared" si="183"/>
        <v>7731.77</v>
      </c>
      <c r="T692" s="23">
        <f t="shared" si="184"/>
        <v>6253.9</v>
      </c>
      <c r="U692" s="24">
        <f t="shared" si="185"/>
        <v>6606.12</v>
      </c>
      <c r="V692" s="24">
        <f t="shared" si="186"/>
        <v>6749.96</v>
      </c>
      <c r="W692" s="261">
        <f t="shared" si="187"/>
        <v>7731.77</v>
      </c>
    </row>
    <row r="693" spans="1:23" ht="15" customHeight="1" x14ac:dyDescent="0.2">
      <c r="A693" s="559" t="s">
        <v>33</v>
      </c>
      <c r="B693" s="10">
        <v>11</v>
      </c>
      <c r="C693" s="32">
        <f>ROUND([2]Лист1!F740,2)</f>
        <v>2671.3</v>
      </c>
      <c r="D693" s="71">
        <f t="shared" si="188"/>
        <v>4.8099999999999996</v>
      </c>
      <c r="E693" s="329">
        <f t="shared" si="188"/>
        <v>1018.54</v>
      </c>
      <c r="F693" s="330">
        <f t="shared" si="188"/>
        <v>343.8</v>
      </c>
      <c r="G693" s="331">
        <f t="shared" si="188"/>
        <v>343.8</v>
      </c>
      <c r="H693" s="77">
        <f t="shared" si="189"/>
        <v>3205.7799999999997</v>
      </c>
      <c r="I693" s="78">
        <f t="shared" si="190"/>
        <v>3558</v>
      </c>
      <c r="J693" s="78">
        <f t="shared" si="191"/>
        <v>3701.8399999999997</v>
      </c>
      <c r="K693" s="79">
        <f t="shared" si="192"/>
        <v>4683.6499999999996</v>
      </c>
      <c r="L693" s="72">
        <f t="shared" si="176"/>
        <v>6900.43</v>
      </c>
      <c r="M693" s="24">
        <f t="shared" si="177"/>
        <v>7252.65</v>
      </c>
      <c r="N693" s="24">
        <f t="shared" si="178"/>
        <v>7396.49</v>
      </c>
      <c r="O693" s="25">
        <f t="shared" si="179"/>
        <v>8378.2999999999993</v>
      </c>
      <c r="P693" s="23">
        <f t="shared" si="180"/>
        <v>6225.69</v>
      </c>
      <c r="Q693" s="24">
        <f t="shared" si="181"/>
        <v>6577.91</v>
      </c>
      <c r="R693" s="24">
        <f t="shared" si="182"/>
        <v>6721.75</v>
      </c>
      <c r="S693" s="25">
        <f t="shared" si="183"/>
        <v>7703.56</v>
      </c>
      <c r="T693" s="23">
        <f t="shared" si="184"/>
        <v>6225.69</v>
      </c>
      <c r="U693" s="24">
        <f t="shared" si="185"/>
        <v>6577.91</v>
      </c>
      <c r="V693" s="24">
        <f t="shared" si="186"/>
        <v>6721.75</v>
      </c>
      <c r="W693" s="261">
        <f t="shared" si="187"/>
        <v>7703.56</v>
      </c>
    </row>
    <row r="694" spans="1:23" ht="15" customHeight="1" x14ac:dyDescent="0.2">
      <c r="A694" s="559" t="s">
        <v>33</v>
      </c>
      <c r="B694" s="10">
        <v>12</v>
      </c>
      <c r="C694" s="32">
        <f>ROUND([2]Лист1!F741,2)</f>
        <v>2640.76</v>
      </c>
      <c r="D694" s="71">
        <f t="shared" si="188"/>
        <v>4.8099999999999996</v>
      </c>
      <c r="E694" s="329">
        <f t="shared" si="188"/>
        <v>1018.54</v>
      </c>
      <c r="F694" s="330">
        <f t="shared" si="188"/>
        <v>343.8</v>
      </c>
      <c r="G694" s="331">
        <f t="shared" si="188"/>
        <v>343.8</v>
      </c>
      <c r="H694" s="77">
        <f t="shared" si="189"/>
        <v>3205.7799999999997</v>
      </c>
      <c r="I694" s="78">
        <f t="shared" si="190"/>
        <v>3558</v>
      </c>
      <c r="J694" s="78">
        <f t="shared" si="191"/>
        <v>3701.8399999999997</v>
      </c>
      <c r="K694" s="79">
        <f t="shared" si="192"/>
        <v>4683.6499999999996</v>
      </c>
      <c r="L694" s="72">
        <f t="shared" si="176"/>
        <v>6869.89</v>
      </c>
      <c r="M694" s="24">
        <f t="shared" si="177"/>
        <v>7222.11</v>
      </c>
      <c r="N694" s="24">
        <f t="shared" si="178"/>
        <v>7365.95</v>
      </c>
      <c r="O694" s="25">
        <f t="shared" si="179"/>
        <v>8347.76</v>
      </c>
      <c r="P694" s="23">
        <f t="shared" si="180"/>
        <v>6195.15</v>
      </c>
      <c r="Q694" s="24">
        <f t="shared" si="181"/>
        <v>6547.37</v>
      </c>
      <c r="R694" s="24">
        <f t="shared" si="182"/>
        <v>6691.21</v>
      </c>
      <c r="S694" s="25">
        <f t="shared" si="183"/>
        <v>7673.02</v>
      </c>
      <c r="T694" s="23">
        <f t="shared" si="184"/>
        <v>6195.15</v>
      </c>
      <c r="U694" s="24">
        <f t="shared" si="185"/>
        <v>6547.37</v>
      </c>
      <c r="V694" s="24">
        <f t="shared" si="186"/>
        <v>6691.21</v>
      </c>
      <c r="W694" s="261">
        <f t="shared" si="187"/>
        <v>7673.02</v>
      </c>
    </row>
    <row r="695" spans="1:23" ht="15" customHeight="1" x14ac:dyDescent="0.2">
      <c r="A695" s="559" t="s">
        <v>33</v>
      </c>
      <c r="B695" s="10">
        <v>13</v>
      </c>
      <c r="C695" s="32">
        <f>ROUND([2]Лист1!F742,2)</f>
        <v>2655.72</v>
      </c>
      <c r="D695" s="71">
        <f t="shared" si="188"/>
        <v>4.8099999999999996</v>
      </c>
      <c r="E695" s="329">
        <f t="shared" si="188"/>
        <v>1018.54</v>
      </c>
      <c r="F695" s="330">
        <f t="shared" si="188"/>
        <v>343.8</v>
      </c>
      <c r="G695" s="331">
        <f t="shared" si="188"/>
        <v>343.8</v>
      </c>
      <c r="H695" s="77">
        <f t="shared" si="189"/>
        <v>3205.7799999999997</v>
      </c>
      <c r="I695" s="78">
        <f t="shared" si="190"/>
        <v>3558</v>
      </c>
      <c r="J695" s="78">
        <f t="shared" si="191"/>
        <v>3701.8399999999997</v>
      </c>
      <c r="K695" s="79">
        <f t="shared" si="192"/>
        <v>4683.6499999999996</v>
      </c>
      <c r="L695" s="72">
        <f t="shared" si="176"/>
        <v>6884.85</v>
      </c>
      <c r="M695" s="24">
        <f t="shared" si="177"/>
        <v>7237.07</v>
      </c>
      <c r="N695" s="24">
        <f t="shared" si="178"/>
        <v>7380.91</v>
      </c>
      <c r="O695" s="25">
        <f t="shared" si="179"/>
        <v>8362.7199999999993</v>
      </c>
      <c r="P695" s="23">
        <f t="shared" si="180"/>
        <v>6210.11</v>
      </c>
      <c r="Q695" s="24">
        <f t="shared" si="181"/>
        <v>6562.33</v>
      </c>
      <c r="R695" s="24">
        <f t="shared" si="182"/>
        <v>6706.17</v>
      </c>
      <c r="S695" s="25">
        <f t="shared" si="183"/>
        <v>7687.98</v>
      </c>
      <c r="T695" s="23">
        <f t="shared" si="184"/>
        <v>6210.11</v>
      </c>
      <c r="U695" s="24">
        <f t="shared" si="185"/>
        <v>6562.33</v>
      </c>
      <c r="V695" s="24">
        <f t="shared" si="186"/>
        <v>6706.17</v>
      </c>
      <c r="W695" s="261">
        <f t="shared" si="187"/>
        <v>7687.98</v>
      </c>
    </row>
    <row r="696" spans="1:23" ht="15" customHeight="1" x14ac:dyDescent="0.2">
      <c r="A696" s="559" t="s">
        <v>33</v>
      </c>
      <c r="B696" s="10">
        <v>14</v>
      </c>
      <c r="C696" s="32">
        <f>ROUND([2]Лист1!F743,2)</f>
        <v>2660.02</v>
      </c>
      <c r="D696" s="71">
        <f t="shared" si="188"/>
        <v>4.8099999999999996</v>
      </c>
      <c r="E696" s="329">
        <f t="shared" si="188"/>
        <v>1018.54</v>
      </c>
      <c r="F696" s="330">
        <f t="shared" si="188"/>
        <v>343.8</v>
      </c>
      <c r="G696" s="331">
        <f t="shared" si="188"/>
        <v>343.8</v>
      </c>
      <c r="H696" s="77">
        <f t="shared" si="189"/>
        <v>3205.7799999999997</v>
      </c>
      <c r="I696" s="78">
        <f t="shared" si="190"/>
        <v>3558</v>
      </c>
      <c r="J696" s="78">
        <f t="shared" si="191"/>
        <v>3701.8399999999997</v>
      </c>
      <c r="K696" s="79">
        <f t="shared" si="192"/>
        <v>4683.6499999999996</v>
      </c>
      <c r="L696" s="72">
        <f t="shared" si="176"/>
        <v>6889.15</v>
      </c>
      <c r="M696" s="24">
        <f t="shared" si="177"/>
        <v>7241.37</v>
      </c>
      <c r="N696" s="24">
        <f t="shared" si="178"/>
        <v>7385.21</v>
      </c>
      <c r="O696" s="25">
        <f t="shared" si="179"/>
        <v>8367.02</v>
      </c>
      <c r="P696" s="23">
        <f t="shared" si="180"/>
        <v>6214.41</v>
      </c>
      <c r="Q696" s="24">
        <f t="shared" si="181"/>
        <v>6566.63</v>
      </c>
      <c r="R696" s="24">
        <f t="shared" si="182"/>
        <v>6710.47</v>
      </c>
      <c r="S696" s="25">
        <f t="shared" si="183"/>
        <v>7692.28</v>
      </c>
      <c r="T696" s="23">
        <f t="shared" si="184"/>
        <v>6214.41</v>
      </c>
      <c r="U696" s="24">
        <f t="shared" si="185"/>
        <v>6566.63</v>
      </c>
      <c r="V696" s="24">
        <f t="shared" si="186"/>
        <v>6710.47</v>
      </c>
      <c r="W696" s="261">
        <f t="shared" si="187"/>
        <v>7692.28</v>
      </c>
    </row>
    <row r="697" spans="1:23" ht="15" customHeight="1" x14ac:dyDescent="0.2">
      <c r="A697" s="559" t="s">
        <v>33</v>
      </c>
      <c r="B697" s="10">
        <v>15</v>
      </c>
      <c r="C697" s="32">
        <f>ROUND([2]Лист1!F744,2)</f>
        <v>2665.12</v>
      </c>
      <c r="D697" s="71">
        <f t="shared" si="188"/>
        <v>4.8099999999999996</v>
      </c>
      <c r="E697" s="329">
        <f t="shared" si="188"/>
        <v>1018.54</v>
      </c>
      <c r="F697" s="330">
        <f t="shared" si="188"/>
        <v>343.8</v>
      </c>
      <c r="G697" s="331">
        <f t="shared" si="188"/>
        <v>343.8</v>
      </c>
      <c r="H697" s="77">
        <f t="shared" si="189"/>
        <v>3205.7799999999997</v>
      </c>
      <c r="I697" s="78">
        <f t="shared" si="190"/>
        <v>3558</v>
      </c>
      <c r="J697" s="78">
        <f t="shared" si="191"/>
        <v>3701.8399999999997</v>
      </c>
      <c r="K697" s="79">
        <f t="shared" si="192"/>
        <v>4683.6499999999996</v>
      </c>
      <c r="L697" s="72">
        <f t="shared" si="176"/>
        <v>6894.25</v>
      </c>
      <c r="M697" s="24">
        <f t="shared" si="177"/>
        <v>7246.47</v>
      </c>
      <c r="N697" s="24">
        <f t="shared" si="178"/>
        <v>7390.31</v>
      </c>
      <c r="O697" s="25">
        <f t="shared" si="179"/>
        <v>8372.1200000000008</v>
      </c>
      <c r="P697" s="23">
        <f t="shared" si="180"/>
        <v>6219.51</v>
      </c>
      <c r="Q697" s="24">
        <f t="shared" si="181"/>
        <v>6571.73</v>
      </c>
      <c r="R697" s="24">
        <f t="shared" si="182"/>
        <v>6715.57</v>
      </c>
      <c r="S697" s="25">
        <f t="shared" si="183"/>
        <v>7697.38</v>
      </c>
      <c r="T697" s="23">
        <f t="shared" si="184"/>
        <v>6219.51</v>
      </c>
      <c r="U697" s="24">
        <f t="shared" si="185"/>
        <v>6571.73</v>
      </c>
      <c r="V697" s="24">
        <f t="shared" si="186"/>
        <v>6715.57</v>
      </c>
      <c r="W697" s="261">
        <f t="shared" si="187"/>
        <v>7697.38</v>
      </c>
    </row>
    <row r="698" spans="1:23" ht="15" customHeight="1" x14ac:dyDescent="0.2">
      <c r="A698" s="559" t="s">
        <v>33</v>
      </c>
      <c r="B698" s="10">
        <v>16</v>
      </c>
      <c r="C698" s="32">
        <f>ROUND([2]Лист1!F745,2)</f>
        <v>2699.06</v>
      </c>
      <c r="D698" s="71">
        <f t="shared" si="188"/>
        <v>4.8099999999999996</v>
      </c>
      <c r="E698" s="329">
        <f t="shared" si="188"/>
        <v>1018.54</v>
      </c>
      <c r="F698" s="330">
        <f t="shared" si="188"/>
        <v>343.8</v>
      </c>
      <c r="G698" s="331">
        <f t="shared" si="188"/>
        <v>343.8</v>
      </c>
      <c r="H698" s="77">
        <f t="shared" si="189"/>
        <v>3205.7799999999997</v>
      </c>
      <c r="I698" s="78">
        <f t="shared" si="190"/>
        <v>3558</v>
      </c>
      <c r="J698" s="78">
        <f t="shared" si="191"/>
        <v>3701.8399999999997</v>
      </c>
      <c r="K698" s="79">
        <f t="shared" si="192"/>
        <v>4683.6499999999996</v>
      </c>
      <c r="L698" s="72">
        <f t="shared" si="176"/>
        <v>6928.19</v>
      </c>
      <c r="M698" s="24">
        <f t="shared" si="177"/>
        <v>7280.41</v>
      </c>
      <c r="N698" s="24">
        <f t="shared" si="178"/>
        <v>7424.25</v>
      </c>
      <c r="O698" s="25">
        <f t="shared" si="179"/>
        <v>8406.06</v>
      </c>
      <c r="P698" s="23">
        <f t="shared" si="180"/>
        <v>6253.45</v>
      </c>
      <c r="Q698" s="24">
        <f t="shared" si="181"/>
        <v>6605.67</v>
      </c>
      <c r="R698" s="24">
        <f t="shared" si="182"/>
        <v>6749.51</v>
      </c>
      <c r="S698" s="25">
        <f t="shared" si="183"/>
        <v>7731.32</v>
      </c>
      <c r="T698" s="23">
        <f t="shared" si="184"/>
        <v>6253.45</v>
      </c>
      <c r="U698" s="24">
        <f t="shared" si="185"/>
        <v>6605.67</v>
      </c>
      <c r="V698" s="24">
        <f t="shared" si="186"/>
        <v>6749.51</v>
      </c>
      <c r="W698" s="261">
        <f t="shared" si="187"/>
        <v>7731.32</v>
      </c>
    </row>
    <row r="699" spans="1:23" ht="15" customHeight="1" x14ac:dyDescent="0.2">
      <c r="A699" s="559" t="s">
        <v>33</v>
      </c>
      <c r="B699" s="10">
        <v>17</v>
      </c>
      <c r="C699" s="32">
        <f>ROUND([2]Лист1!F746,2)</f>
        <v>2704.15</v>
      </c>
      <c r="D699" s="71">
        <f t="shared" si="188"/>
        <v>4.8099999999999996</v>
      </c>
      <c r="E699" s="329">
        <f t="shared" si="188"/>
        <v>1018.54</v>
      </c>
      <c r="F699" s="330">
        <f t="shared" si="188"/>
        <v>343.8</v>
      </c>
      <c r="G699" s="331">
        <f t="shared" si="188"/>
        <v>343.8</v>
      </c>
      <c r="H699" s="77">
        <f t="shared" si="189"/>
        <v>3205.7799999999997</v>
      </c>
      <c r="I699" s="78">
        <f t="shared" si="190"/>
        <v>3558</v>
      </c>
      <c r="J699" s="78">
        <f t="shared" si="191"/>
        <v>3701.8399999999997</v>
      </c>
      <c r="K699" s="79">
        <f t="shared" si="192"/>
        <v>4683.6499999999996</v>
      </c>
      <c r="L699" s="72">
        <f t="shared" si="176"/>
        <v>6933.28</v>
      </c>
      <c r="M699" s="24">
        <f t="shared" si="177"/>
        <v>7285.5</v>
      </c>
      <c r="N699" s="24">
        <f t="shared" si="178"/>
        <v>7429.34</v>
      </c>
      <c r="O699" s="25">
        <f t="shared" si="179"/>
        <v>8411.15</v>
      </c>
      <c r="P699" s="23">
        <f t="shared" si="180"/>
        <v>6258.54</v>
      </c>
      <c r="Q699" s="24">
        <f t="shared" si="181"/>
        <v>6610.76</v>
      </c>
      <c r="R699" s="24">
        <f t="shared" si="182"/>
        <v>6754.6</v>
      </c>
      <c r="S699" s="25">
        <f t="shared" si="183"/>
        <v>7736.41</v>
      </c>
      <c r="T699" s="23">
        <f t="shared" si="184"/>
        <v>6258.54</v>
      </c>
      <c r="U699" s="24">
        <f t="shared" si="185"/>
        <v>6610.76</v>
      </c>
      <c r="V699" s="24">
        <f t="shared" si="186"/>
        <v>6754.6</v>
      </c>
      <c r="W699" s="261">
        <f t="shared" si="187"/>
        <v>7736.41</v>
      </c>
    </row>
    <row r="700" spans="1:23" ht="15" customHeight="1" x14ac:dyDescent="0.2">
      <c r="A700" s="559" t="s">
        <v>33</v>
      </c>
      <c r="B700" s="10">
        <v>18</v>
      </c>
      <c r="C700" s="32">
        <f>ROUND([2]Лист1!F747,2)</f>
        <v>3885.83</v>
      </c>
      <c r="D700" s="71">
        <f t="shared" si="188"/>
        <v>4.8099999999999996</v>
      </c>
      <c r="E700" s="329">
        <f t="shared" si="188"/>
        <v>1018.54</v>
      </c>
      <c r="F700" s="330">
        <f t="shared" si="188"/>
        <v>343.8</v>
      </c>
      <c r="G700" s="331">
        <f t="shared" si="188"/>
        <v>343.8</v>
      </c>
      <c r="H700" s="77">
        <f t="shared" si="189"/>
        <v>3205.7799999999997</v>
      </c>
      <c r="I700" s="78">
        <f t="shared" si="190"/>
        <v>3558</v>
      </c>
      <c r="J700" s="78">
        <f t="shared" si="191"/>
        <v>3701.8399999999997</v>
      </c>
      <c r="K700" s="79">
        <f t="shared" si="192"/>
        <v>4683.6499999999996</v>
      </c>
      <c r="L700" s="72">
        <f t="shared" si="176"/>
        <v>8114.96</v>
      </c>
      <c r="M700" s="24">
        <f t="shared" si="177"/>
        <v>8467.18</v>
      </c>
      <c r="N700" s="24">
        <f t="shared" si="178"/>
        <v>8611.02</v>
      </c>
      <c r="O700" s="25">
        <f t="shared" si="179"/>
        <v>9592.83</v>
      </c>
      <c r="P700" s="23">
        <f t="shared" si="180"/>
        <v>7440.22</v>
      </c>
      <c r="Q700" s="24">
        <f t="shared" si="181"/>
        <v>7792.44</v>
      </c>
      <c r="R700" s="24">
        <f t="shared" si="182"/>
        <v>7936.28</v>
      </c>
      <c r="S700" s="25">
        <f t="shared" si="183"/>
        <v>8918.09</v>
      </c>
      <c r="T700" s="23">
        <f t="shared" si="184"/>
        <v>7440.22</v>
      </c>
      <c r="U700" s="24">
        <f t="shared" si="185"/>
        <v>7792.44</v>
      </c>
      <c r="V700" s="24">
        <f t="shared" si="186"/>
        <v>7936.28</v>
      </c>
      <c r="W700" s="261">
        <f t="shared" si="187"/>
        <v>8918.09</v>
      </c>
    </row>
    <row r="701" spans="1:23" ht="15" customHeight="1" x14ac:dyDescent="0.2">
      <c r="A701" s="559" t="s">
        <v>33</v>
      </c>
      <c r="B701" s="10">
        <v>19</v>
      </c>
      <c r="C701" s="32">
        <f>ROUND([2]Лист1!F748,2)</f>
        <v>2642.71</v>
      </c>
      <c r="D701" s="71">
        <f t="shared" si="188"/>
        <v>4.8099999999999996</v>
      </c>
      <c r="E701" s="329">
        <f t="shared" si="188"/>
        <v>1018.54</v>
      </c>
      <c r="F701" s="330">
        <f t="shared" si="188"/>
        <v>343.8</v>
      </c>
      <c r="G701" s="331">
        <f t="shared" si="188"/>
        <v>343.8</v>
      </c>
      <c r="H701" s="77">
        <f t="shared" si="189"/>
        <v>3205.7799999999997</v>
      </c>
      <c r="I701" s="78">
        <f t="shared" si="190"/>
        <v>3558</v>
      </c>
      <c r="J701" s="78">
        <f t="shared" si="191"/>
        <v>3701.8399999999997</v>
      </c>
      <c r="K701" s="79">
        <f t="shared" si="192"/>
        <v>4683.6499999999996</v>
      </c>
      <c r="L701" s="72">
        <f t="shared" si="176"/>
        <v>6871.84</v>
      </c>
      <c r="M701" s="24">
        <f t="shared" si="177"/>
        <v>7224.06</v>
      </c>
      <c r="N701" s="24">
        <f t="shared" si="178"/>
        <v>7367.9</v>
      </c>
      <c r="O701" s="25">
        <f t="shared" si="179"/>
        <v>8349.7099999999991</v>
      </c>
      <c r="P701" s="23">
        <f t="shared" si="180"/>
        <v>6197.1</v>
      </c>
      <c r="Q701" s="24">
        <f t="shared" si="181"/>
        <v>6549.32</v>
      </c>
      <c r="R701" s="24">
        <f t="shared" si="182"/>
        <v>6693.16</v>
      </c>
      <c r="S701" s="25">
        <f t="shared" si="183"/>
        <v>7674.97</v>
      </c>
      <c r="T701" s="23">
        <f t="shared" si="184"/>
        <v>6197.1</v>
      </c>
      <c r="U701" s="24">
        <f t="shared" si="185"/>
        <v>6549.32</v>
      </c>
      <c r="V701" s="24">
        <f t="shared" si="186"/>
        <v>6693.16</v>
      </c>
      <c r="W701" s="261">
        <f t="shared" si="187"/>
        <v>7674.97</v>
      </c>
    </row>
    <row r="702" spans="1:23" ht="15" customHeight="1" x14ac:dyDescent="0.2">
      <c r="A702" s="559" t="s">
        <v>33</v>
      </c>
      <c r="B702" s="10">
        <v>20</v>
      </c>
      <c r="C702" s="32">
        <f>ROUND([2]Лист1!F749,2)</f>
        <v>2573.75</v>
      </c>
      <c r="D702" s="71">
        <f t="shared" si="188"/>
        <v>4.8099999999999996</v>
      </c>
      <c r="E702" s="329">
        <f t="shared" si="188"/>
        <v>1018.54</v>
      </c>
      <c r="F702" s="330">
        <f t="shared" si="188"/>
        <v>343.8</v>
      </c>
      <c r="G702" s="331">
        <f t="shared" si="188"/>
        <v>343.8</v>
      </c>
      <c r="H702" s="77">
        <f t="shared" si="189"/>
        <v>3205.7799999999997</v>
      </c>
      <c r="I702" s="78">
        <f t="shared" si="190"/>
        <v>3558</v>
      </c>
      <c r="J702" s="78">
        <f t="shared" si="191"/>
        <v>3701.8399999999997</v>
      </c>
      <c r="K702" s="79">
        <f t="shared" si="192"/>
        <v>4683.6499999999996</v>
      </c>
      <c r="L702" s="72">
        <f t="shared" si="176"/>
        <v>6802.88</v>
      </c>
      <c r="M702" s="24">
        <f t="shared" si="177"/>
        <v>7155.1</v>
      </c>
      <c r="N702" s="24">
        <f t="shared" si="178"/>
        <v>7298.94</v>
      </c>
      <c r="O702" s="25">
        <f t="shared" si="179"/>
        <v>8280.75</v>
      </c>
      <c r="P702" s="23">
        <f t="shared" si="180"/>
        <v>6128.14</v>
      </c>
      <c r="Q702" s="24">
        <f t="shared" si="181"/>
        <v>6480.36</v>
      </c>
      <c r="R702" s="24">
        <f t="shared" si="182"/>
        <v>6624.2</v>
      </c>
      <c r="S702" s="25">
        <f t="shared" si="183"/>
        <v>7606.01</v>
      </c>
      <c r="T702" s="23">
        <f t="shared" si="184"/>
        <v>6128.14</v>
      </c>
      <c r="U702" s="24">
        <f t="shared" si="185"/>
        <v>6480.36</v>
      </c>
      <c r="V702" s="24">
        <f t="shared" si="186"/>
        <v>6624.2</v>
      </c>
      <c r="W702" s="261">
        <f t="shared" si="187"/>
        <v>7606.01</v>
      </c>
    </row>
    <row r="703" spans="1:23" ht="15" customHeight="1" x14ac:dyDescent="0.2">
      <c r="A703" s="559" t="s">
        <v>33</v>
      </c>
      <c r="B703" s="10">
        <v>21</v>
      </c>
      <c r="C703" s="32">
        <f>ROUND([2]Лист1!F750,2)</f>
        <v>2606.2399999999998</v>
      </c>
      <c r="D703" s="71">
        <f t="shared" si="188"/>
        <v>4.8099999999999996</v>
      </c>
      <c r="E703" s="329">
        <f t="shared" si="188"/>
        <v>1018.54</v>
      </c>
      <c r="F703" s="330">
        <f t="shared" si="188"/>
        <v>343.8</v>
      </c>
      <c r="G703" s="331">
        <f t="shared" si="188"/>
        <v>343.8</v>
      </c>
      <c r="H703" s="77">
        <f t="shared" si="189"/>
        <v>3205.7799999999997</v>
      </c>
      <c r="I703" s="78">
        <f t="shared" si="190"/>
        <v>3558</v>
      </c>
      <c r="J703" s="78">
        <f t="shared" si="191"/>
        <v>3701.8399999999997</v>
      </c>
      <c r="K703" s="79">
        <f t="shared" si="192"/>
        <v>4683.6499999999996</v>
      </c>
      <c r="L703" s="72">
        <f t="shared" si="176"/>
        <v>6835.37</v>
      </c>
      <c r="M703" s="24">
        <f t="shared" si="177"/>
        <v>7187.59</v>
      </c>
      <c r="N703" s="24">
        <f t="shared" si="178"/>
        <v>7331.43</v>
      </c>
      <c r="O703" s="25">
        <f t="shared" si="179"/>
        <v>8313.24</v>
      </c>
      <c r="P703" s="23">
        <f t="shared" si="180"/>
        <v>6160.63</v>
      </c>
      <c r="Q703" s="24">
        <f t="shared" si="181"/>
        <v>6512.85</v>
      </c>
      <c r="R703" s="24">
        <f t="shared" si="182"/>
        <v>6656.69</v>
      </c>
      <c r="S703" s="25">
        <f t="shared" si="183"/>
        <v>7638.5</v>
      </c>
      <c r="T703" s="23">
        <f t="shared" si="184"/>
        <v>6160.63</v>
      </c>
      <c r="U703" s="24">
        <f t="shared" si="185"/>
        <v>6512.85</v>
      </c>
      <c r="V703" s="24">
        <f t="shared" si="186"/>
        <v>6656.69</v>
      </c>
      <c r="W703" s="261">
        <f t="shared" si="187"/>
        <v>7638.5</v>
      </c>
    </row>
    <row r="704" spans="1:23" ht="15" customHeight="1" x14ac:dyDescent="0.2">
      <c r="A704" s="559" t="s">
        <v>33</v>
      </c>
      <c r="B704" s="10">
        <v>22</v>
      </c>
      <c r="C704" s="32">
        <f>ROUND([2]Лист1!F751,2)</f>
        <v>2269.39</v>
      </c>
      <c r="D704" s="71">
        <f t="shared" si="188"/>
        <v>4.8099999999999996</v>
      </c>
      <c r="E704" s="329">
        <f t="shared" si="188"/>
        <v>1018.54</v>
      </c>
      <c r="F704" s="330">
        <f t="shared" si="188"/>
        <v>343.8</v>
      </c>
      <c r="G704" s="331">
        <f t="shared" si="188"/>
        <v>343.8</v>
      </c>
      <c r="H704" s="77">
        <f t="shared" si="189"/>
        <v>3205.7799999999997</v>
      </c>
      <c r="I704" s="78">
        <f t="shared" si="190"/>
        <v>3558</v>
      </c>
      <c r="J704" s="78">
        <f t="shared" si="191"/>
        <v>3701.8399999999997</v>
      </c>
      <c r="K704" s="79">
        <f t="shared" si="192"/>
        <v>4683.6499999999996</v>
      </c>
      <c r="L704" s="72">
        <f t="shared" si="176"/>
        <v>6498.52</v>
      </c>
      <c r="M704" s="24">
        <f t="shared" si="177"/>
        <v>6850.74</v>
      </c>
      <c r="N704" s="24">
        <f t="shared" si="178"/>
        <v>6994.58</v>
      </c>
      <c r="O704" s="25">
        <f t="shared" si="179"/>
        <v>7976.39</v>
      </c>
      <c r="P704" s="23">
        <f t="shared" si="180"/>
        <v>5823.78</v>
      </c>
      <c r="Q704" s="24">
        <f t="shared" si="181"/>
        <v>6176</v>
      </c>
      <c r="R704" s="24">
        <f t="shared" si="182"/>
        <v>6319.84</v>
      </c>
      <c r="S704" s="25">
        <f t="shared" si="183"/>
        <v>7301.65</v>
      </c>
      <c r="T704" s="23">
        <f t="shared" si="184"/>
        <v>5823.78</v>
      </c>
      <c r="U704" s="24">
        <f t="shared" si="185"/>
        <v>6176</v>
      </c>
      <c r="V704" s="24">
        <f t="shared" si="186"/>
        <v>6319.84</v>
      </c>
      <c r="W704" s="261">
        <f t="shared" si="187"/>
        <v>7301.65</v>
      </c>
    </row>
    <row r="705" spans="1:23" ht="15" customHeight="1" x14ac:dyDescent="0.2">
      <c r="A705" s="559" t="s">
        <v>33</v>
      </c>
      <c r="B705" s="10">
        <v>23</v>
      </c>
      <c r="C705" s="32">
        <f>ROUND([2]Лист1!F752,2)</f>
        <v>2189.81</v>
      </c>
      <c r="D705" s="71">
        <f t="shared" si="188"/>
        <v>4.8099999999999996</v>
      </c>
      <c r="E705" s="329">
        <f t="shared" si="188"/>
        <v>1018.54</v>
      </c>
      <c r="F705" s="330">
        <f t="shared" si="188"/>
        <v>343.8</v>
      </c>
      <c r="G705" s="331">
        <f t="shared" si="188"/>
        <v>343.8</v>
      </c>
      <c r="H705" s="77">
        <f t="shared" si="189"/>
        <v>3205.7799999999997</v>
      </c>
      <c r="I705" s="78">
        <f t="shared" si="190"/>
        <v>3558</v>
      </c>
      <c r="J705" s="78">
        <f t="shared" si="191"/>
        <v>3701.8399999999997</v>
      </c>
      <c r="K705" s="79">
        <f t="shared" si="192"/>
        <v>4683.6499999999996</v>
      </c>
      <c r="L705" s="72">
        <f t="shared" si="176"/>
        <v>6418.94</v>
      </c>
      <c r="M705" s="24">
        <f t="shared" si="177"/>
        <v>6771.16</v>
      </c>
      <c r="N705" s="24">
        <f t="shared" si="178"/>
        <v>6915</v>
      </c>
      <c r="O705" s="25">
        <f t="shared" si="179"/>
        <v>7896.81</v>
      </c>
      <c r="P705" s="23">
        <f t="shared" si="180"/>
        <v>5744.2</v>
      </c>
      <c r="Q705" s="24">
        <f t="shared" si="181"/>
        <v>6096.42</v>
      </c>
      <c r="R705" s="24">
        <f t="shared" si="182"/>
        <v>6240.26</v>
      </c>
      <c r="S705" s="25">
        <f t="shared" si="183"/>
        <v>7222.07</v>
      </c>
      <c r="T705" s="23">
        <f t="shared" si="184"/>
        <v>5744.2</v>
      </c>
      <c r="U705" s="24">
        <f t="shared" si="185"/>
        <v>6096.42</v>
      </c>
      <c r="V705" s="24">
        <f t="shared" si="186"/>
        <v>6240.26</v>
      </c>
      <c r="W705" s="261">
        <f t="shared" si="187"/>
        <v>7222.07</v>
      </c>
    </row>
    <row r="706" spans="1:23" ht="15" customHeight="1" x14ac:dyDescent="0.2">
      <c r="A706" s="559">
        <v>45626</v>
      </c>
      <c r="B706" s="10">
        <v>0</v>
      </c>
      <c r="C706" s="32">
        <f>ROUND([2]Лист1!F753,2)</f>
        <v>2089.9</v>
      </c>
      <c r="D706" s="71">
        <f t="shared" si="188"/>
        <v>4.8099999999999996</v>
      </c>
      <c r="E706" s="329">
        <f t="shared" si="188"/>
        <v>1018.54</v>
      </c>
      <c r="F706" s="330">
        <f t="shared" si="188"/>
        <v>343.8</v>
      </c>
      <c r="G706" s="331">
        <f t="shared" si="188"/>
        <v>343.8</v>
      </c>
      <c r="H706" s="77">
        <f t="shared" si="189"/>
        <v>3205.7799999999997</v>
      </c>
      <c r="I706" s="78">
        <f t="shared" si="190"/>
        <v>3558</v>
      </c>
      <c r="J706" s="78">
        <f t="shared" si="191"/>
        <v>3701.8399999999997</v>
      </c>
      <c r="K706" s="79">
        <f t="shared" si="192"/>
        <v>4683.6499999999996</v>
      </c>
      <c r="L706" s="72">
        <f t="shared" si="176"/>
        <v>6319.03</v>
      </c>
      <c r="M706" s="24">
        <f t="shared" si="177"/>
        <v>6671.25</v>
      </c>
      <c r="N706" s="24">
        <f t="shared" si="178"/>
        <v>6815.09</v>
      </c>
      <c r="O706" s="25">
        <f t="shared" si="179"/>
        <v>7796.9</v>
      </c>
      <c r="P706" s="23">
        <f t="shared" si="180"/>
        <v>5644.29</v>
      </c>
      <c r="Q706" s="24">
        <f t="shared" si="181"/>
        <v>5996.51</v>
      </c>
      <c r="R706" s="24">
        <f t="shared" si="182"/>
        <v>6140.35</v>
      </c>
      <c r="S706" s="25">
        <f t="shared" si="183"/>
        <v>7122.16</v>
      </c>
      <c r="T706" s="23">
        <f t="shared" si="184"/>
        <v>5644.29</v>
      </c>
      <c r="U706" s="24">
        <f t="shared" si="185"/>
        <v>5996.51</v>
      </c>
      <c r="V706" s="24">
        <f t="shared" si="186"/>
        <v>6140.35</v>
      </c>
      <c r="W706" s="261">
        <f t="shared" si="187"/>
        <v>7122.16</v>
      </c>
    </row>
    <row r="707" spans="1:23" ht="15" customHeight="1" x14ac:dyDescent="0.2">
      <c r="A707" s="559" t="s">
        <v>33</v>
      </c>
      <c r="B707" s="10">
        <v>1</v>
      </c>
      <c r="C707" s="32">
        <f>ROUND([2]Лист1!F754,2)</f>
        <v>1691.54</v>
      </c>
      <c r="D707" s="71">
        <f t="shared" si="188"/>
        <v>4.8099999999999996</v>
      </c>
      <c r="E707" s="329">
        <f t="shared" si="188"/>
        <v>1018.54</v>
      </c>
      <c r="F707" s="330">
        <f t="shared" si="188"/>
        <v>343.8</v>
      </c>
      <c r="G707" s="331">
        <f t="shared" si="188"/>
        <v>343.8</v>
      </c>
      <c r="H707" s="77">
        <f t="shared" si="189"/>
        <v>3205.7799999999997</v>
      </c>
      <c r="I707" s="78">
        <f t="shared" si="190"/>
        <v>3558</v>
      </c>
      <c r="J707" s="78">
        <f t="shared" si="191"/>
        <v>3701.8399999999997</v>
      </c>
      <c r="K707" s="79">
        <f t="shared" si="192"/>
        <v>4683.6499999999996</v>
      </c>
      <c r="L707" s="72">
        <f t="shared" si="176"/>
        <v>5920.67</v>
      </c>
      <c r="M707" s="24">
        <f t="shared" si="177"/>
        <v>6272.89</v>
      </c>
      <c r="N707" s="24">
        <f t="shared" si="178"/>
        <v>6416.73</v>
      </c>
      <c r="O707" s="25">
        <f t="shared" si="179"/>
        <v>7398.54</v>
      </c>
      <c r="P707" s="23">
        <f t="shared" si="180"/>
        <v>5245.93</v>
      </c>
      <c r="Q707" s="24">
        <f t="shared" si="181"/>
        <v>5598.15</v>
      </c>
      <c r="R707" s="24">
        <f t="shared" si="182"/>
        <v>5741.99</v>
      </c>
      <c r="S707" s="25">
        <f t="shared" si="183"/>
        <v>6723.8</v>
      </c>
      <c r="T707" s="23">
        <f t="shared" si="184"/>
        <v>5245.93</v>
      </c>
      <c r="U707" s="24">
        <f t="shared" si="185"/>
        <v>5598.15</v>
      </c>
      <c r="V707" s="24">
        <f t="shared" si="186"/>
        <v>5741.99</v>
      </c>
      <c r="W707" s="261">
        <f t="shared" si="187"/>
        <v>6723.8</v>
      </c>
    </row>
    <row r="708" spans="1:23" ht="15" customHeight="1" x14ac:dyDescent="0.2">
      <c r="A708" s="559" t="s">
        <v>33</v>
      </c>
      <c r="B708" s="10">
        <v>2</v>
      </c>
      <c r="C708" s="32">
        <f>ROUND([2]Лист1!F755,2)</f>
        <v>1541.38</v>
      </c>
      <c r="D708" s="71">
        <f t="shared" si="188"/>
        <v>4.8099999999999996</v>
      </c>
      <c r="E708" s="329">
        <f t="shared" si="188"/>
        <v>1018.54</v>
      </c>
      <c r="F708" s="330">
        <f t="shared" si="188"/>
        <v>343.8</v>
      </c>
      <c r="G708" s="331">
        <f t="shared" si="188"/>
        <v>343.8</v>
      </c>
      <c r="H708" s="77">
        <f t="shared" si="189"/>
        <v>3205.7799999999997</v>
      </c>
      <c r="I708" s="78">
        <f t="shared" si="190"/>
        <v>3558</v>
      </c>
      <c r="J708" s="78">
        <f t="shared" si="191"/>
        <v>3701.8399999999997</v>
      </c>
      <c r="K708" s="79">
        <f t="shared" si="192"/>
        <v>4683.6499999999996</v>
      </c>
      <c r="L708" s="72">
        <f t="shared" si="176"/>
        <v>5770.51</v>
      </c>
      <c r="M708" s="24">
        <f t="shared" si="177"/>
        <v>6122.73</v>
      </c>
      <c r="N708" s="24">
        <f t="shared" si="178"/>
        <v>6266.57</v>
      </c>
      <c r="O708" s="25">
        <f t="shared" si="179"/>
        <v>7248.38</v>
      </c>
      <c r="P708" s="23">
        <f t="shared" si="180"/>
        <v>5095.7700000000004</v>
      </c>
      <c r="Q708" s="24">
        <f t="shared" si="181"/>
        <v>5447.99</v>
      </c>
      <c r="R708" s="24">
        <f t="shared" si="182"/>
        <v>5591.83</v>
      </c>
      <c r="S708" s="25">
        <f t="shared" si="183"/>
        <v>6573.64</v>
      </c>
      <c r="T708" s="23">
        <f t="shared" si="184"/>
        <v>5095.7700000000004</v>
      </c>
      <c r="U708" s="24">
        <f t="shared" si="185"/>
        <v>5447.99</v>
      </c>
      <c r="V708" s="24">
        <f t="shared" si="186"/>
        <v>5591.83</v>
      </c>
      <c r="W708" s="261">
        <f t="shared" si="187"/>
        <v>6573.64</v>
      </c>
    </row>
    <row r="709" spans="1:23" ht="15" customHeight="1" x14ac:dyDescent="0.2">
      <c r="A709" s="559" t="s">
        <v>33</v>
      </c>
      <c r="B709" s="10">
        <v>3</v>
      </c>
      <c r="C709" s="32">
        <f>ROUND([2]Лист1!F756,2)</f>
        <v>1543.3</v>
      </c>
      <c r="D709" s="71">
        <f t="shared" si="188"/>
        <v>4.8099999999999996</v>
      </c>
      <c r="E709" s="329">
        <f t="shared" si="188"/>
        <v>1018.54</v>
      </c>
      <c r="F709" s="330">
        <f t="shared" si="188"/>
        <v>343.8</v>
      </c>
      <c r="G709" s="331">
        <f t="shared" si="188"/>
        <v>343.8</v>
      </c>
      <c r="H709" s="77">
        <f t="shared" si="189"/>
        <v>3205.7799999999997</v>
      </c>
      <c r="I709" s="78">
        <f t="shared" si="190"/>
        <v>3558</v>
      </c>
      <c r="J709" s="78">
        <f t="shared" si="191"/>
        <v>3701.8399999999997</v>
      </c>
      <c r="K709" s="79">
        <f t="shared" si="192"/>
        <v>4683.6499999999996</v>
      </c>
      <c r="L709" s="72">
        <f t="shared" si="176"/>
        <v>5772.43</v>
      </c>
      <c r="M709" s="24">
        <f t="shared" si="177"/>
        <v>6124.65</v>
      </c>
      <c r="N709" s="24">
        <f t="shared" si="178"/>
        <v>6268.49</v>
      </c>
      <c r="O709" s="25">
        <f t="shared" si="179"/>
        <v>7250.3</v>
      </c>
      <c r="P709" s="23">
        <f t="shared" si="180"/>
        <v>5097.6899999999996</v>
      </c>
      <c r="Q709" s="24">
        <f t="shared" si="181"/>
        <v>5449.91</v>
      </c>
      <c r="R709" s="24">
        <f t="shared" si="182"/>
        <v>5593.75</v>
      </c>
      <c r="S709" s="25">
        <f t="shared" si="183"/>
        <v>6575.56</v>
      </c>
      <c r="T709" s="23">
        <f t="shared" si="184"/>
        <v>5097.6899999999996</v>
      </c>
      <c r="U709" s="24">
        <f t="shared" si="185"/>
        <v>5449.91</v>
      </c>
      <c r="V709" s="24">
        <f t="shared" si="186"/>
        <v>5593.75</v>
      </c>
      <c r="W709" s="261">
        <f t="shared" si="187"/>
        <v>6575.56</v>
      </c>
    </row>
    <row r="710" spans="1:23" ht="15" customHeight="1" x14ac:dyDescent="0.2">
      <c r="A710" s="559" t="s">
        <v>33</v>
      </c>
      <c r="B710" s="10">
        <v>4</v>
      </c>
      <c r="C710" s="32">
        <f>ROUND([2]Лист1!F757,2)</f>
        <v>1556.78</v>
      </c>
      <c r="D710" s="71">
        <f t="shared" si="188"/>
        <v>4.8099999999999996</v>
      </c>
      <c r="E710" s="329">
        <f t="shared" si="188"/>
        <v>1018.54</v>
      </c>
      <c r="F710" s="330">
        <f t="shared" si="188"/>
        <v>343.8</v>
      </c>
      <c r="G710" s="331">
        <f t="shared" si="188"/>
        <v>343.8</v>
      </c>
      <c r="H710" s="77">
        <f t="shared" si="189"/>
        <v>3205.7799999999997</v>
      </c>
      <c r="I710" s="78">
        <f t="shared" si="190"/>
        <v>3558</v>
      </c>
      <c r="J710" s="78">
        <f t="shared" si="191"/>
        <v>3701.8399999999997</v>
      </c>
      <c r="K710" s="79">
        <f t="shared" si="192"/>
        <v>4683.6499999999996</v>
      </c>
      <c r="L710" s="72">
        <f t="shared" si="176"/>
        <v>5785.91</v>
      </c>
      <c r="M710" s="24">
        <f t="shared" si="177"/>
        <v>6138.13</v>
      </c>
      <c r="N710" s="24">
        <f t="shared" si="178"/>
        <v>6281.97</v>
      </c>
      <c r="O710" s="25">
        <f t="shared" si="179"/>
        <v>7263.78</v>
      </c>
      <c r="P710" s="23">
        <f t="shared" si="180"/>
        <v>5111.17</v>
      </c>
      <c r="Q710" s="24">
        <f t="shared" si="181"/>
        <v>5463.39</v>
      </c>
      <c r="R710" s="24">
        <f t="shared" si="182"/>
        <v>5607.23</v>
      </c>
      <c r="S710" s="25">
        <f t="shared" si="183"/>
        <v>6589.04</v>
      </c>
      <c r="T710" s="23">
        <f t="shared" si="184"/>
        <v>5111.17</v>
      </c>
      <c r="U710" s="24">
        <f t="shared" si="185"/>
        <v>5463.39</v>
      </c>
      <c r="V710" s="24">
        <f t="shared" si="186"/>
        <v>5607.23</v>
      </c>
      <c r="W710" s="261">
        <f t="shared" si="187"/>
        <v>6589.04</v>
      </c>
    </row>
    <row r="711" spans="1:23" ht="15" customHeight="1" x14ac:dyDescent="0.2">
      <c r="A711" s="559" t="s">
        <v>33</v>
      </c>
      <c r="B711" s="10">
        <v>5</v>
      </c>
      <c r="C711" s="32">
        <f>ROUND([2]Лист1!F758,2)</f>
        <v>1752.92</v>
      </c>
      <c r="D711" s="71">
        <f t="shared" si="188"/>
        <v>4.8099999999999996</v>
      </c>
      <c r="E711" s="329">
        <f t="shared" si="188"/>
        <v>1018.54</v>
      </c>
      <c r="F711" s="330">
        <f t="shared" si="188"/>
        <v>343.8</v>
      </c>
      <c r="G711" s="331">
        <f t="shared" si="188"/>
        <v>343.8</v>
      </c>
      <c r="H711" s="77">
        <f t="shared" si="189"/>
        <v>3205.7799999999997</v>
      </c>
      <c r="I711" s="78">
        <f t="shared" si="190"/>
        <v>3558</v>
      </c>
      <c r="J711" s="78">
        <f t="shared" si="191"/>
        <v>3701.8399999999997</v>
      </c>
      <c r="K711" s="79">
        <f t="shared" si="192"/>
        <v>4683.6499999999996</v>
      </c>
      <c r="L711" s="72">
        <f t="shared" si="176"/>
        <v>5982.05</v>
      </c>
      <c r="M711" s="24">
        <f t="shared" si="177"/>
        <v>6334.27</v>
      </c>
      <c r="N711" s="24">
        <f t="shared" si="178"/>
        <v>6478.11</v>
      </c>
      <c r="O711" s="25">
        <f t="shared" si="179"/>
        <v>7459.92</v>
      </c>
      <c r="P711" s="23">
        <f t="shared" si="180"/>
        <v>5307.31</v>
      </c>
      <c r="Q711" s="24">
        <f t="shared" si="181"/>
        <v>5659.53</v>
      </c>
      <c r="R711" s="24">
        <f t="shared" si="182"/>
        <v>5803.37</v>
      </c>
      <c r="S711" s="25">
        <f t="shared" si="183"/>
        <v>6785.18</v>
      </c>
      <c r="T711" s="23">
        <f t="shared" si="184"/>
        <v>5307.31</v>
      </c>
      <c r="U711" s="24">
        <f t="shared" si="185"/>
        <v>5659.53</v>
      </c>
      <c r="V711" s="24">
        <f t="shared" si="186"/>
        <v>5803.37</v>
      </c>
      <c r="W711" s="261">
        <f t="shared" si="187"/>
        <v>6785.18</v>
      </c>
    </row>
    <row r="712" spans="1:23" ht="15" customHeight="1" x14ac:dyDescent="0.2">
      <c r="A712" s="559" t="s">
        <v>33</v>
      </c>
      <c r="B712" s="10">
        <v>6</v>
      </c>
      <c r="C712" s="32">
        <f>ROUND([2]Лист1!F759,2)</f>
        <v>2092</v>
      </c>
      <c r="D712" s="71">
        <f t="shared" si="188"/>
        <v>4.8099999999999996</v>
      </c>
      <c r="E712" s="329">
        <f t="shared" si="188"/>
        <v>1018.54</v>
      </c>
      <c r="F712" s="330">
        <f t="shared" si="188"/>
        <v>343.8</v>
      </c>
      <c r="G712" s="331">
        <f t="shared" si="188"/>
        <v>343.8</v>
      </c>
      <c r="H712" s="77">
        <f t="shared" si="189"/>
        <v>3205.7799999999997</v>
      </c>
      <c r="I712" s="78">
        <f t="shared" si="190"/>
        <v>3558</v>
      </c>
      <c r="J712" s="78">
        <f t="shared" si="191"/>
        <v>3701.8399999999997</v>
      </c>
      <c r="K712" s="79">
        <f t="shared" si="192"/>
        <v>4683.6499999999996</v>
      </c>
      <c r="L712" s="72">
        <f t="shared" si="176"/>
        <v>6321.13</v>
      </c>
      <c r="M712" s="24">
        <f t="shared" si="177"/>
        <v>6673.35</v>
      </c>
      <c r="N712" s="24">
        <f t="shared" si="178"/>
        <v>6817.19</v>
      </c>
      <c r="O712" s="25">
        <f t="shared" si="179"/>
        <v>7799</v>
      </c>
      <c r="P712" s="23">
        <f t="shared" si="180"/>
        <v>5646.39</v>
      </c>
      <c r="Q712" s="24">
        <f t="shared" si="181"/>
        <v>5998.61</v>
      </c>
      <c r="R712" s="24">
        <f t="shared" si="182"/>
        <v>6142.45</v>
      </c>
      <c r="S712" s="25">
        <f t="shared" si="183"/>
        <v>7124.26</v>
      </c>
      <c r="T712" s="23">
        <f t="shared" si="184"/>
        <v>5646.39</v>
      </c>
      <c r="U712" s="24">
        <f t="shared" si="185"/>
        <v>5998.61</v>
      </c>
      <c r="V712" s="24">
        <f t="shared" si="186"/>
        <v>6142.45</v>
      </c>
      <c r="W712" s="261">
        <f t="shared" si="187"/>
        <v>7124.26</v>
      </c>
    </row>
    <row r="713" spans="1:23" ht="15" customHeight="1" x14ac:dyDescent="0.2">
      <c r="A713" s="559" t="s">
        <v>33</v>
      </c>
      <c r="B713" s="10">
        <v>7</v>
      </c>
      <c r="C713" s="32">
        <f>ROUND([2]Лист1!F760,2)</f>
        <v>2249.46</v>
      </c>
      <c r="D713" s="71">
        <f t="shared" si="188"/>
        <v>4.8099999999999996</v>
      </c>
      <c r="E713" s="329">
        <f t="shared" si="188"/>
        <v>1018.54</v>
      </c>
      <c r="F713" s="330">
        <f t="shared" si="188"/>
        <v>343.8</v>
      </c>
      <c r="G713" s="331">
        <f t="shared" si="188"/>
        <v>343.8</v>
      </c>
      <c r="H713" s="77">
        <f t="shared" si="189"/>
        <v>3205.7799999999997</v>
      </c>
      <c r="I713" s="78">
        <f t="shared" si="190"/>
        <v>3558</v>
      </c>
      <c r="J713" s="78">
        <f t="shared" si="191"/>
        <v>3701.8399999999997</v>
      </c>
      <c r="K713" s="79">
        <f t="shared" si="192"/>
        <v>4683.6499999999996</v>
      </c>
      <c r="L713" s="72">
        <f t="shared" si="176"/>
        <v>6478.59</v>
      </c>
      <c r="M713" s="24">
        <f t="shared" si="177"/>
        <v>6830.81</v>
      </c>
      <c r="N713" s="24">
        <f t="shared" si="178"/>
        <v>6974.65</v>
      </c>
      <c r="O713" s="25">
        <f t="shared" si="179"/>
        <v>7956.46</v>
      </c>
      <c r="P713" s="23">
        <f t="shared" si="180"/>
        <v>5803.85</v>
      </c>
      <c r="Q713" s="24">
        <f t="shared" si="181"/>
        <v>6156.07</v>
      </c>
      <c r="R713" s="24">
        <f t="shared" si="182"/>
        <v>6299.91</v>
      </c>
      <c r="S713" s="25">
        <f t="shared" si="183"/>
        <v>7281.72</v>
      </c>
      <c r="T713" s="23">
        <f t="shared" si="184"/>
        <v>5803.85</v>
      </c>
      <c r="U713" s="24">
        <f t="shared" si="185"/>
        <v>6156.07</v>
      </c>
      <c r="V713" s="24">
        <f t="shared" si="186"/>
        <v>6299.91</v>
      </c>
      <c r="W713" s="261">
        <f t="shared" si="187"/>
        <v>7281.72</v>
      </c>
    </row>
    <row r="714" spans="1:23" ht="15" customHeight="1" x14ac:dyDescent="0.2">
      <c r="A714" s="559" t="s">
        <v>33</v>
      </c>
      <c r="B714" s="10">
        <v>8</v>
      </c>
      <c r="C714" s="32">
        <f>ROUND([2]Лист1!F761,2)</f>
        <v>2450.35</v>
      </c>
      <c r="D714" s="71">
        <f t="shared" si="188"/>
        <v>4.8099999999999996</v>
      </c>
      <c r="E714" s="329">
        <f t="shared" si="188"/>
        <v>1018.54</v>
      </c>
      <c r="F714" s="330">
        <f t="shared" si="188"/>
        <v>343.8</v>
      </c>
      <c r="G714" s="331">
        <f t="shared" si="188"/>
        <v>343.8</v>
      </c>
      <c r="H714" s="77">
        <f t="shared" si="189"/>
        <v>3205.7799999999997</v>
      </c>
      <c r="I714" s="78">
        <f t="shared" si="190"/>
        <v>3558</v>
      </c>
      <c r="J714" s="78">
        <f t="shared" si="191"/>
        <v>3701.8399999999997</v>
      </c>
      <c r="K714" s="79">
        <f t="shared" si="192"/>
        <v>4683.6499999999996</v>
      </c>
      <c r="L714" s="72">
        <f t="shared" ref="L714:L729" si="193">ROUND(C714+D714+E714+H714,2)</f>
        <v>6679.48</v>
      </c>
      <c r="M714" s="24">
        <f t="shared" ref="M714:M729" si="194">ROUND(C714+D714+E714+I714,2)</f>
        <v>7031.7</v>
      </c>
      <c r="N714" s="24">
        <f t="shared" ref="N714:N729" si="195">ROUND(C714+D714+E714+J714,2)</f>
        <v>7175.54</v>
      </c>
      <c r="O714" s="25">
        <f t="shared" ref="O714:O729" si="196">ROUND(C714+D714+E714+K714,2)</f>
        <v>8157.35</v>
      </c>
      <c r="P714" s="23">
        <f t="shared" ref="P714:P729" si="197">ROUND(C714+D714+F714+H714,2)</f>
        <v>6004.74</v>
      </c>
      <c r="Q714" s="24">
        <f t="shared" ref="Q714:Q729" si="198">ROUND(C714+D714+F714+I714,2)</f>
        <v>6356.96</v>
      </c>
      <c r="R714" s="24">
        <f t="shared" ref="R714:R729" si="199">ROUND(C714+D714+F714+J714,2)</f>
        <v>6500.8</v>
      </c>
      <c r="S714" s="25">
        <f t="shared" ref="S714:S729" si="200">ROUND(C714+D714+F714+K714,2)</f>
        <v>7482.61</v>
      </c>
      <c r="T714" s="23">
        <f t="shared" ref="T714:T729" si="201">ROUND(C714+D714+G714+H714,2)</f>
        <v>6004.74</v>
      </c>
      <c r="U714" s="24">
        <f t="shared" ref="U714:U729" si="202">ROUND(C714+D714+G714+I714,2)</f>
        <v>6356.96</v>
      </c>
      <c r="V714" s="24">
        <f t="shared" ref="V714:V729" si="203">ROUND(C714+D714+G714+J714,2)</f>
        <v>6500.8</v>
      </c>
      <c r="W714" s="261">
        <f t="shared" ref="W714:W729" si="204">ROUND(C714+D714+G714+K714,2)</f>
        <v>7482.61</v>
      </c>
    </row>
    <row r="715" spans="1:23" ht="15" customHeight="1" x14ac:dyDescent="0.2">
      <c r="A715" s="559" t="s">
        <v>33</v>
      </c>
      <c r="B715" s="10">
        <v>9</v>
      </c>
      <c r="C715" s="32">
        <f>ROUND([2]Лист1!F762,2)</f>
        <v>2320.91</v>
      </c>
      <c r="D715" s="71">
        <f t="shared" si="188"/>
        <v>4.8099999999999996</v>
      </c>
      <c r="E715" s="329">
        <f t="shared" si="188"/>
        <v>1018.54</v>
      </c>
      <c r="F715" s="330">
        <f t="shared" si="188"/>
        <v>343.8</v>
      </c>
      <c r="G715" s="331">
        <f t="shared" ref="G715:G729" si="205">G714</f>
        <v>343.8</v>
      </c>
      <c r="H715" s="77">
        <f t="shared" ref="H715:K729" si="206">H714</f>
        <v>3205.7799999999997</v>
      </c>
      <c r="I715" s="78">
        <f t="shared" si="206"/>
        <v>3558</v>
      </c>
      <c r="J715" s="78">
        <f t="shared" si="206"/>
        <v>3701.8399999999997</v>
      </c>
      <c r="K715" s="79">
        <f t="shared" si="206"/>
        <v>4683.6499999999996</v>
      </c>
      <c r="L715" s="72">
        <f t="shared" si="193"/>
        <v>6550.04</v>
      </c>
      <c r="M715" s="24">
        <f t="shared" si="194"/>
        <v>6902.26</v>
      </c>
      <c r="N715" s="24">
        <f t="shared" si="195"/>
        <v>7046.1</v>
      </c>
      <c r="O715" s="25">
        <f t="shared" si="196"/>
        <v>8027.91</v>
      </c>
      <c r="P715" s="23">
        <f t="shared" si="197"/>
        <v>5875.3</v>
      </c>
      <c r="Q715" s="24">
        <f t="shared" si="198"/>
        <v>6227.52</v>
      </c>
      <c r="R715" s="24">
        <f t="shared" si="199"/>
        <v>6371.36</v>
      </c>
      <c r="S715" s="25">
        <f t="shared" si="200"/>
        <v>7353.17</v>
      </c>
      <c r="T715" s="23">
        <f t="shared" si="201"/>
        <v>5875.3</v>
      </c>
      <c r="U715" s="24">
        <f t="shared" si="202"/>
        <v>6227.52</v>
      </c>
      <c r="V715" s="24">
        <f t="shared" si="203"/>
        <v>6371.36</v>
      </c>
      <c r="W715" s="261">
        <f t="shared" si="204"/>
        <v>7353.17</v>
      </c>
    </row>
    <row r="716" spans="1:23" ht="15" customHeight="1" x14ac:dyDescent="0.2">
      <c r="A716" s="559" t="s">
        <v>33</v>
      </c>
      <c r="B716" s="10">
        <v>10</v>
      </c>
      <c r="C716" s="32">
        <f>ROUND([2]Лист1!F763,2)</f>
        <v>2610.08</v>
      </c>
      <c r="D716" s="71">
        <f t="shared" ref="D716:F729" si="207">D715</f>
        <v>4.8099999999999996</v>
      </c>
      <c r="E716" s="329">
        <f t="shared" si="207"/>
        <v>1018.54</v>
      </c>
      <c r="F716" s="330">
        <f t="shared" si="207"/>
        <v>343.8</v>
      </c>
      <c r="G716" s="331">
        <f t="shared" si="205"/>
        <v>343.8</v>
      </c>
      <c r="H716" s="77">
        <f t="shared" si="206"/>
        <v>3205.7799999999997</v>
      </c>
      <c r="I716" s="78">
        <f t="shared" si="206"/>
        <v>3558</v>
      </c>
      <c r="J716" s="78">
        <f t="shared" si="206"/>
        <v>3701.8399999999997</v>
      </c>
      <c r="K716" s="79">
        <f t="shared" si="206"/>
        <v>4683.6499999999996</v>
      </c>
      <c r="L716" s="72">
        <f t="shared" si="193"/>
        <v>6839.21</v>
      </c>
      <c r="M716" s="24">
        <f t="shared" si="194"/>
        <v>7191.43</v>
      </c>
      <c r="N716" s="24">
        <f t="shared" si="195"/>
        <v>7335.27</v>
      </c>
      <c r="O716" s="25">
        <f t="shared" si="196"/>
        <v>8317.08</v>
      </c>
      <c r="P716" s="23">
        <f t="shared" si="197"/>
        <v>6164.47</v>
      </c>
      <c r="Q716" s="24">
        <f t="shared" si="198"/>
        <v>6516.69</v>
      </c>
      <c r="R716" s="24">
        <f t="shared" si="199"/>
        <v>6660.53</v>
      </c>
      <c r="S716" s="25">
        <f t="shared" si="200"/>
        <v>7642.34</v>
      </c>
      <c r="T716" s="23">
        <f t="shared" si="201"/>
        <v>6164.47</v>
      </c>
      <c r="U716" s="24">
        <f t="shared" si="202"/>
        <v>6516.69</v>
      </c>
      <c r="V716" s="24">
        <f t="shared" si="203"/>
        <v>6660.53</v>
      </c>
      <c r="W716" s="261">
        <f t="shared" si="204"/>
        <v>7642.34</v>
      </c>
    </row>
    <row r="717" spans="1:23" ht="15" customHeight="1" x14ac:dyDescent="0.2">
      <c r="A717" s="559" t="s">
        <v>33</v>
      </c>
      <c r="B717" s="10">
        <v>11</v>
      </c>
      <c r="C717" s="32">
        <f>ROUND([2]Лист1!F764,2)</f>
        <v>2622.91</v>
      </c>
      <c r="D717" s="71">
        <f t="shared" si="207"/>
        <v>4.8099999999999996</v>
      </c>
      <c r="E717" s="329">
        <f t="shared" si="207"/>
        <v>1018.54</v>
      </c>
      <c r="F717" s="330">
        <f t="shared" si="207"/>
        <v>343.8</v>
      </c>
      <c r="G717" s="331">
        <f t="shared" si="205"/>
        <v>343.8</v>
      </c>
      <c r="H717" s="77">
        <f t="shared" si="206"/>
        <v>3205.7799999999997</v>
      </c>
      <c r="I717" s="78">
        <f t="shared" si="206"/>
        <v>3558</v>
      </c>
      <c r="J717" s="78">
        <f t="shared" si="206"/>
        <v>3701.8399999999997</v>
      </c>
      <c r="K717" s="79">
        <f t="shared" si="206"/>
        <v>4683.6499999999996</v>
      </c>
      <c r="L717" s="72">
        <f t="shared" si="193"/>
        <v>6852.04</v>
      </c>
      <c r="M717" s="24">
        <f t="shared" si="194"/>
        <v>7204.26</v>
      </c>
      <c r="N717" s="24">
        <f t="shared" si="195"/>
        <v>7348.1</v>
      </c>
      <c r="O717" s="25">
        <f t="shared" si="196"/>
        <v>8329.91</v>
      </c>
      <c r="P717" s="23">
        <f t="shared" si="197"/>
        <v>6177.3</v>
      </c>
      <c r="Q717" s="24">
        <f t="shared" si="198"/>
        <v>6529.52</v>
      </c>
      <c r="R717" s="24">
        <f t="shared" si="199"/>
        <v>6673.36</v>
      </c>
      <c r="S717" s="25">
        <f t="shared" si="200"/>
        <v>7655.17</v>
      </c>
      <c r="T717" s="23">
        <f t="shared" si="201"/>
        <v>6177.3</v>
      </c>
      <c r="U717" s="24">
        <f t="shared" si="202"/>
        <v>6529.52</v>
      </c>
      <c r="V717" s="24">
        <f t="shared" si="203"/>
        <v>6673.36</v>
      </c>
      <c r="W717" s="261">
        <f t="shared" si="204"/>
        <v>7655.17</v>
      </c>
    </row>
    <row r="718" spans="1:23" ht="15" customHeight="1" x14ac:dyDescent="0.2">
      <c r="A718" s="559" t="s">
        <v>33</v>
      </c>
      <c r="B718" s="10">
        <v>12</v>
      </c>
      <c r="C718" s="32">
        <f>ROUND([2]Лист1!F765,2)</f>
        <v>2616.96</v>
      </c>
      <c r="D718" s="71">
        <f t="shared" si="207"/>
        <v>4.8099999999999996</v>
      </c>
      <c r="E718" s="329">
        <f t="shared" si="207"/>
        <v>1018.54</v>
      </c>
      <c r="F718" s="330">
        <f t="shared" si="207"/>
        <v>343.8</v>
      </c>
      <c r="G718" s="331">
        <f t="shared" si="205"/>
        <v>343.8</v>
      </c>
      <c r="H718" s="77">
        <f t="shared" si="206"/>
        <v>3205.7799999999997</v>
      </c>
      <c r="I718" s="78">
        <f t="shared" si="206"/>
        <v>3558</v>
      </c>
      <c r="J718" s="78">
        <f t="shared" si="206"/>
        <v>3701.8399999999997</v>
      </c>
      <c r="K718" s="79">
        <f t="shared" si="206"/>
        <v>4683.6499999999996</v>
      </c>
      <c r="L718" s="72">
        <f t="shared" si="193"/>
        <v>6846.09</v>
      </c>
      <c r="M718" s="24">
        <f t="shared" si="194"/>
        <v>7198.31</v>
      </c>
      <c r="N718" s="24">
        <f t="shared" si="195"/>
        <v>7342.15</v>
      </c>
      <c r="O718" s="25">
        <f t="shared" si="196"/>
        <v>8323.9599999999991</v>
      </c>
      <c r="P718" s="23">
        <f t="shared" si="197"/>
        <v>6171.35</v>
      </c>
      <c r="Q718" s="24">
        <f t="shared" si="198"/>
        <v>6523.57</v>
      </c>
      <c r="R718" s="24">
        <f t="shared" si="199"/>
        <v>6667.41</v>
      </c>
      <c r="S718" s="25">
        <f t="shared" si="200"/>
        <v>7649.22</v>
      </c>
      <c r="T718" s="23">
        <f t="shared" si="201"/>
        <v>6171.35</v>
      </c>
      <c r="U718" s="24">
        <f t="shared" si="202"/>
        <v>6523.57</v>
      </c>
      <c r="V718" s="24">
        <f t="shared" si="203"/>
        <v>6667.41</v>
      </c>
      <c r="W718" s="261">
        <f t="shared" si="204"/>
        <v>7649.22</v>
      </c>
    </row>
    <row r="719" spans="1:23" ht="15" customHeight="1" x14ac:dyDescent="0.2">
      <c r="A719" s="559" t="s">
        <v>33</v>
      </c>
      <c r="B719" s="10">
        <v>13</v>
      </c>
      <c r="C719" s="32">
        <f>ROUND([2]Лист1!F766,2)</f>
        <v>2620.06</v>
      </c>
      <c r="D719" s="71">
        <f t="shared" si="207"/>
        <v>4.8099999999999996</v>
      </c>
      <c r="E719" s="329">
        <f t="shared" si="207"/>
        <v>1018.54</v>
      </c>
      <c r="F719" s="330">
        <f t="shared" si="207"/>
        <v>343.8</v>
      </c>
      <c r="G719" s="331">
        <f t="shared" si="205"/>
        <v>343.8</v>
      </c>
      <c r="H719" s="77">
        <f t="shared" si="206"/>
        <v>3205.7799999999997</v>
      </c>
      <c r="I719" s="78">
        <f t="shared" si="206"/>
        <v>3558</v>
      </c>
      <c r="J719" s="78">
        <f t="shared" si="206"/>
        <v>3701.8399999999997</v>
      </c>
      <c r="K719" s="79">
        <f t="shared" si="206"/>
        <v>4683.6499999999996</v>
      </c>
      <c r="L719" s="72">
        <f t="shared" si="193"/>
        <v>6849.19</v>
      </c>
      <c r="M719" s="24">
        <f t="shared" si="194"/>
        <v>7201.41</v>
      </c>
      <c r="N719" s="24">
        <f t="shared" si="195"/>
        <v>7345.25</v>
      </c>
      <c r="O719" s="25">
        <f t="shared" si="196"/>
        <v>8327.06</v>
      </c>
      <c r="P719" s="23">
        <f t="shared" si="197"/>
        <v>6174.45</v>
      </c>
      <c r="Q719" s="24">
        <f t="shared" si="198"/>
        <v>6526.67</v>
      </c>
      <c r="R719" s="24">
        <f t="shared" si="199"/>
        <v>6670.51</v>
      </c>
      <c r="S719" s="25">
        <f t="shared" si="200"/>
        <v>7652.32</v>
      </c>
      <c r="T719" s="23">
        <f t="shared" si="201"/>
        <v>6174.45</v>
      </c>
      <c r="U719" s="24">
        <f t="shared" si="202"/>
        <v>6526.67</v>
      </c>
      <c r="V719" s="24">
        <f t="shared" si="203"/>
        <v>6670.51</v>
      </c>
      <c r="W719" s="261">
        <f t="shared" si="204"/>
        <v>7652.32</v>
      </c>
    </row>
    <row r="720" spans="1:23" ht="15" customHeight="1" x14ac:dyDescent="0.2">
      <c r="A720" s="559" t="s">
        <v>33</v>
      </c>
      <c r="B720" s="10">
        <v>14</v>
      </c>
      <c r="C720" s="32">
        <f>ROUND([2]Лист1!F767,2)</f>
        <v>2614.02</v>
      </c>
      <c r="D720" s="71">
        <f t="shared" si="207"/>
        <v>4.8099999999999996</v>
      </c>
      <c r="E720" s="329">
        <f t="shared" si="207"/>
        <v>1018.54</v>
      </c>
      <c r="F720" s="330">
        <f t="shared" si="207"/>
        <v>343.8</v>
      </c>
      <c r="G720" s="331">
        <f t="shared" si="205"/>
        <v>343.8</v>
      </c>
      <c r="H720" s="77">
        <f t="shared" si="206"/>
        <v>3205.7799999999997</v>
      </c>
      <c r="I720" s="78">
        <f t="shared" si="206"/>
        <v>3558</v>
      </c>
      <c r="J720" s="78">
        <f t="shared" si="206"/>
        <v>3701.8399999999997</v>
      </c>
      <c r="K720" s="79">
        <f t="shared" si="206"/>
        <v>4683.6499999999996</v>
      </c>
      <c r="L720" s="72">
        <f t="shared" si="193"/>
        <v>6843.15</v>
      </c>
      <c r="M720" s="24">
        <f t="shared" si="194"/>
        <v>7195.37</v>
      </c>
      <c r="N720" s="24">
        <f t="shared" si="195"/>
        <v>7339.21</v>
      </c>
      <c r="O720" s="25">
        <f t="shared" si="196"/>
        <v>8321.02</v>
      </c>
      <c r="P720" s="23">
        <f t="shared" si="197"/>
        <v>6168.41</v>
      </c>
      <c r="Q720" s="24">
        <f t="shared" si="198"/>
        <v>6520.63</v>
      </c>
      <c r="R720" s="24">
        <f t="shared" si="199"/>
        <v>6664.47</v>
      </c>
      <c r="S720" s="25">
        <f t="shared" si="200"/>
        <v>7646.28</v>
      </c>
      <c r="T720" s="23">
        <f t="shared" si="201"/>
        <v>6168.41</v>
      </c>
      <c r="U720" s="24">
        <f t="shared" si="202"/>
        <v>6520.63</v>
      </c>
      <c r="V720" s="24">
        <f t="shared" si="203"/>
        <v>6664.47</v>
      </c>
      <c r="W720" s="261">
        <f t="shared" si="204"/>
        <v>7646.28</v>
      </c>
    </row>
    <row r="721" spans="1:23" ht="15" customHeight="1" x14ac:dyDescent="0.2">
      <c r="A721" s="559" t="s">
        <v>33</v>
      </c>
      <c r="B721" s="10">
        <v>15</v>
      </c>
      <c r="C721" s="32">
        <f>ROUND([2]Лист1!F768,2)</f>
        <v>2622.04</v>
      </c>
      <c r="D721" s="71">
        <f t="shared" si="207"/>
        <v>4.8099999999999996</v>
      </c>
      <c r="E721" s="329">
        <f t="shared" si="207"/>
        <v>1018.54</v>
      </c>
      <c r="F721" s="330">
        <f t="shared" si="207"/>
        <v>343.8</v>
      </c>
      <c r="G721" s="331">
        <f t="shared" si="205"/>
        <v>343.8</v>
      </c>
      <c r="H721" s="77">
        <f t="shared" si="206"/>
        <v>3205.7799999999997</v>
      </c>
      <c r="I721" s="78">
        <f t="shared" si="206"/>
        <v>3558</v>
      </c>
      <c r="J721" s="78">
        <f t="shared" si="206"/>
        <v>3701.8399999999997</v>
      </c>
      <c r="K721" s="79">
        <f t="shared" si="206"/>
        <v>4683.6499999999996</v>
      </c>
      <c r="L721" s="72">
        <f t="shared" si="193"/>
        <v>6851.17</v>
      </c>
      <c r="M721" s="24">
        <f t="shared" si="194"/>
        <v>7203.39</v>
      </c>
      <c r="N721" s="24">
        <f t="shared" si="195"/>
        <v>7347.23</v>
      </c>
      <c r="O721" s="25">
        <f t="shared" si="196"/>
        <v>8329.0400000000009</v>
      </c>
      <c r="P721" s="23">
        <f t="shared" si="197"/>
        <v>6176.43</v>
      </c>
      <c r="Q721" s="24">
        <f t="shared" si="198"/>
        <v>6528.65</v>
      </c>
      <c r="R721" s="24">
        <f t="shared" si="199"/>
        <v>6672.49</v>
      </c>
      <c r="S721" s="25">
        <f t="shared" si="200"/>
        <v>7654.3</v>
      </c>
      <c r="T721" s="23">
        <f t="shared" si="201"/>
        <v>6176.43</v>
      </c>
      <c r="U721" s="24">
        <f t="shared" si="202"/>
        <v>6528.65</v>
      </c>
      <c r="V721" s="24">
        <f t="shared" si="203"/>
        <v>6672.49</v>
      </c>
      <c r="W721" s="261">
        <f t="shared" si="204"/>
        <v>7654.3</v>
      </c>
    </row>
    <row r="722" spans="1:23" ht="15" customHeight="1" x14ac:dyDescent="0.2">
      <c r="A722" s="559" t="s">
        <v>33</v>
      </c>
      <c r="B722" s="10">
        <v>16</v>
      </c>
      <c r="C722" s="32">
        <f>ROUND([2]Лист1!F769,2)</f>
        <v>2662.62</v>
      </c>
      <c r="D722" s="71">
        <f t="shared" si="207"/>
        <v>4.8099999999999996</v>
      </c>
      <c r="E722" s="329">
        <f t="shared" si="207"/>
        <v>1018.54</v>
      </c>
      <c r="F722" s="330">
        <f t="shared" si="207"/>
        <v>343.8</v>
      </c>
      <c r="G722" s="331">
        <f t="shared" si="205"/>
        <v>343.8</v>
      </c>
      <c r="H722" s="77">
        <f t="shared" si="206"/>
        <v>3205.7799999999997</v>
      </c>
      <c r="I722" s="78">
        <f t="shared" si="206"/>
        <v>3558</v>
      </c>
      <c r="J722" s="78">
        <f t="shared" si="206"/>
        <v>3701.8399999999997</v>
      </c>
      <c r="K722" s="79">
        <f t="shared" si="206"/>
        <v>4683.6499999999996</v>
      </c>
      <c r="L722" s="72">
        <f t="shared" si="193"/>
        <v>6891.75</v>
      </c>
      <c r="M722" s="24">
        <f t="shared" si="194"/>
        <v>7243.97</v>
      </c>
      <c r="N722" s="24">
        <f t="shared" si="195"/>
        <v>7387.81</v>
      </c>
      <c r="O722" s="25">
        <f t="shared" si="196"/>
        <v>8369.6200000000008</v>
      </c>
      <c r="P722" s="23">
        <f t="shared" si="197"/>
        <v>6217.01</v>
      </c>
      <c r="Q722" s="24">
        <f t="shared" si="198"/>
        <v>6569.23</v>
      </c>
      <c r="R722" s="24">
        <f t="shared" si="199"/>
        <v>6713.07</v>
      </c>
      <c r="S722" s="25">
        <f t="shared" si="200"/>
        <v>7694.88</v>
      </c>
      <c r="T722" s="23">
        <f t="shared" si="201"/>
        <v>6217.01</v>
      </c>
      <c r="U722" s="24">
        <f t="shared" si="202"/>
        <v>6569.23</v>
      </c>
      <c r="V722" s="24">
        <f t="shared" si="203"/>
        <v>6713.07</v>
      </c>
      <c r="W722" s="261">
        <f t="shared" si="204"/>
        <v>7694.88</v>
      </c>
    </row>
    <row r="723" spans="1:23" ht="15" customHeight="1" x14ac:dyDescent="0.2">
      <c r="A723" s="559" t="s">
        <v>33</v>
      </c>
      <c r="B723" s="10">
        <v>17</v>
      </c>
      <c r="C723" s="32">
        <f>ROUND([2]Лист1!F770,2)</f>
        <v>2880.62</v>
      </c>
      <c r="D723" s="71">
        <f t="shared" si="207"/>
        <v>4.8099999999999996</v>
      </c>
      <c r="E723" s="329">
        <f t="shared" si="207"/>
        <v>1018.54</v>
      </c>
      <c r="F723" s="330">
        <f t="shared" si="207"/>
        <v>343.8</v>
      </c>
      <c r="G723" s="331">
        <f t="shared" si="205"/>
        <v>343.8</v>
      </c>
      <c r="H723" s="77">
        <f t="shared" si="206"/>
        <v>3205.7799999999997</v>
      </c>
      <c r="I723" s="78">
        <f t="shared" si="206"/>
        <v>3558</v>
      </c>
      <c r="J723" s="78">
        <f t="shared" si="206"/>
        <v>3701.8399999999997</v>
      </c>
      <c r="K723" s="79">
        <f t="shared" si="206"/>
        <v>4683.6499999999996</v>
      </c>
      <c r="L723" s="72">
        <f t="shared" si="193"/>
        <v>7109.75</v>
      </c>
      <c r="M723" s="24">
        <f t="shared" si="194"/>
        <v>7461.97</v>
      </c>
      <c r="N723" s="24">
        <f t="shared" si="195"/>
        <v>7605.81</v>
      </c>
      <c r="O723" s="25">
        <f t="shared" si="196"/>
        <v>8587.6200000000008</v>
      </c>
      <c r="P723" s="23">
        <f t="shared" si="197"/>
        <v>6435.01</v>
      </c>
      <c r="Q723" s="24">
        <f t="shared" si="198"/>
        <v>6787.23</v>
      </c>
      <c r="R723" s="24">
        <f t="shared" si="199"/>
        <v>6931.07</v>
      </c>
      <c r="S723" s="25">
        <f t="shared" si="200"/>
        <v>7912.88</v>
      </c>
      <c r="T723" s="23">
        <f t="shared" si="201"/>
        <v>6435.01</v>
      </c>
      <c r="U723" s="24">
        <f t="shared" si="202"/>
        <v>6787.23</v>
      </c>
      <c r="V723" s="24">
        <f t="shared" si="203"/>
        <v>6931.07</v>
      </c>
      <c r="W723" s="261">
        <f t="shared" si="204"/>
        <v>7912.88</v>
      </c>
    </row>
    <row r="724" spans="1:23" ht="15" customHeight="1" x14ac:dyDescent="0.2">
      <c r="A724" s="559" t="s">
        <v>33</v>
      </c>
      <c r="B724" s="10">
        <v>18</v>
      </c>
      <c r="C724" s="32">
        <f>ROUND([2]Лист1!F771,2)</f>
        <v>4092.46</v>
      </c>
      <c r="D724" s="71">
        <f t="shared" si="207"/>
        <v>4.8099999999999996</v>
      </c>
      <c r="E724" s="329">
        <f t="shared" si="207"/>
        <v>1018.54</v>
      </c>
      <c r="F724" s="330">
        <f t="shared" si="207"/>
        <v>343.8</v>
      </c>
      <c r="G724" s="331">
        <f t="shared" si="205"/>
        <v>343.8</v>
      </c>
      <c r="H724" s="77">
        <f t="shared" si="206"/>
        <v>3205.7799999999997</v>
      </c>
      <c r="I724" s="78">
        <f t="shared" si="206"/>
        <v>3558</v>
      </c>
      <c r="J724" s="78">
        <f t="shared" si="206"/>
        <v>3701.8399999999997</v>
      </c>
      <c r="K724" s="79">
        <f t="shared" si="206"/>
        <v>4683.6499999999996</v>
      </c>
      <c r="L724" s="72">
        <f t="shared" si="193"/>
        <v>8321.59</v>
      </c>
      <c r="M724" s="24">
        <f t="shared" si="194"/>
        <v>8673.81</v>
      </c>
      <c r="N724" s="24">
        <f t="shared" si="195"/>
        <v>8817.65</v>
      </c>
      <c r="O724" s="25">
        <f t="shared" si="196"/>
        <v>9799.4599999999991</v>
      </c>
      <c r="P724" s="23">
        <f t="shared" si="197"/>
        <v>7646.85</v>
      </c>
      <c r="Q724" s="24">
        <f t="shared" si="198"/>
        <v>7999.07</v>
      </c>
      <c r="R724" s="24">
        <f t="shared" si="199"/>
        <v>8142.91</v>
      </c>
      <c r="S724" s="25">
        <f t="shared" si="200"/>
        <v>9124.7199999999993</v>
      </c>
      <c r="T724" s="23">
        <f t="shared" si="201"/>
        <v>7646.85</v>
      </c>
      <c r="U724" s="24">
        <f t="shared" si="202"/>
        <v>7999.07</v>
      </c>
      <c r="V724" s="24">
        <f t="shared" si="203"/>
        <v>8142.91</v>
      </c>
      <c r="W724" s="261">
        <f t="shared" si="204"/>
        <v>9124.7199999999993</v>
      </c>
    </row>
    <row r="725" spans="1:23" ht="15" customHeight="1" x14ac:dyDescent="0.2">
      <c r="A725" s="559" t="s">
        <v>33</v>
      </c>
      <c r="B725" s="10">
        <v>19</v>
      </c>
      <c r="C725" s="32">
        <f>ROUND([2]Лист1!F772,2)</f>
        <v>3918.5</v>
      </c>
      <c r="D725" s="71">
        <f t="shared" si="207"/>
        <v>4.8099999999999996</v>
      </c>
      <c r="E725" s="329">
        <f t="shared" si="207"/>
        <v>1018.54</v>
      </c>
      <c r="F725" s="330">
        <f t="shared" si="207"/>
        <v>343.8</v>
      </c>
      <c r="G725" s="331">
        <f t="shared" si="205"/>
        <v>343.8</v>
      </c>
      <c r="H725" s="77">
        <f t="shared" si="206"/>
        <v>3205.7799999999997</v>
      </c>
      <c r="I725" s="78">
        <f t="shared" si="206"/>
        <v>3558</v>
      </c>
      <c r="J725" s="78">
        <f t="shared" si="206"/>
        <v>3701.8399999999997</v>
      </c>
      <c r="K725" s="79">
        <f t="shared" si="206"/>
        <v>4683.6499999999996</v>
      </c>
      <c r="L725" s="72">
        <f t="shared" si="193"/>
        <v>8147.63</v>
      </c>
      <c r="M725" s="24">
        <f t="shared" si="194"/>
        <v>8499.85</v>
      </c>
      <c r="N725" s="24">
        <f t="shared" si="195"/>
        <v>8643.69</v>
      </c>
      <c r="O725" s="25">
        <f t="shared" si="196"/>
        <v>9625.5</v>
      </c>
      <c r="P725" s="23">
        <f t="shared" si="197"/>
        <v>7472.89</v>
      </c>
      <c r="Q725" s="24">
        <f t="shared" si="198"/>
        <v>7825.11</v>
      </c>
      <c r="R725" s="24">
        <f t="shared" si="199"/>
        <v>7968.95</v>
      </c>
      <c r="S725" s="25">
        <f t="shared" si="200"/>
        <v>8950.76</v>
      </c>
      <c r="T725" s="23">
        <f t="shared" si="201"/>
        <v>7472.89</v>
      </c>
      <c r="U725" s="24">
        <f t="shared" si="202"/>
        <v>7825.11</v>
      </c>
      <c r="V725" s="24">
        <f t="shared" si="203"/>
        <v>7968.95</v>
      </c>
      <c r="W725" s="261">
        <f t="shared" si="204"/>
        <v>8950.76</v>
      </c>
    </row>
    <row r="726" spans="1:23" ht="15" customHeight="1" x14ac:dyDescent="0.2">
      <c r="A726" s="559" t="s">
        <v>33</v>
      </c>
      <c r="B726" s="10">
        <v>20</v>
      </c>
      <c r="C726" s="32">
        <f>ROUND([2]Лист1!F773,2)</f>
        <v>2679.12</v>
      </c>
      <c r="D726" s="71">
        <f t="shared" si="207"/>
        <v>4.8099999999999996</v>
      </c>
      <c r="E726" s="329">
        <f t="shared" si="207"/>
        <v>1018.54</v>
      </c>
      <c r="F726" s="330">
        <f t="shared" si="207"/>
        <v>343.8</v>
      </c>
      <c r="G726" s="331">
        <f t="shared" si="205"/>
        <v>343.8</v>
      </c>
      <c r="H726" s="77">
        <f t="shared" si="206"/>
        <v>3205.7799999999997</v>
      </c>
      <c r="I726" s="78">
        <f t="shared" si="206"/>
        <v>3558</v>
      </c>
      <c r="J726" s="78">
        <f t="shared" si="206"/>
        <v>3701.8399999999997</v>
      </c>
      <c r="K726" s="79">
        <f t="shared" si="206"/>
        <v>4683.6499999999996</v>
      </c>
      <c r="L726" s="72">
        <f t="shared" si="193"/>
        <v>6908.25</v>
      </c>
      <c r="M726" s="24">
        <f t="shared" si="194"/>
        <v>7260.47</v>
      </c>
      <c r="N726" s="24">
        <f t="shared" si="195"/>
        <v>7404.31</v>
      </c>
      <c r="O726" s="25">
        <f t="shared" si="196"/>
        <v>8386.1200000000008</v>
      </c>
      <c r="P726" s="23">
        <f t="shared" si="197"/>
        <v>6233.51</v>
      </c>
      <c r="Q726" s="24">
        <f t="shared" si="198"/>
        <v>6585.73</v>
      </c>
      <c r="R726" s="24">
        <f t="shared" si="199"/>
        <v>6729.57</v>
      </c>
      <c r="S726" s="25">
        <f t="shared" si="200"/>
        <v>7711.38</v>
      </c>
      <c r="T726" s="23">
        <f t="shared" si="201"/>
        <v>6233.51</v>
      </c>
      <c r="U726" s="24">
        <f t="shared" si="202"/>
        <v>6585.73</v>
      </c>
      <c r="V726" s="24">
        <f t="shared" si="203"/>
        <v>6729.57</v>
      </c>
      <c r="W726" s="261">
        <f t="shared" si="204"/>
        <v>7711.38</v>
      </c>
    </row>
    <row r="727" spans="1:23" ht="15" customHeight="1" x14ac:dyDescent="0.2">
      <c r="A727" s="559" t="s">
        <v>33</v>
      </c>
      <c r="B727" s="10">
        <v>21</v>
      </c>
      <c r="C727" s="32">
        <f>ROUND([2]Лист1!F774,2)</f>
        <v>3480.86</v>
      </c>
      <c r="D727" s="71">
        <f t="shared" si="207"/>
        <v>4.8099999999999996</v>
      </c>
      <c r="E727" s="329">
        <f t="shared" si="207"/>
        <v>1018.54</v>
      </c>
      <c r="F727" s="330">
        <f t="shared" si="207"/>
        <v>343.8</v>
      </c>
      <c r="G727" s="331">
        <f t="shared" si="205"/>
        <v>343.8</v>
      </c>
      <c r="H727" s="77">
        <f t="shared" si="206"/>
        <v>3205.7799999999997</v>
      </c>
      <c r="I727" s="78">
        <f t="shared" si="206"/>
        <v>3558</v>
      </c>
      <c r="J727" s="78">
        <f t="shared" si="206"/>
        <v>3701.8399999999997</v>
      </c>
      <c r="K727" s="79">
        <f t="shared" si="206"/>
        <v>4683.6499999999996</v>
      </c>
      <c r="L727" s="72">
        <f t="shared" si="193"/>
        <v>7709.99</v>
      </c>
      <c r="M727" s="24">
        <f t="shared" si="194"/>
        <v>8062.21</v>
      </c>
      <c r="N727" s="24">
        <f t="shared" si="195"/>
        <v>8206.0499999999993</v>
      </c>
      <c r="O727" s="25">
        <f t="shared" si="196"/>
        <v>9187.86</v>
      </c>
      <c r="P727" s="23">
        <f t="shared" si="197"/>
        <v>7035.25</v>
      </c>
      <c r="Q727" s="24">
        <f t="shared" si="198"/>
        <v>7387.47</v>
      </c>
      <c r="R727" s="24">
        <f t="shared" si="199"/>
        <v>7531.31</v>
      </c>
      <c r="S727" s="25">
        <f t="shared" si="200"/>
        <v>8513.1200000000008</v>
      </c>
      <c r="T727" s="23">
        <f t="shared" si="201"/>
        <v>7035.25</v>
      </c>
      <c r="U727" s="24">
        <f t="shared" si="202"/>
        <v>7387.47</v>
      </c>
      <c r="V727" s="24">
        <f t="shared" si="203"/>
        <v>7531.31</v>
      </c>
      <c r="W727" s="261">
        <f t="shared" si="204"/>
        <v>8513.1200000000008</v>
      </c>
    </row>
    <row r="728" spans="1:23" ht="15" customHeight="1" x14ac:dyDescent="0.2">
      <c r="A728" s="559" t="s">
        <v>33</v>
      </c>
      <c r="B728" s="10">
        <v>22</v>
      </c>
      <c r="C728" s="32">
        <f>ROUND([2]Лист1!F775,2)</f>
        <v>2518.94</v>
      </c>
      <c r="D728" s="71">
        <f t="shared" si="207"/>
        <v>4.8099999999999996</v>
      </c>
      <c r="E728" s="329">
        <f t="shared" si="207"/>
        <v>1018.54</v>
      </c>
      <c r="F728" s="330">
        <f t="shared" si="207"/>
        <v>343.8</v>
      </c>
      <c r="G728" s="331">
        <f t="shared" si="205"/>
        <v>343.8</v>
      </c>
      <c r="H728" s="77">
        <f t="shared" si="206"/>
        <v>3205.7799999999997</v>
      </c>
      <c r="I728" s="78">
        <f t="shared" si="206"/>
        <v>3558</v>
      </c>
      <c r="J728" s="78">
        <f t="shared" si="206"/>
        <v>3701.8399999999997</v>
      </c>
      <c r="K728" s="79">
        <f t="shared" si="206"/>
        <v>4683.6499999999996</v>
      </c>
      <c r="L728" s="72">
        <f t="shared" si="193"/>
        <v>6748.07</v>
      </c>
      <c r="M728" s="24">
        <f t="shared" si="194"/>
        <v>7100.29</v>
      </c>
      <c r="N728" s="24">
        <f t="shared" si="195"/>
        <v>7244.13</v>
      </c>
      <c r="O728" s="25">
        <f t="shared" si="196"/>
        <v>8225.94</v>
      </c>
      <c r="P728" s="23">
        <f t="shared" si="197"/>
        <v>6073.33</v>
      </c>
      <c r="Q728" s="24">
        <f t="shared" si="198"/>
        <v>6425.55</v>
      </c>
      <c r="R728" s="24">
        <f t="shared" si="199"/>
        <v>6569.39</v>
      </c>
      <c r="S728" s="25">
        <f t="shared" si="200"/>
        <v>7551.2</v>
      </c>
      <c r="T728" s="23">
        <f t="shared" si="201"/>
        <v>6073.33</v>
      </c>
      <c r="U728" s="24">
        <f t="shared" si="202"/>
        <v>6425.55</v>
      </c>
      <c r="V728" s="24">
        <f t="shared" si="203"/>
        <v>6569.39</v>
      </c>
      <c r="W728" s="261">
        <f t="shared" si="204"/>
        <v>7551.2</v>
      </c>
    </row>
    <row r="729" spans="1:23" ht="15" customHeight="1" x14ac:dyDescent="0.2">
      <c r="A729" s="559" t="s">
        <v>33</v>
      </c>
      <c r="B729" s="10">
        <v>23</v>
      </c>
      <c r="C729" s="32">
        <f>ROUND([2]Лист1!F776,2)</f>
        <v>2248.25</v>
      </c>
      <c r="D729" s="71">
        <f t="shared" si="207"/>
        <v>4.8099999999999996</v>
      </c>
      <c r="E729" s="329">
        <f t="shared" si="207"/>
        <v>1018.54</v>
      </c>
      <c r="F729" s="330">
        <f t="shared" si="207"/>
        <v>343.8</v>
      </c>
      <c r="G729" s="331">
        <f t="shared" si="205"/>
        <v>343.8</v>
      </c>
      <c r="H729" s="77">
        <f t="shared" si="206"/>
        <v>3205.7799999999997</v>
      </c>
      <c r="I729" s="78">
        <f t="shared" si="206"/>
        <v>3558</v>
      </c>
      <c r="J729" s="78">
        <f t="shared" si="206"/>
        <v>3701.8399999999997</v>
      </c>
      <c r="K729" s="79">
        <f t="shared" si="206"/>
        <v>4683.6499999999996</v>
      </c>
      <c r="L729" s="72">
        <f t="shared" si="193"/>
        <v>6477.38</v>
      </c>
      <c r="M729" s="24">
        <f t="shared" si="194"/>
        <v>6829.6</v>
      </c>
      <c r="N729" s="24">
        <f t="shared" si="195"/>
        <v>6973.44</v>
      </c>
      <c r="O729" s="25">
        <f t="shared" si="196"/>
        <v>7955.25</v>
      </c>
      <c r="P729" s="23">
        <f t="shared" si="197"/>
        <v>5802.64</v>
      </c>
      <c r="Q729" s="24">
        <f t="shared" si="198"/>
        <v>6154.86</v>
      </c>
      <c r="R729" s="24">
        <f t="shared" si="199"/>
        <v>6298.7</v>
      </c>
      <c r="S729" s="25">
        <f t="shared" si="200"/>
        <v>7280.51</v>
      </c>
      <c r="T729" s="23">
        <f t="shared" si="201"/>
        <v>5802.64</v>
      </c>
      <c r="U729" s="24">
        <f t="shared" si="202"/>
        <v>6154.86</v>
      </c>
      <c r="V729" s="24">
        <f t="shared" si="203"/>
        <v>6298.7</v>
      </c>
      <c r="W729" s="261">
        <f t="shared" si="204"/>
        <v>7280.51</v>
      </c>
    </row>
    <row r="730" spans="1:23" ht="15" hidden="1" customHeight="1" x14ac:dyDescent="0.2">
      <c r="A730" s="559"/>
      <c r="B730" s="10"/>
      <c r="C730" s="32"/>
      <c r="D730" s="71"/>
      <c r="E730" s="329"/>
      <c r="F730" s="330"/>
      <c r="G730" s="331"/>
      <c r="H730" s="77"/>
      <c r="I730" s="78"/>
      <c r="J730" s="78"/>
      <c r="K730" s="79"/>
      <c r="L730" s="72"/>
      <c r="M730" s="24"/>
      <c r="N730" s="24"/>
      <c r="O730" s="25"/>
      <c r="P730" s="23"/>
      <c r="Q730" s="24"/>
      <c r="R730" s="24"/>
      <c r="S730" s="25"/>
      <c r="T730" s="23"/>
      <c r="U730" s="24"/>
      <c r="V730" s="24"/>
      <c r="W730" s="261"/>
    </row>
    <row r="731" spans="1:23" ht="15" hidden="1" customHeight="1" x14ac:dyDescent="0.2">
      <c r="A731" s="559"/>
      <c r="B731" s="10"/>
      <c r="C731" s="32"/>
      <c r="D731" s="71"/>
      <c r="E731" s="329"/>
      <c r="F731" s="330"/>
      <c r="G731" s="331"/>
      <c r="H731" s="77"/>
      <c r="I731" s="78"/>
      <c r="J731" s="78"/>
      <c r="K731" s="79"/>
      <c r="L731" s="72"/>
      <c r="M731" s="24"/>
      <c r="N731" s="24"/>
      <c r="O731" s="25"/>
      <c r="P731" s="23"/>
      <c r="Q731" s="24"/>
      <c r="R731" s="24"/>
      <c r="S731" s="25"/>
      <c r="T731" s="23"/>
      <c r="U731" s="24"/>
      <c r="V731" s="24"/>
      <c r="W731" s="261"/>
    </row>
    <row r="732" spans="1:23" ht="15" hidden="1" customHeight="1" x14ac:dyDescent="0.2">
      <c r="A732" s="559"/>
      <c r="B732" s="10"/>
      <c r="C732" s="32"/>
      <c r="D732" s="71"/>
      <c r="E732" s="329"/>
      <c r="F732" s="330"/>
      <c r="G732" s="331"/>
      <c r="H732" s="77"/>
      <c r="I732" s="78"/>
      <c r="J732" s="78"/>
      <c r="K732" s="79"/>
      <c r="L732" s="72"/>
      <c r="M732" s="24"/>
      <c r="N732" s="24"/>
      <c r="O732" s="25"/>
      <c r="P732" s="23"/>
      <c r="Q732" s="24"/>
      <c r="R732" s="24"/>
      <c r="S732" s="25"/>
      <c r="T732" s="23"/>
      <c r="U732" s="24"/>
      <c r="V732" s="24"/>
      <c r="W732" s="261"/>
    </row>
    <row r="733" spans="1:23" ht="15" hidden="1" customHeight="1" x14ac:dyDescent="0.2">
      <c r="A733" s="559"/>
      <c r="B733" s="10"/>
      <c r="C733" s="32"/>
      <c r="D733" s="71"/>
      <c r="E733" s="329"/>
      <c r="F733" s="330"/>
      <c r="G733" s="331"/>
      <c r="H733" s="77"/>
      <c r="I733" s="78"/>
      <c r="J733" s="78"/>
      <c r="K733" s="79"/>
      <c r="L733" s="72"/>
      <c r="M733" s="24"/>
      <c r="N733" s="24"/>
      <c r="O733" s="25"/>
      <c r="P733" s="23"/>
      <c r="Q733" s="24"/>
      <c r="R733" s="24"/>
      <c r="S733" s="25"/>
      <c r="T733" s="23"/>
      <c r="U733" s="24"/>
      <c r="V733" s="24"/>
      <c r="W733" s="261"/>
    </row>
    <row r="734" spans="1:23" ht="15" hidden="1" customHeight="1" x14ac:dyDescent="0.2">
      <c r="A734" s="559"/>
      <c r="B734" s="10"/>
      <c r="C734" s="32"/>
      <c r="D734" s="71"/>
      <c r="E734" s="329"/>
      <c r="F734" s="330"/>
      <c r="G734" s="331"/>
      <c r="H734" s="77"/>
      <c r="I734" s="78"/>
      <c r="J734" s="78"/>
      <c r="K734" s="79"/>
      <c r="L734" s="72"/>
      <c r="M734" s="24"/>
      <c r="N734" s="24"/>
      <c r="O734" s="25"/>
      <c r="P734" s="23"/>
      <c r="Q734" s="24"/>
      <c r="R734" s="24"/>
      <c r="S734" s="25"/>
      <c r="T734" s="23"/>
      <c r="U734" s="24"/>
      <c r="V734" s="24"/>
      <c r="W734" s="261"/>
    </row>
    <row r="735" spans="1:23" ht="15" hidden="1" customHeight="1" x14ac:dyDescent="0.2">
      <c r="A735" s="559"/>
      <c r="B735" s="10"/>
      <c r="C735" s="32"/>
      <c r="D735" s="71"/>
      <c r="E735" s="329"/>
      <c r="F735" s="330"/>
      <c r="G735" s="331"/>
      <c r="H735" s="77"/>
      <c r="I735" s="78"/>
      <c r="J735" s="78"/>
      <c r="K735" s="79"/>
      <c r="L735" s="72"/>
      <c r="M735" s="24"/>
      <c r="N735" s="24"/>
      <c r="O735" s="25"/>
      <c r="P735" s="23"/>
      <c r="Q735" s="24"/>
      <c r="R735" s="24"/>
      <c r="S735" s="25"/>
      <c r="T735" s="23"/>
      <c r="U735" s="24"/>
      <c r="V735" s="24"/>
      <c r="W735" s="261"/>
    </row>
    <row r="736" spans="1:23" ht="15" hidden="1" customHeight="1" x14ac:dyDescent="0.2">
      <c r="A736" s="559"/>
      <c r="B736" s="10"/>
      <c r="C736" s="32"/>
      <c r="D736" s="71"/>
      <c r="E736" s="329"/>
      <c r="F736" s="330"/>
      <c r="G736" s="331"/>
      <c r="H736" s="77"/>
      <c r="I736" s="78"/>
      <c r="J736" s="78"/>
      <c r="K736" s="79"/>
      <c r="L736" s="72"/>
      <c r="M736" s="24"/>
      <c r="N736" s="24"/>
      <c r="O736" s="25"/>
      <c r="P736" s="23"/>
      <c r="Q736" s="24"/>
      <c r="R736" s="24"/>
      <c r="S736" s="25"/>
      <c r="T736" s="23"/>
      <c r="U736" s="24"/>
      <c r="V736" s="24"/>
      <c r="W736" s="261"/>
    </row>
    <row r="737" spans="1:23" ht="15" hidden="1" customHeight="1" x14ac:dyDescent="0.2">
      <c r="A737" s="559"/>
      <c r="B737" s="10"/>
      <c r="C737" s="32"/>
      <c r="D737" s="71"/>
      <c r="E737" s="329"/>
      <c r="F737" s="330"/>
      <c r="G737" s="331"/>
      <c r="H737" s="77"/>
      <c r="I737" s="78"/>
      <c r="J737" s="78"/>
      <c r="K737" s="79"/>
      <c r="L737" s="72"/>
      <c r="M737" s="24"/>
      <c r="N737" s="24"/>
      <c r="O737" s="25"/>
      <c r="P737" s="23"/>
      <c r="Q737" s="24"/>
      <c r="R737" s="24"/>
      <c r="S737" s="25"/>
      <c r="T737" s="23"/>
      <c r="U737" s="24"/>
      <c r="V737" s="24"/>
      <c r="W737" s="261"/>
    </row>
    <row r="738" spans="1:23" ht="15" hidden="1" customHeight="1" x14ac:dyDescent="0.2">
      <c r="A738" s="559"/>
      <c r="B738" s="10"/>
      <c r="C738" s="32"/>
      <c r="D738" s="71"/>
      <c r="E738" s="329"/>
      <c r="F738" s="330"/>
      <c r="G738" s="331"/>
      <c r="H738" s="77"/>
      <c r="I738" s="78"/>
      <c r="J738" s="78"/>
      <c r="K738" s="79"/>
      <c r="L738" s="72"/>
      <c r="M738" s="24"/>
      <c r="N738" s="24"/>
      <c r="O738" s="25"/>
      <c r="P738" s="23"/>
      <c r="Q738" s="24"/>
      <c r="R738" s="24"/>
      <c r="S738" s="25"/>
      <c r="T738" s="23"/>
      <c r="U738" s="24"/>
      <c r="V738" s="24"/>
      <c r="W738" s="261"/>
    </row>
    <row r="739" spans="1:23" ht="15" hidden="1" customHeight="1" x14ac:dyDescent="0.2">
      <c r="A739" s="559"/>
      <c r="B739" s="10"/>
      <c r="C739" s="32"/>
      <c r="D739" s="71"/>
      <c r="E739" s="329"/>
      <c r="F739" s="330"/>
      <c r="G739" s="331"/>
      <c r="H739" s="77"/>
      <c r="I739" s="78"/>
      <c r="J739" s="78"/>
      <c r="K739" s="79"/>
      <c r="L739" s="72"/>
      <c r="M739" s="24"/>
      <c r="N739" s="24"/>
      <c r="O739" s="25"/>
      <c r="P739" s="23"/>
      <c r="Q739" s="24"/>
      <c r="R739" s="24"/>
      <c r="S739" s="25"/>
      <c r="T739" s="23"/>
      <c r="U739" s="24"/>
      <c r="V739" s="24"/>
      <c r="W739" s="261"/>
    </row>
    <row r="740" spans="1:23" ht="15" hidden="1" customHeight="1" x14ac:dyDescent="0.2">
      <c r="A740" s="559"/>
      <c r="B740" s="10"/>
      <c r="C740" s="32"/>
      <c r="D740" s="71"/>
      <c r="E740" s="329"/>
      <c r="F740" s="330"/>
      <c r="G740" s="331"/>
      <c r="H740" s="77"/>
      <c r="I740" s="78"/>
      <c r="J740" s="78"/>
      <c r="K740" s="79"/>
      <c r="L740" s="72"/>
      <c r="M740" s="24"/>
      <c r="N740" s="24"/>
      <c r="O740" s="25"/>
      <c r="P740" s="23"/>
      <c r="Q740" s="24"/>
      <c r="R740" s="24"/>
      <c r="S740" s="25"/>
      <c r="T740" s="23"/>
      <c r="U740" s="24"/>
      <c r="V740" s="24"/>
      <c r="W740" s="261"/>
    </row>
    <row r="741" spans="1:23" ht="15" hidden="1" customHeight="1" x14ac:dyDescent="0.2">
      <c r="A741" s="559"/>
      <c r="B741" s="10"/>
      <c r="C741" s="32"/>
      <c r="D741" s="71"/>
      <c r="E741" s="329"/>
      <c r="F741" s="330"/>
      <c r="G741" s="331"/>
      <c r="H741" s="77"/>
      <c r="I741" s="78"/>
      <c r="J741" s="78"/>
      <c r="K741" s="79"/>
      <c r="L741" s="72"/>
      <c r="M741" s="24"/>
      <c r="N741" s="24"/>
      <c r="O741" s="25"/>
      <c r="P741" s="23"/>
      <c r="Q741" s="24"/>
      <c r="R741" s="24"/>
      <c r="S741" s="25"/>
      <c r="T741" s="23"/>
      <c r="U741" s="24"/>
      <c r="V741" s="24"/>
      <c r="W741" s="261"/>
    </row>
    <row r="742" spans="1:23" ht="15" hidden="1" customHeight="1" x14ac:dyDescent="0.2">
      <c r="A742" s="559"/>
      <c r="B742" s="10"/>
      <c r="C742" s="32"/>
      <c r="D742" s="71"/>
      <c r="E742" s="329"/>
      <c r="F742" s="330"/>
      <c r="G742" s="331"/>
      <c r="H742" s="77"/>
      <c r="I742" s="78"/>
      <c r="J742" s="78"/>
      <c r="K742" s="79"/>
      <c r="L742" s="72"/>
      <c r="M742" s="24"/>
      <c r="N742" s="24"/>
      <c r="O742" s="25"/>
      <c r="P742" s="23"/>
      <c r="Q742" s="24"/>
      <c r="R742" s="24"/>
      <c r="S742" s="25"/>
      <c r="T742" s="23"/>
      <c r="U742" s="24"/>
      <c r="V742" s="24"/>
      <c r="W742" s="261"/>
    </row>
    <row r="743" spans="1:23" ht="15" hidden="1" customHeight="1" x14ac:dyDescent="0.2">
      <c r="A743" s="559"/>
      <c r="B743" s="10"/>
      <c r="C743" s="32"/>
      <c r="D743" s="71"/>
      <c r="E743" s="329"/>
      <c r="F743" s="330"/>
      <c r="G743" s="331"/>
      <c r="H743" s="77"/>
      <c r="I743" s="78"/>
      <c r="J743" s="78"/>
      <c r="K743" s="79"/>
      <c r="L743" s="72"/>
      <c r="M743" s="24"/>
      <c r="N743" s="24"/>
      <c r="O743" s="25"/>
      <c r="P743" s="23"/>
      <c r="Q743" s="24"/>
      <c r="R743" s="24"/>
      <c r="S743" s="25"/>
      <c r="T743" s="23"/>
      <c r="U743" s="24"/>
      <c r="V743" s="24"/>
      <c r="W743" s="261"/>
    </row>
    <row r="744" spans="1:23" ht="15" hidden="1" customHeight="1" x14ac:dyDescent="0.2">
      <c r="A744" s="559"/>
      <c r="B744" s="10"/>
      <c r="C744" s="32"/>
      <c r="D744" s="71"/>
      <c r="E744" s="329"/>
      <c r="F744" s="330"/>
      <c r="G744" s="331"/>
      <c r="H744" s="77"/>
      <c r="I744" s="78"/>
      <c r="J744" s="78"/>
      <c r="K744" s="79"/>
      <c r="L744" s="72"/>
      <c r="M744" s="24"/>
      <c r="N744" s="24"/>
      <c r="O744" s="25"/>
      <c r="P744" s="23"/>
      <c r="Q744" s="24"/>
      <c r="R744" s="24"/>
      <c r="S744" s="25"/>
      <c r="T744" s="23"/>
      <c r="U744" s="24"/>
      <c r="V744" s="24"/>
      <c r="W744" s="261"/>
    </row>
    <row r="745" spans="1:23" ht="15" hidden="1" customHeight="1" x14ac:dyDescent="0.2">
      <c r="A745" s="559"/>
      <c r="B745" s="10"/>
      <c r="C745" s="32"/>
      <c r="D745" s="71"/>
      <c r="E745" s="329"/>
      <c r="F745" s="330"/>
      <c r="G745" s="331"/>
      <c r="H745" s="77"/>
      <c r="I745" s="78"/>
      <c r="J745" s="78"/>
      <c r="K745" s="79"/>
      <c r="L745" s="72"/>
      <c r="M745" s="24"/>
      <c r="N745" s="24"/>
      <c r="O745" s="25"/>
      <c r="P745" s="23"/>
      <c r="Q745" s="24"/>
      <c r="R745" s="24"/>
      <c r="S745" s="25"/>
      <c r="T745" s="23"/>
      <c r="U745" s="24"/>
      <c r="V745" s="24"/>
      <c r="W745" s="261"/>
    </row>
    <row r="746" spans="1:23" ht="15" hidden="1" customHeight="1" x14ac:dyDescent="0.2">
      <c r="A746" s="559"/>
      <c r="B746" s="10"/>
      <c r="C746" s="32"/>
      <c r="D746" s="71"/>
      <c r="E746" s="329"/>
      <c r="F746" s="330"/>
      <c r="G746" s="331"/>
      <c r="H746" s="77"/>
      <c r="I746" s="78"/>
      <c r="J746" s="78"/>
      <c r="K746" s="79"/>
      <c r="L746" s="72"/>
      <c r="M746" s="24"/>
      <c r="N746" s="24"/>
      <c r="O746" s="25"/>
      <c r="P746" s="23"/>
      <c r="Q746" s="24"/>
      <c r="R746" s="24"/>
      <c r="S746" s="25"/>
      <c r="T746" s="23"/>
      <c r="U746" s="24"/>
      <c r="V746" s="24"/>
      <c r="W746" s="261"/>
    </row>
    <row r="747" spans="1:23" ht="15" hidden="1" customHeight="1" x14ac:dyDescent="0.2">
      <c r="A747" s="559"/>
      <c r="B747" s="10"/>
      <c r="C747" s="32"/>
      <c r="D747" s="71"/>
      <c r="E747" s="329"/>
      <c r="F747" s="330"/>
      <c r="G747" s="331"/>
      <c r="H747" s="77"/>
      <c r="I747" s="78"/>
      <c r="J747" s="78"/>
      <c r="K747" s="79"/>
      <c r="L747" s="72"/>
      <c r="M747" s="24"/>
      <c r="N747" s="24"/>
      <c r="O747" s="25"/>
      <c r="P747" s="23"/>
      <c r="Q747" s="24"/>
      <c r="R747" s="24"/>
      <c r="S747" s="25"/>
      <c r="T747" s="23"/>
      <c r="U747" s="24"/>
      <c r="V747" s="24"/>
      <c r="W747" s="261"/>
    </row>
    <row r="748" spans="1:23" ht="15" hidden="1" customHeight="1" x14ac:dyDescent="0.2">
      <c r="A748" s="559"/>
      <c r="B748" s="10"/>
      <c r="C748" s="32"/>
      <c r="D748" s="71"/>
      <c r="E748" s="329"/>
      <c r="F748" s="330"/>
      <c r="G748" s="331"/>
      <c r="H748" s="77"/>
      <c r="I748" s="78"/>
      <c r="J748" s="78"/>
      <c r="K748" s="79"/>
      <c r="L748" s="72"/>
      <c r="M748" s="24"/>
      <c r="N748" s="24"/>
      <c r="O748" s="25"/>
      <c r="P748" s="23"/>
      <c r="Q748" s="24"/>
      <c r="R748" s="24"/>
      <c r="S748" s="25"/>
      <c r="T748" s="23"/>
      <c r="U748" s="24"/>
      <c r="V748" s="24"/>
      <c r="W748" s="261"/>
    </row>
    <row r="749" spans="1:23" ht="15" hidden="1" customHeight="1" x14ac:dyDescent="0.2">
      <c r="A749" s="559"/>
      <c r="B749" s="10"/>
      <c r="C749" s="32"/>
      <c r="D749" s="71"/>
      <c r="E749" s="329"/>
      <c r="F749" s="330"/>
      <c r="G749" s="331"/>
      <c r="H749" s="77"/>
      <c r="I749" s="78"/>
      <c r="J749" s="78"/>
      <c r="K749" s="79"/>
      <c r="L749" s="72"/>
      <c r="M749" s="24"/>
      <c r="N749" s="24"/>
      <c r="O749" s="25"/>
      <c r="P749" s="23"/>
      <c r="Q749" s="24"/>
      <c r="R749" s="24"/>
      <c r="S749" s="25"/>
      <c r="T749" s="23"/>
      <c r="U749" s="24"/>
      <c r="V749" s="24"/>
      <c r="W749" s="261"/>
    </row>
    <row r="750" spans="1:23" ht="15" hidden="1" customHeight="1" x14ac:dyDescent="0.2">
      <c r="A750" s="559"/>
      <c r="B750" s="10"/>
      <c r="C750" s="32"/>
      <c r="D750" s="71"/>
      <c r="E750" s="329"/>
      <c r="F750" s="330"/>
      <c r="G750" s="331"/>
      <c r="H750" s="77"/>
      <c r="I750" s="78"/>
      <c r="J750" s="78"/>
      <c r="K750" s="79"/>
      <c r="L750" s="72"/>
      <c r="M750" s="24"/>
      <c r="N750" s="24"/>
      <c r="O750" s="25"/>
      <c r="P750" s="23"/>
      <c r="Q750" s="24"/>
      <c r="R750" s="24"/>
      <c r="S750" s="25"/>
      <c r="T750" s="23"/>
      <c r="U750" s="24"/>
      <c r="V750" s="24"/>
      <c r="W750" s="261"/>
    </row>
    <row r="751" spans="1:23" ht="15" hidden="1" customHeight="1" x14ac:dyDescent="0.2">
      <c r="A751" s="559"/>
      <c r="B751" s="10"/>
      <c r="C751" s="32"/>
      <c r="D751" s="71"/>
      <c r="E751" s="329"/>
      <c r="F751" s="330"/>
      <c r="G751" s="331"/>
      <c r="H751" s="77"/>
      <c r="I751" s="78"/>
      <c r="J751" s="78"/>
      <c r="K751" s="79"/>
      <c r="L751" s="72"/>
      <c r="M751" s="24"/>
      <c r="N751" s="24"/>
      <c r="O751" s="25"/>
      <c r="P751" s="23"/>
      <c r="Q751" s="24"/>
      <c r="R751" s="24"/>
      <c r="S751" s="25"/>
      <c r="T751" s="23"/>
      <c r="U751" s="24"/>
      <c r="V751" s="24"/>
      <c r="W751" s="261"/>
    </row>
    <row r="752" spans="1:23" ht="15" hidden="1" customHeight="1" x14ac:dyDescent="0.2">
      <c r="A752" s="559"/>
      <c r="B752" s="10"/>
      <c r="C752" s="32"/>
      <c r="D752" s="71"/>
      <c r="E752" s="329"/>
      <c r="F752" s="330"/>
      <c r="G752" s="331"/>
      <c r="H752" s="77"/>
      <c r="I752" s="78"/>
      <c r="J752" s="78"/>
      <c r="K752" s="79"/>
      <c r="L752" s="72"/>
      <c r="M752" s="24"/>
      <c r="N752" s="24"/>
      <c r="O752" s="25"/>
      <c r="P752" s="23"/>
      <c r="Q752" s="24"/>
      <c r="R752" s="24"/>
      <c r="S752" s="25"/>
      <c r="T752" s="23"/>
      <c r="U752" s="24"/>
      <c r="V752" s="24"/>
      <c r="W752" s="261"/>
    </row>
    <row r="753" spans="1:23" ht="15" hidden="1" customHeight="1" thickBot="1" x14ac:dyDescent="0.25">
      <c r="A753" s="588"/>
      <c r="B753" s="310"/>
      <c r="C753" s="417"/>
      <c r="D753" s="178"/>
      <c r="E753" s="368"/>
      <c r="F753" s="369"/>
      <c r="G753" s="370"/>
      <c r="H753" s="108"/>
      <c r="I753" s="109"/>
      <c r="J753" s="109"/>
      <c r="K753" s="110"/>
      <c r="L753" s="262"/>
      <c r="M753" s="263"/>
      <c r="N753" s="263"/>
      <c r="O753" s="267"/>
      <c r="P753" s="229"/>
      <c r="Q753" s="263"/>
      <c r="R753" s="263"/>
      <c r="S753" s="267"/>
      <c r="T753" s="229"/>
      <c r="U753" s="263"/>
      <c r="V753" s="263"/>
      <c r="W753" s="264"/>
    </row>
    <row r="756" spans="1:23" ht="15" customHeight="1" x14ac:dyDescent="0.3">
      <c r="A756" s="582"/>
      <c r="B756" s="582"/>
      <c r="C756" s="582"/>
      <c r="D756" s="582"/>
      <c r="E756" s="582"/>
      <c r="F756" s="582"/>
      <c r="G756" s="582"/>
      <c r="H756" s="582"/>
      <c r="I756" s="582"/>
      <c r="J756" s="582"/>
      <c r="K756" s="582"/>
      <c r="L756" s="582"/>
      <c r="M756" s="582"/>
      <c r="N756" s="582"/>
      <c r="O756" s="582"/>
    </row>
  </sheetData>
  <sheetProtection selectLockedCells="1" selectUnlockedCells="1"/>
  <mergeCells count="47">
    <mergeCell ref="A756:O756"/>
    <mergeCell ref="A6:A9"/>
    <mergeCell ref="C6:C9"/>
    <mergeCell ref="A10:A33"/>
    <mergeCell ref="A34:A57"/>
    <mergeCell ref="A106:A129"/>
    <mergeCell ref="A130:A153"/>
    <mergeCell ref="A154:A177"/>
    <mergeCell ref="A178:A201"/>
    <mergeCell ref="A58:A81"/>
    <mergeCell ref="A82:A105"/>
    <mergeCell ref="A730:A753"/>
    <mergeCell ref="A250:A273"/>
    <mergeCell ref="A274:A297"/>
    <mergeCell ref="A634:A657"/>
    <mergeCell ref="B6:B9"/>
    <mergeCell ref="E7:G8"/>
    <mergeCell ref="A1:W1"/>
    <mergeCell ref="A4:W4"/>
    <mergeCell ref="V5:W5"/>
    <mergeCell ref="L6:W7"/>
    <mergeCell ref="L8:O8"/>
    <mergeCell ref="P8:S8"/>
    <mergeCell ref="T8:W8"/>
    <mergeCell ref="R5:S5"/>
    <mergeCell ref="D7:D9"/>
    <mergeCell ref="D6:G6"/>
    <mergeCell ref="H6:K8"/>
    <mergeCell ref="A418:A441"/>
    <mergeCell ref="A442:A465"/>
    <mergeCell ref="A586:A609"/>
    <mergeCell ref="A610:A633"/>
    <mergeCell ref="A202:A225"/>
    <mergeCell ref="A226:A249"/>
    <mergeCell ref="A490:A513"/>
    <mergeCell ref="A514:A537"/>
    <mergeCell ref="A370:A393"/>
    <mergeCell ref="A394:A417"/>
    <mergeCell ref="A298:A321"/>
    <mergeCell ref="A322:A345"/>
    <mergeCell ref="A346:A369"/>
    <mergeCell ref="A706:A729"/>
    <mergeCell ref="A682:A705"/>
    <mergeCell ref="A658:A681"/>
    <mergeCell ref="A538:A561"/>
    <mergeCell ref="A466:A489"/>
    <mergeCell ref="A562:A585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" r:id="rId4">
          <objectPr defaultSize="0" autoPict="0" r:id="rId5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6" r:id="rId4"/>
      </mc:Fallback>
    </mc:AlternateContent>
    <mc:AlternateContent xmlns:mc="http://schemas.openxmlformats.org/markup-compatibility/2006">
      <mc:Choice Requires="x14">
        <oleObject progId="Equation.3" shapeId="4" r:id="rId6">
          <objectPr defaultSize="0" autoPict="0" r:id="rId7">
            <anchor moveWithCells="1" sizeWithCells="1">
              <from>
                <xdr:col>0</xdr:col>
                <xdr:colOff>742950</xdr:colOff>
                <xdr:row>754</xdr:row>
                <xdr:rowOff>0</xdr:rowOff>
              </from>
              <to>
                <xdr:col>1</xdr:col>
                <xdr:colOff>142875</xdr:colOff>
                <xdr:row>754</xdr:row>
                <xdr:rowOff>0</xdr:rowOff>
              </to>
            </anchor>
          </objectPr>
        </oleObject>
      </mc:Choice>
      <mc:Fallback>
        <oleObject progId="Equation.3" shapeId="104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rgb="FFFFC000"/>
    <pageSetUpPr fitToPage="1"/>
  </sheetPr>
  <dimension ref="A1:AA755"/>
  <sheetViews>
    <sheetView zoomScale="70" zoomScaleNormal="70" workbookViewId="0">
      <pane xSplit="2" ySplit="9" topLeftCell="P10" activePane="bottomRight" state="frozen"/>
      <selection activeCell="F763" sqref="F763"/>
      <selection pane="topRight" activeCell="F763" sqref="F763"/>
      <selection pane="bottomLeft" activeCell="F763" sqref="F763"/>
      <selection pane="bottomRight" activeCell="F763" sqref="F763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3" width="16.28515625" style="7" customWidth="1"/>
    <col min="4" max="6" width="14.7109375" style="7" customWidth="1"/>
    <col min="7" max="7" width="16.7109375" style="7" customWidth="1"/>
    <col min="8" max="8" width="10.28515625" style="7" hidden="1" customWidth="1"/>
    <col min="9" max="12" width="10.5703125" customWidth="1"/>
    <col min="13" max="13" width="10.5703125" hidden="1" customWidth="1"/>
    <col min="14" max="14" width="14.42578125" bestFit="1" customWidth="1"/>
    <col min="15" max="17" width="13.140625" bestFit="1" customWidth="1"/>
    <col min="18" max="18" width="13.140625" hidden="1" customWidth="1"/>
    <col min="19" max="19" width="14.42578125" bestFit="1" customWidth="1"/>
    <col min="20" max="22" width="13.140625" bestFit="1" customWidth="1"/>
    <col min="23" max="23" width="13.140625" hidden="1" customWidth="1"/>
    <col min="24" max="24" width="14.42578125" bestFit="1" customWidth="1"/>
    <col min="25" max="27" width="13.140625" bestFit="1" customWidth="1"/>
  </cols>
  <sheetData>
    <row r="1" spans="1:27" ht="65.25" customHeight="1" x14ac:dyDescent="0.2">
      <c r="A1" s="487" t="s">
        <v>145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</row>
    <row r="2" spans="1:27" ht="12.75" customHeight="1" x14ac:dyDescent="0.2">
      <c r="A2" s="487"/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</row>
    <row r="3" spans="1:27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0.25" customHeight="1" x14ac:dyDescent="0.2">
      <c r="A4" s="487" t="s">
        <v>44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</row>
    <row r="5" spans="1:27" ht="12.75" customHeight="1" thickBot="1" x14ac:dyDescent="0.25">
      <c r="A5" s="162" t="s">
        <v>40</v>
      </c>
      <c r="B5" s="16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"/>
      <c r="O5" s="1"/>
      <c r="P5" s="1"/>
      <c r="Q5" s="1"/>
      <c r="R5" s="1"/>
      <c r="S5" s="1"/>
      <c r="T5" s="1"/>
      <c r="U5" s="487"/>
      <c r="V5" s="487"/>
      <c r="W5" s="1"/>
      <c r="X5" s="1"/>
      <c r="Y5" s="1"/>
      <c r="Z5" s="566" t="s">
        <v>18</v>
      </c>
      <c r="AA5" s="566"/>
    </row>
    <row r="6" spans="1:27" ht="36.75" customHeight="1" thickBot="1" x14ac:dyDescent="0.25">
      <c r="A6" s="583" t="s">
        <v>34</v>
      </c>
      <c r="B6" s="589" t="s">
        <v>35</v>
      </c>
      <c r="C6" s="585" t="s">
        <v>171</v>
      </c>
      <c r="D6" s="576" t="s">
        <v>160</v>
      </c>
      <c r="E6" s="577"/>
      <c r="F6" s="577"/>
      <c r="G6" s="578"/>
      <c r="H6" s="594" t="s">
        <v>172</v>
      </c>
      <c r="I6" s="579"/>
      <c r="J6" s="579"/>
      <c r="K6" s="579"/>
      <c r="L6" s="595"/>
      <c r="M6" s="470" t="s">
        <v>169</v>
      </c>
      <c r="N6" s="471"/>
      <c r="O6" s="471"/>
      <c r="P6" s="471"/>
      <c r="Q6" s="471"/>
      <c r="R6" s="471"/>
      <c r="S6" s="471"/>
      <c r="T6" s="471"/>
      <c r="U6" s="471"/>
      <c r="V6" s="471"/>
      <c r="W6" s="471"/>
      <c r="X6" s="471"/>
      <c r="Y6" s="471"/>
      <c r="Z6" s="471"/>
      <c r="AA6" s="472"/>
    </row>
    <row r="7" spans="1:27" ht="63" customHeight="1" thickBot="1" x14ac:dyDescent="0.25">
      <c r="A7" s="584"/>
      <c r="B7" s="590"/>
      <c r="C7" s="586"/>
      <c r="D7" s="603" t="s">
        <v>170</v>
      </c>
      <c r="E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F7" s="561"/>
      <c r="G7" s="562"/>
      <c r="H7" s="596"/>
      <c r="I7" s="580"/>
      <c r="J7" s="580"/>
      <c r="K7" s="580"/>
      <c r="L7" s="597"/>
      <c r="M7" s="567"/>
      <c r="N7" s="568"/>
      <c r="O7" s="568"/>
      <c r="P7" s="568"/>
      <c r="Q7" s="568"/>
      <c r="R7" s="568"/>
      <c r="S7" s="568"/>
      <c r="T7" s="568"/>
      <c r="U7" s="568"/>
      <c r="V7" s="568"/>
      <c r="W7" s="568"/>
      <c r="X7" s="568"/>
      <c r="Y7" s="568"/>
      <c r="Z7" s="568"/>
      <c r="AA7" s="569"/>
    </row>
    <row r="8" spans="1:27" ht="21.75" customHeight="1" thickBot="1" x14ac:dyDescent="0.25">
      <c r="A8" s="584"/>
      <c r="B8" s="590"/>
      <c r="C8" s="586"/>
      <c r="D8" s="603"/>
      <c r="E8" s="563"/>
      <c r="F8" s="564"/>
      <c r="G8" s="565"/>
      <c r="H8" s="598"/>
      <c r="I8" s="581"/>
      <c r="J8" s="581"/>
      <c r="K8" s="581"/>
      <c r="L8" s="599"/>
      <c r="M8" s="430" t="s">
        <v>139</v>
      </c>
      <c r="N8" s="431"/>
      <c r="O8" s="431"/>
      <c r="P8" s="431"/>
      <c r="Q8" s="432"/>
      <c r="R8" s="573" t="s">
        <v>119</v>
      </c>
      <c r="S8" s="571"/>
      <c r="T8" s="571"/>
      <c r="U8" s="571"/>
      <c r="V8" s="572"/>
      <c r="W8" s="573" t="s">
        <v>120</v>
      </c>
      <c r="X8" s="571"/>
      <c r="Y8" s="571"/>
      <c r="Z8" s="571"/>
      <c r="AA8" s="572"/>
    </row>
    <row r="9" spans="1:27" ht="21.75" customHeight="1" thickBot="1" x14ac:dyDescent="0.25">
      <c r="A9" s="584"/>
      <c r="B9" s="590"/>
      <c r="C9" s="587"/>
      <c r="D9" s="604"/>
      <c r="E9" s="209" t="s">
        <v>140</v>
      </c>
      <c r="F9" s="207" t="s">
        <v>117</v>
      </c>
      <c r="G9" s="208" t="s">
        <v>118</v>
      </c>
      <c r="H9" s="209" t="s">
        <v>130</v>
      </c>
      <c r="I9" s="209" t="s">
        <v>19</v>
      </c>
      <c r="J9" s="207" t="s">
        <v>20</v>
      </c>
      <c r="K9" s="207" t="s">
        <v>21</v>
      </c>
      <c r="L9" s="208" t="s">
        <v>22</v>
      </c>
      <c r="M9" s="34" t="s">
        <v>127</v>
      </c>
      <c r="N9" s="34" t="s">
        <v>19</v>
      </c>
      <c r="O9" s="19" t="s">
        <v>20</v>
      </c>
      <c r="P9" s="19" t="s">
        <v>21</v>
      </c>
      <c r="Q9" s="20" t="s">
        <v>22</v>
      </c>
      <c r="R9" s="234" t="s">
        <v>127</v>
      </c>
      <c r="S9" s="34" t="s">
        <v>19</v>
      </c>
      <c r="T9" s="19" t="s">
        <v>20</v>
      </c>
      <c r="U9" s="19" t="s">
        <v>21</v>
      </c>
      <c r="V9" s="20" t="s">
        <v>22</v>
      </c>
      <c r="W9" s="234" t="s">
        <v>127</v>
      </c>
      <c r="X9" s="34" t="s">
        <v>19</v>
      </c>
      <c r="Y9" s="19" t="s">
        <v>20</v>
      </c>
      <c r="Z9" s="19" t="s">
        <v>21</v>
      </c>
      <c r="AA9" s="20" t="s">
        <v>22</v>
      </c>
    </row>
    <row r="10" spans="1:27" s="8" customFormat="1" ht="16.5" x14ac:dyDescent="0.2">
      <c r="A10" s="591">
        <f>'третья ц.к.'!A10:A33</f>
        <v>45597</v>
      </c>
      <c r="B10" s="10">
        <v>0</v>
      </c>
      <c r="C10" s="9">
        <f>'третья ц.к.'!C10</f>
        <v>1463.79</v>
      </c>
      <c r="D10" s="71">
        <f>'третья ц.к.'!D10</f>
        <v>4.8099999999999996</v>
      </c>
      <c r="E10" s="106">
        <f>'третья ц.к.'!E10</f>
        <v>1018.54</v>
      </c>
      <c r="F10" s="73">
        <f>'третья ц.к.'!F10</f>
        <v>343.8</v>
      </c>
      <c r="G10" s="107">
        <f>'третья ц.к.'!G10</f>
        <v>343.8</v>
      </c>
      <c r="H10" s="106"/>
      <c r="I10" s="106">
        <v>898.22</v>
      </c>
      <c r="J10" s="73">
        <v>1024.8500000000001</v>
      </c>
      <c r="K10" s="73">
        <v>665.24</v>
      </c>
      <c r="L10" s="107">
        <v>1093.33</v>
      </c>
      <c r="M10" s="265"/>
      <c r="N10" s="259">
        <f>ROUND($C10+$D10+$E10+I10,2)</f>
        <v>3385.36</v>
      </c>
      <c r="O10" s="33">
        <f t="shared" ref="O10:O73" si="0">ROUND(C10+D10+E10+J10,2)</f>
        <v>3511.99</v>
      </c>
      <c r="P10" s="33">
        <f t="shared" ref="P10:P73" si="1">ROUND(C10+D10+E10+K10,2)</f>
        <v>3152.38</v>
      </c>
      <c r="Q10" s="260">
        <f t="shared" ref="Q10:Q73" si="2">ROUND(C10+D10+E10+L10,2)</f>
        <v>3580.47</v>
      </c>
      <c r="R10" s="259"/>
      <c r="S10" s="72">
        <f>ROUND($C10+$D10+$F10+I10,2)</f>
        <v>2710.62</v>
      </c>
      <c r="T10" s="24">
        <f t="shared" ref="T10:T73" si="3">ROUND(C10+D10+F10+J10,2)</f>
        <v>2837.25</v>
      </c>
      <c r="U10" s="24">
        <f t="shared" ref="U10:U73" si="4">ROUND(C10+D10+F10+K10,2)</f>
        <v>2477.64</v>
      </c>
      <c r="V10" s="25">
        <f t="shared" ref="V10:V73" si="5">ROUND(C10+D10+F10+L10,2)</f>
        <v>2905.73</v>
      </c>
      <c r="W10" s="184"/>
      <c r="X10" s="74">
        <f>ROUND($C10+$D10+$G10+I10,2)</f>
        <v>2710.62</v>
      </c>
      <c r="Y10" s="33">
        <f t="shared" ref="Y10:Y73" si="6">ROUND(C10+D10+G10+J10,2)</f>
        <v>2837.25</v>
      </c>
      <c r="Z10" s="33">
        <f t="shared" ref="Z10:Z73" si="7">ROUND(C10+D10+G10+K10,2)</f>
        <v>2477.64</v>
      </c>
      <c r="AA10" s="260">
        <f t="shared" ref="AA10:AA73" si="8">ROUND(C10+D10+G10+L10,2)</f>
        <v>2905.73</v>
      </c>
    </row>
    <row r="11" spans="1:27" s="8" customFormat="1" ht="16.5" x14ac:dyDescent="0.2">
      <c r="A11" s="592"/>
      <c r="B11" s="10">
        <v>1</v>
      </c>
      <c r="C11" s="9">
        <f>'третья ц.к.'!C11</f>
        <v>1442.44</v>
      </c>
      <c r="D11" s="76">
        <f>'третья ц.к.'!D11</f>
        <v>4.8099999999999996</v>
      </c>
      <c r="E11" s="77">
        <f>'третья ц.к.'!E11</f>
        <v>1018.54</v>
      </c>
      <c r="F11" s="78">
        <f>'третья ц.к.'!F11</f>
        <v>343.8</v>
      </c>
      <c r="G11" s="79">
        <f>'третья ц.к.'!G11</f>
        <v>343.8</v>
      </c>
      <c r="H11" s="77"/>
      <c r="I11" s="77">
        <f>I10</f>
        <v>898.22</v>
      </c>
      <c r="J11" s="78">
        <f>J10</f>
        <v>1024.8500000000001</v>
      </c>
      <c r="K11" s="78">
        <f>K10</f>
        <v>665.24</v>
      </c>
      <c r="L11" s="79">
        <f>L10</f>
        <v>1093.33</v>
      </c>
      <c r="M11" s="266"/>
      <c r="N11" s="223">
        <f t="shared" ref="N11:N74" si="9">ROUND(C11+D11+E11+I11,2)</f>
        <v>3364.01</v>
      </c>
      <c r="O11" s="24">
        <f t="shared" si="0"/>
        <v>3490.64</v>
      </c>
      <c r="P11" s="24">
        <f t="shared" si="1"/>
        <v>3131.03</v>
      </c>
      <c r="Q11" s="261">
        <f t="shared" si="2"/>
        <v>3559.12</v>
      </c>
      <c r="R11" s="223"/>
      <c r="S11" s="72">
        <f t="shared" ref="S11:S74" si="10">ROUND(C11+D11+F11+I11,2)</f>
        <v>2689.27</v>
      </c>
      <c r="T11" s="24">
        <f t="shared" si="3"/>
        <v>2815.9</v>
      </c>
      <c r="U11" s="24">
        <f t="shared" si="4"/>
        <v>2456.29</v>
      </c>
      <c r="V11" s="25">
        <f t="shared" si="5"/>
        <v>2884.38</v>
      </c>
      <c r="W11" s="23"/>
      <c r="X11" s="72">
        <f t="shared" ref="X11:X74" si="11">ROUND(C11+D11+G11+I11,2)</f>
        <v>2689.27</v>
      </c>
      <c r="Y11" s="24">
        <f t="shared" si="6"/>
        <v>2815.9</v>
      </c>
      <c r="Z11" s="24">
        <f t="shared" si="7"/>
        <v>2456.29</v>
      </c>
      <c r="AA11" s="261">
        <f t="shared" si="8"/>
        <v>2884.38</v>
      </c>
    </row>
    <row r="12" spans="1:27" s="8" customFormat="1" ht="16.5" x14ac:dyDescent="0.2">
      <c r="A12" s="592"/>
      <c r="B12" s="10">
        <v>2</v>
      </c>
      <c r="C12" s="9">
        <f>'третья ц.к.'!C12</f>
        <v>1442.41</v>
      </c>
      <c r="D12" s="71">
        <f>'третья ц.к.'!D12</f>
        <v>4.8099999999999996</v>
      </c>
      <c r="E12" s="77">
        <f>'третья ц.к.'!E12</f>
        <v>1018.54</v>
      </c>
      <c r="F12" s="78">
        <f>'третья ц.к.'!F12</f>
        <v>343.8</v>
      </c>
      <c r="G12" s="79">
        <f>'третья ц.к.'!G12</f>
        <v>343.8</v>
      </c>
      <c r="H12" s="77"/>
      <c r="I12" s="77">
        <f t="shared" ref="I12:I75" si="12">I11</f>
        <v>898.22</v>
      </c>
      <c r="J12" s="78">
        <f t="shared" ref="J12:J75" si="13">J11</f>
        <v>1024.8500000000001</v>
      </c>
      <c r="K12" s="78">
        <f t="shared" ref="K12:K75" si="14">K11</f>
        <v>665.24</v>
      </c>
      <c r="L12" s="79">
        <f t="shared" ref="L12:L75" si="15">L11</f>
        <v>1093.33</v>
      </c>
      <c r="M12" s="266"/>
      <c r="N12" s="223">
        <f t="shared" si="9"/>
        <v>3363.98</v>
      </c>
      <c r="O12" s="24">
        <f t="shared" si="0"/>
        <v>3490.61</v>
      </c>
      <c r="P12" s="24">
        <f t="shared" si="1"/>
        <v>3131</v>
      </c>
      <c r="Q12" s="261">
        <f t="shared" si="2"/>
        <v>3559.09</v>
      </c>
      <c r="R12" s="223"/>
      <c r="S12" s="72">
        <f t="shared" si="10"/>
        <v>2689.24</v>
      </c>
      <c r="T12" s="24">
        <f t="shared" si="3"/>
        <v>2815.87</v>
      </c>
      <c r="U12" s="24">
        <f t="shared" si="4"/>
        <v>2456.2600000000002</v>
      </c>
      <c r="V12" s="25">
        <f t="shared" si="5"/>
        <v>2884.35</v>
      </c>
      <c r="W12" s="23"/>
      <c r="X12" s="72">
        <f t="shared" si="11"/>
        <v>2689.24</v>
      </c>
      <c r="Y12" s="24">
        <f t="shared" si="6"/>
        <v>2815.87</v>
      </c>
      <c r="Z12" s="24">
        <f t="shared" si="7"/>
        <v>2456.2600000000002</v>
      </c>
      <c r="AA12" s="261">
        <f t="shared" si="8"/>
        <v>2884.35</v>
      </c>
    </row>
    <row r="13" spans="1:27" s="8" customFormat="1" ht="16.5" x14ac:dyDescent="0.2">
      <c r="A13" s="592"/>
      <c r="B13" s="10">
        <v>3</v>
      </c>
      <c r="C13" s="9">
        <f>'третья ц.к.'!C13</f>
        <v>1351.74</v>
      </c>
      <c r="D13" s="71">
        <f>'третья ц.к.'!D13</f>
        <v>4.8099999999999996</v>
      </c>
      <c r="E13" s="77">
        <f>'третья ц.к.'!E13</f>
        <v>1018.54</v>
      </c>
      <c r="F13" s="78">
        <f>'третья ц.к.'!F13</f>
        <v>343.8</v>
      </c>
      <c r="G13" s="79">
        <f>'третья ц.к.'!G13</f>
        <v>343.8</v>
      </c>
      <c r="H13" s="77"/>
      <c r="I13" s="77">
        <f t="shared" si="12"/>
        <v>898.22</v>
      </c>
      <c r="J13" s="78">
        <f t="shared" si="13"/>
        <v>1024.8500000000001</v>
      </c>
      <c r="K13" s="78">
        <f t="shared" si="14"/>
        <v>665.24</v>
      </c>
      <c r="L13" s="79">
        <f t="shared" si="15"/>
        <v>1093.33</v>
      </c>
      <c r="M13" s="266"/>
      <c r="N13" s="223">
        <f t="shared" si="9"/>
        <v>3273.31</v>
      </c>
      <c r="O13" s="24">
        <f t="shared" si="0"/>
        <v>3399.94</v>
      </c>
      <c r="P13" s="24">
        <f t="shared" si="1"/>
        <v>3040.33</v>
      </c>
      <c r="Q13" s="261">
        <f t="shared" si="2"/>
        <v>3468.42</v>
      </c>
      <c r="R13" s="223"/>
      <c r="S13" s="72">
        <f t="shared" si="10"/>
        <v>2598.5700000000002</v>
      </c>
      <c r="T13" s="24">
        <f t="shared" si="3"/>
        <v>2725.2</v>
      </c>
      <c r="U13" s="24">
        <f t="shared" si="4"/>
        <v>2365.59</v>
      </c>
      <c r="V13" s="25">
        <f t="shared" si="5"/>
        <v>2793.68</v>
      </c>
      <c r="W13" s="23"/>
      <c r="X13" s="72">
        <f t="shared" si="11"/>
        <v>2598.5700000000002</v>
      </c>
      <c r="Y13" s="24">
        <f t="shared" si="6"/>
        <v>2725.2</v>
      </c>
      <c r="Z13" s="24">
        <f t="shared" si="7"/>
        <v>2365.59</v>
      </c>
      <c r="AA13" s="261">
        <f t="shared" si="8"/>
        <v>2793.68</v>
      </c>
    </row>
    <row r="14" spans="1:27" s="8" customFormat="1" ht="16.5" x14ac:dyDescent="0.2">
      <c r="A14" s="592"/>
      <c r="B14" s="10">
        <v>4</v>
      </c>
      <c r="C14" s="9">
        <f>'третья ц.к.'!C14</f>
        <v>1404.66</v>
      </c>
      <c r="D14" s="71">
        <f>'третья ц.к.'!D14</f>
        <v>4.8099999999999996</v>
      </c>
      <c r="E14" s="77">
        <f>'третья ц.к.'!E14</f>
        <v>1018.54</v>
      </c>
      <c r="F14" s="78">
        <f>'третья ц.к.'!F14</f>
        <v>343.8</v>
      </c>
      <c r="G14" s="79">
        <f>'третья ц.к.'!G14</f>
        <v>343.8</v>
      </c>
      <c r="H14" s="77"/>
      <c r="I14" s="77">
        <f t="shared" si="12"/>
        <v>898.22</v>
      </c>
      <c r="J14" s="78">
        <f t="shared" si="13"/>
        <v>1024.8500000000001</v>
      </c>
      <c r="K14" s="78">
        <f t="shared" si="14"/>
        <v>665.24</v>
      </c>
      <c r="L14" s="79">
        <f t="shared" si="15"/>
        <v>1093.33</v>
      </c>
      <c r="M14" s="266"/>
      <c r="N14" s="223">
        <f t="shared" si="9"/>
        <v>3326.23</v>
      </c>
      <c r="O14" s="24">
        <f t="shared" si="0"/>
        <v>3452.86</v>
      </c>
      <c r="P14" s="24">
        <f t="shared" si="1"/>
        <v>3093.25</v>
      </c>
      <c r="Q14" s="261">
        <f t="shared" si="2"/>
        <v>3521.34</v>
      </c>
      <c r="R14" s="223"/>
      <c r="S14" s="72">
        <f t="shared" si="10"/>
        <v>2651.49</v>
      </c>
      <c r="T14" s="24">
        <f t="shared" si="3"/>
        <v>2778.12</v>
      </c>
      <c r="U14" s="24">
        <f t="shared" si="4"/>
        <v>2418.5100000000002</v>
      </c>
      <c r="V14" s="25">
        <f t="shared" si="5"/>
        <v>2846.6</v>
      </c>
      <c r="W14" s="23"/>
      <c r="X14" s="72">
        <f t="shared" si="11"/>
        <v>2651.49</v>
      </c>
      <c r="Y14" s="24">
        <f t="shared" si="6"/>
        <v>2778.12</v>
      </c>
      <c r="Z14" s="24">
        <f t="shared" si="7"/>
        <v>2418.5100000000002</v>
      </c>
      <c r="AA14" s="261">
        <f t="shared" si="8"/>
        <v>2846.6</v>
      </c>
    </row>
    <row r="15" spans="1:27" s="8" customFormat="1" ht="16.5" x14ac:dyDescent="0.2">
      <c r="A15" s="592"/>
      <c r="B15" s="10">
        <v>5</v>
      </c>
      <c r="C15" s="9">
        <f>'третья ц.к.'!C15</f>
        <v>1752.31</v>
      </c>
      <c r="D15" s="71">
        <f>'третья ц.к.'!D15</f>
        <v>4.8099999999999996</v>
      </c>
      <c r="E15" s="77">
        <f>'третья ц.к.'!E15</f>
        <v>1018.54</v>
      </c>
      <c r="F15" s="78">
        <f>'третья ц.к.'!F15</f>
        <v>343.8</v>
      </c>
      <c r="G15" s="79">
        <f>'третья ц.к.'!G15</f>
        <v>343.8</v>
      </c>
      <c r="H15" s="77"/>
      <c r="I15" s="77">
        <f t="shared" si="12"/>
        <v>898.22</v>
      </c>
      <c r="J15" s="78">
        <f t="shared" si="13"/>
        <v>1024.8500000000001</v>
      </c>
      <c r="K15" s="78">
        <f t="shared" si="14"/>
        <v>665.24</v>
      </c>
      <c r="L15" s="79">
        <f t="shared" si="15"/>
        <v>1093.33</v>
      </c>
      <c r="M15" s="266"/>
      <c r="N15" s="223">
        <f t="shared" si="9"/>
        <v>3673.88</v>
      </c>
      <c r="O15" s="24">
        <f t="shared" si="0"/>
        <v>3800.51</v>
      </c>
      <c r="P15" s="24">
        <f t="shared" si="1"/>
        <v>3440.9</v>
      </c>
      <c r="Q15" s="261">
        <f t="shared" si="2"/>
        <v>3868.99</v>
      </c>
      <c r="R15" s="223"/>
      <c r="S15" s="72">
        <f t="shared" si="10"/>
        <v>2999.14</v>
      </c>
      <c r="T15" s="24">
        <f t="shared" si="3"/>
        <v>3125.77</v>
      </c>
      <c r="U15" s="24">
        <f t="shared" si="4"/>
        <v>2766.16</v>
      </c>
      <c r="V15" s="25">
        <f t="shared" si="5"/>
        <v>3194.25</v>
      </c>
      <c r="W15" s="23"/>
      <c r="X15" s="72">
        <f t="shared" si="11"/>
        <v>2999.14</v>
      </c>
      <c r="Y15" s="24">
        <f t="shared" si="6"/>
        <v>3125.77</v>
      </c>
      <c r="Z15" s="24">
        <f t="shared" si="7"/>
        <v>2766.16</v>
      </c>
      <c r="AA15" s="261">
        <f t="shared" si="8"/>
        <v>3194.25</v>
      </c>
    </row>
    <row r="16" spans="1:27" s="8" customFormat="1" ht="16.5" x14ac:dyDescent="0.2">
      <c r="A16" s="592"/>
      <c r="B16" s="10">
        <v>6</v>
      </c>
      <c r="C16" s="9">
        <f>'третья ц.к.'!C16</f>
        <v>1819.69</v>
      </c>
      <c r="D16" s="71">
        <f>'третья ц.к.'!D16</f>
        <v>4.8099999999999996</v>
      </c>
      <c r="E16" s="77">
        <f>'третья ц.к.'!E16</f>
        <v>1018.54</v>
      </c>
      <c r="F16" s="78">
        <f>'третья ц.к.'!F16</f>
        <v>343.8</v>
      </c>
      <c r="G16" s="79">
        <f>'третья ц.к.'!G16</f>
        <v>343.8</v>
      </c>
      <c r="H16" s="77"/>
      <c r="I16" s="77">
        <f>I15</f>
        <v>898.22</v>
      </c>
      <c r="J16" s="78">
        <f t="shared" si="13"/>
        <v>1024.8500000000001</v>
      </c>
      <c r="K16" s="78">
        <f t="shared" si="14"/>
        <v>665.24</v>
      </c>
      <c r="L16" s="79">
        <f t="shared" si="15"/>
        <v>1093.33</v>
      </c>
      <c r="M16" s="266"/>
      <c r="N16" s="223">
        <f t="shared" si="9"/>
        <v>3741.26</v>
      </c>
      <c r="O16" s="24">
        <f t="shared" si="0"/>
        <v>3867.89</v>
      </c>
      <c r="P16" s="24">
        <f t="shared" si="1"/>
        <v>3508.28</v>
      </c>
      <c r="Q16" s="261">
        <f t="shared" si="2"/>
        <v>3936.37</v>
      </c>
      <c r="R16" s="223"/>
      <c r="S16" s="72">
        <f t="shared" si="10"/>
        <v>3066.52</v>
      </c>
      <c r="T16" s="24">
        <f t="shared" si="3"/>
        <v>3193.15</v>
      </c>
      <c r="U16" s="24">
        <f t="shared" si="4"/>
        <v>2833.54</v>
      </c>
      <c r="V16" s="25">
        <f t="shared" si="5"/>
        <v>3261.63</v>
      </c>
      <c r="W16" s="23"/>
      <c r="X16" s="72">
        <f t="shared" si="11"/>
        <v>3066.52</v>
      </c>
      <c r="Y16" s="24">
        <f t="shared" si="6"/>
        <v>3193.15</v>
      </c>
      <c r="Z16" s="24">
        <f t="shared" si="7"/>
        <v>2833.54</v>
      </c>
      <c r="AA16" s="261">
        <f t="shared" si="8"/>
        <v>3261.63</v>
      </c>
    </row>
    <row r="17" spans="1:27" s="6" customFormat="1" ht="16.5" x14ac:dyDescent="0.2">
      <c r="A17" s="592"/>
      <c r="B17" s="10">
        <v>7</v>
      </c>
      <c r="C17" s="9">
        <f>'третья ц.к.'!C17</f>
        <v>2162.9699999999998</v>
      </c>
      <c r="D17" s="71">
        <f>'третья ц.к.'!D17</f>
        <v>4.8099999999999996</v>
      </c>
      <c r="E17" s="77">
        <f>'третья ц.к.'!E17</f>
        <v>1018.54</v>
      </c>
      <c r="F17" s="78">
        <f>'третья ц.к.'!F17</f>
        <v>343.8</v>
      </c>
      <c r="G17" s="79">
        <f>'третья ц.к.'!G17</f>
        <v>343.8</v>
      </c>
      <c r="H17" s="77"/>
      <c r="I17" s="77">
        <f t="shared" si="12"/>
        <v>898.22</v>
      </c>
      <c r="J17" s="78">
        <f t="shared" si="13"/>
        <v>1024.8500000000001</v>
      </c>
      <c r="K17" s="78">
        <f t="shared" si="14"/>
        <v>665.24</v>
      </c>
      <c r="L17" s="79">
        <f t="shared" si="15"/>
        <v>1093.33</v>
      </c>
      <c r="M17" s="266"/>
      <c r="N17" s="223">
        <f t="shared" si="9"/>
        <v>4084.54</v>
      </c>
      <c r="O17" s="24">
        <f t="shared" si="0"/>
        <v>4211.17</v>
      </c>
      <c r="P17" s="24">
        <f t="shared" si="1"/>
        <v>3851.56</v>
      </c>
      <c r="Q17" s="261">
        <f t="shared" si="2"/>
        <v>4279.6499999999996</v>
      </c>
      <c r="R17" s="223"/>
      <c r="S17" s="72">
        <f t="shared" si="10"/>
        <v>3409.8</v>
      </c>
      <c r="T17" s="24">
        <f t="shared" si="3"/>
        <v>3536.43</v>
      </c>
      <c r="U17" s="24">
        <f t="shared" si="4"/>
        <v>3176.82</v>
      </c>
      <c r="V17" s="25">
        <f t="shared" si="5"/>
        <v>3604.91</v>
      </c>
      <c r="W17" s="23"/>
      <c r="X17" s="72">
        <f t="shared" si="11"/>
        <v>3409.8</v>
      </c>
      <c r="Y17" s="24">
        <f t="shared" si="6"/>
        <v>3536.43</v>
      </c>
      <c r="Z17" s="24">
        <f t="shared" si="7"/>
        <v>3176.82</v>
      </c>
      <c r="AA17" s="261">
        <f t="shared" si="8"/>
        <v>3604.91</v>
      </c>
    </row>
    <row r="18" spans="1:27" s="6" customFormat="1" ht="16.5" x14ac:dyDescent="0.2">
      <c r="A18" s="592"/>
      <c r="B18" s="10">
        <v>8</v>
      </c>
      <c r="C18" s="9">
        <f>'третья ц.к.'!C18</f>
        <v>2386.16</v>
      </c>
      <c r="D18" s="71">
        <f>'третья ц.к.'!D18</f>
        <v>4.8099999999999996</v>
      </c>
      <c r="E18" s="77">
        <f>'третья ц.к.'!E18</f>
        <v>1018.54</v>
      </c>
      <c r="F18" s="78">
        <f>'третья ц.к.'!F18</f>
        <v>343.8</v>
      </c>
      <c r="G18" s="79">
        <f>'третья ц.к.'!G18</f>
        <v>343.8</v>
      </c>
      <c r="H18" s="77"/>
      <c r="I18" s="77">
        <f t="shared" si="12"/>
        <v>898.22</v>
      </c>
      <c r="J18" s="78">
        <f t="shared" si="13"/>
        <v>1024.8500000000001</v>
      </c>
      <c r="K18" s="78">
        <f t="shared" si="14"/>
        <v>665.24</v>
      </c>
      <c r="L18" s="79">
        <f t="shared" si="15"/>
        <v>1093.33</v>
      </c>
      <c r="M18" s="266"/>
      <c r="N18" s="223">
        <f t="shared" si="9"/>
        <v>4307.7299999999996</v>
      </c>
      <c r="O18" s="24">
        <f t="shared" si="0"/>
        <v>4434.3599999999997</v>
      </c>
      <c r="P18" s="24">
        <f t="shared" si="1"/>
        <v>4074.75</v>
      </c>
      <c r="Q18" s="261">
        <f t="shared" si="2"/>
        <v>4502.84</v>
      </c>
      <c r="R18" s="223"/>
      <c r="S18" s="72">
        <f t="shared" si="10"/>
        <v>3632.99</v>
      </c>
      <c r="T18" s="24">
        <f t="shared" si="3"/>
        <v>3759.62</v>
      </c>
      <c r="U18" s="24">
        <f t="shared" si="4"/>
        <v>3400.01</v>
      </c>
      <c r="V18" s="25">
        <f t="shared" si="5"/>
        <v>3828.1</v>
      </c>
      <c r="W18" s="23"/>
      <c r="X18" s="72">
        <f t="shared" si="11"/>
        <v>3632.99</v>
      </c>
      <c r="Y18" s="24">
        <f t="shared" si="6"/>
        <v>3759.62</v>
      </c>
      <c r="Z18" s="24">
        <f t="shared" si="7"/>
        <v>3400.01</v>
      </c>
      <c r="AA18" s="261">
        <f t="shared" si="8"/>
        <v>3828.1</v>
      </c>
    </row>
    <row r="19" spans="1:27" s="6" customFormat="1" ht="16.5" x14ac:dyDescent="0.2">
      <c r="A19" s="592"/>
      <c r="B19" s="10">
        <v>9</v>
      </c>
      <c r="C19" s="9">
        <f>'третья ц.к.'!C19</f>
        <v>2414.7800000000002</v>
      </c>
      <c r="D19" s="71">
        <f>'третья ц.к.'!D19</f>
        <v>4.8099999999999996</v>
      </c>
      <c r="E19" s="77">
        <f>'третья ц.к.'!E19</f>
        <v>1018.54</v>
      </c>
      <c r="F19" s="78">
        <f>'третья ц.к.'!F19</f>
        <v>343.8</v>
      </c>
      <c r="G19" s="79">
        <f>'третья ц.к.'!G19</f>
        <v>343.8</v>
      </c>
      <c r="H19" s="77"/>
      <c r="I19" s="77">
        <f t="shared" si="12"/>
        <v>898.22</v>
      </c>
      <c r="J19" s="78">
        <f t="shared" si="13"/>
        <v>1024.8500000000001</v>
      </c>
      <c r="K19" s="78">
        <f t="shared" si="14"/>
        <v>665.24</v>
      </c>
      <c r="L19" s="79">
        <f t="shared" si="15"/>
        <v>1093.33</v>
      </c>
      <c r="M19" s="266"/>
      <c r="N19" s="223">
        <f t="shared" si="9"/>
        <v>4336.3500000000004</v>
      </c>
      <c r="O19" s="24">
        <f t="shared" si="0"/>
        <v>4462.9799999999996</v>
      </c>
      <c r="P19" s="24">
        <f t="shared" si="1"/>
        <v>4103.37</v>
      </c>
      <c r="Q19" s="261">
        <f t="shared" si="2"/>
        <v>4531.46</v>
      </c>
      <c r="R19" s="223"/>
      <c r="S19" s="72">
        <f t="shared" si="10"/>
        <v>3661.61</v>
      </c>
      <c r="T19" s="24">
        <f t="shared" si="3"/>
        <v>3788.24</v>
      </c>
      <c r="U19" s="24">
        <f t="shared" si="4"/>
        <v>3428.63</v>
      </c>
      <c r="V19" s="25">
        <f t="shared" si="5"/>
        <v>3856.72</v>
      </c>
      <c r="W19" s="23"/>
      <c r="X19" s="72">
        <f t="shared" si="11"/>
        <v>3661.61</v>
      </c>
      <c r="Y19" s="24">
        <f t="shared" si="6"/>
        <v>3788.24</v>
      </c>
      <c r="Z19" s="24">
        <f t="shared" si="7"/>
        <v>3428.63</v>
      </c>
      <c r="AA19" s="261">
        <f t="shared" si="8"/>
        <v>3856.72</v>
      </c>
    </row>
    <row r="20" spans="1:27" ht="16.5" x14ac:dyDescent="0.2">
      <c r="A20" s="592"/>
      <c r="B20" s="10">
        <v>10</v>
      </c>
      <c r="C20" s="9">
        <f>'третья ц.к.'!C20</f>
        <v>2388.04</v>
      </c>
      <c r="D20" s="71">
        <f>'третья ц.к.'!D20</f>
        <v>4.8099999999999996</v>
      </c>
      <c r="E20" s="77">
        <f>'третья ц.к.'!E20</f>
        <v>1018.54</v>
      </c>
      <c r="F20" s="78">
        <f>'третья ц.к.'!F20</f>
        <v>343.8</v>
      </c>
      <c r="G20" s="79">
        <f>'третья ц.к.'!G20</f>
        <v>343.8</v>
      </c>
      <c r="H20" s="77"/>
      <c r="I20" s="77">
        <f t="shared" si="12"/>
        <v>898.22</v>
      </c>
      <c r="J20" s="78">
        <f t="shared" si="13"/>
        <v>1024.8500000000001</v>
      </c>
      <c r="K20" s="78">
        <f t="shared" si="14"/>
        <v>665.24</v>
      </c>
      <c r="L20" s="79">
        <f t="shared" si="15"/>
        <v>1093.33</v>
      </c>
      <c r="M20" s="266"/>
      <c r="N20" s="223">
        <f t="shared" si="9"/>
        <v>4309.6099999999997</v>
      </c>
      <c r="O20" s="24">
        <f t="shared" si="0"/>
        <v>4436.24</v>
      </c>
      <c r="P20" s="24">
        <f t="shared" si="1"/>
        <v>4076.63</v>
      </c>
      <c r="Q20" s="261">
        <f t="shared" si="2"/>
        <v>4504.72</v>
      </c>
      <c r="R20" s="223"/>
      <c r="S20" s="72">
        <f t="shared" si="10"/>
        <v>3634.87</v>
      </c>
      <c r="T20" s="24">
        <f t="shared" si="3"/>
        <v>3761.5</v>
      </c>
      <c r="U20" s="24">
        <f t="shared" si="4"/>
        <v>3401.89</v>
      </c>
      <c r="V20" s="25">
        <f t="shared" si="5"/>
        <v>3829.98</v>
      </c>
      <c r="W20" s="23"/>
      <c r="X20" s="72">
        <f t="shared" si="11"/>
        <v>3634.87</v>
      </c>
      <c r="Y20" s="24">
        <f t="shared" si="6"/>
        <v>3761.5</v>
      </c>
      <c r="Z20" s="24">
        <f t="shared" si="7"/>
        <v>3401.89</v>
      </c>
      <c r="AA20" s="261">
        <f t="shared" si="8"/>
        <v>3829.98</v>
      </c>
    </row>
    <row r="21" spans="1:27" ht="16.5" x14ac:dyDescent="0.2">
      <c r="A21" s="592"/>
      <c r="B21" s="10">
        <v>11</v>
      </c>
      <c r="C21" s="9">
        <f>'третья ц.к.'!C21</f>
        <v>2332.67</v>
      </c>
      <c r="D21" s="71">
        <f>'третья ц.к.'!D21</f>
        <v>4.8099999999999996</v>
      </c>
      <c r="E21" s="77">
        <f>'третья ц.к.'!E21</f>
        <v>1018.54</v>
      </c>
      <c r="F21" s="78">
        <f>'третья ц.к.'!F21</f>
        <v>343.8</v>
      </c>
      <c r="G21" s="79">
        <f>'третья ц.к.'!G21</f>
        <v>343.8</v>
      </c>
      <c r="H21" s="77"/>
      <c r="I21" s="77">
        <f t="shared" si="12"/>
        <v>898.22</v>
      </c>
      <c r="J21" s="78">
        <f t="shared" si="13"/>
        <v>1024.8500000000001</v>
      </c>
      <c r="K21" s="78">
        <f t="shared" si="14"/>
        <v>665.24</v>
      </c>
      <c r="L21" s="79">
        <f t="shared" si="15"/>
        <v>1093.33</v>
      </c>
      <c r="M21" s="266"/>
      <c r="N21" s="223">
        <f t="shared" si="9"/>
        <v>4254.24</v>
      </c>
      <c r="O21" s="24">
        <f t="shared" si="0"/>
        <v>4380.87</v>
      </c>
      <c r="P21" s="24">
        <f t="shared" si="1"/>
        <v>4021.26</v>
      </c>
      <c r="Q21" s="261">
        <f t="shared" si="2"/>
        <v>4449.3500000000004</v>
      </c>
      <c r="R21" s="223"/>
      <c r="S21" s="72">
        <f t="shared" si="10"/>
        <v>3579.5</v>
      </c>
      <c r="T21" s="24">
        <f t="shared" si="3"/>
        <v>3706.13</v>
      </c>
      <c r="U21" s="24">
        <f t="shared" si="4"/>
        <v>3346.52</v>
      </c>
      <c r="V21" s="25">
        <f t="shared" si="5"/>
        <v>3774.61</v>
      </c>
      <c r="W21" s="23"/>
      <c r="X21" s="72">
        <f t="shared" si="11"/>
        <v>3579.5</v>
      </c>
      <c r="Y21" s="24">
        <f t="shared" si="6"/>
        <v>3706.13</v>
      </c>
      <c r="Z21" s="24">
        <f t="shared" si="7"/>
        <v>3346.52</v>
      </c>
      <c r="AA21" s="261">
        <f t="shared" si="8"/>
        <v>3774.61</v>
      </c>
    </row>
    <row r="22" spans="1:27" ht="16.5" x14ac:dyDescent="0.2">
      <c r="A22" s="592"/>
      <c r="B22" s="10">
        <v>12</v>
      </c>
      <c r="C22" s="9">
        <f>'третья ц.к.'!C22</f>
        <v>2313.23</v>
      </c>
      <c r="D22" s="71">
        <f>'третья ц.к.'!D22</f>
        <v>4.8099999999999996</v>
      </c>
      <c r="E22" s="77">
        <f>'третья ц.к.'!E22</f>
        <v>1018.54</v>
      </c>
      <c r="F22" s="78">
        <f>'третья ц.к.'!F22</f>
        <v>343.8</v>
      </c>
      <c r="G22" s="79">
        <f>'третья ц.к.'!G22</f>
        <v>343.8</v>
      </c>
      <c r="H22" s="77"/>
      <c r="I22" s="77">
        <f t="shared" si="12"/>
        <v>898.22</v>
      </c>
      <c r="J22" s="78">
        <f t="shared" si="13"/>
        <v>1024.8500000000001</v>
      </c>
      <c r="K22" s="78">
        <f t="shared" si="14"/>
        <v>665.24</v>
      </c>
      <c r="L22" s="79">
        <f t="shared" si="15"/>
        <v>1093.33</v>
      </c>
      <c r="M22" s="266"/>
      <c r="N22" s="223">
        <f t="shared" si="9"/>
        <v>4234.8</v>
      </c>
      <c r="O22" s="24">
        <f t="shared" si="0"/>
        <v>4361.43</v>
      </c>
      <c r="P22" s="24">
        <f t="shared" si="1"/>
        <v>4001.82</v>
      </c>
      <c r="Q22" s="261">
        <f t="shared" si="2"/>
        <v>4429.91</v>
      </c>
      <c r="R22" s="223"/>
      <c r="S22" s="72">
        <f t="shared" si="10"/>
        <v>3560.06</v>
      </c>
      <c r="T22" s="24">
        <f t="shared" si="3"/>
        <v>3686.69</v>
      </c>
      <c r="U22" s="24">
        <f t="shared" si="4"/>
        <v>3327.08</v>
      </c>
      <c r="V22" s="25">
        <f t="shared" si="5"/>
        <v>3755.17</v>
      </c>
      <c r="W22" s="23"/>
      <c r="X22" s="72">
        <f t="shared" si="11"/>
        <v>3560.06</v>
      </c>
      <c r="Y22" s="24">
        <f t="shared" si="6"/>
        <v>3686.69</v>
      </c>
      <c r="Z22" s="24">
        <f t="shared" si="7"/>
        <v>3327.08</v>
      </c>
      <c r="AA22" s="261">
        <f t="shared" si="8"/>
        <v>3755.17</v>
      </c>
    </row>
    <row r="23" spans="1:27" ht="16.5" x14ac:dyDescent="0.2">
      <c r="A23" s="592"/>
      <c r="B23" s="10">
        <v>13</v>
      </c>
      <c r="C23" s="9">
        <f>'третья ц.к.'!C23</f>
        <v>2331.12</v>
      </c>
      <c r="D23" s="71">
        <f>'третья ц.к.'!D23</f>
        <v>4.8099999999999996</v>
      </c>
      <c r="E23" s="77">
        <f>'третья ц.к.'!E23</f>
        <v>1018.54</v>
      </c>
      <c r="F23" s="78">
        <f>'третья ц.к.'!F23</f>
        <v>343.8</v>
      </c>
      <c r="G23" s="79">
        <f>'третья ц.к.'!G23</f>
        <v>343.8</v>
      </c>
      <c r="H23" s="77"/>
      <c r="I23" s="77">
        <f t="shared" si="12"/>
        <v>898.22</v>
      </c>
      <c r="J23" s="78">
        <f t="shared" si="13"/>
        <v>1024.8500000000001</v>
      </c>
      <c r="K23" s="78">
        <f t="shared" si="14"/>
        <v>665.24</v>
      </c>
      <c r="L23" s="79">
        <f t="shared" si="15"/>
        <v>1093.33</v>
      </c>
      <c r="M23" s="266"/>
      <c r="N23" s="223">
        <f t="shared" si="9"/>
        <v>4252.6899999999996</v>
      </c>
      <c r="O23" s="24">
        <f t="shared" si="0"/>
        <v>4379.32</v>
      </c>
      <c r="P23" s="24">
        <f t="shared" si="1"/>
        <v>4019.71</v>
      </c>
      <c r="Q23" s="261">
        <f t="shared" si="2"/>
        <v>4447.8</v>
      </c>
      <c r="R23" s="223"/>
      <c r="S23" s="72">
        <f t="shared" si="10"/>
        <v>3577.95</v>
      </c>
      <c r="T23" s="24">
        <f t="shared" si="3"/>
        <v>3704.58</v>
      </c>
      <c r="U23" s="24">
        <f t="shared" si="4"/>
        <v>3344.97</v>
      </c>
      <c r="V23" s="25">
        <f t="shared" si="5"/>
        <v>3773.06</v>
      </c>
      <c r="W23" s="23"/>
      <c r="X23" s="72">
        <f t="shared" si="11"/>
        <v>3577.95</v>
      </c>
      <c r="Y23" s="24">
        <f t="shared" si="6"/>
        <v>3704.58</v>
      </c>
      <c r="Z23" s="24">
        <f t="shared" si="7"/>
        <v>3344.97</v>
      </c>
      <c r="AA23" s="261">
        <f t="shared" si="8"/>
        <v>3773.06</v>
      </c>
    </row>
    <row r="24" spans="1:27" ht="16.5" x14ac:dyDescent="0.2">
      <c r="A24" s="592"/>
      <c r="B24" s="10">
        <v>14</v>
      </c>
      <c r="C24" s="9">
        <f>'третья ц.к.'!C24</f>
        <v>2323.9299999999998</v>
      </c>
      <c r="D24" s="71">
        <f>'третья ц.к.'!D24</f>
        <v>4.8099999999999996</v>
      </c>
      <c r="E24" s="77">
        <f>'третья ц.к.'!E24</f>
        <v>1018.54</v>
      </c>
      <c r="F24" s="78">
        <f>'третья ц.к.'!F24</f>
        <v>343.8</v>
      </c>
      <c r="G24" s="79">
        <f>'третья ц.к.'!G24</f>
        <v>343.8</v>
      </c>
      <c r="H24" s="77"/>
      <c r="I24" s="77">
        <f t="shared" si="12"/>
        <v>898.22</v>
      </c>
      <c r="J24" s="78">
        <f t="shared" si="13"/>
        <v>1024.8500000000001</v>
      </c>
      <c r="K24" s="78">
        <f t="shared" si="14"/>
        <v>665.24</v>
      </c>
      <c r="L24" s="79">
        <f t="shared" si="15"/>
        <v>1093.33</v>
      </c>
      <c r="M24" s="266"/>
      <c r="N24" s="223">
        <f t="shared" si="9"/>
        <v>4245.5</v>
      </c>
      <c r="O24" s="24">
        <f t="shared" si="0"/>
        <v>4372.13</v>
      </c>
      <c r="P24" s="24">
        <f t="shared" si="1"/>
        <v>4012.52</v>
      </c>
      <c r="Q24" s="261">
        <f t="shared" si="2"/>
        <v>4440.6099999999997</v>
      </c>
      <c r="R24" s="223"/>
      <c r="S24" s="72">
        <f t="shared" si="10"/>
        <v>3570.76</v>
      </c>
      <c r="T24" s="24">
        <f t="shared" si="3"/>
        <v>3697.39</v>
      </c>
      <c r="U24" s="24">
        <f t="shared" si="4"/>
        <v>3337.78</v>
      </c>
      <c r="V24" s="25">
        <f t="shared" si="5"/>
        <v>3765.87</v>
      </c>
      <c r="W24" s="23"/>
      <c r="X24" s="72">
        <f t="shared" si="11"/>
        <v>3570.76</v>
      </c>
      <c r="Y24" s="24">
        <f t="shared" si="6"/>
        <v>3697.39</v>
      </c>
      <c r="Z24" s="24">
        <f t="shared" si="7"/>
        <v>3337.78</v>
      </c>
      <c r="AA24" s="261">
        <f t="shared" si="8"/>
        <v>3765.87</v>
      </c>
    </row>
    <row r="25" spans="1:27" ht="16.5" x14ac:dyDescent="0.2">
      <c r="A25" s="592"/>
      <c r="B25" s="10">
        <v>15</v>
      </c>
      <c r="C25" s="9">
        <f>'третья ц.к.'!C25</f>
        <v>2312.16</v>
      </c>
      <c r="D25" s="71">
        <f>'третья ц.к.'!D25</f>
        <v>4.8099999999999996</v>
      </c>
      <c r="E25" s="77">
        <f>'третья ц.к.'!E25</f>
        <v>1018.54</v>
      </c>
      <c r="F25" s="78">
        <f>'третья ц.к.'!F25</f>
        <v>343.8</v>
      </c>
      <c r="G25" s="79">
        <f>'третья ц.к.'!G25</f>
        <v>343.8</v>
      </c>
      <c r="H25" s="77"/>
      <c r="I25" s="77">
        <f t="shared" si="12"/>
        <v>898.22</v>
      </c>
      <c r="J25" s="78">
        <f t="shared" si="13"/>
        <v>1024.8500000000001</v>
      </c>
      <c r="K25" s="78">
        <f t="shared" si="14"/>
        <v>665.24</v>
      </c>
      <c r="L25" s="79">
        <f t="shared" si="15"/>
        <v>1093.33</v>
      </c>
      <c r="M25" s="266"/>
      <c r="N25" s="223">
        <f t="shared" si="9"/>
        <v>4233.7299999999996</v>
      </c>
      <c r="O25" s="24">
        <f t="shared" si="0"/>
        <v>4360.3599999999997</v>
      </c>
      <c r="P25" s="24">
        <f t="shared" si="1"/>
        <v>4000.75</v>
      </c>
      <c r="Q25" s="261">
        <f t="shared" si="2"/>
        <v>4428.84</v>
      </c>
      <c r="R25" s="223"/>
      <c r="S25" s="72">
        <f t="shared" si="10"/>
        <v>3558.99</v>
      </c>
      <c r="T25" s="24">
        <f t="shared" si="3"/>
        <v>3685.62</v>
      </c>
      <c r="U25" s="24">
        <f t="shared" si="4"/>
        <v>3326.01</v>
      </c>
      <c r="V25" s="25">
        <f t="shared" si="5"/>
        <v>3754.1</v>
      </c>
      <c r="W25" s="23"/>
      <c r="X25" s="72">
        <f t="shared" si="11"/>
        <v>3558.99</v>
      </c>
      <c r="Y25" s="24">
        <f t="shared" si="6"/>
        <v>3685.62</v>
      </c>
      <c r="Z25" s="24">
        <f t="shared" si="7"/>
        <v>3326.01</v>
      </c>
      <c r="AA25" s="261">
        <f t="shared" si="8"/>
        <v>3754.1</v>
      </c>
    </row>
    <row r="26" spans="1:27" ht="16.5" x14ac:dyDescent="0.2">
      <c r="A26" s="592"/>
      <c r="B26" s="10">
        <v>16</v>
      </c>
      <c r="C26" s="9">
        <f>'третья ц.к.'!C26</f>
        <v>2293.67</v>
      </c>
      <c r="D26" s="71">
        <f>'третья ц.к.'!D26</f>
        <v>4.8099999999999996</v>
      </c>
      <c r="E26" s="77">
        <f>'третья ц.к.'!E26</f>
        <v>1018.54</v>
      </c>
      <c r="F26" s="78">
        <f>'третья ц.к.'!F26</f>
        <v>343.8</v>
      </c>
      <c r="G26" s="79">
        <f>'третья ц.к.'!G26</f>
        <v>343.8</v>
      </c>
      <c r="H26" s="77"/>
      <c r="I26" s="77">
        <f t="shared" si="12"/>
        <v>898.22</v>
      </c>
      <c r="J26" s="78">
        <f t="shared" si="13"/>
        <v>1024.8500000000001</v>
      </c>
      <c r="K26" s="78">
        <f t="shared" si="14"/>
        <v>665.24</v>
      </c>
      <c r="L26" s="79">
        <f t="shared" si="15"/>
        <v>1093.33</v>
      </c>
      <c r="M26" s="266"/>
      <c r="N26" s="223">
        <f t="shared" si="9"/>
        <v>4215.24</v>
      </c>
      <c r="O26" s="24">
        <f t="shared" si="0"/>
        <v>4341.87</v>
      </c>
      <c r="P26" s="24">
        <f t="shared" si="1"/>
        <v>3982.26</v>
      </c>
      <c r="Q26" s="261">
        <f t="shared" si="2"/>
        <v>4410.3500000000004</v>
      </c>
      <c r="R26" s="223"/>
      <c r="S26" s="72">
        <f t="shared" si="10"/>
        <v>3540.5</v>
      </c>
      <c r="T26" s="24">
        <f t="shared" si="3"/>
        <v>3667.13</v>
      </c>
      <c r="U26" s="24">
        <f t="shared" si="4"/>
        <v>3307.52</v>
      </c>
      <c r="V26" s="25">
        <f t="shared" si="5"/>
        <v>3735.61</v>
      </c>
      <c r="W26" s="23"/>
      <c r="X26" s="72">
        <f t="shared" si="11"/>
        <v>3540.5</v>
      </c>
      <c r="Y26" s="24">
        <f t="shared" si="6"/>
        <v>3667.13</v>
      </c>
      <c r="Z26" s="24">
        <f t="shared" si="7"/>
        <v>3307.52</v>
      </c>
      <c r="AA26" s="261">
        <f t="shared" si="8"/>
        <v>3735.61</v>
      </c>
    </row>
    <row r="27" spans="1:27" ht="16.5" x14ac:dyDescent="0.2">
      <c r="A27" s="592"/>
      <c r="B27" s="10">
        <v>17</v>
      </c>
      <c r="C27" s="9">
        <f>'третья ц.к.'!C27</f>
        <v>2312.8200000000002</v>
      </c>
      <c r="D27" s="71">
        <f>'третья ц.к.'!D27</f>
        <v>4.8099999999999996</v>
      </c>
      <c r="E27" s="77">
        <f>'третья ц.к.'!E27</f>
        <v>1018.54</v>
      </c>
      <c r="F27" s="78">
        <f>'третья ц.к.'!F27</f>
        <v>343.8</v>
      </c>
      <c r="G27" s="79">
        <f>'третья ц.к.'!G27</f>
        <v>343.8</v>
      </c>
      <c r="H27" s="77"/>
      <c r="I27" s="77">
        <f t="shared" si="12"/>
        <v>898.22</v>
      </c>
      <c r="J27" s="78">
        <f t="shared" si="13"/>
        <v>1024.8500000000001</v>
      </c>
      <c r="K27" s="78">
        <f t="shared" si="14"/>
        <v>665.24</v>
      </c>
      <c r="L27" s="79">
        <f t="shared" si="15"/>
        <v>1093.33</v>
      </c>
      <c r="M27" s="266"/>
      <c r="N27" s="223">
        <f t="shared" si="9"/>
        <v>4234.3900000000003</v>
      </c>
      <c r="O27" s="24">
        <f t="shared" si="0"/>
        <v>4361.0200000000004</v>
      </c>
      <c r="P27" s="24">
        <f t="shared" si="1"/>
        <v>4001.41</v>
      </c>
      <c r="Q27" s="261">
        <f t="shared" si="2"/>
        <v>4429.5</v>
      </c>
      <c r="R27" s="223"/>
      <c r="S27" s="72">
        <f t="shared" si="10"/>
        <v>3559.65</v>
      </c>
      <c r="T27" s="24">
        <f t="shared" si="3"/>
        <v>3686.28</v>
      </c>
      <c r="U27" s="24">
        <f t="shared" si="4"/>
        <v>3326.67</v>
      </c>
      <c r="V27" s="25">
        <f t="shared" si="5"/>
        <v>3754.76</v>
      </c>
      <c r="W27" s="23"/>
      <c r="X27" s="72">
        <f t="shared" si="11"/>
        <v>3559.65</v>
      </c>
      <c r="Y27" s="24">
        <f t="shared" si="6"/>
        <v>3686.28</v>
      </c>
      <c r="Z27" s="24">
        <f t="shared" si="7"/>
        <v>3326.67</v>
      </c>
      <c r="AA27" s="261">
        <f t="shared" si="8"/>
        <v>3754.76</v>
      </c>
    </row>
    <row r="28" spans="1:27" ht="16.5" x14ac:dyDescent="0.2">
      <c r="A28" s="592"/>
      <c r="B28" s="10">
        <v>18</v>
      </c>
      <c r="C28" s="9">
        <f>'третья ц.к.'!C28</f>
        <v>2341.39</v>
      </c>
      <c r="D28" s="71">
        <f>'третья ц.к.'!D28</f>
        <v>4.8099999999999996</v>
      </c>
      <c r="E28" s="77">
        <f>'третья ц.к.'!E28</f>
        <v>1018.54</v>
      </c>
      <c r="F28" s="78">
        <f>'третья ц.к.'!F28</f>
        <v>343.8</v>
      </c>
      <c r="G28" s="79">
        <f>'третья ц.к.'!G28</f>
        <v>343.8</v>
      </c>
      <c r="H28" s="77"/>
      <c r="I28" s="77">
        <f t="shared" si="12"/>
        <v>898.22</v>
      </c>
      <c r="J28" s="78">
        <f t="shared" si="13"/>
        <v>1024.8500000000001</v>
      </c>
      <c r="K28" s="78">
        <f t="shared" si="14"/>
        <v>665.24</v>
      </c>
      <c r="L28" s="79">
        <f t="shared" si="15"/>
        <v>1093.33</v>
      </c>
      <c r="M28" s="266"/>
      <c r="N28" s="223">
        <f t="shared" si="9"/>
        <v>4262.96</v>
      </c>
      <c r="O28" s="24">
        <f t="shared" si="0"/>
        <v>4389.59</v>
      </c>
      <c r="P28" s="24">
        <f t="shared" si="1"/>
        <v>4029.98</v>
      </c>
      <c r="Q28" s="261">
        <f t="shared" si="2"/>
        <v>4458.07</v>
      </c>
      <c r="R28" s="223"/>
      <c r="S28" s="72">
        <f t="shared" si="10"/>
        <v>3588.22</v>
      </c>
      <c r="T28" s="24">
        <f t="shared" si="3"/>
        <v>3714.85</v>
      </c>
      <c r="U28" s="24">
        <f t="shared" si="4"/>
        <v>3355.24</v>
      </c>
      <c r="V28" s="25">
        <f t="shared" si="5"/>
        <v>3783.33</v>
      </c>
      <c r="W28" s="23"/>
      <c r="X28" s="72">
        <f t="shared" si="11"/>
        <v>3588.22</v>
      </c>
      <c r="Y28" s="24">
        <f t="shared" si="6"/>
        <v>3714.85</v>
      </c>
      <c r="Z28" s="24">
        <f t="shared" si="7"/>
        <v>3355.24</v>
      </c>
      <c r="AA28" s="261">
        <f t="shared" si="8"/>
        <v>3783.33</v>
      </c>
    </row>
    <row r="29" spans="1:27" ht="16.5" x14ac:dyDescent="0.2">
      <c r="A29" s="592"/>
      <c r="B29" s="10">
        <v>19</v>
      </c>
      <c r="C29" s="9">
        <f>'третья ц.к.'!C29</f>
        <v>2323.31</v>
      </c>
      <c r="D29" s="71">
        <f>'третья ц.к.'!D29</f>
        <v>4.8099999999999996</v>
      </c>
      <c r="E29" s="77">
        <f>'третья ц.к.'!E29</f>
        <v>1018.54</v>
      </c>
      <c r="F29" s="78">
        <f>'третья ц.к.'!F29</f>
        <v>343.8</v>
      </c>
      <c r="G29" s="79">
        <f>'третья ц.к.'!G29</f>
        <v>343.8</v>
      </c>
      <c r="H29" s="77"/>
      <c r="I29" s="77">
        <f t="shared" si="12"/>
        <v>898.22</v>
      </c>
      <c r="J29" s="78">
        <f t="shared" si="13"/>
        <v>1024.8500000000001</v>
      </c>
      <c r="K29" s="78">
        <f t="shared" si="14"/>
        <v>665.24</v>
      </c>
      <c r="L29" s="79">
        <f t="shared" si="15"/>
        <v>1093.33</v>
      </c>
      <c r="M29" s="266"/>
      <c r="N29" s="223">
        <f t="shared" si="9"/>
        <v>4244.88</v>
      </c>
      <c r="O29" s="24">
        <f t="shared" si="0"/>
        <v>4371.51</v>
      </c>
      <c r="P29" s="24">
        <f t="shared" si="1"/>
        <v>4011.9</v>
      </c>
      <c r="Q29" s="261">
        <f t="shared" si="2"/>
        <v>4439.99</v>
      </c>
      <c r="R29" s="223"/>
      <c r="S29" s="72">
        <f t="shared" si="10"/>
        <v>3570.14</v>
      </c>
      <c r="T29" s="24">
        <f t="shared" si="3"/>
        <v>3696.77</v>
      </c>
      <c r="U29" s="24">
        <f t="shared" si="4"/>
        <v>3337.16</v>
      </c>
      <c r="V29" s="25">
        <f t="shared" si="5"/>
        <v>3765.25</v>
      </c>
      <c r="W29" s="23"/>
      <c r="X29" s="72">
        <f t="shared" si="11"/>
        <v>3570.14</v>
      </c>
      <c r="Y29" s="24">
        <f t="shared" si="6"/>
        <v>3696.77</v>
      </c>
      <c r="Z29" s="24">
        <f t="shared" si="7"/>
        <v>3337.16</v>
      </c>
      <c r="AA29" s="261">
        <f t="shared" si="8"/>
        <v>3765.25</v>
      </c>
    </row>
    <row r="30" spans="1:27" ht="15" customHeight="1" x14ac:dyDescent="0.2">
      <c r="A30" s="592"/>
      <c r="B30" s="10">
        <v>20</v>
      </c>
      <c r="C30" s="9">
        <f>'третья ц.к.'!C30</f>
        <v>2245.44</v>
      </c>
      <c r="D30" s="71">
        <f>'третья ц.к.'!D30</f>
        <v>4.8099999999999996</v>
      </c>
      <c r="E30" s="77">
        <f>'третья ц.к.'!E30</f>
        <v>1018.54</v>
      </c>
      <c r="F30" s="78">
        <f>'третья ц.к.'!F30</f>
        <v>343.8</v>
      </c>
      <c r="G30" s="79">
        <f>'третья ц.к.'!G30</f>
        <v>343.8</v>
      </c>
      <c r="H30" s="77"/>
      <c r="I30" s="77">
        <f t="shared" si="12"/>
        <v>898.22</v>
      </c>
      <c r="J30" s="78">
        <f t="shared" si="13"/>
        <v>1024.8500000000001</v>
      </c>
      <c r="K30" s="78">
        <f t="shared" si="14"/>
        <v>665.24</v>
      </c>
      <c r="L30" s="79">
        <f t="shared" si="15"/>
        <v>1093.33</v>
      </c>
      <c r="M30" s="266"/>
      <c r="N30" s="223">
        <f t="shared" si="9"/>
        <v>4167.01</v>
      </c>
      <c r="O30" s="24">
        <f t="shared" si="0"/>
        <v>4293.6400000000003</v>
      </c>
      <c r="P30" s="24">
        <f t="shared" si="1"/>
        <v>3934.03</v>
      </c>
      <c r="Q30" s="261">
        <f t="shared" si="2"/>
        <v>4362.12</v>
      </c>
      <c r="R30" s="223"/>
      <c r="S30" s="72">
        <f t="shared" si="10"/>
        <v>3492.27</v>
      </c>
      <c r="T30" s="24">
        <f t="shared" si="3"/>
        <v>3618.9</v>
      </c>
      <c r="U30" s="24">
        <f t="shared" si="4"/>
        <v>3259.29</v>
      </c>
      <c r="V30" s="25">
        <f t="shared" si="5"/>
        <v>3687.38</v>
      </c>
      <c r="W30" s="23"/>
      <c r="X30" s="72">
        <f t="shared" si="11"/>
        <v>3492.27</v>
      </c>
      <c r="Y30" s="24">
        <f t="shared" si="6"/>
        <v>3618.9</v>
      </c>
      <c r="Z30" s="24">
        <f t="shared" si="7"/>
        <v>3259.29</v>
      </c>
      <c r="AA30" s="261">
        <f t="shared" si="8"/>
        <v>3687.38</v>
      </c>
    </row>
    <row r="31" spans="1:27" ht="15" customHeight="1" x14ac:dyDescent="0.2">
      <c r="A31" s="592"/>
      <c r="B31" s="10">
        <v>21</v>
      </c>
      <c r="C31" s="9">
        <f>'третья ц.к.'!C31</f>
        <v>2204.2600000000002</v>
      </c>
      <c r="D31" s="71">
        <f>'третья ц.к.'!D31</f>
        <v>4.8099999999999996</v>
      </c>
      <c r="E31" s="77">
        <f>'третья ц.к.'!E31</f>
        <v>1018.54</v>
      </c>
      <c r="F31" s="78">
        <f>'третья ц.к.'!F31</f>
        <v>343.8</v>
      </c>
      <c r="G31" s="79">
        <f>'третья ц.к.'!G31</f>
        <v>343.8</v>
      </c>
      <c r="H31" s="77"/>
      <c r="I31" s="77">
        <f t="shared" si="12"/>
        <v>898.22</v>
      </c>
      <c r="J31" s="78">
        <f t="shared" si="13"/>
        <v>1024.8500000000001</v>
      </c>
      <c r="K31" s="78">
        <f t="shared" si="14"/>
        <v>665.24</v>
      </c>
      <c r="L31" s="79">
        <f t="shared" si="15"/>
        <v>1093.33</v>
      </c>
      <c r="M31" s="266"/>
      <c r="N31" s="223">
        <f t="shared" si="9"/>
        <v>4125.83</v>
      </c>
      <c r="O31" s="24">
        <f t="shared" si="0"/>
        <v>4252.46</v>
      </c>
      <c r="P31" s="24">
        <f t="shared" si="1"/>
        <v>3892.85</v>
      </c>
      <c r="Q31" s="261">
        <f t="shared" si="2"/>
        <v>4320.9399999999996</v>
      </c>
      <c r="R31" s="223"/>
      <c r="S31" s="72">
        <f t="shared" si="10"/>
        <v>3451.09</v>
      </c>
      <c r="T31" s="24">
        <f t="shared" si="3"/>
        <v>3577.72</v>
      </c>
      <c r="U31" s="24">
        <f t="shared" si="4"/>
        <v>3218.11</v>
      </c>
      <c r="V31" s="25">
        <f t="shared" si="5"/>
        <v>3646.2</v>
      </c>
      <c r="W31" s="23"/>
      <c r="X31" s="72">
        <f t="shared" si="11"/>
        <v>3451.09</v>
      </c>
      <c r="Y31" s="24">
        <f t="shared" si="6"/>
        <v>3577.72</v>
      </c>
      <c r="Z31" s="24">
        <f t="shared" si="7"/>
        <v>3218.11</v>
      </c>
      <c r="AA31" s="261">
        <f t="shared" si="8"/>
        <v>3646.2</v>
      </c>
    </row>
    <row r="32" spans="1:27" ht="15" customHeight="1" x14ac:dyDescent="0.2">
      <c r="A32" s="592"/>
      <c r="B32" s="10">
        <v>22</v>
      </c>
      <c r="C32" s="9">
        <f>'третья ц.к.'!C32</f>
        <v>1894.92</v>
      </c>
      <c r="D32" s="71">
        <f>'третья ц.к.'!D32</f>
        <v>4.8099999999999996</v>
      </c>
      <c r="E32" s="77">
        <f>'третья ц.к.'!E32</f>
        <v>1018.54</v>
      </c>
      <c r="F32" s="78">
        <f>'третья ц.к.'!F32</f>
        <v>343.8</v>
      </c>
      <c r="G32" s="79">
        <f>'третья ц.к.'!G32</f>
        <v>343.8</v>
      </c>
      <c r="H32" s="77"/>
      <c r="I32" s="77">
        <f t="shared" si="12"/>
        <v>898.22</v>
      </c>
      <c r="J32" s="78">
        <f t="shared" si="13"/>
        <v>1024.8500000000001</v>
      </c>
      <c r="K32" s="78">
        <f t="shared" si="14"/>
        <v>665.24</v>
      </c>
      <c r="L32" s="79">
        <f t="shared" si="15"/>
        <v>1093.33</v>
      </c>
      <c r="M32" s="266"/>
      <c r="N32" s="223">
        <f t="shared" si="9"/>
        <v>3816.49</v>
      </c>
      <c r="O32" s="24">
        <f t="shared" si="0"/>
        <v>3943.12</v>
      </c>
      <c r="P32" s="24">
        <f t="shared" si="1"/>
        <v>3583.51</v>
      </c>
      <c r="Q32" s="261">
        <f t="shared" si="2"/>
        <v>4011.6</v>
      </c>
      <c r="R32" s="223"/>
      <c r="S32" s="72">
        <f t="shared" si="10"/>
        <v>3141.75</v>
      </c>
      <c r="T32" s="24">
        <f t="shared" si="3"/>
        <v>3268.38</v>
      </c>
      <c r="U32" s="24">
        <f t="shared" si="4"/>
        <v>2908.77</v>
      </c>
      <c r="V32" s="25">
        <f t="shared" si="5"/>
        <v>3336.86</v>
      </c>
      <c r="W32" s="23"/>
      <c r="X32" s="72">
        <f t="shared" si="11"/>
        <v>3141.75</v>
      </c>
      <c r="Y32" s="24">
        <f t="shared" si="6"/>
        <v>3268.38</v>
      </c>
      <c r="Z32" s="24">
        <f t="shared" si="7"/>
        <v>2908.77</v>
      </c>
      <c r="AA32" s="261">
        <f t="shared" si="8"/>
        <v>3336.86</v>
      </c>
    </row>
    <row r="33" spans="1:27" ht="15" customHeight="1" x14ac:dyDescent="0.2">
      <c r="A33" s="593"/>
      <c r="B33" s="10">
        <v>23</v>
      </c>
      <c r="C33" s="9">
        <f>'третья ц.к.'!C33</f>
        <v>1557.9</v>
      </c>
      <c r="D33" s="71">
        <f>'третья ц.к.'!D33</f>
        <v>4.8099999999999996</v>
      </c>
      <c r="E33" s="77">
        <f>'третья ц.к.'!E33</f>
        <v>1018.54</v>
      </c>
      <c r="F33" s="78">
        <f>'третья ц.к.'!F33</f>
        <v>343.8</v>
      </c>
      <c r="G33" s="79">
        <f>'третья ц.к.'!G33</f>
        <v>343.8</v>
      </c>
      <c r="H33" s="77"/>
      <c r="I33" s="77">
        <f t="shared" si="12"/>
        <v>898.22</v>
      </c>
      <c r="J33" s="78">
        <f t="shared" si="13"/>
        <v>1024.8500000000001</v>
      </c>
      <c r="K33" s="78">
        <f t="shared" si="14"/>
        <v>665.24</v>
      </c>
      <c r="L33" s="79">
        <f t="shared" si="15"/>
        <v>1093.33</v>
      </c>
      <c r="M33" s="266"/>
      <c r="N33" s="223">
        <f t="shared" si="9"/>
        <v>3479.47</v>
      </c>
      <c r="O33" s="24">
        <f t="shared" si="0"/>
        <v>3606.1</v>
      </c>
      <c r="P33" s="24">
        <f t="shared" si="1"/>
        <v>3246.49</v>
      </c>
      <c r="Q33" s="261">
        <f t="shared" si="2"/>
        <v>3674.58</v>
      </c>
      <c r="R33" s="223"/>
      <c r="S33" s="72">
        <f t="shared" si="10"/>
        <v>2804.73</v>
      </c>
      <c r="T33" s="24">
        <f t="shared" si="3"/>
        <v>2931.36</v>
      </c>
      <c r="U33" s="24">
        <f t="shared" si="4"/>
        <v>2571.75</v>
      </c>
      <c r="V33" s="25">
        <f t="shared" si="5"/>
        <v>2999.84</v>
      </c>
      <c r="W33" s="23"/>
      <c r="X33" s="72">
        <f t="shared" si="11"/>
        <v>2804.73</v>
      </c>
      <c r="Y33" s="24">
        <f t="shared" si="6"/>
        <v>2931.36</v>
      </c>
      <c r="Z33" s="24">
        <f t="shared" si="7"/>
        <v>2571.75</v>
      </c>
      <c r="AA33" s="261">
        <f t="shared" si="8"/>
        <v>2999.84</v>
      </c>
    </row>
    <row r="34" spans="1:27" ht="15" customHeight="1" x14ac:dyDescent="0.2">
      <c r="A34" s="591">
        <f>'третья ц.к.'!A34:A57</f>
        <v>45598</v>
      </c>
      <c r="B34" s="10">
        <v>0</v>
      </c>
      <c r="C34" s="9">
        <f>'третья ц.к.'!C34</f>
        <v>1267.68</v>
      </c>
      <c r="D34" s="71">
        <f>'третья ц.к.'!D34</f>
        <v>4.8099999999999996</v>
      </c>
      <c r="E34" s="77">
        <f>'третья ц.к.'!E34</f>
        <v>1018.54</v>
      </c>
      <c r="F34" s="78">
        <f>'третья ц.к.'!F34</f>
        <v>343.8</v>
      </c>
      <c r="G34" s="79">
        <f>'третья ц.к.'!G34</f>
        <v>343.8</v>
      </c>
      <c r="H34" s="77"/>
      <c r="I34" s="77">
        <f t="shared" si="12"/>
        <v>898.22</v>
      </c>
      <c r="J34" s="78">
        <f t="shared" si="13"/>
        <v>1024.8500000000001</v>
      </c>
      <c r="K34" s="78">
        <f t="shared" si="14"/>
        <v>665.24</v>
      </c>
      <c r="L34" s="79">
        <f t="shared" si="15"/>
        <v>1093.33</v>
      </c>
      <c r="M34" s="266"/>
      <c r="N34" s="223">
        <f t="shared" si="9"/>
        <v>3189.25</v>
      </c>
      <c r="O34" s="24">
        <f t="shared" si="0"/>
        <v>3315.88</v>
      </c>
      <c r="P34" s="24">
        <f t="shared" si="1"/>
        <v>2956.27</v>
      </c>
      <c r="Q34" s="261">
        <f t="shared" si="2"/>
        <v>3384.36</v>
      </c>
      <c r="R34" s="223"/>
      <c r="S34" s="72">
        <f t="shared" si="10"/>
        <v>2514.5100000000002</v>
      </c>
      <c r="T34" s="24">
        <f t="shared" si="3"/>
        <v>2641.14</v>
      </c>
      <c r="U34" s="24">
        <f t="shared" si="4"/>
        <v>2281.5300000000002</v>
      </c>
      <c r="V34" s="25">
        <f t="shared" si="5"/>
        <v>2709.62</v>
      </c>
      <c r="W34" s="23"/>
      <c r="X34" s="72">
        <f t="shared" si="11"/>
        <v>2514.5100000000002</v>
      </c>
      <c r="Y34" s="24">
        <f t="shared" si="6"/>
        <v>2641.14</v>
      </c>
      <c r="Z34" s="24">
        <f t="shared" si="7"/>
        <v>2281.5300000000002</v>
      </c>
      <c r="AA34" s="261">
        <f t="shared" si="8"/>
        <v>2709.62</v>
      </c>
    </row>
    <row r="35" spans="1:27" ht="15" customHeight="1" x14ac:dyDescent="0.2">
      <c r="A35" s="592"/>
      <c r="B35" s="10">
        <v>1</v>
      </c>
      <c r="C35" s="9">
        <f>'третья ц.к.'!C35</f>
        <v>1185.71</v>
      </c>
      <c r="D35" s="71">
        <f>'третья ц.к.'!D35</f>
        <v>4.8099999999999996</v>
      </c>
      <c r="E35" s="77">
        <f>'третья ц.к.'!E35</f>
        <v>1018.54</v>
      </c>
      <c r="F35" s="78">
        <f>'третья ц.к.'!F35</f>
        <v>343.8</v>
      </c>
      <c r="G35" s="79">
        <f>'третья ц.к.'!G35</f>
        <v>343.8</v>
      </c>
      <c r="H35" s="77"/>
      <c r="I35" s="77">
        <f t="shared" si="12"/>
        <v>898.22</v>
      </c>
      <c r="J35" s="78">
        <f t="shared" si="13"/>
        <v>1024.8500000000001</v>
      </c>
      <c r="K35" s="78">
        <f t="shared" si="14"/>
        <v>665.24</v>
      </c>
      <c r="L35" s="79">
        <f t="shared" si="15"/>
        <v>1093.33</v>
      </c>
      <c r="M35" s="266"/>
      <c r="N35" s="223">
        <f t="shared" si="9"/>
        <v>3107.28</v>
      </c>
      <c r="O35" s="24">
        <f t="shared" si="0"/>
        <v>3233.91</v>
      </c>
      <c r="P35" s="24">
        <f t="shared" si="1"/>
        <v>2874.3</v>
      </c>
      <c r="Q35" s="261">
        <f t="shared" si="2"/>
        <v>3302.39</v>
      </c>
      <c r="R35" s="223"/>
      <c r="S35" s="72">
        <f t="shared" si="10"/>
        <v>2432.54</v>
      </c>
      <c r="T35" s="24">
        <f t="shared" si="3"/>
        <v>2559.17</v>
      </c>
      <c r="U35" s="24">
        <f t="shared" si="4"/>
        <v>2199.56</v>
      </c>
      <c r="V35" s="25">
        <f t="shared" si="5"/>
        <v>2627.65</v>
      </c>
      <c r="W35" s="23"/>
      <c r="X35" s="72">
        <f t="shared" si="11"/>
        <v>2432.54</v>
      </c>
      <c r="Y35" s="24">
        <f t="shared" si="6"/>
        <v>2559.17</v>
      </c>
      <c r="Z35" s="24">
        <f t="shared" si="7"/>
        <v>2199.56</v>
      </c>
      <c r="AA35" s="261">
        <f t="shared" si="8"/>
        <v>2627.65</v>
      </c>
    </row>
    <row r="36" spans="1:27" ht="15" customHeight="1" x14ac:dyDescent="0.2">
      <c r="A36" s="592"/>
      <c r="B36" s="10">
        <v>2</v>
      </c>
      <c r="C36" s="9">
        <f>'третья ц.к.'!C36</f>
        <v>1137.43</v>
      </c>
      <c r="D36" s="71">
        <f>'третья ц.к.'!D36</f>
        <v>4.8099999999999996</v>
      </c>
      <c r="E36" s="77">
        <f>'третья ц.к.'!E36</f>
        <v>1018.54</v>
      </c>
      <c r="F36" s="78">
        <f>'третья ц.к.'!F36</f>
        <v>343.8</v>
      </c>
      <c r="G36" s="79">
        <f>'третья ц.к.'!G36</f>
        <v>343.8</v>
      </c>
      <c r="H36" s="77"/>
      <c r="I36" s="77">
        <f t="shared" si="12"/>
        <v>898.22</v>
      </c>
      <c r="J36" s="78">
        <f t="shared" si="13"/>
        <v>1024.8500000000001</v>
      </c>
      <c r="K36" s="78">
        <f t="shared" si="14"/>
        <v>665.24</v>
      </c>
      <c r="L36" s="79">
        <f t="shared" si="15"/>
        <v>1093.33</v>
      </c>
      <c r="M36" s="266"/>
      <c r="N36" s="223">
        <f t="shared" si="9"/>
        <v>3059</v>
      </c>
      <c r="O36" s="24">
        <f t="shared" si="0"/>
        <v>3185.63</v>
      </c>
      <c r="P36" s="24">
        <f t="shared" si="1"/>
        <v>2826.02</v>
      </c>
      <c r="Q36" s="261">
        <f t="shared" si="2"/>
        <v>3254.11</v>
      </c>
      <c r="R36" s="223"/>
      <c r="S36" s="72">
        <f t="shared" si="10"/>
        <v>2384.2600000000002</v>
      </c>
      <c r="T36" s="24">
        <f t="shared" si="3"/>
        <v>2510.89</v>
      </c>
      <c r="U36" s="24">
        <f t="shared" si="4"/>
        <v>2151.2800000000002</v>
      </c>
      <c r="V36" s="25">
        <f t="shared" si="5"/>
        <v>2579.37</v>
      </c>
      <c r="W36" s="23"/>
      <c r="X36" s="72">
        <f t="shared" si="11"/>
        <v>2384.2600000000002</v>
      </c>
      <c r="Y36" s="24">
        <f t="shared" si="6"/>
        <v>2510.89</v>
      </c>
      <c r="Z36" s="24">
        <f t="shared" si="7"/>
        <v>2151.2800000000002</v>
      </c>
      <c r="AA36" s="261">
        <f t="shared" si="8"/>
        <v>2579.37</v>
      </c>
    </row>
    <row r="37" spans="1:27" ht="15" customHeight="1" x14ac:dyDescent="0.2">
      <c r="A37" s="592"/>
      <c r="B37" s="10">
        <v>3</v>
      </c>
      <c r="C37" s="9">
        <f>'третья ц.к.'!C37</f>
        <v>1096.54</v>
      </c>
      <c r="D37" s="71">
        <f>'третья ц.к.'!D37</f>
        <v>4.8099999999999996</v>
      </c>
      <c r="E37" s="77">
        <f>'третья ц.к.'!E37</f>
        <v>1018.54</v>
      </c>
      <c r="F37" s="78">
        <f>'третья ц.к.'!F37</f>
        <v>343.8</v>
      </c>
      <c r="G37" s="79">
        <f>'третья ц.к.'!G37</f>
        <v>343.8</v>
      </c>
      <c r="H37" s="77"/>
      <c r="I37" s="77">
        <f t="shared" si="12"/>
        <v>898.22</v>
      </c>
      <c r="J37" s="78">
        <f t="shared" si="13"/>
        <v>1024.8500000000001</v>
      </c>
      <c r="K37" s="78">
        <f t="shared" si="14"/>
        <v>665.24</v>
      </c>
      <c r="L37" s="79">
        <f t="shared" si="15"/>
        <v>1093.33</v>
      </c>
      <c r="M37" s="266"/>
      <c r="N37" s="223">
        <f t="shared" si="9"/>
        <v>3018.11</v>
      </c>
      <c r="O37" s="24">
        <f t="shared" si="0"/>
        <v>3144.74</v>
      </c>
      <c r="P37" s="24">
        <f t="shared" si="1"/>
        <v>2785.13</v>
      </c>
      <c r="Q37" s="261">
        <f t="shared" si="2"/>
        <v>3213.22</v>
      </c>
      <c r="R37" s="223"/>
      <c r="S37" s="72">
        <f t="shared" si="10"/>
        <v>2343.37</v>
      </c>
      <c r="T37" s="24">
        <f t="shared" si="3"/>
        <v>2470</v>
      </c>
      <c r="U37" s="24">
        <f t="shared" si="4"/>
        <v>2110.39</v>
      </c>
      <c r="V37" s="25">
        <f t="shared" si="5"/>
        <v>2538.48</v>
      </c>
      <c r="W37" s="23"/>
      <c r="X37" s="72">
        <f t="shared" si="11"/>
        <v>2343.37</v>
      </c>
      <c r="Y37" s="24">
        <f t="shared" si="6"/>
        <v>2470</v>
      </c>
      <c r="Z37" s="24">
        <f t="shared" si="7"/>
        <v>2110.39</v>
      </c>
      <c r="AA37" s="261">
        <f t="shared" si="8"/>
        <v>2538.48</v>
      </c>
    </row>
    <row r="38" spans="1:27" ht="15" customHeight="1" x14ac:dyDescent="0.2">
      <c r="A38" s="592"/>
      <c r="B38" s="10">
        <v>4</v>
      </c>
      <c r="C38" s="9">
        <f>'третья ц.к.'!C38</f>
        <v>1122.8499999999999</v>
      </c>
      <c r="D38" s="71">
        <f>'третья ц.к.'!D38</f>
        <v>4.8099999999999996</v>
      </c>
      <c r="E38" s="77">
        <f>'третья ц.к.'!E38</f>
        <v>1018.54</v>
      </c>
      <c r="F38" s="78">
        <f>'третья ц.к.'!F38</f>
        <v>343.8</v>
      </c>
      <c r="G38" s="79">
        <f>'третья ц.к.'!G38</f>
        <v>343.8</v>
      </c>
      <c r="H38" s="77"/>
      <c r="I38" s="77">
        <f t="shared" si="12"/>
        <v>898.22</v>
      </c>
      <c r="J38" s="78">
        <f t="shared" si="13"/>
        <v>1024.8500000000001</v>
      </c>
      <c r="K38" s="78">
        <f t="shared" si="14"/>
        <v>665.24</v>
      </c>
      <c r="L38" s="79">
        <f t="shared" si="15"/>
        <v>1093.33</v>
      </c>
      <c r="M38" s="266"/>
      <c r="N38" s="223">
        <f t="shared" si="9"/>
        <v>3044.42</v>
      </c>
      <c r="O38" s="24">
        <f t="shared" si="0"/>
        <v>3171.05</v>
      </c>
      <c r="P38" s="24">
        <f t="shared" si="1"/>
        <v>2811.44</v>
      </c>
      <c r="Q38" s="261">
        <f t="shared" si="2"/>
        <v>3239.53</v>
      </c>
      <c r="R38" s="223"/>
      <c r="S38" s="72">
        <f t="shared" si="10"/>
        <v>2369.6799999999998</v>
      </c>
      <c r="T38" s="24">
        <f t="shared" si="3"/>
        <v>2496.31</v>
      </c>
      <c r="U38" s="24">
        <f t="shared" si="4"/>
        <v>2136.6999999999998</v>
      </c>
      <c r="V38" s="25">
        <f t="shared" si="5"/>
        <v>2564.79</v>
      </c>
      <c r="W38" s="23"/>
      <c r="X38" s="72">
        <f t="shared" si="11"/>
        <v>2369.6799999999998</v>
      </c>
      <c r="Y38" s="24">
        <f t="shared" si="6"/>
        <v>2496.31</v>
      </c>
      <c r="Z38" s="24">
        <f t="shared" si="7"/>
        <v>2136.6999999999998</v>
      </c>
      <c r="AA38" s="261">
        <f t="shared" si="8"/>
        <v>2564.79</v>
      </c>
    </row>
    <row r="39" spans="1:27" ht="15" customHeight="1" x14ac:dyDescent="0.2">
      <c r="A39" s="592"/>
      <c r="B39" s="10">
        <v>5</v>
      </c>
      <c r="C39" s="9">
        <f>'третья ц.к.'!C39</f>
        <v>1304.0899999999999</v>
      </c>
      <c r="D39" s="71">
        <f>'третья ц.к.'!D39</f>
        <v>4.8099999999999996</v>
      </c>
      <c r="E39" s="77">
        <f>'третья ц.к.'!E39</f>
        <v>1018.54</v>
      </c>
      <c r="F39" s="78">
        <f>'третья ц.к.'!F39</f>
        <v>343.8</v>
      </c>
      <c r="G39" s="79">
        <f>'третья ц.к.'!G39</f>
        <v>343.8</v>
      </c>
      <c r="H39" s="77"/>
      <c r="I39" s="77">
        <f t="shared" si="12"/>
        <v>898.22</v>
      </c>
      <c r="J39" s="78">
        <f t="shared" si="13"/>
        <v>1024.8500000000001</v>
      </c>
      <c r="K39" s="78">
        <f t="shared" si="14"/>
        <v>665.24</v>
      </c>
      <c r="L39" s="79">
        <f t="shared" si="15"/>
        <v>1093.33</v>
      </c>
      <c r="M39" s="266"/>
      <c r="N39" s="223">
        <f t="shared" si="9"/>
        <v>3225.66</v>
      </c>
      <c r="O39" s="24">
        <f t="shared" si="0"/>
        <v>3352.29</v>
      </c>
      <c r="P39" s="24">
        <f t="shared" si="1"/>
        <v>2992.68</v>
      </c>
      <c r="Q39" s="261">
        <f t="shared" si="2"/>
        <v>3420.77</v>
      </c>
      <c r="R39" s="223"/>
      <c r="S39" s="72">
        <f t="shared" si="10"/>
        <v>2550.92</v>
      </c>
      <c r="T39" s="24">
        <f t="shared" si="3"/>
        <v>2677.55</v>
      </c>
      <c r="U39" s="24">
        <f t="shared" si="4"/>
        <v>2317.94</v>
      </c>
      <c r="V39" s="25">
        <f t="shared" si="5"/>
        <v>2746.03</v>
      </c>
      <c r="W39" s="23"/>
      <c r="X39" s="72">
        <f t="shared" si="11"/>
        <v>2550.92</v>
      </c>
      <c r="Y39" s="24">
        <f t="shared" si="6"/>
        <v>2677.55</v>
      </c>
      <c r="Z39" s="24">
        <f t="shared" si="7"/>
        <v>2317.94</v>
      </c>
      <c r="AA39" s="261">
        <f t="shared" si="8"/>
        <v>2746.03</v>
      </c>
    </row>
    <row r="40" spans="1:27" ht="15" customHeight="1" x14ac:dyDescent="0.2">
      <c r="A40" s="592"/>
      <c r="B40" s="10">
        <v>6</v>
      </c>
      <c r="C40" s="9">
        <f>'третья ц.к.'!C40</f>
        <v>1466.25</v>
      </c>
      <c r="D40" s="71">
        <f>'третья ц.к.'!D40</f>
        <v>4.8099999999999996</v>
      </c>
      <c r="E40" s="77">
        <f>'третья ц.к.'!E40</f>
        <v>1018.54</v>
      </c>
      <c r="F40" s="78">
        <f>'третья ц.к.'!F40</f>
        <v>343.8</v>
      </c>
      <c r="G40" s="79">
        <f>'третья ц.к.'!G40</f>
        <v>343.8</v>
      </c>
      <c r="H40" s="77"/>
      <c r="I40" s="77">
        <f t="shared" si="12"/>
        <v>898.22</v>
      </c>
      <c r="J40" s="78">
        <f t="shared" si="13"/>
        <v>1024.8500000000001</v>
      </c>
      <c r="K40" s="78">
        <f t="shared" si="14"/>
        <v>665.24</v>
      </c>
      <c r="L40" s="79">
        <f t="shared" si="15"/>
        <v>1093.33</v>
      </c>
      <c r="M40" s="266"/>
      <c r="N40" s="223">
        <f t="shared" si="9"/>
        <v>3387.82</v>
      </c>
      <c r="O40" s="24">
        <f t="shared" si="0"/>
        <v>3514.45</v>
      </c>
      <c r="P40" s="24">
        <f t="shared" si="1"/>
        <v>3154.84</v>
      </c>
      <c r="Q40" s="261">
        <f t="shared" si="2"/>
        <v>3582.93</v>
      </c>
      <c r="R40" s="223"/>
      <c r="S40" s="72">
        <f t="shared" si="10"/>
        <v>2713.08</v>
      </c>
      <c r="T40" s="24">
        <f t="shared" si="3"/>
        <v>2839.71</v>
      </c>
      <c r="U40" s="24">
        <f t="shared" si="4"/>
        <v>2480.1</v>
      </c>
      <c r="V40" s="25">
        <f t="shared" si="5"/>
        <v>2908.19</v>
      </c>
      <c r="W40" s="23"/>
      <c r="X40" s="72">
        <f t="shared" si="11"/>
        <v>2713.08</v>
      </c>
      <c r="Y40" s="24">
        <f t="shared" si="6"/>
        <v>2839.71</v>
      </c>
      <c r="Z40" s="24">
        <f t="shared" si="7"/>
        <v>2480.1</v>
      </c>
      <c r="AA40" s="261">
        <f t="shared" si="8"/>
        <v>2908.19</v>
      </c>
    </row>
    <row r="41" spans="1:27" ht="15" customHeight="1" x14ac:dyDescent="0.2">
      <c r="A41" s="592"/>
      <c r="B41" s="10">
        <v>7</v>
      </c>
      <c r="C41" s="9">
        <f>'третья ц.к.'!C41</f>
        <v>1738.65</v>
      </c>
      <c r="D41" s="71">
        <f>'третья ц.к.'!D41</f>
        <v>4.8099999999999996</v>
      </c>
      <c r="E41" s="77">
        <f>'третья ц.к.'!E41</f>
        <v>1018.54</v>
      </c>
      <c r="F41" s="78">
        <f>'третья ц.к.'!F41</f>
        <v>343.8</v>
      </c>
      <c r="G41" s="79">
        <f>'третья ц.к.'!G41</f>
        <v>343.8</v>
      </c>
      <c r="H41" s="77"/>
      <c r="I41" s="77">
        <f t="shared" si="12"/>
        <v>898.22</v>
      </c>
      <c r="J41" s="78">
        <f t="shared" si="13"/>
        <v>1024.8500000000001</v>
      </c>
      <c r="K41" s="78">
        <f t="shared" si="14"/>
        <v>665.24</v>
      </c>
      <c r="L41" s="79">
        <f t="shared" si="15"/>
        <v>1093.33</v>
      </c>
      <c r="M41" s="266"/>
      <c r="N41" s="223">
        <f t="shared" si="9"/>
        <v>3660.22</v>
      </c>
      <c r="O41" s="24">
        <f t="shared" si="0"/>
        <v>3786.85</v>
      </c>
      <c r="P41" s="24">
        <f t="shared" si="1"/>
        <v>3427.24</v>
      </c>
      <c r="Q41" s="261">
        <f t="shared" si="2"/>
        <v>3855.33</v>
      </c>
      <c r="R41" s="223"/>
      <c r="S41" s="72">
        <f t="shared" si="10"/>
        <v>2985.48</v>
      </c>
      <c r="T41" s="24">
        <f t="shared" si="3"/>
        <v>3112.11</v>
      </c>
      <c r="U41" s="24">
        <f t="shared" si="4"/>
        <v>2752.5</v>
      </c>
      <c r="V41" s="25">
        <f t="shared" si="5"/>
        <v>3180.59</v>
      </c>
      <c r="W41" s="23"/>
      <c r="X41" s="72">
        <f t="shared" si="11"/>
        <v>2985.48</v>
      </c>
      <c r="Y41" s="24">
        <f t="shared" si="6"/>
        <v>3112.11</v>
      </c>
      <c r="Z41" s="24">
        <f t="shared" si="7"/>
        <v>2752.5</v>
      </c>
      <c r="AA41" s="261">
        <f t="shared" si="8"/>
        <v>3180.59</v>
      </c>
    </row>
    <row r="42" spans="1:27" ht="15" customHeight="1" x14ac:dyDescent="0.2">
      <c r="A42" s="592"/>
      <c r="B42" s="10">
        <v>8</v>
      </c>
      <c r="C42" s="9">
        <f>'третья ц.к.'!C42</f>
        <v>2012.35</v>
      </c>
      <c r="D42" s="71">
        <f>'третья ц.к.'!D42</f>
        <v>4.8099999999999996</v>
      </c>
      <c r="E42" s="77">
        <f>'третья ц.к.'!E42</f>
        <v>1018.54</v>
      </c>
      <c r="F42" s="78">
        <f>'третья ц.к.'!F42</f>
        <v>343.8</v>
      </c>
      <c r="G42" s="79">
        <f>'третья ц.к.'!G42</f>
        <v>343.8</v>
      </c>
      <c r="H42" s="77"/>
      <c r="I42" s="77">
        <f t="shared" si="12"/>
        <v>898.22</v>
      </c>
      <c r="J42" s="78">
        <f t="shared" si="13"/>
        <v>1024.8500000000001</v>
      </c>
      <c r="K42" s="78">
        <f t="shared" si="14"/>
        <v>665.24</v>
      </c>
      <c r="L42" s="79">
        <f t="shared" si="15"/>
        <v>1093.33</v>
      </c>
      <c r="M42" s="266"/>
      <c r="N42" s="223">
        <f t="shared" si="9"/>
        <v>3933.92</v>
      </c>
      <c r="O42" s="24">
        <f t="shared" si="0"/>
        <v>4060.55</v>
      </c>
      <c r="P42" s="24">
        <f t="shared" si="1"/>
        <v>3700.94</v>
      </c>
      <c r="Q42" s="261">
        <f t="shared" si="2"/>
        <v>4129.03</v>
      </c>
      <c r="R42" s="223"/>
      <c r="S42" s="72">
        <f t="shared" si="10"/>
        <v>3259.18</v>
      </c>
      <c r="T42" s="24">
        <f t="shared" si="3"/>
        <v>3385.81</v>
      </c>
      <c r="U42" s="24">
        <f t="shared" si="4"/>
        <v>3026.2</v>
      </c>
      <c r="V42" s="25">
        <f t="shared" si="5"/>
        <v>3454.29</v>
      </c>
      <c r="W42" s="23"/>
      <c r="X42" s="72">
        <f t="shared" si="11"/>
        <v>3259.18</v>
      </c>
      <c r="Y42" s="24">
        <f t="shared" si="6"/>
        <v>3385.81</v>
      </c>
      <c r="Z42" s="24">
        <f t="shared" si="7"/>
        <v>3026.2</v>
      </c>
      <c r="AA42" s="261">
        <f t="shared" si="8"/>
        <v>3454.29</v>
      </c>
    </row>
    <row r="43" spans="1:27" ht="15" customHeight="1" x14ac:dyDescent="0.2">
      <c r="A43" s="592"/>
      <c r="B43" s="10">
        <v>9</v>
      </c>
      <c r="C43" s="9">
        <f>'третья ц.к.'!C43</f>
        <v>2072.69</v>
      </c>
      <c r="D43" s="71">
        <f>'третья ц.к.'!D43</f>
        <v>4.8099999999999996</v>
      </c>
      <c r="E43" s="77">
        <f>'третья ц.к.'!E43</f>
        <v>1018.54</v>
      </c>
      <c r="F43" s="78">
        <f>'третья ц.к.'!F43</f>
        <v>343.8</v>
      </c>
      <c r="G43" s="79">
        <f>'третья ц.к.'!G43</f>
        <v>343.8</v>
      </c>
      <c r="H43" s="77"/>
      <c r="I43" s="77">
        <f t="shared" si="12"/>
        <v>898.22</v>
      </c>
      <c r="J43" s="78">
        <f t="shared" si="13"/>
        <v>1024.8500000000001</v>
      </c>
      <c r="K43" s="78">
        <f t="shared" si="14"/>
        <v>665.24</v>
      </c>
      <c r="L43" s="79">
        <f t="shared" si="15"/>
        <v>1093.33</v>
      </c>
      <c r="M43" s="266"/>
      <c r="N43" s="223">
        <f t="shared" si="9"/>
        <v>3994.26</v>
      </c>
      <c r="O43" s="24">
        <f t="shared" si="0"/>
        <v>4120.8900000000003</v>
      </c>
      <c r="P43" s="24">
        <f t="shared" si="1"/>
        <v>3761.28</v>
      </c>
      <c r="Q43" s="261">
        <f t="shared" si="2"/>
        <v>4189.37</v>
      </c>
      <c r="R43" s="223"/>
      <c r="S43" s="72">
        <f t="shared" si="10"/>
        <v>3319.52</v>
      </c>
      <c r="T43" s="24">
        <f t="shared" si="3"/>
        <v>3446.15</v>
      </c>
      <c r="U43" s="24">
        <f t="shared" si="4"/>
        <v>3086.54</v>
      </c>
      <c r="V43" s="25">
        <f t="shared" si="5"/>
        <v>3514.63</v>
      </c>
      <c r="W43" s="23"/>
      <c r="X43" s="72">
        <f t="shared" si="11"/>
        <v>3319.52</v>
      </c>
      <c r="Y43" s="24">
        <f t="shared" si="6"/>
        <v>3446.15</v>
      </c>
      <c r="Z43" s="24">
        <f t="shared" si="7"/>
        <v>3086.54</v>
      </c>
      <c r="AA43" s="261">
        <f t="shared" si="8"/>
        <v>3514.63</v>
      </c>
    </row>
    <row r="44" spans="1:27" ht="15" customHeight="1" x14ac:dyDescent="0.2">
      <c r="A44" s="592"/>
      <c r="B44" s="10">
        <v>10</v>
      </c>
      <c r="C44" s="9">
        <f>'третья ц.к.'!C44</f>
        <v>2076.85</v>
      </c>
      <c r="D44" s="71">
        <f>'третья ц.к.'!D44</f>
        <v>4.8099999999999996</v>
      </c>
      <c r="E44" s="77">
        <f>'третья ц.к.'!E44</f>
        <v>1018.54</v>
      </c>
      <c r="F44" s="78">
        <f>'третья ц.к.'!F44</f>
        <v>343.8</v>
      </c>
      <c r="G44" s="79">
        <f>'третья ц.к.'!G44</f>
        <v>343.8</v>
      </c>
      <c r="H44" s="77"/>
      <c r="I44" s="77">
        <f t="shared" si="12"/>
        <v>898.22</v>
      </c>
      <c r="J44" s="78">
        <f t="shared" si="13"/>
        <v>1024.8500000000001</v>
      </c>
      <c r="K44" s="78">
        <f t="shared" si="14"/>
        <v>665.24</v>
      </c>
      <c r="L44" s="79">
        <f t="shared" si="15"/>
        <v>1093.33</v>
      </c>
      <c r="M44" s="266"/>
      <c r="N44" s="223">
        <f t="shared" si="9"/>
        <v>3998.42</v>
      </c>
      <c r="O44" s="24">
        <f t="shared" si="0"/>
        <v>4125.05</v>
      </c>
      <c r="P44" s="24">
        <f t="shared" si="1"/>
        <v>3765.44</v>
      </c>
      <c r="Q44" s="261">
        <f t="shared" si="2"/>
        <v>4193.53</v>
      </c>
      <c r="R44" s="223"/>
      <c r="S44" s="72">
        <f t="shared" si="10"/>
        <v>3323.68</v>
      </c>
      <c r="T44" s="24">
        <f t="shared" si="3"/>
        <v>3450.31</v>
      </c>
      <c r="U44" s="24">
        <f t="shared" si="4"/>
        <v>3090.7</v>
      </c>
      <c r="V44" s="25">
        <f t="shared" si="5"/>
        <v>3518.79</v>
      </c>
      <c r="W44" s="23"/>
      <c r="X44" s="72">
        <f t="shared" si="11"/>
        <v>3323.68</v>
      </c>
      <c r="Y44" s="24">
        <f t="shared" si="6"/>
        <v>3450.31</v>
      </c>
      <c r="Z44" s="24">
        <f t="shared" si="7"/>
        <v>3090.7</v>
      </c>
      <c r="AA44" s="261">
        <f t="shared" si="8"/>
        <v>3518.79</v>
      </c>
    </row>
    <row r="45" spans="1:27" ht="15" customHeight="1" x14ac:dyDescent="0.2">
      <c r="A45" s="592"/>
      <c r="B45" s="10">
        <v>11</v>
      </c>
      <c r="C45" s="9">
        <f>'третья ц.к.'!C45</f>
        <v>2070.02</v>
      </c>
      <c r="D45" s="71">
        <f>'третья ц.к.'!D45</f>
        <v>4.8099999999999996</v>
      </c>
      <c r="E45" s="77">
        <f>'третья ц.к.'!E45</f>
        <v>1018.54</v>
      </c>
      <c r="F45" s="78">
        <f>'третья ц.к.'!F45</f>
        <v>343.8</v>
      </c>
      <c r="G45" s="79">
        <f>'третья ц.к.'!G45</f>
        <v>343.8</v>
      </c>
      <c r="H45" s="77"/>
      <c r="I45" s="77">
        <f t="shared" si="12"/>
        <v>898.22</v>
      </c>
      <c r="J45" s="78">
        <f t="shared" si="13"/>
        <v>1024.8500000000001</v>
      </c>
      <c r="K45" s="78">
        <f t="shared" si="14"/>
        <v>665.24</v>
      </c>
      <c r="L45" s="79">
        <f t="shared" si="15"/>
        <v>1093.33</v>
      </c>
      <c r="M45" s="266"/>
      <c r="N45" s="223">
        <f t="shared" si="9"/>
        <v>3991.59</v>
      </c>
      <c r="O45" s="24">
        <f t="shared" si="0"/>
        <v>4118.22</v>
      </c>
      <c r="P45" s="24">
        <f t="shared" si="1"/>
        <v>3758.61</v>
      </c>
      <c r="Q45" s="261">
        <f t="shared" si="2"/>
        <v>4186.7</v>
      </c>
      <c r="R45" s="223"/>
      <c r="S45" s="72">
        <f t="shared" si="10"/>
        <v>3316.85</v>
      </c>
      <c r="T45" s="24">
        <f t="shared" si="3"/>
        <v>3443.48</v>
      </c>
      <c r="U45" s="24">
        <f t="shared" si="4"/>
        <v>3083.87</v>
      </c>
      <c r="V45" s="25">
        <f t="shared" si="5"/>
        <v>3511.96</v>
      </c>
      <c r="W45" s="23"/>
      <c r="X45" s="72">
        <f t="shared" si="11"/>
        <v>3316.85</v>
      </c>
      <c r="Y45" s="24">
        <f t="shared" si="6"/>
        <v>3443.48</v>
      </c>
      <c r="Z45" s="24">
        <f t="shared" si="7"/>
        <v>3083.87</v>
      </c>
      <c r="AA45" s="261">
        <f t="shared" si="8"/>
        <v>3511.96</v>
      </c>
    </row>
    <row r="46" spans="1:27" ht="15" customHeight="1" x14ac:dyDescent="0.2">
      <c r="A46" s="592"/>
      <c r="B46" s="10">
        <v>12</v>
      </c>
      <c r="C46" s="9">
        <f>'третья ц.к.'!C46</f>
        <v>2063.0100000000002</v>
      </c>
      <c r="D46" s="71">
        <f>'третья ц.к.'!D46</f>
        <v>4.8099999999999996</v>
      </c>
      <c r="E46" s="77">
        <f>'третья ц.к.'!E46</f>
        <v>1018.54</v>
      </c>
      <c r="F46" s="78">
        <f>'третья ц.к.'!F46</f>
        <v>343.8</v>
      </c>
      <c r="G46" s="79">
        <f>'третья ц.к.'!G46</f>
        <v>343.8</v>
      </c>
      <c r="H46" s="77"/>
      <c r="I46" s="77">
        <f t="shared" si="12"/>
        <v>898.22</v>
      </c>
      <c r="J46" s="78">
        <f t="shared" si="13"/>
        <v>1024.8500000000001</v>
      </c>
      <c r="K46" s="78">
        <f t="shared" si="14"/>
        <v>665.24</v>
      </c>
      <c r="L46" s="79">
        <f t="shared" si="15"/>
        <v>1093.33</v>
      </c>
      <c r="M46" s="266"/>
      <c r="N46" s="223">
        <f t="shared" si="9"/>
        <v>3984.58</v>
      </c>
      <c r="O46" s="24">
        <f t="shared" si="0"/>
        <v>4111.21</v>
      </c>
      <c r="P46" s="24">
        <f t="shared" si="1"/>
        <v>3751.6</v>
      </c>
      <c r="Q46" s="261">
        <f t="shared" si="2"/>
        <v>4179.6899999999996</v>
      </c>
      <c r="R46" s="223"/>
      <c r="S46" s="72">
        <f t="shared" si="10"/>
        <v>3309.84</v>
      </c>
      <c r="T46" s="24">
        <f t="shared" si="3"/>
        <v>3436.47</v>
      </c>
      <c r="U46" s="24">
        <f t="shared" si="4"/>
        <v>3076.86</v>
      </c>
      <c r="V46" s="25">
        <f t="shared" si="5"/>
        <v>3504.95</v>
      </c>
      <c r="W46" s="23"/>
      <c r="X46" s="72">
        <f t="shared" si="11"/>
        <v>3309.84</v>
      </c>
      <c r="Y46" s="24">
        <f t="shared" si="6"/>
        <v>3436.47</v>
      </c>
      <c r="Z46" s="24">
        <f t="shared" si="7"/>
        <v>3076.86</v>
      </c>
      <c r="AA46" s="261">
        <f t="shared" si="8"/>
        <v>3504.95</v>
      </c>
    </row>
    <row r="47" spans="1:27" ht="15" customHeight="1" x14ac:dyDescent="0.2">
      <c r="A47" s="592"/>
      <c r="B47" s="10">
        <v>13</v>
      </c>
      <c r="C47" s="9">
        <f>'третья ц.к.'!C47</f>
        <v>2065.4499999999998</v>
      </c>
      <c r="D47" s="71">
        <f>'третья ц.к.'!D47</f>
        <v>4.8099999999999996</v>
      </c>
      <c r="E47" s="77">
        <f>'третья ц.к.'!E47</f>
        <v>1018.54</v>
      </c>
      <c r="F47" s="78">
        <f>'третья ц.к.'!F47</f>
        <v>343.8</v>
      </c>
      <c r="G47" s="79">
        <f>'третья ц.к.'!G47</f>
        <v>343.8</v>
      </c>
      <c r="H47" s="77"/>
      <c r="I47" s="77">
        <f t="shared" si="12"/>
        <v>898.22</v>
      </c>
      <c r="J47" s="78">
        <f t="shared" si="13"/>
        <v>1024.8500000000001</v>
      </c>
      <c r="K47" s="78">
        <f t="shared" si="14"/>
        <v>665.24</v>
      </c>
      <c r="L47" s="79">
        <f t="shared" si="15"/>
        <v>1093.33</v>
      </c>
      <c r="M47" s="266"/>
      <c r="N47" s="223">
        <f t="shared" si="9"/>
        <v>3987.02</v>
      </c>
      <c r="O47" s="24">
        <f t="shared" si="0"/>
        <v>4113.6499999999996</v>
      </c>
      <c r="P47" s="24">
        <f t="shared" si="1"/>
        <v>3754.04</v>
      </c>
      <c r="Q47" s="261">
        <f t="shared" si="2"/>
        <v>4182.13</v>
      </c>
      <c r="R47" s="223"/>
      <c r="S47" s="72">
        <f t="shared" si="10"/>
        <v>3312.28</v>
      </c>
      <c r="T47" s="24">
        <f t="shared" si="3"/>
        <v>3438.91</v>
      </c>
      <c r="U47" s="24">
        <f t="shared" si="4"/>
        <v>3079.3</v>
      </c>
      <c r="V47" s="25">
        <f t="shared" si="5"/>
        <v>3507.39</v>
      </c>
      <c r="W47" s="23"/>
      <c r="X47" s="72">
        <f t="shared" si="11"/>
        <v>3312.28</v>
      </c>
      <c r="Y47" s="24">
        <f t="shared" si="6"/>
        <v>3438.91</v>
      </c>
      <c r="Z47" s="24">
        <f t="shared" si="7"/>
        <v>3079.3</v>
      </c>
      <c r="AA47" s="261">
        <f t="shared" si="8"/>
        <v>3507.39</v>
      </c>
    </row>
    <row r="48" spans="1:27" ht="15" customHeight="1" x14ac:dyDescent="0.2">
      <c r="A48" s="592"/>
      <c r="B48" s="10">
        <v>14</v>
      </c>
      <c r="C48" s="9">
        <f>'третья ц.к.'!C48</f>
        <v>2063.39</v>
      </c>
      <c r="D48" s="71">
        <f>'третья ц.к.'!D48</f>
        <v>4.8099999999999996</v>
      </c>
      <c r="E48" s="77">
        <f>'третья ц.к.'!E48</f>
        <v>1018.54</v>
      </c>
      <c r="F48" s="78">
        <f>'третья ц.к.'!F48</f>
        <v>343.8</v>
      </c>
      <c r="G48" s="79">
        <f>'третья ц.к.'!G48</f>
        <v>343.8</v>
      </c>
      <c r="H48" s="77"/>
      <c r="I48" s="77">
        <f t="shared" si="12"/>
        <v>898.22</v>
      </c>
      <c r="J48" s="78">
        <f t="shared" si="13"/>
        <v>1024.8500000000001</v>
      </c>
      <c r="K48" s="78">
        <f t="shared" si="14"/>
        <v>665.24</v>
      </c>
      <c r="L48" s="79">
        <f t="shared" si="15"/>
        <v>1093.33</v>
      </c>
      <c r="M48" s="266"/>
      <c r="N48" s="223">
        <f t="shared" si="9"/>
        <v>3984.96</v>
      </c>
      <c r="O48" s="24">
        <f t="shared" si="0"/>
        <v>4111.59</v>
      </c>
      <c r="P48" s="24">
        <f t="shared" si="1"/>
        <v>3751.98</v>
      </c>
      <c r="Q48" s="261">
        <f t="shared" si="2"/>
        <v>4180.07</v>
      </c>
      <c r="R48" s="223"/>
      <c r="S48" s="72">
        <f t="shared" si="10"/>
        <v>3310.22</v>
      </c>
      <c r="T48" s="24">
        <f t="shared" si="3"/>
        <v>3436.85</v>
      </c>
      <c r="U48" s="24">
        <f t="shared" si="4"/>
        <v>3077.24</v>
      </c>
      <c r="V48" s="25">
        <f t="shared" si="5"/>
        <v>3505.33</v>
      </c>
      <c r="W48" s="23"/>
      <c r="X48" s="72">
        <f t="shared" si="11"/>
        <v>3310.22</v>
      </c>
      <c r="Y48" s="24">
        <f t="shared" si="6"/>
        <v>3436.85</v>
      </c>
      <c r="Z48" s="24">
        <f t="shared" si="7"/>
        <v>3077.24</v>
      </c>
      <c r="AA48" s="261">
        <f t="shared" si="8"/>
        <v>3505.33</v>
      </c>
    </row>
    <row r="49" spans="1:27" ht="15" customHeight="1" x14ac:dyDescent="0.2">
      <c r="A49" s="592"/>
      <c r="B49" s="10">
        <v>15</v>
      </c>
      <c r="C49" s="9">
        <f>'третья ц.к.'!C49</f>
        <v>2065.75</v>
      </c>
      <c r="D49" s="71">
        <f>'третья ц.к.'!D49</f>
        <v>4.8099999999999996</v>
      </c>
      <c r="E49" s="77">
        <f>'третья ц.к.'!E49</f>
        <v>1018.54</v>
      </c>
      <c r="F49" s="78">
        <f>'третья ц.к.'!F49</f>
        <v>343.8</v>
      </c>
      <c r="G49" s="79">
        <f>'третья ц.к.'!G49</f>
        <v>343.8</v>
      </c>
      <c r="H49" s="77"/>
      <c r="I49" s="77">
        <f t="shared" si="12"/>
        <v>898.22</v>
      </c>
      <c r="J49" s="78">
        <f t="shared" si="13"/>
        <v>1024.8500000000001</v>
      </c>
      <c r="K49" s="78">
        <f t="shared" si="14"/>
        <v>665.24</v>
      </c>
      <c r="L49" s="79">
        <f t="shared" si="15"/>
        <v>1093.33</v>
      </c>
      <c r="M49" s="266"/>
      <c r="N49" s="223">
        <f t="shared" si="9"/>
        <v>3987.32</v>
      </c>
      <c r="O49" s="24">
        <f t="shared" si="0"/>
        <v>4113.95</v>
      </c>
      <c r="P49" s="24">
        <f t="shared" si="1"/>
        <v>3754.34</v>
      </c>
      <c r="Q49" s="261">
        <f t="shared" si="2"/>
        <v>4182.43</v>
      </c>
      <c r="R49" s="223"/>
      <c r="S49" s="72">
        <f t="shared" si="10"/>
        <v>3312.58</v>
      </c>
      <c r="T49" s="24">
        <f t="shared" si="3"/>
        <v>3439.21</v>
      </c>
      <c r="U49" s="24">
        <f t="shared" si="4"/>
        <v>3079.6</v>
      </c>
      <c r="V49" s="25">
        <f t="shared" si="5"/>
        <v>3507.69</v>
      </c>
      <c r="W49" s="23"/>
      <c r="X49" s="72">
        <f t="shared" si="11"/>
        <v>3312.58</v>
      </c>
      <c r="Y49" s="24">
        <f t="shared" si="6"/>
        <v>3439.21</v>
      </c>
      <c r="Z49" s="24">
        <f t="shared" si="7"/>
        <v>3079.6</v>
      </c>
      <c r="AA49" s="261">
        <f t="shared" si="8"/>
        <v>3507.69</v>
      </c>
    </row>
    <row r="50" spans="1:27" ht="15" customHeight="1" x14ac:dyDescent="0.2">
      <c r="A50" s="592"/>
      <c r="B50" s="10">
        <v>16</v>
      </c>
      <c r="C50" s="9">
        <f>'третья ц.к.'!C50</f>
        <v>2048.69</v>
      </c>
      <c r="D50" s="71">
        <f>'третья ц.к.'!D50</f>
        <v>4.8099999999999996</v>
      </c>
      <c r="E50" s="77">
        <f>'третья ц.к.'!E50</f>
        <v>1018.54</v>
      </c>
      <c r="F50" s="78">
        <f>'третья ц.к.'!F50</f>
        <v>343.8</v>
      </c>
      <c r="G50" s="79">
        <f>'третья ц.к.'!G50</f>
        <v>343.8</v>
      </c>
      <c r="H50" s="77"/>
      <c r="I50" s="77">
        <f t="shared" si="12"/>
        <v>898.22</v>
      </c>
      <c r="J50" s="78">
        <f t="shared" si="13"/>
        <v>1024.8500000000001</v>
      </c>
      <c r="K50" s="78">
        <f t="shared" si="14"/>
        <v>665.24</v>
      </c>
      <c r="L50" s="79">
        <f t="shared" si="15"/>
        <v>1093.33</v>
      </c>
      <c r="M50" s="266"/>
      <c r="N50" s="223">
        <f t="shared" si="9"/>
        <v>3970.26</v>
      </c>
      <c r="O50" s="24">
        <f t="shared" si="0"/>
        <v>4096.8900000000003</v>
      </c>
      <c r="P50" s="24">
        <f t="shared" si="1"/>
        <v>3737.28</v>
      </c>
      <c r="Q50" s="261">
        <f t="shared" si="2"/>
        <v>4165.37</v>
      </c>
      <c r="R50" s="223"/>
      <c r="S50" s="72">
        <f t="shared" si="10"/>
        <v>3295.52</v>
      </c>
      <c r="T50" s="24">
        <f t="shared" si="3"/>
        <v>3422.15</v>
      </c>
      <c r="U50" s="24">
        <f t="shared" si="4"/>
        <v>3062.54</v>
      </c>
      <c r="V50" s="25">
        <f t="shared" si="5"/>
        <v>3490.63</v>
      </c>
      <c r="W50" s="23"/>
      <c r="X50" s="72">
        <f t="shared" si="11"/>
        <v>3295.52</v>
      </c>
      <c r="Y50" s="24">
        <f t="shared" si="6"/>
        <v>3422.15</v>
      </c>
      <c r="Z50" s="24">
        <f t="shared" si="7"/>
        <v>3062.54</v>
      </c>
      <c r="AA50" s="261">
        <f t="shared" si="8"/>
        <v>3490.63</v>
      </c>
    </row>
    <row r="51" spans="1:27" ht="15" customHeight="1" x14ac:dyDescent="0.2">
      <c r="A51" s="592"/>
      <c r="B51" s="10">
        <v>17</v>
      </c>
      <c r="C51" s="9">
        <f>'третья ц.к.'!C51</f>
        <v>2083.37</v>
      </c>
      <c r="D51" s="71">
        <f>'третья ц.к.'!D51</f>
        <v>4.8099999999999996</v>
      </c>
      <c r="E51" s="77">
        <f>'третья ц.к.'!E51</f>
        <v>1018.54</v>
      </c>
      <c r="F51" s="78">
        <f>'третья ц.к.'!F51</f>
        <v>343.8</v>
      </c>
      <c r="G51" s="79">
        <f>'третья ц.к.'!G51</f>
        <v>343.8</v>
      </c>
      <c r="H51" s="77"/>
      <c r="I51" s="77">
        <f t="shared" si="12"/>
        <v>898.22</v>
      </c>
      <c r="J51" s="78">
        <f t="shared" si="13"/>
        <v>1024.8500000000001</v>
      </c>
      <c r="K51" s="78">
        <f t="shared" si="14"/>
        <v>665.24</v>
      </c>
      <c r="L51" s="79">
        <f t="shared" si="15"/>
        <v>1093.33</v>
      </c>
      <c r="M51" s="266"/>
      <c r="N51" s="223">
        <f t="shared" si="9"/>
        <v>4004.94</v>
      </c>
      <c r="O51" s="24">
        <f t="shared" si="0"/>
        <v>4131.57</v>
      </c>
      <c r="P51" s="24">
        <f t="shared" si="1"/>
        <v>3771.96</v>
      </c>
      <c r="Q51" s="261">
        <f t="shared" si="2"/>
        <v>4200.05</v>
      </c>
      <c r="R51" s="223"/>
      <c r="S51" s="72">
        <f t="shared" si="10"/>
        <v>3330.2</v>
      </c>
      <c r="T51" s="24">
        <f t="shared" si="3"/>
        <v>3456.83</v>
      </c>
      <c r="U51" s="24">
        <f t="shared" si="4"/>
        <v>3097.22</v>
      </c>
      <c r="V51" s="25">
        <f t="shared" si="5"/>
        <v>3525.31</v>
      </c>
      <c r="W51" s="23"/>
      <c r="X51" s="72">
        <f t="shared" si="11"/>
        <v>3330.2</v>
      </c>
      <c r="Y51" s="24">
        <f t="shared" si="6"/>
        <v>3456.83</v>
      </c>
      <c r="Z51" s="24">
        <f t="shared" si="7"/>
        <v>3097.22</v>
      </c>
      <c r="AA51" s="261">
        <f t="shared" si="8"/>
        <v>3525.31</v>
      </c>
    </row>
    <row r="52" spans="1:27" ht="15" customHeight="1" x14ac:dyDescent="0.2">
      <c r="A52" s="592"/>
      <c r="B52" s="10">
        <v>18</v>
      </c>
      <c r="C52" s="9">
        <f>'третья ц.к.'!C52</f>
        <v>2099.4499999999998</v>
      </c>
      <c r="D52" s="71">
        <f>'третья ц.к.'!D52</f>
        <v>4.8099999999999996</v>
      </c>
      <c r="E52" s="77">
        <f>'третья ц.к.'!E52</f>
        <v>1018.54</v>
      </c>
      <c r="F52" s="78">
        <f>'третья ц.к.'!F52</f>
        <v>343.8</v>
      </c>
      <c r="G52" s="79">
        <f>'третья ц.к.'!G52</f>
        <v>343.8</v>
      </c>
      <c r="H52" s="77"/>
      <c r="I52" s="77">
        <f t="shared" si="12"/>
        <v>898.22</v>
      </c>
      <c r="J52" s="78">
        <f t="shared" si="13"/>
        <v>1024.8500000000001</v>
      </c>
      <c r="K52" s="78">
        <f t="shared" si="14"/>
        <v>665.24</v>
      </c>
      <c r="L52" s="79">
        <f t="shared" si="15"/>
        <v>1093.33</v>
      </c>
      <c r="M52" s="266"/>
      <c r="N52" s="223">
        <f t="shared" si="9"/>
        <v>4021.02</v>
      </c>
      <c r="O52" s="24">
        <f t="shared" si="0"/>
        <v>4147.6499999999996</v>
      </c>
      <c r="P52" s="24">
        <f t="shared" si="1"/>
        <v>3788.04</v>
      </c>
      <c r="Q52" s="261">
        <f t="shared" si="2"/>
        <v>4216.13</v>
      </c>
      <c r="R52" s="223"/>
      <c r="S52" s="72">
        <f t="shared" si="10"/>
        <v>3346.28</v>
      </c>
      <c r="T52" s="24">
        <f t="shared" si="3"/>
        <v>3472.91</v>
      </c>
      <c r="U52" s="24">
        <f t="shared" si="4"/>
        <v>3113.3</v>
      </c>
      <c r="V52" s="25">
        <f t="shared" si="5"/>
        <v>3541.39</v>
      </c>
      <c r="W52" s="23"/>
      <c r="X52" s="72">
        <f t="shared" si="11"/>
        <v>3346.28</v>
      </c>
      <c r="Y52" s="24">
        <f t="shared" si="6"/>
        <v>3472.91</v>
      </c>
      <c r="Z52" s="24">
        <f t="shared" si="7"/>
        <v>3113.3</v>
      </c>
      <c r="AA52" s="261">
        <f t="shared" si="8"/>
        <v>3541.39</v>
      </c>
    </row>
    <row r="53" spans="1:27" ht="15" customHeight="1" x14ac:dyDescent="0.2">
      <c r="A53" s="592"/>
      <c r="B53" s="10">
        <v>19</v>
      </c>
      <c r="C53" s="9">
        <f>'третья ц.к.'!C53</f>
        <v>2102.21</v>
      </c>
      <c r="D53" s="71">
        <f>'третья ц.к.'!D53</f>
        <v>4.8099999999999996</v>
      </c>
      <c r="E53" s="77">
        <f>'третья ц.к.'!E53</f>
        <v>1018.54</v>
      </c>
      <c r="F53" s="78">
        <f>'третья ц.к.'!F53</f>
        <v>343.8</v>
      </c>
      <c r="G53" s="79">
        <f>'третья ц.к.'!G53</f>
        <v>343.8</v>
      </c>
      <c r="H53" s="77"/>
      <c r="I53" s="77">
        <f t="shared" si="12"/>
        <v>898.22</v>
      </c>
      <c r="J53" s="78">
        <f t="shared" si="13"/>
        <v>1024.8500000000001</v>
      </c>
      <c r="K53" s="78">
        <f t="shared" si="14"/>
        <v>665.24</v>
      </c>
      <c r="L53" s="79">
        <f t="shared" si="15"/>
        <v>1093.33</v>
      </c>
      <c r="M53" s="266"/>
      <c r="N53" s="223">
        <f t="shared" si="9"/>
        <v>4023.78</v>
      </c>
      <c r="O53" s="24">
        <f t="shared" si="0"/>
        <v>4150.41</v>
      </c>
      <c r="P53" s="24">
        <f t="shared" si="1"/>
        <v>3790.8</v>
      </c>
      <c r="Q53" s="261">
        <f t="shared" si="2"/>
        <v>4218.8900000000003</v>
      </c>
      <c r="R53" s="223"/>
      <c r="S53" s="72">
        <f t="shared" si="10"/>
        <v>3349.04</v>
      </c>
      <c r="T53" s="24">
        <f t="shared" si="3"/>
        <v>3475.67</v>
      </c>
      <c r="U53" s="24">
        <f t="shared" si="4"/>
        <v>3116.06</v>
      </c>
      <c r="V53" s="25">
        <f t="shared" si="5"/>
        <v>3544.15</v>
      </c>
      <c r="W53" s="23"/>
      <c r="X53" s="72">
        <f t="shared" si="11"/>
        <v>3349.04</v>
      </c>
      <c r="Y53" s="24">
        <f t="shared" si="6"/>
        <v>3475.67</v>
      </c>
      <c r="Z53" s="24">
        <f t="shared" si="7"/>
        <v>3116.06</v>
      </c>
      <c r="AA53" s="261">
        <f t="shared" si="8"/>
        <v>3544.15</v>
      </c>
    </row>
    <row r="54" spans="1:27" ht="15" customHeight="1" x14ac:dyDescent="0.2">
      <c r="A54" s="592"/>
      <c r="B54" s="10">
        <v>20</v>
      </c>
      <c r="C54" s="9">
        <f>'третья ц.к.'!C54</f>
        <v>2086.08</v>
      </c>
      <c r="D54" s="71">
        <f>'третья ц.к.'!D54</f>
        <v>4.8099999999999996</v>
      </c>
      <c r="E54" s="77">
        <f>'третья ц.к.'!E54</f>
        <v>1018.54</v>
      </c>
      <c r="F54" s="78">
        <f>'третья ц.к.'!F54</f>
        <v>343.8</v>
      </c>
      <c r="G54" s="79">
        <f>'третья ц.к.'!G54</f>
        <v>343.8</v>
      </c>
      <c r="H54" s="77"/>
      <c r="I54" s="77">
        <f t="shared" si="12"/>
        <v>898.22</v>
      </c>
      <c r="J54" s="78">
        <f t="shared" si="13"/>
        <v>1024.8500000000001</v>
      </c>
      <c r="K54" s="78">
        <f t="shared" si="14"/>
        <v>665.24</v>
      </c>
      <c r="L54" s="79">
        <f t="shared" si="15"/>
        <v>1093.33</v>
      </c>
      <c r="M54" s="266"/>
      <c r="N54" s="223">
        <f t="shared" si="9"/>
        <v>4007.65</v>
      </c>
      <c r="O54" s="24">
        <f t="shared" si="0"/>
        <v>4134.28</v>
      </c>
      <c r="P54" s="24">
        <f t="shared" si="1"/>
        <v>3774.67</v>
      </c>
      <c r="Q54" s="261">
        <f t="shared" si="2"/>
        <v>4202.76</v>
      </c>
      <c r="R54" s="223"/>
      <c r="S54" s="72">
        <f t="shared" si="10"/>
        <v>3332.91</v>
      </c>
      <c r="T54" s="24">
        <f t="shared" si="3"/>
        <v>3459.54</v>
      </c>
      <c r="U54" s="24">
        <f t="shared" si="4"/>
        <v>3099.93</v>
      </c>
      <c r="V54" s="25">
        <f t="shared" si="5"/>
        <v>3528.02</v>
      </c>
      <c r="W54" s="23"/>
      <c r="X54" s="72">
        <f t="shared" si="11"/>
        <v>3332.91</v>
      </c>
      <c r="Y54" s="24">
        <f t="shared" si="6"/>
        <v>3459.54</v>
      </c>
      <c r="Z54" s="24">
        <f t="shared" si="7"/>
        <v>3099.93</v>
      </c>
      <c r="AA54" s="261">
        <f t="shared" si="8"/>
        <v>3528.02</v>
      </c>
    </row>
    <row r="55" spans="1:27" ht="15" customHeight="1" x14ac:dyDescent="0.2">
      <c r="A55" s="592"/>
      <c r="B55" s="10">
        <v>21</v>
      </c>
      <c r="C55" s="9">
        <f>'третья ц.к.'!C55</f>
        <v>2010.91</v>
      </c>
      <c r="D55" s="71">
        <f>'третья ц.к.'!D55</f>
        <v>4.8099999999999996</v>
      </c>
      <c r="E55" s="77">
        <f>'третья ц.к.'!E55</f>
        <v>1018.54</v>
      </c>
      <c r="F55" s="78">
        <f>'третья ц.к.'!F55</f>
        <v>343.8</v>
      </c>
      <c r="G55" s="79">
        <f>'третья ц.к.'!G55</f>
        <v>343.8</v>
      </c>
      <c r="H55" s="77"/>
      <c r="I55" s="77">
        <f t="shared" si="12"/>
        <v>898.22</v>
      </c>
      <c r="J55" s="78">
        <f t="shared" si="13"/>
        <v>1024.8500000000001</v>
      </c>
      <c r="K55" s="78">
        <f t="shared" si="14"/>
        <v>665.24</v>
      </c>
      <c r="L55" s="79">
        <f t="shared" si="15"/>
        <v>1093.33</v>
      </c>
      <c r="M55" s="266"/>
      <c r="N55" s="223">
        <f t="shared" si="9"/>
        <v>3932.48</v>
      </c>
      <c r="O55" s="24">
        <f t="shared" si="0"/>
        <v>4059.11</v>
      </c>
      <c r="P55" s="24">
        <f t="shared" si="1"/>
        <v>3699.5</v>
      </c>
      <c r="Q55" s="261">
        <f t="shared" si="2"/>
        <v>4127.59</v>
      </c>
      <c r="R55" s="223"/>
      <c r="S55" s="72">
        <f t="shared" si="10"/>
        <v>3257.74</v>
      </c>
      <c r="T55" s="24">
        <f t="shared" si="3"/>
        <v>3384.37</v>
      </c>
      <c r="U55" s="24">
        <f t="shared" si="4"/>
        <v>3024.76</v>
      </c>
      <c r="V55" s="25">
        <f t="shared" si="5"/>
        <v>3452.85</v>
      </c>
      <c r="W55" s="23"/>
      <c r="X55" s="72">
        <f t="shared" si="11"/>
        <v>3257.74</v>
      </c>
      <c r="Y55" s="24">
        <f t="shared" si="6"/>
        <v>3384.37</v>
      </c>
      <c r="Z55" s="24">
        <f t="shared" si="7"/>
        <v>3024.76</v>
      </c>
      <c r="AA55" s="261">
        <f t="shared" si="8"/>
        <v>3452.85</v>
      </c>
    </row>
    <row r="56" spans="1:27" ht="15" customHeight="1" x14ac:dyDescent="0.2">
      <c r="A56" s="592"/>
      <c r="B56" s="10">
        <v>22</v>
      </c>
      <c r="C56" s="9">
        <f>'третья ц.к.'!C56</f>
        <v>1758.16</v>
      </c>
      <c r="D56" s="71">
        <f>'третья ц.к.'!D56</f>
        <v>4.8099999999999996</v>
      </c>
      <c r="E56" s="77">
        <f>'третья ц.к.'!E56</f>
        <v>1018.54</v>
      </c>
      <c r="F56" s="78">
        <f>'третья ц.к.'!F56</f>
        <v>343.8</v>
      </c>
      <c r="G56" s="79">
        <f>'третья ц.к.'!G56</f>
        <v>343.8</v>
      </c>
      <c r="H56" s="77"/>
      <c r="I56" s="77">
        <f t="shared" si="12"/>
        <v>898.22</v>
      </c>
      <c r="J56" s="78">
        <f t="shared" si="13"/>
        <v>1024.8500000000001</v>
      </c>
      <c r="K56" s="78">
        <f t="shared" si="14"/>
        <v>665.24</v>
      </c>
      <c r="L56" s="79">
        <f t="shared" si="15"/>
        <v>1093.33</v>
      </c>
      <c r="M56" s="266"/>
      <c r="N56" s="223">
        <f t="shared" si="9"/>
        <v>3679.73</v>
      </c>
      <c r="O56" s="24">
        <f t="shared" si="0"/>
        <v>3806.36</v>
      </c>
      <c r="P56" s="24">
        <f t="shared" si="1"/>
        <v>3446.75</v>
      </c>
      <c r="Q56" s="261">
        <f t="shared" si="2"/>
        <v>3874.84</v>
      </c>
      <c r="R56" s="223"/>
      <c r="S56" s="72">
        <f t="shared" si="10"/>
        <v>3004.99</v>
      </c>
      <c r="T56" s="24">
        <f t="shared" si="3"/>
        <v>3131.62</v>
      </c>
      <c r="U56" s="24">
        <f t="shared" si="4"/>
        <v>2772.01</v>
      </c>
      <c r="V56" s="25">
        <f t="shared" si="5"/>
        <v>3200.1</v>
      </c>
      <c r="W56" s="23"/>
      <c r="X56" s="72">
        <f t="shared" si="11"/>
        <v>3004.99</v>
      </c>
      <c r="Y56" s="24">
        <f t="shared" si="6"/>
        <v>3131.62</v>
      </c>
      <c r="Z56" s="24">
        <f t="shared" si="7"/>
        <v>2772.01</v>
      </c>
      <c r="AA56" s="261">
        <f t="shared" si="8"/>
        <v>3200.1</v>
      </c>
    </row>
    <row r="57" spans="1:27" ht="15" customHeight="1" x14ac:dyDescent="0.2">
      <c r="A57" s="593"/>
      <c r="B57" s="10">
        <v>23</v>
      </c>
      <c r="C57" s="9">
        <f>'третья ц.к.'!C57</f>
        <v>1576.39</v>
      </c>
      <c r="D57" s="71">
        <f>'третья ц.к.'!D57</f>
        <v>4.8099999999999996</v>
      </c>
      <c r="E57" s="77">
        <f>'третья ц.к.'!E57</f>
        <v>1018.54</v>
      </c>
      <c r="F57" s="78">
        <f>'третья ц.к.'!F57</f>
        <v>343.8</v>
      </c>
      <c r="G57" s="79">
        <f>'третья ц.к.'!G57</f>
        <v>343.8</v>
      </c>
      <c r="H57" s="77"/>
      <c r="I57" s="77">
        <f t="shared" si="12"/>
        <v>898.22</v>
      </c>
      <c r="J57" s="78">
        <f t="shared" si="13"/>
        <v>1024.8500000000001</v>
      </c>
      <c r="K57" s="78">
        <f t="shared" si="14"/>
        <v>665.24</v>
      </c>
      <c r="L57" s="79">
        <f t="shared" si="15"/>
        <v>1093.33</v>
      </c>
      <c r="M57" s="266"/>
      <c r="N57" s="223">
        <f t="shared" si="9"/>
        <v>3497.96</v>
      </c>
      <c r="O57" s="24">
        <f t="shared" si="0"/>
        <v>3624.59</v>
      </c>
      <c r="P57" s="24">
        <f t="shared" si="1"/>
        <v>3264.98</v>
      </c>
      <c r="Q57" s="261">
        <f t="shared" si="2"/>
        <v>3693.07</v>
      </c>
      <c r="R57" s="223"/>
      <c r="S57" s="72">
        <f t="shared" si="10"/>
        <v>2823.22</v>
      </c>
      <c r="T57" s="24">
        <f t="shared" si="3"/>
        <v>2949.85</v>
      </c>
      <c r="U57" s="24">
        <f t="shared" si="4"/>
        <v>2590.2399999999998</v>
      </c>
      <c r="V57" s="25">
        <f t="shared" si="5"/>
        <v>3018.33</v>
      </c>
      <c r="W57" s="23"/>
      <c r="X57" s="72">
        <f t="shared" si="11"/>
        <v>2823.22</v>
      </c>
      <c r="Y57" s="24">
        <f t="shared" si="6"/>
        <v>2949.85</v>
      </c>
      <c r="Z57" s="24">
        <f t="shared" si="7"/>
        <v>2590.2399999999998</v>
      </c>
      <c r="AA57" s="261">
        <f t="shared" si="8"/>
        <v>3018.33</v>
      </c>
    </row>
    <row r="58" spans="1:27" ht="15" customHeight="1" x14ac:dyDescent="0.2">
      <c r="A58" s="600">
        <f>'третья ц.к.'!A58:A81</f>
        <v>45599</v>
      </c>
      <c r="B58" s="10">
        <v>0</v>
      </c>
      <c r="C58" s="9">
        <f>'третья ц.к.'!C58</f>
        <v>1496.57</v>
      </c>
      <c r="D58" s="71">
        <f>'третья ц.к.'!D58</f>
        <v>4.8099999999999996</v>
      </c>
      <c r="E58" s="77">
        <f>'третья ц.к.'!E58</f>
        <v>1018.54</v>
      </c>
      <c r="F58" s="78">
        <f>'третья ц.к.'!F58</f>
        <v>343.8</v>
      </c>
      <c r="G58" s="79">
        <f>'третья ц.к.'!G58</f>
        <v>343.8</v>
      </c>
      <c r="H58" s="77"/>
      <c r="I58" s="77">
        <f t="shared" si="12"/>
        <v>898.22</v>
      </c>
      <c r="J58" s="78">
        <f t="shared" si="13"/>
        <v>1024.8500000000001</v>
      </c>
      <c r="K58" s="78">
        <f t="shared" si="14"/>
        <v>665.24</v>
      </c>
      <c r="L58" s="79">
        <f t="shared" si="15"/>
        <v>1093.33</v>
      </c>
      <c r="M58" s="266"/>
      <c r="N58" s="223">
        <f t="shared" si="9"/>
        <v>3418.14</v>
      </c>
      <c r="O58" s="24">
        <f t="shared" si="0"/>
        <v>3544.77</v>
      </c>
      <c r="P58" s="24">
        <f t="shared" si="1"/>
        <v>3185.16</v>
      </c>
      <c r="Q58" s="261">
        <f t="shared" si="2"/>
        <v>3613.25</v>
      </c>
      <c r="R58" s="223"/>
      <c r="S58" s="72">
        <f t="shared" si="10"/>
        <v>2743.4</v>
      </c>
      <c r="T58" s="24">
        <f t="shared" si="3"/>
        <v>2870.03</v>
      </c>
      <c r="U58" s="24">
        <f t="shared" si="4"/>
        <v>2510.42</v>
      </c>
      <c r="V58" s="25">
        <f t="shared" si="5"/>
        <v>2938.51</v>
      </c>
      <c r="W58" s="23"/>
      <c r="X58" s="72">
        <f t="shared" si="11"/>
        <v>2743.4</v>
      </c>
      <c r="Y58" s="24">
        <f t="shared" si="6"/>
        <v>2870.03</v>
      </c>
      <c r="Z58" s="24">
        <f t="shared" si="7"/>
        <v>2510.42</v>
      </c>
      <c r="AA58" s="261">
        <f t="shared" si="8"/>
        <v>2938.51</v>
      </c>
    </row>
    <row r="59" spans="1:27" ht="15" customHeight="1" x14ac:dyDescent="0.2">
      <c r="A59" s="601"/>
      <c r="B59" s="10">
        <v>1</v>
      </c>
      <c r="C59" s="9">
        <f>'третья ц.к.'!C59</f>
        <v>1399.37</v>
      </c>
      <c r="D59" s="71">
        <f>'третья ц.к.'!D59</f>
        <v>4.8099999999999996</v>
      </c>
      <c r="E59" s="77">
        <f>'третья ц.к.'!E59</f>
        <v>1018.54</v>
      </c>
      <c r="F59" s="78">
        <f>'третья ц.к.'!F59</f>
        <v>343.8</v>
      </c>
      <c r="G59" s="79">
        <f>'третья ц.к.'!G59</f>
        <v>343.8</v>
      </c>
      <c r="H59" s="77"/>
      <c r="I59" s="77">
        <f t="shared" si="12"/>
        <v>898.22</v>
      </c>
      <c r="J59" s="78">
        <f t="shared" si="13"/>
        <v>1024.8500000000001</v>
      </c>
      <c r="K59" s="78">
        <f t="shared" si="14"/>
        <v>665.24</v>
      </c>
      <c r="L59" s="79">
        <f t="shared" si="15"/>
        <v>1093.33</v>
      </c>
      <c r="M59" s="266"/>
      <c r="N59" s="223">
        <f t="shared" si="9"/>
        <v>3320.94</v>
      </c>
      <c r="O59" s="24">
        <f t="shared" si="0"/>
        <v>3447.57</v>
      </c>
      <c r="P59" s="24">
        <f t="shared" si="1"/>
        <v>3087.96</v>
      </c>
      <c r="Q59" s="261">
        <f t="shared" si="2"/>
        <v>3516.05</v>
      </c>
      <c r="R59" s="223"/>
      <c r="S59" s="72">
        <f t="shared" si="10"/>
        <v>2646.2</v>
      </c>
      <c r="T59" s="24">
        <f t="shared" si="3"/>
        <v>2772.83</v>
      </c>
      <c r="U59" s="24">
        <f t="shared" si="4"/>
        <v>2413.2199999999998</v>
      </c>
      <c r="V59" s="25">
        <f t="shared" si="5"/>
        <v>2841.31</v>
      </c>
      <c r="W59" s="23"/>
      <c r="X59" s="72">
        <f t="shared" si="11"/>
        <v>2646.2</v>
      </c>
      <c r="Y59" s="24">
        <f t="shared" si="6"/>
        <v>2772.83</v>
      </c>
      <c r="Z59" s="24">
        <f t="shared" si="7"/>
        <v>2413.2199999999998</v>
      </c>
      <c r="AA59" s="261">
        <f t="shared" si="8"/>
        <v>2841.31</v>
      </c>
    </row>
    <row r="60" spans="1:27" ht="15" customHeight="1" x14ac:dyDescent="0.2">
      <c r="A60" s="601"/>
      <c r="B60" s="10">
        <v>2</v>
      </c>
      <c r="C60" s="9">
        <f>'третья ц.к.'!C60</f>
        <v>1403.84</v>
      </c>
      <c r="D60" s="71">
        <f>'третья ц.к.'!D60</f>
        <v>4.8099999999999996</v>
      </c>
      <c r="E60" s="77">
        <f>'третья ц.к.'!E60</f>
        <v>1018.54</v>
      </c>
      <c r="F60" s="78">
        <f>'третья ц.к.'!F60</f>
        <v>343.8</v>
      </c>
      <c r="G60" s="79">
        <f>'третья ц.к.'!G60</f>
        <v>343.8</v>
      </c>
      <c r="H60" s="77"/>
      <c r="I60" s="77">
        <f t="shared" si="12"/>
        <v>898.22</v>
      </c>
      <c r="J60" s="78">
        <f t="shared" si="13"/>
        <v>1024.8500000000001</v>
      </c>
      <c r="K60" s="78">
        <f t="shared" si="14"/>
        <v>665.24</v>
      </c>
      <c r="L60" s="79">
        <f t="shared" si="15"/>
        <v>1093.33</v>
      </c>
      <c r="M60" s="266"/>
      <c r="N60" s="223">
        <f t="shared" si="9"/>
        <v>3325.41</v>
      </c>
      <c r="O60" s="24">
        <f t="shared" si="0"/>
        <v>3452.04</v>
      </c>
      <c r="P60" s="24">
        <f t="shared" si="1"/>
        <v>3092.43</v>
      </c>
      <c r="Q60" s="261">
        <f t="shared" si="2"/>
        <v>3520.52</v>
      </c>
      <c r="R60" s="223"/>
      <c r="S60" s="72">
        <f t="shared" si="10"/>
        <v>2650.67</v>
      </c>
      <c r="T60" s="24">
        <f t="shared" si="3"/>
        <v>2777.3</v>
      </c>
      <c r="U60" s="24">
        <f t="shared" si="4"/>
        <v>2417.69</v>
      </c>
      <c r="V60" s="25">
        <f t="shared" si="5"/>
        <v>2845.78</v>
      </c>
      <c r="W60" s="23"/>
      <c r="X60" s="72">
        <f t="shared" si="11"/>
        <v>2650.67</v>
      </c>
      <c r="Y60" s="24">
        <f t="shared" si="6"/>
        <v>2777.3</v>
      </c>
      <c r="Z60" s="24">
        <f t="shared" si="7"/>
        <v>2417.69</v>
      </c>
      <c r="AA60" s="261">
        <f t="shared" si="8"/>
        <v>2845.78</v>
      </c>
    </row>
    <row r="61" spans="1:27" ht="15" customHeight="1" x14ac:dyDescent="0.2">
      <c r="A61" s="601"/>
      <c r="B61" s="10">
        <v>3</v>
      </c>
      <c r="C61" s="9">
        <f>'третья ц.к.'!C61</f>
        <v>1328.13</v>
      </c>
      <c r="D61" s="71">
        <f>'третья ц.к.'!D61</f>
        <v>4.8099999999999996</v>
      </c>
      <c r="E61" s="77">
        <f>'третья ц.к.'!E61</f>
        <v>1018.54</v>
      </c>
      <c r="F61" s="78">
        <f>'третья ц.к.'!F61</f>
        <v>343.8</v>
      </c>
      <c r="G61" s="79">
        <f>'третья ц.к.'!G61</f>
        <v>343.8</v>
      </c>
      <c r="H61" s="77"/>
      <c r="I61" s="77">
        <f t="shared" si="12"/>
        <v>898.22</v>
      </c>
      <c r="J61" s="78">
        <f t="shared" si="13"/>
        <v>1024.8500000000001</v>
      </c>
      <c r="K61" s="78">
        <f t="shared" si="14"/>
        <v>665.24</v>
      </c>
      <c r="L61" s="79">
        <f t="shared" si="15"/>
        <v>1093.33</v>
      </c>
      <c r="M61" s="266"/>
      <c r="N61" s="223">
        <f t="shared" si="9"/>
        <v>3249.7</v>
      </c>
      <c r="O61" s="24">
        <f t="shared" si="0"/>
        <v>3376.33</v>
      </c>
      <c r="P61" s="24">
        <f t="shared" si="1"/>
        <v>3016.72</v>
      </c>
      <c r="Q61" s="261">
        <f t="shared" si="2"/>
        <v>3444.81</v>
      </c>
      <c r="R61" s="223"/>
      <c r="S61" s="72">
        <f t="shared" si="10"/>
        <v>2574.96</v>
      </c>
      <c r="T61" s="24">
        <f t="shared" si="3"/>
        <v>2701.59</v>
      </c>
      <c r="U61" s="24">
        <f t="shared" si="4"/>
        <v>2341.98</v>
      </c>
      <c r="V61" s="25">
        <f t="shared" si="5"/>
        <v>2770.07</v>
      </c>
      <c r="W61" s="23"/>
      <c r="X61" s="72">
        <f t="shared" si="11"/>
        <v>2574.96</v>
      </c>
      <c r="Y61" s="24">
        <f t="shared" si="6"/>
        <v>2701.59</v>
      </c>
      <c r="Z61" s="24">
        <f t="shared" si="7"/>
        <v>2341.98</v>
      </c>
      <c r="AA61" s="261">
        <f t="shared" si="8"/>
        <v>2770.07</v>
      </c>
    </row>
    <row r="62" spans="1:27" ht="15" customHeight="1" x14ac:dyDescent="0.2">
      <c r="A62" s="601"/>
      <c r="B62" s="10">
        <v>4</v>
      </c>
      <c r="C62" s="9">
        <f>'третья ц.к.'!C62</f>
        <v>1397.44</v>
      </c>
      <c r="D62" s="71">
        <f>'третья ц.к.'!D62</f>
        <v>4.8099999999999996</v>
      </c>
      <c r="E62" s="77">
        <f>'третья ц.к.'!E62</f>
        <v>1018.54</v>
      </c>
      <c r="F62" s="78">
        <f>'третья ц.к.'!F62</f>
        <v>343.8</v>
      </c>
      <c r="G62" s="79">
        <f>'третья ц.к.'!G62</f>
        <v>343.8</v>
      </c>
      <c r="H62" s="77"/>
      <c r="I62" s="77">
        <f t="shared" si="12"/>
        <v>898.22</v>
      </c>
      <c r="J62" s="78">
        <f t="shared" si="13"/>
        <v>1024.8500000000001</v>
      </c>
      <c r="K62" s="78">
        <f t="shared" si="14"/>
        <v>665.24</v>
      </c>
      <c r="L62" s="79">
        <f t="shared" si="15"/>
        <v>1093.33</v>
      </c>
      <c r="M62" s="266"/>
      <c r="N62" s="223">
        <f t="shared" si="9"/>
        <v>3319.01</v>
      </c>
      <c r="O62" s="24">
        <f t="shared" si="0"/>
        <v>3445.64</v>
      </c>
      <c r="P62" s="24">
        <f t="shared" si="1"/>
        <v>3086.03</v>
      </c>
      <c r="Q62" s="261">
        <f t="shared" si="2"/>
        <v>3514.12</v>
      </c>
      <c r="R62" s="223"/>
      <c r="S62" s="72">
        <f t="shared" si="10"/>
        <v>2644.27</v>
      </c>
      <c r="T62" s="24">
        <f t="shared" si="3"/>
        <v>2770.9</v>
      </c>
      <c r="U62" s="24">
        <f t="shared" si="4"/>
        <v>2411.29</v>
      </c>
      <c r="V62" s="25">
        <f t="shared" si="5"/>
        <v>2839.38</v>
      </c>
      <c r="W62" s="23"/>
      <c r="X62" s="72">
        <f t="shared" si="11"/>
        <v>2644.27</v>
      </c>
      <c r="Y62" s="24">
        <f t="shared" si="6"/>
        <v>2770.9</v>
      </c>
      <c r="Z62" s="24">
        <f t="shared" si="7"/>
        <v>2411.29</v>
      </c>
      <c r="AA62" s="261">
        <f t="shared" si="8"/>
        <v>2839.38</v>
      </c>
    </row>
    <row r="63" spans="1:27" ht="15" customHeight="1" x14ac:dyDescent="0.2">
      <c r="A63" s="601"/>
      <c r="B63" s="10">
        <v>5</v>
      </c>
      <c r="C63" s="9">
        <f>'третья ц.к.'!C63</f>
        <v>1474.44</v>
      </c>
      <c r="D63" s="71">
        <f>'третья ц.к.'!D63</f>
        <v>4.8099999999999996</v>
      </c>
      <c r="E63" s="77">
        <f>'третья ц.к.'!E63</f>
        <v>1018.54</v>
      </c>
      <c r="F63" s="78">
        <f>'третья ц.к.'!F63</f>
        <v>343.8</v>
      </c>
      <c r="G63" s="79">
        <f>'третья ц.к.'!G63</f>
        <v>343.8</v>
      </c>
      <c r="H63" s="77"/>
      <c r="I63" s="77">
        <f t="shared" si="12"/>
        <v>898.22</v>
      </c>
      <c r="J63" s="78">
        <f t="shared" si="13"/>
        <v>1024.8500000000001</v>
      </c>
      <c r="K63" s="78">
        <f t="shared" si="14"/>
        <v>665.24</v>
      </c>
      <c r="L63" s="79">
        <f t="shared" si="15"/>
        <v>1093.33</v>
      </c>
      <c r="M63" s="266"/>
      <c r="N63" s="223">
        <f t="shared" si="9"/>
        <v>3396.01</v>
      </c>
      <c r="O63" s="24">
        <f t="shared" si="0"/>
        <v>3522.64</v>
      </c>
      <c r="P63" s="24">
        <f t="shared" si="1"/>
        <v>3163.03</v>
      </c>
      <c r="Q63" s="261">
        <f t="shared" si="2"/>
        <v>3591.12</v>
      </c>
      <c r="R63" s="223"/>
      <c r="S63" s="72">
        <f t="shared" si="10"/>
        <v>2721.27</v>
      </c>
      <c r="T63" s="24">
        <f t="shared" si="3"/>
        <v>2847.9</v>
      </c>
      <c r="U63" s="24">
        <f t="shared" si="4"/>
        <v>2488.29</v>
      </c>
      <c r="V63" s="25">
        <f t="shared" si="5"/>
        <v>2916.38</v>
      </c>
      <c r="W63" s="23"/>
      <c r="X63" s="72">
        <f t="shared" si="11"/>
        <v>2721.27</v>
      </c>
      <c r="Y63" s="24">
        <f t="shared" si="6"/>
        <v>2847.9</v>
      </c>
      <c r="Z63" s="24">
        <f t="shared" si="7"/>
        <v>2488.29</v>
      </c>
      <c r="AA63" s="261">
        <f t="shared" si="8"/>
        <v>2916.38</v>
      </c>
    </row>
    <row r="64" spans="1:27" ht="15" customHeight="1" x14ac:dyDescent="0.2">
      <c r="A64" s="601"/>
      <c r="B64" s="10">
        <v>6</v>
      </c>
      <c r="C64" s="9">
        <f>'третья ц.к.'!C64</f>
        <v>1613.18</v>
      </c>
      <c r="D64" s="71">
        <f>'третья ц.к.'!D64</f>
        <v>4.8099999999999996</v>
      </c>
      <c r="E64" s="77">
        <f>'третья ц.к.'!E64</f>
        <v>1018.54</v>
      </c>
      <c r="F64" s="78">
        <f>'третья ц.к.'!F64</f>
        <v>343.8</v>
      </c>
      <c r="G64" s="79">
        <f>'третья ц.к.'!G64</f>
        <v>343.8</v>
      </c>
      <c r="H64" s="77"/>
      <c r="I64" s="77">
        <f t="shared" si="12"/>
        <v>898.22</v>
      </c>
      <c r="J64" s="78">
        <f t="shared" si="13"/>
        <v>1024.8500000000001</v>
      </c>
      <c r="K64" s="78">
        <f t="shared" si="14"/>
        <v>665.24</v>
      </c>
      <c r="L64" s="79">
        <f t="shared" si="15"/>
        <v>1093.33</v>
      </c>
      <c r="M64" s="266"/>
      <c r="N64" s="223">
        <f t="shared" si="9"/>
        <v>3534.75</v>
      </c>
      <c r="O64" s="24">
        <f t="shared" si="0"/>
        <v>3661.38</v>
      </c>
      <c r="P64" s="24">
        <f t="shared" si="1"/>
        <v>3301.77</v>
      </c>
      <c r="Q64" s="261">
        <f t="shared" si="2"/>
        <v>3729.86</v>
      </c>
      <c r="R64" s="223"/>
      <c r="S64" s="72">
        <f t="shared" si="10"/>
        <v>2860.01</v>
      </c>
      <c r="T64" s="24">
        <f t="shared" si="3"/>
        <v>2986.64</v>
      </c>
      <c r="U64" s="24">
        <f t="shared" si="4"/>
        <v>2627.03</v>
      </c>
      <c r="V64" s="25">
        <f t="shared" si="5"/>
        <v>3055.12</v>
      </c>
      <c r="W64" s="23"/>
      <c r="X64" s="72">
        <f t="shared" si="11"/>
        <v>2860.01</v>
      </c>
      <c r="Y64" s="24">
        <f t="shared" si="6"/>
        <v>2986.64</v>
      </c>
      <c r="Z64" s="24">
        <f t="shared" si="7"/>
        <v>2627.03</v>
      </c>
      <c r="AA64" s="261">
        <f t="shared" si="8"/>
        <v>3055.12</v>
      </c>
    </row>
    <row r="65" spans="1:27" ht="15" customHeight="1" x14ac:dyDescent="0.2">
      <c r="A65" s="601"/>
      <c r="B65" s="10">
        <v>7</v>
      </c>
      <c r="C65" s="9">
        <f>'третья ц.к.'!C65</f>
        <v>1754.96</v>
      </c>
      <c r="D65" s="71">
        <f>'третья ц.к.'!D65</f>
        <v>4.8099999999999996</v>
      </c>
      <c r="E65" s="77">
        <f>'третья ц.к.'!E65</f>
        <v>1018.54</v>
      </c>
      <c r="F65" s="78">
        <f>'третья ц.к.'!F65</f>
        <v>343.8</v>
      </c>
      <c r="G65" s="79">
        <f>'третья ц.к.'!G65</f>
        <v>343.8</v>
      </c>
      <c r="H65" s="77"/>
      <c r="I65" s="77">
        <f t="shared" si="12"/>
        <v>898.22</v>
      </c>
      <c r="J65" s="78">
        <f t="shared" si="13"/>
        <v>1024.8500000000001</v>
      </c>
      <c r="K65" s="78">
        <f t="shared" si="14"/>
        <v>665.24</v>
      </c>
      <c r="L65" s="79">
        <f t="shared" si="15"/>
        <v>1093.33</v>
      </c>
      <c r="M65" s="266"/>
      <c r="N65" s="223">
        <f t="shared" si="9"/>
        <v>3676.53</v>
      </c>
      <c r="O65" s="24">
        <f t="shared" si="0"/>
        <v>3803.16</v>
      </c>
      <c r="P65" s="24">
        <f t="shared" si="1"/>
        <v>3443.55</v>
      </c>
      <c r="Q65" s="261">
        <f t="shared" si="2"/>
        <v>3871.64</v>
      </c>
      <c r="R65" s="223"/>
      <c r="S65" s="72">
        <f t="shared" si="10"/>
        <v>3001.79</v>
      </c>
      <c r="T65" s="24">
        <f t="shared" si="3"/>
        <v>3128.42</v>
      </c>
      <c r="U65" s="24">
        <f t="shared" si="4"/>
        <v>2768.81</v>
      </c>
      <c r="V65" s="25">
        <f t="shared" si="5"/>
        <v>3196.9</v>
      </c>
      <c r="W65" s="23"/>
      <c r="X65" s="72">
        <f t="shared" si="11"/>
        <v>3001.79</v>
      </c>
      <c r="Y65" s="24">
        <f t="shared" si="6"/>
        <v>3128.42</v>
      </c>
      <c r="Z65" s="24">
        <f t="shared" si="7"/>
        <v>2768.81</v>
      </c>
      <c r="AA65" s="261">
        <f t="shared" si="8"/>
        <v>3196.9</v>
      </c>
    </row>
    <row r="66" spans="1:27" ht="15" customHeight="1" x14ac:dyDescent="0.2">
      <c r="A66" s="601"/>
      <c r="B66" s="10">
        <v>8</v>
      </c>
      <c r="C66" s="9">
        <f>'третья ц.к.'!C66</f>
        <v>2155.85</v>
      </c>
      <c r="D66" s="71">
        <f>'третья ц.к.'!D66</f>
        <v>4.8099999999999996</v>
      </c>
      <c r="E66" s="77">
        <f>'третья ц.к.'!E66</f>
        <v>1018.54</v>
      </c>
      <c r="F66" s="78">
        <f>'третья ц.к.'!F66</f>
        <v>343.8</v>
      </c>
      <c r="G66" s="79">
        <f>'третья ц.к.'!G66</f>
        <v>343.8</v>
      </c>
      <c r="H66" s="77"/>
      <c r="I66" s="77">
        <f t="shared" si="12"/>
        <v>898.22</v>
      </c>
      <c r="J66" s="78">
        <f t="shared" si="13"/>
        <v>1024.8500000000001</v>
      </c>
      <c r="K66" s="78">
        <f t="shared" si="14"/>
        <v>665.24</v>
      </c>
      <c r="L66" s="79">
        <f t="shared" si="15"/>
        <v>1093.33</v>
      </c>
      <c r="M66" s="266"/>
      <c r="N66" s="223">
        <f t="shared" si="9"/>
        <v>4077.42</v>
      </c>
      <c r="O66" s="24">
        <f t="shared" si="0"/>
        <v>4204.05</v>
      </c>
      <c r="P66" s="24">
        <f t="shared" si="1"/>
        <v>3844.44</v>
      </c>
      <c r="Q66" s="261">
        <f t="shared" si="2"/>
        <v>4272.53</v>
      </c>
      <c r="R66" s="223"/>
      <c r="S66" s="72">
        <f t="shared" si="10"/>
        <v>3402.68</v>
      </c>
      <c r="T66" s="24">
        <f t="shared" si="3"/>
        <v>3529.31</v>
      </c>
      <c r="U66" s="24">
        <f t="shared" si="4"/>
        <v>3169.7</v>
      </c>
      <c r="V66" s="25">
        <f t="shared" si="5"/>
        <v>3597.79</v>
      </c>
      <c r="W66" s="23"/>
      <c r="X66" s="72">
        <f t="shared" si="11"/>
        <v>3402.68</v>
      </c>
      <c r="Y66" s="24">
        <f t="shared" si="6"/>
        <v>3529.31</v>
      </c>
      <c r="Z66" s="24">
        <f t="shared" si="7"/>
        <v>3169.7</v>
      </c>
      <c r="AA66" s="261">
        <f t="shared" si="8"/>
        <v>3597.79</v>
      </c>
    </row>
    <row r="67" spans="1:27" ht="15" customHeight="1" x14ac:dyDescent="0.2">
      <c r="A67" s="601"/>
      <c r="B67" s="10">
        <v>9</v>
      </c>
      <c r="C67" s="9">
        <f>'третья ц.к.'!C67</f>
        <v>2211.5100000000002</v>
      </c>
      <c r="D67" s="71">
        <f>'третья ц.к.'!D67</f>
        <v>4.8099999999999996</v>
      </c>
      <c r="E67" s="77">
        <f>'третья ц.к.'!E67</f>
        <v>1018.54</v>
      </c>
      <c r="F67" s="78">
        <f>'третья ц.к.'!F67</f>
        <v>343.8</v>
      </c>
      <c r="G67" s="79">
        <f>'третья ц.к.'!G67</f>
        <v>343.8</v>
      </c>
      <c r="H67" s="77"/>
      <c r="I67" s="77">
        <f t="shared" si="12"/>
        <v>898.22</v>
      </c>
      <c r="J67" s="78">
        <f t="shared" si="13"/>
        <v>1024.8500000000001</v>
      </c>
      <c r="K67" s="78">
        <f t="shared" si="14"/>
        <v>665.24</v>
      </c>
      <c r="L67" s="79">
        <f t="shared" si="15"/>
        <v>1093.33</v>
      </c>
      <c r="M67" s="266"/>
      <c r="N67" s="223">
        <f t="shared" si="9"/>
        <v>4133.08</v>
      </c>
      <c r="O67" s="24">
        <f t="shared" si="0"/>
        <v>4259.71</v>
      </c>
      <c r="P67" s="24">
        <f t="shared" si="1"/>
        <v>3900.1</v>
      </c>
      <c r="Q67" s="261">
        <f t="shared" si="2"/>
        <v>4328.1899999999996</v>
      </c>
      <c r="R67" s="223"/>
      <c r="S67" s="72">
        <f t="shared" si="10"/>
        <v>3458.34</v>
      </c>
      <c r="T67" s="24">
        <f t="shared" si="3"/>
        <v>3584.97</v>
      </c>
      <c r="U67" s="24">
        <f t="shared" si="4"/>
        <v>3225.36</v>
      </c>
      <c r="V67" s="25">
        <f t="shared" si="5"/>
        <v>3653.45</v>
      </c>
      <c r="W67" s="23"/>
      <c r="X67" s="72">
        <f t="shared" si="11"/>
        <v>3458.34</v>
      </c>
      <c r="Y67" s="24">
        <f t="shared" si="6"/>
        <v>3584.97</v>
      </c>
      <c r="Z67" s="24">
        <f t="shared" si="7"/>
        <v>3225.36</v>
      </c>
      <c r="AA67" s="261">
        <f t="shared" si="8"/>
        <v>3653.45</v>
      </c>
    </row>
    <row r="68" spans="1:27" ht="15" customHeight="1" x14ac:dyDescent="0.2">
      <c r="A68" s="601"/>
      <c r="B68" s="10">
        <v>10</v>
      </c>
      <c r="C68" s="9">
        <f>'третья ц.к.'!C68</f>
        <v>2232.2199999999998</v>
      </c>
      <c r="D68" s="71">
        <f>'третья ц.к.'!D68</f>
        <v>4.8099999999999996</v>
      </c>
      <c r="E68" s="77">
        <f>'третья ц.к.'!E68</f>
        <v>1018.54</v>
      </c>
      <c r="F68" s="78">
        <f>'третья ц.к.'!F68</f>
        <v>343.8</v>
      </c>
      <c r="G68" s="79">
        <f>'третья ц.к.'!G68</f>
        <v>343.8</v>
      </c>
      <c r="H68" s="77"/>
      <c r="I68" s="77">
        <f t="shared" si="12"/>
        <v>898.22</v>
      </c>
      <c r="J68" s="78">
        <f t="shared" si="13"/>
        <v>1024.8500000000001</v>
      </c>
      <c r="K68" s="78">
        <f t="shared" si="14"/>
        <v>665.24</v>
      </c>
      <c r="L68" s="79">
        <f t="shared" si="15"/>
        <v>1093.33</v>
      </c>
      <c r="M68" s="266"/>
      <c r="N68" s="223">
        <f t="shared" si="9"/>
        <v>4153.79</v>
      </c>
      <c r="O68" s="24">
        <f t="shared" si="0"/>
        <v>4280.42</v>
      </c>
      <c r="P68" s="24">
        <f t="shared" si="1"/>
        <v>3920.81</v>
      </c>
      <c r="Q68" s="261">
        <f t="shared" si="2"/>
        <v>4348.8999999999996</v>
      </c>
      <c r="R68" s="223"/>
      <c r="S68" s="72">
        <f t="shared" si="10"/>
        <v>3479.05</v>
      </c>
      <c r="T68" s="24">
        <f t="shared" si="3"/>
        <v>3605.68</v>
      </c>
      <c r="U68" s="24">
        <f t="shared" si="4"/>
        <v>3246.07</v>
      </c>
      <c r="V68" s="25">
        <f t="shared" si="5"/>
        <v>3674.16</v>
      </c>
      <c r="W68" s="23"/>
      <c r="X68" s="72">
        <f t="shared" si="11"/>
        <v>3479.05</v>
      </c>
      <c r="Y68" s="24">
        <f t="shared" si="6"/>
        <v>3605.68</v>
      </c>
      <c r="Z68" s="24">
        <f t="shared" si="7"/>
        <v>3246.07</v>
      </c>
      <c r="AA68" s="261">
        <f t="shared" si="8"/>
        <v>3674.16</v>
      </c>
    </row>
    <row r="69" spans="1:27" ht="15" customHeight="1" x14ac:dyDescent="0.2">
      <c r="A69" s="601"/>
      <c r="B69" s="10">
        <v>11</v>
      </c>
      <c r="C69" s="9">
        <f>'третья ц.к.'!C69</f>
        <v>2231.75</v>
      </c>
      <c r="D69" s="71">
        <f>'третья ц.к.'!D69</f>
        <v>4.8099999999999996</v>
      </c>
      <c r="E69" s="77">
        <f>'третья ц.к.'!E69</f>
        <v>1018.54</v>
      </c>
      <c r="F69" s="78">
        <f>'третья ц.к.'!F69</f>
        <v>343.8</v>
      </c>
      <c r="G69" s="79">
        <f>'третья ц.к.'!G69</f>
        <v>343.8</v>
      </c>
      <c r="H69" s="77"/>
      <c r="I69" s="77">
        <f t="shared" si="12"/>
        <v>898.22</v>
      </c>
      <c r="J69" s="78">
        <f t="shared" si="13"/>
        <v>1024.8500000000001</v>
      </c>
      <c r="K69" s="78">
        <f t="shared" si="14"/>
        <v>665.24</v>
      </c>
      <c r="L69" s="79">
        <f t="shared" si="15"/>
        <v>1093.33</v>
      </c>
      <c r="M69" s="266"/>
      <c r="N69" s="223">
        <f t="shared" si="9"/>
        <v>4153.32</v>
      </c>
      <c r="O69" s="24">
        <f t="shared" si="0"/>
        <v>4279.95</v>
      </c>
      <c r="P69" s="24">
        <f t="shared" si="1"/>
        <v>3920.34</v>
      </c>
      <c r="Q69" s="261">
        <f t="shared" si="2"/>
        <v>4348.43</v>
      </c>
      <c r="R69" s="223"/>
      <c r="S69" s="72">
        <f t="shared" si="10"/>
        <v>3478.58</v>
      </c>
      <c r="T69" s="24">
        <f t="shared" si="3"/>
        <v>3605.21</v>
      </c>
      <c r="U69" s="24">
        <f t="shared" si="4"/>
        <v>3245.6</v>
      </c>
      <c r="V69" s="25">
        <f t="shared" si="5"/>
        <v>3673.69</v>
      </c>
      <c r="W69" s="23"/>
      <c r="X69" s="72">
        <f t="shared" si="11"/>
        <v>3478.58</v>
      </c>
      <c r="Y69" s="24">
        <f t="shared" si="6"/>
        <v>3605.21</v>
      </c>
      <c r="Z69" s="24">
        <f t="shared" si="7"/>
        <v>3245.6</v>
      </c>
      <c r="AA69" s="261">
        <f t="shared" si="8"/>
        <v>3673.69</v>
      </c>
    </row>
    <row r="70" spans="1:27" ht="15" customHeight="1" x14ac:dyDescent="0.2">
      <c r="A70" s="601"/>
      <c r="B70" s="10">
        <v>12</v>
      </c>
      <c r="C70" s="9">
        <f>'третья ц.к.'!C70</f>
        <v>2224.59</v>
      </c>
      <c r="D70" s="71">
        <f>'третья ц.к.'!D70</f>
        <v>4.8099999999999996</v>
      </c>
      <c r="E70" s="77">
        <f>'третья ц.к.'!E70</f>
        <v>1018.54</v>
      </c>
      <c r="F70" s="78">
        <f>'третья ц.к.'!F70</f>
        <v>343.8</v>
      </c>
      <c r="G70" s="79">
        <f>'третья ц.к.'!G70</f>
        <v>343.8</v>
      </c>
      <c r="H70" s="77"/>
      <c r="I70" s="77">
        <f t="shared" si="12"/>
        <v>898.22</v>
      </c>
      <c r="J70" s="78">
        <f t="shared" si="13"/>
        <v>1024.8500000000001</v>
      </c>
      <c r="K70" s="78">
        <f t="shared" si="14"/>
        <v>665.24</v>
      </c>
      <c r="L70" s="79">
        <f t="shared" si="15"/>
        <v>1093.33</v>
      </c>
      <c r="M70" s="266"/>
      <c r="N70" s="223">
        <f t="shared" si="9"/>
        <v>4146.16</v>
      </c>
      <c r="O70" s="24">
        <f t="shared" si="0"/>
        <v>4272.79</v>
      </c>
      <c r="P70" s="24">
        <f t="shared" si="1"/>
        <v>3913.18</v>
      </c>
      <c r="Q70" s="261">
        <f t="shared" si="2"/>
        <v>4341.2700000000004</v>
      </c>
      <c r="R70" s="223"/>
      <c r="S70" s="72">
        <f t="shared" si="10"/>
        <v>3471.42</v>
      </c>
      <c r="T70" s="24">
        <f t="shared" si="3"/>
        <v>3598.05</v>
      </c>
      <c r="U70" s="24">
        <f t="shared" si="4"/>
        <v>3238.44</v>
      </c>
      <c r="V70" s="25">
        <f t="shared" si="5"/>
        <v>3666.53</v>
      </c>
      <c r="W70" s="23"/>
      <c r="X70" s="72">
        <f t="shared" si="11"/>
        <v>3471.42</v>
      </c>
      <c r="Y70" s="24">
        <f t="shared" si="6"/>
        <v>3598.05</v>
      </c>
      <c r="Z70" s="24">
        <f t="shared" si="7"/>
        <v>3238.44</v>
      </c>
      <c r="AA70" s="261">
        <f t="shared" si="8"/>
        <v>3666.53</v>
      </c>
    </row>
    <row r="71" spans="1:27" ht="15" customHeight="1" x14ac:dyDescent="0.2">
      <c r="A71" s="601"/>
      <c r="B71" s="10">
        <v>13</v>
      </c>
      <c r="C71" s="9">
        <f>'третья ц.к.'!C71</f>
        <v>2215.1799999999998</v>
      </c>
      <c r="D71" s="71">
        <f>'третья ц.к.'!D71</f>
        <v>4.8099999999999996</v>
      </c>
      <c r="E71" s="77">
        <f>'третья ц.к.'!E71</f>
        <v>1018.54</v>
      </c>
      <c r="F71" s="78">
        <f>'третья ц.к.'!F71</f>
        <v>343.8</v>
      </c>
      <c r="G71" s="79">
        <f>'третья ц.к.'!G71</f>
        <v>343.8</v>
      </c>
      <c r="H71" s="77"/>
      <c r="I71" s="77">
        <f t="shared" si="12"/>
        <v>898.22</v>
      </c>
      <c r="J71" s="78">
        <f t="shared" si="13"/>
        <v>1024.8500000000001</v>
      </c>
      <c r="K71" s="78">
        <f t="shared" si="14"/>
        <v>665.24</v>
      </c>
      <c r="L71" s="79">
        <f t="shared" si="15"/>
        <v>1093.33</v>
      </c>
      <c r="M71" s="266"/>
      <c r="N71" s="223">
        <f t="shared" si="9"/>
        <v>4136.75</v>
      </c>
      <c r="O71" s="24">
        <f t="shared" si="0"/>
        <v>4263.38</v>
      </c>
      <c r="P71" s="24">
        <f t="shared" si="1"/>
        <v>3903.77</v>
      </c>
      <c r="Q71" s="261">
        <f t="shared" si="2"/>
        <v>4331.8599999999997</v>
      </c>
      <c r="R71" s="223"/>
      <c r="S71" s="72">
        <f t="shared" si="10"/>
        <v>3462.01</v>
      </c>
      <c r="T71" s="24">
        <f t="shared" si="3"/>
        <v>3588.64</v>
      </c>
      <c r="U71" s="24">
        <f t="shared" si="4"/>
        <v>3229.03</v>
      </c>
      <c r="V71" s="25">
        <f t="shared" si="5"/>
        <v>3657.12</v>
      </c>
      <c r="W71" s="23"/>
      <c r="X71" s="72">
        <f t="shared" si="11"/>
        <v>3462.01</v>
      </c>
      <c r="Y71" s="24">
        <f t="shared" si="6"/>
        <v>3588.64</v>
      </c>
      <c r="Z71" s="24">
        <f t="shared" si="7"/>
        <v>3229.03</v>
      </c>
      <c r="AA71" s="261">
        <f t="shared" si="8"/>
        <v>3657.12</v>
      </c>
    </row>
    <row r="72" spans="1:27" ht="15" customHeight="1" x14ac:dyDescent="0.2">
      <c r="A72" s="601"/>
      <c r="B72" s="10">
        <v>14</v>
      </c>
      <c r="C72" s="9">
        <f>'третья ц.к.'!C72</f>
        <v>2225.0300000000002</v>
      </c>
      <c r="D72" s="71">
        <f>'третья ц.к.'!D72</f>
        <v>4.8099999999999996</v>
      </c>
      <c r="E72" s="77">
        <f>'третья ц.к.'!E72</f>
        <v>1018.54</v>
      </c>
      <c r="F72" s="78">
        <f>'третья ц.к.'!F72</f>
        <v>343.8</v>
      </c>
      <c r="G72" s="79">
        <f>'третья ц.к.'!G72</f>
        <v>343.8</v>
      </c>
      <c r="H72" s="77"/>
      <c r="I72" s="77">
        <f t="shared" si="12"/>
        <v>898.22</v>
      </c>
      <c r="J72" s="78">
        <f t="shared" si="13"/>
        <v>1024.8500000000001</v>
      </c>
      <c r="K72" s="78">
        <f t="shared" si="14"/>
        <v>665.24</v>
      </c>
      <c r="L72" s="79">
        <f t="shared" si="15"/>
        <v>1093.33</v>
      </c>
      <c r="M72" s="266"/>
      <c r="N72" s="223">
        <f t="shared" si="9"/>
        <v>4146.6000000000004</v>
      </c>
      <c r="O72" s="24">
        <f t="shared" si="0"/>
        <v>4273.2299999999996</v>
      </c>
      <c r="P72" s="24">
        <f t="shared" si="1"/>
        <v>3913.62</v>
      </c>
      <c r="Q72" s="261">
        <f t="shared" si="2"/>
        <v>4341.71</v>
      </c>
      <c r="R72" s="223"/>
      <c r="S72" s="72">
        <f t="shared" si="10"/>
        <v>3471.86</v>
      </c>
      <c r="T72" s="24">
        <f t="shared" si="3"/>
        <v>3598.49</v>
      </c>
      <c r="U72" s="24">
        <f t="shared" si="4"/>
        <v>3238.88</v>
      </c>
      <c r="V72" s="25">
        <f t="shared" si="5"/>
        <v>3666.97</v>
      </c>
      <c r="W72" s="23"/>
      <c r="X72" s="72">
        <f t="shared" si="11"/>
        <v>3471.86</v>
      </c>
      <c r="Y72" s="24">
        <f t="shared" si="6"/>
        <v>3598.49</v>
      </c>
      <c r="Z72" s="24">
        <f t="shared" si="7"/>
        <v>3238.88</v>
      </c>
      <c r="AA72" s="261">
        <f t="shared" si="8"/>
        <v>3666.97</v>
      </c>
    </row>
    <row r="73" spans="1:27" ht="15" customHeight="1" x14ac:dyDescent="0.2">
      <c r="A73" s="601"/>
      <c r="B73" s="10">
        <v>15</v>
      </c>
      <c r="C73" s="9">
        <f>'третья ц.к.'!C73</f>
        <v>2235.52</v>
      </c>
      <c r="D73" s="71">
        <f>'третья ц.к.'!D73</f>
        <v>4.8099999999999996</v>
      </c>
      <c r="E73" s="77">
        <f>'третья ц.к.'!E73</f>
        <v>1018.54</v>
      </c>
      <c r="F73" s="78">
        <f>'третья ц.к.'!F73</f>
        <v>343.8</v>
      </c>
      <c r="G73" s="79">
        <f>'третья ц.к.'!G73</f>
        <v>343.8</v>
      </c>
      <c r="H73" s="77"/>
      <c r="I73" s="77">
        <f t="shared" si="12"/>
        <v>898.22</v>
      </c>
      <c r="J73" s="78">
        <f t="shared" si="13"/>
        <v>1024.8500000000001</v>
      </c>
      <c r="K73" s="78">
        <f t="shared" si="14"/>
        <v>665.24</v>
      </c>
      <c r="L73" s="79">
        <f t="shared" si="15"/>
        <v>1093.33</v>
      </c>
      <c r="M73" s="266"/>
      <c r="N73" s="223">
        <f t="shared" si="9"/>
        <v>4157.09</v>
      </c>
      <c r="O73" s="24">
        <f t="shared" si="0"/>
        <v>4283.72</v>
      </c>
      <c r="P73" s="24">
        <f t="shared" si="1"/>
        <v>3924.11</v>
      </c>
      <c r="Q73" s="261">
        <f t="shared" si="2"/>
        <v>4352.2</v>
      </c>
      <c r="R73" s="223"/>
      <c r="S73" s="72">
        <f t="shared" si="10"/>
        <v>3482.35</v>
      </c>
      <c r="T73" s="24">
        <f t="shared" si="3"/>
        <v>3608.98</v>
      </c>
      <c r="U73" s="24">
        <f t="shared" si="4"/>
        <v>3249.37</v>
      </c>
      <c r="V73" s="25">
        <f t="shared" si="5"/>
        <v>3677.46</v>
      </c>
      <c r="W73" s="23"/>
      <c r="X73" s="72">
        <f t="shared" si="11"/>
        <v>3482.35</v>
      </c>
      <c r="Y73" s="24">
        <f t="shared" si="6"/>
        <v>3608.98</v>
      </c>
      <c r="Z73" s="24">
        <f t="shared" si="7"/>
        <v>3249.37</v>
      </c>
      <c r="AA73" s="261">
        <f t="shared" si="8"/>
        <v>3677.46</v>
      </c>
    </row>
    <row r="74" spans="1:27" ht="15" customHeight="1" x14ac:dyDescent="0.2">
      <c r="A74" s="601"/>
      <c r="B74" s="10">
        <v>16</v>
      </c>
      <c r="C74" s="9">
        <f>'третья ц.к.'!C74</f>
        <v>2257.96</v>
      </c>
      <c r="D74" s="71">
        <f>'третья ц.к.'!D74</f>
        <v>4.8099999999999996</v>
      </c>
      <c r="E74" s="77">
        <f>'третья ц.к.'!E74</f>
        <v>1018.54</v>
      </c>
      <c r="F74" s="78">
        <f>'третья ц.к.'!F74</f>
        <v>343.8</v>
      </c>
      <c r="G74" s="79">
        <f>'третья ц.к.'!G74</f>
        <v>343.8</v>
      </c>
      <c r="H74" s="77"/>
      <c r="I74" s="77">
        <f t="shared" si="12"/>
        <v>898.22</v>
      </c>
      <c r="J74" s="78">
        <f t="shared" si="13"/>
        <v>1024.8500000000001</v>
      </c>
      <c r="K74" s="78">
        <f t="shared" si="14"/>
        <v>665.24</v>
      </c>
      <c r="L74" s="79">
        <f t="shared" si="15"/>
        <v>1093.33</v>
      </c>
      <c r="M74" s="266"/>
      <c r="N74" s="223">
        <f t="shared" si="9"/>
        <v>4179.53</v>
      </c>
      <c r="O74" s="24">
        <f t="shared" ref="O74:O137" si="16">ROUND(C74+D74+E74+J74,2)</f>
        <v>4306.16</v>
      </c>
      <c r="P74" s="24">
        <f t="shared" ref="P74:P137" si="17">ROUND(C74+D74+E74+K74,2)</f>
        <v>3946.55</v>
      </c>
      <c r="Q74" s="261">
        <f t="shared" ref="Q74:Q137" si="18">ROUND(C74+D74+E74+L74,2)</f>
        <v>4374.6400000000003</v>
      </c>
      <c r="R74" s="223"/>
      <c r="S74" s="72">
        <f t="shared" si="10"/>
        <v>3504.79</v>
      </c>
      <c r="T74" s="24">
        <f t="shared" ref="T74:T137" si="19">ROUND(C74+D74+F74+J74,2)</f>
        <v>3631.42</v>
      </c>
      <c r="U74" s="24">
        <f t="shared" ref="U74:U137" si="20">ROUND(C74+D74+F74+K74,2)</f>
        <v>3271.81</v>
      </c>
      <c r="V74" s="25">
        <f t="shared" ref="V74:V137" si="21">ROUND(C74+D74+F74+L74,2)</f>
        <v>3699.9</v>
      </c>
      <c r="W74" s="23"/>
      <c r="X74" s="72">
        <f t="shared" si="11"/>
        <v>3504.79</v>
      </c>
      <c r="Y74" s="24">
        <f t="shared" ref="Y74:Y137" si="22">ROUND(C74+D74+G74+J74,2)</f>
        <v>3631.42</v>
      </c>
      <c r="Z74" s="24">
        <f t="shared" ref="Z74:Z137" si="23">ROUND(C74+D74+G74+K74,2)</f>
        <v>3271.81</v>
      </c>
      <c r="AA74" s="261">
        <f t="shared" ref="AA74:AA137" si="24">ROUND(C74+D74+G74+L74,2)</f>
        <v>3699.9</v>
      </c>
    </row>
    <row r="75" spans="1:27" ht="15" customHeight="1" x14ac:dyDescent="0.2">
      <c r="A75" s="601"/>
      <c r="B75" s="10">
        <v>17</v>
      </c>
      <c r="C75" s="9">
        <f>'третья ц.к.'!C75</f>
        <v>2285.59</v>
      </c>
      <c r="D75" s="71">
        <f>'третья ц.к.'!D75</f>
        <v>4.8099999999999996</v>
      </c>
      <c r="E75" s="77">
        <f>'третья ц.к.'!E75</f>
        <v>1018.54</v>
      </c>
      <c r="F75" s="78">
        <f>'третья ц.к.'!F75</f>
        <v>343.8</v>
      </c>
      <c r="G75" s="79">
        <f>'третья ц.к.'!G75</f>
        <v>343.8</v>
      </c>
      <c r="H75" s="77"/>
      <c r="I75" s="77">
        <f t="shared" si="12"/>
        <v>898.22</v>
      </c>
      <c r="J75" s="78">
        <f t="shared" si="13"/>
        <v>1024.8500000000001</v>
      </c>
      <c r="K75" s="78">
        <f t="shared" si="14"/>
        <v>665.24</v>
      </c>
      <c r="L75" s="79">
        <f t="shared" si="15"/>
        <v>1093.33</v>
      </c>
      <c r="M75" s="266"/>
      <c r="N75" s="223">
        <f t="shared" ref="N75:N138" si="25">ROUND(C75+D75+E75+I75,2)</f>
        <v>4207.16</v>
      </c>
      <c r="O75" s="24">
        <f t="shared" si="16"/>
        <v>4333.79</v>
      </c>
      <c r="P75" s="24">
        <f t="shared" si="17"/>
        <v>3974.18</v>
      </c>
      <c r="Q75" s="261">
        <f t="shared" si="18"/>
        <v>4402.2700000000004</v>
      </c>
      <c r="R75" s="223"/>
      <c r="S75" s="72">
        <f t="shared" ref="S75:S138" si="26">ROUND(C75+D75+F75+I75,2)</f>
        <v>3532.42</v>
      </c>
      <c r="T75" s="24">
        <f t="shared" si="19"/>
        <v>3659.05</v>
      </c>
      <c r="U75" s="24">
        <f t="shared" si="20"/>
        <v>3299.44</v>
      </c>
      <c r="V75" s="25">
        <f t="shared" si="21"/>
        <v>3727.53</v>
      </c>
      <c r="W75" s="23"/>
      <c r="X75" s="72">
        <f t="shared" ref="X75:X138" si="27">ROUND(C75+D75+G75+I75,2)</f>
        <v>3532.42</v>
      </c>
      <c r="Y75" s="24">
        <f t="shared" si="22"/>
        <v>3659.05</v>
      </c>
      <c r="Z75" s="24">
        <f t="shared" si="23"/>
        <v>3299.44</v>
      </c>
      <c r="AA75" s="261">
        <f t="shared" si="24"/>
        <v>3727.53</v>
      </c>
    </row>
    <row r="76" spans="1:27" ht="15" customHeight="1" x14ac:dyDescent="0.2">
      <c r="A76" s="601"/>
      <c r="B76" s="10">
        <v>18</v>
      </c>
      <c r="C76" s="9">
        <f>'третья ц.к.'!C76</f>
        <v>2321.92</v>
      </c>
      <c r="D76" s="71">
        <f>'третья ц.к.'!D76</f>
        <v>4.8099999999999996</v>
      </c>
      <c r="E76" s="77">
        <f>'третья ц.к.'!E76</f>
        <v>1018.54</v>
      </c>
      <c r="F76" s="78">
        <f>'третья ц.к.'!F76</f>
        <v>343.8</v>
      </c>
      <c r="G76" s="79">
        <f>'третья ц.к.'!G76</f>
        <v>343.8</v>
      </c>
      <c r="H76" s="77"/>
      <c r="I76" s="77">
        <f t="shared" ref="I76:I139" si="28">I75</f>
        <v>898.22</v>
      </c>
      <c r="J76" s="78">
        <f t="shared" ref="J76:J139" si="29">J75</f>
        <v>1024.8500000000001</v>
      </c>
      <c r="K76" s="78">
        <f t="shared" ref="K76:K139" si="30">K75</f>
        <v>665.24</v>
      </c>
      <c r="L76" s="79">
        <f t="shared" ref="L76:L139" si="31">L75</f>
        <v>1093.33</v>
      </c>
      <c r="M76" s="266"/>
      <c r="N76" s="223">
        <f t="shared" si="25"/>
        <v>4243.49</v>
      </c>
      <c r="O76" s="24">
        <f t="shared" si="16"/>
        <v>4370.12</v>
      </c>
      <c r="P76" s="24">
        <f t="shared" si="17"/>
        <v>4010.51</v>
      </c>
      <c r="Q76" s="261">
        <f t="shared" si="18"/>
        <v>4438.6000000000004</v>
      </c>
      <c r="R76" s="223"/>
      <c r="S76" s="72">
        <f t="shared" si="26"/>
        <v>3568.75</v>
      </c>
      <c r="T76" s="24">
        <f t="shared" si="19"/>
        <v>3695.38</v>
      </c>
      <c r="U76" s="24">
        <f t="shared" si="20"/>
        <v>3335.77</v>
      </c>
      <c r="V76" s="25">
        <f t="shared" si="21"/>
        <v>3763.86</v>
      </c>
      <c r="W76" s="23"/>
      <c r="X76" s="72">
        <f t="shared" si="27"/>
        <v>3568.75</v>
      </c>
      <c r="Y76" s="24">
        <f t="shared" si="22"/>
        <v>3695.38</v>
      </c>
      <c r="Z76" s="24">
        <f t="shared" si="23"/>
        <v>3335.77</v>
      </c>
      <c r="AA76" s="261">
        <f t="shared" si="24"/>
        <v>3763.86</v>
      </c>
    </row>
    <row r="77" spans="1:27" ht="15" customHeight="1" x14ac:dyDescent="0.2">
      <c r="A77" s="601"/>
      <c r="B77" s="10">
        <v>19</v>
      </c>
      <c r="C77" s="9">
        <f>'третья ц.к.'!C77</f>
        <v>2332.7600000000002</v>
      </c>
      <c r="D77" s="71">
        <f>'третья ц.к.'!D77</f>
        <v>4.8099999999999996</v>
      </c>
      <c r="E77" s="77">
        <f>'третья ц.к.'!E77</f>
        <v>1018.54</v>
      </c>
      <c r="F77" s="78">
        <f>'третья ц.к.'!F77</f>
        <v>343.8</v>
      </c>
      <c r="G77" s="79">
        <f>'третья ц.к.'!G77</f>
        <v>343.8</v>
      </c>
      <c r="H77" s="77"/>
      <c r="I77" s="77">
        <f t="shared" si="28"/>
        <v>898.22</v>
      </c>
      <c r="J77" s="78">
        <f t="shared" si="29"/>
        <v>1024.8500000000001</v>
      </c>
      <c r="K77" s="78">
        <f t="shared" si="30"/>
        <v>665.24</v>
      </c>
      <c r="L77" s="79">
        <f t="shared" si="31"/>
        <v>1093.33</v>
      </c>
      <c r="M77" s="266"/>
      <c r="N77" s="223">
        <f t="shared" si="25"/>
        <v>4254.33</v>
      </c>
      <c r="O77" s="24">
        <f t="shared" si="16"/>
        <v>4380.96</v>
      </c>
      <c r="P77" s="24">
        <f t="shared" si="17"/>
        <v>4021.35</v>
      </c>
      <c r="Q77" s="261">
        <f t="shared" si="18"/>
        <v>4449.4399999999996</v>
      </c>
      <c r="R77" s="223"/>
      <c r="S77" s="72">
        <f t="shared" si="26"/>
        <v>3579.59</v>
      </c>
      <c r="T77" s="24">
        <f t="shared" si="19"/>
        <v>3706.22</v>
      </c>
      <c r="U77" s="24">
        <f t="shared" si="20"/>
        <v>3346.61</v>
      </c>
      <c r="V77" s="25">
        <f t="shared" si="21"/>
        <v>3774.7</v>
      </c>
      <c r="W77" s="23"/>
      <c r="X77" s="72">
        <f t="shared" si="27"/>
        <v>3579.59</v>
      </c>
      <c r="Y77" s="24">
        <f t="shared" si="22"/>
        <v>3706.22</v>
      </c>
      <c r="Z77" s="24">
        <f t="shared" si="23"/>
        <v>3346.61</v>
      </c>
      <c r="AA77" s="261">
        <f t="shared" si="24"/>
        <v>3774.7</v>
      </c>
    </row>
    <row r="78" spans="1:27" ht="15" customHeight="1" x14ac:dyDescent="0.2">
      <c r="A78" s="601"/>
      <c r="B78" s="10">
        <v>20</v>
      </c>
      <c r="C78" s="9">
        <f>'третья ц.к.'!C78</f>
        <v>2293.23</v>
      </c>
      <c r="D78" s="71">
        <f>'третья ц.к.'!D78</f>
        <v>4.8099999999999996</v>
      </c>
      <c r="E78" s="77">
        <f>'третья ц.к.'!E78</f>
        <v>1018.54</v>
      </c>
      <c r="F78" s="78">
        <f>'третья ц.к.'!F78</f>
        <v>343.8</v>
      </c>
      <c r="G78" s="79">
        <f>'третья ц.к.'!G78</f>
        <v>343.8</v>
      </c>
      <c r="H78" s="77"/>
      <c r="I78" s="77">
        <f t="shared" si="28"/>
        <v>898.22</v>
      </c>
      <c r="J78" s="78">
        <f t="shared" si="29"/>
        <v>1024.8500000000001</v>
      </c>
      <c r="K78" s="78">
        <f t="shared" si="30"/>
        <v>665.24</v>
      </c>
      <c r="L78" s="79">
        <f t="shared" si="31"/>
        <v>1093.33</v>
      </c>
      <c r="M78" s="266"/>
      <c r="N78" s="223">
        <f t="shared" si="25"/>
        <v>4214.8</v>
      </c>
      <c r="O78" s="24">
        <f t="shared" si="16"/>
        <v>4341.43</v>
      </c>
      <c r="P78" s="24">
        <f t="shared" si="17"/>
        <v>3981.82</v>
      </c>
      <c r="Q78" s="261">
        <f t="shared" si="18"/>
        <v>4409.91</v>
      </c>
      <c r="R78" s="223"/>
      <c r="S78" s="72">
        <f t="shared" si="26"/>
        <v>3540.06</v>
      </c>
      <c r="T78" s="24">
        <f t="shared" si="19"/>
        <v>3666.69</v>
      </c>
      <c r="U78" s="24">
        <f t="shared" si="20"/>
        <v>3307.08</v>
      </c>
      <c r="V78" s="25">
        <f t="shared" si="21"/>
        <v>3735.17</v>
      </c>
      <c r="W78" s="23"/>
      <c r="X78" s="72">
        <f t="shared" si="27"/>
        <v>3540.06</v>
      </c>
      <c r="Y78" s="24">
        <f t="shared" si="22"/>
        <v>3666.69</v>
      </c>
      <c r="Z78" s="24">
        <f t="shared" si="23"/>
        <v>3307.08</v>
      </c>
      <c r="AA78" s="261">
        <f t="shared" si="24"/>
        <v>3735.17</v>
      </c>
    </row>
    <row r="79" spans="1:27" ht="15" customHeight="1" x14ac:dyDescent="0.2">
      <c r="A79" s="601"/>
      <c r="B79" s="10">
        <v>21</v>
      </c>
      <c r="C79" s="9">
        <f>'третья ц.к.'!C79</f>
        <v>2257.61</v>
      </c>
      <c r="D79" s="71">
        <f>'третья ц.к.'!D79</f>
        <v>4.8099999999999996</v>
      </c>
      <c r="E79" s="77">
        <f>'третья ц.к.'!E79</f>
        <v>1018.54</v>
      </c>
      <c r="F79" s="78">
        <f>'третья ц.к.'!F79</f>
        <v>343.8</v>
      </c>
      <c r="G79" s="79">
        <f>'третья ц.к.'!G79</f>
        <v>343.8</v>
      </c>
      <c r="H79" s="77"/>
      <c r="I79" s="77">
        <f t="shared" si="28"/>
        <v>898.22</v>
      </c>
      <c r="J79" s="78">
        <f t="shared" si="29"/>
        <v>1024.8500000000001</v>
      </c>
      <c r="K79" s="78">
        <f t="shared" si="30"/>
        <v>665.24</v>
      </c>
      <c r="L79" s="79">
        <f t="shared" si="31"/>
        <v>1093.33</v>
      </c>
      <c r="M79" s="266"/>
      <c r="N79" s="223">
        <f t="shared" si="25"/>
        <v>4179.18</v>
      </c>
      <c r="O79" s="24">
        <f t="shared" si="16"/>
        <v>4305.8100000000004</v>
      </c>
      <c r="P79" s="24">
        <f t="shared" si="17"/>
        <v>3946.2</v>
      </c>
      <c r="Q79" s="261">
        <f t="shared" si="18"/>
        <v>4374.29</v>
      </c>
      <c r="R79" s="223"/>
      <c r="S79" s="72">
        <f t="shared" si="26"/>
        <v>3504.44</v>
      </c>
      <c r="T79" s="24">
        <f t="shared" si="19"/>
        <v>3631.07</v>
      </c>
      <c r="U79" s="24">
        <f t="shared" si="20"/>
        <v>3271.46</v>
      </c>
      <c r="V79" s="25">
        <f t="shared" si="21"/>
        <v>3699.55</v>
      </c>
      <c r="W79" s="23"/>
      <c r="X79" s="72">
        <f t="shared" si="27"/>
        <v>3504.44</v>
      </c>
      <c r="Y79" s="24">
        <f t="shared" si="22"/>
        <v>3631.07</v>
      </c>
      <c r="Z79" s="24">
        <f t="shared" si="23"/>
        <v>3271.46</v>
      </c>
      <c r="AA79" s="261">
        <f t="shared" si="24"/>
        <v>3699.55</v>
      </c>
    </row>
    <row r="80" spans="1:27" ht="15" customHeight="1" x14ac:dyDescent="0.2">
      <c r="A80" s="601"/>
      <c r="B80" s="10">
        <v>22</v>
      </c>
      <c r="C80" s="9">
        <f>'третья ц.к.'!C80</f>
        <v>1964.66</v>
      </c>
      <c r="D80" s="71">
        <f>'третья ц.к.'!D80</f>
        <v>4.8099999999999996</v>
      </c>
      <c r="E80" s="77">
        <f>'третья ц.к.'!E80</f>
        <v>1018.54</v>
      </c>
      <c r="F80" s="78">
        <f>'третья ц.к.'!F80</f>
        <v>343.8</v>
      </c>
      <c r="G80" s="79">
        <f>'третья ц.к.'!G80</f>
        <v>343.8</v>
      </c>
      <c r="H80" s="77"/>
      <c r="I80" s="77">
        <f t="shared" si="28"/>
        <v>898.22</v>
      </c>
      <c r="J80" s="78">
        <f t="shared" si="29"/>
        <v>1024.8500000000001</v>
      </c>
      <c r="K80" s="78">
        <f t="shared" si="30"/>
        <v>665.24</v>
      </c>
      <c r="L80" s="79">
        <f t="shared" si="31"/>
        <v>1093.33</v>
      </c>
      <c r="M80" s="266"/>
      <c r="N80" s="223">
        <f t="shared" si="25"/>
        <v>3886.23</v>
      </c>
      <c r="O80" s="24">
        <f t="shared" si="16"/>
        <v>4012.86</v>
      </c>
      <c r="P80" s="24">
        <f t="shared" si="17"/>
        <v>3653.25</v>
      </c>
      <c r="Q80" s="261">
        <f t="shared" si="18"/>
        <v>4081.34</v>
      </c>
      <c r="R80" s="223"/>
      <c r="S80" s="72">
        <f t="shared" si="26"/>
        <v>3211.49</v>
      </c>
      <c r="T80" s="24">
        <f t="shared" si="19"/>
        <v>3338.12</v>
      </c>
      <c r="U80" s="24">
        <f t="shared" si="20"/>
        <v>2978.51</v>
      </c>
      <c r="V80" s="25">
        <f t="shared" si="21"/>
        <v>3406.6</v>
      </c>
      <c r="W80" s="23"/>
      <c r="X80" s="72">
        <f t="shared" si="27"/>
        <v>3211.49</v>
      </c>
      <c r="Y80" s="24">
        <f t="shared" si="22"/>
        <v>3338.12</v>
      </c>
      <c r="Z80" s="24">
        <f t="shared" si="23"/>
        <v>2978.51</v>
      </c>
      <c r="AA80" s="261">
        <f t="shared" si="24"/>
        <v>3406.6</v>
      </c>
    </row>
    <row r="81" spans="1:27" ht="15" customHeight="1" x14ac:dyDescent="0.2">
      <c r="A81" s="602"/>
      <c r="B81" s="10">
        <v>23</v>
      </c>
      <c r="C81" s="9">
        <f>'третья ц.к.'!C81</f>
        <v>1723.8</v>
      </c>
      <c r="D81" s="71">
        <f>'третья ц.к.'!D81</f>
        <v>4.8099999999999996</v>
      </c>
      <c r="E81" s="77">
        <f>'третья ц.к.'!E81</f>
        <v>1018.54</v>
      </c>
      <c r="F81" s="78">
        <f>'третья ц.к.'!F81</f>
        <v>343.8</v>
      </c>
      <c r="G81" s="79">
        <f>'третья ц.к.'!G81</f>
        <v>343.8</v>
      </c>
      <c r="H81" s="77"/>
      <c r="I81" s="77">
        <f t="shared" si="28"/>
        <v>898.22</v>
      </c>
      <c r="J81" s="78">
        <f t="shared" si="29"/>
        <v>1024.8500000000001</v>
      </c>
      <c r="K81" s="78">
        <f t="shared" si="30"/>
        <v>665.24</v>
      </c>
      <c r="L81" s="79">
        <f t="shared" si="31"/>
        <v>1093.33</v>
      </c>
      <c r="M81" s="266"/>
      <c r="N81" s="223">
        <f t="shared" si="25"/>
        <v>3645.37</v>
      </c>
      <c r="O81" s="24">
        <f t="shared" si="16"/>
        <v>3772</v>
      </c>
      <c r="P81" s="24">
        <f t="shared" si="17"/>
        <v>3412.39</v>
      </c>
      <c r="Q81" s="261">
        <f t="shared" si="18"/>
        <v>3840.48</v>
      </c>
      <c r="R81" s="223"/>
      <c r="S81" s="72">
        <f t="shared" si="26"/>
        <v>2970.63</v>
      </c>
      <c r="T81" s="24">
        <f t="shared" si="19"/>
        <v>3097.26</v>
      </c>
      <c r="U81" s="24">
        <f t="shared" si="20"/>
        <v>2737.65</v>
      </c>
      <c r="V81" s="25">
        <f t="shared" si="21"/>
        <v>3165.74</v>
      </c>
      <c r="W81" s="23"/>
      <c r="X81" s="72">
        <f t="shared" si="27"/>
        <v>2970.63</v>
      </c>
      <c r="Y81" s="24">
        <f t="shared" si="22"/>
        <v>3097.26</v>
      </c>
      <c r="Z81" s="24">
        <f t="shared" si="23"/>
        <v>2737.65</v>
      </c>
      <c r="AA81" s="261">
        <f t="shared" si="24"/>
        <v>3165.74</v>
      </c>
    </row>
    <row r="82" spans="1:27" ht="15" customHeight="1" x14ac:dyDescent="0.2">
      <c r="A82" s="600">
        <f>'третья ц.к.'!A82:A105</f>
        <v>45600</v>
      </c>
      <c r="B82" s="10">
        <v>0</v>
      </c>
      <c r="C82" s="9">
        <f>'третья ц.к.'!C82</f>
        <v>1568.4</v>
      </c>
      <c r="D82" s="71">
        <f>'третья ц.к.'!D82</f>
        <v>4.8099999999999996</v>
      </c>
      <c r="E82" s="77">
        <f>'третья ц.к.'!E82</f>
        <v>1018.54</v>
      </c>
      <c r="F82" s="78">
        <f>'третья ц.к.'!F82</f>
        <v>343.8</v>
      </c>
      <c r="G82" s="79">
        <f>'третья ц.к.'!G82</f>
        <v>343.8</v>
      </c>
      <c r="H82" s="77"/>
      <c r="I82" s="77">
        <f t="shared" si="28"/>
        <v>898.22</v>
      </c>
      <c r="J82" s="78">
        <f t="shared" si="29"/>
        <v>1024.8500000000001</v>
      </c>
      <c r="K82" s="78">
        <f t="shared" si="30"/>
        <v>665.24</v>
      </c>
      <c r="L82" s="79">
        <f t="shared" si="31"/>
        <v>1093.33</v>
      </c>
      <c r="M82" s="266"/>
      <c r="N82" s="223">
        <f t="shared" si="25"/>
        <v>3489.97</v>
      </c>
      <c r="O82" s="24">
        <f t="shared" si="16"/>
        <v>3616.6</v>
      </c>
      <c r="P82" s="24">
        <f t="shared" si="17"/>
        <v>3256.99</v>
      </c>
      <c r="Q82" s="261">
        <f t="shared" si="18"/>
        <v>3685.08</v>
      </c>
      <c r="R82" s="223"/>
      <c r="S82" s="72">
        <f t="shared" si="26"/>
        <v>2815.23</v>
      </c>
      <c r="T82" s="24">
        <f t="shared" si="19"/>
        <v>2941.86</v>
      </c>
      <c r="U82" s="24">
        <f t="shared" si="20"/>
        <v>2582.25</v>
      </c>
      <c r="V82" s="25">
        <f t="shared" si="21"/>
        <v>3010.34</v>
      </c>
      <c r="W82" s="23"/>
      <c r="X82" s="72">
        <f t="shared" si="27"/>
        <v>2815.23</v>
      </c>
      <c r="Y82" s="24">
        <f t="shared" si="22"/>
        <v>2941.86</v>
      </c>
      <c r="Z82" s="24">
        <f t="shared" si="23"/>
        <v>2582.25</v>
      </c>
      <c r="AA82" s="261">
        <f t="shared" si="24"/>
        <v>3010.34</v>
      </c>
    </row>
    <row r="83" spans="1:27" ht="15" customHeight="1" x14ac:dyDescent="0.2">
      <c r="A83" s="601"/>
      <c r="B83" s="10">
        <v>1</v>
      </c>
      <c r="C83" s="9">
        <f>'третья ц.к.'!C83</f>
        <v>1462.29</v>
      </c>
      <c r="D83" s="71">
        <f>'третья ц.к.'!D83</f>
        <v>4.8099999999999996</v>
      </c>
      <c r="E83" s="77">
        <f>'третья ц.к.'!E83</f>
        <v>1018.54</v>
      </c>
      <c r="F83" s="78">
        <f>'третья ц.к.'!F83</f>
        <v>343.8</v>
      </c>
      <c r="G83" s="79">
        <f>'третья ц.к.'!G83</f>
        <v>343.8</v>
      </c>
      <c r="H83" s="77"/>
      <c r="I83" s="77">
        <f t="shared" si="28"/>
        <v>898.22</v>
      </c>
      <c r="J83" s="78">
        <f t="shared" si="29"/>
        <v>1024.8500000000001</v>
      </c>
      <c r="K83" s="78">
        <f t="shared" si="30"/>
        <v>665.24</v>
      </c>
      <c r="L83" s="79">
        <f t="shared" si="31"/>
        <v>1093.33</v>
      </c>
      <c r="M83" s="266"/>
      <c r="N83" s="223">
        <f t="shared" si="25"/>
        <v>3383.86</v>
      </c>
      <c r="O83" s="24">
        <f t="shared" si="16"/>
        <v>3510.49</v>
      </c>
      <c r="P83" s="24">
        <f t="shared" si="17"/>
        <v>3150.88</v>
      </c>
      <c r="Q83" s="261">
        <f t="shared" si="18"/>
        <v>3578.97</v>
      </c>
      <c r="R83" s="223"/>
      <c r="S83" s="72">
        <f t="shared" si="26"/>
        <v>2709.12</v>
      </c>
      <c r="T83" s="24">
        <f t="shared" si="19"/>
        <v>2835.75</v>
      </c>
      <c r="U83" s="24">
        <f t="shared" si="20"/>
        <v>2476.14</v>
      </c>
      <c r="V83" s="25">
        <f t="shared" si="21"/>
        <v>2904.23</v>
      </c>
      <c r="W83" s="23"/>
      <c r="X83" s="72">
        <f t="shared" si="27"/>
        <v>2709.12</v>
      </c>
      <c r="Y83" s="24">
        <f t="shared" si="22"/>
        <v>2835.75</v>
      </c>
      <c r="Z83" s="24">
        <f t="shared" si="23"/>
        <v>2476.14</v>
      </c>
      <c r="AA83" s="261">
        <f t="shared" si="24"/>
        <v>2904.23</v>
      </c>
    </row>
    <row r="84" spans="1:27" ht="15" customHeight="1" x14ac:dyDescent="0.2">
      <c r="A84" s="601"/>
      <c r="B84" s="10">
        <v>2</v>
      </c>
      <c r="C84" s="9">
        <f>'третья ц.к.'!C84</f>
        <v>1404.02</v>
      </c>
      <c r="D84" s="71">
        <f>'третья ц.к.'!D84</f>
        <v>4.8099999999999996</v>
      </c>
      <c r="E84" s="77">
        <f>'третья ц.к.'!E84</f>
        <v>1018.54</v>
      </c>
      <c r="F84" s="78">
        <f>'третья ц.к.'!F84</f>
        <v>343.8</v>
      </c>
      <c r="G84" s="79">
        <f>'третья ц.к.'!G84</f>
        <v>343.8</v>
      </c>
      <c r="H84" s="77"/>
      <c r="I84" s="77">
        <f t="shared" si="28"/>
        <v>898.22</v>
      </c>
      <c r="J84" s="78">
        <f t="shared" si="29"/>
        <v>1024.8500000000001</v>
      </c>
      <c r="K84" s="78">
        <f t="shared" si="30"/>
        <v>665.24</v>
      </c>
      <c r="L84" s="79">
        <f t="shared" si="31"/>
        <v>1093.33</v>
      </c>
      <c r="M84" s="266"/>
      <c r="N84" s="223">
        <f t="shared" si="25"/>
        <v>3325.59</v>
      </c>
      <c r="O84" s="24">
        <f t="shared" si="16"/>
        <v>3452.22</v>
      </c>
      <c r="P84" s="24">
        <f t="shared" si="17"/>
        <v>3092.61</v>
      </c>
      <c r="Q84" s="261">
        <f t="shared" si="18"/>
        <v>3520.7</v>
      </c>
      <c r="R84" s="223"/>
      <c r="S84" s="72">
        <f t="shared" si="26"/>
        <v>2650.85</v>
      </c>
      <c r="T84" s="24">
        <f t="shared" si="19"/>
        <v>2777.48</v>
      </c>
      <c r="U84" s="24">
        <f t="shared" si="20"/>
        <v>2417.87</v>
      </c>
      <c r="V84" s="25">
        <f t="shared" si="21"/>
        <v>2845.96</v>
      </c>
      <c r="W84" s="23"/>
      <c r="X84" s="72">
        <f t="shared" si="27"/>
        <v>2650.85</v>
      </c>
      <c r="Y84" s="24">
        <f t="shared" si="22"/>
        <v>2777.48</v>
      </c>
      <c r="Z84" s="24">
        <f t="shared" si="23"/>
        <v>2417.87</v>
      </c>
      <c r="AA84" s="261">
        <f t="shared" si="24"/>
        <v>2845.96</v>
      </c>
    </row>
    <row r="85" spans="1:27" ht="15" customHeight="1" x14ac:dyDescent="0.2">
      <c r="A85" s="601"/>
      <c r="B85" s="10">
        <v>3</v>
      </c>
      <c r="C85" s="9">
        <f>'третья ц.к.'!C85</f>
        <v>1393.76</v>
      </c>
      <c r="D85" s="71">
        <f>'третья ц.к.'!D85</f>
        <v>4.8099999999999996</v>
      </c>
      <c r="E85" s="77">
        <f>'третья ц.к.'!E85</f>
        <v>1018.54</v>
      </c>
      <c r="F85" s="78">
        <f>'третья ц.к.'!F85</f>
        <v>343.8</v>
      </c>
      <c r="G85" s="79">
        <f>'третья ц.к.'!G85</f>
        <v>343.8</v>
      </c>
      <c r="H85" s="77"/>
      <c r="I85" s="77">
        <f t="shared" si="28"/>
        <v>898.22</v>
      </c>
      <c r="J85" s="78">
        <f t="shared" si="29"/>
        <v>1024.8500000000001</v>
      </c>
      <c r="K85" s="78">
        <f t="shared" si="30"/>
        <v>665.24</v>
      </c>
      <c r="L85" s="79">
        <f t="shared" si="31"/>
        <v>1093.33</v>
      </c>
      <c r="M85" s="266"/>
      <c r="N85" s="223">
        <f t="shared" si="25"/>
        <v>3315.33</v>
      </c>
      <c r="O85" s="24">
        <f t="shared" si="16"/>
        <v>3441.96</v>
      </c>
      <c r="P85" s="24">
        <f t="shared" si="17"/>
        <v>3082.35</v>
      </c>
      <c r="Q85" s="261">
        <f t="shared" si="18"/>
        <v>3510.44</v>
      </c>
      <c r="R85" s="223"/>
      <c r="S85" s="72">
        <f t="shared" si="26"/>
        <v>2640.59</v>
      </c>
      <c r="T85" s="24">
        <f t="shared" si="19"/>
        <v>2767.22</v>
      </c>
      <c r="U85" s="24">
        <f t="shared" si="20"/>
        <v>2407.61</v>
      </c>
      <c r="V85" s="25">
        <f t="shared" si="21"/>
        <v>2835.7</v>
      </c>
      <c r="W85" s="23"/>
      <c r="X85" s="72">
        <f t="shared" si="27"/>
        <v>2640.59</v>
      </c>
      <c r="Y85" s="24">
        <f t="shared" si="22"/>
        <v>2767.22</v>
      </c>
      <c r="Z85" s="24">
        <f t="shared" si="23"/>
        <v>2407.61</v>
      </c>
      <c r="AA85" s="261">
        <f t="shared" si="24"/>
        <v>2835.7</v>
      </c>
    </row>
    <row r="86" spans="1:27" ht="15" customHeight="1" x14ac:dyDescent="0.2">
      <c r="A86" s="601"/>
      <c r="B86" s="10">
        <v>4</v>
      </c>
      <c r="C86" s="9">
        <f>'третья ц.к.'!C86</f>
        <v>1253.95</v>
      </c>
      <c r="D86" s="71">
        <f>'третья ц.к.'!D86</f>
        <v>4.8099999999999996</v>
      </c>
      <c r="E86" s="77">
        <f>'третья ц.к.'!E86</f>
        <v>1018.54</v>
      </c>
      <c r="F86" s="78">
        <f>'третья ц.к.'!F86</f>
        <v>343.8</v>
      </c>
      <c r="G86" s="79">
        <f>'третья ц.к.'!G86</f>
        <v>343.8</v>
      </c>
      <c r="H86" s="77"/>
      <c r="I86" s="77">
        <f t="shared" si="28"/>
        <v>898.22</v>
      </c>
      <c r="J86" s="78">
        <f t="shared" si="29"/>
        <v>1024.8500000000001</v>
      </c>
      <c r="K86" s="78">
        <f t="shared" si="30"/>
        <v>665.24</v>
      </c>
      <c r="L86" s="79">
        <f t="shared" si="31"/>
        <v>1093.33</v>
      </c>
      <c r="M86" s="266"/>
      <c r="N86" s="223">
        <f t="shared" si="25"/>
        <v>3175.52</v>
      </c>
      <c r="O86" s="24">
        <f t="shared" si="16"/>
        <v>3302.15</v>
      </c>
      <c r="P86" s="24">
        <f t="shared" si="17"/>
        <v>2942.54</v>
      </c>
      <c r="Q86" s="261">
        <f t="shared" si="18"/>
        <v>3370.63</v>
      </c>
      <c r="R86" s="223"/>
      <c r="S86" s="72">
        <f t="shared" si="26"/>
        <v>2500.7800000000002</v>
      </c>
      <c r="T86" s="24">
        <f t="shared" si="19"/>
        <v>2627.41</v>
      </c>
      <c r="U86" s="24">
        <f t="shared" si="20"/>
        <v>2267.8000000000002</v>
      </c>
      <c r="V86" s="25">
        <f t="shared" si="21"/>
        <v>2695.89</v>
      </c>
      <c r="W86" s="23"/>
      <c r="X86" s="72">
        <f t="shared" si="27"/>
        <v>2500.7800000000002</v>
      </c>
      <c r="Y86" s="24">
        <f t="shared" si="22"/>
        <v>2627.41</v>
      </c>
      <c r="Z86" s="24">
        <f t="shared" si="23"/>
        <v>2267.8000000000002</v>
      </c>
      <c r="AA86" s="261">
        <f t="shared" si="24"/>
        <v>2695.89</v>
      </c>
    </row>
    <row r="87" spans="1:27" ht="15" customHeight="1" x14ac:dyDescent="0.2">
      <c r="A87" s="601"/>
      <c r="B87" s="10">
        <v>5</v>
      </c>
      <c r="C87" s="9">
        <f>'третья ц.к.'!C87</f>
        <v>1396</v>
      </c>
      <c r="D87" s="71">
        <f>'третья ц.к.'!D87</f>
        <v>4.8099999999999996</v>
      </c>
      <c r="E87" s="77">
        <f>'третья ц.к.'!E87</f>
        <v>1018.54</v>
      </c>
      <c r="F87" s="78">
        <f>'третья ц.к.'!F87</f>
        <v>343.8</v>
      </c>
      <c r="G87" s="79">
        <f>'третья ц.к.'!G87</f>
        <v>343.8</v>
      </c>
      <c r="H87" s="77"/>
      <c r="I87" s="77">
        <f t="shared" si="28"/>
        <v>898.22</v>
      </c>
      <c r="J87" s="78">
        <f t="shared" si="29"/>
        <v>1024.8500000000001</v>
      </c>
      <c r="K87" s="78">
        <f t="shared" si="30"/>
        <v>665.24</v>
      </c>
      <c r="L87" s="79">
        <f t="shared" si="31"/>
        <v>1093.33</v>
      </c>
      <c r="M87" s="266"/>
      <c r="N87" s="223">
        <f t="shared" si="25"/>
        <v>3317.57</v>
      </c>
      <c r="O87" s="24">
        <f t="shared" si="16"/>
        <v>3444.2</v>
      </c>
      <c r="P87" s="24">
        <f t="shared" si="17"/>
        <v>3084.59</v>
      </c>
      <c r="Q87" s="261">
        <f t="shared" si="18"/>
        <v>3512.68</v>
      </c>
      <c r="R87" s="223"/>
      <c r="S87" s="72">
        <f t="shared" si="26"/>
        <v>2642.83</v>
      </c>
      <c r="T87" s="24">
        <f t="shared" si="19"/>
        <v>2769.46</v>
      </c>
      <c r="U87" s="24">
        <f t="shared" si="20"/>
        <v>2409.85</v>
      </c>
      <c r="V87" s="25">
        <f t="shared" si="21"/>
        <v>2837.94</v>
      </c>
      <c r="W87" s="23"/>
      <c r="X87" s="72">
        <f t="shared" si="27"/>
        <v>2642.83</v>
      </c>
      <c r="Y87" s="24">
        <f t="shared" si="22"/>
        <v>2769.46</v>
      </c>
      <c r="Z87" s="24">
        <f t="shared" si="23"/>
        <v>2409.85</v>
      </c>
      <c r="AA87" s="261">
        <f t="shared" si="24"/>
        <v>2837.94</v>
      </c>
    </row>
    <row r="88" spans="1:27" ht="15" customHeight="1" x14ac:dyDescent="0.2">
      <c r="A88" s="601"/>
      <c r="B88" s="10">
        <v>6</v>
      </c>
      <c r="C88" s="9">
        <f>'третья ц.к.'!C88</f>
        <v>1459.88</v>
      </c>
      <c r="D88" s="71">
        <f>'третья ц.к.'!D88</f>
        <v>4.8099999999999996</v>
      </c>
      <c r="E88" s="77">
        <f>'третья ц.к.'!E88</f>
        <v>1018.54</v>
      </c>
      <c r="F88" s="78">
        <f>'третья ц.к.'!F88</f>
        <v>343.8</v>
      </c>
      <c r="G88" s="79">
        <f>'третья ц.к.'!G88</f>
        <v>343.8</v>
      </c>
      <c r="H88" s="77"/>
      <c r="I88" s="77">
        <f t="shared" si="28"/>
        <v>898.22</v>
      </c>
      <c r="J88" s="78">
        <f t="shared" si="29"/>
        <v>1024.8500000000001</v>
      </c>
      <c r="K88" s="78">
        <f t="shared" si="30"/>
        <v>665.24</v>
      </c>
      <c r="L88" s="79">
        <f t="shared" si="31"/>
        <v>1093.33</v>
      </c>
      <c r="M88" s="266"/>
      <c r="N88" s="223">
        <f t="shared" si="25"/>
        <v>3381.45</v>
      </c>
      <c r="O88" s="24">
        <f t="shared" si="16"/>
        <v>3508.08</v>
      </c>
      <c r="P88" s="24">
        <f t="shared" si="17"/>
        <v>3148.47</v>
      </c>
      <c r="Q88" s="261">
        <f t="shared" si="18"/>
        <v>3576.56</v>
      </c>
      <c r="R88" s="223"/>
      <c r="S88" s="72">
        <f t="shared" si="26"/>
        <v>2706.71</v>
      </c>
      <c r="T88" s="24">
        <f t="shared" si="19"/>
        <v>2833.34</v>
      </c>
      <c r="U88" s="24">
        <f t="shared" si="20"/>
        <v>2473.73</v>
      </c>
      <c r="V88" s="25">
        <f t="shared" si="21"/>
        <v>2901.82</v>
      </c>
      <c r="W88" s="23"/>
      <c r="X88" s="72">
        <f t="shared" si="27"/>
        <v>2706.71</v>
      </c>
      <c r="Y88" s="24">
        <f t="shared" si="22"/>
        <v>2833.34</v>
      </c>
      <c r="Z88" s="24">
        <f t="shared" si="23"/>
        <v>2473.73</v>
      </c>
      <c r="AA88" s="261">
        <f t="shared" si="24"/>
        <v>2901.82</v>
      </c>
    </row>
    <row r="89" spans="1:27" ht="15" customHeight="1" x14ac:dyDescent="0.2">
      <c r="A89" s="601"/>
      <c r="B89" s="10">
        <v>7</v>
      </c>
      <c r="C89" s="9">
        <f>'третья ц.к.'!C89</f>
        <v>1546.82</v>
      </c>
      <c r="D89" s="71">
        <f>'третья ц.к.'!D89</f>
        <v>4.8099999999999996</v>
      </c>
      <c r="E89" s="77">
        <f>'третья ц.к.'!E89</f>
        <v>1018.54</v>
      </c>
      <c r="F89" s="78">
        <f>'третья ц.к.'!F89</f>
        <v>343.8</v>
      </c>
      <c r="G89" s="79">
        <f>'третья ц.к.'!G89</f>
        <v>343.8</v>
      </c>
      <c r="H89" s="77"/>
      <c r="I89" s="77">
        <f t="shared" si="28"/>
        <v>898.22</v>
      </c>
      <c r="J89" s="78">
        <f t="shared" si="29"/>
        <v>1024.8500000000001</v>
      </c>
      <c r="K89" s="78">
        <f t="shared" si="30"/>
        <v>665.24</v>
      </c>
      <c r="L89" s="79">
        <f t="shared" si="31"/>
        <v>1093.33</v>
      </c>
      <c r="M89" s="266"/>
      <c r="N89" s="223">
        <f t="shared" si="25"/>
        <v>3468.39</v>
      </c>
      <c r="O89" s="24">
        <f t="shared" si="16"/>
        <v>3595.02</v>
      </c>
      <c r="P89" s="24">
        <f t="shared" si="17"/>
        <v>3235.41</v>
      </c>
      <c r="Q89" s="261">
        <f t="shared" si="18"/>
        <v>3663.5</v>
      </c>
      <c r="R89" s="223"/>
      <c r="S89" s="72">
        <f t="shared" si="26"/>
        <v>2793.65</v>
      </c>
      <c r="T89" s="24">
        <f t="shared" si="19"/>
        <v>2920.28</v>
      </c>
      <c r="U89" s="24">
        <f t="shared" si="20"/>
        <v>2560.67</v>
      </c>
      <c r="V89" s="25">
        <f t="shared" si="21"/>
        <v>2988.76</v>
      </c>
      <c r="W89" s="23"/>
      <c r="X89" s="72">
        <f t="shared" si="27"/>
        <v>2793.65</v>
      </c>
      <c r="Y89" s="24">
        <f t="shared" si="22"/>
        <v>2920.28</v>
      </c>
      <c r="Z89" s="24">
        <f t="shared" si="23"/>
        <v>2560.67</v>
      </c>
      <c r="AA89" s="261">
        <f t="shared" si="24"/>
        <v>2988.76</v>
      </c>
    </row>
    <row r="90" spans="1:27" ht="15" customHeight="1" x14ac:dyDescent="0.2">
      <c r="A90" s="601"/>
      <c r="B90" s="10">
        <v>8</v>
      </c>
      <c r="C90" s="9">
        <f>'третья ц.к.'!C90</f>
        <v>1686.67</v>
      </c>
      <c r="D90" s="71">
        <f>'третья ц.к.'!D90</f>
        <v>4.8099999999999996</v>
      </c>
      <c r="E90" s="77">
        <f>'третья ц.к.'!E90</f>
        <v>1018.54</v>
      </c>
      <c r="F90" s="78">
        <f>'третья ц.к.'!F90</f>
        <v>343.8</v>
      </c>
      <c r="G90" s="79">
        <f>'третья ц.к.'!G90</f>
        <v>343.8</v>
      </c>
      <c r="H90" s="77"/>
      <c r="I90" s="77">
        <f t="shared" si="28"/>
        <v>898.22</v>
      </c>
      <c r="J90" s="78">
        <f t="shared" si="29"/>
        <v>1024.8500000000001</v>
      </c>
      <c r="K90" s="78">
        <f t="shared" si="30"/>
        <v>665.24</v>
      </c>
      <c r="L90" s="79">
        <f t="shared" si="31"/>
        <v>1093.33</v>
      </c>
      <c r="M90" s="266"/>
      <c r="N90" s="223">
        <f t="shared" si="25"/>
        <v>3608.24</v>
      </c>
      <c r="O90" s="24">
        <f t="shared" si="16"/>
        <v>3734.87</v>
      </c>
      <c r="P90" s="24">
        <f t="shared" si="17"/>
        <v>3375.26</v>
      </c>
      <c r="Q90" s="261">
        <f t="shared" si="18"/>
        <v>3803.35</v>
      </c>
      <c r="R90" s="223"/>
      <c r="S90" s="72">
        <f t="shared" si="26"/>
        <v>2933.5</v>
      </c>
      <c r="T90" s="24">
        <f t="shared" si="19"/>
        <v>3060.13</v>
      </c>
      <c r="U90" s="24">
        <f t="shared" si="20"/>
        <v>2700.52</v>
      </c>
      <c r="V90" s="25">
        <f t="shared" si="21"/>
        <v>3128.61</v>
      </c>
      <c r="W90" s="23"/>
      <c r="X90" s="72">
        <f t="shared" si="27"/>
        <v>2933.5</v>
      </c>
      <c r="Y90" s="24">
        <f t="shared" si="22"/>
        <v>3060.13</v>
      </c>
      <c r="Z90" s="24">
        <f t="shared" si="23"/>
        <v>2700.52</v>
      </c>
      <c r="AA90" s="261">
        <f t="shared" si="24"/>
        <v>3128.61</v>
      </c>
    </row>
    <row r="91" spans="1:27" ht="15" customHeight="1" x14ac:dyDescent="0.2">
      <c r="A91" s="601"/>
      <c r="B91" s="10">
        <v>9</v>
      </c>
      <c r="C91" s="9">
        <f>'третья ц.к.'!C91</f>
        <v>1908.6</v>
      </c>
      <c r="D91" s="71">
        <f>'третья ц.к.'!D91</f>
        <v>4.8099999999999996</v>
      </c>
      <c r="E91" s="77">
        <f>'третья ц.к.'!E91</f>
        <v>1018.54</v>
      </c>
      <c r="F91" s="78">
        <f>'третья ц.к.'!F91</f>
        <v>343.8</v>
      </c>
      <c r="G91" s="79">
        <f>'третья ц.к.'!G91</f>
        <v>343.8</v>
      </c>
      <c r="H91" s="77"/>
      <c r="I91" s="77">
        <f t="shared" si="28"/>
        <v>898.22</v>
      </c>
      <c r="J91" s="78">
        <f t="shared" si="29"/>
        <v>1024.8500000000001</v>
      </c>
      <c r="K91" s="78">
        <f t="shared" si="30"/>
        <v>665.24</v>
      </c>
      <c r="L91" s="79">
        <f t="shared" si="31"/>
        <v>1093.33</v>
      </c>
      <c r="M91" s="266"/>
      <c r="N91" s="223">
        <f t="shared" si="25"/>
        <v>3830.17</v>
      </c>
      <c r="O91" s="24">
        <f t="shared" si="16"/>
        <v>3956.8</v>
      </c>
      <c r="P91" s="24">
        <f t="shared" si="17"/>
        <v>3597.19</v>
      </c>
      <c r="Q91" s="261">
        <f t="shared" si="18"/>
        <v>4025.28</v>
      </c>
      <c r="R91" s="223"/>
      <c r="S91" s="72">
        <f t="shared" si="26"/>
        <v>3155.43</v>
      </c>
      <c r="T91" s="24">
        <f t="shared" si="19"/>
        <v>3282.06</v>
      </c>
      <c r="U91" s="24">
        <f t="shared" si="20"/>
        <v>2922.45</v>
      </c>
      <c r="V91" s="25">
        <f t="shared" si="21"/>
        <v>3350.54</v>
      </c>
      <c r="W91" s="23"/>
      <c r="X91" s="72">
        <f t="shared" si="27"/>
        <v>3155.43</v>
      </c>
      <c r="Y91" s="24">
        <f t="shared" si="22"/>
        <v>3282.06</v>
      </c>
      <c r="Z91" s="24">
        <f t="shared" si="23"/>
        <v>2922.45</v>
      </c>
      <c r="AA91" s="261">
        <f t="shared" si="24"/>
        <v>3350.54</v>
      </c>
    </row>
    <row r="92" spans="1:27" ht="15" customHeight="1" x14ac:dyDescent="0.2">
      <c r="A92" s="601"/>
      <c r="B92" s="10">
        <v>10</v>
      </c>
      <c r="C92" s="9">
        <f>'третья ц.к.'!C92</f>
        <v>2006.28</v>
      </c>
      <c r="D92" s="71">
        <f>'третья ц.к.'!D92</f>
        <v>4.8099999999999996</v>
      </c>
      <c r="E92" s="77">
        <f>'третья ц.к.'!E92</f>
        <v>1018.54</v>
      </c>
      <c r="F92" s="78">
        <f>'третья ц.к.'!F92</f>
        <v>343.8</v>
      </c>
      <c r="G92" s="79">
        <f>'третья ц.к.'!G92</f>
        <v>343.8</v>
      </c>
      <c r="H92" s="77"/>
      <c r="I92" s="77">
        <f t="shared" si="28"/>
        <v>898.22</v>
      </c>
      <c r="J92" s="78">
        <f t="shared" si="29"/>
        <v>1024.8500000000001</v>
      </c>
      <c r="K92" s="78">
        <f t="shared" si="30"/>
        <v>665.24</v>
      </c>
      <c r="L92" s="79">
        <f t="shared" si="31"/>
        <v>1093.33</v>
      </c>
      <c r="M92" s="266"/>
      <c r="N92" s="223">
        <f t="shared" si="25"/>
        <v>3927.85</v>
      </c>
      <c r="O92" s="24">
        <f t="shared" si="16"/>
        <v>4054.48</v>
      </c>
      <c r="P92" s="24">
        <f t="shared" si="17"/>
        <v>3694.87</v>
      </c>
      <c r="Q92" s="261">
        <f t="shared" si="18"/>
        <v>4122.96</v>
      </c>
      <c r="R92" s="223"/>
      <c r="S92" s="72">
        <f t="shared" si="26"/>
        <v>3253.11</v>
      </c>
      <c r="T92" s="24">
        <f t="shared" si="19"/>
        <v>3379.74</v>
      </c>
      <c r="U92" s="24">
        <f t="shared" si="20"/>
        <v>3020.13</v>
      </c>
      <c r="V92" s="25">
        <f t="shared" si="21"/>
        <v>3448.22</v>
      </c>
      <c r="W92" s="23"/>
      <c r="X92" s="72">
        <f t="shared" si="27"/>
        <v>3253.11</v>
      </c>
      <c r="Y92" s="24">
        <f t="shared" si="22"/>
        <v>3379.74</v>
      </c>
      <c r="Z92" s="24">
        <f t="shared" si="23"/>
        <v>3020.13</v>
      </c>
      <c r="AA92" s="261">
        <f t="shared" si="24"/>
        <v>3448.22</v>
      </c>
    </row>
    <row r="93" spans="1:27" ht="15" customHeight="1" x14ac:dyDescent="0.2">
      <c r="A93" s="601"/>
      <c r="B93" s="10">
        <v>11</v>
      </c>
      <c r="C93" s="9">
        <f>'третья ц.к.'!C93</f>
        <v>2015.75</v>
      </c>
      <c r="D93" s="71">
        <f>'третья ц.к.'!D93</f>
        <v>4.8099999999999996</v>
      </c>
      <c r="E93" s="77">
        <f>'третья ц.к.'!E93</f>
        <v>1018.54</v>
      </c>
      <c r="F93" s="78">
        <f>'третья ц.к.'!F93</f>
        <v>343.8</v>
      </c>
      <c r="G93" s="79">
        <f>'третья ц.к.'!G93</f>
        <v>343.8</v>
      </c>
      <c r="H93" s="77"/>
      <c r="I93" s="77">
        <f t="shared" si="28"/>
        <v>898.22</v>
      </c>
      <c r="J93" s="78">
        <f t="shared" si="29"/>
        <v>1024.8500000000001</v>
      </c>
      <c r="K93" s="78">
        <f t="shared" si="30"/>
        <v>665.24</v>
      </c>
      <c r="L93" s="79">
        <f t="shared" si="31"/>
        <v>1093.33</v>
      </c>
      <c r="M93" s="266"/>
      <c r="N93" s="223">
        <f t="shared" si="25"/>
        <v>3937.32</v>
      </c>
      <c r="O93" s="24">
        <f t="shared" si="16"/>
        <v>4063.95</v>
      </c>
      <c r="P93" s="24">
        <f t="shared" si="17"/>
        <v>3704.34</v>
      </c>
      <c r="Q93" s="261">
        <f t="shared" si="18"/>
        <v>4132.43</v>
      </c>
      <c r="R93" s="223"/>
      <c r="S93" s="72">
        <f t="shared" si="26"/>
        <v>3262.58</v>
      </c>
      <c r="T93" s="24">
        <f t="shared" si="19"/>
        <v>3389.21</v>
      </c>
      <c r="U93" s="24">
        <f t="shared" si="20"/>
        <v>3029.6</v>
      </c>
      <c r="V93" s="25">
        <f t="shared" si="21"/>
        <v>3457.69</v>
      </c>
      <c r="W93" s="23"/>
      <c r="X93" s="72">
        <f t="shared" si="27"/>
        <v>3262.58</v>
      </c>
      <c r="Y93" s="24">
        <f t="shared" si="22"/>
        <v>3389.21</v>
      </c>
      <c r="Z93" s="24">
        <f t="shared" si="23"/>
        <v>3029.6</v>
      </c>
      <c r="AA93" s="261">
        <f t="shared" si="24"/>
        <v>3457.69</v>
      </c>
    </row>
    <row r="94" spans="1:27" ht="15" customHeight="1" x14ac:dyDescent="0.2">
      <c r="A94" s="601"/>
      <c r="B94" s="10">
        <v>12</v>
      </c>
      <c r="C94" s="9">
        <f>'третья ц.к.'!C94</f>
        <v>2011.76</v>
      </c>
      <c r="D94" s="71">
        <f>'третья ц.к.'!D94</f>
        <v>4.8099999999999996</v>
      </c>
      <c r="E94" s="77">
        <f>'третья ц.к.'!E94</f>
        <v>1018.54</v>
      </c>
      <c r="F94" s="78">
        <f>'третья ц.к.'!F94</f>
        <v>343.8</v>
      </c>
      <c r="G94" s="79">
        <f>'третья ц.к.'!G94</f>
        <v>343.8</v>
      </c>
      <c r="H94" s="77"/>
      <c r="I94" s="77">
        <f t="shared" si="28"/>
        <v>898.22</v>
      </c>
      <c r="J94" s="78">
        <f t="shared" si="29"/>
        <v>1024.8500000000001</v>
      </c>
      <c r="K94" s="78">
        <f t="shared" si="30"/>
        <v>665.24</v>
      </c>
      <c r="L94" s="79">
        <f t="shared" si="31"/>
        <v>1093.33</v>
      </c>
      <c r="M94" s="266"/>
      <c r="N94" s="223">
        <f t="shared" si="25"/>
        <v>3933.33</v>
      </c>
      <c r="O94" s="24">
        <f t="shared" si="16"/>
        <v>4059.96</v>
      </c>
      <c r="P94" s="24">
        <f t="shared" si="17"/>
        <v>3700.35</v>
      </c>
      <c r="Q94" s="261">
        <f t="shared" si="18"/>
        <v>4128.4399999999996</v>
      </c>
      <c r="R94" s="223"/>
      <c r="S94" s="72">
        <f t="shared" si="26"/>
        <v>3258.59</v>
      </c>
      <c r="T94" s="24">
        <f t="shared" si="19"/>
        <v>3385.22</v>
      </c>
      <c r="U94" s="24">
        <f t="shared" si="20"/>
        <v>3025.61</v>
      </c>
      <c r="V94" s="25">
        <f t="shared" si="21"/>
        <v>3453.7</v>
      </c>
      <c r="W94" s="23"/>
      <c r="X94" s="72">
        <f t="shared" si="27"/>
        <v>3258.59</v>
      </c>
      <c r="Y94" s="24">
        <f t="shared" si="22"/>
        <v>3385.22</v>
      </c>
      <c r="Z94" s="24">
        <f t="shared" si="23"/>
        <v>3025.61</v>
      </c>
      <c r="AA94" s="261">
        <f t="shared" si="24"/>
        <v>3453.7</v>
      </c>
    </row>
    <row r="95" spans="1:27" ht="15" customHeight="1" x14ac:dyDescent="0.2">
      <c r="A95" s="601"/>
      <c r="B95" s="10">
        <v>13</v>
      </c>
      <c r="C95" s="9">
        <f>'третья ц.к.'!C95</f>
        <v>2016.39</v>
      </c>
      <c r="D95" s="71">
        <f>'третья ц.к.'!D95</f>
        <v>4.8099999999999996</v>
      </c>
      <c r="E95" s="77">
        <f>'третья ц.к.'!E95</f>
        <v>1018.54</v>
      </c>
      <c r="F95" s="78">
        <f>'третья ц.к.'!F95</f>
        <v>343.8</v>
      </c>
      <c r="G95" s="79">
        <f>'третья ц.к.'!G95</f>
        <v>343.8</v>
      </c>
      <c r="H95" s="77"/>
      <c r="I95" s="77">
        <f t="shared" si="28"/>
        <v>898.22</v>
      </c>
      <c r="J95" s="78">
        <f t="shared" si="29"/>
        <v>1024.8500000000001</v>
      </c>
      <c r="K95" s="78">
        <f t="shared" si="30"/>
        <v>665.24</v>
      </c>
      <c r="L95" s="79">
        <f t="shared" si="31"/>
        <v>1093.33</v>
      </c>
      <c r="M95" s="266"/>
      <c r="N95" s="223">
        <f t="shared" si="25"/>
        <v>3937.96</v>
      </c>
      <c r="O95" s="24">
        <f t="shared" si="16"/>
        <v>4064.59</v>
      </c>
      <c r="P95" s="24">
        <f t="shared" si="17"/>
        <v>3704.98</v>
      </c>
      <c r="Q95" s="261">
        <f t="shared" si="18"/>
        <v>4133.07</v>
      </c>
      <c r="R95" s="223"/>
      <c r="S95" s="72">
        <f t="shared" si="26"/>
        <v>3263.22</v>
      </c>
      <c r="T95" s="24">
        <f t="shared" si="19"/>
        <v>3389.85</v>
      </c>
      <c r="U95" s="24">
        <f t="shared" si="20"/>
        <v>3030.24</v>
      </c>
      <c r="V95" s="25">
        <f t="shared" si="21"/>
        <v>3458.33</v>
      </c>
      <c r="W95" s="23"/>
      <c r="X95" s="72">
        <f t="shared" si="27"/>
        <v>3263.22</v>
      </c>
      <c r="Y95" s="24">
        <f t="shared" si="22"/>
        <v>3389.85</v>
      </c>
      <c r="Z95" s="24">
        <f t="shared" si="23"/>
        <v>3030.24</v>
      </c>
      <c r="AA95" s="261">
        <f t="shared" si="24"/>
        <v>3458.33</v>
      </c>
    </row>
    <row r="96" spans="1:27" ht="15" customHeight="1" x14ac:dyDescent="0.2">
      <c r="A96" s="601"/>
      <c r="B96" s="10">
        <v>14</v>
      </c>
      <c r="C96" s="9">
        <f>'третья ц.к.'!C96</f>
        <v>2019.79</v>
      </c>
      <c r="D96" s="71">
        <f>'третья ц.к.'!D96</f>
        <v>4.8099999999999996</v>
      </c>
      <c r="E96" s="77">
        <f>'третья ц.к.'!E96</f>
        <v>1018.54</v>
      </c>
      <c r="F96" s="78">
        <f>'третья ц.к.'!F96</f>
        <v>343.8</v>
      </c>
      <c r="G96" s="79">
        <f>'третья ц.к.'!G96</f>
        <v>343.8</v>
      </c>
      <c r="H96" s="77"/>
      <c r="I96" s="77">
        <f t="shared" si="28"/>
        <v>898.22</v>
      </c>
      <c r="J96" s="78">
        <f t="shared" si="29"/>
        <v>1024.8500000000001</v>
      </c>
      <c r="K96" s="78">
        <f t="shared" si="30"/>
        <v>665.24</v>
      </c>
      <c r="L96" s="79">
        <f t="shared" si="31"/>
        <v>1093.33</v>
      </c>
      <c r="M96" s="266"/>
      <c r="N96" s="223">
        <f t="shared" si="25"/>
        <v>3941.36</v>
      </c>
      <c r="O96" s="24">
        <f t="shared" si="16"/>
        <v>4067.99</v>
      </c>
      <c r="P96" s="24">
        <f t="shared" si="17"/>
        <v>3708.38</v>
      </c>
      <c r="Q96" s="261">
        <f t="shared" si="18"/>
        <v>4136.47</v>
      </c>
      <c r="R96" s="223"/>
      <c r="S96" s="72">
        <f t="shared" si="26"/>
        <v>3266.62</v>
      </c>
      <c r="T96" s="24">
        <f t="shared" si="19"/>
        <v>3393.25</v>
      </c>
      <c r="U96" s="24">
        <f t="shared" si="20"/>
        <v>3033.64</v>
      </c>
      <c r="V96" s="25">
        <f t="shared" si="21"/>
        <v>3461.73</v>
      </c>
      <c r="W96" s="23"/>
      <c r="X96" s="72">
        <f t="shared" si="27"/>
        <v>3266.62</v>
      </c>
      <c r="Y96" s="24">
        <f t="shared" si="22"/>
        <v>3393.25</v>
      </c>
      <c r="Z96" s="24">
        <f t="shared" si="23"/>
        <v>3033.64</v>
      </c>
      <c r="AA96" s="261">
        <f t="shared" si="24"/>
        <v>3461.73</v>
      </c>
    </row>
    <row r="97" spans="1:27" ht="15" customHeight="1" x14ac:dyDescent="0.2">
      <c r="A97" s="601"/>
      <c r="B97" s="10">
        <v>15</v>
      </c>
      <c r="C97" s="9">
        <f>'третья ц.к.'!C97</f>
        <v>2027.29</v>
      </c>
      <c r="D97" s="71">
        <f>'третья ц.к.'!D97</f>
        <v>4.8099999999999996</v>
      </c>
      <c r="E97" s="77">
        <f>'третья ц.к.'!E97</f>
        <v>1018.54</v>
      </c>
      <c r="F97" s="78">
        <f>'третья ц.к.'!F97</f>
        <v>343.8</v>
      </c>
      <c r="G97" s="79">
        <f>'третья ц.к.'!G97</f>
        <v>343.8</v>
      </c>
      <c r="H97" s="77"/>
      <c r="I97" s="77">
        <f t="shared" si="28"/>
        <v>898.22</v>
      </c>
      <c r="J97" s="78">
        <f t="shared" si="29"/>
        <v>1024.8500000000001</v>
      </c>
      <c r="K97" s="78">
        <f t="shared" si="30"/>
        <v>665.24</v>
      </c>
      <c r="L97" s="79">
        <f t="shared" si="31"/>
        <v>1093.33</v>
      </c>
      <c r="M97" s="266"/>
      <c r="N97" s="223">
        <f t="shared" si="25"/>
        <v>3948.86</v>
      </c>
      <c r="O97" s="24">
        <f t="shared" si="16"/>
        <v>4075.49</v>
      </c>
      <c r="P97" s="24">
        <f t="shared" si="17"/>
        <v>3715.88</v>
      </c>
      <c r="Q97" s="261">
        <f t="shared" si="18"/>
        <v>4143.97</v>
      </c>
      <c r="R97" s="223"/>
      <c r="S97" s="72">
        <f t="shared" si="26"/>
        <v>3274.12</v>
      </c>
      <c r="T97" s="24">
        <f t="shared" si="19"/>
        <v>3400.75</v>
      </c>
      <c r="U97" s="24">
        <f t="shared" si="20"/>
        <v>3041.14</v>
      </c>
      <c r="V97" s="25">
        <f t="shared" si="21"/>
        <v>3469.23</v>
      </c>
      <c r="W97" s="23"/>
      <c r="X97" s="72">
        <f t="shared" si="27"/>
        <v>3274.12</v>
      </c>
      <c r="Y97" s="24">
        <f t="shared" si="22"/>
        <v>3400.75</v>
      </c>
      <c r="Z97" s="24">
        <f t="shared" si="23"/>
        <v>3041.14</v>
      </c>
      <c r="AA97" s="261">
        <f t="shared" si="24"/>
        <v>3469.23</v>
      </c>
    </row>
    <row r="98" spans="1:27" ht="15" customHeight="1" x14ac:dyDescent="0.2">
      <c r="A98" s="601"/>
      <c r="B98" s="10">
        <v>16</v>
      </c>
      <c r="C98" s="9">
        <f>'третья ц.к.'!C98</f>
        <v>2023.79</v>
      </c>
      <c r="D98" s="71">
        <f>'третья ц.к.'!D98</f>
        <v>4.8099999999999996</v>
      </c>
      <c r="E98" s="77">
        <f>'третья ц.к.'!E98</f>
        <v>1018.54</v>
      </c>
      <c r="F98" s="78">
        <f>'третья ц.к.'!F98</f>
        <v>343.8</v>
      </c>
      <c r="G98" s="79">
        <f>'третья ц.к.'!G98</f>
        <v>343.8</v>
      </c>
      <c r="H98" s="77"/>
      <c r="I98" s="77">
        <f t="shared" si="28"/>
        <v>898.22</v>
      </c>
      <c r="J98" s="78">
        <f t="shared" si="29"/>
        <v>1024.8500000000001</v>
      </c>
      <c r="K98" s="78">
        <f t="shared" si="30"/>
        <v>665.24</v>
      </c>
      <c r="L98" s="79">
        <f t="shared" si="31"/>
        <v>1093.33</v>
      </c>
      <c r="M98" s="266"/>
      <c r="N98" s="223">
        <f t="shared" si="25"/>
        <v>3945.36</v>
      </c>
      <c r="O98" s="24">
        <f t="shared" si="16"/>
        <v>4071.99</v>
      </c>
      <c r="P98" s="24">
        <f t="shared" si="17"/>
        <v>3712.38</v>
      </c>
      <c r="Q98" s="261">
        <f t="shared" si="18"/>
        <v>4140.47</v>
      </c>
      <c r="R98" s="223"/>
      <c r="S98" s="72">
        <f t="shared" si="26"/>
        <v>3270.62</v>
      </c>
      <c r="T98" s="24">
        <f t="shared" si="19"/>
        <v>3397.25</v>
      </c>
      <c r="U98" s="24">
        <f t="shared" si="20"/>
        <v>3037.64</v>
      </c>
      <c r="V98" s="25">
        <f t="shared" si="21"/>
        <v>3465.73</v>
      </c>
      <c r="W98" s="23"/>
      <c r="X98" s="72">
        <f t="shared" si="27"/>
        <v>3270.62</v>
      </c>
      <c r="Y98" s="24">
        <f t="shared" si="22"/>
        <v>3397.25</v>
      </c>
      <c r="Z98" s="24">
        <f t="shared" si="23"/>
        <v>3037.64</v>
      </c>
      <c r="AA98" s="261">
        <f t="shared" si="24"/>
        <v>3465.73</v>
      </c>
    </row>
    <row r="99" spans="1:27" ht="15" customHeight="1" x14ac:dyDescent="0.2">
      <c r="A99" s="601"/>
      <c r="B99" s="10">
        <v>17</v>
      </c>
      <c r="C99" s="9">
        <f>'третья ц.к.'!C99</f>
        <v>2060.39</v>
      </c>
      <c r="D99" s="71">
        <f>'третья ц.к.'!D99</f>
        <v>4.8099999999999996</v>
      </c>
      <c r="E99" s="77">
        <f>'третья ц.к.'!E99</f>
        <v>1018.54</v>
      </c>
      <c r="F99" s="78">
        <f>'третья ц.к.'!F99</f>
        <v>343.8</v>
      </c>
      <c r="G99" s="79">
        <f>'третья ц.к.'!G99</f>
        <v>343.8</v>
      </c>
      <c r="H99" s="77"/>
      <c r="I99" s="77">
        <f t="shared" si="28"/>
        <v>898.22</v>
      </c>
      <c r="J99" s="78">
        <f t="shared" si="29"/>
        <v>1024.8500000000001</v>
      </c>
      <c r="K99" s="78">
        <f t="shared" si="30"/>
        <v>665.24</v>
      </c>
      <c r="L99" s="79">
        <f t="shared" si="31"/>
        <v>1093.33</v>
      </c>
      <c r="M99" s="266"/>
      <c r="N99" s="223">
        <f t="shared" si="25"/>
        <v>3981.96</v>
      </c>
      <c r="O99" s="24">
        <f t="shared" si="16"/>
        <v>4108.59</v>
      </c>
      <c r="P99" s="24">
        <f t="shared" si="17"/>
        <v>3748.98</v>
      </c>
      <c r="Q99" s="261">
        <f t="shared" si="18"/>
        <v>4177.07</v>
      </c>
      <c r="R99" s="223"/>
      <c r="S99" s="72">
        <f t="shared" si="26"/>
        <v>3307.22</v>
      </c>
      <c r="T99" s="24">
        <f t="shared" si="19"/>
        <v>3433.85</v>
      </c>
      <c r="U99" s="24">
        <f t="shared" si="20"/>
        <v>3074.24</v>
      </c>
      <c r="V99" s="25">
        <f t="shared" si="21"/>
        <v>3502.33</v>
      </c>
      <c r="W99" s="23"/>
      <c r="X99" s="72">
        <f t="shared" si="27"/>
        <v>3307.22</v>
      </c>
      <c r="Y99" s="24">
        <f t="shared" si="22"/>
        <v>3433.85</v>
      </c>
      <c r="Z99" s="24">
        <f t="shared" si="23"/>
        <v>3074.24</v>
      </c>
      <c r="AA99" s="261">
        <f t="shared" si="24"/>
        <v>3502.33</v>
      </c>
    </row>
    <row r="100" spans="1:27" ht="15" customHeight="1" x14ac:dyDescent="0.2">
      <c r="A100" s="601"/>
      <c r="B100" s="10">
        <v>18</v>
      </c>
      <c r="C100" s="9">
        <f>'третья ц.к.'!C100</f>
        <v>2087.29</v>
      </c>
      <c r="D100" s="71">
        <f>'третья ц.к.'!D100</f>
        <v>4.8099999999999996</v>
      </c>
      <c r="E100" s="77">
        <f>'третья ц.к.'!E100</f>
        <v>1018.54</v>
      </c>
      <c r="F100" s="78">
        <f>'третья ц.к.'!F100</f>
        <v>343.8</v>
      </c>
      <c r="G100" s="79">
        <f>'третья ц.к.'!G100</f>
        <v>343.8</v>
      </c>
      <c r="H100" s="77"/>
      <c r="I100" s="77">
        <f t="shared" si="28"/>
        <v>898.22</v>
      </c>
      <c r="J100" s="78">
        <f t="shared" si="29"/>
        <v>1024.8500000000001</v>
      </c>
      <c r="K100" s="78">
        <f t="shared" si="30"/>
        <v>665.24</v>
      </c>
      <c r="L100" s="79">
        <f t="shared" si="31"/>
        <v>1093.33</v>
      </c>
      <c r="M100" s="266"/>
      <c r="N100" s="223">
        <f t="shared" si="25"/>
        <v>4008.86</v>
      </c>
      <c r="O100" s="24">
        <f t="shared" si="16"/>
        <v>4135.49</v>
      </c>
      <c r="P100" s="24">
        <f t="shared" si="17"/>
        <v>3775.88</v>
      </c>
      <c r="Q100" s="261">
        <f t="shared" si="18"/>
        <v>4203.97</v>
      </c>
      <c r="R100" s="223"/>
      <c r="S100" s="72">
        <f t="shared" si="26"/>
        <v>3334.12</v>
      </c>
      <c r="T100" s="24">
        <f t="shared" si="19"/>
        <v>3460.75</v>
      </c>
      <c r="U100" s="24">
        <f t="shared" si="20"/>
        <v>3101.14</v>
      </c>
      <c r="V100" s="25">
        <f t="shared" si="21"/>
        <v>3529.23</v>
      </c>
      <c r="W100" s="23"/>
      <c r="X100" s="72">
        <f t="shared" si="27"/>
        <v>3334.12</v>
      </c>
      <c r="Y100" s="24">
        <f t="shared" si="22"/>
        <v>3460.75</v>
      </c>
      <c r="Z100" s="24">
        <f t="shared" si="23"/>
        <v>3101.14</v>
      </c>
      <c r="AA100" s="261">
        <f t="shared" si="24"/>
        <v>3529.23</v>
      </c>
    </row>
    <row r="101" spans="1:27" ht="15" customHeight="1" x14ac:dyDescent="0.2">
      <c r="A101" s="601"/>
      <c r="B101" s="10">
        <v>19</v>
      </c>
      <c r="C101" s="9">
        <f>'третья ц.к.'!C101</f>
        <v>2052.13</v>
      </c>
      <c r="D101" s="71">
        <f>'третья ц.к.'!D101</f>
        <v>4.8099999999999996</v>
      </c>
      <c r="E101" s="77">
        <f>'третья ц.к.'!E101</f>
        <v>1018.54</v>
      </c>
      <c r="F101" s="78">
        <f>'третья ц.к.'!F101</f>
        <v>343.8</v>
      </c>
      <c r="G101" s="79">
        <f>'третья ц.к.'!G101</f>
        <v>343.8</v>
      </c>
      <c r="H101" s="77"/>
      <c r="I101" s="77">
        <f t="shared" si="28"/>
        <v>898.22</v>
      </c>
      <c r="J101" s="78">
        <f t="shared" si="29"/>
        <v>1024.8500000000001</v>
      </c>
      <c r="K101" s="78">
        <f t="shared" si="30"/>
        <v>665.24</v>
      </c>
      <c r="L101" s="79">
        <f t="shared" si="31"/>
        <v>1093.33</v>
      </c>
      <c r="M101" s="266"/>
      <c r="N101" s="223">
        <f t="shared" si="25"/>
        <v>3973.7</v>
      </c>
      <c r="O101" s="24">
        <f t="shared" si="16"/>
        <v>4100.33</v>
      </c>
      <c r="P101" s="24">
        <f t="shared" si="17"/>
        <v>3740.72</v>
      </c>
      <c r="Q101" s="261">
        <f t="shared" si="18"/>
        <v>4168.8100000000004</v>
      </c>
      <c r="R101" s="223"/>
      <c r="S101" s="72">
        <f t="shared" si="26"/>
        <v>3298.96</v>
      </c>
      <c r="T101" s="24">
        <f t="shared" si="19"/>
        <v>3425.59</v>
      </c>
      <c r="U101" s="24">
        <f t="shared" si="20"/>
        <v>3065.98</v>
      </c>
      <c r="V101" s="25">
        <f t="shared" si="21"/>
        <v>3494.07</v>
      </c>
      <c r="W101" s="23"/>
      <c r="X101" s="72">
        <f t="shared" si="27"/>
        <v>3298.96</v>
      </c>
      <c r="Y101" s="24">
        <f t="shared" si="22"/>
        <v>3425.59</v>
      </c>
      <c r="Z101" s="24">
        <f t="shared" si="23"/>
        <v>3065.98</v>
      </c>
      <c r="AA101" s="261">
        <f t="shared" si="24"/>
        <v>3494.07</v>
      </c>
    </row>
    <row r="102" spans="1:27" ht="15" customHeight="1" x14ac:dyDescent="0.2">
      <c r="A102" s="601"/>
      <c r="B102" s="10">
        <v>20</v>
      </c>
      <c r="C102" s="9">
        <f>'третья ц.к.'!C102</f>
        <v>2031.63</v>
      </c>
      <c r="D102" s="71">
        <f>'третья ц.к.'!D102</f>
        <v>4.8099999999999996</v>
      </c>
      <c r="E102" s="77">
        <f>'третья ц.к.'!E102</f>
        <v>1018.54</v>
      </c>
      <c r="F102" s="78">
        <f>'третья ц.к.'!F102</f>
        <v>343.8</v>
      </c>
      <c r="G102" s="79">
        <f>'третья ц.к.'!G102</f>
        <v>343.8</v>
      </c>
      <c r="H102" s="77"/>
      <c r="I102" s="77">
        <f t="shared" si="28"/>
        <v>898.22</v>
      </c>
      <c r="J102" s="78">
        <f t="shared" si="29"/>
        <v>1024.8500000000001</v>
      </c>
      <c r="K102" s="78">
        <f t="shared" si="30"/>
        <v>665.24</v>
      </c>
      <c r="L102" s="79">
        <f t="shared" si="31"/>
        <v>1093.33</v>
      </c>
      <c r="M102" s="266"/>
      <c r="N102" s="223">
        <f t="shared" si="25"/>
        <v>3953.2</v>
      </c>
      <c r="O102" s="24">
        <f t="shared" si="16"/>
        <v>4079.83</v>
      </c>
      <c r="P102" s="24">
        <f t="shared" si="17"/>
        <v>3720.22</v>
      </c>
      <c r="Q102" s="261">
        <f t="shared" si="18"/>
        <v>4148.3100000000004</v>
      </c>
      <c r="R102" s="223"/>
      <c r="S102" s="72">
        <f t="shared" si="26"/>
        <v>3278.46</v>
      </c>
      <c r="T102" s="24">
        <f t="shared" si="19"/>
        <v>3405.09</v>
      </c>
      <c r="U102" s="24">
        <f t="shared" si="20"/>
        <v>3045.48</v>
      </c>
      <c r="V102" s="25">
        <f t="shared" si="21"/>
        <v>3473.57</v>
      </c>
      <c r="W102" s="23"/>
      <c r="X102" s="72">
        <f t="shared" si="27"/>
        <v>3278.46</v>
      </c>
      <c r="Y102" s="24">
        <f t="shared" si="22"/>
        <v>3405.09</v>
      </c>
      <c r="Z102" s="24">
        <f t="shared" si="23"/>
        <v>3045.48</v>
      </c>
      <c r="AA102" s="261">
        <f t="shared" si="24"/>
        <v>3473.57</v>
      </c>
    </row>
    <row r="103" spans="1:27" ht="15" customHeight="1" x14ac:dyDescent="0.2">
      <c r="A103" s="601"/>
      <c r="B103" s="10">
        <v>21</v>
      </c>
      <c r="C103" s="9">
        <f>'третья ц.к.'!C103</f>
        <v>2011.5</v>
      </c>
      <c r="D103" s="71">
        <f>'третья ц.к.'!D103</f>
        <v>4.8099999999999996</v>
      </c>
      <c r="E103" s="77">
        <f>'третья ц.к.'!E103</f>
        <v>1018.54</v>
      </c>
      <c r="F103" s="78">
        <f>'третья ц.к.'!F103</f>
        <v>343.8</v>
      </c>
      <c r="G103" s="79">
        <f>'третья ц.к.'!G103</f>
        <v>343.8</v>
      </c>
      <c r="H103" s="77"/>
      <c r="I103" s="77">
        <f t="shared" si="28"/>
        <v>898.22</v>
      </c>
      <c r="J103" s="78">
        <f t="shared" si="29"/>
        <v>1024.8500000000001</v>
      </c>
      <c r="K103" s="78">
        <f t="shared" si="30"/>
        <v>665.24</v>
      </c>
      <c r="L103" s="79">
        <f t="shared" si="31"/>
        <v>1093.33</v>
      </c>
      <c r="M103" s="266"/>
      <c r="N103" s="223">
        <f t="shared" si="25"/>
        <v>3933.07</v>
      </c>
      <c r="O103" s="24">
        <f t="shared" si="16"/>
        <v>4059.7</v>
      </c>
      <c r="P103" s="24">
        <f t="shared" si="17"/>
        <v>3700.09</v>
      </c>
      <c r="Q103" s="261">
        <f t="shared" si="18"/>
        <v>4128.18</v>
      </c>
      <c r="R103" s="223"/>
      <c r="S103" s="72">
        <f t="shared" si="26"/>
        <v>3258.33</v>
      </c>
      <c r="T103" s="24">
        <f t="shared" si="19"/>
        <v>3384.96</v>
      </c>
      <c r="U103" s="24">
        <f t="shared" si="20"/>
        <v>3025.35</v>
      </c>
      <c r="V103" s="25">
        <f t="shared" si="21"/>
        <v>3453.44</v>
      </c>
      <c r="W103" s="23"/>
      <c r="X103" s="72">
        <f t="shared" si="27"/>
        <v>3258.33</v>
      </c>
      <c r="Y103" s="24">
        <f t="shared" si="22"/>
        <v>3384.96</v>
      </c>
      <c r="Z103" s="24">
        <f t="shared" si="23"/>
        <v>3025.35</v>
      </c>
      <c r="AA103" s="261">
        <f t="shared" si="24"/>
        <v>3453.44</v>
      </c>
    </row>
    <row r="104" spans="1:27" ht="15" customHeight="1" x14ac:dyDescent="0.2">
      <c r="A104" s="601"/>
      <c r="B104" s="10">
        <v>22</v>
      </c>
      <c r="C104" s="9">
        <f>'третья ц.к.'!C104</f>
        <v>1743.58</v>
      </c>
      <c r="D104" s="71">
        <f>'третья ц.к.'!D104</f>
        <v>4.8099999999999996</v>
      </c>
      <c r="E104" s="77">
        <f>'третья ц.к.'!E104</f>
        <v>1018.54</v>
      </c>
      <c r="F104" s="78">
        <f>'третья ц.к.'!F104</f>
        <v>343.8</v>
      </c>
      <c r="G104" s="79">
        <f>'третья ц.к.'!G104</f>
        <v>343.8</v>
      </c>
      <c r="H104" s="77"/>
      <c r="I104" s="77">
        <f t="shared" si="28"/>
        <v>898.22</v>
      </c>
      <c r="J104" s="78">
        <f t="shared" si="29"/>
        <v>1024.8500000000001</v>
      </c>
      <c r="K104" s="78">
        <f t="shared" si="30"/>
        <v>665.24</v>
      </c>
      <c r="L104" s="79">
        <f t="shared" si="31"/>
        <v>1093.33</v>
      </c>
      <c r="M104" s="266"/>
      <c r="N104" s="223">
        <f t="shared" si="25"/>
        <v>3665.15</v>
      </c>
      <c r="O104" s="24">
        <f t="shared" si="16"/>
        <v>3791.78</v>
      </c>
      <c r="P104" s="24">
        <f t="shared" si="17"/>
        <v>3432.17</v>
      </c>
      <c r="Q104" s="261">
        <f t="shared" si="18"/>
        <v>3860.26</v>
      </c>
      <c r="R104" s="223"/>
      <c r="S104" s="72">
        <f t="shared" si="26"/>
        <v>2990.41</v>
      </c>
      <c r="T104" s="24">
        <f t="shared" si="19"/>
        <v>3117.04</v>
      </c>
      <c r="U104" s="24">
        <f t="shared" si="20"/>
        <v>2757.43</v>
      </c>
      <c r="V104" s="25">
        <f t="shared" si="21"/>
        <v>3185.52</v>
      </c>
      <c r="W104" s="23"/>
      <c r="X104" s="72">
        <f t="shared" si="27"/>
        <v>2990.41</v>
      </c>
      <c r="Y104" s="24">
        <f t="shared" si="22"/>
        <v>3117.04</v>
      </c>
      <c r="Z104" s="24">
        <f t="shared" si="23"/>
        <v>2757.43</v>
      </c>
      <c r="AA104" s="261">
        <f t="shared" si="24"/>
        <v>3185.52</v>
      </c>
    </row>
    <row r="105" spans="1:27" ht="15" customHeight="1" x14ac:dyDescent="0.2">
      <c r="A105" s="602"/>
      <c r="B105" s="10">
        <v>23</v>
      </c>
      <c r="C105" s="9">
        <f>'третья ц.к.'!C105</f>
        <v>1406.68</v>
      </c>
      <c r="D105" s="71">
        <f>'третья ц.к.'!D105</f>
        <v>4.8099999999999996</v>
      </c>
      <c r="E105" s="77">
        <f>'третья ц.к.'!E105</f>
        <v>1018.54</v>
      </c>
      <c r="F105" s="78">
        <f>'третья ц.к.'!F105</f>
        <v>343.8</v>
      </c>
      <c r="G105" s="79">
        <f>'третья ц.к.'!G105</f>
        <v>343.8</v>
      </c>
      <c r="H105" s="77"/>
      <c r="I105" s="77">
        <f t="shared" si="28"/>
        <v>898.22</v>
      </c>
      <c r="J105" s="78">
        <f t="shared" si="29"/>
        <v>1024.8500000000001</v>
      </c>
      <c r="K105" s="78">
        <f t="shared" si="30"/>
        <v>665.24</v>
      </c>
      <c r="L105" s="79">
        <f t="shared" si="31"/>
        <v>1093.33</v>
      </c>
      <c r="M105" s="266"/>
      <c r="N105" s="223">
        <f t="shared" si="25"/>
        <v>3328.25</v>
      </c>
      <c r="O105" s="24">
        <f t="shared" si="16"/>
        <v>3454.88</v>
      </c>
      <c r="P105" s="24">
        <f t="shared" si="17"/>
        <v>3095.27</v>
      </c>
      <c r="Q105" s="261">
        <f t="shared" si="18"/>
        <v>3523.36</v>
      </c>
      <c r="R105" s="223"/>
      <c r="S105" s="72">
        <f t="shared" si="26"/>
        <v>2653.51</v>
      </c>
      <c r="T105" s="24">
        <f t="shared" si="19"/>
        <v>2780.14</v>
      </c>
      <c r="U105" s="24">
        <f t="shared" si="20"/>
        <v>2420.5300000000002</v>
      </c>
      <c r="V105" s="25">
        <f t="shared" si="21"/>
        <v>2848.62</v>
      </c>
      <c r="W105" s="23"/>
      <c r="X105" s="72">
        <f t="shared" si="27"/>
        <v>2653.51</v>
      </c>
      <c r="Y105" s="24">
        <f t="shared" si="22"/>
        <v>2780.14</v>
      </c>
      <c r="Z105" s="24">
        <f t="shared" si="23"/>
        <v>2420.5300000000002</v>
      </c>
      <c r="AA105" s="261">
        <f t="shared" si="24"/>
        <v>2848.62</v>
      </c>
    </row>
    <row r="106" spans="1:27" ht="15" customHeight="1" x14ac:dyDescent="0.2">
      <c r="A106" s="600">
        <f>'третья ц.к.'!A106:A129</f>
        <v>45601</v>
      </c>
      <c r="B106" s="10">
        <v>0</v>
      </c>
      <c r="C106" s="9">
        <f>'третья ц.к.'!C106</f>
        <v>1336.83</v>
      </c>
      <c r="D106" s="71">
        <f>'третья ц.к.'!D106</f>
        <v>4.8099999999999996</v>
      </c>
      <c r="E106" s="77">
        <f>'третья ц.к.'!E106</f>
        <v>1018.54</v>
      </c>
      <c r="F106" s="78">
        <f>'третья ц.к.'!F106</f>
        <v>343.8</v>
      </c>
      <c r="G106" s="79">
        <f>'третья ц.к.'!G106</f>
        <v>343.8</v>
      </c>
      <c r="H106" s="77"/>
      <c r="I106" s="77">
        <f t="shared" si="28"/>
        <v>898.22</v>
      </c>
      <c r="J106" s="78">
        <f t="shared" si="29"/>
        <v>1024.8500000000001</v>
      </c>
      <c r="K106" s="78">
        <f t="shared" si="30"/>
        <v>665.24</v>
      </c>
      <c r="L106" s="79">
        <f t="shared" si="31"/>
        <v>1093.33</v>
      </c>
      <c r="M106" s="266"/>
      <c r="N106" s="223">
        <f t="shared" si="25"/>
        <v>3258.4</v>
      </c>
      <c r="O106" s="24">
        <f t="shared" si="16"/>
        <v>3385.03</v>
      </c>
      <c r="P106" s="24">
        <f t="shared" si="17"/>
        <v>3025.42</v>
      </c>
      <c r="Q106" s="261">
        <f t="shared" si="18"/>
        <v>3453.51</v>
      </c>
      <c r="R106" s="223"/>
      <c r="S106" s="72">
        <f t="shared" si="26"/>
        <v>2583.66</v>
      </c>
      <c r="T106" s="24">
        <f t="shared" si="19"/>
        <v>2710.29</v>
      </c>
      <c r="U106" s="24">
        <f t="shared" si="20"/>
        <v>2350.6799999999998</v>
      </c>
      <c r="V106" s="25">
        <f t="shared" si="21"/>
        <v>2778.77</v>
      </c>
      <c r="W106" s="23"/>
      <c r="X106" s="72">
        <f t="shared" si="27"/>
        <v>2583.66</v>
      </c>
      <c r="Y106" s="24">
        <f t="shared" si="22"/>
        <v>2710.29</v>
      </c>
      <c r="Z106" s="24">
        <f t="shared" si="23"/>
        <v>2350.6799999999998</v>
      </c>
      <c r="AA106" s="261">
        <f t="shared" si="24"/>
        <v>2778.77</v>
      </c>
    </row>
    <row r="107" spans="1:27" ht="15" customHeight="1" x14ac:dyDescent="0.2">
      <c r="A107" s="601"/>
      <c r="B107" s="10">
        <v>1</v>
      </c>
      <c r="C107" s="9">
        <f>'третья ц.к.'!C107</f>
        <v>1238.43</v>
      </c>
      <c r="D107" s="71">
        <f>'третья ц.к.'!D107</f>
        <v>4.8099999999999996</v>
      </c>
      <c r="E107" s="77">
        <f>'третья ц.к.'!E107</f>
        <v>1018.54</v>
      </c>
      <c r="F107" s="78">
        <f>'третья ц.к.'!F107</f>
        <v>343.8</v>
      </c>
      <c r="G107" s="79">
        <f>'третья ц.к.'!G107</f>
        <v>343.8</v>
      </c>
      <c r="H107" s="77"/>
      <c r="I107" s="77">
        <f t="shared" si="28"/>
        <v>898.22</v>
      </c>
      <c r="J107" s="78">
        <f t="shared" si="29"/>
        <v>1024.8500000000001</v>
      </c>
      <c r="K107" s="78">
        <f t="shared" si="30"/>
        <v>665.24</v>
      </c>
      <c r="L107" s="79">
        <f t="shared" si="31"/>
        <v>1093.33</v>
      </c>
      <c r="M107" s="266"/>
      <c r="N107" s="223">
        <f t="shared" si="25"/>
        <v>3160</v>
      </c>
      <c r="O107" s="24">
        <f t="shared" si="16"/>
        <v>3286.63</v>
      </c>
      <c r="P107" s="24">
        <f t="shared" si="17"/>
        <v>2927.02</v>
      </c>
      <c r="Q107" s="261">
        <f t="shared" si="18"/>
        <v>3355.11</v>
      </c>
      <c r="R107" s="223"/>
      <c r="S107" s="72">
        <f t="shared" si="26"/>
        <v>2485.2600000000002</v>
      </c>
      <c r="T107" s="24">
        <f t="shared" si="19"/>
        <v>2611.89</v>
      </c>
      <c r="U107" s="24">
        <f t="shared" si="20"/>
        <v>2252.2800000000002</v>
      </c>
      <c r="V107" s="25">
        <f t="shared" si="21"/>
        <v>2680.37</v>
      </c>
      <c r="W107" s="23"/>
      <c r="X107" s="72">
        <f t="shared" si="27"/>
        <v>2485.2600000000002</v>
      </c>
      <c r="Y107" s="24">
        <f t="shared" si="22"/>
        <v>2611.89</v>
      </c>
      <c r="Z107" s="24">
        <f t="shared" si="23"/>
        <v>2252.2800000000002</v>
      </c>
      <c r="AA107" s="261">
        <f t="shared" si="24"/>
        <v>2680.37</v>
      </c>
    </row>
    <row r="108" spans="1:27" ht="15" customHeight="1" x14ac:dyDescent="0.2">
      <c r="A108" s="601"/>
      <c r="B108" s="10">
        <v>2</v>
      </c>
      <c r="C108" s="9">
        <f>'третья ц.к.'!C108</f>
        <v>1220.8800000000001</v>
      </c>
      <c r="D108" s="71">
        <f>'третья ц.к.'!D108</f>
        <v>4.8099999999999996</v>
      </c>
      <c r="E108" s="77">
        <f>'третья ц.к.'!E108</f>
        <v>1018.54</v>
      </c>
      <c r="F108" s="78">
        <f>'третья ц.к.'!F108</f>
        <v>343.8</v>
      </c>
      <c r="G108" s="79">
        <f>'третья ц.к.'!G108</f>
        <v>343.8</v>
      </c>
      <c r="H108" s="77"/>
      <c r="I108" s="77">
        <f t="shared" si="28"/>
        <v>898.22</v>
      </c>
      <c r="J108" s="78">
        <f t="shared" si="29"/>
        <v>1024.8500000000001</v>
      </c>
      <c r="K108" s="78">
        <f t="shared" si="30"/>
        <v>665.24</v>
      </c>
      <c r="L108" s="79">
        <f t="shared" si="31"/>
        <v>1093.33</v>
      </c>
      <c r="M108" s="266"/>
      <c r="N108" s="223">
        <f t="shared" si="25"/>
        <v>3142.45</v>
      </c>
      <c r="O108" s="24">
        <f t="shared" si="16"/>
        <v>3269.08</v>
      </c>
      <c r="P108" s="24">
        <f t="shared" si="17"/>
        <v>2909.47</v>
      </c>
      <c r="Q108" s="261">
        <f t="shared" si="18"/>
        <v>3337.56</v>
      </c>
      <c r="R108" s="223"/>
      <c r="S108" s="72">
        <f t="shared" si="26"/>
        <v>2467.71</v>
      </c>
      <c r="T108" s="24">
        <f t="shared" si="19"/>
        <v>2594.34</v>
      </c>
      <c r="U108" s="24">
        <f t="shared" si="20"/>
        <v>2234.73</v>
      </c>
      <c r="V108" s="25">
        <f t="shared" si="21"/>
        <v>2662.82</v>
      </c>
      <c r="W108" s="23"/>
      <c r="X108" s="72">
        <f t="shared" si="27"/>
        <v>2467.71</v>
      </c>
      <c r="Y108" s="24">
        <f t="shared" si="22"/>
        <v>2594.34</v>
      </c>
      <c r="Z108" s="24">
        <f t="shared" si="23"/>
        <v>2234.73</v>
      </c>
      <c r="AA108" s="261">
        <f t="shared" si="24"/>
        <v>2662.82</v>
      </c>
    </row>
    <row r="109" spans="1:27" ht="15" customHeight="1" x14ac:dyDescent="0.2">
      <c r="A109" s="601"/>
      <c r="B109" s="10">
        <v>3</v>
      </c>
      <c r="C109" s="9">
        <f>'третья ц.к.'!C109</f>
        <v>1235.54</v>
      </c>
      <c r="D109" s="71">
        <f>'третья ц.к.'!D109</f>
        <v>4.8099999999999996</v>
      </c>
      <c r="E109" s="77">
        <f>'третья ц.к.'!E109</f>
        <v>1018.54</v>
      </c>
      <c r="F109" s="78">
        <f>'третья ц.к.'!F109</f>
        <v>343.8</v>
      </c>
      <c r="G109" s="79">
        <f>'третья ц.к.'!G109</f>
        <v>343.8</v>
      </c>
      <c r="H109" s="77"/>
      <c r="I109" s="77">
        <f t="shared" si="28"/>
        <v>898.22</v>
      </c>
      <c r="J109" s="78">
        <f t="shared" si="29"/>
        <v>1024.8500000000001</v>
      </c>
      <c r="K109" s="78">
        <f t="shared" si="30"/>
        <v>665.24</v>
      </c>
      <c r="L109" s="79">
        <f t="shared" si="31"/>
        <v>1093.33</v>
      </c>
      <c r="M109" s="266"/>
      <c r="N109" s="223">
        <f t="shared" si="25"/>
        <v>3157.11</v>
      </c>
      <c r="O109" s="24">
        <f t="shared" si="16"/>
        <v>3283.74</v>
      </c>
      <c r="P109" s="24">
        <f t="shared" si="17"/>
        <v>2924.13</v>
      </c>
      <c r="Q109" s="261">
        <f t="shared" si="18"/>
        <v>3352.22</v>
      </c>
      <c r="R109" s="223"/>
      <c r="S109" s="72">
        <f t="shared" si="26"/>
        <v>2482.37</v>
      </c>
      <c r="T109" s="24">
        <f t="shared" si="19"/>
        <v>2609</v>
      </c>
      <c r="U109" s="24">
        <f t="shared" si="20"/>
        <v>2249.39</v>
      </c>
      <c r="V109" s="25">
        <f t="shared" si="21"/>
        <v>2677.48</v>
      </c>
      <c r="W109" s="23"/>
      <c r="X109" s="72">
        <f t="shared" si="27"/>
        <v>2482.37</v>
      </c>
      <c r="Y109" s="24">
        <f t="shared" si="22"/>
        <v>2609</v>
      </c>
      <c r="Z109" s="24">
        <f t="shared" si="23"/>
        <v>2249.39</v>
      </c>
      <c r="AA109" s="261">
        <f t="shared" si="24"/>
        <v>2677.48</v>
      </c>
    </row>
    <row r="110" spans="1:27" ht="15" customHeight="1" x14ac:dyDescent="0.2">
      <c r="A110" s="601"/>
      <c r="B110" s="10">
        <v>4</v>
      </c>
      <c r="C110" s="9">
        <f>'третья ц.к.'!C110</f>
        <v>1251.33</v>
      </c>
      <c r="D110" s="71">
        <f>'третья ц.к.'!D110</f>
        <v>4.8099999999999996</v>
      </c>
      <c r="E110" s="77">
        <f>'третья ц.к.'!E110</f>
        <v>1018.54</v>
      </c>
      <c r="F110" s="78">
        <f>'третья ц.к.'!F110</f>
        <v>343.8</v>
      </c>
      <c r="G110" s="79">
        <f>'третья ц.к.'!G110</f>
        <v>343.8</v>
      </c>
      <c r="H110" s="77"/>
      <c r="I110" s="77">
        <f t="shared" si="28"/>
        <v>898.22</v>
      </c>
      <c r="J110" s="78">
        <f t="shared" si="29"/>
        <v>1024.8500000000001</v>
      </c>
      <c r="K110" s="78">
        <f t="shared" si="30"/>
        <v>665.24</v>
      </c>
      <c r="L110" s="79">
        <f t="shared" si="31"/>
        <v>1093.33</v>
      </c>
      <c r="M110" s="266"/>
      <c r="N110" s="223">
        <f t="shared" si="25"/>
        <v>3172.9</v>
      </c>
      <c r="O110" s="24">
        <f t="shared" si="16"/>
        <v>3299.53</v>
      </c>
      <c r="P110" s="24">
        <f t="shared" si="17"/>
        <v>2939.92</v>
      </c>
      <c r="Q110" s="261">
        <f t="shared" si="18"/>
        <v>3368.01</v>
      </c>
      <c r="R110" s="223"/>
      <c r="S110" s="72">
        <f t="shared" si="26"/>
        <v>2498.16</v>
      </c>
      <c r="T110" s="24">
        <f t="shared" si="19"/>
        <v>2624.79</v>
      </c>
      <c r="U110" s="24">
        <f t="shared" si="20"/>
        <v>2265.1799999999998</v>
      </c>
      <c r="V110" s="25">
        <f t="shared" si="21"/>
        <v>2693.27</v>
      </c>
      <c r="W110" s="23"/>
      <c r="X110" s="72">
        <f t="shared" si="27"/>
        <v>2498.16</v>
      </c>
      <c r="Y110" s="24">
        <f t="shared" si="22"/>
        <v>2624.79</v>
      </c>
      <c r="Z110" s="24">
        <f t="shared" si="23"/>
        <v>2265.1799999999998</v>
      </c>
      <c r="AA110" s="261">
        <f t="shared" si="24"/>
        <v>2693.27</v>
      </c>
    </row>
    <row r="111" spans="1:27" ht="15" customHeight="1" x14ac:dyDescent="0.2">
      <c r="A111" s="601"/>
      <c r="B111" s="10">
        <v>5</v>
      </c>
      <c r="C111" s="9">
        <f>'третья ц.к.'!C111</f>
        <v>1370.64</v>
      </c>
      <c r="D111" s="71">
        <f>'третья ц.к.'!D111</f>
        <v>4.8099999999999996</v>
      </c>
      <c r="E111" s="77">
        <f>'третья ц.к.'!E111</f>
        <v>1018.54</v>
      </c>
      <c r="F111" s="78">
        <f>'третья ц.к.'!F111</f>
        <v>343.8</v>
      </c>
      <c r="G111" s="79">
        <f>'третья ц.к.'!G111</f>
        <v>343.8</v>
      </c>
      <c r="H111" s="77"/>
      <c r="I111" s="77">
        <f t="shared" si="28"/>
        <v>898.22</v>
      </c>
      <c r="J111" s="78">
        <f t="shared" si="29"/>
        <v>1024.8500000000001</v>
      </c>
      <c r="K111" s="78">
        <f t="shared" si="30"/>
        <v>665.24</v>
      </c>
      <c r="L111" s="79">
        <f t="shared" si="31"/>
        <v>1093.33</v>
      </c>
      <c r="M111" s="266"/>
      <c r="N111" s="223">
        <f t="shared" si="25"/>
        <v>3292.21</v>
      </c>
      <c r="O111" s="24">
        <f t="shared" si="16"/>
        <v>3418.84</v>
      </c>
      <c r="P111" s="24">
        <f t="shared" si="17"/>
        <v>3059.23</v>
      </c>
      <c r="Q111" s="261">
        <f t="shared" si="18"/>
        <v>3487.32</v>
      </c>
      <c r="R111" s="223"/>
      <c r="S111" s="72">
        <f t="shared" si="26"/>
        <v>2617.4699999999998</v>
      </c>
      <c r="T111" s="24">
        <f t="shared" si="19"/>
        <v>2744.1</v>
      </c>
      <c r="U111" s="24">
        <f t="shared" si="20"/>
        <v>2384.4899999999998</v>
      </c>
      <c r="V111" s="25">
        <f t="shared" si="21"/>
        <v>2812.58</v>
      </c>
      <c r="W111" s="23"/>
      <c r="X111" s="72">
        <f t="shared" si="27"/>
        <v>2617.4699999999998</v>
      </c>
      <c r="Y111" s="24">
        <f t="shared" si="22"/>
        <v>2744.1</v>
      </c>
      <c r="Z111" s="24">
        <f t="shared" si="23"/>
        <v>2384.4899999999998</v>
      </c>
      <c r="AA111" s="261">
        <f t="shared" si="24"/>
        <v>2812.58</v>
      </c>
    </row>
    <row r="112" spans="1:27" ht="15" customHeight="1" x14ac:dyDescent="0.2">
      <c r="A112" s="601"/>
      <c r="B112" s="10">
        <v>6</v>
      </c>
      <c r="C112" s="9">
        <f>'третья ц.к.'!C112</f>
        <v>1557.79</v>
      </c>
      <c r="D112" s="71">
        <f>'третья ц.к.'!D112</f>
        <v>4.8099999999999996</v>
      </c>
      <c r="E112" s="77">
        <f>'третья ц.к.'!E112</f>
        <v>1018.54</v>
      </c>
      <c r="F112" s="78">
        <f>'третья ц.к.'!F112</f>
        <v>343.8</v>
      </c>
      <c r="G112" s="79">
        <f>'третья ц.к.'!G112</f>
        <v>343.8</v>
      </c>
      <c r="H112" s="77"/>
      <c r="I112" s="77">
        <f t="shared" si="28"/>
        <v>898.22</v>
      </c>
      <c r="J112" s="78">
        <f t="shared" si="29"/>
        <v>1024.8500000000001</v>
      </c>
      <c r="K112" s="78">
        <f t="shared" si="30"/>
        <v>665.24</v>
      </c>
      <c r="L112" s="79">
        <f t="shared" si="31"/>
        <v>1093.33</v>
      </c>
      <c r="M112" s="266"/>
      <c r="N112" s="223">
        <f t="shared" si="25"/>
        <v>3479.36</v>
      </c>
      <c r="O112" s="24">
        <f t="shared" si="16"/>
        <v>3605.99</v>
      </c>
      <c r="P112" s="24">
        <f t="shared" si="17"/>
        <v>3246.38</v>
      </c>
      <c r="Q112" s="261">
        <f t="shared" si="18"/>
        <v>3674.47</v>
      </c>
      <c r="R112" s="223"/>
      <c r="S112" s="72">
        <f t="shared" si="26"/>
        <v>2804.62</v>
      </c>
      <c r="T112" s="24">
        <f t="shared" si="19"/>
        <v>2931.25</v>
      </c>
      <c r="U112" s="24">
        <f t="shared" si="20"/>
        <v>2571.64</v>
      </c>
      <c r="V112" s="25">
        <f t="shared" si="21"/>
        <v>2999.73</v>
      </c>
      <c r="W112" s="23"/>
      <c r="X112" s="72">
        <f t="shared" si="27"/>
        <v>2804.62</v>
      </c>
      <c r="Y112" s="24">
        <f t="shared" si="22"/>
        <v>2931.25</v>
      </c>
      <c r="Z112" s="24">
        <f t="shared" si="23"/>
        <v>2571.64</v>
      </c>
      <c r="AA112" s="261">
        <f t="shared" si="24"/>
        <v>2999.73</v>
      </c>
    </row>
    <row r="113" spans="1:27" ht="15" customHeight="1" x14ac:dyDescent="0.2">
      <c r="A113" s="601"/>
      <c r="B113" s="10">
        <v>7</v>
      </c>
      <c r="C113" s="9">
        <f>'третья ц.к.'!C113</f>
        <v>1806.07</v>
      </c>
      <c r="D113" s="71">
        <f>'третья ц.к.'!D113</f>
        <v>4.8099999999999996</v>
      </c>
      <c r="E113" s="77">
        <f>'третья ц.к.'!E113</f>
        <v>1018.54</v>
      </c>
      <c r="F113" s="78">
        <f>'третья ц.к.'!F113</f>
        <v>343.8</v>
      </c>
      <c r="G113" s="79">
        <f>'третья ц.к.'!G113</f>
        <v>343.8</v>
      </c>
      <c r="H113" s="77"/>
      <c r="I113" s="77">
        <f t="shared" si="28"/>
        <v>898.22</v>
      </c>
      <c r="J113" s="78">
        <f t="shared" si="29"/>
        <v>1024.8500000000001</v>
      </c>
      <c r="K113" s="78">
        <f t="shared" si="30"/>
        <v>665.24</v>
      </c>
      <c r="L113" s="79">
        <f t="shared" si="31"/>
        <v>1093.33</v>
      </c>
      <c r="M113" s="266"/>
      <c r="N113" s="223">
        <f t="shared" si="25"/>
        <v>3727.64</v>
      </c>
      <c r="O113" s="24">
        <f t="shared" si="16"/>
        <v>3854.27</v>
      </c>
      <c r="P113" s="24">
        <f t="shared" si="17"/>
        <v>3494.66</v>
      </c>
      <c r="Q113" s="261">
        <f t="shared" si="18"/>
        <v>3922.75</v>
      </c>
      <c r="R113" s="223"/>
      <c r="S113" s="72">
        <f t="shared" si="26"/>
        <v>3052.9</v>
      </c>
      <c r="T113" s="24">
        <f t="shared" si="19"/>
        <v>3179.53</v>
      </c>
      <c r="U113" s="24">
        <f t="shared" si="20"/>
        <v>2819.92</v>
      </c>
      <c r="V113" s="25">
        <f t="shared" si="21"/>
        <v>3248.01</v>
      </c>
      <c r="W113" s="23"/>
      <c r="X113" s="72">
        <f t="shared" si="27"/>
        <v>3052.9</v>
      </c>
      <c r="Y113" s="24">
        <f t="shared" si="22"/>
        <v>3179.53</v>
      </c>
      <c r="Z113" s="24">
        <f t="shared" si="23"/>
        <v>2819.92</v>
      </c>
      <c r="AA113" s="261">
        <f t="shared" si="24"/>
        <v>3248.01</v>
      </c>
    </row>
    <row r="114" spans="1:27" ht="15" customHeight="1" x14ac:dyDescent="0.2">
      <c r="A114" s="601"/>
      <c r="B114" s="10">
        <v>8</v>
      </c>
      <c r="C114" s="9">
        <f>'третья ц.к.'!C114</f>
        <v>2191.41</v>
      </c>
      <c r="D114" s="71">
        <f>'третья ц.к.'!D114</f>
        <v>4.8099999999999996</v>
      </c>
      <c r="E114" s="77">
        <f>'третья ц.к.'!E114</f>
        <v>1018.54</v>
      </c>
      <c r="F114" s="78">
        <f>'третья ц.к.'!F114</f>
        <v>343.8</v>
      </c>
      <c r="G114" s="79">
        <f>'третья ц.к.'!G114</f>
        <v>343.8</v>
      </c>
      <c r="H114" s="77"/>
      <c r="I114" s="77">
        <f t="shared" si="28"/>
        <v>898.22</v>
      </c>
      <c r="J114" s="78">
        <f t="shared" si="29"/>
        <v>1024.8500000000001</v>
      </c>
      <c r="K114" s="78">
        <f t="shared" si="30"/>
        <v>665.24</v>
      </c>
      <c r="L114" s="79">
        <f t="shared" si="31"/>
        <v>1093.33</v>
      </c>
      <c r="M114" s="266"/>
      <c r="N114" s="223">
        <f t="shared" si="25"/>
        <v>4112.9799999999996</v>
      </c>
      <c r="O114" s="24">
        <f t="shared" si="16"/>
        <v>4239.6099999999997</v>
      </c>
      <c r="P114" s="24">
        <f t="shared" si="17"/>
        <v>3880</v>
      </c>
      <c r="Q114" s="261">
        <f t="shared" si="18"/>
        <v>4308.09</v>
      </c>
      <c r="R114" s="223"/>
      <c r="S114" s="72">
        <f t="shared" si="26"/>
        <v>3438.24</v>
      </c>
      <c r="T114" s="24">
        <f t="shared" si="19"/>
        <v>3564.87</v>
      </c>
      <c r="U114" s="24">
        <f t="shared" si="20"/>
        <v>3205.26</v>
      </c>
      <c r="V114" s="25">
        <f t="shared" si="21"/>
        <v>3633.35</v>
      </c>
      <c r="W114" s="23"/>
      <c r="X114" s="72">
        <f t="shared" si="27"/>
        <v>3438.24</v>
      </c>
      <c r="Y114" s="24">
        <f t="shared" si="22"/>
        <v>3564.87</v>
      </c>
      <c r="Z114" s="24">
        <f t="shared" si="23"/>
        <v>3205.26</v>
      </c>
      <c r="AA114" s="261">
        <f t="shared" si="24"/>
        <v>3633.35</v>
      </c>
    </row>
    <row r="115" spans="1:27" ht="15" customHeight="1" x14ac:dyDescent="0.2">
      <c r="A115" s="601"/>
      <c r="B115" s="10">
        <v>9</v>
      </c>
      <c r="C115" s="9">
        <f>'третья ц.к.'!C115</f>
        <v>2310.9899999999998</v>
      </c>
      <c r="D115" s="71">
        <f>'третья ц.к.'!D115</f>
        <v>4.8099999999999996</v>
      </c>
      <c r="E115" s="77">
        <f>'третья ц.к.'!E115</f>
        <v>1018.54</v>
      </c>
      <c r="F115" s="78">
        <f>'третья ц.к.'!F115</f>
        <v>343.8</v>
      </c>
      <c r="G115" s="79">
        <f>'третья ц.к.'!G115</f>
        <v>343.8</v>
      </c>
      <c r="H115" s="77"/>
      <c r="I115" s="77">
        <f t="shared" si="28"/>
        <v>898.22</v>
      </c>
      <c r="J115" s="78">
        <f t="shared" si="29"/>
        <v>1024.8500000000001</v>
      </c>
      <c r="K115" s="78">
        <f t="shared" si="30"/>
        <v>665.24</v>
      </c>
      <c r="L115" s="79">
        <f t="shared" si="31"/>
        <v>1093.33</v>
      </c>
      <c r="M115" s="266"/>
      <c r="N115" s="223">
        <f t="shared" si="25"/>
        <v>4232.5600000000004</v>
      </c>
      <c r="O115" s="24">
        <f t="shared" si="16"/>
        <v>4359.1899999999996</v>
      </c>
      <c r="P115" s="24">
        <f t="shared" si="17"/>
        <v>3999.58</v>
      </c>
      <c r="Q115" s="261">
        <f t="shared" si="18"/>
        <v>4427.67</v>
      </c>
      <c r="R115" s="223"/>
      <c r="S115" s="72">
        <f t="shared" si="26"/>
        <v>3557.82</v>
      </c>
      <c r="T115" s="24">
        <f t="shared" si="19"/>
        <v>3684.45</v>
      </c>
      <c r="U115" s="24">
        <f t="shared" si="20"/>
        <v>3324.84</v>
      </c>
      <c r="V115" s="25">
        <f t="shared" si="21"/>
        <v>3752.93</v>
      </c>
      <c r="W115" s="23"/>
      <c r="X115" s="72">
        <f t="shared" si="27"/>
        <v>3557.82</v>
      </c>
      <c r="Y115" s="24">
        <f t="shared" si="22"/>
        <v>3684.45</v>
      </c>
      <c r="Z115" s="24">
        <f t="shared" si="23"/>
        <v>3324.84</v>
      </c>
      <c r="AA115" s="261">
        <f t="shared" si="24"/>
        <v>3752.93</v>
      </c>
    </row>
    <row r="116" spans="1:27" ht="15" customHeight="1" x14ac:dyDescent="0.2">
      <c r="A116" s="601"/>
      <c r="B116" s="10">
        <v>10</v>
      </c>
      <c r="C116" s="9">
        <f>'третья ц.к.'!C116</f>
        <v>2266.89</v>
      </c>
      <c r="D116" s="71">
        <f>'третья ц.к.'!D116</f>
        <v>4.8099999999999996</v>
      </c>
      <c r="E116" s="77">
        <f>'третья ц.к.'!E116</f>
        <v>1018.54</v>
      </c>
      <c r="F116" s="78">
        <f>'третья ц.к.'!F116</f>
        <v>343.8</v>
      </c>
      <c r="G116" s="79">
        <f>'третья ц.к.'!G116</f>
        <v>343.8</v>
      </c>
      <c r="H116" s="77"/>
      <c r="I116" s="77">
        <f t="shared" si="28"/>
        <v>898.22</v>
      </c>
      <c r="J116" s="78">
        <f t="shared" si="29"/>
        <v>1024.8500000000001</v>
      </c>
      <c r="K116" s="78">
        <f t="shared" si="30"/>
        <v>665.24</v>
      </c>
      <c r="L116" s="79">
        <f t="shared" si="31"/>
        <v>1093.33</v>
      </c>
      <c r="M116" s="266"/>
      <c r="N116" s="223">
        <f t="shared" si="25"/>
        <v>4188.46</v>
      </c>
      <c r="O116" s="24">
        <f t="shared" si="16"/>
        <v>4315.09</v>
      </c>
      <c r="P116" s="24">
        <f t="shared" si="17"/>
        <v>3955.48</v>
      </c>
      <c r="Q116" s="261">
        <f t="shared" si="18"/>
        <v>4383.57</v>
      </c>
      <c r="R116" s="223"/>
      <c r="S116" s="72">
        <f t="shared" si="26"/>
        <v>3513.72</v>
      </c>
      <c r="T116" s="24">
        <f t="shared" si="19"/>
        <v>3640.35</v>
      </c>
      <c r="U116" s="24">
        <f t="shared" si="20"/>
        <v>3280.74</v>
      </c>
      <c r="V116" s="25">
        <f t="shared" si="21"/>
        <v>3708.83</v>
      </c>
      <c r="W116" s="23"/>
      <c r="X116" s="72">
        <f t="shared" si="27"/>
        <v>3513.72</v>
      </c>
      <c r="Y116" s="24">
        <f t="shared" si="22"/>
        <v>3640.35</v>
      </c>
      <c r="Z116" s="24">
        <f t="shared" si="23"/>
        <v>3280.74</v>
      </c>
      <c r="AA116" s="261">
        <f t="shared" si="24"/>
        <v>3708.83</v>
      </c>
    </row>
    <row r="117" spans="1:27" ht="15" customHeight="1" x14ac:dyDescent="0.2">
      <c r="A117" s="601"/>
      <c r="B117" s="10">
        <v>11</v>
      </c>
      <c r="C117" s="9">
        <f>'третья ц.к.'!C117</f>
        <v>2269.9299999999998</v>
      </c>
      <c r="D117" s="71">
        <f>'третья ц.к.'!D117</f>
        <v>4.8099999999999996</v>
      </c>
      <c r="E117" s="77">
        <f>'третья ц.к.'!E117</f>
        <v>1018.54</v>
      </c>
      <c r="F117" s="78">
        <f>'третья ц.к.'!F117</f>
        <v>343.8</v>
      </c>
      <c r="G117" s="79">
        <f>'третья ц.к.'!G117</f>
        <v>343.8</v>
      </c>
      <c r="H117" s="77"/>
      <c r="I117" s="77">
        <f t="shared" si="28"/>
        <v>898.22</v>
      </c>
      <c r="J117" s="78">
        <f t="shared" si="29"/>
        <v>1024.8500000000001</v>
      </c>
      <c r="K117" s="78">
        <f t="shared" si="30"/>
        <v>665.24</v>
      </c>
      <c r="L117" s="79">
        <f t="shared" si="31"/>
        <v>1093.33</v>
      </c>
      <c r="M117" s="266"/>
      <c r="N117" s="223">
        <f t="shared" si="25"/>
        <v>4191.5</v>
      </c>
      <c r="O117" s="24">
        <f t="shared" si="16"/>
        <v>4318.13</v>
      </c>
      <c r="P117" s="24">
        <f t="shared" si="17"/>
        <v>3958.52</v>
      </c>
      <c r="Q117" s="261">
        <f t="shared" si="18"/>
        <v>4386.6099999999997</v>
      </c>
      <c r="R117" s="223"/>
      <c r="S117" s="72">
        <f t="shared" si="26"/>
        <v>3516.76</v>
      </c>
      <c r="T117" s="24">
        <f t="shared" si="19"/>
        <v>3643.39</v>
      </c>
      <c r="U117" s="24">
        <f t="shared" si="20"/>
        <v>3283.78</v>
      </c>
      <c r="V117" s="25">
        <f t="shared" si="21"/>
        <v>3711.87</v>
      </c>
      <c r="W117" s="23"/>
      <c r="X117" s="72">
        <f t="shared" si="27"/>
        <v>3516.76</v>
      </c>
      <c r="Y117" s="24">
        <f t="shared" si="22"/>
        <v>3643.39</v>
      </c>
      <c r="Z117" s="24">
        <f t="shared" si="23"/>
        <v>3283.78</v>
      </c>
      <c r="AA117" s="261">
        <f t="shared" si="24"/>
        <v>3711.87</v>
      </c>
    </row>
    <row r="118" spans="1:27" ht="15" customHeight="1" x14ac:dyDescent="0.2">
      <c r="A118" s="601"/>
      <c r="B118" s="10">
        <v>12</v>
      </c>
      <c r="C118" s="9">
        <f>'третья ц.к.'!C118</f>
        <v>2247.41</v>
      </c>
      <c r="D118" s="71">
        <f>'третья ц.к.'!D118</f>
        <v>4.8099999999999996</v>
      </c>
      <c r="E118" s="77">
        <f>'третья ц.к.'!E118</f>
        <v>1018.54</v>
      </c>
      <c r="F118" s="78">
        <f>'третья ц.к.'!F118</f>
        <v>343.8</v>
      </c>
      <c r="G118" s="79">
        <f>'третья ц.к.'!G118</f>
        <v>343.8</v>
      </c>
      <c r="H118" s="77"/>
      <c r="I118" s="77">
        <f t="shared" si="28"/>
        <v>898.22</v>
      </c>
      <c r="J118" s="78">
        <f t="shared" si="29"/>
        <v>1024.8500000000001</v>
      </c>
      <c r="K118" s="78">
        <f t="shared" si="30"/>
        <v>665.24</v>
      </c>
      <c r="L118" s="79">
        <f t="shared" si="31"/>
        <v>1093.33</v>
      </c>
      <c r="M118" s="266"/>
      <c r="N118" s="223">
        <f t="shared" si="25"/>
        <v>4168.9799999999996</v>
      </c>
      <c r="O118" s="24">
        <f t="shared" si="16"/>
        <v>4295.6099999999997</v>
      </c>
      <c r="P118" s="24">
        <f t="shared" si="17"/>
        <v>3936</v>
      </c>
      <c r="Q118" s="261">
        <f t="shared" si="18"/>
        <v>4364.09</v>
      </c>
      <c r="R118" s="223"/>
      <c r="S118" s="72">
        <f t="shared" si="26"/>
        <v>3494.24</v>
      </c>
      <c r="T118" s="24">
        <f t="shared" si="19"/>
        <v>3620.87</v>
      </c>
      <c r="U118" s="24">
        <f t="shared" si="20"/>
        <v>3261.26</v>
      </c>
      <c r="V118" s="25">
        <f t="shared" si="21"/>
        <v>3689.35</v>
      </c>
      <c r="W118" s="23"/>
      <c r="X118" s="72">
        <f t="shared" si="27"/>
        <v>3494.24</v>
      </c>
      <c r="Y118" s="24">
        <f t="shared" si="22"/>
        <v>3620.87</v>
      </c>
      <c r="Z118" s="24">
        <f t="shared" si="23"/>
        <v>3261.26</v>
      </c>
      <c r="AA118" s="261">
        <f t="shared" si="24"/>
        <v>3689.35</v>
      </c>
    </row>
    <row r="119" spans="1:27" ht="15" customHeight="1" x14ac:dyDescent="0.2">
      <c r="A119" s="601"/>
      <c r="B119" s="10">
        <v>13</v>
      </c>
      <c r="C119" s="9">
        <f>'третья ц.к.'!C119</f>
        <v>2250.67</v>
      </c>
      <c r="D119" s="71">
        <f>'третья ц.к.'!D119</f>
        <v>4.8099999999999996</v>
      </c>
      <c r="E119" s="77">
        <f>'третья ц.к.'!E119</f>
        <v>1018.54</v>
      </c>
      <c r="F119" s="78">
        <f>'третья ц.к.'!F119</f>
        <v>343.8</v>
      </c>
      <c r="G119" s="79">
        <f>'третья ц.к.'!G119</f>
        <v>343.8</v>
      </c>
      <c r="H119" s="77"/>
      <c r="I119" s="77">
        <f t="shared" si="28"/>
        <v>898.22</v>
      </c>
      <c r="J119" s="78">
        <f t="shared" si="29"/>
        <v>1024.8500000000001</v>
      </c>
      <c r="K119" s="78">
        <f t="shared" si="30"/>
        <v>665.24</v>
      </c>
      <c r="L119" s="79">
        <f t="shared" si="31"/>
        <v>1093.33</v>
      </c>
      <c r="M119" s="266"/>
      <c r="N119" s="223">
        <f t="shared" si="25"/>
        <v>4172.24</v>
      </c>
      <c r="O119" s="24">
        <f t="shared" si="16"/>
        <v>4298.87</v>
      </c>
      <c r="P119" s="24">
        <f t="shared" si="17"/>
        <v>3939.26</v>
      </c>
      <c r="Q119" s="261">
        <f t="shared" si="18"/>
        <v>4367.3500000000004</v>
      </c>
      <c r="R119" s="223"/>
      <c r="S119" s="72">
        <f t="shared" si="26"/>
        <v>3497.5</v>
      </c>
      <c r="T119" s="24">
        <f t="shared" si="19"/>
        <v>3624.13</v>
      </c>
      <c r="U119" s="24">
        <f t="shared" si="20"/>
        <v>3264.52</v>
      </c>
      <c r="V119" s="25">
        <f t="shared" si="21"/>
        <v>3692.61</v>
      </c>
      <c r="W119" s="23"/>
      <c r="X119" s="72">
        <f t="shared" si="27"/>
        <v>3497.5</v>
      </c>
      <c r="Y119" s="24">
        <f t="shared" si="22"/>
        <v>3624.13</v>
      </c>
      <c r="Z119" s="24">
        <f t="shared" si="23"/>
        <v>3264.52</v>
      </c>
      <c r="AA119" s="261">
        <f t="shared" si="24"/>
        <v>3692.61</v>
      </c>
    </row>
    <row r="120" spans="1:27" ht="15" customHeight="1" x14ac:dyDescent="0.2">
      <c r="A120" s="601"/>
      <c r="B120" s="10">
        <v>14</v>
      </c>
      <c r="C120" s="9">
        <f>'третья ц.к.'!C120</f>
        <v>2252.4699999999998</v>
      </c>
      <c r="D120" s="71">
        <f>'третья ц.к.'!D120</f>
        <v>4.8099999999999996</v>
      </c>
      <c r="E120" s="77">
        <f>'третья ц.к.'!E120</f>
        <v>1018.54</v>
      </c>
      <c r="F120" s="78">
        <f>'третья ц.к.'!F120</f>
        <v>343.8</v>
      </c>
      <c r="G120" s="79">
        <f>'третья ц.к.'!G120</f>
        <v>343.8</v>
      </c>
      <c r="H120" s="77"/>
      <c r="I120" s="77">
        <f t="shared" si="28"/>
        <v>898.22</v>
      </c>
      <c r="J120" s="78">
        <f t="shared" si="29"/>
        <v>1024.8500000000001</v>
      </c>
      <c r="K120" s="78">
        <f t="shared" si="30"/>
        <v>665.24</v>
      </c>
      <c r="L120" s="79">
        <f t="shared" si="31"/>
        <v>1093.33</v>
      </c>
      <c r="M120" s="266"/>
      <c r="N120" s="223">
        <f t="shared" si="25"/>
        <v>4174.04</v>
      </c>
      <c r="O120" s="24">
        <f t="shared" si="16"/>
        <v>4300.67</v>
      </c>
      <c r="P120" s="24">
        <f t="shared" si="17"/>
        <v>3941.06</v>
      </c>
      <c r="Q120" s="261">
        <f t="shared" si="18"/>
        <v>4369.1499999999996</v>
      </c>
      <c r="R120" s="223"/>
      <c r="S120" s="72">
        <f t="shared" si="26"/>
        <v>3499.3</v>
      </c>
      <c r="T120" s="24">
        <f t="shared" si="19"/>
        <v>3625.93</v>
      </c>
      <c r="U120" s="24">
        <f t="shared" si="20"/>
        <v>3266.32</v>
      </c>
      <c r="V120" s="25">
        <f t="shared" si="21"/>
        <v>3694.41</v>
      </c>
      <c r="W120" s="23"/>
      <c r="X120" s="72">
        <f t="shared" si="27"/>
        <v>3499.3</v>
      </c>
      <c r="Y120" s="24">
        <f t="shared" si="22"/>
        <v>3625.93</v>
      </c>
      <c r="Z120" s="24">
        <f t="shared" si="23"/>
        <v>3266.32</v>
      </c>
      <c r="AA120" s="261">
        <f t="shared" si="24"/>
        <v>3694.41</v>
      </c>
    </row>
    <row r="121" spans="1:27" ht="15" customHeight="1" x14ac:dyDescent="0.2">
      <c r="A121" s="601"/>
      <c r="B121" s="10">
        <v>15</v>
      </c>
      <c r="C121" s="9">
        <f>'третья ц.к.'!C121</f>
        <v>2279.96</v>
      </c>
      <c r="D121" s="71">
        <f>'третья ц.к.'!D121</f>
        <v>4.8099999999999996</v>
      </c>
      <c r="E121" s="77">
        <f>'третья ц.к.'!E121</f>
        <v>1018.54</v>
      </c>
      <c r="F121" s="78">
        <f>'третья ц.к.'!F121</f>
        <v>343.8</v>
      </c>
      <c r="G121" s="79">
        <f>'третья ц.к.'!G121</f>
        <v>343.8</v>
      </c>
      <c r="H121" s="77"/>
      <c r="I121" s="77">
        <f t="shared" si="28"/>
        <v>898.22</v>
      </c>
      <c r="J121" s="78">
        <f t="shared" si="29"/>
        <v>1024.8500000000001</v>
      </c>
      <c r="K121" s="78">
        <f t="shared" si="30"/>
        <v>665.24</v>
      </c>
      <c r="L121" s="79">
        <f t="shared" si="31"/>
        <v>1093.33</v>
      </c>
      <c r="M121" s="266"/>
      <c r="N121" s="223">
        <f t="shared" si="25"/>
        <v>4201.53</v>
      </c>
      <c r="O121" s="24">
        <f t="shared" si="16"/>
        <v>4328.16</v>
      </c>
      <c r="P121" s="24">
        <f t="shared" si="17"/>
        <v>3968.55</v>
      </c>
      <c r="Q121" s="261">
        <f t="shared" si="18"/>
        <v>4396.6400000000003</v>
      </c>
      <c r="R121" s="223"/>
      <c r="S121" s="72">
        <f t="shared" si="26"/>
        <v>3526.79</v>
      </c>
      <c r="T121" s="24">
        <f t="shared" si="19"/>
        <v>3653.42</v>
      </c>
      <c r="U121" s="24">
        <f t="shared" si="20"/>
        <v>3293.81</v>
      </c>
      <c r="V121" s="25">
        <f t="shared" si="21"/>
        <v>3721.9</v>
      </c>
      <c r="W121" s="23"/>
      <c r="X121" s="72">
        <f t="shared" si="27"/>
        <v>3526.79</v>
      </c>
      <c r="Y121" s="24">
        <f t="shared" si="22"/>
        <v>3653.42</v>
      </c>
      <c r="Z121" s="24">
        <f t="shared" si="23"/>
        <v>3293.81</v>
      </c>
      <c r="AA121" s="261">
        <f t="shared" si="24"/>
        <v>3721.9</v>
      </c>
    </row>
    <row r="122" spans="1:27" ht="15" customHeight="1" x14ac:dyDescent="0.2">
      <c r="A122" s="601"/>
      <c r="B122" s="10">
        <v>16</v>
      </c>
      <c r="C122" s="9">
        <f>'третья ц.к.'!C122</f>
        <v>2308.0300000000002</v>
      </c>
      <c r="D122" s="71">
        <f>'третья ц.к.'!D122</f>
        <v>4.8099999999999996</v>
      </c>
      <c r="E122" s="77">
        <f>'третья ц.к.'!E122</f>
        <v>1018.54</v>
      </c>
      <c r="F122" s="78">
        <f>'третья ц.к.'!F122</f>
        <v>343.8</v>
      </c>
      <c r="G122" s="79">
        <f>'третья ц.к.'!G122</f>
        <v>343.8</v>
      </c>
      <c r="H122" s="77"/>
      <c r="I122" s="77">
        <f t="shared" si="28"/>
        <v>898.22</v>
      </c>
      <c r="J122" s="78">
        <f t="shared" si="29"/>
        <v>1024.8500000000001</v>
      </c>
      <c r="K122" s="78">
        <f t="shared" si="30"/>
        <v>665.24</v>
      </c>
      <c r="L122" s="79">
        <f t="shared" si="31"/>
        <v>1093.33</v>
      </c>
      <c r="M122" s="266"/>
      <c r="N122" s="223">
        <f t="shared" si="25"/>
        <v>4229.6000000000004</v>
      </c>
      <c r="O122" s="24">
        <f t="shared" si="16"/>
        <v>4356.2299999999996</v>
      </c>
      <c r="P122" s="24">
        <f t="shared" si="17"/>
        <v>3996.62</v>
      </c>
      <c r="Q122" s="261">
        <f t="shared" si="18"/>
        <v>4424.71</v>
      </c>
      <c r="R122" s="223"/>
      <c r="S122" s="72">
        <f t="shared" si="26"/>
        <v>3554.86</v>
      </c>
      <c r="T122" s="24">
        <f t="shared" si="19"/>
        <v>3681.49</v>
      </c>
      <c r="U122" s="24">
        <f t="shared" si="20"/>
        <v>3321.88</v>
      </c>
      <c r="V122" s="25">
        <f t="shared" si="21"/>
        <v>3749.97</v>
      </c>
      <c r="W122" s="23"/>
      <c r="X122" s="72">
        <f t="shared" si="27"/>
        <v>3554.86</v>
      </c>
      <c r="Y122" s="24">
        <f t="shared" si="22"/>
        <v>3681.49</v>
      </c>
      <c r="Z122" s="24">
        <f t="shared" si="23"/>
        <v>3321.88</v>
      </c>
      <c r="AA122" s="261">
        <f t="shared" si="24"/>
        <v>3749.97</v>
      </c>
    </row>
    <row r="123" spans="1:27" ht="15" customHeight="1" x14ac:dyDescent="0.2">
      <c r="A123" s="601"/>
      <c r="B123" s="10">
        <v>17</v>
      </c>
      <c r="C123" s="9">
        <f>'третья ц.к.'!C123</f>
        <v>2348.79</v>
      </c>
      <c r="D123" s="71">
        <f>'третья ц.к.'!D123</f>
        <v>4.8099999999999996</v>
      </c>
      <c r="E123" s="77">
        <f>'третья ц.к.'!E123</f>
        <v>1018.54</v>
      </c>
      <c r="F123" s="78">
        <f>'третья ц.к.'!F123</f>
        <v>343.8</v>
      </c>
      <c r="G123" s="79">
        <f>'третья ц.к.'!G123</f>
        <v>343.8</v>
      </c>
      <c r="H123" s="77"/>
      <c r="I123" s="77">
        <f t="shared" si="28"/>
        <v>898.22</v>
      </c>
      <c r="J123" s="78">
        <f t="shared" si="29"/>
        <v>1024.8500000000001</v>
      </c>
      <c r="K123" s="78">
        <f t="shared" si="30"/>
        <v>665.24</v>
      </c>
      <c r="L123" s="79">
        <f t="shared" si="31"/>
        <v>1093.33</v>
      </c>
      <c r="M123" s="266"/>
      <c r="N123" s="223">
        <f t="shared" si="25"/>
        <v>4270.3599999999997</v>
      </c>
      <c r="O123" s="24">
        <f t="shared" si="16"/>
        <v>4396.99</v>
      </c>
      <c r="P123" s="24">
        <f t="shared" si="17"/>
        <v>4037.38</v>
      </c>
      <c r="Q123" s="261">
        <f t="shared" si="18"/>
        <v>4465.47</v>
      </c>
      <c r="R123" s="223"/>
      <c r="S123" s="72">
        <f t="shared" si="26"/>
        <v>3595.62</v>
      </c>
      <c r="T123" s="24">
        <f t="shared" si="19"/>
        <v>3722.25</v>
      </c>
      <c r="U123" s="24">
        <f t="shared" si="20"/>
        <v>3362.64</v>
      </c>
      <c r="V123" s="25">
        <f t="shared" si="21"/>
        <v>3790.73</v>
      </c>
      <c r="W123" s="23"/>
      <c r="X123" s="72">
        <f t="shared" si="27"/>
        <v>3595.62</v>
      </c>
      <c r="Y123" s="24">
        <f t="shared" si="22"/>
        <v>3722.25</v>
      </c>
      <c r="Z123" s="24">
        <f t="shared" si="23"/>
        <v>3362.64</v>
      </c>
      <c r="AA123" s="261">
        <f t="shared" si="24"/>
        <v>3790.73</v>
      </c>
    </row>
    <row r="124" spans="1:27" ht="15" customHeight="1" x14ac:dyDescent="0.2">
      <c r="A124" s="601"/>
      <c r="B124" s="10">
        <v>18</v>
      </c>
      <c r="C124" s="9">
        <f>'третья ц.к.'!C124</f>
        <v>2351.56</v>
      </c>
      <c r="D124" s="71">
        <f>'третья ц.к.'!D124</f>
        <v>4.8099999999999996</v>
      </c>
      <c r="E124" s="77">
        <f>'третья ц.к.'!E124</f>
        <v>1018.54</v>
      </c>
      <c r="F124" s="78">
        <f>'третья ц.к.'!F124</f>
        <v>343.8</v>
      </c>
      <c r="G124" s="79">
        <f>'третья ц.к.'!G124</f>
        <v>343.8</v>
      </c>
      <c r="H124" s="77"/>
      <c r="I124" s="77">
        <f t="shared" si="28"/>
        <v>898.22</v>
      </c>
      <c r="J124" s="78">
        <f t="shared" si="29"/>
        <v>1024.8500000000001</v>
      </c>
      <c r="K124" s="78">
        <f t="shared" si="30"/>
        <v>665.24</v>
      </c>
      <c r="L124" s="79">
        <f t="shared" si="31"/>
        <v>1093.33</v>
      </c>
      <c r="M124" s="266"/>
      <c r="N124" s="223">
        <f t="shared" si="25"/>
        <v>4273.13</v>
      </c>
      <c r="O124" s="24">
        <f t="shared" si="16"/>
        <v>4399.76</v>
      </c>
      <c r="P124" s="24">
        <f t="shared" si="17"/>
        <v>4040.15</v>
      </c>
      <c r="Q124" s="261">
        <f t="shared" si="18"/>
        <v>4468.24</v>
      </c>
      <c r="R124" s="223"/>
      <c r="S124" s="72">
        <f t="shared" si="26"/>
        <v>3598.39</v>
      </c>
      <c r="T124" s="24">
        <f t="shared" si="19"/>
        <v>3725.02</v>
      </c>
      <c r="U124" s="24">
        <f t="shared" si="20"/>
        <v>3365.41</v>
      </c>
      <c r="V124" s="25">
        <f t="shared" si="21"/>
        <v>3793.5</v>
      </c>
      <c r="W124" s="23"/>
      <c r="X124" s="72">
        <f t="shared" si="27"/>
        <v>3598.39</v>
      </c>
      <c r="Y124" s="24">
        <f t="shared" si="22"/>
        <v>3725.02</v>
      </c>
      <c r="Z124" s="24">
        <f t="shared" si="23"/>
        <v>3365.41</v>
      </c>
      <c r="AA124" s="261">
        <f t="shared" si="24"/>
        <v>3793.5</v>
      </c>
    </row>
    <row r="125" spans="1:27" ht="15" customHeight="1" x14ac:dyDescent="0.2">
      <c r="A125" s="601"/>
      <c r="B125" s="10">
        <v>19</v>
      </c>
      <c r="C125" s="9">
        <f>'третья ц.к.'!C125</f>
        <v>2342.12</v>
      </c>
      <c r="D125" s="71">
        <f>'третья ц.к.'!D125</f>
        <v>4.8099999999999996</v>
      </c>
      <c r="E125" s="77">
        <f>'третья ц.к.'!E125</f>
        <v>1018.54</v>
      </c>
      <c r="F125" s="78">
        <f>'третья ц.к.'!F125</f>
        <v>343.8</v>
      </c>
      <c r="G125" s="79">
        <f>'третья ц.к.'!G125</f>
        <v>343.8</v>
      </c>
      <c r="H125" s="77"/>
      <c r="I125" s="77">
        <f t="shared" si="28"/>
        <v>898.22</v>
      </c>
      <c r="J125" s="78">
        <f t="shared" si="29"/>
        <v>1024.8500000000001</v>
      </c>
      <c r="K125" s="78">
        <f t="shared" si="30"/>
        <v>665.24</v>
      </c>
      <c r="L125" s="79">
        <f t="shared" si="31"/>
        <v>1093.33</v>
      </c>
      <c r="M125" s="266"/>
      <c r="N125" s="223">
        <f t="shared" si="25"/>
        <v>4263.6899999999996</v>
      </c>
      <c r="O125" s="24">
        <f t="shared" si="16"/>
        <v>4390.32</v>
      </c>
      <c r="P125" s="24">
        <f t="shared" si="17"/>
        <v>4030.71</v>
      </c>
      <c r="Q125" s="261">
        <f t="shared" si="18"/>
        <v>4458.8</v>
      </c>
      <c r="R125" s="223"/>
      <c r="S125" s="72">
        <f t="shared" si="26"/>
        <v>3588.95</v>
      </c>
      <c r="T125" s="24">
        <f t="shared" si="19"/>
        <v>3715.58</v>
      </c>
      <c r="U125" s="24">
        <f t="shared" si="20"/>
        <v>3355.97</v>
      </c>
      <c r="V125" s="25">
        <f t="shared" si="21"/>
        <v>3784.06</v>
      </c>
      <c r="W125" s="23"/>
      <c r="X125" s="72">
        <f t="shared" si="27"/>
        <v>3588.95</v>
      </c>
      <c r="Y125" s="24">
        <f t="shared" si="22"/>
        <v>3715.58</v>
      </c>
      <c r="Z125" s="24">
        <f t="shared" si="23"/>
        <v>3355.97</v>
      </c>
      <c r="AA125" s="261">
        <f t="shared" si="24"/>
        <v>3784.06</v>
      </c>
    </row>
    <row r="126" spans="1:27" ht="15" customHeight="1" x14ac:dyDescent="0.2">
      <c r="A126" s="601"/>
      <c r="B126" s="10">
        <v>20</v>
      </c>
      <c r="C126" s="9">
        <f>'третья ц.к.'!C126</f>
        <v>2276.2199999999998</v>
      </c>
      <c r="D126" s="71">
        <f>'третья ц.к.'!D126</f>
        <v>4.8099999999999996</v>
      </c>
      <c r="E126" s="77">
        <f>'третья ц.к.'!E126</f>
        <v>1018.54</v>
      </c>
      <c r="F126" s="78">
        <f>'третья ц.к.'!F126</f>
        <v>343.8</v>
      </c>
      <c r="G126" s="79">
        <f>'третья ц.к.'!G126</f>
        <v>343.8</v>
      </c>
      <c r="H126" s="77"/>
      <c r="I126" s="77">
        <f t="shared" si="28"/>
        <v>898.22</v>
      </c>
      <c r="J126" s="78">
        <f t="shared" si="29"/>
        <v>1024.8500000000001</v>
      </c>
      <c r="K126" s="78">
        <f t="shared" si="30"/>
        <v>665.24</v>
      </c>
      <c r="L126" s="79">
        <f t="shared" si="31"/>
        <v>1093.33</v>
      </c>
      <c r="M126" s="266"/>
      <c r="N126" s="223">
        <f t="shared" si="25"/>
        <v>4197.79</v>
      </c>
      <c r="O126" s="24">
        <f t="shared" si="16"/>
        <v>4324.42</v>
      </c>
      <c r="P126" s="24">
        <f t="shared" si="17"/>
        <v>3964.81</v>
      </c>
      <c r="Q126" s="261">
        <f t="shared" si="18"/>
        <v>4392.8999999999996</v>
      </c>
      <c r="R126" s="223"/>
      <c r="S126" s="72">
        <f t="shared" si="26"/>
        <v>3523.05</v>
      </c>
      <c r="T126" s="24">
        <f t="shared" si="19"/>
        <v>3649.68</v>
      </c>
      <c r="U126" s="24">
        <f t="shared" si="20"/>
        <v>3290.07</v>
      </c>
      <c r="V126" s="25">
        <f t="shared" si="21"/>
        <v>3718.16</v>
      </c>
      <c r="W126" s="23"/>
      <c r="X126" s="72">
        <f t="shared" si="27"/>
        <v>3523.05</v>
      </c>
      <c r="Y126" s="24">
        <f t="shared" si="22"/>
        <v>3649.68</v>
      </c>
      <c r="Z126" s="24">
        <f t="shared" si="23"/>
        <v>3290.07</v>
      </c>
      <c r="AA126" s="261">
        <f t="shared" si="24"/>
        <v>3718.16</v>
      </c>
    </row>
    <row r="127" spans="1:27" ht="15" customHeight="1" x14ac:dyDescent="0.2">
      <c r="A127" s="601"/>
      <c r="B127" s="10">
        <v>21</v>
      </c>
      <c r="C127" s="9">
        <f>'третья ц.к.'!C127</f>
        <v>2173.27</v>
      </c>
      <c r="D127" s="71">
        <f>'третья ц.к.'!D127</f>
        <v>4.8099999999999996</v>
      </c>
      <c r="E127" s="77">
        <f>'третья ц.к.'!E127</f>
        <v>1018.54</v>
      </c>
      <c r="F127" s="78">
        <f>'третья ц.к.'!F127</f>
        <v>343.8</v>
      </c>
      <c r="G127" s="79">
        <f>'третья ц.к.'!G127</f>
        <v>343.8</v>
      </c>
      <c r="H127" s="77"/>
      <c r="I127" s="77">
        <f t="shared" si="28"/>
        <v>898.22</v>
      </c>
      <c r="J127" s="78">
        <f t="shared" si="29"/>
        <v>1024.8500000000001</v>
      </c>
      <c r="K127" s="78">
        <f t="shared" si="30"/>
        <v>665.24</v>
      </c>
      <c r="L127" s="79">
        <f t="shared" si="31"/>
        <v>1093.33</v>
      </c>
      <c r="M127" s="266"/>
      <c r="N127" s="223">
        <f t="shared" si="25"/>
        <v>4094.84</v>
      </c>
      <c r="O127" s="24">
        <f t="shared" si="16"/>
        <v>4221.47</v>
      </c>
      <c r="P127" s="24">
        <f t="shared" si="17"/>
        <v>3861.86</v>
      </c>
      <c r="Q127" s="261">
        <f t="shared" si="18"/>
        <v>4289.95</v>
      </c>
      <c r="R127" s="223"/>
      <c r="S127" s="72">
        <f t="shared" si="26"/>
        <v>3420.1</v>
      </c>
      <c r="T127" s="24">
        <f t="shared" si="19"/>
        <v>3546.73</v>
      </c>
      <c r="U127" s="24">
        <f t="shared" si="20"/>
        <v>3187.12</v>
      </c>
      <c r="V127" s="25">
        <f t="shared" si="21"/>
        <v>3615.21</v>
      </c>
      <c r="W127" s="23"/>
      <c r="X127" s="72">
        <f t="shared" si="27"/>
        <v>3420.1</v>
      </c>
      <c r="Y127" s="24">
        <f t="shared" si="22"/>
        <v>3546.73</v>
      </c>
      <c r="Z127" s="24">
        <f t="shared" si="23"/>
        <v>3187.12</v>
      </c>
      <c r="AA127" s="261">
        <f t="shared" si="24"/>
        <v>3615.21</v>
      </c>
    </row>
    <row r="128" spans="1:27" ht="15" customHeight="1" x14ac:dyDescent="0.2">
      <c r="A128" s="601"/>
      <c r="B128" s="10">
        <v>22</v>
      </c>
      <c r="C128" s="9">
        <f>'третья ц.к.'!C128</f>
        <v>1790.98</v>
      </c>
      <c r="D128" s="71">
        <f>'третья ц.к.'!D128</f>
        <v>4.8099999999999996</v>
      </c>
      <c r="E128" s="77">
        <f>'третья ц.к.'!E128</f>
        <v>1018.54</v>
      </c>
      <c r="F128" s="78">
        <f>'третья ц.к.'!F128</f>
        <v>343.8</v>
      </c>
      <c r="G128" s="79">
        <f>'третья ц.к.'!G128</f>
        <v>343.8</v>
      </c>
      <c r="H128" s="77"/>
      <c r="I128" s="77">
        <f t="shared" si="28"/>
        <v>898.22</v>
      </c>
      <c r="J128" s="78">
        <f t="shared" si="29"/>
        <v>1024.8500000000001</v>
      </c>
      <c r="K128" s="78">
        <f t="shared" si="30"/>
        <v>665.24</v>
      </c>
      <c r="L128" s="79">
        <f t="shared" si="31"/>
        <v>1093.33</v>
      </c>
      <c r="M128" s="266"/>
      <c r="N128" s="223">
        <f t="shared" si="25"/>
        <v>3712.55</v>
      </c>
      <c r="O128" s="24">
        <f t="shared" si="16"/>
        <v>3839.18</v>
      </c>
      <c r="P128" s="24">
        <f t="shared" si="17"/>
        <v>3479.57</v>
      </c>
      <c r="Q128" s="261">
        <f t="shared" si="18"/>
        <v>3907.66</v>
      </c>
      <c r="R128" s="223"/>
      <c r="S128" s="72">
        <f t="shared" si="26"/>
        <v>3037.81</v>
      </c>
      <c r="T128" s="24">
        <f t="shared" si="19"/>
        <v>3164.44</v>
      </c>
      <c r="U128" s="24">
        <f t="shared" si="20"/>
        <v>2804.83</v>
      </c>
      <c r="V128" s="25">
        <f t="shared" si="21"/>
        <v>3232.92</v>
      </c>
      <c r="W128" s="23"/>
      <c r="X128" s="72">
        <f t="shared" si="27"/>
        <v>3037.81</v>
      </c>
      <c r="Y128" s="24">
        <f t="shared" si="22"/>
        <v>3164.44</v>
      </c>
      <c r="Z128" s="24">
        <f t="shared" si="23"/>
        <v>2804.83</v>
      </c>
      <c r="AA128" s="261">
        <f t="shared" si="24"/>
        <v>3232.92</v>
      </c>
    </row>
    <row r="129" spans="1:27" ht="15" customHeight="1" x14ac:dyDescent="0.2">
      <c r="A129" s="602"/>
      <c r="B129" s="10">
        <v>23</v>
      </c>
      <c r="C129" s="9">
        <f>'третья ц.к.'!C129</f>
        <v>1508.27</v>
      </c>
      <c r="D129" s="71">
        <f>'третья ц.к.'!D129</f>
        <v>4.8099999999999996</v>
      </c>
      <c r="E129" s="77">
        <f>'третья ц.к.'!E129</f>
        <v>1018.54</v>
      </c>
      <c r="F129" s="78">
        <f>'третья ц.к.'!F129</f>
        <v>343.8</v>
      </c>
      <c r="G129" s="79">
        <f>'третья ц.к.'!G129</f>
        <v>343.8</v>
      </c>
      <c r="H129" s="77"/>
      <c r="I129" s="77">
        <f t="shared" si="28"/>
        <v>898.22</v>
      </c>
      <c r="J129" s="78">
        <f t="shared" si="29"/>
        <v>1024.8500000000001</v>
      </c>
      <c r="K129" s="78">
        <f t="shared" si="30"/>
        <v>665.24</v>
      </c>
      <c r="L129" s="79">
        <f t="shared" si="31"/>
        <v>1093.33</v>
      </c>
      <c r="M129" s="266"/>
      <c r="N129" s="223">
        <f t="shared" si="25"/>
        <v>3429.84</v>
      </c>
      <c r="O129" s="24">
        <f t="shared" si="16"/>
        <v>3556.47</v>
      </c>
      <c r="P129" s="24">
        <f t="shared" si="17"/>
        <v>3196.86</v>
      </c>
      <c r="Q129" s="261">
        <f t="shared" si="18"/>
        <v>3624.95</v>
      </c>
      <c r="R129" s="223"/>
      <c r="S129" s="72">
        <f t="shared" si="26"/>
        <v>2755.1</v>
      </c>
      <c r="T129" s="24">
        <f t="shared" si="19"/>
        <v>2881.73</v>
      </c>
      <c r="U129" s="24">
        <f t="shared" si="20"/>
        <v>2522.12</v>
      </c>
      <c r="V129" s="25">
        <f t="shared" si="21"/>
        <v>2950.21</v>
      </c>
      <c r="W129" s="23"/>
      <c r="X129" s="72">
        <f t="shared" si="27"/>
        <v>2755.1</v>
      </c>
      <c r="Y129" s="24">
        <f t="shared" si="22"/>
        <v>2881.73</v>
      </c>
      <c r="Z129" s="24">
        <f t="shared" si="23"/>
        <v>2522.12</v>
      </c>
      <c r="AA129" s="261">
        <f t="shared" si="24"/>
        <v>2950.21</v>
      </c>
    </row>
    <row r="130" spans="1:27" ht="15" customHeight="1" x14ac:dyDescent="0.2">
      <c r="A130" s="600">
        <f>'третья ц.к.'!A130:A153</f>
        <v>45602</v>
      </c>
      <c r="B130" s="10">
        <v>0</v>
      </c>
      <c r="C130" s="9">
        <f>'третья ц.к.'!C130</f>
        <v>1328.87</v>
      </c>
      <c r="D130" s="71">
        <f>'третья ц.к.'!D130</f>
        <v>4.8099999999999996</v>
      </c>
      <c r="E130" s="77">
        <f>'третья ц.к.'!E130</f>
        <v>1018.54</v>
      </c>
      <c r="F130" s="78">
        <f>'третья ц.к.'!F130</f>
        <v>343.8</v>
      </c>
      <c r="G130" s="79">
        <f>'третья ц.к.'!G130</f>
        <v>343.8</v>
      </c>
      <c r="H130" s="77"/>
      <c r="I130" s="77">
        <f t="shared" si="28"/>
        <v>898.22</v>
      </c>
      <c r="J130" s="78">
        <f t="shared" si="29"/>
        <v>1024.8500000000001</v>
      </c>
      <c r="K130" s="78">
        <f t="shared" si="30"/>
        <v>665.24</v>
      </c>
      <c r="L130" s="79">
        <f t="shared" si="31"/>
        <v>1093.33</v>
      </c>
      <c r="M130" s="266"/>
      <c r="N130" s="223">
        <f t="shared" si="25"/>
        <v>3250.44</v>
      </c>
      <c r="O130" s="24">
        <f t="shared" si="16"/>
        <v>3377.07</v>
      </c>
      <c r="P130" s="24">
        <f t="shared" si="17"/>
        <v>3017.46</v>
      </c>
      <c r="Q130" s="261">
        <f t="shared" si="18"/>
        <v>3445.55</v>
      </c>
      <c r="R130" s="223"/>
      <c r="S130" s="72">
        <f t="shared" si="26"/>
        <v>2575.6999999999998</v>
      </c>
      <c r="T130" s="24">
        <f t="shared" si="19"/>
        <v>2702.33</v>
      </c>
      <c r="U130" s="24">
        <f t="shared" si="20"/>
        <v>2342.7199999999998</v>
      </c>
      <c r="V130" s="25">
        <f t="shared" si="21"/>
        <v>2770.81</v>
      </c>
      <c r="W130" s="23"/>
      <c r="X130" s="72">
        <f t="shared" si="27"/>
        <v>2575.6999999999998</v>
      </c>
      <c r="Y130" s="24">
        <f t="shared" si="22"/>
        <v>2702.33</v>
      </c>
      <c r="Z130" s="24">
        <f t="shared" si="23"/>
        <v>2342.7199999999998</v>
      </c>
      <c r="AA130" s="261">
        <f t="shared" si="24"/>
        <v>2770.81</v>
      </c>
    </row>
    <row r="131" spans="1:27" ht="15" customHeight="1" x14ac:dyDescent="0.2">
      <c r="A131" s="601"/>
      <c r="B131" s="10">
        <v>1</v>
      </c>
      <c r="C131" s="9">
        <f>'третья ц.к.'!C131</f>
        <v>1253.43</v>
      </c>
      <c r="D131" s="71">
        <f>'третья ц.к.'!D131</f>
        <v>4.8099999999999996</v>
      </c>
      <c r="E131" s="77">
        <f>'третья ц.к.'!E131</f>
        <v>1018.54</v>
      </c>
      <c r="F131" s="78">
        <f>'третья ц.к.'!F131</f>
        <v>343.8</v>
      </c>
      <c r="G131" s="79">
        <f>'третья ц.к.'!G131</f>
        <v>343.8</v>
      </c>
      <c r="H131" s="77"/>
      <c r="I131" s="77">
        <f t="shared" si="28"/>
        <v>898.22</v>
      </c>
      <c r="J131" s="78">
        <f t="shared" si="29"/>
        <v>1024.8500000000001</v>
      </c>
      <c r="K131" s="78">
        <f t="shared" si="30"/>
        <v>665.24</v>
      </c>
      <c r="L131" s="79">
        <f t="shared" si="31"/>
        <v>1093.33</v>
      </c>
      <c r="M131" s="266"/>
      <c r="N131" s="223">
        <f t="shared" si="25"/>
        <v>3175</v>
      </c>
      <c r="O131" s="24">
        <f t="shared" si="16"/>
        <v>3301.63</v>
      </c>
      <c r="P131" s="24">
        <f t="shared" si="17"/>
        <v>2942.02</v>
      </c>
      <c r="Q131" s="261">
        <f t="shared" si="18"/>
        <v>3370.11</v>
      </c>
      <c r="R131" s="223"/>
      <c r="S131" s="72">
        <f t="shared" si="26"/>
        <v>2500.2600000000002</v>
      </c>
      <c r="T131" s="24">
        <f t="shared" si="19"/>
        <v>2626.89</v>
      </c>
      <c r="U131" s="24">
        <f t="shared" si="20"/>
        <v>2267.2800000000002</v>
      </c>
      <c r="V131" s="25">
        <f t="shared" si="21"/>
        <v>2695.37</v>
      </c>
      <c r="W131" s="23"/>
      <c r="X131" s="72">
        <f t="shared" si="27"/>
        <v>2500.2600000000002</v>
      </c>
      <c r="Y131" s="24">
        <f t="shared" si="22"/>
        <v>2626.89</v>
      </c>
      <c r="Z131" s="24">
        <f t="shared" si="23"/>
        <v>2267.2800000000002</v>
      </c>
      <c r="AA131" s="261">
        <f t="shared" si="24"/>
        <v>2695.37</v>
      </c>
    </row>
    <row r="132" spans="1:27" ht="15" customHeight="1" x14ac:dyDescent="0.2">
      <c r="A132" s="601"/>
      <c r="B132" s="10">
        <v>2</v>
      </c>
      <c r="C132" s="9">
        <f>'третья ц.к.'!C132</f>
        <v>1154.97</v>
      </c>
      <c r="D132" s="71">
        <f>'третья ц.к.'!D132</f>
        <v>4.8099999999999996</v>
      </c>
      <c r="E132" s="77">
        <f>'третья ц.к.'!E132</f>
        <v>1018.54</v>
      </c>
      <c r="F132" s="78">
        <f>'третья ц.к.'!F132</f>
        <v>343.8</v>
      </c>
      <c r="G132" s="79">
        <f>'третья ц.к.'!G132</f>
        <v>343.8</v>
      </c>
      <c r="H132" s="77"/>
      <c r="I132" s="77">
        <f t="shared" si="28"/>
        <v>898.22</v>
      </c>
      <c r="J132" s="78">
        <f t="shared" si="29"/>
        <v>1024.8500000000001</v>
      </c>
      <c r="K132" s="78">
        <f t="shared" si="30"/>
        <v>665.24</v>
      </c>
      <c r="L132" s="79">
        <f t="shared" si="31"/>
        <v>1093.33</v>
      </c>
      <c r="M132" s="266"/>
      <c r="N132" s="223">
        <f t="shared" si="25"/>
        <v>3076.54</v>
      </c>
      <c r="O132" s="24">
        <f t="shared" si="16"/>
        <v>3203.17</v>
      </c>
      <c r="P132" s="24">
        <f t="shared" si="17"/>
        <v>2843.56</v>
      </c>
      <c r="Q132" s="261">
        <f t="shared" si="18"/>
        <v>3271.65</v>
      </c>
      <c r="R132" s="223"/>
      <c r="S132" s="72">
        <f t="shared" si="26"/>
        <v>2401.8000000000002</v>
      </c>
      <c r="T132" s="24">
        <f t="shared" si="19"/>
        <v>2528.4299999999998</v>
      </c>
      <c r="U132" s="24">
        <f t="shared" si="20"/>
        <v>2168.8200000000002</v>
      </c>
      <c r="V132" s="25">
        <f t="shared" si="21"/>
        <v>2596.91</v>
      </c>
      <c r="W132" s="23"/>
      <c r="X132" s="72">
        <f t="shared" si="27"/>
        <v>2401.8000000000002</v>
      </c>
      <c r="Y132" s="24">
        <f t="shared" si="22"/>
        <v>2528.4299999999998</v>
      </c>
      <c r="Z132" s="24">
        <f t="shared" si="23"/>
        <v>2168.8200000000002</v>
      </c>
      <c r="AA132" s="261">
        <f t="shared" si="24"/>
        <v>2596.91</v>
      </c>
    </row>
    <row r="133" spans="1:27" ht="15" customHeight="1" x14ac:dyDescent="0.2">
      <c r="A133" s="601"/>
      <c r="B133" s="10">
        <v>3</v>
      </c>
      <c r="C133" s="9">
        <f>'третья ц.к.'!C133</f>
        <v>1213.43</v>
      </c>
      <c r="D133" s="71">
        <f>'третья ц.к.'!D133</f>
        <v>4.8099999999999996</v>
      </c>
      <c r="E133" s="77">
        <f>'третья ц.к.'!E133</f>
        <v>1018.54</v>
      </c>
      <c r="F133" s="78">
        <f>'третья ц.к.'!F133</f>
        <v>343.8</v>
      </c>
      <c r="G133" s="79">
        <f>'третья ц.к.'!G133</f>
        <v>343.8</v>
      </c>
      <c r="H133" s="77"/>
      <c r="I133" s="77">
        <f t="shared" si="28"/>
        <v>898.22</v>
      </c>
      <c r="J133" s="78">
        <f t="shared" si="29"/>
        <v>1024.8500000000001</v>
      </c>
      <c r="K133" s="78">
        <f t="shared" si="30"/>
        <v>665.24</v>
      </c>
      <c r="L133" s="79">
        <f t="shared" si="31"/>
        <v>1093.33</v>
      </c>
      <c r="M133" s="266"/>
      <c r="N133" s="223">
        <f t="shared" si="25"/>
        <v>3135</v>
      </c>
      <c r="O133" s="24">
        <f t="shared" si="16"/>
        <v>3261.63</v>
      </c>
      <c r="P133" s="24">
        <f t="shared" si="17"/>
        <v>2902.02</v>
      </c>
      <c r="Q133" s="261">
        <f t="shared" si="18"/>
        <v>3330.11</v>
      </c>
      <c r="R133" s="223"/>
      <c r="S133" s="72">
        <f t="shared" si="26"/>
        <v>2460.2600000000002</v>
      </c>
      <c r="T133" s="24">
        <f t="shared" si="19"/>
        <v>2586.89</v>
      </c>
      <c r="U133" s="24">
        <f t="shared" si="20"/>
        <v>2227.2800000000002</v>
      </c>
      <c r="V133" s="25">
        <f t="shared" si="21"/>
        <v>2655.37</v>
      </c>
      <c r="W133" s="23"/>
      <c r="X133" s="72">
        <f t="shared" si="27"/>
        <v>2460.2600000000002</v>
      </c>
      <c r="Y133" s="24">
        <f t="shared" si="22"/>
        <v>2586.89</v>
      </c>
      <c r="Z133" s="24">
        <f t="shared" si="23"/>
        <v>2227.2800000000002</v>
      </c>
      <c r="AA133" s="261">
        <f t="shared" si="24"/>
        <v>2655.37</v>
      </c>
    </row>
    <row r="134" spans="1:27" ht="15" customHeight="1" x14ac:dyDescent="0.2">
      <c r="A134" s="601"/>
      <c r="B134" s="10">
        <v>4</v>
      </c>
      <c r="C134" s="9">
        <f>'третья ц.к.'!C134</f>
        <v>1276.82</v>
      </c>
      <c r="D134" s="71">
        <f>'третья ц.к.'!D134</f>
        <v>4.8099999999999996</v>
      </c>
      <c r="E134" s="77">
        <f>'третья ц.к.'!E134</f>
        <v>1018.54</v>
      </c>
      <c r="F134" s="78">
        <f>'третья ц.к.'!F134</f>
        <v>343.8</v>
      </c>
      <c r="G134" s="79">
        <f>'третья ц.к.'!G134</f>
        <v>343.8</v>
      </c>
      <c r="H134" s="77"/>
      <c r="I134" s="77">
        <f t="shared" si="28"/>
        <v>898.22</v>
      </c>
      <c r="J134" s="78">
        <f t="shared" si="29"/>
        <v>1024.8500000000001</v>
      </c>
      <c r="K134" s="78">
        <f t="shared" si="30"/>
        <v>665.24</v>
      </c>
      <c r="L134" s="79">
        <f t="shared" si="31"/>
        <v>1093.33</v>
      </c>
      <c r="M134" s="266"/>
      <c r="N134" s="223">
        <f t="shared" si="25"/>
        <v>3198.39</v>
      </c>
      <c r="O134" s="24">
        <f t="shared" si="16"/>
        <v>3325.02</v>
      </c>
      <c r="P134" s="24">
        <f t="shared" si="17"/>
        <v>2965.41</v>
      </c>
      <c r="Q134" s="261">
        <f t="shared" si="18"/>
        <v>3393.5</v>
      </c>
      <c r="R134" s="223"/>
      <c r="S134" s="72">
        <f t="shared" si="26"/>
        <v>2523.65</v>
      </c>
      <c r="T134" s="24">
        <f t="shared" si="19"/>
        <v>2650.28</v>
      </c>
      <c r="U134" s="24">
        <f t="shared" si="20"/>
        <v>2290.67</v>
      </c>
      <c r="V134" s="25">
        <f t="shared" si="21"/>
        <v>2718.76</v>
      </c>
      <c r="W134" s="23"/>
      <c r="X134" s="72">
        <f t="shared" si="27"/>
        <v>2523.65</v>
      </c>
      <c r="Y134" s="24">
        <f t="shared" si="22"/>
        <v>2650.28</v>
      </c>
      <c r="Z134" s="24">
        <f t="shared" si="23"/>
        <v>2290.67</v>
      </c>
      <c r="AA134" s="261">
        <f t="shared" si="24"/>
        <v>2718.76</v>
      </c>
    </row>
    <row r="135" spans="1:27" ht="15" customHeight="1" x14ac:dyDescent="0.2">
      <c r="A135" s="601"/>
      <c r="B135" s="10">
        <v>5</v>
      </c>
      <c r="C135" s="9">
        <f>'третья ц.к.'!C135</f>
        <v>1376.19</v>
      </c>
      <c r="D135" s="71">
        <f>'третья ц.к.'!D135</f>
        <v>4.8099999999999996</v>
      </c>
      <c r="E135" s="77">
        <f>'третья ц.к.'!E135</f>
        <v>1018.54</v>
      </c>
      <c r="F135" s="78">
        <f>'третья ц.к.'!F135</f>
        <v>343.8</v>
      </c>
      <c r="G135" s="79">
        <f>'третья ц.к.'!G135</f>
        <v>343.8</v>
      </c>
      <c r="H135" s="77"/>
      <c r="I135" s="77">
        <f t="shared" si="28"/>
        <v>898.22</v>
      </c>
      <c r="J135" s="78">
        <f t="shared" si="29"/>
        <v>1024.8500000000001</v>
      </c>
      <c r="K135" s="78">
        <f t="shared" si="30"/>
        <v>665.24</v>
      </c>
      <c r="L135" s="79">
        <f t="shared" si="31"/>
        <v>1093.33</v>
      </c>
      <c r="M135" s="266"/>
      <c r="N135" s="223">
        <f t="shared" si="25"/>
        <v>3297.76</v>
      </c>
      <c r="O135" s="24">
        <f t="shared" si="16"/>
        <v>3424.39</v>
      </c>
      <c r="P135" s="24">
        <f t="shared" si="17"/>
        <v>3064.78</v>
      </c>
      <c r="Q135" s="261">
        <f t="shared" si="18"/>
        <v>3492.87</v>
      </c>
      <c r="R135" s="223"/>
      <c r="S135" s="72">
        <f t="shared" si="26"/>
        <v>2623.02</v>
      </c>
      <c r="T135" s="24">
        <f t="shared" si="19"/>
        <v>2749.65</v>
      </c>
      <c r="U135" s="24">
        <f t="shared" si="20"/>
        <v>2390.04</v>
      </c>
      <c r="V135" s="25">
        <f t="shared" si="21"/>
        <v>2818.13</v>
      </c>
      <c r="W135" s="23"/>
      <c r="X135" s="72">
        <f t="shared" si="27"/>
        <v>2623.02</v>
      </c>
      <c r="Y135" s="24">
        <f t="shared" si="22"/>
        <v>2749.65</v>
      </c>
      <c r="Z135" s="24">
        <f t="shared" si="23"/>
        <v>2390.04</v>
      </c>
      <c r="AA135" s="261">
        <f t="shared" si="24"/>
        <v>2818.13</v>
      </c>
    </row>
    <row r="136" spans="1:27" ht="15" customHeight="1" x14ac:dyDescent="0.2">
      <c r="A136" s="601"/>
      <c r="B136" s="10">
        <v>6</v>
      </c>
      <c r="C136" s="9">
        <f>'третья ц.к.'!C136</f>
        <v>1629.29</v>
      </c>
      <c r="D136" s="71">
        <f>'третья ц.к.'!D136</f>
        <v>4.8099999999999996</v>
      </c>
      <c r="E136" s="77">
        <f>'третья ц.к.'!E136</f>
        <v>1018.54</v>
      </c>
      <c r="F136" s="78">
        <f>'третья ц.к.'!F136</f>
        <v>343.8</v>
      </c>
      <c r="G136" s="79">
        <f>'третья ц.к.'!G136</f>
        <v>343.8</v>
      </c>
      <c r="H136" s="77"/>
      <c r="I136" s="77">
        <f t="shared" si="28"/>
        <v>898.22</v>
      </c>
      <c r="J136" s="78">
        <f t="shared" si="29"/>
        <v>1024.8500000000001</v>
      </c>
      <c r="K136" s="78">
        <f t="shared" si="30"/>
        <v>665.24</v>
      </c>
      <c r="L136" s="79">
        <f t="shared" si="31"/>
        <v>1093.33</v>
      </c>
      <c r="M136" s="266"/>
      <c r="N136" s="223">
        <f t="shared" si="25"/>
        <v>3550.86</v>
      </c>
      <c r="O136" s="24">
        <f t="shared" si="16"/>
        <v>3677.49</v>
      </c>
      <c r="P136" s="24">
        <f t="shared" si="17"/>
        <v>3317.88</v>
      </c>
      <c r="Q136" s="261">
        <f t="shared" si="18"/>
        <v>3745.97</v>
      </c>
      <c r="R136" s="223"/>
      <c r="S136" s="72">
        <f t="shared" si="26"/>
        <v>2876.12</v>
      </c>
      <c r="T136" s="24">
        <f t="shared" si="19"/>
        <v>3002.75</v>
      </c>
      <c r="U136" s="24">
        <f t="shared" si="20"/>
        <v>2643.14</v>
      </c>
      <c r="V136" s="25">
        <f t="shared" si="21"/>
        <v>3071.23</v>
      </c>
      <c r="W136" s="23"/>
      <c r="X136" s="72">
        <f t="shared" si="27"/>
        <v>2876.12</v>
      </c>
      <c r="Y136" s="24">
        <f t="shared" si="22"/>
        <v>3002.75</v>
      </c>
      <c r="Z136" s="24">
        <f t="shared" si="23"/>
        <v>2643.14</v>
      </c>
      <c r="AA136" s="261">
        <f t="shared" si="24"/>
        <v>3071.23</v>
      </c>
    </row>
    <row r="137" spans="1:27" ht="15" customHeight="1" x14ac:dyDescent="0.2">
      <c r="A137" s="601"/>
      <c r="B137" s="10">
        <v>7</v>
      </c>
      <c r="C137" s="9">
        <f>'третья ц.к.'!C137</f>
        <v>1893.94</v>
      </c>
      <c r="D137" s="71">
        <f>'третья ц.к.'!D137</f>
        <v>4.8099999999999996</v>
      </c>
      <c r="E137" s="77">
        <f>'третья ц.к.'!E137</f>
        <v>1018.54</v>
      </c>
      <c r="F137" s="78">
        <f>'третья ц.к.'!F137</f>
        <v>343.8</v>
      </c>
      <c r="G137" s="79">
        <f>'третья ц.к.'!G137</f>
        <v>343.8</v>
      </c>
      <c r="H137" s="77"/>
      <c r="I137" s="77">
        <f t="shared" si="28"/>
        <v>898.22</v>
      </c>
      <c r="J137" s="78">
        <f t="shared" si="29"/>
        <v>1024.8500000000001</v>
      </c>
      <c r="K137" s="78">
        <f t="shared" si="30"/>
        <v>665.24</v>
      </c>
      <c r="L137" s="79">
        <f t="shared" si="31"/>
        <v>1093.33</v>
      </c>
      <c r="M137" s="266"/>
      <c r="N137" s="223">
        <f t="shared" si="25"/>
        <v>3815.51</v>
      </c>
      <c r="O137" s="24">
        <f t="shared" si="16"/>
        <v>3942.14</v>
      </c>
      <c r="P137" s="24">
        <f t="shared" si="17"/>
        <v>3582.53</v>
      </c>
      <c r="Q137" s="261">
        <f t="shared" si="18"/>
        <v>4010.62</v>
      </c>
      <c r="R137" s="223"/>
      <c r="S137" s="72">
        <f t="shared" si="26"/>
        <v>3140.77</v>
      </c>
      <c r="T137" s="24">
        <f t="shared" si="19"/>
        <v>3267.4</v>
      </c>
      <c r="U137" s="24">
        <f t="shared" si="20"/>
        <v>2907.79</v>
      </c>
      <c r="V137" s="25">
        <f t="shared" si="21"/>
        <v>3335.88</v>
      </c>
      <c r="W137" s="23"/>
      <c r="X137" s="72">
        <f t="shared" si="27"/>
        <v>3140.77</v>
      </c>
      <c r="Y137" s="24">
        <f t="shared" si="22"/>
        <v>3267.4</v>
      </c>
      <c r="Z137" s="24">
        <f t="shared" si="23"/>
        <v>2907.79</v>
      </c>
      <c r="AA137" s="261">
        <f t="shared" si="24"/>
        <v>3335.88</v>
      </c>
    </row>
    <row r="138" spans="1:27" ht="15" customHeight="1" x14ac:dyDescent="0.2">
      <c r="A138" s="601"/>
      <c r="B138" s="10">
        <v>8</v>
      </c>
      <c r="C138" s="9">
        <f>'третья ц.к.'!C138</f>
        <v>2254.39</v>
      </c>
      <c r="D138" s="71">
        <f>'третья ц.к.'!D138</f>
        <v>4.8099999999999996</v>
      </c>
      <c r="E138" s="77">
        <f>'третья ц.к.'!E138</f>
        <v>1018.54</v>
      </c>
      <c r="F138" s="78">
        <f>'третья ц.к.'!F138</f>
        <v>343.8</v>
      </c>
      <c r="G138" s="79">
        <f>'третья ц.к.'!G138</f>
        <v>343.8</v>
      </c>
      <c r="H138" s="77"/>
      <c r="I138" s="77">
        <f t="shared" si="28"/>
        <v>898.22</v>
      </c>
      <c r="J138" s="78">
        <f t="shared" si="29"/>
        <v>1024.8500000000001</v>
      </c>
      <c r="K138" s="78">
        <f t="shared" si="30"/>
        <v>665.24</v>
      </c>
      <c r="L138" s="79">
        <f t="shared" si="31"/>
        <v>1093.33</v>
      </c>
      <c r="M138" s="266"/>
      <c r="N138" s="223">
        <f t="shared" si="25"/>
        <v>4175.96</v>
      </c>
      <c r="O138" s="24">
        <f t="shared" ref="O138:O201" si="32">ROUND(C138+D138+E138+J138,2)</f>
        <v>4302.59</v>
      </c>
      <c r="P138" s="24">
        <f t="shared" ref="P138:P201" si="33">ROUND(C138+D138+E138+K138,2)</f>
        <v>3942.98</v>
      </c>
      <c r="Q138" s="261">
        <f t="shared" ref="Q138:Q201" si="34">ROUND(C138+D138+E138+L138,2)</f>
        <v>4371.07</v>
      </c>
      <c r="R138" s="223"/>
      <c r="S138" s="72">
        <f t="shared" si="26"/>
        <v>3501.22</v>
      </c>
      <c r="T138" s="24">
        <f t="shared" ref="T138:T201" si="35">ROUND(C138+D138+F138+J138,2)</f>
        <v>3627.85</v>
      </c>
      <c r="U138" s="24">
        <f t="shared" ref="U138:U201" si="36">ROUND(C138+D138+F138+K138,2)</f>
        <v>3268.24</v>
      </c>
      <c r="V138" s="25">
        <f t="shared" ref="V138:V201" si="37">ROUND(C138+D138+F138+L138,2)</f>
        <v>3696.33</v>
      </c>
      <c r="W138" s="23"/>
      <c r="X138" s="72">
        <f t="shared" si="27"/>
        <v>3501.22</v>
      </c>
      <c r="Y138" s="24">
        <f t="shared" ref="Y138:Y201" si="38">ROUND(C138+D138+G138+J138,2)</f>
        <v>3627.85</v>
      </c>
      <c r="Z138" s="24">
        <f t="shared" ref="Z138:Z201" si="39">ROUND(C138+D138+G138+K138,2)</f>
        <v>3268.24</v>
      </c>
      <c r="AA138" s="261">
        <f t="shared" ref="AA138:AA201" si="40">ROUND(C138+D138+G138+L138,2)</f>
        <v>3696.33</v>
      </c>
    </row>
    <row r="139" spans="1:27" ht="15" customHeight="1" x14ac:dyDescent="0.2">
      <c r="A139" s="601"/>
      <c r="B139" s="10">
        <v>9</v>
      </c>
      <c r="C139" s="9">
        <f>'третья ц.к.'!C139</f>
        <v>2355.8000000000002</v>
      </c>
      <c r="D139" s="71">
        <f>'третья ц.к.'!D139</f>
        <v>4.8099999999999996</v>
      </c>
      <c r="E139" s="77">
        <f>'третья ц.к.'!E139</f>
        <v>1018.54</v>
      </c>
      <c r="F139" s="78">
        <f>'третья ц.к.'!F139</f>
        <v>343.8</v>
      </c>
      <c r="G139" s="79">
        <f>'третья ц.к.'!G139</f>
        <v>343.8</v>
      </c>
      <c r="H139" s="77"/>
      <c r="I139" s="77">
        <f t="shared" si="28"/>
        <v>898.22</v>
      </c>
      <c r="J139" s="78">
        <f t="shared" si="29"/>
        <v>1024.8500000000001</v>
      </c>
      <c r="K139" s="78">
        <f t="shared" si="30"/>
        <v>665.24</v>
      </c>
      <c r="L139" s="79">
        <f t="shared" si="31"/>
        <v>1093.33</v>
      </c>
      <c r="M139" s="266"/>
      <c r="N139" s="223">
        <f t="shared" ref="N139:N202" si="41">ROUND(C139+D139+E139+I139,2)</f>
        <v>4277.37</v>
      </c>
      <c r="O139" s="24">
        <f t="shared" si="32"/>
        <v>4404</v>
      </c>
      <c r="P139" s="24">
        <f t="shared" si="33"/>
        <v>4044.39</v>
      </c>
      <c r="Q139" s="261">
        <f t="shared" si="34"/>
        <v>4472.4799999999996</v>
      </c>
      <c r="R139" s="223"/>
      <c r="S139" s="72">
        <f t="shared" ref="S139:S202" si="42">ROUND(C139+D139+F139+I139,2)</f>
        <v>3602.63</v>
      </c>
      <c r="T139" s="24">
        <f t="shared" si="35"/>
        <v>3729.26</v>
      </c>
      <c r="U139" s="24">
        <f t="shared" si="36"/>
        <v>3369.65</v>
      </c>
      <c r="V139" s="25">
        <f t="shared" si="37"/>
        <v>3797.74</v>
      </c>
      <c r="W139" s="23"/>
      <c r="X139" s="72">
        <f t="shared" ref="X139:X202" si="43">ROUND(C139+D139+G139+I139,2)</f>
        <v>3602.63</v>
      </c>
      <c r="Y139" s="24">
        <f t="shared" si="38"/>
        <v>3729.26</v>
      </c>
      <c r="Z139" s="24">
        <f t="shared" si="39"/>
        <v>3369.65</v>
      </c>
      <c r="AA139" s="261">
        <f t="shared" si="40"/>
        <v>3797.74</v>
      </c>
    </row>
    <row r="140" spans="1:27" ht="15" customHeight="1" x14ac:dyDescent="0.2">
      <c r="A140" s="601"/>
      <c r="B140" s="10">
        <v>10</v>
      </c>
      <c r="C140" s="9">
        <f>'третья ц.к.'!C140</f>
        <v>2325.06</v>
      </c>
      <c r="D140" s="71">
        <f>'третья ц.к.'!D140</f>
        <v>4.8099999999999996</v>
      </c>
      <c r="E140" s="77">
        <f>'третья ц.к.'!E140</f>
        <v>1018.54</v>
      </c>
      <c r="F140" s="78">
        <f>'третья ц.к.'!F140</f>
        <v>343.8</v>
      </c>
      <c r="G140" s="79">
        <f>'третья ц.к.'!G140</f>
        <v>343.8</v>
      </c>
      <c r="H140" s="77"/>
      <c r="I140" s="77">
        <f t="shared" ref="I140:I203" si="44">I139</f>
        <v>898.22</v>
      </c>
      <c r="J140" s="78">
        <f t="shared" ref="J140:J203" si="45">J139</f>
        <v>1024.8500000000001</v>
      </c>
      <c r="K140" s="78">
        <f t="shared" ref="K140:K203" si="46">K139</f>
        <v>665.24</v>
      </c>
      <c r="L140" s="79">
        <f t="shared" ref="L140:L203" si="47">L139</f>
        <v>1093.33</v>
      </c>
      <c r="M140" s="266"/>
      <c r="N140" s="223">
        <f t="shared" si="41"/>
        <v>4246.63</v>
      </c>
      <c r="O140" s="24">
        <f t="shared" si="32"/>
        <v>4373.26</v>
      </c>
      <c r="P140" s="24">
        <f t="shared" si="33"/>
        <v>4013.65</v>
      </c>
      <c r="Q140" s="261">
        <f t="shared" si="34"/>
        <v>4441.74</v>
      </c>
      <c r="R140" s="223"/>
      <c r="S140" s="72">
        <f t="shared" si="42"/>
        <v>3571.89</v>
      </c>
      <c r="T140" s="24">
        <f t="shared" si="35"/>
        <v>3698.52</v>
      </c>
      <c r="U140" s="24">
        <f t="shared" si="36"/>
        <v>3338.91</v>
      </c>
      <c r="V140" s="25">
        <f t="shared" si="37"/>
        <v>3767</v>
      </c>
      <c r="W140" s="23"/>
      <c r="X140" s="72">
        <f t="shared" si="43"/>
        <v>3571.89</v>
      </c>
      <c r="Y140" s="24">
        <f t="shared" si="38"/>
        <v>3698.52</v>
      </c>
      <c r="Z140" s="24">
        <f t="shared" si="39"/>
        <v>3338.91</v>
      </c>
      <c r="AA140" s="261">
        <f t="shared" si="40"/>
        <v>3767</v>
      </c>
    </row>
    <row r="141" spans="1:27" ht="15" customHeight="1" x14ac:dyDescent="0.2">
      <c r="A141" s="601"/>
      <c r="B141" s="10">
        <v>11</v>
      </c>
      <c r="C141" s="9">
        <f>'третья ц.к.'!C141</f>
        <v>2315.9699999999998</v>
      </c>
      <c r="D141" s="71">
        <f>'третья ц.к.'!D141</f>
        <v>4.8099999999999996</v>
      </c>
      <c r="E141" s="77">
        <f>'третья ц.к.'!E141</f>
        <v>1018.54</v>
      </c>
      <c r="F141" s="78">
        <f>'третья ц.к.'!F141</f>
        <v>343.8</v>
      </c>
      <c r="G141" s="79">
        <f>'третья ц.к.'!G141</f>
        <v>343.8</v>
      </c>
      <c r="H141" s="77"/>
      <c r="I141" s="77">
        <f t="shared" si="44"/>
        <v>898.22</v>
      </c>
      <c r="J141" s="78">
        <f t="shared" si="45"/>
        <v>1024.8500000000001</v>
      </c>
      <c r="K141" s="78">
        <f t="shared" si="46"/>
        <v>665.24</v>
      </c>
      <c r="L141" s="79">
        <f t="shared" si="47"/>
        <v>1093.33</v>
      </c>
      <c r="M141" s="266"/>
      <c r="N141" s="223">
        <f t="shared" si="41"/>
        <v>4237.54</v>
      </c>
      <c r="O141" s="24">
        <f t="shared" si="32"/>
        <v>4364.17</v>
      </c>
      <c r="P141" s="24">
        <f t="shared" si="33"/>
        <v>4004.56</v>
      </c>
      <c r="Q141" s="261">
        <f t="shared" si="34"/>
        <v>4432.6499999999996</v>
      </c>
      <c r="R141" s="223"/>
      <c r="S141" s="72">
        <f t="shared" si="42"/>
        <v>3562.8</v>
      </c>
      <c r="T141" s="24">
        <f t="shared" si="35"/>
        <v>3689.43</v>
      </c>
      <c r="U141" s="24">
        <f t="shared" si="36"/>
        <v>3329.82</v>
      </c>
      <c r="V141" s="25">
        <f t="shared" si="37"/>
        <v>3757.91</v>
      </c>
      <c r="W141" s="23"/>
      <c r="X141" s="72">
        <f t="shared" si="43"/>
        <v>3562.8</v>
      </c>
      <c r="Y141" s="24">
        <f t="shared" si="38"/>
        <v>3689.43</v>
      </c>
      <c r="Z141" s="24">
        <f t="shared" si="39"/>
        <v>3329.82</v>
      </c>
      <c r="AA141" s="261">
        <f t="shared" si="40"/>
        <v>3757.91</v>
      </c>
    </row>
    <row r="142" spans="1:27" ht="15" customHeight="1" x14ac:dyDescent="0.2">
      <c r="A142" s="601"/>
      <c r="B142" s="10">
        <v>12</v>
      </c>
      <c r="C142" s="9">
        <f>'третья ц.к.'!C142</f>
        <v>2285.65</v>
      </c>
      <c r="D142" s="71">
        <f>'третья ц.к.'!D142</f>
        <v>4.8099999999999996</v>
      </c>
      <c r="E142" s="77">
        <f>'третья ц.к.'!E142</f>
        <v>1018.54</v>
      </c>
      <c r="F142" s="78">
        <f>'третья ц.к.'!F142</f>
        <v>343.8</v>
      </c>
      <c r="G142" s="79">
        <f>'третья ц.к.'!G142</f>
        <v>343.8</v>
      </c>
      <c r="H142" s="77"/>
      <c r="I142" s="77">
        <f t="shared" si="44"/>
        <v>898.22</v>
      </c>
      <c r="J142" s="78">
        <f t="shared" si="45"/>
        <v>1024.8500000000001</v>
      </c>
      <c r="K142" s="78">
        <f t="shared" si="46"/>
        <v>665.24</v>
      </c>
      <c r="L142" s="79">
        <f t="shared" si="47"/>
        <v>1093.33</v>
      </c>
      <c r="M142" s="266"/>
      <c r="N142" s="223">
        <f t="shared" si="41"/>
        <v>4207.22</v>
      </c>
      <c r="O142" s="24">
        <f t="shared" si="32"/>
        <v>4333.8500000000004</v>
      </c>
      <c r="P142" s="24">
        <f t="shared" si="33"/>
        <v>3974.24</v>
      </c>
      <c r="Q142" s="261">
        <f t="shared" si="34"/>
        <v>4402.33</v>
      </c>
      <c r="R142" s="223"/>
      <c r="S142" s="72">
        <f t="shared" si="42"/>
        <v>3532.48</v>
      </c>
      <c r="T142" s="24">
        <f t="shared" si="35"/>
        <v>3659.11</v>
      </c>
      <c r="U142" s="24">
        <f t="shared" si="36"/>
        <v>3299.5</v>
      </c>
      <c r="V142" s="25">
        <f t="shared" si="37"/>
        <v>3727.59</v>
      </c>
      <c r="W142" s="23"/>
      <c r="X142" s="72">
        <f t="shared" si="43"/>
        <v>3532.48</v>
      </c>
      <c r="Y142" s="24">
        <f t="shared" si="38"/>
        <v>3659.11</v>
      </c>
      <c r="Z142" s="24">
        <f t="shared" si="39"/>
        <v>3299.5</v>
      </c>
      <c r="AA142" s="261">
        <f t="shared" si="40"/>
        <v>3727.59</v>
      </c>
    </row>
    <row r="143" spans="1:27" ht="15" customHeight="1" x14ac:dyDescent="0.2">
      <c r="A143" s="601"/>
      <c r="B143" s="10">
        <v>13</v>
      </c>
      <c r="C143" s="9">
        <f>'третья ц.к.'!C143</f>
        <v>2309.1</v>
      </c>
      <c r="D143" s="71">
        <f>'третья ц.к.'!D143</f>
        <v>4.8099999999999996</v>
      </c>
      <c r="E143" s="77">
        <f>'третья ц.к.'!E143</f>
        <v>1018.54</v>
      </c>
      <c r="F143" s="78">
        <f>'третья ц.к.'!F143</f>
        <v>343.8</v>
      </c>
      <c r="G143" s="79">
        <f>'третья ц.к.'!G143</f>
        <v>343.8</v>
      </c>
      <c r="H143" s="77"/>
      <c r="I143" s="77">
        <f t="shared" si="44"/>
        <v>898.22</v>
      </c>
      <c r="J143" s="78">
        <f t="shared" si="45"/>
        <v>1024.8500000000001</v>
      </c>
      <c r="K143" s="78">
        <f t="shared" si="46"/>
        <v>665.24</v>
      </c>
      <c r="L143" s="79">
        <f t="shared" si="47"/>
        <v>1093.33</v>
      </c>
      <c r="M143" s="266"/>
      <c r="N143" s="223">
        <f t="shared" si="41"/>
        <v>4230.67</v>
      </c>
      <c r="O143" s="24">
        <f t="shared" si="32"/>
        <v>4357.3</v>
      </c>
      <c r="P143" s="24">
        <f t="shared" si="33"/>
        <v>3997.69</v>
      </c>
      <c r="Q143" s="261">
        <f t="shared" si="34"/>
        <v>4425.78</v>
      </c>
      <c r="R143" s="223"/>
      <c r="S143" s="72">
        <f t="shared" si="42"/>
        <v>3555.93</v>
      </c>
      <c r="T143" s="24">
        <f t="shared" si="35"/>
        <v>3682.56</v>
      </c>
      <c r="U143" s="24">
        <f t="shared" si="36"/>
        <v>3322.95</v>
      </c>
      <c r="V143" s="25">
        <f t="shared" si="37"/>
        <v>3751.04</v>
      </c>
      <c r="W143" s="23"/>
      <c r="X143" s="72">
        <f t="shared" si="43"/>
        <v>3555.93</v>
      </c>
      <c r="Y143" s="24">
        <f t="shared" si="38"/>
        <v>3682.56</v>
      </c>
      <c r="Z143" s="24">
        <f t="shared" si="39"/>
        <v>3322.95</v>
      </c>
      <c r="AA143" s="261">
        <f t="shared" si="40"/>
        <v>3751.04</v>
      </c>
    </row>
    <row r="144" spans="1:27" ht="15" customHeight="1" x14ac:dyDescent="0.2">
      <c r="A144" s="601"/>
      <c r="B144" s="10">
        <v>14</v>
      </c>
      <c r="C144" s="9">
        <f>'третья ц.к.'!C144</f>
        <v>2305.9</v>
      </c>
      <c r="D144" s="71">
        <f>'третья ц.к.'!D144</f>
        <v>4.8099999999999996</v>
      </c>
      <c r="E144" s="77">
        <f>'третья ц.к.'!E144</f>
        <v>1018.54</v>
      </c>
      <c r="F144" s="78">
        <f>'третья ц.к.'!F144</f>
        <v>343.8</v>
      </c>
      <c r="G144" s="79">
        <f>'третья ц.к.'!G144</f>
        <v>343.8</v>
      </c>
      <c r="H144" s="77"/>
      <c r="I144" s="77">
        <f t="shared" si="44"/>
        <v>898.22</v>
      </c>
      <c r="J144" s="78">
        <f t="shared" si="45"/>
        <v>1024.8500000000001</v>
      </c>
      <c r="K144" s="78">
        <f t="shared" si="46"/>
        <v>665.24</v>
      </c>
      <c r="L144" s="79">
        <f t="shared" si="47"/>
        <v>1093.33</v>
      </c>
      <c r="M144" s="266"/>
      <c r="N144" s="223">
        <f t="shared" si="41"/>
        <v>4227.47</v>
      </c>
      <c r="O144" s="24">
        <f t="shared" si="32"/>
        <v>4354.1000000000004</v>
      </c>
      <c r="P144" s="24">
        <f t="shared" si="33"/>
        <v>3994.49</v>
      </c>
      <c r="Q144" s="261">
        <f t="shared" si="34"/>
        <v>4422.58</v>
      </c>
      <c r="R144" s="223"/>
      <c r="S144" s="72">
        <f t="shared" si="42"/>
        <v>3552.73</v>
      </c>
      <c r="T144" s="24">
        <f t="shared" si="35"/>
        <v>3679.36</v>
      </c>
      <c r="U144" s="24">
        <f t="shared" si="36"/>
        <v>3319.75</v>
      </c>
      <c r="V144" s="25">
        <f t="shared" si="37"/>
        <v>3747.84</v>
      </c>
      <c r="W144" s="23"/>
      <c r="X144" s="72">
        <f t="shared" si="43"/>
        <v>3552.73</v>
      </c>
      <c r="Y144" s="24">
        <f t="shared" si="38"/>
        <v>3679.36</v>
      </c>
      <c r="Z144" s="24">
        <f t="shared" si="39"/>
        <v>3319.75</v>
      </c>
      <c r="AA144" s="261">
        <f t="shared" si="40"/>
        <v>3747.84</v>
      </c>
    </row>
    <row r="145" spans="1:27" ht="15" customHeight="1" x14ac:dyDescent="0.2">
      <c r="A145" s="601"/>
      <c r="B145" s="10">
        <v>15</v>
      </c>
      <c r="C145" s="9">
        <f>'третья ц.к.'!C145</f>
        <v>2348.7199999999998</v>
      </c>
      <c r="D145" s="71">
        <f>'третья ц.к.'!D145</f>
        <v>4.8099999999999996</v>
      </c>
      <c r="E145" s="77">
        <f>'третья ц.к.'!E145</f>
        <v>1018.54</v>
      </c>
      <c r="F145" s="78">
        <f>'третья ц.к.'!F145</f>
        <v>343.8</v>
      </c>
      <c r="G145" s="79">
        <f>'третья ц.к.'!G145</f>
        <v>343.8</v>
      </c>
      <c r="H145" s="77"/>
      <c r="I145" s="77">
        <f t="shared" si="44"/>
        <v>898.22</v>
      </c>
      <c r="J145" s="78">
        <f t="shared" si="45"/>
        <v>1024.8500000000001</v>
      </c>
      <c r="K145" s="78">
        <f t="shared" si="46"/>
        <v>665.24</v>
      </c>
      <c r="L145" s="79">
        <f t="shared" si="47"/>
        <v>1093.33</v>
      </c>
      <c r="M145" s="266"/>
      <c r="N145" s="223">
        <f t="shared" si="41"/>
        <v>4270.29</v>
      </c>
      <c r="O145" s="24">
        <f t="shared" si="32"/>
        <v>4396.92</v>
      </c>
      <c r="P145" s="24">
        <f t="shared" si="33"/>
        <v>4037.31</v>
      </c>
      <c r="Q145" s="261">
        <f t="shared" si="34"/>
        <v>4465.3999999999996</v>
      </c>
      <c r="R145" s="223"/>
      <c r="S145" s="72">
        <f t="shared" si="42"/>
        <v>3595.55</v>
      </c>
      <c r="T145" s="24">
        <f t="shared" si="35"/>
        <v>3722.18</v>
      </c>
      <c r="U145" s="24">
        <f t="shared" si="36"/>
        <v>3362.57</v>
      </c>
      <c r="V145" s="25">
        <f t="shared" si="37"/>
        <v>3790.66</v>
      </c>
      <c r="W145" s="23"/>
      <c r="X145" s="72">
        <f t="shared" si="43"/>
        <v>3595.55</v>
      </c>
      <c r="Y145" s="24">
        <f t="shared" si="38"/>
        <v>3722.18</v>
      </c>
      <c r="Z145" s="24">
        <f t="shared" si="39"/>
        <v>3362.57</v>
      </c>
      <c r="AA145" s="261">
        <f t="shared" si="40"/>
        <v>3790.66</v>
      </c>
    </row>
    <row r="146" spans="1:27" ht="15" customHeight="1" x14ac:dyDescent="0.2">
      <c r="A146" s="601"/>
      <c r="B146" s="10">
        <v>16</v>
      </c>
      <c r="C146" s="9">
        <f>'третья ц.к.'!C146</f>
        <v>2352.73</v>
      </c>
      <c r="D146" s="71">
        <f>'третья ц.к.'!D146</f>
        <v>4.8099999999999996</v>
      </c>
      <c r="E146" s="77">
        <f>'третья ц.к.'!E146</f>
        <v>1018.54</v>
      </c>
      <c r="F146" s="78">
        <f>'третья ц.к.'!F146</f>
        <v>343.8</v>
      </c>
      <c r="G146" s="79">
        <f>'третья ц.к.'!G146</f>
        <v>343.8</v>
      </c>
      <c r="H146" s="77"/>
      <c r="I146" s="77">
        <f t="shared" si="44"/>
        <v>898.22</v>
      </c>
      <c r="J146" s="78">
        <f t="shared" si="45"/>
        <v>1024.8500000000001</v>
      </c>
      <c r="K146" s="78">
        <f t="shared" si="46"/>
        <v>665.24</v>
      </c>
      <c r="L146" s="79">
        <f t="shared" si="47"/>
        <v>1093.33</v>
      </c>
      <c r="M146" s="266"/>
      <c r="N146" s="223">
        <f t="shared" si="41"/>
        <v>4274.3</v>
      </c>
      <c r="O146" s="24">
        <f t="shared" si="32"/>
        <v>4400.93</v>
      </c>
      <c r="P146" s="24">
        <f t="shared" si="33"/>
        <v>4041.32</v>
      </c>
      <c r="Q146" s="261">
        <f t="shared" si="34"/>
        <v>4469.41</v>
      </c>
      <c r="R146" s="223"/>
      <c r="S146" s="72">
        <f t="shared" si="42"/>
        <v>3599.56</v>
      </c>
      <c r="T146" s="24">
        <f t="shared" si="35"/>
        <v>3726.19</v>
      </c>
      <c r="U146" s="24">
        <f t="shared" si="36"/>
        <v>3366.58</v>
      </c>
      <c r="V146" s="25">
        <f t="shared" si="37"/>
        <v>3794.67</v>
      </c>
      <c r="W146" s="23"/>
      <c r="X146" s="72">
        <f t="shared" si="43"/>
        <v>3599.56</v>
      </c>
      <c r="Y146" s="24">
        <f t="shared" si="38"/>
        <v>3726.19</v>
      </c>
      <c r="Z146" s="24">
        <f t="shared" si="39"/>
        <v>3366.58</v>
      </c>
      <c r="AA146" s="261">
        <f t="shared" si="40"/>
        <v>3794.67</v>
      </c>
    </row>
    <row r="147" spans="1:27" ht="15" customHeight="1" x14ac:dyDescent="0.2">
      <c r="A147" s="601"/>
      <c r="B147" s="10">
        <v>17</v>
      </c>
      <c r="C147" s="9">
        <f>'третья ц.к.'!C147</f>
        <v>2373.14</v>
      </c>
      <c r="D147" s="71">
        <f>'третья ц.к.'!D147</f>
        <v>4.8099999999999996</v>
      </c>
      <c r="E147" s="77">
        <f>'третья ц.к.'!E147</f>
        <v>1018.54</v>
      </c>
      <c r="F147" s="78">
        <f>'третья ц.к.'!F147</f>
        <v>343.8</v>
      </c>
      <c r="G147" s="79">
        <f>'третья ц.к.'!G147</f>
        <v>343.8</v>
      </c>
      <c r="H147" s="77"/>
      <c r="I147" s="77">
        <f t="shared" si="44"/>
        <v>898.22</v>
      </c>
      <c r="J147" s="78">
        <f t="shared" si="45"/>
        <v>1024.8500000000001</v>
      </c>
      <c r="K147" s="78">
        <f t="shared" si="46"/>
        <v>665.24</v>
      </c>
      <c r="L147" s="79">
        <f t="shared" si="47"/>
        <v>1093.33</v>
      </c>
      <c r="M147" s="266"/>
      <c r="N147" s="223">
        <f t="shared" si="41"/>
        <v>4294.71</v>
      </c>
      <c r="O147" s="24">
        <f t="shared" si="32"/>
        <v>4421.34</v>
      </c>
      <c r="P147" s="24">
        <f t="shared" si="33"/>
        <v>4061.73</v>
      </c>
      <c r="Q147" s="261">
        <f t="shared" si="34"/>
        <v>4489.82</v>
      </c>
      <c r="R147" s="223"/>
      <c r="S147" s="72">
        <f t="shared" si="42"/>
        <v>3619.97</v>
      </c>
      <c r="T147" s="24">
        <f t="shared" si="35"/>
        <v>3746.6</v>
      </c>
      <c r="U147" s="24">
        <f t="shared" si="36"/>
        <v>3386.99</v>
      </c>
      <c r="V147" s="25">
        <f t="shared" si="37"/>
        <v>3815.08</v>
      </c>
      <c r="W147" s="23"/>
      <c r="X147" s="72">
        <f t="shared" si="43"/>
        <v>3619.97</v>
      </c>
      <c r="Y147" s="24">
        <f t="shared" si="38"/>
        <v>3746.6</v>
      </c>
      <c r="Z147" s="24">
        <f t="shared" si="39"/>
        <v>3386.99</v>
      </c>
      <c r="AA147" s="261">
        <f t="shared" si="40"/>
        <v>3815.08</v>
      </c>
    </row>
    <row r="148" spans="1:27" ht="15" customHeight="1" x14ac:dyDescent="0.2">
      <c r="A148" s="601"/>
      <c r="B148" s="10">
        <v>18</v>
      </c>
      <c r="C148" s="9">
        <f>'третья ц.к.'!C148</f>
        <v>2363.9699999999998</v>
      </c>
      <c r="D148" s="71">
        <f>'третья ц.к.'!D148</f>
        <v>4.8099999999999996</v>
      </c>
      <c r="E148" s="77">
        <f>'третья ц.к.'!E148</f>
        <v>1018.54</v>
      </c>
      <c r="F148" s="78">
        <f>'третья ц.к.'!F148</f>
        <v>343.8</v>
      </c>
      <c r="G148" s="79">
        <f>'третья ц.к.'!G148</f>
        <v>343.8</v>
      </c>
      <c r="H148" s="77"/>
      <c r="I148" s="77">
        <f t="shared" si="44"/>
        <v>898.22</v>
      </c>
      <c r="J148" s="78">
        <f t="shared" si="45"/>
        <v>1024.8500000000001</v>
      </c>
      <c r="K148" s="78">
        <f t="shared" si="46"/>
        <v>665.24</v>
      </c>
      <c r="L148" s="79">
        <f t="shared" si="47"/>
        <v>1093.33</v>
      </c>
      <c r="M148" s="266"/>
      <c r="N148" s="223">
        <f t="shared" si="41"/>
        <v>4285.54</v>
      </c>
      <c r="O148" s="24">
        <f t="shared" si="32"/>
        <v>4412.17</v>
      </c>
      <c r="P148" s="24">
        <f t="shared" si="33"/>
        <v>4052.56</v>
      </c>
      <c r="Q148" s="261">
        <f t="shared" si="34"/>
        <v>4480.6499999999996</v>
      </c>
      <c r="R148" s="223"/>
      <c r="S148" s="72">
        <f t="shared" si="42"/>
        <v>3610.8</v>
      </c>
      <c r="T148" s="24">
        <f t="shared" si="35"/>
        <v>3737.43</v>
      </c>
      <c r="U148" s="24">
        <f t="shared" si="36"/>
        <v>3377.82</v>
      </c>
      <c r="V148" s="25">
        <f t="shared" si="37"/>
        <v>3805.91</v>
      </c>
      <c r="W148" s="23"/>
      <c r="X148" s="72">
        <f t="shared" si="43"/>
        <v>3610.8</v>
      </c>
      <c r="Y148" s="24">
        <f t="shared" si="38"/>
        <v>3737.43</v>
      </c>
      <c r="Z148" s="24">
        <f t="shared" si="39"/>
        <v>3377.82</v>
      </c>
      <c r="AA148" s="261">
        <f t="shared" si="40"/>
        <v>3805.91</v>
      </c>
    </row>
    <row r="149" spans="1:27" ht="15" customHeight="1" x14ac:dyDescent="0.2">
      <c r="A149" s="601"/>
      <c r="B149" s="10">
        <v>19</v>
      </c>
      <c r="C149" s="9">
        <f>'третья ц.к.'!C149</f>
        <v>2338.13</v>
      </c>
      <c r="D149" s="71">
        <f>'третья ц.к.'!D149</f>
        <v>4.8099999999999996</v>
      </c>
      <c r="E149" s="77">
        <f>'третья ц.к.'!E149</f>
        <v>1018.54</v>
      </c>
      <c r="F149" s="78">
        <f>'третья ц.к.'!F149</f>
        <v>343.8</v>
      </c>
      <c r="G149" s="79">
        <f>'третья ц.к.'!G149</f>
        <v>343.8</v>
      </c>
      <c r="H149" s="77"/>
      <c r="I149" s="77">
        <f t="shared" si="44"/>
        <v>898.22</v>
      </c>
      <c r="J149" s="78">
        <f t="shared" si="45"/>
        <v>1024.8500000000001</v>
      </c>
      <c r="K149" s="78">
        <f t="shared" si="46"/>
        <v>665.24</v>
      </c>
      <c r="L149" s="79">
        <f t="shared" si="47"/>
        <v>1093.33</v>
      </c>
      <c r="M149" s="266"/>
      <c r="N149" s="223">
        <f t="shared" si="41"/>
        <v>4259.7</v>
      </c>
      <c r="O149" s="24">
        <f t="shared" si="32"/>
        <v>4386.33</v>
      </c>
      <c r="P149" s="24">
        <f t="shared" si="33"/>
        <v>4026.72</v>
      </c>
      <c r="Q149" s="261">
        <f t="shared" si="34"/>
        <v>4454.8100000000004</v>
      </c>
      <c r="R149" s="223"/>
      <c r="S149" s="72">
        <f t="shared" si="42"/>
        <v>3584.96</v>
      </c>
      <c r="T149" s="24">
        <f t="shared" si="35"/>
        <v>3711.59</v>
      </c>
      <c r="U149" s="24">
        <f t="shared" si="36"/>
        <v>3351.98</v>
      </c>
      <c r="V149" s="25">
        <f t="shared" si="37"/>
        <v>3780.07</v>
      </c>
      <c r="W149" s="23"/>
      <c r="X149" s="72">
        <f t="shared" si="43"/>
        <v>3584.96</v>
      </c>
      <c r="Y149" s="24">
        <f t="shared" si="38"/>
        <v>3711.59</v>
      </c>
      <c r="Z149" s="24">
        <f t="shared" si="39"/>
        <v>3351.98</v>
      </c>
      <c r="AA149" s="261">
        <f t="shared" si="40"/>
        <v>3780.07</v>
      </c>
    </row>
    <row r="150" spans="1:27" ht="15" customHeight="1" x14ac:dyDescent="0.2">
      <c r="A150" s="601"/>
      <c r="B150" s="10">
        <v>20</v>
      </c>
      <c r="C150" s="9">
        <f>'третья ц.к.'!C150</f>
        <v>2220.4699999999998</v>
      </c>
      <c r="D150" s="71">
        <f>'третья ц.к.'!D150</f>
        <v>4.8099999999999996</v>
      </c>
      <c r="E150" s="77">
        <f>'третья ц.к.'!E150</f>
        <v>1018.54</v>
      </c>
      <c r="F150" s="78">
        <f>'третья ц.к.'!F150</f>
        <v>343.8</v>
      </c>
      <c r="G150" s="79">
        <f>'третья ц.к.'!G150</f>
        <v>343.8</v>
      </c>
      <c r="H150" s="77"/>
      <c r="I150" s="77">
        <f t="shared" si="44"/>
        <v>898.22</v>
      </c>
      <c r="J150" s="78">
        <f t="shared" si="45"/>
        <v>1024.8500000000001</v>
      </c>
      <c r="K150" s="78">
        <f t="shared" si="46"/>
        <v>665.24</v>
      </c>
      <c r="L150" s="79">
        <f t="shared" si="47"/>
        <v>1093.33</v>
      </c>
      <c r="M150" s="266"/>
      <c r="N150" s="223">
        <f t="shared" si="41"/>
        <v>4142.04</v>
      </c>
      <c r="O150" s="24">
        <f t="shared" si="32"/>
        <v>4268.67</v>
      </c>
      <c r="P150" s="24">
        <f t="shared" si="33"/>
        <v>3909.06</v>
      </c>
      <c r="Q150" s="261">
        <f t="shared" si="34"/>
        <v>4337.1499999999996</v>
      </c>
      <c r="R150" s="223"/>
      <c r="S150" s="72">
        <f t="shared" si="42"/>
        <v>3467.3</v>
      </c>
      <c r="T150" s="24">
        <f t="shared" si="35"/>
        <v>3593.93</v>
      </c>
      <c r="U150" s="24">
        <f t="shared" si="36"/>
        <v>3234.32</v>
      </c>
      <c r="V150" s="25">
        <f t="shared" si="37"/>
        <v>3662.41</v>
      </c>
      <c r="W150" s="23"/>
      <c r="X150" s="72">
        <f t="shared" si="43"/>
        <v>3467.3</v>
      </c>
      <c r="Y150" s="24">
        <f t="shared" si="38"/>
        <v>3593.93</v>
      </c>
      <c r="Z150" s="24">
        <f t="shared" si="39"/>
        <v>3234.32</v>
      </c>
      <c r="AA150" s="261">
        <f t="shared" si="40"/>
        <v>3662.41</v>
      </c>
    </row>
    <row r="151" spans="1:27" ht="15" customHeight="1" x14ac:dyDescent="0.2">
      <c r="A151" s="601"/>
      <c r="B151" s="10">
        <v>21</v>
      </c>
      <c r="C151" s="9">
        <f>'третья ц.к.'!C151</f>
        <v>2143.34</v>
      </c>
      <c r="D151" s="71">
        <f>'третья ц.к.'!D151</f>
        <v>4.8099999999999996</v>
      </c>
      <c r="E151" s="77">
        <f>'третья ц.к.'!E151</f>
        <v>1018.54</v>
      </c>
      <c r="F151" s="78">
        <f>'третья ц.к.'!F151</f>
        <v>343.8</v>
      </c>
      <c r="G151" s="79">
        <f>'третья ц.к.'!G151</f>
        <v>343.8</v>
      </c>
      <c r="H151" s="77"/>
      <c r="I151" s="77">
        <f t="shared" si="44"/>
        <v>898.22</v>
      </c>
      <c r="J151" s="78">
        <f t="shared" si="45"/>
        <v>1024.8500000000001</v>
      </c>
      <c r="K151" s="78">
        <f t="shared" si="46"/>
        <v>665.24</v>
      </c>
      <c r="L151" s="79">
        <f t="shared" si="47"/>
        <v>1093.33</v>
      </c>
      <c r="M151" s="266"/>
      <c r="N151" s="223">
        <f t="shared" si="41"/>
        <v>4064.91</v>
      </c>
      <c r="O151" s="24">
        <f t="shared" si="32"/>
        <v>4191.54</v>
      </c>
      <c r="P151" s="24">
        <f t="shared" si="33"/>
        <v>3831.93</v>
      </c>
      <c r="Q151" s="261">
        <f t="shared" si="34"/>
        <v>4260.0200000000004</v>
      </c>
      <c r="R151" s="223"/>
      <c r="S151" s="72">
        <f t="shared" si="42"/>
        <v>3390.17</v>
      </c>
      <c r="T151" s="24">
        <f t="shared" si="35"/>
        <v>3516.8</v>
      </c>
      <c r="U151" s="24">
        <f t="shared" si="36"/>
        <v>3157.19</v>
      </c>
      <c r="V151" s="25">
        <f t="shared" si="37"/>
        <v>3585.28</v>
      </c>
      <c r="W151" s="23"/>
      <c r="X151" s="72">
        <f t="shared" si="43"/>
        <v>3390.17</v>
      </c>
      <c r="Y151" s="24">
        <f t="shared" si="38"/>
        <v>3516.8</v>
      </c>
      <c r="Z151" s="24">
        <f t="shared" si="39"/>
        <v>3157.19</v>
      </c>
      <c r="AA151" s="261">
        <f t="shared" si="40"/>
        <v>3585.28</v>
      </c>
    </row>
    <row r="152" spans="1:27" ht="15" customHeight="1" x14ac:dyDescent="0.2">
      <c r="A152" s="601"/>
      <c r="B152" s="10">
        <v>22</v>
      </c>
      <c r="C152" s="9">
        <f>'третья ц.к.'!C152</f>
        <v>1959.04</v>
      </c>
      <c r="D152" s="71">
        <f>'третья ц.к.'!D152</f>
        <v>4.8099999999999996</v>
      </c>
      <c r="E152" s="77">
        <f>'третья ц.к.'!E152</f>
        <v>1018.54</v>
      </c>
      <c r="F152" s="78">
        <f>'третья ц.к.'!F152</f>
        <v>343.8</v>
      </c>
      <c r="G152" s="79">
        <f>'третья ц.к.'!G152</f>
        <v>343.8</v>
      </c>
      <c r="H152" s="77"/>
      <c r="I152" s="77">
        <f t="shared" si="44"/>
        <v>898.22</v>
      </c>
      <c r="J152" s="78">
        <f t="shared" si="45"/>
        <v>1024.8500000000001</v>
      </c>
      <c r="K152" s="78">
        <f t="shared" si="46"/>
        <v>665.24</v>
      </c>
      <c r="L152" s="79">
        <f t="shared" si="47"/>
        <v>1093.33</v>
      </c>
      <c r="M152" s="266"/>
      <c r="N152" s="223">
        <f t="shared" si="41"/>
        <v>3880.61</v>
      </c>
      <c r="O152" s="24">
        <f t="shared" si="32"/>
        <v>4007.24</v>
      </c>
      <c r="P152" s="24">
        <f t="shared" si="33"/>
        <v>3647.63</v>
      </c>
      <c r="Q152" s="261">
        <f t="shared" si="34"/>
        <v>4075.72</v>
      </c>
      <c r="R152" s="223"/>
      <c r="S152" s="72">
        <f t="shared" si="42"/>
        <v>3205.87</v>
      </c>
      <c r="T152" s="24">
        <f t="shared" si="35"/>
        <v>3332.5</v>
      </c>
      <c r="U152" s="24">
        <f t="shared" si="36"/>
        <v>2972.89</v>
      </c>
      <c r="V152" s="25">
        <f t="shared" si="37"/>
        <v>3400.98</v>
      </c>
      <c r="W152" s="23"/>
      <c r="X152" s="72">
        <f t="shared" si="43"/>
        <v>3205.87</v>
      </c>
      <c r="Y152" s="24">
        <f t="shared" si="38"/>
        <v>3332.5</v>
      </c>
      <c r="Z152" s="24">
        <f t="shared" si="39"/>
        <v>2972.89</v>
      </c>
      <c r="AA152" s="261">
        <f t="shared" si="40"/>
        <v>3400.98</v>
      </c>
    </row>
    <row r="153" spans="1:27" ht="15" customHeight="1" x14ac:dyDescent="0.2">
      <c r="A153" s="602"/>
      <c r="B153" s="10">
        <v>23</v>
      </c>
      <c r="C153" s="9">
        <f>'третья ц.к.'!C153</f>
        <v>1487.61</v>
      </c>
      <c r="D153" s="71">
        <f>'третья ц.к.'!D153</f>
        <v>4.8099999999999996</v>
      </c>
      <c r="E153" s="77">
        <f>'третья ц.к.'!E153</f>
        <v>1018.54</v>
      </c>
      <c r="F153" s="78">
        <f>'третья ц.к.'!F153</f>
        <v>343.8</v>
      </c>
      <c r="G153" s="79">
        <f>'третья ц.к.'!G153</f>
        <v>343.8</v>
      </c>
      <c r="H153" s="77"/>
      <c r="I153" s="77">
        <f t="shared" si="44"/>
        <v>898.22</v>
      </c>
      <c r="J153" s="78">
        <f t="shared" si="45"/>
        <v>1024.8500000000001</v>
      </c>
      <c r="K153" s="78">
        <f t="shared" si="46"/>
        <v>665.24</v>
      </c>
      <c r="L153" s="79">
        <f t="shared" si="47"/>
        <v>1093.33</v>
      </c>
      <c r="M153" s="266"/>
      <c r="N153" s="223">
        <f t="shared" si="41"/>
        <v>3409.18</v>
      </c>
      <c r="O153" s="24">
        <f t="shared" si="32"/>
        <v>3535.81</v>
      </c>
      <c r="P153" s="24">
        <f t="shared" si="33"/>
        <v>3176.2</v>
      </c>
      <c r="Q153" s="261">
        <f t="shared" si="34"/>
        <v>3604.29</v>
      </c>
      <c r="R153" s="223"/>
      <c r="S153" s="72">
        <f t="shared" si="42"/>
        <v>2734.44</v>
      </c>
      <c r="T153" s="24">
        <f t="shared" si="35"/>
        <v>2861.07</v>
      </c>
      <c r="U153" s="24">
        <f t="shared" si="36"/>
        <v>2501.46</v>
      </c>
      <c r="V153" s="25">
        <f t="shared" si="37"/>
        <v>2929.55</v>
      </c>
      <c r="W153" s="23"/>
      <c r="X153" s="72">
        <f t="shared" si="43"/>
        <v>2734.44</v>
      </c>
      <c r="Y153" s="24">
        <f t="shared" si="38"/>
        <v>2861.07</v>
      </c>
      <c r="Z153" s="24">
        <f t="shared" si="39"/>
        <v>2501.46</v>
      </c>
      <c r="AA153" s="261">
        <f t="shared" si="40"/>
        <v>2929.55</v>
      </c>
    </row>
    <row r="154" spans="1:27" ht="15" customHeight="1" x14ac:dyDescent="0.2">
      <c r="A154" s="600">
        <f>'третья ц.к.'!A154:A177</f>
        <v>45603</v>
      </c>
      <c r="B154" s="10">
        <v>0</v>
      </c>
      <c r="C154" s="9">
        <f>'третья ц.к.'!C154</f>
        <v>1317.59</v>
      </c>
      <c r="D154" s="71">
        <f>'третья ц.к.'!D154</f>
        <v>4.8099999999999996</v>
      </c>
      <c r="E154" s="77">
        <f>'третья ц.к.'!E154</f>
        <v>1018.54</v>
      </c>
      <c r="F154" s="78">
        <f>'третья ц.к.'!F154</f>
        <v>343.8</v>
      </c>
      <c r="G154" s="79">
        <f>'третья ц.к.'!G154</f>
        <v>343.8</v>
      </c>
      <c r="H154" s="77"/>
      <c r="I154" s="77">
        <f t="shared" si="44"/>
        <v>898.22</v>
      </c>
      <c r="J154" s="78">
        <f t="shared" si="45"/>
        <v>1024.8500000000001</v>
      </c>
      <c r="K154" s="78">
        <f t="shared" si="46"/>
        <v>665.24</v>
      </c>
      <c r="L154" s="79">
        <f t="shared" si="47"/>
        <v>1093.33</v>
      </c>
      <c r="M154" s="266"/>
      <c r="N154" s="223">
        <f t="shared" si="41"/>
        <v>3239.16</v>
      </c>
      <c r="O154" s="24">
        <f t="shared" si="32"/>
        <v>3365.79</v>
      </c>
      <c r="P154" s="24">
        <f t="shared" si="33"/>
        <v>3006.18</v>
      </c>
      <c r="Q154" s="261">
        <f t="shared" si="34"/>
        <v>3434.27</v>
      </c>
      <c r="R154" s="223"/>
      <c r="S154" s="72">
        <f t="shared" si="42"/>
        <v>2564.42</v>
      </c>
      <c r="T154" s="24">
        <f t="shared" si="35"/>
        <v>2691.05</v>
      </c>
      <c r="U154" s="24">
        <f t="shared" si="36"/>
        <v>2331.44</v>
      </c>
      <c r="V154" s="25">
        <f t="shared" si="37"/>
        <v>2759.53</v>
      </c>
      <c r="W154" s="23"/>
      <c r="X154" s="72">
        <f t="shared" si="43"/>
        <v>2564.42</v>
      </c>
      <c r="Y154" s="24">
        <f t="shared" si="38"/>
        <v>2691.05</v>
      </c>
      <c r="Z154" s="24">
        <f t="shared" si="39"/>
        <v>2331.44</v>
      </c>
      <c r="AA154" s="261">
        <f t="shared" si="40"/>
        <v>2759.53</v>
      </c>
    </row>
    <row r="155" spans="1:27" ht="15" customHeight="1" x14ac:dyDescent="0.2">
      <c r="A155" s="601"/>
      <c r="B155" s="10">
        <v>1</v>
      </c>
      <c r="C155" s="9">
        <f>'третья ц.к.'!C155</f>
        <v>1272.58</v>
      </c>
      <c r="D155" s="71">
        <f>'третья ц.к.'!D155</f>
        <v>4.8099999999999996</v>
      </c>
      <c r="E155" s="77">
        <f>'третья ц.к.'!E155</f>
        <v>1018.54</v>
      </c>
      <c r="F155" s="78">
        <f>'третья ц.к.'!F155</f>
        <v>343.8</v>
      </c>
      <c r="G155" s="79">
        <f>'третья ц.к.'!G155</f>
        <v>343.8</v>
      </c>
      <c r="H155" s="77"/>
      <c r="I155" s="77">
        <f t="shared" si="44"/>
        <v>898.22</v>
      </c>
      <c r="J155" s="78">
        <f t="shared" si="45"/>
        <v>1024.8500000000001</v>
      </c>
      <c r="K155" s="78">
        <f t="shared" si="46"/>
        <v>665.24</v>
      </c>
      <c r="L155" s="79">
        <f t="shared" si="47"/>
        <v>1093.33</v>
      </c>
      <c r="M155" s="266"/>
      <c r="N155" s="223">
        <f t="shared" si="41"/>
        <v>3194.15</v>
      </c>
      <c r="O155" s="24">
        <f t="shared" si="32"/>
        <v>3320.78</v>
      </c>
      <c r="P155" s="24">
        <f t="shared" si="33"/>
        <v>2961.17</v>
      </c>
      <c r="Q155" s="261">
        <f t="shared" si="34"/>
        <v>3389.26</v>
      </c>
      <c r="R155" s="223"/>
      <c r="S155" s="72">
        <f t="shared" si="42"/>
        <v>2519.41</v>
      </c>
      <c r="T155" s="24">
        <f t="shared" si="35"/>
        <v>2646.04</v>
      </c>
      <c r="U155" s="24">
        <f t="shared" si="36"/>
        <v>2286.4299999999998</v>
      </c>
      <c r="V155" s="25">
        <f t="shared" si="37"/>
        <v>2714.52</v>
      </c>
      <c r="W155" s="23"/>
      <c r="X155" s="72">
        <f t="shared" si="43"/>
        <v>2519.41</v>
      </c>
      <c r="Y155" s="24">
        <f t="shared" si="38"/>
        <v>2646.04</v>
      </c>
      <c r="Z155" s="24">
        <f t="shared" si="39"/>
        <v>2286.4299999999998</v>
      </c>
      <c r="AA155" s="261">
        <f t="shared" si="40"/>
        <v>2714.52</v>
      </c>
    </row>
    <row r="156" spans="1:27" ht="15" customHeight="1" x14ac:dyDescent="0.2">
      <c r="A156" s="601"/>
      <c r="B156" s="10">
        <v>2</v>
      </c>
      <c r="C156" s="9">
        <f>'третья ц.к.'!C156</f>
        <v>1192.27</v>
      </c>
      <c r="D156" s="71">
        <f>'третья ц.к.'!D156</f>
        <v>4.8099999999999996</v>
      </c>
      <c r="E156" s="77">
        <f>'третья ц.к.'!E156</f>
        <v>1018.54</v>
      </c>
      <c r="F156" s="78">
        <f>'третья ц.к.'!F156</f>
        <v>343.8</v>
      </c>
      <c r="G156" s="79">
        <f>'третья ц.к.'!G156</f>
        <v>343.8</v>
      </c>
      <c r="H156" s="77"/>
      <c r="I156" s="77">
        <f t="shared" si="44"/>
        <v>898.22</v>
      </c>
      <c r="J156" s="78">
        <f t="shared" si="45"/>
        <v>1024.8500000000001</v>
      </c>
      <c r="K156" s="78">
        <f t="shared" si="46"/>
        <v>665.24</v>
      </c>
      <c r="L156" s="79">
        <f t="shared" si="47"/>
        <v>1093.33</v>
      </c>
      <c r="M156" s="266"/>
      <c r="N156" s="223">
        <f t="shared" si="41"/>
        <v>3113.84</v>
      </c>
      <c r="O156" s="24">
        <f t="shared" si="32"/>
        <v>3240.47</v>
      </c>
      <c r="P156" s="24">
        <f t="shared" si="33"/>
        <v>2880.86</v>
      </c>
      <c r="Q156" s="261">
        <f t="shared" si="34"/>
        <v>3308.95</v>
      </c>
      <c r="R156" s="223"/>
      <c r="S156" s="72">
        <f t="shared" si="42"/>
        <v>2439.1</v>
      </c>
      <c r="T156" s="24">
        <f t="shared" si="35"/>
        <v>2565.73</v>
      </c>
      <c r="U156" s="24">
        <f t="shared" si="36"/>
        <v>2206.12</v>
      </c>
      <c r="V156" s="25">
        <f t="shared" si="37"/>
        <v>2634.21</v>
      </c>
      <c r="W156" s="23"/>
      <c r="X156" s="72">
        <f t="shared" si="43"/>
        <v>2439.1</v>
      </c>
      <c r="Y156" s="24">
        <f t="shared" si="38"/>
        <v>2565.73</v>
      </c>
      <c r="Z156" s="24">
        <f t="shared" si="39"/>
        <v>2206.12</v>
      </c>
      <c r="AA156" s="261">
        <f t="shared" si="40"/>
        <v>2634.21</v>
      </c>
    </row>
    <row r="157" spans="1:27" ht="15" customHeight="1" x14ac:dyDescent="0.2">
      <c r="A157" s="601"/>
      <c r="B157" s="10">
        <v>3</v>
      </c>
      <c r="C157" s="9">
        <f>'третья ц.к.'!C157</f>
        <v>1233.9000000000001</v>
      </c>
      <c r="D157" s="71">
        <f>'третья ц.к.'!D157</f>
        <v>4.8099999999999996</v>
      </c>
      <c r="E157" s="77">
        <f>'третья ц.к.'!E157</f>
        <v>1018.54</v>
      </c>
      <c r="F157" s="78">
        <f>'третья ц.к.'!F157</f>
        <v>343.8</v>
      </c>
      <c r="G157" s="79">
        <f>'третья ц.к.'!G157</f>
        <v>343.8</v>
      </c>
      <c r="H157" s="77"/>
      <c r="I157" s="77">
        <f t="shared" si="44"/>
        <v>898.22</v>
      </c>
      <c r="J157" s="78">
        <f t="shared" si="45"/>
        <v>1024.8500000000001</v>
      </c>
      <c r="K157" s="78">
        <f t="shared" si="46"/>
        <v>665.24</v>
      </c>
      <c r="L157" s="79">
        <f t="shared" si="47"/>
        <v>1093.33</v>
      </c>
      <c r="M157" s="266"/>
      <c r="N157" s="223">
        <f t="shared" si="41"/>
        <v>3155.47</v>
      </c>
      <c r="O157" s="24">
        <f t="shared" si="32"/>
        <v>3282.1</v>
      </c>
      <c r="P157" s="24">
        <f t="shared" si="33"/>
        <v>2922.49</v>
      </c>
      <c r="Q157" s="261">
        <f t="shared" si="34"/>
        <v>3350.58</v>
      </c>
      <c r="R157" s="223"/>
      <c r="S157" s="72">
        <f t="shared" si="42"/>
        <v>2480.73</v>
      </c>
      <c r="T157" s="24">
        <f t="shared" si="35"/>
        <v>2607.36</v>
      </c>
      <c r="U157" s="24">
        <f t="shared" si="36"/>
        <v>2247.75</v>
      </c>
      <c r="V157" s="25">
        <f t="shared" si="37"/>
        <v>2675.84</v>
      </c>
      <c r="W157" s="23"/>
      <c r="X157" s="72">
        <f t="shared" si="43"/>
        <v>2480.73</v>
      </c>
      <c r="Y157" s="24">
        <f t="shared" si="38"/>
        <v>2607.36</v>
      </c>
      <c r="Z157" s="24">
        <f t="shared" si="39"/>
        <v>2247.75</v>
      </c>
      <c r="AA157" s="261">
        <f t="shared" si="40"/>
        <v>2675.84</v>
      </c>
    </row>
    <row r="158" spans="1:27" ht="15" customHeight="1" x14ac:dyDescent="0.2">
      <c r="A158" s="601"/>
      <c r="B158" s="10">
        <v>4</v>
      </c>
      <c r="C158" s="9">
        <f>'третья ц.к.'!C158</f>
        <v>1272.04</v>
      </c>
      <c r="D158" s="71">
        <f>'третья ц.к.'!D158</f>
        <v>4.8099999999999996</v>
      </c>
      <c r="E158" s="77">
        <f>'третья ц.к.'!E158</f>
        <v>1018.54</v>
      </c>
      <c r="F158" s="78">
        <f>'третья ц.к.'!F158</f>
        <v>343.8</v>
      </c>
      <c r="G158" s="79">
        <f>'третья ц.к.'!G158</f>
        <v>343.8</v>
      </c>
      <c r="H158" s="77"/>
      <c r="I158" s="77">
        <f t="shared" si="44"/>
        <v>898.22</v>
      </c>
      <c r="J158" s="78">
        <f t="shared" si="45"/>
        <v>1024.8500000000001</v>
      </c>
      <c r="K158" s="78">
        <f t="shared" si="46"/>
        <v>665.24</v>
      </c>
      <c r="L158" s="79">
        <f t="shared" si="47"/>
        <v>1093.33</v>
      </c>
      <c r="M158" s="266"/>
      <c r="N158" s="223">
        <f t="shared" si="41"/>
        <v>3193.61</v>
      </c>
      <c r="O158" s="24">
        <f t="shared" si="32"/>
        <v>3320.24</v>
      </c>
      <c r="P158" s="24">
        <f t="shared" si="33"/>
        <v>2960.63</v>
      </c>
      <c r="Q158" s="261">
        <f t="shared" si="34"/>
        <v>3388.72</v>
      </c>
      <c r="R158" s="223"/>
      <c r="S158" s="72">
        <f t="shared" si="42"/>
        <v>2518.87</v>
      </c>
      <c r="T158" s="24">
        <f t="shared" si="35"/>
        <v>2645.5</v>
      </c>
      <c r="U158" s="24">
        <f t="shared" si="36"/>
        <v>2285.89</v>
      </c>
      <c r="V158" s="25">
        <f t="shared" si="37"/>
        <v>2713.98</v>
      </c>
      <c r="W158" s="23"/>
      <c r="X158" s="72">
        <f t="shared" si="43"/>
        <v>2518.87</v>
      </c>
      <c r="Y158" s="24">
        <f t="shared" si="38"/>
        <v>2645.5</v>
      </c>
      <c r="Z158" s="24">
        <f t="shared" si="39"/>
        <v>2285.89</v>
      </c>
      <c r="AA158" s="261">
        <f t="shared" si="40"/>
        <v>2713.98</v>
      </c>
    </row>
    <row r="159" spans="1:27" ht="15" customHeight="1" x14ac:dyDescent="0.2">
      <c r="A159" s="601"/>
      <c r="B159" s="10">
        <v>5</v>
      </c>
      <c r="C159" s="9">
        <f>'третья ц.к.'!C159</f>
        <v>1496.48</v>
      </c>
      <c r="D159" s="71">
        <f>'третья ц.к.'!D159</f>
        <v>4.8099999999999996</v>
      </c>
      <c r="E159" s="77">
        <f>'третья ц.к.'!E159</f>
        <v>1018.54</v>
      </c>
      <c r="F159" s="78">
        <f>'третья ц.к.'!F159</f>
        <v>343.8</v>
      </c>
      <c r="G159" s="79">
        <f>'третья ц.к.'!G159</f>
        <v>343.8</v>
      </c>
      <c r="H159" s="77"/>
      <c r="I159" s="77">
        <f t="shared" si="44"/>
        <v>898.22</v>
      </c>
      <c r="J159" s="78">
        <f t="shared" si="45"/>
        <v>1024.8500000000001</v>
      </c>
      <c r="K159" s="78">
        <f t="shared" si="46"/>
        <v>665.24</v>
      </c>
      <c r="L159" s="79">
        <f t="shared" si="47"/>
        <v>1093.33</v>
      </c>
      <c r="M159" s="266"/>
      <c r="N159" s="223">
        <f t="shared" si="41"/>
        <v>3418.05</v>
      </c>
      <c r="O159" s="24">
        <f t="shared" si="32"/>
        <v>3544.68</v>
      </c>
      <c r="P159" s="24">
        <f t="shared" si="33"/>
        <v>3185.07</v>
      </c>
      <c r="Q159" s="261">
        <f t="shared" si="34"/>
        <v>3613.16</v>
      </c>
      <c r="R159" s="223"/>
      <c r="S159" s="72">
        <f t="shared" si="42"/>
        <v>2743.31</v>
      </c>
      <c r="T159" s="24">
        <f t="shared" si="35"/>
        <v>2869.94</v>
      </c>
      <c r="U159" s="24">
        <f t="shared" si="36"/>
        <v>2510.33</v>
      </c>
      <c r="V159" s="25">
        <f t="shared" si="37"/>
        <v>2938.42</v>
      </c>
      <c r="W159" s="23"/>
      <c r="X159" s="72">
        <f t="shared" si="43"/>
        <v>2743.31</v>
      </c>
      <c r="Y159" s="24">
        <f t="shared" si="38"/>
        <v>2869.94</v>
      </c>
      <c r="Z159" s="24">
        <f t="shared" si="39"/>
        <v>2510.33</v>
      </c>
      <c r="AA159" s="261">
        <f t="shared" si="40"/>
        <v>2938.42</v>
      </c>
    </row>
    <row r="160" spans="1:27" ht="15" customHeight="1" x14ac:dyDescent="0.2">
      <c r="A160" s="601"/>
      <c r="B160" s="10">
        <v>6</v>
      </c>
      <c r="C160" s="9">
        <f>'третья ц.к.'!C160</f>
        <v>1719.68</v>
      </c>
      <c r="D160" s="71">
        <f>'третья ц.к.'!D160</f>
        <v>4.8099999999999996</v>
      </c>
      <c r="E160" s="77">
        <f>'третья ц.к.'!E160</f>
        <v>1018.54</v>
      </c>
      <c r="F160" s="78">
        <f>'третья ц.к.'!F160</f>
        <v>343.8</v>
      </c>
      <c r="G160" s="79">
        <f>'третья ц.к.'!G160</f>
        <v>343.8</v>
      </c>
      <c r="H160" s="77"/>
      <c r="I160" s="77">
        <f t="shared" si="44"/>
        <v>898.22</v>
      </c>
      <c r="J160" s="78">
        <f t="shared" si="45"/>
        <v>1024.8500000000001</v>
      </c>
      <c r="K160" s="78">
        <f t="shared" si="46"/>
        <v>665.24</v>
      </c>
      <c r="L160" s="79">
        <f t="shared" si="47"/>
        <v>1093.33</v>
      </c>
      <c r="M160" s="266"/>
      <c r="N160" s="223">
        <f t="shared" si="41"/>
        <v>3641.25</v>
      </c>
      <c r="O160" s="24">
        <f t="shared" si="32"/>
        <v>3767.88</v>
      </c>
      <c r="P160" s="24">
        <f t="shared" si="33"/>
        <v>3408.27</v>
      </c>
      <c r="Q160" s="261">
        <f t="shared" si="34"/>
        <v>3836.36</v>
      </c>
      <c r="R160" s="223"/>
      <c r="S160" s="72">
        <f t="shared" si="42"/>
        <v>2966.51</v>
      </c>
      <c r="T160" s="24">
        <f t="shared" si="35"/>
        <v>3093.14</v>
      </c>
      <c r="U160" s="24">
        <f t="shared" si="36"/>
        <v>2733.53</v>
      </c>
      <c r="V160" s="25">
        <f t="shared" si="37"/>
        <v>3161.62</v>
      </c>
      <c r="W160" s="23"/>
      <c r="X160" s="72">
        <f t="shared" si="43"/>
        <v>2966.51</v>
      </c>
      <c r="Y160" s="24">
        <f t="shared" si="38"/>
        <v>3093.14</v>
      </c>
      <c r="Z160" s="24">
        <f t="shared" si="39"/>
        <v>2733.53</v>
      </c>
      <c r="AA160" s="261">
        <f t="shared" si="40"/>
        <v>3161.62</v>
      </c>
    </row>
    <row r="161" spans="1:27" ht="15" customHeight="1" x14ac:dyDescent="0.2">
      <c r="A161" s="601"/>
      <c r="B161" s="10">
        <v>7</v>
      </c>
      <c r="C161" s="9">
        <f>'третья ц.к.'!C161</f>
        <v>2100.3200000000002</v>
      </c>
      <c r="D161" s="71">
        <f>'третья ц.к.'!D161</f>
        <v>4.8099999999999996</v>
      </c>
      <c r="E161" s="77">
        <f>'третья ц.к.'!E161</f>
        <v>1018.54</v>
      </c>
      <c r="F161" s="78">
        <f>'третья ц.к.'!F161</f>
        <v>343.8</v>
      </c>
      <c r="G161" s="79">
        <f>'третья ц.к.'!G161</f>
        <v>343.8</v>
      </c>
      <c r="H161" s="77"/>
      <c r="I161" s="77">
        <f t="shared" si="44"/>
        <v>898.22</v>
      </c>
      <c r="J161" s="78">
        <f t="shared" si="45"/>
        <v>1024.8500000000001</v>
      </c>
      <c r="K161" s="78">
        <f t="shared" si="46"/>
        <v>665.24</v>
      </c>
      <c r="L161" s="79">
        <f t="shared" si="47"/>
        <v>1093.33</v>
      </c>
      <c r="M161" s="266"/>
      <c r="N161" s="223">
        <f t="shared" si="41"/>
        <v>4021.89</v>
      </c>
      <c r="O161" s="24">
        <f t="shared" si="32"/>
        <v>4148.5200000000004</v>
      </c>
      <c r="P161" s="24">
        <f t="shared" si="33"/>
        <v>3788.91</v>
      </c>
      <c r="Q161" s="261">
        <f t="shared" si="34"/>
        <v>4217</v>
      </c>
      <c r="R161" s="223"/>
      <c r="S161" s="72">
        <f t="shared" si="42"/>
        <v>3347.15</v>
      </c>
      <c r="T161" s="24">
        <f t="shared" si="35"/>
        <v>3473.78</v>
      </c>
      <c r="U161" s="24">
        <f t="shared" si="36"/>
        <v>3114.17</v>
      </c>
      <c r="V161" s="25">
        <f t="shared" si="37"/>
        <v>3542.26</v>
      </c>
      <c r="W161" s="23"/>
      <c r="X161" s="72">
        <f t="shared" si="43"/>
        <v>3347.15</v>
      </c>
      <c r="Y161" s="24">
        <f t="shared" si="38"/>
        <v>3473.78</v>
      </c>
      <c r="Z161" s="24">
        <f t="shared" si="39"/>
        <v>3114.17</v>
      </c>
      <c r="AA161" s="261">
        <f t="shared" si="40"/>
        <v>3542.26</v>
      </c>
    </row>
    <row r="162" spans="1:27" ht="15" customHeight="1" x14ac:dyDescent="0.2">
      <c r="A162" s="601"/>
      <c r="B162" s="10">
        <v>8</v>
      </c>
      <c r="C162" s="9">
        <f>'третья ц.к.'!C162</f>
        <v>2275.41</v>
      </c>
      <c r="D162" s="71">
        <f>'третья ц.к.'!D162</f>
        <v>4.8099999999999996</v>
      </c>
      <c r="E162" s="77">
        <f>'третья ц.к.'!E162</f>
        <v>1018.54</v>
      </c>
      <c r="F162" s="78">
        <f>'третья ц.к.'!F162</f>
        <v>343.8</v>
      </c>
      <c r="G162" s="79">
        <f>'третья ц.к.'!G162</f>
        <v>343.8</v>
      </c>
      <c r="H162" s="77"/>
      <c r="I162" s="77">
        <f t="shared" si="44"/>
        <v>898.22</v>
      </c>
      <c r="J162" s="78">
        <f t="shared" si="45"/>
        <v>1024.8500000000001</v>
      </c>
      <c r="K162" s="78">
        <f t="shared" si="46"/>
        <v>665.24</v>
      </c>
      <c r="L162" s="79">
        <f t="shared" si="47"/>
        <v>1093.33</v>
      </c>
      <c r="M162" s="266"/>
      <c r="N162" s="223">
        <f t="shared" si="41"/>
        <v>4196.9799999999996</v>
      </c>
      <c r="O162" s="24">
        <f t="shared" si="32"/>
        <v>4323.6099999999997</v>
      </c>
      <c r="P162" s="24">
        <f t="shared" si="33"/>
        <v>3964</v>
      </c>
      <c r="Q162" s="261">
        <f t="shared" si="34"/>
        <v>4392.09</v>
      </c>
      <c r="R162" s="223"/>
      <c r="S162" s="72">
        <f t="shared" si="42"/>
        <v>3522.24</v>
      </c>
      <c r="T162" s="24">
        <f t="shared" si="35"/>
        <v>3648.87</v>
      </c>
      <c r="U162" s="24">
        <f t="shared" si="36"/>
        <v>3289.26</v>
      </c>
      <c r="V162" s="25">
        <f t="shared" si="37"/>
        <v>3717.35</v>
      </c>
      <c r="W162" s="23"/>
      <c r="X162" s="72">
        <f t="shared" si="43"/>
        <v>3522.24</v>
      </c>
      <c r="Y162" s="24">
        <f t="shared" si="38"/>
        <v>3648.87</v>
      </c>
      <c r="Z162" s="24">
        <f t="shared" si="39"/>
        <v>3289.26</v>
      </c>
      <c r="AA162" s="261">
        <f t="shared" si="40"/>
        <v>3717.35</v>
      </c>
    </row>
    <row r="163" spans="1:27" ht="15" customHeight="1" x14ac:dyDescent="0.2">
      <c r="A163" s="601"/>
      <c r="B163" s="10">
        <v>9</v>
      </c>
      <c r="C163" s="9">
        <f>'третья ц.к.'!C163</f>
        <v>2331.13</v>
      </c>
      <c r="D163" s="71">
        <f>'третья ц.к.'!D163</f>
        <v>4.8099999999999996</v>
      </c>
      <c r="E163" s="77">
        <f>'третья ц.к.'!E163</f>
        <v>1018.54</v>
      </c>
      <c r="F163" s="78">
        <f>'третья ц.к.'!F163</f>
        <v>343.8</v>
      </c>
      <c r="G163" s="79">
        <f>'третья ц.к.'!G163</f>
        <v>343.8</v>
      </c>
      <c r="H163" s="77"/>
      <c r="I163" s="77">
        <f t="shared" si="44"/>
        <v>898.22</v>
      </c>
      <c r="J163" s="78">
        <f t="shared" si="45"/>
        <v>1024.8500000000001</v>
      </c>
      <c r="K163" s="78">
        <f t="shared" si="46"/>
        <v>665.24</v>
      </c>
      <c r="L163" s="79">
        <f t="shared" si="47"/>
        <v>1093.33</v>
      </c>
      <c r="M163" s="266"/>
      <c r="N163" s="223">
        <f t="shared" si="41"/>
        <v>4252.7</v>
      </c>
      <c r="O163" s="24">
        <f t="shared" si="32"/>
        <v>4379.33</v>
      </c>
      <c r="P163" s="24">
        <f t="shared" si="33"/>
        <v>4019.72</v>
      </c>
      <c r="Q163" s="261">
        <f t="shared" si="34"/>
        <v>4447.8100000000004</v>
      </c>
      <c r="R163" s="223"/>
      <c r="S163" s="72">
        <f t="shared" si="42"/>
        <v>3577.96</v>
      </c>
      <c r="T163" s="24">
        <f t="shared" si="35"/>
        <v>3704.59</v>
      </c>
      <c r="U163" s="24">
        <f t="shared" si="36"/>
        <v>3344.98</v>
      </c>
      <c r="V163" s="25">
        <f t="shared" si="37"/>
        <v>3773.07</v>
      </c>
      <c r="W163" s="23"/>
      <c r="X163" s="72">
        <f t="shared" si="43"/>
        <v>3577.96</v>
      </c>
      <c r="Y163" s="24">
        <f t="shared" si="38"/>
        <v>3704.59</v>
      </c>
      <c r="Z163" s="24">
        <f t="shared" si="39"/>
        <v>3344.98</v>
      </c>
      <c r="AA163" s="261">
        <f t="shared" si="40"/>
        <v>3773.07</v>
      </c>
    </row>
    <row r="164" spans="1:27" ht="15" customHeight="1" x14ac:dyDescent="0.2">
      <c r="A164" s="601"/>
      <c r="B164" s="10">
        <v>10</v>
      </c>
      <c r="C164" s="9">
        <f>'третья ц.к.'!C164</f>
        <v>2318.56</v>
      </c>
      <c r="D164" s="71">
        <f>'третья ц.к.'!D164</f>
        <v>4.8099999999999996</v>
      </c>
      <c r="E164" s="77">
        <f>'третья ц.к.'!E164</f>
        <v>1018.54</v>
      </c>
      <c r="F164" s="78">
        <f>'третья ц.к.'!F164</f>
        <v>343.8</v>
      </c>
      <c r="G164" s="79">
        <f>'третья ц.к.'!G164</f>
        <v>343.8</v>
      </c>
      <c r="H164" s="77"/>
      <c r="I164" s="77">
        <f t="shared" si="44"/>
        <v>898.22</v>
      </c>
      <c r="J164" s="78">
        <f t="shared" si="45"/>
        <v>1024.8500000000001</v>
      </c>
      <c r="K164" s="78">
        <f t="shared" si="46"/>
        <v>665.24</v>
      </c>
      <c r="L164" s="79">
        <f t="shared" si="47"/>
        <v>1093.33</v>
      </c>
      <c r="M164" s="266"/>
      <c r="N164" s="223">
        <f t="shared" si="41"/>
        <v>4240.13</v>
      </c>
      <c r="O164" s="24">
        <f t="shared" si="32"/>
        <v>4366.76</v>
      </c>
      <c r="P164" s="24">
        <f t="shared" si="33"/>
        <v>4007.15</v>
      </c>
      <c r="Q164" s="261">
        <f t="shared" si="34"/>
        <v>4435.24</v>
      </c>
      <c r="R164" s="223"/>
      <c r="S164" s="72">
        <f t="shared" si="42"/>
        <v>3565.39</v>
      </c>
      <c r="T164" s="24">
        <f t="shared" si="35"/>
        <v>3692.02</v>
      </c>
      <c r="U164" s="24">
        <f t="shared" si="36"/>
        <v>3332.41</v>
      </c>
      <c r="V164" s="25">
        <f t="shared" si="37"/>
        <v>3760.5</v>
      </c>
      <c r="W164" s="23"/>
      <c r="X164" s="72">
        <f t="shared" si="43"/>
        <v>3565.39</v>
      </c>
      <c r="Y164" s="24">
        <f t="shared" si="38"/>
        <v>3692.02</v>
      </c>
      <c r="Z164" s="24">
        <f t="shared" si="39"/>
        <v>3332.41</v>
      </c>
      <c r="AA164" s="261">
        <f t="shared" si="40"/>
        <v>3760.5</v>
      </c>
    </row>
    <row r="165" spans="1:27" ht="15" customHeight="1" x14ac:dyDescent="0.2">
      <c r="A165" s="601"/>
      <c r="B165" s="10">
        <v>11</v>
      </c>
      <c r="C165" s="9">
        <f>'третья ц.к.'!C165</f>
        <v>2312.71</v>
      </c>
      <c r="D165" s="71">
        <f>'третья ц.к.'!D165</f>
        <v>4.8099999999999996</v>
      </c>
      <c r="E165" s="77">
        <f>'третья ц.к.'!E165</f>
        <v>1018.54</v>
      </c>
      <c r="F165" s="78">
        <f>'третья ц.к.'!F165</f>
        <v>343.8</v>
      </c>
      <c r="G165" s="79">
        <f>'третья ц.к.'!G165</f>
        <v>343.8</v>
      </c>
      <c r="H165" s="77"/>
      <c r="I165" s="77">
        <f t="shared" si="44"/>
        <v>898.22</v>
      </c>
      <c r="J165" s="78">
        <f t="shared" si="45"/>
        <v>1024.8500000000001</v>
      </c>
      <c r="K165" s="78">
        <f t="shared" si="46"/>
        <v>665.24</v>
      </c>
      <c r="L165" s="79">
        <f t="shared" si="47"/>
        <v>1093.33</v>
      </c>
      <c r="M165" s="266"/>
      <c r="N165" s="223">
        <f t="shared" si="41"/>
        <v>4234.28</v>
      </c>
      <c r="O165" s="24">
        <f t="shared" si="32"/>
        <v>4360.91</v>
      </c>
      <c r="P165" s="24">
        <f t="shared" si="33"/>
        <v>4001.3</v>
      </c>
      <c r="Q165" s="261">
        <f t="shared" si="34"/>
        <v>4429.3900000000003</v>
      </c>
      <c r="R165" s="223"/>
      <c r="S165" s="72">
        <f t="shared" si="42"/>
        <v>3559.54</v>
      </c>
      <c r="T165" s="24">
        <f t="shared" si="35"/>
        <v>3686.17</v>
      </c>
      <c r="U165" s="24">
        <f t="shared" si="36"/>
        <v>3326.56</v>
      </c>
      <c r="V165" s="25">
        <f t="shared" si="37"/>
        <v>3754.65</v>
      </c>
      <c r="W165" s="23"/>
      <c r="X165" s="72">
        <f t="shared" si="43"/>
        <v>3559.54</v>
      </c>
      <c r="Y165" s="24">
        <f t="shared" si="38"/>
        <v>3686.17</v>
      </c>
      <c r="Z165" s="24">
        <f t="shared" si="39"/>
        <v>3326.56</v>
      </c>
      <c r="AA165" s="261">
        <f t="shared" si="40"/>
        <v>3754.65</v>
      </c>
    </row>
    <row r="166" spans="1:27" ht="15" customHeight="1" x14ac:dyDescent="0.2">
      <c r="A166" s="601"/>
      <c r="B166" s="10">
        <v>12</v>
      </c>
      <c r="C166" s="9">
        <f>'третья ц.к.'!C166</f>
        <v>2298.81</v>
      </c>
      <c r="D166" s="71">
        <f>'третья ц.к.'!D166</f>
        <v>4.8099999999999996</v>
      </c>
      <c r="E166" s="77">
        <f>'третья ц.к.'!E166</f>
        <v>1018.54</v>
      </c>
      <c r="F166" s="78">
        <f>'третья ц.к.'!F166</f>
        <v>343.8</v>
      </c>
      <c r="G166" s="79">
        <f>'третья ц.к.'!G166</f>
        <v>343.8</v>
      </c>
      <c r="H166" s="77"/>
      <c r="I166" s="77">
        <f t="shared" si="44"/>
        <v>898.22</v>
      </c>
      <c r="J166" s="78">
        <f t="shared" si="45"/>
        <v>1024.8500000000001</v>
      </c>
      <c r="K166" s="78">
        <f t="shared" si="46"/>
        <v>665.24</v>
      </c>
      <c r="L166" s="79">
        <f t="shared" si="47"/>
        <v>1093.33</v>
      </c>
      <c r="M166" s="266"/>
      <c r="N166" s="223">
        <f t="shared" si="41"/>
        <v>4220.38</v>
      </c>
      <c r="O166" s="24">
        <f t="shared" si="32"/>
        <v>4347.01</v>
      </c>
      <c r="P166" s="24">
        <f t="shared" si="33"/>
        <v>3987.4</v>
      </c>
      <c r="Q166" s="261">
        <f t="shared" si="34"/>
        <v>4415.49</v>
      </c>
      <c r="R166" s="223"/>
      <c r="S166" s="72">
        <f t="shared" si="42"/>
        <v>3545.64</v>
      </c>
      <c r="T166" s="24">
        <f t="shared" si="35"/>
        <v>3672.27</v>
      </c>
      <c r="U166" s="24">
        <f t="shared" si="36"/>
        <v>3312.66</v>
      </c>
      <c r="V166" s="25">
        <f t="shared" si="37"/>
        <v>3740.75</v>
      </c>
      <c r="W166" s="23"/>
      <c r="X166" s="72">
        <f t="shared" si="43"/>
        <v>3545.64</v>
      </c>
      <c r="Y166" s="24">
        <f t="shared" si="38"/>
        <v>3672.27</v>
      </c>
      <c r="Z166" s="24">
        <f t="shared" si="39"/>
        <v>3312.66</v>
      </c>
      <c r="AA166" s="261">
        <f t="shared" si="40"/>
        <v>3740.75</v>
      </c>
    </row>
    <row r="167" spans="1:27" ht="15" customHeight="1" x14ac:dyDescent="0.2">
      <c r="A167" s="601"/>
      <c r="B167" s="10">
        <v>13</v>
      </c>
      <c r="C167" s="9">
        <f>'третья ц.к.'!C167</f>
        <v>2318.7800000000002</v>
      </c>
      <c r="D167" s="71">
        <f>'третья ц.к.'!D167</f>
        <v>4.8099999999999996</v>
      </c>
      <c r="E167" s="77">
        <f>'третья ц.к.'!E167</f>
        <v>1018.54</v>
      </c>
      <c r="F167" s="78">
        <f>'третья ц.к.'!F167</f>
        <v>343.8</v>
      </c>
      <c r="G167" s="79">
        <f>'третья ц.к.'!G167</f>
        <v>343.8</v>
      </c>
      <c r="H167" s="77"/>
      <c r="I167" s="77">
        <f t="shared" si="44"/>
        <v>898.22</v>
      </c>
      <c r="J167" s="78">
        <f t="shared" si="45"/>
        <v>1024.8500000000001</v>
      </c>
      <c r="K167" s="78">
        <f t="shared" si="46"/>
        <v>665.24</v>
      </c>
      <c r="L167" s="79">
        <f t="shared" si="47"/>
        <v>1093.33</v>
      </c>
      <c r="M167" s="266"/>
      <c r="N167" s="223">
        <f t="shared" si="41"/>
        <v>4240.3500000000004</v>
      </c>
      <c r="O167" s="24">
        <f t="shared" si="32"/>
        <v>4366.9799999999996</v>
      </c>
      <c r="P167" s="24">
        <f t="shared" si="33"/>
        <v>4007.37</v>
      </c>
      <c r="Q167" s="261">
        <f t="shared" si="34"/>
        <v>4435.46</v>
      </c>
      <c r="R167" s="223"/>
      <c r="S167" s="72">
        <f t="shared" si="42"/>
        <v>3565.61</v>
      </c>
      <c r="T167" s="24">
        <f t="shared" si="35"/>
        <v>3692.24</v>
      </c>
      <c r="U167" s="24">
        <f t="shared" si="36"/>
        <v>3332.63</v>
      </c>
      <c r="V167" s="25">
        <f t="shared" si="37"/>
        <v>3760.72</v>
      </c>
      <c r="W167" s="23"/>
      <c r="X167" s="72">
        <f t="shared" si="43"/>
        <v>3565.61</v>
      </c>
      <c r="Y167" s="24">
        <f t="shared" si="38"/>
        <v>3692.24</v>
      </c>
      <c r="Z167" s="24">
        <f t="shared" si="39"/>
        <v>3332.63</v>
      </c>
      <c r="AA167" s="261">
        <f t="shared" si="40"/>
        <v>3760.72</v>
      </c>
    </row>
    <row r="168" spans="1:27" ht="15" customHeight="1" x14ac:dyDescent="0.2">
      <c r="A168" s="601"/>
      <c r="B168" s="10">
        <v>14</v>
      </c>
      <c r="C168" s="9">
        <f>'третья ц.к.'!C168</f>
        <v>2318.7399999999998</v>
      </c>
      <c r="D168" s="71">
        <f>'третья ц.к.'!D168</f>
        <v>4.8099999999999996</v>
      </c>
      <c r="E168" s="77">
        <f>'третья ц.к.'!E168</f>
        <v>1018.54</v>
      </c>
      <c r="F168" s="78">
        <f>'третья ц.к.'!F168</f>
        <v>343.8</v>
      </c>
      <c r="G168" s="79">
        <f>'третья ц.к.'!G168</f>
        <v>343.8</v>
      </c>
      <c r="H168" s="77"/>
      <c r="I168" s="77">
        <f t="shared" si="44"/>
        <v>898.22</v>
      </c>
      <c r="J168" s="78">
        <f t="shared" si="45"/>
        <v>1024.8500000000001</v>
      </c>
      <c r="K168" s="78">
        <f t="shared" si="46"/>
        <v>665.24</v>
      </c>
      <c r="L168" s="79">
        <f t="shared" si="47"/>
        <v>1093.33</v>
      </c>
      <c r="M168" s="266"/>
      <c r="N168" s="223">
        <f t="shared" si="41"/>
        <v>4240.3100000000004</v>
      </c>
      <c r="O168" s="24">
        <f t="shared" si="32"/>
        <v>4366.9399999999996</v>
      </c>
      <c r="P168" s="24">
        <f t="shared" si="33"/>
        <v>4007.33</v>
      </c>
      <c r="Q168" s="261">
        <f t="shared" si="34"/>
        <v>4435.42</v>
      </c>
      <c r="R168" s="223"/>
      <c r="S168" s="72">
        <f t="shared" si="42"/>
        <v>3565.57</v>
      </c>
      <c r="T168" s="24">
        <f t="shared" si="35"/>
        <v>3692.2</v>
      </c>
      <c r="U168" s="24">
        <f t="shared" si="36"/>
        <v>3332.59</v>
      </c>
      <c r="V168" s="25">
        <f t="shared" si="37"/>
        <v>3760.68</v>
      </c>
      <c r="W168" s="23"/>
      <c r="X168" s="72">
        <f t="shared" si="43"/>
        <v>3565.57</v>
      </c>
      <c r="Y168" s="24">
        <f t="shared" si="38"/>
        <v>3692.2</v>
      </c>
      <c r="Z168" s="24">
        <f t="shared" si="39"/>
        <v>3332.59</v>
      </c>
      <c r="AA168" s="261">
        <f t="shared" si="40"/>
        <v>3760.68</v>
      </c>
    </row>
    <row r="169" spans="1:27" ht="15" customHeight="1" x14ac:dyDescent="0.2">
      <c r="A169" s="601"/>
      <c r="B169" s="10">
        <v>15</v>
      </c>
      <c r="C169" s="9">
        <f>'третья ц.к.'!C169</f>
        <v>2336.21</v>
      </c>
      <c r="D169" s="71">
        <f>'третья ц.к.'!D169</f>
        <v>4.8099999999999996</v>
      </c>
      <c r="E169" s="77">
        <f>'третья ц.к.'!E169</f>
        <v>1018.54</v>
      </c>
      <c r="F169" s="78">
        <f>'третья ц.к.'!F169</f>
        <v>343.8</v>
      </c>
      <c r="G169" s="79">
        <f>'третья ц.к.'!G169</f>
        <v>343.8</v>
      </c>
      <c r="H169" s="77"/>
      <c r="I169" s="77">
        <f t="shared" si="44"/>
        <v>898.22</v>
      </c>
      <c r="J169" s="78">
        <f t="shared" si="45"/>
        <v>1024.8500000000001</v>
      </c>
      <c r="K169" s="78">
        <f t="shared" si="46"/>
        <v>665.24</v>
      </c>
      <c r="L169" s="79">
        <f t="shared" si="47"/>
        <v>1093.33</v>
      </c>
      <c r="M169" s="266"/>
      <c r="N169" s="223">
        <f t="shared" si="41"/>
        <v>4257.78</v>
      </c>
      <c r="O169" s="24">
        <f t="shared" si="32"/>
        <v>4384.41</v>
      </c>
      <c r="P169" s="24">
        <f t="shared" si="33"/>
        <v>4024.8</v>
      </c>
      <c r="Q169" s="261">
        <f t="shared" si="34"/>
        <v>4452.8900000000003</v>
      </c>
      <c r="R169" s="223"/>
      <c r="S169" s="72">
        <f t="shared" si="42"/>
        <v>3583.04</v>
      </c>
      <c r="T169" s="24">
        <f t="shared" si="35"/>
        <v>3709.67</v>
      </c>
      <c r="U169" s="24">
        <f t="shared" si="36"/>
        <v>3350.06</v>
      </c>
      <c r="V169" s="25">
        <f t="shared" si="37"/>
        <v>3778.15</v>
      </c>
      <c r="W169" s="23"/>
      <c r="X169" s="72">
        <f t="shared" si="43"/>
        <v>3583.04</v>
      </c>
      <c r="Y169" s="24">
        <f t="shared" si="38"/>
        <v>3709.67</v>
      </c>
      <c r="Z169" s="24">
        <f t="shared" si="39"/>
        <v>3350.06</v>
      </c>
      <c r="AA169" s="261">
        <f t="shared" si="40"/>
        <v>3778.15</v>
      </c>
    </row>
    <row r="170" spans="1:27" ht="15" customHeight="1" x14ac:dyDescent="0.2">
      <c r="A170" s="601"/>
      <c r="B170" s="10">
        <v>16</v>
      </c>
      <c r="C170" s="9">
        <f>'третья ц.к.'!C170</f>
        <v>2348.13</v>
      </c>
      <c r="D170" s="71">
        <f>'третья ц.к.'!D170</f>
        <v>4.8099999999999996</v>
      </c>
      <c r="E170" s="77">
        <f>'третья ц.к.'!E170</f>
        <v>1018.54</v>
      </c>
      <c r="F170" s="78">
        <f>'третья ц.к.'!F170</f>
        <v>343.8</v>
      </c>
      <c r="G170" s="79">
        <f>'третья ц.к.'!G170</f>
        <v>343.8</v>
      </c>
      <c r="H170" s="77"/>
      <c r="I170" s="77">
        <f t="shared" si="44"/>
        <v>898.22</v>
      </c>
      <c r="J170" s="78">
        <f t="shared" si="45"/>
        <v>1024.8500000000001</v>
      </c>
      <c r="K170" s="78">
        <f t="shared" si="46"/>
        <v>665.24</v>
      </c>
      <c r="L170" s="79">
        <f t="shared" si="47"/>
        <v>1093.33</v>
      </c>
      <c r="M170" s="266"/>
      <c r="N170" s="223">
        <f t="shared" si="41"/>
        <v>4269.7</v>
      </c>
      <c r="O170" s="24">
        <f t="shared" si="32"/>
        <v>4396.33</v>
      </c>
      <c r="P170" s="24">
        <f t="shared" si="33"/>
        <v>4036.72</v>
      </c>
      <c r="Q170" s="261">
        <f t="shared" si="34"/>
        <v>4464.8100000000004</v>
      </c>
      <c r="R170" s="223"/>
      <c r="S170" s="72">
        <f t="shared" si="42"/>
        <v>3594.96</v>
      </c>
      <c r="T170" s="24">
        <f t="shared" si="35"/>
        <v>3721.59</v>
      </c>
      <c r="U170" s="24">
        <f t="shared" si="36"/>
        <v>3361.98</v>
      </c>
      <c r="V170" s="25">
        <f t="shared" si="37"/>
        <v>3790.07</v>
      </c>
      <c r="W170" s="23"/>
      <c r="X170" s="72">
        <f t="shared" si="43"/>
        <v>3594.96</v>
      </c>
      <c r="Y170" s="24">
        <f t="shared" si="38"/>
        <v>3721.59</v>
      </c>
      <c r="Z170" s="24">
        <f t="shared" si="39"/>
        <v>3361.98</v>
      </c>
      <c r="AA170" s="261">
        <f t="shared" si="40"/>
        <v>3790.07</v>
      </c>
    </row>
    <row r="171" spans="1:27" ht="15" customHeight="1" x14ac:dyDescent="0.2">
      <c r="A171" s="601"/>
      <c r="B171" s="10">
        <v>17</v>
      </c>
      <c r="C171" s="9">
        <f>'третья ц.к.'!C171</f>
        <v>2440.8000000000002</v>
      </c>
      <c r="D171" s="71">
        <f>'третья ц.к.'!D171</f>
        <v>4.8099999999999996</v>
      </c>
      <c r="E171" s="77">
        <f>'третья ц.к.'!E171</f>
        <v>1018.54</v>
      </c>
      <c r="F171" s="78">
        <f>'третья ц.к.'!F171</f>
        <v>343.8</v>
      </c>
      <c r="G171" s="79">
        <f>'третья ц.к.'!G171</f>
        <v>343.8</v>
      </c>
      <c r="H171" s="77"/>
      <c r="I171" s="77">
        <f t="shared" si="44"/>
        <v>898.22</v>
      </c>
      <c r="J171" s="78">
        <f t="shared" si="45"/>
        <v>1024.8500000000001</v>
      </c>
      <c r="K171" s="78">
        <f t="shared" si="46"/>
        <v>665.24</v>
      </c>
      <c r="L171" s="79">
        <f t="shared" si="47"/>
        <v>1093.33</v>
      </c>
      <c r="M171" s="266"/>
      <c r="N171" s="223">
        <f t="shared" si="41"/>
        <v>4362.37</v>
      </c>
      <c r="O171" s="24">
        <f t="shared" si="32"/>
        <v>4489</v>
      </c>
      <c r="P171" s="24">
        <f t="shared" si="33"/>
        <v>4129.3900000000003</v>
      </c>
      <c r="Q171" s="261">
        <f t="shared" si="34"/>
        <v>4557.4799999999996</v>
      </c>
      <c r="R171" s="223"/>
      <c r="S171" s="72">
        <f t="shared" si="42"/>
        <v>3687.63</v>
      </c>
      <c r="T171" s="24">
        <f t="shared" si="35"/>
        <v>3814.26</v>
      </c>
      <c r="U171" s="24">
        <f t="shared" si="36"/>
        <v>3454.65</v>
      </c>
      <c r="V171" s="25">
        <f t="shared" si="37"/>
        <v>3882.74</v>
      </c>
      <c r="W171" s="23"/>
      <c r="X171" s="72">
        <f t="shared" si="43"/>
        <v>3687.63</v>
      </c>
      <c r="Y171" s="24">
        <f t="shared" si="38"/>
        <v>3814.26</v>
      </c>
      <c r="Z171" s="24">
        <f t="shared" si="39"/>
        <v>3454.65</v>
      </c>
      <c r="AA171" s="261">
        <f t="shared" si="40"/>
        <v>3882.74</v>
      </c>
    </row>
    <row r="172" spans="1:27" ht="15" customHeight="1" x14ac:dyDescent="0.2">
      <c r="A172" s="601"/>
      <c r="B172" s="10">
        <v>18</v>
      </c>
      <c r="C172" s="9">
        <f>'третья ц.к.'!C172</f>
        <v>2390.17</v>
      </c>
      <c r="D172" s="71">
        <f>'третья ц.к.'!D172</f>
        <v>4.8099999999999996</v>
      </c>
      <c r="E172" s="77">
        <f>'третья ц.к.'!E172</f>
        <v>1018.54</v>
      </c>
      <c r="F172" s="78">
        <f>'третья ц.к.'!F172</f>
        <v>343.8</v>
      </c>
      <c r="G172" s="79">
        <f>'третья ц.к.'!G172</f>
        <v>343.8</v>
      </c>
      <c r="H172" s="77"/>
      <c r="I172" s="77">
        <f t="shared" si="44"/>
        <v>898.22</v>
      </c>
      <c r="J172" s="78">
        <f t="shared" si="45"/>
        <v>1024.8500000000001</v>
      </c>
      <c r="K172" s="78">
        <f t="shared" si="46"/>
        <v>665.24</v>
      </c>
      <c r="L172" s="79">
        <f t="shared" si="47"/>
        <v>1093.33</v>
      </c>
      <c r="M172" s="266"/>
      <c r="N172" s="223">
        <f t="shared" si="41"/>
        <v>4311.74</v>
      </c>
      <c r="O172" s="24">
        <f t="shared" si="32"/>
        <v>4438.37</v>
      </c>
      <c r="P172" s="24">
        <f t="shared" si="33"/>
        <v>4078.76</v>
      </c>
      <c r="Q172" s="261">
        <f t="shared" si="34"/>
        <v>4506.8500000000004</v>
      </c>
      <c r="R172" s="223"/>
      <c r="S172" s="72">
        <f t="shared" si="42"/>
        <v>3637</v>
      </c>
      <c r="T172" s="24">
        <f t="shared" si="35"/>
        <v>3763.63</v>
      </c>
      <c r="U172" s="24">
        <f t="shared" si="36"/>
        <v>3404.02</v>
      </c>
      <c r="V172" s="25">
        <f t="shared" si="37"/>
        <v>3832.11</v>
      </c>
      <c r="W172" s="23"/>
      <c r="X172" s="72">
        <f t="shared" si="43"/>
        <v>3637</v>
      </c>
      <c r="Y172" s="24">
        <f t="shared" si="38"/>
        <v>3763.63</v>
      </c>
      <c r="Z172" s="24">
        <f t="shared" si="39"/>
        <v>3404.02</v>
      </c>
      <c r="AA172" s="261">
        <f t="shared" si="40"/>
        <v>3832.11</v>
      </c>
    </row>
    <row r="173" spans="1:27" ht="15" customHeight="1" x14ac:dyDescent="0.2">
      <c r="A173" s="601"/>
      <c r="B173" s="10">
        <v>19</v>
      </c>
      <c r="C173" s="9">
        <f>'третья ц.к.'!C173</f>
        <v>2369.17</v>
      </c>
      <c r="D173" s="71">
        <f>'третья ц.к.'!D173</f>
        <v>4.8099999999999996</v>
      </c>
      <c r="E173" s="77">
        <f>'третья ц.к.'!E173</f>
        <v>1018.54</v>
      </c>
      <c r="F173" s="78">
        <f>'третья ц.к.'!F173</f>
        <v>343.8</v>
      </c>
      <c r="G173" s="79">
        <f>'третья ц.к.'!G173</f>
        <v>343.8</v>
      </c>
      <c r="H173" s="77"/>
      <c r="I173" s="77">
        <f t="shared" si="44"/>
        <v>898.22</v>
      </c>
      <c r="J173" s="78">
        <f t="shared" si="45"/>
        <v>1024.8500000000001</v>
      </c>
      <c r="K173" s="78">
        <f t="shared" si="46"/>
        <v>665.24</v>
      </c>
      <c r="L173" s="79">
        <f t="shared" si="47"/>
        <v>1093.33</v>
      </c>
      <c r="M173" s="266"/>
      <c r="N173" s="223">
        <f t="shared" si="41"/>
        <v>4290.74</v>
      </c>
      <c r="O173" s="24">
        <f t="shared" si="32"/>
        <v>4417.37</v>
      </c>
      <c r="P173" s="24">
        <f t="shared" si="33"/>
        <v>4057.76</v>
      </c>
      <c r="Q173" s="261">
        <f t="shared" si="34"/>
        <v>4485.8500000000004</v>
      </c>
      <c r="R173" s="223"/>
      <c r="S173" s="72">
        <f t="shared" si="42"/>
        <v>3616</v>
      </c>
      <c r="T173" s="24">
        <f t="shared" si="35"/>
        <v>3742.63</v>
      </c>
      <c r="U173" s="24">
        <f t="shared" si="36"/>
        <v>3383.02</v>
      </c>
      <c r="V173" s="25">
        <f t="shared" si="37"/>
        <v>3811.11</v>
      </c>
      <c r="W173" s="23"/>
      <c r="X173" s="72">
        <f t="shared" si="43"/>
        <v>3616</v>
      </c>
      <c r="Y173" s="24">
        <f t="shared" si="38"/>
        <v>3742.63</v>
      </c>
      <c r="Z173" s="24">
        <f t="shared" si="39"/>
        <v>3383.02</v>
      </c>
      <c r="AA173" s="261">
        <f t="shared" si="40"/>
        <v>3811.11</v>
      </c>
    </row>
    <row r="174" spans="1:27" ht="15" customHeight="1" x14ac:dyDescent="0.2">
      <c r="A174" s="601"/>
      <c r="B174" s="10">
        <v>20</v>
      </c>
      <c r="C174" s="9">
        <f>'третья ц.к.'!C174</f>
        <v>2293.0100000000002</v>
      </c>
      <c r="D174" s="71">
        <f>'третья ц.к.'!D174</f>
        <v>4.8099999999999996</v>
      </c>
      <c r="E174" s="77">
        <f>'третья ц.к.'!E174</f>
        <v>1018.54</v>
      </c>
      <c r="F174" s="78">
        <f>'третья ц.к.'!F174</f>
        <v>343.8</v>
      </c>
      <c r="G174" s="79">
        <f>'третья ц.к.'!G174</f>
        <v>343.8</v>
      </c>
      <c r="H174" s="77"/>
      <c r="I174" s="77">
        <f t="shared" si="44"/>
        <v>898.22</v>
      </c>
      <c r="J174" s="78">
        <f t="shared" si="45"/>
        <v>1024.8500000000001</v>
      </c>
      <c r="K174" s="78">
        <f t="shared" si="46"/>
        <v>665.24</v>
      </c>
      <c r="L174" s="79">
        <f t="shared" si="47"/>
        <v>1093.33</v>
      </c>
      <c r="M174" s="266"/>
      <c r="N174" s="223">
        <f t="shared" si="41"/>
        <v>4214.58</v>
      </c>
      <c r="O174" s="24">
        <f t="shared" si="32"/>
        <v>4341.21</v>
      </c>
      <c r="P174" s="24">
        <f t="shared" si="33"/>
        <v>3981.6</v>
      </c>
      <c r="Q174" s="261">
        <f t="shared" si="34"/>
        <v>4409.6899999999996</v>
      </c>
      <c r="R174" s="223"/>
      <c r="S174" s="72">
        <f t="shared" si="42"/>
        <v>3539.84</v>
      </c>
      <c r="T174" s="24">
        <f t="shared" si="35"/>
        <v>3666.47</v>
      </c>
      <c r="U174" s="24">
        <f t="shared" si="36"/>
        <v>3306.86</v>
      </c>
      <c r="V174" s="25">
        <f t="shared" si="37"/>
        <v>3734.95</v>
      </c>
      <c r="W174" s="23"/>
      <c r="X174" s="72">
        <f t="shared" si="43"/>
        <v>3539.84</v>
      </c>
      <c r="Y174" s="24">
        <f t="shared" si="38"/>
        <v>3666.47</v>
      </c>
      <c r="Z174" s="24">
        <f t="shared" si="39"/>
        <v>3306.86</v>
      </c>
      <c r="AA174" s="261">
        <f t="shared" si="40"/>
        <v>3734.95</v>
      </c>
    </row>
    <row r="175" spans="1:27" ht="15" customHeight="1" x14ac:dyDescent="0.2">
      <c r="A175" s="601"/>
      <c r="B175" s="10">
        <v>21</v>
      </c>
      <c r="C175" s="9">
        <f>'третья ц.к.'!C175</f>
        <v>2247.66</v>
      </c>
      <c r="D175" s="71">
        <f>'третья ц.к.'!D175</f>
        <v>4.8099999999999996</v>
      </c>
      <c r="E175" s="77">
        <f>'третья ц.к.'!E175</f>
        <v>1018.54</v>
      </c>
      <c r="F175" s="78">
        <f>'третья ц.к.'!F175</f>
        <v>343.8</v>
      </c>
      <c r="G175" s="79">
        <f>'третья ц.к.'!G175</f>
        <v>343.8</v>
      </c>
      <c r="H175" s="77"/>
      <c r="I175" s="77">
        <f t="shared" si="44"/>
        <v>898.22</v>
      </c>
      <c r="J175" s="78">
        <f t="shared" si="45"/>
        <v>1024.8500000000001</v>
      </c>
      <c r="K175" s="78">
        <f t="shared" si="46"/>
        <v>665.24</v>
      </c>
      <c r="L175" s="79">
        <f t="shared" si="47"/>
        <v>1093.33</v>
      </c>
      <c r="M175" s="266"/>
      <c r="N175" s="223">
        <f t="shared" si="41"/>
        <v>4169.2299999999996</v>
      </c>
      <c r="O175" s="24">
        <f t="shared" si="32"/>
        <v>4295.8599999999997</v>
      </c>
      <c r="P175" s="24">
        <f t="shared" si="33"/>
        <v>3936.25</v>
      </c>
      <c r="Q175" s="261">
        <f t="shared" si="34"/>
        <v>4364.34</v>
      </c>
      <c r="R175" s="223"/>
      <c r="S175" s="72">
        <f t="shared" si="42"/>
        <v>3494.49</v>
      </c>
      <c r="T175" s="24">
        <f t="shared" si="35"/>
        <v>3621.12</v>
      </c>
      <c r="U175" s="24">
        <f t="shared" si="36"/>
        <v>3261.51</v>
      </c>
      <c r="V175" s="25">
        <f t="shared" si="37"/>
        <v>3689.6</v>
      </c>
      <c r="W175" s="23"/>
      <c r="X175" s="72">
        <f t="shared" si="43"/>
        <v>3494.49</v>
      </c>
      <c r="Y175" s="24">
        <f t="shared" si="38"/>
        <v>3621.12</v>
      </c>
      <c r="Z175" s="24">
        <f t="shared" si="39"/>
        <v>3261.51</v>
      </c>
      <c r="AA175" s="261">
        <f t="shared" si="40"/>
        <v>3689.6</v>
      </c>
    </row>
    <row r="176" spans="1:27" ht="15" customHeight="1" x14ac:dyDescent="0.2">
      <c r="A176" s="601"/>
      <c r="B176" s="10">
        <v>22</v>
      </c>
      <c r="C176" s="9">
        <f>'третья ц.к.'!C176</f>
        <v>2127.98</v>
      </c>
      <c r="D176" s="71">
        <f>'третья ц.к.'!D176</f>
        <v>4.8099999999999996</v>
      </c>
      <c r="E176" s="77">
        <f>'третья ц.к.'!E176</f>
        <v>1018.54</v>
      </c>
      <c r="F176" s="78">
        <f>'третья ц.к.'!F176</f>
        <v>343.8</v>
      </c>
      <c r="G176" s="79">
        <f>'третья ц.к.'!G176</f>
        <v>343.8</v>
      </c>
      <c r="H176" s="77"/>
      <c r="I176" s="77">
        <f t="shared" si="44"/>
        <v>898.22</v>
      </c>
      <c r="J176" s="78">
        <f t="shared" si="45"/>
        <v>1024.8500000000001</v>
      </c>
      <c r="K176" s="78">
        <f t="shared" si="46"/>
        <v>665.24</v>
      </c>
      <c r="L176" s="79">
        <f t="shared" si="47"/>
        <v>1093.33</v>
      </c>
      <c r="M176" s="266"/>
      <c r="N176" s="223">
        <f t="shared" si="41"/>
        <v>4049.55</v>
      </c>
      <c r="O176" s="24">
        <f t="shared" si="32"/>
        <v>4176.18</v>
      </c>
      <c r="P176" s="24">
        <f t="shared" si="33"/>
        <v>3816.57</v>
      </c>
      <c r="Q176" s="261">
        <f t="shared" si="34"/>
        <v>4244.66</v>
      </c>
      <c r="R176" s="223"/>
      <c r="S176" s="72">
        <f t="shared" si="42"/>
        <v>3374.81</v>
      </c>
      <c r="T176" s="24">
        <f t="shared" si="35"/>
        <v>3501.44</v>
      </c>
      <c r="U176" s="24">
        <f t="shared" si="36"/>
        <v>3141.83</v>
      </c>
      <c r="V176" s="25">
        <f t="shared" si="37"/>
        <v>3569.92</v>
      </c>
      <c r="W176" s="23"/>
      <c r="X176" s="72">
        <f t="shared" si="43"/>
        <v>3374.81</v>
      </c>
      <c r="Y176" s="24">
        <f t="shared" si="38"/>
        <v>3501.44</v>
      </c>
      <c r="Z176" s="24">
        <f t="shared" si="39"/>
        <v>3141.83</v>
      </c>
      <c r="AA176" s="261">
        <f t="shared" si="40"/>
        <v>3569.92</v>
      </c>
    </row>
    <row r="177" spans="1:27" ht="15" customHeight="1" x14ac:dyDescent="0.2">
      <c r="A177" s="602"/>
      <c r="B177" s="10">
        <v>23</v>
      </c>
      <c r="C177" s="9">
        <f>'третья ц.к.'!C177</f>
        <v>2025.42</v>
      </c>
      <c r="D177" s="71">
        <f>'третья ц.к.'!D177</f>
        <v>4.8099999999999996</v>
      </c>
      <c r="E177" s="77">
        <f>'третья ц.к.'!E177</f>
        <v>1018.54</v>
      </c>
      <c r="F177" s="78">
        <f>'третья ц.к.'!F177</f>
        <v>343.8</v>
      </c>
      <c r="G177" s="79">
        <f>'третья ц.к.'!G177</f>
        <v>343.8</v>
      </c>
      <c r="H177" s="77"/>
      <c r="I177" s="77">
        <f t="shared" si="44"/>
        <v>898.22</v>
      </c>
      <c r="J177" s="78">
        <f t="shared" si="45"/>
        <v>1024.8500000000001</v>
      </c>
      <c r="K177" s="78">
        <f t="shared" si="46"/>
        <v>665.24</v>
      </c>
      <c r="L177" s="79">
        <f t="shared" si="47"/>
        <v>1093.33</v>
      </c>
      <c r="M177" s="266"/>
      <c r="N177" s="223">
        <f t="shared" si="41"/>
        <v>3946.99</v>
      </c>
      <c r="O177" s="24">
        <f t="shared" si="32"/>
        <v>4073.62</v>
      </c>
      <c r="P177" s="24">
        <f t="shared" si="33"/>
        <v>3714.01</v>
      </c>
      <c r="Q177" s="261">
        <f t="shared" si="34"/>
        <v>4142.1000000000004</v>
      </c>
      <c r="R177" s="223"/>
      <c r="S177" s="72">
        <f t="shared" si="42"/>
        <v>3272.25</v>
      </c>
      <c r="T177" s="24">
        <f t="shared" si="35"/>
        <v>3398.88</v>
      </c>
      <c r="U177" s="24">
        <f t="shared" si="36"/>
        <v>3039.27</v>
      </c>
      <c r="V177" s="25">
        <f t="shared" si="37"/>
        <v>3467.36</v>
      </c>
      <c r="W177" s="23"/>
      <c r="X177" s="72">
        <f t="shared" si="43"/>
        <v>3272.25</v>
      </c>
      <c r="Y177" s="24">
        <f t="shared" si="38"/>
        <v>3398.88</v>
      </c>
      <c r="Z177" s="24">
        <f t="shared" si="39"/>
        <v>3039.27</v>
      </c>
      <c r="AA177" s="261">
        <f t="shared" si="40"/>
        <v>3467.36</v>
      </c>
    </row>
    <row r="178" spans="1:27" ht="15" customHeight="1" x14ac:dyDescent="0.2">
      <c r="A178" s="600">
        <f>'третья ц.к.'!A178:A201</f>
        <v>45604</v>
      </c>
      <c r="B178" s="10">
        <v>0</v>
      </c>
      <c r="C178" s="9">
        <f>'третья ц.к.'!C178</f>
        <v>1979.65</v>
      </c>
      <c r="D178" s="71">
        <f>'третья ц.к.'!D178</f>
        <v>4.8099999999999996</v>
      </c>
      <c r="E178" s="77">
        <f>'третья ц.к.'!E178</f>
        <v>1018.54</v>
      </c>
      <c r="F178" s="78">
        <f>'третья ц.к.'!F178</f>
        <v>343.8</v>
      </c>
      <c r="G178" s="79">
        <f>'третья ц.к.'!G178</f>
        <v>343.8</v>
      </c>
      <c r="H178" s="77"/>
      <c r="I178" s="77">
        <f t="shared" si="44"/>
        <v>898.22</v>
      </c>
      <c r="J178" s="78">
        <f t="shared" si="45"/>
        <v>1024.8500000000001</v>
      </c>
      <c r="K178" s="78">
        <f t="shared" si="46"/>
        <v>665.24</v>
      </c>
      <c r="L178" s="79">
        <f t="shared" si="47"/>
        <v>1093.33</v>
      </c>
      <c r="M178" s="266"/>
      <c r="N178" s="223">
        <f t="shared" si="41"/>
        <v>3901.22</v>
      </c>
      <c r="O178" s="24">
        <f t="shared" si="32"/>
        <v>4027.85</v>
      </c>
      <c r="P178" s="24">
        <f t="shared" si="33"/>
        <v>3668.24</v>
      </c>
      <c r="Q178" s="261">
        <f t="shared" si="34"/>
        <v>4096.33</v>
      </c>
      <c r="R178" s="223"/>
      <c r="S178" s="72">
        <f t="shared" si="42"/>
        <v>3226.48</v>
      </c>
      <c r="T178" s="24">
        <f t="shared" si="35"/>
        <v>3353.11</v>
      </c>
      <c r="U178" s="24">
        <f t="shared" si="36"/>
        <v>2993.5</v>
      </c>
      <c r="V178" s="25">
        <f t="shared" si="37"/>
        <v>3421.59</v>
      </c>
      <c r="W178" s="23"/>
      <c r="X178" s="72">
        <f t="shared" si="43"/>
        <v>3226.48</v>
      </c>
      <c r="Y178" s="24">
        <f t="shared" si="38"/>
        <v>3353.11</v>
      </c>
      <c r="Z178" s="24">
        <f t="shared" si="39"/>
        <v>2993.5</v>
      </c>
      <c r="AA178" s="261">
        <f t="shared" si="40"/>
        <v>3421.59</v>
      </c>
    </row>
    <row r="179" spans="1:27" ht="15" customHeight="1" x14ac:dyDescent="0.2">
      <c r="A179" s="601"/>
      <c r="B179" s="10">
        <v>1</v>
      </c>
      <c r="C179" s="9">
        <f>'третья ц.к.'!C179</f>
        <v>1528.6</v>
      </c>
      <c r="D179" s="71">
        <f>'третья ц.к.'!D179</f>
        <v>4.8099999999999996</v>
      </c>
      <c r="E179" s="77">
        <f>'третья ц.к.'!E179</f>
        <v>1018.54</v>
      </c>
      <c r="F179" s="78">
        <f>'третья ц.к.'!F179</f>
        <v>343.8</v>
      </c>
      <c r="G179" s="79">
        <f>'третья ц.к.'!G179</f>
        <v>343.8</v>
      </c>
      <c r="H179" s="77"/>
      <c r="I179" s="77">
        <f t="shared" si="44"/>
        <v>898.22</v>
      </c>
      <c r="J179" s="78">
        <f t="shared" si="45"/>
        <v>1024.8500000000001</v>
      </c>
      <c r="K179" s="78">
        <f t="shared" si="46"/>
        <v>665.24</v>
      </c>
      <c r="L179" s="79">
        <f t="shared" si="47"/>
        <v>1093.33</v>
      </c>
      <c r="M179" s="266"/>
      <c r="N179" s="223">
        <f t="shared" si="41"/>
        <v>3450.17</v>
      </c>
      <c r="O179" s="24">
        <f t="shared" si="32"/>
        <v>3576.8</v>
      </c>
      <c r="P179" s="24">
        <f t="shared" si="33"/>
        <v>3217.19</v>
      </c>
      <c r="Q179" s="261">
        <f t="shared" si="34"/>
        <v>3645.28</v>
      </c>
      <c r="R179" s="223"/>
      <c r="S179" s="72">
        <f t="shared" si="42"/>
        <v>2775.43</v>
      </c>
      <c r="T179" s="24">
        <f t="shared" si="35"/>
        <v>2902.06</v>
      </c>
      <c r="U179" s="24">
        <f t="shared" si="36"/>
        <v>2542.4499999999998</v>
      </c>
      <c r="V179" s="25">
        <f t="shared" si="37"/>
        <v>2970.54</v>
      </c>
      <c r="W179" s="23"/>
      <c r="X179" s="72">
        <f t="shared" si="43"/>
        <v>2775.43</v>
      </c>
      <c r="Y179" s="24">
        <f t="shared" si="38"/>
        <v>2902.06</v>
      </c>
      <c r="Z179" s="24">
        <f t="shared" si="39"/>
        <v>2542.4499999999998</v>
      </c>
      <c r="AA179" s="261">
        <f t="shared" si="40"/>
        <v>2970.54</v>
      </c>
    </row>
    <row r="180" spans="1:27" ht="15" customHeight="1" x14ac:dyDescent="0.2">
      <c r="A180" s="601"/>
      <c r="B180" s="10">
        <v>2</v>
      </c>
      <c r="C180" s="9">
        <f>'третья ц.к.'!C180</f>
        <v>1404.63</v>
      </c>
      <c r="D180" s="71">
        <f>'третья ц.к.'!D180</f>
        <v>4.8099999999999996</v>
      </c>
      <c r="E180" s="77">
        <f>'третья ц.к.'!E180</f>
        <v>1018.54</v>
      </c>
      <c r="F180" s="78">
        <f>'третья ц.к.'!F180</f>
        <v>343.8</v>
      </c>
      <c r="G180" s="79">
        <f>'третья ц.к.'!G180</f>
        <v>343.8</v>
      </c>
      <c r="H180" s="77"/>
      <c r="I180" s="77">
        <f t="shared" si="44"/>
        <v>898.22</v>
      </c>
      <c r="J180" s="78">
        <f t="shared" si="45"/>
        <v>1024.8500000000001</v>
      </c>
      <c r="K180" s="78">
        <f t="shared" si="46"/>
        <v>665.24</v>
      </c>
      <c r="L180" s="79">
        <f t="shared" si="47"/>
        <v>1093.33</v>
      </c>
      <c r="M180" s="266"/>
      <c r="N180" s="223">
        <f t="shared" si="41"/>
        <v>3326.2</v>
      </c>
      <c r="O180" s="24">
        <f t="shared" si="32"/>
        <v>3452.83</v>
      </c>
      <c r="P180" s="24">
        <f t="shared" si="33"/>
        <v>3093.22</v>
      </c>
      <c r="Q180" s="261">
        <f t="shared" si="34"/>
        <v>3521.31</v>
      </c>
      <c r="R180" s="223"/>
      <c r="S180" s="72">
        <f t="shared" si="42"/>
        <v>2651.46</v>
      </c>
      <c r="T180" s="24">
        <f t="shared" si="35"/>
        <v>2778.09</v>
      </c>
      <c r="U180" s="24">
        <f t="shared" si="36"/>
        <v>2418.48</v>
      </c>
      <c r="V180" s="25">
        <f t="shared" si="37"/>
        <v>2846.57</v>
      </c>
      <c r="W180" s="23"/>
      <c r="X180" s="72">
        <f t="shared" si="43"/>
        <v>2651.46</v>
      </c>
      <c r="Y180" s="24">
        <f t="shared" si="38"/>
        <v>2778.09</v>
      </c>
      <c r="Z180" s="24">
        <f t="shared" si="39"/>
        <v>2418.48</v>
      </c>
      <c r="AA180" s="261">
        <f t="shared" si="40"/>
        <v>2846.57</v>
      </c>
    </row>
    <row r="181" spans="1:27" ht="15" customHeight="1" x14ac:dyDescent="0.2">
      <c r="A181" s="601"/>
      <c r="B181" s="10">
        <v>3</v>
      </c>
      <c r="C181" s="9">
        <f>'третья ц.к.'!C181</f>
        <v>1423.73</v>
      </c>
      <c r="D181" s="71">
        <f>'третья ц.к.'!D181</f>
        <v>4.8099999999999996</v>
      </c>
      <c r="E181" s="77">
        <f>'третья ц.к.'!E181</f>
        <v>1018.54</v>
      </c>
      <c r="F181" s="78">
        <f>'третья ц.к.'!F181</f>
        <v>343.8</v>
      </c>
      <c r="G181" s="79">
        <f>'третья ц.к.'!G181</f>
        <v>343.8</v>
      </c>
      <c r="H181" s="77"/>
      <c r="I181" s="77">
        <f t="shared" si="44"/>
        <v>898.22</v>
      </c>
      <c r="J181" s="78">
        <f t="shared" si="45"/>
        <v>1024.8500000000001</v>
      </c>
      <c r="K181" s="78">
        <f t="shared" si="46"/>
        <v>665.24</v>
      </c>
      <c r="L181" s="79">
        <f t="shared" si="47"/>
        <v>1093.33</v>
      </c>
      <c r="M181" s="266"/>
      <c r="N181" s="223">
        <f t="shared" si="41"/>
        <v>3345.3</v>
      </c>
      <c r="O181" s="24">
        <f t="shared" si="32"/>
        <v>3471.93</v>
      </c>
      <c r="P181" s="24">
        <f t="shared" si="33"/>
        <v>3112.32</v>
      </c>
      <c r="Q181" s="261">
        <f t="shared" si="34"/>
        <v>3540.41</v>
      </c>
      <c r="R181" s="223"/>
      <c r="S181" s="72">
        <f t="shared" si="42"/>
        <v>2670.56</v>
      </c>
      <c r="T181" s="24">
        <f t="shared" si="35"/>
        <v>2797.19</v>
      </c>
      <c r="U181" s="24">
        <f t="shared" si="36"/>
        <v>2437.58</v>
      </c>
      <c r="V181" s="25">
        <f t="shared" si="37"/>
        <v>2865.67</v>
      </c>
      <c r="W181" s="23"/>
      <c r="X181" s="72">
        <f t="shared" si="43"/>
        <v>2670.56</v>
      </c>
      <c r="Y181" s="24">
        <f t="shared" si="38"/>
        <v>2797.19</v>
      </c>
      <c r="Z181" s="24">
        <f t="shared" si="39"/>
        <v>2437.58</v>
      </c>
      <c r="AA181" s="261">
        <f t="shared" si="40"/>
        <v>2865.67</v>
      </c>
    </row>
    <row r="182" spans="1:27" ht="15" customHeight="1" x14ac:dyDescent="0.2">
      <c r="A182" s="601"/>
      <c r="B182" s="10">
        <v>4</v>
      </c>
      <c r="C182" s="9">
        <f>'третья ц.к.'!C182</f>
        <v>1524.81</v>
      </c>
      <c r="D182" s="71">
        <f>'третья ц.к.'!D182</f>
        <v>4.8099999999999996</v>
      </c>
      <c r="E182" s="77">
        <f>'третья ц.к.'!E182</f>
        <v>1018.54</v>
      </c>
      <c r="F182" s="78">
        <f>'третья ц.к.'!F182</f>
        <v>343.8</v>
      </c>
      <c r="G182" s="79">
        <f>'третья ц.к.'!G182</f>
        <v>343.8</v>
      </c>
      <c r="H182" s="77"/>
      <c r="I182" s="77">
        <f t="shared" si="44"/>
        <v>898.22</v>
      </c>
      <c r="J182" s="78">
        <f t="shared" si="45"/>
        <v>1024.8500000000001</v>
      </c>
      <c r="K182" s="78">
        <f t="shared" si="46"/>
        <v>665.24</v>
      </c>
      <c r="L182" s="79">
        <f t="shared" si="47"/>
        <v>1093.33</v>
      </c>
      <c r="M182" s="266"/>
      <c r="N182" s="223">
        <f t="shared" si="41"/>
        <v>3446.38</v>
      </c>
      <c r="O182" s="24">
        <f t="shared" si="32"/>
        <v>3573.01</v>
      </c>
      <c r="P182" s="24">
        <f t="shared" si="33"/>
        <v>3213.4</v>
      </c>
      <c r="Q182" s="261">
        <f t="shared" si="34"/>
        <v>3641.49</v>
      </c>
      <c r="R182" s="223"/>
      <c r="S182" s="72">
        <f t="shared" si="42"/>
        <v>2771.64</v>
      </c>
      <c r="T182" s="24">
        <f t="shared" si="35"/>
        <v>2898.27</v>
      </c>
      <c r="U182" s="24">
        <f t="shared" si="36"/>
        <v>2538.66</v>
      </c>
      <c r="V182" s="25">
        <f t="shared" si="37"/>
        <v>2966.75</v>
      </c>
      <c r="W182" s="23"/>
      <c r="X182" s="72">
        <f t="shared" si="43"/>
        <v>2771.64</v>
      </c>
      <c r="Y182" s="24">
        <f t="shared" si="38"/>
        <v>2898.27</v>
      </c>
      <c r="Z182" s="24">
        <f t="shared" si="39"/>
        <v>2538.66</v>
      </c>
      <c r="AA182" s="261">
        <f t="shared" si="40"/>
        <v>2966.75</v>
      </c>
    </row>
    <row r="183" spans="1:27" ht="15" customHeight="1" x14ac:dyDescent="0.2">
      <c r="A183" s="601"/>
      <c r="B183" s="10">
        <v>5</v>
      </c>
      <c r="C183" s="9">
        <f>'третья ц.к.'!C183</f>
        <v>2148.94</v>
      </c>
      <c r="D183" s="71">
        <f>'третья ц.к.'!D183</f>
        <v>4.8099999999999996</v>
      </c>
      <c r="E183" s="77">
        <f>'третья ц.к.'!E183</f>
        <v>1018.54</v>
      </c>
      <c r="F183" s="78">
        <f>'третья ц.к.'!F183</f>
        <v>343.8</v>
      </c>
      <c r="G183" s="79">
        <f>'третья ц.к.'!G183</f>
        <v>343.8</v>
      </c>
      <c r="H183" s="77"/>
      <c r="I183" s="77">
        <f t="shared" si="44"/>
        <v>898.22</v>
      </c>
      <c r="J183" s="78">
        <f t="shared" si="45"/>
        <v>1024.8500000000001</v>
      </c>
      <c r="K183" s="78">
        <f t="shared" si="46"/>
        <v>665.24</v>
      </c>
      <c r="L183" s="79">
        <f t="shared" si="47"/>
        <v>1093.33</v>
      </c>
      <c r="M183" s="266"/>
      <c r="N183" s="223">
        <f t="shared" si="41"/>
        <v>4070.51</v>
      </c>
      <c r="O183" s="24">
        <f t="shared" si="32"/>
        <v>4197.1400000000003</v>
      </c>
      <c r="P183" s="24">
        <f t="shared" si="33"/>
        <v>3837.53</v>
      </c>
      <c r="Q183" s="261">
        <f t="shared" si="34"/>
        <v>4265.62</v>
      </c>
      <c r="R183" s="223"/>
      <c r="S183" s="72">
        <f t="shared" si="42"/>
        <v>3395.77</v>
      </c>
      <c r="T183" s="24">
        <f t="shared" si="35"/>
        <v>3522.4</v>
      </c>
      <c r="U183" s="24">
        <f t="shared" si="36"/>
        <v>3162.79</v>
      </c>
      <c r="V183" s="25">
        <f t="shared" si="37"/>
        <v>3590.88</v>
      </c>
      <c r="W183" s="23"/>
      <c r="X183" s="72">
        <f t="shared" si="43"/>
        <v>3395.77</v>
      </c>
      <c r="Y183" s="24">
        <f t="shared" si="38"/>
        <v>3522.4</v>
      </c>
      <c r="Z183" s="24">
        <f t="shared" si="39"/>
        <v>3162.79</v>
      </c>
      <c r="AA183" s="261">
        <f t="shared" si="40"/>
        <v>3590.88</v>
      </c>
    </row>
    <row r="184" spans="1:27" ht="15" customHeight="1" x14ac:dyDescent="0.2">
      <c r="A184" s="601"/>
      <c r="B184" s="10">
        <v>6</v>
      </c>
      <c r="C184" s="9">
        <f>'третья ц.к.'!C184</f>
        <v>2304.79</v>
      </c>
      <c r="D184" s="71">
        <f>'третья ц.к.'!D184</f>
        <v>4.8099999999999996</v>
      </c>
      <c r="E184" s="77">
        <f>'третья ц.к.'!E184</f>
        <v>1018.54</v>
      </c>
      <c r="F184" s="78">
        <f>'третья ц.к.'!F184</f>
        <v>343.8</v>
      </c>
      <c r="G184" s="79">
        <f>'третья ц.к.'!G184</f>
        <v>343.8</v>
      </c>
      <c r="H184" s="77"/>
      <c r="I184" s="77">
        <f t="shared" si="44"/>
        <v>898.22</v>
      </c>
      <c r="J184" s="78">
        <f t="shared" si="45"/>
        <v>1024.8500000000001</v>
      </c>
      <c r="K184" s="78">
        <f t="shared" si="46"/>
        <v>665.24</v>
      </c>
      <c r="L184" s="79">
        <f t="shared" si="47"/>
        <v>1093.33</v>
      </c>
      <c r="M184" s="266"/>
      <c r="N184" s="223">
        <f t="shared" si="41"/>
        <v>4226.3599999999997</v>
      </c>
      <c r="O184" s="24">
        <f t="shared" si="32"/>
        <v>4352.99</v>
      </c>
      <c r="P184" s="24">
        <f t="shared" si="33"/>
        <v>3993.38</v>
      </c>
      <c r="Q184" s="261">
        <f t="shared" si="34"/>
        <v>4421.47</v>
      </c>
      <c r="R184" s="223"/>
      <c r="S184" s="72">
        <f t="shared" si="42"/>
        <v>3551.62</v>
      </c>
      <c r="T184" s="24">
        <f t="shared" si="35"/>
        <v>3678.25</v>
      </c>
      <c r="U184" s="24">
        <f t="shared" si="36"/>
        <v>3318.64</v>
      </c>
      <c r="V184" s="25">
        <f t="shared" si="37"/>
        <v>3746.73</v>
      </c>
      <c r="W184" s="23"/>
      <c r="X184" s="72">
        <f t="shared" si="43"/>
        <v>3551.62</v>
      </c>
      <c r="Y184" s="24">
        <f t="shared" si="38"/>
        <v>3678.25</v>
      </c>
      <c r="Z184" s="24">
        <f t="shared" si="39"/>
        <v>3318.64</v>
      </c>
      <c r="AA184" s="261">
        <f t="shared" si="40"/>
        <v>3746.73</v>
      </c>
    </row>
    <row r="185" spans="1:27" ht="15" customHeight="1" x14ac:dyDescent="0.2">
      <c r="A185" s="601"/>
      <c r="B185" s="10">
        <v>7</v>
      </c>
      <c r="C185" s="9">
        <f>'третья ц.к.'!C185</f>
        <v>2371.65</v>
      </c>
      <c r="D185" s="71">
        <f>'третья ц.к.'!D185</f>
        <v>4.8099999999999996</v>
      </c>
      <c r="E185" s="77">
        <f>'третья ц.к.'!E185</f>
        <v>1018.54</v>
      </c>
      <c r="F185" s="78">
        <f>'третья ц.к.'!F185</f>
        <v>343.8</v>
      </c>
      <c r="G185" s="79">
        <f>'третья ц.к.'!G185</f>
        <v>343.8</v>
      </c>
      <c r="H185" s="77"/>
      <c r="I185" s="77">
        <f t="shared" si="44"/>
        <v>898.22</v>
      </c>
      <c r="J185" s="78">
        <f t="shared" si="45"/>
        <v>1024.8500000000001</v>
      </c>
      <c r="K185" s="78">
        <f t="shared" si="46"/>
        <v>665.24</v>
      </c>
      <c r="L185" s="79">
        <f t="shared" si="47"/>
        <v>1093.33</v>
      </c>
      <c r="M185" s="266"/>
      <c r="N185" s="223">
        <f t="shared" si="41"/>
        <v>4293.22</v>
      </c>
      <c r="O185" s="24">
        <f t="shared" si="32"/>
        <v>4419.8500000000004</v>
      </c>
      <c r="P185" s="24">
        <f t="shared" si="33"/>
        <v>4060.24</v>
      </c>
      <c r="Q185" s="261">
        <f t="shared" si="34"/>
        <v>4488.33</v>
      </c>
      <c r="R185" s="223"/>
      <c r="S185" s="72">
        <f t="shared" si="42"/>
        <v>3618.48</v>
      </c>
      <c r="T185" s="24">
        <f t="shared" si="35"/>
        <v>3745.11</v>
      </c>
      <c r="U185" s="24">
        <f t="shared" si="36"/>
        <v>3385.5</v>
      </c>
      <c r="V185" s="25">
        <f t="shared" si="37"/>
        <v>3813.59</v>
      </c>
      <c r="W185" s="23"/>
      <c r="X185" s="72">
        <f t="shared" si="43"/>
        <v>3618.48</v>
      </c>
      <c r="Y185" s="24">
        <f t="shared" si="38"/>
        <v>3745.11</v>
      </c>
      <c r="Z185" s="24">
        <f t="shared" si="39"/>
        <v>3385.5</v>
      </c>
      <c r="AA185" s="261">
        <f t="shared" si="40"/>
        <v>3813.59</v>
      </c>
    </row>
    <row r="186" spans="1:27" ht="15" customHeight="1" x14ac:dyDescent="0.2">
      <c r="A186" s="601"/>
      <c r="B186" s="10">
        <v>8</v>
      </c>
      <c r="C186" s="9">
        <f>'третья ц.к.'!C186</f>
        <v>2617.04</v>
      </c>
      <c r="D186" s="71">
        <f>'третья ц.к.'!D186</f>
        <v>4.8099999999999996</v>
      </c>
      <c r="E186" s="77">
        <f>'третья ц.к.'!E186</f>
        <v>1018.54</v>
      </c>
      <c r="F186" s="78">
        <f>'третья ц.к.'!F186</f>
        <v>343.8</v>
      </c>
      <c r="G186" s="79">
        <f>'третья ц.к.'!G186</f>
        <v>343.8</v>
      </c>
      <c r="H186" s="77"/>
      <c r="I186" s="77">
        <f t="shared" si="44"/>
        <v>898.22</v>
      </c>
      <c r="J186" s="78">
        <f t="shared" si="45"/>
        <v>1024.8500000000001</v>
      </c>
      <c r="K186" s="78">
        <f t="shared" si="46"/>
        <v>665.24</v>
      </c>
      <c r="L186" s="79">
        <f t="shared" si="47"/>
        <v>1093.33</v>
      </c>
      <c r="M186" s="266"/>
      <c r="N186" s="223">
        <f t="shared" si="41"/>
        <v>4538.6099999999997</v>
      </c>
      <c r="O186" s="24">
        <f t="shared" si="32"/>
        <v>4665.24</v>
      </c>
      <c r="P186" s="24">
        <f t="shared" si="33"/>
        <v>4305.63</v>
      </c>
      <c r="Q186" s="261">
        <f t="shared" si="34"/>
        <v>4733.72</v>
      </c>
      <c r="R186" s="223"/>
      <c r="S186" s="72">
        <f t="shared" si="42"/>
        <v>3863.87</v>
      </c>
      <c r="T186" s="24">
        <f t="shared" si="35"/>
        <v>3990.5</v>
      </c>
      <c r="U186" s="24">
        <f t="shared" si="36"/>
        <v>3630.89</v>
      </c>
      <c r="V186" s="25">
        <f t="shared" si="37"/>
        <v>4058.98</v>
      </c>
      <c r="W186" s="23"/>
      <c r="X186" s="72">
        <f t="shared" si="43"/>
        <v>3863.87</v>
      </c>
      <c r="Y186" s="24">
        <f t="shared" si="38"/>
        <v>3990.5</v>
      </c>
      <c r="Z186" s="24">
        <f t="shared" si="39"/>
        <v>3630.89</v>
      </c>
      <c r="AA186" s="261">
        <f t="shared" si="40"/>
        <v>4058.98</v>
      </c>
    </row>
    <row r="187" spans="1:27" ht="15" customHeight="1" x14ac:dyDescent="0.2">
      <c r="A187" s="601"/>
      <c r="B187" s="10">
        <v>9</v>
      </c>
      <c r="C187" s="9">
        <f>'третья ц.к.'!C187</f>
        <v>2656.22</v>
      </c>
      <c r="D187" s="71">
        <f>'третья ц.к.'!D187</f>
        <v>4.8099999999999996</v>
      </c>
      <c r="E187" s="77">
        <f>'третья ц.к.'!E187</f>
        <v>1018.54</v>
      </c>
      <c r="F187" s="78">
        <f>'третья ц.к.'!F187</f>
        <v>343.8</v>
      </c>
      <c r="G187" s="79">
        <f>'третья ц.к.'!G187</f>
        <v>343.8</v>
      </c>
      <c r="H187" s="77"/>
      <c r="I187" s="77">
        <f t="shared" si="44"/>
        <v>898.22</v>
      </c>
      <c r="J187" s="78">
        <f t="shared" si="45"/>
        <v>1024.8500000000001</v>
      </c>
      <c r="K187" s="78">
        <f t="shared" si="46"/>
        <v>665.24</v>
      </c>
      <c r="L187" s="79">
        <f t="shared" si="47"/>
        <v>1093.33</v>
      </c>
      <c r="M187" s="266"/>
      <c r="N187" s="223">
        <f t="shared" si="41"/>
        <v>4577.79</v>
      </c>
      <c r="O187" s="24">
        <f t="shared" si="32"/>
        <v>4704.42</v>
      </c>
      <c r="P187" s="24">
        <f t="shared" si="33"/>
        <v>4344.8100000000004</v>
      </c>
      <c r="Q187" s="261">
        <f t="shared" si="34"/>
        <v>4772.8999999999996</v>
      </c>
      <c r="R187" s="223"/>
      <c r="S187" s="72">
        <f t="shared" si="42"/>
        <v>3903.05</v>
      </c>
      <c r="T187" s="24">
        <f t="shared" si="35"/>
        <v>4029.68</v>
      </c>
      <c r="U187" s="24">
        <f t="shared" si="36"/>
        <v>3670.07</v>
      </c>
      <c r="V187" s="25">
        <f t="shared" si="37"/>
        <v>4098.16</v>
      </c>
      <c r="W187" s="23"/>
      <c r="X187" s="72">
        <f t="shared" si="43"/>
        <v>3903.05</v>
      </c>
      <c r="Y187" s="24">
        <f t="shared" si="38"/>
        <v>4029.68</v>
      </c>
      <c r="Z187" s="24">
        <f t="shared" si="39"/>
        <v>3670.07</v>
      </c>
      <c r="AA187" s="261">
        <f t="shared" si="40"/>
        <v>4098.16</v>
      </c>
    </row>
    <row r="188" spans="1:27" ht="15" customHeight="1" x14ac:dyDescent="0.2">
      <c r="A188" s="601"/>
      <c r="B188" s="10">
        <v>10</v>
      </c>
      <c r="C188" s="9">
        <f>'третья ц.к.'!C188</f>
        <v>2620.86</v>
      </c>
      <c r="D188" s="71">
        <f>'третья ц.к.'!D188</f>
        <v>4.8099999999999996</v>
      </c>
      <c r="E188" s="77">
        <f>'третья ц.к.'!E188</f>
        <v>1018.54</v>
      </c>
      <c r="F188" s="78">
        <f>'третья ц.к.'!F188</f>
        <v>343.8</v>
      </c>
      <c r="G188" s="79">
        <f>'третья ц.к.'!G188</f>
        <v>343.8</v>
      </c>
      <c r="H188" s="77"/>
      <c r="I188" s="77">
        <f t="shared" si="44"/>
        <v>898.22</v>
      </c>
      <c r="J188" s="78">
        <f t="shared" si="45"/>
        <v>1024.8500000000001</v>
      </c>
      <c r="K188" s="78">
        <f t="shared" si="46"/>
        <v>665.24</v>
      </c>
      <c r="L188" s="79">
        <f t="shared" si="47"/>
        <v>1093.33</v>
      </c>
      <c r="M188" s="266"/>
      <c r="N188" s="223">
        <f t="shared" si="41"/>
        <v>4542.43</v>
      </c>
      <c r="O188" s="24">
        <f t="shared" si="32"/>
        <v>4669.0600000000004</v>
      </c>
      <c r="P188" s="24">
        <f t="shared" si="33"/>
        <v>4309.45</v>
      </c>
      <c r="Q188" s="261">
        <f t="shared" si="34"/>
        <v>4737.54</v>
      </c>
      <c r="R188" s="223"/>
      <c r="S188" s="72">
        <f t="shared" si="42"/>
        <v>3867.69</v>
      </c>
      <c r="T188" s="24">
        <f t="shared" si="35"/>
        <v>3994.32</v>
      </c>
      <c r="U188" s="24">
        <f t="shared" si="36"/>
        <v>3634.71</v>
      </c>
      <c r="V188" s="25">
        <f t="shared" si="37"/>
        <v>4062.8</v>
      </c>
      <c r="W188" s="23"/>
      <c r="X188" s="72">
        <f t="shared" si="43"/>
        <v>3867.69</v>
      </c>
      <c r="Y188" s="24">
        <f t="shared" si="38"/>
        <v>3994.32</v>
      </c>
      <c r="Z188" s="24">
        <f t="shared" si="39"/>
        <v>3634.71</v>
      </c>
      <c r="AA188" s="261">
        <f t="shared" si="40"/>
        <v>4062.8</v>
      </c>
    </row>
    <row r="189" spans="1:27" ht="15" customHeight="1" x14ac:dyDescent="0.2">
      <c r="A189" s="601"/>
      <c r="B189" s="10">
        <v>11</v>
      </c>
      <c r="C189" s="9">
        <f>'третья ц.к.'!C189</f>
        <v>2607.44</v>
      </c>
      <c r="D189" s="71">
        <f>'третья ц.к.'!D189</f>
        <v>4.8099999999999996</v>
      </c>
      <c r="E189" s="77">
        <f>'третья ц.к.'!E189</f>
        <v>1018.54</v>
      </c>
      <c r="F189" s="78">
        <f>'третья ц.к.'!F189</f>
        <v>343.8</v>
      </c>
      <c r="G189" s="79">
        <f>'третья ц.к.'!G189</f>
        <v>343.8</v>
      </c>
      <c r="H189" s="77"/>
      <c r="I189" s="77">
        <f t="shared" si="44"/>
        <v>898.22</v>
      </c>
      <c r="J189" s="78">
        <f t="shared" si="45"/>
        <v>1024.8500000000001</v>
      </c>
      <c r="K189" s="78">
        <f t="shared" si="46"/>
        <v>665.24</v>
      </c>
      <c r="L189" s="79">
        <f t="shared" si="47"/>
        <v>1093.33</v>
      </c>
      <c r="M189" s="266"/>
      <c r="N189" s="223">
        <f t="shared" si="41"/>
        <v>4529.01</v>
      </c>
      <c r="O189" s="24">
        <f t="shared" si="32"/>
        <v>4655.6400000000003</v>
      </c>
      <c r="P189" s="24">
        <f t="shared" si="33"/>
        <v>4296.03</v>
      </c>
      <c r="Q189" s="261">
        <f t="shared" si="34"/>
        <v>4724.12</v>
      </c>
      <c r="R189" s="223"/>
      <c r="S189" s="72">
        <f t="shared" si="42"/>
        <v>3854.27</v>
      </c>
      <c r="T189" s="24">
        <f t="shared" si="35"/>
        <v>3980.9</v>
      </c>
      <c r="U189" s="24">
        <f t="shared" si="36"/>
        <v>3621.29</v>
      </c>
      <c r="V189" s="25">
        <f t="shared" si="37"/>
        <v>4049.38</v>
      </c>
      <c r="W189" s="23"/>
      <c r="X189" s="72">
        <f t="shared" si="43"/>
        <v>3854.27</v>
      </c>
      <c r="Y189" s="24">
        <f t="shared" si="38"/>
        <v>3980.9</v>
      </c>
      <c r="Z189" s="24">
        <f t="shared" si="39"/>
        <v>3621.29</v>
      </c>
      <c r="AA189" s="261">
        <f t="shared" si="40"/>
        <v>4049.38</v>
      </c>
    </row>
    <row r="190" spans="1:27" ht="15" customHeight="1" x14ac:dyDescent="0.2">
      <c r="A190" s="601"/>
      <c r="B190" s="10">
        <v>12</v>
      </c>
      <c r="C190" s="9">
        <f>'третья ц.к.'!C190</f>
        <v>2580.29</v>
      </c>
      <c r="D190" s="71">
        <f>'третья ц.к.'!D190</f>
        <v>4.8099999999999996</v>
      </c>
      <c r="E190" s="77">
        <f>'третья ц.к.'!E190</f>
        <v>1018.54</v>
      </c>
      <c r="F190" s="78">
        <f>'третья ц.к.'!F190</f>
        <v>343.8</v>
      </c>
      <c r="G190" s="79">
        <f>'третья ц.к.'!G190</f>
        <v>343.8</v>
      </c>
      <c r="H190" s="77"/>
      <c r="I190" s="77">
        <f t="shared" si="44"/>
        <v>898.22</v>
      </c>
      <c r="J190" s="78">
        <f t="shared" si="45"/>
        <v>1024.8500000000001</v>
      </c>
      <c r="K190" s="78">
        <f t="shared" si="46"/>
        <v>665.24</v>
      </c>
      <c r="L190" s="79">
        <f t="shared" si="47"/>
        <v>1093.33</v>
      </c>
      <c r="M190" s="266"/>
      <c r="N190" s="223">
        <f t="shared" si="41"/>
        <v>4501.8599999999997</v>
      </c>
      <c r="O190" s="24">
        <f t="shared" si="32"/>
        <v>4628.49</v>
      </c>
      <c r="P190" s="24">
        <f t="shared" si="33"/>
        <v>4268.88</v>
      </c>
      <c r="Q190" s="261">
        <f t="shared" si="34"/>
        <v>4696.97</v>
      </c>
      <c r="R190" s="223"/>
      <c r="S190" s="72">
        <f t="shared" si="42"/>
        <v>3827.12</v>
      </c>
      <c r="T190" s="24">
        <f t="shared" si="35"/>
        <v>3953.75</v>
      </c>
      <c r="U190" s="24">
        <f t="shared" si="36"/>
        <v>3594.14</v>
      </c>
      <c r="V190" s="25">
        <f t="shared" si="37"/>
        <v>4022.23</v>
      </c>
      <c r="W190" s="23"/>
      <c r="X190" s="72">
        <f t="shared" si="43"/>
        <v>3827.12</v>
      </c>
      <c r="Y190" s="24">
        <f t="shared" si="38"/>
        <v>3953.75</v>
      </c>
      <c r="Z190" s="24">
        <f t="shared" si="39"/>
        <v>3594.14</v>
      </c>
      <c r="AA190" s="261">
        <f t="shared" si="40"/>
        <v>4022.23</v>
      </c>
    </row>
    <row r="191" spans="1:27" ht="15" customHeight="1" x14ac:dyDescent="0.2">
      <c r="A191" s="601"/>
      <c r="B191" s="10">
        <v>13</v>
      </c>
      <c r="C191" s="9">
        <f>'третья ц.к.'!C191</f>
        <v>2594.35</v>
      </c>
      <c r="D191" s="71">
        <f>'третья ц.к.'!D191</f>
        <v>4.8099999999999996</v>
      </c>
      <c r="E191" s="77">
        <f>'третья ц.к.'!E191</f>
        <v>1018.54</v>
      </c>
      <c r="F191" s="78">
        <f>'третья ц.к.'!F191</f>
        <v>343.8</v>
      </c>
      <c r="G191" s="79">
        <f>'третья ц.к.'!G191</f>
        <v>343.8</v>
      </c>
      <c r="H191" s="77"/>
      <c r="I191" s="77">
        <f t="shared" si="44"/>
        <v>898.22</v>
      </c>
      <c r="J191" s="78">
        <f t="shared" si="45"/>
        <v>1024.8500000000001</v>
      </c>
      <c r="K191" s="78">
        <f t="shared" si="46"/>
        <v>665.24</v>
      </c>
      <c r="L191" s="79">
        <f t="shared" si="47"/>
        <v>1093.33</v>
      </c>
      <c r="M191" s="266"/>
      <c r="N191" s="223">
        <f t="shared" si="41"/>
        <v>4515.92</v>
      </c>
      <c r="O191" s="24">
        <f t="shared" si="32"/>
        <v>4642.55</v>
      </c>
      <c r="P191" s="24">
        <f t="shared" si="33"/>
        <v>4282.9399999999996</v>
      </c>
      <c r="Q191" s="261">
        <f t="shared" si="34"/>
        <v>4711.03</v>
      </c>
      <c r="R191" s="223"/>
      <c r="S191" s="72">
        <f t="shared" si="42"/>
        <v>3841.18</v>
      </c>
      <c r="T191" s="24">
        <f t="shared" si="35"/>
        <v>3967.81</v>
      </c>
      <c r="U191" s="24">
        <f t="shared" si="36"/>
        <v>3608.2</v>
      </c>
      <c r="V191" s="25">
        <f t="shared" si="37"/>
        <v>4036.29</v>
      </c>
      <c r="W191" s="23"/>
      <c r="X191" s="72">
        <f t="shared" si="43"/>
        <v>3841.18</v>
      </c>
      <c r="Y191" s="24">
        <f t="shared" si="38"/>
        <v>3967.81</v>
      </c>
      <c r="Z191" s="24">
        <f t="shared" si="39"/>
        <v>3608.2</v>
      </c>
      <c r="AA191" s="261">
        <f t="shared" si="40"/>
        <v>4036.29</v>
      </c>
    </row>
    <row r="192" spans="1:27" ht="15" customHeight="1" x14ac:dyDescent="0.2">
      <c r="A192" s="601"/>
      <c r="B192" s="10">
        <v>14</v>
      </c>
      <c r="C192" s="9">
        <f>'третья ц.к.'!C192</f>
        <v>2595.64</v>
      </c>
      <c r="D192" s="71">
        <f>'третья ц.к.'!D192</f>
        <v>4.8099999999999996</v>
      </c>
      <c r="E192" s="77">
        <f>'третья ц.к.'!E192</f>
        <v>1018.54</v>
      </c>
      <c r="F192" s="78">
        <f>'третья ц.к.'!F192</f>
        <v>343.8</v>
      </c>
      <c r="G192" s="79">
        <f>'третья ц.к.'!G192</f>
        <v>343.8</v>
      </c>
      <c r="H192" s="77"/>
      <c r="I192" s="77">
        <f t="shared" si="44"/>
        <v>898.22</v>
      </c>
      <c r="J192" s="78">
        <f t="shared" si="45"/>
        <v>1024.8500000000001</v>
      </c>
      <c r="K192" s="78">
        <f t="shared" si="46"/>
        <v>665.24</v>
      </c>
      <c r="L192" s="79">
        <f t="shared" si="47"/>
        <v>1093.33</v>
      </c>
      <c r="M192" s="266"/>
      <c r="N192" s="223">
        <f t="shared" si="41"/>
        <v>4517.21</v>
      </c>
      <c r="O192" s="24">
        <f t="shared" si="32"/>
        <v>4643.84</v>
      </c>
      <c r="P192" s="24">
        <f t="shared" si="33"/>
        <v>4284.2299999999996</v>
      </c>
      <c r="Q192" s="261">
        <f t="shared" si="34"/>
        <v>4712.32</v>
      </c>
      <c r="R192" s="223"/>
      <c r="S192" s="72">
        <f t="shared" si="42"/>
        <v>3842.47</v>
      </c>
      <c r="T192" s="24">
        <f t="shared" si="35"/>
        <v>3969.1</v>
      </c>
      <c r="U192" s="24">
        <f t="shared" si="36"/>
        <v>3609.49</v>
      </c>
      <c r="V192" s="25">
        <f t="shared" si="37"/>
        <v>4037.58</v>
      </c>
      <c r="W192" s="23"/>
      <c r="X192" s="72">
        <f t="shared" si="43"/>
        <v>3842.47</v>
      </c>
      <c r="Y192" s="24">
        <f t="shared" si="38"/>
        <v>3969.1</v>
      </c>
      <c r="Z192" s="24">
        <f t="shared" si="39"/>
        <v>3609.49</v>
      </c>
      <c r="AA192" s="261">
        <f t="shared" si="40"/>
        <v>4037.58</v>
      </c>
    </row>
    <row r="193" spans="1:27" ht="15" customHeight="1" x14ac:dyDescent="0.2">
      <c r="A193" s="601"/>
      <c r="B193" s="10">
        <v>15</v>
      </c>
      <c r="C193" s="9">
        <f>'третья ц.к.'!C193</f>
        <v>2611.66</v>
      </c>
      <c r="D193" s="71">
        <f>'третья ц.к.'!D193</f>
        <v>4.8099999999999996</v>
      </c>
      <c r="E193" s="77">
        <f>'третья ц.к.'!E193</f>
        <v>1018.54</v>
      </c>
      <c r="F193" s="78">
        <f>'третья ц.к.'!F193</f>
        <v>343.8</v>
      </c>
      <c r="G193" s="79">
        <f>'третья ц.к.'!G193</f>
        <v>343.8</v>
      </c>
      <c r="H193" s="77"/>
      <c r="I193" s="77">
        <f t="shared" si="44"/>
        <v>898.22</v>
      </c>
      <c r="J193" s="78">
        <f t="shared" si="45"/>
        <v>1024.8500000000001</v>
      </c>
      <c r="K193" s="78">
        <f t="shared" si="46"/>
        <v>665.24</v>
      </c>
      <c r="L193" s="79">
        <f t="shared" si="47"/>
        <v>1093.33</v>
      </c>
      <c r="M193" s="266"/>
      <c r="N193" s="223">
        <f t="shared" si="41"/>
        <v>4533.2299999999996</v>
      </c>
      <c r="O193" s="24">
        <f t="shared" si="32"/>
        <v>4659.8599999999997</v>
      </c>
      <c r="P193" s="24">
        <f t="shared" si="33"/>
        <v>4300.25</v>
      </c>
      <c r="Q193" s="261">
        <f t="shared" si="34"/>
        <v>4728.34</v>
      </c>
      <c r="R193" s="223"/>
      <c r="S193" s="72">
        <f t="shared" si="42"/>
        <v>3858.49</v>
      </c>
      <c r="T193" s="24">
        <f t="shared" si="35"/>
        <v>3985.12</v>
      </c>
      <c r="U193" s="24">
        <f t="shared" si="36"/>
        <v>3625.51</v>
      </c>
      <c r="V193" s="25">
        <f t="shared" si="37"/>
        <v>4053.6</v>
      </c>
      <c r="W193" s="23"/>
      <c r="X193" s="72">
        <f t="shared" si="43"/>
        <v>3858.49</v>
      </c>
      <c r="Y193" s="24">
        <f t="shared" si="38"/>
        <v>3985.12</v>
      </c>
      <c r="Z193" s="24">
        <f t="shared" si="39"/>
        <v>3625.51</v>
      </c>
      <c r="AA193" s="261">
        <f t="shared" si="40"/>
        <v>4053.6</v>
      </c>
    </row>
    <row r="194" spans="1:27" ht="15" customHeight="1" x14ac:dyDescent="0.2">
      <c r="A194" s="601"/>
      <c r="B194" s="10">
        <v>16</v>
      </c>
      <c r="C194" s="9">
        <f>'третья ц.к.'!C194</f>
        <v>2628.8</v>
      </c>
      <c r="D194" s="71">
        <f>'третья ц.к.'!D194</f>
        <v>4.8099999999999996</v>
      </c>
      <c r="E194" s="77">
        <f>'третья ц.к.'!E194</f>
        <v>1018.54</v>
      </c>
      <c r="F194" s="78">
        <f>'третья ц.к.'!F194</f>
        <v>343.8</v>
      </c>
      <c r="G194" s="79">
        <f>'третья ц.к.'!G194</f>
        <v>343.8</v>
      </c>
      <c r="H194" s="77"/>
      <c r="I194" s="77">
        <f t="shared" si="44"/>
        <v>898.22</v>
      </c>
      <c r="J194" s="78">
        <f t="shared" si="45"/>
        <v>1024.8500000000001</v>
      </c>
      <c r="K194" s="78">
        <f t="shared" si="46"/>
        <v>665.24</v>
      </c>
      <c r="L194" s="79">
        <f t="shared" si="47"/>
        <v>1093.33</v>
      </c>
      <c r="M194" s="266"/>
      <c r="N194" s="223">
        <f t="shared" si="41"/>
        <v>4550.37</v>
      </c>
      <c r="O194" s="24">
        <f t="shared" si="32"/>
        <v>4677</v>
      </c>
      <c r="P194" s="24">
        <f t="shared" si="33"/>
        <v>4317.3900000000003</v>
      </c>
      <c r="Q194" s="261">
        <f t="shared" si="34"/>
        <v>4745.4799999999996</v>
      </c>
      <c r="R194" s="223"/>
      <c r="S194" s="72">
        <f t="shared" si="42"/>
        <v>3875.63</v>
      </c>
      <c r="T194" s="24">
        <f t="shared" si="35"/>
        <v>4002.26</v>
      </c>
      <c r="U194" s="24">
        <f t="shared" si="36"/>
        <v>3642.65</v>
      </c>
      <c r="V194" s="25">
        <f t="shared" si="37"/>
        <v>4070.74</v>
      </c>
      <c r="W194" s="23"/>
      <c r="X194" s="72">
        <f t="shared" si="43"/>
        <v>3875.63</v>
      </c>
      <c r="Y194" s="24">
        <f t="shared" si="38"/>
        <v>4002.26</v>
      </c>
      <c r="Z194" s="24">
        <f t="shared" si="39"/>
        <v>3642.65</v>
      </c>
      <c r="AA194" s="261">
        <f t="shared" si="40"/>
        <v>4070.74</v>
      </c>
    </row>
    <row r="195" spans="1:27" ht="15" customHeight="1" x14ac:dyDescent="0.2">
      <c r="A195" s="601"/>
      <c r="B195" s="10">
        <v>17</v>
      </c>
      <c r="C195" s="9">
        <f>'третья ц.к.'!C195</f>
        <v>2684.08</v>
      </c>
      <c r="D195" s="71">
        <f>'третья ц.к.'!D195</f>
        <v>4.8099999999999996</v>
      </c>
      <c r="E195" s="77">
        <f>'третья ц.к.'!E195</f>
        <v>1018.54</v>
      </c>
      <c r="F195" s="78">
        <f>'третья ц.к.'!F195</f>
        <v>343.8</v>
      </c>
      <c r="G195" s="79">
        <f>'третья ц.к.'!G195</f>
        <v>343.8</v>
      </c>
      <c r="H195" s="77"/>
      <c r="I195" s="77">
        <f t="shared" si="44"/>
        <v>898.22</v>
      </c>
      <c r="J195" s="78">
        <f t="shared" si="45"/>
        <v>1024.8500000000001</v>
      </c>
      <c r="K195" s="78">
        <f t="shared" si="46"/>
        <v>665.24</v>
      </c>
      <c r="L195" s="79">
        <f t="shared" si="47"/>
        <v>1093.33</v>
      </c>
      <c r="M195" s="266"/>
      <c r="N195" s="223">
        <f t="shared" si="41"/>
        <v>4605.6499999999996</v>
      </c>
      <c r="O195" s="24">
        <f t="shared" si="32"/>
        <v>4732.28</v>
      </c>
      <c r="P195" s="24">
        <f t="shared" si="33"/>
        <v>4372.67</v>
      </c>
      <c r="Q195" s="261">
        <f t="shared" si="34"/>
        <v>4800.76</v>
      </c>
      <c r="R195" s="223"/>
      <c r="S195" s="72">
        <f t="shared" si="42"/>
        <v>3930.91</v>
      </c>
      <c r="T195" s="24">
        <f t="shared" si="35"/>
        <v>4057.54</v>
      </c>
      <c r="U195" s="24">
        <f t="shared" si="36"/>
        <v>3697.93</v>
      </c>
      <c r="V195" s="25">
        <f t="shared" si="37"/>
        <v>4126.0200000000004</v>
      </c>
      <c r="W195" s="23"/>
      <c r="X195" s="72">
        <f t="shared" si="43"/>
        <v>3930.91</v>
      </c>
      <c r="Y195" s="24">
        <f t="shared" si="38"/>
        <v>4057.54</v>
      </c>
      <c r="Z195" s="24">
        <f t="shared" si="39"/>
        <v>3697.93</v>
      </c>
      <c r="AA195" s="261">
        <f t="shared" si="40"/>
        <v>4126.0200000000004</v>
      </c>
    </row>
    <row r="196" spans="1:27" ht="15" customHeight="1" x14ac:dyDescent="0.2">
      <c r="A196" s="601"/>
      <c r="B196" s="10">
        <v>18</v>
      </c>
      <c r="C196" s="9">
        <f>'третья ц.к.'!C196</f>
        <v>2727.84</v>
      </c>
      <c r="D196" s="71">
        <f>'третья ц.к.'!D196</f>
        <v>4.8099999999999996</v>
      </c>
      <c r="E196" s="77">
        <f>'третья ц.к.'!E196</f>
        <v>1018.54</v>
      </c>
      <c r="F196" s="78">
        <f>'третья ц.к.'!F196</f>
        <v>343.8</v>
      </c>
      <c r="G196" s="79">
        <f>'третья ц.к.'!G196</f>
        <v>343.8</v>
      </c>
      <c r="H196" s="77"/>
      <c r="I196" s="77">
        <f t="shared" si="44"/>
        <v>898.22</v>
      </c>
      <c r="J196" s="78">
        <f t="shared" si="45"/>
        <v>1024.8500000000001</v>
      </c>
      <c r="K196" s="78">
        <f t="shared" si="46"/>
        <v>665.24</v>
      </c>
      <c r="L196" s="79">
        <f t="shared" si="47"/>
        <v>1093.33</v>
      </c>
      <c r="M196" s="266"/>
      <c r="N196" s="223">
        <f t="shared" si="41"/>
        <v>4649.41</v>
      </c>
      <c r="O196" s="24">
        <f t="shared" si="32"/>
        <v>4776.04</v>
      </c>
      <c r="P196" s="24">
        <f t="shared" si="33"/>
        <v>4416.43</v>
      </c>
      <c r="Q196" s="261">
        <f t="shared" si="34"/>
        <v>4844.5200000000004</v>
      </c>
      <c r="R196" s="223"/>
      <c r="S196" s="72">
        <f t="shared" si="42"/>
        <v>3974.67</v>
      </c>
      <c r="T196" s="24">
        <f t="shared" si="35"/>
        <v>4101.3</v>
      </c>
      <c r="U196" s="24">
        <f t="shared" si="36"/>
        <v>3741.69</v>
      </c>
      <c r="V196" s="25">
        <f t="shared" si="37"/>
        <v>4169.78</v>
      </c>
      <c r="W196" s="23"/>
      <c r="X196" s="72">
        <f t="shared" si="43"/>
        <v>3974.67</v>
      </c>
      <c r="Y196" s="24">
        <f t="shared" si="38"/>
        <v>4101.3</v>
      </c>
      <c r="Z196" s="24">
        <f t="shared" si="39"/>
        <v>3741.69</v>
      </c>
      <c r="AA196" s="261">
        <f t="shared" si="40"/>
        <v>4169.78</v>
      </c>
    </row>
    <row r="197" spans="1:27" ht="15" customHeight="1" x14ac:dyDescent="0.2">
      <c r="A197" s="601"/>
      <c r="B197" s="10">
        <v>19</v>
      </c>
      <c r="C197" s="9">
        <f>'третья ц.к.'!C197</f>
        <v>2694.49</v>
      </c>
      <c r="D197" s="71">
        <f>'третья ц.к.'!D197</f>
        <v>4.8099999999999996</v>
      </c>
      <c r="E197" s="77">
        <f>'третья ц.к.'!E197</f>
        <v>1018.54</v>
      </c>
      <c r="F197" s="78">
        <f>'третья ц.к.'!F197</f>
        <v>343.8</v>
      </c>
      <c r="G197" s="79">
        <f>'третья ц.к.'!G197</f>
        <v>343.8</v>
      </c>
      <c r="H197" s="77"/>
      <c r="I197" s="77">
        <f t="shared" si="44"/>
        <v>898.22</v>
      </c>
      <c r="J197" s="78">
        <f t="shared" si="45"/>
        <v>1024.8500000000001</v>
      </c>
      <c r="K197" s="78">
        <f t="shared" si="46"/>
        <v>665.24</v>
      </c>
      <c r="L197" s="79">
        <f t="shared" si="47"/>
        <v>1093.33</v>
      </c>
      <c r="M197" s="266"/>
      <c r="N197" s="223">
        <f t="shared" si="41"/>
        <v>4616.0600000000004</v>
      </c>
      <c r="O197" s="24">
        <f t="shared" si="32"/>
        <v>4742.6899999999996</v>
      </c>
      <c r="P197" s="24">
        <f t="shared" si="33"/>
        <v>4383.08</v>
      </c>
      <c r="Q197" s="261">
        <f t="shared" si="34"/>
        <v>4811.17</v>
      </c>
      <c r="R197" s="223"/>
      <c r="S197" s="72">
        <f t="shared" si="42"/>
        <v>3941.32</v>
      </c>
      <c r="T197" s="24">
        <f t="shared" si="35"/>
        <v>4067.95</v>
      </c>
      <c r="U197" s="24">
        <f t="shared" si="36"/>
        <v>3708.34</v>
      </c>
      <c r="V197" s="25">
        <f t="shared" si="37"/>
        <v>4136.43</v>
      </c>
      <c r="W197" s="23"/>
      <c r="X197" s="72">
        <f t="shared" si="43"/>
        <v>3941.32</v>
      </c>
      <c r="Y197" s="24">
        <f t="shared" si="38"/>
        <v>4067.95</v>
      </c>
      <c r="Z197" s="24">
        <f t="shared" si="39"/>
        <v>3708.34</v>
      </c>
      <c r="AA197" s="261">
        <f t="shared" si="40"/>
        <v>4136.43</v>
      </c>
    </row>
    <row r="198" spans="1:27" ht="15" customHeight="1" x14ac:dyDescent="0.2">
      <c r="A198" s="601"/>
      <c r="B198" s="10">
        <v>20</v>
      </c>
      <c r="C198" s="9">
        <f>'третья ц.к.'!C198</f>
        <v>2604.8200000000002</v>
      </c>
      <c r="D198" s="71">
        <f>'третья ц.к.'!D198</f>
        <v>4.8099999999999996</v>
      </c>
      <c r="E198" s="77">
        <f>'третья ц.к.'!E198</f>
        <v>1018.54</v>
      </c>
      <c r="F198" s="78">
        <f>'третья ц.к.'!F198</f>
        <v>343.8</v>
      </c>
      <c r="G198" s="79">
        <f>'третья ц.к.'!G198</f>
        <v>343.8</v>
      </c>
      <c r="H198" s="77"/>
      <c r="I198" s="77">
        <f t="shared" si="44"/>
        <v>898.22</v>
      </c>
      <c r="J198" s="78">
        <f t="shared" si="45"/>
        <v>1024.8500000000001</v>
      </c>
      <c r="K198" s="78">
        <f t="shared" si="46"/>
        <v>665.24</v>
      </c>
      <c r="L198" s="79">
        <f t="shared" si="47"/>
        <v>1093.33</v>
      </c>
      <c r="M198" s="266"/>
      <c r="N198" s="223">
        <f t="shared" si="41"/>
        <v>4526.3900000000003</v>
      </c>
      <c r="O198" s="24">
        <f t="shared" si="32"/>
        <v>4653.0200000000004</v>
      </c>
      <c r="P198" s="24">
        <f t="shared" si="33"/>
        <v>4293.41</v>
      </c>
      <c r="Q198" s="261">
        <f t="shared" si="34"/>
        <v>4721.5</v>
      </c>
      <c r="R198" s="223"/>
      <c r="S198" s="72">
        <f t="shared" si="42"/>
        <v>3851.65</v>
      </c>
      <c r="T198" s="24">
        <f t="shared" si="35"/>
        <v>3978.28</v>
      </c>
      <c r="U198" s="24">
        <f t="shared" si="36"/>
        <v>3618.67</v>
      </c>
      <c r="V198" s="25">
        <f t="shared" si="37"/>
        <v>4046.76</v>
      </c>
      <c r="W198" s="23"/>
      <c r="X198" s="72">
        <f t="shared" si="43"/>
        <v>3851.65</v>
      </c>
      <c r="Y198" s="24">
        <f t="shared" si="38"/>
        <v>3978.28</v>
      </c>
      <c r="Z198" s="24">
        <f t="shared" si="39"/>
        <v>3618.67</v>
      </c>
      <c r="AA198" s="261">
        <f t="shared" si="40"/>
        <v>4046.76</v>
      </c>
    </row>
    <row r="199" spans="1:27" ht="15" customHeight="1" x14ac:dyDescent="0.2">
      <c r="A199" s="601"/>
      <c r="B199" s="10">
        <v>21</v>
      </c>
      <c r="C199" s="9">
        <f>'третья ц.к.'!C199</f>
        <v>2577.6799999999998</v>
      </c>
      <c r="D199" s="71">
        <f>'третья ц.к.'!D199</f>
        <v>4.8099999999999996</v>
      </c>
      <c r="E199" s="77">
        <f>'третья ц.к.'!E199</f>
        <v>1018.54</v>
      </c>
      <c r="F199" s="78">
        <f>'третья ц.к.'!F199</f>
        <v>343.8</v>
      </c>
      <c r="G199" s="79">
        <f>'третья ц.к.'!G199</f>
        <v>343.8</v>
      </c>
      <c r="H199" s="77"/>
      <c r="I199" s="77">
        <f t="shared" si="44"/>
        <v>898.22</v>
      </c>
      <c r="J199" s="78">
        <f t="shared" si="45"/>
        <v>1024.8500000000001</v>
      </c>
      <c r="K199" s="78">
        <f t="shared" si="46"/>
        <v>665.24</v>
      </c>
      <c r="L199" s="79">
        <f t="shared" si="47"/>
        <v>1093.33</v>
      </c>
      <c r="M199" s="266"/>
      <c r="N199" s="223">
        <f t="shared" si="41"/>
        <v>4499.25</v>
      </c>
      <c r="O199" s="24">
        <f t="shared" si="32"/>
        <v>4625.88</v>
      </c>
      <c r="P199" s="24">
        <f t="shared" si="33"/>
        <v>4266.2700000000004</v>
      </c>
      <c r="Q199" s="261">
        <f t="shared" si="34"/>
        <v>4694.3599999999997</v>
      </c>
      <c r="R199" s="223"/>
      <c r="S199" s="72">
        <f t="shared" si="42"/>
        <v>3824.51</v>
      </c>
      <c r="T199" s="24">
        <f t="shared" si="35"/>
        <v>3951.14</v>
      </c>
      <c r="U199" s="24">
        <f t="shared" si="36"/>
        <v>3591.53</v>
      </c>
      <c r="V199" s="25">
        <f t="shared" si="37"/>
        <v>4019.62</v>
      </c>
      <c r="W199" s="23"/>
      <c r="X199" s="72">
        <f t="shared" si="43"/>
        <v>3824.51</v>
      </c>
      <c r="Y199" s="24">
        <f t="shared" si="38"/>
        <v>3951.14</v>
      </c>
      <c r="Z199" s="24">
        <f t="shared" si="39"/>
        <v>3591.53</v>
      </c>
      <c r="AA199" s="261">
        <f t="shared" si="40"/>
        <v>4019.62</v>
      </c>
    </row>
    <row r="200" spans="1:27" ht="15" customHeight="1" x14ac:dyDescent="0.2">
      <c r="A200" s="601"/>
      <c r="B200" s="10">
        <v>22</v>
      </c>
      <c r="C200" s="9">
        <f>'третья ц.к.'!C200</f>
        <v>2320.4299999999998</v>
      </c>
      <c r="D200" s="71">
        <f>'третья ц.к.'!D200</f>
        <v>4.8099999999999996</v>
      </c>
      <c r="E200" s="77">
        <f>'третья ц.к.'!E200</f>
        <v>1018.54</v>
      </c>
      <c r="F200" s="78">
        <f>'третья ц.к.'!F200</f>
        <v>343.8</v>
      </c>
      <c r="G200" s="79">
        <f>'третья ц.к.'!G200</f>
        <v>343.8</v>
      </c>
      <c r="H200" s="77"/>
      <c r="I200" s="77">
        <f t="shared" si="44"/>
        <v>898.22</v>
      </c>
      <c r="J200" s="78">
        <f t="shared" si="45"/>
        <v>1024.8500000000001</v>
      </c>
      <c r="K200" s="78">
        <f t="shared" si="46"/>
        <v>665.24</v>
      </c>
      <c r="L200" s="79">
        <f t="shared" si="47"/>
        <v>1093.33</v>
      </c>
      <c r="M200" s="266"/>
      <c r="N200" s="223">
        <f t="shared" si="41"/>
        <v>4242</v>
      </c>
      <c r="O200" s="24">
        <f t="shared" si="32"/>
        <v>4368.63</v>
      </c>
      <c r="P200" s="24">
        <f t="shared" si="33"/>
        <v>4009.02</v>
      </c>
      <c r="Q200" s="261">
        <f t="shared" si="34"/>
        <v>4437.1099999999997</v>
      </c>
      <c r="R200" s="223"/>
      <c r="S200" s="72">
        <f t="shared" si="42"/>
        <v>3567.26</v>
      </c>
      <c r="T200" s="24">
        <f t="shared" si="35"/>
        <v>3693.89</v>
      </c>
      <c r="U200" s="24">
        <f t="shared" si="36"/>
        <v>3334.28</v>
      </c>
      <c r="V200" s="25">
        <f t="shared" si="37"/>
        <v>3762.37</v>
      </c>
      <c r="W200" s="23"/>
      <c r="X200" s="72">
        <f t="shared" si="43"/>
        <v>3567.26</v>
      </c>
      <c r="Y200" s="24">
        <f t="shared" si="38"/>
        <v>3693.89</v>
      </c>
      <c r="Z200" s="24">
        <f t="shared" si="39"/>
        <v>3334.28</v>
      </c>
      <c r="AA200" s="261">
        <f t="shared" si="40"/>
        <v>3762.37</v>
      </c>
    </row>
    <row r="201" spans="1:27" ht="15" customHeight="1" x14ac:dyDescent="0.2">
      <c r="A201" s="602"/>
      <c r="B201" s="10">
        <v>23</v>
      </c>
      <c r="C201" s="9">
        <f>'третья ц.к.'!C201</f>
        <v>2234.63</v>
      </c>
      <c r="D201" s="71">
        <f>'третья ц.к.'!D201</f>
        <v>4.8099999999999996</v>
      </c>
      <c r="E201" s="77">
        <f>'третья ц.к.'!E201</f>
        <v>1018.54</v>
      </c>
      <c r="F201" s="78">
        <f>'третья ц.к.'!F201</f>
        <v>343.8</v>
      </c>
      <c r="G201" s="79">
        <f>'третья ц.к.'!G201</f>
        <v>343.8</v>
      </c>
      <c r="H201" s="77"/>
      <c r="I201" s="77">
        <f t="shared" si="44"/>
        <v>898.22</v>
      </c>
      <c r="J201" s="78">
        <f t="shared" si="45"/>
        <v>1024.8500000000001</v>
      </c>
      <c r="K201" s="78">
        <f t="shared" si="46"/>
        <v>665.24</v>
      </c>
      <c r="L201" s="79">
        <f t="shared" si="47"/>
        <v>1093.33</v>
      </c>
      <c r="M201" s="266"/>
      <c r="N201" s="223">
        <f t="shared" si="41"/>
        <v>4156.2</v>
      </c>
      <c r="O201" s="24">
        <f t="shared" si="32"/>
        <v>4282.83</v>
      </c>
      <c r="P201" s="24">
        <f t="shared" si="33"/>
        <v>3923.22</v>
      </c>
      <c r="Q201" s="261">
        <f t="shared" si="34"/>
        <v>4351.3100000000004</v>
      </c>
      <c r="R201" s="223"/>
      <c r="S201" s="72">
        <f t="shared" si="42"/>
        <v>3481.46</v>
      </c>
      <c r="T201" s="24">
        <f t="shared" si="35"/>
        <v>3608.09</v>
      </c>
      <c r="U201" s="24">
        <f t="shared" si="36"/>
        <v>3248.48</v>
      </c>
      <c r="V201" s="25">
        <f t="shared" si="37"/>
        <v>3676.57</v>
      </c>
      <c r="W201" s="23"/>
      <c r="X201" s="72">
        <f t="shared" si="43"/>
        <v>3481.46</v>
      </c>
      <c r="Y201" s="24">
        <f t="shared" si="38"/>
        <v>3608.09</v>
      </c>
      <c r="Z201" s="24">
        <f t="shared" si="39"/>
        <v>3248.48</v>
      </c>
      <c r="AA201" s="261">
        <f t="shared" si="40"/>
        <v>3676.57</v>
      </c>
    </row>
    <row r="202" spans="1:27" ht="15" customHeight="1" x14ac:dyDescent="0.2">
      <c r="A202" s="600">
        <f>'третья ц.к.'!A202:A225</f>
        <v>45605</v>
      </c>
      <c r="B202" s="10">
        <v>0</v>
      </c>
      <c r="C202" s="9">
        <f>'третья ц.к.'!C202</f>
        <v>1791.27</v>
      </c>
      <c r="D202" s="71">
        <f>'третья ц.к.'!D202</f>
        <v>4.8099999999999996</v>
      </c>
      <c r="E202" s="77">
        <f>'третья ц.к.'!E202</f>
        <v>1018.54</v>
      </c>
      <c r="F202" s="78">
        <f>'третья ц.к.'!F202</f>
        <v>343.8</v>
      </c>
      <c r="G202" s="79">
        <f>'третья ц.к.'!G202</f>
        <v>343.8</v>
      </c>
      <c r="H202" s="77"/>
      <c r="I202" s="77">
        <f t="shared" si="44"/>
        <v>898.22</v>
      </c>
      <c r="J202" s="78">
        <f t="shared" si="45"/>
        <v>1024.8500000000001</v>
      </c>
      <c r="K202" s="78">
        <f t="shared" si="46"/>
        <v>665.24</v>
      </c>
      <c r="L202" s="79">
        <f t="shared" si="47"/>
        <v>1093.33</v>
      </c>
      <c r="M202" s="266"/>
      <c r="N202" s="223">
        <f t="shared" si="41"/>
        <v>3712.84</v>
      </c>
      <c r="O202" s="24">
        <f t="shared" ref="O202:O265" si="48">ROUND(C202+D202+E202+J202,2)</f>
        <v>3839.47</v>
      </c>
      <c r="P202" s="24">
        <f t="shared" ref="P202:P265" si="49">ROUND(C202+D202+E202+K202,2)</f>
        <v>3479.86</v>
      </c>
      <c r="Q202" s="261">
        <f t="shared" ref="Q202:Q265" si="50">ROUND(C202+D202+E202+L202,2)</f>
        <v>3907.95</v>
      </c>
      <c r="R202" s="223"/>
      <c r="S202" s="72">
        <f t="shared" si="42"/>
        <v>3038.1</v>
      </c>
      <c r="T202" s="24">
        <f t="shared" ref="T202:T265" si="51">ROUND(C202+D202+F202+J202,2)</f>
        <v>3164.73</v>
      </c>
      <c r="U202" s="24">
        <f t="shared" ref="U202:U265" si="52">ROUND(C202+D202+F202+K202,2)</f>
        <v>2805.12</v>
      </c>
      <c r="V202" s="25">
        <f t="shared" ref="V202:V265" si="53">ROUND(C202+D202+F202+L202,2)</f>
        <v>3233.21</v>
      </c>
      <c r="W202" s="23"/>
      <c r="X202" s="72">
        <f t="shared" si="43"/>
        <v>3038.1</v>
      </c>
      <c r="Y202" s="24">
        <f t="shared" ref="Y202:Y265" si="54">ROUND(C202+D202+G202+J202,2)</f>
        <v>3164.73</v>
      </c>
      <c r="Z202" s="24">
        <f t="shared" ref="Z202:Z265" si="55">ROUND(C202+D202+G202+K202,2)</f>
        <v>2805.12</v>
      </c>
      <c r="AA202" s="261">
        <f t="shared" ref="AA202:AA265" si="56">ROUND(C202+D202+G202+L202,2)</f>
        <v>3233.21</v>
      </c>
    </row>
    <row r="203" spans="1:27" ht="15" customHeight="1" x14ac:dyDescent="0.2">
      <c r="A203" s="601"/>
      <c r="B203" s="10">
        <v>1</v>
      </c>
      <c r="C203" s="9">
        <f>'третья ц.к.'!C203</f>
        <v>1483.94</v>
      </c>
      <c r="D203" s="71">
        <f>'третья ц.к.'!D203</f>
        <v>4.8099999999999996</v>
      </c>
      <c r="E203" s="77">
        <f>'третья ц.к.'!E203</f>
        <v>1018.54</v>
      </c>
      <c r="F203" s="78">
        <f>'третья ц.к.'!F203</f>
        <v>343.8</v>
      </c>
      <c r="G203" s="79">
        <f>'третья ц.к.'!G203</f>
        <v>343.8</v>
      </c>
      <c r="H203" s="77"/>
      <c r="I203" s="77">
        <f t="shared" si="44"/>
        <v>898.22</v>
      </c>
      <c r="J203" s="78">
        <f t="shared" si="45"/>
        <v>1024.8500000000001</v>
      </c>
      <c r="K203" s="78">
        <f t="shared" si="46"/>
        <v>665.24</v>
      </c>
      <c r="L203" s="79">
        <f t="shared" si="47"/>
        <v>1093.33</v>
      </c>
      <c r="M203" s="266"/>
      <c r="N203" s="223">
        <f t="shared" ref="N203:N266" si="57">ROUND(C203+D203+E203+I203,2)</f>
        <v>3405.51</v>
      </c>
      <c r="O203" s="24">
        <f t="shared" si="48"/>
        <v>3532.14</v>
      </c>
      <c r="P203" s="24">
        <f t="shared" si="49"/>
        <v>3172.53</v>
      </c>
      <c r="Q203" s="261">
        <f t="shared" si="50"/>
        <v>3600.62</v>
      </c>
      <c r="R203" s="223"/>
      <c r="S203" s="72">
        <f t="shared" ref="S203:S266" si="58">ROUND(C203+D203+F203+I203,2)</f>
        <v>2730.77</v>
      </c>
      <c r="T203" s="24">
        <f t="shared" si="51"/>
        <v>2857.4</v>
      </c>
      <c r="U203" s="24">
        <f t="shared" si="52"/>
        <v>2497.79</v>
      </c>
      <c r="V203" s="25">
        <f t="shared" si="53"/>
        <v>2925.88</v>
      </c>
      <c r="W203" s="23"/>
      <c r="X203" s="72">
        <f t="shared" ref="X203:X266" si="59">ROUND(C203+D203+G203+I203,2)</f>
        <v>2730.77</v>
      </c>
      <c r="Y203" s="24">
        <f t="shared" si="54"/>
        <v>2857.4</v>
      </c>
      <c r="Z203" s="24">
        <f t="shared" si="55"/>
        <v>2497.79</v>
      </c>
      <c r="AA203" s="261">
        <f t="shared" si="56"/>
        <v>2925.88</v>
      </c>
    </row>
    <row r="204" spans="1:27" ht="15" customHeight="1" x14ac:dyDescent="0.2">
      <c r="A204" s="601"/>
      <c r="B204" s="10">
        <v>2</v>
      </c>
      <c r="C204" s="9">
        <f>'третья ц.к.'!C204</f>
        <v>1405.54</v>
      </c>
      <c r="D204" s="71">
        <f>'третья ц.к.'!D204</f>
        <v>4.8099999999999996</v>
      </c>
      <c r="E204" s="77">
        <f>'третья ц.к.'!E204</f>
        <v>1018.54</v>
      </c>
      <c r="F204" s="78">
        <f>'третья ц.к.'!F204</f>
        <v>343.8</v>
      </c>
      <c r="G204" s="79">
        <f>'третья ц.к.'!G204</f>
        <v>343.8</v>
      </c>
      <c r="H204" s="77"/>
      <c r="I204" s="77">
        <f t="shared" ref="I204:I267" si="60">I203</f>
        <v>898.22</v>
      </c>
      <c r="J204" s="78">
        <f t="shared" ref="J204:J267" si="61">J203</f>
        <v>1024.8500000000001</v>
      </c>
      <c r="K204" s="78">
        <f t="shared" ref="K204:K267" si="62">K203</f>
        <v>665.24</v>
      </c>
      <c r="L204" s="79">
        <f t="shared" ref="L204:L267" si="63">L203</f>
        <v>1093.33</v>
      </c>
      <c r="M204" s="266"/>
      <c r="N204" s="223">
        <f t="shared" si="57"/>
        <v>3327.11</v>
      </c>
      <c r="O204" s="24">
        <f t="shared" si="48"/>
        <v>3453.74</v>
      </c>
      <c r="P204" s="24">
        <f t="shared" si="49"/>
        <v>3094.13</v>
      </c>
      <c r="Q204" s="261">
        <f t="shared" si="50"/>
        <v>3522.22</v>
      </c>
      <c r="R204" s="223"/>
      <c r="S204" s="72">
        <f t="shared" si="58"/>
        <v>2652.37</v>
      </c>
      <c r="T204" s="24">
        <f t="shared" si="51"/>
        <v>2779</v>
      </c>
      <c r="U204" s="24">
        <f t="shared" si="52"/>
        <v>2419.39</v>
      </c>
      <c r="V204" s="25">
        <f t="shared" si="53"/>
        <v>2847.48</v>
      </c>
      <c r="W204" s="23"/>
      <c r="X204" s="72">
        <f t="shared" si="59"/>
        <v>2652.37</v>
      </c>
      <c r="Y204" s="24">
        <f t="shared" si="54"/>
        <v>2779</v>
      </c>
      <c r="Z204" s="24">
        <f t="shared" si="55"/>
        <v>2419.39</v>
      </c>
      <c r="AA204" s="261">
        <f t="shared" si="56"/>
        <v>2847.48</v>
      </c>
    </row>
    <row r="205" spans="1:27" ht="15" customHeight="1" x14ac:dyDescent="0.2">
      <c r="A205" s="601"/>
      <c r="B205" s="10">
        <v>3</v>
      </c>
      <c r="C205" s="9">
        <f>'третья ц.к.'!C205</f>
        <v>1397.22</v>
      </c>
      <c r="D205" s="71">
        <f>'третья ц.к.'!D205</f>
        <v>4.8099999999999996</v>
      </c>
      <c r="E205" s="77">
        <f>'третья ц.к.'!E205</f>
        <v>1018.54</v>
      </c>
      <c r="F205" s="78">
        <f>'третья ц.к.'!F205</f>
        <v>343.8</v>
      </c>
      <c r="G205" s="79">
        <f>'третья ц.к.'!G205</f>
        <v>343.8</v>
      </c>
      <c r="H205" s="77"/>
      <c r="I205" s="77">
        <f t="shared" si="60"/>
        <v>898.22</v>
      </c>
      <c r="J205" s="78">
        <f t="shared" si="61"/>
        <v>1024.8500000000001</v>
      </c>
      <c r="K205" s="78">
        <f t="shared" si="62"/>
        <v>665.24</v>
      </c>
      <c r="L205" s="79">
        <f t="shared" si="63"/>
        <v>1093.33</v>
      </c>
      <c r="M205" s="266"/>
      <c r="N205" s="223">
        <f t="shared" si="57"/>
        <v>3318.79</v>
      </c>
      <c r="O205" s="24">
        <f t="shared" si="48"/>
        <v>3445.42</v>
      </c>
      <c r="P205" s="24">
        <f t="shared" si="49"/>
        <v>3085.81</v>
      </c>
      <c r="Q205" s="261">
        <f t="shared" si="50"/>
        <v>3513.9</v>
      </c>
      <c r="R205" s="223"/>
      <c r="S205" s="72">
        <f t="shared" si="58"/>
        <v>2644.05</v>
      </c>
      <c r="T205" s="24">
        <f t="shared" si="51"/>
        <v>2770.68</v>
      </c>
      <c r="U205" s="24">
        <f t="shared" si="52"/>
        <v>2411.0700000000002</v>
      </c>
      <c r="V205" s="25">
        <f t="shared" si="53"/>
        <v>2839.16</v>
      </c>
      <c r="W205" s="23"/>
      <c r="X205" s="72">
        <f t="shared" si="59"/>
        <v>2644.05</v>
      </c>
      <c r="Y205" s="24">
        <f t="shared" si="54"/>
        <v>2770.68</v>
      </c>
      <c r="Z205" s="24">
        <f t="shared" si="55"/>
        <v>2411.0700000000002</v>
      </c>
      <c r="AA205" s="261">
        <f t="shared" si="56"/>
        <v>2839.16</v>
      </c>
    </row>
    <row r="206" spans="1:27" ht="15" customHeight="1" x14ac:dyDescent="0.2">
      <c r="A206" s="601"/>
      <c r="B206" s="10">
        <v>4</v>
      </c>
      <c r="C206" s="9">
        <f>'третья ц.к.'!C206</f>
        <v>1418.79</v>
      </c>
      <c r="D206" s="71">
        <f>'третья ц.к.'!D206</f>
        <v>4.8099999999999996</v>
      </c>
      <c r="E206" s="77">
        <f>'третья ц.к.'!E206</f>
        <v>1018.54</v>
      </c>
      <c r="F206" s="78">
        <f>'третья ц.к.'!F206</f>
        <v>343.8</v>
      </c>
      <c r="G206" s="79">
        <f>'третья ц.к.'!G206</f>
        <v>343.8</v>
      </c>
      <c r="H206" s="77"/>
      <c r="I206" s="77">
        <f t="shared" si="60"/>
        <v>898.22</v>
      </c>
      <c r="J206" s="78">
        <f t="shared" si="61"/>
        <v>1024.8500000000001</v>
      </c>
      <c r="K206" s="78">
        <f t="shared" si="62"/>
        <v>665.24</v>
      </c>
      <c r="L206" s="79">
        <f t="shared" si="63"/>
        <v>1093.33</v>
      </c>
      <c r="M206" s="266"/>
      <c r="N206" s="223">
        <f t="shared" si="57"/>
        <v>3340.36</v>
      </c>
      <c r="O206" s="24">
        <f t="shared" si="48"/>
        <v>3466.99</v>
      </c>
      <c r="P206" s="24">
        <f t="shared" si="49"/>
        <v>3107.38</v>
      </c>
      <c r="Q206" s="261">
        <f t="shared" si="50"/>
        <v>3535.47</v>
      </c>
      <c r="R206" s="223"/>
      <c r="S206" s="72">
        <f t="shared" si="58"/>
        <v>2665.62</v>
      </c>
      <c r="T206" s="24">
        <f t="shared" si="51"/>
        <v>2792.25</v>
      </c>
      <c r="U206" s="24">
        <f t="shared" si="52"/>
        <v>2432.64</v>
      </c>
      <c r="V206" s="25">
        <f t="shared" si="53"/>
        <v>2860.73</v>
      </c>
      <c r="W206" s="23"/>
      <c r="X206" s="72">
        <f t="shared" si="59"/>
        <v>2665.62</v>
      </c>
      <c r="Y206" s="24">
        <f t="shared" si="54"/>
        <v>2792.25</v>
      </c>
      <c r="Z206" s="24">
        <f t="shared" si="55"/>
        <v>2432.64</v>
      </c>
      <c r="AA206" s="261">
        <f t="shared" si="56"/>
        <v>2860.73</v>
      </c>
    </row>
    <row r="207" spans="1:27" ht="15" customHeight="1" x14ac:dyDescent="0.2">
      <c r="A207" s="601"/>
      <c r="B207" s="10">
        <v>5</v>
      </c>
      <c r="C207" s="9">
        <f>'третья ц.к.'!C207</f>
        <v>1635.28</v>
      </c>
      <c r="D207" s="71">
        <f>'третья ц.к.'!D207</f>
        <v>4.8099999999999996</v>
      </c>
      <c r="E207" s="77">
        <f>'третья ц.к.'!E207</f>
        <v>1018.54</v>
      </c>
      <c r="F207" s="78">
        <f>'третья ц.к.'!F207</f>
        <v>343.8</v>
      </c>
      <c r="G207" s="79">
        <f>'третья ц.к.'!G207</f>
        <v>343.8</v>
      </c>
      <c r="H207" s="77"/>
      <c r="I207" s="77">
        <f t="shared" si="60"/>
        <v>898.22</v>
      </c>
      <c r="J207" s="78">
        <f t="shared" si="61"/>
        <v>1024.8500000000001</v>
      </c>
      <c r="K207" s="78">
        <f t="shared" si="62"/>
        <v>665.24</v>
      </c>
      <c r="L207" s="79">
        <f t="shared" si="63"/>
        <v>1093.33</v>
      </c>
      <c r="M207" s="266"/>
      <c r="N207" s="223">
        <f t="shared" si="57"/>
        <v>3556.85</v>
      </c>
      <c r="O207" s="24">
        <f t="shared" si="48"/>
        <v>3683.48</v>
      </c>
      <c r="P207" s="24">
        <f t="shared" si="49"/>
        <v>3323.87</v>
      </c>
      <c r="Q207" s="261">
        <f t="shared" si="50"/>
        <v>3751.96</v>
      </c>
      <c r="R207" s="223"/>
      <c r="S207" s="72">
        <f t="shared" si="58"/>
        <v>2882.11</v>
      </c>
      <c r="T207" s="24">
        <f t="shared" si="51"/>
        <v>3008.74</v>
      </c>
      <c r="U207" s="24">
        <f t="shared" si="52"/>
        <v>2649.13</v>
      </c>
      <c r="V207" s="25">
        <f t="shared" si="53"/>
        <v>3077.22</v>
      </c>
      <c r="W207" s="23"/>
      <c r="X207" s="72">
        <f t="shared" si="59"/>
        <v>2882.11</v>
      </c>
      <c r="Y207" s="24">
        <f t="shared" si="54"/>
        <v>3008.74</v>
      </c>
      <c r="Z207" s="24">
        <f t="shared" si="55"/>
        <v>2649.13</v>
      </c>
      <c r="AA207" s="261">
        <f t="shared" si="56"/>
        <v>3077.22</v>
      </c>
    </row>
    <row r="208" spans="1:27" ht="15" customHeight="1" x14ac:dyDescent="0.2">
      <c r="A208" s="601"/>
      <c r="B208" s="10">
        <v>6</v>
      </c>
      <c r="C208" s="9">
        <f>'третья ц.к.'!C208</f>
        <v>2010.67</v>
      </c>
      <c r="D208" s="71">
        <f>'третья ц.к.'!D208</f>
        <v>4.8099999999999996</v>
      </c>
      <c r="E208" s="77">
        <f>'третья ц.к.'!E208</f>
        <v>1018.54</v>
      </c>
      <c r="F208" s="78">
        <f>'третья ц.к.'!F208</f>
        <v>343.8</v>
      </c>
      <c r="G208" s="79">
        <f>'третья ц.к.'!G208</f>
        <v>343.8</v>
      </c>
      <c r="H208" s="77"/>
      <c r="I208" s="77">
        <f t="shared" si="60"/>
        <v>898.22</v>
      </c>
      <c r="J208" s="78">
        <f t="shared" si="61"/>
        <v>1024.8500000000001</v>
      </c>
      <c r="K208" s="78">
        <f t="shared" si="62"/>
        <v>665.24</v>
      </c>
      <c r="L208" s="79">
        <f t="shared" si="63"/>
        <v>1093.33</v>
      </c>
      <c r="M208" s="266"/>
      <c r="N208" s="223">
        <f t="shared" si="57"/>
        <v>3932.24</v>
      </c>
      <c r="O208" s="24">
        <f t="shared" si="48"/>
        <v>4058.87</v>
      </c>
      <c r="P208" s="24">
        <f t="shared" si="49"/>
        <v>3699.26</v>
      </c>
      <c r="Q208" s="261">
        <f t="shared" si="50"/>
        <v>4127.3500000000004</v>
      </c>
      <c r="R208" s="223"/>
      <c r="S208" s="72">
        <f t="shared" si="58"/>
        <v>3257.5</v>
      </c>
      <c r="T208" s="24">
        <f t="shared" si="51"/>
        <v>3384.13</v>
      </c>
      <c r="U208" s="24">
        <f t="shared" si="52"/>
        <v>3024.52</v>
      </c>
      <c r="V208" s="25">
        <f t="shared" si="53"/>
        <v>3452.61</v>
      </c>
      <c r="W208" s="23"/>
      <c r="X208" s="72">
        <f t="shared" si="59"/>
        <v>3257.5</v>
      </c>
      <c r="Y208" s="24">
        <f t="shared" si="54"/>
        <v>3384.13</v>
      </c>
      <c r="Z208" s="24">
        <f t="shared" si="55"/>
        <v>3024.52</v>
      </c>
      <c r="AA208" s="261">
        <f t="shared" si="56"/>
        <v>3452.61</v>
      </c>
    </row>
    <row r="209" spans="1:27" ht="15" customHeight="1" x14ac:dyDescent="0.2">
      <c r="A209" s="601"/>
      <c r="B209" s="10">
        <v>7</v>
      </c>
      <c r="C209" s="9">
        <f>'третья ц.к.'!C209</f>
        <v>2088.17</v>
      </c>
      <c r="D209" s="71">
        <f>'третья ц.к.'!D209</f>
        <v>4.8099999999999996</v>
      </c>
      <c r="E209" s="77">
        <f>'третья ц.к.'!E209</f>
        <v>1018.54</v>
      </c>
      <c r="F209" s="78">
        <f>'третья ц.к.'!F209</f>
        <v>343.8</v>
      </c>
      <c r="G209" s="79">
        <f>'третья ц.к.'!G209</f>
        <v>343.8</v>
      </c>
      <c r="H209" s="77"/>
      <c r="I209" s="77">
        <f t="shared" si="60"/>
        <v>898.22</v>
      </c>
      <c r="J209" s="78">
        <f t="shared" si="61"/>
        <v>1024.8500000000001</v>
      </c>
      <c r="K209" s="78">
        <f t="shared" si="62"/>
        <v>665.24</v>
      </c>
      <c r="L209" s="79">
        <f t="shared" si="63"/>
        <v>1093.33</v>
      </c>
      <c r="M209" s="266"/>
      <c r="N209" s="223">
        <f t="shared" si="57"/>
        <v>4009.74</v>
      </c>
      <c r="O209" s="24">
        <f t="shared" si="48"/>
        <v>4136.37</v>
      </c>
      <c r="P209" s="24">
        <f t="shared" si="49"/>
        <v>3776.76</v>
      </c>
      <c r="Q209" s="261">
        <f t="shared" si="50"/>
        <v>4204.8500000000004</v>
      </c>
      <c r="R209" s="223"/>
      <c r="S209" s="72">
        <f t="shared" si="58"/>
        <v>3335</v>
      </c>
      <c r="T209" s="24">
        <f t="shared" si="51"/>
        <v>3461.63</v>
      </c>
      <c r="U209" s="24">
        <f t="shared" si="52"/>
        <v>3102.02</v>
      </c>
      <c r="V209" s="25">
        <f t="shared" si="53"/>
        <v>3530.11</v>
      </c>
      <c r="W209" s="23"/>
      <c r="X209" s="72">
        <f t="shared" si="59"/>
        <v>3335</v>
      </c>
      <c r="Y209" s="24">
        <f t="shared" si="54"/>
        <v>3461.63</v>
      </c>
      <c r="Z209" s="24">
        <f t="shared" si="55"/>
        <v>3102.02</v>
      </c>
      <c r="AA209" s="261">
        <f t="shared" si="56"/>
        <v>3530.11</v>
      </c>
    </row>
    <row r="210" spans="1:27" ht="15" customHeight="1" x14ac:dyDescent="0.2">
      <c r="A210" s="601"/>
      <c r="B210" s="10">
        <v>8</v>
      </c>
      <c r="C210" s="9">
        <f>'третья ц.к.'!C210</f>
        <v>2249.2800000000002</v>
      </c>
      <c r="D210" s="71">
        <f>'третья ц.к.'!D210</f>
        <v>4.8099999999999996</v>
      </c>
      <c r="E210" s="77">
        <f>'третья ц.к.'!E210</f>
        <v>1018.54</v>
      </c>
      <c r="F210" s="78">
        <f>'третья ц.к.'!F210</f>
        <v>343.8</v>
      </c>
      <c r="G210" s="79">
        <f>'третья ц.к.'!G210</f>
        <v>343.8</v>
      </c>
      <c r="H210" s="77"/>
      <c r="I210" s="77">
        <f t="shared" si="60"/>
        <v>898.22</v>
      </c>
      <c r="J210" s="78">
        <f t="shared" si="61"/>
        <v>1024.8500000000001</v>
      </c>
      <c r="K210" s="78">
        <f t="shared" si="62"/>
        <v>665.24</v>
      </c>
      <c r="L210" s="79">
        <f t="shared" si="63"/>
        <v>1093.33</v>
      </c>
      <c r="M210" s="266"/>
      <c r="N210" s="223">
        <f t="shared" si="57"/>
        <v>4170.8500000000004</v>
      </c>
      <c r="O210" s="24">
        <f t="shared" si="48"/>
        <v>4297.4799999999996</v>
      </c>
      <c r="P210" s="24">
        <f t="shared" si="49"/>
        <v>3937.87</v>
      </c>
      <c r="Q210" s="261">
        <f t="shared" si="50"/>
        <v>4365.96</v>
      </c>
      <c r="R210" s="223"/>
      <c r="S210" s="72">
        <f t="shared" si="58"/>
        <v>3496.11</v>
      </c>
      <c r="T210" s="24">
        <f t="shared" si="51"/>
        <v>3622.74</v>
      </c>
      <c r="U210" s="24">
        <f t="shared" si="52"/>
        <v>3263.13</v>
      </c>
      <c r="V210" s="25">
        <f t="shared" si="53"/>
        <v>3691.22</v>
      </c>
      <c r="W210" s="23"/>
      <c r="X210" s="72">
        <f t="shared" si="59"/>
        <v>3496.11</v>
      </c>
      <c r="Y210" s="24">
        <f t="shared" si="54"/>
        <v>3622.74</v>
      </c>
      <c r="Z210" s="24">
        <f t="shared" si="55"/>
        <v>3263.13</v>
      </c>
      <c r="AA210" s="261">
        <f t="shared" si="56"/>
        <v>3691.22</v>
      </c>
    </row>
    <row r="211" spans="1:27" ht="15" customHeight="1" x14ac:dyDescent="0.2">
      <c r="A211" s="601"/>
      <c r="B211" s="10">
        <v>9</v>
      </c>
      <c r="C211" s="9">
        <f>'третья ц.к.'!C211</f>
        <v>2424.02</v>
      </c>
      <c r="D211" s="71">
        <f>'третья ц.к.'!D211</f>
        <v>4.8099999999999996</v>
      </c>
      <c r="E211" s="77">
        <f>'третья ц.к.'!E211</f>
        <v>1018.54</v>
      </c>
      <c r="F211" s="78">
        <f>'третья ц.к.'!F211</f>
        <v>343.8</v>
      </c>
      <c r="G211" s="79">
        <f>'третья ц.к.'!G211</f>
        <v>343.8</v>
      </c>
      <c r="H211" s="77"/>
      <c r="I211" s="77">
        <f t="shared" si="60"/>
        <v>898.22</v>
      </c>
      <c r="J211" s="78">
        <f t="shared" si="61"/>
        <v>1024.8500000000001</v>
      </c>
      <c r="K211" s="78">
        <f t="shared" si="62"/>
        <v>665.24</v>
      </c>
      <c r="L211" s="79">
        <f t="shared" si="63"/>
        <v>1093.33</v>
      </c>
      <c r="M211" s="266"/>
      <c r="N211" s="223">
        <f t="shared" si="57"/>
        <v>4345.59</v>
      </c>
      <c r="O211" s="24">
        <f t="shared" si="48"/>
        <v>4472.22</v>
      </c>
      <c r="P211" s="24">
        <f t="shared" si="49"/>
        <v>4112.6099999999997</v>
      </c>
      <c r="Q211" s="261">
        <f t="shared" si="50"/>
        <v>4540.7</v>
      </c>
      <c r="R211" s="223"/>
      <c r="S211" s="72">
        <f t="shared" si="58"/>
        <v>3670.85</v>
      </c>
      <c r="T211" s="24">
        <f t="shared" si="51"/>
        <v>3797.48</v>
      </c>
      <c r="U211" s="24">
        <f t="shared" si="52"/>
        <v>3437.87</v>
      </c>
      <c r="V211" s="25">
        <f t="shared" si="53"/>
        <v>3865.96</v>
      </c>
      <c r="W211" s="23"/>
      <c r="X211" s="72">
        <f t="shared" si="59"/>
        <v>3670.85</v>
      </c>
      <c r="Y211" s="24">
        <f t="shared" si="54"/>
        <v>3797.48</v>
      </c>
      <c r="Z211" s="24">
        <f t="shared" si="55"/>
        <v>3437.87</v>
      </c>
      <c r="AA211" s="261">
        <f t="shared" si="56"/>
        <v>3865.96</v>
      </c>
    </row>
    <row r="212" spans="1:27" ht="15" customHeight="1" x14ac:dyDescent="0.2">
      <c r="A212" s="601"/>
      <c r="B212" s="10">
        <v>10</v>
      </c>
      <c r="C212" s="9">
        <f>'третья ц.к.'!C212</f>
        <v>2381.89</v>
      </c>
      <c r="D212" s="71">
        <f>'третья ц.к.'!D212</f>
        <v>4.8099999999999996</v>
      </c>
      <c r="E212" s="77">
        <f>'третья ц.к.'!E212</f>
        <v>1018.54</v>
      </c>
      <c r="F212" s="78">
        <f>'третья ц.к.'!F212</f>
        <v>343.8</v>
      </c>
      <c r="G212" s="79">
        <f>'третья ц.к.'!G212</f>
        <v>343.8</v>
      </c>
      <c r="H212" s="77"/>
      <c r="I212" s="77">
        <f t="shared" si="60"/>
        <v>898.22</v>
      </c>
      <c r="J212" s="78">
        <f t="shared" si="61"/>
        <v>1024.8500000000001</v>
      </c>
      <c r="K212" s="78">
        <f t="shared" si="62"/>
        <v>665.24</v>
      </c>
      <c r="L212" s="79">
        <f t="shared" si="63"/>
        <v>1093.33</v>
      </c>
      <c r="M212" s="266"/>
      <c r="N212" s="223">
        <f t="shared" si="57"/>
        <v>4303.46</v>
      </c>
      <c r="O212" s="24">
        <f t="shared" si="48"/>
        <v>4430.09</v>
      </c>
      <c r="P212" s="24">
        <f t="shared" si="49"/>
        <v>4070.48</v>
      </c>
      <c r="Q212" s="261">
        <f t="shared" si="50"/>
        <v>4498.57</v>
      </c>
      <c r="R212" s="223"/>
      <c r="S212" s="72">
        <f t="shared" si="58"/>
        <v>3628.72</v>
      </c>
      <c r="T212" s="24">
        <f t="shared" si="51"/>
        <v>3755.35</v>
      </c>
      <c r="U212" s="24">
        <f t="shared" si="52"/>
        <v>3395.74</v>
      </c>
      <c r="V212" s="25">
        <f t="shared" si="53"/>
        <v>3823.83</v>
      </c>
      <c r="W212" s="23"/>
      <c r="X212" s="72">
        <f t="shared" si="59"/>
        <v>3628.72</v>
      </c>
      <c r="Y212" s="24">
        <f t="shared" si="54"/>
        <v>3755.35</v>
      </c>
      <c r="Z212" s="24">
        <f t="shared" si="55"/>
        <v>3395.74</v>
      </c>
      <c r="AA212" s="261">
        <f t="shared" si="56"/>
        <v>3823.83</v>
      </c>
    </row>
    <row r="213" spans="1:27" ht="15" customHeight="1" x14ac:dyDescent="0.2">
      <c r="A213" s="601"/>
      <c r="B213" s="10">
        <v>11</v>
      </c>
      <c r="C213" s="9">
        <f>'третья ц.к.'!C213</f>
        <v>2370.69</v>
      </c>
      <c r="D213" s="71">
        <f>'третья ц.к.'!D213</f>
        <v>4.8099999999999996</v>
      </c>
      <c r="E213" s="77">
        <f>'третья ц.к.'!E213</f>
        <v>1018.54</v>
      </c>
      <c r="F213" s="78">
        <f>'третья ц.к.'!F213</f>
        <v>343.8</v>
      </c>
      <c r="G213" s="79">
        <f>'третья ц.к.'!G213</f>
        <v>343.8</v>
      </c>
      <c r="H213" s="77"/>
      <c r="I213" s="77">
        <f t="shared" si="60"/>
        <v>898.22</v>
      </c>
      <c r="J213" s="78">
        <f t="shared" si="61"/>
        <v>1024.8500000000001</v>
      </c>
      <c r="K213" s="78">
        <f t="shared" si="62"/>
        <v>665.24</v>
      </c>
      <c r="L213" s="79">
        <f t="shared" si="63"/>
        <v>1093.33</v>
      </c>
      <c r="M213" s="266"/>
      <c r="N213" s="223">
        <f t="shared" si="57"/>
        <v>4292.26</v>
      </c>
      <c r="O213" s="24">
        <f t="shared" si="48"/>
        <v>4418.8900000000003</v>
      </c>
      <c r="P213" s="24">
        <f t="shared" si="49"/>
        <v>4059.28</v>
      </c>
      <c r="Q213" s="261">
        <f t="shared" si="50"/>
        <v>4487.37</v>
      </c>
      <c r="R213" s="223"/>
      <c r="S213" s="72">
        <f t="shared" si="58"/>
        <v>3617.52</v>
      </c>
      <c r="T213" s="24">
        <f t="shared" si="51"/>
        <v>3744.15</v>
      </c>
      <c r="U213" s="24">
        <f t="shared" si="52"/>
        <v>3384.54</v>
      </c>
      <c r="V213" s="25">
        <f t="shared" si="53"/>
        <v>3812.63</v>
      </c>
      <c r="W213" s="23"/>
      <c r="X213" s="72">
        <f t="shared" si="59"/>
        <v>3617.52</v>
      </c>
      <c r="Y213" s="24">
        <f t="shared" si="54"/>
        <v>3744.15</v>
      </c>
      <c r="Z213" s="24">
        <f t="shared" si="55"/>
        <v>3384.54</v>
      </c>
      <c r="AA213" s="261">
        <f t="shared" si="56"/>
        <v>3812.63</v>
      </c>
    </row>
    <row r="214" spans="1:27" ht="15" customHeight="1" x14ac:dyDescent="0.2">
      <c r="A214" s="601"/>
      <c r="B214" s="10">
        <v>12</v>
      </c>
      <c r="C214" s="9">
        <f>'третья ц.к.'!C214</f>
        <v>2356.33</v>
      </c>
      <c r="D214" s="71">
        <f>'третья ц.к.'!D214</f>
        <v>4.8099999999999996</v>
      </c>
      <c r="E214" s="77">
        <f>'третья ц.к.'!E214</f>
        <v>1018.54</v>
      </c>
      <c r="F214" s="78">
        <f>'третья ц.к.'!F214</f>
        <v>343.8</v>
      </c>
      <c r="G214" s="79">
        <f>'третья ц.к.'!G214</f>
        <v>343.8</v>
      </c>
      <c r="H214" s="77"/>
      <c r="I214" s="77">
        <f t="shared" si="60"/>
        <v>898.22</v>
      </c>
      <c r="J214" s="78">
        <f t="shared" si="61"/>
        <v>1024.8500000000001</v>
      </c>
      <c r="K214" s="78">
        <f t="shared" si="62"/>
        <v>665.24</v>
      </c>
      <c r="L214" s="79">
        <f t="shared" si="63"/>
        <v>1093.33</v>
      </c>
      <c r="M214" s="266"/>
      <c r="N214" s="223">
        <f t="shared" si="57"/>
        <v>4277.8999999999996</v>
      </c>
      <c r="O214" s="24">
        <f t="shared" si="48"/>
        <v>4404.53</v>
      </c>
      <c r="P214" s="24">
        <f t="shared" si="49"/>
        <v>4044.92</v>
      </c>
      <c r="Q214" s="261">
        <f t="shared" si="50"/>
        <v>4473.01</v>
      </c>
      <c r="R214" s="223"/>
      <c r="S214" s="72">
        <f t="shared" si="58"/>
        <v>3603.16</v>
      </c>
      <c r="T214" s="24">
        <f t="shared" si="51"/>
        <v>3729.79</v>
      </c>
      <c r="U214" s="24">
        <f t="shared" si="52"/>
        <v>3370.18</v>
      </c>
      <c r="V214" s="25">
        <f t="shared" si="53"/>
        <v>3798.27</v>
      </c>
      <c r="W214" s="23"/>
      <c r="X214" s="72">
        <f t="shared" si="59"/>
        <v>3603.16</v>
      </c>
      <c r="Y214" s="24">
        <f t="shared" si="54"/>
        <v>3729.79</v>
      </c>
      <c r="Z214" s="24">
        <f t="shared" si="55"/>
        <v>3370.18</v>
      </c>
      <c r="AA214" s="261">
        <f t="shared" si="56"/>
        <v>3798.27</v>
      </c>
    </row>
    <row r="215" spans="1:27" ht="15" customHeight="1" x14ac:dyDescent="0.2">
      <c r="A215" s="601"/>
      <c r="B215" s="10">
        <v>13</v>
      </c>
      <c r="C215" s="9">
        <f>'третья ц.к.'!C215</f>
        <v>2348.64</v>
      </c>
      <c r="D215" s="71">
        <f>'третья ц.к.'!D215</f>
        <v>4.8099999999999996</v>
      </c>
      <c r="E215" s="77">
        <f>'третья ц.к.'!E215</f>
        <v>1018.54</v>
      </c>
      <c r="F215" s="78">
        <f>'третья ц.к.'!F215</f>
        <v>343.8</v>
      </c>
      <c r="G215" s="79">
        <f>'третья ц.к.'!G215</f>
        <v>343.8</v>
      </c>
      <c r="H215" s="77"/>
      <c r="I215" s="77">
        <f t="shared" si="60"/>
        <v>898.22</v>
      </c>
      <c r="J215" s="78">
        <f t="shared" si="61"/>
        <v>1024.8500000000001</v>
      </c>
      <c r="K215" s="78">
        <f t="shared" si="62"/>
        <v>665.24</v>
      </c>
      <c r="L215" s="79">
        <f t="shared" si="63"/>
        <v>1093.33</v>
      </c>
      <c r="M215" s="266"/>
      <c r="N215" s="223">
        <f t="shared" si="57"/>
        <v>4270.21</v>
      </c>
      <c r="O215" s="24">
        <f t="shared" si="48"/>
        <v>4396.84</v>
      </c>
      <c r="P215" s="24">
        <f t="shared" si="49"/>
        <v>4037.23</v>
      </c>
      <c r="Q215" s="261">
        <f t="shared" si="50"/>
        <v>4465.32</v>
      </c>
      <c r="R215" s="223"/>
      <c r="S215" s="72">
        <f t="shared" si="58"/>
        <v>3595.47</v>
      </c>
      <c r="T215" s="24">
        <f t="shared" si="51"/>
        <v>3722.1</v>
      </c>
      <c r="U215" s="24">
        <f t="shared" si="52"/>
        <v>3362.49</v>
      </c>
      <c r="V215" s="25">
        <f t="shared" si="53"/>
        <v>3790.58</v>
      </c>
      <c r="W215" s="23"/>
      <c r="X215" s="72">
        <f t="shared" si="59"/>
        <v>3595.47</v>
      </c>
      <c r="Y215" s="24">
        <f t="shared" si="54"/>
        <v>3722.1</v>
      </c>
      <c r="Z215" s="24">
        <f t="shared" si="55"/>
        <v>3362.49</v>
      </c>
      <c r="AA215" s="261">
        <f t="shared" si="56"/>
        <v>3790.58</v>
      </c>
    </row>
    <row r="216" spans="1:27" ht="15" customHeight="1" x14ac:dyDescent="0.2">
      <c r="A216" s="601"/>
      <c r="B216" s="10">
        <v>14</v>
      </c>
      <c r="C216" s="9">
        <f>'третья ц.к.'!C216</f>
        <v>2339.13</v>
      </c>
      <c r="D216" s="71">
        <f>'третья ц.к.'!D216</f>
        <v>4.8099999999999996</v>
      </c>
      <c r="E216" s="77">
        <f>'третья ц.к.'!E216</f>
        <v>1018.54</v>
      </c>
      <c r="F216" s="78">
        <f>'третья ц.к.'!F216</f>
        <v>343.8</v>
      </c>
      <c r="G216" s="79">
        <f>'третья ц.к.'!G216</f>
        <v>343.8</v>
      </c>
      <c r="H216" s="77"/>
      <c r="I216" s="77">
        <f t="shared" si="60"/>
        <v>898.22</v>
      </c>
      <c r="J216" s="78">
        <f t="shared" si="61"/>
        <v>1024.8500000000001</v>
      </c>
      <c r="K216" s="78">
        <f t="shared" si="62"/>
        <v>665.24</v>
      </c>
      <c r="L216" s="79">
        <f t="shared" si="63"/>
        <v>1093.33</v>
      </c>
      <c r="M216" s="266"/>
      <c r="N216" s="223">
        <f t="shared" si="57"/>
        <v>4260.7</v>
      </c>
      <c r="O216" s="24">
        <f t="shared" si="48"/>
        <v>4387.33</v>
      </c>
      <c r="P216" s="24">
        <f t="shared" si="49"/>
        <v>4027.72</v>
      </c>
      <c r="Q216" s="261">
        <f t="shared" si="50"/>
        <v>4455.8100000000004</v>
      </c>
      <c r="R216" s="223"/>
      <c r="S216" s="72">
        <f t="shared" si="58"/>
        <v>3585.96</v>
      </c>
      <c r="T216" s="24">
        <f t="shared" si="51"/>
        <v>3712.59</v>
      </c>
      <c r="U216" s="24">
        <f t="shared" si="52"/>
        <v>3352.98</v>
      </c>
      <c r="V216" s="25">
        <f t="shared" si="53"/>
        <v>3781.07</v>
      </c>
      <c r="W216" s="23"/>
      <c r="X216" s="72">
        <f t="shared" si="59"/>
        <v>3585.96</v>
      </c>
      <c r="Y216" s="24">
        <f t="shared" si="54"/>
        <v>3712.59</v>
      </c>
      <c r="Z216" s="24">
        <f t="shared" si="55"/>
        <v>3352.98</v>
      </c>
      <c r="AA216" s="261">
        <f t="shared" si="56"/>
        <v>3781.07</v>
      </c>
    </row>
    <row r="217" spans="1:27" ht="15" customHeight="1" x14ac:dyDescent="0.2">
      <c r="A217" s="601"/>
      <c r="B217" s="10">
        <v>15</v>
      </c>
      <c r="C217" s="9">
        <f>'третья ц.к.'!C217</f>
        <v>2347.9</v>
      </c>
      <c r="D217" s="71">
        <f>'третья ц.к.'!D217</f>
        <v>4.8099999999999996</v>
      </c>
      <c r="E217" s="77">
        <f>'третья ц.к.'!E217</f>
        <v>1018.54</v>
      </c>
      <c r="F217" s="78">
        <f>'третья ц.к.'!F217</f>
        <v>343.8</v>
      </c>
      <c r="G217" s="79">
        <f>'третья ц.к.'!G217</f>
        <v>343.8</v>
      </c>
      <c r="H217" s="77"/>
      <c r="I217" s="77">
        <f t="shared" si="60"/>
        <v>898.22</v>
      </c>
      <c r="J217" s="78">
        <f t="shared" si="61"/>
        <v>1024.8500000000001</v>
      </c>
      <c r="K217" s="78">
        <f t="shared" si="62"/>
        <v>665.24</v>
      </c>
      <c r="L217" s="79">
        <f t="shared" si="63"/>
        <v>1093.33</v>
      </c>
      <c r="M217" s="266"/>
      <c r="N217" s="223">
        <f t="shared" si="57"/>
        <v>4269.47</v>
      </c>
      <c r="O217" s="24">
        <f t="shared" si="48"/>
        <v>4396.1000000000004</v>
      </c>
      <c r="P217" s="24">
        <f t="shared" si="49"/>
        <v>4036.49</v>
      </c>
      <c r="Q217" s="261">
        <f t="shared" si="50"/>
        <v>4464.58</v>
      </c>
      <c r="R217" s="223"/>
      <c r="S217" s="72">
        <f t="shared" si="58"/>
        <v>3594.73</v>
      </c>
      <c r="T217" s="24">
        <f t="shared" si="51"/>
        <v>3721.36</v>
      </c>
      <c r="U217" s="24">
        <f t="shared" si="52"/>
        <v>3361.75</v>
      </c>
      <c r="V217" s="25">
        <f t="shared" si="53"/>
        <v>3789.84</v>
      </c>
      <c r="W217" s="23"/>
      <c r="X217" s="72">
        <f t="shared" si="59"/>
        <v>3594.73</v>
      </c>
      <c r="Y217" s="24">
        <f t="shared" si="54"/>
        <v>3721.36</v>
      </c>
      <c r="Z217" s="24">
        <f t="shared" si="55"/>
        <v>3361.75</v>
      </c>
      <c r="AA217" s="261">
        <f t="shared" si="56"/>
        <v>3789.84</v>
      </c>
    </row>
    <row r="218" spans="1:27" ht="15" customHeight="1" x14ac:dyDescent="0.2">
      <c r="A218" s="601"/>
      <c r="B218" s="10">
        <v>16</v>
      </c>
      <c r="C218" s="9">
        <f>'третья ц.к.'!C218</f>
        <v>2364.6999999999998</v>
      </c>
      <c r="D218" s="71">
        <f>'третья ц.к.'!D218</f>
        <v>4.8099999999999996</v>
      </c>
      <c r="E218" s="77">
        <f>'третья ц.к.'!E218</f>
        <v>1018.54</v>
      </c>
      <c r="F218" s="78">
        <f>'третья ц.к.'!F218</f>
        <v>343.8</v>
      </c>
      <c r="G218" s="79">
        <f>'третья ц.к.'!G218</f>
        <v>343.8</v>
      </c>
      <c r="H218" s="77"/>
      <c r="I218" s="77">
        <f t="shared" si="60"/>
        <v>898.22</v>
      </c>
      <c r="J218" s="78">
        <f t="shared" si="61"/>
        <v>1024.8500000000001</v>
      </c>
      <c r="K218" s="78">
        <f t="shared" si="62"/>
        <v>665.24</v>
      </c>
      <c r="L218" s="79">
        <f t="shared" si="63"/>
        <v>1093.33</v>
      </c>
      <c r="M218" s="266"/>
      <c r="N218" s="223">
        <f t="shared" si="57"/>
        <v>4286.2700000000004</v>
      </c>
      <c r="O218" s="24">
        <f t="shared" si="48"/>
        <v>4412.8999999999996</v>
      </c>
      <c r="P218" s="24">
        <f t="shared" si="49"/>
        <v>4053.29</v>
      </c>
      <c r="Q218" s="261">
        <f t="shared" si="50"/>
        <v>4481.38</v>
      </c>
      <c r="R218" s="223"/>
      <c r="S218" s="72">
        <f t="shared" si="58"/>
        <v>3611.53</v>
      </c>
      <c r="T218" s="24">
        <f t="shared" si="51"/>
        <v>3738.16</v>
      </c>
      <c r="U218" s="24">
        <f t="shared" si="52"/>
        <v>3378.55</v>
      </c>
      <c r="V218" s="25">
        <f t="shared" si="53"/>
        <v>3806.64</v>
      </c>
      <c r="W218" s="23"/>
      <c r="X218" s="72">
        <f t="shared" si="59"/>
        <v>3611.53</v>
      </c>
      <c r="Y218" s="24">
        <f t="shared" si="54"/>
        <v>3738.16</v>
      </c>
      <c r="Z218" s="24">
        <f t="shared" si="55"/>
        <v>3378.55</v>
      </c>
      <c r="AA218" s="261">
        <f t="shared" si="56"/>
        <v>3806.64</v>
      </c>
    </row>
    <row r="219" spans="1:27" ht="15" customHeight="1" x14ac:dyDescent="0.2">
      <c r="A219" s="601"/>
      <c r="B219" s="10">
        <v>17</v>
      </c>
      <c r="C219" s="9">
        <f>'третья ц.к.'!C219</f>
        <v>2485.21</v>
      </c>
      <c r="D219" s="71">
        <f>'третья ц.к.'!D219</f>
        <v>4.8099999999999996</v>
      </c>
      <c r="E219" s="77">
        <f>'третья ц.к.'!E219</f>
        <v>1018.54</v>
      </c>
      <c r="F219" s="78">
        <f>'третья ц.к.'!F219</f>
        <v>343.8</v>
      </c>
      <c r="G219" s="79">
        <f>'третья ц.к.'!G219</f>
        <v>343.8</v>
      </c>
      <c r="H219" s="77"/>
      <c r="I219" s="77">
        <f t="shared" si="60"/>
        <v>898.22</v>
      </c>
      <c r="J219" s="78">
        <f t="shared" si="61"/>
        <v>1024.8500000000001</v>
      </c>
      <c r="K219" s="78">
        <f t="shared" si="62"/>
        <v>665.24</v>
      </c>
      <c r="L219" s="79">
        <f t="shared" si="63"/>
        <v>1093.33</v>
      </c>
      <c r="M219" s="266"/>
      <c r="N219" s="223">
        <f t="shared" si="57"/>
        <v>4406.78</v>
      </c>
      <c r="O219" s="24">
        <f t="shared" si="48"/>
        <v>4533.41</v>
      </c>
      <c r="P219" s="24">
        <f t="shared" si="49"/>
        <v>4173.8</v>
      </c>
      <c r="Q219" s="261">
        <f t="shared" si="50"/>
        <v>4601.8900000000003</v>
      </c>
      <c r="R219" s="223"/>
      <c r="S219" s="72">
        <f t="shared" si="58"/>
        <v>3732.04</v>
      </c>
      <c r="T219" s="24">
        <f t="shared" si="51"/>
        <v>3858.67</v>
      </c>
      <c r="U219" s="24">
        <f t="shared" si="52"/>
        <v>3499.06</v>
      </c>
      <c r="V219" s="25">
        <f t="shared" si="53"/>
        <v>3927.15</v>
      </c>
      <c r="W219" s="23"/>
      <c r="X219" s="72">
        <f t="shared" si="59"/>
        <v>3732.04</v>
      </c>
      <c r="Y219" s="24">
        <f t="shared" si="54"/>
        <v>3858.67</v>
      </c>
      <c r="Z219" s="24">
        <f t="shared" si="55"/>
        <v>3499.06</v>
      </c>
      <c r="AA219" s="261">
        <f t="shared" si="56"/>
        <v>3927.15</v>
      </c>
    </row>
    <row r="220" spans="1:27" ht="15" customHeight="1" x14ac:dyDescent="0.2">
      <c r="A220" s="601"/>
      <c r="B220" s="10">
        <v>18</v>
      </c>
      <c r="C220" s="9">
        <f>'третья ц.к.'!C220</f>
        <v>2330.86</v>
      </c>
      <c r="D220" s="71">
        <f>'третья ц.к.'!D220</f>
        <v>4.8099999999999996</v>
      </c>
      <c r="E220" s="77">
        <f>'третья ц.к.'!E220</f>
        <v>1018.54</v>
      </c>
      <c r="F220" s="78">
        <f>'третья ц.к.'!F220</f>
        <v>343.8</v>
      </c>
      <c r="G220" s="79">
        <f>'третья ц.к.'!G220</f>
        <v>343.8</v>
      </c>
      <c r="H220" s="77"/>
      <c r="I220" s="77">
        <f t="shared" si="60"/>
        <v>898.22</v>
      </c>
      <c r="J220" s="78">
        <f t="shared" si="61"/>
        <v>1024.8500000000001</v>
      </c>
      <c r="K220" s="78">
        <f t="shared" si="62"/>
        <v>665.24</v>
      </c>
      <c r="L220" s="79">
        <f t="shared" si="63"/>
        <v>1093.33</v>
      </c>
      <c r="M220" s="266"/>
      <c r="N220" s="223">
        <f t="shared" si="57"/>
        <v>4252.43</v>
      </c>
      <c r="O220" s="24">
        <f t="shared" si="48"/>
        <v>4379.0600000000004</v>
      </c>
      <c r="P220" s="24">
        <f t="shared" si="49"/>
        <v>4019.45</v>
      </c>
      <c r="Q220" s="261">
        <f t="shared" si="50"/>
        <v>4447.54</v>
      </c>
      <c r="R220" s="223"/>
      <c r="S220" s="72">
        <f t="shared" si="58"/>
        <v>3577.69</v>
      </c>
      <c r="T220" s="24">
        <f t="shared" si="51"/>
        <v>3704.32</v>
      </c>
      <c r="U220" s="24">
        <f t="shared" si="52"/>
        <v>3344.71</v>
      </c>
      <c r="V220" s="25">
        <f t="shared" si="53"/>
        <v>3772.8</v>
      </c>
      <c r="W220" s="23"/>
      <c r="X220" s="72">
        <f t="shared" si="59"/>
        <v>3577.69</v>
      </c>
      <c r="Y220" s="24">
        <f t="shared" si="54"/>
        <v>3704.32</v>
      </c>
      <c r="Z220" s="24">
        <f t="shared" si="55"/>
        <v>3344.71</v>
      </c>
      <c r="AA220" s="261">
        <f t="shared" si="56"/>
        <v>3772.8</v>
      </c>
    </row>
    <row r="221" spans="1:27" ht="15" customHeight="1" x14ac:dyDescent="0.2">
      <c r="A221" s="601"/>
      <c r="B221" s="10">
        <v>19</v>
      </c>
      <c r="C221" s="9">
        <f>'третья ц.к.'!C221</f>
        <v>2325.31</v>
      </c>
      <c r="D221" s="71">
        <f>'третья ц.к.'!D221</f>
        <v>4.8099999999999996</v>
      </c>
      <c r="E221" s="77">
        <f>'третья ц.к.'!E221</f>
        <v>1018.54</v>
      </c>
      <c r="F221" s="78">
        <f>'третья ц.к.'!F221</f>
        <v>343.8</v>
      </c>
      <c r="G221" s="79">
        <f>'третья ц.к.'!G221</f>
        <v>343.8</v>
      </c>
      <c r="H221" s="77"/>
      <c r="I221" s="77">
        <f t="shared" si="60"/>
        <v>898.22</v>
      </c>
      <c r="J221" s="78">
        <f t="shared" si="61"/>
        <v>1024.8500000000001</v>
      </c>
      <c r="K221" s="78">
        <f t="shared" si="62"/>
        <v>665.24</v>
      </c>
      <c r="L221" s="79">
        <f t="shared" si="63"/>
        <v>1093.33</v>
      </c>
      <c r="M221" s="266"/>
      <c r="N221" s="223">
        <f t="shared" si="57"/>
        <v>4246.88</v>
      </c>
      <c r="O221" s="24">
        <f t="shared" si="48"/>
        <v>4373.51</v>
      </c>
      <c r="P221" s="24">
        <f t="shared" si="49"/>
        <v>4013.9</v>
      </c>
      <c r="Q221" s="261">
        <f t="shared" si="50"/>
        <v>4441.99</v>
      </c>
      <c r="R221" s="223"/>
      <c r="S221" s="72">
        <f t="shared" si="58"/>
        <v>3572.14</v>
      </c>
      <c r="T221" s="24">
        <f t="shared" si="51"/>
        <v>3698.77</v>
      </c>
      <c r="U221" s="24">
        <f t="shared" si="52"/>
        <v>3339.16</v>
      </c>
      <c r="V221" s="25">
        <f t="shared" si="53"/>
        <v>3767.25</v>
      </c>
      <c r="W221" s="23"/>
      <c r="X221" s="72">
        <f t="shared" si="59"/>
        <v>3572.14</v>
      </c>
      <c r="Y221" s="24">
        <f t="shared" si="54"/>
        <v>3698.77</v>
      </c>
      <c r="Z221" s="24">
        <f t="shared" si="55"/>
        <v>3339.16</v>
      </c>
      <c r="AA221" s="261">
        <f t="shared" si="56"/>
        <v>3767.25</v>
      </c>
    </row>
    <row r="222" spans="1:27" ht="15" customHeight="1" x14ac:dyDescent="0.2">
      <c r="A222" s="601"/>
      <c r="B222" s="10">
        <v>20</v>
      </c>
      <c r="C222" s="9">
        <f>'третья ц.к.'!C222</f>
        <v>2315.3200000000002</v>
      </c>
      <c r="D222" s="71">
        <f>'третья ц.к.'!D222</f>
        <v>4.8099999999999996</v>
      </c>
      <c r="E222" s="77">
        <f>'третья ц.к.'!E222</f>
        <v>1018.54</v>
      </c>
      <c r="F222" s="78">
        <f>'третья ц.к.'!F222</f>
        <v>343.8</v>
      </c>
      <c r="G222" s="79">
        <f>'третья ц.к.'!G222</f>
        <v>343.8</v>
      </c>
      <c r="H222" s="77"/>
      <c r="I222" s="77">
        <f t="shared" si="60"/>
        <v>898.22</v>
      </c>
      <c r="J222" s="78">
        <f t="shared" si="61"/>
        <v>1024.8500000000001</v>
      </c>
      <c r="K222" s="78">
        <f t="shared" si="62"/>
        <v>665.24</v>
      </c>
      <c r="L222" s="79">
        <f t="shared" si="63"/>
        <v>1093.33</v>
      </c>
      <c r="M222" s="266"/>
      <c r="N222" s="223">
        <f t="shared" si="57"/>
        <v>4236.8900000000003</v>
      </c>
      <c r="O222" s="24">
        <f t="shared" si="48"/>
        <v>4363.5200000000004</v>
      </c>
      <c r="P222" s="24">
        <f t="shared" si="49"/>
        <v>4003.91</v>
      </c>
      <c r="Q222" s="261">
        <f t="shared" si="50"/>
        <v>4432</v>
      </c>
      <c r="R222" s="223"/>
      <c r="S222" s="72">
        <f t="shared" si="58"/>
        <v>3562.15</v>
      </c>
      <c r="T222" s="24">
        <f t="shared" si="51"/>
        <v>3688.78</v>
      </c>
      <c r="U222" s="24">
        <f t="shared" si="52"/>
        <v>3329.17</v>
      </c>
      <c r="V222" s="25">
        <f t="shared" si="53"/>
        <v>3757.26</v>
      </c>
      <c r="W222" s="23"/>
      <c r="X222" s="72">
        <f t="shared" si="59"/>
        <v>3562.15</v>
      </c>
      <c r="Y222" s="24">
        <f t="shared" si="54"/>
        <v>3688.78</v>
      </c>
      <c r="Z222" s="24">
        <f t="shared" si="55"/>
        <v>3329.17</v>
      </c>
      <c r="AA222" s="261">
        <f t="shared" si="56"/>
        <v>3757.26</v>
      </c>
    </row>
    <row r="223" spans="1:27" ht="15" customHeight="1" x14ac:dyDescent="0.2">
      <c r="A223" s="601"/>
      <c r="B223" s="10">
        <v>21</v>
      </c>
      <c r="C223" s="9">
        <f>'третья ц.к.'!C223</f>
        <v>2252.0700000000002</v>
      </c>
      <c r="D223" s="71">
        <f>'третья ц.к.'!D223</f>
        <v>4.8099999999999996</v>
      </c>
      <c r="E223" s="77">
        <f>'третья ц.к.'!E223</f>
        <v>1018.54</v>
      </c>
      <c r="F223" s="78">
        <f>'третья ц.к.'!F223</f>
        <v>343.8</v>
      </c>
      <c r="G223" s="79">
        <f>'третья ц.к.'!G223</f>
        <v>343.8</v>
      </c>
      <c r="H223" s="77"/>
      <c r="I223" s="77">
        <f t="shared" si="60"/>
        <v>898.22</v>
      </c>
      <c r="J223" s="78">
        <f t="shared" si="61"/>
        <v>1024.8500000000001</v>
      </c>
      <c r="K223" s="78">
        <f t="shared" si="62"/>
        <v>665.24</v>
      </c>
      <c r="L223" s="79">
        <f t="shared" si="63"/>
        <v>1093.33</v>
      </c>
      <c r="M223" s="266"/>
      <c r="N223" s="223">
        <f t="shared" si="57"/>
        <v>4173.6400000000003</v>
      </c>
      <c r="O223" s="24">
        <f t="shared" si="48"/>
        <v>4300.2700000000004</v>
      </c>
      <c r="P223" s="24">
        <f t="shared" si="49"/>
        <v>3940.66</v>
      </c>
      <c r="Q223" s="261">
        <f t="shared" si="50"/>
        <v>4368.75</v>
      </c>
      <c r="R223" s="223"/>
      <c r="S223" s="72">
        <f t="shared" si="58"/>
        <v>3498.9</v>
      </c>
      <c r="T223" s="24">
        <f t="shared" si="51"/>
        <v>3625.53</v>
      </c>
      <c r="U223" s="24">
        <f t="shared" si="52"/>
        <v>3265.92</v>
      </c>
      <c r="V223" s="25">
        <f t="shared" si="53"/>
        <v>3694.01</v>
      </c>
      <c r="W223" s="23"/>
      <c r="X223" s="72">
        <f t="shared" si="59"/>
        <v>3498.9</v>
      </c>
      <c r="Y223" s="24">
        <f t="shared" si="54"/>
        <v>3625.53</v>
      </c>
      <c r="Z223" s="24">
        <f t="shared" si="55"/>
        <v>3265.92</v>
      </c>
      <c r="AA223" s="261">
        <f t="shared" si="56"/>
        <v>3694.01</v>
      </c>
    </row>
    <row r="224" spans="1:27" ht="15" customHeight="1" x14ac:dyDescent="0.2">
      <c r="A224" s="601"/>
      <c r="B224" s="10">
        <v>22</v>
      </c>
      <c r="C224" s="9">
        <f>'третья ц.к.'!C224</f>
        <v>2132.29</v>
      </c>
      <c r="D224" s="71">
        <f>'третья ц.к.'!D224</f>
        <v>4.8099999999999996</v>
      </c>
      <c r="E224" s="77">
        <f>'третья ц.к.'!E224</f>
        <v>1018.54</v>
      </c>
      <c r="F224" s="78">
        <f>'третья ц.к.'!F224</f>
        <v>343.8</v>
      </c>
      <c r="G224" s="79">
        <f>'третья ц.к.'!G224</f>
        <v>343.8</v>
      </c>
      <c r="H224" s="77"/>
      <c r="I224" s="77">
        <f t="shared" si="60"/>
        <v>898.22</v>
      </c>
      <c r="J224" s="78">
        <f t="shared" si="61"/>
        <v>1024.8500000000001</v>
      </c>
      <c r="K224" s="78">
        <f t="shared" si="62"/>
        <v>665.24</v>
      </c>
      <c r="L224" s="79">
        <f t="shared" si="63"/>
        <v>1093.33</v>
      </c>
      <c r="M224" s="266"/>
      <c r="N224" s="223">
        <f t="shared" si="57"/>
        <v>4053.86</v>
      </c>
      <c r="O224" s="24">
        <f t="shared" si="48"/>
        <v>4180.49</v>
      </c>
      <c r="P224" s="24">
        <f t="shared" si="49"/>
        <v>3820.88</v>
      </c>
      <c r="Q224" s="261">
        <f t="shared" si="50"/>
        <v>4248.97</v>
      </c>
      <c r="R224" s="223"/>
      <c r="S224" s="72">
        <f t="shared" si="58"/>
        <v>3379.12</v>
      </c>
      <c r="T224" s="24">
        <f t="shared" si="51"/>
        <v>3505.75</v>
      </c>
      <c r="U224" s="24">
        <f t="shared" si="52"/>
        <v>3146.14</v>
      </c>
      <c r="V224" s="25">
        <f t="shared" si="53"/>
        <v>3574.23</v>
      </c>
      <c r="W224" s="23"/>
      <c r="X224" s="72">
        <f t="shared" si="59"/>
        <v>3379.12</v>
      </c>
      <c r="Y224" s="24">
        <f t="shared" si="54"/>
        <v>3505.75</v>
      </c>
      <c r="Z224" s="24">
        <f t="shared" si="55"/>
        <v>3146.14</v>
      </c>
      <c r="AA224" s="261">
        <f t="shared" si="56"/>
        <v>3574.23</v>
      </c>
    </row>
    <row r="225" spans="1:27" ht="15" customHeight="1" x14ac:dyDescent="0.2">
      <c r="A225" s="602"/>
      <c r="B225" s="10">
        <v>23</v>
      </c>
      <c r="C225" s="9">
        <f>'третья ц.к.'!C225</f>
        <v>1995.36</v>
      </c>
      <c r="D225" s="71">
        <f>'третья ц.к.'!D225</f>
        <v>4.8099999999999996</v>
      </c>
      <c r="E225" s="77">
        <f>'третья ц.к.'!E225</f>
        <v>1018.54</v>
      </c>
      <c r="F225" s="78">
        <f>'третья ц.к.'!F225</f>
        <v>343.8</v>
      </c>
      <c r="G225" s="79">
        <f>'третья ц.к.'!G225</f>
        <v>343.8</v>
      </c>
      <c r="H225" s="77"/>
      <c r="I225" s="77">
        <f t="shared" si="60"/>
        <v>898.22</v>
      </c>
      <c r="J225" s="78">
        <f t="shared" si="61"/>
        <v>1024.8500000000001</v>
      </c>
      <c r="K225" s="78">
        <f t="shared" si="62"/>
        <v>665.24</v>
      </c>
      <c r="L225" s="79">
        <f t="shared" si="63"/>
        <v>1093.33</v>
      </c>
      <c r="M225" s="266"/>
      <c r="N225" s="223">
        <f t="shared" si="57"/>
        <v>3916.93</v>
      </c>
      <c r="O225" s="24">
        <f t="shared" si="48"/>
        <v>4043.56</v>
      </c>
      <c r="P225" s="24">
        <f t="shared" si="49"/>
        <v>3683.95</v>
      </c>
      <c r="Q225" s="261">
        <f t="shared" si="50"/>
        <v>4112.04</v>
      </c>
      <c r="R225" s="223"/>
      <c r="S225" s="72">
        <f t="shared" si="58"/>
        <v>3242.19</v>
      </c>
      <c r="T225" s="24">
        <f t="shared" si="51"/>
        <v>3368.82</v>
      </c>
      <c r="U225" s="24">
        <f t="shared" si="52"/>
        <v>3009.21</v>
      </c>
      <c r="V225" s="25">
        <f t="shared" si="53"/>
        <v>3437.3</v>
      </c>
      <c r="W225" s="23"/>
      <c r="X225" s="72">
        <f t="shared" si="59"/>
        <v>3242.19</v>
      </c>
      <c r="Y225" s="24">
        <f t="shared" si="54"/>
        <v>3368.82</v>
      </c>
      <c r="Z225" s="24">
        <f t="shared" si="55"/>
        <v>3009.21</v>
      </c>
      <c r="AA225" s="261">
        <f t="shared" si="56"/>
        <v>3437.3</v>
      </c>
    </row>
    <row r="226" spans="1:27" ht="15" customHeight="1" x14ac:dyDescent="0.2">
      <c r="A226" s="600">
        <f>'третья ц.к.'!A226:A249</f>
        <v>45606</v>
      </c>
      <c r="B226" s="10">
        <v>0</v>
      </c>
      <c r="C226" s="9">
        <f>'третья ц.к.'!C226</f>
        <v>1589</v>
      </c>
      <c r="D226" s="71">
        <f>'третья ц.к.'!D226</f>
        <v>4.8099999999999996</v>
      </c>
      <c r="E226" s="77">
        <f>'третья ц.к.'!E226</f>
        <v>1018.54</v>
      </c>
      <c r="F226" s="78">
        <f>'третья ц.к.'!F226</f>
        <v>343.8</v>
      </c>
      <c r="G226" s="79">
        <f>'третья ц.к.'!G226</f>
        <v>343.8</v>
      </c>
      <c r="H226" s="77"/>
      <c r="I226" s="77">
        <f t="shared" si="60"/>
        <v>898.22</v>
      </c>
      <c r="J226" s="78">
        <f t="shared" si="61"/>
        <v>1024.8500000000001</v>
      </c>
      <c r="K226" s="78">
        <f t="shared" si="62"/>
        <v>665.24</v>
      </c>
      <c r="L226" s="79">
        <f t="shared" si="63"/>
        <v>1093.33</v>
      </c>
      <c r="M226" s="266"/>
      <c r="N226" s="223">
        <f t="shared" si="57"/>
        <v>3510.57</v>
      </c>
      <c r="O226" s="24">
        <f t="shared" si="48"/>
        <v>3637.2</v>
      </c>
      <c r="P226" s="24">
        <f t="shared" si="49"/>
        <v>3277.59</v>
      </c>
      <c r="Q226" s="261">
        <f t="shared" si="50"/>
        <v>3705.68</v>
      </c>
      <c r="R226" s="223"/>
      <c r="S226" s="72">
        <f t="shared" si="58"/>
        <v>2835.83</v>
      </c>
      <c r="T226" s="24">
        <f t="shared" si="51"/>
        <v>2962.46</v>
      </c>
      <c r="U226" s="24">
        <f t="shared" si="52"/>
        <v>2602.85</v>
      </c>
      <c r="V226" s="25">
        <f t="shared" si="53"/>
        <v>3030.94</v>
      </c>
      <c r="W226" s="23"/>
      <c r="X226" s="72">
        <f t="shared" si="59"/>
        <v>2835.83</v>
      </c>
      <c r="Y226" s="24">
        <f t="shared" si="54"/>
        <v>2962.46</v>
      </c>
      <c r="Z226" s="24">
        <f t="shared" si="55"/>
        <v>2602.85</v>
      </c>
      <c r="AA226" s="261">
        <f t="shared" si="56"/>
        <v>3030.94</v>
      </c>
    </row>
    <row r="227" spans="1:27" ht="15" customHeight="1" x14ac:dyDescent="0.2">
      <c r="A227" s="601"/>
      <c r="B227" s="10">
        <v>1</v>
      </c>
      <c r="C227" s="9">
        <f>'третья ц.к.'!C227</f>
        <v>1423.89</v>
      </c>
      <c r="D227" s="71">
        <f>'третья ц.к.'!D227</f>
        <v>4.8099999999999996</v>
      </c>
      <c r="E227" s="77">
        <f>'третья ц.к.'!E227</f>
        <v>1018.54</v>
      </c>
      <c r="F227" s="78">
        <f>'третья ц.к.'!F227</f>
        <v>343.8</v>
      </c>
      <c r="G227" s="79">
        <f>'третья ц.к.'!G227</f>
        <v>343.8</v>
      </c>
      <c r="H227" s="77"/>
      <c r="I227" s="77">
        <f t="shared" si="60"/>
        <v>898.22</v>
      </c>
      <c r="J227" s="78">
        <f t="shared" si="61"/>
        <v>1024.8500000000001</v>
      </c>
      <c r="K227" s="78">
        <f t="shared" si="62"/>
        <v>665.24</v>
      </c>
      <c r="L227" s="79">
        <f t="shared" si="63"/>
        <v>1093.33</v>
      </c>
      <c r="M227" s="266"/>
      <c r="N227" s="223">
        <f t="shared" si="57"/>
        <v>3345.46</v>
      </c>
      <c r="O227" s="24">
        <f t="shared" si="48"/>
        <v>3472.09</v>
      </c>
      <c r="P227" s="24">
        <f t="shared" si="49"/>
        <v>3112.48</v>
      </c>
      <c r="Q227" s="261">
        <f t="shared" si="50"/>
        <v>3540.57</v>
      </c>
      <c r="R227" s="223"/>
      <c r="S227" s="72">
        <f t="shared" si="58"/>
        <v>2670.72</v>
      </c>
      <c r="T227" s="24">
        <f t="shared" si="51"/>
        <v>2797.35</v>
      </c>
      <c r="U227" s="24">
        <f t="shared" si="52"/>
        <v>2437.7399999999998</v>
      </c>
      <c r="V227" s="25">
        <f t="shared" si="53"/>
        <v>2865.83</v>
      </c>
      <c r="W227" s="23"/>
      <c r="X227" s="72">
        <f t="shared" si="59"/>
        <v>2670.72</v>
      </c>
      <c r="Y227" s="24">
        <f t="shared" si="54"/>
        <v>2797.35</v>
      </c>
      <c r="Z227" s="24">
        <f t="shared" si="55"/>
        <v>2437.7399999999998</v>
      </c>
      <c r="AA227" s="261">
        <f t="shared" si="56"/>
        <v>2865.83</v>
      </c>
    </row>
    <row r="228" spans="1:27" ht="15" customHeight="1" x14ac:dyDescent="0.2">
      <c r="A228" s="601"/>
      <c r="B228" s="10">
        <v>2</v>
      </c>
      <c r="C228" s="9">
        <f>'третья ц.к.'!C228</f>
        <v>1346.34</v>
      </c>
      <c r="D228" s="71">
        <f>'третья ц.к.'!D228</f>
        <v>4.8099999999999996</v>
      </c>
      <c r="E228" s="77">
        <f>'третья ц.к.'!E228</f>
        <v>1018.54</v>
      </c>
      <c r="F228" s="78">
        <f>'третья ц.к.'!F228</f>
        <v>343.8</v>
      </c>
      <c r="G228" s="79">
        <f>'третья ц.к.'!G228</f>
        <v>343.8</v>
      </c>
      <c r="H228" s="77"/>
      <c r="I228" s="77">
        <f t="shared" si="60"/>
        <v>898.22</v>
      </c>
      <c r="J228" s="78">
        <f t="shared" si="61"/>
        <v>1024.8500000000001</v>
      </c>
      <c r="K228" s="78">
        <f t="shared" si="62"/>
        <v>665.24</v>
      </c>
      <c r="L228" s="79">
        <f t="shared" si="63"/>
        <v>1093.33</v>
      </c>
      <c r="M228" s="266"/>
      <c r="N228" s="223">
        <f t="shared" si="57"/>
        <v>3267.91</v>
      </c>
      <c r="O228" s="24">
        <f t="shared" si="48"/>
        <v>3394.54</v>
      </c>
      <c r="P228" s="24">
        <f t="shared" si="49"/>
        <v>3034.93</v>
      </c>
      <c r="Q228" s="261">
        <f t="shared" si="50"/>
        <v>3463.02</v>
      </c>
      <c r="R228" s="223"/>
      <c r="S228" s="72">
        <f t="shared" si="58"/>
        <v>2593.17</v>
      </c>
      <c r="T228" s="24">
        <f t="shared" si="51"/>
        <v>2719.8</v>
      </c>
      <c r="U228" s="24">
        <f t="shared" si="52"/>
        <v>2360.19</v>
      </c>
      <c r="V228" s="25">
        <f t="shared" si="53"/>
        <v>2788.28</v>
      </c>
      <c r="W228" s="23"/>
      <c r="X228" s="72">
        <f t="shared" si="59"/>
        <v>2593.17</v>
      </c>
      <c r="Y228" s="24">
        <f t="shared" si="54"/>
        <v>2719.8</v>
      </c>
      <c r="Z228" s="24">
        <f t="shared" si="55"/>
        <v>2360.19</v>
      </c>
      <c r="AA228" s="261">
        <f t="shared" si="56"/>
        <v>2788.28</v>
      </c>
    </row>
    <row r="229" spans="1:27" ht="15" customHeight="1" x14ac:dyDescent="0.2">
      <c r="A229" s="601"/>
      <c r="B229" s="10">
        <v>3</v>
      </c>
      <c r="C229" s="9">
        <f>'третья ц.к.'!C229</f>
        <v>1346.93</v>
      </c>
      <c r="D229" s="71">
        <f>'третья ц.к.'!D229</f>
        <v>4.8099999999999996</v>
      </c>
      <c r="E229" s="77">
        <f>'третья ц.к.'!E229</f>
        <v>1018.54</v>
      </c>
      <c r="F229" s="78">
        <f>'третья ц.к.'!F229</f>
        <v>343.8</v>
      </c>
      <c r="G229" s="79">
        <f>'третья ц.к.'!G229</f>
        <v>343.8</v>
      </c>
      <c r="H229" s="77"/>
      <c r="I229" s="77">
        <f t="shared" si="60"/>
        <v>898.22</v>
      </c>
      <c r="J229" s="78">
        <f t="shared" si="61"/>
        <v>1024.8500000000001</v>
      </c>
      <c r="K229" s="78">
        <f t="shared" si="62"/>
        <v>665.24</v>
      </c>
      <c r="L229" s="79">
        <f t="shared" si="63"/>
        <v>1093.33</v>
      </c>
      <c r="M229" s="266"/>
      <c r="N229" s="223">
        <f t="shared" si="57"/>
        <v>3268.5</v>
      </c>
      <c r="O229" s="24">
        <f t="shared" si="48"/>
        <v>3395.13</v>
      </c>
      <c r="P229" s="24">
        <f t="shared" si="49"/>
        <v>3035.52</v>
      </c>
      <c r="Q229" s="261">
        <f t="shared" si="50"/>
        <v>3463.61</v>
      </c>
      <c r="R229" s="223"/>
      <c r="S229" s="72">
        <f t="shared" si="58"/>
        <v>2593.7600000000002</v>
      </c>
      <c r="T229" s="24">
        <f t="shared" si="51"/>
        <v>2720.39</v>
      </c>
      <c r="U229" s="24">
        <f t="shared" si="52"/>
        <v>2360.7800000000002</v>
      </c>
      <c r="V229" s="25">
        <f t="shared" si="53"/>
        <v>2788.87</v>
      </c>
      <c r="W229" s="23"/>
      <c r="X229" s="72">
        <f t="shared" si="59"/>
        <v>2593.7600000000002</v>
      </c>
      <c r="Y229" s="24">
        <f t="shared" si="54"/>
        <v>2720.39</v>
      </c>
      <c r="Z229" s="24">
        <f t="shared" si="55"/>
        <v>2360.7800000000002</v>
      </c>
      <c r="AA229" s="261">
        <f t="shared" si="56"/>
        <v>2788.87</v>
      </c>
    </row>
    <row r="230" spans="1:27" ht="15" customHeight="1" x14ac:dyDescent="0.2">
      <c r="A230" s="601"/>
      <c r="B230" s="10">
        <v>4</v>
      </c>
      <c r="C230" s="9">
        <f>'третья ц.к.'!C230</f>
        <v>1353.17</v>
      </c>
      <c r="D230" s="71">
        <f>'третья ц.к.'!D230</f>
        <v>4.8099999999999996</v>
      </c>
      <c r="E230" s="77">
        <f>'третья ц.к.'!E230</f>
        <v>1018.54</v>
      </c>
      <c r="F230" s="78">
        <f>'третья ц.к.'!F230</f>
        <v>343.8</v>
      </c>
      <c r="G230" s="79">
        <f>'третья ц.к.'!G230</f>
        <v>343.8</v>
      </c>
      <c r="H230" s="77"/>
      <c r="I230" s="77">
        <f t="shared" si="60"/>
        <v>898.22</v>
      </c>
      <c r="J230" s="78">
        <f t="shared" si="61"/>
        <v>1024.8500000000001</v>
      </c>
      <c r="K230" s="78">
        <f t="shared" si="62"/>
        <v>665.24</v>
      </c>
      <c r="L230" s="79">
        <f t="shared" si="63"/>
        <v>1093.33</v>
      </c>
      <c r="M230" s="266"/>
      <c r="N230" s="223">
        <f t="shared" si="57"/>
        <v>3274.74</v>
      </c>
      <c r="O230" s="24">
        <f t="shared" si="48"/>
        <v>3401.37</v>
      </c>
      <c r="P230" s="24">
        <f t="shared" si="49"/>
        <v>3041.76</v>
      </c>
      <c r="Q230" s="261">
        <f t="shared" si="50"/>
        <v>3469.85</v>
      </c>
      <c r="R230" s="223"/>
      <c r="S230" s="72">
        <f t="shared" si="58"/>
        <v>2600</v>
      </c>
      <c r="T230" s="24">
        <f t="shared" si="51"/>
        <v>2726.63</v>
      </c>
      <c r="U230" s="24">
        <f t="shared" si="52"/>
        <v>2367.02</v>
      </c>
      <c r="V230" s="25">
        <f t="shared" si="53"/>
        <v>2795.11</v>
      </c>
      <c r="W230" s="23"/>
      <c r="X230" s="72">
        <f t="shared" si="59"/>
        <v>2600</v>
      </c>
      <c r="Y230" s="24">
        <f t="shared" si="54"/>
        <v>2726.63</v>
      </c>
      <c r="Z230" s="24">
        <f t="shared" si="55"/>
        <v>2367.02</v>
      </c>
      <c r="AA230" s="261">
        <f t="shared" si="56"/>
        <v>2795.11</v>
      </c>
    </row>
    <row r="231" spans="1:27" ht="15" customHeight="1" x14ac:dyDescent="0.2">
      <c r="A231" s="601"/>
      <c r="B231" s="10">
        <v>5</v>
      </c>
      <c r="C231" s="9">
        <f>'третья ц.к.'!C231</f>
        <v>1457.75</v>
      </c>
      <c r="D231" s="71">
        <f>'третья ц.к.'!D231</f>
        <v>4.8099999999999996</v>
      </c>
      <c r="E231" s="77">
        <f>'третья ц.к.'!E231</f>
        <v>1018.54</v>
      </c>
      <c r="F231" s="78">
        <f>'третья ц.к.'!F231</f>
        <v>343.8</v>
      </c>
      <c r="G231" s="79">
        <f>'третья ц.к.'!G231</f>
        <v>343.8</v>
      </c>
      <c r="H231" s="77"/>
      <c r="I231" s="77">
        <f t="shared" si="60"/>
        <v>898.22</v>
      </c>
      <c r="J231" s="78">
        <f t="shared" si="61"/>
        <v>1024.8500000000001</v>
      </c>
      <c r="K231" s="78">
        <f t="shared" si="62"/>
        <v>665.24</v>
      </c>
      <c r="L231" s="79">
        <f t="shared" si="63"/>
        <v>1093.33</v>
      </c>
      <c r="M231" s="266"/>
      <c r="N231" s="223">
        <f t="shared" si="57"/>
        <v>3379.32</v>
      </c>
      <c r="O231" s="24">
        <f t="shared" si="48"/>
        <v>3505.95</v>
      </c>
      <c r="P231" s="24">
        <f t="shared" si="49"/>
        <v>3146.34</v>
      </c>
      <c r="Q231" s="261">
        <f t="shared" si="50"/>
        <v>3574.43</v>
      </c>
      <c r="R231" s="223"/>
      <c r="S231" s="72">
        <f t="shared" si="58"/>
        <v>2704.58</v>
      </c>
      <c r="T231" s="24">
        <f t="shared" si="51"/>
        <v>2831.21</v>
      </c>
      <c r="U231" s="24">
        <f t="shared" si="52"/>
        <v>2471.6</v>
      </c>
      <c r="V231" s="25">
        <f t="shared" si="53"/>
        <v>2899.69</v>
      </c>
      <c r="W231" s="23"/>
      <c r="X231" s="72">
        <f t="shared" si="59"/>
        <v>2704.58</v>
      </c>
      <c r="Y231" s="24">
        <f t="shared" si="54"/>
        <v>2831.21</v>
      </c>
      <c r="Z231" s="24">
        <f t="shared" si="55"/>
        <v>2471.6</v>
      </c>
      <c r="AA231" s="261">
        <f t="shared" si="56"/>
        <v>2899.69</v>
      </c>
    </row>
    <row r="232" spans="1:27" ht="15" customHeight="1" x14ac:dyDescent="0.2">
      <c r="A232" s="601"/>
      <c r="B232" s="10">
        <v>6</v>
      </c>
      <c r="C232" s="9">
        <f>'третья ц.к.'!C232</f>
        <v>1707.04</v>
      </c>
      <c r="D232" s="71">
        <f>'третья ц.к.'!D232</f>
        <v>4.8099999999999996</v>
      </c>
      <c r="E232" s="77">
        <f>'третья ц.к.'!E232</f>
        <v>1018.54</v>
      </c>
      <c r="F232" s="78">
        <f>'третья ц.к.'!F232</f>
        <v>343.8</v>
      </c>
      <c r="G232" s="79">
        <f>'третья ц.к.'!G232</f>
        <v>343.8</v>
      </c>
      <c r="H232" s="77"/>
      <c r="I232" s="77">
        <f t="shared" si="60"/>
        <v>898.22</v>
      </c>
      <c r="J232" s="78">
        <f t="shared" si="61"/>
        <v>1024.8500000000001</v>
      </c>
      <c r="K232" s="78">
        <f t="shared" si="62"/>
        <v>665.24</v>
      </c>
      <c r="L232" s="79">
        <f t="shared" si="63"/>
        <v>1093.33</v>
      </c>
      <c r="M232" s="266"/>
      <c r="N232" s="223">
        <f t="shared" si="57"/>
        <v>3628.61</v>
      </c>
      <c r="O232" s="24">
        <f t="shared" si="48"/>
        <v>3755.24</v>
      </c>
      <c r="P232" s="24">
        <f t="shared" si="49"/>
        <v>3395.63</v>
      </c>
      <c r="Q232" s="261">
        <f t="shared" si="50"/>
        <v>3823.72</v>
      </c>
      <c r="R232" s="223"/>
      <c r="S232" s="72">
        <f t="shared" si="58"/>
        <v>2953.87</v>
      </c>
      <c r="T232" s="24">
        <f t="shared" si="51"/>
        <v>3080.5</v>
      </c>
      <c r="U232" s="24">
        <f t="shared" si="52"/>
        <v>2720.89</v>
      </c>
      <c r="V232" s="25">
        <f t="shared" si="53"/>
        <v>3148.98</v>
      </c>
      <c r="W232" s="23"/>
      <c r="X232" s="72">
        <f t="shared" si="59"/>
        <v>2953.87</v>
      </c>
      <c r="Y232" s="24">
        <f t="shared" si="54"/>
        <v>3080.5</v>
      </c>
      <c r="Z232" s="24">
        <f t="shared" si="55"/>
        <v>2720.89</v>
      </c>
      <c r="AA232" s="261">
        <f t="shared" si="56"/>
        <v>3148.98</v>
      </c>
    </row>
    <row r="233" spans="1:27" ht="15" customHeight="1" x14ac:dyDescent="0.2">
      <c r="A233" s="601"/>
      <c r="B233" s="10">
        <v>7</v>
      </c>
      <c r="C233" s="9">
        <f>'третья ц.к.'!C233</f>
        <v>2010.51</v>
      </c>
      <c r="D233" s="71">
        <f>'третья ц.к.'!D233</f>
        <v>4.8099999999999996</v>
      </c>
      <c r="E233" s="77">
        <f>'третья ц.к.'!E233</f>
        <v>1018.54</v>
      </c>
      <c r="F233" s="78">
        <f>'третья ц.к.'!F233</f>
        <v>343.8</v>
      </c>
      <c r="G233" s="79">
        <f>'третья ц.к.'!G233</f>
        <v>343.8</v>
      </c>
      <c r="H233" s="77"/>
      <c r="I233" s="77">
        <f t="shared" si="60"/>
        <v>898.22</v>
      </c>
      <c r="J233" s="78">
        <f t="shared" si="61"/>
        <v>1024.8500000000001</v>
      </c>
      <c r="K233" s="78">
        <f t="shared" si="62"/>
        <v>665.24</v>
      </c>
      <c r="L233" s="79">
        <f t="shared" si="63"/>
        <v>1093.33</v>
      </c>
      <c r="M233" s="266"/>
      <c r="N233" s="223">
        <f t="shared" si="57"/>
        <v>3932.08</v>
      </c>
      <c r="O233" s="24">
        <f t="shared" si="48"/>
        <v>4058.71</v>
      </c>
      <c r="P233" s="24">
        <f t="shared" si="49"/>
        <v>3699.1</v>
      </c>
      <c r="Q233" s="261">
        <f t="shared" si="50"/>
        <v>4127.1899999999996</v>
      </c>
      <c r="R233" s="223"/>
      <c r="S233" s="72">
        <f t="shared" si="58"/>
        <v>3257.34</v>
      </c>
      <c r="T233" s="24">
        <f t="shared" si="51"/>
        <v>3383.97</v>
      </c>
      <c r="U233" s="24">
        <f t="shared" si="52"/>
        <v>3024.36</v>
      </c>
      <c r="V233" s="25">
        <f t="shared" si="53"/>
        <v>3452.45</v>
      </c>
      <c r="W233" s="23"/>
      <c r="X233" s="72">
        <f t="shared" si="59"/>
        <v>3257.34</v>
      </c>
      <c r="Y233" s="24">
        <f t="shared" si="54"/>
        <v>3383.97</v>
      </c>
      <c r="Z233" s="24">
        <f t="shared" si="55"/>
        <v>3024.36</v>
      </c>
      <c r="AA233" s="261">
        <f t="shared" si="56"/>
        <v>3452.45</v>
      </c>
    </row>
    <row r="234" spans="1:27" ht="15" customHeight="1" x14ac:dyDescent="0.2">
      <c r="A234" s="601"/>
      <c r="B234" s="10">
        <v>8</v>
      </c>
      <c r="C234" s="9">
        <f>'третья ц.к.'!C234</f>
        <v>2146.9499999999998</v>
      </c>
      <c r="D234" s="71">
        <f>'третья ц.к.'!D234</f>
        <v>4.8099999999999996</v>
      </c>
      <c r="E234" s="77">
        <f>'третья ц.к.'!E234</f>
        <v>1018.54</v>
      </c>
      <c r="F234" s="78">
        <f>'третья ц.к.'!F234</f>
        <v>343.8</v>
      </c>
      <c r="G234" s="79">
        <f>'третья ц.к.'!G234</f>
        <v>343.8</v>
      </c>
      <c r="H234" s="77"/>
      <c r="I234" s="77">
        <f t="shared" si="60"/>
        <v>898.22</v>
      </c>
      <c r="J234" s="78">
        <f t="shared" si="61"/>
        <v>1024.8500000000001</v>
      </c>
      <c r="K234" s="78">
        <f t="shared" si="62"/>
        <v>665.24</v>
      </c>
      <c r="L234" s="79">
        <f t="shared" si="63"/>
        <v>1093.33</v>
      </c>
      <c r="M234" s="266"/>
      <c r="N234" s="223">
        <f t="shared" si="57"/>
        <v>4068.52</v>
      </c>
      <c r="O234" s="24">
        <f t="shared" si="48"/>
        <v>4195.1499999999996</v>
      </c>
      <c r="P234" s="24">
        <f t="shared" si="49"/>
        <v>3835.54</v>
      </c>
      <c r="Q234" s="261">
        <f t="shared" si="50"/>
        <v>4263.63</v>
      </c>
      <c r="R234" s="223"/>
      <c r="S234" s="72">
        <f t="shared" si="58"/>
        <v>3393.78</v>
      </c>
      <c r="T234" s="24">
        <f t="shared" si="51"/>
        <v>3520.41</v>
      </c>
      <c r="U234" s="24">
        <f t="shared" si="52"/>
        <v>3160.8</v>
      </c>
      <c r="V234" s="25">
        <f t="shared" si="53"/>
        <v>3588.89</v>
      </c>
      <c r="W234" s="23"/>
      <c r="X234" s="72">
        <f t="shared" si="59"/>
        <v>3393.78</v>
      </c>
      <c r="Y234" s="24">
        <f t="shared" si="54"/>
        <v>3520.41</v>
      </c>
      <c r="Z234" s="24">
        <f t="shared" si="55"/>
        <v>3160.8</v>
      </c>
      <c r="AA234" s="261">
        <f t="shared" si="56"/>
        <v>3588.89</v>
      </c>
    </row>
    <row r="235" spans="1:27" ht="15" customHeight="1" x14ac:dyDescent="0.2">
      <c r="A235" s="601"/>
      <c r="B235" s="10">
        <v>9</v>
      </c>
      <c r="C235" s="9">
        <f>'третья ц.к.'!C235</f>
        <v>2247.58</v>
      </c>
      <c r="D235" s="71">
        <f>'третья ц.к.'!D235</f>
        <v>4.8099999999999996</v>
      </c>
      <c r="E235" s="77">
        <f>'третья ц.к.'!E235</f>
        <v>1018.54</v>
      </c>
      <c r="F235" s="78">
        <f>'третья ц.к.'!F235</f>
        <v>343.8</v>
      </c>
      <c r="G235" s="79">
        <f>'третья ц.к.'!G235</f>
        <v>343.8</v>
      </c>
      <c r="H235" s="77"/>
      <c r="I235" s="77">
        <f t="shared" si="60"/>
        <v>898.22</v>
      </c>
      <c r="J235" s="78">
        <f t="shared" si="61"/>
        <v>1024.8500000000001</v>
      </c>
      <c r="K235" s="78">
        <f t="shared" si="62"/>
        <v>665.24</v>
      </c>
      <c r="L235" s="79">
        <f t="shared" si="63"/>
        <v>1093.33</v>
      </c>
      <c r="M235" s="266"/>
      <c r="N235" s="223">
        <f t="shared" si="57"/>
        <v>4169.1499999999996</v>
      </c>
      <c r="O235" s="24">
        <f t="shared" si="48"/>
        <v>4295.78</v>
      </c>
      <c r="P235" s="24">
        <f t="shared" si="49"/>
        <v>3936.17</v>
      </c>
      <c r="Q235" s="261">
        <f t="shared" si="50"/>
        <v>4364.26</v>
      </c>
      <c r="R235" s="223"/>
      <c r="S235" s="72">
        <f t="shared" si="58"/>
        <v>3494.41</v>
      </c>
      <c r="T235" s="24">
        <f t="shared" si="51"/>
        <v>3621.04</v>
      </c>
      <c r="U235" s="24">
        <f t="shared" si="52"/>
        <v>3261.43</v>
      </c>
      <c r="V235" s="25">
        <f t="shared" si="53"/>
        <v>3689.52</v>
      </c>
      <c r="W235" s="23"/>
      <c r="X235" s="72">
        <f t="shared" si="59"/>
        <v>3494.41</v>
      </c>
      <c r="Y235" s="24">
        <f t="shared" si="54"/>
        <v>3621.04</v>
      </c>
      <c r="Z235" s="24">
        <f t="shared" si="55"/>
        <v>3261.43</v>
      </c>
      <c r="AA235" s="261">
        <f t="shared" si="56"/>
        <v>3689.52</v>
      </c>
    </row>
    <row r="236" spans="1:27" ht="15" customHeight="1" x14ac:dyDescent="0.2">
      <c r="A236" s="601"/>
      <c r="B236" s="10">
        <v>10</v>
      </c>
      <c r="C236" s="9">
        <f>'третья ц.к.'!C236</f>
        <v>2269.2800000000002</v>
      </c>
      <c r="D236" s="71">
        <f>'третья ц.к.'!D236</f>
        <v>4.8099999999999996</v>
      </c>
      <c r="E236" s="77">
        <f>'третья ц.к.'!E236</f>
        <v>1018.54</v>
      </c>
      <c r="F236" s="78">
        <f>'третья ц.к.'!F236</f>
        <v>343.8</v>
      </c>
      <c r="G236" s="79">
        <f>'третья ц.к.'!G236</f>
        <v>343.8</v>
      </c>
      <c r="H236" s="77"/>
      <c r="I236" s="77">
        <f t="shared" si="60"/>
        <v>898.22</v>
      </c>
      <c r="J236" s="78">
        <f t="shared" si="61"/>
        <v>1024.8500000000001</v>
      </c>
      <c r="K236" s="78">
        <f t="shared" si="62"/>
        <v>665.24</v>
      </c>
      <c r="L236" s="79">
        <f t="shared" si="63"/>
        <v>1093.33</v>
      </c>
      <c r="M236" s="266"/>
      <c r="N236" s="223">
        <f t="shared" si="57"/>
        <v>4190.8500000000004</v>
      </c>
      <c r="O236" s="24">
        <f t="shared" si="48"/>
        <v>4317.4799999999996</v>
      </c>
      <c r="P236" s="24">
        <f t="shared" si="49"/>
        <v>3957.87</v>
      </c>
      <c r="Q236" s="261">
        <f t="shared" si="50"/>
        <v>4385.96</v>
      </c>
      <c r="R236" s="223"/>
      <c r="S236" s="72">
        <f t="shared" si="58"/>
        <v>3516.11</v>
      </c>
      <c r="T236" s="24">
        <f t="shared" si="51"/>
        <v>3642.74</v>
      </c>
      <c r="U236" s="24">
        <f t="shared" si="52"/>
        <v>3283.13</v>
      </c>
      <c r="V236" s="25">
        <f t="shared" si="53"/>
        <v>3711.22</v>
      </c>
      <c r="W236" s="23"/>
      <c r="X236" s="72">
        <f t="shared" si="59"/>
        <v>3516.11</v>
      </c>
      <c r="Y236" s="24">
        <f t="shared" si="54"/>
        <v>3642.74</v>
      </c>
      <c r="Z236" s="24">
        <f t="shared" si="55"/>
        <v>3283.13</v>
      </c>
      <c r="AA236" s="261">
        <f t="shared" si="56"/>
        <v>3711.22</v>
      </c>
    </row>
    <row r="237" spans="1:27" ht="15" customHeight="1" x14ac:dyDescent="0.2">
      <c r="A237" s="601"/>
      <c r="B237" s="10">
        <v>11</v>
      </c>
      <c r="C237" s="9">
        <f>'третья ц.к.'!C237</f>
        <v>2285.77</v>
      </c>
      <c r="D237" s="71">
        <f>'третья ц.к.'!D237</f>
        <v>4.8099999999999996</v>
      </c>
      <c r="E237" s="77">
        <f>'третья ц.к.'!E237</f>
        <v>1018.54</v>
      </c>
      <c r="F237" s="78">
        <f>'третья ц.к.'!F237</f>
        <v>343.8</v>
      </c>
      <c r="G237" s="79">
        <f>'третья ц.к.'!G237</f>
        <v>343.8</v>
      </c>
      <c r="H237" s="77"/>
      <c r="I237" s="77">
        <f t="shared" si="60"/>
        <v>898.22</v>
      </c>
      <c r="J237" s="78">
        <f t="shared" si="61"/>
        <v>1024.8500000000001</v>
      </c>
      <c r="K237" s="78">
        <f t="shared" si="62"/>
        <v>665.24</v>
      </c>
      <c r="L237" s="79">
        <f t="shared" si="63"/>
        <v>1093.33</v>
      </c>
      <c r="M237" s="266"/>
      <c r="N237" s="223">
        <f t="shared" si="57"/>
        <v>4207.34</v>
      </c>
      <c r="O237" s="24">
        <f t="shared" si="48"/>
        <v>4333.97</v>
      </c>
      <c r="P237" s="24">
        <f t="shared" si="49"/>
        <v>3974.36</v>
      </c>
      <c r="Q237" s="261">
        <f t="shared" si="50"/>
        <v>4402.45</v>
      </c>
      <c r="R237" s="223"/>
      <c r="S237" s="72">
        <f t="shared" si="58"/>
        <v>3532.6</v>
      </c>
      <c r="T237" s="24">
        <f t="shared" si="51"/>
        <v>3659.23</v>
      </c>
      <c r="U237" s="24">
        <f t="shared" si="52"/>
        <v>3299.62</v>
      </c>
      <c r="V237" s="25">
        <f t="shared" si="53"/>
        <v>3727.71</v>
      </c>
      <c r="W237" s="23"/>
      <c r="X237" s="72">
        <f t="shared" si="59"/>
        <v>3532.6</v>
      </c>
      <c r="Y237" s="24">
        <f t="shared" si="54"/>
        <v>3659.23</v>
      </c>
      <c r="Z237" s="24">
        <f t="shared" si="55"/>
        <v>3299.62</v>
      </c>
      <c r="AA237" s="261">
        <f t="shared" si="56"/>
        <v>3727.71</v>
      </c>
    </row>
    <row r="238" spans="1:27" ht="15" customHeight="1" x14ac:dyDescent="0.2">
      <c r="A238" s="601"/>
      <c r="B238" s="10">
        <v>12</v>
      </c>
      <c r="C238" s="9">
        <f>'третья ц.к.'!C238</f>
        <v>2281.17</v>
      </c>
      <c r="D238" s="71">
        <f>'третья ц.к.'!D238</f>
        <v>4.8099999999999996</v>
      </c>
      <c r="E238" s="77">
        <f>'третья ц.к.'!E238</f>
        <v>1018.54</v>
      </c>
      <c r="F238" s="78">
        <f>'третья ц.к.'!F238</f>
        <v>343.8</v>
      </c>
      <c r="G238" s="79">
        <f>'третья ц.к.'!G238</f>
        <v>343.8</v>
      </c>
      <c r="H238" s="77"/>
      <c r="I238" s="77">
        <f t="shared" si="60"/>
        <v>898.22</v>
      </c>
      <c r="J238" s="78">
        <f t="shared" si="61"/>
        <v>1024.8500000000001</v>
      </c>
      <c r="K238" s="78">
        <f t="shared" si="62"/>
        <v>665.24</v>
      </c>
      <c r="L238" s="79">
        <f t="shared" si="63"/>
        <v>1093.33</v>
      </c>
      <c r="M238" s="266"/>
      <c r="N238" s="223">
        <f t="shared" si="57"/>
        <v>4202.74</v>
      </c>
      <c r="O238" s="24">
        <f t="shared" si="48"/>
        <v>4329.37</v>
      </c>
      <c r="P238" s="24">
        <f t="shared" si="49"/>
        <v>3969.76</v>
      </c>
      <c r="Q238" s="261">
        <f t="shared" si="50"/>
        <v>4397.8500000000004</v>
      </c>
      <c r="R238" s="223"/>
      <c r="S238" s="72">
        <f t="shared" si="58"/>
        <v>3528</v>
      </c>
      <c r="T238" s="24">
        <f t="shared" si="51"/>
        <v>3654.63</v>
      </c>
      <c r="U238" s="24">
        <f t="shared" si="52"/>
        <v>3295.02</v>
      </c>
      <c r="V238" s="25">
        <f t="shared" si="53"/>
        <v>3723.11</v>
      </c>
      <c r="W238" s="23"/>
      <c r="X238" s="72">
        <f t="shared" si="59"/>
        <v>3528</v>
      </c>
      <c r="Y238" s="24">
        <f t="shared" si="54"/>
        <v>3654.63</v>
      </c>
      <c r="Z238" s="24">
        <f t="shared" si="55"/>
        <v>3295.02</v>
      </c>
      <c r="AA238" s="261">
        <f t="shared" si="56"/>
        <v>3723.11</v>
      </c>
    </row>
    <row r="239" spans="1:27" ht="15" customHeight="1" x14ac:dyDescent="0.2">
      <c r="A239" s="601"/>
      <c r="B239" s="10">
        <v>13</v>
      </c>
      <c r="C239" s="9">
        <f>'третья ц.к.'!C239</f>
        <v>2287.15</v>
      </c>
      <c r="D239" s="71">
        <f>'третья ц.к.'!D239</f>
        <v>4.8099999999999996</v>
      </c>
      <c r="E239" s="77">
        <f>'третья ц.к.'!E239</f>
        <v>1018.54</v>
      </c>
      <c r="F239" s="78">
        <f>'третья ц.к.'!F239</f>
        <v>343.8</v>
      </c>
      <c r="G239" s="79">
        <f>'третья ц.к.'!G239</f>
        <v>343.8</v>
      </c>
      <c r="H239" s="77"/>
      <c r="I239" s="77">
        <f t="shared" si="60"/>
        <v>898.22</v>
      </c>
      <c r="J239" s="78">
        <f t="shared" si="61"/>
        <v>1024.8500000000001</v>
      </c>
      <c r="K239" s="78">
        <f t="shared" si="62"/>
        <v>665.24</v>
      </c>
      <c r="L239" s="79">
        <f t="shared" si="63"/>
        <v>1093.33</v>
      </c>
      <c r="M239" s="266"/>
      <c r="N239" s="223">
        <f t="shared" si="57"/>
        <v>4208.72</v>
      </c>
      <c r="O239" s="24">
        <f t="shared" si="48"/>
        <v>4335.3500000000004</v>
      </c>
      <c r="P239" s="24">
        <f t="shared" si="49"/>
        <v>3975.74</v>
      </c>
      <c r="Q239" s="261">
        <f t="shared" si="50"/>
        <v>4403.83</v>
      </c>
      <c r="R239" s="223"/>
      <c r="S239" s="72">
        <f t="shared" si="58"/>
        <v>3533.98</v>
      </c>
      <c r="T239" s="24">
        <f t="shared" si="51"/>
        <v>3660.61</v>
      </c>
      <c r="U239" s="24">
        <f t="shared" si="52"/>
        <v>3301</v>
      </c>
      <c r="V239" s="25">
        <f t="shared" si="53"/>
        <v>3729.09</v>
      </c>
      <c r="W239" s="23"/>
      <c r="X239" s="72">
        <f t="shared" si="59"/>
        <v>3533.98</v>
      </c>
      <c r="Y239" s="24">
        <f t="shared" si="54"/>
        <v>3660.61</v>
      </c>
      <c r="Z239" s="24">
        <f t="shared" si="55"/>
        <v>3301</v>
      </c>
      <c r="AA239" s="261">
        <f t="shared" si="56"/>
        <v>3729.09</v>
      </c>
    </row>
    <row r="240" spans="1:27" ht="15" customHeight="1" x14ac:dyDescent="0.2">
      <c r="A240" s="601"/>
      <c r="B240" s="10">
        <v>14</v>
      </c>
      <c r="C240" s="9">
        <f>'третья ц.к.'!C240</f>
        <v>2291.11</v>
      </c>
      <c r="D240" s="71">
        <f>'третья ц.к.'!D240</f>
        <v>4.8099999999999996</v>
      </c>
      <c r="E240" s="77">
        <f>'третья ц.к.'!E240</f>
        <v>1018.54</v>
      </c>
      <c r="F240" s="78">
        <f>'третья ц.к.'!F240</f>
        <v>343.8</v>
      </c>
      <c r="G240" s="79">
        <f>'третья ц.к.'!G240</f>
        <v>343.8</v>
      </c>
      <c r="H240" s="77"/>
      <c r="I240" s="77">
        <f t="shared" si="60"/>
        <v>898.22</v>
      </c>
      <c r="J240" s="78">
        <f t="shared" si="61"/>
        <v>1024.8500000000001</v>
      </c>
      <c r="K240" s="78">
        <f t="shared" si="62"/>
        <v>665.24</v>
      </c>
      <c r="L240" s="79">
        <f t="shared" si="63"/>
        <v>1093.33</v>
      </c>
      <c r="M240" s="266"/>
      <c r="N240" s="223">
        <f t="shared" si="57"/>
        <v>4212.68</v>
      </c>
      <c r="O240" s="24">
        <f t="shared" si="48"/>
        <v>4339.3100000000004</v>
      </c>
      <c r="P240" s="24">
        <f t="shared" si="49"/>
        <v>3979.7</v>
      </c>
      <c r="Q240" s="261">
        <f t="shared" si="50"/>
        <v>4407.79</v>
      </c>
      <c r="R240" s="223"/>
      <c r="S240" s="72">
        <f t="shared" si="58"/>
        <v>3537.94</v>
      </c>
      <c r="T240" s="24">
        <f t="shared" si="51"/>
        <v>3664.57</v>
      </c>
      <c r="U240" s="24">
        <f t="shared" si="52"/>
        <v>3304.96</v>
      </c>
      <c r="V240" s="25">
        <f t="shared" si="53"/>
        <v>3733.05</v>
      </c>
      <c r="W240" s="23"/>
      <c r="X240" s="72">
        <f t="shared" si="59"/>
        <v>3537.94</v>
      </c>
      <c r="Y240" s="24">
        <f t="shared" si="54"/>
        <v>3664.57</v>
      </c>
      <c r="Z240" s="24">
        <f t="shared" si="55"/>
        <v>3304.96</v>
      </c>
      <c r="AA240" s="261">
        <f t="shared" si="56"/>
        <v>3733.05</v>
      </c>
    </row>
    <row r="241" spans="1:27" ht="15" customHeight="1" x14ac:dyDescent="0.2">
      <c r="A241" s="601"/>
      <c r="B241" s="10">
        <v>15</v>
      </c>
      <c r="C241" s="9">
        <f>'третья ц.к.'!C241</f>
        <v>2313.85</v>
      </c>
      <c r="D241" s="71">
        <f>'третья ц.к.'!D241</f>
        <v>4.8099999999999996</v>
      </c>
      <c r="E241" s="77">
        <f>'третья ц.к.'!E241</f>
        <v>1018.54</v>
      </c>
      <c r="F241" s="78">
        <f>'третья ц.к.'!F241</f>
        <v>343.8</v>
      </c>
      <c r="G241" s="79">
        <f>'третья ц.к.'!G241</f>
        <v>343.8</v>
      </c>
      <c r="H241" s="77"/>
      <c r="I241" s="77">
        <f t="shared" si="60"/>
        <v>898.22</v>
      </c>
      <c r="J241" s="78">
        <f t="shared" si="61"/>
        <v>1024.8500000000001</v>
      </c>
      <c r="K241" s="78">
        <f t="shared" si="62"/>
        <v>665.24</v>
      </c>
      <c r="L241" s="79">
        <f t="shared" si="63"/>
        <v>1093.33</v>
      </c>
      <c r="M241" s="266"/>
      <c r="N241" s="223">
        <f t="shared" si="57"/>
        <v>4235.42</v>
      </c>
      <c r="O241" s="24">
        <f t="shared" si="48"/>
        <v>4362.05</v>
      </c>
      <c r="P241" s="24">
        <f t="shared" si="49"/>
        <v>4002.44</v>
      </c>
      <c r="Q241" s="261">
        <f t="shared" si="50"/>
        <v>4430.53</v>
      </c>
      <c r="R241" s="223"/>
      <c r="S241" s="72">
        <f t="shared" si="58"/>
        <v>3560.68</v>
      </c>
      <c r="T241" s="24">
        <f t="shared" si="51"/>
        <v>3687.31</v>
      </c>
      <c r="U241" s="24">
        <f t="shared" si="52"/>
        <v>3327.7</v>
      </c>
      <c r="V241" s="25">
        <f t="shared" si="53"/>
        <v>3755.79</v>
      </c>
      <c r="W241" s="23"/>
      <c r="X241" s="72">
        <f t="shared" si="59"/>
        <v>3560.68</v>
      </c>
      <c r="Y241" s="24">
        <f t="shared" si="54"/>
        <v>3687.31</v>
      </c>
      <c r="Z241" s="24">
        <f t="shared" si="55"/>
        <v>3327.7</v>
      </c>
      <c r="AA241" s="261">
        <f t="shared" si="56"/>
        <v>3755.79</v>
      </c>
    </row>
    <row r="242" spans="1:27" ht="15" customHeight="1" x14ac:dyDescent="0.2">
      <c r="A242" s="601"/>
      <c r="B242" s="10">
        <v>16</v>
      </c>
      <c r="C242" s="9">
        <f>'третья ц.к.'!C242</f>
        <v>2309.71</v>
      </c>
      <c r="D242" s="71">
        <f>'третья ц.к.'!D242</f>
        <v>4.8099999999999996</v>
      </c>
      <c r="E242" s="77">
        <f>'третья ц.к.'!E242</f>
        <v>1018.54</v>
      </c>
      <c r="F242" s="78">
        <f>'третья ц.к.'!F242</f>
        <v>343.8</v>
      </c>
      <c r="G242" s="79">
        <f>'третья ц.к.'!G242</f>
        <v>343.8</v>
      </c>
      <c r="H242" s="77"/>
      <c r="I242" s="77">
        <f t="shared" si="60"/>
        <v>898.22</v>
      </c>
      <c r="J242" s="78">
        <f t="shared" si="61"/>
        <v>1024.8500000000001</v>
      </c>
      <c r="K242" s="78">
        <f t="shared" si="62"/>
        <v>665.24</v>
      </c>
      <c r="L242" s="79">
        <f t="shared" si="63"/>
        <v>1093.33</v>
      </c>
      <c r="M242" s="266"/>
      <c r="N242" s="223">
        <f t="shared" si="57"/>
        <v>4231.28</v>
      </c>
      <c r="O242" s="24">
        <f t="shared" si="48"/>
        <v>4357.91</v>
      </c>
      <c r="P242" s="24">
        <f t="shared" si="49"/>
        <v>3998.3</v>
      </c>
      <c r="Q242" s="261">
        <f t="shared" si="50"/>
        <v>4426.3900000000003</v>
      </c>
      <c r="R242" s="223"/>
      <c r="S242" s="72">
        <f t="shared" si="58"/>
        <v>3556.54</v>
      </c>
      <c r="T242" s="24">
        <f t="shared" si="51"/>
        <v>3683.17</v>
      </c>
      <c r="U242" s="24">
        <f t="shared" si="52"/>
        <v>3323.56</v>
      </c>
      <c r="V242" s="25">
        <f t="shared" si="53"/>
        <v>3751.65</v>
      </c>
      <c r="W242" s="23"/>
      <c r="X242" s="72">
        <f t="shared" si="59"/>
        <v>3556.54</v>
      </c>
      <c r="Y242" s="24">
        <f t="shared" si="54"/>
        <v>3683.17</v>
      </c>
      <c r="Z242" s="24">
        <f t="shared" si="55"/>
        <v>3323.56</v>
      </c>
      <c r="AA242" s="261">
        <f t="shared" si="56"/>
        <v>3751.65</v>
      </c>
    </row>
    <row r="243" spans="1:27" ht="15" customHeight="1" x14ac:dyDescent="0.2">
      <c r="A243" s="601"/>
      <c r="B243" s="10">
        <v>17</v>
      </c>
      <c r="C243" s="9">
        <f>'третья ц.к.'!C243</f>
        <v>2365.13</v>
      </c>
      <c r="D243" s="71">
        <f>'третья ц.к.'!D243</f>
        <v>4.8099999999999996</v>
      </c>
      <c r="E243" s="77">
        <f>'третья ц.к.'!E243</f>
        <v>1018.54</v>
      </c>
      <c r="F243" s="78">
        <f>'третья ц.к.'!F243</f>
        <v>343.8</v>
      </c>
      <c r="G243" s="79">
        <f>'третья ц.к.'!G243</f>
        <v>343.8</v>
      </c>
      <c r="H243" s="77"/>
      <c r="I243" s="77">
        <f t="shared" si="60"/>
        <v>898.22</v>
      </c>
      <c r="J243" s="78">
        <f t="shared" si="61"/>
        <v>1024.8500000000001</v>
      </c>
      <c r="K243" s="78">
        <f t="shared" si="62"/>
        <v>665.24</v>
      </c>
      <c r="L243" s="79">
        <f t="shared" si="63"/>
        <v>1093.33</v>
      </c>
      <c r="M243" s="266"/>
      <c r="N243" s="223">
        <f t="shared" si="57"/>
        <v>4286.7</v>
      </c>
      <c r="O243" s="24">
        <f t="shared" si="48"/>
        <v>4413.33</v>
      </c>
      <c r="P243" s="24">
        <f t="shared" si="49"/>
        <v>4053.72</v>
      </c>
      <c r="Q243" s="261">
        <f t="shared" si="50"/>
        <v>4481.8100000000004</v>
      </c>
      <c r="R243" s="223"/>
      <c r="S243" s="72">
        <f t="shared" si="58"/>
        <v>3611.96</v>
      </c>
      <c r="T243" s="24">
        <f t="shared" si="51"/>
        <v>3738.59</v>
      </c>
      <c r="U243" s="24">
        <f t="shared" si="52"/>
        <v>3378.98</v>
      </c>
      <c r="V243" s="25">
        <f t="shared" si="53"/>
        <v>3807.07</v>
      </c>
      <c r="W243" s="23"/>
      <c r="X243" s="72">
        <f t="shared" si="59"/>
        <v>3611.96</v>
      </c>
      <c r="Y243" s="24">
        <f t="shared" si="54"/>
        <v>3738.59</v>
      </c>
      <c r="Z243" s="24">
        <f t="shared" si="55"/>
        <v>3378.98</v>
      </c>
      <c r="AA243" s="261">
        <f t="shared" si="56"/>
        <v>3807.07</v>
      </c>
    </row>
    <row r="244" spans="1:27" ht="15" customHeight="1" x14ac:dyDescent="0.2">
      <c r="A244" s="601"/>
      <c r="B244" s="10">
        <v>18</v>
      </c>
      <c r="C244" s="9">
        <f>'третья ц.к.'!C244</f>
        <v>2361.4499999999998</v>
      </c>
      <c r="D244" s="71">
        <f>'третья ц.к.'!D244</f>
        <v>4.8099999999999996</v>
      </c>
      <c r="E244" s="77">
        <f>'третья ц.к.'!E244</f>
        <v>1018.54</v>
      </c>
      <c r="F244" s="78">
        <f>'третья ц.к.'!F244</f>
        <v>343.8</v>
      </c>
      <c r="G244" s="79">
        <f>'третья ц.к.'!G244</f>
        <v>343.8</v>
      </c>
      <c r="H244" s="77"/>
      <c r="I244" s="77">
        <f t="shared" si="60"/>
        <v>898.22</v>
      </c>
      <c r="J244" s="78">
        <f t="shared" si="61"/>
        <v>1024.8500000000001</v>
      </c>
      <c r="K244" s="78">
        <f t="shared" si="62"/>
        <v>665.24</v>
      </c>
      <c r="L244" s="79">
        <f t="shared" si="63"/>
        <v>1093.33</v>
      </c>
      <c r="M244" s="266"/>
      <c r="N244" s="223">
        <f t="shared" si="57"/>
        <v>4283.0200000000004</v>
      </c>
      <c r="O244" s="24">
        <f t="shared" si="48"/>
        <v>4409.6499999999996</v>
      </c>
      <c r="P244" s="24">
        <f t="shared" si="49"/>
        <v>4050.04</v>
      </c>
      <c r="Q244" s="261">
        <f t="shared" si="50"/>
        <v>4478.13</v>
      </c>
      <c r="R244" s="223"/>
      <c r="S244" s="72">
        <f t="shared" si="58"/>
        <v>3608.28</v>
      </c>
      <c r="T244" s="24">
        <f t="shared" si="51"/>
        <v>3734.91</v>
      </c>
      <c r="U244" s="24">
        <f t="shared" si="52"/>
        <v>3375.3</v>
      </c>
      <c r="V244" s="25">
        <f t="shared" si="53"/>
        <v>3803.39</v>
      </c>
      <c r="W244" s="23"/>
      <c r="X244" s="72">
        <f t="shared" si="59"/>
        <v>3608.28</v>
      </c>
      <c r="Y244" s="24">
        <f t="shared" si="54"/>
        <v>3734.91</v>
      </c>
      <c r="Z244" s="24">
        <f t="shared" si="55"/>
        <v>3375.3</v>
      </c>
      <c r="AA244" s="261">
        <f t="shared" si="56"/>
        <v>3803.39</v>
      </c>
    </row>
    <row r="245" spans="1:27" ht="15" customHeight="1" x14ac:dyDescent="0.2">
      <c r="A245" s="601"/>
      <c r="B245" s="10">
        <v>19</v>
      </c>
      <c r="C245" s="9">
        <f>'третья ц.к.'!C245</f>
        <v>2355.39</v>
      </c>
      <c r="D245" s="71">
        <f>'третья ц.к.'!D245</f>
        <v>4.8099999999999996</v>
      </c>
      <c r="E245" s="77">
        <f>'третья ц.к.'!E245</f>
        <v>1018.54</v>
      </c>
      <c r="F245" s="78">
        <f>'третья ц.к.'!F245</f>
        <v>343.8</v>
      </c>
      <c r="G245" s="79">
        <f>'третья ц.к.'!G245</f>
        <v>343.8</v>
      </c>
      <c r="H245" s="77"/>
      <c r="I245" s="77">
        <f t="shared" si="60"/>
        <v>898.22</v>
      </c>
      <c r="J245" s="78">
        <f t="shared" si="61"/>
        <v>1024.8500000000001</v>
      </c>
      <c r="K245" s="78">
        <f t="shared" si="62"/>
        <v>665.24</v>
      </c>
      <c r="L245" s="79">
        <f t="shared" si="63"/>
        <v>1093.33</v>
      </c>
      <c r="M245" s="266"/>
      <c r="N245" s="223">
        <f t="shared" si="57"/>
        <v>4276.96</v>
      </c>
      <c r="O245" s="24">
        <f t="shared" si="48"/>
        <v>4403.59</v>
      </c>
      <c r="P245" s="24">
        <f t="shared" si="49"/>
        <v>4043.98</v>
      </c>
      <c r="Q245" s="261">
        <f t="shared" si="50"/>
        <v>4472.07</v>
      </c>
      <c r="R245" s="223"/>
      <c r="S245" s="72">
        <f t="shared" si="58"/>
        <v>3602.22</v>
      </c>
      <c r="T245" s="24">
        <f t="shared" si="51"/>
        <v>3728.85</v>
      </c>
      <c r="U245" s="24">
        <f t="shared" si="52"/>
        <v>3369.24</v>
      </c>
      <c r="V245" s="25">
        <f t="shared" si="53"/>
        <v>3797.33</v>
      </c>
      <c r="W245" s="23"/>
      <c r="X245" s="72">
        <f t="shared" si="59"/>
        <v>3602.22</v>
      </c>
      <c r="Y245" s="24">
        <f t="shared" si="54"/>
        <v>3728.85</v>
      </c>
      <c r="Z245" s="24">
        <f t="shared" si="55"/>
        <v>3369.24</v>
      </c>
      <c r="AA245" s="261">
        <f t="shared" si="56"/>
        <v>3797.33</v>
      </c>
    </row>
    <row r="246" spans="1:27" ht="15" customHeight="1" x14ac:dyDescent="0.2">
      <c r="A246" s="601"/>
      <c r="B246" s="10">
        <v>20</v>
      </c>
      <c r="C246" s="9">
        <f>'третья ц.к.'!C246</f>
        <v>2310.2800000000002</v>
      </c>
      <c r="D246" s="71">
        <f>'третья ц.к.'!D246</f>
        <v>4.8099999999999996</v>
      </c>
      <c r="E246" s="77">
        <f>'третья ц.к.'!E246</f>
        <v>1018.54</v>
      </c>
      <c r="F246" s="78">
        <f>'третья ц.к.'!F246</f>
        <v>343.8</v>
      </c>
      <c r="G246" s="79">
        <f>'третья ц.к.'!G246</f>
        <v>343.8</v>
      </c>
      <c r="H246" s="77"/>
      <c r="I246" s="77">
        <f t="shared" si="60"/>
        <v>898.22</v>
      </c>
      <c r="J246" s="78">
        <f t="shared" si="61"/>
        <v>1024.8500000000001</v>
      </c>
      <c r="K246" s="78">
        <f t="shared" si="62"/>
        <v>665.24</v>
      </c>
      <c r="L246" s="79">
        <f t="shared" si="63"/>
        <v>1093.33</v>
      </c>
      <c r="M246" s="266"/>
      <c r="N246" s="223">
        <f t="shared" si="57"/>
        <v>4231.8500000000004</v>
      </c>
      <c r="O246" s="24">
        <f t="shared" si="48"/>
        <v>4358.4799999999996</v>
      </c>
      <c r="P246" s="24">
        <f t="shared" si="49"/>
        <v>3998.87</v>
      </c>
      <c r="Q246" s="261">
        <f t="shared" si="50"/>
        <v>4426.96</v>
      </c>
      <c r="R246" s="223"/>
      <c r="S246" s="72">
        <f t="shared" si="58"/>
        <v>3557.11</v>
      </c>
      <c r="T246" s="24">
        <f t="shared" si="51"/>
        <v>3683.74</v>
      </c>
      <c r="U246" s="24">
        <f t="shared" si="52"/>
        <v>3324.13</v>
      </c>
      <c r="V246" s="25">
        <f t="shared" si="53"/>
        <v>3752.22</v>
      </c>
      <c r="W246" s="23"/>
      <c r="X246" s="72">
        <f t="shared" si="59"/>
        <v>3557.11</v>
      </c>
      <c r="Y246" s="24">
        <f t="shared" si="54"/>
        <v>3683.74</v>
      </c>
      <c r="Z246" s="24">
        <f t="shared" si="55"/>
        <v>3324.13</v>
      </c>
      <c r="AA246" s="261">
        <f t="shared" si="56"/>
        <v>3752.22</v>
      </c>
    </row>
    <row r="247" spans="1:27" ht="15" customHeight="1" x14ac:dyDescent="0.2">
      <c r="A247" s="601"/>
      <c r="B247" s="10">
        <v>21</v>
      </c>
      <c r="C247" s="9">
        <f>'третья ц.к.'!C247</f>
        <v>2255.85</v>
      </c>
      <c r="D247" s="71">
        <f>'третья ц.к.'!D247</f>
        <v>4.8099999999999996</v>
      </c>
      <c r="E247" s="77">
        <f>'третья ц.к.'!E247</f>
        <v>1018.54</v>
      </c>
      <c r="F247" s="78">
        <f>'третья ц.к.'!F247</f>
        <v>343.8</v>
      </c>
      <c r="G247" s="79">
        <f>'третья ц.к.'!G247</f>
        <v>343.8</v>
      </c>
      <c r="H247" s="77"/>
      <c r="I247" s="77">
        <f t="shared" si="60"/>
        <v>898.22</v>
      </c>
      <c r="J247" s="78">
        <f t="shared" si="61"/>
        <v>1024.8500000000001</v>
      </c>
      <c r="K247" s="78">
        <f t="shared" si="62"/>
        <v>665.24</v>
      </c>
      <c r="L247" s="79">
        <f t="shared" si="63"/>
        <v>1093.33</v>
      </c>
      <c r="M247" s="266"/>
      <c r="N247" s="223">
        <f t="shared" si="57"/>
        <v>4177.42</v>
      </c>
      <c r="O247" s="24">
        <f t="shared" si="48"/>
        <v>4304.05</v>
      </c>
      <c r="P247" s="24">
        <f t="shared" si="49"/>
        <v>3944.44</v>
      </c>
      <c r="Q247" s="261">
        <f t="shared" si="50"/>
        <v>4372.53</v>
      </c>
      <c r="R247" s="223"/>
      <c r="S247" s="72">
        <f t="shared" si="58"/>
        <v>3502.68</v>
      </c>
      <c r="T247" s="24">
        <f t="shared" si="51"/>
        <v>3629.31</v>
      </c>
      <c r="U247" s="24">
        <f t="shared" si="52"/>
        <v>3269.7</v>
      </c>
      <c r="V247" s="25">
        <f t="shared" si="53"/>
        <v>3697.79</v>
      </c>
      <c r="W247" s="23"/>
      <c r="X247" s="72">
        <f t="shared" si="59"/>
        <v>3502.68</v>
      </c>
      <c r="Y247" s="24">
        <f t="shared" si="54"/>
        <v>3629.31</v>
      </c>
      <c r="Z247" s="24">
        <f t="shared" si="55"/>
        <v>3269.7</v>
      </c>
      <c r="AA247" s="261">
        <f t="shared" si="56"/>
        <v>3697.79</v>
      </c>
    </row>
    <row r="248" spans="1:27" ht="15" customHeight="1" x14ac:dyDescent="0.2">
      <c r="A248" s="601"/>
      <c r="B248" s="10">
        <v>22</v>
      </c>
      <c r="C248" s="9">
        <f>'третья ц.к.'!C248</f>
        <v>2186.52</v>
      </c>
      <c r="D248" s="71">
        <f>'третья ц.к.'!D248</f>
        <v>4.8099999999999996</v>
      </c>
      <c r="E248" s="77">
        <f>'третья ц.к.'!E248</f>
        <v>1018.54</v>
      </c>
      <c r="F248" s="78">
        <f>'третья ц.к.'!F248</f>
        <v>343.8</v>
      </c>
      <c r="G248" s="79">
        <f>'третья ц.к.'!G248</f>
        <v>343.8</v>
      </c>
      <c r="H248" s="77"/>
      <c r="I248" s="77">
        <f t="shared" si="60"/>
        <v>898.22</v>
      </c>
      <c r="J248" s="78">
        <f t="shared" si="61"/>
        <v>1024.8500000000001</v>
      </c>
      <c r="K248" s="78">
        <f t="shared" si="62"/>
        <v>665.24</v>
      </c>
      <c r="L248" s="79">
        <f t="shared" si="63"/>
        <v>1093.33</v>
      </c>
      <c r="M248" s="266"/>
      <c r="N248" s="223">
        <f t="shared" si="57"/>
        <v>4108.09</v>
      </c>
      <c r="O248" s="24">
        <f t="shared" si="48"/>
        <v>4234.72</v>
      </c>
      <c r="P248" s="24">
        <f t="shared" si="49"/>
        <v>3875.11</v>
      </c>
      <c r="Q248" s="261">
        <f t="shared" si="50"/>
        <v>4303.2</v>
      </c>
      <c r="R248" s="223"/>
      <c r="S248" s="72">
        <f t="shared" si="58"/>
        <v>3433.35</v>
      </c>
      <c r="T248" s="24">
        <f t="shared" si="51"/>
        <v>3559.98</v>
      </c>
      <c r="U248" s="24">
        <f t="shared" si="52"/>
        <v>3200.37</v>
      </c>
      <c r="V248" s="25">
        <f t="shared" si="53"/>
        <v>3628.46</v>
      </c>
      <c r="W248" s="23"/>
      <c r="X248" s="72">
        <f t="shared" si="59"/>
        <v>3433.35</v>
      </c>
      <c r="Y248" s="24">
        <f t="shared" si="54"/>
        <v>3559.98</v>
      </c>
      <c r="Z248" s="24">
        <f t="shared" si="55"/>
        <v>3200.37</v>
      </c>
      <c r="AA248" s="261">
        <f t="shared" si="56"/>
        <v>3628.46</v>
      </c>
    </row>
    <row r="249" spans="1:27" ht="15" customHeight="1" x14ac:dyDescent="0.2">
      <c r="A249" s="602"/>
      <c r="B249" s="10">
        <v>23</v>
      </c>
      <c r="C249" s="9">
        <f>'третья ц.к.'!C249</f>
        <v>2012.05</v>
      </c>
      <c r="D249" s="71">
        <f>'третья ц.к.'!D249</f>
        <v>4.8099999999999996</v>
      </c>
      <c r="E249" s="77">
        <f>'третья ц.к.'!E249</f>
        <v>1018.54</v>
      </c>
      <c r="F249" s="78">
        <f>'третья ц.к.'!F249</f>
        <v>343.8</v>
      </c>
      <c r="G249" s="79">
        <f>'третья ц.к.'!G249</f>
        <v>343.8</v>
      </c>
      <c r="H249" s="77"/>
      <c r="I249" s="77">
        <f t="shared" si="60"/>
        <v>898.22</v>
      </c>
      <c r="J249" s="78">
        <f t="shared" si="61"/>
        <v>1024.8500000000001</v>
      </c>
      <c r="K249" s="78">
        <f t="shared" si="62"/>
        <v>665.24</v>
      </c>
      <c r="L249" s="79">
        <f t="shared" si="63"/>
        <v>1093.33</v>
      </c>
      <c r="M249" s="266"/>
      <c r="N249" s="223">
        <f t="shared" si="57"/>
        <v>3933.62</v>
      </c>
      <c r="O249" s="24">
        <f t="shared" si="48"/>
        <v>4060.25</v>
      </c>
      <c r="P249" s="24">
        <f t="shared" si="49"/>
        <v>3700.64</v>
      </c>
      <c r="Q249" s="261">
        <f t="shared" si="50"/>
        <v>4128.7299999999996</v>
      </c>
      <c r="R249" s="223"/>
      <c r="S249" s="72">
        <f t="shared" si="58"/>
        <v>3258.88</v>
      </c>
      <c r="T249" s="24">
        <f t="shared" si="51"/>
        <v>3385.51</v>
      </c>
      <c r="U249" s="24">
        <f t="shared" si="52"/>
        <v>3025.9</v>
      </c>
      <c r="V249" s="25">
        <f t="shared" si="53"/>
        <v>3453.99</v>
      </c>
      <c r="W249" s="23"/>
      <c r="X249" s="72">
        <f t="shared" si="59"/>
        <v>3258.88</v>
      </c>
      <c r="Y249" s="24">
        <f t="shared" si="54"/>
        <v>3385.51</v>
      </c>
      <c r="Z249" s="24">
        <f t="shared" si="55"/>
        <v>3025.9</v>
      </c>
      <c r="AA249" s="261">
        <f t="shared" si="56"/>
        <v>3453.99</v>
      </c>
    </row>
    <row r="250" spans="1:27" ht="15" customHeight="1" x14ac:dyDescent="0.2">
      <c r="A250" s="600">
        <f>'третья ц.к.'!A250:A273</f>
        <v>45607</v>
      </c>
      <c r="B250" s="10">
        <v>0</v>
      </c>
      <c r="C250" s="9">
        <f>'третья ц.к.'!C250</f>
        <v>1629.04</v>
      </c>
      <c r="D250" s="71">
        <f>'третья ц.к.'!D250</f>
        <v>4.8099999999999996</v>
      </c>
      <c r="E250" s="77">
        <f>'третья ц.к.'!E250</f>
        <v>1018.54</v>
      </c>
      <c r="F250" s="78">
        <f>'третья ц.к.'!F250</f>
        <v>343.8</v>
      </c>
      <c r="G250" s="79">
        <f>'третья ц.к.'!G250</f>
        <v>343.8</v>
      </c>
      <c r="H250" s="77"/>
      <c r="I250" s="77">
        <f t="shared" si="60"/>
        <v>898.22</v>
      </c>
      <c r="J250" s="78">
        <f t="shared" si="61"/>
        <v>1024.8500000000001</v>
      </c>
      <c r="K250" s="78">
        <f t="shared" si="62"/>
        <v>665.24</v>
      </c>
      <c r="L250" s="79">
        <f t="shared" si="63"/>
        <v>1093.33</v>
      </c>
      <c r="M250" s="266"/>
      <c r="N250" s="223">
        <f t="shared" si="57"/>
        <v>3550.61</v>
      </c>
      <c r="O250" s="24">
        <f t="shared" si="48"/>
        <v>3677.24</v>
      </c>
      <c r="P250" s="24">
        <f t="shared" si="49"/>
        <v>3317.63</v>
      </c>
      <c r="Q250" s="261">
        <f t="shared" si="50"/>
        <v>3745.72</v>
      </c>
      <c r="R250" s="223"/>
      <c r="S250" s="72">
        <f t="shared" si="58"/>
        <v>2875.87</v>
      </c>
      <c r="T250" s="24">
        <f t="shared" si="51"/>
        <v>3002.5</v>
      </c>
      <c r="U250" s="24">
        <f t="shared" si="52"/>
        <v>2642.89</v>
      </c>
      <c r="V250" s="25">
        <f t="shared" si="53"/>
        <v>3070.98</v>
      </c>
      <c r="W250" s="23"/>
      <c r="X250" s="72">
        <f t="shared" si="59"/>
        <v>2875.87</v>
      </c>
      <c r="Y250" s="24">
        <f t="shared" si="54"/>
        <v>3002.5</v>
      </c>
      <c r="Z250" s="24">
        <f t="shared" si="55"/>
        <v>2642.89</v>
      </c>
      <c r="AA250" s="261">
        <f t="shared" si="56"/>
        <v>3070.98</v>
      </c>
    </row>
    <row r="251" spans="1:27" ht="15" customHeight="1" x14ac:dyDescent="0.2">
      <c r="A251" s="601"/>
      <c r="B251" s="10">
        <v>1</v>
      </c>
      <c r="C251" s="9">
        <f>'третья ц.к.'!C251</f>
        <v>1447.61</v>
      </c>
      <c r="D251" s="71">
        <f>'третья ц.к.'!D251</f>
        <v>4.8099999999999996</v>
      </c>
      <c r="E251" s="77">
        <f>'третья ц.к.'!E251</f>
        <v>1018.54</v>
      </c>
      <c r="F251" s="78">
        <f>'третья ц.к.'!F251</f>
        <v>343.8</v>
      </c>
      <c r="G251" s="79">
        <f>'третья ц.к.'!G251</f>
        <v>343.8</v>
      </c>
      <c r="H251" s="77"/>
      <c r="I251" s="77">
        <f t="shared" si="60"/>
        <v>898.22</v>
      </c>
      <c r="J251" s="78">
        <f t="shared" si="61"/>
        <v>1024.8500000000001</v>
      </c>
      <c r="K251" s="78">
        <f t="shared" si="62"/>
        <v>665.24</v>
      </c>
      <c r="L251" s="79">
        <f t="shared" si="63"/>
        <v>1093.33</v>
      </c>
      <c r="M251" s="266"/>
      <c r="N251" s="223">
        <f t="shared" si="57"/>
        <v>3369.18</v>
      </c>
      <c r="O251" s="24">
        <f t="shared" si="48"/>
        <v>3495.81</v>
      </c>
      <c r="P251" s="24">
        <f t="shared" si="49"/>
        <v>3136.2</v>
      </c>
      <c r="Q251" s="261">
        <f t="shared" si="50"/>
        <v>3564.29</v>
      </c>
      <c r="R251" s="223"/>
      <c r="S251" s="72">
        <f t="shared" si="58"/>
        <v>2694.44</v>
      </c>
      <c r="T251" s="24">
        <f t="shared" si="51"/>
        <v>2821.07</v>
      </c>
      <c r="U251" s="24">
        <f t="shared" si="52"/>
        <v>2461.46</v>
      </c>
      <c r="V251" s="25">
        <f t="shared" si="53"/>
        <v>2889.55</v>
      </c>
      <c r="W251" s="23"/>
      <c r="X251" s="72">
        <f t="shared" si="59"/>
        <v>2694.44</v>
      </c>
      <c r="Y251" s="24">
        <f t="shared" si="54"/>
        <v>2821.07</v>
      </c>
      <c r="Z251" s="24">
        <f t="shared" si="55"/>
        <v>2461.46</v>
      </c>
      <c r="AA251" s="261">
        <f t="shared" si="56"/>
        <v>2889.55</v>
      </c>
    </row>
    <row r="252" spans="1:27" ht="15" customHeight="1" x14ac:dyDescent="0.2">
      <c r="A252" s="601"/>
      <c r="B252" s="10">
        <v>2</v>
      </c>
      <c r="C252" s="9">
        <f>'третья ц.к.'!C252</f>
        <v>1351.35</v>
      </c>
      <c r="D252" s="71">
        <f>'третья ц.к.'!D252</f>
        <v>4.8099999999999996</v>
      </c>
      <c r="E252" s="77">
        <f>'третья ц.к.'!E252</f>
        <v>1018.54</v>
      </c>
      <c r="F252" s="78">
        <f>'третья ц.к.'!F252</f>
        <v>343.8</v>
      </c>
      <c r="G252" s="79">
        <f>'третья ц.к.'!G252</f>
        <v>343.8</v>
      </c>
      <c r="H252" s="77"/>
      <c r="I252" s="77">
        <f t="shared" si="60"/>
        <v>898.22</v>
      </c>
      <c r="J252" s="78">
        <f t="shared" si="61"/>
        <v>1024.8500000000001</v>
      </c>
      <c r="K252" s="78">
        <f t="shared" si="62"/>
        <v>665.24</v>
      </c>
      <c r="L252" s="79">
        <f t="shared" si="63"/>
        <v>1093.33</v>
      </c>
      <c r="M252" s="266"/>
      <c r="N252" s="223">
        <f t="shared" si="57"/>
        <v>3272.92</v>
      </c>
      <c r="O252" s="24">
        <f t="shared" si="48"/>
        <v>3399.55</v>
      </c>
      <c r="P252" s="24">
        <f t="shared" si="49"/>
        <v>3039.94</v>
      </c>
      <c r="Q252" s="261">
        <f t="shared" si="50"/>
        <v>3468.03</v>
      </c>
      <c r="R252" s="223"/>
      <c r="S252" s="72">
        <f t="shared" si="58"/>
        <v>2598.1799999999998</v>
      </c>
      <c r="T252" s="24">
        <f t="shared" si="51"/>
        <v>2724.81</v>
      </c>
      <c r="U252" s="24">
        <f t="shared" si="52"/>
        <v>2365.1999999999998</v>
      </c>
      <c r="V252" s="25">
        <f t="shared" si="53"/>
        <v>2793.29</v>
      </c>
      <c r="W252" s="23"/>
      <c r="X252" s="72">
        <f t="shared" si="59"/>
        <v>2598.1799999999998</v>
      </c>
      <c r="Y252" s="24">
        <f t="shared" si="54"/>
        <v>2724.81</v>
      </c>
      <c r="Z252" s="24">
        <f t="shared" si="55"/>
        <v>2365.1999999999998</v>
      </c>
      <c r="AA252" s="261">
        <f t="shared" si="56"/>
        <v>2793.29</v>
      </c>
    </row>
    <row r="253" spans="1:27" ht="15" customHeight="1" x14ac:dyDescent="0.2">
      <c r="A253" s="601"/>
      <c r="B253" s="10">
        <v>3</v>
      </c>
      <c r="C253" s="9">
        <f>'третья ц.к.'!C253</f>
        <v>1358.31</v>
      </c>
      <c r="D253" s="71">
        <f>'третья ц.к.'!D253</f>
        <v>4.8099999999999996</v>
      </c>
      <c r="E253" s="77">
        <f>'третья ц.к.'!E253</f>
        <v>1018.54</v>
      </c>
      <c r="F253" s="78">
        <f>'третья ц.к.'!F253</f>
        <v>343.8</v>
      </c>
      <c r="G253" s="79">
        <f>'третья ц.к.'!G253</f>
        <v>343.8</v>
      </c>
      <c r="H253" s="77"/>
      <c r="I253" s="77">
        <f t="shared" si="60"/>
        <v>898.22</v>
      </c>
      <c r="J253" s="78">
        <f t="shared" si="61"/>
        <v>1024.8500000000001</v>
      </c>
      <c r="K253" s="78">
        <f t="shared" si="62"/>
        <v>665.24</v>
      </c>
      <c r="L253" s="79">
        <f t="shared" si="63"/>
        <v>1093.33</v>
      </c>
      <c r="M253" s="266"/>
      <c r="N253" s="223">
        <f t="shared" si="57"/>
        <v>3279.88</v>
      </c>
      <c r="O253" s="24">
        <f t="shared" si="48"/>
        <v>3406.51</v>
      </c>
      <c r="P253" s="24">
        <f t="shared" si="49"/>
        <v>3046.9</v>
      </c>
      <c r="Q253" s="261">
        <f t="shared" si="50"/>
        <v>3474.99</v>
      </c>
      <c r="R253" s="223"/>
      <c r="S253" s="72">
        <f t="shared" si="58"/>
        <v>2605.14</v>
      </c>
      <c r="T253" s="24">
        <f t="shared" si="51"/>
        <v>2731.77</v>
      </c>
      <c r="U253" s="24">
        <f t="shared" si="52"/>
        <v>2372.16</v>
      </c>
      <c r="V253" s="25">
        <f t="shared" si="53"/>
        <v>2800.25</v>
      </c>
      <c r="W253" s="23"/>
      <c r="X253" s="72">
        <f t="shared" si="59"/>
        <v>2605.14</v>
      </c>
      <c r="Y253" s="24">
        <f t="shared" si="54"/>
        <v>2731.77</v>
      </c>
      <c r="Z253" s="24">
        <f t="shared" si="55"/>
        <v>2372.16</v>
      </c>
      <c r="AA253" s="261">
        <f t="shared" si="56"/>
        <v>2800.25</v>
      </c>
    </row>
    <row r="254" spans="1:27" ht="15" customHeight="1" x14ac:dyDescent="0.2">
      <c r="A254" s="601"/>
      <c r="B254" s="10">
        <v>4</v>
      </c>
      <c r="C254" s="9">
        <f>'третья ц.к.'!C254</f>
        <v>1374.09</v>
      </c>
      <c r="D254" s="71">
        <f>'третья ц.к.'!D254</f>
        <v>4.8099999999999996</v>
      </c>
      <c r="E254" s="77">
        <f>'третья ц.к.'!E254</f>
        <v>1018.54</v>
      </c>
      <c r="F254" s="78">
        <f>'третья ц.к.'!F254</f>
        <v>343.8</v>
      </c>
      <c r="G254" s="79">
        <f>'третья ц.к.'!G254</f>
        <v>343.8</v>
      </c>
      <c r="H254" s="77"/>
      <c r="I254" s="77">
        <f t="shared" si="60"/>
        <v>898.22</v>
      </c>
      <c r="J254" s="78">
        <f t="shared" si="61"/>
        <v>1024.8500000000001</v>
      </c>
      <c r="K254" s="78">
        <f t="shared" si="62"/>
        <v>665.24</v>
      </c>
      <c r="L254" s="79">
        <f t="shared" si="63"/>
        <v>1093.33</v>
      </c>
      <c r="M254" s="266"/>
      <c r="N254" s="223">
        <f t="shared" si="57"/>
        <v>3295.66</v>
      </c>
      <c r="O254" s="24">
        <f t="shared" si="48"/>
        <v>3422.29</v>
      </c>
      <c r="P254" s="24">
        <f t="shared" si="49"/>
        <v>3062.68</v>
      </c>
      <c r="Q254" s="261">
        <f t="shared" si="50"/>
        <v>3490.77</v>
      </c>
      <c r="R254" s="223"/>
      <c r="S254" s="72">
        <f t="shared" si="58"/>
        <v>2620.92</v>
      </c>
      <c r="T254" s="24">
        <f t="shared" si="51"/>
        <v>2747.55</v>
      </c>
      <c r="U254" s="24">
        <f t="shared" si="52"/>
        <v>2387.94</v>
      </c>
      <c r="V254" s="25">
        <f t="shared" si="53"/>
        <v>2816.03</v>
      </c>
      <c r="W254" s="23"/>
      <c r="X254" s="72">
        <f t="shared" si="59"/>
        <v>2620.92</v>
      </c>
      <c r="Y254" s="24">
        <f t="shared" si="54"/>
        <v>2747.55</v>
      </c>
      <c r="Z254" s="24">
        <f t="shared" si="55"/>
        <v>2387.94</v>
      </c>
      <c r="AA254" s="261">
        <f t="shared" si="56"/>
        <v>2816.03</v>
      </c>
    </row>
    <row r="255" spans="1:27" ht="15" customHeight="1" x14ac:dyDescent="0.2">
      <c r="A255" s="601"/>
      <c r="B255" s="10">
        <v>5</v>
      </c>
      <c r="C255" s="9">
        <f>'третья ц.к.'!C255</f>
        <v>1633.3</v>
      </c>
      <c r="D255" s="71">
        <f>'третья ц.к.'!D255</f>
        <v>4.8099999999999996</v>
      </c>
      <c r="E255" s="77">
        <f>'третья ц.к.'!E255</f>
        <v>1018.54</v>
      </c>
      <c r="F255" s="78">
        <f>'третья ц.к.'!F255</f>
        <v>343.8</v>
      </c>
      <c r="G255" s="79">
        <f>'третья ц.к.'!G255</f>
        <v>343.8</v>
      </c>
      <c r="H255" s="77"/>
      <c r="I255" s="77">
        <f t="shared" si="60"/>
        <v>898.22</v>
      </c>
      <c r="J255" s="78">
        <f t="shared" si="61"/>
        <v>1024.8500000000001</v>
      </c>
      <c r="K255" s="78">
        <f t="shared" si="62"/>
        <v>665.24</v>
      </c>
      <c r="L255" s="79">
        <f t="shared" si="63"/>
        <v>1093.33</v>
      </c>
      <c r="M255" s="266"/>
      <c r="N255" s="223">
        <f t="shared" si="57"/>
        <v>3554.87</v>
      </c>
      <c r="O255" s="24">
        <f t="shared" si="48"/>
        <v>3681.5</v>
      </c>
      <c r="P255" s="24">
        <f t="shared" si="49"/>
        <v>3321.89</v>
      </c>
      <c r="Q255" s="261">
        <f t="shared" si="50"/>
        <v>3749.98</v>
      </c>
      <c r="R255" s="223"/>
      <c r="S255" s="72">
        <f t="shared" si="58"/>
        <v>2880.13</v>
      </c>
      <c r="T255" s="24">
        <f t="shared" si="51"/>
        <v>3006.76</v>
      </c>
      <c r="U255" s="24">
        <f t="shared" si="52"/>
        <v>2647.15</v>
      </c>
      <c r="V255" s="25">
        <f t="shared" si="53"/>
        <v>3075.24</v>
      </c>
      <c r="W255" s="23"/>
      <c r="X255" s="72">
        <f t="shared" si="59"/>
        <v>2880.13</v>
      </c>
      <c r="Y255" s="24">
        <f t="shared" si="54"/>
        <v>3006.76</v>
      </c>
      <c r="Z255" s="24">
        <f t="shared" si="55"/>
        <v>2647.15</v>
      </c>
      <c r="AA255" s="261">
        <f t="shared" si="56"/>
        <v>3075.24</v>
      </c>
    </row>
    <row r="256" spans="1:27" ht="15" customHeight="1" x14ac:dyDescent="0.2">
      <c r="A256" s="601"/>
      <c r="B256" s="10">
        <v>6</v>
      </c>
      <c r="C256" s="9">
        <f>'третья ц.к.'!C256</f>
        <v>2024.79</v>
      </c>
      <c r="D256" s="71">
        <f>'третья ц.к.'!D256</f>
        <v>4.8099999999999996</v>
      </c>
      <c r="E256" s="77">
        <f>'третья ц.к.'!E256</f>
        <v>1018.54</v>
      </c>
      <c r="F256" s="78">
        <f>'третья ц.к.'!F256</f>
        <v>343.8</v>
      </c>
      <c r="G256" s="79">
        <f>'третья ц.к.'!G256</f>
        <v>343.8</v>
      </c>
      <c r="H256" s="77"/>
      <c r="I256" s="77">
        <f t="shared" si="60"/>
        <v>898.22</v>
      </c>
      <c r="J256" s="78">
        <f t="shared" si="61"/>
        <v>1024.8500000000001</v>
      </c>
      <c r="K256" s="78">
        <f t="shared" si="62"/>
        <v>665.24</v>
      </c>
      <c r="L256" s="79">
        <f t="shared" si="63"/>
        <v>1093.33</v>
      </c>
      <c r="M256" s="266"/>
      <c r="N256" s="223">
        <f t="shared" si="57"/>
        <v>3946.36</v>
      </c>
      <c r="O256" s="24">
        <f t="shared" si="48"/>
        <v>4072.99</v>
      </c>
      <c r="P256" s="24">
        <f t="shared" si="49"/>
        <v>3713.38</v>
      </c>
      <c r="Q256" s="261">
        <f t="shared" si="50"/>
        <v>4141.47</v>
      </c>
      <c r="R256" s="223"/>
      <c r="S256" s="72">
        <f t="shared" si="58"/>
        <v>3271.62</v>
      </c>
      <c r="T256" s="24">
        <f t="shared" si="51"/>
        <v>3398.25</v>
      </c>
      <c r="U256" s="24">
        <f t="shared" si="52"/>
        <v>3038.64</v>
      </c>
      <c r="V256" s="25">
        <f t="shared" si="53"/>
        <v>3466.73</v>
      </c>
      <c r="W256" s="23"/>
      <c r="X256" s="72">
        <f t="shared" si="59"/>
        <v>3271.62</v>
      </c>
      <c r="Y256" s="24">
        <f t="shared" si="54"/>
        <v>3398.25</v>
      </c>
      <c r="Z256" s="24">
        <f t="shared" si="55"/>
        <v>3038.64</v>
      </c>
      <c r="AA256" s="261">
        <f t="shared" si="56"/>
        <v>3466.73</v>
      </c>
    </row>
    <row r="257" spans="1:27" ht="15" customHeight="1" x14ac:dyDescent="0.2">
      <c r="A257" s="601"/>
      <c r="B257" s="10">
        <v>7</v>
      </c>
      <c r="C257" s="9">
        <f>'третья ц.к.'!C257</f>
        <v>2212.66</v>
      </c>
      <c r="D257" s="71">
        <f>'третья ц.к.'!D257</f>
        <v>4.8099999999999996</v>
      </c>
      <c r="E257" s="77">
        <f>'третья ц.к.'!E257</f>
        <v>1018.54</v>
      </c>
      <c r="F257" s="78">
        <f>'третья ц.к.'!F257</f>
        <v>343.8</v>
      </c>
      <c r="G257" s="79">
        <f>'третья ц.к.'!G257</f>
        <v>343.8</v>
      </c>
      <c r="H257" s="77"/>
      <c r="I257" s="77">
        <f t="shared" si="60"/>
        <v>898.22</v>
      </c>
      <c r="J257" s="78">
        <f t="shared" si="61"/>
        <v>1024.8500000000001</v>
      </c>
      <c r="K257" s="78">
        <f t="shared" si="62"/>
        <v>665.24</v>
      </c>
      <c r="L257" s="79">
        <f t="shared" si="63"/>
        <v>1093.33</v>
      </c>
      <c r="M257" s="266"/>
      <c r="N257" s="223">
        <f t="shared" si="57"/>
        <v>4134.2299999999996</v>
      </c>
      <c r="O257" s="24">
        <f t="shared" si="48"/>
        <v>4260.8599999999997</v>
      </c>
      <c r="P257" s="24">
        <f t="shared" si="49"/>
        <v>3901.25</v>
      </c>
      <c r="Q257" s="261">
        <f t="shared" si="50"/>
        <v>4329.34</v>
      </c>
      <c r="R257" s="223"/>
      <c r="S257" s="72">
        <f t="shared" si="58"/>
        <v>3459.49</v>
      </c>
      <c r="T257" s="24">
        <f t="shared" si="51"/>
        <v>3586.12</v>
      </c>
      <c r="U257" s="24">
        <f t="shared" si="52"/>
        <v>3226.51</v>
      </c>
      <c r="V257" s="25">
        <f t="shared" si="53"/>
        <v>3654.6</v>
      </c>
      <c r="W257" s="23"/>
      <c r="X257" s="72">
        <f t="shared" si="59"/>
        <v>3459.49</v>
      </c>
      <c r="Y257" s="24">
        <f t="shared" si="54"/>
        <v>3586.12</v>
      </c>
      <c r="Z257" s="24">
        <f t="shared" si="55"/>
        <v>3226.51</v>
      </c>
      <c r="AA257" s="261">
        <f t="shared" si="56"/>
        <v>3654.6</v>
      </c>
    </row>
    <row r="258" spans="1:27" ht="15" customHeight="1" x14ac:dyDescent="0.2">
      <c r="A258" s="601"/>
      <c r="B258" s="10">
        <v>8</v>
      </c>
      <c r="C258" s="9">
        <f>'третья ц.к.'!C258</f>
        <v>2369.0700000000002</v>
      </c>
      <c r="D258" s="71">
        <f>'третья ц.к.'!D258</f>
        <v>4.8099999999999996</v>
      </c>
      <c r="E258" s="77">
        <f>'третья ц.к.'!E258</f>
        <v>1018.54</v>
      </c>
      <c r="F258" s="78">
        <f>'третья ц.к.'!F258</f>
        <v>343.8</v>
      </c>
      <c r="G258" s="79">
        <f>'третья ц.к.'!G258</f>
        <v>343.8</v>
      </c>
      <c r="H258" s="77"/>
      <c r="I258" s="77">
        <f t="shared" si="60"/>
        <v>898.22</v>
      </c>
      <c r="J258" s="78">
        <f t="shared" si="61"/>
        <v>1024.8500000000001</v>
      </c>
      <c r="K258" s="78">
        <f t="shared" si="62"/>
        <v>665.24</v>
      </c>
      <c r="L258" s="79">
        <f t="shared" si="63"/>
        <v>1093.33</v>
      </c>
      <c r="M258" s="266"/>
      <c r="N258" s="223">
        <f t="shared" si="57"/>
        <v>4290.6400000000003</v>
      </c>
      <c r="O258" s="24">
        <f t="shared" si="48"/>
        <v>4417.2700000000004</v>
      </c>
      <c r="P258" s="24">
        <f t="shared" si="49"/>
        <v>4057.66</v>
      </c>
      <c r="Q258" s="261">
        <f t="shared" si="50"/>
        <v>4485.75</v>
      </c>
      <c r="R258" s="223"/>
      <c r="S258" s="72">
        <f t="shared" si="58"/>
        <v>3615.9</v>
      </c>
      <c r="T258" s="24">
        <f t="shared" si="51"/>
        <v>3742.53</v>
      </c>
      <c r="U258" s="24">
        <f t="shared" si="52"/>
        <v>3382.92</v>
      </c>
      <c r="V258" s="25">
        <f t="shared" si="53"/>
        <v>3811.01</v>
      </c>
      <c r="W258" s="23"/>
      <c r="X258" s="72">
        <f t="shared" si="59"/>
        <v>3615.9</v>
      </c>
      <c r="Y258" s="24">
        <f t="shared" si="54"/>
        <v>3742.53</v>
      </c>
      <c r="Z258" s="24">
        <f t="shared" si="55"/>
        <v>3382.92</v>
      </c>
      <c r="AA258" s="261">
        <f t="shared" si="56"/>
        <v>3811.01</v>
      </c>
    </row>
    <row r="259" spans="1:27" ht="15" customHeight="1" x14ac:dyDescent="0.2">
      <c r="A259" s="601"/>
      <c r="B259" s="10">
        <v>9</v>
      </c>
      <c r="C259" s="9">
        <f>'третья ц.к.'!C259</f>
        <v>2432.61</v>
      </c>
      <c r="D259" s="71">
        <f>'третья ц.к.'!D259</f>
        <v>4.8099999999999996</v>
      </c>
      <c r="E259" s="77">
        <f>'третья ц.к.'!E259</f>
        <v>1018.54</v>
      </c>
      <c r="F259" s="78">
        <f>'третья ц.к.'!F259</f>
        <v>343.8</v>
      </c>
      <c r="G259" s="79">
        <f>'третья ц.к.'!G259</f>
        <v>343.8</v>
      </c>
      <c r="H259" s="77"/>
      <c r="I259" s="77">
        <f t="shared" si="60"/>
        <v>898.22</v>
      </c>
      <c r="J259" s="78">
        <f t="shared" si="61"/>
        <v>1024.8500000000001</v>
      </c>
      <c r="K259" s="78">
        <f t="shared" si="62"/>
        <v>665.24</v>
      </c>
      <c r="L259" s="79">
        <f t="shared" si="63"/>
        <v>1093.33</v>
      </c>
      <c r="M259" s="266"/>
      <c r="N259" s="223">
        <f t="shared" si="57"/>
        <v>4354.18</v>
      </c>
      <c r="O259" s="24">
        <f t="shared" si="48"/>
        <v>4480.8100000000004</v>
      </c>
      <c r="P259" s="24">
        <f t="shared" si="49"/>
        <v>4121.2</v>
      </c>
      <c r="Q259" s="261">
        <f t="shared" si="50"/>
        <v>4549.29</v>
      </c>
      <c r="R259" s="223"/>
      <c r="S259" s="72">
        <f t="shared" si="58"/>
        <v>3679.44</v>
      </c>
      <c r="T259" s="24">
        <f t="shared" si="51"/>
        <v>3806.07</v>
      </c>
      <c r="U259" s="24">
        <f t="shared" si="52"/>
        <v>3446.46</v>
      </c>
      <c r="V259" s="25">
        <f t="shared" si="53"/>
        <v>3874.55</v>
      </c>
      <c r="W259" s="23"/>
      <c r="X259" s="72">
        <f t="shared" si="59"/>
        <v>3679.44</v>
      </c>
      <c r="Y259" s="24">
        <f t="shared" si="54"/>
        <v>3806.07</v>
      </c>
      <c r="Z259" s="24">
        <f t="shared" si="55"/>
        <v>3446.46</v>
      </c>
      <c r="AA259" s="261">
        <f t="shared" si="56"/>
        <v>3874.55</v>
      </c>
    </row>
    <row r="260" spans="1:27" ht="15" customHeight="1" x14ac:dyDescent="0.2">
      <c r="A260" s="601"/>
      <c r="B260" s="10">
        <v>10</v>
      </c>
      <c r="C260" s="9">
        <f>'третья ц.к.'!C260</f>
        <v>2408.98</v>
      </c>
      <c r="D260" s="71">
        <f>'третья ц.к.'!D260</f>
        <v>4.8099999999999996</v>
      </c>
      <c r="E260" s="77">
        <f>'третья ц.к.'!E260</f>
        <v>1018.54</v>
      </c>
      <c r="F260" s="78">
        <f>'третья ц.к.'!F260</f>
        <v>343.8</v>
      </c>
      <c r="G260" s="79">
        <f>'третья ц.к.'!G260</f>
        <v>343.8</v>
      </c>
      <c r="H260" s="77"/>
      <c r="I260" s="77">
        <f t="shared" si="60"/>
        <v>898.22</v>
      </c>
      <c r="J260" s="78">
        <f t="shared" si="61"/>
        <v>1024.8500000000001</v>
      </c>
      <c r="K260" s="78">
        <f t="shared" si="62"/>
        <v>665.24</v>
      </c>
      <c r="L260" s="79">
        <f t="shared" si="63"/>
        <v>1093.33</v>
      </c>
      <c r="M260" s="266"/>
      <c r="N260" s="223">
        <f t="shared" si="57"/>
        <v>4330.55</v>
      </c>
      <c r="O260" s="24">
        <f t="shared" si="48"/>
        <v>4457.18</v>
      </c>
      <c r="P260" s="24">
        <f t="shared" si="49"/>
        <v>4097.57</v>
      </c>
      <c r="Q260" s="261">
        <f t="shared" si="50"/>
        <v>4525.66</v>
      </c>
      <c r="R260" s="223"/>
      <c r="S260" s="72">
        <f t="shared" si="58"/>
        <v>3655.81</v>
      </c>
      <c r="T260" s="24">
        <f t="shared" si="51"/>
        <v>3782.44</v>
      </c>
      <c r="U260" s="24">
        <f t="shared" si="52"/>
        <v>3422.83</v>
      </c>
      <c r="V260" s="25">
        <f t="shared" si="53"/>
        <v>3850.92</v>
      </c>
      <c r="W260" s="23"/>
      <c r="X260" s="72">
        <f t="shared" si="59"/>
        <v>3655.81</v>
      </c>
      <c r="Y260" s="24">
        <f t="shared" si="54"/>
        <v>3782.44</v>
      </c>
      <c r="Z260" s="24">
        <f t="shared" si="55"/>
        <v>3422.83</v>
      </c>
      <c r="AA260" s="261">
        <f t="shared" si="56"/>
        <v>3850.92</v>
      </c>
    </row>
    <row r="261" spans="1:27" ht="15" customHeight="1" x14ac:dyDescent="0.2">
      <c r="A261" s="601"/>
      <c r="B261" s="10">
        <v>11</v>
      </c>
      <c r="C261" s="9">
        <f>'третья ц.к.'!C261</f>
        <v>2399</v>
      </c>
      <c r="D261" s="71">
        <f>'третья ц.к.'!D261</f>
        <v>4.8099999999999996</v>
      </c>
      <c r="E261" s="77">
        <f>'третья ц.к.'!E261</f>
        <v>1018.54</v>
      </c>
      <c r="F261" s="78">
        <f>'третья ц.к.'!F261</f>
        <v>343.8</v>
      </c>
      <c r="G261" s="79">
        <f>'третья ц.к.'!G261</f>
        <v>343.8</v>
      </c>
      <c r="H261" s="77"/>
      <c r="I261" s="77">
        <f t="shared" si="60"/>
        <v>898.22</v>
      </c>
      <c r="J261" s="78">
        <f t="shared" si="61"/>
        <v>1024.8500000000001</v>
      </c>
      <c r="K261" s="78">
        <f t="shared" si="62"/>
        <v>665.24</v>
      </c>
      <c r="L261" s="79">
        <f t="shared" si="63"/>
        <v>1093.33</v>
      </c>
      <c r="M261" s="266"/>
      <c r="N261" s="223">
        <f t="shared" si="57"/>
        <v>4320.57</v>
      </c>
      <c r="O261" s="24">
        <f t="shared" si="48"/>
        <v>4447.2</v>
      </c>
      <c r="P261" s="24">
        <f t="shared" si="49"/>
        <v>4087.59</v>
      </c>
      <c r="Q261" s="261">
        <f t="shared" si="50"/>
        <v>4515.68</v>
      </c>
      <c r="R261" s="223"/>
      <c r="S261" s="72">
        <f t="shared" si="58"/>
        <v>3645.83</v>
      </c>
      <c r="T261" s="24">
        <f t="shared" si="51"/>
        <v>3772.46</v>
      </c>
      <c r="U261" s="24">
        <f t="shared" si="52"/>
        <v>3412.85</v>
      </c>
      <c r="V261" s="25">
        <f t="shared" si="53"/>
        <v>3840.94</v>
      </c>
      <c r="W261" s="23"/>
      <c r="X261" s="72">
        <f t="shared" si="59"/>
        <v>3645.83</v>
      </c>
      <c r="Y261" s="24">
        <f t="shared" si="54"/>
        <v>3772.46</v>
      </c>
      <c r="Z261" s="24">
        <f t="shared" si="55"/>
        <v>3412.85</v>
      </c>
      <c r="AA261" s="261">
        <f t="shared" si="56"/>
        <v>3840.94</v>
      </c>
    </row>
    <row r="262" spans="1:27" ht="15" customHeight="1" x14ac:dyDescent="0.2">
      <c r="A262" s="601"/>
      <c r="B262" s="10">
        <v>12</v>
      </c>
      <c r="C262" s="9">
        <f>'третья ц.к.'!C262</f>
        <v>2386.27</v>
      </c>
      <c r="D262" s="71">
        <f>'третья ц.к.'!D262</f>
        <v>4.8099999999999996</v>
      </c>
      <c r="E262" s="77">
        <f>'третья ц.к.'!E262</f>
        <v>1018.54</v>
      </c>
      <c r="F262" s="78">
        <f>'третья ц.к.'!F262</f>
        <v>343.8</v>
      </c>
      <c r="G262" s="79">
        <f>'третья ц.к.'!G262</f>
        <v>343.8</v>
      </c>
      <c r="H262" s="77"/>
      <c r="I262" s="77">
        <f t="shared" si="60"/>
        <v>898.22</v>
      </c>
      <c r="J262" s="78">
        <f t="shared" si="61"/>
        <v>1024.8500000000001</v>
      </c>
      <c r="K262" s="78">
        <f t="shared" si="62"/>
        <v>665.24</v>
      </c>
      <c r="L262" s="79">
        <f t="shared" si="63"/>
        <v>1093.33</v>
      </c>
      <c r="M262" s="266"/>
      <c r="N262" s="223">
        <f t="shared" si="57"/>
        <v>4307.84</v>
      </c>
      <c r="O262" s="24">
        <f t="shared" si="48"/>
        <v>4434.47</v>
      </c>
      <c r="P262" s="24">
        <f t="shared" si="49"/>
        <v>4074.86</v>
      </c>
      <c r="Q262" s="261">
        <f t="shared" si="50"/>
        <v>4502.95</v>
      </c>
      <c r="R262" s="223"/>
      <c r="S262" s="72">
        <f t="shared" si="58"/>
        <v>3633.1</v>
      </c>
      <c r="T262" s="24">
        <f t="shared" si="51"/>
        <v>3759.73</v>
      </c>
      <c r="U262" s="24">
        <f t="shared" si="52"/>
        <v>3400.12</v>
      </c>
      <c r="V262" s="25">
        <f t="shared" si="53"/>
        <v>3828.21</v>
      </c>
      <c r="W262" s="23"/>
      <c r="X262" s="72">
        <f t="shared" si="59"/>
        <v>3633.1</v>
      </c>
      <c r="Y262" s="24">
        <f t="shared" si="54"/>
        <v>3759.73</v>
      </c>
      <c r="Z262" s="24">
        <f t="shared" si="55"/>
        <v>3400.12</v>
      </c>
      <c r="AA262" s="261">
        <f t="shared" si="56"/>
        <v>3828.21</v>
      </c>
    </row>
    <row r="263" spans="1:27" ht="15" customHeight="1" x14ac:dyDescent="0.2">
      <c r="A263" s="601"/>
      <c r="B263" s="10">
        <v>13</v>
      </c>
      <c r="C263" s="9">
        <f>'третья ц.к.'!C263</f>
        <v>2392.52</v>
      </c>
      <c r="D263" s="71">
        <f>'третья ц.к.'!D263</f>
        <v>4.8099999999999996</v>
      </c>
      <c r="E263" s="77">
        <f>'третья ц.к.'!E263</f>
        <v>1018.54</v>
      </c>
      <c r="F263" s="78">
        <f>'третья ц.к.'!F263</f>
        <v>343.8</v>
      </c>
      <c r="G263" s="79">
        <f>'третья ц.к.'!G263</f>
        <v>343.8</v>
      </c>
      <c r="H263" s="77"/>
      <c r="I263" s="77">
        <f t="shared" si="60"/>
        <v>898.22</v>
      </c>
      <c r="J263" s="78">
        <f t="shared" si="61"/>
        <v>1024.8500000000001</v>
      </c>
      <c r="K263" s="78">
        <f t="shared" si="62"/>
        <v>665.24</v>
      </c>
      <c r="L263" s="79">
        <f t="shared" si="63"/>
        <v>1093.33</v>
      </c>
      <c r="M263" s="266"/>
      <c r="N263" s="223">
        <f t="shared" si="57"/>
        <v>4314.09</v>
      </c>
      <c r="O263" s="24">
        <f t="shared" si="48"/>
        <v>4440.72</v>
      </c>
      <c r="P263" s="24">
        <f t="shared" si="49"/>
        <v>4081.11</v>
      </c>
      <c r="Q263" s="261">
        <f t="shared" si="50"/>
        <v>4509.2</v>
      </c>
      <c r="R263" s="223"/>
      <c r="S263" s="72">
        <f t="shared" si="58"/>
        <v>3639.35</v>
      </c>
      <c r="T263" s="24">
        <f t="shared" si="51"/>
        <v>3765.98</v>
      </c>
      <c r="U263" s="24">
        <f t="shared" si="52"/>
        <v>3406.37</v>
      </c>
      <c r="V263" s="25">
        <f t="shared" si="53"/>
        <v>3834.46</v>
      </c>
      <c r="W263" s="23"/>
      <c r="X263" s="72">
        <f t="shared" si="59"/>
        <v>3639.35</v>
      </c>
      <c r="Y263" s="24">
        <f t="shared" si="54"/>
        <v>3765.98</v>
      </c>
      <c r="Z263" s="24">
        <f t="shared" si="55"/>
        <v>3406.37</v>
      </c>
      <c r="AA263" s="261">
        <f t="shared" si="56"/>
        <v>3834.46</v>
      </c>
    </row>
    <row r="264" spans="1:27" ht="15" customHeight="1" x14ac:dyDescent="0.2">
      <c r="A264" s="601"/>
      <c r="B264" s="10">
        <v>14</v>
      </c>
      <c r="C264" s="9">
        <f>'третья ц.к.'!C264</f>
        <v>2415.13</v>
      </c>
      <c r="D264" s="71">
        <f>'третья ц.к.'!D264</f>
        <v>4.8099999999999996</v>
      </c>
      <c r="E264" s="77">
        <f>'третья ц.к.'!E264</f>
        <v>1018.54</v>
      </c>
      <c r="F264" s="78">
        <f>'третья ц.к.'!F264</f>
        <v>343.8</v>
      </c>
      <c r="G264" s="79">
        <f>'третья ц.к.'!G264</f>
        <v>343.8</v>
      </c>
      <c r="H264" s="77"/>
      <c r="I264" s="77">
        <f t="shared" si="60"/>
        <v>898.22</v>
      </c>
      <c r="J264" s="78">
        <f t="shared" si="61"/>
        <v>1024.8500000000001</v>
      </c>
      <c r="K264" s="78">
        <f t="shared" si="62"/>
        <v>665.24</v>
      </c>
      <c r="L264" s="79">
        <f t="shared" si="63"/>
        <v>1093.33</v>
      </c>
      <c r="M264" s="266"/>
      <c r="N264" s="223">
        <f t="shared" si="57"/>
        <v>4336.7</v>
      </c>
      <c r="O264" s="24">
        <f t="shared" si="48"/>
        <v>4463.33</v>
      </c>
      <c r="P264" s="24">
        <f t="shared" si="49"/>
        <v>4103.72</v>
      </c>
      <c r="Q264" s="261">
        <f t="shared" si="50"/>
        <v>4531.8100000000004</v>
      </c>
      <c r="R264" s="223"/>
      <c r="S264" s="72">
        <f t="shared" si="58"/>
        <v>3661.96</v>
      </c>
      <c r="T264" s="24">
        <f t="shared" si="51"/>
        <v>3788.59</v>
      </c>
      <c r="U264" s="24">
        <f t="shared" si="52"/>
        <v>3428.98</v>
      </c>
      <c r="V264" s="25">
        <f t="shared" si="53"/>
        <v>3857.07</v>
      </c>
      <c r="W264" s="23"/>
      <c r="X264" s="72">
        <f t="shared" si="59"/>
        <v>3661.96</v>
      </c>
      <c r="Y264" s="24">
        <f t="shared" si="54"/>
        <v>3788.59</v>
      </c>
      <c r="Z264" s="24">
        <f t="shared" si="55"/>
        <v>3428.98</v>
      </c>
      <c r="AA264" s="261">
        <f t="shared" si="56"/>
        <v>3857.07</v>
      </c>
    </row>
    <row r="265" spans="1:27" ht="15" customHeight="1" x14ac:dyDescent="0.2">
      <c r="A265" s="601"/>
      <c r="B265" s="10">
        <v>15</v>
      </c>
      <c r="C265" s="9">
        <f>'третья ц.к.'!C265</f>
        <v>2407.29</v>
      </c>
      <c r="D265" s="71">
        <f>'третья ц.к.'!D265</f>
        <v>4.8099999999999996</v>
      </c>
      <c r="E265" s="77">
        <f>'третья ц.к.'!E265</f>
        <v>1018.54</v>
      </c>
      <c r="F265" s="78">
        <f>'третья ц.к.'!F265</f>
        <v>343.8</v>
      </c>
      <c r="G265" s="79">
        <f>'третья ц.к.'!G265</f>
        <v>343.8</v>
      </c>
      <c r="H265" s="77"/>
      <c r="I265" s="77">
        <f t="shared" si="60"/>
        <v>898.22</v>
      </c>
      <c r="J265" s="78">
        <f t="shared" si="61"/>
        <v>1024.8500000000001</v>
      </c>
      <c r="K265" s="78">
        <f t="shared" si="62"/>
        <v>665.24</v>
      </c>
      <c r="L265" s="79">
        <f t="shared" si="63"/>
        <v>1093.33</v>
      </c>
      <c r="M265" s="266"/>
      <c r="N265" s="223">
        <f t="shared" si="57"/>
        <v>4328.8599999999997</v>
      </c>
      <c r="O265" s="24">
        <f t="shared" si="48"/>
        <v>4455.49</v>
      </c>
      <c r="P265" s="24">
        <f t="shared" si="49"/>
        <v>4095.88</v>
      </c>
      <c r="Q265" s="261">
        <f t="shared" si="50"/>
        <v>4523.97</v>
      </c>
      <c r="R265" s="223"/>
      <c r="S265" s="72">
        <f t="shared" si="58"/>
        <v>3654.12</v>
      </c>
      <c r="T265" s="24">
        <f t="shared" si="51"/>
        <v>3780.75</v>
      </c>
      <c r="U265" s="24">
        <f t="shared" si="52"/>
        <v>3421.14</v>
      </c>
      <c r="V265" s="25">
        <f t="shared" si="53"/>
        <v>3849.23</v>
      </c>
      <c r="W265" s="23"/>
      <c r="X265" s="72">
        <f t="shared" si="59"/>
        <v>3654.12</v>
      </c>
      <c r="Y265" s="24">
        <f t="shared" si="54"/>
        <v>3780.75</v>
      </c>
      <c r="Z265" s="24">
        <f t="shared" si="55"/>
        <v>3421.14</v>
      </c>
      <c r="AA265" s="261">
        <f t="shared" si="56"/>
        <v>3849.23</v>
      </c>
    </row>
    <row r="266" spans="1:27" ht="15" customHeight="1" x14ac:dyDescent="0.2">
      <c r="A266" s="601"/>
      <c r="B266" s="10">
        <v>16</v>
      </c>
      <c r="C266" s="9">
        <f>'третья ц.к.'!C266</f>
        <v>2410.73</v>
      </c>
      <c r="D266" s="71">
        <f>'третья ц.к.'!D266</f>
        <v>4.8099999999999996</v>
      </c>
      <c r="E266" s="77">
        <f>'третья ц.к.'!E266</f>
        <v>1018.54</v>
      </c>
      <c r="F266" s="78">
        <f>'третья ц.к.'!F266</f>
        <v>343.8</v>
      </c>
      <c r="G266" s="79">
        <f>'третья ц.к.'!G266</f>
        <v>343.8</v>
      </c>
      <c r="H266" s="77"/>
      <c r="I266" s="77">
        <f t="shared" si="60"/>
        <v>898.22</v>
      </c>
      <c r="J266" s="78">
        <f t="shared" si="61"/>
        <v>1024.8500000000001</v>
      </c>
      <c r="K266" s="78">
        <f t="shared" si="62"/>
        <v>665.24</v>
      </c>
      <c r="L266" s="79">
        <f t="shared" si="63"/>
        <v>1093.33</v>
      </c>
      <c r="M266" s="266"/>
      <c r="N266" s="223">
        <f t="shared" si="57"/>
        <v>4332.3</v>
      </c>
      <c r="O266" s="24">
        <f t="shared" ref="O266:O329" si="64">ROUND(C266+D266+E266+J266,2)</f>
        <v>4458.93</v>
      </c>
      <c r="P266" s="24">
        <f t="shared" ref="P266:P329" si="65">ROUND(C266+D266+E266+K266,2)</f>
        <v>4099.32</v>
      </c>
      <c r="Q266" s="261">
        <f t="shared" ref="Q266:Q329" si="66">ROUND(C266+D266+E266+L266,2)</f>
        <v>4527.41</v>
      </c>
      <c r="R266" s="223"/>
      <c r="S266" s="72">
        <f t="shared" si="58"/>
        <v>3657.56</v>
      </c>
      <c r="T266" s="24">
        <f t="shared" ref="T266:T329" si="67">ROUND(C266+D266+F266+J266,2)</f>
        <v>3784.19</v>
      </c>
      <c r="U266" s="24">
        <f t="shared" ref="U266:U329" si="68">ROUND(C266+D266+F266+K266,2)</f>
        <v>3424.58</v>
      </c>
      <c r="V266" s="25">
        <f t="shared" ref="V266:V329" si="69">ROUND(C266+D266+F266+L266,2)</f>
        <v>3852.67</v>
      </c>
      <c r="W266" s="23"/>
      <c r="X266" s="72">
        <f t="shared" si="59"/>
        <v>3657.56</v>
      </c>
      <c r="Y266" s="24">
        <f t="shared" ref="Y266:Y329" si="70">ROUND(C266+D266+G266+J266,2)</f>
        <v>3784.19</v>
      </c>
      <c r="Z266" s="24">
        <f t="shared" ref="Z266:Z329" si="71">ROUND(C266+D266+G266+K266,2)</f>
        <v>3424.58</v>
      </c>
      <c r="AA266" s="261">
        <f t="shared" ref="AA266:AA329" si="72">ROUND(C266+D266+G266+L266,2)</f>
        <v>3852.67</v>
      </c>
    </row>
    <row r="267" spans="1:27" ht="15" customHeight="1" x14ac:dyDescent="0.2">
      <c r="A267" s="601"/>
      <c r="B267" s="10">
        <v>17</v>
      </c>
      <c r="C267" s="9">
        <f>'третья ц.к.'!C267</f>
        <v>2498.8000000000002</v>
      </c>
      <c r="D267" s="71">
        <f>'третья ц.к.'!D267</f>
        <v>4.8099999999999996</v>
      </c>
      <c r="E267" s="77">
        <f>'третья ц.к.'!E267</f>
        <v>1018.54</v>
      </c>
      <c r="F267" s="78">
        <f>'третья ц.к.'!F267</f>
        <v>343.8</v>
      </c>
      <c r="G267" s="79">
        <f>'третья ц.к.'!G267</f>
        <v>343.8</v>
      </c>
      <c r="H267" s="77"/>
      <c r="I267" s="77">
        <f t="shared" si="60"/>
        <v>898.22</v>
      </c>
      <c r="J267" s="78">
        <f t="shared" si="61"/>
        <v>1024.8500000000001</v>
      </c>
      <c r="K267" s="78">
        <f t="shared" si="62"/>
        <v>665.24</v>
      </c>
      <c r="L267" s="79">
        <f t="shared" si="63"/>
        <v>1093.33</v>
      </c>
      <c r="M267" s="266"/>
      <c r="N267" s="223">
        <f t="shared" ref="N267:N330" si="73">ROUND(C267+D267+E267+I267,2)</f>
        <v>4420.37</v>
      </c>
      <c r="O267" s="24">
        <f t="shared" si="64"/>
        <v>4547</v>
      </c>
      <c r="P267" s="24">
        <f t="shared" si="65"/>
        <v>4187.3900000000003</v>
      </c>
      <c r="Q267" s="261">
        <f t="shared" si="66"/>
        <v>4615.4799999999996</v>
      </c>
      <c r="R267" s="223"/>
      <c r="S267" s="72">
        <f t="shared" ref="S267:S330" si="74">ROUND(C267+D267+F267+I267,2)</f>
        <v>3745.63</v>
      </c>
      <c r="T267" s="24">
        <f t="shared" si="67"/>
        <v>3872.26</v>
      </c>
      <c r="U267" s="24">
        <f t="shared" si="68"/>
        <v>3512.65</v>
      </c>
      <c r="V267" s="25">
        <f t="shared" si="69"/>
        <v>3940.74</v>
      </c>
      <c r="W267" s="23"/>
      <c r="X267" s="72">
        <f t="shared" ref="X267:X330" si="75">ROUND(C267+D267+G267+I267,2)</f>
        <v>3745.63</v>
      </c>
      <c r="Y267" s="24">
        <f t="shared" si="70"/>
        <v>3872.26</v>
      </c>
      <c r="Z267" s="24">
        <f t="shared" si="71"/>
        <v>3512.65</v>
      </c>
      <c r="AA267" s="261">
        <f t="shared" si="72"/>
        <v>3940.74</v>
      </c>
    </row>
    <row r="268" spans="1:27" ht="15" customHeight="1" x14ac:dyDescent="0.2">
      <c r="A268" s="601"/>
      <c r="B268" s="10">
        <v>18</v>
      </c>
      <c r="C268" s="9">
        <f>'третья ц.к.'!C268</f>
        <v>2531.91</v>
      </c>
      <c r="D268" s="71">
        <f>'третья ц.к.'!D268</f>
        <v>4.8099999999999996</v>
      </c>
      <c r="E268" s="77">
        <f>'третья ц.к.'!E268</f>
        <v>1018.54</v>
      </c>
      <c r="F268" s="78">
        <f>'третья ц.к.'!F268</f>
        <v>343.8</v>
      </c>
      <c r="G268" s="79">
        <f>'третья ц.к.'!G268</f>
        <v>343.8</v>
      </c>
      <c r="H268" s="77"/>
      <c r="I268" s="77">
        <f t="shared" ref="I268:I331" si="76">I267</f>
        <v>898.22</v>
      </c>
      <c r="J268" s="78">
        <f t="shared" ref="J268:J331" si="77">J267</f>
        <v>1024.8500000000001</v>
      </c>
      <c r="K268" s="78">
        <f t="shared" ref="K268:K331" si="78">K267</f>
        <v>665.24</v>
      </c>
      <c r="L268" s="79">
        <f t="shared" ref="L268:L331" si="79">L267</f>
        <v>1093.33</v>
      </c>
      <c r="M268" s="266"/>
      <c r="N268" s="223">
        <f t="shared" si="73"/>
        <v>4453.4799999999996</v>
      </c>
      <c r="O268" s="24">
        <f t="shared" si="64"/>
        <v>4580.1099999999997</v>
      </c>
      <c r="P268" s="24">
        <f t="shared" si="65"/>
        <v>4220.5</v>
      </c>
      <c r="Q268" s="261">
        <f t="shared" si="66"/>
        <v>4648.59</v>
      </c>
      <c r="R268" s="223"/>
      <c r="S268" s="72">
        <f t="shared" si="74"/>
        <v>3778.74</v>
      </c>
      <c r="T268" s="24">
        <f t="shared" si="67"/>
        <v>3905.37</v>
      </c>
      <c r="U268" s="24">
        <f t="shared" si="68"/>
        <v>3545.76</v>
      </c>
      <c r="V268" s="25">
        <f t="shared" si="69"/>
        <v>3973.85</v>
      </c>
      <c r="W268" s="23"/>
      <c r="X268" s="72">
        <f t="shared" si="75"/>
        <v>3778.74</v>
      </c>
      <c r="Y268" s="24">
        <f t="shared" si="70"/>
        <v>3905.37</v>
      </c>
      <c r="Z268" s="24">
        <f t="shared" si="71"/>
        <v>3545.76</v>
      </c>
      <c r="AA268" s="261">
        <f t="shared" si="72"/>
        <v>3973.85</v>
      </c>
    </row>
    <row r="269" spans="1:27" ht="15" customHeight="1" x14ac:dyDescent="0.2">
      <c r="A269" s="601"/>
      <c r="B269" s="10">
        <v>19</v>
      </c>
      <c r="C269" s="9">
        <f>'третья ц.к.'!C269</f>
        <v>2507.4299999999998</v>
      </c>
      <c r="D269" s="71">
        <f>'третья ц.к.'!D269</f>
        <v>4.8099999999999996</v>
      </c>
      <c r="E269" s="77">
        <f>'третья ц.к.'!E269</f>
        <v>1018.54</v>
      </c>
      <c r="F269" s="78">
        <f>'третья ц.к.'!F269</f>
        <v>343.8</v>
      </c>
      <c r="G269" s="79">
        <f>'третья ц.к.'!G269</f>
        <v>343.8</v>
      </c>
      <c r="H269" s="77"/>
      <c r="I269" s="77">
        <f t="shared" si="76"/>
        <v>898.22</v>
      </c>
      <c r="J269" s="78">
        <f t="shared" si="77"/>
        <v>1024.8500000000001</v>
      </c>
      <c r="K269" s="78">
        <f t="shared" si="78"/>
        <v>665.24</v>
      </c>
      <c r="L269" s="79">
        <f t="shared" si="79"/>
        <v>1093.33</v>
      </c>
      <c r="M269" s="266"/>
      <c r="N269" s="223">
        <f t="shared" si="73"/>
        <v>4429</v>
      </c>
      <c r="O269" s="24">
        <f t="shared" si="64"/>
        <v>4555.63</v>
      </c>
      <c r="P269" s="24">
        <f t="shared" si="65"/>
        <v>4196.0200000000004</v>
      </c>
      <c r="Q269" s="261">
        <f t="shared" si="66"/>
        <v>4624.1099999999997</v>
      </c>
      <c r="R269" s="223"/>
      <c r="S269" s="72">
        <f t="shared" si="74"/>
        <v>3754.26</v>
      </c>
      <c r="T269" s="24">
        <f t="shared" si="67"/>
        <v>3880.89</v>
      </c>
      <c r="U269" s="24">
        <f t="shared" si="68"/>
        <v>3521.28</v>
      </c>
      <c r="V269" s="25">
        <f t="shared" si="69"/>
        <v>3949.37</v>
      </c>
      <c r="W269" s="23"/>
      <c r="X269" s="72">
        <f t="shared" si="75"/>
        <v>3754.26</v>
      </c>
      <c r="Y269" s="24">
        <f t="shared" si="70"/>
        <v>3880.89</v>
      </c>
      <c r="Z269" s="24">
        <f t="shared" si="71"/>
        <v>3521.28</v>
      </c>
      <c r="AA269" s="261">
        <f t="shared" si="72"/>
        <v>3949.37</v>
      </c>
    </row>
    <row r="270" spans="1:27" ht="15" customHeight="1" x14ac:dyDescent="0.2">
      <c r="A270" s="601"/>
      <c r="B270" s="10">
        <v>20</v>
      </c>
      <c r="C270" s="9">
        <f>'третья ц.к.'!C270</f>
        <v>2310.91</v>
      </c>
      <c r="D270" s="71">
        <f>'третья ц.к.'!D270</f>
        <v>4.8099999999999996</v>
      </c>
      <c r="E270" s="77">
        <f>'третья ц.к.'!E270</f>
        <v>1018.54</v>
      </c>
      <c r="F270" s="78">
        <f>'третья ц.к.'!F270</f>
        <v>343.8</v>
      </c>
      <c r="G270" s="79">
        <f>'третья ц.к.'!G270</f>
        <v>343.8</v>
      </c>
      <c r="H270" s="77"/>
      <c r="I270" s="77">
        <f t="shared" si="76"/>
        <v>898.22</v>
      </c>
      <c r="J270" s="78">
        <f t="shared" si="77"/>
        <v>1024.8500000000001</v>
      </c>
      <c r="K270" s="78">
        <f t="shared" si="78"/>
        <v>665.24</v>
      </c>
      <c r="L270" s="79">
        <f t="shared" si="79"/>
        <v>1093.33</v>
      </c>
      <c r="M270" s="266"/>
      <c r="N270" s="223">
        <f t="shared" si="73"/>
        <v>4232.4799999999996</v>
      </c>
      <c r="O270" s="24">
        <f t="shared" si="64"/>
        <v>4359.1099999999997</v>
      </c>
      <c r="P270" s="24">
        <f t="shared" si="65"/>
        <v>3999.5</v>
      </c>
      <c r="Q270" s="261">
        <f t="shared" si="66"/>
        <v>4427.59</v>
      </c>
      <c r="R270" s="223"/>
      <c r="S270" s="72">
        <f t="shared" si="74"/>
        <v>3557.74</v>
      </c>
      <c r="T270" s="24">
        <f t="shared" si="67"/>
        <v>3684.37</v>
      </c>
      <c r="U270" s="24">
        <f t="shared" si="68"/>
        <v>3324.76</v>
      </c>
      <c r="V270" s="25">
        <f t="shared" si="69"/>
        <v>3752.85</v>
      </c>
      <c r="W270" s="23"/>
      <c r="X270" s="72">
        <f t="shared" si="75"/>
        <v>3557.74</v>
      </c>
      <c r="Y270" s="24">
        <f t="shared" si="70"/>
        <v>3684.37</v>
      </c>
      <c r="Z270" s="24">
        <f t="shared" si="71"/>
        <v>3324.76</v>
      </c>
      <c r="AA270" s="261">
        <f t="shared" si="72"/>
        <v>3752.85</v>
      </c>
    </row>
    <row r="271" spans="1:27" ht="15" customHeight="1" x14ac:dyDescent="0.2">
      <c r="A271" s="601"/>
      <c r="B271" s="10">
        <v>21</v>
      </c>
      <c r="C271" s="9">
        <f>'третья ц.к.'!C271</f>
        <v>2253.88</v>
      </c>
      <c r="D271" s="71">
        <f>'третья ц.к.'!D271</f>
        <v>4.8099999999999996</v>
      </c>
      <c r="E271" s="77">
        <f>'третья ц.к.'!E271</f>
        <v>1018.54</v>
      </c>
      <c r="F271" s="78">
        <f>'третья ц.к.'!F271</f>
        <v>343.8</v>
      </c>
      <c r="G271" s="79">
        <f>'третья ц.к.'!G271</f>
        <v>343.8</v>
      </c>
      <c r="H271" s="77"/>
      <c r="I271" s="77">
        <f t="shared" si="76"/>
        <v>898.22</v>
      </c>
      <c r="J271" s="78">
        <f t="shared" si="77"/>
        <v>1024.8500000000001</v>
      </c>
      <c r="K271" s="78">
        <f t="shared" si="78"/>
        <v>665.24</v>
      </c>
      <c r="L271" s="79">
        <f t="shared" si="79"/>
        <v>1093.33</v>
      </c>
      <c r="M271" s="266"/>
      <c r="N271" s="223">
        <f t="shared" si="73"/>
        <v>4175.45</v>
      </c>
      <c r="O271" s="24">
        <f t="shared" si="64"/>
        <v>4302.08</v>
      </c>
      <c r="P271" s="24">
        <f t="shared" si="65"/>
        <v>3942.47</v>
      </c>
      <c r="Q271" s="261">
        <f t="shared" si="66"/>
        <v>4370.5600000000004</v>
      </c>
      <c r="R271" s="223"/>
      <c r="S271" s="72">
        <f t="shared" si="74"/>
        <v>3500.71</v>
      </c>
      <c r="T271" s="24">
        <f t="shared" si="67"/>
        <v>3627.34</v>
      </c>
      <c r="U271" s="24">
        <f t="shared" si="68"/>
        <v>3267.73</v>
      </c>
      <c r="V271" s="25">
        <f t="shared" si="69"/>
        <v>3695.82</v>
      </c>
      <c r="W271" s="23"/>
      <c r="X271" s="72">
        <f t="shared" si="75"/>
        <v>3500.71</v>
      </c>
      <c r="Y271" s="24">
        <f t="shared" si="70"/>
        <v>3627.34</v>
      </c>
      <c r="Z271" s="24">
        <f t="shared" si="71"/>
        <v>3267.73</v>
      </c>
      <c r="AA271" s="261">
        <f t="shared" si="72"/>
        <v>3695.82</v>
      </c>
    </row>
    <row r="272" spans="1:27" ht="15" customHeight="1" x14ac:dyDescent="0.2">
      <c r="A272" s="601"/>
      <c r="B272" s="10">
        <v>22</v>
      </c>
      <c r="C272" s="9">
        <f>'третья ц.к.'!C272</f>
        <v>2104.89</v>
      </c>
      <c r="D272" s="71">
        <f>'третья ц.к.'!D272</f>
        <v>4.8099999999999996</v>
      </c>
      <c r="E272" s="77">
        <f>'третья ц.к.'!E272</f>
        <v>1018.54</v>
      </c>
      <c r="F272" s="78">
        <f>'третья ц.к.'!F272</f>
        <v>343.8</v>
      </c>
      <c r="G272" s="79">
        <f>'третья ц.к.'!G272</f>
        <v>343.8</v>
      </c>
      <c r="H272" s="77"/>
      <c r="I272" s="77">
        <f t="shared" si="76"/>
        <v>898.22</v>
      </c>
      <c r="J272" s="78">
        <f t="shared" si="77"/>
        <v>1024.8500000000001</v>
      </c>
      <c r="K272" s="78">
        <f t="shared" si="78"/>
        <v>665.24</v>
      </c>
      <c r="L272" s="79">
        <f t="shared" si="79"/>
        <v>1093.33</v>
      </c>
      <c r="M272" s="266"/>
      <c r="N272" s="223">
        <f t="shared" si="73"/>
        <v>4026.46</v>
      </c>
      <c r="O272" s="24">
        <f t="shared" si="64"/>
        <v>4153.09</v>
      </c>
      <c r="P272" s="24">
        <f t="shared" si="65"/>
        <v>3793.48</v>
      </c>
      <c r="Q272" s="261">
        <f t="shared" si="66"/>
        <v>4221.57</v>
      </c>
      <c r="R272" s="223"/>
      <c r="S272" s="72">
        <f t="shared" si="74"/>
        <v>3351.72</v>
      </c>
      <c r="T272" s="24">
        <f t="shared" si="67"/>
        <v>3478.35</v>
      </c>
      <c r="U272" s="24">
        <f t="shared" si="68"/>
        <v>3118.74</v>
      </c>
      <c r="V272" s="25">
        <f t="shared" si="69"/>
        <v>3546.83</v>
      </c>
      <c r="W272" s="23"/>
      <c r="X272" s="72">
        <f t="shared" si="75"/>
        <v>3351.72</v>
      </c>
      <c r="Y272" s="24">
        <f t="shared" si="70"/>
        <v>3478.35</v>
      </c>
      <c r="Z272" s="24">
        <f t="shared" si="71"/>
        <v>3118.74</v>
      </c>
      <c r="AA272" s="261">
        <f t="shared" si="72"/>
        <v>3546.83</v>
      </c>
    </row>
    <row r="273" spans="1:27" ht="15" customHeight="1" x14ac:dyDescent="0.2">
      <c r="A273" s="602"/>
      <c r="B273" s="10">
        <v>23</v>
      </c>
      <c r="C273" s="9">
        <f>'третья ц.к.'!C273</f>
        <v>1721.46</v>
      </c>
      <c r="D273" s="71">
        <f>'третья ц.к.'!D273</f>
        <v>4.8099999999999996</v>
      </c>
      <c r="E273" s="77">
        <f>'третья ц.к.'!E273</f>
        <v>1018.54</v>
      </c>
      <c r="F273" s="78">
        <f>'третья ц.к.'!F273</f>
        <v>343.8</v>
      </c>
      <c r="G273" s="79">
        <f>'третья ц.к.'!G273</f>
        <v>343.8</v>
      </c>
      <c r="H273" s="77"/>
      <c r="I273" s="77">
        <f t="shared" si="76"/>
        <v>898.22</v>
      </c>
      <c r="J273" s="78">
        <f t="shared" si="77"/>
        <v>1024.8500000000001</v>
      </c>
      <c r="K273" s="78">
        <f t="shared" si="78"/>
        <v>665.24</v>
      </c>
      <c r="L273" s="79">
        <f t="shared" si="79"/>
        <v>1093.33</v>
      </c>
      <c r="M273" s="266"/>
      <c r="N273" s="223">
        <f t="shared" si="73"/>
        <v>3643.03</v>
      </c>
      <c r="O273" s="24">
        <f t="shared" si="64"/>
        <v>3769.66</v>
      </c>
      <c r="P273" s="24">
        <f t="shared" si="65"/>
        <v>3410.05</v>
      </c>
      <c r="Q273" s="261">
        <f t="shared" si="66"/>
        <v>3838.14</v>
      </c>
      <c r="R273" s="223"/>
      <c r="S273" s="72">
        <f t="shared" si="74"/>
        <v>2968.29</v>
      </c>
      <c r="T273" s="24">
        <f t="shared" si="67"/>
        <v>3094.92</v>
      </c>
      <c r="U273" s="24">
        <f t="shared" si="68"/>
        <v>2735.31</v>
      </c>
      <c r="V273" s="25">
        <f t="shared" si="69"/>
        <v>3163.4</v>
      </c>
      <c r="W273" s="23"/>
      <c r="X273" s="72">
        <f t="shared" si="75"/>
        <v>2968.29</v>
      </c>
      <c r="Y273" s="24">
        <f t="shared" si="70"/>
        <v>3094.92</v>
      </c>
      <c r="Z273" s="24">
        <f t="shared" si="71"/>
        <v>2735.31</v>
      </c>
      <c r="AA273" s="261">
        <f t="shared" si="72"/>
        <v>3163.4</v>
      </c>
    </row>
    <row r="274" spans="1:27" ht="15" customHeight="1" x14ac:dyDescent="0.2">
      <c r="A274" s="600">
        <f>'третья ц.к.'!A274:A297</f>
        <v>45608</v>
      </c>
      <c r="B274" s="10">
        <v>0</v>
      </c>
      <c r="C274" s="9">
        <f>'третья ц.к.'!C274</f>
        <v>1627.32</v>
      </c>
      <c r="D274" s="71">
        <f>'третья ц.к.'!D274</f>
        <v>4.8099999999999996</v>
      </c>
      <c r="E274" s="77">
        <f>'третья ц.к.'!E274</f>
        <v>1018.54</v>
      </c>
      <c r="F274" s="78">
        <f>'третья ц.к.'!F274</f>
        <v>343.8</v>
      </c>
      <c r="G274" s="79">
        <f>'третья ц.к.'!G274</f>
        <v>343.8</v>
      </c>
      <c r="H274" s="77"/>
      <c r="I274" s="77">
        <f t="shared" si="76"/>
        <v>898.22</v>
      </c>
      <c r="J274" s="78">
        <f t="shared" si="77"/>
        <v>1024.8500000000001</v>
      </c>
      <c r="K274" s="78">
        <f t="shared" si="78"/>
        <v>665.24</v>
      </c>
      <c r="L274" s="79">
        <f t="shared" si="79"/>
        <v>1093.33</v>
      </c>
      <c r="M274" s="266"/>
      <c r="N274" s="223">
        <f t="shared" si="73"/>
        <v>3548.89</v>
      </c>
      <c r="O274" s="24">
        <f t="shared" si="64"/>
        <v>3675.52</v>
      </c>
      <c r="P274" s="24">
        <f t="shared" si="65"/>
        <v>3315.91</v>
      </c>
      <c r="Q274" s="261">
        <f t="shared" si="66"/>
        <v>3744</v>
      </c>
      <c r="R274" s="223"/>
      <c r="S274" s="72">
        <f t="shared" si="74"/>
        <v>2874.15</v>
      </c>
      <c r="T274" s="24">
        <f t="shared" si="67"/>
        <v>3000.78</v>
      </c>
      <c r="U274" s="24">
        <f t="shared" si="68"/>
        <v>2641.17</v>
      </c>
      <c r="V274" s="25">
        <f t="shared" si="69"/>
        <v>3069.26</v>
      </c>
      <c r="W274" s="23"/>
      <c r="X274" s="72">
        <f t="shared" si="75"/>
        <v>2874.15</v>
      </c>
      <c r="Y274" s="24">
        <f t="shared" si="70"/>
        <v>3000.78</v>
      </c>
      <c r="Z274" s="24">
        <f t="shared" si="71"/>
        <v>2641.17</v>
      </c>
      <c r="AA274" s="261">
        <f t="shared" si="72"/>
        <v>3069.26</v>
      </c>
    </row>
    <row r="275" spans="1:27" ht="15" customHeight="1" x14ac:dyDescent="0.2">
      <c r="A275" s="601"/>
      <c r="B275" s="10">
        <v>1</v>
      </c>
      <c r="C275" s="9">
        <f>'третья ц.к.'!C275</f>
        <v>1451.87</v>
      </c>
      <c r="D275" s="71">
        <f>'третья ц.к.'!D275</f>
        <v>4.8099999999999996</v>
      </c>
      <c r="E275" s="77">
        <f>'третья ц.к.'!E275</f>
        <v>1018.54</v>
      </c>
      <c r="F275" s="78">
        <f>'третья ц.к.'!F275</f>
        <v>343.8</v>
      </c>
      <c r="G275" s="79">
        <f>'третья ц.к.'!G275</f>
        <v>343.8</v>
      </c>
      <c r="H275" s="77"/>
      <c r="I275" s="77">
        <f t="shared" si="76"/>
        <v>898.22</v>
      </c>
      <c r="J275" s="78">
        <f t="shared" si="77"/>
        <v>1024.8500000000001</v>
      </c>
      <c r="K275" s="78">
        <f t="shared" si="78"/>
        <v>665.24</v>
      </c>
      <c r="L275" s="79">
        <f t="shared" si="79"/>
        <v>1093.33</v>
      </c>
      <c r="M275" s="266"/>
      <c r="N275" s="223">
        <f t="shared" si="73"/>
        <v>3373.44</v>
      </c>
      <c r="O275" s="24">
        <f t="shared" si="64"/>
        <v>3500.07</v>
      </c>
      <c r="P275" s="24">
        <f t="shared" si="65"/>
        <v>3140.46</v>
      </c>
      <c r="Q275" s="261">
        <f t="shared" si="66"/>
        <v>3568.55</v>
      </c>
      <c r="R275" s="223"/>
      <c r="S275" s="72">
        <f t="shared" si="74"/>
        <v>2698.7</v>
      </c>
      <c r="T275" s="24">
        <f t="shared" si="67"/>
        <v>2825.33</v>
      </c>
      <c r="U275" s="24">
        <f t="shared" si="68"/>
        <v>2465.7199999999998</v>
      </c>
      <c r="V275" s="25">
        <f t="shared" si="69"/>
        <v>2893.81</v>
      </c>
      <c r="W275" s="23"/>
      <c r="X275" s="72">
        <f t="shared" si="75"/>
        <v>2698.7</v>
      </c>
      <c r="Y275" s="24">
        <f t="shared" si="70"/>
        <v>2825.33</v>
      </c>
      <c r="Z275" s="24">
        <f t="shared" si="71"/>
        <v>2465.7199999999998</v>
      </c>
      <c r="AA275" s="261">
        <f t="shared" si="72"/>
        <v>2893.81</v>
      </c>
    </row>
    <row r="276" spans="1:27" ht="15" customHeight="1" x14ac:dyDescent="0.2">
      <c r="A276" s="601"/>
      <c r="B276" s="10">
        <v>2</v>
      </c>
      <c r="C276" s="9">
        <f>'третья ц.к.'!C276</f>
        <v>1373.73</v>
      </c>
      <c r="D276" s="71">
        <f>'третья ц.к.'!D276</f>
        <v>4.8099999999999996</v>
      </c>
      <c r="E276" s="77">
        <f>'третья ц.к.'!E276</f>
        <v>1018.54</v>
      </c>
      <c r="F276" s="78">
        <f>'третья ц.к.'!F276</f>
        <v>343.8</v>
      </c>
      <c r="G276" s="79">
        <f>'третья ц.к.'!G276</f>
        <v>343.8</v>
      </c>
      <c r="H276" s="77"/>
      <c r="I276" s="77">
        <f t="shared" si="76"/>
        <v>898.22</v>
      </c>
      <c r="J276" s="78">
        <f t="shared" si="77"/>
        <v>1024.8500000000001</v>
      </c>
      <c r="K276" s="78">
        <f t="shared" si="78"/>
        <v>665.24</v>
      </c>
      <c r="L276" s="79">
        <f t="shared" si="79"/>
        <v>1093.33</v>
      </c>
      <c r="M276" s="266"/>
      <c r="N276" s="223">
        <f t="shared" si="73"/>
        <v>3295.3</v>
      </c>
      <c r="O276" s="24">
        <f t="shared" si="64"/>
        <v>3421.93</v>
      </c>
      <c r="P276" s="24">
        <f t="shared" si="65"/>
        <v>3062.32</v>
      </c>
      <c r="Q276" s="261">
        <f t="shared" si="66"/>
        <v>3490.41</v>
      </c>
      <c r="R276" s="223"/>
      <c r="S276" s="72">
        <f t="shared" si="74"/>
        <v>2620.56</v>
      </c>
      <c r="T276" s="24">
        <f t="shared" si="67"/>
        <v>2747.19</v>
      </c>
      <c r="U276" s="24">
        <f t="shared" si="68"/>
        <v>2387.58</v>
      </c>
      <c r="V276" s="25">
        <f t="shared" si="69"/>
        <v>2815.67</v>
      </c>
      <c r="W276" s="23"/>
      <c r="X276" s="72">
        <f t="shared" si="75"/>
        <v>2620.56</v>
      </c>
      <c r="Y276" s="24">
        <f t="shared" si="70"/>
        <v>2747.19</v>
      </c>
      <c r="Z276" s="24">
        <f t="shared" si="71"/>
        <v>2387.58</v>
      </c>
      <c r="AA276" s="261">
        <f t="shared" si="72"/>
        <v>2815.67</v>
      </c>
    </row>
    <row r="277" spans="1:27" ht="15" customHeight="1" x14ac:dyDescent="0.2">
      <c r="A277" s="601"/>
      <c r="B277" s="10">
        <v>3</v>
      </c>
      <c r="C277" s="9">
        <f>'третья ц.к.'!C277</f>
        <v>1379.45</v>
      </c>
      <c r="D277" s="71">
        <f>'третья ц.к.'!D277</f>
        <v>4.8099999999999996</v>
      </c>
      <c r="E277" s="77">
        <f>'третья ц.к.'!E277</f>
        <v>1018.54</v>
      </c>
      <c r="F277" s="78">
        <f>'третья ц.к.'!F277</f>
        <v>343.8</v>
      </c>
      <c r="G277" s="79">
        <f>'третья ц.к.'!G277</f>
        <v>343.8</v>
      </c>
      <c r="H277" s="77"/>
      <c r="I277" s="77">
        <f t="shared" si="76"/>
        <v>898.22</v>
      </c>
      <c r="J277" s="78">
        <f t="shared" si="77"/>
        <v>1024.8500000000001</v>
      </c>
      <c r="K277" s="78">
        <f t="shared" si="78"/>
        <v>665.24</v>
      </c>
      <c r="L277" s="79">
        <f t="shared" si="79"/>
        <v>1093.33</v>
      </c>
      <c r="M277" s="266"/>
      <c r="N277" s="223">
        <f t="shared" si="73"/>
        <v>3301.02</v>
      </c>
      <c r="O277" s="24">
        <f t="shared" si="64"/>
        <v>3427.65</v>
      </c>
      <c r="P277" s="24">
        <f t="shared" si="65"/>
        <v>3068.04</v>
      </c>
      <c r="Q277" s="261">
        <f t="shared" si="66"/>
        <v>3496.13</v>
      </c>
      <c r="R277" s="223"/>
      <c r="S277" s="72">
        <f t="shared" si="74"/>
        <v>2626.28</v>
      </c>
      <c r="T277" s="24">
        <f t="shared" si="67"/>
        <v>2752.91</v>
      </c>
      <c r="U277" s="24">
        <f t="shared" si="68"/>
        <v>2393.3000000000002</v>
      </c>
      <c r="V277" s="25">
        <f t="shared" si="69"/>
        <v>2821.39</v>
      </c>
      <c r="W277" s="23"/>
      <c r="X277" s="72">
        <f t="shared" si="75"/>
        <v>2626.28</v>
      </c>
      <c r="Y277" s="24">
        <f t="shared" si="70"/>
        <v>2752.91</v>
      </c>
      <c r="Z277" s="24">
        <f t="shared" si="71"/>
        <v>2393.3000000000002</v>
      </c>
      <c r="AA277" s="261">
        <f t="shared" si="72"/>
        <v>2821.39</v>
      </c>
    </row>
    <row r="278" spans="1:27" ht="15" customHeight="1" x14ac:dyDescent="0.2">
      <c r="A278" s="601"/>
      <c r="B278" s="10">
        <v>4</v>
      </c>
      <c r="C278" s="9">
        <f>'третья ц.к.'!C278</f>
        <v>1383.13</v>
      </c>
      <c r="D278" s="71">
        <f>'третья ц.к.'!D278</f>
        <v>4.8099999999999996</v>
      </c>
      <c r="E278" s="77">
        <f>'третья ц.к.'!E278</f>
        <v>1018.54</v>
      </c>
      <c r="F278" s="78">
        <f>'третья ц.к.'!F278</f>
        <v>343.8</v>
      </c>
      <c r="G278" s="79">
        <f>'третья ц.к.'!G278</f>
        <v>343.8</v>
      </c>
      <c r="H278" s="77"/>
      <c r="I278" s="77">
        <f t="shared" si="76"/>
        <v>898.22</v>
      </c>
      <c r="J278" s="78">
        <f t="shared" si="77"/>
        <v>1024.8500000000001</v>
      </c>
      <c r="K278" s="78">
        <f t="shared" si="78"/>
        <v>665.24</v>
      </c>
      <c r="L278" s="79">
        <f t="shared" si="79"/>
        <v>1093.33</v>
      </c>
      <c r="M278" s="266"/>
      <c r="N278" s="223">
        <f t="shared" si="73"/>
        <v>3304.7</v>
      </c>
      <c r="O278" s="24">
        <f t="shared" si="64"/>
        <v>3431.33</v>
      </c>
      <c r="P278" s="24">
        <f t="shared" si="65"/>
        <v>3071.72</v>
      </c>
      <c r="Q278" s="261">
        <f t="shared" si="66"/>
        <v>3499.81</v>
      </c>
      <c r="R278" s="223"/>
      <c r="S278" s="72">
        <f t="shared" si="74"/>
        <v>2629.96</v>
      </c>
      <c r="T278" s="24">
        <f t="shared" si="67"/>
        <v>2756.59</v>
      </c>
      <c r="U278" s="24">
        <f t="shared" si="68"/>
        <v>2396.98</v>
      </c>
      <c r="V278" s="25">
        <f t="shared" si="69"/>
        <v>2825.07</v>
      </c>
      <c r="W278" s="23"/>
      <c r="X278" s="72">
        <f t="shared" si="75"/>
        <v>2629.96</v>
      </c>
      <c r="Y278" s="24">
        <f t="shared" si="70"/>
        <v>2756.59</v>
      </c>
      <c r="Z278" s="24">
        <f t="shared" si="71"/>
        <v>2396.98</v>
      </c>
      <c r="AA278" s="261">
        <f t="shared" si="72"/>
        <v>2825.07</v>
      </c>
    </row>
    <row r="279" spans="1:27" ht="15" customHeight="1" x14ac:dyDescent="0.2">
      <c r="A279" s="601"/>
      <c r="B279" s="10">
        <v>5</v>
      </c>
      <c r="C279" s="9">
        <f>'третья ц.к.'!C279</f>
        <v>1625.21</v>
      </c>
      <c r="D279" s="71">
        <f>'третья ц.к.'!D279</f>
        <v>4.8099999999999996</v>
      </c>
      <c r="E279" s="77">
        <f>'третья ц.к.'!E279</f>
        <v>1018.54</v>
      </c>
      <c r="F279" s="78">
        <f>'третья ц.к.'!F279</f>
        <v>343.8</v>
      </c>
      <c r="G279" s="79">
        <f>'третья ц.к.'!G279</f>
        <v>343.8</v>
      </c>
      <c r="H279" s="77"/>
      <c r="I279" s="77">
        <f t="shared" si="76"/>
        <v>898.22</v>
      </c>
      <c r="J279" s="78">
        <f t="shared" si="77"/>
        <v>1024.8500000000001</v>
      </c>
      <c r="K279" s="78">
        <f t="shared" si="78"/>
        <v>665.24</v>
      </c>
      <c r="L279" s="79">
        <f t="shared" si="79"/>
        <v>1093.33</v>
      </c>
      <c r="M279" s="266"/>
      <c r="N279" s="223">
        <f t="shared" si="73"/>
        <v>3546.78</v>
      </c>
      <c r="O279" s="24">
        <f t="shared" si="64"/>
        <v>3673.41</v>
      </c>
      <c r="P279" s="24">
        <f t="shared" si="65"/>
        <v>3313.8</v>
      </c>
      <c r="Q279" s="261">
        <f t="shared" si="66"/>
        <v>3741.89</v>
      </c>
      <c r="R279" s="223"/>
      <c r="S279" s="72">
        <f t="shared" si="74"/>
        <v>2872.04</v>
      </c>
      <c r="T279" s="24">
        <f t="shared" si="67"/>
        <v>2998.67</v>
      </c>
      <c r="U279" s="24">
        <f t="shared" si="68"/>
        <v>2639.06</v>
      </c>
      <c r="V279" s="25">
        <f t="shared" si="69"/>
        <v>3067.15</v>
      </c>
      <c r="W279" s="23"/>
      <c r="X279" s="72">
        <f t="shared" si="75"/>
        <v>2872.04</v>
      </c>
      <c r="Y279" s="24">
        <f t="shared" si="70"/>
        <v>2998.67</v>
      </c>
      <c r="Z279" s="24">
        <f t="shared" si="71"/>
        <v>2639.06</v>
      </c>
      <c r="AA279" s="261">
        <f t="shared" si="72"/>
        <v>3067.15</v>
      </c>
    </row>
    <row r="280" spans="1:27" ht="15" customHeight="1" x14ac:dyDescent="0.2">
      <c r="A280" s="601"/>
      <c r="B280" s="10">
        <v>6</v>
      </c>
      <c r="C280" s="9">
        <f>'третья ц.к.'!C280</f>
        <v>2108.7399999999998</v>
      </c>
      <c r="D280" s="71">
        <f>'третья ц.к.'!D280</f>
        <v>4.8099999999999996</v>
      </c>
      <c r="E280" s="77">
        <f>'третья ц.к.'!E280</f>
        <v>1018.54</v>
      </c>
      <c r="F280" s="78">
        <f>'третья ц.к.'!F280</f>
        <v>343.8</v>
      </c>
      <c r="G280" s="79">
        <f>'третья ц.к.'!G280</f>
        <v>343.8</v>
      </c>
      <c r="H280" s="77"/>
      <c r="I280" s="77">
        <f t="shared" si="76"/>
        <v>898.22</v>
      </c>
      <c r="J280" s="78">
        <f t="shared" si="77"/>
        <v>1024.8500000000001</v>
      </c>
      <c r="K280" s="78">
        <f t="shared" si="78"/>
        <v>665.24</v>
      </c>
      <c r="L280" s="79">
        <f t="shared" si="79"/>
        <v>1093.33</v>
      </c>
      <c r="M280" s="266"/>
      <c r="N280" s="223">
        <f t="shared" si="73"/>
        <v>4030.31</v>
      </c>
      <c r="O280" s="24">
        <f t="shared" si="64"/>
        <v>4156.9399999999996</v>
      </c>
      <c r="P280" s="24">
        <f t="shared" si="65"/>
        <v>3797.33</v>
      </c>
      <c r="Q280" s="261">
        <f t="shared" si="66"/>
        <v>4225.42</v>
      </c>
      <c r="R280" s="223"/>
      <c r="S280" s="72">
        <f t="shared" si="74"/>
        <v>3355.57</v>
      </c>
      <c r="T280" s="24">
        <f t="shared" si="67"/>
        <v>3482.2</v>
      </c>
      <c r="U280" s="24">
        <f t="shared" si="68"/>
        <v>3122.59</v>
      </c>
      <c r="V280" s="25">
        <f t="shared" si="69"/>
        <v>3550.68</v>
      </c>
      <c r="W280" s="23"/>
      <c r="X280" s="72">
        <f t="shared" si="75"/>
        <v>3355.57</v>
      </c>
      <c r="Y280" s="24">
        <f t="shared" si="70"/>
        <v>3482.2</v>
      </c>
      <c r="Z280" s="24">
        <f t="shared" si="71"/>
        <v>3122.59</v>
      </c>
      <c r="AA280" s="261">
        <f t="shared" si="72"/>
        <v>3550.68</v>
      </c>
    </row>
    <row r="281" spans="1:27" ht="15" customHeight="1" x14ac:dyDescent="0.2">
      <c r="A281" s="601"/>
      <c r="B281" s="10">
        <v>7</v>
      </c>
      <c r="C281" s="9">
        <f>'третья ц.к.'!C281</f>
        <v>2202.33</v>
      </c>
      <c r="D281" s="71">
        <f>'третья ц.к.'!D281</f>
        <v>4.8099999999999996</v>
      </c>
      <c r="E281" s="77">
        <f>'третья ц.к.'!E281</f>
        <v>1018.54</v>
      </c>
      <c r="F281" s="78">
        <f>'третья ц.к.'!F281</f>
        <v>343.8</v>
      </c>
      <c r="G281" s="79">
        <f>'третья ц.к.'!G281</f>
        <v>343.8</v>
      </c>
      <c r="H281" s="77"/>
      <c r="I281" s="77">
        <f t="shared" si="76"/>
        <v>898.22</v>
      </c>
      <c r="J281" s="78">
        <f t="shared" si="77"/>
        <v>1024.8500000000001</v>
      </c>
      <c r="K281" s="78">
        <f t="shared" si="78"/>
        <v>665.24</v>
      </c>
      <c r="L281" s="79">
        <f t="shared" si="79"/>
        <v>1093.33</v>
      </c>
      <c r="M281" s="266"/>
      <c r="N281" s="223">
        <f t="shared" si="73"/>
        <v>4123.8999999999996</v>
      </c>
      <c r="O281" s="24">
        <f t="shared" si="64"/>
        <v>4250.53</v>
      </c>
      <c r="P281" s="24">
        <f t="shared" si="65"/>
        <v>3890.92</v>
      </c>
      <c r="Q281" s="261">
        <f t="shared" si="66"/>
        <v>4319.01</v>
      </c>
      <c r="R281" s="223"/>
      <c r="S281" s="72">
        <f t="shared" si="74"/>
        <v>3449.16</v>
      </c>
      <c r="T281" s="24">
        <f t="shared" si="67"/>
        <v>3575.79</v>
      </c>
      <c r="U281" s="24">
        <f t="shared" si="68"/>
        <v>3216.18</v>
      </c>
      <c r="V281" s="25">
        <f t="shared" si="69"/>
        <v>3644.27</v>
      </c>
      <c r="W281" s="23"/>
      <c r="X281" s="72">
        <f t="shared" si="75"/>
        <v>3449.16</v>
      </c>
      <c r="Y281" s="24">
        <f t="shared" si="70"/>
        <v>3575.79</v>
      </c>
      <c r="Z281" s="24">
        <f t="shared" si="71"/>
        <v>3216.18</v>
      </c>
      <c r="AA281" s="261">
        <f t="shared" si="72"/>
        <v>3644.27</v>
      </c>
    </row>
    <row r="282" spans="1:27" ht="15" customHeight="1" x14ac:dyDescent="0.2">
      <c r="A282" s="601"/>
      <c r="B282" s="10">
        <v>8</v>
      </c>
      <c r="C282" s="9">
        <f>'третья ц.к.'!C282</f>
        <v>2326.02</v>
      </c>
      <c r="D282" s="71">
        <f>'третья ц.к.'!D282</f>
        <v>4.8099999999999996</v>
      </c>
      <c r="E282" s="77">
        <f>'третья ц.к.'!E282</f>
        <v>1018.54</v>
      </c>
      <c r="F282" s="78">
        <f>'третья ц.к.'!F282</f>
        <v>343.8</v>
      </c>
      <c r="G282" s="79">
        <f>'третья ц.к.'!G282</f>
        <v>343.8</v>
      </c>
      <c r="H282" s="77"/>
      <c r="I282" s="77">
        <f t="shared" si="76"/>
        <v>898.22</v>
      </c>
      <c r="J282" s="78">
        <f t="shared" si="77"/>
        <v>1024.8500000000001</v>
      </c>
      <c r="K282" s="78">
        <f t="shared" si="78"/>
        <v>665.24</v>
      </c>
      <c r="L282" s="79">
        <f t="shared" si="79"/>
        <v>1093.33</v>
      </c>
      <c r="M282" s="266"/>
      <c r="N282" s="223">
        <f t="shared" si="73"/>
        <v>4247.59</v>
      </c>
      <c r="O282" s="24">
        <f t="shared" si="64"/>
        <v>4374.22</v>
      </c>
      <c r="P282" s="24">
        <f t="shared" si="65"/>
        <v>4014.61</v>
      </c>
      <c r="Q282" s="261">
        <f t="shared" si="66"/>
        <v>4442.7</v>
      </c>
      <c r="R282" s="223"/>
      <c r="S282" s="72">
        <f t="shared" si="74"/>
        <v>3572.85</v>
      </c>
      <c r="T282" s="24">
        <f t="shared" si="67"/>
        <v>3699.48</v>
      </c>
      <c r="U282" s="24">
        <f t="shared" si="68"/>
        <v>3339.87</v>
      </c>
      <c r="V282" s="25">
        <f t="shared" si="69"/>
        <v>3767.96</v>
      </c>
      <c r="W282" s="23"/>
      <c r="X282" s="72">
        <f t="shared" si="75"/>
        <v>3572.85</v>
      </c>
      <c r="Y282" s="24">
        <f t="shared" si="70"/>
        <v>3699.48</v>
      </c>
      <c r="Z282" s="24">
        <f t="shared" si="71"/>
        <v>3339.87</v>
      </c>
      <c r="AA282" s="261">
        <f t="shared" si="72"/>
        <v>3767.96</v>
      </c>
    </row>
    <row r="283" spans="1:27" ht="15" customHeight="1" x14ac:dyDescent="0.2">
      <c r="A283" s="601"/>
      <c r="B283" s="10">
        <v>9</v>
      </c>
      <c r="C283" s="9">
        <f>'третья ц.к.'!C283</f>
        <v>2324.44</v>
      </c>
      <c r="D283" s="71">
        <f>'третья ц.к.'!D283</f>
        <v>4.8099999999999996</v>
      </c>
      <c r="E283" s="77">
        <f>'третья ц.к.'!E283</f>
        <v>1018.54</v>
      </c>
      <c r="F283" s="78">
        <f>'третья ц.к.'!F283</f>
        <v>343.8</v>
      </c>
      <c r="G283" s="79">
        <f>'третья ц.к.'!G283</f>
        <v>343.8</v>
      </c>
      <c r="H283" s="77"/>
      <c r="I283" s="77">
        <f t="shared" si="76"/>
        <v>898.22</v>
      </c>
      <c r="J283" s="78">
        <f t="shared" si="77"/>
        <v>1024.8500000000001</v>
      </c>
      <c r="K283" s="78">
        <f t="shared" si="78"/>
        <v>665.24</v>
      </c>
      <c r="L283" s="79">
        <f t="shared" si="79"/>
        <v>1093.33</v>
      </c>
      <c r="M283" s="266"/>
      <c r="N283" s="223">
        <f t="shared" si="73"/>
        <v>4246.01</v>
      </c>
      <c r="O283" s="24">
        <f t="shared" si="64"/>
        <v>4372.6400000000003</v>
      </c>
      <c r="P283" s="24">
        <f t="shared" si="65"/>
        <v>4013.03</v>
      </c>
      <c r="Q283" s="261">
        <f t="shared" si="66"/>
        <v>4441.12</v>
      </c>
      <c r="R283" s="223"/>
      <c r="S283" s="72">
        <f t="shared" si="74"/>
        <v>3571.27</v>
      </c>
      <c r="T283" s="24">
        <f t="shared" si="67"/>
        <v>3697.9</v>
      </c>
      <c r="U283" s="24">
        <f t="shared" si="68"/>
        <v>3338.29</v>
      </c>
      <c r="V283" s="25">
        <f t="shared" si="69"/>
        <v>3766.38</v>
      </c>
      <c r="W283" s="23"/>
      <c r="X283" s="72">
        <f t="shared" si="75"/>
        <v>3571.27</v>
      </c>
      <c r="Y283" s="24">
        <f t="shared" si="70"/>
        <v>3697.9</v>
      </c>
      <c r="Z283" s="24">
        <f t="shared" si="71"/>
        <v>3338.29</v>
      </c>
      <c r="AA283" s="261">
        <f t="shared" si="72"/>
        <v>3766.38</v>
      </c>
    </row>
    <row r="284" spans="1:27" ht="15" customHeight="1" x14ac:dyDescent="0.2">
      <c r="A284" s="601"/>
      <c r="B284" s="10">
        <v>10</v>
      </c>
      <c r="C284" s="9">
        <f>'третья ц.к.'!C284</f>
        <v>2354.11</v>
      </c>
      <c r="D284" s="71">
        <f>'третья ц.к.'!D284</f>
        <v>4.8099999999999996</v>
      </c>
      <c r="E284" s="77">
        <f>'третья ц.к.'!E284</f>
        <v>1018.54</v>
      </c>
      <c r="F284" s="78">
        <f>'третья ц.к.'!F284</f>
        <v>343.8</v>
      </c>
      <c r="G284" s="79">
        <f>'третья ц.к.'!G284</f>
        <v>343.8</v>
      </c>
      <c r="H284" s="77"/>
      <c r="I284" s="77">
        <f t="shared" si="76"/>
        <v>898.22</v>
      </c>
      <c r="J284" s="78">
        <f t="shared" si="77"/>
        <v>1024.8500000000001</v>
      </c>
      <c r="K284" s="78">
        <f t="shared" si="78"/>
        <v>665.24</v>
      </c>
      <c r="L284" s="79">
        <f t="shared" si="79"/>
        <v>1093.33</v>
      </c>
      <c r="M284" s="266"/>
      <c r="N284" s="223">
        <f t="shared" si="73"/>
        <v>4275.68</v>
      </c>
      <c r="O284" s="24">
        <f t="shared" si="64"/>
        <v>4402.3100000000004</v>
      </c>
      <c r="P284" s="24">
        <f t="shared" si="65"/>
        <v>4042.7</v>
      </c>
      <c r="Q284" s="261">
        <f t="shared" si="66"/>
        <v>4470.79</v>
      </c>
      <c r="R284" s="223"/>
      <c r="S284" s="72">
        <f t="shared" si="74"/>
        <v>3600.94</v>
      </c>
      <c r="T284" s="24">
        <f t="shared" si="67"/>
        <v>3727.57</v>
      </c>
      <c r="U284" s="24">
        <f t="shared" si="68"/>
        <v>3367.96</v>
      </c>
      <c r="V284" s="25">
        <f t="shared" si="69"/>
        <v>3796.05</v>
      </c>
      <c r="W284" s="23"/>
      <c r="X284" s="72">
        <f t="shared" si="75"/>
        <v>3600.94</v>
      </c>
      <c r="Y284" s="24">
        <f t="shared" si="70"/>
        <v>3727.57</v>
      </c>
      <c r="Z284" s="24">
        <f t="shared" si="71"/>
        <v>3367.96</v>
      </c>
      <c r="AA284" s="261">
        <f t="shared" si="72"/>
        <v>3796.05</v>
      </c>
    </row>
    <row r="285" spans="1:27" ht="15" customHeight="1" x14ac:dyDescent="0.2">
      <c r="A285" s="601"/>
      <c r="B285" s="10">
        <v>11</v>
      </c>
      <c r="C285" s="9">
        <f>'третья ц.к.'!C285</f>
        <v>2313.21</v>
      </c>
      <c r="D285" s="71">
        <f>'третья ц.к.'!D285</f>
        <v>4.8099999999999996</v>
      </c>
      <c r="E285" s="77">
        <f>'третья ц.к.'!E285</f>
        <v>1018.54</v>
      </c>
      <c r="F285" s="78">
        <f>'третья ц.к.'!F285</f>
        <v>343.8</v>
      </c>
      <c r="G285" s="79">
        <f>'третья ц.к.'!G285</f>
        <v>343.8</v>
      </c>
      <c r="H285" s="77"/>
      <c r="I285" s="77">
        <f t="shared" si="76"/>
        <v>898.22</v>
      </c>
      <c r="J285" s="78">
        <f t="shared" si="77"/>
        <v>1024.8500000000001</v>
      </c>
      <c r="K285" s="78">
        <f t="shared" si="78"/>
        <v>665.24</v>
      </c>
      <c r="L285" s="79">
        <f t="shared" si="79"/>
        <v>1093.33</v>
      </c>
      <c r="M285" s="266"/>
      <c r="N285" s="223">
        <f t="shared" si="73"/>
        <v>4234.78</v>
      </c>
      <c r="O285" s="24">
        <f t="shared" si="64"/>
        <v>4361.41</v>
      </c>
      <c r="P285" s="24">
        <f t="shared" si="65"/>
        <v>4001.8</v>
      </c>
      <c r="Q285" s="261">
        <f t="shared" si="66"/>
        <v>4429.8900000000003</v>
      </c>
      <c r="R285" s="223"/>
      <c r="S285" s="72">
        <f t="shared" si="74"/>
        <v>3560.04</v>
      </c>
      <c r="T285" s="24">
        <f t="shared" si="67"/>
        <v>3686.67</v>
      </c>
      <c r="U285" s="24">
        <f t="shared" si="68"/>
        <v>3327.06</v>
      </c>
      <c r="V285" s="25">
        <f t="shared" si="69"/>
        <v>3755.15</v>
      </c>
      <c r="W285" s="23"/>
      <c r="X285" s="72">
        <f t="shared" si="75"/>
        <v>3560.04</v>
      </c>
      <c r="Y285" s="24">
        <f t="shared" si="70"/>
        <v>3686.67</v>
      </c>
      <c r="Z285" s="24">
        <f t="shared" si="71"/>
        <v>3327.06</v>
      </c>
      <c r="AA285" s="261">
        <f t="shared" si="72"/>
        <v>3755.15</v>
      </c>
    </row>
    <row r="286" spans="1:27" ht="15" customHeight="1" x14ac:dyDescent="0.2">
      <c r="A286" s="601"/>
      <c r="B286" s="10">
        <v>12</v>
      </c>
      <c r="C286" s="9">
        <f>'третья ц.к.'!C286</f>
        <v>2309.9299999999998</v>
      </c>
      <c r="D286" s="71">
        <f>'третья ц.к.'!D286</f>
        <v>4.8099999999999996</v>
      </c>
      <c r="E286" s="77">
        <f>'третья ц.к.'!E286</f>
        <v>1018.54</v>
      </c>
      <c r="F286" s="78">
        <f>'третья ц.к.'!F286</f>
        <v>343.8</v>
      </c>
      <c r="G286" s="79">
        <f>'третья ц.к.'!G286</f>
        <v>343.8</v>
      </c>
      <c r="H286" s="77"/>
      <c r="I286" s="77">
        <f t="shared" si="76"/>
        <v>898.22</v>
      </c>
      <c r="J286" s="78">
        <f t="shared" si="77"/>
        <v>1024.8500000000001</v>
      </c>
      <c r="K286" s="78">
        <f t="shared" si="78"/>
        <v>665.24</v>
      </c>
      <c r="L286" s="79">
        <f t="shared" si="79"/>
        <v>1093.33</v>
      </c>
      <c r="M286" s="266"/>
      <c r="N286" s="223">
        <f t="shared" si="73"/>
        <v>4231.5</v>
      </c>
      <c r="O286" s="24">
        <f t="shared" si="64"/>
        <v>4358.13</v>
      </c>
      <c r="P286" s="24">
        <f t="shared" si="65"/>
        <v>3998.52</v>
      </c>
      <c r="Q286" s="261">
        <f t="shared" si="66"/>
        <v>4426.6099999999997</v>
      </c>
      <c r="R286" s="223"/>
      <c r="S286" s="72">
        <f t="shared" si="74"/>
        <v>3556.76</v>
      </c>
      <c r="T286" s="24">
        <f t="shared" si="67"/>
        <v>3683.39</v>
      </c>
      <c r="U286" s="24">
        <f t="shared" si="68"/>
        <v>3323.78</v>
      </c>
      <c r="V286" s="25">
        <f t="shared" si="69"/>
        <v>3751.87</v>
      </c>
      <c r="W286" s="23"/>
      <c r="X286" s="72">
        <f t="shared" si="75"/>
        <v>3556.76</v>
      </c>
      <c r="Y286" s="24">
        <f t="shared" si="70"/>
        <v>3683.39</v>
      </c>
      <c r="Z286" s="24">
        <f t="shared" si="71"/>
        <v>3323.78</v>
      </c>
      <c r="AA286" s="261">
        <f t="shared" si="72"/>
        <v>3751.87</v>
      </c>
    </row>
    <row r="287" spans="1:27" ht="15" customHeight="1" x14ac:dyDescent="0.2">
      <c r="A287" s="601"/>
      <c r="B287" s="10">
        <v>13</v>
      </c>
      <c r="C287" s="9">
        <f>'третья ц.к.'!C287</f>
        <v>2315.5100000000002</v>
      </c>
      <c r="D287" s="71">
        <f>'третья ц.к.'!D287</f>
        <v>4.8099999999999996</v>
      </c>
      <c r="E287" s="77">
        <f>'третья ц.к.'!E287</f>
        <v>1018.54</v>
      </c>
      <c r="F287" s="78">
        <f>'третья ц.к.'!F287</f>
        <v>343.8</v>
      </c>
      <c r="G287" s="79">
        <f>'третья ц.к.'!G287</f>
        <v>343.8</v>
      </c>
      <c r="H287" s="77"/>
      <c r="I287" s="77">
        <f t="shared" si="76"/>
        <v>898.22</v>
      </c>
      <c r="J287" s="78">
        <f t="shared" si="77"/>
        <v>1024.8500000000001</v>
      </c>
      <c r="K287" s="78">
        <f t="shared" si="78"/>
        <v>665.24</v>
      </c>
      <c r="L287" s="79">
        <f t="shared" si="79"/>
        <v>1093.33</v>
      </c>
      <c r="M287" s="266"/>
      <c r="N287" s="223">
        <f t="shared" si="73"/>
        <v>4237.08</v>
      </c>
      <c r="O287" s="24">
        <f t="shared" si="64"/>
        <v>4363.71</v>
      </c>
      <c r="P287" s="24">
        <f t="shared" si="65"/>
        <v>4004.1</v>
      </c>
      <c r="Q287" s="261">
        <f t="shared" si="66"/>
        <v>4432.1899999999996</v>
      </c>
      <c r="R287" s="223"/>
      <c r="S287" s="72">
        <f t="shared" si="74"/>
        <v>3562.34</v>
      </c>
      <c r="T287" s="24">
        <f t="shared" si="67"/>
        <v>3688.97</v>
      </c>
      <c r="U287" s="24">
        <f t="shared" si="68"/>
        <v>3329.36</v>
      </c>
      <c r="V287" s="25">
        <f t="shared" si="69"/>
        <v>3757.45</v>
      </c>
      <c r="W287" s="23"/>
      <c r="X287" s="72">
        <f t="shared" si="75"/>
        <v>3562.34</v>
      </c>
      <c r="Y287" s="24">
        <f t="shared" si="70"/>
        <v>3688.97</v>
      </c>
      <c r="Z287" s="24">
        <f t="shared" si="71"/>
        <v>3329.36</v>
      </c>
      <c r="AA287" s="261">
        <f t="shared" si="72"/>
        <v>3757.45</v>
      </c>
    </row>
    <row r="288" spans="1:27" ht="15" customHeight="1" x14ac:dyDescent="0.2">
      <c r="A288" s="601"/>
      <c r="B288" s="10">
        <v>14</v>
      </c>
      <c r="C288" s="9">
        <f>'третья ц.к.'!C288</f>
        <v>2313.34</v>
      </c>
      <c r="D288" s="71">
        <f>'третья ц.к.'!D288</f>
        <v>4.8099999999999996</v>
      </c>
      <c r="E288" s="77">
        <f>'третья ц.к.'!E288</f>
        <v>1018.54</v>
      </c>
      <c r="F288" s="78">
        <f>'третья ц.к.'!F288</f>
        <v>343.8</v>
      </c>
      <c r="G288" s="79">
        <f>'третья ц.к.'!G288</f>
        <v>343.8</v>
      </c>
      <c r="H288" s="77"/>
      <c r="I288" s="77">
        <f t="shared" si="76"/>
        <v>898.22</v>
      </c>
      <c r="J288" s="78">
        <f t="shared" si="77"/>
        <v>1024.8500000000001</v>
      </c>
      <c r="K288" s="78">
        <f t="shared" si="78"/>
        <v>665.24</v>
      </c>
      <c r="L288" s="79">
        <f t="shared" si="79"/>
        <v>1093.33</v>
      </c>
      <c r="M288" s="266"/>
      <c r="N288" s="223">
        <f t="shared" si="73"/>
        <v>4234.91</v>
      </c>
      <c r="O288" s="24">
        <f t="shared" si="64"/>
        <v>4361.54</v>
      </c>
      <c r="P288" s="24">
        <f t="shared" si="65"/>
        <v>4001.93</v>
      </c>
      <c r="Q288" s="261">
        <f t="shared" si="66"/>
        <v>4430.0200000000004</v>
      </c>
      <c r="R288" s="223"/>
      <c r="S288" s="72">
        <f t="shared" si="74"/>
        <v>3560.17</v>
      </c>
      <c r="T288" s="24">
        <f t="shared" si="67"/>
        <v>3686.8</v>
      </c>
      <c r="U288" s="24">
        <f t="shared" si="68"/>
        <v>3327.19</v>
      </c>
      <c r="V288" s="25">
        <f t="shared" si="69"/>
        <v>3755.28</v>
      </c>
      <c r="W288" s="23"/>
      <c r="X288" s="72">
        <f t="shared" si="75"/>
        <v>3560.17</v>
      </c>
      <c r="Y288" s="24">
        <f t="shared" si="70"/>
        <v>3686.8</v>
      </c>
      <c r="Z288" s="24">
        <f t="shared" si="71"/>
        <v>3327.19</v>
      </c>
      <c r="AA288" s="261">
        <f t="shared" si="72"/>
        <v>3755.28</v>
      </c>
    </row>
    <row r="289" spans="1:27" ht="15" customHeight="1" x14ac:dyDescent="0.2">
      <c r="A289" s="601"/>
      <c r="B289" s="10">
        <v>15</v>
      </c>
      <c r="C289" s="9">
        <f>'третья ц.к.'!C289</f>
        <v>2317.33</v>
      </c>
      <c r="D289" s="71">
        <f>'третья ц.к.'!D289</f>
        <v>4.8099999999999996</v>
      </c>
      <c r="E289" s="77">
        <f>'третья ц.к.'!E289</f>
        <v>1018.54</v>
      </c>
      <c r="F289" s="78">
        <f>'третья ц.к.'!F289</f>
        <v>343.8</v>
      </c>
      <c r="G289" s="79">
        <f>'третья ц.к.'!G289</f>
        <v>343.8</v>
      </c>
      <c r="H289" s="77"/>
      <c r="I289" s="77">
        <f t="shared" si="76"/>
        <v>898.22</v>
      </c>
      <c r="J289" s="78">
        <f t="shared" si="77"/>
        <v>1024.8500000000001</v>
      </c>
      <c r="K289" s="78">
        <f t="shared" si="78"/>
        <v>665.24</v>
      </c>
      <c r="L289" s="79">
        <f t="shared" si="79"/>
        <v>1093.33</v>
      </c>
      <c r="M289" s="266"/>
      <c r="N289" s="223">
        <f t="shared" si="73"/>
        <v>4238.8999999999996</v>
      </c>
      <c r="O289" s="24">
        <f t="shared" si="64"/>
        <v>4365.53</v>
      </c>
      <c r="P289" s="24">
        <f t="shared" si="65"/>
        <v>4005.92</v>
      </c>
      <c r="Q289" s="261">
        <f t="shared" si="66"/>
        <v>4434.01</v>
      </c>
      <c r="R289" s="223"/>
      <c r="S289" s="72">
        <f t="shared" si="74"/>
        <v>3564.16</v>
      </c>
      <c r="T289" s="24">
        <f t="shared" si="67"/>
        <v>3690.79</v>
      </c>
      <c r="U289" s="24">
        <f t="shared" si="68"/>
        <v>3331.18</v>
      </c>
      <c r="V289" s="25">
        <f t="shared" si="69"/>
        <v>3759.27</v>
      </c>
      <c r="W289" s="23"/>
      <c r="X289" s="72">
        <f t="shared" si="75"/>
        <v>3564.16</v>
      </c>
      <c r="Y289" s="24">
        <f t="shared" si="70"/>
        <v>3690.79</v>
      </c>
      <c r="Z289" s="24">
        <f t="shared" si="71"/>
        <v>3331.18</v>
      </c>
      <c r="AA289" s="261">
        <f t="shared" si="72"/>
        <v>3759.27</v>
      </c>
    </row>
    <row r="290" spans="1:27" ht="15" customHeight="1" x14ac:dyDescent="0.2">
      <c r="A290" s="601"/>
      <c r="B290" s="10">
        <v>16</v>
      </c>
      <c r="C290" s="9">
        <f>'третья ц.к.'!C290</f>
        <v>2320.5700000000002</v>
      </c>
      <c r="D290" s="71">
        <f>'третья ц.к.'!D290</f>
        <v>4.8099999999999996</v>
      </c>
      <c r="E290" s="77">
        <f>'третья ц.к.'!E290</f>
        <v>1018.54</v>
      </c>
      <c r="F290" s="78">
        <f>'третья ц.к.'!F290</f>
        <v>343.8</v>
      </c>
      <c r="G290" s="79">
        <f>'третья ц.к.'!G290</f>
        <v>343.8</v>
      </c>
      <c r="H290" s="77"/>
      <c r="I290" s="77">
        <f t="shared" si="76"/>
        <v>898.22</v>
      </c>
      <c r="J290" s="78">
        <f t="shared" si="77"/>
        <v>1024.8500000000001</v>
      </c>
      <c r="K290" s="78">
        <f t="shared" si="78"/>
        <v>665.24</v>
      </c>
      <c r="L290" s="79">
        <f t="shared" si="79"/>
        <v>1093.33</v>
      </c>
      <c r="M290" s="266"/>
      <c r="N290" s="223">
        <f t="shared" si="73"/>
        <v>4242.1400000000003</v>
      </c>
      <c r="O290" s="24">
        <f t="shared" si="64"/>
        <v>4368.7700000000004</v>
      </c>
      <c r="P290" s="24">
        <f t="shared" si="65"/>
        <v>4009.16</v>
      </c>
      <c r="Q290" s="261">
        <f t="shared" si="66"/>
        <v>4437.25</v>
      </c>
      <c r="R290" s="223"/>
      <c r="S290" s="72">
        <f t="shared" si="74"/>
        <v>3567.4</v>
      </c>
      <c r="T290" s="24">
        <f t="shared" si="67"/>
        <v>3694.03</v>
      </c>
      <c r="U290" s="24">
        <f t="shared" si="68"/>
        <v>3334.42</v>
      </c>
      <c r="V290" s="25">
        <f t="shared" si="69"/>
        <v>3762.51</v>
      </c>
      <c r="W290" s="23"/>
      <c r="X290" s="72">
        <f t="shared" si="75"/>
        <v>3567.4</v>
      </c>
      <c r="Y290" s="24">
        <f t="shared" si="70"/>
        <v>3694.03</v>
      </c>
      <c r="Z290" s="24">
        <f t="shared" si="71"/>
        <v>3334.42</v>
      </c>
      <c r="AA290" s="261">
        <f t="shared" si="72"/>
        <v>3762.51</v>
      </c>
    </row>
    <row r="291" spans="1:27" ht="15" customHeight="1" x14ac:dyDescent="0.2">
      <c r="A291" s="601"/>
      <c r="B291" s="10">
        <v>17</v>
      </c>
      <c r="C291" s="9">
        <f>'третья ц.к.'!C291</f>
        <v>2485.96</v>
      </c>
      <c r="D291" s="71">
        <f>'третья ц.к.'!D291</f>
        <v>4.8099999999999996</v>
      </c>
      <c r="E291" s="77">
        <f>'третья ц.к.'!E291</f>
        <v>1018.54</v>
      </c>
      <c r="F291" s="78">
        <f>'третья ц.к.'!F291</f>
        <v>343.8</v>
      </c>
      <c r="G291" s="79">
        <f>'третья ц.к.'!G291</f>
        <v>343.8</v>
      </c>
      <c r="H291" s="77"/>
      <c r="I291" s="77">
        <f t="shared" si="76"/>
        <v>898.22</v>
      </c>
      <c r="J291" s="78">
        <f t="shared" si="77"/>
        <v>1024.8500000000001</v>
      </c>
      <c r="K291" s="78">
        <f t="shared" si="78"/>
        <v>665.24</v>
      </c>
      <c r="L291" s="79">
        <f t="shared" si="79"/>
        <v>1093.33</v>
      </c>
      <c r="M291" s="266"/>
      <c r="N291" s="223">
        <f t="shared" si="73"/>
        <v>4407.53</v>
      </c>
      <c r="O291" s="24">
        <f t="shared" si="64"/>
        <v>4534.16</v>
      </c>
      <c r="P291" s="24">
        <f t="shared" si="65"/>
        <v>4174.55</v>
      </c>
      <c r="Q291" s="261">
        <f t="shared" si="66"/>
        <v>4602.6400000000003</v>
      </c>
      <c r="R291" s="223"/>
      <c r="S291" s="72">
        <f t="shared" si="74"/>
        <v>3732.79</v>
      </c>
      <c r="T291" s="24">
        <f t="shared" si="67"/>
        <v>3859.42</v>
      </c>
      <c r="U291" s="24">
        <f t="shared" si="68"/>
        <v>3499.81</v>
      </c>
      <c r="V291" s="25">
        <f t="shared" si="69"/>
        <v>3927.9</v>
      </c>
      <c r="W291" s="23"/>
      <c r="X291" s="72">
        <f t="shared" si="75"/>
        <v>3732.79</v>
      </c>
      <c r="Y291" s="24">
        <f t="shared" si="70"/>
        <v>3859.42</v>
      </c>
      <c r="Z291" s="24">
        <f t="shared" si="71"/>
        <v>3499.81</v>
      </c>
      <c r="AA291" s="261">
        <f t="shared" si="72"/>
        <v>3927.9</v>
      </c>
    </row>
    <row r="292" spans="1:27" ht="15" customHeight="1" x14ac:dyDescent="0.2">
      <c r="A292" s="601"/>
      <c r="B292" s="10">
        <v>18</v>
      </c>
      <c r="C292" s="9">
        <f>'третья ц.к.'!C292</f>
        <v>2448.4299999999998</v>
      </c>
      <c r="D292" s="71">
        <f>'третья ц.к.'!D292</f>
        <v>4.8099999999999996</v>
      </c>
      <c r="E292" s="77">
        <f>'третья ц.к.'!E292</f>
        <v>1018.54</v>
      </c>
      <c r="F292" s="78">
        <f>'третья ц.к.'!F292</f>
        <v>343.8</v>
      </c>
      <c r="G292" s="79">
        <f>'третья ц.к.'!G292</f>
        <v>343.8</v>
      </c>
      <c r="H292" s="77"/>
      <c r="I292" s="77">
        <f t="shared" si="76"/>
        <v>898.22</v>
      </c>
      <c r="J292" s="78">
        <f t="shared" si="77"/>
        <v>1024.8500000000001</v>
      </c>
      <c r="K292" s="78">
        <f t="shared" si="78"/>
        <v>665.24</v>
      </c>
      <c r="L292" s="79">
        <f t="shared" si="79"/>
        <v>1093.33</v>
      </c>
      <c r="M292" s="266"/>
      <c r="N292" s="223">
        <f t="shared" si="73"/>
        <v>4370</v>
      </c>
      <c r="O292" s="24">
        <f t="shared" si="64"/>
        <v>4496.63</v>
      </c>
      <c r="P292" s="24">
        <f t="shared" si="65"/>
        <v>4137.0200000000004</v>
      </c>
      <c r="Q292" s="261">
        <f t="shared" si="66"/>
        <v>4565.1099999999997</v>
      </c>
      <c r="R292" s="223"/>
      <c r="S292" s="72">
        <f t="shared" si="74"/>
        <v>3695.26</v>
      </c>
      <c r="T292" s="24">
        <f t="shared" si="67"/>
        <v>3821.89</v>
      </c>
      <c r="U292" s="24">
        <f t="shared" si="68"/>
        <v>3462.28</v>
      </c>
      <c r="V292" s="25">
        <f t="shared" si="69"/>
        <v>3890.37</v>
      </c>
      <c r="W292" s="23"/>
      <c r="X292" s="72">
        <f t="shared" si="75"/>
        <v>3695.26</v>
      </c>
      <c r="Y292" s="24">
        <f t="shared" si="70"/>
        <v>3821.89</v>
      </c>
      <c r="Z292" s="24">
        <f t="shared" si="71"/>
        <v>3462.28</v>
      </c>
      <c r="AA292" s="261">
        <f t="shared" si="72"/>
        <v>3890.37</v>
      </c>
    </row>
    <row r="293" spans="1:27" ht="15" customHeight="1" x14ac:dyDescent="0.2">
      <c r="A293" s="601"/>
      <c r="B293" s="10">
        <v>19</v>
      </c>
      <c r="C293" s="9">
        <f>'третья ц.к.'!C293</f>
        <v>2410.79</v>
      </c>
      <c r="D293" s="71">
        <f>'третья ц.к.'!D293</f>
        <v>4.8099999999999996</v>
      </c>
      <c r="E293" s="77">
        <f>'третья ц.к.'!E293</f>
        <v>1018.54</v>
      </c>
      <c r="F293" s="78">
        <f>'третья ц.к.'!F293</f>
        <v>343.8</v>
      </c>
      <c r="G293" s="79">
        <f>'третья ц.к.'!G293</f>
        <v>343.8</v>
      </c>
      <c r="H293" s="77"/>
      <c r="I293" s="77">
        <f t="shared" si="76"/>
        <v>898.22</v>
      </c>
      <c r="J293" s="78">
        <f t="shared" si="77"/>
        <v>1024.8500000000001</v>
      </c>
      <c r="K293" s="78">
        <f t="shared" si="78"/>
        <v>665.24</v>
      </c>
      <c r="L293" s="79">
        <f t="shared" si="79"/>
        <v>1093.33</v>
      </c>
      <c r="M293" s="266"/>
      <c r="N293" s="223">
        <f t="shared" si="73"/>
        <v>4332.3599999999997</v>
      </c>
      <c r="O293" s="24">
        <f t="shared" si="64"/>
        <v>4458.99</v>
      </c>
      <c r="P293" s="24">
        <f t="shared" si="65"/>
        <v>4099.38</v>
      </c>
      <c r="Q293" s="261">
        <f t="shared" si="66"/>
        <v>4527.47</v>
      </c>
      <c r="R293" s="223"/>
      <c r="S293" s="72">
        <f t="shared" si="74"/>
        <v>3657.62</v>
      </c>
      <c r="T293" s="24">
        <f t="shared" si="67"/>
        <v>3784.25</v>
      </c>
      <c r="U293" s="24">
        <f t="shared" si="68"/>
        <v>3424.64</v>
      </c>
      <c r="V293" s="25">
        <f t="shared" si="69"/>
        <v>3852.73</v>
      </c>
      <c r="W293" s="23"/>
      <c r="X293" s="72">
        <f t="shared" si="75"/>
        <v>3657.62</v>
      </c>
      <c r="Y293" s="24">
        <f t="shared" si="70"/>
        <v>3784.25</v>
      </c>
      <c r="Z293" s="24">
        <f t="shared" si="71"/>
        <v>3424.64</v>
      </c>
      <c r="AA293" s="261">
        <f t="shared" si="72"/>
        <v>3852.73</v>
      </c>
    </row>
    <row r="294" spans="1:27" ht="15" customHeight="1" x14ac:dyDescent="0.2">
      <c r="A294" s="601"/>
      <c r="B294" s="10">
        <v>20</v>
      </c>
      <c r="C294" s="9">
        <f>'третья ц.к.'!C294</f>
        <v>2318.7399999999998</v>
      </c>
      <c r="D294" s="71">
        <f>'третья ц.к.'!D294</f>
        <v>4.8099999999999996</v>
      </c>
      <c r="E294" s="77">
        <f>'третья ц.к.'!E294</f>
        <v>1018.54</v>
      </c>
      <c r="F294" s="78">
        <f>'третья ц.к.'!F294</f>
        <v>343.8</v>
      </c>
      <c r="G294" s="79">
        <f>'третья ц.к.'!G294</f>
        <v>343.8</v>
      </c>
      <c r="H294" s="77"/>
      <c r="I294" s="77">
        <f t="shared" si="76"/>
        <v>898.22</v>
      </c>
      <c r="J294" s="78">
        <f t="shared" si="77"/>
        <v>1024.8500000000001</v>
      </c>
      <c r="K294" s="78">
        <f t="shared" si="78"/>
        <v>665.24</v>
      </c>
      <c r="L294" s="79">
        <f t="shared" si="79"/>
        <v>1093.33</v>
      </c>
      <c r="M294" s="266"/>
      <c r="N294" s="223">
        <f t="shared" si="73"/>
        <v>4240.3100000000004</v>
      </c>
      <c r="O294" s="24">
        <f t="shared" si="64"/>
        <v>4366.9399999999996</v>
      </c>
      <c r="P294" s="24">
        <f t="shared" si="65"/>
        <v>4007.33</v>
      </c>
      <c r="Q294" s="261">
        <f t="shared" si="66"/>
        <v>4435.42</v>
      </c>
      <c r="R294" s="223"/>
      <c r="S294" s="72">
        <f t="shared" si="74"/>
        <v>3565.57</v>
      </c>
      <c r="T294" s="24">
        <f t="shared" si="67"/>
        <v>3692.2</v>
      </c>
      <c r="U294" s="24">
        <f t="shared" si="68"/>
        <v>3332.59</v>
      </c>
      <c r="V294" s="25">
        <f t="shared" si="69"/>
        <v>3760.68</v>
      </c>
      <c r="W294" s="23"/>
      <c r="X294" s="72">
        <f t="shared" si="75"/>
        <v>3565.57</v>
      </c>
      <c r="Y294" s="24">
        <f t="shared" si="70"/>
        <v>3692.2</v>
      </c>
      <c r="Z294" s="24">
        <f t="shared" si="71"/>
        <v>3332.59</v>
      </c>
      <c r="AA294" s="261">
        <f t="shared" si="72"/>
        <v>3760.68</v>
      </c>
    </row>
    <row r="295" spans="1:27" ht="15" customHeight="1" x14ac:dyDescent="0.2">
      <c r="A295" s="601"/>
      <c r="B295" s="10">
        <v>21</v>
      </c>
      <c r="C295" s="9">
        <f>'третья ц.к.'!C295</f>
        <v>2248.5</v>
      </c>
      <c r="D295" s="71">
        <f>'третья ц.к.'!D295</f>
        <v>4.8099999999999996</v>
      </c>
      <c r="E295" s="77">
        <f>'третья ц.к.'!E295</f>
        <v>1018.54</v>
      </c>
      <c r="F295" s="78">
        <f>'третья ц.к.'!F295</f>
        <v>343.8</v>
      </c>
      <c r="G295" s="79">
        <f>'третья ц.к.'!G295</f>
        <v>343.8</v>
      </c>
      <c r="H295" s="77"/>
      <c r="I295" s="77">
        <f t="shared" si="76"/>
        <v>898.22</v>
      </c>
      <c r="J295" s="78">
        <f t="shared" si="77"/>
        <v>1024.8500000000001</v>
      </c>
      <c r="K295" s="78">
        <f t="shared" si="78"/>
        <v>665.24</v>
      </c>
      <c r="L295" s="79">
        <f t="shared" si="79"/>
        <v>1093.33</v>
      </c>
      <c r="M295" s="266"/>
      <c r="N295" s="223">
        <f t="shared" si="73"/>
        <v>4170.07</v>
      </c>
      <c r="O295" s="24">
        <f t="shared" si="64"/>
        <v>4296.7</v>
      </c>
      <c r="P295" s="24">
        <f t="shared" si="65"/>
        <v>3937.09</v>
      </c>
      <c r="Q295" s="261">
        <f t="shared" si="66"/>
        <v>4365.18</v>
      </c>
      <c r="R295" s="223"/>
      <c r="S295" s="72">
        <f t="shared" si="74"/>
        <v>3495.33</v>
      </c>
      <c r="T295" s="24">
        <f t="shared" si="67"/>
        <v>3621.96</v>
      </c>
      <c r="U295" s="24">
        <f t="shared" si="68"/>
        <v>3262.35</v>
      </c>
      <c r="V295" s="25">
        <f t="shared" si="69"/>
        <v>3690.44</v>
      </c>
      <c r="W295" s="23"/>
      <c r="X295" s="72">
        <f t="shared" si="75"/>
        <v>3495.33</v>
      </c>
      <c r="Y295" s="24">
        <f t="shared" si="70"/>
        <v>3621.96</v>
      </c>
      <c r="Z295" s="24">
        <f t="shared" si="71"/>
        <v>3262.35</v>
      </c>
      <c r="AA295" s="261">
        <f t="shared" si="72"/>
        <v>3690.44</v>
      </c>
    </row>
    <row r="296" spans="1:27" ht="15" customHeight="1" x14ac:dyDescent="0.2">
      <c r="A296" s="601"/>
      <c r="B296" s="10">
        <v>22</v>
      </c>
      <c r="C296" s="9">
        <f>'третья ц.к.'!C296</f>
        <v>1988.37</v>
      </c>
      <c r="D296" s="71">
        <f>'третья ц.к.'!D296</f>
        <v>4.8099999999999996</v>
      </c>
      <c r="E296" s="77">
        <f>'третья ц.к.'!E296</f>
        <v>1018.54</v>
      </c>
      <c r="F296" s="78">
        <f>'третья ц.к.'!F296</f>
        <v>343.8</v>
      </c>
      <c r="G296" s="79">
        <f>'третья ц.к.'!G296</f>
        <v>343.8</v>
      </c>
      <c r="H296" s="77"/>
      <c r="I296" s="77">
        <f t="shared" si="76"/>
        <v>898.22</v>
      </c>
      <c r="J296" s="78">
        <f t="shared" si="77"/>
        <v>1024.8500000000001</v>
      </c>
      <c r="K296" s="78">
        <f t="shared" si="78"/>
        <v>665.24</v>
      </c>
      <c r="L296" s="79">
        <f t="shared" si="79"/>
        <v>1093.33</v>
      </c>
      <c r="M296" s="266"/>
      <c r="N296" s="223">
        <f t="shared" si="73"/>
        <v>3909.94</v>
      </c>
      <c r="O296" s="24">
        <f t="shared" si="64"/>
        <v>4036.57</v>
      </c>
      <c r="P296" s="24">
        <f t="shared" si="65"/>
        <v>3676.96</v>
      </c>
      <c r="Q296" s="261">
        <f t="shared" si="66"/>
        <v>4105.05</v>
      </c>
      <c r="R296" s="223"/>
      <c r="S296" s="72">
        <f t="shared" si="74"/>
        <v>3235.2</v>
      </c>
      <c r="T296" s="24">
        <f t="shared" si="67"/>
        <v>3361.83</v>
      </c>
      <c r="U296" s="24">
        <f t="shared" si="68"/>
        <v>3002.22</v>
      </c>
      <c r="V296" s="25">
        <f t="shared" si="69"/>
        <v>3430.31</v>
      </c>
      <c r="W296" s="23"/>
      <c r="X296" s="72">
        <f t="shared" si="75"/>
        <v>3235.2</v>
      </c>
      <c r="Y296" s="24">
        <f t="shared" si="70"/>
        <v>3361.83</v>
      </c>
      <c r="Z296" s="24">
        <f t="shared" si="71"/>
        <v>3002.22</v>
      </c>
      <c r="AA296" s="261">
        <f t="shared" si="72"/>
        <v>3430.31</v>
      </c>
    </row>
    <row r="297" spans="1:27" ht="15" customHeight="1" x14ac:dyDescent="0.2">
      <c r="A297" s="602"/>
      <c r="B297" s="10">
        <v>23</v>
      </c>
      <c r="C297" s="9">
        <f>'третья ц.к.'!C297</f>
        <v>1780.14</v>
      </c>
      <c r="D297" s="71">
        <f>'третья ц.к.'!D297</f>
        <v>4.8099999999999996</v>
      </c>
      <c r="E297" s="77">
        <f>'третья ц.к.'!E297</f>
        <v>1018.54</v>
      </c>
      <c r="F297" s="78">
        <f>'третья ц.к.'!F297</f>
        <v>343.8</v>
      </c>
      <c r="G297" s="79">
        <f>'третья ц.к.'!G297</f>
        <v>343.8</v>
      </c>
      <c r="H297" s="77"/>
      <c r="I297" s="77">
        <f t="shared" si="76"/>
        <v>898.22</v>
      </c>
      <c r="J297" s="78">
        <f t="shared" si="77"/>
        <v>1024.8500000000001</v>
      </c>
      <c r="K297" s="78">
        <f t="shared" si="78"/>
        <v>665.24</v>
      </c>
      <c r="L297" s="79">
        <f t="shared" si="79"/>
        <v>1093.33</v>
      </c>
      <c r="M297" s="266"/>
      <c r="N297" s="223">
        <f t="shared" si="73"/>
        <v>3701.71</v>
      </c>
      <c r="O297" s="24">
        <f t="shared" si="64"/>
        <v>3828.34</v>
      </c>
      <c r="P297" s="24">
        <f t="shared" si="65"/>
        <v>3468.73</v>
      </c>
      <c r="Q297" s="261">
        <f t="shared" si="66"/>
        <v>3896.82</v>
      </c>
      <c r="R297" s="223"/>
      <c r="S297" s="72">
        <f t="shared" si="74"/>
        <v>3026.97</v>
      </c>
      <c r="T297" s="24">
        <f t="shared" si="67"/>
        <v>3153.6</v>
      </c>
      <c r="U297" s="24">
        <f t="shared" si="68"/>
        <v>2793.99</v>
      </c>
      <c r="V297" s="25">
        <f t="shared" si="69"/>
        <v>3222.08</v>
      </c>
      <c r="W297" s="23"/>
      <c r="X297" s="72">
        <f t="shared" si="75"/>
        <v>3026.97</v>
      </c>
      <c r="Y297" s="24">
        <f t="shared" si="70"/>
        <v>3153.6</v>
      </c>
      <c r="Z297" s="24">
        <f t="shared" si="71"/>
        <v>2793.99</v>
      </c>
      <c r="AA297" s="261">
        <f t="shared" si="72"/>
        <v>3222.08</v>
      </c>
    </row>
    <row r="298" spans="1:27" ht="15" customHeight="1" x14ac:dyDescent="0.2">
      <c r="A298" s="600">
        <f>'третья ц.к.'!A298:A321</f>
        <v>45609</v>
      </c>
      <c r="B298" s="10">
        <v>0</v>
      </c>
      <c r="C298" s="9">
        <f>'третья ц.к.'!C298</f>
        <v>1435.52</v>
      </c>
      <c r="D298" s="71">
        <f>'третья ц.к.'!D298</f>
        <v>4.8099999999999996</v>
      </c>
      <c r="E298" s="77">
        <f>'третья ц.к.'!E298</f>
        <v>1018.54</v>
      </c>
      <c r="F298" s="78">
        <f>'третья ц.к.'!F298</f>
        <v>343.8</v>
      </c>
      <c r="G298" s="79">
        <f>'третья ц.к.'!G298</f>
        <v>343.8</v>
      </c>
      <c r="H298" s="77"/>
      <c r="I298" s="77">
        <f t="shared" si="76"/>
        <v>898.22</v>
      </c>
      <c r="J298" s="78">
        <f t="shared" si="77"/>
        <v>1024.8500000000001</v>
      </c>
      <c r="K298" s="78">
        <f t="shared" si="78"/>
        <v>665.24</v>
      </c>
      <c r="L298" s="79">
        <f t="shared" si="79"/>
        <v>1093.33</v>
      </c>
      <c r="M298" s="266"/>
      <c r="N298" s="223">
        <f t="shared" si="73"/>
        <v>3357.09</v>
      </c>
      <c r="O298" s="24">
        <f t="shared" si="64"/>
        <v>3483.72</v>
      </c>
      <c r="P298" s="24">
        <f t="shared" si="65"/>
        <v>3124.11</v>
      </c>
      <c r="Q298" s="261">
        <f t="shared" si="66"/>
        <v>3552.2</v>
      </c>
      <c r="R298" s="223"/>
      <c r="S298" s="72">
        <f t="shared" si="74"/>
        <v>2682.35</v>
      </c>
      <c r="T298" s="24">
        <f t="shared" si="67"/>
        <v>2808.98</v>
      </c>
      <c r="U298" s="24">
        <f t="shared" si="68"/>
        <v>2449.37</v>
      </c>
      <c r="V298" s="25">
        <f t="shared" si="69"/>
        <v>2877.46</v>
      </c>
      <c r="W298" s="23"/>
      <c r="X298" s="72">
        <f t="shared" si="75"/>
        <v>2682.35</v>
      </c>
      <c r="Y298" s="24">
        <f t="shared" si="70"/>
        <v>2808.98</v>
      </c>
      <c r="Z298" s="24">
        <f t="shared" si="71"/>
        <v>2449.37</v>
      </c>
      <c r="AA298" s="261">
        <f t="shared" si="72"/>
        <v>2877.46</v>
      </c>
    </row>
    <row r="299" spans="1:27" ht="15" customHeight="1" x14ac:dyDescent="0.2">
      <c r="A299" s="601"/>
      <c r="B299" s="10">
        <v>1</v>
      </c>
      <c r="C299" s="9">
        <f>'третья ц.к.'!C299</f>
        <v>1347.41</v>
      </c>
      <c r="D299" s="71">
        <f>'третья ц.к.'!D299</f>
        <v>4.8099999999999996</v>
      </c>
      <c r="E299" s="77">
        <f>'третья ц.к.'!E299</f>
        <v>1018.54</v>
      </c>
      <c r="F299" s="78">
        <f>'третья ц.к.'!F299</f>
        <v>343.8</v>
      </c>
      <c r="G299" s="79">
        <f>'третья ц.к.'!G299</f>
        <v>343.8</v>
      </c>
      <c r="H299" s="77"/>
      <c r="I299" s="77">
        <f t="shared" si="76"/>
        <v>898.22</v>
      </c>
      <c r="J299" s="78">
        <f t="shared" si="77"/>
        <v>1024.8500000000001</v>
      </c>
      <c r="K299" s="78">
        <f t="shared" si="78"/>
        <v>665.24</v>
      </c>
      <c r="L299" s="79">
        <f t="shared" si="79"/>
        <v>1093.33</v>
      </c>
      <c r="M299" s="266"/>
      <c r="N299" s="223">
        <f t="shared" si="73"/>
        <v>3268.98</v>
      </c>
      <c r="O299" s="24">
        <f t="shared" si="64"/>
        <v>3395.61</v>
      </c>
      <c r="P299" s="24">
        <f t="shared" si="65"/>
        <v>3036</v>
      </c>
      <c r="Q299" s="261">
        <f t="shared" si="66"/>
        <v>3464.09</v>
      </c>
      <c r="R299" s="223"/>
      <c r="S299" s="72">
        <f t="shared" si="74"/>
        <v>2594.2399999999998</v>
      </c>
      <c r="T299" s="24">
        <f t="shared" si="67"/>
        <v>2720.87</v>
      </c>
      <c r="U299" s="24">
        <f t="shared" si="68"/>
        <v>2361.2600000000002</v>
      </c>
      <c r="V299" s="25">
        <f t="shared" si="69"/>
        <v>2789.35</v>
      </c>
      <c r="W299" s="23"/>
      <c r="X299" s="72">
        <f t="shared" si="75"/>
        <v>2594.2399999999998</v>
      </c>
      <c r="Y299" s="24">
        <f t="shared" si="70"/>
        <v>2720.87</v>
      </c>
      <c r="Z299" s="24">
        <f t="shared" si="71"/>
        <v>2361.2600000000002</v>
      </c>
      <c r="AA299" s="261">
        <f t="shared" si="72"/>
        <v>2789.35</v>
      </c>
    </row>
    <row r="300" spans="1:27" ht="15" customHeight="1" x14ac:dyDescent="0.2">
      <c r="A300" s="601"/>
      <c r="B300" s="10">
        <v>2</v>
      </c>
      <c r="C300" s="9">
        <f>'третья ц.к.'!C300</f>
        <v>1268.54</v>
      </c>
      <c r="D300" s="71">
        <f>'третья ц.к.'!D300</f>
        <v>4.8099999999999996</v>
      </c>
      <c r="E300" s="77">
        <f>'третья ц.к.'!E300</f>
        <v>1018.54</v>
      </c>
      <c r="F300" s="78">
        <f>'третья ц.к.'!F300</f>
        <v>343.8</v>
      </c>
      <c r="G300" s="79">
        <f>'третья ц.к.'!G300</f>
        <v>343.8</v>
      </c>
      <c r="H300" s="77"/>
      <c r="I300" s="77">
        <f t="shared" si="76"/>
        <v>898.22</v>
      </c>
      <c r="J300" s="78">
        <f t="shared" si="77"/>
        <v>1024.8500000000001</v>
      </c>
      <c r="K300" s="78">
        <f t="shared" si="78"/>
        <v>665.24</v>
      </c>
      <c r="L300" s="79">
        <f t="shared" si="79"/>
        <v>1093.33</v>
      </c>
      <c r="M300" s="266"/>
      <c r="N300" s="223">
        <f t="shared" si="73"/>
        <v>3190.11</v>
      </c>
      <c r="O300" s="24">
        <f t="shared" si="64"/>
        <v>3316.74</v>
      </c>
      <c r="P300" s="24">
        <f t="shared" si="65"/>
        <v>2957.13</v>
      </c>
      <c r="Q300" s="261">
        <f t="shared" si="66"/>
        <v>3385.22</v>
      </c>
      <c r="R300" s="223"/>
      <c r="S300" s="72">
        <f t="shared" si="74"/>
        <v>2515.37</v>
      </c>
      <c r="T300" s="24">
        <f t="shared" si="67"/>
        <v>2642</v>
      </c>
      <c r="U300" s="24">
        <f t="shared" si="68"/>
        <v>2282.39</v>
      </c>
      <c r="V300" s="25">
        <f t="shared" si="69"/>
        <v>2710.48</v>
      </c>
      <c r="W300" s="23"/>
      <c r="X300" s="72">
        <f t="shared" si="75"/>
        <v>2515.37</v>
      </c>
      <c r="Y300" s="24">
        <f t="shared" si="70"/>
        <v>2642</v>
      </c>
      <c r="Z300" s="24">
        <f t="shared" si="71"/>
        <v>2282.39</v>
      </c>
      <c r="AA300" s="261">
        <f t="shared" si="72"/>
        <v>2710.48</v>
      </c>
    </row>
    <row r="301" spans="1:27" ht="15" customHeight="1" x14ac:dyDescent="0.2">
      <c r="A301" s="601"/>
      <c r="B301" s="10">
        <v>3</v>
      </c>
      <c r="C301" s="9">
        <f>'третья ц.к.'!C301</f>
        <v>1247.02</v>
      </c>
      <c r="D301" s="71">
        <f>'третья ц.к.'!D301</f>
        <v>4.8099999999999996</v>
      </c>
      <c r="E301" s="77">
        <f>'третья ц.к.'!E301</f>
        <v>1018.54</v>
      </c>
      <c r="F301" s="78">
        <f>'третья ц.к.'!F301</f>
        <v>343.8</v>
      </c>
      <c r="G301" s="79">
        <f>'третья ц.к.'!G301</f>
        <v>343.8</v>
      </c>
      <c r="H301" s="77"/>
      <c r="I301" s="77">
        <f t="shared" si="76"/>
        <v>898.22</v>
      </c>
      <c r="J301" s="78">
        <f t="shared" si="77"/>
        <v>1024.8500000000001</v>
      </c>
      <c r="K301" s="78">
        <f t="shared" si="78"/>
        <v>665.24</v>
      </c>
      <c r="L301" s="79">
        <f t="shared" si="79"/>
        <v>1093.33</v>
      </c>
      <c r="M301" s="266"/>
      <c r="N301" s="223">
        <f t="shared" si="73"/>
        <v>3168.59</v>
      </c>
      <c r="O301" s="24">
        <f t="shared" si="64"/>
        <v>3295.22</v>
      </c>
      <c r="P301" s="24">
        <f t="shared" si="65"/>
        <v>2935.61</v>
      </c>
      <c r="Q301" s="261">
        <f t="shared" si="66"/>
        <v>3363.7</v>
      </c>
      <c r="R301" s="223"/>
      <c r="S301" s="72">
        <f t="shared" si="74"/>
        <v>2493.85</v>
      </c>
      <c r="T301" s="24">
        <f t="shared" si="67"/>
        <v>2620.48</v>
      </c>
      <c r="U301" s="24">
        <f t="shared" si="68"/>
        <v>2260.87</v>
      </c>
      <c r="V301" s="25">
        <f t="shared" si="69"/>
        <v>2688.96</v>
      </c>
      <c r="W301" s="23"/>
      <c r="X301" s="72">
        <f t="shared" si="75"/>
        <v>2493.85</v>
      </c>
      <c r="Y301" s="24">
        <f t="shared" si="70"/>
        <v>2620.48</v>
      </c>
      <c r="Z301" s="24">
        <f t="shared" si="71"/>
        <v>2260.87</v>
      </c>
      <c r="AA301" s="261">
        <f t="shared" si="72"/>
        <v>2688.96</v>
      </c>
    </row>
    <row r="302" spans="1:27" ht="15" customHeight="1" x14ac:dyDescent="0.2">
      <c r="A302" s="601"/>
      <c r="B302" s="10">
        <v>4</v>
      </c>
      <c r="C302" s="9">
        <f>'третья ц.к.'!C302</f>
        <v>1260.98</v>
      </c>
      <c r="D302" s="71">
        <f>'третья ц.к.'!D302</f>
        <v>4.8099999999999996</v>
      </c>
      <c r="E302" s="77">
        <f>'третья ц.к.'!E302</f>
        <v>1018.54</v>
      </c>
      <c r="F302" s="78">
        <f>'третья ц.к.'!F302</f>
        <v>343.8</v>
      </c>
      <c r="G302" s="79">
        <f>'третья ц.к.'!G302</f>
        <v>343.8</v>
      </c>
      <c r="H302" s="77"/>
      <c r="I302" s="77">
        <f t="shared" si="76"/>
        <v>898.22</v>
      </c>
      <c r="J302" s="78">
        <f t="shared" si="77"/>
        <v>1024.8500000000001</v>
      </c>
      <c r="K302" s="78">
        <f t="shared" si="78"/>
        <v>665.24</v>
      </c>
      <c r="L302" s="79">
        <f t="shared" si="79"/>
        <v>1093.33</v>
      </c>
      <c r="M302" s="266"/>
      <c r="N302" s="223">
        <f t="shared" si="73"/>
        <v>3182.55</v>
      </c>
      <c r="O302" s="24">
        <f t="shared" si="64"/>
        <v>3309.18</v>
      </c>
      <c r="P302" s="24">
        <f t="shared" si="65"/>
        <v>2949.57</v>
      </c>
      <c r="Q302" s="261">
        <f t="shared" si="66"/>
        <v>3377.66</v>
      </c>
      <c r="R302" s="223"/>
      <c r="S302" s="72">
        <f t="shared" si="74"/>
        <v>2507.81</v>
      </c>
      <c r="T302" s="24">
        <f t="shared" si="67"/>
        <v>2634.44</v>
      </c>
      <c r="U302" s="24">
        <f t="shared" si="68"/>
        <v>2274.83</v>
      </c>
      <c r="V302" s="25">
        <f t="shared" si="69"/>
        <v>2702.92</v>
      </c>
      <c r="W302" s="23"/>
      <c r="X302" s="72">
        <f t="shared" si="75"/>
        <v>2507.81</v>
      </c>
      <c r="Y302" s="24">
        <f t="shared" si="70"/>
        <v>2634.44</v>
      </c>
      <c r="Z302" s="24">
        <f t="shared" si="71"/>
        <v>2274.83</v>
      </c>
      <c r="AA302" s="261">
        <f t="shared" si="72"/>
        <v>2702.92</v>
      </c>
    </row>
    <row r="303" spans="1:27" ht="15" customHeight="1" x14ac:dyDescent="0.2">
      <c r="A303" s="601"/>
      <c r="B303" s="10">
        <v>5</v>
      </c>
      <c r="C303" s="9">
        <f>'третья ц.к.'!C303</f>
        <v>1498.11</v>
      </c>
      <c r="D303" s="71">
        <f>'третья ц.к.'!D303</f>
        <v>4.8099999999999996</v>
      </c>
      <c r="E303" s="77">
        <f>'третья ц.к.'!E303</f>
        <v>1018.54</v>
      </c>
      <c r="F303" s="78">
        <f>'третья ц.к.'!F303</f>
        <v>343.8</v>
      </c>
      <c r="G303" s="79">
        <f>'третья ц.к.'!G303</f>
        <v>343.8</v>
      </c>
      <c r="H303" s="77"/>
      <c r="I303" s="77">
        <f t="shared" si="76"/>
        <v>898.22</v>
      </c>
      <c r="J303" s="78">
        <f t="shared" si="77"/>
        <v>1024.8500000000001</v>
      </c>
      <c r="K303" s="78">
        <f t="shared" si="78"/>
        <v>665.24</v>
      </c>
      <c r="L303" s="79">
        <f t="shared" si="79"/>
        <v>1093.33</v>
      </c>
      <c r="M303" s="266"/>
      <c r="N303" s="223">
        <f t="shared" si="73"/>
        <v>3419.68</v>
      </c>
      <c r="O303" s="24">
        <f t="shared" si="64"/>
        <v>3546.31</v>
      </c>
      <c r="P303" s="24">
        <f t="shared" si="65"/>
        <v>3186.7</v>
      </c>
      <c r="Q303" s="261">
        <f t="shared" si="66"/>
        <v>3614.79</v>
      </c>
      <c r="R303" s="223"/>
      <c r="S303" s="72">
        <f t="shared" si="74"/>
        <v>2744.94</v>
      </c>
      <c r="T303" s="24">
        <f t="shared" si="67"/>
        <v>2871.57</v>
      </c>
      <c r="U303" s="24">
        <f t="shared" si="68"/>
        <v>2511.96</v>
      </c>
      <c r="V303" s="25">
        <f t="shared" si="69"/>
        <v>2940.05</v>
      </c>
      <c r="W303" s="23"/>
      <c r="X303" s="72">
        <f t="shared" si="75"/>
        <v>2744.94</v>
      </c>
      <c r="Y303" s="24">
        <f t="shared" si="70"/>
        <v>2871.57</v>
      </c>
      <c r="Z303" s="24">
        <f t="shared" si="71"/>
        <v>2511.96</v>
      </c>
      <c r="AA303" s="261">
        <f t="shared" si="72"/>
        <v>2940.05</v>
      </c>
    </row>
    <row r="304" spans="1:27" ht="15" customHeight="1" x14ac:dyDescent="0.2">
      <c r="A304" s="601"/>
      <c r="B304" s="10">
        <v>6</v>
      </c>
      <c r="C304" s="9">
        <f>'третья ц.к.'!C304</f>
        <v>1978.09</v>
      </c>
      <c r="D304" s="71">
        <f>'третья ц.к.'!D304</f>
        <v>4.8099999999999996</v>
      </c>
      <c r="E304" s="77">
        <f>'третья ц.к.'!E304</f>
        <v>1018.54</v>
      </c>
      <c r="F304" s="78">
        <f>'третья ц.к.'!F304</f>
        <v>343.8</v>
      </c>
      <c r="G304" s="79">
        <f>'третья ц.к.'!G304</f>
        <v>343.8</v>
      </c>
      <c r="H304" s="77"/>
      <c r="I304" s="77">
        <f t="shared" si="76"/>
        <v>898.22</v>
      </c>
      <c r="J304" s="78">
        <f t="shared" si="77"/>
        <v>1024.8500000000001</v>
      </c>
      <c r="K304" s="78">
        <f t="shared" si="78"/>
        <v>665.24</v>
      </c>
      <c r="L304" s="79">
        <f t="shared" si="79"/>
        <v>1093.33</v>
      </c>
      <c r="M304" s="266"/>
      <c r="N304" s="223">
        <f t="shared" si="73"/>
        <v>3899.66</v>
      </c>
      <c r="O304" s="24">
        <f t="shared" si="64"/>
        <v>4026.29</v>
      </c>
      <c r="P304" s="24">
        <f t="shared" si="65"/>
        <v>3666.68</v>
      </c>
      <c r="Q304" s="261">
        <f t="shared" si="66"/>
        <v>4094.77</v>
      </c>
      <c r="R304" s="223"/>
      <c r="S304" s="72">
        <f t="shared" si="74"/>
        <v>3224.92</v>
      </c>
      <c r="T304" s="24">
        <f t="shared" si="67"/>
        <v>3351.55</v>
      </c>
      <c r="U304" s="24">
        <f t="shared" si="68"/>
        <v>2991.94</v>
      </c>
      <c r="V304" s="25">
        <f t="shared" si="69"/>
        <v>3420.03</v>
      </c>
      <c r="W304" s="23"/>
      <c r="X304" s="72">
        <f t="shared" si="75"/>
        <v>3224.92</v>
      </c>
      <c r="Y304" s="24">
        <f t="shared" si="70"/>
        <v>3351.55</v>
      </c>
      <c r="Z304" s="24">
        <f t="shared" si="71"/>
        <v>2991.94</v>
      </c>
      <c r="AA304" s="261">
        <f t="shared" si="72"/>
        <v>3420.03</v>
      </c>
    </row>
    <row r="305" spans="1:27" ht="15" customHeight="1" x14ac:dyDescent="0.2">
      <c r="A305" s="601"/>
      <c r="B305" s="10">
        <v>7</v>
      </c>
      <c r="C305" s="9">
        <f>'третья ц.к.'!C305</f>
        <v>2214.4</v>
      </c>
      <c r="D305" s="71">
        <f>'третья ц.к.'!D305</f>
        <v>4.8099999999999996</v>
      </c>
      <c r="E305" s="77">
        <f>'третья ц.к.'!E305</f>
        <v>1018.54</v>
      </c>
      <c r="F305" s="78">
        <f>'третья ц.к.'!F305</f>
        <v>343.8</v>
      </c>
      <c r="G305" s="79">
        <f>'третья ц.к.'!G305</f>
        <v>343.8</v>
      </c>
      <c r="H305" s="77"/>
      <c r="I305" s="77">
        <f t="shared" si="76"/>
        <v>898.22</v>
      </c>
      <c r="J305" s="78">
        <f t="shared" si="77"/>
        <v>1024.8500000000001</v>
      </c>
      <c r="K305" s="78">
        <f t="shared" si="78"/>
        <v>665.24</v>
      </c>
      <c r="L305" s="79">
        <f t="shared" si="79"/>
        <v>1093.33</v>
      </c>
      <c r="M305" s="266"/>
      <c r="N305" s="223">
        <f t="shared" si="73"/>
        <v>4135.97</v>
      </c>
      <c r="O305" s="24">
        <f t="shared" si="64"/>
        <v>4262.6000000000004</v>
      </c>
      <c r="P305" s="24">
        <f t="shared" si="65"/>
        <v>3902.99</v>
      </c>
      <c r="Q305" s="261">
        <f t="shared" si="66"/>
        <v>4331.08</v>
      </c>
      <c r="R305" s="223"/>
      <c r="S305" s="72">
        <f t="shared" si="74"/>
        <v>3461.23</v>
      </c>
      <c r="T305" s="24">
        <f t="shared" si="67"/>
        <v>3587.86</v>
      </c>
      <c r="U305" s="24">
        <f t="shared" si="68"/>
        <v>3228.25</v>
      </c>
      <c r="V305" s="25">
        <f t="shared" si="69"/>
        <v>3656.34</v>
      </c>
      <c r="W305" s="23"/>
      <c r="X305" s="72">
        <f t="shared" si="75"/>
        <v>3461.23</v>
      </c>
      <c r="Y305" s="24">
        <f t="shared" si="70"/>
        <v>3587.86</v>
      </c>
      <c r="Z305" s="24">
        <f t="shared" si="71"/>
        <v>3228.25</v>
      </c>
      <c r="AA305" s="261">
        <f t="shared" si="72"/>
        <v>3656.34</v>
      </c>
    </row>
    <row r="306" spans="1:27" ht="15" customHeight="1" x14ac:dyDescent="0.2">
      <c r="A306" s="601"/>
      <c r="B306" s="10">
        <v>8</v>
      </c>
      <c r="C306" s="9">
        <f>'третья ц.к.'!C306</f>
        <v>2315.3000000000002</v>
      </c>
      <c r="D306" s="71">
        <f>'третья ц.к.'!D306</f>
        <v>4.8099999999999996</v>
      </c>
      <c r="E306" s="77">
        <f>'третья ц.к.'!E306</f>
        <v>1018.54</v>
      </c>
      <c r="F306" s="78">
        <f>'третья ц.к.'!F306</f>
        <v>343.8</v>
      </c>
      <c r="G306" s="79">
        <f>'третья ц.к.'!G306</f>
        <v>343.8</v>
      </c>
      <c r="H306" s="77"/>
      <c r="I306" s="77">
        <f t="shared" si="76"/>
        <v>898.22</v>
      </c>
      <c r="J306" s="78">
        <f t="shared" si="77"/>
        <v>1024.8500000000001</v>
      </c>
      <c r="K306" s="78">
        <f t="shared" si="78"/>
        <v>665.24</v>
      </c>
      <c r="L306" s="79">
        <f t="shared" si="79"/>
        <v>1093.33</v>
      </c>
      <c r="M306" s="266"/>
      <c r="N306" s="223">
        <f t="shared" si="73"/>
        <v>4236.87</v>
      </c>
      <c r="O306" s="24">
        <f t="shared" si="64"/>
        <v>4363.5</v>
      </c>
      <c r="P306" s="24">
        <f t="shared" si="65"/>
        <v>4003.89</v>
      </c>
      <c r="Q306" s="261">
        <f t="shared" si="66"/>
        <v>4431.9799999999996</v>
      </c>
      <c r="R306" s="223"/>
      <c r="S306" s="72">
        <f t="shared" si="74"/>
        <v>3562.13</v>
      </c>
      <c r="T306" s="24">
        <f t="shared" si="67"/>
        <v>3688.76</v>
      </c>
      <c r="U306" s="24">
        <f t="shared" si="68"/>
        <v>3329.15</v>
      </c>
      <c r="V306" s="25">
        <f t="shared" si="69"/>
        <v>3757.24</v>
      </c>
      <c r="W306" s="23"/>
      <c r="X306" s="72">
        <f t="shared" si="75"/>
        <v>3562.13</v>
      </c>
      <c r="Y306" s="24">
        <f t="shared" si="70"/>
        <v>3688.76</v>
      </c>
      <c r="Z306" s="24">
        <f t="shared" si="71"/>
        <v>3329.15</v>
      </c>
      <c r="AA306" s="261">
        <f t="shared" si="72"/>
        <v>3757.24</v>
      </c>
    </row>
    <row r="307" spans="1:27" ht="15" customHeight="1" x14ac:dyDescent="0.2">
      <c r="A307" s="601"/>
      <c r="B307" s="10">
        <v>9</v>
      </c>
      <c r="C307" s="9">
        <f>'третья ц.к.'!C307</f>
        <v>2373.4</v>
      </c>
      <c r="D307" s="71">
        <f>'третья ц.к.'!D307</f>
        <v>4.8099999999999996</v>
      </c>
      <c r="E307" s="77">
        <f>'третья ц.к.'!E307</f>
        <v>1018.54</v>
      </c>
      <c r="F307" s="78">
        <f>'третья ц.к.'!F307</f>
        <v>343.8</v>
      </c>
      <c r="G307" s="79">
        <f>'третья ц.к.'!G307</f>
        <v>343.8</v>
      </c>
      <c r="H307" s="77"/>
      <c r="I307" s="77">
        <f t="shared" si="76"/>
        <v>898.22</v>
      </c>
      <c r="J307" s="78">
        <f t="shared" si="77"/>
        <v>1024.8500000000001</v>
      </c>
      <c r="K307" s="78">
        <f t="shared" si="78"/>
        <v>665.24</v>
      </c>
      <c r="L307" s="79">
        <f t="shared" si="79"/>
        <v>1093.33</v>
      </c>
      <c r="M307" s="266"/>
      <c r="N307" s="223">
        <f t="shared" si="73"/>
        <v>4294.97</v>
      </c>
      <c r="O307" s="24">
        <f t="shared" si="64"/>
        <v>4421.6000000000004</v>
      </c>
      <c r="P307" s="24">
        <f t="shared" si="65"/>
        <v>4061.99</v>
      </c>
      <c r="Q307" s="261">
        <f t="shared" si="66"/>
        <v>4490.08</v>
      </c>
      <c r="R307" s="223"/>
      <c r="S307" s="72">
        <f t="shared" si="74"/>
        <v>3620.23</v>
      </c>
      <c r="T307" s="24">
        <f t="shared" si="67"/>
        <v>3746.86</v>
      </c>
      <c r="U307" s="24">
        <f t="shared" si="68"/>
        <v>3387.25</v>
      </c>
      <c r="V307" s="25">
        <f t="shared" si="69"/>
        <v>3815.34</v>
      </c>
      <c r="W307" s="23"/>
      <c r="X307" s="72">
        <f t="shared" si="75"/>
        <v>3620.23</v>
      </c>
      <c r="Y307" s="24">
        <f t="shared" si="70"/>
        <v>3746.86</v>
      </c>
      <c r="Z307" s="24">
        <f t="shared" si="71"/>
        <v>3387.25</v>
      </c>
      <c r="AA307" s="261">
        <f t="shared" si="72"/>
        <v>3815.34</v>
      </c>
    </row>
    <row r="308" spans="1:27" ht="15" customHeight="1" x14ac:dyDescent="0.2">
      <c r="A308" s="601"/>
      <c r="B308" s="10">
        <v>10</v>
      </c>
      <c r="C308" s="9">
        <f>'третья ц.к.'!C308</f>
        <v>2350.06</v>
      </c>
      <c r="D308" s="71">
        <f>'третья ц.к.'!D308</f>
        <v>4.8099999999999996</v>
      </c>
      <c r="E308" s="77">
        <f>'третья ц.к.'!E308</f>
        <v>1018.54</v>
      </c>
      <c r="F308" s="78">
        <f>'третья ц.к.'!F308</f>
        <v>343.8</v>
      </c>
      <c r="G308" s="79">
        <f>'третья ц.к.'!G308</f>
        <v>343.8</v>
      </c>
      <c r="H308" s="77"/>
      <c r="I308" s="77">
        <f t="shared" si="76"/>
        <v>898.22</v>
      </c>
      <c r="J308" s="78">
        <f t="shared" si="77"/>
        <v>1024.8500000000001</v>
      </c>
      <c r="K308" s="78">
        <f t="shared" si="78"/>
        <v>665.24</v>
      </c>
      <c r="L308" s="79">
        <f t="shared" si="79"/>
        <v>1093.33</v>
      </c>
      <c r="M308" s="266"/>
      <c r="N308" s="223">
        <f t="shared" si="73"/>
        <v>4271.63</v>
      </c>
      <c r="O308" s="24">
        <f t="shared" si="64"/>
        <v>4398.26</v>
      </c>
      <c r="P308" s="24">
        <f t="shared" si="65"/>
        <v>4038.65</v>
      </c>
      <c r="Q308" s="261">
        <f t="shared" si="66"/>
        <v>4466.74</v>
      </c>
      <c r="R308" s="223"/>
      <c r="S308" s="72">
        <f t="shared" si="74"/>
        <v>3596.89</v>
      </c>
      <c r="T308" s="24">
        <f t="shared" si="67"/>
        <v>3723.52</v>
      </c>
      <c r="U308" s="24">
        <f t="shared" si="68"/>
        <v>3363.91</v>
      </c>
      <c r="V308" s="25">
        <f t="shared" si="69"/>
        <v>3792</v>
      </c>
      <c r="W308" s="23"/>
      <c r="X308" s="72">
        <f t="shared" si="75"/>
        <v>3596.89</v>
      </c>
      <c r="Y308" s="24">
        <f t="shared" si="70"/>
        <v>3723.52</v>
      </c>
      <c r="Z308" s="24">
        <f t="shared" si="71"/>
        <v>3363.91</v>
      </c>
      <c r="AA308" s="261">
        <f t="shared" si="72"/>
        <v>3792</v>
      </c>
    </row>
    <row r="309" spans="1:27" ht="15" customHeight="1" x14ac:dyDescent="0.2">
      <c r="A309" s="601"/>
      <c r="B309" s="10">
        <v>11</v>
      </c>
      <c r="C309" s="9">
        <f>'третья ц.к.'!C309</f>
        <v>2350.0700000000002</v>
      </c>
      <c r="D309" s="71">
        <f>'третья ц.к.'!D309</f>
        <v>4.8099999999999996</v>
      </c>
      <c r="E309" s="77">
        <f>'третья ц.к.'!E309</f>
        <v>1018.54</v>
      </c>
      <c r="F309" s="78">
        <f>'третья ц.к.'!F309</f>
        <v>343.8</v>
      </c>
      <c r="G309" s="79">
        <f>'третья ц.к.'!G309</f>
        <v>343.8</v>
      </c>
      <c r="H309" s="77"/>
      <c r="I309" s="77">
        <f t="shared" si="76"/>
        <v>898.22</v>
      </c>
      <c r="J309" s="78">
        <f t="shared" si="77"/>
        <v>1024.8500000000001</v>
      </c>
      <c r="K309" s="78">
        <f t="shared" si="78"/>
        <v>665.24</v>
      </c>
      <c r="L309" s="79">
        <f t="shared" si="79"/>
        <v>1093.33</v>
      </c>
      <c r="M309" s="266"/>
      <c r="N309" s="223">
        <f t="shared" si="73"/>
        <v>4271.6400000000003</v>
      </c>
      <c r="O309" s="24">
        <f t="shared" si="64"/>
        <v>4398.2700000000004</v>
      </c>
      <c r="P309" s="24">
        <f t="shared" si="65"/>
        <v>4038.66</v>
      </c>
      <c r="Q309" s="261">
        <f t="shared" si="66"/>
        <v>4466.75</v>
      </c>
      <c r="R309" s="223"/>
      <c r="S309" s="72">
        <f t="shared" si="74"/>
        <v>3596.9</v>
      </c>
      <c r="T309" s="24">
        <f t="shared" si="67"/>
        <v>3723.53</v>
      </c>
      <c r="U309" s="24">
        <f t="shared" si="68"/>
        <v>3363.92</v>
      </c>
      <c r="V309" s="25">
        <f t="shared" si="69"/>
        <v>3792.01</v>
      </c>
      <c r="W309" s="23"/>
      <c r="X309" s="72">
        <f t="shared" si="75"/>
        <v>3596.9</v>
      </c>
      <c r="Y309" s="24">
        <f t="shared" si="70"/>
        <v>3723.53</v>
      </c>
      <c r="Z309" s="24">
        <f t="shared" si="71"/>
        <v>3363.92</v>
      </c>
      <c r="AA309" s="261">
        <f t="shared" si="72"/>
        <v>3792.01</v>
      </c>
    </row>
    <row r="310" spans="1:27" ht="15" customHeight="1" x14ac:dyDescent="0.2">
      <c r="A310" s="601"/>
      <c r="B310" s="10">
        <v>12</v>
      </c>
      <c r="C310" s="9">
        <f>'третья ц.к.'!C310</f>
        <v>2377.69</v>
      </c>
      <c r="D310" s="71">
        <f>'третья ц.к.'!D310</f>
        <v>4.8099999999999996</v>
      </c>
      <c r="E310" s="77">
        <f>'третья ц.к.'!E310</f>
        <v>1018.54</v>
      </c>
      <c r="F310" s="78">
        <f>'третья ц.к.'!F310</f>
        <v>343.8</v>
      </c>
      <c r="G310" s="79">
        <f>'третья ц.к.'!G310</f>
        <v>343.8</v>
      </c>
      <c r="H310" s="77"/>
      <c r="I310" s="77">
        <f t="shared" si="76"/>
        <v>898.22</v>
      </c>
      <c r="J310" s="78">
        <f t="shared" si="77"/>
        <v>1024.8500000000001</v>
      </c>
      <c r="K310" s="78">
        <f t="shared" si="78"/>
        <v>665.24</v>
      </c>
      <c r="L310" s="79">
        <f t="shared" si="79"/>
        <v>1093.33</v>
      </c>
      <c r="M310" s="266"/>
      <c r="N310" s="223">
        <f t="shared" si="73"/>
        <v>4299.26</v>
      </c>
      <c r="O310" s="24">
        <f t="shared" si="64"/>
        <v>4425.8900000000003</v>
      </c>
      <c r="P310" s="24">
        <f t="shared" si="65"/>
        <v>4066.28</v>
      </c>
      <c r="Q310" s="261">
        <f t="shared" si="66"/>
        <v>4494.37</v>
      </c>
      <c r="R310" s="223"/>
      <c r="S310" s="72">
        <f t="shared" si="74"/>
        <v>3624.52</v>
      </c>
      <c r="T310" s="24">
        <f t="shared" si="67"/>
        <v>3751.15</v>
      </c>
      <c r="U310" s="24">
        <f t="shared" si="68"/>
        <v>3391.54</v>
      </c>
      <c r="V310" s="25">
        <f t="shared" si="69"/>
        <v>3819.63</v>
      </c>
      <c r="W310" s="23"/>
      <c r="X310" s="72">
        <f t="shared" si="75"/>
        <v>3624.52</v>
      </c>
      <c r="Y310" s="24">
        <f t="shared" si="70"/>
        <v>3751.15</v>
      </c>
      <c r="Z310" s="24">
        <f t="shared" si="71"/>
        <v>3391.54</v>
      </c>
      <c r="AA310" s="261">
        <f t="shared" si="72"/>
        <v>3819.63</v>
      </c>
    </row>
    <row r="311" spans="1:27" ht="15" customHeight="1" x14ac:dyDescent="0.2">
      <c r="A311" s="601"/>
      <c r="B311" s="10">
        <v>13</v>
      </c>
      <c r="C311" s="9">
        <f>'третья ц.к.'!C311</f>
        <v>2409.08</v>
      </c>
      <c r="D311" s="71">
        <f>'третья ц.к.'!D311</f>
        <v>4.8099999999999996</v>
      </c>
      <c r="E311" s="77">
        <f>'третья ц.к.'!E311</f>
        <v>1018.54</v>
      </c>
      <c r="F311" s="78">
        <f>'третья ц.к.'!F311</f>
        <v>343.8</v>
      </c>
      <c r="G311" s="79">
        <f>'третья ц.к.'!G311</f>
        <v>343.8</v>
      </c>
      <c r="H311" s="77"/>
      <c r="I311" s="77">
        <f t="shared" si="76"/>
        <v>898.22</v>
      </c>
      <c r="J311" s="78">
        <f t="shared" si="77"/>
        <v>1024.8500000000001</v>
      </c>
      <c r="K311" s="78">
        <f t="shared" si="78"/>
        <v>665.24</v>
      </c>
      <c r="L311" s="79">
        <f t="shared" si="79"/>
        <v>1093.33</v>
      </c>
      <c r="M311" s="266"/>
      <c r="N311" s="223">
        <f t="shared" si="73"/>
        <v>4330.6499999999996</v>
      </c>
      <c r="O311" s="24">
        <f t="shared" si="64"/>
        <v>4457.28</v>
      </c>
      <c r="P311" s="24">
        <f t="shared" si="65"/>
        <v>4097.67</v>
      </c>
      <c r="Q311" s="261">
        <f t="shared" si="66"/>
        <v>4525.76</v>
      </c>
      <c r="R311" s="223"/>
      <c r="S311" s="72">
        <f t="shared" si="74"/>
        <v>3655.91</v>
      </c>
      <c r="T311" s="24">
        <f t="shared" si="67"/>
        <v>3782.54</v>
      </c>
      <c r="U311" s="24">
        <f t="shared" si="68"/>
        <v>3422.93</v>
      </c>
      <c r="V311" s="25">
        <f t="shared" si="69"/>
        <v>3851.02</v>
      </c>
      <c r="W311" s="23"/>
      <c r="X311" s="72">
        <f t="shared" si="75"/>
        <v>3655.91</v>
      </c>
      <c r="Y311" s="24">
        <f t="shared" si="70"/>
        <v>3782.54</v>
      </c>
      <c r="Z311" s="24">
        <f t="shared" si="71"/>
        <v>3422.93</v>
      </c>
      <c r="AA311" s="261">
        <f t="shared" si="72"/>
        <v>3851.02</v>
      </c>
    </row>
    <row r="312" spans="1:27" ht="15" customHeight="1" x14ac:dyDescent="0.2">
      <c r="A312" s="601"/>
      <c r="B312" s="10">
        <v>14</v>
      </c>
      <c r="C312" s="9">
        <f>'третья ц.к.'!C312</f>
        <v>2410.52</v>
      </c>
      <c r="D312" s="71">
        <f>'третья ц.к.'!D312</f>
        <v>4.8099999999999996</v>
      </c>
      <c r="E312" s="77">
        <f>'третья ц.к.'!E312</f>
        <v>1018.54</v>
      </c>
      <c r="F312" s="78">
        <f>'третья ц.к.'!F312</f>
        <v>343.8</v>
      </c>
      <c r="G312" s="79">
        <f>'третья ц.к.'!G312</f>
        <v>343.8</v>
      </c>
      <c r="H312" s="77"/>
      <c r="I312" s="77">
        <f t="shared" si="76"/>
        <v>898.22</v>
      </c>
      <c r="J312" s="78">
        <f t="shared" si="77"/>
        <v>1024.8500000000001</v>
      </c>
      <c r="K312" s="78">
        <f t="shared" si="78"/>
        <v>665.24</v>
      </c>
      <c r="L312" s="79">
        <f t="shared" si="79"/>
        <v>1093.33</v>
      </c>
      <c r="M312" s="266"/>
      <c r="N312" s="223">
        <f t="shared" si="73"/>
        <v>4332.09</v>
      </c>
      <c r="O312" s="24">
        <f t="shared" si="64"/>
        <v>4458.72</v>
      </c>
      <c r="P312" s="24">
        <f t="shared" si="65"/>
        <v>4099.1099999999997</v>
      </c>
      <c r="Q312" s="261">
        <f t="shared" si="66"/>
        <v>4527.2</v>
      </c>
      <c r="R312" s="223"/>
      <c r="S312" s="72">
        <f t="shared" si="74"/>
        <v>3657.35</v>
      </c>
      <c r="T312" s="24">
        <f t="shared" si="67"/>
        <v>3783.98</v>
      </c>
      <c r="U312" s="24">
        <f t="shared" si="68"/>
        <v>3424.37</v>
      </c>
      <c r="V312" s="25">
        <f t="shared" si="69"/>
        <v>3852.46</v>
      </c>
      <c r="W312" s="23"/>
      <c r="X312" s="72">
        <f t="shared" si="75"/>
        <v>3657.35</v>
      </c>
      <c r="Y312" s="24">
        <f t="shared" si="70"/>
        <v>3783.98</v>
      </c>
      <c r="Z312" s="24">
        <f t="shared" si="71"/>
        <v>3424.37</v>
      </c>
      <c r="AA312" s="261">
        <f t="shared" si="72"/>
        <v>3852.46</v>
      </c>
    </row>
    <row r="313" spans="1:27" ht="15" customHeight="1" x14ac:dyDescent="0.2">
      <c r="A313" s="601"/>
      <c r="B313" s="10">
        <v>15</v>
      </c>
      <c r="C313" s="9">
        <f>'третья ц.к.'!C313</f>
        <v>2421.33</v>
      </c>
      <c r="D313" s="71">
        <f>'третья ц.к.'!D313</f>
        <v>4.8099999999999996</v>
      </c>
      <c r="E313" s="77">
        <f>'третья ц.к.'!E313</f>
        <v>1018.54</v>
      </c>
      <c r="F313" s="78">
        <f>'третья ц.к.'!F313</f>
        <v>343.8</v>
      </c>
      <c r="G313" s="79">
        <f>'третья ц.к.'!G313</f>
        <v>343.8</v>
      </c>
      <c r="H313" s="77"/>
      <c r="I313" s="77">
        <f t="shared" si="76"/>
        <v>898.22</v>
      </c>
      <c r="J313" s="78">
        <f t="shared" si="77"/>
        <v>1024.8500000000001</v>
      </c>
      <c r="K313" s="78">
        <f t="shared" si="78"/>
        <v>665.24</v>
      </c>
      <c r="L313" s="79">
        <f t="shared" si="79"/>
        <v>1093.33</v>
      </c>
      <c r="M313" s="266"/>
      <c r="N313" s="223">
        <f t="shared" si="73"/>
        <v>4342.8999999999996</v>
      </c>
      <c r="O313" s="24">
        <f t="shared" si="64"/>
        <v>4469.53</v>
      </c>
      <c r="P313" s="24">
        <f t="shared" si="65"/>
        <v>4109.92</v>
      </c>
      <c r="Q313" s="261">
        <f t="shared" si="66"/>
        <v>4538.01</v>
      </c>
      <c r="R313" s="223"/>
      <c r="S313" s="72">
        <f t="shared" si="74"/>
        <v>3668.16</v>
      </c>
      <c r="T313" s="24">
        <f t="shared" si="67"/>
        <v>3794.79</v>
      </c>
      <c r="U313" s="24">
        <f t="shared" si="68"/>
        <v>3435.18</v>
      </c>
      <c r="V313" s="25">
        <f t="shared" si="69"/>
        <v>3863.27</v>
      </c>
      <c r="W313" s="23"/>
      <c r="X313" s="72">
        <f t="shared" si="75"/>
        <v>3668.16</v>
      </c>
      <c r="Y313" s="24">
        <f t="shared" si="70"/>
        <v>3794.79</v>
      </c>
      <c r="Z313" s="24">
        <f t="shared" si="71"/>
        <v>3435.18</v>
      </c>
      <c r="AA313" s="261">
        <f t="shared" si="72"/>
        <v>3863.27</v>
      </c>
    </row>
    <row r="314" spans="1:27" ht="15" customHeight="1" x14ac:dyDescent="0.2">
      <c r="A314" s="601"/>
      <c r="B314" s="10">
        <v>16</v>
      </c>
      <c r="C314" s="9">
        <f>'третья ц.к.'!C314</f>
        <v>2438.42</v>
      </c>
      <c r="D314" s="71">
        <f>'третья ц.к.'!D314</f>
        <v>4.8099999999999996</v>
      </c>
      <c r="E314" s="77">
        <f>'третья ц.к.'!E314</f>
        <v>1018.54</v>
      </c>
      <c r="F314" s="78">
        <f>'третья ц.к.'!F314</f>
        <v>343.8</v>
      </c>
      <c r="G314" s="79">
        <f>'третья ц.к.'!G314</f>
        <v>343.8</v>
      </c>
      <c r="H314" s="77"/>
      <c r="I314" s="77">
        <f t="shared" si="76"/>
        <v>898.22</v>
      </c>
      <c r="J314" s="78">
        <f t="shared" si="77"/>
        <v>1024.8500000000001</v>
      </c>
      <c r="K314" s="78">
        <f t="shared" si="78"/>
        <v>665.24</v>
      </c>
      <c r="L314" s="79">
        <f t="shared" si="79"/>
        <v>1093.33</v>
      </c>
      <c r="M314" s="266"/>
      <c r="N314" s="223">
        <f t="shared" si="73"/>
        <v>4359.99</v>
      </c>
      <c r="O314" s="24">
        <f t="shared" si="64"/>
        <v>4486.62</v>
      </c>
      <c r="P314" s="24">
        <f t="shared" si="65"/>
        <v>4127.01</v>
      </c>
      <c r="Q314" s="261">
        <f t="shared" si="66"/>
        <v>4555.1000000000004</v>
      </c>
      <c r="R314" s="223"/>
      <c r="S314" s="72">
        <f t="shared" si="74"/>
        <v>3685.25</v>
      </c>
      <c r="T314" s="24">
        <f t="shared" si="67"/>
        <v>3811.88</v>
      </c>
      <c r="U314" s="24">
        <f t="shared" si="68"/>
        <v>3452.27</v>
      </c>
      <c r="V314" s="25">
        <f t="shared" si="69"/>
        <v>3880.36</v>
      </c>
      <c r="W314" s="23"/>
      <c r="X314" s="72">
        <f t="shared" si="75"/>
        <v>3685.25</v>
      </c>
      <c r="Y314" s="24">
        <f t="shared" si="70"/>
        <v>3811.88</v>
      </c>
      <c r="Z314" s="24">
        <f t="shared" si="71"/>
        <v>3452.27</v>
      </c>
      <c r="AA314" s="261">
        <f t="shared" si="72"/>
        <v>3880.36</v>
      </c>
    </row>
    <row r="315" spans="1:27" ht="15" customHeight="1" x14ac:dyDescent="0.2">
      <c r="A315" s="601"/>
      <c r="B315" s="10">
        <v>17</v>
      </c>
      <c r="C315" s="9">
        <f>'третья ц.к.'!C315</f>
        <v>2503.94</v>
      </c>
      <c r="D315" s="71">
        <f>'третья ц.к.'!D315</f>
        <v>4.8099999999999996</v>
      </c>
      <c r="E315" s="77">
        <f>'третья ц.к.'!E315</f>
        <v>1018.54</v>
      </c>
      <c r="F315" s="78">
        <f>'третья ц.к.'!F315</f>
        <v>343.8</v>
      </c>
      <c r="G315" s="79">
        <f>'третья ц.к.'!G315</f>
        <v>343.8</v>
      </c>
      <c r="H315" s="77"/>
      <c r="I315" s="77">
        <f t="shared" si="76"/>
        <v>898.22</v>
      </c>
      <c r="J315" s="78">
        <f t="shared" si="77"/>
        <v>1024.8500000000001</v>
      </c>
      <c r="K315" s="78">
        <f t="shared" si="78"/>
        <v>665.24</v>
      </c>
      <c r="L315" s="79">
        <f t="shared" si="79"/>
        <v>1093.33</v>
      </c>
      <c r="M315" s="266"/>
      <c r="N315" s="223">
        <f t="shared" si="73"/>
        <v>4425.51</v>
      </c>
      <c r="O315" s="24">
        <f t="shared" si="64"/>
        <v>4552.1400000000003</v>
      </c>
      <c r="P315" s="24">
        <f t="shared" si="65"/>
        <v>4192.53</v>
      </c>
      <c r="Q315" s="261">
        <f t="shared" si="66"/>
        <v>4620.62</v>
      </c>
      <c r="R315" s="223"/>
      <c r="S315" s="72">
        <f t="shared" si="74"/>
        <v>3750.77</v>
      </c>
      <c r="T315" s="24">
        <f t="shared" si="67"/>
        <v>3877.4</v>
      </c>
      <c r="U315" s="24">
        <f t="shared" si="68"/>
        <v>3517.79</v>
      </c>
      <c r="V315" s="25">
        <f t="shared" si="69"/>
        <v>3945.88</v>
      </c>
      <c r="W315" s="23"/>
      <c r="X315" s="72">
        <f t="shared" si="75"/>
        <v>3750.77</v>
      </c>
      <c r="Y315" s="24">
        <f t="shared" si="70"/>
        <v>3877.4</v>
      </c>
      <c r="Z315" s="24">
        <f t="shared" si="71"/>
        <v>3517.79</v>
      </c>
      <c r="AA315" s="261">
        <f t="shared" si="72"/>
        <v>3945.88</v>
      </c>
    </row>
    <row r="316" spans="1:27" ht="15" customHeight="1" x14ac:dyDescent="0.2">
      <c r="A316" s="601"/>
      <c r="B316" s="10">
        <v>18</v>
      </c>
      <c r="C316" s="9">
        <f>'третья ц.к.'!C316</f>
        <v>2543.12</v>
      </c>
      <c r="D316" s="71">
        <f>'третья ц.к.'!D316</f>
        <v>4.8099999999999996</v>
      </c>
      <c r="E316" s="77">
        <f>'третья ц.к.'!E316</f>
        <v>1018.54</v>
      </c>
      <c r="F316" s="78">
        <f>'третья ц.к.'!F316</f>
        <v>343.8</v>
      </c>
      <c r="G316" s="79">
        <f>'третья ц.к.'!G316</f>
        <v>343.8</v>
      </c>
      <c r="H316" s="77"/>
      <c r="I316" s="77">
        <f t="shared" si="76"/>
        <v>898.22</v>
      </c>
      <c r="J316" s="78">
        <f t="shared" si="77"/>
        <v>1024.8500000000001</v>
      </c>
      <c r="K316" s="78">
        <f t="shared" si="78"/>
        <v>665.24</v>
      </c>
      <c r="L316" s="79">
        <f t="shared" si="79"/>
        <v>1093.33</v>
      </c>
      <c r="M316" s="266"/>
      <c r="N316" s="223">
        <f t="shared" si="73"/>
        <v>4464.6899999999996</v>
      </c>
      <c r="O316" s="24">
        <f t="shared" si="64"/>
        <v>4591.32</v>
      </c>
      <c r="P316" s="24">
        <f t="shared" si="65"/>
        <v>4231.71</v>
      </c>
      <c r="Q316" s="261">
        <f t="shared" si="66"/>
        <v>4659.8</v>
      </c>
      <c r="R316" s="223"/>
      <c r="S316" s="72">
        <f t="shared" si="74"/>
        <v>3789.95</v>
      </c>
      <c r="T316" s="24">
        <f t="shared" si="67"/>
        <v>3916.58</v>
      </c>
      <c r="U316" s="24">
        <f t="shared" si="68"/>
        <v>3556.97</v>
      </c>
      <c r="V316" s="25">
        <f t="shared" si="69"/>
        <v>3985.06</v>
      </c>
      <c r="W316" s="23"/>
      <c r="X316" s="72">
        <f t="shared" si="75"/>
        <v>3789.95</v>
      </c>
      <c r="Y316" s="24">
        <f t="shared" si="70"/>
        <v>3916.58</v>
      </c>
      <c r="Z316" s="24">
        <f t="shared" si="71"/>
        <v>3556.97</v>
      </c>
      <c r="AA316" s="261">
        <f t="shared" si="72"/>
        <v>3985.06</v>
      </c>
    </row>
    <row r="317" spans="1:27" ht="15" customHeight="1" x14ac:dyDescent="0.2">
      <c r="A317" s="601"/>
      <c r="B317" s="10">
        <v>19</v>
      </c>
      <c r="C317" s="9">
        <f>'третья ц.к.'!C317</f>
        <v>2517.3000000000002</v>
      </c>
      <c r="D317" s="71">
        <f>'третья ц.к.'!D317</f>
        <v>4.8099999999999996</v>
      </c>
      <c r="E317" s="77">
        <f>'третья ц.к.'!E317</f>
        <v>1018.54</v>
      </c>
      <c r="F317" s="78">
        <f>'третья ц.к.'!F317</f>
        <v>343.8</v>
      </c>
      <c r="G317" s="79">
        <f>'третья ц.к.'!G317</f>
        <v>343.8</v>
      </c>
      <c r="H317" s="77"/>
      <c r="I317" s="77">
        <f t="shared" si="76"/>
        <v>898.22</v>
      </c>
      <c r="J317" s="78">
        <f t="shared" si="77"/>
        <v>1024.8500000000001</v>
      </c>
      <c r="K317" s="78">
        <f t="shared" si="78"/>
        <v>665.24</v>
      </c>
      <c r="L317" s="79">
        <f t="shared" si="79"/>
        <v>1093.33</v>
      </c>
      <c r="M317" s="266"/>
      <c r="N317" s="223">
        <f t="shared" si="73"/>
        <v>4438.87</v>
      </c>
      <c r="O317" s="24">
        <f t="shared" si="64"/>
        <v>4565.5</v>
      </c>
      <c r="P317" s="24">
        <f t="shared" si="65"/>
        <v>4205.8900000000003</v>
      </c>
      <c r="Q317" s="261">
        <f t="shared" si="66"/>
        <v>4633.9799999999996</v>
      </c>
      <c r="R317" s="223"/>
      <c r="S317" s="72">
        <f t="shared" si="74"/>
        <v>3764.13</v>
      </c>
      <c r="T317" s="24">
        <f t="shared" si="67"/>
        <v>3890.76</v>
      </c>
      <c r="U317" s="24">
        <f t="shared" si="68"/>
        <v>3531.15</v>
      </c>
      <c r="V317" s="25">
        <f t="shared" si="69"/>
        <v>3959.24</v>
      </c>
      <c r="W317" s="23"/>
      <c r="X317" s="72">
        <f t="shared" si="75"/>
        <v>3764.13</v>
      </c>
      <c r="Y317" s="24">
        <f t="shared" si="70"/>
        <v>3890.76</v>
      </c>
      <c r="Z317" s="24">
        <f t="shared" si="71"/>
        <v>3531.15</v>
      </c>
      <c r="AA317" s="261">
        <f t="shared" si="72"/>
        <v>3959.24</v>
      </c>
    </row>
    <row r="318" spans="1:27" ht="15" customHeight="1" x14ac:dyDescent="0.2">
      <c r="A318" s="601"/>
      <c r="B318" s="10">
        <v>20</v>
      </c>
      <c r="C318" s="9">
        <f>'третья ц.к.'!C318</f>
        <v>2462.64</v>
      </c>
      <c r="D318" s="71">
        <f>'третья ц.к.'!D318</f>
        <v>4.8099999999999996</v>
      </c>
      <c r="E318" s="77">
        <f>'третья ц.к.'!E318</f>
        <v>1018.54</v>
      </c>
      <c r="F318" s="78">
        <f>'третья ц.к.'!F318</f>
        <v>343.8</v>
      </c>
      <c r="G318" s="79">
        <f>'третья ц.к.'!G318</f>
        <v>343.8</v>
      </c>
      <c r="H318" s="77"/>
      <c r="I318" s="77">
        <f t="shared" si="76"/>
        <v>898.22</v>
      </c>
      <c r="J318" s="78">
        <f t="shared" si="77"/>
        <v>1024.8500000000001</v>
      </c>
      <c r="K318" s="78">
        <f t="shared" si="78"/>
        <v>665.24</v>
      </c>
      <c r="L318" s="79">
        <f t="shared" si="79"/>
        <v>1093.33</v>
      </c>
      <c r="M318" s="266"/>
      <c r="N318" s="223">
        <f t="shared" si="73"/>
        <v>4384.21</v>
      </c>
      <c r="O318" s="24">
        <f t="shared" si="64"/>
        <v>4510.84</v>
      </c>
      <c r="P318" s="24">
        <f t="shared" si="65"/>
        <v>4151.2299999999996</v>
      </c>
      <c r="Q318" s="261">
        <f t="shared" si="66"/>
        <v>4579.32</v>
      </c>
      <c r="R318" s="223"/>
      <c r="S318" s="72">
        <f t="shared" si="74"/>
        <v>3709.47</v>
      </c>
      <c r="T318" s="24">
        <f t="shared" si="67"/>
        <v>3836.1</v>
      </c>
      <c r="U318" s="24">
        <f t="shared" si="68"/>
        <v>3476.49</v>
      </c>
      <c r="V318" s="25">
        <f t="shared" si="69"/>
        <v>3904.58</v>
      </c>
      <c r="W318" s="23"/>
      <c r="X318" s="72">
        <f t="shared" si="75"/>
        <v>3709.47</v>
      </c>
      <c r="Y318" s="24">
        <f t="shared" si="70"/>
        <v>3836.1</v>
      </c>
      <c r="Z318" s="24">
        <f t="shared" si="71"/>
        <v>3476.49</v>
      </c>
      <c r="AA318" s="261">
        <f t="shared" si="72"/>
        <v>3904.58</v>
      </c>
    </row>
    <row r="319" spans="1:27" ht="15" customHeight="1" x14ac:dyDescent="0.2">
      <c r="A319" s="601"/>
      <c r="B319" s="10">
        <v>21</v>
      </c>
      <c r="C319" s="9">
        <f>'третья ц.к.'!C319</f>
        <v>2617.88</v>
      </c>
      <c r="D319" s="71">
        <f>'третья ц.к.'!D319</f>
        <v>4.8099999999999996</v>
      </c>
      <c r="E319" s="77">
        <f>'третья ц.к.'!E319</f>
        <v>1018.54</v>
      </c>
      <c r="F319" s="78">
        <f>'третья ц.к.'!F319</f>
        <v>343.8</v>
      </c>
      <c r="G319" s="79">
        <f>'третья ц.к.'!G319</f>
        <v>343.8</v>
      </c>
      <c r="H319" s="77"/>
      <c r="I319" s="77">
        <f t="shared" si="76"/>
        <v>898.22</v>
      </c>
      <c r="J319" s="78">
        <f t="shared" si="77"/>
        <v>1024.8500000000001</v>
      </c>
      <c r="K319" s="78">
        <f t="shared" si="78"/>
        <v>665.24</v>
      </c>
      <c r="L319" s="79">
        <f t="shared" si="79"/>
        <v>1093.33</v>
      </c>
      <c r="M319" s="266"/>
      <c r="N319" s="223">
        <f t="shared" si="73"/>
        <v>4539.45</v>
      </c>
      <c r="O319" s="24">
        <f t="shared" si="64"/>
        <v>4666.08</v>
      </c>
      <c r="P319" s="24">
        <f t="shared" si="65"/>
        <v>4306.47</v>
      </c>
      <c r="Q319" s="261">
        <f t="shared" si="66"/>
        <v>4734.5600000000004</v>
      </c>
      <c r="R319" s="223"/>
      <c r="S319" s="72">
        <f t="shared" si="74"/>
        <v>3864.71</v>
      </c>
      <c r="T319" s="24">
        <f t="shared" si="67"/>
        <v>3991.34</v>
      </c>
      <c r="U319" s="24">
        <f t="shared" si="68"/>
        <v>3631.73</v>
      </c>
      <c r="V319" s="25">
        <f t="shared" si="69"/>
        <v>4059.82</v>
      </c>
      <c r="W319" s="23"/>
      <c r="X319" s="72">
        <f t="shared" si="75"/>
        <v>3864.71</v>
      </c>
      <c r="Y319" s="24">
        <f t="shared" si="70"/>
        <v>3991.34</v>
      </c>
      <c r="Z319" s="24">
        <f t="shared" si="71"/>
        <v>3631.73</v>
      </c>
      <c r="AA319" s="261">
        <f t="shared" si="72"/>
        <v>4059.82</v>
      </c>
    </row>
    <row r="320" spans="1:27" ht="15" customHeight="1" x14ac:dyDescent="0.2">
      <c r="A320" s="601"/>
      <c r="B320" s="10">
        <v>22</v>
      </c>
      <c r="C320" s="9">
        <f>'третья ц.к.'!C320</f>
        <v>2022.58</v>
      </c>
      <c r="D320" s="71">
        <f>'третья ц.к.'!D320</f>
        <v>4.8099999999999996</v>
      </c>
      <c r="E320" s="77">
        <f>'третья ц.к.'!E320</f>
        <v>1018.54</v>
      </c>
      <c r="F320" s="78">
        <f>'третья ц.к.'!F320</f>
        <v>343.8</v>
      </c>
      <c r="G320" s="79">
        <f>'третья ц.к.'!G320</f>
        <v>343.8</v>
      </c>
      <c r="H320" s="77"/>
      <c r="I320" s="77">
        <f t="shared" si="76"/>
        <v>898.22</v>
      </c>
      <c r="J320" s="78">
        <f t="shared" si="77"/>
        <v>1024.8500000000001</v>
      </c>
      <c r="K320" s="78">
        <f t="shared" si="78"/>
        <v>665.24</v>
      </c>
      <c r="L320" s="79">
        <f t="shared" si="79"/>
        <v>1093.33</v>
      </c>
      <c r="M320" s="266"/>
      <c r="N320" s="223">
        <f t="shared" si="73"/>
        <v>3944.15</v>
      </c>
      <c r="O320" s="24">
        <f t="shared" si="64"/>
        <v>4070.78</v>
      </c>
      <c r="P320" s="24">
        <f t="shared" si="65"/>
        <v>3711.17</v>
      </c>
      <c r="Q320" s="261">
        <f t="shared" si="66"/>
        <v>4139.26</v>
      </c>
      <c r="R320" s="223"/>
      <c r="S320" s="72">
        <f t="shared" si="74"/>
        <v>3269.41</v>
      </c>
      <c r="T320" s="24">
        <f t="shared" si="67"/>
        <v>3396.04</v>
      </c>
      <c r="U320" s="24">
        <f t="shared" si="68"/>
        <v>3036.43</v>
      </c>
      <c r="V320" s="25">
        <f t="shared" si="69"/>
        <v>3464.52</v>
      </c>
      <c r="W320" s="23"/>
      <c r="X320" s="72">
        <f t="shared" si="75"/>
        <v>3269.41</v>
      </c>
      <c r="Y320" s="24">
        <f t="shared" si="70"/>
        <v>3396.04</v>
      </c>
      <c r="Z320" s="24">
        <f t="shared" si="71"/>
        <v>3036.43</v>
      </c>
      <c r="AA320" s="261">
        <f t="shared" si="72"/>
        <v>3464.52</v>
      </c>
    </row>
    <row r="321" spans="1:27" ht="15" customHeight="1" x14ac:dyDescent="0.2">
      <c r="A321" s="602"/>
      <c r="B321" s="10">
        <v>23</v>
      </c>
      <c r="C321" s="9">
        <f>'третья ц.к.'!C321</f>
        <v>1878.14</v>
      </c>
      <c r="D321" s="71">
        <f>'третья ц.к.'!D321</f>
        <v>4.8099999999999996</v>
      </c>
      <c r="E321" s="77">
        <f>'третья ц.к.'!E321</f>
        <v>1018.54</v>
      </c>
      <c r="F321" s="78">
        <f>'третья ц.к.'!F321</f>
        <v>343.8</v>
      </c>
      <c r="G321" s="79">
        <f>'третья ц.к.'!G321</f>
        <v>343.8</v>
      </c>
      <c r="H321" s="77"/>
      <c r="I321" s="77">
        <f t="shared" si="76"/>
        <v>898.22</v>
      </c>
      <c r="J321" s="78">
        <f t="shared" si="77"/>
        <v>1024.8500000000001</v>
      </c>
      <c r="K321" s="78">
        <f t="shared" si="78"/>
        <v>665.24</v>
      </c>
      <c r="L321" s="79">
        <f t="shared" si="79"/>
        <v>1093.33</v>
      </c>
      <c r="M321" s="266"/>
      <c r="N321" s="223">
        <f t="shared" si="73"/>
        <v>3799.71</v>
      </c>
      <c r="O321" s="24">
        <f t="shared" si="64"/>
        <v>3926.34</v>
      </c>
      <c r="P321" s="24">
        <f t="shared" si="65"/>
        <v>3566.73</v>
      </c>
      <c r="Q321" s="261">
        <f t="shared" si="66"/>
        <v>3994.82</v>
      </c>
      <c r="R321" s="223"/>
      <c r="S321" s="72">
        <f t="shared" si="74"/>
        <v>3124.97</v>
      </c>
      <c r="T321" s="24">
        <f t="shared" si="67"/>
        <v>3251.6</v>
      </c>
      <c r="U321" s="24">
        <f t="shared" si="68"/>
        <v>2891.99</v>
      </c>
      <c r="V321" s="25">
        <f t="shared" si="69"/>
        <v>3320.08</v>
      </c>
      <c r="W321" s="23"/>
      <c r="X321" s="72">
        <f t="shared" si="75"/>
        <v>3124.97</v>
      </c>
      <c r="Y321" s="24">
        <f t="shared" si="70"/>
        <v>3251.6</v>
      </c>
      <c r="Z321" s="24">
        <f t="shared" si="71"/>
        <v>2891.99</v>
      </c>
      <c r="AA321" s="261">
        <f t="shared" si="72"/>
        <v>3320.08</v>
      </c>
    </row>
    <row r="322" spans="1:27" ht="15" customHeight="1" x14ac:dyDescent="0.2">
      <c r="A322" s="600">
        <f>'третья ц.к.'!A322:A345</f>
        <v>45610</v>
      </c>
      <c r="B322" s="10">
        <v>0</v>
      </c>
      <c r="C322" s="9">
        <f>'третья ц.к.'!C322</f>
        <v>1922.62</v>
      </c>
      <c r="D322" s="71">
        <f>'третья ц.к.'!D322</f>
        <v>4.8099999999999996</v>
      </c>
      <c r="E322" s="77">
        <f>'третья ц.к.'!E322</f>
        <v>1018.54</v>
      </c>
      <c r="F322" s="78">
        <f>'третья ц.к.'!F322</f>
        <v>343.8</v>
      </c>
      <c r="G322" s="79">
        <f>'третья ц.к.'!G322</f>
        <v>343.8</v>
      </c>
      <c r="H322" s="77"/>
      <c r="I322" s="77">
        <f t="shared" si="76"/>
        <v>898.22</v>
      </c>
      <c r="J322" s="78">
        <f t="shared" si="77"/>
        <v>1024.8500000000001</v>
      </c>
      <c r="K322" s="78">
        <f t="shared" si="78"/>
        <v>665.24</v>
      </c>
      <c r="L322" s="79">
        <f t="shared" si="79"/>
        <v>1093.33</v>
      </c>
      <c r="M322" s="266"/>
      <c r="N322" s="223">
        <f t="shared" si="73"/>
        <v>3844.19</v>
      </c>
      <c r="O322" s="24">
        <f t="shared" si="64"/>
        <v>3970.82</v>
      </c>
      <c r="P322" s="24">
        <f t="shared" si="65"/>
        <v>3611.21</v>
      </c>
      <c r="Q322" s="261">
        <f t="shared" si="66"/>
        <v>4039.3</v>
      </c>
      <c r="R322" s="223"/>
      <c r="S322" s="72">
        <f t="shared" si="74"/>
        <v>3169.45</v>
      </c>
      <c r="T322" s="24">
        <f t="shared" si="67"/>
        <v>3296.08</v>
      </c>
      <c r="U322" s="24">
        <f t="shared" si="68"/>
        <v>2936.47</v>
      </c>
      <c r="V322" s="25">
        <f t="shared" si="69"/>
        <v>3364.56</v>
      </c>
      <c r="W322" s="23"/>
      <c r="X322" s="72">
        <f t="shared" si="75"/>
        <v>3169.45</v>
      </c>
      <c r="Y322" s="24">
        <f t="shared" si="70"/>
        <v>3296.08</v>
      </c>
      <c r="Z322" s="24">
        <f t="shared" si="71"/>
        <v>2936.47</v>
      </c>
      <c r="AA322" s="261">
        <f t="shared" si="72"/>
        <v>3364.56</v>
      </c>
    </row>
    <row r="323" spans="1:27" ht="15" customHeight="1" x14ac:dyDescent="0.2">
      <c r="A323" s="601"/>
      <c r="B323" s="10">
        <v>1</v>
      </c>
      <c r="C323" s="9">
        <f>'третья ц.к.'!C323</f>
        <v>1625.09</v>
      </c>
      <c r="D323" s="71">
        <f>'третья ц.к.'!D323</f>
        <v>4.8099999999999996</v>
      </c>
      <c r="E323" s="77">
        <f>'третья ц.к.'!E323</f>
        <v>1018.54</v>
      </c>
      <c r="F323" s="78">
        <f>'третья ц.к.'!F323</f>
        <v>343.8</v>
      </c>
      <c r="G323" s="79">
        <f>'третья ц.к.'!G323</f>
        <v>343.8</v>
      </c>
      <c r="H323" s="77"/>
      <c r="I323" s="77">
        <f t="shared" si="76"/>
        <v>898.22</v>
      </c>
      <c r="J323" s="78">
        <f t="shared" si="77"/>
        <v>1024.8500000000001</v>
      </c>
      <c r="K323" s="78">
        <f t="shared" si="78"/>
        <v>665.24</v>
      </c>
      <c r="L323" s="79">
        <f t="shared" si="79"/>
        <v>1093.33</v>
      </c>
      <c r="M323" s="266"/>
      <c r="N323" s="223">
        <f t="shared" si="73"/>
        <v>3546.66</v>
      </c>
      <c r="O323" s="24">
        <f t="shared" si="64"/>
        <v>3673.29</v>
      </c>
      <c r="P323" s="24">
        <f t="shared" si="65"/>
        <v>3313.68</v>
      </c>
      <c r="Q323" s="261">
        <f t="shared" si="66"/>
        <v>3741.77</v>
      </c>
      <c r="R323" s="223"/>
      <c r="S323" s="72">
        <f t="shared" si="74"/>
        <v>2871.92</v>
      </c>
      <c r="T323" s="24">
        <f t="shared" si="67"/>
        <v>2998.55</v>
      </c>
      <c r="U323" s="24">
        <f t="shared" si="68"/>
        <v>2638.94</v>
      </c>
      <c r="V323" s="25">
        <f t="shared" si="69"/>
        <v>3067.03</v>
      </c>
      <c r="W323" s="23"/>
      <c r="X323" s="72">
        <f t="shared" si="75"/>
        <v>2871.92</v>
      </c>
      <c r="Y323" s="24">
        <f t="shared" si="70"/>
        <v>2998.55</v>
      </c>
      <c r="Z323" s="24">
        <f t="shared" si="71"/>
        <v>2638.94</v>
      </c>
      <c r="AA323" s="261">
        <f t="shared" si="72"/>
        <v>3067.03</v>
      </c>
    </row>
    <row r="324" spans="1:27" ht="15" customHeight="1" x14ac:dyDescent="0.2">
      <c r="A324" s="601"/>
      <c r="B324" s="10">
        <v>2</v>
      </c>
      <c r="C324" s="9">
        <f>'третья ц.к.'!C324</f>
        <v>1467.65</v>
      </c>
      <c r="D324" s="71">
        <f>'третья ц.к.'!D324</f>
        <v>4.8099999999999996</v>
      </c>
      <c r="E324" s="77">
        <f>'третья ц.к.'!E324</f>
        <v>1018.54</v>
      </c>
      <c r="F324" s="78">
        <f>'третья ц.к.'!F324</f>
        <v>343.8</v>
      </c>
      <c r="G324" s="79">
        <f>'третья ц.к.'!G324</f>
        <v>343.8</v>
      </c>
      <c r="H324" s="77"/>
      <c r="I324" s="77">
        <f t="shared" si="76"/>
        <v>898.22</v>
      </c>
      <c r="J324" s="78">
        <f t="shared" si="77"/>
        <v>1024.8500000000001</v>
      </c>
      <c r="K324" s="78">
        <f t="shared" si="78"/>
        <v>665.24</v>
      </c>
      <c r="L324" s="79">
        <f t="shared" si="79"/>
        <v>1093.33</v>
      </c>
      <c r="M324" s="266"/>
      <c r="N324" s="223">
        <f t="shared" si="73"/>
        <v>3389.22</v>
      </c>
      <c r="O324" s="24">
        <f t="shared" si="64"/>
        <v>3515.85</v>
      </c>
      <c r="P324" s="24">
        <f t="shared" si="65"/>
        <v>3156.24</v>
      </c>
      <c r="Q324" s="261">
        <f t="shared" si="66"/>
        <v>3584.33</v>
      </c>
      <c r="R324" s="223"/>
      <c r="S324" s="72">
        <f t="shared" si="74"/>
        <v>2714.48</v>
      </c>
      <c r="T324" s="24">
        <f t="shared" si="67"/>
        <v>2841.11</v>
      </c>
      <c r="U324" s="24">
        <f t="shared" si="68"/>
        <v>2481.5</v>
      </c>
      <c r="V324" s="25">
        <f t="shared" si="69"/>
        <v>2909.59</v>
      </c>
      <c r="W324" s="23"/>
      <c r="X324" s="72">
        <f t="shared" si="75"/>
        <v>2714.48</v>
      </c>
      <c r="Y324" s="24">
        <f t="shared" si="70"/>
        <v>2841.11</v>
      </c>
      <c r="Z324" s="24">
        <f t="shared" si="71"/>
        <v>2481.5</v>
      </c>
      <c r="AA324" s="261">
        <f t="shared" si="72"/>
        <v>2909.59</v>
      </c>
    </row>
    <row r="325" spans="1:27" ht="15" customHeight="1" x14ac:dyDescent="0.2">
      <c r="A325" s="601"/>
      <c r="B325" s="10">
        <v>3</v>
      </c>
      <c r="C325" s="9">
        <f>'третья ц.к.'!C325</f>
        <v>1477.27</v>
      </c>
      <c r="D325" s="71">
        <f>'третья ц.к.'!D325</f>
        <v>4.8099999999999996</v>
      </c>
      <c r="E325" s="77">
        <f>'третья ц.к.'!E325</f>
        <v>1018.54</v>
      </c>
      <c r="F325" s="78">
        <f>'третья ц.к.'!F325</f>
        <v>343.8</v>
      </c>
      <c r="G325" s="79">
        <f>'третья ц.к.'!G325</f>
        <v>343.8</v>
      </c>
      <c r="H325" s="77"/>
      <c r="I325" s="77">
        <f t="shared" si="76"/>
        <v>898.22</v>
      </c>
      <c r="J325" s="78">
        <f t="shared" si="77"/>
        <v>1024.8500000000001</v>
      </c>
      <c r="K325" s="78">
        <f t="shared" si="78"/>
        <v>665.24</v>
      </c>
      <c r="L325" s="79">
        <f t="shared" si="79"/>
        <v>1093.33</v>
      </c>
      <c r="M325" s="266"/>
      <c r="N325" s="223">
        <f t="shared" si="73"/>
        <v>3398.84</v>
      </c>
      <c r="O325" s="24">
        <f t="shared" si="64"/>
        <v>3525.47</v>
      </c>
      <c r="P325" s="24">
        <f t="shared" si="65"/>
        <v>3165.86</v>
      </c>
      <c r="Q325" s="261">
        <f t="shared" si="66"/>
        <v>3593.95</v>
      </c>
      <c r="R325" s="223"/>
      <c r="S325" s="72">
        <f t="shared" si="74"/>
        <v>2724.1</v>
      </c>
      <c r="T325" s="24">
        <f t="shared" si="67"/>
        <v>2850.73</v>
      </c>
      <c r="U325" s="24">
        <f t="shared" si="68"/>
        <v>2491.12</v>
      </c>
      <c r="V325" s="25">
        <f t="shared" si="69"/>
        <v>2919.21</v>
      </c>
      <c r="W325" s="23"/>
      <c r="X325" s="72">
        <f t="shared" si="75"/>
        <v>2724.1</v>
      </c>
      <c r="Y325" s="24">
        <f t="shared" si="70"/>
        <v>2850.73</v>
      </c>
      <c r="Z325" s="24">
        <f t="shared" si="71"/>
        <v>2491.12</v>
      </c>
      <c r="AA325" s="261">
        <f t="shared" si="72"/>
        <v>2919.21</v>
      </c>
    </row>
    <row r="326" spans="1:27" ht="15" customHeight="1" x14ac:dyDescent="0.2">
      <c r="A326" s="601"/>
      <c r="B326" s="10">
        <v>4</v>
      </c>
      <c r="C326" s="9">
        <f>'третья ц.к.'!C326</f>
        <v>1622.66</v>
      </c>
      <c r="D326" s="71">
        <f>'третья ц.к.'!D326</f>
        <v>4.8099999999999996</v>
      </c>
      <c r="E326" s="77">
        <f>'третья ц.к.'!E326</f>
        <v>1018.54</v>
      </c>
      <c r="F326" s="78">
        <f>'третья ц.к.'!F326</f>
        <v>343.8</v>
      </c>
      <c r="G326" s="79">
        <f>'третья ц.к.'!G326</f>
        <v>343.8</v>
      </c>
      <c r="H326" s="77"/>
      <c r="I326" s="77">
        <f t="shared" si="76"/>
        <v>898.22</v>
      </c>
      <c r="J326" s="78">
        <f t="shared" si="77"/>
        <v>1024.8500000000001</v>
      </c>
      <c r="K326" s="78">
        <f t="shared" si="78"/>
        <v>665.24</v>
      </c>
      <c r="L326" s="79">
        <f t="shared" si="79"/>
        <v>1093.33</v>
      </c>
      <c r="M326" s="266"/>
      <c r="N326" s="223">
        <f t="shared" si="73"/>
        <v>3544.23</v>
      </c>
      <c r="O326" s="24">
        <f t="shared" si="64"/>
        <v>3670.86</v>
      </c>
      <c r="P326" s="24">
        <f t="shared" si="65"/>
        <v>3311.25</v>
      </c>
      <c r="Q326" s="261">
        <f t="shared" si="66"/>
        <v>3739.34</v>
      </c>
      <c r="R326" s="223"/>
      <c r="S326" s="72">
        <f t="shared" si="74"/>
        <v>2869.49</v>
      </c>
      <c r="T326" s="24">
        <f t="shared" si="67"/>
        <v>2996.12</v>
      </c>
      <c r="U326" s="24">
        <f t="shared" si="68"/>
        <v>2636.51</v>
      </c>
      <c r="V326" s="25">
        <f t="shared" si="69"/>
        <v>3064.6</v>
      </c>
      <c r="W326" s="23"/>
      <c r="X326" s="72">
        <f t="shared" si="75"/>
        <v>2869.49</v>
      </c>
      <c r="Y326" s="24">
        <f t="shared" si="70"/>
        <v>2996.12</v>
      </c>
      <c r="Z326" s="24">
        <f t="shared" si="71"/>
        <v>2636.51</v>
      </c>
      <c r="AA326" s="261">
        <f t="shared" si="72"/>
        <v>3064.6</v>
      </c>
    </row>
    <row r="327" spans="1:27" ht="15" customHeight="1" x14ac:dyDescent="0.2">
      <c r="A327" s="601"/>
      <c r="B327" s="10">
        <v>5</v>
      </c>
      <c r="C327" s="9">
        <f>'третья ц.к.'!C327</f>
        <v>1932.76</v>
      </c>
      <c r="D327" s="71">
        <f>'третья ц.к.'!D327</f>
        <v>4.8099999999999996</v>
      </c>
      <c r="E327" s="77">
        <f>'третья ц.к.'!E327</f>
        <v>1018.54</v>
      </c>
      <c r="F327" s="78">
        <f>'третья ц.к.'!F327</f>
        <v>343.8</v>
      </c>
      <c r="G327" s="79">
        <f>'третья ц.к.'!G327</f>
        <v>343.8</v>
      </c>
      <c r="H327" s="77"/>
      <c r="I327" s="77">
        <f t="shared" si="76"/>
        <v>898.22</v>
      </c>
      <c r="J327" s="78">
        <f t="shared" si="77"/>
        <v>1024.8500000000001</v>
      </c>
      <c r="K327" s="78">
        <f t="shared" si="78"/>
        <v>665.24</v>
      </c>
      <c r="L327" s="79">
        <f t="shared" si="79"/>
        <v>1093.33</v>
      </c>
      <c r="M327" s="266"/>
      <c r="N327" s="223">
        <f t="shared" si="73"/>
        <v>3854.33</v>
      </c>
      <c r="O327" s="24">
        <f t="shared" si="64"/>
        <v>3980.96</v>
      </c>
      <c r="P327" s="24">
        <f t="shared" si="65"/>
        <v>3621.35</v>
      </c>
      <c r="Q327" s="261">
        <f t="shared" si="66"/>
        <v>4049.44</v>
      </c>
      <c r="R327" s="223"/>
      <c r="S327" s="72">
        <f t="shared" si="74"/>
        <v>3179.59</v>
      </c>
      <c r="T327" s="24">
        <f t="shared" si="67"/>
        <v>3306.22</v>
      </c>
      <c r="U327" s="24">
        <f t="shared" si="68"/>
        <v>2946.61</v>
      </c>
      <c r="V327" s="25">
        <f t="shared" si="69"/>
        <v>3374.7</v>
      </c>
      <c r="W327" s="23"/>
      <c r="X327" s="72">
        <f t="shared" si="75"/>
        <v>3179.59</v>
      </c>
      <c r="Y327" s="24">
        <f t="shared" si="70"/>
        <v>3306.22</v>
      </c>
      <c r="Z327" s="24">
        <f t="shared" si="71"/>
        <v>2946.61</v>
      </c>
      <c r="AA327" s="261">
        <f t="shared" si="72"/>
        <v>3374.7</v>
      </c>
    </row>
    <row r="328" spans="1:27" ht="15" customHeight="1" x14ac:dyDescent="0.2">
      <c r="A328" s="601"/>
      <c r="B328" s="10">
        <v>6</v>
      </c>
      <c r="C328" s="9">
        <f>'третья ц.к.'!C328</f>
        <v>2235.27</v>
      </c>
      <c r="D328" s="71">
        <f>'третья ц.к.'!D328</f>
        <v>4.8099999999999996</v>
      </c>
      <c r="E328" s="77">
        <f>'третья ц.к.'!E328</f>
        <v>1018.54</v>
      </c>
      <c r="F328" s="78">
        <f>'третья ц.к.'!F328</f>
        <v>343.8</v>
      </c>
      <c r="G328" s="79">
        <f>'третья ц.к.'!G328</f>
        <v>343.8</v>
      </c>
      <c r="H328" s="77"/>
      <c r="I328" s="77">
        <f t="shared" si="76"/>
        <v>898.22</v>
      </c>
      <c r="J328" s="78">
        <f t="shared" si="77"/>
        <v>1024.8500000000001</v>
      </c>
      <c r="K328" s="78">
        <f t="shared" si="78"/>
        <v>665.24</v>
      </c>
      <c r="L328" s="79">
        <f t="shared" si="79"/>
        <v>1093.33</v>
      </c>
      <c r="M328" s="266"/>
      <c r="N328" s="223">
        <f t="shared" si="73"/>
        <v>4156.84</v>
      </c>
      <c r="O328" s="24">
        <f t="shared" si="64"/>
        <v>4283.47</v>
      </c>
      <c r="P328" s="24">
        <f t="shared" si="65"/>
        <v>3923.86</v>
      </c>
      <c r="Q328" s="261">
        <f t="shared" si="66"/>
        <v>4351.95</v>
      </c>
      <c r="R328" s="223"/>
      <c r="S328" s="72">
        <f t="shared" si="74"/>
        <v>3482.1</v>
      </c>
      <c r="T328" s="24">
        <f t="shared" si="67"/>
        <v>3608.73</v>
      </c>
      <c r="U328" s="24">
        <f t="shared" si="68"/>
        <v>3249.12</v>
      </c>
      <c r="V328" s="25">
        <f t="shared" si="69"/>
        <v>3677.21</v>
      </c>
      <c r="W328" s="23"/>
      <c r="X328" s="72">
        <f t="shared" si="75"/>
        <v>3482.1</v>
      </c>
      <c r="Y328" s="24">
        <f t="shared" si="70"/>
        <v>3608.73</v>
      </c>
      <c r="Z328" s="24">
        <f t="shared" si="71"/>
        <v>3249.12</v>
      </c>
      <c r="AA328" s="261">
        <f t="shared" si="72"/>
        <v>3677.21</v>
      </c>
    </row>
    <row r="329" spans="1:27" ht="15" customHeight="1" x14ac:dyDescent="0.2">
      <c r="A329" s="601"/>
      <c r="B329" s="10">
        <v>7</v>
      </c>
      <c r="C329" s="9">
        <f>'третья ц.к.'!C329</f>
        <v>2381.7600000000002</v>
      </c>
      <c r="D329" s="71">
        <f>'третья ц.к.'!D329</f>
        <v>4.8099999999999996</v>
      </c>
      <c r="E329" s="77">
        <f>'третья ц.к.'!E329</f>
        <v>1018.54</v>
      </c>
      <c r="F329" s="78">
        <f>'третья ц.к.'!F329</f>
        <v>343.8</v>
      </c>
      <c r="G329" s="79">
        <f>'третья ц.к.'!G329</f>
        <v>343.8</v>
      </c>
      <c r="H329" s="77"/>
      <c r="I329" s="77">
        <f t="shared" si="76"/>
        <v>898.22</v>
      </c>
      <c r="J329" s="78">
        <f t="shared" si="77"/>
        <v>1024.8500000000001</v>
      </c>
      <c r="K329" s="78">
        <f t="shared" si="78"/>
        <v>665.24</v>
      </c>
      <c r="L329" s="79">
        <f t="shared" si="79"/>
        <v>1093.33</v>
      </c>
      <c r="M329" s="266"/>
      <c r="N329" s="223">
        <f t="shared" si="73"/>
        <v>4303.33</v>
      </c>
      <c r="O329" s="24">
        <f t="shared" si="64"/>
        <v>4429.96</v>
      </c>
      <c r="P329" s="24">
        <f t="shared" si="65"/>
        <v>4070.35</v>
      </c>
      <c r="Q329" s="261">
        <f t="shared" si="66"/>
        <v>4498.4399999999996</v>
      </c>
      <c r="R329" s="223"/>
      <c r="S329" s="72">
        <f t="shared" si="74"/>
        <v>3628.59</v>
      </c>
      <c r="T329" s="24">
        <f t="shared" si="67"/>
        <v>3755.22</v>
      </c>
      <c r="U329" s="24">
        <f t="shared" si="68"/>
        <v>3395.61</v>
      </c>
      <c r="V329" s="25">
        <f t="shared" si="69"/>
        <v>3823.7</v>
      </c>
      <c r="W329" s="23"/>
      <c r="X329" s="72">
        <f t="shared" si="75"/>
        <v>3628.59</v>
      </c>
      <c r="Y329" s="24">
        <f t="shared" si="70"/>
        <v>3755.22</v>
      </c>
      <c r="Z329" s="24">
        <f t="shared" si="71"/>
        <v>3395.61</v>
      </c>
      <c r="AA329" s="261">
        <f t="shared" si="72"/>
        <v>3823.7</v>
      </c>
    </row>
    <row r="330" spans="1:27" ht="15" customHeight="1" x14ac:dyDescent="0.2">
      <c r="A330" s="601"/>
      <c r="B330" s="10">
        <v>8</v>
      </c>
      <c r="C330" s="9">
        <f>'третья ц.к.'!C330</f>
        <v>2877.37</v>
      </c>
      <c r="D330" s="71">
        <f>'третья ц.к.'!D330</f>
        <v>4.8099999999999996</v>
      </c>
      <c r="E330" s="77">
        <f>'третья ц.к.'!E330</f>
        <v>1018.54</v>
      </c>
      <c r="F330" s="78">
        <f>'третья ц.к.'!F330</f>
        <v>343.8</v>
      </c>
      <c r="G330" s="79">
        <f>'третья ц.к.'!G330</f>
        <v>343.8</v>
      </c>
      <c r="H330" s="77"/>
      <c r="I330" s="77">
        <f t="shared" si="76"/>
        <v>898.22</v>
      </c>
      <c r="J330" s="78">
        <f t="shared" si="77"/>
        <v>1024.8500000000001</v>
      </c>
      <c r="K330" s="78">
        <f t="shared" si="78"/>
        <v>665.24</v>
      </c>
      <c r="L330" s="79">
        <f t="shared" si="79"/>
        <v>1093.33</v>
      </c>
      <c r="M330" s="266"/>
      <c r="N330" s="223">
        <f t="shared" si="73"/>
        <v>4798.9399999999996</v>
      </c>
      <c r="O330" s="24">
        <f t="shared" ref="O330:O393" si="80">ROUND(C330+D330+E330+J330,2)</f>
        <v>4925.57</v>
      </c>
      <c r="P330" s="24">
        <f t="shared" ref="P330:P393" si="81">ROUND(C330+D330+E330+K330,2)</f>
        <v>4565.96</v>
      </c>
      <c r="Q330" s="261">
        <f t="shared" ref="Q330:Q393" si="82">ROUND(C330+D330+E330+L330,2)</f>
        <v>4994.05</v>
      </c>
      <c r="R330" s="223"/>
      <c r="S330" s="72">
        <f t="shared" si="74"/>
        <v>4124.2</v>
      </c>
      <c r="T330" s="24">
        <f t="shared" ref="T330:T393" si="83">ROUND(C330+D330+F330+J330,2)</f>
        <v>4250.83</v>
      </c>
      <c r="U330" s="24">
        <f t="shared" ref="U330:U393" si="84">ROUND(C330+D330+F330+K330,2)</f>
        <v>3891.22</v>
      </c>
      <c r="V330" s="25">
        <f t="shared" ref="V330:V393" si="85">ROUND(C330+D330+F330+L330,2)</f>
        <v>4319.3100000000004</v>
      </c>
      <c r="W330" s="23"/>
      <c r="X330" s="72">
        <f t="shared" si="75"/>
        <v>4124.2</v>
      </c>
      <c r="Y330" s="24">
        <f t="shared" ref="Y330:Y393" si="86">ROUND(C330+D330+G330+J330,2)</f>
        <v>4250.83</v>
      </c>
      <c r="Z330" s="24">
        <f t="shared" ref="Z330:Z393" si="87">ROUND(C330+D330+G330+K330,2)</f>
        <v>3891.22</v>
      </c>
      <c r="AA330" s="261">
        <f t="shared" ref="AA330:AA393" si="88">ROUND(C330+D330+G330+L330,2)</f>
        <v>4319.3100000000004</v>
      </c>
    </row>
    <row r="331" spans="1:27" ht="15" customHeight="1" x14ac:dyDescent="0.2">
      <c r="A331" s="601"/>
      <c r="B331" s="10">
        <v>9</v>
      </c>
      <c r="C331" s="9">
        <f>'третья ц.к.'!C331</f>
        <v>2951.58</v>
      </c>
      <c r="D331" s="71">
        <f>'третья ц.к.'!D331</f>
        <v>4.8099999999999996</v>
      </c>
      <c r="E331" s="77">
        <f>'третья ц.к.'!E331</f>
        <v>1018.54</v>
      </c>
      <c r="F331" s="78">
        <f>'третья ц.к.'!F331</f>
        <v>343.8</v>
      </c>
      <c r="G331" s="79">
        <f>'третья ц.к.'!G331</f>
        <v>343.8</v>
      </c>
      <c r="H331" s="77"/>
      <c r="I331" s="77">
        <f t="shared" si="76"/>
        <v>898.22</v>
      </c>
      <c r="J331" s="78">
        <f t="shared" si="77"/>
        <v>1024.8500000000001</v>
      </c>
      <c r="K331" s="78">
        <f t="shared" si="78"/>
        <v>665.24</v>
      </c>
      <c r="L331" s="79">
        <f t="shared" si="79"/>
        <v>1093.33</v>
      </c>
      <c r="M331" s="266"/>
      <c r="N331" s="223">
        <f t="shared" ref="N331:N394" si="89">ROUND(C331+D331+E331+I331,2)</f>
        <v>4873.1499999999996</v>
      </c>
      <c r="O331" s="24">
        <f t="shared" si="80"/>
        <v>4999.78</v>
      </c>
      <c r="P331" s="24">
        <f t="shared" si="81"/>
        <v>4640.17</v>
      </c>
      <c r="Q331" s="261">
        <f t="shared" si="82"/>
        <v>5068.26</v>
      </c>
      <c r="R331" s="223"/>
      <c r="S331" s="72">
        <f t="shared" ref="S331:S394" si="90">ROUND(C331+D331+F331+I331,2)</f>
        <v>4198.41</v>
      </c>
      <c r="T331" s="24">
        <f t="shared" si="83"/>
        <v>4325.04</v>
      </c>
      <c r="U331" s="24">
        <f t="shared" si="84"/>
        <v>3965.43</v>
      </c>
      <c r="V331" s="25">
        <f t="shared" si="85"/>
        <v>4393.5200000000004</v>
      </c>
      <c r="W331" s="23"/>
      <c r="X331" s="72">
        <f t="shared" ref="X331:X394" si="91">ROUND(C331+D331+G331+I331,2)</f>
        <v>4198.41</v>
      </c>
      <c r="Y331" s="24">
        <f t="shared" si="86"/>
        <v>4325.04</v>
      </c>
      <c r="Z331" s="24">
        <f t="shared" si="87"/>
        <v>3965.43</v>
      </c>
      <c r="AA331" s="261">
        <f t="shared" si="88"/>
        <v>4393.5200000000004</v>
      </c>
    </row>
    <row r="332" spans="1:27" ht="15" customHeight="1" x14ac:dyDescent="0.2">
      <c r="A332" s="601"/>
      <c r="B332" s="10">
        <v>10</v>
      </c>
      <c r="C332" s="9">
        <f>'третья ц.к.'!C332</f>
        <v>2921.28</v>
      </c>
      <c r="D332" s="71">
        <f>'третья ц.к.'!D332</f>
        <v>4.8099999999999996</v>
      </c>
      <c r="E332" s="77">
        <f>'третья ц.к.'!E332</f>
        <v>1018.54</v>
      </c>
      <c r="F332" s="78">
        <f>'третья ц.к.'!F332</f>
        <v>343.8</v>
      </c>
      <c r="G332" s="79">
        <f>'третья ц.к.'!G332</f>
        <v>343.8</v>
      </c>
      <c r="H332" s="77"/>
      <c r="I332" s="77">
        <f t="shared" ref="I332:I395" si="92">I331</f>
        <v>898.22</v>
      </c>
      <c r="J332" s="78">
        <f t="shared" ref="J332:J395" si="93">J331</f>
        <v>1024.8500000000001</v>
      </c>
      <c r="K332" s="78">
        <f t="shared" ref="K332:K395" si="94">K331</f>
        <v>665.24</v>
      </c>
      <c r="L332" s="79">
        <f t="shared" ref="L332:L395" si="95">L331</f>
        <v>1093.33</v>
      </c>
      <c r="M332" s="266"/>
      <c r="N332" s="223">
        <f t="shared" si="89"/>
        <v>4842.8500000000004</v>
      </c>
      <c r="O332" s="24">
        <f t="shared" si="80"/>
        <v>4969.4799999999996</v>
      </c>
      <c r="P332" s="24">
        <f t="shared" si="81"/>
        <v>4609.87</v>
      </c>
      <c r="Q332" s="261">
        <f t="shared" si="82"/>
        <v>5037.96</v>
      </c>
      <c r="R332" s="223"/>
      <c r="S332" s="72">
        <f t="shared" si="90"/>
        <v>4168.1099999999997</v>
      </c>
      <c r="T332" s="24">
        <f t="shared" si="83"/>
        <v>4294.74</v>
      </c>
      <c r="U332" s="24">
        <f t="shared" si="84"/>
        <v>3935.13</v>
      </c>
      <c r="V332" s="25">
        <f t="shared" si="85"/>
        <v>4363.22</v>
      </c>
      <c r="W332" s="23"/>
      <c r="X332" s="72">
        <f t="shared" si="91"/>
        <v>4168.1099999999997</v>
      </c>
      <c r="Y332" s="24">
        <f t="shared" si="86"/>
        <v>4294.74</v>
      </c>
      <c r="Z332" s="24">
        <f t="shared" si="87"/>
        <v>3935.13</v>
      </c>
      <c r="AA332" s="261">
        <f t="shared" si="88"/>
        <v>4363.22</v>
      </c>
    </row>
    <row r="333" spans="1:27" ht="15" customHeight="1" x14ac:dyDescent="0.2">
      <c r="A333" s="601"/>
      <c r="B333" s="10">
        <v>11</v>
      </c>
      <c r="C333" s="9">
        <f>'третья ц.к.'!C333</f>
        <v>2911.39</v>
      </c>
      <c r="D333" s="71">
        <f>'третья ц.к.'!D333</f>
        <v>4.8099999999999996</v>
      </c>
      <c r="E333" s="77">
        <f>'третья ц.к.'!E333</f>
        <v>1018.54</v>
      </c>
      <c r="F333" s="78">
        <f>'третья ц.к.'!F333</f>
        <v>343.8</v>
      </c>
      <c r="G333" s="79">
        <f>'третья ц.к.'!G333</f>
        <v>343.8</v>
      </c>
      <c r="H333" s="77"/>
      <c r="I333" s="77">
        <f t="shared" si="92"/>
        <v>898.22</v>
      </c>
      <c r="J333" s="78">
        <f t="shared" si="93"/>
        <v>1024.8500000000001</v>
      </c>
      <c r="K333" s="78">
        <f t="shared" si="94"/>
        <v>665.24</v>
      </c>
      <c r="L333" s="79">
        <f t="shared" si="95"/>
        <v>1093.33</v>
      </c>
      <c r="M333" s="266"/>
      <c r="N333" s="223">
        <f t="shared" si="89"/>
        <v>4832.96</v>
      </c>
      <c r="O333" s="24">
        <f t="shared" si="80"/>
        <v>4959.59</v>
      </c>
      <c r="P333" s="24">
        <f t="shared" si="81"/>
        <v>4599.9799999999996</v>
      </c>
      <c r="Q333" s="261">
        <f t="shared" si="82"/>
        <v>5028.07</v>
      </c>
      <c r="R333" s="223"/>
      <c r="S333" s="72">
        <f t="shared" si="90"/>
        <v>4158.22</v>
      </c>
      <c r="T333" s="24">
        <f t="shared" si="83"/>
        <v>4284.8500000000004</v>
      </c>
      <c r="U333" s="24">
        <f t="shared" si="84"/>
        <v>3925.24</v>
      </c>
      <c r="V333" s="25">
        <f t="shared" si="85"/>
        <v>4353.33</v>
      </c>
      <c r="W333" s="23"/>
      <c r="X333" s="72">
        <f t="shared" si="91"/>
        <v>4158.22</v>
      </c>
      <c r="Y333" s="24">
        <f t="shared" si="86"/>
        <v>4284.8500000000004</v>
      </c>
      <c r="Z333" s="24">
        <f t="shared" si="87"/>
        <v>3925.24</v>
      </c>
      <c r="AA333" s="261">
        <f t="shared" si="88"/>
        <v>4353.33</v>
      </c>
    </row>
    <row r="334" spans="1:27" ht="15" customHeight="1" x14ac:dyDescent="0.2">
      <c r="A334" s="601"/>
      <c r="B334" s="10">
        <v>12</v>
      </c>
      <c r="C334" s="9">
        <f>'третья ц.к.'!C334</f>
        <v>2887.61</v>
      </c>
      <c r="D334" s="71">
        <f>'третья ц.к.'!D334</f>
        <v>4.8099999999999996</v>
      </c>
      <c r="E334" s="77">
        <f>'третья ц.к.'!E334</f>
        <v>1018.54</v>
      </c>
      <c r="F334" s="78">
        <f>'третья ц.к.'!F334</f>
        <v>343.8</v>
      </c>
      <c r="G334" s="79">
        <f>'третья ц.к.'!G334</f>
        <v>343.8</v>
      </c>
      <c r="H334" s="77"/>
      <c r="I334" s="77">
        <f t="shared" si="92"/>
        <v>898.22</v>
      </c>
      <c r="J334" s="78">
        <f t="shared" si="93"/>
        <v>1024.8500000000001</v>
      </c>
      <c r="K334" s="78">
        <f t="shared" si="94"/>
        <v>665.24</v>
      </c>
      <c r="L334" s="79">
        <f t="shared" si="95"/>
        <v>1093.33</v>
      </c>
      <c r="M334" s="266"/>
      <c r="N334" s="223">
        <f t="shared" si="89"/>
        <v>4809.18</v>
      </c>
      <c r="O334" s="24">
        <f t="shared" si="80"/>
        <v>4935.8100000000004</v>
      </c>
      <c r="P334" s="24">
        <f t="shared" si="81"/>
        <v>4576.2</v>
      </c>
      <c r="Q334" s="261">
        <f t="shared" si="82"/>
        <v>5004.29</v>
      </c>
      <c r="R334" s="223"/>
      <c r="S334" s="72">
        <f t="shared" si="90"/>
        <v>4134.4399999999996</v>
      </c>
      <c r="T334" s="24">
        <f t="shared" si="83"/>
        <v>4261.07</v>
      </c>
      <c r="U334" s="24">
        <f t="shared" si="84"/>
        <v>3901.46</v>
      </c>
      <c r="V334" s="25">
        <f t="shared" si="85"/>
        <v>4329.55</v>
      </c>
      <c r="W334" s="23"/>
      <c r="X334" s="72">
        <f t="shared" si="91"/>
        <v>4134.4399999999996</v>
      </c>
      <c r="Y334" s="24">
        <f t="shared" si="86"/>
        <v>4261.07</v>
      </c>
      <c r="Z334" s="24">
        <f t="shared" si="87"/>
        <v>3901.46</v>
      </c>
      <c r="AA334" s="261">
        <f t="shared" si="88"/>
        <v>4329.55</v>
      </c>
    </row>
    <row r="335" spans="1:27" ht="15" customHeight="1" x14ac:dyDescent="0.2">
      <c r="A335" s="601"/>
      <c r="B335" s="10">
        <v>13</v>
      </c>
      <c r="C335" s="9">
        <f>'третья ц.к.'!C335</f>
        <v>2912.86</v>
      </c>
      <c r="D335" s="71">
        <f>'третья ц.к.'!D335</f>
        <v>4.8099999999999996</v>
      </c>
      <c r="E335" s="77">
        <f>'третья ц.к.'!E335</f>
        <v>1018.54</v>
      </c>
      <c r="F335" s="78">
        <f>'третья ц.к.'!F335</f>
        <v>343.8</v>
      </c>
      <c r="G335" s="79">
        <f>'третья ц.к.'!G335</f>
        <v>343.8</v>
      </c>
      <c r="H335" s="77"/>
      <c r="I335" s="77">
        <f t="shared" si="92"/>
        <v>898.22</v>
      </c>
      <c r="J335" s="78">
        <f t="shared" si="93"/>
        <v>1024.8500000000001</v>
      </c>
      <c r="K335" s="78">
        <f t="shared" si="94"/>
        <v>665.24</v>
      </c>
      <c r="L335" s="79">
        <f t="shared" si="95"/>
        <v>1093.33</v>
      </c>
      <c r="M335" s="266"/>
      <c r="N335" s="223">
        <f t="shared" si="89"/>
        <v>4834.43</v>
      </c>
      <c r="O335" s="24">
        <f t="shared" si="80"/>
        <v>4961.0600000000004</v>
      </c>
      <c r="P335" s="24">
        <f t="shared" si="81"/>
        <v>4601.45</v>
      </c>
      <c r="Q335" s="261">
        <f t="shared" si="82"/>
        <v>5029.54</v>
      </c>
      <c r="R335" s="223"/>
      <c r="S335" s="72">
        <f t="shared" si="90"/>
        <v>4159.6899999999996</v>
      </c>
      <c r="T335" s="24">
        <f t="shared" si="83"/>
        <v>4286.32</v>
      </c>
      <c r="U335" s="24">
        <f t="shared" si="84"/>
        <v>3926.71</v>
      </c>
      <c r="V335" s="25">
        <f t="shared" si="85"/>
        <v>4354.8</v>
      </c>
      <c r="W335" s="23"/>
      <c r="X335" s="72">
        <f t="shared" si="91"/>
        <v>4159.6899999999996</v>
      </c>
      <c r="Y335" s="24">
        <f t="shared" si="86"/>
        <v>4286.32</v>
      </c>
      <c r="Z335" s="24">
        <f t="shared" si="87"/>
        <v>3926.71</v>
      </c>
      <c r="AA335" s="261">
        <f t="shared" si="88"/>
        <v>4354.8</v>
      </c>
    </row>
    <row r="336" spans="1:27" ht="15" customHeight="1" x14ac:dyDescent="0.2">
      <c r="A336" s="601"/>
      <c r="B336" s="10">
        <v>14</v>
      </c>
      <c r="C336" s="9">
        <f>'третья ц.к.'!C336</f>
        <v>2909.79</v>
      </c>
      <c r="D336" s="71">
        <f>'третья ц.к.'!D336</f>
        <v>4.8099999999999996</v>
      </c>
      <c r="E336" s="77">
        <f>'третья ц.к.'!E336</f>
        <v>1018.54</v>
      </c>
      <c r="F336" s="78">
        <f>'третья ц.к.'!F336</f>
        <v>343.8</v>
      </c>
      <c r="G336" s="79">
        <f>'третья ц.к.'!G336</f>
        <v>343.8</v>
      </c>
      <c r="H336" s="77"/>
      <c r="I336" s="77">
        <f t="shared" si="92"/>
        <v>898.22</v>
      </c>
      <c r="J336" s="78">
        <f t="shared" si="93"/>
        <v>1024.8500000000001</v>
      </c>
      <c r="K336" s="78">
        <f t="shared" si="94"/>
        <v>665.24</v>
      </c>
      <c r="L336" s="79">
        <f t="shared" si="95"/>
        <v>1093.33</v>
      </c>
      <c r="M336" s="266"/>
      <c r="N336" s="223">
        <f t="shared" si="89"/>
        <v>4831.3599999999997</v>
      </c>
      <c r="O336" s="24">
        <f t="shared" si="80"/>
        <v>4957.99</v>
      </c>
      <c r="P336" s="24">
        <f t="shared" si="81"/>
        <v>4598.38</v>
      </c>
      <c r="Q336" s="261">
        <f t="shared" si="82"/>
        <v>5026.47</v>
      </c>
      <c r="R336" s="223"/>
      <c r="S336" s="72">
        <f t="shared" si="90"/>
        <v>4156.62</v>
      </c>
      <c r="T336" s="24">
        <f t="shared" si="83"/>
        <v>4283.25</v>
      </c>
      <c r="U336" s="24">
        <f t="shared" si="84"/>
        <v>3923.64</v>
      </c>
      <c r="V336" s="25">
        <f t="shared" si="85"/>
        <v>4351.7299999999996</v>
      </c>
      <c r="W336" s="23"/>
      <c r="X336" s="72">
        <f t="shared" si="91"/>
        <v>4156.62</v>
      </c>
      <c r="Y336" s="24">
        <f t="shared" si="86"/>
        <v>4283.25</v>
      </c>
      <c r="Z336" s="24">
        <f t="shared" si="87"/>
        <v>3923.64</v>
      </c>
      <c r="AA336" s="261">
        <f t="shared" si="88"/>
        <v>4351.7299999999996</v>
      </c>
    </row>
    <row r="337" spans="1:27" ht="15" customHeight="1" x14ac:dyDescent="0.2">
      <c r="A337" s="601"/>
      <c r="B337" s="10">
        <v>15</v>
      </c>
      <c r="C337" s="9">
        <f>'третья ц.к.'!C337</f>
        <v>2913.89</v>
      </c>
      <c r="D337" s="71">
        <f>'третья ц.к.'!D337</f>
        <v>4.8099999999999996</v>
      </c>
      <c r="E337" s="77">
        <f>'третья ц.к.'!E337</f>
        <v>1018.54</v>
      </c>
      <c r="F337" s="78">
        <f>'третья ц.к.'!F337</f>
        <v>343.8</v>
      </c>
      <c r="G337" s="79">
        <f>'третья ц.к.'!G337</f>
        <v>343.8</v>
      </c>
      <c r="H337" s="77"/>
      <c r="I337" s="77">
        <f t="shared" si="92"/>
        <v>898.22</v>
      </c>
      <c r="J337" s="78">
        <f t="shared" si="93"/>
        <v>1024.8500000000001</v>
      </c>
      <c r="K337" s="78">
        <f t="shared" si="94"/>
        <v>665.24</v>
      </c>
      <c r="L337" s="79">
        <f t="shared" si="95"/>
        <v>1093.33</v>
      </c>
      <c r="M337" s="266"/>
      <c r="N337" s="223">
        <f t="shared" si="89"/>
        <v>4835.46</v>
      </c>
      <c r="O337" s="24">
        <f t="shared" si="80"/>
        <v>4962.09</v>
      </c>
      <c r="P337" s="24">
        <f t="shared" si="81"/>
        <v>4602.4799999999996</v>
      </c>
      <c r="Q337" s="261">
        <f t="shared" si="82"/>
        <v>5030.57</v>
      </c>
      <c r="R337" s="223"/>
      <c r="S337" s="72">
        <f t="shared" si="90"/>
        <v>4160.72</v>
      </c>
      <c r="T337" s="24">
        <f t="shared" si="83"/>
        <v>4287.3500000000004</v>
      </c>
      <c r="U337" s="24">
        <f t="shared" si="84"/>
        <v>3927.74</v>
      </c>
      <c r="V337" s="25">
        <f t="shared" si="85"/>
        <v>4355.83</v>
      </c>
      <c r="W337" s="23"/>
      <c r="X337" s="72">
        <f t="shared" si="91"/>
        <v>4160.72</v>
      </c>
      <c r="Y337" s="24">
        <f t="shared" si="86"/>
        <v>4287.3500000000004</v>
      </c>
      <c r="Z337" s="24">
        <f t="shared" si="87"/>
        <v>3927.74</v>
      </c>
      <c r="AA337" s="261">
        <f t="shared" si="88"/>
        <v>4355.83</v>
      </c>
    </row>
    <row r="338" spans="1:27" ht="15" customHeight="1" x14ac:dyDescent="0.2">
      <c r="A338" s="601"/>
      <c r="B338" s="10">
        <v>16</v>
      </c>
      <c r="C338" s="9">
        <f>'третья ц.к.'!C338</f>
        <v>2909.31</v>
      </c>
      <c r="D338" s="71">
        <f>'третья ц.к.'!D338</f>
        <v>4.8099999999999996</v>
      </c>
      <c r="E338" s="77">
        <f>'третья ц.к.'!E338</f>
        <v>1018.54</v>
      </c>
      <c r="F338" s="78">
        <f>'третья ц.к.'!F338</f>
        <v>343.8</v>
      </c>
      <c r="G338" s="79">
        <f>'третья ц.к.'!G338</f>
        <v>343.8</v>
      </c>
      <c r="H338" s="77"/>
      <c r="I338" s="77">
        <f t="shared" si="92"/>
        <v>898.22</v>
      </c>
      <c r="J338" s="78">
        <f t="shared" si="93"/>
        <v>1024.8500000000001</v>
      </c>
      <c r="K338" s="78">
        <f t="shared" si="94"/>
        <v>665.24</v>
      </c>
      <c r="L338" s="79">
        <f t="shared" si="95"/>
        <v>1093.33</v>
      </c>
      <c r="M338" s="266"/>
      <c r="N338" s="223">
        <f t="shared" si="89"/>
        <v>4830.88</v>
      </c>
      <c r="O338" s="24">
        <f t="shared" si="80"/>
        <v>4957.51</v>
      </c>
      <c r="P338" s="24">
        <f t="shared" si="81"/>
        <v>4597.8999999999996</v>
      </c>
      <c r="Q338" s="261">
        <f t="shared" si="82"/>
        <v>5025.99</v>
      </c>
      <c r="R338" s="223"/>
      <c r="S338" s="72">
        <f t="shared" si="90"/>
        <v>4156.1400000000003</v>
      </c>
      <c r="T338" s="24">
        <f t="shared" si="83"/>
        <v>4282.7700000000004</v>
      </c>
      <c r="U338" s="24">
        <f t="shared" si="84"/>
        <v>3923.16</v>
      </c>
      <c r="V338" s="25">
        <f t="shared" si="85"/>
        <v>4351.25</v>
      </c>
      <c r="W338" s="23"/>
      <c r="X338" s="72">
        <f t="shared" si="91"/>
        <v>4156.1400000000003</v>
      </c>
      <c r="Y338" s="24">
        <f t="shared" si="86"/>
        <v>4282.7700000000004</v>
      </c>
      <c r="Z338" s="24">
        <f t="shared" si="87"/>
        <v>3923.16</v>
      </c>
      <c r="AA338" s="261">
        <f t="shared" si="88"/>
        <v>4351.25</v>
      </c>
    </row>
    <row r="339" spans="1:27" ht="15" customHeight="1" x14ac:dyDescent="0.2">
      <c r="A339" s="601"/>
      <c r="B339" s="10">
        <v>17</v>
      </c>
      <c r="C339" s="9">
        <f>'третья ц.к.'!C339</f>
        <v>2979.07</v>
      </c>
      <c r="D339" s="71">
        <f>'третья ц.к.'!D339</f>
        <v>4.8099999999999996</v>
      </c>
      <c r="E339" s="77">
        <f>'третья ц.к.'!E339</f>
        <v>1018.54</v>
      </c>
      <c r="F339" s="78">
        <f>'третья ц.к.'!F339</f>
        <v>343.8</v>
      </c>
      <c r="G339" s="79">
        <f>'третья ц.к.'!G339</f>
        <v>343.8</v>
      </c>
      <c r="H339" s="77"/>
      <c r="I339" s="77">
        <f t="shared" si="92"/>
        <v>898.22</v>
      </c>
      <c r="J339" s="78">
        <f t="shared" si="93"/>
        <v>1024.8500000000001</v>
      </c>
      <c r="K339" s="78">
        <f t="shared" si="94"/>
        <v>665.24</v>
      </c>
      <c r="L339" s="79">
        <f t="shared" si="95"/>
        <v>1093.33</v>
      </c>
      <c r="M339" s="266"/>
      <c r="N339" s="223">
        <f t="shared" si="89"/>
        <v>4900.6400000000003</v>
      </c>
      <c r="O339" s="24">
        <f t="shared" si="80"/>
        <v>5027.2700000000004</v>
      </c>
      <c r="P339" s="24">
        <f t="shared" si="81"/>
        <v>4667.66</v>
      </c>
      <c r="Q339" s="261">
        <f t="shared" si="82"/>
        <v>5095.75</v>
      </c>
      <c r="R339" s="223"/>
      <c r="S339" s="72">
        <f t="shared" si="90"/>
        <v>4225.8999999999996</v>
      </c>
      <c r="T339" s="24">
        <f t="shared" si="83"/>
        <v>4352.53</v>
      </c>
      <c r="U339" s="24">
        <f t="shared" si="84"/>
        <v>3992.92</v>
      </c>
      <c r="V339" s="25">
        <f t="shared" si="85"/>
        <v>4421.01</v>
      </c>
      <c r="W339" s="23"/>
      <c r="X339" s="72">
        <f t="shared" si="91"/>
        <v>4225.8999999999996</v>
      </c>
      <c r="Y339" s="24">
        <f t="shared" si="86"/>
        <v>4352.53</v>
      </c>
      <c r="Z339" s="24">
        <f t="shared" si="87"/>
        <v>3992.92</v>
      </c>
      <c r="AA339" s="261">
        <f t="shared" si="88"/>
        <v>4421.01</v>
      </c>
    </row>
    <row r="340" spans="1:27" ht="15" customHeight="1" x14ac:dyDescent="0.2">
      <c r="A340" s="601"/>
      <c r="B340" s="10">
        <v>18</v>
      </c>
      <c r="C340" s="9">
        <f>'третья ц.к.'!C340</f>
        <v>2989.68</v>
      </c>
      <c r="D340" s="71">
        <f>'третья ц.к.'!D340</f>
        <v>4.8099999999999996</v>
      </c>
      <c r="E340" s="77">
        <f>'третья ц.к.'!E340</f>
        <v>1018.54</v>
      </c>
      <c r="F340" s="78">
        <f>'третья ц.к.'!F340</f>
        <v>343.8</v>
      </c>
      <c r="G340" s="79">
        <f>'третья ц.к.'!G340</f>
        <v>343.8</v>
      </c>
      <c r="H340" s="77"/>
      <c r="I340" s="77">
        <f t="shared" si="92"/>
        <v>898.22</v>
      </c>
      <c r="J340" s="78">
        <f t="shared" si="93"/>
        <v>1024.8500000000001</v>
      </c>
      <c r="K340" s="78">
        <f t="shared" si="94"/>
        <v>665.24</v>
      </c>
      <c r="L340" s="79">
        <f t="shared" si="95"/>
        <v>1093.33</v>
      </c>
      <c r="M340" s="266"/>
      <c r="N340" s="223">
        <f t="shared" si="89"/>
        <v>4911.25</v>
      </c>
      <c r="O340" s="24">
        <f t="shared" si="80"/>
        <v>5037.88</v>
      </c>
      <c r="P340" s="24">
        <f t="shared" si="81"/>
        <v>4678.2700000000004</v>
      </c>
      <c r="Q340" s="261">
        <f t="shared" si="82"/>
        <v>5106.3599999999997</v>
      </c>
      <c r="R340" s="223"/>
      <c r="S340" s="72">
        <f t="shared" si="90"/>
        <v>4236.51</v>
      </c>
      <c r="T340" s="24">
        <f t="shared" si="83"/>
        <v>4363.1400000000003</v>
      </c>
      <c r="U340" s="24">
        <f t="shared" si="84"/>
        <v>4003.53</v>
      </c>
      <c r="V340" s="25">
        <f t="shared" si="85"/>
        <v>4431.62</v>
      </c>
      <c r="W340" s="23"/>
      <c r="X340" s="72">
        <f t="shared" si="91"/>
        <v>4236.51</v>
      </c>
      <c r="Y340" s="24">
        <f t="shared" si="86"/>
        <v>4363.1400000000003</v>
      </c>
      <c r="Z340" s="24">
        <f t="shared" si="87"/>
        <v>4003.53</v>
      </c>
      <c r="AA340" s="261">
        <f t="shared" si="88"/>
        <v>4431.62</v>
      </c>
    </row>
    <row r="341" spans="1:27" ht="15" customHeight="1" x14ac:dyDescent="0.2">
      <c r="A341" s="601"/>
      <c r="B341" s="10">
        <v>19</v>
      </c>
      <c r="C341" s="9">
        <f>'третья ц.к.'!C341</f>
        <v>2920.62</v>
      </c>
      <c r="D341" s="71">
        <f>'третья ц.к.'!D341</f>
        <v>4.8099999999999996</v>
      </c>
      <c r="E341" s="77">
        <f>'третья ц.к.'!E341</f>
        <v>1018.54</v>
      </c>
      <c r="F341" s="78">
        <f>'третья ц.к.'!F341</f>
        <v>343.8</v>
      </c>
      <c r="G341" s="79">
        <f>'третья ц.к.'!G341</f>
        <v>343.8</v>
      </c>
      <c r="H341" s="77"/>
      <c r="I341" s="77">
        <f t="shared" si="92"/>
        <v>898.22</v>
      </c>
      <c r="J341" s="78">
        <f t="shared" si="93"/>
        <v>1024.8500000000001</v>
      </c>
      <c r="K341" s="78">
        <f t="shared" si="94"/>
        <v>665.24</v>
      </c>
      <c r="L341" s="79">
        <f t="shared" si="95"/>
        <v>1093.33</v>
      </c>
      <c r="M341" s="266"/>
      <c r="N341" s="223">
        <f t="shared" si="89"/>
        <v>4842.1899999999996</v>
      </c>
      <c r="O341" s="24">
        <f t="shared" si="80"/>
        <v>4968.82</v>
      </c>
      <c r="P341" s="24">
        <f t="shared" si="81"/>
        <v>4609.21</v>
      </c>
      <c r="Q341" s="261">
        <f t="shared" si="82"/>
        <v>5037.3</v>
      </c>
      <c r="R341" s="223"/>
      <c r="S341" s="72">
        <f t="shared" si="90"/>
        <v>4167.45</v>
      </c>
      <c r="T341" s="24">
        <f t="shared" si="83"/>
        <v>4294.08</v>
      </c>
      <c r="U341" s="24">
        <f t="shared" si="84"/>
        <v>3934.47</v>
      </c>
      <c r="V341" s="25">
        <f t="shared" si="85"/>
        <v>4362.5600000000004</v>
      </c>
      <c r="W341" s="23"/>
      <c r="X341" s="72">
        <f t="shared" si="91"/>
        <v>4167.45</v>
      </c>
      <c r="Y341" s="24">
        <f t="shared" si="86"/>
        <v>4294.08</v>
      </c>
      <c r="Z341" s="24">
        <f t="shared" si="87"/>
        <v>3934.47</v>
      </c>
      <c r="AA341" s="261">
        <f t="shared" si="88"/>
        <v>4362.5600000000004</v>
      </c>
    </row>
    <row r="342" spans="1:27" ht="15" customHeight="1" x14ac:dyDescent="0.2">
      <c r="A342" s="601"/>
      <c r="B342" s="10">
        <v>20</v>
      </c>
      <c r="C342" s="9">
        <f>'третья ц.к.'!C342</f>
        <v>2859.05</v>
      </c>
      <c r="D342" s="71">
        <f>'третья ц.к.'!D342</f>
        <v>4.8099999999999996</v>
      </c>
      <c r="E342" s="77">
        <f>'третья ц.к.'!E342</f>
        <v>1018.54</v>
      </c>
      <c r="F342" s="78">
        <f>'третья ц.к.'!F342</f>
        <v>343.8</v>
      </c>
      <c r="G342" s="79">
        <f>'третья ц.к.'!G342</f>
        <v>343.8</v>
      </c>
      <c r="H342" s="77"/>
      <c r="I342" s="77">
        <f t="shared" si="92"/>
        <v>898.22</v>
      </c>
      <c r="J342" s="78">
        <f t="shared" si="93"/>
        <v>1024.8500000000001</v>
      </c>
      <c r="K342" s="78">
        <f t="shared" si="94"/>
        <v>665.24</v>
      </c>
      <c r="L342" s="79">
        <f t="shared" si="95"/>
        <v>1093.33</v>
      </c>
      <c r="M342" s="266"/>
      <c r="N342" s="223">
        <f t="shared" si="89"/>
        <v>4780.62</v>
      </c>
      <c r="O342" s="24">
        <f t="shared" si="80"/>
        <v>4907.25</v>
      </c>
      <c r="P342" s="24">
        <f t="shared" si="81"/>
        <v>4547.6400000000003</v>
      </c>
      <c r="Q342" s="261">
        <f t="shared" si="82"/>
        <v>4975.7299999999996</v>
      </c>
      <c r="R342" s="223"/>
      <c r="S342" s="72">
        <f t="shared" si="90"/>
        <v>4105.88</v>
      </c>
      <c r="T342" s="24">
        <f t="shared" si="83"/>
        <v>4232.51</v>
      </c>
      <c r="U342" s="24">
        <f t="shared" si="84"/>
        <v>3872.9</v>
      </c>
      <c r="V342" s="25">
        <f t="shared" si="85"/>
        <v>4300.99</v>
      </c>
      <c r="W342" s="23"/>
      <c r="X342" s="72">
        <f t="shared" si="91"/>
        <v>4105.88</v>
      </c>
      <c r="Y342" s="24">
        <f t="shared" si="86"/>
        <v>4232.51</v>
      </c>
      <c r="Z342" s="24">
        <f t="shared" si="87"/>
        <v>3872.9</v>
      </c>
      <c r="AA342" s="261">
        <f t="shared" si="88"/>
        <v>4300.99</v>
      </c>
    </row>
    <row r="343" spans="1:27" ht="15" customHeight="1" x14ac:dyDescent="0.2">
      <c r="A343" s="601"/>
      <c r="B343" s="10">
        <v>21</v>
      </c>
      <c r="C343" s="9">
        <f>'третья ц.к.'!C343</f>
        <v>2772.68</v>
      </c>
      <c r="D343" s="71">
        <f>'третья ц.к.'!D343</f>
        <v>4.8099999999999996</v>
      </c>
      <c r="E343" s="77">
        <f>'третья ц.к.'!E343</f>
        <v>1018.54</v>
      </c>
      <c r="F343" s="78">
        <f>'третья ц.к.'!F343</f>
        <v>343.8</v>
      </c>
      <c r="G343" s="79">
        <f>'третья ц.к.'!G343</f>
        <v>343.8</v>
      </c>
      <c r="H343" s="77"/>
      <c r="I343" s="77">
        <f t="shared" si="92"/>
        <v>898.22</v>
      </c>
      <c r="J343" s="78">
        <f t="shared" si="93"/>
        <v>1024.8500000000001</v>
      </c>
      <c r="K343" s="78">
        <f t="shared" si="94"/>
        <v>665.24</v>
      </c>
      <c r="L343" s="79">
        <f t="shared" si="95"/>
        <v>1093.33</v>
      </c>
      <c r="M343" s="266"/>
      <c r="N343" s="223">
        <f t="shared" si="89"/>
        <v>4694.25</v>
      </c>
      <c r="O343" s="24">
        <f t="shared" si="80"/>
        <v>4820.88</v>
      </c>
      <c r="P343" s="24">
        <f t="shared" si="81"/>
        <v>4461.2700000000004</v>
      </c>
      <c r="Q343" s="261">
        <f t="shared" si="82"/>
        <v>4889.3599999999997</v>
      </c>
      <c r="R343" s="223"/>
      <c r="S343" s="72">
        <f t="shared" si="90"/>
        <v>4019.51</v>
      </c>
      <c r="T343" s="24">
        <f t="shared" si="83"/>
        <v>4146.1400000000003</v>
      </c>
      <c r="U343" s="24">
        <f t="shared" si="84"/>
        <v>3786.53</v>
      </c>
      <c r="V343" s="25">
        <f t="shared" si="85"/>
        <v>4214.62</v>
      </c>
      <c r="W343" s="23"/>
      <c r="X343" s="72">
        <f t="shared" si="91"/>
        <v>4019.51</v>
      </c>
      <c r="Y343" s="24">
        <f t="shared" si="86"/>
        <v>4146.1400000000003</v>
      </c>
      <c r="Z343" s="24">
        <f t="shared" si="87"/>
        <v>3786.53</v>
      </c>
      <c r="AA343" s="261">
        <f t="shared" si="88"/>
        <v>4214.62</v>
      </c>
    </row>
    <row r="344" spans="1:27" ht="15" customHeight="1" x14ac:dyDescent="0.2">
      <c r="A344" s="601"/>
      <c r="B344" s="10">
        <v>22</v>
      </c>
      <c r="C344" s="9">
        <f>'третья ц.к.'!C344</f>
        <v>2229.69</v>
      </c>
      <c r="D344" s="71">
        <f>'третья ц.к.'!D344</f>
        <v>4.8099999999999996</v>
      </c>
      <c r="E344" s="77">
        <f>'третья ц.к.'!E344</f>
        <v>1018.54</v>
      </c>
      <c r="F344" s="78">
        <f>'третья ц.к.'!F344</f>
        <v>343.8</v>
      </c>
      <c r="G344" s="79">
        <f>'третья ц.к.'!G344</f>
        <v>343.8</v>
      </c>
      <c r="H344" s="77"/>
      <c r="I344" s="77">
        <f t="shared" si="92"/>
        <v>898.22</v>
      </c>
      <c r="J344" s="78">
        <f t="shared" si="93"/>
        <v>1024.8500000000001</v>
      </c>
      <c r="K344" s="78">
        <f t="shared" si="94"/>
        <v>665.24</v>
      </c>
      <c r="L344" s="79">
        <f t="shared" si="95"/>
        <v>1093.33</v>
      </c>
      <c r="M344" s="266"/>
      <c r="N344" s="223">
        <f t="shared" si="89"/>
        <v>4151.26</v>
      </c>
      <c r="O344" s="24">
        <f t="shared" si="80"/>
        <v>4277.8900000000003</v>
      </c>
      <c r="P344" s="24">
        <f t="shared" si="81"/>
        <v>3918.28</v>
      </c>
      <c r="Q344" s="261">
        <f t="shared" si="82"/>
        <v>4346.37</v>
      </c>
      <c r="R344" s="223"/>
      <c r="S344" s="72">
        <f t="shared" si="90"/>
        <v>3476.52</v>
      </c>
      <c r="T344" s="24">
        <f t="shared" si="83"/>
        <v>3603.15</v>
      </c>
      <c r="U344" s="24">
        <f t="shared" si="84"/>
        <v>3243.54</v>
      </c>
      <c r="V344" s="25">
        <f t="shared" si="85"/>
        <v>3671.63</v>
      </c>
      <c r="W344" s="23"/>
      <c r="X344" s="72">
        <f t="shared" si="91"/>
        <v>3476.52</v>
      </c>
      <c r="Y344" s="24">
        <f t="shared" si="86"/>
        <v>3603.15</v>
      </c>
      <c r="Z344" s="24">
        <f t="shared" si="87"/>
        <v>3243.54</v>
      </c>
      <c r="AA344" s="261">
        <f t="shared" si="88"/>
        <v>3671.63</v>
      </c>
    </row>
    <row r="345" spans="1:27" ht="15" customHeight="1" x14ac:dyDescent="0.2">
      <c r="A345" s="602"/>
      <c r="B345" s="10">
        <v>23</v>
      </c>
      <c r="C345" s="9">
        <f>'третья ц.к.'!C345</f>
        <v>2056.59</v>
      </c>
      <c r="D345" s="71">
        <f>'третья ц.к.'!D345</f>
        <v>4.8099999999999996</v>
      </c>
      <c r="E345" s="77">
        <f>'третья ц.к.'!E345</f>
        <v>1018.54</v>
      </c>
      <c r="F345" s="78">
        <f>'третья ц.к.'!F345</f>
        <v>343.8</v>
      </c>
      <c r="G345" s="79">
        <f>'третья ц.к.'!G345</f>
        <v>343.8</v>
      </c>
      <c r="H345" s="77"/>
      <c r="I345" s="77">
        <f t="shared" si="92"/>
        <v>898.22</v>
      </c>
      <c r="J345" s="78">
        <f t="shared" si="93"/>
        <v>1024.8500000000001</v>
      </c>
      <c r="K345" s="78">
        <f t="shared" si="94"/>
        <v>665.24</v>
      </c>
      <c r="L345" s="79">
        <f t="shared" si="95"/>
        <v>1093.33</v>
      </c>
      <c r="M345" s="266"/>
      <c r="N345" s="223">
        <f t="shared" si="89"/>
        <v>3978.16</v>
      </c>
      <c r="O345" s="24">
        <f t="shared" si="80"/>
        <v>4104.79</v>
      </c>
      <c r="P345" s="24">
        <f t="shared" si="81"/>
        <v>3745.18</v>
      </c>
      <c r="Q345" s="261">
        <f t="shared" si="82"/>
        <v>4173.2700000000004</v>
      </c>
      <c r="R345" s="223"/>
      <c r="S345" s="72">
        <f t="shared" si="90"/>
        <v>3303.42</v>
      </c>
      <c r="T345" s="24">
        <f t="shared" si="83"/>
        <v>3430.05</v>
      </c>
      <c r="U345" s="24">
        <f t="shared" si="84"/>
        <v>3070.44</v>
      </c>
      <c r="V345" s="25">
        <f t="shared" si="85"/>
        <v>3498.53</v>
      </c>
      <c r="W345" s="23"/>
      <c r="X345" s="72">
        <f t="shared" si="91"/>
        <v>3303.42</v>
      </c>
      <c r="Y345" s="24">
        <f t="shared" si="86"/>
        <v>3430.05</v>
      </c>
      <c r="Z345" s="24">
        <f t="shared" si="87"/>
        <v>3070.44</v>
      </c>
      <c r="AA345" s="261">
        <f t="shared" si="88"/>
        <v>3498.53</v>
      </c>
    </row>
    <row r="346" spans="1:27" ht="15" customHeight="1" x14ac:dyDescent="0.2">
      <c r="A346" s="600">
        <f>'третья ц.к.'!A346:A369</f>
        <v>45611</v>
      </c>
      <c r="B346" s="10">
        <v>0</v>
      </c>
      <c r="C346" s="9">
        <f>'третья ц.к.'!C346</f>
        <v>2077.89</v>
      </c>
      <c r="D346" s="71">
        <f>'третья ц.к.'!D346</f>
        <v>4.8099999999999996</v>
      </c>
      <c r="E346" s="77">
        <f>'третья ц.к.'!E346</f>
        <v>1018.54</v>
      </c>
      <c r="F346" s="78">
        <f>'третья ц.к.'!F346</f>
        <v>343.8</v>
      </c>
      <c r="G346" s="79">
        <f>'третья ц.к.'!G346</f>
        <v>343.8</v>
      </c>
      <c r="H346" s="77"/>
      <c r="I346" s="77">
        <f t="shared" si="92"/>
        <v>898.22</v>
      </c>
      <c r="J346" s="78">
        <f t="shared" si="93"/>
        <v>1024.8500000000001</v>
      </c>
      <c r="K346" s="78">
        <f t="shared" si="94"/>
        <v>665.24</v>
      </c>
      <c r="L346" s="79">
        <f t="shared" si="95"/>
        <v>1093.33</v>
      </c>
      <c r="M346" s="266"/>
      <c r="N346" s="223">
        <f t="shared" si="89"/>
        <v>3999.46</v>
      </c>
      <c r="O346" s="24">
        <f t="shared" si="80"/>
        <v>4126.09</v>
      </c>
      <c r="P346" s="24">
        <f t="shared" si="81"/>
        <v>3766.48</v>
      </c>
      <c r="Q346" s="261">
        <f t="shared" si="82"/>
        <v>4194.57</v>
      </c>
      <c r="R346" s="223"/>
      <c r="S346" s="72">
        <f t="shared" si="90"/>
        <v>3324.72</v>
      </c>
      <c r="T346" s="24">
        <f t="shared" si="83"/>
        <v>3451.35</v>
      </c>
      <c r="U346" s="24">
        <f t="shared" si="84"/>
        <v>3091.74</v>
      </c>
      <c r="V346" s="25">
        <f t="shared" si="85"/>
        <v>3519.83</v>
      </c>
      <c r="W346" s="23"/>
      <c r="X346" s="72">
        <f t="shared" si="91"/>
        <v>3324.72</v>
      </c>
      <c r="Y346" s="24">
        <f t="shared" si="86"/>
        <v>3451.35</v>
      </c>
      <c r="Z346" s="24">
        <f t="shared" si="87"/>
        <v>3091.74</v>
      </c>
      <c r="AA346" s="261">
        <f t="shared" si="88"/>
        <v>3519.83</v>
      </c>
    </row>
    <row r="347" spans="1:27" ht="15" customHeight="1" x14ac:dyDescent="0.2">
      <c r="A347" s="601"/>
      <c r="B347" s="10">
        <v>1</v>
      </c>
      <c r="C347" s="9">
        <f>'третья ц.к.'!C347</f>
        <v>1645.16</v>
      </c>
      <c r="D347" s="71">
        <f>'третья ц.к.'!D347</f>
        <v>4.8099999999999996</v>
      </c>
      <c r="E347" s="77">
        <f>'третья ц.к.'!E347</f>
        <v>1018.54</v>
      </c>
      <c r="F347" s="78">
        <f>'третья ц.к.'!F347</f>
        <v>343.8</v>
      </c>
      <c r="G347" s="79">
        <f>'третья ц.к.'!G347</f>
        <v>343.8</v>
      </c>
      <c r="H347" s="77"/>
      <c r="I347" s="77">
        <f t="shared" si="92"/>
        <v>898.22</v>
      </c>
      <c r="J347" s="78">
        <f t="shared" si="93"/>
        <v>1024.8500000000001</v>
      </c>
      <c r="K347" s="78">
        <f t="shared" si="94"/>
        <v>665.24</v>
      </c>
      <c r="L347" s="79">
        <f t="shared" si="95"/>
        <v>1093.33</v>
      </c>
      <c r="M347" s="266"/>
      <c r="N347" s="223">
        <f t="shared" si="89"/>
        <v>3566.73</v>
      </c>
      <c r="O347" s="24">
        <f t="shared" si="80"/>
        <v>3693.36</v>
      </c>
      <c r="P347" s="24">
        <f t="shared" si="81"/>
        <v>3333.75</v>
      </c>
      <c r="Q347" s="261">
        <f t="shared" si="82"/>
        <v>3761.84</v>
      </c>
      <c r="R347" s="223"/>
      <c r="S347" s="72">
        <f t="shared" si="90"/>
        <v>2891.99</v>
      </c>
      <c r="T347" s="24">
        <f t="shared" si="83"/>
        <v>3018.62</v>
      </c>
      <c r="U347" s="24">
        <f t="shared" si="84"/>
        <v>2659.01</v>
      </c>
      <c r="V347" s="25">
        <f t="shared" si="85"/>
        <v>3087.1</v>
      </c>
      <c r="W347" s="23"/>
      <c r="X347" s="72">
        <f t="shared" si="91"/>
        <v>2891.99</v>
      </c>
      <c r="Y347" s="24">
        <f t="shared" si="86"/>
        <v>3018.62</v>
      </c>
      <c r="Z347" s="24">
        <f t="shared" si="87"/>
        <v>2659.01</v>
      </c>
      <c r="AA347" s="261">
        <f t="shared" si="88"/>
        <v>3087.1</v>
      </c>
    </row>
    <row r="348" spans="1:27" ht="15" customHeight="1" x14ac:dyDescent="0.2">
      <c r="A348" s="601"/>
      <c r="B348" s="10">
        <v>2</v>
      </c>
      <c r="C348" s="9">
        <f>'третья ц.к.'!C348</f>
        <v>1502.15</v>
      </c>
      <c r="D348" s="71">
        <f>'третья ц.к.'!D348</f>
        <v>4.8099999999999996</v>
      </c>
      <c r="E348" s="77">
        <f>'третья ц.к.'!E348</f>
        <v>1018.54</v>
      </c>
      <c r="F348" s="78">
        <f>'третья ц.к.'!F348</f>
        <v>343.8</v>
      </c>
      <c r="G348" s="79">
        <f>'третья ц.к.'!G348</f>
        <v>343.8</v>
      </c>
      <c r="H348" s="77"/>
      <c r="I348" s="77">
        <f t="shared" si="92"/>
        <v>898.22</v>
      </c>
      <c r="J348" s="78">
        <f t="shared" si="93"/>
        <v>1024.8500000000001</v>
      </c>
      <c r="K348" s="78">
        <f t="shared" si="94"/>
        <v>665.24</v>
      </c>
      <c r="L348" s="79">
        <f t="shared" si="95"/>
        <v>1093.33</v>
      </c>
      <c r="M348" s="266"/>
      <c r="N348" s="223">
        <f t="shared" si="89"/>
        <v>3423.72</v>
      </c>
      <c r="O348" s="24">
        <f t="shared" si="80"/>
        <v>3550.35</v>
      </c>
      <c r="P348" s="24">
        <f t="shared" si="81"/>
        <v>3190.74</v>
      </c>
      <c r="Q348" s="261">
        <f t="shared" si="82"/>
        <v>3618.83</v>
      </c>
      <c r="R348" s="223"/>
      <c r="S348" s="72">
        <f t="shared" si="90"/>
        <v>2748.98</v>
      </c>
      <c r="T348" s="24">
        <f t="shared" si="83"/>
        <v>2875.61</v>
      </c>
      <c r="U348" s="24">
        <f t="shared" si="84"/>
        <v>2516</v>
      </c>
      <c r="V348" s="25">
        <f t="shared" si="85"/>
        <v>2944.09</v>
      </c>
      <c r="W348" s="23"/>
      <c r="X348" s="72">
        <f t="shared" si="91"/>
        <v>2748.98</v>
      </c>
      <c r="Y348" s="24">
        <f t="shared" si="86"/>
        <v>2875.61</v>
      </c>
      <c r="Z348" s="24">
        <f t="shared" si="87"/>
        <v>2516</v>
      </c>
      <c r="AA348" s="261">
        <f t="shared" si="88"/>
        <v>2944.09</v>
      </c>
    </row>
    <row r="349" spans="1:27" ht="15" customHeight="1" x14ac:dyDescent="0.2">
      <c r="A349" s="601"/>
      <c r="B349" s="10">
        <v>3</v>
      </c>
      <c r="C349" s="9">
        <f>'третья ц.к.'!C349</f>
        <v>1522.18</v>
      </c>
      <c r="D349" s="71">
        <f>'третья ц.к.'!D349</f>
        <v>4.8099999999999996</v>
      </c>
      <c r="E349" s="77">
        <f>'третья ц.к.'!E349</f>
        <v>1018.54</v>
      </c>
      <c r="F349" s="78">
        <f>'третья ц.к.'!F349</f>
        <v>343.8</v>
      </c>
      <c r="G349" s="79">
        <f>'третья ц.к.'!G349</f>
        <v>343.8</v>
      </c>
      <c r="H349" s="77"/>
      <c r="I349" s="77">
        <f t="shared" si="92"/>
        <v>898.22</v>
      </c>
      <c r="J349" s="78">
        <f t="shared" si="93"/>
        <v>1024.8500000000001</v>
      </c>
      <c r="K349" s="78">
        <f t="shared" si="94"/>
        <v>665.24</v>
      </c>
      <c r="L349" s="79">
        <f t="shared" si="95"/>
        <v>1093.33</v>
      </c>
      <c r="M349" s="266"/>
      <c r="N349" s="223">
        <f t="shared" si="89"/>
        <v>3443.75</v>
      </c>
      <c r="O349" s="24">
        <f t="shared" si="80"/>
        <v>3570.38</v>
      </c>
      <c r="P349" s="24">
        <f t="shared" si="81"/>
        <v>3210.77</v>
      </c>
      <c r="Q349" s="261">
        <f t="shared" si="82"/>
        <v>3638.86</v>
      </c>
      <c r="R349" s="223"/>
      <c r="S349" s="72">
        <f t="shared" si="90"/>
        <v>2769.01</v>
      </c>
      <c r="T349" s="24">
        <f t="shared" si="83"/>
        <v>2895.64</v>
      </c>
      <c r="U349" s="24">
        <f t="shared" si="84"/>
        <v>2536.0300000000002</v>
      </c>
      <c r="V349" s="25">
        <f t="shared" si="85"/>
        <v>2964.12</v>
      </c>
      <c r="W349" s="23"/>
      <c r="X349" s="72">
        <f t="shared" si="91"/>
        <v>2769.01</v>
      </c>
      <c r="Y349" s="24">
        <f t="shared" si="86"/>
        <v>2895.64</v>
      </c>
      <c r="Z349" s="24">
        <f t="shared" si="87"/>
        <v>2536.0300000000002</v>
      </c>
      <c r="AA349" s="261">
        <f t="shared" si="88"/>
        <v>2964.12</v>
      </c>
    </row>
    <row r="350" spans="1:27" ht="15" customHeight="1" x14ac:dyDescent="0.2">
      <c r="A350" s="601"/>
      <c r="B350" s="10">
        <v>4</v>
      </c>
      <c r="C350" s="9">
        <f>'третья ц.к.'!C350</f>
        <v>1619.19</v>
      </c>
      <c r="D350" s="71">
        <f>'третья ц.к.'!D350</f>
        <v>4.8099999999999996</v>
      </c>
      <c r="E350" s="77">
        <f>'третья ц.к.'!E350</f>
        <v>1018.54</v>
      </c>
      <c r="F350" s="78">
        <f>'третья ц.к.'!F350</f>
        <v>343.8</v>
      </c>
      <c r="G350" s="79">
        <f>'третья ц.к.'!G350</f>
        <v>343.8</v>
      </c>
      <c r="H350" s="77"/>
      <c r="I350" s="77">
        <f t="shared" si="92"/>
        <v>898.22</v>
      </c>
      <c r="J350" s="78">
        <f t="shared" si="93"/>
        <v>1024.8500000000001</v>
      </c>
      <c r="K350" s="78">
        <f t="shared" si="94"/>
        <v>665.24</v>
      </c>
      <c r="L350" s="79">
        <f t="shared" si="95"/>
        <v>1093.33</v>
      </c>
      <c r="M350" s="266"/>
      <c r="N350" s="223">
        <f t="shared" si="89"/>
        <v>3540.76</v>
      </c>
      <c r="O350" s="24">
        <f t="shared" si="80"/>
        <v>3667.39</v>
      </c>
      <c r="P350" s="24">
        <f t="shared" si="81"/>
        <v>3307.78</v>
      </c>
      <c r="Q350" s="261">
        <f t="shared" si="82"/>
        <v>3735.87</v>
      </c>
      <c r="R350" s="223"/>
      <c r="S350" s="72">
        <f t="shared" si="90"/>
        <v>2866.02</v>
      </c>
      <c r="T350" s="24">
        <f t="shared" si="83"/>
        <v>2992.65</v>
      </c>
      <c r="U350" s="24">
        <f t="shared" si="84"/>
        <v>2633.04</v>
      </c>
      <c r="V350" s="25">
        <f t="shared" si="85"/>
        <v>3061.13</v>
      </c>
      <c r="W350" s="23"/>
      <c r="X350" s="72">
        <f t="shared" si="91"/>
        <v>2866.02</v>
      </c>
      <c r="Y350" s="24">
        <f t="shared" si="86"/>
        <v>2992.65</v>
      </c>
      <c r="Z350" s="24">
        <f t="shared" si="87"/>
        <v>2633.04</v>
      </c>
      <c r="AA350" s="261">
        <f t="shared" si="88"/>
        <v>3061.13</v>
      </c>
    </row>
    <row r="351" spans="1:27" ht="15" customHeight="1" x14ac:dyDescent="0.2">
      <c r="A351" s="601"/>
      <c r="B351" s="10">
        <v>5</v>
      </c>
      <c r="C351" s="9">
        <f>'третья ц.к.'!C351</f>
        <v>2102.6</v>
      </c>
      <c r="D351" s="71">
        <f>'третья ц.к.'!D351</f>
        <v>4.8099999999999996</v>
      </c>
      <c r="E351" s="77">
        <f>'третья ц.к.'!E351</f>
        <v>1018.54</v>
      </c>
      <c r="F351" s="78">
        <f>'третья ц.к.'!F351</f>
        <v>343.8</v>
      </c>
      <c r="G351" s="79">
        <f>'третья ц.к.'!G351</f>
        <v>343.8</v>
      </c>
      <c r="H351" s="77"/>
      <c r="I351" s="77">
        <f t="shared" si="92"/>
        <v>898.22</v>
      </c>
      <c r="J351" s="78">
        <f t="shared" si="93"/>
        <v>1024.8500000000001</v>
      </c>
      <c r="K351" s="78">
        <f t="shared" si="94"/>
        <v>665.24</v>
      </c>
      <c r="L351" s="79">
        <f t="shared" si="95"/>
        <v>1093.33</v>
      </c>
      <c r="M351" s="266"/>
      <c r="N351" s="223">
        <f t="shared" si="89"/>
        <v>4024.17</v>
      </c>
      <c r="O351" s="24">
        <f t="shared" si="80"/>
        <v>4150.8</v>
      </c>
      <c r="P351" s="24">
        <f t="shared" si="81"/>
        <v>3791.19</v>
      </c>
      <c r="Q351" s="261">
        <f t="shared" si="82"/>
        <v>4219.28</v>
      </c>
      <c r="R351" s="223"/>
      <c r="S351" s="72">
        <f t="shared" si="90"/>
        <v>3349.43</v>
      </c>
      <c r="T351" s="24">
        <f t="shared" si="83"/>
        <v>3476.06</v>
      </c>
      <c r="U351" s="24">
        <f t="shared" si="84"/>
        <v>3116.45</v>
      </c>
      <c r="V351" s="25">
        <f t="shared" si="85"/>
        <v>3544.54</v>
      </c>
      <c r="W351" s="23"/>
      <c r="X351" s="72">
        <f t="shared" si="91"/>
        <v>3349.43</v>
      </c>
      <c r="Y351" s="24">
        <f t="shared" si="86"/>
        <v>3476.06</v>
      </c>
      <c r="Z351" s="24">
        <f t="shared" si="87"/>
        <v>3116.45</v>
      </c>
      <c r="AA351" s="261">
        <f t="shared" si="88"/>
        <v>3544.54</v>
      </c>
    </row>
    <row r="352" spans="1:27" ht="15" customHeight="1" x14ac:dyDescent="0.2">
      <c r="A352" s="601"/>
      <c r="B352" s="10">
        <v>6</v>
      </c>
      <c r="C352" s="9">
        <f>'третья ц.к.'!C352</f>
        <v>2234.8200000000002</v>
      </c>
      <c r="D352" s="71">
        <f>'третья ц.к.'!D352</f>
        <v>4.8099999999999996</v>
      </c>
      <c r="E352" s="77">
        <f>'третья ц.к.'!E352</f>
        <v>1018.54</v>
      </c>
      <c r="F352" s="78">
        <f>'третья ц.к.'!F352</f>
        <v>343.8</v>
      </c>
      <c r="G352" s="79">
        <f>'третья ц.к.'!G352</f>
        <v>343.8</v>
      </c>
      <c r="H352" s="77"/>
      <c r="I352" s="77">
        <f t="shared" si="92"/>
        <v>898.22</v>
      </c>
      <c r="J352" s="78">
        <f t="shared" si="93"/>
        <v>1024.8500000000001</v>
      </c>
      <c r="K352" s="78">
        <f t="shared" si="94"/>
        <v>665.24</v>
      </c>
      <c r="L352" s="79">
        <f t="shared" si="95"/>
        <v>1093.33</v>
      </c>
      <c r="M352" s="266"/>
      <c r="N352" s="223">
        <f t="shared" si="89"/>
        <v>4156.3900000000003</v>
      </c>
      <c r="O352" s="24">
        <f t="shared" si="80"/>
        <v>4283.0200000000004</v>
      </c>
      <c r="P352" s="24">
        <f t="shared" si="81"/>
        <v>3923.41</v>
      </c>
      <c r="Q352" s="261">
        <f t="shared" si="82"/>
        <v>4351.5</v>
      </c>
      <c r="R352" s="223"/>
      <c r="S352" s="72">
        <f t="shared" si="90"/>
        <v>3481.65</v>
      </c>
      <c r="T352" s="24">
        <f t="shared" si="83"/>
        <v>3608.28</v>
      </c>
      <c r="U352" s="24">
        <f t="shared" si="84"/>
        <v>3248.67</v>
      </c>
      <c r="V352" s="25">
        <f t="shared" si="85"/>
        <v>3676.76</v>
      </c>
      <c r="W352" s="23"/>
      <c r="X352" s="72">
        <f t="shared" si="91"/>
        <v>3481.65</v>
      </c>
      <c r="Y352" s="24">
        <f t="shared" si="86"/>
        <v>3608.28</v>
      </c>
      <c r="Z352" s="24">
        <f t="shared" si="87"/>
        <v>3248.67</v>
      </c>
      <c r="AA352" s="261">
        <f t="shared" si="88"/>
        <v>3676.76</v>
      </c>
    </row>
    <row r="353" spans="1:27" ht="15" customHeight="1" x14ac:dyDescent="0.2">
      <c r="A353" s="601"/>
      <c r="B353" s="10">
        <v>7</v>
      </c>
      <c r="C353" s="9">
        <f>'третья ц.к.'!C353</f>
        <v>2470.69</v>
      </c>
      <c r="D353" s="71">
        <f>'третья ц.к.'!D353</f>
        <v>4.8099999999999996</v>
      </c>
      <c r="E353" s="77">
        <f>'третья ц.к.'!E353</f>
        <v>1018.54</v>
      </c>
      <c r="F353" s="78">
        <f>'третья ц.к.'!F353</f>
        <v>343.8</v>
      </c>
      <c r="G353" s="79">
        <f>'третья ц.к.'!G353</f>
        <v>343.8</v>
      </c>
      <c r="H353" s="77"/>
      <c r="I353" s="77">
        <f t="shared" si="92"/>
        <v>898.22</v>
      </c>
      <c r="J353" s="78">
        <f t="shared" si="93"/>
        <v>1024.8500000000001</v>
      </c>
      <c r="K353" s="78">
        <f t="shared" si="94"/>
        <v>665.24</v>
      </c>
      <c r="L353" s="79">
        <f t="shared" si="95"/>
        <v>1093.33</v>
      </c>
      <c r="M353" s="266"/>
      <c r="N353" s="223">
        <f t="shared" si="89"/>
        <v>4392.26</v>
      </c>
      <c r="O353" s="24">
        <f t="shared" si="80"/>
        <v>4518.8900000000003</v>
      </c>
      <c r="P353" s="24">
        <f t="shared" si="81"/>
        <v>4159.28</v>
      </c>
      <c r="Q353" s="261">
        <f t="shared" si="82"/>
        <v>4587.37</v>
      </c>
      <c r="R353" s="223"/>
      <c r="S353" s="72">
        <f t="shared" si="90"/>
        <v>3717.52</v>
      </c>
      <c r="T353" s="24">
        <f t="shared" si="83"/>
        <v>3844.15</v>
      </c>
      <c r="U353" s="24">
        <f t="shared" si="84"/>
        <v>3484.54</v>
      </c>
      <c r="V353" s="25">
        <f t="shared" si="85"/>
        <v>3912.63</v>
      </c>
      <c r="W353" s="23"/>
      <c r="X353" s="72">
        <f t="shared" si="91"/>
        <v>3717.52</v>
      </c>
      <c r="Y353" s="24">
        <f t="shared" si="86"/>
        <v>3844.15</v>
      </c>
      <c r="Z353" s="24">
        <f t="shared" si="87"/>
        <v>3484.54</v>
      </c>
      <c r="AA353" s="261">
        <f t="shared" si="88"/>
        <v>3912.63</v>
      </c>
    </row>
    <row r="354" spans="1:27" ht="15" customHeight="1" x14ac:dyDescent="0.2">
      <c r="A354" s="601"/>
      <c r="B354" s="10">
        <v>8</v>
      </c>
      <c r="C354" s="9">
        <f>'третья ц.к.'!C354</f>
        <v>2806.1</v>
      </c>
      <c r="D354" s="71">
        <f>'третья ц.к.'!D354</f>
        <v>4.8099999999999996</v>
      </c>
      <c r="E354" s="77">
        <f>'третья ц.к.'!E354</f>
        <v>1018.54</v>
      </c>
      <c r="F354" s="78">
        <f>'третья ц.к.'!F354</f>
        <v>343.8</v>
      </c>
      <c r="G354" s="79">
        <f>'третья ц.к.'!G354</f>
        <v>343.8</v>
      </c>
      <c r="H354" s="77"/>
      <c r="I354" s="77">
        <f t="shared" si="92"/>
        <v>898.22</v>
      </c>
      <c r="J354" s="78">
        <f t="shared" si="93"/>
        <v>1024.8500000000001</v>
      </c>
      <c r="K354" s="78">
        <f t="shared" si="94"/>
        <v>665.24</v>
      </c>
      <c r="L354" s="79">
        <f t="shared" si="95"/>
        <v>1093.33</v>
      </c>
      <c r="M354" s="266"/>
      <c r="N354" s="223">
        <f t="shared" si="89"/>
        <v>4727.67</v>
      </c>
      <c r="O354" s="24">
        <f t="shared" si="80"/>
        <v>4854.3</v>
      </c>
      <c r="P354" s="24">
        <f t="shared" si="81"/>
        <v>4494.6899999999996</v>
      </c>
      <c r="Q354" s="261">
        <f t="shared" si="82"/>
        <v>4922.78</v>
      </c>
      <c r="R354" s="223"/>
      <c r="S354" s="72">
        <f t="shared" si="90"/>
        <v>4052.93</v>
      </c>
      <c r="T354" s="24">
        <f t="shared" si="83"/>
        <v>4179.5600000000004</v>
      </c>
      <c r="U354" s="24">
        <f t="shared" si="84"/>
        <v>3819.95</v>
      </c>
      <c r="V354" s="25">
        <f t="shared" si="85"/>
        <v>4248.04</v>
      </c>
      <c r="W354" s="23"/>
      <c r="X354" s="72">
        <f t="shared" si="91"/>
        <v>4052.93</v>
      </c>
      <c r="Y354" s="24">
        <f t="shared" si="86"/>
        <v>4179.5600000000004</v>
      </c>
      <c r="Z354" s="24">
        <f t="shared" si="87"/>
        <v>3819.95</v>
      </c>
      <c r="AA354" s="261">
        <f t="shared" si="88"/>
        <v>4248.04</v>
      </c>
    </row>
    <row r="355" spans="1:27" ht="15" customHeight="1" x14ac:dyDescent="0.2">
      <c r="A355" s="601"/>
      <c r="B355" s="10">
        <v>9</v>
      </c>
      <c r="C355" s="9">
        <f>'третья ц.к.'!C355</f>
        <v>2885.59</v>
      </c>
      <c r="D355" s="71">
        <f>'третья ц.к.'!D355</f>
        <v>4.8099999999999996</v>
      </c>
      <c r="E355" s="77">
        <f>'третья ц.к.'!E355</f>
        <v>1018.54</v>
      </c>
      <c r="F355" s="78">
        <f>'третья ц.к.'!F355</f>
        <v>343.8</v>
      </c>
      <c r="G355" s="79">
        <f>'третья ц.к.'!G355</f>
        <v>343.8</v>
      </c>
      <c r="H355" s="77"/>
      <c r="I355" s="77">
        <f t="shared" si="92"/>
        <v>898.22</v>
      </c>
      <c r="J355" s="78">
        <f t="shared" si="93"/>
        <v>1024.8500000000001</v>
      </c>
      <c r="K355" s="78">
        <f t="shared" si="94"/>
        <v>665.24</v>
      </c>
      <c r="L355" s="79">
        <f t="shared" si="95"/>
        <v>1093.33</v>
      </c>
      <c r="M355" s="266"/>
      <c r="N355" s="223">
        <f t="shared" si="89"/>
        <v>4807.16</v>
      </c>
      <c r="O355" s="24">
        <f t="shared" si="80"/>
        <v>4933.79</v>
      </c>
      <c r="P355" s="24">
        <f t="shared" si="81"/>
        <v>4574.18</v>
      </c>
      <c r="Q355" s="261">
        <f t="shared" si="82"/>
        <v>5002.2700000000004</v>
      </c>
      <c r="R355" s="223"/>
      <c r="S355" s="72">
        <f t="shared" si="90"/>
        <v>4132.42</v>
      </c>
      <c r="T355" s="24">
        <f t="shared" si="83"/>
        <v>4259.05</v>
      </c>
      <c r="U355" s="24">
        <f t="shared" si="84"/>
        <v>3899.44</v>
      </c>
      <c r="V355" s="25">
        <f t="shared" si="85"/>
        <v>4327.53</v>
      </c>
      <c r="W355" s="23"/>
      <c r="X355" s="72">
        <f t="shared" si="91"/>
        <v>4132.42</v>
      </c>
      <c r="Y355" s="24">
        <f t="shared" si="86"/>
        <v>4259.05</v>
      </c>
      <c r="Z355" s="24">
        <f t="shared" si="87"/>
        <v>3899.44</v>
      </c>
      <c r="AA355" s="261">
        <f t="shared" si="88"/>
        <v>4327.53</v>
      </c>
    </row>
    <row r="356" spans="1:27" ht="15" customHeight="1" x14ac:dyDescent="0.2">
      <c r="A356" s="601"/>
      <c r="B356" s="10">
        <v>10</v>
      </c>
      <c r="C356" s="9">
        <f>'третья ц.к.'!C356</f>
        <v>2856.85</v>
      </c>
      <c r="D356" s="71">
        <f>'третья ц.к.'!D356</f>
        <v>4.8099999999999996</v>
      </c>
      <c r="E356" s="77">
        <f>'третья ц.к.'!E356</f>
        <v>1018.54</v>
      </c>
      <c r="F356" s="78">
        <f>'третья ц.к.'!F356</f>
        <v>343.8</v>
      </c>
      <c r="G356" s="79">
        <f>'третья ц.к.'!G356</f>
        <v>343.8</v>
      </c>
      <c r="H356" s="77"/>
      <c r="I356" s="77">
        <f t="shared" si="92"/>
        <v>898.22</v>
      </c>
      <c r="J356" s="78">
        <f t="shared" si="93"/>
        <v>1024.8500000000001</v>
      </c>
      <c r="K356" s="78">
        <f t="shared" si="94"/>
        <v>665.24</v>
      </c>
      <c r="L356" s="79">
        <f t="shared" si="95"/>
        <v>1093.33</v>
      </c>
      <c r="M356" s="266"/>
      <c r="N356" s="223">
        <f t="shared" si="89"/>
        <v>4778.42</v>
      </c>
      <c r="O356" s="24">
        <f t="shared" si="80"/>
        <v>4905.05</v>
      </c>
      <c r="P356" s="24">
        <f t="shared" si="81"/>
        <v>4545.4399999999996</v>
      </c>
      <c r="Q356" s="261">
        <f t="shared" si="82"/>
        <v>4973.53</v>
      </c>
      <c r="R356" s="223"/>
      <c r="S356" s="72">
        <f t="shared" si="90"/>
        <v>4103.68</v>
      </c>
      <c r="T356" s="24">
        <f t="shared" si="83"/>
        <v>4230.3100000000004</v>
      </c>
      <c r="U356" s="24">
        <f t="shared" si="84"/>
        <v>3870.7</v>
      </c>
      <c r="V356" s="25">
        <f t="shared" si="85"/>
        <v>4298.79</v>
      </c>
      <c r="W356" s="23"/>
      <c r="X356" s="72">
        <f t="shared" si="91"/>
        <v>4103.68</v>
      </c>
      <c r="Y356" s="24">
        <f t="shared" si="86"/>
        <v>4230.3100000000004</v>
      </c>
      <c r="Z356" s="24">
        <f t="shared" si="87"/>
        <v>3870.7</v>
      </c>
      <c r="AA356" s="261">
        <f t="shared" si="88"/>
        <v>4298.79</v>
      </c>
    </row>
    <row r="357" spans="1:27" ht="15" customHeight="1" x14ac:dyDescent="0.2">
      <c r="A357" s="601"/>
      <c r="B357" s="10">
        <v>11</v>
      </c>
      <c r="C357" s="9">
        <f>'третья ц.к.'!C357</f>
        <v>2840.16</v>
      </c>
      <c r="D357" s="71">
        <f>'третья ц.к.'!D357</f>
        <v>4.8099999999999996</v>
      </c>
      <c r="E357" s="77">
        <f>'третья ц.к.'!E357</f>
        <v>1018.54</v>
      </c>
      <c r="F357" s="78">
        <f>'третья ц.к.'!F357</f>
        <v>343.8</v>
      </c>
      <c r="G357" s="79">
        <f>'третья ц.к.'!G357</f>
        <v>343.8</v>
      </c>
      <c r="H357" s="77"/>
      <c r="I357" s="77">
        <f t="shared" si="92"/>
        <v>898.22</v>
      </c>
      <c r="J357" s="78">
        <f t="shared" si="93"/>
        <v>1024.8500000000001</v>
      </c>
      <c r="K357" s="78">
        <f t="shared" si="94"/>
        <v>665.24</v>
      </c>
      <c r="L357" s="79">
        <f t="shared" si="95"/>
        <v>1093.33</v>
      </c>
      <c r="M357" s="266"/>
      <c r="N357" s="223">
        <f t="shared" si="89"/>
        <v>4761.7299999999996</v>
      </c>
      <c r="O357" s="24">
        <f t="shared" si="80"/>
        <v>4888.3599999999997</v>
      </c>
      <c r="P357" s="24">
        <f t="shared" si="81"/>
        <v>4528.75</v>
      </c>
      <c r="Q357" s="261">
        <f t="shared" si="82"/>
        <v>4956.84</v>
      </c>
      <c r="R357" s="223"/>
      <c r="S357" s="72">
        <f t="shared" si="90"/>
        <v>4086.99</v>
      </c>
      <c r="T357" s="24">
        <f t="shared" si="83"/>
        <v>4213.62</v>
      </c>
      <c r="U357" s="24">
        <f t="shared" si="84"/>
        <v>3854.01</v>
      </c>
      <c r="V357" s="25">
        <f t="shared" si="85"/>
        <v>4282.1000000000004</v>
      </c>
      <c r="W357" s="23"/>
      <c r="X357" s="72">
        <f t="shared" si="91"/>
        <v>4086.99</v>
      </c>
      <c r="Y357" s="24">
        <f t="shared" si="86"/>
        <v>4213.62</v>
      </c>
      <c r="Z357" s="24">
        <f t="shared" si="87"/>
        <v>3854.01</v>
      </c>
      <c r="AA357" s="261">
        <f t="shared" si="88"/>
        <v>4282.1000000000004</v>
      </c>
    </row>
    <row r="358" spans="1:27" ht="15" customHeight="1" x14ac:dyDescent="0.2">
      <c r="A358" s="601"/>
      <c r="B358" s="10">
        <v>12</v>
      </c>
      <c r="C358" s="9">
        <f>'третья ц.к.'!C358</f>
        <v>2825.16</v>
      </c>
      <c r="D358" s="71">
        <f>'третья ц.к.'!D358</f>
        <v>4.8099999999999996</v>
      </c>
      <c r="E358" s="77">
        <f>'третья ц.к.'!E358</f>
        <v>1018.54</v>
      </c>
      <c r="F358" s="78">
        <f>'третья ц.к.'!F358</f>
        <v>343.8</v>
      </c>
      <c r="G358" s="79">
        <f>'третья ц.к.'!G358</f>
        <v>343.8</v>
      </c>
      <c r="H358" s="77"/>
      <c r="I358" s="77">
        <f t="shared" si="92"/>
        <v>898.22</v>
      </c>
      <c r="J358" s="78">
        <f t="shared" si="93"/>
        <v>1024.8500000000001</v>
      </c>
      <c r="K358" s="78">
        <f t="shared" si="94"/>
        <v>665.24</v>
      </c>
      <c r="L358" s="79">
        <f t="shared" si="95"/>
        <v>1093.33</v>
      </c>
      <c r="M358" s="266"/>
      <c r="N358" s="223">
        <f t="shared" si="89"/>
        <v>4746.7299999999996</v>
      </c>
      <c r="O358" s="24">
        <f t="shared" si="80"/>
        <v>4873.3599999999997</v>
      </c>
      <c r="P358" s="24">
        <f t="shared" si="81"/>
        <v>4513.75</v>
      </c>
      <c r="Q358" s="261">
        <f t="shared" si="82"/>
        <v>4941.84</v>
      </c>
      <c r="R358" s="223"/>
      <c r="S358" s="72">
        <f t="shared" si="90"/>
        <v>4071.99</v>
      </c>
      <c r="T358" s="24">
        <f t="shared" si="83"/>
        <v>4198.62</v>
      </c>
      <c r="U358" s="24">
        <f t="shared" si="84"/>
        <v>3839.01</v>
      </c>
      <c r="V358" s="25">
        <f t="shared" si="85"/>
        <v>4267.1000000000004</v>
      </c>
      <c r="W358" s="23"/>
      <c r="X358" s="72">
        <f t="shared" si="91"/>
        <v>4071.99</v>
      </c>
      <c r="Y358" s="24">
        <f t="shared" si="86"/>
        <v>4198.62</v>
      </c>
      <c r="Z358" s="24">
        <f t="shared" si="87"/>
        <v>3839.01</v>
      </c>
      <c r="AA358" s="261">
        <f t="shared" si="88"/>
        <v>4267.1000000000004</v>
      </c>
    </row>
    <row r="359" spans="1:27" ht="15" customHeight="1" x14ac:dyDescent="0.2">
      <c r="A359" s="601"/>
      <c r="B359" s="10">
        <v>13</v>
      </c>
      <c r="C359" s="9">
        <f>'третья ц.к.'!C359</f>
        <v>2833.1</v>
      </c>
      <c r="D359" s="71">
        <f>'третья ц.к.'!D359</f>
        <v>4.8099999999999996</v>
      </c>
      <c r="E359" s="77">
        <f>'третья ц.к.'!E359</f>
        <v>1018.54</v>
      </c>
      <c r="F359" s="78">
        <f>'третья ц.к.'!F359</f>
        <v>343.8</v>
      </c>
      <c r="G359" s="79">
        <f>'третья ц.к.'!G359</f>
        <v>343.8</v>
      </c>
      <c r="H359" s="77"/>
      <c r="I359" s="77">
        <f t="shared" si="92"/>
        <v>898.22</v>
      </c>
      <c r="J359" s="78">
        <f t="shared" si="93"/>
        <v>1024.8500000000001</v>
      </c>
      <c r="K359" s="78">
        <f t="shared" si="94"/>
        <v>665.24</v>
      </c>
      <c r="L359" s="79">
        <f t="shared" si="95"/>
        <v>1093.33</v>
      </c>
      <c r="M359" s="266"/>
      <c r="N359" s="223">
        <f t="shared" si="89"/>
        <v>4754.67</v>
      </c>
      <c r="O359" s="24">
        <f t="shared" si="80"/>
        <v>4881.3</v>
      </c>
      <c r="P359" s="24">
        <f t="shared" si="81"/>
        <v>4521.6899999999996</v>
      </c>
      <c r="Q359" s="261">
        <f t="shared" si="82"/>
        <v>4949.78</v>
      </c>
      <c r="R359" s="223"/>
      <c r="S359" s="72">
        <f t="shared" si="90"/>
        <v>4079.93</v>
      </c>
      <c r="T359" s="24">
        <f t="shared" si="83"/>
        <v>4206.5600000000004</v>
      </c>
      <c r="U359" s="24">
        <f t="shared" si="84"/>
        <v>3846.95</v>
      </c>
      <c r="V359" s="25">
        <f t="shared" si="85"/>
        <v>4275.04</v>
      </c>
      <c r="W359" s="23"/>
      <c r="X359" s="72">
        <f t="shared" si="91"/>
        <v>4079.93</v>
      </c>
      <c r="Y359" s="24">
        <f t="shared" si="86"/>
        <v>4206.5600000000004</v>
      </c>
      <c r="Z359" s="24">
        <f t="shared" si="87"/>
        <v>3846.95</v>
      </c>
      <c r="AA359" s="261">
        <f t="shared" si="88"/>
        <v>4275.04</v>
      </c>
    </row>
    <row r="360" spans="1:27" ht="15" customHeight="1" x14ac:dyDescent="0.2">
      <c r="A360" s="601"/>
      <c r="B360" s="10">
        <v>14</v>
      </c>
      <c r="C360" s="9">
        <f>'третья ц.к.'!C360</f>
        <v>2819.71</v>
      </c>
      <c r="D360" s="71">
        <f>'третья ц.к.'!D360</f>
        <v>4.8099999999999996</v>
      </c>
      <c r="E360" s="77">
        <f>'третья ц.к.'!E360</f>
        <v>1018.54</v>
      </c>
      <c r="F360" s="78">
        <f>'третья ц.к.'!F360</f>
        <v>343.8</v>
      </c>
      <c r="G360" s="79">
        <f>'третья ц.к.'!G360</f>
        <v>343.8</v>
      </c>
      <c r="H360" s="77"/>
      <c r="I360" s="77">
        <f t="shared" si="92"/>
        <v>898.22</v>
      </c>
      <c r="J360" s="78">
        <f t="shared" si="93"/>
        <v>1024.8500000000001</v>
      </c>
      <c r="K360" s="78">
        <f t="shared" si="94"/>
        <v>665.24</v>
      </c>
      <c r="L360" s="79">
        <f t="shared" si="95"/>
        <v>1093.33</v>
      </c>
      <c r="M360" s="266"/>
      <c r="N360" s="223">
        <f t="shared" si="89"/>
        <v>4741.28</v>
      </c>
      <c r="O360" s="24">
        <f t="shared" si="80"/>
        <v>4867.91</v>
      </c>
      <c r="P360" s="24">
        <f t="shared" si="81"/>
        <v>4508.3</v>
      </c>
      <c r="Q360" s="261">
        <f t="shared" si="82"/>
        <v>4936.3900000000003</v>
      </c>
      <c r="R360" s="223"/>
      <c r="S360" s="72">
        <f t="shared" si="90"/>
        <v>4066.54</v>
      </c>
      <c r="T360" s="24">
        <f t="shared" si="83"/>
        <v>4193.17</v>
      </c>
      <c r="U360" s="24">
        <f t="shared" si="84"/>
        <v>3833.56</v>
      </c>
      <c r="V360" s="25">
        <f t="shared" si="85"/>
        <v>4261.6499999999996</v>
      </c>
      <c r="W360" s="23"/>
      <c r="X360" s="72">
        <f t="shared" si="91"/>
        <v>4066.54</v>
      </c>
      <c r="Y360" s="24">
        <f t="shared" si="86"/>
        <v>4193.17</v>
      </c>
      <c r="Z360" s="24">
        <f t="shared" si="87"/>
        <v>3833.56</v>
      </c>
      <c r="AA360" s="261">
        <f t="shared" si="88"/>
        <v>4261.6499999999996</v>
      </c>
    </row>
    <row r="361" spans="1:27" ht="15" customHeight="1" x14ac:dyDescent="0.2">
      <c r="A361" s="601"/>
      <c r="B361" s="10">
        <v>15</v>
      </c>
      <c r="C361" s="9">
        <f>'третья ц.к.'!C361</f>
        <v>2830.54</v>
      </c>
      <c r="D361" s="71">
        <f>'третья ц.к.'!D361</f>
        <v>4.8099999999999996</v>
      </c>
      <c r="E361" s="77">
        <f>'третья ц.к.'!E361</f>
        <v>1018.54</v>
      </c>
      <c r="F361" s="78">
        <f>'третья ц.к.'!F361</f>
        <v>343.8</v>
      </c>
      <c r="G361" s="79">
        <f>'третья ц.к.'!G361</f>
        <v>343.8</v>
      </c>
      <c r="H361" s="77"/>
      <c r="I361" s="77">
        <f t="shared" si="92"/>
        <v>898.22</v>
      </c>
      <c r="J361" s="78">
        <f t="shared" si="93"/>
        <v>1024.8500000000001</v>
      </c>
      <c r="K361" s="78">
        <f t="shared" si="94"/>
        <v>665.24</v>
      </c>
      <c r="L361" s="79">
        <f t="shared" si="95"/>
        <v>1093.33</v>
      </c>
      <c r="M361" s="266"/>
      <c r="N361" s="223">
        <f t="shared" si="89"/>
        <v>4752.1099999999997</v>
      </c>
      <c r="O361" s="24">
        <f t="shared" si="80"/>
        <v>4878.74</v>
      </c>
      <c r="P361" s="24">
        <f t="shared" si="81"/>
        <v>4519.13</v>
      </c>
      <c r="Q361" s="261">
        <f t="shared" si="82"/>
        <v>4947.22</v>
      </c>
      <c r="R361" s="223"/>
      <c r="S361" s="72">
        <f t="shared" si="90"/>
        <v>4077.37</v>
      </c>
      <c r="T361" s="24">
        <f t="shared" si="83"/>
        <v>4204</v>
      </c>
      <c r="U361" s="24">
        <f t="shared" si="84"/>
        <v>3844.39</v>
      </c>
      <c r="V361" s="25">
        <f t="shared" si="85"/>
        <v>4272.4799999999996</v>
      </c>
      <c r="W361" s="23"/>
      <c r="X361" s="72">
        <f t="shared" si="91"/>
        <v>4077.37</v>
      </c>
      <c r="Y361" s="24">
        <f t="shared" si="86"/>
        <v>4204</v>
      </c>
      <c r="Z361" s="24">
        <f t="shared" si="87"/>
        <v>3844.39</v>
      </c>
      <c r="AA361" s="261">
        <f t="shared" si="88"/>
        <v>4272.4799999999996</v>
      </c>
    </row>
    <row r="362" spans="1:27" ht="15" customHeight="1" x14ac:dyDescent="0.2">
      <c r="A362" s="601"/>
      <c r="B362" s="10">
        <v>16</v>
      </c>
      <c r="C362" s="9">
        <f>'третья ц.к.'!C362</f>
        <v>2864.82</v>
      </c>
      <c r="D362" s="71">
        <f>'третья ц.к.'!D362</f>
        <v>4.8099999999999996</v>
      </c>
      <c r="E362" s="77">
        <f>'третья ц.к.'!E362</f>
        <v>1018.54</v>
      </c>
      <c r="F362" s="78">
        <f>'третья ц.к.'!F362</f>
        <v>343.8</v>
      </c>
      <c r="G362" s="79">
        <f>'третья ц.к.'!G362</f>
        <v>343.8</v>
      </c>
      <c r="H362" s="77"/>
      <c r="I362" s="77">
        <f t="shared" si="92"/>
        <v>898.22</v>
      </c>
      <c r="J362" s="78">
        <f t="shared" si="93"/>
        <v>1024.8500000000001</v>
      </c>
      <c r="K362" s="78">
        <f t="shared" si="94"/>
        <v>665.24</v>
      </c>
      <c r="L362" s="79">
        <f t="shared" si="95"/>
        <v>1093.33</v>
      </c>
      <c r="M362" s="266"/>
      <c r="N362" s="223">
        <f t="shared" si="89"/>
        <v>4786.3900000000003</v>
      </c>
      <c r="O362" s="24">
        <f t="shared" si="80"/>
        <v>4913.0200000000004</v>
      </c>
      <c r="P362" s="24">
        <f t="shared" si="81"/>
        <v>4553.41</v>
      </c>
      <c r="Q362" s="261">
        <f t="shared" si="82"/>
        <v>4981.5</v>
      </c>
      <c r="R362" s="223"/>
      <c r="S362" s="72">
        <f t="shared" si="90"/>
        <v>4111.6499999999996</v>
      </c>
      <c r="T362" s="24">
        <f t="shared" si="83"/>
        <v>4238.28</v>
      </c>
      <c r="U362" s="24">
        <f t="shared" si="84"/>
        <v>3878.67</v>
      </c>
      <c r="V362" s="25">
        <f t="shared" si="85"/>
        <v>4306.76</v>
      </c>
      <c r="W362" s="23"/>
      <c r="X362" s="72">
        <f t="shared" si="91"/>
        <v>4111.6499999999996</v>
      </c>
      <c r="Y362" s="24">
        <f t="shared" si="86"/>
        <v>4238.28</v>
      </c>
      <c r="Z362" s="24">
        <f t="shared" si="87"/>
        <v>3878.67</v>
      </c>
      <c r="AA362" s="261">
        <f t="shared" si="88"/>
        <v>4306.76</v>
      </c>
    </row>
    <row r="363" spans="1:27" ht="15" customHeight="1" x14ac:dyDescent="0.2">
      <c r="A363" s="601"/>
      <c r="B363" s="10">
        <v>17</v>
      </c>
      <c r="C363" s="9">
        <f>'третья ц.к.'!C363</f>
        <v>2920.26</v>
      </c>
      <c r="D363" s="71">
        <f>'третья ц.к.'!D363</f>
        <v>4.8099999999999996</v>
      </c>
      <c r="E363" s="77">
        <f>'третья ц.к.'!E363</f>
        <v>1018.54</v>
      </c>
      <c r="F363" s="78">
        <f>'третья ц.к.'!F363</f>
        <v>343.8</v>
      </c>
      <c r="G363" s="79">
        <f>'третья ц.к.'!G363</f>
        <v>343.8</v>
      </c>
      <c r="H363" s="77"/>
      <c r="I363" s="77">
        <f t="shared" si="92"/>
        <v>898.22</v>
      </c>
      <c r="J363" s="78">
        <f t="shared" si="93"/>
        <v>1024.8500000000001</v>
      </c>
      <c r="K363" s="78">
        <f t="shared" si="94"/>
        <v>665.24</v>
      </c>
      <c r="L363" s="79">
        <f t="shared" si="95"/>
        <v>1093.33</v>
      </c>
      <c r="M363" s="266"/>
      <c r="N363" s="223">
        <f t="shared" si="89"/>
        <v>4841.83</v>
      </c>
      <c r="O363" s="24">
        <f t="shared" si="80"/>
        <v>4968.46</v>
      </c>
      <c r="P363" s="24">
        <f t="shared" si="81"/>
        <v>4608.8500000000004</v>
      </c>
      <c r="Q363" s="261">
        <f t="shared" si="82"/>
        <v>5036.9399999999996</v>
      </c>
      <c r="R363" s="223"/>
      <c r="S363" s="72">
        <f t="shared" si="90"/>
        <v>4167.09</v>
      </c>
      <c r="T363" s="24">
        <f t="shared" si="83"/>
        <v>4293.72</v>
      </c>
      <c r="U363" s="24">
        <f t="shared" si="84"/>
        <v>3934.11</v>
      </c>
      <c r="V363" s="25">
        <f t="shared" si="85"/>
        <v>4362.2</v>
      </c>
      <c r="W363" s="23"/>
      <c r="X363" s="72">
        <f t="shared" si="91"/>
        <v>4167.09</v>
      </c>
      <c r="Y363" s="24">
        <f t="shared" si="86"/>
        <v>4293.72</v>
      </c>
      <c r="Z363" s="24">
        <f t="shared" si="87"/>
        <v>3934.11</v>
      </c>
      <c r="AA363" s="261">
        <f t="shared" si="88"/>
        <v>4362.2</v>
      </c>
    </row>
    <row r="364" spans="1:27" ht="15" customHeight="1" x14ac:dyDescent="0.2">
      <c r="A364" s="601"/>
      <c r="B364" s="10">
        <v>18</v>
      </c>
      <c r="C364" s="9">
        <f>'третья ц.к.'!C364</f>
        <v>3276.61</v>
      </c>
      <c r="D364" s="71">
        <f>'третья ц.к.'!D364</f>
        <v>4.8099999999999996</v>
      </c>
      <c r="E364" s="77">
        <f>'третья ц.к.'!E364</f>
        <v>1018.54</v>
      </c>
      <c r="F364" s="78">
        <f>'третья ц.к.'!F364</f>
        <v>343.8</v>
      </c>
      <c r="G364" s="79">
        <f>'третья ц.к.'!G364</f>
        <v>343.8</v>
      </c>
      <c r="H364" s="77"/>
      <c r="I364" s="77">
        <f t="shared" si="92"/>
        <v>898.22</v>
      </c>
      <c r="J364" s="78">
        <f t="shared" si="93"/>
        <v>1024.8500000000001</v>
      </c>
      <c r="K364" s="78">
        <f t="shared" si="94"/>
        <v>665.24</v>
      </c>
      <c r="L364" s="79">
        <f t="shared" si="95"/>
        <v>1093.33</v>
      </c>
      <c r="M364" s="266"/>
      <c r="N364" s="223">
        <f t="shared" si="89"/>
        <v>5198.18</v>
      </c>
      <c r="O364" s="24">
        <f t="shared" si="80"/>
        <v>5324.81</v>
      </c>
      <c r="P364" s="24">
        <f t="shared" si="81"/>
        <v>4965.2</v>
      </c>
      <c r="Q364" s="261">
        <f t="shared" si="82"/>
        <v>5393.29</v>
      </c>
      <c r="R364" s="223"/>
      <c r="S364" s="72">
        <f t="shared" si="90"/>
        <v>4523.4399999999996</v>
      </c>
      <c r="T364" s="24">
        <f t="shared" si="83"/>
        <v>4650.07</v>
      </c>
      <c r="U364" s="24">
        <f t="shared" si="84"/>
        <v>4290.46</v>
      </c>
      <c r="V364" s="25">
        <f t="shared" si="85"/>
        <v>4718.55</v>
      </c>
      <c r="W364" s="23"/>
      <c r="X364" s="72">
        <f t="shared" si="91"/>
        <v>4523.4399999999996</v>
      </c>
      <c r="Y364" s="24">
        <f t="shared" si="86"/>
        <v>4650.07</v>
      </c>
      <c r="Z364" s="24">
        <f t="shared" si="87"/>
        <v>4290.46</v>
      </c>
      <c r="AA364" s="261">
        <f t="shared" si="88"/>
        <v>4718.55</v>
      </c>
    </row>
    <row r="365" spans="1:27" ht="15" customHeight="1" x14ac:dyDescent="0.2">
      <c r="A365" s="601"/>
      <c r="B365" s="10">
        <v>19</v>
      </c>
      <c r="C365" s="9">
        <f>'третья ц.к.'!C365</f>
        <v>2893.78</v>
      </c>
      <c r="D365" s="71">
        <f>'третья ц.к.'!D365</f>
        <v>4.8099999999999996</v>
      </c>
      <c r="E365" s="77">
        <f>'третья ц.к.'!E365</f>
        <v>1018.54</v>
      </c>
      <c r="F365" s="78">
        <f>'третья ц.к.'!F365</f>
        <v>343.8</v>
      </c>
      <c r="G365" s="79">
        <f>'третья ц.к.'!G365</f>
        <v>343.8</v>
      </c>
      <c r="H365" s="77"/>
      <c r="I365" s="77">
        <f t="shared" si="92"/>
        <v>898.22</v>
      </c>
      <c r="J365" s="78">
        <f t="shared" si="93"/>
        <v>1024.8500000000001</v>
      </c>
      <c r="K365" s="78">
        <f t="shared" si="94"/>
        <v>665.24</v>
      </c>
      <c r="L365" s="79">
        <f t="shared" si="95"/>
        <v>1093.33</v>
      </c>
      <c r="M365" s="266"/>
      <c r="N365" s="223">
        <f t="shared" si="89"/>
        <v>4815.3500000000004</v>
      </c>
      <c r="O365" s="24">
        <f t="shared" si="80"/>
        <v>4941.9799999999996</v>
      </c>
      <c r="P365" s="24">
        <f t="shared" si="81"/>
        <v>4582.37</v>
      </c>
      <c r="Q365" s="261">
        <f t="shared" si="82"/>
        <v>5010.46</v>
      </c>
      <c r="R365" s="223"/>
      <c r="S365" s="72">
        <f t="shared" si="90"/>
        <v>4140.6099999999997</v>
      </c>
      <c r="T365" s="24">
        <f t="shared" si="83"/>
        <v>4267.24</v>
      </c>
      <c r="U365" s="24">
        <f t="shared" si="84"/>
        <v>3907.63</v>
      </c>
      <c r="V365" s="25">
        <f t="shared" si="85"/>
        <v>4335.72</v>
      </c>
      <c r="W365" s="23"/>
      <c r="X365" s="72">
        <f t="shared" si="91"/>
        <v>4140.6099999999997</v>
      </c>
      <c r="Y365" s="24">
        <f t="shared" si="86"/>
        <v>4267.24</v>
      </c>
      <c r="Z365" s="24">
        <f t="shared" si="87"/>
        <v>3907.63</v>
      </c>
      <c r="AA365" s="261">
        <f t="shared" si="88"/>
        <v>4335.72</v>
      </c>
    </row>
    <row r="366" spans="1:27" ht="15" customHeight="1" x14ac:dyDescent="0.2">
      <c r="A366" s="601"/>
      <c r="B366" s="10">
        <v>20</v>
      </c>
      <c r="C366" s="9">
        <f>'третья ц.к.'!C366</f>
        <v>2784.05</v>
      </c>
      <c r="D366" s="71">
        <f>'третья ц.к.'!D366</f>
        <v>4.8099999999999996</v>
      </c>
      <c r="E366" s="77">
        <f>'третья ц.к.'!E366</f>
        <v>1018.54</v>
      </c>
      <c r="F366" s="78">
        <f>'третья ц.к.'!F366</f>
        <v>343.8</v>
      </c>
      <c r="G366" s="79">
        <f>'третья ц.к.'!G366</f>
        <v>343.8</v>
      </c>
      <c r="H366" s="77"/>
      <c r="I366" s="77">
        <f t="shared" si="92"/>
        <v>898.22</v>
      </c>
      <c r="J366" s="78">
        <f t="shared" si="93"/>
        <v>1024.8500000000001</v>
      </c>
      <c r="K366" s="78">
        <f t="shared" si="94"/>
        <v>665.24</v>
      </c>
      <c r="L366" s="79">
        <f t="shared" si="95"/>
        <v>1093.33</v>
      </c>
      <c r="M366" s="266"/>
      <c r="N366" s="223">
        <f t="shared" si="89"/>
        <v>4705.62</v>
      </c>
      <c r="O366" s="24">
        <f t="shared" si="80"/>
        <v>4832.25</v>
      </c>
      <c r="P366" s="24">
        <f t="shared" si="81"/>
        <v>4472.6400000000003</v>
      </c>
      <c r="Q366" s="261">
        <f t="shared" si="82"/>
        <v>4900.7299999999996</v>
      </c>
      <c r="R366" s="223"/>
      <c r="S366" s="72">
        <f t="shared" si="90"/>
        <v>4030.88</v>
      </c>
      <c r="T366" s="24">
        <f t="shared" si="83"/>
        <v>4157.51</v>
      </c>
      <c r="U366" s="24">
        <f t="shared" si="84"/>
        <v>3797.9</v>
      </c>
      <c r="V366" s="25">
        <f t="shared" si="85"/>
        <v>4225.99</v>
      </c>
      <c r="W366" s="23"/>
      <c r="X366" s="72">
        <f t="shared" si="91"/>
        <v>4030.88</v>
      </c>
      <c r="Y366" s="24">
        <f t="shared" si="86"/>
        <v>4157.51</v>
      </c>
      <c r="Z366" s="24">
        <f t="shared" si="87"/>
        <v>3797.9</v>
      </c>
      <c r="AA366" s="261">
        <f t="shared" si="88"/>
        <v>4225.99</v>
      </c>
    </row>
    <row r="367" spans="1:27" ht="15" customHeight="1" x14ac:dyDescent="0.2">
      <c r="A367" s="601"/>
      <c r="B367" s="10">
        <v>21</v>
      </c>
      <c r="C367" s="9">
        <f>'третья ц.к.'!C367</f>
        <v>2719.89</v>
      </c>
      <c r="D367" s="71">
        <f>'третья ц.к.'!D367</f>
        <v>4.8099999999999996</v>
      </c>
      <c r="E367" s="77">
        <f>'третья ц.к.'!E367</f>
        <v>1018.54</v>
      </c>
      <c r="F367" s="78">
        <f>'третья ц.к.'!F367</f>
        <v>343.8</v>
      </c>
      <c r="G367" s="79">
        <f>'третья ц.к.'!G367</f>
        <v>343.8</v>
      </c>
      <c r="H367" s="77"/>
      <c r="I367" s="77">
        <f t="shared" si="92"/>
        <v>898.22</v>
      </c>
      <c r="J367" s="78">
        <f t="shared" si="93"/>
        <v>1024.8500000000001</v>
      </c>
      <c r="K367" s="78">
        <f t="shared" si="94"/>
        <v>665.24</v>
      </c>
      <c r="L367" s="79">
        <f t="shared" si="95"/>
        <v>1093.33</v>
      </c>
      <c r="M367" s="266"/>
      <c r="N367" s="223">
        <f t="shared" si="89"/>
        <v>4641.46</v>
      </c>
      <c r="O367" s="24">
        <f t="shared" si="80"/>
        <v>4768.09</v>
      </c>
      <c r="P367" s="24">
        <f t="shared" si="81"/>
        <v>4408.4799999999996</v>
      </c>
      <c r="Q367" s="261">
        <f t="shared" si="82"/>
        <v>4836.57</v>
      </c>
      <c r="R367" s="223"/>
      <c r="S367" s="72">
        <f t="shared" si="90"/>
        <v>3966.72</v>
      </c>
      <c r="T367" s="24">
        <f t="shared" si="83"/>
        <v>4093.35</v>
      </c>
      <c r="U367" s="24">
        <f t="shared" si="84"/>
        <v>3733.74</v>
      </c>
      <c r="V367" s="25">
        <f t="shared" si="85"/>
        <v>4161.83</v>
      </c>
      <c r="W367" s="23"/>
      <c r="X367" s="72">
        <f t="shared" si="91"/>
        <v>3966.72</v>
      </c>
      <c r="Y367" s="24">
        <f t="shared" si="86"/>
        <v>4093.35</v>
      </c>
      <c r="Z367" s="24">
        <f t="shared" si="87"/>
        <v>3733.74</v>
      </c>
      <c r="AA367" s="261">
        <f t="shared" si="88"/>
        <v>4161.83</v>
      </c>
    </row>
    <row r="368" spans="1:27" ht="15" customHeight="1" x14ac:dyDescent="0.2">
      <c r="A368" s="601"/>
      <c r="B368" s="10">
        <v>22</v>
      </c>
      <c r="C368" s="9">
        <f>'третья ц.к.'!C368</f>
        <v>2284.6799999999998</v>
      </c>
      <c r="D368" s="71">
        <f>'третья ц.к.'!D368</f>
        <v>4.8099999999999996</v>
      </c>
      <c r="E368" s="77">
        <f>'третья ц.к.'!E368</f>
        <v>1018.54</v>
      </c>
      <c r="F368" s="78">
        <f>'третья ц.к.'!F368</f>
        <v>343.8</v>
      </c>
      <c r="G368" s="79">
        <f>'третья ц.к.'!G368</f>
        <v>343.8</v>
      </c>
      <c r="H368" s="77"/>
      <c r="I368" s="77">
        <f t="shared" si="92"/>
        <v>898.22</v>
      </c>
      <c r="J368" s="78">
        <f t="shared" si="93"/>
        <v>1024.8500000000001</v>
      </c>
      <c r="K368" s="78">
        <f t="shared" si="94"/>
        <v>665.24</v>
      </c>
      <c r="L368" s="79">
        <f t="shared" si="95"/>
        <v>1093.33</v>
      </c>
      <c r="M368" s="266"/>
      <c r="N368" s="223">
        <f t="shared" si="89"/>
        <v>4206.25</v>
      </c>
      <c r="O368" s="24">
        <f t="shared" si="80"/>
        <v>4332.88</v>
      </c>
      <c r="P368" s="24">
        <f t="shared" si="81"/>
        <v>3973.27</v>
      </c>
      <c r="Q368" s="261">
        <f t="shared" si="82"/>
        <v>4401.3599999999997</v>
      </c>
      <c r="R368" s="223"/>
      <c r="S368" s="72">
        <f t="shared" si="90"/>
        <v>3531.51</v>
      </c>
      <c r="T368" s="24">
        <f t="shared" si="83"/>
        <v>3658.14</v>
      </c>
      <c r="U368" s="24">
        <f t="shared" si="84"/>
        <v>3298.53</v>
      </c>
      <c r="V368" s="25">
        <f t="shared" si="85"/>
        <v>3726.62</v>
      </c>
      <c r="W368" s="23"/>
      <c r="X368" s="72">
        <f t="shared" si="91"/>
        <v>3531.51</v>
      </c>
      <c r="Y368" s="24">
        <f t="shared" si="86"/>
        <v>3658.14</v>
      </c>
      <c r="Z368" s="24">
        <f t="shared" si="87"/>
        <v>3298.53</v>
      </c>
      <c r="AA368" s="261">
        <f t="shared" si="88"/>
        <v>3726.62</v>
      </c>
    </row>
    <row r="369" spans="1:27" ht="15" customHeight="1" x14ac:dyDescent="0.2">
      <c r="A369" s="602"/>
      <c r="B369" s="10">
        <v>23</v>
      </c>
      <c r="C369" s="9">
        <f>'третья ц.к.'!C369</f>
        <v>2202.81</v>
      </c>
      <c r="D369" s="71">
        <f>'третья ц.к.'!D369</f>
        <v>4.8099999999999996</v>
      </c>
      <c r="E369" s="77">
        <f>'третья ц.к.'!E369</f>
        <v>1018.54</v>
      </c>
      <c r="F369" s="78">
        <f>'третья ц.к.'!F369</f>
        <v>343.8</v>
      </c>
      <c r="G369" s="79">
        <f>'третья ц.к.'!G369</f>
        <v>343.8</v>
      </c>
      <c r="H369" s="77"/>
      <c r="I369" s="77">
        <f t="shared" si="92"/>
        <v>898.22</v>
      </c>
      <c r="J369" s="78">
        <f t="shared" si="93"/>
        <v>1024.8500000000001</v>
      </c>
      <c r="K369" s="78">
        <f t="shared" si="94"/>
        <v>665.24</v>
      </c>
      <c r="L369" s="79">
        <f t="shared" si="95"/>
        <v>1093.33</v>
      </c>
      <c r="M369" s="266"/>
      <c r="N369" s="223">
        <f t="shared" si="89"/>
        <v>4124.38</v>
      </c>
      <c r="O369" s="24">
        <f t="shared" si="80"/>
        <v>4251.01</v>
      </c>
      <c r="P369" s="24">
        <f t="shared" si="81"/>
        <v>3891.4</v>
      </c>
      <c r="Q369" s="261">
        <f t="shared" si="82"/>
        <v>4319.49</v>
      </c>
      <c r="R369" s="223"/>
      <c r="S369" s="72">
        <f t="shared" si="90"/>
        <v>3449.64</v>
      </c>
      <c r="T369" s="24">
        <f t="shared" si="83"/>
        <v>3576.27</v>
      </c>
      <c r="U369" s="24">
        <f t="shared" si="84"/>
        <v>3216.66</v>
      </c>
      <c r="V369" s="25">
        <f t="shared" si="85"/>
        <v>3644.75</v>
      </c>
      <c r="W369" s="23"/>
      <c r="X369" s="72">
        <f t="shared" si="91"/>
        <v>3449.64</v>
      </c>
      <c r="Y369" s="24">
        <f t="shared" si="86"/>
        <v>3576.27</v>
      </c>
      <c r="Z369" s="24">
        <f t="shared" si="87"/>
        <v>3216.66</v>
      </c>
      <c r="AA369" s="261">
        <f t="shared" si="88"/>
        <v>3644.75</v>
      </c>
    </row>
    <row r="370" spans="1:27" ht="15" customHeight="1" x14ac:dyDescent="0.2">
      <c r="A370" s="600">
        <f>'третья ц.к.'!A370:A393</f>
        <v>45612</v>
      </c>
      <c r="B370" s="10">
        <v>0</v>
      </c>
      <c r="C370" s="9">
        <f>'третья ц.к.'!C370</f>
        <v>2141.94</v>
      </c>
      <c r="D370" s="71">
        <f>'третья ц.к.'!D370</f>
        <v>4.8099999999999996</v>
      </c>
      <c r="E370" s="77">
        <f>'третья ц.к.'!E370</f>
        <v>1018.54</v>
      </c>
      <c r="F370" s="78">
        <f>'третья ц.к.'!F370</f>
        <v>343.8</v>
      </c>
      <c r="G370" s="79">
        <f>'третья ц.к.'!G370</f>
        <v>343.8</v>
      </c>
      <c r="H370" s="77"/>
      <c r="I370" s="77">
        <f t="shared" si="92"/>
        <v>898.22</v>
      </c>
      <c r="J370" s="78">
        <f t="shared" si="93"/>
        <v>1024.8500000000001</v>
      </c>
      <c r="K370" s="78">
        <f t="shared" si="94"/>
        <v>665.24</v>
      </c>
      <c r="L370" s="79">
        <f t="shared" si="95"/>
        <v>1093.33</v>
      </c>
      <c r="M370" s="266"/>
      <c r="N370" s="223">
        <f t="shared" si="89"/>
        <v>4063.51</v>
      </c>
      <c r="O370" s="24">
        <f t="shared" si="80"/>
        <v>4190.1400000000003</v>
      </c>
      <c r="P370" s="24">
        <f t="shared" si="81"/>
        <v>3830.53</v>
      </c>
      <c r="Q370" s="261">
        <f t="shared" si="82"/>
        <v>4258.62</v>
      </c>
      <c r="R370" s="223"/>
      <c r="S370" s="72">
        <f t="shared" si="90"/>
        <v>3388.77</v>
      </c>
      <c r="T370" s="24">
        <f t="shared" si="83"/>
        <v>3515.4</v>
      </c>
      <c r="U370" s="24">
        <f t="shared" si="84"/>
        <v>3155.79</v>
      </c>
      <c r="V370" s="25">
        <f t="shared" si="85"/>
        <v>3583.88</v>
      </c>
      <c r="W370" s="23"/>
      <c r="X370" s="72">
        <f t="shared" si="91"/>
        <v>3388.77</v>
      </c>
      <c r="Y370" s="24">
        <f t="shared" si="86"/>
        <v>3515.4</v>
      </c>
      <c r="Z370" s="24">
        <f t="shared" si="87"/>
        <v>3155.79</v>
      </c>
      <c r="AA370" s="261">
        <f t="shared" si="88"/>
        <v>3583.88</v>
      </c>
    </row>
    <row r="371" spans="1:27" ht="15" customHeight="1" x14ac:dyDescent="0.2">
      <c r="A371" s="601"/>
      <c r="B371" s="10">
        <v>1</v>
      </c>
      <c r="C371" s="9">
        <f>'третья ц.к.'!C371</f>
        <v>1967.27</v>
      </c>
      <c r="D371" s="71">
        <f>'третья ц.к.'!D371</f>
        <v>4.8099999999999996</v>
      </c>
      <c r="E371" s="77">
        <f>'третья ц.к.'!E371</f>
        <v>1018.54</v>
      </c>
      <c r="F371" s="78">
        <f>'третья ц.к.'!F371</f>
        <v>343.8</v>
      </c>
      <c r="G371" s="79">
        <f>'третья ц.к.'!G371</f>
        <v>343.8</v>
      </c>
      <c r="H371" s="77"/>
      <c r="I371" s="77">
        <f t="shared" si="92"/>
        <v>898.22</v>
      </c>
      <c r="J371" s="78">
        <f t="shared" si="93"/>
        <v>1024.8500000000001</v>
      </c>
      <c r="K371" s="78">
        <f t="shared" si="94"/>
        <v>665.24</v>
      </c>
      <c r="L371" s="79">
        <f t="shared" si="95"/>
        <v>1093.33</v>
      </c>
      <c r="M371" s="266"/>
      <c r="N371" s="223">
        <f t="shared" si="89"/>
        <v>3888.84</v>
      </c>
      <c r="O371" s="24">
        <f t="shared" si="80"/>
        <v>4015.47</v>
      </c>
      <c r="P371" s="24">
        <f t="shared" si="81"/>
        <v>3655.86</v>
      </c>
      <c r="Q371" s="261">
        <f t="shared" si="82"/>
        <v>4083.95</v>
      </c>
      <c r="R371" s="223"/>
      <c r="S371" s="72">
        <f t="shared" si="90"/>
        <v>3214.1</v>
      </c>
      <c r="T371" s="24">
        <f t="shared" si="83"/>
        <v>3340.73</v>
      </c>
      <c r="U371" s="24">
        <f t="shared" si="84"/>
        <v>2981.12</v>
      </c>
      <c r="V371" s="25">
        <f t="shared" si="85"/>
        <v>3409.21</v>
      </c>
      <c r="W371" s="23"/>
      <c r="X371" s="72">
        <f t="shared" si="91"/>
        <v>3214.1</v>
      </c>
      <c r="Y371" s="24">
        <f t="shared" si="86"/>
        <v>3340.73</v>
      </c>
      <c r="Z371" s="24">
        <f t="shared" si="87"/>
        <v>2981.12</v>
      </c>
      <c r="AA371" s="261">
        <f t="shared" si="88"/>
        <v>3409.21</v>
      </c>
    </row>
    <row r="372" spans="1:27" ht="15" customHeight="1" x14ac:dyDescent="0.2">
      <c r="A372" s="601"/>
      <c r="B372" s="10">
        <v>2</v>
      </c>
      <c r="C372" s="9">
        <f>'третья ц.к.'!C372</f>
        <v>1775.98</v>
      </c>
      <c r="D372" s="71">
        <f>'третья ц.к.'!D372</f>
        <v>4.8099999999999996</v>
      </c>
      <c r="E372" s="77">
        <f>'третья ц.к.'!E372</f>
        <v>1018.54</v>
      </c>
      <c r="F372" s="78">
        <f>'третья ц.к.'!F372</f>
        <v>343.8</v>
      </c>
      <c r="G372" s="79">
        <f>'третья ц.к.'!G372</f>
        <v>343.8</v>
      </c>
      <c r="H372" s="77"/>
      <c r="I372" s="77">
        <f t="shared" si="92"/>
        <v>898.22</v>
      </c>
      <c r="J372" s="78">
        <f t="shared" si="93"/>
        <v>1024.8500000000001</v>
      </c>
      <c r="K372" s="78">
        <f t="shared" si="94"/>
        <v>665.24</v>
      </c>
      <c r="L372" s="79">
        <f t="shared" si="95"/>
        <v>1093.33</v>
      </c>
      <c r="M372" s="266"/>
      <c r="N372" s="223">
        <f t="shared" si="89"/>
        <v>3697.55</v>
      </c>
      <c r="O372" s="24">
        <f t="shared" si="80"/>
        <v>3824.18</v>
      </c>
      <c r="P372" s="24">
        <f t="shared" si="81"/>
        <v>3464.57</v>
      </c>
      <c r="Q372" s="261">
        <f t="shared" si="82"/>
        <v>3892.66</v>
      </c>
      <c r="R372" s="223"/>
      <c r="S372" s="72">
        <f t="shared" si="90"/>
        <v>3022.81</v>
      </c>
      <c r="T372" s="24">
        <f t="shared" si="83"/>
        <v>3149.44</v>
      </c>
      <c r="U372" s="24">
        <f t="shared" si="84"/>
        <v>2789.83</v>
      </c>
      <c r="V372" s="25">
        <f t="shared" si="85"/>
        <v>3217.92</v>
      </c>
      <c r="W372" s="23"/>
      <c r="X372" s="72">
        <f t="shared" si="91"/>
        <v>3022.81</v>
      </c>
      <c r="Y372" s="24">
        <f t="shared" si="86"/>
        <v>3149.44</v>
      </c>
      <c r="Z372" s="24">
        <f t="shared" si="87"/>
        <v>2789.83</v>
      </c>
      <c r="AA372" s="261">
        <f t="shared" si="88"/>
        <v>3217.92</v>
      </c>
    </row>
    <row r="373" spans="1:27" ht="15" customHeight="1" x14ac:dyDescent="0.2">
      <c r="A373" s="601"/>
      <c r="B373" s="10">
        <v>3</v>
      </c>
      <c r="C373" s="9">
        <f>'третья ц.к.'!C373</f>
        <v>1769.25</v>
      </c>
      <c r="D373" s="71">
        <f>'третья ц.к.'!D373</f>
        <v>4.8099999999999996</v>
      </c>
      <c r="E373" s="77">
        <f>'третья ц.к.'!E373</f>
        <v>1018.54</v>
      </c>
      <c r="F373" s="78">
        <f>'третья ц.к.'!F373</f>
        <v>343.8</v>
      </c>
      <c r="G373" s="79">
        <f>'третья ц.к.'!G373</f>
        <v>343.8</v>
      </c>
      <c r="H373" s="77"/>
      <c r="I373" s="77">
        <f t="shared" si="92"/>
        <v>898.22</v>
      </c>
      <c r="J373" s="78">
        <f t="shared" si="93"/>
        <v>1024.8500000000001</v>
      </c>
      <c r="K373" s="78">
        <f t="shared" si="94"/>
        <v>665.24</v>
      </c>
      <c r="L373" s="79">
        <f t="shared" si="95"/>
        <v>1093.33</v>
      </c>
      <c r="M373" s="266"/>
      <c r="N373" s="223">
        <f t="shared" si="89"/>
        <v>3690.82</v>
      </c>
      <c r="O373" s="24">
        <f t="shared" si="80"/>
        <v>3817.45</v>
      </c>
      <c r="P373" s="24">
        <f t="shared" si="81"/>
        <v>3457.84</v>
      </c>
      <c r="Q373" s="261">
        <f t="shared" si="82"/>
        <v>3885.93</v>
      </c>
      <c r="R373" s="223"/>
      <c r="S373" s="72">
        <f t="shared" si="90"/>
        <v>3016.08</v>
      </c>
      <c r="T373" s="24">
        <f t="shared" si="83"/>
        <v>3142.71</v>
      </c>
      <c r="U373" s="24">
        <f t="shared" si="84"/>
        <v>2783.1</v>
      </c>
      <c r="V373" s="25">
        <f t="shared" si="85"/>
        <v>3211.19</v>
      </c>
      <c r="W373" s="23"/>
      <c r="X373" s="72">
        <f t="shared" si="91"/>
        <v>3016.08</v>
      </c>
      <c r="Y373" s="24">
        <f t="shared" si="86"/>
        <v>3142.71</v>
      </c>
      <c r="Z373" s="24">
        <f t="shared" si="87"/>
        <v>2783.1</v>
      </c>
      <c r="AA373" s="261">
        <f t="shared" si="88"/>
        <v>3211.19</v>
      </c>
    </row>
    <row r="374" spans="1:27" ht="15" customHeight="1" x14ac:dyDescent="0.2">
      <c r="A374" s="601"/>
      <c r="B374" s="10">
        <v>4</v>
      </c>
      <c r="C374" s="9">
        <f>'третья ц.к.'!C374</f>
        <v>1737.73</v>
      </c>
      <c r="D374" s="71">
        <f>'третья ц.к.'!D374</f>
        <v>4.8099999999999996</v>
      </c>
      <c r="E374" s="77">
        <f>'третья ц.к.'!E374</f>
        <v>1018.54</v>
      </c>
      <c r="F374" s="78">
        <f>'третья ц.к.'!F374</f>
        <v>343.8</v>
      </c>
      <c r="G374" s="79">
        <f>'третья ц.к.'!G374</f>
        <v>343.8</v>
      </c>
      <c r="H374" s="77"/>
      <c r="I374" s="77">
        <f t="shared" si="92"/>
        <v>898.22</v>
      </c>
      <c r="J374" s="78">
        <f t="shared" si="93"/>
        <v>1024.8500000000001</v>
      </c>
      <c r="K374" s="78">
        <f t="shared" si="94"/>
        <v>665.24</v>
      </c>
      <c r="L374" s="79">
        <f t="shared" si="95"/>
        <v>1093.33</v>
      </c>
      <c r="M374" s="266"/>
      <c r="N374" s="223">
        <f t="shared" si="89"/>
        <v>3659.3</v>
      </c>
      <c r="O374" s="24">
        <f t="shared" si="80"/>
        <v>3785.93</v>
      </c>
      <c r="P374" s="24">
        <f t="shared" si="81"/>
        <v>3426.32</v>
      </c>
      <c r="Q374" s="261">
        <f t="shared" si="82"/>
        <v>3854.41</v>
      </c>
      <c r="R374" s="223"/>
      <c r="S374" s="72">
        <f t="shared" si="90"/>
        <v>2984.56</v>
      </c>
      <c r="T374" s="24">
        <f t="shared" si="83"/>
        <v>3111.19</v>
      </c>
      <c r="U374" s="24">
        <f t="shared" si="84"/>
        <v>2751.58</v>
      </c>
      <c r="V374" s="25">
        <f t="shared" si="85"/>
        <v>3179.67</v>
      </c>
      <c r="W374" s="23"/>
      <c r="X374" s="72">
        <f t="shared" si="91"/>
        <v>2984.56</v>
      </c>
      <c r="Y374" s="24">
        <f t="shared" si="86"/>
        <v>3111.19</v>
      </c>
      <c r="Z374" s="24">
        <f t="shared" si="87"/>
        <v>2751.58</v>
      </c>
      <c r="AA374" s="261">
        <f t="shared" si="88"/>
        <v>3179.67</v>
      </c>
    </row>
    <row r="375" spans="1:27" ht="15" customHeight="1" x14ac:dyDescent="0.2">
      <c r="A375" s="601"/>
      <c r="B375" s="10">
        <v>5</v>
      </c>
      <c r="C375" s="9">
        <f>'третья ц.к.'!C375</f>
        <v>2081.88</v>
      </c>
      <c r="D375" s="71">
        <f>'третья ц.к.'!D375</f>
        <v>4.8099999999999996</v>
      </c>
      <c r="E375" s="77">
        <f>'третья ц.к.'!E375</f>
        <v>1018.54</v>
      </c>
      <c r="F375" s="78">
        <f>'третья ц.к.'!F375</f>
        <v>343.8</v>
      </c>
      <c r="G375" s="79">
        <f>'третья ц.к.'!G375</f>
        <v>343.8</v>
      </c>
      <c r="H375" s="77"/>
      <c r="I375" s="77">
        <f t="shared" si="92"/>
        <v>898.22</v>
      </c>
      <c r="J375" s="78">
        <f t="shared" si="93"/>
        <v>1024.8500000000001</v>
      </c>
      <c r="K375" s="78">
        <f t="shared" si="94"/>
        <v>665.24</v>
      </c>
      <c r="L375" s="79">
        <f t="shared" si="95"/>
        <v>1093.33</v>
      </c>
      <c r="M375" s="266"/>
      <c r="N375" s="223">
        <f t="shared" si="89"/>
        <v>4003.45</v>
      </c>
      <c r="O375" s="24">
        <f t="shared" si="80"/>
        <v>4130.08</v>
      </c>
      <c r="P375" s="24">
        <f t="shared" si="81"/>
        <v>3770.47</v>
      </c>
      <c r="Q375" s="261">
        <f t="shared" si="82"/>
        <v>4198.5600000000004</v>
      </c>
      <c r="R375" s="223"/>
      <c r="S375" s="72">
        <f t="shared" si="90"/>
        <v>3328.71</v>
      </c>
      <c r="T375" s="24">
        <f t="shared" si="83"/>
        <v>3455.34</v>
      </c>
      <c r="U375" s="24">
        <f t="shared" si="84"/>
        <v>3095.73</v>
      </c>
      <c r="V375" s="25">
        <f t="shared" si="85"/>
        <v>3523.82</v>
      </c>
      <c r="W375" s="23"/>
      <c r="X375" s="72">
        <f t="shared" si="91"/>
        <v>3328.71</v>
      </c>
      <c r="Y375" s="24">
        <f t="shared" si="86"/>
        <v>3455.34</v>
      </c>
      <c r="Z375" s="24">
        <f t="shared" si="87"/>
        <v>3095.73</v>
      </c>
      <c r="AA375" s="261">
        <f t="shared" si="88"/>
        <v>3523.82</v>
      </c>
    </row>
    <row r="376" spans="1:27" ht="15" customHeight="1" x14ac:dyDescent="0.2">
      <c r="A376" s="601"/>
      <c r="B376" s="10">
        <v>6</v>
      </c>
      <c r="C376" s="9">
        <f>'третья ц.к.'!C376</f>
        <v>2212.38</v>
      </c>
      <c r="D376" s="71">
        <f>'третья ц.к.'!D376</f>
        <v>4.8099999999999996</v>
      </c>
      <c r="E376" s="77">
        <f>'третья ц.к.'!E376</f>
        <v>1018.54</v>
      </c>
      <c r="F376" s="78">
        <f>'третья ц.к.'!F376</f>
        <v>343.8</v>
      </c>
      <c r="G376" s="79">
        <f>'третья ц.к.'!G376</f>
        <v>343.8</v>
      </c>
      <c r="H376" s="77"/>
      <c r="I376" s="77">
        <f t="shared" si="92"/>
        <v>898.22</v>
      </c>
      <c r="J376" s="78">
        <f t="shared" si="93"/>
        <v>1024.8500000000001</v>
      </c>
      <c r="K376" s="78">
        <f t="shared" si="94"/>
        <v>665.24</v>
      </c>
      <c r="L376" s="79">
        <f t="shared" si="95"/>
        <v>1093.33</v>
      </c>
      <c r="M376" s="266"/>
      <c r="N376" s="223">
        <f t="shared" si="89"/>
        <v>4133.95</v>
      </c>
      <c r="O376" s="24">
        <f t="shared" si="80"/>
        <v>4260.58</v>
      </c>
      <c r="P376" s="24">
        <f t="shared" si="81"/>
        <v>3900.97</v>
      </c>
      <c r="Q376" s="261">
        <f t="shared" si="82"/>
        <v>4329.0600000000004</v>
      </c>
      <c r="R376" s="223"/>
      <c r="S376" s="72">
        <f t="shared" si="90"/>
        <v>3459.21</v>
      </c>
      <c r="T376" s="24">
        <f t="shared" si="83"/>
        <v>3585.84</v>
      </c>
      <c r="U376" s="24">
        <f t="shared" si="84"/>
        <v>3226.23</v>
      </c>
      <c r="V376" s="25">
        <f t="shared" si="85"/>
        <v>3654.32</v>
      </c>
      <c r="W376" s="23"/>
      <c r="X376" s="72">
        <f t="shared" si="91"/>
        <v>3459.21</v>
      </c>
      <c r="Y376" s="24">
        <f t="shared" si="86"/>
        <v>3585.84</v>
      </c>
      <c r="Z376" s="24">
        <f t="shared" si="87"/>
        <v>3226.23</v>
      </c>
      <c r="AA376" s="261">
        <f t="shared" si="88"/>
        <v>3654.32</v>
      </c>
    </row>
    <row r="377" spans="1:27" ht="15" customHeight="1" x14ac:dyDescent="0.2">
      <c r="A377" s="601"/>
      <c r="B377" s="10">
        <v>7</v>
      </c>
      <c r="C377" s="9">
        <f>'третья ц.к.'!C377</f>
        <v>2264.79</v>
      </c>
      <c r="D377" s="71">
        <f>'третья ц.к.'!D377</f>
        <v>4.8099999999999996</v>
      </c>
      <c r="E377" s="77">
        <f>'третья ц.к.'!E377</f>
        <v>1018.54</v>
      </c>
      <c r="F377" s="78">
        <f>'третья ц.к.'!F377</f>
        <v>343.8</v>
      </c>
      <c r="G377" s="79">
        <f>'третья ц.к.'!G377</f>
        <v>343.8</v>
      </c>
      <c r="H377" s="77"/>
      <c r="I377" s="77">
        <f t="shared" si="92"/>
        <v>898.22</v>
      </c>
      <c r="J377" s="78">
        <f t="shared" si="93"/>
        <v>1024.8500000000001</v>
      </c>
      <c r="K377" s="78">
        <f t="shared" si="94"/>
        <v>665.24</v>
      </c>
      <c r="L377" s="79">
        <f t="shared" si="95"/>
        <v>1093.33</v>
      </c>
      <c r="M377" s="266"/>
      <c r="N377" s="223">
        <f t="shared" si="89"/>
        <v>4186.3599999999997</v>
      </c>
      <c r="O377" s="24">
        <f t="shared" si="80"/>
        <v>4312.99</v>
      </c>
      <c r="P377" s="24">
        <f t="shared" si="81"/>
        <v>3953.38</v>
      </c>
      <c r="Q377" s="261">
        <f t="shared" si="82"/>
        <v>4381.47</v>
      </c>
      <c r="R377" s="223"/>
      <c r="S377" s="72">
        <f t="shared" si="90"/>
        <v>3511.62</v>
      </c>
      <c r="T377" s="24">
        <f t="shared" si="83"/>
        <v>3638.25</v>
      </c>
      <c r="U377" s="24">
        <f t="shared" si="84"/>
        <v>3278.64</v>
      </c>
      <c r="V377" s="25">
        <f t="shared" si="85"/>
        <v>3706.73</v>
      </c>
      <c r="W377" s="23"/>
      <c r="X377" s="72">
        <f t="shared" si="91"/>
        <v>3511.62</v>
      </c>
      <c r="Y377" s="24">
        <f t="shared" si="86"/>
        <v>3638.25</v>
      </c>
      <c r="Z377" s="24">
        <f t="shared" si="87"/>
        <v>3278.64</v>
      </c>
      <c r="AA377" s="261">
        <f t="shared" si="88"/>
        <v>3706.73</v>
      </c>
    </row>
    <row r="378" spans="1:27" ht="15" customHeight="1" x14ac:dyDescent="0.2">
      <c r="A378" s="601"/>
      <c r="B378" s="10">
        <v>8</v>
      </c>
      <c r="C378" s="9">
        <f>'третья ц.к.'!C378</f>
        <v>2670.5</v>
      </c>
      <c r="D378" s="71">
        <f>'третья ц.к.'!D378</f>
        <v>4.8099999999999996</v>
      </c>
      <c r="E378" s="77">
        <f>'третья ц.к.'!E378</f>
        <v>1018.54</v>
      </c>
      <c r="F378" s="78">
        <f>'третья ц.к.'!F378</f>
        <v>343.8</v>
      </c>
      <c r="G378" s="79">
        <f>'третья ц.к.'!G378</f>
        <v>343.8</v>
      </c>
      <c r="H378" s="77"/>
      <c r="I378" s="77">
        <f t="shared" si="92"/>
        <v>898.22</v>
      </c>
      <c r="J378" s="78">
        <f t="shared" si="93"/>
        <v>1024.8500000000001</v>
      </c>
      <c r="K378" s="78">
        <f t="shared" si="94"/>
        <v>665.24</v>
      </c>
      <c r="L378" s="79">
        <f t="shared" si="95"/>
        <v>1093.33</v>
      </c>
      <c r="M378" s="266"/>
      <c r="N378" s="223">
        <f t="shared" si="89"/>
        <v>4592.07</v>
      </c>
      <c r="O378" s="24">
        <f t="shared" si="80"/>
        <v>4718.7</v>
      </c>
      <c r="P378" s="24">
        <f t="shared" si="81"/>
        <v>4359.09</v>
      </c>
      <c r="Q378" s="261">
        <f t="shared" si="82"/>
        <v>4787.18</v>
      </c>
      <c r="R378" s="223"/>
      <c r="S378" s="72">
        <f t="shared" si="90"/>
        <v>3917.33</v>
      </c>
      <c r="T378" s="24">
        <f t="shared" si="83"/>
        <v>4043.96</v>
      </c>
      <c r="U378" s="24">
        <f t="shared" si="84"/>
        <v>3684.35</v>
      </c>
      <c r="V378" s="25">
        <f t="shared" si="85"/>
        <v>4112.4399999999996</v>
      </c>
      <c r="W378" s="23"/>
      <c r="X378" s="72">
        <f t="shared" si="91"/>
        <v>3917.33</v>
      </c>
      <c r="Y378" s="24">
        <f t="shared" si="86"/>
        <v>4043.96</v>
      </c>
      <c r="Z378" s="24">
        <f t="shared" si="87"/>
        <v>3684.35</v>
      </c>
      <c r="AA378" s="261">
        <f t="shared" si="88"/>
        <v>4112.4399999999996</v>
      </c>
    </row>
    <row r="379" spans="1:27" ht="15" customHeight="1" x14ac:dyDescent="0.2">
      <c r="A379" s="601"/>
      <c r="B379" s="10">
        <v>9</v>
      </c>
      <c r="C379" s="9">
        <f>'третья ц.к.'!C379</f>
        <v>2764.63</v>
      </c>
      <c r="D379" s="71">
        <f>'третья ц.к.'!D379</f>
        <v>4.8099999999999996</v>
      </c>
      <c r="E379" s="77">
        <f>'третья ц.к.'!E379</f>
        <v>1018.54</v>
      </c>
      <c r="F379" s="78">
        <f>'третья ц.к.'!F379</f>
        <v>343.8</v>
      </c>
      <c r="G379" s="79">
        <f>'третья ц.к.'!G379</f>
        <v>343.8</v>
      </c>
      <c r="H379" s="77"/>
      <c r="I379" s="77">
        <f t="shared" si="92"/>
        <v>898.22</v>
      </c>
      <c r="J379" s="78">
        <f t="shared" si="93"/>
        <v>1024.8500000000001</v>
      </c>
      <c r="K379" s="78">
        <f t="shared" si="94"/>
        <v>665.24</v>
      </c>
      <c r="L379" s="79">
        <f t="shared" si="95"/>
        <v>1093.33</v>
      </c>
      <c r="M379" s="266"/>
      <c r="N379" s="223">
        <f t="shared" si="89"/>
        <v>4686.2</v>
      </c>
      <c r="O379" s="24">
        <f t="shared" si="80"/>
        <v>4812.83</v>
      </c>
      <c r="P379" s="24">
        <f t="shared" si="81"/>
        <v>4453.22</v>
      </c>
      <c r="Q379" s="261">
        <f t="shared" si="82"/>
        <v>4881.3100000000004</v>
      </c>
      <c r="R379" s="223"/>
      <c r="S379" s="72">
        <f t="shared" si="90"/>
        <v>4011.46</v>
      </c>
      <c r="T379" s="24">
        <f t="shared" si="83"/>
        <v>4138.09</v>
      </c>
      <c r="U379" s="24">
        <f t="shared" si="84"/>
        <v>3778.48</v>
      </c>
      <c r="V379" s="25">
        <f t="shared" si="85"/>
        <v>4206.57</v>
      </c>
      <c r="W379" s="23"/>
      <c r="X379" s="72">
        <f t="shared" si="91"/>
        <v>4011.46</v>
      </c>
      <c r="Y379" s="24">
        <f t="shared" si="86"/>
        <v>4138.09</v>
      </c>
      <c r="Z379" s="24">
        <f t="shared" si="87"/>
        <v>3778.48</v>
      </c>
      <c r="AA379" s="261">
        <f t="shared" si="88"/>
        <v>4206.57</v>
      </c>
    </row>
    <row r="380" spans="1:27" ht="15" customHeight="1" x14ac:dyDescent="0.2">
      <c r="A380" s="601"/>
      <c r="B380" s="10">
        <v>10</v>
      </c>
      <c r="C380" s="9">
        <f>'третья ц.к.'!C380</f>
        <v>2735.23</v>
      </c>
      <c r="D380" s="71">
        <f>'третья ц.к.'!D380</f>
        <v>4.8099999999999996</v>
      </c>
      <c r="E380" s="77">
        <f>'третья ц.к.'!E380</f>
        <v>1018.54</v>
      </c>
      <c r="F380" s="78">
        <f>'третья ц.к.'!F380</f>
        <v>343.8</v>
      </c>
      <c r="G380" s="79">
        <f>'третья ц.к.'!G380</f>
        <v>343.8</v>
      </c>
      <c r="H380" s="77"/>
      <c r="I380" s="77">
        <f t="shared" si="92"/>
        <v>898.22</v>
      </c>
      <c r="J380" s="78">
        <f t="shared" si="93"/>
        <v>1024.8500000000001</v>
      </c>
      <c r="K380" s="78">
        <f t="shared" si="94"/>
        <v>665.24</v>
      </c>
      <c r="L380" s="79">
        <f t="shared" si="95"/>
        <v>1093.33</v>
      </c>
      <c r="M380" s="266"/>
      <c r="N380" s="223">
        <f t="shared" si="89"/>
        <v>4656.8</v>
      </c>
      <c r="O380" s="24">
        <f t="shared" si="80"/>
        <v>4783.43</v>
      </c>
      <c r="P380" s="24">
        <f t="shared" si="81"/>
        <v>4423.82</v>
      </c>
      <c r="Q380" s="261">
        <f t="shared" si="82"/>
        <v>4851.91</v>
      </c>
      <c r="R380" s="223"/>
      <c r="S380" s="72">
        <f t="shared" si="90"/>
        <v>3982.06</v>
      </c>
      <c r="T380" s="24">
        <f t="shared" si="83"/>
        <v>4108.6899999999996</v>
      </c>
      <c r="U380" s="24">
        <f t="shared" si="84"/>
        <v>3749.08</v>
      </c>
      <c r="V380" s="25">
        <f t="shared" si="85"/>
        <v>4177.17</v>
      </c>
      <c r="W380" s="23"/>
      <c r="X380" s="72">
        <f t="shared" si="91"/>
        <v>3982.06</v>
      </c>
      <c r="Y380" s="24">
        <f t="shared" si="86"/>
        <v>4108.6899999999996</v>
      </c>
      <c r="Z380" s="24">
        <f t="shared" si="87"/>
        <v>3749.08</v>
      </c>
      <c r="AA380" s="261">
        <f t="shared" si="88"/>
        <v>4177.17</v>
      </c>
    </row>
    <row r="381" spans="1:27" ht="15" customHeight="1" x14ac:dyDescent="0.2">
      <c r="A381" s="601"/>
      <c r="B381" s="10">
        <v>11</v>
      </c>
      <c r="C381" s="9">
        <f>'третья ц.к.'!C381</f>
        <v>2728.99</v>
      </c>
      <c r="D381" s="71">
        <f>'третья ц.к.'!D381</f>
        <v>4.8099999999999996</v>
      </c>
      <c r="E381" s="77">
        <f>'третья ц.к.'!E381</f>
        <v>1018.54</v>
      </c>
      <c r="F381" s="78">
        <f>'третья ц.к.'!F381</f>
        <v>343.8</v>
      </c>
      <c r="G381" s="79">
        <f>'третья ц.к.'!G381</f>
        <v>343.8</v>
      </c>
      <c r="H381" s="77"/>
      <c r="I381" s="77">
        <f t="shared" si="92"/>
        <v>898.22</v>
      </c>
      <c r="J381" s="78">
        <f t="shared" si="93"/>
        <v>1024.8500000000001</v>
      </c>
      <c r="K381" s="78">
        <f t="shared" si="94"/>
        <v>665.24</v>
      </c>
      <c r="L381" s="79">
        <f t="shared" si="95"/>
        <v>1093.33</v>
      </c>
      <c r="M381" s="266"/>
      <c r="N381" s="223">
        <f t="shared" si="89"/>
        <v>4650.5600000000004</v>
      </c>
      <c r="O381" s="24">
        <f t="shared" si="80"/>
        <v>4777.1899999999996</v>
      </c>
      <c r="P381" s="24">
        <f t="shared" si="81"/>
        <v>4417.58</v>
      </c>
      <c r="Q381" s="261">
        <f t="shared" si="82"/>
        <v>4845.67</v>
      </c>
      <c r="R381" s="223"/>
      <c r="S381" s="72">
        <f t="shared" si="90"/>
        <v>3975.82</v>
      </c>
      <c r="T381" s="24">
        <f t="shared" si="83"/>
        <v>4102.45</v>
      </c>
      <c r="U381" s="24">
        <f t="shared" si="84"/>
        <v>3742.84</v>
      </c>
      <c r="V381" s="25">
        <f t="shared" si="85"/>
        <v>4170.93</v>
      </c>
      <c r="W381" s="23"/>
      <c r="X381" s="72">
        <f t="shared" si="91"/>
        <v>3975.82</v>
      </c>
      <c r="Y381" s="24">
        <f t="shared" si="86"/>
        <v>4102.45</v>
      </c>
      <c r="Z381" s="24">
        <f t="shared" si="87"/>
        <v>3742.84</v>
      </c>
      <c r="AA381" s="261">
        <f t="shared" si="88"/>
        <v>4170.93</v>
      </c>
    </row>
    <row r="382" spans="1:27" ht="15" customHeight="1" x14ac:dyDescent="0.2">
      <c r="A382" s="601"/>
      <c r="B382" s="10">
        <v>12</v>
      </c>
      <c r="C382" s="9">
        <f>'третья ц.к.'!C382</f>
        <v>2703.87</v>
      </c>
      <c r="D382" s="71">
        <f>'третья ц.к.'!D382</f>
        <v>4.8099999999999996</v>
      </c>
      <c r="E382" s="77">
        <f>'третья ц.к.'!E382</f>
        <v>1018.54</v>
      </c>
      <c r="F382" s="78">
        <f>'третья ц.к.'!F382</f>
        <v>343.8</v>
      </c>
      <c r="G382" s="79">
        <f>'третья ц.к.'!G382</f>
        <v>343.8</v>
      </c>
      <c r="H382" s="77"/>
      <c r="I382" s="77">
        <f t="shared" si="92"/>
        <v>898.22</v>
      </c>
      <c r="J382" s="78">
        <f t="shared" si="93"/>
        <v>1024.8500000000001</v>
      </c>
      <c r="K382" s="78">
        <f t="shared" si="94"/>
        <v>665.24</v>
      </c>
      <c r="L382" s="79">
        <f t="shared" si="95"/>
        <v>1093.33</v>
      </c>
      <c r="M382" s="266"/>
      <c r="N382" s="223">
        <f t="shared" si="89"/>
        <v>4625.4399999999996</v>
      </c>
      <c r="O382" s="24">
        <f t="shared" si="80"/>
        <v>4752.07</v>
      </c>
      <c r="P382" s="24">
        <f t="shared" si="81"/>
        <v>4392.46</v>
      </c>
      <c r="Q382" s="261">
        <f t="shared" si="82"/>
        <v>4820.55</v>
      </c>
      <c r="R382" s="223"/>
      <c r="S382" s="72">
        <f t="shared" si="90"/>
        <v>3950.7</v>
      </c>
      <c r="T382" s="24">
        <f t="shared" si="83"/>
        <v>4077.33</v>
      </c>
      <c r="U382" s="24">
        <f t="shared" si="84"/>
        <v>3717.72</v>
      </c>
      <c r="V382" s="25">
        <f t="shared" si="85"/>
        <v>4145.8100000000004</v>
      </c>
      <c r="W382" s="23"/>
      <c r="X382" s="72">
        <f t="shared" si="91"/>
        <v>3950.7</v>
      </c>
      <c r="Y382" s="24">
        <f t="shared" si="86"/>
        <v>4077.33</v>
      </c>
      <c r="Z382" s="24">
        <f t="shared" si="87"/>
        <v>3717.72</v>
      </c>
      <c r="AA382" s="261">
        <f t="shared" si="88"/>
        <v>4145.8100000000004</v>
      </c>
    </row>
    <row r="383" spans="1:27" ht="15" customHeight="1" x14ac:dyDescent="0.2">
      <c r="A383" s="601"/>
      <c r="B383" s="10">
        <v>13</v>
      </c>
      <c r="C383" s="9">
        <f>'третья ц.к.'!C383</f>
        <v>2702.12</v>
      </c>
      <c r="D383" s="71">
        <f>'третья ц.к.'!D383</f>
        <v>4.8099999999999996</v>
      </c>
      <c r="E383" s="77">
        <f>'третья ц.к.'!E383</f>
        <v>1018.54</v>
      </c>
      <c r="F383" s="78">
        <f>'третья ц.к.'!F383</f>
        <v>343.8</v>
      </c>
      <c r="G383" s="79">
        <f>'третья ц.к.'!G383</f>
        <v>343.8</v>
      </c>
      <c r="H383" s="77"/>
      <c r="I383" s="77">
        <f t="shared" si="92"/>
        <v>898.22</v>
      </c>
      <c r="J383" s="78">
        <f t="shared" si="93"/>
        <v>1024.8500000000001</v>
      </c>
      <c r="K383" s="78">
        <f t="shared" si="94"/>
        <v>665.24</v>
      </c>
      <c r="L383" s="79">
        <f t="shared" si="95"/>
        <v>1093.33</v>
      </c>
      <c r="M383" s="266"/>
      <c r="N383" s="223">
        <f t="shared" si="89"/>
        <v>4623.6899999999996</v>
      </c>
      <c r="O383" s="24">
        <f t="shared" si="80"/>
        <v>4750.32</v>
      </c>
      <c r="P383" s="24">
        <f t="shared" si="81"/>
        <v>4390.71</v>
      </c>
      <c r="Q383" s="261">
        <f t="shared" si="82"/>
        <v>4818.8</v>
      </c>
      <c r="R383" s="223"/>
      <c r="S383" s="72">
        <f t="shared" si="90"/>
        <v>3948.95</v>
      </c>
      <c r="T383" s="24">
        <f t="shared" si="83"/>
        <v>4075.58</v>
      </c>
      <c r="U383" s="24">
        <f t="shared" si="84"/>
        <v>3715.97</v>
      </c>
      <c r="V383" s="25">
        <f t="shared" si="85"/>
        <v>4144.0600000000004</v>
      </c>
      <c r="W383" s="23"/>
      <c r="X383" s="72">
        <f t="shared" si="91"/>
        <v>3948.95</v>
      </c>
      <c r="Y383" s="24">
        <f t="shared" si="86"/>
        <v>4075.58</v>
      </c>
      <c r="Z383" s="24">
        <f t="shared" si="87"/>
        <v>3715.97</v>
      </c>
      <c r="AA383" s="261">
        <f t="shared" si="88"/>
        <v>4144.0600000000004</v>
      </c>
    </row>
    <row r="384" spans="1:27" ht="15" customHeight="1" x14ac:dyDescent="0.2">
      <c r="A384" s="601"/>
      <c r="B384" s="10">
        <v>14</v>
      </c>
      <c r="C384" s="9">
        <f>'третья ц.к.'!C384</f>
        <v>2726.07</v>
      </c>
      <c r="D384" s="71">
        <f>'третья ц.к.'!D384</f>
        <v>4.8099999999999996</v>
      </c>
      <c r="E384" s="77">
        <f>'третья ц.к.'!E384</f>
        <v>1018.54</v>
      </c>
      <c r="F384" s="78">
        <f>'третья ц.к.'!F384</f>
        <v>343.8</v>
      </c>
      <c r="G384" s="79">
        <f>'третья ц.к.'!G384</f>
        <v>343.8</v>
      </c>
      <c r="H384" s="77"/>
      <c r="I384" s="77">
        <f t="shared" si="92"/>
        <v>898.22</v>
      </c>
      <c r="J384" s="78">
        <f t="shared" si="93"/>
        <v>1024.8500000000001</v>
      </c>
      <c r="K384" s="78">
        <f t="shared" si="94"/>
        <v>665.24</v>
      </c>
      <c r="L384" s="79">
        <f t="shared" si="95"/>
        <v>1093.33</v>
      </c>
      <c r="M384" s="266"/>
      <c r="N384" s="223">
        <f t="shared" si="89"/>
        <v>4647.6400000000003</v>
      </c>
      <c r="O384" s="24">
        <f t="shared" si="80"/>
        <v>4774.2700000000004</v>
      </c>
      <c r="P384" s="24">
        <f t="shared" si="81"/>
        <v>4414.66</v>
      </c>
      <c r="Q384" s="261">
        <f t="shared" si="82"/>
        <v>4842.75</v>
      </c>
      <c r="R384" s="223"/>
      <c r="S384" s="72">
        <f t="shared" si="90"/>
        <v>3972.9</v>
      </c>
      <c r="T384" s="24">
        <f t="shared" si="83"/>
        <v>4099.53</v>
      </c>
      <c r="U384" s="24">
        <f t="shared" si="84"/>
        <v>3739.92</v>
      </c>
      <c r="V384" s="25">
        <f t="shared" si="85"/>
        <v>4168.01</v>
      </c>
      <c r="W384" s="23"/>
      <c r="X384" s="72">
        <f t="shared" si="91"/>
        <v>3972.9</v>
      </c>
      <c r="Y384" s="24">
        <f t="shared" si="86"/>
        <v>4099.53</v>
      </c>
      <c r="Z384" s="24">
        <f t="shared" si="87"/>
        <v>3739.92</v>
      </c>
      <c r="AA384" s="261">
        <f t="shared" si="88"/>
        <v>4168.01</v>
      </c>
    </row>
    <row r="385" spans="1:27" ht="15" customHeight="1" x14ac:dyDescent="0.2">
      <c r="A385" s="601"/>
      <c r="B385" s="10">
        <v>15</v>
      </c>
      <c r="C385" s="9">
        <f>'третья ц.к.'!C385</f>
        <v>2724.93</v>
      </c>
      <c r="D385" s="71">
        <f>'третья ц.к.'!D385</f>
        <v>4.8099999999999996</v>
      </c>
      <c r="E385" s="77">
        <f>'третья ц.к.'!E385</f>
        <v>1018.54</v>
      </c>
      <c r="F385" s="78">
        <f>'третья ц.к.'!F385</f>
        <v>343.8</v>
      </c>
      <c r="G385" s="79">
        <f>'третья ц.к.'!G385</f>
        <v>343.8</v>
      </c>
      <c r="H385" s="77"/>
      <c r="I385" s="77">
        <f t="shared" si="92"/>
        <v>898.22</v>
      </c>
      <c r="J385" s="78">
        <f t="shared" si="93"/>
        <v>1024.8500000000001</v>
      </c>
      <c r="K385" s="78">
        <f t="shared" si="94"/>
        <v>665.24</v>
      </c>
      <c r="L385" s="79">
        <f t="shared" si="95"/>
        <v>1093.33</v>
      </c>
      <c r="M385" s="266"/>
      <c r="N385" s="223">
        <f t="shared" si="89"/>
        <v>4646.5</v>
      </c>
      <c r="O385" s="24">
        <f t="shared" si="80"/>
        <v>4773.13</v>
      </c>
      <c r="P385" s="24">
        <f t="shared" si="81"/>
        <v>4413.5200000000004</v>
      </c>
      <c r="Q385" s="261">
        <f t="shared" si="82"/>
        <v>4841.6099999999997</v>
      </c>
      <c r="R385" s="223"/>
      <c r="S385" s="72">
        <f t="shared" si="90"/>
        <v>3971.76</v>
      </c>
      <c r="T385" s="24">
        <f t="shared" si="83"/>
        <v>4098.3900000000003</v>
      </c>
      <c r="U385" s="24">
        <f t="shared" si="84"/>
        <v>3738.78</v>
      </c>
      <c r="V385" s="25">
        <f t="shared" si="85"/>
        <v>4166.87</v>
      </c>
      <c r="W385" s="23"/>
      <c r="X385" s="72">
        <f t="shared" si="91"/>
        <v>3971.76</v>
      </c>
      <c r="Y385" s="24">
        <f t="shared" si="86"/>
        <v>4098.3900000000003</v>
      </c>
      <c r="Z385" s="24">
        <f t="shared" si="87"/>
        <v>3738.78</v>
      </c>
      <c r="AA385" s="261">
        <f t="shared" si="88"/>
        <v>4166.87</v>
      </c>
    </row>
    <row r="386" spans="1:27" ht="15" customHeight="1" x14ac:dyDescent="0.2">
      <c r="A386" s="601"/>
      <c r="B386" s="10">
        <v>16</v>
      </c>
      <c r="C386" s="9">
        <f>'третья ц.к.'!C386</f>
        <v>2736.82</v>
      </c>
      <c r="D386" s="71">
        <f>'третья ц.к.'!D386</f>
        <v>4.8099999999999996</v>
      </c>
      <c r="E386" s="77">
        <f>'третья ц.к.'!E386</f>
        <v>1018.54</v>
      </c>
      <c r="F386" s="78">
        <f>'третья ц.к.'!F386</f>
        <v>343.8</v>
      </c>
      <c r="G386" s="79">
        <f>'третья ц.к.'!G386</f>
        <v>343.8</v>
      </c>
      <c r="H386" s="77"/>
      <c r="I386" s="77">
        <f t="shared" si="92"/>
        <v>898.22</v>
      </c>
      <c r="J386" s="78">
        <f t="shared" si="93"/>
        <v>1024.8500000000001</v>
      </c>
      <c r="K386" s="78">
        <f t="shared" si="94"/>
        <v>665.24</v>
      </c>
      <c r="L386" s="79">
        <f t="shared" si="95"/>
        <v>1093.33</v>
      </c>
      <c r="M386" s="266"/>
      <c r="N386" s="223">
        <f t="shared" si="89"/>
        <v>4658.3900000000003</v>
      </c>
      <c r="O386" s="24">
        <f t="shared" si="80"/>
        <v>4785.0200000000004</v>
      </c>
      <c r="P386" s="24">
        <f t="shared" si="81"/>
        <v>4425.41</v>
      </c>
      <c r="Q386" s="261">
        <f t="shared" si="82"/>
        <v>4853.5</v>
      </c>
      <c r="R386" s="223"/>
      <c r="S386" s="72">
        <f t="shared" si="90"/>
        <v>3983.65</v>
      </c>
      <c r="T386" s="24">
        <f t="shared" si="83"/>
        <v>4110.28</v>
      </c>
      <c r="U386" s="24">
        <f t="shared" si="84"/>
        <v>3750.67</v>
      </c>
      <c r="V386" s="25">
        <f t="shared" si="85"/>
        <v>4178.76</v>
      </c>
      <c r="W386" s="23"/>
      <c r="X386" s="72">
        <f t="shared" si="91"/>
        <v>3983.65</v>
      </c>
      <c r="Y386" s="24">
        <f t="shared" si="86"/>
        <v>4110.28</v>
      </c>
      <c r="Z386" s="24">
        <f t="shared" si="87"/>
        <v>3750.67</v>
      </c>
      <c r="AA386" s="261">
        <f t="shared" si="88"/>
        <v>4178.76</v>
      </c>
    </row>
    <row r="387" spans="1:27" ht="15" customHeight="1" x14ac:dyDescent="0.2">
      <c r="A387" s="601"/>
      <c r="B387" s="10">
        <v>17</v>
      </c>
      <c r="C387" s="9">
        <f>'третья ц.к.'!C387</f>
        <v>2781.8</v>
      </c>
      <c r="D387" s="71">
        <f>'третья ц.к.'!D387</f>
        <v>4.8099999999999996</v>
      </c>
      <c r="E387" s="77">
        <f>'третья ц.к.'!E387</f>
        <v>1018.54</v>
      </c>
      <c r="F387" s="78">
        <f>'третья ц.к.'!F387</f>
        <v>343.8</v>
      </c>
      <c r="G387" s="79">
        <f>'третья ц.к.'!G387</f>
        <v>343.8</v>
      </c>
      <c r="H387" s="77"/>
      <c r="I387" s="77">
        <f t="shared" si="92"/>
        <v>898.22</v>
      </c>
      <c r="J387" s="78">
        <f t="shared" si="93"/>
        <v>1024.8500000000001</v>
      </c>
      <c r="K387" s="78">
        <f t="shared" si="94"/>
        <v>665.24</v>
      </c>
      <c r="L387" s="79">
        <f t="shared" si="95"/>
        <v>1093.33</v>
      </c>
      <c r="M387" s="266"/>
      <c r="N387" s="223">
        <f t="shared" si="89"/>
        <v>4703.37</v>
      </c>
      <c r="O387" s="24">
        <f t="shared" si="80"/>
        <v>4830</v>
      </c>
      <c r="P387" s="24">
        <f t="shared" si="81"/>
        <v>4470.3900000000003</v>
      </c>
      <c r="Q387" s="261">
        <f t="shared" si="82"/>
        <v>4898.4799999999996</v>
      </c>
      <c r="R387" s="223"/>
      <c r="S387" s="72">
        <f t="shared" si="90"/>
        <v>4028.63</v>
      </c>
      <c r="T387" s="24">
        <f t="shared" si="83"/>
        <v>4155.26</v>
      </c>
      <c r="U387" s="24">
        <f t="shared" si="84"/>
        <v>3795.65</v>
      </c>
      <c r="V387" s="25">
        <f t="shared" si="85"/>
        <v>4223.74</v>
      </c>
      <c r="W387" s="23"/>
      <c r="X387" s="72">
        <f t="shared" si="91"/>
        <v>4028.63</v>
      </c>
      <c r="Y387" s="24">
        <f t="shared" si="86"/>
        <v>4155.26</v>
      </c>
      <c r="Z387" s="24">
        <f t="shared" si="87"/>
        <v>3795.65</v>
      </c>
      <c r="AA387" s="261">
        <f t="shared" si="88"/>
        <v>4223.74</v>
      </c>
    </row>
    <row r="388" spans="1:27" ht="15" customHeight="1" x14ac:dyDescent="0.2">
      <c r="A388" s="601"/>
      <c r="B388" s="10">
        <v>18</v>
      </c>
      <c r="C388" s="9">
        <f>'третья ц.к.'!C388</f>
        <v>2835.48</v>
      </c>
      <c r="D388" s="71">
        <f>'третья ц.к.'!D388</f>
        <v>4.8099999999999996</v>
      </c>
      <c r="E388" s="77">
        <f>'третья ц.к.'!E388</f>
        <v>1018.54</v>
      </c>
      <c r="F388" s="78">
        <f>'третья ц.к.'!F388</f>
        <v>343.8</v>
      </c>
      <c r="G388" s="79">
        <f>'третья ц.к.'!G388</f>
        <v>343.8</v>
      </c>
      <c r="H388" s="77"/>
      <c r="I388" s="77">
        <f t="shared" si="92"/>
        <v>898.22</v>
      </c>
      <c r="J388" s="78">
        <f t="shared" si="93"/>
        <v>1024.8500000000001</v>
      </c>
      <c r="K388" s="78">
        <f t="shared" si="94"/>
        <v>665.24</v>
      </c>
      <c r="L388" s="79">
        <f t="shared" si="95"/>
        <v>1093.33</v>
      </c>
      <c r="M388" s="266"/>
      <c r="N388" s="223">
        <f t="shared" si="89"/>
        <v>4757.05</v>
      </c>
      <c r="O388" s="24">
        <f t="shared" si="80"/>
        <v>4883.68</v>
      </c>
      <c r="P388" s="24">
        <f t="shared" si="81"/>
        <v>4524.07</v>
      </c>
      <c r="Q388" s="261">
        <f t="shared" si="82"/>
        <v>4952.16</v>
      </c>
      <c r="R388" s="223"/>
      <c r="S388" s="72">
        <f t="shared" si="90"/>
        <v>4082.31</v>
      </c>
      <c r="T388" s="24">
        <f t="shared" si="83"/>
        <v>4208.9399999999996</v>
      </c>
      <c r="U388" s="24">
        <f t="shared" si="84"/>
        <v>3849.33</v>
      </c>
      <c r="V388" s="25">
        <f t="shared" si="85"/>
        <v>4277.42</v>
      </c>
      <c r="W388" s="23"/>
      <c r="X388" s="72">
        <f t="shared" si="91"/>
        <v>4082.31</v>
      </c>
      <c r="Y388" s="24">
        <f t="shared" si="86"/>
        <v>4208.9399999999996</v>
      </c>
      <c r="Z388" s="24">
        <f t="shared" si="87"/>
        <v>3849.33</v>
      </c>
      <c r="AA388" s="261">
        <f t="shared" si="88"/>
        <v>4277.42</v>
      </c>
    </row>
    <row r="389" spans="1:27" ht="15" customHeight="1" x14ac:dyDescent="0.2">
      <c r="A389" s="601"/>
      <c r="B389" s="10">
        <v>19</v>
      </c>
      <c r="C389" s="9">
        <f>'третья ц.к.'!C389</f>
        <v>2810.01</v>
      </c>
      <c r="D389" s="71">
        <f>'третья ц.к.'!D389</f>
        <v>4.8099999999999996</v>
      </c>
      <c r="E389" s="77">
        <f>'третья ц.к.'!E389</f>
        <v>1018.54</v>
      </c>
      <c r="F389" s="78">
        <f>'третья ц.к.'!F389</f>
        <v>343.8</v>
      </c>
      <c r="G389" s="79">
        <f>'третья ц.к.'!G389</f>
        <v>343.8</v>
      </c>
      <c r="H389" s="77"/>
      <c r="I389" s="77">
        <f t="shared" si="92"/>
        <v>898.22</v>
      </c>
      <c r="J389" s="78">
        <f t="shared" si="93"/>
        <v>1024.8500000000001</v>
      </c>
      <c r="K389" s="78">
        <f t="shared" si="94"/>
        <v>665.24</v>
      </c>
      <c r="L389" s="79">
        <f t="shared" si="95"/>
        <v>1093.33</v>
      </c>
      <c r="M389" s="266"/>
      <c r="N389" s="223">
        <f t="shared" si="89"/>
        <v>4731.58</v>
      </c>
      <c r="O389" s="24">
        <f t="shared" si="80"/>
        <v>4858.21</v>
      </c>
      <c r="P389" s="24">
        <f t="shared" si="81"/>
        <v>4498.6000000000004</v>
      </c>
      <c r="Q389" s="261">
        <f t="shared" si="82"/>
        <v>4926.6899999999996</v>
      </c>
      <c r="R389" s="223"/>
      <c r="S389" s="72">
        <f t="shared" si="90"/>
        <v>4056.84</v>
      </c>
      <c r="T389" s="24">
        <f t="shared" si="83"/>
        <v>4183.47</v>
      </c>
      <c r="U389" s="24">
        <f t="shared" si="84"/>
        <v>3823.86</v>
      </c>
      <c r="V389" s="25">
        <f t="shared" si="85"/>
        <v>4251.95</v>
      </c>
      <c r="W389" s="23"/>
      <c r="X389" s="72">
        <f t="shared" si="91"/>
        <v>4056.84</v>
      </c>
      <c r="Y389" s="24">
        <f t="shared" si="86"/>
        <v>4183.47</v>
      </c>
      <c r="Z389" s="24">
        <f t="shared" si="87"/>
        <v>3823.86</v>
      </c>
      <c r="AA389" s="261">
        <f t="shared" si="88"/>
        <v>4251.95</v>
      </c>
    </row>
    <row r="390" spans="1:27" ht="15" customHeight="1" x14ac:dyDescent="0.2">
      <c r="A390" s="601"/>
      <c r="B390" s="10">
        <v>20</v>
      </c>
      <c r="C390" s="9">
        <f>'третья ц.к.'!C390</f>
        <v>2766.56</v>
      </c>
      <c r="D390" s="71">
        <f>'третья ц.к.'!D390</f>
        <v>4.8099999999999996</v>
      </c>
      <c r="E390" s="77">
        <f>'третья ц.к.'!E390</f>
        <v>1018.54</v>
      </c>
      <c r="F390" s="78">
        <f>'третья ц.к.'!F390</f>
        <v>343.8</v>
      </c>
      <c r="G390" s="79">
        <f>'третья ц.к.'!G390</f>
        <v>343.8</v>
      </c>
      <c r="H390" s="77"/>
      <c r="I390" s="77">
        <f t="shared" si="92"/>
        <v>898.22</v>
      </c>
      <c r="J390" s="78">
        <f t="shared" si="93"/>
        <v>1024.8500000000001</v>
      </c>
      <c r="K390" s="78">
        <f t="shared" si="94"/>
        <v>665.24</v>
      </c>
      <c r="L390" s="79">
        <f t="shared" si="95"/>
        <v>1093.33</v>
      </c>
      <c r="M390" s="266"/>
      <c r="N390" s="223">
        <f t="shared" si="89"/>
        <v>4688.13</v>
      </c>
      <c r="O390" s="24">
        <f t="shared" si="80"/>
        <v>4814.76</v>
      </c>
      <c r="P390" s="24">
        <f t="shared" si="81"/>
        <v>4455.1499999999996</v>
      </c>
      <c r="Q390" s="261">
        <f t="shared" si="82"/>
        <v>4883.24</v>
      </c>
      <c r="R390" s="223"/>
      <c r="S390" s="72">
        <f t="shared" si="90"/>
        <v>4013.39</v>
      </c>
      <c r="T390" s="24">
        <f t="shared" si="83"/>
        <v>4140.0200000000004</v>
      </c>
      <c r="U390" s="24">
        <f t="shared" si="84"/>
        <v>3780.41</v>
      </c>
      <c r="V390" s="25">
        <f t="shared" si="85"/>
        <v>4208.5</v>
      </c>
      <c r="W390" s="23"/>
      <c r="X390" s="72">
        <f t="shared" si="91"/>
        <v>4013.39</v>
      </c>
      <c r="Y390" s="24">
        <f t="shared" si="86"/>
        <v>4140.0200000000004</v>
      </c>
      <c r="Z390" s="24">
        <f t="shared" si="87"/>
        <v>3780.41</v>
      </c>
      <c r="AA390" s="261">
        <f t="shared" si="88"/>
        <v>4208.5</v>
      </c>
    </row>
    <row r="391" spans="1:27" ht="15" customHeight="1" x14ac:dyDescent="0.2">
      <c r="A391" s="601"/>
      <c r="B391" s="10">
        <v>21</v>
      </c>
      <c r="C391" s="9">
        <f>'третья ц.к.'!C391</f>
        <v>2756.4</v>
      </c>
      <c r="D391" s="71">
        <f>'третья ц.к.'!D391</f>
        <v>4.8099999999999996</v>
      </c>
      <c r="E391" s="77">
        <f>'третья ц.к.'!E391</f>
        <v>1018.54</v>
      </c>
      <c r="F391" s="78">
        <f>'третья ц.к.'!F391</f>
        <v>343.8</v>
      </c>
      <c r="G391" s="79">
        <f>'третья ц.к.'!G391</f>
        <v>343.8</v>
      </c>
      <c r="H391" s="77"/>
      <c r="I391" s="77">
        <f t="shared" si="92"/>
        <v>898.22</v>
      </c>
      <c r="J391" s="78">
        <f t="shared" si="93"/>
        <v>1024.8500000000001</v>
      </c>
      <c r="K391" s="78">
        <f t="shared" si="94"/>
        <v>665.24</v>
      </c>
      <c r="L391" s="79">
        <f t="shared" si="95"/>
        <v>1093.33</v>
      </c>
      <c r="M391" s="266"/>
      <c r="N391" s="223">
        <f t="shared" si="89"/>
        <v>4677.97</v>
      </c>
      <c r="O391" s="24">
        <f t="shared" si="80"/>
        <v>4804.6000000000004</v>
      </c>
      <c r="P391" s="24">
        <f t="shared" si="81"/>
        <v>4444.99</v>
      </c>
      <c r="Q391" s="261">
        <f t="shared" si="82"/>
        <v>4873.08</v>
      </c>
      <c r="R391" s="223"/>
      <c r="S391" s="72">
        <f t="shared" si="90"/>
        <v>4003.23</v>
      </c>
      <c r="T391" s="24">
        <f t="shared" si="83"/>
        <v>4129.8599999999997</v>
      </c>
      <c r="U391" s="24">
        <f t="shared" si="84"/>
        <v>3770.25</v>
      </c>
      <c r="V391" s="25">
        <f t="shared" si="85"/>
        <v>4198.34</v>
      </c>
      <c r="W391" s="23"/>
      <c r="X391" s="72">
        <f t="shared" si="91"/>
        <v>4003.23</v>
      </c>
      <c r="Y391" s="24">
        <f t="shared" si="86"/>
        <v>4129.8599999999997</v>
      </c>
      <c r="Z391" s="24">
        <f t="shared" si="87"/>
        <v>3770.25</v>
      </c>
      <c r="AA391" s="261">
        <f t="shared" si="88"/>
        <v>4198.34</v>
      </c>
    </row>
    <row r="392" spans="1:27" ht="15" customHeight="1" x14ac:dyDescent="0.2">
      <c r="A392" s="601"/>
      <c r="B392" s="10">
        <v>22</v>
      </c>
      <c r="C392" s="9">
        <f>'третья ц.к.'!C392</f>
        <v>2563.37</v>
      </c>
      <c r="D392" s="71">
        <f>'третья ц.к.'!D392</f>
        <v>4.8099999999999996</v>
      </c>
      <c r="E392" s="77">
        <f>'третья ц.к.'!E392</f>
        <v>1018.54</v>
      </c>
      <c r="F392" s="78">
        <f>'третья ц.к.'!F392</f>
        <v>343.8</v>
      </c>
      <c r="G392" s="79">
        <f>'третья ц.к.'!G392</f>
        <v>343.8</v>
      </c>
      <c r="H392" s="77"/>
      <c r="I392" s="77">
        <f t="shared" si="92"/>
        <v>898.22</v>
      </c>
      <c r="J392" s="78">
        <f t="shared" si="93"/>
        <v>1024.8500000000001</v>
      </c>
      <c r="K392" s="78">
        <f t="shared" si="94"/>
        <v>665.24</v>
      </c>
      <c r="L392" s="79">
        <f t="shared" si="95"/>
        <v>1093.33</v>
      </c>
      <c r="M392" s="266"/>
      <c r="N392" s="223">
        <f t="shared" si="89"/>
        <v>4484.9399999999996</v>
      </c>
      <c r="O392" s="24">
        <f t="shared" si="80"/>
        <v>4611.57</v>
      </c>
      <c r="P392" s="24">
        <f t="shared" si="81"/>
        <v>4251.96</v>
      </c>
      <c r="Q392" s="261">
        <f t="shared" si="82"/>
        <v>4680.05</v>
      </c>
      <c r="R392" s="223"/>
      <c r="S392" s="72">
        <f t="shared" si="90"/>
        <v>3810.2</v>
      </c>
      <c r="T392" s="24">
        <f t="shared" si="83"/>
        <v>3936.83</v>
      </c>
      <c r="U392" s="24">
        <f t="shared" si="84"/>
        <v>3577.22</v>
      </c>
      <c r="V392" s="25">
        <f t="shared" si="85"/>
        <v>4005.31</v>
      </c>
      <c r="W392" s="23"/>
      <c r="X392" s="72">
        <f t="shared" si="91"/>
        <v>3810.2</v>
      </c>
      <c r="Y392" s="24">
        <f t="shared" si="86"/>
        <v>3936.83</v>
      </c>
      <c r="Z392" s="24">
        <f t="shared" si="87"/>
        <v>3577.22</v>
      </c>
      <c r="AA392" s="261">
        <f t="shared" si="88"/>
        <v>4005.31</v>
      </c>
    </row>
    <row r="393" spans="1:27" ht="15" customHeight="1" x14ac:dyDescent="0.2">
      <c r="A393" s="602"/>
      <c r="B393" s="10">
        <v>23</v>
      </c>
      <c r="C393" s="9">
        <f>'третья ц.к.'!C393</f>
        <v>2193.58</v>
      </c>
      <c r="D393" s="71">
        <f>'третья ц.к.'!D393</f>
        <v>4.8099999999999996</v>
      </c>
      <c r="E393" s="77">
        <f>'третья ц.к.'!E393</f>
        <v>1018.54</v>
      </c>
      <c r="F393" s="78">
        <f>'третья ц.к.'!F393</f>
        <v>343.8</v>
      </c>
      <c r="G393" s="79">
        <f>'третья ц.к.'!G393</f>
        <v>343.8</v>
      </c>
      <c r="H393" s="77"/>
      <c r="I393" s="77">
        <f t="shared" si="92"/>
        <v>898.22</v>
      </c>
      <c r="J393" s="78">
        <f t="shared" si="93"/>
        <v>1024.8500000000001</v>
      </c>
      <c r="K393" s="78">
        <f t="shared" si="94"/>
        <v>665.24</v>
      </c>
      <c r="L393" s="79">
        <f t="shared" si="95"/>
        <v>1093.33</v>
      </c>
      <c r="M393" s="266"/>
      <c r="N393" s="223">
        <f t="shared" si="89"/>
        <v>4115.1499999999996</v>
      </c>
      <c r="O393" s="24">
        <f t="shared" si="80"/>
        <v>4241.78</v>
      </c>
      <c r="P393" s="24">
        <f t="shared" si="81"/>
        <v>3882.17</v>
      </c>
      <c r="Q393" s="261">
        <f t="shared" si="82"/>
        <v>4310.26</v>
      </c>
      <c r="R393" s="223"/>
      <c r="S393" s="72">
        <f t="shared" si="90"/>
        <v>3440.41</v>
      </c>
      <c r="T393" s="24">
        <f t="shared" si="83"/>
        <v>3567.04</v>
      </c>
      <c r="U393" s="24">
        <f t="shared" si="84"/>
        <v>3207.43</v>
      </c>
      <c r="V393" s="25">
        <f t="shared" si="85"/>
        <v>3635.52</v>
      </c>
      <c r="W393" s="23"/>
      <c r="X393" s="72">
        <f t="shared" si="91"/>
        <v>3440.41</v>
      </c>
      <c r="Y393" s="24">
        <f t="shared" si="86"/>
        <v>3567.04</v>
      </c>
      <c r="Z393" s="24">
        <f t="shared" si="87"/>
        <v>3207.43</v>
      </c>
      <c r="AA393" s="261">
        <f t="shared" si="88"/>
        <v>3635.52</v>
      </c>
    </row>
    <row r="394" spans="1:27" ht="15" customHeight="1" x14ac:dyDescent="0.2">
      <c r="A394" s="600">
        <f>'третья ц.к.'!A394:A417</f>
        <v>45613</v>
      </c>
      <c r="B394" s="10">
        <v>0</v>
      </c>
      <c r="C394" s="9">
        <f>'третья ц.к.'!C394</f>
        <v>2048.37</v>
      </c>
      <c r="D394" s="71">
        <f>'третья ц.к.'!D394</f>
        <v>4.8099999999999996</v>
      </c>
      <c r="E394" s="77">
        <f>'третья ц.к.'!E394</f>
        <v>1018.54</v>
      </c>
      <c r="F394" s="78">
        <f>'третья ц.к.'!F394</f>
        <v>343.8</v>
      </c>
      <c r="G394" s="79">
        <f>'третья ц.к.'!G394</f>
        <v>343.8</v>
      </c>
      <c r="H394" s="77"/>
      <c r="I394" s="77">
        <f t="shared" si="92"/>
        <v>898.22</v>
      </c>
      <c r="J394" s="78">
        <f t="shared" si="93"/>
        <v>1024.8500000000001</v>
      </c>
      <c r="K394" s="78">
        <f t="shared" si="94"/>
        <v>665.24</v>
      </c>
      <c r="L394" s="79">
        <f t="shared" si="95"/>
        <v>1093.33</v>
      </c>
      <c r="M394" s="266"/>
      <c r="N394" s="223">
        <f t="shared" si="89"/>
        <v>3969.94</v>
      </c>
      <c r="O394" s="24">
        <f t="shared" ref="O394:O457" si="96">ROUND(C394+D394+E394+J394,2)</f>
        <v>4096.57</v>
      </c>
      <c r="P394" s="24">
        <f t="shared" ref="P394:P457" si="97">ROUND(C394+D394+E394+K394,2)</f>
        <v>3736.96</v>
      </c>
      <c r="Q394" s="261">
        <f t="shared" ref="Q394:Q457" si="98">ROUND(C394+D394+E394+L394,2)</f>
        <v>4165.05</v>
      </c>
      <c r="R394" s="223"/>
      <c r="S394" s="72">
        <f t="shared" si="90"/>
        <v>3295.2</v>
      </c>
      <c r="T394" s="24">
        <f t="shared" ref="T394:T457" si="99">ROUND(C394+D394+F394+J394,2)</f>
        <v>3421.83</v>
      </c>
      <c r="U394" s="24">
        <f t="shared" ref="U394:U457" si="100">ROUND(C394+D394+F394+K394,2)</f>
        <v>3062.22</v>
      </c>
      <c r="V394" s="25">
        <f t="shared" ref="V394:V457" si="101">ROUND(C394+D394+F394+L394,2)</f>
        <v>3490.31</v>
      </c>
      <c r="W394" s="23"/>
      <c r="X394" s="72">
        <f t="shared" si="91"/>
        <v>3295.2</v>
      </c>
      <c r="Y394" s="24">
        <f t="shared" ref="Y394:Y457" si="102">ROUND(C394+D394+G394+J394,2)</f>
        <v>3421.83</v>
      </c>
      <c r="Z394" s="24">
        <f t="shared" ref="Z394:Z457" si="103">ROUND(C394+D394+G394+K394,2)</f>
        <v>3062.22</v>
      </c>
      <c r="AA394" s="261">
        <f t="shared" ref="AA394:AA457" si="104">ROUND(C394+D394+G394+L394,2)</f>
        <v>3490.31</v>
      </c>
    </row>
    <row r="395" spans="1:27" ht="15" customHeight="1" x14ac:dyDescent="0.2">
      <c r="A395" s="601"/>
      <c r="B395" s="10">
        <v>1</v>
      </c>
      <c r="C395" s="9">
        <f>'третья ц.к.'!C395</f>
        <v>2071.75</v>
      </c>
      <c r="D395" s="71">
        <f>'третья ц.к.'!D395</f>
        <v>4.8099999999999996</v>
      </c>
      <c r="E395" s="77">
        <f>'третья ц.к.'!E395</f>
        <v>1018.54</v>
      </c>
      <c r="F395" s="78">
        <f>'третья ц.к.'!F395</f>
        <v>343.8</v>
      </c>
      <c r="G395" s="79">
        <f>'третья ц.к.'!G395</f>
        <v>343.8</v>
      </c>
      <c r="H395" s="77"/>
      <c r="I395" s="77">
        <f t="shared" si="92"/>
        <v>898.22</v>
      </c>
      <c r="J395" s="78">
        <f t="shared" si="93"/>
        <v>1024.8500000000001</v>
      </c>
      <c r="K395" s="78">
        <f t="shared" si="94"/>
        <v>665.24</v>
      </c>
      <c r="L395" s="79">
        <f t="shared" si="95"/>
        <v>1093.33</v>
      </c>
      <c r="M395" s="266"/>
      <c r="N395" s="223">
        <f t="shared" ref="N395:N458" si="105">ROUND(C395+D395+E395+I395,2)</f>
        <v>3993.32</v>
      </c>
      <c r="O395" s="24">
        <f t="shared" si="96"/>
        <v>4119.95</v>
      </c>
      <c r="P395" s="24">
        <f t="shared" si="97"/>
        <v>3760.34</v>
      </c>
      <c r="Q395" s="261">
        <f t="shared" si="98"/>
        <v>4188.43</v>
      </c>
      <c r="R395" s="223"/>
      <c r="S395" s="72">
        <f t="shared" ref="S395:S458" si="106">ROUND(C395+D395+F395+I395,2)</f>
        <v>3318.58</v>
      </c>
      <c r="T395" s="24">
        <f t="shared" si="99"/>
        <v>3445.21</v>
      </c>
      <c r="U395" s="24">
        <f t="shared" si="100"/>
        <v>3085.6</v>
      </c>
      <c r="V395" s="25">
        <f t="shared" si="101"/>
        <v>3513.69</v>
      </c>
      <c r="W395" s="23"/>
      <c r="X395" s="72">
        <f t="shared" ref="X395:X458" si="107">ROUND(C395+D395+G395+I395,2)</f>
        <v>3318.58</v>
      </c>
      <c r="Y395" s="24">
        <f t="shared" si="102"/>
        <v>3445.21</v>
      </c>
      <c r="Z395" s="24">
        <f t="shared" si="103"/>
        <v>3085.6</v>
      </c>
      <c r="AA395" s="261">
        <f t="shared" si="104"/>
        <v>3513.69</v>
      </c>
    </row>
    <row r="396" spans="1:27" ht="15" customHeight="1" x14ac:dyDescent="0.2">
      <c r="A396" s="601"/>
      <c r="B396" s="10">
        <v>2</v>
      </c>
      <c r="C396" s="9">
        <f>'третья ц.к.'!C396</f>
        <v>1651.05</v>
      </c>
      <c r="D396" s="71">
        <f>'третья ц.к.'!D396</f>
        <v>4.8099999999999996</v>
      </c>
      <c r="E396" s="77">
        <f>'третья ц.к.'!E396</f>
        <v>1018.54</v>
      </c>
      <c r="F396" s="78">
        <f>'третья ц.к.'!F396</f>
        <v>343.8</v>
      </c>
      <c r="G396" s="79">
        <f>'третья ц.к.'!G396</f>
        <v>343.8</v>
      </c>
      <c r="H396" s="77"/>
      <c r="I396" s="77">
        <f t="shared" ref="I396:I459" si="108">I395</f>
        <v>898.22</v>
      </c>
      <c r="J396" s="78">
        <f t="shared" ref="J396:J459" si="109">J395</f>
        <v>1024.8500000000001</v>
      </c>
      <c r="K396" s="78">
        <f t="shared" ref="K396:K459" si="110">K395</f>
        <v>665.24</v>
      </c>
      <c r="L396" s="79">
        <f t="shared" ref="L396:L459" si="111">L395</f>
        <v>1093.33</v>
      </c>
      <c r="M396" s="266"/>
      <c r="N396" s="223">
        <f t="shared" si="105"/>
        <v>3572.62</v>
      </c>
      <c r="O396" s="24">
        <f t="shared" si="96"/>
        <v>3699.25</v>
      </c>
      <c r="P396" s="24">
        <f t="shared" si="97"/>
        <v>3339.64</v>
      </c>
      <c r="Q396" s="261">
        <f t="shared" si="98"/>
        <v>3767.73</v>
      </c>
      <c r="R396" s="223"/>
      <c r="S396" s="72">
        <f t="shared" si="106"/>
        <v>2897.88</v>
      </c>
      <c r="T396" s="24">
        <f t="shared" si="99"/>
        <v>3024.51</v>
      </c>
      <c r="U396" s="24">
        <f t="shared" si="100"/>
        <v>2664.9</v>
      </c>
      <c r="V396" s="25">
        <f t="shared" si="101"/>
        <v>3092.99</v>
      </c>
      <c r="W396" s="23"/>
      <c r="X396" s="72">
        <f t="shared" si="107"/>
        <v>2897.88</v>
      </c>
      <c r="Y396" s="24">
        <f t="shared" si="102"/>
        <v>3024.51</v>
      </c>
      <c r="Z396" s="24">
        <f t="shared" si="103"/>
        <v>2664.9</v>
      </c>
      <c r="AA396" s="261">
        <f t="shared" si="104"/>
        <v>3092.99</v>
      </c>
    </row>
    <row r="397" spans="1:27" ht="15" customHeight="1" x14ac:dyDescent="0.2">
      <c r="A397" s="601"/>
      <c r="B397" s="10">
        <v>3</v>
      </c>
      <c r="C397" s="9">
        <f>'третья ц.к.'!C397</f>
        <v>1682.79</v>
      </c>
      <c r="D397" s="71">
        <f>'третья ц.к.'!D397</f>
        <v>4.8099999999999996</v>
      </c>
      <c r="E397" s="77">
        <f>'третья ц.к.'!E397</f>
        <v>1018.54</v>
      </c>
      <c r="F397" s="78">
        <f>'третья ц.к.'!F397</f>
        <v>343.8</v>
      </c>
      <c r="G397" s="79">
        <f>'третья ц.к.'!G397</f>
        <v>343.8</v>
      </c>
      <c r="H397" s="77"/>
      <c r="I397" s="77">
        <f t="shared" si="108"/>
        <v>898.22</v>
      </c>
      <c r="J397" s="78">
        <f t="shared" si="109"/>
        <v>1024.8500000000001</v>
      </c>
      <c r="K397" s="78">
        <f t="shared" si="110"/>
        <v>665.24</v>
      </c>
      <c r="L397" s="79">
        <f t="shared" si="111"/>
        <v>1093.33</v>
      </c>
      <c r="M397" s="266"/>
      <c r="N397" s="223">
        <f t="shared" si="105"/>
        <v>3604.36</v>
      </c>
      <c r="O397" s="24">
        <f t="shared" si="96"/>
        <v>3730.99</v>
      </c>
      <c r="P397" s="24">
        <f t="shared" si="97"/>
        <v>3371.38</v>
      </c>
      <c r="Q397" s="261">
        <f t="shared" si="98"/>
        <v>3799.47</v>
      </c>
      <c r="R397" s="223"/>
      <c r="S397" s="72">
        <f t="shared" si="106"/>
        <v>2929.62</v>
      </c>
      <c r="T397" s="24">
        <f t="shared" si="99"/>
        <v>3056.25</v>
      </c>
      <c r="U397" s="24">
        <f t="shared" si="100"/>
        <v>2696.64</v>
      </c>
      <c r="V397" s="25">
        <f t="shared" si="101"/>
        <v>3124.73</v>
      </c>
      <c r="W397" s="23"/>
      <c r="X397" s="72">
        <f t="shared" si="107"/>
        <v>2929.62</v>
      </c>
      <c r="Y397" s="24">
        <f t="shared" si="102"/>
        <v>3056.25</v>
      </c>
      <c r="Z397" s="24">
        <f t="shared" si="103"/>
        <v>2696.64</v>
      </c>
      <c r="AA397" s="261">
        <f t="shared" si="104"/>
        <v>3124.73</v>
      </c>
    </row>
    <row r="398" spans="1:27" ht="15" customHeight="1" x14ac:dyDescent="0.2">
      <c r="A398" s="601"/>
      <c r="B398" s="10">
        <v>4</v>
      </c>
      <c r="C398" s="9">
        <f>'третья ц.к.'!C398</f>
        <v>1721.71</v>
      </c>
      <c r="D398" s="71">
        <f>'третья ц.к.'!D398</f>
        <v>4.8099999999999996</v>
      </c>
      <c r="E398" s="77">
        <f>'третья ц.к.'!E398</f>
        <v>1018.54</v>
      </c>
      <c r="F398" s="78">
        <f>'третья ц.к.'!F398</f>
        <v>343.8</v>
      </c>
      <c r="G398" s="79">
        <f>'третья ц.к.'!G398</f>
        <v>343.8</v>
      </c>
      <c r="H398" s="77"/>
      <c r="I398" s="77">
        <f t="shared" si="108"/>
        <v>898.22</v>
      </c>
      <c r="J398" s="78">
        <f t="shared" si="109"/>
        <v>1024.8500000000001</v>
      </c>
      <c r="K398" s="78">
        <f t="shared" si="110"/>
        <v>665.24</v>
      </c>
      <c r="L398" s="79">
        <f t="shared" si="111"/>
        <v>1093.33</v>
      </c>
      <c r="M398" s="266"/>
      <c r="N398" s="223">
        <f t="shared" si="105"/>
        <v>3643.28</v>
      </c>
      <c r="O398" s="24">
        <f t="shared" si="96"/>
        <v>3769.91</v>
      </c>
      <c r="P398" s="24">
        <f t="shared" si="97"/>
        <v>3410.3</v>
      </c>
      <c r="Q398" s="261">
        <f t="shared" si="98"/>
        <v>3838.39</v>
      </c>
      <c r="R398" s="223"/>
      <c r="S398" s="72">
        <f t="shared" si="106"/>
        <v>2968.54</v>
      </c>
      <c r="T398" s="24">
        <f t="shared" si="99"/>
        <v>3095.17</v>
      </c>
      <c r="U398" s="24">
        <f t="shared" si="100"/>
        <v>2735.56</v>
      </c>
      <c r="V398" s="25">
        <f t="shared" si="101"/>
        <v>3163.65</v>
      </c>
      <c r="W398" s="23"/>
      <c r="X398" s="72">
        <f t="shared" si="107"/>
        <v>2968.54</v>
      </c>
      <c r="Y398" s="24">
        <f t="shared" si="102"/>
        <v>3095.17</v>
      </c>
      <c r="Z398" s="24">
        <f t="shared" si="103"/>
        <v>2735.56</v>
      </c>
      <c r="AA398" s="261">
        <f t="shared" si="104"/>
        <v>3163.65</v>
      </c>
    </row>
    <row r="399" spans="1:27" ht="15" customHeight="1" x14ac:dyDescent="0.2">
      <c r="A399" s="601"/>
      <c r="B399" s="10">
        <v>5</v>
      </c>
      <c r="C399" s="9">
        <f>'третья ц.к.'!C399</f>
        <v>1936.79</v>
      </c>
      <c r="D399" s="71">
        <f>'третья ц.к.'!D399</f>
        <v>4.8099999999999996</v>
      </c>
      <c r="E399" s="77">
        <f>'третья ц.к.'!E399</f>
        <v>1018.54</v>
      </c>
      <c r="F399" s="78">
        <f>'третья ц.к.'!F399</f>
        <v>343.8</v>
      </c>
      <c r="G399" s="79">
        <f>'третья ц.к.'!G399</f>
        <v>343.8</v>
      </c>
      <c r="H399" s="77"/>
      <c r="I399" s="77">
        <f t="shared" si="108"/>
        <v>898.22</v>
      </c>
      <c r="J399" s="78">
        <f t="shared" si="109"/>
        <v>1024.8500000000001</v>
      </c>
      <c r="K399" s="78">
        <f t="shared" si="110"/>
        <v>665.24</v>
      </c>
      <c r="L399" s="79">
        <f t="shared" si="111"/>
        <v>1093.33</v>
      </c>
      <c r="M399" s="266"/>
      <c r="N399" s="223">
        <f t="shared" si="105"/>
        <v>3858.36</v>
      </c>
      <c r="O399" s="24">
        <f t="shared" si="96"/>
        <v>3984.99</v>
      </c>
      <c r="P399" s="24">
        <f t="shared" si="97"/>
        <v>3625.38</v>
      </c>
      <c r="Q399" s="261">
        <f t="shared" si="98"/>
        <v>4053.47</v>
      </c>
      <c r="R399" s="223"/>
      <c r="S399" s="72">
        <f t="shared" si="106"/>
        <v>3183.62</v>
      </c>
      <c r="T399" s="24">
        <f t="shared" si="99"/>
        <v>3310.25</v>
      </c>
      <c r="U399" s="24">
        <f t="shared" si="100"/>
        <v>2950.64</v>
      </c>
      <c r="V399" s="25">
        <f t="shared" si="101"/>
        <v>3378.73</v>
      </c>
      <c r="W399" s="23"/>
      <c r="X399" s="72">
        <f t="shared" si="107"/>
        <v>3183.62</v>
      </c>
      <c r="Y399" s="24">
        <f t="shared" si="102"/>
        <v>3310.25</v>
      </c>
      <c r="Z399" s="24">
        <f t="shared" si="103"/>
        <v>2950.64</v>
      </c>
      <c r="AA399" s="261">
        <f t="shared" si="104"/>
        <v>3378.73</v>
      </c>
    </row>
    <row r="400" spans="1:27" ht="15" customHeight="1" x14ac:dyDescent="0.2">
      <c r="A400" s="601"/>
      <c r="B400" s="10">
        <v>6</v>
      </c>
      <c r="C400" s="9">
        <f>'третья ц.к.'!C400</f>
        <v>2107.9</v>
      </c>
      <c r="D400" s="71">
        <f>'третья ц.к.'!D400</f>
        <v>4.8099999999999996</v>
      </c>
      <c r="E400" s="77">
        <f>'третья ц.к.'!E400</f>
        <v>1018.54</v>
      </c>
      <c r="F400" s="78">
        <f>'третья ц.к.'!F400</f>
        <v>343.8</v>
      </c>
      <c r="G400" s="79">
        <f>'третья ц.к.'!G400</f>
        <v>343.8</v>
      </c>
      <c r="H400" s="77"/>
      <c r="I400" s="77">
        <f t="shared" si="108"/>
        <v>898.22</v>
      </c>
      <c r="J400" s="78">
        <f t="shared" si="109"/>
        <v>1024.8500000000001</v>
      </c>
      <c r="K400" s="78">
        <f t="shared" si="110"/>
        <v>665.24</v>
      </c>
      <c r="L400" s="79">
        <f t="shared" si="111"/>
        <v>1093.33</v>
      </c>
      <c r="M400" s="266"/>
      <c r="N400" s="223">
        <f t="shared" si="105"/>
        <v>4029.47</v>
      </c>
      <c r="O400" s="24">
        <f t="shared" si="96"/>
        <v>4156.1000000000004</v>
      </c>
      <c r="P400" s="24">
        <f t="shared" si="97"/>
        <v>3796.49</v>
      </c>
      <c r="Q400" s="261">
        <f t="shared" si="98"/>
        <v>4224.58</v>
      </c>
      <c r="R400" s="223"/>
      <c r="S400" s="72">
        <f t="shared" si="106"/>
        <v>3354.73</v>
      </c>
      <c r="T400" s="24">
        <f t="shared" si="99"/>
        <v>3481.36</v>
      </c>
      <c r="U400" s="24">
        <f t="shared" si="100"/>
        <v>3121.75</v>
      </c>
      <c r="V400" s="25">
        <f t="shared" si="101"/>
        <v>3549.84</v>
      </c>
      <c r="W400" s="23"/>
      <c r="X400" s="72">
        <f t="shared" si="107"/>
        <v>3354.73</v>
      </c>
      <c r="Y400" s="24">
        <f t="shared" si="102"/>
        <v>3481.36</v>
      </c>
      <c r="Z400" s="24">
        <f t="shared" si="103"/>
        <v>3121.75</v>
      </c>
      <c r="AA400" s="261">
        <f t="shared" si="104"/>
        <v>3549.84</v>
      </c>
    </row>
    <row r="401" spans="1:27" ht="15" customHeight="1" x14ac:dyDescent="0.2">
      <c r="A401" s="601"/>
      <c r="B401" s="10">
        <v>7</v>
      </c>
      <c r="C401" s="9">
        <f>'третья ц.к.'!C401</f>
        <v>2207.9499999999998</v>
      </c>
      <c r="D401" s="71">
        <f>'третья ц.к.'!D401</f>
        <v>4.8099999999999996</v>
      </c>
      <c r="E401" s="77">
        <f>'третья ц.к.'!E401</f>
        <v>1018.54</v>
      </c>
      <c r="F401" s="78">
        <f>'третья ц.к.'!F401</f>
        <v>343.8</v>
      </c>
      <c r="G401" s="79">
        <f>'третья ц.к.'!G401</f>
        <v>343.8</v>
      </c>
      <c r="H401" s="77"/>
      <c r="I401" s="77">
        <f t="shared" si="108"/>
        <v>898.22</v>
      </c>
      <c r="J401" s="78">
        <f t="shared" si="109"/>
        <v>1024.8500000000001</v>
      </c>
      <c r="K401" s="78">
        <f t="shared" si="110"/>
        <v>665.24</v>
      </c>
      <c r="L401" s="79">
        <f t="shared" si="111"/>
        <v>1093.33</v>
      </c>
      <c r="M401" s="266"/>
      <c r="N401" s="223">
        <f t="shared" si="105"/>
        <v>4129.5200000000004</v>
      </c>
      <c r="O401" s="24">
        <f t="shared" si="96"/>
        <v>4256.1499999999996</v>
      </c>
      <c r="P401" s="24">
        <f t="shared" si="97"/>
        <v>3896.54</v>
      </c>
      <c r="Q401" s="261">
        <f t="shared" si="98"/>
        <v>4324.63</v>
      </c>
      <c r="R401" s="223"/>
      <c r="S401" s="72">
        <f t="shared" si="106"/>
        <v>3454.78</v>
      </c>
      <c r="T401" s="24">
        <f t="shared" si="99"/>
        <v>3581.41</v>
      </c>
      <c r="U401" s="24">
        <f t="shared" si="100"/>
        <v>3221.8</v>
      </c>
      <c r="V401" s="25">
        <f t="shared" si="101"/>
        <v>3649.89</v>
      </c>
      <c r="W401" s="23"/>
      <c r="X401" s="72">
        <f t="shared" si="107"/>
        <v>3454.78</v>
      </c>
      <c r="Y401" s="24">
        <f t="shared" si="102"/>
        <v>3581.41</v>
      </c>
      <c r="Z401" s="24">
        <f t="shared" si="103"/>
        <v>3221.8</v>
      </c>
      <c r="AA401" s="261">
        <f t="shared" si="104"/>
        <v>3649.89</v>
      </c>
    </row>
    <row r="402" spans="1:27" ht="15" customHeight="1" x14ac:dyDescent="0.2">
      <c r="A402" s="601"/>
      <c r="B402" s="10">
        <v>8</v>
      </c>
      <c r="C402" s="9">
        <f>'третья ц.к.'!C402</f>
        <v>2539.66</v>
      </c>
      <c r="D402" s="71">
        <f>'третья ц.к.'!D402</f>
        <v>4.8099999999999996</v>
      </c>
      <c r="E402" s="77">
        <f>'третья ц.к.'!E402</f>
        <v>1018.54</v>
      </c>
      <c r="F402" s="78">
        <f>'третья ц.к.'!F402</f>
        <v>343.8</v>
      </c>
      <c r="G402" s="79">
        <f>'третья ц.к.'!G402</f>
        <v>343.8</v>
      </c>
      <c r="H402" s="77"/>
      <c r="I402" s="77">
        <f t="shared" si="108"/>
        <v>898.22</v>
      </c>
      <c r="J402" s="78">
        <f t="shared" si="109"/>
        <v>1024.8500000000001</v>
      </c>
      <c r="K402" s="78">
        <f t="shared" si="110"/>
        <v>665.24</v>
      </c>
      <c r="L402" s="79">
        <f t="shared" si="111"/>
        <v>1093.33</v>
      </c>
      <c r="M402" s="266"/>
      <c r="N402" s="223">
        <f t="shared" si="105"/>
        <v>4461.2299999999996</v>
      </c>
      <c r="O402" s="24">
        <f t="shared" si="96"/>
        <v>4587.8599999999997</v>
      </c>
      <c r="P402" s="24">
        <f t="shared" si="97"/>
        <v>4228.25</v>
      </c>
      <c r="Q402" s="261">
        <f t="shared" si="98"/>
        <v>4656.34</v>
      </c>
      <c r="R402" s="223"/>
      <c r="S402" s="72">
        <f t="shared" si="106"/>
        <v>3786.49</v>
      </c>
      <c r="T402" s="24">
        <f t="shared" si="99"/>
        <v>3913.12</v>
      </c>
      <c r="U402" s="24">
        <f t="shared" si="100"/>
        <v>3553.51</v>
      </c>
      <c r="V402" s="25">
        <f t="shared" si="101"/>
        <v>3981.6</v>
      </c>
      <c r="W402" s="23"/>
      <c r="X402" s="72">
        <f t="shared" si="107"/>
        <v>3786.49</v>
      </c>
      <c r="Y402" s="24">
        <f t="shared" si="102"/>
        <v>3913.12</v>
      </c>
      <c r="Z402" s="24">
        <f t="shared" si="103"/>
        <v>3553.51</v>
      </c>
      <c r="AA402" s="261">
        <f t="shared" si="104"/>
        <v>3981.6</v>
      </c>
    </row>
    <row r="403" spans="1:27" ht="15" customHeight="1" x14ac:dyDescent="0.2">
      <c r="A403" s="601"/>
      <c r="B403" s="10">
        <v>9</v>
      </c>
      <c r="C403" s="9">
        <f>'третья ц.к.'!C403</f>
        <v>2599.0300000000002</v>
      </c>
      <c r="D403" s="71">
        <f>'третья ц.к.'!D403</f>
        <v>4.8099999999999996</v>
      </c>
      <c r="E403" s="77">
        <f>'третья ц.к.'!E403</f>
        <v>1018.54</v>
      </c>
      <c r="F403" s="78">
        <f>'третья ц.к.'!F403</f>
        <v>343.8</v>
      </c>
      <c r="G403" s="79">
        <f>'третья ц.к.'!G403</f>
        <v>343.8</v>
      </c>
      <c r="H403" s="77"/>
      <c r="I403" s="77">
        <f t="shared" si="108"/>
        <v>898.22</v>
      </c>
      <c r="J403" s="78">
        <f t="shared" si="109"/>
        <v>1024.8500000000001</v>
      </c>
      <c r="K403" s="78">
        <f t="shared" si="110"/>
        <v>665.24</v>
      </c>
      <c r="L403" s="79">
        <f t="shared" si="111"/>
        <v>1093.33</v>
      </c>
      <c r="M403" s="266"/>
      <c r="N403" s="223">
        <f t="shared" si="105"/>
        <v>4520.6000000000004</v>
      </c>
      <c r="O403" s="24">
        <f t="shared" si="96"/>
        <v>4647.2299999999996</v>
      </c>
      <c r="P403" s="24">
        <f t="shared" si="97"/>
        <v>4287.62</v>
      </c>
      <c r="Q403" s="261">
        <f t="shared" si="98"/>
        <v>4715.71</v>
      </c>
      <c r="R403" s="223"/>
      <c r="S403" s="72">
        <f t="shared" si="106"/>
        <v>3845.86</v>
      </c>
      <c r="T403" s="24">
        <f t="shared" si="99"/>
        <v>3972.49</v>
      </c>
      <c r="U403" s="24">
        <f t="shared" si="100"/>
        <v>3612.88</v>
      </c>
      <c r="V403" s="25">
        <f t="shared" si="101"/>
        <v>4040.97</v>
      </c>
      <c r="W403" s="23"/>
      <c r="X403" s="72">
        <f t="shared" si="107"/>
        <v>3845.86</v>
      </c>
      <c r="Y403" s="24">
        <f t="shared" si="102"/>
        <v>3972.49</v>
      </c>
      <c r="Z403" s="24">
        <f t="shared" si="103"/>
        <v>3612.88</v>
      </c>
      <c r="AA403" s="261">
        <f t="shared" si="104"/>
        <v>4040.97</v>
      </c>
    </row>
    <row r="404" spans="1:27" ht="15" customHeight="1" x14ac:dyDescent="0.2">
      <c r="A404" s="601"/>
      <c r="B404" s="10">
        <v>10</v>
      </c>
      <c r="C404" s="9">
        <f>'третья ц.к.'!C404</f>
        <v>2537.02</v>
      </c>
      <c r="D404" s="71">
        <f>'третья ц.к.'!D404</f>
        <v>4.8099999999999996</v>
      </c>
      <c r="E404" s="77">
        <f>'третья ц.к.'!E404</f>
        <v>1018.54</v>
      </c>
      <c r="F404" s="78">
        <f>'третья ц.к.'!F404</f>
        <v>343.8</v>
      </c>
      <c r="G404" s="79">
        <f>'третья ц.к.'!G404</f>
        <v>343.8</v>
      </c>
      <c r="H404" s="77"/>
      <c r="I404" s="77">
        <f t="shared" si="108"/>
        <v>898.22</v>
      </c>
      <c r="J404" s="78">
        <f t="shared" si="109"/>
        <v>1024.8500000000001</v>
      </c>
      <c r="K404" s="78">
        <f t="shared" si="110"/>
        <v>665.24</v>
      </c>
      <c r="L404" s="79">
        <f t="shared" si="111"/>
        <v>1093.33</v>
      </c>
      <c r="M404" s="266"/>
      <c r="N404" s="223">
        <f t="shared" si="105"/>
        <v>4458.59</v>
      </c>
      <c r="O404" s="24">
        <f t="shared" si="96"/>
        <v>4585.22</v>
      </c>
      <c r="P404" s="24">
        <f t="shared" si="97"/>
        <v>4225.6099999999997</v>
      </c>
      <c r="Q404" s="261">
        <f t="shared" si="98"/>
        <v>4653.7</v>
      </c>
      <c r="R404" s="223"/>
      <c r="S404" s="72">
        <f t="shared" si="106"/>
        <v>3783.85</v>
      </c>
      <c r="T404" s="24">
        <f t="shared" si="99"/>
        <v>3910.48</v>
      </c>
      <c r="U404" s="24">
        <f t="shared" si="100"/>
        <v>3550.87</v>
      </c>
      <c r="V404" s="25">
        <f t="shared" si="101"/>
        <v>3978.96</v>
      </c>
      <c r="W404" s="23"/>
      <c r="X404" s="72">
        <f t="shared" si="107"/>
        <v>3783.85</v>
      </c>
      <c r="Y404" s="24">
        <f t="shared" si="102"/>
        <v>3910.48</v>
      </c>
      <c r="Z404" s="24">
        <f t="shared" si="103"/>
        <v>3550.87</v>
      </c>
      <c r="AA404" s="261">
        <f t="shared" si="104"/>
        <v>3978.96</v>
      </c>
    </row>
    <row r="405" spans="1:27" ht="15" customHeight="1" x14ac:dyDescent="0.2">
      <c r="A405" s="601"/>
      <c r="B405" s="10">
        <v>11</v>
      </c>
      <c r="C405" s="9">
        <f>'третья ц.к.'!C405</f>
        <v>2613.35</v>
      </c>
      <c r="D405" s="71">
        <f>'третья ц.к.'!D405</f>
        <v>4.8099999999999996</v>
      </c>
      <c r="E405" s="77">
        <f>'третья ц.к.'!E405</f>
        <v>1018.54</v>
      </c>
      <c r="F405" s="78">
        <f>'третья ц.к.'!F405</f>
        <v>343.8</v>
      </c>
      <c r="G405" s="79">
        <f>'третья ц.к.'!G405</f>
        <v>343.8</v>
      </c>
      <c r="H405" s="77"/>
      <c r="I405" s="77">
        <f t="shared" si="108"/>
        <v>898.22</v>
      </c>
      <c r="J405" s="78">
        <f t="shared" si="109"/>
        <v>1024.8500000000001</v>
      </c>
      <c r="K405" s="78">
        <f t="shared" si="110"/>
        <v>665.24</v>
      </c>
      <c r="L405" s="79">
        <f t="shared" si="111"/>
        <v>1093.33</v>
      </c>
      <c r="M405" s="266"/>
      <c r="N405" s="223">
        <f t="shared" si="105"/>
        <v>4534.92</v>
      </c>
      <c r="O405" s="24">
        <f t="shared" si="96"/>
        <v>4661.55</v>
      </c>
      <c r="P405" s="24">
        <f t="shared" si="97"/>
        <v>4301.9399999999996</v>
      </c>
      <c r="Q405" s="261">
        <f t="shared" si="98"/>
        <v>4730.03</v>
      </c>
      <c r="R405" s="223"/>
      <c r="S405" s="72">
        <f t="shared" si="106"/>
        <v>3860.18</v>
      </c>
      <c r="T405" s="24">
        <f t="shared" si="99"/>
        <v>3986.81</v>
      </c>
      <c r="U405" s="24">
        <f t="shared" si="100"/>
        <v>3627.2</v>
      </c>
      <c r="V405" s="25">
        <f t="shared" si="101"/>
        <v>4055.29</v>
      </c>
      <c r="W405" s="23"/>
      <c r="X405" s="72">
        <f t="shared" si="107"/>
        <v>3860.18</v>
      </c>
      <c r="Y405" s="24">
        <f t="shared" si="102"/>
        <v>3986.81</v>
      </c>
      <c r="Z405" s="24">
        <f t="shared" si="103"/>
        <v>3627.2</v>
      </c>
      <c r="AA405" s="261">
        <f t="shared" si="104"/>
        <v>4055.29</v>
      </c>
    </row>
    <row r="406" spans="1:27" ht="15" customHeight="1" x14ac:dyDescent="0.2">
      <c r="A406" s="601"/>
      <c r="B406" s="10">
        <v>12</v>
      </c>
      <c r="C406" s="9">
        <f>'третья ц.к.'!C406</f>
        <v>2589.39</v>
      </c>
      <c r="D406" s="71">
        <f>'третья ц.к.'!D406</f>
        <v>4.8099999999999996</v>
      </c>
      <c r="E406" s="77">
        <f>'третья ц.к.'!E406</f>
        <v>1018.54</v>
      </c>
      <c r="F406" s="78">
        <f>'третья ц.к.'!F406</f>
        <v>343.8</v>
      </c>
      <c r="G406" s="79">
        <f>'третья ц.к.'!G406</f>
        <v>343.8</v>
      </c>
      <c r="H406" s="77"/>
      <c r="I406" s="77">
        <f t="shared" si="108"/>
        <v>898.22</v>
      </c>
      <c r="J406" s="78">
        <f t="shared" si="109"/>
        <v>1024.8500000000001</v>
      </c>
      <c r="K406" s="78">
        <f t="shared" si="110"/>
        <v>665.24</v>
      </c>
      <c r="L406" s="79">
        <f t="shared" si="111"/>
        <v>1093.33</v>
      </c>
      <c r="M406" s="266"/>
      <c r="N406" s="223">
        <f t="shared" si="105"/>
        <v>4510.96</v>
      </c>
      <c r="O406" s="24">
        <f t="shared" si="96"/>
        <v>4637.59</v>
      </c>
      <c r="P406" s="24">
        <f t="shared" si="97"/>
        <v>4277.9799999999996</v>
      </c>
      <c r="Q406" s="261">
        <f t="shared" si="98"/>
        <v>4706.07</v>
      </c>
      <c r="R406" s="223"/>
      <c r="S406" s="72">
        <f t="shared" si="106"/>
        <v>3836.22</v>
      </c>
      <c r="T406" s="24">
        <f t="shared" si="99"/>
        <v>3962.85</v>
      </c>
      <c r="U406" s="24">
        <f t="shared" si="100"/>
        <v>3603.24</v>
      </c>
      <c r="V406" s="25">
        <f t="shared" si="101"/>
        <v>4031.33</v>
      </c>
      <c r="W406" s="23"/>
      <c r="X406" s="72">
        <f t="shared" si="107"/>
        <v>3836.22</v>
      </c>
      <c r="Y406" s="24">
        <f t="shared" si="102"/>
        <v>3962.85</v>
      </c>
      <c r="Z406" s="24">
        <f t="shared" si="103"/>
        <v>3603.24</v>
      </c>
      <c r="AA406" s="261">
        <f t="shared" si="104"/>
        <v>4031.33</v>
      </c>
    </row>
    <row r="407" spans="1:27" ht="15" customHeight="1" x14ac:dyDescent="0.2">
      <c r="A407" s="601"/>
      <c r="B407" s="10">
        <v>13</v>
      </c>
      <c r="C407" s="9">
        <f>'третья ц.к.'!C407</f>
        <v>2612.8000000000002</v>
      </c>
      <c r="D407" s="71">
        <f>'третья ц.к.'!D407</f>
        <v>4.8099999999999996</v>
      </c>
      <c r="E407" s="77">
        <f>'третья ц.к.'!E407</f>
        <v>1018.54</v>
      </c>
      <c r="F407" s="78">
        <f>'третья ц.к.'!F407</f>
        <v>343.8</v>
      </c>
      <c r="G407" s="79">
        <f>'третья ц.к.'!G407</f>
        <v>343.8</v>
      </c>
      <c r="H407" s="77"/>
      <c r="I407" s="77">
        <f t="shared" si="108"/>
        <v>898.22</v>
      </c>
      <c r="J407" s="78">
        <f t="shared" si="109"/>
        <v>1024.8500000000001</v>
      </c>
      <c r="K407" s="78">
        <f t="shared" si="110"/>
        <v>665.24</v>
      </c>
      <c r="L407" s="79">
        <f t="shared" si="111"/>
        <v>1093.33</v>
      </c>
      <c r="M407" s="266"/>
      <c r="N407" s="223">
        <f t="shared" si="105"/>
        <v>4534.37</v>
      </c>
      <c r="O407" s="24">
        <f t="shared" si="96"/>
        <v>4661</v>
      </c>
      <c r="P407" s="24">
        <f t="shared" si="97"/>
        <v>4301.3900000000003</v>
      </c>
      <c r="Q407" s="261">
        <f t="shared" si="98"/>
        <v>4729.4799999999996</v>
      </c>
      <c r="R407" s="223"/>
      <c r="S407" s="72">
        <f t="shared" si="106"/>
        <v>3859.63</v>
      </c>
      <c r="T407" s="24">
        <f t="shared" si="99"/>
        <v>3986.26</v>
      </c>
      <c r="U407" s="24">
        <f t="shared" si="100"/>
        <v>3626.65</v>
      </c>
      <c r="V407" s="25">
        <f t="shared" si="101"/>
        <v>4054.74</v>
      </c>
      <c r="W407" s="23"/>
      <c r="X407" s="72">
        <f t="shared" si="107"/>
        <v>3859.63</v>
      </c>
      <c r="Y407" s="24">
        <f t="shared" si="102"/>
        <v>3986.26</v>
      </c>
      <c r="Z407" s="24">
        <f t="shared" si="103"/>
        <v>3626.65</v>
      </c>
      <c r="AA407" s="261">
        <f t="shared" si="104"/>
        <v>4054.74</v>
      </c>
    </row>
    <row r="408" spans="1:27" ht="15" customHeight="1" x14ac:dyDescent="0.2">
      <c r="A408" s="601"/>
      <c r="B408" s="10">
        <v>14</v>
      </c>
      <c r="C408" s="9">
        <f>'третья ц.к.'!C408</f>
        <v>2627.9</v>
      </c>
      <c r="D408" s="71">
        <f>'третья ц.к.'!D408</f>
        <v>4.8099999999999996</v>
      </c>
      <c r="E408" s="77">
        <f>'третья ц.к.'!E408</f>
        <v>1018.54</v>
      </c>
      <c r="F408" s="78">
        <f>'третья ц.к.'!F408</f>
        <v>343.8</v>
      </c>
      <c r="G408" s="79">
        <f>'третья ц.к.'!G408</f>
        <v>343.8</v>
      </c>
      <c r="H408" s="77"/>
      <c r="I408" s="77">
        <f t="shared" si="108"/>
        <v>898.22</v>
      </c>
      <c r="J408" s="78">
        <f t="shared" si="109"/>
        <v>1024.8500000000001</v>
      </c>
      <c r="K408" s="78">
        <f t="shared" si="110"/>
        <v>665.24</v>
      </c>
      <c r="L408" s="79">
        <f t="shared" si="111"/>
        <v>1093.33</v>
      </c>
      <c r="M408" s="266"/>
      <c r="N408" s="223">
        <f t="shared" si="105"/>
        <v>4549.47</v>
      </c>
      <c r="O408" s="24">
        <f t="shared" si="96"/>
        <v>4676.1000000000004</v>
      </c>
      <c r="P408" s="24">
        <f t="shared" si="97"/>
        <v>4316.49</v>
      </c>
      <c r="Q408" s="261">
        <f t="shared" si="98"/>
        <v>4744.58</v>
      </c>
      <c r="R408" s="223"/>
      <c r="S408" s="72">
        <f t="shared" si="106"/>
        <v>3874.73</v>
      </c>
      <c r="T408" s="24">
        <f t="shared" si="99"/>
        <v>4001.36</v>
      </c>
      <c r="U408" s="24">
        <f t="shared" si="100"/>
        <v>3641.75</v>
      </c>
      <c r="V408" s="25">
        <f t="shared" si="101"/>
        <v>4069.84</v>
      </c>
      <c r="W408" s="23"/>
      <c r="X408" s="72">
        <f t="shared" si="107"/>
        <v>3874.73</v>
      </c>
      <c r="Y408" s="24">
        <f t="shared" si="102"/>
        <v>4001.36</v>
      </c>
      <c r="Z408" s="24">
        <f t="shared" si="103"/>
        <v>3641.75</v>
      </c>
      <c r="AA408" s="261">
        <f t="shared" si="104"/>
        <v>4069.84</v>
      </c>
    </row>
    <row r="409" spans="1:27" ht="15" customHeight="1" x14ac:dyDescent="0.2">
      <c r="A409" s="601"/>
      <c r="B409" s="10">
        <v>15</v>
      </c>
      <c r="C409" s="9">
        <f>'третья ц.к.'!C409</f>
        <v>2630.5</v>
      </c>
      <c r="D409" s="71">
        <f>'третья ц.к.'!D409</f>
        <v>4.8099999999999996</v>
      </c>
      <c r="E409" s="77">
        <f>'третья ц.к.'!E409</f>
        <v>1018.54</v>
      </c>
      <c r="F409" s="78">
        <f>'третья ц.к.'!F409</f>
        <v>343.8</v>
      </c>
      <c r="G409" s="79">
        <f>'третья ц.к.'!G409</f>
        <v>343.8</v>
      </c>
      <c r="H409" s="77"/>
      <c r="I409" s="77">
        <f t="shared" si="108"/>
        <v>898.22</v>
      </c>
      <c r="J409" s="78">
        <f t="shared" si="109"/>
        <v>1024.8500000000001</v>
      </c>
      <c r="K409" s="78">
        <f t="shared" si="110"/>
        <v>665.24</v>
      </c>
      <c r="L409" s="79">
        <f t="shared" si="111"/>
        <v>1093.33</v>
      </c>
      <c r="M409" s="266"/>
      <c r="N409" s="223">
        <f t="shared" si="105"/>
        <v>4552.07</v>
      </c>
      <c r="O409" s="24">
        <f t="shared" si="96"/>
        <v>4678.7</v>
      </c>
      <c r="P409" s="24">
        <f t="shared" si="97"/>
        <v>4319.09</v>
      </c>
      <c r="Q409" s="261">
        <f t="shared" si="98"/>
        <v>4747.18</v>
      </c>
      <c r="R409" s="223"/>
      <c r="S409" s="72">
        <f t="shared" si="106"/>
        <v>3877.33</v>
      </c>
      <c r="T409" s="24">
        <f t="shared" si="99"/>
        <v>4003.96</v>
      </c>
      <c r="U409" s="24">
        <f t="shared" si="100"/>
        <v>3644.35</v>
      </c>
      <c r="V409" s="25">
        <f t="shared" si="101"/>
        <v>4072.44</v>
      </c>
      <c r="W409" s="23"/>
      <c r="X409" s="72">
        <f t="shared" si="107"/>
        <v>3877.33</v>
      </c>
      <c r="Y409" s="24">
        <f t="shared" si="102"/>
        <v>4003.96</v>
      </c>
      <c r="Z409" s="24">
        <f t="shared" si="103"/>
        <v>3644.35</v>
      </c>
      <c r="AA409" s="261">
        <f t="shared" si="104"/>
        <v>4072.44</v>
      </c>
    </row>
    <row r="410" spans="1:27" ht="15" customHeight="1" x14ac:dyDescent="0.2">
      <c r="A410" s="601"/>
      <c r="B410" s="10">
        <v>16</v>
      </c>
      <c r="C410" s="9">
        <f>'третья ц.к.'!C410</f>
        <v>2638.66</v>
      </c>
      <c r="D410" s="71">
        <f>'третья ц.к.'!D410</f>
        <v>4.8099999999999996</v>
      </c>
      <c r="E410" s="77">
        <f>'третья ц.к.'!E410</f>
        <v>1018.54</v>
      </c>
      <c r="F410" s="78">
        <f>'третья ц.к.'!F410</f>
        <v>343.8</v>
      </c>
      <c r="G410" s="79">
        <f>'третья ц.к.'!G410</f>
        <v>343.8</v>
      </c>
      <c r="H410" s="77"/>
      <c r="I410" s="77">
        <f t="shared" si="108"/>
        <v>898.22</v>
      </c>
      <c r="J410" s="78">
        <f t="shared" si="109"/>
        <v>1024.8500000000001</v>
      </c>
      <c r="K410" s="78">
        <f t="shared" si="110"/>
        <v>665.24</v>
      </c>
      <c r="L410" s="79">
        <f t="shared" si="111"/>
        <v>1093.33</v>
      </c>
      <c r="M410" s="266"/>
      <c r="N410" s="223">
        <f t="shared" si="105"/>
        <v>4560.2299999999996</v>
      </c>
      <c r="O410" s="24">
        <f t="shared" si="96"/>
        <v>4686.8599999999997</v>
      </c>
      <c r="P410" s="24">
        <f t="shared" si="97"/>
        <v>4327.25</v>
      </c>
      <c r="Q410" s="261">
        <f t="shared" si="98"/>
        <v>4755.34</v>
      </c>
      <c r="R410" s="223"/>
      <c r="S410" s="72">
        <f t="shared" si="106"/>
        <v>3885.49</v>
      </c>
      <c r="T410" s="24">
        <f t="shared" si="99"/>
        <v>4012.12</v>
      </c>
      <c r="U410" s="24">
        <f t="shared" si="100"/>
        <v>3652.51</v>
      </c>
      <c r="V410" s="25">
        <f t="shared" si="101"/>
        <v>4080.6</v>
      </c>
      <c r="W410" s="23"/>
      <c r="X410" s="72">
        <f t="shared" si="107"/>
        <v>3885.49</v>
      </c>
      <c r="Y410" s="24">
        <f t="shared" si="102"/>
        <v>4012.12</v>
      </c>
      <c r="Z410" s="24">
        <f t="shared" si="103"/>
        <v>3652.51</v>
      </c>
      <c r="AA410" s="261">
        <f t="shared" si="104"/>
        <v>4080.6</v>
      </c>
    </row>
    <row r="411" spans="1:27" ht="15" customHeight="1" x14ac:dyDescent="0.2">
      <c r="A411" s="601"/>
      <c r="B411" s="10">
        <v>17</v>
      </c>
      <c r="C411" s="9">
        <f>'третья ц.к.'!C411</f>
        <v>2654.12</v>
      </c>
      <c r="D411" s="71">
        <f>'третья ц.к.'!D411</f>
        <v>4.8099999999999996</v>
      </c>
      <c r="E411" s="77">
        <f>'третья ц.к.'!E411</f>
        <v>1018.54</v>
      </c>
      <c r="F411" s="78">
        <f>'третья ц.к.'!F411</f>
        <v>343.8</v>
      </c>
      <c r="G411" s="79">
        <f>'третья ц.к.'!G411</f>
        <v>343.8</v>
      </c>
      <c r="H411" s="77"/>
      <c r="I411" s="77">
        <f t="shared" si="108"/>
        <v>898.22</v>
      </c>
      <c r="J411" s="78">
        <f t="shared" si="109"/>
        <v>1024.8500000000001</v>
      </c>
      <c r="K411" s="78">
        <f t="shared" si="110"/>
        <v>665.24</v>
      </c>
      <c r="L411" s="79">
        <f t="shared" si="111"/>
        <v>1093.33</v>
      </c>
      <c r="M411" s="266"/>
      <c r="N411" s="223">
        <f t="shared" si="105"/>
        <v>4575.6899999999996</v>
      </c>
      <c r="O411" s="24">
        <f t="shared" si="96"/>
        <v>4702.32</v>
      </c>
      <c r="P411" s="24">
        <f t="shared" si="97"/>
        <v>4342.71</v>
      </c>
      <c r="Q411" s="261">
        <f t="shared" si="98"/>
        <v>4770.8</v>
      </c>
      <c r="R411" s="223"/>
      <c r="S411" s="72">
        <f t="shared" si="106"/>
        <v>3900.95</v>
      </c>
      <c r="T411" s="24">
        <f t="shared" si="99"/>
        <v>4027.58</v>
      </c>
      <c r="U411" s="24">
        <f t="shared" si="100"/>
        <v>3667.97</v>
      </c>
      <c r="V411" s="25">
        <f t="shared" si="101"/>
        <v>4096.0600000000004</v>
      </c>
      <c r="W411" s="23"/>
      <c r="X411" s="72">
        <f t="shared" si="107"/>
        <v>3900.95</v>
      </c>
      <c r="Y411" s="24">
        <f t="shared" si="102"/>
        <v>4027.58</v>
      </c>
      <c r="Z411" s="24">
        <f t="shared" si="103"/>
        <v>3667.97</v>
      </c>
      <c r="AA411" s="261">
        <f t="shared" si="104"/>
        <v>4096.0600000000004</v>
      </c>
    </row>
    <row r="412" spans="1:27" ht="15" customHeight="1" x14ac:dyDescent="0.2">
      <c r="A412" s="601"/>
      <c r="B412" s="10">
        <v>18</v>
      </c>
      <c r="C412" s="9">
        <f>'третья ц.к.'!C412</f>
        <v>2731.22</v>
      </c>
      <c r="D412" s="71">
        <f>'третья ц.к.'!D412</f>
        <v>4.8099999999999996</v>
      </c>
      <c r="E412" s="77">
        <f>'третья ц.к.'!E412</f>
        <v>1018.54</v>
      </c>
      <c r="F412" s="78">
        <f>'третья ц.к.'!F412</f>
        <v>343.8</v>
      </c>
      <c r="G412" s="79">
        <f>'третья ц.к.'!G412</f>
        <v>343.8</v>
      </c>
      <c r="H412" s="77"/>
      <c r="I412" s="77">
        <f t="shared" si="108"/>
        <v>898.22</v>
      </c>
      <c r="J412" s="78">
        <f t="shared" si="109"/>
        <v>1024.8500000000001</v>
      </c>
      <c r="K412" s="78">
        <f t="shared" si="110"/>
        <v>665.24</v>
      </c>
      <c r="L412" s="79">
        <f t="shared" si="111"/>
        <v>1093.33</v>
      </c>
      <c r="M412" s="266"/>
      <c r="N412" s="223">
        <f t="shared" si="105"/>
        <v>4652.79</v>
      </c>
      <c r="O412" s="24">
        <f t="shared" si="96"/>
        <v>4779.42</v>
      </c>
      <c r="P412" s="24">
        <f t="shared" si="97"/>
        <v>4419.8100000000004</v>
      </c>
      <c r="Q412" s="261">
        <f t="shared" si="98"/>
        <v>4847.8999999999996</v>
      </c>
      <c r="R412" s="223"/>
      <c r="S412" s="72">
        <f t="shared" si="106"/>
        <v>3978.05</v>
      </c>
      <c r="T412" s="24">
        <f t="shared" si="99"/>
        <v>4104.68</v>
      </c>
      <c r="U412" s="24">
        <f t="shared" si="100"/>
        <v>3745.07</v>
      </c>
      <c r="V412" s="25">
        <f t="shared" si="101"/>
        <v>4173.16</v>
      </c>
      <c r="W412" s="23"/>
      <c r="X412" s="72">
        <f t="shared" si="107"/>
        <v>3978.05</v>
      </c>
      <c r="Y412" s="24">
        <f t="shared" si="102"/>
        <v>4104.68</v>
      </c>
      <c r="Z412" s="24">
        <f t="shared" si="103"/>
        <v>3745.07</v>
      </c>
      <c r="AA412" s="261">
        <f t="shared" si="104"/>
        <v>4173.16</v>
      </c>
    </row>
    <row r="413" spans="1:27" ht="15" customHeight="1" x14ac:dyDescent="0.2">
      <c r="A413" s="601"/>
      <c r="B413" s="10">
        <v>19</v>
      </c>
      <c r="C413" s="9">
        <f>'третья ц.к.'!C413</f>
        <v>2701.98</v>
      </c>
      <c r="D413" s="71">
        <f>'третья ц.к.'!D413</f>
        <v>4.8099999999999996</v>
      </c>
      <c r="E413" s="77">
        <f>'третья ц.к.'!E413</f>
        <v>1018.54</v>
      </c>
      <c r="F413" s="78">
        <f>'третья ц.к.'!F413</f>
        <v>343.8</v>
      </c>
      <c r="G413" s="79">
        <f>'третья ц.к.'!G413</f>
        <v>343.8</v>
      </c>
      <c r="H413" s="77"/>
      <c r="I413" s="77">
        <f t="shared" si="108"/>
        <v>898.22</v>
      </c>
      <c r="J413" s="78">
        <f t="shared" si="109"/>
        <v>1024.8500000000001</v>
      </c>
      <c r="K413" s="78">
        <f t="shared" si="110"/>
        <v>665.24</v>
      </c>
      <c r="L413" s="79">
        <f t="shared" si="111"/>
        <v>1093.33</v>
      </c>
      <c r="M413" s="266"/>
      <c r="N413" s="223">
        <f t="shared" si="105"/>
        <v>4623.55</v>
      </c>
      <c r="O413" s="24">
        <f t="shared" si="96"/>
        <v>4750.18</v>
      </c>
      <c r="P413" s="24">
        <f t="shared" si="97"/>
        <v>4390.57</v>
      </c>
      <c r="Q413" s="261">
        <f t="shared" si="98"/>
        <v>4818.66</v>
      </c>
      <c r="R413" s="223"/>
      <c r="S413" s="72">
        <f t="shared" si="106"/>
        <v>3948.81</v>
      </c>
      <c r="T413" s="24">
        <f t="shared" si="99"/>
        <v>4075.44</v>
      </c>
      <c r="U413" s="24">
        <f t="shared" si="100"/>
        <v>3715.83</v>
      </c>
      <c r="V413" s="25">
        <f t="shared" si="101"/>
        <v>4143.92</v>
      </c>
      <c r="W413" s="23"/>
      <c r="X413" s="72">
        <f t="shared" si="107"/>
        <v>3948.81</v>
      </c>
      <c r="Y413" s="24">
        <f t="shared" si="102"/>
        <v>4075.44</v>
      </c>
      <c r="Z413" s="24">
        <f t="shared" si="103"/>
        <v>3715.83</v>
      </c>
      <c r="AA413" s="261">
        <f t="shared" si="104"/>
        <v>4143.92</v>
      </c>
    </row>
    <row r="414" spans="1:27" ht="15" customHeight="1" x14ac:dyDescent="0.2">
      <c r="A414" s="601"/>
      <c r="B414" s="10">
        <v>20</v>
      </c>
      <c r="C414" s="9">
        <f>'третья ц.к.'!C414</f>
        <v>2607.0700000000002</v>
      </c>
      <c r="D414" s="71">
        <f>'третья ц.к.'!D414</f>
        <v>4.8099999999999996</v>
      </c>
      <c r="E414" s="77">
        <f>'третья ц.к.'!E414</f>
        <v>1018.54</v>
      </c>
      <c r="F414" s="78">
        <f>'третья ц.к.'!F414</f>
        <v>343.8</v>
      </c>
      <c r="G414" s="79">
        <f>'третья ц.к.'!G414</f>
        <v>343.8</v>
      </c>
      <c r="H414" s="77"/>
      <c r="I414" s="77">
        <f t="shared" si="108"/>
        <v>898.22</v>
      </c>
      <c r="J414" s="78">
        <f t="shared" si="109"/>
        <v>1024.8500000000001</v>
      </c>
      <c r="K414" s="78">
        <f t="shared" si="110"/>
        <v>665.24</v>
      </c>
      <c r="L414" s="79">
        <f t="shared" si="111"/>
        <v>1093.33</v>
      </c>
      <c r="M414" s="266"/>
      <c r="N414" s="223">
        <f t="shared" si="105"/>
        <v>4528.6400000000003</v>
      </c>
      <c r="O414" s="24">
        <f t="shared" si="96"/>
        <v>4655.2700000000004</v>
      </c>
      <c r="P414" s="24">
        <f t="shared" si="97"/>
        <v>4295.66</v>
      </c>
      <c r="Q414" s="261">
        <f t="shared" si="98"/>
        <v>4723.75</v>
      </c>
      <c r="R414" s="223"/>
      <c r="S414" s="72">
        <f t="shared" si="106"/>
        <v>3853.9</v>
      </c>
      <c r="T414" s="24">
        <f t="shared" si="99"/>
        <v>3980.53</v>
      </c>
      <c r="U414" s="24">
        <f t="shared" si="100"/>
        <v>3620.92</v>
      </c>
      <c r="V414" s="25">
        <f t="shared" si="101"/>
        <v>4049.01</v>
      </c>
      <c r="W414" s="23"/>
      <c r="X414" s="72">
        <f t="shared" si="107"/>
        <v>3853.9</v>
      </c>
      <c r="Y414" s="24">
        <f t="shared" si="102"/>
        <v>3980.53</v>
      </c>
      <c r="Z414" s="24">
        <f t="shared" si="103"/>
        <v>3620.92</v>
      </c>
      <c r="AA414" s="261">
        <f t="shared" si="104"/>
        <v>4049.01</v>
      </c>
    </row>
    <row r="415" spans="1:27" ht="15" customHeight="1" x14ac:dyDescent="0.2">
      <c r="A415" s="601"/>
      <c r="B415" s="10">
        <v>21</v>
      </c>
      <c r="C415" s="9">
        <f>'третья ц.к.'!C415</f>
        <v>2578.88</v>
      </c>
      <c r="D415" s="71">
        <f>'третья ц.к.'!D415</f>
        <v>4.8099999999999996</v>
      </c>
      <c r="E415" s="77">
        <f>'третья ц.к.'!E415</f>
        <v>1018.54</v>
      </c>
      <c r="F415" s="78">
        <f>'третья ц.к.'!F415</f>
        <v>343.8</v>
      </c>
      <c r="G415" s="79">
        <f>'третья ц.к.'!G415</f>
        <v>343.8</v>
      </c>
      <c r="H415" s="77"/>
      <c r="I415" s="77">
        <f t="shared" si="108"/>
        <v>898.22</v>
      </c>
      <c r="J415" s="78">
        <f t="shared" si="109"/>
        <v>1024.8500000000001</v>
      </c>
      <c r="K415" s="78">
        <f t="shared" si="110"/>
        <v>665.24</v>
      </c>
      <c r="L415" s="79">
        <f t="shared" si="111"/>
        <v>1093.33</v>
      </c>
      <c r="M415" s="266"/>
      <c r="N415" s="223">
        <f t="shared" si="105"/>
        <v>4500.45</v>
      </c>
      <c r="O415" s="24">
        <f t="shared" si="96"/>
        <v>4627.08</v>
      </c>
      <c r="P415" s="24">
        <f t="shared" si="97"/>
        <v>4267.47</v>
      </c>
      <c r="Q415" s="261">
        <f t="shared" si="98"/>
        <v>4695.5600000000004</v>
      </c>
      <c r="R415" s="223"/>
      <c r="S415" s="72">
        <f t="shared" si="106"/>
        <v>3825.71</v>
      </c>
      <c r="T415" s="24">
        <f t="shared" si="99"/>
        <v>3952.34</v>
      </c>
      <c r="U415" s="24">
        <f t="shared" si="100"/>
        <v>3592.73</v>
      </c>
      <c r="V415" s="25">
        <f t="shared" si="101"/>
        <v>4020.82</v>
      </c>
      <c r="W415" s="23"/>
      <c r="X415" s="72">
        <f t="shared" si="107"/>
        <v>3825.71</v>
      </c>
      <c r="Y415" s="24">
        <f t="shared" si="102"/>
        <v>3952.34</v>
      </c>
      <c r="Z415" s="24">
        <f t="shared" si="103"/>
        <v>3592.73</v>
      </c>
      <c r="AA415" s="261">
        <f t="shared" si="104"/>
        <v>4020.82</v>
      </c>
    </row>
    <row r="416" spans="1:27" ht="15" customHeight="1" x14ac:dyDescent="0.2">
      <c r="A416" s="601"/>
      <c r="B416" s="10">
        <v>22</v>
      </c>
      <c r="C416" s="9">
        <f>'третья ц.к.'!C416</f>
        <v>2502.09</v>
      </c>
      <c r="D416" s="71">
        <f>'третья ц.к.'!D416</f>
        <v>4.8099999999999996</v>
      </c>
      <c r="E416" s="77">
        <f>'третья ц.к.'!E416</f>
        <v>1018.54</v>
      </c>
      <c r="F416" s="78">
        <f>'третья ц.к.'!F416</f>
        <v>343.8</v>
      </c>
      <c r="G416" s="79">
        <f>'третья ц.к.'!G416</f>
        <v>343.8</v>
      </c>
      <c r="H416" s="77"/>
      <c r="I416" s="77">
        <f t="shared" si="108"/>
        <v>898.22</v>
      </c>
      <c r="J416" s="78">
        <f t="shared" si="109"/>
        <v>1024.8500000000001</v>
      </c>
      <c r="K416" s="78">
        <f t="shared" si="110"/>
        <v>665.24</v>
      </c>
      <c r="L416" s="79">
        <f t="shared" si="111"/>
        <v>1093.33</v>
      </c>
      <c r="M416" s="266"/>
      <c r="N416" s="223">
        <f t="shared" si="105"/>
        <v>4423.66</v>
      </c>
      <c r="O416" s="24">
        <f t="shared" si="96"/>
        <v>4550.29</v>
      </c>
      <c r="P416" s="24">
        <f t="shared" si="97"/>
        <v>4190.68</v>
      </c>
      <c r="Q416" s="261">
        <f t="shared" si="98"/>
        <v>4618.7700000000004</v>
      </c>
      <c r="R416" s="223"/>
      <c r="S416" s="72">
        <f t="shared" si="106"/>
        <v>3748.92</v>
      </c>
      <c r="T416" s="24">
        <f t="shared" si="99"/>
        <v>3875.55</v>
      </c>
      <c r="U416" s="24">
        <f t="shared" si="100"/>
        <v>3515.94</v>
      </c>
      <c r="V416" s="25">
        <f t="shared" si="101"/>
        <v>3944.03</v>
      </c>
      <c r="W416" s="23"/>
      <c r="X416" s="72">
        <f t="shared" si="107"/>
        <v>3748.92</v>
      </c>
      <c r="Y416" s="24">
        <f t="shared" si="102"/>
        <v>3875.55</v>
      </c>
      <c r="Z416" s="24">
        <f t="shared" si="103"/>
        <v>3515.94</v>
      </c>
      <c r="AA416" s="261">
        <f t="shared" si="104"/>
        <v>3944.03</v>
      </c>
    </row>
    <row r="417" spans="1:27" ht="15" customHeight="1" x14ac:dyDescent="0.2">
      <c r="A417" s="602"/>
      <c r="B417" s="10">
        <v>23</v>
      </c>
      <c r="C417" s="9">
        <f>'третья ц.к.'!C417</f>
        <v>2206.61</v>
      </c>
      <c r="D417" s="71">
        <f>'третья ц.к.'!D417</f>
        <v>4.8099999999999996</v>
      </c>
      <c r="E417" s="77">
        <f>'третья ц.к.'!E417</f>
        <v>1018.54</v>
      </c>
      <c r="F417" s="78">
        <f>'третья ц.к.'!F417</f>
        <v>343.8</v>
      </c>
      <c r="G417" s="79">
        <f>'третья ц.к.'!G417</f>
        <v>343.8</v>
      </c>
      <c r="H417" s="77"/>
      <c r="I417" s="77">
        <f t="shared" si="108"/>
        <v>898.22</v>
      </c>
      <c r="J417" s="78">
        <f t="shared" si="109"/>
        <v>1024.8500000000001</v>
      </c>
      <c r="K417" s="78">
        <f t="shared" si="110"/>
        <v>665.24</v>
      </c>
      <c r="L417" s="79">
        <f t="shared" si="111"/>
        <v>1093.33</v>
      </c>
      <c r="M417" s="266"/>
      <c r="N417" s="223">
        <f t="shared" si="105"/>
        <v>4128.18</v>
      </c>
      <c r="O417" s="24">
        <f t="shared" si="96"/>
        <v>4254.8100000000004</v>
      </c>
      <c r="P417" s="24">
        <f t="shared" si="97"/>
        <v>3895.2</v>
      </c>
      <c r="Q417" s="261">
        <f t="shared" si="98"/>
        <v>4323.29</v>
      </c>
      <c r="R417" s="223"/>
      <c r="S417" s="72">
        <f t="shared" si="106"/>
        <v>3453.44</v>
      </c>
      <c r="T417" s="24">
        <f t="shared" si="99"/>
        <v>3580.07</v>
      </c>
      <c r="U417" s="24">
        <f t="shared" si="100"/>
        <v>3220.46</v>
      </c>
      <c r="V417" s="25">
        <f t="shared" si="101"/>
        <v>3648.55</v>
      </c>
      <c r="W417" s="23"/>
      <c r="X417" s="72">
        <f t="shared" si="107"/>
        <v>3453.44</v>
      </c>
      <c r="Y417" s="24">
        <f t="shared" si="102"/>
        <v>3580.07</v>
      </c>
      <c r="Z417" s="24">
        <f t="shared" si="103"/>
        <v>3220.46</v>
      </c>
      <c r="AA417" s="261">
        <f t="shared" si="104"/>
        <v>3648.55</v>
      </c>
    </row>
    <row r="418" spans="1:27" ht="15" customHeight="1" x14ac:dyDescent="0.2">
      <c r="A418" s="600">
        <f>'третья ц.к.'!A418:A441</f>
        <v>45614</v>
      </c>
      <c r="B418" s="10">
        <v>0</v>
      </c>
      <c r="C418" s="9">
        <f>'третья ц.к.'!C418</f>
        <v>1996.01</v>
      </c>
      <c r="D418" s="71">
        <f>'третья ц.к.'!D418</f>
        <v>4.8099999999999996</v>
      </c>
      <c r="E418" s="77">
        <f>'третья ц.к.'!E418</f>
        <v>1018.54</v>
      </c>
      <c r="F418" s="78">
        <f>'третья ц.к.'!F418</f>
        <v>343.8</v>
      </c>
      <c r="G418" s="79">
        <f>'третья ц.к.'!G418</f>
        <v>343.8</v>
      </c>
      <c r="H418" s="77"/>
      <c r="I418" s="77">
        <f t="shared" si="108"/>
        <v>898.22</v>
      </c>
      <c r="J418" s="78">
        <f t="shared" si="109"/>
        <v>1024.8500000000001</v>
      </c>
      <c r="K418" s="78">
        <f t="shared" si="110"/>
        <v>665.24</v>
      </c>
      <c r="L418" s="79">
        <f t="shared" si="111"/>
        <v>1093.33</v>
      </c>
      <c r="M418" s="266"/>
      <c r="N418" s="223">
        <f t="shared" si="105"/>
        <v>3917.58</v>
      </c>
      <c r="O418" s="24">
        <f t="shared" si="96"/>
        <v>4044.21</v>
      </c>
      <c r="P418" s="24">
        <f t="shared" si="97"/>
        <v>3684.6</v>
      </c>
      <c r="Q418" s="261">
        <f t="shared" si="98"/>
        <v>4112.6899999999996</v>
      </c>
      <c r="R418" s="223"/>
      <c r="S418" s="72">
        <f t="shared" si="106"/>
        <v>3242.84</v>
      </c>
      <c r="T418" s="24">
        <f t="shared" si="99"/>
        <v>3369.47</v>
      </c>
      <c r="U418" s="24">
        <f t="shared" si="100"/>
        <v>3009.86</v>
      </c>
      <c r="V418" s="25">
        <f t="shared" si="101"/>
        <v>3437.95</v>
      </c>
      <c r="W418" s="23"/>
      <c r="X418" s="72">
        <f t="shared" si="107"/>
        <v>3242.84</v>
      </c>
      <c r="Y418" s="24">
        <f t="shared" si="102"/>
        <v>3369.47</v>
      </c>
      <c r="Z418" s="24">
        <f t="shared" si="103"/>
        <v>3009.86</v>
      </c>
      <c r="AA418" s="261">
        <f t="shared" si="104"/>
        <v>3437.95</v>
      </c>
    </row>
    <row r="419" spans="1:27" ht="15" customHeight="1" x14ac:dyDescent="0.2">
      <c r="A419" s="601"/>
      <c r="B419" s="10">
        <v>1</v>
      </c>
      <c r="C419" s="9">
        <f>'третья ц.к.'!C419</f>
        <v>1609.69</v>
      </c>
      <c r="D419" s="71">
        <f>'третья ц.к.'!D419</f>
        <v>4.8099999999999996</v>
      </c>
      <c r="E419" s="77">
        <f>'третья ц.к.'!E419</f>
        <v>1018.54</v>
      </c>
      <c r="F419" s="78">
        <f>'третья ц.к.'!F419</f>
        <v>343.8</v>
      </c>
      <c r="G419" s="79">
        <f>'третья ц.к.'!G419</f>
        <v>343.8</v>
      </c>
      <c r="H419" s="77"/>
      <c r="I419" s="77">
        <f t="shared" si="108"/>
        <v>898.22</v>
      </c>
      <c r="J419" s="78">
        <f t="shared" si="109"/>
        <v>1024.8500000000001</v>
      </c>
      <c r="K419" s="78">
        <f t="shared" si="110"/>
        <v>665.24</v>
      </c>
      <c r="L419" s="79">
        <f t="shared" si="111"/>
        <v>1093.33</v>
      </c>
      <c r="M419" s="266"/>
      <c r="N419" s="223">
        <f t="shared" si="105"/>
        <v>3531.26</v>
      </c>
      <c r="O419" s="24">
        <f t="shared" si="96"/>
        <v>3657.89</v>
      </c>
      <c r="P419" s="24">
        <f t="shared" si="97"/>
        <v>3298.28</v>
      </c>
      <c r="Q419" s="261">
        <f t="shared" si="98"/>
        <v>3726.37</v>
      </c>
      <c r="R419" s="223"/>
      <c r="S419" s="72">
        <f t="shared" si="106"/>
        <v>2856.52</v>
      </c>
      <c r="T419" s="24">
        <f t="shared" si="99"/>
        <v>2983.15</v>
      </c>
      <c r="U419" s="24">
        <f t="shared" si="100"/>
        <v>2623.54</v>
      </c>
      <c r="V419" s="25">
        <f t="shared" si="101"/>
        <v>3051.63</v>
      </c>
      <c r="W419" s="23"/>
      <c r="X419" s="72">
        <f t="shared" si="107"/>
        <v>2856.52</v>
      </c>
      <c r="Y419" s="24">
        <f t="shared" si="102"/>
        <v>2983.15</v>
      </c>
      <c r="Z419" s="24">
        <f t="shared" si="103"/>
        <v>2623.54</v>
      </c>
      <c r="AA419" s="261">
        <f t="shared" si="104"/>
        <v>3051.63</v>
      </c>
    </row>
    <row r="420" spans="1:27" ht="15" customHeight="1" x14ac:dyDescent="0.2">
      <c r="A420" s="601"/>
      <c r="B420" s="10">
        <v>2</v>
      </c>
      <c r="C420" s="9">
        <f>'третья ц.к.'!C420</f>
        <v>1484.49</v>
      </c>
      <c r="D420" s="71">
        <f>'третья ц.к.'!D420</f>
        <v>4.8099999999999996</v>
      </c>
      <c r="E420" s="77">
        <f>'третья ц.к.'!E420</f>
        <v>1018.54</v>
      </c>
      <c r="F420" s="78">
        <f>'третья ц.к.'!F420</f>
        <v>343.8</v>
      </c>
      <c r="G420" s="79">
        <f>'третья ц.к.'!G420</f>
        <v>343.8</v>
      </c>
      <c r="H420" s="77"/>
      <c r="I420" s="77">
        <f t="shared" si="108"/>
        <v>898.22</v>
      </c>
      <c r="J420" s="78">
        <f t="shared" si="109"/>
        <v>1024.8500000000001</v>
      </c>
      <c r="K420" s="78">
        <f t="shared" si="110"/>
        <v>665.24</v>
      </c>
      <c r="L420" s="79">
        <f t="shared" si="111"/>
        <v>1093.33</v>
      </c>
      <c r="M420" s="266"/>
      <c r="N420" s="223">
        <f t="shared" si="105"/>
        <v>3406.06</v>
      </c>
      <c r="O420" s="24">
        <f t="shared" si="96"/>
        <v>3532.69</v>
      </c>
      <c r="P420" s="24">
        <f t="shared" si="97"/>
        <v>3173.08</v>
      </c>
      <c r="Q420" s="261">
        <f t="shared" si="98"/>
        <v>3601.17</v>
      </c>
      <c r="R420" s="223"/>
      <c r="S420" s="72">
        <f t="shared" si="106"/>
        <v>2731.32</v>
      </c>
      <c r="T420" s="24">
        <f t="shared" si="99"/>
        <v>2857.95</v>
      </c>
      <c r="U420" s="24">
        <f t="shared" si="100"/>
        <v>2498.34</v>
      </c>
      <c r="V420" s="25">
        <f t="shared" si="101"/>
        <v>2926.43</v>
      </c>
      <c r="W420" s="23"/>
      <c r="X420" s="72">
        <f t="shared" si="107"/>
        <v>2731.32</v>
      </c>
      <c r="Y420" s="24">
        <f t="shared" si="102"/>
        <v>2857.95</v>
      </c>
      <c r="Z420" s="24">
        <f t="shared" si="103"/>
        <v>2498.34</v>
      </c>
      <c r="AA420" s="261">
        <f t="shared" si="104"/>
        <v>2926.43</v>
      </c>
    </row>
    <row r="421" spans="1:27" ht="15" customHeight="1" x14ac:dyDescent="0.2">
      <c r="A421" s="601"/>
      <c r="B421" s="10">
        <v>3</v>
      </c>
      <c r="C421" s="9">
        <f>'третья ц.к.'!C421</f>
        <v>1472.57</v>
      </c>
      <c r="D421" s="71">
        <f>'третья ц.к.'!D421</f>
        <v>4.8099999999999996</v>
      </c>
      <c r="E421" s="77">
        <f>'третья ц.к.'!E421</f>
        <v>1018.54</v>
      </c>
      <c r="F421" s="78">
        <f>'третья ц.к.'!F421</f>
        <v>343.8</v>
      </c>
      <c r="G421" s="79">
        <f>'третья ц.к.'!G421</f>
        <v>343.8</v>
      </c>
      <c r="H421" s="77"/>
      <c r="I421" s="77">
        <f t="shared" si="108"/>
        <v>898.22</v>
      </c>
      <c r="J421" s="78">
        <f t="shared" si="109"/>
        <v>1024.8500000000001</v>
      </c>
      <c r="K421" s="78">
        <f t="shared" si="110"/>
        <v>665.24</v>
      </c>
      <c r="L421" s="79">
        <f t="shared" si="111"/>
        <v>1093.33</v>
      </c>
      <c r="M421" s="266"/>
      <c r="N421" s="223">
        <f t="shared" si="105"/>
        <v>3394.14</v>
      </c>
      <c r="O421" s="24">
        <f t="shared" si="96"/>
        <v>3520.77</v>
      </c>
      <c r="P421" s="24">
        <f t="shared" si="97"/>
        <v>3161.16</v>
      </c>
      <c r="Q421" s="261">
        <f t="shared" si="98"/>
        <v>3589.25</v>
      </c>
      <c r="R421" s="223"/>
      <c r="S421" s="72">
        <f t="shared" si="106"/>
        <v>2719.4</v>
      </c>
      <c r="T421" s="24">
        <f t="shared" si="99"/>
        <v>2846.03</v>
      </c>
      <c r="U421" s="24">
        <f t="shared" si="100"/>
        <v>2486.42</v>
      </c>
      <c r="V421" s="25">
        <f t="shared" si="101"/>
        <v>2914.51</v>
      </c>
      <c r="W421" s="23"/>
      <c r="X421" s="72">
        <f t="shared" si="107"/>
        <v>2719.4</v>
      </c>
      <c r="Y421" s="24">
        <f t="shared" si="102"/>
        <v>2846.03</v>
      </c>
      <c r="Z421" s="24">
        <f t="shared" si="103"/>
        <v>2486.42</v>
      </c>
      <c r="AA421" s="261">
        <f t="shared" si="104"/>
        <v>2914.51</v>
      </c>
    </row>
    <row r="422" spans="1:27" ht="15" customHeight="1" x14ac:dyDescent="0.2">
      <c r="A422" s="601"/>
      <c r="B422" s="10">
        <v>4</v>
      </c>
      <c r="C422" s="9">
        <f>'третья ц.к.'!C422</f>
        <v>1610.89</v>
      </c>
      <c r="D422" s="71">
        <f>'третья ц.к.'!D422</f>
        <v>4.8099999999999996</v>
      </c>
      <c r="E422" s="77">
        <f>'третья ц.к.'!E422</f>
        <v>1018.54</v>
      </c>
      <c r="F422" s="78">
        <f>'третья ц.к.'!F422</f>
        <v>343.8</v>
      </c>
      <c r="G422" s="79">
        <f>'третья ц.к.'!G422</f>
        <v>343.8</v>
      </c>
      <c r="H422" s="77"/>
      <c r="I422" s="77">
        <f t="shared" si="108"/>
        <v>898.22</v>
      </c>
      <c r="J422" s="78">
        <f t="shared" si="109"/>
        <v>1024.8500000000001</v>
      </c>
      <c r="K422" s="78">
        <f t="shared" si="110"/>
        <v>665.24</v>
      </c>
      <c r="L422" s="79">
        <f t="shared" si="111"/>
        <v>1093.33</v>
      </c>
      <c r="M422" s="266"/>
      <c r="N422" s="223">
        <f t="shared" si="105"/>
        <v>3532.46</v>
      </c>
      <c r="O422" s="24">
        <f t="shared" si="96"/>
        <v>3659.09</v>
      </c>
      <c r="P422" s="24">
        <f t="shared" si="97"/>
        <v>3299.48</v>
      </c>
      <c r="Q422" s="261">
        <f t="shared" si="98"/>
        <v>3727.57</v>
      </c>
      <c r="R422" s="223"/>
      <c r="S422" s="72">
        <f t="shared" si="106"/>
        <v>2857.72</v>
      </c>
      <c r="T422" s="24">
        <f t="shared" si="99"/>
        <v>2984.35</v>
      </c>
      <c r="U422" s="24">
        <f t="shared" si="100"/>
        <v>2624.74</v>
      </c>
      <c r="V422" s="25">
        <f t="shared" si="101"/>
        <v>3052.83</v>
      </c>
      <c r="W422" s="23"/>
      <c r="X422" s="72">
        <f t="shared" si="107"/>
        <v>2857.72</v>
      </c>
      <c r="Y422" s="24">
        <f t="shared" si="102"/>
        <v>2984.35</v>
      </c>
      <c r="Z422" s="24">
        <f t="shared" si="103"/>
        <v>2624.74</v>
      </c>
      <c r="AA422" s="261">
        <f t="shared" si="104"/>
        <v>3052.83</v>
      </c>
    </row>
    <row r="423" spans="1:27" ht="15" customHeight="1" x14ac:dyDescent="0.2">
      <c r="A423" s="601"/>
      <c r="B423" s="10">
        <v>5</v>
      </c>
      <c r="C423" s="9">
        <f>'третья ц.к.'!C423</f>
        <v>1833.96</v>
      </c>
      <c r="D423" s="71">
        <f>'третья ц.к.'!D423</f>
        <v>4.8099999999999996</v>
      </c>
      <c r="E423" s="77">
        <f>'третья ц.к.'!E423</f>
        <v>1018.54</v>
      </c>
      <c r="F423" s="78">
        <f>'третья ц.к.'!F423</f>
        <v>343.8</v>
      </c>
      <c r="G423" s="79">
        <f>'третья ц.к.'!G423</f>
        <v>343.8</v>
      </c>
      <c r="H423" s="77"/>
      <c r="I423" s="77">
        <f t="shared" si="108"/>
        <v>898.22</v>
      </c>
      <c r="J423" s="78">
        <f t="shared" si="109"/>
        <v>1024.8500000000001</v>
      </c>
      <c r="K423" s="78">
        <f t="shared" si="110"/>
        <v>665.24</v>
      </c>
      <c r="L423" s="79">
        <f t="shared" si="111"/>
        <v>1093.33</v>
      </c>
      <c r="M423" s="266"/>
      <c r="N423" s="223">
        <f t="shared" si="105"/>
        <v>3755.53</v>
      </c>
      <c r="O423" s="24">
        <f t="shared" si="96"/>
        <v>3882.16</v>
      </c>
      <c r="P423" s="24">
        <f t="shared" si="97"/>
        <v>3522.55</v>
      </c>
      <c r="Q423" s="261">
        <f t="shared" si="98"/>
        <v>3950.64</v>
      </c>
      <c r="R423" s="223"/>
      <c r="S423" s="72">
        <f t="shared" si="106"/>
        <v>3080.79</v>
      </c>
      <c r="T423" s="24">
        <f t="shared" si="99"/>
        <v>3207.42</v>
      </c>
      <c r="U423" s="24">
        <f t="shared" si="100"/>
        <v>2847.81</v>
      </c>
      <c r="V423" s="25">
        <f t="shared" si="101"/>
        <v>3275.9</v>
      </c>
      <c r="W423" s="23"/>
      <c r="X423" s="72">
        <f t="shared" si="107"/>
        <v>3080.79</v>
      </c>
      <c r="Y423" s="24">
        <f t="shared" si="102"/>
        <v>3207.42</v>
      </c>
      <c r="Z423" s="24">
        <f t="shared" si="103"/>
        <v>2847.81</v>
      </c>
      <c r="AA423" s="261">
        <f t="shared" si="104"/>
        <v>3275.9</v>
      </c>
    </row>
    <row r="424" spans="1:27" ht="15" customHeight="1" x14ac:dyDescent="0.2">
      <c r="A424" s="601"/>
      <c r="B424" s="10">
        <v>6</v>
      </c>
      <c r="C424" s="9">
        <f>'третья ц.к.'!C424</f>
        <v>2174.8200000000002</v>
      </c>
      <c r="D424" s="71">
        <f>'третья ц.к.'!D424</f>
        <v>4.8099999999999996</v>
      </c>
      <c r="E424" s="77">
        <f>'третья ц.к.'!E424</f>
        <v>1018.54</v>
      </c>
      <c r="F424" s="78">
        <f>'третья ц.к.'!F424</f>
        <v>343.8</v>
      </c>
      <c r="G424" s="79">
        <f>'третья ц.к.'!G424</f>
        <v>343.8</v>
      </c>
      <c r="H424" s="77"/>
      <c r="I424" s="77">
        <f t="shared" si="108"/>
        <v>898.22</v>
      </c>
      <c r="J424" s="78">
        <f t="shared" si="109"/>
        <v>1024.8500000000001</v>
      </c>
      <c r="K424" s="78">
        <f t="shared" si="110"/>
        <v>665.24</v>
      </c>
      <c r="L424" s="79">
        <f t="shared" si="111"/>
        <v>1093.33</v>
      </c>
      <c r="M424" s="266"/>
      <c r="N424" s="223">
        <f t="shared" si="105"/>
        <v>4096.3900000000003</v>
      </c>
      <c r="O424" s="24">
        <f t="shared" si="96"/>
        <v>4223.0200000000004</v>
      </c>
      <c r="P424" s="24">
        <f t="shared" si="97"/>
        <v>3863.41</v>
      </c>
      <c r="Q424" s="261">
        <f t="shared" si="98"/>
        <v>4291.5</v>
      </c>
      <c r="R424" s="223"/>
      <c r="S424" s="72">
        <f t="shared" si="106"/>
        <v>3421.65</v>
      </c>
      <c r="T424" s="24">
        <f t="shared" si="99"/>
        <v>3548.28</v>
      </c>
      <c r="U424" s="24">
        <f t="shared" si="100"/>
        <v>3188.67</v>
      </c>
      <c r="V424" s="25">
        <f t="shared" si="101"/>
        <v>3616.76</v>
      </c>
      <c r="W424" s="23"/>
      <c r="X424" s="72">
        <f t="shared" si="107"/>
        <v>3421.65</v>
      </c>
      <c r="Y424" s="24">
        <f t="shared" si="102"/>
        <v>3548.28</v>
      </c>
      <c r="Z424" s="24">
        <f t="shared" si="103"/>
        <v>3188.67</v>
      </c>
      <c r="AA424" s="261">
        <f t="shared" si="104"/>
        <v>3616.76</v>
      </c>
    </row>
    <row r="425" spans="1:27" ht="15" customHeight="1" x14ac:dyDescent="0.2">
      <c r="A425" s="601"/>
      <c r="B425" s="10">
        <v>7</v>
      </c>
      <c r="C425" s="9">
        <f>'третья ц.к.'!C425</f>
        <v>2355.66</v>
      </c>
      <c r="D425" s="71">
        <f>'третья ц.к.'!D425</f>
        <v>4.8099999999999996</v>
      </c>
      <c r="E425" s="77">
        <f>'третья ц.к.'!E425</f>
        <v>1018.54</v>
      </c>
      <c r="F425" s="78">
        <f>'третья ц.к.'!F425</f>
        <v>343.8</v>
      </c>
      <c r="G425" s="79">
        <f>'третья ц.к.'!G425</f>
        <v>343.8</v>
      </c>
      <c r="H425" s="77"/>
      <c r="I425" s="77">
        <f t="shared" si="108"/>
        <v>898.22</v>
      </c>
      <c r="J425" s="78">
        <f t="shared" si="109"/>
        <v>1024.8500000000001</v>
      </c>
      <c r="K425" s="78">
        <f t="shared" si="110"/>
        <v>665.24</v>
      </c>
      <c r="L425" s="79">
        <f t="shared" si="111"/>
        <v>1093.33</v>
      </c>
      <c r="M425" s="266"/>
      <c r="N425" s="223">
        <f t="shared" si="105"/>
        <v>4277.2299999999996</v>
      </c>
      <c r="O425" s="24">
        <f t="shared" si="96"/>
        <v>4403.8599999999997</v>
      </c>
      <c r="P425" s="24">
        <f t="shared" si="97"/>
        <v>4044.25</v>
      </c>
      <c r="Q425" s="261">
        <f t="shared" si="98"/>
        <v>4472.34</v>
      </c>
      <c r="R425" s="223"/>
      <c r="S425" s="72">
        <f t="shared" si="106"/>
        <v>3602.49</v>
      </c>
      <c r="T425" s="24">
        <f t="shared" si="99"/>
        <v>3729.12</v>
      </c>
      <c r="U425" s="24">
        <f t="shared" si="100"/>
        <v>3369.51</v>
      </c>
      <c r="V425" s="25">
        <f t="shared" si="101"/>
        <v>3797.6</v>
      </c>
      <c r="W425" s="23"/>
      <c r="X425" s="72">
        <f t="shared" si="107"/>
        <v>3602.49</v>
      </c>
      <c r="Y425" s="24">
        <f t="shared" si="102"/>
        <v>3729.12</v>
      </c>
      <c r="Z425" s="24">
        <f t="shared" si="103"/>
        <v>3369.51</v>
      </c>
      <c r="AA425" s="261">
        <f t="shared" si="104"/>
        <v>3797.6</v>
      </c>
    </row>
    <row r="426" spans="1:27" ht="15" customHeight="1" x14ac:dyDescent="0.2">
      <c r="A426" s="601"/>
      <c r="B426" s="10">
        <v>8</v>
      </c>
      <c r="C426" s="9">
        <f>'третья ц.к.'!C426</f>
        <v>2615.81</v>
      </c>
      <c r="D426" s="71">
        <f>'третья ц.к.'!D426</f>
        <v>4.8099999999999996</v>
      </c>
      <c r="E426" s="77">
        <f>'третья ц.к.'!E426</f>
        <v>1018.54</v>
      </c>
      <c r="F426" s="78">
        <f>'третья ц.к.'!F426</f>
        <v>343.8</v>
      </c>
      <c r="G426" s="79">
        <f>'третья ц.к.'!G426</f>
        <v>343.8</v>
      </c>
      <c r="H426" s="77"/>
      <c r="I426" s="77">
        <f t="shared" si="108"/>
        <v>898.22</v>
      </c>
      <c r="J426" s="78">
        <f t="shared" si="109"/>
        <v>1024.8500000000001</v>
      </c>
      <c r="K426" s="78">
        <f t="shared" si="110"/>
        <v>665.24</v>
      </c>
      <c r="L426" s="79">
        <f t="shared" si="111"/>
        <v>1093.33</v>
      </c>
      <c r="M426" s="266"/>
      <c r="N426" s="223">
        <f t="shared" si="105"/>
        <v>4537.38</v>
      </c>
      <c r="O426" s="24">
        <f t="shared" si="96"/>
        <v>4664.01</v>
      </c>
      <c r="P426" s="24">
        <f t="shared" si="97"/>
        <v>4304.3999999999996</v>
      </c>
      <c r="Q426" s="261">
        <f t="shared" si="98"/>
        <v>4732.49</v>
      </c>
      <c r="R426" s="223"/>
      <c r="S426" s="72">
        <f t="shared" si="106"/>
        <v>3862.64</v>
      </c>
      <c r="T426" s="24">
        <f t="shared" si="99"/>
        <v>3989.27</v>
      </c>
      <c r="U426" s="24">
        <f t="shared" si="100"/>
        <v>3629.66</v>
      </c>
      <c r="V426" s="25">
        <f t="shared" si="101"/>
        <v>4057.75</v>
      </c>
      <c r="W426" s="23"/>
      <c r="X426" s="72">
        <f t="shared" si="107"/>
        <v>3862.64</v>
      </c>
      <c r="Y426" s="24">
        <f t="shared" si="102"/>
        <v>3989.27</v>
      </c>
      <c r="Z426" s="24">
        <f t="shared" si="103"/>
        <v>3629.66</v>
      </c>
      <c r="AA426" s="261">
        <f t="shared" si="104"/>
        <v>4057.75</v>
      </c>
    </row>
    <row r="427" spans="1:27" ht="15" customHeight="1" x14ac:dyDescent="0.2">
      <c r="A427" s="601"/>
      <c r="B427" s="10">
        <v>9</v>
      </c>
      <c r="C427" s="9">
        <f>'третья ц.к.'!C427</f>
        <v>2666.76</v>
      </c>
      <c r="D427" s="71">
        <f>'третья ц.к.'!D427</f>
        <v>4.8099999999999996</v>
      </c>
      <c r="E427" s="77">
        <f>'третья ц.к.'!E427</f>
        <v>1018.54</v>
      </c>
      <c r="F427" s="78">
        <f>'третья ц.к.'!F427</f>
        <v>343.8</v>
      </c>
      <c r="G427" s="79">
        <f>'третья ц.к.'!G427</f>
        <v>343.8</v>
      </c>
      <c r="H427" s="77"/>
      <c r="I427" s="77">
        <f t="shared" si="108"/>
        <v>898.22</v>
      </c>
      <c r="J427" s="78">
        <f t="shared" si="109"/>
        <v>1024.8500000000001</v>
      </c>
      <c r="K427" s="78">
        <f t="shared" si="110"/>
        <v>665.24</v>
      </c>
      <c r="L427" s="79">
        <f t="shared" si="111"/>
        <v>1093.33</v>
      </c>
      <c r="M427" s="266"/>
      <c r="N427" s="223">
        <f t="shared" si="105"/>
        <v>4588.33</v>
      </c>
      <c r="O427" s="24">
        <f t="shared" si="96"/>
        <v>4714.96</v>
      </c>
      <c r="P427" s="24">
        <f t="shared" si="97"/>
        <v>4355.3500000000004</v>
      </c>
      <c r="Q427" s="261">
        <f t="shared" si="98"/>
        <v>4783.4399999999996</v>
      </c>
      <c r="R427" s="223"/>
      <c r="S427" s="72">
        <f t="shared" si="106"/>
        <v>3913.59</v>
      </c>
      <c r="T427" s="24">
        <f t="shared" si="99"/>
        <v>4040.22</v>
      </c>
      <c r="U427" s="24">
        <f t="shared" si="100"/>
        <v>3680.61</v>
      </c>
      <c r="V427" s="25">
        <f t="shared" si="101"/>
        <v>4108.7</v>
      </c>
      <c r="W427" s="23"/>
      <c r="X427" s="72">
        <f t="shared" si="107"/>
        <v>3913.59</v>
      </c>
      <c r="Y427" s="24">
        <f t="shared" si="102"/>
        <v>4040.22</v>
      </c>
      <c r="Z427" s="24">
        <f t="shared" si="103"/>
        <v>3680.61</v>
      </c>
      <c r="AA427" s="261">
        <f t="shared" si="104"/>
        <v>4108.7</v>
      </c>
    </row>
    <row r="428" spans="1:27" ht="15" customHeight="1" x14ac:dyDescent="0.2">
      <c r="A428" s="601"/>
      <c r="B428" s="10">
        <v>10</v>
      </c>
      <c r="C428" s="9">
        <f>'третья ц.к.'!C428</f>
        <v>2645.65</v>
      </c>
      <c r="D428" s="71">
        <f>'третья ц.к.'!D428</f>
        <v>4.8099999999999996</v>
      </c>
      <c r="E428" s="77">
        <f>'третья ц.к.'!E428</f>
        <v>1018.54</v>
      </c>
      <c r="F428" s="78">
        <f>'третья ц.к.'!F428</f>
        <v>343.8</v>
      </c>
      <c r="G428" s="79">
        <f>'третья ц.к.'!G428</f>
        <v>343.8</v>
      </c>
      <c r="H428" s="77"/>
      <c r="I428" s="77">
        <f t="shared" si="108"/>
        <v>898.22</v>
      </c>
      <c r="J428" s="78">
        <f t="shared" si="109"/>
        <v>1024.8500000000001</v>
      </c>
      <c r="K428" s="78">
        <f t="shared" si="110"/>
        <v>665.24</v>
      </c>
      <c r="L428" s="79">
        <f t="shared" si="111"/>
        <v>1093.33</v>
      </c>
      <c r="M428" s="266"/>
      <c r="N428" s="223">
        <f t="shared" si="105"/>
        <v>4567.22</v>
      </c>
      <c r="O428" s="24">
        <f t="shared" si="96"/>
        <v>4693.8500000000004</v>
      </c>
      <c r="P428" s="24">
        <f t="shared" si="97"/>
        <v>4334.24</v>
      </c>
      <c r="Q428" s="261">
        <f t="shared" si="98"/>
        <v>4762.33</v>
      </c>
      <c r="R428" s="223"/>
      <c r="S428" s="72">
        <f t="shared" si="106"/>
        <v>3892.48</v>
      </c>
      <c r="T428" s="24">
        <f t="shared" si="99"/>
        <v>4019.11</v>
      </c>
      <c r="U428" s="24">
        <f t="shared" si="100"/>
        <v>3659.5</v>
      </c>
      <c r="V428" s="25">
        <f t="shared" si="101"/>
        <v>4087.59</v>
      </c>
      <c r="W428" s="23"/>
      <c r="X428" s="72">
        <f t="shared" si="107"/>
        <v>3892.48</v>
      </c>
      <c r="Y428" s="24">
        <f t="shared" si="102"/>
        <v>4019.11</v>
      </c>
      <c r="Z428" s="24">
        <f t="shared" si="103"/>
        <v>3659.5</v>
      </c>
      <c r="AA428" s="261">
        <f t="shared" si="104"/>
        <v>4087.59</v>
      </c>
    </row>
    <row r="429" spans="1:27" ht="15" customHeight="1" x14ac:dyDescent="0.2">
      <c r="A429" s="601"/>
      <c r="B429" s="10">
        <v>11</v>
      </c>
      <c r="C429" s="9">
        <f>'третья ц.к.'!C429</f>
        <v>2556.85</v>
      </c>
      <c r="D429" s="71">
        <f>'третья ц.к.'!D429</f>
        <v>4.8099999999999996</v>
      </c>
      <c r="E429" s="77">
        <f>'третья ц.к.'!E429</f>
        <v>1018.54</v>
      </c>
      <c r="F429" s="78">
        <f>'третья ц.к.'!F429</f>
        <v>343.8</v>
      </c>
      <c r="G429" s="79">
        <f>'третья ц.к.'!G429</f>
        <v>343.8</v>
      </c>
      <c r="H429" s="77"/>
      <c r="I429" s="77">
        <f t="shared" si="108"/>
        <v>898.22</v>
      </c>
      <c r="J429" s="78">
        <f t="shared" si="109"/>
        <v>1024.8500000000001</v>
      </c>
      <c r="K429" s="78">
        <f t="shared" si="110"/>
        <v>665.24</v>
      </c>
      <c r="L429" s="79">
        <f t="shared" si="111"/>
        <v>1093.33</v>
      </c>
      <c r="M429" s="266"/>
      <c r="N429" s="223">
        <f t="shared" si="105"/>
        <v>4478.42</v>
      </c>
      <c r="O429" s="24">
        <f t="shared" si="96"/>
        <v>4605.05</v>
      </c>
      <c r="P429" s="24">
        <f t="shared" si="97"/>
        <v>4245.4399999999996</v>
      </c>
      <c r="Q429" s="261">
        <f t="shared" si="98"/>
        <v>4673.53</v>
      </c>
      <c r="R429" s="223"/>
      <c r="S429" s="72">
        <f t="shared" si="106"/>
        <v>3803.68</v>
      </c>
      <c r="T429" s="24">
        <f t="shared" si="99"/>
        <v>3930.31</v>
      </c>
      <c r="U429" s="24">
        <f t="shared" si="100"/>
        <v>3570.7</v>
      </c>
      <c r="V429" s="25">
        <f t="shared" si="101"/>
        <v>3998.79</v>
      </c>
      <c r="W429" s="23"/>
      <c r="X429" s="72">
        <f t="shared" si="107"/>
        <v>3803.68</v>
      </c>
      <c r="Y429" s="24">
        <f t="shared" si="102"/>
        <v>3930.31</v>
      </c>
      <c r="Z429" s="24">
        <f t="shared" si="103"/>
        <v>3570.7</v>
      </c>
      <c r="AA429" s="261">
        <f t="shared" si="104"/>
        <v>3998.79</v>
      </c>
    </row>
    <row r="430" spans="1:27" ht="15" customHeight="1" x14ac:dyDescent="0.2">
      <c r="A430" s="601"/>
      <c r="B430" s="10">
        <v>12</v>
      </c>
      <c r="C430" s="9">
        <f>'третья ц.к.'!C430</f>
        <v>2532.77</v>
      </c>
      <c r="D430" s="71">
        <f>'третья ц.к.'!D430</f>
        <v>4.8099999999999996</v>
      </c>
      <c r="E430" s="77">
        <f>'третья ц.к.'!E430</f>
        <v>1018.54</v>
      </c>
      <c r="F430" s="78">
        <f>'третья ц.к.'!F430</f>
        <v>343.8</v>
      </c>
      <c r="G430" s="79">
        <f>'третья ц.к.'!G430</f>
        <v>343.8</v>
      </c>
      <c r="H430" s="77"/>
      <c r="I430" s="77">
        <f t="shared" si="108"/>
        <v>898.22</v>
      </c>
      <c r="J430" s="78">
        <f t="shared" si="109"/>
        <v>1024.8500000000001</v>
      </c>
      <c r="K430" s="78">
        <f t="shared" si="110"/>
        <v>665.24</v>
      </c>
      <c r="L430" s="79">
        <f t="shared" si="111"/>
        <v>1093.33</v>
      </c>
      <c r="M430" s="266"/>
      <c r="N430" s="223">
        <f t="shared" si="105"/>
        <v>4454.34</v>
      </c>
      <c r="O430" s="24">
        <f t="shared" si="96"/>
        <v>4580.97</v>
      </c>
      <c r="P430" s="24">
        <f t="shared" si="97"/>
        <v>4221.3599999999997</v>
      </c>
      <c r="Q430" s="261">
        <f t="shared" si="98"/>
        <v>4649.45</v>
      </c>
      <c r="R430" s="223"/>
      <c r="S430" s="72">
        <f t="shared" si="106"/>
        <v>3779.6</v>
      </c>
      <c r="T430" s="24">
        <f t="shared" si="99"/>
        <v>3906.23</v>
      </c>
      <c r="U430" s="24">
        <f t="shared" si="100"/>
        <v>3546.62</v>
      </c>
      <c r="V430" s="25">
        <f t="shared" si="101"/>
        <v>3974.71</v>
      </c>
      <c r="W430" s="23"/>
      <c r="X430" s="72">
        <f t="shared" si="107"/>
        <v>3779.6</v>
      </c>
      <c r="Y430" s="24">
        <f t="shared" si="102"/>
        <v>3906.23</v>
      </c>
      <c r="Z430" s="24">
        <f t="shared" si="103"/>
        <v>3546.62</v>
      </c>
      <c r="AA430" s="261">
        <f t="shared" si="104"/>
        <v>3974.71</v>
      </c>
    </row>
    <row r="431" spans="1:27" ht="15" customHeight="1" x14ac:dyDescent="0.2">
      <c r="A431" s="601"/>
      <c r="B431" s="10">
        <v>13</v>
      </c>
      <c r="C431" s="9">
        <f>'третья ц.к.'!C431</f>
        <v>2595.0700000000002</v>
      </c>
      <c r="D431" s="71">
        <f>'третья ц.к.'!D431</f>
        <v>4.8099999999999996</v>
      </c>
      <c r="E431" s="77">
        <f>'третья ц.к.'!E431</f>
        <v>1018.54</v>
      </c>
      <c r="F431" s="78">
        <f>'третья ц.к.'!F431</f>
        <v>343.8</v>
      </c>
      <c r="G431" s="79">
        <f>'третья ц.к.'!G431</f>
        <v>343.8</v>
      </c>
      <c r="H431" s="77"/>
      <c r="I431" s="77">
        <f t="shared" si="108"/>
        <v>898.22</v>
      </c>
      <c r="J431" s="78">
        <f t="shared" si="109"/>
        <v>1024.8500000000001</v>
      </c>
      <c r="K431" s="78">
        <f t="shared" si="110"/>
        <v>665.24</v>
      </c>
      <c r="L431" s="79">
        <f t="shared" si="111"/>
        <v>1093.33</v>
      </c>
      <c r="M431" s="266"/>
      <c r="N431" s="223">
        <f t="shared" si="105"/>
        <v>4516.6400000000003</v>
      </c>
      <c r="O431" s="24">
        <f t="shared" si="96"/>
        <v>4643.2700000000004</v>
      </c>
      <c r="P431" s="24">
        <f t="shared" si="97"/>
        <v>4283.66</v>
      </c>
      <c r="Q431" s="261">
        <f t="shared" si="98"/>
        <v>4711.75</v>
      </c>
      <c r="R431" s="223"/>
      <c r="S431" s="72">
        <f t="shared" si="106"/>
        <v>3841.9</v>
      </c>
      <c r="T431" s="24">
        <f t="shared" si="99"/>
        <v>3968.53</v>
      </c>
      <c r="U431" s="24">
        <f t="shared" si="100"/>
        <v>3608.92</v>
      </c>
      <c r="V431" s="25">
        <f t="shared" si="101"/>
        <v>4037.01</v>
      </c>
      <c r="W431" s="23"/>
      <c r="X431" s="72">
        <f t="shared" si="107"/>
        <v>3841.9</v>
      </c>
      <c r="Y431" s="24">
        <f t="shared" si="102"/>
        <v>3968.53</v>
      </c>
      <c r="Z431" s="24">
        <f t="shared" si="103"/>
        <v>3608.92</v>
      </c>
      <c r="AA431" s="261">
        <f t="shared" si="104"/>
        <v>4037.01</v>
      </c>
    </row>
    <row r="432" spans="1:27" ht="15" customHeight="1" x14ac:dyDescent="0.2">
      <c r="A432" s="601"/>
      <c r="B432" s="10">
        <v>14</v>
      </c>
      <c r="C432" s="9">
        <f>'третья ц.к.'!C432</f>
        <v>2518.0300000000002</v>
      </c>
      <c r="D432" s="71">
        <f>'третья ц.к.'!D432</f>
        <v>4.8099999999999996</v>
      </c>
      <c r="E432" s="77">
        <f>'третья ц.к.'!E432</f>
        <v>1018.54</v>
      </c>
      <c r="F432" s="78">
        <f>'третья ц.к.'!F432</f>
        <v>343.8</v>
      </c>
      <c r="G432" s="79">
        <f>'третья ц.к.'!G432</f>
        <v>343.8</v>
      </c>
      <c r="H432" s="77"/>
      <c r="I432" s="77">
        <f t="shared" si="108"/>
        <v>898.22</v>
      </c>
      <c r="J432" s="78">
        <f t="shared" si="109"/>
        <v>1024.8500000000001</v>
      </c>
      <c r="K432" s="78">
        <f t="shared" si="110"/>
        <v>665.24</v>
      </c>
      <c r="L432" s="79">
        <f t="shared" si="111"/>
        <v>1093.33</v>
      </c>
      <c r="M432" s="266"/>
      <c r="N432" s="223">
        <f t="shared" si="105"/>
        <v>4439.6000000000004</v>
      </c>
      <c r="O432" s="24">
        <f t="shared" si="96"/>
        <v>4566.2299999999996</v>
      </c>
      <c r="P432" s="24">
        <f t="shared" si="97"/>
        <v>4206.62</v>
      </c>
      <c r="Q432" s="261">
        <f t="shared" si="98"/>
        <v>4634.71</v>
      </c>
      <c r="R432" s="223"/>
      <c r="S432" s="72">
        <f t="shared" si="106"/>
        <v>3764.86</v>
      </c>
      <c r="T432" s="24">
        <f t="shared" si="99"/>
        <v>3891.49</v>
      </c>
      <c r="U432" s="24">
        <f t="shared" si="100"/>
        <v>3531.88</v>
      </c>
      <c r="V432" s="25">
        <f t="shared" si="101"/>
        <v>3959.97</v>
      </c>
      <c r="W432" s="23"/>
      <c r="X432" s="72">
        <f t="shared" si="107"/>
        <v>3764.86</v>
      </c>
      <c r="Y432" s="24">
        <f t="shared" si="102"/>
        <v>3891.49</v>
      </c>
      <c r="Z432" s="24">
        <f t="shared" si="103"/>
        <v>3531.88</v>
      </c>
      <c r="AA432" s="261">
        <f t="shared" si="104"/>
        <v>3959.97</v>
      </c>
    </row>
    <row r="433" spans="1:27" ht="15" customHeight="1" x14ac:dyDescent="0.2">
      <c r="A433" s="601"/>
      <c r="B433" s="10">
        <v>15</v>
      </c>
      <c r="C433" s="9">
        <f>'третья ц.к.'!C433</f>
        <v>2520</v>
      </c>
      <c r="D433" s="71">
        <f>'третья ц.к.'!D433</f>
        <v>4.8099999999999996</v>
      </c>
      <c r="E433" s="77">
        <f>'третья ц.к.'!E433</f>
        <v>1018.54</v>
      </c>
      <c r="F433" s="78">
        <f>'третья ц.к.'!F433</f>
        <v>343.8</v>
      </c>
      <c r="G433" s="79">
        <f>'третья ц.к.'!G433</f>
        <v>343.8</v>
      </c>
      <c r="H433" s="77"/>
      <c r="I433" s="77">
        <f t="shared" si="108"/>
        <v>898.22</v>
      </c>
      <c r="J433" s="78">
        <f t="shared" si="109"/>
        <v>1024.8500000000001</v>
      </c>
      <c r="K433" s="78">
        <f t="shared" si="110"/>
        <v>665.24</v>
      </c>
      <c r="L433" s="79">
        <f t="shared" si="111"/>
        <v>1093.33</v>
      </c>
      <c r="M433" s="266"/>
      <c r="N433" s="223">
        <f t="shared" si="105"/>
        <v>4441.57</v>
      </c>
      <c r="O433" s="24">
        <f t="shared" si="96"/>
        <v>4568.2</v>
      </c>
      <c r="P433" s="24">
        <f t="shared" si="97"/>
        <v>4208.59</v>
      </c>
      <c r="Q433" s="261">
        <f t="shared" si="98"/>
        <v>4636.68</v>
      </c>
      <c r="R433" s="223"/>
      <c r="S433" s="72">
        <f t="shared" si="106"/>
        <v>3766.83</v>
      </c>
      <c r="T433" s="24">
        <f t="shared" si="99"/>
        <v>3893.46</v>
      </c>
      <c r="U433" s="24">
        <f t="shared" si="100"/>
        <v>3533.85</v>
      </c>
      <c r="V433" s="25">
        <f t="shared" si="101"/>
        <v>3961.94</v>
      </c>
      <c r="W433" s="23"/>
      <c r="X433" s="72">
        <f t="shared" si="107"/>
        <v>3766.83</v>
      </c>
      <c r="Y433" s="24">
        <f t="shared" si="102"/>
        <v>3893.46</v>
      </c>
      <c r="Z433" s="24">
        <f t="shared" si="103"/>
        <v>3533.85</v>
      </c>
      <c r="AA433" s="261">
        <f t="shared" si="104"/>
        <v>3961.94</v>
      </c>
    </row>
    <row r="434" spans="1:27" ht="15" customHeight="1" x14ac:dyDescent="0.2">
      <c r="A434" s="601"/>
      <c r="B434" s="10">
        <v>16</v>
      </c>
      <c r="C434" s="9">
        <f>'третья ц.к.'!C434</f>
        <v>2523.66</v>
      </c>
      <c r="D434" s="71">
        <f>'третья ц.к.'!D434</f>
        <v>4.8099999999999996</v>
      </c>
      <c r="E434" s="77">
        <f>'третья ц.к.'!E434</f>
        <v>1018.54</v>
      </c>
      <c r="F434" s="78">
        <f>'третья ц.к.'!F434</f>
        <v>343.8</v>
      </c>
      <c r="G434" s="79">
        <f>'третья ц.к.'!G434</f>
        <v>343.8</v>
      </c>
      <c r="H434" s="77"/>
      <c r="I434" s="77">
        <f t="shared" si="108"/>
        <v>898.22</v>
      </c>
      <c r="J434" s="78">
        <f t="shared" si="109"/>
        <v>1024.8500000000001</v>
      </c>
      <c r="K434" s="78">
        <f t="shared" si="110"/>
        <v>665.24</v>
      </c>
      <c r="L434" s="79">
        <f t="shared" si="111"/>
        <v>1093.33</v>
      </c>
      <c r="M434" s="266"/>
      <c r="N434" s="223">
        <f t="shared" si="105"/>
        <v>4445.2299999999996</v>
      </c>
      <c r="O434" s="24">
        <f t="shared" si="96"/>
        <v>4571.8599999999997</v>
      </c>
      <c r="P434" s="24">
        <f t="shared" si="97"/>
        <v>4212.25</v>
      </c>
      <c r="Q434" s="261">
        <f t="shared" si="98"/>
        <v>4640.34</v>
      </c>
      <c r="R434" s="223"/>
      <c r="S434" s="72">
        <f t="shared" si="106"/>
        <v>3770.49</v>
      </c>
      <c r="T434" s="24">
        <f t="shared" si="99"/>
        <v>3897.12</v>
      </c>
      <c r="U434" s="24">
        <f t="shared" si="100"/>
        <v>3537.51</v>
      </c>
      <c r="V434" s="25">
        <f t="shared" si="101"/>
        <v>3965.6</v>
      </c>
      <c r="W434" s="23"/>
      <c r="X434" s="72">
        <f t="shared" si="107"/>
        <v>3770.49</v>
      </c>
      <c r="Y434" s="24">
        <f t="shared" si="102"/>
        <v>3897.12</v>
      </c>
      <c r="Z434" s="24">
        <f t="shared" si="103"/>
        <v>3537.51</v>
      </c>
      <c r="AA434" s="261">
        <f t="shared" si="104"/>
        <v>3965.6</v>
      </c>
    </row>
    <row r="435" spans="1:27" ht="15" customHeight="1" x14ac:dyDescent="0.2">
      <c r="A435" s="601"/>
      <c r="B435" s="10">
        <v>17</v>
      </c>
      <c r="C435" s="9">
        <f>'третья ц.к.'!C435</f>
        <v>2647.7</v>
      </c>
      <c r="D435" s="71">
        <f>'третья ц.к.'!D435</f>
        <v>4.8099999999999996</v>
      </c>
      <c r="E435" s="77">
        <f>'третья ц.к.'!E435</f>
        <v>1018.54</v>
      </c>
      <c r="F435" s="78">
        <f>'третья ц.к.'!F435</f>
        <v>343.8</v>
      </c>
      <c r="G435" s="79">
        <f>'третья ц.к.'!G435</f>
        <v>343.8</v>
      </c>
      <c r="H435" s="77"/>
      <c r="I435" s="77">
        <f t="shared" si="108"/>
        <v>898.22</v>
      </c>
      <c r="J435" s="78">
        <f t="shared" si="109"/>
        <v>1024.8500000000001</v>
      </c>
      <c r="K435" s="78">
        <f t="shared" si="110"/>
        <v>665.24</v>
      </c>
      <c r="L435" s="79">
        <f t="shared" si="111"/>
        <v>1093.33</v>
      </c>
      <c r="M435" s="266"/>
      <c r="N435" s="223">
        <f t="shared" si="105"/>
        <v>4569.2700000000004</v>
      </c>
      <c r="O435" s="24">
        <f t="shared" si="96"/>
        <v>4695.8999999999996</v>
      </c>
      <c r="P435" s="24">
        <f t="shared" si="97"/>
        <v>4336.29</v>
      </c>
      <c r="Q435" s="261">
        <f t="shared" si="98"/>
        <v>4764.38</v>
      </c>
      <c r="R435" s="223"/>
      <c r="S435" s="72">
        <f t="shared" si="106"/>
        <v>3894.53</v>
      </c>
      <c r="T435" s="24">
        <f t="shared" si="99"/>
        <v>4021.16</v>
      </c>
      <c r="U435" s="24">
        <f t="shared" si="100"/>
        <v>3661.55</v>
      </c>
      <c r="V435" s="25">
        <f t="shared" si="101"/>
        <v>4089.64</v>
      </c>
      <c r="W435" s="23"/>
      <c r="X435" s="72">
        <f t="shared" si="107"/>
        <v>3894.53</v>
      </c>
      <c r="Y435" s="24">
        <f t="shared" si="102"/>
        <v>4021.16</v>
      </c>
      <c r="Z435" s="24">
        <f t="shared" si="103"/>
        <v>3661.55</v>
      </c>
      <c r="AA435" s="261">
        <f t="shared" si="104"/>
        <v>4089.64</v>
      </c>
    </row>
    <row r="436" spans="1:27" ht="15" customHeight="1" x14ac:dyDescent="0.2">
      <c r="A436" s="601"/>
      <c r="B436" s="10">
        <v>18</v>
      </c>
      <c r="C436" s="9">
        <f>'третья ц.к.'!C436</f>
        <v>2701.33</v>
      </c>
      <c r="D436" s="71">
        <f>'третья ц.к.'!D436</f>
        <v>4.8099999999999996</v>
      </c>
      <c r="E436" s="77">
        <f>'третья ц.к.'!E436</f>
        <v>1018.54</v>
      </c>
      <c r="F436" s="78">
        <f>'третья ц.к.'!F436</f>
        <v>343.8</v>
      </c>
      <c r="G436" s="79">
        <f>'третья ц.к.'!G436</f>
        <v>343.8</v>
      </c>
      <c r="H436" s="77"/>
      <c r="I436" s="77">
        <f t="shared" si="108"/>
        <v>898.22</v>
      </c>
      <c r="J436" s="78">
        <f t="shared" si="109"/>
        <v>1024.8500000000001</v>
      </c>
      <c r="K436" s="78">
        <f t="shared" si="110"/>
        <v>665.24</v>
      </c>
      <c r="L436" s="79">
        <f t="shared" si="111"/>
        <v>1093.33</v>
      </c>
      <c r="M436" s="266"/>
      <c r="N436" s="223">
        <f t="shared" si="105"/>
        <v>4622.8999999999996</v>
      </c>
      <c r="O436" s="24">
        <f t="shared" si="96"/>
        <v>4749.53</v>
      </c>
      <c r="P436" s="24">
        <f t="shared" si="97"/>
        <v>4389.92</v>
      </c>
      <c r="Q436" s="261">
        <f t="shared" si="98"/>
        <v>4818.01</v>
      </c>
      <c r="R436" s="223"/>
      <c r="S436" s="72">
        <f t="shared" si="106"/>
        <v>3948.16</v>
      </c>
      <c r="T436" s="24">
        <f t="shared" si="99"/>
        <v>4074.79</v>
      </c>
      <c r="U436" s="24">
        <f t="shared" si="100"/>
        <v>3715.18</v>
      </c>
      <c r="V436" s="25">
        <f t="shared" si="101"/>
        <v>4143.2700000000004</v>
      </c>
      <c r="W436" s="23"/>
      <c r="X436" s="72">
        <f t="shared" si="107"/>
        <v>3948.16</v>
      </c>
      <c r="Y436" s="24">
        <f t="shared" si="102"/>
        <v>4074.79</v>
      </c>
      <c r="Z436" s="24">
        <f t="shared" si="103"/>
        <v>3715.18</v>
      </c>
      <c r="AA436" s="261">
        <f t="shared" si="104"/>
        <v>4143.2700000000004</v>
      </c>
    </row>
    <row r="437" spans="1:27" ht="15" customHeight="1" x14ac:dyDescent="0.2">
      <c r="A437" s="601"/>
      <c r="B437" s="10">
        <v>19</v>
      </c>
      <c r="C437" s="9">
        <f>'третья ц.к.'!C437</f>
        <v>2670.3</v>
      </c>
      <c r="D437" s="71">
        <f>'третья ц.к.'!D437</f>
        <v>4.8099999999999996</v>
      </c>
      <c r="E437" s="77">
        <f>'третья ц.к.'!E437</f>
        <v>1018.54</v>
      </c>
      <c r="F437" s="78">
        <f>'третья ц.к.'!F437</f>
        <v>343.8</v>
      </c>
      <c r="G437" s="79">
        <f>'третья ц.к.'!G437</f>
        <v>343.8</v>
      </c>
      <c r="H437" s="77"/>
      <c r="I437" s="77">
        <f t="shared" si="108"/>
        <v>898.22</v>
      </c>
      <c r="J437" s="78">
        <f t="shared" si="109"/>
        <v>1024.8500000000001</v>
      </c>
      <c r="K437" s="78">
        <f t="shared" si="110"/>
        <v>665.24</v>
      </c>
      <c r="L437" s="79">
        <f t="shared" si="111"/>
        <v>1093.33</v>
      </c>
      <c r="M437" s="266"/>
      <c r="N437" s="223">
        <f t="shared" si="105"/>
        <v>4591.87</v>
      </c>
      <c r="O437" s="24">
        <f t="shared" si="96"/>
        <v>4718.5</v>
      </c>
      <c r="P437" s="24">
        <f t="shared" si="97"/>
        <v>4358.8900000000003</v>
      </c>
      <c r="Q437" s="261">
        <f t="shared" si="98"/>
        <v>4786.9799999999996</v>
      </c>
      <c r="R437" s="223"/>
      <c r="S437" s="72">
        <f t="shared" si="106"/>
        <v>3917.13</v>
      </c>
      <c r="T437" s="24">
        <f t="shared" si="99"/>
        <v>4043.76</v>
      </c>
      <c r="U437" s="24">
        <f t="shared" si="100"/>
        <v>3684.15</v>
      </c>
      <c r="V437" s="25">
        <f t="shared" si="101"/>
        <v>4112.24</v>
      </c>
      <c r="W437" s="23"/>
      <c r="X437" s="72">
        <f t="shared" si="107"/>
        <v>3917.13</v>
      </c>
      <c r="Y437" s="24">
        <f t="shared" si="102"/>
        <v>4043.76</v>
      </c>
      <c r="Z437" s="24">
        <f t="shared" si="103"/>
        <v>3684.15</v>
      </c>
      <c r="AA437" s="261">
        <f t="shared" si="104"/>
        <v>4112.24</v>
      </c>
    </row>
    <row r="438" spans="1:27" ht="15" customHeight="1" x14ac:dyDescent="0.2">
      <c r="A438" s="601"/>
      <c r="B438" s="10">
        <v>20</v>
      </c>
      <c r="C438" s="9">
        <f>'третья ц.к.'!C438</f>
        <v>2655.09</v>
      </c>
      <c r="D438" s="71">
        <f>'третья ц.к.'!D438</f>
        <v>4.8099999999999996</v>
      </c>
      <c r="E438" s="77">
        <f>'третья ц.к.'!E438</f>
        <v>1018.54</v>
      </c>
      <c r="F438" s="78">
        <f>'третья ц.к.'!F438</f>
        <v>343.8</v>
      </c>
      <c r="G438" s="79">
        <f>'третья ц.к.'!G438</f>
        <v>343.8</v>
      </c>
      <c r="H438" s="77"/>
      <c r="I438" s="77">
        <f t="shared" si="108"/>
        <v>898.22</v>
      </c>
      <c r="J438" s="78">
        <f t="shared" si="109"/>
        <v>1024.8500000000001</v>
      </c>
      <c r="K438" s="78">
        <f t="shared" si="110"/>
        <v>665.24</v>
      </c>
      <c r="L438" s="79">
        <f t="shared" si="111"/>
        <v>1093.33</v>
      </c>
      <c r="M438" s="266"/>
      <c r="N438" s="223">
        <f t="shared" si="105"/>
        <v>4576.66</v>
      </c>
      <c r="O438" s="24">
        <f t="shared" si="96"/>
        <v>4703.29</v>
      </c>
      <c r="P438" s="24">
        <f t="shared" si="97"/>
        <v>4343.68</v>
      </c>
      <c r="Q438" s="261">
        <f t="shared" si="98"/>
        <v>4771.7700000000004</v>
      </c>
      <c r="R438" s="223"/>
      <c r="S438" s="72">
        <f t="shared" si="106"/>
        <v>3901.92</v>
      </c>
      <c r="T438" s="24">
        <f t="shared" si="99"/>
        <v>4028.55</v>
      </c>
      <c r="U438" s="24">
        <f t="shared" si="100"/>
        <v>3668.94</v>
      </c>
      <c r="V438" s="25">
        <f t="shared" si="101"/>
        <v>4097.03</v>
      </c>
      <c r="W438" s="23"/>
      <c r="X438" s="72">
        <f t="shared" si="107"/>
        <v>3901.92</v>
      </c>
      <c r="Y438" s="24">
        <f t="shared" si="102"/>
        <v>4028.55</v>
      </c>
      <c r="Z438" s="24">
        <f t="shared" si="103"/>
        <v>3668.94</v>
      </c>
      <c r="AA438" s="261">
        <f t="shared" si="104"/>
        <v>4097.03</v>
      </c>
    </row>
    <row r="439" spans="1:27" ht="15" customHeight="1" x14ac:dyDescent="0.2">
      <c r="A439" s="601"/>
      <c r="B439" s="10">
        <v>21</v>
      </c>
      <c r="C439" s="9">
        <f>'третья ц.к.'!C439</f>
        <v>2594.4</v>
      </c>
      <c r="D439" s="71">
        <f>'третья ц.к.'!D439</f>
        <v>4.8099999999999996</v>
      </c>
      <c r="E439" s="77">
        <f>'третья ц.к.'!E439</f>
        <v>1018.54</v>
      </c>
      <c r="F439" s="78">
        <f>'третья ц.к.'!F439</f>
        <v>343.8</v>
      </c>
      <c r="G439" s="79">
        <f>'третья ц.к.'!G439</f>
        <v>343.8</v>
      </c>
      <c r="H439" s="77"/>
      <c r="I439" s="77">
        <f t="shared" si="108"/>
        <v>898.22</v>
      </c>
      <c r="J439" s="78">
        <f t="shared" si="109"/>
        <v>1024.8500000000001</v>
      </c>
      <c r="K439" s="78">
        <f t="shared" si="110"/>
        <v>665.24</v>
      </c>
      <c r="L439" s="79">
        <f t="shared" si="111"/>
        <v>1093.33</v>
      </c>
      <c r="M439" s="266"/>
      <c r="N439" s="223">
        <f t="shared" si="105"/>
        <v>4515.97</v>
      </c>
      <c r="O439" s="24">
        <f t="shared" si="96"/>
        <v>4642.6000000000004</v>
      </c>
      <c r="P439" s="24">
        <f t="shared" si="97"/>
        <v>4282.99</v>
      </c>
      <c r="Q439" s="261">
        <f t="shared" si="98"/>
        <v>4711.08</v>
      </c>
      <c r="R439" s="223"/>
      <c r="S439" s="72">
        <f t="shared" si="106"/>
        <v>3841.23</v>
      </c>
      <c r="T439" s="24">
        <f t="shared" si="99"/>
        <v>3967.86</v>
      </c>
      <c r="U439" s="24">
        <f t="shared" si="100"/>
        <v>3608.25</v>
      </c>
      <c r="V439" s="25">
        <f t="shared" si="101"/>
        <v>4036.34</v>
      </c>
      <c r="W439" s="23"/>
      <c r="X439" s="72">
        <f t="shared" si="107"/>
        <v>3841.23</v>
      </c>
      <c r="Y439" s="24">
        <f t="shared" si="102"/>
        <v>3967.86</v>
      </c>
      <c r="Z439" s="24">
        <f t="shared" si="103"/>
        <v>3608.25</v>
      </c>
      <c r="AA439" s="261">
        <f t="shared" si="104"/>
        <v>4036.34</v>
      </c>
    </row>
    <row r="440" spans="1:27" ht="15" customHeight="1" x14ac:dyDescent="0.2">
      <c r="A440" s="601"/>
      <c r="B440" s="10">
        <v>22</v>
      </c>
      <c r="C440" s="9">
        <f>'третья ц.к.'!C440</f>
        <v>2245.61</v>
      </c>
      <c r="D440" s="71">
        <f>'третья ц.к.'!D440</f>
        <v>4.8099999999999996</v>
      </c>
      <c r="E440" s="77">
        <f>'третья ц.к.'!E440</f>
        <v>1018.54</v>
      </c>
      <c r="F440" s="78">
        <f>'третья ц.к.'!F440</f>
        <v>343.8</v>
      </c>
      <c r="G440" s="79">
        <f>'третья ц.к.'!G440</f>
        <v>343.8</v>
      </c>
      <c r="H440" s="77"/>
      <c r="I440" s="77">
        <f t="shared" si="108"/>
        <v>898.22</v>
      </c>
      <c r="J440" s="78">
        <f t="shared" si="109"/>
        <v>1024.8500000000001</v>
      </c>
      <c r="K440" s="78">
        <f t="shared" si="110"/>
        <v>665.24</v>
      </c>
      <c r="L440" s="79">
        <f t="shared" si="111"/>
        <v>1093.33</v>
      </c>
      <c r="M440" s="266"/>
      <c r="N440" s="223">
        <f t="shared" si="105"/>
        <v>4167.18</v>
      </c>
      <c r="O440" s="24">
        <f t="shared" si="96"/>
        <v>4293.8100000000004</v>
      </c>
      <c r="P440" s="24">
        <f t="shared" si="97"/>
        <v>3934.2</v>
      </c>
      <c r="Q440" s="261">
        <f t="shared" si="98"/>
        <v>4362.29</v>
      </c>
      <c r="R440" s="223"/>
      <c r="S440" s="72">
        <f t="shared" si="106"/>
        <v>3492.44</v>
      </c>
      <c r="T440" s="24">
        <f t="shared" si="99"/>
        <v>3619.07</v>
      </c>
      <c r="U440" s="24">
        <f t="shared" si="100"/>
        <v>3259.46</v>
      </c>
      <c r="V440" s="25">
        <f t="shared" si="101"/>
        <v>3687.55</v>
      </c>
      <c r="W440" s="23"/>
      <c r="X440" s="72">
        <f t="shared" si="107"/>
        <v>3492.44</v>
      </c>
      <c r="Y440" s="24">
        <f t="shared" si="102"/>
        <v>3619.07</v>
      </c>
      <c r="Z440" s="24">
        <f t="shared" si="103"/>
        <v>3259.46</v>
      </c>
      <c r="AA440" s="261">
        <f t="shared" si="104"/>
        <v>3687.55</v>
      </c>
    </row>
    <row r="441" spans="1:27" ht="15" customHeight="1" x14ac:dyDescent="0.2">
      <c r="A441" s="602"/>
      <c r="B441" s="10">
        <v>23</v>
      </c>
      <c r="C441" s="9">
        <f>'третья ц.к.'!C441</f>
        <v>2041.76</v>
      </c>
      <c r="D441" s="71">
        <f>'третья ц.к.'!D441</f>
        <v>4.8099999999999996</v>
      </c>
      <c r="E441" s="77">
        <f>'третья ц.к.'!E441</f>
        <v>1018.54</v>
      </c>
      <c r="F441" s="78">
        <f>'третья ц.к.'!F441</f>
        <v>343.8</v>
      </c>
      <c r="G441" s="79">
        <f>'третья ц.к.'!G441</f>
        <v>343.8</v>
      </c>
      <c r="H441" s="77"/>
      <c r="I441" s="77">
        <f t="shared" si="108"/>
        <v>898.22</v>
      </c>
      <c r="J441" s="78">
        <f t="shared" si="109"/>
        <v>1024.8500000000001</v>
      </c>
      <c r="K441" s="78">
        <f t="shared" si="110"/>
        <v>665.24</v>
      </c>
      <c r="L441" s="79">
        <f t="shared" si="111"/>
        <v>1093.33</v>
      </c>
      <c r="M441" s="266"/>
      <c r="N441" s="223">
        <f t="shared" si="105"/>
        <v>3963.33</v>
      </c>
      <c r="O441" s="24">
        <f t="shared" si="96"/>
        <v>4089.96</v>
      </c>
      <c r="P441" s="24">
        <f t="shared" si="97"/>
        <v>3730.35</v>
      </c>
      <c r="Q441" s="261">
        <f t="shared" si="98"/>
        <v>4158.4399999999996</v>
      </c>
      <c r="R441" s="223"/>
      <c r="S441" s="72">
        <f t="shared" si="106"/>
        <v>3288.59</v>
      </c>
      <c r="T441" s="24">
        <f t="shared" si="99"/>
        <v>3415.22</v>
      </c>
      <c r="U441" s="24">
        <f t="shared" si="100"/>
        <v>3055.61</v>
      </c>
      <c r="V441" s="25">
        <f t="shared" si="101"/>
        <v>3483.7</v>
      </c>
      <c r="W441" s="23"/>
      <c r="X441" s="72">
        <f t="shared" si="107"/>
        <v>3288.59</v>
      </c>
      <c r="Y441" s="24">
        <f t="shared" si="102"/>
        <v>3415.22</v>
      </c>
      <c r="Z441" s="24">
        <f t="shared" si="103"/>
        <v>3055.61</v>
      </c>
      <c r="AA441" s="261">
        <f t="shared" si="104"/>
        <v>3483.7</v>
      </c>
    </row>
    <row r="442" spans="1:27" ht="15" customHeight="1" x14ac:dyDescent="0.2">
      <c r="A442" s="600">
        <f>'третья ц.к.'!A442:A465</f>
        <v>45615</v>
      </c>
      <c r="B442" s="10">
        <v>0</v>
      </c>
      <c r="C442" s="9">
        <f>'третья ц.к.'!C442</f>
        <v>1912.46</v>
      </c>
      <c r="D442" s="71">
        <f>'третья ц.к.'!D442</f>
        <v>4.8099999999999996</v>
      </c>
      <c r="E442" s="77">
        <f>'третья ц.к.'!E442</f>
        <v>1018.54</v>
      </c>
      <c r="F442" s="78">
        <f>'третья ц.к.'!F442</f>
        <v>343.8</v>
      </c>
      <c r="G442" s="79">
        <f>'третья ц.к.'!G442</f>
        <v>343.8</v>
      </c>
      <c r="H442" s="77"/>
      <c r="I442" s="77">
        <f t="shared" si="108"/>
        <v>898.22</v>
      </c>
      <c r="J442" s="78">
        <f t="shared" si="109"/>
        <v>1024.8500000000001</v>
      </c>
      <c r="K442" s="78">
        <f t="shared" si="110"/>
        <v>665.24</v>
      </c>
      <c r="L442" s="79">
        <f t="shared" si="111"/>
        <v>1093.33</v>
      </c>
      <c r="M442" s="266"/>
      <c r="N442" s="223">
        <f t="shared" si="105"/>
        <v>3834.03</v>
      </c>
      <c r="O442" s="24">
        <f t="shared" si="96"/>
        <v>3960.66</v>
      </c>
      <c r="P442" s="24">
        <f t="shared" si="97"/>
        <v>3601.05</v>
      </c>
      <c r="Q442" s="261">
        <f t="shared" si="98"/>
        <v>4029.14</v>
      </c>
      <c r="R442" s="223"/>
      <c r="S442" s="72">
        <f t="shared" si="106"/>
        <v>3159.29</v>
      </c>
      <c r="T442" s="24">
        <f t="shared" si="99"/>
        <v>3285.92</v>
      </c>
      <c r="U442" s="24">
        <f t="shared" si="100"/>
        <v>2926.31</v>
      </c>
      <c r="V442" s="25">
        <f t="shared" si="101"/>
        <v>3354.4</v>
      </c>
      <c r="W442" s="23"/>
      <c r="X442" s="72">
        <f t="shared" si="107"/>
        <v>3159.29</v>
      </c>
      <c r="Y442" s="24">
        <f t="shared" si="102"/>
        <v>3285.92</v>
      </c>
      <c r="Z442" s="24">
        <f t="shared" si="103"/>
        <v>2926.31</v>
      </c>
      <c r="AA442" s="261">
        <f t="shared" si="104"/>
        <v>3354.4</v>
      </c>
    </row>
    <row r="443" spans="1:27" ht="15" customHeight="1" x14ac:dyDescent="0.2">
      <c r="A443" s="601"/>
      <c r="B443" s="10">
        <v>1</v>
      </c>
      <c r="C443" s="9">
        <f>'третья ц.к.'!C443</f>
        <v>1575.26</v>
      </c>
      <c r="D443" s="71">
        <f>'третья ц.к.'!D443</f>
        <v>4.8099999999999996</v>
      </c>
      <c r="E443" s="77">
        <f>'третья ц.к.'!E443</f>
        <v>1018.54</v>
      </c>
      <c r="F443" s="78">
        <f>'третья ц.к.'!F443</f>
        <v>343.8</v>
      </c>
      <c r="G443" s="79">
        <f>'третья ц.к.'!G443</f>
        <v>343.8</v>
      </c>
      <c r="H443" s="77"/>
      <c r="I443" s="77">
        <f t="shared" si="108"/>
        <v>898.22</v>
      </c>
      <c r="J443" s="78">
        <f t="shared" si="109"/>
        <v>1024.8500000000001</v>
      </c>
      <c r="K443" s="78">
        <f t="shared" si="110"/>
        <v>665.24</v>
      </c>
      <c r="L443" s="79">
        <f t="shared" si="111"/>
        <v>1093.33</v>
      </c>
      <c r="M443" s="266"/>
      <c r="N443" s="223">
        <f t="shared" si="105"/>
        <v>3496.83</v>
      </c>
      <c r="O443" s="24">
        <f t="shared" si="96"/>
        <v>3623.46</v>
      </c>
      <c r="P443" s="24">
        <f t="shared" si="97"/>
        <v>3263.85</v>
      </c>
      <c r="Q443" s="261">
        <f t="shared" si="98"/>
        <v>3691.94</v>
      </c>
      <c r="R443" s="223"/>
      <c r="S443" s="72">
        <f t="shared" si="106"/>
        <v>2822.09</v>
      </c>
      <c r="T443" s="24">
        <f t="shared" si="99"/>
        <v>2948.72</v>
      </c>
      <c r="U443" s="24">
        <f t="shared" si="100"/>
        <v>2589.11</v>
      </c>
      <c r="V443" s="25">
        <f t="shared" si="101"/>
        <v>3017.2</v>
      </c>
      <c r="W443" s="23"/>
      <c r="X443" s="72">
        <f t="shared" si="107"/>
        <v>2822.09</v>
      </c>
      <c r="Y443" s="24">
        <f t="shared" si="102"/>
        <v>2948.72</v>
      </c>
      <c r="Z443" s="24">
        <f t="shared" si="103"/>
        <v>2589.11</v>
      </c>
      <c r="AA443" s="261">
        <f t="shared" si="104"/>
        <v>3017.2</v>
      </c>
    </row>
    <row r="444" spans="1:27" ht="15" customHeight="1" x14ac:dyDescent="0.2">
      <c r="A444" s="601"/>
      <c r="B444" s="10">
        <v>2</v>
      </c>
      <c r="C444" s="9">
        <f>'третья ц.к.'!C444</f>
        <v>1476.52</v>
      </c>
      <c r="D444" s="71">
        <f>'третья ц.к.'!D444</f>
        <v>4.8099999999999996</v>
      </c>
      <c r="E444" s="77">
        <f>'третья ц.к.'!E444</f>
        <v>1018.54</v>
      </c>
      <c r="F444" s="78">
        <f>'третья ц.к.'!F444</f>
        <v>343.8</v>
      </c>
      <c r="G444" s="79">
        <f>'третья ц.к.'!G444</f>
        <v>343.8</v>
      </c>
      <c r="H444" s="77"/>
      <c r="I444" s="77">
        <f t="shared" si="108"/>
        <v>898.22</v>
      </c>
      <c r="J444" s="78">
        <f t="shared" si="109"/>
        <v>1024.8500000000001</v>
      </c>
      <c r="K444" s="78">
        <f t="shared" si="110"/>
        <v>665.24</v>
      </c>
      <c r="L444" s="79">
        <f t="shared" si="111"/>
        <v>1093.33</v>
      </c>
      <c r="M444" s="266"/>
      <c r="N444" s="223">
        <f t="shared" si="105"/>
        <v>3398.09</v>
      </c>
      <c r="O444" s="24">
        <f t="shared" si="96"/>
        <v>3524.72</v>
      </c>
      <c r="P444" s="24">
        <f t="shared" si="97"/>
        <v>3165.11</v>
      </c>
      <c r="Q444" s="261">
        <f t="shared" si="98"/>
        <v>3593.2</v>
      </c>
      <c r="R444" s="223"/>
      <c r="S444" s="72">
        <f t="shared" si="106"/>
        <v>2723.35</v>
      </c>
      <c r="T444" s="24">
        <f t="shared" si="99"/>
        <v>2849.98</v>
      </c>
      <c r="U444" s="24">
        <f t="shared" si="100"/>
        <v>2490.37</v>
      </c>
      <c r="V444" s="25">
        <f t="shared" si="101"/>
        <v>2918.46</v>
      </c>
      <c r="W444" s="23"/>
      <c r="X444" s="72">
        <f t="shared" si="107"/>
        <v>2723.35</v>
      </c>
      <c r="Y444" s="24">
        <f t="shared" si="102"/>
        <v>2849.98</v>
      </c>
      <c r="Z444" s="24">
        <f t="shared" si="103"/>
        <v>2490.37</v>
      </c>
      <c r="AA444" s="261">
        <f t="shared" si="104"/>
        <v>2918.46</v>
      </c>
    </row>
    <row r="445" spans="1:27" ht="15" customHeight="1" x14ac:dyDescent="0.2">
      <c r="A445" s="601"/>
      <c r="B445" s="10">
        <v>3</v>
      </c>
      <c r="C445" s="9">
        <f>'третья ц.к.'!C445</f>
        <v>1470.97</v>
      </c>
      <c r="D445" s="71">
        <f>'третья ц.к.'!D445</f>
        <v>4.8099999999999996</v>
      </c>
      <c r="E445" s="77">
        <f>'третья ц.к.'!E445</f>
        <v>1018.54</v>
      </c>
      <c r="F445" s="78">
        <f>'третья ц.к.'!F445</f>
        <v>343.8</v>
      </c>
      <c r="G445" s="79">
        <f>'третья ц.к.'!G445</f>
        <v>343.8</v>
      </c>
      <c r="H445" s="77"/>
      <c r="I445" s="77">
        <f t="shared" si="108"/>
        <v>898.22</v>
      </c>
      <c r="J445" s="78">
        <f t="shared" si="109"/>
        <v>1024.8500000000001</v>
      </c>
      <c r="K445" s="78">
        <f t="shared" si="110"/>
        <v>665.24</v>
      </c>
      <c r="L445" s="79">
        <f t="shared" si="111"/>
        <v>1093.33</v>
      </c>
      <c r="M445" s="266"/>
      <c r="N445" s="223">
        <f t="shared" si="105"/>
        <v>3392.54</v>
      </c>
      <c r="O445" s="24">
        <f t="shared" si="96"/>
        <v>3519.17</v>
      </c>
      <c r="P445" s="24">
        <f t="shared" si="97"/>
        <v>3159.56</v>
      </c>
      <c r="Q445" s="261">
        <f t="shared" si="98"/>
        <v>3587.65</v>
      </c>
      <c r="R445" s="223"/>
      <c r="S445" s="72">
        <f t="shared" si="106"/>
        <v>2717.8</v>
      </c>
      <c r="T445" s="24">
        <f t="shared" si="99"/>
        <v>2844.43</v>
      </c>
      <c r="U445" s="24">
        <f t="shared" si="100"/>
        <v>2484.8200000000002</v>
      </c>
      <c r="V445" s="25">
        <f t="shared" si="101"/>
        <v>2912.91</v>
      </c>
      <c r="W445" s="23"/>
      <c r="X445" s="72">
        <f t="shared" si="107"/>
        <v>2717.8</v>
      </c>
      <c r="Y445" s="24">
        <f t="shared" si="102"/>
        <v>2844.43</v>
      </c>
      <c r="Z445" s="24">
        <f t="shared" si="103"/>
        <v>2484.8200000000002</v>
      </c>
      <c r="AA445" s="261">
        <f t="shared" si="104"/>
        <v>2912.91</v>
      </c>
    </row>
    <row r="446" spans="1:27" ht="15" customHeight="1" x14ac:dyDescent="0.2">
      <c r="A446" s="601"/>
      <c r="B446" s="10">
        <v>4</v>
      </c>
      <c r="C446" s="9">
        <f>'третья ц.к.'!C446</f>
        <v>1529.8</v>
      </c>
      <c r="D446" s="71">
        <f>'третья ц.к.'!D446</f>
        <v>4.8099999999999996</v>
      </c>
      <c r="E446" s="77">
        <f>'третья ц.к.'!E446</f>
        <v>1018.54</v>
      </c>
      <c r="F446" s="78">
        <f>'третья ц.к.'!F446</f>
        <v>343.8</v>
      </c>
      <c r="G446" s="79">
        <f>'третья ц.к.'!G446</f>
        <v>343.8</v>
      </c>
      <c r="H446" s="77"/>
      <c r="I446" s="77">
        <f t="shared" si="108"/>
        <v>898.22</v>
      </c>
      <c r="J446" s="78">
        <f t="shared" si="109"/>
        <v>1024.8500000000001</v>
      </c>
      <c r="K446" s="78">
        <f t="shared" si="110"/>
        <v>665.24</v>
      </c>
      <c r="L446" s="79">
        <f t="shared" si="111"/>
        <v>1093.33</v>
      </c>
      <c r="M446" s="266"/>
      <c r="N446" s="223">
        <f t="shared" si="105"/>
        <v>3451.37</v>
      </c>
      <c r="O446" s="24">
        <f t="shared" si="96"/>
        <v>3578</v>
      </c>
      <c r="P446" s="24">
        <f t="shared" si="97"/>
        <v>3218.39</v>
      </c>
      <c r="Q446" s="261">
        <f t="shared" si="98"/>
        <v>3646.48</v>
      </c>
      <c r="R446" s="223"/>
      <c r="S446" s="72">
        <f t="shared" si="106"/>
        <v>2776.63</v>
      </c>
      <c r="T446" s="24">
        <f t="shared" si="99"/>
        <v>2903.26</v>
      </c>
      <c r="U446" s="24">
        <f t="shared" si="100"/>
        <v>2543.65</v>
      </c>
      <c r="V446" s="25">
        <f t="shared" si="101"/>
        <v>2971.74</v>
      </c>
      <c r="W446" s="23"/>
      <c r="X446" s="72">
        <f t="shared" si="107"/>
        <v>2776.63</v>
      </c>
      <c r="Y446" s="24">
        <f t="shared" si="102"/>
        <v>2903.26</v>
      </c>
      <c r="Z446" s="24">
        <f t="shared" si="103"/>
        <v>2543.65</v>
      </c>
      <c r="AA446" s="261">
        <f t="shared" si="104"/>
        <v>2971.74</v>
      </c>
    </row>
    <row r="447" spans="1:27" ht="15" customHeight="1" x14ac:dyDescent="0.2">
      <c r="A447" s="601"/>
      <c r="B447" s="10">
        <v>5</v>
      </c>
      <c r="C447" s="9">
        <f>'третья ц.к.'!C447</f>
        <v>1872.76</v>
      </c>
      <c r="D447" s="71">
        <f>'третья ц.к.'!D447</f>
        <v>4.8099999999999996</v>
      </c>
      <c r="E447" s="77">
        <f>'третья ц.к.'!E447</f>
        <v>1018.54</v>
      </c>
      <c r="F447" s="78">
        <f>'третья ц.к.'!F447</f>
        <v>343.8</v>
      </c>
      <c r="G447" s="79">
        <f>'третья ц.к.'!G447</f>
        <v>343.8</v>
      </c>
      <c r="H447" s="77"/>
      <c r="I447" s="77">
        <f t="shared" si="108"/>
        <v>898.22</v>
      </c>
      <c r="J447" s="78">
        <f t="shared" si="109"/>
        <v>1024.8500000000001</v>
      </c>
      <c r="K447" s="78">
        <f t="shared" si="110"/>
        <v>665.24</v>
      </c>
      <c r="L447" s="79">
        <f t="shared" si="111"/>
        <v>1093.33</v>
      </c>
      <c r="M447" s="266"/>
      <c r="N447" s="223">
        <f t="shared" si="105"/>
        <v>3794.33</v>
      </c>
      <c r="O447" s="24">
        <f t="shared" si="96"/>
        <v>3920.96</v>
      </c>
      <c r="P447" s="24">
        <f t="shared" si="97"/>
        <v>3561.35</v>
      </c>
      <c r="Q447" s="261">
        <f t="shared" si="98"/>
        <v>3989.44</v>
      </c>
      <c r="R447" s="223"/>
      <c r="S447" s="72">
        <f t="shared" si="106"/>
        <v>3119.59</v>
      </c>
      <c r="T447" s="24">
        <f t="shared" si="99"/>
        <v>3246.22</v>
      </c>
      <c r="U447" s="24">
        <f t="shared" si="100"/>
        <v>2886.61</v>
      </c>
      <c r="V447" s="25">
        <f t="shared" si="101"/>
        <v>3314.7</v>
      </c>
      <c r="W447" s="23"/>
      <c r="X447" s="72">
        <f t="shared" si="107"/>
        <v>3119.59</v>
      </c>
      <c r="Y447" s="24">
        <f t="shared" si="102"/>
        <v>3246.22</v>
      </c>
      <c r="Z447" s="24">
        <f t="shared" si="103"/>
        <v>2886.61</v>
      </c>
      <c r="AA447" s="261">
        <f t="shared" si="104"/>
        <v>3314.7</v>
      </c>
    </row>
    <row r="448" spans="1:27" ht="15" customHeight="1" x14ac:dyDescent="0.2">
      <c r="A448" s="601"/>
      <c r="B448" s="10">
        <v>6</v>
      </c>
      <c r="C448" s="9">
        <f>'третья ц.к.'!C448</f>
        <v>2146.83</v>
      </c>
      <c r="D448" s="71">
        <f>'третья ц.к.'!D448</f>
        <v>4.8099999999999996</v>
      </c>
      <c r="E448" s="77">
        <f>'третья ц.к.'!E448</f>
        <v>1018.54</v>
      </c>
      <c r="F448" s="78">
        <f>'третья ц.к.'!F448</f>
        <v>343.8</v>
      </c>
      <c r="G448" s="79">
        <f>'третья ц.к.'!G448</f>
        <v>343.8</v>
      </c>
      <c r="H448" s="77"/>
      <c r="I448" s="77">
        <f t="shared" si="108"/>
        <v>898.22</v>
      </c>
      <c r="J448" s="78">
        <f t="shared" si="109"/>
        <v>1024.8500000000001</v>
      </c>
      <c r="K448" s="78">
        <f t="shared" si="110"/>
        <v>665.24</v>
      </c>
      <c r="L448" s="79">
        <f t="shared" si="111"/>
        <v>1093.33</v>
      </c>
      <c r="M448" s="266"/>
      <c r="N448" s="223">
        <f t="shared" si="105"/>
        <v>4068.4</v>
      </c>
      <c r="O448" s="24">
        <f t="shared" si="96"/>
        <v>4195.03</v>
      </c>
      <c r="P448" s="24">
        <f t="shared" si="97"/>
        <v>3835.42</v>
      </c>
      <c r="Q448" s="261">
        <f t="shared" si="98"/>
        <v>4263.51</v>
      </c>
      <c r="R448" s="223"/>
      <c r="S448" s="72">
        <f t="shared" si="106"/>
        <v>3393.66</v>
      </c>
      <c r="T448" s="24">
        <f t="shared" si="99"/>
        <v>3520.29</v>
      </c>
      <c r="U448" s="24">
        <f t="shared" si="100"/>
        <v>3160.68</v>
      </c>
      <c r="V448" s="25">
        <f t="shared" si="101"/>
        <v>3588.77</v>
      </c>
      <c r="W448" s="23"/>
      <c r="X448" s="72">
        <f t="shared" si="107"/>
        <v>3393.66</v>
      </c>
      <c r="Y448" s="24">
        <f t="shared" si="102"/>
        <v>3520.29</v>
      </c>
      <c r="Z448" s="24">
        <f t="shared" si="103"/>
        <v>3160.68</v>
      </c>
      <c r="AA448" s="261">
        <f t="shared" si="104"/>
        <v>3588.77</v>
      </c>
    </row>
    <row r="449" spans="1:27" ht="15" customHeight="1" x14ac:dyDescent="0.2">
      <c r="A449" s="601"/>
      <c r="B449" s="10">
        <v>7</v>
      </c>
      <c r="C449" s="9">
        <f>'третья ц.к.'!C449</f>
        <v>2438</v>
      </c>
      <c r="D449" s="71">
        <f>'третья ц.к.'!D449</f>
        <v>4.8099999999999996</v>
      </c>
      <c r="E449" s="77">
        <f>'третья ц.к.'!E449</f>
        <v>1018.54</v>
      </c>
      <c r="F449" s="78">
        <f>'третья ц.к.'!F449</f>
        <v>343.8</v>
      </c>
      <c r="G449" s="79">
        <f>'третья ц.к.'!G449</f>
        <v>343.8</v>
      </c>
      <c r="H449" s="77"/>
      <c r="I449" s="77">
        <f t="shared" si="108"/>
        <v>898.22</v>
      </c>
      <c r="J449" s="78">
        <f t="shared" si="109"/>
        <v>1024.8500000000001</v>
      </c>
      <c r="K449" s="78">
        <f t="shared" si="110"/>
        <v>665.24</v>
      </c>
      <c r="L449" s="79">
        <f t="shared" si="111"/>
        <v>1093.33</v>
      </c>
      <c r="M449" s="266"/>
      <c r="N449" s="223">
        <f t="shared" si="105"/>
        <v>4359.57</v>
      </c>
      <c r="O449" s="24">
        <f t="shared" si="96"/>
        <v>4486.2</v>
      </c>
      <c r="P449" s="24">
        <f t="shared" si="97"/>
        <v>4126.59</v>
      </c>
      <c r="Q449" s="261">
        <f t="shared" si="98"/>
        <v>4554.68</v>
      </c>
      <c r="R449" s="223"/>
      <c r="S449" s="72">
        <f t="shared" si="106"/>
        <v>3684.83</v>
      </c>
      <c r="T449" s="24">
        <f t="shared" si="99"/>
        <v>3811.46</v>
      </c>
      <c r="U449" s="24">
        <f t="shared" si="100"/>
        <v>3451.85</v>
      </c>
      <c r="V449" s="25">
        <f t="shared" si="101"/>
        <v>3879.94</v>
      </c>
      <c r="W449" s="23"/>
      <c r="X449" s="72">
        <f t="shared" si="107"/>
        <v>3684.83</v>
      </c>
      <c r="Y449" s="24">
        <f t="shared" si="102"/>
        <v>3811.46</v>
      </c>
      <c r="Z449" s="24">
        <f t="shared" si="103"/>
        <v>3451.85</v>
      </c>
      <c r="AA449" s="261">
        <f t="shared" si="104"/>
        <v>3879.94</v>
      </c>
    </row>
    <row r="450" spans="1:27" ht="15" customHeight="1" x14ac:dyDescent="0.2">
      <c r="A450" s="601"/>
      <c r="B450" s="10">
        <v>8</v>
      </c>
      <c r="C450" s="9">
        <f>'третья ц.к.'!C450</f>
        <v>3105.23</v>
      </c>
      <c r="D450" s="71">
        <f>'третья ц.к.'!D450</f>
        <v>4.8099999999999996</v>
      </c>
      <c r="E450" s="77">
        <f>'третья ц.к.'!E450</f>
        <v>1018.54</v>
      </c>
      <c r="F450" s="78">
        <f>'третья ц.к.'!F450</f>
        <v>343.8</v>
      </c>
      <c r="G450" s="79">
        <f>'третья ц.к.'!G450</f>
        <v>343.8</v>
      </c>
      <c r="H450" s="77"/>
      <c r="I450" s="77">
        <f t="shared" si="108"/>
        <v>898.22</v>
      </c>
      <c r="J450" s="78">
        <f t="shared" si="109"/>
        <v>1024.8500000000001</v>
      </c>
      <c r="K450" s="78">
        <f t="shared" si="110"/>
        <v>665.24</v>
      </c>
      <c r="L450" s="79">
        <f t="shared" si="111"/>
        <v>1093.33</v>
      </c>
      <c r="M450" s="266"/>
      <c r="N450" s="223">
        <f t="shared" si="105"/>
        <v>5026.8</v>
      </c>
      <c r="O450" s="24">
        <f t="shared" si="96"/>
        <v>5153.43</v>
      </c>
      <c r="P450" s="24">
        <f t="shared" si="97"/>
        <v>4793.82</v>
      </c>
      <c r="Q450" s="261">
        <f t="shared" si="98"/>
        <v>5221.91</v>
      </c>
      <c r="R450" s="223"/>
      <c r="S450" s="72">
        <f t="shared" si="106"/>
        <v>4352.0600000000004</v>
      </c>
      <c r="T450" s="24">
        <f t="shared" si="99"/>
        <v>4478.6899999999996</v>
      </c>
      <c r="U450" s="24">
        <f t="shared" si="100"/>
        <v>4119.08</v>
      </c>
      <c r="V450" s="25">
        <f t="shared" si="101"/>
        <v>4547.17</v>
      </c>
      <c r="W450" s="23"/>
      <c r="X450" s="72">
        <f t="shared" si="107"/>
        <v>4352.0600000000004</v>
      </c>
      <c r="Y450" s="24">
        <f t="shared" si="102"/>
        <v>4478.6899999999996</v>
      </c>
      <c r="Z450" s="24">
        <f t="shared" si="103"/>
        <v>4119.08</v>
      </c>
      <c r="AA450" s="261">
        <f t="shared" si="104"/>
        <v>4547.17</v>
      </c>
    </row>
    <row r="451" spans="1:27" ht="15" customHeight="1" x14ac:dyDescent="0.2">
      <c r="A451" s="601"/>
      <c r="B451" s="10">
        <v>9</v>
      </c>
      <c r="C451" s="9">
        <f>'третья ц.к.'!C451</f>
        <v>3105.28</v>
      </c>
      <c r="D451" s="71">
        <f>'третья ц.к.'!D451</f>
        <v>4.8099999999999996</v>
      </c>
      <c r="E451" s="77">
        <f>'третья ц.к.'!E451</f>
        <v>1018.54</v>
      </c>
      <c r="F451" s="78">
        <f>'третья ц.к.'!F451</f>
        <v>343.8</v>
      </c>
      <c r="G451" s="79">
        <f>'третья ц.к.'!G451</f>
        <v>343.8</v>
      </c>
      <c r="H451" s="77"/>
      <c r="I451" s="77">
        <f t="shared" si="108"/>
        <v>898.22</v>
      </c>
      <c r="J451" s="78">
        <f t="shared" si="109"/>
        <v>1024.8500000000001</v>
      </c>
      <c r="K451" s="78">
        <f t="shared" si="110"/>
        <v>665.24</v>
      </c>
      <c r="L451" s="79">
        <f t="shared" si="111"/>
        <v>1093.33</v>
      </c>
      <c r="M451" s="266"/>
      <c r="N451" s="223">
        <f t="shared" si="105"/>
        <v>5026.8500000000004</v>
      </c>
      <c r="O451" s="24">
        <f t="shared" si="96"/>
        <v>5153.4799999999996</v>
      </c>
      <c r="P451" s="24">
        <f t="shared" si="97"/>
        <v>4793.87</v>
      </c>
      <c r="Q451" s="261">
        <f t="shared" si="98"/>
        <v>5221.96</v>
      </c>
      <c r="R451" s="223"/>
      <c r="S451" s="72">
        <f t="shared" si="106"/>
        <v>4352.1099999999997</v>
      </c>
      <c r="T451" s="24">
        <f t="shared" si="99"/>
        <v>4478.74</v>
      </c>
      <c r="U451" s="24">
        <f t="shared" si="100"/>
        <v>4119.13</v>
      </c>
      <c r="V451" s="25">
        <f t="shared" si="101"/>
        <v>4547.22</v>
      </c>
      <c r="W451" s="23"/>
      <c r="X451" s="72">
        <f t="shared" si="107"/>
        <v>4352.1099999999997</v>
      </c>
      <c r="Y451" s="24">
        <f t="shared" si="102"/>
        <v>4478.74</v>
      </c>
      <c r="Z451" s="24">
        <f t="shared" si="103"/>
        <v>4119.13</v>
      </c>
      <c r="AA451" s="261">
        <f t="shared" si="104"/>
        <v>4547.22</v>
      </c>
    </row>
    <row r="452" spans="1:27" ht="15" customHeight="1" x14ac:dyDescent="0.2">
      <c r="A452" s="601"/>
      <c r="B452" s="10">
        <v>10</v>
      </c>
      <c r="C452" s="9">
        <f>'третья ц.к.'!C452</f>
        <v>3108.69</v>
      </c>
      <c r="D452" s="71">
        <f>'третья ц.к.'!D452</f>
        <v>4.8099999999999996</v>
      </c>
      <c r="E452" s="77">
        <f>'третья ц.к.'!E452</f>
        <v>1018.54</v>
      </c>
      <c r="F452" s="78">
        <f>'третья ц.к.'!F452</f>
        <v>343.8</v>
      </c>
      <c r="G452" s="79">
        <f>'третья ц.к.'!G452</f>
        <v>343.8</v>
      </c>
      <c r="H452" s="77"/>
      <c r="I452" s="77">
        <f t="shared" si="108"/>
        <v>898.22</v>
      </c>
      <c r="J452" s="78">
        <f t="shared" si="109"/>
        <v>1024.8500000000001</v>
      </c>
      <c r="K452" s="78">
        <f t="shared" si="110"/>
        <v>665.24</v>
      </c>
      <c r="L452" s="79">
        <f t="shared" si="111"/>
        <v>1093.33</v>
      </c>
      <c r="M452" s="266"/>
      <c r="N452" s="223">
        <f t="shared" si="105"/>
        <v>5030.26</v>
      </c>
      <c r="O452" s="24">
        <f t="shared" si="96"/>
        <v>5156.8900000000003</v>
      </c>
      <c r="P452" s="24">
        <f t="shared" si="97"/>
        <v>4797.28</v>
      </c>
      <c r="Q452" s="261">
        <f t="shared" si="98"/>
        <v>5225.37</v>
      </c>
      <c r="R452" s="223"/>
      <c r="S452" s="72">
        <f t="shared" si="106"/>
        <v>4355.5200000000004</v>
      </c>
      <c r="T452" s="24">
        <f t="shared" si="99"/>
        <v>4482.1499999999996</v>
      </c>
      <c r="U452" s="24">
        <f t="shared" si="100"/>
        <v>4122.54</v>
      </c>
      <c r="V452" s="25">
        <f t="shared" si="101"/>
        <v>4550.63</v>
      </c>
      <c r="W452" s="23"/>
      <c r="X452" s="72">
        <f t="shared" si="107"/>
        <v>4355.5200000000004</v>
      </c>
      <c r="Y452" s="24">
        <f t="shared" si="102"/>
        <v>4482.1499999999996</v>
      </c>
      <c r="Z452" s="24">
        <f t="shared" si="103"/>
        <v>4122.54</v>
      </c>
      <c r="AA452" s="261">
        <f t="shared" si="104"/>
        <v>4550.63</v>
      </c>
    </row>
    <row r="453" spans="1:27" ht="15" customHeight="1" x14ac:dyDescent="0.2">
      <c r="A453" s="601"/>
      <c r="B453" s="10">
        <v>11</v>
      </c>
      <c r="C453" s="9">
        <f>'третья ц.к.'!C453</f>
        <v>3070.44</v>
      </c>
      <c r="D453" s="71">
        <f>'третья ц.к.'!D453</f>
        <v>4.8099999999999996</v>
      </c>
      <c r="E453" s="77">
        <f>'третья ц.к.'!E453</f>
        <v>1018.54</v>
      </c>
      <c r="F453" s="78">
        <f>'третья ц.к.'!F453</f>
        <v>343.8</v>
      </c>
      <c r="G453" s="79">
        <f>'третья ц.к.'!G453</f>
        <v>343.8</v>
      </c>
      <c r="H453" s="77"/>
      <c r="I453" s="77">
        <f t="shared" si="108"/>
        <v>898.22</v>
      </c>
      <c r="J453" s="78">
        <f t="shared" si="109"/>
        <v>1024.8500000000001</v>
      </c>
      <c r="K453" s="78">
        <f t="shared" si="110"/>
        <v>665.24</v>
      </c>
      <c r="L453" s="79">
        <f t="shared" si="111"/>
        <v>1093.33</v>
      </c>
      <c r="M453" s="266"/>
      <c r="N453" s="223">
        <f t="shared" si="105"/>
        <v>4992.01</v>
      </c>
      <c r="O453" s="24">
        <f t="shared" si="96"/>
        <v>5118.6400000000003</v>
      </c>
      <c r="P453" s="24">
        <f t="shared" si="97"/>
        <v>4759.03</v>
      </c>
      <c r="Q453" s="261">
        <f t="shared" si="98"/>
        <v>5187.12</v>
      </c>
      <c r="R453" s="223"/>
      <c r="S453" s="72">
        <f t="shared" si="106"/>
        <v>4317.2700000000004</v>
      </c>
      <c r="T453" s="24">
        <f t="shared" si="99"/>
        <v>4443.8999999999996</v>
      </c>
      <c r="U453" s="24">
        <f t="shared" si="100"/>
        <v>4084.29</v>
      </c>
      <c r="V453" s="25">
        <f t="shared" si="101"/>
        <v>4512.38</v>
      </c>
      <c r="W453" s="23"/>
      <c r="X453" s="72">
        <f t="shared" si="107"/>
        <v>4317.2700000000004</v>
      </c>
      <c r="Y453" s="24">
        <f t="shared" si="102"/>
        <v>4443.8999999999996</v>
      </c>
      <c r="Z453" s="24">
        <f t="shared" si="103"/>
        <v>4084.29</v>
      </c>
      <c r="AA453" s="261">
        <f t="shared" si="104"/>
        <v>4512.38</v>
      </c>
    </row>
    <row r="454" spans="1:27" ht="15" customHeight="1" x14ac:dyDescent="0.2">
      <c r="A454" s="601"/>
      <c r="B454" s="10">
        <v>12</v>
      </c>
      <c r="C454" s="9">
        <f>'третья ц.к.'!C454</f>
        <v>3065.23</v>
      </c>
      <c r="D454" s="71">
        <f>'третья ц.к.'!D454</f>
        <v>4.8099999999999996</v>
      </c>
      <c r="E454" s="77">
        <f>'третья ц.к.'!E454</f>
        <v>1018.54</v>
      </c>
      <c r="F454" s="78">
        <f>'третья ц.к.'!F454</f>
        <v>343.8</v>
      </c>
      <c r="G454" s="79">
        <f>'третья ц.к.'!G454</f>
        <v>343.8</v>
      </c>
      <c r="H454" s="77"/>
      <c r="I454" s="77">
        <f t="shared" si="108"/>
        <v>898.22</v>
      </c>
      <c r="J454" s="78">
        <f t="shared" si="109"/>
        <v>1024.8500000000001</v>
      </c>
      <c r="K454" s="78">
        <f t="shared" si="110"/>
        <v>665.24</v>
      </c>
      <c r="L454" s="79">
        <f t="shared" si="111"/>
        <v>1093.33</v>
      </c>
      <c r="M454" s="266"/>
      <c r="N454" s="223">
        <f t="shared" si="105"/>
        <v>4986.8</v>
      </c>
      <c r="O454" s="24">
        <f t="shared" si="96"/>
        <v>5113.43</v>
      </c>
      <c r="P454" s="24">
        <f t="shared" si="97"/>
        <v>4753.82</v>
      </c>
      <c r="Q454" s="261">
        <f t="shared" si="98"/>
        <v>5181.91</v>
      </c>
      <c r="R454" s="223"/>
      <c r="S454" s="72">
        <f t="shared" si="106"/>
        <v>4312.0600000000004</v>
      </c>
      <c r="T454" s="24">
        <f t="shared" si="99"/>
        <v>4438.6899999999996</v>
      </c>
      <c r="U454" s="24">
        <f t="shared" si="100"/>
        <v>4079.08</v>
      </c>
      <c r="V454" s="25">
        <f t="shared" si="101"/>
        <v>4507.17</v>
      </c>
      <c r="W454" s="23"/>
      <c r="X454" s="72">
        <f t="shared" si="107"/>
        <v>4312.0600000000004</v>
      </c>
      <c r="Y454" s="24">
        <f t="shared" si="102"/>
        <v>4438.6899999999996</v>
      </c>
      <c r="Z454" s="24">
        <f t="shared" si="103"/>
        <v>4079.08</v>
      </c>
      <c r="AA454" s="261">
        <f t="shared" si="104"/>
        <v>4507.17</v>
      </c>
    </row>
    <row r="455" spans="1:27" ht="15" customHeight="1" x14ac:dyDescent="0.2">
      <c r="A455" s="601"/>
      <c r="B455" s="10">
        <v>13</v>
      </c>
      <c r="C455" s="9">
        <f>'третья ц.к.'!C455</f>
        <v>2818.04</v>
      </c>
      <c r="D455" s="71">
        <f>'третья ц.к.'!D455</f>
        <v>4.8099999999999996</v>
      </c>
      <c r="E455" s="77">
        <f>'третья ц.к.'!E455</f>
        <v>1018.54</v>
      </c>
      <c r="F455" s="78">
        <f>'третья ц.к.'!F455</f>
        <v>343.8</v>
      </c>
      <c r="G455" s="79">
        <f>'третья ц.к.'!G455</f>
        <v>343.8</v>
      </c>
      <c r="H455" s="77"/>
      <c r="I455" s="77">
        <f t="shared" si="108"/>
        <v>898.22</v>
      </c>
      <c r="J455" s="78">
        <f t="shared" si="109"/>
        <v>1024.8500000000001</v>
      </c>
      <c r="K455" s="78">
        <f t="shared" si="110"/>
        <v>665.24</v>
      </c>
      <c r="L455" s="79">
        <f t="shared" si="111"/>
        <v>1093.33</v>
      </c>
      <c r="M455" s="266"/>
      <c r="N455" s="223">
        <f t="shared" si="105"/>
        <v>4739.6099999999997</v>
      </c>
      <c r="O455" s="24">
        <f t="shared" si="96"/>
        <v>4866.24</v>
      </c>
      <c r="P455" s="24">
        <f t="shared" si="97"/>
        <v>4506.63</v>
      </c>
      <c r="Q455" s="261">
        <f t="shared" si="98"/>
        <v>4934.72</v>
      </c>
      <c r="R455" s="223"/>
      <c r="S455" s="72">
        <f t="shared" si="106"/>
        <v>4064.87</v>
      </c>
      <c r="T455" s="24">
        <f t="shared" si="99"/>
        <v>4191.5</v>
      </c>
      <c r="U455" s="24">
        <f t="shared" si="100"/>
        <v>3831.89</v>
      </c>
      <c r="V455" s="25">
        <f t="shared" si="101"/>
        <v>4259.9799999999996</v>
      </c>
      <c r="W455" s="23"/>
      <c r="X455" s="72">
        <f t="shared" si="107"/>
        <v>4064.87</v>
      </c>
      <c r="Y455" s="24">
        <f t="shared" si="102"/>
        <v>4191.5</v>
      </c>
      <c r="Z455" s="24">
        <f t="shared" si="103"/>
        <v>3831.89</v>
      </c>
      <c r="AA455" s="261">
        <f t="shared" si="104"/>
        <v>4259.9799999999996</v>
      </c>
    </row>
    <row r="456" spans="1:27" ht="15" customHeight="1" x14ac:dyDescent="0.2">
      <c r="A456" s="601"/>
      <c r="B456" s="10">
        <v>14</v>
      </c>
      <c r="C456" s="9">
        <f>'третья ц.к.'!C456</f>
        <v>2794.92</v>
      </c>
      <c r="D456" s="71">
        <f>'третья ц.к.'!D456</f>
        <v>4.8099999999999996</v>
      </c>
      <c r="E456" s="77">
        <f>'третья ц.к.'!E456</f>
        <v>1018.54</v>
      </c>
      <c r="F456" s="78">
        <f>'третья ц.к.'!F456</f>
        <v>343.8</v>
      </c>
      <c r="G456" s="79">
        <f>'третья ц.к.'!G456</f>
        <v>343.8</v>
      </c>
      <c r="H456" s="77"/>
      <c r="I456" s="77">
        <f t="shared" si="108"/>
        <v>898.22</v>
      </c>
      <c r="J456" s="78">
        <f t="shared" si="109"/>
        <v>1024.8500000000001</v>
      </c>
      <c r="K456" s="78">
        <f t="shared" si="110"/>
        <v>665.24</v>
      </c>
      <c r="L456" s="79">
        <f t="shared" si="111"/>
        <v>1093.33</v>
      </c>
      <c r="M456" s="266"/>
      <c r="N456" s="223">
        <f t="shared" si="105"/>
        <v>4716.49</v>
      </c>
      <c r="O456" s="24">
        <f t="shared" si="96"/>
        <v>4843.12</v>
      </c>
      <c r="P456" s="24">
        <f t="shared" si="97"/>
        <v>4483.51</v>
      </c>
      <c r="Q456" s="261">
        <f t="shared" si="98"/>
        <v>4911.6000000000004</v>
      </c>
      <c r="R456" s="223"/>
      <c r="S456" s="72">
        <f t="shared" si="106"/>
        <v>4041.75</v>
      </c>
      <c r="T456" s="24">
        <f t="shared" si="99"/>
        <v>4168.38</v>
      </c>
      <c r="U456" s="24">
        <f t="shared" si="100"/>
        <v>3808.77</v>
      </c>
      <c r="V456" s="25">
        <f t="shared" si="101"/>
        <v>4236.8599999999997</v>
      </c>
      <c r="W456" s="23"/>
      <c r="X456" s="72">
        <f t="shared" si="107"/>
        <v>4041.75</v>
      </c>
      <c r="Y456" s="24">
        <f t="shared" si="102"/>
        <v>4168.38</v>
      </c>
      <c r="Z456" s="24">
        <f t="shared" si="103"/>
        <v>3808.77</v>
      </c>
      <c r="AA456" s="261">
        <f t="shared" si="104"/>
        <v>4236.8599999999997</v>
      </c>
    </row>
    <row r="457" spans="1:27" ht="15" customHeight="1" x14ac:dyDescent="0.2">
      <c r="A457" s="601"/>
      <c r="B457" s="10">
        <v>15</v>
      </c>
      <c r="C457" s="9">
        <f>'третья ц.к.'!C457</f>
        <v>3115.41</v>
      </c>
      <c r="D457" s="71">
        <f>'третья ц.к.'!D457</f>
        <v>4.8099999999999996</v>
      </c>
      <c r="E457" s="77">
        <f>'третья ц.к.'!E457</f>
        <v>1018.54</v>
      </c>
      <c r="F457" s="78">
        <f>'третья ц.к.'!F457</f>
        <v>343.8</v>
      </c>
      <c r="G457" s="79">
        <f>'третья ц.к.'!G457</f>
        <v>343.8</v>
      </c>
      <c r="H457" s="77"/>
      <c r="I457" s="77">
        <f t="shared" si="108"/>
        <v>898.22</v>
      </c>
      <c r="J457" s="78">
        <f t="shared" si="109"/>
        <v>1024.8500000000001</v>
      </c>
      <c r="K457" s="78">
        <f t="shared" si="110"/>
        <v>665.24</v>
      </c>
      <c r="L457" s="79">
        <f t="shared" si="111"/>
        <v>1093.33</v>
      </c>
      <c r="M457" s="266"/>
      <c r="N457" s="223">
        <f t="shared" si="105"/>
        <v>5036.9799999999996</v>
      </c>
      <c r="O457" s="24">
        <f t="shared" si="96"/>
        <v>5163.6099999999997</v>
      </c>
      <c r="P457" s="24">
        <f t="shared" si="97"/>
        <v>4804</v>
      </c>
      <c r="Q457" s="261">
        <f t="shared" si="98"/>
        <v>5232.09</v>
      </c>
      <c r="R457" s="223"/>
      <c r="S457" s="72">
        <f t="shared" si="106"/>
        <v>4362.24</v>
      </c>
      <c r="T457" s="24">
        <f t="shared" si="99"/>
        <v>4488.87</v>
      </c>
      <c r="U457" s="24">
        <f t="shared" si="100"/>
        <v>4129.26</v>
      </c>
      <c r="V457" s="25">
        <f t="shared" si="101"/>
        <v>4557.3500000000004</v>
      </c>
      <c r="W457" s="23"/>
      <c r="X457" s="72">
        <f t="shared" si="107"/>
        <v>4362.24</v>
      </c>
      <c r="Y457" s="24">
        <f t="shared" si="102"/>
        <v>4488.87</v>
      </c>
      <c r="Z457" s="24">
        <f t="shared" si="103"/>
        <v>4129.26</v>
      </c>
      <c r="AA457" s="261">
        <f t="shared" si="104"/>
        <v>4557.3500000000004</v>
      </c>
    </row>
    <row r="458" spans="1:27" ht="15" customHeight="1" x14ac:dyDescent="0.2">
      <c r="A458" s="601"/>
      <c r="B458" s="10">
        <v>16</v>
      </c>
      <c r="C458" s="9">
        <f>'третья ц.к.'!C458</f>
        <v>3153.18</v>
      </c>
      <c r="D458" s="71">
        <f>'третья ц.к.'!D458</f>
        <v>4.8099999999999996</v>
      </c>
      <c r="E458" s="77">
        <f>'третья ц.к.'!E458</f>
        <v>1018.54</v>
      </c>
      <c r="F458" s="78">
        <f>'третья ц.к.'!F458</f>
        <v>343.8</v>
      </c>
      <c r="G458" s="79">
        <f>'третья ц.к.'!G458</f>
        <v>343.8</v>
      </c>
      <c r="H458" s="77"/>
      <c r="I458" s="77">
        <f t="shared" si="108"/>
        <v>898.22</v>
      </c>
      <c r="J458" s="78">
        <f t="shared" si="109"/>
        <v>1024.8500000000001</v>
      </c>
      <c r="K458" s="78">
        <f t="shared" si="110"/>
        <v>665.24</v>
      </c>
      <c r="L458" s="79">
        <f t="shared" si="111"/>
        <v>1093.33</v>
      </c>
      <c r="M458" s="266"/>
      <c r="N458" s="223">
        <f t="shared" si="105"/>
        <v>5074.75</v>
      </c>
      <c r="O458" s="24">
        <f t="shared" ref="O458:O521" si="112">ROUND(C458+D458+E458+J458,2)</f>
        <v>5201.38</v>
      </c>
      <c r="P458" s="24">
        <f t="shared" ref="P458:P521" si="113">ROUND(C458+D458+E458+K458,2)</f>
        <v>4841.7700000000004</v>
      </c>
      <c r="Q458" s="261">
        <f t="shared" ref="Q458:Q521" si="114">ROUND(C458+D458+E458+L458,2)</f>
        <v>5269.86</v>
      </c>
      <c r="R458" s="223"/>
      <c r="S458" s="72">
        <f t="shared" si="106"/>
        <v>4400.01</v>
      </c>
      <c r="T458" s="24">
        <f t="shared" ref="T458:T521" si="115">ROUND(C458+D458+F458+J458,2)</f>
        <v>4526.6400000000003</v>
      </c>
      <c r="U458" s="24">
        <f t="shared" ref="U458:U521" si="116">ROUND(C458+D458+F458+K458,2)</f>
        <v>4167.03</v>
      </c>
      <c r="V458" s="25">
        <f t="shared" ref="V458:V521" si="117">ROUND(C458+D458+F458+L458,2)</f>
        <v>4595.12</v>
      </c>
      <c r="W458" s="23"/>
      <c r="X458" s="72">
        <f t="shared" si="107"/>
        <v>4400.01</v>
      </c>
      <c r="Y458" s="24">
        <f t="shared" ref="Y458:Y521" si="118">ROUND(C458+D458+G458+J458,2)</f>
        <v>4526.6400000000003</v>
      </c>
      <c r="Z458" s="24">
        <f t="shared" ref="Z458:Z521" si="119">ROUND(C458+D458+G458+K458,2)</f>
        <v>4167.03</v>
      </c>
      <c r="AA458" s="261">
        <f t="shared" ref="AA458:AA521" si="120">ROUND(C458+D458+G458+L458,2)</f>
        <v>4595.12</v>
      </c>
    </row>
    <row r="459" spans="1:27" ht="15" customHeight="1" x14ac:dyDescent="0.2">
      <c r="A459" s="601"/>
      <c r="B459" s="10">
        <v>17</v>
      </c>
      <c r="C459" s="9">
        <f>'третья ц.к.'!C459</f>
        <v>2860.21</v>
      </c>
      <c r="D459" s="71">
        <f>'третья ц.к.'!D459</f>
        <v>4.8099999999999996</v>
      </c>
      <c r="E459" s="77">
        <f>'третья ц.к.'!E459</f>
        <v>1018.54</v>
      </c>
      <c r="F459" s="78">
        <f>'третья ц.к.'!F459</f>
        <v>343.8</v>
      </c>
      <c r="G459" s="79">
        <f>'третья ц.к.'!G459</f>
        <v>343.8</v>
      </c>
      <c r="H459" s="77"/>
      <c r="I459" s="77">
        <f t="shared" si="108"/>
        <v>898.22</v>
      </c>
      <c r="J459" s="78">
        <f t="shared" si="109"/>
        <v>1024.8500000000001</v>
      </c>
      <c r="K459" s="78">
        <f t="shared" si="110"/>
        <v>665.24</v>
      </c>
      <c r="L459" s="79">
        <f t="shared" si="111"/>
        <v>1093.33</v>
      </c>
      <c r="M459" s="266"/>
      <c r="N459" s="223">
        <f t="shared" ref="N459:N522" si="121">ROUND(C459+D459+E459+I459,2)</f>
        <v>4781.78</v>
      </c>
      <c r="O459" s="24">
        <f t="shared" si="112"/>
        <v>4908.41</v>
      </c>
      <c r="P459" s="24">
        <f t="shared" si="113"/>
        <v>4548.8</v>
      </c>
      <c r="Q459" s="261">
        <f t="shared" si="114"/>
        <v>4976.8900000000003</v>
      </c>
      <c r="R459" s="223"/>
      <c r="S459" s="72">
        <f t="shared" ref="S459:S522" si="122">ROUND(C459+D459+F459+I459,2)</f>
        <v>4107.04</v>
      </c>
      <c r="T459" s="24">
        <f t="shared" si="115"/>
        <v>4233.67</v>
      </c>
      <c r="U459" s="24">
        <f t="shared" si="116"/>
        <v>3874.06</v>
      </c>
      <c r="V459" s="25">
        <f t="shared" si="117"/>
        <v>4302.1499999999996</v>
      </c>
      <c r="W459" s="23"/>
      <c r="X459" s="72">
        <f t="shared" ref="X459:X522" si="123">ROUND(C459+D459+G459+I459,2)</f>
        <v>4107.04</v>
      </c>
      <c r="Y459" s="24">
        <f t="shared" si="118"/>
        <v>4233.67</v>
      </c>
      <c r="Z459" s="24">
        <f t="shared" si="119"/>
        <v>3874.06</v>
      </c>
      <c r="AA459" s="261">
        <f t="shared" si="120"/>
        <v>4302.1499999999996</v>
      </c>
    </row>
    <row r="460" spans="1:27" ht="15" customHeight="1" x14ac:dyDescent="0.2">
      <c r="A460" s="601"/>
      <c r="B460" s="10">
        <v>18</v>
      </c>
      <c r="C460" s="9">
        <f>'третья ц.к.'!C460</f>
        <v>3242.61</v>
      </c>
      <c r="D460" s="71">
        <f>'третья ц.к.'!D460</f>
        <v>4.8099999999999996</v>
      </c>
      <c r="E460" s="77">
        <f>'третья ц.к.'!E460</f>
        <v>1018.54</v>
      </c>
      <c r="F460" s="78">
        <f>'третья ц.к.'!F460</f>
        <v>343.8</v>
      </c>
      <c r="G460" s="79">
        <f>'третья ц.к.'!G460</f>
        <v>343.8</v>
      </c>
      <c r="H460" s="77"/>
      <c r="I460" s="77">
        <f t="shared" ref="I460:I523" si="124">I459</f>
        <v>898.22</v>
      </c>
      <c r="J460" s="78">
        <f t="shared" ref="J460:J523" si="125">J459</f>
        <v>1024.8500000000001</v>
      </c>
      <c r="K460" s="78">
        <f t="shared" ref="K460:K523" si="126">K459</f>
        <v>665.24</v>
      </c>
      <c r="L460" s="79">
        <f t="shared" ref="L460:L523" si="127">L459</f>
        <v>1093.33</v>
      </c>
      <c r="M460" s="266"/>
      <c r="N460" s="223">
        <f t="shared" si="121"/>
        <v>5164.18</v>
      </c>
      <c r="O460" s="24">
        <f t="shared" si="112"/>
        <v>5290.81</v>
      </c>
      <c r="P460" s="24">
        <f t="shared" si="113"/>
        <v>4931.2</v>
      </c>
      <c r="Q460" s="261">
        <f t="shared" si="114"/>
        <v>5359.29</v>
      </c>
      <c r="R460" s="223"/>
      <c r="S460" s="72">
        <f t="shared" si="122"/>
        <v>4489.4399999999996</v>
      </c>
      <c r="T460" s="24">
        <f t="shared" si="115"/>
        <v>4616.07</v>
      </c>
      <c r="U460" s="24">
        <f t="shared" si="116"/>
        <v>4256.46</v>
      </c>
      <c r="V460" s="25">
        <f t="shared" si="117"/>
        <v>4684.55</v>
      </c>
      <c r="W460" s="23"/>
      <c r="X460" s="72">
        <f t="shared" si="123"/>
        <v>4489.4399999999996</v>
      </c>
      <c r="Y460" s="24">
        <f t="shared" si="118"/>
        <v>4616.07</v>
      </c>
      <c r="Z460" s="24">
        <f t="shared" si="119"/>
        <v>4256.46</v>
      </c>
      <c r="AA460" s="261">
        <f t="shared" si="120"/>
        <v>4684.55</v>
      </c>
    </row>
    <row r="461" spans="1:27" ht="15" customHeight="1" x14ac:dyDescent="0.2">
      <c r="A461" s="601"/>
      <c r="B461" s="10">
        <v>19</v>
      </c>
      <c r="C461" s="9">
        <f>'третья ц.к.'!C461</f>
        <v>3170.28</v>
      </c>
      <c r="D461" s="71">
        <f>'третья ц.к.'!D461</f>
        <v>4.8099999999999996</v>
      </c>
      <c r="E461" s="77">
        <f>'третья ц.к.'!E461</f>
        <v>1018.54</v>
      </c>
      <c r="F461" s="78">
        <f>'третья ц.к.'!F461</f>
        <v>343.8</v>
      </c>
      <c r="G461" s="79">
        <f>'третья ц.к.'!G461</f>
        <v>343.8</v>
      </c>
      <c r="H461" s="77"/>
      <c r="I461" s="77">
        <f t="shared" si="124"/>
        <v>898.22</v>
      </c>
      <c r="J461" s="78">
        <f t="shared" si="125"/>
        <v>1024.8500000000001</v>
      </c>
      <c r="K461" s="78">
        <f t="shared" si="126"/>
        <v>665.24</v>
      </c>
      <c r="L461" s="79">
        <f t="shared" si="127"/>
        <v>1093.33</v>
      </c>
      <c r="M461" s="266"/>
      <c r="N461" s="223">
        <f t="shared" si="121"/>
        <v>5091.8500000000004</v>
      </c>
      <c r="O461" s="24">
        <f t="shared" si="112"/>
        <v>5218.4799999999996</v>
      </c>
      <c r="P461" s="24">
        <f t="shared" si="113"/>
        <v>4858.87</v>
      </c>
      <c r="Q461" s="261">
        <f t="shared" si="114"/>
        <v>5286.96</v>
      </c>
      <c r="R461" s="223"/>
      <c r="S461" s="72">
        <f t="shared" si="122"/>
        <v>4417.1099999999997</v>
      </c>
      <c r="T461" s="24">
        <f t="shared" si="115"/>
        <v>4543.74</v>
      </c>
      <c r="U461" s="24">
        <f t="shared" si="116"/>
        <v>4184.13</v>
      </c>
      <c r="V461" s="25">
        <f t="shared" si="117"/>
        <v>4612.22</v>
      </c>
      <c r="W461" s="23"/>
      <c r="X461" s="72">
        <f t="shared" si="123"/>
        <v>4417.1099999999997</v>
      </c>
      <c r="Y461" s="24">
        <f t="shared" si="118"/>
        <v>4543.74</v>
      </c>
      <c r="Z461" s="24">
        <f t="shared" si="119"/>
        <v>4184.13</v>
      </c>
      <c r="AA461" s="261">
        <f t="shared" si="120"/>
        <v>4612.22</v>
      </c>
    </row>
    <row r="462" spans="1:27" ht="15" customHeight="1" x14ac:dyDescent="0.2">
      <c r="A462" s="601"/>
      <c r="B462" s="10">
        <v>20</v>
      </c>
      <c r="C462" s="9">
        <f>'третья ц.к.'!C462</f>
        <v>3074.65</v>
      </c>
      <c r="D462" s="71">
        <f>'третья ц.к.'!D462</f>
        <v>4.8099999999999996</v>
      </c>
      <c r="E462" s="77">
        <f>'третья ц.к.'!E462</f>
        <v>1018.54</v>
      </c>
      <c r="F462" s="78">
        <f>'третья ц.к.'!F462</f>
        <v>343.8</v>
      </c>
      <c r="G462" s="79">
        <f>'третья ц.к.'!G462</f>
        <v>343.8</v>
      </c>
      <c r="H462" s="77"/>
      <c r="I462" s="77">
        <f t="shared" si="124"/>
        <v>898.22</v>
      </c>
      <c r="J462" s="78">
        <f t="shared" si="125"/>
        <v>1024.8500000000001</v>
      </c>
      <c r="K462" s="78">
        <f t="shared" si="126"/>
        <v>665.24</v>
      </c>
      <c r="L462" s="79">
        <f t="shared" si="127"/>
        <v>1093.33</v>
      </c>
      <c r="M462" s="266"/>
      <c r="N462" s="223">
        <f t="shared" si="121"/>
        <v>4996.22</v>
      </c>
      <c r="O462" s="24">
        <f t="shared" si="112"/>
        <v>5122.8500000000004</v>
      </c>
      <c r="P462" s="24">
        <f t="shared" si="113"/>
        <v>4763.24</v>
      </c>
      <c r="Q462" s="261">
        <f t="shared" si="114"/>
        <v>5191.33</v>
      </c>
      <c r="R462" s="223"/>
      <c r="S462" s="72">
        <f t="shared" si="122"/>
        <v>4321.4799999999996</v>
      </c>
      <c r="T462" s="24">
        <f t="shared" si="115"/>
        <v>4448.1099999999997</v>
      </c>
      <c r="U462" s="24">
        <f t="shared" si="116"/>
        <v>4088.5</v>
      </c>
      <c r="V462" s="25">
        <f t="shared" si="117"/>
        <v>4516.59</v>
      </c>
      <c r="W462" s="23"/>
      <c r="X462" s="72">
        <f t="shared" si="123"/>
        <v>4321.4799999999996</v>
      </c>
      <c r="Y462" s="24">
        <f t="shared" si="118"/>
        <v>4448.1099999999997</v>
      </c>
      <c r="Z462" s="24">
        <f t="shared" si="119"/>
        <v>4088.5</v>
      </c>
      <c r="AA462" s="261">
        <f t="shared" si="120"/>
        <v>4516.59</v>
      </c>
    </row>
    <row r="463" spans="1:27" ht="15" customHeight="1" x14ac:dyDescent="0.2">
      <c r="A463" s="601"/>
      <c r="B463" s="10">
        <v>21</v>
      </c>
      <c r="C463" s="9">
        <f>'третья ц.к.'!C463</f>
        <v>3142.08</v>
      </c>
      <c r="D463" s="71">
        <f>'третья ц.к.'!D463</f>
        <v>4.8099999999999996</v>
      </c>
      <c r="E463" s="77">
        <f>'третья ц.к.'!E463</f>
        <v>1018.54</v>
      </c>
      <c r="F463" s="78">
        <f>'третья ц.к.'!F463</f>
        <v>343.8</v>
      </c>
      <c r="G463" s="79">
        <f>'третья ц.к.'!G463</f>
        <v>343.8</v>
      </c>
      <c r="H463" s="77"/>
      <c r="I463" s="77">
        <f t="shared" si="124"/>
        <v>898.22</v>
      </c>
      <c r="J463" s="78">
        <f t="shared" si="125"/>
        <v>1024.8500000000001</v>
      </c>
      <c r="K463" s="78">
        <f t="shared" si="126"/>
        <v>665.24</v>
      </c>
      <c r="L463" s="79">
        <f t="shared" si="127"/>
        <v>1093.33</v>
      </c>
      <c r="M463" s="266"/>
      <c r="N463" s="223">
        <f t="shared" si="121"/>
        <v>5063.6499999999996</v>
      </c>
      <c r="O463" s="24">
        <f t="shared" si="112"/>
        <v>5190.28</v>
      </c>
      <c r="P463" s="24">
        <f t="shared" si="113"/>
        <v>4830.67</v>
      </c>
      <c r="Q463" s="261">
        <f t="shared" si="114"/>
        <v>5258.76</v>
      </c>
      <c r="R463" s="223"/>
      <c r="S463" s="72">
        <f t="shared" si="122"/>
        <v>4388.91</v>
      </c>
      <c r="T463" s="24">
        <f t="shared" si="115"/>
        <v>4515.54</v>
      </c>
      <c r="U463" s="24">
        <f t="shared" si="116"/>
        <v>4155.93</v>
      </c>
      <c r="V463" s="25">
        <f t="shared" si="117"/>
        <v>4584.0200000000004</v>
      </c>
      <c r="W463" s="23"/>
      <c r="X463" s="72">
        <f t="shared" si="123"/>
        <v>4388.91</v>
      </c>
      <c r="Y463" s="24">
        <f t="shared" si="118"/>
        <v>4515.54</v>
      </c>
      <c r="Z463" s="24">
        <f t="shared" si="119"/>
        <v>4155.93</v>
      </c>
      <c r="AA463" s="261">
        <f t="shared" si="120"/>
        <v>4584.0200000000004</v>
      </c>
    </row>
    <row r="464" spans="1:27" ht="15" customHeight="1" x14ac:dyDescent="0.2">
      <c r="A464" s="601"/>
      <c r="B464" s="10">
        <v>22</v>
      </c>
      <c r="C464" s="9">
        <f>'третья ц.к.'!C464</f>
        <v>2835.94</v>
      </c>
      <c r="D464" s="71">
        <f>'третья ц.к.'!D464</f>
        <v>4.8099999999999996</v>
      </c>
      <c r="E464" s="77">
        <f>'третья ц.к.'!E464</f>
        <v>1018.54</v>
      </c>
      <c r="F464" s="78">
        <f>'третья ц.к.'!F464</f>
        <v>343.8</v>
      </c>
      <c r="G464" s="79">
        <f>'третья ц.к.'!G464</f>
        <v>343.8</v>
      </c>
      <c r="H464" s="77"/>
      <c r="I464" s="77">
        <f t="shared" si="124"/>
        <v>898.22</v>
      </c>
      <c r="J464" s="78">
        <f t="shared" si="125"/>
        <v>1024.8500000000001</v>
      </c>
      <c r="K464" s="78">
        <f t="shared" si="126"/>
        <v>665.24</v>
      </c>
      <c r="L464" s="79">
        <f t="shared" si="127"/>
        <v>1093.33</v>
      </c>
      <c r="M464" s="266"/>
      <c r="N464" s="223">
        <f t="shared" si="121"/>
        <v>4757.51</v>
      </c>
      <c r="O464" s="24">
        <f t="shared" si="112"/>
        <v>4884.1400000000003</v>
      </c>
      <c r="P464" s="24">
        <f t="shared" si="113"/>
        <v>4524.53</v>
      </c>
      <c r="Q464" s="261">
        <f t="shared" si="114"/>
        <v>4952.62</v>
      </c>
      <c r="R464" s="223"/>
      <c r="S464" s="72">
        <f t="shared" si="122"/>
        <v>4082.77</v>
      </c>
      <c r="T464" s="24">
        <f t="shared" si="115"/>
        <v>4209.3999999999996</v>
      </c>
      <c r="U464" s="24">
        <f t="shared" si="116"/>
        <v>3849.79</v>
      </c>
      <c r="V464" s="25">
        <f t="shared" si="117"/>
        <v>4277.88</v>
      </c>
      <c r="W464" s="23"/>
      <c r="X464" s="72">
        <f t="shared" si="123"/>
        <v>4082.77</v>
      </c>
      <c r="Y464" s="24">
        <f t="shared" si="118"/>
        <v>4209.3999999999996</v>
      </c>
      <c r="Z464" s="24">
        <f t="shared" si="119"/>
        <v>3849.79</v>
      </c>
      <c r="AA464" s="261">
        <f t="shared" si="120"/>
        <v>4277.88</v>
      </c>
    </row>
    <row r="465" spans="1:27" ht="15" customHeight="1" x14ac:dyDescent="0.2">
      <c r="A465" s="602"/>
      <c r="B465" s="10">
        <v>23</v>
      </c>
      <c r="C465" s="9">
        <f>'третья ц.к.'!C465</f>
        <v>2150.84</v>
      </c>
      <c r="D465" s="71">
        <f>'третья ц.к.'!D465</f>
        <v>4.8099999999999996</v>
      </c>
      <c r="E465" s="77">
        <f>'третья ц.к.'!E465</f>
        <v>1018.54</v>
      </c>
      <c r="F465" s="78">
        <f>'третья ц.к.'!F465</f>
        <v>343.8</v>
      </c>
      <c r="G465" s="79">
        <f>'третья ц.к.'!G465</f>
        <v>343.8</v>
      </c>
      <c r="H465" s="77"/>
      <c r="I465" s="77">
        <f t="shared" si="124"/>
        <v>898.22</v>
      </c>
      <c r="J465" s="78">
        <f t="shared" si="125"/>
        <v>1024.8500000000001</v>
      </c>
      <c r="K465" s="78">
        <f t="shared" si="126"/>
        <v>665.24</v>
      </c>
      <c r="L465" s="79">
        <f t="shared" si="127"/>
        <v>1093.33</v>
      </c>
      <c r="M465" s="266"/>
      <c r="N465" s="223">
        <f t="shared" si="121"/>
        <v>4072.41</v>
      </c>
      <c r="O465" s="24">
        <f t="shared" si="112"/>
        <v>4199.04</v>
      </c>
      <c r="P465" s="24">
        <f t="shared" si="113"/>
        <v>3839.43</v>
      </c>
      <c r="Q465" s="261">
        <f t="shared" si="114"/>
        <v>4267.5200000000004</v>
      </c>
      <c r="R465" s="223"/>
      <c r="S465" s="72">
        <f t="shared" si="122"/>
        <v>3397.67</v>
      </c>
      <c r="T465" s="24">
        <f t="shared" si="115"/>
        <v>3524.3</v>
      </c>
      <c r="U465" s="24">
        <f t="shared" si="116"/>
        <v>3164.69</v>
      </c>
      <c r="V465" s="25">
        <f t="shared" si="117"/>
        <v>3592.78</v>
      </c>
      <c r="W465" s="23"/>
      <c r="X465" s="72">
        <f t="shared" si="123"/>
        <v>3397.67</v>
      </c>
      <c r="Y465" s="24">
        <f t="shared" si="118"/>
        <v>3524.3</v>
      </c>
      <c r="Z465" s="24">
        <f t="shared" si="119"/>
        <v>3164.69</v>
      </c>
      <c r="AA465" s="261">
        <f t="shared" si="120"/>
        <v>3592.78</v>
      </c>
    </row>
    <row r="466" spans="1:27" ht="15" customHeight="1" x14ac:dyDescent="0.2">
      <c r="A466" s="600">
        <f>'третья ц.к.'!A466:A489</f>
        <v>45616</v>
      </c>
      <c r="B466" s="10">
        <v>0</v>
      </c>
      <c r="C466" s="9">
        <f>'третья ц.к.'!C466</f>
        <v>1661.87</v>
      </c>
      <c r="D466" s="71">
        <f>'третья ц.к.'!D466</f>
        <v>4.8099999999999996</v>
      </c>
      <c r="E466" s="77">
        <f>'третья ц.к.'!E466</f>
        <v>1018.54</v>
      </c>
      <c r="F466" s="78">
        <f>'третья ц.к.'!F466</f>
        <v>343.8</v>
      </c>
      <c r="G466" s="79">
        <f>'третья ц.к.'!G466</f>
        <v>343.8</v>
      </c>
      <c r="H466" s="77"/>
      <c r="I466" s="77">
        <f t="shared" si="124"/>
        <v>898.22</v>
      </c>
      <c r="J466" s="78">
        <f t="shared" si="125"/>
        <v>1024.8500000000001</v>
      </c>
      <c r="K466" s="78">
        <f t="shared" si="126"/>
        <v>665.24</v>
      </c>
      <c r="L466" s="79">
        <f t="shared" si="127"/>
        <v>1093.33</v>
      </c>
      <c r="M466" s="266"/>
      <c r="N466" s="223">
        <f t="shared" si="121"/>
        <v>3583.44</v>
      </c>
      <c r="O466" s="24">
        <f t="shared" si="112"/>
        <v>3710.07</v>
      </c>
      <c r="P466" s="24">
        <f t="shared" si="113"/>
        <v>3350.46</v>
      </c>
      <c r="Q466" s="261">
        <f t="shared" si="114"/>
        <v>3778.55</v>
      </c>
      <c r="R466" s="223"/>
      <c r="S466" s="72">
        <f t="shared" si="122"/>
        <v>2908.7</v>
      </c>
      <c r="T466" s="24">
        <f t="shared" si="115"/>
        <v>3035.33</v>
      </c>
      <c r="U466" s="24">
        <f t="shared" si="116"/>
        <v>2675.72</v>
      </c>
      <c r="V466" s="25">
        <f t="shared" si="117"/>
        <v>3103.81</v>
      </c>
      <c r="W466" s="23"/>
      <c r="X466" s="72">
        <f t="shared" si="123"/>
        <v>2908.7</v>
      </c>
      <c r="Y466" s="24">
        <f t="shared" si="118"/>
        <v>3035.33</v>
      </c>
      <c r="Z466" s="24">
        <f t="shared" si="119"/>
        <v>2675.72</v>
      </c>
      <c r="AA466" s="261">
        <f t="shared" si="120"/>
        <v>3103.81</v>
      </c>
    </row>
    <row r="467" spans="1:27" ht="15" customHeight="1" x14ac:dyDescent="0.2">
      <c r="A467" s="601"/>
      <c r="B467" s="10">
        <v>1</v>
      </c>
      <c r="C467" s="9">
        <f>'третья ц.к.'!C467</f>
        <v>1564.84</v>
      </c>
      <c r="D467" s="71">
        <f>'третья ц.к.'!D467</f>
        <v>4.8099999999999996</v>
      </c>
      <c r="E467" s="77">
        <f>'третья ц.к.'!E467</f>
        <v>1018.54</v>
      </c>
      <c r="F467" s="78">
        <f>'третья ц.к.'!F467</f>
        <v>343.8</v>
      </c>
      <c r="G467" s="79">
        <f>'третья ц.к.'!G467</f>
        <v>343.8</v>
      </c>
      <c r="H467" s="77"/>
      <c r="I467" s="77">
        <f t="shared" si="124"/>
        <v>898.22</v>
      </c>
      <c r="J467" s="78">
        <f t="shared" si="125"/>
        <v>1024.8500000000001</v>
      </c>
      <c r="K467" s="78">
        <f t="shared" si="126"/>
        <v>665.24</v>
      </c>
      <c r="L467" s="79">
        <f t="shared" si="127"/>
        <v>1093.33</v>
      </c>
      <c r="M467" s="266"/>
      <c r="N467" s="223">
        <f t="shared" si="121"/>
        <v>3486.41</v>
      </c>
      <c r="O467" s="24">
        <f t="shared" si="112"/>
        <v>3613.04</v>
      </c>
      <c r="P467" s="24">
        <f t="shared" si="113"/>
        <v>3253.43</v>
      </c>
      <c r="Q467" s="261">
        <f t="shared" si="114"/>
        <v>3681.52</v>
      </c>
      <c r="R467" s="223"/>
      <c r="S467" s="72">
        <f t="shared" si="122"/>
        <v>2811.67</v>
      </c>
      <c r="T467" s="24">
        <f t="shared" si="115"/>
        <v>2938.3</v>
      </c>
      <c r="U467" s="24">
        <f t="shared" si="116"/>
        <v>2578.69</v>
      </c>
      <c r="V467" s="25">
        <f t="shared" si="117"/>
        <v>3006.78</v>
      </c>
      <c r="W467" s="23"/>
      <c r="X467" s="72">
        <f t="shared" si="123"/>
        <v>2811.67</v>
      </c>
      <c r="Y467" s="24">
        <f t="shared" si="118"/>
        <v>2938.3</v>
      </c>
      <c r="Z467" s="24">
        <f t="shared" si="119"/>
        <v>2578.69</v>
      </c>
      <c r="AA467" s="261">
        <f t="shared" si="120"/>
        <v>3006.78</v>
      </c>
    </row>
    <row r="468" spans="1:27" ht="15" customHeight="1" x14ac:dyDescent="0.2">
      <c r="A468" s="601"/>
      <c r="B468" s="10">
        <v>2</v>
      </c>
      <c r="C468" s="9">
        <f>'третья ц.к.'!C468</f>
        <v>1453.75</v>
      </c>
      <c r="D468" s="71">
        <f>'третья ц.к.'!D468</f>
        <v>4.8099999999999996</v>
      </c>
      <c r="E468" s="77">
        <f>'третья ц.к.'!E468</f>
        <v>1018.54</v>
      </c>
      <c r="F468" s="78">
        <f>'третья ц.к.'!F468</f>
        <v>343.8</v>
      </c>
      <c r="G468" s="79">
        <f>'третья ц.к.'!G468</f>
        <v>343.8</v>
      </c>
      <c r="H468" s="77"/>
      <c r="I468" s="77">
        <f t="shared" si="124"/>
        <v>898.22</v>
      </c>
      <c r="J468" s="78">
        <f t="shared" si="125"/>
        <v>1024.8500000000001</v>
      </c>
      <c r="K468" s="78">
        <f t="shared" si="126"/>
        <v>665.24</v>
      </c>
      <c r="L468" s="79">
        <f t="shared" si="127"/>
        <v>1093.33</v>
      </c>
      <c r="M468" s="266"/>
      <c r="N468" s="223">
        <f t="shared" si="121"/>
        <v>3375.32</v>
      </c>
      <c r="O468" s="24">
        <f t="shared" si="112"/>
        <v>3501.95</v>
      </c>
      <c r="P468" s="24">
        <f t="shared" si="113"/>
        <v>3142.34</v>
      </c>
      <c r="Q468" s="261">
        <f t="shared" si="114"/>
        <v>3570.43</v>
      </c>
      <c r="R468" s="223"/>
      <c r="S468" s="72">
        <f t="shared" si="122"/>
        <v>2700.58</v>
      </c>
      <c r="T468" s="24">
        <f t="shared" si="115"/>
        <v>2827.21</v>
      </c>
      <c r="U468" s="24">
        <f t="shared" si="116"/>
        <v>2467.6</v>
      </c>
      <c r="V468" s="25">
        <f t="shared" si="117"/>
        <v>2895.69</v>
      </c>
      <c r="W468" s="23"/>
      <c r="X468" s="72">
        <f t="shared" si="123"/>
        <v>2700.58</v>
      </c>
      <c r="Y468" s="24">
        <f t="shared" si="118"/>
        <v>2827.21</v>
      </c>
      <c r="Z468" s="24">
        <f t="shared" si="119"/>
        <v>2467.6</v>
      </c>
      <c r="AA468" s="261">
        <f t="shared" si="120"/>
        <v>2895.69</v>
      </c>
    </row>
    <row r="469" spans="1:27" ht="15" customHeight="1" x14ac:dyDescent="0.2">
      <c r="A469" s="601"/>
      <c r="B469" s="10">
        <v>3</v>
      </c>
      <c r="C469" s="9">
        <f>'третья ц.к.'!C469</f>
        <v>1433.98</v>
      </c>
      <c r="D469" s="71">
        <f>'третья ц.к.'!D469</f>
        <v>4.8099999999999996</v>
      </c>
      <c r="E469" s="77">
        <f>'третья ц.к.'!E469</f>
        <v>1018.54</v>
      </c>
      <c r="F469" s="78">
        <f>'третья ц.к.'!F469</f>
        <v>343.8</v>
      </c>
      <c r="G469" s="79">
        <f>'третья ц.к.'!G469</f>
        <v>343.8</v>
      </c>
      <c r="H469" s="77"/>
      <c r="I469" s="77">
        <f t="shared" si="124"/>
        <v>898.22</v>
      </c>
      <c r="J469" s="78">
        <f t="shared" si="125"/>
        <v>1024.8500000000001</v>
      </c>
      <c r="K469" s="78">
        <f t="shared" si="126"/>
        <v>665.24</v>
      </c>
      <c r="L469" s="79">
        <f t="shared" si="127"/>
        <v>1093.33</v>
      </c>
      <c r="M469" s="266"/>
      <c r="N469" s="223">
        <f t="shared" si="121"/>
        <v>3355.55</v>
      </c>
      <c r="O469" s="24">
        <f t="shared" si="112"/>
        <v>3482.18</v>
      </c>
      <c r="P469" s="24">
        <f t="shared" si="113"/>
        <v>3122.57</v>
      </c>
      <c r="Q469" s="261">
        <f t="shared" si="114"/>
        <v>3550.66</v>
      </c>
      <c r="R469" s="223"/>
      <c r="S469" s="72">
        <f t="shared" si="122"/>
        <v>2680.81</v>
      </c>
      <c r="T469" s="24">
        <f t="shared" si="115"/>
        <v>2807.44</v>
      </c>
      <c r="U469" s="24">
        <f t="shared" si="116"/>
        <v>2447.83</v>
      </c>
      <c r="V469" s="25">
        <f t="shared" si="117"/>
        <v>2875.92</v>
      </c>
      <c r="W469" s="23"/>
      <c r="X469" s="72">
        <f t="shared" si="123"/>
        <v>2680.81</v>
      </c>
      <c r="Y469" s="24">
        <f t="shared" si="118"/>
        <v>2807.44</v>
      </c>
      <c r="Z469" s="24">
        <f t="shared" si="119"/>
        <v>2447.83</v>
      </c>
      <c r="AA469" s="261">
        <f t="shared" si="120"/>
        <v>2875.92</v>
      </c>
    </row>
    <row r="470" spans="1:27" ht="15" customHeight="1" x14ac:dyDescent="0.2">
      <c r="A470" s="601"/>
      <c r="B470" s="10">
        <v>4</v>
      </c>
      <c r="C470" s="9">
        <f>'третья ц.к.'!C470</f>
        <v>1492.84</v>
      </c>
      <c r="D470" s="71">
        <f>'третья ц.к.'!D470</f>
        <v>4.8099999999999996</v>
      </c>
      <c r="E470" s="77">
        <f>'третья ц.к.'!E470</f>
        <v>1018.54</v>
      </c>
      <c r="F470" s="78">
        <f>'третья ц.к.'!F470</f>
        <v>343.8</v>
      </c>
      <c r="G470" s="79">
        <f>'третья ц.к.'!G470</f>
        <v>343.8</v>
      </c>
      <c r="H470" s="77"/>
      <c r="I470" s="77">
        <f t="shared" si="124"/>
        <v>898.22</v>
      </c>
      <c r="J470" s="78">
        <f t="shared" si="125"/>
        <v>1024.8500000000001</v>
      </c>
      <c r="K470" s="78">
        <f t="shared" si="126"/>
        <v>665.24</v>
      </c>
      <c r="L470" s="79">
        <f t="shared" si="127"/>
        <v>1093.33</v>
      </c>
      <c r="M470" s="266"/>
      <c r="N470" s="223">
        <f t="shared" si="121"/>
        <v>3414.41</v>
      </c>
      <c r="O470" s="24">
        <f t="shared" si="112"/>
        <v>3541.04</v>
      </c>
      <c r="P470" s="24">
        <f t="shared" si="113"/>
        <v>3181.43</v>
      </c>
      <c r="Q470" s="261">
        <f t="shared" si="114"/>
        <v>3609.52</v>
      </c>
      <c r="R470" s="223"/>
      <c r="S470" s="72">
        <f t="shared" si="122"/>
        <v>2739.67</v>
      </c>
      <c r="T470" s="24">
        <f t="shared" si="115"/>
        <v>2866.3</v>
      </c>
      <c r="U470" s="24">
        <f t="shared" si="116"/>
        <v>2506.69</v>
      </c>
      <c r="V470" s="25">
        <f t="shared" si="117"/>
        <v>2934.78</v>
      </c>
      <c r="W470" s="23"/>
      <c r="X470" s="72">
        <f t="shared" si="123"/>
        <v>2739.67</v>
      </c>
      <c r="Y470" s="24">
        <f t="shared" si="118"/>
        <v>2866.3</v>
      </c>
      <c r="Z470" s="24">
        <f t="shared" si="119"/>
        <v>2506.69</v>
      </c>
      <c r="AA470" s="261">
        <f t="shared" si="120"/>
        <v>2934.78</v>
      </c>
    </row>
    <row r="471" spans="1:27" ht="15" customHeight="1" x14ac:dyDescent="0.2">
      <c r="A471" s="601"/>
      <c r="B471" s="10">
        <v>5</v>
      </c>
      <c r="C471" s="9">
        <f>'третья ц.к.'!C471</f>
        <v>1794.9</v>
      </c>
      <c r="D471" s="71">
        <f>'третья ц.к.'!D471</f>
        <v>4.8099999999999996</v>
      </c>
      <c r="E471" s="77">
        <f>'третья ц.к.'!E471</f>
        <v>1018.54</v>
      </c>
      <c r="F471" s="78">
        <f>'третья ц.к.'!F471</f>
        <v>343.8</v>
      </c>
      <c r="G471" s="79">
        <f>'третья ц.к.'!G471</f>
        <v>343.8</v>
      </c>
      <c r="H471" s="77"/>
      <c r="I471" s="77">
        <f t="shared" si="124"/>
        <v>898.22</v>
      </c>
      <c r="J471" s="78">
        <f t="shared" si="125"/>
        <v>1024.8500000000001</v>
      </c>
      <c r="K471" s="78">
        <f t="shared" si="126"/>
        <v>665.24</v>
      </c>
      <c r="L471" s="79">
        <f t="shared" si="127"/>
        <v>1093.33</v>
      </c>
      <c r="M471" s="266"/>
      <c r="N471" s="223">
        <f t="shared" si="121"/>
        <v>3716.47</v>
      </c>
      <c r="O471" s="24">
        <f t="shared" si="112"/>
        <v>3843.1</v>
      </c>
      <c r="P471" s="24">
        <f t="shared" si="113"/>
        <v>3483.49</v>
      </c>
      <c r="Q471" s="261">
        <f t="shared" si="114"/>
        <v>3911.58</v>
      </c>
      <c r="R471" s="223"/>
      <c r="S471" s="72">
        <f t="shared" si="122"/>
        <v>3041.73</v>
      </c>
      <c r="T471" s="24">
        <f t="shared" si="115"/>
        <v>3168.36</v>
      </c>
      <c r="U471" s="24">
        <f t="shared" si="116"/>
        <v>2808.75</v>
      </c>
      <c r="V471" s="25">
        <f t="shared" si="117"/>
        <v>3236.84</v>
      </c>
      <c r="W471" s="23"/>
      <c r="X471" s="72">
        <f t="shared" si="123"/>
        <v>3041.73</v>
      </c>
      <c r="Y471" s="24">
        <f t="shared" si="118"/>
        <v>3168.36</v>
      </c>
      <c r="Z471" s="24">
        <f t="shared" si="119"/>
        <v>2808.75</v>
      </c>
      <c r="AA471" s="261">
        <f t="shared" si="120"/>
        <v>3236.84</v>
      </c>
    </row>
    <row r="472" spans="1:27" ht="15" customHeight="1" x14ac:dyDescent="0.2">
      <c r="A472" s="601"/>
      <c r="B472" s="10">
        <v>6</v>
      </c>
      <c r="C472" s="9">
        <f>'третья ц.к.'!C472</f>
        <v>2112.86</v>
      </c>
      <c r="D472" s="71">
        <f>'третья ц.к.'!D472</f>
        <v>4.8099999999999996</v>
      </c>
      <c r="E472" s="77">
        <f>'третья ц.к.'!E472</f>
        <v>1018.54</v>
      </c>
      <c r="F472" s="78">
        <f>'третья ц.к.'!F472</f>
        <v>343.8</v>
      </c>
      <c r="G472" s="79">
        <f>'третья ц.к.'!G472</f>
        <v>343.8</v>
      </c>
      <c r="H472" s="77"/>
      <c r="I472" s="77">
        <f t="shared" si="124"/>
        <v>898.22</v>
      </c>
      <c r="J472" s="78">
        <f t="shared" si="125"/>
        <v>1024.8500000000001</v>
      </c>
      <c r="K472" s="78">
        <f t="shared" si="126"/>
        <v>665.24</v>
      </c>
      <c r="L472" s="79">
        <f t="shared" si="127"/>
        <v>1093.33</v>
      </c>
      <c r="M472" s="266"/>
      <c r="N472" s="223">
        <f t="shared" si="121"/>
        <v>4034.43</v>
      </c>
      <c r="O472" s="24">
        <f t="shared" si="112"/>
        <v>4161.0600000000004</v>
      </c>
      <c r="P472" s="24">
        <f t="shared" si="113"/>
        <v>3801.45</v>
      </c>
      <c r="Q472" s="261">
        <f t="shared" si="114"/>
        <v>4229.54</v>
      </c>
      <c r="R472" s="223"/>
      <c r="S472" s="72">
        <f t="shared" si="122"/>
        <v>3359.69</v>
      </c>
      <c r="T472" s="24">
        <f t="shared" si="115"/>
        <v>3486.32</v>
      </c>
      <c r="U472" s="24">
        <f t="shared" si="116"/>
        <v>3126.71</v>
      </c>
      <c r="V472" s="25">
        <f t="shared" si="117"/>
        <v>3554.8</v>
      </c>
      <c r="W472" s="23"/>
      <c r="X472" s="72">
        <f t="shared" si="123"/>
        <v>3359.69</v>
      </c>
      <c r="Y472" s="24">
        <f t="shared" si="118"/>
        <v>3486.32</v>
      </c>
      <c r="Z472" s="24">
        <f t="shared" si="119"/>
        <v>3126.71</v>
      </c>
      <c r="AA472" s="261">
        <f t="shared" si="120"/>
        <v>3554.8</v>
      </c>
    </row>
    <row r="473" spans="1:27" ht="15" customHeight="1" x14ac:dyDescent="0.2">
      <c r="A473" s="601"/>
      <c r="B473" s="10">
        <v>7</v>
      </c>
      <c r="C473" s="9">
        <f>'третья ц.к.'!C473</f>
        <v>2267.2399999999998</v>
      </c>
      <c r="D473" s="71">
        <f>'третья ц.к.'!D473</f>
        <v>4.8099999999999996</v>
      </c>
      <c r="E473" s="77">
        <f>'третья ц.к.'!E473</f>
        <v>1018.54</v>
      </c>
      <c r="F473" s="78">
        <f>'третья ц.к.'!F473</f>
        <v>343.8</v>
      </c>
      <c r="G473" s="79">
        <f>'третья ц.к.'!G473</f>
        <v>343.8</v>
      </c>
      <c r="H473" s="77"/>
      <c r="I473" s="77">
        <f t="shared" si="124"/>
        <v>898.22</v>
      </c>
      <c r="J473" s="78">
        <f t="shared" si="125"/>
        <v>1024.8500000000001</v>
      </c>
      <c r="K473" s="78">
        <f t="shared" si="126"/>
        <v>665.24</v>
      </c>
      <c r="L473" s="79">
        <f t="shared" si="127"/>
        <v>1093.33</v>
      </c>
      <c r="M473" s="266"/>
      <c r="N473" s="223">
        <f t="shared" si="121"/>
        <v>4188.8100000000004</v>
      </c>
      <c r="O473" s="24">
        <f t="shared" si="112"/>
        <v>4315.4399999999996</v>
      </c>
      <c r="P473" s="24">
        <f t="shared" si="113"/>
        <v>3955.83</v>
      </c>
      <c r="Q473" s="261">
        <f t="shared" si="114"/>
        <v>4383.92</v>
      </c>
      <c r="R473" s="223"/>
      <c r="S473" s="72">
        <f t="shared" si="122"/>
        <v>3514.07</v>
      </c>
      <c r="T473" s="24">
        <f t="shared" si="115"/>
        <v>3640.7</v>
      </c>
      <c r="U473" s="24">
        <f t="shared" si="116"/>
        <v>3281.09</v>
      </c>
      <c r="V473" s="25">
        <f t="shared" si="117"/>
        <v>3709.18</v>
      </c>
      <c r="W473" s="23"/>
      <c r="X473" s="72">
        <f t="shared" si="123"/>
        <v>3514.07</v>
      </c>
      <c r="Y473" s="24">
        <f t="shared" si="118"/>
        <v>3640.7</v>
      </c>
      <c r="Z473" s="24">
        <f t="shared" si="119"/>
        <v>3281.09</v>
      </c>
      <c r="AA473" s="261">
        <f t="shared" si="120"/>
        <v>3709.18</v>
      </c>
    </row>
    <row r="474" spans="1:27" ht="15" customHeight="1" x14ac:dyDescent="0.2">
      <c r="A474" s="601"/>
      <c r="B474" s="10">
        <v>8</v>
      </c>
      <c r="C474" s="9">
        <f>'третья ц.к.'!C474</f>
        <v>2367.42</v>
      </c>
      <c r="D474" s="71">
        <f>'третья ц.к.'!D474</f>
        <v>4.8099999999999996</v>
      </c>
      <c r="E474" s="77">
        <f>'третья ц.к.'!E474</f>
        <v>1018.54</v>
      </c>
      <c r="F474" s="78">
        <f>'третья ц.к.'!F474</f>
        <v>343.8</v>
      </c>
      <c r="G474" s="79">
        <f>'третья ц.к.'!G474</f>
        <v>343.8</v>
      </c>
      <c r="H474" s="77"/>
      <c r="I474" s="77">
        <f t="shared" si="124"/>
        <v>898.22</v>
      </c>
      <c r="J474" s="78">
        <f t="shared" si="125"/>
        <v>1024.8500000000001</v>
      </c>
      <c r="K474" s="78">
        <f t="shared" si="126"/>
        <v>665.24</v>
      </c>
      <c r="L474" s="79">
        <f t="shared" si="127"/>
        <v>1093.33</v>
      </c>
      <c r="M474" s="266"/>
      <c r="N474" s="223">
        <f t="shared" si="121"/>
        <v>4288.99</v>
      </c>
      <c r="O474" s="24">
        <f t="shared" si="112"/>
        <v>4415.62</v>
      </c>
      <c r="P474" s="24">
        <f t="shared" si="113"/>
        <v>4056.01</v>
      </c>
      <c r="Q474" s="261">
        <f t="shared" si="114"/>
        <v>4484.1000000000004</v>
      </c>
      <c r="R474" s="223"/>
      <c r="S474" s="72">
        <f t="shared" si="122"/>
        <v>3614.25</v>
      </c>
      <c r="T474" s="24">
        <f t="shared" si="115"/>
        <v>3740.88</v>
      </c>
      <c r="U474" s="24">
        <f t="shared" si="116"/>
        <v>3381.27</v>
      </c>
      <c r="V474" s="25">
        <f t="shared" si="117"/>
        <v>3809.36</v>
      </c>
      <c r="W474" s="23"/>
      <c r="X474" s="72">
        <f t="shared" si="123"/>
        <v>3614.25</v>
      </c>
      <c r="Y474" s="24">
        <f t="shared" si="118"/>
        <v>3740.88</v>
      </c>
      <c r="Z474" s="24">
        <f t="shared" si="119"/>
        <v>3381.27</v>
      </c>
      <c r="AA474" s="261">
        <f t="shared" si="120"/>
        <v>3809.36</v>
      </c>
    </row>
    <row r="475" spans="1:27" ht="15" customHeight="1" x14ac:dyDescent="0.2">
      <c r="A475" s="601"/>
      <c r="B475" s="10">
        <v>9</v>
      </c>
      <c r="C475" s="9">
        <f>'третья ц.к.'!C475</f>
        <v>2396.75</v>
      </c>
      <c r="D475" s="71">
        <f>'третья ц.к.'!D475</f>
        <v>4.8099999999999996</v>
      </c>
      <c r="E475" s="77">
        <f>'третья ц.к.'!E475</f>
        <v>1018.54</v>
      </c>
      <c r="F475" s="78">
        <f>'третья ц.к.'!F475</f>
        <v>343.8</v>
      </c>
      <c r="G475" s="79">
        <f>'третья ц.к.'!G475</f>
        <v>343.8</v>
      </c>
      <c r="H475" s="77"/>
      <c r="I475" s="77">
        <f t="shared" si="124"/>
        <v>898.22</v>
      </c>
      <c r="J475" s="78">
        <f t="shared" si="125"/>
        <v>1024.8500000000001</v>
      </c>
      <c r="K475" s="78">
        <f t="shared" si="126"/>
        <v>665.24</v>
      </c>
      <c r="L475" s="79">
        <f t="shared" si="127"/>
        <v>1093.33</v>
      </c>
      <c r="M475" s="266"/>
      <c r="N475" s="223">
        <f t="shared" si="121"/>
        <v>4318.32</v>
      </c>
      <c r="O475" s="24">
        <f t="shared" si="112"/>
        <v>4444.95</v>
      </c>
      <c r="P475" s="24">
        <f t="shared" si="113"/>
        <v>4085.34</v>
      </c>
      <c r="Q475" s="261">
        <f t="shared" si="114"/>
        <v>4513.43</v>
      </c>
      <c r="R475" s="223"/>
      <c r="S475" s="72">
        <f t="shared" si="122"/>
        <v>3643.58</v>
      </c>
      <c r="T475" s="24">
        <f t="shared" si="115"/>
        <v>3770.21</v>
      </c>
      <c r="U475" s="24">
        <f t="shared" si="116"/>
        <v>3410.6</v>
      </c>
      <c r="V475" s="25">
        <f t="shared" si="117"/>
        <v>3838.69</v>
      </c>
      <c r="W475" s="23"/>
      <c r="X475" s="72">
        <f t="shared" si="123"/>
        <v>3643.58</v>
      </c>
      <c r="Y475" s="24">
        <f t="shared" si="118"/>
        <v>3770.21</v>
      </c>
      <c r="Z475" s="24">
        <f t="shared" si="119"/>
        <v>3410.6</v>
      </c>
      <c r="AA475" s="261">
        <f t="shared" si="120"/>
        <v>3838.69</v>
      </c>
    </row>
    <row r="476" spans="1:27" ht="15" customHeight="1" x14ac:dyDescent="0.2">
      <c r="A476" s="601"/>
      <c r="B476" s="10">
        <v>10</v>
      </c>
      <c r="C476" s="9">
        <f>'третья ц.к.'!C476</f>
        <v>2379.8200000000002</v>
      </c>
      <c r="D476" s="71">
        <f>'третья ц.к.'!D476</f>
        <v>4.8099999999999996</v>
      </c>
      <c r="E476" s="77">
        <f>'третья ц.к.'!E476</f>
        <v>1018.54</v>
      </c>
      <c r="F476" s="78">
        <f>'третья ц.к.'!F476</f>
        <v>343.8</v>
      </c>
      <c r="G476" s="79">
        <f>'третья ц.к.'!G476</f>
        <v>343.8</v>
      </c>
      <c r="H476" s="77"/>
      <c r="I476" s="77">
        <f t="shared" si="124"/>
        <v>898.22</v>
      </c>
      <c r="J476" s="78">
        <f t="shared" si="125"/>
        <v>1024.8500000000001</v>
      </c>
      <c r="K476" s="78">
        <f t="shared" si="126"/>
        <v>665.24</v>
      </c>
      <c r="L476" s="79">
        <f t="shared" si="127"/>
        <v>1093.33</v>
      </c>
      <c r="M476" s="266"/>
      <c r="N476" s="223">
        <f t="shared" si="121"/>
        <v>4301.3900000000003</v>
      </c>
      <c r="O476" s="24">
        <f t="shared" si="112"/>
        <v>4428.0200000000004</v>
      </c>
      <c r="P476" s="24">
        <f t="shared" si="113"/>
        <v>4068.41</v>
      </c>
      <c r="Q476" s="261">
        <f t="shared" si="114"/>
        <v>4496.5</v>
      </c>
      <c r="R476" s="223"/>
      <c r="S476" s="72">
        <f t="shared" si="122"/>
        <v>3626.65</v>
      </c>
      <c r="T476" s="24">
        <f t="shared" si="115"/>
        <v>3753.28</v>
      </c>
      <c r="U476" s="24">
        <f t="shared" si="116"/>
        <v>3393.67</v>
      </c>
      <c r="V476" s="25">
        <f t="shared" si="117"/>
        <v>3821.76</v>
      </c>
      <c r="W476" s="23"/>
      <c r="X476" s="72">
        <f t="shared" si="123"/>
        <v>3626.65</v>
      </c>
      <c r="Y476" s="24">
        <f t="shared" si="118"/>
        <v>3753.28</v>
      </c>
      <c r="Z476" s="24">
        <f t="shared" si="119"/>
        <v>3393.67</v>
      </c>
      <c r="AA476" s="261">
        <f t="shared" si="120"/>
        <v>3821.76</v>
      </c>
    </row>
    <row r="477" spans="1:27" ht="15" customHeight="1" x14ac:dyDescent="0.2">
      <c r="A477" s="601"/>
      <c r="B477" s="10">
        <v>11</v>
      </c>
      <c r="C477" s="9">
        <f>'третья ц.к.'!C477</f>
        <v>2359.94</v>
      </c>
      <c r="D477" s="71">
        <f>'третья ц.к.'!D477</f>
        <v>4.8099999999999996</v>
      </c>
      <c r="E477" s="77">
        <f>'третья ц.к.'!E477</f>
        <v>1018.54</v>
      </c>
      <c r="F477" s="78">
        <f>'третья ц.к.'!F477</f>
        <v>343.8</v>
      </c>
      <c r="G477" s="79">
        <f>'третья ц.к.'!G477</f>
        <v>343.8</v>
      </c>
      <c r="H477" s="77"/>
      <c r="I477" s="77">
        <f t="shared" si="124"/>
        <v>898.22</v>
      </c>
      <c r="J477" s="78">
        <f t="shared" si="125"/>
        <v>1024.8500000000001</v>
      </c>
      <c r="K477" s="78">
        <f t="shared" si="126"/>
        <v>665.24</v>
      </c>
      <c r="L477" s="79">
        <f t="shared" si="127"/>
        <v>1093.33</v>
      </c>
      <c r="M477" s="266"/>
      <c r="N477" s="223">
        <f t="shared" si="121"/>
        <v>4281.51</v>
      </c>
      <c r="O477" s="24">
        <f t="shared" si="112"/>
        <v>4408.1400000000003</v>
      </c>
      <c r="P477" s="24">
        <f t="shared" si="113"/>
        <v>4048.53</v>
      </c>
      <c r="Q477" s="261">
        <f t="shared" si="114"/>
        <v>4476.62</v>
      </c>
      <c r="R477" s="223"/>
      <c r="S477" s="72">
        <f t="shared" si="122"/>
        <v>3606.77</v>
      </c>
      <c r="T477" s="24">
        <f t="shared" si="115"/>
        <v>3733.4</v>
      </c>
      <c r="U477" s="24">
        <f t="shared" si="116"/>
        <v>3373.79</v>
      </c>
      <c r="V477" s="25">
        <f t="shared" si="117"/>
        <v>3801.88</v>
      </c>
      <c r="W477" s="23"/>
      <c r="X477" s="72">
        <f t="shared" si="123"/>
        <v>3606.77</v>
      </c>
      <c r="Y477" s="24">
        <f t="shared" si="118"/>
        <v>3733.4</v>
      </c>
      <c r="Z477" s="24">
        <f t="shared" si="119"/>
        <v>3373.79</v>
      </c>
      <c r="AA477" s="261">
        <f t="shared" si="120"/>
        <v>3801.88</v>
      </c>
    </row>
    <row r="478" spans="1:27" ht="15" customHeight="1" x14ac:dyDescent="0.2">
      <c r="A478" s="601"/>
      <c r="B478" s="10">
        <v>12</v>
      </c>
      <c r="C478" s="9">
        <f>'третья ц.к.'!C478</f>
        <v>2288.66</v>
      </c>
      <c r="D478" s="71">
        <f>'третья ц.к.'!D478</f>
        <v>4.8099999999999996</v>
      </c>
      <c r="E478" s="77">
        <f>'третья ц.к.'!E478</f>
        <v>1018.54</v>
      </c>
      <c r="F478" s="78">
        <f>'третья ц.к.'!F478</f>
        <v>343.8</v>
      </c>
      <c r="G478" s="79">
        <f>'третья ц.к.'!G478</f>
        <v>343.8</v>
      </c>
      <c r="H478" s="77"/>
      <c r="I478" s="77">
        <f t="shared" si="124"/>
        <v>898.22</v>
      </c>
      <c r="J478" s="78">
        <f t="shared" si="125"/>
        <v>1024.8500000000001</v>
      </c>
      <c r="K478" s="78">
        <f t="shared" si="126"/>
        <v>665.24</v>
      </c>
      <c r="L478" s="79">
        <f t="shared" si="127"/>
        <v>1093.33</v>
      </c>
      <c r="M478" s="266"/>
      <c r="N478" s="223">
        <f t="shared" si="121"/>
        <v>4210.2299999999996</v>
      </c>
      <c r="O478" s="24">
        <f t="shared" si="112"/>
        <v>4336.8599999999997</v>
      </c>
      <c r="P478" s="24">
        <f t="shared" si="113"/>
        <v>3977.25</v>
      </c>
      <c r="Q478" s="261">
        <f t="shared" si="114"/>
        <v>4405.34</v>
      </c>
      <c r="R478" s="223"/>
      <c r="S478" s="72">
        <f t="shared" si="122"/>
        <v>3535.49</v>
      </c>
      <c r="T478" s="24">
        <f t="shared" si="115"/>
        <v>3662.12</v>
      </c>
      <c r="U478" s="24">
        <f t="shared" si="116"/>
        <v>3302.51</v>
      </c>
      <c r="V478" s="25">
        <f t="shared" si="117"/>
        <v>3730.6</v>
      </c>
      <c r="W478" s="23"/>
      <c r="X478" s="72">
        <f t="shared" si="123"/>
        <v>3535.49</v>
      </c>
      <c r="Y478" s="24">
        <f t="shared" si="118"/>
        <v>3662.12</v>
      </c>
      <c r="Z478" s="24">
        <f t="shared" si="119"/>
        <v>3302.51</v>
      </c>
      <c r="AA478" s="261">
        <f t="shared" si="120"/>
        <v>3730.6</v>
      </c>
    </row>
    <row r="479" spans="1:27" ht="15" customHeight="1" x14ac:dyDescent="0.2">
      <c r="A479" s="601"/>
      <c r="B479" s="10">
        <v>13</v>
      </c>
      <c r="C479" s="9">
        <f>'третья ц.к.'!C479</f>
        <v>2287.62</v>
      </c>
      <c r="D479" s="71">
        <f>'третья ц.к.'!D479</f>
        <v>4.8099999999999996</v>
      </c>
      <c r="E479" s="77">
        <f>'третья ц.к.'!E479</f>
        <v>1018.54</v>
      </c>
      <c r="F479" s="78">
        <f>'третья ц.к.'!F479</f>
        <v>343.8</v>
      </c>
      <c r="G479" s="79">
        <f>'третья ц.к.'!G479</f>
        <v>343.8</v>
      </c>
      <c r="H479" s="77"/>
      <c r="I479" s="77">
        <f t="shared" si="124"/>
        <v>898.22</v>
      </c>
      <c r="J479" s="78">
        <f t="shared" si="125"/>
        <v>1024.8500000000001</v>
      </c>
      <c r="K479" s="78">
        <f t="shared" si="126"/>
        <v>665.24</v>
      </c>
      <c r="L479" s="79">
        <f t="shared" si="127"/>
        <v>1093.33</v>
      </c>
      <c r="M479" s="266"/>
      <c r="N479" s="223">
        <f t="shared" si="121"/>
        <v>4209.1899999999996</v>
      </c>
      <c r="O479" s="24">
        <f t="shared" si="112"/>
        <v>4335.82</v>
      </c>
      <c r="P479" s="24">
        <f t="shared" si="113"/>
        <v>3976.21</v>
      </c>
      <c r="Q479" s="261">
        <f t="shared" si="114"/>
        <v>4404.3</v>
      </c>
      <c r="R479" s="223"/>
      <c r="S479" s="72">
        <f t="shared" si="122"/>
        <v>3534.45</v>
      </c>
      <c r="T479" s="24">
        <f t="shared" si="115"/>
        <v>3661.08</v>
      </c>
      <c r="U479" s="24">
        <f t="shared" si="116"/>
        <v>3301.47</v>
      </c>
      <c r="V479" s="25">
        <f t="shared" si="117"/>
        <v>3729.56</v>
      </c>
      <c r="W479" s="23"/>
      <c r="X479" s="72">
        <f t="shared" si="123"/>
        <v>3534.45</v>
      </c>
      <c r="Y479" s="24">
        <f t="shared" si="118"/>
        <v>3661.08</v>
      </c>
      <c r="Z479" s="24">
        <f t="shared" si="119"/>
        <v>3301.47</v>
      </c>
      <c r="AA479" s="261">
        <f t="shared" si="120"/>
        <v>3729.56</v>
      </c>
    </row>
    <row r="480" spans="1:27" ht="15" customHeight="1" x14ac:dyDescent="0.2">
      <c r="A480" s="601"/>
      <c r="B480" s="10">
        <v>14</v>
      </c>
      <c r="C480" s="9">
        <f>'третья ц.к.'!C480</f>
        <v>2345.83</v>
      </c>
      <c r="D480" s="71">
        <f>'третья ц.к.'!D480</f>
        <v>4.8099999999999996</v>
      </c>
      <c r="E480" s="77">
        <f>'третья ц.к.'!E480</f>
        <v>1018.54</v>
      </c>
      <c r="F480" s="78">
        <f>'третья ц.к.'!F480</f>
        <v>343.8</v>
      </c>
      <c r="G480" s="79">
        <f>'третья ц.к.'!G480</f>
        <v>343.8</v>
      </c>
      <c r="H480" s="77"/>
      <c r="I480" s="77">
        <f t="shared" si="124"/>
        <v>898.22</v>
      </c>
      <c r="J480" s="78">
        <f t="shared" si="125"/>
        <v>1024.8500000000001</v>
      </c>
      <c r="K480" s="78">
        <f t="shared" si="126"/>
        <v>665.24</v>
      </c>
      <c r="L480" s="79">
        <f t="shared" si="127"/>
        <v>1093.33</v>
      </c>
      <c r="M480" s="266"/>
      <c r="N480" s="223">
        <f t="shared" si="121"/>
        <v>4267.3999999999996</v>
      </c>
      <c r="O480" s="24">
        <f t="shared" si="112"/>
        <v>4394.03</v>
      </c>
      <c r="P480" s="24">
        <f t="shared" si="113"/>
        <v>4034.42</v>
      </c>
      <c r="Q480" s="261">
        <f t="shared" si="114"/>
        <v>4462.51</v>
      </c>
      <c r="R480" s="223"/>
      <c r="S480" s="72">
        <f t="shared" si="122"/>
        <v>3592.66</v>
      </c>
      <c r="T480" s="24">
        <f t="shared" si="115"/>
        <v>3719.29</v>
      </c>
      <c r="U480" s="24">
        <f t="shared" si="116"/>
        <v>3359.68</v>
      </c>
      <c r="V480" s="25">
        <f t="shared" si="117"/>
        <v>3787.77</v>
      </c>
      <c r="W480" s="23"/>
      <c r="X480" s="72">
        <f t="shared" si="123"/>
        <v>3592.66</v>
      </c>
      <c r="Y480" s="24">
        <f t="shared" si="118"/>
        <v>3719.29</v>
      </c>
      <c r="Z480" s="24">
        <f t="shared" si="119"/>
        <v>3359.68</v>
      </c>
      <c r="AA480" s="261">
        <f t="shared" si="120"/>
        <v>3787.77</v>
      </c>
    </row>
    <row r="481" spans="1:27" ht="15" customHeight="1" x14ac:dyDescent="0.2">
      <c r="A481" s="601"/>
      <c r="B481" s="10">
        <v>15</v>
      </c>
      <c r="C481" s="9">
        <f>'третья ц.к.'!C481</f>
        <v>2334.44</v>
      </c>
      <c r="D481" s="71">
        <f>'третья ц.к.'!D481</f>
        <v>4.8099999999999996</v>
      </c>
      <c r="E481" s="77">
        <f>'третья ц.к.'!E481</f>
        <v>1018.54</v>
      </c>
      <c r="F481" s="78">
        <f>'третья ц.к.'!F481</f>
        <v>343.8</v>
      </c>
      <c r="G481" s="79">
        <f>'третья ц.к.'!G481</f>
        <v>343.8</v>
      </c>
      <c r="H481" s="77"/>
      <c r="I481" s="77">
        <f t="shared" si="124"/>
        <v>898.22</v>
      </c>
      <c r="J481" s="78">
        <f t="shared" si="125"/>
        <v>1024.8500000000001</v>
      </c>
      <c r="K481" s="78">
        <f t="shared" si="126"/>
        <v>665.24</v>
      </c>
      <c r="L481" s="79">
        <f t="shared" si="127"/>
        <v>1093.33</v>
      </c>
      <c r="M481" s="266"/>
      <c r="N481" s="223">
        <f t="shared" si="121"/>
        <v>4256.01</v>
      </c>
      <c r="O481" s="24">
        <f t="shared" si="112"/>
        <v>4382.6400000000003</v>
      </c>
      <c r="P481" s="24">
        <f t="shared" si="113"/>
        <v>4023.03</v>
      </c>
      <c r="Q481" s="261">
        <f t="shared" si="114"/>
        <v>4451.12</v>
      </c>
      <c r="R481" s="223"/>
      <c r="S481" s="72">
        <f t="shared" si="122"/>
        <v>3581.27</v>
      </c>
      <c r="T481" s="24">
        <f t="shared" si="115"/>
        <v>3707.9</v>
      </c>
      <c r="U481" s="24">
        <f t="shared" si="116"/>
        <v>3348.29</v>
      </c>
      <c r="V481" s="25">
        <f t="shared" si="117"/>
        <v>3776.38</v>
      </c>
      <c r="W481" s="23"/>
      <c r="X481" s="72">
        <f t="shared" si="123"/>
        <v>3581.27</v>
      </c>
      <c r="Y481" s="24">
        <f t="shared" si="118"/>
        <v>3707.9</v>
      </c>
      <c r="Z481" s="24">
        <f t="shared" si="119"/>
        <v>3348.29</v>
      </c>
      <c r="AA481" s="261">
        <f t="shared" si="120"/>
        <v>3776.38</v>
      </c>
    </row>
    <row r="482" spans="1:27" ht="15" customHeight="1" x14ac:dyDescent="0.2">
      <c r="A482" s="601"/>
      <c r="B482" s="10">
        <v>16</v>
      </c>
      <c r="C482" s="9">
        <f>'третья ц.к.'!C482</f>
        <v>2333.87</v>
      </c>
      <c r="D482" s="71">
        <f>'третья ц.к.'!D482</f>
        <v>4.8099999999999996</v>
      </c>
      <c r="E482" s="77">
        <f>'третья ц.к.'!E482</f>
        <v>1018.54</v>
      </c>
      <c r="F482" s="78">
        <f>'третья ц.к.'!F482</f>
        <v>343.8</v>
      </c>
      <c r="G482" s="79">
        <f>'третья ц.к.'!G482</f>
        <v>343.8</v>
      </c>
      <c r="H482" s="77"/>
      <c r="I482" s="77">
        <f t="shared" si="124"/>
        <v>898.22</v>
      </c>
      <c r="J482" s="78">
        <f t="shared" si="125"/>
        <v>1024.8500000000001</v>
      </c>
      <c r="K482" s="78">
        <f t="shared" si="126"/>
        <v>665.24</v>
      </c>
      <c r="L482" s="79">
        <f t="shared" si="127"/>
        <v>1093.33</v>
      </c>
      <c r="M482" s="266"/>
      <c r="N482" s="223">
        <f t="shared" si="121"/>
        <v>4255.4399999999996</v>
      </c>
      <c r="O482" s="24">
        <f t="shared" si="112"/>
        <v>4382.07</v>
      </c>
      <c r="P482" s="24">
        <f t="shared" si="113"/>
        <v>4022.46</v>
      </c>
      <c r="Q482" s="261">
        <f t="shared" si="114"/>
        <v>4450.55</v>
      </c>
      <c r="R482" s="223"/>
      <c r="S482" s="72">
        <f t="shared" si="122"/>
        <v>3580.7</v>
      </c>
      <c r="T482" s="24">
        <f t="shared" si="115"/>
        <v>3707.33</v>
      </c>
      <c r="U482" s="24">
        <f t="shared" si="116"/>
        <v>3347.72</v>
      </c>
      <c r="V482" s="25">
        <f t="shared" si="117"/>
        <v>3775.81</v>
      </c>
      <c r="W482" s="23"/>
      <c r="X482" s="72">
        <f t="shared" si="123"/>
        <v>3580.7</v>
      </c>
      <c r="Y482" s="24">
        <f t="shared" si="118"/>
        <v>3707.33</v>
      </c>
      <c r="Z482" s="24">
        <f t="shared" si="119"/>
        <v>3347.72</v>
      </c>
      <c r="AA482" s="261">
        <f t="shared" si="120"/>
        <v>3775.81</v>
      </c>
    </row>
    <row r="483" spans="1:27" ht="15" customHeight="1" x14ac:dyDescent="0.2">
      <c r="A483" s="601"/>
      <c r="B483" s="10">
        <v>17</v>
      </c>
      <c r="C483" s="9">
        <f>'третья ц.к.'!C483</f>
        <v>2354.91</v>
      </c>
      <c r="D483" s="71">
        <f>'третья ц.к.'!D483</f>
        <v>4.8099999999999996</v>
      </c>
      <c r="E483" s="77">
        <f>'третья ц.к.'!E483</f>
        <v>1018.54</v>
      </c>
      <c r="F483" s="78">
        <f>'третья ц.к.'!F483</f>
        <v>343.8</v>
      </c>
      <c r="G483" s="79">
        <f>'третья ц.к.'!G483</f>
        <v>343.8</v>
      </c>
      <c r="H483" s="77"/>
      <c r="I483" s="77">
        <f t="shared" si="124"/>
        <v>898.22</v>
      </c>
      <c r="J483" s="78">
        <f t="shared" si="125"/>
        <v>1024.8500000000001</v>
      </c>
      <c r="K483" s="78">
        <f t="shared" si="126"/>
        <v>665.24</v>
      </c>
      <c r="L483" s="79">
        <f t="shared" si="127"/>
        <v>1093.33</v>
      </c>
      <c r="M483" s="266"/>
      <c r="N483" s="223">
        <f t="shared" si="121"/>
        <v>4276.4799999999996</v>
      </c>
      <c r="O483" s="24">
        <f t="shared" si="112"/>
        <v>4403.1099999999997</v>
      </c>
      <c r="P483" s="24">
        <f t="shared" si="113"/>
        <v>4043.5</v>
      </c>
      <c r="Q483" s="261">
        <f t="shared" si="114"/>
        <v>4471.59</v>
      </c>
      <c r="R483" s="223"/>
      <c r="S483" s="72">
        <f t="shared" si="122"/>
        <v>3601.74</v>
      </c>
      <c r="T483" s="24">
        <f t="shared" si="115"/>
        <v>3728.37</v>
      </c>
      <c r="U483" s="24">
        <f t="shared" si="116"/>
        <v>3368.76</v>
      </c>
      <c r="V483" s="25">
        <f t="shared" si="117"/>
        <v>3796.85</v>
      </c>
      <c r="W483" s="23"/>
      <c r="X483" s="72">
        <f t="shared" si="123"/>
        <v>3601.74</v>
      </c>
      <c r="Y483" s="24">
        <f t="shared" si="118"/>
        <v>3728.37</v>
      </c>
      <c r="Z483" s="24">
        <f t="shared" si="119"/>
        <v>3368.76</v>
      </c>
      <c r="AA483" s="261">
        <f t="shared" si="120"/>
        <v>3796.85</v>
      </c>
    </row>
    <row r="484" spans="1:27" ht="15" customHeight="1" x14ac:dyDescent="0.2">
      <c r="A484" s="601"/>
      <c r="B484" s="10">
        <v>18</v>
      </c>
      <c r="C484" s="9">
        <f>'третья ц.к.'!C484</f>
        <v>2348.77</v>
      </c>
      <c r="D484" s="71">
        <f>'третья ц.к.'!D484</f>
        <v>4.8099999999999996</v>
      </c>
      <c r="E484" s="77">
        <f>'третья ц.к.'!E484</f>
        <v>1018.54</v>
      </c>
      <c r="F484" s="78">
        <f>'третья ц.к.'!F484</f>
        <v>343.8</v>
      </c>
      <c r="G484" s="79">
        <f>'третья ц.к.'!G484</f>
        <v>343.8</v>
      </c>
      <c r="H484" s="77"/>
      <c r="I484" s="77">
        <f t="shared" si="124"/>
        <v>898.22</v>
      </c>
      <c r="J484" s="78">
        <f t="shared" si="125"/>
        <v>1024.8500000000001</v>
      </c>
      <c r="K484" s="78">
        <f t="shared" si="126"/>
        <v>665.24</v>
      </c>
      <c r="L484" s="79">
        <f t="shared" si="127"/>
        <v>1093.33</v>
      </c>
      <c r="M484" s="266"/>
      <c r="N484" s="223">
        <f t="shared" si="121"/>
        <v>4270.34</v>
      </c>
      <c r="O484" s="24">
        <f t="shared" si="112"/>
        <v>4396.97</v>
      </c>
      <c r="P484" s="24">
        <f t="shared" si="113"/>
        <v>4037.36</v>
      </c>
      <c r="Q484" s="261">
        <f t="shared" si="114"/>
        <v>4465.45</v>
      </c>
      <c r="R484" s="223"/>
      <c r="S484" s="72">
        <f t="shared" si="122"/>
        <v>3595.6</v>
      </c>
      <c r="T484" s="24">
        <f t="shared" si="115"/>
        <v>3722.23</v>
      </c>
      <c r="U484" s="24">
        <f t="shared" si="116"/>
        <v>3362.62</v>
      </c>
      <c r="V484" s="25">
        <f t="shared" si="117"/>
        <v>3790.71</v>
      </c>
      <c r="W484" s="23"/>
      <c r="X484" s="72">
        <f t="shared" si="123"/>
        <v>3595.6</v>
      </c>
      <c r="Y484" s="24">
        <f t="shared" si="118"/>
        <v>3722.23</v>
      </c>
      <c r="Z484" s="24">
        <f t="shared" si="119"/>
        <v>3362.62</v>
      </c>
      <c r="AA484" s="261">
        <f t="shared" si="120"/>
        <v>3790.71</v>
      </c>
    </row>
    <row r="485" spans="1:27" ht="15" customHeight="1" x14ac:dyDescent="0.2">
      <c r="A485" s="601"/>
      <c r="B485" s="10">
        <v>19</v>
      </c>
      <c r="C485" s="9">
        <f>'третья ц.к.'!C485</f>
        <v>2271.06</v>
      </c>
      <c r="D485" s="71">
        <f>'третья ц.к.'!D485</f>
        <v>4.8099999999999996</v>
      </c>
      <c r="E485" s="77">
        <f>'третья ц.к.'!E485</f>
        <v>1018.54</v>
      </c>
      <c r="F485" s="78">
        <f>'третья ц.к.'!F485</f>
        <v>343.8</v>
      </c>
      <c r="G485" s="79">
        <f>'третья ц.к.'!G485</f>
        <v>343.8</v>
      </c>
      <c r="H485" s="77"/>
      <c r="I485" s="77">
        <f t="shared" si="124"/>
        <v>898.22</v>
      </c>
      <c r="J485" s="78">
        <f t="shared" si="125"/>
        <v>1024.8500000000001</v>
      </c>
      <c r="K485" s="78">
        <f t="shared" si="126"/>
        <v>665.24</v>
      </c>
      <c r="L485" s="79">
        <f t="shared" si="127"/>
        <v>1093.33</v>
      </c>
      <c r="M485" s="266"/>
      <c r="N485" s="223">
        <f t="shared" si="121"/>
        <v>4192.63</v>
      </c>
      <c r="O485" s="24">
        <f t="shared" si="112"/>
        <v>4319.26</v>
      </c>
      <c r="P485" s="24">
        <f t="shared" si="113"/>
        <v>3959.65</v>
      </c>
      <c r="Q485" s="261">
        <f t="shared" si="114"/>
        <v>4387.74</v>
      </c>
      <c r="R485" s="223"/>
      <c r="S485" s="72">
        <f t="shared" si="122"/>
        <v>3517.89</v>
      </c>
      <c r="T485" s="24">
        <f t="shared" si="115"/>
        <v>3644.52</v>
      </c>
      <c r="U485" s="24">
        <f t="shared" si="116"/>
        <v>3284.91</v>
      </c>
      <c r="V485" s="25">
        <f t="shared" si="117"/>
        <v>3713</v>
      </c>
      <c r="W485" s="23"/>
      <c r="X485" s="72">
        <f t="shared" si="123"/>
        <v>3517.89</v>
      </c>
      <c r="Y485" s="24">
        <f t="shared" si="118"/>
        <v>3644.52</v>
      </c>
      <c r="Z485" s="24">
        <f t="shared" si="119"/>
        <v>3284.91</v>
      </c>
      <c r="AA485" s="261">
        <f t="shared" si="120"/>
        <v>3713</v>
      </c>
    </row>
    <row r="486" spans="1:27" ht="15" customHeight="1" x14ac:dyDescent="0.2">
      <c r="A486" s="601"/>
      <c r="B486" s="10">
        <v>20</v>
      </c>
      <c r="C486" s="9">
        <f>'третья ц.к.'!C486</f>
        <v>2250.31</v>
      </c>
      <c r="D486" s="71">
        <f>'третья ц.к.'!D486</f>
        <v>4.8099999999999996</v>
      </c>
      <c r="E486" s="77">
        <f>'третья ц.к.'!E486</f>
        <v>1018.54</v>
      </c>
      <c r="F486" s="78">
        <f>'третья ц.к.'!F486</f>
        <v>343.8</v>
      </c>
      <c r="G486" s="79">
        <f>'третья ц.к.'!G486</f>
        <v>343.8</v>
      </c>
      <c r="H486" s="77"/>
      <c r="I486" s="77">
        <f t="shared" si="124"/>
        <v>898.22</v>
      </c>
      <c r="J486" s="78">
        <f t="shared" si="125"/>
        <v>1024.8500000000001</v>
      </c>
      <c r="K486" s="78">
        <f t="shared" si="126"/>
        <v>665.24</v>
      </c>
      <c r="L486" s="79">
        <f t="shared" si="127"/>
        <v>1093.33</v>
      </c>
      <c r="M486" s="266"/>
      <c r="N486" s="223">
        <f t="shared" si="121"/>
        <v>4171.88</v>
      </c>
      <c r="O486" s="24">
        <f t="shared" si="112"/>
        <v>4298.51</v>
      </c>
      <c r="P486" s="24">
        <f t="shared" si="113"/>
        <v>3938.9</v>
      </c>
      <c r="Q486" s="261">
        <f t="shared" si="114"/>
        <v>4366.99</v>
      </c>
      <c r="R486" s="223"/>
      <c r="S486" s="72">
        <f t="shared" si="122"/>
        <v>3497.14</v>
      </c>
      <c r="T486" s="24">
        <f t="shared" si="115"/>
        <v>3623.77</v>
      </c>
      <c r="U486" s="24">
        <f t="shared" si="116"/>
        <v>3264.16</v>
      </c>
      <c r="V486" s="25">
        <f t="shared" si="117"/>
        <v>3692.25</v>
      </c>
      <c r="W486" s="23"/>
      <c r="X486" s="72">
        <f t="shared" si="123"/>
        <v>3497.14</v>
      </c>
      <c r="Y486" s="24">
        <f t="shared" si="118"/>
        <v>3623.77</v>
      </c>
      <c r="Z486" s="24">
        <f t="shared" si="119"/>
        <v>3264.16</v>
      </c>
      <c r="AA486" s="261">
        <f t="shared" si="120"/>
        <v>3692.25</v>
      </c>
    </row>
    <row r="487" spans="1:27" ht="15" customHeight="1" x14ac:dyDescent="0.2">
      <c r="A487" s="601"/>
      <c r="B487" s="10">
        <v>21</v>
      </c>
      <c r="C487" s="9">
        <f>'третья ц.к.'!C487</f>
        <v>2189.88</v>
      </c>
      <c r="D487" s="71">
        <f>'третья ц.к.'!D487</f>
        <v>4.8099999999999996</v>
      </c>
      <c r="E487" s="77">
        <f>'третья ц.к.'!E487</f>
        <v>1018.54</v>
      </c>
      <c r="F487" s="78">
        <f>'третья ц.к.'!F487</f>
        <v>343.8</v>
      </c>
      <c r="G487" s="79">
        <f>'третья ц.к.'!G487</f>
        <v>343.8</v>
      </c>
      <c r="H487" s="77"/>
      <c r="I487" s="77">
        <f t="shared" si="124"/>
        <v>898.22</v>
      </c>
      <c r="J487" s="78">
        <f t="shared" si="125"/>
        <v>1024.8500000000001</v>
      </c>
      <c r="K487" s="78">
        <f t="shared" si="126"/>
        <v>665.24</v>
      </c>
      <c r="L487" s="79">
        <f t="shared" si="127"/>
        <v>1093.33</v>
      </c>
      <c r="M487" s="266"/>
      <c r="N487" s="223">
        <f t="shared" si="121"/>
        <v>4111.45</v>
      </c>
      <c r="O487" s="24">
        <f t="shared" si="112"/>
        <v>4238.08</v>
      </c>
      <c r="P487" s="24">
        <f t="shared" si="113"/>
        <v>3878.47</v>
      </c>
      <c r="Q487" s="261">
        <f t="shared" si="114"/>
        <v>4306.5600000000004</v>
      </c>
      <c r="R487" s="223"/>
      <c r="S487" s="72">
        <f t="shared" si="122"/>
        <v>3436.71</v>
      </c>
      <c r="T487" s="24">
        <f t="shared" si="115"/>
        <v>3563.34</v>
      </c>
      <c r="U487" s="24">
        <f t="shared" si="116"/>
        <v>3203.73</v>
      </c>
      <c r="V487" s="25">
        <f t="shared" si="117"/>
        <v>3631.82</v>
      </c>
      <c r="W487" s="23"/>
      <c r="X487" s="72">
        <f t="shared" si="123"/>
        <v>3436.71</v>
      </c>
      <c r="Y487" s="24">
        <f t="shared" si="118"/>
        <v>3563.34</v>
      </c>
      <c r="Z487" s="24">
        <f t="shared" si="119"/>
        <v>3203.73</v>
      </c>
      <c r="AA487" s="261">
        <f t="shared" si="120"/>
        <v>3631.82</v>
      </c>
    </row>
    <row r="488" spans="1:27" ht="15" customHeight="1" x14ac:dyDescent="0.2">
      <c r="A488" s="601"/>
      <c r="B488" s="10">
        <v>22</v>
      </c>
      <c r="C488" s="9">
        <f>'третья ц.к.'!C488</f>
        <v>2035.05</v>
      </c>
      <c r="D488" s="71">
        <f>'третья ц.к.'!D488</f>
        <v>4.8099999999999996</v>
      </c>
      <c r="E488" s="77">
        <f>'третья ц.к.'!E488</f>
        <v>1018.54</v>
      </c>
      <c r="F488" s="78">
        <f>'третья ц.к.'!F488</f>
        <v>343.8</v>
      </c>
      <c r="G488" s="79">
        <f>'третья ц.к.'!G488</f>
        <v>343.8</v>
      </c>
      <c r="H488" s="77"/>
      <c r="I488" s="77">
        <f t="shared" si="124"/>
        <v>898.22</v>
      </c>
      <c r="J488" s="78">
        <f t="shared" si="125"/>
        <v>1024.8500000000001</v>
      </c>
      <c r="K488" s="78">
        <f t="shared" si="126"/>
        <v>665.24</v>
      </c>
      <c r="L488" s="79">
        <f t="shared" si="127"/>
        <v>1093.33</v>
      </c>
      <c r="M488" s="266"/>
      <c r="N488" s="223">
        <f t="shared" si="121"/>
        <v>3956.62</v>
      </c>
      <c r="O488" s="24">
        <f t="shared" si="112"/>
        <v>4083.25</v>
      </c>
      <c r="P488" s="24">
        <f t="shared" si="113"/>
        <v>3723.64</v>
      </c>
      <c r="Q488" s="261">
        <f t="shared" si="114"/>
        <v>4151.7299999999996</v>
      </c>
      <c r="R488" s="223"/>
      <c r="S488" s="72">
        <f t="shared" si="122"/>
        <v>3281.88</v>
      </c>
      <c r="T488" s="24">
        <f t="shared" si="115"/>
        <v>3408.51</v>
      </c>
      <c r="U488" s="24">
        <f t="shared" si="116"/>
        <v>3048.9</v>
      </c>
      <c r="V488" s="25">
        <f t="shared" si="117"/>
        <v>3476.99</v>
      </c>
      <c r="W488" s="23"/>
      <c r="X488" s="72">
        <f t="shared" si="123"/>
        <v>3281.88</v>
      </c>
      <c r="Y488" s="24">
        <f t="shared" si="118"/>
        <v>3408.51</v>
      </c>
      <c r="Z488" s="24">
        <f t="shared" si="119"/>
        <v>3048.9</v>
      </c>
      <c r="AA488" s="261">
        <f t="shared" si="120"/>
        <v>3476.99</v>
      </c>
    </row>
    <row r="489" spans="1:27" ht="15" customHeight="1" x14ac:dyDescent="0.2">
      <c r="A489" s="602"/>
      <c r="B489" s="10">
        <v>23</v>
      </c>
      <c r="C489" s="9">
        <f>'третья ц.к.'!C489</f>
        <v>1618.61</v>
      </c>
      <c r="D489" s="71">
        <f>'третья ц.к.'!D489</f>
        <v>4.8099999999999996</v>
      </c>
      <c r="E489" s="77">
        <f>'третья ц.к.'!E489</f>
        <v>1018.54</v>
      </c>
      <c r="F489" s="78">
        <f>'третья ц.к.'!F489</f>
        <v>343.8</v>
      </c>
      <c r="G489" s="79">
        <f>'третья ц.к.'!G489</f>
        <v>343.8</v>
      </c>
      <c r="H489" s="77"/>
      <c r="I489" s="77">
        <f t="shared" si="124"/>
        <v>898.22</v>
      </c>
      <c r="J489" s="78">
        <f t="shared" si="125"/>
        <v>1024.8500000000001</v>
      </c>
      <c r="K489" s="78">
        <f t="shared" si="126"/>
        <v>665.24</v>
      </c>
      <c r="L489" s="79">
        <f t="shared" si="127"/>
        <v>1093.33</v>
      </c>
      <c r="M489" s="266"/>
      <c r="N489" s="223">
        <f t="shared" si="121"/>
        <v>3540.18</v>
      </c>
      <c r="O489" s="24">
        <f t="shared" si="112"/>
        <v>3666.81</v>
      </c>
      <c r="P489" s="24">
        <f t="shared" si="113"/>
        <v>3307.2</v>
      </c>
      <c r="Q489" s="261">
        <f t="shared" si="114"/>
        <v>3735.29</v>
      </c>
      <c r="R489" s="223"/>
      <c r="S489" s="72">
        <f t="shared" si="122"/>
        <v>2865.44</v>
      </c>
      <c r="T489" s="24">
        <f t="shared" si="115"/>
        <v>2992.07</v>
      </c>
      <c r="U489" s="24">
        <f t="shared" si="116"/>
        <v>2632.46</v>
      </c>
      <c r="V489" s="25">
        <f t="shared" si="117"/>
        <v>3060.55</v>
      </c>
      <c r="W489" s="23"/>
      <c r="X489" s="72">
        <f t="shared" si="123"/>
        <v>2865.44</v>
      </c>
      <c r="Y489" s="24">
        <f t="shared" si="118"/>
        <v>2992.07</v>
      </c>
      <c r="Z489" s="24">
        <f t="shared" si="119"/>
        <v>2632.46</v>
      </c>
      <c r="AA489" s="261">
        <f t="shared" si="120"/>
        <v>3060.55</v>
      </c>
    </row>
    <row r="490" spans="1:27" ht="15" customHeight="1" x14ac:dyDescent="0.2">
      <c r="A490" s="600">
        <f>'третья ц.к.'!A490:A513</f>
        <v>45617</v>
      </c>
      <c r="B490" s="10">
        <v>0</v>
      </c>
      <c r="C490" s="9">
        <f>'третья ц.к.'!C490</f>
        <v>1381.52</v>
      </c>
      <c r="D490" s="71">
        <f>'третья ц.к.'!D490</f>
        <v>4.8099999999999996</v>
      </c>
      <c r="E490" s="77">
        <f>'третья ц.к.'!E490</f>
        <v>1018.54</v>
      </c>
      <c r="F490" s="78">
        <f>'третья ц.к.'!F490</f>
        <v>343.8</v>
      </c>
      <c r="G490" s="79">
        <f>'третья ц.к.'!G490</f>
        <v>343.8</v>
      </c>
      <c r="H490" s="77"/>
      <c r="I490" s="77">
        <f t="shared" si="124"/>
        <v>898.22</v>
      </c>
      <c r="J490" s="78">
        <f t="shared" si="125"/>
        <v>1024.8500000000001</v>
      </c>
      <c r="K490" s="78">
        <f t="shared" si="126"/>
        <v>665.24</v>
      </c>
      <c r="L490" s="79">
        <f t="shared" si="127"/>
        <v>1093.33</v>
      </c>
      <c r="M490" s="266"/>
      <c r="N490" s="223">
        <f t="shared" si="121"/>
        <v>3303.09</v>
      </c>
      <c r="O490" s="24">
        <f t="shared" si="112"/>
        <v>3429.72</v>
      </c>
      <c r="P490" s="24">
        <f t="shared" si="113"/>
        <v>3070.11</v>
      </c>
      <c r="Q490" s="261">
        <f t="shared" si="114"/>
        <v>3498.2</v>
      </c>
      <c r="R490" s="223"/>
      <c r="S490" s="72">
        <f t="shared" si="122"/>
        <v>2628.35</v>
      </c>
      <c r="T490" s="24">
        <f t="shared" si="115"/>
        <v>2754.98</v>
      </c>
      <c r="U490" s="24">
        <f t="shared" si="116"/>
        <v>2395.37</v>
      </c>
      <c r="V490" s="25">
        <f t="shared" si="117"/>
        <v>2823.46</v>
      </c>
      <c r="W490" s="23"/>
      <c r="X490" s="72">
        <f t="shared" si="123"/>
        <v>2628.35</v>
      </c>
      <c r="Y490" s="24">
        <f t="shared" si="118"/>
        <v>2754.98</v>
      </c>
      <c r="Z490" s="24">
        <f t="shared" si="119"/>
        <v>2395.37</v>
      </c>
      <c r="AA490" s="261">
        <f t="shared" si="120"/>
        <v>2823.46</v>
      </c>
    </row>
    <row r="491" spans="1:27" ht="15" customHeight="1" x14ac:dyDescent="0.2">
      <c r="A491" s="601"/>
      <c r="B491" s="10">
        <v>1</v>
      </c>
      <c r="C491" s="9">
        <f>'третья ц.к.'!C491</f>
        <v>1291.21</v>
      </c>
      <c r="D491" s="71">
        <f>'третья ц.к.'!D491</f>
        <v>4.8099999999999996</v>
      </c>
      <c r="E491" s="77">
        <f>'третья ц.к.'!E491</f>
        <v>1018.54</v>
      </c>
      <c r="F491" s="78">
        <f>'третья ц.к.'!F491</f>
        <v>343.8</v>
      </c>
      <c r="G491" s="79">
        <f>'третья ц.к.'!G491</f>
        <v>343.8</v>
      </c>
      <c r="H491" s="77"/>
      <c r="I491" s="77">
        <f t="shared" si="124"/>
        <v>898.22</v>
      </c>
      <c r="J491" s="78">
        <f t="shared" si="125"/>
        <v>1024.8500000000001</v>
      </c>
      <c r="K491" s="78">
        <f t="shared" si="126"/>
        <v>665.24</v>
      </c>
      <c r="L491" s="79">
        <f t="shared" si="127"/>
        <v>1093.33</v>
      </c>
      <c r="M491" s="266"/>
      <c r="N491" s="223">
        <f t="shared" si="121"/>
        <v>3212.78</v>
      </c>
      <c r="O491" s="24">
        <f t="shared" si="112"/>
        <v>3339.41</v>
      </c>
      <c r="P491" s="24">
        <f t="shared" si="113"/>
        <v>2979.8</v>
      </c>
      <c r="Q491" s="261">
        <f t="shared" si="114"/>
        <v>3407.89</v>
      </c>
      <c r="R491" s="223"/>
      <c r="S491" s="72">
        <f t="shared" si="122"/>
        <v>2538.04</v>
      </c>
      <c r="T491" s="24">
        <f t="shared" si="115"/>
        <v>2664.67</v>
      </c>
      <c r="U491" s="24">
        <f t="shared" si="116"/>
        <v>2305.06</v>
      </c>
      <c r="V491" s="25">
        <f t="shared" si="117"/>
        <v>2733.15</v>
      </c>
      <c r="W491" s="23"/>
      <c r="X491" s="72">
        <f t="shared" si="123"/>
        <v>2538.04</v>
      </c>
      <c r="Y491" s="24">
        <f t="shared" si="118"/>
        <v>2664.67</v>
      </c>
      <c r="Z491" s="24">
        <f t="shared" si="119"/>
        <v>2305.06</v>
      </c>
      <c r="AA491" s="261">
        <f t="shared" si="120"/>
        <v>2733.15</v>
      </c>
    </row>
    <row r="492" spans="1:27" ht="15" customHeight="1" x14ac:dyDescent="0.2">
      <c r="A492" s="601"/>
      <c r="B492" s="10">
        <v>2</v>
      </c>
      <c r="C492" s="9">
        <f>'третья ц.к.'!C492</f>
        <v>1268.79</v>
      </c>
      <c r="D492" s="71">
        <f>'третья ц.к.'!D492</f>
        <v>4.8099999999999996</v>
      </c>
      <c r="E492" s="77">
        <f>'третья ц.к.'!E492</f>
        <v>1018.54</v>
      </c>
      <c r="F492" s="78">
        <f>'третья ц.к.'!F492</f>
        <v>343.8</v>
      </c>
      <c r="G492" s="79">
        <f>'третья ц.к.'!G492</f>
        <v>343.8</v>
      </c>
      <c r="H492" s="77"/>
      <c r="I492" s="77">
        <f t="shared" si="124"/>
        <v>898.22</v>
      </c>
      <c r="J492" s="78">
        <f t="shared" si="125"/>
        <v>1024.8500000000001</v>
      </c>
      <c r="K492" s="78">
        <f t="shared" si="126"/>
        <v>665.24</v>
      </c>
      <c r="L492" s="79">
        <f t="shared" si="127"/>
        <v>1093.33</v>
      </c>
      <c r="M492" s="266"/>
      <c r="N492" s="223">
        <f t="shared" si="121"/>
        <v>3190.36</v>
      </c>
      <c r="O492" s="24">
        <f t="shared" si="112"/>
        <v>3316.99</v>
      </c>
      <c r="P492" s="24">
        <f t="shared" si="113"/>
        <v>2957.38</v>
      </c>
      <c r="Q492" s="261">
        <f t="shared" si="114"/>
        <v>3385.47</v>
      </c>
      <c r="R492" s="223"/>
      <c r="S492" s="72">
        <f t="shared" si="122"/>
        <v>2515.62</v>
      </c>
      <c r="T492" s="24">
        <f t="shared" si="115"/>
        <v>2642.25</v>
      </c>
      <c r="U492" s="24">
        <f t="shared" si="116"/>
        <v>2282.64</v>
      </c>
      <c r="V492" s="25">
        <f t="shared" si="117"/>
        <v>2710.73</v>
      </c>
      <c r="W492" s="23"/>
      <c r="X492" s="72">
        <f t="shared" si="123"/>
        <v>2515.62</v>
      </c>
      <c r="Y492" s="24">
        <f t="shared" si="118"/>
        <v>2642.25</v>
      </c>
      <c r="Z492" s="24">
        <f t="shared" si="119"/>
        <v>2282.64</v>
      </c>
      <c r="AA492" s="261">
        <f t="shared" si="120"/>
        <v>2710.73</v>
      </c>
    </row>
    <row r="493" spans="1:27" ht="15" customHeight="1" x14ac:dyDescent="0.2">
      <c r="A493" s="601"/>
      <c r="B493" s="10">
        <v>3</v>
      </c>
      <c r="C493" s="9">
        <f>'третья ц.к.'!C493</f>
        <v>1267.54</v>
      </c>
      <c r="D493" s="71">
        <f>'третья ц.к.'!D493</f>
        <v>4.8099999999999996</v>
      </c>
      <c r="E493" s="77">
        <f>'третья ц.к.'!E493</f>
        <v>1018.54</v>
      </c>
      <c r="F493" s="78">
        <f>'третья ц.к.'!F493</f>
        <v>343.8</v>
      </c>
      <c r="G493" s="79">
        <f>'третья ц.к.'!G493</f>
        <v>343.8</v>
      </c>
      <c r="H493" s="77"/>
      <c r="I493" s="77">
        <f t="shared" si="124"/>
        <v>898.22</v>
      </c>
      <c r="J493" s="78">
        <f t="shared" si="125"/>
        <v>1024.8500000000001</v>
      </c>
      <c r="K493" s="78">
        <f t="shared" si="126"/>
        <v>665.24</v>
      </c>
      <c r="L493" s="79">
        <f t="shared" si="127"/>
        <v>1093.33</v>
      </c>
      <c r="M493" s="266"/>
      <c r="N493" s="223">
        <f t="shared" si="121"/>
        <v>3189.11</v>
      </c>
      <c r="O493" s="24">
        <f t="shared" si="112"/>
        <v>3315.74</v>
      </c>
      <c r="P493" s="24">
        <f t="shared" si="113"/>
        <v>2956.13</v>
      </c>
      <c r="Q493" s="261">
        <f t="shared" si="114"/>
        <v>3384.22</v>
      </c>
      <c r="R493" s="223"/>
      <c r="S493" s="72">
        <f t="shared" si="122"/>
        <v>2514.37</v>
      </c>
      <c r="T493" s="24">
        <f t="shared" si="115"/>
        <v>2641</v>
      </c>
      <c r="U493" s="24">
        <f t="shared" si="116"/>
        <v>2281.39</v>
      </c>
      <c r="V493" s="25">
        <f t="shared" si="117"/>
        <v>2709.48</v>
      </c>
      <c r="W493" s="23"/>
      <c r="X493" s="72">
        <f t="shared" si="123"/>
        <v>2514.37</v>
      </c>
      <c r="Y493" s="24">
        <f t="shared" si="118"/>
        <v>2641</v>
      </c>
      <c r="Z493" s="24">
        <f t="shared" si="119"/>
        <v>2281.39</v>
      </c>
      <c r="AA493" s="261">
        <f t="shared" si="120"/>
        <v>2709.48</v>
      </c>
    </row>
    <row r="494" spans="1:27" ht="15" customHeight="1" x14ac:dyDescent="0.2">
      <c r="A494" s="601"/>
      <c r="B494" s="10">
        <v>4</v>
      </c>
      <c r="C494" s="9">
        <f>'третья ц.к.'!C494</f>
        <v>1312.08</v>
      </c>
      <c r="D494" s="71">
        <f>'третья ц.к.'!D494</f>
        <v>4.8099999999999996</v>
      </c>
      <c r="E494" s="77">
        <f>'третья ц.к.'!E494</f>
        <v>1018.54</v>
      </c>
      <c r="F494" s="78">
        <f>'третья ц.к.'!F494</f>
        <v>343.8</v>
      </c>
      <c r="G494" s="79">
        <f>'третья ц.к.'!G494</f>
        <v>343.8</v>
      </c>
      <c r="H494" s="77"/>
      <c r="I494" s="77">
        <f t="shared" si="124"/>
        <v>898.22</v>
      </c>
      <c r="J494" s="78">
        <f t="shared" si="125"/>
        <v>1024.8500000000001</v>
      </c>
      <c r="K494" s="78">
        <f t="shared" si="126"/>
        <v>665.24</v>
      </c>
      <c r="L494" s="79">
        <f t="shared" si="127"/>
        <v>1093.33</v>
      </c>
      <c r="M494" s="266"/>
      <c r="N494" s="223">
        <f t="shared" si="121"/>
        <v>3233.65</v>
      </c>
      <c r="O494" s="24">
        <f t="shared" si="112"/>
        <v>3360.28</v>
      </c>
      <c r="P494" s="24">
        <f t="shared" si="113"/>
        <v>3000.67</v>
      </c>
      <c r="Q494" s="261">
        <f t="shared" si="114"/>
        <v>3428.76</v>
      </c>
      <c r="R494" s="223"/>
      <c r="S494" s="72">
        <f t="shared" si="122"/>
        <v>2558.91</v>
      </c>
      <c r="T494" s="24">
        <f t="shared" si="115"/>
        <v>2685.54</v>
      </c>
      <c r="U494" s="24">
        <f t="shared" si="116"/>
        <v>2325.9299999999998</v>
      </c>
      <c r="V494" s="25">
        <f t="shared" si="117"/>
        <v>2754.02</v>
      </c>
      <c r="W494" s="23"/>
      <c r="X494" s="72">
        <f t="shared" si="123"/>
        <v>2558.91</v>
      </c>
      <c r="Y494" s="24">
        <f t="shared" si="118"/>
        <v>2685.54</v>
      </c>
      <c r="Z494" s="24">
        <f t="shared" si="119"/>
        <v>2325.9299999999998</v>
      </c>
      <c r="AA494" s="261">
        <f t="shared" si="120"/>
        <v>2754.02</v>
      </c>
    </row>
    <row r="495" spans="1:27" ht="15" customHeight="1" x14ac:dyDescent="0.2">
      <c r="A495" s="601"/>
      <c r="B495" s="10">
        <v>5</v>
      </c>
      <c r="C495" s="9">
        <f>'третья ц.к.'!C495</f>
        <v>1462.91</v>
      </c>
      <c r="D495" s="71">
        <f>'третья ц.к.'!D495</f>
        <v>4.8099999999999996</v>
      </c>
      <c r="E495" s="77">
        <f>'третья ц.к.'!E495</f>
        <v>1018.54</v>
      </c>
      <c r="F495" s="78">
        <f>'третья ц.к.'!F495</f>
        <v>343.8</v>
      </c>
      <c r="G495" s="79">
        <f>'третья ц.к.'!G495</f>
        <v>343.8</v>
      </c>
      <c r="H495" s="77"/>
      <c r="I495" s="77">
        <f t="shared" si="124"/>
        <v>898.22</v>
      </c>
      <c r="J495" s="78">
        <f t="shared" si="125"/>
        <v>1024.8500000000001</v>
      </c>
      <c r="K495" s="78">
        <f t="shared" si="126"/>
        <v>665.24</v>
      </c>
      <c r="L495" s="79">
        <f t="shared" si="127"/>
        <v>1093.33</v>
      </c>
      <c r="M495" s="266"/>
      <c r="N495" s="223">
        <f t="shared" si="121"/>
        <v>3384.48</v>
      </c>
      <c r="O495" s="24">
        <f t="shared" si="112"/>
        <v>3511.11</v>
      </c>
      <c r="P495" s="24">
        <f t="shared" si="113"/>
        <v>3151.5</v>
      </c>
      <c r="Q495" s="261">
        <f t="shared" si="114"/>
        <v>3579.59</v>
      </c>
      <c r="R495" s="223"/>
      <c r="S495" s="72">
        <f t="shared" si="122"/>
        <v>2709.74</v>
      </c>
      <c r="T495" s="24">
        <f t="shared" si="115"/>
        <v>2836.37</v>
      </c>
      <c r="U495" s="24">
        <f t="shared" si="116"/>
        <v>2476.7600000000002</v>
      </c>
      <c r="V495" s="25">
        <f t="shared" si="117"/>
        <v>2904.85</v>
      </c>
      <c r="W495" s="23"/>
      <c r="X495" s="72">
        <f t="shared" si="123"/>
        <v>2709.74</v>
      </c>
      <c r="Y495" s="24">
        <f t="shared" si="118"/>
        <v>2836.37</v>
      </c>
      <c r="Z495" s="24">
        <f t="shared" si="119"/>
        <v>2476.7600000000002</v>
      </c>
      <c r="AA495" s="261">
        <f t="shared" si="120"/>
        <v>2904.85</v>
      </c>
    </row>
    <row r="496" spans="1:27" ht="15" customHeight="1" x14ac:dyDescent="0.2">
      <c r="A496" s="601"/>
      <c r="B496" s="10">
        <v>6</v>
      </c>
      <c r="C496" s="9">
        <f>'третья ц.к.'!C496</f>
        <v>1745.13</v>
      </c>
      <c r="D496" s="71">
        <f>'третья ц.к.'!D496</f>
        <v>4.8099999999999996</v>
      </c>
      <c r="E496" s="77">
        <f>'третья ц.к.'!E496</f>
        <v>1018.54</v>
      </c>
      <c r="F496" s="78">
        <f>'третья ц.к.'!F496</f>
        <v>343.8</v>
      </c>
      <c r="G496" s="79">
        <f>'третья ц.к.'!G496</f>
        <v>343.8</v>
      </c>
      <c r="H496" s="77"/>
      <c r="I496" s="77">
        <f t="shared" si="124"/>
        <v>898.22</v>
      </c>
      <c r="J496" s="78">
        <f t="shared" si="125"/>
        <v>1024.8500000000001</v>
      </c>
      <c r="K496" s="78">
        <f t="shared" si="126"/>
        <v>665.24</v>
      </c>
      <c r="L496" s="79">
        <f t="shared" si="127"/>
        <v>1093.33</v>
      </c>
      <c r="M496" s="266"/>
      <c r="N496" s="223">
        <f t="shared" si="121"/>
        <v>3666.7</v>
      </c>
      <c r="O496" s="24">
        <f t="shared" si="112"/>
        <v>3793.33</v>
      </c>
      <c r="P496" s="24">
        <f t="shared" si="113"/>
        <v>3433.72</v>
      </c>
      <c r="Q496" s="261">
        <f t="shared" si="114"/>
        <v>3861.81</v>
      </c>
      <c r="R496" s="223"/>
      <c r="S496" s="72">
        <f t="shared" si="122"/>
        <v>2991.96</v>
      </c>
      <c r="T496" s="24">
        <f t="shared" si="115"/>
        <v>3118.59</v>
      </c>
      <c r="U496" s="24">
        <f t="shared" si="116"/>
        <v>2758.98</v>
      </c>
      <c r="V496" s="25">
        <f t="shared" si="117"/>
        <v>3187.07</v>
      </c>
      <c r="W496" s="23"/>
      <c r="X496" s="72">
        <f t="shared" si="123"/>
        <v>2991.96</v>
      </c>
      <c r="Y496" s="24">
        <f t="shared" si="118"/>
        <v>3118.59</v>
      </c>
      <c r="Z496" s="24">
        <f t="shared" si="119"/>
        <v>2758.98</v>
      </c>
      <c r="AA496" s="261">
        <f t="shared" si="120"/>
        <v>3187.07</v>
      </c>
    </row>
    <row r="497" spans="1:27" ht="15" customHeight="1" x14ac:dyDescent="0.2">
      <c r="A497" s="601"/>
      <c r="B497" s="10">
        <v>7</v>
      </c>
      <c r="C497" s="9">
        <f>'третья ц.к.'!C497</f>
        <v>2120.39</v>
      </c>
      <c r="D497" s="71">
        <f>'третья ц.к.'!D497</f>
        <v>4.8099999999999996</v>
      </c>
      <c r="E497" s="77">
        <f>'третья ц.к.'!E497</f>
        <v>1018.54</v>
      </c>
      <c r="F497" s="78">
        <f>'третья ц.к.'!F497</f>
        <v>343.8</v>
      </c>
      <c r="G497" s="79">
        <f>'третья ц.к.'!G497</f>
        <v>343.8</v>
      </c>
      <c r="H497" s="77"/>
      <c r="I497" s="77">
        <f t="shared" si="124"/>
        <v>898.22</v>
      </c>
      <c r="J497" s="78">
        <f t="shared" si="125"/>
        <v>1024.8500000000001</v>
      </c>
      <c r="K497" s="78">
        <f t="shared" si="126"/>
        <v>665.24</v>
      </c>
      <c r="L497" s="79">
        <f t="shared" si="127"/>
        <v>1093.33</v>
      </c>
      <c r="M497" s="266"/>
      <c r="N497" s="223">
        <f t="shared" si="121"/>
        <v>4041.96</v>
      </c>
      <c r="O497" s="24">
        <f t="shared" si="112"/>
        <v>4168.59</v>
      </c>
      <c r="P497" s="24">
        <f t="shared" si="113"/>
        <v>3808.98</v>
      </c>
      <c r="Q497" s="261">
        <f t="shared" si="114"/>
        <v>4237.07</v>
      </c>
      <c r="R497" s="223"/>
      <c r="S497" s="72">
        <f t="shared" si="122"/>
        <v>3367.22</v>
      </c>
      <c r="T497" s="24">
        <f t="shared" si="115"/>
        <v>3493.85</v>
      </c>
      <c r="U497" s="24">
        <f t="shared" si="116"/>
        <v>3134.24</v>
      </c>
      <c r="V497" s="25">
        <f t="shared" si="117"/>
        <v>3562.33</v>
      </c>
      <c r="W497" s="23"/>
      <c r="X497" s="72">
        <f t="shared" si="123"/>
        <v>3367.22</v>
      </c>
      <c r="Y497" s="24">
        <f t="shared" si="118"/>
        <v>3493.85</v>
      </c>
      <c r="Z497" s="24">
        <f t="shared" si="119"/>
        <v>3134.24</v>
      </c>
      <c r="AA497" s="261">
        <f t="shared" si="120"/>
        <v>3562.33</v>
      </c>
    </row>
    <row r="498" spans="1:27" ht="15" customHeight="1" x14ac:dyDescent="0.2">
      <c r="A498" s="601"/>
      <c r="B498" s="10">
        <v>8</v>
      </c>
      <c r="C498" s="9">
        <f>'третья ц.к.'!C498</f>
        <v>2271.62</v>
      </c>
      <c r="D498" s="71">
        <f>'третья ц.к.'!D498</f>
        <v>4.8099999999999996</v>
      </c>
      <c r="E498" s="77">
        <f>'третья ц.к.'!E498</f>
        <v>1018.54</v>
      </c>
      <c r="F498" s="78">
        <f>'третья ц.к.'!F498</f>
        <v>343.8</v>
      </c>
      <c r="G498" s="79">
        <f>'третья ц.к.'!G498</f>
        <v>343.8</v>
      </c>
      <c r="H498" s="77"/>
      <c r="I498" s="77">
        <f t="shared" si="124"/>
        <v>898.22</v>
      </c>
      <c r="J498" s="78">
        <f t="shared" si="125"/>
        <v>1024.8500000000001</v>
      </c>
      <c r="K498" s="78">
        <f t="shared" si="126"/>
        <v>665.24</v>
      </c>
      <c r="L498" s="79">
        <f t="shared" si="127"/>
        <v>1093.33</v>
      </c>
      <c r="M498" s="266"/>
      <c r="N498" s="223">
        <f t="shared" si="121"/>
        <v>4193.1899999999996</v>
      </c>
      <c r="O498" s="24">
        <f t="shared" si="112"/>
        <v>4319.82</v>
      </c>
      <c r="P498" s="24">
        <f t="shared" si="113"/>
        <v>3960.21</v>
      </c>
      <c r="Q498" s="261">
        <f t="shared" si="114"/>
        <v>4388.3</v>
      </c>
      <c r="R498" s="223"/>
      <c r="S498" s="72">
        <f t="shared" si="122"/>
        <v>3518.45</v>
      </c>
      <c r="T498" s="24">
        <f t="shared" si="115"/>
        <v>3645.08</v>
      </c>
      <c r="U498" s="24">
        <f t="shared" si="116"/>
        <v>3285.47</v>
      </c>
      <c r="V498" s="25">
        <f t="shared" si="117"/>
        <v>3713.56</v>
      </c>
      <c r="W498" s="23"/>
      <c r="X498" s="72">
        <f t="shared" si="123"/>
        <v>3518.45</v>
      </c>
      <c r="Y498" s="24">
        <f t="shared" si="118"/>
        <v>3645.08</v>
      </c>
      <c r="Z498" s="24">
        <f t="shared" si="119"/>
        <v>3285.47</v>
      </c>
      <c r="AA498" s="261">
        <f t="shared" si="120"/>
        <v>3713.56</v>
      </c>
    </row>
    <row r="499" spans="1:27" ht="15" customHeight="1" x14ac:dyDescent="0.2">
      <c r="A499" s="601"/>
      <c r="B499" s="10">
        <v>9</v>
      </c>
      <c r="C499" s="9">
        <f>'третья ц.к.'!C499</f>
        <v>2303.6799999999998</v>
      </c>
      <c r="D499" s="71">
        <f>'третья ц.к.'!D499</f>
        <v>4.8099999999999996</v>
      </c>
      <c r="E499" s="77">
        <f>'третья ц.к.'!E499</f>
        <v>1018.54</v>
      </c>
      <c r="F499" s="78">
        <f>'третья ц.к.'!F499</f>
        <v>343.8</v>
      </c>
      <c r="G499" s="79">
        <f>'третья ц.к.'!G499</f>
        <v>343.8</v>
      </c>
      <c r="H499" s="77"/>
      <c r="I499" s="77">
        <f t="shared" si="124"/>
        <v>898.22</v>
      </c>
      <c r="J499" s="78">
        <f t="shared" si="125"/>
        <v>1024.8500000000001</v>
      </c>
      <c r="K499" s="78">
        <f t="shared" si="126"/>
        <v>665.24</v>
      </c>
      <c r="L499" s="79">
        <f t="shared" si="127"/>
        <v>1093.33</v>
      </c>
      <c r="M499" s="266"/>
      <c r="N499" s="223">
        <f t="shared" si="121"/>
        <v>4225.25</v>
      </c>
      <c r="O499" s="24">
        <f t="shared" si="112"/>
        <v>4351.88</v>
      </c>
      <c r="P499" s="24">
        <f t="shared" si="113"/>
        <v>3992.27</v>
      </c>
      <c r="Q499" s="261">
        <f t="shared" si="114"/>
        <v>4420.3599999999997</v>
      </c>
      <c r="R499" s="223"/>
      <c r="S499" s="72">
        <f t="shared" si="122"/>
        <v>3550.51</v>
      </c>
      <c r="T499" s="24">
        <f t="shared" si="115"/>
        <v>3677.14</v>
      </c>
      <c r="U499" s="24">
        <f t="shared" si="116"/>
        <v>3317.53</v>
      </c>
      <c r="V499" s="25">
        <f t="shared" si="117"/>
        <v>3745.62</v>
      </c>
      <c r="W499" s="23"/>
      <c r="X499" s="72">
        <f t="shared" si="123"/>
        <v>3550.51</v>
      </c>
      <c r="Y499" s="24">
        <f t="shared" si="118"/>
        <v>3677.14</v>
      </c>
      <c r="Z499" s="24">
        <f t="shared" si="119"/>
        <v>3317.53</v>
      </c>
      <c r="AA499" s="261">
        <f t="shared" si="120"/>
        <v>3745.62</v>
      </c>
    </row>
    <row r="500" spans="1:27" ht="15" customHeight="1" x14ac:dyDescent="0.2">
      <c r="A500" s="601"/>
      <c r="B500" s="10">
        <v>10</v>
      </c>
      <c r="C500" s="9">
        <f>'третья ц.к.'!C500</f>
        <v>2314.54</v>
      </c>
      <c r="D500" s="71">
        <f>'третья ц.к.'!D500</f>
        <v>4.8099999999999996</v>
      </c>
      <c r="E500" s="77">
        <f>'третья ц.к.'!E500</f>
        <v>1018.54</v>
      </c>
      <c r="F500" s="78">
        <f>'третья ц.к.'!F500</f>
        <v>343.8</v>
      </c>
      <c r="G500" s="79">
        <f>'третья ц.к.'!G500</f>
        <v>343.8</v>
      </c>
      <c r="H500" s="77"/>
      <c r="I500" s="77">
        <f t="shared" si="124"/>
        <v>898.22</v>
      </c>
      <c r="J500" s="78">
        <f t="shared" si="125"/>
        <v>1024.8500000000001</v>
      </c>
      <c r="K500" s="78">
        <f t="shared" si="126"/>
        <v>665.24</v>
      </c>
      <c r="L500" s="79">
        <f t="shared" si="127"/>
        <v>1093.33</v>
      </c>
      <c r="M500" s="266"/>
      <c r="N500" s="223">
        <f t="shared" si="121"/>
        <v>4236.1099999999997</v>
      </c>
      <c r="O500" s="24">
        <f t="shared" si="112"/>
        <v>4362.74</v>
      </c>
      <c r="P500" s="24">
        <f t="shared" si="113"/>
        <v>4003.13</v>
      </c>
      <c r="Q500" s="261">
        <f t="shared" si="114"/>
        <v>4431.22</v>
      </c>
      <c r="R500" s="223"/>
      <c r="S500" s="72">
        <f t="shared" si="122"/>
        <v>3561.37</v>
      </c>
      <c r="T500" s="24">
        <f t="shared" si="115"/>
        <v>3688</v>
      </c>
      <c r="U500" s="24">
        <f t="shared" si="116"/>
        <v>3328.39</v>
      </c>
      <c r="V500" s="25">
        <f t="shared" si="117"/>
        <v>3756.48</v>
      </c>
      <c r="W500" s="23"/>
      <c r="X500" s="72">
        <f t="shared" si="123"/>
        <v>3561.37</v>
      </c>
      <c r="Y500" s="24">
        <f t="shared" si="118"/>
        <v>3688</v>
      </c>
      <c r="Z500" s="24">
        <f t="shared" si="119"/>
        <v>3328.39</v>
      </c>
      <c r="AA500" s="261">
        <f t="shared" si="120"/>
        <v>3756.48</v>
      </c>
    </row>
    <row r="501" spans="1:27" ht="15" customHeight="1" x14ac:dyDescent="0.2">
      <c r="A501" s="601"/>
      <c r="B501" s="10">
        <v>11</v>
      </c>
      <c r="C501" s="9">
        <f>'третья ц.к.'!C501</f>
        <v>2299.7199999999998</v>
      </c>
      <c r="D501" s="71">
        <f>'третья ц.к.'!D501</f>
        <v>4.8099999999999996</v>
      </c>
      <c r="E501" s="77">
        <f>'третья ц.к.'!E501</f>
        <v>1018.54</v>
      </c>
      <c r="F501" s="78">
        <f>'третья ц.к.'!F501</f>
        <v>343.8</v>
      </c>
      <c r="G501" s="79">
        <f>'третья ц.к.'!G501</f>
        <v>343.8</v>
      </c>
      <c r="H501" s="77"/>
      <c r="I501" s="77">
        <f t="shared" si="124"/>
        <v>898.22</v>
      </c>
      <c r="J501" s="78">
        <f t="shared" si="125"/>
        <v>1024.8500000000001</v>
      </c>
      <c r="K501" s="78">
        <f t="shared" si="126"/>
        <v>665.24</v>
      </c>
      <c r="L501" s="79">
        <f t="shared" si="127"/>
        <v>1093.33</v>
      </c>
      <c r="M501" s="266"/>
      <c r="N501" s="223">
        <f t="shared" si="121"/>
        <v>4221.29</v>
      </c>
      <c r="O501" s="24">
        <f t="shared" si="112"/>
        <v>4347.92</v>
      </c>
      <c r="P501" s="24">
        <f t="shared" si="113"/>
        <v>3988.31</v>
      </c>
      <c r="Q501" s="261">
        <f t="shared" si="114"/>
        <v>4416.3999999999996</v>
      </c>
      <c r="R501" s="223"/>
      <c r="S501" s="72">
        <f t="shared" si="122"/>
        <v>3546.55</v>
      </c>
      <c r="T501" s="24">
        <f t="shared" si="115"/>
        <v>3673.18</v>
      </c>
      <c r="U501" s="24">
        <f t="shared" si="116"/>
        <v>3313.57</v>
      </c>
      <c r="V501" s="25">
        <f t="shared" si="117"/>
        <v>3741.66</v>
      </c>
      <c r="W501" s="23"/>
      <c r="X501" s="72">
        <f t="shared" si="123"/>
        <v>3546.55</v>
      </c>
      <c r="Y501" s="24">
        <f t="shared" si="118"/>
        <v>3673.18</v>
      </c>
      <c r="Z501" s="24">
        <f t="shared" si="119"/>
        <v>3313.57</v>
      </c>
      <c r="AA501" s="261">
        <f t="shared" si="120"/>
        <v>3741.66</v>
      </c>
    </row>
    <row r="502" spans="1:27" ht="15" customHeight="1" x14ac:dyDescent="0.2">
      <c r="A502" s="601"/>
      <c r="B502" s="10">
        <v>12</v>
      </c>
      <c r="C502" s="9">
        <f>'третья ц.к.'!C502</f>
        <v>2277.5500000000002</v>
      </c>
      <c r="D502" s="71">
        <f>'третья ц.к.'!D502</f>
        <v>4.8099999999999996</v>
      </c>
      <c r="E502" s="77">
        <f>'третья ц.к.'!E502</f>
        <v>1018.54</v>
      </c>
      <c r="F502" s="78">
        <f>'третья ц.к.'!F502</f>
        <v>343.8</v>
      </c>
      <c r="G502" s="79">
        <f>'третья ц.к.'!G502</f>
        <v>343.8</v>
      </c>
      <c r="H502" s="77"/>
      <c r="I502" s="77">
        <f t="shared" si="124"/>
        <v>898.22</v>
      </c>
      <c r="J502" s="78">
        <f t="shared" si="125"/>
        <v>1024.8500000000001</v>
      </c>
      <c r="K502" s="78">
        <f t="shared" si="126"/>
        <v>665.24</v>
      </c>
      <c r="L502" s="79">
        <f t="shared" si="127"/>
        <v>1093.33</v>
      </c>
      <c r="M502" s="266"/>
      <c r="N502" s="223">
        <f t="shared" si="121"/>
        <v>4199.12</v>
      </c>
      <c r="O502" s="24">
        <f t="shared" si="112"/>
        <v>4325.75</v>
      </c>
      <c r="P502" s="24">
        <f t="shared" si="113"/>
        <v>3966.14</v>
      </c>
      <c r="Q502" s="261">
        <f t="shared" si="114"/>
        <v>4394.2299999999996</v>
      </c>
      <c r="R502" s="223"/>
      <c r="S502" s="72">
        <f t="shared" si="122"/>
        <v>3524.38</v>
      </c>
      <c r="T502" s="24">
        <f t="shared" si="115"/>
        <v>3651.01</v>
      </c>
      <c r="U502" s="24">
        <f t="shared" si="116"/>
        <v>3291.4</v>
      </c>
      <c r="V502" s="25">
        <f t="shared" si="117"/>
        <v>3719.49</v>
      </c>
      <c r="W502" s="23"/>
      <c r="X502" s="72">
        <f t="shared" si="123"/>
        <v>3524.38</v>
      </c>
      <c r="Y502" s="24">
        <f t="shared" si="118"/>
        <v>3651.01</v>
      </c>
      <c r="Z502" s="24">
        <f t="shared" si="119"/>
        <v>3291.4</v>
      </c>
      <c r="AA502" s="261">
        <f t="shared" si="120"/>
        <v>3719.49</v>
      </c>
    </row>
    <row r="503" spans="1:27" ht="15" customHeight="1" x14ac:dyDescent="0.2">
      <c r="A503" s="601"/>
      <c r="B503" s="10">
        <v>13</v>
      </c>
      <c r="C503" s="9">
        <f>'третья ц.к.'!C503</f>
        <v>2279.5100000000002</v>
      </c>
      <c r="D503" s="71">
        <f>'третья ц.к.'!D503</f>
        <v>4.8099999999999996</v>
      </c>
      <c r="E503" s="77">
        <f>'третья ц.к.'!E503</f>
        <v>1018.54</v>
      </c>
      <c r="F503" s="78">
        <f>'третья ц.к.'!F503</f>
        <v>343.8</v>
      </c>
      <c r="G503" s="79">
        <f>'третья ц.к.'!G503</f>
        <v>343.8</v>
      </c>
      <c r="H503" s="77"/>
      <c r="I503" s="77">
        <f t="shared" si="124"/>
        <v>898.22</v>
      </c>
      <c r="J503" s="78">
        <f t="shared" si="125"/>
        <v>1024.8500000000001</v>
      </c>
      <c r="K503" s="78">
        <f t="shared" si="126"/>
        <v>665.24</v>
      </c>
      <c r="L503" s="79">
        <f t="shared" si="127"/>
        <v>1093.33</v>
      </c>
      <c r="M503" s="266"/>
      <c r="N503" s="223">
        <f t="shared" si="121"/>
        <v>4201.08</v>
      </c>
      <c r="O503" s="24">
        <f t="shared" si="112"/>
        <v>4327.71</v>
      </c>
      <c r="P503" s="24">
        <f t="shared" si="113"/>
        <v>3968.1</v>
      </c>
      <c r="Q503" s="261">
        <f t="shared" si="114"/>
        <v>4396.1899999999996</v>
      </c>
      <c r="R503" s="223"/>
      <c r="S503" s="72">
        <f t="shared" si="122"/>
        <v>3526.34</v>
      </c>
      <c r="T503" s="24">
        <f t="shared" si="115"/>
        <v>3652.97</v>
      </c>
      <c r="U503" s="24">
        <f t="shared" si="116"/>
        <v>3293.36</v>
      </c>
      <c r="V503" s="25">
        <f t="shared" si="117"/>
        <v>3721.45</v>
      </c>
      <c r="W503" s="23"/>
      <c r="X503" s="72">
        <f t="shared" si="123"/>
        <v>3526.34</v>
      </c>
      <c r="Y503" s="24">
        <f t="shared" si="118"/>
        <v>3652.97</v>
      </c>
      <c r="Z503" s="24">
        <f t="shared" si="119"/>
        <v>3293.36</v>
      </c>
      <c r="AA503" s="261">
        <f t="shared" si="120"/>
        <v>3721.45</v>
      </c>
    </row>
    <row r="504" spans="1:27" ht="15" customHeight="1" x14ac:dyDescent="0.2">
      <c r="A504" s="601"/>
      <c r="B504" s="10">
        <v>14</v>
      </c>
      <c r="C504" s="9">
        <f>'третья ц.к.'!C504</f>
        <v>2274.58</v>
      </c>
      <c r="D504" s="71">
        <f>'третья ц.к.'!D504</f>
        <v>4.8099999999999996</v>
      </c>
      <c r="E504" s="77">
        <f>'третья ц.к.'!E504</f>
        <v>1018.54</v>
      </c>
      <c r="F504" s="78">
        <f>'третья ц.к.'!F504</f>
        <v>343.8</v>
      </c>
      <c r="G504" s="79">
        <f>'третья ц.к.'!G504</f>
        <v>343.8</v>
      </c>
      <c r="H504" s="77"/>
      <c r="I504" s="77">
        <f t="shared" si="124"/>
        <v>898.22</v>
      </c>
      <c r="J504" s="78">
        <f t="shared" si="125"/>
        <v>1024.8500000000001</v>
      </c>
      <c r="K504" s="78">
        <f t="shared" si="126"/>
        <v>665.24</v>
      </c>
      <c r="L504" s="79">
        <f t="shared" si="127"/>
        <v>1093.33</v>
      </c>
      <c r="M504" s="266"/>
      <c r="N504" s="223">
        <f t="shared" si="121"/>
        <v>4196.1499999999996</v>
      </c>
      <c r="O504" s="24">
        <f t="shared" si="112"/>
        <v>4322.78</v>
      </c>
      <c r="P504" s="24">
        <f t="shared" si="113"/>
        <v>3963.17</v>
      </c>
      <c r="Q504" s="261">
        <f t="shared" si="114"/>
        <v>4391.26</v>
      </c>
      <c r="R504" s="223"/>
      <c r="S504" s="72">
        <f t="shared" si="122"/>
        <v>3521.41</v>
      </c>
      <c r="T504" s="24">
        <f t="shared" si="115"/>
        <v>3648.04</v>
      </c>
      <c r="U504" s="24">
        <f t="shared" si="116"/>
        <v>3288.43</v>
      </c>
      <c r="V504" s="25">
        <f t="shared" si="117"/>
        <v>3716.52</v>
      </c>
      <c r="W504" s="23"/>
      <c r="X504" s="72">
        <f t="shared" si="123"/>
        <v>3521.41</v>
      </c>
      <c r="Y504" s="24">
        <f t="shared" si="118"/>
        <v>3648.04</v>
      </c>
      <c r="Z504" s="24">
        <f t="shared" si="119"/>
        <v>3288.43</v>
      </c>
      <c r="AA504" s="261">
        <f t="shared" si="120"/>
        <v>3716.52</v>
      </c>
    </row>
    <row r="505" spans="1:27" ht="15" customHeight="1" x14ac:dyDescent="0.2">
      <c r="A505" s="601"/>
      <c r="B505" s="10">
        <v>15</v>
      </c>
      <c r="C505" s="9">
        <f>'третья ц.к.'!C505</f>
        <v>2269.75</v>
      </c>
      <c r="D505" s="71">
        <f>'третья ц.к.'!D505</f>
        <v>4.8099999999999996</v>
      </c>
      <c r="E505" s="77">
        <f>'третья ц.к.'!E505</f>
        <v>1018.54</v>
      </c>
      <c r="F505" s="78">
        <f>'третья ц.к.'!F505</f>
        <v>343.8</v>
      </c>
      <c r="G505" s="79">
        <f>'третья ц.к.'!G505</f>
        <v>343.8</v>
      </c>
      <c r="H505" s="77"/>
      <c r="I505" s="77">
        <f t="shared" si="124"/>
        <v>898.22</v>
      </c>
      <c r="J505" s="78">
        <f t="shared" si="125"/>
        <v>1024.8500000000001</v>
      </c>
      <c r="K505" s="78">
        <f t="shared" si="126"/>
        <v>665.24</v>
      </c>
      <c r="L505" s="79">
        <f t="shared" si="127"/>
        <v>1093.33</v>
      </c>
      <c r="M505" s="266"/>
      <c r="N505" s="223">
        <f t="shared" si="121"/>
        <v>4191.32</v>
      </c>
      <c r="O505" s="24">
        <f t="shared" si="112"/>
        <v>4317.95</v>
      </c>
      <c r="P505" s="24">
        <f t="shared" si="113"/>
        <v>3958.34</v>
      </c>
      <c r="Q505" s="261">
        <f t="shared" si="114"/>
        <v>4386.43</v>
      </c>
      <c r="R505" s="223"/>
      <c r="S505" s="72">
        <f t="shared" si="122"/>
        <v>3516.58</v>
      </c>
      <c r="T505" s="24">
        <f t="shared" si="115"/>
        <v>3643.21</v>
      </c>
      <c r="U505" s="24">
        <f t="shared" si="116"/>
        <v>3283.6</v>
      </c>
      <c r="V505" s="25">
        <f t="shared" si="117"/>
        <v>3711.69</v>
      </c>
      <c r="W505" s="23"/>
      <c r="X505" s="72">
        <f t="shared" si="123"/>
        <v>3516.58</v>
      </c>
      <c r="Y505" s="24">
        <f t="shared" si="118"/>
        <v>3643.21</v>
      </c>
      <c r="Z505" s="24">
        <f t="shared" si="119"/>
        <v>3283.6</v>
      </c>
      <c r="AA505" s="261">
        <f t="shared" si="120"/>
        <v>3711.69</v>
      </c>
    </row>
    <row r="506" spans="1:27" ht="15" customHeight="1" x14ac:dyDescent="0.2">
      <c r="A506" s="601"/>
      <c r="B506" s="10">
        <v>16</v>
      </c>
      <c r="C506" s="9">
        <f>'третья ц.к.'!C506</f>
        <v>2271.6</v>
      </c>
      <c r="D506" s="71">
        <f>'третья ц.к.'!D506</f>
        <v>4.8099999999999996</v>
      </c>
      <c r="E506" s="77">
        <f>'третья ц.к.'!E506</f>
        <v>1018.54</v>
      </c>
      <c r="F506" s="78">
        <f>'третья ц.к.'!F506</f>
        <v>343.8</v>
      </c>
      <c r="G506" s="79">
        <f>'третья ц.к.'!G506</f>
        <v>343.8</v>
      </c>
      <c r="H506" s="77"/>
      <c r="I506" s="77">
        <f t="shared" si="124"/>
        <v>898.22</v>
      </c>
      <c r="J506" s="78">
        <f t="shared" si="125"/>
        <v>1024.8500000000001</v>
      </c>
      <c r="K506" s="78">
        <f t="shared" si="126"/>
        <v>665.24</v>
      </c>
      <c r="L506" s="79">
        <f t="shared" si="127"/>
        <v>1093.33</v>
      </c>
      <c r="M506" s="266"/>
      <c r="N506" s="223">
        <f t="shared" si="121"/>
        <v>4193.17</v>
      </c>
      <c r="O506" s="24">
        <f t="shared" si="112"/>
        <v>4319.8</v>
      </c>
      <c r="P506" s="24">
        <f t="shared" si="113"/>
        <v>3960.19</v>
      </c>
      <c r="Q506" s="261">
        <f t="shared" si="114"/>
        <v>4388.28</v>
      </c>
      <c r="R506" s="223"/>
      <c r="S506" s="72">
        <f t="shared" si="122"/>
        <v>3518.43</v>
      </c>
      <c r="T506" s="24">
        <f t="shared" si="115"/>
        <v>3645.06</v>
      </c>
      <c r="U506" s="24">
        <f t="shared" si="116"/>
        <v>3285.45</v>
      </c>
      <c r="V506" s="25">
        <f t="shared" si="117"/>
        <v>3713.54</v>
      </c>
      <c r="W506" s="23"/>
      <c r="X506" s="72">
        <f t="shared" si="123"/>
        <v>3518.43</v>
      </c>
      <c r="Y506" s="24">
        <f t="shared" si="118"/>
        <v>3645.06</v>
      </c>
      <c r="Z506" s="24">
        <f t="shared" si="119"/>
        <v>3285.45</v>
      </c>
      <c r="AA506" s="261">
        <f t="shared" si="120"/>
        <v>3713.54</v>
      </c>
    </row>
    <row r="507" spans="1:27" ht="15" customHeight="1" x14ac:dyDescent="0.2">
      <c r="A507" s="601"/>
      <c r="B507" s="10">
        <v>17</v>
      </c>
      <c r="C507" s="9">
        <f>'третья ц.к.'!C507</f>
        <v>2281.31</v>
      </c>
      <c r="D507" s="71">
        <f>'третья ц.к.'!D507</f>
        <v>4.8099999999999996</v>
      </c>
      <c r="E507" s="77">
        <f>'третья ц.к.'!E507</f>
        <v>1018.54</v>
      </c>
      <c r="F507" s="78">
        <f>'третья ц.к.'!F507</f>
        <v>343.8</v>
      </c>
      <c r="G507" s="79">
        <f>'третья ц.к.'!G507</f>
        <v>343.8</v>
      </c>
      <c r="H507" s="77"/>
      <c r="I507" s="77">
        <f t="shared" si="124"/>
        <v>898.22</v>
      </c>
      <c r="J507" s="78">
        <f t="shared" si="125"/>
        <v>1024.8500000000001</v>
      </c>
      <c r="K507" s="78">
        <f t="shared" si="126"/>
        <v>665.24</v>
      </c>
      <c r="L507" s="79">
        <f t="shared" si="127"/>
        <v>1093.33</v>
      </c>
      <c r="M507" s="266"/>
      <c r="N507" s="223">
        <f t="shared" si="121"/>
        <v>4202.88</v>
      </c>
      <c r="O507" s="24">
        <f t="shared" si="112"/>
        <v>4329.51</v>
      </c>
      <c r="P507" s="24">
        <f t="shared" si="113"/>
        <v>3969.9</v>
      </c>
      <c r="Q507" s="261">
        <f t="shared" si="114"/>
        <v>4397.99</v>
      </c>
      <c r="R507" s="223"/>
      <c r="S507" s="72">
        <f t="shared" si="122"/>
        <v>3528.14</v>
      </c>
      <c r="T507" s="24">
        <f t="shared" si="115"/>
        <v>3654.77</v>
      </c>
      <c r="U507" s="24">
        <f t="shared" si="116"/>
        <v>3295.16</v>
      </c>
      <c r="V507" s="25">
        <f t="shared" si="117"/>
        <v>3723.25</v>
      </c>
      <c r="W507" s="23"/>
      <c r="X507" s="72">
        <f t="shared" si="123"/>
        <v>3528.14</v>
      </c>
      <c r="Y507" s="24">
        <f t="shared" si="118"/>
        <v>3654.77</v>
      </c>
      <c r="Z507" s="24">
        <f t="shared" si="119"/>
        <v>3295.16</v>
      </c>
      <c r="AA507" s="261">
        <f t="shared" si="120"/>
        <v>3723.25</v>
      </c>
    </row>
    <row r="508" spans="1:27" ht="15" customHeight="1" x14ac:dyDescent="0.2">
      <c r="A508" s="601"/>
      <c r="B508" s="10">
        <v>18</v>
      </c>
      <c r="C508" s="9">
        <f>'третья ц.к.'!C508</f>
        <v>2273.36</v>
      </c>
      <c r="D508" s="71">
        <f>'третья ц.к.'!D508</f>
        <v>4.8099999999999996</v>
      </c>
      <c r="E508" s="77">
        <f>'третья ц.к.'!E508</f>
        <v>1018.54</v>
      </c>
      <c r="F508" s="78">
        <f>'третья ц.к.'!F508</f>
        <v>343.8</v>
      </c>
      <c r="G508" s="79">
        <f>'третья ц.к.'!G508</f>
        <v>343.8</v>
      </c>
      <c r="H508" s="77"/>
      <c r="I508" s="77">
        <f t="shared" si="124"/>
        <v>898.22</v>
      </c>
      <c r="J508" s="78">
        <f t="shared" si="125"/>
        <v>1024.8500000000001</v>
      </c>
      <c r="K508" s="78">
        <f t="shared" si="126"/>
        <v>665.24</v>
      </c>
      <c r="L508" s="79">
        <f t="shared" si="127"/>
        <v>1093.33</v>
      </c>
      <c r="M508" s="266"/>
      <c r="N508" s="223">
        <f t="shared" si="121"/>
        <v>4194.93</v>
      </c>
      <c r="O508" s="24">
        <f t="shared" si="112"/>
        <v>4321.5600000000004</v>
      </c>
      <c r="P508" s="24">
        <f t="shared" si="113"/>
        <v>3961.95</v>
      </c>
      <c r="Q508" s="261">
        <f t="shared" si="114"/>
        <v>4390.04</v>
      </c>
      <c r="R508" s="223"/>
      <c r="S508" s="72">
        <f t="shared" si="122"/>
        <v>3520.19</v>
      </c>
      <c r="T508" s="24">
        <f t="shared" si="115"/>
        <v>3646.82</v>
      </c>
      <c r="U508" s="24">
        <f t="shared" si="116"/>
        <v>3287.21</v>
      </c>
      <c r="V508" s="25">
        <f t="shared" si="117"/>
        <v>3715.3</v>
      </c>
      <c r="W508" s="23"/>
      <c r="X508" s="72">
        <f t="shared" si="123"/>
        <v>3520.19</v>
      </c>
      <c r="Y508" s="24">
        <f t="shared" si="118"/>
        <v>3646.82</v>
      </c>
      <c r="Z508" s="24">
        <f t="shared" si="119"/>
        <v>3287.21</v>
      </c>
      <c r="AA508" s="261">
        <f t="shared" si="120"/>
        <v>3715.3</v>
      </c>
    </row>
    <row r="509" spans="1:27" ht="15" customHeight="1" x14ac:dyDescent="0.2">
      <c r="A509" s="601"/>
      <c r="B509" s="10">
        <v>19</v>
      </c>
      <c r="C509" s="9">
        <f>'третья ц.к.'!C509</f>
        <v>2261.23</v>
      </c>
      <c r="D509" s="71">
        <f>'третья ц.к.'!D509</f>
        <v>4.8099999999999996</v>
      </c>
      <c r="E509" s="77">
        <f>'третья ц.к.'!E509</f>
        <v>1018.54</v>
      </c>
      <c r="F509" s="78">
        <f>'третья ц.к.'!F509</f>
        <v>343.8</v>
      </c>
      <c r="G509" s="79">
        <f>'третья ц.к.'!G509</f>
        <v>343.8</v>
      </c>
      <c r="H509" s="77"/>
      <c r="I509" s="77">
        <f t="shared" si="124"/>
        <v>898.22</v>
      </c>
      <c r="J509" s="78">
        <f t="shared" si="125"/>
        <v>1024.8500000000001</v>
      </c>
      <c r="K509" s="78">
        <f t="shared" si="126"/>
        <v>665.24</v>
      </c>
      <c r="L509" s="79">
        <f t="shared" si="127"/>
        <v>1093.33</v>
      </c>
      <c r="M509" s="266"/>
      <c r="N509" s="223">
        <f t="shared" si="121"/>
        <v>4182.8</v>
      </c>
      <c r="O509" s="24">
        <f t="shared" si="112"/>
        <v>4309.43</v>
      </c>
      <c r="P509" s="24">
        <f t="shared" si="113"/>
        <v>3949.82</v>
      </c>
      <c r="Q509" s="261">
        <f t="shared" si="114"/>
        <v>4377.91</v>
      </c>
      <c r="R509" s="223"/>
      <c r="S509" s="72">
        <f t="shared" si="122"/>
        <v>3508.06</v>
      </c>
      <c r="T509" s="24">
        <f t="shared" si="115"/>
        <v>3634.69</v>
      </c>
      <c r="U509" s="24">
        <f t="shared" si="116"/>
        <v>3275.08</v>
      </c>
      <c r="V509" s="25">
        <f t="shared" si="117"/>
        <v>3703.17</v>
      </c>
      <c r="W509" s="23"/>
      <c r="X509" s="72">
        <f t="shared" si="123"/>
        <v>3508.06</v>
      </c>
      <c r="Y509" s="24">
        <f t="shared" si="118"/>
        <v>3634.69</v>
      </c>
      <c r="Z509" s="24">
        <f t="shared" si="119"/>
        <v>3275.08</v>
      </c>
      <c r="AA509" s="261">
        <f t="shared" si="120"/>
        <v>3703.17</v>
      </c>
    </row>
    <row r="510" spans="1:27" ht="15" customHeight="1" x14ac:dyDescent="0.2">
      <c r="A510" s="601"/>
      <c r="B510" s="10">
        <v>20</v>
      </c>
      <c r="C510" s="9">
        <f>'третья ц.к.'!C510</f>
        <v>2227.7800000000002</v>
      </c>
      <c r="D510" s="71">
        <f>'третья ц.к.'!D510</f>
        <v>4.8099999999999996</v>
      </c>
      <c r="E510" s="77">
        <f>'третья ц.к.'!E510</f>
        <v>1018.54</v>
      </c>
      <c r="F510" s="78">
        <f>'третья ц.к.'!F510</f>
        <v>343.8</v>
      </c>
      <c r="G510" s="79">
        <f>'третья ц.к.'!G510</f>
        <v>343.8</v>
      </c>
      <c r="H510" s="77"/>
      <c r="I510" s="77">
        <f t="shared" si="124"/>
        <v>898.22</v>
      </c>
      <c r="J510" s="78">
        <f t="shared" si="125"/>
        <v>1024.8500000000001</v>
      </c>
      <c r="K510" s="78">
        <f t="shared" si="126"/>
        <v>665.24</v>
      </c>
      <c r="L510" s="79">
        <f t="shared" si="127"/>
        <v>1093.33</v>
      </c>
      <c r="M510" s="266"/>
      <c r="N510" s="223">
        <f t="shared" si="121"/>
        <v>4149.3500000000004</v>
      </c>
      <c r="O510" s="24">
        <f t="shared" si="112"/>
        <v>4275.9799999999996</v>
      </c>
      <c r="P510" s="24">
        <f t="shared" si="113"/>
        <v>3916.37</v>
      </c>
      <c r="Q510" s="261">
        <f t="shared" si="114"/>
        <v>4344.46</v>
      </c>
      <c r="R510" s="223"/>
      <c r="S510" s="72">
        <f t="shared" si="122"/>
        <v>3474.61</v>
      </c>
      <c r="T510" s="24">
        <f t="shared" si="115"/>
        <v>3601.24</v>
      </c>
      <c r="U510" s="24">
        <f t="shared" si="116"/>
        <v>3241.63</v>
      </c>
      <c r="V510" s="25">
        <f t="shared" si="117"/>
        <v>3669.72</v>
      </c>
      <c r="W510" s="23"/>
      <c r="X510" s="72">
        <f t="shared" si="123"/>
        <v>3474.61</v>
      </c>
      <c r="Y510" s="24">
        <f t="shared" si="118"/>
        <v>3601.24</v>
      </c>
      <c r="Z510" s="24">
        <f t="shared" si="119"/>
        <v>3241.63</v>
      </c>
      <c r="AA510" s="261">
        <f t="shared" si="120"/>
        <v>3669.72</v>
      </c>
    </row>
    <row r="511" spans="1:27" ht="15" customHeight="1" x14ac:dyDescent="0.2">
      <c r="A511" s="601"/>
      <c r="B511" s="10">
        <v>21</v>
      </c>
      <c r="C511" s="9">
        <f>'третья ц.к.'!C511</f>
        <v>2193.04</v>
      </c>
      <c r="D511" s="71">
        <f>'третья ц.к.'!D511</f>
        <v>4.8099999999999996</v>
      </c>
      <c r="E511" s="77">
        <f>'третья ц.к.'!E511</f>
        <v>1018.54</v>
      </c>
      <c r="F511" s="78">
        <f>'третья ц.к.'!F511</f>
        <v>343.8</v>
      </c>
      <c r="G511" s="79">
        <f>'третья ц.к.'!G511</f>
        <v>343.8</v>
      </c>
      <c r="H511" s="77"/>
      <c r="I511" s="77">
        <f t="shared" si="124"/>
        <v>898.22</v>
      </c>
      <c r="J511" s="78">
        <f t="shared" si="125"/>
        <v>1024.8500000000001</v>
      </c>
      <c r="K511" s="78">
        <f t="shared" si="126"/>
        <v>665.24</v>
      </c>
      <c r="L511" s="79">
        <f t="shared" si="127"/>
        <v>1093.33</v>
      </c>
      <c r="M511" s="266"/>
      <c r="N511" s="223">
        <f t="shared" si="121"/>
        <v>4114.6099999999997</v>
      </c>
      <c r="O511" s="24">
        <f t="shared" si="112"/>
        <v>4241.24</v>
      </c>
      <c r="P511" s="24">
        <f t="shared" si="113"/>
        <v>3881.63</v>
      </c>
      <c r="Q511" s="261">
        <f t="shared" si="114"/>
        <v>4309.72</v>
      </c>
      <c r="R511" s="223"/>
      <c r="S511" s="72">
        <f t="shared" si="122"/>
        <v>3439.87</v>
      </c>
      <c r="T511" s="24">
        <f t="shared" si="115"/>
        <v>3566.5</v>
      </c>
      <c r="U511" s="24">
        <f t="shared" si="116"/>
        <v>3206.89</v>
      </c>
      <c r="V511" s="25">
        <f t="shared" si="117"/>
        <v>3634.98</v>
      </c>
      <c r="W511" s="23"/>
      <c r="X511" s="72">
        <f t="shared" si="123"/>
        <v>3439.87</v>
      </c>
      <c r="Y511" s="24">
        <f t="shared" si="118"/>
        <v>3566.5</v>
      </c>
      <c r="Z511" s="24">
        <f t="shared" si="119"/>
        <v>3206.89</v>
      </c>
      <c r="AA511" s="261">
        <f t="shared" si="120"/>
        <v>3634.98</v>
      </c>
    </row>
    <row r="512" spans="1:27" ht="15" customHeight="1" x14ac:dyDescent="0.2">
      <c r="A512" s="601"/>
      <c r="B512" s="10">
        <v>22</v>
      </c>
      <c r="C512" s="9">
        <f>'третья ц.к.'!C512</f>
        <v>1987.07</v>
      </c>
      <c r="D512" s="71">
        <f>'третья ц.к.'!D512</f>
        <v>4.8099999999999996</v>
      </c>
      <c r="E512" s="77">
        <f>'третья ц.к.'!E512</f>
        <v>1018.54</v>
      </c>
      <c r="F512" s="78">
        <f>'третья ц.к.'!F512</f>
        <v>343.8</v>
      </c>
      <c r="G512" s="79">
        <f>'третья ц.к.'!G512</f>
        <v>343.8</v>
      </c>
      <c r="H512" s="77"/>
      <c r="I512" s="77">
        <f t="shared" si="124"/>
        <v>898.22</v>
      </c>
      <c r="J512" s="78">
        <f t="shared" si="125"/>
        <v>1024.8500000000001</v>
      </c>
      <c r="K512" s="78">
        <f t="shared" si="126"/>
        <v>665.24</v>
      </c>
      <c r="L512" s="79">
        <f t="shared" si="127"/>
        <v>1093.33</v>
      </c>
      <c r="M512" s="266"/>
      <c r="N512" s="223">
        <f t="shared" si="121"/>
        <v>3908.64</v>
      </c>
      <c r="O512" s="24">
        <f t="shared" si="112"/>
        <v>4035.27</v>
      </c>
      <c r="P512" s="24">
        <f t="shared" si="113"/>
        <v>3675.66</v>
      </c>
      <c r="Q512" s="261">
        <f t="shared" si="114"/>
        <v>4103.75</v>
      </c>
      <c r="R512" s="223"/>
      <c r="S512" s="72">
        <f t="shared" si="122"/>
        <v>3233.9</v>
      </c>
      <c r="T512" s="24">
        <f t="shared" si="115"/>
        <v>3360.53</v>
      </c>
      <c r="U512" s="24">
        <f t="shared" si="116"/>
        <v>3000.92</v>
      </c>
      <c r="V512" s="25">
        <f t="shared" si="117"/>
        <v>3429.01</v>
      </c>
      <c r="W512" s="23"/>
      <c r="X512" s="72">
        <f t="shared" si="123"/>
        <v>3233.9</v>
      </c>
      <c r="Y512" s="24">
        <f t="shared" si="118"/>
        <v>3360.53</v>
      </c>
      <c r="Z512" s="24">
        <f t="shared" si="119"/>
        <v>3000.92</v>
      </c>
      <c r="AA512" s="261">
        <f t="shared" si="120"/>
        <v>3429.01</v>
      </c>
    </row>
    <row r="513" spans="1:27" ht="15" customHeight="1" x14ac:dyDescent="0.2">
      <c r="A513" s="602"/>
      <c r="B513" s="10">
        <v>23</v>
      </c>
      <c r="C513" s="9">
        <f>'третья ц.к.'!C513</f>
        <v>1479.26</v>
      </c>
      <c r="D513" s="71">
        <f>'третья ц.к.'!D513</f>
        <v>4.8099999999999996</v>
      </c>
      <c r="E513" s="77">
        <f>'третья ц.к.'!E513</f>
        <v>1018.54</v>
      </c>
      <c r="F513" s="78">
        <f>'третья ц.к.'!F513</f>
        <v>343.8</v>
      </c>
      <c r="G513" s="79">
        <f>'третья ц.к.'!G513</f>
        <v>343.8</v>
      </c>
      <c r="H513" s="77"/>
      <c r="I513" s="77">
        <f t="shared" si="124"/>
        <v>898.22</v>
      </c>
      <c r="J513" s="78">
        <f t="shared" si="125"/>
        <v>1024.8500000000001</v>
      </c>
      <c r="K513" s="78">
        <f t="shared" si="126"/>
        <v>665.24</v>
      </c>
      <c r="L513" s="79">
        <f t="shared" si="127"/>
        <v>1093.33</v>
      </c>
      <c r="M513" s="266"/>
      <c r="N513" s="223">
        <f t="shared" si="121"/>
        <v>3400.83</v>
      </c>
      <c r="O513" s="24">
        <f t="shared" si="112"/>
        <v>3527.46</v>
      </c>
      <c r="P513" s="24">
        <f t="shared" si="113"/>
        <v>3167.85</v>
      </c>
      <c r="Q513" s="261">
        <f t="shared" si="114"/>
        <v>3595.94</v>
      </c>
      <c r="R513" s="223"/>
      <c r="S513" s="72">
        <f t="shared" si="122"/>
        <v>2726.09</v>
      </c>
      <c r="T513" s="24">
        <f t="shared" si="115"/>
        <v>2852.72</v>
      </c>
      <c r="U513" s="24">
        <f t="shared" si="116"/>
        <v>2493.11</v>
      </c>
      <c r="V513" s="25">
        <f t="shared" si="117"/>
        <v>2921.2</v>
      </c>
      <c r="W513" s="23"/>
      <c r="X513" s="72">
        <f t="shared" si="123"/>
        <v>2726.09</v>
      </c>
      <c r="Y513" s="24">
        <f t="shared" si="118"/>
        <v>2852.72</v>
      </c>
      <c r="Z513" s="24">
        <f t="shared" si="119"/>
        <v>2493.11</v>
      </c>
      <c r="AA513" s="261">
        <f t="shared" si="120"/>
        <v>2921.2</v>
      </c>
    </row>
    <row r="514" spans="1:27" ht="15" customHeight="1" x14ac:dyDescent="0.2">
      <c r="A514" s="600">
        <f>'третья ц.к.'!A514:A537</f>
        <v>45618</v>
      </c>
      <c r="B514" s="10">
        <v>0</v>
      </c>
      <c r="C514" s="9">
        <f>'третья ц.к.'!C514</f>
        <v>1323.15</v>
      </c>
      <c r="D514" s="71">
        <f>'третья ц.к.'!D514</f>
        <v>4.8099999999999996</v>
      </c>
      <c r="E514" s="77">
        <f>'третья ц.к.'!E514</f>
        <v>1018.54</v>
      </c>
      <c r="F514" s="78">
        <f>'третья ц.к.'!F514</f>
        <v>343.8</v>
      </c>
      <c r="G514" s="79">
        <f>'третья ц.к.'!G514</f>
        <v>343.8</v>
      </c>
      <c r="H514" s="77"/>
      <c r="I514" s="77">
        <f t="shared" si="124"/>
        <v>898.22</v>
      </c>
      <c r="J514" s="78">
        <f t="shared" si="125"/>
        <v>1024.8500000000001</v>
      </c>
      <c r="K514" s="78">
        <f t="shared" si="126"/>
        <v>665.24</v>
      </c>
      <c r="L514" s="79">
        <f t="shared" si="127"/>
        <v>1093.33</v>
      </c>
      <c r="M514" s="266"/>
      <c r="N514" s="223">
        <f t="shared" si="121"/>
        <v>3244.72</v>
      </c>
      <c r="O514" s="24">
        <f t="shared" si="112"/>
        <v>3371.35</v>
      </c>
      <c r="P514" s="24">
        <f t="shared" si="113"/>
        <v>3011.74</v>
      </c>
      <c r="Q514" s="261">
        <f t="shared" si="114"/>
        <v>3439.83</v>
      </c>
      <c r="R514" s="223"/>
      <c r="S514" s="72">
        <f t="shared" si="122"/>
        <v>2569.98</v>
      </c>
      <c r="T514" s="24">
        <f t="shared" si="115"/>
        <v>2696.61</v>
      </c>
      <c r="U514" s="24">
        <f t="shared" si="116"/>
        <v>2337</v>
      </c>
      <c r="V514" s="25">
        <f t="shared" si="117"/>
        <v>2765.09</v>
      </c>
      <c r="W514" s="23"/>
      <c r="X514" s="72">
        <f t="shared" si="123"/>
        <v>2569.98</v>
      </c>
      <c r="Y514" s="24">
        <f t="shared" si="118"/>
        <v>2696.61</v>
      </c>
      <c r="Z514" s="24">
        <f t="shared" si="119"/>
        <v>2337</v>
      </c>
      <c r="AA514" s="261">
        <f t="shared" si="120"/>
        <v>2765.09</v>
      </c>
    </row>
    <row r="515" spans="1:27" ht="15" customHeight="1" x14ac:dyDescent="0.2">
      <c r="A515" s="601"/>
      <c r="B515" s="10">
        <v>1</v>
      </c>
      <c r="C515" s="9">
        <f>'третья ц.к.'!C515</f>
        <v>1254.01</v>
      </c>
      <c r="D515" s="71">
        <f>'третья ц.к.'!D515</f>
        <v>4.8099999999999996</v>
      </c>
      <c r="E515" s="77">
        <f>'третья ц.к.'!E515</f>
        <v>1018.54</v>
      </c>
      <c r="F515" s="78">
        <f>'третья ц.к.'!F515</f>
        <v>343.8</v>
      </c>
      <c r="G515" s="79">
        <f>'третья ц.к.'!G515</f>
        <v>343.8</v>
      </c>
      <c r="H515" s="77"/>
      <c r="I515" s="77">
        <f t="shared" si="124"/>
        <v>898.22</v>
      </c>
      <c r="J515" s="78">
        <f t="shared" si="125"/>
        <v>1024.8500000000001</v>
      </c>
      <c r="K515" s="78">
        <f t="shared" si="126"/>
        <v>665.24</v>
      </c>
      <c r="L515" s="79">
        <f t="shared" si="127"/>
        <v>1093.33</v>
      </c>
      <c r="M515" s="266"/>
      <c r="N515" s="223">
        <f t="shared" si="121"/>
        <v>3175.58</v>
      </c>
      <c r="O515" s="24">
        <f t="shared" si="112"/>
        <v>3302.21</v>
      </c>
      <c r="P515" s="24">
        <f t="shared" si="113"/>
        <v>2942.6</v>
      </c>
      <c r="Q515" s="261">
        <f t="shared" si="114"/>
        <v>3370.69</v>
      </c>
      <c r="R515" s="223"/>
      <c r="S515" s="72">
        <f t="shared" si="122"/>
        <v>2500.84</v>
      </c>
      <c r="T515" s="24">
        <f t="shared" si="115"/>
        <v>2627.47</v>
      </c>
      <c r="U515" s="24">
        <f t="shared" si="116"/>
        <v>2267.86</v>
      </c>
      <c r="V515" s="25">
        <f t="shared" si="117"/>
        <v>2695.95</v>
      </c>
      <c r="W515" s="23"/>
      <c r="X515" s="72">
        <f t="shared" si="123"/>
        <v>2500.84</v>
      </c>
      <c r="Y515" s="24">
        <f t="shared" si="118"/>
        <v>2627.47</v>
      </c>
      <c r="Z515" s="24">
        <f t="shared" si="119"/>
        <v>2267.86</v>
      </c>
      <c r="AA515" s="261">
        <f t="shared" si="120"/>
        <v>2695.95</v>
      </c>
    </row>
    <row r="516" spans="1:27" ht="15" customHeight="1" x14ac:dyDescent="0.2">
      <c r="A516" s="601"/>
      <c r="B516" s="10">
        <v>2</v>
      </c>
      <c r="C516" s="9">
        <f>'третья ц.к.'!C516</f>
        <v>1223.73</v>
      </c>
      <c r="D516" s="71">
        <f>'третья ц.к.'!D516</f>
        <v>4.8099999999999996</v>
      </c>
      <c r="E516" s="77">
        <f>'третья ц.к.'!E516</f>
        <v>1018.54</v>
      </c>
      <c r="F516" s="78">
        <f>'третья ц.к.'!F516</f>
        <v>343.8</v>
      </c>
      <c r="G516" s="79">
        <f>'третья ц.к.'!G516</f>
        <v>343.8</v>
      </c>
      <c r="H516" s="77"/>
      <c r="I516" s="77">
        <f t="shared" si="124"/>
        <v>898.22</v>
      </c>
      <c r="J516" s="78">
        <f t="shared" si="125"/>
        <v>1024.8500000000001</v>
      </c>
      <c r="K516" s="78">
        <f t="shared" si="126"/>
        <v>665.24</v>
      </c>
      <c r="L516" s="79">
        <f t="shared" si="127"/>
        <v>1093.33</v>
      </c>
      <c r="M516" s="266"/>
      <c r="N516" s="223">
        <f t="shared" si="121"/>
        <v>3145.3</v>
      </c>
      <c r="O516" s="24">
        <f t="shared" si="112"/>
        <v>3271.93</v>
      </c>
      <c r="P516" s="24">
        <f t="shared" si="113"/>
        <v>2912.32</v>
      </c>
      <c r="Q516" s="261">
        <f t="shared" si="114"/>
        <v>3340.41</v>
      </c>
      <c r="R516" s="223"/>
      <c r="S516" s="72">
        <f t="shared" si="122"/>
        <v>2470.56</v>
      </c>
      <c r="T516" s="24">
        <f t="shared" si="115"/>
        <v>2597.19</v>
      </c>
      <c r="U516" s="24">
        <f t="shared" si="116"/>
        <v>2237.58</v>
      </c>
      <c r="V516" s="25">
        <f t="shared" si="117"/>
        <v>2665.67</v>
      </c>
      <c r="W516" s="23"/>
      <c r="X516" s="72">
        <f t="shared" si="123"/>
        <v>2470.56</v>
      </c>
      <c r="Y516" s="24">
        <f t="shared" si="118"/>
        <v>2597.19</v>
      </c>
      <c r="Z516" s="24">
        <f t="shared" si="119"/>
        <v>2237.58</v>
      </c>
      <c r="AA516" s="261">
        <f t="shared" si="120"/>
        <v>2665.67</v>
      </c>
    </row>
    <row r="517" spans="1:27" ht="15" customHeight="1" x14ac:dyDescent="0.2">
      <c r="A517" s="601"/>
      <c r="B517" s="10">
        <v>3</v>
      </c>
      <c r="C517" s="9">
        <f>'третья ц.к.'!C517</f>
        <v>1234.1500000000001</v>
      </c>
      <c r="D517" s="71">
        <f>'третья ц.к.'!D517</f>
        <v>4.8099999999999996</v>
      </c>
      <c r="E517" s="77">
        <f>'третья ц.к.'!E517</f>
        <v>1018.54</v>
      </c>
      <c r="F517" s="78">
        <f>'третья ц.к.'!F517</f>
        <v>343.8</v>
      </c>
      <c r="G517" s="79">
        <f>'третья ц.к.'!G517</f>
        <v>343.8</v>
      </c>
      <c r="H517" s="77"/>
      <c r="I517" s="77">
        <f t="shared" si="124"/>
        <v>898.22</v>
      </c>
      <c r="J517" s="78">
        <f t="shared" si="125"/>
        <v>1024.8500000000001</v>
      </c>
      <c r="K517" s="78">
        <f t="shared" si="126"/>
        <v>665.24</v>
      </c>
      <c r="L517" s="79">
        <f t="shared" si="127"/>
        <v>1093.33</v>
      </c>
      <c r="M517" s="266"/>
      <c r="N517" s="223">
        <f t="shared" si="121"/>
        <v>3155.72</v>
      </c>
      <c r="O517" s="24">
        <f t="shared" si="112"/>
        <v>3282.35</v>
      </c>
      <c r="P517" s="24">
        <f t="shared" si="113"/>
        <v>2922.74</v>
      </c>
      <c r="Q517" s="261">
        <f t="shared" si="114"/>
        <v>3350.83</v>
      </c>
      <c r="R517" s="223"/>
      <c r="S517" s="72">
        <f t="shared" si="122"/>
        <v>2480.98</v>
      </c>
      <c r="T517" s="24">
        <f t="shared" si="115"/>
        <v>2607.61</v>
      </c>
      <c r="U517" s="24">
        <f t="shared" si="116"/>
        <v>2248</v>
      </c>
      <c r="V517" s="25">
        <f t="shared" si="117"/>
        <v>2676.09</v>
      </c>
      <c r="W517" s="23"/>
      <c r="X517" s="72">
        <f t="shared" si="123"/>
        <v>2480.98</v>
      </c>
      <c r="Y517" s="24">
        <f t="shared" si="118"/>
        <v>2607.61</v>
      </c>
      <c r="Z517" s="24">
        <f t="shared" si="119"/>
        <v>2248</v>
      </c>
      <c r="AA517" s="261">
        <f t="shared" si="120"/>
        <v>2676.09</v>
      </c>
    </row>
    <row r="518" spans="1:27" ht="15" customHeight="1" x14ac:dyDescent="0.2">
      <c r="A518" s="601"/>
      <c r="B518" s="10">
        <v>4</v>
      </c>
      <c r="C518" s="9">
        <f>'третья ц.к.'!C518</f>
        <v>1292.51</v>
      </c>
      <c r="D518" s="71">
        <f>'третья ц.к.'!D518</f>
        <v>4.8099999999999996</v>
      </c>
      <c r="E518" s="77">
        <f>'третья ц.к.'!E518</f>
        <v>1018.54</v>
      </c>
      <c r="F518" s="78">
        <f>'третья ц.к.'!F518</f>
        <v>343.8</v>
      </c>
      <c r="G518" s="79">
        <f>'третья ц.к.'!G518</f>
        <v>343.8</v>
      </c>
      <c r="H518" s="77"/>
      <c r="I518" s="77">
        <f t="shared" si="124"/>
        <v>898.22</v>
      </c>
      <c r="J518" s="78">
        <f t="shared" si="125"/>
        <v>1024.8500000000001</v>
      </c>
      <c r="K518" s="78">
        <f t="shared" si="126"/>
        <v>665.24</v>
      </c>
      <c r="L518" s="79">
        <f t="shared" si="127"/>
        <v>1093.33</v>
      </c>
      <c r="M518" s="266"/>
      <c r="N518" s="223">
        <f t="shared" si="121"/>
        <v>3214.08</v>
      </c>
      <c r="O518" s="24">
        <f t="shared" si="112"/>
        <v>3340.71</v>
      </c>
      <c r="P518" s="24">
        <f t="shared" si="113"/>
        <v>2981.1</v>
      </c>
      <c r="Q518" s="261">
        <f t="shared" si="114"/>
        <v>3409.19</v>
      </c>
      <c r="R518" s="223"/>
      <c r="S518" s="72">
        <f t="shared" si="122"/>
        <v>2539.34</v>
      </c>
      <c r="T518" s="24">
        <f t="shared" si="115"/>
        <v>2665.97</v>
      </c>
      <c r="U518" s="24">
        <f t="shared" si="116"/>
        <v>2306.36</v>
      </c>
      <c r="V518" s="25">
        <f t="shared" si="117"/>
        <v>2734.45</v>
      </c>
      <c r="W518" s="23"/>
      <c r="X518" s="72">
        <f t="shared" si="123"/>
        <v>2539.34</v>
      </c>
      <c r="Y518" s="24">
        <f t="shared" si="118"/>
        <v>2665.97</v>
      </c>
      <c r="Z518" s="24">
        <f t="shared" si="119"/>
        <v>2306.36</v>
      </c>
      <c r="AA518" s="261">
        <f t="shared" si="120"/>
        <v>2734.45</v>
      </c>
    </row>
    <row r="519" spans="1:27" ht="15" customHeight="1" x14ac:dyDescent="0.2">
      <c r="A519" s="601"/>
      <c r="B519" s="10">
        <v>5</v>
      </c>
      <c r="C519" s="9">
        <f>'третья ц.к.'!C519</f>
        <v>1526.52</v>
      </c>
      <c r="D519" s="71">
        <f>'третья ц.к.'!D519</f>
        <v>4.8099999999999996</v>
      </c>
      <c r="E519" s="77">
        <f>'третья ц.к.'!E519</f>
        <v>1018.54</v>
      </c>
      <c r="F519" s="78">
        <f>'третья ц.к.'!F519</f>
        <v>343.8</v>
      </c>
      <c r="G519" s="79">
        <f>'третья ц.к.'!G519</f>
        <v>343.8</v>
      </c>
      <c r="H519" s="77"/>
      <c r="I519" s="77">
        <f t="shared" si="124"/>
        <v>898.22</v>
      </c>
      <c r="J519" s="78">
        <f t="shared" si="125"/>
        <v>1024.8500000000001</v>
      </c>
      <c r="K519" s="78">
        <f t="shared" si="126"/>
        <v>665.24</v>
      </c>
      <c r="L519" s="79">
        <f t="shared" si="127"/>
        <v>1093.33</v>
      </c>
      <c r="M519" s="266"/>
      <c r="N519" s="223">
        <f t="shared" si="121"/>
        <v>3448.09</v>
      </c>
      <c r="O519" s="24">
        <f t="shared" si="112"/>
        <v>3574.72</v>
      </c>
      <c r="P519" s="24">
        <f t="shared" si="113"/>
        <v>3215.11</v>
      </c>
      <c r="Q519" s="261">
        <f t="shared" si="114"/>
        <v>3643.2</v>
      </c>
      <c r="R519" s="223"/>
      <c r="S519" s="72">
        <f t="shared" si="122"/>
        <v>2773.35</v>
      </c>
      <c r="T519" s="24">
        <f t="shared" si="115"/>
        <v>2899.98</v>
      </c>
      <c r="U519" s="24">
        <f t="shared" si="116"/>
        <v>2540.37</v>
      </c>
      <c r="V519" s="25">
        <f t="shared" si="117"/>
        <v>2968.46</v>
      </c>
      <c r="W519" s="23"/>
      <c r="X519" s="72">
        <f t="shared" si="123"/>
        <v>2773.35</v>
      </c>
      <c r="Y519" s="24">
        <f t="shared" si="118"/>
        <v>2899.98</v>
      </c>
      <c r="Z519" s="24">
        <f t="shared" si="119"/>
        <v>2540.37</v>
      </c>
      <c r="AA519" s="261">
        <f t="shared" si="120"/>
        <v>2968.46</v>
      </c>
    </row>
    <row r="520" spans="1:27" ht="15" customHeight="1" x14ac:dyDescent="0.2">
      <c r="A520" s="601"/>
      <c r="B520" s="10">
        <v>6</v>
      </c>
      <c r="C520" s="9">
        <f>'третья ц.к.'!C520</f>
        <v>2000.66</v>
      </c>
      <c r="D520" s="71">
        <f>'третья ц.к.'!D520</f>
        <v>4.8099999999999996</v>
      </c>
      <c r="E520" s="77">
        <f>'третья ц.к.'!E520</f>
        <v>1018.54</v>
      </c>
      <c r="F520" s="78">
        <f>'третья ц.к.'!F520</f>
        <v>343.8</v>
      </c>
      <c r="G520" s="79">
        <f>'третья ц.к.'!G520</f>
        <v>343.8</v>
      </c>
      <c r="H520" s="77"/>
      <c r="I520" s="77">
        <f t="shared" si="124"/>
        <v>898.22</v>
      </c>
      <c r="J520" s="78">
        <f t="shared" si="125"/>
        <v>1024.8500000000001</v>
      </c>
      <c r="K520" s="78">
        <f t="shared" si="126"/>
        <v>665.24</v>
      </c>
      <c r="L520" s="79">
        <f t="shared" si="127"/>
        <v>1093.33</v>
      </c>
      <c r="M520" s="266"/>
      <c r="N520" s="223">
        <f t="shared" si="121"/>
        <v>3922.23</v>
      </c>
      <c r="O520" s="24">
        <f t="shared" si="112"/>
        <v>4048.86</v>
      </c>
      <c r="P520" s="24">
        <f t="shared" si="113"/>
        <v>3689.25</v>
      </c>
      <c r="Q520" s="261">
        <f t="shared" si="114"/>
        <v>4117.34</v>
      </c>
      <c r="R520" s="223"/>
      <c r="S520" s="72">
        <f t="shared" si="122"/>
        <v>3247.49</v>
      </c>
      <c r="T520" s="24">
        <f t="shared" si="115"/>
        <v>3374.12</v>
      </c>
      <c r="U520" s="24">
        <f t="shared" si="116"/>
        <v>3014.51</v>
      </c>
      <c r="V520" s="25">
        <f t="shared" si="117"/>
        <v>3442.6</v>
      </c>
      <c r="W520" s="23"/>
      <c r="X520" s="72">
        <f t="shared" si="123"/>
        <v>3247.49</v>
      </c>
      <c r="Y520" s="24">
        <f t="shared" si="118"/>
        <v>3374.12</v>
      </c>
      <c r="Z520" s="24">
        <f t="shared" si="119"/>
        <v>3014.51</v>
      </c>
      <c r="AA520" s="261">
        <f t="shared" si="120"/>
        <v>3442.6</v>
      </c>
    </row>
    <row r="521" spans="1:27" ht="15" customHeight="1" x14ac:dyDescent="0.2">
      <c r="A521" s="601"/>
      <c r="B521" s="10">
        <v>7</v>
      </c>
      <c r="C521" s="9">
        <f>'третья ц.к.'!C521</f>
        <v>2263.1999999999998</v>
      </c>
      <c r="D521" s="71">
        <f>'третья ц.к.'!D521</f>
        <v>4.8099999999999996</v>
      </c>
      <c r="E521" s="77">
        <f>'третья ц.к.'!E521</f>
        <v>1018.54</v>
      </c>
      <c r="F521" s="78">
        <f>'третья ц.к.'!F521</f>
        <v>343.8</v>
      </c>
      <c r="G521" s="79">
        <f>'третья ц.к.'!G521</f>
        <v>343.8</v>
      </c>
      <c r="H521" s="77"/>
      <c r="I521" s="77">
        <f t="shared" si="124"/>
        <v>898.22</v>
      </c>
      <c r="J521" s="78">
        <f t="shared" si="125"/>
        <v>1024.8500000000001</v>
      </c>
      <c r="K521" s="78">
        <f t="shared" si="126"/>
        <v>665.24</v>
      </c>
      <c r="L521" s="79">
        <f t="shared" si="127"/>
        <v>1093.33</v>
      </c>
      <c r="M521" s="266"/>
      <c r="N521" s="223">
        <f t="shared" si="121"/>
        <v>4184.7700000000004</v>
      </c>
      <c r="O521" s="24">
        <f t="shared" si="112"/>
        <v>4311.3999999999996</v>
      </c>
      <c r="P521" s="24">
        <f t="shared" si="113"/>
        <v>3951.79</v>
      </c>
      <c r="Q521" s="261">
        <f t="shared" si="114"/>
        <v>4379.88</v>
      </c>
      <c r="R521" s="223"/>
      <c r="S521" s="72">
        <f t="shared" si="122"/>
        <v>3510.03</v>
      </c>
      <c r="T521" s="24">
        <f t="shared" si="115"/>
        <v>3636.66</v>
      </c>
      <c r="U521" s="24">
        <f t="shared" si="116"/>
        <v>3277.05</v>
      </c>
      <c r="V521" s="25">
        <f t="shared" si="117"/>
        <v>3705.14</v>
      </c>
      <c r="W521" s="23"/>
      <c r="X521" s="72">
        <f t="shared" si="123"/>
        <v>3510.03</v>
      </c>
      <c r="Y521" s="24">
        <f t="shared" si="118"/>
        <v>3636.66</v>
      </c>
      <c r="Z521" s="24">
        <f t="shared" si="119"/>
        <v>3277.05</v>
      </c>
      <c r="AA521" s="261">
        <f t="shared" si="120"/>
        <v>3705.14</v>
      </c>
    </row>
    <row r="522" spans="1:27" ht="15" customHeight="1" x14ac:dyDescent="0.2">
      <c r="A522" s="601"/>
      <c r="B522" s="10">
        <v>8</v>
      </c>
      <c r="C522" s="9">
        <f>'третья ц.к.'!C522</f>
        <v>2383.2399999999998</v>
      </c>
      <c r="D522" s="71">
        <f>'третья ц.к.'!D522</f>
        <v>4.8099999999999996</v>
      </c>
      <c r="E522" s="77">
        <f>'третья ц.к.'!E522</f>
        <v>1018.54</v>
      </c>
      <c r="F522" s="78">
        <f>'третья ц.к.'!F522</f>
        <v>343.8</v>
      </c>
      <c r="G522" s="79">
        <f>'третья ц.к.'!G522</f>
        <v>343.8</v>
      </c>
      <c r="H522" s="77"/>
      <c r="I522" s="77">
        <f t="shared" si="124"/>
        <v>898.22</v>
      </c>
      <c r="J522" s="78">
        <f t="shared" si="125"/>
        <v>1024.8500000000001</v>
      </c>
      <c r="K522" s="78">
        <f t="shared" si="126"/>
        <v>665.24</v>
      </c>
      <c r="L522" s="79">
        <f t="shared" si="127"/>
        <v>1093.33</v>
      </c>
      <c r="M522" s="266"/>
      <c r="N522" s="223">
        <f t="shared" si="121"/>
        <v>4304.8100000000004</v>
      </c>
      <c r="O522" s="24">
        <f t="shared" ref="O522:O585" si="128">ROUND(C522+D522+E522+J522,2)</f>
        <v>4431.4399999999996</v>
      </c>
      <c r="P522" s="24">
        <f t="shared" ref="P522:P585" si="129">ROUND(C522+D522+E522+K522,2)</f>
        <v>4071.83</v>
      </c>
      <c r="Q522" s="261">
        <f t="shared" ref="Q522:Q585" si="130">ROUND(C522+D522+E522+L522,2)</f>
        <v>4499.92</v>
      </c>
      <c r="R522" s="223"/>
      <c r="S522" s="72">
        <f t="shared" si="122"/>
        <v>3630.07</v>
      </c>
      <c r="T522" s="24">
        <f t="shared" ref="T522:T585" si="131">ROUND(C522+D522+F522+J522,2)</f>
        <v>3756.7</v>
      </c>
      <c r="U522" s="24">
        <f t="shared" ref="U522:U585" si="132">ROUND(C522+D522+F522+K522,2)</f>
        <v>3397.09</v>
      </c>
      <c r="V522" s="25">
        <f t="shared" ref="V522:V585" si="133">ROUND(C522+D522+F522+L522,2)</f>
        <v>3825.18</v>
      </c>
      <c r="W522" s="23"/>
      <c r="X522" s="72">
        <f t="shared" si="123"/>
        <v>3630.07</v>
      </c>
      <c r="Y522" s="24">
        <f t="shared" ref="Y522:Y585" si="134">ROUND(C522+D522+G522+J522,2)</f>
        <v>3756.7</v>
      </c>
      <c r="Z522" s="24">
        <f t="shared" ref="Z522:Z585" si="135">ROUND(C522+D522+G522+K522,2)</f>
        <v>3397.09</v>
      </c>
      <c r="AA522" s="261">
        <f t="shared" ref="AA522:AA585" si="136">ROUND(C522+D522+G522+L522,2)</f>
        <v>3825.18</v>
      </c>
    </row>
    <row r="523" spans="1:27" ht="15" customHeight="1" x14ac:dyDescent="0.2">
      <c r="A523" s="601"/>
      <c r="B523" s="10">
        <v>9</v>
      </c>
      <c r="C523" s="9">
        <f>'третья ц.к.'!C523</f>
        <v>2510.86</v>
      </c>
      <c r="D523" s="71">
        <f>'третья ц.к.'!D523</f>
        <v>4.8099999999999996</v>
      </c>
      <c r="E523" s="77">
        <f>'третья ц.к.'!E523</f>
        <v>1018.54</v>
      </c>
      <c r="F523" s="78">
        <f>'третья ц.к.'!F523</f>
        <v>343.8</v>
      </c>
      <c r="G523" s="79">
        <f>'третья ц.к.'!G523</f>
        <v>343.8</v>
      </c>
      <c r="H523" s="77"/>
      <c r="I523" s="77">
        <f t="shared" si="124"/>
        <v>898.22</v>
      </c>
      <c r="J523" s="78">
        <f t="shared" si="125"/>
        <v>1024.8500000000001</v>
      </c>
      <c r="K523" s="78">
        <f t="shared" si="126"/>
        <v>665.24</v>
      </c>
      <c r="L523" s="79">
        <f t="shared" si="127"/>
        <v>1093.33</v>
      </c>
      <c r="M523" s="266"/>
      <c r="N523" s="223">
        <f t="shared" ref="N523:N586" si="137">ROUND(C523+D523+E523+I523,2)</f>
        <v>4432.43</v>
      </c>
      <c r="O523" s="24">
        <f t="shared" si="128"/>
        <v>4559.0600000000004</v>
      </c>
      <c r="P523" s="24">
        <f t="shared" si="129"/>
        <v>4199.45</v>
      </c>
      <c r="Q523" s="261">
        <f t="shared" si="130"/>
        <v>4627.54</v>
      </c>
      <c r="R523" s="223"/>
      <c r="S523" s="72">
        <f t="shared" ref="S523:S586" si="138">ROUND(C523+D523+F523+I523,2)</f>
        <v>3757.69</v>
      </c>
      <c r="T523" s="24">
        <f t="shared" si="131"/>
        <v>3884.32</v>
      </c>
      <c r="U523" s="24">
        <f t="shared" si="132"/>
        <v>3524.71</v>
      </c>
      <c r="V523" s="25">
        <f t="shared" si="133"/>
        <v>3952.8</v>
      </c>
      <c r="W523" s="23"/>
      <c r="X523" s="72">
        <f t="shared" ref="X523:X586" si="139">ROUND(C523+D523+G523+I523,2)</f>
        <v>3757.69</v>
      </c>
      <c r="Y523" s="24">
        <f t="shared" si="134"/>
        <v>3884.32</v>
      </c>
      <c r="Z523" s="24">
        <f t="shared" si="135"/>
        <v>3524.71</v>
      </c>
      <c r="AA523" s="261">
        <f t="shared" si="136"/>
        <v>3952.8</v>
      </c>
    </row>
    <row r="524" spans="1:27" ht="15" customHeight="1" x14ac:dyDescent="0.2">
      <c r="A524" s="601"/>
      <c r="B524" s="10">
        <v>10</v>
      </c>
      <c r="C524" s="9">
        <f>'третья ц.к.'!C524</f>
        <v>2507.46</v>
      </c>
      <c r="D524" s="71">
        <f>'третья ц.к.'!D524</f>
        <v>4.8099999999999996</v>
      </c>
      <c r="E524" s="77">
        <f>'третья ц.к.'!E524</f>
        <v>1018.54</v>
      </c>
      <c r="F524" s="78">
        <f>'третья ц.к.'!F524</f>
        <v>343.8</v>
      </c>
      <c r="G524" s="79">
        <f>'третья ц.к.'!G524</f>
        <v>343.8</v>
      </c>
      <c r="H524" s="77"/>
      <c r="I524" s="77">
        <f t="shared" ref="I524:I587" si="140">I523</f>
        <v>898.22</v>
      </c>
      <c r="J524" s="78">
        <f t="shared" ref="J524:J587" si="141">J523</f>
        <v>1024.8500000000001</v>
      </c>
      <c r="K524" s="78">
        <f t="shared" ref="K524:K587" si="142">K523</f>
        <v>665.24</v>
      </c>
      <c r="L524" s="79">
        <f t="shared" ref="L524:L587" si="143">L523</f>
        <v>1093.33</v>
      </c>
      <c r="M524" s="266"/>
      <c r="N524" s="223">
        <f t="shared" si="137"/>
        <v>4429.03</v>
      </c>
      <c r="O524" s="24">
        <f t="shared" si="128"/>
        <v>4555.66</v>
      </c>
      <c r="P524" s="24">
        <f t="shared" si="129"/>
        <v>4196.05</v>
      </c>
      <c r="Q524" s="261">
        <f t="shared" si="130"/>
        <v>4624.1400000000003</v>
      </c>
      <c r="R524" s="223"/>
      <c r="S524" s="72">
        <f t="shared" si="138"/>
        <v>3754.29</v>
      </c>
      <c r="T524" s="24">
        <f t="shared" si="131"/>
        <v>3880.92</v>
      </c>
      <c r="U524" s="24">
        <f t="shared" si="132"/>
        <v>3521.31</v>
      </c>
      <c r="V524" s="25">
        <f t="shared" si="133"/>
        <v>3949.4</v>
      </c>
      <c r="W524" s="23"/>
      <c r="X524" s="72">
        <f t="shared" si="139"/>
        <v>3754.29</v>
      </c>
      <c r="Y524" s="24">
        <f t="shared" si="134"/>
        <v>3880.92</v>
      </c>
      <c r="Z524" s="24">
        <f t="shared" si="135"/>
        <v>3521.31</v>
      </c>
      <c r="AA524" s="261">
        <f t="shared" si="136"/>
        <v>3949.4</v>
      </c>
    </row>
    <row r="525" spans="1:27" ht="15" customHeight="1" x14ac:dyDescent="0.2">
      <c r="A525" s="601"/>
      <c r="B525" s="10">
        <v>11</v>
      </c>
      <c r="C525" s="9">
        <f>'третья ц.к.'!C525</f>
        <v>2414.36</v>
      </c>
      <c r="D525" s="71">
        <f>'третья ц.к.'!D525</f>
        <v>4.8099999999999996</v>
      </c>
      <c r="E525" s="77">
        <f>'третья ц.к.'!E525</f>
        <v>1018.54</v>
      </c>
      <c r="F525" s="78">
        <f>'третья ц.к.'!F525</f>
        <v>343.8</v>
      </c>
      <c r="G525" s="79">
        <f>'третья ц.к.'!G525</f>
        <v>343.8</v>
      </c>
      <c r="H525" s="77"/>
      <c r="I525" s="77">
        <f t="shared" si="140"/>
        <v>898.22</v>
      </c>
      <c r="J525" s="78">
        <f t="shared" si="141"/>
        <v>1024.8500000000001</v>
      </c>
      <c r="K525" s="78">
        <f t="shared" si="142"/>
        <v>665.24</v>
      </c>
      <c r="L525" s="79">
        <f t="shared" si="143"/>
        <v>1093.33</v>
      </c>
      <c r="M525" s="266"/>
      <c r="N525" s="223">
        <f t="shared" si="137"/>
        <v>4335.93</v>
      </c>
      <c r="O525" s="24">
        <f t="shared" si="128"/>
        <v>4462.5600000000004</v>
      </c>
      <c r="P525" s="24">
        <f t="shared" si="129"/>
        <v>4102.95</v>
      </c>
      <c r="Q525" s="261">
        <f t="shared" si="130"/>
        <v>4531.04</v>
      </c>
      <c r="R525" s="223"/>
      <c r="S525" s="72">
        <f t="shared" si="138"/>
        <v>3661.19</v>
      </c>
      <c r="T525" s="24">
        <f t="shared" si="131"/>
        <v>3787.82</v>
      </c>
      <c r="U525" s="24">
        <f t="shared" si="132"/>
        <v>3428.21</v>
      </c>
      <c r="V525" s="25">
        <f t="shared" si="133"/>
        <v>3856.3</v>
      </c>
      <c r="W525" s="23"/>
      <c r="X525" s="72">
        <f t="shared" si="139"/>
        <v>3661.19</v>
      </c>
      <c r="Y525" s="24">
        <f t="shared" si="134"/>
        <v>3787.82</v>
      </c>
      <c r="Z525" s="24">
        <f t="shared" si="135"/>
        <v>3428.21</v>
      </c>
      <c r="AA525" s="261">
        <f t="shared" si="136"/>
        <v>3856.3</v>
      </c>
    </row>
    <row r="526" spans="1:27" ht="15" customHeight="1" x14ac:dyDescent="0.2">
      <c r="A526" s="601"/>
      <c r="B526" s="10">
        <v>12</v>
      </c>
      <c r="C526" s="9">
        <f>'третья ц.к.'!C526</f>
        <v>2369.94</v>
      </c>
      <c r="D526" s="71">
        <f>'третья ц.к.'!D526</f>
        <v>4.8099999999999996</v>
      </c>
      <c r="E526" s="77">
        <f>'третья ц.к.'!E526</f>
        <v>1018.54</v>
      </c>
      <c r="F526" s="78">
        <f>'третья ц.к.'!F526</f>
        <v>343.8</v>
      </c>
      <c r="G526" s="79">
        <f>'третья ц.к.'!G526</f>
        <v>343.8</v>
      </c>
      <c r="H526" s="77"/>
      <c r="I526" s="77">
        <f t="shared" si="140"/>
        <v>898.22</v>
      </c>
      <c r="J526" s="78">
        <f t="shared" si="141"/>
        <v>1024.8500000000001</v>
      </c>
      <c r="K526" s="78">
        <f t="shared" si="142"/>
        <v>665.24</v>
      </c>
      <c r="L526" s="79">
        <f t="shared" si="143"/>
        <v>1093.33</v>
      </c>
      <c r="M526" s="266"/>
      <c r="N526" s="223">
        <f t="shared" si="137"/>
        <v>4291.51</v>
      </c>
      <c r="O526" s="24">
        <f t="shared" si="128"/>
        <v>4418.1400000000003</v>
      </c>
      <c r="P526" s="24">
        <f t="shared" si="129"/>
        <v>4058.53</v>
      </c>
      <c r="Q526" s="261">
        <f t="shared" si="130"/>
        <v>4486.62</v>
      </c>
      <c r="R526" s="223"/>
      <c r="S526" s="72">
        <f t="shared" si="138"/>
        <v>3616.77</v>
      </c>
      <c r="T526" s="24">
        <f t="shared" si="131"/>
        <v>3743.4</v>
      </c>
      <c r="U526" s="24">
        <f t="shared" si="132"/>
        <v>3383.79</v>
      </c>
      <c r="V526" s="25">
        <f t="shared" si="133"/>
        <v>3811.88</v>
      </c>
      <c r="W526" s="23"/>
      <c r="X526" s="72">
        <f t="shared" si="139"/>
        <v>3616.77</v>
      </c>
      <c r="Y526" s="24">
        <f t="shared" si="134"/>
        <v>3743.4</v>
      </c>
      <c r="Z526" s="24">
        <f t="shared" si="135"/>
        <v>3383.79</v>
      </c>
      <c r="AA526" s="261">
        <f t="shared" si="136"/>
        <v>3811.88</v>
      </c>
    </row>
    <row r="527" spans="1:27" ht="15" customHeight="1" x14ac:dyDescent="0.2">
      <c r="A527" s="601"/>
      <c r="B527" s="10">
        <v>13</v>
      </c>
      <c r="C527" s="9">
        <f>'третья ц.к.'!C527</f>
        <v>2385.0500000000002</v>
      </c>
      <c r="D527" s="71">
        <f>'третья ц.к.'!D527</f>
        <v>4.8099999999999996</v>
      </c>
      <c r="E527" s="77">
        <f>'третья ц.к.'!E527</f>
        <v>1018.54</v>
      </c>
      <c r="F527" s="78">
        <f>'третья ц.к.'!F527</f>
        <v>343.8</v>
      </c>
      <c r="G527" s="79">
        <f>'третья ц.к.'!G527</f>
        <v>343.8</v>
      </c>
      <c r="H527" s="77"/>
      <c r="I527" s="77">
        <f t="shared" si="140"/>
        <v>898.22</v>
      </c>
      <c r="J527" s="78">
        <f t="shared" si="141"/>
        <v>1024.8500000000001</v>
      </c>
      <c r="K527" s="78">
        <f t="shared" si="142"/>
        <v>665.24</v>
      </c>
      <c r="L527" s="79">
        <f t="shared" si="143"/>
        <v>1093.33</v>
      </c>
      <c r="M527" s="266"/>
      <c r="N527" s="223">
        <f t="shared" si="137"/>
        <v>4306.62</v>
      </c>
      <c r="O527" s="24">
        <f t="shared" si="128"/>
        <v>4433.25</v>
      </c>
      <c r="P527" s="24">
        <f t="shared" si="129"/>
        <v>4073.64</v>
      </c>
      <c r="Q527" s="261">
        <f t="shared" si="130"/>
        <v>4501.7299999999996</v>
      </c>
      <c r="R527" s="223"/>
      <c r="S527" s="72">
        <f t="shared" si="138"/>
        <v>3631.88</v>
      </c>
      <c r="T527" s="24">
        <f t="shared" si="131"/>
        <v>3758.51</v>
      </c>
      <c r="U527" s="24">
        <f t="shared" si="132"/>
        <v>3398.9</v>
      </c>
      <c r="V527" s="25">
        <f t="shared" si="133"/>
        <v>3826.99</v>
      </c>
      <c r="W527" s="23"/>
      <c r="X527" s="72">
        <f t="shared" si="139"/>
        <v>3631.88</v>
      </c>
      <c r="Y527" s="24">
        <f t="shared" si="134"/>
        <v>3758.51</v>
      </c>
      <c r="Z527" s="24">
        <f t="shared" si="135"/>
        <v>3398.9</v>
      </c>
      <c r="AA527" s="261">
        <f t="shared" si="136"/>
        <v>3826.99</v>
      </c>
    </row>
    <row r="528" spans="1:27" ht="15" customHeight="1" x14ac:dyDescent="0.2">
      <c r="A528" s="601"/>
      <c r="B528" s="10">
        <v>14</v>
      </c>
      <c r="C528" s="9">
        <f>'третья ц.к.'!C528</f>
        <v>2362.36</v>
      </c>
      <c r="D528" s="71">
        <f>'третья ц.к.'!D528</f>
        <v>4.8099999999999996</v>
      </c>
      <c r="E528" s="77">
        <f>'третья ц.к.'!E528</f>
        <v>1018.54</v>
      </c>
      <c r="F528" s="78">
        <f>'третья ц.к.'!F528</f>
        <v>343.8</v>
      </c>
      <c r="G528" s="79">
        <f>'третья ц.к.'!G528</f>
        <v>343.8</v>
      </c>
      <c r="H528" s="77"/>
      <c r="I528" s="77">
        <f t="shared" si="140"/>
        <v>898.22</v>
      </c>
      <c r="J528" s="78">
        <f t="shared" si="141"/>
        <v>1024.8500000000001</v>
      </c>
      <c r="K528" s="78">
        <f t="shared" si="142"/>
        <v>665.24</v>
      </c>
      <c r="L528" s="79">
        <f t="shared" si="143"/>
        <v>1093.33</v>
      </c>
      <c r="M528" s="266"/>
      <c r="N528" s="223">
        <f t="shared" si="137"/>
        <v>4283.93</v>
      </c>
      <c r="O528" s="24">
        <f t="shared" si="128"/>
        <v>4410.5600000000004</v>
      </c>
      <c r="P528" s="24">
        <f t="shared" si="129"/>
        <v>4050.95</v>
      </c>
      <c r="Q528" s="261">
        <f t="shared" si="130"/>
        <v>4479.04</v>
      </c>
      <c r="R528" s="223"/>
      <c r="S528" s="72">
        <f t="shared" si="138"/>
        <v>3609.19</v>
      </c>
      <c r="T528" s="24">
        <f t="shared" si="131"/>
        <v>3735.82</v>
      </c>
      <c r="U528" s="24">
        <f t="shared" si="132"/>
        <v>3376.21</v>
      </c>
      <c r="V528" s="25">
        <f t="shared" si="133"/>
        <v>3804.3</v>
      </c>
      <c r="W528" s="23"/>
      <c r="X528" s="72">
        <f t="shared" si="139"/>
        <v>3609.19</v>
      </c>
      <c r="Y528" s="24">
        <f t="shared" si="134"/>
        <v>3735.82</v>
      </c>
      <c r="Z528" s="24">
        <f t="shared" si="135"/>
        <v>3376.21</v>
      </c>
      <c r="AA528" s="261">
        <f t="shared" si="136"/>
        <v>3804.3</v>
      </c>
    </row>
    <row r="529" spans="1:27" ht="15" customHeight="1" x14ac:dyDescent="0.2">
      <c r="A529" s="601"/>
      <c r="B529" s="10">
        <v>15</v>
      </c>
      <c r="C529" s="9">
        <f>'третья ц.к.'!C529</f>
        <v>2344.23</v>
      </c>
      <c r="D529" s="71">
        <f>'третья ц.к.'!D529</f>
        <v>4.8099999999999996</v>
      </c>
      <c r="E529" s="77">
        <f>'третья ц.к.'!E529</f>
        <v>1018.54</v>
      </c>
      <c r="F529" s="78">
        <f>'третья ц.к.'!F529</f>
        <v>343.8</v>
      </c>
      <c r="G529" s="79">
        <f>'третья ц.к.'!G529</f>
        <v>343.8</v>
      </c>
      <c r="H529" s="77"/>
      <c r="I529" s="77">
        <f t="shared" si="140"/>
        <v>898.22</v>
      </c>
      <c r="J529" s="78">
        <f t="shared" si="141"/>
        <v>1024.8500000000001</v>
      </c>
      <c r="K529" s="78">
        <f t="shared" si="142"/>
        <v>665.24</v>
      </c>
      <c r="L529" s="79">
        <f t="shared" si="143"/>
        <v>1093.33</v>
      </c>
      <c r="M529" s="266"/>
      <c r="N529" s="223">
        <f t="shared" si="137"/>
        <v>4265.8</v>
      </c>
      <c r="O529" s="24">
        <f t="shared" si="128"/>
        <v>4392.43</v>
      </c>
      <c r="P529" s="24">
        <f t="shared" si="129"/>
        <v>4032.82</v>
      </c>
      <c r="Q529" s="261">
        <f t="shared" si="130"/>
        <v>4460.91</v>
      </c>
      <c r="R529" s="223"/>
      <c r="S529" s="72">
        <f t="shared" si="138"/>
        <v>3591.06</v>
      </c>
      <c r="T529" s="24">
        <f t="shared" si="131"/>
        <v>3717.69</v>
      </c>
      <c r="U529" s="24">
        <f t="shared" si="132"/>
        <v>3358.08</v>
      </c>
      <c r="V529" s="25">
        <f t="shared" si="133"/>
        <v>3786.17</v>
      </c>
      <c r="W529" s="23"/>
      <c r="X529" s="72">
        <f t="shared" si="139"/>
        <v>3591.06</v>
      </c>
      <c r="Y529" s="24">
        <f t="shared" si="134"/>
        <v>3717.69</v>
      </c>
      <c r="Z529" s="24">
        <f t="shared" si="135"/>
        <v>3358.08</v>
      </c>
      <c r="AA529" s="261">
        <f t="shared" si="136"/>
        <v>3786.17</v>
      </c>
    </row>
    <row r="530" spans="1:27" ht="15" customHeight="1" x14ac:dyDescent="0.2">
      <c r="A530" s="601"/>
      <c r="B530" s="10">
        <v>16</v>
      </c>
      <c r="C530" s="9">
        <f>'третья ц.к.'!C530</f>
        <v>2356.52</v>
      </c>
      <c r="D530" s="71">
        <f>'третья ц.к.'!D530</f>
        <v>4.8099999999999996</v>
      </c>
      <c r="E530" s="77">
        <f>'третья ц.к.'!E530</f>
        <v>1018.54</v>
      </c>
      <c r="F530" s="78">
        <f>'третья ц.к.'!F530</f>
        <v>343.8</v>
      </c>
      <c r="G530" s="79">
        <f>'третья ц.к.'!G530</f>
        <v>343.8</v>
      </c>
      <c r="H530" s="77"/>
      <c r="I530" s="77">
        <f t="shared" si="140"/>
        <v>898.22</v>
      </c>
      <c r="J530" s="78">
        <f t="shared" si="141"/>
        <v>1024.8500000000001</v>
      </c>
      <c r="K530" s="78">
        <f t="shared" si="142"/>
        <v>665.24</v>
      </c>
      <c r="L530" s="79">
        <f t="shared" si="143"/>
        <v>1093.33</v>
      </c>
      <c r="M530" s="266"/>
      <c r="N530" s="223">
        <f t="shared" si="137"/>
        <v>4278.09</v>
      </c>
      <c r="O530" s="24">
        <f t="shared" si="128"/>
        <v>4404.72</v>
      </c>
      <c r="P530" s="24">
        <f t="shared" si="129"/>
        <v>4045.11</v>
      </c>
      <c r="Q530" s="261">
        <f t="shared" si="130"/>
        <v>4473.2</v>
      </c>
      <c r="R530" s="223"/>
      <c r="S530" s="72">
        <f t="shared" si="138"/>
        <v>3603.35</v>
      </c>
      <c r="T530" s="24">
        <f t="shared" si="131"/>
        <v>3729.98</v>
      </c>
      <c r="U530" s="24">
        <f t="shared" si="132"/>
        <v>3370.37</v>
      </c>
      <c r="V530" s="25">
        <f t="shared" si="133"/>
        <v>3798.46</v>
      </c>
      <c r="W530" s="23"/>
      <c r="X530" s="72">
        <f t="shared" si="139"/>
        <v>3603.35</v>
      </c>
      <c r="Y530" s="24">
        <f t="shared" si="134"/>
        <v>3729.98</v>
      </c>
      <c r="Z530" s="24">
        <f t="shared" si="135"/>
        <v>3370.37</v>
      </c>
      <c r="AA530" s="261">
        <f t="shared" si="136"/>
        <v>3798.46</v>
      </c>
    </row>
    <row r="531" spans="1:27" ht="15" customHeight="1" x14ac:dyDescent="0.2">
      <c r="A531" s="601"/>
      <c r="B531" s="10">
        <v>17</v>
      </c>
      <c r="C531" s="9">
        <f>'третья ц.к.'!C531</f>
        <v>2360.7600000000002</v>
      </c>
      <c r="D531" s="71">
        <f>'третья ц.к.'!D531</f>
        <v>4.8099999999999996</v>
      </c>
      <c r="E531" s="77">
        <f>'третья ц.к.'!E531</f>
        <v>1018.54</v>
      </c>
      <c r="F531" s="78">
        <f>'третья ц.к.'!F531</f>
        <v>343.8</v>
      </c>
      <c r="G531" s="79">
        <f>'третья ц.к.'!G531</f>
        <v>343.8</v>
      </c>
      <c r="H531" s="77"/>
      <c r="I531" s="77">
        <f t="shared" si="140"/>
        <v>898.22</v>
      </c>
      <c r="J531" s="78">
        <f t="shared" si="141"/>
        <v>1024.8500000000001</v>
      </c>
      <c r="K531" s="78">
        <f t="shared" si="142"/>
        <v>665.24</v>
      </c>
      <c r="L531" s="79">
        <f t="shared" si="143"/>
        <v>1093.33</v>
      </c>
      <c r="M531" s="266"/>
      <c r="N531" s="223">
        <f t="shared" si="137"/>
        <v>4282.33</v>
      </c>
      <c r="O531" s="24">
        <f t="shared" si="128"/>
        <v>4408.96</v>
      </c>
      <c r="P531" s="24">
        <f t="shared" si="129"/>
        <v>4049.35</v>
      </c>
      <c r="Q531" s="261">
        <f t="shared" si="130"/>
        <v>4477.4399999999996</v>
      </c>
      <c r="R531" s="223"/>
      <c r="S531" s="72">
        <f t="shared" si="138"/>
        <v>3607.59</v>
      </c>
      <c r="T531" s="24">
        <f t="shared" si="131"/>
        <v>3734.22</v>
      </c>
      <c r="U531" s="24">
        <f t="shared" si="132"/>
        <v>3374.61</v>
      </c>
      <c r="V531" s="25">
        <f t="shared" si="133"/>
        <v>3802.7</v>
      </c>
      <c r="W531" s="23"/>
      <c r="X531" s="72">
        <f t="shared" si="139"/>
        <v>3607.59</v>
      </c>
      <c r="Y531" s="24">
        <f t="shared" si="134"/>
        <v>3734.22</v>
      </c>
      <c r="Z531" s="24">
        <f t="shared" si="135"/>
        <v>3374.61</v>
      </c>
      <c r="AA531" s="261">
        <f t="shared" si="136"/>
        <v>3802.7</v>
      </c>
    </row>
    <row r="532" spans="1:27" ht="15" customHeight="1" x14ac:dyDescent="0.2">
      <c r="A532" s="601"/>
      <c r="B532" s="10">
        <v>18</v>
      </c>
      <c r="C532" s="9">
        <f>'третья ц.к.'!C532</f>
        <v>2337.35</v>
      </c>
      <c r="D532" s="71">
        <f>'третья ц.к.'!D532</f>
        <v>4.8099999999999996</v>
      </c>
      <c r="E532" s="77">
        <f>'третья ц.к.'!E532</f>
        <v>1018.54</v>
      </c>
      <c r="F532" s="78">
        <f>'третья ц.к.'!F532</f>
        <v>343.8</v>
      </c>
      <c r="G532" s="79">
        <f>'третья ц.к.'!G532</f>
        <v>343.8</v>
      </c>
      <c r="H532" s="77"/>
      <c r="I532" s="77">
        <f t="shared" si="140"/>
        <v>898.22</v>
      </c>
      <c r="J532" s="78">
        <f t="shared" si="141"/>
        <v>1024.8500000000001</v>
      </c>
      <c r="K532" s="78">
        <f t="shared" si="142"/>
        <v>665.24</v>
      </c>
      <c r="L532" s="79">
        <f t="shared" si="143"/>
        <v>1093.33</v>
      </c>
      <c r="M532" s="266"/>
      <c r="N532" s="223">
        <f t="shared" si="137"/>
        <v>4258.92</v>
      </c>
      <c r="O532" s="24">
        <f t="shared" si="128"/>
        <v>4385.55</v>
      </c>
      <c r="P532" s="24">
        <f t="shared" si="129"/>
        <v>4025.94</v>
      </c>
      <c r="Q532" s="261">
        <f t="shared" si="130"/>
        <v>4454.03</v>
      </c>
      <c r="R532" s="223"/>
      <c r="S532" s="72">
        <f t="shared" si="138"/>
        <v>3584.18</v>
      </c>
      <c r="T532" s="24">
        <f t="shared" si="131"/>
        <v>3710.81</v>
      </c>
      <c r="U532" s="24">
        <f t="shared" si="132"/>
        <v>3351.2</v>
      </c>
      <c r="V532" s="25">
        <f t="shared" si="133"/>
        <v>3779.29</v>
      </c>
      <c r="W532" s="23"/>
      <c r="X532" s="72">
        <f t="shared" si="139"/>
        <v>3584.18</v>
      </c>
      <c r="Y532" s="24">
        <f t="shared" si="134"/>
        <v>3710.81</v>
      </c>
      <c r="Z532" s="24">
        <f t="shared" si="135"/>
        <v>3351.2</v>
      </c>
      <c r="AA532" s="261">
        <f t="shared" si="136"/>
        <v>3779.29</v>
      </c>
    </row>
    <row r="533" spans="1:27" ht="15" customHeight="1" x14ac:dyDescent="0.2">
      <c r="A533" s="601"/>
      <c r="B533" s="10">
        <v>19</v>
      </c>
      <c r="C533" s="9">
        <f>'третья ц.к.'!C533</f>
        <v>2293.62</v>
      </c>
      <c r="D533" s="71">
        <f>'третья ц.к.'!D533</f>
        <v>4.8099999999999996</v>
      </c>
      <c r="E533" s="77">
        <f>'третья ц.к.'!E533</f>
        <v>1018.54</v>
      </c>
      <c r="F533" s="78">
        <f>'третья ц.к.'!F533</f>
        <v>343.8</v>
      </c>
      <c r="G533" s="79">
        <f>'третья ц.к.'!G533</f>
        <v>343.8</v>
      </c>
      <c r="H533" s="77"/>
      <c r="I533" s="77">
        <f t="shared" si="140"/>
        <v>898.22</v>
      </c>
      <c r="J533" s="78">
        <f t="shared" si="141"/>
        <v>1024.8500000000001</v>
      </c>
      <c r="K533" s="78">
        <f t="shared" si="142"/>
        <v>665.24</v>
      </c>
      <c r="L533" s="79">
        <f t="shared" si="143"/>
        <v>1093.33</v>
      </c>
      <c r="M533" s="266"/>
      <c r="N533" s="223">
        <f t="shared" si="137"/>
        <v>4215.1899999999996</v>
      </c>
      <c r="O533" s="24">
        <f t="shared" si="128"/>
        <v>4341.82</v>
      </c>
      <c r="P533" s="24">
        <f t="shared" si="129"/>
        <v>3982.21</v>
      </c>
      <c r="Q533" s="261">
        <f t="shared" si="130"/>
        <v>4410.3</v>
      </c>
      <c r="R533" s="223"/>
      <c r="S533" s="72">
        <f t="shared" si="138"/>
        <v>3540.45</v>
      </c>
      <c r="T533" s="24">
        <f t="shared" si="131"/>
        <v>3667.08</v>
      </c>
      <c r="U533" s="24">
        <f t="shared" si="132"/>
        <v>3307.47</v>
      </c>
      <c r="V533" s="25">
        <f t="shared" si="133"/>
        <v>3735.56</v>
      </c>
      <c r="W533" s="23"/>
      <c r="X533" s="72">
        <f t="shared" si="139"/>
        <v>3540.45</v>
      </c>
      <c r="Y533" s="24">
        <f t="shared" si="134"/>
        <v>3667.08</v>
      </c>
      <c r="Z533" s="24">
        <f t="shared" si="135"/>
        <v>3307.47</v>
      </c>
      <c r="AA533" s="261">
        <f t="shared" si="136"/>
        <v>3735.56</v>
      </c>
    </row>
    <row r="534" spans="1:27" ht="15" customHeight="1" x14ac:dyDescent="0.2">
      <c r="A534" s="601"/>
      <c r="B534" s="10">
        <v>20</v>
      </c>
      <c r="C534" s="9">
        <f>'третья ц.к.'!C534</f>
        <v>2236.21</v>
      </c>
      <c r="D534" s="71">
        <f>'третья ц.к.'!D534</f>
        <v>4.8099999999999996</v>
      </c>
      <c r="E534" s="77">
        <f>'третья ц.к.'!E534</f>
        <v>1018.54</v>
      </c>
      <c r="F534" s="78">
        <f>'третья ц.к.'!F534</f>
        <v>343.8</v>
      </c>
      <c r="G534" s="79">
        <f>'третья ц.к.'!G534</f>
        <v>343.8</v>
      </c>
      <c r="H534" s="77"/>
      <c r="I534" s="77">
        <f t="shared" si="140"/>
        <v>898.22</v>
      </c>
      <c r="J534" s="78">
        <f t="shared" si="141"/>
        <v>1024.8500000000001</v>
      </c>
      <c r="K534" s="78">
        <f t="shared" si="142"/>
        <v>665.24</v>
      </c>
      <c r="L534" s="79">
        <f t="shared" si="143"/>
        <v>1093.33</v>
      </c>
      <c r="M534" s="266"/>
      <c r="N534" s="223">
        <f t="shared" si="137"/>
        <v>4157.78</v>
      </c>
      <c r="O534" s="24">
        <f t="shared" si="128"/>
        <v>4284.41</v>
      </c>
      <c r="P534" s="24">
        <f t="shared" si="129"/>
        <v>3924.8</v>
      </c>
      <c r="Q534" s="261">
        <f t="shared" si="130"/>
        <v>4352.8900000000003</v>
      </c>
      <c r="R534" s="223"/>
      <c r="S534" s="72">
        <f t="shared" si="138"/>
        <v>3483.04</v>
      </c>
      <c r="T534" s="24">
        <f t="shared" si="131"/>
        <v>3609.67</v>
      </c>
      <c r="U534" s="24">
        <f t="shared" si="132"/>
        <v>3250.06</v>
      </c>
      <c r="V534" s="25">
        <f t="shared" si="133"/>
        <v>3678.15</v>
      </c>
      <c r="W534" s="23"/>
      <c r="X534" s="72">
        <f t="shared" si="139"/>
        <v>3483.04</v>
      </c>
      <c r="Y534" s="24">
        <f t="shared" si="134"/>
        <v>3609.67</v>
      </c>
      <c r="Z534" s="24">
        <f t="shared" si="135"/>
        <v>3250.06</v>
      </c>
      <c r="AA534" s="261">
        <f t="shared" si="136"/>
        <v>3678.15</v>
      </c>
    </row>
    <row r="535" spans="1:27" ht="15" customHeight="1" x14ac:dyDescent="0.2">
      <c r="A535" s="601"/>
      <c r="B535" s="10">
        <v>21</v>
      </c>
      <c r="C535" s="9">
        <f>'третья ц.к.'!C535</f>
        <v>2217.75</v>
      </c>
      <c r="D535" s="71">
        <f>'третья ц.к.'!D535</f>
        <v>4.8099999999999996</v>
      </c>
      <c r="E535" s="77">
        <f>'третья ц.к.'!E535</f>
        <v>1018.54</v>
      </c>
      <c r="F535" s="78">
        <f>'третья ц.к.'!F535</f>
        <v>343.8</v>
      </c>
      <c r="G535" s="79">
        <f>'третья ц.к.'!G535</f>
        <v>343.8</v>
      </c>
      <c r="H535" s="77"/>
      <c r="I535" s="77">
        <f t="shared" si="140"/>
        <v>898.22</v>
      </c>
      <c r="J535" s="78">
        <f t="shared" si="141"/>
        <v>1024.8500000000001</v>
      </c>
      <c r="K535" s="78">
        <f t="shared" si="142"/>
        <v>665.24</v>
      </c>
      <c r="L535" s="79">
        <f t="shared" si="143"/>
        <v>1093.33</v>
      </c>
      <c r="M535" s="266"/>
      <c r="N535" s="223">
        <f t="shared" si="137"/>
        <v>4139.32</v>
      </c>
      <c r="O535" s="24">
        <f t="shared" si="128"/>
        <v>4265.95</v>
      </c>
      <c r="P535" s="24">
        <f t="shared" si="129"/>
        <v>3906.34</v>
      </c>
      <c r="Q535" s="261">
        <f t="shared" si="130"/>
        <v>4334.43</v>
      </c>
      <c r="R535" s="223"/>
      <c r="S535" s="72">
        <f t="shared" si="138"/>
        <v>3464.58</v>
      </c>
      <c r="T535" s="24">
        <f t="shared" si="131"/>
        <v>3591.21</v>
      </c>
      <c r="U535" s="24">
        <f t="shared" si="132"/>
        <v>3231.6</v>
      </c>
      <c r="V535" s="25">
        <f t="shared" si="133"/>
        <v>3659.69</v>
      </c>
      <c r="W535" s="23"/>
      <c r="X535" s="72">
        <f t="shared" si="139"/>
        <v>3464.58</v>
      </c>
      <c r="Y535" s="24">
        <f t="shared" si="134"/>
        <v>3591.21</v>
      </c>
      <c r="Z535" s="24">
        <f t="shared" si="135"/>
        <v>3231.6</v>
      </c>
      <c r="AA535" s="261">
        <f t="shared" si="136"/>
        <v>3659.69</v>
      </c>
    </row>
    <row r="536" spans="1:27" ht="15" customHeight="1" x14ac:dyDescent="0.2">
      <c r="A536" s="601"/>
      <c r="B536" s="10">
        <v>22</v>
      </c>
      <c r="C536" s="9">
        <f>'третья ц.к.'!C536</f>
        <v>2073.56</v>
      </c>
      <c r="D536" s="71">
        <f>'третья ц.к.'!D536</f>
        <v>4.8099999999999996</v>
      </c>
      <c r="E536" s="77">
        <f>'третья ц.к.'!E536</f>
        <v>1018.54</v>
      </c>
      <c r="F536" s="78">
        <f>'третья ц.к.'!F536</f>
        <v>343.8</v>
      </c>
      <c r="G536" s="79">
        <f>'третья ц.к.'!G536</f>
        <v>343.8</v>
      </c>
      <c r="H536" s="77"/>
      <c r="I536" s="77">
        <f t="shared" si="140"/>
        <v>898.22</v>
      </c>
      <c r="J536" s="78">
        <f t="shared" si="141"/>
        <v>1024.8500000000001</v>
      </c>
      <c r="K536" s="78">
        <f t="shared" si="142"/>
        <v>665.24</v>
      </c>
      <c r="L536" s="79">
        <f t="shared" si="143"/>
        <v>1093.33</v>
      </c>
      <c r="M536" s="266"/>
      <c r="N536" s="223">
        <f t="shared" si="137"/>
        <v>3995.13</v>
      </c>
      <c r="O536" s="24">
        <f t="shared" si="128"/>
        <v>4121.76</v>
      </c>
      <c r="P536" s="24">
        <f t="shared" si="129"/>
        <v>3762.15</v>
      </c>
      <c r="Q536" s="261">
        <f t="shared" si="130"/>
        <v>4190.24</v>
      </c>
      <c r="R536" s="223"/>
      <c r="S536" s="72">
        <f t="shared" si="138"/>
        <v>3320.39</v>
      </c>
      <c r="T536" s="24">
        <f t="shared" si="131"/>
        <v>3447.02</v>
      </c>
      <c r="U536" s="24">
        <f t="shared" si="132"/>
        <v>3087.41</v>
      </c>
      <c r="V536" s="25">
        <f t="shared" si="133"/>
        <v>3515.5</v>
      </c>
      <c r="W536" s="23"/>
      <c r="X536" s="72">
        <f t="shared" si="139"/>
        <v>3320.39</v>
      </c>
      <c r="Y536" s="24">
        <f t="shared" si="134"/>
        <v>3447.02</v>
      </c>
      <c r="Z536" s="24">
        <f t="shared" si="135"/>
        <v>3087.41</v>
      </c>
      <c r="AA536" s="261">
        <f t="shared" si="136"/>
        <v>3515.5</v>
      </c>
    </row>
    <row r="537" spans="1:27" ht="15" customHeight="1" x14ac:dyDescent="0.2">
      <c r="A537" s="602"/>
      <c r="B537" s="10">
        <v>23</v>
      </c>
      <c r="C537" s="9">
        <f>'третья ц.к.'!C537</f>
        <v>1710.81</v>
      </c>
      <c r="D537" s="71">
        <f>'третья ц.к.'!D537</f>
        <v>4.8099999999999996</v>
      </c>
      <c r="E537" s="77">
        <f>'третья ц.к.'!E537</f>
        <v>1018.54</v>
      </c>
      <c r="F537" s="78">
        <f>'третья ц.к.'!F537</f>
        <v>343.8</v>
      </c>
      <c r="G537" s="79">
        <f>'третья ц.к.'!G537</f>
        <v>343.8</v>
      </c>
      <c r="H537" s="77"/>
      <c r="I537" s="77">
        <f t="shared" si="140"/>
        <v>898.22</v>
      </c>
      <c r="J537" s="78">
        <f t="shared" si="141"/>
        <v>1024.8500000000001</v>
      </c>
      <c r="K537" s="78">
        <f t="shared" si="142"/>
        <v>665.24</v>
      </c>
      <c r="L537" s="79">
        <f t="shared" si="143"/>
        <v>1093.33</v>
      </c>
      <c r="M537" s="266"/>
      <c r="N537" s="223">
        <f t="shared" si="137"/>
        <v>3632.38</v>
      </c>
      <c r="O537" s="24">
        <f t="shared" si="128"/>
        <v>3759.01</v>
      </c>
      <c r="P537" s="24">
        <f t="shared" si="129"/>
        <v>3399.4</v>
      </c>
      <c r="Q537" s="261">
        <f t="shared" si="130"/>
        <v>3827.49</v>
      </c>
      <c r="R537" s="223"/>
      <c r="S537" s="72">
        <f t="shared" si="138"/>
        <v>2957.64</v>
      </c>
      <c r="T537" s="24">
        <f t="shared" si="131"/>
        <v>3084.27</v>
      </c>
      <c r="U537" s="24">
        <f t="shared" si="132"/>
        <v>2724.66</v>
      </c>
      <c r="V537" s="25">
        <f t="shared" si="133"/>
        <v>3152.75</v>
      </c>
      <c r="W537" s="23"/>
      <c r="X537" s="72">
        <f t="shared" si="139"/>
        <v>2957.64</v>
      </c>
      <c r="Y537" s="24">
        <f t="shared" si="134"/>
        <v>3084.27</v>
      </c>
      <c r="Z537" s="24">
        <f t="shared" si="135"/>
        <v>2724.66</v>
      </c>
      <c r="AA537" s="261">
        <f t="shared" si="136"/>
        <v>3152.75</v>
      </c>
    </row>
    <row r="538" spans="1:27" ht="15" customHeight="1" x14ac:dyDescent="0.2">
      <c r="A538" s="600">
        <f>'третья ц.к.'!A538:A561</f>
        <v>45619</v>
      </c>
      <c r="B538" s="10">
        <v>0</v>
      </c>
      <c r="C538" s="9">
        <f>'третья ц.к.'!C538</f>
        <v>1551.96</v>
      </c>
      <c r="D538" s="71">
        <f>'третья ц.к.'!D538</f>
        <v>4.8099999999999996</v>
      </c>
      <c r="E538" s="77">
        <f>'третья ц.к.'!E538</f>
        <v>1018.54</v>
      </c>
      <c r="F538" s="78">
        <f>'третья ц.к.'!F538</f>
        <v>343.8</v>
      </c>
      <c r="G538" s="79">
        <f>'третья ц.к.'!G538</f>
        <v>343.8</v>
      </c>
      <c r="H538" s="77"/>
      <c r="I538" s="77">
        <f t="shared" si="140"/>
        <v>898.22</v>
      </c>
      <c r="J538" s="78">
        <f t="shared" si="141"/>
        <v>1024.8500000000001</v>
      </c>
      <c r="K538" s="78">
        <f t="shared" si="142"/>
        <v>665.24</v>
      </c>
      <c r="L538" s="79">
        <f t="shared" si="143"/>
        <v>1093.33</v>
      </c>
      <c r="M538" s="266"/>
      <c r="N538" s="223">
        <f t="shared" si="137"/>
        <v>3473.53</v>
      </c>
      <c r="O538" s="24">
        <f t="shared" si="128"/>
        <v>3600.16</v>
      </c>
      <c r="P538" s="24">
        <f t="shared" si="129"/>
        <v>3240.55</v>
      </c>
      <c r="Q538" s="261">
        <f t="shared" si="130"/>
        <v>3668.64</v>
      </c>
      <c r="R538" s="223"/>
      <c r="S538" s="72">
        <f t="shared" si="138"/>
        <v>2798.79</v>
      </c>
      <c r="T538" s="24">
        <f t="shared" si="131"/>
        <v>2925.42</v>
      </c>
      <c r="U538" s="24">
        <f t="shared" si="132"/>
        <v>2565.81</v>
      </c>
      <c r="V538" s="25">
        <f t="shared" si="133"/>
        <v>2993.9</v>
      </c>
      <c r="W538" s="23"/>
      <c r="X538" s="72">
        <f t="shared" si="139"/>
        <v>2798.79</v>
      </c>
      <c r="Y538" s="24">
        <f t="shared" si="134"/>
        <v>2925.42</v>
      </c>
      <c r="Z538" s="24">
        <f t="shared" si="135"/>
        <v>2565.81</v>
      </c>
      <c r="AA538" s="261">
        <f t="shared" si="136"/>
        <v>2993.9</v>
      </c>
    </row>
    <row r="539" spans="1:27" ht="15" customHeight="1" x14ac:dyDescent="0.2">
      <c r="A539" s="601"/>
      <c r="B539" s="10">
        <v>1</v>
      </c>
      <c r="C539" s="9">
        <f>'третья ц.к.'!C539</f>
        <v>1385.91</v>
      </c>
      <c r="D539" s="71">
        <f>'третья ц.к.'!D539</f>
        <v>4.8099999999999996</v>
      </c>
      <c r="E539" s="77">
        <f>'третья ц.к.'!E539</f>
        <v>1018.54</v>
      </c>
      <c r="F539" s="78">
        <f>'третья ц.к.'!F539</f>
        <v>343.8</v>
      </c>
      <c r="G539" s="79">
        <f>'третья ц.к.'!G539</f>
        <v>343.8</v>
      </c>
      <c r="H539" s="77"/>
      <c r="I539" s="77">
        <f t="shared" si="140"/>
        <v>898.22</v>
      </c>
      <c r="J539" s="78">
        <f t="shared" si="141"/>
        <v>1024.8500000000001</v>
      </c>
      <c r="K539" s="78">
        <f t="shared" si="142"/>
        <v>665.24</v>
      </c>
      <c r="L539" s="79">
        <f t="shared" si="143"/>
        <v>1093.33</v>
      </c>
      <c r="M539" s="266"/>
      <c r="N539" s="223">
        <f t="shared" si="137"/>
        <v>3307.48</v>
      </c>
      <c r="O539" s="24">
        <f t="shared" si="128"/>
        <v>3434.11</v>
      </c>
      <c r="P539" s="24">
        <f t="shared" si="129"/>
        <v>3074.5</v>
      </c>
      <c r="Q539" s="261">
        <f t="shared" si="130"/>
        <v>3502.59</v>
      </c>
      <c r="R539" s="223"/>
      <c r="S539" s="72">
        <f t="shared" si="138"/>
        <v>2632.74</v>
      </c>
      <c r="T539" s="24">
        <f t="shared" si="131"/>
        <v>2759.37</v>
      </c>
      <c r="U539" s="24">
        <f t="shared" si="132"/>
        <v>2399.7600000000002</v>
      </c>
      <c r="V539" s="25">
        <f t="shared" si="133"/>
        <v>2827.85</v>
      </c>
      <c r="W539" s="23"/>
      <c r="X539" s="72">
        <f t="shared" si="139"/>
        <v>2632.74</v>
      </c>
      <c r="Y539" s="24">
        <f t="shared" si="134"/>
        <v>2759.37</v>
      </c>
      <c r="Z539" s="24">
        <f t="shared" si="135"/>
        <v>2399.7600000000002</v>
      </c>
      <c r="AA539" s="261">
        <f t="shared" si="136"/>
        <v>2827.85</v>
      </c>
    </row>
    <row r="540" spans="1:27" ht="15" customHeight="1" x14ac:dyDescent="0.2">
      <c r="A540" s="601"/>
      <c r="B540" s="10">
        <v>2</v>
      </c>
      <c r="C540" s="9">
        <f>'третья ц.к.'!C540</f>
        <v>1338.33</v>
      </c>
      <c r="D540" s="71">
        <f>'третья ц.к.'!D540</f>
        <v>4.8099999999999996</v>
      </c>
      <c r="E540" s="77">
        <f>'третья ц.к.'!E540</f>
        <v>1018.54</v>
      </c>
      <c r="F540" s="78">
        <f>'третья ц.к.'!F540</f>
        <v>343.8</v>
      </c>
      <c r="G540" s="79">
        <f>'третья ц.к.'!G540</f>
        <v>343.8</v>
      </c>
      <c r="H540" s="77"/>
      <c r="I540" s="77">
        <f t="shared" si="140"/>
        <v>898.22</v>
      </c>
      <c r="J540" s="78">
        <f t="shared" si="141"/>
        <v>1024.8500000000001</v>
      </c>
      <c r="K540" s="78">
        <f t="shared" si="142"/>
        <v>665.24</v>
      </c>
      <c r="L540" s="79">
        <f t="shared" si="143"/>
        <v>1093.33</v>
      </c>
      <c r="M540" s="266"/>
      <c r="N540" s="223">
        <f t="shared" si="137"/>
        <v>3259.9</v>
      </c>
      <c r="O540" s="24">
        <f t="shared" si="128"/>
        <v>3386.53</v>
      </c>
      <c r="P540" s="24">
        <f t="shared" si="129"/>
        <v>3026.92</v>
      </c>
      <c r="Q540" s="261">
        <f t="shared" si="130"/>
        <v>3455.01</v>
      </c>
      <c r="R540" s="223"/>
      <c r="S540" s="72">
        <f t="shared" si="138"/>
        <v>2585.16</v>
      </c>
      <c r="T540" s="24">
        <f t="shared" si="131"/>
        <v>2711.79</v>
      </c>
      <c r="U540" s="24">
        <f t="shared" si="132"/>
        <v>2352.1799999999998</v>
      </c>
      <c r="V540" s="25">
        <f t="shared" si="133"/>
        <v>2780.27</v>
      </c>
      <c r="W540" s="23"/>
      <c r="X540" s="72">
        <f t="shared" si="139"/>
        <v>2585.16</v>
      </c>
      <c r="Y540" s="24">
        <f t="shared" si="134"/>
        <v>2711.79</v>
      </c>
      <c r="Z540" s="24">
        <f t="shared" si="135"/>
        <v>2352.1799999999998</v>
      </c>
      <c r="AA540" s="261">
        <f t="shared" si="136"/>
        <v>2780.27</v>
      </c>
    </row>
    <row r="541" spans="1:27" ht="15" customHeight="1" x14ac:dyDescent="0.2">
      <c r="A541" s="601"/>
      <c r="B541" s="10">
        <v>3</v>
      </c>
      <c r="C541" s="9">
        <f>'третья ц.к.'!C541</f>
        <v>1312.68</v>
      </c>
      <c r="D541" s="71">
        <f>'третья ц.к.'!D541</f>
        <v>4.8099999999999996</v>
      </c>
      <c r="E541" s="77">
        <f>'третья ц.к.'!E541</f>
        <v>1018.54</v>
      </c>
      <c r="F541" s="78">
        <f>'третья ц.к.'!F541</f>
        <v>343.8</v>
      </c>
      <c r="G541" s="79">
        <f>'третья ц.к.'!G541</f>
        <v>343.8</v>
      </c>
      <c r="H541" s="77"/>
      <c r="I541" s="77">
        <f t="shared" si="140"/>
        <v>898.22</v>
      </c>
      <c r="J541" s="78">
        <f t="shared" si="141"/>
        <v>1024.8500000000001</v>
      </c>
      <c r="K541" s="78">
        <f t="shared" si="142"/>
        <v>665.24</v>
      </c>
      <c r="L541" s="79">
        <f t="shared" si="143"/>
        <v>1093.33</v>
      </c>
      <c r="M541" s="266"/>
      <c r="N541" s="223">
        <f t="shared" si="137"/>
        <v>3234.25</v>
      </c>
      <c r="O541" s="24">
        <f t="shared" si="128"/>
        <v>3360.88</v>
      </c>
      <c r="P541" s="24">
        <f t="shared" si="129"/>
        <v>3001.27</v>
      </c>
      <c r="Q541" s="261">
        <f t="shared" si="130"/>
        <v>3429.36</v>
      </c>
      <c r="R541" s="223"/>
      <c r="S541" s="72">
        <f t="shared" si="138"/>
        <v>2559.5100000000002</v>
      </c>
      <c r="T541" s="24">
        <f t="shared" si="131"/>
        <v>2686.14</v>
      </c>
      <c r="U541" s="24">
        <f t="shared" si="132"/>
        <v>2326.5300000000002</v>
      </c>
      <c r="V541" s="25">
        <f t="shared" si="133"/>
        <v>2754.62</v>
      </c>
      <c r="W541" s="23"/>
      <c r="X541" s="72">
        <f t="shared" si="139"/>
        <v>2559.5100000000002</v>
      </c>
      <c r="Y541" s="24">
        <f t="shared" si="134"/>
        <v>2686.14</v>
      </c>
      <c r="Z541" s="24">
        <f t="shared" si="135"/>
        <v>2326.5300000000002</v>
      </c>
      <c r="AA541" s="261">
        <f t="shared" si="136"/>
        <v>2754.62</v>
      </c>
    </row>
    <row r="542" spans="1:27" ht="15" customHeight="1" x14ac:dyDescent="0.2">
      <c r="A542" s="601"/>
      <c r="B542" s="10">
        <v>4</v>
      </c>
      <c r="C542" s="9">
        <f>'третья ц.к.'!C542</f>
        <v>1321.08</v>
      </c>
      <c r="D542" s="71">
        <f>'третья ц.к.'!D542</f>
        <v>4.8099999999999996</v>
      </c>
      <c r="E542" s="77">
        <f>'третья ц.к.'!E542</f>
        <v>1018.54</v>
      </c>
      <c r="F542" s="78">
        <f>'третья ц.к.'!F542</f>
        <v>343.8</v>
      </c>
      <c r="G542" s="79">
        <f>'третья ц.к.'!G542</f>
        <v>343.8</v>
      </c>
      <c r="H542" s="77"/>
      <c r="I542" s="77">
        <f t="shared" si="140"/>
        <v>898.22</v>
      </c>
      <c r="J542" s="78">
        <f t="shared" si="141"/>
        <v>1024.8500000000001</v>
      </c>
      <c r="K542" s="78">
        <f t="shared" si="142"/>
        <v>665.24</v>
      </c>
      <c r="L542" s="79">
        <f t="shared" si="143"/>
        <v>1093.33</v>
      </c>
      <c r="M542" s="266"/>
      <c r="N542" s="223">
        <f t="shared" si="137"/>
        <v>3242.65</v>
      </c>
      <c r="O542" s="24">
        <f t="shared" si="128"/>
        <v>3369.28</v>
      </c>
      <c r="P542" s="24">
        <f t="shared" si="129"/>
        <v>3009.67</v>
      </c>
      <c r="Q542" s="261">
        <f t="shared" si="130"/>
        <v>3437.76</v>
      </c>
      <c r="R542" s="223"/>
      <c r="S542" s="72">
        <f t="shared" si="138"/>
        <v>2567.91</v>
      </c>
      <c r="T542" s="24">
        <f t="shared" si="131"/>
        <v>2694.54</v>
      </c>
      <c r="U542" s="24">
        <f t="shared" si="132"/>
        <v>2334.9299999999998</v>
      </c>
      <c r="V542" s="25">
        <f t="shared" si="133"/>
        <v>2763.02</v>
      </c>
      <c r="W542" s="23"/>
      <c r="X542" s="72">
        <f t="shared" si="139"/>
        <v>2567.91</v>
      </c>
      <c r="Y542" s="24">
        <f t="shared" si="134"/>
        <v>2694.54</v>
      </c>
      <c r="Z542" s="24">
        <f t="shared" si="135"/>
        <v>2334.9299999999998</v>
      </c>
      <c r="AA542" s="261">
        <f t="shared" si="136"/>
        <v>2763.02</v>
      </c>
    </row>
    <row r="543" spans="1:27" ht="15" customHeight="1" x14ac:dyDescent="0.2">
      <c r="A543" s="601"/>
      <c r="B543" s="10">
        <v>5</v>
      </c>
      <c r="C543" s="9">
        <f>'третья ц.к.'!C543</f>
        <v>1420.75</v>
      </c>
      <c r="D543" s="71">
        <f>'третья ц.к.'!D543</f>
        <v>4.8099999999999996</v>
      </c>
      <c r="E543" s="77">
        <f>'третья ц.к.'!E543</f>
        <v>1018.54</v>
      </c>
      <c r="F543" s="78">
        <f>'третья ц.к.'!F543</f>
        <v>343.8</v>
      </c>
      <c r="G543" s="79">
        <f>'третья ц.к.'!G543</f>
        <v>343.8</v>
      </c>
      <c r="H543" s="77"/>
      <c r="I543" s="77">
        <f t="shared" si="140"/>
        <v>898.22</v>
      </c>
      <c r="J543" s="78">
        <f t="shared" si="141"/>
        <v>1024.8500000000001</v>
      </c>
      <c r="K543" s="78">
        <f t="shared" si="142"/>
        <v>665.24</v>
      </c>
      <c r="L543" s="79">
        <f t="shared" si="143"/>
        <v>1093.33</v>
      </c>
      <c r="M543" s="266"/>
      <c r="N543" s="223">
        <f t="shared" si="137"/>
        <v>3342.32</v>
      </c>
      <c r="O543" s="24">
        <f t="shared" si="128"/>
        <v>3468.95</v>
      </c>
      <c r="P543" s="24">
        <f t="shared" si="129"/>
        <v>3109.34</v>
      </c>
      <c r="Q543" s="261">
        <f t="shared" si="130"/>
        <v>3537.43</v>
      </c>
      <c r="R543" s="223"/>
      <c r="S543" s="72">
        <f t="shared" si="138"/>
        <v>2667.58</v>
      </c>
      <c r="T543" s="24">
        <f t="shared" si="131"/>
        <v>2794.21</v>
      </c>
      <c r="U543" s="24">
        <f t="shared" si="132"/>
        <v>2434.6</v>
      </c>
      <c r="V543" s="25">
        <f t="shared" si="133"/>
        <v>2862.69</v>
      </c>
      <c r="W543" s="23"/>
      <c r="X543" s="72">
        <f t="shared" si="139"/>
        <v>2667.58</v>
      </c>
      <c r="Y543" s="24">
        <f t="shared" si="134"/>
        <v>2794.21</v>
      </c>
      <c r="Z543" s="24">
        <f t="shared" si="135"/>
        <v>2434.6</v>
      </c>
      <c r="AA543" s="261">
        <f t="shared" si="136"/>
        <v>2862.69</v>
      </c>
    </row>
    <row r="544" spans="1:27" ht="15" customHeight="1" x14ac:dyDescent="0.2">
      <c r="A544" s="601"/>
      <c r="B544" s="10">
        <v>6</v>
      </c>
      <c r="C544" s="9">
        <f>'третья ц.к.'!C544</f>
        <v>1534.31</v>
      </c>
      <c r="D544" s="71">
        <f>'третья ц.к.'!D544</f>
        <v>4.8099999999999996</v>
      </c>
      <c r="E544" s="77">
        <f>'третья ц.к.'!E544</f>
        <v>1018.54</v>
      </c>
      <c r="F544" s="78">
        <f>'третья ц.к.'!F544</f>
        <v>343.8</v>
      </c>
      <c r="G544" s="79">
        <f>'третья ц.к.'!G544</f>
        <v>343.8</v>
      </c>
      <c r="H544" s="77"/>
      <c r="I544" s="77">
        <f t="shared" si="140"/>
        <v>898.22</v>
      </c>
      <c r="J544" s="78">
        <f t="shared" si="141"/>
        <v>1024.8500000000001</v>
      </c>
      <c r="K544" s="78">
        <f t="shared" si="142"/>
        <v>665.24</v>
      </c>
      <c r="L544" s="79">
        <f t="shared" si="143"/>
        <v>1093.33</v>
      </c>
      <c r="M544" s="266"/>
      <c r="N544" s="223">
        <f t="shared" si="137"/>
        <v>3455.88</v>
      </c>
      <c r="O544" s="24">
        <f t="shared" si="128"/>
        <v>3582.51</v>
      </c>
      <c r="P544" s="24">
        <f t="shared" si="129"/>
        <v>3222.9</v>
      </c>
      <c r="Q544" s="261">
        <f t="shared" si="130"/>
        <v>3650.99</v>
      </c>
      <c r="R544" s="223"/>
      <c r="S544" s="72">
        <f t="shared" si="138"/>
        <v>2781.14</v>
      </c>
      <c r="T544" s="24">
        <f t="shared" si="131"/>
        <v>2907.77</v>
      </c>
      <c r="U544" s="24">
        <f t="shared" si="132"/>
        <v>2548.16</v>
      </c>
      <c r="V544" s="25">
        <f t="shared" si="133"/>
        <v>2976.25</v>
      </c>
      <c r="W544" s="23"/>
      <c r="X544" s="72">
        <f t="shared" si="139"/>
        <v>2781.14</v>
      </c>
      <c r="Y544" s="24">
        <f t="shared" si="134"/>
        <v>2907.77</v>
      </c>
      <c r="Z544" s="24">
        <f t="shared" si="135"/>
        <v>2548.16</v>
      </c>
      <c r="AA544" s="261">
        <f t="shared" si="136"/>
        <v>2976.25</v>
      </c>
    </row>
    <row r="545" spans="1:27" ht="15" customHeight="1" x14ac:dyDescent="0.2">
      <c r="A545" s="601"/>
      <c r="B545" s="10">
        <v>7</v>
      </c>
      <c r="C545" s="9">
        <f>'третья ц.к.'!C545</f>
        <v>1738.37</v>
      </c>
      <c r="D545" s="71">
        <f>'третья ц.к.'!D545</f>
        <v>4.8099999999999996</v>
      </c>
      <c r="E545" s="77">
        <f>'третья ц.к.'!E545</f>
        <v>1018.54</v>
      </c>
      <c r="F545" s="78">
        <f>'третья ц.к.'!F545</f>
        <v>343.8</v>
      </c>
      <c r="G545" s="79">
        <f>'третья ц.к.'!G545</f>
        <v>343.8</v>
      </c>
      <c r="H545" s="77"/>
      <c r="I545" s="77">
        <f t="shared" si="140"/>
        <v>898.22</v>
      </c>
      <c r="J545" s="78">
        <f t="shared" si="141"/>
        <v>1024.8500000000001</v>
      </c>
      <c r="K545" s="78">
        <f t="shared" si="142"/>
        <v>665.24</v>
      </c>
      <c r="L545" s="79">
        <f t="shared" si="143"/>
        <v>1093.33</v>
      </c>
      <c r="M545" s="266"/>
      <c r="N545" s="223">
        <f t="shared" si="137"/>
        <v>3659.94</v>
      </c>
      <c r="O545" s="24">
        <f t="shared" si="128"/>
        <v>3786.57</v>
      </c>
      <c r="P545" s="24">
        <f t="shared" si="129"/>
        <v>3426.96</v>
      </c>
      <c r="Q545" s="261">
        <f t="shared" si="130"/>
        <v>3855.05</v>
      </c>
      <c r="R545" s="223"/>
      <c r="S545" s="72">
        <f t="shared" si="138"/>
        <v>2985.2</v>
      </c>
      <c r="T545" s="24">
        <f t="shared" si="131"/>
        <v>3111.83</v>
      </c>
      <c r="U545" s="24">
        <f t="shared" si="132"/>
        <v>2752.22</v>
      </c>
      <c r="V545" s="25">
        <f t="shared" si="133"/>
        <v>3180.31</v>
      </c>
      <c r="W545" s="23"/>
      <c r="X545" s="72">
        <f t="shared" si="139"/>
        <v>2985.2</v>
      </c>
      <c r="Y545" s="24">
        <f t="shared" si="134"/>
        <v>3111.83</v>
      </c>
      <c r="Z545" s="24">
        <f t="shared" si="135"/>
        <v>2752.22</v>
      </c>
      <c r="AA545" s="261">
        <f t="shared" si="136"/>
        <v>3180.31</v>
      </c>
    </row>
    <row r="546" spans="1:27" ht="15" customHeight="1" x14ac:dyDescent="0.2">
      <c r="A546" s="601"/>
      <c r="B546" s="10">
        <v>8</v>
      </c>
      <c r="C546" s="9">
        <f>'третья ц.к.'!C546</f>
        <v>2107.84</v>
      </c>
      <c r="D546" s="71">
        <f>'третья ц.к.'!D546</f>
        <v>4.8099999999999996</v>
      </c>
      <c r="E546" s="77">
        <f>'третья ц.к.'!E546</f>
        <v>1018.54</v>
      </c>
      <c r="F546" s="78">
        <f>'третья ц.к.'!F546</f>
        <v>343.8</v>
      </c>
      <c r="G546" s="79">
        <f>'третья ц.к.'!G546</f>
        <v>343.8</v>
      </c>
      <c r="H546" s="77"/>
      <c r="I546" s="77">
        <f t="shared" si="140"/>
        <v>898.22</v>
      </c>
      <c r="J546" s="78">
        <f t="shared" si="141"/>
        <v>1024.8500000000001</v>
      </c>
      <c r="K546" s="78">
        <f t="shared" si="142"/>
        <v>665.24</v>
      </c>
      <c r="L546" s="79">
        <f t="shared" si="143"/>
        <v>1093.33</v>
      </c>
      <c r="M546" s="266"/>
      <c r="N546" s="223">
        <f t="shared" si="137"/>
        <v>4029.41</v>
      </c>
      <c r="O546" s="24">
        <f t="shared" si="128"/>
        <v>4156.04</v>
      </c>
      <c r="P546" s="24">
        <f t="shared" si="129"/>
        <v>3796.43</v>
      </c>
      <c r="Q546" s="261">
        <f t="shared" si="130"/>
        <v>4224.5200000000004</v>
      </c>
      <c r="R546" s="223"/>
      <c r="S546" s="72">
        <f t="shared" si="138"/>
        <v>3354.67</v>
      </c>
      <c r="T546" s="24">
        <f t="shared" si="131"/>
        <v>3481.3</v>
      </c>
      <c r="U546" s="24">
        <f t="shared" si="132"/>
        <v>3121.69</v>
      </c>
      <c r="V546" s="25">
        <f t="shared" si="133"/>
        <v>3549.78</v>
      </c>
      <c r="W546" s="23"/>
      <c r="X546" s="72">
        <f t="shared" si="139"/>
        <v>3354.67</v>
      </c>
      <c r="Y546" s="24">
        <f t="shared" si="134"/>
        <v>3481.3</v>
      </c>
      <c r="Z546" s="24">
        <f t="shared" si="135"/>
        <v>3121.69</v>
      </c>
      <c r="AA546" s="261">
        <f t="shared" si="136"/>
        <v>3549.78</v>
      </c>
    </row>
    <row r="547" spans="1:27" ht="15" customHeight="1" x14ac:dyDescent="0.2">
      <c r="A547" s="601"/>
      <c r="B547" s="10">
        <v>9</v>
      </c>
      <c r="C547" s="9">
        <f>'третья ц.к.'!C547</f>
        <v>2215.1799999999998</v>
      </c>
      <c r="D547" s="71">
        <f>'третья ц.к.'!D547</f>
        <v>4.8099999999999996</v>
      </c>
      <c r="E547" s="77">
        <f>'третья ц.к.'!E547</f>
        <v>1018.54</v>
      </c>
      <c r="F547" s="78">
        <f>'третья ц.к.'!F547</f>
        <v>343.8</v>
      </c>
      <c r="G547" s="79">
        <f>'третья ц.к.'!G547</f>
        <v>343.8</v>
      </c>
      <c r="H547" s="77"/>
      <c r="I547" s="77">
        <f t="shared" si="140"/>
        <v>898.22</v>
      </c>
      <c r="J547" s="78">
        <f t="shared" si="141"/>
        <v>1024.8500000000001</v>
      </c>
      <c r="K547" s="78">
        <f t="shared" si="142"/>
        <v>665.24</v>
      </c>
      <c r="L547" s="79">
        <f t="shared" si="143"/>
        <v>1093.33</v>
      </c>
      <c r="M547" s="266"/>
      <c r="N547" s="223">
        <f t="shared" si="137"/>
        <v>4136.75</v>
      </c>
      <c r="O547" s="24">
        <f t="shared" si="128"/>
        <v>4263.38</v>
      </c>
      <c r="P547" s="24">
        <f t="shared" si="129"/>
        <v>3903.77</v>
      </c>
      <c r="Q547" s="261">
        <f t="shared" si="130"/>
        <v>4331.8599999999997</v>
      </c>
      <c r="R547" s="223"/>
      <c r="S547" s="72">
        <f t="shared" si="138"/>
        <v>3462.01</v>
      </c>
      <c r="T547" s="24">
        <f t="shared" si="131"/>
        <v>3588.64</v>
      </c>
      <c r="U547" s="24">
        <f t="shared" si="132"/>
        <v>3229.03</v>
      </c>
      <c r="V547" s="25">
        <f t="shared" si="133"/>
        <v>3657.12</v>
      </c>
      <c r="W547" s="23"/>
      <c r="X547" s="72">
        <f t="shared" si="139"/>
        <v>3462.01</v>
      </c>
      <c r="Y547" s="24">
        <f t="shared" si="134"/>
        <v>3588.64</v>
      </c>
      <c r="Z547" s="24">
        <f t="shared" si="135"/>
        <v>3229.03</v>
      </c>
      <c r="AA547" s="261">
        <f t="shared" si="136"/>
        <v>3657.12</v>
      </c>
    </row>
    <row r="548" spans="1:27" ht="15" customHeight="1" x14ac:dyDescent="0.2">
      <c r="A548" s="601"/>
      <c r="B548" s="10">
        <v>10</v>
      </c>
      <c r="C548" s="9">
        <f>'третья ц.к.'!C548</f>
        <v>2233.31</v>
      </c>
      <c r="D548" s="71">
        <f>'третья ц.к.'!D548</f>
        <v>4.8099999999999996</v>
      </c>
      <c r="E548" s="77">
        <f>'третья ц.к.'!E548</f>
        <v>1018.54</v>
      </c>
      <c r="F548" s="78">
        <f>'третья ц.к.'!F548</f>
        <v>343.8</v>
      </c>
      <c r="G548" s="79">
        <f>'третья ц.к.'!G548</f>
        <v>343.8</v>
      </c>
      <c r="H548" s="77"/>
      <c r="I548" s="77">
        <f t="shared" si="140"/>
        <v>898.22</v>
      </c>
      <c r="J548" s="78">
        <f t="shared" si="141"/>
        <v>1024.8500000000001</v>
      </c>
      <c r="K548" s="78">
        <f t="shared" si="142"/>
        <v>665.24</v>
      </c>
      <c r="L548" s="79">
        <f t="shared" si="143"/>
        <v>1093.33</v>
      </c>
      <c r="M548" s="266"/>
      <c r="N548" s="223">
        <f t="shared" si="137"/>
        <v>4154.88</v>
      </c>
      <c r="O548" s="24">
        <f t="shared" si="128"/>
        <v>4281.51</v>
      </c>
      <c r="P548" s="24">
        <f t="shared" si="129"/>
        <v>3921.9</v>
      </c>
      <c r="Q548" s="261">
        <f t="shared" si="130"/>
        <v>4349.99</v>
      </c>
      <c r="R548" s="223"/>
      <c r="S548" s="72">
        <f t="shared" si="138"/>
        <v>3480.14</v>
      </c>
      <c r="T548" s="24">
        <f t="shared" si="131"/>
        <v>3606.77</v>
      </c>
      <c r="U548" s="24">
        <f t="shared" si="132"/>
        <v>3247.16</v>
      </c>
      <c r="V548" s="25">
        <f t="shared" si="133"/>
        <v>3675.25</v>
      </c>
      <c r="W548" s="23"/>
      <c r="X548" s="72">
        <f t="shared" si="139"/>
        <v>3480.14</v>
      </c>
      <c r="Y548" s="24">
        <f t="shared" si="134"/>
        <v>3606.77</v>
      </c>
      <c r="Z548" s="24">
        <f t="shared" si="135"/>
        <v>3247.16</v>
      </c>
      <c r="AA548" s="261">
        <f t="shared" si="136"/>
        <v>3675.25</v>
      </c>
    </row>
    <row r="549" spans="1:27" ht="15" customHeight="1" x14ac:dyDescent="0.2">
      <c r="A549" s="601"/>
      <c r="B549" s="10">
        <v>11</v>
      </c>
      <c r="C549" s="9">
        <f>'третья ц.к.'!C549</f>
        <v>2230.27</v>
      </c>
      <c r="D549" s="71">
        <f>'третья ц.к.'!D549</f>
        <v>4.8099999999999996</v>
      </c>
      <c r="E549" s="77">
        <f>'третья ц.к.'!E549</f>
        <v>1018.54</v>
      </c>
      <c r="F549" s="78">
        <f>'третья ц.к.'!F549</f>
        <v>343.8</v>
      </c>
      <c r="G549" s="79">
        <f>'третья ц.к.'!G549</f>
        <v>343.8</v>
      </c>
      <c r="H549" s="77"/>
      <c r="I549" s="77">
        <f t="shared" si="140"/>
        <v>898.22</v>
      </c>
      <c r="J549" s="78">
        <f t="shared" si="141"/>
        <v>1024.8500000000001</v>
      </c>
      <c r="K549" s="78">
        <f t="shared" si="142"/>
        <v>665.24</v>
      </c>
      <c r="L549" s="79">
        <f t="shared" si="143"/>
        <v>1093.33</v>
      </c>
      <c r="M549" s="266"/>
      <c r="N549" s="223">
        <f t="shared" si="137"/>
        <v>4151.84</v>
      </c>
      <c r="O549" s="24">
        <f t="shared" si="128"/>
        <v>4278.47</v>
      </c>
      <c r="P549" s="24">
        <f t="shared" si="129"/>
        <v>3918.86</v>
      </c>
      <c r="Q549" s="261">
        <f t="shared" si="130"/>
        <v>4346.95</v>
      </c>
      <c r="R549" s="223"/>
      <c r="S549" s="72">
        <f t="shared" si="138"/>
        <v>3477.1</v>
      </c>
      <c r="T549" s="24">
        <f t="shared" si="131"/>
        <v>3603.73</v>
      </c>
      <c r="U549" s="24">
        <f t="shared" si="132"/>
        <v>3244.12</v>
      </c>
      <c r="V549" s="25">
        <f t="shared" si="133"/>
        <v>3672.21</v>
      </c>
      <c r="W549" s="23"/>
      <c r="X549" s="72">
        <f t="shared" si="139"/>
        <v>3477.1</v>
      </c>
      <c r="Y549" s="24">
        <f t="shared" si="134"/>
        <v>3603.73</v>
      </c>
      <c r="Z549" s="24">
        <f t="shared" si="135"/>
        <v>3244.12</v>
      </c>
      <c r="AA549" s="261">
        <f t="shared" si="136"/>
        <v>3672.21</v>
      </c>
    </row>
    <row r="550" spans="1:27" ht="15" customHeight="1" x14ac:dyDescent="0.2">
      <c r="A550" s="601"/>
      <c r="B550" s="10">
        <v>12</v>
      </c>
      <c r="C550" s="9">
        <f>'третья ц.к.'!C550</f>
        <v>2215</v>
      </c>
      <c r="D550" s="71">
        <f>'третья ц.к.'!D550</f>
        <v>4.8099999999999996</v>
      </c>
      <c r="E550" s="77">
        <f>'третья ц.к.'!E550</f>
        <v>1018.54</v>
      </c>
      <c r="F550" s="78">
        <f>'третья ц.к.'!F550</f>
        <v>343.8</v>
      </c>
      <c r="G550" s="79">
        <f>'третья ц.к.'!G550</f>
        <v>343.8</v>
      </c>
      <c r="H550" s="77"/>
      <c r="I550" s="77">
        <f t="shared" si="140"/>
        <v>898.22</v>
      </c>
      <c r="J550" s="78">
        <f t="shared" si="141"/>
        <v>1024.8500000000001</v>
      </c>
      <c r="K550" s="78">
        <f t="shared" si="142"/>
        <v>665.24</v>
      </c>
      <c r="L550" s="79">
        <f t="shared" si="143"/>
        <v>1093.33</v>
      </c>
      <c r="M550" s="266"/>
      <c r="N550" s="223">
        <f t="shared" si="137"/>
        <v>4136.57</v>
      </c>
      <c r="O550" s="24">
        <f t="shared" si="128"/>
        <v>4263.2</v>
      </c>
      <c r="P550" s="24">
        <f t="shared" si="129"/>
        <v>3903.59</v>
      </c>
      <c r="Q550" s="261">
        <f t="shared" si="130"/>
        <v>4331.68</v>
      </c>
      <c r="R550" s="223"/>
      <c r="S550" s="72">
        <f t="shared" si="138"/>
        <v>3461.83</v>
      </c>
      <c r="T550" s="24">
        <f t="shared" si="131"/>
        <v>3588.46</v>
      </c>
      <c r="U550" s="24">
        <f t="shared" si="132"/>
        <v>3228.85</v>
      </c>
      <c r="V550" s="25">
        <f t="shared" si="133"/>
        <v>3656.94</v>
      </c>
      <c r="W550" s="23"/>
      <c r="X550" s="72">
        <f t="shared" si="139"/>
        <v>3461.83</v>
      </c>
      <c r="Y550" s="24">
        <f t="shared" si="134"/>
        <v>3588.46</v>
      </c>
      <c r="Z550" s="24">
        <f t="shared" si="135"/>
        <v>3228.85</v>
      </c>
      <c r="AA550" s="261">
        <f t="shared" si="136"/>
        <v>3656.94</v>
      </c>
    </row>
    <row r="551" spans="1:27" ht="15" customHeight="1" x14ac:dyDescent="0.2">
      <c r="A551" s="601"/>
      <c r="B551" s="10">
        <v>13</v>
      </c>
      <c r="C551" s="9">
        <f>'третья ц.к.'!C551</f>
        <v>2235.64</v>
      </c>
      <c r="D551" s="71">
        <f>'третья ц.к.'!D551</f>
        <v>4.8099999999999996</v>
      </c>
      <c r="E551" s="77">
        <f>'третья ц.к.'!E551</f>
        <v>1018.54</v>
      </c>
      <c r="F551" s="78">
        <f>'третья ц.к.'!F551</f>
        <v>343.8</v>
      </c>
      <c r="G551" s="79">
        <f>'третья ц.к.'!G551</f>
        <v>343.8</v>
      </c>
      <c r="H551" s="77"/>
      <c r="I551" s="77">
        <f t="shared" si="140"/>
        <v>898.22</v>
      </c>
      <c r="J551" s="78">
        <f t="shared" si="141"/>
        <v>1024.8500000000001</v>
      </c>
      <c r="K551" s="78">
        <f t="shared" si="142"/>
        <v>665.24</v>
      </c>
      <c r="L551" s="79">
        <f t="shared" si="143"/>
        <v>1093.33</v>
      </c>
      <c r="M551" s="266"/>
      <c r="N551" s="223">
        <f t="shared" si="137"/>
        <v>4157.21</v>
      </c>
      <c r="O551" s="24">
        <f t="shared" si="128"/>
        <v>4283.84</v>
      </c>
      <c r="P551" s="24">
        <f t="shared" si="129"/>
        <v>3924.23</v>
      </c>
      <c r="Q551" s="261">
        <f t="shared" si="130"/>
        <v>4352.32</v>
      </c>
      <c r="R551" s="223"/>
      <c r="S551" s="72">
        <f t="shared" si="138"/>
        <v>3482.47</v>
      </c>
      <c r="T551" s="24">
        <f t="shared" si="131"/>
        <v>3609.1</v>
      </c>
      <c r="U551" s="24">
        <f t="shared" si="132"/>
        <v>3249.49</v>
      </c>
      <c r="V551" s="25">
        <f t="shared" si="133"/>
        <v>3677.58</v>
      </c>
      <c r="W551" s="23"/>
      <c r="X551" s="72">
        <f t="shared" si="139"/>
        <v>3482.47</v>
      </c>
      <c r="Y551" s="24">
        <f t="shared" si="134"/>
        <v>3609.1</v>
      </c>
      <c r="Z551" s="24">
        <f t="shared" si="135"/>
        <v>3249.49</v>
      </c>
      <c r="AA551" s="261">
        <f t="shared" si="136"/>
        <v>3677.58</v>
      </c>
    </row>
    <row r="552" spans="1:27" ht="15" customHeight="1" x14ac:dyDescent="0.2">
      <c r="A552" s="601"/>
      <c r="B552" s="10">
        <v>14</v>
      </c>
      <c r="C552" s="9">
        <f>'третья ц.к.'!C552</f>
        <v>2213.25</v>
      </c>
      <c r="D552" s="71">
        <f>'третья ц.к.'!D552</f>
        <v>4.8099999999999996</v>
      </c>
      <c r="E552" s="77">
        <f>'третья ц.к.'!E552</f>
        <v>1018.54</v>
      </c>
      <c r="F552" s="78">
        <f>'третья ц.к.'!F552</f>
        <v>343.8</v>
      </c>
      <c r="G552" s="79">
        <f>'третья ц.к.'!G552</f>
        <v>343.8</v>
      </c>
      <c r="H552" s="77"/>
      <c r="I552" s="77">
        <f t="shared" si="140"/>
        <v>898.22</v>
      </c>
      <c r="J552" s="78">
        <f t="shared" si="141"/>
        <v>1024.8500000000001</v>
      </c>
      <c r="K552" s="78">
        <f t="shared" si="142"/>
        <v>665.24</v>
      </c>
      <c r="L552" s="79">
        <f t="shared" si="143"/>
        <v>1093.33</v>
      </c>
      <c r="M552" s="266"/>
      <c r="N552" s="223">
        <f t="shared" si="137"/>
        <v>4134.82</v>
      </c>
      <c r="O552" s="24">
        <f t="shared" si="128"/>
        <v>4261.45</v>
      </c>
      <c r="P552" s="24">
        <f t="shared" si="129"/>
        <v>3901.84</v>
      </c>
      <c r="Q552" s="261">
        <f t="shared" si="130"/>
        <v>4329.93</v>
      </c>
      <c r="R552" s="223"/>
      <c r="S552" s="72">
        <f t="shared" si="138"/>
        <v>3460.08</v>
      </c>
      <c r="T552" s="24">
        <f t="shared" si="131"/>
        <v>3586.71</v>
      </c>
      <c r="U552" s="24">
        <f t="shared" si="132"/>
        <v>3227.1</v>
      </c>
      <c r="V552" s="25">
        <f t="shared" si="133"/>
        <v>3655.19</v>
      </c>
      <c r="W552" s="23"/>
      <c r="X552" s="72">
        <f t="shared" si="139"/>
        <v>3460.08</v>
      </c>
      <c r="Y552" s="24">
        <f t="shared" si="134"/>
        <v>3586.71</v>
      </c>
      <c r="Z552" s="24">
        <f t="shared" si="135"/>
        <v>3227.1</v>
      </c>
      <c r="AA552" s="261">
        <f t="shared" si="136"/>
        <v>3655.19</v>
      </c>
    </row>
    <row r="553" spans="1:27" ht="15" customHeight="1" x14ac:dyDescent="0.2">
      <c r="A553" s="601"/>
      <c r="B553" s="10">
        <v>15</v>
      </c>
      <c r="C553" s="9">
        <f>'третья ц.к.'!C553</f>
        <v>2217.81</v>
      </c>
      <c r="D553" s="71">
        <f>'третья ц.к.'!D553</f>
        <v>4.8099999999999996</v>
      </c>
      <c r="E553" s="77">
        <f>'третья ц.к.'!E553</f>
        <v>1018.54</v>
      </c>
      <c r="F553" s="78">
        <f>'третья ц.к.'!F553</f>
        <v>343.8</v>
      </c>
      <c r="G553" s="79">
        <f>'третья ц.к.'!G553</f>
        <v>343.8</v>
      </c>
      <c r="H553" s="77"/>
      <c r="I553" s="77">
        <f t="shared" si="140"/>
        <v>898.22</v>
      </c>
      <c r="J553" s="78">
        <f t="shared" si="141"/>
        <v>1024.8500000000001</v>
      </c>
      <c r="K553" s="78">
        <f t="shared" si="142"/>
        <v>665.24</v>
      </c>
      <c r="L553" s="79">
        <f t="shared" si="143"/>
        <v>1093.33</v>
      </c>
      <c r="M553" s="266"/>
      <c r="N553" s="223">
        <f t="shared" si="137"/>
        <v>4139.38</v>
      </c>
      <c r="O553" s="24">
        <f t="shared" si="128"/>
        <v>4266.01</v>
      </c>
      <c r="P553" s="24">
        <f t="shared" si="129"/>
        <v>3906.4</v>
      </c>
      <c r="Q553" s="261">
        <f t="shared" si="130"/>
        <v>4334.49</v>
      </c>
      <c r="R553" s="223"/>
      <c r="S553" s="72">
        <f t="shared" si="138"/>
        <v>3464.64</v>
      </c>
      <c r="T553" s="24">
        <f t="shared" si="131"/>
        <v>3591.27</v>
      </c>
      <c r="U553" s="24">
        <f t="shared" si="132"/>
        <v>3231.66</v>
      </c>
      <c r="V553" s="25">
        <f t="shared" si="133"/>
        <v>3659.75</v>
      </c>
      <c r="W553" s="23"/>
      <c r="X553" s="72">
        <f t="shared" si="139"/>
        <v>3464.64</v>
      </c>
      <c r="Y553" s="24">
        <f t="shared" si="134"/>
        <v>3591.27</v>
      </c>
      <c r="Z553" s="24">
        <f t="shared" si="135"/>
        <v>3231.66</v>
      </c>
      <c r="AA553" s="261">
        <f t="shared" si="136"/>
        <v>3659.75</v>
      </c>
    </row>
    <row r="554" spans="1:27" ht="15" customHeight="1" x14ac:dyDescent="0.2">
      <c r="A554" s="601"/>
      <c r="B554" s="10">
        <v>16</v>
      </c>
      <c r="C554" s="9">
        <f>'третья ц.к.'!C554</f>
        <v>2238.38</v>
      </c>
      <c r="D554" s="71">
        <f>'третья ц.к.'!D554</f>
        <v>4.8099999999999996</v>
      </c>
      <c r="E554" s="77">
        <f>'третья ц.к.'!E554</f>
        <v>1018.54</v>
      </c>
      <c r="F554" s="78">
        <f>'третья ц.к.'!F554</f>
        <v>343.8</v>
      </c>
      <c r="G554" s="79">
        <f>'третья ц.к.'!G554</f>
        <v>343.8</v>
      </c>
      <c r="H554" s="77"/>
      <c r="I554" s="77">
        <f t="shared" si="140"/>
        <v>898.22</v>
      </c>
      <c r="J554" s="78">
        <f t="shared" si="141"/>
        <v>1024.8500000000001</v>
      </c>
      <c r="K554" s="78">
        <f t="shared" si="142"/>
        <v>665.24</v>
      </c>
      <c r="L554" s="79">
        <f t="shared" si="143"/>
        <v>1093.33</v>
      </c>
      <c r="M554" s="266"/>
      <c r="N554" s="223">
        <f t="shared" si="137"/>
        <v>4159.95</v>
      </c>
      <c r="O554" s="24">
        <f t="shared" si="128"/>
        <v>4286.58</v>
      </c>
      <c r="P554" s="24">
        <f t="shared" si="129"/>
        <v>3926.97</v>
      </c>
      <c r="Q554" s="261">
        <f t="shared" si="130"/>
        <v>4355.0600000000004</v>
      </c>
      <c r="R554" s="223"/>
      <c r="S554" s="72">
        <f t="shared" si="138"/>
        <v>3485.21</v>
      </c>
      <c r="T554" s="24">
        <f t="shared" si="131"/>
        <v>3611.84</v>
      </c>
      <c r="U554" s="24">
        <f t="shared" si="132"/>
        <v>3252.23</v>
      </c>
      <c r="V554" s="25">
        <f t="shared" si="133"/>
        <v>3680.32</v>
      </c>
      <c r="W554" s="23"/>
      <c r="X554" s="72">
        <f t="shared" si="139"/>
        <v>3485.21</v>
      </c>
      <c r="Y554" s="24">
        <f t="shared" si="134"/>
        <v>3611.84</v>
      </c>
      <c r="Z554" s="24">
        <f t="shared" si="135"/>
        <v>3252.23</v>
      </c>
      <c r="AA554" s="261">
        <f t="shared" si="136"/>
        <v>3680.32</v>
      </c>
    </row>
    <row r="555" spans="1:27" ht="15" customHeight="1" x14ac:dyDescent="0.2">
      <c r="A555" s="601"/>
      <c r="B555" s="10">
        <v>17</v>
      </c>
      <c r="C555" s="9">
        <f>'третья ц.к.'!C555</f>
        <v>2270.67</v>
      </c>
      <c r="D555" s="71">
        <f>'третья ц.к.'!D555</f>
        <v>4.8099999999999996</v>
      </c>
      <c r="E555" s="77">
        <f>'третья ц.к.'!E555</f>
        <v>1018.54</v>
      </c>
      <c r="F555" s="78">
        <f>'третья ц.к.'!F555</f>
        <v>343.8</v>
      </c>
      <c r="G555" s="79">
        <f>'третья ц.к.'!G555</f>
        <v>343.8</v>
      </c>
      <c r="H555" s="77"/>
      <c r="I555" s="77">
        <f t="shared" si="140"/>
        <v>898.22</v>
      </c>
      <c r="J555" s="78">
        <f t="shared" si="141"/>
        <v>1024.8500000000001</v>
      </c>
      <c r="K555" s="78">
        <f t="shared" si="142"/>
        <v>665.24</v>
      </c>
      <c r="L555" s="79">
        <f t="shared" si="143"/>
        <v>1093.33</v>
      </c>
      <c r="M555" s="266"/>
      <c r="N555" s="223">
        <f t="shared" si="137"/>
        <v>4192.24</v>
      </c>
      <c r="O555" s="24">
        <f t="shared" si="128"/>
        <v>4318.87</v>
      </c>
      <c r="P555" s="24">
        <f t="shared" si="129"/>
        <v>3959.26</v>
      </c>
      <c r="Q555" s="261">
        <f t="shared" si="130"/>
        <v>4387.3500000000004</v>
      </c>
      <c r="R555" s="223"/>
      <c r="S555" s="72">
        <f t="shared" si="138"/>
        <v>3517.5</v>
      </c>
      <c r="T555" s="24">
        <f t="shared" si="131"/>
        <v>3644.13</v>
      </c>
      <c r="U555" s="24">
        <f t="shared" si="132"/>
        <v>3284.52</v>
      </c>
      <c r="V555" s="25">
        <f t="shared" si="133"/>
        <v>3712.61</v>
      </c>
      <c r="W555" s="23"/>
      <c r="X555" s="72">
        <f t="shared" si="139"/>
        <v>3517.5</v>
      </c>
      <c r="Y555" s="24">
        <f t="shared" si="134"/>
        <v>3644.13</v>
      </c>
      <c r="Z555" s="24">
        <f t="shared" si="135"/>
        <v>3284.52</v>
      </c>
      <c r="AA555" s="261">
        <f t="shared" si="136"/>
        <v>3712.61</v>
      </c>
    </row>
    <row r="556" spans="1:27" ht="15" customHeight="1" x14ac:dyDescent="0.2">
      <c r="A556" s="601"/>
      <c r="B556" s="10">
        <v>18</v>
      </c>
      <c r="C556" s="9">
        <f>'третья ц.к.'!C556</f>
        <v>2265.92</v>
      </c>
      <c r="D556" s="71">
        <f>'третья ц.к.'!D556</f>
        <v>4.8099999999999996</v>
      </c>
      <c r="E556" s="77">
        <f>'третья ц.к.'!E556</f>
        <v>1018.54</v>
      </c>
      <c r="F556" s="78">
        <f>'третья ц.к.'!F556</f>
        <v>343.8</v>
      </c>
      <c r="G556" s="79">
        <f>'третья ц.к.'!G556</f>
        <v>343.8</v>
      </c>
      <c r="H556" s="77"/>
      <c r="I556" s="77">
        <f t="shared" si="140"/>
        <v>898.22</v>
      </c>
      <c r="J556" s="78">
        <f t="shared" si="141"/>
        <v>1024.8500000000001</v>
      </c>
      <c r="K556" s="78">
        <f t="shared" si="142"/>
        <v>665.24</v>
      </c>
      <c r="L556" s="79">
        <f t="shared" si="143"/>
        <v>1093.33</v>
      </c>
      <c r="M556" s="266"/>
      <c r="N556" s="223">
        <f t="shared" si="137"/>
        <v>4187.49</v>
      </c>
      <c r="O556" s="24">
        <f t="shared" si="128"/>
        <v>4314.12</v>
      </c>
      <c r="P556" s="24">
        <f t="shared" si="129"/>
        <v>3954.51</v>
      </c>
      <c r="Q556" s="261">
        <f t="shared" si="130"/>
        <v>4382.6000000000004</v>
      </c>
      <c r="R556" s="223"/>
      <c r="S556" s="72">
        <f t="shared" si="138"/>
        <v>3512.75</v>
      </c>
      <c r="T556" s="24">
        <f t="shared" si="131"/>
        <v>3639.38</v>
      </c>
      <c r="U556" s="24">
        <f t="shared" si="132"/>
        <v>3279.77</v>
      </c>
      <c r="V556" s="25">
        <f t="shared" si="133"/>
        <v>3707.86</v>
      </c>
      <c r="W556" s="23"/>
      <c r="X556" s="72">
        <f t="shared" si="139"/>
        <v>3512.75</v>
      </c>
      <c r="Y556" s="24">
        <f t="shared" si="134"/>
        <v>3639.38</v>
      </c>
      <c r="Z556" s="24">
        <f t="shared" si="135"/>
        <v>3279.77</v>
      </c>
      <c r="AA556" s="261">
        <f t="shared" si="136"/>
        <v>3707.86</v>
      </c>
    </row>
    <row r="557" spans="1:27" ht="15" customHeight="1" x14ac:dyDescent="0.2">
      <c r="A557" s="601"/>
      <c r="B557" s="10">
        <v>19</v>
      </c>
      <c r="C557" s="9">
        <f>'третья ц.к.'!C557</f>
        <v>2263.84</v>
      </c>
      <c r="D557" s="71">
        <f>'третья ц.к.'!D557</f>
        <v>4.8099999999999996</v>
      </c>
      <c r="E557" s="77">
        <f>'третья ц.к.'!E557</f>
        <v>1018.54</v>
      </c>
      <c r="F557" s="78">
        <f>'третья ц.к.'!F557</f>
        <v>343.8</v>
      </c>
      <c r="G557" s="79">
        <f>'третья ц.к.'!G557</f>
        <v>343.8</v>
      </c>
      <c r="H557" s="77"/>
      <c r="I557" s="77">
        <f t="shared" si="140"/>
        <v>898.22</v>
      </c>
      <c r="J557" s="78">
        <f t="shared" si="141"/>
        <v>1024.8500000000001</v>
      </c>
      <c r="K557" s="78">
        <f t="shared" si="142"/>
        <v>665.24</v>
      </c>
      <c r="L557" s="79">
        <f t="shared" si="143"/>
        <v>1093.33</v>
      </c>
      <c r="M557" s="266"/>
      <c r="N557" s="223">
        <f t="shared" si="137"/>
        <v>4185.41</v>
      </c>
      <c r="O557" s="24">
        <f t="shared" si="128"/>
        <v>4312.04</v>
      </c>
      <c r="P557" s="24">
        <f t="shared" si="129"/>
        <v>3952.43</v>
      </c>
      <c r="Q557" s="261">
        <f t="shared" si="130"/>
        <v>4380.5200000000004</v>
      </c>
      <c r="R557" s="223"/>
      <c r="S557" s="72">
        <f t="shared" si="138"/>
        <v>3510.67</v>
      </c>
      <c r="T557" s="24">
        <f t="shared" si="131"/>
        <v>3637.3</v>
      </c>
      <c r="U557" s="24">
        <f t="shared" si="132"/>
        <v>3277.69</v>
      </c>
      <c r="V557" s="25">
        <f t="shared" si="133"/>
        <v>3705.78</v>
      </c>
      <c r="W557" s="23"/>
      <c r="X557" s="72">
        <f t="shared" si="139"/>
        <v>3510.67</v>
      </c>
      <c r="Y557" s="24">
        <f t="shared" si="134"/>
        <v>3637.3</v>
      </c>
      <c r="Z557" s="24">
        <f t="shared" si="135"/>
        <v>3277.69</v>
      </c>
      <c r="AA557" s="261">
        <f t="shared" si="136"/>
        <v>3705.78</v>
      </c>
    </row>
    <row r="558" spans="1:27" ht="15" customHeight="1" x14ac:dyDescent="0.2">
      <c r="A558" s="601"/>
      <c r="B558" s="10">
        <v>20</v>
      </c>
      <c r="C558" s="9">
        <f>'третья ц.к.'!C558</f>
        <v>2229.6799999999998</v>
      </c>
      <c r="D558" s="71">
        <f>'третья ц.к.'!D558</f>
        <v>4.8099999999999996</v>
      </c>
      <c r="E558" s="77">
        <f>'третья ц.к.'!E558</f>
        <v>1018.54</v>
      </c>
      <c r="F558" s="78">
        <f>'третья ц.к.'!F558</f>
        <v>343.8</v>
      </c>
      <c r="G558" s="79">
        <f>'третья ц.к.'!G558</f>
        <v>343.8</v>
      </c>
      <c r="H558" s="77"/>
      <c r="I558" s="77">
        <f t="shared" si="140"/>
        <v>898.22</v>
      </c>
      <c r="J558" s="78">
        <f t="shared" si="141"/>
        <v>1024.8500000000001</v>
      </c>
      <c r="K558" s="78">
        <f t="shared" si="142"/>
        <v>665.24</v>
      </c>
      <c r="L558" s="79">
        <f t="shared" si="143"/>
        <v>1093.33</v>
      </c>
      <c r="M558" s="266"/>
      <c r="N558" s="223">
        <f t="shared" si="137"/>
        <v>4151.25</v>
      </c>
      <c r="O558" s="24">
        <f t="shared" si="128"/>
        <v>4277.88</v>
      </c>
      <c r="P558" s="24">
        <f t="shared" si="129"/>
        <v>3918.27</v>
      </c>
      <c r="Q558" s="261">
        <f t="shared" si="130"/>
        <v>4346.3599999999997</v>
      </c>
      <c r="R558" s="223"/>
      <c r="S558" s="72">
        <f t="shared" si="138"/>
        <v>3476.51</v>
      </c>
      <c r="T558" s="24">
        <f t="shared" si="131"/>
        <v>3603.14</v>
      </c>
      <c r="U558" s="24">
        <f t="shared" si="132"/>
        <v>3243.53</v>
      </c>
      <c r="V558" s="25">
        <f t="shared" si="133"/>
        <v>3671.62</v>
      </c>
      <c r="W558" s="23"/>
      <c r="X558" s="72">
        <f t="shared" si="139"/>
        <v>3476.51</v>
      </c>
      <c r="Y558" s="24">
        <f t="shared" si="134"/>
        <v>3603.14</v>
      </c>
      <c r="Z558" s="24">
        <f t="shared" si="135"/>
        <v>3243.53</v>
      </c>
      <c r="AA558" s="261">
        <f t="shared" si="136"/>
        <v>3671.62</v>
      </c>
    </row>
    <row r="559" spans="1:27" ht="15" customHeight="1" x14ac:dyDescent="0.2">
      <c r="A559" s="601"/>
      <c r="B559" s="10">
        <v>21</v>
      </c>
      <c r="C559" s="9">
        <f>'третья ц.к.'!C559</f>
        <v>2151.69</v>
      </c>
      <c r="D559" s="71">
        <f>'третья ц.к.'!D559</f>
        <v>4.8099999999999996</v>
      </c>
      <c r="E559" s="77">
        <f>'третья ц.к.'!E559</f>
        <v>1018.54</v>
      </c>
      <c r="F559" s="78">
        <f>'третья ц.к.'!F559</f>
        <v>343.8</v>
      </c>
      <c r="G559" s="79">
        <f>'третья ц.к.'!G559</f>
        <v>343.8</v>
      </c>
      <c r="H559" s="77"/>
      <c r="I559" s="77">
        <f t="shared" si="140"/>
        <v>898.22</v>
      </c>
      <c r="J559" s="78">
        <f t="shared" si="141"/>
        <v>1024.8500000000001</v>
      </c>
      <c r="K559" s="78">
        <f t="shared" si="142"/>
        <v>665.24</v>
      </c>
      <c r="L559" s="79">
        <f t="shared" si="143"/>
        <v>1093.33</v>
      </c>
      <c r="M559" s="266"/>
      <c r="N559" s="223">
        <f t="shared" si="137"/>
        <v>4073.26</v>
      </c>
      <c r="O559" s="24">
        <f t="shared" si="128"/>
        <v>4199.8900000000003</v>
      </c>
      <c r="P559" s="24">
        <f t="shared" si="129"/>
        <v>3840.28</v>
      </c>
      <c r="Q559" s="261">
        <f t="shared" si="130"/>
        <v>4268.37</v>
      </c>
      <c r="R559" s="223"/>
      <c r="S559" s="72">
        <f t="shared" si="138"/>
        <v>3398.52</v>
      </c>
      <c r="T559" s="24">
        <f t="shared" si="131"/>
        <v>3525.15</v>
      </c>
      <c r="U559" s="24">
        <f t="shared" si="132"/>
        <v>3165.54</v>
      </c>
      <c r="V559" s="25">
        <f t="shared" si="133"/>
        <v>3593.63</v>
      </c>
      <c r="W559" s="23"/>
      <c r="X559" s="72">
        <f t="shared" si="139"/>
        <v>3398.52</v>
      </c>
      <c r="Y559" s="24">
        <f t="shared" si="134"/>
        <v>3525.15</v>
      </c>
      <c r="Z559" s="24">
        <f t="shared" si="135"/>
        <v>3165.54</v>
      </c>
      <c r="AA559" s="261">
        <f t="shared" si="136"/>
        <v>3593.63</v>
      </c>
    </row>
    <row r="560" spans="1:27" ht="15" customHeight="1" x14ac:dyDescent="0.2">
      <c r="A560" s="601"/>
      <c r="B560" s="10">
        <v>22</v>
      </c>
      <c r="C560" s="9">
        <f>'третья ц.к.'!C560</f>
        <v>1930.02</v>
      </c>
      <c r="D560" s="71">
        <f>'третья ц.к.'!D560</f>
        <v>4.8099999999999996</v>
      </c>
      <c r="E560" s="77">
        <f>'третья ц.к.'!E560</f>
        <v>1018.54</v>
      </c>
      <c r="F560" s="78">
        <f>'третья ц.к.'!F560</f>
        <v>343.8</v>
      </c>
      <c r="G560" s="79">
        <f>'третья ц.к.'!G560</f>
        <v>343.8</v>
      </c>
      <c r="H560" s="77"/>
      <c r="I560" s="77">
        <f t="shared" si="140"/>
        <v>898.22</v>
      </c>
      <c r="J560" s="78">
        <f t="shared" si="141"/>
        <v>1024.8500000000001</v>
      </c>
      <c r="K560" s="78">
        <f t="shared" si="142"/>
        <v>665.24</v>
      </c>
      <c r="L560" s="79">
        <f t="shared" si="143"/>
        <v>1093.33</v>
      </c>
      <c r="M560" s="266"/>
      <c r="N560" s="223">
        <f t="shared" si="137"/>
        <v>3851.59</v>
      </c>
      <c r="O560" s="24">
        <f t="shared" si="128"/>
        <v>3978.22</v>
      </c>
      <c r="P560" s="24">
        <f t="shared" si="129"/>
        <v>3618.61</v>
      </c>
      <c r="Q560" s="261">
        <f t="shared" si="130"/>
        <v>4046.7</v>
      </c>
      <c r="R560" s="223"/>
      <c r="S560" s="72">
        <f t="shared" si="138"/>
        <v>3176.85</v>
      </c>
      <c r="T560" s="24">
        <f t="shared" si="131"/>
        <v>3303.48</v>
      </c>
      <c r="U560" s="24">
        <f t="shared" si="132"/>
        <v>2943.87</v>
      </c>
      <c r="V560" s="25">
        <f t="shared" si="133"/>
        <v>3371.96</v>
      </c>
      <c r="W560" s="23"/>
      <c r="X560" s="72">
        <f t="shared" si="139"/>
        <v>3176.85</v>
      </c>
      <c r="Y560" s="24">
        <f t="shared" si="134"/>
        <v>3303.48</v>
      </c>
      <c r="Z560" s="24">
        <f t="shared" si="135"/>
        <v>2943.87</v>
      </c>
      <c r="AA560" s="261">
        <f t="shared" si="136"/>
        <v>3371.96</v>
      </c>
    </row>
    <row r="561" spans="1:27" ht="15" customHeight="1" x14ac:dyDescent="0.2">
      <c r="A561" s="602"/>
      <c r="B561" s="10">
        <v>23</v>
      </c>
      <c r="C561" s="9">
        <f>'третья ц.к.'!C561</f>
        <v>1647.18</v>
      </c>
      <c r="D561" s="71">
        <f>'третья ц.к.'!D561</f>
        <v>4.8099999999999996</v>
      </c>
      <c r="E561" s="77">
        <f>'третья ц.к.'!E561</f>
        <v>1018.54</v>
      </c>
      <c r="F561" s="78">
        <f>'третья ц.к.'!F561</f>
        <v>343.8</v>
      </c>
      <c r="G561" s="79">
        <f>'третья ц.к.'!G561</f>
        <v>343.8</v>
      </c>
      <c r="H561" s="77"/>
      <c r="I561" s="77">
        <f t="shared" si="140"/>
        <v>898.22</v>
      </c>
      <c r="J561" s="78">
        <f t="shared" si="141"/>
        <v>1024.8500000000001</v>
      </c>
      <c r="K561" s="78">
        <f t="shared" si="142"/>
        <v>665.24</v>
      </c>
      <c r="L561" s="79">
        <f t="shared" si="143"/>
        <v>1093.33</v>
      </c>
      <c r="M561" s="266"/>
      <c r="N561" s="223">
        <f t="shared" si="137"/>
        <v>3568.75</v>
      </c>
      <c r="O561" s="24">
        <f t="shared" si="128"/>
        <v>3695.38</v>
      </c>
      <c r="P561" s="24">
        <f t="shared" si="129"/>
        <v>3335.77</v>
      </c>
      <c r="Q561" s="261">
        <f t="shared" si="130"/>
        <v>3763.86</v>
      </c>
      <c r="R561" s="223"/>
      <c r="S561" s="72">
        <f t="shared" si="138"/>
        <v>2894.01</v>
      </c>
      <c r="T561" s="24">
        <f t="shared" si="131"/>
        <v>3020.64</v>
      </c>
      <c r="U561" s="24">
        <f t="shared" si="132"/>
        <v>2661.03</v>
      </c>
      <c r="V561" s="25">
        <f t="shared" si="133"/>
        <v>3089.12</v>
      </c>
      <c r="W561" s="23"/>
      <c r="X561" s="72">
        <f t="shared" si="139"/>
        <v>2894.01</v>
      </c>
      <c r="Y561" s="24">
        <f t="shared" si="134"/>
        <v>3020.64</v>
      </c>
      <c r="Z561" s="24">
        <f t="shared" si="135"/>
        <v>2661.03</v>
      </c>
      <c r="AA561" s="261">
        <f t="shared" si="136"/>
        <v>3089.12</v>
      </c>
    </row>
    <row r="562" spans="1:27" ht="15" customHeight="1" x14ac:dyDescent="0.2">
      <c r="A562" s="600">
        <f>'третья ц.к.'!A562:A585</f>
        <v>45620</v>
      </c>
      <c r="B562" s="10">
        <v>0</v>
      </c>
      <c r="C562" s="9">
        <f>'третья ц.к.'!C562</f>
        <v>1566.1</v>
      </c>
      <c r="D562" s="71">
        <f>'третья ц.к.'!D562</f>
        <v>4.8099999999999996</v>
      </c>
      <c r="E562" s="77">
        <f>'третья ц.к.'!E562</f>
        <v>1018.54</v>
      </c>
      <c r="F562" s="78">
        <f>'третья ц.к.'!F562</f>
        <v>343.8</v>
      </c>
      <c r="G562" s="79">
        <f>'третья ц.к.'!G562</f>
        <v>343.8</v>
      </c>
      <c r="H562" s="77"/>
      <c r="I562" s="77">
        <f t="shared" si="140"/>
        <v>898.22</v>
      </c>
      <c r="J562" s="78">
        <f t="shared" si="141"/>
        <v>1024.8500000000001</v>
      </c>
      <c r="K562" s="78">
        <f t="shared" si="142"/>
        <v>665.24</v>
      </c>
      <c r="L562" s="79">
        <f t="shared" si="143"/>
        <v>1093.33</v>
      </c>
      <c r="M562" s="266"/>
      <c r="N562" s="223">
        <f t="shared" si="137"/>
        <v>3487.67</v>
      </c>
      <c r="O562" s="24">
        <f t="shared" si="128"/>
        <v>3614.3</v>
      </c>
      <c r="P562" s="24">
        <f t="shared" si="129"/>
        <v>3254.69</v>
      </c>
      <c r="Q562" s="261">
        <f t="shared" si="130"/>
        <v>3682.78</v>
      </c>
      <c r="R562" s="223"/>
      <c r="S562" s="72">
        <f t="shared" si="138"/>
        <v>2812.93</v>
      </c>
      <c r="T562" s="24">
        <f t="shared" si="131"/>
        <v>2939.56</v>
      </c>
      <c r="U562" s="24">
        <f t="shared" si="132"/>
        <v>2579.9499999999998</v>
      </c>
      <c r="V562" s="25">
        <f t="shared" si="133"/>
        <v>3008.04</v>
      </c>
      <c r="W562" s="23"/>
      <c r="X562" s="72">
        <f t="shared" si="139"/>
        <v>2812.93</v>
      </c>
      <c r="Y562" s="24">
        <f t="shared" si="134"/>
        <v>2939.56</v>
      </c>
      <c r="Z562" s="24">
        <f t="shared" si="135"/>
        <v>2579.9499999999998</v>
      </c>
      <c r="AA562" s="261">
        <f t="shared" si="136"/>
        <v>3008.04</v>
      </c>
    </row>
    <row r="563" spans="1:27" ht="15" customHeight="1" x14ac:dyDescent="0.2">
      <c r="A563" s="601"/>
      <c r="B563" s="10">
        <v>1</v>
      </c>
      <c r="C563" s="9">
        <f>'третья ц.к.'!C563</f>
        <v>1388.75</v>
      </c>
      <c r="D563" s="71">
        <f>'третья ц.к.'!D563</f>
        <v>4.8099999999999996</v>
      </c>
      <c r="E563" s="77">
        <f>'третья ц.к.'!E563</f>
        <v>1018.54</v>
      </c>
      <c r="F563" s="78">
        <f>'третья ц.к.'!F563</f>
        <v>343.8</v>
      </c>
      <c r="G563" s="79">
        <f>'третья ц.к.'!G563</f>
        <v>343.8</v>
      </c>
      <c r="H563" s="77"/>
      <c r="I563" s="77">
        <f t="shared" si="140"/>
        <v>898.22</v>
      </c>
      <c r="J563" s="78">
        <f t="shared" si="141"/>
        <v>1024.8500000000001</v>
      </c>
      <c r="K563" s="78">
        <f t="shared" si="142"/>
        <v>665.24</v>
      </c>
      <c r="L563" s="79">
        <f t="shared" si="143"/>
        <v>1093.33</v>
      </c>
      <c r="M563" s="266"/>
      <c r="N563" s="223">
        <f t="shared" si="137"/>
        <v>3310.32</v>
      </c>
      <c r="O563" s="24">
        <f t="shared" si="128"/>
        <v>3436.95</v>
      </c>
      <c r="P563" s="24">
        <f t="shared" si="129"/>
        <v>3077.34</v>
      </c>
      <c r="Q563" s="261">
        <f t="shared" si="130"/>
        <v>3505.43</v>
      </c>
      <c r="R563" s="223"/>
      <c r="S563" s="72">
        <f t="shared" si="138"/>
        <v>2635.58</v>
      </c>
      <c r="T563" s="24">
        <f t="shared" si="131"/>
        <v>2762.21</v>
      </c>
      <c r="U563" s="24">
        <f t="shared" si="132"/>
        <v>2402.6</v>
      </c>
      <c r="V563" s="25">
        <f t="shared" si="133"/>
        <v>2830.69</v>
      </c>
      <c r="W563" s="23"/>
      <c r="X563" s="72">
        <f t="shared" si="139"/>
        <v>2635.58</v>
      </c>
      <c r="Y563" s="24">
        <f t="shared" si="134"/>
        <v>2762.21</v>
      </c>
      <c r="Z563" s="24">
        <f t="shared" si="135"/>
        <v>2402.6</v>
      </c>
      <c r="AA563" s="261">
        <f t="shared" si="136"/>
        <v>2830.69</v>
      </c>
    </row>
    <row r="564" spans="1:27" ht="15" customHeight="1" x14ac:dyDescent="0.2">
      <c r="A564" s="601"/>
      <c r="B564" s="10">
        <v>2</v>
      </c>
      <c r="C564" s="9">
        <f>'третья ц.к.'!C564</f>
        <v>1276.58</v>
      </c>
      <c r="D564" s="71">
        <f>'третья ц.к.'!D564</f>
        <v>4.8099999999999996</v>
      </c>
      <c r="E564" s="77">
        <f>'третья ц.к.'!E564</f>
        <v>1018.54</v>
      </c>
      <c r="F564" s="78">
        <f>'третья ц.к.'!F564</f>
        <v>343.8</v>
      </c>
      <c r="G564" s="79">
        <f>'третья ц.к.'!G564</f>
        <v>343.8</v>
      </c>
      <c r="H564" s="77"/>
      <c r="I564" s="77">
        <f t="shared" si="140"/>
        <v>898.22</v>
      </c>
      <c r="J564" s="78">
        <f t="shared" si="141"/>
        <v>1024.8500000000001</v>
      </c>
      <c r="K564" s="78">
        <f t="shared" si="142"/>
        <v>665.24</v>
      </c>
      <c r="L564" s="79">
        <f t="shared" si="143"/>
        <v>1093.33</v>
      </c>
      <c r="M564" s="266"/>
      <c r="N564" s="223">
        <f t="shared" si="137"/>
        <v>3198.15</v>
      </c>
      <c r="O564" s="24">
        <f t="shared" si="128"/>
        <v>3324.78</v>
      </c>
      <c r="P564" s="24">
        <f t="shared" si="129"/>
        <v>2965.17</v>
      </c>
      <c r="Q564" s="261">
        <f t="shared" si="130"/>
        <v>3393.26</v>
      </c>
      <c r="R564" s="223"/>
      <c r="S564" s="72">
        <f t="shared" si="138"/>
        <v>2523.41</v>
      </c>
      <c r="T564" s="24">
        <f t="shared" si="131"/>
        <v>2650.04</v>
      </c>
      <c r="U564" s="24">
        <f t="shared" si="132"/>
        <v>2290.4299999999998</v>
      </c>
      <c r="V564" s="25">
        <f t="shared" si="133"/>
        <v>2718.52</v>
      </c>
      <c r="W564" s="23"/>
      <c r="X564" s="72">
        <f t="shared" si="139"/>
        <v>2523.41</v>
      </c>
      <c r="Y564" s="24">
        <f t="shared" si="134"/>
        <v>2650.04</v>
      </c>
      <c r="Z564" s="24">
        <f t="shared" si="135"/>
        <v>2290.4299999999998</v>
      </c>
      <c r="AA564" s="261">
        <f t="shared" si="136"/>
        <v>2718.52</v>
      </c>
    </row>
    <row r="565" spans="1:27" ht="15" customHeight="1" x14ac:dyDescent="0.2">
      <c r="A565" s="601"/>
      <c r="B565" s="10">
        <v>3</v>
      </c>
      <c r="C565" s="9">
        <f>'третья ц.к.'!C565</f>
        <v>1272.6099999999999</v>
      </c>
      <c r="D565" s="71">
        <f>'третья ц.к.'!D565</f>
        <v>4.8099999999999996</v>
      </c>
      <c r="E565" s="77">
        <f>'третья ц.к.'!E565</f>
        <v>1018.54</v>
      </c>
      <c r="F565" s="78">
        <f>'третья ц.к.'!F565</f>
        <v>343.8</v>
      </c>
      <c r="G565" s="79">
        <f>'третья ц.к.'!G565</f>
        <v>343.8</v>
      </c>
      <c r="H565" s="77"/>
      <c r="I565" s="77">
        <f t="shared" si="140"/>
        <v>898.22</v>
      </c>
      <c r="J565" s="78">
        <f t="shared" si="141"/>
        <v>1024.8500000000001</v>
      </c>
      <c r="K565" s="78">
        <f t="shared" si="142"/>
        <v>665.24</v>
      </c>
      <c r="L565" s="79">
        <f t="shared" si="143"/>
        <v>1093.33</v>
      </c>
      <c r="M565" s="266"/>
      <c r="N565" s="223">
        <f t="shared" si="137"/>
        <v>3194.18</v>
      </c>
      <c r="O565" s="24">
        <f t="shared" si="128"/>
        <v>3320.81</v>
      </c>
      <c r="P565" s="24">
        <f t="shared" si="129"/>
        <v>2961.2</v>
      </c>
      <c r="Q565" s="261">
        <f t="shared" si="130"/>
        <v>3389.29</v>
      </c>
      <c r="R565" s="223"/>
      <c r="S565" s="72">
        <f t="shared" si="138"/>
        <v>2519.44</v>
      </c>
      <c r="T565" s="24">
        <f t="shared" si="131"/>
        <v>2646.07</v>
      </c>
      <c r="U565" s="24">
        <f t="shared" si="132"/>
        <v>2286.46</v>
      </c>
      <c r="V565" s="25">
        <f t="shared" si="133"/>
        <v>2714.55</v>
      </c>
      <c r="W565" s="23"/>
      <c r="X565" s="72">
        <f t="shared" si="139"/>
        <v>2519.44</v>
      </c>
      <c r="Y565" s="24">
        <f t="shared" si="134"/>
        <v>2646.07</v>
      </c>
      <c r="Z565" s="24">
        <f t="shared" si="135"/>
        <v>2286.46</v>
      </c>
      <c r="AA565" s="261">
        <f t="shared" si="136"/>
        <v>2714.55</v>
      </c>
    </row>
    <row r="566" spans="1:27" ht="15" customHeight="1" x14ac:dyDescent="0.2">
      <c r="A566" s="601"/>
      <c r="B566" s="10">
        <v>4</v>
      </c>
      <c r="C566" s="9">
        <f>'третья ц.к.'!C566</f>
        <v>1269.96</v>
      </c>
      <c r="D566" s="71">
        <f>'третья ц.к.'!D566</f>
        <v>4.8099999999999996</v>
      </c>
      <c r="E566" s="77">
        <f>'третья ц.к.'!E566</f>
        <v>1018.54</v>
      </c>
      <c r="F566" s="78">
        <f>'третья ц.к.'!F566</f>
        <v>343.8</v>
      </c>
      <c r="G566" s="79">
        <f>'третья ц.к.'!G566</f>
        <v>343.8</v>
      </c>
      <c r="H566" s="77"/>
      <c r="I566" s="77">
        <f t="shared" si="140"/>
        <v>898.22</v>
      </c>
      <c r="J566" s="78">
        <f t="shared" si="141"/>
        <v>1024.8500000000001</v>
      </c>
      <c r="K566" s="78">
        <f t="shared" si="142"/>
        <v>665.24</v>
      </c>
      <c r="L566" s="79">
        <f t="shared" si="143"/>
        <v>1093.33</v>
      </c>
      <c r="M566" s="266"/>
      <c r="N566" s="223">
        <f t="shared" si="137"/>
        <v>3191.53</v>
      </c>
      <c r="O566" s="24">
        <f t="shared" si="128"/>
        <v>3318.16</v>
      </c>
      <c r="P566" s="24">
        <f t="shared" si="129"/>
        <v>2958.55</v>
      </c>
      <c r="Q566" s="261">
        <f t="shared" si="130"/>
        <v>3386.64</v>
      </c>
      <c r="R566" s="223"/>
      <c r="S566" s="72">
        <f t="shared" si="138"/>
        <v>2516.79</v>
      </c>
      <c r="T566" s="24">
        <f t="shared" si="131"/>
        <v>2643.42</v>
      </c>
      <c r="U566" s="24">
        <f t="shared" si="132"/>
        <v>2283.81</v>
      </c>
      <c r="V566" s="25">
        <f t="shared" si="133"/>
        <v>2711.9</v>
      </c>
      <c r="W566" s="23"/>
      <c r="X566" s="72">
        <f t="shared" si="139"/>
        <v>2516.79</v>
      </c>
      <c r="Y566" s="24">
        <f t="shared" si="134"/>
        <v>2643.42</v>
      </c>
      <c r="Z566" s="24">
        <f t="shared" si="135"/>
        <v>2283.81</v>
      </c>
      <c r="AA566" s="261">
        <f t="shared" si="136"/>
        <v>2711.9</v>
      </c>
    </row>
    <row r="567" spans="1:27" ht="15" customHeight="1" x14ac:dyDescent="0.2">
      <c r="A567" s="601"/>
      <c r="B567" s="10">
        <v>5</v>
      </c>
      <c r="C567" s="9">
        <f>'третья ц.к.'!C567</f>
        <v>1338.94</v>
      </c>
      <c r="D567" s="71">
        <f>'третья ц.к.'!D567</f>
        <v>4.8099999999999996</v>
      </c>
      <c r="E567" s="77">
        <f>'третья ц.к.'!E567</f>
        <v>1018.54</v>
      </c>
      <c r="F567" s="78">
        <f>'третья ц.к.'!F567</f>
        <v>343.8</v>
      </c>
      <c r="G567" s="79">
        <f>'третья ц.к.'!G567</f>
        <v>343.8</v>
      </c>
      <c r="H567" s="77"/>
      <c r="I567" s="77">
        <f t="shared" si="140"/>
        <v>898.22</v>
      </c>
      <c r="J567" s="78">
        <f t="shared" si="141"/>
        <v>1024.8500000000001</v>
      </c>
      <c r="K567" s="78">
        <f t="shared" si="142"/>
        <v>665.24</v>
      </c>
      <c r="L567" s="79">
        <f t="shared" si="143"/>
        <v>1093.33</v>
      </c>
      <c r="M567" s="266"/>
      <c r="N567" s="223">
        <f t="shared" si="137"/>
        <v>3260.51</v>
      </c>
      <c r="O567" s="24">
        <f t="shared" si="128"/>
        <v>3387.14</v>
      </c>
      <c r="P567" s="24">
        <f t="shared" si="129"/>
        <v>3027.53</v>
      </c>
      <c r="Q567" s="261">
        <f t="shared" si="130"/>
        <v>3455.62</v>
      </c>
      <c r="R567" s="223"/>
      <c r="S567" s="72">
        <f t="shared" si="138"/>
        <v>2585.77</v>
      </c>
      <c r="T567" s="24">
        <f t="shared" si="131"/>
        <v>2712.4</v>
      </c>
      <c r="U567" s="24">
        <f t="shared" si="132"/>
        <v>2352.79</v>
      </c>
      <c r="V567" s="25">
        <f t="shared" si="133"/>
        <v>2780.88</v>
      </c>
      <c r="W567" s="23"/>
      <c r="X567" s="72">
        <f t="shared" si="139"/>
        <v>2585.77</v>
      </c>
      <c r="Y567" s="24">
        <f t="shared" si="134"/>
        <v>2712.4</v>
      </c>
      <c r="Z567" s="24">
        <f t="shared" si="135"/>
        <v>2352.79</v>
      </c>
      <c r="AA567" s="261">
        <f t="shared" si="136"/>
        <v>2780.88</v>
      </c>
    </row>
    <row r="568" spans="1:27" ht="15" customHeight="1" x14ac:dyDescent="0.2">
      <c r="A568" s="601"/>
      <c r="B568" s="10">
        <v>6</v>
      </c>
      <c r="C568" s="9">
        <f>'третья ц.к.'!C568</f>
        <v>1400.49</v>
      </c>
      <c r="D568" s="71">
        <f>'третья ц.к.'!D568</f>
        <v>4.8099999999999996</v>
      </c>
      <c r="E568" s="77">
        <f>'третья ц.к.'!E568</f>
        <v>1018.54</v>
      </c>
      <c r="F568" s="78">
        <f>'третья ц.к.'!F568</f>
        <v>343.8</v>
      </c>
      <c r="G568" s="79">
        <f>'третья ц.к.'!G568</f>
        <v>343.8</v>
      </c>
      <c r="H568" s="77"/>
      <c r="I568" s="77">
        <f t="shared" si="140"/>
        <v>898.22</v>
      </c>
      <c r="J568" s="78">
        <f t="shared" si="141"/>
        <v>1024.8500000000001</v>
      </c>
      <c r="K568" s="78">
        <f t="shared" si="142"/>
        <v>665.24</v>
      </c>
      <c r="L568" s="79">
        <f t="shared" si="143"/>
        <v>1093.33</v>
      </c>
      <c r="M568" s="266"/>
      <c r="N568" s="223">
        <f t="shared" si="137"/>
        <v>3322.06</v>
      </c>
      <c r="O568" s="24">
        <f t="shared" si="128"/>
        <v>3448.69</v>
      </c>
      <c r="P568" s="24">
        <f t="shared" si="129"/>
        <v>3089.08</v>
      </c>
      <c r="Q568" s="261">
        <f t="shared" si="130"/>
        <v>3517.17</v>
      </c>
      <c r="R568" s="223"/>
      <c r="S568" s="72">
        <f t="shared" si="138"/>
        <v>2647.32</v>
      </c>
      <c r="T568" s="24">
        <f t="shared" si="131"/>
        <v>2773.95</v>
      </c>
      <c r="U568" s="24">
        <f t="shared" si="132"/>
        <v>2414.34</v>
      </c>
      <c r="V568" s="25">
        <f t="shared" si="133"/>
        <v>2842.43</v>
      </c>
      <c r="W568" s="23"/>
      <c r="X568" s="72">
        <f t="shared" si="139"/>
        <v>2647.32</v>
      </c>
      <c r="Y568" s="24">
        <f t="shared" si="134"/>
        <v>2773.95</v>
      </c>
      <c r="Z568" s="24">
        <f t="shared" si="135"/>
        <v>2414.34</v>
      </c>
      <c r="AA568" s="261">
        <f t="shared" si="136"/>
        <v>2842.43</v>
      </c>
    </row>
    <row r="569" spans="1:27" ht="15" customHeight="1" x14ac:dyDescent="0.2">
      <c r="A569" s="601"/>
      <c r="B569" s="10">
        <v>7</v>
      </c>
      <c r="C569" s="9">
        <f>'третья ц.к.'!C569</f>
        <v>1539.93</v>
      </c>
      <c r="D569" s="71">
        <f>'третья ц.к.'!D569</f>
        <v>4.8099999999999996</v>
      </c>
      <c r="E569" s="77">
        <f>'третья ц.к.'!E569</f>
        <v>1018.54</v>
      </c>
      <c r="F569" s="78">
        <f>'третья ц.к.'!F569</f>
        <v>343.8</v>
      </c>
      <c r="G569" s="79">
        <f>'третья ц.к.'!G569</f>
        <v>343.8</v>
      </c>
      <c r="H569" s="77"/>
      <c r="I569" s="77">
        <f t="shared" si="140"/>
        <v>898.22</v>
      </c>
      <c r="J569" s="78">
        <f t="shared" si="141"/>
        <v>1024.8500000000001</v>
      </c>
      <c r="K569" s="78">
        <f t="shared" si="142"/>
        <v>665.24</v>
      </c>
      <c r="L569" s="79">
        <f t="shared" si="143"/>
        <v>1093.33</v>
      </c>
      <c r="M569" s="266"/>
      <c r="N569" s="223">
        <f t="shared" si="137"/>
        <v>3461.5</v>
      </c>
      <c r="O569" s="24">
        <f t="shared" si="128"/>
        <v>3588.13</v>
      </c>
      <c r="P569" s="24">
        <f t="shared" si="129"/>
        <v>3228.52</v>
      </c>
      <c r="Q569" s="261">
        <f t="shared" si="130"/>
        <v>3656.61</v>
      </c>
      <c r="R569" s="223"/>
      <c r="S569" s="72">
        <f t="shared" si="138"/>
        <v>2786.76</v>
      </c>
      <c r="T569" s="24">
        <f t="shared" si="131"/>
        <v>2913.39</v>
      </c>
      <c r="U569" s="24">
        <f t="shared" si="132"/>
        <v>2553.7800000000002</v>
      </c>
      <c r="V569" s="25">
        <f t="shared" si="133"/>
        <v>2981.87</v>
      </c>
      <c r="W569" s="23"/>
      <c r="X569" s="72">
        <f t="shared" si="139"/>
        <v>2786.76</v>
      </c>
      <c r="Y569" s="24">
        <f t="shared" si="134"/>
        <v>2913.39</v>
      </c>
      <c r="Z569" s="24">
        <f t="shared" si="135"/>
        <v>2553.7800000000002</v>
      </c>
      <c r="AA569" s="261">
        <f t="shared" si="136"/>
        <v>2981.87</v>
      </c>
    </row>
    <row r="570" spans="1:27" ht="15" customHeight="1" x14ac:dyDescent="0.2">
      <c r="A570" s="601"/>
      <c r="B570" s="10">
        <v>8</v>
      </c>
      <c r="C570" s="9">
        <f>'третья ц.к.'!C570</f>
        <v>1903.67</v>
      </c>
      <c r="D570" s="71">
        <f>'третья ц.к.'!D570</f>
        <v>4.8099999999999996</v>
      </c>
      <c r="E570" s="77">
        <f>'третья ц.к.'!E570</f>
        <v>1018.54</v>
      </c>
      <c r="F570" s="78">
        <f>'третья ц.к.'!F570</f>
        <v>343.8</v>
      </c>
      <c r="G570" s="79">
        <f>'третья ц.к.'!G570</f>
        <v>343.8</v>
      </c>
      <c r="H570" s="77"/>
      <c r="I570" s="77">
        <f t="shared" si="140"/>
        <v>898.22</v>
      </c>
      <c r="J570" s="78">
        <f t="shared" si="141"/>
        <v>1024.8500000000001</v>
      </c>
      <c r="K570" s="78">
        <f t="shared" si="142"/>
        <v>665.24</v>
      </c>
      <c r="L570" s="79">
        <f t="shared" si="143"/>
        <v>1093.33</v>
      </c>
      <c r="M570" s="266"/>
      <c r="N570" s="223">
        <f t="shared" si="137"/>
        <v>3825.24</v>
      </c>
      <c r="O570" s="24">
        <f t="shared" si="128"/>
        <v>3951.87</v>
      </c>
      <c r="P570" s="24">
        <f t="shared" si="129"/>
        <v>3592.26</v>
      </c>
      <c r="Q570" s="261">
        <f t="shared" si="130"/>
        <v>4020.35</v>
      </c>
      <c r="R570" s="223"/>
      <c r="S570" s="72">
        <f t="shared" si="138"/>
        <v>3150.5</v>
      </c>
      <c r="T570" s="24">
        <f t="shared" si="131"/>
        <v>3277.13</v>
      </c>
      <c r="U570" s="24">
        <f t="shared" si="132"/>
        <v>2917.52</v>
      </c>
      <c r="V570" s="25">
        <f t="shared" si="133"/>
        <v>3345.61</v>
      </c>
      <c r="W570" s="23"/>
      <c r="X570" s="72">
        <f t="shared" si="139"/>
        <v>3150.5</v>
      </c>
      <c r="Y570" s="24">
        <f t="shared" si="134"/>
        <v>3277.13</v>
      </c>
      <c r="Z570" s="24">
        <f t="shared" si="135"/>
        <v>2917.52</v>
      </c>
      <c r="AA570" s="261">
        <f t="shared" si="136"/>
        <v>3345.61</v>
      </c>
    </row>
    <row r="571" spans="1:27" ht="15" customHeight="1" x14ac:dyDescent="0.2">
      <c r="A571" s="601"/>
      <c r="B571" s="10">
        <v>9</v>
      </c>
      <c r="C571" s="9">
        <f>'третья ц.к.'!C571</f>
        <v>2160.2600000000002</v>
      </c>
      <c r="D571" s="71">
        <f>'третья ц.к.'!D571</f>
        <v>4.8099999999999996</v>
      </c>
      <c r="E571" s="77">
        <f>'третья ц.к.'!E571</f>
        <v>1018.54</v>
      </c>
      <c r="F571" s="78">
        <f>'третья ц.к.'!F571</f>
        <v>343.8</v>
      </c>
      <c r="G571" s="79">
        <f>'третья ц.к.'!G571</f>
        <v>343.8</v>
      </c>
      <c r="H571" s="77"/>
      <c r="I571" s="77">
        <f t="shared" si="140"/>
        <v>898.22</v>
      </c>
      <c r="J571" s="78">
        <f t="shared" si="141"/>
        <v>1024.8500000000001</v>
      </c>
      <c r="K571" s="78">
        <f t="shared" si="142"/>
        <v>665.24</v>
      </c>
      <c r="L571" s="79">
        <f t="shared" si="143"/>
        <v>1093.33</v>
      </c>
      <c r="M571" s="266"/>
      <c r="N571" s="223">
        <f t="shared" si="137"/>
        <v>4081.83</v>
      </c>
      <c r="O571" s="24">
        <f t="shared" si="128"/>
        <v>4208.46</v>
      </c>
      <c r="P571" s="24">
        <f t="shared" si="129"/>
        <v>3848.85</v>
      </c>
      <c r="Q571" s="261">
        <f t="shared" si="130"/>
        <v>4276.9399999999996</v>
      </c>
      <c r="R571" s="223"/>
      <c r="S571" s="72">
        <f t="shared" si="138"/>
        <v>3407.09</v>
      </c>
      <c r="T571" s="24">
        <f t="shared" si="131"/>
        <v>3533.72</v>
      </c>
      <c r="U571" s="24">
        <f t="shared" si="132"/>
        <v>3174.11</v>
      </c>
      <c r="V571" s="25">
        <f t="shared" si="133"/>
        <v>3602.2</v>
      </c>
      <c r="W571" s="23"/>
      <c r="X571" s="72">
        <f t="shared" si="139"/>
        <v>3407.09</v>
      </c>
      <c r="Y571" s="24">
        <f t="shared" si="134"/>
        <v>3533.72</v>
      </c>
      <c r="Z571" s="24">
        <f t="shared" si="135"/>
        <v>3174.11</v>
      </c>
      <c r="AA571" s="261">
        <f t="shared" si="136"/>
        <v>3602.2</v>
      </c>
    </row>
    <row r="572" spans="1:27" ht="15" customHeight="1" x14ac:dyDescent="0.2">
      <c r="A572" s="601"/>
      <c r="B572" s="10">
        <v>10</v>
      </c>
      <c r="C572" s="9">
        <f>'третья ц.к.'!C572</f>
        <v>2201.46</v>
      </c>
      <c r="D572" s="71">
        <f>'третья ц.к.'!D572</f>
        <v>4.8099999999999996</v>
      </c>
      <c r="E572" s="77">
        <f>'третья ц.к.'!E572</f>
        <v>1018.54</v>
      </c>
      <c r="F572" s="78">
        <f>'третья ц.к.'!F572</f>
        <v>343.8</v>
      </c>
      <c r="G572" s="79">
        <f>'третья ц.к.'!G572</f>
        <v>343.8</v>
      </c>
      <c r="H572" s="77"/>
      <c r="I572" s="77">
        <f t="shared" si="140"/>
        <v>898.22</v>
      </c>
      <c r="J572" s="78">
        <f t="shared" si="141"/>
        <v>1024.8500000000001</v>
      </c>
      <c r="K572" s="78">
        <f t="shared" si="142"/>
        <v>665.24</v>
      </c>
      <c r="L572" s="79">
        <f t="shared" si="143"/>
        <v>1093.33</v>
      </c>
      <c r="M572" s="266"/>
      <c r="N572" s="223">
        <f t="shared" si="137"/>
        <v>4123.03</v>
      </c>
      <c r="O572" s="24">
        <f t="shared" si="128"/>
        <v>4249.66</v>
      </c>
      <c r="P572" s="24">
        <f t="shared" si="129"/>
        <v>3890.05</v>
      </c>
      <c r="Q572" s="261">
        <f t="shared" si="130"/>
        <v>4318.1400000000003</v>
      </c>
      <c r="R572" s="223"/>
      <c r="S572" s="72">
        <f t="shared" si="138"/>
        <v>3448.29</v>
      </c>
      <c r="T572" s="24">
        <f t="shared" si="131"/>
        <v>3574.92</v>
      </c>
      <c r="U572" s="24">
        <f t="shared" si="132"/>
        <v>3215.31</v>
      </c>
      <c r="V572" s="25">
        <f t="shared" si="133"/>
        <v>3643.4</v>
      </c>
      <c r="W572" s="23"/>
      <c r="X572" s="72">
        <f t="shared" si="139"/>
        <v>3448.29</v>
      </c>
      <c r="Y572" s="24">
        <f t="shared" si="134"/>
        <v>3574.92</v>
      </c>
      <c r="Z572" s="24">
        <f t="shared" si="135"/>
        <v>3215.31</v>
      </c>
      <c r="AA572" s="261">
        <f t="shared" si="136"/>
        <v>3643.4</v>
      </c>
    </row>
    <row r="573" spans="1:27" ht="15" customHeight="1" x14ac:dyDescent="0.2">
      <c r="A573" s="601"/>
      <c r="B573" s="10">
        <v>11</v>
      </c>
      <c r="C573" s="9">
        <f>'третья ц.к.'!C573</f>
        <v>2203.0500000000002</v>
      </c>
      <c r="D573" s="71">
        <f>'третья ц.к.'!D573</f>
        <v>4.8099999999999996</v>
      </c>
      <c r="E573" s="77">
        <f>'третья ц.к.'!E573</f>
        <v>1018.54</v>
      </c>
      <c r="F573" s="78">
        <f>'третья ц.к.'!F573</f>
        <v>343.8</v>
      </c>
      <c r="G573" s="79">
        <f>'третья ц.к.'!G573</f>
        <v>343.8</v>
      </c>
      <c r="H573" s="77"/>
      <c r="I573" s="77">
        <f t="shared" si="140"/>
        <v>898.22</v>
      </c>
      <c r="J573" s="78">
        <f t="shared" si="141"/>
        <v>1024.8500000000001</v>
      </c>
      <c r="K573" s="78">
        <f t="shared" si="142"/>
        <v>665.24</v>
      </c>
      <c r="L573" s="79">
        <f t="shared" si="143"/>
        <v>1093.33</v>
      </c>
      <c r="M573" s="266"/>
      <c r="N573" s="223">
        <f t="shared" si="137"/>
        <v>4124.62</v>
      </c>
      <c r="O573" s="24">
        <f t="shared" si="128"/>
        <v>4251.25</v>
      </c>
      <c r="P573" s="24">
        <f t="shared" si="129"/>
        <v>3891.64</v>
      </c>
      <c r="Q573" s="261">
        <f t="shared" si="130"/>
        <v>4319.7299999999996</v>
      </c>
      <c r="R573" s="223"/>
      <c r="S573" s="72">
        <f t="shared" si="138"/>
        <v>3449.88</v>
      </c>
      <c r="T573" s="24">
        <f t="shared" si="131"/>
        <v>3576.51</v>
      </c>
      <c r="U573" s="24">
        <f t="shared" si="132"/>
        <v>3216.9</v>
      </c>
      <c r="V573" s="25">
        <f t="shared" si="133"/>
        <v>3644.99</v>
      </c>
      <c r="W573" s="23"/>
      <c r="X573" s="72">
        <f t="shared" si="139"/>
        <v>3449.88</v>
      </c>
      <c r="Y573" s="24">
        <f t="shared" si="134"/>
        <v>3576.51</v>
      </c>
      <c r="Z573" s="24">
        <f t="shared" si="135"/>
        <v>3216.9</v>
      </c>
      <c r="AA573" s="261">
        <f t="shared" si="136"/>
        <v>3644.99</v>
      </c>
    </row>
    <row r="574" spans="1:27" ht="15" customHeight="1" x14ac:dyDescent="0.2">
      <c r="A574" s="601"/>
      <c r="B574" s="10">
        <v>12</v>
      </c>
      <c r="C574" s="9">
        <f>'третья ц.к.'!C574</f>
        <v>2185.9499999999998</v>
      </c>
      <c r="D574" s="71">
        <f>'третья ц.к.'!D574</f>
        <v>4.8099999999999996</v>
      </c>
      <c r="E574" s="77">
        <f>'третья ц.к.'!E574</f>
        <v>1018.54</v>
      </c>
      <c r="F574" s="78">
        <f>'третья ц.к.'!F574</f>
        <v>343.8</v>
      </c>
      <c r="G574" s="79">
        <f>'третья ц.к.'!G574</f>
        <v>343.8</v>
      </c>
      <c r="H574" s="77"/>
      <c r="I574" s="77">
        <f t="shared" si="140"/>
        <v>898.22</v>
      </c>
      <c r="J574" s="78">
        <f t="shared" si="141"/>
        <v>1024.8500000000001</v>
      </c>
      <c r="K574" s="78">
        <f t="shared" si="142"/>
        <v>665.24</v>
      </c>
      <c r="L574" s="79">
        <f t="shared" si="143"/>
        <v>1093.33</v>
      </c>
      <c r="M574" s="266"/>
      <c r="N574" s="223">
        <f t="shared" si="137"/>
        <v>4107.5200000000004</v>
      </c>
      <c r="O574" s="24">
        <f t="shared" si="128"/>
        <v>4234.1499999999996</v>
      </c>
      <c r="P574" s="24">
        <f t="shared" si="129"/>
        <v>3874.54</v>
      </c>
      <c r="Q574" s="261">
        <f t="shared" si="130"/>
        <v>4302.63</v>
      </c>
      <c r="R574" s="223"/>
      <c r="S574" s="72">
        <f t="shared" si="138"/>
        <v>3432.78</v>
      </c>
      <c r="T574" s="24">
        <f t="shared" si="131"/>
        <v>3559.41</v>
      </c>
      <c r="U574" s="24">
        <f t="shared" si="132"/>
        <v>3199.8</v>
      </c>
      <c r="V574" s="25">
        <f t="shared" si="133"/>
        <v>3627.89</v>
      </c>
      <c r="W574" s="23"/>
      <c r="X574" s="72">
        <f t="shared" si="139"/>
        <v>3432.78</v>
      </c>
      <c r="Y574" s="24">
        <f t="shared" si="134"/>
        <v>3559.41</v>
      </c>
      <c r="Z574" s="24">
        <f t="shared" si="135"/>
        <v>3199.8</v>
      </c>
      <c r="AA574" s="261">
        <f t="shared" si="136"/>
        <v>3627.89</v>
      </c>
    </row>
    <row r="575" spans="1:27" ht="15" customHeight="1" x14ac:dyDescent="0.2">
      <c r="A575" s="601"/>
      <c r="B575" s="10">
        <v>13</v>
      </c>
      <c r="C575" s="9">
        <f>'третья ц.к.'!C575</f>
        <v>2190.06</v>
      </c>
      <c r="D575" s="71">
        <f>'третья ц.к.'!D575</f>
        <v>4.8099999999999996</v>
      </c>
      <c r="E575" s="77">
        <f>'третья ц.к.'!E575</f>
        <v>1018.54</v>
      </c>
      <c r="F575" s="78">
        <f>'третья ц.к.'!F575</f>
        <v>343.8</v>
      </c>
      <c r="G575" s="79">
        <f>'третья ц.к.'!G575</f>
        <v>343.8</v>
      </c>
      <c r="H575" s="77"/>
      <c r="I575" s="77">
        <f t="shared" si="140"/>
        <v>898.22</v>
      </c>
      <c r="J575" s="78">
        <f t="shared" si="141"/>
        <v>1024.8500000000001</v>
      </c>
      <c r="K575" s="78">
        <f t="shared" si="142"/>
        <v>665.24</v>
      </c>
      <c r="L575" s="79">
        <f t="shared" si="143"/>
        <v>1093.33</v>
      </c>
      <c r="M575" s="266"/>
      <c r="N575" s="223">
        <f t="shared" si="137"/>
        <v>4111.63</v>
      </c>
      <c r="O575" s="24">
        <f t="shared" si="128"/>
        <v>4238.26</v>
      </c>
      <c r="P575" s="24">
        <f t="shared" si="129"/>
        <v>3878.65</v>
      </c>
      <c r="Q575" s="261">
        <f t="shared" si="130"/>
        <v>4306.74</v>
      </c>
      <c r="R575" s="223"/>
      <c r="S575" s="72">
        <f t="shared" si="138"/>
        <v>3436.89</v>
      </c>
      <c r="T575" s="24">
        <f t="shared" si="131"/>
        <v>3563.52</v>
      </c>
      <c r="U575" s="24">
        <f t="shared" si="132"/>
        <v>3203.91</v>
      </c>
      <c r="V575" s="25">
        <f t="shared" si="133"/>
        <v>3632</v>
      </c>
      <c r="W575" s="23"/>
      <c r="X575" s="72">
        <f t="shared" si="139"/>
        <v>3436.89</v>
      </c>
      <c r="Y575" s="24">
        <f t="shared" si="134"/>
        <v>3563.52</v>
      </c>
      <c r="Z575" s="24">
        <f t="shared" si="135"/>
        <v>3203.91</v>
      </c>
      <c r="AA575" s="261">
        <f t="shared" si="136"/>
        <v>3632</v>
      </c>
    </row>
    <row r="576" spans="1:27" ht="15" customHeight="1" x14ac:dyDescent="0.2">
      <c r="A576" s="601"/>
      <c r="B576" s="10">
        <v>14</v>
      </c>
      <c r="C576" s="9">
        <f>'третья ц.к.'!C576</f>
        <v>2193.62</v>
      </c>
      <c r="D576" s="71">
        <f>'третья ц.к.'!D576</f>
        <v>4.8099999999999996</v>
      </c>
      <c r="E576" s="77">
        <f>'третья ц.к.'!E576</f>
        <v>1018.54</v>
      </c>
      <c r="F576" s="78">
        <f>'третья ц.к.'!F576</f>
        <v>343.8</v>
      </c>
      <c r="G576" s="79">
        <f>'третья ц.к.'!G576</f>
        <v>343.8</v>
      </c>
      <c r="H576" s="77"/>
      <c r="I576" s="77">
        <f t="shared" si="140"/>
        <v>898.22</v>
      </c>
      <c r="J576" s="78">
        <f t="shared" si="141"/>
        <v>1024.8500000000001</v>
      </c>
      <c r="K576" s="78">
        <f t="shared" si="142"/>
        <v>665.24</v>
      </c>
      <c r="L576" s="79">
        <f t="shared" si="143"/>
        <v>1093.33</v>
      </c>
      <c r="M576" s="266"/>
      <c r="N576" s="223">
        <f t="shared" si="137"/>
        <v>4115.1899999999996</v>
      </c>
      <c r="O576" s="24">
        <f t="shared" si="128"/>
        <v>4241.82</v>
      </c>
      <c r="P576" s="24">
        <f t="shared" si="129"/>
        <v>3882.21</v>
      </c>
      <c r="Q576" s="261">
        <f t="shared" si="130"/>
        <v>4310.3</v>
      </c>
      <c r="R576" s="223"/>
      <c r="S576" s="72">
        <f t="shared" si="138"/>
        <v>3440.45</v>
      </c>
      <c r="T576" s="24">
        <f t="shared" si="131"/>
        <v>3567.08</v>
      </c>
      <c r="U576" s="24">
        <f t="shared" si="132"/>
        <v>3207.47</v>
      </c>
      <c r="V576" s="25">
        <f t="shared" si="133"/>
        <v>3635.56</v>
      </c>
      <c r="W576" s="23"/>
      <c r="X576" s="72">
        <f t="shared" si="139"/>
        <v>3440.45</v>
      </c>
      <c r="Y576" s="24">
        <f t="shared" si="134"/>
        <v>3567.08</v>
      </c>
      <c r="Z576" s="24">
        <f t="shared" si="135"/>
        <v>3207.47</v>
      </c>
      <c r="AA576" s="261">
        <f t="shared" si="136"/>
        <v>3635.56</v>
      </c>
    </row>
    <row r="577" spans="1:27" ht="15" customHeight="1" x14ac:dyDescent="0.2">
      <c r="A577" s="601"/>
      <c r="B577" s="10">
        <v>15</v>
      </c>
      <c r="C577" s="9">
        <f>'третья ц.к.'!C577</f>
        <v>2196.14</v>
      </c>
      <c r="D577" s="71">
        <f>'третья ц.к.'!D577</f>
        <v>4.8099999999999996</v>
      </c>
      <c r="E577" s="77">
        <f>'третья ц.к.'!E577</f>
        <v>1018.54</v>
      </c>
      <c r="F577" s="78">
        <f>'третья ц.к.'!F577</f>
        <v>343.8</v>
      </c>
      <c r="G577" s="79">
        <f>'третья ц.к.'!G577</f>
        <v>343.8</v>
      </c>
      <c r="H577" s="77"/>
      <c r="I577" s="77">
        <f t="shared" si="140"/>
        <v>898.22</v>
      </c>
      <c r="J577" s="78">
        <f t="shared" si="141"/>
        <v>1024.8500000000001</v>
      </c>
      <c r="K577" s="78">
        <f t="shared" si="142"/>
        <v>665.24</v>
      </c>
      <c r="L577" s="79">
        <f t="shared" si="143"/>
        <v>1093.33</v>
      </c>
      <c r="M577" s="266"/>
      <c r="N577" s="223">
        <f t="shared" si="137"/>
        <v>4117.71</v>
      </c>
      <c r="O577" s="24">
        <f t="shared" si="128"/>
        <v>4244.34</v>
      </c>
      <c r="P577" s="24">
        <f t="shared" si="129"/>
        <v>3884.73</v>
      </c>
      <c r="Q577" s="261">
        <f t="shared" si="130"/>
        <v>4312.82</v>
      </c>
      <c r="R577" s="223"/>
      <c r="S577" s="72">
        <f t="shared" si="138"/>
        <v>3442.97</v>
      </c>
      <c r="T577" s="24">
        <f t="shared" si="131"/>
        <v>3569.6</v>
      </c>
      <c r="U577" s="24">
        <f t="shared" si="132"/>
        <v>3209.99</v>
      </c>
      <c r="V577" s="25">
        <f t="shared" si="133"/>
        <v>3638.08</v>
      </c>
      <c r="W577" s="23"/>
      <c r="X577" s="72">
        <f t="shared" si="139"/>
        <v>3442.97</v>
      </c>
      <c r="Y577" s="24">
        <f t="shared" si="134"/>
        <v>3569.6</v>
      </c>
      <c r="Z577" s="24">
        <f t="shared" si="135"/>
        <v>3209.99</v>
      </c>
      <c r="AA577" s="261">
        <f t="shared" si="136"/>
        <v>3638.08</v>
      </c>
    </row>
    <row r="578" spans="1:27" ht="15" customHeight="1" x14ac:dyDescent="0.2">
      <c r="A578" s="601"/>
      <c r="B578" s="10">
        <v>16</v>
      </c>
      <c r="C578" s="9">
        <f>'третья ц.к.'!C578</f>
        <v>2220.67</v>
      </c>
      <c r="D578" s="71">
        <f>'третья ц.к.'!D578</f>
        <v>4.8099999999999996</v>
      </c>
      <c r="E578" s="77">
        <f>'третья ц.к.'!E578</f>
        <v>1018.54</v>
      </c>
      <c r="F578" s="78">
        <f>'третья ц.к.'!F578</f>
        <v>343.8</v>
      </c>
      <c r="G578" s="79">
        <f>'третья ц.к.'!G578</f>
        <v>343.8</v>
      </c>
      <c r="H578" s="77"/>
      <c r="I578" s="77">
        <f t="shared" si="140"/>
        <v>898.22</v>
      </c>
      <c r="J578" s="78">
        <f t="shared" si="141"/>
        <v>1024.8500000000001</v>
      </c>
      <c r="K578" s="78">
        <f t="shared" si="142"/>
        <v>665.24</v>
      </c>
      <c r="L578" s="79">
        <f t="shared" si="143"/>
        <v>1093.33</v>
      </c>
      <c r="M578" s="266"/>
      <c r="N578" s="223">
        <f t="shared" si="137"/>
        <v>4142.24</v>
      </c>
      <c r="O578" s="24">
        <f t="shared" si="128"/>
        <v>4268.87</v>
      </c>
      <c r="P578" s="24">
        <f t="shared" si="129"/>
        <v>3909.26</v>
      </c>
      <c r="Q578" s="261">
        <f t="shared" si="130"/>
        <v>4337.3500000000004</v>
      </c>
      <c r="R578" s="223"/>
      <c r="S578" s="72">
        <f t="shared" si="138"/>
        <v>3467.5</v>
      </c>
      <c r="T578" s="24">
        <f t="shared" si="131"/>
        <v>3594.13</v>
      </c>
      <c r="U578" s="24">
        <f t="shared" si="132"/>
        <v>3234.52</v>
      </c>
      <c r="V578" s="25">
        <f t="shared" si="133"/>
        <v>3662.61</v>
      </c>
      <c r="W578" s="23"/>
      <c r="X578" s="72">
        <f t="shared" si="139"/>
        <v>3467.5</v>
      </c>
      <c r="Y578" s="24">
        <f t="shared" si="134"/>
        <v>3594.13</v>
      </c>
      <c r="Z578" s="24">
        <f t="shared" si="135"/>
        <v>3234.52</v>
      </c>
      <c r="AA578" s="261">
        <f t="shared" si="136"/>
        <v>3662.61</v>
      </c>
    </row>
    <row r="579" spans="1:27" ht="15" customHeight="1" x14ac:dyDescent="0.2">
      <c r="A579" s="601"/>
      <c r="B579" s="10">
        <v>17</v>
      </c>
      <c r="C579" s="9">
        <f>'третья ц.к.'!C579</f>
        <v>2310.27</v>
      </c>
      <c r="D579" s="71">
        <f>'третья ц.к.'!D579</f>
        <v>4.8099999999999996</v>
      </c>
      <c r="E579" s="77">
        <f>'третья ц.к.'!E579</f>
        <v>1018.54</v>
      </c>
      <c r="F579" s="78">
        <f>'третья ц.к.'!F579</f>
        <v>343.8</v>
      </c>
      <c r="G579" s="79">
        <f>'третья ц.к.'!G579</f>
        <v>343.8</v>
      </c>
      <c r="H579" s="77"/>
      <c r="I579" s="77">
        <f t="shared" si="140"/>
        <v>898.22</v>
      </c>
      <c r="J579" s="78">
        <f t="shared" si="141"/>
        <v>1024.8500000000001</v>
      </c>
      <c r="K579" s="78">
        <f t="shared" si="142"/>
        <v>665.24</v>
      </c>
      <c r="L579" s="79">
        <f t="shared" si="143"/>
        <v>1093.33</v>
      </c>
      <c r="M579" s="266"/>
      <c r="N579" s="223">
        <f t="shared" si="137"/>
        <v>4231.84</v>
      </c>
      <c r="O579" s="24">
        <f t="shared" si="128"/>
        <v>4358.47</v>
      </c>
      <c r="P579" s="24">
        <f t="shared" si="129"/>
        <v>3998.86</v>
      </c>
      <c r="Q579" s="261">
        <f t="shared" si="130"/>
        <v>4426.95</v>
      </c>
      <c r="R579" s="223"/>
      <c r="S579" s="72">
        <f t="shared" si="138"/>
        <v>3557.1</v>
      </c>
      <c r="T579" s="24">
        <f t="shared" si="131"/>
        <v>3683.73</v>
      </c>
      <c r="U579" s="24">
        <f t="shared" si="132"/>
        <v>3324.12</v>
      </c>
      <c r="V579" s="25">
        <f t="shared" si="133"/>
        <v>3752.21</v>
      </c>
      <c r="W579" s="23"/>
      <c r="X579" s="72">
        <f t="shared" si="139"/>
        <v>3557.1</v>
      </c>
      <c r="Y579" s="24">
        <f t="shared" si="134"/>
        <v>3683.73</v>
      </c>
      <c r="Z579" s="24">
        <f t="shared" si="135"/>
        <v>3324.12</v>
      </c>
      <c r="AA579" s="261">
        <f t="shared" si="136"/>
        <v>3752.21</v>
      </c>
    </row>
    <row r="580" spans="1:27" ht="15" customHeight="1" x14ac:dyDescent="0.2">
      <c r="A580" s="601"/>
      <c r="B580" s="10">
        <v>18</v>
      </c>
      <c r="C580" s="9">
        <f>'третья ц.к.'!C580</f>
        <v>2351.4499999999998</v>
      </c>
      <c r="D580" s="71">
        <f>'третья ц.к.'!D580</f>
        <v>4.8099999999999996</v>
      </c>
      <c r="E580" s="77">
        <f>'третья ц.к.'!E580</f>
        <v>1018.54</v>
      </c>
      <c r="F580" s="78">
        <f>'третья ц.к.'!F580</f>
        <v>343.8</v>
      </c>
      <c r="G580" s="79">
        <f>'третья ц.к.'!G580</f>
        <v>343.8</v>
      </c>
      <c r="H580" s="77"/>
      <c r="I580" s="77">
        <f t="shared" si="140"/>
        <v>898.22</v>
      </c>
      <c r="J580" s="78">
        <f t="shared" si="141"/>
        <v>1024.8500000000001</v>
      </c>
      <c r="K580" s="78">
        <f t="shared" si="142"/>
        <v>665.24</v>
      </c>
      <c r="L580" s="79">
        <f t="shared" si="143"/>
        <v>1093.33</v>
      </c>
      <c r="M580" s="266"/>
      <c r="N580" s="223">
        <f t="shared" si="137"/>
        <v>4273.0200000000004</v>
      </c>
      <c r="O580" s="24">
        <f t="shared" si="128"/>
        <v>4399.6499999999996</v>
      </c>
      <c r="P580" s="24">
        <f t="shared" si="129"/>
        <v>4040.04</v>
      </c>
      <c r="Q580" s="261">
        <f t="shared" si="130"/>
        <v>4468.13</v>
      </c>
      <c r="R580" s="223"/>
      <c r="S580" s="72">
        <f t="shared" si="138"/>
        <v>3598.28</v>
      </c>
      <c r="T580" s="24">
        <f t="shared" si="131"/>
        <v>3724.91</v>
      </c>
      <c r="U580" s="24">
        <f t="shared" si="132"/>
        <v>3365.3</v>
      </c>
      <c r="V580" s="25">
        <f t="shared" si="133"/>
        <v>3793.39</v>
      </c>
      <c r="W580" s="23"/>
      <c r="X580" s="72">
        <f t="shared" si="139"/>
        <v>3598.28</v>
      </c>
      <c r="Y580" s="24">
        <f t="shared" si="134"/>
        <v>3724.91</v>
      </c>
      <c r="Z580" s="24">
        <f t="shared" si="135"/>
        <v>3365.3</v>
      </c>
      <c r="AA580" s="261">
        <f t="shared" si="136"/>
        <v>3793.39</v>
      </c>
    </row>
    <row r="581" spans="1:27" ht="15" customHeight="1" x14ac:dyDescent="0.2">
      <c r="A581" s="601"/>
      <c r="B581" s="10">
        <v>19</v>
      </c>
      <c r="C581" s="9">
        <f>'третья ц.к.'!C581</f>
        <v>2349.92</v>
      </c>
      <c r="D581" s="71">
        <f>'третья ц.к.'!D581</f>
        <v>4.8099999999999996</v>
      </c>
      <c r="E581" s="77">
        <f>'третья ц.к.'!E581</f>
        <v>1018.54</v>
      </c>
      <c r="F581" s="78">
        <f>'третья ц.к.'!F581</f>
        <v>343.8</v>
      </c>
      <c r="G581" s="79">
        <f>'третья ц.к.'!G581</f>
        <v>343.8</v>
      </c>
      <c r="H581" s="77"/>
      <c r="I581" s="77">
        <f t="shared" si="140"/>
        <v>898.22</v>
      </c>
      <c r="J581" s="78">
        <f t="shared" si="141"/>
        <v>1024.8500000000001</v>
      </c>
      <c r="K581" s="78">
        <f t="shared" si="142"/>
        <v>665.24</v>
      </c>
      <c r="L581" s="79">
        <f t="shared" si="143"/>
        <v>1093.33</v>
      </c>
      <c r="M581" s="266"/>
      <c r="N581" s="223">
        <f t="shared" si="137"/>
        <v>4271.49</v>
      </c>
      <c r="O581" s="24">
        <f t="shared" si="128"/>
        <v>4398.12</v>
      </c>
      <c r="P581" s="24">
        <f t="shared" si="129"/>
        <v>4038.51</v>
      </c>
      <c r="Q581" s="261">
        <f t="shared" si="130"/>
        <v>4466.6000000000004</v>
      </c>
      <c r="R581" s="223"/>
      <c r="S581" s="72">
        <f t="shared" si="138"/>
        <v>3596.75</v>
      </c>
      <c r="T581" s="24">
        <f t="shared" si="131"/>
        <v>3723.38</v>
      </c>
      <c r="U581" s="24">
        <f t="shared" si="132"/>
        <v>3363.77</v>
      </c>
      <c r="V581" s="25">
        <f t="shared" si="133"/>
        <v>3791.86</v>
      </c>
      <c r="W581" s="23"/>
      <c r="X581" s="72">
        <f t="shared" si="139"/>
        <v>3596.75</v>
      </c>
      <c r="Y581" s="24">
        <f t="shared" si="134"/>
        <v>3723.38</v>
      </c>
      <c r="Z581" s="24">
        <f t="shared" si="135"/>
        <v>3363.77</v>
      </c>
      <c r="AA581" s="261">
        <f t="shared" si="136"/>
        <v>3791.86</v>
      </c>
    </row>
    <row r="582" spans="1:27" ht="15" customHeight="1" x14ac:dyDescent="0.2">
      <c r="A582" s="601"/>
      <c r="B582" s="10">
        <v>20</v>
      </c>
      <c r="C582" s="9">
        <f>'третья ц.к.'!C582</f>
        <v>2287.96</v>
      </c>
      <c r="D582" s="71">
        <f>'третья ц.к.'!D582</f>
        <v>4.8099999999999996</v>
      </c>
      <c r="E582" s="77">
        <f>'третья ц.к.'!E582</f>
        <v>1018.54</v>
      </c>
      <c r="F582" s="78">
        <f>'третья ц.к.'!F582</f>
        <v>343.8</v>
      </c>
      <c r="G582" s="79">
        <f>'третья ц.к.'!G582</f>
        <v>343.8</v>
      </c>
      <c r="H582" s="77"/>
      <c r="I582" s="77">
        <f t="shared" si="140"/>
        <v>898.22</v>
      </c>
      <c r="J582" s="78">
        <f t="shared" si="141"/>
        <v>1024.8500000000001</v>
      </c>
      <c r="K582" s="78">
        <f t="shared" si="142"/>
        <v>665.24</v>
      </c>
      <c r="L582" s="79">
        <f t="shared" si="143"/>
        <v>1093.33</v>
      </c>
      <c r="M582" s="266"/>
      <c r="N582" s="223">
        <f t="shared" si="137"/>
        <v>4209.53</v>
      </c>
      <c r="O582" s="24">
        <f t="shared" si="128"/>
        <v>4336.16</v>
      </c>
      <c r="P582" s="24">
        <f t="shared" si="129"/>
        <v>3976.55</v>
      </c>
      <c r="Q582" s="261">
        <f t="shared" si="130"/>
        <v>4404.6400000000003</v>
      </c>
      <c r="R582" s="223"/>
      <c r="S582" s="72">
        <f t="shared" si="138"/>
        <v>3534.79</v>
      </c>
      <c r="T582" s="24">
        <f t="shared" si="131"/>
        <v>3661.42</v>
      </c>
      <c r="U582" s="24">
        <f t="shared" si="132"/>
        <v>3301.81</v>
      </c>
      <c r="V582" s="25">
        <f t="shared" si="133"/>
        <v>3729.9</v>
      </c>
      <c r="W582" s="23"/>
      <c r="X582" s="72">
        <f t="shared" si="139"/>
        <v>3534.79</v>
      </c>
      <c r="Y582" s="24">
        <f t="shared" si="134"/>
        <v>3661.42</v>
      </c>
      <c r="Z582" s="24">
        <f t="shared" si="135"/>
        <v>3301.81</v>
      </c>
      <c r="AA582" s="261">
        <f t="shared" si="136"/>
        <v>3729.9</v>
      </c>
    </row>
    <row r="583" spans="1:27" ht="15" customHeight="1" x14ac:dyDescent="0.2">
      <c r="A583" s="601"/>
      <c r="B583" s="10">
        <v>21</v>
      </c>
      <c r="C583" s="9">
        <f>'третья ц.к.'!C583</f>
        <v>2209.7800000000002</v>
      </c>
      <c r="D583" s="71">
        <f>'третья ц.к.'!D583</f>
        <v>4.8099999999999996</v>
      </c>
      <c r="E583" s="77">
        <f>'третья ц.к.'!E583</f>
        <v>1018.54</v>
      </c>
      <c r="F583" s="78">
        <f>'третья ц.к.'!F583</f>
        <v>343.8</v>
      </c>
      <c r="G583" s="79">
        <f>'третья ц.к.'!G583</f>
        <v>343.8</v>
      </c>
      <c r="H583" s="77"/>
      <c r="I583" s="77">
        <f t="shared" si="140"/>
        <v>898.22</v>
      </c>
      <c r="J583" s="78">
        <f t="shared" si="141"/>
        <v>1024.8500000000001</v>
      </c>
      <c r="K583" s="78">
        <f t="shared" si="142"/>
        <v>665.24</v>
      </c>
      <c r="L583" s="79">
        <f t="shared" si="143"/>
        <v>1093.33</v>
      </c>
      <c r="M583" s="266"/>
      <c r="N583" s="223">
        <f t="shared" si="137"/>
        <v>4131.3500000000004</v>
      </c>
      <c r="O583" s="24">
        <f t="shared" si="128"/>
        <v>4257.9799999999996</v>
      </c>
      <c r="P583" s="24">
        <f t="shared" si="129"/>
        <v>3898.37</v>
      </c>
      <c r="Q583" s="261">
        <f t="shared" si="130"/>
        <v>4326.46</v>
      </c>
      <c r="R583" s="223"/>
      <c r="S583" s="72">
        <f t="shared" si="138"/>
        <v>3456.61</v>
      </c>
      <c r="T583" s="24">
        <f t="shared" si="131"/>
        <v>3583.24</v>
      </c>
      <c r="U583" s="24">
        <f t="shared" si="132"/>
        <v>3223.63</v>
      </c>
      <c r="V583" s="25">
        <f t="shared" si="133"/>
        <v>3651.72</v>
      </c>
      <c r="W583" s="23"/>
      <c r="X583" s="72">
        <f t="shared" si="139"/>
        <v>3456.61</v>
      </c>
      <c r="Y583" s="24">
        <f t="shared" si="134"/>
        <v>3583.24</v>
      </c>
      <c r="Z583" s="24">
        <f t="shared" si="135"/>
        <v>3223.63</v>
      </c>
      <c r="AA583" s="261">
        <f t="shared" si="136"/>
        <v>3651.72</v>
      </c>
    </row>
    <row r="584" spans="1:27" ht="15" customHeight="1" x14ac:dyDescent="0.2">
      <c r="A584" s="601"/>
      <c r="B584" s="10">
        <v>22</v>
      </c>
      <c r="C584" s="9">
        <f>'третья ц.к.'!C584</f>
        <v>2094.2800000000002</v>
      </c>
      <c r="D584" s="71">
        <f>'третья ц.к.'!D584</f>
        <v>4.8099999999999996</v>
      </c>
      <c r="E584" s="77">
        <f>'третья ц.к.'!E584</f>
        <v>1018.54</v>
      </c>
      <c r="F584" s="78">
        <f>'третья ц.к.'!F584</f>
        <v>343.8</v>
      </c>
      <c r="G584" s="79">
        <f>'третья ц.к.'!G584</f>
        <v>343.8</v>
      </c>
      <c r="H584" s="77"/>
      <c r="I584" s="77">
        <f t="shared" si="140"/>
        <v>898.22</v>
      </c>
      <c r="J584" s="78">
        <f t="shared" si="141"/>
        <v>1024.8500000000001</v>
      </c>
      <c r="K584" s="78">
        <f t="shared" si="142"/>
        <v>665.24</v>
      </c>
      <c r="L584" s="79">
        <f t="shared" si="143"/>
        <v>1093.33</v>
      </c>
      <c r="M584" s="266"/>
      <c r="N584" s="223">
        <f t="shared" si="137"/>
        <v>4015.85</v>
      </c>
      <c r="O584" s="24">
        <f t="shared" si="128"/>
        <v>4142.4799999999996</v>
      </c>
      <c r="P584" s="24">
        <f t="shared" si="129"/>
        <v>3782.87</v>
      </c>
      <c r="Q584" s="261">
        <f t="shared" si="130"/>
        <v>4210.96</v>
      </c>
      <c r="R584" s="223"/>
      <c r="S584" s="72">
        <f t="shared" si="138"/>
        <v>3341.11</v>
      </c>
      <c r="T584" s="24">
        <f t="shared" si="131"/>
        <v>3467.74</v>
      </c>
      <c r="U584" s="24">
        <f t="shared" si="132"/>
        <v>3108.13</v>
      </c>
      <c r="V584" s="25">
        <f t="shared" si="133"/>
        <v>3536.22</v>
      </c>
      <c r="W584" s="23"/>
      <c r="X584" s="72">
        <f t="shared" si="139"/>
        <v>3341.11</v>
      </c>
      <c r="Y584" s="24">
        <f t="shared" si="134"/>
        <v>3467.74</v>
      </c>
      <c r="Z584" s="24">
        <f t="shared" si="135"/>
        <v>3108.13</v>
      </c>
      <c r="AA584" s="261">
        <f t="shared" si="136"/>
        <v>3536.22</v>
      </c>
    </row>
    <row r="585" spans="1:27" ht="15" customHeight="1" x14ac:dyDescent="0.2">
      <c r="A585" s="602"/>
      <c r="B585" s="10">
        <v>23</v>
      </c>
      <c r="C585" s="9">
        <f>'третья ц.к.'!C585</f>
        <v>1962.38</v>
      </c>
      <c r="D585" s="71">
        <f>'третья ц.к.'!D585</f>
        <v>4.8099999999999996</v>
      </c>
      <c r="E585" s="77">
        <f>'третья ц.к.'!E585</f>
        <v>1018.54</v>
      </c>
      <c r="F585" s="78">
        <f>'третья ц.к.'!F585</f>
        <v>343.8</v>
      </c>
      <c r="G585" s="79">
        <f>'третья ц.к.'!G585</f>
        <v>343.8</v>
      </c>
      <c r="H585" s="77"/>
      <c r="I585" s="77">
        <f t="shared" si="140"/>
        <v>898.22</v>
      </c>
      <c r="J585" s="78">
        <f t="shared" si="141"/>
        <v>1024.8500000000001</v>
      </c>
      <c r="K585" s="78">
        <f t="shared" si="142"/>
        <v>665.24</v>
      </c>
      <c r="L585" s="79">
        <f t="shared" si="143"/>
        <v>1093.33</v>
      </c>
      <c r="M585" s="266"/>
      <c r="N585" s="223">
        <f t="shared" si="137"/>
        <v>3883.95</v>
      </c>
      <c r="O585" s="24">
        <f t="shared" si="128"/>
        <v>4010.58</v>
      </c>
      <c r="P585" s="24">
        <f t="shared" si="129"/>
        <v>3650.97</v>
      </c>
      <c r="Q585" s="261">
        <f t="shared" si="130"/>
        <v>4079.06</v>
      </c>
      <c r="R585" s="223"/>
      <c r="S585" s="72">
        <f t="shared" si="138"/>
        <v>3209.21</v>
      </c>
      <c r="T585" s="24">
        <f t="shared" si="131"/>
        <v>3335.84</v>
      </c>
      <c r="U585" s="24">
        <f t="shared" si="132"/>
        <v>2976.23</v>
      </c>
      <c r="V585" s="25">
        <f t="shared" si="133"/>
        <v>3404.32</v>
      </c>
      <c r="W585" s="23"/>
      <c r="X585" s="72">
        <f t="shared" si="139"/>
        <v>3209.21</v>
      </c>
      <c r="Y585" s="24">
        <f t="shared" si="134"/>
        <v>3335.84</v>
      </c>
      <c r="Z585" s="24">
        <f t="shared" si="135"/>
        <v>2976.23</v>
      </c>
      <c r="AA585" s="261">
        <f t="shared" si="136"/>
        <v>3404.32</v>
      </c>
    </row>
    <row r="586" spans="1:27" ht="15" customHeight="1" x14ac:dyDescent="0.2">
      <c r="A586" s="600">
        <f>'третья ц.к.'!A586:A609</f>
        <v>45621</v>
      </c>
      <c r="B586" s="10">
        <v>0</v>
      </c>
      <c r="C586" s="9">
        <f>'третья ц.к.'!C586</f>
        <v>1498.94</v>
      </c>
      <c r="D586" s="71">
        <f>'третья ц.к.'!D586</f>
        <v>4.8099999999999996</v>
      </c>
      <c r="E586" s="77">
        <f>'третья ц.к.'!E586</f>
        <v>1018.54</v>
      </c>
      <c r="F586" s="78">
        <f>'третья ц.к.'!F586</f>
        <v>343.8</v>
      </c>
      <c r="G586" s="79">
        <f>'третья ц.к.'!G586</f>
        <v>343.8</v>
      </c>
      <c r="H586" s="77"/>
      <c r="I586" s="77">
        <f t="shared" si="140"/>
        <v>898.22</v>
      </c>
      <c r="J586" s="78">
        <f t="shared" si="141"/>
        <v>1024.8500000000001</v>
      </c>
      <c r="K586" s="78">
        <f t="shared" si="142"/>
        <v>665.24</v>
      </c>
      <c r="L586" s="79">
        <f t="shared" si="143"/>
        <v>1093.33</v>
      </c>
      <c r="M586" s="266"/>
      <c r="N586" s="223">
        <f t="shared" si="137"/>
        <v>3420.51</v>
      </c>
      <c r="O586" s="24">
        <f t="shared" ref="O586:O649" si="144">ROUND(C586+D586+E586+J586,2)</f>
        <v>3547.14</v>
      </c>
      <c r="P586" s="24">
        <f t="shared" ref="P586:P649" si="145">ROUND(C586+D586+E586+K586,2)</f>
        <v>3187.53</v>
      </c>
      <c r="Q586" s="261">
        <f t="shared" ref="Q586:Q649" si="146">ROUND(C586+D586+E586+L586,2)</f>
        <v>3615.62</v>
      </c>
      <c r="R586" s="223"/>
      <c r="S586" s="72">
        <f t="shared" si="138"/>
        <v>2745.77</v>
      </c>
      <c r="T586" s="24">
        <f t="shared" ref="T586:T649" si="147">ROUND(C586+D586+F586+J586,2)</f>
        <v>2872.4</v>
      </c>
      <c r="U586" s="24">
        <f t="shared" ref="U586:U649" si="148">ROUND(C586+D586+F586+K586,2)</f>
        <v>2512.79</v>
      </c>
      <c r="V586" s="25">
        <f t="shared" ref="V586:V649" si="149">ROUND(C586+D586+F586+L586,2)</f>
        <v>2940.88</v>
      </c>
      <c r="W586" s="23"/>
      <c r="X586" s="72">
        <f t="shared" si="139"/>
        <v>2745.77</v>
      </c>
      <c r="Y586" s="24">
        <f t="shared" ref="Y586:Y649" si="150">ROUND(C586+D586+G586+J586,2)</f>
        <v>2872.4</v>
      </c>
      <c r="Z586" s="24">
        <f t="shared" ref="Z586:Z649" si="151">ROUND(C586+D586+G586+K586,2)</f>
        <v>2512.79</v>
      </c>
      <c r="AA586" s="261">
        <f t="shared" ref="AA586:AA649" si="152">ROUND(C586+D586+G586+L586,2)</f>
        <v>2940.88</v>
      </c>
    </row>
    <row r="587" spans="1:27" ht="15" customHeight="1" x14ac:dyDescent="0.2">
      <c r="A587" s="601"/>
      <c r="B587" s="10">
        <v>1</v>
      </c>
      <c r="C587" s="9">
        <f>'третья ц.к.'!C587</f>
        <v>1377.63</v>
      </c>
      <c r="D587" s="71">
        <f>'третья ц.к.'!D587</f>
        <v>4.8099999999999996</v>
      </c>
      <c r="E587" s="77">
        <f>'третья ц.к.'!E587</f>
        <v>1018.54</v>
      </c>
      <c r="F587" s="78">
        <f>'третья ц.к.'!F587</f>
        <v>343.8</v>
      </c>
      <c r="G587" s="79">
        <f>'третья ц.к.'!G587</f>
        <v>343.8</v>
      </c>
      <c r="H587" s="77"/>
      <c r="I587" s="77">
        <f t="shared" si="140"/>
        <v>898.22</v>
      </c>
      <c r="J587" s="78">
        <f t="shared" si="141"/>
        <v>1024.8500000000001</v>
      </c>
      <c r="K587" s="78">
        <f t="shared" si="142"/>
        <v>665.24</v>
      </c>
      <c r="L587" s="79">
        <f t="shared" si="143"/>
        <v>1093.33</v>
      </c>
      <c r="M587" s="266"/>
      <c r="N587" s="223">
        <f t="shared" ref="N587:N650" si="153">ROUND(C587+D587+E587+I587,2)</f>
        <v>3299.2</v>
      </c>
      <c r="O587" s="24">
        <f t="shared" si="144"/>
        <v>3425.83</v>
      </c>
      <c r="P587" s="24">
        <f t="shared" si="145"/>
        <v>3066.22</v>
      </c>
      <c r="Q587" s="261">
        <f t="shared" si="146"/>
        <v>3494.31</v>
      </c>
      <c r="R587" s="223"/>
      <c r="S587" s="72">
        <f t="shared" ref="S587:S650" si="154">ROUND(C587+D587+F587+I587,2)</f>
        <v>2624.46</v>
      </c>
      <c r="T587" s="24">
        <f t="shared" si="147"/>
        <v>2751.09</v>
      </c>
      <c r="U587" s="24">
        <f t="shared" si="148"/>
        <v>2391.48</v>
      </c>
      <c r="V587" s="25">
        <f t="shared" si="149"/>
        <v>2819.57</v>
      </c>
      <c r="W587" s="23"/>
      <c r="X587" s="72">
        <f t="shared" ref="X587:X650" si="155">ROUND(C587+D587+G587+I587,2)</f>
        <v>2624.46</v>
      </c>
      <c r="Y587" s="24">
        <f t="shared" si="150"/>
        <v>2751.09</v>
      </c>
      <c r="Z587" s="24">
        <f t="shared" si="151"/>
        <v>2391.48</v>
      </c>
      <c r="AA587" s="261">
        <f t="shared" si="152"/>
        <v>2819.57</v>
      </c>
    </row>
    <row r="588" spans="1:27" ht="15" customHeight="1" x14ac:dyDescent="0.2">
      <c r="A588" s="601"/>
      <c r="B588" s="10">
        <v>2</v>
      </c>
      <c r="C588" s="9">
        <f>'третья ц.к.'!C588</f>
        <v>1354.6</v>
      </c>
      <c r="D588" s="71">
        <f>'третья ц.к.'!D588</f>
        <v>4.8099999999999996</v>
      </c>
      <c r="E588" s="77">
        <f>'третья ц.к.'!E588</f>
        <v>1018.54</v>
      </c>
      <c r="F588" s="78">
        <f>'третья ц.к.'!F588</f>
        <v>343.8</v>
      </c>
      <c r="G588" s="79">
        <f>'третья ц.к.'!G588</f>
        <v>343.8</v>
      </c>
      <c r="H588" s="77"/>
      <c r="I588" s="77">
        <f t="shared" ref="I588:I651" si="156">I587</f>
        <v>898.22</v>
      </c>
      <c r="J588" s="78">
        <f t="shared" ref="J588:J651" si="157">J587</f>
        <v>1024.8500000000001</v>
      </c>
      <c r="K588" s="78">
        <f t="shared" ref="K588:K651" si="158">K587</f>
        <v>665.24</v>
      </c>
      <c r="L588" s="79">
        <f t="shared" ref="L588:L651" si="159">L587</f>
        <v>1093.33</v>
      </c>
      <c r="M588" s="266"/>
      <c r="N588" s="223">
        <f t="shared" si="153"/>
        <v>3276.17</v>
      </c>
      <c r="O588" s="24">
        <f t="shared" si="144"/>
        <v>3402.8</v>
      </c>
      <c r="P588" s="24">
        <f t="shared" si="145"/>
        <v>3043.19</v>
      </c>
      <c r="Q588" s="261">
        <f t="shared" si="146"/>
        <v>3471.28</v>
      </c>
      <c r="R588" s="223"/>
      <c r="S588" s="72">
        <f t="shared" si="154"/>
        <v>2601.4299999999998</v>
      </c>
      <c r="T588" s="24">
        <f t="shared" si="147"/>
        <v>2728.06</v>
      </c>
      <c r="U588" s="24">
        <f t="shared" si="148"/>
        <v>2368.4499999999998</v>
      </c>
      <c r="V588" s="25">
        <f t="shared" si="149"/>
        <v>2796.54</v>
      </c>
      <c r="W588" s="23"/>
      <c r="X588" s="72">
        <f t="shared" si="155"/>
        <v>2601.4299999999998</v>
      </c>
      <c r="Y588" s="24">
        <f t="shared" si="150"/>
        <v>2728.06</v>
      </c>
      <c r="Z588" s="24">
        <f t="shared" si="151"/>
        <v>2368.4499999999998</v>
      </c>
      <c r="AA588" s="261">
        <f t="shared" si="152"/>
        <v>2796.54</v>
      </c>
    </row>
    <row r="589" spans="1:27" ht="15" customHeight="1" x14ac:dyDescent="0.2">
      <c r="A589" s="601"/>
      <c r="B589" s="10">
        <v>3</v>
      </c>
      <c r="C589" s="9">
        <f>'третья ц.к.'!C589</f>
        <v>1367.88</v>
      </c>
      <c r="D589" s="71">
        <f>'третья ц.к.'!D589</f>
        <v>4.8099999999999996</v>
      </c>
      <c r="E589" s="77">
        <f>'третья ц.к.'!E589</f>
        <v>1018.54</v>
      </c>
      <c r="F589" s="78">
        <f>'третья ц.к.'!F589</f>
        <v>343.8</v>
      </c>
      <c r="G589" s="79">
        <f>'третья ц.к.'!G589</f>
        <v>343.8</v>
      </c>
      <c r="H589" s="77"/>
      <c r="I589" s="77">
        <f t="shared" si="156"/>
        <v>898.22</v>
      </c>
      <c r="J589" s="78">
        <f t="shared" si="157"/>
        <v>1024.8500000000001</v>
      </c>
      <c r="K589" s="78">
        <f t="shared" si="158"/>
        <v>665.24</v>
      </c>
      <c r="L589" s="79">
        <f t="shared" si="159"/>
        <v>1093.33</v>
      </c>
      <c r="M589" s="266"/>
      <c r="N589" s="223">
        <f t="shared" si="153"/>
        <v>3289.45</v>
      </c>
      <c r="O589" s="24">
        <f t="shared" si="144"/>
        <v>3416.08</v>
      </c>
      <c r="P589" s="24">
        <f t="shared" si="145"/>
        <v>3056.47</v>
      </c>
      <c r="Q589" s="261">
        <f t="shared" si="146"/>
        <v>3484.56</v>
      </c>
      <c r="R589" s="223"/>
      <c r="S589" s="72">
        <f t="shared" si="154"/>
        <v>2614.71</v>
      </c>
      <c r="T589" s="24">
        <f t="shared" si="147"/>
        <v>2741.34</v>
      </c>
      <c r="U589" s="24">
        <f t="shared" si="148"/>
        <v>2381.73</v>
      </c>
      <c r="V589" s="25">
        <f t="shared" si="149"/>
        <v>2809.82</v>
      </c>
      <c r="W589" s="23"/>
      <c r="X589" s="72">
        <f t="shared" si="155"/>
        <v>2614.71</v>
      </c>
      <c r="Y589" s="24">
        <f t="shared" si="150"/>
        <v>2741.34</v>
      </c>
      <c r="Z589" s="24">
        <f t="shared" si="151"/>
        <v>2381.73</v>
      </c>
      <c r="AA589" s="261">
        <f t="shared" si="152"/>
        <v>2809.82</v>
      </c>
    </row>
    <row r="590" spans="1:27" ht="15" customHeight="1" x14ac:dyDescent="0.2">
      <c r="A590" s="601"/>
      <c r="B590" s="10">
        <v>4</v>
      </c>
      <c r="C590" s="9">
        <f>'третья ц.к.'!C590</f>
        <v>1392.55</v>
      </c>
      <c r="D590" s="71">
        <f>'третья ц.к.'!D590</f>
        <v>4.8099999999999996</v>
      </c>
      <c r="E590" s="77">
        <f>'третья ц.к.'!E590</f>
        <v>1018.54</v>
      </c>
      <c r="F590" s="78">
        <f>'третья ц.к.'!F590</f>
        <v>343.8</v>
      </c>
      <c r="G590" s="79">
        <f>'третья ц.к.'!G590</f>
        <v>343.8</v>
      </c>
      <c r="H590" s="77"/>
      <c r="I590" s="77">
        <f t="shared" si="156"/>
        <v>898.22</v>
      </c>
      <c r="J590" s="78">
        <f t="shared" si="157"/>
        <v>1024.8500000000001</v>
      </c>
      <c r="K590" s="78">
        <f t="shared" si="158"/>
        <v>665.24</v>
      </c>
      <c r="L590" s="79">
        <f t="shared" si="159"/>
        <v>1093.33</v>
      </c>
      <c r="M590" s="266"/>
      <c r="N590" s="223">
        <f t="shared" si="153"/>
        <v>3314.12</v>
      </c>
      <c r="O590" s="24">
        <f t="shared" si="144"/>
        <v>3440.75</v>
      </c>
      <c r="P590" s="24">
        <f t="shared" si="145"/>
        <v>3081.14</v>
      </c>
      <c r="Q590" s="261">
        <f t="shared" si="146"/>
        <v>3509.23</v>
      </c>
      <c r="R590" s="223"/>
      <c r="S590" s="72">
        <f t="shared" si="154"/>
        <v>2639.38</v>
      </c>
      <c r="T590" s="24">
        <f t="shared" si="147"/>
        <v>2766.01</v>
      </c>
      <c r="U590" s="24">
        <f t="shared" si="148"/>
        <v>2406.4</v>
      </c>
      <c r="V590" s="25">
        <f t="shared" si="149"/>
        <v>2834.49</v>
      </c>
      <c r="W590" s="23"/>
      <c r="X590" s="72">
        <f t="shared" si="155"/>
        <v>2639.38</v>
      </c>
      <c r="Y590" s="24">
        <f t="shared" si="150"/>
        <v>2766.01</v>
      </c>
      <c r="Z590" s="24">
        <f t="shared" si="151"/>
        <v>2406.4</v>
      </c>
      <c r="AA590" s="261">
        <f t="shared" si="152"/>
        <v>2834.49</v>
      </c>
    </row>
    <row r="591" spans="1:27" ht="15" customHeight="1" x14ac:dyDescent="0.2">
      <c r="A591" s="601"/>
      <c r="B591" s="10">
        <v>5</v>
      </c>
      <c r="C591" s="9">
        <f>'третья ц.к.'!C591</f>
        <v>1655.73</v>
      </c>
      <c r="D591" s="71">
        <f>'третья ц.к.'!D591</f>
        <v>4.8099999999999996</v>
      </c>
      <c r="E591" s="77">
        <f>'третья ц.к.'!E591</f>
        <v>1018.54</v>
      </c>
      <c r="F591" s="78">
        <f>'третья ц.к.'!F591</f>
        <v>343.8</v>
      </c>
      <c r="G591" s="79">
        <f>'третья ц.к.'!G591</f>
        <v>343.8</v>
      </c>
      <c r="H591" s="77"/>
      <c r="I591" s="77">
        <f t="shared" si="156"/>
        <v>898.22</v>
      </c>
      <c r="J591" s="78">
        <f t="shared" si="157"/>
        <v>1024.8500000000001</v>
      </c>
      <c r="K591" s="78">
        <f t="shared" si="158"/>
        <v>665.24</v>
      </c>
      <c r="L591" s="79">
        <f t="shared" si="159"/>
        <v>1093.33</v>
      </c>
      <c r="M591" s="266"/>
      <c r="N591" s="223">
        <f t="shared" si="153"/>
        <v>3577.3</v>
      </c>
      <c r="O591" s="24">
        <f t="shared" si="144"/>
        <v>3703.93</v>
      </c>
      <c r="P591" s="24">
        <f t="shared" si="145"/>
        <v>3344.32</v>
      </c>
      <c r="Q591" s="261">
        <f t="shared" si="146"/>
        <v>3772.41</v>
      </c>
      <c r="R591" s="223"/>
      <c r="S591" s="72">
        <f t="shared" si="154"/>
        <v>2902.56</v>
      </c>
      <c r="T591" s="24">
        <f t="shared" si="147"/>
        <v>3029.19</v>
      </c>
      <c r="U591" s="24">
        <f t="shared" si="148"/>
        <v>2669.58</v>
      </c>
      <c r="V591" s="25">
        <f t="shared" si="149"/>
        <v>3097.67</v>
      </c>
      <c r="W591" s="23"/>
      <c r="X591" s="72">
        <f t="shared" si="155"/>
        <v>2902.56</v>
      </c>
      <c r="Y591" s="24">
        <f t="shared" si="150"/>
        <v>3029.19</v>
      </c>
      <c r="Z591" s="24">
        <f t="shared" si="151"/>
        <v>2669.58</v>
      </c>
      <c r="AA591" s="261">
        <f t="shared" si="152"/>
        <v>3097.67</v>
      </c>
    </row>
    <row r="592" spans="1:27" ht="15" customHeight="1" x14ac:dyDescent="0.2">
      <c r="A592" s="601"/>
      <c r="B592" s="10">
        <v>6</v>
      </c>
      <c r="C592" s="9">
        <f>'третья ц.к.'!C592</f>
        <v>2073.8200000000002</v>
      </c>
      <c r="D592" s="71">
        <f>'третья ц.к.'!D592</f>
        <v>4.8099999999999996</v>
      </c>
      <c r="E592" s="77">
        <f>'третья ц.к.'!E592</f>
        <v>1018.54</v>
      </c>
      <c r="F592" s="78">
        <f>'третья ц.к.'!F592</f>
        <v>343.8</v>
      </c>
      <c r="G592" s="79">
        <f>'третья ц.к.'!G592</f>
        <v>343.8</v>
      </c>
      <c r="H592" s="77"/>
      <c r="I592" s="77">
        <f t="shared" si="156"/>
        <v>898.22</v>
      </c>
      <c r="J592" s="78">
        <f t="shared" si="157"/>
        <v>1024.8500000000001</v>
      </c>
      <c r="K592" s="78">
        <f t="shared" si="158"/>
        <v>665.24</v>
      </c>
      <c r="L592" s="79">
        <f t="shared" si="159"/>
        <v>1093.33</v>
      </c>
      <c r="M592" s="266"/>
      <c r="N592" s="223">
        <f t="shared" si="153"/>
        <v>3995.39</v>
      </c>
      <c r="O592" s="24">
        <f t="shared" si="144"/>
        <v>4122.0200000000004</v>
      </c>
      <c r="P592" s="24">
        <f t="shared" si="145"/>
        <v>3762.41</v>
      </c>
      <c r="Q592" s="261">
        <f t="shared" si="146"/>
        <v>4190.5</v>
      </c>
      <c r="R592" s="223"/>
      <c r="S592" s="72">
        <f t="shared" si="154"/>
        <v>3320.65</v>
      </c>
      <c r="T592" s="24">
        <f t="shared" si="147"/>
        <v>3447.28</v>
      </c>
      <c r="U592" s="24">
        <f t="shared" si="148"/>
        <v>3087.67</v>
      </c>
      <c r="V592" s="25">
        <f t="shared" si="149"/>
        <v>3515.76</v>
      </c>
      <c r="W592" s="23"/>
      <c r="X592" s="72">
        <f t="shared" si="155"/>
        <v>3320.65</v>
      </c>
      <c r="Y592" s="24">
        <f t="shared" si="150"/>
        <v>3447.28</v>
      </c>
      <c r="Z592" s="24">
        <f t="shared" si="151"/>
        <v>3087.67</v>
      </c>
      <c r="AA592" s="261">
        <f t="shared" si="152"/>
        <v>3515.76</v>
      </c>
    </row>
    <row r="593" spans="1:27" ht="15" customHeight="1" x14ac:dyDescent="0.2">
      <c r="A593" s="601"/>
      <c r="B593" s="10">
        <v>7</v>
      </c>
      <c r="C593" s="9">
        <f>'третья ц.к.'!C593</f>
        <v>2276.34</v>
      </c>
      <c r="D593" s="71">
        <f>'третья ц.к.'!D593</f>
        <v>4.8099999999999996</v>
      </c>
      <c r="E593" s="77">
        <f>'третья ц.к.'!E593</f>
        <v>1018.54</v>
      </c>
      <c r="F593" s="78">
        <f>'третья ц.к.'!F593</f>
        <v>343.8</v>
      </c>
      <c r="G593" s="79">
        <f>'третья ц.к.'!G593</f>
        <v>343.8</v>
      </c>
      <c r="H593" s="77"/>
      <c r="I593" s="77">
        <f t="shared" si="156"/>
        <v>898.22</v>
      </c>
      <c r="J593" s="78">
        <f t="shared" si="157"/>
        <v>1024.8500000000001</v>
      </c>
      <c r="K593" s="78">
        <f t="shared" si="158"/>
        <v>665.24</v>
      </c>
      <c r="L593" s="79">
        <f t="shared" si="159"/>
        <v>1093.33</v>
      </c>
      <c r="M593" s="266"/>
      <c r="N593" s="223">
        <f t="shared" si="153"/>
        <v>4197.91</v>
      </c>
      <c r="O593" s="24">
        <f t="shared" si="144"/>
        <v>4324.54</v>
      </c>
      <c r="P593" s="24">
        <f t="shared" si="145"/>
        <v>3964.93</v>
      </c>
      <c r="Q593" s="261">
        <f t="shared" si="146"/>
        <v>4393.0200000000004</v>
      </c>
      <c r="R593" s="223"/>
      <c r="S593" s="72">
        <f t="shared" si="154"/>
        <v>3523.17</v>
      </c>
      <c r="T593" s="24">
        <f t="shared" si="147"/>
        <v>3649.8</v>
      </c>
      <c r="U593" s="24">
        <f t="shared" si="148"/>
        <v>3290.19</v>
      </c>
      <c r="V593" s="25">
        <f t="shared" si="149"/>
        <v>3718.28</v>
      </c>
      <c r="W593" s="23"/>
      <c r="X593" s="72">
        <f t="shared" si="155"/>
        <v>3523.17</v>
      </c>
      <c r="Y593" s="24">
        <f t="shared" si="150"/>
        <v>3649.8</v>
      </c>
      <c r="Z593" s="24">
        <f t="shared" si="151"/>
        <v>3290.19</v>
      </c>
      <c r="AA593" s="261">
        <f t="shared" si="152"/>
        <v>3718.28</v>
      </c>
    </row>
    <row r="594" spans="1:27" ht="15" customHeight="1" x14ac:dyDescent="0.2">
      <c r="A594" s="601"/>
      <c r="B594" s="10">
        <v>8</v>
      </c>
      <c r="C594" s="9">
        <f>'третья ц.к.'!C594</f>
        <v>2468.6799999999998</v>
      </c>
      <c r="D594" s="71">
        <f>'третья ц.к.'!D594</f>
        <v>4.8099999999999996</v>
      </c>
      <c r="E594" s="77">
        <f>'третья ц.к.'!E594</f>
        <v>1018.54</v>
      </c>
      <c r="F594" s="78">
        <f>'третья ц.к.'!F594</f>
        <v>343.8</v>
      </c>
      <c r="G594" s="79">
        <f>'третья ц.к.'!G594</f>
        <v>343.8</v>
      </c>
      <c r="H594" s="77"/>
      <c r="I594" s="77">
        <f t="shared" si="156"/>
        <v>898.22</v>
      </c>
      <c r="J594" s="78">
        <f t="shared" si="157"/>
        <v>1024.8500000000001</v>
      </c>
      <c r="K594" s="78">
        <f t="shared" si="158"/>
        <v>665.24</v>
      </c>
      <c r="L594" s="79">
        <f t="shared" si="159"/>
        <v>1093.33</v>
      </c>
      <c r="M594" s="266"/>
      <c r="N594" s="223">
        <f t="shared" si="153"/>
        <v>4390.25</v>
      </c>
      <c r="O594" s="24">
        <f t="shared" si="144"/>
        <v>4516.88</v>
      </c>
      <c r="P594" s="24">
        <f t="shared" si="145"/>
        <v>4157.2700000000004</v>
      </c>
      <c r="Q594" s="261">
        <f t="shared" si="146"/>
        <v>4585.3599999999997</v>
      </c>
      <c r="R594" s="223"/>
      <c r="S594" s="72">
        <f t="shared" si="154"/>
        <v>3715.51</v>
      </c>
      <c r="T594" s="24">
        <f t="shared" si="147"/>
        <v>3842.14</v>
      </c>
      <c r="U594" s="24">
        <f t="shared" si="148"/>
        <v>3482.53</v>
      </c>
      <c r="V594" s="25">
        <f t="shared" si="149"/>
        <v>3910.62</v>
      </c>
      <c r="W594" s="23"/>
      <c r="X594" s="72">
        <f t="shared" si="155"/>
        <v>3715.51</v>
      </c>
      <c r="Y594" s="24">
        <f t="shared" si="150"/>
        <v>3842.14</v>
      </c>
      <c r="Z594" s="24">
        <f t="shared" si="151"/>
        <v>3482.53</v>
      </c>
      <c r="AA594" s="261">
        <f t="shared" si="152"/>
        <v>3910.62</v>
      </c>
    </row>
    <row r="595" spans="1:27" ht="15" customHeight="1" x14ac:dyDescent="0.2">
      <c r="A595" s="601"/>
      <c r="B595" s="10">
        <v>9</v>
      </c>
      <c r="C595" s="9">
        <f>'третья ц.к.'!C595</f>
        <v>2555.27</v>
      </c>
      <c r="D595" s="71">
        <f>'третья ц.к.'!D595</f>
        <v>4.8099999999999996</v>
      </c>
      <c r="E595" s="77">
        <f>'третья ц.к.'!E595</f>
        <v>1018.54</v>
      </c>
      <c r="F595" s="78">
        <f>'третья ц.к.'!F595</f>
        <v>343.8</v>
      </c>
      <c r="G595" s="79">
        <f>'третья ц.к.'!G595</f>
        <v>343.8</v>
      </c>
      <c r="H595" s="77"/>
      <c r="I595" s="77">
        <f t="shared" si="156"/>
        <v>898.22</v>
      </c>
      <c r="J595" s="78">
        <f t="shared" si="157"/>
        <v>1024.8500000000001</v>
      </c>
      <c r="K595" s="78">
        <f t="shared" si="158"/>
        <v>665.24</v>
      </c>
      <c r="L595" s="79">
        <f t="shared" si="159"/>
        <v>1093.33</v>
      </c>
      <c r="M595" s="266"/>
      <c r="N595" s="223">
        <f t="shared" si="153"/>
        <v>4476.84</v>
      </c>
      <c r="O595" s="24">
        <f t="shared" si="144"/>
        <v>4603.47</v>
      </c>
      <c r="P595" s="24">
        <f t="shared" si="145"/>
        <v>4243.8599999999997</v>
      </c>
      <c r="Q595" s="261">
        <f t="shared" si="146"/>
        <v>4671.95</v>
      </c>
      <c r="R595" s="223"/>
      <c r="S595" s="72">
        <f t="shared" si="154"/>
        <v>3802.1</v>
      </c>
      <c r="T595" s="24">
        <f t="shared" si="147"/>
        <v>3928.73</v>
      </c>
      <c r="U595" s="24">
        <f t="shared" si="148"/>
        <v>3569.12</v>
      </c>
      <c r="V595" s="25">
        <f t="shared" si="149"/>
        <v>3997.21</v>
      </c>
      <c r="W595" s="23"/>
      <c r="X595" s="72">
        <f t="shared" si="155"/>
        <v>3802.1</v>
      </c>
      <c r="Y595" s="24">
        <f t="shared" si="150"/>
        <v>3928.73</v>
      </c>
      <c r="Z595" s="24">
        <f t="shared" si="151"/>
        <v>3569.12</v>
      </c>
      <c r="AA595" s="261">
        <f t="shared" si="152"/>
        <v>3997.21</v>
      </c>
    </row>
    <row r="596" spans="1:27" ht="15" customHeight="1" x14ac:dyDescent="0.2">
      <c r="A596" s="601"/>
      <c r="B596" s="10">
        <v>10</v>
      </c>
      <c r="C596" s="9">
        <f>'третья ц.к.'!C596</f>
        <v>2489.83</v>
      </c>
      <c r="D596" s="71">
        <f>'третья ц.к.'!D596</f>
        <v>4.8099999999999996</v>
      </c>
      <c r="E596" s="77">
        <f>'третья ц.к.'!E596</f>
        <v>1018.54</v>
      </c>
      <c r="F596" s="78">
        <f>'третья ц.к.'!F596</f>
        <v>343.8</v>
      </c>
      <c r="G596" s="79">
        <f>'третья ц.к.'!G596</f>
        <v>343.8</v>
      </c>
      <c r="H596" s="77"/>
      <c r="I596" s="77">
        <f t="shared" si="156"/>
        <v>898.22</v>
      </c>
      <c r="J596" s="78">
        <f t="shared" si="157"/>
        <v>1024.8500000000001</v>
      </c>
      <c r="K596" s="78">
        <f t="shared" si="158"/>
        <v>665.24</v>
      </c>
      <c r="L596" s="79">
        <f t="shared" si="159"/>
        <v>1093.33</v>
      </c>
      <c r="M596" s="266"/>
      <c r="N596" s="223">
        <f t="shared" si="153"/>
        <v>4411.3999999999996</v>
      </c>
      <c r="O596" s="24">
        <f t="shared" si="144"/>
        <v>4538.03</v>
      </c>
      <c r="P596" s="24">
        <f t="shared" si="145"/>
        <v>4178.42</v>
      </c>
      <c r="Q596" s="261">
        <f t="shared" si="146"/>
        <v>4606.51</v>
      </c>
      <c r="R596" s="223"/>
      <c r="S596" s="72">
        <f t="shared" si="154"/>
        <v>3736.66</v>
      </c>
      <c r="T596" s="24">
        <f t="shared" si="147"/>
        <v>3863.29</v>
      </c>
      <c r="U596" s="24">
        <f t="shared" si="148"/>
        <v>3503.68</v>
      </c>
      <c r="V596" s="25">
        <f t="shared" si="149"/>
        <v>3931.77</v>
      </c>
      <c r="W596" s="23"/>
      <c r="X596" s="72">
        <f t="shared" si="155"/>
        <v>3736.66</v>
      </c>
      <c r="Y596" s="24">
        <f t="shared" si="150"/>
        <v>3863.29</v>
      </c>
      <c r="Z596" s="24">
        <f t="shared" si="151"/>
        <v>3503.68</v>
      </c>
      <c r="AA596" s="261">
        <f t="shared" si="152"/>
        <v>3931.77</v>
      </c>
    </row>
    <row r="597" spans="1:27" ht="15" customHeight="1" x14ac:dyDescent="0.2">
      <c r="A597" s="601"/>
      <c r="B597" s="10">
        <v>11</v>
      </c>
      <c r="C597" s="9">
        <f>'третья ц.к.'!C597</f>
        <v>2462.96</v>
      </c>
      <c r="D597" s="71">
        <f>'третья ц.к.'!D597</f>
        <v>4.8099999999999996</v>
      </c>
      <c r="E597" s="77">
        <f>'третья ц.к.'!E597</f>
        <v>1018.54</v>
      </c>
      <c r="F597" s="78">
        <f>'третья ц.к.'!F597</f>
        <v>343.8</v>
      </c>
      <c r="G597" s="79">
        <f>'третья ц.к.'!G597</f>
        <v>343.8</v>
      </c>
      <c r="H597" s="77"/>
      <c r="I597" s="77">
        <f t="shared" si="156"/>
        <v>898.22</v>
      </c>
      <c r="J597" s="78">
        <f t="shared" si="157"/>
        <v>1024.8500000000001</v>
      </c>
      <c r="K597" s="78">
        <f t="shared" si="158"/>
        <v>665.24</v>
      </c>
      <c r="L597" s="79">
        <f t="shared" si="159"/>
        <v>1093.33</v>
      </c>
      <c r="M597" s="266"/>
      <c r="N597" s="223">
        <f t="shared" si="153"/>
        <v>4384.53</v>
      </c>
      <c r="O597" s="24">
        <f t="shared" si="144"/>
        <v>4511.16</v>
      </c>
      <c r="P597" s="24">
        <f t="shared" si="145"/>
        <v>4151.55</v>
      </c>
      <c r="Q597" s="261">
        <f t="shared" si="146"/>
        <v>4579.6400000000003</v>
      </c>
      <c r="R597" s="223"/>
      <c r="S597" s="72">
        <f t="shared" si="154"/>
        <v>3709.79</v>
      </c>
      <c r="T597" s="24">
        <f t="shared" si="147"/>
        <v>3836.42</v>
      </c>
      <c r="U597" s="24">
        <f t="shared" si="148"/>
        <v>3476.81</v>
      </c>
      <c r="V597" s="25">
        <f t="shared" si="149"/>
        <v>3904.9</v>
      </c>
      <c r="W597" s="23"/>
      <c r="X597" s="72">
        <f t="shared" si="155"/>
        <v>3709.79</v>
      </c>
      <c r="Y597" s="24">
        <f t="shared" si="150"/>
        <v>3836.42</v>
      </c>
      <c r="Z597" s="24">
        <f t="shared" si="151"/>
        <v>3476.81</v>
      </c>
      <c r="AA597" s="261">
        <f t="shared" si="152"/>
        <v>3904.9</v>
      </c>
    </row>
    <row r="598" spans="1:27" ht="15" customHeight="1" x14ac:dyDescent="0.2">
      <c r="A598" s="601"/>
      <c r="B598" s="10">
        <v>12</v>
      </c>
      <c r="C598" s="9">
        <f>'третья ц.к.'!C598</f>
        <v>2398.9499999999998</v>
      </c>
      <c r="D598" s="71">
        <f>'третья ц.к.'!D598</f>
        <v>4.8099999999999996</v>
      </c>
      <c r="E598" s="77">
        <f>'третья ц.к.'!E598</f>
        <v>1018.54</v>
      </c>
      <c r="F598" s="78">
        <f>'третья ц.к.'!F598</f>
        <v>343.8</v>
      </c>
      <c r="G598" s="79">
        <f>'третья ц.к.'!G598</f>
        <v>343.8</v>
      </c>
      <c r="H598" s="77"/>
      <c r="I598" s="77">
        <f t="shared" si="156"/>
        <v>898.22</v>
      </c>
      <c r="J598" s="78">
        <f t="shared" si="157"/>
        <v>1024.8500000000001</v>
      </c>
      <c r="K598" s="78">
        <f t="shared" si="158"/>
        <v>665.24</v>
      </c>
      <c r="L598" s="79">
        <f t="shared" si="159"/>
        <v>1093.33</v>
      </c>
      <c r="M598" s="266"/>
      <c r="N598" s="223">
        <f t="shared" si="153"/>
        <v>4320.5200000000004</v>
      </c>
      <c r="O598" s="24">
        <f t="shared" si="144"/>
        <v>4447.1499999999996</v>
      </c>
      <c r="P598" s="24">
        <f t="shared" si="145"/>
        <v>4087.54</v>
      </c>
      <c r="Q598" s="261">
        <f t="shared" si="146"/>
        <v>4515.63</v>
      </c>
      <c r="R598" s="223"/>
      <c r="S598" s="72">
        <f t="shared" si="154"/>
        <v>3645.78</v>
      </c>
      <c r="T598" s="24">
        <f t="shared" si="147"/>
        <v>3772.41</v>
      </c>
      <c r="U598" s="24">
        <f t="shared" si="148"/>
        <v>3412.8</v>
      </c>
      <c r="V598" s="25">
        <f t="shared" si="149"/>
        <v>3840.89</v>
      </c>
      <c r="W598" s="23"/>
      <c r="X598" s="72">
        <f t="shared" si="155"/>
        <v>3645.78</v>
      </c>
      <c r="Y598" s="24">
        <f t="shared" si="150"/>
        <v>3772.41</v>
      </c>
      <c r="Z598" s="24">
        <f t="shared" si="151"/>
        <v>3412.8</v>
      </c>
      <c r="AA598" s="261">
        <f t="shared" si="152"/>
        <v>3840.89</v>
      </c>
    </row>
    <row r="599" spans="1:27" ht="15" customHeight="1" x14ac:dyDescent="0.2">
      <c r="A599" s="601"/>
      <c r="B599" s="10">
        <v>13</v>
      </c>
      <c r="C599" s="9">
        <f>'третья ц.к.'!C599</f>
        <v>2419.54</v>
      </c>
      <c r="D599" s="71">
        <f>'третья ц.к.'!D599</f>
        <v>4.8099999999999996</v>
      </c>
      <c r="E599" s="77">
        <f>'третья ц.к.'!E599</f>
        <v>1018.54</v>
      </c>
      <c r="F599" s="78">
        <f>'третья ц.к.'!F599</f>
        <v>343.8</v>
      </c>
      <c r="G599" s="79">
        <f>'третья ц.к.'!G599</f>
        <v>343.8</v>
      </c>
      <c r="H599" s="77"/>
      <c r="I599" s="77">
        <f t="shared" si="156"/>
        <v>898.22</v>
      </c>
      <c r="J599" s="78">
        <f t="shared" si="157"/>
        <v>1024.8500000000001</v>
      </c>
      <c r="K599" s="78">
        <f t="shared" si="158"/>
        <v>665.24</v>
      </c>
      <c r="L599" s="79">
        <f t="shared" si="159"/>
        <v>1093.33</v>
      </c>
      <c r="M599" s="266"/>
      <c r="N599" s="223">
        <f t="shared" si="153"/>
        <v>4341.1099999999997</v>
      </c>
      <c r="O599" s="24">
        <f t="shared" si="144"/>
        <v>4467.74</v>
      </c>
      <c r="P599" s="24">
        <f t="shared" si="145"/>
        <v>4108.13</v>
      </c>
      <c r="Q599" s="261">
        <f t="shared" si="146"/>
        <v>4536.22</v>
      </c>
      <c r="R599" s="223"/>
      <c r="S599" s="72">
        <f t="shared" si="154"/>
        <v>3666.37</v>
      </c>
      <c r="T599" s="24">
        <f t="shared" si="147"/>
        <v>3793</v>
      </c>
      <c r="U599" s="24">
        <f t="shared" si="148"/>
        <v>3433.39</v>
      </c>
      <c r="V599" s="25">
        <f t="shared" si="149"/>
        <v>3861.48</v>
      </c>
      <c r="W599" s="23"/>
      <c r="X599" s="72">
        <f t="shared" si="155"/>
        <v>3666.37</v>
      </c>
      <c r="Y599" s="24">
        <f t="shared" si="150"/>
        <v>3793</v>
      </c>
      <c r="Z599" s="24">
        <f t="shared" si="151"/>
        <v>3433.39</v>
      </c>
      <c r="AA599" s="261">
        <f t="shared" si="152"/>
        <v>3861.48</v>
      </c>
    </row>
    <row r="600" spans="1:27" ht="15" customHeight="1" x14ac:dyDescent="0.2">
      <c r="A600" s="601"/>
      <c r="B600" s="10">
        <v>14</v>
      </c>
      <c r="C600" s="9">
        <f>'третья ц.к.'!C600</f>
        <v>2433.0300000000002</v>
      </c>
      <c r="D600" s="71">
        <f>'третья ц.к.'!D600</f>
        <v>4.8099999999999996</v>
      </c>
      <c r="E600" s="77">
        <f>'третья ц.к.'!E600</f>
        <v>1018.54</v>
      </c>
      <c r="F600" s="78">
        <f>'третья ц.к.'!F600</f>
        <v>343.8</v>
      </c>
      <c r="G600" s="79">
        <f>'третья ц.к.'!G600</f>
        <v>343.8</v>
      </c>
      <c r="H600" s="77"/>
      <c r="I600" s="77">
        <f t="shared" si="156"/>
        <v>898.22</v>
      </c>
      <c r="J600" s="78">
        <f t="shared" si="157"/>
        <v>1024.8500000000001</v>
      </c>
      <c r="K600" s="78">
        <f t="shared" si="158"/>
        <v>665.24</v>
      </c>
      <c r="L600" s="79">
        <f t="shared" si="159"/>
        <v>1093.33</v>
      </c>
      <c r="M600" s="266"/>
      <c r="N600" s="223">
        <f t="shared" si="153"/>
        <v>4354.6000000000004</v>
      </c>
      <c r="O600" s="24">
        <f t="shared" si="144"/>
        <v>4481.2299999999996</v>
      </c>
      <c r="P600" s="24">
        <f t="shared" si="145"/>
        <v>4121.62</v>
      </c>
      <c r="Q600" s="261">
        <f t="shared" si="146"/>
        <v>4549.71</v>
      </c>
      <c r="R600" s="223"/>
      <c r="S600" s="72">
        <f t="shared" si="154"/>
        <v>3679.86</v>
      </c>
      <c r="T600" s="24">
        <f t="shared" si="147"/>
        <v>3806.49</v>
      </c>
      <c r="U600" s="24">
        <f t="shared" si="148"/>
        <v>3446.88</v>
      </c>
      <c r="V600" s="25">
        <f t="shared" si="149"/>
        <v>3874.97</v>
      </c>
      <c r="W600" s="23"/>
      <c r="X600" s="72">
        <f t="shared" si="155"/>
        <v>3679.86</v>
      </c>
      <c r="Y600" s="24">
        <f t="shared" si="150"/>
        <v>3806.49</v>
      </c>
      <c r="Z600" s="24">
        <f t="shared" si="151"/>
        <v>3446.88</v>
      </c>
      <c r="AA600" s="261">
        <f t="shared" si="152"/>
        <v>3874.97</v>
      </c>
    </row>
    <row r="601" spans="1:27" ht="15" customHeight="1" x14ac:dyDescent="0.2">
      <c r="A601" s="601"/>
      <c r="B601" s="10">
        <v>15</v>
      </c>
      <c r="C601" s="9">
        <f>'третья ц.к.'!C601</f>
        <v>2437.86</v>
      </c>
      <c r="D601" s="71">
        <f>'третья ц.к.'!D601</f>
        <v>4.8099999999999996</v>
      </c>
      <c r="E601" s="77">
        <f>'третья ц.к.'!E601</f>
        <v>1018.54</v>
      </c>
      <c r="F601" s="78">
        <f>'третья ц.к.'!F601</f>
        <v>343.8</v>
      </c>
      <c r="G601" s="79">
        <f>'третья ц.к.'!G601</f>
        <v>343.8</v>
      </c>
      <c r="H601" s="77"/>
      <c r="I601" s="77">
        <f t="shared" si="156"/>
        <v>898.22</v>
      </c>
      <c r="J601" s="78">
        <f t="shared" si="157"/>
        <v>1024.8500000000001</v>
      </c>
      <c r="K601" s="78">
        <f t="shared" si="158"/>
        <v>665.24</v>
      </c>
      <c r="L601" s="79">
        <f t="shared" si="159"/>
        <v>1093.33</v>
      </c>
      <c r="M601" s="266"/>
      <c r="N601" s="223">
        <f t="shared" si="153"/>
        <v>4359.43</v>
      </c>
      <c r="O601" s="24">
        <f t="shared" si="144"/>
        <v>4486.0600000000004</v>
      </c>
      <c r="P601" s="24">
        <f t="shared" si="145"/>
        <v>4126.45</v>
      </c>
      <c r="Q601" s="261">
        <f t="shared" si="146"/>
        <v>4554.54</v>
      </c>
      <c r="R601" s="223"/>
      <c r="S601" s="72">
        <f t="shared" si="154"/>
        <v>3684.69</v>
      </c>
      <c r="T601" s="24">
        <f t="shared" si="147"/>
        <v>3811.32</v>
      </c>
      <c r="U601" s="24">
        <f t="shared" si="148"/>
        <v>3451.71</v>
      </c>
      <c r="V601" s="25">
        <f t="shared" si="149"/>
        <v>3879.8</v>
      </c>
      <c r="W601" s="23"/>
      <c r="X601" s="72">
        <f t="shared" si="155"/>
        <v>3684.69</v>
      </c>
      <c r="Y601" s="24">
        <f t="shared" si="150"/>
        <v>3811.32</v>
      </c>
      <c r="Z601" s="24">
        <f t="shared" si="151"/>
        <v>3451.71</v>
      </c>
      <c r="AA601" s="261">
        <f t="shared" si="152"/>
        <v>3879.8</v>
      </c>
    </row>
    <row r="602" spans="1:27" ht="15" customHeight="1" x14ac:dyDescent="0.2">
      <c r="A602" s="601"/>
      <c r="B602" s="10">
        <v>16</v>
      </c>
      <c r="C602" s="9">
        <f>'третья ц.к.'!C602</f>
        <v>2499.89</v>
      </c>
      <c r="D602" s="71">
        <f>'третья ц.к.'!D602</f>
        <v>4.8099999999999996</v>
      </c>
      <c r="E602" s="77">
        <f>'третья ц.к.'!E602</f>
        <v>1018.54</v>
      </c>
      <c r="F602" s="78">
        <f>'третья ц.к.'!F602</f>
        <v>343.8</v>
      </c>
      <c r="G602" s="79">
        <f>'третья ц.к.'!G602</f>
        <v>343.8</v>
      </c>
      <c r="H602" s="77"/>
      <c r="I602" s="77">
        <f t="shared" si="156"/>
        <v>898.22</v>
      </c>
      <c r="J602" s="78">
        <f t="shared" si="157"/>
        <v>1024.8500000000001</v>
      </c>
      <c r="K602" s="78">
        <f t="shared" si="158"/>
        <v>665.24</v>
      </c>
      <c r="L602" s="79">
        <f t="shared" si="159"/>
        <v>1093.33</v>
      </c>
      <c r="M602" s="266"/>
      <c r="N602" s="223">
        <f t="shared" si="153"/>
        <v>4421.46</v>
      </c>
      <c r="O602" s="24">
        <f t="shared" si="144"/>
        <v>4548.09</v>
      </c>
      <c r="P602" s="24">
        <f t="shared" si="145"/>
        <v>4188.4799999999996</v>
      </c>
      <c r="Q602" s="261">
        <f t="shared" si="146"/>
        <v>4616.57</v>
      </c>
      <c r="R602" s="223"/>
      <c r="S602" s="72">
        <f t="shared" si="154"/>
        <v>3746.72</v>
      </c>
      <c r="T602" s="24">
        <f t="shared" si="147"/>
        <v>3873.35</v>
      </c>
      <c r="U602" s="24">
        <f t="shared" si="148"/>
        <v>3513.74</v>
      </c>
      <c r="V602" s="25">
        <f t="shared" si="149"/>
        <v>3941.83</v>
      </c>
      <c r="W602" s="23"/>
      <c r="X602" s="72">
        <f t="shared" si="155"/>
        <v>3746.72</v>
      </c>
      <c r="Y602" s="24">
        <f t="shared" si="150"/>
        <v>3873.35</v>
      </c>
      <c r="Z602" s="24">
        <f t="shared" si="151"/>
        <v>3513.74</v>
      </c>
      <c r="AA602" s="261">
        <f t="shared" si="152"/>
        <v>3941.83</v>
      </c>
    </row>
    <row r="603" spans="1:27" ht="15" customHeight="1" x14ac:dyDescent="0.2">
      <c r="A603" s="601"/>
      <c r="B603" s="10">
        <v>17</v>
      </c>
      <c r="C603" s="9">
        <f>'третья ц.к.'!C603</f>
        <v>2617.08</v>
      </c>
      <c r="D603" s="71">
        <f>'третья ц.к.'!D603</f>
        <v>4.8099999999999996</v>
      </c>
      <c r="E603" s="77">
        <f>'третья ц.к.'!E603</f>
        <v>1018.54</v>
      </c>
      <c r="F603" s="78">
        <f>'третья ц.к.'!F603</f>
        <v>343.8</v>
      </c>
      <c r="G603" s="79">
        <f>'третья ц.к.'!G603</f>
        <v>343.8</v>
      </c>
      <c r="H603" s="77"/>
      <c r="I603" s="77">
        <f t="shared" si="156"/>
        <v>898.22</v>
      </c>
      <c r="J603" s="78">
        <f t="shared" si="157"/>
        <v>1024.8500000000001</v>
      </c>
      <c r="K603" s="78">
        <f t="shared" si="158"/>
        <v>665.24</v>
      </c>
      <c r="L603" s="79">
        <f t="shared" si="159"/>
        <v>1093.33</v>
      </c>
      <c r="M603" s="266"/>
      <c r="N603" s="223">
        <f t="shared" si="153"/>
        <v>4538.6499999999996</v>
      </c>
      <c r="O603" s="24">
        <f t="shared" si="144"/>
        <v>4665.28</v>
      </c>
      <c r="P603" s="24">
        <f t="shared" si="145"/>
        <v>4305.67</v>
      </c>
      <c r="Q603" s="261">
        <f t="shared" si="146"/>
        <v>4733.76</v>
      </c>
      <c r="R603" s="223"/>
      <c r="S603" s="72">
        <f t="shared" si="154"/>
        <v>3863.91</v>
      </c>
      <c r="T603" s="24">
        <f t="shared" si="147"/>
        <v>3990.54</v>
      </c>
      <c r="U603" s="24">
        <f t="shared" si="148"/>
        <v>3630.93</v>
      </c>
      <c r="V603" s="25">
        <f t="shared" si="149"/>
        <v>4059.02</v>
      </c>
      <c r="W603" s="23"/>
      <c r="X603" s="72">
        <f t="shared" si="155"/>
        <v>3863.91</v>
      </c>
      <c r="Y603" s="24">
        <f t="shared" si="150"/>
        <v>3990.54</v>
      </c>
      <c r="Z603" s="24">
        <f t="shared" si="151"/>
        <v>3630.93</v>
      </c>
      <c r="AA603" s="261">
        <f t="shared" si="152"/>
        <v>4059.02</v>
      </c>
    </row>
    <row r="604" spans="1:27" ht="15" customHeight="1" x14ac:dyDescent="0.2">
      <c r="A604" s="601"/>
      <c r="B604" s="10">
        <v>18</v>
      </c>
      <c r="C604" s="9">
        <f>'третья ц.к.'!C604</f>
        <v>2606.23</v>
      </c>
      <c r="D604" s="71">
        <f>'третья ц.к.'!D604</f>
        <v>4.8099999999999996</v>
      </c>
      <c r="E604" s="77">
        <f>'третья ц.к.'!E604</f>
        <v>1018.54</v>
      </c>
      <c r="F604" s="78">
        <f>'третья ц.к.'!F604</f>
        <v>343.8</v>
      </c>
      <c r="G604" s="79">
        <f>'третья ц.к.'!G604</f>
        <v>343.8</v>
      </c>
      <c r="H604" s="77"/>
      <c r="I604" s="77">
        <f t="shared" si="156"/>
        <v>898.22</v>
      </c>
      <c r="J604" s="78">
        <f t="shared" si="157"/>
        <v>1024.8500000000001</v>
      </c>
      <c r="K604" s="78">
        <f t="shared" si="158"/>
        <v>665.24</v>
      </c>
      <c r="L604" s="79">
        <f t="shared" si="159"/>
        <v>1093.33</v>
      </c>
      <c r="M604" s="266"/>
      <c r="N604" s="223">
        <f t="shared" si="153"/>
        <v>4527.8</v>
      </c>
      <c r="O604" s="24">
        <f t="shared" si="144"/>
        <v>4654.43</v>
      </c>
      <c r="P604" s="24">
        <f t="shared" si="145"/>
        <v>4294.82</v>
      </c>
      <c r="Q604" s="261">
        <f t="shared" si="146"/>
        <v>4722.91</v>
      </c>
      <c r="R604" s="223"/>
      <c r="S604" s="72">
        <f t="shared" si="154"/>
        <v>3853.06</v>
      </c>
      <c r="T604" s="24">
        <f t="shared" si="147"/>
        <v>3979.69</v>
      </c>
      <c r="U604" s="24">
        <f t="shared" si="148"/>
        <v>3620.08</v>
      </c>
      <c r="V604" s="25">
        <f t="shared" si="149"/>
        <v>4048.17</v>
      </c>
      <c r="W604" s="23"/>
      <c r="X604" s="72">
        <f t="shared" si="155"/>
        <v>3853.06</v>
      </c>
      <c r="Y604" s="24">
        <f t="shared" si="150"/>
        <v>3979.69</v>
      </c>
      <c r="Z604" s="24">
        <f t="shared" si="151"/>
        <v>3620.08</v>
      </c>
      <c r="AA604" s="261">
        <f t="shared" si="152"/>
        <v>4048.17</v>
      </c>
    </row>
    <row r="605" spans="1:27" ht="15" customHeight="1" x14ac:dyDescent="0.2">
      <c r="A605" s="601"/>
      <c r="B605" s="10">
        <v>19</v>
      </c>
      <c r="C605" s="9">
        <f>'третья ц.к.'!C605</f>
        <v>2547.6799999999998</v>
      </c>
      <c r="D605" s="71">
        <f>'третья ц.к.'!D605</f>
        <v>4.8099999999999996</v>
      </c>
      <c r="E605" s="77">
        <f>'третья ц.к.'!E605</f>
        <v>1018.54</v>
      </c>
      <c r="F605" s="78">
        <f>'третья ц.к.'!F605</f>
        <v>343.8</v>
      </c>
      <c r="G605" s="79">
        <f>'третья ц.к.'!G605</f>
        <v>343.8</v>
      </c>
      <c r="H605" s="77"/>
      <c r="I605" s="77">
        <f t="shared" si="156"/>
        <v>898.22</v>
      </c>
      <c r="J605" s="78">
        <f t="shared" si="157"/>
        <v>1024.8500000000001</v>
      </c>
      <c r="K605" s="78">
        <f t="shared" si="158"/>
        <v>665.24</v>
      </c>
      <c r="L605" s="79">
        <f t="shared" si="159"/>
        <v>1093.33</v>
      </c>
      <c r="M605" s="266"/>
      <c r="N605" s="223">
        <f t="shared" si="153"/>
        <v>4469.25</v>
      </c>
      <c r="O605" s="24">
        <f t="shared" si="144"/>
        <v>4595.88</v>
      </c>
      <c r="P605" s="24">
        <f t="shared" si="145"/>
        <v>4236.2700000000004</v>
      </c>
      <c r="Q605" s="261">
        <f t="shared" si="146"/>
        <v>4664.3599999999997</v>
      </c>
      <c r="R605" s="223"/>
      <c r="S605" s="72">
        <f t="shared" si="154"/>
        <v>3794.51</v>
      </c>
      <c r="T605" s="24">
        <f t="shared" si="147"/>
        <v>3921.14</v>
      </c>
      <c r="U605" s="24">
        <f t="shared" si="148"/>
        <v>3561.53</v>
      </c>
      <c r="V605" s="25">
        <f t="shared" si="149"/>
        <v>3989.62</v>
      </c>
      <c r="W605" s="23"/>
      <c r="X605" s="72">
        <f t="shared" si="155"/>
        <v>3794.51</v>
      </c>
      <c r="Y605" s="24">
        <f t="shared" si="150"/>
        <v>3921.14</v>
      </c>
      <c r="Z605" s="24">
        <f t="shared" si="151"/>
        <v>3561.53</v>
      </c>
      <c r="AA605" s="261">
        <f t="shared" si="152"/>
        <v>3989.62</v>
      </c>
    </row>
    <row r="606" spans="1:27" ht="15" customHeight="1" x14ac:dyDescent="0.2">
      <c r="A606" s="601"/>
      <c r="B606" s="10">
        <v>20</v>
      </c>
      <c r="C606" s="9">
        <f>'третья ц.к.'!C606</f>
        <v>2430.33</v>
      </c>
      <c r="D606" s="71">
        <f>'третья ц.к.'!D606</f>
        <v>4.8099999999999996</v>
      </c>
      <c r="E606" s="77">
        <f>'третья ц.к.'!E606</f>
        <v>1018.54</v>
      </c>
      <c r="F606" s="78">
        <f>'третья ц.к.'!F606</f>
        <v>343.8</v>
      </c>
      <c r="G606" s="79">
        <f>'третья ц.к.'!G606</f>
        <v>343.8</v>
      </c>
      <c r="H606" s="77"/>
      <c r="I606" s="77">
        <f t="shared" si="156"/>
        <v>898.22</v>
      </c>
      <c r="J606" s="78">
        <f t="shared" si="157"/>
        <v>1024.8500000000001</v>
      </c>
      <c r="K606" s="78">
        <f t="shared" si="158"/>
        <v>665.24</v>
      </c>
      <c r="L606" s="79">
        <f t="shared" si="159"/>
        <v>1093.33</v>
      </c>
      <c r="M606" s="266"/>
      <c r="N606" s="223">
        <f t="shared" si="153"/>
        <v>4351.8999999999996</v>
      </c>
      <c r="O606" s="24">
        <f t="shared" si="144"/>
        <v>4478.53</v>
      </c>
      <c r="P606" s="24">
        <f t="shared" si="145"/>
        <v>4118.92</v>
      </c>
      <c r="Q606" s="261">
        <f t="shared" si="146"/>
        <v>4547.01</v>
      </c>
      <c r="R606" s="223"/>
      <c r="S606" s="72">
        <f t="shared" si="154"/>
        <v>3677.16</v>
      </c>
      <c r="T606" s="24">
        <f t="shared" si="147"/>
        <v>3803.79</v>
      </c>
      <c r="U606" s="24">
        <f t="shared" si="148"/>
        <v>3444.18</v>
      </c>
      <c r="V606" s="25">
        <f t="shared" si="149"/>
        <v>3872.27</v>
      </c>
      <c r="W606" s="23"/>
      <c r="X606" s="72">
        <f t="shared" si="155"/>
        <v>3677.16</v>
      </c>
      <c r="Y606" s="24">
        <f t="shared" si="150"/>
        <v>3803.79</v>
      </c>
      <c r="Z606" s="24">
        <f t="shared" si="151"/>
        <v>3444.18</v>
      </c>
      <c r="AA606" s="261">
        <f t="shared" si="152"/>
        <v>3872.27</v>
      </c>
    </row>
    <row r="607" spans="1:27" ht="15" customHeight="1" x14ac:dyDescent="0.2">
      <c r="A607" s="601"/>
      <c r="B607" s="10">
        <v>21</v>
      </c>
      <c r="C607" s="9">
        <f>'третья ц.к.'!C607</f>
        <v>2313.88</v>
      </c>
      <c r="D607" s="71">
        <f>'третья ц.к.'!D607</f>
        <v>4.8099999999999996</v>
      </c>
      <c r="E607" s="77">
        <f>'третья ц.к.'!E607</f>
        <v>1018.54</v>
      </c>
      <c r="F607" s="78">
        <f>'третья ц.к.'!F607</f>
        <v>343.8</v>
      </c>
      <c r="G607" s="79">
        <f>'третья ц.к.'!G607</f>
        <v>343.8</v>
      </c>
      <c r="H607" s="77"/>
      <c r="I607" s="77">
        <f t="shared" si="156"/>
        <v>898.22</v>
      </c>
      <c r="J607" s="78">
        <f t="shared" si="157"/>
        <v>1024.8500000000001</v>
      </c>
      <c r="K607" s="78">
        <f t="shared" si="158"/>
        <v>665.24</v>
      </c>
      <c r="L607" s="79">
        <f t="shared" si="159"/>
        <v>1093.33</v>
      </c>
      <c r="M607" s="266"/>
      <c r="N607" s="223">
        <f t="shared" si="153"/>
        <v>4235.45</v>
      </c>
      <c r="O607" s="24">
        <f t="shared" si="144"/>
        <v>4362.08</v>
      </c>
      <c r="P607" s="24">
        <f t="shared" si="145"/>
        <v>4002.47</v>
      </c>
      <c r="Q607" s="261">
        <f t="shared" si="146"/>
        <v>4430.5600000000004</v>
      </c>
      <c r="R607" s="223"/>
      <c r="S607" s="72">
        <f t="shared" si="154"/>
        <v>3560.71</v>
      </c>
      <c r="T607" s="24">
        <f t="shared" si="147"/>
        <v>3687.34</v>
      </c>
      <c r="U607" s="24">
        <f t="shared" si="148"/>
        <v>3327.73</v>
      </c>
      <c r="V607" s="25">
        <f t="shared" si="149"/>
        <v>3755.82</v>
      </c>
      <c r="W607" s="23"/>
      <c r="X607" s="72">
        <f t="shared" si="155"/>
        <v>3560.71</v>
      </c>
      <c r="Y607" s="24">
        <f t="shared" si="150"/>
        <v>3687.34</v>
      </c>
      <c r="Z607" s="24">
        <f t="shared" si="151"/>
        <v>3327.73</v>
      </c>
      <c r="AA607" s="261">
        <f t="shared" si="152"/>
        <v>3755.82</v>
      </c>
    </row>
    <row r="608" spans="1:27" ht="15" customHeight="1" x14ac:dyDescent="0.2">
      <c r="A608" s="601"/>
      <c r="B608" s="10">
        <v>22</v>
      </c>
      <c r="C608" s="9">
        <f>'третья ц.к.'!C608</f>
        <v>2142.6999999999998</v>
      </c>
      <c r="D608" s="71">
        <f>'третья ц.к.'!D608</f>
        <v>4.8099999999999996</v>
      </c>
      <c r="E608" s="77">
        <f>'третья ц.к.'!E608</f>
        <v>1018.54</v>
      </c>
      <c r="F608" s="78">
        <f>'третья ц.к.'!F608</f>
        <v>343.8</v>
      </c>
      <c r="G608" s="79">
        <f>'третья ц.к.'!G608</f>
        <v>343.8</v>
      </c>
      <c r="H608" s="77"/>
      <c r="I608" s="77">
        <f t="shared" si="156"/>
        <v>898.22</v>
      </c>
      <c r="J608" s="78">
        <f t="shared" si="157"/>
        <v>1024.8500000000001</v>
      </c>
      <c r="K608" s="78">
        <f t="shared" si="158"/>
        <v>665.24</v>
      </c>
      <c r="L608" s="79">
        <f t="shared" si="159"/>
        <v>1093.33</v>
      </c>
      <c r="M608" s="266"/>
      <c r="N608" s="223">
        <f t="shared" si="153"/>
        <v>4064.27</v>
      </c>
      <c r="O608" s="24">
        <f t="shared" si="144"/>
        <v>4190.8999999999996</v>
      </c>
      <c r="P608" s="24">
        <f t="shared" si="145"/>
        <v>3831.29</v>
      </c>
      <c r="Q608" s="261">
        <f t="shared" si="146"/>
        <v>4259.38</v>
      </c>
      <c r="R608" s="223"/>
      <c r="S608" s="72">
        <f t="shared" si="154"/>
        <v>3389.53</v>
      </c>
      <c r="T608" s="24">
        <f t="shared" si="147"/>
        <v>3516.16</v>
      </c>
      <c r="U608" s="24">
        <f t="shared" si="148"/>
        <v>3156.55</v>
      </c>
      <c r="V608" s="25">
        <f t="shared" si="149"/>
        <v>3584.64</v>
      </c>
      <c r="W608" s="23"/>
      <c r="X608" s="72">
        <f t="shared" si="155"/>
        <v>3389.53</v>
      </c>
      <c r="Y608" s="24">
        <f t="shared" si="150"/>
        <v>3516.16</v>
      </c>
      <c r="Z608" s="24">
        <f t="shared" si="151"/>
        <v>3156.55</v>
      </c>
      <c r="AA608" s="261">
        <f t="shared" si="152"/>
        <v>3584.64</v>
      </c>
    </row>
    <row r="609" spans="1:27" ht="15" customHeight="1" x14ac:dyDescent="0.2">
      <c r="A609" s="602"/>
      <c r="B609" s="10">
        <v>23</v>
      </c>
      <c r="C609" s="9">
        <f>'третья ц.к.'!C609</f>
        <v>1865.49</v>
      </c>
      <c r="D609" s="71">
        <f>'третья ц.к.'!D609</f>
        <v>4.8099999999999996</v>
      </c>
      <c r="E609" s="77">
        <f>'третья ц.к.'!E609</f>
        <v>1018.54</v>
      </c>
      <c r="F609" s="78">
        <f>'третья ц.к.'!F609</f>
        <v>343.8</v>
      </c>
      <c r="G609" s="79">
        <f>'третья ц.к.'!G609</f>
        <v>343.8</v>
      </c>
      <c r="H609" s="77"/>
      <c r="I609" s="77">
        <f t="shared" si="156"/>
        <v>898.22</v>
      </c>
      <c r="J609" s="78">
        <f t="shared" si="157"/>
        <v>1024.8500000000001</v>
      </c>
      <c r="K609" s="78">
        <f t="shared" si="158"/>
        <v>665.24</v>
      </c>
      <c r="L609" s="79">
        <f t="shared" si="159"/>
        <v>1093.33</v>
      </c>
      <c r="M609" s="266"/>
      <c r="N609" s="223">
        <f t="shared" si="153"/>
        <v>3787.06</v>
      </c>
      <c r="O609" s="24">
        <f t="shared" si="144"/>
        <v>3913.69</v>
      </c>
      <c r="P609" s="24">
        <f t="shared" si="145"/>
        <v>3554.08</v>
      </c>
      <c r="Q609" s="261">
        <f t="shared" si="146"/>
        <v>3982.17</v>
      </c>
      <c r="R609" s="223"/>
      <c r="S609" s="72">
        <f t="shared" si="154"/>
        <v>3112.32</v>
      </c>
      <c r="T609" s="24">
        <f t="shared" si="147"/>
        <v>3238.95</v>
      </c>
      <c r="U609" s="24">
        <f t="shared" si="148"/>
        <v>2879.34</v>
      </c>
      <c r="V609" s="25">
        <f t="shared" si="149"/>
        <v>3307.43</v>
      </c>
      <c r="W609" s="23"/>
      <c r="X609" s="72">
        <f t="shared" si="155"/>
        <v>3112.32</v>
      </c>
      <c r="Y609" s="24">
        <f t="shared" si="150"/>
        <v>3238.95</v>
      </c>
      <c r="Z609" s="24">
        <f t="shared" si="151"/>
        <v>2879.34</v>
      </c>
      <c r="AA609" s="261">
        <f t="shared" si="152"/>
        <v>3307.43</v>
      </c>
    </row>
    <row r="610" spans="1:27" ht="15" customHeight="1" x14ac:dyDescent="0.2">
      <c r="A610" s="600">
        <f>'третья ц.к.'!A610:A633</f>
        <v>45622</v>
      </c>
      <c r="B610" s="10">
        <v>0</v>
      </c>
      <c r="C610" s="9">
        <f>'третья ц.к.'!C610</f>
        <v>1518.94</v>
      </c>
      <c r="D610" s="71">
        <f>'третья ц.к.'!D610</f>
        <v>4.8099999999999996</v>
      </c>
      <c r="E610" s="77">
        <f>'третья ц.к.'!E610</f>
        <v>1018.54</v>
      </c>
      <c r="F610" s="78">
        <f>'третья ц.к.'!F610</f>
        <v>343.8</v>
      </c>
      <c r="G610" s="79">
        <f>'третья ц.к.'!G610</f>
        <v>343.8</v>
      </c>
      <c r="H610" s="77"/>
      <c r="I610" s="77">
        <f t="shared" si="156"/>
        <v>898.22</v>
      </c>
      <c r="J610" s="78">
        <f t="shared" si="157"/>
        <v>1024.8500000000001</v>
      </c>
      <c r="K610" s="78">
        <f t="shared" si="158"/>
        <v>665.24</v>
      </c>
      <c r="L610" s="79">
        <f t="shared" si="159"/>
        <v>1093.33</v>
      </c>
      <c r="M610" s="266"/>
      <c r="N610" s="223">
        <f t="shared" si="153"/>
        <v>3440.51</v>
      </c>
      <c r="O610" s="24">
        <f t="shared" si="144"/>
        <v>3567.14</v>
      </c>
      <c r="P610" s="24">
        <f t="shared" si="145"/>
        <v>3207.53</v>
      </c>
      <c r="Q610" s="261">
        <f t="shared" si="146"/>
        <v>3635.62</v>
      </c>
      <c r="R610" s="223"/>
      <c r="S610" s="72">
        <f t="shared" si="154"/>
        <v>2765.77</v>
      </c>
      <c r="T610" s="24">
        <f t="shared" si="147"/>
        <v>2892.4</v>
      </c>
      <c r="U610" s="24">
        <f t="shared" si="148"/>
        <v>2532.79</v>
      </c>
      <c r="V610" s="25">
        <f t="shared" si="149"/>
        <v>2960.88</v>
      </c>
      <c r="W610" s="23"/>
      <c r="X610" s="72">
        <f t="shared" si="155"/>
        <v>2765.77</v>
      </c>
      <c r="Y610" s="24">
        <f t="shared" si="150"/>
        <v>2892.4</v>
      </c>
      <c r="Z610" s="24">
        <f t="shared" si="151"/>
        <v>2532.79</v>
      </c>
      <c r="AA610" s="261">
        <f t="shared" si="152"/>
        <v>2960.88</v>
      </c>
    </row>
    <row r="611" spans="1:27" ht="15" customHeight="1" x14ac:dyDescent="0.2">
      <c r="A611" s="601"/>
      <c r="B611" s="10">
        <v>1</v>
      </c>
      <c r="C611" s="9">
        <f>'третья ц.к.'!C611</f>
        <v>1386.79</v>
      </c>
      <c r="D611" s="71">
        <f>'третья ц.к.'!D611</f>
        <v>4.8099999999999996</v>
      </c>
      <c r="E611" s="77">
        <f>'третья ц.к.'!E611</f>
        <v>1018.54</v>
      </c>
      <c r="F611" s="78">
        <f>'третья ц.к.'!F611</f>
        <v>343.8</v>
      </c>
      <c r="G611" s="79">
        <f>'третья ц.к.'!G611</f>
        <v>343.8</v>
      </c>
      <c r="H611" s="77"/>
      <c r="I611" s="77">
        <f t="shared" si="156"/>
        <v>898.22</v>
      </c>
      <c r="J611" s="78">
        <f t="shared" si="157"/>
        <v>1024.8500000000001</v>
      </c>
      <c r="K611" s="78">
        <f t="shared" si="158"/>
        <v>665.24</v>
      </c>
      <c r="L611" s="79">
        <f t="shared" si="159"/>
        <v>1093.33</v>
      </c>
      <c r="M611" s="266"/>
      <c r="N611" s="223">
        <f t="shared" si="153"/>
        <v>3308.36</v>
      </c>
      <c r="O611" s="24">
        <f t="shared" si="144"/>
        <v>3434.99</v>
      </c>
      <c r="P611" s="24">
        <f t="shared" si="145"/>
        <v>3075.38</v>
      </c>
      <c r="Q611" s="261">
        <f t="shared" si="146"/>
        <v>3503.47</v>
      </c>
      <c r="R611" s="223"/>
      <c r="S611" s="72">
        <f t="shared" si="154"/>
        <v>2633.62</v>
      </c>
      <c r="T611" s="24">
        <f t="shared" si="147"/>
        <v>2760.25</v>
      </c>
      <c r="U611" s="24">
        <f t="shared" si="148"/>
        <v>2400.64</v>
      </c>
      <c r="V611" s="25">
        <f t="shared" si="149"/>
        <v>2828.73</v>
      </c>
      <c r="W611" s="23"/>
      <c r="X611" s="72">
        <f t="shared" si="155"/>
        <v>2633.62</v>
      </c>
      <c r="Y611" s="24">
        <f t="shared" si="150"/>
        <v>2760.25</v>
      </c>
      <c r="Z611" s="24">
        <f t="shared" si="151"/>
        <v>2400.64</v>
      </c>
      <c r="AA611" s="261">
        <f t="shared" si="152"/>
        <v>2828.73</v>
      </c>
    </row>
    <row r="612" spans="1:27" ht="15" customHeight="1" x14ac:dyDescent="0.2">
      <c r="A612" s="601"/>
      <c r="B612" s="10">
        <v>2</v>
      </c>
      <c r="C612" s="9">
        <f>'третья ц.к.'!C612</f>
        <v>1345.03</v>
      </c>
      <c r="D612" s="71">
        <f>'третья ц.к.'!D612</f>
        <v>4.8099999999999996</v>
      </c>
      <c r="E612" s="77">
        <f>'третья ц.к.'!E612</f>
        <v>1018.54</v>
      </c>
      <c r="F612" s="78">
        <f>'третья ц.к.'!F612</f>
        <v>343.8</v>
      </c>
      <c r="G612" s="79">
        <f>'третья ц.к.'!G612</f>
        <v>343.8</v>
      </c>
      <c r="H612" s="77"/>
      <c r="I612" s="77">
        <f t="shared" si="156"/>
        <v>898.22</v>
      </c>
      <c r="J612" s="78">
        <f t="shared" si="157"/>
        <v>1024.8500000000001</v>
      </c>
      <c r="K612" s="78">
        <f t="shared" si="158"/>
        <v>665.24</v>
      </c>
      <c r="L612" s="79">
        <f t="shared" si="159"/>
        <v>1093.33</v>
      </c>
      <c r="M612" s="266"/>
      <c r="N612" s="223">
        <f t="shared" si="153"/>
        <v>3266.6</v>
      </c>
      <c r="O612" s="24">
        <f t="shared" si="144"/>
        <v>3393.23</v>
      </c>
      <c r="P612" s="24">
        <f t="shared" si="145"/>
        <v>3033.62</v>
      </c>
      <c r="Q612" s="261">
        <f t="shared" si="146"/>
        <v>3461.71</v>
      </c>
      <c r="R612" s="223"/>
      <c r="S612" s="72">
        <f t="shared" si="154"/>
        <v>2591.86</v>
      </c>
      <c r="T612" s="24">
        <f t="shared" si="147"/>
        <v>2718.49</v>
      </c>
      <c r="U612" s="24">
        <f t="shared" si="148"/>
        <v>2358.88</v>
      </c>
      <c r="V612" s="25">
        <f t="shared" si="149"/>
        <v>2786.97</v>
      </c>
      <c r="W612" s="23"/>
      <c r="X612" s="72">
        <f t="shared" si="155"/>
        <v>2591.86</v>
      </c>
      <c r="Y612" s="24">
        <f t="shared" si="150"/>
        <v>2718.49</v>
      </c>
      <c r="Z612" s="24">
        <f t="shared" si="151"/>
        <v>2358.88</v>
      </c>
      <c r="AA612" s="261">
        <f t="shared" si="152"/>
        <v>2786.97</v>
      </c>
    </row>
    <row r="613" spans="1:27" ht="15" customHeight="1" x14ac:dyDescent="0.2">
      <c r="A613" s="601"/>
      <c r="B613" s="10">
        <v>3</v>
      </c>
      <c r="C613" s="9">
        <f>'третья ц.к.'!C613</f>
        <v>1352.74</v>
      </c>
      <c r="D613" s="71">
        <f>'третья ц.к.'!D613</f>
        <v>4.8099999999999996</v>
      </c>
      <c r="E613" s="77">
        <f>'третья ц.к.'!E613</f>
        <v>1018.54</v>
      </c>
      <c r="F613" s="78">
        <f>'третья ц.к.'!F613</f>
        <v>343.8</v>
      </c>
      <c r="G613" s="79">
        <f>'третья ц.к.'!G613</f>
        <v>343.8</v>
      </c>
      <c r="H613" s="77"/>
      <c r="I613" s="77">
        <f t="shared" si="156"/>
        <v>898.22</v>
      </c>
      <c r="J613" s="78">
        <f t="shared" si="157"/>
        <v>1024.8500000000001</v>
      </c>
      <c r="K613" s="78">
        <f t="shared" si="158"/>
        <v>665.24</v>
      </c>
      <c r="L613" s="79">
        <f t="shared" si="159"/>
        <v>1093.33</v>
      </c>
      <c r="M613" s="266"/>
      <c r="N613" s="223">
        <f t="shared" si="153"/>
        <v>3274.31</v>
      </c>
      <c r="O613" s="24">
        <f t="shared" si="144"/>
        <v>3400.94</v>
      </c>
      <c r="P613" s="24">
        <f t="shared" si="145"/>
        <v>3041.33</v>
      </c>
      <c r="Q613" s="261">
        <f t="shared" si="146"/>
        <v>3469.42</v>
      </c>
      <c r="R613" s="223"/>
      <c r="S613" s="72">
        <f t="shared" si="154"/>
        <v>2599.5700000000002</v>
      </c>
      <c r="T613" s="24">
        <f t="shared" si="147"/>
        <v>2726.2</v>
      </c>
      <c r="U613" s="24">
        <f t="shared" si="148"/>
        <v>2366.59</v>
      </c>
      <c r="V613" s="25">
        <f t="shared" si="149"/>
        <v>2794.68</v>
      </c>
      <c r="W613" s="23"/>
      <c r="X613" s="72">
        <f t="shared" si="155"/>
        <v>2599.5700000000002</v>
      </c>
      <c r="Y613" s="24">
        <f t="shared" si="150"/>
        <v>2726.2</v>
      </c>
      <c r="Z613" s="24">
        <f t="shared" si="151"/>
        <v>2366.59</v>
      </c>
      <c r="AA613" s="261">
        <f t="shared" si="152"/>
        <v>2794.68</v>
      </c>
    </row>
    <row r="614" spans="1:27" ht="15" customHeight="1" x14ac:dyDescent="0.2">
      <c r="A614" s="601"/>
      <c r="B614" s="10">
        <v>4</v>
      </c>
      <c r="C614" s="9">
        <f>'третья ц.к.'!C614</f>
        <v>1448.76</v>
      </c>
      <c r="D614" s="71">
        <f>'третья ц.к.'!D614</f>
        <v>4.8099999999999996</v>
      </c>
      <c r="E614" s="77">
        <f>'третья ц.к.'!E614</f>
        <v>1018.54</v>
      </c>
      <c r="F614" s="78">
        <f>'третья ц.к.'!F614</f>
        <v>343.8</v>
      </c>
      <c r="G614" s="79">
        <f>'третья ц.к.'!G614</f>
        <v>343.8</v>
      </c>
      <c r="H614" s="77"/>
      <c r="I614" s="77">
        <f t="shared" si="156"/>
        <v>898.22</v>
      </c>
      <c r="J614" s="78">
        <f t="shared" si="157"/>
        <v>1024.8500000000001</v>
      </c>
      <c r="K614" s="78">
        <f t="shared" si="158"/>
        <v>665.24</v>
      </c>
      <c r="L614" s="79">
        <f t="shared" si="159"/>
        <v>1093.33</v>
      </c>
      <c r="M614" s="266"/>
      <c r="N614" s="223">
        <f t="shared" si="153"/>
        <v>3370.33</v>
      </c>
      <c r="O614" s="24">
        <f t="shared" si="144"/>
        <v>3496.96</v>
      </c>
      <c r="P614" s="24">
        <f t="shared" si="145"/>
        <v>3137.35</v>
      </c>
      <c r="Q614" s="261">
        <f t="shared" si="146"/>
        <v>3565.44</v>
      </c>
      <c r="R614" s="223"/>
      <c r="S614" s="72">
        <f t="shared" si="154"/>
        <v>2695.59</v>
      </c>
      <c r="T614" s="24">
        <f t="shared" si="147"/>
        <v>2822.22</v>
      </c>
      <c r="U614" s="24">
        <f t="shared" si="148"/>
        <v>2462.61</v>
      </c>
      <c r="V614" s="25">
        <f t="shared" si="149"/>
        <v>2890.7</v>
      </c>
      <c r="W614" s="23"/>
      <c r="X614" s="72">
        <f t="shared" si="155"/>
        <v>2695.59</v>
      </c>
      <c r="Y614" s="24">
        <f t="shared" si="150"/>
        <v>2822.22</v>
      </c>
      <c r="Z614" s="24">
        <f t="shared" si="151"/>
        <v>2462.61</v>
      </c>
      <c r="AA614" s="261">
        <f t="shared" si="152"/>
        <v>2890.7</v>
      </c>
    </row>
    <row r="615" spans="1:27" ht="15" customHeight="1" x14ac:dyDescent="0.2">
      <c r="A615" s="601"/>
      <c r="B615" s="10">
        <v>5</v>
      </c>
      <c r="C615" s="9">
        <f>'третья ц.к.'!C615</f>
        <v>1847.09</v>
      </c>
      <c r="D615" s="71">
        <f>'третья ц.к.'!D615</f>
        <v>4.8099999999999996</v>
      </c>
      <c r="E615" s="77">
        <f>'третья ц.к.'!E615</f>
        <v>1018.54</v>
      </c>
      <c r="F615" s="78">
        <f>'третья ц.к.'!F615</f>
        <v>343.8</v>
      </c>
      <c r="G615" s="79">
        <f>'третья ц.к.'!G615</f>
        <v>343.8</v>
      </c>
      <c r="H615" s="77"/>
      <c r="I615" s="77">
        <f t="shared" si="156"/>
        <v>898.22</v>
      </c>
      <c r="J615" s="78">
        <f t="shared" si="157"/>
        <v>1024.8500000000001</v>
      </c>
      <c r="K615" s="78">
        <f t="shared" si="158"/>
        <v>665.24</v>
      </c>
      <c r="L615" s="79">
        <f t="shared" si="159"/>
        <v>1093.33</v>
      </c>
      <c r="M615" s="266"/>
      <c r="N615" s="223">
        <f t="shared" si="153"/>
        <v>3768.66</v>
      </c>
      <c r="O615" s="24">
        <f t="shared" si="144"/>
        <v>3895.29</v>
      </c>
      <c r="P615" s="24">
        <f t="shared" si="145"/>
        <v>3535.68</v>
      </c>
      <c r="Q615" s="261">
        <f t="shared" si="146"/>
        <v>3963.77</v>
      </c>
      <c r="R615" s="223"/>
      <c r="S615" s="72">
        <f t="shared" si="154"/>
        <v>3093.92</v>
      </c>
      <c r="T615" s="24">
        <f t="shared" si="147"/>
        <v>3220.55</v>
      </c>
      <c r="U615" s="24">
        <f t="shared" si="148"/>
        <v>2860.94</v>
      </c>
      <c r="V615" s="25">
        <f t="shared" si="149"/>
        <v>3289.03</v>
      </c>
      <c r="W615" s="23"/>
      <c r="X615" s="72">
        <f t="shared" si="155"/>
        <v>3093.92</v>
      </c>
      <c r="Y615" s="24">
        <f t="shared" si="150"/>
        <v>3220.55</v>
      </c>
      <c r="Z615" s="24">
        <f t="shared" si="151"/>
        <v>2860.94</v>
      </c>
      <c r="AA615" s="261">
        <f t="shared" si="152"/>
        <v>3289.03</v>
      </c>
    </row>
    <row r="616" spans="1:27" ht="15" customHeight="1" x14ac:dyDescent="0.2">
      <c r="A616" s="601"/>
      <c r="B616" s="10">
        <v>6</v>
      </c>
      <c r="C616" s="9">
        <f>'третья ц.к.'!C616</f>
        <v>2209.29</v>
      </c>
      <c r="D616" s="71">
        <f>'третья ц.к.'!D616</f>
        <v>4.8099999999999996</v>
      </c>
      <c r="E616" s="77">
        <f>'третья ц.к.'!E616</f>
        <v>1018.54</v>
      </c>
      <c r="F616" s="78">
        <f>'третья ц.к.'!F616</f>
        <v>343.8</v>
      </c>
      <c r="G616" s="79">
        <f>'третья ц.к.'!G616</f>
        <v>343.8</v>
      </c>
      <c r="H616" s="77"/>
      <c r="I616" s="77">
        <f t="shared" si="156"/>
        <v>898.22</v>
      </c>
      <c r="J616" s="78">
        <f t="shared" si="157"/>
        <v>1024.8500000000001</v>
      </c>
      <c r="K616" s="78">
        <f t="shared" si="158"/>
        <v>665.24</v>
      </c>
      <c r="L616" s="79">
        <f t="shared" si="159"/>
        <v>1093.33</v>
      </c>
      <c r="M616" s="266"/>
      <c r="N616" s="223">
        <f t="shared" si="153"/>
        <v>4130.8599999999997</v>
      </c>
      <c r="O616" s="24">
        <f t="shared" si="144"/>
        <v>4257.49</v>
      </c>
      <c r="P616" s="24">
        <f t="shared" si="145"/>
        <v>3897.88</v>
      </c>
      <c r="Q616" s="261">
        <f t="shared" si="146"/>
        <v>4325.97</v>
      </c>
      <c r="R616" s="223"/>
      <c r="S616" s="72">
        <f t="shared" si="154"/>
        <v>3456.12</v>
      </c>
      <c r="T616" s="24">
        <f t="shared" si="147"/>
        <v>3582.75</v>
      </c>
      <c r="U616" s="24">
        <f t="shared" si="148"/>
        <v>3223.14</v>
      </c>
      <c r="V616" s="25">
        <f t="shared" si="149"/>
        <v>3651.23</v>
      </c>
      <c r="W616" s="23"/>
      <c r="X616" s="72">
        <f t="shared" si="155"/>
        <v>3456.12</v>
      </c>
      <c r="Y616" s="24">
        <f t="shared" si="150"/>
        <v>3582.75</v>
      </c>
      <c r="Z616" s="24">
        <f t="shared" si="151"/>
        <v>3223.14</v>
      </c>
      <c r="AA616" s="261">
        <f t="shared" si="152"/>
        <v>3651.23</v>
      </c>
    </row>
    <row r="617" spans="1:27" ht="15" customHeight="1" x14ac:dyDescent="0.2">
      <c r="A617" s="601"/>
      <c r="B617" s="10">
        <v>7</v>
      </c>
      <c r="C617" s="9">
        <f>'третья ц.к.'!C617</f>
        <v>2289.31</v>
      </c>
      <c r="D617" s="71">
        <f>'третья ц.к.'!D617</f>
        <v>4.8099999999999996</v>
      </c>
      <c r="E617" s="77">
        <f>'третья ц.к.'!E617</f>
        <v>1018.54</v>
      </c>
      <c r="F617" s="78">
        <f>'третья ц.к.'!F617</f>
        <v>343.8</v>
      </c>
      <c r="G617" s="79">
        <f>'третья ц.к.'!G617</f>
        <v>343.8</v>
      </c>
      <c r="H617" s="77"/>
      <c r="I617" s="77">
        <f t="shared" si="156"/>
        <v>898.22</v>
      </c>
      <c r="J617" s="78">
        <f t="shared" si="157"/>
        <v>1024.8500000000001</v>
      </c>
      <c r="K617" s="78">
        <f t="shared" si="158"/>
        <v>665.24</v>
      </c>
      <c r="L617" s="79">
        <f t="shared" si="159"/>
        <v>1093.33</v>
      </c>
      <c r="M617" s="266"/>
      <c r="N617" s="223">
        <f t="shared" si="153"/>
        <v>4210.88</v>
      </c>
      <c r="O617" s="24">
        <f t="shared" si="144"/>
        <v>4337.51</v>
      </c>
      <c r="P617" s="24">
        <f t="shared" si="145"/>
        <v>3977.9</v>
      </c>
      <c r="Q617" s="261">
        <f t="shared" si="146"/>
        <v>4405.99</v>
      </c>
      <c r="R617" s="223"/>
      <c r="S617" s="72">
        <f t="shared" si="154"/>
        <v>3536.14</v>
      </c>
      <c r="T617" s="24">
        <f t="shared" si="147"/>
        <v>3662.77</v>
      </c>
      <c r="U617" s="24">
        <f t="shared" si="148"/>
        <v>3303.16</v>
      </c>
      <c r="V617" s="25">
        <f t="shared" si="149"/>
        <v>3731.25</v>
      </c>
      <c r="W617" s="23"/>
      <c r="X617" s="72">
        <f t="shared" si="155"/>
        <v>3536.14</v>
      </c>
      <c r="Y617" s="24">
        <f t="shared" si="150"/>
        <v>3662.77</v>
      </c>
      <c r="Z617" s="24">
        <f t="shared" si="151"/>
        <v>3303.16</v>
      </c>
      <c r="AA617" s="261">
        <f t="shared" si="152"/>
        <v>3731.25</v>
      </c>
    </row>
    <row r="618" spans="1:27" ht="15" customHeight="1" x14ac:dyDescent="0.2">
      <c r="A618" s="601"/>
      <c r="B618" s="10">
        <v>8</v>
      </c>
      <c r="C618" s="9">
        <f>'третья ц.к.'!C618</f>
        <v>2518.25</v>
      </c>
      <c r="D618" s="71">
        <f>'третья ц.к.'!D618</f>
        <v>4.8099999999999996</v>
      </c>
      <c r="E618" s="77">
        <f>'третья ц.к.'!E618</f>
        <v>1018.54</v>
      </c>
      <c r="F618" s="78">
        <f>'третья ц.к.'!F618</f>
        <v>343.8</v>
      </c>
      <c r="G618" s="79">
        <f>'третья ц.к.'!G618</f>
        <v>343.8</v>
      </c>
      <c r="H618" s="77"/>
      <c r="I618" s="77">
        <f t="shared" si="156"/>
        <v>898.22</v>
      </c>
      <c r="J618" s="78">
        <f t="shared" si="157"/>
        <v>1024.8500000000001</v>
      </c>
      <c r="K618" s="78">
        <f t="shared" si="158"/>
        <v>665.24</v>
      </c>
      <c r="L618" s="79">
        <f t="shared" si="159"/>
        <v>1093.33</v>
      </c>
      <c r="M618" s="266"/>
      <c r="N618" s="223">
        <f t="shared" si="153"/>
        <v>4439.82</v>
      </c>
      <c r="O618" s="24">
        <f t="shared" si="144"/>
        <v>4566.45</v>
      </c>
      <c r="P618" s="24">
        <f t="shared" si="145"/>
        <v>4206.84</v>
      </c>
      <c r="Q618" s="261">
        <f t="shared" si="146"/>
        <v>4634.93</v>
      </c>
      <c r="R618" s="223"/>
      <c r="S618" s="72">
        <f t="shared" si="154"/>
        <v>3765.08</v>
      </c>
      <c r="T618" s="24">
        <f t="shared" si="147"/>
        <v>3891.71</v>
      </c>
      <c r="U618" s="24">
        <f t="shared" si="148"/>
        <v>3532.1</v>
      </c>
      <c r="V618" s="25">
        <f t="shared" si="149"/>
        <v>3960.19</v>
      </c>
      <c r="W618" s="23"/>
      <c r="X618" s="72">
        <f t="shared" si="155"/>
        <v>3765.08</v>
      </c>
      <c r="Y618" s="24">
        <f t="shared" si="150"/>
        <v>3891.71</v>
      </c>
      <c r="Z618" s="24">
        <f t="shared" si="151"/>
        <v>3532.1</v>
      </c>
      <c r="AA618" s="261">
        <f t="shared" si="152"/>
        <v>3960.19</v>
      </c>
    </row>
    <row r="619" spans="1:27" ht="15" customHeight="1" x14ac:dyDescent="0.2">
      <c r="A619" s="601"/>
      <c r="B619" s="10">
        <v>9</v>
      </c>
      <c r="C619" s="9">
        <f>'третья ц.к.'!C619</f>
        <v>2585.1</v>
      </c>
      <c r="D619" s="71">
        <f>'третья ц.к.'!D619</f>
        <v>4.8099999999999996</v>
      </c>
      <c r="E619" s="77">
        <f>'третья ц.к.'!E619</f>
        <v>1018.54</v>
      </c>
      <c r="F619" s="78">
        <f>'третья ц.к.'!F619</f>
        <v>343.8</v>
      </c>
      <c r="G619" s="79">
        <f>'третья ц.к.'!G619</f>
        <v>343.8</v>
      </c>
      <c r="H619" s="77"/>
      <c r="I619" s="77">
        <f t="shared" si="156"/>
        <v>898.22</v>
      </c>
      <c r="J619" s="78">
        <f t="shared" si="157"/>
        <v>1024.8500000000001</v>
      </c>
      <c r="K619" s="78">
        <f t="shared" si="158"/>
        <v>665.24</v>
      </c>
      <c r="L619" s="79">
        <f t="shared" si="159"/>
        <v>1093.33</v>
      </c>
      <c r="M619" s="266"/>
      <c r="N619" s="223">
        <f t="shared" si="153"/>
        <v>4506.67</v>
      </c>
      <c r="O619" s="24">
        <f t="shared" si="144"/>
        <v>4633.3</v>
      </c>
      <c r="P619" s="24">
        <f t="shared" si="145"/>
        <v>4273.6899999999996</v>
      </c>
      <c r="Q619" s="261">
        <f t="shared" si="146"/>
        <v>4701.78</v>
      </c>
      <c r="R619" s="223"/>
      <c r="S619" s="72">
        <f t="shared" si="154"/>
        <v>3831.93</v>
      </c>
      <c r="T619" s="24">
        <f t="shared" si="147"/>
        <v>3958.56</v>
      </c>
      <c r="U619" s="24">
        <f t="shared" si="148"/>
        <v>3598.95</v>
      </c>
      <c r="V619" s="25">
        <f t="shared" si="149"/>
        <v>4027.04</v>
      </c>
      <c r="W619" s="23"/>
      <c r="X619" s="72">
        <f t="shared" si="155"/>
        <v>3831.93</v>
      </c>
      <c r="Y619" s="24">
        <f t="shared" si="150"/>
        <v>3958.56</v>
      </c>
      <c r="Z619" s="24">
        <f t="shared" si="151"/>
        <v>3598.95</v>
      </c>
      <c r="AA619" s="261">
        <f t="shared" si="152"/>
        <v>4027.04</v>
      </c>
    </row>
    <row r="620" spans="1:27" ht="15" customHeight="1" x14ac:dyDescent="0.2">
      <c r="A620" s="601"/>
      <c r="B620" s="10">
        <v>10</v>
      </c>
      <c r="C620" s="9">
        <f>'третья ц.к.'!C620</f>
        <v>2548.4699999999998</v>
      </c>
      <c r="D620" s="71">
        <f>'третья ц.к.'!D620</f>
        <v>4.8099999999999996</v>
      </c>
      <c r="E620" s="77">
        <f>'третья ц.к.'!E620</f>
        <v>1018.54</v>
      </c>
      <c r="F620" s="78">
        <f>'третья ц.к.'!F620</f>
        <v>343.8</v>
      </c>
      <c r="G620" s="79">
        <f>'третья ц.к.'!G620</f>
        <v>343.8</v>
      </c>
      <c r="H620" s="77"/>
      <c r="I620" s="77">
        <f t="shared" si="156"/>
        <v>898.22</v>
      </c>
      <c r="J620" s="78">
        <f t="shared" si="157"/>
        <v>1024.8500000000001</v>
      </c>
      <c r="K620" s="78">
        <f t="shared" si="158"/>
        <v>665.24</v>
      </c>
      <c r="L620" s="79">
        <f t="shared" si="159"/>
        <v>1093.33</v>
      </c>
      <c r="M620" s="266"/>
      <c r="N620" s="223">
        <f t="shared" si="153"/>
        <v>4470.04</v>
      </c>
      <c r="O620" s="24">
        <f t="shared" si="144"/>
        <v>4596.67</v>
      </c>
      <c r="P620" s="24">
        <f t="shared" si="145"/>
        <v>4237.0600000000004</v>
      </c>
      <c r="Q620" s="261">
        <f t="shared" si="146"/>
        <v>4665.1499999999996</v>
      </c>
      <c r="R620" s="223"/>
      <c r="S620" s="72">
        <f t="shared" si="154"/>
        <v>3795.3</v>
      </c>
      <c r="T620" s="24">
        <f t="shared" si="147"/>
        <v>3921.93</v>
      </c>
      <c r="U620" s="24">
        <f t="shared" si="148"/>
        <v>3562.32</v>
      </c>
      <c r="V620" s="25">
        <f t="shared" si="149"/>
        <v>3990.41</v>
      </c>
      <c r="W620" s="23"/>
      <c r="X620" s="72">
        <f t="shared" si="155"/>
        <v>3795.3</v>
      </c>
      <c r="Y620" s="24">
        <f t="shared" si="150"/>
        <v>3921.93</v>
      </c>
      <c r="Z620" s="24">
        <f t="shared" si="151"/>
        <v>3562.32</v>
      </c>
      <c r="AA620" s="261">
        <f t="shared" si="152"/>
        <v>3990.41</v>
      </c>
    </row>
    <row r="621" spans="1:27" ht="15" customHeight="1" x14ac:dyDescent="0.2">
      <c r="A621" s="601"/>
      <c r="B621" s="10">
        <v>11</v>
      </c>
      <c r="C621" s="9">
        <f>'третья ц.к.'!C621</f>
        <v>2565.86</v>
      </c>
      <c r="D621" s="71">
        <f>'третья ц.к.'!D621</f>
        <v>4.8099999999999996</v>
      </c>
      <c r="E621" s="77">
        <f>'третья ц.к.'!E621</f>
        <v>1018.54</v>
      </c>
      <c r="F621" s="78">
        <f>'третья ц.к.'!F621</f>
        <v>343.8</v>
      </c>
      <c r="G621" s="79">
        <f>'третья ц.к.'!G621</f>
        <v>343.8</v>
      </c>
      <c r="H621" s="77"/>
      <c r="I621" s="77">
        <f t="shared" si="156"/>
        <v>898.22</v>
      </c>
      <c r="J621" s="78">
        <f t="shared" si="157"/>
        <v>1024.8500000000001</v>
      </c>
      <c r="K621" s="78">
        <f t="shared" si="158"/>
        <v>665.24</v>
      </c>
      <c r="L621" s="79">
        <f t="shared" si="159"/>
        <v>1093.33</v>
      </c>
      <c r="M621" s="266"/>
      <c r="N621" s="223">
        <f t="shared" si="153"/>
        <v>4487.43</v>
      </c>
      <c r="O621" s="24">
        <f t="shared" si="144"/>
        <v>4614.0600000000004</v>
      </c>
      <c r="P621" s="24">
        <f t="shared" si="145"/>
        <v>4254.45</v>
      </c>
      <c r="Q621" s="261">
        <f t="shared" si="146"/>
        <v>4682.54</v>
      </c>
      <c r="R621" s="223"/>
      <c r="S621" s="72">
        <f t="shared" si="154"/>
        <v>3812.69</v>
      </c>
      <c r="T621" s="24">
        <f t="shared" si="147"/>
        <v>3939.32</v>
      </c>
      <c r="U621" s="24">
        <f t="shared" si="148"/>
        <v>3579.71</v>
      </c>
      <c r="V621" s="25">
        <f t="shared" si="149"/>
        <v>4007.8</v>
      </c>
      <c r="W621" s="23"/>
      <c r="X621" s="72">
        <f t="shared" si="155"/>
        <v>3812.69</v>
      </c>
      <c r="Y621" s="24">
        <f t="shared" si="150"/>
        <v>3939.32</v>
      </c>
      <c r="Z621" s="24">
        <f t="shared" si="151"/>
        <v>3579.71</v>
      </c>
      <c r="AA621" s="261">
        <f t="shared" si="152"/>
        <v>4007.8</v>
      </c>
    </row>
    <row r="622" spans="1:27" ht="15" customHeight="1" x14ac:dyDescent="0.2">
      <c r="A622" s="601"/>
      <c r="B622" s="10">
        <v>12</v>
      </c>
      <c r="C622" s="9">
        <f>'третья ц.к.'!C622</f>
        <v>2538.44</v>
      </c>
      <c r="D622" s="71">
        <f>'третья ц.к.'!D622</f>
        <v>4.8099999999999996</v>
      </c>
      <c r="E622" s="77">
        <f>'третья ц.к.'!E622</f>
        <v>1018.54</v>
      </c>
      <c r="F622" s="78">
        <f>'третья ц.к.'!F622</f>
        <v>343.8</v>
      </c>
      <c r="G622" s="79">
        <f>'третья ц.к.'!G622</f>
        <v>343.8</v>
      </c>
      <c r="H622" s="77"/>
      <c r="I622" s="77">
        <f t="shared" si="156"/>
        <v>898.22</v>
      </c>
      <c r="J622" s="78">
        <f t="shared" si="157"/>
        <v>1024.8500000000001</v>
      </c>
      <c r="K622" s="78">
        <f t="shared" si="158"/>
        <v>665.24</v>
      </c>
      <c r="L622" s="79">
        <f t="shared" si="159"/>
        <v>1093.33</v>
      </c>
      <c r="M622" s="266"/>
      <c r="N622" s="223">
        <f t="shared" si="153"/>
        <v>4460.01</v>
      </c>
      <c r="O622" s="24">
        <f t="shared" si="144"/>
        <v>4586.6400000000003</v>
      </c>
      <c r="P622" s="24">
        <f t="shared" si="145"/>
        <v>4227.03</v>
      </c>
      <c r="Q622" s="261">
        <f t="shared" si="146"/>
        <v>4655.12</v>
      </c>
      <c r="R622" s="223"/>
      <c r="S622" s="72">
        <f t="shared" si="154"/>
        <v>3785.27</v>
      </c>
      <c r="T622" s="24">
        <f t="shared" si="147"/>
        <v>3911.9</v>
      </c>
      <c r="U622" s="24">
        <f t="shared" si="148"/>
        <v>3552.29</v>
      </c>
      <c r="V622" s="25">
        <f t="shared" si="149"/>
        <v>3980.38</v>
      </c>
      <c r="W622" s="23"/>
      <c r="X622" s="72">
        <f t="shared" si="155"/>
        <v>3785.27</v>
      </c>
      <c r="Y622" s="24">
        <f t="shared" si="150"/>
        <v>3911.9</v>
      </c>
      <c r="Z622" s="24">
        <f t="shared" si="151"/>
        <v>3552.29</v>
      </c>
      <c r="AA622" s="261">
        <f t="shared" si="152"/>
        <v>3980.38</v>
      </c>
    </row>
    <row r="623" spans="1:27" ht="15" customHeight="1" x14ac:dyDescent="0.2">
      <c r="A623" s="601"/>
      <c r="B623" s="10">
        <v>13</v>
      </c>
      <c r="C623" s="9">
        <f>'третья ц.к.'!C623</f>
        <v>2536.25</v>
      </c>
      <c r="D623" s="71">
        <f>'третья ц.к.'!D623</f>
        <v>4.8099999999999996</v>
      </c>
      <c r="E623" s="77">
        <f>'третья ц.к.'!E623</f>
        <v>1018.54</v>
      </c>
      <c r="F623" s="78">
        <f>'третья ц.к.'!F623</f>
        <v>343.8</v>
      </c>
      <c r="G623" s="79">
        <f>'третья ц.к.'!G623</f>
        <v>343.8</v>
      </c>
      <c r="H623" s="77"/>
      <c r="I623" s="77">
        <f t="shared" si="156"/>
        <v>898.22</v>
      </c>
      <c r="J623" s="78">
        <f t="shared" si="157"/>
        <v>1024.8500000000001</v>
      </c>
      <c r="K623" s="78">
        <f t="shared" si="158"/>
        <v>665.24</v>
      </c>
      <c r="L623" s="79">
        <f t="shared" si="159"/>
        <v>1093.33</v>
      </c>
      <c r="M623" s="266"/>
      <c r="N623" s="223">
        <f t="shared" si="153"/>
        <v>4457.82</v>
      </c>
      <c r="O623" s="24">
        <f t="shared" si="144"/>
        <v>4584.45</v>
      </c>
      <c r="P623" s="24">
        <f t="shared" si="145"/>
        <v>4224.84</v>
      </c>
      <c r="Q623" s="261">
        <f t="shared" si="146"/>
        <v>4652.93</v>
      </c>
      <c r="R623" s="223"/>
      <c r="S623" s="72">
        <f t="shared" si="154"/>
        <v>3783.08</v>
      </c>
      <c r="T623" s="24">
        <f t="shared" si="147"/>
        <v>3909.71</v>
      </c>
      <c r="U623" s="24">
        <f t="shared" si="148"/>
        <v>3550.1</v>
      </c>
      <c r="V623" s="25">
        <f t="shared" si="149"/>
        <v>3978.19</v>
      </c>
      <c r="W623" s="23"/>
      <c r="X623" s="72">
        <f t="shared" si="155"/>
        <v>3783.08</v>
      </c>
      <c r="Y623" s="24">
        <f t="shared" si="150"/>
        <v>3909.71</v>
      </c>
      <c r="Z623" s="24">
        <f t="shared" si="151"/>
        <v>3550.1</v>
      </c>
      <c r="AA623" s="261">
        <f t="shared" si="152"/>
        <v>3978.19</v>
      </c>
    </row>
    <row r="624" spans="1:27" ht="15" customHeight="1" x14ac:dyDescent="0.2">
      <c r="A624" s="601"/>
      <c r="B624" s="10">
        <v>14</v>
      </c>
      <c r="C624" s="9">
        <f>'третья ц.к.'!C624</f>
        <v>2530.5</v>
      </c>
      <c r="D624" s="71">
        <f>'третья ц.к.'!D624</f>
        <v>4.8099999999999996</v>
      </c>
      <c r="E624" s="77">
        <f>'третья ц.к.'!E624</f>
        <v>1018.54</v>
      </c>
      <c r="F624" s="78">
        <f>'третья ц.к.'!F624</f>
        <v>343.8</v>
      </c>
      <c r="G624" s="79">
        <f>'третья ц.к.'!G624</f>
        <v>343.8</v>
      </c>
      <c r="H624" s="77"/>
      <c r="I624" s="77">
        <f t="shared" si="156"/>
        <v>898.22</v>
      </c>
      <c r="J624" s="78">
        <f t="shared" si="157"/>
        <v>1024.8500000000001</v>
      </c>
      <c r="K624" s="78">
        <f t="shared" si="158"/>
        <v>665.24</v>
      </c>
      <c r="L624" s="79">
        <f t="shared" si="159"/>
        <v>1093.33</v>
      </c>
      <c r="M624" s="266"/>
      <c r="N624" s="223">
        <f t="shared" si="153"/>
        <v>4452.07</v>
      </c>
      <c r="O624" s="24">
        <f t="shared" si="144"/>
        <v>4578.7</v>
      </c>
      <c r="P624" s="24">
        <f t="shared" si="145"/>
        <v>4219.09</v>
      </c>
      <c r="Q624" s="261">
        <f t="shared" si="146"/>
        <v>4647.18</v>
      </c>
      <c r="R624" s="223"/>
      <c r="S624" s="72">
        <f t="shared" si="154"/>
        <v>3777.33</v>
      </c>
      <c r="T624" s="24">
        <f t="shared" si="147"/>
        <v>3903.96</v>
      </c>
      <c r="U624" s="24">
        <f t="shared" si="148"/>
        <v>3544.35</v>
      </c>
      <c r="V624" s="25">
        <f t="shared" si="149"/>
        <v>3972.44</v>
      </c>
      <c r="W624" s="23"/>
      <c r="X624" s="72">
        <f t="shared" si="155"/>
        <v>3777.33</v>
      </c>
      <c r="Y624" s="24">
        <f t="shared" si="150"/>
        <v>3903.96</v>
      </c>
      <c r="Z624" s="24">
        <f t="shared" si="151"/>
        <v>3544.35</v>
      </c>
      <c r="AA624" s="261">
        <f t="shared" si="152"/>
        <v>3972.44</v>
      </c>
    </row>
    <row r="625" spans="1:27" ht="15" customHeight="1" x14ac:dyDescent="0.2">
      <c r="A625" s="601"/>
      <c r="B625" s="10">
        <v>15</v>
      </c>
      <c r="C625" s="9">
        <f>'третья ц.к.'!C625</f>
        <v>2550.59</v>
      </c>
      <c r="D625" s="71">
        <f>'третья ц.к.'!D625</f>
        <v>4.8099999999999996</v>
      </c>
      <c r="E625" s="77">
        <f>'третья ц.к.'!E625</f>
        <v>1018.54</v>
      </c>
      <c r="F625" s="78">
        <f>'третья ц.к.'!F625</f>
        <v>343.8</v>
      </c>
      <c r="G625" s="79">
        <f>'третья ц.к.'!G625</f>
        <v>343.8</v>
      </c>
      <c r="H625" s="77"/>
      <c r="I625" s="77">
        <f t="shared" si="156"/>
        <v>898.22</v>
      </c>
      <c r="J625" s="78">
        <f t="shared" si="157"/>
        <v>1024.8500000000001</v>
      </c>
      <c r="K625" s="78">
        <f t="shared" si="158"/>
        <v>665.24</v>
      </c>
      <c r="L625" s="79">
        <f t="shared" si="159"/>
        <v>1093.33</v>
      </c>
      <c r="M625" s="266"/>
      <c r="N625" s="223">
        <f t="shared" si="153"/>
        <v>4472.16</v>
      </c>
      <c r="O625" s="24">
        <f t="shared" si="144"/>
        <v>4598.79</v>
      </c>
      <c r="P625" s="24">
        <f t="shared" si="145"/>
        <v>4239.18</v>
      </c>
      <c r="Q625" s="261">
        <f t="shared" si="146"/>
        <v>4667.2700000000004</v>
      </c>
      <c r="R625" s="223"/>
      <c r="S625" s="72">
        <f t="shared" si="154"/>
        <v>3797.42</v>
      </c>
      <c r="T625" s="24">
        <f t="shared" si="147"/>
        <v>3924.05</v>
      </c>
      <c r="U625" s="24">
        <f t="shared" si="148"/>
        <v>3564.44</v>
      </c>
      <c r="V625" s="25">
        <f t="shared" si="149"/>
        <v>3992.53</v>
      </c>
      <c r="W625" s="23"/>
      <c r="X625" s="72">
        <f t="shared" si="155"/>
        <v>3797.42</v>
      </c>
      <c r="Y625" s="24">
        <f t="shared" si="150"/>
        <v>3924.05</v>
      </c>
      <c r="Z625" s="24">
        <f t="shared" si="151"/>
        <v>3564.44</v>
      </c>
      <c r="AA625" s="261">
        <f t="shared" si="152"/>
        <v>3992.53</v>
      </c>
    </row>
    <row r="626" spans="1:27" ht="15" customHeight="1" x14ac:dyDescent="0.2">
      <c r="A626" s="601"/>
      <c r="B626" s="10">
        <v>16</v>
      </c>
      <c r="C626" s="9">
        <f>'третья ц.к.'!C626</f>
        <v>2592.4899999999998</v>
      </c>
      <c r="D626" s="71">
        <f>'третья ц.к.'!D626</f>
        <v>4.8099999999999996</v>
      </c>
      <c r="E626" s="77">
        <f>'третья ц.к.'!E626</f>
        <v>1018.54</v>
      </c>
      <c r="F626" s="78">
        <f>'третья ц.к.'!F626</f>
        <v>343.8</v>
      </c>
      <c r="G626" s="79">
        <f>'третья ц.к.'!G626</f>
        <v>343.8</v>
      </c>
      <c r="H626" s="77"/>
      <c r="I626" s="77">
        <f t="shared" si="156"/>
        <v>898.22</v>
      </c>
      <c r="J626" s="78">
        <f t="shared" si="157"/>
        <v>1024.8500000000001</v>
      </c>
      <c r="K626" s="78">
        <f t="shared" si="158"/>
        <v>665.24</v>
      </c>
      <c r="L626" s="79">
        <f t="shared" si="159"/>
        <v>1093.33</v>
      </c>
      <c r="M626" s="266"/>
      <c r="N626" s="223">
        <f t="shared" si="153"/>
        <v>4514.0600000000004</v>
      </c>
      <c r="O626" s="24">
        <f t="shared" si="144"/>
        <v>4640.6899999999996</v>
      </c>
      <c r="P626" s="24">
        <f t="shared" si="145"/>
        <v>4281.08</v>
      </c>
      <c r="Q626" s="261">
        <f t="shared" si="146"/>
        <v>4709.17</v>
      </c>
      <c r="R626" s="223"/>
      <c r="S626" s="72">
        <f t="shared" si="154"/>
        <v>3839.32</v>
      </c>
      <c r="T626" s="24">
        <f t="shared" si="147"/>
        <v>3965.95</v>
      </c>
      <c r="U626" s="24">
        <f t="shared" si="148"/>
        <v>3606.34</v>
      </c>
      <c r="V626" s="25">
        <f t="shared" si="149"/>
        <v>4034.43</v>
      </c>
      <c r="W626" s="23"/>
      <c r="X626" s="72">
        <f t="shared" si="155"/>
        <v>3839.32</v>
      </c>
      <c r="Y626" s="24">
        <f t="shared" si="150"/>
        <v>3965.95</v>
      </c>
      <c r="Z626" s="24">
        <f t="shared" si="151"/>
        <v>3606.34</v>
      </c>
      <c r="AA626" s="261">
        <f t="shared" si="152"/>
        <v>4034.43</v>
      </c>
    </row>
    <row r="627" spans="1:27" ht="15" customHeight="1" x14ac:dyDescent="0.2">
      <c r="A627" s="601"/>
      <c r="B627" s="10">
        <v>17</v>
      </c>
      <c r="C627" s="9">
        <f>'третья ц.к.'!C627</f>
        <v>2648.28</v>
      </c>
      <c r="D627" s="71">
        <f>'третья ц.к.'!D627</f>
        <v>4.8099999999999996</v>
      </c>
      <c r="E627" s="77">
        <f>'третья ц.к.'!E627</f>
        <v>1018.54</v>
      </c>
      <c r="F627" s="78">
        <f>'третья ц.к.'!F627</f>
        <v>343.8</v>
      </c>
      <c r="G627" s="79">
        <f>'третья ц.к.'!G627</f>
        <v>343.8</v>
      </c>
      <c r="H627" s="77"/>
      <c r="I627" s="77">
        <f t="shared" si="156"/>
        <v>898.22</v>
      </c>
      <c r="J627" s="78">
        <f t="shared" si="157"/>
        <v>1024.8500000000001</v>
      </c>
      <c r="K627" s="78">
        <f t="shared" si="158"/>
        <v>665.24</v>
      </c>
      <c r="L627" s="79">
        <f t="shared" si="159"/>
        <v>1093.33</v>
      </c>
      <c r="M627" s="266"/>
      <c r="N627" s="223">
        <f t="shared" si="153"/>
        <v>4569.8500000000004</v>
      </c>
      <c r="O627" s="24">
        <f t="shared" si="144"/>
        <v>4696.4799999999996</v>
      </c>
      <c r="P627" s="24">
        <f t="shared" si="145"/>
        <v>4336.87</v>
      </c>
      <c r="Q627" s="261">
        <f t="shared" si="146"/>
        <v>4764.96</v>
      </c>
      <c r="R627" s="223"/>
      <c r="S627" s="72">
        <f t="shared" si="154"/>
        <v>3895.11</v>
      </c>
      <c r="T627" s="24">
        <f t="shared" si="147"/>
        <v>4021.74</v>
      </c>
      <c r="U627" s="24">
        <f t="shared" si="148"/>
        <v>3662.13</v>
      </c>
      <c r="V627" s="25">
        <f t="shared" si="149"/>
        <v>4090.22</v>
      </c>
      <c r="W627" s="23"/>
      <c r="X627" s="72">
        <f t="shared" si="155"/>
        <v>3895.11</v>
      </c>
      <c r="Y627" s="24">
        <f t="shared" si="150"/>
        <v>4021.74</v>
      </c>
      <c r="Z627" s="24">
        <f t="shared" si="151"/>
        <v>3662.13</v>
      </c>
      <c r="AA627" s="261">
        <f t="shared" si="152"/>
        <v>4090.22</v>
      </c>
    </row>
    <row r="628" spans="1:27" ht="15" customHeight="1" x14ac:dyDescent="0.2">
      <c r="A628" s="601"/>
      <c r="B628" s="10">
        <v>18</v>
      </c>
      <c r="C628" s="9">
        <f>'третья ц.к.'!C628</f>
        <v>2636.4</v>
      </c>
      <c r="D628" s="71">
        <f>'третья ц.к.'!D628</f>
        <v>4.8099999999999996</v>
      </c>
      <c r="E628" s="77">
        <f>'третья ц.к.'!E628</f>
        <v>1018.54</v>
      </c>
      <c r="F628" s="78">
        <f>'третья ц.к.'!F628</f>
        <v>343.8</v>
      </c>
      <c r="G628" s="79">
        <f>'третья ц.к.'!G628</f>
        <v>343.8</v>
      </c>
      <c r="H628" s="77"/>
      <c r="I628" s="77">
        <f t="shared" si="156"/>
        <v>898.22</v>
      </c>
      <c r="J628" s="78">
        <f t="shared" si="157"/>
        <v>1024.8500000000001</v>
      </c>
      <c r="K628" s="78">
        <f t="shared" si="158"/>
        <v>665.24</v>
      </c>
      <c r="L628" s="79">
        <f t="shared" si="159"/>
        <v>1093.33</v>
      </c>
      <c r="M628" s="266"/>
      <c r="N628" s="223">
        <f t="shared" si="153"/>
        <v>4557.97</v>
      </c>
      <c r="O628" s="24">
        <f t="shared" si="144"/>
        <v>4684.6000000000004</v>
      </c>
      <c r="P628" s="24">
        <f t="shared" si="145"/>
        <v>4324.99</v>
      </c>
      <c r="Q628" s="261">
        <f t="shared" si="146"/>
        <v>4753.08</v>
      </c>
      <c r="R628" s="223"/>
      <c r="S628" s="72">
        <f t="shared" si="154"/>
        <v>3883.23</v>
      </c>
      <c r="T628" s="24">
        <f t="shared" si="147"/>
        <v>4009.86</v>
      </c>
      <c r="U628" s="24">
        <f t="shared" si="148"/>
        <v>3650.25</v>
      </c>
      <c r="V628" s="25">
        <f t="shared" si="149"/>
        <v>4078.34</v>
      </c>
      <c r="W628" s="23"/>
      <c r="X628" s="72">
        <f t="shared" si="155"/>
        <v>3883.23</v>
      </c>
      <c r="Y628" s="24">
        <f t="shared" si="150"/>
        <v>4009.86</v>
      </c>
      <c r="Z628" s="24">
        <f t="shared" si="151"/>
        <v>3650.25</v>
      </c>
      <c r="AA628" s="261">
        <f t="shared" si="152"/>
        <v>4078.34</v>
      </c>
    </row>
    <row r="629" spans="1:27" ht="15" customHeight="1" x14ac:dyDescent="0.2">
      <c r="A629" s="601"/>
      <c r="B629" s="10">
        <v>19</v>
      </c>
      <c r="C629" s="9">
        <f>'третья ц.к.'!C629</f>
        <v>2588.54</v>
      </c>
      <c r="D629" s="71">
        <f>'третья ц.к.'!D629</f>
        <v>4.8099999999999996</v>
      </c>
      <c r="E629" s="77">
        <f>'третья ц.к.'!E629</f>
        <v>1018.54</v>
      </c>
      <c r="F629" s="78">
        <f>'третья ц.к.'!F629</f>
        <v>343.8</v>
      </c>
      <c r="G629" s="79">
        <f>'третья ц.к.'!G629</f>
        <v>343.8</v>
      </c>
      <c r="H629" s="77"/>
      <c r="I629" s="77">
        <f t="shared" si="156"/>
        <v>898.22</v>
      </c>
      <c r="J629" s="78">
        <f t="shared" si="157"/>
        <v>1024.8500000000001</v>
      </c>
      <c r="K629" s="78">
        <f t="shared" si="158"/>
        <v>665.24</v>
      </c>
      <c r="L629" s="79">
        <f t="shared" si="159"/>
        <v>1093.33</v>
      </c>
      <c r="M629" s="266"/>
      <c r="N629" s="223">
        <f t="shared" si="153"/>
        <v>4510.1099999999997</v>
      </c>
      <c r="O629" s="24">
        <f t="shared" si="144"/>
        <v>4636.74</v>
      </c>
      <c r="P629" s="24">
        <f t="shared" si="145"/>
        <v>4277.13</v>
      </c>
      <c r="Q629" s="261">
        <f t="shared" si="146"/>
        <v>4705.22</v>
      </c>
      <c r="R629" s="223"/>
      <c r="S629" s="72">
        <f t="shared" si="154"/>
        <v>3835.37</v>
      </c>
      <c r="T629" s="24">
        <f t="shared" si="147"/>
        <v>3962</v>
      </c>
      <c r="U629" s="24">
        <f t="shared" si="148"/>
        <v>3602.39</v>
      </c>
      <c r="V629" s="25">
        <f t="shared" si="149"/>
        <v>4030.48</v>
      </c>
      <c r="W629" s="23"/>
      <c r="X629" s="72">
        <f t="shared" si="155"/>
        <v>3835.37</v>
      </c>
      <c r="Y629" s="24">
        <f t="shared" si="150"/>
        <v>3962</v>
      </c>
      <c r="Z629" s="24">
        <f t="shared" si="151"/>
        <v>3602.39</v>
      </c>
      <c r="AA629" s="261">
        <f t="shared" si="152"/>
        <v>4030.48</v>
      </c>
    </row>
    <row r="630" spans="1:27" ht="15" customHeight="1" x14ac:dyDescent="0.2">
      <c r="A630" s="601"/>
      <c r="B630" s="10">
        <v>20</v>
      </c>
      <c r="C630" s="9">
        <f>'третья ц.к.'!C630</f>
        <v>2546.4699999999998</v>
      </c>
      <c r="D630" s="71">
        <f>'третья ц.к.'!D630</f>
        <v>4.8099999999999996</v>
      </c>
      <c r="E630" s="77">
        <f>'третья ц.к.'!E630</f>
        <v>1018.54</v>
      </c>
      <c r="F630" s="78">
        <f>'третья ц.к.'!F630</f>
        <v>343.8</v>
      </c>
      <c r="G630" s="79">
        <f>'третья ц.к.'!G630</f>
        <v>343.8</v>
      </c>
      <c r="H630" s="77"/>
      <c r="I630" s="77">
        <f t="shared" si="156"/>
        <v>898.22</v>
      </c>
      <c r="J630" s="78">
        <f t="shared" si="157"/>
        <v>1024.8500000000001</v>
      </c>
      <c r="K630" s="78">
        <f t="shared" si="158"/>
        <v>665.24</v>
      </c>
      <c r="L630" s="79">
        <f t="shared" si="159"/>
        <v>1093.33</v>
      </c>
      <c r="M630" s="266"/>
      <c r="N630" s="223">
        <f t="shared" si="153"/>
        <v>4468.04</v>
      </c>
      <c r="O630" s="24">
        <f t="shared" si="144"/>
        <v>4594.67</v>
      </c>
      <c r="P630" s="24">
        <f t="shared" si="145"/>
        <v>4235.0600000000004</v>
      </c>
      <c r="Q630" s="261">
        <f t="shared" si="146"/>
        <v>4663.1499999999996</v>
      </c>
      <c r="R630" s="223"/>
      <c r="S630" s="72">
        <f t="shared" si="154"/>
        <v>3793.3</v>
      </c>
      <c r="T630" s="24">
        <f t="shared" si="147"/>
        <v>3919.93</v>
      </c>
      <c r="U630" s="24">
        <f t="shared" si="148"/>
        <v>3560.32</v>
      </c>
      <c r="V630" s="25">
        <f t="shared" si="149"/>
        <v>3988.41</v>
      </c>
      <c r="W630" s="23"/>
      <c r="X630" s="72">
        <f t="shared" si="155"/>
        <v>3793.3</v>
      </c>
      <c r="Y630" s="24">
        <f t="shared" si="150"/>
        <v>3919.93</v>
      </c>
      <c r="Z630" s="24">
        <f t="shared" si="151"/>
        <v>3560.32</v>
      </c>
      <c r="AA630" s="261">
        <f t="shared" si="152"/>
        <v>3988.41</v>
      </c>
    </row>
    <row r="631" spans="1:27" ht="15" customHeight="1" x14ac:dyDescent="0.2">
      <c r="A631" s="601"/>
      <c r="B631" s="10">
        <v>21</v>
      </c>
      <c r="C631" s="9">
        <f>'третья ц.к.'!C631</f>
        <v>3351.34</v>
      </c>
      <c r="D631" s="71">
        <f>'третья ц.к.'!D631</f>
        <v>4.8099999999999996</v>
      </c>
      <c r="E631" s="77">
        <f>'третья ц.к.'!E631</f>
        <v>1018.54</v>
      </c>
      <c r="F631" s="78">
        <f>'третья ц.к.'!F631</f>
        <v>343.8</v>
      </c>
      <c r="G631" s="79">
        <f>'третья ц.к.'!G631</f>
        <v>343.8</v>
      </c>
      <c r="H631" s="77"/>
      <c r="I631" s="77">
        <f t="shared" si="156"/>
        <v>898.22</v>
      </c>
      <c r="J631" s="78">
        <f t="shared" si="157"/>
        <v>1024.8500000000001</v>
      </c>
      <c r="K631" s="78">
        <f t="shared" si="158"/>
        <v>665.24</v>
      </c>
      <c r="L631" s="79">
        <f t="shared" si="159"/>
        <v>1093.33</v>
      </c>
      <c r="M631" s="266"/>
      <c r="N631" s="223">
        <f t="shared" si="153"/>
        <v>5272.91</v>
      </c>
      <c r="O631" s="24">
        <f t="shared" si="144"/>
        <v>5399.54</v>
      </c>
      <c r="P631" s="24">
        <f t="shared" si="145"/>
        <v>5039.93</v>
      </c>
      <c r="Q631" s="261">
        <f t="shared" si="146"/>
        <v>5468.02</v>
      </c>
      <c r="R631" s="223"/>
      <c r="S631" s="72">
        <f t="shared" si="154"/>
        <v>4598.17</v>
      </c>
      <c r="T631" s="24">
        <f t="shared" si="147"/>
        <v>4724.8</v>
      </c>
      <c r="U631" s="24">
        <f t="shared" si="148"/>
        <v>4365.1899999999996</v>
      </c>
      <c r="V631" s="25">
        <f t="shared" si="149"/>
        <v>4793.28</v>
      </c>
      <c r="W631" s="23"/>
      <c r="X631" s="72">
        <f t="shared" si="155"/>
        <v>4598.17</v>
      </c>
      <c r="Y631" s="24">
        <f t="shared" si="150"/>
        <v>4724.8</v>
      </c>
      <c r="Z631" s="24">
        <f t="shared" si="151"/>
        <v>4365.1899999999996</v>
      </c>
      <c r="AA631" s="261">
        <f t="shared" si="152"/>
        <v>4793.28</v>
      </c>
    </row>
    <row r="632" spans="1:27" ht="15" customHeight="1" x14ac:dyDescent="0.2">
      <c r="A632" s="601"/>
      <c r="B632" s="10">
        <v>22</v>
      </c>
      <c r="C632" s="9">
        <f>'третья ц.к.'!C632</f>
        <v>2240.6799999999998</v>
      </c>
      <c r="D632" s="71">
        <f>'третья ц.к.'!D632</f>
        <v>4.8099999999999996</v>
      </c>
      <c r="E632" s="77">
        <f>'третья ц.к.'!E632</f>
        <v>1018.54</v>
      </c>
      <c r="F632" s="78">
        <f>'третья ц.к.'!F632</f>
        <v>343.8</v>
      </c>
      <c r="G632" s="79">
        <f>'третья ц.к.'!G632</f>
        <v>343.8</v>
      </c>
      <c r="H632" s="77"/>
      <c r="I632" s="77">
        <f t="shared" si="156"/>
        <v>898.22</v>
      </c>
      <c r="J632" s="78">
        <f t="shared" si="157"/>
        <v>1024.8500000000001</v>
      </c>
      <c r="K632" s="78">
        <f t="shared" si="158"/>
        <v>665.24</v>
      </c>
      <c r="L632" s="79">
        <f t="shared" si="159"/>
        <v>1093.33</v>
      </c>
      <c r="M632" s="266"/>
      <c r="N632" s="223">
        <f t="shared" si="153"/>
        <v>4162.25</v>
      </c>
      <c r="O632" s="24">
        <f t="shared" si="144"/>
        <v>4288.88</v>
      </c>
      <c r="P632" s="24">
        <f t="shared" si="145"/>
        <v>3929.27</v>
      </c>
      <c r="Q632" s="261">
        <f t="shared" si="146"/>
        <v>4357.3599999999997</v>
      </c>
      <c r="R632" s="223"/>
      <c r="S632" s="72">
        <f t="shared" si="154"/>
        <v>3487.51</v>
      </c>
      <c r="T632" s="24">
        <f t="shared" si="147"/>
        <v>3614.14</v>
      </c>
      <c r="U632" s="24">
        <f t="shared" si="148"/>
        <v>3254.53</v>
      </c>
      <c r="V632" s="25">
        <f t="shared" si="149"/>
        <v>3682.62</v>
      </c>
      <c r="W632" s="23"/>
      <c r="X632" s="72">
        <f t="shared" si="155"/>
        <v>3487.51</v>
      </c>
      <c r="Y632" s="24">
        <f t="shared" si="150"/>
        <v>3614.14</v>
      </c>
      <c r="Z632" s="24">
        <f t="shared" si="151"/>
        <v>3254.53</v>
      </c>
      <c r="AA632" s="261">
        <f t="shared" si="152"/>
        <v>3682.62</v>
      </c>
    </row>
    <row r="633" spans="1:27" ht="15" customHeight="1" x14ac:dyDescent="0.2">
      <c r="A633" s="602"/>
      <c r="B633" s="10">
        <v>23</v>
      </c>
      <c r="C633" s="9">
        <f>'третья ц.к.'!C633</f>
        <v>2104.06</v>
      </c>
      <c r="D633" s="71">
        <f>'третья ц.к.'!D633</f>
        <v>4.8099999999999996</v>
      </c>
      <c r="E633" s="77">
        <f>'третья ц.к.'!E633</f>
        <v>1018.54</v>
      </c>
      <c r="F633" s="78">
        <f>'третья ц.к.'!F633</f>
        <v>343.8</v>
      </c>
      <c r="G633" s="79">
        <f>'третья ц.к.'!G633</f>
        <v>343.8</v>
      </c>
      <c r="H633" s="77"/>
      <c r="I633" s="77">
        <f t="shared" si="156"/>
        <v>898.22</v>
      </c>
      <c r="J633" s="78">
        <f t="shared" si="157"/>
        <v>1024.8500000000001</v>
      </c>
      <c r="K633" s="78">
        <f t="shared" si="158"/>
        <v>665.24</v>
      </c>
      <c r="L633" s="79">
        <f t="shared" si="159"/>
        <v>1093.33</v>
      </c>
      <c r="M633" s="266"/>
      <c r="N633" s="223">
        <f t="shared" si="153"/>
        <v>4025.63</v>
      </c>
      <c r="O633" s="24">
        <f t="shared" si="144"/>
        <v>4152.26</v>
      </c>
      <c r="P633" s="24">
        <f t="shared" si="145"/>
        <v>3792.65</v>
      </c>
      <c r="Q633" s="261">
        <f t="shared" si="146"/>
        <v>4220.74</v>
      </c>
      <c r="R633" s="223"/>
      <c r="S633" s="72">
        <f t="shared" si="154"/>
        <v>3350.89</v>
      </c>
      <c r="T633" s="24">
        <f t="shared" si="147"/>
        <v>3477.52</v>
      </c>
      <c r="U633" s="24">
        <f t="shared" si="148"/>
        <v>3117.91</v>
      </c>
      <c r="V633" s="25">
        <f t="shared" si="149"/>
        <v>3546</v>
      </c>
      <c r="W633" s="23"/>
      <c r="X633" s="72">
        <f t="shared" si="155"/>
        <v>3350.89</v>
      </c>
      <c r="Y633" s="24">
        <f t="shared" si="150"/>
        <v>3477.52</v>
      </c>
      <c r="Z633" s="24">
        <f t="shared" si="151"/>
        <v>3117.91</v>
      </c>
      <c r="AA633" s="261">
        <f t="shared" si="152"/>
        <v>3546</v>
      </c>
    </row>
    <row r="634" spans="1:27" ht="15" customHeight="1" x14ac:dyDescent="0.2">
      <c r="A634" s="600">
        <f>'третья ц.к.'!A634:A657</f>
        <v>45623</v>
      </c>
      <c r="B634" s="10">
        <v>0</v>
      </c>
      <c r="C634" s="9">
        <f>'третья ц.к.'!C634</f>
        <v>1922.66</v>
      </c>
      <c r="D634" s="71">
        <f>'третья ц.к.'!D634</f>
        <v>4.8099999999999996</v>
      </c>
      <c r="E634" s="77">
        <f>'третья ц.к.'!E634</f>
        <v>1018.54</v>
      </c>
      <c r="F634" s="78">
        <f>'третья ц.к.'!F634</f>
        <v>343.8</v>
      </c>
      <c r="G634" s="79">
        <f>'третья ц.к.'!G634</f>
        <v>343.8</v>
      </c>
      <c r="H634" s="77"/>
      <c r="I634" s="77">
        <f t="shared" si="156"/>
        <v>898.22</v>
      </c>
      <c r="J634" s="78">
        <f t="shared" si="157"/>
        <v>1024.8500000000001</v>
      </c>
      <c r="K634" s="78">
        <f t="shared" si="158"/>
        <v>665.24</v>
      </c>
      <c r="L634" s="79">
        <f t="shared" si="159"/>
        <v>1093.33</v>
      </c>
      <c r="M634" s="266"/>
      <c r="N634" s="223">
        <f t="shared" si="153"/>
        <v>3844.23</v>
      </c>
      <c r="O634" s="24">
        <f t="shared" si="144"/>
        <v>3970.86</v>
      </c>
      <c r="P634" s="24">
        <f t="shared" si="145"/>
        <v>3611.25</v>
      </c>
      <c r="Q634" s="261">
        <f t="shared" si="146"/>
        <v>4039.34</v>
      </c>
      <c r="R634" s="223"/>
      <c r="S634" s="72">
        <f t="shared" si="154"/>
        <v>3169.49</v>
      </c>
      <c r="T634" s="24">
        <f t="shared" si="147"/>
        <v>3296.12</v>
      </c>
      <c r="U634" s="24">
        <f t="shared" si="148"/>
        <v>2936.51</v>
      </c>
      <c r="V634" s="25">
        <f t="shared" si="149"/>
        <v>3364.6</v>
      </c>
      <c r="W634" s="23"/>
      <c r="X634" s="72">
        <f t="shared" si="155"/>
        <v>3169.49</v>
      </c>
      <c r="Y634" s="24">
        <f t="shared" si="150"/>
        <v>3296.12</v>
      </c>
      <c r="Z634" s="24">
        <f t="shared" si="151"/>
        <v>2936.51</v>
      </c>
      <c r="AA634" s="261">
        <f t="shared" si="152"/>
        <v>3364.6</v>
      </c>
    </row>
    <row r="635" spans="1:27" ht="15" customHeight="1" x14ac:dyDescent="0.2">
      <c r="A635" s="601"/>
      <c r="B635" s="10">
        <v>1</v>
      </c>
      <c r="C635" s="9">
        <f>'третья ц.к.'!C635</f>
        <v>1448.13</v>
      </c>
      <c r="D635" s="71">
        <f>'третья ц.к.'!D635</f>
        <v>4.8099999999999996</v>
      </c>
      <c r="E635" s="77">
        <f>'третья ц.к.'!E635</f>
        <v>1018.54</v>
      </c>
      <c r="F635" s="78">
        <f>'третья ц.к.'!F635</f>
        <v>343.8</v>
      </c>
      <c r="G635" s="79">
        <f>'третья ц.к.'!G635</f>
        <v>343.8</v>
      </c>
      <c r="H635" s="77"/>
      <c r="I635" s="77">
        <f t="shared" si="156"/>
        <v>898.22</v>
      </c>
      <c r="J635" s="78">
        <f t="shared" si="157"/>
        <v>1024.8500000000001</v>
      </c>
      <c r="K635" s="78">
        <f t="shared" si="158"/>
        <v>665.24</v>
      </c>
      <c r="L635" s="79">
        <f t="shared" si="159"/>
        <v>1093.33</v>
      </c>
      <c r="M635" s="266"/>
      <c r="N635" s="223">
        <f t="shared" si="153"/>
        <v>3369.7</v>
      </c>
      <c r="O635" s="24">
        <f t="shared" si="144"/>
        <v>3496.33</v>
      </c>
      <c r="P635" s="24">
        <f t="shared" si="145"/>
        <v>3136.72</v>
      </c>
      <c r="Q635" s="261">
        <f t="shared" si="146"/>
        <v>3564.81</v>
      </c>
      <c r="R635" s="223"/>
      <c r="S635" s="72">
        <f t="shared" si="154"/>
        <v>2694.96</v>
      </c>
      <c r="T635" s="24">
        <f t="shared" si="147"/>
        <v>2821.59</v>
      </c>
      <c r="U635" s="24">
        <f t="shared" si="148"/>
        <v>2461.98</v>
      </c>
      <c r="V635" s="25">
        <f t="shared" si="149"/>
        <v>2890.07</v>
      </c>
      <c r="W635" s="23"/>
      <c r="X635" s="72">
        <f t="shared" si="155"/>
        <v>2694.96</v>
      </c>
      <c r="Y635" s="24">
        <f t="shared" si="150"/>
        <v>2821.59</v>
      </c>
      <c r="Z635" s="24">
        <f t="shared" si="151"/>
        <v>2461.98</v>
      </c>
      <c r="AA635" s="261">
        <f t="shared" si="152"/>
        <v>2890.07</v>
      </c>
    </row>
    <row r="636" spans="1:27" ht="15" customHeight="1" x14ac:dyDescent="0.2">
      <c r="A636" s="601"/>
      <c r="B636" s="10">
        <v>2</v>
      </c>
      <c r="C636" s="9">
        <f>'третья ц.к.'!C636</f>
        <v>1411.49</v>
      </c>
      <c r="D636" s="71">
        <f>'третья ц.к.'!D636</f>
        <v>4.8099999999999996</v>
      </c>
      <c r="E636" s="77">
        <f>'третья ц.к.'!E636</f>
        <v>1018.54</v>
      </c>
      <c r="F636" s="78">
        <f>'третья ц.к.'!F636</f>
        <v>343.8</v>
      </c>
      <c r="G636" s="79">
        <f>'третья ц.к.'!G636</f>
        <v>343.8</v>
      </c>
      <c r="H636" s="77"/>
      <c r="I636" s="77">
        <f t="shared" si="156"/>
        <v>898.22</v>
      </c>
      <c r="J636" s="78">
        <f t="shared" si="157"/>
        <v>1024.8500000000001</v>
      </c>
      <c r="K636" s="78">
        <f t="shared" si="158"/>
        <v>665.24</v>
      </c>
      <c r="L636" s="79">
        <f t="shared" si="159"/>
        <v>1093.33</v>
      </c>
      <c r="M636" s="266"/>
      <c r="N636" s="223">
        <f t="shared" si="153"/>
        <v>3333.06</v>
      </c>
      <c r="O636" s="24">
        <f t="shared" si="144"/>
        <v>3459.69</v>
      </c>
      <c r="P636" s="24">
        <f t="shared" si="145"/>
        <v>3100.08</v>
      </c>
      <c r="Q636" s="261">
        <f t="shared" si="146"/>
        <v>3528.17</v>
      </c>
      <c r="R636" s="223"/>
      <c r="S636" s="72">
        <f t="shared" si="154"/>
        <v>2658.32</v>
      </c>
      <c r="T636" s="24">
        <f t="shared" si="147"/>
        <v>2784.95</v>
      </c>
      <c r="U636" s="24">
        <f t="shared" si="148"/>
        <v>2425.34</v>
      </c>
      <c r="V636" s="25">
        <f t="shared" si="149"/>
        <v>2853.43</v>
      </c>
      <c r="W636" s="23"/>
      <c r="X636" s="72">
        <f t="shared" si="155"/>
        <v>2658.32</v>
      </c>
      <c r="Y636" s="24">
        <f t="shared" si="150"/>
        <v>2784.95</v>
      </c>
      <c r="Z636" s="24">
        <f t="shared" si="151"/>
        <v>2425.34</v>
      </c>
      <c r="AA636" s="261">
        <f t="shared" si="152"/>
        <v>2853.43</v>
      </c>
    </row>
    <row r="637" spans="1:27" ht="15" customHeight="1" x14ac:dyDescent="0.2">
      <c r="A637" s="601"/>
      <c r="B637" s="10">
        <v>3</v>
      </c>
      <c r="C637" s="9">
        <f>'третья ц.к.'!C637</f>
        <v>1399.37</v>
      </c>
      <c r="D637" s="71">
        <f>'третья ц.к.'!D637</f>
        <v>4.8099999999999996</v>
      </c>
      <c r="E637" s="77">
        <f>'третья ц.к.'!E637</f>
        <v>1018.54</v>
      </c>
      <c r="F637" s="78">
        <f>'третья ц.к.'!F637</f>
        <v>343.8</v>
      </c>
      <c r="G637" s="79">
        <f>'третья ц.к.'!G637</f>
        <v>343.8</v>
      </c>
      <c r="H637" s="77"/>
      <c r="I637" s="77">
        <f t="shared" si="156"/>
        <v>898.22</v>
      </c>
      <c r="J637" s="78">
        <f t="shared" si="157"/>
        <v>1024.8500000000001</v>
      </c>
      <c r="K637" s="78">
        <f t="shared" si="158"/>
        <v>665.24</v>
      </c>
      <c r="L637" s="79">
        <f t="shared" si="159"/>
        <v>1093.33</v>
      </c>
      <c r="M637" s="266"/>
      <c r="N637" s="223">
        <f t="shared" si="153"/>
        <v>3320.94</v>
      </c>
      <c r="O637" s="24">
        <f t="shared" si="144"/>
        <v>3447.57</v>
      </c>
      <c r="P637" s="24">
        <f t="shared" si="145"/>
        <v>3087.96</v>
      </c>
      <c r="Q637" s="261">
        <f t="shared" si="146"/>
        <v>3516.05</v>
      </c>
      <c r="R637" s="223"/>
      <c r="S637" s="72">
        <f t="shared" si="154"/>
        <v>2646.2</v>
      </c>
      <c r="T637" s="24">
        <f t="shared" si="147"/>
        <v>2772.83</v>
      </c>
      <c r="U637" s="24">
        <f t="shared" si="148"/>
        <v>2413.2199999999998</v>
      </c>
      <c r="V637" s="25">
        <f t="shared" si="149"/>
        <v>2841.31</v>
      </c>
      <c r="W637" s="23"/>
      <c r="X637" s="72">
        <f t="shared" si="155"/>
        <v>2646.2</v>
      </c>
      <c r="Y637" s="24">
        <f t="shared" si="150"/>
        <v>2772.83</v>
      </c>
      <c r="Z637" s="24">
        <f t="shared" si="151"/>
        <v>2413.2199999999998</v>
      </c>
      <c r="AA637" s="261">
        <f t="shared" si="152"/>
        <v>2841.31</v>
      </c>
    </row>
    <row r="638" spans="1:27" ht="15" customHeight="1" x14ac:dyDescent="0.2">
      <c r="A638" s="601"/>
      <c r="B638" s="10">
        <v>4</v>
      </c>
      <c r="C638" s="9">
        <f>'третья ц.к.'!C638</f>
        <v>1449.45</v>
      </c>
      <c r="D638" s="71">
        <f>'третья ц.к.'!D638</f>
        <v>4.8099999999999996</v>
      </c>
      <c r="E638" s="77">
        <f>'третья ц.к.'!E638</f>
        <v>1018.54</v>
      </c>
      <c r="F638" s="78">
        <f>'третья ц.к.'!F638</f>
        <v>343.8</v>
      </c>
      <c r="G638" s="79">
        <f>'третья ц.к.'!G638</f>
        <v>343.8</v>
      </c>
      <c r="H638" s="77"/>
      <c r="I638" s="77">
        <f t="shared" si="156"/>
        <v>898.22</v>
      </c>
      <c r="J638" s="78">
        <f t="shared" si="157"/>
        <v>1024.8500000000001</v>
      </c>
      <c r="K638" s="78">
        <f t="shared" si="158"/>
        <v>665.24</v>
      </c>
      <c r="L638" s="79">
        <f t="shared" si="159"/>
        <v>1093.33</v>
      </c>
      <c r="M638" s="266"/>
      <c r="N638" s="223">
        <f t="shared" si="153"/>
        <v>3371.02</v>
      </c>
      <c r="O638" s="24">
        <f t="shared" si="144"/>
        <v>3497.65</v>
      </c>
      <c r="P638" s="24">
        <f t="shared" si="145"/>
        <v>3138.04</v>
      </c>
      <c r="Q638" s="261">
        <f t="shared" si="146"/>
        <v>3566.13</v>
      </c>
      <c r="R638" s="223"/>
      <c r="S638" s="72">
        <f t="shared" si="154"/>
        <v>2696.28</v>
      </c>
      <c r="T638" s="24">
        <f t="shared" si="147"/>
        <v>2822.91</v>
      </c>
      <c r="U638" s="24">
        <f t="shared" si="148"/>
        <v>2463.3000000000002</v>
      </c>
      <c r="V638" s="25">
        <f t="shared" si="149"/>
        <v>2891.39</v>
      </c>
      <c r="W638" s="23"/>
      <c r="X638" s="72">
        <f t="shared" si="155"/>
        <v>2696.28</v>
      </c>
      <c r="Y638" s="24">
        <f t="shared" si="150"/>
        <v>2822.91</v>
      </c>
      <c r="Z638" s="24">
        <f t="shared" si="151"/>
        <v>2463.3000000000002</v>
      </c>
      <c r="AA638" s="261">
        <f t="shared" si="152"/>
        <v>2891.39</v>
      </c>
    </row>
    <row r="639" spans="1:27" ht="15" customHeight="1" x14ac:dyDescent="0.2">
      <c r="A639" s="601"/>
      <c r="B639" s="10">
        <v>5</v>
      </c>
      <c r="C639" s="9">
        <f>'третья ц.к.'!C639</f>
        <v>1762.89</v>
      </c>
      <c r="D639" s="71">
        <f>'третья ц.к.'!D639</f>
        <v>4.8099999999999996</v>
      </c>
      <c r="E639" s="77">
        <f>'третья ц.к.'!E639</f>
        <v>1018.54</v>
      </c>
      <c r="F639" s="78">
        <f>'третья ц.к.'!F639</f>
        <v>343.8</v>
      </c>
      <c r="G639" s="79">
        <f>'третья ц.к.'!G639</f>
        <v>343.8</v>
      </c>
      <c r="H639" s="77"/>
      <c r="I639" s="77">
        <f t="shared" si="156"/>
        <v>898.22</v>
      </c>
      <c r="J639" s="78">
        <f t="shared" si="157"/>
        <v>1024.8500000000001</v>
      </c>
      <c r="K639" s="78">
        <f t="shared" si="158"/>
        <v>665.24</v>
      </c>
      <c r="L639" s="79">
        <f t="shared" si="159"/>
        <v>1093.33</v>
      </c>
      <c r="M639" s="266"/>
      <c r="N639" s="223">
        <f t="shared" si="153"/>
        <v>3684.46</v>
      </c>
      <c r="O639" s="24">
        <f t="shared" si="144"/>
        <v>3811.09</v>
      </c>
      <c r="P639" s="24">
        <f t="shared" si="145"/>
        <v>3451.48</v>
      </c>
      <c r="Q639" s="261">
        <f t="shared" si="146"/>
        <v>3879.57</v>
      </c>
      <c r="R639" s="223"/>
      <c r="S639" s="72">
        <f t="shared" si="154"/>
        <v>3009.72</v>
      </c>
      <c r="T639" s="24">
        <f t="shared" si="147"/>
        <v>3136.35</v>
      </c>
      <c r="U639" s="24">
        <f t="shared" si="148"/>
        <v>2776.74</v>
      </c>
      <c r="V639" s="25">
        <f t="shared" si="149"/>
        <v>3204.83</v>
      </c>
      <c r="W639" s="23"/>
      <c r="X639" s="72">
        <f t="shared" si="155"/>
        <v>3009.72</v>
      </c>
      <c r="Y639" s="24">
        <f t="shared" si="150"/>
        <v>3136.35</v>
      </c>
      <c r="Z639" s="24">
        <f t="shared" si="151"/>
        <v>2776.74</v>
      </c>
      <c r="AA639" s="261">
        <f t="shared" si="152"/>
        <v>3204.83</v>
      </c>
    </row>
    <row r="640" spans="1:27" ht="15" customHeight="1" x14ac:dyDescent="0.2">
      <c r="A640" s="601"/>
      <c r="B640" s="10">
        <v>6</v>
      </c>
      <c r="C640" s="9">
        <f>'третья ц.к.'!C640</f>
        <v>2206.88</v>
      </c>
      <c r="D640" s="71">
        <f>'третья ц.к.'!D640</f>
        <v>4.8099999999999996</v>
      </c>
      <c r="E640" s="77">
        <f>'третья ц.к.'!E640</f>
        <v>1018.54</v>
      </c>
      <c r="F640" s="78">
        <f>'третья ц.к.'!F640</f>
        <v>343.8</v>
      </c>
      <c r="G640" s="79">
        <f>'третья ц.к.'!G640</f>
        <v>343.8</v>
      </c>
      <c r="H640" s="77"/>
      <c r="I640" s="77">
        <f t="shared" si="156"/>
        <v>898.22</v>
      </c>
      <c r="J640" s="78">
        <f t="shared" si="157"/>
        <v>1024.8500000000001</v>
      </c>
      <c r="K640" s="78">
        <f t="shared" si="158"/>
        <v>665.24</v>
      </c>
      <c r="L640" s="79">
        <f t="shared" si="159"/>
        <v>1093.33</v>
      </c>
      <c r="M640" s="266"/>
      <c r="N640" s="223">
        <f t="shared" si="153"/>
        <v>4128.45</v>
      </c>
      <c r="O640" s="24">
        <f t="shared" si="144"/>
        <v>4255.08</v>
      </c>
      <c r="P640" s="24">
        <f t="shared" si="145"/>
        <v>3895.47</v>
      </c>
      <c r="Q640" s="261">
        <f t="shared" si="146"/>
        <v>4323.5600000000004</v>
      </c>
      <c r="R640" s="223"/>
      <c r="S640" s="72">
        <f t="shared" si="154"/>
        <v>3453.71</v>
      </c>
      <c r="T640" s="24">
        <f t="shared" si="147"/>
        <v>3580.34</v>
      </c>
      <c r="U640" s="24">
        <f t="shared" si="148"/>
        <v>3220.73</v>
      </c>
      <c r="V640" s="25">
        <f t="shared" si="149"/>
        <v>3648.82</v>
      </c>
      <c r="W640" s="23"/>
      <c r="X640" s="72">
        <f t="shared" si="155"/>
        <v>3453.71</v>
      </c>
      <c r="Y640" s="24">
        <f t="shared" si="150"/>
        <v>3580.34</v>
      </c>
      <c r="Z640" s="24">
        <f t="shared" si="151"/>
        <v>3220.73</v>
      </c>
      <c r="AA640" s="261">
        <f t="shared" si="152"/>
        <v>3648.82</v>
      </c>
    </row>
    <row r="641" spans="1:27" ht="15" customHeight="1" x14ac:dyDescent="0.2">
      <c r="A641" s="601"/>
      <c r="B641" s="10">
        <v>7</v>
      </c>
      <c r="C641" s="9">
        <f>'третья ц.к.'!C641</f>
        <v>2319.3000000000002</v>
      </c>
      <c r="D641" s="71">
        <f>'третья ц.к.'!D641</f>
        <v>4.8099999999999996</v>
      </c>
      <c r="E641" s="77">
        <f>'третья ц.к.'!E641</f>
        <v>1018.54</v>
      </c>
      <c r="F641" s="78">
        <f>'третья ц.к.'!F641</f>
        <v>343.8</v>
      </c>
      <c r="G641" s="79">
        <f>'третья ц.к.'!G641</f>
        <v>343.8</v>
      </c>
      <c r="H641" s="77"/>
      <c r="I641" s="77">
        <f t="shared" si="156"/>
        <v>898.22</v>
      </c>
      <c r="J641" s="78">
        <f t="shared" si="157"/>
        <v>1024.8500000000001</v>
      </c>
      <c r="K641" s="78">
        <f t="shared" si="158"/>
        <v>665.24</v>
      </c>
      <c r="L641" s="79">
        <f t="shared" si="159"/>
        <v>1093.33</v>
      </c>
      <c r="M641" s="266"/>
      <c r="N641" s="223">
        <f t="shared" si="153"/>
        <v>4240.87</v>
      </c>
      <c r="O641" s="24">
        <f t="shared" si="144"/>
        <v>4367.5</v>
      </c>
      <c r="P641" s="24">
        <f t="shared" si="145"/>
        <v>4007.89</v>
      </c>
      <c r="Q641" s="261">
        <f t="shared" si="146"/>
        <v>4435.9799999999996</v>
      </c>
      <c r="R641" s="223"/>
      <c r="S641" s="72">
        <f t="shared" si="154"/>
        <v>3566.13</v>
      </c>
      <c r="T641" s="24">
        <f t="shared" si="147"/>
        <v>3692.76</v>
      </c>
      <c r="U641" s="24">
        <f t="shared" si="148"/>
        <v>3333.15</v>
      </c>
      <c r="V641" s="25">
        <f t="shared" si="149"/>
        <v>3761.24</v>
      </c>
      <c r="W641" s="23"/>
      <c r="X641" s="72">
        <f t="shared" si="155"/>
        <v>3566.13</v>
      </c>
      <c r="Y641" s="24">
        <f t="shared" si="150"/>
        <v>3692.76</v>
      </c>
      <c r="Z641" s="24">
        <f t="shared" si="151"/>
        <v>3333.15</v>
      </c>
      <c r="AA641" s="261">
        <f t="shared" si="152"/>
        <v>3761.24</v>
      </c>
    </row>
    <row r="642" spans="1:27" ht="15" customHeight="1" x14ac:dyDescent="0.2">
      <c r="A642" s="601"/>
      <c r="B642" s="10">
        <v>8</v>
      </c>
      <c r="C642" s="9">
        <f>'третья ц.к.'!C642</f>
        <v>2538.5100000000002</v>
      </c>
      <c r="D642" s="71">
        <f>'третья ц.к.'!D642</f>
        <v>4.8099999999999996</v>
      </c>
      <c r="E642" s="77">
        <f>'третья ц.к.'!E642</f>
        <v>1018.54</v>
      </c>
      <c r="F642" s="78">
        <f>'третья ц.к.'!F642</f>
        <v>343.8</v>
      </c>
      <c r="G642" s="79">
        <f>'третья ц.к.'!G642</f>
        <v>343.8</v>
      </c>
      <c r="H642" s="77"/>
      <c r="I642" s="77">
        <f t="shared" si="156"/>
        <v>898.22</v>
      </c>
      <c r="J642" s="78">
        <f t="shared" si="157"/>
        <v>1024.8500000000001</v>
      </c>
      <c r="K642" s="78">
        <f t="shared" si="158"/>
        <v>665.24</v>
      </c>
      <c r="L642" s="79">
        <f t="shared" si="159"/>
        <v>1093.33</v>
      </c>
      <c r="M642" s="266"/>
      <c r="N642" s="223">
        <f t="shared" si="153"/>
        <v>4460.08</v>
      </c>
      <c r="O642" s="24">
        <f t="shared" si="144"/>
        <v>4586.71</v>
      </c>
      <c r="P642" s="24">
        <f t="shared" si="145"/>
        <v>4227.1000000000004</v>
      </c>
      <c r="Q642" s="261">
        <f t="shared" si="146"/>
        <v>4655.1899999999996</v>
      </c>
      <c r="R642" s="223"/>
      <c r="S642" s="72">
        <f t="shared" si="154"/>
        <v>3785.34</v>
      </c>
      <c r="T642" s="24">
        <f t="shared" si="147"/>
        <v>3911.97</v>
      </c>
      <c r="U642" s="24">
        <f t="shared" si="148"/>
        <v>3552.36</v>
      </c>
      <c r="V642" s="25">
        <f t="shared" si="149"/>
        <v>3980.45</v>
      </c>
      <c r="W642" s="23"/>
      <c r="X642" s="72">
        <f t="shared" si="155"/>
        <v>3785.34</v>
      </c>
      <c r="Y642" s="24">
        <f t="shared" si="150"/>
        <v>3911.97</v>
      </c>
      <c r="Z642" s="24">
        <f t="shared" si="151"/>
        <v>3552.36</v>
      </c>
      <c r="AA642" s="261">
        <f t="shared" si="152"/>
        <v>3980.45</v>
      </c>
    </row>
    <row r="643" spans="1:27" ht="15" customHeight="1" x14ac:dyDescent="0.2">
      <c r="A643" s="601"/>
      <c r="B643" s="10">
        <v>9</v>
      </c>
      <c r="C643" s="9">
        <f>'третья ц.к.'!C643</f>
        <v>2619.13</v>
      </c>
      <c r="D643" s="71">
        <f>'третья ц.к.'!D643</f>
        <v>4.8099999999999996</v>
      </c>
      <c r="E643" s="77">
        <f>'третья ц.к.'!E643</f>
        <v>1018.54</v>
      </c>
      <c r="F643" s="78">
        <f>'третья ц.к.'!F643</f>
        <v>343.8</v>
      </c>
      <c r="G643" s="79">
        <f>'третья ц.к.'!G643</f>
        <v>343.8</v>
      </c>
      <c r="H643" s="77"/>
      <c r="I643" s="77">
        <f t="shared" si="156"/>
        <v>898.22</v>
      </c>
      <c r="J643" s="78">
        <f t="shared" si="157"/>
        <v>1024.8500000000001</v>
      </c>
      <c r="K643" s="78">
        <f t="shared" si="158"/>
        <v>665.24</v>
      </c>
      <c r="L643" s="79">
        <f t="shared" si="159"/>
        <v>1093.33</v>
      </c>
      <c r="M643" s="266"/>
      <c r="N643" s="223">
        <f t="shared" si="153"/>
        <v>4540.7</v>
      </c>
      <c r="O643" s="24">
        <f t="shared" si="144"/>
        <v>4667.33</v>
      </c>
      <c r="P643" s="24">
        <f t="shared" si="145"/>
        <v>4307.72</v>
      </c>
      <c r="Q643" s="261">
        <f t="shared" si="146"/>
        <v>4735.8100000000004</v>
      </c>
      <c r="R643" s="223"/>
      <c r="S643" s="72">
        <f t="shared" si="154"/>
        <v>3865.96</v>
      </c>
      <c r="T643" s="24">
        <f t="shared" si="147"/>
        <v>3992.59</v>
      </c>
      <c r="U643" s="24">
        <f t="shared" si="148"/>
        <v>3632.98</v>
      </c>
      <c r="V643" s="25">
        <f t="shared" si="149"/>
        <v>4061.07</v>
      </c>
      <c r="W643" s="23"/>
      <c r="X643" s="72">
        <f t="shared" si="155"/>
        <v>3865.96</v>
      </c>
      <c r="Y643" s="24">
        <f t="shared" si="150"/>
        <v>3992.59</v>
      </c>
      <c r="Z643" s="24">
        <f t="shared" si="151"/>
        <v>3632.98</v>
      </c>
      <c r="AA643" s="261">
        <f t="shared" si="152"/>
        <v>4061.07</v>
      </c>
    </row>
    <row r="644" spans="1:27" ht="15" customHeight="1" x14ac:dyDescent="0.2">
      <c r="A644" s="601"/>
      <c r="B644" s="10">
        <v>10</v>
      </c>
      <c r="C644" s="9">
        <f>'третья ц.к.'!C644</f>
        <v>2604.3000000000002</v>
      </c>
      <c r="D644" s="71">
        <f>'третья ц.к.'!D644</f>
        <v>4.8099999999999996</v>
      </c>
      <c r="E644" s="77">
        <f>'третья ц.к.'!E644</f>
        <v>1018.54</v>
      </c>
      <c r="F644" s="78">
        <f>'третья ц.к.'!F644</f>
        <v>343.8</v>
      </c>
      <c r="G644" s="79">
        <f>'третья ц.к.'!G644</f>
        <v>343.8</v>
      </c>
      <c r="H644" s="77"/>
      <c r="I644" s="77">
        <f t="shared" si="156"/>
        <v>898.22</v>
      </c>
      <c r="J644" s="78">
        <f t="shared" si="157"/>
        <v>1024.8500000000001</v>
      </c>
      <c r="K644" s="78">
        <f t="shared" si="158"/>
        <v>665.24</v>
      </c>
      <c r="L644" s="79">
        <f t="shared" si="159"/>
        <v>1093.33</v>
      </c>
      <c r="M644" s="266"/>
      <c r="N644" s="223">
        <f t="shared" si="153"/>
        <v>4525.87</v>
      </c>
      <c r="O644" s="24">
        <f t="shared" si="144"/>
        <v>4652.5</v>
      </c>
      <c r="P644" s="24">
        <f t="shared" si="145"/>
        <v>4292.8900000000003</v>
      </c>
      <c r="Q644" s="261">
        <f t="shared" si="146"/>
        <v>4720.9799999999996</v>
      </c>
      <c r="R644" s="223"/>
      <c r="S644" s="72">
        <f t="shared" si="154"/>
        <v>3851.13</v>
      </c>
      <c r="T644" s="24">
        <f t="shared" si="147"/>
        <v>3977.76</v>
      </c>
      <c r="U644" s="24">
        <f t="shared" si="148"/>
        <v>3618.15</v>
      </c>
      <c r="V644" s="25">
        <f t="shared" si="149"/>
        <v>4046.24</v>
      </c>
      <c r="W644" s="23"/>
      <c r="X644" s="72">
        <f t="shared" si="155"/>
        <v>3851.13</v>
      </c>
      <c r="Y644" s="24">
        <f t="shared" si="150"/>
        <v>3977.76</v>
      </c>
      <c r="Z644" s="24">
        <f t="shared" si="151"/>
        <v>3618.15</v>
      </c>
      <c r="AA644" s="261">
        <f t="shared" si="152"/>
        <v>4046.24</v>
      </c>
    </row>
    <row r="645" spans="1:27" ht="15" customHeight="1" x14ac:dyDescent="0.2">
      <c r="A645" s="601"/>
      <c r="B645" s="10">
        <v>11</v>
      </c>
      <c r="C645" s="9">
        <f>'третья ц.к.'!C645</f>
        <v>2589.11</v>
      </c>
      <c r="D645" s="71">
        <f>'третья ц.к.'!D645</f>
        <v>4.8099999999999996</v>
      </c>
      <c r="E645" s="77">
        <f>'третья ц.к.'!E645</f>
        <v>1018.54</v>
      </c>
      <c r="F645" s="78">
        <f>'третья ц.к.'!F645</f>
        <v>343.8</v>
      </c>
      <c r="G645" s="79">
        <f>'третья ц.к.'!G645</f>
        <v>343.8</v>
      </c>
      <c r="H645" s="77"/>
      <c r="I645" s="77">
        <f t="shared" si="156"/>
        <v>898.22</v>
      </c>
      <c r="J645" s="78">
        <f t="shared" si="157"/>
        <v>1024.8500000000001</v>
      </c>
      <c r="K645" s="78">
        <f t="shared" si="158"/>
        <v>665.24</v>
      </c>
      <c r="L645" s="79">
        <f t="shared" si="159"/>
        <v>1093.33</v>
      </c>
      <c r="M645" s="266"/>
      <c r="N645" s="223">
        <f t="shared" si="153"/>
        <v>4510.68</v>
      </c>
      <c r="O645" s="24">
        <f t="shared" si="144"/>
        <v>4637.3100000000004</v>
      </c>
      <c r="P645" s="24">
        <f t="shared" si="145"/>
        <v>4277.7</v>
      </c>
      <c r="Q645" s="261">
        <f t="shared" si="146"/>
        <v>4705.79</v>
      </c>
      <c r="R645" s="223"/>
      <c r="S645" s="72">
        <f t="shared" si="154"/>
        <v>3835.94</v>
      </c>
      <c r="T645" s="24">
        <f t="shared" si="147"/>
        <v>3962.57</v>
      </c>
      <c r="U645" s="24">
        <f t="shared" si="148"/>
        <v>3602.96</v>
      </c>
      <c r="V645" s="25">
        <f t="shared" si="149"/>
        <v>4031.05</v>
      </c>
      <c r="W645" s="23"/>
      <c r="X645" s="72">
        <f t="shared" si="155"/>
        <v>3835.94</v>
      </c>
      <c r="Y645" s="24">
        <f t="shared" si="150"/>
        <v>3962.57</v>
      </c>
      <c r="Z645" s="24">
        <f t="shared" si="151"/>
        <v>3602.96</v>
      </c>
      <c r="AA645" s="261">
        <f t="shared" si="152"/>
        <v>4031.05</v>
      </c>
    </row>
    <row r="646" spans="1:27" ht="15" customHeight="1" x14ac:dyDescent="0.2">
      <c r="A646" s="601"/>
      <c r="B646" s="10">
        <v>12</v>
      </c>
      <c r="C646" s="9">
        <f>'третья ц.к.'!C646</f>
        <v>2572.2199999999998</v>
      </c>
      <c r="D646" s="71">
        <f>'третья ц.к.'!D646</f>
        <v>4.8099999999999996</v>
      </c>
      <c r="E646" s="77">
        <f>'третья ц.к.'!E646</f>
        <v>1018.54</v>
      </c>
      <c r="F646" s="78">
        <f>'третья ц.к.'!F646</f>
        <v>343.8</v>
      </c>
      <c r="G646" s="79">
        <f>'третья ц.к.'!G646</f>
        <v>343.8</v>
      </c>
      <c r="H646" s="77"/>
      <c r="I646" s="77">
        <f t="shared" si="156"/>
        <v>898.22</v>
      </c>
      <c r="J646" s="78">
        <f t="shared" si="157"/>
        <v>1024.8500000000001</v>
      </c>
      <c r="K646" s="78">
        <f t="shared" si="158"/>
        <v>665.24</v>
      </c>
      <c r="L646" s="79">
        <f t="shared" si="159"/>
        <v>1093.33</v>
      </c>
      <c r="M646" s="266"/>
      <c r="N646" s="223">
        <f t="shared" si="153"/>
        <v>4493.79</v>
      </c>
      <c r="O646" s="24">
        <f t="shared" si="144"/>
        <v>4620.42</v>
      </c>
      <c r="P646" s="24">
        <f t="shared" si="145"/>
        <v>4260.8100000000004</v>
      </c>
      <c r="Q646" s="261">
        <f t="shared" si="146"/>
        <v>4688.8999999999996</v>
      </c>
      <c r="R646" s="223"/>
      <c r="S646" s="72">
        <f t="shared" si="154"/>
        <v>3819.05</v>
      </c>
      <c r="T646" s="24">
        <f t="shared" si="147"/>
        <v>3945.68</v>
      </c>
      <c r="U646" s="24">
        <f t="shared" si="148"/>
        <v>3586.07</v>
      </c>
      <c r="V646" s="25">
        <f t="shared" si="149"/>
        <v>4014.16</v>
      </c>
      <c r="W646" s="23"/>
      <c r="X646" s="72">
        <f t="shared" si="155"/>
        <v>3819.05</v>
      </c>
      <c r="Y646" s="24">
        <f t="shared" si="150"/>
        <v>3945.68</v>
      </c>
      <c r="Z646" s="24">
        <f t="shared" si="151"/>
        <v>3586.07</v>
      </c>
      <c r="AA646" s="261">
        <f t="shared" si="152"/>
        <v>4014.16</v>
      </c>
    </row>
    <row r="647" spans="1:27" ht="15" customHeight="1" x14ac:dyDescent="0.2">
      <c r="A647" s="601"/>
      <c r="B647" s="10">
        <v>13</v>
      </c>
      <c r="C647" s="9">
        <f>'третья ц.к.'!C647</f>
        <v>2568.16</v>
      </c>
      <c r="D647" s="71">
        <f>'третья ц.к.'!D647</f>
        <v>4.8099999999999996</v>
      </c>
      <c r="E647" s="77">
        <f>'третья ц.к.'!E647</f>
        <v>1018.54</v>
      </c>
      <c r="F647" s="78">
        <f>'третья ц.к.'!F647</f>
        <v>343.8</v>
      </c>
      <c r="G647" s="79">
        <f>'третья ц.к.'!G647</f>
        <v>343.8</v>
      </c>
      <c r="H647" s="77"/>
      <c r="I647" s="77">
        <f t="shared" si="156"/>
        <v>898.22</v>
      </c>
      <c r="J647" s="78">
        <f t="shared" si="157"/>
        <v>1024.8500000000001</v>
      </c>
      <c r="K647" s="78">
        <f t="shared" si="158"/>
        <v>665.24</v>
      </c>
      <c r="L647" s="79">
        <f t="shared" si="159"/>
        <v>1093.33</v>
      </c>
      <c r="M647" s="266"/>
      <c r="N647" s="223">
        <f t="shared" si="153"/>
        <v>4489.7299999999996</v>
      </c>
      <c r="O647" s="24">
        <f t="shared" si="144"/>
        <v>4616.3599999999997</v>
      </c>
      <c r="P647" s="24">
        <f t="shared" si="145"/>
        <v>4256.75</v>
      </c>
      <c r="Q647" s="261">
        <f t="shared" si="146"/>
        <v>4684.84</v>
      </c>
      <c r="R647" s="223"/>
      <c r="S647" s="72">
        <f t="shared" si="154"/>
        <v>3814.99</v>
      </c>
      <c r="T647" s="24">
        <f t="shared" si="147"/>
        <v>3941.62</v>
      </c>
      <c r="U647" s="24">
        <f t="shared" si="148"/>
        <v>3582.01</v>
      </c>
      <c r="V647" s="25">
        <f t="shared" si="149"/>
        <v>4010.1</v>
      </c>
      <c r="W647" s="23"/>
      <c r="X647" s="72">
        <f t="shared" si="155"/>
        <v>3814.99</v>
      </c>
      <c r="Y647" s="24">
        <f t="shared" si="150"/>
        <v>3941.62</v>
      </c>
      <c r="Z647" s="24">
        <f t="shared" si="151"/>
        <v>3582.01</v>
      </c>
      <c r="AA647" s="261">
        <f t="shared" si="152"/>
        <v>4010.1</v>
      </c>
    </row>
    <row r="648" spans="1:27" ht="15" customHeight="1" x14ac:dyDescent="0.2">
      <c r="A648" s="601"/>
      <c r="B648" s="10">
        <v>14</v>
      </c>
      <c r="C648" s="9">
        <f>'третья ц.к.'!C648</f>
        <v>2571.8200000000002</v>
      </c>
      <c r="D648" s="71">
        <f>'третья ц.к.'!D648</f>
        <v>4.8099999999999996</v>
      </c>
      <c r="E648" s="77">
        <f>'третья ц.к.'!E648</f>
        <v>1018.54</v>
      </c>
      <c r="F648" s="78">
        <f>'третья ц.к.'!F648</f>
        <v>343.8</v>
      </c>
      <c r="G648" s="79">
        <f>'третья ц.к.'!G648</f>
        <v>343.8</v>
      </c>
      <c r="H648" s="77"/>
      <c r="I648" s="77">
        <f t="shared" si="156"/>
        <v>898.22</v>
      </c>
      <c r="J648" s="78">
        <f t="shared" si="157"/>
        <v>1024.8500000000001</v>
      </c>
      <c r="K648" s="78">
        <f t="shared" si="158"/>
        <v>665.24</v>
      </c>
      <c r="L648" s="79">
        <f t="shared" si="159"/>
        <v>1093.33</v>
      </c>
      <c r="M648" s="266"/>
      <c r="N648" s="223">
        <f t="shared" si="153"/>
        <v>4493.3900000000003</v>
      </c>
      <c r="O648" s="24">
        <f t="shared" si="144"/>
        <v>4620.0200000000004</v>
      </c>
      <c r="P648" s="24">
        <f t="shared" si="145"/>
        <v>4260.41</v>
      </c>
      <c r="Q648" s="261">
        <f t="shared" si="146"/>
        <v>4688.5</v>
      </c>
      <c r="R648" s="223"/>
      <c r="S648" s="72">
        <f t="shared" si="154"/>
        <v>3818.65</v>
      </c>
      <c r="T648" s="24">
        <f t="shared" si="147"/>
        <v>3945.28</v>
      </c>
      <c r="U648" s="24">
        <f t="shared" si="148"/>
        <v>3585.67</v>
      </c>
      <c r="V648" s="25">
        <f t="shared" si="149"/>
        <v>4013.76</v>
      </c>
      <c r="W648" s="23"/>
      <c r="X648" s="72">
        <f t="shared" si="155"/>
        <v>3818.65</v>
      </c>
      <c r="Y648" s="24">
        <f t="shared" si="150"/>
        <v>3945.28</v>
      </c>
      <c r="Z648" s="24">
        <f t="shared" si="151"/>
        <v>3585.67</v>
      </c>
      <c r="AA648" s="261">
        <f t="shared" si="152"/>
        <v>4013.76</v>
      </c>
    </row>
    <row r="649" spans="1:27" ht="15" customHeight="1" x14ac:dyDescent="0.2">
      <c r="A649" s="601"/>
      <c r="B649" s="10">
        <v>15</v>
      </c>
      <c r="C649" s="9">
        <f>'третья ц.к.'!C649</f>
        <v>2578.31</v>
      </c>
      <c r="D649" s="71">
        <f>'третья ц.к.'!D649</f>
        <v>4.8099999999999996</v>
      </c>
      <c r="E649" s="77">
        <f>'третья ц.к.'!E649</f>
        <v>1018.54</v>
      </c>
      <c r="F649" s="78">
        <f>'третья ц.к.'!F649</f>
        <v>343.8</v>
      </c>
      <c r="G649" s="79">
        <f>'третья ц.к.'!G649</f>
        <v>343.8</v>
      </c>
      <c r="H649" s="77"/>
      <c r="I649" s="77">
        <f t="shared" si="156"/>
        <v>898.22</v>
      </c>
      <c r="J649" s="78">
        <f t="shared" si="157"/>
        <v>1024.8500000000001</v>
      </c>
      <c r="K649" s="78">
        <f t="shared" si="158"/>
        <v>665.24</v>
      </c>
      <c r="L649" s="79">
        <f t="shared" si="159"/>
        <v>1093.33</v>
      </c>
      <c r="M649" s="266"/>
      <c r="N649" s="223">
        <f t="shared" si="153"/>
        <v>4499.88</v>
      </c>
      <c r="O649" s="24">
        <f t="shared" si="144"/>
        <v>4626.51</v>
      </c>
      <c r="P649" s="24">
        <f t="shared" si="145"/>
        <v>4266.8999999999996</v>
      </c>
      <c r="Q649" s="261">
        <f t="shared" si="146"/>
        <v>4694.99</v>
      </c>
      <c r="R649" s="223"/>
      <c r="S649" s="72">
        <f t="shared" si="154"/>
        <v>3825.14</v>
      </c>
      <c r="T649" s="24">
        <f t="shared" si="147"/>
        <v>3951.77</v>
      </c>
      <c r="U649" s="24">
        <f t="shared" si="148"/>
        <v>3592.16</v>
      </c>
      <c r="V649" s="25">
        <f t="shared" si="149"/>
        <v>4020.25</v>
      </c>
      <c r="W649" s="23"/>
      <c r="X649" s="72">
        <f t="shared" si="155"/>
        <v>3825.14</v>
      </c>
      <c r="Y649" s="24">
        <f t="shared" si="150"/>
        <v>3951.77</v>
      </c>
      <c r="Z649" s="24">
        <f t="shared" si="151"/>
        <v>3592.16</v>
      </c>
      <c r="AA649" s="261">
        <f t="shared" si="152"/>
        <v>4020.25</v>
      </c>
    </row>
    <row r="650" spans="1:27" ht="15" customHeight="1" x14ac:dyDescent="0.2">
      <c r="A650" s="601"/>
      <c r="B650" s="10">
        <v>16</v>
      </c>
      <c r="C650" s="9">
        <f>'третья ц.к.'!C650</f>
        <v>2617.89</v>
      </c>
      <c r="D650" s="71">
        <f>'третья ц.к.'!D650</f>
        <v>4.8099999999999996</v>
      </c>
      <c r="E650" s="77">
        <f>'третья ц.к.'!E650</f>
        <v>1018.54</v>
      </c>
      <c r="F650" s="78">
        <f>'третья ц.к.'!F650</f>
        <v>343.8</v>
      </c>
      <c r="G650" s="79">
        <f>'третья ц.к.'!G650</f>
        <v>343.8</v>
      </c>
      <c r="H650" s="77"/>
      <c r="I650" s="77">
        <f t="shared" si="156"/>
        <v>898.22</v>
      </c>
      <c r="J650" s="78">
        <f t="shared" si="157"/>
        <v>1024.8500000000001</v>
      </c>
      <c r="K650" s="78">
        <f t="shared" si="158"/>
        <v>665.24</v>
      </c>
      <c r="L650" s="79">
        <f t="shared" si="159"/>
        <v>1093.33</v>
      </c>
      <c r="M650" s="266"/>
      <c r="N650" s="223">
        <f t="shared" si="153"/>
        <v>4539.46</v>
      </c>
      <c r="O650" s="24">
        <f t="shared" ref="O650:O713" si="160">ROUND(C650+D650+E650+J650,2)</f>
        <v>4666.09</v>
      </c>
      <c r="P650" s="24">
        <f t="shared" ref="P650:P713" si="161">ROUND(C650+D650+E650+K650,2)</f>
        <v>4306.4799999999996</v>
      </c>
      <c r="Q650" s="261">
        <f t="shared" ref="Q650:Q713" si="162">ROUND(C650+D650+E650+L650,2)</f>
        <v>4734.57</v>
      </c>
      <c r="R650" s="223"/>
      <c r="S650" s="72">
        <f t="shared" si="154"/>
        <v>3864.72</v>
      </c>
      <c r="T650" s="24">
        <f t="shared" ref="T650:T713" si="163">ROUND(C650+D650+F650+J650,2)</f>
        <v>3991.35</v>
      </c>
      <c r="U650" s="24">
        <f t="shared" ref="U650:U713" si="164">ROUND(C650+D650+F650+K650,2)</f>
        <v>3631.74</v>
      </c>
      <c r="V650" s="25">
        <f t="shared" ref="V650:V713" si="165">ROUND(C650+D650+F650+L650,2)</f>
        <v>4059.83</v>
      </c>
      <c r="W650" s="23"/>
      <c r="X650" s="72">
        <f t="shared" si="155"/>
        <v>3864.72</v>
      </c>
      <c r="Y650" s="24">
        <f t="shared" ref="Y650:Y713" si="166">ROUND(C650+D650+G650+J650,2)</f>
        <v>3991.35</v>
      </c>
      <c r="Z650" s="24">
        <f t="shared" ref="Z650:Z713" si="167">ROUND(C650+D650+G650+K650,2)</f>
        <v>3631.74</v>
      </c>
      <c r="AA650" s="261">
        <f t="shared" ref="AA650:AA713" si="168">ROUND(C650+D650+G650+L650,2)</f>
        <v>4059.83</v>
      </c>
    </row>
    <row r="651" spans="1:27" ht="15" customHeight="1" x14ac:dyDescent="0.2">
      <c r="A651" s="601"/>
      <c r="B651" s="10">
        <v>17</v>
      </c>
      <c r="C651" s="9">
        <f>'третья ц.к.'!C651</f>
        <v>2623.12</v>
      </c>
      <c r="D651" s="71">
        <f>'третья ц.к.'!D651</f>
        <v>4.8099999999999996</v>
      </c>
      <c r="E651" s="77">
        <f>'третья ц.к.'!E651</f>
        <v>1018.54</v>
      </c>
      <c r="F651" s="78">
        <f>'третья ц.к.'!F651</f>
        <v>343.8</v>
      </c>
      <c r="G651" s="79">
        <f>'третья ц.к.'!G651</f>
        <v>343.8</v>
      </c>
      <c r="H651" s="77"/>
      <c r="I651" s="77">
        <f t="shared" si="156"/>
        <v>898.22</v>
      </c>
      <c r="J651" s="78">
        <f t="shared" si="157"/>
        <v>1024.8500000000001</v>
      </c>
      <c r="K651" s="78">
        <f t="shared" si="158"/>
        <v>665.24</v>
      </c>
      <c r="L651" s="79">
        <f t="shared" si="159"/>
        <v>1093.33</v>
      </c>
      <c r="M651" s="266"/>
      <c r="N651" s="223">
        <f t="shared" ref="N651:N714" si="169">ROUND(C651+D651+E651+I651,2)</f>
        <v>4544.6899999999996</v>
      </c>
      <c r="O651" s="24">
        <f t="shared" si="160"/>
        <v>4671.32</v>
      </c>
      <c r="P651" s="24">
        <f t="shared" si="161"/>
        <v>4311.71</v>
      </c>
      <c r="Q651" s="261">
        <f t="shared" si="162"/>
        <v>4739.8</v>
      </c>
      <c r="R651" s="223"/>
      <c r="S651" s="72">
        <f t="shared" ref="S651:S714" si="170">ROUND(C651+D651+F651+I651,2)</f>
        <v>3869.95</v>
      </c>
      <c r="T651" s="24">
        <f t="shared" si="163"/>
        <v>3996.58</v>
      </c>
      <c r="U651" s="24">
        <f t="shared" si="164"/>
        <v>3636.97</v>
      </c>
      <c r="V651" s="25">
        <f t="shared" si="165"/>
        <v>4065.06</v>
      </c>
      <c r="W651" s="23"/>
      <c r="X651" s="72">
        <f t="shared" ref="X651:X714" si="171">ROUND(C651+D651+G651+I651,2)</f>
        <v>3869.95</v>
      </c>
      <c r="Y651" s="24">
        <f t="shared" si="166"/>
        <v>3996.58</v>
      </c>
      <c r="Z651" s="24">
        <f t="shared" si="167"/>
        <v>3636.97</v>
      </c>
      <c r="AA651" s="261">
        <f t="shared" si="168"/>
        <v>4065.06</v>
      </c>
    </row>
    <row r="652" spans="1:27" ht="15" customHeight="1" x14ac:dyDescent="0.2">
      <c r="A652" s="601"/>
      <c r="B652" s="10">
        <v>18</v>
      </c>
      <c r="C652" s="9">
        <f>'третья ц.к.'!C652</f>
        <v>2611.58</v>
      </c>
      <c r="D652" s="71">
        <f>'третья ц.к.'!D652</f>
        <v>4.8099999999999996</v>
      </c>
      <c r="E652" s="77">
        <f>'третья ц.к.'!E652</f>
        <v>1018.54</v>
      </c>
      <c r="F652" s="78">
        <f>'третья ц.к.'!F652</f>
        <v>343.8</v>
      </c>
      <c r="G652" s="79">
        <f>'третья ц.к.'!G652</f>
        <v>343.8</v>
      </c>
      <c r="H652" s="77"/>
      <c r="I652" s="77">
        <f t="shared" ref="I652:I715" si="172">I651</f>
        <v>898.22</v>
      </c>
      <c r="J652" s="78">
        <f t="shared" ref="J652:J715" si="173">J651</f>
        <v>1024.8500000000001</v>
      </c>
      <c r="K652" s="78">
        <f t="shared" ref="K652:K715" si="174">K651</f>
        <v>665.24</v>
      </c>
      <c r="L652" s="79">
        <f t="shared" ref="L652:L715" si="175">L651</f>
        <v>1093.33</v>
      </c>
      <c r="M652" s="266"/>
      <c r="N652" s="223">
        <f t="shared" si="169"/>
        <v>4533.1499999999996</v>
      </c>
      <c r="O652" s="24">
        <f t="shared" si="160"/>
        <v>4659.78</v>
      </c>
      <c r="P652" s="24">
        <f t="shared" si="161"/>
        <v>4300.17</v>
      </c>
      <c r="Q652" s="261">
        <f t="shared" si="162"/>
        <v>4728.26</v>
      </c>
      <c r="R652" s="223"/>
      <c r="S652" s="72">
        <f t="shared" si="170"/>
        <v>3858.41</v>
      </c>
      <c r="T652" s="24">
        <f t="shared" si="163"/>
        <v>3985.04</v>
      </c>
      <c r="U652" s="24">
        <f t="shared" si="164"/>
        <v>3625.43</v>
      </c>
      <c r="V652" s="25">
        <f t="shared" si="165"/>
        <v>4053.52</v>
      </c>
      <c r="W652" s="23"/>
      <c r="X652" s="72">
        <f t="shared" si="171"/>
        <v>3858.41</v>
      </c>
      <c r="Y652" s="24">
        <f t="shared" si="166"/>
        <v>3985.04</v>
      </c>
      <c r="Z652" s="24">
        <f t="shared" si="167"/>
        <v>3625.43</v>
      </c>
      <c r="AA652" s="261">
        <f t="shared" si="168"/>
        <v>4053.52</v>
      </c>
    </row>
    <row r="653" spans="1:27" ht="15" customHeight="1" x14ac:dyDescent="0.2">
      <c r="A653" s="601"/>
      <c r="B653" s="10">
        <v>19</v>
      </c>
      <c r="C653" s="9">
        <f>'третья ц.к.'!C653</f>
        <v>2570.62</v>
      </c>
      <c r="D653" s="71">
        <f>'третья ц.к.'!D653</f>
        <v>4.8099999999999996</v>
      </c>
      <c r="E653" s="77">
        <f>'третья ц.к.'!E653</f>
        <v>1018.54</v>
      </c>
      <c r="F653" s="78">
        <f>'третья ц.к.'!F653</f>
        <v>343.8</v>
      </c>
      <c r="G653" s="79">
        <f>'третья ц.к.'!G653</f>
        <v>343.8</v>
      </c>
      <c r="H653" s="77"/>
      <c r="I653" s="77">
        <f t="shared" si="172"/>
        <v>898.22</v>
      </c>
      <c r="J653" s="78">
        <f t="shared" si="173"/>
        <v>1024.8500000000001</v>
      </c>
      <c r="K653" s="78">
        <f t="shared" si="174"/>
        <v>665.24</v>
      </c>
      <c r="L653" s="79">
        <f t="shared" si="175"/>
        <v>1093.33</v>
      </c>
      <c r="M653" s="266"/>
      <c r="N653" s="223">
        <f t="shared" si="169"/>
        <v>4492.1899999999996</v>
      </c>
      <c r="O653" s="24">
        <f t="shared" si="160"/>
        <v>4618.82</v>
      </c>
      <c r="P653" s="24">
        <f t="shared" si="161"/>
        <v>4259.21</v>
      </c>
      <c r="Q653" s="261">
        <f t="shared" si="162"/>
        <v>4687.3</v>
      </c>
      <c r="R653" s="223"/>
      <c r="S653" s="72">
        <f t="shared" si="170"/>
        <v>3817.45</v>
      </c>
      <c r="T653" s="24">
        <f t="shared" si="163"/>
        <v>3944.08</v>
      </c>
      <c r="U653" s="24">
        <f t="shared" si="164"/>
        <v>3584.47</v>
      </c>
      <c r="V653" s="25">
        <f t="shared" si="165"/>
        <v>4012.56</v>
      </c>
      <c r="W653" s="23"/>
      <c r="X653" s="72">
        <f t="shared" si="171"/>
        <v>3817.45</v>
      </c>
      <c r="Y653" s="24">
        <f t="shared" si="166"/>
        <v>3944.08</v>
      </c>
      <c r="Z653" s="24">
        <f t="shared" si="167"/>
        <v>3584.47</v>
      </c>
      <c r="AA653" s="261">
        <f t="shared" si="168"/>
        <v>4012.56</v>
      </c>
    </row>
    <row r="654" spans="1:27" ht="15" customHeight="1" x14ac:dyDescent="0.2">
      <c r="A654" s="601"/>
      <c r="B654" s="10">
        <v>20</v>
      </c>
      <c r="C654" s="9">
        <f>'третья ц.к.'!C654</f>
        <v>2480.64</v>
      </c>
      <c r="D654" s="71">
        <f>'третья ц.к.'!D654</f>
        <v>4.8099999999999996</v>
      </c>
      <c r="E654" s="77">
        <f>'третья ц.к.'!E654</f>
        <v>1018.54</v>
      </c>
      <c r="F654" s="78">
        <f>'третья ц.к.'!F654</f>
        <v>343.8</v>
      </c>
      <c r="G654" s="79">
        <f>'третья ц.к.'!G654</f>
        <v>343.8</v>
      </c>
      <c r="H654" s="77"/>
      <c r="I654" s="77">
        <f t="shared" si="172"/>
        <v>898.22</v>
      </c>
      <c r="J654" s="78">
        <f t="shared" si="173"/>
        <v>1024.8500000000001</v>
      </c>
      <c r="K654" s="78">
        <f t="shared" si="174"/>
        <v>665.24</v>
      </c>
      <c r="L654" s="79">
        <f t="shared" si="175"/>
        <v>1093.33</v>
      </c>
      <c r="M654" s="266"/>
      <c r="N654" s="223">
        <f t="shared" si="169"/>
        <v>4402.21</v>
      </c>
      <c r="O654" s="24">
        <f t="shared" si="160"/>
        <v>4528.84</v>
      </c>
      <c r="P654" s="24">
        <f t="shared" si="161"/>
        <v>4169.2299999999996</v>
      </c>
      <c r="Q654" s="261">
        <f t="shared" si="162"/>
        <v>4597.32</v>
      </c>
      <c r="R654" s="223"/>
      <c r="S654" s="72">
        <f t="shared" si="170"/>
        <v>3727.47</v>
      </c>
      <c r="T654" s="24">
        <f t="shared" si="163"/>
        <v>3854.1</v>
      </c>
      <c r="U654" s="24">
        <f t="shared" si="164"/>
        <v>3494.49</v>
      </c>
      <c r="V654" s="25">
        <f t="shared" si="165"/>
        <v>3922.58</v>
      </c>
      <c r="W654" s="23"/>
      <c r="X654" s="72">
        <f t="shared" si="171"/>
        <v>3727.47</v>
      </c>
      <c r="Y654" s="24">
        <f t="shared" si="166"/>
        <v>3854.1</v>
      </c>
      <c r="Z654" s="24">
        <f t="shared" si="167"/>
        <v>3494.49</v>
      </c>
      <c r="AA654" s="261">
        <f t="shared" si="168"/>
        <v>3922.58</v>
      </c>
    </row>
    <row r="655" spans="1:27" ht="15" customHeight="1" x14ac:dyDescent="0.2">
      <c r="A655" s="601"/>
      <c r="B655" s="10">
        <v>21</v>
      </c>
      <c r="C655" s="9">
        <f>'третья ц.к.'!C655</f>
        <v>2346.62</v>
      </c>
      <c r="D655" s="71">
        <f>'третья ц.к.'!D655</f>
        <v>4.8099999999999996</v>
      </c>
      <c r="E655" s="77">
        <f>'третья ц.к.'!E655</f>
        <v>1018.54</v>
      </c>
      <c r="F655" s="78">
        <f>'третья ц.к.'!F655</f>
        <v>343.8</v>
      </c>
      <c r="G655" s="79">
        <f>'третья ц.к.'!G655</f>
        <v>343.8</v>
      </c>
      <c r="H655" s="77"/>
      <c r="I655" s="77">
        <f t="shared" si="172"/>
        <v>898.22</v>
      </c>
      <c r="J655" s="78">
        <f t="shared" si="173"/>
        <v>1024.8500000000001</v>
      </c>
      <c r="K655" s="78">
        <f t="shared" si="174"/>
        <v>665.24</v>
      </c>
      <c r="L655" s="79">
        <f t="shared" si="175"/>
        <v>1093.33</v>
      </c>
      <c r="M655" s="266"/>
      <c r="N655" s="223">
        <f t="shared" si="169"/>
        <v>4268.1899999999996</v>
      </c>
      <c r="O655" s="24">
        <f t="shared" si="160"/>
        <v>4394.82</v>
      </c>
      <c r="P655" s="24">
        <f t="shared" si="161"/>
        <v>4035.21</v>
      </c>
      <c r="Q655" s="261">
        <f t="shared" si="162"/>
        <v>4463.3</v>
      </c>
      <c r="R655" s="223"/>
      <c r="S655" s="72">
        <f t="shared" si="170"/>
        <v>3593.45</v>
      </c>
      <c r="T655" s="24">
        <f t="shared" si="163"/>
        <v>3720.08</v>
      </c>
      <c r="U655" s="24">
        <f t="shared" si="164"/>
        <v>3360.47</v>
      </c>
      <c r="V655" s="25">
        <f t="shared" si="165"/>
        <v>3788.56</v>
      </c>
      <c r="W655" s="23"/>
      <c r="X655" s="72">
        <f t="shared" si="171"/>
        <v>3593.45</v>
      </c>
      <c r="Y655" s="24">
        <f t="shared" si="166"/>
        <v>3720.08</v>
      </c>
      <c r="Z655" s="24">
        <f t="shared" si="167"/>
        <v>3360.47</v>
      </c>
      <c r="AA655" s="261">
        <f t="shared" si="168"/>
        <v>3788.56</v>
      </c>
    </row>
    <row r="656" spans="1:27" ht="15" customHeight="1" x14ac:dyDescent="0.2">
      <c r="A656" s="601"/>
      <c r="B656" s="10">
        <v>22</v>
      </c>
      <c r="C656" s="9">
        <f>'третья ц.к.'!C656</f>
        <v>2213.4699999999998</v>
      </c>
      <c r="D656" s="71">
        <f>'третья ц.к.'!D656</f>
        <v>4.8099999999999996</v>
      </c>
      <c r="E656" s="77">
        <f>'третья ц.к.'!E656</f>
        <v>1018.54</v>
      </c>
      <c r="F656" s="78">
        <f>'третья ц.к.'!F656</f>
        <v>343.8</v>
      </c>
      <c r="G656" s="79">
        <f>'третья ц.к.'!G656</f>
        <v>343.8</v>
      </c>
      <c r="H656" s="77"/>
      <c r="I656" s="77">
        <f t="shared" si="172"/>
        <v>898.22</v>
      </c>
      <c r="J656" s="78">
        <f t="shared" si="173"/>
        <v>1024.8500000000001</v>
      </c>
      <c r="K656" s="78">
        <f t="shared" si="174"/>
        <v>665.24</v>
      </c>
      <c r="L656" s="79">
        <f t="shared" si="175"/>
        <v>1093.33</v>
      </c>
      <c r="M656" s="266"/>
      <c r="N656" s="223">
        <f t="shared" si="169"/>
        <v>4135.04</v>
      </c>
      <c r="O656" s="24">
        <f t="shared" si="160"/>
        <v>4261.67</v>
      </c>
      <c r="P656" s="24">
        <f t="shared" si="161"/>
        <v>3902.06</v>
      </c>
      <c r="Q656" s="261">
        <f t="shared" si="162"/>
        <v>4330.1499999999996</v>
      </c>
      <c r="R656" s="223"/>
      <c r="S656" s="72">
        <f t="shared" si="170"/>
        <v>3460.3</v>
      </c>
      <c r="T656" s="24">
        <f t="shared" si="163"/>
        <v>3586.93</v>
      </c>
      <c r="U656" s="24">
        <f t="shared" si="164"/>
        <v>3227.32</v>
      </c>
      <c r="V656" s="25">
        <f t="shared" si="165"/>
        <v>3655.41</v>
      </c>
      <c r="W656" s="23"/>
      <c r="X656" s="72">
        <f t="shared" si="171"/>
        <v>3460.3</v>
      </c>
      <c r="Y656" s="24">
        <f t="shared" si="166"/>
        <v>3586.93</v>
      </c>
      <c r="Z656" s="24">
        <f t="shared" si="167"/>
        <v>3227.32</v>
      </c>
      <c r="AA656" s="261">
        <f t="shared" si="168"/>
        <v>3655.41</v>
      </c>
    </row>
    <row r="657" spans="1:27" ht="15" customHeight="1" x14ac:dyDescent="0.2">
      <c r="A657" s="602"/>
      <c r="B657" s="10">
        <v>23</v>
      </c>
      <c r="C657" s="9">
        <f>'третья ц.к.'!C657</f>
        <v>2091.06</v>
      </c>
      <c r="D657" s="71">
        <f>'третья ц.к.'!D657</f>
        <v>4.8099999999999996</v>
      </c>
      <c r="E657" s="77">
        <f>'третья ц.к.'!E657</f>
        <v>1018.54</v>
      </c>
      <c r="F657" s="78">
        <f>'третья ц.к.'!F657</f>
        <v>343.8</v>
      </c>
      <c r="G657" s="79">
        <f>'третья ц.к.'!G657</f>
        <v>343.8</v>
      </c>
      <c r="H657" s="77"/>
      <c r="I657" s="77">
        <f t="shared" si="172"/>
        <v>898.22</v>
      </c>
      <c r="J657" s="78">
        <f t="shared" si="173"/>
        <v>1024.8500000000001</v>
      </c>
      <c r="K657" s="78">
        <f t="shared" si="174"/>
        <v>665.24</v>
      </c>
      <c r="L657" s="79">
        <f t="shared" si="175"/>
        <v>1093.33</v>
      </c>
      <c r="M657" s="266"/>
      <c r="N657" s="223">
        <f t="shared" si="169"/>
        <v>4012.63</v>
      </c>
      <c r="O657" s="24">
        <f t="shared" si="160"/>
        <v>4139.26</v>
      </c>
      <c r="P657" s="24">
        <f t="shared" si="161"/>
        <v>3779.65</v>
      </c>
      <c r="Q657" s="261">
        <f t="shared" si="162"/>
        <v>4207.74</v>
      </c>
      <c r="R657" s="223"/>
      <c r="S657" s="72">
        <f t="shared" si="170"/>
        <v>3337.89</v>
      </c>
      <c r="T657" s="24">
        <f t="shared" si="163"/>
        <v>3464.52</v>
      </c>
      <c r="U657" s="24">
        <f t="shared" si="164"/>
        <v>3104.91</v>
      </c>
      <c r="V657" s="25">
        <f t="shared" si="165"/>
        <v>3533</v>
      </c>
      <c r="W657" s="23"/>
      <c r="X657" s="72">
        <f t="shared" si="171"/>
        <v>3337.89</v>
      </c>
      <c r="Y657" s="24">
        <f t="shared" si="166"/>
        <v>3464.52</v>
      </c>
      <c r="Z657" s="24">
        <f t="shared" si="167"/>
        <v>3104.91</v>
      </c>
      <c r="AA657" s="261">
        <f t="shared" si="168"/>
        <v>3533</v>
      </c>
    </row>
    <row r="658" spans="1:27" ht="15" customHeight="1" x14ac:dyDescent="0.2">
      <c r="A658" s="600">
        <f>'третья ц.к.'!A658:A681</f>
        <v>45624</v>
      </c>
      <c r="B658" s="10">
        <v>0</v>
      </c>
      <c r="C658" s="9">
        <f>'третья ц.к.'!C658</f>
        <v>1680.85</v>
      </c>
      <c r="D658" s="71">
        <f>'третья ц.к.'!D658</f>
        <v>4.8099999999999996</v>
      </c>
      <c r="E658" s="77">
        <f>'третья ц.к.'!E658</f>
        <v>1018.54</v>
      </c>
      <c r="F658" s="78">
        <f>'третья ц.к.'!F658</f>
        <v>343.8</v>
      </c>
      <c r="G658" s="79">
        <f>'третья ц.к.'!G658</f>
        <v>343.8</v>
      </c>
      <c r="H658" s="77"/>
      <c r="I658" s="77">
        <f t="shared" si="172"/>
        <v>898.22</v>
      </c>
      <c r="J658" s="78">
        <f t="shared" si="173"/>
        <v>1024.8500000000001</v>
      </c>
      <c r="K658" s="78">
        <f t="shared" si="174"/>
        <v>665.24</v>
      </c>
      <c r="L658" s="79">
        <f t="shared" si="175"/>
        <v>1093.33</v>
      </c>
      <c r="M658" s="266"/>
      <c r="N658" s="223">
        <f t="shared" si="169"/>
        <v>3602.42</v>
      </c>
      <c r="O658" s="24">
        <f t="shared" si="160"/>
        <v>3729.05</v>
      </c>
      <c r="P658" s="24">
        <f t="shared" si="161"/>
        <v>3369.44</v>
      </c>
      <c r="Q658" s="261">
        <f t="shared" si="162"/>
        <v>3797.53</v>
      </c>
      <c r="R658" s="223"/>
      <c r="S658" s="72">
        <f t="shared" si="170"/>
        <v>2927.68</v>
      </c>
      <c r="T658" s="24">
        <f t="shared" si="163"/>
        <v>3054.31</v>
      </c>
      <c r="U658" s="24">
        <f t="shared" si="164"/>
        <v>2694.7</v>
      </c>
      <c r="V658" s="25">
        <f t="shared" si="165"/>
        <v>3122.79</v>
      </c>
      <c r="W658" s="23"/>
      <c r="X658" s="72">
        <f t="shared" si="171"/>
        <v>2927.68</v>
      </c>
      <c r="Y658" s="24">
        <f t="shared" si="166"/>
        <v>3054.31</v>
      </c>
      <c r="Z658" s="24">
        <f t="shared" si="167"/>
        <v>2694.7</v>
      </c>
      <c r="AA658" s="261">
        <f t="shared" si="168"/>
        <v>3122.79</v>
      </c>
    </row>
    <row r="659" spans="1:27" ht="15" customHeight="1" x14ac:dyDescent="0.2">
      <c r="A659" s="601"/>
      <c r="B659" s="10">
        <v>1</v>
      </c>
      <c r="C659" s="9">
        <f>'третья ц.к.'!C659</f>
        <v>1442.9</v>
      </c>
      <c r="D659" s="71">
        <f>'третья ц.к.'!D659</f>
        <v>4.8099999999999996</v>
      </c>
      <c r="E659" s="77">
        <f>'третья ц.к.'!E659</f>
        <v>1018.54</v>
      </c>
      <c r="F659" s="78">
        <f>'третья ц.к.'!F659</f>
        <v>343.8</v>
      </c>
      <c r="G659" s="79">
        <f>'третья ц.к.'!G659</f>
        <v>343.8</v>
      </c>
      <c r="H659" s="77"/>
      <c r="I659" s="77">
        <f t="shared" si="172"/>
        <v>898.22</v>
      </c>
      <c r="J659" s="78">
        <f t="shared" si="173"/>
        <v>1024.8500000000001</v>
      </c>
      <c r="K659" s="78">
        <f t="shared" si="174"/>
        <v>665.24</v>
      </c>
      <c r="L659" s="79">
        <f t="shared" si="175"/>
        <v>1093.33</v>
      </c>
      <c r="M659" s="266"/>
      <c r="N659" s="223">
        <f t="shared" si="169"/>
        <v>3364.47</v>
      </c>
      <c r="O659" s="24">
        <f t="shared" si="160"/>
        <v>3491.1</v>
      </c>
      <c r="P659" s="24">
        <f t="shared" si="161"/>
        <v>3131.49</v>
      </c>
      <c r="Q659" s="261">
        <f t="shared" si="162"/>
        <v>3559.58</v>
      </c>
      <c r="R659" s="223"/>
      <c r="S659" s="72">
        <f t="shared" si="170"/>
        <v>2689.73</v>
      </c>
      <c r="T659" s="24">
        <f t="shared" si="163"/>
        <v>2816.36</v>
      </c>
      <c r="U659" s="24">
        <f t="shared" si="164"/>
        <v>2456.75</v>
      </c>
      <c r="V659" s="25">
        <f t="shared" si="165"/>
        <v>2884.84</v>
      </c>
      <c r="W659" s="23"/>
      <c r="X659" s="72">
        <f t="shared" si="171"/>
        <v>2689.73</v>
      </c>
      <c r="Y659" s="24">
        <f t="shared" si="166"/>
        <v>2816.36</v>
      </c>
      <c r="Z659" s="24">
        <f t="shared" si="167"/>
        <v>2456.75</v>
      </c>
      <c r="AA659" s="261">
        <f t="shared" si="168"/>
        <v>2884.84</v>
      </c>
    </row>
    <row r="660" spans="1:27" ht="15" customHeight="1" x14ac:dyDescent="0.2">
      <c r="A660" s="601"/>
      <c r="B660" s="10">
        <v>2</v>
      </c>
      <c r="C660" s="9">
        <f>'третья ц.к.'!C660</f>
        <v>1405.3</v>
      </c>
      <c r="D660" s="71">
        <f>'третья ц.к.'!D660</f>
        <v>4.8099999999999996</v>
      </c>
      <c r="E660" s="77">
        <f>'третья ц.к.'!E660</f>
        <v>1018.54</v>
      </c>
      <c r="F660" s="78">
        <f>'третья ц.к.'!F660</f>
        <v>343.8</v>
      </c>
      <c r="G660" s="79">
        <f>'третья ц.к.'!G660</f>
        <v>343.8</v>
      </c>
      <c r="H660" s="77"/>
      <c r="I660" s="77">
        <f t="shared" si="172"/>
        <v>898.22</v>
      </c>
      <c r="J660" s="78">
        <f t="shared" si="173"/>
        <v>1024.8500000000001</v>
      </c>
      <c r="K660" s="78">
        <f t="shared" si="174"/>
        <v>665.24</v>
      </c>
      <c r="L660" s="79">
        <f t="shared" si="175"/>
        <v>1093.33</v>
      </c>
      <c r="M660" s="266"/>
      <c r="N660" s="223">
        <f t="shared" si="169"/>
        <v>3326.87</v>
      </c>
      <c r="O660" s="24">
        <f t="shared" si="160"/>
        <v>3453.5</v>
      </c>
      <c r="P660" s="24">
        <f t="shared" si="161"/>
        <v>3093.89</v>
      </c>
      <c r="Q660" s="261">
        <f t="shared" si="162"/>
        <v>3521.98</v>
      </c>
      <c r="R660" s="223"/>
      <c r="S660" s="72">
        <f t="shared" si="170"/>
        <v>2652.13</v>
      </c>
      <c r="T660" s="24">
        <f t="shared" si="163"/>
        <v>2778.76</v>
      </c>
      <c r="U660" s="24">
        <f t="shared" si="164"/>
        <v>2419.15</v>
      </c>
      <c r="V660" s="25">
        <f t="shared" si="165"/>
        <v>2847.24</v>
      </c>
      <c r="W660" s="23"/>
      <c r="X660" s="72">
        <f t="shared" si="171"/>
        <v>2652.13</v>
      </c>
      <c r="Y660" s="24">
        <f t="shared" si="166"/>
        <v>2778.76</v>
      </c>
      <c r="Z660" s="24">
        <f t="shared" si="167"/>
        <v>2419.15</v>
      </c>
      <c r="AA660" s="261">
        <f t="shared" si="168"/>
        <v>2847.24</v>
      </c>
    </row>
    <row r="661" spans="1:27" ht="15" customHeight="1" x14ac:dyDescent="0.2">
      <c r="A661" s="601"/>
      <c r="B661" s="10">
        <v>3</v>
      </c>
      <c r="C661" s="9">
        <f>'третья ц.к.'!C661</f>
        <v>1424.72</v>
      </c>
      <c r="D661" s="71">
        <f>'третья ц.к.'!D661</f>
        <v>4.8099999999999996</v>
      </c>
      <c r="E661" s="77">
        <f>'третья ц.к.'!E661</f>
        <v>1018.54</v>
      </c>
      <c r="F661" s="78">
        <f>'третья ц.к.'!F661</f>
        <v>343.8</v>
      </c>
      <c r="G661" s="79">
        <f>'третья ц.к.'!G661</f>
        <v>343.8</v>
      </c>
      <c r="H661" s="77"/>
      <c r="I661" s="77">
        <f t="shared" si="172"/>
        <v>898.22</v>
      </c>
      <c r="J661" s="78">
        <f t="shared" si="173"/>
        <v>1024.8500000000001</v>
      </c>
      <c r="K661" s="78">
        <f t="shared" si="174"/>
        <v>665.24</v>
      </c>
      <c r="L661" s="79">
        <f t="shared" si="175"/>
        <v>1093.33</v>
      </c>
      <c r="M661" s="266"/>
      <c r="N661" s="223">
        <f t="shared" si="169"/>
        <v>3346.29</v>
      </c>
      <c r="O661" s="24">
        <f t="shared" si="160"/>
        <v>3472.92</v>
      </c>
      <c r="P661" s="24">
        <f t="shared" si="161"/>
        <v>3113.31</v>
      </c>
      <c r="Q661" s="261">
        <f t="shared" si="162"/>
        <v>3541.4</v>
      </c>
      <c r="R661" s="223"/>
      <c r="S661" s="72">
        <f t="shared" si="170"/>
        <v>2671.55</v>
      </c>
      <c r="T661" s="24">
        <f t="shared" si="163"/>
        <v>2798.18</v>
      </c>
      <c r="U661" s="24">
        <f t="shared" si="164"/>
        <v>2438.5700000000002</v>
      </c>
      <c r="V661" s="25">
        <f t="shared" si="165"/>
        <v>2866.66</v>
      </c>
      <c r="W661" s="23"/>
      <c r="X661" s="72">
        <f t="shared" si="171"/>
        <v>2671.55</v>
      </c>
      <c r="Y661" s="24">
        <f t="shared" si="166"/>
        <v>2798.18</v>
      </c>
      <c r="Z661" s="24">
        <f t="shared" si="167"/>
        <v>2438.5700000000002</v>
      </c>
      <c r="AA661" s="261">
        <f t="shared" si="168"/>
        <v>2866.66</v>
      </c>
    </row>
    <row r="662" spans="1:27" ht="15" customHeight="1" x14ac:dyDescent="0.2">
      <c r="A662" s="601"/>
      <c r="B662" s="10">
        <v>4</v>
      </c>
      <c r="C662" s="9">
        <f>'третья ц.к.'!C662</f>
        <v>1465.97</v>
      </c>
      <c r="D662" s="71">
        <f>'третья ц.к.'!D662</f>
        <v>4.8099999999999996</v>
      </c>
      <c r="E662" s="77">
        <f>'третья ц.к.'!E662</f>
        <v>1018.54</v>
      </c>
      <c r="F662" s="78">
        <f>'третья ц.к.'!F662</f>
        <v>343.8</v>
      </c>
      <c r="G662" s="79">
        <f>'третья ц.к.'!G662</f>
        <v>343.8</v>
      </c>
      <c r="H662" s="77"/>
      <c r="I662" s="77">
        <f t="shared" si="172"/>
        <v>898.22</v>
      </c>
      <c r="J662" s="78">
        <f t="shared" si="173"/>
        <v>1024.8500000000001</v>
      </c>
      <c r="K662" s="78">
        <f t="shared" si="174"/>
        <v>665.24</v>
      </c>
      <c r="L662" s="79">
        <f t="shared" si="175"/>
        <v>1093.33</v>
      </c>
      <c r="M662" s="266"/>
      <c r="N662" s="223">
        <f t="shared" si="169"/>
        <v>3387.54</v>
      </c>
      <c r="O662" s="24">
        <f t="shared" si="160"/>
        <v>3514.17</v>
      </c>
      <c r="P662" s="24">
        <f t="shared" si="161"/>
        <v>3154.56</v>
      </c>
      <c r="Q662" s="261">
        <f t="shared" si="162"/>
        <v>3582.65</v>
      </c>
      <c r="R662" s="223"/>
      <c r="S662" s="72">
        <f t="shared" si="170"/>
        <v>2712.8</v>
      </c>
      <c r="T662" s="24">
        <f t="shared" si="163"/>
        <v>2839.43</v>
      </c>
      <c r="U662" s="24">
        <f t="shared" si="164"/>
        <v>2479.8200000000002</v>
      </c>
      <c r="V662" s="25">
        <f t="shared" si="165"/>
        <v>2907.91</v>
      </c>
      <c r="W662" s="23"/>
      <c r="X662" s="72">
        <f t="shared" si="171"/>
        <v>2712.8</v>
      </c>
      <c r="Y662" s="24">
        <f t="shared" si="166"/>
        <v>2839.43</v>
      </c>
      <c r="Z662" s="24">
        <f t="shared" si="167"/>
        <v>2479.8200000000002</v>
      </c>
      <c r="AA662" s="261">
        <f t="shared" si="168"/>
        <v>2907.91</v>
      </c>
    </row>
    <row r="663" spans="1:27" ht="15" customHeight="1" x14ac:dyDescent="0.2">
      <c r="A663" s="601"/>
      <c r="B663" s="10">
        <v>5</v>
      </c>
      <c r="C663" s="9">
        <f>'третья ц.к.'!C663</f>
        <v>1700.53</v>
      </c>
      <c r="D663" s="71">
        <f>'третья ц.к.'!D663</f>
        <v>4.8099999999999996</v>
      </c>
      <c r="E663" s="77">
        <f>'третья ц.к.'!E663</f>
        <v>1018.54</v>
      </c>
      <c r="F663" s="78">
        <f>'третья ц.к.'!F663</f>
        <v>343.8</v>
      </c>
      <c r="G663" s="79">
        <f>'третья ц.к.'!G663</f>
        <v>343.8</v>
      </c>
      <c r="H663" s="77"/>
      <c r="I663" s="77">
        <f t="shared" si="172"/>
        <v>898.22</v>
      </c>
      <c r="J663" s="78">
        <f t="shared" si="173"/>
        <v>1024.8500000000001</v>
      </c>
      <c r="K663" s="78">
        <f t="shared" si="174"/>
        <v>665.24</v>
      </c>
      <c r="L663" s="79">
        <f t="shared" si="175"/>
        <v>1093.33</v>
      </c>
      <c r="M663" s="266"/>
      <c r="N663" s="223">
        <f t="shared" si="169"/>
        <v>3622.1</v>
      </c>
      <c r="O663" s="24">
        <f t="shared" si="160"/>
        <v>3748.73</v>
      </c>
      <c r="P663" s="24">
        <f t="shared" si="161"/>
        <v>3389.12</v>
      </c>
      <c r="Q663" s="261">
        <f t="shared" si="162"/>
        <v>3817.21</v>
      </c>
      <c r="R663" s="223"/>
      <c r="S663" s="72">
        <f t="shared" si="170"/>
        <v>2947.36</v>
      </c>
      <c r="T663" s="24">
        <f t="shared" si="163"/>
        <v>3073.99</v>
      </c>
      <c r="U663" s="24">
        <f t="shared" si="164"/>
        <v>2714.38</v>
      </c>
      <c r="V663" s="25">
        <f t="shared" si="165"/>
        <v>3142.47</v>
      </c>
      <c r="W663" s="23"/>
      <c r="X663" s="72">
        <f t="shared" si="171"/>
        <v>2947.36</v>
      </c>
      <c r="Y663" s="24">
        <f t="shared" si="166"/>
        <v>3073.99</v>
      </c>
      <c r="Z663" s="24">
        <f t="shared" si="167"/>
        <v>2714.38</v>
      </c>
      <c r="AA663" s="261">
        <f t="shared" si="168"/>
        <v>3142.47</v>
      </c>
    </row>
    <row r="664" spans="1:27" ht="15" customHeight="1" x14ac:dyDescent="0.2">
      <c r="A664" s="601"/>
      <c r="B664" s="10">
        <v>6</v>
      </c>
      <c r="C664" s="9">
        <f>'третья ц.к.'!C664</f>
        <v>2160.71</v>
      </c>
      <c r="D664" s="71">
        <f>'третья ц.к.'!D664</f>
        <v>4.8099999999999996</v>
      </c>
      <c r="E664" s="77">
        <f>'третья ц.к.'!E664</f>
        <v>1018.54</v>
      </c>
      <c r="F664" s="78">
        <f>'третья ц.к.'!F664</f>
        <v>343.8</v>
      </c>
      <c r="G664" s="79">
        <f>'третья ц.к.'!G664</f>
        <v>343.8</v>
      </c>
      <c r="H664" s="77"/>
      <c r="I664" s="77">
        <f t="shared" si="172"/>
        <v>898.22</v>
      </c>
      <c r="J664" s="78">
        <f t="shared" si="173"/>
        <v>1024.8500000000001</v>
      </c>
      <c r="K664" s="78">
        <f t="shared" si="174"/>
        <v>665.24</v>
      </c>
      <c r="L664" s="79">
        <f t="shared" si="175"/>
        <v>1093.33</v>
      </c>
      <c r="M664" s="266"/>
      <c r="N664" s="223">
        <f t="shared" si="169"/>
        <v>4082.28</v>
      </c>
      <c r="O664" s="24">
        <f t="shared" si="160"/>
        <v>4208.91</v>
      </c>
      <c r="P664" s="24">
        <f t="shared" si="161"/>
        <v>3849.3</v>
      </c>
      <c r="Q664" s="261">
        <f t="shared" si="162"/>
        <v>4277.3900000000003</v>
      </c>
      <c r="R664" s="223"/>
      <c r="S664" s="72">
        <f t="shared" si="170"/>
        <v>3407.54</v>
      </c>
      <c r="T664" s="24">
        <f t="shared" si="163"/>
        <v>3534.17</v>
      </c>
      <c r="U664" s="24">
        <f t="shared" si="164"/>
        <v>3174.56</v>
      </c>
      <c r="V664" s="25">
        <f t="shared" si="165"/>
        <v>3602.65</v>
      </c>
      <c r="W664" s="23"/>
      <c r="X664" s="72">
        <f t="shared" si="171"/>
        <v>3407.54</v>
      </c>
      <c r="Y664" s="24">
        <f t="shared" si="166"/>
        <v>3534.17</v>
      </c>
      <c r="Z664" s="24">
        <f t="shared" si="167"/>
        <v>3174.56</v>
      </c>
      <c r="AA664" s="261">
        <f t="shared" si="168"/>
        <v>3602.65</v>
      </c>
    </row>
    <row r="665" spans="1:27" ht="15" customHeight="1" x14ac:dyDescent="0.2">
      <c r="A665" s="601"/>
      <c r="B665" s="10">
        <v>7</v>
      </c>
      <c r="C665" s="9">
        <f>'третья ц.к.'!C665</f>
        <v>2351.1</v>
      </c>
      <c r="D665" s="71">
        <f>'третья ц.к.'!D665</f>
        <v>4.8099999999999996</v>
      </c>
      <c r="E665" s="77">
        <f>'третья ц.к.'!E665</f>
        <v>1018.54</v>
      </c>
      <c r="F665" s="78">
        <f>'третья ц.к.'!F665</f>
        <v>343.8</v>
      </c>
      <c r="G665" s="79">
        <f>'третья ц.к.'!G665</f>
        <v>343.8</v>
      </c>
      <c r="H665" s="77"/>
      <c r="I665" s="77">
        <f t="shared" si="172"/>
        <v>898.22</v>
      </c>
      <c r="J665" s="78">
        <f t="shared" si="173"/>
        <v>1024.8500000000001</v>
      </c>
      <c r="K665" s="78">
        <f t="shared" si="174"/>
        <v>665.24</v>
      </c>
      <c r="L665" s="79">
        <f t="shared" si="175"/>
        <v>1093.33</v>
      </c>
      <c r="M665" s="266"/>
      <c r="N665" s="223">
        <f t="shared" si="169"/>
        <v>4272.67</v>
      </c>
      <c r="O665" s="24">
        <f t="shared" si="160"/>
        <v>4399.3</v>
      </c>
      <c r="P665" s="24">
        <f t="shared" si="161"/>
        <v>4039.69</v>
      </c>
      <c r="Q665" s="261">
        <f t="shared" si="162"/>
        <v>4467.78</v>
      </c>
      <c r="R665" s="223"/>
      <c r="S665" s="72">
        <f t="shared" si="170"/>
        <v>3597.93</v>
      </c>
      <c r="T665" s="24">
        <f t="shared" si="163"/>
        <v>3724.56</v>
      </c>
      <c r="U665" s="24">
        <f t="shared" si="164"/>
        <v>3364.95</v>
      </c>
      <c r="V665" s="25">
        <f t="shared" si="165"/>
        <v>3793.04</v>
      </c>
      <c r="W665" s="23"/>
      <c r="X665" s="72">
        <f t="shared" si="171"/>
        <v>3597.93</v>
      </c>
      <c r="Y665" s="24">
        <f t="shared" si="166"/>
        <v>3724.56</v>
      </c>
      <c r="Z665" s="24">
        <f t="shared" si="167"/>
        <v>3364.95</v>
      </c>
      <c r="AA665" s="261">
        <f t="shared" si="168"/>
        <v>3793.04</v>
      </c>
    </row>
    <row r="666" spans="1:27" ht="15" customHeight="1" x14ac:dyDescent="0.2">
      <c r="A666" s="601"/>
      <c r="B666" s="10">
        <v>8</v>
      </c>
      <c r="C666" s="9">
        <f>'третья ц.к.'!C666</f>
        <v>2499.91</v>
      </c>
      <c r="D666" s="71">
        <f>'третья ц.к.'!D666</f>
        <v>4.8099999999999996</v>
      </c>
      <c r="E666" s="77">
        <f>'третья ц.к.'!E666</f>
        <v>1018.54</v>
      </c>
      <c r="F666" s="78">
        <f>'третья ц.к.'!F666</f>
        <v>343.8</v>
      </c>
      <c r="G666" s="79">
        <f>'третья ц.к.'!G666</f>
        <v>343.8</v>
      </c>
      <c r="H666" s="77"/>
      <c r="I666" s="77">
        <f t="shared" si="172"/>
        <v>898.22</v>
      </c>
      <c r="J666" s="78">
        <f t="shared" si="173"/>
        <v>1024.8500000000001</v>
      </c>
      <c r="K666" s="78">
        <f t="shared" si="174"/>
        <v>665.24</v>
      </c>
      <c r="L666" s="79">
        <f t="shared" si="175"/>
        <v>1093.33</v>
      </c>
      <c r="M666" s="266"/>
      <c r="N666" s="223">
        <f t="shared" si="169"/>
        <v>4421.4799999999996</v>
      </c>
      <c r="O666" s="24">
        <f t="shared" si="160"/>
        <v>4548.1099999999997</v>
      </c>
      <c r="P666" s="24">
        <f t="shared" si="161"/>
        <v>4188.5</v>
      </c>
      <c r="Q666" s="261">
        <f t="shared" si="162"/>
        <v>4616.59</v>
      </c>
      <c r="R666" s="223"/>
      <c r="S666" s="72">
        <f t="shared" si="170"/>
        <v>3746.74</v>
      </c>
      <c r="T666" s="24">
        <f t="shared" si="163"/>
        <v>3873.37</v>
      </c>
      <c r="U666" s="24">
        <f t="shared" si="164"/>
        <v>3513.76</v>
      </c>
      <c r="V666" s="25">
        <f t="shared" si="165"/>
        <v>3941.85</v>
      </c>
      <c r="W666" s="23"/>
      <c r="X666" s="72">
        <f t="shared" si="171"/>
        <v>3746.74</v>
      </c>
      <c r="Y666" s="24">
        <f t="shared" si="166"/>
        <v>3873.37</v>
      </c>
      <c r="Z666" s="24">
        <f t="shared" si="167"/>
        <v>3513.76</v>
      </c>
      <c r="AA666" s="261">
        <f t="shared" si="168"/>
        <v>3941.85</v>
      </c>
    </row>
    <row r="667" spans="1:27" ht="15" customHeight="1" x14ac:dyDescent="0.2">
      <c r="A667" s="601"/>
      <c r="B667" s="10">
        <v>9</v>
      </c>
      <c r="C667" s="9">
        <f>'третья ц.к.'!C667</f>
        <v>2574.8000000000002</v>
      </c>
      <c r="D667" s="71">
        <f>'третья ц.к.'!D667</f>
        <v>4.8099999999999996</v>
      </c>
      <c r="E667" s="77">
        <f>'третья ц.к.'!E667</f>
        <v>1018.54</v>
      </c>
      <c r="F667" s="78">
        <f>'третья ц.к.'!F667</f>
        <v>343.8</v>
      </c>
      <c r="G667" s="79">
        <f>'третья ц.к.'!G667</f>
        <v>343.8</v>
      </c>
      <c r="H667" s="77"/>
      <c r="I667" s="77">
        <f t="shared" si="172"/>
        <v>898.22</v>
      </c>
      <c r="J667" s="78">
        <f t="shared" si="173"/>
        <v>1024.8500000000001</v>
      </c>
      <c r="K667" s="78">
        <f t="shared" si="174"/>
        <v>665.24</v>
      </c>
      <c r="L667" s="79">
        <f t="shared" si="175"/>
        <v>1093.33</v>
      </c>
      <c r="M667" s="266"/>
      <c r="N667" s="223">
        <f t="shared" si="169"/>
        <v>4496.37</v>
      </c>
      <c r="O667" s="24">
        <f t="shared" si="160"/>
        <v>4623</v>
      </c>
      <c r="P667" s="24">
        <f t="shared" si="161"/>
        <v>4263.3900000000003</v>
      </c>
      <c r="Q667" s="261">
        <f t="shared" si="162"/>
        <v>4691.4799999999996</v>
      </c>
      <c r="R667" s="223"/>
      <c r="S667" s="72">
        <f t="shared" si="170"/>
        <v>3821.63</v>
      </c>
      <c r="T667" s="24">
        <f t="shared" si="163"/>
        <v>3948.26</v>
      </c>
      <c r="U667" s="24">
        <f t="shared" si="164"/>
        <v>3588.65</v>
      </c>
      <c r="V667" s="25">
        <f t="shared" si="165"/>
        <v>4016.74</v>
      </c>
      <c r="W667" s="23"/>
      <c r="X667" s="72">
        <f t="shared" si="171"/>
        <v>3821.63</v>
      </c>
      <c r="Y667" s="24">
        <f t="shared" si="166"/>
        <v>3948.26</v>
      </c>
      <c r="Z667" s="24">
        <f t="shared" si="167"/>
        <v>3588.65</v>
      </c>
      <c r="AA667" s="261">
        <f t="shared" si="168"/>
        <v>4016.74</v>
      </c>
    </row>
    <row r="668" spans="1:27" ht="15" customHeight="1" x14ac:dyDescent="0.2">
      <c r="A668" s="601"/>
      <c r="B668" s="10">
        <v>10</v>
      </c>
      <c r="C668" s="9">
        <f>'третья ц.к.'!C668</f>
        <v>2580.2199999999998</v>
      </c>
      <c r="D668" s="71">
        <f>'третья ц.к.'!D668</f>
        <v>4.8099999999999996</v>
      </c>
      <c r="E668" s="77">
        <f>'третья ц.к.'!E668</f>
        <v>1018.54</v>
      </c>
      <c r="F668" s="78">
        <f>'третья ц.к.'!F668</f>
        <v>343.8</v>
      </c>
      <c r="G668" s="79">
        <f>'третья ц.к.'!G668</f>
        <v>343.8</v>
      </c>
      <c r="H668" s="77"/>
      <c r="I668" s="77">
        <f t="shared" si="172"/>
        <v>898.22</v>
      </c>
      <c r="J668" s="78">
        <f t="shared" si="173"/>
        <v>1024.8500000000001</v>
      </c>
      <c r="K668" s="78">
        <f t="shared" si="174"/>
        <v>665.24</v>
      </c>
      <c r="L668" s="79">
        <f t="shared" si="175"/>
        <v>1093.33</v>
      </c>
      <c r="M668" s="266"/>
      <c r="N668" s="223">
        <f t="shared" si="169"/>
        <v>4501.79</v>
      </c>
      <c r="O668" s="24">
        <f t="shared" si="160"/>
        <v>4628.42</v>
      </c>
      <c r="P668" s="24">
        <f t="shared" si="161"/>
        <v>4268.8100000000004</v>
      </c>
      <c r="Q668" s="261">
        <f t="shared" si="162"/>
        <v>4696.8999999999996</v>
      </c>
      <c r="R668" s="223"/>
      <c r="S668" s="72">
        <f t="shared" si="170"/>
        <v>3827.05</v>
      </c>
      <c r="T668" s="24">
        <f t="shared" si="163"/>
        <v>3953.68</v>
      </c>
      <c r="U668" s="24">
        <f t="shared" si="164"/>
        <v>3594.07</v>
      </c>
      <c r="V668" s="25">
        <f t="shared" si="165"/>
        <v>4022.16</v>
      </c>
      <c r="W668" s="23"/>
      <c r="X668" s="72">
        <f t="shared" si="171"/>
        <v>3827.05</v>
      </c>
      <c r="Y668" s="24">
        <f t="shared" si="166"/>
        <v>3953.68</v>
      </c>
      <c r="Z668" s="24">
        <f t="shared" si="167"/>
        <v>3594.07</v>
      </c>
      <c r="AA668" s="261">
        <f t="shared" si="168"/>
        <v>4022.16</v>
      </c>
    </row>
    <row r="669" spans="1:27" ht="15" customHeight="1" x14ac:dyDescent="0.2">
      <c r="A669" s="601"/>
      <c r="B669" s="10">
        <v>11</v>
      </c>
      <c r="C669" s="9">
        <f>'третья ц.к.'!C669</f>
        <v>2306.77</v>
      </c>
      <c r="D669" s="71">
        <f>'третья ц.к.'!D669</f>
        <v>4.8099999999999996</v>
      </c>
      <c r="E669" s="77">
        <f>'третья ц.к.'!E669</f>
        <v>1018.54</v>
      </c>
      <c r="F669" s="78">
        <f>'третья ц.к.'!F669</f>
        <v>343.8</v>
      </c>
      <c r="G669" s="79">
        <f>'третья ц.к.'!G669</f>
        <v>343.8</v>
      </c>
      <c r="H669" s="77"/>
      <c r="I669" s="77">
        <f t="shared" si="172"/>
        <v>898.22</v>
      </c>
      <c r="J669" s="78">
        <f t="shared" si="173"/>
        <v>1024.8500000000001</v>
      </c>
      <c r="K669" s="78">
        <f t="shared" si="174"/>
        <v>665.24</v>
      </c>
      <c r="L669" s="79">
        <f t="shared" si="175"/>
        <v>1093.33</v>
      </c>
      <c r="M669" s="266"/>
      <c r="N669" s="223">
        <f t="shared" si="169"/>
        <v>4228.34</v>
      </c>
      <c r="O669" s="24">
        <f t="shared" si="160"/>
        <v>4354.97</v>
      </c>
      <c r="P669" s="24">
        <f t="shared" si="161"/>
        <v>3995.36</v>
      </c>
      <c r="Q669" s="261">
        <f t="shared" si="162"/>
        <v>4423.45</v>
      </c>
      <c r="R669" s="223"/>
      <c r="S669" s="72">
        <f t="shared" si="170"/>
        <v>3553.6</v>
      </c>
      <c r="T669" s="24">
        <f t="shared" si="163"/>
        <v>3680.23</v>
      </c>
      <c r="U669" s="24">
        <f t="shared" si="164"/>
        <v>3320.62</v>
      </c>
      <c r="V669" s="25">
        <f t="shared" si="165"/>
        <v>3748.71</v>
      </c>
      <c r="W669" s="23"/>
      <c r="X669" s="72">
        <f t="shared" si="171"/>
        <v>3553.6</v>
      </c>
      <c r="Y669" s="24">
        <f t="shared" si="166"/>
        <v>3680.23</v>
      </c>
      <c r="Z669" s="24">
        <f t="shared" si="167"/>
        <v>3320.62</v>
      </c>
      <c r="AA669" s="261">
        <f t="shared" si="168"/>
        <v>3748.71</v>
      </c>
    </row>
    <row r="670" spans="1:27" ht="15" customHeight="1" x14ac:dyDescent="0.2">
      <c r="A670" s="601"/>
      <c r="B670" s="10">
        <v>12</v>
      </c>
      <c r="C670" s="9">
        <f>'третья ц.к.'!C670</f>
        <v>2548.9899999999998</v>
      </c>
      <c r="D670" s="71">
        <f>'третья ц.к.'!D670</f>
        <v>4.8099999999999996</v>
      </c>
      <c r="E670" s="77">
        <f>'третья ц.к.'!E670</f>
        <v>1018.54</v>
      </c>
      <c r="F670" s="78">
        <f>'третья ц.к.'!F670</f>
        <v>343.8</v>
      </c>
      <c r="G670" s="79">
        <f>'третья ц.к.'!G670</f>
        <v>343.8</v>
      </c>
      <c r="H670" s="77"/>
      <c r="I670" s="77">
        <f t="shared" si="172"/>
        <v>898.22</v>
      </c>
      <c r="J670" s="78">
        <f t="shared" si="173"/>
        <v>1024.8500000000001</v>
      </c>
      <c r="K670" s="78">
        <f t="shared" si="174"/>
        <v>665.24</v>
      </c>
      <c r="L670" s="79">
        <f t="shared" si="175"/>
        <v>1093.33</v>
      </c>
      <c r="M670" s="266"/>
      <c r="N670" s="223">
        <f t="shared" si="169"/>
        <v>4470.5600000000004</v>
      </c>
      <c r="O670" s="24">
        <f t="shared" si="160"/>
        <v>4597.1899999999996</v>
      </c>
      <c r="P670" s="24">
        <f t="shared" si="161"/>
        <v>4237.58</v>
      </c>
      <c r="Q670" s="261">
        <f t="shared" si="162"/>
        <v>4665.67</v>
      </c>
      <c r="R670" s="223"/>
      <c r="S670" s="72">
        <f t="shared" si="170"/>
        <v>3795.82</v>
      </c>
      <c r="T670" s="24">
        <f t="shared" si="163"/>
        <v>3922.45</v>
      </c>
      <c r="U670" s="24">
        <f t="shared" si="164"/>
        <v>3562.84</v>
      </c>
      <c r="V670" s="25">
        <f t="shared" si="165"/>
        <v>3990.93</v>
      </c>
      <c r="W670" s="23"/>
      <c r="X670" s="72">
        <f t="shared" si="171"/>
        <v>3795.82</v>
      </c>
      <c r="Y670" s="24">
        <f t="shared" si="166"/>
        <v>3922.45</v>
      </c>
      <c r="Z670" s="24">
        <f t="shared" si="167"/>
        <v>3562.84</v>
      </c>
      <c r="AA670" s="261">
        <f t="shared" si="168"/>
        <v>3990.93</v>
      </c>
    </row>
    <row r="671" spans="1:27" ht="15" customHeight="1" x14ac:dyDescent="0.2">
      <c r="A671" s="601"/>
      <c r="B671" s="10">
        <v>13</v>
      </c>
      <c r="C671" s="9">
        <f>'третья ц.к.'!C671</f>
        <v>2559.4299999999998</v>
      </c>
      <c r="D671" s="71">
        <f>'третья ц.к.'!D671</f>
        <v>4.8099999999999996</v>
      </c>
      <c r="E671" s="77">
        <f>'третья ц.к.'!E671</f>
        <v>1018.54</v>
      </c>
      <c r="F671" s="78">
        <f>'третья ц.к.'!F671</f>
        <v>343.8</v>
      </c>
      <c r="G671" s="79">
        <f>'третья ц.к.'!G671</f>
        <v>343.8</v>
      </c>
      <c r="H671" s="77"/>
      <c r="I671" s="77">
        <f t="shared" si="172"/>
        <v>898.22</v>
      </c>
      <c r="J671" s="78">
        <f t="shared" si="173"/>
        <v>1024.8500000000001</v>
      </c>
      <c r="K671" s="78">
        <f t="shared" si="174"/>
        <v>665.24</v>
      </c>
      <c r="L671" s="79">
        <f t="shared" si="175"/>
        <v>1093.33</v>
      </c>
      <c r="M671" s="266"/>
      <c r="N671" s="223">
        <f t="shared" si="169"/>
        <v>4481</v>
      </c>
      <c r="O671" s="24">
        <f t="shared" si="160"/>
        <v>4607.63</v>
      </c>
      <c r="P671" s="24">
        <f t="shared" si="161"/>
        <v>4248.0200000000004</v>
      </c>
      <c r="Q671" s="261">
        <f t="shared" si="162"/>
        <v>4676.1099999999997</v>
      </c>
      <c r="R671" s="223"/>
      <c r="S671" s="72">
        <f t="shared" si="170"/>
        <v>3806.26</v>
      </c>
      <c r="T671" s="24">
        <f t="shared" si="163"/>
        <v>3932.89</v>
      </c>
      <c r="U671" s="24">
        <f t="shared" si="164"/>
        <v>3573.28</v>
      </c>
      <c r="V671" s="25">
        <f t="shared" si="165"/>
        <v>4001.37</v>
      </c>
      <c r="W671" s="23"/>
      <c r="X671" s="72">
        <f t="shared" si="171"/>
        <v>3806.26</v>
      </c>
      <c r="Y671" s="24">
        <f t="shared" si="166"/>
        <v>3932.89</v>
      </c>
      <c r="Z671" s="24">
        <f t="shared" si="167"/>
        <v>3573.28</v>
      </c>
      <c r="AA671" s="261">
        <f t="shared" si="168"/>
        <v>4001.37</v>
      </c>
    </row>
    <row r="672" spans="1:27" ht="15" customHeight="1" x14ac:dyDescent="0.2">
      <c r="A672" s="601"/>
      <c r="B672" s="10">
        <v>14</v>
      </c>
      <c r="C672" s="9">
        <f>'третья ц.к.'!C672</f>
        <v>2524.1</v>
      </c>
      <c r="D672" s="71">
        <f>'третья ц.к.'!D672</f>
        <v>4.8099999999999996</v>
      </c>
      <c r="E672" s="77">
        <f>'третья ц.к.'!E672</f>
        <v>1018.54</v>
      </c>
      <c r="F672" s="78">
        <f>'третья ц.к.'!F672</f>
        <v>343.8</v>
      </c>
      <c r="G672" s="79">
        <f>'третья ц.к.'!G672</f>
        <v>343.8</v>
      </c>
      <c r="H672" s="77"/>
      <c r="I672" s="77">
        <f t="shared" si="172"/>
        <v>898.22</v>
      </c>
      <c r="J672" s="78">
        <f t="shared" si="173"/>
        <v>1024.8500000000001</v>
      </c>
      <c r="K672" s="78">
        <f t="shared" si="174"/>
        <v>665.24</v>
      </c>
      <c r="L672" s="79">
        <f t="shared" si="175"/>
        <v>1093.33</v>
      </c>
      <c r="M672" s="266"/>
      <c r="N672" s="223">
        <f t="shared" si="169"/>
        <v>4445.67</v>
      </c>
      <c r="O672" s="24">
        <f t="shared" si="160"/>
        <v>4572.3</v>
      </c>
      <c r="P672" s="24">
        <f t="shared" si="161"/>
        <v>4212.6899999999996</v>
      </c>
      <c r="Q672" s="261">
        <f t="shared" si="162"/>
        <v>4640.78</v>
      </c>
      <c r="R672" s="223"/>
      <c r="S672" s="72">
        <f t="shared" si="170"/>
        <v>3770.93</v>
      </c>
      <c r="T672" s="24">
        <f t="shared" si="163"/>
        <v>3897.56</v>
      </c>
      <c r="U672" s="24">
        <f t="shared" si="164"/>
        <v>3537.95</v>
      </c>
      <c r="V672" s="25">
        <f t="shared" si="165"/>
        <v>3966.04</v>
      </c>
      <c r="W672" s="23"/>
      <c r="X672" s="72">
        <f t="shared" si="171"/>
        <v>3770.93</v>
      </c>
      <c r="Y672" s="24">
        <f t="shared" si="166"/>
        <v>3897.56</v>
      </c>
      <c r="Z672" s="24">
        <f t="shared" si="167"/>
        <v>3537.95</v>
      </c>
      <c r="AA672" s="261">
        <f t="shared" si="168"/>
        <v>3966.04</v>
      </c>
    </row>
    <row r="673" spans="1:27" ht="15" customHeight="1" x14ac:dyDescent="0.2">
      <c r="A673" s="601"/>
      <c r="B673" s="10">
        <v>15</v>
      </c>
      <c r="C673" s="9">
        <f>'третья ц.к.'!C673</f>
        <v>2541.4499999999998</v>
      </c>
      <c r="D673" s="71">
        <f>'третья ц.к.'!D673</f>
        <v>4.8099999999999996</v>
      </c>
      <c r="E673" s="77">
        <f>'третья ц.к.'!E673</f>
        <v>1018.54</v>
      </c>
      <c r="F673" s="78">
        <f>'третья ц.к.'!F673</f>
        <v>343.8</v>
      </c>
      <c r="G673" s="79">
        <f>'третья ц.к.'!G673</f>
        <v>343.8</v>
      </c>
      <c r="H673" s="77"/>
      <c r="I673" s="77">
        <f t="shared" si="172"/>
        <v>898.22</v>
      </c>
      <c r="J673" s="78">
        <f t="shared" si="173"/>
        <v>1024.8500000000001</v>
      </c>
      <c r="K673" s="78">
        <f t="shared" si="174"/>
        <v>665.24</v>
      </c>
      <c r="L673" s="79">
        <f t="shared" si="175"/>
        <v>1093.33</v>
      </c>
      <c r="M673" s="266"/>
      <c r="N673" s="223">
        <f t="shared" si="169"/>
        <v>4463.0200000000004</v>
      </c>
      <c r="O673" s="24">
        <f t="shared" si="160"/>
        <v>4589.6499999999996</v>
      </c>
      <c r="P673" s="24">
        <f t="shared" si="161"/>
        <v>4230.04</v>
      </c>
      <c r="Q673" s="261">
        <f t="shared" si="162"/>
        <v>4658.13</v>
      </c>
      <c r="R673" s="223"/>
      <c r="S673" s="72">
        <f t="shared" si="170"/>
        <v>3788.28</v>
      </c>
      <c r="T673" s="24">
        <f t="shared" si="163"/>
        <v>3914.91</v>
      </c>
      <c r="U673" s="24">
        <f t="shared" si="164"/>
        <v>3555.3</v>
      </c>
      <c r="V673" s="25">
        <f t="shared" si="165"/>
        <v>3983.39</v>
      </c>
      <c r="W673" s="23"/>
      <c r="X673" s="72">
        <f t="shared" si="171"/>
        <v>3788.28</v>
      </c>
      <c r="Y673" s="24">
        <f t="shared" si="166"/>
        <v>3914.91</v>
      </c>
      <c r="Z673" s="24">
        <f t="shared" si="167"/>
        <v>3555.3</v>
      </c>
      <c r="AA673" s="261">
        <f t="shared" si="168"/>
        <v>3983.39</v>
      </c>
    </row>
    <row r="674" spans="1:27" ht="15" customHeight="1" x14ac:dyDescent="0.2">
      <c r="A674" s="601"/>
      <c r="B674" s="10">
        <v>16</v>
      </c>
      <c r="C674" s="9">
        <f>'третья ц.к.'!C674</f>
        <v>2548.06</v>
      </c>
      <c r="D674" s="71">
        <f>'третья ц.к.'!D674</f>
        <v>4.8099999999999996</v>
      </c>
      <c r="E674" s="77">
        <f>'третья ц.к.'!E674</f>
        <v>1018.54</v>
      </c>
      <c r="F674" s="78">
        <f>'третья ц.к.'!F674</f>
        <v>343.8</v>
      </c>
      <c r="G674" s="79">
        <f>'третья ц.к.'!G674</f>
        <v>343.8</v>
      </c>
      <c r="H674" s="77"/>
      <c r="I674" s="77">
        <f t="shared" si="172"/>
        <v>898.22</v>
      </c>
      <c r="J674" s="78">
        <f t="shared" si="173"/>
        <v>1024.8500000000001</v>
      </c>
      <c r="K674" s="78">
        <f t="shared" si="174"/>
        <v>665.24</v>
      </c>
      <c r="L674" s="79">
        <f t="shared" si="175"/>
        <v>1093.33</v>
      </c>
      <c r="M674" s="266"/>
      <c r="N674" s="223">
        <f t="shared" si="169"/>
        <v>4469.63</v>
      </c>
      <c r="O674" s="24">
        <f t="shared" si="160"/>
        <v>4596.26</v>
      </c>
      <c r="P674" s="24">
        <f t="shared" si="161"/>
        <v>4236.6499999999996</v>
      </c>
      <c r="Q674" s="261">
        <f t="shared" si="162"/>
        <v>4664.74</v>
      </c>
      <c r="R674" s="223"/>
      <c r="S674" s="72">
        <f t="shared" si="170"/>
        <v>3794.89</v>
      </c>
      <c r="T674" s="24">
        <f t="shared" si="163"/>
        <v>3921.52</v>
      </c>
      <c r="U674" s="24">
        <f t="shared" si="164"/>
        <v>3561.91</v>
      </c>
      <c r="V674" s="25">
        <f t="shared" si="165"/>
        <v>3990</v>
      </c>
      <c r="W674" s="23"/>
      <c r="X674" s="72">
        <f t="shared" si="171"/>
        <v>3794.89</v>
      </c>
      <c r="Y674" s="24">
        <f t="shared" si="166"/>
        <v>3921.52</v>
      </c>
      <c r="Z674" s="24">
        <f t="shared" si="167"/>
        <v>3561.91</v>
      </c>
      <c r="AA674" s="261">
        <f t="shared" si="168"/>
        <v>3990</v>
      </c>
    </row>
    <row r="675" spans="1:27" ht="15" customHeight="1" x14ac:dyDescent="0.2">
      <c r="A675" s="601"/>
      <c r="B675" s="10">
        <v>17</v>
      </c>
      <c r="C675" s="9">
        <f>'третья ц.к.'!C675</f>
        <v>2633.97</v>
      </c>
      <c r="D675" s="71">
        <f>'третья ц.к.'!D675</f>
        <v>4.8099999999999996</v>
      </c>
      <c r="E675" s="77">
        <f>'третья ц.к.'!E675</f>
        <v>1018.54</v>
      </c>
      <c r="F675" s="78">
        <f>'третья ц.к.'!F675</f>
        <v>343.8</v>
      </c>
      <c r="G675" s="79">
        <f>'третья ц.к.'!G675</f>
        <v>343.8</v>
      </c>
      <c r="H675" s="77"/>
      <c r="I675" s="77">
        <f t="shared" si="172"/>
        <v>898.22</v>
      </c>
      <c r="J675" s="78">
        <f t="shared" si="173"/>
        <v>1024.8500000000001</v>
      </c>
      <c r="K675" s="78">
        <f t="shared" si="174"/>
        <v>665.24</v>
      </c>
      <c r="L675" s="79">
        <f t="shared" si="175"/>
        <v>1093.33</v>
      </c>
      <c r="M675" s="266"/>
      <c r="N675" s="223">
        <f t="shared" si="169"/>
        <v>4555.54</v>
      </c>
      <c r="O675" s="24">
        <f t="shared" si="160"/>
        <v>4682.17</v>
      </c>
      <c r="P675" s="24">
        <f t="shared" si="161"/>
        <v>4322.5600000000004</v>
      </c>
      <c r="Q675" s="261">
        <f t="shared" si="162"/>
        <v>4750.6499999999996</v>
      </c>
      <c r="R675" s="223"/>
      <c r="S675" s="72">
        <f t="shared" si="170"/>
        <v>3880.8</v>
      </c>
      <c r="T675" s="24">
        <f t="shared" si="163"/>
        <v>4007.43</v>
      </c>
      <c r="U675" s="24">
        <f t="shared" si="164"/>
        <v>3647.82</v>
      </c>
      <c r="V675" s="25">
        <f t="shared" si="165"/>
        <v>4075.91</v>
      </c>
      <c r="W675" s="23"/>
      <c r="X675" s="72">
        <f t="shared" si="171"/>
        <v>3880.8</v>
      </c>
      <c r="Y675" s="24">
        <f t="shared" si="166"/>
        <v>4007.43</v>
      </c>
      <c r="Z675" s="24">
        <f t="shared" si="167"/>
        <v>3647.82</v>
      </c>
      <c r="AA675" s="261">
        <f t="shared" si="168"/>
        <v>4075.91</v>
      </c>
    </row>
    <row r="676" spans="1:27" ht="15" customHeight="1" x14ac:dyDescent="0.2">
      <c r="A676" s="601"/>
      <c r="B676" s="10">
        <v>18</v>
      </c>
      <c r="C676" s="9">
        <f>'третья ц.к.'!C676</f>
        <v>2619.8000000000002</v>
      </c>
      <c r="D676" s="71">
        <f>'третья ц.к.'!D676</f>
        <v>4.8099999999999996</v>
      </c>
      <c r="E676" s="77">
        <f>'третья ц.к.'!E676</f>
        <v>1018.54</v>
      </c>
      <c r="F676" s="78">
        <f>'третья ц.к.'!F676</f>
        <v>343.8</v>
      </c>
      <c r="G676" s="79">
        <f>'третья ц.к.'!G676</f>
        <v>343.8</v>
      </c>
      <c r="H676" s="77"/>
      <c r="I676" s="77">
        <f t="shared" si="172"/>
        <v>898.22</v>
      </c>
      <c r="J676" s="78">
        <f t="shared" si="173"/>
        <v>1024.8500000000001</v>
      </c>
      <c r="K676" s="78">
        <f t="shared" si="174"/>
        <v>665.24</v>
      </c>
      <c r="L676" s="79">
        <f t="shared" si="175"/>
        <v>1093.33</v>
      </c>
      <c r="M676" s="266"/>
      <c r="N676" s="223">
        <f t="shared" si="169"/>
        <v>4541.37</v>
      </c>
      <c r="O676" s="24">
        <f t="shared" si="160"/>
        <v>4668</v>
      </c>
      <c r="P676" s="24">
        <f t="shared" si="161"/>
        <v>4308.3900000000003</v>
      </c>
      <c r="Q676" s="261">
        <f t="shared" si="162"/>
        <v>4736.4799999999996</v>
      </c>
      <c r="R676" s="223"/>
      <c r="S676" s="72">
        <f t="shared" si="170"/>
        <v>3866.63</v>
      </c>
      <c r="T676" s="24">
        <f t="shared" si="163"/>
        <v>3993.26</v>
      </c>
      <c r="U676" s="24">
        <f t="shared" si="164"/>
        <v>3633.65</v>
      </c>
      <c r="V676" s="25">
        <f t="shared" si="165"/>
        <v>4061.74</v>
      </c>
      <c r="W676" s="23"/>
      <c r="X676" s="72">
        <f t="shared" si="171"/>
        <v>3866.63</v>
      </c>
      <c r="Y676" s="24">
        <f t="shared" si="166"/>
        <v>3993.26</v>
      </c>
      <c r="Z676" s="24">
        <f t="shared" si="167"/>
        <v>3633.65</v>
      </c>
      <c r="AA676" s="261">
        <f t="shared" si="168"/>
        <v>4061.74</v>
      </c>
    </row>
    <row r="677" spans="1:27" ht="15" customHeight="1" x14ac:dyDescent="0.2">
      <c r="A677" s="601"/>
      <c r="B677" s="10">
        <v>19</v>
      </c>
      <c r="C677" s="9">
        <f>'третья ц.к.'!C677</f>
        <v>2574.7800000000002</v>
      </c>
      <c r="D677" s="71">
        <f>'третья ц.к.'!D677</f>
        <v>4.8099999999999996</v>
      </c>
      <c r="E677" s="77">
        <f>'третья ц.к.'!E677</f>
        <v>1018.54</v>
      </c>
      <c r="F677" s="78">
        <f>'третья ц.к.'!F677</f>
        <v>343.8</v>
      </c>
      <c r="G677" s="79">
        <f>'третья ц.к.'!G677</f>
        <v>343.8</v>
      </c>
      <c r="H677" s="77"/>
      <c r="I677" s="77">
        <f t="shared" si="172"/>
        <v>898.22</v>
      </c>
      <c r="J677" s="78">
        <f t="shared" si="173"/>
        <v>1024.8500000000001</v>
      </c>
      <c r="K677" s="78">
        <f t="shared" si="174"/>
        <v>665.24</v>
      </c>
      <c r="L677" s="79">
        <f t="shared" si="175"/>
        <v>1093.33</v>
      </c>
      <c r="M677" s="266"/>
      <c r="N677" s="223">
        <f t="shared" si="169"/>
        <v>4496.3500000000004</v>
      </c>
      <c r="O677" s="24">
        <f t="shared" si="160"/>
        <v>4622.9799999999996</v>
      </c>
      <c r="P677" s="24">
        <f t="shared" si="161"/>
        <v>4263.37</v>
      </c>
      <c r="Q677" s="261">
        <f t="shared" si="162"/>
        <v>4691.46</v>
      </c>
      <c r="R677" s="223"/>
      <c r="S677" s="72">
        <f t="shared" si="170"/>
        <v>3821.61</v>
      </c>
      <c r="T677" s="24">
        <f t="shared" si="163"/>
        <v>3948.24</v>
      </c>
      <c r="U677" s="24">
        <f t="shared" si="164"/>
        <v>3588.63</v>
      </c>
      <c r="V677" s="25">
        <f t="shared" si="165"/>
        <v>4016.72</v>
      </c>
      <c r="W677" s="23"/>
      <c r="X677" s="72">
        <f t="shared" si="171"/>
        <v>3821.61</v>
      </c>
      <c r="Y677" s="24">
        <f t="shared" si="166"/>
        <v>3948.24</v>
      </c>
      <c r="Z677" s="24">
        <f t="shared" si="167"/>
        <v>3588.63</v>
      </c>
      <c r="AA677" s="261">
        <f t="shared" si="168"/>
        <v>4016.72</v>
      </c>
    </row>
    <row r="678" spans="1:27" ht="15" customHeight="1" x14ac:dyDescent="0.2">
      <c r="A678" s="601"/>
      <c r="B678" s="10">
        <v>20</v>
      </c>
      <c r="C678" s="9">
        <f>'третья ц.к.'!C678</f>
        <v>2515.0100000000002</v>
      </c>
      <c r="D678" s="71">
        <f>'третья ц.к.'!D678</f>
        <v>4.8099999999999996</v>
      </c>
      <c r="E678" s="77">
        <f>'третья ц.к.'!E678</f>
        <v>1018.54</v>
      </c>
      <c r="F678" s="78">
        <f>'третья ц.к.'!F678</f>
        <v>343.8</v>
      </c>
      <c r="G678" s="79">
        <f>'третья ц.к.'!G678</f>
        <v>343.8</v>
      </c>
      <c r="H678" s="77"/>
      <c r="I678" s="77">
        <f t="shared" si="172"/>
        <v>898.22</v>
      </c>
      <c r="J678" s="78">
        <f t="shared" si="173"/>
        <v>1024.8500000000001</v>
      </c>
      <c r="K678" s="78">
        <f t="shared" si="174"/>
        <v>665.24</v>
      </c>
      <c r="L678" s="79">
        <f t="shared" si="175"/>
        <v>1093.33</v>
      </c>
      <c r="M678" s="266"/>
      <c r="N678" s="223">
        <f t="shared" si="169"/>
        <v>4436.58</v>
      </c>
      <c r="O678" s="24">
        <f t="shared" si="160"/>
        <v>4563.21</v>
      </c>
      <c r="P678" s="24">
        <f t="shared" si="161"/>
        <v>4203.6000000000004</v>
      </c>
      <c r="Q678" s="261">
        <f t="shared" si="162"/>
        <v>4631.6899999999996</v>
      </c>
      <c r="R678" s="223"/>
      <c r="S678" s="72">
        <f t="shared" si="170"/>
        <v>3761.84</v>
      </c>
      <c r="T678" s="24">
        <f t="shared" si="163"/>
        <v>3888.47</v>
      </c>
      <c r="U678" s="24">
        <f t="shared" si="164"/>
        <v>3528.86</v>
      </c>
      <c r="V678" s="25">
        <f t="shared" si="165"/>
        <v>3956.95</v>
      </c>
      <c r="W678" s="23"/>
      <c r="X678" s="72">
        <f t="shared" si="171"/>
        <v>3761.84</v>
      </c>
      <c r="Y678" s="24">
        <f t="shared" si="166"/>
        <v>3888.47</v>
      </c>
      <c r="Z678" s="24">
        <f t="shared" si="167"/>
        <v>3528.86</v>
      </c>
      <c r="AA678" s="261">
        <f t="shared" si="168"/>
        <v>3956.95</v>
      </c>
    </row>
    <row r="679" spans="1:27" ht="15" customHeight="1" x14ac:dyDescent="0.2">
      <c r="A679" s="601"/>
      <c r="B679" s="10">
        <v>21</v>
      </c>
      <c r="C679" s="9">
        <f>'третья ц.к.'!C679</f>
        <v>2554.0700000000002</v>
      </c>
      <c r="D679" s="71">
        <f>'третья ц.к.'!D679</f>
        <v>4.8099999999999996</v>
      </c>
      <c r="E679" s="77">
        <f>'третья ц.к.'!E679</f>
        <v>1018.54</v>
      </c>
      <c r="F679" s="78">
        <f>'третья ц.к.'!F679</f>
        <v>343.8</v>
      </c>
      <c r="G679" s="79">
        <f>'третья ц.к.'!G679</f>
        <v>343.8</v>
      </c>
      <c r="H679" s="77"/>
      <c r="I679" s="77">
        <f t="shared" si="172"/>
        <v>898.22</v>
      </c>
      <c r="J679" s="78">
        <f t="shared" si="173"/>
        <v>1024.8500000000001</v>
      </c>
      <c r="K679" s="78">
        <f t="shared" si="174"/>
        <v>665.24</v>
      </c>
      <c r="L679" s="79">
        <f t="shared" si="175"/>
        <v>1093.33</v>
      </c>
      <c r="M679" s="266"/>
      <c r="N679" s="223">
        <f t="shared" si="169"/>
        <v>4475.6400000000003</v>
      </c>
      <c r="O679" s="24">
        <f t="shared" si="160"/>
        <v>4602.2700000000004</v>
      </c>
      <c r="P679" s="24">
        <f t="shared" si="161"/>
        <v>4242.66</v>
      </c>
      <c r="Q679" s="261">
        <f t="shared" si="162"/>
        <v>4670.75</v>
      </c>
      <c r="R679" s="223"/>
      <c r="S679" s="72">
        <f t="shared" si="170"/>
        <v>3800.9</v>
      </c>
      <c r="T679" s="24">
        <f t="shared" si="163"/>
        <v>3927.53</v>
      </c>
      <c r="U679" s="24">
        <f t="shared" si="164"/>
        <v>3567.92</v>
      </c>
      <c r="V679" s="25">
        <f t="shared" si="165"/>
        <v>3996.01</v>
      </c>
      <c r="W679" s="23"/>
      <c r="X679" s="72">
        <f t="shared" si="171"/>
        <v>3800.9</v>
      </c>
      <c r="Y679" s="24">
        <f t="shared" si="166"/>
        <v>3927.53</v>
      </c>
      <c r="Z679" s="24">
        <f t="shared" si="167"/>
        <v>3567.92</v>
      </c>
      <c r="AA679" s="261">
        <f t="shared" si="168"/>
        <v>3996.01</v>
      </c>
    </row>
    <row r="680" spans="1:27" ht="15" customHeight="1" x14ac:dyDescent="0.2">
      <c r="A680" s="601"/>
      <c r="B680" s="10">
        <v>22</v>
      </c>
      <c r="C680" s="9">
        <f>'третья ц.к.'!C680</f>
        <v>2222.0700000000002</v>
      </c>
      <c r="D680" s="71">
        <f>'третья ц.к.'!D680</f>
        <v>4.8099999999999996</v>
      </c>
      <c r="E680" s="77">
        <f>'третья ц.к.'!E680</f>
        <v>1018.54</v>
      </c>
      <c r="F680" s="78">
        <f>'третья ц.к.'!F680</f>
        <v>343.8</v>
      </c>
      <c r="G680" s="79">
        <f>'третья ц.к.'!G680</f>
        <v>343.8</v>
      </c>
      <c r="H680" s="77"/>
      <c r="I680" s="77">
        <f t="shared" si="172"/>
        <v>898.22</v>
      </c>
      <c r="J680" s="78">
        <f t="shared" si="173"/>
        <v>1024.8500000000001</v>
      </c>
      <c r="K680" s="78">
        <f t="shared" si="174"/>
        <v>665.24</v>
      </c>
      <c r="L680" s="79">
        <f t="shared" si="175"/>
        <v>1093.33</v>
      </c>
      <c r="M680" s="266"/>
      <c r="N680" s="223">
        <f t="shared" si="169"/>
        <v>4143.6400000000003</v>
      </c>
      <c r="O680" s="24">
        <f t="shared" si="160"/>
        <v>4270.2700000000004</v>
      </c>
      <c r="P680" s="24">
        <f t="shared" si="161"/>
        <v>3910.66</v>
      </c>
      <c r="Q680" s="261">
        <f t="shared" si="162"/>
        <v>4338.75</v>
      </c>
      <c r="R680" s="223"/>
      <c r="S680" s="72">
        <f t="shared" si="170"/>
        <v>3468.9</v>
      </c>
      <c r="T680" s="24">
        <f t="shared" si="163"/>
        <v>3595.53</v>
      </c>
      <c r="U680" s="24">
        <f t="shared" si="164"/>
        <v>3235.92</v>
      </c>
      <c r="V680" s="25">
        <f t="shared" si="165"/>
        <v>3664.01</v>
      </c>
      <c r="W680" s="23"/>
      <c r="X680" s="72">
        <f t="shared" si="171"/>
        <v>3468.9</v>
      </c>
      <c r="Y680" s="24">
        <f t="shared" si="166"/>
        <v>3595.53</v>
      </c>
      <c r="Z680" s="24">
        <f t="shared" si="167"/>
        <v>3235.92</v>
      </c>
      <c r="AA680" s="261">
        <f t="shared" si="168"/>
        <v>3664.01</v>
      </c>
    </row>
    <row r="681" spans="1:27" ht="15" customHeight="1" x14ac:dyDescent="0.2">
      <c r="A681" s="602"/>
      <c r="B681" s="10">
        <v>23</v>
      </c>
      <c r="C681" s="9">
        <f>'третья ц.к.'!C681</f>
        <v>2108.7199999999998</v>
      </c>
      <c r="D681" s="71">
        <f>'третья ц.к.'!D681</f>
        <v>4.8099999999999996</v>
      </c>
      <c r="E681" s="77">
        <f>'третья ц.к.'!E681</f>
        <v>1018.54</v>
      </c>
      <c r="F681" s="78">
        <f>'третья ц.к.'!F681</f>
        <v>343.8</v>
      </c>
      <c r="G681" s="79">
        <f>'третья ц.к.'!G681</f>
        <v>343.8</v>
      </c>
      <c r="H681" s="77"/>
      <c r="I681" s="77">
        <f t="shared" si="172"/>
        <v>898.22</v>
      </c>
      <c r="J681" s="78">
        <f t="shared" si="173"/>
        <v>1024.8500000000001</v>
      </c>
      <c r="K681" s="78">
        <f t="shared" si="174"/>
        <v>665.24</v>
      </c>
      <c r="L681" s="79">
        <f t="shared" si="175"/>
        <v>1093.33</v>
      </c>
      <c r="M681" s="266"/>
      <c r="N681" s="223">
        <f t="shared" si="169"/>
        <v>4030.29</v>
      </c>
      <c r="O681" s="24">
        <f t="shared" si="160"/>
        <v>4156.92</v>
      </c>
      <c r="P681" s="24">
        <f t="shared" si="161"/>
        <v>3797.31</v>
      </c>
      <c r="Q681" s="261">
        <f t="shared" si="162"/>
        <v>4225.3999999999996</v>
      </c>
      <c r="R681" s="223"/>
      <c r="S681" s="72">
        <f t="shared" si="170"/>
        <v>3355.55</v>
      </c>
      <c r="T681" s="24">
        <f t="shared" si="163"/>
        <v>3482.18</v>
      </c>
      <c r="U681" s="24">
        <f t="shared" si="164"/>
        <v>3122.57</v>
      </c>
      <c r="V681" s="25">
        <f t="shared" si="165"/>
        <v>3550.66</v>
      </c>
      <c r="W681" s="23"/>
      <c r="X681" s="72">
        <f t="shared" si="171"/>
        <v>3355.55</v>
      </c>
      <c r="Y681" s="24">
        <f t="shared" si="166"/>
        <v>3482.18</v>
      </c>
      <c r="Z681" s="24">
        <f t="shared" si="167"/>
        <v>3122.57</v>
      </c>
      <c r="AA681" s="261">
        <f t="shared" si="168"/>
        <v>3550.66</v>
      </c>
    </row>
    <row r="682" spans="1:27" ht="15" customHeight="1" x14ac:dyDescent="0.2">
      <c r="A682" s="600">
        <f>'третья ц.к.'!A682:A705</f>
        <v>45625</v>
      </c>
      <c r="B682" s="10">
        <v>0</v>
      </c>
      <c r="C682" s="9">
        <f>'третья ц.к.'!C682</f>
        <v>1995.48</v>
      </c>
      <c r="D682" s="71">
        <f>'третья ц.к.'!D682</f>
        <v>4.8099999999999996</v>
      </c>
      <c r="E682" s="77">
        <f>'третья ц.к.'!E682</f>
        <v>1018.54</v>
      </c>
      <c r="F682" s="78">
        <f>'третья ц.к.'!F682</f>
        <v>343.8</v>
      </c>
      <c r="G682" s="79">
        <f>'третья ц.к.'!G682</f>
        <v>343.8</v>
      </c>
      <c r="H682" s="77"/>
      <c r="I682" s="77">
        <f t="shared" si="172"/>
        <v>898.22</v>
      </c>
      <c r="J682" s="78">
        <f t="shared" si="173"/>
        <v>1024.8500000000001</v>
      </c>
      <c r="K682" s="78">
        <f t="shared" si="174"/>
        <v>665.24</v>
      </c>
      <c r="L682" s="79">
        <f t="shared" si="175"/>
        <v>1093.33</v>
      </c>
      <c r="M682" s="266"/>
      <c r="N682" s="223">
        <f t="shared" si="169"/>
        <v>3917.05</v>
      </c>
      <c r="O682" s="24">
        <f t="shared" si="160"/>
        <v>4043.68</v>
      </c>
      <c r="P682" s="24">
        <f t="shared" si="161"/>
        <v>3684.07</v>
      </c>
      <c r="Q682" s="261">
        <f t="shared" si="162"/>
        <v>4112.16</v>
      </c>
      <c r="R682" s="223"/>
      <c r="S682" s="72">
        <f t="shared" si="170"/>
        <v>3242.31</v>
      </c>
      <c r="T682" s="24">
        <f t="shared" si="163"/>
        <v>3368.94</v>
      </c>
      <c r="U682" s="24">
        <f t="shared" si="164"/>
        <v>3009.33</v>
      </c>
      <c r="V682" s="25">
        <f t="shared" si="165"/>
        <v>3437.42</v>
      </c>
      <c r="W682" s="23"/>
      <c r="X682" s="72">
        <f t="shared" si="171"/>
        <v>3242.31</v>
      </c>
      <c r="Y682" s="24">
        <f t="shared" si="166"/>
        <v>3368.94</v>
      </c>
      <c r="Z682" s="24">
        <f t="shared" si="167"/>
        <v>3009.33</v>
      </c>
      <c r="AA682" s="261">
        <f t="shared" si="168"/>
        <v>3437.42</v>
      </c>
    </row>
    <row r="683" spans="1:27" ht="15" customHeight="1" x14ac:dyDescent="0.2">
      <c r="A683" s="601"/>
      <c r="B683" s="10">
        <v>1</v>
      </c>
      <c r="C683" s="9">
        <f>'третья ц.к.'!C683</f>
        <v>1674.92</v>
      </c>
      <c r="D683" s="71">
        <f>'третья ц.к.'!D683</f>
        <v>4.8099999999999996</v>
      </c>
      <c r="E683" s="77">
        <f>'третья ц.к.'!E683</f>
        <v>1018.54</v>
      </c>
      <c r="F683" s="78">
        <f>'третья ц.к.'!F683</f>
        <v>343.8</v>
      </c>
      <c r="G683" s="79">
        <f>'третья ц.к.'!G683</f>
        <v>343.8</v>
      </c>
      <c r="H683" s="77"/>
      <c r="I683" s="77">
        <f t="shared" si="172"/>
        <v>898.22</v>
      </c>
      <c r="J683" s="78">
        <f t="shared" si="173"/>
        <v>1024.8500000000001</v>
      </c>
      <c r="K683" s="78">
        <f t="shared" si="174"/>
        <v>665.24</v>
      </c>
      <c r="L683" s="79">
        <f t="shared" si="175"/>
        <v>1093.33</v>
      </c>
      <c r="M683" s="266"/>
      <c r="N683" s="223">
        <f t="shared" si="169"/>
        <v>3596.49</v>
      </c>
      <c r="O683" s="24">
        <f t="shared" si="160"/>
        <v>3723.12</v>
      </c>
      <c r="P683" s="24">
        <f t="shared" si="161"/>
        <v>3363.51</v>
      </c>
      <c r="Q683" s="261">
        <f t="shared" si="162"/>
        <v>3791.6</v>
      </c>
      <c r="R683" s="223"/>
      <c r="S683" s="72">
        <f t="shared" si="170"/>
        <v>2921.75</v>
      </c>
      <c r="T683" s="24">
        <f t="shared" si="163"/>
        <v>3048.38</v>
      </c>
      <c r="U683" s="24">
        <f t="shared" si="164"/>
        <v>2688.77</v>
      </c>
      <c r="V683" s="25">
        <f t="shared" si="165"/>
        <v>3116.86</v>
      </c>
      <c r="W683" s="23"/>
      <c r="X683" s="72">
        <f t="shared" si="171"/>
        <v>2921.75</v>
      </c>
      <c r="Y683" s="24">
        <f t="shared" si="166"/>
        <v>3048.38</v>
      </c>
      <c r="Z683" s="24">
        <f t="shared" si="167"/>
        <v>2688.77</v>
      </c>
      <c r="AA683" s="261">
        <f t="shared" si="168"/>
        <v>3116.86</v>
      </c>
    </row>
    <row r="684" spans="1:27" ht="15" customHeight="1" x14ac:dyDescent="0.2">
      <c r="A684" s="601"/>
      <c r="B684" s="10">
        <v>2</v>
      </c>
      <c r="C684" s="9">
        <f>'третья ц.к.'!C684</f>
        <v>1510.37</v>
      </c>
      <c r="D684" s="71">
        <f>'третья ц.к.'!D684</f>
        <v>4.8099999999999996</v>
      </c>
      <c r="E684" s="77">
        <f>'третья ц.к.'!E684</f>
        <v>1018.54</v>
      </c>
      <c r="F684" s="78">
        <f>'третья ц.к.'!F684</f>
        <v>343.8</v>
      </c>
      <c r="G684" s="79">
        <f>'третья ц.к.'!G684</f>
        <v>343.8</v>
      </c>
      <c r="H684" s="77"/>
      <c r="I684" s="77">
        <f t="shared" si="172"/>
        <v>898.22</v>
      </c>
      <c r="J684" s="78">
        <f t="shared" si="173"/>
        <v>1024.8500000000001</v>
      </c>
      <c r="K684" s="78">
        <f t="shared" si="174"/>
        <v>665.24</v>
      </c>
      <c r="L684" s="79">
        <f t="shared" si="175"/>
        <v>1093.33</v>
      </c>
      <c r="M684" s="266"/>
      <c r="N684" s="223">
        <f t="shared" si="169"/>
        <v>3431.94</v>
      </c>
      <c r="O684" s="24">
        <f t="shared" si="160"/>
        <v>3558.57</v>
      </c>
      <c r="P684" s="24">
        <f t="shared" si="161"/>
        <v>3198.96</v>
      </c>
      <c r="Q684" s="261">
        <f t="shared" si="162"/>
        <v>3627.05</v>
      </c>
      <c r="R684" s="223"/>
      <c r="S684" s="72">
        <f t="shared" si="170"/>
        <v>2757.2</v>
      </c>
      <c r="T684" s="24">
        <f t="shared" si="163"/>
        <v>2883.83</v>
      </c>
      <c r="U684" s="24">
        <f t="shared" si="164"/>
        <v>2524.2199999999998</v>
      </c>
      <c r="V684" s="25">
        <f t="shared" si="165"/>
        <v>2952.31</v>
      </c>
      <c r="W684" s="23"/>
      <c r="X684" s="72">
        <f t="shared" si="171"/>
        <v>2757.2</v>
      </c>
      <c r="Y684" s="24">
        <f t="shared" si="166"/>
        <v>2883.83</v>
      </c>
      <c r="Z684" s="24">
        <f t="shared" si="167"/>
        <v>2524.2199999999998</v>
      </c>
      <c r="AA684" s="261">
        <f t="shared" si="168"/>
        <v>2952.31</v>
      </c>
    </row>
    <row r="685" spans="1:27" ht="15" customHeight="1" x14ac:dyDescent="0.2">
      <c r="A685" s="601"/>
      <c r="B685" s="10">
        <v>3</v>
      </c>
      <c r="C685" s="9">
        <f>'третья ц.к.'!C685</f>
        <v>1678.61</v>
      </c>
      <c r="D685" s="71">
        <f>'третья ц.к.'!D685</f>
        <v>4.8099999999999996</v>
      </c>
      <c r="E685" s="77">
        <f>'третья ц.к.'!E685</f>
        <v>1018.54</v>
      </c>
      <c r="F685" s="78">
        <f>'третья ц.к.'!F685</f>
        <v>343.8</v>
      </c>
      <c r="G685" s="79">
        <f>'третья ц.к.'!G685</f>
        <v>343.8</v>
      </c>
      <c r="H685" s="77"/>
      <c r="I685" s="77">
        <f t="shared" si="172"/>
        <v>898.22</v>
      </c>
      <c r="J685" s="78">
        <f t="shared" si="173"/>
        <v>1024.8500000000001</v>
      </c>
      <c r="K685" s="78">
        <f t="shared" si="174"/>
        <v>665.24</v>
      </c>
      <c r="L685" s="79">
        <f t="shared" si="175"/>
        <v>1093.33</v>
      </c>
      <c r="M685" s="266"/>
      <c r="N685" s="223">
        <f t="shared" si="169"/>
        <v>3600.18</v>
      </c>
      <c r="O685" s="24">
        <f t="shared" si="160"/>
        <v>3726.81</v>
      </c>
      <c r="P685" s="24">
        <f t="shared" si="161"/>
        <v>3367.2</v>
      </c>
      <c r="Q685" s="261">
        <f t="shared" si="162"/>
        <v>3795.29</v>
      </c>
      <c r="R685" s="223"/>
      <c r="S685" s="72">
        <f t="shared" si="170"/>
        <v>2925.44</v>
      </c>
      <c r="T685" s="24">
        <f t="shared" si="163"/>
        <v>3052.07</v>
      </c>
      <c r="U685" s="24">
        <f t="shared" si="164"/>
        <v>2692.46</v>
      </c>
      <c r="V685" s="25">
        <f t="shared" si="165"/>
        <v>3120.55</v>
      </c>
      <c r="W685" s="23"/>
      <c r="X685" s="72">
        <f t="shared" si="171"/>
        <v>2925.44</v>
      </c>
      <c r="Y685" s="24">
        <f t="shared" si="166"/>
        <v>3052.07</v>
      </c>
      <c r="Z685" s="24">
        <f t="shared" si="167"/>
        <v>2692.46</v>
      </c>
      <c r="AA685" s="261">
        <f t="shared" si="168"/>
        <v>3120.55</v>
      </c>
    </row>
    <row r="686" spans="1:27" ht="15" customHeight="1" x14ac:dyDescent="0.2">
      <c r="A686" s="601"/>
      <c r="B686" s="10">
        <v>4</v>
      </c>
      <c r="C686" s="9">
        <f>'третья ц.к.'!C686</f>
        <v>1662.26</v>
      </c>
      <c r="D686" s="71">
        <f>'третья ц.к.'!D686</f>
        <v>4.8099999999999996</v>
      </c>
      <c r="E686" s="77">
        <f>'третья ц.к.'!E686</f>
        <v>1018.54</v>
      </c>
      <c r="F686" s="78">
        <f>'третья ц.к.'!F686</f>
        <v>343.8</v>
      </c>
      <c r="G686" s="79">
        <f>'третья ц.к.'!G686</f>
        <v>343.8</v>
      </c>
      <c r="H686" s="77"/>
      <c r="I686" s="77">
        <f t="shared" si="172"/>
        <v>898.22</v>
      </c>
      <c r="J686" s="78">
        <f t="shared" si="173"/>
        <v>1024.8500000000001</v>
      </c>
      <c r="K686" s="78">
        <f t="shared" si="174"/>
        <v>665.24</v>
      </c>
      <c r="L686" s="79">
        <f t="shared" si="175"/>
        <v>1093.33</v>
      </c>
      <c r="M686" s="266"/>
      <c r="N686" s="223">
        <f t="shared" si="169"/>
        <v>3583.83</v>
      </c>
      <c r="O686" s="24">
        <f t="shared" si="160"/>
        <v>3710.46</v>
      </c>
      <c r="P686" s="24">
        <f t="shared" si="161"/>
        <v>3350.85</v>
      </c>
      <c r="Q686" s="261">
        <f t="shared" si="162"/>
        <v>3778.94</v>
      </c>
      <c r="R686" s="223"/>
      <c r="S686" s="72">
        <f t="shared" si="170"/>
        <v>2909.09</v>
      </c>
      <c r="T686" s="24">
        <f t="shared" si="163"/>
        <v>3035.72</v>
      </c>
      <c r="U686" s="24">
        <f t="shared" si="164"/>
        <v>2676.11</v>
      </c>
      <c r="V686" s="25">
        <f t="shared" si="165"/>
        <v>3104.2</v>
      </c>
      <c r="W686" s="23"/>
      <c r="X686" s="72">
        <f t="shared" si="171"/>
        <v>2909.09</v>
      </c>
      <c r="Y686" s="24">
        <f t="shared" si="166"/>
        <v>3035.72</v>
      </c>
      <c r="Z686" s="24">
        <f t="shared" si="167"/>
        <v>2676.11</v>
      </c>
      <c r="AA686" s="261">
        <f t="shared" si="168"/>
        <v>3104.2</v>
      </c>
    </row>
    <row r="687" spans="1:27" ht="15" customHeight="1" x14ac:dyDescent="0.2">
      <c r="A687" s="601"/>
      <c r="B687" s="10">
        <v>5</v>
      </c>
      <c r="C687" s="9">
        <f>'третья ц.к.'!C687</f>
        <v>2058.11</v>
      </c>
      <c r="D687" s="71">
        <f>'третья ц.к.'!D687</f>
        <v>4.8099999999999996</v>
      </c>
      <c r="E687" s="77">
        <f>'третья ц.к.'!E687</f>
        <v>1018.54</v>
      </c>
      <c r="F687" s="78">
        <f>'третья ц.к.'!F687</f>
        <v>343.8</v>
      </c>
      <c r="G687" s="79">
        <f>'третья ц.к.'!G687</f>
        <v>343.8</v>
      </c>
      <c r="H687" s="77"/>
      <c r="I687" s="77">
        <f t="shared" si="172"/>
        <v>898.22</v>
      </c>
      <c r="J687" s="78">
        <f t="shared" si="173"/>
        <v>1024.8500000000001</v>
      </c>
      <c r="K687" s="78">
        <f t="shared" si="174"/>
        <v>665.24</v>
      </c>
      <c r="L687" s="79">
        <f t="shared" si="175"/>
        <v>1093.33</v>
      </c>
      <c r="M687" s="266"/>
      <c r="N687" s="223">
        <f t="shared" si="169"/>
        <v>3979.68</v>
      </c>
      <c r="O687" s="24">
        <f t="shared" si="160"/>
        <v>4106.3100000000004</v>
      </c>
      <c r="P687" s="24">
        <f t="shared" si="161"/>
        <v>3746.7</v>
      </c>
      <c r="Q687" s="261">
        <f t="shared" si="162"/>
        <v>4174.79</v>
      </c>
      <c r="R687" s="223"/>
      <c r="S687" s="72">
        <f t="shared" si="170"/>
        <v>3304.94</v>
      </c>
      <c r="T687" s="24">
        <f t="shared" si="163"/>
        <v>3431.57</v>
      </c>
      <c r="U687" s="24">
        <f t="shared" si="164"/>
        <v>3071.96</v>
      </c>
      <c r="V687" s="25">
        <f t="shared" si="165"/>
        <v>3500.05</v>
      </c>
      <c r="W687" s="23"/>
      <c r="X687" s="72">
        <f t="shared" si="171"/>
        <v>3304.94</v>
      </c>
      <c r="Y687" s="24">
        <f t="shared" si="166"/>
        <v>3431.57</v>
      </c>
      <c r="Z687" s="24">
        <f t="shared" si="167"/>
        <v>3071.96</v>
      </c>
      <c r="AA687" s="261">
        <f t="shared" si="168"/>
        <v>3500.05</v>
      </c>
    </row>
    <row r="688" spans="1:27" ht="15" customHeight="1" x14ac:dyDescent="0.2">
      <c r="A688" s="601"/>
      <c r="B688" s="10">
        <v>6</v>
      </c>
      <c r="C688" s="9">
        <f>'третья ц.к.'!C688</f>
        <v>2257.4</v>
      </c>
      <c r="D688" s="71">
        <f>'третья ц.к.'!D688</f>
        <v>4.8099999999999996</v>
      </c>
      <c r="E688" s="77">
        <f>'третья ц.к.'!E688</f>
        <v>1018.54</v>
      </c>
      <c r="F688" s="78">
        <f>'третья ц.к.'!F688</f>
        <v>343.8</v>
      </c>
      <c r="G688" s="79">
        <f>'третья ц.к.'!G688</f>
        <v>343.8</v>
      </c>
      <c r="H688" s="77"/>
      <c r="I688" s="77">
        <f t="shared" si="172"/>
        <v>898.22</v>
      </c>
      <c r="J688" s="78">
        <f t="shared" si="173"/>
        <v>1024.8500000000001</v>
      </c>
      <c r="K688" s="78">
        <f t="shared" si="174"/>
        <v>665.24</v>
      </c>
      <c r="L688" s="79">
        <f t="shared" si="175"/>
        <v>1093.33</v>
      </c>
      <c r="M688" s="266"/>
      <c r="N688" s="223">
        <f t="shared" si="169"/>
        <v>4178.97</v>
      </c>
      <c r="O688" s="24">
        <f t="shared" si="160"/>
        <v>4305.6000000000004</v>
      </c>
      <c r="P688" s="24">
        <f t="shared" si="161"/>
        <v>3945.99</v>
      </c>
      <c r="Q688" s="261">
        <f t="shared" si="162"/>
        <v>4374.08</v>
      </c>
      <c r="R688" s="223"/>
      <c r="S688" s="72">
        <f t="shared" si="170"/>
        <v>3504.23</v>
      </c>
      <c r="T688" s="24">
        <f t="shared" si="163"/>
        <v>3630.86</v>
      </c>
      <c r="U688" s="24">
        <f t="shared" si="164"/>
        <v>3271.25</v>
      </c>
      <c r="V688" s="25">
        <f t="shared" si="165"/>
        <v>3699.34</v>
      </c>
      <c r="W688" s="23"/>
      <c r="X688" s="72">
        <f t="shared" si="171"/>
        <v>3504.23</v>
      </c>
      <c r="Y688" s="24">
        <f t="shared" si="166"/>
        <v>3630.86</v>
      </c>
      <c r="Z688" s="24">
        <f t="shared" si="167"/>
        <v>3271.25</v>
      </c>
      <c r="AA688" s="261">
        <f t="shared" si="168"/>
        <v>3699.34</v>
      </c>
    </row>
    <row r="689" spans="1:27" ht="15" customHeight="1" x14ac:dyDescent="0.2">
      <c r="A689" s="601"/>
      <c r="B689" s="10">
        <v>7</v>
      </c>
      <c r="C689" s="9">
        <f>'третья ц.к.'!C689</f>
        <v>2442.65</v>
      </c>
      <c r="D689" s="71">
        <f>'третья ц.к.'!D689</f>
        <v>4.8099999999999996</v>
      </c>
      <c r="E689" s="77">
        <f>'третья ц.к.'!E689</f>
        <v>1018.54</v>
      </c>
      <c r="F689" s="78">
        <f>'третья ц.к.'!F689</f>
        <v>343.8</v>
      </c>
      <c r="G689" s="79">
        <f>'третья ц.к.'!G689</f>
        <v>343.8</v>
      </c>
      <c r="H689" s="77"/>
      <c r="I689" s="77">
        <f t="shared" si="172"/>
        <v>898.22</v>
      </c>
      <c r="J689" s="78">
        <f t="shared" si="173"/>
        <v>1024.8500000000001</v>
      </c>
      <c r="K689" s="78">
        <f t="shared" si="174"/>
        <v>665.24</v>
      </c>
      <c r="L689" s="79">
        <f t="shared" si="175"/>
        <v>1093.33</v>
      </c>
      <c r="M689" s="266"/>
      <c r="N689" s="223">
        <f t="shared" si="169"/>
        <v>4364.22</v>
      </c>
      <c r="O689" s="24">
        <f t="shared" si="160"/>
        <v>4490.8500000000004</v>
      </c>
      <c r="P689" s="24">
        <f t="shared" si="161"/>
        <v>4131.24</v>
      </c>
      <c r="Q689" s="261">
        <f t="shared" si="162"/>
        <v>4559.33</v>
      </c>
      <c r="R689" s="223"/>
      <c r="S689" s="72">
        <f t="shared" si="170"/>
        <v>3689.48</v>
      </c>
      <c r="T689" s="24">
        <f t="shared" si="163"/>
        <v>3816.11</v>
      </c>
      <c r="U689" s="24">
        <f t="shared" si="164"/>
        <v>3456.5</v>
      </c>
      <c r="V689" s="25">
        <f t="shared" si="165"/>
        <v>3884.59</v>
      </c>
      <c r="W689" s="23"/>
      <c r="X689" s="72">
        <f t="shared" si="171"/>
        <v>3689.48</v>
      </c>
      <c r="Y689" s="24">
        <f t="shared" si="166"/>
        <v>3816.11</v>
      </c>
      <c r="Z689" s="24">
        <f t="shared" si="167"/>
        <v>3456.5</v>
      </c>
      <c r="AA689" s="261">
        <f t="shared" si="168"/>
        <v>3884.59</v>
      </c>
    </row>
    <row r="690" spans="1:27" ht="15" customHeight="1" x14ac:dyDescent="0.2">
      <c r="A690" s="601"/>
      <c r="B690" s="10">
        <v>8</v>
      </c>
      <c r="C690" s="9">
        <f>'третья ц.к.'!C690</f>
        <v>2625.81</v>
      </c>
      <c r="D690" s="71">
        <f>'третья ц.к.'!D690</f>
        <v>4.8099999999999996</v>
      </c>
      <c r="E690" s="77">
        <f>'третья ц.к.'!E690</f>
        <v>1018.54</v>
      </c>
      <c r="F690" s="78">
        <f>'третья ц.к.'!F690</f>
        <v>343.8</v>
      </c>
      <c r="G690" s="79">
        <f>'третья ц.к.'!G690</f>
        <v>343.8</v>
      </c>
      <c r="H690" s="77"/>
      <c r="I690" s="77">
        <f t="shared" si="172"/>
        <v>898.22</v>
      </c>
      <c r="J690" s="78">
        <f t="shared" si="173"/>
        <v>1024.8500000000001</v>
      </c>
      <c r="K690" s="78">
        <f t="shared" si="174"/>
        <v>665.24</v>
      </c>
      <c r="L690" s="79">
        <f t="shared" si="175"/>
        <v>1093.33</v>
      </c>
      <c r="M690" s="266"/>
      <c r="N690" s="223">
        <f t="shared" si="169"/>
        <v>4547.38</v>
      </c>
      <c r="O690" s="24">
        <f t="shared" si="160"/>
        <v>4674.01</v>
      </c>
      <c r="P690" s="24">
        <f t="shared" si="161"/>
        <v>4314.3999999999996</v>
      </c>
      <c r="Q690" s="261">
        <f t="shared" si="162"/>
        <v>4742.49</v>
      </c>
      <c r="R690" s="223"/>
      <c r="S690" s="72">
        <f t="shared" si="170"/>
        <v>3872.64</v>
      </c>
      <c r="T690" s="24">
        <f t="shared" si="163"/>
        <v>3999.27</v>
      </c>
      <c r="U690" s="24">
        <f t="shared" si="164"/>
        <v>3639.66</v>
      </c>
      <c r="V690" s="25">
        <f t="shared" si="165"/>
        <v>4067.75</v>
      </c>
      <c r="W690" s="23"/>
      <c r="X690" s="72">
        <f t="shared" si="171"/>
        <v>3872.64</v>
      </c>
      <c r="Y690" s="24">
        <f t="shared" si="166"/>
        <v>3999.27</v>
      </c>
      <c r="Z690" s="24">
        <f t="shared" si="167"/>
        <v>3639.66</v>
      </c>
      <c r="AA690" s="261">
        <f t="shared" si="168"/>
        <v>4067.75</v>
      </c>
    </row>
    <row r="691" spans="1:27" ht="15" customHeight="1" x14ac:dyDescent="0.2">
      <c r="A691" s="601"/>
      <c r="B691" s="10">
        <v>9</v>
      </c>
      <c r="C691" s="9">
        <f>'третья ц.к.'!C691</f>
        <v>2705.33</v>
      </c>
      <c r="D691" s="71">
        <f>'третья ц.к.'!D691</f>
        <v>4.8099999999999996</v>
      </c>
      <c r="E691" s="77">
        <f>'третья ц.к.'!E691</f>
        <v>1018.54</v>
      </c>
      <c r="F691" s="78">
        <f>'третья ц.к.'!F691</f>
        <v>343.8</v>
      </c>
      <c r="G691" s="79">
        <f>'третья ц.к.'!G691</f>
        <v>343.8</v>
      </c>
      <c r="H691" s="77"/>
      <c r="I691" s="77">
        <f t="shared" si="172"/>
        <v>898.22</v>
      </c>
      <c r="J691" s="78">
        <f t="shared" si="173"/>
        <v>1024.8500000000001</v>
      </c>
      <c r="K691" s="78">
        <f t="shared" si="174"/>
        <v>665.24</v>
      </c>
      <c r="L691" s="79">
        <f t="shared" si="175"/>
        <v>1093.33</v>
      </c>
      <c r="M691" s="266"/>
      <c r="N691" s="223">
        <f t="shared" si="169"/>
        <v>4626.8999999999996</v>
      </c>
      <c r="O691" s="24">
        <f t="shared" si="160"/>
        <v>4753.53</v>
      </c>
      <c r="P691" s="24">
        <f t="shared" si="161"/>
        <v>4393.92</v>
      </c>
      <c r="Q691" s="261">
        <f t="shared" si="162"/>
        <v>4822.01</v>
      </c>
      <c r="R691" s="223"/>
      <c r="S691" s="72">
        <f t="shared" si="170"/>
        <v>3952.16</v>
      </c>
      <c r="T691" s="24">
        <f t="shared" si="163"/>
        <v>4078.79</v>
      </c>
      <c r="U691" s="24">
        <f t="shared" si="164"/>
        <v>3719.18</v>
      </c>
      <c r="V691" s="25">
        <f t="shared" si="165"/>
        <v>4147.2700000000004</v>
      </c>
      <c r="W691" s="23"/>
      <c r="X691" s="72">
        <f t="shared" si="171"/>
        <v>3952.16</v>
      </c>
      <c r="Y691" s="24">
        <f t="shared" si="166"/>
        <v>4078.79</v>
      </c>
      <c r="Z691" s="24">
        <f t="shared" si="167"/>
        <v>3719.18</v>
      </c>
      <c r="AA691" s="261">
        <f t="shared" si="168"/>
        <v>4147.2700000000004</v>
      </c>
    </row>
    <row r="692" spans="1:27" ht="15" customHeight="1" x14ac:dyDescent="0.2">
      <c r="A692" s="601"/>
      <c r="B692" s="10">
        <v>10</v>
      </c>
      <c r="C692" s="9">
        <f>'третья ц.к.'!C692</f>
        <v>2699.51</v>
      </c>
      <c r="D692" s="71">
        <f>'третья ц.к.'!D692</f>
        <v>4.8099999999999996</v>
      </c>
      <c r="E692" s="77">
        <f>'третья ц.к.'!E692</f>
        <v>1018.54</v>
      </c>
      <c r="F692" s="78">
        <f>'третья ц.к.'!F692</f>
        <v>343.8</v>
      </c>
      <c r="G692" s="79">
        <f>'третья ц.к.'!G692</f>
        <v>343.8</v>
      </c>
      <c r="H692" s="77"/>
      <c r="I692" s="77">
        <f t="shared" si="172"/>
        <v>898.22</v>
      </c>
      <c r="J692" s="78">
        <f t="shared" si="173"/>
        <v>1024.8500000000001</v>
      </c>
      <c r="K692" s="78">
        <f t="shared" si="174"/>
        <v>665.24</v>
      </c>
      <c r="L692" s="79">
        <f t="shared" si="175"/>
        <v>1093.33</v>
      </c>
      <c r="M692" s="266"/>
      <c r="N692" s="223">
        <f t="shared" si="169"/>
        <v>4621.08</v>
      </c>
      <c r="O692" s="24">
        <f t="shared" si="160"/>
        <v>4747.71</v>
      </c>
      <c r="P692" s="24">
        <f t="shared" si="161"/>
        <v>4388.1000000000004</v>
      </c>
      <c r="Q692" s="261">
        <f t="shared" si="162"/>
        <v>4816.1899999999996</v>
      </c>
      <c r="R692" s="223"/>
      <c r="S692" s="72">
        <f t="shared" si="170"/>
        <v>3946.34</v>
      </c>
      <c r="T692" s="24">
        <f t="shared" si="163"/>
        <v>4072.97</v>
      </c>
      <c r="U692" s="24">
        <f t="shared" si="164"/>
        <v>3713.36</v>
      </c>
      <c r="V692" s="25">
        <f t="shared" si="165"/>
        <v>4141.45</v>
      </c>
      <c r="W692" s="23"/>
      <c r="X692" s="72">
        <f t="shared" si="171"/>
        <v>3946.34</v>
      </c>
      <c r="Y692" s="24">
        <f t="shared" si="166"/>
        <v>4072.97</v>
      </c>
      <c r="Z692" s="24">
        <f t="shared" si="167"/>
        <v>3713.36</v>
      </c>
      <c r="AA692" s="261">
        <f t="shared" si="168"/>
        <v>4141.45</v>
      </c>
    </row>
    <row r="693" spans="1:27" ht="15" customHeight="1" x14ac:dyDescent="0.2">
      <c r="A693" s="601"/>
      <c r="B693" s="10">
        <v>11</v>
      </c>
      <c r="C693" s="9">
        <f>'третья ц.к.'!C693</f>
        <v>2671.3</v>
      </c>
      <c r="D693" s="71">
        <f>'третья ц.к.'!D693</f>
        <v>4.8099999999999996</v>
      </c>
      <c r="E693" s="77">
        <f>'третья ц.к.'!E693</f>
        <v>1018.54</v>
      </c>
      <c r="F693" s="78">
        <f>'третья ц.к.'!F693</f>
        <v>343.8</v>
      </c>
      <c r="G693" s="79">
        <f>'третья ц.к.'!G693</f>
        <v>343.8</v>
      </c>
      <c r="H693" s="77"/>
      <c r="I693" s="77">
        <f t="shared" si="172"/>
        <v>898.22</v>
      </c>
      <c r="J693" s="78">
        <f t="shared" si="173"/>
        <v>1024.8500000000001</v>
      </c>
      <c r="K693" s="78">
        <f t="shared" si="174"/>
        <v>665.24</v>
      </c>
      <c r="L693" s="79">
        <f t="shared" si="175"/>
        <v>1093.33</v>
      </c>
      <c r="M693" s="266"/>
      <c r="N693" s="223">
        <f t="shared" si="169"/>
        <v>4592.87</v>
      </c>
      <c r="O693" s="24">
        <f t="shared" si="160"/>
        <v>4719.5</v>
      </c>
      <c r="P693" s="24">
        <f t="shared" si="161"/>
        <v>4359.8900000000003</v>
      </c>
      <c r="Q693" s="261">
        <f t="shared" si="162"/>
        <v>4787.9799999999996</v>
      </c>
      <c r="R693" s="223"/>
      <c r="S693" s="72">
        <f t="shared" si="170"/>
        <v>3918.13</v>
      </c>
      <c r="T693" s="24">
        <f t="shared" si="163"/>
        <v>4044.76</v>
      </c>
      <c r="U693" s="24">
        <f t="shared" si="164"/>
        <v>3685.15</v>
      </c>
      <c r="V693" s="25">
        <f t="shared" si="165"/>
        <v>4113.24</v>
      </c>
      <c r="W693" s="23"/>
      <c r="X693" s="72">
        <f t="shared" si="171"/>
        <v>3918.13</v>
      </c>
      <c r="Y693" s="24">
        <f t="shared" si="166"/>
        <v>4044.76</v>
      </c>
      <c r="Z693" s="24">
        <f t="shared" si="167"/>
        <v>3685.15</v>
      </c>
      <c r="AA693" s="261">
        <f t="shared" si="168"/>
        <v>4113.24</v>
      </c>
    </row>
    <row r="694" spans="1:27" ht="15" customHeight="1" x14ac:dyDescent="0.2">
      <c r="A694" s="601"/>
      <c r="B694" s="10">
        <v>12</v>
      </c>
      <c r="C694" s="9">
        <f>'третья ц.к.'!C694</f>
        <v>2640.76</v>
      </c>
      <c r="D694" s="71">
        <f>'третья ц.к.'!D694</f>
        <v>4.8099999999999996</v>
      </c>
      <c r="E694" s="77">
        <f>'третья ц.к.'!E694</f>
        <v>1018.54</v>
      </c>
      <c r="F694" s="78">
        <f>'третья ц.к.'!F694</f>
        <v>343.8</v>
      </c>
      <c r="G694" s="79">
        <f>'третья ц.к.'!G694</f>
        <v>343.8</v>
      </c>
      <c r="H694" s="77"/>
      <c r="I694" s="77">
        <f t="shared" si="172"/>
        <v>898.22</v>
      </c>
      <c r="J694" s="78">
        <f t="shared" si="173"/>
        <v>1024.8500000000001</v>
      </c>
      <c r="K694" s="78">
        <f t="shared" si="174"/>
        <v>665.24</v>
      </c>
      <c r="L694" s="79">
        <f t="shared" si="175"/>
        <v>1093.33</v>
      </c>
      <c r="M694" s="266"/>
      <c r="N694" s="223">
        <f t="shared" si="169"/>
        <v>4562.33</v>
      </c>
      <c r="O694" s="24">
        <f t="shared" si="160"/>
        <v>4688.96</v>
      </c>
      <c r="P694" s="24">
        <f t="shared" si="161"/>
        <v>4329.3500000000004</v>
      </c>
      <c r="Q694" s="261">
        <f t="shared" si="162"/>
        <v>4757.4399999999996</v>
      </c>
      <c r="R694" s="223"/>
      <c r="S694" s="72">
        <f t="shared" si="170"/>
        <v>3887.59</v>
      </c>
      <c r="T694" s="24">
        <f t="shared" si="163"/>
        <v>4014.22</v>
      </c>
      <c r="U694" s="24">
        <f t="shared" si="164"/>
        <v>3654.61</v>
      </c>
      <c r="V694" s="25">
        <f t="shared" si="165"/>
        <v>4082.7</v>
      </c>
      <c r="W694" s="23"/>
      <c r="X694" s="72">
        <f t="shared" si="171"/>
        <v>3887.59</v>
      </c>
      <c r="Y694" s="24">
        <f t="shared" si="166"/>
        <v>4014.22</v>
      </c>
      <c r="Z694" s="24">
        <f t="shared" si="167"/>
        <v>3654.61</v>
      </c>
      <c r="AA694" s="261">
        <f t="shared" si="168"/>
        <v>4082.7</v>
      </c>
    </row>
    <row r="695" spans="1:27" ht="15" customHeight="1" x14ac:dyDescent="0.2">
      <c r="A695" s="601"/>
      <c r="B695" s="10">
        <v>13</v>
      </c>
      <c r="C695" s="9">
        <f>'третья ц.к.'!C695</f>
        <v>2655.72</v>
      </c>
      <c r="D695" s="71">
        <f>'третья ц.к.'!D695</f>
        <v>4.8099999999999996</v>
      </c>
      <c r="E695" s="77">
        <f>'третья ц.к.'!E695</f>
        <v>1018.54</v>
      </c>
      <c r="F695" s="78">
        <f>'третья ц.к.'!F695</f>
        <v>343.8</v>
      </c>
      <c r="G695" s="79">
        <f>'третья ц.к.'!G695</f>
        <v>343.8</v>
      </c>
      <c r="H695" s="77"/>
      <c r="I695" s="77">
        <f t="shared" si="172"/>
        <v>898.22</v>
      </c>
      <c r="J695" s="78">
        <f t="shared" si="173"/>
        <v>1024.8500000000001</v>
      </c>
      <c r="K695" s="78">
        <f t="shared" si="174"/>
        <v>665.24</v>
      </c>
      <c r="L695" s="79">
        <f t="shared" si="175"/>
        <v>1093.33</v>
      </c>
      <c r="M695" s="266"/>
      <c r="N695" s="223">
        <f t="shared" si="169"/>
        <v>4577.29</v>
      </c>
      <c r="O695" s="24">
        <f t="shared" si="160"/>
        <v>4703.92</v>
      </c>
      <c r="P695" s="24">
        <f t="shared" si="161"/>
        <v>4344.3100000000004</v>
      </c>
      <c r="Q695" s="261">
        <f t="shared" si="162"/>
        <v>4772.3999999999996</v>
      </c>
      <c r="R695" s="223"/>
      <c r="S695" s="72">
        <f t="shared" si="170"/>
        <v>3902.55</v>
      </c>
      <c r="T695" s="24">
        <f t="shared" si="163"/>
        <v>4029.18</v>
      </c>
      <c r="U695" s="24">
        <f t="shared" si="164"/>
        <v>3669.57</v>
      </c>
      <c r="V695" s="25">
        <f t="shared" si="165"/>
        <v>4097.66</v>
      </c>
      <c r="W695" s="23"/>
      <c r="X695" s="72">
        <f t="shared" si="171"/>
        <v>3902.55</v>
      </c>
      <c r="Y695" s="24">
        <f t="shared" si="166"/>
        <v>4029.18</v>
      </c>
      <c r="Z695" s="24">
        <f t="shared" si="167"/>
        <v>3669.57</v>
      </c>
      <c r="AA695" s="261">
        <f t="shared" si="168"/>
        <v>4097.66</v>
      </c>
    </row>
    <row r="696" spans="1:27" ht="15" customHeight="1" x14ac:dyDescent="0.2">
      <c r="A696" s="601"/>
      <c r="B696" s="10">
        <v>14</v>
      </c>
      <c r="C696" s="9">
        <f>'третья ц.к.'!C696</f>
        <v>2660.02</v>
      </c>
      <c r="D696" s="71">
        <f>'третья ц.к.'!D696</f>
        <v>4.8099999999999996</v>
      </c>
      <c r="E696" s="77">
        <f>'третья ц.к.'!E696</f>
        <v>1018.54</v>
      </c>
      <c r="F696" s="78">
        <f>'третья ц.к.'!F696</f>
        <v>343.8</v>
      </c>
      <c r="G696" s="79">
        <f>'третья ц.к.'!G696</f>
        <v>343.8</v>
      </c>
      <c r="H696" s="77"/>
      <c r="I696" s="77">
        <f t="shared" si="172"/>
        <v>898.22</v>
      </c>
      <c r="J696" s="78">
        <f t="shared" si="173"/>
        <v>1024.8500000000001</v>
      </c>
      <c r="K696" s="78">
        <f t="shared" si="174"/>
        <v>665.24</v>
      </c>
      <c r="L696" s="79">
        <f t="shared" si="175"/>
        <v>1093.33</v>
      </c>
      <c r="M696" s="266"/>
      <c r="N696" s="223">
        <f t="shared" si="169"/>
        <v>4581.59</v>
      </c>
      <c r="O696" s="24">
        <f t="shared" si="160"/>
        <v>4708.22</v>
      </c>
      <c r="P696" s="24">
        <f t="shared" si="161"/>
        <v>4348.6099999999997</v>
      </c>
      <c r="Q696" s="261">
        <f t="shared" si="162"/>
        <v>4776.7</v>
      </c>
      <c r="R696" s="223"/>
      <c r="S696" s="72">
        <f t="shared" si="170"/>
        <v>3906.85</v>
      </c>
      <c r="T696" s="24">
        <f t="shared" si="163"/>
        <v>4033.48</v>
      </c>
      <c r="U696" s="24">
        <f t="shared" si="164"/>
        <v>3673.87</v>
      </c>
      <c r="V696" s="25">
        <f t="shared" si="165"/>
        <v>4101.96</v>
      </c>
      <c r="W696" s="23"/>
      <c r="X696" s="72">
        <f t="shared" si="171"/>
        <v>3906.85</v>
      </c>
      <c r="Y696" s="24">
        <f t="shared" si="166"/>
        <v>4033.48</v>
      </c>
      <c r="Z696" s="24">
        <f t="shared" si="167"/>
        <v>3673.87</v>
      </c>
      <c r="AA696" s="261">
        <f t="shared" si="168"/>
        <v>4101.96</v>
      </c>
    </row>
    <row r="697" spans="1:27" ht="15" customHeight="1" x14ac:dyDescent="0.2">
      <c r="A697" s="601"/>
      <c r="B697" s="10">
        <v>15</v>
      </c>
      <c r="C697" s="9">
        <f>'третья ц.к.'!C697</f>
        <v>2665.12</v>
      </c>
      <c r="D697" s="71">
        <f>'третья ц.к.'!D697</f>
        <v>4.8099999999999996</v>
      </c>
      <c r="E697" s="77">
        <f>'третья ц.к.'!E697</f>
        <v>1018.54</v>
      </c>
      <c r="F697" s="78">
        <f>'третья ц.к.'!F697</f>
        <v>343.8</v>
      </c>
      <c r="G697" s="79">
        <f>'третья ц.к.'!G697</f>
        <v>343.8</v>
      </c>
      <c r="H697" s="77"/>
      <c r="I697" s="77">
        <f t="shared" si="172"/>
        <v>898.22</v>
      </c>
      <c r="J697" s="78">
        <f t="shared" si="173"/>
        <v>1024.8500000000001</v>
      </c>
      <c r="K697" s="78">
        <f t="shared" si="174"/>
        <v>665.24</v>
      </c>
      <c r="L697" s="79">
        <f t="shared" si="175"/>
        <v>1093.33</v>
      </c>
      <c r="M697" s="266"/>
      <c r="N697" s="223">
        <f t="shared" si="169"/>
        <v>4586.6899999999996</v>
      </c>
      <c r="O697" s="24">
        <f t="shared" si="160"/>
        <v>4713.32</v>
      </c>
      <c r="P697" s="24">
        <f t="shared" si="161"/>
        <v>4353.71</v>
      </c>
      <c r="Q697" s="261">
        <f t="shared" si="162"/>
        <v>4781.8</v>
      </c>
      <c r="R697" s="223"/>
      <c r="S697" s="72">
        <f t="shared" si="170"/>
        <v>3911.95</v>
      </c>
      <c r="T697" s="24">
        <f t="shared" si="163"/>
        <v>4038.58</v>
      </c>
      <c r="U697" s="24">
        <f t="shared" si="164"/>
        <v>3678.97</v>
      </c>
      <c r="V697" s="25">
        <f t="shared" si="165"/>
        <v>4107.0600000000004</v>
      </c>
      <c r="W697" s="23"/>
      <c r="X697" s="72">
        <f t="shared" si="171"/>
        <v>3911.95</v>
      </c>
      <c r="Y697" s="24">
        <f t="shared" si="166"/>
        <v>4038.58</v>
      </c>
      <c r="Z697" s="24">
        <f t="shared" si="167"/>
        <v>3678.97</v>
      </c>
      <c r="AA697" s="261">
        <f t="shared" si="168"/>
        <v>4107.0600000000004</v>
      </c>
    </row>
    <row r="698" spans="1:27" ht="15" customHeight="1" x14ac:dyDescent="0.2">
      <c r="A698" s="601"/>
      <c r="B698" s="10">
        <v>16</v>
      </c>
      <c r="C698" s="9">
        <f>'третья ц.к.'!C698</f>
        <v>2699.06</v>
      </c>
      <c r="D698" s="71">
        <f>'третья ц.к.'!D698</f>
        <v>4.8099999999999996</v>
      </c>
      <c r="E698" s="77">
        <f>'третья ц.к.'!E698</f>
        <v>1018.54</v>
      </c>
      <c r="F698" s="78">
        <f>'третья ц.к.'!F698</f>
        <v>343.8</v>
      </c>
      <c r="G698" s="79">
        <f>'третья ц.к.'!G698</f>
        <v>343.8</v>
      </c>
      <c r="H698" s="77"/>
      <c r="I698" s="77">
        <f t="shared" si="172"/>
        <v>898.22</v>
      </c>
      <c r="J698" s="78">
        <f t="shared" si="173"/>
        <v>1024.8500000000001</v>
      </c>
      <c r="K698" s="78">
        <f t="shared" si="174"/>
        <v>665.24</v>
      </c>
      <c r="L698" s="79">
        <f t="shared" si="175"/>
        <v>1093.33</v>
      </c>
      <c r="M698" s="266"/>
      <c r="N698" s="223">
        <f t="shared" si="169"/>
        <v>4620.63</v>
      </c>
      <c r="O698" s="24">
        <f t="shared" si="160"/>
        <v>4747.26</v>
      </c>
      <c r="P698" s="24">
        <f t="shared" si="161"/>
        <v>4387.6499999999996</v>
      </c>
      <c r="Q698" s="261">
        <f t="shared" si="162"/>
        <v>4815.74</v>
      </c>
      <c r="R698" s="223"/>
      <c r="S698" s="72">
        <f t="shared" si="170"/>
        <v>3945.89</v>
      </c>
      <c r="T698" s="24">
        <f t="shared" si="163"/>
        <v>4072.52</v>
      </c>
      <c r="U698" s="24">
        <f t="shared" si="164"/>
        <v>3712.91</v>
      </c>
      <c r="V698" s="25">
        <f t="shared" si="165"/>
        <v>4141</v>
      </c>
      <c r="W698" s="23"/>
      <c r="X698" s="72">
        <f t="shared" si="171"/>
        <v>3945.89</v>
      </c>
      <c r="Y698" s="24">
        <f t="shared" si="166"/>
        <v>4072.52</v>
      </c>
      <c r="Z698" s="24">
        <f t="shared" si="167"/>
        <v>3712.91</v>
      </c>
      <c r="AA698" s="261">
        <f t="shared" si="168"/>
        <v>4141</v>
      </c>
    </row>
    <row r="699" spans="1:27" ht="15" customHeight="1" x14ac:dyDescent="0.2">
      <c r="A699" s="601"/>
      <c r="B699" s="10">
        <v>17</v>
      </c>
      <c r="C699" s="9">
        <f>'третья ц.к.'!C699</f>
        <v>2704.15</v>
      </c>
      <c r="D699" s="71">
        <f>'третья ц.к.'!D699</f>
        <v>4.8099999999999996</v>
      </c>
      <c r="E699" s="77">
        <f>'третья ц.к.'!E699</f>
        <v>1018.54</v>
      </c>
      <c r="F699" s="78">
        <f>'третья ц.к.'!F699</f>
        <v>343.8</v>
      </c>
      <c r="G699" s="79">
        <f>'третья ц.к.'!G699</f>
        <v>343.8</v>
      </c>
      <c r="H699" s="77"/>
      <c r="I699" s="77">
        <f t="shared" si="172"/>
        <v>898.22</v>
      </c>
      <c r="J699" s="78">
        <f t="shared" si="173"/>
        <v>1024.8500000000001</v>
      </c>
      <c r="K699" s="78">
        <f t="shared" si="174"/>
        <v>665.24</v>
      </c>
      <c r="L699" s="79">
        <f t="shared" si="175"/>
        <v>1093.33</v>
      </c>
      <c r="M699" s="266"/>
      <c r="N699" s="223">
        <f t="shared" si="169"/>
        <v>4625.72</v>
      </c>
      <c r="O699" s="24">
        <f t="shared" si="160"/>
        <v>4752.3500000000004</v>
      </c>
      <c r="P699" s="24">
        <f t="shared" si="161"/>
        <v>4392.74</v>
      </c>
      <c r="Q699" s="261">
        <f t="shared" si="162"/>
        <v>4820.83</v>
      </c>
      <c r="R699" s="223"/>
      <c r="S699" s="72">
        <f t="shared" si="170"/>
        <v>3950.98</v>
      </c>
      <c r="T699" s="24">
        <f t="shared" si="163"/>
        <v>4077.61</v>
      </c>
      <c r="U699" s="24">
        <f t="shared" si="164"/>
        <v>3718</v>
      </c>
      <c r="V699" s="25">
        <f t="shared" si="165"/>
        <v>4146.09</v>
      </c>
      <c r="W699" s="23"/>
      <c r="X699" s="72">
        <f t="shared" si="171"/>
        <v>3950.98</v>
      </c>
      <c r="Y699" s="24">
        <f t="shared" si="166"/>
        <v>4077.61</v>
      </c>
      <c r="Z699" s="24">
        <f t="shared" si="167"/>
        <v>3718</v>
      </c>
      <c r="AA699" s="261">
        <f t="shared" si="168"/>
        <v>4146.09</v>
      </c>
    </row>
    <row r="700" spans="1:27" ht="15" customHeight="1" x14ac:dyDescent="0.2">
      <c r="A700" s="601"/>
      <c r="B700" s="10">
        <v>18</v>
      </c>
      <c r="C700" s="9">
        <f>'третья ц.к.'!C700</f>
        <v>3885.83</v>
      </c>
      <c r="D700" s="71">
        <f>'третья ц.к.'!D700</f>
        <v>4.8099999999999996</v>
      </c>
      <c r="E700" s="77">
        <f>'третья ц.к.'!E700</f>
        <v>1018.54</v>
      </c>
      <c r="F700" s="78">
        <f>'третья ц.к.'!F700</f>
        <v>343.8</v>
      </c>
      <c r="G700" s="79">
        <f>'третья ц.к.'!G700</f>
        <v>343.8</v>
      </c>
      <c r="H700" s="77"/>
      <c r="I700" s="77">
        <f t="shared" si="172"/>
        <v>898.22</v>
      </c>
      <c r="J700" s="78">
        <f t="shared" si="173"/>
        <v>1024.8500000000001</v>
      </c>
      <c r="K700" s="78">
        <f t="shared" si="174"/>
        <v>665.24</v>
      </c>
      <c r="L700" s="79">
        <f t="shared" si="175"/>
        <v>1093.33</v>
      </c>
      <c r="M700" s="266"/>
      <c r="N700" s="223">
        <f t="shared" si="169"/>
        <v>5807.4</v>
      </c>
      <c r="O700" s="24">
        <f t="shared" si="160"/>
        <v>5934.03</v>
      </c>
      <c r="P700" s="24">
        <f t="shared" si="161"/>
        <v>5574.42</v>
      </c>
      <c r="Q700" s="261">
        <f t="shared" si="162"/>
        <v>6002.51</v>
      </c>
      <c r="R700" s="223"/>
      <c r="S700" s="72">
        <f t="shared" si="170"/>
        <v>5132.66</v>
      </c>
      <c r="T700" s="24">
        <f t="shared" si="163"/>
        <v>5259.29</v>
      </c>
      <c r="U700" s="24">
        <f t="shared" si="164"/>
        <v>4899.68</v>
      </c>
      <c r="V700" s="25">
        <f t="shared" si="165"/>
        <v>5327.77</v>
      </c>
      <c r="W700" s="23"/>
      <c r="X700" s="72">
        <f t="shared" si="171"/>
        <v>5132.66</v>
      </c>
      <c r="Y700" s="24">
        <f t="shared" si="166"/>
        <v>5259.29</v>
      </c>
      <c r="Z700" s="24">
        <f t="shared" si="167"/>
        <v>4899.68</v>
      </c>
      <c r="AA700" s="261">
        <f t="shared" si="168"/>
        <v>5327.77</v>
      </c>
    </row>
    <row r="701" spans="1:27" ht="15" customHeight="1" x14ac:dyDescent="0.2">
      <c r="A701" s="601"/>
      <c r="B701" s="10">
        <v>19</v>
      </c>
      <c r="C701" s="9">
        <f>'третья ц.к.'!C701</f>
        <v>2642.71</v>
      </c>
      <c r="D701" s="71">
        <f>'третья ц.к.'!D701</f>
        <v>4.8099999999999996</v>
      </c>
      <c r="E701" s="77">
        <f>'третья ц.к.'!E701</f>
        <v>1018.54</v>
      </c>
      <c r="F701" s="78">
        <f>'третья ц.к.'!F701</f>
        <v>343.8</v>
      </c>
      <c r="G701" s="79">
        <f>'третья ц.к.'!G701</f>
        <v>343.8</v>
      </c>
      <c r="H701" s="77"/>
      <c r="I701" s="77">
        <f t="shared" si="172"/>
        <v>898.22</v>
      </c>
      <c r="J701" s="78">
        <f t="shared" si="173"/>
        <v>1024.8500000000001</v>
      </c>
      <c r="K701" s="78">
        <f t="shared" si="174"/>
        <v>665.24</v>
      </c>
      <c r="L701" s="79">
        <f t="shared" si="175"/>
        <v>1093.33</v>
      </c>
      <c r="M701" s="266"/>
      <c r="N701" s="223">
        <f t="shared" si="169"/>
        <v>4564.28</v>
      </c>
      <c r="O701" s="24">
        <f t="shared" si="160"/>
        <v>4690.91</v>
      </c>
      <c r="P701" s="24">
        <f t="shared" si="161"/>
        <v>4331.3</v>
      </c>
      <c r="Q701" s="261">
        <f t="shared" si="162"/>
        <v>4759.3900000000003</v>
      </c>
      <c r="R701" s="223"/>
      <c r="S701" s="72">
        <f t="shared" si="170"/>
        <v>3889.54</v>
      </c>
      <c r="T701" s="24">
        <f t="shared" si="163"/>
        <v>4016.17</v>
      </c>
      <c r="U701" s="24">
        <f t="shared" si="164"/>
        <v>3656.56</v>
      </c>
      <c r="V701" s="25">
        <f t="shared" si="165"/>
        <v>4084.65</v>
      </c>
      <c r="W701" s="23"/>
      <c r="X701" s="72">
        <f t="shared" si="171"/>
        <v>3889.54</v>
      </c>
      <c r="Y701" s="24">
        <f t="shared" si="166"/>
        <v>4016.17</v>
      </c>
      <c r="Z701" s="24">
        <f t="shared" si="167"/>
        <v>3656.56</v>
      </c>
      <c r="AA701" s="261">
        <f t="shared" si="168"/>
        <v>4084.65</v>
      </c>
    </row>
    <row r="702" spans="1:27" ht="15" customHeight="1" x14ac:dyDescent="0.2">
      <c r="A702" s="601"/>
      <c r="B702" s="10">
        <v>20</v>
      </c>
      <c r="C702" s="9">
        <f>'третья ц.к.'!C702</f>
        <v>2573.75</v>
      </c>
      <c r="D702" s="71">
        <f>'третья ц.к.'!D702</f>
        <v>4.8099999999999996</v>
      </c>
      <c r="E702" s="77">
        <f>'третья ц.к.'!E702</f>
        <v>1018.54</v>
      </c>
      <c r="F702" s="78">
        <f>'третья ц.к.'!F702</f>
        <v>343.8</v>
      </c>
      <c r="G702" s="79">
        <f>'третья ц.к.'!G702</f>
        <v>343.8</v>
      </c>
      <c r="H702" s="77"/>
      <c r="I702" s="77">
        <f t="shared" si="172"/>
        <v>898.22</v>
      </c>
      <c r="J702" s="78">
        <f t="shared" si="173"/>
        <v>1024.8500000000001</v>
      </c>
      <c r="K702" s="78">
        <f t="shared" si="174"/>
        <v>665.24</v>
      </c>
      <c r="L702" s="79">
        <f t="shared" si="175"/>
        <v>1093.33</v>
      </c>
      <c r="M702" s="266"/>
      <c r="N702" s="223">
        <f t="shared" si="169"/>
        <v>4495.32</v>
      </c>
      <c r="O702" s="24">
        <f t="shared" si="160"/>
        <v>4621.95</v>
      </c>
      <c r="P702" s="24">
        <f t="shared" si="161"/>
        <v>4262.34</v>
      </c>
      <c r="Q702" s="261">
        <f t="shared" si="162"/>
        <v>4690.43</v>
      </c>
      <c r="R702" s="223"/>
      <c r="S702" s="72">
        <f t="shared" si="170"/>
        <v>3820.58</v>
      </c>
      <c r="T702" s="24">
        <f t="shared" si="163"/>
        <v>3947.21</v>
      </c>
      <c r="U702" s="24">
        <f t="shared" si="164"/>
        <v>3587.6</v>
      </c>
      <c r="V702" s="25">
        <f t="shared" si="165"/>
        <v>4015.69</v>
      </c>
      <c r="W702" s="23"/>
      <c r="X702" s="72">
        <f t="shared" si="171"/>
        <v>3820.58</v>
      </c>
      <c r="Y702" s="24">
        <f t="shared" si="166"/>
        <v>3947.21</v>
      </c>
      <c r="Z702" s="24">
        <f t="shared" si="167"/>
        <v>3587.6</v>
      </c>
      <c r="AA702" s="261">
        <f t="shared" si="168"/>
        <v>4015.69</v>
      </c>
    </row>
    <row r="703" spans="1:27" ht="15" customHeight="1" x14ac:dyDescent="0.2">
      <c r="A703" s="601"/>
      <c r="B703" s="10">
        <v>21</v>
      </c>
      <c r="C703" s="9">
        <f>'третья ц.к.'!C703</f>
        <v>2606.2399999999998</v>
      </c>
      <c r="D703" s="71">
        <f>'третья ц.к.'!D703</f>
        <v>4.8099999999999996</v>
      </c>
      <c r="E703" s="77">
        <f>'третья ц.к.'!E703</f>
        <v>1018.54</v>
      </c>
      <c r="F703" s="78">
        <f>'третья ц.к.'!F703</f>
        <v>343.8</v>
      </c>
      <c r="G703" s="79">
        <f>'третья ц.к.'!G703</f>
        <v>343.8</v>
      </c>
      <c r="H703" s="77"/>
      <c r="I703" s="77">
        <f t="shared" si="172"/>
        <v>898.22</v>
      </c>
      <c r="J703" s="78">
        <f t="shared" si="173"/>
        <v>1024.8500000000001</v>
      </c>
      <c r="K703" s="78">
        <f t="shared" si="174"/>
        <v>665.24</v>
      </c>
      <c r="L703" s="79">
        <f t="shared" si="175"/>
        <v>1093.33</v>
      </c>
      <c r="M703" s="266"/>
      <c r="N703" s="223">
        <f t="shared" si="169"/>
        <v>4527.8100000000004</v>
      </c>
      <c r="O703" s="24">
        <f t="shared" si="160"/>
        <v>4654.4399999999996</v>
      </c>
      <c r="P703" s="24">
        <f t="shared" si="161"/>
        <v>4294.83</v>
      </c>
      <c r="Q703" s="261">
        <f t="shared" si="162"/>
        <v>4722.92</v>
      </c>
      <c r="R703" s="223"/>
      <c r="S703" s="72">
        <f t="shared" si="170"/>
        <v>3853.07</v>
      </c>
      <c r="T703" s="24">
        <f t="shared" si="163"/>
        <v>3979.7</v>
      </c>
      <c r="U703" s="24">
        <f t="shared" si="164"/>
        <v>3620.09</v>
      </c>
      <c r="V703" s="25">
        <f t="shared" si="165"/>
        <v>4048.18</v>
      </c>
      <c r="W703" s="23"/>
      <c r="X703" s="72">
        <f t="shared" si="171"/>
        <v>3853.07</v>
      </c>
      <c r="Y703" s="24">
        <f t="shared" si="166"/>
        <v>3979.7</v>
      </c>
      <c r="Z703" s="24">
        <f t="shared" si="167"/>
        <v>3620.09</v>
      </c>
      <c r="AA703" s="261">
        <f t="shared" si="168"/>
        <v>4048.18</v>
      </c>
    </row>
    <row r="704" spans="1:27" ht="15" customHeight="1" x14ac:dyDescent="0.2">
      <c r="A704" s="601"/>
      <c r="B704" s="10">
        <v>22</v>
      </c>
      <c r="C704" s="9">
        <f>'третья ц.к.'!C704</f>
        <v>2269.39</v>
      </c>
      <c r="D704" s="71">
        <f>'третья ц.к.'!D704</f>
        <v>4.8099999999999996</v>
      </c>
      <c r="E704" s="77">
        <f>'третья ц.к.'!E704</f>
        <v>1018.54</v>
      </c>
      <c r="F704" s="78">
        <f>'третья ц.к.'!F704</f>
        <v>343.8</v>
      </c>
      <c r="G704" s="79">
        <f>'третья ц.к.'!G704</f>
        <v>343.8</v>
      </c>
      <c r="H704" s="77"/>
      <c r="I704" s="77">
        <f t="shared" si="172"/>
        <v>898.22</v>
      </c>
      <c r="J704" s="78">
        <f t="shared" si="173"/>
        <v>1024.8500000000001</v>
      </c>
      <c r="K704" s="78">
        <f t="shared" si="174"/>
        <v>665.24</v>
      </c>
      <c r="L704" s="79">
        <f t="shared" si="175"/>
        <v>1093.33</v>
      </c>
      <c r="M704" s="266"/>
      <c r="N704" s="223">
        <f t="shared" si="169"/>
        <v>4190.96</v>
      </c>
      <c r="O704" s="24">
        <f t="shared" si="160"/>
        <v>4317.59</v>
      </c>
      <c r="P704" s="24">
        <f t="shared" si="161"/>
        <v>3957.98</v>
      </c>
      <c r="Q704" s="261">
        <f t="shared" si="162"/>
        <v>4386.07</v>
      </c>
      <c r="R704" s="223"/>
      <c r="S704" s="72">
        <f t="shared" si="170"/>
        <v>3516.22</v>
      </c>
      <c r="T704" s="24">
        <f t="shared" si="163"/>
        <v>3642.85</v>
      </c>
      <c r="U704" s="24">
        <f t="shared" si="164"/>
        <v>3283.24</v>
      </c>
      <c r="V704" s="25">
        <f t="shared" si="165"/>
        <v>3711.33</v>
      </c>
      <c r="W704" s="23"/>
      <c r="X704" s="72">
        <f t="shared" si="171"/>
        <v>3516.22</v>
      </c>
      <c r="Y704" s="24">
        <f t="shared" si="166"/>
        <v>3642.85</v>
      </c>
      <c r="Z704" s="24">
        <f t="shared" si="167"/>
        <v>3283.24</v>
      </c>
      <c r="AA704" s="261">
        <f t="shared" si="168"/>
        <v>3711.33</v>
      </c>
    </row>
    <row r="705" spans="1:27" ht="15" customHeight="1" x14ac:dyDescent="0.2">
      <c r="A705" s="602"/>
      <c r="B705" s="10">
        <v>23</v>
      </c>
      <c r="C705" s="9">
        <f>'третья ц.к.'!C705</f>
        <v>2189.81</v>
      </c>
      <c r="D705" s="71">
        <f>'третья ц.к.'!D705</f>
        <v>4.8099999999999996</v>
      </c>
      <c r="E705" s="77">
        <f>'третья ц.к.'!E705</f>
        <v>1018.54</v>
      </c>
      <c r="F705" s="78">
        <f>'третья ц.к.'!F705</f>
        <v>343.8</v>
      </c>
      <c r="G705" s="79">
        <f>'третья ц.к.'!G705</f>
        <v>343.8</v>
      </c>
      <c r="H705" s="77"/>
      <c r="I705" s="77">
        <f t="shared" si="172"/>
        <v>898.22</v>
      </c>
      <c r="J705" s="78">
        <f t="shared" si="173"/>
        <v>1024.8500000000001</v>
      </c>
      <c r="K705" s="78">
        <f t="shared" si="174"/>
        <v>665.24</v>
      </c>
      <c r="L705" s="79">
        <f t="shared" si="175"/>
        <v>1093.33</v>
      </c>
      <c r="M705" s="266"/>
      <c r="N705" s="223">
        <f t="shared" si="169"/>
        <v>4111.38</v>
      </c>
      <c r="O705" s="24">
        <f t="shared" si="160"/>
        <v>4238.01</v>
      </c>
      <c r="P705" s="24">
        <f t="shared" si="161"/>
        <v>3878.4</v>
      </c>
      <c r="Q705" s="261">
        <f t="shared" si="162"/>
        <v>4306.49</v>
      </c>
      <c r="R705" s="223"/>
      <c r="S705" s="72">
        <f t="shared" si="170"/>
        <v>3436.64</v>
      </c>
      <c r="T705" s="24">
        <f t="shared" si="163"/>
        <v>3563.27</v>
      </c>
      <c r="U705" s="24">
        <f t="shared" si="164"/>
        <v>3203.66</v>
      </c>
      <c r="V705" s="25">
        <f t="shared" si="165"/>
        <v>3631.75</v>
      </c>
      <c r="W705" s="23"/>
      <c r="X705" s="72">
        <f t="shared" si="171"/>
        <v>3436.64</v>
      </c>
      <c r="Y705" s="24">
        <f t="shared" si="166"/>
        <v>3563.27</v>
      </c>
      <c r="Z705" s="24">
        <f t="shared" si="167"/>
        <v>3203.66</v>
      </c>
      <c r="AA705" s="261">
        <f t="shared" si="168"/>
        <v>3631.75</v>
      </c>
    </row>
    <row r="706" spans="1:27" ht="15" customHeight="1" x14ac:dyDescent="0.2">
      <c r="A706" s="600">
        <f>'третья ц.к.'!A706:A729</f>
        <v>45626</v>
      </c>
      <c r="B706" s="10">
        <v>0</v>
      </c>
      <c r="C706" s="9">
        <f>'третья ц.к.'!C706</f>
        <v>2089.9</v>
      </c>
      <c r="D706" s="71">
        <f>'третья ц.к.'!D706</f>
        <v>4.8099999999999996</v>
      </c>
      <c r="E706" s="77">
        <f>'третья ц.к.'!E706</f>
        <v>1018.54</v>
      </c>
      <c r="F706" s="78">
        <f>'третья ц.к.'!F706</f>
        <v>343.8</v>
      </c>
      <c r="G706" s="79">
        <f>'третья ц.к.'!G706</f>
        <v>343.8</v>
      </c>
      <c r="H706" s="77"/>
      <c r="I706" s="77">
        <f t="shared" si="172"/>
        <v>898.22</v>
      </c>
      <c r="J706" s="78">
        <f t="shared" si="173"/>
        <v>1024.8500000000001</v>
      </c>
      <c r="K706" s="78">
        <f t="shared" si="174"/>
        <v>665.24</v>
      </c>
      <c r="L706" s="79">
        <f t="shared" si="175"/>
        <v>1093.33</v>
      </c>
      <c r="M706" s="266"/>
      <c r="N706" s="223">
        <f t="shared" si="169"/>
        <v>4011.47</v>
      </c>
      <c r="O706" s="24">
        <f t="shared" si="160"/>
        <v>4138.1000000000004</v>
      </c>
      <c r="P706" s="24">
        <f t="shared" si="161"/>
        <v>3778.49</v>
      </c>
      <c r="Q706" s="261">
        <f t="shared" si="162"/>
        <v>4206.58</v>
      </c>
      <c r="R706" s="223"/>
      <c r="S706" s="72">
        <f t="shared" si="170"/>
        <v>3336.73</v>
      </c>
      <c r="T706" s="24">
        <f t="shared" si="163"/>
        <v>3463.36</v>
      </c>
      <c r="U706" s="24">
        <f t="shared" si="164"/>
        <v>3103.75</v>
      </c>
      <c r="V706" s="25">
        <f t="shared" si="165"/>
        <v>3531.84</v>
      </c>
      <c r="W706" s="23"/>
      <c r="X706" s="72">
        <f t="shared" si="171"/>
        <v>3336.73</v>
      </c>
      <c r="Y706" s="24">
        <f t="shared" si="166"/>
        <v>3463.36</v>
      </c>
      <c r="Z706" s="24">
        <f t="shared" si="167"/>
        <v>3103.75</v>
      </c>
      <c r="AA706" s="261">
        <f t="shared" si="168"/>
        <v>3531.84</v>
      </c>
    </row>
    <row r="707" spans="1:27" ht="15" customHeight="1" x14ac:dyDescent="0.2">
      <c r="A707" s="601"/>
      <c r="B707" s="10">
        <v>1</v>
      </c>
      <c r="C707" s="9">
        <f>'третья ц.к.'!C707</f>
        <v>1691.54</v>
      </c>
      <c r="D707" s="71">
        <f>'третья ц.к.'!D707</f>
        <v>4.8099999999999996</v>
      </c>
      <c r="E707" s="77">
        <f>'третья ц.к.'!E707</f>
        <v>1018.54</v>
      </c>
      <c r="F707" s="78">
        <f>'третья ц.к.'!F707</f>
        <v>343.8</v>
      </c>
      <c r="G707" s="79">
        <f>'третья ц.к.'!G707</f>
        <v>343.8</v>
      </c>
      <c r="H707" s="77"/>
      <c r="I707" s="77">
        <f t="shared" si="172"/>
        <v>898.22</v>
      </c>
      <c r="J707" s="78">
        <f t="shared" si="173"/>
        <v>1024.8500000000001</v>
      </c>
      <c r="K707" s="78">
        <f t="shared" si="174"/>
        <v>665.24</v>
      </c>
      <c r="L707" s="79">
        <f t="shared" si="175"/>
        <v>1093.33</v>
      </c>
      <c r="M707" s="266"/>
      <c r="N707" s="223">
        <f t="shared" si="169"/>
        <v>3613.11</v>
      </c>
      <c r="O707" s="24">
        <f t="shared" si="160"/>
        <v>3739.74</v>
      </c>
      <c r="P707" s="24">
        <f t="shared" si="161"/>
        <v>3380.13</v>
      </c>
      <c r="Q707" s="261">
        <f t="shared" si="162"/>
        <v>3808.22</v>
      </c>
      <c r="R707" s="223"/>
      <c r="S707" s="72">
        <f t="shared" si="170"/>
        <v>2938.37</v>
      </c>
      <c r="T707" s="24">
        <f t="shared" si="163"/>
        <v>3065</v>
      </c>
      <c r="U707" s="24">
        <f t="shared" si="164"/>
        <v>2705.39</v>
      </c>
      <c r="V707" s="25">
        <f t="shared" si="165"/>
        <v>3133.48</v>
      </c>
      <c r="W707" s="23"/>
      <c r="X707" s="72">
        <f t="shared" si="171"/>
        <v>2938.37</v>
      </c>
      <c r="Y707" s="24">
        <f t="shared" si="166"/>
        <v>3065</v>
      </c>
      <c r="Z707" s="24">
        <f t="shared" si="167"/>
        <v>2705.39</v>
      </c>
      <c r="AA707" s="261">
        <f t="shared" si="168"/>
        <v>3133.48</v>
      </c>
    </row>
    <row r="708" spans="1:27" ht="15" customHeight="1" x14ac:dyDescent="0.2">
      <c r="A708" s="601"/>
      <c r="B708" s="10">
        <v>2</v>
      </c>
      <c r="C708" s="9">
        <f>'третья ц.к.'!C708</f>
        <v>1541.38</v>
      </c>
      <c r="D708" s="71">
        <f>'третья ц.к.'!D708</f>
        <v>4.8099999999999996</v>
      </c>
      <c r="E708" s="77">
        <f>'третья ц.к.'!E708</f>
        <v>1018.54</v>
      </c>
      <c r="F708" s="78">
        <f>'третья ц.к.'!F708</f>
        <v>343.8</v>
      </c>
      <c r="G708" s="79">
        <f>'третья ц.к.'!G708</f>
        <v>343.8</v>
      </c>
      <c r="H708" s="77"/>
      <c r="I708" s="77">
        <f t="shared" si="172"/>
        <v>898.22</v>
      </c>
      <c r="J708" s="78">
        <f t="shared" si="173"/>
        <v>1024.8500000000001</v>
      </c>
      <c r="K708" s="78">
        <f t="shared" si="174"/>
        <v>665.24</v>
      </c>
      <c r="L708" s="79">
        <f t="shared" si="175"/>
        <v>1093.33</v>
      </c>
      <c r="M708" s="266"/>
      <c r="N708" s="223">
        <f t="shared" si="169"/>
        <v>3462.95</v>
      </c>
      <c r="O708" s="24">
        <f t="shared" si="160"/>
        <v>3589.58</v>
      </c>
      <c r="P708" s="24">
        <f t="shared" si="161"/>
        <v>3229.97</v>
      </c>
      <c r="Q708" s="261">
        <f t="shared" si="162"/>
        <v>3658.06</v>
      </c>
      <c r="R708" s="223"/>
      <c r="S708" s="72">
        <f t="shared" si="170"/>
        <v>2788.21</v>
      </c>
      <c r="T708" s="24">
        <f t="shared" si="163"/>
        <v>2914.84</v>
      </c>
      <c r="U708" s="24">
        <f t="shared" si="164"/>
        <v>2555.23</v>
      </c>
      <c r="V708" s="25">
        <f t="shared" si="165"/>
        <v>2983.32</v>
      </c>
      <c r="W708" s="23"/>
      <c r="X708" s="72">
        <f t="shared" si="171"/>
        <v>2788.21</v>
      </c>
      <c r="Y708" s="24">
        <f t="shared" si="166"/>
        <v>2914.84</v>
      </c>
      <c r="Z708" s="24">
        <f t="shared" si="167"/>
        <v>2555.23</v>
      </c>
      <c r="AA708" s="261">
        <f t="shared" si="168"/>
        <v>2983.32</v>
      </c>
    </row>
    <row r="709" spans="1:27" ht="15" customHeight="1" x14ac:dyDescent="0.2">
      <c r="A709" s="601"/>
      <c r="B709" s="10">
        <v>3</v>
      </c>
      <c r="C709" s="9">
        <f>'третья ц.к.'!C709</f>
        <v>1543.3</v>
      </c>
      <c r="D709" s="71">
        <f>'третья ц.к.'!D709</f>
        <v>4.8099999999999996</v>
      </c>
      <c r="E709" s="77">
        <f>'третья ц.к.'!E709</f>
        <v>1018.54</v>
      </c>
      <c r="F709" s="78">
        <f>'третья ц.к.'!F709</f>
        <v>343.8</v>
      </c>
      <c r="G709" s="79">
        <f>'третья ц.к.'!G709</f>
        <v>343.8</v>
      </c>
      <c r="H709" s="77"/>
      <c r="I709" s="77">
        <f t="shared" si="172"/>
        <v>898.22</v>
      </c>
      <c r="J709" s="78">
        <f t="shared" si="173"/>
        <v>1024.8500000000001</v>
      </c>
      <c r="K709" s="78">
        <f t="shared" si="174"/>
        <v>665.24</v>
      </c>
      <c r="L709" s="79">
        <f t="shared" si="175"/>
        <v>1093.33</v>
      </c>
      <c r="M709" s="266"/>
      <c r="N709" s="223">
        <f t="shared" si="169"/>
        <v>3464.87</v>
      </c>
      <c r="O709" s="24">
        <f t="shared" si="160"/>
        <v>3591.5</v>
      </c>
      <c r="P709" s="24">
        <f t="shared" si="161"/>
        <v>3231.89</v>
      </c>
      <c r="Q709" s="261">
        <f t="shared" si="162"/>
        <v>3659.98</v>
      </c>
      <c r="R709" s="223"/>
      <c r="S709" s="72">
        <f t="shared" si="170"/>
        <v>2790.13</v>
      </c>
      <c r="T709" s="24">
        <f t="shared" si="163"/>
        <v>2916.76</v>
      </c>
      <c r="U709" s="24">
        <f t="shared" si="164"/>
        <v>2557.15</v>
      </c>
      <c r="V709" s="25">
        <f t="shared" si="165"/>
        <v>2985.24</v>
      </c>
      <c r="W709" s="23"/>
      <c r="X709" s="72">
        <f t="shared" si="171"/>
        <v>2790.13</v>
      </c>
      <c r="Y709" s="24">
        <f t="shared" si="166"/>
        <v>2916.76</v>
      </c>
      <c r="Z709" s="24">
        <f t="shared" si="167"/>
        <v>2557.15</v>
      </c>
      <c r="AA709" s="261">
        <f t="shared" si="168"/>
        <v>2985.24</v>
      </c>
    </row>
    <row r="710" spans="1:27" ht="15" customHeight="1" x14ac:dyDescent="0.2">
      <c r="A710" s="601"/>
      <c r="B710" s="10">
        <v>4</v>
      </c>
      <c r="C710" s="9">
        <f>'третья ц.к.'!C710</f>
        <v>1556.78</v>
      </c>
      <c r="D710" s="71">
        <f>'третья ц.к.'!D710</f>
        <v>4.8099999999999996</v>
      </c>
      <c r="E710" s="77">
        <f>'третья ц.к.'!E710</f>
        <v>1018.54</v>
      </c>
      <c r="F710" s="78">
        <f>'третья ц.к.'!F710</f>
        <v>343.8</v>
      </c>
      <c r="G710" s="79">
        <f>'третья ц.к.'!G710</f>
        <v>343.8</v>
      </c>
      <c r="H710" s="77"/>
      <c r="I710" s="77">
        <f t="shared" si="172"/>
        <v>898.22</v>
      </c>
      <c r="J710" s="78">
        <f t="shared" si="173"/>
        <v>1024.8500000000001</v>
      </c>
      <c r="K710" s="78">
        <f t="shared" si="174"/>
        <v>665.24</v>
      </c>
      <c r="L710" s="79">
        <f t="shared" si="175"/>
        <v>1093.33</v>
      </c>
      <c r="M710" s="266"/>
      <c r="N710" s="223">
        <f t="shared" si="169"/>
        <v>3478.35</v>
      </c>
      <c r="O710" s="24">
        <f t="shared" si="160"/>
        <v>3604.98</v>
      </c>
      <c r="P710" s="24">
        <f t="shared" si="161"/>
        <v>3245.37</v>
      </c>
      <c r="Q710" s="261">
        <f t="shared" si="162"/>
        <v>3673.46</v>
      </c>
      <c r="R710" s="223"/>
      <c r="S710" s="72">
        <f t="shared" si="170"/>
        <v>2803.61</v>
      </c>
      <c r="T710" s="24">
        <f t="shared" si="163"/>
        <v>2930.24</v>
      </c>
      <c r="U710" s="24">
        <f t="shared" si="164"/>
        <v>2570.63</v>
      </c>
      <c r="V710" s="25">
        <f t="shared" si="165"/>
        <v>2998.72</v>
      </c>
      <c r="W710" s="23"/>
      <c r="X710" s="72">
        <f t="shared" si="171"/>
        <v>2803.61</v>
      </c>
      <c r="Y710" s="24">
        <f t="shared" si="166"/>
        <v>2930.24</v>
      </c>
      <c r="Z710" s="24">
        <f t="shared" si="167"/>
        <v>2570.63</v>
      </c>
      <c r="AA710" s="261">
        <f t="shared" si="168"/>
        <v>2998.72</v>
      </c>
    </row>
    <row r="711" spans="1:27" ht="15" customHeight="1" x14ac:dyDescent="0.2">
      <c r="A711" s="601"/>
      <c r="B711" s="10">
        <v>5</v>
      </c>
      <c r="C711" s="9">
        <f>'третья ц.к.'!C711</f>
        <v>1752.92</v>
      </c>
      <c r="D711" s="71">
        <f>'третья ц.к.'!D711</f>
        <v>4.8099999999999996</v>
      </c>
      <c r="E711" s="77">
        <f>'третья ц.к.'!E711</f>
        <v>1018.54</v>
      </c>
      <c r="F711" s="78">
        <f>'третья ц.к.'!F711</f>
        <v>343.8</v>
      </c>
      <c r="G711" s="79">
        <f>'третья ц.к.'!G711</f>
        <v>343.8</v>
      </c>
      <c r="H711" s="77"/>
      <c r="I711" s="77">
        <f t="shared" si="172"/>
        <v>898.22</v>
      </c>
      <c r="J711" s="78">
        <f t="shared" si="173"/>
        <v>1024.8500000000001</v>
      </c>
      <c r="K711" s="78">
        <f t="shared" si="174"/>
        <v>665.24</v>
      </c>
      <c r="L711" s="79">
        <f t="shared" si="175"/>
        <v>1093.33</v>
      </c>
      <c r="M711" s="266"/>
      <c r="N711" s="223">
        <f t="shared" si="169"/>
        <v>3674.49</v>
      </c>
      <c r="O711" s="24">
        <f t="shared" si="160"/>
        <v>3801.12</v>
      </c>
      <c r="P711" s="24">
        <f t="shared" si="161"/>
        <v>3441.51</v>
      </c>
      <c r="Q711" s="261">
        <f t="shared" si="162"/>
        <v>3869.6</v>
      </c>
      <c r="R711" s="223"/>
      <c r="S711" s="72">
        <f t="shared" si="170"/>
        <v>2999.75</v>
      </c>
      <c r="T711" s="24">
        <f t="shared" si="163"/>
        <v>3126.38</v>
      </c>
      <c r="U711" s="24">
        <f t="shared" si="164"/>
        <v>2766.77</v>
      </c>
      <c r="V711" s="25">
        <f t="shared" si="165"/>
        <v>3194.86</v>
      </c>
      <c r="W711" s="23"/>
      <c r="X711" s="72">
        <f t="shared" si="171"/>
        <v>2999.75</v>
      </c>
      <c r="Y711" s="24">
        <f t="shared" si="166"/>
        <v>3126.38</v>
      </c>
      <c r="Z711" s="24">
        <f t="shared" si="167"/>
        <v>2766.77</v>
      </c>
      <c r="AA711" s="261">
        <f t="shared" si="168"/>
        <v>3194.86</v>
      </c>
    </row>
    <row r="712" spans="1:27" ht="15" customHeight="1" x14ac:dyDescent="0.2">
      <c r="A712" s="601"/>
      <c r="B712" s="10">
        <v>6</v>
      </c>
      <c r="C712" s="9">
        <f>'третья ц.к.'!C712</f>
        <v>2092</v>
      </c>
      <c r="D712" s="71">
        <f>'третья ц.к.'!D712</f>
        <v>4.8099999999999996</v>
      </c>
      <c r="E712" s="77">
        <f>'третья ц.к.'!E712</f>
        <v>1018.54</v>
      </c>
      <c r="F712" s="78">
        <f>'третья ц.к.'!F712</f>
        <v>343.8</v>
      </c>
      <c r="G712" s="79">
        <f>'третья ц.к.'!G712</f>
        <v>343.8</v>
      </c>
      <c r="H712" s="77"/>
      <c r="I712" s="77">
        <f t="shared" si="172"/>
        <v>898.22</v>
      </c>
      <c r="J712" s="78">
        <f t="shared" si="173"/>
        <v>1024.8500000000001</v>
      </c>
      <c r="K712" s="78">
        <f t="shared" si="174"/>
        <v>665.24</v>
      </c>
      <c r="L712" s="79">
        <f t="shared" si="175"/>
        <v>1093.33</v>
      </c>
      <c r="M712" s="266"/>
      <c r="N712" s="223">
        <f t="shared" si="169"/>
        <v>4013.57</v>
      </c>
      <c r="O712" s="24">
        <f t="shared" si="160"/>
        <v>4140.2</v>
      </c>
      <c r="P712" s="24">
        <f t="shared" si="161"/>
        <v>3780.59</v>
      </c>
      <c r="Q712" s="261">
        <f t="shared" si="162"/>
        <v>4208.68</v>
      </c>
      <c r="R712" s="223"/>
      <c r="S712" s="72">
        <f t="shared" si="170"/>
        <v>3338.83</v>
      </c>
      <c r="T712" s="24">
        <f t="shared" si="163"/>
        <v>3465.46</v>
      </c>
      <c r="U712" s="24">
        <f t="shared" si="164"/>
        <v>3105.85</v>
      </c>
      <c r="V712" s="25">
        <f t="shared" si="165"/>
        <v>3533.94</v>
      </c>
      <c r="W712" s="23"/>
      <c r="X712" s="72">
        <f t="shared" si="171"/>
        <v>3338.83</v>
      </c>
      <c r="Y712" s="24">
        <f t="shared" si="166"/>
        <v>3465.46</v>
      </c>
      <c r="Z712" s="24">
        <f t="shared" si="167"/>
        <v>3105.85</v>
      </c>
      <c r="AA712" s="261">
        <f t="shared" si="168"/>
        <v>3533.94</v>
      </c>
    </row>
    <row r="713" spans="1:27" ht="15" customHeight="1" x14ac:dyDescent="0.2">
      <c r="A713" s="601"/>
      <c r="B713" s="10">
        <v>7</v>
      </c>
      <c r="C713" s="9">
        <f>'третья ц.к.'!C713</f>
        <v>2249.46</v>
      </c>
      <c r="D713" s="71">
        <f>'третья ц.к.'!D713</f>
        <v>4.8099999999999996</v>
      </c>
      <c r="E713" s="77">
        <f>'третья ц.к.'!E713</f>
        <v>1018.54</v>
      </c>
      <c r="F713" s="78">
        <f>'третья ц.к.'!F713</f>
        <v>343.8</v>
      </c>
      <c r="G713" s="79">
        <f>'третья ц.к.'!G713</f>
        <v>343.8</v>
      </c>
      <c r="H713" s="77"/>
      <c r="I713" s="77">
        <f t="shared" si="172"/>
        <v>898.22</v>
      </c>
      <c r="J713" s="78">
        <f t="shared" si="173"/>
        <v>1024.8500000000001</v>
      </c>
      <c r="K713" s="78">
        <f t="shared" si="174"/>
        <v>665.24</v>
      </c>
      <c r="L713" s="79">
        <f t="shared" si="175"/>
        <v>1093.33</v>
      </c>
      <c r="M713" s="266"/>
      <c r="N713" s="223">
        <f t="shared" si="169"/>
        <v>4171.03</v>
      </c>
      <c r="O713" s="24">
        <f t="shared" si="160"/>
        <v>4297.66</v>
      </c>
      <c r="P713" s="24">
        <f t="shared" si="161"/>
        <v>3938.05</v>
      </c>
      <c r="Q713" s="261">
        <f t="shared" si="162"/>
        <v>4366.1400000000003</v>
      </c>
      <c r="R713" s="223"/>
      <c r="S713" s="72">
        <f t="shared" si="170"/>
        <v>3496.29</v>
      </c>
      <c r="T713" s="24">
        <f t="shared" si="163"/>
        <v>3622.92</v>
      </c>
      <c r="U713" s="24">
        <f t="shared" si="164"/>
        <v>3263.31</v>
      </c>
      <c r="V713" s="25">
        <f t="shared" si="165"/>
        <v>3691.4</v>
      </c>
      <c r="W713" s="23"/>
      <c r="X713" s="72">
        <f t="shared" si="171"/>
        <v>3496.29</v>
      </c>
      <c r="Y713" s="24">
        <f t="shared" si="166"/>
        <v>3622.92</v>
      </c>
      <c r="Z713" s="24">
        <f t="shared" si="167"/>
        <v>3263.31</v>
      </c>
      <c r="AA713" s="261">
        <f t="shared" si="168"/>
        <v>3691.4</v>
      </c>
    </row>
    <row r="714" spans="1:27" ht="15" customHeight="1" x14ac:dyDescent="0.2">
      <c r="A714" s="601"/>
      <c r="B714" s="10">
        <v>8</v>
      </c>
      <c r="C714" s="9">
        <f>'третья ц.к.'!C714</f>
        <v>2450.35</v>
      </c>
      <c r="D714" s="71">
        <f>'третья ц.к.'!D714</f>
        <v>4.8099999999999996</v>
      </c>
      <c r="E714" s="77">
        <f>'третья ц.к.'!E714</f>
        <v>1018.54</v>
      </c>
      <c r="F714" s="78">
        <f>'третья ц.к.'!F714</f>
        <v>343.8</v>
      </c>
      <c r="G714" s="79">
        <f>'третья ц.к.'!G714</f>
        <v>343.8</v>
      </c>
      <c r="H714" s="77"/>
      <c r="I714" s="77">
        <f t="shared" si="172"/>
        <v>898.22</v>
      </c>
      <c r="J714" s="78">
        <f t="shared" si="173"/>
        <v>1024.8500000000001</v>
      </c>
      <c r="K714" s="78">
        <f t="shared" si="174"/>
        <v>665.24</v>
      </c>
      <c r="L714" s="79">
        <f t="shared" si="175"/>
        <v>1093.33</v>
      </c>
      <c r="M714" s="266"/>
      <c r="N714" s="223">
        <f t="shared" si="169"/>
        <v>4371.92</v>
      </c>
      <c r="O714" s="24">
        <f t="shared" ref="O714:O729" si="176">ROUND(C714+D714+E714+J714,2)</f>
        <v>4498.55</v>
      </c>
      <c r="P714" s="24">
        <f t="shared" ref="P714:P729" si="177">ROUND(C714+D714+E714+K714,2)</f>
        <v>4138.9399999999996</v>
      </c>
      <c r="Q714" s="261">
        <f t="shared" ref="Q714:Q729" si="178">ROUND(C714+D714+E714+L714,2)</f>
        <v>4567.03</v>
      </c>
      <c r="R714" s="223"/>
      <c r="S714" s="72">
        <f t="shared" si="170"/>
        <v>3697.18</v>
      </c>
      <c r="T714" s="24">
        <f t="shared" ref="T714:T729" si="179">ROUND(C714+D714+F714+J714,2)</f>
        <v>3823.81</v>
      </c>
      <c r="U714" s="24">
        <f t="shared" ref="U714:U729" si="180">ROUND(C714+D714+F714+K714,2)</f>
        <v>3464.2</v>
      </c>
      <c r="V714" s="25">
        <f t="shared" ref="V714:V729" si="181">ROUND(C714+D714+F714+L714,2)</f>
        <v>3892.29</v>
      </c>
      <c r="W714" s="23"/>
      <c r="X714" s="72">
        <f t="shared" si="171"/>
        <v>3697.18</v>
      </c>
      <c r="Y714" s="24">
        <f t="shared" ref="Y714:Y729" si="182">ROUND(C714+D714+G714+J714,2)</f>
        <v>3823.81</v>
      </c>
      <c r="Z714" s="24">
        <f t="shared" ref="Z714:Z729" si="183">ROUND(C714+D714+G714+K714,2)</f>
        <v>3464.2</v>
      </c>
      <c r="AA714" s="261">
        <f t="shared" ref="AA714:AA729" si="184">ROUND(C714+D714+G714+L714,2)</f>
        <v>3892.29</v>
      </c>
    </row>
    <row r="715" spans="1:27" ht="15" customHeight="1" x14ac:dyDescent="0.2">
      <c r="A715" s="601"/>
      <c r="B715" s="10">
        <v>9</v>
      </c>
      <c r="C715" s="9">
        <f>'третья ц.к.'!C715</f>
        <v>2320.91</v>
      </c>
      <c r="D715" s="71">
        <f>'третья ц.к.'!D715</f>
        <v>4.8099999999999996</v>
      </c>
      <c r="E715" s="77">
        <f>'третья ц.к.'!E715</f>
        <v>1018.54</v>
      </c>
      <c r="F715" s="78">
        <f>'третья ц.к.'!F715</f>
        <v>343.8</v>
      </c>
      <c r="G715" s="79">
        <f>'третья ц.к.'!G715</f>
        <v>343.8</v>
      </c>
      <c r="H715" s="77"/>
      <c r="I715" s="77">
        <f t="shared" si="172"/>
        <v>898.22</v>
      </c>
      <c r="J715" s="78">
        <f t="shared" si="173"/>
        <v>1024.8500000000001</v>
      </c>
      <c r="K715" s="78">
        <f t="shared" si="174"/>
        <v>665.24</v>
      </c>
      <c r="L715" s="79">
        <f t="shared" si="175"/>
        <v>1093.33</v>
      </c>
      <c r="M715" s="266"/>
      <c r="N715" s="223">
        <f t="shared" ref="N715:N729" si="185">ROUND(C715+D715+E715+I715,2)</f>
        <v>4242.4799999999996</v>
      </c>
      <c r="O715" s="24">
        <f t="shared" si="176"/>
        <v>4369.1099999999997</v>
      </c>
      <c r="P715" s="24">
        <f t="shared" si="177"/>
        <v>4009.5</v>
      </c>
      <c r="Q715" s="261">
        <f t="shared" si="178"/>
        <v>4437.59</v>
      </c>
      <c r="R715" s="223"/>
      <c r="S715" s="72">
        <f t="shared" ref="S715:S729" si="186">ROUND(C715+D715+F715+I715,2)</f>
        <v>3567.74</v>
      </c>
      <c r="T715" s="24">
        <f t="shared" si="179"/>
        <v>3694.37</v>
      </c>
      <c r="U715" s="24">
        <f t="shared" si="180"/>
        <v>3334.76</v>
      </c>
      <c r="V715" s="25">
        <f t="shared" si="181"/>
        <v>3762.85</v>
      </c>
      <c r="W715" s="23"/>
      <c r="X715" s="72">
        <f t="shared" ref="X715:X729" si="187">ROUND(C715+D715+G715+I715,2)</f>
        <v>3567.74</v>
      </c>
      <c r="Y715" s="24">
        <f t="shared" si="182"/>
        <v>3694.37</v>
      </c>
      <c r="Z715" s="24">
        <f t="shared" si="183"/>
        <v>3334.76</v>
      </c>
      <c r="AA715" s="261">
        <f t="shared" si="184"/>
        <v>3762.85</v>
      </c>
    </row>
    <row r="716" spans="1:27" ht="15" customHeight="1" x14ac:dyDescent="0.2">
      <c r="A716" s="601"/>
      <c r="B716" s="10">
        <v>10</v>
      </c>
      <c r="C716" s="9">
        <f>'третья ц.к.'!C716</f>
        <v>2610.08</v>
      </c>
      <c r="D716" s="71">
        <f>'третья ц.к.'!D716</f>
        <v>4.8099999999999996</v>
      </c>
      <c r="E716" s="77">
        <f>'третья ц.к.'!E716</f>
        <v>1018.54</v>
      </c>
      <c r="F716" s="78">
        <f>'третья ц.к.'!F716</f>
        <v>343.8</v>
      </c>
      <c r="G716" s="79">
        <f>'третья ц.к.'!G716</f>
        <v>343.8</v>
      </c>
      <c r="H716" s="77"/>
      <c r="I716" s="77">
        <f t="shared" ref="I716:I729" si="188">I715</f>
        <v>898.22</v>
      </c>
      <c r="J716" s="78">
        <f t="shared" ref="J716:J729" si="189">J715</f>
        <v>1024.8500000000001</v>
      </c>
      <c r="K716" s="78">
        <f t="shared" ref="K716:K729" si="190">K715</f>
        <v>665.24</v>
      </c>
      <c r="L716" s="79">
        <f t="shared" ref="L716:L729" si="191">L715</f>
        <v>1093.33</v>
      </c>
      <c r="M716" s="266"/>
      <c r="N716" s="223">
        <f t="shared" si="185"/>
        <v>4531.6499999999996</v>
      </c>
      <c r="O716" s="24">
        <f t="shared" si="176"/>
        <v>4658.28</v>
      </c>
      <c r="P716" s="24">
        <f t="shared" si="177"/>
        <v>4298.67</v>
      </c>
      <c r="Q716" s="261">
        <f t="shared" si="178"/>
        <v>4726.76</v>
      </c>
      <c r="R716" s="223"/>
      <c r="S716" s="72">
        <f t="shared" si="186"/>
        <v>3856.91</v>
      </c>
      <c r="T716" s="24">
        <f t="shared" si="179"/>
        <v>3983.54</v>
      </c>
      <c r="U716" s="24">
        <f t="shared" si="180"/>
        <v>3623.93</v>
      </c>
      <c r="V716" s="25">
        <f t="shared" si="181"/>
        <v>4052.02</v>
      </c>
      <c r="W716" s="23"/>
      <c r="X716" s="72">
        <f t="shared" si="187"/>
        <v>3856.91</v>
      </c>
      <c r="Y716" s="24">
        <f t="shared" si="182"/>
        <v>3983.54</v>
      </c>
      <c r="Z716" s="24">
        <f t="shared" si="183"/>
        <v>3623.93</v>
      </c>
      <c r="AA716" s="261">
        <f t="shared" si="184"/>
        <v>4052.02</v>
      </c>
    </row>
    <row r="717" spans="1:27" ht="15" customHeight="1" x14ac:dyDescent="0.2">
      <c r="A717" s="601"/>
      <c r="B717" s="10">
        <v>11</v>
      </c>
      <c r="C717" s="9">
        <f>'третья ц.к.'!C717</f>
        <v>2622.91</v>
      </c>
      <c r="D717" s="71">
        <f>'третья ц.к.'!D717</f>
        <v>4.8099999999999996</v>
      </c>
      <c r="E717" s="77">
        <f>'третья ц.к.'!E717</f>
        <v>1018.54</v>
      </c>
      <c r="F717" s="78">
        <f>'третья ц.к.'!F717</f>
        <v>343.8</v>
      </c>
      <c r="G717" s="79">
        <f>'третья ц.к.'!G717</f>
        <v>343.8</v>
      </c>
      <c r="H717" s="77"/>
      <c r="I717" s="77">
        <f t="shared" si="188"/>
        <v>898.22</v>
      </c>
      <c r="J717" s="78">
        <f t="shared" si="189"/>
        <v>1024.8500000000001</v>
      </c>
      <c r="K717" s="78">
        <f t="shared" si="190"/>
        <v>665.24</v>
      </c>
      <c r="L717" s="79">
        <f t="shared" si="191"/>
        <v>1093.33</v>
      </c>
      <c r="M717" s="266"/>
      <c r="N717" s="223">
        <f t="shared" si="185"/>
        <v>4544.4799999999996</v>
      </c>
      <c r="O717" s="24">
        <f t="shared" si="176"/>
        <v>4671.1099999999997</v>
      </c>
      <c r="P717" s="24">
        <f t="shared" si="177"/>
        <v>4311.5</v>
      </c>
      <c r="Q717" s="261">
        <f t="shared" si="178"/>
        <v>4739.59</v>
      </c>
      <c r="R717" s="223"/>
      <c r="S717" s="72">
        <f t="shared" si="186"/>
        <v>3869.74</v>
      </c>
      <c r="T717" s="24">
        <f t="shared" si="179"/>
        <v>3996.37</v>
      </c>
      <c r="U717" s="24">
        <f t="shared" si="180"/>
        <v>3636.76</v>
      </c>
      <c r="V717" s="25">
        <f t="shared" si="181"/>
        <v>4064.85</v>
      </c>
      <c r="W717" s="23"/>
      <c r="X717" s="72">
        <f t="shared" si="187"/>
        <v>3869.74</v>
      </c>
      <c r="Y717" s="24">
        <f t="shared" si="182"/>
        <v>3996.37</v>
      </c>
      <c r="Z717" s="24">
        <f t="shared" si="183"/>
        <v>3636.76</v>
      </c>
      <c r="AA717" s="261">
        <f t="shared" si="184"/>
        <v>4064.85</v>
      </c>
    </row>
    <row r="718" spans="1:27" ht="15" customHeight="1" x14ac:dyDescent="0.2">
      <c r="A718" s="601"/>
      <c r="B718" s="10">
        <v>12</v>
      </c>
      <c r="C718" s="9">
        <f>'третья ц.к.'!C718</f>
        <v>2616.96</v>
      </c>
      <c r="D718" s="71">
        <f>'третья ц.к.'!D718</f>
        <v>4.8099999999999996</v>
      </c>
      <c r="E718" s="77">
        <f>'третья ц.к.'!E718</f>
        <v>1018.54</v>
      </c>
      <c r="F718" s="78">
        <f>'третья ц.к.'!F718</f>
        <v>343.8</v>
      </c>
      <c r="G718" s="79">
        <f>'третья ц.к.'!G718</f>
        <v>343.8</v>
      </c>
      <c r="H718" s="77"/>
      <c r="I718" s="77">
        <f t="shared" si="188"/>
        <v>898.22</v>
      </c>
      <c r="J718" s="78">
        <f t="shared" si="189"/>
        <v>1024.8500000000001</v>
      </c>
      <c r="K718" s="78">
        <f t="shared" si="190"/>
        <v>665.24</v>
      </c>
      <c r="L718" s="79">
        <f t="shared" si="191"/>
        <v>1093.33</v>
      </c>
      <c r="M718" s="266"/>
      <c r="N718" s="223">
        <f t="shared" si="185"/>
        <v>4538.53</v>
      </c>
      <c r="O718" s="24">
        <f t="shared" si="176"/>
        <v>4665.16</v>
      </c>
      <c r="P718" s="24">
        <f t="shared" si="177"/>
        <v>4305.55</v>
      </c>
      <c r="Q718" s="261">
        <f t="shared" si="178"/>
        <v>4733.6400000000003</v>
      </c>
      <c r="R718" s="223"/>
      <c r="S718" s="72">
        <f t="shared" si="186"/>
        <v>3863.79</v>
      </c>
      <c r="T718" s="24">
        <f t="shared" si="179"/>
        <v>3990.42</v>
      </c>
      <c r="U718" s="24">
        <f t="shared" si="180"/>
        <v>3630.81</v>
      </c>
      <c r="V718" s="25">
        <f t="shared" si="181"/>
        <v>4058.9</v>
      </c>
      <c r="W718" s="23"/>
      <c r="X718" s="72">
        <f t="shared" si="187"/>
        <v>3863.79</v>
      </c>
      <c r="Y718" s="24">
        <f t="shared" si="182"/>
        <v>3990.42</v>
      </c>
      <c r="Z718" s="24">
        <f t="shared" si="183"/>
        <v>3630.81</v>
      </c>
      <c r="AA718" s="261">
        <f t="shared" si="184"/>
        <v>4058.9</v>
      </c>
    </row>
    <row r="719" spans="1:27" ht="15" customHeight="1" x14ac:dyDescent="0.2">
      <c r="A719" s="601"/>
      <c r="B719" s="10">
        <v>13</v>
      </c>
      <c r="C719" s="9">
        <f>'третья ц.к.'!C719</f>
        <v>2620.06</v>
      </c>
      <c r="D719" s="71">
        <f>'третья ц.к.'!D719</f>
        <v>4.8099999999999996</v>
      </c>
      <c r="E719" s="77">
        <f>'третья ц.к.'!E719</f>
        <v>1018.54</v>
      </c>
      <c r="F719" s="78">
        <f>'третья ц.к.'!F719</f>
        <v>343.8</v>
      </c>
      <c r="G719" s="79">
        <f>'третья ц.к.'!G719</f>
        <v>343.8</v>
      </c>
      <c r="H719" s="77"/>
      <c r="I719" s="77">
        <f t="shared" si="188"/>
        <v>898.22</v>
      </c>
      <c r="J719" s="78">
        <f t="shared" si="189"/>
        <v>1024.8500000000001</v>
      </c>
      <c r="K719" s="78">
        <f t="shared" si="190"/>
        <v>665.24</v>
      </c>
      <c r="L719" s="79">
        <f t="shared" si="191"/>
        <v>1093.33</v>
      </c>
      <c r="M719" s="266"/>
      <c r="N719" s="223">
        <f t="shared" si="185"/>
        <v>4541.63</v>
      </c>
      <c r="O719" s="24">
        <f t="shared" si="176"/>
        <v>4668.26</v>
      </c>
      <c r="P719" s="24">
        <f t="shared" si="177"/>
        <v>4308.6499999999996</v>
      </c>
      <c r="Q719" s="261">
        <f t="shared" si="178"/>
        <v>4736.74</v>
      </c>
      <c r="R719" s="223"/>
      <c r="S719" s="72">
        <f t="shared" si="186"/>
        <v>3866.89</v>
      </c>
      <c r="T719" s="24">
        <f t="shared" si="179"/>
        <v>3993.52</v>
      </c>
      <c r="U719" s="24">
        <f t="shared" si="180"/>
        <v>3633.91</v>
      </c>
      <c r="V719" s="25">
        <f t="shared" si="181"/>
        <v>4062</v>
      </c>
      <c r="W719" s="23"/>
      <c r="X719" s="72">
        <f t="shared" si="187"/>
        <v>3866.89</v>
      </c>
      <c r="Y719" s="24">
        <f t="shared" si="182"/>
        <v>3993.52</v>
      </c>
      <c r="Z719" s="24">
        <f t="shared" si="183"/>
        <v>3633.91</v>
      </c>
      <c r="AA719" s="261">
        <f t="shared" si="184"/>
        <v>4062</v>
      </c>
    </row>
    <row r="720" spans="1:27" ht="15" customHeight="1" x14ac:dyDescent="0.2">
      <c r="A720" s="601"/>
      <c r="B720" s="10">
        <v>14</v>
      </c>
      <c r="C720" s="9">
        <f>'третья ц.к.'!C720</f>
        <v>2614.02</v>
      </c>
      <c r="D720" s="71">
        <f>'третья ц.к.'!D720</f>
        <v>4.8099999999999996</v>
      </c>
      <c r="E720" s="77">
        <f>'третья ц.к.'!E720</f>
        <v>1018.54</v>
      </c>
      <c r="F720" s="78">
        <f>'третья ц.к.'!F720</f>
        <v>343.8</v>
      </c>
      <c r="G720" s="79">
        <f>'третья ц.к.'!G720</f>
        <v>343.8</v>
      </c>
      <c r="H720" s="77"/>
      <c r="I720" s="77">
        <f t="shared" si="188"/>
        <v>898.22</v>
      </c>
      <c r="J720" s="78">
        <f t="shared" si="189"/>
        <v>1024.8500000000001</v>
      </c>
      <c r="K720" s="78">
        <f t="shared" si="190"/>
        <v>665.24</v>
      </c>
      <c r="L720" s="79">
        <f t="shared" si="191"/>
        <v>1093.33</v>
      </c>
      <c r="M720" s="266"/>
      <c r="N720" s="223">
        <f t="shared" si="185"/>
        <v>4535.59</v>
      </c>
      <c r="O720" s="24">
        <f t="shared" si="176"/>
        <v>4662.22</v>
      </c>
      <c r="P720" s="24">
        <f t="shared" si="177"/>
        <v>4302.6099999999997</v>
      </c>
      <c r="Q720" s="261">
        <f t="shared" si="178"/>
        <v>4730.7</v>
      </c>
      <c r="R720" s="223"/>
      <c r="S720" s="72">
        <f t="shared" si="186"/>
        <v>3860.85</v>
      </c>
      <c r="T720" s="24">
        <f t="shared" si="179"/>
        <v>3987.48</v>
      </c>
      <c r="U720" s="24">
        <f t="shared" si="180"/>
        <v>3627.87</v>
      </c>
      <c r="V720" s="25">
        <f t="shared" si="181"/>
        <v>4055.96</v>
      </c>
      <c r="W720" s="23"/>
      <c r="X720" s="72">
        <f t="shared" si="187"/>
        <v>3860.85</v>
      </c>
      <c r="Y720" s="24">
        <f t="shared" si="182"/>
        <v>3987.48</v>
      </c>
      <c r="Z720" s="24">
        <f t="shared" si="183"/>
        <v>3627.87</v>
      </c>
      <c r="AA720" s="261">
        <f t="shared" si="184"/>
        <v>4055.96</v>
      </c>
    </row>
    <row r="721" spans="1:27" ht="15" customHeight="1" x14ac:dyDescent="0.2">
      <c r="A721" s="601"/>
      <c r="B721" s="10">
        <v>15</v>
      </c>
      <c r="C721" s="9">
        <f>'третья ц.к.'!C721</f>
        <v>2622.04</v>
      </c>
      <c r="D721" s="71">
        <f>'третья ц.к.'!D721</f>
        <v>4.8099999999999996</v>
      </c>
      <c r="E721" s="77">
        <f>'третья ц.к.'!E721</f>
        <v>1018.54</v>
      </c>
      <c r="F721" s="78">
        <f>'третья ц.к.'!F721</f>
        <v>343.8</v>
      </c>
      <c r="G721" s="79">
        <f>'третья ц.к.'!G721</f>
        <v>343.8</v>
      </c>
      <c r="H721" s="77"/>
      <c r="I721" s="77">
        <f t="shared" si="188"/>
        <v>898.22</v>
      </c>
      <c r="J721" s="78">
        <f t="shared" si="189"/>
        <v>1024.8500000000001</v>
      </c>
      <c r="K721" s="78">
        <f t="shared" si="190"/>
        <v>665.24</v>
      </c>
      <c r="L721" s="79">
        <f t="shared" si="191"/>
        <v>1093.33</v>
      </c>
      <c r="M721" s="266"/>
      <c r="N721" s="223">
        <f t="shared" si="185"/>
        <v>4543.6099999999997</v>
      </c>
      <c r="O721" s="24">
        <f t="shared" si="176"/>
        <v>4670.24</v>
      </c>
      <c r="P721" s="24">
        <f t="shared" si="177"/>
        <v>4310.63</v>
      </c>
      <c r="Q721" s="261">
        <f t="shared" si="178"/>
        <v>4738.72</v>
      </c>
      <c r="R721" s="223"/>
      <c r="S721" s="72">
        <f t="shared" si="186"/>
        <v>3868.87</v>
      </c>
      <c r="T721" s="24">
        <f t="shared" si="179"/>
        <v>3995.5</v>
      </c>
      <c r="U721" s="24">
        <f t="shared" si="180"/>
        <v>3635.89</v>
      </c>
      <c r="V721" s="25">
        <f t="shared" si="181"/>
        <v>4063.98</v>
      </c>
      <c r="W721" s="23"/>
      <c r="X721" s="72">
        <f t="shared" si="187"/>
        <v>3868.87</v>
      </c>
      <c r="Y721" s="24">
        <f t="shared" si="182"/>
        <v>3995.5</v>
      </c>
      <c r="Z721" s="24">
        <f t="shared" si="183"/>
        <v>3635.89</v>
      </c>
      <c r="AA721" s="261">
        <f t="shared" si="184"/>
        <v>4063.98</v>
      </c>
    </row>
    <row r="722" spans="1:27" ht="15" customHeight="1" x14ac:dyDescent="0.2">
      <c r="A722" s="601"/>
      <c r="B722" s="10">
        <v>16</v>
      </c>
      <c r="C722" s="9">
        <f>'третья ц.к.'!C722</f>
        <v>2662.62</v>
      </c>
      <c r="D722" s="71">
        <f>'третья ц.к.'!D722</f>
        <v>4.8099999999999996</v>
      </c>
      <c r="E722" s="77">
        <f>'третья ц.к.'!E722</f>
        <v>1018.54</v>
      </c>
      <c r="F722" s="78">
        <f>'третья ц.к.'!F722</f>
        <v>343.8</v>
      </c>
      <c r="G722" s="79">
        <f>'третья ц.к.'!G722</f>
        <v>343.8</v>
      </c>
      <c r="H722" s="77"/>
      <c r="I722" s="77">
        <f t="shared" si="188"/>
        <v>898.22</v>
      </c>
      <c r="J722" s="78">
        <f t="shared" si="189"/>
        <v>1024.8500000000001</v>
      </c>
      <c r="K722" s="78">
        <f t="shared" si="190"/>
        <v>665.24</v>
      </c>
      <c r="L722" s="79">
        <f t="shared" si="191"/>
        <v>1093.33</v>
      </c>
      <c r="M722" s="266"/>
      <c r="N722" s="223">
        <f t="shared" si="185"/>
        <v>4584.1899999999996</v>
      </c>
      <c r="O722" s="24">
        <f t="shared" si="176"/>
        <v>4710.82</v>
      </c>
      <c r="P722" s="24">
        <f t="shared" si="177"/>
        <v>4351.21</v>
      </c>
      <c r="Q722" s="261">
        <f t="shared" si="178"/>
        <v>4779.3</v>
      </c>
      <c r="R722" s="223"/>
      <c r="S722" s="72">
        <f t="shared" si="186"/>
        <v>3909.45</v>
      </c>
      <c r="T722" s="24">
        <f t="shared" si="179"/>
        <v>4036.08</v>
      </c>
      <c r="U722" s="24">
        <f t="shared" si="180"/>
        <v>3676.47</v>
      </c>
      <c r="V722" s="25">
        <f t="shared" si="181"/>
        <v>4104.5600000000004</v>
      </c>
      <c r="W722" s="23"/>
      <c r="X722" s="72">
        <f t="shared" si="187"/>
        <v>3909.45</v>
      </c>
      <c r="Y722" s="24">
        <f t="shared" si="182"/>
        <v>4036.08</v>
      </c>
      <c r="Z722" s="24">
        <f t="shared" si="183"/>
        <v>3676.47</v>
      </c>
      <c r="AA722" s="261">
        <f t="shared" si="184"/>
        <v>4104.5600000000004</v>
      </c>
    </row>
    <row r="723" spans="1:27" ht="15" customHeight="1" x14ac:dyDescent="0.2">
      <c r="A723" s="601"/>
      <c r="B723" s="10">
        <v>17</v>
      </c>
      <c r="C723" s="9">
        <f>'третья ц.к.'!C723</f>
        <v>2880.62</v>
      </c>
      <c r="D723" s="71">
        <f>'третья ц.к.'!D723</f>
        <v>4.8099999999999996</v>
      </c>
      <c r="E723" s="77">
        <f>'третья ц.к.'!E723</f>
        <v>1018.54</v>
      </c>
      <c r="F723" s="78">
        <f>'третья ц.к.'!F723</f>
        <v>343.8</v>
      </c>
      <c r="G723" s="79">
        <f>'третья ц.к.'!G723</f>
        <v>343.8</v>
      </c>
      <c r="H723" s="77"/>
      <c r="I723" s="77">
        <f t="shared" si="188"/>
        <v>898.22</v>
      </c>
      <c r="J723" s="78">
        <f t="shared" si="189"/>
        <v>1024.8500000000001</v>
      </c>
      <c r="K723" s="78">
        <f t="shared" si="190"/>
        <v>665.24</v>
      </c>
      <c r="L723" s="79">
        <f t="shared" si="191"/>
        <v>1093.33</v>
      </c>
      <c r="M723" s="266"/>
      <c r="N723" s="223">
        <f t="shared" si="185"/>
        <v>4802.1899999999996</v>
      </c>
      <c r="O723" s="24">
        <f t="shared" si="176"/>
        <v>4928.82</v>
      </c>
      <c r="P723" s="24">
        <f t="shared" si="177"/>
        <v>4569.21</v>
      </c>
      <c r="Q723" s="261">
        <f t="shared" si="178"/>
        <v>4997.3</v>
      </c>
      <c r="R723" s="223"/>
      <c r="S723" s="72">
        <f t="shared" si="186"/>
        <v>4127.45</v>
      </c>
      <c r="T723" s="24">
        <f t="shared" si="179"/>
        <v>4254.08</v>
      </c>
      <c r="U723" s="24">
        <f t="shared" si="180"/>
        <v>3894.47</v>
      </c>
      <c r="V723" s="25">
        <f t="shared" si="181"/>
        <v>4322.5600000000004</v>
      </c>
      <c r="W723" s="23"/>
      <c r="X723" s="72">
        <f t="shared" si="187"/>
        <v>4127.45</v>
      </c>
      <c r="Y723" s="24">
        <f t="shared" si="182"/>
        <v>4254.08</v>
      </c>
      <c r="Z723" s="24">
        <f t="shared" si="183"/>
        <v>3894.47</v>
      </c>
      <c r="AA723" s="261">
        <f t="shared" si="184"/>
        <v>4322.5600000000004</v>
      </c>
    </row>
    <row r="724" spans="1:27" ht="15" customHeight="1" x14ac:dyDescent="0.2">
      <c r="A724" s="601"/>
      <c r="B724" s="10">
        <v>18</v>
      </c>
      <c r="C724" s="9">
        <f>'третья ц.к.'!C724</f>
        <v>4092.46</v>
      </c>
      <c r="D724" s="71">
        <f>'третья ц.к.'!D724</f>
        <v>4.8099999999999996</v>
      </c>
      <c r="E724" s="77">
        <f>'третья ц.к.'!E724</f>
        <v>1018.54</v>
      </c>
      <c r="F724" s="78">
        <f>'третья ц.к.'!F724</f>
        <v>343.8</v>
      </c>
      <c r="G724" s="79">
        <f>'третья ц.к.'!G724</f>
        <v>343.8</v>
      </c>
      <c r="H724" s="77"/>
      <c r="I724" s="77">
        <f t="shared" si="188"/>
        <v>898.22</v>
      </c>
      <c r="J724" s="78">
        <f t="shared" si="189"/>
        <v>1024.8500000000001</v>
      </c>
      <c r="K724" s="78">
        <f t="shared" si="190"/>
        <v>665.24</v>
      </c>
      <c r="L724" s="79">
        <f t="shared" si="191"/>
        <v>1093.33</v>
      </c>
      <c r="M724" s="266"/>
      <c r="N724" s="223">
        <f t="shared" si="185"/>
        <v>6014.03</v>
      </c>
      <c r="O724" s="24">
        <f t="shared" si="176"/>
        <v>6140.66</v>
      </c>
      <c r="P724" s="24">
        <f t="shared" si="177"/>
        <v>5781.05</v>
      </c>
      <c r="Q724" s="261">
        <f t="shared" si="178"/>
        <v>6209.14</v>
      </c>
      <c r="R724" s="223"/>
      <c r="S724" s="72">
        <f t="shared" si="186"/>
        <v>5339.29</v>
      </c>
      <c r="T724" s="24">
        <f t="shared" si="179"/>
        <v>5465.92</v>
      </c>
      <c r="U724" s="24">
        <f t="shared" si="180"/>
        <v>5106.3100000000004</v>
      </c>
      <c r="V724" s="25">
        <f t="shared" si="181"/>
        <v>5534.4</v>
      </c>
      <c r="W724" s="23"/>
      <c r="X724" s="72">
        <f t="shared" si="187"/>
        <v>5339.29</v>
      </c>
      <c r="Y724" s="24">
        <f t="shared" si="182"/>
        <v>5465.92</v>
      </c>
      <c r="Z724" s="24">
        <f t="shared" si="183"/>
        <v>5106.3100000000004</v>
      </c>
      <c r="AA724" s="261">
        <f t="shared" si="184"/>
        <v>5534.4</v>
      </c>
    </row>
    <row r="725" spans="1:27" ht="15" customHeight="1" x14ac:dyDescent="0.2">
      <c r="A725" s="601"/>
      <c r="B725" s="10">
        <v>19</v>
      </c>
      <c r="C725" s="9">
        <f>'третья ц.к.'!C725</f>
        <v>3918.5</v>
      </c>
      <c r="D725" s="71">
        <f>'третья ц.к.'!D725</f>
        <v>4.8099999999999996</v>
      </c>
      <c r="E725" s="77">
        <f>'третья ц.к.'!E725</f>
        <v>1018.54</v>
      </c>
      <c r="F725" s="78">
        <f>'третья ц.к.'!F725</f>
        <v>343.8</v>
      </c>
      <c r="G725" s="79">
        <f>'третья ц.к.'!G725</f>
        <v>343.8</v>
      </c>
      <c r="H725" s="77"/>
      <c r="I725" s="77">
        <f t="shared" si="188"/>
        <v>898.22</v>
      </c>
      <c r="J725" s="78">
        <f t="shared" si="189"/>
        <v>1024.8500000000001</v>
      </c>
      <c r="K725" s="78">
        <f t="shared" si="190"/>
        <v>665.24</v>
      </c>
      <c r="L725" s="79">
        <f t="shared" si="191"/>
        <v>1093.33</v>
      </c>
      <c r="M725" s="266"/>
      <c r="N725" s="223">
        <f t="shared" si="185"/>
        <v>5840.07</v>
      </c>
      <c r="O725" s="24">
        <f t="shared" si="176"/>
        <v>5966.7</v>
      </c>
      <c r="P725" s="24">
        <f t="shared" si="177"/>
        <v>5607.09</v>
      </c>
      <c r="Q725" s="261">
        <f t="shared" si="178"/>
        <v>6035.18</v>
      </c>
      <c r="R725" s="223"/>
      <c r="S725" s="72">
        <f t="shared" si="186"/>
        <v>5165.33</v>
      </c>
      <c r="T725" s="24">
        <f t="shared" si="179"/>
        <v>5291.96</v>
      </c>
      <c r="U725" s="24">
        <f t="shared" si="180"/>
        <v>4932.3500000000004</v>
      </c>
      <c r="V725" s="25">
        <f t="shared" si="181"/>
        <v>5360.44</v>
      </c>
      <c r="W725" s="23"/>
      <c r="X725" s="72">
        <f t="shared" si="187"/>
        <v>5165.33</v>
      </c>
      <c r="Y725" s="24">
        <f t="shared" si="182"/>
        <v>5291.96</v>
      </c>
      <c r="Z725" s="24">
        <f t="shared" si="183"/>
        <v>4932.3500000000004</v>
      </c>
      <c r="AA725" s="261">
        <f t="shared" si="184"/>
        <v>5360.44</v>
      </c>
    </row>
    <row r="726" spans="1:27" ht="15" customHeight="1" x14ac:dyDescent="0.2">
      <c r="A726" s="601"/>
      <c r="B726" s="10">
        <v>20</v>
      </c>
      <c r="C726" s="9">
        <f>'третья ц.к.'!C726</f>
        <v>2679.12</v>
      </c>
      <c r="D726" s="71">
        <f>'третья ц.к.'!D726</f>
        <v>4.8099999999999996</v>
      </c>
      <c r="E726" s="77">
        <f>'третья ц.к.'!E726</f>
        <v>1018.54</v>
      </c>
      <c r="F726" s="78">
        <f>'третья ц.к.'!F726</f>
        <v>343.8</v>
      </c>
      <c r="G726" s="79">
        <f>'третья ц.к.'!G726</f>
        <v>343.8</v>
      </c>
      <c r="H726" s="77"/>
      <c r="I726" s="77">
        <f t="shared" si="188"/>
        <v>898.22</v>
      </c>
      <c r="J726" s="78">
        <f t="shared" si="189"/>
        <v>1024.8500000000001</v>
      </c>
      <c r="K726" s="78">
        <f t="shared" si="190"/>
        <v>665.24</v>
      </c>
      <c r="L726" s="79">
        <f t="shared" si="191"/>
        <v>1093.33</v>
      </c>
      <c r="M726" s="266"/>
      <c r="N726" s="223">
        <f t="shared" si="185"/>
        <v>4600.6899999999996</v>
      </c>
      <c r="O726" s="24">
        <f t="shared" si="176"/>
        <v>4727.32</v>
      </c>
      <c r="P726" s="24">
        <f t="shared" si="177"/>
        <v>4367.71</v>
      </c>
      <c r="Q726" s="261">
        <f t="shared" si="178"/>
        <v>4795.8</v>
      </c>
      <c r="R726" s="223"/>
      <c r="S726" s="72">
        <f t="shared" si="186"/>
        <v>3925.95</v>
      </c>
      <c r="T726" s="24">
        <f t="shared" si="179"/>
        <v>4052.58</v>
      </c>
      <c r="U726" s="24">
        <f t="shared" si="180"/>
        <v>3692.97</v>
      </c>
      <c r="V726" s="25">
        <f t="shared" si="181"/>
        <v>4121.0600000000004</v>
      </c>
      <c r="W726" s="23"/>
      <c r="X726" s="72">
        <f t="shared" si="187"/>
        <v>3925.95</v>
      </c>
      <c r="Y726" s="24">
        <f t="shared" si="182"/>
        <v>4052.58</v>
      </c>
      <c r="Z726" s="24">
        <f t="shared" si="183"/>
        <v>3692.97</v>
      </c>
      <c r="AA726" s="261">
        <f t="shared" si="184"/>
        <v>4121.0600000000004</v>
      </c>
    </row>
    <row r="727" spans="1:27" ht="15" customHeight="1" x14ac:dyDescent="0.2">
      <c r="A727" s="601"/>
      <c r="B727" s="10">
        <v>21</v>
      </c>
      <c r="C727" s="9">
        <f>'третья ц.к.'!C727</f>
        <v>3480.86</v>
      </c>
      <c r="D727" s="71">
        <f>'третья ц.к.'!D727</f>
        <v>4.8099999999999996</v>
      </c>
      <c r="E727" s="77">
        <f>'третья ц.к.'!E727</f>
        <v>1018.54</v>
      </c>
      <c r="F727" s="78">
        <f>'третья ц.к.'!F727</f>
        <v>343.8</v>
      </c>
      <c r="G727" s="79">
        <f>'третья ц.к.'!G727</f>
        <v>343.8</v>
      </c>
      <c r="H727" s="77"/>
      <c r="I727" s="77">
        <f t="shared" si="188"/>
        <v>898.22</v>
      </c>
      <c r="J727" s="78">
        <f t="shared" si="189"/>
        <v>1024.8500000000001</v>
      </c>
      <c r="K727" s="78">
        <f t="shared" si="190"/>
        <v>665.24</v>
      </c>
      <c r="L727" s="79">
        <f t="shared" si="191"/>
        <v>1093.33</v>
      </c>
      <c r="M727" s="266"/>
      <c r="N727" s="223">
        <f t="shared" si="185"/>
        <v>5402.43</v>
      </c>
      <c r="O727" s="24">
        <f t="shared" si="176"/>
        <v>5529.06</v>
      </c>
      <c r="P727" s="24">
        <f t="shared" si="177"/>
        <v>5169.45</v>
      </c>
      <c r="Q727" s="261">
        <f t="shared" si="178"/>
        <v>5597.54</v>
      </c>
      <c r="R727" s="223"/>
      <c r="S727" s="72">
        <f t="shared" si="186"/>
        <v>4727.6899999999996</v>
      </c>
      <c r="T727" s="24">
        <f t="shared" si="179"/>
        <v>4854.32</v>
      </c>
      <c r="U727" s="24">
        <f t="shared" si="180"/>
        <v>4494.71</v>
      </c>
      <c r="V727" s="25">
        <f t="shared" si="181"/>
        <v>4922.8</v>
      </c>
      <c r="W727" s="23"/>
      <c r="X727" s="72">
        <f t="shared" si="187"/>
        <v>4727.6899999999996</v>
      </c>
      <c r="Y727" s="24">
        <f t="shared" si="182"/>
        <v>4854.32</v>
      </c>
      <c r="Z727" s="24">
        <f t="shared" si="183"/>
        <v>4494.71</v>
      </c>
      <c r="AA727" s="261">
        <f t="shared" si="184"/>
        <v>4922.8</v>
      </c>
    </row>
    <row r="728" spans="1:27" ht="15" customHeight="1" x14ac:dyDescent="0.2">
      <c r="A728" s="601"/>
      <c r="B728" s="10">
        <v>22</v>
      </c>
      <c r="C728" s="9">
        <f>'третья ц.к.'!C728</f>
        <v>2518.94</v>
      </c>
      <c r="D728" s="71">
        <f>'третья ц.к.'!D728</f>
        <v>4.8099999999999996</v>
      </c>
      <c r="E728" s="77">
        <f>'третья ц.к.'!E728</f>
        <v>1018.54</v>
      </c>
      <c r="F728" s="78">
        <f>'третья ц.к.'!F728</f>
        <v>343.8</v>
      </c>
      <c r="G728" s="79">
        <f>'третья ц.к.'!G728</f>
        <v>343.8</v>
      </c>
      <c r="H728" s="77"/>
      <c r="I728" s="77">
        <f t="shared" si="188"/>
        <v>898.22</v>
      </c>
      <c r="J728" s="78">
        <f t="shared" si="189"/>
        <v>1024.8500000000001</v>
      </c>
      <c r="K728" s="78">
        <f t="shared" si="190"/>
        <v>665.24</v>
      </c>
      <c r="L728" s="79">
        <f t="shared" si="191"/>
        <v>1093.33</v>
      </c>
      <c r="M728" s="266"/>
      <c r="N728" s="223">
        <f t="shared" si="185"/>
        <v>4440.51</v>
      </c>
      <c r="O728" s="24">
        <f t="shared" si="176"/>
        <v>4567.1400000000003</v>
      </c>
      <c r="P728" s="24">
        <f t="shared" si="177"/>
        <v>4207.53</v>
      </c>
      <c r="Q728" s="261">
        <f t="shared" si="178"/>
        <v>4635.62</v>
      </c>
      <c r="R728" s="223"/>
      <c r="S728" s="72">
        <f t="shared" si="186"/>
        <v>3765.77</v>
      </c>
      <c r="T728" s="24">
        <f t="shared" si="179"/>
        <v>3892.4</v>
      </c>
      <c r="U728" s="24">
        <f t="shared" si="180"/>
        <v>3532.79</v>
      </c>
      <c r="V728" s="25">
        <f t="shared" si="181"/>
        <v>3960.88</v>
      </c>
      <c r="W728" s="23"/>
      <c r="X728" s="72">
        <f t="shared" si="187"/>
        <v>3765.77</v>
      </c>
      <c r="Y728" s="24">
        <f t="shared" si="182"/>
        <v>3892.4</v>
      </c>
      <c r="Z728" s="24">
        <f t="shared" si="183"/>
        <v>3532.79</v>
      </c>
      <c r="AA728" s="261">
        <f t="shared" si="184"/>
        <v>3960.88</v>
      </c>
    </row>
    <row r="729" spans="1:27" ht="15" customHeight="1" x14ac:dyDescent="0.2">
      <c r="A729" s="602"/>
      <c r="B729" s="10">
        <v>23</v>
      </c>
      <c r="C729" s="9">
        <f>'третья ц.к.'!C729</f>
        <v>2248.25</v>
      </c>
      <c r="D729" s="71">
        <f>'третья ц.к.'!D729</f>
        <v>4.8099999999999996</v>
      </c>
      <c r="E729" s="77">
        <f>'третья ц.к.'!E729</f>
        <v>1018.54</v>
      </c>
      <c r="F729" s="78">
        <f>'третья ц.к.'!F729</f>
        <v>343.8</v>
      </c>
      <c r="G729" s="79">
        <f>'третья ц.к.'!G729</f>
        <v>343.8</v>
      </c>
      <c r="H729" s="77"/>
      <c r="I729" s="77">
        <f t="shared" si="188"/>
        <v>898.22</v>
      </c>
      <c r="J729" s="78">
        <f t="shared" si="189"/>
        <v>1024.8500000000001</v>
      </c>
      <c r="K729" s="78">
        <f t="shared" si="190"/>
        <v>665.24</v>
      </c>
      <c r="L729" s="79">
        <f t="shared" si="191"/>
        <v>1093.33</v>
      </c>
      <c r="M729" s="266"/>
      <c r="N729" s="223">
        <f t="shared" si="185"/>
        <v>4169.82</v>
      </c>
      <c r="O729" s="24">
        <f t="shared" si="176"/>
        <v>4296.45</v>
      </c>
      <c r="P729" s="24">
        <f t="shared" si="177"/>
        <v>3936.84</v>
      </c>
      <c r="Q729" s="261">
        <f t="shared" si="178"/>
        <v>4364.93</v>
      </c>
      <c r="R729" s="223"/>
      <c r="S729" s="72">
        <f t="shared" si="186"/>
        <v>3495.08</v>
      </c>
      <c r="T729" s="24">
        <f t="shared" si="179"/>
        <v>3621.71</v>
      </c>
      <c r="U729" s="24">
        <f t="shared" si="180"/>
        <v>3262.1</v>
      </c>
      <c r="V729" s="25">
        <f t="shared" si="181"/>
        <v>3690.19</v>
      </c>
      <c r="W729" s="23"/>
      <c r="X729" s="72">
        <f t="shared" si="187"/>
        <v>3495.08</v>
      </c>
      <c r="Y729" s="24">
        <f t="shared" si="182"/>
        <v>3621.71</v>
      </c>
      <c r="Z729" s="24">
        <f t="shared" si="183"/>
        <v>3262.1</v>
      </c>
      <c r="AA729" s="261">
        <f t="shared" si="184"/>
        <v>3690.19</v>
      </c>
    </row>
    <row r="730" spans="1:27" ht="15" hidden="1" customHeight="1" x14ac:dyDescent="0.2">
      <c r="A730" s="559"/>
      <c r="B730" s="10"/>
      <c r="C730" s="9"/>
      <c r="D730" s="71"/>
      <c r="E730" s="77"/>
      <c r="F730" s="78"/>
      <c r="G730" s="79"/>
      <c r="H730" s="77"/>
      <c r="I730" s="77"/>
      <c r="J730" s="78"/>
      <c r="K730" s="78"/>
      <c r="L730" s="79"/>
      <c r="M730" s="266"/>
      <c r="N730" s="223"/>
      <c r="O730" s="24"/>
      <c r="P730" s="24"/>
      <c r="Q730" s="261"/>
      <c r="R730" s="223"/>
      <c r="S730" s="72"/>
      <c r="T730" s="24"/>
      <c r="U730" s="24"/>
      <c r="V730" s="25"/>
      <c r="W730" s="23"/>
      <c r="X730" s="72"/>
      <c r="Y730" s="24"/>
      <c r="Z730" s="24"/>
      <c r="AA730" s="261"/>
    </row>
    <row r="731" spans="1:27" ht="15" hidden="1" customHeight="1" x14ac:dyDescent="0.2">
      <c r="A731" s="559"/>
      <c r="B731" s="10"/>
      <c r="C731" s="9"/>
      <c r="D731" s="71"/>
      <c r="E731" s="77"/>
      <c r="F731" s="78"/>
      <c r="G731" s="79"/>
      <c r="H731" s="77"/>
      <c r="I731" s="77"/>
      <c r="J731" s="78"/>
      <c r="K731" s="78"/>
      <c r="L731" s="79"/>
      <c r="M731" s="266"/>
      <c r="N731" s="223"/>
      <c r="O731" s="24"/>
      <c r="P731" s="24"/>
      <c r="Q731" s="261"/>
      <c r="R731" s="223"/>
      <c r="S731" s="72"/>
      <c r="T731" s="24"/>
      <c r="U731" s="24"/>
      <c r="V731" s="25"/>
      <c r="W731" s="23"/>
      <c r="X731" s="72"/>
      <c r="Y731" s="24"/>
      <c r="Z731" s="24"/>
      <c r="AA731" s="261"/>
    </row>
    <row r="732" spans="1:27" ht="15" hidden="1" customHeight="1" x14ac:dyDescent="0.2">
      <c r="A732" s="559"/>
      <c r="B732" s="10"/>
      <c r="C732" s="9"/>
      <c r="D732" s="71"/>
      <c r="E732" s="77"/>
      <c r="F732" s="78"/>
      <c r="G732" s="79"/>
      <c r="H732" s="77"/>
      <c r="I732" s="77"/>
      <c r="J732" s="78"/>
      <c r="K732" s="78"/>
      <c r="L732" s="79"/>
      <c r="M732" s="266"/>
      <c r="N732" s="223"/>
      <c r="O732" s="24"/>
      <c r="P732" s="24"/>
      <c r="Q732" s="261"/>
      <c r="R732" s="223"/>
      <c r="S732" s="72"/>
      <c r="T732" s="24"/>
      <c r="U732" s="24"/>
      <c r="V732" s="25"/>
      <c r="W732" s="23"/>
      <c r="X732" s="72"/>
      <c r="Y732" s="24"/>
      <c r="Z732" s="24"/>
      <c r="AA732" s="261"/>
    </row>
    <row r="733" spans="1:27" ht="15" hidden="1" customHeight="1" x14ac:dyDescent="0.2">
      <c r="A733" s="559"/>
      <c r="B733" s="10"/>
      <c r="C733" s="9"/>
      <c r="D733" s="71"/>
      <c r="E733" s="77"/>
      <c r="F733" s="78"/>
      <c r="G733" s="79"/>
      <c r="H733" s="77"/>
      <c r="I733" s="77"/>
      <c r="J733" s="78"/>
      <c r="K733" s="78"/>
      <c r="L733" s="79"/>
      <c r="M733" s="266"/>
      <c r="N733" s="223"/>
      <c r="O733" s="24"/>
      <c r="P733" s="24"/>
      <c r="Q733" s="261"/>
      <c r="R733" s="223"/>
      <c r="S733" s="72"/>
      <c r="T733" s="24"/>
      <c r="U733" s="24"/>
      <c r="V733" s="25"/>
      <c r="W733" s="23"/>
      <c r="X733" s="72"/>
      <c r="Y733" s="24"/>
      <c r="Z733" s="24"/>
      <c r="AA733" s="261"/>
    </row>
    <row r="734" spans="1:27" ht="15" hidden="1" customHeight="1" x14ac:dyDescent="0.2">
      <c r="A734" s="559"/>
      <c r="B734" s="10"/>
      <c r="C734" s="9"/>
      <c r="D734" s="71"/>
      <c r="E734" s="77"/>
      <c r="F734" s="78"/>
      <c r="G734" s="79"/>
      <c r="H734" s="77"/>
      <c r="I734" s="77"/>
      <c r="J734" s="78"/>
      <c r="K734" s="78"/>
      <c r="L734" s="79"/>
      <c r="M734" s="266"/>
      <c r="N734" s="223"/>
      <c r="O734" s="24"/>
      <c r="P734" s="24"/>
      <c r="Q734" s="261"/>
      <c r="R734" s="223"/>
      <c r="S734" s="72"/>
      <c r="T734" s="24"/>
      <c r="U734" s="24"/>
      <c r="V734" s="25"/>
      <c r="W734" s="23"/>
      <c r="X734" s="72"/>
      <c r="Y734" s="24"/>
      <c r="Z734" s="24"/>
      <c r="AA734" s="261"/>
    </row>
    <row r="735" spans="1:27" ht="15" hidden="1" customHeight="1" x14ac:dyDescent="0.2">
      <c r="A735" s="559"/>
      <c r="B735" s="10"/>
      <c r="C735" s="9"/>
      <c r="D735" s="71"/>
      <c r="E735" s="77"/>
      <c r="F735" s="78"/>
      <c r="G735" s="79"/>
      <c r="H735" s="77"/>
      <c r="I735" s="77"/>
      <c r="J735" s="78"/>
      <c r="K735" s="78"/>
      <c r="L735" s="79"/>
      <c r="M735" s="266"/>
      <c r="N735" s="223"/>
      <c r="O735" s="24"/>
      <c r="P735" s="24"/>
      <c r="Q735" s="261"/>
      <c r="R735" s="223"/>
      <c r="S735" s="72"/>
      <c r="T735" s="24"/>
      <c r="U735" s="24"/>
      <c r="V735" s="25"/>
      <c r="W735" s="23"/>
      <c r="X735" s="72"/>
      <c r="Y735" s="24"/>
      <c r="Z735" s="24"/>
      <c r="AA735" s="261"/>
    </row>
    <row r="736" spans="1:27" ht="15" hidden="1" customHeight="1" x14ac:dyDescent="0.2">
      <c r="A736" s="559"/>
      <c r="B736" s="10"/>
      <c r="C736" s="9"/>
      <c r="D736" s="71"/>
      <c r="E736" s="77"/>
      <c r="F736" s="78"/>
      <c r="G736" s="79"/>
      <c r="H736" s="77"/>
      <c r="I736" s="77"/>
      <c r="J736" s="78"/>
      <c r="K736" s="78"/>
      <c r="L736" s="79"/>
      <c r="M736" s="266"/>
      <c r="N736" s="223"/>
      <c r="O736" s="24"/>
      <c r="P736" s="24"/>
      <c r="Q736" s="261"/>
      <c r="R736" s="223"/>
      <c r="S736" s="72"/>
      <c r="T736" s="24"/>
      <c r="U736" s="24"/>
      <c r="V736" s="25"/>
      <c r="W736" s="23"/>
      <c r="X736" s="72"/>
      <c r="Y736" s="24"/>
      <c r="Z736" s="24"/>
      <c r="AA736" s="261"/>
    </row>
    <row r="737" spans="1:27" ht="15" hidden="1" customHeight="1" x14ac:dyDescent="0.2">
      <c r="A737" s="559"/>
      <c r="B737" s="10"/>
      <c r="C737" s="9"/>
      <c r="D737" s="71"/>
      <c r="E737" s="77"/>
      <c r="F737" s="78"/>
      <c r="G737" s="79"/>
      <c r="H737" s="77"/>
      <c r="I737" s="77"/>
      <c r="J737" s="78"/>
      <c r="K737" s="78"/>
      <c r="L737" s="79"/>
      <c r="M737" s="266"/>
      <c r="N737" s="223"/>
      <c r="O737" s="24"/>
      <c r="P737" s="24"/>
      <c r="Q737" s="261"/>
      <c r="R737" s="223"/>
      <c r="S737" s="72"/>
      <c r="T737" s="24"/>
      <c r="U737" s="24"/>
      <c r="V737" s="25"/>
      <c r="W737" s="23"/>
      <c r="X737" s="72"/>
      <c r="Y737" s="24"/>
      <c r="Z737" s="24"/>
      <c r="AA737" s="261"/>
    </row>
    <row r="738" spans="1:27" ht="15" hidden="1" customHeight="1" x14ac:dyDescent="0.2">
      <c r="A738" s="559"/>
      <c r="B738" s="10"/>
      <c r="C738" s="9"/>
      <c r="D738" s="71"/>
      <c r="E738" s="77"/>
      <c r="F738" s="78"/>
      <c r="G738" s="79"/>
      <c r="H738" s="77"/>
      <c r="I738" s="77"/>
      <c r="J738" s="78"/>
      <c r="K738" s="78"/>
      <c r="L738" s="79"/>
      <c r="M738" s="266"/>
      <c r="N738" s="223"/>
      <c r="O738" s="24"/>
      <c r="P738" s="24"/>
      <c r="Q738" s="261"/>
      <c r="R738" s="223"/>
      <c r="S738" s="72"/>
      <c r="T738" s="24"/>
      <c r="U738" s="24"/>
      <c r="V738" s="25"/>
      <c r="W738" s="23"/>
      <c r="X738" s="72"/>
      <c r="Y738" s="24"/>
      <c r="Z738" s="24"/>
      <c r="AA738" s="261"/>
    </row>
    <row r="739" spans="1:27" ht="15" hidden="1" customHeight="1" x14ac:dyDescent="0.2">
      <c r="A739" s="559"/>
      <c r="B739" s="10"/>
      <c r="C739" s="9"/>
      <c r="D739" s="71"/>
      <c r="E739" s="77"/>
      <c r="F739" s="78"/>
      <c r="G739" s="79"/>
      <c r="H739" s="77"/>
      <c r="I739" s="77"/>
      <c r="J739" s="78"/>
      <c r="K739" s="78"/>
      <c r="L739" s="79"/>
      <c r="M739" s="266"/>
      <c r="N739" s="223"/>
      <c r="O739" s="24"/>
      <c r="P739" s="24"/>
      <c r="Q739" s="261"/>
      <c r="R739" s="223"/>
      <c r="S739" s="72"/>
      <c r="T739" s="24"/>
      <c r="U739" s="24"/>
      <c r="V739" s="25"/>
      <c r="W739" s="23"/>
      <c r="X739" s="72"/>
      <c r="Y739" s="24"/>
      <c r="Z739" s="24"/>
      <c r="AA739" s="261"/>
    </row>
    <row r="740" spans="1:27" ht="15" hidden="1" customHeight="1" x14ac:dyDescent="0.2">
      <c r="A740" s="559"/>
      <c r="B740" s="10"/>
      <c r="C740" s="9"/>
      <c r="D740" s="71"/>
      <c r="E740" s="77"/>
      <c r="F740" s="78"/>
      <c r="G740" s="79"/>
      <c r="H740" s="77"/>
      <c r="I740" s="77"/>
      <c r="J740" s="78"/>
      <c r="K740" s="78"/>
      <c r="L740" s="79"/>
      <c r="M740" s="266"/>
      <c r="N740" s="223"/>
      <c r="O740" s="24"/>
      <c r="P740" s="24"/>
      <c r="Q740" s="261"/>
      <c r="R740" s="223"/>
      <c r="S740" s="72"/>
      <c r="T740" s="24"/>
      <c r="U740" s="24"/>
      <c r="V740" s="25"/>
      <c r="W740" s="23"/>
      <c r="X740" s="72"/>
      <c r="Y740" s="24"/>
      <c r="Z740" s="24"/>
      <c r="AA740" s="261"/>
    </row>
    <row r="741" spans="1:27" ht="15" hidden="1" customHeight="1" x14ac:dyDescent="0.2">
      <c r="A741" s="559"/>
      <c r="B741" s="10"/>
      <c r="C741" s="9"/>
      <c r="D741" s="71"/>
      <c r="E741" s="77"/>
      <c r="F741" s="78"/>
      <c r="G741" s="79"/>
      <c r="H741" s="77"/>
      <c r="I741" s="77"/>
      <c r="J741" s="78"/>
      <c r="K741" s="78"/>
      <c r="L741" s="79"/>
      <c r="M741" s="266"/>
      <c r="N741" s="223"/>
      <c r="O741" s="24"/>
      <c r="P741" s="24"/>
      <c r="Q741" s="261"/>
      <c r="R741" s="223"/>
      <c r="S741" s="72"/>
      <c r="T741" s="24"/>
      <c r="U741" s="24"/>
      <c r="V741" s="25"/>
      <c r="W741" s="23"/>
      <c r="X741" s="72"/>
      <c r="Y741" s="24"/>
      <c r="Z741" s="24"/>
      <c r="AA741" s="261"/>
    </row>
    <row r="742" spans="1:27" ht="15" hidden="1" customHeight="1" x14ac:dyDescent="0.2">
      <c r="A742" s="559"/>
      <c r="B742" s="10"/>
      <c r="C742" s="9"/>
      <c r="D742" s="71"/>
      <c r="E742" s="77"/>
      <c r="F742" s="78"/>
      <c r="G742" s="79"/>
      <c r="H742" s="77"/>
      <c r="I742" s="77"/>
      <c r="J742" s="78"/>
      <c r="K742" s="78"/>
      <c r="L742" s="79"/>
      <c r="M742" s="266"/>
      <c r="N742" s="223"/>
      <c r="O742" s="24"/>
      <c r="P742" s="24"/>
      <c r="Q742" s="261"/>
      <c r="R742" s="223"/>
      <c r="S742" s="72"/>
      <c r="T742" s="24"/>
      <c r="U742" s="24"/>
      <c r="V742" s="25"/>
      <c r="W742" s="23"/>
      <c r="X742" s="72"/>
      <c r="Y742" s="24"/>
      <c r="Z742" s="24"/>
      <c r="AA742" s="261"/>
    </row>
    <row r="743" spans="1:27" ht="15" hidden="1" customHeight="1" x14ac:dyDescent="0.2">
      <c r="A743" s="559"/>
      <c r="B743" s="10"/>
      <c r="C743" s="9"/>
      <c r="D743" s="71"/>
      <c r="E743" s="77"/>
      <c r="F743" s="78"/>
      <c r="G743" s="79"/>
      <c r="H743" s="77"/>
      <c r="I743" s="77"/>
      <c r="J743" s="78"/>
      <c r="K743" s="78"/>
      <c r="L743" s="79"/>
      <c r="M743" s="266"/>
      <c r="N743" s="223"/>
      <c r="O743" s="24"/>
      <c r="P743" s="24"/>
      <c r="Q743" s="261"/>
      <c r="R743" s="223"/>
      <c r="S743" s="72"/>
      <c r="T743" s="24"/>
      <c r="U743" s="24"/>
      <c r="V743" s="25"/>
      <c r="W743" s="23"/>
      <c r="X743" s="72"/>
      <c r="Y743" s="24"/>
      <c r="Z743" s="24"/>
      <c r="AA743" s="261"/>
    </row>
    <row r="744" spans="1:27" ht="15" hidden="1" customHeight="1" x14ac:dyDescent="0.2">
      <c r="A744" s="559"/>
      <c r="B744" s="10"/>
      <c r="C744" s="9"/>
      <c r="D744" s="71"/>
      <c r="E744" s="77"/>
      <c r="F744" s="78"/>
      <c r="G744" s="79"/>
      <c r="H744" s="77"/>
      <c r="I744" s="77"/>
      <c r="J744" s="78"/>
      <c r="K744" s="78"/>
      <c r="L744" s="79"/>
      <c r="M744" s="266"/>
      <c r="N744" s="223"/>
      <c r="O744" s="24"/>
      <c r="P744" s="24"/>
      <c r="Q744" s="261"/>
      <c r="R744" s="223"/>
      <c r="S744" s="72"/>
      <c r="T744" s="24"/>
      <c r="U744" s="24"/>
      <c r="V744" s="25"/>
      <c r="W744" s="23"/>
      <c r="X744" s="72"/>
      <c r="Y744" s="24"/>
      <c r="Z744" s="24"/>
      <c r="AA744" s="261"/>
    </row>
    <row r="745" spans="1:27" ht="15" hidden="1" customHeight="1" x14ac:dyDescent="0.2">
      <c r="A745" s="559"/>
      <c r="B745" s="10"/>
      <c r="C745" s="9"/>
      <c r="D745" s="71"/>
      <c r="E745" s="77"/>
      <c r="F745" s="78"/>
      <c r="G745" s="79"/>
      <c r="H745" s="77"/>
      <c r="I745" s="77"/>
      <c r="J745" s="78"/>
      <c r="K745" s="78"/>
      <c r="L745" s="79"/>
      <c r="M745" s="266"/>
      <c r="N745" s="223"/>
      <c r="O745" s="24"/>
      <c r="P745" s="24"/>
      <c r="Q745" s="261"/>
      <c r="R745" s="223"/>
      <c r="S745" s="72"/>
      <c r="T745" s="24"/>
      <c r="U745" s="24"/>
      <c r="V745" s="25"/>
      <c r="W745" s="23"/>
      <c r="X745" s="72"/>
      <c r="Y745" s="24"/>
      <c r="Z745" s="24"/>
      <c r="AA745" s="261"/>
    </row>
    <row r="746" spans="1:27" ht="15" hidden="1" customHeight="1" x14ac:dyDescent="0.2">
      <c r="A746" s="559"/>
      <c r="B746" s="10"/>
      <c r="C746" s="9"/>
      <c r="D746" s="71"/>
      <c r="E746" s="77"/>
      <c r="F746" s="78"/>
      <c r="G746" s="79"/>
      <c r="H746" s="77"/>
      <c r="I746" s="77"/>
      <c r="J746" s="78"/>
      <c r="K746" s="78"/>
      <c r="L746" s="79"/>
      <c r="M746" s="266"/>
      <c r="N746" s="223"/>
      <c r="O746" s="24"/>
      <c r="P746" s="24"/>
      <c r="Q746" s="261"/>
      <c r="R746" s="223"/>
      <c r="S746" s="72"/>
      <c r="T746" s="24"/>
      <c r="U746" s="24"/>
      <c r="V746" s="25"/>
      <c r="W746" s="23"/>
      <c r="X746" s="72"/>
      <c r="Y746" s="24"/>
      <c r="Z746" s="24"/>
      <c r="AA746" s="261"/>
    </row>
    <row r="747" spans="1:27" ht="15" hidden="1" customHeight="1" x14ac:dyDescent="0.2">
      <c r="A747" s="559"/>
      <c r="B747" s="10"/>
      <c r="C747" s="9"/>
      <c r="D747" s="71"/>
      <c r="E747" s="77"/>
      <c r="F747" s="78"/>
      <c r="G747" s="79"/>
      <c r="H747" s="77"/>
      <c r="I747" s="77"/>
      <c r="J747" s="78"/>
      <c r="K747" s="78"/>
      <c r="L747" s="79"/>
      <c r="M747" s="266"/>
      <c r="N747" s="223"/>
      <c r="O747" s="24"/>
      <c r="P747" s="24"/>
      <c r="Q747" s="261"/>
      <c r="R747" s="223"/>
      <c r="S747" s="72"/>
      <c r="T747" s="24"/>
      <c r="U747" s="24"/>
      <c r="V747" s="25"/>
      <c r="W747" s="23"/>
      <c r="X747" s="72"/>
      <c r="Y747" s="24"/>
      <c r="Z747" s="24"/>
      <c r="AA747" s="261"/>
    </row>
    <row r="748" spans="1:27" ht="15" hidden="1" customHeight="1" x14ac:dyDescent="0.2">
      <c r="A748" s="559"/>
      <c r="B748" s="10"/>
      <c r="C748" s="9"/>
      <c r="D748" s="71"/>
      <c r="E748" s="77"/>
      <c r="F748" s="78"/>
      <c r="G748" s="79"/>
      <c r="H748" s="77"/>
      <c r="I748" s="77"/>
      <c r="J748" s="78"/>
      <c r="K748" s="78"/>
      <c r="L748" s="79"/>
      <c r="M748" s="266"/>
      <c r="N748" s="223"/>
      <c r="O748" s="24"/>
      <c r="P748" s="24"/>
      <c r="Q748" s="261"/>
      <c r="R748" s="223"/>
      <c r="S748" s="72"/>
      <c r="T748" s="24"/>
      <c r="U748" s="24"/>
      <c r="V748" s="25"/>
      <c r="W748" s="23"/>
      <c r="X748" s="72"/>
      <c r="Y748" s="24"/>
      <c r="Z748" s="24"/>
      <c r="AA748" s="261"/>
    </row>
    <row r="749" spans="1:27" ht="15" hidden="1" customHeight="1" x14ac:dyDescent="0.2">
      <c r="A749" s="559"/>
      <c r="B749" s="10"/>
      <c r="C749" s="9"/>
      <c r="D749" s="71"/>
      <c r="E749" s="77"/>
      <c r="F749" s="78"/>
      <c r="G749" s="79"/>
      <c r="H749" s="77"/>
      <c r="I749" s="77"/>
      <c r="J749" s="78"/>
      <c r="K749" s="78"/>
      <c r="L749" s="79"/>
      <c r="M749" s="266"/>
      <c r="N749" s="223"/>
      <c r="O749" s="24"/>
      <c r="P749" s="24"/>
      <c r="Q749" s="261"/>
      <c r="R749" s="223"/>
      <c r="S749" s="72"/>
      <c r="T749" s="24"/>
      <c r="U749" s="24"/>
      <c r="V749" s="25"/>
      <c r="W749" s="23"/>
      <c r="X749" s="72"/>
      <c r="Y749" s="24"/>
      <c r="Z749" s="24"/>
      <c r="AA749" s="261"/>
    </row>
    <row r="750" spans="1:27" ht="15" hidden="1" customHeight="1" x14ac:dyDescent="0.2">
      <c r="A750" s="559"/>
      <c r="B750" s="10"/>
      <c r="C750" s="9"/>
      <c r="D750" s="71"/>
      <c r="E750" s="77"/>
      <c r="F750" s="78"/>
      <c r="G750" s="79"/>
      <c r="H750" s="77"/>
      <c r="I750" s="77"/>
      <c r="J750" s="78"/>
      <c r="K750" s="78"/>
      <c r="L750" s="79"/>
      <c r="M750" s="266"/>
      <c r="N750" s="223"/>
      <c r="O750" s="24"/>
      <c r="P750" s="24"/>
      <c r="Q750" s="261"/>
      <c r="R750" s="223"/>
      <c r="S750" s="72"/>
      <c r="T750" s="24"/>
      <c r="U750" s="24"/>
      <c r="V750" s="25"/>
      <c r="W750" s="23"/>
      <c r="X750" s="72"/>
      <c r="Y750" s="24"/>
      <c r="Z750" s="24"/>
      <c r="AA750" s="261"/>
    </row>
    <row r="751" spans="1:27" ht="15" hidden="1" customHeight="1" x14ac:dyDescent="0.2">
      <c r="A751" s="559"/>
      <c r="B751" s="10"/>
      <c r="C751" s="9"/>
      <c r="D751" s="71"/>
      <c r="E751" s="77"/>
      <c r="F751" s="78"/>
      <c r="G751" s="79"/>
      <c r="H751" s="77"/>
      <c r="I751" s="77"/>
      <c r="J751" s="78"/>
      <c r="K751" s="78"/>
      <c r="L751" s="79"/>
      <c r="M751" s="266"/>
      <c r="N751" s="223"/>
      <c r="O751" s="24"/>
      <c r="P751" s="24"/>
      <c r="Q751" s="261"/>
      <c r="R751" s="223"/>
      <c r="S751" s="72"/>
      <c r="T751" s="24"/>
      <c r="U751" s="24"/>
      <c r="V751" s="25"/>
      <c r="W751" s="23"/>
      <c r="X751" s="72"/>
      <c r="Y751" s="24"/>
      <c r="Z751" s="24"/>
      <c r="AA751" s="261"/>
    </row>
    <row r="752" spans="1:27" ht="15" hidden="1" customHeight="1" x14ac:dyDescent="0.2">
      <c r="A752" s="559"/>
      <c r="B752" s="10"/>
      <c r="C752" s="9"/>
      <c r="D752" s="71"/>
      <c r="E752" s="77"/>
      <c r="F752" s="78"/>
      <c r="G752" s="79"/>
      <c r="H752" s="77"/>
      <c r="I752" s="77"/>
      <c r="J752" s="78"/>
      <c r="K752" s="78"/>
      <c r="L752" s="79"/>
      <c r="M752" s="266"/>
      <c r="N752" s="223"/>
      <c r="O752" s="24"/>
      <c r="P752" s="24"/>
      <c r="Q752" s="261"/>
      <c r="R752" s="223"/>
      <c r="S752" s="72"/>
      <c r="T752" s="24"/>
      <c r="U752" s="24"/>
      <c r="V752" s="25"/>
      <c r="W752" s="23"/>
      <c r="X752" s="72"/>
      <c r="Y752" s="24"/>
      <c r="Z752" s="24"/>
      <c r="AA752" s="261"/>
    </row>
    <row r="753" spans="1:27" ht="15" hidden="1" customHeight="1" thickBot="1" x14ac:dyDescent="0.25">
      <c r="A753" s="588"/>
      <c r="B753" s="310"/>
      <c r="C753" s="346"/>
      <c r="D753" s="178"/>
      <c r="E753" s="108"/>
      <c r="F753" s="109"/>
      <c r="G753" s="110"/>
      <c r="H753" s="108"/>
      <c r="I753" s="108"/>
      <c r="J753" s="109"/>
      <c r="K753" s="109"/>
      <c r="L753" s="110"/>
      <c r="M753" s="274"/>
      <c r="N753" s="228"/>
      <c r="O753" s="263"/>
      <c r="P753" s="263"/>
      <c r="Q753" s="264"/>
      <c r="R753" s="228"/>
      <c r="S753" s="262"/>
      <c r="T753" s="263"/>
      <c r="U753" s="263"/>
      <c r="V753" s="267"/>
      <c r="W753" s="229"/>
      <c r="X753" s="262"/>
      <c r="Y753" s="263"/>
      <c r="Z753" s="263"/>
      <c r="AA753" s="264"/>
    </row>
    <row r="755" spans="1:27" s="11" customFormat="1" ht="18.75" customHeight="1" x14ac:dyDescent="0.25">
      <c r="A755" s="258"/>
      <c r="B755" s="258"/>
      <c r="C755" s="258"/>
      <c r="D755" s="258"/>
      <c r="E755" s="258"/>
      <c r="F755" s="258"/>
      <c r="G755" s="258"/>
      <c r="H755" s="258"/>
      <c r="I755" s="258"/>
      <c r="J755" s="258"/>
      <c r="K755" s="258"/>
      <c r="L755" s="258"/>
      <c r="M755" s="258"/>
      <c r="N755" s="258"/>
      <c r="O755" s="258"/>
      <c r="P755" s="258"/>
      <c r="Q755" s="258"/>
      <c r="R755" s="258"/>
      <c r="S755" s="258"/>
      <c r="T755" s="258"/>
      <c r="U755" s="258"/>
      <c r="V755" s="258"/>
      <c r="W755" s="258"/>
      <c r="X755" s="258"/>
      <c r="Y755" s="258"/>
      <c r="Z755" s="258"/>
      <c r="AA755" s="258"/>
    </row>
  </sheetData>
  <sheetProtection selectLockedCells="1" selectUnlockedCells="1"/>
  <mergeCells count="47">
    <mergeCell ref="A250:A273"/>
    <mergeCell ref="A706:A729"/>
    <mergeCell ref="A730:A753"/>
    <mergeCell ref="A658:A681"/>
    <mergeCell ref="A634:A657"/>
    <mergeCell ref="A610:A633"/>
    <mergeCell ref="A538:A561"/>
    <mergeCell ref="A562:A585"/>
    <mergeCell ref="A370:A393"/>
    <mergeCell ref="A586:A609"/>
    <mergeCell ref="A682:A705"/>
    <mergeCell ref="A514:A537"/>
    <mergeCell ref="A274:A297"/>
    <mergeCell ref="A490:A513"/>
    <mergeCell ref="A298:A321"/>
    <mergeCell ref="A322:A345"/>
    <mergeCell ref="A58:A81"/>
    <mergeCell ref="A178:A201"/>
    <mergeCell ref="A34:A57"/>
    <mergeCell ref="A82:A105"/>
    <mergeCell ref="D7:D9"/>
    <mergeCell ref="A202:A225"/>
    <mergeCell ref="A226:A249"/>
    <mergeCell ref="A106:A129"/>
    <mergeCell ref="A130:A153"/>
    <mergeCell ref="A154:A177"/>
    <mergeCell ref="A346:A369"/>
    <mergeCell ref="A466:A489"/>
    <mergeCell ref="A418:A441"/>
    <mergeCell ref="A442:A465"/>
    <mergeCell ref="A394:A417"/>
    <mergeCell ref="D6:G6"/>
    <mergeCell ref="A1:AA1"/>
    <mergeCell ref="U5:V5"/>
    <mergeCell ref="Z5:AA5"/>
    <mergeCell ref="A10:A33"/>
    <mergeCell ref="A2:Q2"/>
    <mergeCell ref="B6:B9"/>
    <mergeCell ref="E7:G8"/>
    <mergeCell ref="A6:A9"/>
    <mergeCell ref="C6:C9"/>
    <mergeCell ref="A4:AA4"/>
    <mergeCell ref="H6:L8"/>
    <mergeCell ref="M6:AA7"/>
    <mergeCell ref="M8:Q8"/>
    <mergeCell ref="R8:V8"/>
    <mergeCell ref="W8:AA8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4" r:id="rId6">
          <objectPr defaultSize="0" autoPict="0" r:id="rId7">
            <anchor moveWithCells="1" sizeWithCells="1">
              <from>
                <xdr:col>2</xdr:col>
                <xdr:colOff>1038225</xdr:colOff>
                <xdr:row>755</xdr:row>
                <xdr:rowOff>0</xdr:rowOff>
              </from>
              <to>
                <xdr:col>3</xdr:col>
                <xdr:colOff>561975</xdr:colOff>
                <xdr:row>755</xdr:row>
                <xdr:rowOff>0</xdr:rowOff>
              </to>
            </anchor>
          </objectPr>
        </oleObject>
      </mc:Choice>
      <mc:Fallback>
        <oleObject progId="Equation.3" shapeId="2054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FFC000"/>
    <pageSetUpPr fitToPage="1"/>
  </sheetPr>
  <dimension ref="A1:AE756"/>
  <sheetViews>
    <sheetView zoomScale="70" zoomScaleNormal="70" workbookViewId="0">
      <pane xSplit="2" ySplit="9" topLeftCell="Q10" activePane="bottomRight" state="frozen"/>
      <selection activeCell="F763" sqref="F763"/>
      <selection pane="topRight" activeCell="F763" sqref="F763"/>
      <selection pane="bottomLeft" activeCell="F763" sqref="F763"/>
      <selection pane="bottomRight" activeCell="F763" sqref="F763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5" width="16.28515625" style="7" customWidth="1"/>
    <col min="6" max="8" width="14.7109375" style="7" customWidth="1"/>
    <col min="9" max="9" width="16.7109375" style="7" customWidth="1"/>
    <col min="10" max="13" width="10.5703125" customWidth="1"/>
    <col min="14" max="14" width="14.42578125" customWidth="1" collapsed="1"/>
    <col min="15" max="17" width="13.140625" customWidth="1"/>
    <col min="18" max="19" width="18.28515625" customWidth="1"/>
    <col min="20" max="20" width="14.42578125" customWidth="1" collapsed="1"/>
    <col min="21" max="23" width="13.140625" customWidth="1"/>
    <col min="24" max="25" width="17.5703125" customWidth="1"/>
    <col min="26" max="26" width="14.42578125" customWidth="1" collapsed="1"/>
    <col min="27" max="29" width="13.140625" customWidth="1"/>
    <col min="30" max="31" width="17.28515625" customWidth="1"/>
  </cols>
  <sheetData>
    <row r="1" spans="1:31" ht="41.25" customHeight="1" x14ac:dyDescent="0.2">
      <c r="A1" s="487" t="s">
        <v>38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</row>
    <row r="2" spans="1:31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31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ht="20.25" customHeight="1" x14ac:dyDescent="0.2">
      <c r="A4" s="487" t="s">
        <v>36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</row>
    <row r="5" spans="1:31" ht="28.5" customHeight="1" thickBot="1" x14ac:dyDescent="0.25">
      <c r="A5" s="162" t="s">
        <v>40</v>
      </c>
      <c r="B5" s="16"/>
      <c r="C5" s="177"/>
      <c r="D5" s="177"/>
      <c r="E5" s="177"/>
      <c r="F5" s="177"/>
      <c r="G5" s="1"/>
      <c r="H5" s="1"/>
      <c r="I5" s="1"/>
      <c r="J5" s="1"/>
      <c r="K5" s="1"/>
      <c r="L5" s="487"/>
      <c r="M5" s="487"/>
      <c r="N5" s="1"/>
      <c r="O5" s="1"/>
      <c r="P5" s="487"/>
      <c r="Q5" s="487"/>
      <c r="R5" s="1"/>
      <c r="S5" s="1"/>
      <c r="AB5" s="566" t="s">
        <v>18</v>
      </c>
      <c r="AC5" s="566"/>
    </row>
    <row r="6" spans="1:31" ht="36.75" customHeight="1" thickBot="1" x14ac:dyDescent="0.25">
      <c r="A6" s="583" t="s">
        <v>34</v>
      </c>
      <c r="B6" s="589" t="s">
        <v>35</v>
      </c>
      <c r="C6" s="615" t="s">
        <v>173</v>
      </c>
      <c r="D6" s="625" t="s">
        <v>174</v>
      </c>
      <c r="E6" s="605" t="s">
        <v>175</v>
      </c>
      <c r="F6" s="576" t="s">
        <v>160</v>
      </c>
      <c r="G6" s="577"/>
      <c r="H6" s="577"/>
      <c r="I6" s="578"/>
      <c r="J6" s="579" t="str">
        <f>'третья ц.к.'!H6</f>
        <v xml:space="preserve">Одноставочный тариф на услуги по передаче,  утвержденный Постановлением РСТ РО №790 от 06.12.2023г., руб/МВт*ч </v>
      </c>
      <c r="K6" s="579"/>
      <c r="L6" s="579"/>
      <c r="M6" s="595"/>
      <c r="N6" s="608" t="s">
        <v>139</v>
      </c>
      <c r="O6" s="609"/>
      <c r="P6" s="609"/>
      <c r="Q6" s="609"/>
      <c r="R6" s="609"/>
      <c r="S6" s="610"/>
      <c r="T6" s="621" t="s">
        <v>119</v>
      </c>
      <c r="U6" s="609"/>
      <c r="V6" s="609"/>
      <c r="W6" s="609"/>
      <c r="X6" s="609"/>
      <c r="Y6" s="610"/>
      <c r="Z6" s="611" t="s">
        <v>120</v>
      </c>
      <c r="AA6" s="612"/>
      <c r="AB6" s="612"/>
      <c r="AC6" s="612"/>
      <c r="AD6" s="612"/>
      <c r="AE6" s="613"/>
    </row>
    <row r="7" spans="1:31" ht="63" customHeight="1" thickBot="1" x14ac:dyDescent="0.25">
      <c r="A7" s="584"/>
      <c r="B7" s="590"/>
      <c r="C7" s="586"/>
      <c r="D7" s="626"/>
      <c r="E7" s="606"/>
      <c r="F7" s="619" t="s">
        <v>170</v>
      </c>
      <c r="G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H7" s="561"/>
      <c r="I7" s="562"/>
      <c r="J7" s="580"/>
      <c r="K7" s="580"/>
      <c r="L7" s="580"/>
      <c r="M7" s="597"/>
      <c r="N7" s="470" t="s">
        <v>169</v>
      </c>
      <c r="O7" s="471"/>
      <c r="P7" s="471"/>
      <c r="Q7" s="471"/>
      <c r="R7" s="622" t="s">
        <v>176</v>
      </c>
      <c r="S7" s="622" t="s">
        <v>177</v>
      </c>
      <c r="T7" s="470" t="s">
        <v>169</v>
      </c>
      <c r="U7" s="471"/>
      <c r="V7" s="471"/>
      <c r="W7" s="471"/>
      <c r="X7" s="622" t="s">
        <v>176</v>
      </c>
      <c r="Y7" s="622" t="s">
        <v>177</v>
      </c>
      <c r="Z7" s="470" t="s">
        <v>169</v>
      </c>
      <c r="AA7" s="471"/>
      <c r="AB7" s="471"/>
      <c r="AC7" s="471"/>
      <c r="AD7" s="622" t="s">
        <v>176</v>
      </c>
      <c r="AE7" s="622" t="s">
        <v>177</v>
      </c>
    </row>
    <row r="8" spans="1:31" ht="21.75" customHeight="1" thickBot="1" x14ac:dyDescent="0.25">
      <c r="A8" s="584"/>
      <c r="B8" s="590"/>
      <c r="C8" s="586"/>
      <c r="D8" s="626"/>
      <c r="E8" s="606"/>
      <c r="F8" s="619"/>
      <c r="G8" s="563"/>
      <c r="H8" s="564"/>
      <c r="I8" s="565"/>
      <c r="J8" s="581"/>
      <c r="K8" s="581"/>
      <c r="L8" s="581"/>
      <c r="M8" s="599"/>
      <c r="N8" s="567"/>
      <c r="O8" s="568"/>
      <c r="P8" s="568"/>
      <c r="Q8" s="568"/>
      <c r="R8" s="623"/>
      <c r="S8" s="623"/>
      <c r="T8" s="567"/>
      <c r="U8" s="568"/>
      <c r="V8" s="568"/>
      <c r="W8" s="568"/>
      <c r="X8" s="623"/>
      <c r="Y8" s="623"/>
      <c r="Z8" s="567"/>
      <c r="AA8" s="568"/>
      <c r="AB8" s="568"/>
      <c r="AC8" s="568"/>
      <c r="AD8" s="623"/>
      <c r="AE8" s="623"/>
    </row>
    <row r="9" spans="1:31" ht="21.75" customHeight="1" thickBot="1" x14ac:dyDescent="0.25">
      <c r="A9" s="614"/>
      <c r="B9" s="618"/>
      <c r="C9" s="616"/>
      <c r="D9" s="627"/>
      <c r="E9" s="607"/>
      <c r="F9" s="620"/>
      <c r="G9" s="206" t="s">
        <v>140</v>
      </c>
      <c r="H9" s="207" t="s">
        <v>117</v>
      </c>
      <c r="I9" s="208" t="s">
        <v>118</v>
      </c>
      <c r="J9" s="209" t="s">
        <v>19</v>
      </c>
      <c r="K9" s="207" t="s">
        <v>20</v>
      </c>
      <c r="L9" s="207" t="s">
        <v>21</v>
      </c>
      <c r="M9" s="208" t="s">
        <v>22</v>
      </c>
      <c r="N9" s="203" t="s">
        <v>19</v>
      </c>
      <c r="O9" s="19" t="s">
        <v>20</v>
      </c>
      <c r="P9" s="19" t="s">
        <v>21</v>
      </c>
      <c r="Q9" s="204" t="s">
        <v>22</v>
      </c>
      <c r="R9" s="624"/>
      <c r="S9" s="624"/>
      <c r="T9" s="203" t="s">
        <v>19</v>
      </c>
      <c r="U9" s="19" t="s">
        <v>20</v>
      </c>
      <c r="V9" s="19" t="s">
        <v>21</v>
      </c>
      <c r="W9" s="204" t="s">
        <v>22</v>
      </c>
      <c r="X9" s="624"/>
      <c r="Y9" s="624"/>
      <c r="Z9" s="203" t="s">
        <v>19</v>
      </c>
      <c r="AA9" s="19" t="s">
        <v>20</v>
      </c>
      <c r="AB9" s="19" t="s">
        <v>21</v>
      </c>
      <c r="AC9" s="204" t="s">
        <v>22</v>
      </c>
      <c r="AD9" s="624"/>
      <c r="AE9" s="624"/>
    </row>
    <row r="10" spans="1:31" s="8" customFormat="1" ht="16.5" x14ac:dyDescent="0.2">
      <c r="A10" s="592">
        <f>'третья ц.к.'!A10:A33</f>
        <v>45597</v>
      </c>
      <c r="B10" s="180">
        <v>0</v>
      </c>
      <c r="C10" s="181">
        <f>ROUND([2]Лист1!C57,2)</f>
        <v>1437.39</v>
      </c>
      <c r="D10" s="193">
        <f>ROUND([2]Лист1!D57,2)</f>
        <v>46.82</v>
      </c>
      <c r="E10" s="193">
        <f>ROUND([2]Лист1!E57,2)</f>
        <v>0</v>
      </c>
      <c r="F10" s="210">
        <f>'1, 2 ц.к.'!$D$10</f>
        <v>4.8099999999999996</v>
      </c>
      <c r="G10" s="332">
        <f>'1, 2 ц.к.'!$F$9</f>
        <v>1018.54</v>
      </c>
      <c r="H10" s="333">
        <f>'1, 2 ц.к.'!$F$22</f>
        <v>343.8</v>
      </c>
      <c r="I10" s="334">
        <f>'1, 2 ц.к.'!$F$35</f>
        <v>343.8</v>
      </c>
      <c r="J10" s="211">
        <f>'третья ц.к.'!H10</f>
        <v>3205.7799999999997</v>
      </c>
      <c r="K10" s="211">
        <f>'третья ц.к.'!I10</f>
        <v>3558</v>
      </c>
      <c r="L10" s="211">
        <f>'третья ц.к.'!J10</f>
        <v>3701.8399999999997</v>
      </c>
      <c r="M10" s="211">
        <f>'третья ц.к.'!K10</f>
        <v>4683.6499999999996</v>
      </c>
      <c r="N10" s="184">
        <f>ROUND($C10+$F10+$G10+J10,2)</f>
        <v>5666.52</v>
      </c>
      <c r="O10" s="184">
        <f t="shared" ref="O10:O73" si="0">ROUND($C10+$F10+$G10+K10,2)</f>
        <v>6018.74</v>
      </c>
      <c r="P10" s="184">
        <f t="shared" ref="P10:P73" si="1">ROUND($C10+$F10+$G10+L10,2)</f>
        <v>6162.58</v>
      </c>
      <c r="Q10" s="184">
        <f t="shared" ref="Q10:Q73" si="2">ROUND($C10+$F10+$G10+M10,2)</f>
        <v>7144.39</v>
      </c>
      <c r="R10" s="193">
        <f>D10</f>
        <v>46.82</v>
      </c>
      <c r="S10" s="193">
        <f>E10</f>
        <v>0</v>
      </c>
      <c r="T10" s="184">
        <f t="shared" ref="T10:T73" si="3">ROUND($C10+$F10+$H10+J10,2)</f>
        <v>4991.78</v>
      </c>
      <c r="U10" s="184">
        <f t="shared" ref="U10:U73" si="4">ROUND($C10+$F10+$H10+K10,2)</f>
        <v>5344</v>
      </c>
      <c r="V10" s="184">
        <f t="shared" ref="V10:V73" si="5">ROUND($C10+$F10+$H10+L10,2)</f>
        <v>5487.84</v>
      </c>
      <c r="W10" s="184">
        <f t="shared" ref="W10:W73" si="6">ROUND($C10+$F10+$H10+M10,2)</f>
        <v>6469.65</v>
      </c>
      <c r="X10" s="193">
        <f>D10</f>
        <v>46.82</v>
      </c>
      <c r="Y10" s="193">
        <f>E10</f>
        <v>0</v>
      </c>
      <c r="Z10" s="184">
        <f t="shared" ref="Z10:Z73" si="7">ROUND($C10+$F10+$I10+J10,2)</f>
        <v>4991.78</v>
      </c>
      <c r="AA10" s="184">
        <f t="shared" ref="AA10:AA73" si="8">ROUND($C10+$F10+$I10+K10,2)</f>
        <v>5344</v>
      </c>
      <c r="AB10" s="184">
        <f t="shared" ref="AB10:AB73" si="9">ROUND($C10+$F10+$I10+L10,2)</f>
        <v>5487.84</v>
      </c>
      <c r="AC10" s="184">
        <f t="shared" ref="AC10:AC73" si="10">ROUND($C10+$F10+$I10+M10,2)</f>
        <v>6469.65</v>
      </c>
      <c r="AD10" s="193">
        <f>D10</f>
        <v>46.82</v>
      </c>
      <c r="AE10" s="366">
        <f>E10</f>
        <v>0</v>
      </c>
    </row>
    <row r="11" spans="1:31" s="8" customFormat="1" ht="16.5" x14ac:dyDescent="0.2">
      <c r="A11" s="592"/>
      <c r="B11" s="10">
        <v>1</v>
      </c>
      <c r="C11" s="9">
        <f>ROUND([2]Лист1!C58,2)</f>
        <v>1416.04</v>
      </c>
      <c r="D11" s="191">
        <f>ROUND([2]Лист1!D58,2)</f>
        <v>25.49</v>
      </c>
      <c r="E11" s="191">
        <f>ROUND([2]Лист1!E58,2)</f>
        <v>0</v>
      </c>
      <c r="F11" s="76">
        <f t="shared" ref="F11:M11" si="11">F10</f>
        <v>4.8099999999999996</v>
      </c>
      <c r="G11" s="329">
        <f t="shared" si="11"/>
        <v>1018.54</v>
      </c>
      <c r="H11" s="330">
        <f t="shared" si="11"/>
        <v>343.8</v>
      </c>
      <c r="I11" s="331">
        <f t="shared" si="11"/>
        <v>343.8</v>
      </c>
      <c r="J11" s="71">
        <f t="shared" si="11"/>
        <v>3205.7799999999997</v>
      </c>
      <c r="K11" s="71">
        <f t="shared" si="11"/>
        <v>3558</v>
      </c>
      <c r="L11" s="71">
        <f t="shared" si="11"/>
        <v>3701.8399999999997</v>
      </c>
      <c r="M11" s="71">
        <f t="shared" si="11"/>
        <v>4683.6499999999996</v>
      </c>
      <c r="N11" s="23">
        <f t="shared" ref="N11:N73" si="12">ROUND($C11+$F11+$G11+J11,2)</f>
        <v>5645.17</v>
      </c>
      <c r="O11" s="23">
        <f t="shared" si="0"/>
        <v>5997.39</v>
      </c>
      <c r="P11" s="23">
        <f t="shared" si="1"/>
        <v>6141.23</v>
      </c>
      <c r="Q11" s="23">
        <f t="shared" si="2"/>
        <v>7123.04</v>
      </c>
      <c r="R11" s="193">
        <f t="shared" ref="R11:R74" si="13">D11</f>
        <v>25.49</v>
      </c>
      <c r="S11" s="193">
        <f t="shared" ref="S11:S74" si="14">E11</f>
        <v>0</v>
      </c>
      <c r="T11" s="23">
        <f t="shared" si="3"/>
        <v>4970.43</v>
      </c>
      <c r="U11" s="23">
        <f t="shared" si="4"/>
        <v>5322.65</v>
      </c>
      <c r="V11" s="23">
        <f t="shared" si="5"/>
        <v>5466.49</v>
      </c>
      <c r="W11" s="23">
        <f t="shared" si="6"/>
        <v>6448.3</v>
      </c>
      <c r="X11" s="193">
        <f t="shared" ref="X11:X74" si="15">D11</f>
        <v>25.49</v>
      </c>
      <c r="Y11" s="193">
        <f t="shared" ref="Y11:Y74" si="16">E11</f>
        <v>0</v>
      </c>
      <c r="Z11" s="23">
        <f t="shared" si="7"/>
        <v>4970.43</v>
      </c>
      <c r="AA11" s="23">
        <f t="shared" si="8"/>
        <v>5322.65</v>
      </c>
      <c r="AB11" s="23">
        <f t="shared" si="9"/>
        <v>5466.49</v>
      </c>
      <c r="AC11" s="23">
        <f t="shared" si="10"/>
        <v>6448.3</v>
      </c>
      <c r="AD11" s="193">
        <f t="shared" ref="AD11:AD74" si="17">D11</f>
        <v>25.49</v>
      </c>
      <c r="AE11" s="366">
        <f t="shared" ref="AE11:AE74" si="18">E11</f>
        <v>0</v>
      </c>
    </row>
    <row r="12" spans="1:31" s="8" customFormat="1" ht="16.5" x14ac:dyDescent="0.2">
      <c r="A12" s="592"/>
      <c r="B12" s="10">
        <v>2</v>
      </c>
      <c r="C12" s="9">
        <f>ROUND([2]Лист1!C59,2)</f>
        <v>1416.01</v>
      </c>
      <c r="D12" s="191">
        <f>ROUND([2]Лист1!D59,2)</f>
        <v>15.93</v>
      </c>
      <c r="E12" s="191">
        <f>ROUND([2]Лист1!E59,2)</f>
        <v>1.17</v>
      </c>
      <c r="F12" s="76">
        <f t="shared" ref="F12:I75" si="19">F11</f>
        <v>4.8099999999999996</v>
      </c>
      <c r="G12" s="329">
        <f t="shared" si="19"/>
        <v>1018.54</v>
      </c>
      <c r="H12" s="330">
        <f t="shared" si="19"/>
        <v>343.8</v>
      </c>
      <c r="I12" s="331">
        <f t="shared" si="19"/>
        <v>343.8</v>
      </c>
      <c r="J12" s="71">
        <f t="shared" ref="J12:J75" si="20">J11</f>
        <v>3205.7799999999997</v>
      </c>
      <c r="K12" s="71">
        <f t="shared" ref="K12:K75" si="21">K11</f>
        <v>3558</v>
      </c>
      <c r="L12" s="71">
        <f t="shared" ref="L12:L75" si="22">L11</f>
        <v>3701.8399999999997</v>
      </c>
      <c r="M12" s="71">
        <f t="shared" ref="M12:M75" si="23">M11</f>
        <v>4683.6499999999996</v>
      </c>
      <c r="N12" s="23">
        <f t="shared" si="12"/>
        <v>5645.14</v>
      </c>
      <c r="O12" s="23">
        <f t="shared" si="0"/>
        <v>5997.36</v>
      </c>
      <c r="P12" s="23">
        <f t="shared" si="1"/>
        <v>6141.2</v>
      </c>
      <c r="Q12" s="23">
        <f t="shared" si="2"/>
        <v>7123.01</v>
      </c>
      <c r="R12" s="193">
        <f t="shared" si="13"/>
        <v>15.93</v>
      </c>
      <c r="S12" s="193">
        <f t="shared" si="14"/>
        <v>1.17</v>
      </c>
      <c r="T12" s="23">
        <f t="shared" si="3"/>
        <v>4970.3999999999996</v>
      </c>
      <c r="U12" s="23">
        <f t="shared" si="4"/>
        <v>5322.62</v>
      </c>
      <c r="V12" s="23">
        <f t="shared" si="5"/>
        <v>5466.46</v>
      </c>
      <c r="W12" s="23">
        <f t="shared" si="6"/>
        <v>6448.27</v>
      </c>
      <c r="X12" s="193">
        <f t="shared" si="15"/>
        <v>15.93</v>
      </c>
      <c r="Y12" s="193">
        <f t="shared" si="16"/>
        <v>1.17</v>
      </c>
      <c r="Z12" s="23">
        <f t="shared" si="7"/>
        <v>4970.3999999999996</v>
      </c>
      <c r="AA12" s="23">
        <f t="shared" si="8"/>
        <v>5322.62</v>
      </c>
      <c r="AB12" s="23">
        <f t="shared" si="9"/>
        <v>5466.46</v>
      </c>
      <c r="AC12" s="23">
        <f t="shared" si="10"/>
        <v>6448.27</v>
      </c>
      <c r="AD12" s="193">
        <f t="shared" si="17"/>
        <v>15.93</v>
      </c>
      <c r="AE12" s="366">
        <f t="shared" si="18"/>
        <v>1.17</v>
      </c>
    </row>
    <row r="13" spans="1:31" s="8" customFormat="1" ht="16.5" x14ac:dyDescent="0.2">
      <c r="A13" s="592"/>
      <c r="B13" s="10">
        <v>3</v>
      </c>
      <c r="C13" s="9">
        <f>ROUND([2]Лист1!C60,2)</f>
        <v>1325.34</v>
      </c>
      <c r="D13" s="191">
        <f>ROUND([2]Лист1!D60,2)</f>
        <v>101.3</v>
      </c>
      <c r="E13" s="191">
        <f>ROUND([2]Лист1!E60,2)</f>
        <v>0.28000000000000003</v>
      </c>
      <c r="F13" s="76">
        <f t="shared" si="19"/>
        <v>4.8099999999999996</v>
      </c>
      <c r="G13" s="329">
        <f t="shared" si="19"/>
        <v>1018.54</v>
      </c>
      <c r="H13" s="330">
        <f t="shared" si="19"/>
        <v>343.8</v>
      </c>
      <c r="I13" s="331">
        <f t="shared" si="19"/>
        <v>343.8</v>
      </c>
      <c r="J13" s="71">
        <f t="shared" si="20"/>
        <v>3205.7799999999997</v>
      </c>
      <c r="K13" s="71">
        <f t="shared" si="21"/>
        <v>3558</v>
      </c>
      <c r="L13" s="71">
        <f t="shared" si="22"/>
        <v>3701.8399999999997</v>
      </c>
      <c r="M13" s="71">
        <f t="shared" si="23"/>
        <v>4683.6499999999996</v>
      </c>
      <c r="N13" s="23">
        <f t="shared" si="12"/>
        <v>5554.47</v>
      </c>
      <c r="O13" s="23">
        <f t="shared" si="0"/>
        <v>5906.69</v>
      </c>
      <c r="P13" s="23">
        <f t="shared" si="1"/>
        <v>6050.53</v>
      </c>
      <c r="Q13" s="23">
        <f t="shared" si="2"/>
        <v>7032.34</v>
      </c>
      <c r="R13" s="193">
        <f t="shared" si="13"/>
        <v>101.3</v>
      </c>
      <c r="S13" s="193">
        <f t="shared" si="14"/>
        <v>0.28000000000000003</v>
      </c>
      <c r="T13" s="23">
        <f t="shared" si="3"/>
        <v>4879.7299999999996</v>
      </c>
      <c r="U13" s="23">
        <f t="shared" si="4"/>
        <v>5231.95</v>
      </c>
      <c r="V13" s="23">
        <f t="shared" si="5"/>
        <v>5375.79</v>
      </c>
      <c r="W13" s="23">
        <f t="shared" si="6"/>
        <v>6357.6</v>
      </c>
      <c r="X13" s="193">
        <f t="shared" si="15"/>
        <v>101.3</v>
      </c>
      <c r="Y13" s="193">
        <f t="shared" si="16"/>
        <v>0.28000000000000003</v>
      </c>
      <c r="Z13" s="23">
        <f t="shared" si="7"/>
        <v>4879.7299999999996</v>
      </c>
      <c r="AA13" s="23">
        <f t="shared" si="8"/>
        <v>5231.95</v>
      </c>
      <c r="AB13" s="23">
        <f t="shared" si="9"/>
        <v>5375.79</v>
      </c>
      <c r="AC13" s="23">
        <f t="shared" si="10"/>
        <v>6357.6</v>
      </c>
      <c r="AD13" s="193">
        <f t="shared" si="17"/>
        <v>101.3</v>
      </c>
      <c r="AE13" s="366">
        <f t="shared" si="18"/>
        <v>0.28000000000000003</v>
      </c>
    </row>
    <row r="14" spans="1:31" s="8" customFormat="1" ht="16.5" x14ac:dyDescent="0.2">
      <c r="A14" s="592"/>
      <c r="B14" s="10">
        <v>4</v>
      </c>
      <c r="C14" s="9">
        <f>ROUND([2]Лист1!C61,2)</f>
        <v>1378.26</v>
      </c>
      <c r="D14" s="191">
        <f>ROUND([2]Лист1!D61,2)</f>
        <v>302.94</v>
      </c>
      <c r="E14" s="191">
        <f>ROUND([2]Лист1!E61,2)</f>
        <v>0</v>
      </c>
      <c r="F14" s="76">
        <f t="shared" si="19"/>
        <v>4.8099999999999996</v>
      </c>
      <c r="G14" s="329">
        <f t="shared" si="19"/>
        <v>1018.54</v>
      </c>
      <c r="H14" s="330">
        <f t="shared" si="19"/>
        <v>343.8</v>
      </c>
      <c r="I14" s="331">
        <f t="shared" si="19"/>
        <v>343.8</v>
      </c>
      <c r="J14" s="71">
        <f t="shared" si="20"/>
        <v>3205.7799999999997</v>
      </c>
      <c r="K14" s="71">
        <f t="shared" si="21"/>
        <v>3558</v>
      </c>
      <c r="L14" s="71">
        <f t="shared" si="22"/>
        <v>3701.8399999999997</v>
      </c>
      <c r="M14" s="71">
        <f t="shared" si="23"/>
        <v>4683.6499999999996</v>
      </c>
      <c r="N14" s="23">
        <f t="shared" si="12"/>
        <v>5607.39</v>
      </c>
      <c r="O14" s="23">
        <f t="shared" si="0"/>
        <v>5959.61</v>
      </c>
      <c r="P14" s="23">
        <f t="shared" si="1"/>
        <v>6103.45</v>
      </c>
      <c r="Q14" s="23">
        <f t="shared" si="2"/>
        <v>7085.26</v>
      </c>
      <c r="R14" s="193">
        <f t="shared" si="13"/>
        <v>302.94</v>
      </c>
      <c r="S14" s="193">
        <f t="shared" si="14"/>
        <v>0</v>
      </c>
      <c r="T14" s="23">
        <f t="shared" si="3"/>
        <v>4932.6499999999996</v>
      </c>
      <c r="U14" s="23">
        <f t="shared" si="4"/>
        <v>5284.87</v>
      </c>
      <c r="V14" s="23">
        <f t="shared" si="5"/>
        <v>5428.71</v>
      </c>
      <c r="W14" s="23">
        <f t="shared" si="6"/>
        <v>6410.52</v>
      </c>
      <c r="X14" s="193">
        <f t="shared" si="15"/>
        <v>302.94</v>
      </c>
      <c r="Y14" s="193">
        <f t="shared" si="16"/>
        <v>0</v>
      </c>
      <c r="Z14" s="23">
        <f t="shared" si="7"/>
        <v>4932.6499999999996</v>
      </c>
      <c r="AA14" s="23">
        <f t="shared" si="8"/>
        <v>5284.87</v>
      </c>
      <c r="AB14" s="23">
        <f t="shared" si="9"/>
        <v>5428.71</v>
      </c>
      <c r="AC14" s="23">
        <f t="shared" si="10"/>
        <v>6410.52</v>
      </c>
      <c r="AD14" s="193">
        <f t="shared" si="17"/>
        <v>302.94</v>
      </c>
      <c r="AE14" s="366">
        <f t="shared" si="18"/>
        <v>0</v>
      </c>
    </row>
    <row r="15" spans="1:31" s="8" customFormat="1" ht="16.5" x14ac:dyDescent="0.2">
      <c r="A15" s="592"/>
      <c r="B15" s="10">
        <v>5</v>
      </c>
      <c r="C15" s="9">
        <f>ROUND([2]Лист1!C62,2)</f>
        <v>1725.91</v>
      </c>
      <c r="D15" s="191">
        <f>ROUND([2]Лист1!D62,2)</f>
        <v>359.89</v>
      </c>
      <c r="E15" s="191">
        <f>ROUND([2]Лист1!E62,2)</f>
        <v>17.18</v>
      </c>
      <c r="F15" s="76">
        <f t="shared" si="19"/>
        <v>4.8099999999999996</v>
      </c>
      <c r="G15" s="329">
        <f t="shared" si="19"/>
        <v>1018.54</v>
      </c>
      <c r="H15" s="330">
        <f t="shared" si="19"/>
        <v>343.8</v>
      </c>
      <c r="I15" s="331">
        <f t="shared" si="19"/>
        <v>343.8</v>
      </c>
      <c r="J15" s="71">
        <f t="shared" si="20"/>
        <v>3205.7799999999997</v>
      </c>
      <c r="K15" s="71">
        <f t="shared" si="21"/>
        <v>3558</v>
      </c>
      <c r="L15" s="71">
        <f t="shared" si="22"/>
        <v>3701.8399999999997</v>
      </c>
      <c r="M15" s="71">
        <f t="shared" si="23"/>
        <v>4683.6499999999996</v>
      </c>
      <c r="N15" s="23">
        <f t="shared" si="12"/>
        <v>5955.04</v>
      </c>
      <c r="O15" s="23">
        <f t="shared" si="0"/>
        <v>6307.26</v>
      </c>
      <c r="P15" s="23">
        <f t="shared" si="1"/>
        <v>6451.1</v>
      </c>
      <c r="Q15" s="23">
        <f t="shared" si="2"/>
        <v>7432.91</v>
      </c>
      <c r="R15" s="193">
        <f t="shared" si="13"/>
        <v>359.89</v>
      </c>
      <c r="S15" s="193">
        <f t="shared" si="14"/>
        <v>17.18</v>
      </c>
      <c r="T15" s="23">
        <f t="shared" si="3"/>
        <v>5280.3</v>
      </c>
      <c r="U15" s="23">
        <f t="shared" si="4"/>
        <v>5632.52</v>
      </c>
      <c r="V15" s="23">
        <f t="shared" si="5"/>
        <v>5776.36</v>
      </c>
      <c r="W15" s="23">
        <f t="shared" si="6"/>
        <v>6758.17</v>
      </c>
      <c r="X15" s="193">
        <f t="shared" si="15"/>
        <v>359.89</v>
      </c>
      <c r="Y15" s="193">
        <f t="shared" si="16"/>
        <v>17.18</v>
      </c>
      <c r="Z15" s="23">
        <f t="shared" si="7"/>
        <v>5280.3</v>
      </c>
      <c r="AA15" s="23">
        <f t="shared" si="8"/>
        <v>5632.52</v>
      </c>
      <c r="AB15" s="23">
        <f t="shared" si="9"/>
        <v>5776.36</v>
      </c>
      <c r="AC15" s="23">
        <f t="shared" si="10"/>
        <v>6758.17</v>
      </c>
      <c r="AD15" s="193">
        <f t="shared" si="17"/>
        <v>359.89</v>
      </c>
      <c r="AE15" s="366">
        <f t="shared" si="18"/>
        <v>17.18</v>
      </c>
    </row>
    <row r="16" spans="1:31" s="8" customFormat="1" ht="16.5" x14ac:dyDescent="0.2">
      <c r="A16" s="592"/>
      <c r="B16" s="10">
        <v>6</v>
      </c>
      <c r="C16" s="9">
        <f>ROUND([2]Лист1!C63,2)</f>
        <v>1793.29</v>
      </c>
      <c r="D16" s="191">
        <f>ROUND([2]Лист1!D63,2)</f>
        <v>472.8</v>
      </c>
      <c r="E16" s="191">
        <f>ROUND([2]Лист1!E63,2)</f>
        <v>0</v>
      </c>
      <c r="F16" s="76">
        <f t="shared" si="19"/>
        <v>4.8099999999999996</v>
      </c>
      <c r="G16" s="329">
        <f t="shared" si="19"/>
        <v>1018.54</v>
      </c>
      <c r="H16" s="330">
        <f t="shared" si="19"/>
        <v>343.8</v>
      </c>
      <c r="I16" s="331">
        <f t="shared" si="19"/>
        <v>343.8</v>
      </c>
      <c r="J16" s="71">
        <f t="shared" si="20"/>
        <v>3205.7799999999997</v>
      </c>
      <c r="K16" s="71">
        <f t="shared" si="21"/>
        <v>3558</v>
      </c>
      <c r="L16" s="71">
        <f t="shared" si="22"/>
        <v>3701.8399999999997</v>
      </c>
      <c r="M16" s="71">
        <f t="shared" si="23"/>
        <v>4683.6499999999996</v>
      </c>
      <c r="N16" s="23">
        <f t="shared" si="12"/>
        <v>6022.42</v>
      </c>
      <c r="O16" s="23">
        <f t="shared" si="0"/>
        <v>6374.64</v>
      </c>
      <c r="P16" s="23">
        <f t="shared" si="1"/>
        <v>6518.48</v>
      </c>
      <c r="Q16" s="23">
        <f t="shared" si="2"/>
        <v>7500.29</v>
      </c>
      <c r="R16" s="193">
        <f t="shared" si="13"/>
        <v>472.8</v>
      </c>
      <c r="S16" s="193">
        <f t="shared" si="14"/>
        <v>0</v>
      </c>
      <c r="T16" s="23">
        <f t="shared" si="3"/>
        <v>5347.68</v>
      </c>
      <c r="U16" s="23">
        <f t="shared" si="4"/>
        <v>5699.9</v>
      </c>
      <c r="V16" s="23">
        <f t="shared" si="5"/>
        <v>5843.74</v>
      </c>
      <c r="W16" s="23">
        <f t="shared" si="6"/>
        <v>6825.55</v>
      </c>
      <c r="X16" s="193">
        <f t="shared" si="15"/>
        <v>472.8</v>
      </c>
      <c r="Y16" s="193">
        <f t="shared" si="16"/>
        <v>0</v>
      </c>
      <c r="Z16" s="23">
        <f t="shared" si="7"/>
        <v>5347.68</v>
      </c>
      <c r="AA16" s="23">
        <f t="shared" si="8"/>
        <v>5699.9</v>
      </c>
      <c r="AB16" s="23">
        <f t="shared" si="9"/>
        <v>5843.74</v>
      </c>
      <c r="AC16" s="23">
        <f t="shared" si="10"/>
        <v>6825.55</v>
      </c>
      <c r="AD16" s="193">
        <f t="shared" si="17"/>
        <v>472.8</v>
      </c>
      <c r="AE16" s="366">
        <f t="shared" si="18"/>
        <v>0</v>
      </c>
    </row>
    <row r="17" spans="1:31" s="6" customFormat="1" ht="16.5" x14ac:dyDescent="0.2">
      <c r="A17" s="592"/>
      <c r="B17" s="10">
        <v>7</v>
      </c>
      <c r="C17" s="9">
        <f>ROUND([2]Лист1!C64,2)</f>
        <v>2136.5700000000002</v>
      </c>
      <c r="D17" s="191">
        <f>ROUND([2]Лист1!D64,2)</f>
        <v>130.72</v>
      </c>
      <c r="E17" s="191">
        <f>ROUND([2]Лист1!E64,2)</f>
        <v>0.41</v>
      </c>
      <c r="F17" s="76">
        <f t="shared" si="19"/>
        <v>4.8099999999999996</v>
      </c>
      <c r="G17" s="329">
        <f t="shared" si="19"/>
        <v>1018.54</v>
      </c>
      <c r="H17" s="330">
        <f t="shared" si="19"/>
        <v>343.8</v>
      </c>
      <c r="I17" s="331">
        <f t="shared" si="19"/>
        <v>343.8</v>
      </c>
      <c r="J17" s="71">
        <f t="shared" si="20"/>
        <v>3205.7799999999997</v>
      </c>
      <c r="K17" s="71">
        <f t="shared" si="21"/>
        <v>3558</v>
      </c>
      <c r="L17" s="71">
        <f t="shared" si="22"/>
        <v>3701.8399999999997</v>
      </c>
      <c r="M17" s="71">
        <f t="shared" si="23"/>
        <v>4683.6499999999996</v>
      </c>
      <c r="N17" s="23">
        <f t="shared" si="12"/>
        <v>6365.7</v>
      </c>
      <c r="O17" s="23">
        <f t="shared" si="0"/>
        <v>6717.92</v>
      </c>
      <c r="P17" s="23">
        <f t="shared" si="1"/>
        <v>6861.76</v>
      </c>
      <c r="Q17" s="23">
        <f t="shared" si="2"/>
        <v>7843.57</v>
      </c>
      <c r="R17" s="193">
        <f t="shared" si="13"/>
        <v>130.72</v>
      </c>
      <c r="S17" s="193">
        <f t="shared" si="14"/>
        <v>0.41</v>
      </c>
      <c r="T17" s="23">
        <f t="shared" si="3"/>
        <v>5690.96</v>
      </c>
      <c r="U17" s="23">
        <f t="shared" si="4"/>
        <v>6043.18</v>
      </c>
      <c r="V17" s="23">
        <f t="shared" si="5"/>
        <v>6187.02</v>
      </c>
      <c r="W17" s="23">
        <f t="shared" si="6"/>
        <v>7168.83</v>
      </c>
      <c r="X17" s="193">
        <f t="shared" si="15"/>
        <v>130.72</v>
      </c>
      <c r="Y17" s="193">
        <f t="shared" si="16"/>
        <v>0.41</v>
      </c>
      <c r="Z17" s="23">
        <f t="shared" si="7"/>
        <v>5690.96</v>
      </c>
      <c r="AA17" s="23">
        <f t="shared" si="8"/>
        <v>6043.18</v>
      </c>
      <c r="AB17" s="23">
        <f t="shared" si="9"/>
        <v>6187.02</v>
      </c>
      <c r="AC17" s="23">
        <f t="shared" si="10"/>
        <v>7168.83</v>
      </c>
      <c r="AD17" s="193">
        <f t="shared" si="17"/>
        <v>130.72</v>
      </c>
      <c r="AE17" s="366">
        <f t="shared" si="18"/>
        <v>0.41</v>
      </c>
    </row>
    <row r="18" spans="1:31" s="6" customFormat="1" ht="16.5" x14ac:dyDescent="0.2">
      <c r="A18" s="592"/>
      <c r="B18" s="10">
        <v>8</v>
      </c>
      <c r="C18" s="9">
        <f>ROUND([2]Лист1!C65,2)</f>
        <v>2359.7600000000002</v>
      </c>
      <c r="D18" s="191">
        <f>ROUND([2]Лист1!D65,2)</f>
        <v>38.26</v>
      </c>
      <c r="E18" s="191">
        <f>ROUND([2]Лист1!E65,2)</f>
        <v>55.76</v>
      </c>
      <c r="F18" s="76">
        <f t="shared" si="19"/>
        <v>4.8099999999999996</v>
      </c>
      <c r="G18" s="329">
        <f t="shared" si="19"/>
        <v>1018.54</v>
      </c>
      <c r="H18" s="330">
        <f t="shared" si="19"/>
        <v>343.8</v>
      </c>
      <c r="I18" s="331">
        <f t="shared" si="19"/>
        <v>343.8</v>
      </c>
      <c r="J18" s="71">
        <f t="shared" si="20"/>
        <v>3205.7799999999997</v>
      </c>
      <c r="K18" s="71">
        <f t="shared" si="21"/>
        <v>3558</v>
      </c>
      <c r="L18" s="71">
        <f t="shared" si="22"/>
        <v>3701.8399999999997</v>
      </c>
      <c r="M18" s="71">
        <f t="shared" si="23"/>
        <v>4683.6499999999996</v>
      </c>
      <c r="N18" s="23">
        <f t="shared" si="12"/>
        <v>6588.89</v>
      </c>
      <c r="O18" s="23">
        <f t="shared" si="0"/>
        <v>6941.11</v>
      </c>
      <c r="P18" s="23">
        <f t="shared" si="1"/>
        <v>7084.95</v>
      </c>
      <c r="Q18" s="23">
        <f t="shared" si="2"/>
        <v>8066.76</v>
      </c>
      <c r="R18" s="193">
        <f t="shared" si="13"/>
        <v>38.26</v>
      </c>
      <c r="S18" s="193">
        <f t="shared" si="14"/>
        <v>55.76</v>
      </c>
      <c r="T18" s="23">
        <f t="shared" si="3"/>
        <v>5914.15</v>
      </c>
      <c r="U18" s="23">
        <f t="shared" si="4"/>
        <v>6266.37</v>
      </c>
      <c r="V18" s="23">
        <f t="shared" si="5"/>
        <v>6410.21</v>
      </c>
      <c r="W18" s="23">
        <f t="shared" si="6"/>
        <v>7392.02</v>
      </c>
      <c r="X18" s="193">
        <f t="shared" si="15"/>
        <v>38.26</v>
      </c>
      <c r="Y18" s="193">
        <f t="shared" si="16"/>
        <v>55.76</v>
      </c>
      <c r="Z18" s="23">
        <f t="shared" si="7"/>
        <v>5914.15</v>
      </c>
      <c r="AA18" s="23">
        <f t="shared" si="8"/>
        <v>6266.37</v>
      </c>
      <c r="AB18" s="23">
        <f t="shared" si="9"/>
        <v>6410.21</v>
      </c>
      <c r="AC18" s="23">
        <f t="shared" si="10"/>
        <v>7392.02</v>
      </c>
      <c r="AD18" s="193">
        <f t="shared" si="17"/>
        <v>38.26</v>
      </c>
      <c r="AE18" s="366">
        <f t="shared" si="18"/>
        <v>55.76</v>
      </c>
    </row>
    <row r="19" spans="1:31" s="6" customFormat="1" ht="16.5" x14ac:dyDescent="0.2">
      <c r="A19" s="592"/>
      <c r="B19" s="10">
        <v>9</v>
      </c>
      <c r="C19" s="9">
        <f>ROUND([2]Лист1!C66,2)</f>
        <v>2388.38</v>
      </c>
      <c r="D19" s="191">
        <f>ROUND([2]Лист1!D66,2)</f>
        <v>4.9800000000000004</v>
      </c>
      <c r="E19" s="191">
        <f>ROUND([2]Лист1!E66,2)</f>
        <v>85.42</v>
      </c>
      <c r="F19" s="76">
        <f t="shared" si="19"/>
        <v>4.8099999999999996</v>
      </c>
      <c r="G19" s="329">
        <f t="shared" si="19"/>
        <v>1018.54</v>
      </c>
      <c r="H19" s="330">
        <f t="shared" si="19"/>
        <v>343.8</v>
      </c>
      <c r="I19" s="331">
        <f t="shared" si="19"/>
        <v>343.8</v>
      </c>
      <c r="J19" s="71">
        <f t="shared" si="20"/>
        <v>3205.7799999999997</v>
      </c>
      <c r="K19" s="71">
        <f t="shared" si="21"/>
        <v>3558</v>
      </c>
      <c r="L19" s="71">
        <f t="shared" si="22"/>
        <v>3701.8399999999997</v>
      </c>
      <c r="M19" s="71">
        <f t="shared" si="23"/>
        <v>4683.6499999999996</v>
      </c>
      <c r="N19" s="23">
        <f t="shared" si="12"/>
        <v>6617.51</v>
      </c>
      <c r="O19" s="23">
        <f t="shared" si="0"/>
        <v>6969.73</v>
      </c>
      <c r="P19" s="23">
        <f t="shared" si="1"/>
        <v>7113.57</v>
      </c>
      <c r="Q19" s="23">
        <f t="shared" si="2"/>
        <v>8095.38</v>
      </c>
      <c r="R19" s="193">
        <f t="shared" si="13"/>
        <v>4.9800000000000004</v>
      </c>
      <c r="S19" s="193">
        <f t="shared" si="14"/>
        <v>85.42</v>
      </c>
      <c r="T19" s="23">
        <f t="shared" si="3"/>
        <v>5942.77</v>
      </c>
      <c r="U19" s="23">
        <f t="shared" si="4"/>
        <v>6294.99</v>
      </c>
      <c r="V19" s="23">
        <f t="shared" si="5"/>
        <v>6438.83</v>
      </c>
      <c r="W19" s="23">
        <f t="shared" si="6"/>
        <v>7420.64</v>
      </c>
      <c r="X19" s="193">
        <f t="shared" si="15"/>
        <v>4.9800000000000004</v>
      </c>
      <c r="Y19" s="193">
        <f t="shared" si="16"/>
        <v>85.42</v>
      </c>
      <c r="Z19" s="23">
        <f t="shared" si="7"/>
        <v>5942.77</v>
      </c>
      <c r="AA19" s="23">
        <f t="shared" si="8"/>
        <v>6294.99</v>
      </c>
      <c r="AB19" s="23">
        <f t="shared" si="9"/>
        <v>6438.83</v>
      </c>
      <c r="AC19" s="23">
        <f t="shared" si="10"/>
        <v>7420.64</v>
      </c>
      <c r="AD19" s="193">
        <f t="shared" si="17"/>
        <v>4.9800000000000004</v>
      </c>
      <c r="AE19" s="366">
        <f t="shared" si="18"/>
        <v>85.42</v>
      </c>
    </row>
    <row r="20" spans="1:31" ht="16.5" x14ac:dyDescent="0.2">
      <c r="A20" s="592"/>
      <c r="B20" s="10">
        <v>10</v>
      </c>
      <c r="C20" s="9">
        <f>ROUND([2]Лист1!C67,2)</f>
        <v>2361.64</v>
      </c>
      <c r="D20" s="191">
        <f>ROUND([2]Лист1!D67,2)</f>
        <v>0</v>
      </c>
      <c r="E20" s="191">
        <f>ROUND([2]Лист1!E67,2)</f>
        <v>176.78</v>
      </c>
      <c r="F20" s="76">
        <f t="shared" si="19"/>
        <v>4.8099999999999996</v>
      </c>
      <c r="G20" s="329">
        <f t="shared" si="19"/>
        <v>1018.54</v>
      </c>
      <c r="H20" s="330">
        <f t="shared" si="19"/>
        <v>343.8</v>
      </c>
      <c r="I20" s="331">
        <f t="shared" si="19"/>
        <v>343.8</v>
      </c>
      <c r="J20" s="71">
        <f t="shared" si="20"/>
        <v>3205.7799999999997</v>
      </c>
      <c r="K20" s="71">
        <f t="shared" si="21"/>
        <v>3558</v>
      </c>
      <c r="L20" s="71">
        <f t="shared" si="22"/>
        <v>3701.8399999999997</v>
      </c>
      <c r="M20" s="71">
        <f t="shared" si="23"/>
        <v>4683.6499999999996</v>
      </c>
      <c r="N20" s="23">
        <f t="shared" si="12"/>
        <v>6590.77</v>
      </c>
      <c r="O20" s="23">
        <f t="shared" si="0"/>
        <v>6942.99</v>
      </c>
      <c r="P20" s="23">
        <f t="shared" si="1"/>
        <v>7086.83</v>
      </c>
      <c r="Q20" s="23">
        <f t="shared" si="2"/>
        <v>8068.64</v>
      </c>
      <c r="R20" s="193">
        <f t="shared" si="13"/>
        <v>0</v>
      </c>
      <c r="S20" s="193">
        <f t="shared" si="14"/>
        <v>176.78</v>
      </c>
      <c r="T20" s="23">
        <f t="shared" si="3"/>
        <v>5916.03</v>
      </c>
      <c r="U20" s="23">
        <f t="shared" si="4"/>
        <v>6268.25</v>
      </c>
      <c r="V20" s="23">
        <f t="shared" si="5"/>
        <v>6412.09</v>
      </c>
      <c r="W20" s="23">
        <f t="shared" si="6"/>
        <v>7393.9</v>
      </c>
      <c r="X20" s="193">
        <f t="shared" si="15"/>
        <v>0</v>
      </c>
      <c r="Y20" s="193">
        <f t="shared" si="16"/>
        <v>176.78</v>
      </c>
      <c r="Z20" s="23">
        <f t="shared" si="7"/>
        <v>5916.03</v>
      </c>
      <c r="AA20" s="23">
        <f t="shared" si="8"/>
        <v>6268.25</v>
      </c>
      <c r="AB20" s="23">
        <f t="shared" si="9"/>
        <v>6412.09</v>
      </c>
      <c r="AC20" s="23">
        <f t="shared" si="10"/>
        <v>7393.9</v>
      </c>
      <c r="AD20" s="193">
        <f t="shared" si="17"/>
        <v>0</v>
      </c>
      <c r="AE20" s="366">
        <f t="shared" si="18"/>
        <v>176.78</v>
      </c>
    </row>
    <row r="21" spans="1:31" ht="16.5" x14ac:dyDescent="0.2">
      <c r="A21" s="592"/>
      <c r="B21" s="10">
        <v>11</v>
      </c>
      <c r="C21" s="9">
        <f>ROUND([2]Лист1!C68,2)</f>
        <v>2306.27</v>
      </c>
      <c r="D21" s="191">
        <f>ROUND([2]Лист1!D68,2)</f>
        <v>0</v>
      </c>
      <c r="E21" s="191">
        <f>ROUND([2]Лист1!E68,2)</f>
        <v>133.91</v>
      </c>
      <c r="F21" s="76">
        <f t="shared" si="19"/>
        <v>4.8099999999999996</v>
      </c>
      <c r="G21" s="329">
        <f t="shared" si="19"/>
        <v>1018.54</v>
      </c>
      <c r="H21" s="330">
        <f t="shared" si="19"/>
        <v>343.8</v>
      </c>
      <c r="I21" s="331">
        <f t="shared" si="19"/>
        <v>343.8</v>
      </c>
      <c r="J21" s="71">
        <f t="shared" si="20"/>
        <v>3205.7799999999997</v>
      </c>
      <c r="K21" s="71">
        <f t="shared" si="21"/>
        <v>3558</v>
      </c>
      <c r="L21" s="71">
        <f t="shared" si="22"/>
        <v>3701.8399999999997</v>
      </c>
      <c r="M21" s="71">
        <f t="shared" si="23"/>
        <v>4683.6499999999996</v>
      </c>
      <c r="N21" s="23">
        <f t="shared" si="12"/>
        <v>6535.4</v>
      </c>
      <c r="O21" s="23">
        <f t="shared" si="0"/>
        <v>6887.62</v>
      </c>
      <c r="P21" s="23">
        <f t="shared" si="1"/>
        <v>7031.46</v>
      </c>
      <c r="Q21" s="23">
        <f t="shared" si="2"/>
        <v>8013.27</v>
      </c>
      <c r="R21" s="193">
        <f t="shared" si="13"/>
        <v>0</v>
      </c>
      <c r="S21" s="193">
        <f t="shared" si="14"/>
        <v>133.91</v>
      </c>
      <c r="T21" s="23">
        <f t="shared" si="3"/>
        <v>5860.66</v>
      </c>
      <c r="U21" s="23">
        <f t="shared" si="4"/>
        <v>6212.88</v>
      </c>
      <c r="V21" s="23">
        <f t="shared" si="5"/>
        <v>6356.72</v>
      </c>
      <c r="W21" s="23">
        <f t="shared" si="6"/>
        <v>7338.53</v>
      </c>
      <c r="X21" s="193">
        <f t="shared" si="15"/>
        <v>0</v>
      </c>
      <c r="Y21" s="193">
        <f t="shared" si="16"/>
        <v>133.91</v>
      </c>
      <c r="Z21" s="23">
        <f t="shared" si="7"/>
        <v>5860.66</v>
      </c>
      <c r="AA21" s="23">
        <f t="shared" si="8"/>
        <v>6212.88</v>
      </c>
      <c r="AB21" s="23">
        <f t="shared" si="9"/>
        <v>6356.72</v>
      </c>
      <c r="AC21" s="23">
        <f t="shared" si="10"/>
        <v>7338.53</v>
      </c>
      <c r="AD21" s="193">
        <f t="shared" si="17"/>
        <v>0</v>
      </c>
      <c r="AE21" s="366">
        <f t="shared" si="18"/>
        <v>133.91</v>
      </c>
    </row>
    <row r="22" spans="1:31" ht="16.5" x14ac:dyDescent="0.2">
      <c r="A22" s="592"/>
      <c r="B22" s="10">
        <v>12</v>
      </c>
      <c r="C22" s="9">
        <f>ROUND([2]Лист1!C69,2)</f>
        <v>2286.83</v>
      </c>
      <c r="D22" s="191">
        <f>ROUND([2]Лист1!D69,2)</f>
        <v>0.21</v>
      </c>
      <c r="E22" s="191">
        <f>ROUND([2]Лист1!E69,2)</f>
        <v>113</v>
      </c>
      <c r="F22" s="76">
        <f t="shared" si="19"/>
        <v>4.8099999999999996</v>
      </c>
      <c r="G22" s="329">
        <f t="shared" si="19"/>
        <v>1018.54</v>
      </c>
      <c r="H22" s="330">
        <f t="shared" si="19"/>
        <v>343.8</v>
      </c>
      <c r="I22" s="331">
        <f t="shared" si="19"/>
        <v>343.8</v>
      </c>
      <c r="J22" s="71">
        <f t="shared" si="20"/>
        <v>3205.7799999999997</v>
      </c>
      <c r="K22" s="71">
        <f t="shared" si="21"/>
        <v>3558</v>
      </c>
      <c r="L22" s="71">
        <f t="shared" si="22"/>
        <v>3701.8399999999997</v>
      </c>
      <c r="M22" s="71">
        <f t="shared" si="23"/>
        <v>4683.6499999999996</v>
      </c>
      <c r="N22" s="23">
        <f t="shared" si="12"/>
        <v>6515.96</v>
      </c>
      <c r="O22" s="23">
        <f t="shared" si="0"/>
        <v>6868.18</v>
      </c>
      <c r="P22" s="23">
        <f t="shared" si="1"/>
        <v>7012.02</v>
      </c>
      <c r="Q22" s="23">
        <f t="shared" si="2"/>
        <v>7993.83</v>
      </c>
      <c r="R22" s="193">
        <f t="shared" si="13"/>
        <v>0.21</v>
      </c>
      <c r="S22" s="193">
        <f t="shared" si="14"/>
        <v>113</v>
      </c>
      <c r="T22" s="23">
        <f t="shared" si="3"/>
        <v>5841.22</v>
      </c>
      <c r="U22" s="23">
        <f t="shared" si="4"/>
        <v>6193.44</v>
      </c>
      <c r="V22" s="23">
        <f t="shared" si="5"/>
        <v>6337.28</v>
      </c>
      <c r="W22" s="23">
        <f t="shared" si="6"/>
        <v>7319.09</v>
      </c>
      <c r="X22" s="193">
        <f t="shared" si="15"/>
        <v>0.21</v>
      </c>
      <c r="Y22" s="193">
        <f t="shared" si="16"/>
        <v>113</v>
      </c>
      <c r="Z22" s="23">
        <f t="shared" si="7"/>
        <v>5841.22</v>
      </c>
      <c r="AA22" s="23">
        <f t="shared" si="8"/>
        <v>6193.44</v>
      </c>
      <c r="AB22" s="23">
        <f t="shared" si="9"/>
        <v>6337.28</v>
      </c>
      <c r="AC22" s="23">
        <f t="shared" si="10"/>
        <v>7319.09</v>
      </c>
      <c r="AD22" s="193">
        <f t="shared" si="17"/>
        <v>0.21</v>
      </c>
      <c r="AE22" s="366">
        <f t="shared" si="18"/>
        <v>113</v>
      </c>
    </row>
    <row r="23" spans="1:31" ht="16.5" x14ac:dyDescent="0.2">
      <c r="A23" s="592"/>
      <c r="B23" s="10">
        <v>13</v>
      </c>
      <c r="C23" s="9">
        <f>ROUND([2]Лист1!C70,2)</f>
        <v>2304.7199999999998</v>
      </c>
      <c r="D23" s="191">
        <f>ROUND([2]Лист1!D70,2)</f>
        <v>38.9</v>
      </c>
      <c r="E23" s="191">
        <f>ROUND([2]Лист1!E70,2)</f>
        <v>92.81</v>
      </c>
      <c r="F23" s="76">
        <f t="shared" si="19"/>
        <v>4.8099999999999996</v>
      </c>
      <c r="G23" s="329">
        <f t="shared" si="19"/>
        <v>1018.54</v>
      </c>
      <c r="H23" s="330">
        <f t="shared" si="19"/>
        <v>343.8</v>
      </c>
      <c r="I23" s="331">
        <f t="shared" si="19"/>
        <v>343.8</v>
      </c>
      <c r="J23" s="71">
        <f t="shared" si="20"/>
        <v>3205.7799999999997</v>
      </c>
      <c r="K23" s="71">
        <f t="shared" si="21"/>
        <v>3558</v>
      </c>
      <c r="L23" s="71">
        <f t="shared" si="22"/>
        <v>3701.8399999999997</v>
      </c>
      <c r="M23" s="71">
        <f t="shared" si="23"/>
        <v>4683.6499999999996</v>
      </c>
      <c r="N23" s="23">
        <f t="shared" si="12"/>
        <v>6533.85</v>
      </c>
      <c r="O23" s="23">
        <f t="shared" si="0"/>
        <v>6886.07</v>
      </c>
      <c r="P23" s="23">
        <f t="shared" si="1"/>
        <v>7029.91</v>
      </c>
      <c r="Q23" s="23">
        <f t="shared" si="2"/>
        <v>8011.72</v>
      </c>
      <c r="R23" s="193">
        <f t="shared" si="13"/>
        <v>38.9</v>
      </c>
      <c r="S23" s="193">
        <f t="shared" si="14"/>
        <v>92.81</v>
      </c>
      <c r="T23" s="23">
        <f t="shared" si="3"/>
        <v>5859.11</v>
      </c>
      <c r="U23" s="23">
        <f t="shared" si="4"/>
        <v>6211.33</v>
      </c>
      <c r="V23" s="23">
        <f t="shared" si="5"/>
        <v>6355.17</v>
      </c>
      <c r="W23" s="23">
        <f t="shared" si="6"/>
        <v>7336.98</v>
      </c>
      <c r="X23" s="193">
        <f t="shared" si="15"/>
        <v>38.9</v>
      </c>
      <c r="Y23" s="193">
        <f t="shared" si="16"/>
        <v>92.81</v>
      </c>
      <c r="Z23" s="23">
        <f t="shared" si="7"/>
        <v>5859.11</v>
      </c>
      <c r="AA23" s="23">
        <f t="shared" si="8"/>
        <v>6211.33</v>
      </c>
      <c r="AB23" s="23">
        <f t="shared" si="9"/>
        <v>6355.17</v>
      </c>
      <c r="AC23" s="23">
        <f t="shared" si="10"/>
        <v>7336.98</v>
      </c>
      <c r="AD23" s="193">
        <f t="shared" si="17"/>
        <v>38.9</v>
      </c>
      <c r="AE23" s="366">
        <f t="shared" si="18"/>
        <v>92.81</v>
      </c>
    </row>
    <row r="24" spans="1:31" ht="16.5" x14ac:dyDescent="0.2">
      <c r="A24" s="592"/>
      <c r="B24" s="10">
        <v>14</v>
      </c>
      <c r="C24" s="9">
        <f>ROUND([2]Лист1!C71,2)</f>
        <v>2297.5300000000002</v>
      </c>
      <c r="D24" s="191">
        <f>ROUND([2]Лист1!D71,2)</f>
        <v>18.809999999999999</v>
      </c>
      <c r="E24" s="191">
        <f>ROUND([2]Лист1!E71,2)</f>
        <v>83.74</v>
      </c>
      <c r="F24" s="76">
        <f t="shared" si="19"/>
        <v>4.8099999999999996</v>
      </c>
      <c r="G24" s="329">
        <f t="shared" si="19"/>
        <v>1018.54</v>
      </c>
      <c r="H24" s="330">
        <f t="shared" si="19"/>
        <v>343.8</v>
      </c>
      <c r="I24" s="331">
        <f t="shared" si="19"/>
        <v>343.8</v>
      </c>
      <c r="J24" s="71">
        <f t="shared" si="20"/>
        <v>3205.7799999999997</v>
      </c>
      <c r="K24" s="71">
        <f t="shared" si="21"/>
        <v>3558</v>
      </c>
      <c r="L24" s="71">
        <f t="shared" si="22"/>
        <v>3701.8399999999997</v>
      </c>
      <c r="M24" s="71">
        <f t="shared" si="23"/>
        <v>4683.6499999999996</v>
      </c>
      <c r="N24" s="23">
        <f t="shared" si="12"/>
        <v>6526.66</v>
      </c>
      <c r="O24" s="23">
        <f t="shared" si="0"/>
        <v>6878.88</v>
      </c>
      <c r="P24" s="23">
        <f t="shared" si="1"/>
        <v>7022.72</v>
      </c>
      <c r="Q24" s="23">
        <f t="shared" si="2"/>
        <v>8004.53</v>
      </c>
      <c r="R24" s="193">
        <f t="shared" si="13"/>
        <v>18.809999999999999</v>
      </c>
      <c r="S24" s="193">
        <f t="shared" si="14"/>
        <v>83.74</v>
      </c>
      <c r="T24" s="23">
        <f t="shared" si="3"/>
        <v>5851.92</v>
      </c>
      <c r="U24" s="23">
        <f t="shared" si="4"/>
        <v>6204.14</v>
      </c>
      <c r="V24" s="23">
        <f t="shared" si="5"/>
        <v>6347.98</v>
      </c>
      <c r="W24" s="23">
        <f t="shared" si="6"/>
        <v>7329.79</v>
      </c>
      <c r="X24" s="193">
        <f t="shared" si="15"/>
        <v>18.809999999999999</v>
      </c>
      <c r="Y24" s="193">
        <f t="shared" si="16"/>
        <v>83.74</v>
      </c>
      <c r="Z24" s="23">
        <f t="shared" si="7"/>
        <v>5851.92</v>
      </c>
      <c r="AA24" s="23">
        <f t="shared" si="8"/>
        <v>6204.14</v>
      </c>
      <c r="AB24" s="23">
        <f t="shared" si="9"/>
        <v>6347.98</v>
      </c>
      <c r="AC24" s="23">
        <f t="shared" si="10"/>
        <v>7329.79</v>
      </c>
      <c r="AD24" s="193">
        <f t="shared" si="17"/>
        <v>18.809999999999999</v>
      </c>
      <c r="AE24" s="366">
        <f t="shared" si="18"/>
        <v>83.74</v>
      </c>
    </row>
    <row r="25" spans="1:31" ht="16.5" x14ac:dyDescent="0.2">
      <c r="A25" s="592"/>
      <c r="B25" s="10">
        <v>15</v>
      </c>
      <c r="C25" s="9">
        <f>ROUND([2]Лист1!C72,2)</f>
        <v>2285.7600000000002</v>
      </c>
      <c r="D25" s="191">
        <f>ROUND([2]Лист1!D72,2)</f>
        <v>73.95</v>
      </c>
      <c r="E25" s="191">
        <f>ROUND([2]Лист1!E72,2)</f>
        <v>72.31</v>
      </c>
      <c r="F25" s="76">
        <f t="shared" si="19"/>
        <v>4.8099999999999996</v>
      </c>
      <c r="G25" s="329">
        <f t="shared" si="19"/>
        <v>1018.54</v>
      </c>
      <c r="H25" s="330">
        <f t="shared" si="19"/>
        <v>343.8</v>
      </c>
      <c r="I25" s="331">
        <f t="shared" si="19"/>
        <v>343.8</v>
      </c>
      <c r="J25" s="71">
        <f t="shared" si="20"/>
        <v>3205.7799999999997</v>
      </c>
      <c r="K25" s="71">
        <f t="shared" si="21"/>
        <v>3558</v>
      </c>
      <c r="L25" s="71">
        <f t="shared" si="22"/>
        <v>3701.8399999999997</v>
      </c>
      <c r="M25" s="71">
        <f t="shared" si="23"/>
        <v>4683.6499999999996</v>
      </c>
      <c r="N25" s="23">
        <f t="shared" si="12"/>
        <v>6514.89</v>
      </c>
      <c r="O25" s="23">
        <f t="shared" si="0"/>
        <v>6867.11</v>
      </c>
      <c r="P25" s="23">
        <f t="shared" si="1"/>
        <v>7010.95</v>
      </c>
      <c r="Q25" s="23">
        <f t="shared" si="2"/>
        <v>7992.76</v>
      </c>
      <c r="R25" s="193">
        <f t="shared" si="13"/>
        <v>73.95</v>
      </c>
      <c r="S25" s="193">
        <f t="shared" si="14"/>
        <v>72.31</v>
      </c>
      <c r="T25" s="23">
        <f t="shared" si="3"/>
        <v>5840.15</v>
      </c>
      <c r="U25" s="23">
        <f t="shared" si="4"/>
        <v>6192.37</v>
      </c>
      <c r="V25" s="23">
        <f t="shared" si="5"/>
        <v>6336.21</v>
      </c>
      <c r="W25" s="23">
        <f t="shared" si="6"/>
        <v>7318.02</v>
      </c>
      <c r="X25" s="193">
        <f t="shared" si="15"/>
        <v>73.95</v>
      </c>
      <c r="Y25" s="193">
        <f t="shared" si="16"/>
        <v>72.31</v>
      </c>
      <c r="Z25" s="23">
        <f t="shared" si="7"/>
        <v>5840.15</v>
      </c>
      <c r="AA25" s="23">
        <f t="shared" si="8"/>
        <v>6192.37</v>
      </c>
      <c r="AB25" s="23">
        <f t="shared" si="9"/>
        <v>6336.21</v>
      </c>
      <c r="AC25" s="23">
        <f t="shared" si="10"/>
        <v>7318.02</v>
      </c>
      <c r="AD25" s="193">
        <f t="shared" si="17"/>
        <v>73.95</v>
      </c>
      <c r="AE25" s="366">
        <f t="shared" si="18"/>
        <v>72.31</v>
      </c>
    </row>
    <row r="26" spans="1:31" ht="16.5" x14ac:dyDescent="0.2">
      <c r="A26" s="592"/>
      <c r="B26" s="10">
        <v>16</v>
      </c>
      <c r="C26" s="9">
        <f>ROUND([2]Лист1!C73,2)</f>
        <v>2267.27</v>
      </c>
      <c r="D26" s="191">
        <f>ROUND([2]Лист1!D73,2)</f>
        <v>60.7</v>
      </c>
      <c r="E26" s="191">
        <f>ROUND([2]Лист1!E73,2)</f>
        <v>77.84</v>
      </c>
      <c r="F26" s="76">
        <f t="shared" si="19"/>
        <v>4.8099999999999996</v>
      </c>
      <c r="G26" s="329">
        <f t="shared" si="19"/>
        <v>1018.54</v>
      </c>
      <c r="H26" s="330">
        <f t="shared" si="19"/>
        <v>343.8</v>
      </c>
      <c r="I26" s="331">
        <f t="shared" si="19"/>
        <v>343.8</v>
      </c>
      <c r="J26" s="71">
        <f t="shared" si="20"/>
        <v>3205.7799999999997</v>
      </c>
      <c r="K26" s="71">
        <f t="shared" si="21"/>
        <v>3558</v>
      </c>
      <c r="L26" s="71">
        <f t="shared" si="22"/>
        <v>3701.8399999999997</v>
      </c>
      <c r="M26" s="71">
        <f t="shared" si="23"/>
        <v>4683.6499999999996</v>
      </c>
      <c r="N26" s="23">
        <f t="shared" si="12"/>
        <v>6496.4</v>
      </c>
      <c r="O26" s="23">
        <f t="shared" si="0"/>
        <v>6848.62</v>
      </c>
      <c r="P26" s="23">
        <f t="shared" si="1"/>
        <v>6992.46</v>
      </c>
      <c r="Q26" s="23">
        <f t="shared" si="2"/>
        <v>7974.27</v>
      </c>
      <c r="R26" s="193">
        <f t="shared" si="13"/>
        <v>60.7</v>
      </c>
      <c r="S26" s="193">
        <f t="shared" si="14"/>
        <v>77.84</v>
      </c>
      <c r="T26" s="23">
        <f t="shared" si="3"/>
        <v>5821.66</v>
      </c>
      <c r="U26" s="23">
        <f t="shared" si="4"/>
        <v>6173.88</v>
      </c>
      <c r="V26" s="23">
        <f t="shared" si="5"/>
        <v>6317.72</v>
      </c>
      <c r="W26" s="23">
        <f t="shared" si="6"/>
        <v>7299.53</v>
      </c>
      <c r="X26" s="193">
        <f t="shared" si="15"/>
        <v>60.7</v>
      </c>
      <c r="Y26" s="193">
        <f t="shared" si="16"/>
        <v>77.84</v>
      </c>
      <c r="Z26" s="23">
        <f t="shared" si="7"/>
        <v>5821.66</v>
      </c>
      <c r="AA26" s="23">
        <f t="shared" si="8"/>
        <v>6173.88</v>
      </c>
      <c r="AB26" s="23">
        <f t="shared" si="9"/>
        <v>6317.72</v>
      </c>
      <c r="AC26" s="23">
        <f t="shared" si="10"/>
        <v>7299.53</v>
      </c>
      <c r="AD26" s="193">
        <f t="shared" si="17"/>
        <v>60.7</v>
      </c>
      <c r="AE26" s="366">
        <f t="shared" si="18"/>
        <v>77.84</v>
      </c>
    </row>
    <row r="27" spans="1:31" ht="16.5" x14ac:dyDescent="0.2">
      <c r="A27" s="592"/>
      <c r="B27" s="10">
        <v>17</v>
      </c>
      <c r="C27" s="9">
        <f>ROUND([2]Лист1!C74,2)</f>
        <v>2286.42</v>
      </c>
      <c r="D27" s="191">
        <f>ROUND([2]Лист1!D74,2)</f>
        <v>87.45</v>
      </c>
      <c r="E27" s="191">
        <f>ROUND([2]Лист1!E74,2)</f>
        <v>66.53</v>
      </c>
      <c r="F27" s="76">
        <f t="shared" si="19"/>
        <v>4.8099999999999996</v>
      </c>
      <c r="G27" s="329">
        <f t="shared" si="19"/>
        <v>1018.54</v>
      </c>
      <c r="H27" s="330">
        <f t="shared" si="19"/>
        <v>343.8</v>
      </c>
      <c r="I27" s="331">
        <f t="shared" si="19"/>
        <v>343.8</v>
      </c>
      <c r="J27" s="71">
        <f t="shared" si="20"/>
        <v>3205.7799999999997</v>
      </c>
      <c r="K27" s="71">
        <f t="shared" si="21"/>
        <v>3558</v>
      </c>
      <c r="L27" s="71">
        <f t="shared" si="22"/>
        <v>3701.8399999999997</v>
      </c>
      <c r="M27" s="71">
        <f t="shared" si="23"/>
        <v>4683.6499999999996</v>
      </c>
      <c r="N27" s="23">
        <f t="shared" si="12"/>
        <v>6515.55</v>
      </c>
      <c r="O27" s="23">
        <f t="shared" si="0"/>
        <v>6867.77</v>
      </c>
      <c r="P27" s="23">
        <f t="shared" si="1"/>
        <v>7011.61</v>
      </c>
      <c r="Q27" s="23">
        <f t="shared" si="2"/>
        <v>7993.42</v>
      </c>
      <c r="R27" s="193">
        <f t="shared" si="13"/>
        <v>87.45</v>
      </c>
      <c r="S27" s="193">
        <f t="shared" si="14"/>
        <v>66.53</v>
      </c>
      <c r="T27" s="23">
        <f t="shared" si="3"/>
        <v>5840.81</v>
      </c>
      <c r="U27" s="23">
        <f t="shared" si="4"/>
        <v>6193.03</v>
      </c>
      <c r="V27" s="23">
        <f t="shared" si="5"/>
        <v>6336.87</v>
      </c>
      <c r="W27" s="23">
        <f t="shared" si="6"/>
        <v>7318.68</v>
      </c>
      <c r="X27" s="193">
        <f t="shared" si="15"/>
        <v>87.45</v>
      </c>
      <c r="Y27" s="193">
        <f t="shared" si="16"/>
        <v>66.53</v>
      </c>
      <c r="Z27" s="23">
        <f t="shared" si="7"/>
        <v>5840.81</v>
      </c>
      <c r="AA27" s="23">
        <f t="shared" si="8"/>
        <v>6193.03</v>
      </c>
      <c r="AB27" s="23">
        <f t="shared" si="9"/>
        <v>6336.87</v>
      </c>
      <c r="AC27" s="23">
        <f t="shared" si="10"/>
        <v>7318.68</v>
      </c>
      <c r="AD27" s="193">
        <f t="shared" si="17"/>
        <v>87.45</v>
      </c>
      <c r="AE27" s="366">
        <f t="shared" si="18"/>
        <v>66.53</v>
      </c>
    </row>
    <row r="28" spans="1:31" ht="16.5" x14ac:dyDescent="0.2">
      <c r="A28" s="592"/>
      <c r="B28" s="10">
        <v>18</v>
      </c>
      <c r="C28" s="9">
        <f>ROUND([2]Лист1!C75,2)</f>
        <v>2314.9899999999998</v>
      </c>
      <c r="D28" s="191">
        <f>ROUND([2]Лист1!D75,2)</f>
        <v>1.35</v>
      </c>
      <c r="E28" s="191">
        <f>ROUND([2]Лист1!E75,2)</f>
        <v>104.32</v>
      </c>
      <c r="F28" s="76">
        <f t="shared" si="19"/>
        <v>4.8099999999999996</v>
      </c>
      <c r="G28" s="329">
        <f t="shared" si="19"/>
        <v>1018.54</v>
      </c>
      <c r="H28" s="330">
        <f t="shared" si="19"/>
        <v>343.8</v>
      </c>
      <c r="I28" s="331">
        <f t="shared" si="19"/>
        <v>343.8</v>
      </c>
      <c r="J28" s="71">
        <f t="shared" si="20"/>
        <v>3205.7799999999997</v>
      </c>
      <c r="K28" s="71">
        <f t="shared" si="21"/>
        <v>3558</v>
      </c>
      <c r="L28" s="71">
        <f t="shared" si="22"/>
        <v>3701.8399999999997</v>
      </c>
      <c r="M28" s="71">
        <f t="shared" si="23"/>
        <v>4683.6499999999996</v>
      </c>
      <c r="N28" s="23">
        <f t="shared" si="12"/>
        <v>6544.12</v>
      </c>
      <c r="O28" s="23">
        <f t="shared" si="0"/>
        <v>6896.34</v>
      </c>
      <c r="P28" s="23">
        <f t="shared" si="1"/>
        <v>7040.18</v>
      </c>
      <c r="Q28" s="23">
        <f t="shared" si="2"/>
        <v>8021.99</v>
      </c>
      <c r="R28" s="193">
        <f t="shared" si="13"/>
        <v>1.35</v>
      </c>
      <c r="S28" s="193">
        <f t="shared" si="14"/>
        <v>104.32</v>
      </c>
      <c r="T28" s="23">
        <f t="shared" si="3"/>
        <v>5869.38</v>
      </c>
      <c r="U28" s="23">
        <f t="shared" si="4"/>
        <v>6221.6</v>
      </c>
      <c r="V28" s="23">
        <f t="shared" si="5"/>
        <v>6365.44</v>
      </c>
      <c r="W28" s="23">
        <f t="shared" si="6"/>
        <v>7347.25</v>
      </c>
      <c r="X28" s="193">
        <f t="shared" si="15"/>
        <v>1.35</v>
      </c>
      <c r="Y28" s="193">
        <f t="shared" si="16"/>
        <v>104.32</v>
      </c>
      <c r="Z28" s="23">
        <f t="shared" si="7"/>
        <v>5869.38</v>
      </c>
      <c r="AA28" s="23">
        <f t="shared" si="8"/>
        <v>6221.6</v>
      </c>
      <c r="AB28" s="23">
        <f t="shared" si="9"/>
        <v>6365.44</v>
      </c>
      <c r="AC28" s="23">
        <f t="shared" si="10"/>
        <v>7347.25</v>
      </c>
      <c r="AD28" s="193">
        <f t="shared" si="17"/>
        <v>1.35</v>
      </c>
      <c r="AE28" s="366">
        <f t="shared" si="18"/>
        <v>104.32</v>
      </c>
    </row>
    <row r="29" spans="1:31" ht="16.5" x14ac:dyDescent="0.2">
      <c r="A29" s="592"/>
      <c r="B29" s="10">
        <v>19</v>
      </c>
      <c r="C29" s="9">
        <f>ROUND([2]Лист1!C76,2)</f>
        <v>2296.91</v>
      </c>
      <c r="D29" s="191">
        <f>ROUND([2]Лист1!D76,2)</f>
        <v>0</v>
      </c>
      <c r="E29" s="191">
        <f>ROUND([2]Лист1!E76,2)</f>
        <v>212.93</v>
      </c>
      <c r="F29" s="76">
        <f t="shared" si="19"/>
        <v>4.8099999999999996</v>
      </c>
      <c r="G29" s="329">
        <f t="shared" si="19"/>
        <v>1018.54</v>
      </c>
      <c r="H29" s="330">
        <f t="shared" si="19"/>
        <v>343.8</v>
      </c>
      <c r="I29" s="331">
        <f t="shared" si="19"/>
        <v>343.8</v>
      </c>
      <c r="J29" s="71">
        <f t="shared" si="20"/>
        <v>3205.7799999999997</v>
      </c>
      <c r="K29" s="71">
        <f t="shared" si="21"/>
        <v>3558</v>
      </c>
      <c r="L29" s="71">
        <f t="shared" si="22"/>
        <v>3701.8399999999997</v>
      </c>
      <c r="M29" s="71">
        <f t="shared" si="23"/>
        <v>4683.6499999999996</v>
      </c>
      <c r="N29" s="23">
        <f t="shared" si="12"/>
        <v>6526.04</v>
      </c>
      <c r="O29" s="23">
        <f t="shared" si="0"/>
        <v>6878.26</v>
      </c>
      <c r="P29" s="23">
        <f t="shared" si="1"/>
        <v>7022.1</v>
      </c>
      <c r="Q29" s="23">
        <f t="shared" si="2"/>
        <v>8003.91</v>
      </c>
      <c r="R29" s="193">
        <f t="shared" si="13"/>
        <v>0</v>
      </c>
      <c r="S29" s="193">
        <f t="shared" si="14"/>
        <v>212.93</v>
      </c>
      <c r="T29" s="23">
        <f t="shared" si="3"/>
        <v>5851.3</v>
      </c>
      <c r="U29" s="23">
        <f t="shared" si="4"/>
        <v>6203.52</v>
      </c>
      <c r="V29" s="23">
        <f t="shared" si="5"/>
        <v>6347.36</v>
      </c>
      <c r="W29" s="23">
        <f t="shared" si="6"/>
        <v>7329.17</v>
      </c>
      <c r="X29" s="193">
        <f t="shared" si="15"/>
        <v>0</v>
      </c>
      <c r="Y29" s="193">
        <f t="shared" si="16"/>
        <v>212.93</v>
      </c>
      <c r="Z29" s="23">
        <f t="shared" si="7"/>
        <v>5851.3</v>
      </c>
      <c r="AA29" s="23">
        <f t="shared" si="8"/>
        <v>6203.52</v>
      </c>
      <c r="AB29" s="23">
        <f t="shared" si="9"/>
        <v>6347.36</v>
      </c>
      <c r="AC29" s="23">
        <f t="shared" si="10"/>
        <v>7329.17</v>
      </c>
      <c r="AD29" s="193">
        <f t="shared" si="17"/>
        <v>0</v>
      </c>
      <c r="AE29" s="366">
        <f t="shared" si="18"/>
        <v>212.93</v>
      </c>
    </row>
    <row r="30" spans="1:31" ht="15" customHeight="1" x14ac:dyDescent="0.2">
      <c r="A30" s="592"/>
      <c r="B30" s="10">
        <v>20</v>
      </c>
      <c r="C30" s="9">
        <f>ROUND([2]Лист1!C77,2)</f>
        <v>2219.04</v>
      </c>
      <c r="D30" s="191">
        <f>ROUND([2]Лист1!D77,2)</f>
        <v>0</v>
      </c>
      <c r="E30" s="191">
        <f>ROUND([2]Лист1!E77,2)</f>
        <v>228.94</v>
      </c>
      <c r="F30" s="76">
        <f t="shared" si="19"/>
        <v>4.8099999999999996</v>
      </c>
      <c r="G30" s="329">
        <f t="shared" si="19"/>
        <v>1018.54</v>
      </c>
      <c r="H30" s="330">
        <f t="shared" si="19"/>
        <v>343.8</v>
      </c>
      <c r="I30" s="331">
        <f t="shared" si="19"/>
        <v>343.8</v>
      </c>
      <c r="J30" s="71">
        <f t="shared" si="20"/>
        <v>3205.7799999999997</v>
      </c>
      <c r="K30" s="71">
        <f t="shared" si="21"/>
        <v>3558</v>
      </c>
      <c r="L30" s="71">
        <f t="shared" si="22"/>
        <v>3701.8399999999997</v>
      </c>
      <c r="M30" s="71">
        <f t="shared" si="23"/>
        <v>4683.6499999999996</v>
      </c>
      <c r="N30" s="23">
        <f t="shared" si="12"/>
        <v>6448.17</v>
      </c>
      <c r="O30" s="23">
        <f t="shared" si="0"/>
        <v>6800.39</v>
      </c>
      <c r="P30" s="23">
        <f t="shared" si="1"/>
        <v>6944.23</v>
      </c>
      <c r="Q30" s="23">
        <f t="shared" si="2"/>
        <v>7926.04</v>
      </c>
      <c r="R30" s="193">
        <f t="shared" si="13"/>
        <v>0</v>
      </c>
      <c r="S30" s="193">
        <f t="shared" si="14"/>
        <v>228.94</v>
      </c>
      <c r="T30" s="23">
        <f t="shared" si="3"/>
        <v>5773.43</v>
      </c>
      <c r="U30" s="23">
        <f t="shared" si="4"/>
        <v>6125.65</v>
      </c>
      <c r="V30" s="23">
        <f t="shared" si="5"/>
        <v>6269.49</v>
      </c>
      <c r="W30" s="23">
        <f t="shared" si="6"/>
        <v>7251.3</v>
      </c>
      <c r="X30" s="193">
        <f t="shared" si="15"/>
        <v>0</v>
      </c>
      <c r="Y30" s="193">
        <f t="shared" si="16"/>
        <v>228.94</v>
      </c>
      <c r="Z30" s="23">
        <f t="shared" si="7"/>
        <v>5773.43</v>
      </c>
      <c r="AA30" s="23">
        <f t="shared" si="8"/>
        <v>6125.65</v>
      </c>
      <c r="AB30" s="23">
        <f t="shared" si="9"/>
        <v>6269.49</v>
      </c>
      <c r="AC30" s="23">
        <f t="shared" si="10"/>
        <v>7251.3</v>
      </c>
      <c r="AD30" s="193">
        <f t="shared" si="17"/>
        <v>0</v>
      </c>
      <c r="AE30" s="366">
        <f t="shared" si="18"/>
        <v>228.94</v>
      </c>
    </row>
    <row r="31" spans="1:31" ht="15" customHeight="1" x14ac:dyDescent="0.2">
      <c r="A31" s="592"/>
      <c r="B31" s="10">
        <v>21</v>
      </c>
      <c r="C31" s="9">
        <f>ROUND([2]Лист1!C78,2)</f>
        <v>2177.86</v>
      </c>
      <c r="D31" s="191">
        <f>ROUND([2]Лист1!D78,2)</f>
        <v>0</v>
      </c>
      <c r="E31" s="191">
        <f>ROUND([2]Лист1!E78,2)</f>
        <v>465.51</v>
      </c>
      <c r="F31" s="76">
        <f t="shared" si="19"/>
        <v>4.8099999999999996</v>
      </c>
      <c r="G31" s="329">
        <f t="shared" si="19"/>
        <v>1018.54</v>
      </c>
      <c r="H31" s="330">
        <f t="shared" si="19"/>
        <v>343.8</v>
      </c>
      <c r="I31" s="331">
        <f t="shared" si="19"/>
        <v>343.8</v>
      </c>
      <c r="J31" s="71">
        <f t="shared" si="20"/>
        <v>3205.7799999999997</v>
      </c>
      <c r="K31" s="71">
        <f t="shared" si="21"/>
        <v>3558</v>
      </c>
      <c r="L31" s="71">
        <f t="shared" si="22"/>
        <v>3701.8399999999997</v>
      </c>
      <c r="M31" s="71">
        <f t="shared" si="23"/>
        <v>4683.6499999999996</v>
      </c>
      <c r="N31" s="23">
        <f t="shared" si="12"/>
        <v>6406.99</v>
      </c>
      <c r="O31" s="23">
        <f t="shared" si="0"/>
        <v>6759.21</v>
      </c>
      <c r="P31" s="23">
        <f t="shared" si="1"/>
        <v>6903.05</v>
      </c>
      <c r="Q31" s="23">
        <f t="shared" si="2"/>
        <v>7884.86</v>
      </c>
      <c r="R31" s="193">
        <f t="shared" si="13"/>
        <v>0</v>
      </c>
      <c r="S31" s="193">
        <f t="shared" si="14"/>
        <v>465.51</v>
      </c>
      <c r="T31" s="23">
        <f t="shared" si="3"/>
        <v>5732.25</v>
      </c>
      <c r="U31" s="23">
        <f t="shared" si="4"/>
        <v>6084.47</v>
      </c>
      <c r="V31" s="23">
        <f t="shared" si="5"/>
        <v>6228.31</v>
      </c>
      <c r="W31" s="23">
        <f t="shared" si="6"/>
        <v>7210.12</v>
      </c>
      <c r="X31" s="193">
        <f t="shared" si="15"/>
        <v>0</v>
      </c>
      <c r="Y31" s="193">
        <f t="shared" si="16"/>
        <v>465.51</v>
      </c>
      <c r="Z31" s="23">
        <f t="shared" si="7"/>
        <v>5732.25</v>
      </c>
      <c r="AA31" s="23">
        <f t="shared" si="8"/>
        <v>6084.47</v>
      </c>
      <c r="AB31" s="23">
        <f t="shared" si="9"/>
        <v>6228.31</v>
      </c>
      <c r="AC31" s="23">
        <f t="shared" si="10"/>
        <v>7210.12</v>
      </c>
      <c r="AD31" s="193">
        <f t="shared" si="17"/>
        <v>0</v>
      </c>
      <c r="AE31" s="366">
        <f t="shared" si="18"/>
        <v>465.51</v>
      </c>
    </row>
    <row r="32" spans="1:31" ht="15" customHeight="1" x14ac:dyDescent="0.2">
      <c r="A32" s="592"/>
      <c r="B32" s="10">
        <v>22</v>
      </c>
      <c r="C32" s="9">
        <f>ROUND([2]Лист1!C79,2)</f>
        <v>1868.52</v>
      </c>
      <c r="D32" s="191">
        <f>ROUND([2]Лист1!D79,2)</f>
        <v>0</v>
      </c>
      <c r="E32" s="191">
        <f>ROUND([2]Лист1!E79,2)</f>
        <v>302.81</v>
      </c>
      <c r="F32" s="76">
        <f t="shared" si="19"/>
        <v>4.8099999999999996</v>
      </c>
      <c r="G32" s="329">
        <f t="shared" si="19"/>
        <v>1018.54</v>
      </c>
      <c r="H32" s="330">
        <f t="shared" si="19"/>
        <v>343.8</v>
      </c>
      <c r="I32" s="331">
        <f t="shared" si="19"/>
        <v>343.8</v>
      </c>
      <c r="J32" s="71">
        <f t="shared" si="20"/>
        <v>3205.7799999999997</v>
      </c>
      <c r="K32" s="71">
        <f t="shared" si="21"/>
        <v>3558</v>
      </c>
      <c r="L32" s="71">
        <f t="shared" si="22"/>
        <v>3701.8399999999997</v>
      </c>
      <c r="M32" s="71">
        <f t="shared" si="23"/>
        <v>4683.6499999999996</v>
      </c>
      <c r="N32" s="23">
        <f t="shared" si="12"/>
        <v>6097.65</v>
      </c>
      <c r="O32" s="23">
        <f t="shared" si="0"/>
        <v>6449.87</v>
      </c>
      <c r="P32" s="23">
        <f t="shared" si="1"/>
        <v>6593.71</v>
      </c>
      <c r="Q32" s="23">
        <f t="shared" si="2"/>
        <v>7575.52</v>
      </c>
      <c r="R32" s="193">
        <f t="shared" si="13"/>
        <v>0</v>
      </c>
      <c r="S32" s="193">
        <f t="shared" si="14"/>
        <v>302.81</v>
      </c>
      <c r="T32" s="23">
        <f t="shared" si="3"/>
        <v>5422.91</v>
      </c>
      <c r="U32" s="23">
        <f t="shared" si="4"/>
        <v>5775.13</v>
      </c>
      <c r="V32" s="23">
        <f t="shared" si="5"/>
        <v>5918.97</v>
      </c>
      <c r="W32" s="23">
        <f t="shared" si="6"/>
        <v>6900.78</v>
      </c>
      <c r="X32" s="193">
        <f t="shared" si="15"/>
        <v>0</v>
      </c>
      <c r="Y32" s="193">
        <f t="shared" si="16"/>
        <v>302.81</v>
      </c>
      <c r="Z32" s="23">
        <f t="shared" si="7"/>
        <v>5422.91</v>
      </c>
      <c r="AA32" s="23">
        <f t="shared" si="8"/>
        <v>5775.13</v>
      </c>
      <c r="AB32" s="23">
        <f t="shared" si="9"/>
        <v>5918.97</v>
      </c>
      <c r="AC32" s="23">
        <f t="shared" si="10"/>
        <v>6900.78</v>
      </c>
      <c r="AD32" s="193">
        <f t="shared" si="17"/>
        <v>0</v>
      </c>
      <c r="AE32" s="366">
        <f t="shared" si="18"/>
        <v>302.81</v>
      </c>
    </row>
    <row r="33" spans="1:31" ht="15" customHeight="1" x14ac:dyDescent="0.2">
      <c r="A33" s="593"/>
      <c r="B33" s="10">
        <v>23</v>
      </c>
      <c r="C33" s="186">
        <f>ROUND([2]Лист1!C80,2)</f>
        <v>1531.5</v>
      </c>
      <c r="D33" s="192">
        <f>ROUND([2]Лист1!D80,2)</f>
        <v>0</v>
      </c>
      <c r="E33" s="192">
        <f>ROUND([2]Лист1!E80,2)</f>
        <v>384.25</v>
      </c>
      <c r="F33" s="187">
        <f t="shared" si="19"/>
        <v>4.8099999999999996</v>
      </c>
      <c r="G33" s="329">
        <f t="shared" si="19"/>
        <v>1018.54</v>
      </c>
      <c r="H33" s="330">
        <f t="shared" si="19"/>
        <v>343.8</v>
      </c>
      <c r="I33" s="331">
        <f t="shared" si="19"/>
        <v>343.8</v>
      </c>
      <c r="J33" s="188">
        <f t="shared" si="20"/>
        <v>3205.7799999999997</v>
      </c>
      <c r="K33" s="188">
        <f t="shared" si="21"/>
        <v>3558</v>
      </c>
      <c r="L33" s="188">
        <f t="shared" si="22"/>
        <v>3701.8399999999997</v>
      </c>
      <c r="M33" s="188">
        <f t="shared" si="23"/>
        <v>4683.6499999999996</v>
      </c>
      <c r="N33" s="189">
        <f t="shared" si="12"/>
        <v>5760.63</v>
      </c>
      <c r="O33" s="189">
        <f t="shared" si="0"/>
        <v>6112.85</v>
      </c>
      <c r="P33" s="189">
        <f t="shared" si="1"/>
        <v>6256.69</v>
      </c>
      <c r="Q33" s="189">
        <f t="shared" si="2"/>
        <v>7238.5</v>
      </c>
      <c r="R33" s="193">
        <f t="shared" si="13"/>
        <v>0</v>
      </c>
      <c r="S33" s="193">
        <f t="shared" si="14"/>
        <v>384.25</v>
      </c>
      <c r="T33" s="189">
        <f t="shared" si="3"/>
        <v>5085.8900000000003</v>
      </c>
      <c r="U33" s="189">
        <f t="shared" si="4"/>
        <v>5438.11</v>
      </c>
      <c r="V33" s="189">
        <f t="shared" si="5"/>
        <v>5581.95</v>
      </c>
      <c r="W33" s="189">
        <f t="shared" si="6"/>
        <v>6563.76</v>
      </c>
      <c r="X33" s="193">
        <f t="shared" si="15"/>
        <v>0</v>
      </c>
      <c r="Y33" s="193">
        <f t="shared" si="16"/>
        <v>384.25</v>
      </c>
      <c r="Z33" s="189">
        <f t="shared" si="7"/>
        <v>5085.8900000000003</v>
      </c>
      <c r="AA33" s="189">
        <f t="shared" si="8"/>
        <v>5438.11</v>
      </c>
      <c r="AB33" s="189">
        <f t="shared" si="9"/>
        <v>5581.95</v>
      </c>
      <c r="AC33" s="189">
        <f t="shared" si="10"/>
        <v>6563.76</v>
      </c>
      <c r="AD33" s="193">
        <f t="shared" si="17"/>
        <v>0</v>
      </c>
      <c r="AE33" s="366">
        <f t="shared" si="18"/>
        <v>384.25</v>
      </c>
    </row>
    <row r="34" spans="1:31" ht="15" customHeight="1" x14ac:dyDescent="0.2">
      <c r="A34" s="592">
        <f>'третья ц.к.'!A34:A57</f>
        <v>45598</v>
      </c>
      <c r="B34" s="180">
        <v>0</v>
      </c>
      <c r="C34" s="181">
        <f>ROUND([2]Лист1!C81,2)</f>
        <v>1241.28</v>
      </c>
      <c r="D34" s="193">
        <f>ROUND([2]Лист1!D81,2)</f>
        <v>0</v>
      </c>
      <c r="E34" s="193">
        <f>ROUND([2]Лист1!E81,2)</f>
        <v>152.21</v>
      </c>
      <c r="F34" s="182">
        <f t="shared" si="19"/>
        <v>4.8099999999999996</v>
      </c>
      <c r="G34" s="329">
        <f t="shared" si="19"/>
        <v>1018.54</v>
      </c>
      <c r="H34" s="330">
        <f t="shared" si="19"/>
        <v>343.8</v>
      </c>
      <c r="I34" s="331">
        <f t="shared" si="19"/>
        <v>343.8</v>
      </c>
      <c r="J34" s="183">
        <f t="shared" si="20"/>
        <v>3205.7799999999997</v>
      </c>
      <c r="K34" s="183">
        <f t="shared" si="21"/>
        <v>3558</v>
      </c>
      <c r="L34" s="183">
        <f t="shared" si="22"/>
        <v>3701.8399999999997</v>
      </c>
      <c r="M34" s="183">
        <f t="shared" si="23"/>
        <v>4683.6499999999996</v>
      </c>
      <c r="N34" s="184">
        <f t="shared" si="12"/>
        <v>5470.41</v>
      </c>
      <c r="O34" s="184">
        <f t="shared" si="0"/>
        <v>5822.63</v>
      </c>
      <c r="P34" s="184">
        <f t="shared" si="1"/>
        <v>5966.47</v>
      </c>
      <c r="Q34" s="184">
        <f t="shared" si="2"/>
        <v>6948.28</v>
      </c>
      <c r="R34" s="193">
        <f t="shared" si="13"/>
        <v>0</v>
      </c>
      <c r="S34" s="193">
        <f t="shared" si="14"/>
        <v>152.21</v>
      </c>
      <c r="T34" s="184">
        <f t="shared" si="3"/>
        <v>4795.67</v>
      </c>
      <c r="U34" s="184">
        <f t="shared" si="4"/>
        <v>5147.8900000000003</v>
      </c>
      <c r="V34" s="184">
        <f t="shared" si="5"/>
        <v>5291.73</v>
      </c>
      <c r="W34" s="184">
        <f t="shared" si="6"/>
        <v>6273.54</v>
      </c>
      <c r="X34" s="193">
        <f t="shared" si="15"/>
        <v>0</v>
      </c>
      <c r="Y34" s="193">
        <f t="shared" si="16"/>
        <v>152.21</v>
      </c>
      <c r="Z34" s="184">
        <f t="shared" si="7"/>
        <v>4795.67</v>
      </c>
      <c r="AA34" s="184">
        <f t="shared" si="8"/>
        <v>5147.8900000000003</v>
      </c>
      <c r="AB34" s="184">
        <f t="shared" si="9"/>
        <v>5291.73</v>
      </c>
      <c r="AC34" s="184">
        <f t="shared" si="10"/>
        <v>6273.54</v>
      </c>
      <c r="AD34" s="193">
        <f t="shared" si="17"/>
        <v>0</v>
      </c>
      <c r="AE34" s="366">
        <f t="shared" si="18"/>
        <v>152.21</v>
      </c>
    </row>
    <row r="35" spans="1:31" ht="15" customHeight="1" x14ac:dyDescent="0.2">
      <c r="A35" s="592"/>
      <c r="B35" s="10">
        <v>1</v>
      </c>
      <c r="C35" s="9">
        <f>ROUND([2]Лист1!C82,2)</f>
        <v>1159.31</v>
      </c>
      <c r="D35" s="191">
        <f>ROUND([2]Лист1!D82,2)</f>
        <v>51.67</v>
      </c>
      <c r="E35" s="191">
        <f>ROUND([2]Лист1!E82,2)</f>
        <v>0</v>
      </c>
      <c r="F35" s="76">
        <f t="shared" si="19"/>
        <v>4.8099999999999996</v>
      </c>
      <c r="G35" s="329">
        <f t="shared" si="19"/>
        <v>1018.54</v>
      </c>
      <c r="H35" s="330">
        <f t="shared" si="19"/>
        <v>343.8</v>
      </c>
      <c r="I35" s="331">
        <f t="shared" si="19"/>
        <v>343.8</v>
      </c>
      <c r="J35" s="71">
        <f t="shared" si="20"/>
        <v>3205.7799999999997</v>
      </c>
      <c r="K35" s="71">
        <f t="shared" si="21"/>
        <v>3558</v>
      </c>
      <c r="L35" s="71">
        <f t="shared" si="22"/>
        <v>3701.8399999999997</v>
      </c>
      <c r="M35" s="71">
        <f t="shared" si="23"/>
        <v>4683.6499999999996</v>
      </c>
      <c r="N35" s="23">
        <f t="shared" si="12"/>
        <v>5388.44</v>
      </c>
      <c r="O35" s="23">
        <f t="shared" si="0"/>
        <v>5740.66</v>
      </c>
      <c r="P35" s="23">
        <f t="shared" si="1"/>
        <v>5884.5</v>
      </c>
      <c r="Q35" s="23">
        <f t="shared" si="2"/>
        <v>6866.31</v>
      </c>
      <c r="R35" s="193">
        <f t="shared" si="13"/>
        <v>51.67</v>
      </c>
      <c r="S35" s="193">
        <f t="shared" si="14"/>
        <v>0</v>
      </c>
      <c r="T35" s="23">
        <f t="shared" si="3"/>
        <v>4713.7</v>
      </c>
      <c r="U35" s="23">
        <f t="shared" si="4"/>
        <v>5065.92</v>
      </c>
      <c r="V35" s="23">
        <f t="shared" si="5"/>
        <v>5209.76</v>
      </c>
      <c r="W35" s="23">
        <f t="shared" si="6"/>
        <v>6191.57</v>
      </c>
      <c r="X35" s="193">
        <f t="shared" si="15"/>
        <v>51.67</v>
      </c>
      <c r="Y35" s="193">
        <f t="shared" si="16"/>
        <v>0</v>
      </c>
      <c r="Z35" s="23">
        <f t="shared" si="7"/>
        <v>4713.7</v>
      </c>
      <c r="AA35" s="23">
        <f t="shared" si="8"/>
        <v>5065.92</v>
      </c>
      <c r="AB35" s="23">
        <f t="shared" si="9"/>
        <v>5209.76</v>
      </c>
      <c r="AC35" s="23">
        <f t="shared" si="10"/>
        <v>6191.57</v>
      </c>
      <c r="AD35" s="193">
        <f t="shared" si="17"/>
        <v>51.67</v>
      </c>
      <c r="AE35" s="366">
        <f t="shared" si="18"/>
        <v>0</v>
      </c>
    </row>
    <row r="36" spans="1:31" ht="15" customHeight="1" x14ac:dyDescent="0.2">
      <c r="A36" s="592"/>
      <c r="B36" s="10">
        <v>2</v>
      </c>
      <c r="C36" s="9">
        <f>ROUND([2]Лист1!C83,2)</f>
        <v>1111.03</v>
      </c>
      <c r="D36" s="191">
        <f>ROUND([2]Лист1!D83,2)</f>
        <v>80.75</v>
      </c>
      <c r="E36" s="191">
        <f>ROUND([2]Лист1!E83,2)</f>
        <v>0</v>
      </c>
      <c r="F36" s="76">
        <f t="shared" si="19"/>
        <v>4.8099999999999996</v>
      </c>
      <c r="G36" s="329">
        <f t="shared" si="19"/>
        <v>1018.54</v>
      </c>
      <c r="H36" s="330">
        <f t="shared" si="19"/>
        <v>343.8</v>
      </c>
      <c r="I36" s="331">
        <f t="shared" si="19"/>
        <v>343.8</v>
      </c>
      <c r="J36" s="71">
        <f t="shared" si="20"/>
        <v>3205.7799999999997</v>
      </c>
      <c r="K36" s="71">
        <f t="shared" si="21"/>
        <v>3558</v>
      </c>
      <c r="L36" s="71">
        <f t="shared" si="22"/>
        <v>3701.8399999999997</v>
      </c>
      <c r="M36" s="71">
        <f t="shared" si="23"/>
        <v>4683.6499999999996</v>
      </c>
      <c r="N36" s="23">
        <f t="shared" si="12"/>
        <v>5340.16</v>
      </c>
      <c r="O36" s="23">
        <f t="shared" si="0"/>
        <v>5692.38</v>
      </c>
      <c r="P36" s="23">
        <f t="shared" si="1"/>
        <v>5836.22</v>
      </c>
      <c r="Q36" s="23">
        <f t="shared" si="2"/>
        <v>6818.03</v>
      </c>
      <c r="R36" s="193">
        <f t="shared" si="13"/>
        <v>80.75</v>
      </c>
      <c r="S36" s="193">
        <f t="shared" si="14"/>
        <v>0</v>
      </c>
      <c r="T36" s="23">
        <f t="shared" si="3"/>
        <v>4665.42</v>
      </c>
      <c r="U36" s="23">
        <f t="shared" si="4"/>
        <v>5017.6400000000003</v>
      </c>
      <c r="V36" s="23">
        <f t="shared" si="5"/>
        <v>5161.4799999999996</v>
      </c>
      <c r="W36" s="23">
        <f t="shared" si="6"/>
        <v>6143.29</v>
      </c>
      <c r="X36" s="193">
        <f t="shared" si="15"/>
        <v>80.75</v>
      </c>
      <c r="Y36" s="193">
        <f t="shared" si="16"/>
        <v>0</v>
      </c>
      <c r="Z36" s="23">
        <f t="shared" si="7"/>
        <v>4665.42</v>
      </c>
      <c r="AA36" s="23">
        <f t="shared" si="8"/>
        <v>5017.6400000000003</v>
      </c>
      <c r="AB36" s="23">
        <f t="shared" si="9"/>
        <v>5161.4799999999996</v>
      </c>
      <c r="AC36" s="23">
        <f t="shared" si="10"/>
        <v>6143.29</v>
      </c>
      <c r="AD36" s="193">
        <f t="shared" si="17"/>
        <v>80.75</v>
      </c>
      <c r="AE36" s="366">
        <f t="shared" si="18"/>
        <v>0</v>
      </c>
    </row>
    <row r="37" spans="1:31" ht="15" customHeight="1" x14ac:dyDescent="0.2">
      <c r="A37" s="592"/>
      <c r="B37" s="10">
        <v>3</v>
      </c>
      <c r="C37" s="9">
        <f>ROUND([2]Лист1!C84,2)</f>
        <v>1070.1400000000001</v>
      </c>
      <c r="D37" s="191">
        <f>ROUND([2]Лист1!D84,2)</f>
        <v>149.75</v>
      </c>
      <c r="E37" s="191">
        <f>ROUND([2]Лист1!E84,2)</f>
        <v>0</v>
      </c>
      <c r="F37" s="76">
        <f t="shared" si="19"/>
        <v>4.8099999999999996</v>
      </c>
      <c r="G37" s="329">
        <f t="shared" si="19"/>
        <v>1018.54</v>
      </c>
      <c r="H37" s="330">
        <f t="shared" si="19"/>
        <v>343.8</v>
      </c>
      <c r="I37" s="331">
        <f t="shared" si="19"/>
        <v>343.8</v>
      </c>
      <c r="J37" s="71">
        <f t="shared" si="20"/>
        <v>3205.7799999999997</v>
      </c>
      <c r="K37" s="71">
        <f t="shared" si="21"/>
        <v>3558</v>
      </c>
      <c r="L37" s="71">
        <f t="shared" si="22"/>
        <v>3701.8399999999997</v>
      </c>
      <c r="M37" s="71">
        <f t="shared" si="23"/>
        <v>4683.6499999999996</v>
      </c>
      <c r="N37" s="23">
        <f t="shared" si="12"/>
        <v>5299.27</v>
      </c>
      <c r="O37" s="23">
        <f t="shared" si="0"/>
        <v>5651.49</v>
      </c>
      <c r="P37" s="23">
        <f t="shared" si="1"/>
        <v>5795.33</v>
      </c>
      <c r="Q37" s="23">
        <f t="shared" si="2"/>
        <v>6777.14</v>
      </c>
      <c r="R37" s="193">
        <f t="shared" si="13"/>
        <v>149.75</v>
      </c>
      <c r="S37" s="193">
        <f t="shared" si="14"/>
        <v>0</v>
      </c>
      <c r="T37" s="23">
        <f t="shared" si="3"/>
        <v>4624.53</v>
      </c>
      <c r="U37" s="23">
        <f t="shared" si="4"/>
        <v>4976.75</v>
      </c>
      <c r="V37" s="23">
        <f t="shared" si="5"/>
        <v>5120.59</v>
      </c>
      <c r="W37" s="23">
        <f t="shared" si="6"/>
        <v>6102.4</v>
      </c>
      <c r="X37" s="193">
        <f t="shared" si="15"/>
        <v>149.75</v>
      </c>
      <c r="Y37" s="193">
        <f t="shared" si="16"/>
        <v>0</v>
      </c>
      <c r="Z37" s="23">
        <f t="shared" si="7"/>
        <v>4624.53</v>
      </c>
      <c r="AA37" s="23">
        <f t="shared" si="8"/>
        <v>4976.75</v>
      </c>
      <c r="AB37" s="23">
        <f t="shared" si="9"/>
        <v>5120.59</v>
      </c>
      <c r="AC37" s="23">
        <f t="shared" si="10"/>
        <v>6102.4</v>
      </c>
      <c r="AD37" s="193">
        <f t="shared" si="17"/>
        <v>149.75</v>
      </c>
      <c r="AE37" s="366">
        <f t="shared" si="18"/>
        <v>0</v>
      </c>
    </row>
    <row r="38" spans="1:31" ht="15" customHeight="1" x14ac:dyDescent="0.2">
      <c r="A38" s="592"/>
      <c r="B38" s="10">
        <v>4</v>
      </c>
      <c r="C38" s="9">
        <f>ROUND([2]Лист1!C85,2)</f>
        <v>1096.45</v>
      </c>
      <c r="D38" s="191">
        <f>ROUND([2]Лист1!D85,2)</f>
        <v>120.18</v>
      </c>
      <c r="E38" s="191">
        <f>ROUND([2]Лист1!E85,2)</f>
        <v>0</v>
      </c>
      <c r="F38" s="76">
        <f t="shared" si="19"/>
        <v>4.8099999999999996</v>
      </c>
      <c r="G38" s="329">
        <f t="shared" si="19"/>
        <v>1018.54</v>
      </c>
      <c r="H38" s="330">
        <f t="shared" si="19"/>
        <v>343.8</v>
      </c>
      <c r="I38" s="331">
        <f t="shared" si="19"/>
        <v>343.8</v>
      </c>
      <c r="J38" s="71">
        <f t="shared" si="20"/>
        <v>3205.7799999999997</v>
      </c>
      <c r="K38" s="71">
        <f t="shared" si="21"/>
        <v>3558</v>
      </c>
      <c r="L38" s="71">
        <f t="shared" si="22"/>
        <v>3701.8399999999997</v>
      </c>
      <c r="M38" s="71">
        <f t="shared" si="23"/>
        <v>4683.6499999999996</v>
      </c>
      <c r="N38" s="23">
        <f t="shared" si="12"/>
        <v>5325.58</v>
      </c>
      <c r="O38" s="23">
        <f t="shared" si="0"/>
        <v>5677.8</v>
      </c>
      <c r="P38" s="23">
        <f t="shared" si="1"/>
        <v>5821.64</v>
      </c>
      <c r="Q38" s="23">
        <f t="shared" si="2"/>
        <v>6803.45</v>
      </c>
      <c r="R38" s="193">
        <f t="shared" si="13"/>
        <v>120.18</v>
      </c>
      <c r="S38" s="193">
        <f t="shared" si="14"/>
        <v>0</v>
      </c>
      <c r="T38" s="23">
        <f t="shared" si="3"/>
        <v>4650.84</v>
      </c>
      <c r="U38" s="23">
        <f t="shared" si="4"/>
        <v>5003.0600000000004</v>
      </c>
      <c r="V38" s="23">
        <f t="shared" si="5"/>
        <v>5146.8999999999996</v>
      </c>
      <c r="W38" s="23">
        <f t="shared" si="6"/>
        <v>6128.71</v>
      </c>
      <c r="X38" s="193">
        <f t="shared" si="15"/>
        <v>120.18</v>
      </c>
      <c r="Y38" s="193">
        <f t="shared" si="16"/>
        <v>0</v>
      </c>
      <c r="Z38" s="23">
        <f t="shared" si="7"/>
        <v>4650.84</v>
      </c>
      <c r="AA38" s="23">
        <f t="shared" si="8"/>
        <v>5003.0600000000004</v>
      </c>
      <c r="AB38" s="23">
        <f t="shared" si="9"/>
        <v>5146.8999999999996</v>
      </c>
      <c r="AC38" s="23">
        <f t="shared" si="10"/>
        <v>6128.71</v>
      </c>
      <c r="AD38" s="193">
        <f t="shared" si="17"/>
        <v>120.18</v>
      </c>
      <c r="AE38" s="366">
        <f t="shared" si="18"/>
        <v>0</v>
      </c>
    </row>
    <row r="39" spans="1:31" ht="15" customHeight="1" x14ac:dyDescent="0.2">
      <c r="A39" s="592"/>
      <c r="B39" s="10">
        <v>5</v>
      </c>
      <c r="C39" s="9">
        <f>ROUND([2]Лист1!C86,2)</f>
        <v>1277.69</v>
      </c>
      <c r="D39" s="191">
        <f>ROUND([2]Лист1!D86,2)</f>
        <v>147.29</v>
      </c>
      <c r="E39" s="191">
        <f>ROUND([2]Лист1!E86,2)</f>
        <v>0</v>
      </c>
      <c r="F39" s="76">
        <f t="shared" si="19"/>
        <v>4.8099999999999996</v>
      </c>
      <c r="G39" s="329">
        <f t="shared" si="19"/>
        <v>1018.54</v>
      </c>
      <c r="H39" s="330">
        <f t="shared" si="19"/>
        <v>343.8</v>
      </c>
      <c r="I39" s="331">
        <f t="shared" si="19"/>
        <v>343.8</v>
      </c>
      <c r="J39" s="71">
        <f t="shared" si="20"/>
        <v>3205.7799999999997</v>
      </c>
      <c r="K39" s="71">
        <f t="shared" si="21"/>
        <v>3558</v>
      </c>
      <c r="L39" s="71">
        <f t="shared" si="22"/>
        <v>3701.8399999999997</v>
      </c>
      <c r="M39" s="71">
        <f t="shared" si="23"/>
        <v>4683.6499999999996</v>
      </c>
      <c r="N39" s="23">
        <f t="shared" si="12"/>
        <v>5506.82</v>
      </c>
      <c r="O39" s="23">
        <f t="shared" si="0"/>
        <v>5859.04</v>
      </c>
      <c r="P39" s="23">
        <f t="shared" si="1"/>
        <v>6002.88</v>
      </c>
      <c r="Q39" s="23">
        <f t="shared" si="2"/>
        <v>6984.69</v>
      </c>
      <c r="R39" s="193">
        <f t="shared" si="13"/>
        <v>147.29</v>
      </c>
      <c r="S39" s="193">
        <f t="shared" si="14"/>
        <v>0</v>
      </c>
      <c r="T39" s="23">
        <f t="shared" si="3"/>
        <v>4832.08</v>
      </c>
      <c r="U39" s="23">
        <f t="shared" si="4"/>
        <v>5184.3</v>
      </c>
      <c r="V39" s="23">
        <f t="shared" si="5"/>
        <v>5328.14</v>
      </c>
      <c r="W39" s="23">
        <f t="shared" si="6"/>
        <v>6309.95</v>
      </c>
      <c r="X39" s="193">
        <f t="shared" si="15"/>
        <v>147.29</v>
      </c>
      <c r="Y39" s="193">
        <f t="shared" si="16"/>
        <v>0</v>
      </c>
      <c r="Z39" s="23">
        <f t="shared" si="7"/>
        <v>4832.08</v>
      </c>
      <c r="AA39" s="23">
        <f t="shared" si="8"/>
        <v>5184.3</v>
      </c>
      <c r="AB39" s="23">
        <f t="shared" si="9"/>
        <v>5328.14</v>
      </c>
      <c r="AC39" s="23">
        <f t="shared" si="10"/>
        <v>6309.95</v>
      </c>
      <c r="AD39" s="193">
        <f t="shared" si="17"/>
        <v>147.29</v>
      </c>
      <c r="AE39" s="366">
        <f t="shared" si="18"/>
        <v>0</v>
      </c>
    </row>
    <row r="40" spans="1:31" ht="15" customHeight="1" x14ac:dyDescent="0.2">
      <c r="A40" s="592"/>
      <c r="B40" s="10">
        <v>6</v>
      </c>
      <c r="C40" s="9">
        <f>ROUND([2]Лист1!C87,2)</f>
        <v>1439.85</v>
      </c>
      <c r="D40" s="191">
        <f>ROUND([2]Лист1!D87,2)</f>
        <v>222.85</v>
      </c>
      <c r="E40" s="191">
        <f>ROUND([2]Лист1!E87,2)</f>
        <v>0</v>
      </c>
      <c r="F40" s="76">
        <f t="shared" si="19"/>
        <v>4.8099999999999996</v>
      </c>
      <c r="G40" s="329">
        <f t="shared" si="19"/>
        <v>1018.54</v>
      </c>
      <c r="H40" s="330">
        <f t="shared" si="19"/>
        <v>343.8</v>
      </c>
      <c r="I40" s="331">
        <f t="shared" si="19"/>
        <v>343.8</v>
      </c>
      <c r="J40" s="71">
        <f t="shared" si="20"/>
        <v>3205.7799999999997</v>
      </c>
      <c r="K40" s="71">
        <f t="shared" si="21"/>
        <v>3558</v>
      </c>
      <c r="L40" s="71">
        <f t="shared" si="22"/>
        <v>3701.8399999999997</v>
      </c>
      <c r="M40" s="71">
        <f t="shared" si="23"/>
        <v>4683.6499999999996</v>
      </c>
      <c r="N40" s="23">
        <f t="shared" si="12"/>
        <v>5668.98</v>
      </c>
      <c r="O40" s="23">
        <f t="shared" si="0"/>
        <v>6021.2</v>
      </c>
      <c r="P40" s="23">
        <f t="shared" si="1"/>
        <v>6165.04</v>
      </c>
      <c r="Q40" s="23">
        <f t="shared" si="2"/>
        <v>7146.85</v>
      </c>
      <c r="R40" s="193">
        <f t="shared" si="13"/>
        <v>222.85</v>
      </c>
      <c r="S40" s="193">
        <f t="shared" si="14"/>
        <v>0</v>
      </c>
      <c r="T40" s="23">
        <f t="shared" si="3"/>
        <v>4994.24</v>
      </c>
      <c r="U40" s="23">
        <f t="shared" si="4"/>
        <v>5346.46</v>
      </c>
      <c r="V40" s="23">
        <f t="shared" si="5"/>
        <v>5490.3</v>
      </c>
      <c r="W40" s="23">
        <f t="shared" si="6"/>
        <v>6472.11</v>
      </c>
      <c r="X40" s="193">
        <f t="shared" si="15"/>
        <v>222.85</v>
      </c>
      <c r="Y40" s="193">
        <f t="shared" si="16"/>
        <v>0</v>
      </c>
      <c r="Z40" s="23">
        <f t="shared" si="7"/>
        <v>4994.24</v>
      </c>
      <c r="AA40" s="23">
        <f t="shared" si="8"/>
        <v>5346.46</v>
      </c>
      <c r="AB40" s="23">
        <f t="shared" si="9"/>
        <v>5490.3</v>
      </c>
      <c r="AC40" s="23">
        <f t="shared" si="10"/>
        <v>6472.11</v>
      </c>
      <c r="AD40" s="193">
        <f t="shared" si="17"/>
        <v>222.85</v>
      </c>
      <c r="AE40" s="366">
        <f t="shared" si="18"/>
        <v>0</v>
      </c>
    </row>
    <row r="41" spans="1:31" ht="15" customHeight="1" x14ac:dyDescent="0.2">
      <c r="A41" s="592"/>
      <c r="B41" s="10">
        <v>7</v>
      </c>
      <c r="C41" s="9">
        <f>ROUND([2]Лист1!C88,2)</f>
        <v>1712.25</v>
      </c>
      <c r="D41" s="191">
        <f>ROUND([2]Лист1!D88,2)</f>
        <v>256.51</v>
      </c>
      <c r="E41" s="191">
        <f>ROUND([2]Лист1!E88,2)</f>
        <v>0</v>
      </c>
      <c r="F41" s="76">
        <f t="shared" si="19"/>
        <v>4.8099999999999996</v>
      </c>
      <c r="G41" s="329">
        <f t="shared" si="19"/>
        <v>1018.54</v>
      </c>
      <c r="H41" s="330">
        <f t="shared" si="19"/>
        <v>343.8</v>
      </c>
      <c r="I41" s="331">
        <f t="shared" si="19"/>
        <v>343.8</v>
      </c>
      <c r="J41" s="71">
        <f t="shared" si="20"/>
        <v>3205.7799999999997</v>
      </c>
      <c r="K41" s="71">
        <f t="shared" si="21"/>
        <v>3558</v>
      </c>
      <c r="L41" s="71">
        <f t="shared" si="22"/>
        <v>3701.8399999999997</v>
      </c>
      <c r="M41" s="71">
        <f t="shared" si="23"/>
        <v>4683.6499999999996</v>
      </c>
      <c r="N41" s="23">
        <f t="shared" si="12"/>
        <v>5941.38</v>
      </c>
      <c r="O41" s="23">
        <f t="shared" si="0"/>
        <v>6293.6</v>
      </c>
      <c r="P41" s="23">
        <f t="shared" si="1"/>
        <v>6437.44</v>
      </c>
      <c r="Q41" s="23">
        <f t="shared" si="2"/>
        <v>7419.25</v>
      </c>
      <c r="R41" s="193">
        <f t="shared" si="13"/>
        <v>256.51</v>
      </c>
      <c r="S41" s="193">
        <f t="shared" si="14"/>
        <v>0</v>
      </c>
      <c r="T41" s="23">
        <f t="shared" si="3"/>
        <v>5266.64</v>
      </c>
      <c r="U41" s="23">
        <f t="shared" si="4"/>
        <v>5618.86</v>
      </c>
      <c r="V41" s="23">
        <f t="shared" si="5"/>
        <v>5762.7</v>
      </c>
      <c r="W41" s="23">
        <f t="shared" si="6"/>
        <v>6744.51</v>
      </c>
      <c r="X41" s="193">
        <f t="shared" si="15"/>
        <v>256.51</v>
      </c>
      <c r="Y41" s="193">
        <f t="shared" si="16"/>
        <v>0</v>
      </c>
      <c r="Z41" s="23">
        <f t="shared" si="7"/>
        <v>5266.64</v>
      </c>
      <c r="AA41" s="23">
        <f t="shared" si="8"/>
        <v>5618.86</v>
      </c>
      <c r="AB41" s="23">
        <f t="shared" si="9"/>
        <v>5762.7</v>
      </c>
      <c r="AC41" s="23">
        <f t="shared" si="10"/>
        <v>6744.51</v>
      </c>
      <c r="AD41" s="193">
        <f t="shared" si="17"/>
        <v>256.51</v>
      </c>
      <c r="AE41" s="366">
        <f t="shared" si="18"/>
        <v>0</v>
      </c>
    </row>
    <row r="42" spans="1:31" ht="15" customHeight="1" x14ac:dyDescent="0.2">
      <c r="A42" s="592"/>
      <c r="B42" s="10">
        <v>8</v>
      </c>
      <c r="C42" s="9">
        <f>ROUND([2]Лист1!C89,2)</f>
        <v>1985.95</v>
      </c>
      <c r="D42" s="191">
        <f>ROUND([2]Лист1!D89,2)</f>
        <v>90.14</v>
      </c>
      <c r="E42" s="191">
        <f>ROUND([2]Лист1!E89,2)</f>
        <v>0</v>
      </c>
      <c r="F42" s="76">
        <f t="shared" si="19"/>
        <v>4.8099999999999996</v>
      </c>
      <c r="G42" s="329">
        <f t="shared" si="19"/>
        <v>1018.54</v>
      </c>
      <c r="H42" s="330">
        <f t="shared" si="19"/>
        <v>343.8</v>
      </c>
      <c r="I42" s="331">
        <f t="shared" si="19"/>
        <v>343.8</v>
      </c>
      <c r="J42" s="71">
        <f t="shared" si="20"/>
        <v>3205.7799999999997</v>
      </c>
      <c r="K42" s="71">
        <f t="shared" si="21"/>
        <v>3558</v>
      </c>
      <c r="L42" s="71">
        <f t="shared" si="22"/>
        <v>3701.8399999999997</v>
      </c>
      <c r="M42" s="71">
        <f t="shared" si="23"/>
        <v>4683.6499999999996</v>
      </c>
      <c r="N42" s="23">
        <f t="shared" si="12"/>
        <v>6215.08</v>
      </c>
      <c r="O42" s="23">
        <f t="shared" si="0"/>
        <v>6567.3</v>
      </c>
      <c r="P42" s="23">
        <f t="shared" si="1"/>
        <v>6711.14</v>
      </c>
      <c r="Q42" s="23">
        <f t="shared" si="2"/>
        <v>7692.95</v>
      </c>
      <c r="R42" s="193">
        <f t="shared" si="13"/>
        <v>90.14</v>
      </c>
      <c r="S42" s="193">
        <f t="shared" si="14"/>
        <v>0</v>
      </c>
      <c r="T42" s="23">
        <f t="shared" si="3"/>
        <v>5540.34</v>
      </c>
      <c r="U42" s="23">
        <f t="shared" si="4"/>
        <v>5892.56</v>
      </c>
      <c r="V42" s="23">
        <f t="shared" si="5"/>
        <v>6036.4</v>
      </c>
      <c r="W42" s="23">
        <f t="shared" si="6"/>
        <v>7018.21</v>
      </c>
      <c r="X42" s="193">
        <f t="shared" si="15"/>
        <v>90.14</v>
      </c>
      <c r="Y42" s="193">
        <f t="shared" si="16"/>
        <v>0</v>
      </c>
      <c r="Z42" s="23">
        <f t="shared" si="7"/>
        <v>5540.34</v>
      </c>
      <c r="AA42" s="23">
        <f t="shared" si="8"/>
        <v>5892.56</v>
      </c>
      <c r="AB42" s="23">
        <f t="shared" si="9"/>
        <v>6036.4</v>
      </c>
      <c r="AC42" s="23">
        <f t="shared" si="10"/>
        <v>7018.21</v>
      </c>
      <c r="AD42" s="193">
        <f t="shared" si="17"/>
        <v>90.14</v>
      </c>
      <c r="AE42" s="366">
        <f t="shared" si="18"/>
        <v>0</v>
      </c>
    </row>
    <row r="43" spans="1:31" ht="15" customHeight="1" x14ac:dyDescent="0.2">
      <c r="A43" s="592"/>
      <c r="B43" s="10">
        <v>9</v>
      </c>
      <c r="C43" s="9">
        <f>ROUND([2]Лист1!C90,2)</f>
        <v>2046.29</v>
      </c>
      <c r="D43" s="191">
        <f>ROUND([2]Лист1!D90,2)</f>
        <v>55.52</v>
      </c>
      <c r="E43" s="191">
        <f>ROUND([2]Лист1!E90,2)</f>
        <v>0</v>
      </c>
      <c r="F43" s="76">
        <f t="shared" si="19"/>
        <v>4.8099999999999996</v>
      </c>
      <c r="G43" s="329">
        <f t="shared" si="19"/>
        <v>1018.54</v>
      </c>
      <c r="H43" s="330">
        <f t="shared" si="19"/>
        <v>343.8</v>
      </c>
      <c r="I43" s="331">
        <f t="shared" si="19"/>
        <v>343.8</v>
      </c>
      <c r="J43" s="71">
        <f t="shared" si="20"/>
        <v>3205.7799999999997</v>
      </c>
      <c r="K43" s="71">
        <f t="shared" si="21"/>
        <v>3558</v>
      </c>
      <c r="L43" s="71">
        <f t="shared" si="22"/>
        <v>3701.8399999999997</v>
      </c>
      <c r="M43" s="71">
        <f t="shared" si="23"/>
        <v>4683.6499999999996</v>
      </c>
      <c r="N43" s="23">
        <f t="shared" si="12"/>
        <v>6275.42</v>
      </c>
      <c r="O43" s="23">
        <f t="shared" si="0"/>
        <v>6627.64</v>
      </c>
      <c r="P43" s="23">
        <f t="shared" si="1"/>
        <v>6771.48</v>
      </c>
      <c r="Q43" s="23">
        <f t="shared" si="2"/>
        <v>7753.29</v>
      </c>
      <c r="R43" s="193">
        <f t="shared" si="13"/>
        <v>55.52</v>
      </c>
      <c r="S43" s="193">
        <f t="shared" si="14"/>
        <v>0</v>
      </c>
      <c r="T43" s="23">
        <f t="shared" si="3"/>
        <v>5600.68</v>
      </c>
      <c r="U43" s="23">
        <f t="shared" si="4"/>
        <v>5952.9</v>
      </c>
      <c r="V43" s="23">
        <f t="shared" si="5"/>
        <v>6096.74</v>
      </c>
      <c r="W43" s="23">
        <f t="shared" si="6"/>
        <v>7078.55</v>
      </c>
      <c r="X43" s="193">
        <f t="shared" si="15"/>
        <v>55.52</v>
      </c>
      <c r="Y43" s="193">
        <f t="shared" si="16"/>
        <v>0</v>
      </c>
      <c r="Z43" s="23">
        <f t="shared" si="7"/>
        <v>5600.68</v>
      </c>
      <c r="AA43" s="23">
        <f t="shared" si="8"/>
        <v>5952.9</v>
      </c>
      <c r="AB43" s="23">
        <f t="shared" si="9"/>
        <v>6096.74</v>
      </c>
      <c r="AC43" s="23">
        <f t="shared" si="10"/>
        <v>7078.55</v>
      </c>
      <c r="AD43" s="193">
        <f t="shared" si="17"/>
        <v>55.52</v>
      </c>
      <c r="AE43" s="366">
        <f t="shared" si="18"/>
        <v>0</v>
      </c>
    </row>
    <row r="44" spans="1:31" ht="15" customHeight="1" x14ac:dyDescent="0.2">
      <c r="A44" s="592"/>
      <c r="B44" s="10">
        <v>10</v>
      </c>
      <c r="C44" s="9">
        <f>ROUND([2]Лист1!C91,2)</f>
        <v>2050.4499999999998</v>
      </c>
      <c r="D44" s="191">
        <f>ROUND([2]Лист1!D91,2)</f>
        <v>36.49</v>
      </c>
      <c r="E44" s="191">
        <f>ROUND([2]Лист1!E91,2)</f>
        <v>0</v>
      </c>
      <c r="F44" s="76">
        <f t="shared" si="19"/>
        <v>4.8099999999999996</v>
      </c>
      <c r="G44" s="329">
        <f t="shared" si="19"/>
        <v>1018.54</v>
      </c>
      <c r="H44" s="330">
        <f t="shared" si="19"/>
        <v>343.8</v>
      </c>
      <c r="I44" s="331">
        <f t="shared" si="19"/>
        <v>343.8</v>
      </c>
      <c r="J44" s="71">
        <f t="shared" si="20"/>
        <v>3205.7799999999997</v>
      </c>
      <c r="K44" s="71">
        <f t="shared" si="21"/>
        <v>3558</v>
      </c>
      <c r="L44" s="71">
        <f t="shared" si="22"/>
        <v>3701.8399999999997</v>
      </c>
      <c r="M44" s="71">
        <f t="shared" si="23"/>
        <v>4683.6499999999996</v>
      </c>
      <c r="N44" s="23">
        <f t="shared" si="12"/>
        <v>6279.58</v>
      </c>
      <c r="O44" s="23">
        <f t="shared" si="0"/>
        <v>6631.8</v>
      </c>
      <c r="P44" s="23">
        <f t="shared" si="1"/>
        <v>6775.64</v>
      </c>
      <c r="Q44" s="23">
        <f t="shared" si="2"/>
        <v>7757.45</v>
      </c>
      <c r="R44" s="193">
        <f t="shared" si="13"/>
        <v>36.49</v>
      </c>
      <c r="S44" s="193">
        <f t="shared" si="14"/>
        <v>0</v>
      </c>
      <c r="T44" s="23">
        <f t="shared" si="3"/>
        <v>5604.84</v>
      </c>
      <c r="U44" s="23">
        <f t="shared" si="4"/>
        <v>5957.06</v>
      </c>
      <c r="V44" s="23">
        <f t="shared" si="5"/>
        <v>6100.9</v>
      </c>
      <c r="W44" s="23">
        <f t="shared" si="6"/>
        <v>7082.71</v>
      </c>
      <c r="X44" s="193">
        <f t="shared" si="15"/>
        <v>36.49</v>
      </c>
      <c r="Y44" s="193">
        <f t="shared" si="16"/>
        <v>0</v>
      </c>
      <c r="Z44" s="23">
        <f t="shared" si="7"/>
        <v>5604.84</v>
      </c>
      <c r="AA44" s="23">
        <f t="shared" si="8"/>
        <v>5957.06</v>
      </c>
      <c r="AB44" s="23">
        <f t="shared" si="9"/>
        <v>6100.9</v>
      </c>
      <c r="AC44" s="23">
        <f t="shared" si="10"/>
        <v>7082.71</v>
      </c>
      <c r="AD44" s="193">
        <f t="shared" si="17"/>
        <v>36.49</v>
      </c>
      <c r="AE44" s="366">
        <f t="shared" si="18"/>
        <v>0</v>
      </c>
    </row>
    <row r="45" spans="1:31" ht="15" customHeight="1" x14ac:dyDescent="0.2">
      <c r="A45" s="592"/>
      <c r="B45" s="10">
        <v>11</v>
      </c>
      <c r="C45" s="9">
        <f>ROUND([2]Лист1!C92,2)</f>
        <v>2043.62</v>
      </c>
      <c r="D45" s="191">
        <f>ROUND([2]Лист1!D92,2)</f>
        <v>40.72</v>
      </c>
      <c r="E45" s="191">
        <f>ROUND([2]Лист1!E92,2)</f>
        <v>0</v>
      </c>
      <c r="F45" s="76">
        <f t="shared" si="19"/>
        <v>4.8099999999999996</v>
      </c>
      <c r="G45" s="329">
        <f t="shared" si="19"/>
        <v>1018.54</v>
      </c>
      <c r="H45" s="330">
        <f t="shared" si="19"/>
        <v>343.8</v>
      </c>
      <c r="I45" s="331">
        <f t="shared" si="19"/>
        <v>343.8</v>
      </c>
      <c r="J45" s="71">
        <f t="shared" si="20"/>
        <v>3205.7799999999997</v>
      </c>
      <c r="K45" s="71">
        <f t="shared" si="21"/>
        <v>3558</v>
      </c>
      <c r="L45" s="71">
        <f t="shared" si="22"/>
        <v>3701.8399999999997</v>
      </c>
      <c r="M45" s="71">
        <f t="shared" si="23"/>
        <v>4683.6499999999996</v>
      </c>
      <c r="N45" s="23">
        <f t="shared" si="12"/>
        <v>6272.75</v>
      </c>
      <c r="O45" s="23">
        <f t="shared" si="0"/>
        <v>6624.97</v>
      </c>
      <c r="P45" s="23">
        <f t="shared" si="1"/>
        <v>6768.81</v>
      </c>
      <c r="Q45" s="23">
        <f t="shared" si="2"/>
        <v>7750.62</v>
      </c>
      <c r="R45" s="193">
        <f t="shared" si="13"/>
        <v>40.72</v>
      </c>
      <c r="S45" s="193">
        <f t="shared" si="14"/>
        <v>0</v>
      </c>
      <c r="T45" s="23">
        <f t="shared" si="3"/>
        <v>5598.01</v>
      </c>
      <c r="U45" s="23">
        <f t="shared" si="4"/>
        <v>5950.23</v>
      </c>
      <c r="V45" s="23">
        <f t="shared" si="5"/>
        <v>6094.07</v>
      </c>
      <c r="W45" s="23">
        <f t="shared" si="6"/>
        <v>7075.88</v>
      </c>
      <c r="X45" s="193">
        <f t="shared" si="15"/>
        <v>40.72</v>
      </c>
      <c r="Y45" s="193">
        <f t="shared" si="16"/>
        <v>0</v>
      </c>
      <c r="Z45" s="23">
        <f t="shared" si="7"/>
        <v>5598.01</v>
      </c>
      <c r="AA45" s="23">
        <f t="shared" si="8"/>
        <v>5950.23</v>
      </c>
      <c r="AB45" s="23">
        <f t="shared" si="9"/>
        <v>6094.07</v>
      </c>
      <c r="AC45" s="23">
        <f t="shared" si="10"/>
        <v>7075.88</v>
      </c>
      <c r="AD45" s="193">
        <f t="shared" si="17"/>
        <v>40.72</v>
      </c>
      <c r="AE45" s="366">
        <f t="shared" si="18"/>
        <v>0</v>
      </c>
    </row>
    <row r="46" spans="1:31" ht="15" customHeight="1" x14ac:dyDescent="0.2">
      <c r="A46" s="592"/>
      <c r="B46" s="10">
        <v>12</v>
      </c>
      <c r="C46" s="9">
        <f>ROUND([2]Лист1!C93,2)</f>
        <v>2036.61</v>
      </c>
      <c r="D46" s="191">
        <f>ROUND([2]Лист1!D93,2)</f>
        <v>40.450000000000003</v>
      </c>
      <c r="E46" s="191">
        <f>ROUND([2]Лист1!E93,2)</f>
        <v>0</v>
      </c>
      <c r="F46" s="76">
        <f t="shared" si="19"/>
        <v>4.8099999999999996</v>
      </c>
      <c r="G46" s="329">
        <f t="shared" si="19"/>
        <v>1018.54</v>
      </c>
      <c r="H46" s="330">
        <f t="shared" si="19"/>
        <v>343.8</v>
      </c>
      <c r="I46" s="331">
        <f t="shared" si="19"/>
        <v>343.8</v>
      </c>
      <c r="J46" s="71">
        <f t="shared" si="20"/>
        <v>3205.7799999999997</v>
      </c>
      <c r="K46" s="71">
        <f t="shared" si="21"/>
        <v>3558</v>
      </c>
      <c r="L46" s="71">
        <f t="shared" si="22"/>
        <v>3701.8399999999997</v>
      </c>
      <c r="M46" s="71">
        <f t="shared" si="23"/>
        <v>4683.6499999999996</v>
      </c>
      <c r="N46" s="23">
        <f t="shared" si="12"/>
        <v>6265.74</v>
      </c>
      <c r="O46" s="23">
        <f t="shared" si="0"/>
        <v>6617.96</v>
      </c>
      <c r="P46" s="23">
        <f t="shared" si="1"/>
        <v>6761.8</v>
      </c>
      <c r="Q46" s="23">
        <f t="shared" si="2"/>
        <v>7743.61</v>
      </c>
      <c r="R46" s="193">
        <f t="shared" si="13"/>
        <v>40.450000000000003</v>
      </c>
      <c r="S46" s="193">
        <f t="shared" si="14"/>
        <v>0</v>
      </c>
      <c r="T46" s="23">
        <f t="shared" si="3"/>
        <v>5591</v>
      </c>
      <c r="U46" s="23">
        <f t="shared" si="4"/>
        <v>5943.22</v>
      </c>
      <c r="V46" s="23">
        <f t="shared" si="5"/>
        <v>6087.06</v>
      </c>
      <c r="W46" s="23">
        <f t="shared" si="6"/>
        <v>7068.87</v>
      </c>
      <c r="X46" s="193">
        <f t="shared" si="15"/>
        <v>40.450000000000003</v>
      </c>
      <c r="Y46" s="193">
        <f t="shared" si="16"/>
        <v>0</v>
      </c>
      <c r="Z46" s="23">
        <f t="shared" si="7"/>
        <v>5591</v>
      </c>
      <c r="AA46" s="23">
        <f t="shared" si="8"/>
        <v>5943.22</v>
      </c>
      <c r="AB46" s="23">
        <f t="shared" si="9"/>
        <v>6087.06</v>
      </c>
      <c r="AC46" s="23">
        <f t="shared" si="10"/>
        <v>7068.87</v>
      </c>
      <c r="AD46" s="193">
        <f t="shared" si="17"/>
        <v>40.450000000000003</v>
      </c>
      <c r="AE46" s="366">
        <f t="shared" si="18"/>
        <v>0</v>
      </c>
    </row>
    <row r="47" spans="1:31" ht="15" customHeight="1" x14ac:dyDescent="0.2">
      <c r="A47" s="592"/>
      <c r="B47" s="10">
        <v>13</v>
      </c>
      <c r="C47" s="9">
        <f>ROUND([2]Лист1!C94,2)</f>
        <v>2039.05</v>
      </c>
      <c r="D47" s="191">
        <f>ROUND([2]Лист1!D94,2)</f>
        <v>58.03</v>
      </c>
      <c r="E47" s="191">
        <f>ROUND([2]Лист1!E94,2)</f>
        <v>0</v>
      </c>
      <c r="F47" s="76">
        <f t="shared" si="19"/>
        <v>4.8099999999999996</v>
      </c>
      <c r="G47" s="329">
        <f t="shared" si="19"/>
        <v>1018.54</v>
      </c>
      <c r="H47" s="330">
        <f t="shared" si="19"/>
        <v>343.8</v>
      </c>
      <c r="I47" s="331">
        <f t="shared" si="19"/>
        <v>343.8</v>
      </c>
      <c r="J47" s="71">
        <f t="shared" si="20"/>
        <v>3205.7799999999997</v>
      </c>
      <c r="K47" s="71">
        <f t="shared" si="21"/>
        <v>3558</v>
      </c>
      <c r="L47" s="71">
        <f t="shared" si="22"/>
        <v>3701.8399999999997</v>
      </c>
      <c r="M47" s="71">
        <f t="shared" si="23"/>
        <v>4683.6499999999996</v>
      </c>
      <c r="N47" s="23">
        <f t="shared" si="12"/>
        <v>6268.18</v>
      </c>
      <c r="O47" s="23">
        <f t="shared" si="0"/>
        <v>6620.4</v>
      </c>
      <c r="P47" s="23">
        <f t="shared" si="1"/>
        <v>6764.24</v>
      </c>
      <c r="Q47" s="23">
        <f t="shared" si="2"/>
        <v>7746.05</v>
      </c>
      <c r="R47" s="193">
        <f t="shared" si="13"/>
        <v>58.03</v>
      </c>
      <c r="S47" s="193">
        <f t="shared" si="14"/>
        <v>0</v>
      </c>
      <c r="T47" s="23">
        <f t="shared" si="3"/>
        <v>5593.44</v>
      </c>
      <c r="U47" s="23">
        <f t="shared" si="4"/>
        <v>5945.66</v>
      </c>
      <c r="V47" s="23">
        <f t="shared" si="5"/>
        <v>6089.5</v>
      </c>
      <c r="W47" s="23">
        <f t="shared" si="6"/>
        <v>7071.31</v>
      </c>
      <c r="X47" s="193">
        <f t="shared" si="15"/>
        <v>58.03</v>
      </c>
      <c r="Y47" s="193">
        <f t="shared" si="16"/>
        <v>0</v>
      </c>
      <c r="Z47" s="23">
        <f t="shared" si="7"/>
        <v>5593.44</v>
      </c>
      <c r="AA47" s="23">
        <f t="shared" si="8"/>
        <v>5945.66</v>
      </c>
      <c r="AB47" s="23">
        <f t="shared" si="9"/>
        <v>6089.5</v>
      </c>
      <c r="AC47" s="23">
        <f t="shared" si="10"/>
        <v>7071.31</v>
      </c>
      <c r="AD47" s="193">
        <f t="shared" si="17"/>
        <v>58.03</v>
      </c>
      <c r="AE47" s="366">
        <f t="shared" si="18"/>
        <v>0</v>
      </c>
    </row>
    <row r="48" spans="1:31" ht="15" customHeight="1" x14ac:dyDescent="0.2">
      <c r="A48" s="592"/>
      <c r="B48" s="10">
        <v>14</v>
      </c>
      <c r="C48" s="9">
        <f>ROUND([2]Лист1!C95,2)</f>
        <v>2036.99</v>
      </c>
      <c r="D48" s="191">
        <f>ROUND([2]Лист1!D95,2)</f>
        <v>15.11</v>
      </c>
      <c r="E48" s="191">
        <f>ROUND([2]Лист1!E95,2)</f>
        <v>0.03</v>
      </c>
      <c r="F48" s="76">
        <f t="shared" si="19"/>
        <v>4.8099999999999996</v>
      </c>
      <c r="G48" s="329">
        <f t="shared" si="19"/>
        <v>1018.54</v>
      </c>
      <c r="H48" s="330">
        <f t="shared" si="19"/>
        <v>343.8</v>
      </c>
      <c r="I48" s="331">
        <f t="shared" si="19"/>
        <v>343.8</v>
      </c>
      <c r="J48" s="71">
        <f t="shared" si="20"/>
        <v>3205.7799999999997</v>
      </c>
      <c r="K48" s="71">
        <f t="shared" si="21"/>
        <v>3558</v>
      </c>
      <c r="L48" s="71">
        <f t="shared" si="22"/>
        <v>3701.8399999999997</v>
      </c>
      <c r="M48" s="71">
        <f t="shared" si="23"/>
        <v>4683.6499999999996</v>
      </c>
      <c r="N48" s="23">
        <f t="shared" si="12"/>
        <v>6266.12</v>
      </c>
      <c r="O48" s="23">
        <f t="shared" si="0"/>
        <v>6618.34</v>
      </c>
      <c r="P48" s="23">
        <f t="shared" si="1"/>
        <v>6762.18</v>
      </c>
      <c r="Q48" s="23">
        <f t="shared" si="2"/>
        <v>7743.99</v>
      </c>
      <c r="R48" s="193">
        <f t="shared" si="13"/>
        <v>15.11</v>
      </c>
      <c r="S48" s="193">
        <f t="shared" si="14"/>
        <v>0.03</v>
      </c>
      <c r="T48" s="23">
        <f t="shared" si="3"/>
        <v>5591.38</v>
      </c>
      <c r="U48" s="23">
        <f t="shared" si="4"/>
        <v>5943.6</v>
      </c>
      <c r="V48" s="23">
        <f t="shared" si="5"/>
        <v>6087.44</v>
      </c>
      <c r="W48" s="23">
        <f t="shared" si="6"/>
        <v>7069.25</v>
      </c>
      <c r="X48" s="193">
        <f t="shared" si="15"/>
        <v>15.11</v>
      </c>
      <c r="Y48" s="193">
        <f t="shared" si="16"/>
        <v>0.03</v>
      </c>
      <c r="Z48" s="23">
        <f t="shared" si="7"/>
        <v>5591.38</v>
      </c>
      <c r="AA48" s="23">
        <f t="shared" si="8"/>
        <v>5943.6</v>
      </c>
      <c r="AB48" s="23">
        <f t="shared" si="9"/>
        <v>6087.44</v>
      </c>
      <c r="AC48" s="23">
        <f t="shared" si="10"/>
        <v>7069.25</v>
      </c>
      <c r="AD48" s="193">
        <f t="shared" si="17"/>
        <v>15.11</v>
      </c>
      <c r="AE48" s="366">
        <f t="shared" si="18"/>
        <v>0.03</v>
      </c>
    </row>
    <row r="49" spans="1:31" ht="15" customHeight="1" x14ac:dyDescent="0.2">
      <c r="A49" s="592"/>
      <c r="B49" s="10">
        <v>15</v>
      </c>
      <c r="C49" s="9">
        <f>ROUND([2]Лист1!C96,2)</f>
        <v>2039.35</v>
      </c>
      <c r="D49" s="191">
        <f>ROUND([2]Лист1!D96,2)</f>
        <v>31.17</v>
      </c>
      <c r="E49" s="191">
        <f>ROUND([2]Лист1!E96,2)</f>
        <v>0</v>
      </c>
      <c r="F49" s="76">
        <f t="shared" si="19"/>
        <v>4.8099999999999996</v>
      </c>
      <c r="G49" s="329">
        <f t="shared" si="19"/>
        <v>1018.54</v>
      </c>
      <c r="H49" s="330">
        <f t="shared" si="19"/>
        <v>343.8</v>
      </c>
      <c r="I49" s="331">
        <f t="shared" si="19"/>
        <v>343.8</v>
      </c>
      <c r="J49" s="71">
        <f t="shared" si="20"/>
        <v>3205.7799999999997</v>
      </c>
      <c r="K49" s="71">
        <f t="shared" si="21"/>
        <v>3558</v>
      </c>
      <c r="L49" s="71">
        <f t="shared" si="22"/>
        <v>3701.8399999999997</v>
      </c>
      <c r="M49" s="71">
        <f t="shared" si="23"/>
        <v>4683.6499999999996</v>
      </c>
      <c r="N49" s="23">
        <f t="shared" si="12"/>
        <v>6268.48</v>
      </c>
      <c r="O49" s="23">
        <f t="shared" si="0"/>
        <v>6620.7</v>
      </c>
      <c r="P49" s="23">
        <f t="shared" si="1"/>
        <v>6764.54</v>
      </c>
      <c r="Q49" s="23">
        <f t="shared" si="2"/>
        <v>7746.35</v>
      </c>
      <c r="R49" s="193">
        <f t="shared" si="13"/>
        <v>31.17</v>
      </c>
      <c r="S49" s="193">
        <f t="shared" si="14"/>
        <v>0</v>
      </c>
      <c r="T49" s="23">
        <f t="shared" si="3"/>
        <v>5593.74</v>
      </c>
      <c r="U49" s="23">
        <f t="shared" si="4"/>
        <v>5945.96</v>
      </c>
      <c r="V49" s="23">
        <f t="shared" si="5"/>
        <v>6089.8</v>
      </c>
      <c r="W49" s="23">
        <f t="shared" si="6"/>
        <v>7071.61</v>
      </c>
      <c r="X49" s="193">
        <f t="shared" si="15"/>
        <v>31.17</v>
      </c>
      <c r="Y49" s="193">
        <f t="shared" si="16"/>
        <v>0</v>
      </c>
      <c r="Z49" s="23">
        <f t="shared" si="7"/>
        <v>5593.74</v>
      </c>
      <c r="AA49" s="23">
        <f t="shared" si="8"/>
        <v>5945.96</v>
      </c>
      <c r="AB49" s="23">
        <f t="shared" si="9"/>
        <v>6089.8</v>
      </c>
      <c r="AC49" s="23">
        <f t="shared" si="10"/>
        <v>7071.61</v>
      </c>
      <c r="AD49" s="193">
        <f t="shared" si="17"/>
        <v>31.17</v>
      </c>
      <c r="AE49" s="366">
        <f t="shared" si="18"/>
        <v>0</v>
      </c>
    </row>
    <row r="50" spans="1:31" ht="15" customHeight="1" x14ac:dyDescent="0.2">
      <c r="A50" s="592"/>
      <c r="B50" s="10">
        <v>16</v>
      </c>
      <c r="C50" s="9">
        <f>ROUND([2]Лист1!C97,2)</f>
        <v>2022.29</v>
      </c>
      <c r="D50" s="191">
        <f>ROUND([2]Лист1!D97,2)</f>
        <v>67.58</v>
      </c>
      <c r="E50" s="191">
        <f>ROUND([2]Лист1!E97,2)</f>
        <v>0</v>
      </c>
      <c r="F50" s="76">
        <f t="shared" si="19"/>
        <v>4.8099999999999996</v>
      </c>
      <c r="G50" s="329">
        <f t="shared" si="19"/>
        <v>1018.54</v>
      </c>
      <c r="H50" s="330">
        <f t="shared" si="19"/>
        <v>343.8</v>
      </c>
      <c r="I50" s="331">
        <f t="shared" si="19"/>
        <v>343.8</v>
      </c>
      <c r="J50" s="71">
        <f t="shared" si="20"/>
        <v>3205.7799999999997</v>
      </c>
      <c r="K50" s="71">
        <f t="shared" si="21"/>
        <v>3558</v>
      </c>
      <c r="L50" s="71">
        <f t="shared" si="22"/>
        <v>3701.8399999999997</v>
      </c>
      <c r="M50" s="71">
        <f t="shared" si="23"/>
        <v>4683.6499999999996</v>
      </c>
      <c r="N50" s="23">
        <f t="shared" si="12"/>
        <v>6251.42</v>
      </c>
      <c r="O50" s="23">
        <f t="shared" si="0"/>
        <v>6603.64</v>
      </c>
      <c r="P50" s="23">
        <f t="shared" si="1"/>
        <v>6747.48</v>
      </c>
      <c r="Q50" s="23">
        <f t="shared" si="2"/>
        <v>7729.29</v>
      </c>
      <c r="R50" s="193">
        <f t="shared" si="13"/>
        <v>67.58</v>
      </c>
      <c r="S50" s="193">
        <f t="shared" si="14"/>
        <v>0</v>
      </c>
      <c r="T50" s="23">
        <f t="shared" si="3"/>
        <v>5576.68</v>
      </c>
      <c r="U50" s="23">
        <f t="shared" si="4"/>
        <v>5928.9</v>
      </c>
      <c r="V50" s="23">
        <f t="shared" si="5"/>
        <v>6072.74</v>
      </c>
      <c r="W50" s="23">
        <f t="shared" si="6"/>
        <v>7054.55</v>
      </c>
      <c r="X50" s="193">
        <f t="shared" si="15"/>
        <v>67.58</v>
      </c>
      <c r="Y50" s="193">
        <f t="shared" si="16"/>
        <v>0</v>
      </c>
      <c r="Z50" s="23">
        <f t="shared" si="7"/>
        <v>5576.68</v>
      </c>
      <c r="AA50" s="23">
        <f t="shared" si="8"/>
        <v>5928.9</v>
      </c>
      <c r="AB50" s="23">
        <f t="shared" si="9"/>
        <v>6072.74</v>
      </c>
      <c r="AC50" s="23">
        <f t="shared" si="10"/>
        <v>7054.55</v>
      </c>
      <c r="AD50" s="193">
        <f t="shared" si="17"/>
        <v>67.58</v>
      </c>
      <c r="AE50" s="366">
        <f t="shared" si="18"/>
        <v>0</v>
      </c>
    </row>
    <row r="51" spans="1:31" ht="15" customHeight="1" x14ac:dyDescent="0.2">
      <c r="A51" s="592"/>
      <c r="B51" s="10">
        <v>17</v>
      </c>
      <c r="C51" s="9">
        <f>ROUND([2]Лист1!C98,2)</f>
        <v>2056.9699999999998</v>
      </c>
      <c r="D51" s="191">
        <f>ROUND([2]Лист1!D98,2)</f>
        <v>219.02</v>
      </c>
      <c r="E51" s="191">
        <f>ROUND([2]Лист1!E98,2)</f>
        <v>0</v>
      </c>
      <c r="F51" s="76">
        <f t="shared" si="19"/>
        <v>4.8099999999999996</v>
      </c>
      <c r="G51" s="329">
        <f t="shared" si="19"/>
        <v>1018.54</v>
      </c>
      <c r="H51" s="330">
        <f t="shared" si="19"/>
        <v>343.8</v>
      </c>
      <c r="I51" s="331">
        <f t="shared" si="19"/>
        <v>343.8</v>
      </c>
      <c r="J51" s="71">
        <f t="shared" si="20"/>
        <v>3205.7799999999997</v>
      </c>
      <c r="K51" s="71">
        <f t="shared" si="21"/>
        <v>3558</v>
      </c>
      <c r="L51" s="71">
        <f t="shared" si="22"/>
        <v>3701.8399999999997</v>
      </c>
      <c r="M51" s="71">
        <f t="shared" si="23"/>
        <v>4683.6499999999996</v>
      </c>
      <c r="N51" s="23">
        <f t="shared" si="12"/>
        <v>6286.1</v>
      </c>
      <c r="O51" s="23">
        <f t="shared" si="0"/>
        <v>6638.32</v>
      </c>
      <c r="P51" s="23">
        <f t="shared" si="1"/>
        <v>6782.16</v>
      </c>
      <c r="Q51" s="23">
        <f t="shared" si="2"/>
        <v>7763.97</v>
      </c>
      <c r="R51" s="193">
        <f t="shared" si="13"/>
        <v>219.02</v>
      </c>
      <c r="S51" s="193">
        <f t="shared" si="14"/>
        <v>0</v>
      </c>
      <c r="T51" s="23">
        <f t="shared" si="3"/>
        <v>5611.36</v>
      </c>
      <c r="U51" s="23">
        <f t="shared" si="4"/>
        <v>5963.58</v>
      </c>
      <c r="V51" s="23">
        <f t="shared" si="5"/>
        <v>6107.42</v>
      </c>
      <c r="W51" s="23">
        <f t="shared" si="6"/>
        <v>7089.23</v>
      </c>
      <c r="X51" s="193">
        <f t="shared" si="15"/>
        <v>219.02</v>
      </c>
      <c r="Y51" s="193">
        <f t="shared" si="16"/>
        <v>0</v>
      </c>
      <c r="Z51" s="23">
        <f t="shared" si="7"/>
        <v>5611.36</v>
      </c>
      <c r="AA51" s="23">
        <f t="shared" si="8"/>
        <v>5963.58</v>
      </c>
      <c r="AB51" s="23">
        <f t="shared" si="9"/>
        <v>6107.42</v>
      </c>
      <c r="AC51" s="23">
        <f t="shared" si="10"/>
        <v>7089.23</v>
      </c>
      <c r="AD51" s="193">
        <f t="shared" si="17"/>
        <v>219.02</v>
      </c>
      <c r="AE51" s="366">
        <f t="shared" si="18"/>
        <v>0</v>
      </c>
    </row>
    <row r="52" spans="1:31" ht="15" customHeight="1" x14ac:dyDescent="0.2">
      <c r="A52" s="592"/>
      <c r="B52" s="10">
        <v>18</v>
      </c>
      <c r="C52" s="9">
        <f>ROUND([2]Лист1!C99,2)</f>
        <v>2073.0500000000002</v>
      </c>
      <c r="D52" s="191">
        <f>ROUND([2]Лист1!D99,2)</f>
        <v>58.54</v>
      </c>
      <c r="E52" s="191">
        <f>ROUND([2]Лист1!E99,2)</f>
        <v>0</v>
      </c>
      <c r="F52" s="76">
        <f t="shared" si="19"/>
        <v>4.8099999999999996</v>
      </c>
      <c r="G52" s="329">
        <f t="shared" si="19"/>
        <v>1018.54</v>
      </c>
      <c r="H52" s="330">
        <f t="shared" si="19"/>
        <v>343.8</v>
      </c>
      <c r="I52" s="331">
        <f t="shared" si="19"/>
        <v>343.8</v>
      </c>
      <c r="J52" s="71">
        <f t="shared" si="20"/>
        <v>3205.7799999999997</v>
      </c>
      <c r="K52" s="71">
        <f t="shared" si="21"/>
        <v>3558</v>
      </c>
      <c r="L52" s="71">
        <f t="shared" si="22"/>
        <v>3701.8399999999997</v>
      </c>
      <c r="M52" s="71">
        <f t="shared" si="23"/>
        <v>4683.6499999999996</v>
      </c>
      <c r="N52" s="23">
        <f t="shared" si="12"/>
        <v>6302.18</v>
      </c>
      <c r="O52" s="23">
        <f t="shared" si="0"/>
        <v>6654.4</v>
      </c>
      <c r="P52" s="23">
        <f t="shared" si="1"/>
        <v>6798.24</v>
      </c>
      <c r="Q52" s="23">
        <f t="shared" si="2"/>
        <v>7780.05</v>
      </c>
      <c r="R52" s="193">
        <f t="shared" si="13"/>
        <v>58.54</v>
      </c>
      <c r="S52" s="193">
        <f t="shared" si="14"/>
        <v>0</v>
      </c>
      <c r="T52" s="23">
        <f t="shared" si="3"/>
        <v>5627.44</v>
      </c>
      <c r="U52" s="23">
        <f t="shared" si="4"/>
        <v>5979.66</v>
      </c>
      <c r="V52" s="23">
        <f t="shared" si="5"/>
        <v>6123.5</v>
      </c>
      <c r="W52" s="23">
        <f t="shared" si="6"/>
        <v>7105.31</v>
      </c>
      <c r="X52" s="193">
        <f t="shared" si="15"/>
        <v>58.54</v>
      </c>
      <c r="Y52" s="193">
        <f t="shared" si="16"/>
        <v>0</v>
      </c>
      <c r="Z52" s="23">
        <f t="shared" si="7"/>
        <v>5627.44</v>
      </c>
      <c r="AA52" s="23">
        <f t="shared" si="8"/>
        <v>5979.66</v>
      </c>
      <c r="AB52" s="23">
        <f t="shared" si="9"/>
        <v>6123.5</v>
      </c>
      <c r="AC52" s="23">
        <f t="shared" si="10"/>
        <v>7105.31</v>
      </c>
      <c r="AD52" s="193">
        <f t="shared" si="17"/>
        <v>58.54</v>
      </c>
      <c r="AE52" s="366">
        <f t="shared" si="18"/>
        <v>0</v>
      </c>
    </row>
    <row r="53" spans="1:31" ht="15" customHeight="1" x14ac:dyDescent="0.2">
      <c r="A53" s="592"/>
      <c r="B53" s="10">
        <v>19</v>
      </c>
      <c r="C53" s="9">
        <f>ROUND([2]Лист1!C100,2)</f>
        <v>2075.81</v>
      </c>
      <c r="D53" s="191">
        <f>ROUND([2]Лист1!D100,2)</f>
        <v>32.979999999999997</v>
      </c>
      <c r="E53" s="191">
        <f>ROUND([2]Лист1!E100,2)</f>
        <v>0</v>
      </c>
      <c r="F53" s="76">
        <f t="shared" si="19"/>
        <v>4.8099999999999996</v>
      </c>
      <c r="G53" s="329">
        <f t="shared" si="19"/>
        <v>1018.54</v>
      </c>
      <c r="H53" s="330">
        <f t="shared" si="19"/>
        <v>343.8</v>
      </c>
      <c r="I53" s="331">
        <f t="shared" si="19"/>
        <v>343.8</v>
      </c>
      <c r="J53" s="71">
        <f t="shared" si="20"/>
        <v>3205.7799999999997</v>
      </c>
      <c r="K53" s="71">
        <f t="shared" si="21"/>
        <v>3558</v>
      </c>
      <c r="L53" s="71">
        <f t="shared" si="22"/>
        <v>3701.8399999999997</v>
      </c>
      <c r="M53" s="71">
        <f t="shared" si="23"/>
        <v>4683.6499999999996</v>
      </c>
      <c r="N53" s="23">
        <f t="shared" si="12"/>
        <v>6304.94</v>
      </c>
      <c r="O53" s="23">
        <f t="shared" si="0"/>
        <v>6657.16</v>
      </c>
      <c r="P53" s="23">
        <f t="shared" si="1"/>
        <v>6801</v>
      </c>
      <c r="Q53" s="23">
        <f t="shared" si="2"/>
        <v>7782.81</v>
      </c>
      <c r="R53" s="193">
        <f t="shared" si="13"/>
        <v>32.979999999999997</v>
      </c>
      <c r="S53" s="193">
        <f t="shared" si="14"/>
        <v>0</v>
      </c>
      <c r="T53" s="23">
        <f t="shared" si="3"/>
        <v>5630.2</v>
      </c>
      <c r="U53" s="23">
        <f t="shared" si="4"/>
        <v>5982.42</v>
      </c>
      <c r="V53" s="23">
        <f t="shared" si="5"/>
        <v>6126.26</v>
      </c>
      <c r="W53" s="23">
        <f t="shared" si="6"/>
        <v>7108.07</v>
      </c>
      <c r="X53" s="193">
        <f t="shared" si="15"/>
        <v>32.979999999999997</v>
      </c>
      <c r="Y53" s="193">
        <f t="shared" si="16"/>
        <v>0</v>
      </c>
      <c r="Z53" s="23">
        <f t="shared" si="7"/>
        <v>5630.2</v>
      </c>
      <c r="AA53" s="23">
        <f t="shared" si="8"/>
        <v>5982.42</v>
      </c>
      <c r="AB53" s="23">
        <f t="shared" si="9"/>
        <v>6126.26</v>
      </c>
      <c r="AC53" s="23">
        <f t="shared" si="10"/>
        <v>7108.07</v>
      </c>
      <c r="AD53" s="193">
        <f t="shared" si="17"/>
        <v>32.979999999999997</v>
      </c>
      <c r="AE53" s="366">
        <f t="shared" si="18"/>
        <v>0</v>
      </c>
    </row>
    <row r="54" spans="1:31" ht="15" customHeight="1" x14ac:dyDescent="0.2">
      <c r="A54" s="592"/>
      <c r="B54" s="10">
        <v>20</v>
      </c>
      <c r="C54" s="9">
        <f>ROUND([2]Лист1!C101,2)</f>
        <v>2059.6799999999998</v>
      </c>
      <c r="D54" s="191">
        <f>ROUND([2]Лист1!D101,2)</f>
        <v>0</v>
      </c>
      <c r="E54" s="191">
        <f>ROUND([2]Лист1!E101,2)</f>
        <v>26.05</v>
      </c>
      <c r="F54" s="76">
        <f t="shared" si="19"/>
        <v>4.8099999999999996</v>
      </c>
      <c r="G54" s="329">
        <f t="shared" si="19"/>
        <v>1018.54</v>
      </c>
      <c r="H54" s="330">
        <f t="shared" si="19"/>
        <v>343.8</v>
      </c>
      <c r="I54" s="331">
        <f t="shared" si="19"/>
        <v>343.8</v>
      </c>
      <c r="J54" s="71">
        <f t="shared" si="20"/>
        <v>3205.7799999999997</v>
      </c>
      <c r="K54" s="71">
        <f t="shared" si="21"/>
        <v>3558</v>
      </c>
      <c r="L54" s="71">
        <f t="shared" si="22"/>
        <v>3701.8399999999997</v>
      </c>
      <c r="M54" s="71">
        <f t="shared" si="23"/>
        <v>4683.6499999999996</v>
      </c>
      <c r="N54" s="23">
        <f t="shared" si="12"/>
        <v>6288.81</v>
      </c>
      <c r="O54" s="23">
        <f t="shared" si="0"/>
        <v>6641.03</v>
      </c>
      <c r="P54" s="23">
        <f t="shared" si="1"/>
        <v>6784.87</v>
      </c>
      <c r="Q54" s="23">
        <f t="shared" si="2"/>
        <v>7766.68</v>
      </c>
      <c r="R54" s="193">
        <f t="shared" si="13"/>
        <v>0</v>
      </c>
      <c r="S54" s="193">
        <f t="shared" si="14"/>
        <v>26.05</v>
      </c>
      <c r="T54" s="23">
        <f t="shared" si="3"/>
        <v>5614.07</v>
      </c>
      <c r="U54" s="23">
        <f t="shared" si="4"/>
        <v>5966.29</v>
      </c>
      <c r="V54" s="23">
        <f t="shared" si="5"/>
        <v>6110.13</v>
      </c>
      <c r="W54" s="23">
        <f t="shared" si="6"/>
        <v>7091.94</v>
      </c>
      <c r="X54" s="193">
        <f t="shared" si="15"/>
        <v>0</v>
      </c>
      <c r="Y54" s="193">
        <f t="shared" si="16"/>
        <v>26.05</v>
      </c>
      <c r="Z54" s="23">
        <f t="shared" si="7"/>
        <v>5614.07</v>
      </c>
      <c r="AA54" s="23">
        <f t="shared" si="8"/>
        <v>5966.29</v>
      </c>
      <c r="AB54" s="23">
        <f t="shared" si="9"/>
        <v>6110.13</v>
      </c>
      <c r="AC54" s="23">
        <f t="shared" si="10"/>
        <v>7091.94</v>
      </c>
      <c r="AD54" s="193">
        <f t="shared" si="17"/>
        <v>0</v>
      </c>
      <c r="AE54" s="366">
        <f t="shared" si="18"/>
        <v>26.05</v>
      </c>
    </row>
    <row r="55" spans="1:31" ht="15" customHeight="1" x14ac:dyDescent="0.2">
      <c r="A55" s="592"/>
      <c r="B55" s="10">
        <v>21</v>
      </c>
      <c r="C55" s="9">
        <f>ROUND([2]Лист1!C102,2)</f>
        <v>1984.51</v>
      </c>
      <c r="D55" s="191">
        <f>ROUND([2]Лист1!D102,2)</f>
        <v>0</v>
      </c>
      <c r="E55" s="191">
        <f>ROUND([2]Лист1!E102,2)</f>
        <v>170.87</v>
      </c>
      <c r="F55" s="76">
        <f t="shared" si="19"/>
        <v>4.8099999999999996</v>
      </c>
      <c r="G55" s="329">
        <f t="shared" si="19"/>
        <v>1018.54</v>
      </c>
      <c r="H55" s="330">
        <f t="shared" si="19"/>
        <v>343.8</v>
      </c>
      <c r="I55" s="331">
        <f t="shared" si="19"/>
        <v>343.8</v>
      </c>
      <c r="J55" s="71">
        <f t="shared" si="20"/>
        <v>3205.7799999999997</v>
      </c>
      <c r="K55" s="71">
        <f t="shared" si="21"/>
        <v>3558</v>
      </c>
      <c r="L55" s="71">
        <f t="shared" si="22"/>
        <v>3701.8399999999997</v>
      </c>
      <c r="M55" s="71">
        <f t="shared" si="23"/>
        <v>4683.6499999999996</v>
      </c>
      <c r="N55" s="23">
        <f t="shared" si="12"/>
        <v>6213.64</v>
      </c>
      <c r="O55" s="23">
        <f t="shared" si="0"/>
        <v>6565.86</v>
      </c>
      <c r="P55" s="23">
        <f t="shared" si="1"/>
        <v>6709.7</v>
      </c>
      <c r="Q55" s="23">
        <f t="shared" si="2"/>
        <v>7691.51</v>
      </c>
      <c r="R55" s="193">
        <f t="shared" si="13"/>
        <v>0</v>
      </c>
      <c r="S55" s="193">
        <f t="shared" si="14"/>
        <v>170.87</v>
      </c>
      <c r="T55" s="23">
        <f t="shared" si="3"/>
        <v>5538.9</v>
      </c>
      <c r="U55" s="23">
        <f t="shared" si="4"/>
        <v>5891.12</v>
      </c>
      <c r="V55" s="23">
        <f t="shared" si="5"/>
        <v>6034.96</v>
      </c>
      <c r="W55" s="23">
        <f t="shared" si="6"/>
        <v>7016.77</v>
      </c>
      <c r="X55" s="193">
        <f t="shared" si="15"/>
        <v>0</v>
      </c>
      <c r="Y55" s="193">
        <f t="shared" si="16"/>
        <v>170.87</v>
      </c>
      <c r="Z55" s="23">
        <f t="shared" si="7"/>
        <v>5538.9</v>
      </c>
      <c r="AA55" s="23">
        <f t="shared" si="8"/>
        <v>5891.12</v>
      </c>
      <c r="AB55" s="23">
        <f t="shared" si="9"/>
        <v>6034.96</v>
      </c>
      <c r="AC55" s="23">
        <f t="shared" si="10"/>
        <v>7016.77</v>
      </c>
      <c r="AD55" s="193">
        <f t="shared" si="17"/>
        <v>0</v>
      </c>
      <c r="AE55" s="366">
        <f t="shared" si="18"/>
        <v>170.87</v>
      </c>
    </row>
    <row r="56" spans="1:31" ht="15" customHeight="1" x14ac:dyDescent="0.2">
      <c r="A56" s="592"/>
      <c r="B56" s="10">
        <v>22</v>
      </c>
      <c r="C56" s="9">
        <f>ROUND([2]Лист1!C103,2)</f>
        <v>1731.76</v>
      </c>
      <c r="D56" s="191">
        <f>ROUND([2]Лист1!D103,2)</f>
        <v>0</v>
      </c>
      <c r="E56" s="191">
        <f>ROUND([2]Лист1!E103,2)</f>
        <v>223.01</v>
      </c>
      <c r="F56" s="76">
        <f t="shared" si="19"/>
        <v>4.8099999999999996</v>
      </c>
      <c r="G56" s="329">
        <f t="shared" si="19"/>
        <v>1018.54</v>
      </c>
      <c r="H56" s="330">
        <f t="shared" si="19"/>
        <v>343.8</v>
      </c>
      <c r="I56" s="331">
        <f t="shared" si="19"/>
        <v>343.8</v>
      </c>
      <c r="J56" s="71">
        <f t="shared" si="20"/>
        <v>3205.7799999999997</v>
      </c>
      <c r="K56" s="71">
        <f t="shared" si="21"/>
        <v>3558</v>
      </c>
      <c r="L56" s="71">
        <f t="shared" si="22"/>
        <v>3701.8399999999997</v>
      </c>
      <c r="M56" s="71">
        <f t="shared" si="23"/>
        <v>4683.6499999999996</v>
      </c>
      <c r="N56" s="23">
        <f t="shared" si="12"/>
        <v>5960.89</v>
      </c>
      <c r="O56" s="23">
        <f t="shared" si="0"/>
        <v>6313.11</v>
      </c>
      <c r="P56" s="23">
        <f t="shared" si="1"/>
        <v>6456.95</v>
      </c>
      <c r="Q56" s="23">
        <f t="shared" si="2"/>
        <v>7438.76</v>
      </c>
      <c r="R56" s="193">
        <f t="shared" si="13"/>
        <v>0</v>
      </c>
      <c r="S56" s="193">
        <f t="shared" si="14"/>
        <v>223.01</v>
      </c>
      <c r="T56" s="23">
        <f t="shared" si="3"/>
        <v>5286.15</v>
      </c>
      <c r="U56" s="23">
        <f t="shared" si="4"/>
        <v>5638.37</v>
      </c>
      <c r="V56" s="23">
        <f t="shared" si="5"/>
        <v>5782.21</v>
      </c>
      <c r="W56" s="23">
        <f t="shared" si="6"/>
        <v>6764.02</v>
      </c>
      <c r="X56" s="193">
        <f t="shared" si="15"/>
        <v>0</v>
      </c>
      <c r="Y56" s="193">
        <f t="shared" si="16"/>
        <v>223.01</v>
      </c>
      <c r="Z56" s="23">
        <f t="shared" si="7"/>
        <v>5286.15</v>
      </c>
      <c r="AA56" s="23">
        <f t="shared" si="8"/>
        <v>5638.37</v>
      </c>
      <c r="AB56" s="23">
        <f t="shared" si="9"/>
        <v>5782.21</v>
      </c>
      <c r="AC56" s="23">
        <f t="shared" si="10"/>
        <v>6764.02</v>
      </c>
      <c r="AD56" s="193">
        <f t="shared" si="17"/>
        <v>0</v>
      </c>
      <c r="AE56" s="366">
        <f t="shared" si="18"/>
        <v>223.01</v>
      </c>
    </row>
    <row r="57" spans="1:31" ht="15" customHeight="1" x14ac:dyDescent="0.2">
      <c r="A57" s="593"/>
      <c r="B57" s="10">
        <v>23</v>
      </c>
      <c r="C57" s="9">
        <f>ROUND([2]Лист1!C104,2)</f>
        <v>1549.99</v>
      </c>
      <c r="D57" s="191">
        <f>ROUND([2]Лист1!D104,2)</f>
        <v>0</v>
      </c>
      <c r="E57" s="191">
        <f>ROUND([2]Лист1!E104,2)</f>
        <v>295.87</v>
      </c>
      <c r="F57" s="76">
        <f t="shared" si="19"/>
        <v>4.8099999999999996</v>
      </c>
      <c r="G57" s="329">
        <f t="shared" si="19"/>
        <v>1018.54</v>
      </c>
      <c r="H57" s="330">
        <f t="shared" si="19"/>
        <v>343.8</v>
      </c>
      <c r="I57" s="331">
        <f t="shared" si="19"/>
        <v>343.8</v>
      </c>
      <c r="J57" s="71">
        <f t="shared" si="20"/>
        <v>3205.7799999999997</v>
      </c>
      <c r="K57" s="71">
        <f t="shared" si="21"/>
        <v>3558</v>
      </c>
      <c r="L57" s="71">
        <f t="shared" si="22"/>
        <v>3701.8399999999997</v>
      </c>
      <c r="M57" s="71">
        <f t="shared" si="23"/>
        <v>4683.6499999999996</v>
      </c>
      <c r="N57" s="23">
        <f t="shared" si="12"/>
        <v>5779.12</v>
      </c>
      <c r="O57" s="23">
        <f t="shared" si="0"/>
        <v>6131.34</v>
      </c>
      <c r="P57" s="23">
        <f t="shared" si="1"/>
        <v>6275.18</v>
      </c>
      <c r="Q57" s="23">
        <f t="shared" si="2"/>
        <v>7256.99</v>
      </c>
      <c r="R57" s="193">
        <f t="shared" si="13"/>
        <v>0</v>
      </c>
      <c r="S57" s="193">
        <f t="shared" si="14"/>
        <v>295.87</v>
      </c>
      <c r="T57" s="23">
        <f t="shared" si="3"/>
        <v>5104.38</v>
      </c>
      <c r="U57" s="23">
        <f t="shared" si="4"/>
        <v>5456.6</v>
      </c>
      <c r="V57" s="23">
        <f t="shared" si="5"/>
        <v>5600.44</v>
      </c>
      <c r="W57" s="23">
        <f t="shared" si="6"/>
        <v>6582.25</v>
      </c>
      <c r="X57" s="193">
        <f t="shared" si="15"/>
        <v>0</v>
      </c>
      <c r="Y57" s="193">
        <f t="shared" si="16"/>
        <v>295.87</v>
      </c>
      <c r="Z57" s="23">
        <f t="shared" si="7"/>
        <v>5104.38</v>
      </c>
      <c r="AA57" s="23">
        <f t="shared" si="8"/>
        <v>5456.6</v>
      </c>
      <c r="AB57" s="23">
        <f t="shared" si="9"/>
        <v>5600.44</v>
      </c>
      <c r="AC57" s="23">
        <f t="shared" si="10"/>
        <v>6582.25</v>
      </c>
      <c r="AD57" s="193">
        <f t="shared" si="17"/>
        <v>0</v>
      </c>
      <c r="AE57" s="366">
        <f t="shared" si="18"/>
        <v>295.87</v>
      </c>
    </row>
    <row r="58" spans="1:31" ht="15" customHeight="1" x14ac:dyDescent="0.2">
      <c r="A58" s="600">
        <f>'третья ц.к.'!A58:A81</f>
        <v>45599</v>
      </c>
      <c r="B58" s="10">
        <v>0</v>
      </c>
      <c r="C58" s="9">
        <f>ROUND([2]Лист1!C105,2)</f>
        <v>1470.17</v>
      </c>
      <c r="D58" s="191">
        <f>ROUND([2]Лист1!D105,2)</f>
        <v>0</v>
      </c>
      <c r="E58" s="191">
        <f>ROUND([2]Лист1!E105,2)</f>
        <v>145.44999999999999</v>
      </c>
      <c r="F58" s="76">
        <f t="shared" si="19"/>
        <v>4.8099999999999996</v>
      </c>
      <c r="G58" s="329">
        <f t="shared" si="19"/>
        <v>1018.54</v>
      </c>
      <c r="H58" s="330">
        <f t="shared" si="19"/>
        <v>343.8</v>
      </c>
      <c r="I58" s="331">
        <f t="shared" si="19"/>
        <v>343.8</v>
      </c>
      <c r="J58" s="71">
        <f t="shared" si="20"/>
        <v>3205.7799999999997</v>
      </c>
      <c r="K58" s="71">
        <f t="shared" si="21"/>
        <v>3558</v>
      </c>
      <c r="L58" s="71">
        <f t="shared" si="22"/>
        <v>3701.8399999999997</v>
      </c>
      <c r="M58" s="71">
        <f t="shared" si="23"/>
        <v>4683.6499999999996</v>
      </c>
      <c r="N58" s="23">
        <f t="shared" si="12"/>
        <v>5699.3</v>
      </c>
      <c r="O58" s="23">
        <f t="shared" si="0"/>
        <v>6051.52</v>
      </c>
      <c r="P58" s="23">
        <f t="shared" si="1"/>
        <v>6195.36</v>
      </c>
      <c r="Q58" s="23">
        <f t="shared" si="2"/>
        <v>7177.17</v>
      </c>
      <c r="R58" s="193">
        <f t="shared" si="13"/>
        <v>0</v>
      </c>
      <c r="S58" s="193">
        <f t="shared" si="14"/>
        <v>145.44999999999999</v>
      </c>
      <c r="T58" s="23">
        <f t="shared" si="3"/>
        <v>5024.5600000000004</v>
      </c>
      <c r="U58" s="23">
        <f t="shared" si="4"/>
        <v>5376.78</v>
      </c>
      <c r="V58" s="23">
        <f t="shared" si="5"/>
        <v>5520.62</v>
      </c>
      <c r="W58" s="23">
        <f t="shared" si="6"/>
        <v>6502.43</v>
      </c>
      <c r="X58" s="193">
        <f t="shared" si="15"/>
        <v>0</v>
      </c>
      <c r="Y58" s="193">
        <f t="shared" si="16"/>
        <v>145.44999999999999</v>
      </c>
      <c r="Z58" s="23">
        <f t="shared" si="7"/>
        <v>5024.5600000000004</v>
      </c>
      <c r="AA58" s="23">
        <f t="shared" si="8"/>
        <v>5376.78</v>
      </c>
      <c r="AB58" s="23">
        <f t="shared" si="9"/>
        <v>5520.62</v>
      </c>
      <c r="AC58" s="23">
        <f t="shared" si="10"/>
        <v>6502.43</v>
      </c>
      <c r="AD58" s="193">
        <f t="shared" si="17"/>
        <v>0</v>
      </c>
      <c r="AE58" s="366">
        <f t="shared" si="18"/>
        <v>145.44999999999999</v>
      </c>
    </row>
    <row r="59" spans="1:31" ht="15" customHeight="1" x14ac:dyDescent="0.2">
      <c r="A59" s="601"/>
      <c r="B59" s="10">
        <v>1</v>
      </c>
      <c r="C59" s="9">
        <f>ROUND([2]Лист1!C106,2)</f>
        <v>1372.97</v>
      </c>
      <c r="D59" s="191">
        <f>ROUND([2]Лист1!D106,2)</f>
        <v>0.34</v>
      </c>
      <c r="E59" s="191">
        <f>ROUND([2]Лист1!E106,2)</f>
        <v>30.11</v>
      </c>
      <c r="F59" s="76">
        <f t="shared" si="19"/>
        <v>4.8099999999999996</v>
      </c>
      <c r="G59" s="329">
        <f t="shared" si="19"/>
        <v>1018.54</v>
      </c>
      <c r="H59" s="330">
        <f t="shared" si="19"/>
        <v>343.8</v>
      </c>
      <c r="I59" s="331">
        <f t="shared" si="19"/>
        <v>343.8</v>
      </c>
      <c r="J59" s="71">
        <f t="shared" si="20"/>
        <v>3205.7799999999997</v>
      </c>
      <c r="K59" s="71">
        <f t="shared" si="21"/>
        <v>3558</v>
      </c>
      <c r="L59" s="71">
        <f t="shared" si="22"/>
        <v>3701.8399999999997</v>
      </c>
      <c r="M59" s="71">
        <f t="shared" si="23"/>
        <v>4683.6499999999996</v>
      </c>
      <c r="N59" s="23">
        <f t="shared" si="12"/>
        <v>5602.1</v>
      </c>
      <c r="O59" s="23">
        <f t="shared" si="0"/>
        <v>5954.32</v>
      </c>
      <c r="P59" s="23">
        <f t="shared" si="1"/>
        <v>6098.16</v>
      </c>
      <c r="Q59" s="23">
        <f t="shared" si="2"/>
        <v>7079.97</v>
      </c>
      <c r="R59" s="193">
        <f t="shared" si="13"/>
        <v>0.34</v>
      </c>
      <c r="S59" s="193">
        <f t="shared" si="14"/>
        <v>30.11</v>
      </c>
      <c r="T59" s="23">
        <f t="shared" si="3"/>
        <v>4927.3599999999997</v>
      </c>
      <c r="U59" s="23">
        <f t="shared" si="4"/>
        <v>5279.58</v>
      </c>
      <c r="V59" s="23">
        <f t="shared" si="5"/>
        <v>5423.42</v>
      </c>
      <c r="W59" s="23">
        <f t="shared" si="6"/>
        <v>6405.23</v>
      </c>
      <c r="X59" s="193">
        <f t="shared" si="15"/>
        <v>0.34</v>
      </c>
      <c r="Y59" s="193">
        <f t="shared" si="16"/>
        <v>30.11</v>
      </c>
      <c r="Z59" s="23">
        <f t="shared" si="7"/>
        <v>4927.3599999999997</v>
      </c>
      <c r="AA59" s="23">
        <f t="shared" si="8"/>
        <v>5279.58</v>
      </c>
      <c r="AB59" s="23">
        <f t="shared" si="9"/>
        <v>5423.42</v>
      </c>
      <c r="AC59" s="23">
        <f t="shared" si="10"/>
        <v>6405.23</v>
      </c>
      <c r="AD59" s="193">
        <f t="shared" si="17"/>
        <v>0.34</v>
      </c>
      <c r="AE59" s="366">
        <f t="shared" si="18"/>
        <v>30.11</v>
      </c>
    </row>
    <row r="60" spans="1:31" ht="15" customHeight="1" x14ac:dyDescent="0.2">
      <c r="A60" s="601"/>
      <c r="B60" s="10">
        <v>2</v>
      </c>
      <c r="C60" s="9">
        <f>ROUND([2]Лист1!C107,2)</f>
        <v>1377.44</v>
      </c>
      <c r="D60" s="191">
        <f>ROUND([2]Лист1!D107,2)</f>
        <v>0</v>
      </c>
      <c r="E60" s="191">
        <f>ROUND([2]Лист1!E107,2)</f>
        <v>102.2</v>
      </c>
      <c r="F60" s="76">
        <f t="shared" si="19"/>
        <v>4.8099999999999996</v>
      </c>
      <c r="G60" s="329">
        <f t="shared" si="19"/>
        <v>1018.54</v>
      </c>
      <c r="H60" s="330">
        <f t="shared" si="19"/>
        <v>343.8</v>
      </c>
      <c r="I60" s="331">
        <f t="shared" si="19"/>
        <v>343.8</v>
      </c>
      <c r="J60" s="71">
        <f t="shared" si="20"/>
        <v>3205.7799999999997</v>
      </c>
      <c r="K60" s="71">
        <f t="shared" si="21"/>
        <v>3558</v>
      </c>
      <c r="L60" s="71">
        <f t="shared" si="22"/>
        <v>3701.8399999999997</v>
      </c>
      <c r="M60" s="71">
        <f t="shared" si="23"/>
        <v>4683.6499999999996</v>
      </c>
      <c r="N60" s="23">
        <f t="shared" si="12"/>
        <v>5606.57</v>
      </c>
      <c r="O60" s="23">
        <f t="shared" si="0"/>
        <v>5958.79</v>
      </c>
      <c r="P60" s="23">
        <f t="shared" si="1"/>
        <v>6102.63</v>
      </c>
      <c r="Q60" s="23">
        <f t="shared" si="2"/>
        <v>7084.44</v>
      </c>
      <c r="R60" s="193">
        <f t="shared" si="13"/>
        <v>0</v>
      </c>
      <c r="S60" s="193">
        <f t="shared" si="14"/>
        <v>102.2</v>
      </c>
      <c r="T60" s="23">
        <f t="shared" si="3"/>
        <v>4931.83</v>
      </c>
      <c r="U60" s="23">
        <f t="shared" si="4"/>
        <v>5284.05</v>
      </c>
      <c r="V60" s="23">
        <f t="shared" si="5"/>
        <v>5427.89</v>
      </c>
      <c r="W60" s="23">
        <f t="shared" si="6"/>
        <v>6409.7</v>
      </c>
      <c r="X60" s="193">
        <f t="shared" si="15"/>
        <v>0</v>
      </c>
      <c r="Y60" s="193">
        <f t="shared" si="16"/>
        <v>102.2</v>
      </c>
      <c r="Z60" s="23">
        <f t="shared" si="7"/>
        <v>4931.83</v>
      </c>
      <c r="AA60" s="23">
        <f t="shared" si="8"/>
        <v>5284.05</v>
      </c>
      <c r="AB60" s="23">
        <f t="shared" si="9"/>
        <v>5427.89</v>
      </c>
      <c r="AC60" s="23">
        <f t="shared" si="10"/>
        <v>6409.7</v>
      </c>
      <c r="AD60" s="193">
        <f t="shared" si="17"/>
        <v>0</v>
      </c>
      <c r="AE60" s="366">
        <f t="shared" si="18"/>
        <v>102.2</v>
      </c>
    </row>
    <row r="61" spans="1:31" ht="15" customHeight="1" x14ac:dyDescent="0.2">
      <c r="A61" s="601"/>
      <c r="B61" s="10">
        <v>3</v>
      </c>
      <c r="C61" s="9">
        <f>ROUND([2]Лист1!C108,2)</f>
        <v>1301.73</v>
      </c>
      <c r="D61" s="191">
        <f>ROUND([2]Лист1!D108,2)</f>
        <v>3.65</v>
      </c>
      <c r="E61" s="191">
        <f>ROUND([2]Лист1!E108,2)</f>
        <v>0.33</v>
      </c>
      <c r="F61" s="76">
        <f t="shared" si="19"/>
        <v>4.8099999999999996</v>
      </c>
      <c r="G61" s="329">
        <f t="shared" si="19"/>
        <v>1018.54</v>
      </c>
      <c r="H61" s="330">
        <f t="shared" si="19"/>
        <v>343.8</v>
      </c>
      <c r="I61" s="331">
        <f t="shared" si="19"/>
        <v>343.8</v>
      </c>
      <c r="J61" s="71">
        <f t="shared" si="20"/>
        <v>3205.7799999999997</v>
      </c>
      <c r="K61" s="71">
        <f t="shared" si="21"/>
        <v>3558</v>
      </c>
      <c r="L61" s="71">
        <f t="shared" si="22"/>
        <v>3701.8399999999997</v>
      </c>
      <c r="M61" s="71">
        <f t="shared" si="23"/>
        <v>4683.6499999999996</v>
      </c>
      <c r="N61" s="23">
        <f t="shared" si="12"/>
        <v>5530.86</v>
      </c>
      <c r="O61" s="23">
        <f t="shared" si="0"/>
        <v>5883.08</v>
      </c>
      <c r="P61" s="23">
        <f t="shared" si="1"/>
        <v>6026.92</v>
      </c>
      <c r="Q61" s="23">
        <f t="shared" si="2"/>
        <v>7008.73</v>
      </c>
      <c r="R61" s="193">
        <f t="shared" si="13"/>
        <v>3.65</v>
      </c>
      <c r="S61" s="193">
        <f t="shared" si="14"/>
        <v>0.33</v>
      </c>
      <c r="T61" s="23">
        <f t="shared" si="3"/>
        <v>4856.12</v>
      </c>
      <c r="U61" s="23">
        <f t="shared" si="4"/>
        <v>5208.34</v>
      </c>
      <c r="V61" s="23">
        <f t="shared" si="5"/>
        <v>5352.18</v>
      </c>
      <c r="W61" s="23">
        <f t="shared" si="6"/>
        <v>6333.99</v>
      </c>
      <c r="X61" s="193">
        <f t="shared" si="15"/>
        <v>3.65</v>
      </c>
      <c r="Y61" s="193">
        <f t="shared" si="16"/>
        <v>0.33</v>
      </c>
      <c r="Z61" s="23">
        <f t="shared" si="7"/>
        <v>4856.12</v>
      </c>
      <c r="AA61" s="23">
        <f t="shared" si="8"/>
        <v>5208.34</v>
      </c>
      <c r="AB61" s="23">
        <f t="shared" si="9"/>
        <v>5352.18</v>
      </c>
      <c r="AC61" s="23">
        <f t="shared" si="10"/>
        <v>6333.99</v>
      </c>
      <c r="AD61" s="193">
        <f t="shared" si="17"/>
        <v>3.65</v>
      </c>
      <c r="AE61" s="366">
        <f t="shared" si="18"/>
        <v>0.33</v>
      </c>
    </row>
    <row r="62" spans="1:31" ht="15" customHeight="1" x14ac:dyDescent="0.2">
      <c r="A62" s="601"/>
      <c r="B62" s="10">
        <v>4</v>
      </c>
      <c r="C62" s="9">
        <f>ROUND([2]Лист1!C109,2)</f>
        <v>1371.04</v>
      </c>
      <c r="D62" s="191">
        <f>ROUND([2]Лист1!D109,2)</f>
        <v>0.02</v>
      </c>
      <c r="E62" s="191">
        <f>ROUND([2]Лист1!E109,2)</f>
        <v>84.3</v>
      </c>
      <c r="F62" s="76">
        <f t="shared" si="19"/>
        <v>4.8099999999999996</v>
      </c>
      <c r="G62" s="329">
        <f t="shared" si="19"/>
        <v>1018.54</v>
      </c>
      <c r="H62" s="330">
        <f t="shared" si="19"/>
        <v>343.8</v>
      </c>
      <c r="I62" s="331">
        <f t="shared" si="19"/>
        <v>343.8</v>
      </c>
      <c r="J62" s="71">
        <f t="shared" si="20"/>
        <v>3205.7799999999997</v>
      </c>
      <c r="K62" s="71">
        <f t="shared" si="21"/>
        <v>3558</v>
      </c>
      <c r="L62" s="71">
        <f t="shared" si="22"/>
        <v>3701.8399999999997</v>
      </c>
      <c r="M62" s="71">
        <f t="shared" si="23"/>
        <v>4683.6499999999996</v>
      </c>
      <c r="N62" s="23">
        <f t="shared" si="12"/>
        <v>5600.17</v>
      </c>
      <c r="O62" s="23">
        <f t="shared" si="0"/>
        <v>5952.39</v>
      </c>
      <c r="P62" s="23">
        <f t="shared" si="1"/>
        <v>6096.23</v>
      </c>
      <c r="Q62" s="23">
        <f t="shared" si="2"/>
        <v>7078.04</v>
      </c>
      <c r="R62" s="193">
        <f t="shared" si="13"/>
        <v>0.02</v>
      </c>
      <c r="S62" s="193">
        <f t="shared" si="14"/>
        <v>84.3</v>
      </c>
      <c r="T62" s="23">
        <f t="shared" si="3"/>
        <v>4925.43</v>
      </c>
      <c r="U62" s="23">
        <f t="shared" si="4"/>
        <v>5277.65</v>
      </c>
      <c r="V62" s="23">
        <f t="shared" si="5"/>
        <v>5421.49</v>
      </c>
      <c r="W62" s="23">
        <f t="shared" si="6"/>
        <v>6403.3</v>
      </c>
      <c r="X62" s="193">
        <f t="shared" si="15"/>
        <v>0.02</v>
      </c>
      <c r="Y62" s="193">
        <f t="shared" si="16"/>
        <v>84.3</v>
      </c>
      <c r="Z62" s="23">
        <f t="shared" si="7"/>
        <v>4925.43</v>
      </c>
      <c r="AA62" s="23">
        <f t="shared" si="8"/>
        <v>5277.65</v>
      </c>
      <c r="AB62" s="23">
        <f t="shared" si="9"/>
        <v>5421.49</v>
      </c>
      <c r="AC62" s="23">
        <f t="shared" si="10"/>
        <v>6403.3</v>
      </c>
      <c r="AD62" s="193">
        <f t="shared" si="17"/>
        <v>0.02</v>
      </c>
      <c r="AE62" s="366">
        <f t="shared" si="18"/>
        <v>84.3</v>
      </c>
    </row>
    <row r="63" spans="1:31" ht="15" customHeight="1" x14ac:dyDescent="0.2">
      <c r="A63" s="601"/>
      <c r="B63" s="10">
        <v>5</v>
      </c>
      <c r="C63" s="9">
        <f>ROUND([2]Лист1!C110,2)</f>
        <v>1448.04</v>
      </c>
      <c r="D63" s="191">
        <f>ROUND([2]Лист1!D110,2)</f>
        <v>13.02</v>
      </c>
      <c r="E63" s="191">
        <f>ROUND([2]Лист1!E110,2)</f>
        <v>26.07</v>
      </c>
      <c r="F63" s="76">
        <f t="shared" si="19"/>
        <v>4.8099999999999996</v>
      </c>
      <c r="G63" s="329">
        <f t="shared" si="19"/>
        <v>1018.54</v>
      </c>
      <c r="H63" s="330">
        <f t="shared" si="19"/>
        <v>343.8</v>
      </c>
      <c r="I63" s="331">
        <f t="shared" si="19"/>
        <v>343.8</v>
      </c>
      <c r="J63" s="71">
        <f t="shared" si="20"/>
        <v>3205.7799999999997</v>
      </c>
      <c r="K63" s="71">
        <f t="shared" si="21"/>
        <v>3558</v>
      </c>
      <c r="L63" s="71">
        <f t="shared" si="22"/>
        <v>3701.8399999999997</v>
      </c>
      <c r="M63" s="71">
        <f t="shared" si="23"/>
        <v>4683.6499999999996</v>
      </c>
      <c r="N63" s="23">
        <f t="shared" si="12"/>
        <v>5677.17</v>
      </c>
      <c r="O63" s="23">
        <f t="shared" si="0"/>
        <v>6029.39</v>
      </c>
      <c r="P63" s="23">
        <f t="shared" si="1"/>
        <v>6173.23</v>
      </c>
      <c r="Q63" s="23">
        <f t="shared" si="2"/>
        <v>7155.04</v>
      </c>
      <c r="R63" s="193">
        <f t="shared" si="13"/>
        <v>13.02</v>
      </c>
      <c r="S63" s="193">
        <f t="shared" si="14"/>
        <v>26.07</v>
      </c>
      <c r="T63" s="23">
        <f t="shared" si="3"/>
        <v>5002.43</v>
      </c>
      <c r="U63" s="23">
        <f t="shared" si="4"/>
        <v>5354.65</v>
      </c>
      <c r="V63" s="23">
        <f t="shared" si="5"/>
        <v>5498.49</v>
      </c>
      <c r="W63" s="23">
        <f t="shared" si="6"/>
        <v>6480.3</v>
      </c>
      <c r="X63" s="193">
        <f t="shared" si="15"/>
        <v>13.02</v>
      </c>
      <c r="Y63" s="193">
        <f t="shared" si="16"/>
        <v>26.07</v>
      </c>
      <c r="Z63" s="23">
        <f t="shared" si="7"/>
        <v>5002.43</v>
      </c>
      <c r="AA63" s="23">
        <f t="shared" si="8"/>
        <v>5354.65</v>
      </c>
      <c r="AB63" s="23">
        <f t="shared" si="9"/>
        <v>5498.49</v>
      </c>
      <c r="AC63" s="23">
        <f t="shared" si="10"/>
        <v>6480.3</v>
      </c>
      <c r="AD63" s="193">
        <f t="shared" si="17"/>
        <v>13.02</v>
      </c>
      <c r="AE63" s="366">
        <f t="shared" si="18"/>
        <v>26.07</v>
      </c>
    </row>
    <row r="64" spans="1:31" ht="15" customHeight="1" x14ac:dyDescent="0.2">
      <c r="A64" s="601"/>
      <c r="B64" s="10">
        <v>6</v>
      </c>
      <c r="C64" s="9">
        <f>ROUND([2]Лист1!C111,2)</f>
        <v>1586.78</v>
      </c>
      <c r="D64" s="191">
        <f>ROUND([2]Лист1!D111,2)</f>
        <v>56.06</v>
      </c>
      <c r="E64" s="191">
        <f>ROUND([2]Лист1!E111,2)</f>
        <v>0</v>
      </c>
      <c r="F64" s="76">
        <f t="shared" si="19"/>
        <v>4.8099999999999996</v>
      </c>
      <c r="G64" s="329">
        <f t="shared" si="19"/>
        <v>1018.54</v>
      </c>
      <c r="H64" s="330">
        <f t="shared" si="19"/>
        <v>343.8</v>
      </c>
      <c r="I64" s="331">
        <f t="shared" si="19"/>
        <v>343.8</v>
      </c>
      <c r="J64" s="71">
        <f t="shared" si="20"/>
        <v>3205.7799999999997</v>
      </c>
      <c r="K64" s="71">
        <f t="shared" si="21"/>
        <v>3558</v>
      </c>
      <c r="L64" s="71">
        <f t="shared" si="22"/>
        <v>3701.8399999999997</v>
      </c>
      <c r="M64" s="71">
        <f t="shared" si="23"/>
        <v>4683.6499999999996</v>
      </c>
      <c r="N64" s="23">
        <f t="shared" si="12"/>
        <v>5815.91</v>
      </c>
      <c r="O64" s="23">
        <f t="shared" si="0"/>
        <v>6168.13</v>
      </c>
      <c r="P64" s="23">
        <f t="shared" si="1"/>
        <v>6311.97</v>
      </c>
      <c r="Q64" s="23">
        <f t="shared" si="2"/>
        <v>7293.78</v>
      </c>
      <c r="R64" s="193">
        <f t="shared" si="13"/>
        <v>56.06</v>
      </c>
      <c r="S64" s="193">
        <f t="shared" si="14"/>
        <v>0</v>
      </c>
      <c r="T64" s="23">
        <f t="shared" si="3"/>
        <v>5141.17</v>
      </c>
      <c r="U64" s="23">
        <f t="shared" si="4"/>
        <v>5493.39</v>
      </c>
      <c r="V64" s="23">
        <f t="shared" si="5"/>
        <v>5637.23</v>
      </c>
      <c r="W64" s="23">
        <f t="shared" si="6"/>
        <v>6619.04</v>
      </c>
      <c r="X64" s="193">
        <f t="shared" si="15"/>
        <v>56.06</v>
      </c>
      <c r="Y64" s="193">
        <f t="shared" si="16"/>
        <v>0</v>
      </c>
      <c r="Z64" s="23">
        <f t="shared" si="7"/>
        <v>5141.17</v>
      </c>
      <c r="AA64" s="23">
        <f t="shared" si="8"/>
        <v>5493.39</v>
      </c>
      <c r="AB64" s="23">
        <f t="shared" si="9"/>
        <v>5637.23</v>
      </c>
      <c r="AC64" s="23">
        <f t="shared" si="10"/>
        <v>6619.04</v>
      </c>
      <c r="AD64" s="193">
        <f t="shared" si="17"/>
        <v>56.06</v>
      </c>
      <c r="AE64" s="366">
        <f t="shared" si="18"/>
        <v>0</v>
      </c>
    </row>
    <row r="65" spans="1:31" ht="15" customHeight="1" x14ac:dyDescent="0.2">
      <c r="A65" s="601"/>
      <c r="B65" s="10">
        <v>7</v>
      </c>
      <c r="C65" s="9">
        <f>ROUND([2]Лист1!C112,2)</f>
        <v>1728.56</v>
      </c>
      <c r="D65" s="191">
        <f>ROUND([2]Лист1!D112,2)</f>
        <v>42.97</v>
      </c>
      <c r="E65" s="191">
        <f>ROUND([2]Лист1!E112,2)</f>
        <v>0</v>
      </c>
      <c r="F65" s="76">
        <f t="shared" si="19"/>
        <v>4.8099999999999996</v>
      </c>
      <c r="G65" s="329">
        <f t="shared" si="19"/>
        <v>1018.54</v>
      </c>
      <c r="H65" s="330">
        <f t="shared" si="19"/>
        <v>343.8</v>
      </c>
      <c r="I65" s="331">
        <f t="shared" si="19"/>
        <v>343.8</v>
      </c>
      <c r="J65" s="71">
        <f t="shared" si="20"/>
        <v>3205.7799999999997</v>
      </c>
      <c r="K65" s="71">
        <f t="shared" si="21"/>
        <v>3558</v>
      </c>
      <c r="L65" s="71">
        <f t="shared" si="22"/>
        <v>3701.8399999999997</v>
      </c>
      <c r="M65" s="71">
        <f t="shared" si="23"/>
        <v>4683.6499999999996</v>
      </c>
      <c r="N65" s="23">
        <f t="shared" si="12"/>
        <v>5957.69</v>
      </c>
      <c r="O65" s="23">
        <f t="shared" si="0"/>
        <v>6309.91</v>
      </c>
      <c r="P65" s="23">
        <f t="shared" si="1"/>
        <v>6453.75</v>
      </c>
      <c r="Q65" s="23">
        <f t="shared" si="2"/>
        <v>7435.56</v>
      </c>
      <c r="R65" s="193">
        <f t="shared" si="13"/>
        <v>42.97</v>
      </c>
      <c r="S65" s="193">
        <f t="shared" si="14"/>
        <v>0</v>
      </c>
      <c r="T65" s="23">
        <f t="shared" si="3"/>
        <v>5282.95</v>
      </c>
      <c r="U65" s="23">
        <f t="shared" si="4"/>
        <v>5635.17</v>
      </c>
      <c r="V65" s="23">
        <f t="shared" si="5"/>
        <v>5779.01</v>
      </c>
      <c r="W65" s="23">
        <f t="shared" si="6"/>
        <v>6760.82</v>
      </c>
      <c r="X65" s="193">
        <f t="shared" si="15"/>
        <v>42.97</v>
      </c>
      <c r="Y65" s="193">
        <f t="shared" si="16"/>
        <v>0</v>
      </c>
      <c r="Z65" s="23">
        <f t="shared" si="7"/>
        <v>5282.95</v>
      </c>
      <c r="AA65" s="23">
        <f t="shared" si="8"/>
        <v>5635.17</v>
      </c>
      <c r="AB65" s="23">
        <f t="shared" si="9"/>
        <v>5779.01</v>
      </c>
      <c r="AC65" s="23">
        <f t="shared" si="10"/>
        <v>6760.82</v>
      </c>
      <c r="AD65" s="193">
        <f t="shared" si="17"/>
        <v>42.97</v>
      </c>
      <c r="AE65" s="366">
        <f t="shared" si="18"/>
        <v>0</v>
      </c>
    </row>
    <row r="66" spans="1:31" ht="15" customHeight="1" x14ac:dyDescent="0.2">
      <c r="A66" s="601"/>
      <c r="B66" s="10">
        <v>8</v>
      </c>
      <c r="C66" s="9">
        <f>ROUND([2]Лист1!C113,2)</f>
        <v>2129.4499999999998</v>
      </c>
      <c r="D66" s="191">
        <f>ROUND([2]Лист1!D113,2)</f>
        <v>11.05</v>
      </c>
      <c r="E66" s="191">
        <f>ROUND([2]Лист1!E113,2)</f>
        <v>31.48</v>
      </c>
      <c r="F66" s="76">
        <f t="shared" si="19"/>
        <v>4.8099999999999996</v>
      </c>
      <c r="G66" s="329">
        <f t="shared" si="19"/>
        <v>1018.54</v>
      </c>
      <c r="H66" s="330">
        <f t="shared" si="19"/>
        <v>343.8</v>
      </c>
      <c r="I66" s="331">
        <f t="shared" si="19"/>
        <v>343.8</v>
      </c>
      <c r="J66" s="71">
        <f t="shared" si="20"/>
        <v>3205.7799999999997</v>
      </c>
      <c r="K66" s="71">
        <f t="shared" si="21"/>
        <v>3558</v>
      </c>
      <c r="L66" s="71">
        <f t="shared" si="22"/>
        <v>3701.8399999999997</v>
      </c>
      <c r="M66" s="71">
        <f t="shared" si="23"/>
        <v>4683.6499999999996</v>
      </c>
      <c r="N66" s="23">
        <f t="shared" si="12"/>
        <v>6358.58</v>
      </c>
      <c r="O66" s="23">
        <f t="shared" si="0"/>
        <v>6710.8</v>
      </c>
      <c r="P66" s="23">
        <f t="shared" si="1"/>
        <v>6854.64</v>
      </c>
      <c r="Q66" s="23">
        <f t="shared" si="2"/>
        <v>7836.45</v>
      </c>
      <c r="R66" s="193">
        <f t="shared" si="13"/>
        <v>11.05</v>
      </c>
      <c r="S66" s="193">
        <f t="shared" si="14"/>
        <v>31.48</v>
      </c>
      <c r="T66" s="23">
        <f t="shared" si="3"/>
        <v>5683.84</v>
      </c>
      <c r="U66" s="23">
        <f t="shared" si="4"/>
        <v>6036.06</v>
      </c>
      <c r="V66" s="23">
        <f t="shared" si="5"/>
        <v>6179.9</v>
      </c>
      <c r="W66" s="23">
        <f t="shared" si="6"/>
        <v>7161.71</v>
      </c>
      <c r="X66" s="193">
        <f t="shared" si="15"/>
        <v>11.05</v>
      </c>
      <c r="Y66" s="193">
        <f t="shared" si="16"/>
        <v>31.48</v>
      </c>
      <c r="Z66" s="23">
        <f t="shared" si="7"/>
        <v>5683.84</v>
      </c>
      <c r="AA66" s="23">
        <f t="shared" si="8"/>
        <v>6036.06</v>
      </c>
      <c r="AB66" s="23">
        <f t="shared" si="9"/>
        <v>6179.9</v>
      </c>
      <c r="AC66" s="23">
        <f t="shared" si="10"/>
        <v>7161.71</v>
      </c>
      <c r="AD66" s="193">
        <f t="shared" si="17"/>
        <v>11.05</v>
      </c>
      <c r="AE66" s="366">
        <f t="shared" si="18"/>
        <v>31.48</v>
      </c>
    </row>
    <row r="67" spans="1:31" ht="15" customHeight="1" x14ac:dyDescent="0.2">
      <c r="A67" s="601"/>
      <c r="B67" s="10">
        <v>9</v>
      </c>
      <c r="C67" s="9">
        <f>ROUND([2]Лист1!C114,2)</f>
        <v>2185.11</v>
      </c>
      <c r="D67" s="191">
        <f>ROUND([2]Лист1!D114,2)</f>
        <v>6.98</v>
      </c>
      <c r="E67" s="191">
        <f>ROUND([2]Лист1!E114,2)</f>
        <v>2.2200000000000002</v>
      </c>
      <c r="F67" s="76">
        <f t="shared" si="19"/>
        <v>4.8099999999999996</v>
      </c>
      <c r="G67" s="329">
        <f t="shared" si="19"/>
        <v>1018.54</v>
      </c>
      <c r="H67" s="330">
        <f t="shared" si="19"/>
        <v>343.8</v>
      </c>
      <c r="I67" s="331">
        <f t="shared" si="19"/>
        <v>343.8</v>
      </c>
      <c r="J67" s="71">
        <f t="shared" si="20"/>
        <v>3205.7799999999997</v>
      </c>
      <c r="K67" s="71">
        <f t="shared" si="21"/>
        <v>3558</v>
      </c>
      <c r="L67" s="71">
        <f t="shared" si="22"/>
        <v>3701.8399999999997</v>
      </c>
      <c r="M67" s="71">
        <f t="shared" si="23"/>
        <v>4683.6499999999996</v>
      </c>
      <c r="N67" s="23">
        <f t="shared" si="12"/>
        <v>6414.24</v>
      </c>
      <c r="O67" s="23">
        <f t="shared" si="0"/>
        <v>6766.46</v>
      </c>
      <c r="P67" s="23">
        <f t="shared" si="1"/>
        <v>6910.3</v>
      </c>
      <c r="Q67" s="23">
        <f t="shared" si="2"/>
        <v>7892.11</v>
      </c>
      <c r="R67" s="193">
        <f t="shared" si="13"/>
        <v>6.98</v>
      </c>
      <c r="S67" s="193">
        <f t="shared" si="14"/>
        <v>2.2200000000000002</v>
      </c>
      <c r="T67" s="23">
        <f t="shared" si="3"/>
        <v>5739.5</v>
      </c>
      <c r="U67" s="23">
        <f t="shared" si="4"/>
        <v>6091.72</v>
      </c>
      <c r="V67" s="23">
        <f t="shared" si="5"/>
        <v>6235.56</v>
      </c>
      <c r="W67" s="23">
        <f t="shared" si="6"/>
        <v>7217.37</v>
      </c>
      <c r="X67" s="193">
        <f t="shared" si="15"/>
        <v>6.98</v>
      </c>
      <c r="Y67" s="193">
        <f t="shared" si="16"/>
        <v>2.2200000000000002</v>
      </c>
      <c r="Z67" s="23">
        <f t="shared" si="7"/>
        <v>5739.5</v>
      </c>
      <c r="AA67" s="23">
        <f t="shared" si="8"/>
        <v>6091.72</v>
      </c>
      <c r="AB67" s="23">
        <f t="shared" si="9"/>
        <v>6235.56</v>
      </c>
      <c r="AC67" s="23">
        <f t="shared" si="10"/>
        <v>7217.37</v>
      </c>
      <c r="AD67" s="193">
        <f t="shared" si="17"/>
        <v>6.98</v>
      </c>
      <c r="AE67" s="366">
        <f t="shared" si="18"/>
        <v>2.2200000000000002</v>
      </c>
    </row>
    <row r="68" spans="1:31" ht="15" customHeight="1" x14ac:dyDescent="0.2">
      <c r="A68" s="601"/>
      <c r="B68" s="10">
        <v>10</v>
      </c>
      <c r="C68" s="9">
        <f>ROUND([2]Лист1!C115,2)</f>
        <v>2205.8200000000002</v>
      </c>
      <c r="D68" s="191">
        <f>ROUND([2]Лист1!D115,2)</f>
        <v>0</v>
      </c>
      <c r="E68" s="191">
        <f>ROUND([2]Лист1!E115,2)</f>
        <v>99.41</v>
      </c>
      <c r="F68" s="76">
        <f t="shared" si="19"/>
        <v>4.8099999999999996</v>
      </c>
      <c r="G68" s="329">
        <f t="shared" si="19"/>
        <v>1018.54</v>
      </c>
      <c r="H68" s="330">
        <f t="shared" si="19"/>
        <v>343.8</v>
      </c>
      <c r="I68" s="331">
        <f t="shared" si="19"/>
        <v>343.8</v>
      </c>
      <c r="J68" s="71">
        <f t="shared" si="20"/>
        <v>3205.7799999999997</v>
      </c>
      <c r="K68" s="71">
        <f t="shared" si="21"/>
        <v>3558</v>
      </c>
      <c r="L68" s="71">
        <f t="shared" si="22"/>
        <v>3701.8399999999997</v>
      </c>
      <c r="M68" s="71">
        <f t="shared" si="23"/>
        <v>4683.6499999999996</v>
      </c>
      <c r="N68" s="23">
        <f t="shared" si="12"/>
        <v>6434.95</v>
      </c>
      <c r="O68" s="23">
        <f t="shared" si="0"/>
        <v>6787.17</v>
      </c>
      <c r="P68" s="23">
        <f t="shared" si="1"/>
        <v>6931.01</v>
      </c>
      <c r="Q68" s="23">
        <f t="shared" si="2"/>
        <v>7912.82</v>
      </c>
      <c r="R68" s="193">
        <f t="shared" si="13"/>
        <v>0</v>
      </c>
      <c r="S68" s="193">
        <f t="shared" si="14"/>
        <v>99.41</v>
      </c>
      <c r="T68" s="23">
        <f t="shared" si="3"/>
        <v>5760.21</v>
      </c>
      <c r="U68" s="23">
        <f t="shared" si="4"/>
        <v>6112.43</v>
      </c>
      <c r="V68" s="23">
        <f t="shared" si="5"/>
        <v>6256.27</v>
      </c>
      <c r="W68" s="23">
        <f t="shared" si="6"/>
        <v>7238.08</v>
      </c>
      <c r="X68" s="193">
        <f t="shared" si="15"/>
        <v>0</v>
      </c>
      <c r="Y68" s="193">
        <f t="shared" si="16"/>
        <v>99.41</v>
      </c>
      <c r="Z68" s="23">
        <f t="shared" si="7"/>
        <v>5760.21</v>
      </c>
      <c r="AA68" s="23">
        <f t="shared" si="8"/>
        <v>6112.43</v>
      </c>
      <c r="AB68" s="23">
        <f t="shared" si="9"/>
        <v>6256.27</v>
      </c>
      <c r="AC68" s="23">
        <f t="shared" si="10"/>
        <v>7238.08</v>
      </c>
      <c r="AD68" s="193">
        <f t="shared" si="17"/>
        <v>0</v>
      </c>
      <c r="AE68" s="366">
        <f t="shared" si="18"/>
        <v>99.41</v>
      </c>
    </row>
    <row r="69" spans="1:31" ht="15" customHeight="1" x14ac:dyDescent="0.2">
      <c r="A69" s="601"/>
      <c r="B69" s="10">
        <v>11</v>
      </c>
      <c r="C69" s="9">
        <f>ROUND([2]Лист1!C116,2)</f>
        <v>2205.35</v>
      </c>
      <c r="D69" s="191">
        <f>ROUND([2]Лист1!D116,2)</f>
        <v>20.16</v>
      </c>
      <c r="E69" s="191">
        <f>ROUND([2]Лист1!E116,2)</f>
        <v>0.92</v>
      </c>
      <c r="F69" s="76">
        <f t="shared" si="19"/>
        <v>4.8099999999999996</v>
      </c>
      <c r="G69" s="329">
        <f t="shared" si="19"/>
        <v>1018.54</v>
      </c>
      <c r="H69" s="330">
        <f t="shared" si="19"/>
        <v>343.8</v>
      </c>
      <c r="I69" s="331">
        <f t="shared" si="19"/>
        <v>343.8</v>
      </c>
      <c r="J69" s="71">
        <f t="shared" si="20"/>
        <v>3205.7799999999997</v>
      </c>
      <c r="K69" s="71">
        <f t="shared" si="21"/>
        <v>3558</v>
      </c>
      <c r="L69" s="71">
        <f t="shared" si="22"/>
        <v>3701.8399999999997</v>
      </c>
      <c r="M69" s="71">
        <f t="shared" si="23"/>
        <v>4683.6499999999996</v>
      </c>
      <c r="N69" s="23">
        <f t="shared" si="12"/>
        <v>6434.48</v>
      </c>
      <c r="O69" s="23">
        <f t="shared" si="0"/>
        <v>6786.7</v>
      </c>
      <c r="P69" s="23">
        <f t="shared" si="1"/>
        <v>6930.54</v>
      </c>
      <c r="Q69" s="23">
        <f t="shared" si="2"/>
        <v>7912.35</v>
      </c>
      <c r="R69" s="193">
        <f t="shared" si="13"/>
        <v>20.16</v>
      </c>
      <c r="S69" s="193">
        <f t="shared" si="14"/>
        <v>0.92</v>
      </c>
      <c r="T69" s="23">
        <f t="shared" si="3"/>
        <v>5759.74</v>
      </c>
      <c r="U69" s="23">
        <f t="shared" si="4"/>
        <v>6111.96</v>
      </c>
      <c r="V69" s="23">
        <f t="shared" si="5"/>
        <v>6255.8</v>
      </c>
      <c r="W69" s="23">
        <f t="shared" si="6"/>
        <v>7237.61</v>
      </c>
      <c r="X69" s="193">
        <f t="shared" si="15"/>
        <v>20.16</v>
      </c>
      <c r="Y69" s="193">
        <f t="shared" si="16"/>
        <v>0.92</v>
      </c>
      <c r="Z69" s="23">
        <f t="shared" si="7"/>
        <v>5759.74</v>
      </c>
      <c r="AA69" s="23">
        <f t="shared" si="8"/>
        <v>6111.96</v>
      </c>
      <c r="AB69" s="23">
        <f t="shared" si="9"/>
        <v>6255.8</v>
      </c>
      <c r="AC69" s="23">
        <f t="shared" si="10"/>
        <v>7237.61</v>
      </c>
      <c r="AD69" s="193">
        <f t="shared" si="17"/>
        <v>20.16</v>
      </c>
      <c r="AE69" s="366">
        <f t="shared" si="18"/>
        <v>0.92</v>
      </c>
    </row>
    <row r="70" spans="1:31" ht="15" customHeight="1" x14ac:dyDescent="0.2">
      <c r="A70" s="601"/>
      <c r="B70" s="10">
        <v>12</v>
      </c>
      <c r="C70" s="9">
        <f>ROUND([2]Лист1!C117,2)</f>
        <v>2198.19</v>
      </c>
      <c r="D70" s="191">
        <f>ROUND([2]Лист1!D117,2)</f>
        <v>0.33</v>
      </c>
      <c r="E70" s="191">
        <f>ROUND([2]Лист1!E117,2)</f>
        <v>70.42</v>
      </c>
      <c r="F70" s="76">
        <f t="shared" si="19"/>
        <v>4.8099999999999996</v>
      </c>
      <c r="G70" s="329">
        <f t="shared" si="19"/>
        <v>1018.54</v>
      </c>
      <c r="H70" s="330">
        <f t="shared" si="19"/>
        <v>343.8</v>
      </c>
      <c r="I70" s="331">
        <f t="shared" si="19"/>
        <v>343.8</v>
      </c>
      <c r="J70" s="71">
        <f t="shared" si="20"/>
        <v>3205.7799999999997</v>
      </c>
      <c r="K70" s="71">
        <f t="shared" si="21"/>
        <v>3558</v>
      </c>
      <c r="L70" s="71">
        <f t="shared" si="22"/>
        <v>3701.8399999999997</v>
      </c>
      <c r="M70" s="71">
        <f t="shared" si="23"/>
        <v>4683.6499999999996</v>
      </c>
      <c r="N70" s="23">
        <f t="shared" si="12"/>
        <v>6427.32</v>
      </c>
      <c r="O70" s="23">
        <f t="shared" si="0"/>
        <v>6779.54</v>
      </c>
      <c r="P70" s="23">
        <f t="shared" si="1"/>
        <v>6923.38</v>
      </c>
      <c r="Q70" s="23">
        <f t="shared" si="2"/>
        <v>7905.19</v>
      </c>
      <c r="R70" s="193">
        <f t="shared" si="13"/>
        <v>0.33</v>
      </c>
      <c r="S70" s="193">
        <f t="shared" si="14"/>
        <v>70.42</v>
      </c>
      <c r="T70" s="23">
        <f t="shared" si="3"/>
        <v>5752.58</v>
      </c>
      <c r="U70" s="23">
        <f t="shared" si="4"/>
        <v>6104.8</v>
      </c>
      <c r="V70" s="23">
        <f t="shared" si="5"/>
        <v>6248.64</v>
      </c>
      <c r="W70" s="23">
        <f t="shared" si="6"/>
        <v>7230.45</v>
      </c>
      <c r="X70" s="193">
        <f t="shared" si="15"/>
        <v>0.33</v>
      </c>
      <c r="Y70" s="193">
        <f t="shared" si="16"/>
        <v>70.42</v>
      </c>
      <c r="Z70" s="23">
        <f t="shared" si="7"/>
        <v>5752.58</v>
      </c>
      <c r="AA70" s="23">
        <f t="shared" si="8"/>
        <v>6104.8</v>
      </c>
      <c r="AB70" s="23">
        <f t="shared" si="9"/>
        <v>6248.64</v>
      </c>
      <c r="AC70" s="23">
        <f t="shared" si="10"/>
        <v>7230.45</v>
      </c>
      <c r="AD70" s="193">
        <f t="shared" si="17"/>
        <v>0.33</v>
      </c>
      <c r="AE70" s="366">
        <f t="shared" si="18"/>
        <v>70.42</v>
      </c>
    </row>
    <row r="71" spans="1:31" ht="15" customHeight="1" x14ac:dyDescent="0.2">
      <c r="A71" s="601"/>
      <c r="B71" s="10">
        <v>13</v>
      </c>
      <c r="C71" s="9">
        <f>ROUND([2]Лист1!C118,2)</f>
        <v>2188.7800000000002</v>
      </c>
      <c r="D71" s="191">
        <f>ROUND([2]Лист1!D118,2)</f>
        <v>0</v>
      </c>
      <c r="E71" s="191">
        <f>ROUND([2]Лист1!E118,2)</f>
        <v>124.41</v>
      </c>
      <c r="F71" s="76">
        <f t="shared" si="19"/>
        <v>4.8099999999999996</v>
      </c>
      <c r="G71" s="329">
        <f t="shared" si="19"/>
        <v>1018.54</v>
      </c>
      <c r="H71" s="330">
        <f t="shared" si="19"/>
        <v>343.8</v>
      </c>
      <c r="I71" s="331">
        <f t="shared" si="19"/>
        <v>343.8</v>
      </c>
      <c r="J71" s="71">
        <f t="shared" si="20"/>
        <v>3205.7799999999997</v>
      </c>
      <c r="K71" s="71">
        <f t="shared" si="21"/>
        <v>3558</v>
      </c>
      <c r="L71" s="71">
        <f t="shared" si="22"/>
        <v>3701.8399999999997</v>
      </c>
      <c r="M71" s="71">
        <f t="shared" si="23"/>
        <v>4683.6499999999996</v>
      </c>
      <c r="N71" s="23">
        <f t="shared" si="12"/>
        <v>6417.91</v>
      </c>
      <c r="O71" s="23">
        <f t="shared" si="0"/>
        <v>6770.13</v>
      </c>
      <c r="P71" s="23">
        <f t="shared" si="1"/>
        <v>6913.97</v>
      </c>
      <c r="Q71" s="23">
        <f t="shared" si="2"/>
        <v>7895.78</v>
      </c>
      <c r="R71" s="193">
        <f t="shared" si="13"/>
        <v>0</v>
      </c>
      <c r="S71" s="193">
        <f t="shared" si="14"/>
        <v>124.41</v>
      </c>
      <c r="T71" s="23">
        <f t="shared" si="3"/>
        <v>5743.17</v>
      </c>
      <c r="U71" s="23">
        <f t="shared" si="4"/>
        <v>6095.39</v>
      </c>
      <c r="V71" s="23">
        <f t="shared" si="5"/>
        <v>6239.23</v>
      </c>
      <c r="W71" s="23">
        <f t="shared" si="6"/>
        <v>7221.04</v>
      </c>
      <c r="X71" s="193">
        <f t="shared" si="15"/>
        <v>0</v>
      </c>
      <c r="Y71" s="193">
        <f t="shared" si="16"/>
        <v>124.41</v>
      </c>
      <c r="Z71" s="23">
        <f t="shared" si="7"/>
        <v>5743.17</v>
      </c>
      <c r="AA71" s="23">
        <f t="shared" si="8"/>
        <v>6095.39</v>
      </c>
      <c r="AB71" s="23">
        <f t="shared" si="9"/>
        <v>6239.23</v>
      </c>
      <c r="AC71" s="23">
        <f t="shared" si="10"/>
        <v>7221.04</v>
      </c>
      <c r="AD71" s="193">
        <f t="shared" si="17"/>
        <v>0</v>
      </c>
      <c r="AE71" s="366">
        <f t="shared" si="18"/>
        <v>124.41</v>
      </c>
    </row>
    <row r="72" spans="1:31" ht="15" customHeight="1" x14ac:dyDescent="0.2">
      <c r="A72" s="601"/>
      <c r="B72" s="10">
        <v>14</v>
      </c>
      <c r="C72" s="9">
        <f>ROUND([2]Лист1!C119,2)</f>
        <v>2198.63</v>
      </c>
      <c r="D72" s="191">
        <f>ROUND([2]Лист1!D119,2)</f>
        <v>11.86</v>
      </c>
      <c r="E72" s="191">
        <f>ROUND([2]Лист1!E119,2)</f>
        <v>3.27</v>
      </c>
      <c r="F72" s="76">
        <f t="shared" si="19"/>
        <v>4.8099999999999996</v>
      </c>
      <c r="G72" s="329">
        <f t="shared" si="19"/>
        <v>1018.54</v>
      </c>
      <c r="H72" s="330">
        <f t="shared" si="19"/>
        <v>343.8</v>
      </c>
      <c r="I72" s="331">
        <f t="shared" si="19"/>
        <v>343.8</v>
      </c>
      <c r="J72" s="71">
        <f t="shared" si="20"/>
        <v>3205.7799999999997</v>
      </c>
      <c r="K72" s="71">
        <f t="shared" si="21"/>
        <v>3558</v>
      </c>
      <c r="L72" s="71">
        <f t="shared" si="22"/>
        <v>3701.8399999999997</v>
      </c>
      <c r="M72" s="71">
        <f t="shared" si="23"/>
        <v>4683.6499999999996</v>
      </c>
      <c r="N72" s="23">
        <f t="shared" si="12"/>
        <v>6427.76</v>
      </c>
      <c r="O72" s="23">
        <f t="shared" si="0"/>
        <v>6779.98</v>
      </c>
      <c r="P72" s="23">
        <f t="shared" si="1"/>
        <v>6923.82</v>
      </c>
      <c r="Q72" s="23">
        <f t="shared" si="2"/>
        <v>7905.63</v>
      </c>
      <c r="R72" s="193">
        <f t="shared" si="13"/>
        <v>11.86</v>
      </c>
      <c r="S72" s="193">
        <f t="shared" si="14"/>
        <v>3.27</v>
      </c>
      <c r="T72" s="23">
        <f t="shared" si="3"/>
        <v>5753.02</v>
      </c>
      <c r="U72" s="23">
        <f t="shared" si="4"/>
        <v>6105.24</v>
      </c>
      <c r="V72" s="23">
        <f t="shared" si="5"/>
        <v>6249.08</v>
      </c>
      <c r="W72" s="23">
        <f t="shared" si="6"/>
        <v>7230.89</v>
      </c>
      <c r="X72" s="193">
        <f t="shared" si="15"/>
        <v>11.86</v>
      </c>
      <c r="Y72" s="193">
        <f t="shared" si="16"/>
        <v>3.27</v>
      </c>
      <c r="Z72" s="23">
        <f t="shared" si="7"/>
        <v>5753.02</v>
      </c>
      <c r="AA72" s="23">
        <f t="shared" si="8"/>
        <v>6105.24</v>
      </c>
      <c r="AB72" s="23">
        <f t="shared" si="9"/>
        <v>6249.08</v>
      </c>
      <c r="AC72" s="23">
        <f t="shared" si="10"/>
        <v>7230.89</v>
      </c>
      <c r="AD72" s="193">
        <f t="shared" si="17"/>
        <v>11.86</v>
      </c>
      <c r="AE72" s="366">
        <f t="shared" si="18"/>
        <v>3.27</v>
      </c>
    </row>
    <row r="73" spans="1:31" ht="15" customHeight="1" x14ac:dyDescent="0.2">
      <c r="A73" s="601"/>
      <c r="B73" s="10">
        <v>15</v>
      </c>
      <c r="C73" s="9">
        <f>ROUND([2]Лист1!C120,2)</f>
        <v>2209.12</v>
      </c>
      <c r="D73" s="191">
        <f>ROUND([2]Лист1!D120,2)</f>
        <v>16.399999999999999</v>
      </c>
      <c r="E73" s="191">
        <f>ROUND([2]Лист1!E120,2)</f>
        <v>3.13</v>
      </c>
      <c r="F73" s="76">
        <f t="shared" si="19"/>
        <v>4.8099999999999996</v>
      </c>
      <c r="G73" s="329">
        <f t="shared" si="19"/>
        <v>1018.54</v>
      </c>
      <c r="H73" s="330">
        <f t="shared" si="19"/>
        <v>343.8</v>
      </c>
      <c r="I73" s="331">
        <f t="shared" si="19"/>
        <v>343.8</v>
      </c>
      <c r="J73" s="71">
        <f t="shared" si="20"/>
        <v>3205.7799999999997</v>
      </c>
      <c r="K73" s="71">
        <f t="shared" si="21"/>
        <v>3558</v>
      </c>
      <c r="L73" s="71">
        <f t="shared" si="22"/>
        <v>3701.8399999999997</v>
      </c>
      <c r="M73" s="71">
        <f t="shared" si="23"/>
        <v>4683.6499999999996</v>
      </c>
      <c r="N73" s="23">
        <f t="shared" si="12"/>
        <v>6438.25</v>
      </c>
      <c r="O73" s="23">
        <f t="shared" si="0"/>
        <v>6790.47</v>
      </c>
      <c r="P73" s="23">
        <f t="shared" si="1"/>
        <v>6934.31</v>
      </c>
      <c r="Q73" s="23">
        <f t="shared" si="2"/>
        <v>7916.12</v>
      </c>
      <c r="R73" s="193">
        <f t="shared" si="13"/>
        <v>16.399999999999999</v>
      </c>
      <c r="S73" s="193">
        <f t="shared" si="14"/>
        <v>3.13</v>
      </c>
      <c r="T73" s="23">
        <f t="shared" si="3"/>
        <v>5763.51</v>
      </c>
      <c r="U73" s="23">
        <f t="shared" si="4"/>
        <v>6115.73</v>
      </c>
      <c r="V73" s="23">
        <f t="shared" si="5"/>
        <v>6259.57</v>
      </c>
      <c r="W73" s="23">
        <f t="shared" si="6"/>
        <v>7241.38</v>
      </c>
      <c r="X73" s="193">
        <f t="shared" si="15"/>
        <v>16.399999999999999</v>
      </c>
      <c r="Y73" s="193">
        <f t="shared" si="16"/>
        <v>3.13</v>
      </c>
      <c r="Z73" s="23">
        <f t="shared" si="7"/>
        <v>5763.51</v>
      </c>
      <c r="AA73" s="23">
        <f t="shared" si="8"/>
        <v>6115.73</v>
      </c>
      <c r="AB73" s="23">
        <f t="shared" si="9"/>
        <v>6259.57</v>
      </c>
      <c r="AC73" s="23">
        <f t="shared" si="10"/>
        <v>7241.38</v>
      </c>
      <c r="AD73" s="193">
        <f t="shared" si="17"/>
        <v>16.399999999999999</v>
      </c>
      <c r="AE73" s="366">
        <f t="shared" si="18"/>
        <v>3.13</v>
      </c>
    </row>
    <row r="74" spans="1:31" ht="15" customHeight="1" x14ac:dyDescent="0.2">
      <c r="A74" s="601"/>
      <c r="B74" s="10">
        <v>16</v>
      </c>
      <c r="C74" s="9">
        <f>ROUND([2]Лист1!C121,2)</f>
        <v>2231.56</v>
      </c>
      <c r="D74" s="191">
        <f>ROUND([2]Лист1!D121,2)</f>
        <v>34.61</v>
      </c>
      <c r="E74" s="191">
        <f>ROUND([2]Лист1!E121,2)</f>
        <v>0.32</v>
      </c>
      <c r="F74" s="76">
        <f t="shared" si="19"/>
        <v>4.8099999999999996</v>
      </c>
      <c r="G74" s="329">
        <f t="shared" si="19"/>
        <v>1018.54</v>
      </c>
      <c r="H74" s="330">
        <f t="shared" si="19"/>
        <v>343.8</v>
      </c>
      <c r="I74" s="331">
        <f t="shared" si="19"/>
        <v>343.8</v>
      </c>
      <c r="J74" s="71">
        <f t="shared" si="20"/>
        <v>3205.7799999999997</v>
      </c>
      <c r="K74" s="71">
        <f t="shared" si="21"/>
        <v>3558</v>
      </c>
      <c r="L74" s="71">
        <f t="shared" si="22"/>
        <v>3701.8399999999997</v>
      </c>
      <c r="M74" s="71">
        <f t="shared" si="23"/>
        <v>4683.6499999999996</v>
      </c>
      <c r="N74" s="23">
        <f t="shared" ref="N74:N137" si="24">ROUND($C74+$F74+$G74+J74,2)</f>
        <v>6460.69</v>
      </c>
      <c r="O74" s="23">
        <f t="shared" ref="O74:O137" si="25">ROUND($C74+$F74+$G74+K74,2)</f>
        <v>6812.91</v>
      </c>
      <c r="P74" s="23">
        <f t="shared" ref="P74:P137" si="26">ROUND($C74+$F74+$G74+L74,2)</f>
        <v>6956.75</v>
      </c>
      <c r="Q74" s="23">
        <f t="shared" ref="Q74:Q137" si="27">ROUND($C74+$F74+$G74+M74,2)</f>
        <v>7938.56</v>
      </c>
      <c r="R74" s="193">
        <f t="shared" si="13"/>
        <v>34.61</v>
      </c>
      <c r="S74" s="193">
        <f t="shared" si="14"/>
        <v>0.32</v>
      </c>
      <c r="T74" s="23">
        <f t="shared" ref="T74:T137" si="28">ROUND($C74+$F74+$H74+J74,2)</f>
        <v>5785.95</v>
      </c>
      <c r="U74" s="23">
        <f t="shared" ref="U74:U137" si="29">ROUND($C74+$F74+$H74+K74,2)</f>
        <v>6138.17</v>
      </c>
      <c r="V74" s="23">
        <f t="shared" ref="V74:V137" si="30">ROUND($C74+$F74+$H74+L74,2)</f>
        <v>6282.01</v>
      </c>
      <c r="W74" s="23">
        <f t="shared" ref="W74:W137" si="31">ROUND($C74+$F74+$H74+M74,2)</f>
        <v>7263.82</v>
      </c>
      <c r="X74" s="193">
        <f t="shared" si="15"/>
        <v>34.61</v>
      </c>
      <c r="Y74" s="193">
        <f t="shared" si="16"/>
        <v>0.32</v>
      </c>
      <c r="Z74" s="23">
        <f t="shared" ref="Z74:Z137" si="32">ROUND($C74+$F74+$I74+J74,2)</f>
        <v>5785.95</v>
      </c>
      <c r="AA74" s="23">
        <f t="shared" ref="AA74:AA137" si="33">ROUND($C74+$F74+$I74+K74,2)</f>
        <v>6138.17</v>
      </c>
      <c r="AB74" s="23">
        <f t="shared" ref="AB74:AB137" si="34">ROUND($C74+$F74+$I74+L74,2)</f>
        <v>6282.01</v>
      </c>
      <c r="AC74" s="23">
        <f t="shared" ref="AC74:AC137" si="35">ROUND($C74+$F74+$I74+M74,2)</f>
        <v>7263.82</v>
      </c>
      <c r="AD74" s="193">
        <f t="shared" si="17"/>
        <v>34.61</v>
      </c>
      <c r="AE74" s="366">
        <f t="shared" si="18"/>
        <v>0.32</v>
      </c>
    </row>
    <row r="75" spans="1:31" ht="15" customHeight="1" x14ac:dyDescent="0.2">
      <c r="A75" s="601"/>
      <c r="B75" s="10">
        <v>17</v>
      </c>
      <c r="C75" s="9">
        <f>ROUND([2]Лист1!C122,2)</f>
        <v>2259.19</v>
      </c>
      <c r="D75" s="191">
        <f>ROUND([2]Лист1!D122,2)</f>
        <v>299.99</v>
      </c>
      <c r="E75" s="191">
        <f>ROUND([2]Лист1!E122,2)</f>
        <v>0</v>
      </c>
      <c r="F75" s="76">
        <f t="shared" si="19"/>
        <v>4.8099999999999996</v>
      </c>
      <c r="G75" s="329">
        <f t="shared" si="19"/>
        <v>1018.54</v>
      </c>
      <c r="H75" s="330">
        <f t="shared" si="19"/>
        <v>343.8</v>
      </c>
      <c r="I75" s="331">
        <f t="shared" ref="I75:I138" si="36">I74</f>
        <v>343.8</v>
      </c>
      <c r="J75" s="71">
        <f t="shared" si="20"/>
        <v>3205.7799999999997</v>
      </c>
      <c r="K75" s="71">
        <f t="shared" si="21"/>
        <v>3558</v>
      </c>
      <c r="L75" s="71">
        <f t="shared" si="22"/>
        <v>3701.8399999999997</v>
      </c>
      <c r="M75" s="71">
        <f t="shared" si="23"/>
        <v>4683.6499999999996</v>
      </c>
      <c r="N75" s="23">
        <f t="shared" si="24"/>
        <v>6488.32</v>
      </c>
      <c r="O75" s="23">
        <f t="shared" si="25"/>
        <v>6840.54</v>
      </c>
      <c r="P75" s="23">
        <f t="shared" si="26"/>
        <v>6984.38</v>
      </c>
      <c r="Q75" s="23">
        <f t="shared" si="27"/>
        <v>7966.19</v>
      </c>
      <c r="R75" s="193">
        <f t="shared" ref="R75:R138" si="37">D75</f>
        <v>299.99</v>
      </c>
      <c r="S75" s="193">
        <f t="shared" ref="S75:S138" si="38">E75</f>
        <v>0</v>
      </c>
      <c r="T75" s="23">
        <f t="shared" si="28"/>
        <v>5813.58</v>
      </c>
      <c r="U75" s="23">
        <f t="shared" si="29"/>
        <v>6165.8</v>
      </c>
      <c r="V75" s="23">
        <f t="shared" si="30"/>
        <v>6309.64</v>
      </c>
      <c r="W75" s="23">
        <f t="shared" si="31"/>
        <v>7291.45</v>
      </c>
      <c r="X75" s="193">
        <f t="shared" ref="X75:X138" si="39">D75</f>
        <v>299.99</v>
      </c>
      <c r="Y75" s="193">
        <f t="shared" ref="Y75:Y138" si="40">E75</f>
        <v>0</v>
      </c>
      <c r="Z75" s="23">
        <f t="shared" si="32"/>
        <v>5813.58</v>
      </c>
      <c r="AA75" s="23">
        <f t="shared" si="33"/>
        <v>6165.8</v>
      </c>
      <c r="AB75" s="23">
        <f t="shared" si="34"/>
        <v>6309.64</v>
      </c>
      <c r="AC75" s="23">
        <f t="shared" si="35"/>
        <v>7291.45</v>
      </c>
      <c r="AD75" s="193">
        <f t="shared" ref="AD75:AD138" si="41">D75</f>
        <v>299.99</v>
      </c>
      <c r="AE75" s="366">
        <f t="shared" ref="AE75:AE138" si="42">E75</f>
        <v>0</v>
      </c>
    </row>
    <row r="76" spans="1:31" ht="15" customHeight="1" x14ac:dyDescent="0.2">
      <c r="A76" s="601"/>
      <c r="B76" s="10">
        <v>18</v>
      </c>
      <c r="C76" s="9">
        <f>ROUND([2]Лист1!C123,2)</f>
        <v>2295.52</v>
      </c>
      <c r="D76" s="191">
        <f>ROUND([2]Лист1!D123,2)</f>
        <v>0.05</v>
      </c>
      <c r="E76" s="191">
        <f>ROUND([2]Лист1!E123,2)</f>
        <v>27.68</v>
      </c>
      <c r="F76" s="76">
        <f t="shared" ref="F76:I139" si="43">F75</f>
        <v>4.8099999999999996</v>
      </c>
      <c r="G76" s="329">
        <f t="shared" si="43"/>
        <v>1018.54</v>
      </c>
      <c r="H76" s="330">
        <f t="shared" si="43"/>
        <v>343.8</v>
      </c>
      <c r="I76" s="331">
        <f t="shared" si="36"/>
        <v>343.8</v>
      </c>
      <c r="J76" s="71">
        <f t="shared" ref="J76:J139" si="44">J75</f>
        <v>3205.7799999999997</v>
      </c>
      <c r="K76" s="71">
        <f t="shared" ref="K76:K139" si="45">K75</f>
        <v>3558</v>
      </c>
      <c r="L76" s="71">
        <f t="shared" ref="L76:L139" si="46">L75</f>
        <v>3701.8399999999997</v>
      </c>
      <c r="M76" s="71">
        <f t="shared" ref="M76:M139" si="47">M75</f>
        <v>4683.6499999999996</v>
      </c>
      <c r="N76" s="23">
        <f t="shared" si="24"/>
        <v>6524.65</v>
      </c>
      <c r="O76" s="23">
        <f t="shared" si="25"/>
        <v>6876.87</v>
      </c>
      <c r="P76" s="23">
        <f t="shared" si="26"/>
        <v>7020.71</v>
      </c>
      <c r="Q76" s="23">
        <f t="shared" si="27"/>
        <v>8002.52</v>
      </c>
      <c r="R76" s="193">
        <f t="shared" si="37"/>
        <v>0.05</v>
      </c>
      <c r="S76" s="193">
        <f t="shared" si="38"/>
        <v>27.68</v>
      </c>
      <c r="T76" s="23">
        <f t="shared" si="28"/>
        <v>5849.91</v>
      </c>
      <c r="U76" s="23">
        <f t="shared" si="29"/>
        <v>6202.13</v>
      </c>
      <c r="V76" s="23">
        <f t="shared" si="30"/>
        <v>6345.97</v>
      </c>
      <c r="W76" s="23">
        <f t="shared" si="31"/>
        <v>7327.78</v>
      </c>
      <c r="X76" s="193">
        <f t="shared" si="39"/>
        <v>0.05</v>
      </c>
      <c r="Y76" s="193">
        <f t="shared" si="40"/>
        <v>27.68</v>
      </c>
      <c r="Z76" s="23">
        <f t="shared" si="32"/>
        <v>5849.91</v>
      </c>
      <c r="AA76" s="23">
        <f t="shared" si="33"/>
        <v>6202.13</v>
      </c>
      <c r="AB76" s="23">
        <f t="shared" si="34"/>
        <v>6345.97</v>
      </c>
      <c r="AC76" s="23">
        <f t="shared" si="35"/>
        <v>7327.78</v>
      </c>
      <c r="AD76" s="193">
        <f t="shared" si="41"/>
        <v>0.05</v>
      </c>
      <c r="AE76" s="366">
        <f t="shared" si="42"/>
        <v>27.68</v>
      </c>
    </row>
    <row r="77" spans="1:31" ht="15" customHeight="1" x14ac:dyDescent="0.2">
      <c r="A77" s="601"/>
      <c r="B77" s="10">
        <v>19</v>
      </c>
      <c r="C77" s="9">
        <f>ROUND([2]Лист1!C124,2)</f>
        <v>2306.36</v>
      </c>
      <c r="D77" s="191">
        <f>ROUND([2]Лист1!D124,2)</f>
        <v>0</v>
      </c>
      <c r="E77" s="191">
        <f>ROUND([2]Лист1!E124,2)</f>
        <v>87.5</v>
      </c>
      <c r="F77" s="76">
        <f t="shared" si="43"/>
        <v>4.8099999999999996</v>
      </c>
      <c r="G77" s="329">
        <f t="shared" si="43"/>
        <v>1018.54</v>
      </c>
      <c r="H77" s="330">
        <f t="shared" si="43"/>
        <v>343.8</v>
      </c>
      <c r="I77" s="331">
        <f t="shared" si="36"/>
        <v>343.8</v>
      </c>
      <c r="J77" s="71">
        <f t="shared" si="44"/>
        <v>3205.7799999999997</v>
      </c>
      <c r="K77" s="71">
        <f t="shared" si="45"/>
        <v>3558</v>
      </c>
      <c r="L77" s="71">
        <f t="shared" si="46"/>
        <v>3701.8399999999997</v>
      </c>
      <c r="M77" s="71">
        <f t="shared" si="47"/>
        <v>4683.6499999999996</v>
      </c>
      <c r="N77" s="23">
        <f t="shared" si="24"/>
        <v>6535.49</v>
      </c>
      <c r="O77" s="23">
        <f t="shared" si="25"/>
        <v>6887.71</v>
      </c>
      <c r="P77" s="23">
        <f t="shared" si="26"/>
        <v>7031.55</v>
      </c>
      <c r="Q77" s="23">
        <f t="shared" si="27"/>
        <v>8013.36</v>
      </c>
      <c r="R77" s="193">
        <f t="shared" si="37"/>
        <v>0</v>
      </c>
      <c r="S77" s="193">
        <f t="shared" si="38"/>
        <v>87.5</v>
      </c>
      <c r="T77" s="23">
        <f t="shared" si="28"/>
        <v>5860.75</v>
      </c>
      <c r="U77" s="23">
        <f t="shared" si="29"/>
        <v>6212.97</v>
      </c>
      <c r="V77" s="23">
        <f t="shared" si="30"/>
        <v>6356.81</v>
      </c>
      <c r="W77" s="23">
        <f t="shared" si="31"/>
        <v>7338.62</v>
      </c>
      <c r="X77" s="193">
        <f t="shared" si="39"/>
        <v>0</v>
      </c>
      <c r="Y77" s="193">
        <f t="shared" si="40"/>
        <v>87.5</v>
      </c>
      <c r="Z77" s="23">
        <f t="shared" si="32"/>
        <v>5860.75</v>
      </c>
      <c r="AA77" s="23">
        <f t="shared" si="33"/>
        <v>6212.97</v>
      </c>
      <c r="AB77" s="23">
        <f t="shared" si="34"/>
        <v>6356.81</v>
      </c>
      <c r="AC77" s="23">
        <f t="shared" si="35"/>
        <v>7338.62</v>
      </c>
      <c r="AD77" s="193">
        <f t="shared" si="41"/>
        <v>0</v>
      </c>
      <c r="AE77" s="366">
        <f t="shared" si="42"/>
        <v>87.5</v>
      </c>
    </row>
    <row r="78" spans="1:31" ht="15" customHeight="1" x14ac:dyDescent="0.2">
      <c r="A78" s="601"/>
      <c r="B78" s="10">
        <v>20</v>
      </c>
      <c r="C78" s="9">
        <f>ROUND([2]Лист1!C125,2)</f>
        <v>2266.83</v>
      </c>
      <c r="D78" s="191">
        <f>ROUND([2]Лист1!D125,2)</f>
        <v>0</v>
      </c>
      <c r="E78" s="191">
        <f>ROUND([2]Лист1!E125,2)</f>
        <v>142.96</v>
      </c>
      <c r="F78" s="76">
        <f t="shared" si="43"/>
        <v>4.8099999999999996</v>
      </c>
      <c r="G78" s="329">
        <f t="shared" si="43"/>
        <v>1018.54</v>
      </c>
      <c r="H78" s="330">
        <f t="shared" si="43"/>
        <v>343.8</v>
      </c>
      <c r="I78" s="331">
        <f t="shared" si="36"/>
        <v>343.8</v>
      </c>
      <c r="J78" s="71">
        <f t="shared" si="44"/>
        <v>3205.7799999999997</v>
      </c>
      <c r="K78" s="71">
        <f t="shared" si="45"/>
        <v>3558</v>
      </c>
      <c r="L78" s="71">
        <f t="shared" si="46"/>
        <v>3701.8399999999997</v>
      </c>
      <c r="M78" s="71">
        <f t="shared" si="47"/>
        <v>4683.6499999999996</v>
      </c>
      <c r="N78" s="23">
        <f t="shared" si="24"/>
        <v>6495.96</v>
      </c>
      <c r="O78" s="23">
        <f t="shared" si="25"/>
        <v>6848.18</v>
      </c>
      <c r="P78" s="23">
        <f t="shared" si="26"/>
        <v>6992.02</v>
      </c>
      <c r="Q78" s="23">
        <f t="shared" si="27"/>
        <v>7973.83</v>
      </c>
      <c r="R78" s="193">
        <f t="shared" si="37"/>
        <v>0</v>
      </c>
      <c r="S78" s="193">
        <f t="shared" si="38"/>
        <v>142.96</v>
      </c>
      <c r="T78" s="23">
        <f t="shared" si="28"/>
        <v>5821.22</v>
      </c>
      <c r="U78" s="23">
        <f t="shared" si="29"/>
        <v>6173.44</v>
      </c>
      <c r="V78" s="23">
        <f t="shared" si="30"/>
        <v>6317.28</v>
      </c>
      <c r="W78" s="23">
        <f t="shared" si="31"/>
        <v>7299.09</v>
      </c>
      <c r="X78" s="193">
        <f t="shared" si="39"/>
        <v>0</v>
      </c>
      <c r="Y78" s="193">
        <f t="shared" si="40"/>
        <v>142.96</v>
      </c>
      <c r="Z78" s="23">
        <f t="shared" si="32"/>
        <v>5821.22</v>
      </c>
      <c r="AA78" s="23">
        <f t="shared" si="33"/>
        <v>6173.44</v>
      </c>
      <c r="AB78" s="23">
        <f t="shared" si="34"/>
        <v>6317.28</v>
      </c>
      <c r="AC78" s="23">
        <f t="shared" si="35"/>
        <v>7299.09</v>
      </c>
      <c r="AD78" s="193">
        <f t="shared" si="41"/>
        <v>0</v>
      </c>
      <c r="AE78" s="366">
        <f t="shared" si="42"/>
        <v>142.96</v>
      </c>
    </row>
    <row r="79" spans="1:31" ht="15" customHeight="1" x14ac:dyDescent="0.2">
      <c r="A79" s="601"/>
      <c r="B79" s="10">
        <v>21</v>
      </c>
      <c r="C79" s="9">
        <f>ROUND([2]Лист1!C126,2)</f>
        <v>2231.21</v>
      </c>
      <c r="D79" s="191">
        <f>ROUND([2]Лист1!D126,2)</f>
        <v>0</v>
      </c>
      <c r="E79" s="191">
        <f>ROUND([2]Лист1!E126,2)</f>
        <v>346.48</v>
      </c>
      <c r="F79" s="76">
        <f t="shared" si="43"/>
        <v>4.8099999999999996</v>
      </c>
      <c r="G79" s="329">
        <f t="shared" si="43"/>
        <v>1018.54</v>
      </c>
      <c r="H79" s="330">
        <f t="shared" si="43"/>
        <v>343.8</v>
      </c>
      <c r="I79" s="331">
        <f t="shared" si="36"/>
        <v>343.8</v>
      </c>
      <c r="J79" s="71">
        <f t="shared" si="44"/>
        <v>3205.7799999999997</v>
      </c>
      <c r="K79" s="71">
        <f t="shared" si="45"/>
        <v>3558</v>
      </c>
      <c r="L79" s="71">
        <f t="shared" si="46"/>
        <v>3701.8399999999997</v>
      </c>
      <c r="M79" s="71">
        <f t="shared" si="47"/>
        <v>4683.6499999999996</v>
      </c>
      <c r="N79" s="23">
        <f t="shared" si="24"/>
        <v>6460.34</v>
      </c>
      <c r="O79" s="23">
        <f t="shared" si="25"/>
        <v>6812.56</v>
      </c>
      <c r="P79" s="23">
        <f t="shared" si="26"/>
        <v>6956.4</v>
      </c>
      <c r="Q79" s="23">
        <f t="shared" si="27"/>
        <v>7938.21</v>
      </c>
      <c r="R79" s="193">
        <f t="shared" si="37"/>
        <v>0</v>
      </c>
      <c r="S79" s="193">
        <f t="shared" si="38"/>
        <v>346.48</v>
      </c>
      <c r="T79" s="23">
        <f t="shared" si="28"/>
        <v>5785.6</v>
      </c>
      <c r="U79" s="23">
        <f t="shared" si="29"/>
        <v>6137.82</v>
      </c>
      <c r="V79" s="23">
        <f t="shared" si="30"/>
        <v>6281.66</v>
      </c>
      <c r="W79" s="23">
        <f t="shared" si="31"/>
        <v>7263.47</v>
      </c>
      <c r="X79" s="193">
        <f t="shared" si="39"/>
        <v>0</v>
      </c>
      <c r="Y79" s="193">
        <f t="shared" si="40"/>
        <v>346.48</v>
      </c>
      <c r="Z79" s="23">
        <f t="shared" si="32"/>
        <v>5785.6</v>
      </c>
      <c r="AA79" s="23">
        <f t="shared" si="33"/>
        <v>6137.82</v>
      </c>
      <c r="AB79" s="23">
        <f t="shared" si="34"/>
        <v>6281.66</v>
      </c>
      <c r="AC79" s="23">
        <f t="shared" si="35"/>
        <v>7263.47</v>
      </c>
      <c r="AD79" s="193">
        <f t="shared" si="41"/>
        <v>0</v>
      </c>
      <c r="AE79" s="366">
        <f t="shared" si="42"/>
        <v>346.48</v>
      </c>
    </row>
    <row r="80" spans="1:31" ht="15" customHeight="1" x14ac:dyDescent="0.2">
      <c r="A80" s="601"/>
      <c r="B80" s="10">
        <v>22</v>
      </c>
      <c r="C80" s="9">
        <f>ROUND([2]Лист1!C127,2)</f>
        <v>1938.26</v>
      </c>
      <c r="D80" s="191">
        <f>ROUND([2]Лист1!D127,2)</f>
        <v>4.84</v>
      </c>
      <c r="E80" s="191">
        <f>ROUND([2]Лист1!E127,2)</f>
        <v>501.39</v>
      </c>
      <c r="F80" s="76">
        <f t="shared" si="43"/>
        <v>4.8099999999999996</v>
      </c>
      <c r="G80" s="329">
        <f t="shared" si="43"/>
        <v>1018.54</v>
      </c>
      <c r="H80" s="330">
        <f t="shared" si="43"/>
        <v>343.8</v>
      </c>
      <c r="I80" s="331">
        <f t="shared" si="36"/>
        <v>343.8</v>
      </c>
      <c r="J80" s="71">
        <f t="shared" si="44"/>
        <v>3205.7799999999997</v>
      </c>
      <c r="K80" s="71">
        <f t="shared" si="45"/>
        <v>3558</v>
      </c>
      <c r="L80" s="71">
        <f t="shared" si="46"/>
        <v>3701.8399999999997</v>
      </c>
      <c r="M80" s="71">
        <f t="shared" si="47"/>
        <v>4683.6499999999996</v>
      </c>
      <c r="N80" s="23">
        <f t="shared" si="24"/>
        <v>6167.39</v>
      </c>
      <c r="O80" s="23">
        <f t="shared" si="25"/>
        <v>6519.61</v>
      </c>
      <c r="P80" s="23">
        <f t="shared" si="26"/>
        <v>6663.45</v>
      </c>
      <c r="Q80" s="23">
        <f t="shared" si="27"/>
        <v>7645.26</v>
      </c>
      <c r="R80" s="193">
        <f t="shared" si="37"/>
        <v>4.84</v>
      </c>
      <c r="S80" s="193">
        <f t="shared" si="38"/>
        <v>501.39</v>
      </c>
      <c r="T80" s="23">
        <f t="shared" si="28"/>
        <v>5492.65</v>
      </c>
      <c r="U80" s="23">
        <f t="shared" si="29"/>
        <v>5844.87</v>
      </c>
      <c r="V80" s="23">
        <f t="shared" si="30"/>
        <v>5988.71</v>
      </c>
      <c r="W80" s="23">
        <f t="shared" si="31"/>
        <v>6970.52</v>
      </c>
      <c r="X80" s="193">
        <f t="shared" si="39"/>
        <v>4.84</v>
      </c>
      <c r="Y80" s="193">
        <f t="shared" si="40"/>
        <v>501.39</v>
      </c>
      <c r="Z80" s="23">
        <f t="shared" si="32"/>
        <v>5492.65</v>
      </c>
      <c r="AA80" s="23">
        <f t="shared" si="33"/>
        <v>5844.87</v>
      </c>
      <c r="AB80" s="23">
        <f t="shared" si="34"/>
        <v>5988.71</v>
      </c>
      <c r="AC80" s="23">
        <f t="shared" si="35"/>
        <v>6970.52</v>
      </c>
      <c r="AD80" s="193">
        <f t="shared" si="41"/>
        <v>4.84</v>
      </c>
      <c r="AE80" s="366">
        <f t="shared" si="42"/>
        <v>501.39</v>
      </c>
    </row>
    <row r="81" spans="1:31" ht="15" customHeight="1" x14ac:dyDescent="0.2">
      <c r="A81" s="602"/>
      <c r="B81" s="10">
        <v>23</v>
      </c>
      <c r="C81" s="9">
        <f>ROUND([2]Лист1!C128,2)</f>
        <v>1697.4</v>
      </c>
      <c r="D81" s="191">
        <f>ROUND([2]Лист1!D128,2)</f>
        <v>16.920000000000002</v>
      </c>
      <c r="E81" s="191">
        <f>ROUND([2]Лист1!E128,2)</f>
        <v>473.91</v>
      </c>
      <c r="F81" s="76">
        <f t="shared" si="43"/>
        <v>4.8099999999999996</v>
      </c>
      <c r="G81" s="329">
        <f t="shared" si="43"/>
        <v>1018.54</v>
      </c>
      <c r="H81" s="330">
        <f t="shared" si="43"/>
        <v>343.8</v>
      </c>
      <c r="I81" s="331">
        <f t="shared" si="36"/>
        <v>343.8</v>
      </c>
      <c r="J81" s="71">
        <f t="shared" si="44"/>
        <v>3205.7799999999997</v>
      </c>
      <c r="K81" s="71">
        <f t="shared" si="45"/>
        <v>3558</v>
      </c>
      <c r="L81" s="71">
        <f t="shared" si="46"/>
        <v>3701.8399999999997</v>
      </c>
      <c r="M81" s="71">
        <f t="shared" si="47"/>
        <v>4683.6499999999996</v>
      </c>
      <c r="N81" s="23">
        <f t="shared" si="24"/>
        <v>5926.53</v>
      </c>
      <c r="O81" s="23">
        <f t="shared" si="25"/>
        <v>6278.75</v>
      </c>
      <c r="P81" s="23">
        <f t="shared" si="26"/>
        <v>6422.59</v>
      </c>
      <c r="Q81" s="23">
        <f t="shared" si="27"/>
        <v>7404.4</v>
      </c>
      <c r="R81" s="193">
        <f t="shared" si="37"/>
        <v>16.920000000000002</v>
      </c>
      <c r="S81" s="193">
        <f t="shared" si="38"/>
        <v>473.91</v>
      </c>
      <c r="T81" s="23">
        <f t="shared" si="28"/>
        <v>5251.79</v>
      </c>
      <c r="U81" s="23">
        <f t="shared" si="29"/>
        <v>5604.01</v>
      </c>
      <c r="V81" s="23">
        <f t="shared" si="30"/>
        <v>5747.85</v>
      </c>
      <c r="W81" s="23">
        <f t="shared" si="31"/>
        <v>6729.66</v>
      </c>
      <c r="X81" s="193">
        <f t="shared" si="39"/>
        <v>16.920000000000002</v>
      </c>
      <c r="Y81" s="193">
        <f t="shared" si="40"/>
        <v>473.91</v>
      </c>
      <c r="Z81" s="23">
        <f t="shared" si="32"/>
        <v>5251.79</v>
      </c>
      <c r="AA81" s="23">
        <f t="shared" si="33"/>
        <v>5604.01</v>
      </c>
      <c r="AB81" s="23">
        <f t="shared" si="34"/>
        <v>5747.85</v>
      </c>
      <c r="AC81" s="23">
        <f t="shared" si="35"/>
        <v>6729.66</v>
      </c>
      <c r="AD81" s="193">
        <f t="shared" si="41"/>
        <v>16.920000000000002</v>
      </c>
      <c r="AE81" s="366">
        <f t="shared" si="42"/>
        <v>473.91</v>
      </c>
    </row>
    <row r="82" spans="1:31" ht="15" customHeight="1" x14ac:dyDescent="0.2">
      <c r="A82" s="600">
        <f>'третья ц.к.'!A82:A105</f>
        <v>45600</v>
      </c>
      <c r="B82" s="10">
        <v>0</v>
      </c>
      <c r="C82" s="9">
        <f>ROUND([2]Лист1!C129,2)</f>
        <v>1542</v>
      </c>
      <c r="D82" s="191">
        <f>ROUND([2]Лист1!D129,2)</f>
        <v>0</v>
      </c>
      <c r="E82" s="191">
        <f>ROUND([2]Лист1!E129,2)</f>
        <v>168.35</v>
      </c>
      <c r="F82" s="76">
        <f t="shared" si="43"/>
        <v>4.8099999999999996</v>
      </c>
      <c r="G82" s="329">
        <f t="shared" si="43"/>
        <v>1018.54</v>
      </c>
      <c r="H82" s="330">
        <f t="shared" si="43"/>
        <v>343.8</v>
      </c>
      <c r="I82" s="331">
        <f t="shared" si="36"/>
        <v>343.8</v>
      </c>
      <c r="J82" s="71">
        <f t="shared" si="44"/>
        <v>3205.7799999999997</v>
      </c>
      <c r="K82" s="71">
        <f t="shared" si="45"/>
        <v>3558</v>
      </c>
      <c r="L82" s="71">
        <f t="shared" si="46"/>
        <v>3701.8399999999997</v>
      </c>
      <c r="M82" s="71">
        <f t="shared" si="47"/>
        <v>4683.6499999999996</v>
      </c>
      <c r="N82" s="23">
        <f t="shared" si="24"/>
        <v>5771.13</v>
      </c>
      <c r="O82" s="23">
        <f t="shared" si="25"/>
        <v>6123.35</v>
      </c>
      <c r="P82" s="23">
        <f t="shared" si="26"/>
        <v>6267.19</v>
      </c>
      <c r="Q82" s="23">
        <f t="shared" si="27"/>
        <v>7249</v>
      </c>
      <c r="R82" s="193">
        <f t="shared" si="37"/>
        <v>0</v>
      </c>
      <c r="S82" s="193">
        <f t="shared" si="38"/>
        <v>168.35</v>
      </c>
      <c r="T82" s="23">
        <f t="shared" si="28"/>
        <v>5096.3900000000003</v>
      </c>
      <c r="U82" s="23">
        <f t="shared" si="29"/>
        <v>5448.61</v>
      </c>
      <c r="V82" s="23">
        <f t="shared" si="30"/>
        <v>5592.45</v>
      </c>
      <c r="W82" s="23">
        <f t="shared" si="31"/>
        <v>6574.26</v>
      </c>
      <c r="X82" s="193">
        <f t="shared" si="39"/>
        <v>0</v>
      </c>
      <c r="Y82" s="193">
        <f t="shared" si="40"/>
        <v>168.35</v>
      </c>
      <c r="Z82" s="23">
        <f t="shared" si="32"/>
        <v>5096.3900000000003</v>
      </c>
      <c r="AA82" s="23">
        <f t="shared" si="33"/>
        <v>5448.61</v>
      </c>
      <c r="AB82" s="23">
        <f t="shared" si="34"/>
        <v>5592.45</v>
      </c>
      <c r="AC82" s="23">
        <f t="shared" si="35"/>
        <v>6574.26</v>
      </c>
      <c r="AD82" s="193">
        <f t="shared" si="41"/>
        <v>0</v>
      </c>
      <c r="AE82" s="366">
        <f t="shared" si="42"/>
        <v>168.35</v>
      </c>
    </row>
    <row r="83" spans="1:31" ht="15" customHeight="1" x14ac:dyDescent="0.2">
      <c r="A83" s="601"/>
      <c r="B83" s="10">
        <v>1</v>
      </c>
      <c r="C83" s="9">
        <f>ROUND([2]Лист1!C130,2)</f>
        <v>1435.89</v>
      </c>
      <c r="D83" s="191">
        <f>ROUND([2]Лист1!D130,2)</f>
        <v>13.48</v>
      </c>
      <c r="E83" s="191">
        <f>ROUND([2]Лист1!E130,2)</f>
        <v>31.79</v>
      </c>
      <c r="F83" s="76">
        <f t="shared" si="43"/>
        <v>4.8099999999999996</v>
      </c>
      <c r="G83" s="329">
        <f t="shared" si="43"/>
        <v>1018.54</v>
      </c>
      <c r="H83" s="330">
        <f t="shared" si="43"/>
        <v>343.8</v>
      </c>
      <c r="I83" s="331">
        <f t="shared" si="36"/>
        <v>343.8</v>
      </c>
      <c r="J83" s="71">
        <f t="shared" si="44"/>
        <v>3205.7799999999997</v>
      </c>
      <c r="K83" s="71">
        <f t="shared" si="45"/>
        <v>3558</v>
      </c>
      <c r="L83" s="71">
        <f t="shared" si="46"/>
        <v>3701.8399999999997</v>
      </c>
      <c r="M83" s="71">
        <f t="shared" si="47"/>
        <v>4683.6499999999996</v>
      </c>
      <c r="N83" s="23">
        <f t="shared" si="24"/>
        <v>5665.02</v>
      </c>
      <c r="O83" s="23">
        <f t="shared" si="25"/>
        <v>6017.24</v>
      </c>
      <c r="P83" s="23">
        <f t="shared" si="26"/>
        <v>6161.08</v>
      </c>
      <c r="Q83" s="23">
        <f t="shared" si="27"/>
        <v>7142.89</v>
      </c>
      <c r="R83" s="193">
        <f t="shared" si="37"/>
        <v>13.48</v>
      </c>
      <c r="S83" s="193">
        <f t="shared" si="38"/>
        <v>31.79</v>
      </c>
      <c r="T83" s="23">
        <f t="shared" si="28"/>
        <v>4990.28</v>
      </c>
      <c r="U83" s="23">
        <f t="shared" si="29"/>
        <v>5342.5</v>
      </c>
      <c r="V83" s="23">
        <f t="shared" si="30"/>
        <v>5486.34</v>
      </c>
      <c r="W83" s="23">
        <f t="shared" si="31"/>
        <v>6468.15</v>
      </c>
      <c r="X83" s="193">
        <f t="shared" si="39"/>
        <v>13.48</v>
      </c>
      <c r="Y83" s="193">
        <f t="shared" si="40"/>
        <v>31.79</v>
      </c>
      <c r="Z83" s="23">
        <f t="shared" si="32"/>
        <v>4990.28</v>
      </c>
      <c r="AA83" s="23">
        <f t="shared" si="33"/>
        <v>5342.5</v>
      </c>
      <c r="AB83" s="23">
        <f t="shared" si="34"/>
        <v>5486.34</v>
      </c>
      <c r="AC83" s="23">
        <f t="shared" si="35"/>
        <v>6468.15</v>
      </c>
      <c r="AD83" s="193">
        <f t="shared" si="41"/>
        <v>13.48</v>
      </c>
      <c r="AE83" s="366">
        <f t="shared" si="42"/>
        <v>31.79</v>
      </c>
    </row>
    <row r="84" spans="1:31" ht="15" customHeight="1" x14ac:dyDescent="0.2">
      <c r="A84" s="601"/>
      <c r="B84" s="10">
        <v>2</v>
      </c>
      <c r="C84" s="9">
        <f>ROUND([2]Лист1!C131,2)</f>
        <v>1377.62</v>
      </c>
      <c r="D84" s="191">
        <f>ROUND([2]Лист1!D131,2)</f>
        <v>0</v>
      </c>
      <c r="E84" s="191">
        <f>ROUND([2]Лист1!E131,2)</f>
        <v>55.34</v>
      </c>
      <c r="F84" s="76">
        <f t="shared" si="43"/>
        <v>4.8099999999999996</v>
      </c>
      <c r="G84" s="329">
        <f t="shared" si="43"/>
        <v>1018.54</v>
      </c>
      <c r="H84" s="330">
        <f t="shared" si="43"/>
        <v>343.8</v>
      </c>
      <c r="I84" s="331">
        <f t="shared" si="36"/>
        <v>343.8</v>
      </c>
      <c r="J84" s="71">
        <f t="shared" si="44"/>
        <v>3205.7799999999997</v>
      </c>
      <c r="K84" s="71">
        <f t="shared" si="45"/>
        <v>3558</v>
      </c>
      <c r="L84" s="71">
        <f t="shared" si="46"/>
        <v>3701.8399999999997</v>
      </c>
      <c r="M84" s="71">
        <f t="shared" si="47"/>
        <v>4683.6499999999996</v>
      </c>
      <c r="N84" s="23">
        <f t="shared" si="24"/>
        <v>5606.75</v>
      </c>
      <c r="O84" s="23">
        <f t="shared" si="25"/>
        <v>5958.97</v>
      </c>
      <c r="P84" s="23">
        <f t="shared" si="26"/>
        <v>6102.81</v>
      </c>
      <c r="Q84" s="23">
        <f t="shared" si="27"/>
        <v>7084.62</v>
      </c>
      <c r="R84" s="193">
        <f t="shared" si="37"/>
        <v>0</v>
      </c>
      <c r="S84" s="193">
        <f t="shared" si="38"/>
        <v>55.34</v>
      </c>
      <c r="T84" s="23">
        <f t="shared" si="28"/>
        <v>4932.01</v>
      </c>
      <c r="U84" s="23">
        <f t="shared" si="29"/>
        <v>5284.23</v>
      </c>
      <c r="V84" s="23">
        <f t="shared" si="30"/>
        <v>5428.07</v>
      </c>
      <c r="W84" s="23">
        <f t="shared" si="31"/>
        <v>6409.88</v>
      </c>
      <c r="X84" s="193">
        <f t="shared" si="39"/>
        <v>0</v>
      </c>
      <c r="Y84" s="193">
        <f t="shared" si="40"/>
        <v>55.34</v>
      </c>
      <c r="Z84" s="23">
        <f t="shared" si="32"/>
        <v>4932.01</v>
      </c>
      <c r="AA84" s="23">
        <f t="shared" si="33"/>
        <v>5284.23</v>
      </c>
      <c r="AB84" s="23">
        <f t="shared" si="34"/>
        <v>5428.07</v>
      </c>
      <c r="AC84" s="23">
        <f t="shared" si="35"/>
        <v>6409.88</v>
      </c>
      <c r="AD84" s="193">
        <f t="shared" si="41"/>
        <v>0</v>
      </c>
      <c r="AE84" s="366">
        <f t="shared" si="42"/>
        <v>55.34</v>
      </c>
    </row>
    <row r="85" spans="1:31" ht="15" customHeight="1" x14ac:dyDescent="0.2">
      <c r="A85" s="601"/>
      <c r="B85" s="10">
        <v>3</v>
      </c>
      <c r="C85" s="9">
        <f>ROUND([2]Лист1!C132,2)</f>
        <v>1367.36</v>
      </c>
      <c r="D85" s="191">
        <f>ROUND([2]Лист1!D132,2)</f>
        <v>101.94</v>
      </c>
      <c r="E85" s="191">
        <f>ROUND([2]Лист1!E132,2)</f>
        <v>0.08</v>
      </c>
      <c r="F85" s="76">
        <f t="shared" si="43"/>
        <v>4.8099999999999996</v>
      </c>
      <c r="G85" s="329">
        <f t="shared" si="43"/>
        <v>1018.54</v>
      </c>
      <c r="H85" s="330">
        <f t="shared" si="43"/>
        <v>343.8</v>
      </c>
      <c r="I85" s="331">
        <f t="shared" si="36"/>
        <v>343.8</v>
      </c>
      <c r="J85" s="71">
        <f t="shared" si="44"/>
        <v>3205.7799999999997</v>
      </c>
      <c r="K85" s="71">
        <f t="shared" si="45"/>
        <v>3558</v>
      </c>
      <c r="L85" s="71">
        <f t="shared" si="46"/>
        <v>3701.8399999999997</v>
      </c>
      <c r="M85" s="71">
        <f t="shared" si="47"/>
        <v>4683.6499999999996</v>
      </c>
      <c r="N85" s="23">
        <f t="shared" si="24"/>
        <v>5596.49</v>
      </c>
      <c r="O85" s="23">
        <f t="shared" si="25"/>
        <v>5948.71</v>
      </c>
      <c r="P85" s="23">
        <f t="shared" si="26"/>
        <v>6092.55</v>
      </c>
      <c r="Q85" s="23">
        <f t="shared" si="27"/>
        <v>7074.36</v>
      </c>
      <c r="R85" s="193">
        <f t="shared" si="37"/>
        <v>101.94</v>
      </c>
      <c r="S85" s="193">
        <f t="shared" si="38"/>
        <v>0.08</v>
      </c>
      <c r="T85" s="23">
        <f t="shared" si="28"/>
        <v>4921.75</v>
      </c>
      <c r="U85" s="23">
        <f t="shared" si="29"/>
        <v>5273.97</v>
      </c>
      <c r="V85" s="23">
        <f t="shared" si="30"/>
        <v>5417.81</v>
      </c>
      <c r="W85" s="23">
        <f t="shared" si="31"/>
        <v>6399.62</v>
      </c>
      <c r="X85" s="193">
        <f t="shared" si="39"/>
        <v>101.94</v>
      </c>
      <c r="Y85" s="193">
        <f t="shared" si="40"/>
        <v>0.08</v>
      </c>
      <c r="Z85" s="23">
        <f t="shared" si="32"/>
        <v>4921.75</v>
      </c>
      <c r="AA85" s="23">
        <f t="shared" si="33"/>
        <v>5273.97</v>
      </c>
      <c r="AB85" s="23">
        <f t="shared" si="34"/>
        <v>5417.81</v>
      </c>
      <c r="AC85" s="23">
        <f t="shared" si="35"/>
        <v>6399.62</v>
      </c>
      <c r="AD85" s="193">
        <f t="shared" si="41"/>
        <v>101.94</v>
      </c>
      <c r="AE85" s="366">
        <f t="shared" si="42"/>
        <v>0.08</v>
      </c>
    </row>
    <row r="86" spans="1:31" ht="15" customHeight="1" x14ac:dyDescent="0.2">
      <c r="A86" s="601"/>
      <c r="B86" s="10">
        <v>4</v>
      </c>
      <c r="C86" s="9">
        <f>ROUND([2]Лист1!C133,2)</f>
        <v>1227.55</v>
      </c>
      <c r="D86" s="191">
        <f>ROUND([2]Лист1!D133,2)</f>
        <v>190.25</v>
      </c>
      <c r="E86" s="191">
        <f>ROUND([2]Лист1!E133,2)</f>
        <v>0</v>
      </c>
      <c r="F86" s="76">
        <f t="shared" si="43"/>
        <v>4.8099999999999996</v>
      </c>
      <c r="G86" s="329">
        <f t="shared" si="43"/>
        <v>1018.54</v>
      </c>
      <c r="H86" s="330">
        <f t="shared" si="43"/>
        <v>343.8</v>
      </c>
      <c r="I86" s="331">
        <f t="shared" si="36"/>
        <v>343.8</v>
      </c>
      <c r="J86" s="71">
        <f t="shared" si="44"/>
        <v>3205.7799999999997</v>
      </c>
      <c r="K86" s="71">
        <f t="shared" si="45"/>
        <v>3558</v>
      </c>
      <c r="L86" s="71">
        <f t="shared" si="46"/>
        <v>3701.8399999999997</v>
      </c>
      <c r="M86" s="71">
        <f t="shared" si="47"/>
        <v>4683.6499999999996</v>
      </c>
      <c r="N86" s="23">
        <f t="shared" si="24"/>
        <v>5456.68</v>
      </c>
      <c r="O86" s="23">
        <f t="shared" si="25"/>
        <v>5808.9</v>
      </c>
      <c r="P86" s="23">
        <f t="shared" si="26"/>
        <v>5952.74</v>
      </c>
      <c r="Q86" s="23">
        <f t="shared" si="27"/>
        <v>6934.55</v>
      </c>
      <c r="R86" s="193">
        <f t="shared" si="37"/>
        <v>190.25</v>
      </c>
      <c r="S86" s="193">
        <f t="shared" si="38"/>
        <v>0</v>
      </c>
      <c r="T86" s="23">
        <f t="shared" si="28"/>
        <v>4781.9399999999996</v>
      </c>
      <c r="U86" s="23">
        <f t="shared" si="29"/>
        <v>5134.16</v>
      </c>
      <c r="V86" s="23">
        <f t="shared" si="30"/>
        <v>5278</v>
      </c>
      <c r="W86" s="23">
        <f t="shared" si="31"/>
        <v>6259.81</v>
      </c>
      <c r="X86" s="193">
        <f t="shared" si="39"/>
        <v>190.25</v>
      </c>
      <c r="Y86" s="193">
        <f t="shared" si="40"/>
        <v>0</v>
      </c>
      <c r="Z86" s="23">
        <f t="shared" si="32"/>
        <v>4781.9399999999996</v>
      </c>
      <c r="AA86" s="23">
        <f t="shared" si="33"/>
        <v>5134.16</v>
      </c>
      <c r="AB86" s="23">
        <f t="shared" si="34"/>
        <v>5278</v>
      </c>
      <c r="AC86" s="23">
        <f t="shared" si="35"/>
        <v>6259.81</v>
      </c>
      <c r="AD86" s="193">
        <f t="shared" si="41"/>
        <v>190.25</v>
      </c>
      <c r="AE86" s="366">
        <f t="shared" si="42"/>
        <v>0</v>
      </c>
    </row>
    <row r="87" spans="1:31" ht="15" customHeight="1" x14ac:dyDescent="0.2">
      <c r="A87" s="601"/>
      <c r="B87" s="10">
        <v>5</v>
      </c>
      <c r="C87" s="9">
        <f>ROUND([2]Лист1!C134,2)</f>
        <v>1369.6</v>
      </c>
      <c r="D87" s="191">
        <f>ROUND([2]Лист1!D134,2)</f>
        <v>71.900000000000006</v>
      </c>
      <c r="E87" s="191">
        <f>ROUND([2]Лист1!E134,2)</f>
        <v>0.16</v>
      </c>
      <c r="F87" s="76">
        <f t="shared" si="43"/>
        <v>4.8099999999999996</v>
      </c>
      <c r="G87" s="329">
        <f t="shared" si="43"/>
        <v>1018.54</v>
      </c>
      <c r="H87" s="330">
        <f t="shared" si="43"/>
        <v>343.8</v>
      </c>
      <c r="I87" s="331">
        <f t="shared" si="36"/>
        <v>343.8</v>
      </c>
      <c r="J87" s="71">
        <f t="shared" si="44"/>
        <v>3205.7799999999997</v>
      </c>
      <c r="K87" s="71">
        <f t="shared" si="45"/>
        <v>3558</v>
      </c>
      <c r="L87" s="71">
        <f t="shared" si="46"/>
        <v>3701.8399999999997</v>
      </c>
      <c r="M87" s="71">
        <f t="shared" si="47"/>
        <v>4683.6499999999996</v>
      </c>
      <c r="N87" s="23">
        <f t="shared" si="24"/>
        <v>5598.73</v>
      </c>
      <c r="O87" s="23">
        <f t="shared" si="25"/>
        <v>5950.95</v>
      </c>
      <c r="P87" s="23">
        <f t="shared" si="26"/>
        <v>6094.79</v>
      </c>
      <c r="Q87" s="23">
        <f t="shared" si="27"/>
        <v>7076.6</v>
      </c>
      <c r="R87" s="193">
        <f t="shared" si="37"/>
        <v>71.900000000000006</v>
      </c>
      <c r="S87" s="193">
        <f t="shared" si="38"/>
        <v>0.16</v>
      </c>
      <c r="T87" s="23">
        <f t="shared" si="28"/>
        <v>4923.99</v>
      </c>
      <c r="U87" s="23">
        <f t="shared" si="29"/>
        <v>5276.21</v>
      </c>
      <c r="V87" s="23">
        <f t="shared" si="30"/>
        <v>5420.05</v>
      </c>
      <c r="W87" s="23">
        <f t="shared" si="31"/>
        <v>6401.86</v>
      </c>
      <c r="X87" s="193">
        <f t="shared" si="39"/>
        <v>71.900000000000006</v>
      </c>
      <c r="Y87" s="193">
        <f t="shared" si="40"/>
        <v>0.16</v>
      </c>
      <c r="Z87" s="23">
        <f t="shared" si="32"/>
        <v>4923.99</v>
      </c>
      <c r="AA87" s="23">
        <f t="shared" si="33"/>
        <v>5276.21</v>
      </c>
      <c r="AB87" s="23">
        <f t="shared" si="34"/>
        <v>5420.05</v>
      </c>
      <c r="AC87" s="23">
        <f t="shared" si="35"/>
        <v>6401.86</v>
      </c>
      <c r="AD87" s="193">
        <f t="shared" si="41"/>
        <v>71.900000000000006</v>
      </c>
      <c r="AE87" s="366">
        <f t="shared" si="42"/>
        <v>0.16</v>
      </c>
    </row>
    <row r="88" spans="1:31" ht="15" customHeight="1" x14ac:dyDescent="0.2">
      <c r="A88" s="601"/>
      <c r="B88" s="10">
        <v>6</v>
      </c>
      <c r="C88" s="9">
        <f>ROUND([2]Лист1!C135,2)</f>
        <v>1433.48</v>
      </c>
      <c r="D88" s="191">
        <f>ROUND([2]Лист1!D135,2)</f>
        <v>298.35000000000002</v>
      </c>
      <c r="E88" s="191">
        <f>ROUND([2]Лист1!E135,2)</f>
        <v>0</v>
      </c>
      <c r="F88" s="76">
        <f t="shared" si="43"/>
        <v>4.8099999999999996</v>
      </c>
      <c r="G88" s="329">
        <f t="shared" si="43"/>
        <v>1018.54</v>
      </c>
      <c r="H88" s="330">
        <f t="shared" si="43"/>
        <v>343.8</v>
      </c>
      <c r="I88" s="331">
        <f t="shared" si="36"/>
        <v>343.8</v>
      </c>
      <c r="J88" s="71">
        <f t="shared" si="44"/>
        <v>3205.7799999999997</v>
      </c>
      <c r="K88" s="71">
        <f t="shared" si="45"/>
        <v>3558</v>
      </c>
      <c r="L88" s="71">
        <f t="shared" si="46"/>
        <v>3701.8399999999997</v>
      </c>
      <c r="M88" s="71">
        <f t="shared" si="47"/>
        <v>4683.6499999999996</v>
      </c>
      <c r="N88" s="23">
        <f t="shared" si="24"/>
        <v>5662.61</v>
      </c>
      <c r="O88" s="23">
        <f t="shared" si="25"/>
        <v>6014.83</v>
      </c>
      <c r="P88" s="23">
        <f t="shared" si="26"/>
        <v>6158.67</v>
      </c>
      <c r="Q88" s="23">
        <f t="shared" si="27"/>
        <v>7140.48</v>
      </c>
      <c r="R88" s="193">
        <f t="shared" si="37"/>
        <v>298.35000000000002</v>
      </c>
      <c r="S88" s="193">
        <f t="shared" si="38"/>
        <v>0</v>
      </c>
      <c r="T88" s="23">
        <f t="shared" si="28"/>
        <v>4987.87</v>
      </c>
      <c r="U88" s="23">
        <f t="shared" si="29"/>
        <v>5340.09</v>
      </c>
      <c r="V88" s="23">
        <f t="shared" si="30"/>
        <v>5483.93</v>
      </c>
      <c r="W88" s="23">
        <f t="shared" si="31"/>
        <v>6465.74</v>
      </c>
      <c r="X88" s="193">
        <f t="shared" si="39"/>
        <v>298.35000000000002</v>
      </c>
      <c r="Y88" s="193">
        <f t="shared" si="40"/>
        <v>0</v>
      </c>
      <c r="Z88" s="23">
        <f t="shared" si="32"/>
        <v>4987.87</v>
      </c>
      <c r="AA88" s="23">
        <f t="shared" si="33"/>
        <v>5340.09</v>
      </c>
      <c r="AB88" s="23">
        <f t="shared" si="34"/>
        <v>5483.93</v>
      </c>
      <c r="AC88" s="23">
        <f t="shared" si="35"/>
        <v>6465.74</v>
      </c>
      <c r="AD88" s="193">
        <f t="shared" si="41"/>
        <v>298.35000000000002</v>
      </c>
      <c r="AE88" s="366">
        <f t="shared" si="42"/>
        <v>0</v>
      </c>
    </row>
    <row r="89" spans="1:31" ht="15" customHeight="1" x14ac:dyDescent="0.2">
      <c r="A89" s="601"/>
      <c r="B89" s="10">
        <v>7</v>
      </c>
      <c r="C89" s="9">
        <f>ROUND([2]Лист1!C136,2)</f>
        <v>1520.42</v>
      </c>
      <c r="D89" s="191">
        <f>ROUND([2]Лист1!D136,2)</f>
        <v>347.61</v>
      </c>
      <c r="E89" s="191">
        <f>ROUND([2]Лист1!E136,2)</f>
        <v>0</v>
      </c>
      <c r="F89" s="76">
        <f t="shared" si="43"/>
        <v>4.8099999999999996</v>
      </c>
      <c r="G89" s="329">
        <f t="shared" si="43"/>
        <v>1018.54</v>
      </c>
      <c r="H89" s="330">
        <f t="shared" si="43"/>
        <v>343.8</v>
      </c>
      <c r="I89" s="331">
        <f t="shared" si="36"/>
        <v>343.8</v>
      </c>
      <c r="J89" s="71">
        <f t="shared" si="44"/>
        <v>3205.7799999999997</v>
      </c>
      <c r="K89" s="71">
        <f t="shared" si="45"/>
        <v>3558</v>
      </c>
      <c r="L89" s="71">
        <f t="shared" si="46"/>
        <v>3701.8399999999997</v>
      </c>
      <c r="M89" s="71">
        <f t="shared" si="47"/>
        <v>4683.6499999999996</v>
      </c>
      <c r="N89" s="23">
        <f t="shared" si="24"/>
        <v>5749.55</v>
      </c>
      <c r="O89" s="23">
        <f t="shared" si="25"/>
        <v>6101.77</v>
      </c>
      <c r="P89" s="23">
        <f t="shared" si="26"/>
        <v>6245.61</v>
      </c>
      <c r="Q89" s="23">
        <f t="shared" si="27"/>
        <v>7227.42</v>
      </c>
      <c r="R89" s="193">
        <f t="shared" si="37"/>
        <v>347.61</v>
      </c>
      <c r="S89" s="193">
        <f t="shared" si="38"/>
        <v>0</v>
      </c>
      <c r="T89" s="23">
        <f t="shared" si="28"/>
        <v>5074.8100000000004</v>
      </c>
      <c r="U89" s="23">
        <f t="shared" si="29"/>
        <v>5427.03</v>
      </c>
      <c r="V89" s="23">
        <f t="shared" si="30"/>
        <v>5570.87</v>
      </c>
      <c r="W89" s="23">
        <f t="shared" si="31"/>
        <v>6552.68</v>
      </c>
      <c r="X89" s="193">
        <f t="shared" si="39"/>
        <v>347.61</v>
      </c>
      <c r="Y89" s="193">
        <f t="shared" si="40"/>
        <v>0</v>
      </c>
      <c r="Z89" s="23">
        <f t="shared" si="32"/>
        <v>5074.8100000000004</v>
      </c>
      <c r="AA89" s="23">
        <f t="shared" si="33"/>
        <v>5427.03</v>
      </c>
      <c r="AB89" s="23">
        <f t="shared" si="34"/>
        <v>5570.87</v>
      </c>
      <c r="AC89" s="23">
        <f t="shared" si="35"/>
        <v>6552.68</v>
      </c>
      <c r="AD89" s="193">
        <f t="shared" si="41"/>
        <v>347.61</v>
      </c>
      <c r="AE89" s="366">
        <f t="shared" si="42"/>
        <v>0</v>
      </c>
    </row>
    <row r="90" spans="1:31" ht="15" customHeight="1" x14ac:dyDescent="0.2">
      <c r="A90" s="601"/>
      <c r="B90" s="10">
        <v>8</v>
      </c>
      <c r="C90" s="9">
        <f>ROUND([2]Лист1!C137,2)</f>
        <v>1660.27</v>
      </c>
      <c r="D90" s="191">
        <f>ROUND([2]Лист1!D137,2)</f>
        <v>318.49</v>
      </c>
      <c r="E90" s="191">
        <f>ROUND([2]Лист1!E137,2)</f>
        <v>0</v>
      </c>
      <c r="F90" s="76">
        <f t="shared" si="43"/>
        <v>4.8099999999999996</v>
      </c>
      <c r="G90" s="329">
        <f t="shared" si="43"/>
        <v>1018.54</v>
      </c>
      <c r="H90" s="330">
        <f t="shared" si="43"/>
        <v>343.8</v>
      </c>
      <c r="I90" s="331">
        <f t="shared" si="36"/>
        <v>343.8</v>
      </c>
      <c r="J90" s="71">
        <f t="shared" si="44"/>
        <v>3205.7799999999997</v>
      </c>
      <c r="K90" s="71">
        <f t="shared" si="45"/>
        <v>3558</v>
      </c>
      <c r="L90" s="71">
        <f t="shared" si="46"/>
        <v>3701.8399999999997</v>
      </c>
      <c r="M90" s="71">
        <f t="shared" si="47"/>
        <v>4683.6499999999996</v>
      </c>
      <c r="N90" s="23">
        <f t="shared" si="24"/>
        <v>5889.4</v>
      </c>
      <c r="O90" s="23">
        <f t="shared" si="25"/>
        <v>6241.62</v>
      </c>
      <c r="P90" s="23">
        <f t="shared" si="26"/>
        <v>6385.46</v>
      </c>
      <c r="Q90" s="23">
        <f t="shared" si="27"/>
        <v>7367.27</v>
      </c>
      <c r="R90" s="193">
        <f t="shared" si="37"/>
        <v>318.49</v>
      </c>
      <c r="S90" s="193">
        <f t="shared" si="38"/>
        <v>0</v>
      </c>
      <c r="T90" s="23">
        <f t="shared" si="28"/>
        <v>5214.66</v>
      </c>
      <c r="U90" s="23">
        <f t="shared" si="29"/>
        <v>5566.88</v>
      </c>
      <c r="V90" s="23">
        <f t="shared" si="30"/>
        <v>5710.72</v>
      </c>
      <c r="W90" s="23">
        <f t="shared" si="31"/>
        <v>6692.53</v>
      </c>
      <c r="X90" s="193">
        <f t="shared" si="39"/>
        <v>318.49</v>
      </c>
      <c r="Y90" s="193">
        <f t="shared" si="40"/>
        <v>0</v>
      </c>
      <c r="Z90" s="23">
        <f t="shared" si="32"/>
        <v>5214.66</v>
      </c>
      <c r="AA90" s="23">
        <f t="shared" si="33"/>
        <v>5566.88</v>
      </c>
      <c r="AB90" s="23">
        <f t="shared" si="34"/>
        <v>5710.72</v>
      </c>
      <c r="AC90" s="23">
        <f t="shared" si="35"/>
        <v>6692.53</v>
      </c>
      <c r="AD90" s="193">
        <f t="shared" si="41"/>
        <v>318.49</v>
      </c>
      <c r="AE90" s="366">
        <f t="shared" si="42"/>
        <v>0</v>
      </c>
    </row>
    <row r="91" spans="1:31" ht="15" customHeight="1" x14ac:dyDescent="0.2">
      <c r="A91" s="601"/>
      <c r="B91" s="10">
        <v>9</v>
      </c>
      <c r="C91" s="9">
        <f>ROUND([2]Лист1!C138,2)</f>
        <v>1882.2</v>
      </c>
      <c r="D91" s="191">
        <f>ROUND([2]Лист1!D138,2)</f>
        <v>149.63</v>
      </c>
      <c r="E91" s="191">
        <f>ROUND([2]Лист1!E138,2)</f>
        <v>0</v>
      </c>
      <c r="F91" s="76">
        <f t="shared" si="43"/>
        <v>4.8099999999999996</v>
      </c>
      <c r="G91" s="329">
        <f t="shared" si="43"/>
        <v>1018.54</v>
      </c>
      <c r="H91" s="330">
        <f t="shared" si="43"/>
        <v>343.8</v>
      </c>
      <c r="I91" s="331">
        <f t="shared" si="36"/>
        <v>343.8</v>
      </c>
      <c r="J91" s="71">
        <f t="shared" si="44"/>
        <v>3205.7799999999997</v>
      </c>
      <c r="K91" s="71">
        <f t="shared" si="45"/>
        <v>3558</v>
      </c>
      <c r="L91" s="71">
        <f t="shared" si="46"/>
        <v>3701.8399999999997</v>
      </c>
      <c r="M91" s="71">
        <f t="shared" si="47"/>
        <v>4683.6499999999996</v>
      </c>
      <c r="N91" s="23">
        <f t="shared" si="24"/>
        <v>6111.33</v>
      </c>
      <c r="O91" s="23">
        <f t="shared" si="25"/>
        <v>6463.55</v>
      </c>
      <c r="P91" s="23">
        <f t="shared" si="26"/>
        <v>6607.39</v>
      </c>
      <c r="Q91" s="23">
        <f t="shared" si="27"/>
        <v>7589.2</v>
      </c>
      <c r="R91" s="193">
        <f t="shared" si="37"/>
        <v>149.63</v>
      </c>
      <c r="S91" s="193">
        <f t="shared" si="38"/>
        <v>0</v>
      </c>
      <c r="T91" s="23">
        <f t="shared" si="28"/>
        <v>5436.59</v>
      </c>
      <c r="U91" s="23">
        <f t="shared" si="29"/>
        <v>5788.81</v>
      </c>
      <c r="V91" s="23">
        <f t="shared" si="30"/>
        <v>5932.65</v>
      </c>
      <c r="W91" s="23">
        <f t="shared" si="31"/>
        <v>6914.46</v>
      </c>
      <c r="X91" s="193">
        <f t="shared" si="39"/>
        <v>149.63</v>
      </c>
      <c r="Y91" s="193">
        <f t="shared" si="40"/>
        <v>0</v>
      </c>
      <c r="Z91" s="23">
        <f t="shared" si="32"/>
        <v>5436.59</v>
      </c>
      <c r="AA91" s="23">
        <f t="shared" si="33"/>
        <v>5788.81</v>
      </c>
      <c r="AB91" s="23">
        <f t="shared" si="34"/>
        <v>5932.65</v>
      </c>
      <c r="AC91" s="23">
        <f t="shared" si="35"/>
        <v>6914.46</v>
      </c>
      <c r="AD91" s="193">
        <f t="shared" si="41"/>
        <v>149.63</v>
      </c>
      <c r="AE91" s="366">
        <f t="shared" si="42"/>
        <v>0</v>
      </c>
    </row>
    <row r="92" spans="1:31" ht="15" customHeight="1" x14ac:dyDescent="0.2">
      <c r="A92" s="601"/>
      <c r="B92" s="10">
        <v>10</v>
      </c>
      <c r="C92" s="9">
        <f>ROUND([2]Лист1!C139,2)</f>
        <v>1979.88</v>
      </c>
      <c r="D92" s="191">
        <f>ROUND([2]Лист1!D139,2)</f>
        <v>123.96</v>
      </c>
      <c r="E92" s="191">
        <f>ROUND([2]Лист1!E139,2)</f>
        <v>0</v>
      </c>
      <c r="F92" s="76">
        <f t="shared" si="43"/>
        <v>4.8099999999999996</v>
      </c>
      <c r="G92" s="329">
        <f t="shared" si="43"/>
        <v>1018.54</v>
      </c>
      <c r="H92" s="330">
        <f t="shared" si="43"/>
        <v>343.8</v>
      </c>
      <c r="I92" s="331">
        <f t="shared" si="36"/>
        <v>343.8</v>
      </c>
      <c r="J92" s="71">
        <f t="shared" si="44"/>
        <v>3205.7799999999997</v>
      </c>
      <c r="K92" s="71">
        <f t="shared" si="45"/>
        <v>3558</v>
      </c>
      <c r="L92" s="71">
        <f t="shared" si="46"/>
        <v>3701.8399999999997</v>
      </c>
      <c r="M92" s="71">
        <f t="shared" si="47"/>
        <v>4683.6499999999996</v>
      </c>
      <c r="N92" s="23">
        <f t="shared" si="24"/>
        <v>6209.01</v>
      </c>
      <c r="O92" s="23">
        <f t="shared" si="25"/>
        <v>6561.23</v>
      </c>
      <c r="P92" s="23">
        <f t="shared" si="26"/>
        <v>6705.07</v>
      </c>
      <c r="Q92" s="23">
        <f t="shared" si="27"/>
        <v>7686.88</v>
      </c>
      <c r="R92" s="193">
        <f t="shared" si="37"/>
        <v>123.96</v>
      </c>
      <c r="S92" s="193">
        <f t="shared" si="38"/>
        <v>0</v>
      </c>
      <c r="T92" s="23">
        <f t="shared" si="28"/>
        <v>5534.27</v>
      </c>
      <c r="U92" s="23">
        <f t="shared" si="29"/>
        <v>5886.49</v>
      </c>
      <c r="V92" s="23">
        <f t="shared" si="30"/>
        <v>6030.33</v>
      </c>
      <c r="W92" s="23">
        <f t="shared" si="31"/>
        <v>7012.14</v>
      </c>
      <c r="X92" s="193">
        <f t="shared" si="39"/>
        <v>123.96</v>
      </c>
      <c r="Y92" s="193">
        <f t="shared" si="40"/>
        <v>0</v>
      </c>
      <c r="Z92" s="23">
        <f t="shared" si="32"/>
        <v>5534.27</v>
      </c>
      <c r="AA92" s="23">
        <f t="shared" si="33"/>
        <v>5886.49</v>
      </c>
      <c r="AB92" s="23">
        <f t="shared" si="34"/>
        <v>6030.33</v>
      </c>
      <c r="AC92" s="23">
        <f t="shared" si="35"/>
        <v>7012.14</v>
      </c>
      <c r="AD92" s="193">
        <f t="shared" si="41"/>
        <v>123.96</v>
      </c>
      <c r="AE92" s="366">
        <f t="shared" si="42"/>
        <v>0</v>
      </c>
    </row>
    <row r="93" spans="1:31" ht="15" customHeight="1" x14ac:dyDescent="0.2">
      <c r="A93" s="601"/>
      <c r="B93" s="10">
        <v>11</v>
      </c>
      <c r="C93" s="9">
        <f>ROUND([2]Лист1!C140,2)</f>
        <v>1989.35</v>
      </c>
      <c r="D93" s="191">
        <f>ROUND([2]Лист1!D140,2)</f>
        <v>147.03</v>
      </c>
      <c r="E93" s="191">
        <f>ROUND([2]Лист1!E140,2)</f>
        <v>0</v>
      </c>
      <c r="F93" s="76">
        <f t="shared" si="43"/>
        <v>4.8099999999999996</v>
      </c>
      <c r="G93" s="329">
        <f t="shared" si="43"/>
        <v>1018.54</v>
      </c>
      <c r="H93" s="330">
        <f t="shared" si="43"/>
        <v>343.8</v>
      </c>
      <c r="I93" s="331">
        <f t="shared" si="36"/>
        <v>343.8</v>
      </c>
      <c r="J93" s="71">
        <f t="shared" si="44"/>
        <v>3205.7799999999997</v>
      </c>
      <c r="K93" s="71">
        <f t="shared" si="45"/>
        <v>3558</v>
      </c>
      <c r="L93" s="71">
        <f t="shared" si="46"/>
        <v>3701.8399999999997</v>
      </c>
      <c r="M93" s="71">
        <f t="shared" si="47"/>
        <v>4683.6499999999996</v>
      </c>
      <c r="N93" s="23">
        <f t="shared" si="24"/>
        <v>6218.48</v>
      </c>
      <c r="O93" s="23">
        <f t="shared" si="25"/>
        <v>6570.7</v>
      </c>
      <c r="P93" s="23">
        <f t="shared" si="26"/>
        <v>6714.54</v>
      </c>
      <c r="Q93" s="23">
        <f t="shared" si="27"/>
        <v>7696.35</v>
      </c>
      <c r="R93" s="193">
        <f t="shared" si="37"/>
        <v>147.03</v>
      </c>
      <c r="S93" s="193">
        <f t="shared" si="38"/>
        <v>0</v>
      </c>
      <c r="T93" s="23">
        <f t="shared" si="28"/>
        <v>5543.74</v>
      </c>
      <c r="U93" s="23">
        <f t="shared" si="29"/>
        <v>5895.96</v>
      </c>
      <c r="V93" s="23">
        <f t="shared" si="30"/>
        <v>6039.8</v>
      </c>
      <c r="W93" s="23">
        <f t="shared" si="31"/>
        <v>7021.61</v>
      </c>
      <c r="X93" s="193">
        <f t="shared" si="39"/>
        <v>147.03</v>
      </c>
      <c r="Y93" s="193">
        <f t="shared" si="40"/>
        <v>0</v>
      </c>
      <c r="Z93" s="23">
        <f t="shared" si="32"/>
        <v>5543.74</v>
      </c>
      <c r="AA93" s="23">
        <f t="shared" si="33"/>
        <v>5895.96</v>
      </c>
      <c r="AB93" s="23">
        <f t="shared" si="34"/>
        <v>6039.8</v>
      </c>
      <c r="AC93" s="23">
        <f t="shared" si="35"/>
        <v>7021.61</v>
      </c>
      <c r="AD93" s="193">
        <f t="shared" si="41"/>
        <v>147.03</v>
      </c>
      <c r="AE93" s="366">
        <f t="shared" si="42"/>
        <v>0</v>
      </c>
    </row>
    <row r="94" spans="1:31" ht="15" customHeight="1" x14ac:dyDescent="0.2">
      <c r="A94" s="601"/>
      <c r="B94" s="10">
        <v>12</v>
      </c>
      <c r="C94" s="9">
        <f>ROUND([2]Лист1!C141,2)</f>
        <v>1985.36</v>
      </c>
      <c r="D94" s="191">
        <f>ROUND([2]Лист1!D141,2)</f>
        <v>123.53</v>
      </c>
      <c r="E94" s="191">
        <f>ROUND([2]Лист1!E141,2)</f>
        <v>0</v>
      </c>
      <c r="F94" s="76">
        <f t="shared" si="43"/>
        <v>4.8099999999999996</v>
      </c>
      <c r="G94" s="329">
        <f t="shared" si="43"/>
        <v>1018.54</v>
      </c>
      <c r="H94" s="330">
        <f t="shared" si="43"/>
        <v>343.8</v>
      </c>
      <c r="I94" s="331">
        <f t="shared" si="36"/>
        <v>343.8</v>
      </c>
      <c r="J94" s="71">
        <f t="shared" si="44"/>
        <v>3205.7799999999997</v>
      </c>
      <c r="K94" s="71">
        <f t="shared" si="45"/>
        <v>3558</v>
      </c>
      <c r="L94" s="71">
        <f t="shared" si="46"/>
        <v>3701.8399999999997</v>
      </c>
      <c r="M94" s="71">
        <f t="shared" si="47"/>
        <v>4683.6499999999996</v>
      </c>
      <c r="N94" s="23">
        <f t="shared" si="24"/>
        <v>6214.49</v>
      </c>
      <c r="O94" s="23">
        <f t="shared" si="25"/>
        <v>6566.71</v>
      </c>
      <c r="P94" s="23">
        <f t="shared" si="26"/>
        <v>6710.55</v>
      </c>
      <c r="Q94" s="23">
        <f t="shared" si="27"/>
        <v>7692.36</v>
      </c>
      <c r="R94" s="193">
        <f t="shared" si="37"/>
        <v>123.53</v>
      </c>
      <c r="S94" s="193">
        <f t="shared" si="38"/>
        <v>0</v>
      </c>
      <c r="T94" s="23">
        <f t="shared" si="28"/>
        <v>5539.75</v>
      </c>
      <c r="U94" s="23">
        <f t="shared" si="29"/>
        <v>5891.97</v>
      </c>
      <c r="V94" s="23">
        <f t="shared" si="30"/>
        <v>6035.81</v>
      </c>
      <c r="W94" s="23">
        <f t="shared" si="31"/>
        <v>7017.62</v>
      </c>
      <c r="X94" s="193">
        <f t="shared" si="39"/>
        <v>123.53</v>
      </c>
      <c r="Y94" s="193">
        <f t="shared" si="40"/>
        <v>0</v>
      </c>
      <c r="Z94" s="23">
        <f t="shared" si="32"/>
        <v>5539.75</v>
      </c>
      <c r="AA94" s="23">
        <f t="shared" si="33"/>
        <v>5891.97</v>
      </c>
      <c r="AB94" s="23">
        <f t="shared" si="34"/>
        <v>6035.81</v>
      </c>
      <c r="AC94" s="23">
        <f t="shared" si="35"/>
        <v>7017.62</v>
      </c>
      <c r="AD94" s="193">
        <f t="shared" si="41"/>
        <v>123.53</v>
      </c>
      <c r="AE94" s="366">
        <f t="shared" si="42"/>
        <v>0</v>
      </c>
    </row>
    <row r="95" spans="1:31" ht="15" customHeight="1" x14ac:dyDescent="0.2">
      <c r="A95" s="601"/>
      <c r="B95" s="10">
        <v>13</v>
      </c>
      <c r="C95" s="9">
        <f>ROUND([2]Лист1!C142,2)</f>
        <v>1989.99</v>
      </c>
      <c r="D95" s="191">
        <f>ROUND([2]Лист1!D142,2)</f>
        <v>146.19999999999999</v>
      </c>
      <c r="E95" s="191">
        <f>ROUND([2]Лист1!E142,2)</f>
        <v>0</v>
      </c>
      <c r="F95" s="76">
        <f t="shared" si="43"/>
        <v>4.8099999999999996</v>
      </c>
      <c r="G95" s="329">
        <f t="shared" si="43"/>
        <v>1018.54</v>
      </c>
      <c r="H95" s="330">
        <f t="shared" si="43"/>
        <v>343.8</v>
      </c>
      <c r="I95" s="331">
        <f t="shared" si="36"/>
        <v>343.8</v>
      </c>
      <c r="J95" s="71">
        <f t="shared" si="44"/>
        <v>3205.7799999999997</v>
      </c>
      <c r="K95" s="71">
        <f t="shared" si="45"/>
        <v>3558</v>
      </c>
      <c r="L95" s="71">
        <f t="shared" si="46"/>
        <v>3701.8399999999997</v>
      </c>
      <c r="M95" s="71">
        <f t="shared" si="47"/>
        <v>4683.6499999999996</v>
      </c>
      <c r="N95" s="23">
        <f t="shared" si="24"/>
        <v>6219.12</v>
      </c>
      <c r="O95" s="23">
        <f t="shared" si="25"/>
        <v>6571.34</v>
      </c>
      <c r="P95" s="23">
        <f t="shared" si="26"/>
        <v>6715.18</v>
      </c>
      <c r="Q95" s="23">
        <f t="shared" si="27"/>
        <v>7696.99</v>
      </c>
      <c r="R95" s="193">
        <f t="shared" si="37"/>
        <v>146.19999999999999</v>
      </c>
      <c r="S95" s="193">
        <f t="shared" si="38"/>
        <v>0</v>
      </c>
      <c r="T95" s="23">
        <f t="shared" si="28"/>
        <v>5544.38</v>
      </c>
      <c r="U95" s="23">
        <f t="shared" si="29"/>
        <v>5896.6</v>
      </c>
      <c r="V95" s="23">
        <f t="shared" si="30"/>
        <v>6040.44</v>
      </c>
      <c r="W95" s="23">
        <f t="shared" si="31"/>
        <v>7022.25</v>
      </c>
      <c r="X95" s="193">
        <f t="shared" si="39"/>
        <v>146.19999999999999</v>
      </c>
      <c r="Y95" s="193">
        <f t="shared" si="40"/>
        <v>0</v>
      </c>
      <c r="Z95" s="23">
        <f t="shared" si="32"/>
        <v>5544.38</v>
      </c>
      <c r="AA95" s="23">
        <f t="shared" si="33"/>
        <v>5896.6</v>
      </c>
      <c r="AB95" s="23">
        <f t="shared" si="34"/>
        <v>6040.44</v>
      </c>
      <c r="AC95" s="23">
        <f t="shared" si="35"/>
        <v>7022.25</v>
      </c>
      <c r="AD95" s="193">
        <f t="shared" si="41"/>
        <v>146.19999999999999</v>
      </c>
      <c r="AE95" s="366">
        <f t="shared" si="42"/>
        <v>0</v>
      </c>
    </row>
    <row r="96" spans="1:31" ht="15" customHeight="1" x14ac:dyDescent="0.2">
      <c r="A96" s="601"/>
      <c r="B96" s="10">
        <v>14</v>
      </c>
      <c r="C96" s="9">
        <f>ROUND([2]Лист1!C143,2)</f>
        <v>1993.39</v>
      </c>
      <c r="D96" s="191">
        <f>ROUND([2]Лист1!D143,2)</f>
        <v>195.39</v>
      </c>
      <c r="E96" s="191">
        <f>ROUND([2]Лист1!E143,2)</f>
        <v>0</v>
      </c>
      <c r="F96" s="76">
        <f t="shared" si="43"/>
        <v>4.8099999999999996</v>
      </c>
      <c r="G96" s="329">
        <f t="shared" si="43"/>
        <v>1018.54</v>
      </c>
      <c r="H96" s="330">
        <f t="shared" si="43"/>
        <v>343.8</v>
      </c>
      <c r="I96" s="331">
        <f t="shared" si="36"/>
        <v>343.8</v>
      </c>
      <c r="J96" s="71">
        <f t="shared" si="44"/>
        <v>3205.7799999999997</v>
      </c>
      <c r="K96" s="71">
        <f t="shared" si="45"/>
        <v>3558</v>
      </c>
      <c r="L96" s="71">
        <f t="shared" si="46"/>
        <v>3701.8399999999997</v>
      </c>
      <c r="M96" s="71">
        <f t="shared" si="47"/>
        <v>4683.6499999999996</v>
      </c>
      <c r="N96" s="23">
        <f t="shared" si="24"/>
        <v>6222.52</v>
      </c>
      <c r="O96" s="23">
        <f t="shared" si="25"/>
        <v>6574.74</v>
      </c>
      <c r="P96" s="23">
        <f t="shared" si="26"/>
        <v>6718.58</v>
      </c>
      <c r="Q96" s="23">
        <f t="shared" si="27"/>
        <v>7700.39</v>
      </c>
      <c r="R96" s="193">
        <f t="shared" si="37"/>
        <v>195.39</v>
      </c>
      <c r="S96" s="193">
        <f t="shared" si="38"/>
        <v>0</v>
      </c>
      <c r="T96" s="23">
        <f t="shared" si="28"/>
        <v>5547.78</v>
      </c>
      <c r="U96" s="23">
        <f t="shared" si="29"/>
        <v>5900</v>
      </c>
      <c r="V96" s="23">
        <f t="shared" si="30"/>
        <v>6043.84</v>
      </c>
      <c r="W96" s="23">
        <f t="shared" si="31"/>
        <v>7025.65</v>
      </c>
      <c r="X96" s="193">
        <f t="shared" si="39"/>
        <v>195.39</v>
      </c>
      <c r="Y96" s="193">
        <f t="shared" si="40"/>
        <v>0</v>
      </c>
      <c r="Z96" s="23">
        <f t="shared" si="32"/>
        <v>5547.78</v>
      </c>
      <c r="AA96" s="23">
        <f t="shared" si="33"/>
        <v>5900</v>
      </c>
      <c r="AB96" s="23">
        <f t="shared" si="34"/>
        <v>6043.84</v>
      </c>
      <c r="AC96" s="23">
        <f t="shared" si="35"/>
        <v>7025.65</v>
      </c>
      <c r="AD96" s="193">
        <f t="shared" si="41"/>
        <v>195.39</v>
      </c>
      <c r="AE96" s="366">
        <f t="shared" si="42"/>
        <v>0</v>
      </c>
    </row>
    <row r="97" spans="1:31" ht="15" customHeight="1" x14ac:dyDescent="0.2">
      <c r="A97" s="601"/>
      <c r="B97" s="10">
        <v>15</v>
      </c>
      <c r="C97" s="9">
        <f>ROUND([2]Лист1!C144,2)</f>
        <v>2000.89</v>
      </c>
      <c r="D97" s="191">
        <f>ROUND([2]Лист1!D144,2)</f>
        <v>202.65</v>
      </c>
      <c r="E97" s="191">
        <f>ROUND([2]Лист1!E144,2)</f>
        <v>0</v>
      </c>
      <c r="F97" s="76">
        <f t="shared" si="43"/>
        <v>4.8099999999999996</v>
      </c>
      <c r="G97" s="329">
        <f t="shared" si="43"/>
        <v>1018.54</v>
      </c>
      <c r="H97" s="330">
        <f t="shared" si="43"/>
        <v>343.8</v>
      </c>
      <c r="I97" s="331">
        <f t="shared" si="36"/>
        <v>343.8</v>
      </c>
      <c r="J97" s="71">
        <f t="shared" si="44"/>
        <v>3205.7799999999997</v>
      </c>
      <c r="K97" s="71">
        <f t="shared" si="45"/>
        <v>3558</v>
      </c>
      <c r="L97" s="71">
        <f t="shared" si="46"/>
        <v>3701.8399999999997</v>
      </c>
      <c r="M97" s="71">
        <f t="shared" si="47"/>
        <v>4683.6499999999996</v>
      </c>
      <c r="N97" s="23">
        <f t="shared" si="24"/>
        <v>6230.02</v>
      </c>
      <c r="O97" s="23">
        <f t="shared" si="25"/>
        <v>6582.24</v>
      </c>
      <c r="P97" s="23">
        <f t="shared" si="26"/>
        <v>6726.08</v>
      </c>
      <c r="Q97" s="23">
        <f t="shared" si="27"/>
        <v>7707.89</v>
      </c>
      <c r="R97" s="193">
        <f t="shared" si="37"/>
        <v>202.65</v>
      </c>
      <c r="S97" s="193">
        <f t="shared" si="38"/>
        <v>0</v>
      </c>
      <c r="T97" s="23">
        <f t="shared" si="28"/>
        <v>5555.28</v>
      </c>
      <c r="U97" s="23">
        <f t="shared" si="29"/>
        <v>5907.5</v>
      </c>
      <c r="V97" s="23">
        <f t="shared" si="30"/>
        <v>6051.34</v>
      </c>
      <c r="W97" s="23">
        <f t="shared" si="31"/>
        <v>7033.15</v>
      </c>
      <c r="X97" s="193">
        <f t="shared" si="39"/>
        <v>202.65</v>
      </c>
      <c r="Y97" s="193">
        <f t="shared" si="40"/>
        <v>0</v>
      </c>
      <c r="Z97" s="23">
        <f t="shared" si="32"/>
        <v>5555.28</v>
      </c>
      <c r="AA97" s="23">
        <f t="shared" si="33"/>
        <v>5907.5</v>
      </c>
      <c r="AB97" s="23">
        <f t="shared" si="34"/>
        <v>6051.34</v>
      </c>
      <c r="AC97" s="23">
        <f t="shared" si="35"/>
        <v>7033.15</v>
      </c>
      <c r="AD97" s="193">
        <f t="shared" si="41"/>
        <v>202.65</v>
      </c>
      <c r="AE97" s="366">
        <f t="shared" si="42"/>
        <v>0</v>
      </c>
    </row>
    <row r="98" spans="1:31" ht="15" customHeight="1" x14ac:dyDescent="0.2">
      <c r="A98" s="601"/>
      <c r="B98" s="10">
        <v>16</v>
      </c>
      <c r="C98" s="9">
        <f>ROUND([2]Лист1!C145,2)</f>
        <v>1997.39</v>
      </c>
      <c r="D98" s="191">
        <f>ROUND([2]Лист1!D145,2)</f>
        <v>246.48</v>
      </c>
      <c r="E98" s="191">
        <f>ROUND([2]Лист1!E145,2)</f>
        <v>0</v>
      </c>
      <c r="F98" s="76">
        <f t="shared" si="43"/>
        <v>4.8099999999999996</v>
      </c>
      <c r="G98" s="329">
        <f t="shared" si="43"/>
        <v>1018.54</v>
      </c>
      <c r="H98" s="330">
        <f t="shared" si="43"/>
        <v>343.8</v>
      </c>
      <c r="I98" s="331">
        <f t="shared" si="36"/>
        <v>343.8</v>
      </c>
      <c r="J98" s="71">
        <f t="shared" si="44"/>
        <v>3205.7799999999997</v>
      </c>
      <c r="K98" s="71">
        <f t="shared" si="45"/>
        <v>3558</v>
      </c>
      <c r="L98" s="71">
        <f t="shared" si="46"/>
        <v>3701.8399999999997</v>
      </c>
      <c r="M98" s="71">
        <f t="shared" si="47"/>
        <v>4683.6499999999996</v>
      </c>
      <c r="N98" s="23">
        <f t="shared" si="24"/>
        <v>6226.52</v>
      </c>
      <c r="O98" s="23">
        <f t="shared" si="25"/>
        <v>6578.74</v>
      </c>
      <c r="P98" s="23">
        <f t="shared" si="26"/>
        <v>6722.58</v>
      </c>
      <c r="Q98" s="23">
        <f t="shared" si="27"/>
        <v>7704.39</v>
      </c>
      <c r="R98" s="193">
        <f t="shared" si="37"/>
        <v>246.48</v>
      </c>
      <c r="S98" s="193">
        <f t="shared" si="38"/>
        <v>0</v>
      </c>
      <c r="T98" s="23">
        <f t="shared" si="28"/>
        <v>5551.78</v>
      </c>
      <c r="U98" s="23">
        <f t="shared" si="29"/>
        <v>5904</v>
      </c>
      <c r="V98" s="23">
        <f t="shared" si="30"/>
        <v>6047.84</v>
      </c>
      <c r="W98" s="23">
        <f t="shared" si="31"/>
        <v>7029.65</v>
      </c>
      <c r="X98" s="193">
        <f t="shared" si="39"/>
        <v>246.48</v>
      </c>
      <c r="Y98" s="193">
        <f t="shared" si="40"/>
        <v>0</v>
      </c>
      <c r="Z98" s="23">
        <f t="shared" si="32"/>
        <v>5551.78</v>
      </c>
      <c r="AA98" s="23">
        <f t="shared" si="33"/>
        <v>5904</v>
      </c>
      <c r="AB98" s="23">
        <f t="shared" si="34"/>
        <v>6047.84</v>
      </c>
      <c r="AC98" s="23">
        <f t="shared" si="35"/>
        <v>7029.65</v>
      </c>
      <c r="AD98" s="193">
        <f t="shared" si="41"/>
        <v>246.48</v>
      </c>
      <c r="AE98" s="366">
        <f t="shared" si="42"/>
        <v>0</v>
      </c>
    </row>
    <row r="99" spans="1:31" ht="15" customHeight="1" x14ac:dyDescent="0.2">
      <c r="A99" s="601"/>
      <c r="B99" s="10">
        <v>17</v>
      </c>
      <c r="C99" s="9">
        <f>ROUND([2]Лист1!C146,2)</f>
        <v>2033.99</v>
      </c>
      <c r="D99" s="191">
        <f>ROUND([2]Лист1!D146,2)</f>
        <v>287</v>
      </c>
      <c r="E99" s="191">
        <f>ROUND([2]Лист1!E146,2)</f>
        <v>0</v>
      </c>
      <c r="F99" s="76">
        <f t="shared" si="43"/>
        <v>4.8099999999999996</v>
      </c>
      <c r="G99" s="329">
        <f t="shared" si="43"/>
        <v>1018.54</v>
      </c>
      <c r="H99" s="330">
        <f t="shared" si="43"/>
        <v>343.8</v>
      </c>
      <c r="I99" s="331">
        <f t="shared" si="36"/>
        <v>343.8</v>
      </c>
      <c r="J99" s="71">
        <f t="shared" si="44"/>
        <v>3205.7799999999997</v>
      </c>
      <c r="K99" s="71">
        <f t="shared" si="45"/>
        <v>3558</v>
      </c>
      <c r="L99" s="71">
        <f t="shared" si="46"/>
        <v>3701.8399999999997</v>
      </c>
      <c r="M99" s="71">
        <f t="shared" si="47"/>
        <v>4683.6499999999996</v>
      </c>
      <c r="N99" s="23">
        <f t="shared" si="24"/>
        <v>6263.12</v>
      </c>
      <c r="O99" s="23">
        <f t="shared" si="25"/>
        <v>6615.34</v>
      </c>
      <c r="P99" s="23">
        <f t="shared" si="26"/>
        <v>6759.18</v>
      </c>
      <c r="Q99" s="23">
        <f t="shared" si="27"/>
        <v>7740.99</v>
      </c>
      <c r="R99" s="193">
        <f t="shared" si="37"/>
        <v>287</v>
      </c>
      <c r="S99" s="193">
        <f t="shared" si="38"/>
        <v>0</v>
      </c>
      <c r="T99" s="23">
        <f t="shared" si="28"/>
        <v>5588.38</v>
      </c>
      <c r="U99" s="23">
        <f t="shared" si="29"/>
        <v>5940.6</v>
      </c>
      <c r="V99" s="23">
        <f t="shared" si="30"/>
        <v>6084.44</v>
      </c>
      <c r="W99" s="23">
        <f t="shared" si="31"/>
        <v>7066.25</v>
      </c>
      <c r="X99" s="193">
        <f t="shared" si="39"/>
        <v>287</v>
      </c>
      <c r="Y99" s="193">
        <f t="shared" si="40"/>
        <v>0</v>
      </c>
      <c r="Z99" s="23">
        <f t="shared" si="32"/>
        <v>5588.38</v>
      </c>
      <c r="AA99" s="23">
        <f t="shared" si="33"/>
        <v>5940.6</v>
      </c>
      <c r="AB99" s="23">
        <f t="shared" si="34"/>
        <v>6084.44</v>
      </c>
      <c r="AC99" s="23">
        <f t="shared" si="35"/>
        <v>7066.25</v>
      </c>
      <c r="AD99" s="193">
        <f t="shared" si="41"/>
        <v>287</v>
      </c>
      <c r="AE99" s="366">
        <f t="shared" si="42"/>
        <v>0</v>
      </c>
    </row>
    <row r="100" spans="1:31" ht="15" customHeight="1" x14ac:dyDescent="0.2">
      <c r="A100" s="601"/>
      <c r="B100" s="10">
        <v>18</v>
      </c>
      <c r="C100" s="9">
        <f>ROUND([2]Лист1!C147,2)</f>
        <v>2060.89</v>
      </c>
      <c r="D100" s="191">
        <f>ROUND([2]Лист1!D147,2)</f>
        <v>150.21</v>
      </c>
      <c r="E100" s="191">
        <f>ROUND([2]Лист1!E147,2)</f>
        <v>0</v>
      </c>
      <c r="F100" s="76">
        <f t="shared" si="43"/>
        <v>4.8099999999999996</v>
      </c>
      <c r="G100" s="329">
        <f t="shared" si="43"/>
        <v>1018.54</v>
      </c>
      <c r="H100" s="330">
        <f t="shared" si="43"/>
        <v>343.8</v>
      </c>
      <c r="I100" s="331">
        <f t="shared" si="36"/>
        <v>343.8</v>
      </c>
      <c r="J100" s="71">
        <f t="shared" si="44"/>
        <v>3205.7799999999997</v>
      </c>
      <c r="K100" s="71">
        <f t="shared" si="45"/>
        <v>3558</v>
      </c>
      <c r="L100" s="71">
        <f t="shared" si="46"/>
        <v>3701.8399999999997</v>
      </c>
      <c r="M100" s="71">
        <f t="shared" si="47"/>
        <v>4683.6499999999996</v>
      </c>
      <c r="N100" s="23">
        <f t="shared" si="24"/>
        <v>6290.02</v>
      </c>
      <c r="O100" s="23">
        <f t="shared" si="25"/>
        <v>6642.24</v>
      </c>
      <c r="P100" s="23">
        <f t="shared" si="26"/>
        <v>6786.08</v>
      </c>
      <c r="Q100" s="23">
        <f t="shared" si="27"/>
        <v>7767.89</v>
      </c>
      <c r="R100" s="193">
        <f t="shared" si="37"/>
        <v>150.21</v>
      </c>
      <c r="S100" s="193">
        <f t="shared" si="38"/>
        <v>0</v>
      </c>
      <c r="T100" s="23">
        <f t="shared" si="28"/>
        <v>5615.28</v>
      </c>
      <c r="U100" s="23">
        <f t="shared" si="29"/>
        <v>5967.5</v>
      </c>
      <c r="V100" s="23">
        <f t="shared" si="30"/>
        <v>6111.34</v>
      </c>
      <c r="W100" s="23">
        <f t="shared" si="31"/>
        <v>7093.15</v>
      </c>
      <c r="X100" s="193">
        <f t="shared" si="39"/>
        <v>150.21</v>
      </c>
      <c r="Y100" s="193">
        <f t="shared" si="40"/>
        <v>0</v>
      </c>
      <c r="Z100" s="23">
        <f t="shared" si="32"/>
        <v>5615.28</v>
      </c>
      <c r="AA100" s="23">
        <f t="shared" si="33"/>
        <v>5967.5</v>
      </c>
      <c r="AB100" s="23">
        <f t="shared" si="34"/>
        <v>6111.34</v>
      </c>
      <c r="AC100" s="23">
        <f t="shared" si="35"/>
        <v>7093.15</v>
      </c>
      <c r="AD100" s="193">
        <f t="shared" si="41"/>
        <v>150.21</v>
      </c>
      <c r="AE100" s="366">
        <f t="shared" si="42"/>
        <v>0</v>
      </c>
    </row>
    <row r="101" spans="1:31" ht="15" customHeight="1" x14ac:dyDescent="0.2">
      <c r="A101" s="601"/>
      <c r="B101" s="10">
        <v>19</v>
      </c>
      <c r="C101" s="9">
        <f>ROUND([2]Лист1!C148,2)</f>
        <v>2025.73</v>
      </c>
      <c r="D101" s="191">
        <f>ROUND([2]Лист1!D148,2)</f>
        <v>22.02</v>
      </c>
      <c r="E101" s="191">
        <f>ROUND([2]Лист1!E148,2)</f>
        <v>0</v>
      </c>
      <c r="F101" s="76">
        <f t="shared" si="43"/>
        <v>4.8099999999999996</v>
      </c>
      <c r="G101" s="329">
        <f t="shared" si="43"/>
        <v>1018.54</v>
      </c>
      <c r="H101" s="330">
        <f t="shared" si="43"/>
        <v>343.8</v>
      </c>
      <c r="I101" s="331">
        <f t="shared" si="36"/>
        <v>343.8</v>
      </c>
      <c r="J101" s="71">
        <f t="shared" si="44"/>
        <v>3205.7799999999997</v>
      </c>
      <c r="K101" s="71">
        <f t="shared" si="45"/>
        <v>3558</v>
      </c>
      <c r="L101" s="71">
        <f t="shared" si="46"/>
        <v>3701.8399999999997</v>
      </c>
      <c r="M101" s="71">
        <f t="shared" si="47"/>
        <v>4683.6499999999996</v>
      </c>
      <c r="N101" s="23">
        <f t="shared" si="24"/>
        <v>6254.86</v>
      </c>
      <c r="O101" s="23">
        <f t="shared" si="25"/>
        <v>6607.08</v>
      </c>
      <c r="P101" s="23">
        <f t="shared" si="26"/>
        <v>6750.92</v>
      </c>
      <c r="Q101" s="23">
        <f t="shared" si="27"/>
        <v>7732.73</v>
      </c>
      <c r="R101" s="193">
        <f t="shared" si="37"/>
        <v>22.02</v>
      </c>
      <c r="S101" s="193">
        <f t="shared" si="38"/>
        <v>0</v>
      </c>
      <c r="T101" s="23">
        <f t="shared" si="28"/>
        <v>5580.12</v>
      </c>
      <c r="U101" s="23">
        <f t="shared" si="29"/>
        <v>5932.34</v>
      </c>
      <c r="V101" s="23">
        <f t="shared" si="30"/>
        <v>6076.18</v>
      </c>
      <c r="W101" s="23">
        <f t="shared" si="31"/>
        <v>7057.99</v>
      </c>
      <c r="X101" s="193">
        <f t="shared" si="39"/>
        <v>22.02</v>
      </c>
      <c r="Y101" s="193">
        <f t="shared" si="40"/>
        <v>0</v>
      </c>
      <c r="Z101" s="23">
        <f t="shared" si="32"/>
        <v>5580.12</v>
      </c>
      <c r="AA101" s="23">
        <f t="shared" si="33"/>
        <v>5932.34</v>
      </c>
      <c r="AB101" s="23">
        <f t="shared" si="34"/>
        <v>6076.18</v>
      </c>
      <c r="AC101" s="23">
        <f t="shared" si="35"/>
        <v>7057.99</v>
      </c>
      <c r="AD101" s="193">
        <f t="shared" si="41"/>
        <v>22.02</v>
      </c>
      <c r="AE101" s="366">
        <f t="shared" si="42"/>
        <v>0</v>
      </c>
    </row>
    <row r="102" spans="1:31" ht="15" customHeight="1" x14ac:dyDescent="0.2">
      <c r="A102" s="601"/>
      <c r="B102" s="10">
        <v>20</v>
      </c>
      <c r="C102" s="9">
        <f>ROUND([2]Лист1!C149,2)</f>
        <v>2005.23</v>
      </c>
      <c r="D102" s="191">
        <f>ROUND([2]Лист1!D149,2)</f>
        <v>0.2</v>
      </c>
      <c r="E102" s="191">
        <f>ROUND([2]Лист1!E149,2)</f>
        <v>13.85</v>
      </c>
      <c r="F102" s="76">
        <f t="shared" si="43"/>
        <v>4.8099999999999996</v>
      </c>
      <c r="G102" s="329">
        <f t="shared" si="43"/>
        <v>1018.54</v>
      </c>
      <c r="H102" s="330">
        <f t="shared" si="43"/>
        <v>343.8</v>
      </c>
      <c r="I102" s="331">
        <f t="shared" si="36"/>
        <v>343.8</v>
      </c>
      <c r="J102" s="71">
        <f t="shared" si="44"/>
        <v>3205.7799999999997</v>
      </c>
      <c r="K102" s="71">
        <f t="shared" si="45"/>
        <v>3558</v>
      </c>
      <c r="L102" s="71">
        <f t="shared" si="46"/>
        <v>3701.8399999999997</v>
      </c>
      <c r="M102" s="71">
        <f t="shared" si="47"/>
        <v>4683.6499999999996</v>
      </c>
      <c r="N102" s="23">
        <f t="shared" si="24"/>
        <v>6234.36</v>
      </c>
      <c r="O102" s="23">
        <f t="shared" si="25"/>
        <v>6586.58</v>
      </c>
      <c r="P102" s="23">
        <f t="shared" si="26"/>
        <v>6730.42</v>
      </c>
      <c r="Q102" s="23">
        <f t="shared" si="27"/>
        <v>7712.23</v>
      </c>
      <c r="R102" s="193">
        <f t="shared" si="37"/>
        <v>0.2</v>
      </c>
      <c r="S102" s="193">
        <f t="shared" si="38"/>
        <v>13.85</v>
      </c>
      <c r="T102" s="23">
        <f t="shared" si="28"/>
        <v>5559.62</v>
      </c>
      <c r="U102" s="23">
        <f t="shared" si="29"/>
        <v>5911.84</v>
      </c>
      <c r="V102" s="23">
        <f t="shared" si="30"/>
        <v>6055.68</v>
      </c>
      <c r="W102" s="23">
        <f t="shared" si="31"/>
        <v>7037.49</v>
      </c>
      <c r="X102" s="193">
        <f t="shared" si="39"/>
        <v>0.2</v>
      </c>
      <c r="Y102" s="193">
        <f t="shared" si="40"/>
        <v>13.85</v>
      </c>
      <c r="Z102" s="23">
        <f t="shared" si="32"/>
        <v>5559.62</v>
      </c>
      <c r="AA102" s="23">
        <f t="shared" si="33"/>
        <v>5911.84</v>
      </c>
      <c r="AB102" s="23">
        <f t="shared" si="34"/>
        <v>6055.68</v>
      </c>
      <c r="AC102" s="23">
        <f t="shared" si="35"/>
        <v>7037.49</v>
      </c>
      <c r="AD102" s="193">
        <f t="shared" si="41"/>
        <v>0.2</v>
      </c>
      <c r="AE102" s="366">
        <f t="shared" si="42"/>
        <v>13.85</v>
      </c>
    </row>
    <row r="103" spans="1:31" ht="15" customHeight="1" x14ac:dyDescent="0.2">
      <c r="A103" s="601"/>
      <c r="B103" s="10">
        <v>21</v>
      </c>
      <c r="C103" s="9">
        <f>ROUND([2]Лист1!C150,2)</f>
        <v>1985.1</v>
      </c>
      <c r="D103" s="191">
        <f>ROUND([2]Лист1!D150,2)</f>
        <v>0</v>
      </c>
      <c r="E103" s="191">
        <f>ROUND([2]Лист1!E150,2)</f>
        <v>247.62</v>
      </c>
      <c r="F103" s="76">
        <f t="shared" si="43"/>
        <v>4.8099999999999996</v>
      </c>
      <c r="G103" s="329">
        <f t="shared" si="43"/>
        <v>1018.54</v>
      </c>
      <c r="H103" s="330">
        <f t="shared" si="43"/>
        <v>343.8</v>
      </c>
      <c r="I103" s="331">
        <f t="shared" si="36"/>
        <v>343.8</v>
      </c>
      <c r="J103" s="71">
        <f t="shared" si="44"/>
        <v>3205.7799999999997</v>
      </c>
      <c r="K103" s="71">
        <f t="shared" si="45"/>
        <v>3558</v>
      </c>
      <c r="L103" s="71">
        <f t="shared" si="46"/>
        <v>3701.8399999999997</v>
      </c>
      <c r="M103" s="71">
        <f t="shared" si="47"/>
        <v>4683.6499999999996</v>
      </c>
      <c r="N103" s="23">
        <f t="shared" si="24"/>
        <v>6214.23</v>
      </c>
      <c r="O103" s="23">
        <f t="shared" si="25"/>
        <v>6566.45</v>
      </c>
      <c r="P103" s="23">
        <f t="shared" si="26"/>
        <v>6710.29</v>
      </c>
      <c r="Q103" s="23">
        <f t="shared" si="27"/>
        <v>7692.1</v>
      </c>
      <c r="R103" s="193">
        <f t="shared" si="37"/>
        <v>0</v>
      </c>
      <c r="S103" s="193">
        <f t="shared" si="38"/>
        <v>247.62</v>
      </c>
      <c r="T103" s="23">
        <f t="shared" si="28"/>
        <v>5539.49</v>
      </c>
      <c r="U103" s="23">
        <f t="shared" si="29"/>
        <v>5891.71</v>
      </c>
      <c r="V103" s="23">
        <f t="shared" si="30"/>
        <v>6035.55</v>
      </c>
      <c r="W103" s="23">
        <f t="shared" si="31"/>
        <v>7017.36</v>
      </c>
      <c r="X103" s="193">
        <f t="shared" si="39"/>
        <v>0</v>
      </c>
      <c r="Y103" s="193">
        <f t="shared" si="40"/>
        <v>247.62</v>
      </c>
      <c r="Z103" s="23">
        <f t="shared" si="32"/>
        <v>5539.49</v>
      </c>
      <c r="AA103" s="23">
        <f t="shared" si="33"/>
        <v>5891.71</v>
      </c>
      <c r="AB103" s="23">
        <f t="shared" si="34"/>
        <v>6035.55</v>
      </c>
      <c r="AC103" s="23">
        <f t="shared" si="35"/>
        <v>7017.36</v>
      </c>
      <c r="AD103" s="193">
        <f t="shared" si="41"/>
        <v>0</v>
      </c>
      <c r="AE103" s="366">
        <f t="shared" si="42"/>
        <v>247.62</v>
      </c>
    </row>
    <row r="104" spans="1:31" ht="15" customHeight="1" x14ac:dyDescent="0.2">
      <c r="A104" s="601"/>
      <c r="B104" s="10">
        <v>22</v>
      </c>
      <c r="C104" s="9">
        <f>ROUND([2]Лист1!C151,2)</f>
        <v>1717.18</v>
      </c>
      <c r="D104" s="191">
        <f>ROUND([2]Лист1!D151,2)</f>
        <v>0</v>
      </c>
      <c r="E104" s="191">
        <f>ROUND([2]Лист1!E151,2)</f>
        <v>83.97</v>
      </c>
      <c r="F104" s="76">
        <f t="shared" si="43"/>
        <v>4.8099999999999996</v>
      </c>
      <c r="G104" s="329">
        <f t="shared" si="43"/>
        <v>1018.54</v>
      </c>
      <c r="H104" s="330">
        <f t="shared" si="43"/>
        <v>343.8</v>
      </c>
      <c r="I104" s="331">
        <f t="shared" si="36"/>
        <v>343.8</v>
      </c>
      <c r="J104" s="71">
        <f t="shared" si="44"/>
        <v>3205.7799999999997</v>
      </c>
      <c r="K104" s="71">
        <f t="shared" si="45"/>
        <v>3558</v>
      </c>
      <c r="L104" s="71">
        <f t="shared" si="46"/>
        <v>3701.8399999999997</v>
      </c>
      <c r="M104" s="71">
        <f t="shared" si="47"/>
        <v>4683.6499999999996</v>
      </c>
      <c r="N104" s="23">
        <f t="shared" si="24"/>
        <v>5946.31</v>
      </c>
      <c r="O104" s="23">
        <f t="shared" si="25"/>
        <v>6298.53</v>
      </c>
      <c r="P104" s="23">
        <f t="shared" si="26"/>
        <v>6442.37</v>
      </c>
      <c r="Q104" s="23">
        <f t="shared" si="27"/>
        <v>7424.18</v>
      </c>
      <c r="R104" s="193">
        <f t="shared" si="37"/>
        <v>0</v>
      </c>
      <c r="S104" s="193">
        <f t="shared" si="38"/>
        <v>83.97</v>
      </c>
      <c r="T104" s="23">
        <f t="shared" si="28"/>
        <v>5271.57</v>
      </c>
      <c r="U104" s="23">
        <f t="shared" si="29"/>
        <v>5623.79</v>
      </c>
      <c r="V104" s="23">
        <f t="shared" si="30"/>
        <v>5767.63</v>
      </c>
      <c r="W104" s="23">
        <f t="shared" si="31"/>
        <v>6749.44</v>
      </c>
      <c r="X104" s="193">
        <f t="shared" si="39"/>
        <v>0</v>
      </c>
      <c r="Y104" s="193">
        <f t="shared" si="40"/>
        <v>83.97</v>
      </c>
      <c r="Z104" s="23">
        <f t="shared" si="32"/>
        <v>5271.57</v>
      </c>
      <c r="AA104" s="23">
        <f t="shared" si="33"/>
        <v>5623.79</v>
      </c>
      <c r="AB104" s="23">
        <f t="shared" si="34"/>
        <v>5767.63</v>
      </c>
      <c r="AC104" s="23">
        <f t="shared" si="35"/>
        <v>6749.44</v>
      </c>
      <c r="AD104" s="193">
        <f t="shared" si="41"/>
        <v>0</v>
      </c>
      <c r="AE104" s="366">
        <f t="shared" si="42"/>
        <v>83.97</v>
      </c>
    </row>
    <row r="105" spans="1:31" ht="15" customHeight="1" x14ac:dyDescent="0.2">
      <c r="A105" s="602"/>
      <c r="B105" s="10">
        <v>23</v>
      </c>
      <c r="C105" s="9">
        <f>ROUND([2]Лист1!C152,2)</f>
        <v>1380.28</v>
      </c>
      <c r="D105" s="191">
        <f>ROUND([2]Лист1!D152,2)</f>
        <v>17.559999999999999</v>
      </c>
      <c r="E105" s="191">
        <f>ROUND([2]Лист1!E152,2)</f>
        <v>1.7</v>
      </c>
      <c r="F105" s="76">
        <f t="shared" si="43"/>
        <v>4.8099999999999996</v>
      </c>
      <c r="G105" s="329">
        <f t="shared" si="43"/>
        <v>1018.54</v>
      </c>
      <c r="H105" s="330">
        <f t="shared" si="43"/>
        <v>343.8</v>
      </c>
      <c r="I105" s="331">
        <f t="shared" si="36"/>
        <v>343.8</v>
      </c>
      <c r="J105" s="71">
        <f t="shared" si="44"/>
        <v>3205.7799999999997</v>
      </c>
      <c r="K105" s="71">
        <f t="shared" si="45"/>
        <v>3558</v>
      </c>
      <c r="L105" s="71">
        <f t="shared" si="46"/>
        <v>3701.8399999999997</v>
      </c>
      <c r="M105" s="71">
        <f t="shared" si="47"/>
        <v>4683.6499999999996</v>
      </c>
      <c r="N105" s="23">
        <f t="shared" si="24"/>
        <v>5609.41</v>
      </c>
      <c r="O105" s="23">
        <f t="shared" si="25"/>
        <v>5961.63</v>
      </c>
      <c r="P105" s="23">
        <f t="shared" si="26"/>
        <v>6105.47</v>
      </c>
      <c r="Q105" s="23">
        <f t="shared" si="27"/>
        <v>7087.28</v>
      </c>
      <c r="R105" s="193">
        <f t="shared" si="37"/>
        <v>17.559999999999999</v>
      </c>
      <c r="S105" s="193">
        <f t="shared" si="38"/>
        <v>1.7</v>
      </c>
      <c r="T105" s="23">
        <f t="shared" si="28"/>
        <v>4934.67</v>
      </c>
      <c r="U105" s="23">
        <f t="shared" si="29"/>
        <v>5286.89</v>
      </c>
      <c r="V105" s="23">
        <f t="shared" si="30"/>
        <v>5430.73</v>
      </c>
      <c r="W105" s="23">
        <f t="shared" si="31"/>
        <v>6412.54</v>
      </c>
      <c r="X105" s="193">
        <f t="shared" si="39"/>
        <v>17.559999999999999</v>
      </c>
      <c r="Y105" s="193">
        <f t="shared" si="40"/>
        <v>1.7</v>
      </c>
      <c r="Z105" s="23">
        <f t="shared" si="32"/>
        <v>4934.67</v>
      </c>
      <c r="AA105" s="23">
        <f t="shared" si="33"/>
        <v>5286.89</v>
      </c>
      <c r="AB105" s="23">
        <f t="shared" si="34"/>
        <v>5430.73</v>
      </c>
      <c r="AC105" s="23">
        <f t="shared" si="35"/>
        <v>6412.54</v>
      </c>
      <c r="AD105" s="193">
        <f t="shared" si="41"/>
        <v>17.559999999999999</v>
      </c>
      <c r="AE105" s="366">
        <f t="shared" si="42"/>
        <v>1.7</v>
      </c>
    </row>
    <row r="106" spans="1:31" ht="15" customHeight="1" x14ac:dyDescent="0.2">
      <c r="A106" s="600">
        <f>'третья ц.к.'!A106:A129</f>
        <v>45601</v>
      </c>
      <c r="B106" s="10">
        <v>0</v>
      </c>
      <c r="C106" s="9">
        <f>ROUND([2]Лист1!C153,2)</f>
        <v>1310.43</v>
      </c>
      <c r="D106" s="191">
        <f>ROUND([2]Лист1!D153,2)</f>
        <v>12.81</v>
      </c>
      <c r="E106" s="191">
        <f>ROUND([2]Лист1!E153,2)</f>
        <v>4.62</v>
      </c>
      <c r="F106" s="76">
        <f t="shared" si="43"/>
        <v>4.8099999999999996</v>
      </c>
      <c r="G106" s="329">
        <f t="shared" si="43"/>
        <v>1018.54</v>
      </c>
      <c r="H106" s="330">
        <f t="shared" si="43"/>
        <v>343.8</v>
      </c>
      <c r="I106" s="331">
        <f t="shared" si="36"/>
        <v>343.8</v>
      </c>
      <c r="J106" s="71">
        <f t="shared" si="44"/>
        <v>3205.7799999999997</v>
      </c>
      <c r="K106" s="71">
        <f t="shared" si="45"/>
        <v>3558</v>
      </c>
      <c r="L106" s="71">
        <f t="shared" si="46"/>
        <v>3701.8399999999997</v>
      </c>
      <c r="M106" s="71">
        <f t="shared" si="47"/>
        <v>4683.6499999999996</v>
      </c>
      <c r="N106" s="23">
        <f t="shared" si="24"/>
        <v>5539.56</v>
      </c>
      <c r="O106" s="23">
        <f t="shared" si="25"/>
        <v>5891.78</v>
      </c>
      <c r="P106" s="23">
        <f t="shared" si="26"/>
        <v>6035.62</v>
      </c>
      <c r="Q106" s="23">
        <f t="shared" si="27"/>
        <v>7017.43</v>
      </c>
      <c r="R106" s="193">
        <f t="shared" si="37"/>
        <v>12.81</v>
      </c>
      <c r="S106" s="193">
        <f t="shared" si="38"/>
        <v>4.62</v>
      </c>
      <c r="T106" s="23">
        <f t="shared" si="28"/>
        <v>4864.82</v>
      </c>
      <c r="U106" s="23">
        <f t="shared" si="29"/>
        <v>5217.04</v>
      </c>
      <c r="V106" s="23">
        <f t="shared" si="30"/>
        <v>5360.88</v>
      </c>
      <c r="W106" s="23">
        <f t="shared" si="31"/>
        <v>6342.69</v>
      </c>
      <c r="X106" s="193">
        <f t="shared" si="39"/>
        <v>12.81</v>
      </c>
      <c r="Y106" s="193">
        <f t="shared" si="40"/>
        <v>4.62</v>
      </c>
      <c r="Z106" s="23">
        <f t="shared" si="32"/>
        <v>4864.82</v>
      </c>
      <c r="AA106" s="23">
        <f t="shared" si="33"/>
        <v>5217.04</v>
      </c>
      <c r="AB106" s="23">
        <f t="shared" si="34"/>
        <v>5360.88</v>
      </c>
      <c r="AC106" s="23">
        <f t="shared" si="35"/>
        <v>6342.69</v>
      </c>
      <c r="AD106" s="193">
        <f t="shared" si="41"/>
        <v>12.81</v>
      </c>
      <c r="AE106" s="366">
        <f t="shared" si="42"/>
        <v>4.62</v>
      </c>
    </row>
    <row r="107" spans="1:31" ht="15" customHeight="1" x14ac:dyDescent="0.2">
      <c r="A107" s="601"/>
      <c r="B107" s="10">
        <v>1</v>
      </c>
      <c r="C107" s="9">
        <f>ROUND([2]Лист1!C154,2)</f>
        <v>1212.03</v>
      </c>
      <c r="D107" s="191">
        <f>ROUND([2]Лист1!D154,2)</f>
        <v>54.27</v>
      </c>
      <c r="E107" s="191">
        <f>ROUND([2]Лист1!E154,2)</f>
        <v>0</v>
      </c>
      <c r="F107" s="76">
        <f t="shared" si="43"/>
        <v>4.8099999999999996</v>
      </c>
      <c r="G107" s="329">
        <f t="shared" si="43"/>
        <v>1018.54</v>
      </c>
      <c r="H107" s="330">
        <f t="shared" si="43"/>
        <v>343.8</v>
      </c>
      <c r="I107" s="331">
        <f t="shared" si="36"/>
        <v>343.8</v>
      </c>
      <c r="J107" s="71">
        <f t="shared" si="44"/>
        <v>3205.7799999999997</v>
      </c>
      <c r="K107" s="71">
        <f t="shared" si="45"/>
        <v>3558</v>
      </c>
      <c r="L107" s="71">
        <f t="shared" si="46"/>
        <v>3701.8399999999997</v>
      </c>
      <c r="M107" s="71">
        <f t="shared" si="47"/>
        <v>4683.6499999999996</v>
      </c>
      <c r="N107" s="23">
        <f t="shared" si="24"/>
        <v>5441.16</v>
      </c>
      <c r="O107" s="23">
        <f t="shared" si="25"/>
        <v>5793.38</v>
      </c>
      <c r="P107" s="23">
        <f t="shared" si="26"/>
        <v>5937.22</v>
      </c>
      <c r="Q107" s="23">
        <f t="shared" si="27"/>
        <v>6919.03</v>
      </c>
      <c r="R107" s="193">
        <f t="shared" si="37"/>
        <v>54.27</v>
      </c>
      <c r="S107" s="193">
        <f t="shared" si="38"/>
        <v>0</v>
      </c>
      <c r="T107" s="23">
        <f t="shared" si="28"/>
        <v>4766.42</v>
      </c>
      <c r="U107" s="23">
        <f t="shared" si="29"/>
        <v>5118.6400000000003</v>
      </c>
      <c r="V107" s="23">
        <f t="shared" si="30"/>
        <v>5262.48</v>
      </c>
      <c r="W107" s="23">
        <f t="shared" si="31"/>
        <v>6244.29</v>
      </c>
      <c r="X107" s="193">
        <f t="shared" si="39"/>
        <v>54.27</v>
      </c>
      <c r="Y107" s="193">
        <f t="shared" si="40"/>
        <v>0</v>
      </c>
      <c r="Z107" s="23">
        <f t="shared" si="32"/>
        <v>4766.42</v>
      </c>
      <c r="AA107" s="23">
        <f t="shared" si="33"/>
        <v>5118.6400000000003</v>
      </c>
      <c r="AB107" s="23">
        <f t="shared" si="34"/>
        <v>5262.48</v>
      </c>
      <c r="AC107" s="23">
        <f t="shared" si="35"/>
        <v>6244.29</v>
      </c>
      <c r="AD107" s="193">
        <f t="shared" si="41"/>
        <v>54.27</v>
      </c>
      <c r="AE107" s="366">
        <f t="shared" si="42"/>
        <v>0</v>
      </c>
    </row>
    <row r="108" spans="1:31" ht="15" customHeight="1" x14ac:dyDescent="0.2">
      <c r="A108" s="601"/>
      <c r="B108" s="10">
        <v>2</v>
      </c>
      <c r="C108" s="9">
        <f>ROUND([2]Лист1!C155,2)</f>
        <v>1194.48</v>
      </c>
      <c r="D108" s="191">
        <f>ROUND([2]Лист1!D155,2)</f>
        <v>0</v>
      </c>
      <c r="E108" s="191">
        <f>ROUND([2]Лист1!E155,2)</f>
        <v>6.36</v>
      </c>
      <c r="F108" s="76">
        <f t="shared" si="43"/>
        <v>4.8099999999999996</v>
      </c>
      <c r="G108" s="329">
        <f t="shared" si="43"/>
        <v>1018.54</v>
      </c>
      <c r="H108" s="330">
        <f t="shared" si="43"/>
        <v>343.8</v>
      </c>
      <c r="I108" s="331">
        <f t="shared" si="36"/>
        <v>343.8</v>
      </c>
      <c r="J108" s="71">
        <f t="shared" si="44"/>
        <v>3205.7799999999997</v>
      </c>
      <c r="K108" s="71">
        <f t="shared" si="45"/>
        <v>3558</v>
      </c>
      <c r="L108" s="71">
        <f t="shared" si="46"/>
        <v>3701.8399999999997</v>
      </c>
      <c r="M108" s="71">
        <f t="shared" si="47"/>
        <v>4683.6499999999996</v>
      </c>
      <c r="N108" s="23">
        <f t="shared" si="24"/>
        <v>5423.61</v>
      </c>
      <c r="O108" s="23">
        <f t="shared" si="25"/>
        <v>5775.83</v>
      </c>
      <c r="P108" s="23">
        <f t="shared" si="26"/>
        <v>5919.67</v>
      </c>
      <c r="Q108" s="23">
        <f t="shared" si="27"/>
        <v>6901.48</v>
      </c>
      <c r="R108" s="193">
        <f t="shared" si="37"/>
        <v>0</v>
      </c>
      <c r="S108" s="193">
        <f t="shared" si="38"/>
        <v>6.36</v>
      </c>
      <c r="T108" s="23">
        <f t="shared" si="28"/>
        <v>4748.87</v>
      </c>
      <c r="U108" s="23">
        <f t="shared" si="29"/>
        <v>5101.09</v>
      </c>
      <c r="V108" s="23">
        <f t="shared" si="30"/>
        <v>5244.93</v>
      </c>
      <c r="W108" s="23">
        <f t="shared" si="31"/>
        <v>6226.74</v>
      </c>
      <c r="X108" s="193">
        <f t="shared" si="39"/>
        <v>0</v>
      </c>
      <c r="Y108" s="193">
        <f t="shared" si="40"/>
        <v>6.36</v>
      </c>
      <c r="Z108" s="23">
        <f t="shared" si="32"/>
        <v>4748.87</v>
      </c>
      <c r="AA108" s="23">
        <f t="shared" si="33"/>
        <v>5101.09</v>
      </c>
      <c r="AB108" s="23">
        <f t="shared" si="34"/>
        <v>5244.93</v>
      </c>
      <c r="AC108" s="23">
        <f t="shared" si="35"/>
        <v>6226.74</v>
      </c>
      <c r="AD108" s="193">
        <f t="shared" si="41"/>
        <v>0</v>
      </c>
      <c r="AE108" s="366">
        <f t="shared" si="42"/>
        <v>6.36</v>
      </c>
    </row>
    <row r="109" spans="1:31" ht="15" customHeight="1" x14ac:dyDescent="0.2">
      <c r="A109" s="601"/>
      <c r="B109" s="10">
        <v>3</v>
      </c>
      <c r="C109" s="9">
        <f>ROUND([2]Лист1!C156,2)</f>
        <v>1209.1400000000001</v>
      </c>
      <c r="D109" s="191">
        <f>ROUND([2]Лист1!D156,2)</f>
        <v>0.9</v>
      </c>
      <c r="E109" s="191">
        <f>ROUND([2]Лист1!E156,2)</f>
        <v>1.96</v>
      </c>
      <c r="F109" s="76">
        <f t="shared" si="43"/>
        <v>4.8099999999999996</v>
      </c>
      <c r="G109" s="329">
        <f t="shared" si="43"/>
        <v>1018.54</v>
      </c>
      <c r="H109" s="330">
        <f t="shared" si="43"/>
        <v>343.8</v>
      </c>
      <c r="I109" s="331">
        <f t="shared" si="36"/>
        <v>343.8</v>
      </c>
      <c r="J109" s="71">
        <f t="shared" si="44"/>
        <v>3205.7799999999997</v>
      </c>
      <c r="K109" s="71">
        <f t="shared" si="45"/>
        <v>3558</v>
      </c>
      <c r="L109" s="71">
        <f t="shared" si="46"/>
        <v>3701.8399999999997</v>
      </c>
      <c r="M109" s="71">
        <f t="shared" si="47"/>
        <v>4683.6499999999996</v>
      </c>
      <c r="N109" s="23">
        <f t="shared" si="24"/>
        <v>5438.27</v>
      </c>
      <c r="O109" s="23">
        <f t="shared" si="25"/>
        <v>5790.49</v>
      </c>
      <c r="P109" s="23">
        <f t="shared" si="26"/>
        <v>5934.33</v>
      </c>
      <c r="Q109" s="23">
        <f t="shared" si="27"/>
        <v>6916.14</v>
      </c>
      <c r="R109" s="193">
        <f t="shared" si="37"/>
        <v>0.9</v>
      </c>
      <c r="S109" s="193">
        <f t="shared" si="38"/>
        <v>1.96</v>
      </c>
      <c r="T109" s="23">
        <f t="shared" si="28"/>
        <v>4763.53</v>
      </c>
      <c r="U109" s="23">
        <f t="shared" si="29"/>
        <v>5115.75</v>
      </c>
      <c r="V109" s="23">
        <f t="shared" si="30"/>
        <v>5259.59</v>
      </c>
      <c r="W109" s="23">
        <f t="shared" si="31"/>
        <v>6241.4</v>
      </c>
      <c r="X109" s="193">
        <f t="shared" si="39"/>
        <v>0.9</v>
      </c>
      <c r="Y109" s="193">
        <f t="shared" si="40"/>
        <v>1.96</v>
      </c>
      <c r="Z109" s="23">
        <f t="shared" si="32"/>
        <v>4763.53</v>
      </c>
      <c r="AA109" s="23">
        <f t="shared" si="33"/>
        <v>5115.75</v>
      </c>
      <c r="AB109" s="23">
        <f t="shared" si="34"/>
        <v>5259.59</v>
      </c>
      <c r="AC109" s="23">
        <f t="shared" si="35"/>
        <v>6241.4</v>
      </c>
      <c r="AD109" s="193">
        <f t="shared" si="41"/>
        <v>0.9</v>
      </c>
      <c r="AE109" s="366">
        <f t="shared" si="42"/>
        <v>1.96</v>
      </c>
    </row>
    <row r="110" spans="1:31" ht="15" customHeight="1" x14ac:dyDescent="0.2">
      <c r="A110" s="601"/>
      <c r="B110" s="10">
        <v>4</v>
      </c>
      <c r="C110" s="9">
        <f>ROUND([2]Лист1!C157,2)</f>
        <v>1224.93</v>
      </c>
      <c r="D110" s="191">
        <f>ROUND([2]Лист1!D157,2)</f>
        <v>118.68</v>
      </c>
      <c r="E110" s="191">
        <f>ROUND([2]Лист1!E157,2)</f>
        <v>0</v>
      </c>
      <c r="F110" s="76">
        <f t="shared" si="43"/>
        <v>4.8099999999999996</v>
      </c>
      <c r="G110" s="329">
        <f t="shared" si="43"/>
        <v>1018.54</v>
      </c>
      <c r="H110" s="330">
        <f t="shared" si="43"/>
        <v>343.8</v>
      </c>
      <c r="I110" s="331">
        <f t="shared" si="36"/>
        <v>343.8</v>
      </c>
      <c r="J110" s="71">
        <f t="shared" si="44"/>
        <v>3205.7799999999997</v>
      </c>
      <c r="K110" s="71">
        <f t="shared" si="45"/>
        <v>3558</v>
      </c>
      <c r="L110" s="71">
        <f t="shared" si="46"/>
        <v>3701.8399999999997</v>
      </c>
      <c r="M110" s="71">
        <f t="shared" si="47"/>
        <v>4683.6499999999996</v>
      </c>
      <c r="N110" s="23">
        <f t="shared" si="24"/>
        <v>5454.06</v>
      </c>
      <c r="O110" s="23">
        <f t="shared" si="25"/>
        <v>5806.28</v>
      </c>
      <c r="P110" s="23">
        <f t="shared" si="26"/>
        <v>5950.12</v>
      </c>
      <c r="Q110" s="23">
        <f t="shared" si="27"/>
        <v>6931.93</v>
      </c>
      <c r="R110" s="193">
        <f t="shared" si="37"/>
        <v>118.68</v>
      </c>
      <c r="S110" s="193">
        <f t="shared" si="38"/>
        <v>0</v>
      </c>
      <c r="T110" s="23">
        <f t="shared" si="28"/>
        <v>4779.32</v>
      </c>
      <c r="U110" s="23">
        <f t="shared" si="29"/>
        <v>5131.54</v>
      </c>
      <c r="V110" s="23">
        <f t="shared" si="30"/>
        <v>5275.38</v>
      </c>
      <c r="W110" s="23">
        <f t="shared" si="31"/>
        <v>6257.19</v>
      </c>
      <c r="X110" s="193">
        <f t="shared" si="39"/>
        <v>118.68</v>
      </c>
      <c r="Y110" s="193">
        <f t="shared" si="40"/>
        <v>0</v>
      </c>
      <c r="Z110" s="23">
        <f t="shared" si="32"/>
        <v>4779.32</v>
      </c>
      <c r="AA110" s="23">
        <f t="shared" si="33"/>
        <v>5131.54</v>
      </c>
      <c r="AB110" s="23">
        <f t="shared" si="34"/>
        <v>5275.38</v>
      </c>
      <c r="AC110" s="23">
        <f t="shared" si="35"/>
        <v>6257.19</v>
      </c>
      <c r="AD110" s="193">
        <f t="shared" si="41"/>
        <v>118.68</v>
      </c>
      <c r="AE110" s="366">
        <f t="shared" si="42"/>
        <v>0</v>
      </c>
    </row>
    <row r="111" spans="1:31" ht="15" customHeight="1" x14ac:dyDescent="0.2">
      <c r="A111" s="601"/>
      <c r="B111" s="10">
        <v>5</v>
      </c>
      <c r="C111" s="9">
        <f>ROUND([2]Лист1!C158,2)</f>
        <v>1344.24</v>
      </c>
      <c r="D111" s="191">
        <f>ROUND([2]Лист1!D158,2)</f>
        <v>194.71</v>
      </c>
      <c r="E111" s="191">
        <f>ROUND([2]Лист1!E158,2)</f>
        <v>0</v>
      </c>
      <c r="F111" s="76">
        <f t="shared" si="43"/>
        <v>4.8099999999999996</v>
      </c>
      <c r="G111" s="329">
        <f t="shared" si="43"/>
        <v>1018.54</v>
      </c>
      <c r="H111" s="330">
        <f t="shared" si="43"/>
        <v>343.8</v>
      </c>
      <c r="I111" s="331">
        <f t="shared" si="36"/>
        <v>343.8</v>
      </c>
      <c r="J111" s="71">
        <f t="shared" si="44"/>
        <v>3205.7799999999997</v>
      </c>
      <c r="K111" s="71">
        <f t="shared" si="45"/>
        <v>3558</v>
      </c>
      <c r="L111" s="71">
        <f t="shared" si="46"/>
        <v>3701.8399999999997</v>
      </c>
      <c r="M111" s="71">
        <f t="shared" si="47"/>
        <v>4683.6499999999996</v>
      </c>
      <c r="N111" s="23">
        <f t="shared" si="24"/>
        <v>5573.37</v>
      </c>
      <c r="O111" s="23">
        <f t="shared" si="25"/>
        <v>5925.59</v>
      </c>
      <c r="P111" s="23">
        <f t="shared" si="26"/>
        <v>6069.43</v>
      </c>
      <c r="Q111" s="23">
        <f t="shared" si="27"/>
        <v>7051.24</v>
      </c>
      <c r="R111" s="193">
        <f t="shared" si="37"/>
        <v>194.71</v>
      </c>
      <c r="S111" s="193">
        <f t="shared" si="38"/>
        <v>0</v>
      </c>
      <c r="T111" s="23">
        <f t="shared" si="28"/>
        <v>4898.63</v>
      </c>
      <c r="U111" s="23">
        <f t="shared" si="29"/>
        <v>5250.85</v>
      </c>
      <c r="V111" s="23">
        <f t="shared" si="30"/>
        <v>5394.69</v>
      </c>
      <c r="W111" s="23">
        <f t="shared" si="31"/>
        <v>6376.5</v>
      </c>
      <c r="X111" s="193">
        <f t="shared" si="39"/>
        <v>194.71</v>
      </c>
      <c r="Y111" s="193">
        <f t="shared" si="40"/>
        <v>0</v>
      </c>
      <c r="Z111" s="23">
        <f t="shared" si="32"/>
        <v>4898.63</v>
      </c>
      <c r="AA111" s="23">
        <f t="shared" si="33"/>
        <v>5250.85</v>
      </c>
      <c r="AB111" s="23">
        <f t="shared" si="34"/>
        <v>5394.69</v>
      </c>
      <c r="AC111" s="23">
        <f t="shared" si="35"/>
        <v>6376.5</v>
      </c>
      <c r="AD111" s="193">
        <f t="shared" si="41"/>
        <v>194.71</v>
      </c>
      <c r="AE111" s="366">
        <f t="shared" si="42"/>
        <v>0</v>
      </c>
    </row>
    <row r="112" spans="1:31" ht="15" customHeight="1" x14ac:dyDescent="0.2">
      <c r="A112" s="601"/>
      <c r="B112" s="10">
        <v>6</v>
      </c>
      <c r="C112" s="9">
        <f>ROUND([2]Лист1!C159,2)</f>
        <v>1531.39</v>
      </c>
      <c r="D112" s="191">
        <f>ROUND([2]Лист1!D159,2)</f>
        <v>428.17</v>
      </c>
      <c r="E112" s="191">
        <f>ROUND([2]Лист1!E159,2)</f>
        <v>0</v>
      </c>
      <c r="F112" s="76">
        <f t="shared" si="43"/>
        <v>4.8099999999999996</v>
      </c>
      <c r="G112" s="329">
        <f t="shared" si="43"/>
        <v>1018.54</v>
      </c>
      <c r="H112" s="330">
        <f t="shared" si="43"/>
        <v>343.8</v>
      </c>
      <c r="I112" s="331">
        <f t="shared" si="36"/>
        <v>343.8</v>
      </c>
      <c r="J112" s="71">
        <f t="shared" si="44"/>
        <v>3205.7799999999997</v>
      </c>
      <c r="K112" s="71">
        <f t="shared" si="45"/>
        <v>3558</v>
      </c>
      <c r="L112" s="71">
        <f t="shared" si="46"/>
        <v>3701.8399999999997</v>
      </c>
      <c r="M112" s="71">
        <f t="shared" si="47"/>
        <v>4683.6499999999996</v>
      </c>
      <c r="N112" s="23">
        <f t="shared" si="24"/>
        <v>5760.52</v>
      </c>
      <c r="O112" s="23">
        <f t="shared" si="25"/>
        <v>6112.74</v>
      </c>
      <c r="P112" s="23">
        <f t="shared" si="26"/>
        <v>6256.58</v>
      </c>
      <c r="Q112" s="23">
        <f t="shared" si="27"/>
        <v>7238.39</v>
      </c>
      <c r="R112" s="193">
        <f t="shared" si="37"/>
        <v>428.17</v>
      </c>
      <c r="S112" s="193">
        <f t="shared" si="38"/>
        <v>0</v>
      </c>
      <c r="T112" s="23">
        <f t="shared" si="28"/>
        <v>5085.78</v>
      </c>
      <c r="U112" s="23">
        <f t="shared" si="29"/>
        <v>5438</v>
      </c>
      <c r="V112" s="23">
        <f t="shared" si="30"/>
        <v>5581.84</v>
      </c>
      <c r="W112" s="23">
        <f t="shared" si="31"/>
        <v>6563.65</v>
      </c>
      <c r="X112" s="193">
        <f t="shared" si="39"/>
        <v>428.17</v>
      </c>
      <c r="Y112" s="193">
        <f t="shared" si="40"/>
        <v>0</v>
      </c>
      <c r="Z112" s="23">
        <f t="shared" si="32"/>
        <v>5085.78</v>
      </c>
      <c r="AA112" s="23">
        <f t="shared" si="33"/>
        <v>5438</v>
      </c>
      <c r="AB112" s="23">
        <f t="shared" si="34"/>
        <v>5581.84</v>
      </c>
      <c r="AC112" s="23">
        <f t="shared" si="35"/>
        <v>6563.65</v>
      </c>
      <c r="AD112" s="193">
        <f t="shared" si="41"/>
        <v>428.17</v>
      </c>
      <c r="AE112" s="366">
        <f t="shared" si="42"/>
        <v>0</v>
      </c>
    </row>
    <row r="113" spans="1:31" ht="15" customHeight="1" x14ac:dyDescent="0.2">
      <c r="A113" s="601"/>
      <c r="B113" s="10">
        <v>7</v>
      </c>
      <c r="C113" s="9">
        <f>ROUND([2]Лист1!C160,2)</f>
        <v>1779.67</v>
      </c>
      <c r="D113" s="191">
        <f>ROUND([2]Лист1!D160,2)</f>
        <v>472.21</v>
      </c>
      <c r="E113" s="191">
        <f>ROUND([2]Лист1!E160,2)</f>
        <v>0</v>
      </c>
      <c r="F113" s="76">
        <f t="shared" si="43"/>
        <v>4.8099999999999996</v>
      </c>
      <c r="G113" s="329">
        <f t="shared" si="43"/>
        <v>1018.54</v>
      </c>
      <c r="H113" s="330">
        <f t="shared" si="43"/>
        <v>343.8</v>
      </c>
      <c r="I113" s="331">
        <f t="shared" si="36"/>
        <v>343.8</v>
      </c>
      <c r="J113" s="71">
        <f t="shared" si="44"/>
        <v>3205.7799999999997</v>
      </c>
      <c r="K113" s="71">
        <f t="shared" si="45"/>
        <v>3558</v>
      </c>
      <c r="L113" s="71">
        <f t="shared" si="46"/>
        <v>3701.8399999999997</v>
      </c>
      <c r="M113" s="71">
        <f t="shared" si="47"/>
        <v>4683.6499999999996</v>
      </c>
      <c r="N113" s="23">
        <f t="shared" si="24"/>
        <v>6008.8</v>
      </c>
      <c r="O113" s="23">
        <f t="shared" si="25"/>
        <v>6361.02</v>
      </c>
      <c r="P113" s="23">
        <f t="shared" si="26"/>
        <v>6504.86</v>
      </c>
      <c r="Q113" s="23">
        <f t="shared" si="27"/>
        <v>7486.67</v>
      </c>
      <c r="R113" s="193">
        <f t="shared" si="37"/>
        <v>472.21</v>
      </c>
      <c r="S113" s="193">
        <f t="shared" si="38"/>
        <v>0</v>
      </c>
      <c r="T113" s="23">
        <f t="shared" si="28"/>
        <v>5334.06</v>
      </c>
      <c r="U113" s="23">
        <f t="shared" si="29"/>
        <v>5686.28</v>
      </c>
      <c r="V113" s="23">
        <f t="shared" si="30"/>
        <v>5830.12</v>
      </c>
      <c r="W113" s="23">
        <f t="shared" si="31"/>
        <v>6811.93</v>
      </c>
      <c r="X113" s="193">
        <f t="shared" si="39"/>
        <v>472.21</v>
      </c>
      <c r="Y113" s="193">
        <f t="shared" si="40"/>
        <v>0</v>
      </c>
      <c r="Z113" s="23">
        <f t="shared" si="32"/>
        <v>5334.06</v>
      </c>
      <c r="AA113" s="23">
        <f t="shared" si="33"/>
        <v>5686.28</v>
      </c>
      <c r="AB113" s="23">
        <f t="shared" si="34"/>
        <v>5830.12</v>
      </c>
      <c r="AC113" s="23">
        <f t="shared" si="35"/>
        <v>6811.93</v>
      </c>
      <c r="AD113" s="193">
        <f t="shared" si="41"/>
        <v>472.21</v>
      </c>
      <c r="AE113" s="366">
        <f t="shared" si="42"/>
        <v>0</v>
      </c>
    </row>
    <row r="114" spans="1:31" ht="15" customHeight="1" x14ac:dyDescent="0.2">
      <c r="A114" s="601"/>
      <c r="B114" s="10">
        <v>8</v>
      </c>
      <c r="C114" s="9">
        <f>ROUND([2]Лист1!C161,2)</f>
        <v>2165.0100000000002</v>
      </c>
      <c r="D114" s="191">
        <f>ROUND([2]Лист1!D161,2)</f>
        <v>391.11</v>
      </c>
      <c r="E114" s="191">
        <f>ROUND([2]Лист1!E161,2)</f>
        <v>0</v>
      </c>
      <c r="F114" s="76">
        <f t="shared" si="43"/>
        <v>4.8099999999999996</v>
      </c>
      <c r="G114" s="329">
        <f t="shared" si="43"/>
        <v>1018.54</v>
      </c>
      <c r="H114" s="330">
        <f t="shared" si="43"/>
        <v>343.8</v>
      </c>
      <c r="I114" s="331">
        <f t="shared" si="36"/>
        <v>343.8</v>
      </c>
      <c r="J114" s="71">
        <f t="shared" si="44"/>
        <v>3205.7799999999997</v>
      </c>
      <c r="K114" s="71">
        <f t="shared" si="45"/>
        <v>3558</v>
      </c>
      <c r="L114" s="71">
        <f t="shared" si="46"/>
        <v>3701.8399999999997</v>
      </c>
      <c r="M114" s="71">
        <f t="shared" si="47"/>
        <v>4683.6499999999996</v>
      </c>
      <c r="N114" s="23">
        <f t="shared" si="24"/>
        <v>6394.14</v>
      </c>
      <c r="O114" s="23">
        <f t="shared" si="25"/>
        <v>6746.36</v>
      </c>
      <c r="P114" s="23">
        <f t="shared" si="26"/>
        <v>6890.2</v>
      </c>
      <c r="Q114" s="23">
        <f t="shared" si="27"/>
        <v>7872.01</v>
      </c>
      <c r="R114" s="193">
        <f t="shared" si="37"/>
        <v>391.11</v>
      </c>
      <c r="S114" s="193">
        <f t="shared" si="38"/>
        <v>0</v>
      </c>
      <c r="T114" s="23">
        <f t="shared" si="28"/>
        <v>5719.4</v>
      </c>
      <c r="U114" s="23">
        <f t="shared" si="29"/>
        <v>6071.62</v>
      </c>
      <c r="V114" s="23">
        <f t="shared" si="30"/>
        <v>6215.46</v>
      </c>
      <c r="W114" s="23">
        <f t="shared" si="31"/>
        <v>7197.27</v>
      </c>
      <c r="X114" s="193">
        <f t="shared" si="39"/>
        <v>391.11</v>
      </c>
      <c r="Y114" s="193">
        <f t="shared" si="40"/>
        <v>0</v>
      </c>
      <c r="Z114" s="23">
        <f t="shared" si="32"/>
        <v>5719.4</v>
      </c>
      <c r="AA114" s="23">
        <f t="shared" si="33"/>
        <v>6071.62</v>
      </c>
      <c r="AB114" s="23">
        <f t="shared" si="34"/>
        <v>6215.46</v>
      </c>
      <c r="AC114" s="23">
        <f t="shared" si="35"/>
        <v>7197.27</v>
      </c>
      <c r="AD114" s="193">
        <f t="shared" si="41"/>
        <v>391.11</v>
      </c>
      <c r="AE114" s="366">
        <f t="shared" si="42"/>
        <v>0</v>
      </c>
    </row>
    <row r="115" spans="1:31" ht="15" customHeight="1" x14ac:dyDescent="0.2">
      <c r="A115" s="601"/>
      <c r="B115" s="10">
        <v>9</v>
      </c>
      <c r="C115" s="9">
        <f>ROUND([2]Лист1!C162,2)</f>
        <v>2284.59</v>
      </c>
      <c r="D115" s="191">
        <f>ROUND([2]Лист1!D162,2)</f>
        <v>271.19</v>
      </c>
      <c r="E115" s="191">
        <f>ROUND([2]Лист1!E162,2)</f>
        <v>0</v>
      </c>
      <c r="F115" s="76">
        <f t="shared" si="43"/>
        <v>4.8099999999999996</v>
      </c>
      <c r="G115" s="329">
        <f t="shared" si="43"/>
        <v>1018.54</v>
      </c>
      <c r="H115" s="330">
        <f t="shared" si="43"/>
        <v>343.8</v>
      </c>
      <c r="I115" s="331">
        <f t="shared" si="36"/>
        <v>343.8</v>
      </c>
      <c r="J115" s="71">
        <f t="shared" si="44"/>
        <v>3205.7799999999997</v>
      </c>
      <c r="K115" s="71">
        <f t="shared" si="45"/>
        <v>3558</v>
      </c>
      <c r="L115" s="71">
        <f t="shared" si="46"/>
        <v>3701.8399999999997</v>
      </c>
      <c r="M115" s="71">
        <f t="shared" si="47"/>
        <v>4683.6499999999996</v>
      </c>
      <c r="N115" s="23">
        <f t="shared" si="24"/>
        <v>6513.72</v>
      </c>
      <c r="O115" s="23">
        <f t="shared" si="25"/>
        <v>6865.94</v>
      </c>
      <c r="P115" s="23">
        <f t="shared" si="26"/>
        <v>7009.78</v>
      </c>
      <c r="Q115" s="23">
        <f t="shared" si="27"/>
        <v>7991.59</v>
      </c>
      <c r="R115" s="193">
        <f t="shared" si="37"/>
        <v>271.19</v>
      </c>
      <c r="S115" s="193">
        <f t="shared" si="38"/>
        <v>0</v>
      </c>
      <c r="T115" s="23">
        <f t="shared" si="28"/>
        <v>5838.98</v>
      </c>
      <c r="U115" s="23">
        <f t="shared" si="29"/>
        <v>6191.2</v>
      </c>
      <c r="V115" s="23">
        <f t="shared" si="30"/>
        <v>6335.04</v>
      </c>
      <c r="W115" s="23">
        <f t="shared" si="31"/>
        <v>7316.85</v>
      </c>
      <c r="X115" s="193">
        <f t="shared" si="39"/>
        <v>271.19</v>
      </c>
      <c r="Y115" s="193">
        <f t="shared" si="40"/>
        <v>0</v>
      </c>
      <c r="Z115" s="23">
        <f t="shared" si="32"/>
        <v>5838.98</v>
      </c>
      <c r="AA115" s="23">
        <f t="shared" si="33"/>
        <v>6191.2</v>
      </c>
      <c r="AB115" s="23">
        <f t="shared" si="34"/>
        <v>6335.04</v>
      </c>
      <c r="AC115" s="23">
        <f t="shared" si="35"/>
        <v>7316.85</v>
      </c>
      <c r="AD115" s="193">
        <f t="shared" si="41"/>
        <v>271.19</v>
      </c>
      <c r="AE115" s="366">
        <f t="shared" si="42"/>
        <v>0</v>
      </c>
    </row>
    <row r="116" spans="1:31" ht="15" customHeight="1" x14ac:dyDescent="0.2">
      <c r="A116" s="601"/>
      <c r="B116" s="10">
        <v>10</v>
      </c>
      <c r="C116" s="9">
        <f>ROUND([2]Лист1!C163,2)</f>
        <v>2240.4899999999998</v>
      </c>
      <c r="D116" s="191">
        <f>ROUND([2]Лист1!D163,2)</f>
        <v>68.05</v>
      </c>
      <c r="E116" s="191">
        <f>ROUND([2]Лист1!E163,2)</f>
        <v>0</v>
      </c>
      <c r="F116" s="76">
        <f t="shared" si="43"/>
        <v>4.8099999999999996</v>
      </c>
      <c r="G116" s="329">
        <f t="shared" si="43"/>
        <v>1018.54</v>
      </c>
      <c r="H116" s="330">
        <f t="shared" si="43"/>
        <v>343.8</v>
      </c>
      <c r="I116" s="331">
        <f t="shared" si="36"/>
        <v>343.8</v>
      </c>
      <c r="J116" s="71">
        <f t="shared" si="44"/>
        <v>3205.7799999999997</v>
      </c>
      <c r="K116" s="71">
        <f t="shared" si="45"/>
        <v>3558</v>
      </c>
      <c r="L116" s="71">
        <f t="shared" si="46"/>
        <v>3701.8399999999997</v>
      </c>
      <c r="M116" s="71">
        <f t="shared" si="47"/>
        <v>4683.6499999999996</v>
      </c>
      <c r="N116" s="23">
        <f t="shared" si="24"/>
        <v>6469.62</v>
      </c>
      <c r="O116" s="23">
        <f t="shared" si="25"/>
        <v>6821.84</v>
      </c>
      <c r="P116" s="23">
        <f t="shared" si="26"/>
        <v>6965.68</v>
      </c>
      <c r="Q116" s="23">
        <f t="shared" si="27"/>
        <v>7947.49</v>
      </c>
      <c r="R116" s="193">
        <f t="shared" si="37"/>
        <v>68.05</v>
      </c>
      <c r="S116" s="193">
        <f t="shared" si="38"/>
        <v>0</v>
      </c>
      <c r="T116" s="23">
        <f t="shared" si="28"/>
        <v>5794.88</v>
      </c>
      <c r="U116" s="23">
        <f t="shared" si="29"/>
        <v>6147.1</v>
      </c>
      <c r="V116" s="23">
        <f t="shared" si="30"/>
        <v>6290.94</v>
      </c>
      <c r="W116" s="23">
        <f t="shared" si="31"/>
        <v>7272.75</v>
      </c>
      <c r="X116" s="193">
        <f t="shared" si="39"/>
        <v>68.05</v>
      </c>
      <c r="Y116" s="193">
        <f t="shared" si="40"/>
        <v>0</v>
      </c>
      <c r="Z116" s="23">
        <f t="shared" si="32"/>
        <v>5794.88</v>
      </c>
      <c r="AA116" s="23">
        <f t="shared" si="33"/>
        <v>6147.1</v>
      </c>
      <c r="AB116" s="23">
        <f t="shared" si="34"/>
        <v>6290.94</v>
      </c>
      <c r="AC116" s="23">
        <f t="shared" si="35"/>
        <v>7272.75</v>
      </c>
      <c r="AD116" s="193">
        <f t="shared" si="41"/>
        <v>68.05</v>
      </c>
      <c r="AE116" s="366">
        <f t="shared" si="42"/>
        <v>0</v>
      </c>
    </row>
    <row r="117" spans="1:31" ht="15" customHeight="1" x14ac:dyDescent="0.2">
      <c r="A117" s="601"/>
      <c r="B117" s="10">
        <v>11</v>
      </c>
      <c r="C117" s="9">
        <f>ROUND([2]Лист1!C164,2)</f>
        <v>2243.5300000000002</v>
      </c>
      <c r="D117" s="191">
        <f>ROUND([2]Лист1!D164,2)</f>
        <v>54.12</v>
      </c>
      <c r="E117" s="191">
        <f>ROUND([2]Лист1!E164,2)</f>
        <v>0.94</v>
      </c>
      <c r="F117" s="76">
        <f t="shared" si="43"/>
        <v>4.8099999999999996</v>
      </c>
      <c r="G117" s="329">
        <f t="shared" si="43"/>
        <v>1018.54</v>
      </c>
      <c r="H117" s="330">
        <f t="shared" si="43"/>
        <v>343.8</v>
      </c>
      <c r="I117" s="331">
        <f t="shared" si="36"/>
        <v>343.8</v>
      </c>
      <c r="J117" s="71">
        <f t="shared" si="44"/>
        <v>3205.7799999999997</v>
      </c>
      <c r="K117" s="71">
        <f t="shared" si="45"/>
        <v>3558</v>
      </c>
      <c r="L117" s="71">
        <f t="shared" si="46"/>
        <v>3701.8399999999997</v>
      </c>
      <c r="M117" s="71">
        <f t="shared" si="47"/>
        <v>4683.6499999999996</v>
      </c>
      <c r="N117" s="23">
        <f t="shared" si="24"/>
        <v>6472.66</v>
      </c>
      <c r="O117" s="23">
        <f t="shared" si="25"/>
        <v>6824.88</v>
      </c>
      <c r="P117" s="23">
        <f t="shared" si="26"/>
        <v>6968.72</v>
      </c>
      <c r="Q117" s="23">
        <f t="shared" si="27"/>
        <v>7950.53</v>
      </c>
      <c r="R117" s="193">
        <f t="shared" si="37"/>
        <v>54.12</v>
      </c>
      <c r="S117" s="193">
        <f t="shared" si="38"/>
        <v>0.94</v>
      </c>
      <c r="T117" s="23">
        <f t="shared" si="28"/>
        <v>5797.92</v>
      </c>
      <c r="U117" s="23">
        <f t="shared" si="29"/>
        <v>6150.14</v>
      </c>
      <c r="V117" s="23">
        <f t="shared" si="30"/>
        <v>6293.98</v>
      </c>
      <c r="W117" s="23">
        <f t="shared" si="31"/>
        <v>7275.79</v>
      </c>
      <c r="X117" s="193">
        <f t="shared" si="39"/>
        <v>54.12</v>
      </c>
      <c r="Y117" s="193">
        <f t="shared" si="40"/>
        <v>0.94</v>
      </c>
      <c r="Z117" s="23">
        <f t="shared" si="32"/>
        <v>5797.92</v>
      </c>
      <c r="AA117" s="23">
        <f t="shared" si="33"/>
        <v>6150.14</v>
      </c>
      <c r="AB117" s="23">
        <f t="shared" si="34"/>
        <v>6293.98</v>
      </c>
      <c r="AC117" s="23">
        <f t="shared" si="35"/>
        <v>7275.79</v>
      </c>
      <c r="AD117" s="193">
        <f t="shared" si="41"/>
        <v>54.12</v>
      </c>
      <c r="AE117" s="366">
        <f t="shared" si="42"/>
        <v>0.94</v>
      </c>
    </row>
    <row r="118" spans="1:31" ht="15" customHeight="1" x14ac:dyDescent="0.2">
      <c r="A118" s="601"/>
      <c r="B118" s="10">
        <v>12</v>
      </c>
      <c r="C118" s="9">
        <f>ROUND([2]Лист1!C165,2)</f>
        <v>2221.0100000000002</v>
      </c>
      <c r="D118" s="191">
        <f>ROUND([2]Лист1!D165,2)</f>
        <v>73.62</v>
      </c>
      <c r="E118" s="191">
        <f>ROUND([2]Лист1!E165,2)</f>
        <v>0</v>
      </c>
      <c r="F118" s="76">
        <f t="shared" si="43"/>
        <v>4.8099999999999996</v>
      </c>
      <c r="G118" s="329">
        <f t="shared" si="43"/>
        <v>1018.54</v>
      </c>
      <c r="H118" s="330">
        <f t="shared" si="43"/>
        <v>343.8</v>
      </c>
      <c r="I118" s="331">
        <f t="shared" si="36"/>
        <v>343.8</v>
      </c>
      <c r="J118" s="71">
        <f t="shared" si="44"/>
        <v>3205.7799999999997</v>
      </c>
      <c r="K118" s="71">
        <f t="shared" si="45"/>
        <v>3558</v>
      </c>
      <c r="L118" s="71">
        <f t="shared" si="46"/>
        <v>3701.8399999999997</v>
      </c>
      <c r="M118" s="71">
        <f t="shared" si="47"/>
        <v>4683.6499999999996</v>
      </c>
      <c r="N118" s="23">
        <f t="shared" si="24"/>
        <v>6450.14</v>
      </c>
      <c r="O118" s="23">
        <f t="shared" si="25"/>
        <v>6802.36</v>
      </c>
      <c r="P118" s="23">
        <f t="shared" si="26"/>
        <v>6946.2</v>
      </c>
      <c r="Q118" s="23">
        <f t="shared" si="27"/>
        <v>7928.01</v>
      </c>
      <c r="R118" s="193">
        <f t="shared" si="37"/>
        <v>73.62</v>
      </c>
      <c r="S118" s="193">
        <f t="shared" si="38"/>
        <v>0</v>
      </c>
      <c r="T118" s="23">
        <f t="shared" si="28"/>
        <v>5775.4</v>
      </c>
      <c r="U118" s="23">
        <f t="shared" si="29"/>
        <v>6127.62</v>
      </c>
      <c r="V118" s="23">
        <f t="shared" si="30"/>
        <v>6271.46</v>
      </c>
      <c r="W118" s="23">
        <f t="shared" si="31"/>
        <v>7253.27</v>
      </c>
      <c r="X118" s="193">
        <f t="shared" si="39"/>
        <v>73.62</v>
      </c>
      <c r="Y118" s="193">
        <f t="shared" si="40"/>
        <v>0</v>
      </c>
      <c r="Z118" s="23">
        <f t="shared" si="32"/>
        <v>5775.4</v>
      </c>
      <c r="AA118" s="23">
        <f t="shared" si="33"/>
        <v>6127.62</v>
      </c>
      <c r="AB118" s="23">
        <f t="shared" si="34"/>
        <v>6271.46</v>
      </c>
      <c r="AC118" s="23">
        <f t="shared" si="35"/>
        <v>7253.27</v>
      </c>
      <c r="AD118" s="193">
        <f t="shared" si="41"/>
        <v>73.62</v>
      </c>
      <c r="AE118" s="366">
        <f t="shared" si="42"/>
        <v>0</v>
      </c>
    </row>
    <row r="119" spans="1:31" ht="15" customHeight="1" x14ac:dyDescent="0.2">
      <c r="A119" s="601"/>
      <c r="B119" s="10">
        <v>13</v>
      </c>
      <c r="C119" s="9">
        <f>ROUND([2]Лист1!C166,2)</f>
        <v>2224.27</v>
      </c>
      <c r="D119" s="191">
        <f>ROUND([2]Лист1!D166,2)</f>
        <v>91.82</v>
      </c>
      <c r="E119" s="191">
        <f>ROUND([2]Лист1!E166,2)</f>
        <v>0</v>
      </c>
      <c r="F119" s="76">
        <f t="shared" si="43"/>
        <v>4.8099999999999996</v>
      </c>
      <c r="G119" s="329">
        <f t="shared" si="43"/>
        <v>1018.54</v>
      </c>
      <c r="H119" s="330">
        <f t="shared" si="43"/>
        <v>343.8</v>
      </c>
      <c r="I119" s="331">
        <f t="shared" si="36"/>
        <v>343.8</v>
      </c>
      <c r="J119" s="71">
        <f t="shared" si="44"/>
        <v>3205.7799999999997</v>
      </c>
      <c r="K119" s="71">
        <f t="shared" si="45"/>
        <v>3558</v>
      </c>
      <c r="L119" s="71">
        <f t="shared" si="46"/>
        <v>3701.8399999999997</v>
      </c>
      <c r="M119" s="71">
        <f t="shared" si="47"/>
        <v>4683.6499999999996</v>
      </c>
      <c r="N119" s="23">
        <f t="shared" si="24"/>
        <v>6453.4</v>
      </c>
      <c r="O119" s="23">
        <f t="shared" si="25"/>
        <v>6805.62</v>
      </c>
      <c r="P119" s="23">
        <f t="shared" si="26"/>
        <v>6949.46</v>
      </c>
      <c r="Q119" s="23">
        <f t="shared" si="27"/>
        <v>7931.27</v>
      </c>
      <c r="R119" s="193">
        <f t="shared" si="37"/>
        <v>91.82</v>
      </c>
      <c r="S119" s="193">
        <f t="shared" si="38"/>
        <v>0</v>
      </c>
      <c r="T119" s="23">
        <f t="shared" si="28"/>
        <v>5778.66</v>
      </c>
      <c r="U119" s="23">
        <f t="shared" si="29"/>
        <v>6130.88</v>
      </c>
      <c r="V119" s="23">
        <f t="shared" si="30"/>
        <v>6274.72</v>
      </c>
      <c r="W119" s="23">
        <f t="shared" si="31"/>
        <v>7256.53</v>
      </c>
      <c r="X119" s="193">
        <f t="shared" si="39"/>
        <v>91.82</v>
      </c>
      <c r="Y119" s="193">
        <f t="shared" si="40"/>
        <v>0</v>
      </c>
      <c r="Z119" s="23">
        <f t="shared" si="32"/>
        <v>5778.66</v>
      </c>
      <c r="AA119" s="23">
        <f t="shared" si="33"/>
        <v>6130.88</v>
      </c>
      <c r="AB119" s="23">
        <f t="shared" si="34"/>
        <v>6274.72</v>
      </c>
      <c r="AC119" s="23">
        <f t="shared" si="35"/>
        <v>7256.53</v>
      </c>
      <c r="AD119" s="193">
        <f t="shared" si="41"/>
        <v>91.82</v>
      </c>
      <c r="AE119" s="366">
        <f t="shared" si="42"/>
        <v>0</v>
      </c>
    </row>
    <row r="120" spans="1:31" ht="15" customHeight="1" x14ac:dyDescent="0.2">
      <c r="A120" s="601"/>
      <c r="B120" s="10">
        <v>14</v>
      </c>
      <c r="C120" s="9">
        <f>ROUND([2]Лист1!C167,2)</f>
        <v>2226.0700000000002</v>
      </c>
      <c r="D120" s="191">
        <f>ROUND([2]Лист1!D167,2)</f>
        <v>89.93</v>
      </c>
      <c r="E120" s="191">
        <f>ROUND([2]Лист1!E167,2)</f>
        <v>0</v>
      </c>
      <c r="F120" s="76">
        <f t="shared" si="43"/>
        <v>4.8099999999999996</v>
      </c>
      <c r="G120" s="329">
        <f t="shared" si="43"/>
        <v>1018.54</v>
      </c>
      <c r="H120" s="330">
        <f t="shared" si="43"/>
        <v>343.8</v>
      </c>
      <c r="I120" s="331">
        <f t="shared" si="36"/>
        <v>343.8</v>
      </c>
      <c r="J120" s="71">
        <f t="shared" si="44"/>
        <v>3205.7799999999997</v>
      </c>
      <c r="K120" s="71">
        <f t="shared" si="45"/>
        <v>3558</v>
      </c>
      <c r="L120" s="71">
        <f t="shared" si="46"/>
        <v>3701.8399999999997</v>
      </c>
      <c r="M120" s="71">
        <f t="shared" si="47"/>
        <v>4683.6499999999996</v>
      </c>
      <c r="N120" s="23">
        <f t="shared" si="24"/>
        <v>6455.2</v>
      </c>
      <c r="O120" s="23">
        <f t="shared" si="25"/>
        <v>6807.42</v>
      </c>
      <c r="P120" s="23">
        <f t="shared" si="26"/>
        <v>6951.26</v>
      </c>
      <c r="Q120" s="23">
        <f t="shared" si="27"/>
        <v>7933.07</v>
      </c>
      <c r="R120" s="193">
        <f t="shared" si="37"/>
        <v>89.93</v>
      </c>
      <c r="S120" s="193">
        <f t="shared" si="38"/>
        <v>0</v>
      </c>
      <c r="T120" s="23">
        <f t="shared" si="28"/>
        <v>5780.46</v>
      </c>
      <c r="U120" s="23">
        <f t="shared" si="29"/>
        <v>6132.68</v>
      </c>
      <c r="V120" s="23">
        <f t="shared" si="30"/>
        <v>6276.52</v>
      </c>
      <c r="W120" s="23">
        <f t="shared" si="31"/>
        <v>7258.33</v>
      </c>
      <c r="X120" s="193">
        <f t="shared" si="39"/>
        <v>89.93</v>
      </c>
      <c r="Y120" s="193">
        <f t="shared" si="40"/>
        <v>0</v>
      </c>
      <c r="Z120" s="23">
        <f t="shared" si="32"/>
        <v>5780.46</v>
      </c>
      <c r="AA120" s="23">
        <f t="shared" si="33"/>
        <v>6132.68</v>
      </c>
      <c r="AB120" s="23">
        <f t="shared" si="34"/>
        <v>6276.52</v>
      </c>
      <c r="AC120" s="23">
        <f t="shared" si="35"/>
        <v>7258.33</v>
      </c>
      <c r="AD120" s="193">
        <f t="shared" si="41"/>
        <v>89.93</v>
      </c>
      <c r="AE120" s="366">
        <f t="shared" si="42"/>
        <v>0</v>
      </c>
    </row>
    <row r="121" spans="1:31" ht="15" customHeight="1" x14ac:dyDescent="0.2">
      <c r="A121" s="601"/>
      <c r="B121" s="10">
        <v>15</v>
      </c>
      <c r="C121" s="9">
        <f>ROUND([2]Лист1!C168,2)</f>
        <v>2253.56</v>
      </c>
      <c r="D121" s="191">
        <f>ROUND([2]Лист1!D168,2)</f>
        <v>72.2</v>
      </c>
      <c r="E121" s="191">
        <f>ROUND([2]Лист1!E168,2)</f>
        <v>0</v>
      </c>
      <c r="F121" s="76">
        <f t="shared" si="43"/>
        <v>4.8099999999999996</v>
      </c>
      <c r="G121" s="329">
        <f t="shared" si="43"/>
        <v>1018.54</v>
      </c>
      <c r="H121" s="330">
        <f t="shared" si="43"/>
        <v>343.8</v>
      </c>
      <c r="I121" s="331">
        <f t="shared" si="36"/>
        <v>343.8</v>
      </c>
      <c r="J121" s="71">
        <f t="shared" si="44"/>
        <v>3205.7799999999997</v>
      </c>
      <c r="K121" s="71">
        <f t="shared" si="45"/>
        <v>3558</v>
      </c>
      <c r="L121" s="71">
        <f t="shared" si="46"/>
        <v>3701.8399999999997</v>
      </c>
      <c r="M121" s="71">
        <f t="shared" si="47"/>
        <v>4683.6499999999996</v>
      </c>
      <c r="N121" s="23">
        <f t="shared" si="24"/>
        <v>6482.69</v>
      </c>
      <c r="O121" s="23">
        <f t="shared" si="25"/>
        <v>6834.91</v>
      </c>
      <c r="P121" s="23">
        <f t="shared" si="26"/>
        <v>6978.75</v>
      </c>
      <c r="Q121" s="23">
        <f t="shared" si="27"/>
        <v>7960.56</v>
      </c>
      <c r="R121" s="193">
        <f t="shared" si="37"/>
        <v>72.2</v>
      </c>
      <c r="S121" s="193">
        <f t="shared" si="38"/>
        <v>0</v>
      </c>
      <c r="T121" s="23">
        <f t="shared" si="28"/>
        <v>5807.95</v>
      </c>
      <c r="U121" s="23">
        <f t="shared" si="29"/>
        <v>6160.17</v>
      </c>
      <c r="V121" s="23">
        <f t="shared" si="30"/>
        <v>6304.01</v>
      </c>
      <c r="W121" s="23">
        <f t="shared" si="31"/>
        <v>7285.82</v>
      </c>
      <c r="X121" s="193">
        <f t="shared" si="39"/>
        <v>72.2</v>
      </c>
      <c r="Y121" s="193">
        <f t="shared" si="40"/>
        <v>0</v>
      </c>
      <c r="Z121" s="23">
        <f t="shared" si="32"/>
        <v>5807.95</v>
      </c>
      <c r="AA121" s="23">
        <f t="shared" si="33"/>
        <v>6160.17</v>
      </c>
      <c r="AB121" s="23">
        <f t="shared" si="34"/>
        <v>6304.01</v>
      </c>
      <c r="AC121" s="23">
        <f t="shared" si="35"/>
        <v>7285.82</v>
      </c>
      <c r="AD121" s="193">
        <f t="shared" si="41"/>
        <v>72.2</v>
      </c>
      <c r="AE121" s="366">
        <f t="shared" si="42"/>
        <v>0</v>
      </c>
    </row>
    <row r="122" spans="1:31" ht="15" customHeight="1" x14ac:dyDescent="0.2">
      <c r="A122" s="601"/>
      <c r="B122" s="10">
        <v>16</v>
      </c>
      <c r="C122" s="9">
        <f>ROUND([2]Лист1!C169,2)</f>
        <v>2281.63</v>
      </c>
      <c r="D122" s="191">
        <f>ROUND([2]Лист1!D169,2)</f>
        <v>62.69</v>
      </c>
      <c r="E122" s="191">
        <f>ROUND([2]Лист1!E169,2)</f>
        <v>0.06</v>
      </c>
      <c r="F122" s="76">
        <f t="shared" si="43"/>
        <v>4.8099999999999996</v>
      </c>
      <c r="G122" s="329">
        <f t="shared" si="43"/>
        <v>1018.54</v>
      </c>
      <c r="H122" s="330">
        <f t="shared" si="43"/>
        <v>343.8</v>
      </c>
      <c r="I122" s="331">
        <f t="shared" si="36"/>
        <v>343.8</v>
      </c>
      <c r="J122" s="71">
        <f t="shared" si="44"/>
        <v>3205.7799999999997</v>
      </c>
      <c r="K122" s="71">
        <f t="shared" si="45"/>
        <v>3558</v>
      </c>
      <c r="L122" s="71">
        <f t="shared" si="46"/>
        <v>3701.8399999999997</v>
      </c>
      <c r="M122" s="71">
        <f t="shared" si="47"/>
        <v>4683.6499999999996</v>
      </c>
      <c r="N122" s="23">
        <f t="shared" si="24"/>
        <v>6510.76</v>
      </c>
      <c r="O122" s="23">
        <f t="shared" si="25"/>
        <v>6862.98</v>
      </c>
      <c r="P122" s="23">
        <f t="shared" si="26"/>
        <v>7006.82</v>
      </c>
      <c r="Q122" s="23">
        <f t="shared" si="27"/>
        <v>7988.63</v>
      </c>
      <c r="R122" s="193">
        <f t="shared" si="37"/>
        <v>62.69</v>
      </c>
      <c r="S122" s="193">
        <f t="shared" si="38"/>
        <v>0.06</v>
      </c>
      <c r="T122" s="23">
        <f t="shared" si="28"/>
        <v>5836.02</v>
      </c>
      <c r="U122" s="23">
        <f t="shared" si="29"/>
        <v>6188.24</v>
      </c>
      <c r="V122" s="23">
        <f t="shared" si="30"/>
        <v>6332.08</v>
      </c>
      <c r="W122" s="23">
        <f t="shared" si="31"/>
        <v>7313.89</v>
      </c>
      <c r="X122" s="193">
        <f t="shared" si="39"/>
        <v>62.69</v>
      </c>
      <c r="Y122" s="193">
        <f t="shared" si="40"/>
        <v>0.06</v>
      </c>
      <c r="Z122" s="23">
        <f t="shared" si="32"/>
        <v>5836.02</v>
      </c>
      <c r="AA122" s="23">
        <f t="shared" si="33"/>
        <v>6188.24</v>
      </c>
      <c r="AB122" s="23">
        <f t="shared" si="34"/>
        <v>6332.08</v>
      </c>
      <c r="AC122" s="23">
        <f t="shared" si="35"/>
        <v>7313.89</v>
      </c>
      <c r="AD122" s="193">
        <f t="shared" si="41"/>
        <v>62.69</v>
      </c>
      <c r="AE122" s="366">
        <f t="shared" si="42"/>
        <v>0.06</v>
      </c>
    </row>
    <row r="123" spans="1:31" ht="15" customHeight="1" x14ac:dyDescent="0.2">
      <c r="A123" s="601"/>
      <c r="B123" s="10">
        <v>17</v>
      </c>
      <c r="C123" s="9">
        <f>ROUND([2]Лист1!C170,2)</f>
        <v>2322.39</v>
      </c>
      <c r="D123" s="191">
        <f>ROUND([2]Лист1!D170,2)</f>
        <v>129.52000000000001</v>
      </c>
      <c r="E123" s="191">
        <f>ROUND([2]Лист1!E170,2)</f>
        <v>0</v>
      </c>
      <c r="F123" s="76">
        <f t="shared" si="43"/>
        <v>4.8099999999999996</v>
      </c>
      <c r="G123" s="329">
        <f t="shared" si="43"/>
        <v>1018.54</v>
      </c>
      <c r="H123" s="330">
        <f t="shared" si="43"/>
        <v>343.8</v>
      </c>
      <c r="I123" s="331">
        <f t="shared" si="36"/>
        <v>343.8</v>
      </c>
      <c r="J123" s="71">
        <f t="shared" si="44"/>
        <v>3205.7799999999997</v>
      </c>
      <c r="K123" s="71">
        <f t="shared" si="45"/>
        <v>3558</v>
      </c>
      <c r="L123" s="71">
        <f t="shared" si="46"/>
        <v>3701.8399999999997</v>
      </c>
      <c r="M123" s="71">
        <f t="shared" si="47"/>
        <v>4683.6499999999996</v>
      </c>
      <c r="N123" s="23">
        <f t="shared" si="24"/>
        <v>6551.52</v>
      </c>
      <c r="O123" s="23">
        <f t="shared" si="25"/>
        <v>6903.74</v>
      </c>
      <c r="P123" s="23">
        <f t="shared" si="26"/>
        <v>7047.58</v>
      </c>
      <c r="Q123" s="23">
        <f t="shared" si="27"/>
        <v>8029.39</v>
      </c>
      <c r="R123" s="193">
        <f t="shared" si="37"/>
        <v>129.52000000000001</v>
      </c>
      <c r="S123" s="193">
        <f t="shared" si="38"/>
        <v>0</v>
      </c>
      <c r="T123" s="23">
        <f t="shared" si="28"/>
        <v>5876.78</v>
      </c>
      <c r="U123" s="23">
        <f t="shared" si="29"/>
        <v>6229</v>
      </c>
      <c r="V123" s="23">
        <f t="shared" si="30"/>
        <v>6372.84</v>
      </c>
      <c r="W123" s="23">
        <f t="shared" si="31"/>
        <v>7354.65</v>
      </c>
      <c r="X123" s="193">
        <f t="shared" si="39"/>
        <v>129.52000000000001</v>
      </c>
      <c r="Y123" s="193">
        <f t="shared" si="40"/>
        <v>0</v>
      </c>
      <c r="Z123" s="23">
        <f t="shared" si="32"/>
        <v>5876.78</v>
      </c>
      <c r="AA123" s="23">
        <f t="shared" si="33"/>
        <v>6229</v>
      </c>
      <c r="AB123" s="23">
        <f t="shared" si="34"/>
        <v>6372.84</v>
      </c>
      <c r="AC123" s="23">
        <f t="shared" si="35"/>
        <v>7354.65</v>
      </c>
      <c r="AD123" s="193">
        <f t="shared" si="41"/>
        <v>129.52000000000001</v>
      </c>
      <c r="AE123" s="366">
        <f t="shared" si="42"/>
        <v>0</v>
      </c>
    </row>
    <row r="124" spans="1:31" ht="15" customHeight="1" x14ac:dyDescent="0.2">
      <c r="A124" s="601"/>
      <c r="B124" s="10">
        <v>18</v>
      </c>
      <c r="C124" s="9">
        <f>ROUND([2]Лист1!C171,2)</f>
        <v>2325.16</v>
      </c>
      <c r="D124" s="191">
        <f>ROUND([2]Лист1!D171,2)</f>
        <v>14.65</v>
      </c>
      <c r="E124" s="191">
        <f>ROUND([2]Лист1!E171,2)</f>
        <v>6.12</v>
      </c>
      <c r="F124" s="76">
        <f t="shared" si="43"/>
        <v>4.8099999999999996</v>
      </c>
      <c r="G124" s="329">
        <f t="shared" si="43"/>
        <v>1018.54</v>
      </c>
      <c r="H124" s="330">
        <f t="shared" si="43"/>
        <v>343.8</v>
      </c>
      <c r="I124" s="331">
        <f t="shared" si="36"/>
        <v>343.8</v>
      </c>
      <c r="J124" s="71">
        <f t="shared" si="44"/>
        <v>3205.7799999999997</v>
      </c>
      <c r="K124" s="71">
        <f t="shared" si="45"/>
        <v>3558</v>
      </c>
      <c r="L124" s="71">
        <f t="shared" si="46"/>
        <v>3701.8399999999997</v>
      </c>
      <c r="M124" s="71">
        <f t="shared" si="47"/>
        <v>4683.6499999999996</v>
      </c>
      <c r="N124" s="23">
        <f t="shared" si="24"/>
        <v>6554.29</v>
      </c>
      <c r="O124" s="23">
        <f t="shared" si="25"/>
        <v>6906.51</v>
      </c>
      <c r="P124" s="23">
        <f t="shared" si="26"/>
        <v>7050.35</v>
      </c>
      <c r="Q124" s="23">
        <f t="shared" si="27"/>
        <v>8032.16</v>
      </c>
      <c r="R124" s="193">
        <f t="shared" si="37"/>
        <v>14.65</v>
      </c>
      <c r="S124" s="193">
        <f t="shared" si="38"/>
        <v>6.12</v>
      </c>
      <c r="T124" s="23">
        <f t="shared" si="28"/>
        <v>5879.55</v>
      </c>
      <c r="U124" s="23">
        <f t="shared" si="29"/>
        <v>6231.77</v>
      </c>
      <c r="V124" s="23">
        <f t="shared" si="30"/>
        <v>6375.61</v>
      </c>
      <c r="W124" s="23">
        <f t="shared" si="31"/>
        <v>7357.42</v>
      </c>
      <c r="X124" s="193">
        <f t="shared" si="39"/>
        <v>14.65</v>
      </c>
      <c r="Y124" s="193">
        <f t="shared" si="40"/>
        <v>6.12</v>
      </c>
      <c r="Z124" s="23">
        <f t="shared" si="32"/>
        <v>5879.55</v>
      </c>
      <c r="AA124" s="23">
        <f t="shared" si="33"/>
        <v>6231.77</v>
      </c>
      <c r="AB124" s="23">
        <f t="shared" si="34"/>
        <v>6375.61</v>
      </c>
      <c r="AC124" s="23">
        <f t="shared" si="35"/>
        <v>7357.42</v>
      </c>
      <c r="AD124" s="193">
        <f t="shared" si="41"/>
        <v>14.65</v>
      </c>
      <c r="AE124" s="366">
        <f t="shared" si="42"/>
        <v>6.12</v>
      </c>
    </row>
    <row r="125" spans="1:31" ht="15" customHeight="1" x14ac:dyDescent="0.2">
      <c r="A125" s="601"/>
      <c r="B125" s="10">
        <v>19</v>
      </c>
      <c r="C125" s="9">
        <f>ROUND([2]Лист1!C172,2)</f>
        <v>2315.7199999999998</v>
      </c>
      <c r="D125" s="191">
        <f>ROUND([2]Лист1!D172,2)</f>
        <v>0</v>
      </c>
      <c r="E125" s="191">
        <f>ROUND([2]Лист1!E172,2)</f>
        <v>102.72</v>
      </c>
      <c r="F125" s="76">
        <f t="shared" si="43"/>
        <v>4.8099999999999996</v>
      </c>
      <c r="G125" s="329">
        <f t="shared" si="43"/>
        <v>1018.54</v>
      </c>
      <c r="H125" s="330">
        <f t="shared" si="43"/>
        <v>343.8</v>
      </c>
      <c r="I125" s="331">
        <f t="shared" si="36"/>
        <v>343.8</v>
      </c>
      <c r="J125" s="71">
        <f t="shared" si="44"/>
        <v>3205.7799999999997</v>
      </c>
      <c r="K125" s="71">
        <f t="shared" si="45"/>
        <v>3558</v>
      </c>
      <c r="L125" s="71">
        <f t="shared" si="46"/>
        <v>3701.8399999999997</v>
      </c>
      <c r="M125" s="71">
        <f t="shared" si="47"/>
        <v>4683.6499999999996</v>
      </c>
      <c r="N125" s="23">
        <f t="shared" si="24"/>
        <v>6544.85</v>
      </c>
      <c r="O125" s="23">
        <f t="shared" si="25"/>
        <v>6897.07</v>
      </c>
      <c r="P125" s="23">
        <f t="shared" si="26"/>
        <v>7040.91</v>
      </c>
      <c r="Q125" s="23">
        <f t="shared" si="27"/>
        <v>8022.72</v>
      </c>
      <c r="R125" s="193">
        <f t="shared" si="37"/>
        <v>0</v>
      </c>
      <c r="S125" s="193">
        <f t="shared" si="38"/>
        <v>102.72</v>
      </c>
      <c r="T125" s="23">
        <f t="shared" si="28"/>
        <v>5870.11</v>
      </c>
      <c r="U125" s="23">
        <f t="shared" si="29"/>
        <v>6222.33</v>
      </c>
      <c r="V125" s="23">
        <f t="shared" si="30"/>
        <v>6366.17</v>
      </c>
      <c r="W125" s="23">
        <f t="shared" si="31"/>
        <v>7347.98</v>
      </c>
      <c r="X125" s="193">
        <f t="shared" si="39"/>
        <v>0</v>
      </c>
      <c r="Y125" s="193">
        <f t="shared" si="40"/>
        <v>102.72</v>
      </c>
      <c r="Z125" s="23">
        <f t="shared" si="32"/>
        <v>5870.11</v>
      </c>
      <c r="AA125" s="23">
        <f t="shared" si="33"/>
        <v>6222.33</v>
      </c>
      <c r="AB125" s="23">
        <f t="shared" si="34"/>
        <v>6366.17</v>
      </c>
      <c r="AC125" s="23">
        <f t="shared" si="35"/>
        <v>7347.98</v>
      </c>
      <c r="AD125" s="193">
        <f t="shared" si="41"/>
        <v>0</v>
      </c>
      <c r="AE125" s="366">
        <f t="shared" si="42"/>
        <v>102.72</v>
      </c>
    </row>
    <row r="126" spans="1:31" ht="15" customHeight="1" x14ac:dyDescent="0.2">
      <c r="A126" s="601"/>
      <c r="B126" s="10">
        <v>20</v>
      </c>
      <c r="C126" s="9">
        <f>ROUND([2]Лист1!C173,2)</f>
        <v>2249.8200000000002</v>
      </c>
      <c r="D126" s="191">
        <f>ROUND([2]Лист1!D173,2)</f>
        <v>0</v>
      </c>
      <c r="E126" s="191">
        <f>ROUND([2]Лист1!E173,2)</f>
        <v>241.32</v>
      </c>
      <c r="F126" s="76">
        <f t="shared" si="43"/>
        <v>4.8099999999999996</v>
      </c>
      <c r="G126" s="329">
        <f t="shared" si="43"/>
        <v>1018.54</v>
      </c>
      <c r="H126" s="330">
        <f t="shared" si="43"/>
        <v>343.8</v>
      </c>
      <c r="I126" s="331">
        <f t="shared" si="36"/>
        <v>343.8</v>
      </c>
      <c r="J126" s="71">
        <f t="shared" si="44"/>
        <v>3205.7799999999997</v>
      </c>
      <c r="K126" s="71">
        <f t="shared" si="45"/>
        <v>3558</v>
      </c>
      <c r="L126" s="71">
        <f t="shared" si="46"/>
        <v>3701.8399999999997</v>
      </c>
      <c r="M126" s="71">
        <f t="shared" si="47"/>
        <v>4683.6499999999996</v>
      </c>
      <c r="N126" s="23">
        <f t="shared" si="24"/>
        <v>6478.95</v>
      </c>
      <c r="O126" s="23">
        <f t="shared" si="25"/>
        <v>6831.17</v>
      </c>
      <c r="P126" s="23">
        <f t="shared" si="26"/>
        <v>6975.01</v>
      </c>
      <c r="Q126" s="23">
        <f t="shared" si="27"/>
        <v>7956.82</v>
      </c>
      <c r="R126" s="193">
        <f t="shared" si="37"/>
        <v>0</v>
      </c>
      <c r="S126" s="193">
        <f t="shared" si="38"/>
        <v>241.32</v>
      </c>
      <c r="T126" s="23">
        <f t="shared" si="28"/>
        <v>5804.21</v>
      </c>
      <c r="U126" s="23">
        <f t="shared" si="29"/>
        <v>6156.43</v>
      </c>
      <c r="V126" s="23">
        <f t="shared" si="30"/>
        <v>6300.27</v>
      </c>
      <c r="W126" s="23">
        <f t="shared" si="31"/>
        <v>7282.08</v>
      </c>
      <c r="X126" s="193">
        <f t="shared" si="39"/>
        <v>0</v>
      </c>
      <c r="Y126" s="193">
        <f t="shared" si="40"/>
        <v>241.32</v>
      </c>
      <c r="Z126" s="23">
        <f t="shared" si="32"/>
        <v>5804.21</v>
      </c>
      <c r="AA126" s="23">
        <f t="shared" si="33"/>
        <v>6156.43</v>
      </c>
      <c r="AB126" s="23">
        <f t="shared" si="34"/>
        <v>6300.27</v>
      </c>
      <c r="AC126" s="23">
        <f t="shared" si="35"/>
        <v>7282.08</v>
      </c>
      <c r="AD126" s="193">
        <f t="shared" si="41"/>
        <v>0</v>
      </c>
      <c r="AE126" s="366">
        <f t="shared" si="42"/>
        <v>241.32</v>
      </c>
    </row>
    <row r="127" spans="1:31" ht="15" customHeight="1" x14ac:dyDescent="0.2">
      <c r="A127" s="601"/>
      <c r="B127" s="10">
        <v>21</v>
      </c>
      <c r="C127" s="9">
        <f>ROUND([2]Лист1!C174,2)</f>
        <v>2146.87</v>
      </c>
      <c r="D127" s="191">
        <f>ROUND([2]Лист1!D174,2)</f>
        <v>0</v>
      </c>
      <c r="E127" s="191">
        <f>ROUND([2]Лист1!E174,2)</f>
        <v>216.71</v>
      </c>
      <c r="F127" s="76">
        <f t="shared" si="43"/>
        <v>4.8099999999999996</v>
      </c>
      <c r="G127" s="329">
        <f t="shared" si="43"/>
        <v>1018.54</v>
      </c>
      <c r="H127" s="330">
        <f t="shared" si="43"/>
        <v>343.8</v>
      </c>
      <c r="I127" s="331">
        <f t="shared" si="36"/>
        <v>343.8</v>
      </c>
      <c r="J127" s="71">
        <f t="shared" si="44"/>
        <v>3205.7799999999997</v>
      </c>
      <c r="K127" s="71">
        <f t="shared" si="45"/>
        <v>3558</v>
      </c>
      <c r="L127" s="71">
        <f t="shared" si="46"/>
        <v>3701.8399999999997</v>
      </c>
      <c r="M127" s="71">
        <f t="shared" si="47"/>
        <v>4683.6499999999996</v>
      </c>
      <c r="N127" s="23">
        <f t="shared" si="24"/>
        <v>6376</v>
      </c>
      <c r="O127" s="23">
        <f t="shared" si="25"/>
        <v>6728.22</v>
      </c>
      <c r="P127" s="23">
        <f t="shared" si="26"/>
        <v>6872.06</v>
      </c>
      <c r="Q127" s="23">
        <f t="shared" si="27"/>
        <v>7853.87</v>
      </c>
      <c r="R127" s="193">
        <f t="shared" si="37"/>
        <v>0</v>
      </c>
      <c r="S127" s="193">
        <f t="shared" si="38"/>
        <v>216.71</v>
      </c>
      <c r="T127" s="23">
        <f t="shared" si="28"/>
        <v>5701.26</v>
      </c>
      <c r="U127" s="23">
        <f t="shared" si="29"/>
        <v>6053.48</v>
      </c>
      <c r="V127" s="23">
        <f t="shared" si="30"/>
        <v>6197.32</v>
      </c>
      <c r="W127" s="23">
        <f t="shared" si="31"/>
        <v>7179.13</v>
      </c>
      <c r="X127" s="193">
        <f t="shared" si="39"/>
        <v>0</v>
      </c>
      <c r="Y127" s="193">
        <f t="shared" si="40"/>
        <v>216.71</v>
      </c>
      <c r="Z127" s="23">
        <f t="shared" si="32"/>
        <v>5701.26</v>
      </c>
      <c r="AA127" s="23">
        <f t="shared" si="33"/>
        <v>6053.48</v>
      </c>
      <c r="AB127" s="23">
        <f t="shared" si="34"/>
        <v>6197.32</v>
      </c>
      <c r="AC127" s="23">
        <f t="shared" si="35"/>
        <v>7179.13</v>
      </c>
      <c r="AD127" s="193">
        <f t="shared" si="41"/>
        <v>0</v>
      </c>
      <c r="AE127" s="366">
        <f t="shared" si="42"/>
        <v>216.71</v>
      </c>
    </row>
    <row r="128" spans="1:31" ht="15" customHeight="1" x14ac:dyDescent="0.2">
      <c r="A128" s="601"/>
      <c r="B128" s="10">
        <v>22</v>
      </c>
      <c r="C128" s="9">
        <f>ROUND([2]Лист1!C175,2)</f>
        <v>1764.58</v>
      </c>
      <c r="D128" s="191">
        <f>ROUND([2]Лист1!D175,2)</f>
        <v>0</v>
      </c>
      <c r="E128" s="191">
        <f>ROUND([2]Лист1!E175,2)</f>
        <v>170.48</v>
      </c>
      <c r="F128" s="76">
        <f t="shared" si="43"/>
        <v>4.8099999999999996</v>
      </c>
      <c r="G128" s="329">
        <f t="shared" si="43"/>
        <v>1018.54</v>
      </c>
      <c r="H128" s="330">
        <f t="shared" si="43"/>
        <v>343.8</v>
      </c>
      <c r="I128" s="331">
        <f t="shared" si="36"/>
        <v>343.8</v>
      </c>
      <c r="J128" s="71">
        <f t="shared" si="44"/>
        <v>3205.7799999999997</v>
      </c>
      <c r="K128" s="71">
        <f t="shared" si="45"/>
        <v>3558</v>
      </c>
      <c r="L128" s="71">
        <f t="shared" si="46"/>
        <v>3701.8399999999997</v>
      </c>
      <c r="M128" s="71">
        <f t="shared" si="47"/>
        <v>4683.6499999999996</v>
      </c>
      <c r="N128" s="23">
        <f t="shared" si="24"/>
        <v>5993.71</v>
      </c>
      <c r="O128" s="23">
        <f t="shared" si="25"/>
        <v>6345.93</v>
      </c>
      <c r="P128" s="23">
        <f t="shared" si="26"/>
        <v>6489.77</v>
      </c>
      <c r="Q128" s="23">
        <f t="shared" si="27"/>
        <v>7471.58</v>
      </c>
      <c r="R128" s="193">
        <f t="shared" si="37"/>
        <v>0</v>
      </c>
      <c r="S128" s="193">
        <f t="shared" si="38"/>
        <v>170.48</v>
      </c>
      <c r="T128" s="23">
        <f t="shared" si="28"/>
        <v>5318.97</v>
      </c>
      <c r="U128" s="23">
        <f t="shared" si="29"/>
        <v>5671.19</v>
      </c>
      <c r="V128" s="23">
        <f t="shared" si="30"/>
        <v>5815.03</v>
      </c>
      <c r="W128" s="23">
        <f t="shared" si="31"/>
        <v>6796.84</v>
      </c>
      <c r="X128" s="193">
        <f t="shared" si="39"/>
        <v>0</v>
      </c>
      <c r="Y128" s="193">
        <f t="shared" si="40"/>
        <v>170.48</v>
      </c>
      <c r="Z128" s="23">
        <f t="shared" si="32"/>
        <v>5318.97</v>
      </c>
      <c r="AA128" s="23">
        <f t="shared" si="33"/>
        <v>5671.19</v>
      </c>
      <c r="AB128" s="23">
        <f t="shared" si="34"/>
        <v>5815.03</v>
      </c>
      <c r="AC128" s="23">
        <f t="shared" si="35"/>
        <v>6796.84</v>
      </c>
      <c r="AD128" s="193">
        <f t="shared" si="41"/>
        <v>0</v>
      </c>
      <c r="AE128" s="366">
        <f t="shared" si="42"/>
        <v>170.48</v>
      </c>
    </row>
    <row r="129" spans="1:31" ht="15" customHeight="1" x14ac:dyDescent="0.2">
      <c r="A129" s="602"/>
      <c r="B129" s="10">
        <v>23</v>
      </c>
      <c r="C129" s="9">
        <f>ROUND([2]Лист1!C176,2)</f>
        <v>1481.87</v>
      </c>
      <c r="D129" s="191">
        <f>ROUND([2]Лист1!D176,2)</f>
        <v>0</v>
      </c>
      <c r="E129" s="191">
        <f>ROUND([2]Лист1!E176,2)</f>
        <v>216.07</v>
      </c>
      <c r="F129" s="76">
        <f t="shared" si="43"/>
        <v>4.8099999999999996</v>
      </c>
      <c r="G129" s="329">
        <f t="shared" si="43"/>
        <v>1018.54</v>
      </c>
      <c r="H129" s="330">
        <f t="shared" si="43"/>
        <v>343.8</v>
      </c>
      <c r="I129" s="331">
        <f t="shared" si="36"/>
        <v>343.8</v>
      </c>
      <c r="J129" s="71">
        <f t="shared" si="44"/>
        <v>3205.7799999999997</v>
      </c>
      <c r="K129" s="71">
        <f t="shared" si="45"/>
        <v>3558</v>
      </c>
      <c r="L129" s="71">
        <f t="shared" si="46"/>
        <v>3701.8399999999997</v>
      </c>
      <c r="M129" s="71">
        <f t="shared" si="47"/>
        <v>4683.6499999999996</v>
      </c>
      <c r="N129" s="23">
        <f t="shared" si="24"/>
        <v>5711</v>
      </c>
      <c r="O129" s="23">
        <f t="shared" si="25"/>
        <v>6063.22</v>
      </c>
      <c r="P129" s="23">
        <f t="shared" si="26"/>
        <v>6207.06</v>
      </c>
      <c r="Q129" s="23">
        <f t="shared" si="27"/>
        <v>7188.87</v>
      </c>
      <c r="R129" s="193">
        <f t="shared" si="37"/>
        <v>0</v>
      </c>
      <c r="S129" s="193">
        <f t="shared" si="38"/>
        <v>216.07</v>
      </c>
      <c r="T129" s="23">
        <f t="shared" si="28"/>
        <v>5036.26</v>
      </c>
      <c r="U129" s="23">
        <f t="shared" si="29"/>
        <v>5388.48</v>
      </c>
      <c r="V129" s="23">
        <f t="shared" si="30"/>
        <v>5532.32</v>
      </c>
      <c r="W129" s="23">
        <f t="shared" si="31"/>
        <v>6514.13</v>
      </c>
      <c r="X129" s="193">
        <f t="shared" si="39"/>
        <v>0</v>
      </c>
      <c r="Y129" s="193">
        <f t="shared" si="40"/>
        <v>216.07</v>
      </c>
      <c r="Z129" s="23">
        <f t="shared" si="32"/>
        <v>5036.26</v>
      </c>
      <c r="AA129" s="23">
        <f t="shared" si="33"/>
        <v>5388.48</v>
      </c>
      <c r="AB129" s="23">
        <f t="shared" si="34"/>
        <v>5532.32</v>
      </c>
      <c r="AC129" s="23">
        <f t="shared" si="35"/>
        <v>6514.13</v>
      </c>
      <c r="AD129" s="193">
        <f t="shared" si="41"/>
        <v>0</v>
      </c>
      <c r="AE129" s="366">
        <f t="shared" si="42"/>
        <v>216.07</v>
      </c>
    </row>
    <row r="130" spans="1:31" ht="15" customHeight="1" x14ac:dyDescent="0.2">
      <c r="A130" s="600">
        <f>'третья ц.к.'!A130:A153</f>
        <v>45602</v>
      </c>
      <c r="B130" s="10">
        <v>0</v>
      </c>
      <c r="C130" s="9">
        <f>ROUND([2]Лист1!C177,2)</f>
        <v>1302.47</v>
      </c>
      <c r="D130" s="191">
        <f>ROUND([2]Лист1!D177,2)</f>
        <v>0</v>
      </c>
      <c r="E130" s="191">
        <f>ROUND([2]Лист1!E177,2)</f>
        <v>76.16</v>
      </c>
      <c r="F130" s="71">
        <f t="shared" si="43"/>
        <v>4.8099999999999996</v>
      </c>
      <c r="G130" s="329">
        <f t="shared" si="43"/>
        <v>1018.54</v>
      </c>
      <c r="H130" s="330">
        <f t="shared" si="43"/>
        <v>343.8</v>
      </c>
      <c r="I130" s="331">
        <f t="shared" si="36"/>
        <v>343.8</v>
      </c>
      <c r="J130" s="71">
        <f t="shared" si="44"/>
        <v>3205.7799999999997</v>
      </c>
      <c r="K130" s="71">
        <f t="shared" si="45"/>
        <v>3558</v>
      </c>
      <c r="L130" s="71">
        <f t="shared" si="46"/>
        <v>3701.8399999999997</v>
      </c>
      <c r="M130" s="71">
        <f t="shared" si="47"/>
        <v>4683.6499999999996</v>
      </c>
      <c r="N130" s="23">
        <f t="shared" si="24"/>
        <v>5531.6</v>
      </c>
      <c r="O130" s="23">
        <f t="shared" si="25"/>
        <v>5883.82</v>
      </c>
      <c r="P130" s="23">
        <f t="shared" si="26"/>
        <v>6027.66</v>
      </c>
      <c r="Q130" s="23">
        <f t="shared" si="27"/>
        <v>7009.47</v>
      </c>
      <c r="R130" s="193">
        <f t="shared" si="37"/>
        <v>0</v>
      </c>
      <c r="S130" s="193">
        <f t="shared" si="38"/>
        <v>76.16</v>
      </c>
      <c r="T130" s="23">
        <f t="shared" si="28"/>
        <v>4856.8599999999997</v>
      </c>
      <c r="U130" s="23">
        <f t="shared" si="29"/>
        <v>5209.08</v>
      </c>
      <c r="V130" s="23">
        <f t="shared" si="30"/>
        <v>5352.92</v>
      </c>
      <c r="W130" s="23">
        <f t="shared" si="31"/>
        <v>6334.73</v>
      </c>
      <c r="X130" s="193">
        <f t="shared" si="39"/>
        <v>0</v>
      </c>
      <c r="Y130" s="193">
        <f t="shared" si="40"/>
        <v>76.16</v>
      </c>
      <c r="Z130" s="23">
        <f t="shared" si="32"/>
        <v>4856.8599999999997</v>
      </c>
      <c r="AA130" s="23">
        <f t="shared" si="33"/>
        <v>5209.08</v>
      </c>
      <c r="AB130" s="23">
        <f t="shared" si="34"/>
        <v>5352.92</v>
      </c>
      <c r="AC130" s="23">
        <f t="shared" si="35"/>
        <v>6334.73</v>
      </c>
      <c r="AD130" s="193">
        <f t="shared" si="41"/>
        <v>0</v>
      </c>
      <c r="AE130" s="366">
        <f t="shared" si="42"/>
        <v>76.16</v>
      </c>
    </row>
    <row r="131" spans="1:31" ht="15" customHeight="1" x14ac:dyDescent="0.2">
      <c r="A131" s="601"/>
      <c r="B131" s="10">
        <v>1</v>
      </c>
      <c r="C131" s="9">
        <f>ROUND([2]Лист1!C178,2)</f>
        <v>1227.03</v>
      </c>
      <c r="D131" s="191">
        <f>ROUND([2]Лист1!D178,2)</f>
        <v>13.21</v>
      </c>
      <c r="E131" s="191">
        <f>ROUND([2]Лист1!E178,2)</f>
        <v>0.45</v>
      </c>
      <c r="F131" s="71">
        <f t="shared" si="43"/>
        <v>4.8099999999999996</v>
      </c>
      <c r="G131" s="329">
        <f t="shared" si="43"/>
        <v>1018.54</v>
      </c>
      <c r="H131" s="330">
        <f t="shared" si="43"/>
        <v>343.8</v>
      </c>
      <c r="I131" s="331">
        <f t="shared" si="36"/>
        <v>343.8</v>
      </c>
      <c r="J131" s="71">
        <f t="shared" si="44"/>
        <v>3205.7799999999997</v>
      </c>
      <c r="K131" s="71">
        <f t="shared" si="45"/>
        <v>3558</v>
      </c>
      <c r="L131" s="71">
        <f t="shared" si="46"/>
        <v>3701.8399999999997</v>
      </c>
      <c r="M131" s="71">
        <f t="shared" si="47"/>
        <v>4683.6499999999996</v>
      </c>
      <c r="N131" s="23">
        <f t="shared" si="24"/>
        <v>5456.16</v>
      </c>
      <c r="O131" s="23">
        <f t="shared" si="25"/>
        <v>5808.38</v>
      </c>
      <c r="P131" s="23">
        <f t="shared" si="26"/>
        <v>5952.22</v>
      </c>
      <c r="Q131" s="23">
        <f t="shared" si="27"/>
        <v>6934.03</v>
      </c>
      <c r="R131" s="193">
        <f t="shared" si="37"/>
        <v>13.21</v>
      </c>
      <c r="S131" s="193">
        <f t="shared" si="38"/>
        <v>0.45</v>
      </c>
      <c r="T131" s="23">
        <f t="shared" si="28"/>
        <v>4781.42</v>
      </c>
      <c r="U131" s="23">
        <f t="shared" si="29"/>
        <v>5133.6400000000003</v>
      </c>
      <c r="V131" s="23">
        <f t="shared" si="30"/>
        <v>5277.48</v>
      </c>
      <c r="W131" s="23">
        <f t="shared" si="31"/>
        <v>6259.29</v>
      </c>
      <c r="X131" s="193">
        <f t="shared" si="39"/>
        <v>13.21</v>
      </c>
      <c r="Y131" s="193">
        <f t="shared" si="40"/>
        <v>0.45</v>
      </c>
      <c r="Z131" s="23">
        <f t="shared" si="32"/>
        <v>4781.42</v>
      </c>
      <c r="AA131" s="23">
        <f t="shared" si="33"/>
        <v>5133.6400000000003</v>
      </c>
      <c r="AB131" s="23">
        <f t="shared" si="34"/>
        <v>5277.48</v>
      </c>
      <c r="AC131" s="23">
        <f t="shared" si="35"/>
        <v>6259.29</v>
      </c>
      <c r="AD131" s="193">
        <f t="shared" si="41"/>
        <v>13.21</v>
      </c>
      <c r="AE131" s="366">
        <f t="shared" si="42"/>
        <v>0.45</v>
      </c>
    </row>
    <row r="132" spans="1:31" ht="15" customHeight="1" x14ac:dyDescent="0.2">
      <c r="A132" s="601"/>
      <c r="B132" s="10">
        <v>2</v>
      </c>
      <c r="C132" s="9">
        <f>ROUND([2]Лист1!C179,2)</f>
        <v>1128.57</v>
      </c>
      <c r="D132" s="191">
        <f>ROUND([2]Лист1!D179,2)</f>
        <v>44.85</v>
      </c>
      <c r="E132" s="191">
        <f>ROUND([2]Лист1!E179,2)</f>
        <v>0.06</v>
      </c>
      <c r="F132" s="71">
        <f t="shared" si="43"/>
        <v>4.8099999999999996</v>
      </c>
      <c r="G132" s="329">
        <f t="shared" si="43"/>
        <v>1018.54</v>
      </c>
      <c r="H132" s="330">
        <f t="shared" si="43"/>
        <v>343.8</v>
      </c>
      <c r="I132" s="331">
        <f t="shared" si="36"/>
        <v>343.8</v>
      </c>
      <c r="J132" s="71">
        <f t="shared" si="44"/>
        <v>3205.7799999999997</v>
      </c>
      <c r="K132" s="71">
        <f t="shared" si="45"/>
        <v>3558</v>
      </c>
      <c r="L132" s="71">
        <f t="shared" si="46"/>
        <v>3701.8399999999997</v>
      </c>
      <c r="M132" s="71">
        <f t="shared" si="47"/>
        <v>4683.6499999999996</v>
      </c>
      <c r="N132" s="23">
        <f t="shared" si="24"/>
        <v>5357.7</v>
      </c>
      <c r="O132" s="23">
        <f t="shared" si="25"/>
        <v>5709.92</v>
      </c>
      <c r="P132" s="23">
        <f t="shared" si="26"/>
        <v>5853.76</v>
      </c>
      <c r="Q132" s="23">
        <f t="shared" si="27"/>
        <v>6835.57</v>
      </c>
      <c r="R132" s="193">
        <f t="shared" si="37"/>
        <v>44.85</v>
      </c>
      <c r="S132" s="193">
        <f t="shared" si="38"/>
        <v>0.06</v>
      </c>
      <c r="T132" s="23">
        <f t="shared" si="28"/>
        <v>4682.96</v>
      </c>
      <c r="U132" s="23">
        <f t="shared" si="29"/>
        <v>5035.18</v>
      </c>
      <c r="V132" s="23">
        <f t="shared" si="30"/>
        <v>5179.0200000000004</v>
      </c>
      <c r="W132" s="23">
        <f t="shared" si="31"/>
        <v>6160.83</v>
      </c>
      <c r="X132" s="193">
        <f t="shared" si="39"/>
        <v>44.85</v>
      </c>
      <c r="Y132" s="193">
        <f t="shared" si="40"/>
        <v>0.06</v>
      </c>
      <c r="Z132" s="23">
        <f t="shared" si="32"/>
        <v>4682.96</v>
      </c>
      <c r="AA132" s="23">
        <f t="shared" si="33"/>
        <v>5035.18</v>
      </c>
      <c r="AB132" s="23">
        <f t="shared" si="34"/>
        <v>5179.0200000000004</v>
      </c>
      <c r="AC132" s="23">
        <f t="shared" si="35"/>
        <v>6160.83</v>
      </c>
      <c r="AD132" s="193">
        <f t="shared" si="41"/>
        <v>44.85</v>
      </c>
      <c r="AE132" s="366">
        <f t="shared" si="42"/>
        <v>0.06</v>
      </c>
    </row>
    <row r="133" spans="1:31" ht="15" customHeight="1" x14ac:dyDescent="0.2">
      <c r="A133" s="601"/>
      <c r="B133" s="10">
        <v>3</v>
      </c>
      <c r="C133" s="9">
        <f>ROUND([2]Лист1!C180,2)</f>
        <v>1187.03</v>
      </c>
      <c r="D133" s="191">
        <f>ROUND([2]Лист1!D180,2)</f>
        <v>72.34</v>
      </c>
      <c r="E133" s="191">
        <f>ROUND([2]Лист1!E180,2)</f>
        <v>0.05</v>
      </c>
      <c r="F133" s="71">
        <f t="shared" si="43"/>
        <v>4.8099999999999996</v>
      </c>
      <c r="G133" s="329">
        <f t="shared" si="43"/>
        <v>1018.54</v>
      </c>
      <c r="H133" s="330">
        <f t="shared" si="43"/>
        <v>343.8</v>
      </c>
      <c r="I133" s="331">
        <f t="shared" si="36"/>
        <v>343.8</v>
      </c>
      <c r="J133" s="71">
        <f t="shared" si="44"/>
        <v>3205.7799999999997</v>
      </c>
      <c r="K133" s="71">
        <f t="shared" si="45"/>
        <v>3558</v>
      </c>
      <c r="L133" s="71">
        <f t="shared" si="46"/>
        <v>3701.8399999999997</v>
      </c>
      <c r="M133" s="71">
        <f t="shared" si="47"/>
        <v>4683.6499999999996</v>
      </c>
      <c r="N133" s="23">
        <f t="shared" si="24"/>
        <v>5416.16</v>
      </c>
      <c r="O133" s="23">
        <f t="shared" si="25"/>
        <v>5768.38</v>
      </c>
      <c r="P133" s="23">
        <f t="shared" si="26"/>
        <v>5912.22</v>
      </c>
      <c r="Q133" s="23">
        <f t="shared" si="27"/>
        <v>6894.03</v>
      </c>
      <c r="R133" s="193">
        <f t="shared" si="37"/>
        <v>72.34</v>
      </c>
      <c r="S133" s="193">
        <f t="shared" si="38"/>
        <v>0.05</v>
      </c>
      <c r="T133" s="23">
        <f t="shared" si="28"/>
        <v>4741.42</v>
      </c>
      <c r="U133" s="23">
        <f t="shared" si="29"/>
        <v>5093.6400000000003</v>
      </c>
      <c r="V133" s="23">
        <f t="shared" si="30"/>
        <v>5237.4799999999996</v>
      </c>
      <c r="W133" s="23">
        <f t="shared" si="31"/>
        <v>6219.29</v>
      </c>
      <c r="X133" s="193">
        <f t="shared" si="39"/>
        <v>72.34</v>
      </c>
      <c r="Y133" s="193">
        <f t="shared" si="40"/>
        <v>0.05</v>
      </c>
      <c r="Z133" s="23">
        <f t="shared" si="32"/>
        <v>4741.42</v>
      </c>
      <c r="AA133" s="23">
        <f t="shared" si="33"/>
        <v>5093.6400000000003</v>
      </c>
      <c r="AB133" s="23">
        <f t="shared" si="34"/>
        <v>5237.4799999999996</v>
      </c>
      <c r="AC133" s="23">
        <f t="shared" si="35"/>
        <v>6219.29</v>
      </c>
      <c r="AD133" s="193">
        <f t="shared" si="41"/>
        <v>72.34</v>
      </c>
      <c r="AE133" s="366">
        <f t="shared" si="42"/>
        <v>0.05</v>
      </c>
    </row>
    <row r="134" spans="1:31" ht="15" customHeight="1" x14ac:dyDescent="0.2">
      <c r="A134" s="601"/>
      <c r="B134" s="10">
        <v>4</v>
      </c>
      <c r="C134" s="9">
        <f>ROUND([2]Лист1!C181,2)</f>
        <v>1250.42</v>
      </c>
      <c r="D134" s="191">
        <f>ROUND([2]Лист1!D181,2)</f>
        <v>76.55</v>
      </c>
      <c r="E134" s="191">
        <f>ROUND([2]Лист1!E181,2)</f>
        <v>0.02</v>
      </c>
      <c r="F134" s="71">
        <f t="shared" si="43"/>
        <v>4.8099999999999996</v>
      </c>
      <c r="G134" s="329">
        <f t="shared" si="43"/>
        <v>1018.54</v>
      </c>
      <c r="H134" s="330">
        <f t="shared" si="43"/>
        <v>343.8</v>
      </c>
      <c r="I134" s="331">
        <f t="shared" si="36"/>
        <v>343.8</v>
      </c>
      <c r="J134" s="71">
        <f t="shared" si="44"/>
        <v>3205.7799999999997</v>
      </c>
      <c r="K134" s="71">
        <f t="shared" si="45"/>
        <v>3558</v>
      </c>
      <c r="L134" s="71">
        <f t="shared" si="46"/>
        <v>3701.8399999999997</v>
      </c>
      <c r="M134" s="71">
        <f t="shared" si="47"/>
        <v>4683.6499999999996</v>
      </c>
      <c r="N134" s="23">
        <f t="shared" si="24"/>
        <v>5479.55</v>
      </c>
      <c r="O134" s="23">
        <f t="shared" si="25"/>
        <v>5831.77</v>
      </c>
      <c r="P134" s="23">
        <f t="shared" si="26"/>
        <v>5975.61</v>
      </c>
      <c r="Q134" s="23">
        <f t="shared" si="27"/>
        <v>6957.42</v>
      </c>
      <c r="R134" s="193">
        <f t="shared" si="37"/>
        <v>76.55</v>
      </c>
      <c r="S134" s="193">
        <f t="shared" si="38"/>
        <v>0.02</v>
      </c>
      <c r="T134" s="23">
        <f t="shared" si="28"/>
        <v>4804.8100000000004</v>
      </c>
      <c r="U134" s="23">
        <f t="shared" si="29"/>
        <v>5157.03</v>
      </c>
      <c r="V134" s="23">
        <f t="shared" si="30"/>
        <v>5300.87</v>
      </c>
      <c r="W134" s="23">
        <f t="shared" si="31"/>
        <v>6282.68</v>
      </c>
      <c r="X134" s="193">
        <f t="shared" si="39"/>
        <v>76.55</v>
      </c>
      <c r="Y134" s="193">
        <f t="shared" si="40"/>
        <v>0.02</v>
      </c>
      <c r="Z134" s="23">
        <f t="shared" si="32"/>
        <v>4804.8100000000004</v>
      </c>
      <c r="AA134" s="23">
        <f t="shared" si="33"/>
        <v>5157.03</v>
      </c>
      <c r="AB134" s="23">
        <f t="shared" si="34"/>
        <v>5300.87</v>
      </c>
      <c r="AC134" s="23">
        <f t="shared" si="35"/>
        <v>6282.68</v>
      </c>
      <c r="AD134" s="193">
        <f t="shared" si="41"/>
        <v>76.55</v>
      </c>
      <c r="AE134" s="366">
        <f t="shared" si="42"/>
        <v>0.02</v>
      </c>
    </row>
    <row r="135" spans="1:31" ht="15" customHeight="1" x14ac:dyDescent="0.2">
      <c r="A135" s="601"/>
      <c r="B135" s="10">
        <v>5</v>
      </c>
      <c r="C135" s="9">
        <f>ROUND([2]Лист1!C182,2)</f>
        <v>1349.79</v>
      </c>
      <c r="D135" s="191">
        <f>ROUND([2]Лист1!D182,2)</f>
        <v>294.67</v>
      </c>
      <c r="E135" s="191">
        <f>ROUND([2]Лист1!E182,2)</f>
        <v>0</v>
      </c>
      <c r="F135" s="71">
        <f t="shared" si="43"/>
        <v>4.8099999999999996</v>
      </c>
      <c r="G135" s="329">
        <f t="shared" si="43"/>
        <v>1018.54</v>
      </c>
      <c r="H135" s="330">
        <f t="shared" si="43"/>
        <v>343.8</v>
      </c>
      <c r="I135" s="331">
        <f t="shared" si="36"/>
        <v>343.8</v>
      </c>
      <c r="J135" s="71">
        <f t="shared" si="44"/>
        <v>3205.7799999999997</v>
      </c>
      <c r="K135" s="71">
        <f t="shared" si="45"/>
        <v>3558</v>
      </c>
      <c r="L135" s="71">
        <f t="shared" si="46"/>
        <v>3701.8399999999997</v>
      </c>
      <c r="M135" s="71">
        <f t="shared" si="47"/>
        <v>4683.6499999999996</v>
      </c>
      <c r="N135" s="23">
        <f t="shared" si="24"/>
        <v>5578.92</v>
      </c>
      <c r="O135" s="23">
        <f t="shared" si="25"/>
        <v>5931.14</v>
      </c>
      <c r="P135" s="23">
        <f t="shared" si="26"/>
        <v>6074.98</v>
      </c>
      <c r="Q135" s="23">
        <f t="shared" si="27"/>
        <v>7056.79</v>
      </c>
      <c r="R135" s="193">
        <f t="shared" si="37"/>
        <v>294.67</v>
      </c>
      <c r="S135" s="193">
        <f t="shared" si="38"/>
        <v>0</v>
      </c>
      <c r="T135" s="23">
        <f t="shared" si="28"/>
        <v>4904.18</v>
      </c>
      <c r="U135" s="23">
        <f t="shared" si="29"/>
        <v>5256.4</v>
      </c>
      <c r="V135" s="23">
        <f t="shared" si="30"/>
        <v>5400.24</v>
      </c>
      <c r="W135" s="23">
        <f t="shared" si="31"/>
        <v>6382.05</v>
      </c>
      <c r="X135" s="193">
        <f t="shared" si="39"/>
        <v>294.67</v>
      </c>
      <c r="Y135" s="193">
        <f t="shared" si="40"/>
        <v>0</v>
      </c>
      <c r="Z135" s="23">
        <f t="shared" si="32"/>
        <v>4904.18</v>
      </c>
      <c r="AA135" s="23">
        <f t="shared" si="33"/>
        <v>5256.4</v>
      </c>
      <c r="AB135" s="23">
        <f t="shared" si="34"/>
        <v>5400.24</v>
      </c>
      <c r="AC135" s="23">
        <f t="shared" si="35"/>
        <v>6382.05</v>
      </c>
      <c r="AD135" s="193">
        <f t="shared" si="41"/>
        <v>294.67</v>
      </c>
      <c r="AE135" s="366">
        <f t="shared" si="42"/>
        <v>0</v>
      </c>
    </row>
    <row r="136" spans="1:31" ht="15" customHeight="1" x14ac:dyDescent="0.2">
      <c r="A136" s="601"/>
      <c r="B136" s="10">
        <v>6</v>
      </c>
      <c r="C136" s="9">
        <f>ROUND([2]Лист1!C183,2)</f>
        <v>1602.89</v>
      </c>
      <c r="D136" s="191">
        <f>ROUND([2]Лист1!D183,2)</f>
        <v>361.23</v>
      </c>
      <c r="E136" s="191">
        <f>ROUND([2]Лист1!E183,2)</f>
        <v>0</v>
      </c>
      <c r="F136" s="71">
        <f t="shared" si="43"/>
        <v>4.8099999999999996</v>
      </c>
      <c r="G136" s="329">
        <f t="shared" si="43"/>
        <v>1018.54</v>
      </c>
      <c r="H136" s="330">
        <f t="shared" si="43"/>
        <v>343.8</v>
      </c>
      <c r="I136" s="331">
        <f t="shared" si="36"/>
        <v>343.8</v>
      </c>
      <c r="J136" s="71">
        <f t="shared" si="44"/>
        <v>3205.7799999999997</v>
      </c>
      <c r="K136" s="71">
        <f t="shared" si="45"/>
        <v>3558</v>
      </c>
      <c r="L136" s="71">
        <f t="shared" si="46"/>
        <v>3701.8399999999997</v>
      </c>
      <c r="M136" s="71">
        <f t="shared" si="47"/>
        <v>4683.6499999999996</v>
      </c>
      <c r="N136" s="23">
        <f t="shared" si="24"/>
        <v>5832.02</v>
      </c>
      <c r="O136" s="23">
        <f t="shared" si="25"/>
        <v>6184.24</v>
      </c>
      <c r="P136" s="23">
        <f t="shared" si="26"/>
        <v>6328.08</v>
      </c>
      <c r="Q136" s="23">
        <f t="shared" si="27"/>
        <v>7309.89</v>
      </c>
      <c r="R136" s="193">
        <f t="shared" si="37"/>
        <v>361.23</v>
      </c>
      <c r="S136" s="193">
        <f t="shared" si="38"/>
        <v>0</v>
      </c>
      <c r="T136" s="23">
        <f t="shared" si="28"/>
        <v>5157.28</v>
      </c>
      <c r="U136" s="23">
        <f t="shared" si="29"/>
        <v>5509.5</v>
      </c>
      <c r="V136" s="23">
        <f t="shared" si="30"/>
        <v>5653.34</v>
      </c>
      <c r="W136" s="23">
        <f t="shared" si="31"/>
        <v>6635.15</v>
      </c>
      <c r="X136" s="193">
        <f t="shared" si="39"/>
        <v>361.23</v>
      </c>
      <c r="Y136" s="193">
        <f t="shared" si="40"/>
        <v>0</v>
      </c>
      <c r="Z136" s="23">
        <f t="shared" si="32"/>
        <v>5157.28</v>
      </c>
      <c r="AA136" s="23">
        <f t="shared" si="33"/>
        <v>5509.5</v>
      </c>
      <c r="AB136" s="23">
        <f t="shared" si="34"/>
        <v>5653.34</v>
      </c>
      <c r="AC136" s="23">
        <f t="shared" si="35"/>
        <v>6635.15</v>
      </c>
      <c r="AD136" s="193">
        <f t="shared" si="41"/>
        <v>361.23</v>
      </c>
      <c r="AE136" s="366">
        <f t="shared" si="42"/>
        <v>0</v>
      </c>
    </row>
    <row r="137" spans="1:31" ht="15" customHeight="1" x14ac:dyDescent="0.2">
      <c r="A137" s="601"/>
      <c r="B137" s="10">
        <v>7</v>
      </c>
      <c r="C137" s="9">
        <f>ROUND([2]Лист1!C184,2)</f>
        <v>1867.54</v>
      </c>
      <c r="D137" s="191">
        <f>ROUND([2]Лист1!D184,2)</f>
        <v>433.66</v>
      </c>
      <c r="E137" s="191">
        <f>ROUND([2]Лист1!E184,2)</f>
        <v>0</v>
      </c>
      <c r="F137" s="71">
        <f t="shared" si="43"/>
        <v>4.8099999999999996</v>
      </c>
      <c r="G137" s="329">
        <f t="shared" si="43"/>
        <v>1018.54</v>
      </c>
      <c r="H137" s="330">
        <f t="shared" si="43"/>
        <v>343.8</v>
      </c>
      <c r="I137" s="331">
        <f t="shared" si="36"/>
        <v>343.8</v>
      </c>
      <c r="J137" s="71">
        <f t="shared" si="44"/>
        <v>3205.7799999999997</v>
      </c>
      <c r="K137" s="71">
        <f t="shared" si="45"/>
        <v>3558</v>
      </c>
      <c r="L137" s="71">
        <f t="shared" si="46"/>
        <v>3701.8399999999997</v>
      </c>
      <c r="M137" s="71">
        <f t="shared" si="47"/>
        <v>4683.6499999999996</v>
      </c>
      <c r="N137" s="23">
        <f t="shared" si="24"/>
        <v>6096.67</v>
      </c>
      <c r="O137" s="23">
        <f t="shared" si="25"/>
        <v>6448.89</v>
      </c>
      <c r="P137" s="23">
        <f t="shared" si="26"/>
        <v>6592.73</v>
      </c>
      <c r="Q137" s="23">
        <f t="shared" si="27"/>
        <v>7574.54</v>
      </c>
      <c r="R137" s="193">
        <f t="shared" si="37"/>
        <v>433.66</v>
      </c>
      <c r="S137" s="193">
        <f t="shared" si="38"/>
        <v>0</v>
      </c>
      <c r="T137" s="23">
        <f t="shared" si="28"/>
        <v>5421.93</v>
      </c>
      <c r="U137" s="23">
        <f t="shared" si="29"/>
        <v>5774.15</v>
      </c>
      <c r="V137" s="23">
        <f t="shared" si="30"/>
        <v>5917.99</v>
      </c>
      <c r="W137" s="23">
        <f t="shared" si="31"/>
        <v>6899.8</v>
      </c>
      <c r="X137" s="193">
        <f t="shared" si="39"/>
        <v>433.66</v>
      </c>
      <c r="Y137" s="193">
        <f t="shared" si="40"/>
        <v>0</v>
      </c>
      <c r="Z137" s="23">
        <f t="shared" si="32"/>
        <v>5421.93</v>
      </c>
      <c r="AA137" s="23">
        <f t="shared" si="33"/>
        <v>5774.15</v>
      </c>
      <c r="AB137" s="23">
        <f t="shared" si="34"/>
        <v>5917.99</v>
      </c>
      <c r="AC137" s="23">
        <f t="shared" si="35"/>
        <v>6899.8</v>
      </c>
      <c r="AD137" s="193">
        <f t="shared" si="41"/>
        <v>433.66</v>
      </c>
      <c r="AE137" s="366">
        <f t="shared" si="42"/>
        <v>0</v>
      </c>
    </row>
    <row r="138" spans="1:31" ht="15" customHeight="1" x14ac:dyDescent="0.2">
      <c r="A138" s="601"/>
      <c r="B138" s="10">
        <v>8</v>
      </c>
      <c r="C138" s="9">
        <f>ROUND([2]Лист1!C185,2)</f>
        <v>2227.9899999999998</v>
      </c>
      <c r="D138" s="191">
        <f>ROUND([2]Лист1!D185,2)</f>
        <v>124.89</v>
      </c>
      <c r="E138" s="191">
        <f>ROUND([2]Лист1!E185,2)</f>
        <v>0.69</v>
      </c>
      <c r="F138" s="71">
        <f t="shared" si="43"/>
        <v>4.8099999999999996</v>
      </c>
      <c r="G138" s="329">
        <f t="shared" si="43"/>
        <v>1018.54</v>
      </c>
      <c r="H138" s="330">
        <f t="shared" si="43"/>
        <v>343.8</v>
      </c>
      <c r="I138" s="331">
        <f t="shared" si="36"/>
        <v>343.8</v>
      </c>
      <c r="J138" s="71">
        <f t="shared" si="44"/>
        <v>3205.7799999999997</v>
      </c>
      <c r="K138" s="71">
        <f t="shared" si="45"/>
        <v>3558</v>
      </c>
      <c r="L138" s="71">
        <f t="shared" si="46"/>
        <v>3701.8399999999997</v>
      </c>
      <c r="M138" s="71">
        <f t="shared" si="47"/>
        <v>4683.6499999999996</v>
      </c>
      <c r="N138" s="23">
        <f t="shared" ref="N138:N201" si="48">ROUND($C138+$F138+$G138+J138,2)</f>
        <v>6457.12</v>
      </c>
      <c r="O138" s="23">
        <f t="shared" ref="O138:O201" si="49">ROUND($C138+$F138+$G138+K138,2)</f>
        <v>6809.34</v>
      </c>
      <c r="P138" s="23">
        <f t="shared" ref="P138:P201" si="50">ROUND($C138+$F138+$G138+L138,2)</f>
        <v>6953.18</v>
      </c>
      <c r="Q138" s="23">
        <f t="shared" ref="Q138:Q201" si="51">ROUND($C138+$F138+$G138+M138,2)</f>
        <v>7934.99</v>
      </c>
      <c r="R138" s="193">
        <f t="shared" si="37"/>
        <v>124.89</v>
      </c>
      <c r="S138" s="193">
        <f t="shared" si="38"/>
        <v>0.69</v>
      </c>
      <c r="T138" s="23">
        <f t="shared" ref="T138:T201" si="52">ROUND($C138+$F138+$H138+J138,2)</f>
        <v>5782.38</v>
      </c>
      <c r="U138" s="23">
        <f t="shared" ref="U138:U201" si="53">ROUND($C138+$F138+$H138+K138,2)</f>
        <v>6134.6</v>
      </c>
      <c r="V138" s="23">
        <f t="shared" ref="V138:V201" si="54">ROUND($C138+$F138+$H138+L138,2)</f>
        <v>6278.44</v>
      </c>
      <c r="W138" s="23">
        <f t="shared" ref="W138:W201" si="55">ROUND($C138+$F138+$H138+M138,2)</f>
        <v>7260.25</v>
      </c>
      <c r="X138" s="193">
        <f t="shared" si="39"/>
        <v>124.89</v>
      </c>
      <c r="Y138" s="193">
        <f t="shared" si="40"/>
        <v>0.69</v>
      </c>
      <c r="Z138" s="23">
        <f t="shared" ref="Z138:Z201" si="56">ROUND($C138+$F138+$I138+J138,2)</f>
        <v>5782.38</v>
      </c>
      <c r="AA138" s="23">
        <f t="shared" ref="AA138:AA201" si="57">ROUND($C138+$F138+$I138+K138,2)</f>
        <v>6134.6</v>
      </c>
      <c r="AB138" s="23">
        <f t="shared" ref="AB138:AB201" si="58">ROUND($C138+$F138+$I138+L138,2)</f>
        <v>6278.44</v>
      </c>
      <c r="AC138" s="23">
        <f t="shared" ref="AC138:AC201" si="59">ROUND($C138+$F138+$I138+M138,2)</f>
        <v>7260.25</v>
      </c>
      <c r="AD138" s="193">
        <f t="shared" si="41"/>
        <v>124.89</v>
      </c>
      <c r="AE138" s="366">
        <f t="shared" si="42"/>
        <v>0.69</v>
      </c>
    </row>
    <row r="139" spans="1:31" ht="15" customHeight="1" x14ac:dyDescent="0.2">
      <c r="A139" s="601"/>
      <c r="B139" s="10">
        <v>9</v>
      </c>
      <c r="C139" s="9">
        <f>ROUND([2]Лист1!C186,2)</f>
        <v>2329.4</v>
      </c>
      <c r="D139" s="191">
        <f>ROUND([2]Лист1!D186,2)</f>
        <v>85.24</v>
      </c>
      <c r="E139" s="191">
        <f>ROUND([2]Лист1!E186,2)</f>
        <v>0.17</v>
      </c>
      <c r="F139" s="71">
        <f t="shared" si="43"/>
        <v>4.8099999999999996</v>
      </c>
      <c r="G139" s="329">
        <f t="shared" si="43"/>
        <v>1018.54</v>
      </c>
      <c r="H139" s="330">
        <f t="shared" si="43"/>
        <v>343.8</v>
      </c>
      <c r="I139" s="331">
        <f t="shared" si="43"/>
        <v>343.8</v>
      </c>
      <c r="J139" s="71">
        <f t="shared" si="44"/>
        <v>3205.7799999999997</v>
      </c>
      <c r="K139" s="71">
        <f t="shared" si="45"/>
        <v>3558</v>
      </c>
      <c r="L139" s="71">
        <f t="shared" si="46"/>
        <v>3701.8399999999997</v>
      </c>
      <c r="M139" s="71">
        <f t="shared" si="47"/>
        <v>4683.6499999999996</v>
      </c>
      <c r="N139" s="23">
        <f t="shared" si="48"/>
        <v>6558.53</v>
      </c>
      <c r="O139" s="23">
        <f t="shared" si="49"/>
        <v>6910.75</v>
      </c>
      <c r="P139" s="23">
        <f t="shared" si="50"/>
        <v>7054.59</v>
      </c>
      <c r="Q139" s="23">
        <f t="shared" si="51"/>
        <v>8036.4</v>
      </c>
      <c r="R139" s="193">
        <f t="shared" ref="R139:R202" si="60">D139</f>
        <v>85.24</v>
      </c>
      <c r="S139" s="193">
        <f t="shared" ref="S139:S202" si="61">E139</f>
        <v>0.17</v>
      </c>
      <c r="T139" s="23">
        <f t="shared" si="52"/>
        <v>5883.79</v>
      </c>
      <c r="U139" s="23">
        <f t="shared" si="53"/>
        <v>6236.01</v>
      </c>
      <c r="V139" s="23">
        <f t="shared" si="54"/>
        <v>6379.85</v>
      </c>
      <c r="W139" s="23">
        <f t="shared" si="55"/>
        <v>7361.66</v>
      </c>
      <c r="X139" s="193">
        <f t="shared" ref="X139:X202" si="62">D139</f>
        <v>85.24</v>
      </c>
      <c r="Y139" s="193">
        <f t="shared" ref="Y139:Y202" si="63">E139</f>
        <v>0.17</v>
      </c>
      <c r="Z139" s="23">
        <f t="shared" si="56"/>
        <v>5883.79</v>
      </c>
      <c r="AA139" s="23">
        <f t="shared" si="57"/>
        <v>6236.01</v>
      </c>
      <c r="AB139" s="23">
        <f t="shared" si="58"/>
        <v>6379.85</v>
      </c>
      <c r="AC139" s="23">
        <f t="shared" si="59"/>
        <v>7361.66</v>
      </c>
      <c r="AD139" s="193">
        <f t="shared" ref="AD139:AD202" si="64">D139</f>
        <v>85.24</v>
      </c>
      <c r="AE139" s="366">
        <f t="shared" ref="AE139:AE202" si="65">E139</f>
        <v>0.17</v>
      </c>
    </row>
    <row r="140" spans="1:31" ht="15" customHeight="1" x14ac:dyDescent="0.2">
      <c r="A140" s="601"/>
      <c r="B140" s="10">
        <v>10</v>
      </c>
      <c r="C140" s="9">
        <f>ROUND([2]Лист1!C187,2)</f>
        <v>2298.66</v>
      </c>
      <c r="D140" s="191">
        <f>ROUND([2]Лист1!D187,2)</f>
        <v>70.08</v>
      </c>
      <c r="E140" s="191">
        <f>ROUND([2]Лист1!E187,2)</f>
        <v>0.2</v>
      </c>
      <c r="F140" s="71">
        <f t="shared" ref="F140:I203" si="66">F139</f>
        <v>4.8099999999999996</v>
      </c>
      <c r="G140" s="329">
        <f t="shared" si="66"/>
        <v>1018.54</v>
      </c>
      <c r="H140" s="330">
        <f t="shared" si="66"/>
        <v>343.8</v>
      </c>
      <c r="I140" s="331">
        <f t="shared" si="66"/>
        <v>343.8</v>
      </c>
      <c r="J140" s="71">
        <f t="shared" ref="J140:J203" si="67">J139</f>
        <v>3205.7799999999997</v>
      </c>
      <c r="K140" s="71">
        <f t="shared" ref="K140:K203" si="68">K139</f>
        <v>3558</v>
      </c>
      <c r="L140" s="71">
        <f t="shared" ref="L140:L203" si="69">L139</f>
        <v>3701.8399999999997</v>
      </c>
      <c r="M140" s="71">
        <f t="shared" ref="M140:M203" si="70">M139</f>
        <v>4683.6499999999996</v>
      </c>
      <c r="N140" s="23">
        <f t="shared" si="48"/>
        <v>6527.79</v>
      </c>
      <c r="O140" s="23">
        <f t="shared" si="49"/>
        <v>6880.01</v>
      </c>
      <c r="P140" s="23">
        <f t="shared" si="50"/>
        <v>7023.85</v>
      </c>
      <c r="Q140" s="23">
        <f t="shared" si="51"/>
        <v>8005.66</v>
      </c>
      <c r="R140" s="193">
        <f t="shared" si="60"/>
        <v>70.08</v>
      </c>
      <c r="S140" s="193">
        <f t="shared" si="61"/>
        <v>0.2</v>
      </c>
      <c r="T140" s="23">
        <f t="shared" si="52"/>
        <v>5853.05</v>
      </c>
      <c r="U140" s="23">
        <f t="shared" si="53"/>
        <v>6205.27</v>
      </c>
      <c r="V140" s="23">
        <f t="shared" si="54"/>
        <v>6349.11</v>
      </c>
      <c r="W140" s="23">
        <f t="shared" si="55"/>
        <v>7330.92</v>
      </c>
      <c r="X140" s="193">
        <f t="shared" si="62"/>
        <v>70.08</v>
      </c>
      <c r="Y140" s="193">
        <f t="shared" si="63"/>
        <v>0.2</v>
      </c>
      <c r="Z140" s="23">
        <f t="shared" si="56"/>
        <v>5853.05</v>
      </c>
      <c r="AA140" s="23">
        <f t="shared" si="57"/>
        <v>6205.27</v>
      </c>
      <c r="AB140" s="23">
        <f t="shared" si="58"/>
        <v>6349.11</v>
      </c>
      <c r="AC140" s="23">
        <f t="shared" si="59"/>
        <v>7330.92</v>
      </c>
      <c r="AD140" s="193">
        <f t="shared" si="64"/>
        <v>70.08</v>
      </c>
      <c r="AE140" s="366">
        <f t="shared" si="65"/>
        <v>0.2</v>
      </c>
    </row>
    <row r="141" spans="1:31" ht="15" customHeight="1" x14ac:dyDescent="0.2">
      <c r="A141" s="601"/>
      <c r="B141" s="10">
        <v>11</v>
      </c>
      <c r="C141" s="9">
        <f>ROUND([2]Лист1!C188,2)</f>
        <v>2289.5700000000002</v>
      </c>
      <c r="D141" s="191">
        <f>ROUND([2]Лист1!D188,2)</f>
        <v>136.47999999999999</v>
      </c>
      <c r="E141" s="191">
        <f>ROUND([2]Лист1!E188,2)</f>
        <v>0</v>
      </c>
      <c r="F141" s="71">
        <f t="shared" si="66"/>
        <v>4.8099999999999996</v>
      </c>
      <c r="G141" s="329">
        <f t="shared" si="66"/>
        <v>1018.54</v>
      </c>
      <c r="H141" s="330">
        <f t="shared" si="66"/>
        <v>343.8</v>
      </c>
      <c r="I141" s="331">
        <f t="shared" si="66"/>
        <v>343.8</v>
      </c>
      <c r="J141" s="71">
        <f t="shared" si="67"/>
        <v>3205.7799999999997</v>
      </c>
      <c r="K141" s="71">
        <f t="shared" si="68"/>
        <v>3558</v>
      </c>
      <c r="L141" s="71">
        <f t="shared" si="69"/>
        <v>3701.8399999999997</v>
      </c>
      <c r="M141" s="71">
        <f t="shared" si="70"/>
        <v>4683.6499999999996</v>
      </c>
      <c r="N141" s="23">
        <f t="shared" si="48"/>
        <v>6518.7</v>
      </c>
      <c r="O141" s="23">
        <f t="shared" si="49"/>
        <v>6870.92</v>
      </c>
      <c r="P141" s="23">
        <f t="shared" si="50"/>
        <v>7014.76</v>
      </c>
      <c r="Q141" s="23">
        <f t="shared" si="51"/>
        <v>7996.57</v>
      </c>
      <c r="R141" s="193">
        <f t="shared" si="60"/>
        <v>136.47999999999999</v>
      </c>
      <c r="S141" s="193">
        <f t="shared" si="61"/>
        <v>0</v>
      </c>
      <c r="T141" s="23">
        <f t="shared" si="52"/>
        <v>5843.96</v>
      </c>
      <c r="U141" s="23">
        <f t="shared" si="53"/>
        <v>6196.18</v>
      </c>
      <c r="V141" s="23">
        <f t="shared" si="54"/>
        <v>6340.02</v>
      </c>
      <c r="W141" s="23">
        <f t="shared" si="55"/>
        <v>7321.83</v>
      </c>
      <c r="X141" s="193">
        <f t="shared" si="62"/>
        <v>136.47999999999999</v>
      </c>
      <c r="Y141" s="193">
        <f t="shared" si="63"/>
        <v>0</v>
      </c>
      <c r="Z141" s="23">
        <f t="shared" si="56"/>
        <v>5843.96</v>
      </c>
      <c r="AA141" s="23">
        <f t="shared" si="57"/>
        <v>6196.18</v>
      </c>
      <c r="AB141" s="23">
        <f t="shared" si="58"/>
        <v>6340.02</v>
      </c>
      <c r="AC141" s="23">
        <f t="shared" si="59"/>
        <v>7321.83</v>
      </c>
      <c r="AD141" s="193">
        <f t="shared" si="64"/>
        <v>136.47999999999999</v>
      </c>
      <c r="AE141" s="366">
        <f t="shared" si="65"/>
        <v>0</v>
      </c>
    </row>
    <row r="142" spans="1:31" ht="15" customHeight="1" x14ac:dyDescent="0.2">
      <c r="A142" s="601"/>
      <c r="B142" s="10">
        <v>12</v>
      </c>
      <c r="C142" s="9">
        <f>ROUND([2]Лист1!C189,2)</f>
        <v>2259.25</v>
      </c>
      <c r="D142" s="191">
        <f>ROUND([2]Лист1!D189,2)</f>
        <v>212.48</v>
      </c>
      <c r="E142" s="191">
        <f>ROUND([2]Лист1!E189,2)</f>
        <v>0</v>
      </c>
      <c r="F142" s="71">
        <f t="shared" si="66"/>
        <v>4.8099999999999996</v>
      </c>
      <c r="G142" s="329">
        <f t="shared" si="66"/>
        <v>1018.54</v>
      </c>
      <c r="H142" s="330">
        <f t="shared" si="66"/>
        <v>343.8</v>
      </c>
      <c r="I142" s="331">
        <f t="shared" si="66"/>
        <v>343.8</v>
      </c>
      <c r="J142" s="71">
        <f t="shared" si="67"/>
        <v>3205.7799999999997</v>
      </c>
      <c r="K142" s="71">
        <f t="shared" si="68"/>
        <v>3558</v>
      </c>
      <c r="L142" s="71">
        <f t="shared" si="69"/>
        <v>3701.8399999999997</v>
      </c>
      <c r="M142" s="71">
        <f t="shared" si="70"/>
        <v>4683.6499999999996</v>
      </c>
      <c r="N142" s="23">
        <f t="shared" si="48"/>
        <v>6488.38</v>
      </c>
      <c r="O142" s="23">
        <f t="shared" si="49"/>
        <v>6840.6</v>
      </c>
      <c r="P142" s="23">
        <f t="shared" si="50"/>
        <v>6984.44</v>
      </c>
      <c r="Q142" s="23">
        <f t="shared" si="51"/>
        <v>7966.25</v>
      </c>
      <c r="R142" s="193">
        <f t="shared" si="60"/>
        <v>212.48</v>
      </c>
      <c r="S142" s="193">
        <f t="shared" si="61"/>
        <v>0</v>
      </c>
      <c r="T142" s="23">
        <f t="shared" si="52"/>
        <v>5813.64</v>
      </c>
      <c r="U142" s="23">
        <f t="shared" si="53"/>
        <v>6165.86</v>
      </c>
      <c r="V142" s="23">
        <f t="shared" si="54"/>
        <v>6309.7</v>
      </c>
      <c r="W142" s="23">
        <f t="shared" si="55"/>
        <v>7291.51</v>
      </c>
      <c r="X142" s="193">
        <f t="shared" si="62"/>
        <v>212.48</v>
      </c>
      <c r="Y142" s="193">
        <f t="shared" si="63"/>
        <v>0</v>
      </c>
      <c r="Z142" s="23">
        <f t="shared" si="56"/>
        <v>5813.64</v>
      </c>
      <c r="AA142" s="23">
        <f t="shared" si="57"/>
        <v>6165.86</v>
      </c>
      <c r="AB142" s="23">
        <f t="shared" si="58"/>
        <v>6309.7</v>
      </c>
      <c r="AC142" s="23">
        <f t="shared" si="59"/>
        <v>7291.51</v>
      </c>
      <c r="AD142" s="193">
        <f t="shared" si="64"/>
        <v>212.48</v>
      </c>
      <c r="AE142" s="366">
        <f t="shared" si="65"/>
        <v>0</v>
      </c>
    </row>
    <row r="143" spans="1:31" ht="15" customHeight="1" x14ac:dyDescent="0.2">
      <c r="A143" s="601"/>
      <c r="B143" s="10">
        <v>13</v>
      </c>
      <c r="C143" s="9">
        <f>ROUND([2]Лист1!C190,2)</f>
        <v>2282.6999999999998</v>
      </c>
      <c r="D143" s="191">
        <f>ROUND([2]Лист1!D190,2)</f>
        <v>278.95</v>
      </c>
      <c r="E143" s="191">
        <f>ROUND([2]Лист1!E190,2)</f>
        <v>0</v>
      </c>
      <c r="F143" s="71">
        <f t="shared" si="66"/>
        <v>4.8099999999999996</v>
      </c>
      <c r="G143" s="329">
        <f t="shared" si="66"/>
        <v>1018.54</v>
      </c>
      <c r="H143" s="330">
        <f t="shared" si="66"/>
        <v>343.8</v>
      </c>
      <c r="I143" s="331">
        <f t="shared" si="66"/>
        <v>343.8</v>
      </c>
      <c r="J143" s="71">
        <f t="shared" si="67"/>
        <v>3205.7799999999997</v>
      </c>
      <c r="K143" s="71">
        <f t="shared" si="68"/>
        <v>3558</v>
      </c>
      <c r="L143" s="71">
        <f t="shared" si="69"/>
        <v>3701.8399999999997</v>
      </c>
      <c r="M143" s="71">
        <f t="shared" si="70"/>
        <v>4683.6499999999996</v>
      </c>
      <c r="N143" s="23">
        <f t="shared" si="48"/>
        <v>6511.83</v>
      </c>
      <c r="O143" s="23">
        <f t="shared" si="49"/>
        <v>6864.05</v>
      </c>
      <c r="P143" s="23">
        <f t="shared" si="50"/>
        <v>7007.89</v>
      </c>
      <c r="Q143" s="23">
        <f t="shared" si="51"/>
        <v>7989.7</v>
      </c>
      <c r="R143" s="193">
        <f t="shared" si="60"/>
        <v>278.95</v>
      </c>
      <c r="S143" s="193">
        <f t="shared" si="61"/>
        <v>0</v>
      </c>
      <c r="T143" s="23">
        <f t="shared" si="52"/>
        <v>5837.09</v>
      </c>
      <c r="U143" s="23">
        <f t="shared" si="53"/>
        <v>6189.31</v>
      </c>
      <c r="V143" s="23">
        <f t="shared" si="54"/>
        <v>6333.15</v>
      </c>
      <c r="W143" s="23">
        <f t="shared" si="55"/>
        <v>7314.96</v>
      </c>
      <c r="X143" s="193">
        <f t="shared" si="62"/>
        <v>278.95</v>
      </c>
      <c r="Y143" s="193">
        <f t="shared" si="63"/>
        <v>0</v>
      </c>
      <c r="Z143" s="23">
        <f t="shared" si="56"/>
        <v>5837.09</v>
      </c>
      <c r="AA143" s="23">
        <f t="shared" si="57"/>
        <v>6189.31</v>
      </c>
      <c r="AB143" s="23">
        <f t="shared" si="58"/>
        <v>6333.15</v>
      </c>
      <c r="AC143" s="23">
        <f t="shared" si="59"/>
        <v>7314.96</v>
      </c>
      <c r="AD143" s="193">
        <f t="shared" si="64"/>
        <v>278.95</v>
      </c>
      <c r="AE143" s="366">
        <f t="shared" si="65"/>
        <v>0</v>
      </c>
    </row>
    <row r="144" spans="1:31" ht="15" customHeight="1" x14ac:dyDescent="0.2">
      <c r="A144" s="601"/>
      <c r="B144" s="10">
        <v>14</v>
      </c>
      <c r="C144" s="9">
        <f>ROUND([2]Лист1!C191,2)</f>
        <v>2279.5</v>
      </c>
      <c r="D144" s="191">
        <f>ROUND([2]Лист1!D191,2)</f>
        <v>192.22</v>
      </c>
      <c r="E144" s="191">
        <f>ROUND([2]Лист1!E191,2)</f>
        <v>0</v>
      </c>
      <c r="F144" s="71">
        <f t="shared" si="66"/>
        <v>4.8099999999999996</v>
      </c>
      <c r="G144" s="329">
        <f t="shared" si="66"/>
        <v>1018.54</v>
      </c>
      <c r="H144" s="330">
        <f t="shared" si="66"/>
        <v>343.8</v>
      </c>
      <c r="I144" s="331">
        <f t="shared" si="66"/>
        <v>343.8</v>
      </c>
      <c r="J144" s="71">
        <f t="shared" si="67"/>
        <v>3205.7799999999997</v>
      </c>
      <c r="K144" s="71">
        <f t="shared" si="68"/>
        <v>3558</v>
      </c>
      <c r="L144" s="71">
        <f t="shared" si="69"/>
        <v>3701.8399999999997</v>
      </c>
      <c r="M144" s="71">
        <f t="shared" si="70"/>
        <v>4683.6499999999996</v>
      </c>
      <c r="N144" s="23">
        <f t="shared" si="48"/>
        <v>6508.63</v>
      </c>
      <c r="O144" s="23">
        <f t="shared" si="49"/>
        <v>6860.85</v>
      </c>
      <c r="P144" s="23">
        <f t="shared" si="50"/>
        <v>7004.69</v>
      </c>
      <c r="Q144" s="23">
        <f t="shared" si="51"/>
        <v>7986.5</v>
      </c>
      <c r="R144" s="193">
        <f t="shared" si="60"/>
        <v>192.22</v>
      </c>
      <c r="S144" s="193">
        <f t="shared" si="61"/>
        <v>0</v>
      </c>
      <c r="T144" s="23">
        <f t="shared" si="52"/>
        <v>5833.89</v>
      </c>
      <c r="U144" s="23">
        <f t="shared" si="53"/>
        <v>6186.11</v>
      </c>
      <c r="V144" s="23">
        <f t="shared" si="54"/>
        <v>6329.95</v>
      </c>
      <c r="W144" s="23">
        <f t="shared" si="55"/>
        <v>7311.76</v>
      </c>
      <c r="X144" s="193">
        <f t="shared" si="62"/>
        <v>192.22</v>
      </c>
      <c r="Y144" s="193">
        <f t="shared" si="63"/>
        <v>0</v>
      </c>
      <c r="Z144" s="23">
        <f t="shared" si="56"/>
        <v>5833.89</v>
      </c>
      <c r="AA144" s="23">
        <f t="shared" si="57"/>
        <v>6186.11</v>
      </c>
      <c r="AB144" s="23">
        <f t="shared" si="58"/>
        <v>6329.95</v>
      </c>
      <c r="AC144" s="23">
        <f t="shared" si="59"/>
        <v>7311.76</v>
      </c>
      <c r="AD144" s="193">
        <f t="shared" si="64"/>
        <v>192.22</v>
      </c>
      <c r="AE144" s="366">
        <f t="shared" si="65"/>
        <v>0</v>
      </c>
    </row>
    <row r="145" spans="1:31" ht="15" customHeight="1" x14ac:dyDescent="0.2">
      <c r="A145" s="601"/>
      <c r="B145" s="10">
        <v>15</v>
      </c>
      <c r="C145" s="9">
        <f>ROUND([2]Лист1!C192,2)</f>
        <v>2322.3200000000002</v>
      </c>
      <c r="D145" s="191">
        <f>ROUND([2]Лист1!D192,2)</f>
        <v>253.13</v>
      </c>
      <c r="E145" s="191">
        <f>ROUND([2]Лист1!E192,2)</f>
        <v>0</v>
      </c>
      <c r="F145" s="71">
        <f t="shared" si="66"/>
        <v>4.8099999999999996</v>
      </c>
      <c r="G145" s="329">
        <f t="shared" si="66"/>
        <v>1018.54</v>
      </c>
      <c r="H145" s="330">
        <f t="shared" si="66"/>
        <v>343.8</v>
      </c>
      <c r="I145" s="331">
        <f t="shared" si="66"/>
        <v>343.8</v>
      </c>
      <c r="J145" s="71">
        <f t="shared" si="67"/>
        <v>3205.7799999999997</v>
      </c>
      <c r="K145" s="71">
        <f t="shared" si="68"/>
        <v>3558</v>
      </c>
      <c r="L145" s="71">
        <f t="shared" si="69"/>
        <v>3701.8399999999997</v>
      </c>
      <c r="M145" s="71">
        <f t="shared" si="70"/>
        <v>4683.6499999999996</v>
      </c>
      <c r="N145" s="23">
        <f t="shared" si="48"/>
        <v>6551.45</v>
      </c>
      <c r="O145" s="23">
        <f t="shared" si="49"/>
        <v>6903.67</v>
      </c>
      <c r="P145" s="23">
        <f t="shared" si="50"/>
        <v>7047.51</v>
      </c>
      <c r="Q145" s="23">
        <f t="shared" si="51"/>
        <v>8029.32</v>
      </c>
      <c r="R145" s="193">
        <f t="shared" si="60"/>
        <v>253.13</v>
      </c>
      <c r="S145" s="193">
        <f t="shared" si="61"/>
        <v>0</v>
      </c>
      <c r="T145" s="23">
        <f t="shared" si="52"/>
        <v>5876.71</v>
      </c>
      <c r="U145" s="23">
        <f t="shared" si="53"/>
        <v>6228.93</v>
      </c>
      <c r="V145" s="23">
        <f t="shared" si="54"/>
        <v>6372.77</v>
      </c>
      <c r="W145" s="23">
        <f t="shared" si="55"/>
        <v>7354.58</v>
      </c>
      <c r="X145" s="193">
        <f t="shared" si="62"/>
        <v>253.13</v>
      </c>
      <c r="Y145" s="193">
        <f t="shared" si="63"/>
        <v>0</v>
      </c>
      <c r="Z145" s="23">
        <f t="shared" si="56"/>
        <v>5876.71</v>
      </c>
      <c r="AA145" s="23">
        <f t="shared" si="57"/>
        <v>6228.93</v>
      </c>
      <c r="AB145" s="23">
        <f t="shared" si="58"/>
        <v>6372.77</v>
      </c>
      <c r="AC145" s="23">
        <f t="shared" si="59"/>
        <v>7354.58</v>
      </c>
      <c r="AD145" s="193">
        <f t="shared" si="64"/>
        <v>253.13</v>
      </c>
      <c r="AE145" s="366">
        <f t="shared" si="65"/>
        <v>0</v>
      </c>
    </row>
    <row r="146" spans="1:31" ht="15" customHeight="1" x14ac:dyDescent="0.2">
      <c r="A146" s="601"/>
      <c r="B146" s="10">
        <v>16</v>
      </c>
      <c r="C146" s="9">
        <f>ROUND([2]Лист1!C193,2)</f>
        <v>2326.33</v>
      </c>
      <c r="D146" s="191">
        <f>ROUND([2]Лист1!D193,2)</f>
        <v>211.97</v>
      </c>
      <c r="E146" s="191">
        <f>ROUND([2]Лист1!E193,2)</f>
        <v>0.09</v>
      </c>
      <c r="F146" s="71">
        <f t="shared" si="66"/>
        <v>4.8099999999999996</v>
      </c>
      <c r="G146" s="329">
        <f t="shared" si="66"/>
        <v>1018.54</v>
      </c>
      <c r="H146" s="330">
        <f t="shared" si="66"/>
        <v>343.8</v>
      </c>
      <c r="I146" s="331">
        <f t="shared" si="66"/>
        <v>343.8</v>
      </c>
      <c r="J146" s="71">
        <f t="shared" si="67"/>
        <v>3205.7799999999997</v>
      </c>
      <c r="K146" s="71">
        <f t="shared" si="68"/>
        <v>3558</v>
      </c>
      <c r="L146" s="71">
        <f t="shared" si="69"/>
        <v>3701.8399999999997</v>
      </c>
      <c r="M146" s="71">
        <f t="shared" si="70"/>
        <v>4683.6499999999996</v>
      </c>
      <c r="N146" s="23">
        <f t="shared" si="48"/>
        <v>6555.46</v>
      </c>
      <c r="O146" s="23">
        <f t="shared" si="49"/>
        <v>6907.68</v>
      </c>
      <c r="P146" s="23">
        <f t="shared" si="50"/>
        <v>7051.52</v>
      </c>
      <c r="Q146" s="23">
        <f t="shared" si="51"/>
        <v>8033.33</v>
      </c>
      <c r="R146" s="193">
        <f t="shared" si="60"/>
        <v>211.97</v>
      </c>
      <c r="S146" s="193">
        <f t="shared" si="61"/>
        <v>0.09</v>
      </c>
      <c r="T146" s="23">
        <f t="shared" si="52"/>
        <v>5880.72</v>
      </c>
      <c r="U146" s="23">
        <f t="shared" si="53"/>
        <v>6232.94</v>
      </c>
      <c r="V146" s="23">
        <f t="shared" si="54"/>
        <v>6376.78</v>
      </c>
      <c r="W146" s="23">
        <f t="shared" si="55"/>
        <v>7358.59</v>
      </c>
      <c r="X146" s="193">
        <f t="shared" si="62"/>
        <v>211.97</v>
      </c>
      <c r="Y146" s="193">
        <f t="shared" si="63"/>
        <v>0.09</v>
      </c>
      <c r="Z146" s="23">
        <f t="shared" si="56"/>
        <v>5880.72</v>
      </c>
      <c r="AA146" s="23">
        <f t="shared" si="57"/>
        <v>6232.94</v>
      </c>
      <c r="AB146" s="23">
        <f t="shared" si="58"/>
        <v>6376.78</v>
      </c>
      <c r="AC146" s="23">
        <f t="shared" si="59"/>
        <v>7358.59</v>
      </c>
      <c r="AD146" s="193">
        <f t="shared" si="64"/>
        <v>211.97</v>
      </c>
      <c r="AE146" s="366">
        <f t="shared" si="65"/>
        <v>0.09</v>
      </c>
    </row>
    <row r="147" spans="1:31" ht="15" customHeight="1" x14ac:dyDescent="0.2">
      <c r="A147" s="601"/>
      <c r="B147" s="10">
        <v>17</v>
      </c>
      <c r="C147" s="9">
        <f>ROUND([2]Лист1!C194,2)</f>
        <v>2346.7399999999998</v>
      </c>
      <c r="D147" s="191">
        <f>ROUND([2]Лист1!D194,2)</f>
        <v>391.08</v>
      </c>
      <c r="E147" s="191">
        <f>ROUND([2]Лист1!E194,2)</f>
        <v>0</v>
      </c>
      <c r="F147" s="71">
        <f t="shared" si="66"/>
        <v>4.8099999999999996</v>
      </c>
      <c r="G147" s="329">
        <f t="shared" si="66"/>
        <v>1018.54</v>
      </c>
      <c r="H147" s="330">
        <f t="shared" si="66"/>
        <v>343.8</v>
      </c>
      <c r="I147" s="331">
        <f t="shared" si="66"/>
        <v>343.8</v>
      </c>
      <c r="J147" s="71">
        <f t="shared" si="67"/>
        <v>3205.7799999999997</v>
      </c>
      <c r="K147" s="71">
        <f t="shared" si="68"/>
        <v>3558</v>
      </c>
      <c r="L147" s="71">
        <f t="shared" si="69"/>
        <v>3701.8399999999997</v>
      </c>
      <c r="M147" s="71">
        <f t="shared" si="70"/>
        <v>4683.6499999999996</v>
      </c>
      <c r="N147" s="23">
        <f t="shared" si="48"/>
        <v>6575.87</v>
      </c>
      <c r="O147" s="23">
        <f t="shared" si="49"/>
        <v>6928.09</v>
      </c>
      <c r="P147" s="23">
        <f t="shared" si="50"/>
        <v>7071.93</v>
      </c>
      <c r="Q147" s="23">
        <f t="shared" si="51"/>
        <v>8053.74</v>
      </c>
      <c r="R147" s="193">
        <f t="shared" si="60"/>
        <v>391.08</v>
      </c>
      <c r="S147" s="193">
        <f t="shared" si="61"/>
        <v>0</v>
      </c>
      <c r="T147" s="23">
        <f t="shared" si="52"/>
        <v>5901.13</v>
      </c>
      <c r="U147" s="23">
        <f t="shared" si="53"/>
        <v>6253.35</v>
      </c>
      <c r="V147" s="23">
        <f t="shared" si="54"/>
        <v>6397.19</v>
      </c>
      <c r="W147" s="23">
        <f t="shared" si="55"/>
        <v>7379</v>
      </c>
      <c r="X147" s="193">
        <f t="shared" si="62"/>
        <v>391.08</v>
      </c>
      <c r="Y147" s="193">
        <f t="shared" si="63"/>
        <v>0</v>
      </c>
      <c r="Z147" s="23">
        <f t="shared" si="56"/>
        <v>5901.13</v>
      </c>
      <c r="AA147" s="23">
        <f t="shared" si="57"/>
        <v>6253.35</v>
      </c>
      <c r="AB147" s="23">
        <f t="shared" si="58"/>
        <v>6397.19</v>
      </c>
      <c r="AC147" s="23">
        <f t="shared" si="59"/>
        <v>7379</v>
      </c>
      <c r="AD147" s="193">
        <f t="shared" si="64"/>
        <v>391.08</v>
      </c>
      <c r="AE147" s="366">
        <f t="shared" si="65"/>
        <v>0</v>
      </c>
    </row>
    <row r="148" spans="1:31" ht="15" customHeight="1" x14ac:dyDescent="0.2">
      <c r="A148" s="601"/>
      <c r="B148" s="10">
        <v>18</v>
      </c>
      <c r="C148" s="9">
        <f>ROUND([2]Лист1!C195,2)</f>
        <v>2337.5700000000002</v>
      </c>
      <c r="D148" s="191">
        <f>ROUND([2]Лист1!D195,2)</f>
        <v>196.2</v>
      </c>
      <c r="E148" s="191">
        <f>ROUND([2]Лист1!E195,2)</f>
        <v>0.33</v>
      </c>
      <c r="F148" s="71">
        <f t="shared" si="66"/>
        <v>4.8099999999999996</v>
      </c>
      <c r="G148" s="329">
        <f t="shared" si="66"/>
        <v>1018.54</v>
      </c>
      <c r="H148" s="330">
        <f t="shared" si="66"/>
        <v>343.8</v>
      </c>
      <c r="I148" s="331">
        <f t="shared" si="66"/>
        <v>343.8</v>
      </c>
      <c r="J148" s="71">
        <f t="shared" si="67"/>
        <v>3205.7799999999997</v>
      </c>
      <c r="K148" s="71">
        <f t="shared" si="68"/>
        <v>3558</v>
      </c>
      <c r="L148" s="71">
        <f t="shared" si="69"/>
        <v>3701.8399999999997</v>
      </c>
      <c r="M148" s="71">
        <f t="shared" si="70"/>
        <v>4683.6499999999996</v>
      </c>
      <c r="N148" s="23">
        <f t="shared" si="48"/>
        <v>6566.7</v>
      </c>
      <c r="O148" s="23">
        <f t="shared" si="49"/>
        <v>6918.92</v>
      </c>
      <c r="P148" s="23">
        <f t="shared" si="50"/>
        <v>7062.76</v>
      </c>
      <c r="Q148" s="23">
        <f t="shared" si="51"/>
        <v>8044.57</v>
      </c>
      <c r="R148" s="193">
        <f t="shared" si="60"/>
        <v>196.2</v>
      </c>
      <c r="S148" s="193">
        <f t="shared" si="61"/>
        <v>0.33</v>
      </c>
      <c r="T148" s="23">
        <f t="shared" si="52"/>
        <v>5891.96</v>
      </c>
      <c r="U148" s="23">
        <f t="shared" si="53"/>
        <v>6244.18</v>
      </c>
      <c r="V148" s="23">
        <f t="shared" si="54"/>
        <v>6388.02</v>
      </c>
      <c r="W148" s="23">
        <f t="shared" si="55"/>
        <v>7369.83</v>
      </c>
      <c r="X148" s="193">
        <f t="shared" si="62"/>
        <v>196.2</v>
      </c>
      <c r="Y148" s="193">
        <f t="shared" si="63"/>
        <v>0.33</v>
      </c>
      <c r="Z148" s="23">
        <f t="shared" si="56"/>
        <v>5891.96</v>
      </c>
      <c r="AA148" s="23">
        <f t="shared" si="57"/>
        <v>6244.18</v>
      </c>
      <c r="AB148" s="23">
        <f t="shared" si="58"/>
        <v>6388.02</v>
      </c>
      <c r="AC148" s="23">
        <f t="shared" si="59"/>
        <v>7369.83</v>
      </c>
      <c r="AD148" s="193">
        <f t="shared" si="64"/>
        <v>196.2</v>
      </c>
      <c r="AE148" s="366">
        <f t="shared" si="65"/>
        <v>0.33</v>
      </c>
    </row>
    <row r="149" spans="1:31" ht="15" customHeight="1" x14ac:dyDescent="0.2">
      <c r="A149" s="601"/>
      <c r="B149" s="10">
        <v>19</v>
      </c>
      <c r="C149" s="9">
        <f>ROUND([2]Лист1!C196,2)</f>
        <v>2311.73</v>
      </c>
      <c r="D149" s="191">
        <f>ROUND([2]Лист1!D196,2)</f>
        <v>0.01</v>
      </c>
      <c r="E149" s="191">
        <f>ROUND([2]Лист1!E196,2)</f>
        <v>48.51</v>
      </c>
      <c r="F149" s="71">
        <f t="shared" si="66"/>
        <v>4.8099999999999996</v>
      </c>
      <c r="G149" s="329">
        <f t="shared" si="66"/>
        <v>1018.54</v>
      </c>
      <c r="H149" s="330">
        <f t="shared" si="66"/>
        <v>343.8</v>
      </c>
      <c r="I149" s="331">
        <f t="shared" si="66"/>
        <v>343.8</v>
      </c>
      <c r="J149" s="71">
        <f t="shared" si="67"/>
        <v>3205.7799999999997</v>
      </c>
      <c r="K149" s="71">
        <f t="shared" si="68"/>
        <v>3558</v>
      </c>
      <c r="L149" s="71">
        <f t="shared" si="69"/>
        <v>3701.8399999999997</v>
      </c>
      <c r="M149" s="71">
        <f t="shared" si="70"/>
        <v>4683.6499999999996</v>
      </c>
      <c r="N149" s="23">
        <f t="shared" si="48"/>
        <v>6540.86</v>
      </c>
      <c r="O149" s="23">
        <f t="shared" si="49"/>
        <v>6893.08</v>
      </c>
      <c r="P149" s="23">
        <f t="shared" si="50"/>
        <v>7036.92</v>
      </c>
      <c r="Q149" s="23">
        <f t="shared" si="51"/>
        <v>8018.73</v>
      </c>
      <c r="R149" s="193">
        <f t="shared" si="60"/>
        <v>0.01</v>
      </c>
      <c r="S149" s="193">
        <f t="shared" si="61"/>
        <v>48.51</v>
      </c>
      <c r="T149" s="23">
        <f t="shared" si="52"/>
        <v>5866.12</v>
      </c>
      <c r="U149" s="23">
        <f t="shared" si="53"/>
        <v>6218.34</v>
      </c>
      <c r="V149" s="23">
        <f t="shared" si="54"/>
        <v>6362.18</v>
      </c>
      <c r="W149" s="23">
        <f t="shared" si="55"/>
        <v>7343.99</v>
      </c>
      <c r="X149" s="193">
        <f t="shared" si="62"/>
        <v>0.01</v>
      </c>
      <c r="Y149" s="193">
        <f t="shared" si="63"/>
        <v>48.51</v>
      </c>
      <c r="Z149" s="23">
        <f t="shared" si="56"/>
        <v>5866.12</v>
      </c>
      <c r="AA149" s="23">
        <f t="shared" si="57"/>
        <v>6218.34</v>
      </c>
      <c r="AB149" s="23">
        <f t="shared" si="58"/>
        <v>6362.18</v>
      </c>
      <c r="AC149" s="23">
        <f t="shared" si="59"/>
        <v>7343.99</v>
      </c>
      <c r="AD149" s="193">
        <f t="shared" si="64"/>
        <v>0.01</v>
      </c>
      <c r="AE149" s="366">
        <f t="shared" si="65"/>
        <v>48.51</v>
      </c>
    </row>
    <row r="150" spans="1:31" ht="15" customHeight="1" x14ac:dyDescent="0.2">
      <c r="A150" s="601"/>
      <c r="B150" s="10">
        <v>20</v>
      </c>
      <c r="C150" s="9">
        <f>ROUND([2]Лист1!C197,2)</f>
        <v>2194.0700000000002</v>
      </c>
      <c r="D150" s="191">
        <f>ROUND([2]Лист1!D197,2)</f>
        <v>0.31</v>
      </c>
      <c r="E150" s="191">
        <f>ROUND([2]Лист1!E197,2)</f>
        <v>15.63</v>
      </c>
      <c r="F150" s="71">
        <f t="shared" si="66"/>
        <v>4.8099999999999996</v>
      </c>
      <c r="G150" s="329">
        <f t="shared" si="66"/>
        <v>1018.54</v>
      </c>
      <c r="H150" s="330">
        <f t="shared" si="66"/>
        <v>343.8</v>
      </c>
      <c r="I150" s="331">
        <f t="shared" si="66"/>
        <v>343.8</v>
      </c>
      <c r="J150" s="71">
        <f t="shared" si="67"/>
        <v>3205.7799999999997</v>
      </c>
      <c r="K150" s="71">
        <f t="shared" si="68"/>
        <v>3558</v>
      </c>
      <c r="L150" s="71">
        <f t="shared" si="69"/>
        <v>3701.8399999999997</v>
      </c>
      <c r="M150" s="71">
        <f t="shared" si="70"/>
        <v>4683.6499999999996</v>
      </c>
      <c r="N150" s="23">
        <f t="shared" si="48"/>
        <v>6423.2</v>
      </c>
      <c r="O150" s="23">
        <f t="shared" si="49"/>
        <v>6775.42</v>
      </c>
      <c r="P150" s="23">
        <f t="shared" si="50"/>
        <v>6919.26</v>
      </c>
      <c r="Q150" s="23">
        <f t="shared" si="51"/>
        <v>7901.07</v>
      </c>
      <c r="R150" s="193">
        <f t="shared" si="60"/>
        <v>0.31</v>
      </c>
      <c r="S150" s="193">
        <f t="shared" si="61"/>
        <v>15.63</v>
      </c>
      <c r="T150" s="23">
        <f t="shared" si="52"/>
        <v>5748.46</v>
      </c>
      <c r="U150" s="23">
        <f t="shared" si="53"/>
        <v>6100.68</v>
      </c>
      <c r="V150" s="23">
        <f t="shared" si="54"/>
        <v>6244.52</v>
      </c>
      <c r="W150" s="23">
        <f t="shared" si="55"/>
        <v>7226.33</v>
      </c>
      <c r="X150" s="193">
        <f t="shared" si="62"/>
        <v>0.31</v>
      </c>
      <c r="Y150" s="193">
        <f t="shared" si="63"/>
        <v>15.63</v>
      </c>
      <c r="Z150" s="23">
        <f t="shared" si="56"/>
        <v>5748.46</v>
      </c>
      <c r="AA150" s="23">
        <f t="shared" si="57"/>
        <v>6100.68</v>
      </c>
      <c r="AB150" s="23">
        <f t="shared" si="58"/>
        <v>6244.52</v>
      </c>
      <c r="AC150" s="23">
        <f t="shared" si="59"/>
        <v>7226.33</v>
      </c>
      <c r="AD150" s="193">
        <f t="shared" si="64"/>
        <v>0.31</v>
      </c>
      <c r="AE150" s="366">
        <f t="shared" si="65"/>
        <v>15.63</v>
      </c>
    </row>
    <row r="151" spans="1:31" ht="15" customHeight="1" x14ac:dyDescent="0.2">
      <c r="A151" s="601"/>
      <c r="B151" s="10">
        <v>21</v>
      </c>
      <c r="C151" s="9">
        <f>ROUND([2]Лист1!C198,2)</f>
        <v>2116.94</v>
      </c>
      <c r="D151" s="191">
        <f>ROUND([2]Лист1!D198,2)</f>
        <v>0</v>
      </c>
      <c r="E151" s="191">
        <f>ROUND([2]Лист1!E198,2)</f>
        <v>75.2</v>
      </c>
      <c r="F151" s="71">
        <f t="shared" si="66"/>
        <v>4.8099999999999996</v>
      </c>
      <c r="G151" s="329">
        <f t="shared" si="66"/>
        <v>1018.54</v>
      </c>
      <c r="H151" s="330">
        <f t="shared" si="66"/>
        <v>343.8</v>
      </c>
      <c r="I151" s="331">
        <f t="shared" si="66"/>
        <v>343.8</v>
      </c>
      <c r="J151" s="71">
        <f t="shared" si="67"/>
        <v>3205.7799999999997</v>
      </c>
      <c r="K151" s="71">
        <f t="shared" si="68"/>
        <v>3558</v>
      </c>
      <c r="L151" s="71">
        <f t="shared" si="69"/>
        <v>3701.8399999999997</v>
      </c>
      <c r="M151" s="71">
        <f t="shared" si="70"/>
        <v>4683.6499999999996</v>
      </c>
      <c r="N151" s="23">
        <f t="shared" si="48"/>
        <v>6346.07</v>
      </c>
      <c r="O151" s="23">
        <f t="shared" si="49"/>
        <v>6698.29</v>
      </c>
      <c r="P151" s="23">
        <f t="shared" si="50"/>
        <v>6842.13</v>
      </c>
      <c r="Q151" s="23">
        <f t="shared" si="51"/>
        <v>7823.94</v>
      </c>
      <c r="R151" s="193">
        <f t="shared" si="60"/>
        <v>0</v>
      </c>
      <c r="S151" s="193">
        <f t="shared" si="61"/>
        <v>75.2</v>
      </c>
      <c r="T151" s="23">
        <f t="shared" si="52"/>
        <v>5671.33</v>
      </c>
      <c r="U151" s="23">
        <f t="shared" si="53"/>
        <v>6023.55</v>
      </c>
      <c r="V151" s="23">
        <f t="shared" si="54"/>
        <v>6167.39</v>
      </c>
      <c r="W151" s="23">
        <f t="shared" si="55"/>
        <v>7149.2</v>
      </c>
      <c r="X151" s="193">
        <f t="shared" si="62"/>
        <v>0</v>
      </c>
      <c r="Y151" s="193">
        <f t="shared" si="63"/>
        <v>75.2</v>
      </c>
      <c r="Z151" s="23">
        <f t="shared" si="56"/>
        <v>5671.33</v>
      </c>
      <c r="AA151" s="23">
        <f t="shared" si="57"/>
        <v>6023.55</v>
      </c>
      <c r="AB151" s="23">
        <f t="shared" si="58"/>
        <v>6167.39</v>
      </c>
      <c r="AC151" s="23">
        <f t="shared" si="59"/>
        <v>7149.2</v>
      </c>
      <c r="AD151" s="193">
        <f t="shared" si="64"/>
        <v>0</v>
      </c>
      <c r="AE151" s="366">
        <f t="shared" si="65"/>
        <v>75.2</v>
      </c>
    </row>
    <row r="152" spans="1:31" ht="15" customHeight="1" x14ac:dyDescent="0.2">
      <c r="A152" s="601"/>
      <c r="B152" s="10">
        <v>22</v>
      </c>
      <c r="C152" s="9">
        <f>ROUND([2]Лист1!C199,2)</f>
        <v>1932.64</v>
      </c>
      <c r="D152" s="191">
        <f>ROUND([2]Лист1!D199,2)</f>
        <v>0</v>
      </c>
      <c r="E152" s="191">
        <f>ROUND([2]Лист1!E199,2)</f>
        <v>419.68</v>
      </c>
      <c r="F152" s="71">
        <f t="shared" si="66"/>
        <v>4.8099999999999996</v>
      </c>
      <c r="G152" s="329">
        <f t="shared" si="66"/>
        <v>1018.54</v>
      </c>
      <c r="H152" s="330">
        <f t="shared" si="66"/>
        <v>343.8</v>
      </c>
      <c r="I152" s="331">
        <f t="shared" si="66"/>
        <v>343.8</v>
      </c>
      <c r="J152" s="71">
        <f t="shared" si="67"/>
        <v>3205.7799999999997</v>
      </c>
      <c r="K152" s="71">
        <f t="shared" si="68"/>
        <v>3558</v>
      </c>
      <c r="L152" s="71">
        <f t="shared" si="69"/>
        <v>3701.8399999999997</v>
      </c>
      <c r="M152" s="71">
        <f t="shared" si="70"/>
        <v>4683.6499999999996</v>
      </c>
      <c r="N152" s="23">
        <f t="shared" si="48"/>
        <v>6161.77</v>
      </c>
      <c r="O152" s="23">
        <f t="shared" si="49"/>
        <v>6513.99</v>
      </c>
      <c r="P152" s="23">
        <f t="shared" si="50"/>
        <v>6657.83</v>
      </c>
      <c r="Q152" s="23">
        <f t="shared" si="51"/>
        <v>7639.64</v>
      </c>
      <c r="R152" s="193">
        <f t="shared" si="60"/>
        <v>0</v>
      </c>
      <c r="S152" s="193">
        <f t="shared" si="61"/>
        <v>419.68</v>
      </c>
      <c r="T152" s="23">
        <f t="shared" si="52"/>
        <v>5487.03</v>
      </c>
      <c r="U152" s="23">
        <f t="shared" si="53"/>
        <v>5839.25</v>
      </c>
      <c r="V152" s="23">
        <f t="shared" si="54"/>
        <v>5983.09</v>
      </c>
      <c r="W152" s="23">
        <f t="shared" si="55"/>
        <v>6964.9</v>
      </c>
      <c r="X152" s="193">
        <f t="shared" si="62"/>
        <v>0</v>
      </c>
      <c r="Y152" s="193">
        <f t="shared" si="63"/>
        <v>419.68</v>
      </c>
      <c r="Z152" s="23">
        <f t="shared" si="56"/>
        <v>5487.03</v>
      </c>
      <c r="AA152" s="23">
        <f t="shared" si="57"/>
        <v>5839.25</v>
      </c>
      <c r="AB152" s="23">
        <f t="shared" si="58"/>
        <v>5983.09</v>
      </c>
      <c r="AC152" s="23">
        <f t="shared" si="59"/>
        <v>6964.9</v>
      </c>
      <c r="AD152" s="193">
        <f t="shared" si="64"/>
        <v>0</v>
      </c>
      <c r="AE152" s="366">
        <f t="shared" si="65"/>
        <v>419.68</v>
      </c>
    </row>
    <row r="153" spans="1:31" ht="15" customHeight="1" x14ac:dyDescent="0.2">
      <c r="A153" s="602"/>
      <c r="B153" s="10">
        <v>23</v>
      </c>
      <c r="C153" s="9">
        <f>ROUND([2]Лист1!C200,2)</f>
        <v>1461.21</v>
      </c>
      <c r="D153" s="191">
        <f>ROUND([2]Лист1!D200,2)</f>
        <v>0</v>
      </c>
      <c r="E153" s="191">
        <f>ROUND([2]Лист1!E200,2)</f>
        <v>109.39</v>
      </c>
      <c r="F153" s="71">
        <f t="shared" si="66"/>
        <v>4.8099999999999996</v>
      </c>
      <c r="G153" s="329">
        <f t="shared" si="66"/>
        <v>1018.54</v>
      </c>
      <c r="H153" s="330">
        <f t="shared" si="66"/>
        <v>343.8</v>
      </c>
      <c r="I153" s="331">
        <f t="shared" si="66"/>
        <v>343.8</v>
      </c>
      <c r="J153" s="71">
        <f t="shared" si="67"/>
        <v>3205.7799999999997</v>
      </c>
      <c r="K153" s="71">
        <f t="shared" si="68"/>
        <v>3558</v>
      </c>
      <c r="L153" s="71">
        <f t="shared" si="69"/>
        <v>3701.8399999999997</v>
      </c>
      <c r="M153" s="71">
        <f t="shared" si="70"/>
        <v>4683.6499999999996</v>
      </c>
      <c r="N153" s="23">
        <f t="shared" si="48"/>
        <v>5690.34</v>
      </c>
      <c r="O153" s="23">
        <f t="shared" si="49"/>
        <v>6042.56</v>
      </c>
      <c r="P153" s="23">
        <f t="shared" si="50"/>
        <v>6186.4</v>
      </c>
      <c r="Q153" s="23">
        <f t="shared" si="51"/>
        <v>7168.21</v>
      </c>
      <c r="R153" s="193">
        <f t="shared" si="60"/>
        <v>0</v>
      </c>
      <c r="S153" s="193">
        <f t="shared" si="61"/>
        <v>109.39</v>
      </c>
      <c r="T153" s="23">
        <f t="shared" si="52"/>
        <v>5015.6000000000004</v>
      </c>
      <c r="U153" s="23">
        <f t="shared" si="53"/>
        <v>5367.82</v>
      </c>
      <c r="V153" s="23">
        <f t="shared" si="54"/>
        <v>5511.66</v>
      </c>
      <c r="W153" s="23">
        <f t="shared" si="55"/>
        <v>6493.47</v>
      </c>
      <c r="X153" s="193">
        <f t="shared" si="62"/>
        <v>0</v>
      </c>
      <c r="Y153" s="193">
        <f t="shared" si="63"/>
        <v>109.39</v>
      </c>
      <c r="Z153" s="23">
        <f t="shared" si="56"/>
        <v>5015.6000000000004</v>
      </c>
      <c r="AA153" s="23">
        <f t="shared" si="57"/>
        <v>5367.82</v>
      </c>
      <c r="AB153" s="23">
        <f t="shared" si="58"/>
        <v>5511.66</v>
      </c>
      <c r="AC153" s="23">
        <f t="shared" si="59"/>
        <v>6493.47</v>
      </c>
      <c r="AD153" s="193">
        <f t="shared" si="64"/>
        <v>0</v>
      </c>
      <c r="AE153" s="366">
        <f t="shared" si="65"/>
        <v>109.39</v>
      </c>
    </row>
    <row r="154" spans="1:31" ht="15" customHeight="1" x14ac:dyDescent="0.2">
      <c r="A154" s="600">
        <f>'третья ц.к.'!A154:A177</f>
        <v>45603</v>
      </c>
      <c r="B154" s="10">
        <v>0</v>
      </c>
      <c r="C154" s="9">
        <f>ROUND([2]Лист1!C201,2)</f>
        <v>1291.19</v>
      </c>
      <c r="D154" s="191">
        <f>ROUND([2]Лист1!D201,2)</f>
        <v>0</v>
      </c>
      <c r="E154" s="191">
        <f>ROUND([2]Лист1!E201,2)</f>
        <v>44.6</v>
      </c>
      <c r="F154" s="71">
        <f t="shared" si="66"/>
        <v>4.8099999999999996</v>
      </c>
      <c r="G154" s="329">
        <f t="shared" si="66"/>
        <v>1018.54</v>
      </c>
      <c r="H154" s="330">
        <f t="shared" si="66"/>
        <v>343.8</v>
      </c>
      <c r="I154" s="331">
        <f t="shared" si="66"/>
        <v>343.8</v>
      </c>
      <c r="J154" s="71">
        <f t="shared" si="67"/>
        <v>3205.7799999999997</v>
      </c>
      <c r="K154" s="71">
        <f t="shared" si="68"/>
        <v>3558</v>
      </c>
      <c r="L154" s="71">
        <f t="shared" si="69"/>
        <v>3701.8399999999997</v>
      </c>
      <c r="M154" s="71">
        <f t="shared" si="70"/>
        <v>4683.6499999999996</v>
      </c>
      <c r="N154" s="23">
        <f t="shared" si="48"/>
        <v>5520.32</v>
      </c>
      <c r="O154" s="23">
        <f t="shared" si="49"/>
        <v>5872.54</v>
      </c>
      <c r="P154" s="23">
        <f t="shared" si="50"/>
        <v>6016.38</v>
      </c>
      <c r="Q154" s="23">
        <f t="shared" si="51"/>
        <v>6998.19</v>
      </c>
      <c r="R154" s="193">
        <f t="shared" si="60"/>
        <v>0</v>
      </c>
      <c r="S154" s="193">
        <f t="shared" si="61"/>
        <v>44.6</v>
      </c>
      <c r="T154" s="23">
        <f t="shared" si="52"/>
        <v>4845.58</v>
      </c>
      <c r="U154" s="23">
        <f t="shared" si="53"/>
        <v>5197.8</v>
      </c>
      <c r="V154" s="23">
        <f t="shared" si="54"/>
        <v>5341.64</v>
      </c>
      <c r="W154" s="23">
        <f t="shared" si="55"/>
        <v>6323.45</v>
      </c>
      <c r="X154" s="193">
        <f t="shared" si="62"/>
        <v>0</v>
      </c>
      <c r="Y154" s="193">
        <f t="shared" si="63"/>
        <v>44.6</v>
      </c>
      <c r="Z154" s="23">
        <f t="shared" si="56"/>
        <v>4845.58</v>
      </c>
      <c r="AA154" s="23">
        <f t="shared" si="57"/>
        <v>5197.8</v>
      </c>
      <c r="AB154" s="23">
        <f t="shared" si="58"/>
        <v>5341.64</v>
      </c>
      <c r="AC154" s="23">
        <f t="shared" si="59"/>
        <v>6323.45</v>
      </c>
      <c r="AD154" s="193">
        <f t="shared" si="64"/>
        <v>0</v>
      </c>
      <c r="AE154" s="366">
        <f t="shared" si="65"/>
        <v>44.6</v>
      </c>
    </row>
    <row r="155" spans="1:31" ht="15" customHeight="1" x14ac:dyDescent="0.2">
      <c r="A155" s="601"/>
      <c r="B155" s="10">
        <v>1</v>
      </c>
      <c r="C155" s="9">
        <f>ROUND([2]Лист1!C202,2)</f>
        <v>1246.18</v>
      </c>
      <c r="D155" s="191">
        <f>ROUND([2]Лист1!D202,2)</f>
        <v>28.63</v>
      </c>
      <c r="E155" s="191">
        <f>ROUND([2]Лист1!E202,2)</f>
        <v>0.05</v>
      </c>
      <c r="F155" s="71">
        <f t="shared" si="66"/>
        <v>4.8099999999999996</v>
      </c>
      <c r="G155" s="329">
        <f t="shared" si="66"/>
        <v>1018.54</v>
      </c>
      <c r="H155" s="330">
        <f t="shared" si="66"/>
        <v>343.8</v>
      </c>
      <c r="I155" s="331">
        <f t="shared" si="66"/>
        <v>343.8</v>
      </c>
      <c r="J155" s="71">
        <f t="shared" si="67"/>
        <v>3205.7799999999997</v>
      </c>
      <c r="K155" s="71">
        <f t="shared" si="68"/>
        <v>3558</v>
      </c>
      <c r="L155" s="71">
        <f t="shared" si="69"/>
        <v>3701.8399999999997</v>
      </c>
      <c r="M155" s="71">
        <f t="shared" si="70"/>
        <v>4683.6499999999996</v>
      </c>
      <c r="N155" s="23">
        <f t="shared" si="48"/>
        <v>5475.31</v>
      </c>
      <c r="O155" s="23">
        <f t="shared" si="49"/>
        <v>5827.53</v>
      </c>
      <c r="P155" s="23">
        <f t="shared" si="50"/>
        <v>5971.37</v>
      </c>
      <c r="Q155" s="23">
        <f t="shared" si="51"/>
        <v>6953.18</v>
      </c>
      <c r="R155" s="193">
        <f t="shared" si="60"/>
        <v>28.63</v>
      </c>
      <c r="S155" s="193">
        <f t="shared" si="61"/>
        <v>0.05</v>
      </c>
      <c r="T155" s="23">
        <f t="shared" si="52"/>
        <v>4800.57</v>
      </c>
      <c r="U155" s="23">
        <f t="shared" si="53"/>
        <v>5152.79</v>
      </c>
      <c r="V155" s="23">
        <f t="shared" si="54"/>
        <v>5296.63</v>
      </c>
      <c r="W155" s="23">
        <f t="shared" si="55"/>
        <v>6278.44</v>
      </c>
      <c r="X155" s="193">
        <f t="shared" si="62"/>
        <v>28.63</v>
      </c>
      <c r="Y155" s="193">
        <f t="shared" si="63"/>
        <v>0.05</v>
      </c>
      <c r="Z155" s="23">
        <f t="shared" si="56"/>
        <v>4800.57</v>
      </c>
      <c r="AA155" s="23">
        <f t="shared" si="57"/>
        <v>5152.79</v>
      </c>
      <c r="AB155" s="23">
        <f t="shared" si="58"/>
        <v>5296.63</v>
      </c>
      <c r="AC155" s="23">
        <f t="shared" si="59"/>
        <v>6278.44</v>
      </c>
      <c r="AD155" s="193">
        <f t="shared" si="64"/>
        <v>28.63</v>
      </c>
      <c r="AE155" s="366">
        <f t="shared" si="65"/>
        <v>0.05</v>
      </c>
    </row>
    <row r="156" spans="1:31" ht="15" customHeight="1" x14ac:dyDescent="0.2">
      <c r="A156" s="601"/>
      <c r="B156" s="10">
        <v>2</v>
      </c>
      <c r="C156" s="9">
        <f>ROUND([2]Лист1!C203,2)</f>
        <v>1165.8699999999999</v>
      </c>
      <c r="D156" s="191">
        <f>ROUND([2]Лист1!D203,2)</f>
        <v>36.07</v>
      </c>
      <c r="E156" s="191">
        <f>ROUND([2]Лист1!E203,2)</f>
        <v>0.02</v>
      </c>
      <c r="F156" s="71">
        <f t="shared" si="66"/>
        <v>4.8099999999999996</v>
      </c>
      <c r="G156" s="329">
        <f t="shared" si="66"/>
        <v>1018.54</v>
      </c>
      <c r="H156" s="330">
        <f t="shared" si="66"/>
        <v>343.8</v>
      </c>
      <c r="I156" s="331">
        <f t="shared" si="66"/>
        <v>343.8</v>
      </c>
      <c r="J156" s="71">
        <f t="shared" si="67"/>
        <v>3205.7799999999997</v>
      </c>
      <c r="K156" s="71">
        <f t="shared" si="68"/>
        <v>3558</v>
      </c>
      <c r="L156" s="71">
        <f t="shared" si="69"/>
        <v>3701.8399999999997</v>
      </c>
      <c r="M156" s="71">
        <f t="shared" si="70"/>
        <v>4683.6499999999996</v>
      </c>
      <c r="N156" s="23">
        <f t="shared" si="48"/>
        <v>5395</v>
      </c>
      <c r="O156" s="23">
        <f t="shared" si="49"/>
        <v>5747.22</v>
      </c>
      <c r="P156" s="23">
        <f t="shared" si="50"/>
        <v>5891.06</v>
      </c>
      <c r="Q156" s="23">
        <f t="shared" si="51"/>
        <v>6872.87</v>
      </c>
      <c r="R156" s="193">
        <f t="shared" si="60"/>
        <v>36.07</v>
      </c>
      <c r="S156" s="193">
        <f t="shared" si="61"/>
        <v>0.02</v>
      </c>
      <c r="T156" s="23">
        <f t="shared" si="52"/>
        <v>4720.26</v>
      </c>
      <c r="U156" s="23">
        <f t="shared" si="53"/>
        <v>5072.4799999999996</v>
      </c>
      <c r="V156" s="23">
        <f t="shared" si="54"/>
        <v>5216.32</v>
      </c>
      <c r="W156" s="23">
        <f t="shared" si="55"/>
        <v>6198.13</v>
      </c>
      <c r="X156" s="193">
        <f t="shared" si="62"/>
        <v>36.07</v>
      </c>
      <c r="Y156" s="193">
        <f t="shared" si="63"/>
        <v>0.02</v>
      </c>
      <c r="Z156" s="23">
        <f t="shared" si="56"/>
        <v>4720.26</v>
      </c>
      <c r="AA156" s="23">
        <f t="shared" si="57"/>
        <v>5072.4799999999996</v>
      </c>
      <c r="AB156" s="23">
        <f t="shared" si="58"/>
        <v>5216.32</v>
      </c>
      <c r="AC156" s="23">
        <f t="shared" si="59"/>
        <v>6198.13</v>
      </c>
      <c r="AD156" s="193">
        <f t="shared" si="64"/>
        <v>36.07</v>
      </c>
      <c r="AE156" s="366">
        <f t="shared" si="65"/>
        <v>0.02</v>
      </c>
    </row>
    <row r="157" spans="1:31" ht="15" customHeight="1" x14ac:dyDescent="0.2">
      <c r="A157" s="601"/>
      <c r="B157" s="10">
        <v>3</v>
      </c>
      <c r="C157" s="9">
        <f>ROUND([2]Лист1!C204,2)</f>
        <v>1207.5</v>
      </c>
      <c r="D157" s="191">
        <f>ROUND([2]Лист1!D204,2)</f>
        <v>48.52</v>
      </c>
      <c r="E157" s="191">
        <f>ROUND([2]Лист1!E204,2)</f>
        <v>0</v>
      </c>
      <c r="F157" s="71">
        <f t="shared" si="66"/>
        <v>4.8099999999999996</v>
      </c>
      <c r="G157" s="329">
        <f t="shared" si="66"/>
        <v>1018.54</v>
      </c>
      <c r="H157" s="330">
        <f t="shared" si="66"/>
        <v>343.8</v>
      </c>
      <c r="I157" s="331">
        <f t="shared" si="66"/>
        <v>343.8</v>
      </c>
      <c r="J157" s="71">
        <f t="shared" si="67"/>
        <v>3205.7799999999997</v>
      </c>
      <c r="K157" s="71">
        <f t="shared" si="68"/>
        <v>3558</v>
      </c>
      <c r="L157" s="71">
        <f t="shared" si="69"/>
        <v>3701.8399999999997</v>
      </c>
      <c r="M157" s="71">
        <f t="shared" si="70"/>
        <v>4683.6499999999996</v>
      </c>
      <c r="N157" s="23">
        <f t="shared" si="48"/>
        <v>5436.63</v>
      </c>
      <c r="O157" s="23">
        <f t="shared" si="49"/>
        <v>5788.85</v>
      </c>
      <c r="P157" s="23">
        <f t="shared" si="50"/>
        <v>5932.69</v>
      </c>
      <c r="Q157" s="23">
        <f t="shared" si="51"/>
        <v>6914.5</v>
      </c>
      <c r="R157" s="193">
        <f t="shared" si="60"/>
        <v>48.52</v>
      </c>
      <c r="S157" s="193">
        <f t="shared" si="61"/>
        <v>0</v>
      </c>
      <c r="T157" s="23">
        <f t="shared" si="52"/>
        <v>4761.8900000000003</v>
      </c>
      <c r="U157" s="23">
        <f t="shared" si="53"/>
        <v>5114.1099999999997</v>
      </c>
      <c r="V157" s="23">
        <f t="shared" si="54"/>
        <v>5257.95</v>
      </c>
      <c r="W157" s="23">
        <f t="shared" si="55"/>
        <v>6239.76</v>
      </c>
      <c r="X157" s="193">
        <f t="shared" si="62"/>
        <v>48.52</v>
      </c>
      <c r="Y157" s="193">
        <f t="shared" si="63"/>
        <v>0</v>
      </c>
      <c r="Z157" s="23">
        <f t="shared" si="56"/>
        <v>4761.8900000000003</v>
      </c>
      <c r="AA157" s="23">
        <f t="shared" si="57"/>
        <v>5114.1099999999997</v>
      </c>
      <c r="AB157" s="23">
        <f t="shared" si="58"/>
        <v>5257.95</v>
      </c>
      <c r="AC157" s="23">
        <f t="shared" si="59"/>
        <v>6239.76</v>
      </c>
      <c r="AD157" s="193">
        <f t="shared" si="64"/>
        <v>48.52</v>
      </c>
      <c r="AE157" s="366">
        <f t="shared" si="65"/>
        <v>0</v>
      </c>
    </row>
    <row r="158" spans="1:31" ht="15" customHeight="1" x14ac:dyDescent="0.2">
      <c r="A158" s="601"/>
      <c r="B158" s="10">
        <v>4</v>
      </c>
      <c r="C158" s="9">
        <f>ROUND([2]Лист1!C205,2)</f>
        <v>1245.6400000000001</v>
      </c>
      <c r="D158" s="191">
        <f>ROUND([2]Лист1!D205,2)</f>
        <v>136.85</v>
      </c>
      <c r="E158" s="191">
        <f>ROUND([2]Лист1!E205,2)</f>
        <v>0</v>
      </c>
      <c r="F158" s="71">
        <f t="shared" si="66"/>
        <v>4.8099999999999996</v>
      </c>
      <c r="G158" s="329">
        <f t="shared" si="66"/>
        <v>1018.54</v>
      </c>
      <c r="H158" s="330">
        <f t="shared" si="66"/>
        <v>343.8</v>
      </c>
      <c r="I158" s="331">
        <f t="shared" si="66"/>
        <v>343.8</v>
      </c>
      <c r="J158" s="71">
        <f t="shared" si="67"/>
        <v>3205.7799999999997</v>
      </c>
      <c r="K158" s="71">
        <f t="shared" si="68"/>
        <v>3558</v>
      </c>
      <c r="L158" s="71">
        <f t="shared" si="69"/>
        <v>3701.8399999999997</v>
      </c>
      <c r="M158" s="71">
        <f t="shared" si="70"/>
        <v>4683.6499999999996</v>
      </c>
      <c r="N158" s="23">
        <f t="shared" si="48"/>
        <v>5474.77</v>
      </c>
      <c r="O158" s="23">
        <f t="shared" si="49"/>
        <v>5826.99</v>
      </c>
      <c r="P158" s="23">
        <f t="shared" si="50"/>
        <v>5970.83</v>
      </c>
      <c r="Q158" s="23">
        <f t="shared" si="51"/>
        <v>6952.64</v>
      </c>
      <c r="R158" s="193">
        <f t="shared" si="60"/>
        <v>136.85</v>
      </c>
      <c r="S158" s="193">
        <f t="shared" si="61"/>
        <v>0</v>
      </c>
      <c r="T158" s="23">
        <f t="shared" si="52"/>
        <v>4800.03</v>
      </c>
      <c r="U158" s="23">
        <f t="shared" si="53"/>
        <v>5152.25</v>
      </c>
      <c r="V158" s="23">
        <f t="shared" si="54"/>
        <v>5296.09</v>
      </c>
      <c r="W158" s="23">
        <f t="shared" si="55"/>
        <v>6277.9</v>
      </c>
      <c r="X158" s="193">
        <f t="shared" si="62"/>
        <v>136.85</v>
      </c>
      <c r="Y158" s="193">
        <f t="shared" si="63"/>
        <v>0</v>
      </c>
      <c r="Z158" s="23">
        <f t="shared" si="56"/>
        <v>4800.03</v>
      </c>
      <c r="AA158" s="23">
        <f t="shared" si="57"/>
        <v>5152.25</v>
      </c>
      <c r="AB158" s="23">
        <f t="shared" si="58"/>
        <v>5296.09</v>
      </c>
      <c r="AC158" s="23">
        <f t="shared" si="59"/>
        <v>6277.9</v>
      </c>
      <c r="AD158" s="193">
        <f t="shared" si="64"/>
        <v>136.85</v>
      </c>
      <c r="AE158" s="366">
        <f t="shared" si="65"/>
        <v>0</v>
      </c>
    </row>
    <row r="159" spans="1:31" ht="15" customHeight="1" x14ac:dyDescent="0.2">
      <c r="A159" s="601"/>
      <c r="B159" s="10">
        <v>5</v>
      </c>
      <c r="C159" s="9">
        <f>ROUND([2]Лист1!C206,2)</f>
        <v>1470.08</v>
      </c>
      <c r="D159" s="191">
        <f>ROUND([2]Лист1!D206,2)</f>
        <v>224.55</v>
      </c>
      <c r="E159" s="191">
        <f>ROUND([2]Лист1!E206,2)</f>
        <v>0</v>
      </c>
      <c r="F159" s="71">
        <f t="shared" si="66"/>
        <v>4.8099999999999996</v>
      </c>
      <c r="G159" s="329">
        <f t="shared" si="66"/>
        <v>1018.54</v>
      </c>
      <c r="H159" s="330">
        <f t="shared" si="66"/>
        <v>343.8</v>
      </c>
      <c r="I159" s="331">
        <f t="shared" si="66"/>
        <v>343.8</v>
      </c>
      <c r="J159" s="71">
        <f t="shared" si="67"/>
        <v>3205.7799999999997</v>
      </c>
      <c r="K159" s="71">
        <f t="shared" si="68"/>
        <v>3558</v>
      </c>
      <c r="L159" s="71">
        <f t="shared" si="69"/>
        <v>3701.8399999999997</v>
      </c>
      <c r="M159" s="71">
        <f t="shared" si="70"/>
        <v>4683.6499999999996</v>
      </c>
      <c r="N159" s="23">
        <f t="shared" si="48"/>
        <v>5699.21</v>
      </c>
      <c r="O159" s="23">
        <f t="shared" si="49"/>
        <v>6051.43</v>
      </c>
      <c r="P159" s="23">
        <f t="shared" si="50"/>
        <v>6195.27</v>
      </c>
      <c r="Q159" s="23">
        <f t="shared" si="51"/>
        <v>7177.08</v>
      </c>
      <c r="R159" s="193">
        <f t="shared" si="60"/>
        <v>224.55</v>
      </c>
      <c r="S159" s="193">
        <f t="shared" si="61"/>
        <v>0</v>
      </c>
      <c r="T159" s="23">
        <f t="shared" si="52"/>
        <v>5024.47</v>
      </c>
      <c r="U159" s="23">
        <f t="shared" si="53"/>
        <v>5376.69</v>
      </c>
      <c r="V159" s="23">
        <f t="shared" si="54"/>
        <v>5520.53</v>
      </c>
      <c r="W159" s="23">
        <f t="shared" si="55"/>
        <v>6502.34</v>
      </c>
      <c r="X159" s="193">
        <f t="shared" si="62"/>
        <v>224.55</v>
      </c>
      <c r="Y159" s="193">
        <f t="shared" si="63"/>
        <v>0</v>
      </c>
      <c r="Z159" s="23">
        <f t="shared" si="56"/>
        <v>5024.47</v>
      </c>
      <c r="AA159" s="23">
        <f t="shared" si="57"/>
        <v>5376.69</v>
      </c>
      <c r="AB159" s="23">
        <f t="shared" si="58"/>
        <v>5520.53</v>
      </c>
      <c r="AC159" s="23">
        <f t="shared" si="59"/>
        <v>6502.34</v>
      </c>
      <c r="AD159" s="193">
        <f t="shared" si="64"/>
        <v>224.55</v>
      </c>
      <c r="AE159" s="366">
        <f t="shared" si="65"/>
        <v>0</v>
      </c>
    </row>
    <row r="160" spans="1:31" ht="15" customHeight="1" x14ac:dyDescent="0.2">
      <c r="A160" s="601"/>
      <c r="B160" s="10">
        <v>6</v>
      </c>
      <c r="C160" s="9">
        <f>ROUND([2]Лист1!C207,2)</f>
        <v>1693.28</v>
      </c>
      <c r="D160" s="191">
        <f>ROUND([2]Лист1!D207,2)</f>
        <v>403.43</v>
      </c>
      <c r="E160" s="191">
        <f>ROUND([2]Лист1!E207,2)</f>
        <v>0</v>
      </c>
      <c r="F160" s="71">
        <f t="shared" si="66"/>
        <v>4.8099999999999996</v>
      </c>
      <c r="G160" s="329">
        <f t="shared" si="66"/>
        <v>1018.54</v>
      </c>
      <c r="H160" s="330">
        <f t="shared" si="66"/>
        <v>343.8</v>
      </c>
      <c r="I160" s="331">
        <f t="shared" si="66"/>
        <v>343.8</v>
      </c>
      <c r="J160" s="71">
        <f t="shared" si="67"/>
        <v>3205.7799999999997</v>
      </c>
      <c r="K160" s="71">
        <f t="shared" si="68"/>
        <v>3558</v>
      </c>
      <c r="L160" s="71">
        <f t="shared" si="69"/>
        <v>3701.8399999999997</v>
      </c>
      <c r="M160" s="71">
        <f t="shared" si="70"/>
        <v>4683.6499999999996</v>
      </c>
      <c r="N160" s="23">
        <f t="shared" si="48"/>
        <v>5922.41</v>
      </c>
      <c r="O160" s="23">
        <f t="shared" si="49"/>
        <v>6274.63</v>
      </c>
      <c r="P160" s="23">
        <f t="shared" si="50"/>
        <v>6418.47</v>
      </c>
      <c r="Q160" s="23">
        <f t="shared" si="51"/>
        <v>7400.28</v>
      </c>
      <c r="R160" s="193">
        <f t="shared" si="60"/>
        <v>403.43</v>
      </c>
      <c r="S160" s="193">
        <f t="shared" si="61"/>
        <v>0</v>
      </c>
      <c r="T160" s="23">
        <f t="shared" si="52"/>
        <v>5247.67</v>
      </c>
      <c r="U160" s="23">
        <f t="shared" si="53"/>
        <v>5599.89</v>
      </c>
      <c r="V160" s="23">
        <f t="shared" si="54"/>
        <v>5743.73</v>
      </c>
      <c r="W160" s="23">
        <f t="shared" si="55"/>
        <v>6725.54</v>
      </c>
      <c r="X160" s="193">
        <f t="shared" si="62"/>
        <v>403.43</v>
      </c>
      <c r="Y160" s="193">
        <f t="shared" si="63"/>
        <v>0</v>
      </c>
      <c r="Z160" s="23">
        <f t="shared" si="56"/>
        <v>5247.67</v>
      </c>
      <c r="AA160" s="23">
        <f t="shared" si="57"/>
        <v>5599.89</v>
      </c>
      <c r="AB160" s="23">
        <f t="shared" si="58"/>
        <v>5743.73</v>
      </c>
      <c r="AC160" s="23">
        <f t="shared" si="59"/>
        <v>6725.54</v>
      </c>
      <c r="AD160" s="193">
        <f t="shared" si="64"/>
        <v>403.43</v>
      </c>
      <c r="AE160" s="366">
        <f t="shared" si="65"/>
        <v>0</v>
      </c>
    </row>
    <row r="161" spans="1:31" ht="15" customHeight="1" x14ac:dyDescent="0.2">
      <c r="A161" s="601"/>
      <c r="B161" s="10">
        <v>7</v>
      </c>
      <c r="C161" s="9">
        <f>ROUND([2]Лист1!C208,2)</f>
        <v>2073.92</v>
      </c>
      <c r="D161" s="191">
        <f>ROUND([2]Лист1!D208,2)</f>
        <v>231.57</v>
      </c>
      <c r="E161" s="191">
        <f>ROUND([2]Лист1!E208,2)</f>
        <v>0</v>
      </c>
      <c r="F161" s="71">
        <f t="shared" si="66"/>
        <v>4.8099999999999996</v>
      </c>
      <c r="G161" s="329">
        <f t="shared" si="66"/>
        <v>1018.54</v>
      </c>
      <c r="H161" s="330">
        <f t="shared" si="66"/>
        <v>343.8</v>
      </c>
      <c r="I161" s="331">
        <f t="shared" si="66"/>
        <v>343.8</v>
      </c>
      <c r="J161" s="71">
        <f t="shared" si="67"/>
        <v>3205.7799999999997</v>
      </c>
      <c r="K161" s="71">
        <f t="shared" si="68"/>
        <v>3558</v>
      </c>
      <c r="L161" s="71">
        <f t="shared" si="69"/>
        <v>3701.8399999999997</v>
      </c>
      <c r="M161" s="71">
        <f t="shared" si="70"/>
        <v>4683.6499999999996</v>
      </c>
      <c r="N161" s="23">
        <f t="shared" si="48"/>
        <v>6303.05</v>
      </c>
      <c r="O161" s="23">
        <f t="shared" si="49"/>
        <v>6655.27</v>
      </c>
      <c r="P161" s="23">
        <f t="shared" si="50"/>
        <v>6799.11</v>
      </c>
      <c r="Q161" s="23">
        <f t="shared" si="51"/>
        <v>7780.92</v>
      </c>
      <c r="R161" s="193">
        <f t="shared" si="60"/>
        <v>231.57</v>
      </c>
      <c r="S161" s="193">
        <f t="shared" si="61"/>
        <v>0</v>
      </c>
      <c r="T161" s="23">
        <f t="shared" si="52"/>
        <v>5628.31</v>
      </c>
      <c r="U161" s="23">
        <f t="shared" si="53"/>
        <v>5980.53</v>
      </c>
      <c r="V161" s="23">
        <f t="shared" si="54"/>
        <v>6124.37</v>
      </c>
      <c r="W161" s="23">
        <f t="shared" si="55"/>
        <v>7106.18</v>
      </c>
      <c r="X161" s="193">
        <f t="shared" si="62"/>
        <v>231.57</v>
      </c>
      <c r="Y161" s="193">
        <f t="shared" si="63"/>
        <v>0</v>
      </c>
      <c r="Z161" s="23">
        <f t="shared" si="56"/>
        <v>5628.31</v>
      </c>
      <c r="AA161" s="23">
        <f t="shared" si="57"/>
        <v>5980.53</v>
      </c>
      <c r="AB161" s="23">
        <f t="shared" si="58"/>
        <v>6124.37</v>
      </c>
      <c r="AC161" s="23">
        <f t="shared" si="59"/>
        <v>7106.18</v>
      </c>
      <c r="AD161" s="193">
        <f t="shared" si="64"/>
        <v>231.57</v>
      </c>
      <c r="AE161" s="366">
        <f t="shared" si="65"/>
        <v>0</v>
      </c>
    </row>
    <row r="162" spans="1:31" ht="15" customHeight="1" x14ac:dyDescent="0.2">
      <c r="A162" s="601"/>
      <c r="B162" s="10">
        <v>8</v>
      </c>
      <c r="C162" s="9">
        <f>ROUND([2]Лист1!C209,2)</f>
        <v>2249.0100000000002</v>
      </c>
      <c r="D162" s="191">
        <f>ROUND([2]Лист1!D209,2)</f>
        <v>177.24</v>
      </c>
      <c r="E162" s="191">
        <f>ROUND([2]Лист1!E209,2)</f>
        <v>0</v>
      </c>
      <c r="F162" s="71">
        <f t="shared" si="66"/>
        <v>4.8099999999999996</v>
      </c>
      <c r="G162" s="329">
        <f t="shared" si="66"/>
        <v>1018.54</v>
      </c>
      <c r="H162" s="330">
        <f t="shared" si="66"/>
        <v>343.8</v>
      </c>
      <c r="I162" s="331">
        <f t="shared" si="66"/>
        <v>343.8</v>
      </c>
      <c r="J162" s="71">
        <f t="shared" si="67"/>
        <v>3205.7799999999997</v>
      </c>
      <c r="K162" s="71">
        <f t="shared" si="68"/>
        <v>3558</v>
      </c>
      <c r="L162" s="71">
        <f t="shared" si="69"/>
        <v>3701.8399999999997</v>
      </c>
      <c r="M162" s="71">
        <f t="shared" si="70"/>
        <v>4683.6499999999996</v>
      </c>
      <c r="N162" s="23">
        <f t="shared" si="48"/>
        <v>6478.14</v>
      </c>
      <c r="O162" s="23">
        <f t="shared" si="49"/>
        <v>6830.36</v>
      </c>
      <c r="P162" s="23">
        <f t="shared" si="50"/>
        <v>6974.2</v>
      </c>
      <c r="Q162" s="23">
        <f t="shared" si="51"/>
        <v>7956.01</v>
      </c>
      <c r="R162" s="193">
        <f t="shared" si="60"/>
        <v>177.24</v>
      </c>
      <c r="S162" s="193">
        <f t="shared" si="61"/>
        <v>0</v>
      </c>
      <c r="T162" s="23">
        <f t="shared" si="52"/>
        <v>5803.4</v>
      </c>
      <c r="U162" s="23">
        <f t="shared" si="53"/>
        <v>6155.62</v>
      </c>
      <c r="V162" s="23">
        <f t="shared" si="54"/>
        <v>6299.46</v>
      </c>
      <c r="W162" s="23">
        <f t="shared" si="55"/>
        <v>7281.27</v>
      </c>
      <c r="X162" s="193">
        <f t="shared" si="62"/>
        <v>177.24</v>
      </c>
      <c r="Y162" s="193">
        <f t="shared" si="63"/>
        <v>0</v>
      </c>
      <c r="Z162" s="23">
        <f t="shared" si="56"/>
        <v>5803.4</v>
      </c>
      <c r="AA162" s="23">
        <f t="shared" si="57"/>
        <v>6155.62</v>
      </c>
      <c r="AB162" s="23">
        <f t="shared" si="58"/>
        <v>6299.46</v>
      </c>
      <c r="AC162" s="23">
        <f t="shared" si="59"/>
        <v>7281.27</v>
      </c>
      <c r="AD162" s="193">
        <f t="shared" si="64"/>
        <v>177.24</v>
      </c>
      <c r="AE162" s="366">
        <f t="shared" si="65"/>
        <v>0</v>
      </c>
    </row>
    <row r="163" spans="1:31" ht="15" customHeight="1" x14ac:dyDescent="0.2">
      <c r="A163" s="601"/>
      <c r="B163" s="10">
        <v>9</v>
      </c>
      <c r="C163" s="9">
        <f>ROUND([2]Лист1!C210,2)</f>
        <v>2304.73</v>
      </c>
      <c r="D163" s="191">
        <f>ROUND([2]Лист1!D210,2)</f>
        <v>168.05</v>
      </c>
      <c r="E163" s="191">
        <f>ROUND([2]Лист1!E210,2)</f>
        <v>0</v>
      </c>
      <c r="F163" s="71">
        <f t="shared" si="66"/>
        <v>4.8099999999999996</v>
      </c>
      <c r="G163" s="329">
        <f t="shared" si="66"/>
        <v>1018.54</v>
      </c>
      <c r="H163" s="330">
        <f t="shared" si="66"/>
        <v>343.8</v>
      </c>
      <c r="I163" s="331">
        <f t="shared" si="66"/>
        <v>343.8</v>
      </c>
      <c r="J163" s="71">
        <f t="shared" si="67"/>
        <v>3205.7799999999997</v>
      </c>
      <c r="K163" s="71">
        <f t="shared" si="68"/>
        <v>3558</v>
      </c>
      <c r="L163" s="71">
        <f t="shared" si="69"/>
        <v>3701.8399999999997</v>
      </c>
      <c r="M163" s="71">
        <f t="shared" si="70"/>
        <v>4683.6499999999996</v>
      </c>
      <c r="N163" s="23">
        <f t="shared" si="48"/>
        <v>6533.86</v>
      </c>
      <c r="O163" s="23">
        <f t="shared" si="49"/>
        <v>6886.08</v>
      </c>
      <c r="P163" s="23">
        <f t="shared" si="50"/>
        <v>7029.92</v>
      </c>
      <c r="Q163" s="23">
        <f t="shared" si="51"/>
        <v>8011.73</v>
      </c>
      <c r="R163" s="193">
        <f t="shared" si="60"/>
        <v>168.05</v>
      </c>
      <c r="S163" s="193">
        <f t="shared" si="61"/>
        <v>0</v>
      </c>
      <c r="T163" s="23">
        <f t="shared" si="52"/>
        <v>5859.12</v>
      </c>
      <c r="U163" s="23">
        <f t="shared" si="53"/>
        <v>6211.34</v>
      </c>
      <c r="V163" s="23">
        <f t="shared" si="54"/>
        <v>6355.18</v>
      </c>
      <c r="W163" s="23">
        <f t="shared" si="55"/>
        <v>7336.99</v>
      </c>
      <c r="X163" s="193">
        <f t="shared" si="62"/>
        <v>168.05</v>
      </c>
      <c r="Y163" s="193">
        <f t="shared" si="63"/>
        <v>0</v>
      </c>
      <c r="Z163" s="23">
        <f t="shared" si="56"/>
        <v>5859.12</v>
      </c>
      <c r="AA163" s="23">
        <f t="shared" si="57"/>
        <v>6211.34</v>
      </c>
      <c r="AB163" s="23">
        <f t="shared" si="58"/>
        <v>6355.18</v>
      </c>
      <c r="AC163" s="23">
        <f t="shared" si="59"/>
        <v>7336.99</v>
      </c>
      <c r="AD163" s="193">
        <f t="shared" si="64"/>
        <v>168.05</v>
      </c>
      <c r="AE163" s="366">
        <f t="shared" si="65"/>
        <v>0</v>
      </c>
    </row>
    <row r="164" spans="1:31" ht="15" customHeight="1" x14ac:dyDescent="0.2">
      <c r="A164" s="601"/>
      <c r="B164" s="10">
        <v>10</v>
      </c>
      <c r="C164" s="9">
        <f>ROUND([2]Лист1!C211,2)</f>
        <v>2292.16</v>
      </c>
      <c r="D164" s="191">
        <f>ROUND([2]Лист1!D211,2)</f>
        <v>192.89</v>
      </c>
      <c r="E164" s="191">
        <f>ROUND([2]Лист1!E211,2)</f>
        <v>0</v>
      </c>
      <c r="F164" s="71">
        <f t="shared" si="66"/>
        <v>4.8099999999999996</v>
      </c>
      <c r="G164" s="329">
        <f t="shared" si="66"/>
        <v>1018.54</v>
      </c>
      <c r="H164" s="330">
        <f t="shared" si="66"/>
        <v>343.8</v>
      </c>
      <c r="I164" s="331">
        <f t="shared" si="66"/>
        <v>343.8</v>
      </c>
      <c r="J164" s="71">
        <f t="shared" si="67"/>
        <v>3205.7799999999997</v>
      </c>
      <c r="K164" s="71">
        <f t="shared" si="68"/>
        <v>3558</v>
      </c>
      <c r="L164" s="71">
        <f t="shared" si="69"/>
        <v>3701.8399999999997</v>
      </c>
      <c r="M164" s="71">
        <f t="shared" si="70"/>
        <v>4683.6499999999996</v>
      </c>
      <c r="N164" s="23">
        <f t="shared" si="48"/>
        <v>6521.29</v>
      </c>
      <c r="O164" s="23">
        <f t="shared" si="49"/>
        <v>6873.51</v>
      </c>
      <c r="P164" s="23">
        <f t="shared" si="50"/>
        <v>7017.35</v>
      </c>
      <c r="Q164" s="23">
        <f t="shared" si="51"/>
        <v>7999.16</v>
      </c>
      <c r="R164" s="193">
        <f t="shared" si="60"/>
        <v>192.89</v>
      </c>
      <c r="S164" s="193">
        <f t="shared" si="61"/>
        <v>0</v>
      </c>
      <c r="T164" s="23">
        <f t="shared" si="52"/>
        <v>5846.55</v>
      </c>
      <c r="U164" s="23">
        <f t="shared" si="53"/>
        <v>6198.77</v>
      </c>
      <c r="V164" s="23">
        <f t="shared" si="54"/>
        <v>6342.61</v>
      </c>
      <c r="W164" s="23">
        <f t="shared" si="55"/>
        <v>7324.42</v>
      </c>
      <c r="X164" s="193">
        <f t="shared" si="62"/>
        <v>192.89</v>
      </c>
      <c r="Y164" s="193">
        <f t="shared" si="63"/>
        <v>0</v>
      </c>
      <c r="Z164" s="23">
        <f t="shared" si="56"/>
        <v>5846.55</v>
      </c>
      <c r="AA164" s="23">
        <f t="shared" si="57"/>
        <v>6198.77</v>
      </c>
      <c r="AB164" s="23">
        <f t="shared" si="58"/>
        <v>6342.61</v>
      </c>
      <c r="AC164" s="23">
        <f t="shared" si="59"/>
        <v>7324.42</v>
      </c>
      <c r="AD164" s="193">
        <f t="shared" si="64"/>
        <v>192.89</v>
      </c>
      <c r="AE164" s="366">
        <f t="shared" si="65"/>
        <v>0</v>
      </c>
    </row>
    <row r="165" spans="1:31" ht="15" customHeight="1" x14ac:dyDescent="0.2">
      <c r="A165" s="601"/>
      <c r="B165" s="10">
        <v>11</v>
      </c>
      <c r="C165" s="9">
        <f>ROUND([2]Лист1!C212,2)</f>
        <v>2286.31</v>
      </c>
      <c r="D165" s="191">
        <f>ROUND([2]Лист1!D212,2)</f>
        <v>202.93</v>
      </c>
      <c r="E165" s="191">
        <f>ROUND([2]Лист1!E212,2)</f>
        <v>0</v>
      </c>
      <c r="F165" s="71">
        <f t="shared" si="66"/>
        <v>4.8099999999999996</v>
      </c>
      <c r="G165" s="329">
        <f t="shared" si="66"/>
        <v>1018.54</v>
      </c>
      <c r="H165" s="330">
        <f t="shared" si="66"/>
        <v>343.8</v>
      </c>
      <c r="I165" s="331">
        <f t="shared" si="66"/>
        <v>343.8</v>
      </c>
      <c r="J165" s="71">
        <f t="shared" si="67"/>
        <v>3205.7799999999997</v>
      </c>
      <c r="K165" s="71">
        <f t="shared" si="68"/>
        <v>3558</v>
      </c>
      <c r="L165" s="71">
        <f t="shared" si="69"/>
        <v>3701.8399999999997</v>
      </c>
      <c r="M165" s="71">
        <f t="shared" si="70"/>
        <v>4683.6499999999996</v>
      </c>
      <c r="N165" s="23">
        <f t="shared" si="48"/>
        <v>6515.44</v>
      </c>
      <c r="O165" s="23">
        <f t="shared" si="49"/>
        <v>6867.66</v>
      </c>
      <c r="P165" s="23">
        <f t="shared" si="50"/>
        <v>7011.5</v>
      </c>
      <c r="Q165" s="23">
        <f t="shared" si="51"/>
        <v>7993.31</v>
      </c>
      <c r="R165" s="193">
        <f t="shared" si="60"/>
        <v>202.93</v>
      </c>
      <c r="S165" s="193">
        <f t="shared" si="61"/>
        <v>0</v>
      </c>
      <c r="T165" s="23">
        <f t="shared" si="52"/>
        <v>5840.7</v>
      </c>
      <c r="U165" s="23">
        <f t="shared" si="53"/>
        <v>6192.92</v>
      </c>
      <c r="V165" s="23">
        <f t="shared" si="54"/>
        <v>6336.76</v>
      </c>
      <c r="W165" s="23">
        <f t="shared" si="55"/>
        <v>7318.57</v>
      </c>
      <c r="X165" s="193">
        <f t="shared" si="62"/>
        <v>202.93</v>
      </c>
      <c r="Y165" s="193">
        <f t="shared" si="63"/>
        <v>0</v>
      </c>
      <c r="Z165" s="23">
        <f t="shared" si="56"/>
        <v>5840.7</v>
      </c>
      <c r="AA165" s="23">
        <f t="shared" si="57"/>
        <v>6192.92</v>
      </c>
      <c r="AB165" s="23">
        <f t="shared" si="58"/>
        <v>6336.76</v>
      </c>
      <c r="AC165" s="23">
        <f t="shared" si="59"/>
        <v>7318.57</v>
      </c>
      <c r="AD165" s="193">
        <f t="shared" si="64"/>
        <v>202.93</v>
      </c>
      <c r="AE165" s="366">
        <f t="shared" si="65"/>
        <v>0</v>
      </c>
    </row>
    <row r="166" spans="1:31" ht="15" customHeight="1" x14ac:dyDescent="0.2">
      <c r="A166" s="601"/>
      <c r="B166" s="10">
        <v>12</v>
      </c>
      <c r="C166" s="9">
        <f>ROUND([2]Лист1!C213,2)</f>
        <v>2272.41</v>
      </c>
      <c r="D166" s="191">
        <f>ROUND([2]Лист1!D213,2)</f>
        <v>205.35</v>
      </c>
      <c r="E166" s="191">
        <f>ROUND([2]Лист1!E213,2)</f>
        <v>0</v>
      </c>
      <c r="F166" s="71">
        <f t="shared" si="66"/>
        <v>4.8099999999999996</v>
      </c>
      <c r="G166" s="329">
        <f t="shared" si="66"/>
        <v>1018.54</v>
      </c>
      <c r="H166" s="330">
        <f t="shared" si="66"/>
        <v>343.8</v>
      </c>
      <c r="I166" s="331">
        <f t="shared" si="66"/>
        <v>343.8</v>
      </c>
      <c r="J166" s="71">
        <f t="shared" si="67"/>
        <v>3205.7799999999997</v>
      </c>
      <c r="K166" s="71">
        <f t="shared" si="68"/>
        <v>3558</v>
      </c>
      <c r="L166" s="71">
        <f t="shared" si="69"/>
        <v>3701.8399999999997</v>
      </c>
      <c r="M166" s="71">
        <f t="shared" si="70"/>
        <v>4683.6499999999996</v>
      </c>
      <c r="N166" s="23">
        <f t="shared" si="48"/>
        <v>6501.54</v>
      </c>
      <c r="O166" s="23">
        <f t="shared" si="49"/>
        <v>6853.76</v>
      </c>
      <c r="P166" s="23">
        <f t="shared" si="50"/>
        <v>6997.6</v>
      </c>
      <c r="Q166" s="23">
        <f t="shared" si="51"/>
        <v>7979.41</v>
      </c>
      <c r="R166" s="193">
        <f t="shared" si="60"/>
        <v>205.35</v>
      </c>
      <c r="S166" s="193">
        <f t="shared" si="61"/>
        <v>0</v>
      </c>
      <c r="T166" s="23">
        <f t="shared" si="52"/>
        <v>5826.8</v>
      </c>
      <c r="U166" s="23">
        <f t="shared" si="53"/>
        <v>6179.02</v>
      </c>
      <c r="V166" s="23">
        <f t="shared" si="54"/>
        <v>6322.86</v>
      </c>
      <c r="W166" s="23">
        <f t="shared" si="55"/>
        <v>7304.67</v>
      </c>
      <c r="X166" s="193">
        <f t="shared" si="62"/>
        <v>205.35</v>
      </c>
      <c r="Y166" s="193">
        <f t="shared" si="63"/>
        <v>0</v>
      </c>
      <c r="Z166" s="23">
        <f t="shared" si="56"/>
        <v>5826.8</v>
      </c>
      <c r="AA166" s="23">
        <f t="shared" si="57"/>
        <v>6179.02</v>
      </c>
      <c r="AB166" s="23">
        <f t="shared" si="58"/>
        <v>6322.86</v>
      </c>
      <c r="AC166" s="23">
        <f t="shared" si="59"/>
        <v>7304.67</v>
      </c>
      <c r="AD166" s="193">
        <f t="shared" si="64"/>
        <v>205.35</v>
      </c>
      <c r="AE166" s="366">
        <f t="shared" si="65"/>
        <v>0</v>
      </c>
    </row>
    <row r="167" spans="1:31" ht="15" customHeight="1" x14ac:dyDescent="0.2">
      <c r="A167" s="601"/>
      <c r="B167" s="10">
        <v>13</v>
      </c>
      <c r="C167" s="9">
        <f>ROUND([2]Лист1!C214,2)</f>
        <v>2292.38</v>
      </c>
      <c r="D167" s="191">
        <f>ROUND([2]Лист1!D214,2)</f>
        <v>167.89</v>
      </c>
      <c r="E167" s="191">
        <f>ROUND([2]Лист1!E214,2)</f>
        <v>0</v>
      </c>
      <c r="F167" s="71">
        <f t="shared" si="66"/>
        <v>4.8099999999999996</v>
      </c>
      <c r="G167" s="329">
        <f t="shared" si="66"/>
        <v>1018.54</v>
      </c>
      <c r="H167" s="330">
        <f t="shared" si="66"/>
        <v>343.8</v>
      </c>
      <c r="I167" s="331">
        <f t="shared" si="66"/>
        <v>343.8</v>
      </c>
      <c r="J167" s="71">
        <f t="shared" si="67"/>
        <v>3205.7799999999997</v>
      </c>
      <c r="K167" s="71">
        <f t="shared" si="68"/>
        <v>3558</v>
      </c>
      <c r="L167" s="71">
        <f t="shared" si="69"/>
        <v>3701.8399999999997</v>
      </c>
      <c r="M167" s="71">
        <f t="shared" si="70"/>
        <v>4683.6499999999996</v>
      </c>
      <c r="N167" s="23">
        <f t="shared" si="48"/>
        <v>6521.51</v>
      </c>
      <c r="O167" s="23">
        <f t="shared" si="49"/>
        <v>6873.73</v>
      </c>
      <c r="P167" s="23">
        <f t="shared" si="50"/>
        <v>7017.57</v>
      </c>
      <c r="Q167" s="23">
        <f t="shared" si="51"/>
        <v>7999.38</v>
      </c>
      <c r="R167" s="193">
        <f t="shared" si="60"/>
        <v>167.89</v>
      </c>
      <c r="S167" s="193">
        <f t="shared" si="61"/>
        <v>0</v>
      </c>
      <c r="T167" s="23">
        <f t="shared" si="52"/>
        <v>5846.77</v>
      </c>
      <c r="U167" s="23">
        <f t="shared" si="53"/>
        <v>6198.99</v>
      </c>
      <c r="V167" s="23">
        <f t="shared" si="54"/>
        <v>6342.83</v>
      </c>
      <c r="W167" s="23">
        <f t="shared" si="55"/>
        <v>7324.64</v>
      </c>
      <c r="X167" s="193">
        <f t="shared" si="62"/>
        <v>167.89</v>
      </c>
      <c r="Y167" s="193">
        <f t="shared" si="63"/>
        <v>0</v>
      </c>
      <c r="Z167" s="23">
        <f t="shared" si="56"/>
        <v>5846.77</v>
      </c>
      <c r="AA167" s="23">
        <f t="shared" si="57"/>
        <v>6198.99</v>
      </c>
      <c r="AB167" s="23">
        <f t="shared" si="58"/>
        <v>6342.83</v>
      </c>
      <c r="AC167" s="23">
        <f t="shared" si="59"/>
        <v>7324.64</v>
      </c>
      <c r="AD167" s="193">
        <f t="shared" si="64"/>
        <v>167.89</v>
      </c>
      <c r="AE167" s="366">
        <f t="shared" si="65"/>
        <v>0</v>
      </c>
    </row>
    <row r="168" spans="1:31" ht="15" customHeight="1" x14ac:dyDescent="0.2">
      <c r="A168" s="601"/>
      <c r="B168" s="10">
        <v>14</v>
      </c>
      <c r="C168" s="9">
        <f>ROUND([2]Лист1!C215,2)</f>
        <v>2292.34</v>
      </c>
      <c r="D168" s="191">
        <f>ROUND([2]Лист1!D215,2)</f>
        <v>138.91999999999999</v>
      </c>
      <c r="E168" s="191">
        <f>ROUND([2]Лист1!E215,2)</f>
        <v>0</v>
      </c>
      <c r="F168" s="71">
        <f t="shared" si="66"/>
        <v>4.8099999999999996</v>
      </c>
      <c r="G168" s="329">
        <f t="shared" si="66"/>
        <v>1018.54</v>
      </c>
      <c r="H168" s="330">
        <f t="shared" si="66"/>
        <v>343.8</v>
      </c>
      <c r="I168" s="331">
        <f t="shared" si="66"/>
        <v>343.8</v>
      </c>
      <c r="J168" s="71">
        <f t="shared" si="67"/>
        <v>3205.7799999999997</v>
      </c>
      <c r="K168" s="71">
        <f t="shared" si="68"/>
        <v>3558</v>
      </c>
      <c r="L168" s="71">
        <f t="shared" si="69"/>
        <v>3701.8399999999997</v>
      </c>
      <c r="M168" s="71">
        <f t="shared" si="70"/>
        <v>4683.6499999999996</v>
      </c>
      <c r="N168" s="23">
        <f t="shared" si="48"/>
        <v>6521.47</v>
      </c>
      <c r="O168" s="23">
        <f t="shared" si="49"/>
        <v>6873.69</v>
      </c>
      <c r="P168" s="23">
        <f t="shared" si="50"/>
        <v>7017.53</v>
      </c>
      <c r="Q168" s="23">
        <f t="shared" si="51"/>
        <v>7999.34</v>
      </c>
      <c r="R168" s="193">
        <f t="shared" si="60"/>
        <v>138.91999999999999</v>
      </c>
      <c r="S168" s="193">
        <f t="shared" si="61"/>
        <v>0</v>
      </c>
      <c r="T168" s="23">
        <f t="shared" si="52"/>
        <v>5846.73</v>
      </c>
      <c r="U168" s="23">
        <f t="shared" si="53"/>
        <v>6198.95</v>
      </c>
      <c r="V168" s="23">
        <f t="shared" si="54"/>
        <v>6342.79</v>
      </c>
      <c r="W168" s="23">
        <f t="shared" si="55"/>
        <v>7324.6</v>
      </c>
      <c r="X168" s="193">
        <f t="shared" si="62"/>
        <v>138.91999999999999</v>
      </c>
      <c r="Y168" s="193">
        <f t="shared" si="63"/>
        <v>0</v>
      </c>
      <c r="Z168" s="23">
        <f t="shared" si="56"/>
        <v>5846.73</v>
      </c>
      <c r="AA168" s="23">
        <f t="shared" si="57"/>
        <v>6198.95</v>
      </c>
      <c r="AB168" s="23">
        <f t="shared" si="58"/>
        <v>6342.79</v>
      </c>
      <c r="AC168" s="23">
        <f t="shared" si="59"/>
        <v>7324.6</v>
      </c>
      <c r="AD168" s="193">
        <f t="shared" si="64"/>
        <v>138.91999999999999</v>
      </c>
      <c r="AE168" s="366">
        <f t="shared" si="65"/>
        <v>0</v>
      </c>
    </row>
    <row r="169" spans="1:31" ht="15" customHeight="1" x14ac:dyDescent="0.2">
      <c r="A169" s="601"/>
      <c r="B169" s="10">
        <v>15</v>
      </c>
      <c r="C169" s="9">
        <f>ROUND([2]Лист1!C216,2)</f>
        <v>2309.81</v>
      </c>
      <c r="D169" s="191">
        <f>ROUND([2]Лист1!D216,2)</f>
        <v>190.53</v>
      </c>
      <c r="E169" s="191">
        <f>ROUND([2]Лист1!E216,2)</f>
        <v>0</v>
      </c>
      <c r="F169" s="71">
        <f t="shared" si="66"/>
        <v>4.8099999999999996</v>
      </c>
      <c r="G169" s="329">
        <f t="shared" si="66"/>
        <v>1018.54</v>
      </c>
      <c r="H169" s="330">
        <f t="shared" si="66"/>
        <v>343.8</v>
      </c>
      <c r="I169" s="331">
        <f t="shared" si="66"/>
        <v>343.8</v>
      </c>
      <c r="J169" s="71">
        <f t="shared" si="67"/>
        <v>3205.7799999999997</v>
      </c>
      <c r="K169" s="71">
        <f t="shared" si="68"/>
        <v>3558</v>
      </c>
      <c r="L169" s="71">
        <f t="shared" si="69"/>
        <v>3701.8399999999997</v>
      </c>
      <c r="M169" s="71">
        <f t="shared" si="70"/>
        <v>4683.6499999999996</v>
      </c>
      <c r="N169" s="23">
        <f t="shared" si="48"/>
        <v>6538.94</v>
      </c>
      <c r="O169" s="23">
        <f t="shared" si="49"/>
        <v>6891.16</v>
      </c>
      <c r="P169" s="23">
        <f t="shared" si="50"/>
        <v>7035</v>
      </c>
      <c r="Q169" s="23">
        <f t="shared" si="51"/>
        <v>8016.81</v>
      </c>
      <c r="R169" s="193">
        <f t="shared" si="60"/>
        <v>190.53</v>
      </c>
      <c r="S169" s="193">
        <f t="shared" si="61"/>
        <v>0</v>
      </c>
      <c r="T169" s="23">
        <f t="shared" si="52"/>
        <v>5864.2</v>
      </c>
      <c r="U169" s="23">
        <f t="shared" si="53"/>
        <v>6216.42</v>
      </c>
      <c r="V169" s="23">
        <f t="shared" si="54"/>
        <v>6360.26</v>
      </c>
      <c r="W169" s="23">
        <f t="shared" si="55"/>
        <v>7342.07</v>
      </c>
      <c r="X169" s="193">
        <f t="shared" si="62"/>
        <v>190.53</v>
      </c>
      <c r="Y169" s="193">
        <f t="shared" si="63"/>
        <v>0</v>
      </c>
      <c r="Z169" s="23">
        <f t="shared" si="56"/>
        <v>5864.2</v>
      </c>
      <c r="AA169" s="23">
        <f t="shared" si="57"/>
        <v>6216.42</v>
      </c>
      <c r="AB169" s="23">
        <f t="shared" si="58"/>
        <v>6360.26</v>
      </c>
      <c r="AC169" s="23">
        <f t="shared" si="59"/>
        <v>7342.07</v>
      </c>
      <c r="AD169" s="193">
        <f t="shared" si="64"/>
        <v>190.53</v>
      </c>
      <c r="AE169" s="366">
        <f t="shared" si="65"/>
        <v>0</v>
      </c>
    </row>
    <row r="170" spans="1:31" ht="15" customHeight="1" x14ac:dyDescent="0.2">
      <c r="A170" s="601"/>
      <c r="B170" s="10">
        <v>16</v>
      </c>
      <c r="C170" s="9">
        <f>ROUND([2]Лист1!C217,2)</f>
        <v>2321.73</v>
      </c>
      <c r="D170" s="191">
        <f>ROUND([2]Лист1!D217,2)</f>
        <v>149.9</v>
      </c>
      <c r="E170" s="191">
        <f>ROUND([2]Лист1!E217,2)</f>
        <v>0</v>
      </c>
      <c r="F170" s="71">
        <f t="shared" si="66"/>
        <v>4.8099999999999996</v>
      </c>
      <c r="G170" s="329">
        <f t="shared" si="66"/>
        <v>1018.54</v>
      </c>
      <c r="H170" s="330">
        <f t="shared" si="66"/>
        <v>343.8</v>
      </c>
      <c r="I170" s="331">
        <f t="shared" si="66"/>
        <v>343.8</v>
      </c>
      <c r="J170" s="71">
        <f t="shared" si="67"/>
        <v>3205.7799999999997</v>
      </c>
      <c r="K170" s="71">
        <f t="shared" si="68"/>
        <v>3558</v>
      </c>
      <c r="L170" s="71">
        <f t="shared" si="69"/>
        <v>3701.8399999999997</v>
      </c>
      <c r="M170" s="71">
        <f t="shared" si="70"/>
        <v>4683.6499999999996</v>
      </c>
      <c r="N170" s="23">
        <f t="shared" si="48"/>
        <v>6550.86</v>
      </c>
      <c r="O170" s="23">
        <f t="shared" si="49"/>
        <v>6903.08</v>
      </c>
      <c r="P170" s="23">
        <f t="shared" si="50"/>
        <v>7046.92</v>
      </c>
      <c r="Q170" s="23">
        <f t="shared" si="51"/>
        <v>8028.73</v>
      </c>
      <c r="R170" s="193">
        <f t="shared" si="60"/>
        <v>149.9</v>
      </c>
      <c r="S170" s="193">
        <f t="shared" si="61"/>
        <v>0</v>
      </c>
      <c r="T170" s="23">
        <f t="shared" si="52"/>
        <v>5876.12</v>
      </c>
      <c r="U170" s="23">
        <f t="shared" si="53"/>
        <v>6228.34</v>
      </c>
      <c r="V170" s="23">
        <f t="shared" si="54"/>
        <v>6372.18</v>
      </c>
      <c r="W170" s="23">
        <f t="shared" si="55"/>
        <v>7353.99</v>
      </c>
      <c r="X170" s="193">
        <f t="shared" si="62"/>
        <v>149.9</v>
      </c>
      <c r="Y170" s="193">
        <f t="shared" si="63"/>
        <v>0</v>
      </c>
      <c r="Z170" s="23">
        <f t="shared" si="56"/>
        <v>5876.12</v>
      </c>
      <c r="AA170" s="23">
        <f t="shared" si="57"/>
        <v>6228.34</v>
      </c>
      <c r="AB170" s="23">
        <f t="shared" si="58"/>
        <v>6372.18</v>
      </c>
      <c r="AC170" s="23">
        <f t="shared" si="59"/>
        <v>7353.99</v>
      </c>
      <c r="AD170" s="193">
        <f t="shared" si="64"/>
        <v>149.9</v>
      </c>
      <c r="AE170" s="366">
        <f t="shared" si="65"/>
        <v>0</v>
      </c>
    </row>
    <row r="171" spans="1:31" ht="15" customHeight="1" x14ac:dyDescent="0.2">
      <c r="A171" s="601"/>
      <c r="B171" s="10">
        <v>17</v>
      </c>
      <c r="C171" s="9">
        <f>ROUND([2]Лист1!C218,2)</f>
        <v>2414.4</v>
      </c>
      <c r="D171" s="191">
        <f>ROUND([2]Лист1!D218,2)</f>
        <v>223.34</v>
      </c>
      <c r="E171" s="191">
        <f>ROUND([2]Лист1!E218,2)</f>
        <v>0</v>
      </c>
      <c r="F171" s="71">
        <f t="shared" si="66"/>
        <v>4.8099999999999996</v>
      </c>
      <c r="G171" s="329">
        <f t="shared" si="66"/>
        <v>1018.54</v>
      </c>
      <c r="H171" s="330">
        <f t="shared" si="66"/>
        <v>343.8</v>
      </c>
      <c r="I171" s="331">
        <f t="shared" si="66"/>
        <v>343.8</v>
      </c>
      <c r="J171" s="71">
        <f t="shared" si="67"/>
        <v>3205.7799999999997</v>
      </c>
      <c r="K171" s="71">
        <f t="shared" si="68"/>
        <v>3558</v>
      </c>
      <c r="L171" s="71">
        <f t="shared" si="69"/>
        <v>3701.8399999999997</v>
      </c>
      <c r="M171" s="71">
        <f t="shared" si="70"/>
        <v>4683.6499999999996</v>
      </c>
      <c r="N171" s="23">
        <f t="shared" si="48"/>
        <v>6643.53</v>
      </c>
      <c r="O171" s="23">
        <f t="shared" si="49"/>
        <v>6995.75</v>
      </c>
      <c r="P171" s="23">
        <f t="shared" si="50"/>
        <v>7139.59</v>
      </c>
      <c r="Q171" s="23">
        <f t="shared" si="51"/>
        <v>8121.4</v>
      </c>
      <c r="R171" s="193">
        <f t="shared" si="60"/>
        <v>223.34</v>
      </c>
      <c r="S171" s="193">
        <f t="shared" si="61"/>
        <v>0</v>
      </c>
      <c r="T171" s="23">
        <f t="shared" si="52"/>
        <v>5968.79</v>
      </c>
      <c r="U171" s="23">
        <f t="shared" si="53"/>
        <v>6321.01</v>
      </c>
      <c r="V171" s="23">
        <f t="shared" si="54"/>
        <v>6464.85</v>
      </c>
      <c r="W171" s="23">
        <f t="shared" si="55"/>
        <v>7446.66</v>
      </c>
      <c r="X171" s="193">
        <f t="shared" si="62"/>
        <v>223.34</v>
      </c>
      <c r="Y171" s="193">
        <f t="shared" si="63"/>
        <v>0</v>
      </c>
      <c r="Z171" s="23">
        <f t="shared" si="56"/>
        <v>5968.79</v>
      </c>
      <c r="AA171" s="23">
        <f t="shared" si="57"/>
        <v>6321.01</v>
      </c>
      <c r="AB171" s="23">
        <f t="shared" si="58"/>
        <v>6464.85</v>
      </c>
      <c r="AC171" s="23">
        <f t="shared" si="59"/>
        <v>7446.66</v>
      </c>
      <c r="AD171" s="193">
        <f t="shared" si="64"/>
        <v>223.34</v>
      </c>
      <c r="AE171" s="366">
        <f t="shared" si="65"/>
        <v>0</v>
      </c>
    </row>
    <row r="172" spans="1:31" ht="15" customHeight="1" x14ac:dyDescent="0.2">
      <c r="A172" s="601"/>
      <c r="B172" s="10">
        <v>18</v>
      </c>
      <c r="C172" s="9">
        <f>ROUND([2]Лист1!C219,2)</f>
        <v>2363.77</v>
      </c>
      <c r="D172" s="191">
        <f>ROUND([2]Лист1!D219,2)</f>
        <v>97.32</v>
      </c>
      <c r="E172" s="191">
        <f>ROUND([2]Лист1!E219,2)</f>
        <v>0.95</v>
      </c>
      <c r="F172" s="71">
        <f t="shared" si="66"/>
        <v>4.8099999999999996</v>
      </c>
      <c r="G172" s="329">
        <f t="shared" si="66"/>
        <v>1018.54</v>
      </c>
      <c r="H172" s="330">
        <f t="shared" si="66"/>
        <v>343.8</v>
      </c>
      <c r="I172" s="331">
        <f t="shared" si="66"/>
        <v>343.8</v>
      </c>
      <c r="J172" s="71">
        <f t="shared" si="67"/>
        <v>3205.7799999999997</v>
      </c>
      <c r="K172" s="71">
        <f t="shared" si="68"/>
        <v>3558</v>
      </c>
      <c r="L172" s="71">
        <f t="shared" si="69"/>
        <v>3701.8399999999997</v>
      </c>
      <c r="M172" s="71">
        <f t="shared" si="70"/>
        <v>4683.6499999999996</v>
      </c>
      <c r="N172" s="23">
        <f t="shared" si="48"/>
        <v>6592.9</v>
      </c>
      <c r="O172" s="23">
        <f t="shared" si="49"/>
        <v>6945.12</v>
      </c>
      <c r="P172" s="23">
        <f t="shared" si="50"/>
        <v>7088.96</v>
      </c>
      <c r="Q172" s="23">
        <f t="shared" si="51"/>
        <v>8070.77</v>
      </c>
      <c r="R172" s="193">
        <f t="shared" si="60"/>
        <v>97.32</v>
      </c>
      <c r="S172" s="193">
        <f t="shared" si="61"/>
        <v>0.95</v>
      </c>
      <c r="T172" s="23">
        <f t="shared" si="52"/>
        <v>5918.16</v>
      </c>
      <c r="U172" s="23">
        <f t="shared" si="53"/>
        <v>6270.38</v>
      </c>
      <c r="V172" s="23">
        <f t="shared" si="54"/>
        <v>6414.22</v>
      </c>
      <c r="W172" s="23">
        <f t="shared" si="55"/>
        <v>7396.03</v>
      </c>
      <c r="X172" s="193">
        <f t="shared" si="62"/>
        <v>97.32</v>
      </c>
      <c r="Y172" s="193">
        <f t="shared" si="63"/>
        <v>0.95</v>
      </c>
      <c r="Z172" s="23">
        <f t="shared" si="56"/>
        <v>5918.16</v>
      </c>
      <c r="AA172" s="23">
        <f t="shared" si="57"/>
        <v>6270.38</v>
      </c>
      <c r="AB172" s="23">
        <f t="shared" si="58"/>
        <v>6414.22</v>
      </c>
      <c r="AC172" s="23">
        <f t="shared" si="59"/>
        <v>7396.03</v>
      </c>
      <c r="AD172" s="193">
        <f t="shared" si="64"/>
        <v>97.32</v>
      </c>
      <c r="AE172" s="366">
        <f t="shared" si="65"/>
        <v>0.95</v>
      </c>
    </row>
    <row r="173" spans="1:31" ht="15" customHeight="1" x14ac:dyDescent="0.2">
      <c r="A173" s="601"/>
      <c r="B173" s="10">
        <v>19</v>
      </c>
      <c r="C173" s="9">
        <f>ROUND([2]Лист1!C220,2)</f>
        <v>2342.77</v>
      </c>
      <c r="D173" s="191">
        <f>ROUND([2]Лист1!D220,2)</f>
        <v>61.35</v>
      </c>
      <c r="E173" s="191">
        <f>ROUND([2]Лист1!E220,2)</f>
        <v>0.5</v>
      </c>
      <c r="F173" s="71">
        <f t="shared" si="66"/>
        <v>4.8099999999999996</v>
      </c>
      <c r="G173" s="329">
        <f t="shared" si="66"/>
        <v>1018.54</v>
      </c>
      <c r="H173" s="330">
        <f t="shared" si="66"/>
        <v>343.8</v>
      </c>
      <c r="I173" s="331">
        <f t="shared" si="66"/>
        <v>343.8</v>
      </c>
      <c r="J173" s="71">
        <f t="shared" si="67"/>
        <v>3205.7799999999997</v>
      </c>
      <c r="K173" s="71">
        <f t="shared" si="68"/>
        <v>3558</v>
      </c>
      <c r="L173" s="71">
        <f t="shared" si="69"/>
        <v>3701.8399999999997</v>
      </c>
      <c r="M173" s="71">
        <f t="shared" si="70"/>
        <v>4683.6499999999996</v>
      </c>
      <c r="N173" s="23">
        <f t="shared" si="48"/>
        <v>6571.9</v>
      </c>
      <c r="O173" s="23">
        <f t="shared" si="49"/>
        <v>6924.12</v>
      </c>
      <c r="P173" s="23">
        <f t="shared" si="50"/>
        <v>7067.96</v>
      </c>
      <c r="Q173" s="23">
        <f t="shared" si="51"/>
        <v>8049.77</v>
      </c>
      <c r="R173" s="193">
        <f t="shared" si="60"/>
        <v>61.35</v>
      </c>
      <c r="S173" s="193">
        <f t="shared" si="61"/>
        <v>0.5</v>
      </c>
      <c r="T173" s="23">
        <f t="shared" si="52"/>
        <v>5897.16</v>
      </c>
      <c r="U173" s="23">
        <f t="shared" si="53"/>
        <v>6249.38</v>
      </c>
      <c r="V173" s="23">
        <f t="shared" si="54"/>
        <v>6393.22</v>
      </c>
      <c r="W173" s="23">
        <f t="shared" si="55"/>
        <v>7375.03</v>
      </c>
      <c r="X173" s="193">
        <f t="shared" si="62"/>
        <v>61.35</v>
      </c>
      <c r="Y173" s="193">
        <f t="shared" si="63"/>
        <v>0.5</v>
      </c>
      <c r="Z173" s="23">
        <f t="shared" si="56"/>
        <v>5897.16</v>
      </c>
      <c r="AA173" s="23">
        <f t="shared" si="57"/>
        <v>6249.38</v>
      </c>
      <c r="AB173" s="23">
        <f t="shared" si="58"/>
        <v>6393.22</v>
      </c>
      <c r="AC173" s="23">
        <f t="shared" si="59"/>
        <v>7375.03</v>
      </c>
      <c r="AD173" s="193">
        <f t="shared" si="64"/>
        <v>61.35</v>
      </c>
      <c r="AE173" s="366">
        <f t="shared" si="65"/>
        <v>0.5</v>
      </c>
    </row>
    <row r="174" spans="1:31" ht="15" customHeight="1" x14ac:dyDescent="0.2">
      <c r="A174" s="601"/>
      <c r="B174" s="10">
        <v>20</v>
      </c>
      <c r="C174" s="9">
        <f>ROUND([2]Лист1!C221,2)</f>
        <v>2266.61</v>
      </c>
      <c r="D174" s="191">
        <f>ROUND([2]Лист1!D221,2)</f>
        <v>0</v>
      </c>
      <c r="E174" s="191">
        <f>ROUND([2]Лист1!E221,2)</f>
        <v>93.87</v>
      </c>
      <c r="F174" s="71">
        <f t="shared" si="66"/>
        <v>4.8099999999999996</v>
      </c>
      <c r="G174" s="329">
        <f t="shared" si="66"/>
        <v>1018.54</v>
      </c>
      <c r="H174" s="330">
        <f t="shared" si="66"/>
        <v>343.8</v>
      </c>
      <c r="I174" s="331">
        <f t="shared" si="66"/>
        <v>343.8</v>
      </c>
      <c r="J174" s="71">
        <f t="shared" si="67"/>
        <v>3205.7799999999997</v>
      </c>
      <c r="K174" s="71">
        <f t="shared" si="68"/>
        <v>3558</v>
      </c>
      <c r="L174" s="71">
        <f t="shared" si="69"/>
        <v>3701.8399999999997</v>
      </c>
      <c r="M174" s="71">
        <f t="shared" si="70"/>
        <v>4683.6499999999996</v>
      </c>
      <c r="N174" s="23">
        <f t="shared" si="48"/>
        <v>6495.74</v>
      </c>
      <c r="O174" s="23">
        <f t="shared" si="49"/>
        <v>6847.96</v>
      </c>
      <c r="P174" s="23">
        <f t="shared" si="50"/>
        <v>6991.8</v>
      </c>
      <c r="Q174" s="23">
        <f t="shared" si="51"/>
        <v>7973.61</v>
      </c>
      <c r="R174" s="193">
        <f t="shared" si="60"/>
        <v>0</v>
      </c>
      <c r="S174" s="193">
        <f t="shared" si="61"/>
        <v>93.87</v>
      </c>
      <c r="T174" s="23">
        <f t="shared" si="52"/>
        <v>5821</v>
      </c>
      <c r="U174" s="23">
        <f t="shared" si="53"/>
        <v>6173.22</v>
      </c>
      <c r="V174" s="23">
        <f t="shared" si="54"/>
        <v>6317.06</v>
      </c>
      <c r="W174" s="23">
        <f t="shared" si="55"/>
        <v>7298.87</v>
      </c>
      <c r="X174" s="193">
        <f t="shared" si="62"/>
        <v>0</v>
      </c>
      <c r="Y174" s="193">
        <f t="shared" si="63"/>
        <v>93.87</v>
      </c>
      <c r="Z174" s="23">
        <f t="shared" si="56"/>
        <v>5821</v>
      </c>
      <c r="AA174" s="23">
        <f t="shared" si="57"/>
        <v>6173.22</v>
      </c>
      <c r="AB174" s="23">
        <f t="shared" si="58"/>
        <v>6317.06</v>
      </c>
      <c r="AC174" s="23">
        <f t="shared" si="59"/>
        <v>7298.87</v>
      </c>
      <c r="AD174" s="193">
        <f t="shared" si="64"/>
        <v>0</v>
      </c>
      <c r="AE174" s="366">
        <f t="shared" si="65"/>
        <v>93.87</v>
      </c>
    </row>
    <row r="175" spans="1:31" ht="15" customHeight="1" x14ac:dyDescent="0.2">
      <c r="A175" s="601"/>
      <c r="B175" s="10">
        <v>21</v>
      </c>
      <c r="C175" s="9">
        <f>ROUND([2]Лист1!C222,2)</f>
        <v>2221.2600000000002</v>
      </c>
      <c r="D175" s="191">
        <f>ROUND([2]Лист1!D222,2)</f>
        <v>13.4</v>
      </c>
      <c r="E175" s="191">
        <f>ROUND([2]Лист1!E222,2)</f>
        <v>0.76</v>
      </c>
      <c r="F175" s="71">
        <f t="shared" si="66"/>
        <v>4.8099999999999996</v>
      </c>
      <c r="G175" s="329">
        <f t="shared" si="66"/>
        <v>1018.54</v>
      </c>
      <c r="H175" s="330">
        <f t="shared" si="66"/>
        <v>343.8</v>
      </c>
      <c r="I175" s="331">
        <f t="shared" si="66"/>
        <v>343.8</v>
      </c>
      <c r="J175" s="71">
        <f t="shared" si="67"/>
        <v>3205.7799999999997</v>
      </c>
      <c r="K175" s="71">
        <f t="shared" si="68"/>
        <v>3558</v>
      </c>
      <c r="L175" s="71">
        <f t="shared" si="69"/>
        <v>3701.8399999999997</v>
      </c>
      <c r="M175" s="71">
        <f t="shared" si="70"/>
        <v>4683.6499999999996</v>
      </c>
      <c r="N175" s="23">
        <f t="shared" si="48"/>
        <v>6450.39</v>
      </c>
      <c r="O175" s="23">
        <f t="shared" si="49"/>
        <v>6802.61</v>
      </c>
      <c r="P175" s="23">
        <f t="shared" si="50"/>
        <v>6946.45</v>
      </c>
      <c r="Q175" s="23">
        <f t="shared" si="51"/>
        <v>7928.26</v>
      </c>
      <c r="R175" s="193">
        <f t="shared" si="60"/>
        <v>13.4</v>
      </c>
      <c r="S175" s="193">
        <f t="shared" si="61"/>
        <v>0.76</v>
      </c>
      <c r="T175" s="23">
        <f t="shared" si="52"/>
        <v>5775.65</v>
      </c>
      <c r="U175" s="23">
        <f t="shared" si="53"/>
        <v>6127.87</v>
      </c>
      <c r="V175" s="23">
        <f t="shared" si="54"/>
        <v>6271.71</v>
      </c>
      <c r="W175" s="23">
        <f t="shared" si="55"/>
        <v>7253.52</v>
      </c>
      <c r="X175" s="193">
        <f t="shared" si="62"/>
        <v>13.4</v>
      </c>
      <c r="Y175" s="193">
        <f t="shared" si="63"/>
        <v>0.76</v>
      </c>
      <c r="Z175" s="23">
        <f t="shared" si="56"/>
        <v>5775.65</v>
      </c>
      <c r="AA175" s="23">
        <f t="shared" si="57"/>
        <v>6127.87</v>
      </c>
      <c r="AB175" s="23">
        <f t="shared" si="58"/>
        <v>6271.71</v>
      </c>
      <c r="AC175" s="23">
        <f t="shared" si="59"/>
        <v>7253.52</v>
      </c>
      <c r="AD175" s="193">
        <f t="shared" si="64"/>
        <v>13.4</v>
      </c>
      <c r="AE175" s="366">
        <f t="shared" si="65"/>
        <v>0.76</v>
      </c>
    </row>
    <row r="176" spans="1:31" ht="15" customHeight="1" x14ac:dyDescent="0.2">
      <c r="A176" s="601"/>
      <c r="B176" s="10">
        <v>22</v>
      </c>
      <c r="C176" s="9">
        <f>ROUND([2]Лист1!C223,2)</f>
        <v>2101.58</v>
      </c>
      <c r="D176" s="191">
        <f>ROUND([2]Лист1!D223,2)</f>
        <v>0.16</v>
      </c>
      <c r="E176" s="191">
        <f>ROUND([2]Лист1!E223,2)</f>
        <v>34.979999999999997</v>
      </c>
      <c r="F176" s="71">
        <f t="shared" si="66"/>
        <v>4.8099999999999996</v>
      </c>
      <c r="G176" s="329">
        <f t="shared" si="66"/>
        <v>1018.54</v>
      </c>
      <c r="H176" s="330">
        <f t="shared" si="66"/>
        <v>343.8</v>
      </c>
      <c r="I176" s="331">
        <f t="shared" si="66"/>
        <v>343.8</v>
      </c>
      <c r="J176" s="71">
        <f t="shared" si="67"/>
        <v>3205.7799999999997</v>
      </c>
      <c r="K176" s="71">
        <f t="shared" si="68"/>
        <v>3558</v>
      </c>
      <c r="L176" s="71">
        <f t="shared" si="69"/>
        <v>3701.8399999999997</v>
      </c>
      <c r="M176" s="71">
        <f t="shared" si="70"/>
        <v>4683.6499999999996</v>
      </c>
      <c r="N176" s="23">
        <f t="shared" si="48"/>
        <v>6330.71</v>
      </c>
      <c r="O176" s="23">
        <f t="shared" si="49"/>
        <v>6682.93</v>
      </c>
      <c r="P176" s="23">
        <f t="shared" si="50"/>
        <v>6826.77</v>
      </c>
      <c r="Q176" s="23">
        <f t="shared" si="51"/>
        <v>7808.58</v>
      </c>
      <c r="R176" s="193">
        <f t="shared" si="60"/>
        <v>0.16</v>
      </c>
      <c r="S176" s="193">
        <f t="shared" si="61"/>
        <v>34.979999999999997</v>
      </c>
      <c r="T176" s="23">
        <f t="shared" si="52"/>
        <v>5655.97</v>
      </c>
      <c r="U176" s="23">
        <f t="shared" si="53"/>
        <v>6008.19</v>
      </c>
      <c r="V176" s="23">
        <f t="shared" si="54"/>
        <v>6152.03</v>
      </c>
      <c r="W176" s="23">
        <f t="shared" si="55"/>
        <v>7133.84</v>
      </c>
      <c r="X176" s="193">
        <f t="shared" si="62"/>
        <v>0.16</v>
      </c>
      <c r="Y176" s="193">
        <f t="shared" si="63"/>
        <v>34.979999999999997</v>
      </c>
      <c r="Z176" s="23">
        <f t="shared" si="56"/>
        <v>5655.97</v>
      </c>
      <c r="AA176" s="23">
        <f t="shared" si="57"/>
        <v>6008.19</v>
      </c>
      <c r="AB176" s="23">
        <f t="shared" si="58"/>
        <v>6152.03</v>
      </c>
      <c r="AC176" s="23">
        <f t="shared" si="59"/>
        <v>7133.84</v>
      </c>
      <c r="AD176" s="193">
        <f t="shared" si="64"/>
        <v>0.16</v>
      </c>
      <c r="AE176" s="366">
        <f t="shared" si="65"/>
        <v>34.979999999999997</v>
      </c>
    </row>
    <row r="177" spans="1:31" ht="15" customHeight="1" x14ac:dyDescent="0.2">
      <c r="A177" s="602"/>
      <c r="B177" s="10">
        <v>23</v>
      </c>
      <c r="C177" s="9">
        <f>ROUND([2]Лист1!C224,2)</f>
        <v>1999.02</v>
      </c>
      <c r="D177" s="191">
        <f>ROUND([2]Лист1!D224,2)</f>
        <v>0</v>
      </c>
      <c r="E177" s="191">
        <f>ROUND([2]Лист1!E224,2)</f>
        <v>371.6</v>
      </c>
      <c r="F177" s="71">
        <f t="shared" si="66"/>
        <v>4.8099999999999996</v>
      </c>
      <c r="G177" s="329">
        <f t="shared" si="66"/>
        <v>1018.54</v>
      </c>
      <c r="H177" s="330">
        <f t="shared" si="66"/>
        <v>343.8</v>
      </c>
      <c r="I177" s="331">
        <f t="shared" si="66"/>
        <v>343.8</v>
      </c>
      <c r="J177" s="71">
        <f t="shared" si="67"/>
        <v>3205.7799999999997</v>
      </c>
      <c r="K177" s="71">
        <f t="shared" si="68"/>
        <v>3558</v>
      </c>
      <c r="L177" s="71">
        <f t="shared" si="69"/>
        <v>3701.8399999999997</v>
      </c>
      <c r="M177" s="71">
        <f t="shared" si="70"/>
        <v>4683.6499999999996</v>
      </c>
      <c r="N177" s="23">
        <f t="shared" si="48"/>
        <v>6228.15</v>
      </c>
      <c r="O177" s="23">
        <f t="shared" si="49"/>
        <v>6580.37</v>
      </c>
      <c r="P177" s="23">
        <f t="shared" si="50"/>
        <v>6724.21</v>
      </c>
      <c r="Q177" s="23">
        <f t="shared" si="51"/>
        <v>7706.02</v>
      </c>
      <c r="R177" s="193">
        <f t="shared" si="60"/>
        <v>0</v>
      </c>
      <c r="S177" s="193">
        <f t="shared" si="61"/>
        <v>371.6</v>
      </c>
      <c r="T177" s="23">
        <f t="shared" si="52"/>
        <v>5553.41</v>
      </c>
      <c r="U177" s="23">
        <f t="shared" si="53"/>
        <v>5905.63</v>
      </c>
      <c r="V177" s="23">
        <f t="shared" si="54"/>
        <v>6049.47</v>
      </c>
      <c r="W177" s="23">
        <f t="shared" si="55"/>
        <v>7031.28</v>
      </c>
      <c r="X177" s="193">
        <f t="shared" si="62"/>
        <v>0</v>
      </c>
      <c r="Y177" s="193">
        <f t="shared" si="63"/>
        <v>371.6</v>
      </c>
      <c r="Z177" s="23">
        <f t="shared" si="56"/>
        <v>5553.41</v>
      </c>
      <c r="AA177" s="23">
        <f t="shared" si="57"/>
        <v>5905.63</v>
      </c>
      <c r="AB177" s="23">
        <f t="shared" si="58"/>
        <v>6049.47</v>
      </c>
      <c r="AC177" s="23">
        <f t="shared" si="59"/>
        <v>7031.28</v>
      </c>
      <c r="AD177" s="193">
        <f t="shared" si="64"/>
        <v>0</v>
      </c>
      <c r="AE177" s="366">
        <f t="shared" si="65"/>
        <v>371.6</v>
      </c>
    </row>
    <row r="178" spans="1:31" ht="15" customHeight="1" x14ac:dyDescent="0.2">
      <c r="A178" s="600">
        <f>'третья ц.к.'!A178:A201</f>
        <v>45604</v>
      </c>
      <c r="B178" s="10">
        <v>0</v>
      </c>
      <c r="C178" s="9">
        <f>ROUND([2]Лист1!C225,2)</f>
        <v>1953.25</v>
      </c>
      <c r="D178" s="191">
        <f>ROUND([2]Лист1!D225,2)</f>
        <v>0.01</v>
      </c>
      <c r="E178" s="191">
        <f>ROUND([2]Лист1!E225,2)</f>
        <v>168.81</v>
      </c>
      <c r="F178" s="71">
        <f t="shared" si="66"/>
        <v>4.8099999999999996</v>
      </c>
      <c r="G178" s="329">
        <f t="shared" si="66"/>
        <v>1018.54</v>
      </c>
      <c r="H178" s="330">
        <f t="shared" si="66"/>
        <v>343.8</v>
      </c>
      <c r="I178" s="331">
        <f t="shared" si="66"/>
        <v>343.8</v>
      </c>
      <c r="J178" s="71">
        <f t="shared" si="67"/>
        <v>3205.7799999999997</v>
      </c>
      <c r="K178" s="71">
        <f t="shared" si="68"/>
        <v>3558</v>
      </c>
      <c r="L178" s="71">
        <f t="shared" si="69"/>
        <v>3701.8399999999997</v>
      </c>
      <c r="M178" s="71">
        <f t="shared" si="70"/>
        <v>4683.6499999999996</v>
      </c>
      <c r="N178" s="23">
        <f t="shared" si="48"/>
        <v>6182.38</v>
      </c>
      <c r="O178" s="23">
        <f t="shared" si="49"/>
        <v>6534.6</v>
      </c>
      <c r="P178" s="23">
        <f t="shared" si="50"/>
        <v>6678.44</v>
      </c>
      <c r="Q178" s="23">
        <f t="shared" si="51"/>
        <v>7660.25</v>
      </c>
      <c r="R178" s="193">
        <f t="shared" si="60"/>
        <v>0.01</v>
      </c>
      <c r="S178" s="193">
        <f t="shared" si="61"/>
        <v>168.81</v>
      </c>
      <c r="T178" s="23">
        <f t="shared" si="52"/>
        <v>5507.64</v>
      </c>
      <c r="U178" s="23">
        <f t="shared" si="53"/>
        <v>5859.86</v>
      </c>
      <c r="V178" s="23">
        <f t="shared" si="54"/>
        <v>6003.7</v>
      </c>
      <c r="W178" s="23">
        <f t="shared" si="55"/>
        <v>6985.51</v>
      </c>
      <c r="X178" s="193">
        <f t="shared" si="62"/>
        <v>0.01</v>
      </c>
      <c r="Y178" s="193">
        <f t="shared" si="63"/>
        <v>168.81</v>
      </c>
      <c r="Z178" s="23">
        <f t="shared" si="56"/>
        <v>5507.64</v>
      </c>
      <c r="AA178" s="23">
        <f t="shared" si="57"/>
        <v>5859.86</v>
      </c>
      <c r="AB178" s="23">
        <f t="shared" si="58"/>
        <v>6003.7</v>
      </c>
      <c r="AC178" s="23">
        <f t="shared" si="59"/>
        <v>6985.51</v>
      </c>
      <c r="AD178" s="193">
        <f t="shared" si="64"/>
        <v>0.01</v>
      </c>
      <c r="AE178" s="366">
        <f t="shared" si="65"/>
        <v>168.81</v>
      </c>
    </row>
    <row r="179" spans="1:31" ht="15" customHeight="1" x14ac:dyDescent="0.2">
      <c r="A179" s="601"/>
      <c r="B179" s="10">
        <v>1</v>
      </c>
      <c r="C179" s="9">
        <f>ROUND([2]Лист1!C226,2)</f>
        <v>1502.2</v>
      </c>
      <c r="D179" s="191">
        <f>ROUND([2]Лист1!D226,2)</f>
        <v>0</v>
      </c>
      <c r="E179" s="191">
        <f>ROUND([2]Лист1!E226,2)</f>
        <v>104.72</v>
      </c>
      <c r="F179" s="71">
        <f t="shared" si="66"/>
        <v>4.8099999999999996</v>
      </c>
      <c r="G179" s="329">
        <f t="shared" si="66"/>
        <v>1018.54</v>
      </c>
      <c r="H179" s="330">
        <f t="shared" si="66"/>
        <v>343.8</v>
      </c>
      <c r="I179" s="331">
        <f t="shared" si="66"/>
        <v>343.8</v>
      </c>
      <c r="J179" s="71">
        <f t="shared" si="67"/>
        <v>3205.7799999999997</v>
      </c>
      <c r="K179" s="71">
        <f t="shared" si="68"/>
        <v>3558</v>
      </c>
      <c r="L179" s="71">
        <f t="shared" si="69"/>
        <v>3701.8399999999997</v>
      </c>
      <c r="M179" s="71">
        <f t="shared" si="70"/>
        <v>4683.6499999999996</v>
      </c>
      <c r="N179" s="23">
        <f t="shared" si="48"/>
        <v>5731.33</v>
      </c>
      <c r="O179" s="23">
        <f t="shared" si="49"/>
        <v>6083.55</v>
      </c>
      <c r="P179" s="23">
        <f t="shared" si="50"/>
        <v>6227.39</v>
      </c>
      <c r="Q179" s="23">
        <f t="shared" si="51"/>
        <v>7209.2</v>
      </c>
      <c r="R179" s="193">
        <f t="shared" si="60"/>
        <v>0</v>
      </c>
      <c r="S179" s="193">
        <f t="shared" si="61"/>
        <v>104.72</v>
      </c>
      <c r="T179" s="23">
        <f t="shared" si="52"/>
        <v>5056.59</v>
      </c>
      <c r="U179" s="23">
        <f t="shared" si="53"/>
        <v>5408.81</v>
      </c>
      <c r="V179" s="23">
        <f t="shared" si="54"/>
        <v>5552.65</v>
      </c>
      <c r="W179" s="23">
        <f t="shared" si="55"/>
        <v>6534.46</v>
      </c>
      <c r="X179" s="193">
        <f t="shared" si="62"/>
        <v>0</v>
      </c>
      <c r="Y179" s="193">
        <f t="shared" si="63"/>
        <v>104.72</v>
      </c>
      <c r="Z179" s="23">
        <f t="shared" si="56"/>
        <v>5056.59</v>
      </c>
      <c r="AA179" s="23">
        <f t="shared" si="57"/>
        <v>5408.81</v>
      </c>
      <c r="AB179" s="23">
        <f t="shared" si="58"/>
        <v>5552.65</v>
      </c>
      <c r="AC179" s="23">
        <f t="shared" si="59"/>
        <v>6534.46</v>
      </c>
      <c r="AD179" s="193">
        <f t="shared" si="64"/>
        <v>0</v>
      </c>
      <c r="AE179" s="366">
        <f t="shared" si="65"/>
        <v>104.72</v>
      </c>
    </row>
    <row r="180" spans="1:31" ht="15" customHeight="1" x14ac:dyDescent="0.2">
      <c r="A180" s="601"/>
      <c r="B180" s="10">
        <v>2</v>
      </c>
      <c r="C180" s="9">
        <f>ROUND([2]Лист1!C227,2)</f>
        <v>1378.23</v>
      </c>
      <c r="D180" s="191">
        <f>ROUND([2]Лист1!D227,2)</f>
        <v>71.95</v>
      </c>
      <c r="E180" s="191">
        <f>ROUND([2]Лист1!E227,2)</f>
        <v>0</v>
      </c>
      <c r="F180" s="71">
        <f t="shared" si="66"/>
        <v>4.8099999999999996</v>
      </c>
      <c r="G180" s="329">
        <f t="shared" si="66"/>
        <v>1018.54</v>
      </c>
      <c r="H180" s="330">
        <f t="shared" si="66"/>
        <v>343.8</v>
      </c>
      <c r="I180" s="331">
        <f t="shared" si="66"/>
        <v>343.8</v>
      </c>
      <c r="J180" s="71">
        <f t="shared" si="67"/>
        <v>3205.7799999999997</v>
      </c>
      <c r="K180" s="71">
        <f t="shared" si="68"/>
        <v>3558</v>
      </c>
      <c r="L180" s="71">
        <f t="shared" si="69"/>
        <v>3701.8399999999997</v>
      </c>
      <c r="M180" s="71">
        <f t="shared" si="70"/>
        <v>4683.6499999999996</v>
      </c>
      <c r="N180" s="23">
        <f t="shared" si="48"/>
        <v>5607.36</v>
      </c>
      <c r="O180" s="23">
        <f t="shared" si="49"/>
        <v>5959.58</v>
      </c>
      <c r="P180" s="23">
        <f t="shared" si="50"/>
        <v>6103.42</v>
      </c>
      <c r="Q180" s="23">
        <f t="shared" si="51"/>
        <v>7085.23</v>
      </c>
      <c r="R180" s="193">
        <f t="shared" si="60"/>
        <v>71.95</v>
      </c>
      <c r="S180" s="193">
        <f t="shared" si="61"/>
        <v>0</v>
      </c>
      <c r="T180" s="23">
        <f t="shared" si="52"/>
        <v>4932.62</v>
      </c>
      <c r="U180" s="23">
        <f t="shared" si="53"/>
        <v>5284.84</v>
      </c>
      <c r="V180" s="23">
        <f t="shared" si="54"/>
        <v>5428.68</v>
      </c>
      <c r="W180" s="23">
        <f t="shared" si="55"/>
        <v>6410.49</v>
      </c>
      <c r="X180" s="193">
        <f t="shared" si="62"/>
        <v>71.95</v>
      </c>
      <c r="Y180" s="193">
        <f t="shared" si="63"/>
        <v>0</v>
      </c>
      <c r="Z180" s="23">
        <f t="shared" si="56"/>
        <v>4932.62</v>
      </c>
      <c r="AA180" s="23">
        <f t="shared" si="57"/>
        <v>5284.84</v>
      </c>
      <c r="AB180" s="23">
        <f t="shared" si="58"/>
        <v>5428.68</v>
      </c>
      <c r="AC180" s="23">
        <f t="shared" si="59"/>
        <v>6410.49</v>
      </c>
      <c r="AD180" s="193">
        <f t="shared" si="64"/>
        <v>71.95</v>
      </c>
      <c r="AE180" s="366">
        <f t="shared" si="65"/>
        <v>0</v>
      </c>
    </row>
    <row r="181" spans="1:31" ht="15" customHeight="1" x14ac:dyDescent="0.2">
      <c r="A181" s="601"/>
      <c r="B181" s="10">
        <v>3</v>
      </c>
      <c r="C181" s="9">
        <f>ROUND([2]Лист1!C228,2)</f>
        <v>1397.33</v>
      </c>
      <c r="D181" s="191">
        <f>ROUND([2]Лист1!D228,2)</f>
        <v>53.61</v>
      </c>
      <c r="E181" s="191">
        <f>ROUND([2]Лист1!E228,2)</f>
        <v>0.05</v>
      </c>
      <c r="F181" s="71">
        <f t="shared" si="66"/>
        <v>4.8099999999999996</v>
      </c>
      <c r="G181" s="329">
        <f t="shared" si="66"/>
        <v>1018.54</v>
      </c>
      <c r="H181" s="330">
        <f t="shared" si="66"/>
        <v>343.8</v>
      </c>
      <c r="I181" s="331">
        <f t="shared" si="66"/>
        <v>343.8</v>
      </c>
      <c r="J181" s="71">
        <f t="shared" si="67"/>
        <v>3205.7799999999997</v>
      </c>
      <c r="K181" s="71">
        <f t="shared" si="68"/>
        <v>3558</v>
      </c>
      <c r="L181" s="71">
        <f t="shared" si="69"/>
        <v>3701.8399999999997</v>
      </c>
      <c r="M181" s="71">
        <f t="shared" si="70"/>
        <v>4683.6499999999996</v>
      </c>
      <c r="N181" s="23">
        <f t="shared" si="48"/>
        <v>5626.46</v>
      </c>
      <c r="O181" s="23">
        <f t="shared" si="49"/>
        <v>5978.68</v>
      </c>
      <c r="P181" s="23">
        <f t="shared" si="50"/>
        <v>6122.52</v>
      </c>
      <c r="Q181" s="23">
        <f t="shared" si="51"/>
        <v>7104.33</v>
      </c>
      <c r="R181" s="193">
        <f t="shared" si="60"/>
        <v>53.61</v>
      </c>
      <c r="S181" s="193">
        <f t="shared" si="61"/>
        <v>0.05</v>
      </c>
      <c r="T181" s="23">
        <f t="shared" si="52"/>
        <v>4951.72</v>
      </c>
      <c r="U181" s="23">
        <f t="shared" si="53"/>
        <v>5303.94</v>
      </c>
      <c r="V181" s="23">
        <f t="shared" si="54"/>
        <v>5447.78</v>
      </c>
      <c r="W181" s="23">
        <f t="shared" si="55"/>
        <v>6429.59</v>
      </c>
      <c r="X181" s="193">
        <f t="shared" si="62"/>
        <v>53.61</v>
      </c>
      <c r="Y181" s="193">
        <f t="shared" si="63"/>
        <v>0.05</v>
      </c>
      <c r="Z181" s="23">
        <f t="shared" si="56"/>
        <v>4951.72</v>
      </c>
      <c r="AA181" s="23">
        <f t="shared" si="57"/>
        <v>5303.94</v>
      </c>
      <c r="AB181" s="23">
        <f t="shared" si="58"/>
        <v>5447.78</v>
      </c>
      <c r="AC181" s="23">
        <f t="shared" si="59"/>
        <v>6429.59</v>
      </c>
      <c r="AD181" s="193">
        <f t="shared" si="64"/>
        <v>53.61</v>
      </c>
      <c r="AE181" s="366">
        <f t="shared" si="65"/>
        <v>0.05</v>
      </c>
    </row>
    <row r="182" spans="1:31" ht="15" customHeight="1" x14ac:dyDescent="0.2">
      <c r="A182" s="601"/>
      <c r="B182" s="10">
        <v>4</v>
      </c>
      <c r="C182" s="9">
        <f>ROUND([2]Лист1!C229,2)</f>
        <v>1498.41</v>
      </c>
      <c r="D182" s="191">
        <f>ROUND([2]Лист1!D229,2)</f>
        <v>47.72</v>
      </c>
      <c r="E182" s="191">
        <f>ROUND([2]Лист1!E229,2)</f>
        <v>0.05</v>
      </c>
      <c r="F182" s="71">
        <f t="shared" si="66"/>
        <v>4.8099999999999996</v>
      </c>
      <c r="G182" s="329">
        <f t="shared" si="66"/>
        <v>1018.54</v>
      </c>
      <c r="H182" s="330">
        <f t="shared" si="66"/>
        <v>343.8</v>
      </c>
      <c r="I182" s="331">
        <f t="shared" si="66"/>
        <v>343.8</v>
      </c>
      <c r="J182" s="71">
        <f t="shared" si="67"/>
        <v>3205.7799999999997</v>
      </c>
      <c r="K182" s="71">
        <f t="shared" si="68"/>
        <v>3558</v>
      </c>
      <c r="L182" s="71">
        <f t="shared" si="69"/>
        <v>3701.8399999999997</v>
      </c>
      <c r="M182" s="71">
        <f t="shared" si="70"/>
        <v>4683.6499999999996</v>
      </c>
      <c r="N182" s="23">
        <f t="shared" si="48"/>
        <v>5727.54</v>
      </c>
      <c r="O182" s="23">
        <f t="shared" si="49"/>
        <v>6079.76</v>
      </c>
      <c r="P182" s="23">
        <f t="shared" si="50"/>
        <v>6223.6</v>
      </c>
      <c r="Q182" s="23">
        <f t="shared" si="51"/>
        <v>7205.41</v>
      </c>
      <c r="R182" s="193">
        <f t="shared" si="60"/>
        <v>47.72</v>
      </c>
      <c r="S182" s="193">
        <f t="shared" si="61"/>
        <v>0.05</v>
      </c>
      <c r="T182" s="23">
        <f t="shared" si="52"/>
        <v>5052.8</v>
      </c>
      <c r="U182" s="23">
        <f t="shared" si="53"/>
        <v>5405.02</v>
      </c>
      <c r="V182" s="23">
        <f t="shared" si="54"/>
        <v>5548.86</v>
      </c>
      <c r="W182" s="23">
        <f t="shared" si="55"/>
        <v>6530.67</v>
      </c>
      <c r="X182" s="193">
        <f t="shared" si="62"/>
        <v>47.72</v>
      </c>
      <c r="Y182" s="193">
        <f t="shared" si="63"/>
        <v>0.05</v>
      </c>
      <c r="Z182" s="23">
        <f t="shared" si="56"/>
        <v>5052.8</v>
      </c>
      <c r="AA182" s="23">
        <f t="shared" si="57"/>
        <v>5405.02</v>
      </c>
      <c r="AB182" s="23">
        <f t="shared" si="58"/>
        <v>5548.86</v>
      </c>
      <c r="AC182" s="23">
        <f t="shared" si="59"/>
        <v>6530.67</v>
      </c>
      <c r="AD182" s="193">
        <f t="shared" si="64"/>
        <v>47.72</v>
      </c>
      <c r="AE182" s="366">
        <f t="shared" si="65"/>
        <v>0.05</v>
      </c>
    </row>
    <row r="183" spans="1:31" ht="15" customHeight="1" x14ac:dyDescent="0.2">
      <c r="A183" s="601"/>
      <c r="B183" s="10">
        <v>5</v>
      </c>
      <c r="C183" s="9">
        <f>ROUND([2]Лист1!C230,2)</f>
        <v>2122.54</v>
      </c>
      <c r="D183" s="191">
        <f>ROUND([2]Лист1!D230,2)</f>
        <v>0</v>
      </c>
      <c r="E183" s="191">
        <f>ROUND([2]Лист1!E230,2)</f>
        <v>218.25</v>
      </c>
      <c r="F183" s="71">
        <f t="shared" si="66"/>
        <v>4.8099999999999996</v>
      </c>
      <c r="G183" s="329">
        <f t="shared" si="66"/>
        <v>1018.54</v>
      </c>
      <c r="H183" s="330">
        <f t="shared" si="66"/>
        <v>343.8</v>
      </c>
      <c r="I183" s="331">
        <f t="shared" si="66"/>
        <v>343.8</v>
      </c>
      <c r="J183" s="71">
        <f t="shared" si="67"/>
        <v>3205.7799999999997</v>
      </c>
      <c r="K183" s="71">
        <f t="shared" si="68"/>
        <v>3558</v>
      </c>
      <c r="L183" s="71">
        <f t="shared" si="69"/>
        <v>3701.8399999999997</v>
      </c>
      <c r="M183" s="71">
        <f t="shared" si="70"/>
        <v>4683.6499999999996</v>
      </c>
      <c r="N183" s="23">
        <f t="shared" si="48"/>
        <v>6351.67</v>
      </c>
      <c r="O183" s="23">
        <f t="shared" si="49"/>
        <v>6703.89</v>
      </c>
      <c r="P183" s="23">
        <f t="shared" si="50"/>
        <v>6847.73</v>
      </c>
      <c r="Q183" s="23">
        <f t="shared" si="51"/>
        <v>7829.54</v>
      </c>
      <c r="R183" s="193">
        <f t="shared" si="60"/>
        <v>0</v>
      </c>
      <c r="S183" s="193">
        <f t="shared" si="61"/>
        <v>218.25</v>
      </c>
      <c r="T183" s="23">
        <f t="shared" si="52"/>
        <v>5676.93</v>
      </c>
      <c r="U183" s="23">
        <f t="shared" si="53"/>
        <v>6029.15</v>
      </c>
      <c r="V183" s="23">
        <f t="shared" si="54"/>
        <v>6172.99</v>
      </c>
      <c r="W183" s="23">
        <f t="shared" si="55"/>
        <v>7154.8</v>
      </c>
      <c r="X183" s="193">
        <f t="shared" si="62"/>
        <v>0</v>
      </c>
      <c r="Y183" s="193">
        <f t="shared" si="63"/>
        <v>218.25</v>
      </c>
      <c r="Z183" s="23">
        <f t="shared" si="56"/>
        <v>5676.93</v>
      </c>
      <c r="AA183" s="23">
        <f t="shared" si="57"/>
        <v>6029.15</v>
      </c>
      <c r="AB183" s="23">
        <f t="shared" si="58"/>
        <v>6172.99</v>
      </c>
      <c r="AC183" s="23">
        <f t="shared" si="59"/>
        <v>7154.8</v>
      </c>
      <c r="AD183" s="193">
        <f t="shared" si="64"/>
        <v>0</v>
      </c>
      <c r="AE183" s="366">
        <f t="shared" si="65"/>
        <v>218.25</v>
      </c>
    </row>
    <row r="184" spans="1:31" ht="15" customHeight="1" x14ac:dyDescent="0.2">
      <c r="A184" s="601"/>
      <c r="B184" s="10">
        <v>6</v>
      </c>
      <c r="C184" s="9">
        <f>ROUND([2]Лист1!C231,2)</f>
        <v>2278.39</v>
      </c>
      <c r="D184" s="191">
        <f>ROUND([2]Лист1!D231,2)</f>
        <v>0.26</v>
      </c>
      <c r="E184" s="191">
        <f>ROUND([2]Лист1!E231,2)</f>
        <v>28.31</v>
      </c>
      <c r="F184" s="71">
        <f t="shared" si="66"/>
        <v>4.8099999999999996</v>
      </c>
      <c r="G184" s="329">
        <f t="shared" si="66"/>
        <v>1018.54</v>
      </c>
      <c r="H184" s="330">
        <f t="shared" si="66"/>
        <v>343.8</v>
      </c>
      <c r="I184" s="331">
        <f t="shared" si="66"/>
        <v>343.8</v>
      </c>
      <c r="J184" s="71">
        <f t="shared" si="67"/>
        <v>3205.7799999999997</v>
      </c>
      <c r="K184" s="71">
        <f t="shared" si="68"/>
        <v>3558</v>
      </c>
      <c r="L184" s="71">
        <f t="shared" si="69"/>
        <v>3701.8399999999997</v>
      </c>
      <c r="M184" s="71">
        <f t="shared" si="70"/>
        <v>4683.6499999999996</v>
      </c>
      <c r="N184" s="23">
        <f t="shared" si="48"/>
        <v>6507.52</v>
      </c>
      <c r="O184" s="23">
        <f t="shared" si="49"/>
        <v>6859.74</v>
      </c>
      <c r="P184" s="23">
        <f t="shared" si="50"/>
        <v>7003.58</v>
      </c>
      <c r="Q184" s="23">
        <f t="shared" si="51"/>
        <v>7985.39</v>
      </c>
      <c r="R184" s="193">
        <f t="shared" si="60"/>
        <v>0.26</v>
      </c>
      <c r="S184" s="193">
        <f t="shared" si="61"/>
        <v>28.31</v>
      </c>
      <c r="T184" s="23">
        <f t="shared" si="52"/>
        <v>5832.78</v>
      </c>
      <c r="U184" s="23">
        <f t="shared" si="53"/>
        <v>6185</v>
      </c>
      <c r="V184" s="23">
        <f t="shared" si="54"/>
        <v>6328.84</v>
      </c>
      <c r="W184" s="23">
        <f t="shared" si="55"/>
        <v>7310.65</v>
      </c>
      <c r="X184" s="193">
        <f t="shared" si="62"/>
        <v>0.26</v>
      </c>
      <c r="Y184" s="193">
        <f t="shared" si="63"/>
        <v>28.31</v>
      </c>
      <c r="Z184" s="23">
        <f t="shared" si="56"/>
        <v>5832.78</v>
      </c>
      <c r="AA184" s="23">
        <f t="shared" si="57"/>
        <v>6185</v>
      </c>
      <c r="AB184" s="23">
        <f t="shared" si="58"/>
        <v>6328.84</v>
      </c>
      <c r="AC184" s="23">
        <f t="shared" si="59"/>
        <v>7310.65</v>
      </c>
      <c r="AD184" s="193">
        <f t="shared" si="64"/>
        <v>0.26</v>
      </c>
      <c r="AE184" s="366">
        <f t="shared" si="65"/>
        <v>28.31</v>
      </c>
    </row>
    <row r="185" spans="1:31" ht="15" customHeight="1" x14ac:dyDescent="0.2">
      <c r="A185" s="601"/>
      <c r="B185" s="10">
        <v>7</v>
      </c>
      <c r="C185" s="9">
        <f>ROUND([2]Лист1!C232,2)</f>
        <v>2345.25</v>
      </c>
      <c r="D185" s="191">
        <f>ROUND([2]Лист1!D232,2)</f>
        <v>220.99</v>
      </c>
      <c r="E185" s="191">
        <f>ROUND([2]Лист1!E232,2)</f>
        <v>0</v>
      </c>
      <c r="F185" s="71">
        <f t="shared" si="66"/>
        <v>4.8099999999999996</v>
      </c>
      <c r="G185" s="329">
        <f t="shared" si="66"/>
        <v>1018.54</v>
      </c>
      <c r="H185" s="330">
        <f t="shared" si="66"/>
        <v>343.8</v>
      </c>
      <c r="I185" s="331">
        <f t="shared" si="66"/>
        <v>343.8</v>
      </c>
      <c r="J185" s="71">
        <f t="shared" si="67"/>
        <v>3205.7799999999997</v>
      </c>
      <c r="K185" s="71">
        <f t="shared" si="68"/>
        <v>3558</v>
      </c>
      <c r="L185" s="71">
        <f t="shared" si="69"/>
        <v>3701.8399999999997</v>
      </c>
      <c r="M185" s="71">
        <f t="shared" si="70"/>
        <v>4683.6499999999996</v>
      </c>
      <c r="N185" s="23">
        <f t="shared" si="48"/>
        <v>6574.38</v>
      </c>
      <c r="O185" s="23">
        <f t="shared" si="49"/>
        <v>6926.6</v>
      </c>
      <c r="P185" s="23">
        <f t="shared" si="50"/>
        <v>7070.44</v>
      </c>
      <c r="Q185" s="23">
        <f t="shared" si="51"/>
        <v>8052.25</v>
      </c>
      <c r="R185" s="193">
        <f t="shared" si="60"/>
        <v>220.99</v>
      </c>
      <c r="S185" s="193">
        <f t="shared" si="61"/>
        <v>0</v>
      </c>
      <c r="T185" s="23">
        <f t="shared" si="52"/>
        <v>5899.64</v>
      </c>
      <c r="U185" s="23">
        <f t="shared" si="53"/>
        <v>6251.86</v>
      </c>
      <c r="V185" s="23">
        <f t="shared" si="54"/>
        <v>6395.7</v>
      </c>
      <c r="W185" s="23">
        <f t="shared" si="55"/>
        <v>7377.51</v>
      </c>
      <c r="X185" s="193">
        <f t="shared" si="62"/>
        <v>220.99</v>
      </c>
      <c r="Y185" s="193">
        <f t="shared" si="63"/>
        <v>0</v>
      </c>
      <c r="Z185" s="23">
        <f t="shared" si="56"/>
        <v>5899.64</v>
      </c>
      <c r="AA185" s="23">
        <f t="shared" si="57"/>
        <v>6251.86</v>
      </c>
      <c r="AB185" s="23">
        <f t="shared" si="58"/>
        <v>6395.7</v>
      </c>
      <c r="AC185" s="23">
        <f t="shared" si="59"/>
        <v>7377.51</v>
      </c>
      <c r="AD185" s="193">
        <f t="shared" si="64"/>
        <v>220.99</v>
      </c>
      <c r="AE185" s="366">
        <f t="shared" si="65"/>
        <v>0</v>
      </c>
    </row>
    <row r="186" spans="1:31" ht="15" customHeight="1" x14ac:dyDescent="0.2">
      <c r="A186" s="601"/>
      <c r="B186" s="10">
        <v>8</v>
      </c>
      <c r="C186" s="9">
        <f>ROUND([2]Лист1!C233,2)</f>
        <v>2590.64</v>
      </c>
      <c r="D186" s="191">
        <f>ROUND([2]Лист1!D233,2)</f>
        <v>149.32</v>
      </c>
      <c r="E186" s="191">
        <f>ROUND([2]Лист1!E233,2)</f>
        <v>0</v>
      </c>
      <c r="F186" s="71">
        <f t="shared" si="66"/>
        <v>4.8099999999999996</v>
      </c>
      <c r="G186" s="329">
        <f t="shared" si="66"/>
        <v>1018.54</v>
      </c>
      <c r="H186" s="330">
        <f t="shared" si="66"/>
        <v>343.8</v>
      </c>
      <c r="I186" s="331">
        <f t="shared" si="66"/>
        <v>343.8</v>
      </c>
      <c r="J186" s="71">
        <f t="shared" si="67"/>
        <v>3205.7799999999997</v>
      </c>
      <c r="K186" s="71">
        <f t="shared" si="68"/>
        <v>3558</v>
      </c>
      <c r="L186" s="71">
        <f t="shared" si="69"/>
        <v>3701.8399999999997</v>
      </c>
      <c r="M186" s="71">
        <f t="shared" si="70"/>
        <v>4683.6499999999996</v>
      </c>
      <c r="N186" s="23">
        <f t="shared" si="48"/>
        <v>6819.77</v>
      </c>
      <c r="O186" s="23">
        <f t="shared" si="49"/>
        <v>7171.99</v>
      </c>
      <c r="P186" s="23">
        <f t="shared" si="50"/>
        <v>7315.83</v>
      </c>
      <c r="Q186" s="23">
        <f t="shared" si="51"/>
        <v>8297.64</v>
      </c>
      <c r="R186" s="193">
        <f t="shared" si="60"/>
        <v>149.32</v>
      </c>
      <c r="S186" s="193">
        <f t="shared" si="61"/>
        <v>0</v>
      </c>
      <c r="T186" s="23">
        <f t="shared" si="52"/>
        <v>6145.03</v>
      </c>
      <c r="U186" s="23">
        <f t="shared" si="53"/>
        <v>6497.25</v>
      </c>
      <c r="V186" s="23">
        <f t="shared" si="54"/>
        <v>6641.09</v>
      </c>
      <c r="W186" s="23">
        <f t="shared" si="55"/>
        <v>7622.9</v>
      </c>
      <c r="X186" s="193">
        <f t="shared" si="62"/>
        <v>149.32</v>
      </c>
      <c r="Y186" s="193">
        <f t="shared" si="63"/>
        <v>0</v>
      </c>
      <c r="Z186" s="23">
        <f t="shared" si="56"/>
        <v>6145.03</v>
      </c>
      <c r="AA186" s="23">
        <f t="shared" si="57"/>
        <v>6497.25</v>
      </c>
      <c r="AB186" s="23">
        <f t="shared" si="58"/>
        <v>6641.09</v>
      </c>
      <c r="AC186" s="23">
        <f t="shared" si="59"/>
        <v>7622.9</v>
      </c>
      <c r="AD186" s="193">
        <f t="shared" si="64"/>
        <v>149.32</v>
      </c>
      <c r="AE186" s="366">
        <f t="shared" si="65"/>
        <v>0</v>
      </c>
    </row>
    <row r="187" spans="1:31" ht="15" customHeight="1" x14ac:dyDescent="0.2">
      <c r="A187" s="601"/>
      <c r="B187" s="10">
        <v>9</v>
      </c>
      <c r="C187" s="9">
        <f>ROUND([2]Лист1!C234,2)</f>
        <v>2629.82</v>
      </c>
      <c r="D187" s="191">
        <f>ROUND([2]Лист1!D234,2)</f>
        <v>231.14</v>
      </c>
      <c r="E187" s="191">
        <f>ROUND([2]Лист1!E234,2)</f>
        <v>0</v>
      </c>
      <c r="F187" s="71">
        <f t="shared" si="66"/>
        <v>4.8099999999999996</v>
      </c>
      <c r="G187" s="329">
        <f t="shared" si="66"/>
        <v>1018.54</v>
      </c>
      <c r="H187" s="330">
        <f t="shared" si="66"/>
        <v>343.8</v>
      </c>
      <c r="I187" s="331">
        <f t="shared" si="66"/>
        <v>343.8</v>
      </c>
      <c r="J187" s="71">
        <f t="shared" si="67"/>
        <v>3205.7799999999997</v>
      </c>
      <c r="K187" s="71">
        <f t="shared" si="68"/>
        <v>3558</v>
      </c>
      <c r="L187" s="71">
        <f t="shared" si="69"/>
        <v>3701.8399999999997</v>
      </c>
      <c r="M187" s="71">
        <f t="shared" si="70"/>
        <v>4683.6499999999996</v>
      </c>
      <c r="N187" s="23">
        <f t="shared" si="48"/>
        <v>6858.95</v>
      </c>
      <c r="O187" s="23">
        <f t="shared" si="49"/>
        <v>7211.17</v>
      </c>
      <c r="P187" s="23">
        <f t="shared" si="50"/>
        <v>7355.01</v>
      </c>
      <c r="Q187" s="23">
        <f t="shared" si="51"/>
        <v>8336.82</v>
      </c>
      <c r="R187" s="193">
        <f t="shared" si="60"/>
        <v>231.14</v>
      </c>
      <c r="S187" s="193">
        <f t="shared" si="61"/>
        <v>0</v>
      </c>
      <c r="T187" s="23">
        <f t="shared" si="52"/>
        <v>6184.21</v>
      </c>
      <c r="U187" s="23">
        <f t="shared" si="53"/>
        <v>6536.43</v>
      </c>
      <c r="V187" s="23">
        <f t="shared" si="54"/>
        <v>6680.27</v>
      </c>
      <c r="W187" s="23">
        <f t="shared" si="55"/>
        <v>7662.08</v>
      </c>
      <c r="X187" s="193">
        <f t="shared" si="62"/>
        <v>231.14</v>
      </c>
      <c r="Y187" s="193">
        <f t="shared" si="63"/>
        <v>0</v>
      </c>
      <c r="Z187" s="23">
        <f t="shared" si="56"/>
        <v>6184.21</v>
      </c>
      <c r="AA187" s="23">
        <f t="shared" si="57"/>
        <v>6536.43</v>
      </c>
      <c r="AB187" s="23">
        <f t="shared" si="58"/>
        <v>6680.27</v>
      </c>
      <c r="AC187" s="23">
        <f t="shared" si="59"/>
        <v>7662.08</v>
      </c>
      <c r="AD187" s="193">
        <f t="shared" si="64"/>
        <v>231.14</v>
      </c>
      <c r="AE187" s="366">
        <f t="shared" si="65"/>
        <v>0</v>
      </c>
    </row>
    <row r="188" spans="1:31" ht="15" customHeight="1" x14ac:dyDescent="0.2">
      <c r="A188" s="601"/>
      <c r="B188" s="10">
        <v>10</v>
      </c>
      <c r="C188" s="9">
        <f>ROUND([2]Лист1!C235,2)</f>
        <v>2594.46</v>
      </c>
      <c r="D188" s="191">
        <f>ROUND([2]Лист1!D235,2)</f>
        <v>176.69</v>
      </c>
      <c r="E188" s="191">
        <f>ROUND([2]Лист1!E235,2)</f>
        <v>0</v>
      </c>
      <c r="F188" s="71">
        <f t="shared" si="66"/>
        <v>4.8099999999999996</v>
      </c>
      <c r="G188" s="329">
        <f t="shared" si="66"/>
        <v>1018.54</v>
      </c>
      <c r="H188" s="330">
        <f t="shared" si="66"/>
        <v>343.8</v>
      </c>
      <c r="I188" s="331">
        <f t="shared" si="66"/>
        <v>343.8</v>
      </c>
      <c r="J188" s="71">
        <f t="shared" si="67"/>
        <v>3205.7799999999997</v>
      </c>
      <c r="K188" s="71">
        <f t="shared" si="68"/>
        <v>3558</v>
      </c>
      <c r="L188" s="71">
        <f t="shared" si="69"/>
        <v>3701.8399999999997</v>
      </c>
      <c r="M188" s="71">
        <f t="shared" si="70"/>
        <v>4683.6499999999996</v>
      </c>
      <c r="N188" s="23">
        <f t="shared" si="48"/>
        <v>6823.59</v>
      </c>
      <c r="O188" s="23">
        <f t="shared" si="49"/>
        <v>7175.81</v>
      </c>
      <c r="P188" s="23">
        <f t="shared" si="50"/>
        <v>7319.65</v>
      </c>
      <c r="Q188" s="23">
        <f t="shared" si="51"/>
        <v>8301.4599999999991</v>
      </c>
      <c r="R188" s="193">
        <f t="shared" si="60"/>
        <v>176.69</v>
      </c>
      <c r="S188" s="193">
        <f t="shared" si="61"/>
        <v>0</v>
      </c>
      <c r="T188" s="23">
        <f t="shared" si="52"/>
        <v>6148.85</v>
      </c>
      <c r="U188" s="23">
        <f t="shared" si="53"/>
        <v>6501.07</v>
      </c>
      <c r="V188" s="23">
        <f t="shared" si="54"/>
        <v>6644.91</v>
      </c>
      <c r="W188" s="23">
        <f t="shared" si="55"/>
        <v>7626.72</v>
      </c>
      <c r="X188" s="193">
        <f t="shared" si="62"/>
        <v>176.69</v>
      </c>
      <c r="Y188" s="193">
        <f t="shared" si="63"/>
        <v>0</v>
      </c>
      <c r="Z188" s="23">
        <f t="shared" si="56"/>
        <v>6148.85</v>
      </c>
      <c r="AA188" s="23">
        <f t="shared" si="57"/>
        <v>6501.07</v>
      </c>
      <c r="AB188" s="23">
        <f t="shared" si="58"/>
        <v>6644.91</v>
      </c>
      <c r="AC188" s="23">
        <f t="shared" si="59"/>
        <v>7626.72</v>
      </c>
      <c r="AD188" s="193">
        <f t="shared" si="64"/>
        <v>176.69</v>
      </c>
      <c r="AE188" s="366">
        <f t="shared" si="65"/>
        <v>0</v>
      </c>
    </row>
    <row r="189" spans="1:31" ht="15" customHeight="1" x14ac:dyDescent="0.2">
      <c r="A189" s="601"/>
      <c r="B189" s="10">
        <v>11</v>
      </c>
      <c r="C189" s="9">
        <f>ROUND([2]Лист1!C236,2)</f>
        <v>2581.04</v>
      </c>
      <c r="D189" s="191">
        <f>ROUND([2]Лист1!D236,2)</f>
        <v>273.07</v>
      </c>
      <c r="E189" s="191">
        <f>ROUND([2]Лист1!E236,2)</f>
        <v>0</v>
      </c>
      <c r="F189" s="71">
        <f t="shared" si="66"/>
        <v>4.8099999999999996</v>
      </c>
      <c r="G189" s="329">
        <f t="shared" si="66"/>
        <v>1018.54</v>
      </c>
      <c r="H189" s="330">
        <f t="shared" si="66"/>
        <v>343.8</v>
      </c>
      <c r="I189" s="331">
        <f t="shared" si="66"/>
        <v>343.8</v>
      </c>
      <c r="J189" s="71">
        <f t="shared" si="67"/>
        <v>3205.7799999999997</v>
      </c>
      <c r="K189" s="71">
        <f t="shared" si="68"/>
        <v>3558</v>
      </c>
      <c r="L189" s="71">
        <f t="shared" si="69"/>
        <v>3701.8399999999997</v>
      </c>
      <c r="M189" s="71">
        <f t="shared" si="70"/>
        <v>4683.6499999999996</v>
      </c>
      <c r="N189" s="23">
        <f t="shared" si="48"/>
        <v>6810.17</v>
      </c>
      <c r="O189" s="23">
        <f t="shared" si="49"/>
        <v>7162.39</v>
      </c>
      <c r="P189" s="23">
        <f t="shared" si="50"/>
        <v>7306.23</v>
      </c>
      <c r="Q189" s="23">
        <f t="shared" si="51"/>
        <v>8288.0400000000009</v>
      </c>
      <c r="R189" s="193">
        <f t="shared" si="60"/>
        <v>273.07</v>
      </c>
      <c r="S189" s="193">
        <f t="shared" si="61"/>
        <v>0</v>
      </c>
      <c r="T189" s="23">
        <f t="shared" si="52"/>
        <v>6135.43</v>
      </c>
      <c r="U189" s="23">
        <f t="shared" si="53"/>
        <v>6487.65</v>
      </c>
      <c r="V189" s="23">
        <f t="shared" si="54"/>
        <v>6631.49</v>
      </c>
      <c r="W189" s="23">
        <f t="shared" si="55"/>
        <v>7613.3</v>
      </c>
      <c r="X189" s="193">
        <f t="shared" si="62"/>
        <v>273.07</v>
      </c>
      <c r="Y189" s="193">
        <f t="shared" si="63"/>
        <v>0</v>
      </c>
      <c r="Z189" s="23">
        <f t="shared" si="56"/>
        <v>6135.43</v>
      </c>
      <c r="AA189" s="23">
        <f t="shared" si="57"/>
        <v>6487.65</v>
      </c>
      <c r="AB189" s="23">
        <f t="shared" si="58"/>
        <v>6631.49</v>
      </c>
      <c r="AC189" s="23">
        <f t="shared" si="59"/>
        <v>7613.3</v>
      </c>
      <c r="AD189" s="193">
        <f t="shared" si="64"/>
        <v>273.07</v>
      </c>
      <c r="AE189" s="366">
        <f t="shared" si="65"/>
        <v>0</v>
      </c>
    </row>
    <row r="190" spans="1:31" ht="15" customHeight="1" x14ac:dyDescent="0.2">
      <c r="A190" s="601"/>
      <c r="B190" s="10">
        <v>12</v>
      </c>
      <c r="C190" s="9">
        <f>ROUND([2]Лист1!C237,2)</f>
        <v>2553.89</v>
      </c>
      <c r="D190" s="191">
        <f>ROUND([2]Лист1!D237,2)</f>
        <v>562.75</v>
      </c>
      <c r="E190" s="191">
        <f>ROUND([2]Лист1!E237,2)</f>
        <v>0</v>
      </c>
      <c r="F190" s="71">
        <f t="shared" si="66"/>
        <v>4.8099999999999996</v>
      </c>
      <c r="G190" s="329">
        <f t="shared" si="66"/>
        <v>1018.54</v>
      </c>
      <c r="H190" s="330">
        <f t="shared" si="66"/>
        <v>343.8</v>
      </c>
      <c r="I190" s="331">
        <f t="shared" si="66"/>
        <v>343.8</v>
      </c>
      <c r="J190" s="71">
        <f t="shared" si="67"/>
        <v>3205.7799999999997</v>
      </c>
      <c r="K190" s="71">
        <f t="shared" si="68"/>
        <v>3558</v>
      </c>
      <c r="L190" s="71">
        <f t="shared" si="69"/>
        <v>3701.8399999999997</v>
      </c>
      <c r="M190" s="71">
        <f t="shared" si="70"/>
        <v>4683.6499999999996</v>
      </c>
      <c r="N190" s="23">
        <f t="shared" si="48"/>
        <v>6783.02</v>
      </c>
      <c r="O190" s="23">
        <f t="shared" si="49"/>
        <v>7135.24</v>
      </c>
      <c r="P190" s="23">
        <f t="shared" si="50"/>
        <v>7279.08</v>
      </c>
      <c r="Q190" s="23">
        <f t="shared" si="51"/>
        <v>8260.89</v>
      </c>
      <c r="R190" s="193">
        <f t="shared" si="60"/>
        <v>562.75</v>
      </c>
      <c r="S190" s="193">
        <f t="shared" si="61"/>
        <v>0</v>
      </c>
      <c r="T190" s="23">
        <f t="shared" si="52"/>
        <v>6108.28</v>
      </c>
      <c r="U190" s="23">
        <f t="shared" si="53"/>
        <v>6460.5</v>
      </c>
      <c r="V190" s="23">
        <f t="shared" si="54"/>
        <v>6604.34</v>
      </c>
      <c r="W190" s="23">
        <f t="shared" si="55"/>
        <v>7586.15</v>
      </c>
      <c r="X190" s="193">
        <f t="shared" si="62"/>
        <v>562.75</v>
      </c>
      <c r="Y190" s="193">
        <f t="shared" si="63"/>
        <v>0</v>
      </c>
      <c r="Z190" s="23">
        <f t="shared" si="56"/>
        <v>6108.28</v>
      </c>
      <c r="AA190" s="23">
        <f t="shared" si="57"/>
        <v>6460.5</v>
      </c>
      <c r="AB190" s="23">
        <f t="shared" si="58"/>
        <v>6604.34</v>
      </c>
      <c r="AC190" s="23">
        <f t="shared" si="59"/>
        <v>7586.15</v>
      </c>
      <c r="AD190" s="193">
        <f t="shared" si="64"/>
        <v>562.75</v>
      </c>
      <c r="AE190" s="366">
        <f t="shared" si="65"/>
        <v>0</v>
      </c>
    </row>
    <row r="191" spans="1:31" ht="15" customHeight="1" x14ac:dyDescent="0.2">
      <c r="A191" s="601"/>
      <c r="B191" s="10">
        <v>13</v>
      </c>
      <c r="C191" s="9">
        <f>ROUND([2]Лист1!C238,2)</f>
        <v>2567.9499999999998</v>
      </c>
      <c r="D191" s="191">
        <f>ROUND([2]Лист1!D238,2)</f>
        <v>128.99</v>
      </c>
      <c r="E191" s="191">
        <f>ROUND([2]Лист1!E238,2)</f>
        <v>0.13</v>
      </c>
      <c r="F191" s="71">
        <f t="shared" si="66"/>
        <v>4.8099999999999996</v>
      </c>
      <c r="G191" s="329">
        <f t="shared" si="66"/>
        <v>1018.54</v>
      </c>
      <c r="H191" s="330">
        <f t="shared" si="66"/>
        <v>343.8</v>
      </c>
      <c r="I191" s="331">
        <f t="shared" si="66"/>
        <v>343.8</v>
      </c>
      <c r="J191" s="71">
        <f t="shared" si="67"/>
        <v>3205.7799999999997</v>
      </c>
      <c r="K191" s="71">
        <f t="shared" si="68"/>
        <v>3558</v>
      </c>
      <c r="L191" s="71">
        <f t="shared" si="69"/>
        <v>3701.8399999999997</v>
      </c>
      <c r="M191" s="71">
        <f t="shared" si="70"/>
        <v>4683.6499999999996</v>
      </c>
      <c r="N191" s="23">
        <f t="shared" si="48"/>
        <v>6797.08</v>
      </c>
      <c r="O191" s="23">
        <f t="shared" si="49"/>
        <v>7149.3</v>
      </c>
      <c r="P191" s="23">
        <f t="shared" si="50"/>
        <v>7293.14</v>
      </c>
      <c r="Q191" s="23">
        <f t="shared" si="51"/>
        <v>8274.9500000000007</v>
      </c>
      <c r="R191" s="193">
        <f t="shared" si="60"/>
        <v>128.99</v>
      </c>
      <c r="S191" s="193">
        <f t="shared" si="61"/>
        <v>0.13</v>
      </c>
      <c r="T191" s="23">
        <f t="shared" si="52"/>
        <v>6122.34</v>
      </c>
      <c r="U191" s="23">
        <f t="shared" si="53"/>
        <v>6474.56</v>
      </c>
      <c r="V191" s="23">
        <f t="shared" si="54"/>
        <v>6618.4</v>
      </c>
      <c r="W191" s="23">
        <f t="shared" si="55"/>
        <v>7600.21</v>
      </c>
      <c r="X191" s="193">
        <f t="shared" si="62"/>
        <v>128.99</v>
      </c>
      <c r="Y191" s="193">
        <f t="shared" si="63"/>
        <v>0.13</v>
      </c>
      <c r="Z191" s="23">
        <f t="shared" si="56"/>
        <v>6122.34</v>
      </c>
      <c r="AA191" s="23">
        <f t="shared" si="57"/>
        <v>6474.56</v>
      </c>
      <c r="AB191" s="23">
        <f t="shared" si="58"/>
        <v>6618.4</v>
      </c>
      <c r="AC191" s="23">
        <f t="shared" si="59"/>
        <v>7600.21</v>
      </c>
      <c r="AD191" s="193">
        <f t="shared" si="64"/>
        <v>128.99</v>
      </c>
      <c r="AE191" s="366">
        <f t="shared" si="65"/>
        <v>0.13</v>
      </c>
    </row>
    <row r="192" spans="1:31" ht="15" customHeight="1" x14ac:dyDescent="0.2">
      <c r="A192" s="601"/>
      <c r="B192" s="10">
        <v>14</v>
      </c>
      <c r="C192" s="9">
        <f>ROUND([2]Лист1!C239,2)</f>
        <v>2569.2399999999998</v>
      </c>
      <c r="D192" s="191">
        <f>ROUND([2]Лист1!D239,2)</f>
        <v>345.72</v>
      </c>
      <c r="E192" s="191">
        <f>ROUND([2]Лист1!E239,2)</f>
        <v>0</v>
      </c>
      <c r="F192" s="71">
        <f t="shared" si="66"/>
        <v>4.8099999999999996</v>
      </c>
      <c r="G192" s="329">
        <f t="shared" si="66"/>
        <v>1018.54</v>
      </c>
      <c r="H192" s="330">
        <f t="shared" si="66"/>
        <v>343.8</v>
      </c>
      <c r="I192" s="331">
        <f t="shared" si="66"/>
        <v>343.8</v>
      </c>
      <c r="J192" s="71">
        <f t="shared" si="67"/>
        <v>3205.7799999999997</v>
      </c>
      <c r="K192" s="71">
        <f t="shared" si="68"/>
        <v>3558</v>
      </c>
      <c r="L192" s="71">
        <f t="shared" si="69"/>
        <v>3701.8399999999997</v>
      </c>
      <c r="M192" s="71">
        <f t="shared" si="70"/>
        <v>4683.6499999999996</v>
      </c>
      <c r="N192" s="23">
        <f t="shared" si="48"/>
        <v>6798.37</v>
      </c>
      <c r="O192" s="23">
        <f t="shared" si="49"/>
        <v>7150.59</v>
      </c>
      <c r="P192" s="23">
        <f t="shared" si="50"/>
        <v>7294.43</v>
      </c>
      <c r="Q192" s="23">
        <f t="shared" si="51"/>
        <v>8276.24</v>
      </c>
      <c r="R192" s="193">
        <f t="shared" si="60"/>
        <v>345.72</v>
      </c>
      <c r="S192" s="193">
        <f t="shared" si="61"/>
        <v>0</v>
      </c>
      <c r="T192" s="23">
        <f t="shared" si="52"/>
        <v>6123.63</v>
      </c>
      <c r="U192" s="23">
        <f t="shared" si="53"/>
        <v>6475.85</v>
      </c>
      <c r="V192" s="23">
        <f t="shared" si="54"/>
        <v>6619.69</v>
      </c>
      <c r="W192" s="23">
        <f t="shared" si="55"/>
        <v>7601.5</v>
      </c>
      <c r="X192" s="193">
        <f t="shared" si="62"/>
        <v>345.72</v>
      </c>
      <c r="Y192" s="193">
        <f t="shared" si="63"/>
        <v>0</v>
      </c>
      <c r="Z192" s="23">
        <f t="shared" si="56"/>
        <v>6123.63</v>
      </c>
      <c r="AA192" s="23">
        <f t="shared" si="57"/>
        <v>6475.85</v>
      </c>
      <c r="AB192" s="23">
        <f t="shared" si="58"/>
        <v>6619.69</v>
      </c>
      <c r="AC192" s="23">
        <f t="shared" si="59"/>
        <v>7601.5</v>
      </c>
      <c r="AD192" s="193">
        <f t="shared" si="64"/>
        <v>345.72</v>
      </c>
      <c r="AE192" s="366">
        <f t="shared" si="65"/>
        <v>0</v>
      </c>
    </row>
    <row r="193" spans="1:31" ht="15" customHeight="1" x14ac:dyDescent="0.2">
      <c r="A193" s="601"/>
      <c r="B193" s="10">
        <v>15</v>
      </c>
      <c r="C193" s="9">
        <f>ROUND([2]Лист1!C240,2)</f>
        <v>2585.2600000000002</v>
      </c>
      <c r="D193" s="191">
        <f>ROUND([2]Лист1!D240,2)</f>
        <v>202.91</v>
      </c>
      <c r="E193" s="191">
        <f>ROUND([2]Лист1!E240,2)</f>
        <v>0.05</v>
      </c>
      <c r="F193" s="71">
        <f t="shared" si="66"/>
        <v>4.8099999999999996</v>
      </c>
      <c r="G193" s="329">
        <f t="shared" si="66"/>
        <v>1018.54</v>
      </c>
      <c r="H193" s="330">
        <f t="shared" si="66"/>
        <v>343.8</v>
      </c>
      <c r="I193" s="331">
        <f t="shared" si="66"/>
        <v>343.8</v>
      </c>
      <c r="J193" s="71">
        <f t="shared" si="67"/>
        <v>3205.7799999999997</v>
      </c>
      <c r="K193" s="71">
        <f t="shared" si="68"/>
        <v>3558</v>
      </c>
      <c r="L193" s="71">
        <f t="shared" si="69"/>
        <v>3701.8399999999997</v>
      </c>
      <c r="M193" s="71">
        <f t="shared" si="70"/>
        <v>4683.6499999999996</v>
      </c>
      <c r="N193" s="23">
        <f t="shared" si="48"/>
        <v>6814.39</v>
      </c>
      <c r="O193" s="23">
        <f t="shared" si="49"/>
        <v>7166.61</v>
      </c>
      <c r="P193" s="23">
        <f t="shared" si="50"/>
        <v>7310.45</v>
      </c>
      <c r="Q193" s="23">
        <f t="shared" si="51"/>
        <v>8292.26</v>
      </c>
      <c r="R193" s="193">
        <f t="shared" si="60"/>
        <v>202.91</v>
      </c>
      <c r="S193" s="193">
        <f t="shared" si="61"/>
        <v>0.05</v>
      </c>
      <c r="T193" s="23">
        <f t="shared" si="52"/>
        <v>6139.65</v>
      </c>
      <c r="U193" s="23">
        <f t="shared" si="53"/>
        <v>6491.87</v>
      </c>
      <c r="V193" s="23">
        <f t="shared" si="54"/>
        <v>6635.71</v>
      </c>
      <c r="W193" s="23">
        <f t="shared" si="55"/>
        <v>7617.52</v>
      </c>
      <c r="X193" s="193">
        <f t="shared" si="62"/>
        <v>202.91</v>
      </c>
      <c r="Y193" s="193">
        <f t="shared" si="63"/>
        <v>0.05</v>
      </c>
      <c r="Z193" s="23">
        <f t="shared" si="56"/>
        <v>6139.65</v>
      </c>
      <c r="AA193" s="23">
        <f t="shared" si="57"/>
        <v>6491.87</v>
      </c>
      <c r="AB193" s="23">
        <f t="shared" si="58"/>
        <v>6635.71</v>
      </c>
      <c r="AC193" s="23">
        <f t="shared" si="59"/>
        <v>7617.52</v>
      </c>
      <c r="AD193" s="193">
        <f t="shared" si="64"/>
        <v>202.91</v>
      </c>
      <c r="AE193" s="366">
        <f t="shared" si="65"/>
        <v>0.05</v>
      </c>
    </row>
    <row r="194" spans="1:31" ht="15" customHeight="1" x14ac:dyDescent="0.2">
      <c r="A194" s="601"/>
      <c r="B194" s="10">
        <v>16</v>
      </c>
      <c r="C194" s="9">
        <f>ROUND([2]Лист1!C241,2)</f>
        <v>2602.4</v>
      </c>
      <c r="D194" s="191">
        <f>ROUND([2]Лист1!D241,2)</f>
        <v>155.71</v>
      </c>
      <c r="E194" s="191">
        <f>ROUND([2]Лист1!E241,2)</f>
        <v>0</v>
      </c>
      <c r="F194" s="71">
        <f t="shared" si="66"/>
        <v>4.8099999999999996</v>
      </c>
      <c r="G194" s="329">
        <f t="shared" si="66"/>
        <v>1018.54</v>
      </c>
      <c r="H194" s="330">
        <f t="shared" si="66"/>
        <v>343.8</v>
      </c>
      <c r="I194" s="331">
        <f t="shared" si="66"/>
        <v>343.8</v>
      </c>
      <c r="J194" s="71">
        <f t="shared" si="67"/>
        <v>3205.7799999999997</v>
      </c>
      <c r="K194" s="71">
        <f t="shared" si="68"/>
        <v>3558</v>
      </c>
      <c r="L194" s="71">
        <f t="shared" si="69"/>
        <v>3701.8399999999997</v>
      </c>
      <c r="M194" s="71">
        <f t="shared" si="70"/>
        <v>4683.6499999999996</v>
      </c>
      <c r="N194" s="23">
        <f t="shared" si="48"/>
        <v>6831.53</v>
      </c>
      <c r="O194" s="23">
        <f t="shared" si="49"/>
        <v>7183.75</v>
      </c>
      <c r="P194" s="23">
        <f t="shared" si="50"/>
        <v>7327.59</v>
      </c>
      <c r="Q194" s="23">
        <f t="shared" si="51"/>
        <v>8309.4</v>
      </c>
      <c r="R194" s="193">
        <f t="shared" si="60"/>
        <v>155.71</v>
      </c>
      <c r="S194" s="193">
        <f t="shared" si="61"/>
        <v>0</v>
      </c>
      <c r="T194" s="23">
        <f t="shared" si="52"/>
        <v>6156.79</v>
      </c>
      <c r="U194" s="23">
        <f t="shared" si="53"/>
        <v>6509.01</v>
      </c>
      <c r="V194" s="23">
        <f t="shared" si="54"/>
        <v>6652.85</v>
      </c>
      <c r="W194" s="23">
        <f t="shared" si="55"/>
        <v>7634.66</v>
      </c>
      <c r="X194" s="193">
        <f t="shared" si="62"/>
        <v>155.71</v>
      </c>
      <c r="Y194" s="193">
        <f t="shared" si="63"/>
        <v>0</v>
      </c>
      <c r="Z194" s="23">
        <f t="shared" si="56"/>
        <v>6156.79</v>
      </c>
      <c r="AA194" s="23">
        <f t="shared" si="57"/>
        <v>6509.01</v>
      </c>
      <c r="AB194" s="23">
        <f t="shared" si="58"/>
        <v>6652.85</v>
      </c>
      <c r="AC194" s="23">
        <f t="shared" si="59"/>
        <v>7634.66</v>
      </c>
      <c r="AD194" s="193">
        <f t="shared" si="64"/>
        <v>155.71</v>
      </c>
      <c r="AE194" s="366">
        <f t="shared" si="65"/>
        <v>0</v>
      </c>
    </row>
    <row r="195" spans="1:31" ht="15" customHeight="1" x14ac:dyDescent="0.2">
      <c r="A195" s="601"/>
      <c r="B195" s="10">
        <v>17</v>
      </c>
      <c r="C195" s="9">
        <f>ROUND([2]Лист1!C242,2)</f>
        <v>2657.68</v>
      </c>
      <c r="D195" s="191">
        <f>ROUND([2]Лист1!D242,2)</f>
        <v>335.33</v>
      </c>
      <c r="E195" s="191">
        <f>ROUND([2]Лист1!E242,2)</f>
        <v>0</v>
      </c>
      <c r="F195" s="71">
        <f t="shared" si="66"/>
        <v>4.8099999999999996</v>
      </c>
      <c r="G195" s="329">
        <f t="shared" si="66"/>
        <v>1018.54</v>
      </c>
      <c r="H195" s="330">
        <f t="shared" si="66"/>
        <v>343.8</v>
      </c>
      <c r="I195" s="331">
        <f t="shared" si="66"/>
        <v>343.8</v>
      </c>
      <c r="J195" s="71">
        <f t="shared" si="67"/>
        <v>3205.7799999999997</v>
      </c>
      <c r="K195" s="71">
        <f t="shared" si="68"/>
        <v>3558</v>
      </c>
      <c r="L195" s="71">
        <f t="shared" si="69"/>
        <v>3701.8399999999997</v>
      </c>
      <c r="M195" s="71">
        <f t="shared" si="70"/>
        <v>4683.6499999999996</v>
      </c>
      <c r="N195" s="23">
        <f t="shared" si="48"/>
        <v>6886.81</v>
      </c>
      <c r="O195" s="23">
        <f t="shared" si="49"/>
        <v>7239.03</v>
      </c>
      <c r="P195" s="23">
        <f t="shared" si="50"/>
        <v>7382.87</v>
      </c>
      <c r="Q195" s="23">
        <f t="shared" si="51"/>
        <v>8364.68</v>
      </c>
      <c r="R195" s="193">
        <f t="shared" si="60"/>
        <v>335.33</v>
      </c>
      <c r="S195" s="193">
        <f t="shared" si="61"/>
        <v>0</v>
      </c>
      <c r="T195" s="23">
        <f t="shared" si="52"/>
        <v>6212.07</v>
      </c>
      <c r="U195" s="23">
        <f t="shared" si="53"/>
        <v>6564.29</v>
      </c>
      <c r="V195" s="23">
        <f t="shared" si="54"/>
        <v>6708.13</v>
      </c>
      <c r="W195" s="23">
        <f t="shared" si="55"/>
        <v>7689.94</v>
      </c>
      <c r="X195" s="193">
        <f t="shared" si="62"/>
        <v>335.33</v>
      </c>
      <c r="Y195" s="193">
        <f t="shared" si="63"/>
        <v>0</v>
      </c>
      <c r="Z195" s="23">
        <f t="shared" si="56"/>
        <v>6212.07</v>
      </c>
      <c r="AA195" s="23">
        <f t="shared" si="57"/>
        <v>6564.29</v>
      </c>
      <c r="AB195" s="23">
        <f t="shared" si="58"/>
        <v>6708.13</v>
      </c>
      <c r="AC195" s="23">
        <f t="shared" si="59"/>
        <v>7689.94</v>
      </c>
      <c r="AD195" s="193">
        <f t="shared" si="64"/>
        <v>335.33</v>
      </c>
      <c r="AE195" s="366">
        <f t="shared" si="65"/>
        <v>0</v>
      </c>
    </row>
    <row r="196" spans="1:31" ht="15" customHeight="1" x14ac:dyDescent="0.2">
      <c r="A196" s="601"/>
      <c r="B196" s="10">
        <v>18</v>
      </c>
      <c r="C196" s="9">
        <f>ROUND([2]Лист1!C243,2)</f>
        <v>2701.44</v>
      </c>
      <c r="D196" s="191">
        <f>ROUND([2]Лист1!D243,2)</f>
        <v>0.12</v>
      </c>
      <c r="E196" s="191">
        <f>ROUND([2]Лист1!E243,2)</f>
        <v>48.21</v>
      </c>
      <c r="F196" s="71">
        <f t="shared" si="66"/>
        <v>4.8099999999999996</v>
      </c>
      <c r="G196" s="329">
        <f t="shared" si="66"/>
        <v>1018.54</v>
      </c>
      <c r="H196" s="330">
        <f t="shared" si="66"/>
        <v>343.8</v>
      </c>
      <c r="I196" s="331">
        <f t="shared" si="66"/>
        <v>343.8</v>
      </c>
      <c r="J196" s="71">
        <f t="shared" si="67"/>
        <v>3205.7799999999997</v>
      </c>
      <c r="K196" s="71">
        <f t="shared" si="68"/>
        <v>3558</v>
      </c>
      <c r="L196" s="71">
        <f t="shared" si="69"/>
        <v>3701.8399999999997</v>
      </c>
      <c r="M196" s="71">
        <f t="shared" si="70"/>
        <v>4683.6499999999996</v>
      </c>
      <c r="N196" s="23">
        <f t="shared" si="48"/>
        <v>6930.57</v>
      </c>
      <c r="O196" s="23">
        <f t="shared" si="49"/>
        <v>7282.79</v>
      </c>
      <c r="P196" s="23">
        <f t="shared" si="50"/>
        <v>7426.63</v>
      </c>
      <c r="Q196" s="23">
        <f t="shared" si="51"/>
        <v>8408.44</v>
      </c>
      <c r="R196" s="193">
        <f t="shared" si="60"/>
        <v>0.12</v>
      </c>
      <c r="S196" s="193">
        <f t="shared" si="61"/>
        <v>48.21</v>
      </c>
      <c r="T196" s="23">
        <f t="shared" si="52"/>
        <v>6255.83</v>
      </c>
      <c r="U196" s="23">
        <f t="shared" si="53"/>
        <v>6608.05</v>
      </c>
      <c r="V196" s="23">
        <f t="shared" si="54"/>
        <v>6751.89</v>
      </c>
      <c r="W196" s="23">
        <f t="shared" si="55"/>
        <v>7733.7</v>
      </c>
      <c r="X196" s="193">
        <f t="shared" si="62"/>
        <v>0.12</v>
      </c>
      <c r="Y196" s="193">
        <f t="shared" si="63"/>
        <v>48.21</v>
      </c>
      <c r="Z196" s="23">
        <f t="shared" si="56"/>
        <v>6255.83</v>
      </c>
      <c r="AA196" s="23">
        <f t="shared" si="57"/>
        <v>6608.05</v>
      </c>
      <c r="AB196" s="23">
        <f t="shared" si="58"/>
        <v>6751.89</v>
      </c>
      <c r="AC196" s="23">
        <f t="shared" si="59"/>
        <v>7733.7</v>
      </c>
      <c r="AD196" s="193">
        <f t="shared" si="64"/>
        <v>0.12</v>
      </c>
      <c r="AE196" s="366">
        <f t="shared" si="65"/>
        <v>48.21</v>
      </c>
    </row>
    <row r="197" spans="1:31" ht="15" customHeight="1" x14ac:dyDescent="0.2">
      <c r="A197" s="601"/>
      <c r="B197" s="10">
        <v>19</v>
      </c>
      <c r="C197" s="9">
        <f>ROUND([2]Лист1!C244,2)</f>
        <v>2668.09</v>
      </c>
      <c r="D197" s="191">
        <f>ROUND([2]Лист1!D244,2)</f>
        <v>0</v>
      </c>
      <c r="E197" s="191">
        <f>ROUND([2]Лист1!E244,2)</f>
        <v>142.16999999999999</v>
      </c>
      <c r="F197" s="71">
        <f t="shared" si="66"/>
        <v>4.8099999999999996</v>
      </c>
      <c r="G197" s="329">
        <f t="shared" si="66"/>
        <v>1018.54</v>
      </c>
      <c r="H197" s="330">
        <f t="shared" si="66"/>
        <v>343.8</v>
      </c>
      <c r="I197" s="331">
        <f t="shared" si="66"/>
        <v>343.8</v>
      </c>
      <c r="J197" s="71">
        <f t="shared" si="67"/>
        <v>3205.7799999999997</v>
      </c>
      <c r="K197" s="71">
        <f t="shared" si="68"/>
        <v>3558</v>
      </c>
      <c r="L197" s="71">
        <f t="shared" si="69"/>
        <v>3701.8399999999997</v>
      </c>
      <c r="M197" s="71">
        <f t="shared" si="70"/>
        <v>4683.6499999999996</v>
      </c>
      <c r="N197" s="23">
        <f t="shared" si="48"/>
        <v>6897.22</v>
      </c>
      <c r="O197" s="23">
        <f t="shared" si="49"/>
        <v>7249.44</v>
      </c>
      <c r="P197" s="23">
        <f t="shared" si="50"/>
        <v>7393.28</v>
      </c>
      <c r="Q197" s="23">
        <f t="shared" si="51"/>
        <v>8375.09</v>
      </c>
      <c r="R197" s="193">
        <f t="shared" si="60"/>
        <v>0</v>
      </c>
      <c r="S197" s="193">
        <f t="shared" si="61"/>
        <v>142.16999999999999</v>
      </c>
      <c r="T197" s="23">
        <f t="shared" si="52"/>
        <v>6222.48</v>
      </c>
      <c r="U197" s="23">
        <f t="shared" si="53"/>
        <v>6574.7</v>
      </c>
      <c r="V197" s="23">
        <f t="shared" si="54"/>
        <v>6718.54</v>
      </c>
      <c r="W197" s="23">
        <f t="shared" si="55"/>
        <v>7700.35</v>
      </c>
      <c r="X197" s="193">
        <f t="shared" si="62"/>
        <v>0</v>
      </c>
      <c r="Y197" s="193">
        <f t="shared" si="63"/>
        <v>142.16999999999999</v>
      </c>
      <c r="Z197" s="23">
        <f t="shared" si="56"/>
        <v>6222.48</v>
      </c>
      <c r="AA197" s="23">
        <f t="shared" si="57"/>
        <v>6574.7</v>
      </c>
      <c r="AB197" s="23">
        <f t="shared" si="58"/>
        <v>6718.54</v>
      </c>
      <c r="AC197" s="23">
        <f t="shared" si="59"/>
        <v>7700.35</v>
      </c>
      <c r="AD197" s="193">
        <f t="shared" si="64"/>
        <v>0</v>
      </c>
      <c r="AE197" s="366">
        <f t="shared" si="65"/>
        <v>142.16999999999999</v>
      </c>
    </row>
    <row r="198" spans="1:31" ht="15" customHeight="1" x14ac:dyDescent="0.2">
      <c r="A198" s="601"/>
      <c r="B198" s="10">
        <v>20</v>
      </c>
      <c r="C198" s="9">
        <f>ROUND([2]Лист1!C245,2)</f>
        <v>2578.42</v>
      </c>
      <c r="D198" s="191">
        <f>ROUND([2]Лист1!D245,2)</f>
        <v>0</v>
      </c>
      <c r="E198" s="191">
        <f>ROUND([2]Лист1!E245,2)</f>
        <v>228.69</v>
      </c>
      <c r="F198" s="71">
        <f t="shared" si="66"/>
        <v>4.8099999999999996</v>
      </c>
      <c r="G198" s="329">
        <f t="shared" si="66"/>
        <v>1018.54</v>
      </c>
      <c r="H198" s="330">
        <f t="shared" si="66"/>
        <v>343.8</v>
      </c>
      <c r="I198" s="331">
        <f t="shared" si="66"/>
        <v>343.8</v>
      </c>
      <c r="J198" s="71">
        <f t="shared" si="67"/>
        <v>3205.7799999999997</v>
      </c>
      <c r="K198" s="71">
        <f t="shared" si="68"/>
        <v>3558</v>
      </c>
      <c r="L198" s="71">
        <f t="shared" si="69"/>
        <v>3701.8399999999997</v>
      </c>
      <c r="M198" s="71">
        <f t="shared" si="70"/>
        <v>4683.6499999999996</v>
      </c>
      <c r="N198" s="23">
        <f t="shared" si="48"/>
        <v>6807.55</v>
      </c>
      <c r="O198" s="23">
        <f t="shared" si="49"/>
        <v>7159.77</v>
      </c>
      <c r="P198" s="23">
        <f t="shared" si="50"/>
        <v>7303.61</v>
      </c>
      <c r="Q198" s="23">
        <f t="shared" si="51"/>
        <v>8285.42</v>
      </c>
      <c r="R198" s="193">
        <f t="shared" si="60"/>
        <v>0</v>
      </c>
      <c r="S198" s="193">
        <f t="shared" si="61"/>
        <v>228.69</v>
      </c>
      <c r="T198" s="23">
        <f t="shared" si="52"/>
        <v>6132.81</v>
      </c>
      <c r="U198" s="23">
        <f t="shared" si="53"/>
        <v>6485.03</v>
      </c>
      <c r="V198" s="23">
        <f t="shared" si="54"/>
        <v>6628.87</v>
      </c>
      <c r="W198" s="23">
        <f t="shared" si="55"/>
        <v>7610.68</v>
      </c>
      <c r="X198" s="193">
        <f t="shared" si="62"/>
        <v>0</v>
      </c>
      <c r="Y198" s="193">
        <f t="shared" si="63"/>
        <v>228.69</v>
      </c>
      <c r="Z198" s="23">
        <f t="shared" si="56"/>
        <v>6132.81</v>
      </c>
      <c r="AA198" s="23">
        <f t="shared" si="57"/>
        <v>6485.03</v>
      </c>
      <c r="AB198" s="23">
        <f t="shared" si="58"/>
        <v>6628.87</v>
      </c>
      <c r="AC198" s="23">
        <f t="shared" si="59"/>
        <v>7610.68</v>
      </c>
      <c r="AD198" s="193">
        <f t="shared" si="64"/>
        <v>0</v>
      </c>
      <c r="AE198" s="366">
        <f t="shared" si="65"/>
        <v>228.69</v>
      </c>
    </row>
    <row r="199" spans="1:31" ht="15" customHeight="1" x14ac:dyDescent="0.2">
      <c r="A199" s="601"/>
      <c r="B199" s="10">
        <v>21</v>
      </c>
      <c r="C199" s="9">
        <f>ROUND([2]Лист1!C246,2)</f>
        <v>2551.2800000000002</v>
      </c>
      <c r="D199" s="191">
        <f>ROUND([2]Лист1!D246,2)</f>
        <v>0</v>
      </c>
      <c r="E199" s="191">
        <f>ROUND([2]Лист1!E246,2)</f>
        <v>419.83</v>
      </c>
      <c r="F199" s="71">
        <f t="shared" si="66"/>
        <v>4.8099999999999996</v>
      </c>
      <c r="G199" s="329">
        <f t="shared" si="66"/>
        <v>1018.54</v>
      </c>
      <c r="H199" s="330">
        <f t="shared" si="66"/>
        <v>343.8</v>
      </c>
      <c r="I199" s="331">
        <f t="shared" si="66"/>
        <v>343.8</v>
      </c>
      <c r="J199" s="71">
        <f t="shared" si="67"/>
        <v>3205.7799999999997</v>
      </c>
      <c r="K199" s="71">
        <f t="shared" si="68"/>
        <v>3558</v>
      </c>
      <c r="L199" s="71">
        <f t="shared" si="69"/>
        <v>3701.8399999999997</v>
      </c>
      <c r="M199" s="71">
        <f t="shared" si="70"/>
        <v>4683.6499999999996</v>
      </c>
      <c r="N199" s="23">
        <f t="shared" si="48"/>
        <v>6780.41</v>
      </c>
      <c r="O199" s="23">
        <f t="shared" si="49"/>
        <v>7132.63</v>
      </c>
      <c r="P199" s="23">
        <f t="shared" si="50"/>
        <v>7276.47</v>
      </c>
      <c r="Q199" s="23">
        <f t="shared" si="51"/>
        <v>8258.2800000000007</v>
      </c>
      <c r="R199" s="193">
        <f t="shared" si="60"/>
        <v>0</v>
      </c>
      <c r="S199" s="193">
        <f t="shared" si="61"/>
        <v>419.83</v>
      </c>
      <c r="T199" s="23">
        <f t="shared" si="52"/>
        <v>6105.67</v>
      </c>
      <c r="U199" s="23">
        <f t="shared" si="53"/>
        <v>6457.89</v>
      </c>
      <c r="V199" s="23">
        <f t="shared" si="54"/>
        <v>6601.73</v>
      </c>
      <c r="W199" s="23">
        <f t="shared" si="55"/>
        <v>7583.54</v>
      </c>
      <c r="X199" s="193">
        <f t="shared" si="62"/>
        <v>0</v>
      </c>
      <c r="Y199" s="193">
        <f t="shared" si="63"/>
        <v>419.83</v>
      </c>
      <c r="Z199" s="23">
        <f t="shared" si="56"/>
        <v>6105.67</v>
      </c>
      <c r="AA199" s="23">
        <f t="shared" si="57"/>
        <v>6457.89</v>
      </c>
      <c r="AB199" s="23">
        <f t="shared" si="58"/>
        <v>6601.73</v>
      </c>
      <c r="AC199" s="23">
        <f t="shared" si="59"/>
        <v>7583.54</v>
      </c>
      <c r="AD199" s="193">
        <f t="shared" si="64"/>
        <v>0</v>
      </c>
      <c r="AE199" s="366">
        <f t="shared" si="65"/>
        <v>419.83</v>
      </c>
    </row>
    <row r="200" spans="1:31" ht="15" customHeight="1" x14ac:dyDescent="0.2">
      <c r="A200" s="601"/>
      <c r="B200" s="10">
        <v>22</v>
      </c>
      <c r="C200" s="9">
        <f>ROUND([2]Лист1!C247,2)</f>
        <v>2294.0300000000002</v>
      </c>
      <c r="D200" s="191">
        <f>ROUND([2]Лист1!D247,2)</f>
        <v>0</v>
      </c>
      <c r="E200" s="191">
        <f>ROUND([2]Лист1!E247,2)</f>
        <v>153.37</v>
      </c>
      <c r="F200" s="71">
        <f t="shared" si="66"/>
        <v>4.8099999999999996</v>
      </c>
      <c r="G200" s="329">
        <f t="shared" si="66"/>
        <v>1018.54</v>
      </c>
      <c r="H200" s="330">
        <f t="shared" si="66"/>
        <v>343.8</v>
      </c>
      <c r="I200" s="331">
        <f t="shared" si="66"/>
        <v>343.8</v>
      </c>
      <c r="J200" s="71">
        <f t="shared" si="67"/>
        <v>3205.7799999999997</v>
      </c>
      <c r="K200" s="71">
        <f t="shared" si="68"/>
        <v>3558</v>
      </c>
      <c r="L200" s="71">
        <f t="shared" si="69"/>
        <v>3701.8399999999997</v>
      </c>
      <c r="M200" s="71">
        <f t="shared" si="70"/>
        <v>4683.6499999999996</v>
      </c>
      <c r="N200" s="23">
        <f t="shared" si="48"/>
        <v>6523.16</v>
      </c>
      <c r="O200" s="23">
        <f t="shared" si="49"/>
        <v>6875.38</v>
      </c>
      <c r="P200" s="23">
        <f t="shared" si="50"/>
        <v>7019.22</v>
      </c>
      <c r="Q200" s="23">
        <f t="shared" si="51"/>
        <v>8001.03</v>
      </c>
      <c r="R200" s="193">
        <f t="shared" si="60"/>
        <v>0</v>
      </c>
      <c r="S200" s="193">
        <f t="shared" si="61"/>
        <v>153.37</v>
      </c>
      <c r="T200" s="23">
        <f t="shared" si="52"/>
        <v>5848.42</v>
      </c>
      <c r="U200" s="23">
        <f t="shared" si="53"/>
        <v>6200.64</v>
      </c>
      <c r="V200" s="23">
        <f t="shared" si="54"/>
        <v>6344.48</v>
      </c>
      <c r="W200" s="23">
        <f t="shared" si="55"/>
        <v>7326.29</v>
      </c>
      <c r="X200" s="193">
        <f t="shared" si="62"/>
        <v>0</v>
      </c>
      <c r="Y200" s="193">
        <f t="shared" si="63"/>
        <v>153.37</v>
      </c>
      <c r="Z200" s="23">
        <f t="shared" si="56"/>
        <v>5848.42</v>
      </c>
      <c r="AA200" s="23">
        <f t="shared" si="57"/>
        <v>6200.64</v>
      </c>
      <c r="AB200" s="23">
        <f t="shared" si="58"/>
        <v>6344.48</v>
      </c>
      <c r="AC200" s="23">
        <f t="shared" si="59"/>
        <v>7326.29</v>
      </c>
      <c r="AD200" s="193">
        <f t="shared" si="64"/>
        <v>0</v>
      </c>
      <c r="AE200" s="366">
        <f t="shared" si="65"/>
        <v>153.37</v>
      </c>
    </row>
    <row r="201" spans="1:31" ht="15" customHeight="1" x14ac:dyDescent="0.2">
      <c r="A201" s="602"/>
      <c r="B201" s="10">
        <v>23</v>
      </c>
      <c r="C201" s="9">
        <f>ROUND([2]Лист1!C248,2)</f>
        <v>2208.23</v>
      </c>
      <c r="D201" s="191">
        <f>ROUND([2]Лист1!D248,2)</f>
        <v>0.08</v>
      </c>
      <c r="E201" s="191">
        <f>ROUND([2]Лист1!E248,2)</f>
        <v>138.56</v>
      </c>
      <c r="F201" s="71">
        <f t="shared" si="66"/>
        <v>4.8099999999999996</v>
      </c>
      <c r="G201" s="329">
        <f t="shared" si="66"/>
        <v>1018.54</v>
      </c>
      <c r="H201" s="330">
        <f t="shared" si="66"/>
        <v>343.8</v>
      </c>
      <c r="I201" s="331">
        <f t="shared" si="66"/>
        <v>343.8</v>
      </c>
      <c r="J201" s="71">
        <f t="shared" si="67"/>
        <v>3205.7799999999997</v>
      </c>
      <c r="K201" s="71">
        <f t="shared" si="68"/>
        <v>3558</v>
      </c>
      <c r="L201" s="71">
        <f t="shared" si="69"/>
        <v>3701.8399999999997</v>
      </c>
      <c r="M201" s="71">
        <f t="shared" si="70"/>
        <v>4683.6499999999996</v>
      </c>
      <c r="N201" s="23">
        <f t="shared" si="48"/>
        <v>6437.36</v>
      </c>
      <c r="O201" s="23">
        <f t="shared" si="49"/>
        <v>6789.58</v>
      </c>
      <c r="P201" s="23">
        <f t="shared" si="50"/>
        <v>6933.42</v>
      </c>
      <c r="Q201" s="23">
        <f t="shared" si="51"/>
        <v>7915.23</v>
      </c>
      <c r="R201" s="193">
        <f t="shared" si="60"/>
        <v>0.08</v>
      </c>
      <c r="S201" s="193">
        <f t="shared" si="61"/>
        <v>138.56</v>
      </c>
      <c r="T201" s="23">
        <f t="shared" si="52"/>
        <v>5762.62</v>
      </c>
      <c r="U201" s="23">
        <f t="shared" si="53"/>
        <v>6114.84</v>
      </c>
      <c r="V201" s="23">
        <f t="shared" si="54"/>
        <v>6258.68</v>
      </c>
      <c r="W201" s="23">
        <f t="shared" si="55"/>
        <v>7240.49</v>
      </c>
      <c r="X201" s="193">
        <f t="shared" si="62"/>
        <v>0.08</v>
      </c>
      <c r="Y201" s="193">
        <f t="shared" si="63"/>
        <v>138.56</v>
      </c>
      <c r="Z201" s="23">
        <f t="shared" si="56"/>
        <v>5762.62</v>
      </c>
      <c r="AA201" s="23">
        <f t="shared" si="57"/>
        <v>6114.84</v>
      </c>
      <c r="AB201" s="23">
        <f t="shared" si="58"/>
        <v>6258.68</v>
      </c>
      <c r="AC201" s="23">
        <f t="shared" si="59"/>
        <v>7240.49</v>
      </c>
      <c r="AD201" s="193">
        <f t="shared" si="64"/>
        <v>0.08</v>
      </c>
      <c r="AE201" s="366">
        <f t="shared" si="65"/>
        <v>138.56</v>
      </c>
    </row>
    <row r="202" spans="1:31" ht="15" customHeight="1" x14ac:dyDescent="0.2">
      <c r="A202" s="600">
        <f>'третья ц.к.'!A202:A225</f>
        <v>45605</v>
      </c>
      <c r="B202" s="10">
        <v>0</v>
      </c>
      <c r="C202" s="9">
        <f>ROUND([2]Лист1!C249,2)</f>
        <v>1764.87</v>
      </c>
      <c r="D202" s="191">
        <f>ROUND([2]Лист1!D249,2)</f>
        <v>178.25</v>
      </c>
      <c r="E202" s="191">
        <f>ROUND([2]Лист1!E249,2)</f>
        <v>0</v>
      </c>
      <c r="F202" s="71">
        <f t="shared" si="66"/>
        <v>4.8099999999999996</v>
      </c>
      <c r="G202" s="329">
        <f t="shared" si="66"/>
        <v>1018.54</v>
      </c>
      <c r="H202" s="330">
        <f t="shared" si="66"/>
        <v>343.8</v>
      </c>
      <c r="I202" s="331">
        <f t="shared" si="66"/>
        <v>343.8</v>
      </c>
      <c r="J202" s="71">
        <f t="shared" si="67"/>
        <v>3205.7799999999997</v>
      </c>
      <c r="K202" s="71">
        <f t="shared" si="68"/>
        <v>3558</v>
      </c>
      <c r="L202" s="71">
        <f t="shared" si="69"/>
        <v>3701.8399999999997</v>
      </c>
      <c r="M202" s="71">
        <f t="shared" si="70"/>
        <v>4683.6499999999996</v>
      </c>
      <c r="N202" s="23">
        <f t="shared" ref="N202:N265" si="71">ROUND($C202+$F202+$G202+J202,2)</f>
        <v>5994</v>
      </c>
      <c r="O202" s="23">
        <f t="shared" ref="O202:O265" si="72">ROUND($C202+$F202+$G202+K202,2)</f>
        <v>6346.22</v>
      </c>
      <c r="P202" s="23">
        <f t="shared" ref="P202:P265" si="73">ROUND($C202+$F202+$G202+L202,2)</f>
        <v>6490.06</v>
      </c>
      <c r="Q202" s="23">
        <f t="shared" ref="Q202:Q265" si="74">ROUND($C202+$F202+$G202+M202,2)</f>
        <v>7471.87</v>
      </c>
      <c r="R202" s="193">
        <f t="shared" si="60"/>
        <v>178.25</v>
      </c>
      <c r="S202" s="193">
        <f t="shared" si="61"/>
        <v>0</v>
      </c>
      <c r="T202" s="23">
        <f t="shared" ref="T202:T265" si="75">ROUND($C202+$F202+$H202+J202,2)</f>
        <v>5319.26</v>
      </c>
      <c r="U202" s="23">
        <f t="shared" ref="U202:U265" si="76">ROUND($C202+$F202+$H202+K202,2)</f>
        <v>5671.48</v>
      </c>
      <c r="V202" s="23">
        <f t="shared" ref="V202:V265" si="77">ROUND($C202+$F202+$H202+L202,2)</f>
        <v>5815.32</v>
      </c>
      <c r="W202" s="23">
        <f t="shared" ref="W202:W265" si="78">ROUND($C202+$F202+$H202+M202,2)</f>
        <v>6797.13</v>
      </c>
      <c r="X202" s="193">
        <f t="shared" si="62"/>
        <v>178.25</v>
      </c>
      <c r="Y202" s="193">
        <f t="shared" si="63"/>
        <v>0</v>
      </c>
      <c r="Z202" s="23">
        <f t="shared" ref="Z202:Z265" si="79">ROUND($C202+$F202+$I202+J202,2)</f>
        <v>5319.26</v>
      </c>
      <c r="AA202" s="23">
        <f t="shared" ref="AA202:AA265" si="80">ROUND($C202+$F202+$I202+K202,2)</f>
        <v>5671.48</v>
      </c>
      <c r="AB202" s="23">
        <f t="shared" ref="AB202:AB265" si="81">ROUND($C202+$F202+$I202+L202,2)</f>
        <v>5815.32</v>
      </c>
      <c r="AC202" s="23">
        <f t="shared" ref="AC202:AC265" si="82">ROUND($C202+$F202+$I202+M202,2)</f>
        <v>6797.13</v>
      </c>
      <c r="AD202" s="193">
        <f t="shared" si="64"/>
        <v>178.25</v>
      </c>
      <c r="AE202" s="366">
        <f t="shared" si="65"/>
        <v>0</v>
      </c>
    </row>
    <row r="203" spans="1:31" ht="15" customHeight="1" x14ac:dyDescent="0.2">
      <c r="A203" s="601"/>
      <c r="B203" s="10">
        <v>1</v>
      </c>
      <c r="C203" s="9">
        <f>ROUND([2]Лист1!C250,2)</f>
        <v>1457.54</v>
      </c>
      <c r="D203" s="191">
        <f>ROUND([2]Лист1!D250,2)</f>
        <v>445.92</v>
      </c>
      <c r="E203" s="191">
        <f>ROUND([2]Лист1!E250,2)</f>
        <v>0</v>
      </c>
      <c r="F203" s="71">
        <f t="shared" si="66"/>
        <v>4.8099999999999996</v>
      </c>
      <c r="G203" s="329">
        <f t="shared" si="66"/>
        <v>1018.54</v>
      </c>
      <c r="H203" s="330">
        <f t="shared" si="66"/>
        <v>343.8</v>
      </c>
      <c r="I203" s="331">
        <f t="shared" ref="I203:I266" si="83">I202</f>
        <v>343.8</v>
      </c>
      <c r="J203" s="71">
        <f t="shared" si="67"/>
        <v>3205.7799999999997</v>
      </c>
      <c r="K203" s="71">
        <f t="shared" si="68"/>
        <v>3558</v>
      </c>
      <c r="L203" s="71">
        <f t="shared" si="69"/>
        <v>3701.8399999999997</v>
      </c>
      <c r="M203" s="71">
        <f t="shared" si="70"/>
        <v>4683.6499999999996</v>
      </c>
      <c r="N203" s="23">
        <f t="shared" si="71"/>
        <v>5686.67</v>
      </c>
      <c r="O203" s="23">
        <f t="shared" si="72"/>
        <v>6038.89</v>
      </c>
      <c r="P203" s="23">
        <f t="shared" si="73"/>
        <v>6182.73</v>
      </c>
      <c r="Q203" s="23">
        <f t="shared" si="74"/>
        <v>7164.54</v>
      </c>
      <c r="R203" s="193">
        <f t="shared" ref="R203:R266" si="84">D203</f>
        <v>445.92</v>
      </c>
      <c r="S203" s="193">
        <f t="shared" ref="S203:S266" si="85">E203</f>
        <v>0</v>
      </c>
      <c r="T203" s="23">
        <f t="shared" si="75"/>
        <v>5011.93</v>
      </c>
      <c r="U203" s="23">
        <f t="shared" si="76"/>
        <v>5364.15</v>
      </c>
      <c r="V203" s="23">
        <f t="shared" si="77"/>
        <v>5507.99</v>
      </c>
      <c r="W203" s="23">
        <f t="shared" si="78"/>
        <v>6489.8</v>
      </c>
      <c r="X203" s="193">
        <f t="shared" ref="X203:X266" si="86">D203</f>
        <v>445.92</v>
      </c>
      <c r="Y203" s="193">
        <f t="shared" ref="Y203:Y266" si="87">E203</f>
        <v>0</v>
      </c>
      <c r="Z203" s="23">
        <f t="shared" si="79"/>
        <v>5011.93</v>
      </c>
      <c r="AA203" s="23">
        <f t="shared" si="80"/>
        <v>5364.15</v>
      </c>
      <c r="AB203" s="23">
        <f t="shared" si="81"/>
        <v>5507.99</v>
      </c>
      <c r="AC203" s="23">
        <f t="shared" si="82"/>
        <v>6489.8</v>
      </c>
      <c r="AD203" s="193">
        <f t="shared" ref="AD203:AD266" si="88">D203</f>
        <v>445.92</v>
      </c>
      <c r="AE203" s="366">
        <f t="shared" ref="AE203:AE266" si="89">E203</f>
        <v>0</v>
      </c>
    </row>
    <row r="204" spans="1:31" ht="15" customHeight="1" x14ac:dyDescent="0.2">
      <c r="A204" s="601"/>
      <c r="B204" s="10">
        <v>2</v>
      </c>
      <c r="C204" s="9">
        <f>ROUND([2]Лист1!C251,2)</f>
        <v>1379.14</v>
      </c>
      <c r="D204" s="191">
        <f>ROUND([2]Лист1!D251,2)</f>
        <v>37.520000000000003</v>
      </c>
      <c r="E204" s="191">
        <f>ROUND([2]Лист1!E251,2)</f>
        <v>0</v>
      </c>
      <c r="F204" s="71">
        <f t="shared" ref="F204:I267" si="90">F203</f>
        <v>4.8099999999999996</v>
      </c>
      <c r="G204" s="329">
        <f t="shared" si="90"/>
        <v>1018.54</v>
      </c>
      <c r="H204" s="330">
        <f t="shared" si="90"/>
        <v>343.8</v>
      </c>
      <c r="I204" s="331">
        <f t="shared" si="83"/>
        <v>343.8</v>
      </c>
      <c r="J204" s="71">
        <f t="shared" ref="J204:J267" si="91">J203</f>
        <v>3205.7799999999997</v>
      </c>
      <c r="K204" s="71">
        <f t="shared" ref="K204:K267" si="92">K203</f>
        <v>3558</v>
      </c>
      <c r="L204" s="71">
        <f t="shared" ref="L204:L267" si="93">L203</f>
        <v>3701.8399999999997</v>
      </c>
      <c r="M204" s="71">
        <f t="shared" ref="M204:M267" si="94">M203</f>
        <v>4683.6499999999996</v>
      </c>
      <c r="N204" s="23">
        <f t="shared" si="71"/>
        <v>5608.27</v>
      </c>
      <c r="O204" s="23">
        <f t="shared" si="72"/>
        <v>5960.49</v>
      </c>
      <c r="P204" s="23">
        <f t="shared" si="73"/>
        <v>6104.33</v>
      </c>
      <c r="Q204" s="23">
        <f t="shared" si="74"/>
        <v>7086.14</v>
      </c>
      <c r="R204" s="193">
        <f t="shared" si="84"/>
        <v>37.520000000000003</v>
      </c>
      <c r="S204" s="193">
        <f t="shared" si="85"/>
        <v>0</v>
      </c>
      <c r="T204" s="23">
        <f t="shared" si="75"/>
        <v>4933.53</v>
      </c>
      <c r="U204" s="23">
        <f t="shared" si="76"/>
        <v>5285.75</v>
      </c>
      <c r="V204" s="23">
        <f t="shared" si="77"/>
        <v>5429.59</v>
      </c>
      <c r="W204" s="23">
        <f t="shared" si="78"/>
        <v>6411.4</v>
      </c>
      <c r="X204" s="193">
        <f t="shared" si="86"/>
        <v>37.520000000000003</v>
      </c>
      <c r="Y204" s="193">
        <f t="shared" si="87"/>
        <v>0</v>
      </c>
      <c r="Z204" s="23">
        <f t="shared" si="79"/>
        <v>4933.53</v>
      </c>
      <c r="AA204" s="23">
        <f t="shared" si="80"/>
        <v>5285.75</v>
      </c>
      <c r="AB204" s="23">
        <f t="shared" si="81"/>
        <v>5429.59</v>
      </c>
      <c r="AC204" s="23">
        <f t="shared" si="82"/>
        <v>6411.4</v>
      </c>
      <c r="AD204" s="193">
        <f t="shared" si="88"/>
        <v>37.520000000000003</v>
      </c>
      <c r="AE204" s="366">
        <f t="shared" si="89"/>
        <v>0</v>
      </c>
    </row>
    <row r="205" spans="1:31" ht="15" customHeight="1" x14ac:dyDescent="0.2">
      <c r="A205" s="601"/>
      <c r="B205" s="10">
        <v>3</v>
      </c>
      <c r="C205" s="9">
        <f>ROUND([2]Лист1!C252,2)</f>
        <v>1370.82</v>
      </c>
      <c r="D205" s="191">
        <f>ROUND([2]Лист1!D252,2)</f>
        <v>9.57</v>
      </c>
      <c r="E205" s="191">
        <f>ROUND([2]Лист1!E252,2)</f>
        <v>0</v>
      </c>
      <c r="F205" s="71">
        <f t="shared" si="90"/>
        <v>4.8099999999999996</v>
      </c>
      <c r="G205" s="329">
        <f t="shared" si="90"/>
        <v>1018.54</v>
      </c>
      <c r="H205" s="330">
        <f t="shared" si="90"/>
        <v>343.8</v>
      </c>
      <c r="I205" s="331">
        <f t="shared" si="83"/>
        <v>343.8</v>
      </c>
      <c r="J205" s="71">
        <f t="shared" si="91"/>
        <v>3205.7799999999997</v>
      </c>
      <c r="K205" s="71">
        <f t="shared" si="92"/>
        <v>3558</v>
      </c>
      <c r="L205" s="71">
        <f t="shared" si="93"/>
        <v>3701.8399999999997</v>
      </c>
      <c r="M205" s="71">
        <f t="shared" si="94"/>
        <v>4683.6499999999996</v>
      </c>
      <c r="N205" s="23">
        <f t="shared" si="71"/>
        <v>5599.95</v>
      </c>
      <c r="O205" s="23">
        <f t="shared" si="72"/>
        <v>5952.17</v>
      </c>
      <c r="P205" s="23">
        <f t="shared" si="73"/>
        <v>6096.01</v>
      </c>
      <c r="Q205" s="23">
        <f t="shared" si="74"/>
        <v>7077.82</v>
      </c>
      <c r="R205" s="193">
        <f t="shared" si="84"/>
        <v>9.57</v>
      </c>
      <c r="S205" s="193">
        <f t="shared" si="85"/>
        <v>0</v>
      </c>
      <c r="T205" s="23">
        <f t="shared" si="75"/>
        <v>4925.21</v>
      </c>
      <c r="U205" s="23">
        <f t="shared" si="76"/>
        <v>5277.43</v>
      </c>
      <c r="V205" s="23">
        <f t="shared" si="77"/>
        <v>5421.27</v>
      </c>
      <c r="W205" s="23">
        <f t="shared" si="78"/>
        <v>6403.08</v>
      </c>
      <c r="X205" s="193">
        <f t="shared" si="86"/>
        <v>9.57</v>
      </c>
      <c r="Y205" s="193">
        <f t="shared" si="87"/>
        <v>0</v>
      </c>
      <c r="Z205" s="23">
        <f t="shared" si="79"/>
        <v>4925.21</v>
      </c>
      <c r="AA205" s="23">
        <f t="shared" si="80"/>
        <v>5277.43</v>
      </c>
      <c r="AB205" s="23">
        <f t="shared" si="81"/>
        <v>5421.27</v>
      </c>
      <c r="AC205" s="23">
        <f t="shared" si="82"/>
        <v>6403.08</v>
      </c>
      <c r="AD205" s="193">
        <f t="shared" si="88"/>
        <v>9.57</v>
      </c>
      <c r="AE205" s="366">
        <f t="shared" si="89"/>
        <v>0</v>
      </c>
    </row>
    <row r="206" spans="1:31" ht="15" customHeight="1" x14ac:dyDescent="0.2">
      <c r="A206" s="601"/>
      <c r="B206" s="10">
        <v>4</v>
      </c>
      <c r="C206" s="9">
        <f>ROUND([2]Лист1!C253,2)</f>
        <v>1392.39</v>
      </c>
      <c r="D206" s="191">
        <f>ROUND([2]Лист1!D253,2)</f>
        <v>177.28</v>
      </c>
      <c r="E206" s="191">
        <f>ROUND([2]Лист1!E253,2)</f>
        <v>0</v>
      </c>
      <c r="F206" s="71">
        <f t="shared" si="90"/>
        <v>4.8099999999999996</v>
      </c>
      <c r="G206" s="329">
        <f t="shared" si="90"/>
        <v>1018.54</v>
      </c>
      <c r="H206" s="330">
        <f t="shared" si="90"/>
        <v>343.8</v>
      </c>
      <c r="I206" s="331">
        <f t="shared" si="83"/>
        <v>343.8</v>
      </c>
      <c r="J206" s="71">
        <f t="shared" si="91"/>
        <v>3205.7799999999997</v>
      </c>
      <c r="K206" s="71">
        <f t="shared" si="92"/>
        <v>3558</v>
      </c>
      <c r="L206" s="71">
        <f t="shared" si="93"/>
        <v>3701.8399999999997</v>
      </c>
      <c r="M206" s="71">
        <f t="shared" si="94"/>
        <v>4683.6499999999996</v>
      </c>
      <c r="N206" s="23">
        <f t="shared" si="71"/>
        <v>5621.52</v>
      </c>
      <c r="O206" s="23">
        <f t="shared" si="72"/>
        <v>5973.74</v>
      </c>
      <c r="P206" s="23">
        <f t="shared" si="73"/>
        <v>6117.58</v>
      </c>
      <c r="Q206" s="23">
        <f t="shared" si="74"/>
        <v>7099.39</v>
      </c>
      <c r="R206" s="193">
        <f t="shared" si="84"/>
        <v>177.28</v>
      </c>
      <c r="S206" s="193">
        <f t="shared" si="85"/>
        <v>0</v>
      </c>
      <c r="T206" s="23">
        <f t="shared" si="75"/>
        <v>4946.78</v>
      </c>
      <c r="U206" s="23">
        <f t="shared" si="76"/>
        <v>5299</v>
      </c>
      <c r="V206" s="23">
        <f t="shared" si="77"/>
        <v>5442.84</v>
      </c>
      <c r="W206" s="23">
        <f t="shared" si="78"/>
        <v>6424.65</v>
      </c>
      <c r="X206" s="193">
        <f t="shared" si="86"/>
        <v>177.28</v>
      </c>
      <c r="Y206" s="193">
        <f t="shared" si="87"/>
        <v>0</v>
      </c>
      <c r="Z206" s="23">
        <f t="shared" si="79"/>
        <v>4946.78</v>
      </c>
      <c r="AA206" s="23">
        <f t="shared" si="80"/>
        <v>5299</v>
      </c>
      <c r="AB206" s="23">
        <f t="shared" si="81"/>
        <v>5442.84</v>
      </c>
      <c r="AC206" s="23">
        <f t="shared" si="82"/>
        <v>6424.65</v>
      </c>
      <c r="AD206" s="193">
        <f t="shared" si="88"/>
        <v>177.28</v>
      </c>
      <c r="AE206" s="366">
        <f t="shared" si="89"/>
        <v>0</v>
      </c>
    </row>
    <row r="207" spans="1:31" ht="15" customHeight="1" x14ac:dyDescent="0.2">
      <c r="A207" s="601"/>
      <c r="B207" s="10">
        <v>5</v>
      </c>
      <c r="C207" s="9">
        <f>ROUND([2]Лист1!C254,2)</f>
        <v>1608.88</v>
      </c>
      <c r="D207" s="191">
        <f>ROUND([2]Лист1!D254,2)</f>
        <v>401.94</v>
      </c>
      <c r="E207" s="191">
        <f>ROUND([2]Лист1!E254,2)</f>
        <v>0</v>
      </c>
      <c r="F207" s="71">
        <f t="shared" si="90"/>
        <v>4.8099999999999996</v>
      </c>
      <c r="G207" s="329">
        <f t="shared" si="90"/>
        <v>1018.54</v>
      </c>
      <c r="H207" s="330">
        <f t="shared" si="90"/>
        <v>343.8</v>
      </c>
      <c r="I207" s="331">
        <f t="shared" si="83"/>
        <v>343.8</v>
      </c>
      <c r="J207" s="71">
        <f t="shared" si="91"/>
        <v>3205.7799999999997</v>
      </c>
      <c r="K207" s="71">
        <f t="shared" si="92"/>
        <v>3558</v>
      </c>
      <c r="L207" s="71">
        <f t="shared" si="93"/>
        <v>3701.8399999999997</v>
      </c>
      <c r="M207" s="71">
        <f t="shared" si="94"/>
        <v>4683.6499999999996</v>
      </c>
      <c r="N207" s="23">
        <f t="shared" si="71"/>
        <v>5838.01</v>
      </c>
      <c r="O207" s="23">
        <f t="shared" si="72"/>
        <v>6190.23</v>
      </c>
      <c r="P207" s="23">
        <f t="shared" si="73"/>
        <v>6334.07</v>
      </c>
      <c r="Q207" s="23">
        <f t="shared" si="74"/>
        <v>7315.88</v>
      </c>
      <c r="R207" s="193">
        <f t="shared" si="84"/>
        <v>401.94</v>
      </c>
      <c r="S207" s="193">
        <f t="shared" si="85"/>
        <v>0</v>
      </c>
      <c r="T207" s="23">
        <f t="shared" si="75"/>
        <v>5163.2700000000004</v>
      </c>
      <c r="U207" s="23">
        <f t="shared" si="76"/>
        <v>5515.49</v>
      </c>
      <c r="V207" s="23">
        <f t="shared" si="77"/>
        <v>5659.33</v>
      </c>
      <c r="W207" s="23">
        <f t="shared" si="78"/>
        <v>6641.14</v>
      </c>
      <c r="X207" s="193">
        <f t="shared" si="86"/>
        <v>401.94</v>
      </c>
      <c r="Y207" s="193">
        <f t="shared" si="87"/>
        <v>0</v>
      </c>
      <c r="Z207" s="23">
        <f t="shared" si="79"/>
        <v>5163.2700000000004</v>
      </c>
      <c r="AA207" s="23">
        <f t="shared" si="80"/>
        <v>5515.49</v>
      </c>
      <c r="AB207" s="23">
        <f t="shared" si="81"/>
        <v>5659.33</v>
      </c>
      <c r="AC207" s="23">
        <f t="shared" si="82"/>
        <v>6641.14</v>
      </c>
      <c r="AD207" s="193">
        <f t="shared" si="88"/>
        <v>401.94</v>
      </c>
      <c r="AE207" s="366">
        <f t="shared" si="89"/>
        <v>0</v>
      </c>
    </row>
    <row r="208" spans="1:31" ht="15" customHeight="1" x14ac:dyDescent="0.2">
      <c r="A208" s="601"/>
      <c r="B208" s="10">
        <v>6</v>
      </c>
      <c r="C208" s="9">
        <f>ROUND([2]Лист1!C255,2)</f>
        <v>1984.27</v>
      </c>
      <c r="D208" s="191">
        <f>ROUND([2]Лист1!D255,2)</f>
        <v>16.100000000000001</v>
      </c>
      <c r="E208" s="191">
        <f>ROUND([2]Лист1!E255,2)</f>
        <v>0</v>
      </c>
      <c r="F208" s="71">
        <f t="shared" si="90"/>
        <v>4.8099999999999996</v>
      </c>
      <c r="G208" s="329">
        <f t="shared" si="90"/>
        <v>1018.54</v>
      </c>
      <c r="H208" s="330">
        <f t="shared" si="90"/>
        <v>343.8</v>
      </c>
      <c r="I208" s="331">
        <f t="shared" si="83"/>
        <v>343.8</v>
      </c>
      <c r="J208" s="71">
        <f t="shared" si="91"/>
        <v>3205.7799999999997</v>
      </c>
      <c r="K208" s="71">
        <f t="shared" si="92"/>
        <v>3558</v>
      </c>
      <c r="L208" s="71">
        <f t="shared" si="93"/>
        <v>3701.8399999999997</v>
      </c>
      <c r="M208" s="71">
        <f t="shared" si="94"/>
        <v>4683.6499999999996</v>
      </c>
      <c r="N208" s="23">
        <f t="shared" si="71"/>
        <v>6213.4</v>
      </c>
      <c r="O208" s="23">
        <f t="shared" si="72"/>
        <v>6565.62</v>
      </c>
      <c r="P208" s="23">
        <f t="shared" si="73"/>
        <v>6709.46</v>
      </c>
      <c r="Q208" s="23">
        <f t="shared" si="74"/>
        <v>7691.27</v>
      </c>
      <c r="R208" s="193">
        <f t="shared" si="84"/>
        <v>16.100000000000001</v>
      </c>
      <c r="S208" s="193">
        <f t="shared" si="85"/>
        <v>0</v>
      </c>
      <c r="T208" s="23">
        <f t="shared" si="75"/>
        <v>5538.66</v>
      </c>
      <c r="U208" s="23">
        <f t="shared" si="76"/>
        <v>5890.88</v>
      </c>
      <c r="V208" s="23">
        <f t="shared" si="77"/>
        <v>6034.72</v>
      </c>
      <c r="W208" s="23">
        <f t="shared" si="78"/>
        <v>7016.53</v>
      </c>
      <c r="X208" s="193">
        <f t="shared" si="86"/>
        <v>16.100000000000001</v>
      </c>
      <c r="Y208" s="193">
        <f t="shared" si="87"/>
        <v>0</v>
      </c>
      <c r="Z208" s="23">
        <f t="shared" si="79"/>
        <v>5538.66</v>
      </c>
      <c r="AA208" s="23">
        <f t="shared" si="80"/>
        <v>5890.88</v>
      </c>
      <c r="AB208" s="23">
        <f t="shared" si="81"/>
        <v>6034.72</v>
      </c>
      <c r="AC208" s="23">
        <f t="shared" si="82"/>
        <v>7016.53</v>
      </c>
      <c r="AD208" s="193">
        <f t="shared" si="88"/>
        <v>16.100000000000001</v>
      </c>
      <c r="AE208" s="366">
        <f t="shared" si="89"/>
        <v>0</v>
      </c>
    </row>
    <row r="209" spans="1:31" ht="15" customHeight="1" x14ac:dyDescent="0.2">
      <c r="A209" s="601"/>
      <c r="B209" s="10">
        <v>7</v>
      </c>
      <c r="C209" s="9">
        <f>ROUND([2]Лист1!C256,2)</f>
        <v>2061.77</v>
      </c>
      <c r="D209" s="191">
        <f>ROUND([2]Лист1!D256,2)</f>
        <v>120.91</v>
      </c>
      <c r="E209" s="191">
        <f>ROUND([2]Лист1!E256,2)</f>
        <v>0</v>
      </c>
      <c r="F209" s="71">
        <f t="shared" si="90"/>
        <v>4.8099999999999996</v>
      </c>
      <c r="G209" s="329">
        <f t="shared" si="90"/>
        <v>1018.54</v>
      </c>
      <c r="H209" s="330">
        <f t="shared" si="90"/>
        <v>343.8</v>
      </c>
      <c r="I209" s="331">
        <f t="shared" si="83"/>
        <v>343.8</v>
      </c>
      <c r="J209" s="71">
        <f t="shared" si="91"/>
        <v>3205.7799999999997</v>
      </c>
      <c r="K209" s="71">
        <f t="shared" si="92"/>
        <v>3558</v>
      </c>
      <c r="L209" s="71">
        <f t="shared" si="93"/>
        <v>3701.8399999999997</v>
      </c>
      <c r="M209" s="71">
        <f t="shared" si="94"/>
        <v>4683.6499999999996</v>
      </c>
      <c r="N209" s="23">
        <f t="shared" si="71"/>
        <v>6290.9</v>
      </c>
      <c r="O209" s="23">
        <f t="shared" si="72"/>
        <v>6643.12</v>
      </c>
      <c r="P209" s="23">
        <f t="shared" si="73"/>
        <v>6786.96</v>
      </c>
      <c r="Q209" s="23">
        <f t="shared" si="74"/>
        <v>7768.77</v>
      </c>
      <c r="R209" s="193">
        <f t="shared" si="84"/>
        <v>120.91</v>
      </c>
      <c r="S209" s="193">
        <f t="shared" si="85"/>
        <v>0</v>
      </c>
      <c r="T209" s="23">
        <f t="shared" si="75"/>
        <v>5616.16</v>
      </c>
      <c r="U209" s="23">
        <f t="shared" si="76"/>
        <v>5968.38</v>
      </c>
      <c r="V209" s="23">
        <f t="shared" si="77"/>
        <v>6112.22</v>
      </c>
      <c r="W209" s="23">
        <f t="shared" si="78"/>
        <v>7094.03</v>
      </c>
      <c r="X209" s="193">
        <f t="shared" si="86"/>
        <v>120.91</v>
      </c>
      <c r="Y209" s="193">
        <f t="shared" si="87"/>
        <v>0</v>
      </c>
      <c r="Z209" s="23">
        <f t="shared" si="79"/>
        <v>5616.16</v>
      </c>
      <c r="AA209" s="23">
        <f t="shared" si="80"/>
        <v>5968.38</v>
      </c>
      <c r="AB209" s="23">
        <f t="shared" si="81"/>
        <v>6112.22</v>
      </c>
      <c r="AC209" s="23">
        <f t="shared" si="82"/>
        <v>7094.03</v>
      </c>
      <c r="AD209" s="193">
        <f t="shared" si="88"/>
        <v>120.91</v>
      </c>
      <c r="AE209" s="366">
        <f t="shared" si="89"/>
        <v>0</v>
      </c>
    </row>
    <row r="210" spans="1:31" ht="15" customHeight="1" x14ac:dyDescent="0.2">
      <c r="A210" s="601"/>
      <c r="B210" s="10">
        <v>8</v>
      </c>
      <c r="C210" s="9">
        <f>ROUND([2]Лист1!C257,2)</f>
        <v>2222.88</v>
      </c>
      <c r="D210" s="191">
        <f>ROUND([2]Лист1!D257,2)</f>
        <v>201.94</v>
      </c>
      <c r="E210" s="191">
        <f>ROUND([2]Лист1!E257,2)</f>
        <v>0</v>
      </c>
      <c r="F210" s="71">
        <f t="shared" si="90"/>
        <v>4.8099999999999996</v>
      </c>
      <c r="G210" s="329">
        <f t="shared" si="90"/>
        <v>1018.54</v>
      </c>
      <c r="H210" s="330">
        <f t="shared" si="90"/>
        <v>343.8</v>
      </c>
      <c r="I210" s="331">
        <f t="shared" si="83"/>
        <v>343.8</v>
      </c>
      <c r="J210" s="71">
        <f t="shared" si="91"/>
        <v>3205.7799999999997</v>
      </c>
      <c r="K210" s="71">
        <f t="shared" si="92"/>
        <v>3558</v>
      </c>
      <c r="L210" s="71">
        <f t="shared" si="93"/>
        <v>3701.8399999999997</v>
      </c>
      <c r="M210" s="71">
        <f t="shared" si="94"/>
        <v>4683.6499999999996</v>
      </c>
      <c r="N210" s="23">
        <f t="shared" si="71"/>
        <v>6452.01</v>
      </c>
      <c r="O210" s="23">
        <f t="shared" si="72"/>
        <v>6804.23</v>
      </c>
      <c r="P210" s="23">
        <f t="shared" si="73"/>
        <v>6948.07</v>
      </c>
      <c r="Q210" s="23">
        <f t="shared" si="74"/>
        <v>7929.88</v>
      </c>
      <c r="R210" s="193">
        <f t="shared" si="84"/>
        <v>201.94</v>
      </c>
      <c r="S210" s="193">
        <f t="shared" si="85"/>
        <v>0</v>
      </c>
      <c r="T210" s="23">
        <f t="shared" si="75"/>
        <v>5777.27</v>
      </c>
      <c r="U210" s="23">
        <f t="shared" si="76"/>
        <v>6129.49</v>
      </c>
      <c r="V210" s="23">
        <f t="shared" si="77"/>
        <v>6273.33</v>
      </c>
      <c r="W210" s="23">
        <f t="shared" si="78"/>
        <v>7255.14</v>
      </c>
      <c r="X210" s="193">
        <f t="shared" si="86"/>
        <v>201.94</v>
      </c>
      <c r="Y210" s="193">
        <f t="shared" si="87"/>
        <v>0</v>
      </c>
      <c r="Z210" s="23">
        <f t="shared" si="79"/>
        <v>5777.27</v>
      </c>
      <c r="AA210" s="23">
        <f t="shared" si="80"/>
        <v>6129.49</v>
      </c>
      <c r="AB210" s="23">
        <f t="shared" si="81"/>
        <v>6273.33</v>
      </c>
      <c r="AC210" s="23">
        <f t="shared" si="82"/>
        <v>7255.14</v>
      </c>
      <c r="AD210" s="193">
        <f t="shared" si="88"/>
        <v>201.94</v>
      </c>
      <c r="AE210" s="366">
        <f t="shared" si="89"/>
        <v>0</v>
      </c>
    </row>
    <row r="211" spans="1:31" ht="15" customHeight="1" x14ac:dyDescent="0.2">
      <c r="A211" s="601"/>
      <c r="B211" s="10">
        <v>9</v>
      </c>
      <c r="C211" s="9">
        <f>ROUND([2]Лист1!C258,2)</f>
        <v>2397.62</v>
      </c>
      <c r="D211" s="191">
        <f>ROUND([2]Лист1!D258,2)</f>
        <v>96.31</v>
      </c>
      <c r="E211" s="191">
        <f>ROUND([2]Лист1!E258,2)</f>
        <v>0</v>
      </c>
      <c r="F211" s="71">
        <f t="shared" si="90"/>
        <v>4.8099999999999996</v>
      </c>
      <c r="G211" s="329">
        <f t="shared" si="90"/>
        <v>1018.54</v>
      </c>
      <c r="H211" s="330">
        <f t="shared" si="90"/>
        <v>343.8</v>
      </c>
      <c r="I211" s="331">
        <f t="shared" si="83"/>
        <v>343.8</v>
      </c>
      <c r="J211" s="71">
        <f t="shared" si="91"/>
        <v>3205.7799999999997</v>
      </c>
      <c r="K211" s="71">
        <f t="shared" si="92"/>
        <v>3558</v>
      </c>
      <c r="L211" s="71">
        <f t="shared" si="93"/>
        <v>3701.8399999999997</v>
      </c>
      <c r="M211" s="71">
        <f t="shared" si="94"/>
        <v>4683.6499999999996</v>
      </c>
      <c r="N211" s="23">
        <f t="shared" si="71"/>
        <v>6626.75</v>
      </c>
      <c r="O211" s="23">
        <f t="shared" si="72"/>
        <v>6978.97</v>
      </c>
      <c r="P211" s="23">
        <f t="shared" si="73"/>
        <v>7122.81</v>
      </c>
      <c r="Q211" s="23">
        <f t="shared" si="74"/>
        <v>8104.62</v>
      </c>
      <c r="R211" s="193">
        <f t="shared" si="84"/>
        <v>96.31</v>
      </c>
      <c r="S211" s="193">
        <f t="shared" si="85"/>
        <v>0</v>
      </c>
      <c r="T211" s="23">
        <f t="shared" si="75"/>
        <v>5952.01</v>
      </c>
      <c r="U211" s="23">
        <f t="shared" si="76"/>
        <v>6304.23</v>
      </c>
      <c r="V211" s="23">
        <f t="shared" si="77"/>
        <v>6448.07</v>
      </c>
      <c r="W211" s="23">
        <f t="shared" si="78"/>
        <v>7429.88</v>
      </c>
      <c r="X211" s="193">
        <f t="shared" si="86"/>
        <v>96.31</v>
      </c>
      <c r="Y211" s="193">
        <f t="shared" si="87"/>
        <v>0</v>
      </c>
      <c r="Z211" s="23">
        <f t="shared" si="79"/>
        <v>5952.01</v>
      </c>
      <c r="AA211" s="23">
        <f t="shared" si="80"/>
        <v>6304.23</v>
      </c>
      <c r="AB211" s="23">
        <f t="shared" si="81"/>
        <v>6448.07</v>
      </c>
      <c r="AC211" s="23">
        <f t="shared" si="82"/>
        <v>7429.88</v>
      </c>
      <c r="AD211" s="193">
        <f t="shared" si="88"/>
        <v>96.31</v>
      </c>
      <c r="AE211" s="366">
        <f t="shared" si="89"/>
        <v>0</v>
      </c>
    </row>
    <row r="212" spans="1:31" ht="15" customHeight="1" x14ac:dyDescent="0.2">
      <c r="A212" s="601"/>
      <c r="B212" s="10">
        <v>10</v>
      </c>
      <c r="C212" s="9">
        <f>ROUND([2]Лист1!C259,2)</f>
        <v>2355.4899999999998</v>
      </c>
      <c r="D212" s="191">
        <f>ROUND([2]Лист1!D259,2)</f>
        <v>52.96</v>
      </c>
      <c r="E212" s="191">
        <f>ROUND([2]Лист1!E259,2)</f>
        <v>0</v>
      </c>
      <c r="F212" s="71">
        <f t="shared" si="90"/>
        <v>4.8099999999999996</v>
      </c>
      <c r="G212" s="329">
        <f t="shared" si="90"/>
        <v>1018.54</v>
      </c>
      <c r="H212" s="330">
        <f t="shared" si="90"/>
        <v>343.8</v>
      </c>
      <c r="I212" s="331">
        <f t="shared" si="83"/>
        <v>343.8</v>
      </c>
      <c r="J212" s="71">
        <f t="shared" si="91"/>
        <v>3205.7799999999997</v>
      </c>
      <c r="K212" s="71">
        <f t="shared" si="92"/>
        <v>3558</v>
      </c>
      <c r="L212" s="71">
        <f t="shared" si="93"/>
        <v>3701.8399999999997</v>
      </c>
      <c r="M212" s="71">
        <f t="shared" si="94"/>
        <v>4683.6499999999996</v>
      </c>
      <c r="N212" s="23">
        <f t="shared" si="71"/>
        <v>6584.62</v>
      </c>
      <c r="O212" s="23">
        <f t="shared" si="72"/>
        <v>6936.84</v>
      </c>
      <c r="P212" s="23">
        <f t="shared" si="73"/>
        <v>7080.68</v>
      </c>
      <c r="Q212" s="23">
        <f t="shared" si="74"/>
        <v>8062.49</v>
      </c>
      <c r="R212" s="193">
        <f t="shared" si="84"/>
        <v>52.96</v>
      </c>
      <c r="S212" s="193">
        <f t="shared" si="85"/>
        <v>0</v>
      </c>
      <c r="T212" s="23">
        <f t="shared" si="75"/>
        <v>5909.88</v>
      </c>
      <c r="U212" s="23">
        <f t="shared" si="76"/>
        <v>6262.1</v>
      </c>
      <c r="V212" s="23">
        <f t="shared" si="77"/>
        <v>6405.94</v>
      </c>
      <c r="W212" s="23">
        <f t="shared" si="78"/>
        <v>7387.75</v>
      </c>
      <c r="X212" s="193">
        <f t="shared" si="86"/>
        <v>52.96</v>
      </c>
      <c r="Y212" s="193">
        <f t="shared" si="87"/>
        <v>0</v>
      </c>
      <c r="Z212" s="23">
        <f t="shared" si="79"/>
        <v>5909.88</v>
      </c>
      <c r="AA212" s="23">
        <f t="shared" si="80"/>
        <v>6262.1</v>
      </c>
      <c r="AB212" s="23">
        <f t="shared" si="81"/>
        <v>6405.94</v>
      </c>
      <c r="AC212" s="23">
        <f t="shared" si="82"/>
        <v>7387.75</v>
      </c>
      <c r="AD212" s="193">
        <f t="shared" si="88"/>
        <v>52.96</v>
      </c>
      <c r="AE212" s="366">
        <f t="shared" si="89"/>
        <v>0</v>
      </c>
    </row>
    <row r="213" spans="1:31" ht="15" customHeight="1" x14ac:dyDescent="0.2">
      <c r="A213" s="601"/>
      <c r="B213" s="10">
        <v>11</v>
      </c>
      <c r="C213" s="9">
        <f>ROUND([2]Лист1!C260,2)</f>
        <v>2344.29</v>
      </c>
      <c r="D213" s="191">
        <f>ROUND([2]Лист1!D260,2)</f>
        <v>15.17</v>
      </c>
      <c r="E213" s="191">
        <f>ROUND([2]Лист1!E260,2)</f>
        <v>7.0000000000000007E-2</v>
      </c>
      <c r="F213" s="71">
        <f t="shared" si="90"/>
        <v>4.8099999999999996</v>
      </c>
      <c r="G213" s="329">
        <f t="shared" si="90"/>
        <v>1018.54</v>
      </c>
      <c r="H213" s="330">
        <f t="shared" si="90"/>
        <v>343.8</v>
      </c>
      <c r="I213" s="331">
        <f t="shared" si="83"/>
        <v>343.8</v>
      </c>
      <c r="J213" s="71">
        <f t="shared" si="91"/>
        <v>3205.7799999999997</v>
      </c>
      <c r="K213" s="71">
        <f t="shared" si="92"/>
        <v>3558</v>
      </c>
      <c r="L213" s="71">
        <f t="shared" si="93"/>
        <v>3701.8399999999997</v>
      </c>
      <c r="M213" s="71">
        <f t="shared" si="94"/>
        <v>4683.6499999999996</v>
      </c>
      <c r="N213" s="23">
        <f t="shared" si="71"/>
        <v>6573.42</v>
      </c>
      <c r="O213" s="23">
        <f t="shared" si="72"/>
        <v>6925.64</v>
      </c>
      <c r="P213" s="23">
        <f t="shared" si="73"/>
        <v>7069.48</v>
      </c>
      <c r="Q213" s="23">
        <f t="shared" si="74"/>
        <v>8051.29</v>
      </c>
      <c r="R213" s="193">
        <f t="shared" si="84"/>
        <v>15.17</v>
      </c>
      <c r="S213" s="193">
        <f t="shared" si="85"/>
        <v>7.0000000000000007E-2</v>
      </c>
      <c r="T213" s="23">
        <f t="shared" si="75"/>
        <v>5898.68</v>
      </c>
      <c r="U213" s="23">
        <f t="shared" si="76"/>
        <v>6250.9</v>
      </c>
      <c r="V213" s="23">
        <f t="shared" si="77"/>
        <v>6394.74</v>
      </c>
      <c r="W213" s="23">
        <f t="shared" si="78"/>
        <v>7376.55</v>
      </c>
      <c r="X213" s="193">
        <f t="shared" si="86"/>
        <v>15.17</v>
      </c>
      <c r="Y213" s="193">
        <f t="shared" si="87"/>
        <v>7.0000000000000007E-2</v>
      </c>
      <c r="Z213" s="23">
        <f t="shared" si="79"/>
        <v>5898.68</v>
      </c>
      <c r="AA213" s="23">
        <f t="shared" si="80"/>
        <v>6250.9</v>
      </c>
      <c r="AB213" s="23">
        <f t="shared" si="81"/>
        <v>6394.74</v>
      </c>
      <c r="AC213" s="23">
        <f t="shared" si="82"/>
        <v>7376.55</v>
      </c>
      <c r="AD213" s="193">
        <f t="shared" si="88"/>
        <v>15.17</v>
      </c>
      <c r="AE213" s="366">
        <f t="shared" si="89"/>
        <v>7.0000000000000007E-2</v>
      </c>
    </row>
    <row r="214" spans="1:31" ht="15" customHeight="1" x14ac:dyDescent="0.2">
      <c r="A214" s="601"/>
      <c r="B214" s="10">
        <v>12</v>
      </c>
      <c r="C214" s="9">
        <f>ROUND([2]Лист1!C261,2)</f>
        <v>2329.9299999999998</v>
      </c>
      <c r="D214" s="191">
        <f>ROUND([2]Лист1!D261,2)</f>
        <v>11.35</v>
      </c>
      <c r="E214" s="191">
        <f>ROUND([2]Лист1!E261,2)</f>
        <v>7.0000000000000007E-2</v>
      </c>
      <c r="F214" s="71">
        <f t="shared" si="90"/>
        <v>4.8099999999999996</v>
      </c>
      <c r="G214" s="329">
        <f t="shared" si="90"/>
        <v>1018.54</v>
      </c>
      <c r="H214" s="330">
        <f t="shared" si="90"/>
        <v>343.8</v>
      </c>
      <c r="I214" s="331">
        <f t="shared" si="83"/>
        <v>343.8</v>
      </c>
      <c r="J214" s="71">
        <f t="shared" si="91"/>
        <v>3205.7799999999997</v>
      </c>
      <c r="K214" s="71">
        <f t="shared" si="92"/>
        <v>3558</v>
      </c>
      <c r="L214" s="71">
        <f t="shared" si="93"/>
        <v>3701.8399999999997</v>
      </c>
      <c r="M214" s="71">
        <f t="shared" si="94"/>
        <v>4683.6499999999996</v>
      </c>
      <c r="N214" s="23">
        <f t="shared" si="71"/>
        <v>6559.06</v>
      </c>
      <c r="O214" s="23">
        <f t="shared" si="72"/>
        <v>6911.28</v>
      </c>
      <c r="P214" s="23">
        <f t="shared" si="73"/>
        <v>7055.12</v>
      </c>
      <c r="Q214" s="23">
        <f t="shared" si="74"/>
        <v>8036.93</v>
      </c>
      <c r="R214" s="193">
        <f t="shared" si="84"/>
        <v>11.35</v>
      </c>
      <c r="S214" s="193">
        <f t="shared" si="85"/>
        <v>7.0000000000000007E-2</v>
      </c>
      <c r="T214" s="23">
        <f t="shared" si="75"/>
        <v>5884.32</v>
      </c>
      <c r="U214" s="23">
        <f t="shared" si="76"/>
        <v>6236.54</v>
      </c>
      <c r="V214" s="23">
        <f t="shared" si="77"/>
        <v>6380.38</v>
      </c>
      <c r="W214" s="23">
        <f t="shared" si="78"/>
        <v>7362.19</v>
      </c>
      <c r="X214" s="193">
        <f t="shared" si="86"/>
        <v>11.35</v>
      </c>
      <c r="Y214" s="193">
        <f t="shared" si="87"/>
        <v>7.0000000000000007E-2</v>
      </c>
      <c r="Z214" s="23">
        <f t="shared" si="79"/>
        <v>5884.32</v>
      </c>
      <c r="AA214" s="23">
        <f t="shared" si="80"/>
        <v>6236.54</v>
      </c>
      <c r="AB214" s="23">
        <f t="shared" si="81"/>
        <v>6380.38</v>
      </c>
      <c r="AC214" s="23">
        <f t="shared" si="82"/>
        <v>7362.19</v>
      </c>
      <c r="AD214" s="193">
        <f t="shared" si="88"/>
        <v>11.35</v>
      </c>
      <c r="AE214" s="366">
        <f t="shared" si="89"/>
        <v>7.0000000000000007E-2</v>
      </c>
    </row>
    <row r="215" spans="1:31" ht="15" customHeight="1" x14ac:dyDescent="0.2">
      <c r="A215" s="601"/>
      <c r="B215" s="10">
        <v>13</v>
      </c>
      <c r="C215" s="9">
        <f>ROUND([2]Лист1!C262,2)</f>
        <v>2322.2399999999998</v>
      </c>
      <c r="D215" s="191">
        <f>ROUND([2]Лист1!D262,2)</f>
        <v>103.58</v>
      </c>
      <c r="E215" s="191">
        <f>ROUND([2]Лист1!E262,2)</f>
        <v>0</v>
      </c>
      <c r="F215" s="71">
        <f t="shared" si="90"/>
        <v>4.8099999999999996</v>
      </c>
      <c r="G215" s="329">
        <f t="shared" si="90"/>
        <v>1018.54</v>
      </c>
      <c r="H215" s="330">
        <f t="shared" si="90"/>
        <v>343.8</v>
      </c>
      <c r="I215" s="331">
        <f t="shared" si="83"/>
        <v>343.8</v>
      </c>
      <c r="J215" s="71">
        <f t="shared" si="91"/>
        <v>3205.7799999999997</v>
      </c>
      <c r="K215" s="71">
        <f t="shared" si="92"/>
        <v>3558</v>
      </c>
      <c r="L215" s="71">
        <f t="shared" si="93"/>
        <v>3701.8399999999997</v>
      </c>
      <c r="M215" s="71">
        <f t="shared" si="94"/>
        <v>4683.6499999999996</v>
      </c>
      <c r="N215" s="23">
        <f t="shared" si="71"/>
        <v>6551.37</v>
      </c>
      <c r="O215" s="23">
        <f t="shared" si="72"/>
        <v>6903.59</v>
      </c>
      <c r="P215" s="23">
        <f t="shared" si="73"/>
        <v>7047.43</v>
      </c>
      <c r="Q215" s="23">
        <f t="shared" si="74"/>
        <v>8029.24</v>
      </c>
      <c r="R215" s="193">
        <f t="shared" si="84"/>
        <v>103.58</v>
      </c>
      <c r="S215" s="193">
        <f t="shared" si="85"/>
        <v>0</v>
      </c>
      <c r="T215" s="23">
        <f t="shared" si="75"/>
        <v>5876.63</v>
      </c>
      <c r="U215" s="23">
        <f t="shared" si="76"/>
        <v>6228.85</v>
      </c>
      <c r="V215" s="23">
        <f t="shared" si="77"/>
        <v>6372.69</v>
      </c>
      <c r="W215" s="23">
        <f t="shared" si="78"/>
        <v>7354.5</v>
      </c>
      <c r="X215" s="193">
        <f t="shared" si="86"/>
        <v>103.58</v>
      </c>
      <c r="Y215" s="193">
        <f t="shared" si="87"/>
        <v>0</v>
      </c>
      <c r="Z215" s="23">
        <f t="shared" si="79"/>
        <v>5876.63</v>
      </c>
      <c r="AA215" s="23">
        <f t="shared" si="80"/>
        <v>6228.85</v>
      </c>
      <c r="AB215" s="23">
        <f t="shared" si="81"/>
        <v>6372.69</v>
      </c>
      <c r="AC215" s="23">
        <f t="shared" si="82"/>
        <v>7354.5</v>
      </c>
      <c r="AD215" s="193">
        <f t="shared" si="88"/>
        <v>103.58</v>
      </c>
      <c r="AE215" s="366">
        <f t="shared" si="89"/>
        <v>0</v>
      </c>
    </row>
    <row r="216" spans="1:31" ht="15" customHeight="1" x14ac:dyDescent="0.2">
      <c r="A216" s="601"/>
      <c r="B216" s="10">
        <v>14</v>
      </c>
      <c r="C216" s="9">
        <f>ROUND([2]Лист1!C263,2)</f>
        <v>2312.73</v>
      </c>
      <c r="D216" s="191">
        <f>ROUND([2]Лист1!D263,2)</f>
        <v>110.48</v>
      </c>
      <c r="E216" s="191">
        <f>ROUND([2]Лист1!E263,2)</f>
        <v>0</v>
      </c>
      <c r="F216" s="71">
        <f t="shared" si="90"/>
        <v>4.8099999999999996</v>
      </c>
      <c r="G216" s="329">
        <f t="shared" si="90"/>
        <v>1018.54</v>
      </c>
      <c r="H216" s="330">
        <f t="shared" si="90"/>
        <v>343.8</v>
      </c>
      <c r="I216" s="331">
        <f t="shared" si="83"/>
        <v>343.8</v>
      </c>
      <c r="J216" s="71">
        <f t="shared" si="91"/>
        <v>3205.7799999999997</v>
      </c>
      <c r="K216" s="71">
        <f t="shared" si="92"/>
        <v>3558</v>
      </c>
      <c r="L216" s="71">
        <f t="shared" si="93"/>
        <v>3701.8399999999997</v>
      </c>
      <c r="M216" s="71">
        <f t="shared" si="94"/>
        <v>4683.6499999999996</v>
      </c>
      <c r="N216" s="23">
        <f t="shared" si="71"/>
        <v>6541.86</v>
      </c>
      <c r="O216" s="23">
        <f t="shared" si="72"/>
        <v>6894.08</v>
      </c>
      <c r="P216" s="23">
        <f t="shared" si="73"/>
        <v>7037.92</v>
      </c>
      <c r="Q216" s="23">
        <f t="shared" si="74"/>
        <v>8019.73</v>
      </c>
      <c r="R216" s="193">
        <f t="shared" si="84"/>
        <v>110.48</v>
      </c>
      <c r="S216" s="193">
        <f t="shared" si="85"/>
        <v>0</v>
      </c>
      <c r="T216" s="23">
        <f t="shared" si="75"/>
        <v>5867.12</v>
      </c>
      <c r="U216" s="23">
        <f t="shared" si="76"/>
        <v>6219.34</v>
      </c>
      <c r="V216" s="23">
        <f t="shared" si="77"/>
        <v>6363.18</v>
      </c>
      <c r="W216" s="23">
        <f t="shared" si="78"/>
        <v>7344.99</v>
      </c>
      <c r="X216" s="193">
        <f t="shared" si="86"/>
        <v>110.48</v>
      </c>
      <c r="Y216" s="193">
        <f t="shared" si="87"/>
        <v>0</v>
      </c>
      <c r="Z216" s="23">
        <f t="shared" si="79"/>
        <v>5867.12</v>
      </c>
      <c r="AA216" s="23">
        <f t="shared" si="80"/>
        <v>6219.34</v>
      </c>
      <c r="AB216" s="23">
        <f t="shared" si="81"/>
        <v>6363.18</v>
      </c>
      <c r="AC216" s="23">
        <f t="shared" si="82"/>
        <v>7344.99</v>
      </c>
      <c r="AD216" s="193">
        <f t="shared" si="88"/>
        <v>110.48</v>
      </c>
      <c r="AE216" s="366">
        <f t="shared" si="89"/>
        <v>0</v>
      </c>
    </row>
    <row r="217" spans="1:31" ht="15" customHeight="1" x14ac:dyDescent="0.2">
      <c r="A217" s="601"/>
      <c r="B217" s="10">
        <v>15</v>
      </c>
      <c r="C217" s="9">
        <f>ROUND([2]Лист1!C264,2)</f>
        <v>2321.5</v>
      </c>
      <c r="D217" s="191">
        <f>ROUND([2]Лист1!D264,2)</f>
        <v>165.49</v>
      </c>
      <c r="E217" s="191">
        <f>ROUND([2]Лист1!E264,2)</f>
        <v>0</v>
      </c>
      <c r="F217" s="71">
        <f t="shared" si="90"/>
        <v>4.8099999999999996</v>
      </c>
      <c r="G217" s="329">
        <f t="shared" si="90"/>
        <v>1018.54</v>
      </c>
      <c r="H217" s="330">
        <f t="shared" si="90"/>
        <v>343.8</v>
      </c>
      <c r="I217" s="331">
        <f t="shared" si="83"/>
        <v>343.8</v>
      </c>
      <c r="J217" s="71">
        <f t="shared" si="91"/>
        <v>3205.7799999999997</v>
      </c>
      <c r="K217" s="71">
        <f t="shared" si="92"/>
        <v>3558</v>
      </c>
      <c r="L217" s="71">
        <f t="shared" si="93"/>
        <v>3701.8399999999997</v>
      </c>
      <c r="M217" s="71">
        <f t="shared" si="94"/>
        <v>4683.6499999999996</v>
      </c>
      <c r="N217" s="23">
        <f t="shared" si="71"/>
        <v>6550.63</v>
      </c>
      <c r="O217" s="23">
        <f t="shared" si="72"/>
        <v>6902.85</v>
      </c>
      <c r="P217" s="23">
        <f t="shared" si="73"/>
        <v>7046.69</v>
      </c>
      <c r="Q217" s="23">
        <f t="shared" si="74"/>
        <v>8028.5</v>
      </c>
      <c r="R217" s="193">
        <f t="shared" si="84"/>
        <v>165.49</v>
      </c>
      <c r="S217" s="193">
        <f t="shared" si="85"/>
        <v>0</v>
      </c>
      <c r="T217" s="23">
        <f t="shared" si="75"/>
        <v>5875.89</v>
      </c>
      <c r="U217" s="23">
        <f t="shared" si="76"/>
        <v>6228.11</v>
      </c>
      <c r="V217" s="23">
        <f t="shared" si="77"/>
        <v>6371.95</v>
      </c>
      <c r="W217" s="23">
        <f t="shared" si="78"/>
        <v>7353.76</v>
      </c>
      <c r="X217" s="193">
        <f t="shared" si="86"/>
        <v>165.49</v>
      </c>
      <c r="Y217" s="193">
        <f t="shared" si="87"/>
        <v>0</v>
      </c>
      <c r="Z217" s="23">
        <f t="shared" si="79"/>
        <v>5875.89</v>
      </c>
      <c r="AA217" s="23">
        <f t="shared" si="80"/>
        <v>6228.11</v>
      </c>
      <c r="AB217" s="23">
        <f t="shared" si="81"/>
        <v>6371.95</v>
      </c>
      <c r="AC217" s="23">
        <f t="shared" si="82"/>
        <v>7353.76</v>
      </c>
      <c r="AD217" s="193">
        <f t="shared" si="88"/>
        <v>165.49</v>
      </c>
      <c r="AE217" s="366">
        <f t="shared" si="89"/>
        <v>0</v>
      </c>
    </row>
    <row r="218" spans="1:31" ht="15" customHeight="1" x14ac:dyDescent="0.2">
      <c r="A218" s="601"/>
      <c r="B218" s="10">
        <v>16</v>
      </c>
      <c r="C218" s="9">
        <f>ROUND([2]Лист1!C265,2)</f>
        <v>2338.3000000000002</v>
      </c>
      <c r="D218" s="191">
        <f>ROUND([2]Лист1!D265,2)</f>
        <v>209.27</v>
      </c>
      <c r="E218" s="191">
        <f>ROUND([2]Лист1!E265,2)</f>
        <v>0</v>
      </c>
      <c r="F218" s="71">
        <f t="shared" si="90"/>
        <v>4.8099999999999996</v>
      </c>
      <c r="G218" s="329">
        <f t="shared" si="90"/>
        <v>1018.54</v>
      </c>
      <c r="H218" s="330">
        <f t="shared" si="90"/>
        <v>343.8</v>
      </c>
      <c r="I218" s="331">
        <f t="shared" si="83"/>
        <v>343.8</v>
      </c>
      <c r="J218" s="71">
        <f t="shared" si="91"/>
        <v>3205.7799999999997</v>
      </c>
      <c r="K218" s="71">
        <f t="shared" si="92"/>
        <v>3558</v>
      </c>
      <c r="L218" s="71">
        <f t="shared" si="93"/>
        <v>3701.8399999999997</v>
      </c>
      <c r="M218" s="71">
        <f t="shared" si="94"/>
        <v>4683.6499999999996</v>
      </c>
      <c r="N218" s="23">
        <f t="shared" si="71"/>
        <v>6567.43</v>
      </c>
      <c r="O218" s="23">
        <f t="shared" si="72"/>
        <v>6919.65</v>
      </c>
      <c r="P218" s="23">
        <f t="shared" si="73"/>
        <v>7063.49</v>
      </c>
      <c r="Q218" s="23">
        <f t="shared" si="74"/>
        <v>8045.3</v>
      </c>
      <c r="R218" s="193">
        <f t="shared" si="84"/>
        <v>209.27</v>
      </c>
      <c r="S218" s="193">
        <f t="shared" si="85"/>
        <v>0</v>
      </c>
      <c r="T218" s="23">
        <f t="shared" si="75"/>
        <v>5892.69</v>
      </c>
      <c r="U218" s="23">
        <f t="shared" si="76"/>
        <v>6244.91</v>
      </c>
      <c r="V218" s="23">
        <f t="shared" si="77"/>
        <v>6388.75</v>
      </c>
      <c r="W218" s="23">
        <f t="shared" si="78"/>
        <v>7370.56</v>
      </c>
      <c r="X218" s="193">
        <f t="shared" si="86"/>
        <v>209.27</v>
      </c>
      <c r="Y218" s="193">
        <f t="shared" si="87"/>
        <v>0</v>
      </c>
      <c r="Z218" s="23">
        <f t="shared" si="79"/>
        <v>5892.69</v>
      </c>
      <c r="AA218" s="23">
        <f t="shared" si="80"/>
        <v>6244.91</v>
      </c>
      <c r="AB218" s="23">
        <f t="shared" si="81"/>
        <v>6388.75</v>
      </c>
      <c r="AC218" s="23">
        <f t="shared" si="82"/>
        <v>7370.56</v>
      </c>
      <c r="AD218" s="193">
        <f t="shared" si="88"/>
        <v>209.27</v>
      </c>
      <c r="AE218" s="366">
        <f t="shared" si="89"/>
        <v>0</v>
      </c>
    </row>
    <row r="219" spans="1:31" ht="15" customHeight="1" x14ac:dyDescent="0.2">
      <c r="A219" s="601"/>
      <c r="B219" s="10">
        <v>17</v>
      </c>
      <c r="C219" s="9">
        <f>ROUND([2]Лист1!C266,2)</f>
        <v>2458.81</v>
      </c>
      <c r="D219" s="191">
        <f>ROUND([2]Лист1!D266,2)</f>
        <v>235.5</v>
      </c>
      <c r="E219" s="191">
        <f>ROUND([2]Лист1!E266,2)</f>
        <v>0</v>
      </c>
      <c r="F219" s="71">
        <f t="shared" si="90"/>
        <v>4.8099999999999996</v>
      </c>
      <c r="G219" s="329">
        <f t="shared" si="90"/>
        <v>1018.54</v>
      </c>
      <c r="H219" s="330">
        <f t="shared" si="90"/>
        <v>343.8</v>
      </c>
      <c r="I219" s="331">
        <f t="shared" si="83"/>
        <v>343.8</v>
      </c>
      <c r="J219" s="71">
        <f t="shared" si="91"/>
        <v>3205.7799999999997</v>
      </c>
      <c r="K219" s="71">
        <f t="shared" si="92"/>
        <v>3558</v>
      </c>
      <c r="L219" s="71">
        <f t="shared" si="93"/>
        <v>3701.8399999999997</v>
      </c>
      <c r="M219" s="71">
        <f t="shared" si="94"/>
        <v>4683.6499999999996</v>
      </c>
      <c r="N219" s="23">
        <f t="shared" si="71"/>
        <v>6687.94</v>
      </c>
      <c r="O219" s="23">
        <f t="shared" si="72"/>
        <v>7040.16</v>
      </c>
      <c r="P219" s="23">
        <f t="shared" si="73"/>
        <v>7184</v>
      </c>
      <c r="Q219" s="23">
        <f t="shared" si="74"/>
        <v>8165.81</v>
      </c>
      <c r="R219" s="193">
        <f t="shared" si="84"/>
        <v>235.5</v>
      </c>
      <c r="S219" s="193">
        <f t="shared" si="85"/>
        <v>0</v>
      </c>
      <c r="T219" s="23">
        <f t="shared" si="75"/>
        <v>6013.2</v>
      </c>
      <c r="U219" s="23">
        <f t="shared" si="76"/>
        <v>6365.42</v>
      </c>
      <c r="V219" s="23">
        <f t="shared" si="77"/>
        <v>6509.26</v>
      </c>
      <c r="W219" s="23">
        <f t="shared" si="78"/>
        <v>7491.07</v>
      </c>
      <c r="X219" s="193">
        <f t="shared" si="86"/>
        <v>235.5</v>
      </c>
      <c r="Y219" s="193">
        <f t="shared" si="87"/>
        <v>0</v>
      </c>
      <c r="Z219" s="23">
        <f t="shared" si="79"/>
        <v>6013.2</v>
      </c>
      <c r="AA219" s="23">
        <f t="shared" si="80"/>
        <v>6365.42</v>
      </c>
      <c r="AB219" s="23">
        <f t="shared" si="81"/>
        <v>6509.26</v>
      </c>
      <c r="AC219" s="23">
        <f t="shared" si="82"/>
        <v>7491.07</v>
      </c>
      <c r="AD219" s="193">
        <f t="shared" si="88"/>
        <v>235.5</v>
      </c>
      <c r="AE219" s="366">
        <f t="shared" si="89"/>
        <v>0</v>
      </c>
    </row>
    <row r="220" spans="1:31" ht="15" customHeight="1" x14ac:dyDescent="0.2">
      <c r="A220" s="601"/>
      <c r="B220" s="10">
        <v>18</v>
      </c>
      <c r="C220" s="9">
        <f>ROUND([2]Лист1!C267,2)</f>
        <v>2304.46</v>
      </c>
      <c r="D220" s="191">
        <f>ROUND([2]Лист1!D267,2)</f>
        <v>277.87</v>
      </c>
      <c r="E220" s="191">
        <f>ROUND([2]Лист1!E267,2)</f>
        <v>0</v>
      </c>
      <c r="F220" s="71">
        <f t="shared" si="90"/>
        <v>4.8099999999999996</v>
      </c>
      <c r="G220" s="329">
        <f t="shared" si="90"/>
        <v>1018.54</v>
      </c>
      <c r="H220" s="330">
        <f t="shared" si="90"/>
        <v>343.8</v>
      </c>
      <c r="I220" s="331">
        <f t="shared" si="83"/>
        <v>343.8</v>
      </c>
      <c r="J220" s="71">
        <f t="shared" si="91"/>
        <v>3205.7799999999997</v>
      </c>
      <c r="K220" s="71">
        <f t="shared" si="92"/>
        <v>3558</v>
      </c>
      <c r="L220" s="71">
        <f t="shared" si="93"/>
        <v>3701.8399999999997</v>
      </c>
      <c r="M220" s="71">
        <f t="shared" si="94"/>
        <v>4683.6499999999996</v>
      </c>
      <c r="N220" s="23">
        <f t="shared" si="71"/>
        <v>6533.59</v>
      </c>
      <c r="O220" s="23">
        <f t="shared" si="72"/>
        <v>6885.81</v>
      </c>
      <c r="P220" s="23">
        <f t="shared" si="73"/>
        <v>7029.65</v>
      </c>
      <c r="Q220" s="23">
        <f t="shared" si="74"/>
        <v>8011.46</v>
      </c>
      <c r="R220" s="193">
        <f t="shared" si="84"/>
        <v>277.87</v>
      </c>
      <c r="S220" s="193">
        <f t="shared" si="85"/>
        <v>0</v>
      </c>
      <c r="T220" s="23">
        <f t="shared" si="75"/>
        <v>5858.85</v>
      </c>
      <c r="U220" s="23">
        <f t="shared" si="76"/>
        <v>6211.07</v>
      </c>
      <c r="V220" s="23">
        <f t="shared" si="77"/>
        <v>6354.91</v>
      </c>
      <c r="W220" s="23">
        <f t="shared" si="78"/>
        <v>7336.72</v>
      </c>
      <c r="X220" s="193">
        <f t="shared" si="86"/>
        <v>277.87</v>
      </c>
      <c r="Y220" s="193">
        <f t="shared" si="87"/>
        <v>0</v>
      </c>
      <c r="Z220" s="23">
        <f t="shared" si="79"/>
        <v>5858.85</v>
      </c>
      <c r="AA220" s="23">
        <f t="shared" si="80"/>
        <v>6211.07</v>
      </c>
      <c r="AB220" s="23">
        <f t="shared" si="81"/>
        <v>6354.91</v>
      </c>
      <c r="AC220" s="23">
        <f t="shared" si="82"/>
        <v>7336.72</v>
      </c>
      <c r="AD220" s="193">
        <f t="shared" si="88"/>
        <v>277.87</v>
      </c>
      <c r="AE220" s="366">
        <f t="shared" si="89"/>
        <v>0</v>
      </c>
    </row>
    <row r="221" spans="1:31" ht="15" customHeight="1" x14ac:dyDescent="0.2">
      <c r="A221" s="601"/>
      <c r="B221" s="10">
        <v>19</v>
      </c>
      <c r="C221" s="9">
        <f>ROUND([2]Лист1!C268,2)</f>
        <v>2298.91</v>
      </c>
      <c r="D221" s="191">
        <f>ROUND([2]Лист1!D268,2)</f>
        <v>5.71</v>
      </c>
      <c r="E221" s="191">
        <f>ROUND([2]Лист1!E268,2)</f>
        <v>28.34</v>
      </c>
      <c r="F221" s="71">
        <f t="shared" si="90"/>
        <v>4.8099999999999996</v>
      </c>
      <c r="G221" s="329">
        <f t="shared" si="90"/>
        <v>1018.54</v>
      </c>
      <c r="H221" s="330">
        <f t="shared" si="90"/>
        <v>343.8</v>
      </c>
      <c r="I221" s="331">
        <f t="shared" si="83"/>
        <v>343.8</v>
      </c>
      <c r="J221" s="71">
        <f t="shared" si="91"/>
        <v>3205.7799999999997</v>
      </c>
      <c r="K221" s="71">
        <f t="shared" si="92"/>
        <v>3558</v>
      </c>
      <c r="L221" s="71">
        <f t="shared" si="93"/>
        <v>3701.8399999999997</v>
      </c>
      <c r="M221" s="71">
        <f t="shared" si="94"/>
        <v>4683.6499999999996</v>
      </c>
      <c r="N221" s="23">
        <f t="shared" si="71"/>
        <v>6528.04</v>
      </c>
      <c r="O221" s="23">
        <f t="shared" si="72"/>
        <v>6880.26</v>
      </c>
      <c r="P221" s="23">
        <f t="shared" si="73"/>
        <v>7024.1</v>
      </c>
      <c r="Q221" s="23">
        <f t="shared" si="74"/>
        <v>8005.91</v>
      </c>
      <c r="R221" s="193">
        <f t="shared" si="84"/>
        <v>5.71</v>
      </c>
      <c r="S221" s="193">
        <f t="shared" si="85"/>
        <v>28.34</v>
      </c>
      <c r="T221" s="23">
        <f t="shared" si="75"/>
        <v>5853.3</v>
      </c>
      <c r="U221" s="23">
        <f t="shared" si="76"/>
        <v>6205.52</v>
      </c>
      <c r="V221" s="23">
        <f t="shared" si="77"/>
        <v>6349.36</v>
      </c>
      <c r="W221" s="23">
        <f t="shared" si="78"/>
        <v>7331.17</v>
      </c>
      <c r="X221" s="193">
        <f t="shared" si="86"/>
        <v>5.71</v>
      </c>
      <c r="Y221" s="193">
        <f t="shared" si="87"/>
        <v>28.34</v>
      </c>
      <c r="Z221" s="23">
        <f t="shared" si="79"/>
        <v>5853.3</v>
      </c>
      <c r="AA221" s="23">
        <f t="shared" si="80"/>
        <v>6205.52</v>
      </c>
      <c r="AB221" s="23">
        <f t="shared" si="81"/>
        <v>6349.36</v>
      </c>
      <c r="AC221" s="23">
        <f t="shared" si="82"/>
        <v>7331.17</v>
      </c>
      <c r="AD221" s="193">
        <f t="shared" si="88"/>
        <v>5.71</v>
      </c>
      <c r="AE221" s="366">
        <f t="shared" si="89"/>
        <v>28.34</v>
      </c>
    </row>
    <row r="222" spans="1:31" ht="15" customHeight="1" x14ac:dyDescent="0.2">
      <c r="A222" s="601"/>
      <c r="B222" s="10">
        <v>20</v>
      </c>
      <c r="C222" s="9">
        <f>ROUND([2]Лист1!C269,2)</f>
        <v>2288.92</v>
      </c>
      <c r="D222" s="191">
        <f>ROUND([2]Лист1!D269,2)</f>
        <v>0.05</v>
      </c>
      <c r="E222" s="191">
        <f>ROUND([2]Лист1!E269,2)</f>
        <v>104.72</v>
      </c>
      <c r="F222" s="71">
        <f t="shared" si="90"/>
        <v>4.8099999999999996</v>
      </c>
      <c r="G222" s="329">
        <f t="shared" si="90"/>
        <v>1018.54</v>
      </c>
      <c r="H222" s="330">
        <f t="shared" si="90"/>
        <v>343.8</v>
      </c>
      <c r="I222" s="331">
        <f t="shared" si="83"/>
        <v>343.8</v>
      </c>
      <c r="J222" s="71">
        <f t="shared" si="91"/>
        <v>3205.7799999999997</v>
      </c>
      <c r="K222" s="71">
        <f t="shared" si="92"/>
        <v>3558</v>
      </c>
      <c r="L222" s="71">
        <f t="shared" si="93"/>
        <v>3701.8399999999997</v>
      </c>
      <c r="M222" s="71">
        <f t="shared" si="94"/>
        <v>4683.6499999999996</v>
      </c>
      <c r="N222" s="23">
        <f t="shared" si="71"/>
        <v>6518.05</v>
      </c>
      <c r="O222" s="23">
        <f t="shared" si="72"/>
        <v>6870.27</v>
      </c>
      <c r="P222" s="23">
        <f t="shared" si="73"/>
        <v>7014.11</v>
      </c>
      <c r="Q222" s="23">
        <f t="shared" si="74"/>
        <v>7995.92</v>
      </c>
      <c r="R222" s="193">
        <f t="shared" si="84"/>
        <v>0.05</v>
      </c>
      <c r="S222" s="193">
        <f t="shared" si="85"/>
        <v>104.72</v>
      </c>
      <c r="T222" s="23">
        <f t="shared" si="75"/>
        <v>5843.31</v>
      </c>
      <c r="U222" s="23">
        <f t="shared" si="76"/>
        <v>6195.53</v>
      </c>
      <c r="V222" s="23">
        <f t="shared" si="77"/>
        <v>6339.37</v>
      </c>
      <c r="W222" s="23">
        <f t="shared" si="78"/>
        <v>7321.18</v>
      </c>
      <c r="X222" s="193">
        <f t="shared" si="86"/>
        <v>0.05</v>
      </c>
      <c r="Y222" s="193">
        <f t="shared" si="87"/>
        <v>104.72</v>
      </c>
      <c r="Z222" s="23">
        <f t="shared" si="79"/>
        <v>5843.31</v>
      </c>
      <c r="AA222" s="23">
        <f t="shared" si="80"/>
        <v>6195.53</v>
      </c>
      <c r="AB222" s="23">
        <f t="shared" si="81"/>
        <v>6339.37</v>
      </c>
      <c r="AC222" s="23">
        <f t="shared" si="82"/>
        <v>7321.18</v>
      </c>
      <c r="AD222" s="193">
        <f t="shared" si="88"/>
        <v>0.05</v>
      </c>
      <c r="AE222" s="366">
        <f t="shared" si="89"/>
        <v>104.72</v>
      </c>
    </row>
    <row r="223" spans="1:31" ht="15" customHeight="1" x14ac:dyDescent="0.2">
      <c r="A223" s="601"/>
      <c r="B223" s="10">
        <v>21</v>
      </c>
      <c r="C223" s="9">
        <f>ROUND([2]Лист1!C270,2)</f>
        <v>2225.67</v>
      </c>
      <c r="D223" s="191">
        <f>ROUND([2]Лист1!D270,2)</f>
        <v>0</v>
      </c>
      <c r="E223" s="191">
        <f>ROUND([2]Лист1!E270,2)</f>
        <v>300.27</v>
      </c>
      <c r="F223" s="71">
        <f t="shared" si="90"/>
        <v>4.8099999999999996</v>
      </c>
      <c r="G223" s="329">
        <f t="shared" si="90"/>
        <v>1018.54</v>
      </c>
      <c r="H223" s="330">
        <f t="shared" si="90"/>
        <v>343.8</v>
      </c>
      <c r="I223" s="331">
        <f t="shared" si="83"/>
        <v>343.8</v>
      </c>
      <c r="J223" s="71">
        <f t="shared" si="91"/>
        <v>3205.7799999999997</v>
      </c>
      <c r="K223" s="71">
        <f t="shared" si="92"/>
        <v>3558</v>
      </c>
      <c r="L223" s="71">
        <f t="shared" si="93"/>
        <v>3701.8399999999997</v>
      </c>
      <c r="M223" s="71">
        <f t="shared" si="94"/>
        <v>4683.6499999999996</v>
      </c>
      <c r="N223" s="23">
        <f t="shared" si="71"/>
        <v>6454.8</v>
      </c>
      <c r="O223" s="23">
        <f t="shared" si="72"/>
        <v>6807.02</v>
      </c>
      <c r="P223" s="23">
        <f t="shared" si="73"/>
        <v>6950.86</v>
      </c>
      <c r="Q223" s="23">
        <f t="shared" si="74"/>
        <v>7932.67</v>
      </c>
      <c r="R223" s="193">
        <f t="shared" si="84"/>
        <v>0</v>
      </c>
      <c r="S223" s="193">
        <f t="shared" si="85"/>
        <v>300.27</v>
      </c>
      <c r="T223" s="23">
        <f t="shared" si="75"/>
        <v>5780.06</v>
      </c>
      <c r="U223" s="23">
        <f t="shared" si="76"/>
        <v>6132.28</v>
      </c>
      <c r="V223" s="23">
        <f t="shared" si="77"/>
        <v>6276.12</v>
      </c>
      <c r="W223" s="23">
        <f t="shared" si="78"/>
        <v>7257.93</v>
      </c>
      <c r="X223" s="193">
        <f t="shared" si="86"/>
        <v>0</v>
      </c>
      <c r="Y223" s="193">
        <f t="shared" si="87"/>
        <v>300.27</v>
      </c>
      <c r="Z223" s="23">
        <f t="shared" si="79"/>
        <v>5780.06</v>
      </c>
      <c r="AA223" s="23">
        <f t="shared" si="80"/>
        <v>6132.28</v>
      </c>
      <c r="AB223" s="23">
        <f t="shared" si="81"/>
        <v>6276.12</v>
      </c>
      <c r="AC223" s="23">
        <f t="shared" si="82"/>
        <v>7257.93</v>
      </c>
      <c r="AD223" s="193">
        <f t="shared" si="88"/>
        <v>0</v>
      </c>
      <c r="AE223" s="366">
        <f t="shared" si="89"/>
        <v>300.27</v>
      </c>
    </row>
    <row r="224" spans="1:31" ht="15" customHeight="1" x14ac:dyDescent="0.2">
      <c r="A224" s="601"/>
      <c r="B224" s="10">
        <v>22</v>
      </c>
      <c r="C224" s="9">
        <f>ROUND([2]Лист1!C271,2)</f>
        <v>2105.89</v>
      </c>
      <c r="D224" s="191">
        <f>ROUND([2]Лист1!D271,2)</f>
        <v>0</v>
      </c>
      <c r="E224" s="191">
        <f>ROUND([2]Лист1!E271,2)</f>
        <v>352.11</v>
      </c>
      <c r="F224" s="71">
        <f t="shared" si="90"/>
        <v>4.8099999999999996</v>
      </c>
      <c r="G224" s="329">
        <f t="shared" si="90"/>
        <v>1018.54</v>
      </c>
      <c r="H224" s="330">
        <f t="shared" si="90"/>
        <v>343.8</v>
      </c>
      <c r="I224" s="331">
        <f t="shared" si="83"/>
        <v>343.8</v>
      </c>
      <c r="J224" s="71">
        <f t="shared" si="91"/>
        <v>3205.7799999999997</v>
      </c>
      <c r="K224" s="71">
        <f t="shared" si="92"/>
        <v>3558</v>
      </c>
      <c r="L224" s="71">
        <f t="shared" si="93"/>
        <v>3701.8399999999997</v>
      </c>
      <c r="M224" s="71">
        <f t="shared" si="94"/>
        <v>4683.6499999999996</v>
      </c>
      <c r="N224" s="23">
        <f t="shared" si="71"/>
        <v>6335.02</v>
      </c>
      <c r="O224" s="23">
        <f t="shared" si="72"/>
        <v>6687.24</v>
      </c>
      <c r="P224" s="23">
        <f t="shared" si="73"/>
        <v>6831.08</v>
      </c>
      <c r="Q224" s="23">
        <f t="shared" si="74"/>
        <v>7812.89</v>
      </c>
      <c r="R224" s="193">
        <f t="shared" si="84"/>
        <v>0</v>
      </c>
      <c r="S224" s="193">
        <f t="shared" si="85"/>
        <v>352.11</v>
      </c>
      <c r="T224" s="23">
        <f t="shared" si="75"/>
        <v>5660.28</v>
      </c>
      <c r="U224" s="23">
        <f t="shared" si="76"/>
        <v>6012.5</v>
      </c>
      <c r="V224" s="23">
        <f t="shared" si="77"/>
        <v>6156.34</v>
      </c>
      <c r="W224" s="23">
        <f t="shared" si="78"/>
        <v>7138.15</v>
      </c>
      <c r="X224" s="193">
        <f t="shared" si="86"/>
        <v>0</v>
      </c>
      <c r="Y224" s="193">
        <f t="shared" si="87"/>
        <v>352.11</v>
      </c>
      <c r="Z224" s="23">
        <f t="shared" si="79"/>
        <v>5660.28</v>
      </c>
      <c r="AA224" s="23">
        <f t="shared" si="80"/>
        <v>6012.5</v>
      </c>
      <c r="AB224" s="23">
        <f t="shared" si="81"/>
        <v>6156.34</v>
      </c>
      <c r="AC224" s="23">
        <f t="shared" si="82"/>
        <v>7138.15</v>
      </c>
      <c r="AD224" s="193">
        <f t="shared" si="88"/>
        <v>0</v>
      </c>
      <c r="AE224" s="366">
        <f t="shared" si="89"/>
        <v>352.11</v>
      </c>
    </row>
    <row r="225" spans="1:31" ht="15" customHeight="1" x14ac:dyDescent="0.2">
      <c r="A225" s="602"/>
      <c r="B225" s="10">
        <v>23</v>
      </c>
      <c r="C225" s="9">
        <f>ROUND([2]Лист1!C272,2)</f>
        <v>1968.96</v>
      </c>
      <c r="D225" s="191">
        <f>ROUND([2]Лист1!D272,2)</f>
        <v>0</v>
      </c>
      <c r="E225" s="191">
        <f>ROUND([2]Лист1!E272,2)</f>
        <v>298.83999999999997</v>
      </c>
      <c r="F225" s="71">
        <f t="shared" si="90"/>
        <v>4.8099999999999996</v>
      </c>
      <c r="G225" s="329">
        <f t="shared" si="90"/>
        <v>1018.54</v>
      </c>
      <c r="H225" s="330">
        <f t="shared" si="90"/>
        <v>343.8</v>
      </c>
      <c r="I225" s="331">
        <f t="shared" si="83"/>
        <v>343.8</v>
      </c>
      <c r="J225" s="71">
        <f t="shared" si="91"/>
        <v>3205.7799999999997</v>
      </c>
      <c r="K225" s="71">
        <f t="shared" si="92"/>
        <v>3558</v>
      </c>
      <c r="L225" s="71">
        <f t="shared" si="93"/>
        <v>3701.8399999999997</v>
      </c>
      <c r="M225" s="71">
        <f t="shared" si="94"/>
        <v>4683.6499999999996</v>
      </c>
      <c r="N225" s="23">
        <f t="shared" si="71"/>
        <v>6198.09</v>
      </c>
      <c r="O225" s="23">
        <f t="shared" si="72"/>
        <v>6550.31</v>
      </c>
      <c r="P225" s="23">
        <f t="shared" si="73"/>
        <v>6694.15</v>
      </c>
      <c r="Q225" s="23">
        <f t="shared" si="74"/>
        <v>7675.96</v>
      </c>
      <c r="R225" s="193">
        <f t="shared" si="84"/>
        <v>0</v>
      </c>
      <c r="S225" s="193">
        <f t="shared" si="85"/>
        <v>298.83999999999997</v>
      </c>
      <c r="T225" s="23">
        <f t="shared" si="75"/>
        <v>5523.35</v>
      </c>
      <c r="U225" s="23">
        <f t="shared" si="76"/>
        <v>5875.57</v>
      </c>
      <c r="V225" s="23">
        <f t="shared" si="77"/>
        <v>6019.41</v>
      </c>
      <c r="W225" s="23">
        <f t="shared" si="78"/>
        <v>7001.22</v>
      </c>
      <c r="X225" s="193">
        <f t="shared" si="86"/>
        <v>0</v>
      </c>
      <c r="Y225" s="193">
        <f t="shared" si="87"/>
        <v>298.83999999999997</v>
      </c>
      <c r="Z225" s="23">
        <f t="shared" si="79"/>
        <v>5523.35</v>
      </c>
      <c r="AA225" s="23">
        <f t="shared" si="80"/>
        <v>5875.57</v>
      </c>
      <c r="AB225" s="23">
        <f t="shared" si="81"/>
        <v>6019.41</v>
      </c>
      <c r="AC225" s="23">
        <f t="shared" si="82"/>
        <v>7001.22</v>
      </c>
      <c r="AD225" s="193">
        <f t="shared" si="88"/>
        <v>0</v>
      </c>
      <c r="AE225" s="366">
        <f t="shared" si="89"/>
        <v>298.83999999999997</v>
      </c>
    </row>
    <row r="226" spans="1:31" ht="15" customHeight="1" x14ac:dyDescent="0.2">
      <c r="A226" s="600">
        <f>'третья ц.к.'!A226:A249</f>
        <v>45606</v>
      </c>
      <c r="B226" s="10">
        <v>0</v>
      </c>
      <c r="C226" s="9">
        <f>ROUND([2]Лист1!C273,2)</f>
        <v>1562.6</v>
      </c>
      <c r="D226" s="191">
        <f>ROUND([2]Лист1!D273,2)</f>
        <v>0.2</v>
      </c>
      <c r="E226" s="191">
        <f>ROUND([2]Лист1!E273,2)</f>
        <v>63.02</v>
      </c>
      <c r="F226" s="71">
        <f t="shared" si="90"/>
        <v>4.8099999999999996</v>
      </c>
      <c r="G226" s="329">
        <f t="shared" si="90"/>
        <v>1018.54</v>
      </c>
      <c r="H226" s="330">
        <f t="shared" si="90"/>
        <v>343.8</v>
      </c>
      <c r="I226" s="331">
        <f t="shared" si="83"/>
        <v>343.8</v>
      </c>
      <c r="J226" s="71">
        <f t="shared" si="91"/>
        <v>3205.7799999999997</v>
      </c>
      <c r="K226" s="71">
        <f t="shared" si="92"/>
        <v>3558</v>
      </c>
      <c r="L226" s="71">
        <f t="shared" si="93"/>
        <v>3701.8399999999997</v>
      </c>
      <c r="M226" s="71">
        <f t="shared" si="94"/>
        <v>4683.6499999999996</v>
      </c>
      <c r="N226" s="23">
        <f t="shared" si="71"/>
        <v>5791.73</v>
      </c>
      <c r="O226" s="23">
        <f t="shared" si="72"/>
        <v>6143.95</v>
      </c>
      <c r="P226" s="23">
        <f t="shared" si="73"/>
        <v>6287.79</v>
      </c>
      <c r="Q226" s="23">
        <f t="shared" si="74"/>
        <v>7269.6</v>
      </c>
      <c r="R226" s="193">
        <f t="shared" si="84"/>
        <v>0.2</v>
      </c>
      <c r="S226" s="193">
        <f t="shared" si="85"/>
        <v>63.02</v>
      </c>
      <c r="T226" s="23">
        <f t="shared" si="75"/>
        <v>5116.99</v>
      </c>
      <c r="U226" s="23">
        <f t="shared" si="76"/>
        <v>5469.21</v>
      </c>
      <c r="V226" s="23">
        <f t="shared" si="77"/>
        <v>5613.05</v>
      </c>
      <c r="W226" s="23">
        <f t="shared" si="78"/>
        <v>6594.86</v>
      </c>
      <c r="X226" s="193">
        <f t="shared" si="86"/>
        <v>0.2</v>
      </c>
      <c r="Y226" s="193">
        <f t="shared" si="87"/>
        <v>63.02</v>
      </c>
      <c r="Z226" s="23">
        <f t="shared" si="79"/>
        <v>5116.99</v>
      </c>
      <c r="AA226" s="23">
        <f t="shared" si="80"/>
        <v>5469.21</v>
      </c>
      <c r="AB226" s="23">
        <f t="shared" si="81"/>
        <v>5613.05</v>
      </c>
      <c r="AC226" s="23">
        <f t="shared" si="82"/>
        <v>6594.86</v>
      </c>
      <c r="AD226" s="193">
        <f t="shared" si="88"/>
        <v>0.2</v>
      </c>
      <c r="AE226" s="366">
        <f t="shared" si="89"/>
        <v>63.02</v>
      </c>
    </row>
    <row r="227" spans="1:31" ht="15" customHeight="1" x14ac:dyDescent="0.2">
      <c r="A227" s="601"/>
      <c r="B227" s="10">
        <v>1</v>
      </c>
      <c r="C227" s="9">
        <f>ROUND([2]Лист1!C274,2)</f>
        <v>1397.49</v>
      </c>
      <c r="D227" s="191">
        <f>ROUND([2]Лист1!D274,2)</f>
        <v>0.32</v>
      </c>
      <c r="E227" s="191">
        <f>ROUND([2]Лист1!E274,2)</f>
        <v>39.97</v>
      </c>
      <c r="F227" s="71">
        <f t="shared" si="90"/>
        <v>4.8099999999999996</v>
      </c>
      <c r="G227" s="329">
        <f t="shared" si="90"/>
        <v>1018.54</v>
      </c>
      <c r="H227" s="330">
        <f t="shared" si="90"/>
        <v>343.8</v>
      </c>
      <c r="I227" s="331">
        <f t="shared" si="83"/>
        <v>343.8</v>
      </c>
      <c r="J227" s="71">
        <f t="shared" si="91"/>
        <v>3205.7799999999997</v>
      </c>
      <c r="K227" s="71">
        <f t="shared" si="92"/>
        <v>3558</v>
      </c>
      <c r="L227" s="71">
        <f t="shared" si="93"/>
        <v>3701.8399999999997</v>
      </c>
      <c r="M227" s="71">
        <f t="shared" si="94"/>
        <v>4683.6499999999996</v>
      </c>
      <c r="N227" s="23">
        <f t="shared" si="71"/>
        <v>5626.62</v>
      </c>
      <c r="O227" s="23">
        <f t="shared" si="72"/>
        <v>5978.84</v>
      </c>
      <c r="P227" s="23">
        <f t="shared" si="73"/>
        <v>6122.68</v>
      </c>
      <c r="Q227" s="23">
        <f t="shared" si="74"/>
        <v>7104.49</v>
      </c>
      <c r="R227" s="193">
        <f t="shared" si="84"/>
        <v>0.32</v>
      </c>
      <c r="S227" s="193">
        <f t="shared" si="85"/>
        <v>39.97</v>
      </c>
      <c r="T227" s="23">
        <f t="shared" si="75"/>
        <v>4951.88</v>
      </c>
      <c r="U227" s="23">
        <f t="shared" si="76"/>
        <v>5304.1</v>
      </c>
      <c r="V227" s="23">
        <f t="shared" si="77"/>
        <v>5447.94</v>
      </c>
      <c r="W227" s="23">
        <f t="shared" si="78"/>
        <v>6429.75</v>
      </c>
      <c r="X227" s="193">
        <f t="shared" si="86"/>
        <v>0.32</v>
      </c>
      <c r="Y227" s="193">
        <f t="shared" si="87"/>
        <v>39.97</v>
      </c>
      <c r="Z227" s="23">
        <f t="shared" si="79"/>
        <v>4951.88</v>
      </c>
      <c r="AA227" s="23">
        <f t="shared" si="80"/>
        <v>5304.1</v>
      </c>
      <c r="AB227" s="23">
        <f t="shared" si="81"/>
        <v>5447.94</v>
      </c>
      <c r="AC227" s="23">
        <f t="shared" si="82"/>
        <v>6429.75</v>
      </c>
      <c r="AD227" s="193">
        <f t="shared" si="88"/>
        <v>0.32</v>
      </c>
      <c r="AE227" s="366">
        <f t="shared" si="89"/>
        <v>39.97</v>
      </c>
    </row>
    <row r="228" spans="1:31" ht="15" customHeight="1" x14ac:dyDescent="0.2">
      <c r="A228" s="601"/>
      <c r="B228" s="10">
        <v>2</v>
      </c>
      <c r="C228" s="9">
        <f>ROUND([2]Лист1!C275,2)</f>
        <v>1319.94</v>
      </c>
      <c r="D228" s="191">
        <f>ROUND([2]Лист1!D275,2)</f>
        <v>0</v>
      </c>
      <c r="E228" s="191">
        <f>ROUND([2]Лист1!E275,2)</f>
        <v>71.37</v>
      </c>
      <c r="F228" s="71">
        <f t="shared" si="90"/>
        <v>4.8099999999999996</v>
      </c>
      <c r="G228" s="329">
        <f t="shared" si="90"/>
        <v>1018.54</v>
      </c>
      <c r="H228" s="330">
        <f t="shared" si="90"/>
        <v>343.8</v>
      </c>
      <c r="I228" s="331">
        <f t="shared" si="83"/>
        <v>343.8</v>
      </c>
      <c r="J228" s="71">
        <f t="shared" si="91"/>
        <v>3205.7799999999997</v>
      </c>
      <c r="K228" s="71">
        <f t="shared" si="92"/>
        <v>3558</v>
      </c>
      <c r="L228" s="71">
        <f t="shared" si="93"/>
        <v>3701.8399999999997</v>
      </c>
      <c r="M228" s="71">
        <f t="shared" si="94"/>
        <v>4683.6499999999996</v>
      </c>
      <c r="N228" s="23">
        <f t="shared" si="71"/>
        <v>5549.07</v>
      </c>
      <c r="O228" s="23">
        <f t="shared" si="72"/>
        <v>5901.29</v>
      </c>
      <c r="P228" s="23">
        <f t="shared" si="73"/>
        <v>6045.13</v>
      </c>
      <c r="Q228" s="23">
        <f t="shared" si="74"/>
        <v>7026.94</v>
      </c>
      <c r="R228" s="193">
        <f t="shared" si="84"/>
        <v>0</v>
      </c>
      <c r="S228" s="193">
        <f t="shared" si="85"/>
        <v>71.37</v>
      </c>
      <c r="T228" s="23">
        <f t="shared" si="75"/>
        <v>4874.33</v>
      </c>
      <c r="U228" s="23">
        <f t="shared" si="76"/>
        <v>5226.55</v>
      </c>
      <c r="V228" s="23">
        <f t="shared" si="77"/>
        <v>5370.39</v>
      </c>
      <c r="W228" s="23">
        <f t="shared" si="78"/>
        <v>6352.2</v>
      </c>
      <c r="X228" s="193">
        <f t="shared" si="86"/>
        <v>0</v>
      </c>
      <c r="Y228" s="193">
        <f t="shared" si="87"/>
        <v>71.37</v>
      </c>
      <c r="Z228" s="23">
        <f t="shared" si="79"/>
        <v>4874.33</v>
      </c>
      <c r="AA228" s="23">
        <f t="shared" si="80"/>
        <v>5226.55</v>
      </c>
      <c r="AB228" s="23">
        <f t="shared" si="81"/>
        <v>5370.39</v>
      </c>
      <c r="AC228" s="23">
        <f t="shared" si="82"/>
        <v>6352.2</v>
      </c>
      <c r="AD228" s="193">
        <f t="shared" si="88"/>
        <v>0</v>
      </c>
      <c r="AE228" s="366">
        <f t="shared" si="89"/>
        <v>71.37</v>
      </c>
    </row>
    <row r="229" spans="1:31" ht="15" customHeight="1" x14ac:dyDescent="0.2">
      <c r="A229" s="601"/>
      <c r="B229" s="10">
        <v>3</v>
      </c>
      <c r="C229" s="9">
        <f>ROUND([2]Лист1!C276,2)</f>
        <v>1320.53</v>
      </c>
      <c r="D229" s="191">
        <f>ROUND([2]Лист1!D276,2)</f>
        <v>0</v>
      </c>
      <c r="E229" s="191">
        <f>ROUND([2]Лист1!E276,2)</f>
        <v>51.93</v>
      </c>
      <c r="F229" s="71">
        <f t="shared" si="90"/>
        <v>4.8099999999999996</v>
      </c>
      <c r="G229" s="329">
        <f t="shared" si="90"/>
        <v>1018.54</v>
      </c>
      <c r="H229" s="330">
        <f t="shared" si="90"/>
        <v>343.8</v>
      </c>
      <c r="I229" s="331">
        <f t="shared" si="83"/>
        <v>343.8</v>
      </c>
      <c r="J229" s="71">
        <f t="shared" si="91"/>
        <v>3205.7799999999997</v>
      </c>
      <c r="K229" s="71">
        <f t="shared" si="92"/>
        <v>3558</v>
      </c>
      <c r="L229" s="71">
        <f t="shared" si="93"/>
        <v>3701.8399999999997</v>
      </c>
      <c r="M229" s="71">
        <f t="shared" si="94"/>
        <v>4683.6499999999996</v>
      </c>
      <c r="N229" s="23">
        <f t="shared" si="71"/>
        <v>5549.66</v>
      </c>
      <c r="O229" s="23">
        <f t="shared" si="72"/>
        <v>5901.88</v>
      </c>
      <c r="P229" s="23">
        <f t="shared" si="73"/>
        <v>6045.72</v>
      </c>
      <c r="Q229" s="23">
        <f t="shared" si="74"/>
        <v>7027.53</v>
      </c>
      <c r="R229" s="193">
        <f t="shared" si="84"/>
        <v>0</v>
      </c>
      <c r="S229" s="193">
        <f t="shared" si="85"/>
        <v>51.93</v>
      </c>
      <c r="T229" s="23">
        <f t="shared" si="75"/>
        <v>4874.92</v>
      </c>
      <c r="U229" s="23">
        <f t="shared" si="76"/>
        <v>5227.1400000000003</v>
      </c>
      <c r="V229" s="23">
        <f t="shared" si="77"/>
        <v>5370.98</v>
      </c>
      <c r="W229" s="23">
        <f t="shared" si="78"/>
        <v>6352.79</v>
      </c>
      <c r="X229" s="193">
        <f t="shared" si="86"/>
        <v>0</v>
      </c>
      <c r="Y229" s="193">
        <f t="shared" si="87"/>
        <v>51.93</v>
      </c>
      <c r="Z229" s="23">
        <f t="shared" si="79"/>
        <v>4874.92</v>
      </c>
      <c r="AA229" s="23">
        <f t="shared" si="80"/>
        <v>5227.1400000000003</v>
      </c>
      <c r="AB229" s="23">
        <f t="shared" si="81"/>
        <v>5370.98</v>
      </c>
      <c r="AC229" s="23">
        <f t="shared" si="82"/>
        <v>6352.79</v>
      </c>
      <c r="AD229" s="193">
        <f t="shared" si="88"/>
        <v>0</v>
      </c>
      <c r="AE229" s="366">
        <f t="shared" si="89"/>
        <v>51.93</v>
      </c>
    </row>
    <row r="230" spans="1:31" ht="15" customHeight="1" x14ac:dyDescent="0.2">
      <c r="A230" s="601"/>
      <c r="B230" s="10">
        <v>4</v>
      </c>
      <c r="C230" s="9">
        <f>ROUND([2]Лист1!C277,2)</f>
        <v>1326.77</v>
      </c>
      <c r="D230" s="191">
        <f>ROUND([2]Лист1!D277,2)</f>
        <v>16.09</v>
      </c>
      <c r="E230" s="191">
        <f>ROUND([2]Лист1!E277,2)</f>
        <v>0.15</v>
      </c>
      <c r="F230" s="71">
        <f t="shared" si="90"/>
        <v>4.8099999999999996</v>
      </c>
      <c r="G230" s="329">
        <f t="shared" si="90"/>
        <v>1018.54</v>
      </c>
      <c r="H230" s="330">
        <f t="shared" si="90"/>
        <v>343.8</v>
      </c>
      <c r="I230" s="331">
        <f t="shared" si="83"/>
        <v>343.8</v>
      </c>
      <c r="J230" s="71">
        <f t="shared" si="91"/>
        <v>3205.7799999999997</v>
      </c>
      <c r="K230" s="71">
        <f t="shared" si="92"/>
        <v>3558</v>
      </c>
      <c r="L230" s="71">
        <f t="shared" si="93"/>
        <v>3701.8399999999997</v>
      </c>
      <c r="M230" s="71">
        <f t="shared" si="94"/>
        <v>4683.6499999999996</v>
      </c>
      <c r="N230" s="23">
        <f t="shared" si="71"/>
        <v>5555.9</v>
      </c>
      <c r="O230" s="23">
        <f t="shared" si="72"/>
        <v>5908.12</v>
      </c>
      <c r="P230" s="23">
        <f t="shared" si="73"/>
        <v>6051.96</v>
      </c>
      <c r="Q230" s="23">
        <f t="shared" si="74"/>
        <v>7033.77</v>
      </c>
      <c r="R230" s="193">
        <f t="shared" si="84"/>
        <v>16.09</v>
      </c>
      <c r="S230" s="193">
        <f t="shared" si="85"/>
        <v>0.15</v>
      </c>
      <c r="T230" s="23">
        <f t="shared" si="75"/>
        <v>4881.16</v>
      </c>
      <c r="U230" s="23">
        <f t="shared" si="76"/>
        <v>5233.38</v>
      </c>
      <c r="V230" s="23">
        <f t="shared" si="77"/>
        <v>5377.22</v>
      </c>
      <c r="W230" s="23">
        <f t="shared" si="78"/>
        <v>6359.03</v>
      </c>
      <c r="X230" s="193">
        <f t="shared" si="86"/>
        <v>16.09</v>
      </c>
      <c r="Y230" s="193">
        <f t="shared" si="87"/>
        <v>0.15</v>
      </c>
      <c r="Z230" s="23">
        <f t="shared" si="79"/>
        <v>4881.16</v>
      </c>
      <c r="AA230" s="23">
        <f t="shared" si="80"/>
        <v>5233.38</v>
      </c>
      <c r="AB230" s="23">
        <f t="shared" si="81"/>
        <v>5377.22</v>
      </c>
      <c r="AC230" s="23">
        <f t="shared" si="82"/>
        <v>6359.03</v>
      </c>
      <c r="AD230" s="193">
        <f t="shared" si="88"/>
        <v>16.09</v>
      </c>
      <c r="AE230" s="366">
        <f t="shared" si="89"/>
        <v>0.15</v>
      </c>
    </row>
    <row r="231" spans="1:31" ht="15" customHeight="1" x14ac:dyDescent="0.2">
      <c r="A231" s="601"/>
      <c r="B231" s="10">
        <v>5</v>
      </c>
      <c r="C231" s="9">
        <f>ROUND([2]Лист1!C278,2)</f>
        <v>1431.35</v>
      </c>
      <c r="D231" s="191">
        <f>ROUND([2]Лист1!D278,2)</f>
        <v>166.93</v>
      </c>
      <c r="E231" s="191">
        <f>ROUND([2]Лист1!E278,2)</f>
        <v>0</v>
      </c>
      <c r="F231" s="71">
        <f t="shared" si="90"/>
        <v>4.8099999999999996</v>
      </c>
      <c r="G231" s="329">
        <f t="shared" si="90"/>
        <v>1018.54</v>
      </c>
      <c r="H231" s="330">
        <f t="shared" si="90"/>
        <v>343.8</v>
      </c>
      <c r="I231" s="331">
        <f t="shared" si="83"/>
        <v>343.8</v>
      </c>
      <c r="J231" s="71">
        <f t="shared" si="91"/>
        <v>3205.7799999999997</v>
      </c>
      <c r="K231" s="71">
        <f t="shared" si="92"/>
        <v>3558</v>
      </c>
      <c r="L231" s="71">
        <f t="shared" si="93"/>
        <v>3701.8399999999997</v>
      </c>
      <c r="M231" s="71">
        <f t="shared" si="94"/>
        <v>4683.6499999999996</v>
      </c>
      <c r="N231" s="23">
        <f t="shared" si="71"/>
        <v>5660.48</v>
      </c>
      <c r="O231" s="23">
        <f t="shared" si="72"/>
        <v>6012.7</v>
      </c>
      <c r="P231" s="23">
        <f t="shared" si="73"/>
        <v>6156.54</v>
      </c>
      <c r="Q231" s="23">
        <f t="shared" si="74"/>
        <v>7138.35</v>
      </c>
      <c r="R231" s="193">
        <f t="shared" si="84"/>
        <v>166.93</v>
      </c>
      <c r="S231" s="193">
        <f t="shared" si="85"/>
        <v>0</v>
      </c>
      <c r="T231" s="23">
        <f t="shared" si="75"/>
        <v>4985.74</v>
      </c>
      <c r="U231" s="23">
        <f t="shared" si="76"/>
        <v>5337.96</v>
      </c>
      <c r="V231" s="23">
        <f t="shared" si="77"/>
        <v>5481.8</v>
      </c>
      <c r="W231" s="23">
        <f t="shared" si="78"/>
        <v>6463.61</v>
      </c>
      <c r="X231" s="193">
        <f t="shared" si="86"/>
        <v>166.93</v>
      </c>
      <c r="Y231" s="193">
        <f t="shared" si="87"/>
        <v>0</v>
      </c>
      <c r="Z231" s="23">
        <f t="shared" si="79"/>
        <v>4985.74</v>
      </c>
      <c r="AA231" s="23">
        <f t="shared" si="80"/>
        <v>5337.96</v>
      </c>
      <c r="AB231" s="23">
        <f t="shared" si="81"/>
        <v>5481.8</v>
      </c>
      <c r="AC231" s="23">
        <f t="shared" si="82"/>
        <v>6463.61</v>
      </c>
      <c r="AD231" s="193">
        <f t="shared" si="88"/>
        <v>166.93</v>
      </c>
      <c r="AE231" s="366">
        <f t="shared" si="89"/>
        <v>0</v>
      </c>
    </row>
    <row r="232" spans="1:31" ht="15" customHeight="1" x14ac:dyDescent="0.2">
      <c r="A232" s="601"/>
      <c r="B232" s="10">
        <v>6</v>
      </c>
      <c r="C232" s="9">
        <f>ROUND([2]Лист1!C279,2)</f>
        <v>1680.64</v>
      </c>
      <c r="D232" s="191">
        <f>ROUND([2]Лист1!D279,2)</f>
        <v>71.209999999999994</v>
      </c>
      <c r="E232" s="191">
        <f>ROUND([2]Лист1!E279,2)</f>
        <v>0</v>
      </c>
      <c r="F232" s="71">
        <f t="shared" si="90"/>
        <v>4.8099999999999996</v>
      </c>
      <c r="G232" s="329">
        <f t="shared" si="90"/>
        <v>1018.54</v>
      </c>
      <c r="H232" s="330">
        <f t="shared" si="90"/>
        <v>343.8</v>
      </c>
      <c r="I232" s="331">
        <f t="shared" si="83"/>
        <v>343.8</v>
      </c>
      <c r="J232" s="71">
        <f t="shared" si="91"/>
        <v>3205.7799999999997</v>
      </c>
      <c r="K232" s="71">
        <f t="shared" si="92"/>
        <v>3558</v>
      </c>
      <c r="L232" s="71">
        <f t="shared" si="93"/>
        <v>3701.8399999999997</v>
      </c>
      <c r="M232" s="71">
        <f t="shared" si="94"/>
        <v>4683.6499999999996</v>
      </c>
      <c r="N232" s="23">
        <f t="shared" si="71"/>
        <v>5909.77</v>
      </c>
      <c r="O232" s="23">
        <f t="shared" si="72"/>
        <v>6261.99</v>
      </c>
      <c r="P232" s="23">
        <f t="shared" si="73"/>
        <v>6405.83</v>
      </c>
      <c r="Q232" s="23">
        <f t="shared" si="74"/>
        <v>7387.64</v>
      </c>
      <c r="R232" s="193">
        <f t="shared" si="84"/>
        <v>71.209999999999994</v>
      </c>
      <c r="S232" s="193">
        <f t="shared" si="85"/>
        <v>0</v>
      </c>
      <c r="T232" s="23">
        <f t="shared" si="75"/>
        <v>5235.03</v>
      </c>
      <c r="U232" s="23">
        <f t="shared" si="76"/>
        <v>5587.25</v>
      </c>
      <c r="V232" s="23">
        <f t="shared" si="77"/>
        <v>5731.09</v>
      </c>
      <c r="W232" s="23">
        <f t="shared" si="78"/>
        <v>6712.9</v>
      </c>
      <c r="X232" s="193">
        <f t="shared" si="86"/>
        <v>71.209999999999994</v>
      </c>
      <c r="Y232" s="193">
        <f t="shared" si="87"/>
        <v>0</v>
      </c>
      <c r="Z232" s="23">
        <f t="shared" si="79"/>
        <v>5235.03</v>
      </c>
      <c r="AA232" s="23">
        <f t="shared" si="80"/>
        <v>5587.25</v>
      </c>
      <c r="AB232" s="23">
        <f t="shared" si="81"/>
        <v>5731.09</v>
      </c>
      <c r="AC232" s="23">
        <f t="shared" si="82"/>
        <v>6712.9</v>
      </c>
      <c r="AD232" s="193">
        <f t="shared" si="88"/>
        <v>71.209999999999994</v>
      </c>
      <c r="AE232" s="366">
        <f t="shared" si="89"/>
        <v>0</v>
      </c>
    </row>
    <row r="233" spans="1:31" ht="15" customHeight="1" x14ac:dyDescent="0.2">
      <c r="A233" s="601"/>
      <c r="B233" s="10">
        <v>7</v>
      </c>
      <c r="C233" s="9">
        <f>ROUND([2]Лист1!C280,2)</f>
        <v>1984.11</v>
      </c>
      <c r="D233" s="191">
        <f>ROUND([2]Лист1!D280,2)</f>
        <v>53.48</v>
      </c>
      <c r="E233" s="191">
        <f>ROUND([2]Лист1!E280,2)</f>
        <v>0</v>
      </c>
      <c r="F233" s="71">
        <f t="shared" si="90"/>
        <v>4.8099999999999996</v>
      </c>
      <c r="G233" s="329">
        <f t="shared" si="90"/>
        <v>1018.54</v>
      </c>
      <c r="H233" s="330">
        <f t="shared" si="90"/>
        <v>343.8</v>
      </c>
      <c r="I233" s="331">
        <f t="shared" si="83"/>
        <v>343.8</v>
      </c>
      <c r="J233" s="71">
        <f t="shared" si="91"/>
        <v>3205.7799999999997</v>
      </c>
      <c r="K233" s="71">
        <f t="shared" si="92"/>
        <v>3558</v>
      </c>
      <c r="L233" s="71">
        <f t="shared" si="93"/>
        <v>3701.8399999999997</v>
      </c>
      <c r="M233" s="71">
        <f t="shared" si="94"/>
        <v>4683.6499999999996</v>
      </c>
      <c r="N233" s="23">
        <f t="shared" si="71"/>
        <v>6213.24</v>
      </c>
      <c r="O233" s="23">
        <f t="shared" si="72"/>
        <v>6565.46</v>
      </c>
      <c r="P233" s="23">
        <f t="shared" si="73"/>
        <v>6709.3</v>
      </c>
      <c r="Q233" s="23">
        <f t="shared" si="74"/>
        <v>7691.11</v>
      </c>
      <c r="R233" s="193">
        <f t="shared" si="84"/>
        <v>53.48</v>
      </c>
      <c r="S233" s="193">
        <f t="shared" si="85"/>
        <v>0</v>
      </c>
      <c r="T233" s="23">
        <f t="shared" si="75"/>
        <v>5538.5</v>
      </c>
      <c r="U233" s="23">
        <f t="shared" si="76"/>
        <v>5890.72</v>
      </c>
      <c r="V233" s="23">
        <f t="shared" si="77"/>
        <v>6034.56</v>
      </c>
      <c r="W233" s="23">
        <f t="shared" si="78"/>
        <v>7016.37</v>
      </c>
      <c r="X233" s="193">
        <f t="shared" si="86"/>
        <v>53.48</v>
      </c>
      <c r="Y233" s="193">
        <f t="shared" si="87"/>
        <v>0</v>
      </c>
      <c r="Z233" s="23">
        <f t="shared" si="79"/>
        <v>5538.5</v>
      </c>
      <c r="AA233" s="23">
        <f t="shared" si="80"/>
        <v>5890.72</v>
      </c>
      <c r="AB233" s="23">
        <f t="shared" si="81"/>
        <v>6034.56</v>
      </c>
      <c r="AC233" s="23">
        <f t="shared" si="82"/>
        <v>7016.37</v>
      </c>
      <c r="AD233" s="193">
        <f t="shared" si="88"/>
        <v>53.48</v>
      </c>
      <c r="AE233" s="366">
        <f t="shared" si="89"/>
        <v>0</v>
      </c>
    </row>
    <row r="234" spans="1:31" ht="15" customHeight="1" x14ac:dyDescent="0.2">
      <c r="A234" s="601"/>
      <c r="B234" s="10">
        <v>8</v>
      </c>
      <c r="C234" s="9">
        <f>ROUND([2]Лист1!C281,2)</f>
        <v>2120.5500000000002</v>
      </c>
      <c r="D234" s="191">
        <f>ROUND([2]Лист1!D281,2)</f>
        <v>19.14</v>
      </c>
      <c r="E234" s="191">
        <f>ROUND([2]Лист1!E281,2)</f>
        <v>0.67</v>
      </c>
      <c r="F234" s="71">
        <f t="shared" si="90"/>
        <v>4.8099999999999996</v>
      </c>
      <c r="G234" s="329">
        <f t="shared" si="90"/>
        <v>1018.54</v>
      </c>
      <c r="H234" s="330">
        <f t="shared" si="90"/>
        <v>343.8</v>
      </c>
      <c r="I234" s="331">
        <f t="shared" si="83"/>
        <v>343.8</v>
      </c>
      <c r="J234" s="71">
        <f t="shared" si="91"/>
        <v>3205.7799999999997</v>
      </c>
      <c r="K234" s="71">
        <f t="shared" si="92"/>
        <v>3558</v>
      </c>
      <c r="L234" s="71">
        <f t="shared" si="93"/>
        <v>3701.8399999999997</v>
      </c>
      <c r="M234" s="71">
        <f t="shared" si="94"/>
        <v>4683.6499999999996</v>
      </c>
      <c r="N234" s="23">
        <f t="shared" si="71"/>
        <v>6349.68</v>
      </c>
      <c r="O234" s="23">
        <f t="shared" si="72"/>
        <v>6701.9</v>
      </c>
      <c r="P234" s="23">
        <f t="shared" si="73"/>
        <v>6845.74</v>
      </c>
      <c r="Q234" s="23">
        <f t="shared" si="74"/>
        <v>7827.55</v>
      </c>
      <c r="R234" s="193">
        <f t="shared" si="84"/>
        <v>19.14</v>
      </c>
      <c r="S234" s="193">
        <f t="shared" si="85"/>
        <v>0.67</v>
      </c>
      <c r="T234" s="23">
        <f t="shared" si="75"/>
        <v>5674.94</v>
      </c>
      <c r="U234" s="23">
        <f t="shared" si="76"/>
        <v>6027.16</v>
      </c>
      <c r="V234" s="23">
        <f t="shared" si="77"/>
        <v>6171</v>
      </c>
      <c r="W234" s="23">
        <f t="shared" si="78"/>
        <v>7152.81</v>
      </c>
      <c r="X234" s="193">
        <f t="shared" si="86"/>
        <v>19.14</v>
      </c>
      <c r="Y234" s="193">
        <f t="shared" si="87"/>
        <v>0.67</v>
      </c>
      <c r="Z234" s="23">
        <f t="shared" si="79"/>
        <v>5674.94</v>
      </c>
      <c r="AA234" s="23">
        <f t="shared" si="80"/>
        <v>6027.16</v>
      </c>
      <c r="AB234" s="23">
        <f t="shared" si="81"/>
        <v>6171</v>
      </c>
      <c r="AC234" s="23">
        <f t="shared" si="82"/>
        <v>7152.81</v>
      </c>
      <c r="AD234" s="193">
        <f t="shared" si="88"/>
        <v>19.14</v>
      </c>
      <c r="AE234" s="366">
        <f t="shared" si="89"/>
        <v>0.67</v>
      </c>
    </row>
    <row r="235" spans="1:31" ht="15" customHeight="1" x14ac:dyDescent="0.2">
      <c r="A235" s="601"/>
      <c r="B235" s="10">
        <v>9</v>
      </c>
      <c r="C235" s="9">
        <f>ROUND([2]Лист1!C282,2)</f>
        <v>2221.1799999999998</v>
      </c>
      <c r="D235" s="191">
        <f>ROUND([2]Лист1!D282,2)</f>
        <v>48.48</v>
      </c>
      <c r="E235" s="191">
        <f>ROUND([2]Лист1!E282,2)</f>
        <v>0.39</v>
      </c>
      <c r="F235" s="71">
        <f t="shared" si="90"/>
        <v>4.8099999999999996</v>
      </c>
      <c r="G235" s="329">
        <f t="shared" si="90"/>
        <v>1018.54</v>
      </c>
      <c r="H235" s="330">
        <f t="shared" si="90"/>
        <v>343.8</v>
      </c>
      <c r="I235" s="331">
        <f t="shared" si="83"/>
        <v>343.8</v>
      </c>
      <c r="J235" s="71">
        <f t="shared" si="91"/>
        <v>3205.7799999999997</v>
      </c>
      <c r="K235" s="71">
        <f t="shared" si="92"/>
        <v>3558</v>
      </c>
      <c r="L235" s="71">
        <f t="shared" si="93"/>
        <v>3701.8399999999997</v>
      </c>
      <c r="M235" s="71">
        <f t="shared" si="94"/>
        <v>4683.6499999999996</v>
      </c>
      <c r="N235" s="23">
        <f t="shared" si="71"/>
        <v>6450.31</v>
      </c>
      <c r="O235" s="23">
        <f t="shared" si="72"/>
        <v>6802.53</v>
      </c>
      <c r="P235" s="23">
        <f t="shared" si="73"/>
        <v>6946.37</v>
      </c>
      <c r="Q235" s="23">
        <f t="shared" si="74"/>
        <v>7928.18</v>
      </c>
      <c r="R235" s="193">
        <f t="shared" si="84"/>
        <v>48.48</v>
      </c>
      <c r="S235" s="193">
        <f t="shared" si="85"/>
        <v>0.39</v>
      </c>
      <c r="T235" s="23">
        <f t="shared" si="75"/>
        <v>5775.57</v>
      </c>
      <c r="U235" s="23">
        <f t="shared" si="76"/>
        <v>6127.79</v>
      </c>
      <c r="V235" s="23">
        <f t="shared" si="77"/>
        <v>6271.63</v>
      </c>
      <c r="W235" s="23">
        <f t="shared" si="78"/>
        <v>7253.44</v>
      </c>
      <c r="X235" s="193">
        <f t="shared" si="86"/>
        <v>48.48</v>
      </c>
      <c r="Y235" s="193">
        <f t="shared" si="87"/>
        <v>0.39</v>
      </c>
      <c r="Z235" s="23">
        <f t="shared" si="79"/>
        <v>5775.57</v>
      </c>
      <c r="AA235" s="23">
        <f t="shared" si="80"/>
        <v>6127.79</v>
      </c>
      <c r="AB235" s="23">
        <f t="shared" si="81"/>
        <v>6271.63</v>
      </c>
      <c r="AC235" s="23">
        <f t="shared" si="82"/>
        <v>7253.44</v>
      </c>
      <c r="AD235" s="193">
        <f t="shared" si="88"/>
        <v>48.48</v>
      </c>
      <c r="AE235" s="366">
        <f t="shared" si="89"/>
        <v>0.39</v>
      </c>
    </row>
    <row r="236" spans="1:31" ht="15" customHeight="1" x14ac:dyDescent="0.2">
      <c r="A236" s="601"/>
      <c r="B236" s="10">
        <v>10</v>
      </c>
      <c r="C236" s="9">
        <f>ROUND([2]Лист1!C283,2)</f>
        <v>2242.88</v>
      </c>
      <c r="D236" s="191">
        <f>ROUND([2]Лист1!D283,2)</f>
        <v>0</v>
      </c>
      <c r="E236" s="191">
        <f>ROUND([2]Лист1!E283,2)</f>
        <v>66.09</v>
      </c>
      <c r="F236" s="71">
        <f t="shared" si="90"/>
        <v>4.8099999999999996</v>
      </c>
      <c r="G236" s="329">
        <f t="shared" si="90"/>
        <v>1018.54</v>
      </c>
      <c r="H236" s="330">
        <f t="shared" si="90"/>
        <v>343.8</v>
      </c>
      <c r="I236" s="331">
        <f t="shared" si="83"/>
        <v>343.8</v>
      </c>
      <c r="J236" s="71">
        <f t="shared" si="91"/>
        <v>3205.7799999999997</v>
      </c>
      <c r="K236" s="71">
        <f t="shared" si="92"/>
        <v>3558</v>
      </c>
      <c r="L236" s="71">
        <f t="shared" si="93"/>
        <v>3701.8399999999997</v>
      </c>
      <c r="M236" s="71">
        <f t="shared" si="94"/>
        <v>4683.6499999999996</v>
      </c>
      <c r="N236" s="23">
        <f t="shared" si="71"/>
        <v>6472.01</v>
      </c>
      <c r="O236" s="23">
        <f t="shared" si="72"/>
        <v>6824.23</v>
      </c>
      <c r="P236" s="23">
        <f t="shared" si="73"/>
        <v>6968.07</v>
      </c>
      <c r="Q236" s="23">
        <f t="shared" si="74"/>
        <v>7949.88</v>
      </c>
      <c r="R236" s="193">
        <f t="shared" si="84"/>
        <v>0</v>
      </c>
      <c r="S236" s="193">
        <f t="shared" si="85"/>
        <v>66.09</v>
      </c>
      <c r="T236" s="23">
        <f t="shared" si="75"/>
        <v>5797.27</v>
      </c>
      <c r="U236" s="23">
        <f t="shared" si="76"/>
        <v>6149.49</v>
      </c>
      <c r="V236" s="23">
        <f t="shared" si="77"/>
        <v>6293.33</v>
      </c>
      <c r="W236" s="23">
        <f t="shared" si="78"/>
        <v>7275.14</v>
      </c>
      <c r="X236" s="193">
        <f t="shared" si="86"/>
        <v>0</v>
      </c>
      <c r="Y236" s="193">
        <f t="shared" si="87"/>
        <v>66.09</v>
      </c>
      <c r="Z236" s="23">
        <f t="shared" si="79"/>
        <v>5797.27</v>
      </c>
      <c r="AA236" s="23">
        <f t="shared" si="80"/>
        <v>6149.49</v>
      </c>
      <c r="AB236" s="23">
        <f t="shared" si="81"/>
        <v>6293.33</v>
      </c>
      <c r="AC236" s="23">
        <f t="shared" si="82"/>
        <v>7275.14</v>
      </c>
      <c r="AD236" s="193">
        <f t="shared" si="88"/>
        <v>0</v>
      </c>
      <c r="AE236" s="366">
        <f t="shared" si="89"/>
        <v>66.09</v>
      </c>
    </row>
    <row r="237" spans="1:31" ht="15" customHeight="1" x14ac:dyDescent="0.2">
      <c r="A237" s="601"/>
      <c r="B237" s="10">
        <v>11</v>
      </c>
      <c r="C237" s="9">
        <f>ROUND([2]Лист1!C284,2)</f>
        <v>2259.37</v>
      </c>
      <c r="D237" s="191">
        <f>ROUND([2]Лист1!D284,2)</f>
        <v>0.17</v>
      </c>
      <c r="E237" s="191">
        <f>ROUND([2]Лист1!E284,2)</f>
        <v>19.25</v>
      </c>
      <c r="F237" s="71">
        <f t="shared" si="90"/>
        <v>4.8099999999999996</v>
      </c>
      <c r="G237" s="329">
        <f t="shared" si="90"/>
        <v>1018.54</v>
      </c>
      <c r="H237" s="330">
        <f t="shared" si="90"/>
        <v>343.8</v>
      </c>
      <c r="I237" s="331">
        <f t="shared" si="83"/>
        <v>343.8</v>
      </c>
      <c r="J237" s="71">
        <f t="shared" si="91"/>
        <v>3205.7799999999997</v>
      </c>
      <c r="K237" s="71">
        <f t="shared" si="92"/>
        <v>3558</v>
      </c>
      <c r="L237" s="71">
        <f t="shared" si="93"/>
        <v>3701.8399999999997</v>
      </c>
      <c r="M237" s="71">
        <f t="shared" si="94"/>
        <v>4683.6499999999996</v>
      </c>
      <c r="N237" s="23">
        <f t="shared" si="71"/>
        <v>6488.5</v>
      </c>
      <c r="O237" s="23">
        <f t="shared" si="72"/>
        <v>6840.72</v>
      </c>
      <c r="P237" s="23">
        <f t="shared" si="73"/>
        <v>6984.56</v>
      </c>
      <c r="Q237" s="23">
        <f t="shared" si="74"/>
        <v>7966.37</v>
      </c>
      <c r="R237" s="193">
        <f t="shared" si="84"/>
        <v>0.17</v>
      </c>
      <c r="S237" s="193">
        <f t="shared" si="85"/>
        <v>19.25</v>
      </c>
      <c r="T237" s="23">
        <f t="shared" si="75"/>
        <v>5813.76</v>
      </c>
      <c r="U237" s="23">
        <f t="shared" si="76"/>
        <v>6165.98</v>
      </c>
      <c r="V237" s="23">
        <f t="shared" si="77"/>
        <v>6309.82</v>
      </c>
      <c r="W237" s="23">
        <f t="shared" si="78"/>
        <v>7291.63</v>
      </c>
      <c r="X237" s="193">
        <f t="shared" si="86"/>
        <v>0.17</v>
      </c>
      <c r="Y237" s="193">
        <f t="shared" si="87"/>
        <v>19.25</v>
      </c>
      <c r="Z237" s="23">
        <f t="shared" si="79"/>
        <v>5813.76</v>
      </c>
      <c r="AA237" s="23">
        <f t="shared" si="80"/>
        <v>6165.98</v>
      </c>
      <c r="AB237" s="23">
        <f t="shared" si="81"/>
        <v>6309.82</v>
      </c>
      <c r="AC237" s="23">
        <f t="shared" si="82"/>
        <v>7291.63</v>
      </c>
      <c r="AD237" s="193">
        <f t="shared" si="88"/>
        <v>0.17</v>
      </c>
      <c r="AE237" s="366">
        <f t="shared" si="89"/>
        <v>19.25</v>
      </c>
    </row>
    <row r="238" spans="1:31" ht="15" customHeight="1" x14ac:dyDescent="0.2">
      <c r="A238" s="601"/>
      <c r="B238" s="10">
        <v>12</v>
      </c>
      <c r="C238" s="9">
        <f>ROUND([2]Лист1!C285,2)</f>
        <v>2254.77</v>
      </c>
      <c r="D238" s="191">
        <f>ROUND([2]Лист1!D285,2)</f>
        <v>0</v>
      </c>
      <c r="E238" s="191">
        <f>ROUND([2]Лист1!E285,2)</f>
        <v>88.4</v>
      </c>
      <c r="F238" s="71">
        <f t="shared" si="90"/>
        <v>4.8099999999999996</v>
      </c>
      <c r="G238" s="329">
        <f t="shared" si="90"/>
        <v>1018.54</v>
      </c>
      <c r="H238" s="330">
        <f t="shared" si="90"/>
        <v>343.8</v>
      </c>
      <c r="I238" s="331">
        <f t="shared" si="83"/>
        <v>343.8</v>
      </c>
      <c r="J238" s="71">
        <f t="shared" si="91"/>
        <v>3205.7799999999997</v>
      </c>
      <c r="K238" s="71">
        <f t="shared" si="92"/>
        <v>3558</v>
      </c>
      <c r="L238" s="71">
        <f t="shared" si="93"/>
        <v>3701.8399999999997</v>
      </c>
      <c r="M238" s="71">
        <f t="shared" si="94"/>
        <v>4683.6499999999996</v>
      </c>
      <c r="N238" s="23">
        <f t="shared" si="71"/>
        <v>6483.9</v>
      </c>
      <c r="O238" s="23">
        <f t="shared" si="72"/>
        <v>6836.12</v>
      </c>
      <c r="P238" s="23">
        <f t="shared" si="73"/>
        <v>6979.96</v>
      </c>
      <c r="Q238" s="23">
        <f t="shared" si="74"/>
        <v>7961.77</v>
      </c>
      <c r="R238" s="193">
        <f t="shared" si="84"/>
        <v>0</v>
      </c>
      <c r="S238" s="193">
        <f t="shared" si="85"/>
        <v>88.4</v>
      </c>
      <c r="T238" s="23">
        <f t="shared" si="75"/>
        <v>5809.16</v>
      </c>
      <c r="U238" s="23">
        <f t="shared" si="76"/>
        <v>6161.38</v>
      </c>
      <c r="V238" s="23">
        <f t="shared" si="77"/>
        <v>6305.22</v>
      </c>
      <c r="W238" s="23">
        <f t="shared" si="78"/>
        <v>7287.03</v>
      </c>
      <c r="X238" s="193">
        <f t="shared" si="86"/>
        <v>0</v>
      </c>
      <c r="Y238" s="193">
        <f t="shared" si="87"/>
        <v>88.4</v>
      </c>
      <c r="Z238" s="23">
        <f t="shared" si="79"/>
        <v>5809.16</v>
      </c>
      <c r="AA238" s="23">
        <f t="shared" si="80"/>
        <v>6161.38</v>
      </c>
      <c r="AB238" s="23">
        <f t="shared" si="81"/>
        <v>6305.22</v>
      </c>
      <c r="AC238" s="23">
        <f t="shared" si="82"/>
        <v>7287.03</v>
      </c>
      <c r="AD238" s="193">
        <f t="shared" si="88"/>
        <v>0</v>
      </c>
      <c r="AE238" s="366">
        <f t="shared" si="89"/>
        <v>88.4</v>
      </c>
    </row>
    <row r="239" spans="1:31" ht="15" customHeight="1" x14ac:dyDescent="0.2">
      <c r="A239" s="601"/>
      <c r="B239" s="10">
        <v>13</v>
      </c>
      <c r="C239" s="9">
        <f>ROUND([2]Лист1!C286,2)</f>
        <v>2260.75</v>
      </c>
      <c r="D239" s="191">
        <f>ROUND([2]Лист1!D286,2)</f>
        <v>0.63</v>
      </c>
      <c r="E239" s="191">
        <f>ROUND([2]Лист1!E286,2)</f>
        <v>94.67</v>
      </c>
      <c r="F239" s="71">
        <f t="shared" si="90"/>
        <v>4.8099999999999996</v>
      </c>
      <c r="G239" s="329">
        <f t="shared" si="90"/>
        <v>1018.54</v>
      </c>
      <c r="H239" s="330">
        <f t="shared" si="90"/>
        <v>343.8</v>
      </c>
      <c r="I239" s="331">
        <f t="shared" si="83"/>
        <v>343.8</v>
      </c>
      <c r="J239" s="71">
        <f t="shared" si="91"/>
        <v>3205.7799999999997</v>
      </c>
      <c r="K239" s="71">
        <f t="shared" si="92"/>
        <v>3558</v>
      </c>
      <c r="L239" s="71">
        <f t="shared" si="93"/>
        <v>3701.8399999999997</v>
      </c>
      <c r="M239" s="71">
        <f t="shared" si="94"/>
        <v>4683.6499999999996</v>
      </c>
      <c r="N239" s="23">
        <f t="shared" si="71"/>
        <v>6489.88</v>
      </c>
      <c r="O239" s="23">
        <f t="shared" si="72"/>
        <v>6842.1</v>
      </c>
      <c r="P239" s="23">
        <f t="shared" si="73"/>
        <v>6985.94</v>
      </c>
      <c r="Q239" s="23">
        <f t="shared" si="74"/>
        <v>7967.75</v>
      </c>
      <c r="R239" s="193">
        <f t="shared" si="84"/>
        <v>0.63</v>
      </c>
      <c r="S239" s="193">
        <f t="shared" si="85"/>
        <v>94.67</v>
      </c>
      <c r="T239" s="23">
        <f t="shared" si="75"/>
        <v>5815.14</v>
      </c>
      <c r="U239" s="23">
        <f t="shared" si="76"/>
        <v>6167.36</v>
      </c>
      <c r="V239" s="23">
        <f t="shared" si="77"/>
        <v>6311.2</v>
      </c>
      <c r="W239" s="23">
        <f t="shared" si="78"/>
        <v>7293.01</v>
      </c>
      <c r="X239" s="193">
        <f t="shared" si="86"/>
        <v>0.63</v>
      </c>
      <c r="Y239" s="193">
        <f t="shared" si="87"/>
        <v>94.67</v>
      </c>
      <c r="Z239" s="23">
        <f t="shared" si="79"/>
        <v>5815.14</v>
      </c>
      <c r="AA239" s="23">
        <f t="shared" si="80"/>
        <v>6167.36</v>
      </c>
      <c r="AB239" s="23">
        <f t="shared" si="81"/>
        <v>6311.2</v>
      </c>
      <c r="AC239" s="23">
        <f t="shared" si="82"/>
        <v>7293.01</v>
      </c>
      <c r="AD239" s="193">
        <f t="shared" si="88"/>
        <v>0.63</v>
      </c>
      <c r="AE239" s="366">
        <f t="shared" si="89"/>
        <v>94.67</v>
      </c>
    </row>
    <row r="240" spans="1:31" ht="15" customHeight="1" x14ac:dyDescent="0.2">
      <c r="A240" s="601"/>
      <c r="B240" s="10">
        <v>14</v>
      </c>
      <c r="C240" s="9">
        <f>ROUND([2]Лист1!C287,2)</f>
        <v>2264.71</v>
      </c>
      <c r="D240" s="191">
        <f>ROUND([2]Лист1!D287,2)</f>
        <v>21.51</v>
      </c>
      <c r="E240" s="191">
        <f>ROUND([2]Лист1!E287,2)</f>
        <v>1.24</v>
      </c>
      <c r="F240" s="71">
        <f t="shared" si="90"/>
        <v>4.8099999999999996</v>
      </c>
      <c r="G240" s="329">
        <f t="shared" si="90"/>
        <v>1018.54</v>
      </c>
      <c r="H240" s="330">
        <f t="shared" si="90"/>
        <v>343.8</v>
      </c>
      <c r="I240" s="331">
        <f t="shared" si="83"/>
        <v>343.8</v>
      </c>
      <c r="J240" s="71">
        <f t="shared" si="91"/>
        <v>3205.7799999999997</v>
      </c>
      <c r="K240" s="71">
        <f t="shared" si="92"/>
        <v>3558</v>
      </c>
      <c r="L240" s="71">
        <f t="shared" si="93"/>
        <v>3701.8399999999997</v>
      </c>
      <c r="M240" s="71">
        <f t="shared" si="94"/>
        <v>4683.6499999999996</v>
      </c>
      <c r="N240" s="23">
        <f t="shared" si="71"/>
        <v>6493.84</v>
      </c>
      <c r="O240" s="23">
        <f t="shared" si="72"/>
        <v>6846.06</v>
      </c>
      <c r="P240" s="23">
        <f t="shared" si="73"/>
        <v>6989.9</v>
      </c>
      <c r="Q240" s="23">
        <f t="shared" si="74"/>
        <v>7971.71</v>
      </c>
      <c r="R240" s="193">
        <f t="shared" si="84"/>
        <v>21.51</v>
      </c>
      <c r="S240" s="193">
        <f t="shared" si="85"/>
        <v>1.24</v>
      </c>
      <c r="T240" s="23">
        <f t="shared" si="75"/>
        <v>5819.1</v>
      </c>
      <c r="U240" s="23">
        <f t="shared" si="76"/>
        <v>6171.32</v>
      </c>
      <c r="V240" s="23">
        <f t="shared" si="77"/>
        <v>6315.16</v>
      </c>
      <c r="W240" s="23">
        <f t="shared" si="78"/>
        <v>7296.97</v>
      </c>
      <c r="X240" s="193">
        <f t="shared" si="86"/>
        <v>21.51</v>
      </c>
      <c r="Y240" s="193">
        <f t="shared" si="87"/>
        <v>1.24</v>
      </c>
      <c r="Z240" s="23">
        <f t="shared" si="79"/>
        <v>5819.1</v>
      </c>
      <c r="AA240" s="23">
        <f t="shared" si="80"/>
        <v>6171.32</v>
      </c>
      <c r="AB240" s="23">
        <f t="shared" si="81"/>
        <v>6315.16</v>
      </c>
      <c r="AC240" s="23">
        <f t="shared" si="82"/>
        <v>7296.97</v>
      </c>
      <c r="AD240" s="193">
        <f t="shared" si="88"/>
        <v>21.51</v>
      </c>
      <c r="AE240" s="366">
        <f t="shared" si="89"/>
        <v>1.24</v>
      </c>
    </row>
    <row r="241" spans="1:31" ht="15" customHeight="1" x14ac:dyDescent="0.2">
      <c r="A241" s="601"/>
      <c r="B241" s="10">
        <v>15</v>
      </c>
      <c r="C241" s="9">
        <f>ROUND([2]Лист1!C288,2)</f>
        <v>2287.4499999999998</v>
      </c>
      <c r="D241" s="191">
        <f>ROUND([2]Лист1!D288,2)</f>
        <v>37.869999999999997</v>
      </c>
      <c r="E241" s="191">
        <f>ROUND([2]Лист1!E288,2)</f>
        <v>0.5</v>
      </c>
      <c r="F241" s="71">
        <f t="shared" si="90"/>
        <v>4.8099999999999996</v>
      </c>
      <c r="G241" s="329">
        <f t="shared" si="90"/>
        <v>1018.54</v>
      </c>
      <c r="H241" s="330">
        <f t="shared" si="90"/>
        <v>343.8</v>
      </c>
      <c r="I241" s="331">
        <f t="shared" si="83"/>
        <v>343.8</v>
      </c>
      <c r="J241" s="71">
        <f t="shared" si="91"/>
        <v>3205.7799999999997</v>
      </c>
      <c r="K241" s="71">
        <f t="shared" si="92"/>
        <v>3558</v>
      </c>
      <c r="L241" s="71">
        <f t="shared" si="93"/>
        <v>3701.8399999999997</v>
      </c>
      <c r="M241" s="71">
        <f t="shared" si="94"/>
        <v>4683.6499999999996</v>
      </c>
      <c r="N241" s="23">
        <f t="shared" si="71"/>
        <v>6516.58</v>
      </c>
      <c r="O241" s="23">
        <f t="shared" si="72"/>
        <v>6868.8</v>
      </c>
      <c r="P241" s="23">
        <f t="shared" si="73"/>
        <v>7012.64</v>
      </c>
      <c r="Q241" s="23">
        <f t="shared" si="74"/>
        <v>7994.45</v>
      </c>
      <c r="R241" s="193">
        <f t="shared" si="84"/>
        <v>37.869999999999997</v>
      </c>
      <c r="S241" s="193">
        <f t="shared" si="85"/>
        <v>0.5</v>
      </c>
      <c r="T241" s="23">
        <f t="shared" si="75"/>
        <v>5841.84</v>
      </c>
      <c r="U241" s="23">
        <f t="shared" si="76"/>
        <v>6194.06</v>
      </c>
      <c r="V241" s="23">
        <f t="shared" si="77"/>
        <v>6337.9</v>
      </c>
      <c r="W241" s="23">
        <f t="shared" si="78"/>
        <v>7319.71</v>
      </c>
      <c r="X241" s="193">
        <f t="shared" si="86"/>
        <v>37.869999999999997</v>
      </c>
      <c r="Y241" s="193">
        <f t="shared" si="87"/>
        <v>0.5</v>
      </c>
      <c r="Z241" s="23">
        <f t="shared" si="79"/>
        <v>5841.84</v>
      </c>
      <c r="AA241" s="23">
        <f t="shared" si="80"/>
        <v>6194.06</v>
      </c>
      <c r="AB241" s="23">
        <f t="shared" si="81"/>
        <v>6337.9</v>
      </c>
      <c r="AC241" s="23">
        <f t="shared" si="82"/>
        <v>7319.71</v>
      </c>
      <c r="AD241" s="193">
        <f t="shared" si="88"/>
        <v>37.869999999999997</v>
      </c>
      <c r="AE241" s="366">
        <f t="shared" si="89"/>
        <v>0.5</v>
      </c>
    </row>
    <row r="242" spans="1:31" ht="15" customHeight="1" x14ac:dyDescent="0.2">
      <c r="A242" s="601"/>
      <c r="B242" s="10">
        <v>16</v>
      </c>
      <c r="C242" s="9">
        <f>ROUND([2]Лист1!C289,2)</f>
        <v>2283.31</v>
      </c>
      <c r="D242" s="191">
        <f>ROUND([2]Лист1!D289,2)</f>
        <v>99.71</v>
      </c>
      <c r="E242" s="191">
        <f>ROUND([2]Лист1!E289,2)</f>
        <v>0</v>
      </c>
      <c r="F242" s="71">
        <f t="shared" si="90"/>
        <v>4.8099999999999996</v>
      </c>
      <c r="G242" s="329">
        <f t="shared" si="90"/>
        <v>1018.54</v>
      </c>
      <c r="H242" s="330">
        <f t="shared" si="90"/>
        <v>343.8</v>
      </c>
      <c r="I242" s="331">
        <f t="shared" si="83"/>
        <v>343.8</v>
      </c>
      <c r="J242" s="71">
        <f t="shared" si="91"/>
        <v>3205.7799999999997</v>
      </c>
      <c r="K242" s="71">
        <f t="shared" si="92"/>
        <v>3558</v>
      </c>
      <c r="L242" s="71">
        <f t="shared" si="93"/>
        <v>3701.8399999999997</v>
      </c>
      <c r="M242" s="71">
        <f t="shared" si="94"/>
        <v>4683.6499999999996</v>
      </c>
      <c r="N242" s="23">
        <f t="shared" si="71"/>
        <v>6512.44</v>
      </c>
      <c r="O242" s="23">
        <f t="shared" si="72"/>
        <v>6864.66</v>
      </c>
      <c r="P242" s="23">
        <f t="shared" si="73"/>
        <v>7008.5</v>
      </c>
      <c r="Q242" s="23">
        <f t="shared" si="74"/>
        <v>7990.31</v>
      </c>
      <c r="R242" s="193">
        <f t="shared" si="84"/>
        <v>99.71</v>
      </c>
      <c r="S242" s="193">
        <f t="shared" si="85"/>
        <v>0</v>
      </c>
      <c r="T242" s="23">
        <f t="shared" si="75"/>
        <v>5837.7</v>
      </c>
      <c r="U242" s="23">
        <f t="shared" si="76"/>
        <v>6189.92</v>
      </c>
      <c r="V242" s="23">
        <f t="shared" si="77"/>
        <v>6333.76</v>
      </c>
      <c r="W242" s="23">
        <f t="shared" si="78"/>
        <v>7315.57</v>
      </c>
      <c r="X242" s="193">
        <f t="shared" si="86"/>
        <v>99.71</v>
      </c>
      <c r="Y242" s="193">
        <f t="shared" si="87"/>
        <v>0</v>
      </c>
      <c r="Z242" s="23">
        <f t="shared" si="79"/>
        <v>5837.7</v>
      </c>
      <c r="AA242" s="23">
        <f t="shared" si="80"/>
        <v>6189.92</v>
      </c>
      <c r="AB242" s="23">
        <f t="shared" si="81"/>
        <v>6333.76</v>
      </c>
      <c r="AC242" s="23">
        <f t="shared" si="82"/>
        <v>7315.57</v>
      </c>
      <c r="AD242" s="193">
        <f t="shared" si="88"/>
        <v>99.71</v>
      </c>
      <c r="AE242" s="366">
        <f t="shared" si="89"/>
        <v>0</v>
      </c>
    </row>
    <row r="243" spans="1:31" ht="15" customHeight="1" x14ac:dyDescent="0.2">
      <c r="A243" s="601"/>
      <c r="B243" s="10">
        <v>17</v>
      </c>
      <c r="C243" s="9">
        <f>ROUND([2]Лист1!C290,2)</f>
        <v>2338.73</v>
      </c>
      <c r="D243" s="191">
        <f>ROUND([2]Лист1!D290,2)</f>
        <v>267.73</v>
      </c>
      <c r="E243" s="191">
        <f>ROUND([2]Лист1!E290,2)</f>
        <v>0</v>
      </c>
      <c r="F243" s="71">
        <f t="shared" si="90"/>
        <v>4.8099999999999996</v>
      </c>
      <c r="G243" s="329">
        <f t="shared" si="90"/>
        <v>1018.54</v>
      </c>
      <c r="H243" s="330">
        <f t="shared" si="90"/>
        <v>343.8</v>
      </c>
      <c r="I243" s="331">
        <f t="shared" si="83"/>
        <v>343.8</v>
      </c>
      <c r="J243" s="71">
        <f t="shared" si="91"/>
        <v>3205.7799999999997</v>
      </c>
      <c r="K243" s="71">
        <f t="shared" si="92"/>
        <v>3558</v>
      </c>
      <c r="L243" s="71">
        <f t="shared" si="93"/>
        <v>3701.8399999999997</v>
      </c>
      <c r="M243" s="71">
        <f t="shared" si="94"/>
        <v>4683.6499999999996</v>
      </c>
      <c r="N243" s="23">
        <f t="shared" si="71"/>
        <v>6567.86</v>
      </c>
      <c r="O243" s="23">
        <f t="shared" si="72"/>
        <v>6920.08</v>
      </c>
      <c r="P243" s="23">
        <f t="shared" si="73"/>
        <v>7063.92</v>
      </c>
      <c r="Q243" s="23">
        <f t="shared" si="74"/>
        <v>8045.73</v>
      </c>
      <c r="R243" s="193">
        <f t="shared" si="84"/>
        <v>267.73</v>
      </c>
      <c r="S243" s="193">
        <f t="shared" si="85"/>
        <v>0</v>
      </c>
      <c r="T243" s="23">
        <f t="shared" si="75"/>
        <v>5893.12</v>
      </c>
      <c r="U243" s="23">
        <f t="shared" si="76"/>
        <v>6245.34</v>
      </c>
      <c r="V243" s="23">
        <f t="shared" si="77"/>
        <v>6389.18</v>
      </c>
      <c r="W243" s="23">
        <f t="shared" si="78"/>
        <v>7370.99</v>
      </c>
      <c r="X243" s="193">
        <f t="shared" si="86"/>
        <v>267.73</v>
      </c>
      <c r="Y243" s="193">
        <f t="shared" si="87"/>
        <v>0</v>
      </c>
      <c r="Z243" s="23">
        <f t="shared" si="79"/>
        <v>5893.12</v>
      </c>
      <c r="AA243" s="23">
        <f t="shared" si="80"/>
        <v>6245.34</v>
      </c>
      <c r="AB243" s="23">
        <f t="shared" si="81"/>
        <v>6389.18</v>
      </c>
      <c r="AC243" s="23">
        <f t="shared" si="82"/>
        <v>7370.99</v>
      </c>
      <c r="AD243" s="193">
        <f t="shared" si="88"/>
        <v>267.73</v>
      </c>
      <c r="AE243" s="366">
        <f t="shared" si="89"/>
        <v>0</v>
      </c>
    </row>
    <row r="244" spans="1:31" ht="15" customHeight="1" x14ac:dyDescent="0.2">
      <c r="A244" s="601"/>
      <c r="B244" s="10">
        <v>18</v>
      </c>
      <c r="C244" s="9">
        <f>ROUND([2]Лист1!C291,2)</f>
        <v>2335.0500000000002</v>
      </c>
      <c r="D244" s="191">
        <f>ROUND([2]Лист1!D291,2)</f>
        <v>106.7</v>
      </c>
      <c r="E244" s="191">
        <f>ROUND([2]Лист1!E291,2)</f>
        <v>0</v>
      </c>
      <c r="F244" s="71">
        <f t="shared" si="90"/>
        <v>4.8099999999999996</v>
      </c>
      <c r="G244" s="329">
        <f t="shared" si="90"/>
        <v>1018.54</v>
      </c>
      <c r="H244" s="330">
        <f t="shared" si="90"/>
        <v>343.8</v>
      </c>
      <c r="I244" s="331">
        <f t="shared" si="83"/>
        <v>343.8</v>
      </c>
      <c r="J244" s="71">
        <f t="shared" si="91"/>
        <v>3205.7799999999997</v>
      </c>
      <c r="K244" s="71">
        <f t="shared" si="92"/>
        <v>3558</v>
      </c>
      <c r="L244" s="71">
        <f t="shared" si="93"/>
        <v>3701.8399999999997</v>
      </c>
      <c r="M244" s="71">
        <f t="shared" si="94"/>
        <v>4683.6499999999996</v>
      </c>
      <c r="N244" s="23">
        <f t="shared" si="71"/>
        <v>6564.18</v>
      </c>
      <c r="O244" s="23">
        <f t="shared" si="72"/>
        <v>6916.4</v>
      </c>
      <c r="P244" s="23">
        <f t="shared" si="73"/>
        <v>7060.24</v>
      </c>
      <c r="Q244" s="23">
        <f t="shared" si="74"/>
        <v>8042.05</v>
      </c>
      <c r="R244" s="193">
        <f t="shared" si="84"/>
        <v>106.7</v>
      </c>
      <c r="S244" s="193">
        <f t="shared" si="85"/>
        <v>0</v>
      </c>
      <c r="T244" s="23">
        <f t="shared" si="75"/>
        <v>5889.44</v>
      </c>
      <c r="U244" s="23">
        <f t="shared" si="76"/>
        <v>6241.66</v>
      </c>
      <c r="V244" s="23">
        <f t="shared" si="77"/>
        <v>6385.5</v>
      </c>
      <c r="W244" s="23">
        <f t="shared" si="78"/>
        <v>7367.31</v>
      </c>
      <c r="X244" s="193">
        <f t="shared" si="86"/>
        <v>106.7</v>
      </c>
      <c r="Y244" s="193">
        <f t="shared" si="87"/>
        <v>0</v>
      </c>
      <c r="Z244" s="23">
        <f t="shared" si="79"/>
        <v>5889.44</v>
      </c>
      <c r="AA244" s="23">
        <f t="shared" si="80"/>
        <v>6241.66</v>
      </c>
      <c r="AB244" s="23">
        <f t="shared" si="81"/>
        <v>6385.5</v>
      </c>
      <c r="AC244" s="23">
        <f t="shared" si="82"/>
        <v>7367.31</v>
      </c>
      <c r="AD244" s="193">
        <f t="shared" si="88"/>
        <v>106.7</v>
      </c>
      <c r="AE244" s="366">
        <f t="shared" si="89"/>
        <v>0</v>
      </c>
    </row>
    <row r="245" spans="1:31" ht="15" customHeight="1" x14ac:dyDescent="0.2">
      <c r="A245" s="601"/>
      <c r="B245" s="10">
        <v>19</v>
      </c>
      <c r="C245" s="9">
        <f>ROUND([2]Лист1!C292,2)</f>
        <v>2328.9899999999998</v>
      </c>
      <c r="D245" s="191">
        <f>ROUND([2]Лист1!D292,2)</f>
        <v>158.26</v>
      </c>
      <c r="E245" s="191">
        <f>ROUND([2]Лист1!E292,2)</f>
        <v>0</v>
      </c>
      <c r="F245" s="71">
        <f t="shared" si="90"/>
        <v>4.8099999999999996</v>
      </c>
      <c r="G245" s="329">
        <f t="shared" si="90"/>
        <v>1018.54</v>
      </c>
      <c r="H245" s="330">
        <f t="shared" si="90"/>
        <v>343.8</v>
      </c>
      <c r="I245" s="331">
        <f t="shared" si="83"/>
        <v>343.8</v>
      </c>
      <c r="J245" s="71">
        <f t="shared" si="91"/>
        <v>3205.7799999999997</v>
      </c>
      <c r="K245" s="71">
        <f t="shared" si="92"/>
        <v>3558</v>
      </c>
      <c r="L245" s="71">
        <f t="shared" si="93"/>
        <v>3701.8399999999997</v>
      </c>
      <c r="M245" s="71">
        <f t="shared" si="94"/>
        <v>4683.6499999999996</v>
      </c>
      <c r="N245" s="23">
        <f t="shared" si="71"/>
        <v>6558.12</v>
      </c>
      <c r="O245" s="23">
        <f t="shared" si="72"/>
        <v>6910.34</v>
      </c>
      <c r="P245" s="23">
        <f t="shared" si="73"/>
        <v>7054.18</v>
      </c>
      <c r="Q245" s="23">
        <f t="shared" si="74"/>
        <v>8035.99</v>
      </c>
      <c r="R245" s="193">
        <f t="shared" si="84"/>
        <v>158.26</v>
      </c>
      <c r="S245" s="193">
        <f t="shared" si="85"/>
        <v>0</v>
      </c>
      <c r="T245" s="23">
        <f t="shared" si="75"/>
        <v>5883.38</v>
      </c>
      <c r="U245" s="23">
        <f t="shared" si="76"/>
        <v>6235.6</v>
      </c>
      <c r="V245" s="23">
        <f t="shared" si="77"/>
        <v>6379.44</v>
      </c>
      <c r="W245" s="23">
        <f t="shared" si="78"/>
        <v>7361.25</v>
      </c>
      <c r="X245" s="193">
        <f t="shared" si="86"/>
        <v>158.26</v>
      </c>
      <c r="Y245" s="193">
        <f t="shared" si="87"/>
        <v>0</v>
      </c>
      <c r="Z245" s="23">
        <f t="shared" si="79"/>
        <v>5883.38</v>
      </c>
      <c r="AA245" s="23">
        <f t="shared" si="80"/>
        <v>6235.6</v>
      </c>
      <c r="AB245" s="23">
        <f t="shared" si="81"/>
        <v>6379.44</v>
      </c>
      <c r="AC245" s="23">
        <f t="shared" si="82"/>
        <v>7361.25</v>
      </c>
      <c r="AD245" s="193">
        <f t="shared" si="88"/>
        <v>158.26</v>
      </c>
      <c r="AE245" s="366">
        <f t="shared" si="89"/>
        <v>0</v>
      </c>
    </row>
    <row r="246" spans="1:31" ht="15" customHeight="1" x14ac:dyDescent="0.2">
      <c r="A246" s="601"/>
      <c r="B246" s="10">
        <v>20</v>
      </c>
      <c r="C246" s="9">
        <f>ROUND([2]Лист1!C293,2)</f>
        <v>2283.88</v>
      </c>
      <c r="D246" s="191">
        <f>ROUND([2]Лист1!D293,2)</f>
        <v>22.92</v>
      </c>
      <c r="E246" s="191">
        <f>ROUND([2]Лист1!E293,2)</f>
        <v>1.73</v>
      </c>
      <c r="F246" s="71">
        <f t="shared" si="90"/>
        <v>4.8099999999999996</v>
      </c>
      <c r="G246" s="329">
        <f t="shared" si="90"/>
        <v>1018.54</v>
      </c>
      <c r="H246" s="330">
        <f t="shared" si="90"/>
        <v>343.8</v>
      </c>
      <c r="I246" s="331">
        <f t="shared" si="83"/>
        <v>343.8</v>
      </c>
      <c r="J246" s="71">
        <f t="shared" si="91"/>
        <v>3205.7799999999997</v>
      </c>
      <c r="K246" s="71">
        <f t="shared" si="92"/>
        <v>3558</v>
      </c>
      <c r="L246" s="71">
        <f t="shared" si="93"/>
        <v>3701.8399999999997</v>
      </c>
      <c r="M246" s="71">
        <f t="shared" si="94"/>
        <v>4683.6499999999996</v>
      </c>
      <c r="N246" s="23">
        <f t="shared" si="71"/>
        <v>6513.01</v>
      </c>
      <c r="O246" s="23">
        <f t="shared" si="72"/>
        <v>6865.23</v>
      </c>
      <c r="P246" s="23">
        <f t="shared" si="73"/>
        <v>7009.07</v>
      </c>
      <c r="Q246" s="23">
        <f t="shared" si="74"/>
        <v>7990.88</v>
      </c>
      <c r="R246" s="193">
        <f t="shared" si="84"/>
        <v>22.92</v>
      </c>
      <c r="S246" s="193">
        <f t="shared" si="85"/>
        <v>1.73</v>
      </c>
      <c r="T246" s="23">
        <f t="shared" si="75"/>
        <v>5838.27</v>
      </c>
      <c r="U246" s="23">
        <f t="shared" si="76"/>
        <v>6190.49</v>
      </c>
      <c r="V246" s="23">
        <f t="shared" si="77"/>
        <v>6334.33</v>
      </c>
      <c r="W246" s="23">
        <f t="shared" si="78"/>
        <v>7316.14</v>
      </c>
      <c r="X246" s="193">
        <f t="shared" si="86"/>
        <v>22.92</v>
      </c>
      <c r="Y246" s="193">
        <f t="shared" si="87"/>
        <v>1.73</v>
      </c>
      <c r="Z246" s="23">
        <f t="shared" si="79"/>
        <v>5838.27</v>
      </c>
      <c r="AA246" s="23">
        <f t="shared" si="80"/>
        <v>6190.49</v>
      </c>
      <c r="AB246" s="23">
        <f t="shared" si="81"/>
        <v>6334.33</v>
      </c>
      <c r="AC246" s="23">
        <f t="shared" si="82"/>
        <v>7316.14</v>
      </c>
      <c r="AD246" s="193">
        <f t="shared" si="88"/>
        <v>22.92</v>
      </c>
      <c r="AE246" s="366">
        <f t="shared" si="89"/>
        <v>1.73</v>
      </c>
    </row>
    <row r="247" spans="1:31" ht="15" customHeight="1" x14ac:dyDescent="0.2">
      <c r="A247" s="601"/>
      <c r="B247" s="10">
        <v>21</v>
      </c>
      <c r="C247" s="9">
        <f>ROUND([2]Лист1!C294,2)</f>
        <v>2229.4499999999998</v>
      </c>
      <c r="D247" s="191">
        <f>ROUND([2]Лист1!D294,2)</f>
        <v>13.03</v>
      </c>
      <c r="E247" s="191">
        <f>ROUND([2]Лист1!E294,2)</f>
        <v>2.36</v>
      </c>
      <c r="F247" s="71">
        <f t="shared" si="90"/>
        <v>4.8099999999999996</v>
      </c>
      <c r="G247" s="329">
        <f t="shared" si="90"/>
        <v>1018.54</v>
      </c>
      <c r="H247" s="330">
        <f t="shared" si="90"/>
        <v>343.8</v>
      </c>
      <c r="I247" s="331">
        <f t="shared" si="83"/>
        <v>343.8</v>
      </c>
      <c r="J247" s="71">
        <f t="shared" si="91"/>
        <v>3205.7799999999997</v>
      </c>
      <c r="K247" s="71">
        <f t="shared" si="92"/>
        <v>3558</v>
      </c>
      <c r="L247" s="71">
        <f t="shared" si="93"/>
        <v>3701.8399999999997</v>
      </c>
      <c r="M247" s="71">
        <f t="shared" si="94"/>
        <v>4683.6499999999996</v>
      </c>
      <c r="N247" s="23">
        <f t="shared" si="71"/>
        <v>6458.58</v>
      </c>
      <c r="O247" s="23">
        <f t="shared" si="72"/>
        <v>6810.8</v>
      </c>
      <c r="P247" s="23">
        <f t="shared" si="73"/>
        <v>6954.64</v>
      </c>
      <c r="Q247" s="23">
        <f t="shared" si="74"/>
        <v>7936.45</v>
      </c>
      <c r="R247" s="193">
        <f t="shared" si="84"/>
        <v>13.03</v>
      </c>
      <c r="S247" s="193">
        <f t="shared" si="85"/>
        <v>2.36</v>
      </c>
      <c r="T247" s="23">
        <f t="shared" si="75"/>
        <v>5783.84</v>
      </c>
      <c r="U247" s="23">
        <f t="shared" si="76"/>
        <v>6136.06</v>
      </c>
      <c r="V247" s="23">
        <f t="shared" si="77"/>
        <v>6279.9</v>
      </c>
      <c r="W247" s="23">
        <f t="shared" si="78"/>
        <v>7261.71</v>
      </c>
      <c r="X247" s="193">
        <f t="shared" si="86"/>
        <v>13.03</v>
      </c>
      <c r="Y247" s="193">
        <f t="shared" si="87"/>
        <v>2.36</v>
      </c>
      <c r="Z247" s="23">
        <f t="shared" si="79"/>
        <v>5783.84</v>
      </c>
      <c r="AA247" s="23">
        <f t="shared" si="80"/>
        <v>6136.06</v>
      </c>
      <c r="AB247" s="23">
        <f t="shared" si="81"/>
        <v>6279.9</v>
      </c>
      <c r="AC247" s="23">
        <f t="shared" si="82"/>
        <v>7261.71</v>
      </c>
      <c r="AD247" s="193">
        <f t="shared" si="88"/>
        <v>13.03</v>
      </c>
      <c r="AE247" s="366">
        <f t="shared" si="89"/>
        <v>2.36</v>
      </c>
    </row>
    <row r="248" spans="1:31" ht="15" customHeight="1" x14ac:dyDescent="0.2">
      <c r="A248" s="601"/>
      <c r="B248" s="10">
        <v>22</v>
      </c>
      <c r="C248" s="9">
        <f>ROUND([2]Лист1!C295,2)</f>
        <v>2160.12</v>
      </c>
      <c r="D248" s="191">
        <f>ROUND([2]Лист1!D295,2)</f>
        <v>25.39</v>
      </c>
      <c r="E248" s="191">
        <f>ROUND([2]Лист1!E295,2)</f>
        <v>1.02</v>
      </c>
      <c r="F248" s="71">
        <f t="shared" si="90"/>
        <v>4.8099999999999996</v>
      </c>
      <c r="G248" s="329">
        <f t="shared" si="90"/>
        <v>1018.54</v>
      </c>
      <c r="H248" s="330">
        <f t="shared" si="90"/>
        <v>343.8</v>
      </c>
      <c r="I248" s="331">
        <f t="shared" si="83"/>
        <v>343.8</v>
      </c>
      <c r="J248" s="71">
        <f t="shared" si="91"/>
        <v>3205.7799999999997</v>
      </c>
      <c r="K248" s="71">
        <f t="shared" si="92"/>
        <v>3558</v>
      </c>
      <c r="L248" s="71">
        <f t="shared" si="93"/>
        <v>3701.8399999999997</v>
      </c>
      <c r="M248" s="71">
        <f t="shared" si="94"/>
        <v>4683.6499999999996</v>
      </c>
      <c r="N248" s="23">
        <f t="shared" si="71"/>
        <v>6389.25</v>
      </c>
      <c r="O248" s="23">
        <f t="shared" si="72"/>
        <v>6741.47</v>
      </c>
      <c r="P248" s="23">
        <f t="shared" si="73"/>
        <v>6885.31</v>
      </c>
      <c r="Q248" s="23">
        <f t="shared" si="74"/>
        <v>7867.12</v>
      </c>
      <c r="R248" s="193">
        <f t="shared" si="84"/>
        <v>25.39</v>
      </c>
      <c r="S248" s="193">
        <f t="shared" si="85"/>
        <v>1.02</v>
      </c>
      <c r="T248" s="23">
        <f t="shared" si="75"/>
        <v>5714.51</v>
      </c>
      <c r="U248" s="23">
        <f t="shared" si="76"/>
        <v>6066.73</v>
      </c>
      <c r="V248" s="23">
        <f t="shared" si="77"/>
        <v>6210.57</v>
      </c>
      <c r="W248" s="23">
        <f t="shared" si="78"/>
        <v>7192.38</v>
      </c>
      <c r="X248" s="193">
        <f t="shared" si="86"/>
        <v>25.39</v>
      </c>
      <c r="Y248" s="193">
        <f t="shared" si="87"/>
        <v>1.02</v>
      </c>
      <c r="Z248" s="23">
        <f t="shared" si="79"/>
        <v>5714.51</v>
      </c>
      <c r="AA248" s="23">
        <f t="shared" si="80"/>
        <v>6066.73</v>
      </c>
      <c r="AB248" s="23">
        <f t="shared" si="81"/>
        <v>6210.57</v>
      </c>
      <c r="AC248" s="23">
        <f t="shared" si="82"/>
        <v>7192.38</v>
      </c>
      <c r="AD248" s="193">
        <f t="shared" si="88"/>
        <v>25.39</v>
      </c>
      <c r="AE248" s="366">
        <f t="shared" si="89"/>
        <v>1.02</v>
      </c>
    </row>
    <row r="249" spans="1:31" ht="15" customHeight="1" x14ac:dyDescent="0.2">
      <c r="A249" s="602"/>
      <c r="B249" s="10">
        <v>23</v>
      </c>
      <c r="C249" s="9">
        <f>ROUND([2]Лист1!C296,2)</f>
        <v>1985.65</v>
      </c>
      <c r="D249" s="191">
        <f>ROUND([2]Лист1!D296,2)</f>
        <v>39.68</v>
      </c>
      <c r="E249" s="191">
        <f>ROUND([2]Лист1!E296,2)</f>
        <v>0.44</v>
      </c>
      <c r="F249" s="71">
        <f t="shared" si="90"/>
        <v>4.8099999999999996</v>
      </c>
      <c r="G249" s="329">
        <f t="shared" si="90"/>
        <v>1018.54</v>
      </c>
      <c r="H249" s="330">
        <f t="shared" si="90"/>
        <v>343.8</v>
      </c>
      <c r="I249" s="331">
        <f t="shared" si="83"/>
        <v>343.8</v>
      </c>
      <c r="J249" s="71">
        <f t="shared" si="91"/>
        <v>3205.7799999999997</v>
      </c>
      <c r="K249" s="71">
        <f t="shared" si="92"/>
        <v>3558</v>
      </c>
      <c r="L249" s="71">
        <f t="shared" si="93"/>
        <v>3701.8399999999997</v>
      </c>
      <c r="M249" s="71">
        <f t="shared" si="94"/>
        <v>4683.6499999999996</v>
      </c>
      <c r="N249" s="23">
        <f t="shared" si="71"/>
        <v>6214.78</v>
      </c>
      <c r="O249" s="23">
        <f t="shared" si="72"/>
        <v>6567</v>
      </c>
      <c r="P249" s="23">
        <f t="shared" si="73"/>
        <v>6710.84</v>
      </c>
      <c r="Q249" s="23">
        <f t="shared" si="74"/>
        <v>7692.65</v>
      </c>
      <c r="R249" s="193">
        <f t="shared" si="84"/>
        <v>39.68</v>
      </c>
      <c r="S249" s="193">
        <f t="shared" si="85"/>
        <v>0.44</v>
      </c>
      <c r="T249" s="23">
        <f t="shared" si="75"/>
        <v>5540.04</v>
      </c>
      <c r="U249" s="23">
        <f t="shared" si="76"/>
        <v>5892.26</v>
      </c>
      <c r="V249" s="23">
        <f t="shared" si="77"/>
        <v>6036.1</v>
      </c>
      <c r="W249" s="23">
        <f t="shared" si="78"/>
        <v>7017.91</v>
      </c>
      <c r="X249" s="193">
        <f t="shared" si="86"/>
        <v>39.68</v>
      </c>
      <c r="Y249" s="193">
        <f t="shared" si="87"/>
        <v>0.44</v>
      </c>
      <c r="Z249" s="23">
        <f t="shared" si="79"/>
        <v>5540.04</v>
      </c>
      <c r="AA249" s="23">
        <f t="shared" si="80"/>
        <v>5892.26</v>
      </c>
      <c r="AB249" s="23">
        <f t="shared" si="81"/>
        <v>6036.1</v>
      </c>
      <c r="AC249" s="23">
        <f t="shared" si="82"/>
        <v>7017.91</v>
      </c>
      <c r="AD249" s="193">
        <f t="shared" si="88"/>
        <v>39.68</v>
      </c>
      <c r="AE249" s="366">
        <f t="shared" si="89"/>
        <v>0.44</v>
      </c>
    </row>
    <row r="250" spans="1:31" ht="15" customHeight="1" x14ac:dyDescent="0.2">
      <c r="A250" s="600">
        <f>'третья ц.к.'!A250:A273</f>
        <v>45607</v>
      </c>
      <c r="B250" s="10">
        <v>0</v>
      </c>
      <c r="C250" s="9">
        <f>ROUND([2]Лист1!C297,2)</f>
        <v>1602.64</v>
      </c>
      <c r="D250" s="191">
        <f>ROUND([2]Лист1!D297,2)</f>
        <v>54.93</v>
      </c>
      <c r="E250" s="191">
        <f>ROUND([2]Лист1!E297,2)</f>
        <v>0</v>
      </c>
      <c r="F250" s="71">
        <f t="shared" si="90"/>
        <v>4.8099999999999996</v>
      </c>
      <c r="G250" s="329">
        <f t="shared" si="90"/>
        <v>1018.54</v>
      </c>
      <c r="H250" s="330">
        <f t="shared" si="90"/>
        <v>343.8</v>
      </c>
      <c r="I250" s="331">
        <f t="shared" si="83"/>
        <v>343.8</v>
      </c>
      <c r="J250" s="71">
        <f t="shared" si="91"/>
        <v>3205.7799999999997</v>
      </c>
      <c r="K250" s="71">
        <f t="shared" si="92"/>
        <v>3558</v>
      </c>
      <c r="L250" s="71">
        <f t="shared" si="93"/>
        <v>3701.8399999999997</v>
      </c>
      <c r="M250" s="71">
        <f t="shared" si="94"/>
        <v>4683.6499999999996</v>
      </c>
      <c r="N250" s="23">
        <f t="shared" si="71"/>
        <v>5831.77</v>
      </c>
      <c r="O250" s="23">
        <f t="shared" si="72"/>
        <v>6183.99</v>
      </c>
      <c r="P250" s="23">
        <f t="shared" si="73"/>
        <v>6327.83</v>
      </c>
      <c r="Q250" s="23">
        <f t="shared" si="74"/>
        <v>7309.64</v>
      </c>
      <c r="R250" s="193">
        <f t="shared" si="84"/>
        <v>54.93</v>
      </c>
      <c r="S250" s="193">
        <f t="shared" si="85"/>
        <v>0</v>
      </c>
      <c r="T250" s="23">
        <f t="shared" si="75"/>
        <v>5157.03</v>
      </c>
      <c r="U250" s="23">
        <f t="shared" si="76"/>
        <v>5509.25</v>
      </c>
      <c r="V250" s="23">
        <f t="shared" si="77"/>
        <v>5653.09</v>
      </c>
      <c r="W250" s="23">
        <f t="shared" si="78"/>
        <v>6634.9</v>
      </c>
      <c r="X250" s="193">
        <f t="shared" si="86"/>
        <v>54.93</v>
      </c>
      <c r="Y250" s="193">
        <f t="shared" si="87"/>
        <v>0</v>
      </c>
      <c r="Z250" s="23">
        <f t="shared" si="79"/>
        <v>5157.03</v>
      </c>
      <c r="AA250" s="23">
        <f t="shared" si="80"/>
        <v>5509.25</v>
      </c>
      <c r="AB250" s="23">
        <f t="shared" si="81"/>
        <v>5653.09</v>
      </c>
      <c r="AC250" s="23">
        <f t="shared" si="82"/>
        <v>6634.9</v>
      </c>
      <c r="AD250" s="193">
        <f t="shared" si="88"/>
        <v>54.93</v>
      </c>
      <c r="AE250" s="366">
        <f t="shared" si="89"/>
        <v>0</v>
      </c>
    </row>
    <row r="251" spans="1:31" ht="15" customHeight="1" x14ac:dyDescent="0.2">
      <c r="A251" s="601"/>
      <c r="B251" s="10">
        <v>1</v>
      </c>
      <c r="C251" s="9">
        <f>ROUND([2]Лист1!C298,2)</f>
        <v>1421.21</v>
      </c>
      <c r="D251" s="191">
        <f>ROUND([2]Лист1!D298,2)</f>
        <v>0</v>
      </c>
      <c r="E251" s="191">
        <f>ROUND([2]Лист1!E298,2)</f>
        <v>31.25</v>
      </c>
      <c r="F251" s="71">
        <f t="shared" si="90"/>
        <v>4.8099999999999996</v>
      </c>
      <c r="G251" s="329">
        <f t="shared" si="90"/>
        <v>1018.54</v>
      </c>
      <c r="H251" s="330">
        <f t="shared" si="90"/>
        <v>343.8</v>
      </c>
      <c r="I251" s="331">
        <f t="shared" si="83"/>
        <v>343.8</v>
      </c>
      <c r="J251" s="71">
        <f t="shared" si="91"/>
        <v>3205.7799999999997</v>
      </c>
      <c r="K251" s="71">
        <f t="shared" si="92"/>
        <v>3558</v>
      </c>
      <c r="L251" s="71">
        <f t="shared" si="93"/>
        <v>3701.8399999999997</v>
      </c>
      <c r="M251" s="71">
        <f t="shared" si="94"/>
        <v>4683.6499999999996</v>
      </c>
      <c r="N251" s="23">
        <f t="shared" si="71"/>
        <v>5650.34</v>
      </c>
      <c r="O251" s="23">
        <f t="shared" si="72"/>
        <v>6002.56</v>
      </c>
      <c r="P251" s="23">
        <f t="shared" si="73"/>
        <v>6146.4</v>
      </c>
      <c r="Q251" s="23">
        <f t="shared" si="74"/>
        <v>7128.21</v>
      </c>
      <c r="R251" s="193">
        <f t="shared" si="84"/>
        <v>0</v>
      </c>
      <c r="S251" s="193">
        <f t="shared" si="85"/>
        <v>31.25</v>
      </c>
      <c r="T251" s="23">
        <f t="shared" si="75"/>
        <v>4975.6000000000004</v>
      </c>
      <c r="U251" s="23">
        <f t="shared" si="76"/>
        <v>5327.82</v>
      </c>
      <c r="V251" s="23">
        <f t="shared" si="77"/>
        <v>5471.66</v>
      </c>
      <c r="W251" s="23">
        <f t="shared" si="78"/>
        <v>6453.47</v>
      </c>
      <c r="X251" s="193">
        <f t="shared" si="86"/>
        <v>0</v>
      </c>
      <c r="Y251" s="193">
        <f t="shared" si="87"/>
        <v>31.25</v>
      </c>
      <c r="Z251" s="23">
        <f t="shared" si="79"/>
        <v>4975.6000000000004</v>
      </c>
      <c r="AA251" s="23">
        <f t="shared" si="80"/>
        <v>5327.82</v>
      </c>
      <c r="AB251" s="23">
        <f t="shared" si="81"/>
        <v>5471.66</v>
      </c>
      <c r="AC251" s="23">
        <f t="shared" si="82"/>
        <v>6453.47</v>
      </c>
      <c r="AD251" s="193">
        <f t="shared" si="88"/>
        <v>0</v>
      </c>
      <c r="AE251" s="366">
        <f t="shared" si="89"/>
        <v>31.25</v>
      </c>
    </row>
    <row r="252" spans="1:31" ht="15" customHeight="1" x14ac:dyDescent="0.2">
      <c r="A252" s="601"/>
      <c r="B252" s="10">
        <v>2</v>
      </c>
      <c r="C252" s="9">
        <f>ROUND([2]Лист1!C299,2)</f>
        <v>1324.95</v>
      </c>
      <c r="D252" s="191">
        <f>ROUND([2]Лист1!D299,2)</f>
        <v>0.14000000000000001</v>
      </c>
      <c r="E252" s="191">
        <f>ROUND([2]Лист1!E299,2)</f>
        <v>32.729999999999997</v>
      </c>
      <c r="F252" s="71">
        <f t="shared" si="90"/>
        <v>4.8099999999999996</v>
      </c>
      <c r="G252" s="329">
        <f t="shared" si="90"/>
        <v>1018.54</v>
      </c>
      <c r="H252" s="330">
        <f t="shared" si="90"/>
        <v>343.8</v>
      </c>
      <c r="I252" s="331">
        <f t="shared" si="83"/>
        <v>343.8</v>
      </c>
      <c r="J252" s="71">
        <f t="shared" si="91"/>
        <v>3205.7799999999997</v>
      </c>
      <c r="K252" s="71">
        <f t="shared" si="92"/>
        <v>3558</v>
      </c>
      <c r="L252" s="71">
        <f t="shared" si="93"/>
        <v>3701.8399999999997</v>
      </c>
      <c r="M252" s="71">
        <f t="shared" si="94"/>
        <v>4683.6499999999996</v>
      </c>
      <c r="N252" s="23">
        <f t="shared" si="71"/>
        <v>5554.08</v>
      </c>
      <c r="O252" s="23">
        <f t="shared" si="72"/>
        <v>5906.3</v>
      </c>
      <c r="P252" s="23">
        <f t="shared" si="73"/>
        <v>6050.14</v>
      </c>
      <c r="Q252" s="23">
        <f t="shared" si="74"/>
        <v>7031.95</v>
      </c>
      <c r="R252" s="193">
        <f t="shared" si="84"/>
        <v>0.14000000000000001</v>
      </c>
      <c r="S252" s="193">
        <f t="shared" si="85"/>
        <v>32.729999999999997</v>
      </c>
      <c r="T252" s="23">
        <f t="shared" si="75"/>
        <v>4879.34</v>
      </c>
      <c r="U252" s="23">
        <f t="shared" si="76"/>
        <v>5231.5600000000004</v>
      </c>
      <c r="V252" s="23">
        <f t="shared" si="77"/>
        <v>5375.4</v>
      </c>
      <c r="W252" s="23">
        <f t="shared" si="78"/>
        <v>6357.21</v>
      </c>
      <c r="X252" s="193">
        <f t="shared" si="86"/>
        <v>0.14000000000000001</v>
      </c>
      <c r="Y252" s="193">
        <f t="shared" si="87"/>
        <v>32.729999999999997</v>
      </c>
      <c r="Z252" s="23">
        <f t="shared" si="79"/>
        <v>4879.34</v>
      </c>
      <c r="AA252" s="23">
        <f t="shared" si="80"/>
        <v>5231.5600000000004</v>
      </c>
      <c r="AB252" s="23">
        <f t="shared" si="81"/>
        <v>5375.4</v>
      </c>
      <c r="AC252" s="23">
        <f t="shared" si="82"/>
        <v>6357.21</v>
      </c>
      <c r="AD252" s="193">
        <f t="shared" si="88"/>
        <v>0.14000000000000001</v>
      </c>
      <c r="AE252" s="366">
        <f t="shared" si="89"/>
        <v>32.729999999999997</v>
      </c>
    </row>
    <row r="253" spans="1:31" ht="15" customHeight="1" x14ac:dyDescent="0.2">
      <c r="A253" s="601"/>
      <c r="B253" s="10">
        <v>3</v>
      </c>
      <c r="C253" s="9">
        <f>ROUND([2]Лист1!C300,2)</f>
        <v>1331.91</v>
      </c>
      <c r="D253" s="191">
        <f>ROUND([2]Лист1!D300,2)</f>
        <v>0.05</v>
      </c>
      <c r="E253" s="191">
        <f>ROUND([2]Лист1!E300,2)</f>
        <v>5.08</v>
      </c>
      <c r="F253" s="71">
        <f t="shared" si="90"/>
        <v>4.8099999999999996</v>
      </c>
      <c r="G253" s="329">
        <f t="shared" si="90"/>
        <v>1018.54</v>
      </c>
      <c r="H253" s="330">
        <f t="shared" si="90"/>
        <v>343.8</v>
      </c>
      <c r="I253" s="331">
        <f t="shared" si="83"/>
        <v>343.8</v>
      </c>
      <c r="J253" s="71">
        <f t="shared" si="91"/>
        <v>3205.7799999999997</v>
      </c>
      <c r="K253" s="71">
        <f t="shared" si="92"/>
        <v>3558</v>
      </c>
      <c r="L253" s="71">
        <f t="shared" si="93"/>
        <v>3701.8399999999997</v>
      </c>
      <c r="M253" s="71">
        <f t="shared" si="94"/>
        <v>4683.6499999999996</v>
      </c>
      <c r="N253" s="23">
        <f t="shared" si="71"/>
        <v>5561.04</v>
      </c>
      <c r="O253" s="23">
        <f t="shared" si="72"/>
        <v>5913.26</v>
      </c>
      <c r="P253" s="23">
        <f t="shared" si="73"/>
        <v>6057.1</v>
      </c>
      <c r="Q253" s="23">
        <f t="shared" si="74"/>
        <v>7038.91</v>
      </c>
      <c r="R253" s="193">
        <f t="shared" si="84"/>
        <v>0.05</v>
      </c>
      <c r="S253" s="193">
        <f t="shared" si="85"/>
        <v>5.08</v>
      </c>
      <c r="T253" s="23">
        <f t="shared" si="75"/>
        <v>4886.3</v>
      </c>
      <c r="U253" s="23">
        <f t="shared" si="76"/>
        <v>5238.5200000000004</v>
      </c>
      <c r="V253" s="23">
        <f t="shared" si="77"/>
        <v>5382.36</v>
      </c>
      <c r="W253" s="23">
        <f t="shared" si="78"/>
        <v>6364.17</v>
      </c>
      <c r="X253" s="193">
        <f t="shared" si="86"/>
        <v>0.05</v>
      </c>
      <c r="Y253" s="193">
        <f t="shared" si="87"/>
        <v>5.08</v>
      </c>
      <c r="Z253" s="23">
        <f t="shared" si="79"/>
        <v>4886.3</v>
      </c>
      <c r="AA253" s="23">
        <f t="shared" si="80"/>
        <v>5238.5200000000004</v>
      </c>
      <c r="AB253" s="23">
        <f t="shared" si="81"/>
        <v>5382.36</v>
      </c>
      <c r="AC253" s="23">
        <f t="shared" si="82"/>
        <v>6364.17</v>
      </c>
      <c r="AD253" s="193">
        <f t="shared" si="88"/>
        <v>0.05</v>
      </c>
      <c r="AE253" s="366">
        <f t="shared" si="89"/>
        <v>5.08</v>
      </c>
    </row>
    <row r="254" spans="1:31" ht="15" customHeight="1" x14ac:dyDescent="0.2">
      <c r="A254" s="601"/>
      <c r="B254" s="10">
        <v>4</v>
      </c>
      <c r="C254" s="9">
        <f>ROUND([2]Лист1!C301,2)</f>
        <v>1347.69</v>
      </c>
      <c r="D254" s="191">
        <f>ROUND([2]Лист1!D301,2)</f>
        <v>80.8</v>
      </c>
      <c r="E254" s="191">
        <f>ROUND([2]Лист1!E301,2)</f>
        <v>0.12</v>
      </c>
      <c r="F254" s="71">
        <f t="shared" si="90"/>
        <v>4.8099999999999996</v>
      </c>
      <c r="G254" s="329">
        <f t="shared" si="90"/>
        <v>1018.54</v>
      </c>
      <c r="H254" s="330">
        <f t="shared" si="90"/>
        <v>343.8</v>
      </c>
      <c r="I254" s="331">
        <f t="shared" si="83"/>
        <v>343.8</v>
      </c>
      <c r="J254" s="71">
        <f t="shared" si="91"/>
        <v>3205.7799999999997</v>
      </c>
      <c r="K254" s="71">
        <f t="shared" si="92"/>
        <v>3558</v>
      </c>
      <c r="L254" s="71">
        <f t="shared" si="93"/>
        <v>3701.8399999999997</v>
      </c>
      <c r="M254" s="71">
        <f t="shared" si="94"/>
        <v>4683.6499999999996</v>
      </c>
      <c r="N254" s="23">
        <f t="shared" si="71"/>
        <v>5576.82</v>
      </c>
      <c r="O254" s="23">
        <f t="shared" si="72"/>
        <v>5929.04</v>
      </c>
      <c r="P254" s="23">
        <f t="shared" si="73"/>
        <v>6072.88</v>
      </c>
      <c r="Q254" s="23">
        <f t="shared" si="74"/>
        <v>7054.69</v>
      </c>
      <c r="R254" s="193">
        <f t="shared" si="84"/>
        <v>80.8</v>
      </c>
      <c r="S254" s="193">
        <f t="shared" si="85"/>
        <v>0.12</v>
      </c>
      <c r="T254" s="23">
        <f t="shared" si="75"/>
        <v>4902.08</v>
      </c>
      <c r="U254" s="23">
        <f t="shared" si="76"/>
        <v>5254.3</v>
      </c>
      <c r="V254" s="23">
        <f t="shared" si="77"/>
        <v>5398.14</v>
      </c>
      <c r="W254" s="23">
        <f t="shared" si="78"/>
        <v>6379.95</v>
      </c>
      <c r="X254" s="193">
        <f t="shared" si="86"/>
        <v>80.8</v>
      </c>
      <c r="Y254" s="193">
        <f t="shared" si="87"/>
        <v>0.12</v>
      </c>
      <c r="Z254" s="23">
        <f t="shared" si="79"/>
        <v>4902.08</v>
      </c>
      <c r="AA254" s="23">
        <f t="shared" si="80"/>
        <v>5254.3</v>
      </c>
      <c r="AB254" s="23">
        <f t="shared" si="81"/>
        <v>5398.14</v>
      </c>
      <c r="AC254" s="23">
        <f t="shared" si="82"/>
        <v>6379.95</v>
      </c>
      <c r="AD254" s="193">
        <f t="shared" si="88"/>
        <v>80.8</v>
      </c>
      <c r="AE254" s="366">
        <f t="shared" si="89"/>
        <v>0.12</v>
      </c>
    </row>
    <row r="255" spans="1:31" ht="15" customHeight="1" x14ac:dyDescent="0.2">
      <c r="A255" s="601"/>
      <c r="B255" s="10">
        <v>5</v>
      </c>
      <c r="C255" s="9">
        <f>ROUND([2]Лист1!C302,2)</f>
        <v>1606.9</v>
      </c>
      <c r="D255" s="191">
        <f>ROUND([2]Лист1!D302,2)</f>
        <v>443.27</v>
      </c>
      <c r="E255" s="191">
        <f>ROUND([2]Лист1!E302,2)</f>
        <v>0</v>
      </c>
      <c r="F255" s="71">
        <f t="shared" si="90"/>
        <v>4.8099999999999996</v>
      </c>
      <c r="G255" s="329">
        <f t="shared" si="90"/>
        <v>1018.54</v>
      </c>
      <c r="H255" s="330">
        <f t="shared" si="90"/>
        <v>343.8</v>
      </c>
      <c r="I255" s="331">
        <f t="shared" si="83"/>
        <v>343.8</v>
      </c>
      <c r="J255" s="71">
        <f t="shared" si="91"/>
        <v>3205.7799999999997</v>
      </c>
      <c r="K255" s="71">
        <f t="shared" si="92"/>
        <v>3558</v>
      </c>
      <c r="L255" s="71">
        <f t="shared" si="93"/>
        <v>3701.8399999999997</v>
      </c>
      <c r="M255" s="71">
        <f t="shared" si="94"/>
        <v>4683.6499999999996</v>
      </c>
      <c r="N255" s="23">
        <f t="shared" si="71"/>
        <v>5836.03</v>
      </c>
      <c r="O255" s="23">
        <f t="shared" si="72"/>
        <v>6188.25</v>
      </c>
      <c r="P255" s="23">
        <f t="shared" si="73"/>
        <v>6332.09</v>
      </c>
      <c r="Q255" s="23">
        <f t="shared" si="74"/>
        <v>7313.9</v>
      </c>
      <c r="R255" s="193">
        <f t="shared" si="84"/>
        <v>443.27</v>
      </c>
      <c r="S255" s="193">
        <f t="shared" si="85"/>
        <v>0</v>
      </c>
      <c r="T255" s="23">
        <f t="shared" si="75"/>
        <v>5161.29</v>
      </c>
      <c r="U255" s="23">
        <f t="shared" si="76"/>
        <v>5513.51</v>
      </c>
      <c r="V255" s="23">
        <f t="shared" si="77"/>
        <v>5657.35</v>
      </c>
      <c r="W255" s="23">
        <f t="shared" si="78"/>
        <v>6639.16</v>
      </c>
      <c r="X255" s="193">
        <f t="shared" si="86"/>
        <v>443.27</v>
      </c>
      <c r="Y255" s="193">
        <f t="shared" si="87"/>
        <v>0</v>
      </c>
      <c r="Z255" s="23">
        <f t="shared" si="79"/>
        <v>5161.29</v>
      </c>
      <c r="AA255" s="23">
        <f t="shared" si="80"/>
        <v>5513.51</v>
      </c>
      <c r="AB255" s="23">
        <f t="shared" si="81"/>
        <v>5657.35</v>
      </c>
      <c r="AC255" s="23">
        <f t="shared" si="82"/>
        <v>6639.16</v>
      </c>
      <c r="AD255" s="193">
        <f t="shared" si="88"/>
        <v>443.27</v>
      </c>
      <c r="AE255" s="366">
        <f t="shared" si="89"/>
        <v>0</v>
      </c>
    </row>
    <row r="256" spans="1:31" ht="15" customHeight="1" x14ac:dyDescent="0.2">
      <c r="A256" s="601"/>
      <c r="B256" s="10">
        <v>6</v>
      </c>
      <c r="C256" s="9">
        <f>ROUND([2]Лист1!C303,2)</f>
        <v>1998.39</v>
      </c>
      <c r="D256" s="191">
        <f>ROUND([2]Лист1!D303,2)</f>
        <v>184.3</v>
      </c>
      <c r="E256" s="191">
        <f>ROUND([2]Лист1!E303,2)</f>
        <v>0</v>
      </c>
      <c r="F256" s="71">
        <f t="shared" si="90"/>
        <v>4.8099999999999996</v>
      </c>
      <c r="G256" s="329">
        <f t="shared" si="90"/>
        <v>1018.54</v>
      </c>
      <c r="H256" s="330">
        <f t="shared" si="90"/>
        <v>343.8</v>
      </c>
      <c r="I256" s="331">
        <f t="shared" si="83"/>
        <v>343.8</v>
      </c>
      <c r="J256" s="71">
        <f t="shared" si="91"/>
        <v>3205.7799999999997</v>
      </c>
      <c r="K256" s="71">
        <f t="shared" si="92"/>
        <v>3558</v>
      </c>
      <c r="L256" s="71">
        <f t="shared" si="93"/>
        <v>3701.8399999999997</v>
      </c>
      <c r="M256" s="71">
        <f t="shared" si="94"/>
        <v>4683.6499999999996</v>
      </c>
      <c r="N256" s="23">
        <f t="shared" si="71"/>
        <v>6227.52</v>
      </c>
      <c r="O256" s="23">
        <f t="shared" si="72"/>
        <v>6579.74</v>
      </c>
      <c r="P256" s="23">
        <f t="shared" si="73"/>
        <v>6723.58</v>
      </c>
      <c r="Q256" s="23">
        <f t="shared" si="74"/>
        <v>7705.39</v>
      </c>
      <c r="R256" s="193">
        <f t="shared" si="84"/>
        <v>184.3</v>
      </c>
      <c r="S256" s="193">
        <f t="shared" si="85"/>
        <v>0</v>
      </c>
      <c r="T256" s="23">
        <f t="shared" si="75"/>
        <v>5552.78</v>
      </c>
      <c r="U256" s="23">
        <f t="shared" si="76"/>
        <v>5905</v>
      </c>
      <c r="V256" s="23">
        <f t="shared" si="77"/>
        <v>6048.84</v>
      </c>
      <c r="W256" s="23">
        <f t="shared" si="78"/>
        <v>7030.65</v>
      </c>
      <c r="X256" s="193">
        <f t="shared" si="86"/>
        <v>184.3</v>
      </c>
      <c r="Y256" s="193">
        <f t="shared" si="87"/>
        <v>0</v>
      </c>
      <c r="Z256" s="23">
        <f t="shared" si="79"/>
        <v>5552.78</v>
      </c>
      <c r="AA256" s="23">
        <f t="shared" si="80"/>
        <v>5905</v>
      </c>
      <c r="AB256" s="23">
        <f t="shared" si="81"/>
        <v>6048.84</v>
      </c>
      <c r="AC256" s="23">
        <f t="shared" si="82"/>
        <v>7030.65</v>
      </c>
      <c r="AD256" s="193">
        <f t="shared" si="88"/>
        <v>184.3</v>
      </c>
      <c r="AE256" s="366">
        <f t="shared" si="89"/>
        <v>0</v>
      </c>
    </row>
    <row r="257" spans="1:31" ht="15" customHeight="1" x14ac:dyDescent="0.2">
      <c r="A257" s="601"/>
      <c r="B257" s="10">
        <v>7</v>
      </c>
      <c r="C257" s="9">
        <f>ROUND([2]Лист1!C304,2)</f>
        <v>2186.2600000000002</v>
      </c>
      <c r="D257" s="191">
        <f>ROUND([2]Лист1!D304,2)</f>
        <v>218.66</v>
      </c>
      <c r="E257" s="191">
        <f>ROUND([2]Лист1!E304,2)</f>
        <v>0</v>
      </c>
      <c r="F257" s="71">
        <f t="shared" si="90"/>
        <v>4.8099999999999996</v>
      </c>
      <c r="G257" s="329">
        <f t="shared" si="90"/>
        <v>1018.54</v>
      </c>
      <c r="H257" s="330">
        <f t="shared" si="90"/>
        <v>343.8</v>
      </c>
      <c r="I257" s="331">
        <f t="shared" si="83"/>
        <v>343.8</v>
      </c>
      <c r="J257" s="71">
        <f t="shared" si="91"/>
        <v>3205.7799999999997</v>
      </c>
      <c r="K257" s="71">
        <f t="shared" si="92"/>
        <v>3558</v>
      </c>
      <c r="L257" s="71">
        <f t="shared" si="93"/>
        <v>3701.8399999999997</v>
      </c>
      <c r="M257" s="71">
        <f t="shared" si="94"/>
        <v>4683.6499999999996</v>
      </c>
      <c r="N257" s="23">
        <f t="shared" si="71"/>
        <v>6415.39</v>
      </c>
      <c r="O257" s="23">
        <f t="shared" si="72"/>
        <v>6767.61</v>
      </c>
      <c r="P257" s="23">
        <f t="shared" si="73"/>
        <v>6911.45</v>
      </c>
      <c r="Q257" s="23">
        <f t="shared" si="74"/>
        <v>7893.26</v>
      </c>
      <c r="R257" s="193">
        <f t="shared" si="84"/>
        <v>218.66</v>
      </c>
      <c r="S257" s="193">
        <f t="shared" si="85"/>
        <v>0</v>
      </c>
      <c r="T257" s="23">
        <f t="shared" si="75"/>
        <v>5740.65</v>
      </c>
      <c r="U257" s="23">
        <f t="shared" si="76"/>
        <v>6092.87</v>
      </c>
      <c r="V257" s="23">
        <f t="shared" si="77"/>
        <v>6236.71</v>
      </c>
      <c r="W257" s="23">
        <f t="shared" si="78"/>
        <v>7218.52</v>
      </c>
      <c r="X257" s="193">
        <f t="shared" si="86"/>
        <v>218.66</v>
      </c>
      <c r="Y257" s="193">
        <f t="shared" si="87"/>
        <v>0</v>
      </c>
      <c r="Z257" s="23">
        <f t="shared" si="79"/>
        <v>5740.65</v>
      </c>
      <c r="AA257" s="23">
        <f t="shared" si="80"/>
        <v>6092.87</v>
      </c>
      <c r="AB257" s="23">
        <f t="shared" si="81"/>
        <v>6236.71</v>
      </c>
      <c r="AC257" s="23">
        <f t="shared" si="82"/>
        <v>7218.52</v>
      </c>
      <c r="AD257" s="193">
        <f t="shared" si="88"/>
        <v>218.66</v>
      </c>
      <c r="AE257" s="366">
        <f t="shared" si="89"/>
        <v>0</v>
      </c>
    </row>
    <row r="258" spans="1:31" ht="15" customHeight="1" x14ac:dyDescent="0.2">
      <c r="A258" s="601"/>
      <c r="B258" s="10">
        <v>8</v>
      </c>
      <c r="C258" s="9">
        <f>ROUND([2]Лист1!C305,2)</f>
        <v>2342.67</v>
      </c>
      <c r="D258" s="191">
        <f>ROUND([2]Лист1!D305,2)</f>
        <v>244.09</v>
      </c>
      <c r="E258" s="191">
        <f>ROUND([2]Лист1!E305,2)</f>
        <v>0</v>
      </c>
      <c r="F258" s="71">
        <f t="shared" si="90"/>
        <v>4.8099999999999996</v>
      </c>
      <c r="G258" s="329">
        <f t="shared" si="90"/>
        <v>1018.54</v>
      </c>
      <c r="H258" s="330">
        <f t="shared" si="90"/>
        <v>343.8</v>
      </c>
      <c r="I258" s="331">
        <f t="shared" si="83"/>
        <v>343.8</v>
      </c>
      <c r="J258" s="71">
        <f t="shared" si="91"/>
        <v>3205.7799999999997</v>
      </c>
      <c r="K258" s="71">
        <f t="shared" si="92"/>
        <v>3558</v>
      </c>
      <c r="L258" s="71">
        <f t="shared" si="93"/>
        <v>3701.8399999999997</v>
      </c>
      <c r="M258" s="71">
        <f t="shared" si="94"/>
        <v>4683.6499999999996</v>
      </c>
      <c r="N258" s="23">
        <f t="shared" si="71"/>
        <v>6571.8</v>
      </c>
      <c r="O258" s="23">
        <f t="shared" si="72"/>
        <v>6924.02</v>
      </c>
      <c r="P258" s="23">
        <f t="shared" si="73"/>
        <v>7067.86</v>
      </c>
      <c r="Q258" s="23">
        <f t="shared" si="74"/>
        <v>8049.67</v>
      </c>
      <c r="R258" s="193">
        <f t="shared" si="84"/>
        <v>244.09</v>
      </c>
      <c r="S258" s="193">
        <f t="shared" si="85"/>
        <v>0</v>
      </c>
      <c r="T258" s="23">
        <f t="shared" si="75"/>
        <v>5897.06</v>
      </c>
      <c r="U258" s="23">
        <f t="shared" si="76"/>
        <v>6249.28</v>
      </c>
      <c r="V258" s="23">
        <f t="shared" si="77"/>
        <v>6393.12</v>
      </c>
      <c r="W258" s="23">
        <f t="shared" si="78"/>
        <v>7374.93</v>
      </c>
      <c r="X258" s="193">
        <f t="shared" si="86"/>
        <v>244.09</v>
      </c>
      <c r="Y258" s="193">
        <f t="shared" si="87"/>
        <v>0</v>
      </c>
      <c r="Z258" s="23">
        <f t="shared" si="79"/>
        <v>5897.06</v>
      </c>
      <c r="AA258" s="23">
        <f t="shared" si="80"/>
        <v>6249.28</v>
      </c>
      <c r="AB258" s="23">
        <f t="shared" si="81"/>
        <v>6393.12</v>
      </c>
      <c r="AC258" s="23">
        <f t="shared" si="82"/>
        <v>7374.93</v>
      </c>
      <c r="AD258" s="193">
        <f t="shared" si="88"/>
        <v>244.09</v>
      </c>
      <c r="AE258" s="366">
        <f t="shared" si="89"/>
        <v>0</v>
      </c>
    </row>
    <row r="259" spans="1:31" ht="15" customHeight="1" x14ac:dyDescent="0.2">
      <c r="A259" s="601"/>
      <c r="B259" s="10">
        <v>9</v>
      </c>
      <c r="C259" s="9">
        <f>ROUND([2]Лист1!C306,2)</f>
        <v>2406.21</v>
      </c>
      <c r="D259" s="191">
        <f>ROUND([2]Лист1!D306,2)</f>
        <v>235.07</v>
      </c>
      <c r="E259" s="191">
        <f>ROUND([2]Лист1!E306,2)</f>
        <v>0</v>
      </c>
      <c r="F259" s="71">
        <f t="shared" si="90"/>
        <v>4.8099999999999996</v>
      </c>
      <c r="G259" s="329">
        <f t="shared" si="90"/>
        <v>1018.54</v>
      </c>
      <c r="H259" s="330">
        <f t="shared" si="90"/>
        <v>343.8</v>
      </c>
      <c r="I259" s="331">
        <f t="shared" si="83"/>
        <v>343.8</v>
      </c>
      <c r="J259" s="71">
        <f t="shared" si="91"/>
        <v>3205.7799999999997</v>
      </c>
      <c r="K259" s="71">
        <f t="shared" si="92"/>
        <v>3558</v>
      </c>
      <c r="L259" s="71">
        <f t="shared" si="93"/>
        <v>3701.8399999999997</v>
      </c>
      <c r="M259" s="71">
        <f t="shared" si="94"/>
        <v>4683.6499999999996</v>
      </c>
      <c r="N259" s="23">
        <f t="shared" si="71"/>
        <v>6635.34</v>
      </c>
      <c r="O259" s="23">
        <f t="shared" si="72"/>
        <v>6987.56</v>
      </c>
      <c r="P259" s="23">
        <f t="shared" si="73"/>
        <v>7131.4</v>
      </c>
      <c r="Q259" s="23">
        <f t="shared" si="74"/>
        <v>8113.21</v>
      </c>
      <c r="R259" s="193">
        <f t="shared" si="84"/>
        <v>235.07</v>
      </c>
      <c r="S259" s="193">
        <f t="shared" si="85"/>
        <v>0</v>
      </c>
      <c r="T259" s="23">
        <f t="shared" si="75"/>
        <v>5960.6</v>
      </c>
      <c r="U259" s="23">
        <f t="shared" si="76"/>
        <v>6312.82</v>
      </c>
      <c r="V259" s="23">
        <f t="shared" si="77"/>
        <v>6456.66</v>
      </c>
      <c r="W259" s="23">
        <f t="shared" si="78"/>
        <v>7438.47</v>
      </c>
      <c r="X259" s="193">
        <f t="shared" si="86"/>
        <v>235.07</v>
      </c>
      <c r="Y259" s="193">
        <f t="shared" si="87"/>
        <v>0</v>
      </c>
      <c r="Z259" s="23">
        <f t="shared" si="79"/>
        <v>5960.6</v>
      </c>
      <c r="AA259" s="23">
        <f t="shared" si="80"/>
        <v>6312.82</v>
      </c>
      <c r="AB259" s="23">
        <f t="shared" si="81"/>
        <v>6456.66</v>
      </c>
      <c r="AC259" s="23">
        <f t="shared" si="82"/>
        <v>7438.47</v>
      </c>
      <c r="AD259" s="193">
        <f t="shared" si="88"/>
        <v>235.07</v>
      </c>
      <c r="AE259" s="366">
        <f t="shared" si="89"/>
        <v>0</v>
      </c>
    </row>
    <row r="260" spans="1:31" ht="15" customHeight="1" x14ac:dyDescent="0.2">
      <c r="A260" s="601"/>
      <c r="B260" s="10">
        <v>10</v>
      </c>
      <c r="C260" s="9">
        <f>ROUND([2]Лист1!C307,2)</f>
        <v>2382.58</v>
      </c>
      <c r="D260" s="191">
        <f>ROUND([2]Лист1!D307,2)</f>
        <v>199.07</v>
      </c>
      <c r="E260" s="191">
        <f>ROUND([2]Лист1!E307,2)</f>
        <v>0</v>
      </c>
      <c r="F260" s="71">
        <f t="shared" si="90"/>
        <v>4.8099999999999996</v>
      </c>
      <c r="G260" s="329">
        <f t="shared" si="90"/>
        <v>1018.54</v>
      </c>
      <c r="H260" s="330">
        <f t="shared" si="90"/>
        <v>343.8</v>
      </c>
      <c r="I260" s="331">
        <f t="shared" si="83"/>
        <v>343.8</v>
      </c>
      <c r="J260" s="71">
        <f t="shared" si="91"/>
        <v>3205.7799999999997</v>
      </c>
      <c r="K260" s="71">
        <f t="shared" si="92"/>
        <v>3558</v>
      </c>
      <c r="L260" s="71">
        <f t="shared" si="93"/>
        <v>3701.8399999999997</v>
      </c>
      <c r="M260" s="71">
        <f t="shared" si="94"/>
        <v>4683.6499999999996</v>
      </c>
      <c r="N260" s="23">
        <f t="shared" si="71"/>
        <v>6611.71</v>
      </c>
      <c r="O260" s="23">
        <f t="shared" si="72"/>
        <v>6963.93</v>
      </c>
      <c r="P260" s="23">
        <f t="shared" si="73"/>
        <v>7107.77</v>
      </c>
      <c r="Q260" s="23">
        <f t="shared" si="74"/>
        <v>8089.58</v>
      </c>
      <c r="R260" s="193">
        <f t="shared" si="84"/>
        <v>199.07</v>
      </c>
      <c r="S260" s="193">
        <f t="shared" si="85"/>
        <v>0</v>
      </c>
      <c r="T260" s="23">
        <f t="shared" si="75"/>
        <v>5936.97</v>
      </c>
      <c r="U260" s="23">
        <f t="shared" si="76"/>
        <v>6289.19</v>
      </c>
      <c r="V260" s="23">
        <f t="shared" si="77"/>
        <v>6433.03</v>
      </c>
      <c r="W260" s="23">
        <f t="shared" si="78"/>
        <v>7414.84</v>
      </c>
      <c r="X260" s="193">
        <f t="shared" si="86"/>
        <v>199.07</v>
      </c>
      <c r="Y260" s="193">
        <f t="shared" si="87"/>
        <v>0</v>
      </c>
      <c r="Z260" s="23">
        <f t="shared" si="79"/>
        <v>5936.97</v>
      </c>
      <c r="AA260" s="23">
        <f t="shared" si="80"/>
        <v>6289.19</v>
      </c>
      <c r="AB260" s="23">
        <f t="shared" si="81"/>
        <v>6433.03</v>
      </c>
      <c r="AC260" s="23">
        <f t="shared" si="82"/>
        <v>7414.84</v>
      </c>
      <c r="AD260" s="193">
        <f t="shared" si="88"/>
        <v>199.07</v>
      </c>
      <c r="AE260" s="366">
        <f t="shared" si="89"/>
        <v>0</v>
      </c>
    </row>
    <row r="261" spans="1:31" ht="15" customHeight="1" x14ac:dyDescent="0.2">
      <c r="A261" s="601"/>
      <c r="B261" s="10">
        <v>11</v>
      </c>
      <c r="C261" s="9">
        <f>ROUND([2]Лист1!C308,2)</f>
        <v>2372.6</v>
      </c>
      <c r="D261" s="191">
        <f>ROUND([2]Лист1!D308,2)</f>
        <v>207.97</v>
      </c>
      <c r="E261" s="191">
        <f>ROUND([2]Лист1!E308,2)</f>
        <v>0</v>
      </c>
      <c r="F261" s="71">
        <f t="shared" si="90"/>
        <v>4.8099999999999996</v>
      </c>
      <c r="G261" s="329">
        <f t="shared" si="90"/>
        <v>1018.54</v>
      </c>
      <c r="H261" s="330">
        <f t="shared" si="90"/>
        <v>343.8</v>
      </c>
      <c r="I261" s="331">
        <f t="shared" si="83"/>
        <v>343.8</v>
      </c>
      <c r="J261" s="71">
        <f t="shared" si="91"/>
        <v>3205.7799999999997</v>
      </c>
      <c r="K261" s="71">
        <f t="shared" si="92"/>
        <v>3558</v>
      </c>
      <c r="L261" s="71">
        <f t="shared" si="93"/>
        <v>3701.8399999999997</v>
      </c>
      <c r="M261" s="71">
        <f t="shared" si="94"/>
        <v>4683.6499999999996</v>
      </c>
      <c r="N261" s="23">
        <f t="shared" si="71"/>
        <v>6601.73</v>
      </c>
      <c r="O261" s="23">
        <f t="shared" si="72"/>
        <v>6953.95</v>
      </c>
      <c r="P261" s="23">
        <f t="shared" si="73"/>
        <v>7097.79</v>
      </c>
      <c r="Q261" s="23">
        <f t="shared" si="74"/>
        <v>8079.6</v>
      </c>
      <c r="R261" s="193">
        <f t="shared" si="84"/>
        <v>207.97</v>
      </c>
      <c r="S261" s="193">
        <f t="shared" si="85"/>
        <v>0</v>
      </c>
      <c r="T261" s="23">
        <f t="shared" si="75"/>
        <v>5926.99</v>
      </c>
      <c r="U261" s="23">
        <f t="shared" si="76"/>
        <v>6279.21</v>
      </c>
      <c r="V261" s="23">
        <f t="shared" si="77"/>
        <v>6423.05</v>
      </c>
      <c r="W261" s="23">
        <f t="shared" si="78"/>
        <v>7404.86</v>
      </c>
      <c r="X261" s="193">
        <f t="shared" si="86"/>
        <v>207.97</v>
      </c>
      <c r="Y261" s="193">
        <f t="shared" si="87"/>
        <v>0</v>
      </c>
      <c r="Z261" s="23">
        <f t="shared" si="79"/>
        <v>5926.99</v>
      </c>
      <c r="AA261" s="23">
        <f t="shared" si="80"/>
        <v>6279.21</v>
      </c>
      <c r="AB261" s="23">
        <f t="shared" si="81"/>
        <v>6423.05</v>
      </c>
      <c r="AC261" s="23">
        <f t="shared" si="82"/>
        <v>7404.86</v>
      </c>
      <c r="AD261" s="193">
        <f t="shared" si="88"/>
        <v>207.97</v>
      </c>
      <c r="AE261" s="366">
        <f t="shared" si="89"/>
        <v>0</v>
      </c>
    </row>
    <row r="262" spans="1:31" ht="15" customHeight="1" x14ac:dyDescent="0.2">
      <c r="A262" s="601"/>
      <c r="B262" s="10">
        <v>12</v>
      </c>
      <c r="C262" s="9">
        <f>ROUND([2]Лист1!C309,2)</f>
        <v>2359.87</v>
      </c>
      <c r="D262" s="191">
        <f>ROUND([2]Лист1!D309,2)</f>
        <v>262.01</v>
      </c>
      <c r="E262" s="191">
        <f>ROUND([2]Лист1!E309,2)</f>
        <v>0</v>
      </c>
      <c r="F262" s="71">
        <f t="shared" si="90"/>
        <v>4.8099999999999996</v>
      </c>
      <c r="G262" s="329">
        <f t="shared" si="90"/>
        <v>1018.54</v>
      </c>
      <c r="H262" s="330">
        <f t="shared" si="90"/>
        <v>343.8</v>
      </c>
      <c r="I262" s="331">
        <f t="shared" si="83"/>
        <v>343.8</v>
      </c>
      <c r="J262" s="71">
        <f t="shared" si="91"/>
        <v>3205.7799999999997</v>
      </c>
      <c r="K262" s="71">
        <f t="shared" si="92"/>
        <v>3558</v>
      </c>
      <c r="L262" s="71">
        <f t="shared" si="93"/>
        <v>3701.8399999999997</v>
      </c>
      <c r="M262" s="71">
        <f t="shared" si="94"/>
        <v>4683.6499999999996</v>
      </c>
      <c r="N262" s="23">
        <f t="shared" si="71"/>
        <v>6589</v>
      </c>
      <c r="O262" s="23">
        <f t="shared" si="72"/>
        <v>6941.22</v>
      </c>
      <c r="P262" s="23">
        <f t="shared" si="73"/>
        <v>7085.06</v>
      </c>
      <c r="Q262" s="23">
        <f t="shared" si="74"/>
        <v>8066.87</v>
      </c>
      <c r="R262" s="193">
        <f t="shared" si="84"/>
        <v>262.01</v>
      </c>
      <c r="S262" s="193">
        <f t="shared" si="85"/>
        <v>0</v>
      </c>
      <c r="T262" s="23">
        <f t="shared" si="75"/>
        <v>5914.26</v>
      </c>
      <c r="U262" s="23">
        <f t="shared" si="76"/>
        <v>6266.48</v>
      </c>
      <c r="V262" s="23">
        <f t="shared" si="77"/>
        <v>6410.32</v>
      </c>
      <c r="W262" s="23">
        <f t="shared" si="78"/>
        <v>7392.13</v>
      </c>
      <c r="X262" s="193">
        <f t="shared" si="86"/>
        <v>262.01</v>
      </c>
      <c r="Y262" s="193">
        <f t="shared" si="87"/>
        <v>0</v>
      </c>
      <c r="Z262" s="23">
        <f t="shared" si="79"/>
        <v>5914.26</v>
      </c>
      <c r="AA262" s="23">
        <f t="shared" si="80"/>
        <v>6266.48</v>
      </c>
      <c r="AB262" s="23">
        <f t="shared" si="81"/>
        <v>6410.32</v>
      </c>
      <c r="AC262" s="23">
        <f t="shared" si="82"/>
        <v>7392.13</v>
      </c>
      <c r="AD262" s="193">
        <f t="shared" si="88"/>
        <v>262.01</v>
      </c>
      <c r="AE262" s="366">
        <f t="shared" si="89"/>
        <v>0</v>
      </c>
    </row>
    <row r="263" spans="1:31" ht="15" customHeight="1" x14ac:dyDescent="0.2">
      <c r="A263" s="601"/>
      <c r="B263" s="10">
        <v>13</v>
      </c>
      <c r="C263" s="9">
        <f>ROUND([2]Лист1!C310,2)</f>
        <v>2366.12</v>
      </c>
      <c r="D263" s="191">
        <f>ROUND([2]Лист1!D310,2)</f>
        <v>303.02</v>
      </c>
      <c r="E263" s="191">
        <f>ROUND([2]Лист1!E310,2)</f>
        <v>0</v>
      </c>
      <c r="F263" s="71">
        <f t="shared" si="90"/>
        <v>4.8099999999999996</v>
      </c>
      <c r="G263" s="329">
        <f t="shared" si="90"/>
        <v>1018.54</v>
      </c>
      <c r="H263" s="330">
        <f t="shared" si="90"/>
        <v>343.8</v>
      </c>
      <c r="I263" s="331">
        <f t="shared" si="83"/>
        <v>343.8</v>
      </c>
      <c r="J263" s="71">
        <f t="shared" si="91"/>
        <v>3205.7799999999997</v>
      </c>
      <c r="K263" s="71">
        <f t="shared" si="92"/>
        <v>3558</v>
      </c>
      <c r="L263" s="71">
        <f t="shared" si="93"/>
        <v>3701.8399999999997</v>
      </c>
      <c r="M263" s="71">
        <f t="shared" si="94"/>
        <v>4683.6499999999996</v>
      </c>
      <c r="N263" s="23">
        <f t="shared" si="71"/>
        <v>6595.25</v>
      </c>
      <c r="O263" s="23">
        <f t="shared" si="72"/>
        <v>6947.47</v>
      </c>
      <c r="P263" s="23">
        <f t="shared" si="73"/>
        <v>7091.31</v>
      </c>
      <c r="Q263" s="23">
        <f t="shared" si="74"/>
        <v>8073.12</v>
      </c>
      <c r="R263" s="193">
        <f t="shared" si="84"/>
        <v>303.02</v>
      </c>
      <c r="S263" s="193">
        <f t="shared" si="85"/>
        <v>0</v>
      </c>
      <c r="T263" s="23">
        <f t="shared" si="75"/>
        <v>5920.51</v>
      </c>
      <c r="U263" s="23">
        <f t="shared" si="76"/>
        <v>6272.73</v>
      </c>
      <c r="V263" s="23">
        <f t="shared" si="77"/>
        <v>6416.57</v>
      </c>
      <c r="W263" s="23">
        <f t="shared" si="78"/>
        <v>7398.38</v>
      </c>
      <c r="X263" s="193">
        <f t="shared" si="86"/>
        <v>303.02</v>
      </c>
      <c r="Y263" s="193">
        <f t="shared" si="87"/>
        <v>0</v>
      </c>
      <c r="Z263" s="23">
        <f t="shared" si="79"/>
        <v>5920.51</v>
      </c>
      <c r="AA263" s="23">
        <f t="shared" si="80"/>
        <v>6272.73</v>
      </c>
      <c r="AB263" s="23">
        <f t="shared" si="81"/>
        <v>6416.57</v>
      </c>
      <c r="AC263" s="23">
        <f t="shared" si="82"/>
        <v>7398.38</v>
      </c>
      <c r="AD263" s="193">
        <f t="shared" si="88"/>
        <v>303.02</v>
      </c>
      <c r="AE263" s="366">
        <f t="shared" si="89"/>
        <v>0</v>
      </c>
    </row>
    <row r="264" spans="1:31" ht="15" customHeight="1" x14ac:dyDescent="0.2">
      <c r="A264" s="601"/>
      <c r="B264" s="10">
        <v>14</v>
      </c>
      <c r="C264" s="9">
        <f>ROUND([2]Лист1!C311,2)</f>
        <v>2388.73</v>
      </c>
      <c r="D264" s="191">
        <f>ROUND([2]Лист1!D311,2)</f>
        <v>298.64999999999998</v>
      </c>
      <c r="E264" s="191">
        <f>ROUND([2]Лист1!E311,2)</f>
        <v>0</v>
      </c>
      <c r="F264" s="71">
        <f t="shared" si="90"/>
        <v>4.8099999999999996</v>
      </c>
      <c r="G264" s="329">
        <f t="shared" si="90"/>
        <v>1018.54</v>
      </c>
      <c r="H264" s="330">
        <f t="shared" si="90"/>
        <v>343.8</v>
      </c>
      <c r="I264" s="331">
        <f t="shared" si="83"/>
        <v>343.8</v>
      </c>
      <c r="J264" s="71">
        <f t="shared" si="91"/>
        <v>3205.7799999999997</v>
      </c>
      <c r="K264" s="71">
        <f t="shared" si="92"/>
        <v>3558</v>
      </c>
      <c r="L264" s="71">
        <f t="shared" si="93"/>
        <v>3701.8399999999997</v>
      </c>
      <c r="M264" s="71">
        <f t="shared" si="94"/>
        <v>4683.6499999999996</v>
      </c>
      <c r="N264" s="23">
        <f t="shared" si="71"/>
        <v>6617.86</v>
      </c>
      <c r="O264" s="23">
        <f t="shared" si="72"/>
        <v>6970.08</v>
      </c>
      <c r="P264" s="23">
        <f t="shared" si="73"/>
        <v>7113.92</v>
      </c>
      <c r="Q264" s="23">
        <f t="shared" si="74"/>
        <v>8095.73</v>
      </c>
      <c r="R264" s="193">
        <f t="shared" si="84"/>
        <v>298.64999999999998</v>
      </c>
      <c r="S264" s="193">
        <f t="shared" si="85"/>
        <v>0</v>
      </c>
      <c r="T264" s="23">
        <f t="shared" si="75"/>
        <v>5943.12</v>
      </c>
      <c r="U264" s="23">
        <f t="shared" si="76"/>
        <v>6295.34</v>
      </c>
      <c r="V264" s="23">
        <f t="shared" si="77"/>
        <v>6439.18</v>
      </c>
      <c r="W264" s="23">
        <f t="shared" si="78"/>
        <v>7420.99</v>
      </c>
      <c r="X264" s="193">
        <f t="shared" si="86"/>
        <v>298.64999999999998</v>
      </c>
      <c r="Y264" s="193">
        <f t="shared" si="87"/>
        <v>0</v>
      </c>
      <c r="Z264" s="23">
        <f t="shared" si="79"/>
        <v>5943.12</v>
      </c>
      <c r="AA264" s="23">
        <f t="shared" si="80"/>
        <v>6295.34</v>
      </c>
      <c r="AB264" s="23">
        <f t="shared" si="81"/>
        <v>6439.18</v>
      </c>
      <c r="AC264" s="23">
        <f t="shared" si="82"/>
        <v>7420.99</v>
      </c>
      <c r="AD264" s="193">
        <f t="shared" si="88"/>
        <v>298.64999999999998</v>
      </c>
      <c r="AE264" s="366">
        <f t="shared" si="89"/>
        <v>0</v>
      </c>
    </row>
    <row r="265" spans="1:31" ht="15" customHeight="1" x14ac:dyDescent="0.2">
      <c r="A265" s="601"/>
      <c r="B265" s="10">
        <v>15</v>
      </c>
      <c r="C265" s="9">
        <f>ROUND([2]Лист1!C312,2)</f>
        <v>2380.89</v>
      </c>
      <c r="D265" s="191">
        <f>ROUND([2]Лист1!D312,2)</f>
        <v>281.02999999999997</v>
      </c>
      <c r="E265" s="191">
        <f>ROUND([2]Лист1!E312,2)</f>
        <v>0.05</v>
      </c>
      <c r="F265" s="71">
        <f t="shared" si="90"/>
        <v>4.8099999999999996</v>
      </c>
      <c r="G265" s="329">
        <f t="shared" si="90"/>
        <v>1018.54</v>
      </c>
      <c r="H265" s="330">
        <f t="shared" si="90"/>
        <v>343.8</v>
      </c>
      <c r="I265" s="331">
        <f t="shared" si="83"/>
        <v>343.8</v>
      </c>
      <c r="J265" s="71">
        <f t="shared" si="91"/>
        <v>3205.7799999999997</v>
      </c>
      <c r="K265" s="71">
        <f t="shared" si="92"/>
        <v>3558</v>
      </c>
      <c r="L265" s="71">
        <f t="shared" si="93"/>
        <v>3701.8399999999997</v>
      </c>
      <c r="M265" s="71">
        <f t="shared" si="94"/>
        <v>4683.6499999999996</v>
      </c>
      <c r="N265" s="23">
        <f t="shared" si="71"/>
        <v>6610.02</v>
      </c>
      <c r="O265" s="23">
        <f t="shared" si="72"/>
        <v>6962.24</v>
      </c>
      <c r="P265" s="23">
        <f t="shared" si="73"/>
        <v>7106.08</v>
      </c>
      <c r="Q265" s="23">
        <f t="shared" si="74"/>
        <v>8087.89</v>
      </c>
      <c r="R265" s="193">
        <f t="shared" si="84"/>
        <v>281.02999999999997</v>
      </c>
      <c r="S265" s="193">
        <f t="shared" si="85"/>
        <v>0.05</v>
      </c>
      <c r="T265" s="23">
        <f t="shared" si="75"/>
        <v>5935.28</v>
      </c>
      <c r="U265" s="23">
        <f t="shared" si="76"/>
        <v>6287.5</v>
      </c>
      <c r="V265" s="23">
        <f t="shared" si="77"/>
        <v>6431.34</v>
      </c>
      <c r="W265" s="23">
        <f t="shared" si="78"/>
        <v>7413.15</v>
      </c>
      <c r="X265" s="193">
        <f t="shared" si="86"/>
        <v>281.02999999999997</v>
      </c>
      <c r="Y265" s="193">
        <f t="shared" si="87"/>
        <v>0.05</v>
      </c>
      <c r="Z265" s="23">
        <f t="shared" si="79"/>
        <v>5935.28</v>
      </c>
      <c r="AA265" s="23">
        <f t="shared" si="80"/>
        <v>6287.5</v>
      </c>
      <c r="AB265" s="23">
        <f t="shared" si="81"/>
        <v>6431.34</v>
      </c>
      <c r="AC265" s="23">
        <f t="shared" si="82"/>
        <v>7413.15</v>
      </c>
      <c r="AD265" s="193">
        <f t="shared" si="88"/>
        <v>281.02999999999997</v>
      </c>
      <c r="AE265" s="366">
        <f t="shared" si="89"/>
        <v>0.05</v>
      </c>
    </row>
    <row r="266" spans="1:31" ht="15" customHeight="1" x14ac:dyDescent="0.2">
      <c r="A266" s="601"/>
      <c r="B266" s="10">
        <v>16</v>
      </c>
      <c r="C266" s="9">
        <f>ROUND([2]Лист1!C313,2)</f>
        <v>2384.33</v>
      </c>
      <c r="D266" s="191">
        <f>ROUND([2]Лист1!D313,2)</f>
        <v>357.38</v>
      </c>
      <c r="E266" s="191">
        <f>ROUND([2]Лист1!E313,2)</f>
        <v>0</v>
      </c>
      <c r="F266" s="71">
        <f t="shared" si="90"/>
        <v>4.8099999999999996</v>
      </c>
      <c r="G266" s="329">
        <f t="shared" si="90"/>
        <v>1018.54</v>
      </c>
      <c r="H266" s="330">
        <f t="shared" si="90"/>
        <v>343.8</v>
      </c>
      <c r="I266" s="331">
        <f t="shared" si="83"/>
        <v>343.8</v>
      </c>
      <c r="J266" s="71">
        <f t="shared" si="91"/>
        <v>3205.7799999999997</v>
      </c>
      <c r="K266" s="71">
        <f t="shared" si="92"/>
        <v>3558</v>
      </c>
      <c r="L266" s="71">
        <f t="shared" si="93"/>
        <v>3701.8399999999997</v>
      </c>
      <c r="M266" s="71">
        <f t="shared" si="94"/>
        <v>4683.6499999999996</v>
      </c>
      <c r="N266" s="23">
        <f t="shared" ref="N266:N329" si="95">ROUND($C266+$F266+$G266+J266,2)</f>
        <v>6613.46</v>
      </c>
      <c r="O266" s="23">
        <f t="shared" ref="O266:O329" si="96">ROUND($C266+$F266+$G266+K266,2)</f>
        <v>6965.68</v>
      </c>
      <c r="P266" s="23">
        <f t="shared" ref="P266:P329" si="97">ROUND($C266+$F266+$G266+L266,2)</f>
        <v>7109.52</v>
      </c>
      <c r="Q266" s="23">
        <f t="shared" ref="Q266:Q329" si="98">ROUND($C266+$F266+$G266+M266,2)</f>
        <v>8091.33</v>
      </c>
      <c r="R266" s="193">
        <f t="shared" si="84"/>
        <v>357.38</v>
      </c>
      <c r="S266" s="193">
        <f t="shared" si="85"/>
        <v>0</v>
      </c>
      <c r="T266" s="23">
        <f t="shared" ref="T266:T329" si="99">ROUND($C266+$F266+$H266+J266,2)</f>
        <v>5938.72</v>
      </c>
      <c r="U266" s="23">
        <f t="shared" ref="U266:U329" si="100">ROUND($C266+$F266+$H266+K266,2)</f>
        <v>6290.94</v>
      </c>
      <c r="V266" s="23">
        <f t="shared" ref="V266:V329" si="101">ROUND($C266+$F266+$H266+L266,2)</f>
        <v>6434.78</v>
      </c>
      <c r="W266" s="23">
        <f t="shared" ref="W266:W329" si="102">ROUND($C266+$F266+$H266+M266,2)</f>
        <v>7416.59</v>
      </c>
      <c r="X266" s="193">
        <f t="shared" si="86"/>
        <v>357.38</v>
      </c>
      <c r="Y266" s="193">
        <f t="shared" si="87"/>
        <v>0</v>
      </c>
      <c r="Z266" s="23">
        <f t="shared" ref="Z266:Z329" si="103">ROUND($C266+$F266+$I266+J266,2)</f>
        <v>5938.72</v>
      </c>
      <c r="AA266" s="23">
        <f t="shared" ref="AA266:AA329" si="104">ROUND($C266+$F266+$I266+K266,2)</f>
        <v>6290.94</v>
      </c>
      <c r="AB266" s="23">
        <f t="shared" ref="AB266:AB329" si="105">ROUND($C266+$F266+$I266+L266,2)</f>
        <v>6434.78</v>
      </c>
      <c r="AC266" s="23">
        <f t="shared" ref="AC266:AC329" si="106">ROUND($C266+$F266+$I266+M266,2)</f>
        <v>7416.59</v>
      </c>
      <c r="AD266" s="193">
        <f t="shared" si="88"/>
        <v>357.38</v>
      </c>
      <c r="AE266" s="366">
        <f t="shared" si="89"/>
        <v>0</v>
      </c>
    </row>
    <row r="267" spans="1:31" ht="15" customHeight="1" x14ac:dyDescent="0.2">
      <c r="A267" s="601"/>
      <c r="B267" s="10">
        <v>17</v>
      </c>
      <c r="C267" s="9">
        <f>ROUND([2]Лист1!C314,2)</f>
        <v>2472.4</v>
      </c>
      <c r="D267" s="191">
        <f>ROUND([2]Лист1!D314,2)</f>
        <v>372.89</v>
      </c>
      <c r="E267" s="191">
        <f>ROUND([2]Лист1!E314,2)</f>
        <v>61.51</v>
      </c>
      <c r="F267" s="71">
        <f t="shared" si="90"/>
        <v>4.8099999999999996</v>
      </c>
      <c r="G267" s="329">
        <f t="shared" si="90"/>
        <v>1018.54</v>
      </c>
      <c r="H267" s="330">
        <f t="shared" si="90"/>
        <v>343.8</v>
      </c>
      <c r="I267" s="331">
        <f t="shared" si="90"/>
        <v>343.8</v>
      </c>
      <c r="J267" s="71">
        <f t="shared" si="91"/>
        <v>3205.7799999999997</v>
      </c>
      <c r="K267" s="71">
        <f t="shared" si="92"/>
        <v>3558</v>
      </c>
      <c r="L267" s="71">
        <f t="shared" si="93"/>
        <v>3701.8399999999997</v>
      </c>
      <c r="M267" s="71">
        <f t="shared" si="94"/>
        <v>4683.6499999999996</v>
      </c>
      <c r="N267" s="23">
        <f t="shared" si="95"/>
        <v>6701.53</v>
      </c>
      <c r="O267" s="23">
        <f t="shared" si="96"/>
        <v>7053.75</v>
      </c>
      <c r="P267" s="23">
        <f t="shared" si="97"/>
        <v>7197.59</v>
      </c>
      <c r="Q267" s="23">
        <f t="shared" si="98"/>
        <v>8179.4</v>
      </c>
      <c r="R267" s="193">
        <f t="shared" ref="R267:R330" si="107">D267</f>
        <v>372.89</v>
      </c>
      <c r="S267" s="193">
        <f t="shared" ref="S267:S330" si="108">E267</f>
        <v>61.51</v>
      </c>
      <c r="T267" s="23">
        <f t="shared" si="99"/>
        <v>6026.79</v>
      </c>
      <c r="U267" s="23">
        <f t="shared" si="100"/>
        <v>6379.01</v>
      </c>
      <c r="V267" s="23">
        <f t="shared" si="101"/>
        <v>6522.85</v>
      </c>
      <c r="W267" s="23">
        <f t="shared" si="102"/>
        <v>7504.66</v>
      </c>
      <c r="X267" s="193">
        <f t="shared" ref="X267:X330" si="109">D267</f>
        <v>372.89</v>
      </c>
      <c r="Y267" s="193">
        <f t="shared" ref="Y267:Y330" si="110">E267</f>
        <v>61.51</v>
      </c>
      <c r="Z267" s="23">
        <f t="shared" si="103"/>
        <v>6026.79</v>
      </c>
      <c r="AA267" s="23">
        <f t="shared" si="104"/>
        <v>6379.01</v>
      </c>
      <c r="AB267" s="23">
        <f t="shared" si="105"/>
        <v>6522.85</v>
      </c>
      <c r="AC267" s="23">
        <f t="shared" si="106"/>
        <v>7504.66</v>
      </c>
      <c r="AD267" s="193">
        <f t="shared" ref="AD267:AD330" si="111">D267</f>
        <v>372.89</v>
      </c>
      <c r="AE267" s="366">
        <f t="shared" ref="AE267:AE330" si="112">E267</f>
        <v>61.51</v>
      </c>
    </row>
    <row r="268" spans="1:31" ht="15" customHeight="1" x14ac:dyDescent="0.2">
      <c r="A268" s="601"/>
      <c r="B268" s="10">
        <v>18</v>
      </c>
      <c r="C268" s="9">
        <f>ROUND([2]Лист1!C315,2)</f>
        <v>2505.5100000000002</v>
      </c>
      <c r="D268" s="191">
        <f>ROUND([2]Лист1!D315,2)</f>
        <v>480.33</v>
      </c>
      <c r="E268" s="191">
        <f>ROUND([2]Лист1!E315,2)</f>
        <v>0</v>
      </c>
      <c r="F268" s="71">
        <f t="shared" ref="F268:I331" si="113">F267</f>
        <v>4.8099999999999996</v>
      </c>
      <c r="G268" s="329">
        <f t="shared" si="113"/>
        <v>1018.54</v>
      </c>
      <c r="H268" s="330">
        <f t="shared" si="113"/>
        <v>343.8</v>
      </c>
      <c r="I268" s="331">
        <f t="shared" si="113"/>
        <v>343.8</v>
      </c>
      <c r="J268" s="71">
        <f t="shared" ref="J268:J331" si="114">J267</f>
        <v>3205.7799999999997</v>
      </c>
      <c r="K268" s="71">
        <f t="shared" ref="K268:K331" si="115">K267</f>
        <v>3558</v>
      </c>
      <c r="L268" s="71">
        <f t="shared" ref="L268:L331" si="116">L267</f>
        <v>3701.8399999999997</v>
      </c>
      <c r="M268" s="71">
        <f t="shared" ref="M268:M331" si="117">M267</f>
        <v>4683.6499999999996</v>
      </c>
      <c r="N268" s="23">
        <f t="shared" si="95"/>
        <v>6734.64</v>
      </c>
      <c r="O268" s="23">
        <f t="shared" si="96"/>
        <v>7086.86</v>
      </c>
      <c r="P268" s="23">
        <f t="shared" si="97"/>
        <v>7230.7</v>
      </c>
      <c r="Q268" s="23">
        <f t="shared" si="98"/>
        <v>8212.51</v>
      </c>
      <c r="R268" s="193">
        <f t="shared" si="107"/>
        <v>480.33</v>
      </c>
      <c r="S268" s="193">
        <f t="shared" si="108"/>
        <v>0</v>
      </c>
      <c r="T268" s="23">
        <f t="shared" si="99"/>
        <v>6059.9</v>
      </c>
      <c r="U268" s="23">
        <f t="shared" si="100"/>
        <v>6412.12</v>
      </c>
      <c r="V268" s="23">
        <f t="shared" si="101"/>
        <v>6555.96</v>
      </c>
      <c r="W268" s="23">
        <f t="shared" si="102"/>
        <v>7537.77</v>
      </c>
      <c r="X268" s="193">
        <f t="shared" si="109"/>
        <v>480.33</v>
      </c>
      <c r="Y268" s="193">
        <f t="shared" si="110"/>
        <v>0</v>
      </c>
      <c r="Z268" s="23">
        <f t="shared" si="103"/>
        <v>6059.9</v>
      </c>
      <c r="AA268" s="23">
        <f t="shared" si="104"/>
        <v>6412.12</v>
      </c>
      <c r="AB268" s="23">
        <f t="shared" si="105"/>
        <v>6555.96</v>
      </c>
      <c r="AC268" s="23">
        <f t="shared" si="106"/>
        <v>7537.77</v>
      </c>
      <c r="AD268" s="193">
        <f t="shared" si="111"/>
        <v>480.33</v>
      </c>
      <c r="AE268" s="366">
        <f t="shared" si="112"/>
        <v>0</v>
      </c>
    </row>
    <row r="269" spans="1:31" ht="15" customHeight="1" x14ac:dyDescent="0.2">
      <c r="A269" s="601"/>
      <c r="B269" s="10">
        <v>19</v>
      </c>
      <c r="C269" s="9">
        <f>ROUND([2]Лист1!C316,2)</f>
        <v>2481.0300000000002</v>
      </c>
      <c r="D269" s="191">
        <f>ROUND([2]Лист1!D316,2)</f>
        <v>0.1</v>
      </c>
      <c r="E269" s="191">
        <f>ROUND([2]Лист1!E316,2)</f>
        <v>37.86</v>
      </c>
      <c r="F269" s="71">
        <f t="shared" si="113"/>
        <v>4.8099999999999996</v>
      </c>
      <c r="G269" s="329">
        <f t="shared" si="113"/>
        <v>1018.54</v>
      </c>
      <c r="H269" s="330">
        <f t="shared" si="113"/>
        <v>343.8</v>
      </c>
      <c r="I269" s="331">
        <f t="shared" si="113"/>
        <v>343.8</v>
      </c>
      <c r="J269" s="71">
        <f t="shared" si="114"/>
        <v>3205.7799999999997</v>
      </c>
      <c r="K269" s="71">
        <f t="shared" si="115"/>
        <v>3558</v>
      </c>
      <c r="L269" s="71">
        <f t="shared" si="116"/>
        <v>3701.8399999999997</v>
      </c>
      <c r="M269" s="71">
        <f t="shared" si="117"/>
        <v>4683.6499999999996</v>
      </c>
      <c r="N269" s="23">
        <f t="shared" si="95"/>
        <v>6710.16</v>
      </c>
      <c r="O269" s="23">
        <f t="shared" si="96"/>
        <v>7062.38</v>
      </c>
      <c r="P269" s="23">
        <f t="shared" si="97"/>
        <v>7206.22</v>
      </c>
      <c r="Q269" s="23">
        <f t="shared" si="98"/>
        <v>8188.03</v>
      </c>
      <c r="R269" s="193">
        <f t="shared" si="107"/>
        <v>0.1</v>
      </c>
      <c r="S269" s="193">
        <f t="shared" si="108"/>
        <v>37.86</v>
      </c>
      <c r="T269" s="23">
        <f t="shared" si="99"/>
        <v>6035.42</v>
      </c>
      <c r="U269" s="23">
        <f t="shared" si="100"/>
        <v>6387.64</v>
      </c>
      <c r="V269" s="23">
        <f t="shared" si="101"/>
        <v>6531.48</v>
      </c>
      <c r="W269" s="23">
        <f t="shared" si="102"/>
        <v>7513.29</v>
      </c>
      <c r="X269" s="193">
        <f t="shared" si="109"/>
        <v>0.1</v>
      </c>
      <c r="Y269" s="193">
        <f t="shared" si="110"/>
        <v>37.86</v>
      </c>
      <c r="Z269" s="23">
        <f t="shared" si="103"/>
        <v>6035.42</v>
      </c>
      <c r="AA269" s="23">
        <f t="shared" si="104"/>
        <v>6387.64</v>
      </c>
      <c r="AB269" s="23">
        <f t="shared" si="105"/>
        <v>6531.48</v>
      </c>
      <c r="AC269" s="23">
        <f t="shared" si="106"/>
        <v>7513.29</v>
      </c>
      <c r="AD269" s="193">
        <f t="shared" si="111"/>
        <v>0.1</v>
      </c>
      <c r="AE269" s="366">
        <f t="shared" si="112"/>
        <v>37.86</v>
      </c>
    </row>
    <row r="270" spans="1:31" ht="15" customHeight="1" x14ac:dyDescent="0.2">
      <c r="A270" s="601"/>
      <c r="B270" s="10">
        <v>20</v>
      </c>
      <c r="C270" s="9">
        <f>ROUND([2]Лист1!C317,2)</f>
        <v>2284.5100000000002</v>
      </c>
      <c r="D270" s="191">
        <f>ROUND([2]Лист1!D317,2)</f>
        <v>274.74</v>
      </c>
      <c r="E270" s="191">
        <f>ROUND([2]Лист1!E317,2)</f>
        <v>0</v>
      </c>
      <c r="F270" s="71">
        <f t="shared" si="113"/>
        <v>4.8099999999999996</v>
      </c>
      <c r="G270" s="329">
        <f t="shared" si="113"/>
        <v>1018.54</v>
      </c>
      <c r="H270" s="330">
        <f t="shared" si="113"/>
        <v>343.8</v>
      </c>
      <c r="I270" s="331">
        <f t="shared" si="113"/>
        <v>343.8</v>
      </c>
      <c r="J270" s="71">
        <f t="shared" si="114"/>
        <v>3205.7799999999997</v>
      </c>
      <c r="K270" s="71">
        <f t="shared" si="115"/>
        <v>3558</v>
      </c>
      <c r="L270" s="71">
        <f t="shared" si="116"/>
        <v>3701.8399999999997</v>
      </c>
      <c r="M270" s="71">
        <f t="shared" si="117"/>
        <v>4683.6499999999996</v>
      </c>
      <c r="N270" s="23">
        <f t="shared" si="95"/>
        <v>6513.64</v>
      </c>
      <c r="O270" s="23">
        <f t="shared" si="96"/>
        <v>6865.86</v>
      </c>
      <c r="P270" s="23">
        <f t="shared" si="97"/>
        <v>7009.7</v>
      </c>
      <c r="Q270" s="23">
        <f t="shared" si="98"/>
        <v>7991.51</v>
      </c>
      <c r="R270" s="193">
        <f t="shared" si="107"/>
        <v>274.74</v>
      </c>
      <c r="S270" s="193">
        <f t="shared" si="108"/>
        <v>0</v>
      </c>
      <c r="T270" s="23">
        <f t="shared" si="99"/>
        <v>5838.9</v>
      </c>
      <c r="U270" s="23">
        <f t="shared" si="100"/>
        <v>6191.12</v>
      </c>
      <c r="V270" s="23">
        <f t="shared" si="101"/>
        <v>6334.96</v>
      </c>
      <c r="W270" s="23">
        <f t="shared" si="102"/>
        <v>7316.77</v>
      </c>
      <c r="X270" s="193">
        <f t="shared" si="109"/>
        <v>274.74</v>
      </c>
      <c r="Y270" s="193">
        <f t="shared" si="110"/>
        <v>0</v>
      </c>
      <c r="Z270" s="23">
        <f t="shared" si="103"/>
        <v>5838.9</v>
      </c>
      <c r="AA270" s="23">
        <f t="shared" si="104"/>
        <v>6191.12</v>
      </c>
      <c r="AB270" s="23">
        <f t="shared" si="105"/>
        <v>6334.96</v>
      </c>
      <c r="AC270" s="23">
        <f t="shared" si="106"/>
        <v>7316.77</v>
      </c>
      <c r="AD270" s="193">
        <f t="shared" si="111"/>
        <v>274.74</v>
      </c>
      <c r="AE270" s="366">
        <f t="shared" si="112"/>
        <v>0</v>
      </c>
    </row>
    <row r="271" spans="1:31" ht="15" customHeight="1" x14ac:dyDescent="0.2">
      <c r="A271" s="601"/>
      <c r="B271" s="10">
        <v>21</v>
      </c>
      <c r="C271" s="9">
        <f>ROUND([2]Лист1!C318,2)</f>
        <v>2227.48</v>
      </c>
      <c r="D271" s="191">
        <f>ROUND([2]Лист1!D318,2)</f>
        <v>178.57</v>
      </c>
      <c r="E271" s="191">
        <f>ROUND([2]Лист1!E318,2)</f>
        <v>294.56</v>
      </c>
      <c r="F271" s="71">
        <f t="shared" si="113"/>
        <v>4.8099999999999996</v>
      </c>
      <c r="G271" s="329">
        <f t="shared" si="113"/>
        <v>1018.54</v>
      </c>
      <c r="H271" s="330">
        <f t="shared" si="113"/>
        <v>343.8</v>
      </c>
      <c r="I271" s="331">
        <f t="shared" si="113"/>
        <v>343.8</v>
      </c>
      <c r="J271" s="71">
        <f t="shared" si="114"/>
        <v>3205.7799999999997</v>
      </c>
      <c r="K271" s="71">
        <f t="shared" si="115"/>
        <v>3558</v>
      </c>
      <c r="L271" s="71">
        <f t="shared" si="116"/>
        <v>3701.8399999999997</v>
      </c>
      <c r="M271" s="71">
        <f t="shared" si="117"/>
        <v>4683.6499999999996</v>
      </c>
      <c r="N271" s="23">
        <f t="shared" si="95"/>
        <v>6456.61</v>
      </c>
      <c r="O271" s="23">
        <f t="shared" si="96"/>
        <v>6808.83</v>
      </c>
      <c r="P271" s="23">
        <f t="shared" si="97"/>
        <v>6952.67</v>
      </c>
      <c r="Q271" s="23">
        <f t="shared" si="98"/>
        <v>7934.48</v>
      </c>
      <c r="R271" s="193">
        <f t="shared" si="107"/>
        <v>178.57</v>
      </c>
      <c r="S271" s="193">
        <f t="shared" si="108"/>
        <v>294.56</v>
      </c>
      <c r="T271" s="23">
        <f t="shared" si="99"/>
        <v>5781.87</v>
      </c>
      <c r="U271" s="23">
        <f t="shared" si="100"/>
        <v>6134.09</v>
      </c>
      <c r="V271" s="23">
        <f t="shared" si="101"/>
        <v>6277.93</v>
      </c>
      <c r="W271" s="23">
        <f t="shared" si="102"/>
        <v>7259.74</v>
      </c>
      <c r="X271" s="193">
        <f t="shared" si="109"/>
        <v>178.57</v>
      </c>
      <c r="Y271" s="193">
        <f t="shared" si="110"/>
        <v>294.56</v>
      </c>
      <c r="Z271" s="23">
        <f t="shared" si="103"/>
        <v>5781.87</v>
      </c>
      <c r="AA271" s="23">
        <f t="shared" si="104"/>
        <v>6134.09</v>
      </c>
      <c r="AB271" s="23">
        <f t="shared" si="105"/>
        <v>6277.93</v>
      </c>
      <c r="AC271" s="23">
        <f t="shared" si="106"/>
        <v>7259.74</v>
      </c>
      <c r="AD271" s="193">
        <f t="shared" si="111"/>
        <v>178.57</v>
      </c>
      <c r="AE271" s="366">
        <f t="shared" si="112"/>
        <v>294.56</v>
      </c>
    </row>
    <row r="272" spans="1:31" ht="15" customHeight="1" x14ac:dyDescent="0.2">
      <c r="A272" s="601"/>
      <c r="B272" s="10">
        <v>22</v>
      </c>
      <c r="C272" s="9">
        <f>ROUND([2]Лист1!C319,2)</f>
        <v>2078.4899999999998</v>
      </c>
      <c r="D272" s="191">
        <f>ROUND([2]Лист1!D319,2)</f>
        <v>58.29</v>
      </c>
      <c r="E272" s="191">
        <f>ROUND([2]Лист1!E319,2)</f>
        <v>0</v>
      </c>
      <c r="F272" s="71">
        <f t="shared" si="113"/>
        <v>4.8099999999999996</v>
      </c>
      <c r="G272" s="329">
        <f t="shared" si="113"/>
        <v>1018.54</v>
      </c>
      <c r="H272" s="330">
        <f t="shared" si="113"/>
        <v>343.8</v>
      </c>
      <c r="I272" s="331">
        <f t="shared" si="113"/>
        <v>343.8</v>
      </c>
      <c r="J272" s="71">
        <f t="shared" si="114"/>
        <v>3205.7799999999997</v>
      </c>
      <c r="K272" s="71">
        <f t="shared" si="115"/>
        <v>3558</v>
      </c>
      <c r="L272" s="71">
        <f t="shared" si="116"/>
        <v>3701.8399999999997</v>
      </c>
      <c r="M272" s="71">
        <f t="shared" si="117"/>
        <v>4683.6499999999996</v>
      </c>
      <c r="N272" s="23">
        <f t="shared" si="95"/>
        <v>6307.62</v>
      </c>
      <c r="O272" s="23">
        <f t="shared" si="96"/>
        <v>6659.84</v>
      </c>
      <c r="P272" s="23">
        <f t="shared" si="97"/>
        <v>6803.68</v>
      </c>
      <c r="Q272" s="23">
        <f t="shared" si="98"/>
        <v>7785.49</v>
      </c>
      <c r="R272" s="193">
        <f t="shared" si="107"/>
        <v>58.29</v>
      </c>
      <c r="S272" s="193">
        <f t="shared" si="108"/>
        <v>0</v>
      </c>
      <c r="T272" s="23">
        <f t="shared" si="99"/>
        <v>5632.88</v>
      </c>
      <c r="U272" s="23">
        <f t="shared" si="100"/>
        <v>5985.1</v>
      </c>
      <c r="V272" s="23">
        <f t="shared" si="101"/>
        <v>6128.94</v>
      </c>
      <c r="W272" s="23">
        <f t="shared" si="102"/>
        <v>7110.75</v>
      </c>
      <c r="X272" s="193">
        <f t="shared" si="109"/>
        <v>58.29</v>
      </c>
      <c r="Y272" s="193">
        <f t="shared" si="110"/>
        <v>0</v>
      </c>
      <c r="Z272" s="23">
        <f t="shared" si="103"/>
        <v>5632.88</v>
      </c>
      <c r="AA272" s="23">
        <f t="shared" si="104"/>
        <v>5985.1</v>
      </c>
      <c r="AB272" s="23">
        <f t="shared" si="105"/>
        <v>6128.94</v>
      </c>
      <c r="AC272" s="23">
        <f t="shared" si="106"/>
        <v>7110.75</v>
      </c>
      <c r="AD272" s="193">
        <f t="shared" si="111"/>
        <v>58.29</v>
      </c>
      <c r="AE272" s="366">
        <f t="shared" si="112"/>
        <v>0</v>
      </c>
    </row>
    <row r="273" spans="1:31" ht="15" customHeight="1" x14ac:dyDescent="0.2">
      <c r="A273" s="602"/>
      <c r="B273" s="10">
        <v>23</v>
      </c>
      <c r="C273" s="9">
        <f>ROUND([2]Лист1!C320,2)</f>
        <v>1695.06</v>
      </c>
      <c r="D273" s="191">
        <f>ROUND([2]Лист1!D320,2)</f>
        <v>195.56</v>
      </c>
      <c r="E273" s="191">
        <f>ROUND([2]Лист1!E320,2)</f>
        <v>0</v>
      </c>
      <c r="F273" s="71">
        <f t="shared" si="113"/>
        <v>4.8099999999999996</v>
      </c>
      <c r="G273" s="329">
        <f t="shared" si="113"/>
        <v>1018.54</v>
      </c>
      <c r="H273" s="330">
        <f t="shared" si="113"/>
        <v>343.8</v>
      </c>
      <c r="I273" s="331">
        <f t="shared" si="113"/>
        <v>343.8</v>
      </c>
      <c r="J273" s="71">
        <f t="shared" si="114"/>
        <v>3205.7799999999997</v>
      </c>
      <c r="K273" s="71">
        <f t="shared" si="115"/>
        <v>3558</v>
      </c>
      <c r="L273" s="71">
        <f t="shared" si="116"/>
        <v>3701.8399999999997</v>
      </c>
      <c r="M273" s="71">
        <f t="shared" si="117"/>
        <v>4683.6499999999996</v>
      </c>
      <c r="N273" s="23">
        <f t="shared" si="95"/>
        <v>5924.19</v>
      </c>
      <c r="O273" s="23">
        <f t="shared" si="96"/>
        <v>6276.41</v>
      </c>
      <c r="P273" s="23">
        <f t="shared" si="97"/>
        <v>6420.25</v>
      </c>
      <c r="Q273" s="23">
        <f t="shared" si="98"/>
        <v>7402.06</v>
      </c>
      <c r="R273" s="193">
        <f t="shared" si="107"/>
        <v>195.56</v>
      </c>
      <c r="S273" s="193">
        <f t="shared" si="108"/>
        <v>0</v>
      </c>
      <c r="T273" s="23">
        <f t="shared" si="99"/>
        <v>5249.45</v>
      </c>
      <c r="U273" s="23">
        <f t="shared" si="100"/>
        <v>5601.67</v>
      </c>
      <c r="V273" s="23">
        <f t="shared" si="101"/>
        <v>5745.51</v>
      </c>
      <c r="W273" s="23">
        <f t="shared" si="102"/>
        <v>6727.32</v>
      </c>
      <c r="X273" s="193">
        <f t="shared" si="109"/>
        <v>195.56</v>
      </c>
      <c r="Y273" s="193">
        <f t="shared" si="110"/>
        <v>0</v>
      </c>
      <c r="Z273" s="23">
        <f t="shared" si="103"/>
        <v>5249.45</v>
      </c>
      <c r="AA273" s="23">
        <f t="shared" si="104"/>
        <v>5601.67</v>
      </c>
      <c r="AB273" s="23">
        <f t="shared" si="105"/>
        <v>5745.51</v>
      </c>
      <c r="AC273" s="23">
        <f t="shared" si="106"/>
        <v>6727.32</v>
      </c>
      <c r="AD273" s="193">
        <f t="shared" si="111"/>
        <v>195.56</v>
      </c>
      <c r="AE273" s="366">
        <f t="shared" si="112"/>
        <v>0</v>
      </c>
    </row>
    <row r="274" spans="1:31" ht="15" customHeight="1" x14ac:dyDescent="0.2">
      <c r="A274" s="600">
        <f>'третья ц.к.'!A274:A297</f>
        <v>45608</v>
      </c>
      <c r="B274" s="10">
        <v>0</v>
      </c>
      <c r="C274" s="9">
        <f>ROUND([2]Лист1!C321,2)</f>
        <v>1600.92</v>
      </c>
      <c r="D274" s="191">
        <f>ROUND([2]Лист1!D321,2)</f>
        <v>68.14</v>
      </c>
      <c r="E274" s="191">
        <f>ROUND([2]Лист1!E321,2)</f>
        <v>0</v>
      </c>
      <c r="F274" s="71">
        <f t="shared" si="113"/>
        <v>4.8099999999999996</v>
      </c>
      <c r="G274" s="329">
        <f t="shared" si="113"/>
        <v>1018.54</v>
      </c>
      <c r="H274" s="330">
        <f t="shared" si="113"/>
        <v>343.8</v>
      </c>
      <c r="I274" s="331">
        <f t="shared" si="113"/>
        <v>343.8</v>
      </c>
      <c r="J274" s="71">
        <f t="shared" si="114"/>
        <v>3205.7799999999997</v>
      </c>
      <c r="K274" s="71">
        <f t="shared" si="115"/>
        <v>3558</v>
      </c>
      <c r="L274" s="71">
        <f t="shared" si="116"/>
        <v>3701.8399999999997</v>
      </c>
      <c r="M274" s="71">
        <f t="shared" si="117"/>
        <v>4683.6499999999996</v>
      </c>
      <c r="N274" s="23">
        <f t="shared" si="95"/>
        <v>5830.05</v>
      </c>
      <c r="O274" s="23">
        <f t="shared" si="96"/>
        <v>6182.27</v>
      </c>
      <c r="P274" s="23">
        <f t="shared" si="97"/>
        <v>6326.11</v>
      </c>
      <c r="Q274" s="23">
        <f t="shared" si="98"/>
        <v>7307.92</v>
      </c>
      <c r="R274" s="193">
        <f t="shared" si="107"/>
        <v>68.14</v>
      </c>
      <c r="S274" s="193">
        <f t="shared" si="108"/>
        <v>0</v>
      </c>
      <c r="T274" s="23">
        <f t="shared" si="99"/>
        <v>5155.3100000000004</v>
      </c>
      <c r="U274" s="23">
        <f t="shared" si="100"/>
        <v>5507.53</v>
      </c>
      <c r="V274" s="23">
        <f t="shared" si="101"/>
        <v>5651.37</v>
      </c>
      <c r="W274" s="23">
        <f t="shared" si="102"/>
        <v>6633.18</v>
      </c>
      <c r="X274" s="193">
        <f t="shared" si="109"/>
        <v>68.14</v>
      </c>
      <c r="Y274" s="193">
        <f t="shared" si="110"/>
        <v>0</v>
      </c>
      <c r="Z274" s="23">
        <f t="shared" si="103"/>
        <v>5155.3100000000004</v>
      </c>
      <c r="AA274" s="23">
        <f t="shared" si="104"/>
        <v>5507.53</v>
      </c>
      <c r="AB274" s="23">
        <f t="shared" si="105"/>
        <v>5651.37</v>
      </c>
      <c r="AC274" s="23">
        <f t="shared" si="106"/>
        <v>6633.18</v>
      </c>
      <c r="AD274" s="193">
        <f t="shared" si="111"/>
        <v>68.14</v>
      </c>
      <c r="AE274" s="366">
        <f t="shared" si="112"/>
        <v>0</v>
      </c>
    </row>
    <row r="275" spans="1:31" ht="15" customHeight="1" x14ac:dyDescent="0.2">
      <c r="A275" s="601"/>
      <c r="B275" s="10">
        <v>1</v>
      </c>
      <c r="C275" s="9">
        <f>ROUND([2]Лист1!C322,2)</f>
        <v>1425.47</v>
      </c>
      <c r="D275" s="191">
        <f>ROUND([2]Лист1!D322,2)</f>
        <v>185.26</v>
      </c>
      <c r="E275" s="191">
        <f>ROUND([2]Лист1!E322,2)</f>
        <v>0</v>
      </c>
      <c r="F275" s="71">
        <f t="shared" si="113"/>
        <v>4.8099999999999996</v>
      </c>
      <c r="G275" s="329">
        <f t="shared" si="113"/>
        <v>1018.54</v>
      </c>
      <c r="H275" s="330">
        <f t="shared" si="113"/>
        <v>343.8</v>
      </c>
      <c r="I275" s="331">
        <f t="shared" si="113"/>
        <v>343.8</v>
      </c>
      <c r="J275" s="71">
        <f t="shared" si="114"/>
        <v>3205.7799999999997</v>
      </c>
      <c r="K275" s="71">
        <f t="shared" si="115"/>
        <v>3558</v>
      </c>
      <c r="L275" s="71">
        <f t="shared" si="116"/>
        <v>3701.8399999999997</v>
      </c>
      <c r="M275" s="71">
        <f t="shared" si="117"/>
        <v>4683.6499999999996</v>
      </c>
      <c r="N275" s="23">
        <f t="shared" si="95"/>
        <v>5654.6</v>
      </c>
      <c r="O275" s="23">
        <f t="shared" si="96"/>
        <v>6006.82</v>
      </c>
      <c r="P275" s="23">
        <f t="shared" si="97"/>
        <v>6150.66</v>
      </c>
      <c r="Q275" s="23">
        <f t="shared" si="98"/>
        <v>7132.47</v>
      </c>
      <c r="R275" s="193">
        <f t="shared" si="107"/>
        <v>185.26</v>
      </c>
      <c r="S275" s="193">
        <f t="shared" si="108"/>
        <v>0</v>
      </c>
      <c r="T275" s="23">
        <f t="shared" si="99"/>
        <v>4979.8599999999997</v>
      </c>
      <c r="U275" s="23">
        <f t="shared" si="100"/>
        <v>5332.08</v>
      </c>
      <c r="V275" s="23">
        <f t="shared" si="101"/>
        <v>5475.92</v>
      </c>
      <c r="W275" s="23">
        <f t="shared" si="102"/>
        <v>6457.73</v>
      </c>
      <c r="X275" s="193">
        <f t="shared" si="109"/>
        <v>185.26</v>
      </c>
      <c r="Y275" s="193">
        <f t="shared" si="110"/>
        <v>0</v>
      </c>
      <c r="Z275" s="23">
        <f t="shared" si="103"/>
        <v>4979.8599999999997</v>
      </c>
      <c r="AA275" s="23">
        <f t="shared" si="104"/>
        <v>5332.08</v>
      </c>
      <c r="AB275" s="23">
        <f t="shared" si="105"/>
        <v>5475.92</v>
      </c>
      <c r="AC275" s="23">
        <f t="shared" si="106"/>
        <v>6457.73</v>
      </c>
      <c r="AD275" s="193">
        <f t="shared" si="111"/>
        <v>185.26</v>
      </c>
      <c r="AE275" s="366">
        <f t="shared" si="112"/>
        <v>0</v>
      </c>
    </row>
    <row r="276" spans="1:31" ht="15" customHeight="1" x14ac:dyDescent="0.2">
      <c r="A276" s="601"/>
      <c r="B276" s="10">
        <v>2</v>
      </c>
      <c r="C276" s="9">
        <f>ROUND([2]Лист1!C323,2)</f>
        <v>1347.33</v>
      </c>
      <c r="D276" s="191">
        <f>ROUND([2]Лист1!D323,2)</f>
        <v>23.74</v>
      </c>
      <c r="E276" s="191">
        <f>ROUND([2]Лист1!E323,2)</f>
        <v>0.02</v>
      </c>
      <c r="F276" s="71">
        <f t="shared" si="113"/>
        <v>4.8099999999999996</v>
      </c>
      <c r="G276" s="329">
        <f t="shared" si="113"/>
        <v>1018.54</v>
      </c>
      <c r="H276" s="330">
        <f t="shared" si="113"/>
        <v>343.8</v>
      </c>
      <c r="I276" s="331">
        <f t="shared" si="113"/>
        <v>343.8</v>
      </c>
      <c r="J276" s="71">
        <f t="shared" si="114"/>
        <v>3205.7799999999997</v>
      </c>
      <c r="K276" s="71">
        <f t="shared" si="115"/>
        <v>3558</v>
      </c>
      <c r="L276" s="71">
        <f t="shared" si="116"/>
        <v>3701.8399999999997</v>
      </c>
      <c r="M276" s="71">
        <f t="shared" si="117"/>
        <v>4683.6499999999996</v>
      </c>
      <c r="N276" s="23">
        <f t="shared" si="95"/>
        <v>5576.46</v>
      </c>
      <c r="O276" s="23">
        <f t="shared" si="96"/>
        <v>5928.68</v>
      </c>
      <c r="P276" s="23">
        <f t="shared" si="97"/>
        <v>6072.52</v>
      </c>
      <c r="Q276" s="23">
        <f t="shared" si="98"/>
        <v>7054.33</v>
      </c>
      <c r="R276" s="193">
        <f t="shared" si="107"/>
        <v>23.74</v>
      </c>
      <c r="S276" s="193">
        <f t="shared" si="108"/>
        <v>0.02</v>
      </c>
      <c r="T276" s="23">
        <f t="shared" si="99"/>
        <v>4901.72</v>
      </c>
      <c r="U276" s="23">
        <f t="shared" si="100"/>
        <v>5253.94</v>
      </c>
      <c r="V276" s="23">
        <f t="shared" si="101"/>
        <v>5397.78</v>
      </c>
      <c r="W276" s="23">
        <f t="shared" si="102"/>
        <v>6379.59</v>
      </c>
      <c r="X276" s="193">
        <f t="shared" si="109"/>
        <v>23.74</v>
      </c>
      <c r="Y276" s="193">
        <f t="shared" si="110"/>
        <v>0.02</v>
      </c>
      <c r="Z276" s="23">
        <f t="shared" si="103"/>
        <v>4901.72</v>
      </c>
      <c r="AA276" s="23">
        <f t="shared" si="104"/>
        <v>5253.94</v>
      </c>
      <c r="AB276" s="23">
        <f t="shared" si="105"/>
        <v>5397.78</v>
      </c>
      <c r="AC276" s="23">
        <f t="shared" si="106"/>
        <v>6379.59</v>
      </c>
      <c r="AD276" s="193">
        <f t="shared" si="111"/>
        <v>23.74</v>
      </c>
      <c r="AE276" s="366">
        <f t="shared" si="112"/>
        <v>0.02</v>
      </c>
    </row>
    <row r="277" spans="1:31" ht="15" customHeight="1" x14ac:dyDescent="0.2">
      <c r="A277" s="601"/>
      <c r="B277" s="10">
        <v>3</v>
      </c>
      <c r="C277" s="9">
        <f>ROUND([2]Лист1!C324,2)</f>
        <v>1353.05</v>
      </c>
      <c r="D277" s="191">
        <f>ROUND([2]Лист1!D324,2)</f>
        <v>97</v>
      </c>
      <c r="E277" s="191">
        <f>ROUND([2]Лист1!E324,2)</f>
        <v>0</v>
      </c>
      <c r="F277" s="71">
        <f t="shared" si="113"/>
        <v>4.8099999999999996</v>
      </c>
      <c r="G277" s="329">
        <f t="shared" si="113"/>
        <v>1018.54</v>
      </c>
      <c r="H277" s="330">
        <f t="shared" si="113"/>
        <v>343.8</v>
      </c>
      <c r="I277" s="331">
        <f t="shared" si="113"/>
        <v>343.8</v>
      </c>
      <c r="J277" s="71">
        <f t="shared" si="114"/>
        <v>3205.7799999999997</v>
      </c>
      <c r="K277" s="71">
        <f t="shared" si="115"/>
        <v>3558</v>
      </c>
      <c r="L277" s="71">
        <f t="shared" si="116"/>
        <v>3701.8399999999997</v>
      </c>
      <c r="M277" s="71">
        <f t="shared" si="117"/>
        <v>4683.6499999999996</v>
      </c>
      <c r="N277" s="23">
        <f t="shared" si="95"/>
        <v>5582.18</v>
      </c>
      <c r="O277" s="23">
        <f t="shared" si="96"/>
        <v>5934.4</v>
      </c>
      <c r="P277" s="23">
        <f t="shared" si="97"/>
        <v>6078.24</v>
      </c>
      <c r="Q277" s="23">
        <f t="shared" si="98"/>
        <v>7060.05</v>
      </c>
      <c r="R277" s="193">
        <f t="shared" si="107"/>
        <v>97</v>
      </c>
      <c r="S277" s="193">
        <f t="shared" si="108"/>
        <v>0</v>
      </c>
      <c r="T277" s="23">
        <f t="shared" si="99"/>
        <v>4907.4399999999996</v>
      </c>
      <c r="U277" s="23">
        <f t="shared" si="100"/>
        <v>5259.66</v>
      </c>
      <c r="V277" s="23">
        <f t="shared" si="101"/>
        <v>5403.5</v>
      </c>
      <c r="W277" s="23">
        <f t="shared" si="102"/>
        <v>6385.31</v>
      </c>
      <c r="X277" s="193">
        <f t="shared" si="109"/>
        <v>97</v>
      </c>
      <c r="Y277" s="193">
        <f t="shared" si="110"/>
        <v>0</v>
      </c>
      <c r="Z277" s="23">
        <f t="shared" si="103"/>
        <v>4907.4399999999996</v>
      </c>
      <c r="AA277" s="23">
        <f t="shared" si="104"/>
        <v>5259.66</v>
      </c>
      <c r="AB277" s="23">
        <f t="shared" si="105"/>
        <v>5403.5</v>
      </c>
      <c r="AC277" s="23">
        <f t="shared" si="106"/>
        <v>6385.31</v>
      </c>
      <c r="AD277" s="193">
        <f t="shared" si="111"/>
        <v>97</v>
      </c>
      <c r="AE277" s="366">
        <f t="shared" si="112"/>
        <v>0</v>
      </c>
    </row>
    <row r="278" spans="1:31" ht="15" customHeight="1" x14ac:dyDescent="0.2">
      <c r="A278" s="601"/>
      <c r="B278" s="10">
        <v>4</v>
      </c>
      <c r="C278" s="9">
        <f>ROUND([2]Лист1!C325,2)</f>
        <v>1356.73</v>
      </c>
      <c r="D278" s="191">
        <f>ROUND([2]Лист1!D325,2)</f>
        <v>150.72</v>
      </c>
      <c r="E278" s="191">
        <f>ROUND([2]Лист1!E325,2)</f>
        <v>0</v>
      </c>
      <c r="F278" s="71">
        <f t="shared" si="113"/>
        <v>4.8099999999999996</v>
      </c>
      <c r="G278" s="329">
        <f t="shared" si="113"/>
        <v>1018.54</v>
      </c>
      <c r="H278" s="330">
        <f t="shared" si="113"/>
        <v>343.8</v>
      </c>
      <c r="I278" s="331">
        <f t="shared" si="113"/>
        <v>343.8</v>
      </c>
      <c r="J278" s="71">
        <f t="shared" si="114"/>
        <v>3205.7799999999997</v>
      </c>
      <c r="K278" s="71">
        <f t="shared" si="115"/>
        <v>3558</v>
      </c>
      <c r="L278" s="71">
        <f t="shared" si="116"/>
        <v>3701.8399999999997</v>
      </c>
      <c r="M278" s="71">
        <f t="shared" si="117"/>
        <v>4683.6499999999996</v>
      </c>
      <c r="N278" s="23">
        <f t="shared" si="95"/>
        <v>5585.86</v>
      </c>
      <c r="O278" s="23">
        <f t="shared" si="96"/>
        <v>5938.08</v>
      </c>
      <c r="P278" s="23">
        <f t="shared" si="97"/>
        <v>6081.92</v>
      </c>
      <c r="Q278" s="23">
        <f t="shared" si="98"/>
        <v>7063.73</v>
      </c>
      <c r="R278" s="193">
        <f t="shared" si="107"/>
        <v>150.72</v>
      </c>
      <c r="S278" s="193">
        <f t="shared" si="108"/>
        <v>0</v>
      </c>
      <c r="T278" s="23">
        <f t="shared" si="99"/>
        <v>4911.12</v>
      </c>
      <c r="U278" s="23">
        <f t="shared" si="100"/>
        <v>5263.34</v>
      </c>
      <c r="V278" s="23">
        <f t="shared" si="101"/>
        <v>5407.18</v>
      </c>
      <c r="W278" s="23">
        <f t="shared" si="102"/>
        <v>6388.99</v>
      </c>
      <c r="X278" s="193">
        <f t="shared" si="109"/>
        <v>150.72</v>
      </c>
      <c r="Y278" s="193">
        <f t="shared" si="110"/>
        <v>0</v>
      </c>
      <c r="Z278" s="23">
        <f t="shared" si="103"/>
        <v>4911.12</v>
      </c>
      <c r="AA278" s="23">
        <f t="shared" si="104"/>
        <v>5263.34</v>
      </c>
      <c r="AB278" s="23">
        <f t="shared" si="105"/>
        <v>5407.18</v>
      </c>
      <c r="AC278" s="23">
        <f t="shared" si="106"/>
        <v>6388.99</v>
      </c>
      <c r="AD278" s="193">
        <f t="shared" si="111"/>
        <v>150.72</v>
      </c>
      <c r="AE278" s="366">
        <f t="shared" si="112"/>
        <v>0</v>
      </c>
    </row>
    <row r="279" spans="1:31" ht="15" customHeight="1" x14ac:dyDescent="0.2">
      <c r="A279" s="601"/>
      <c r="B279" s="10">
        <v>5</v>
      </c>
      <c r="C279" s="9">
        <f>ROUND([2]Лист1!C326,2)</f>
        <v>1598.81</v>
      </c>
      <c r="D279" s="191">
        <f>ROUND([2]Лист1!D326,2)</f>
        <v>359.39</v>
      </c>
      <c r="E279" s="191">
        <f>ROUND([2]Лист1!E326,2)</f>
        <v>0</v>
      </c>
      <c r="F279" s="71">
        <f t="shared" si="113"/>
        <v>4.8099999999999996</v>
      </c>
      <c r="G279" s="329">
        <f t="shared" si="113"/>
        <v>1018.54</v>
      </c>
      <c r="H279" s="330">
        <f t="shared" si="113"/>
        <v>343.8</v>
      </c>
      <c r="I279" s="331">
        <f t="shared" si="113"/>
        <v>343.8</v>
      </c>
      <c r="J279" s="71">
        <f t="shared" si="114"/>
        <v>3205.7799999999997</v>
      </c>
      <c r="K279" s="71">
        <f t="shared" si="115"/>
        <v>3558</v>
      </c>
      <c r="L279" s="71">
        <f t="shared" si="116"/>
        <v>3701.8399999999997</v>
      </c>
      <c r="M279" s="71">
        <f t="shared" si="117"/>
        <v>4683.6499999999996</v>
      </c>
      <c r="N279" s="23">
        <f t="shared" si="95"/>
        <v>5827.94</v>
      </c>
      <c r="O279" s="23">
        <f t="shared" si="96"/>
        <v>6180.16</v>
      </c>
      <c r="P279" s="23">
        <f t="shared" si="97"/>
        <v>6324</v>
      </c>
      <c r="Q279" s="23">
        <f t="shared" si="98"/>
        <v>7305.81</v>
      </c>
      <c r="R279" s="193">
        <f t="shared" si="107"/>
        <v>359.39</v>
      </c>
      <c r="S279" s="193">
        <f t="shared" si="108"/>
        <v>0</v>
      </c>
      <c r="T279" s="23">
        <f t="shared" si="99"/>
        <v>5153.2</v>
      </c>
      <c r="U279" s="23">
        <f t="shared" si="100"/>
        <v>5505.42</v>
      </c>
      <c r="V279" s="23">
        <f t="shared" si="101"/>
        <v>5649.26</v>
      </c>
      <c r="W279" s="23">
        <f t="shared" si="102"/>
        <v>6631.07</v>
      </c>
      <c r="X279" s="193">
        <f t="shared" si="109"/>
        <v>359.39</v>
      </c>
      <c r="Y279" s="193">
        <f t="shared" si="110"/>
        <v>0</v>
      </c>
      <c r="Z279" s="23">
        <f t="shared" si="103"/>
        <v>5153.2</v>
      </c>
      <c r="AA279" s="23">
        <f t="shared" si="104"/>
        <v>5505.42</v>
      </c>
      <c r="AB279" s="23">
        <f t="shared" si="105"/>
        <v>5649.26</v>
      </c>
      <c r="AC279" s="23">
        <f t="shared" si="106"/>
        <v>6631.07</v>
      </c>
      <c r="AD279" s="193">
        <f t="shared" si="111"/>
        <v>359.39</v>
      </c>
      <c r="AE279" s="366">
        <f t="shared" si="112"/>
        <v>0</v>
      </c>
    </row>
    <row r="280" spans="1:31" ht="15" customHeight="1" x14ac:dyDescent="0.2">
      <c r="A280" s="601"/>
      <c r="B280" s="10">
        <v>6</v>
      </c>
      <c r="C280" s="9">
        <f>ROUND([2]Лист1!C327,2)</f>
        <v>2082.34</v>
      </c>
      <c r="D280" s="191">
        <f>ROUND([2]Лист1!D327,2)</f>
        <v>118.84</v>
      </c>
      <c r="E280" s="191">
        <f>ROUND([2]Лист1!E327,2)</f>
        <v>0</v>
      </c>
      <c r="F280" s="71">
        <f t="shared" si="113"/>
        <v>4.8099999999999996</v>
      </c>
      <c r="G280" s="329">
        <f t="shared" si="113"/>
        <v>1018.54</v>
      </c>
      <c r="H280" s="330">
        <f t="shared" si="113"/>
        <v>343.8</v>
      </c>
      <c r="I280" s="331">
        <f t="shared" si="113"/>
        <v>343.8</v>
      </c>
      <c r="J280" s="71">
        <f t="shared" si="114"/>
        <v>3205.7799999999997</v>
      </c>
      <c r="K280" s="71">
        <f t="shared" si="115"/>
        <v>3558</v>
      </c>
      <c r="L280" s="71">
        <f t="shared" si="116"/>
        <v>3701.8399999999997</v>
      </c>
      <c r="M280" s="71">
        <f t="shared" si="117"/>
        <v>4683.6499999999996</v>
      </c>
      <c r="N280" s="23">
        <f t="shared" si="95"/>
        <v>6311.47</v>
      </c>
      <c r="O280" s="23">
        <f t="shared" si="96"/>
        <v>6663.69</v>
      </c>
      <c r="P280" s="23">
        <f t="shared" si="97"/>
        <v>6807.53</v>
      </c>
      <c r="Q280" s="23">
        <f t="shared" si="98"/>
        <v>7789.34</v>
      </c>
      <c r="R280" s="193">
        <f t="shared" si="107"/>
        <v>118.84</v>
      </c>
      <c r="S280" s="193">
        <f t="shared" si="108"/>
        <v>0</v>
      </c>
      <c r="T280" s="23">
        <f t="shared" si="99"/>
        <v>5636.73</v>
      </c>
      <c r="U280" s="23">
        <f t="shared" si="100"/>
        <v>5988.95</v>
      </c>
      <c r="V280" s="23">
        <f t="shared" si="101"/>
        <v>6132.79</v>
      </c>
      <c r="W280" s="23">
        <f t="shared" si="102"/>
        <v>7114.6</v>
      </c>
      <c r="X280" s="193">
        <f t="shared" si="109"/>
        <v>118.84</v>
      </c>
      <c r="Y280" s="193">
        <f t="shared" si="110"/>
        <v>0</v>
      </c>
      <c r="Z280" s="23">
        <f t="shared" si="103"/>
        <v>5636.73</v>
      </c>
      <c r="AA280" s="23">
        <f t="shared" si="104"/>
        <v>5988.95</v>
      </c>
      <c r="AB280" s="23">
        <f t="shared" si="105"/>
        <v>6132.79</v>
      </c>
      <c r="AC280" s="23">
        <f t="shared" si="106"/>
        <v>7114.6</v>
      </c>
      <c r="AD280" s="193">
        <f t="shared" si="111"/>
        <v>118.84</v>
      </c>
      <c r="AE280" s="366">
        <f t="shared" si="112"/>
        <v>0</v>
      </c>
    </row>
    <row r="281" spans="1:31" ht="15" customHeight="1" x14ac:dyDescent="0.2">
      <c r="A281" s="601"/>
      <c r="B281" s="10">
        <v>7</v>
      </c>
      <c r="C281" s="9">
        <f>ROUND([2]Лист1!C328,2)</f>
        <v>2175.9299999999998</v>
      </c>
      <c r="D281" s="191">
        <f>ROUND([2]Лист1!D328,2)</f>
        <v>93.36</v>
      </c>
      <c r="E281" s="191">
        <f>ROUND([2]Лист1!E328,2)</f>
        <v>0</v>
      </c>
      <c r="F281" s="71">
        <f t="shared" si="113"/>
        <v>4.8099999999999996</v>
      </c>
      <c r="G281" s="329">
        <f t="shared" si="113"/>
        <v>1018.54</v>
      </c>
      <c r="H281" s="330">
        <f t="shared" si="113"/>
        <v>343.8</v>
      </c>
      <c r="I281" s="331">
        <f t="shared" si="113"/>
        <v>343.8</v>
      </c>
      <c r="J281" s="71">
        <f t="shared" si="114"/>
        <v>3205.7799999999997</v>
      </c>
      <c r="K281" s="71">
        <f t="shared" si="115"/>
        <v>3558</v>
      </c>
      <c r="L281" s="71">
        <f t="shared" si="116"/>
        <v>3701.8399999999997</v>
      </c>
      <c r="M281" s="71">
        <f t="shared" si="117"/>
        <v>4683.6499999999996</v>
      </c>
      <c r="N281" s="23">
        <f t="shared" si="95"/>
        <v>6405.06</v>
      </c>
      <c r="O281" s="23">
        <f t="shared" si="96"/>
        <v>6757.28</v>
      </c>
      <c r="P281" s="23">
        <f t="shared" si="97"/>
        <v>6901.12</v>
      </c>
      <c r="Q281" s="23">
        <f t="shared" si="98"/>
        <v>7882.93</v>
      </c>
      <c r="R281" s="193">
        <f t="shared" si="107"/>
        <v>93.36</v>
      </c>
      <c r="S281" s="193">
        <f t="shared" si="108"/>
        <v>0</v>
      </c>
      <c r="T281" s="23">
        <f t="shared" si="99"/>
        <v>5730.32</v>
      </c>
      <c r="U281" s="23">
        <f t="shared" si="100"/>
        <v>6082.54</v>
      </c>
      <c r="V281" s="23">
        <f t="shared" si="101"/>
        <v>6226.38</v>
      </c>
      <c r="W281" s="23">
        <f t="shared" si="102"/>
        <v>7208.19</v>
      </c>
      <c r="X281" s="193">
        <f t="shared" si="109"/>
        <v>93.36</v>
      </c>
      <c r="Y281" s="193">
        <f t="shared" si="110"/>
        <v>0</v>
      </c>
      <c r="Z281" s="23">
        <f t="shared" si="103"/>
        <v>5730.32</v>
      </c>
      <c r="AA281" s="23">
        <f t="shared" si="104"/>
        <v>6082.54</v>
      </c>
      <c r="AB281" s="23">
        <f t="shared" si="105"/>
        <v>6226.38</v>
      </c>
      <c r="AC281" s="23">
        <f t="shared" si="106"/>
        <v>7208.19</v>
      </c>
      <c r="AD281" s="193">
        <f t="shared" si="111"/>
        <v>93.36</v>
      </c>
      <c r="AE281" s="366">
        <f t="shared" si="112"/>
        <v>0</v>
      </c>
    </row>
    <row r="282" spans="1:31" ht="15" customHeight="1" x14ac:dyDescent="0.2">
      <c r="A282" s="601"/>
      <c r="B282" s="10">
        <v>8</v>
      </c>
      <c r="C282" s="9">
        <f>ROUND([2]Лист1!C329,2)</f>
        <v>2299.62</v>
      </c>
      <c r="D282" s="191">
        <f>ROUND([2]Лист1!D329,2)</f>
        <v>226.65</v>
      </c>
      <c r="E282" s="191">
        <f>ROUND([2]Лист1!E329,2)</f>
        <v>0</v>
      </c>
      <c r="F282" s="71">
        <f t="shared" si="113"/>
        <v>4.8099999999999996</v>
      </c>
      <c r="G282" s="329">
        <f t="shared" si="113"/>
        <v>1018.54</v>
      </c>
      <c r="H282" s="330">
        <f t="shared" si="113"/>
        <v>343.8</v>
      </c>
      <c r="I282" s="331">
        <f t="shared" si="113"/>
        <v>343.8</v>
      </c>
      <c r="J282" s="71">
        <f t="shared" si="114"/>
        <v>3205.7799999999997</v>
      </c>
      <c r="K282" s="71">
        <f t="shared" si="115"/>
        <v>3558</v>
      </c>
      <c r="L282" s="71">
        <f t="shared" si="116"/>
        <v>3701.8399999999997</v>
      </c>
      <c r="M282" s="71">
        <f t="shared" si="117"/>
        <v>4683.6499999999996</v>
      </c>
      <c r="N282" s="23">
        <f t="shared" si="95"/>
        <v>6528.75</v>
      </c>
      <c r="O282" s="23">
        <f t="shared" si="96"/>
        <v>6880.97</v>
      </c>
      <c r="P282" s="23">
        <f t="shared" si="97"/>
        <v>7024.81</v>
      </c>
      <c r="Q282" s="23">
        <f t="shared" si="98"/>
        <v>8006.62</v>
      </c>
      <c r="R282" s="193">
        <f t="shared" si="107"/>
        <v>226.65</v>
      </c>
      <c r="S282" s="193">
        <f t="shared" si="108"/>
        <v>0</v>
      </c>
      <c r="T282" s="23">
        <f t="shared" si="99"/>
        <v>5854.01</v>
      </c>
      <c r="U282" s="23">
        <f t="shared" si="100"/>
        <v>6206.23</v>
      </c>
      <c r="V282" s="23">
        <f t="shared" si="101"/>
        <v>6350.07</v>
      </c>
      <c r="W282" s="23">
        <f t="shared" si="102"/>
        <v>7331.88</v>
      </c>
      <c r="X282" s="193">
        <f t="shared" si="109"/>
        <v>226.65</v>
      </c>
      <c r="Y282" s="193">
        <f t="shared" si="110"/>
        <v>0</v>
      </c>
      <c r="Z282" s="23">
        <f t="shared" si="103"/>
        <v>5854.01</v>
      </c>
      <c r="AA282" s="23">
        <f t="shared" si="104"/>
        <v>6206.23</v>
      </c>
      <c r="AB282" s="23">
        <f t="shared" si="105"/>
        <v>6350.07</v>
      </c>
      <c r="AC282" s="23">
        <f t="shared" si="106"/>
        <v>7331.88</v>
      </c>
      <c r="AD282" s="193">
        <f t="shared" si="111"/>
        <v>226.65</v>
      </c>
      <c r="AE282" s="366">
        <f t="shared" si="112"/>
        <v>0</v>
      </c>
    </row>
    <row r="283" spans="1:31" ht="15" customHeight="1" x14ac:dyDescent="0.2">
      <c r="A283" s="601"/>
      <c r="B283" s="10">
        <v>9</v>
      </c>
      <c r="C283" s="9">
        <f>ROUND([2]Лист1!C330,2)</f>
        <v>2298.04</v>
      </c>
      <c r="D283" s="191">
        <f>ROUND([2]Лист1!D330,2)</f>
        <v>165.01</v>
      </c>
      <c r="E283" s="191">
        <f>ROUND([2]Лист1!E330,2)</f>
        <v>0</v>
      </c>
      <c r="F283" s="71">
        <f t="shared" si="113"/>
        <v>4.8099999999999996</v>
      </c>
      <c r="G283" s="329">
        <f t="shared" si="113"/>
        <v>1018.54</v>
      </c>
      <c r="H283" s="330">
        <f t="shared" si="113"/>
        <v>343.8</v>
      </c>
      <c r="I283" s="331">
        <f t="shared" si="113"/>
        <v>343.8</v>
      </c>
      <c r="J283" s="71">
        <f t="shared" si="114"/>
        <v>3205.7799999999997</v>
      </c>
      <c r="K283" s="71">
        <f t="shared" si="115"/>
        <v>3558</v>
      </c>
      <c r="L283" s="71">
        <f t="shared" si="116"/>
        <v>3701.8399999999997</v>
      </c>
      <c r="M283" s="71">
        <f t="shared" si="117"/>
        <v>4683.6499999999996</v>
      </c>
      <c r="N283" s="23">
        <f t="shared" si="95"/>
        <v>6527.17</v>
      </c>
      <c r="O283" s="23">
        <f t="shared" si="96"/>
        <v>6879.39</v>
      </c>
      <c r="P283" s="23">
        <f t="shared" si="97"/>
        <v>7023.23</v>
      </c>
      <c r="Q283" s="23">
        <f t="shared" si="98"/>
        <v>8005.04</v>
      </c>
      <c r="R283" s="193">
        <f t="shared" si="107"/>
        <v>165.01</v>
      </c>
      <c r="S283" s="193">
        <f t="shared" si="108"/>
        <v>0</v>
      </c>
      <c r="T283" s="23">
        <f t="shared" si="99"/>
        <v>5852.43</v>
      </c>
      <c r="U283" s="23">
        <f t="shared" si="100"/>
        <v>6204.65</v>
      </c>
      <c r="V283" s="23">
        <f t="shared" si="101"/>
        <v>6348.49</v>
      </c>
      <c r="W283" s="23">
        <f t="shared" si="102"/>
        <v>7330.3</v>
      </c>
      <c r="X283" s="193">
        <f t="shared" si="109"/>
        <v>165.01</v>
      </c>
      <c r="Y283" s="193">
        <f t="shared" si="110"/>
        <v>0</v>
      </c>
      <c r="Z283" s="23">
        <f t="shared" si="103"/>
        <v>5852.43</v>
      </c>
      <c r="AA283" s="23">
        <f t="shared" si="104"/>
        <v>6204.65</v>
      </c>
      <c r="AB283" s="23">
        <f t="shared" si="105"/>
        <v>6348.49</v>
      </c>
      <c r="AC283" s="23">
        <f t="shared" si="106"/>
        <v>7330.3</v>
      </c>
      <c r="AD283" s="193">
        <f t="shared" si="111"/>
        <v>165.01</v>
      </c>
      <c r="AE283" s="366">
        <f t="shared" si="112"/>
        <v>0</v>
      </c>
    </row>
    <row r="284" spans="1:31" ht="15" customHeight="1" x14ac:dyDescent="0.2">
      <c r="A284" s="601"/>
      <c r="B284" s="10">
        <v>10</v>
      </c>
      <c r="C284" s="9">
        <f>ROUND([2]Лист1!C331,2)</f>
        <v>2327.71</v>
      </c>
      <c r="D284" s="191">
        <f>ROUND([2]Лист1!D331,2)</f>
        <v>180.34</v>
      </c>
      <c r="E284" s="191">
        <f>ROUND([2]Лист1!E331,2)</f>
        <v>0</v>
      </c>
      <c r="F284" s="71">
        <f t="shared" si="113"/>
        <v>4.8099999999999996</v>
      </c>
      <c r="G284" s="329">
        <f t="shared" si="113"/>
        <v>1018.54</v>
      </c>
      <c r="H284" s="330">
        <f t="shared" si="113"/>
        <v>343.8</v>
      </c>
      <c r="I284" s="331">
        <f t="shared" si="113"/>
        <v>343.8</v>
      </c>
      <c r="J284" s="71">
        <f t="shared" si="114"/>
        <v>3205.7799999999997</v>
      </c>
      <c r="K284" s="71">
        <f t="shared" si="115"/>
        <v>3558</v>
      </c>
      <c r="L284" s="71">
        <f t="shared" si="116"/>
        <v>3701.8399999999997</v>
      </c>
      <c r="M284" s="71">
        <f t="shared" si="117"/>
        <v>4683.6499999999996</v>
      </c>
      <c r="N284" s="23">
        <f t="shared" si="95"/>
        <v>6556.84</v>
      </c>
      <c r="O284" s="23">
        <f t="shared" si="96"/>
        <v>6909.06</v>
      </c>
      <c r="P284" s="23">
        <f t="shared" si="97"/>
        <v>7052.9</v>
      </c>
      <c r="Q284" s="23">
        <f t="shared" si="98"/>
        <v>8034.71</v>
      </c>
      <c r="R284" s="193">
        <f t="shared" si="107"/>
        <v>180.34</v>
      </c>
      <c r="S284" s="193">
        <f t="shared" si="108"/>
        <v>0</v>
      </c>
      <c r="T284" s="23">
        <f t="shared" si="99"/>
        <v>5882.1</v>
      </c>
      <c r="U284" s="23">
        <f t="shared" si="100"/>
        <v>6234.32</v>
      </c>
      <c r="V284" s="23">
        <f t="shared" si="101"/>
        <v>6378.16</v>
      </c>
      <c r="W284" s="23">
        <f t="shared" si="102"/>
        <v>7359.97</v>
      </c>
      <c r="X284" s="193">
        <f t="shared" si="109"/>
        <v>180.34</v>
      </c>
      <c r="Y284" s="193">
        <f t="shared" si="110"/>
        <v>0</v>
      </c>
      <c r="Z284" s="23">
        <f t="shared" si="103"/>
        <v>5882.1</v>
      </c>
      <c r="AA284" s="23">
        <f t="shared" si="104"/>
        <v>6234.32</v>
      </c>
      <c r="AB284" s="23">
        <f t="shared" si="105"/>
        <v>6378.16</v>
      </c>
      <c r="AC284" s="23">
        <f t="shared" si="106"/>
        <v>7359.97</v>
      </c>
      <c r="AD284" s="193">
        <f t="shared" si="111"/>
        <v>180.34</v>
      </c>
      <c r="AE284" s="366">
        <f t="shared" si="112"/>
        <v>0</v>
      </c>
    </row>
    <row r="285" spans="1:31" ht="15" customHeight="1" x14ac:dyDescent="0.2">
      <c r="A285" s="601"/>
      <c r="B285" s="10">
        <v>11</v>
      </c>
      <c r="C285" s="9">
        <f>ROUND([2]Лист1!C332,2)</f>
        <v>2286.81</v>
      </c>
      <c r="D285" s="191">
        <f>ROUND([2]Лист1!D332,2)</f>
        <v>56.26</v>
      </c>
      <c r="E285" s="191">
        <f>ROUND([2]Лист1!E332,2)</f>
        <v>0</v>
      </c>
      <c r="F285" s="71">
        <f t="shared" si="113"/>
        <v>4.8099999999999996</v>
      </c>
      <c r="G285" s="329">
        <f t="shared" si="113"/>
        <v>1018.54</v>
      </c>
      <c r="H285" s="330">
        <f t="shared" si="113"/>
        <v>343.8</v>
      </c>
      <c r="I285" s="331">
        <f t="shared" si="113"/>
        <v>343.8</v>
      </c>
      <c r="J285" s="71">
        <f t="shared" si="114"/>
        <v>3205.7799999999997</v>
      </c>
      <c r="K285" s="71">
        <f t="shared" si="115"/>
        <v>3558</v>
      </c>
      <c r="L285" s="71">
        <f t="shared" si="116"/>
        <v>3701.8399999999997</v>
      </c>
      <c r="M285" s="71">
        <f t="shared" si="117"/>
        <v>4683.6499999999996</v>
      </c>
      <c r="N285" s="23">
        <f t="shared" si="95"/>
        <v>6515.94</v>
      </c>
      <c r="O285" s="23">
        <f t="shared" si="96"/>
        <v>6868.16</v>
      </c>
      <c r="P285" s="23">
        <f t="shared" si="97"/>
        <v>7012</v>
      </c>
      <c r="Q285" s="23">
        <f t="shared" si="98"/>
        <v>7993.81</v>
      </c>
      <c r="R285" s="193">
        <f t="shared" si="107"/>
        <v>56.26</v>
      </c>
      <c r="S285" s="193">
        <f t="shared" si="108"/>
        <v>0</v>
      </c>
      <c r="T285" s="23">
        <f t="shared" si="99"/>
        <v>5841.2</v>
      </c>
      <c r="U285" s="23">
        <f t="shared" si="100"/>
        <v>6193.42</v>
      </c>
      <c r="V285" s="23">
        <f t="shared" si="101"/>
        <v>6337.26</v>
      </c>
      <c r="W285" s="23">
        <f t="shared" si="102"/>
        <v>7319.07</v>
      </c>
      <c r="X285" s="193">
        <f t="shared" si="109"/>
        <v>56.26</v>
      </c>
      <c r="Y285" s="193">
        <f t="shared" si="110"/>
        <v>0</v>
      </c>
      <c r="Z285" s="23">
        <f t="shared" si="103"/>
        <v>5841.2</v>
      </c>
      <c r="AA285" s="23">
        <f t="shared" si="104"/>
        <v>6193.42</v>
      </c>
      <c r="AB285" s="23">
        <f t="shared" si="105"/>
        <v>6337.26</v>
      </c>
      <c r="AC285" s="23">
        <f t="shared" si="106"/>
        <v>7319.07</v>
      </c>
      <c r="AD285" s="193">
        <f t="shared" si="111"/>
        <v>56.26</v>
      </c>
      <c r="AE285" s="366">
        <f t="shared" si="112"/>
        <v>0</v>
      </c>
    </row>
    <row r="286" spans="1:31" ht="15" customHeight="1" x14ac:dyDescent="0.2">
      <c r="A286" s="601"/>
      <c r="B286" s="10">
        <v>12</v>
      </c>
      <c r="C286" s="9">
        <f>ROUND([2]Лист1!C333,2)</f>
        <v>2283.5300000000002</v>
      </c>
      <c r="D286" s="191">
        <f>ROUND([2]Лист1!D333,2)</f>
        <v>59.11</v>
      </c>
      <c r="E286" s="191">
        <f>ROUND([2]Лист1!E333,2)</f>
        <v>0.09</v>
      </c>
      <c r="F286" s="71">
        <f t="shared" si="113"/>
        <v>4.8099999999999996</v>
      </c>
      <c r="G286" s="329">
        <f t="shared" si="113"/>
        <v>1018.54</v>
      </c>
      <c r="H286" s="330">
        <f t="shared" si="113"/>
        <v>343.8</v>
      </c>
      <c r="I286" s="331">
        <f t="shared" si="113"/>
        <v>343.8</v>
      </c>
      <c r="J286" s="71">
        <f t="shared" si="114"/>
        <v>3205.7799999999997</v>
      </c>
      <c r="K286" s="71">
        <f t="shared" si="115"/>
        <v>3558</v>
      </c>
      <c r="L286" s="71">
        <f t="shared" si="116"/>
        <v>3701.8399999999997</v>
      </c>
      <c r="M286" s="71">
        <f t="shared" si="117"/>
        <v>4683.6499999999996</v>
      </c>
      <c r="N286" s="23">
        <f t="shared" si="95"/>
        <v>6512.66</v>
      </c>
      <c r="O286" s="23">
        <f t="shared" si="96"/>
        <v>6864.88</v>
      </c>
      <c r="P286" s="23">
        <f t="shared" si="97"/>
        <v>7008.72</v>
      </c>
      <c r="Q286" s="23">
        <f t="shared" si="98"/>
        <v>7990.53</v>
      </c>
      <c r="R286" s="193">
        <f t="shared" si="107"/>
        <v>59.11</v>
      </c>
      <c r="S286" s="193">
        <f t="shared" si="108"/>
        <v>0.09</v>
      </c>
      <c r="T286" s="23">
        <f t="shared" si="99"/>
        <v>5837.92</v>
      </c>
      <c r="U286" s="23">
        <f t="shared" si="100"/>
        <v>6190.14</v>
      </c>
      <c r="V286" s="23">
        <f t="shared" si="101"/>
        <v>6333.98</v>
      </c>
      <c r="W286" s="23">
        <f t="shared" si="102"/>
        <v>7315.79</v>
      </c>
      <c r="X286" s="193">
        <f t="shared" si="109"/>
        <v>59.11</v>
      </c>
      <c r="Y286" s="193">
        <f t="shared" si="110"/>
        <v>0.09</v>
      </c>
      <c r="Z286" s="23">
        <f t="shared" si="103"/>
        <v>5837.92</v>
      </c>
      <c r="AA286" s="23">
        <f t="shared" si="104"/>
        <v>6190.14</v>
      </c>
      <c r="AB286" s="23">
        <f t="shared" si="105"/>
        <v>6333.98</v>
      </c>
      <c r="AC286" s="23">
        <f t="shared" si="106"/>
        <v>7315.79</v>
      </c>
      <c r="AD286" s="193">
        <f t="shared" si="111"/>
        <v>59.11</v>
      </c>
      <c r="AE286" s="366">
        <f t="shared" si="112"/>
        <v>0.09</v>
      </c>
    </row>
    <row r="287" spans="1:31" ht="15" customHeight="1" x14ac:dyDescent="0.2">
      <c r="A287" s="601"/>
      <c r="B287" s="10">
        <v>13</v>
      </c>
      <c r="C287" s="9">
        <f>ROUND([2]Лист1!C334,2)</f>
        <v>2289.11</v>
      </c>
      <c r="D287" s="191">
        <f>ROUND([2]Лист1!D334,2)</f>
        <v>88.73</v>
      </c>
      <c r="E287" s="191">
        <f>ROUND([2]Лист1!E334,2)</f>
        <v>0</v>
      </c>
      <c r="F287" s="71">
        <f t="shared" si="113"/>
        <v>4.8099999999999996</v>
      </c>
      <c r="G287" s="329">
        <f t="shared" si="113"/>
        <v>1018.54</v>
      </c>
      <c r="H287" s="330">
        <f t="shared" si="113"/>
        <v>343.8</v>
      </c>
      <c r="I287" s="331">
        <f t="shared" si="113"/>
        <v>343.8</v>
      </c>
      <c r="J287" s="71">
        <f t="shared" si="114"/>
        <v>3205.7799999999997</v>
      </c>
      <c r="K287" s="71">
        <f t="shared" si="115"/>
        <v>3558</v>
      </c>
      <c r="L287" s="71">
        <f t="shared" si="116"/>
        <v>3701.8399999999997</v>
      </c>
      <c r="M287" s="71">
        <f t="shared" si="117"/>
        <v>4683.6499999999996</v>
      </c>
      <c r="N287" s="23">
        <f t="shared" si="95"/>
        <v>6518.24</v>
      </c>
      <c r="O287" s="23">
        <f t="shared" si="96"/>
        <v>6870.46</v>
      </c>
      <c r="P287" s="23">
        <f t="shared" si="97"/>
        <v>7014.3</v>
      </c>
      <c r="Q287" s="23">
        <f t="shared" si="98"/>
        <v>7996.11</v>
      </c>
      <c r="R287" s="193">
        <f t="shared" si="107"/>
        <v>88.73</v>
      </c>
      <c r="S287" s="193">
        <f t="shared" si="108"/>
        <v>0</v>
      </c>
      <c r="T287" s="23">
        <f t="shared" si="99"/>
        <v>5843.5</v>
      </c>
      <c r="U287" s="23">
        <f t="shared" si="100"/>
        <v>6195.72</v>
      </c>
      <c r="V287" s="23">
        <f t="shared" si="101"/>
        <v>6339.56</v>
      </c>
      <c r="W287" s="23">
        <f t="shared" si="102"/>
        <v>7321.37</v>
      </c>
      <c r="X287" s="193">
        <f t="shared" si="109"/>
        <v>88.73</v>
      </c>
      <c r="Y287" s="193">
        <f t="shared" si="110"/>
        <v>0</v>
      </c>
      <c r="Z287" s="23">
        <f t="shared" si="103"/>
        <v>5843.5</v>
      </c>
      <c r="AA287" s="23">
        <f t="shared" si="104"/>
        <v>6195.72</v>
      </c>
      <c r="AB287" s="23">
        <f t="shared" si="105"/>
        <v>6339.56</v>
      </c>
      <c r="AC287" s="23">
        <f t="shared" si="106"/>
        <v>7321.37</v>
      </c>
      <c r="AD287" s="193">
        <f t="shared" si="111"/>
        <v>88.73</v>
      </c>
      <c r="AE287" s="366">
        <f t="shared" si="112"/>
        <v>0</v>
      </c>
    </row>
    <row r="288" spans="1:31" ht="15" customHeight="1" x14ac:dyDescent="0.2">
      <c r="A288" s="601"/>
      <c r="B288" s="10">
        <v>14</v>
      </c>
      <c r="C288" s="9">
        <f>ROUND([2]Лист1!C335,2)</f>
        <v>2286.94</v>
      </c>
      <c r="D288" s="191">
        <f>ROUND([2]Лист1!D335,2)</f>
        <v>88.87</v>
      </c>
      <c r="E288" s="191">
        <f>ROUND([2]Лист1!E335,2)</f>
        <v>0.22</v>
      </c>
      <c r="F288" s="71">
        <f t="shared" si="113"/>
        <v>4.8099999999999996</v>
      </c>
      <c r="G288" s="329">
        <f t="shared" si="113"/>
        <v>1018.54</v>
      </c>
      <c r="H288" s="330">
        <f t="shared" si="113"/>
        <v>343.8</v>
      </c>
      <c r="I288" s="331">
        <f t="shared" si="113"/>
        <v>343.8</v>
      </c>
      <c r="J288" s="71">
        <f t="shared" si="114"/>
        <v>3205.7799999999997</v>
      </c>
      <c r="K288" s="71">
        <f t="shared" si="115"/>
        <v>3558</v>
      </c>
      <c r="L288" s="71">
        <f t="shared" si="116"/>
        <v>3701.8399999999997</v>
      </c>
      <c r="M288" s="71">
        <f t="shared" si="117"/>
        <v>4683.6499999999996</v>
      </c>
      <c r="N288" s="23">
        <f t="shared" si="95"/>
        <v>6516.07</v>
      </c>
      <c r="O288" s="23">
        <f t="shared" si="96"/>
        <v>6868.29</v>
      </c>
      <c r="P288" s="23">
        <f t="shared" si="97"/>
        <v>7012.13</v>
      </c>
      <c r="Q288" s="23">
        <f t="shared" si="98"/>
        <v>7993.94</v>
      </c>
      <c r="R288" s="193">
        <f t="shared" si="107"/>
        <v>88.87</v>
      </c>
      <c r="S288" s="193">
        <f t="shared" si="108"/>
        <v>0.22</v>
      </c>
      <c r="T288" s="23">
        <f t="shared" si="99"/>
        <v>5841.33</v>
      </c>
      <c r="U288" s="23">
        <f t="shared" si="100"/>
        <v>6193.55</v>
      </c>
      <c r="V288" s="23">
        <f t="shared" si="101"/>
        <v>6337.39</v>
      </c>
      <c r="W288" s="23">
        <f t="shared" si="102"/>
        <v>7319.2</v>
      </c>
      <c r="X288" s="193">
        <f t="shared" si="109"/>
        <v>88.87</v>
      </c>
      <c r="Y288" s="193">
        <f t="shared" si="110"/>
        <v>0.22</v>
      </c>
      <c r="Z288" s="23">
        <f t="shared" si="103"/>
        <v>5841.33</v>
      </c>
      <c r="AA288" s="23">
        <f t="shared" si="104"/>
        <v>6193.55</v>
      </c>
      <c r="AB288" s="23">
        <f t="shared" si="105"/>
        <v>6337.39</v>
      </c>
      <c r="AC288" s="23">
        <f t="shared" si="106"/>
        <v>7319.2</v>
      </c>
      <c r="AD288" s="193">
        <f t="shared" si="111"/>
        <v>88.87</v>
      </c>
      <c r="AE288" s="366">
        <f t="shared" si="112"/>
        <v>0.22</v>
      </c>
    </row>
    <row r="289" spans="1:31" ht="15" customHeight="1" x14ac:dyDescent="0.2">
      <c r="A289" s="601"/>
      <c r="B289" s="10">
        <v>15</v>
      </c>
      <c r="C289" s="9">
        <f>ROUND([2]Лист1!C336,2)</f>
        <v>2290.9299999999998</v>
      </c>
      <c r="D289" s="191">
        <f>ROUND([2]Лист1!D336,2)</f>
        <v>208.81</v>
      </c>
      <c r="E289" s="191">
        <f>ROUND([2]Лист1!E336,2)</f>
        <v>0</v>
      </c>
      <c r="F289" s="71">
        <f t="shared" si="113"/>
        <v>4.8099999999999996</v>
      </c>
      <c r="G289" s="329">
        <f t="shared" si="113"/>
        <v>1018.54</v>
      </c>
      <c r="H289" s="330">
        <f t="shared" si="113"/>
        <v>343.8</v>
      </c>
      <c r="I289" s="331">
        <f t="shared" si="113"/>
        <v>343.8</v>
      </c>
      <c r="J289" s="71">
        <f t="shared" si="114"/>
        <v>3205.7799999999997</v>
      </c>
      <c r="K289" s="71">
        <f t="shared" si="115"/>
        <v>3558</v>
      </c>
      <c r="L289" s="71">
        <f t="shared" si="116"/>
        <v>3701.8399999999997</v>
      </c>
      <c r="M289" s="71">
        <f t="shared" si="117"/>
        <v>4683.6499999999996</v>
      </c>
      <c r="N289" s="23">
        <f t="shared" si="95"/>
        <v>6520.06</v>
      </c>
      <c r="O289" s="23">
        <f t="shared" si="96"/>
        <v>6872.28</v>
      </c>
      <c r="P289" s="23">
        <f t="shared" si="97"/>
        <v>7016.12</v>
      </c>
      <c r="Q289" s="23">
        <f t="shared" si="98"/>
        <v>7997.93</v>
      </c>
      <c r="R289" s="193">
        <f t="shared" si="107"/>
        <v>208.81</v>
      </c>
      <c r="S289" s="193">
        <f t="shared" si="108"/>
        <v>0</v>
      </c>
      <c r="T289" s="23">
        <f t="shared" si="99"/>
        <v>5845.32</v>
      </c>
      <c r="U289" s="23">
        <f t="shared" si="100"/>
        <v>6197.54</v>
      </c>
      <c r="V289" s="23">
        <f t="shared" si="101"/>
        <v>6341.38</v>
      </c>
      <c r="W289" s="23">
        <f t="shared" si="102"/>
        <v>7323.19</v>
      </c>
      <c r="X289" s="193">
        <f t="shared" si="109"/>
        <v>208.81</v>
      </c>
      <c r="Y289" s="193">
        <f t="shared" si="110"/>
        <v>0</v>
      </c>
      <c r="Z289" s="23">
        <f t="shared" si="103"/>
        <v>5845.32</v>
      </c>
      <c r="AA289" s="23">
        <f t="shared" si="104"/>
        <v>6197.54</v>
      </c>
      <c r="AB289" s="23">
        <f t="shared" si="105"/>
        <v>6341.38</v>
      </c>
      <c r="AC289" s="23">
        <f t="shared" si="106"/>
        <v>7323.19</v>
      </c>
      <c r="AD289" s="193">
        <f t="shared" si="111"/>
        <v>208.81</v>
      </c>
      <c r="AE289" s="366">
        <f t="shared" si="112"/>
        <v>0</v>
      </c>
    </row>
    <row r="290" spans="1:31" ht="15" customHeight="1" x14ac:dyDescent="0.2">
      <c r="A290" s="601"/>
      <c r="B290" s="10">
        <v>16</v>
      </c>
      <c r="C290" s="9">
        <f>ROUND([2]Лист1!C337,2)</f>
        <v>2294.17</v>
      </c>
      <c r="D290" s="191">
        <f>ROUND([2]Лист1!D337,2)</f>
        <v>98.28</v>
      </c>
      <c r="E290" s="191">
        <f>ROUND([2]Лист1!E337,2)</f>
        <v>0.15</v>
      </c>
      <c r="F290" s="71">
        <f t="shared" si="113"/>
        <v>4.8099999999999996</v>
      </c>
      <c r="G290" s="329">
        <f t="shared" si="113"/>
        <v>1018.54</v>
      </c>
      <c r="H290" s="330">
        <f t="shared" si="113"/>
        <v>343.8</v>
      </c>
      <c r="I290" s="331">
        <f t="shared" si="113"/>
        <v>343.8</v>
      </c>
      <c r="J290" s="71">
        <f t="shared" si="114"/>
        <v>3205.7799999999997</v>
      </c>
      <c r="K290" s="71">
        <f t="shared" si="115"/>
        <v>3558</v>
      </c>
      <c r="L290" s="71">
        <f t="shared" si="116"/>
        <v>3701.8399999999997</v>
      </c>
      <c r="M290" s="71">
        <f t="shared" si="117"/>
        <v>4683.6499999999996</v>
      </c>
      <c r="N290" s="23">
        <f t="shared" si="95"/>
        <v>6523.3</v>
      </c>
      <c r="O290" s="23">
        <f t="shared" si="96"/>
        <v>6875.52</v>
      </c>
      <c r="P290" s="23">
        <f t="shared" si="97"/>
        <v>7019.36</v>
      </c>
      <c r="Q290" s="23">
        <f t="shared" si="98"/>
        <v>8001.17</v>
      </c>
      <c r="R290" s="193">
        <f t="shared" si="107"/>
        <v>98.28</v>
      </c>
      <c r="S290" s="193">
        <f t="shared" si="108"/>
        <v>0.15</v>
      </c>
      <c r="T290" s="23">
        <f t="shared" si="99"/>
        <v>5848.56</v>
      </c>
      <c r="U290" s="23">
        <f t="shared" si="100"/>
        <v>6200.78</v>
      </c>
      <c r="V290" s="23">
        <f t="shared" si="101"/>
        <v>6344.62</v>
      </c>
      <c r="W290" s="23">
        <f t="shared" si="102"/>
        <v>7326.43</v>
      </c>
      <c r="X290" s="193">
        <f t="shared" si="109"/>
        <v>98.28</v>
      </c>
      <c r="Y290" s="193">
        <f t="shared" si="110"/>
        <v>0.15</v>
      </c>
      <c r="Z290" s="23">
        <f t="shared" si="103"/>
        <v>5848.56</v>
      </c>
      <c r="AA290" s="23">
        <f t="shared" si="104"/>
        <v>6200.78</v>
      </c>
      <c r="AB290" s="23">
        <f t="shared" si="105"/>
        <v>6344.62</v>
      </c>
      <c r="AC290" s="23">
        <f t="shared" si="106"/>
        <v>7326.43</v>
      </c>
      <c r="AD290" s="193">
        <f t="shared" si="111"/>
        <v>98.28</v>
      </c>
      <c r="AE290" s="366">
        <f t="shared" si="112"/>
        <v>0.15</v>
      </c>
    </row>
    <row r="291" spans="1:31" ht="15" customHeight="1" x14ac:dyDescent="0.2">
      <c r="A291" s="601"/>
      <c r="B291" s="10">
        <v>17</v>
      </c>
      <c r="C291" s="9">
        <f>ROUND([2]Лист1!C338,2)</f>
        <v>2459.56</v>
      </c>
      <c r="D291" s="191">
        <f>ROUND([2]Лист1!D338,2)</f>
        <v>279.2</v>
      </c>
      <c r="E291" s="191">
        <f>ROUND([2]Лист1!E338,2)</f>
        <v>0</v>
      </c>
      <c r="F291" s="71">
        <f t="shared" si="113"/>
        <v>4.8099999999999996</v>
      </c>
      <c r="G291" s="329">
        <f t="shared" si="113"/>
        <v>1018.54</v>
      </c>
      <c r="H291" s="330">
        <f t="shared" si="113"/>
        <v>343.8</v>
      </c>
      <c r="I291" s="331">
        <f t="shared" si="113"/>
        <v>343.8</v>
      </c>
      <c r="J291" s="71">
        <f t="shared" si="114"/>
        <v>3205.7799999999997</v>
      </c>
      <c r="K291" s="71">
        <f t="shared" si="115"/>
        <v>3558</v>
      </c>
      <c r="L291" s="71">
        <f t="shared" si="116"/>
        <v>3701.8399999999997</v>
      </c>
      <c r="M291" s="71">
        <f t="shared" si="117"/>
        <v>4683.6499999999996</v>
      </c>
      <c r="N291" s="23">
        <f t="shared" si="95"/>
        <v>6688.69</v>
      </c>
      <c r="O291" s="23">
        <f t="shared" si="96"/>
        <v>7040.91</v>
      </c>
      <c r="P291" s="23">
        <f t="shared" si="97"/>
        <v>7184.75</v>
      </c>
      <c r="Q291" s="23">
        <f t="shared" si="98"/>
        <v>8166.56</v>
      </c>
      <c r="R291" s="193">
        <f t="shared" si="107"/>
        <v>279.2</v>
      </c>
      <c r="S291" s="193">
        <f t="shared" si="108"/>
        <v>0</v>
      </c>
      <c r="T291" s="23">
        <f t="shared" si="99"/>
        <v>6013.95</v>
      </c>
      <c r="U291" s="23">
        <f t="shared" si="100"/>
        <v>6366.17</v>
      </c>
      <c r="V291" s="23">
        <f t="shared" si="101"/>
        <v>6510.01</v>
      </c>
      <c r="W291" s="23">
        <f t="shared" si="102"/>
        <v>7491.82</v>
      </c>
      <c r="X291" s="193">
        <f t="shared" si="109"/>
        <v>279.2</v>
      </c>
      <c r="Y291" s="193">
        <f t="shared" si="110"/>
        <v>0</v>
      </c>
      <c r="Z291" s="23">
        <f t="shared" si="103"/>
        <v>6013.95</v>
      </c>
      <c r="AA291" s="23">
        <f t="shared" si="104"/>
        <v>6366.17</v>
      </c>
      <c r="AB291" s="23">
        <f t="shared" si="105"/>
        <v>6510.01</v>
      </c>
      <c r="AC291" s="23">
        <f t="shared" si="106"/>
        <v>7491.82</v>
      </c>
      <c r="AD291" s="193">
        <f t="shared" si="111"/>
        <v>279.2</v>
      </c>
      <c r="AE291" s="366">
        <f t="shared" si="112"/>
        <v>0</v>
      </c>
    </row>
    <row r="292" spans="1:31" ht="15" customHeight="1" x14ac:dyDescent="0.2">
      <c r="A292" s="601"/>
      <c r="B292" s="10">
        <v>18</v>
      </c>
      <c r="C292" s="9">
        <f>ROUND([2]Лист1!C339,2)</f>
        <v>2422.0300000000002</v>
      </c>
      <c r="D292" s="191">
        <f>ROUND([2]Лист1!D339,2)</f>
        <v>317.49</v>
      </c>
      <c r="E292" s="191">
        <f>ROUND([2]Лист1!E339,2)</f>
        <v>0</v>
      </c>
      <c r="F292" s="71">
        <f t="shared" si="113"/>
        <v>4.8099999999999996</v>
      </c>
      <c r="G292" s="329">
        <f t="shared" si="113"/>
        <v>1018.54</v>
      </c>
      <c r="H292" s="330">
        <f t="shared" si="113"/>
        <v>343.8</v>
      </c>
      <c r="I292" s="331">
        <f t="shared" si="113"/>
        <v>343.8</v>
      </c>
      <c r="J292" s="71">
        <f t="shared" si="114"/>
        <v>3205.7799999999997</v>
      </c>
      <c r="K292" s="71">
        <f t="shared" si="115"/>
        <v>3558</v>
      </c>
      <c r="L292" s="71">
        <f t="shared" si="116"/>
        <v>3701.8399999999997</v>
      </c>
      <c r="M292" s="71">
        <f t="shared" si="117"/>
        <v>4683.6499999999996</v>
      </c>
      <c r="N292" s="23">
        <f t="shared" si="95"/>
        <v>6651.16</v>
      </c>
      <c r="O292" s="23">
        <f t="shared" si="96"/>
        <v>7003.38</v>
      </c>
      <c r="P292" s="23">
        <f t="shared" si="97"/>
        <v>7147.22</v>
      </c>
      <c r="Q292" s="23">
        <f t="shared" si="98"/>
        <v>8129.03</v>
      </c>
      <c r="R292" s="193">
        <f t="shared" si="107"/>
        <v>317.49</v>
      </c>
      <c r="S292" s="193">
        <f t="shared" si="108"/>
        <v>0</v>
      </c>
      <c r="T292" s="23">
        <f t="shared" si="99"/>
        <v>5976.42</v>
      </c>
      <c r="U292" s="23">
        <f t="shared" si="100"/>
        <v>6328.64</v>
      </c>
      <c r="V292" s="23">
        <f t="shared" si="101"/>
        <v>6472.48</v>
      </c>
      <c r="W292" s="23">
        <f t="shared" si="102"/>
        <v>7454.29</v>
      </c>
      <c r="X292" s="193">
        <f t="shared" si="109"/>
        <v>317.49</v>
      </c>
      <c r="Y292" s="193">
        <f t="shared" si="110"/>
        <v>0</v>
      </c>
      <c r="Z292" s="23">
        <f t="shared" si="103"/>
        <v>5976.42</v>
      </c>
      <c r="AA292" s="23">
        <f t="shared" si="104"/>
        <v>6328.64</v>
      </c>
      <c r="AB292" s="23">
        <f t="shared" si="105"/>
        <v>6472.48</v>
      </c>
      <c r="AC292" s="23">
        <f t="shared" si="106"/>
        <v>7454.29</v>
      </c>
      <c r="AD292" s="193">
        <f t="shared" si="111"/>
        <v>317.49</v>
      </c>
      <c r="AE292" s="366">
        <f t="shared" si="112"/>
        <v>0</v>
      </c>
    </row>
    <row r="293" spans="1:31" ht="15" customHeight="1" x14ac:dyDescent="0.2">
      <c r="A293" s="601"/>
      <c r="B293" s="10">
        <v>19</v>
      </c>
      <c r="C293" s="9">
        <f>ROUND([2]Лист1!C340,2)</f>
        <v>2384.39</v>
      </c>
      <c r="D293" s="191">
        <f>ROUND([2]Лист1!D340,2)</f>
        <v>125.12</v>
      </c>
      <c r="E293" s="191">
        <f>ROUND([2]Лист1!E340,2)</f>
        <v>0</v>
      </c>
      <c r="F293" s="71">
        <f t="shared" si="113"/>
        <v>4.8099999999999996</v>
      </c>
      <c r="G293" s="329">
        <f t="shared" si="113"/>
        <v>1018.54</v>
      </c>
      <c r="H293" s="330">
        <f t="shared" si="113"/>
        <v>343.8</v>
      </c>
      <c r="I293" s="331">
        <f t="shared" si="113"/>
        <v>343.8</v>
      </c>
      <c r="J293" s="71">
        <f t="shared" si="114"/>
        <v>3205.7799999999997</v>
      </c>
      <c r="K293" s="71">
        <f t="shared" si="115"/>
        <v>3558</v>
      </c>
      <c r="L293" s="71">
        <f t="shared" si="116"/>
        <v>3701.8399999999997</v>
      </c>
      <c r="M293" s="71">
        <f t="shared" si="117"/>
        <v>4683.6499999999996</v>
      </c>
      <c r="N293" s="23">
        <f t="shared" si="95"/>
        <v>6613.52</v>
      </c>
      <c r="O293" s="23">
        <f t="shared" si="96"/>
        <v>6965.74</v>
      </c>
      <c r="P293" s="23">
        <f t="shared" si="97"/>
        <v>7109.58</v>
      </c>
      <c r="Q293" s="23">
        <f t="shared" si="98"/>
        <v>8091.39</v>
      </c>
      <c r="R293" s="193">
        <f t="shared" si="107"/>
        <v>125.12</v>
      </c>
      <c r="S293" s="193">
        <f t="shared" si="108"/>
        <v>0</v>
      </c>
      <c r="T293" s="23">
        <f t="shared" si="99"/>
        <v>5938.78</v>
      </c>
      <c r="U293" s="23">
        <f t="shared" si="100"/>
        <v>6291</v>
      </c>
      <c r="V293" s="23">
        <f t="shared" si="101"/>
        <v>6434.84</v>
      </c>
      <c r="W293" s="23">
        <f t="shared" si="102"/>
        <v>7416.65</v>
      </c>
      <c r="X293" s="193">
        <f t="shared" si="109"/>
        <v>125.12</v>
      </c>
      <c r="Y293" s="193">
        <f t="shared" si="110"/>
        <v>0</v>
      </c>
      <c r="Z293" s="23">
        <f t="shared" si="103"/>
        <v>5938.78</v>
      </c>
      <c r="AA293" s="23">
        <f t="shared" si="104"/>
        <v>6291</v>
      </c>
      <c r="AB293" s="23">
        <f t="shared" si="105"/>
        <v>6434.84</v>
      </c>
      <c r="AC293" s="23">
        <f t="shared" si="106"/>
        <v>7416.65</v>
      </c>
      <c r="AD293" s="193">
        <f t="shared" si="111"/>
        <v>125.12</v>
      </c>
      <c r="AE293" s="366">
        <f t="shared" si="112"/>
        <v>0</v>
      </c>
    </row>
    <row r="294" spans="1:31" ht="15" customHeight="1" x14ac:dyDescent="0.2">
      <c r="A294" s="601"/>
      <c r="B294" s="10">
        <v>20</v>
      </c>
      <c r="C294" s="9">
        <f>ROUND([2]Лист1!C341,2)</f>
        <v>2292.34</v>
      </c>
      <c r="D294" s="191">
        <f>ROUND([2]Лист1!D341,2)</f>
        <v>126.49</v>
      </c>
      <c r="E294" s="191">
        <f>ROUND([2]Лист1!E341,2)</f>
        <v>0</v>
      </c>
      <c r="F294" s="71">
        <f t="shared" si="113"/>
        <v>4.8099999999999996</v>
      </c>
      <c r="G294" s="329">
        <f t="shared" si="113"/>
        <v>1018.54</v>
      </c>
      <c r="H294" s="330">
        <f t="shared" si="113"/>
        <v>343.8</v>
      </c>
      <c r="I294" s="331">
        <f t="shared" si="113"/>
        <v>343.8</v>
      </c>
      <c r="J294" s="71">
        <f t="shared" si="114"/>
        <v>3205.7799999999997</v>
      </c>
      <c r="K294" s="71">
        <f t="shared" si="115"/>
        <v>3558</v>
      </c>
      <c r="L294" s="71">
        <f t="shared" si="116"/>
        <v>3701.8399999999997</v>
      </c>
      <c r="M294" s="71">
        <f t="shared" si="117"/>
        <v>4683.6499999999996</v>
      </c>
      <c r="N294" s="23">
        <f t="shared" si="95"/>
        <v>6521.47</v>
      </c>
      <c r="O294" s="23">
        <f t="shared" si="96"/>
        <v>6873.69</v>
      </c>
      <c r="P294" s="23">
        <f t="shared" si="97"/>
        <v>7017.53</v>
      </c>
      <c r="Q294" s="23">
        <f t="shared" si="98"/>
        <v>7999.34</v>
      </c>
      <c r="R294" s="193">
        <f t="shared" si="107"/>
        <v>126.49</v>
      </c>
      <c r="S294" s="193">
        <f t="shared" si="108"/>
        <v>0</v>
      </c>
      <c r="T294" s="23">
        <f t="shared" si="99"/>
        <v>5846.73</v>
      </c>
      <c r="U294" s="23">
        <f t="shared" si="100"/>
        <v>6198.95</v>
      </c>
      <c r="V294" s="23">
        <f t="shared" si="101"/>
        <v>6342.79</v>
      </c>
      <c r="W294" s="23">
        <f t="shared" si="102"/>
        <v>7324.6</v>
      </c>
      <c r="X294" s="193">
        <f t="shared" si="109"/>
        <v>126.49</v>
      </c>
      <c r="Y294" s="193">
        <f t="shared" si="110"/>
        <v>0</v>
      </c>
      <c r="Z294" s="23">
        <f t="shared" si="103"/>
        <v>5846.73</v>
      </c>
      <c r="AA294" s="23">
        <f t="shared" si="104"/>
        <v>6198.95</v>
      </c>
      <c r="AB294" s="23">
        <f t="shared" si="105"/>
        <v>6342.79</v>
      </c>
      <c r="AC294" s="23">
        <f t="shared" si="106"/>
        <v>7324.6</v>
      </c>
      <c r="AD294" s="193">
        <f t="shared" si="111"/>
        <v>126.49</v>
      </c>
      <c r="AE294" s="366">
        <f t="shared" si="112"/>
        <v>0</v>
      </c>
    </row>
    <row r="295" spans="1:31" ht="15" customHeight="1" x14ac:dyDescent="0.2">
      <c r="A295" s="601"/>
      <c r="B295" s="10">
        <v>21</v>
      </c>
      <c r="C295" s="9">
        <f>ROUND([2]Лист1!C342,2)</f>
        <v>2222.1</v>
      </c>
      <c r="D295" s="191">
        <f>ROUND([2]Лист1!D342,2)</f>
        <v>0</v>
      </c>
      <c r="E295" s="191">
        <f>ROUND([2]Лист1!E342,2)</f>
        <v>56.34</v>
      </c>
      <c r="F295" s="71">
        <f t="shared" si="113"/>
        <v>4.8099999999999996</v>
      </c>
      <c r="G295" s="329">
        <f t="shared" si="113"/>
        <v>1018.54</v>
      </c>
      <c r="H295" s="330">
        <f t="shared" si="113"/>
        <v>343.8</v>
      </c>
      <c r="I295" s="331">
        <f t="shared" si="113"/>
        <v>343.8</v>
      </c>
      <c r="J295" s="71">
        <f t="shared" si="114"/>
        <v>3205.7799999999997</v>
      </c>
      <c r="K295" s="71">
        <f t="shared" si="115"/>
        <v>3558</v>
      </c>
      <c r="L295" s="71">
        <f t="shared" si="116"/>
        <v>3701.8399999999997</v>
      </c>
      <c r="M295" s="71">
        <f t="shared" si="117"/>
        <v>4683.6499999999996</v>
      </c>
      <c r="N295" s="23">
        <f t="shared" si="95"/>
        <v>6451.23</v>
      </c>
      <c r="O295" s="23">
        <f t="shared" si="96"/>
        <v>6803.45</v>
      </c>
      <c r="P295" s="23">
        <f t="shared" si="97"/>
        <v>6947.29</v>
      </c>
      <c r="Q295" s="23">
        <f t="shared" si="98"/>
        <v>7929.1</v>
      </c>
      <c r="R295" s="193">
        <f t="shared" si="107"/>
        <v>0</v>
      </c>
      <c r="S295" s="193">
        <f t="shared" si="108"/>
        <v>56.34</v>
      </c>
      <c r="T295" s="23">
        <f t="shared" si="99"/>
        <v>5776.49</v>
      </c>
      <c r="U295" s="23">
        <f t="shared" si="100"/>
        <v>6128.71</v>
      </c>
      <c r="V295" s="23">
        <f t="shared" si="101"/>
        <v>6272.55</v>
      </c>
      <c r="W295" s="23">
        <f t="shared" si="102"/>
        <v>7254.36</v>
      </c>
      <c r="X295" s="193">
        <f t="shared" si="109"/>
        <v>0</v>
      </c>
      <c r="Y295" s="193">
        <f t="shared" si="110"/>
        <v>56.34</v>
      </c>
      <c r="Z295" s="23">
        <f t="shared" si="103"/>
        <v>5776.49</v>
      </c>
      <c r="AA295" s="23">
        <f t="shared" si="104"/>
        <v>6128.71</v>
      </c>
      <c r="AB295" s="23">
        <f t="shared" si="105"/>
        <v>6272.55</v>
      </c>
      <c r="AC295" s="23">
        <f t="shared" si="106"/>
        <v>7254.36</v>
      </c>
      <c r="AD295" s="193">
        <f t="shared" si="111"/>
        <v>0</v>
      </c>
      <c r="AE295" s="366">
        <f t="shared" si="112"/>
        <v>56.34</v>
      </c>
    </row>
    <row r="296" spans="1:31" ht="15" customHeight="1" x14ac:dyDescent="0.2">
      <c r="A296" s="601"/>
      <c r="B296" s="10">
        <v>22</v>
      </c>
      <c r="C296" s="9">
        <f>ROUND([2]Лист1!C343,2)</f>
        <v>1961.97</v>
      </c>
      <c r="D296" s="191">
        <f>ROUND([2]Лист1!D343,2)</f>
        <v>140.41999999999999</v>
      </c>
      <c r="E296" s="191">
        <f>ROUND([2]Лист1!E343,2)</f>
        <v>8.66</v>
      </c>
      <c r="F296" s="71">
        <f t="shared" si="113"/>
        <v>4.8099999999999996</v>
      </c>
      <c r="G296" s="329">
        <f t="shared" si="113"/>
        <v>1018.54</v>
      </c>
      <c r="H296" s="330">
        <f t="shared" si="113"/>
        <v>343.8</v>
      </c>
      <c r="I296" s="331">
        <f t="shared" si="113"/>
        <v>343.8</v>
      </c>
      <c r="J296" s="71">
        <f t="shared" si="114"/>
        <v>3205.7799999999997</v>
      </c>
      <c r="K296" s="71">
        <f t="shared" si="115"/>
        <v>3558</v>
      </c>
      <c r="L296" s="71">
        <f t="shared" si="116"/>
        <v>3701.8399999999997</v>
      </c>
      <c r="M296" s="71">
        <f t="shared" si="117"/>
        <v>4683.6499999999996</v>
      </c>
      <c r="N296" s="23">
        <f t="shared" si="95"/>
        <v>6191.1</v>
      </c>
      <c r="O296" s="23">
        <f t="shared" si="96"/>
        <v>6543.32</v>
      </c>
      <c r="P296" s="23">
        <f t="shared" si="97"/>
        <v>6687.16</v>
      </c>
      <c r="Q296" s="23">
        <f t="shared" si="98"/>
        <v>7668.97</v>
      </c>
      <c r="R296" s="193">
        <f t="shared" si="107"/>
        <v>140.41999999999999</v>
      </c>
      <c r="S296" s="193">
        <f t="shared" si="108"/>
        <v>8.66</v>
      </c>
      <c r="T296" s="23">
        <f t="shared" si="99"/>
        <v>5516.36</v>
      </c>
      <c r="U296" s="23">
        <f t="shared" si="100"/>
        <v>5868.58</v>
      </c>
      <c r="V296" s="23">
        <f t="shared" si="101"/>
        <v>6012.42</v>
      </c>
      <c r="W296" s="23">
        <f t="shared" si="102"/>
        <v>6994.23</v>
      </c>
      <c r="X296" s="193">
        <f t="shared" si="109"/>
        <v>140.41999999999999</v>
      </c>
      <c r="Y296" s="193">
        <f t="shared" si="110"/>
        <v>8.66</v>
      </c>
      <c r="Z296" s="23">
        <f t="shared" si="103"/>
        <v>5516.36</v>
      </c>
      <c r="AA296" s="23">
        <f t="shared" si="104"/>
        <v>5868.58</v>
      </c>
      <c r="AB296" s="23">
        <f t="shared" si="105"/>
        <v>6012.42</v>
      </c>
      <c r="AC296" s="23">
        <f t="shared" si="106"/>
        <v>6994.23</v>
      </c>
      <c r="AD296" s="193">
        <f t="shared" si="111"/>
        <v>140.41999999999999</v>
      </c>
      <c r="AE296" s="366">
        <f t="shared" si="112"/>
        <v>8.66</v>
      </c>
    </row>
    <row r="297" spans="1:31" ht="15" customHeight="1" x14ac:dyDescent="0.2">
      <c r="A297" s="602"/>
      <c r="B297" s="10">
        <v>23</v>
      </c>
      <c r="C297" s="9">
        <f>ROUND([2]Лист1!C344,2)</f>
        <v>1753.74</v>
      </c>
      <c r="D297" s="191">
        <f>ROUND([2]Лист1!D344,2)</f>
        <v>2.17</v>
      </c>
      <c r="E297" s="191">
        <f>ROUND([2]Лист1!E344,2)</f>
        <v>34.369999999999997</v>
      </c>
      <c r="F297" s="71">
        <f t="shared" si="113"/>
        <v>4.8099999999999996</v>
      </c>
      <c r="G297" s="329">
        <f t="shared" si="113"/>
        <v>1018.54</v>
      </c>
      <c r="H297" s="330">
        <f t="shared" si="113"/>
        <v>343.8</v>
      </c>
      <c r="I297" s="331">
        <f t="shared" si="113"/>
        <v>343.8</v>
      </c>
      <c r="J297" s="71">
        <f t="shared" si="114"/>
        <v>3205.7799999999997</v>
      </c>
      <c r="K297" s="71">
        <f t="shared" si="115"/>
        <v>3558</v>
      </c>
      <c r="L297" s="71">
        <f t="shared" si="116"/>
        <v>3701.8399999999997</v>
      </c>
      <c r="M297" s="71">
        <f t="shared" si="117"/>
        <v>4683.6499999999996</v>
      </c>
      <c r="N297" s="23">
        <f t="shared" si="95"/>
        <v>5982.87</v>
      </c>
      <c r="O297" s="23">
        <f t="shared" si="96"/>
        <v>6335.09</v>
      </c>
      <c r="P297" s="23">
        <f t="shared" si="97"/>
        <v>6478.93</v>
      </c>
      <c r="Q297" s="23">
        <f t="shared" si="98"/>
        <v>7460.74</v>
      </c>
      <c r="R297" s="193">
        <f t="shared" si="107"/>
        <v>2.17</v>
      </c>
      <c r="S297" s="193">
        <f t="shared" si="108"/>
        <v>34.369999999999997</v>
      </c>
      <c r="T297" s="23">
        <f t="shared" si="99"/>
        <v>5308.13</v>
      </c>
      <c r="U297" s="23">
        <f t="shared" si="100"/>
        <v>5660.35</v>
      </c>
      <c r="V297" s="23">
        <f t="shared" si="101"/>
        <v>5804.19</v>
      </c>
      <c r="W297" s="23">
        <f t="shared" si="102"/>
        <v>6786</v>
      </c>
      <c r="X297" s="193">
        <f t="shared" si="109"/>
        <v>2.17</v>
      </c>
      <c r="Y297" s="193">
        <f t="shared" si="110"/>
        <v>34.369999999999997</v>
      </c>
      <c r="Z297" s="23">
        <f t="shared" si="103"/>
        <v>5308.13</v>
      </c>
      <c r="AA297" s="23">
        <f t="shared" si="104"/>
        <v>5660.35</v>
      </c>
      <c r="AB297" s="23">
        <f t="shared" si="105"/>
        <v>5804.19</v>
      </c>
      <c r="AC297" s="23">
        <f t="shared" si="106"/>
        <v>6786</v>
      </c>
      <c r="AD297" s="193">
        <f t="shared" si="111"/>
        <v>2.17</v>
      </c>
      <c r="AE297" s="366">
        <f t="shared" si="112"/>
        <v>34.369999999999997</v>
      </c>
    </row>
    <row r="298" spans="1:31" ht="15" customHeight="1" x14ac:dyDescent="0.2">
      <c r="A298" s="600">
        <f>'третья ц.к.'!A298:A321</f>
        <v>45609</v>
      </c>
      <c r="B298" s="10">
        <v>0</v>
      </c>
      <c r="C298" s="9">
        <f>ROUND([2]Лист1!C345,2)</f>
        <v>1409.12</v>
      </c>
      <c r="D298" s="191">
        <f>ROUND([2]Лист1!D345,2)</f>
        <v>57.66</v>
      </c>
      <c r="E298" s="191">
        <f>ROUND([2]Лист1!E345,2)</f>
        <v>0</v>
      </c>
      <c r="F298" s="71">
        <f t="shared" si="113"/>
        <v>4.8099999999999996</v>
      </c>
      <c r="G298" s="329">
        <f t="shared" si="113"/>
        <v>1018.54</v>
      </c>
      <c r="H298" s="330">
        <f t="shared" si="113"/>
        <v>343.8</v>
      </c>
      <c r="I298" s="331">
        <f t="shared" si="113"/>
        <v>343.8</v>
      </c>
      <c r="J298" s="71">
        <f t="shared" si="114"/>
        <v>3205.7799999999997</v>
      </c>
      <c r="K298" s="71">
        <f t="shared" si="115"/>
        <v>3558</v>
      </c>
      <c r="L298" s="71">
        <f t="shared" si="116"/>
        <v>3701.8399999999997</v>
      </c>
      <c r="M298" s="71">
        <f t="shared" si="117"/>
        <v>4683.6499999999996</v>
      </c>
      <c r="N298" s="23">
        <f t="shared" si="95"/>
        <v>5638.25</v>
      </c>
      <c r="O298" s="23">
        <f t="shared" si="96"/>
        <v>5990.47</v>
      </c>
      <c r="P298" s="23">
        <f t="shared" si="97"/>
        <v>6134.31</v>
      </c>
      <c r="Q298" s="23">
        <f t="shared" si="98"/>
        <v>7116.12</v>
      </c>
      <c r="R298" s="193">
        <f t="shared" si="107"/>
        <v>57.66</v>
      </c>
      <c r="S298" s="193">
        <f t="shared" si="108"/>
        <v>0</v>
      </c>
      <c r="T298" s="23">
        <f t="shared" si="99"/>
        <v>4963.51</v>
      </c>
      <c r="U298" s="23">
        <f t="shared" si="100"/>
        <v>5315.73</v>
      </c>
      <c r="V298" s="23">
        <f t="shared" si="101"/>
        <v>5459.57</v>
      </c>
      <c r="W298" s="23">
        <f t="shared" si="102"/>
        <v>6441.38</v>
      </c>
      <c r="X298" s="193">
        <f t="shared" si="109"/>
        <v>57.66</v>
      </c>
      <c r="Y298" s="193">
        <f t="shared" si="110"/>
        <v>0</v>
      </c>
      <c r="Z298" s="23">
        <f t="shared" si="103"/>
        <v>4963.51</v>
      </c>
      <c r="AA298" s="23">
        <f t="shared" si="104"/>
        <v>5315.73</v>
      </c>
      <c r="AB298" s="23">
        <f t="shared" si="105"/>
        <v>5459.57</v>
      </c>
      <c r="AC298" s="23">
        <f t="shared" si="106"/>
        <v>6441.38</v>
      </c>
      <c r="AD298" s="193">
        <f t="shared" si="111"/>
        <v>57.66</v>
      </c>
      <c r="AE298" s="366">
        <f t="shared" si="112"/>
        <v>0</v>
      </c>
    </row>
    <row r="299" spans="1:31" ht="15" customHeight="1" x14ac:dyDescent="0.2">
      <c r="A299" s="601"/>
      <c r="B299" s="10">
        <v>1</v>
      </c>
      <c r="C299" s="9">
        <f>ROUND([2]Лист1!C346,2)</f>
        <v>1321.01</v>
      </c>
      <c r="D299" s="191">
        <f>ROUND([2]Лист1!D346,2)</f>
        <v>8.4499999999999993</v>
      </c>
      <c r="E299" s="191">
        <f>ROUND([2]Лист1!E346,2)</f>
        <v>0.43</v>
      </c>
      <c r="F299" s="71">
        <f t="shared" si="113"/>
        <v>4.8099999999999996</v>
      </c>
      <c r="G299" s="329">
        <f t="shared" si="113"/>
        <v>1018.54</v>
      </c>
      <c r="H299" s="330">
        <f t="shared" si="113"/>
        <v>343.8</v>
      </c>
      <c r="I299" s="331">
        <f t="shared" si="113"/>
        <v>343.8</v>
      </c>
      <c r="J299" s="71">
        <f t="shared" si="114"/>
        <v>3205.7799999999997</v>
      </c>
      <c r="K299" s="71">
        <f t="shared" si="115"/>
        <v>3558</v>
      </c>
      <c r="L299" s="71">
        <f t="shared" si="116"/>
        <v>3701.8399999999997</v>
      </c>
      <c r="M299" s="71">
        <f t="shared" si="117"/>
        <v>4683.6499999999996</v>
      </c>
      <c r="N299" s="23">
        <f t="shared" si="95"/>
        <v>5550.14</v>
      </c>
      <c r="O299" s="23">
        <f t="shared" si="96"/>
        <v>5902.36</v>
      </c>
      <c r="P299" s="23">
        <f t="shared" si="97"/>
        <v>6046.2</v>
      </c>
      <c r="Q299" s="23">
        <f t="shared" si="98"/>
        <v>7028.01</v>
      </c>
      <c r="R299" s="193">
        <f t="shared" si="107"/>
        <v>8.4499999999999993</v>
      </c>
      <c r="S299" s="193">
        <f t="shared" si="108"/>
        <v>0.43</v>
      </c>
      <c r="T299" s="23">
        <f t="shared" si="99"/>
        <v>4875.3999999999996</v>
      </c>
      <c r="U299" s="23">
        <f t="shared" si="100"/>
        <v>5227.62</v>
      </c>
      <c r="V299" s="23">
        <f t="shared" si="101"/>
        <v>5371.46</v>
      </c>
      <c r="W299" s="23">
        <f t="shared" si="102"/>
        <v>6353.27</v>
      </c>
      <c r="X299" s="193">
        <f t="shared" si="109"/>
        <v>8.4499999999999993</v>
      </c>
      <c r="Y299" s="193">
        <f t="shared" si="110"/>
        <v>0.43</v>
      </c>
      <c r="Z299" s="23">
        <f t="shared" si="103"/>
        <v>4875.3999999999996</v>
      </c>
      <c r="AA299" s="23">
        <f t="shared" si="104"/>
        <v>5227.62</v>
      </c>
      <c r="AB299" s="23">
        <f t="shared" si="105"/>
        <v>5371.46</v>
      </c>
      <c r="AC299" s="23">
        <f t="shared" si="106"/>
        <v>6353.27</v>
      </c>
      <c r="AD299" s="193">
        <f t="shared" si="111"/>
        <v>8.4499999999999993</v>
      </c>
      <c r="AE299" s="366">
        <f t="shared" si="112"/>
        <v>0.43</v>
      </c>
    </row>
    <row r="300" spans="1:31" ht="15" customHeight="1" x14ac:dyDescent="0.2">
      <c r="A300" s="601"/>
      <c r="B300" s="10">
        <v>2</v>
      </c>
      <c r="C300" s="9">
        <f>ROUND([2]Лист1!C347,2)</f>
        <v>1242.1400000000001</v>
      </c>
      <c r="D300" s="191">
        <f>ROUND([2]Лист1!D347,2)</f>
        <v>96.8</v>
      </c>
      <c r="E300" s="191">
        <f>ROUND([2]Лист1!E347,2)</f>
        <v>0</v>
      </c>
      <c r="F300" s="71">
        <f t="shared" si="113"/>
        <v>4.8099999999999996</v>
      </c>
      <c r="G300" s="329">
        <f t="shared" si="113"/>
        <v>1018.54</v>
      </c>
      <c r="H300" s="330">
        <f t="shared" si="113"/>
        <v>343.8</v>
      </c>
      <c r="I300" s="331">
        <f t="shared" si="113"/>
        <v>343.8</v>
      </c>
      <c r="J300" s="71">
        <f t="shared" si="114"/>
        <v>3205.7799999999997</v>
      </c>
      <c r="K300" s="71">
        <f t="shared" si="115"/>
        <v>3558</v>
      </c>
      <c r="L300" s="71">
        <f t="shared" si="116"/>
        <v>3701.8399999999997</v>
      </c>
      <c r="M300" s="71">
        <f t="shared" si="117"/>
        <v>4683.6499999999996</v>
      </c>
      <c r="N300" s="23">
        <f t="shared" si="95"/>
        <v>5471.27</v>
      </c>
      <c r="O300" s="23">
        <f t="shared" si="96"/>
        <v>5823.49</v>
      </c>
      <c r="P300" s="23">
        <f t="shared" si="97"/>
        <v>5967.33</v>
      </c>
      <c r="Q300" s="23">
        <f t="shared" si="98"/>
        <v>6949.14</v>
      </c>
      <c r="R300" s="193">
        <f t="shared" si="107"/>
        <v>96.8</v>
      </c>
      <c r="S300" s="193">
        <f t="shared" si="108"/>
        <v>0</v>
      </c>
      <c r="T300" s="23">
        <f t="shared" si="99"/>
        <v>4796.53</v>
      </c>
      <c r="U300" s="23">
        <f t="shared" si="100"/>
        <v>5148.75</v>
      </c>
      <c r="V300" s="23">
        <f t="shared" si="101"/>
        <v>5292.59</v>
      </c>
      <c r="W300" s="23">
        <f t="shared" si="102"/>
        <v>6274.4</v>
      </c>
      <c r="X300" s="193">
        <f t="shared" si="109"/>
        <v>96.8</v>
      </c>
      <c r="Y300" s="193">
        <f t="shared" si="110"/>
        <v>0</v>
      </c>
      <c r="Z300" s="23">
        <f t="shared" si="103"/>
        <v>4796.53</v>
      </c>
      <c r="AA300" s="23">
        <f t="shared" si="104"/>
        <v>5148.75</v>
      </c>
      <c r="AB300" s="23">
        <f t="shared" si="105"/>
        <v>5292.59</v>
      </c>
      <c r="AC300" s="23">
        <f t="shared" si="106"/>
        <v>6274.4</v>
      </c>
      <c r="AD300" s="193">
        <f t="shared" si="111"/>
        <v>96.8</v>
      </c>
      <c r="AE300" s="366">
        <f t="shared" si="112"/>
        <v>0</v>
      </c>
    </row>
    <row r="301" spans="1:31" ht="15" customHeight="1" x14ac:dyDescent="0.2">
      <c r="A301" s="601"/>
      <c r="B301" s="10">
        <v>3</v>
      </c>
      <c r="C301" s="9">
        <f>ROUND([2]Лист1!C348,2)</f>
        <v>1220.6199999999999</v>
      </c>
      <c r="D301" s="191">
        <f>ROUND([2]Лист1!D348,2)</f>
        <v>209.28</v>
      </c>
      <c r="E301" s="191">
        <f>ROUND([2]Лист1!E348,2)</f>
        <v>0</v>
      </c>
      <c r="F301" s="71">
        <f t="shared" si="113"/>
        <v>4.8099999999999996</v>
      </c>
      <c r="G301" s="329">
        <f t="shared" si="113"/>
        <v>1018.54</v>
      </c>
      <c r="H301" s="330">
        <f t="shared" si="113"/>
        <v>343.8</v>
      </c>
      <c r="I301" s="331">
        <f t="shared" si="113"/>
        <v>343.8</v>
      </c>
      <c r="J301" s="71">
        <f t="shared" si="114"/>
        <v>3205.7799999999997</v>
      </c>
      <c r="K301" s="71">
        <f t="shared" si="115"/>
        <v>3558</v>
      </c>
      <c r="L301" s="71">
        <f t="shared" si="116"/>
        <v>3701.8399999999997</v>
      </c>
      <c r="M301" s="71">
        <f t="shared" si="117"/>
        <v>4683.6499999999996</v>
      </c>
      <c r="N301" s="23">
        <f t="shared" si="95"/>
        <v>5449.75</v>
      </c>
      <c r="O301" s="23">
        <f t="shared" si="96"/>
        <v>5801.97</v>
      </c>
      <c r="P301" s="23">
        <f t="shared" si="97"/>
        <v>5945.81</v>
      </c>
      <c r="Q301" s="23">
        <f t="shared" si="98"/>
        <v>6927.62</v>
      </c>
      <c r="R301" s="193">
        <f t="shared" si="107"/>
        <v>209.28</v>
      </c>
      <c r="S301" s="193">
        <f t="shared" si="108"/>
        <v>0</v>
      </c>
      <c r="T301" s="23">
        <f t="shared" si="99"/>
        <v>4775.01</v>
      </c>
      <c r="U301" s="23">
        <f t="shared" si="100"/>
        <v>5127.2299999999996</v>
      </c>
      <c r="V301" s="23">
        <f t="shared" si="101"/>
        <v>5271.07</v>
      </c>
      <c r="W301" s="23">
        <f t="shared" si="102"/>
        <v>6252.88</v>
      </c>
      <c r="X301" s="193">
        <f t="shared" si="109"/>
        <v>209.28</v>
      </c>
      <c r="Y301" s="193">
        <f t="shared" si="110"/>
        <v>0</v>
      </c>
      <c r="Z301" s="23">
        <f t="shared" si="103"/>
        <v>4775.01</v>
      </c>
      <c r="AA301" s="23">
        <f t="shared" si="104"/>
        <v>5127.2299999999996</v>
      </c>
      <c r="AB301" s="23">
        <f t="shared" si="105"/>
        <v>5271.07</v>
      </c>
      <c r="AC301" s="23">
        <f t="shared" si="106"/>
        <v>6252.88</v>
      </c>
      <c r="AD301" s="193">
        <f t="shared" si="111"/>
        <v>209.28</v>
      </c>
      <c r="AE301" s="366">
        <f t="shared" si="112"/>
        <v>0</v>
      </c>
    </row>
    <row r="302" spans="1:31" ht="15" customHeight="1" x14ac:dyDescent="0.2">
      <c r="A302" s="601"/>
      <c r="B302" s="10">
        <v>4</v>
      </c>
      <c r="C302" s="9">
        <f>ROUND([2]Лист1!C349,2)</f>
        <v>1234.58</v>
      </c>
      <c r="D302" s="191">
        <f>ROUND([2]Лист1!D349,2)</f>
        <v>230.43</v>
      </c>
      <c r="E302" s="191">
        <f>ROUND([2]Лист1!E349,2)</f>
        <v>0</v>
      </c>
      <c r="F302" s="71">
        <f t="shared" si="113"/>
        <v>4.8099999999999996</v>
      </c>
      <c r="G302" s="329">
        <f t="shared" si="113"/>
        <v>1018.54</v>
      </c>
      <c r="H302" s="330">
        <f t="shared" si="113"/>
        <v>343.8</v>
      </c>
      <c r="I302" s="331">
        <f t="shared" si="113"/>
        <v>343.8</v>
      </c>
      <c r="J302" s="71">
        <f t="shared" si="114"/>
        <v>3205.7799999999997</v>
      </c>
      <c r="K302" s="71">
        <f t="shared" si="115"/>
        <v>3558</v>
      </c>
      <c r="L302" s="71">
        <f t="shared" si="116"/>
        <v>3701.8399999999997</v>
      </c>
      <c r="M302" s="71">
        <f t="shared" si="117"/>
        <v>4683.6499999999996</v>
      </c>
      <c r="N302" s="23">
        <f t="shared" si="95"/>
        <v>5463.71</v>
      </c>
      <c r="O302" s="23">
        <f t="shared" si="96"/>
        <v>5815.93</v>
      </c>
      <c r="P302" s="23">
        <f t="shared" si="97"/>
        <v>5959.77</v>
      </c>
      <c r="Q302" s="23">
        <f t="shared" si="98"/>
        <v>6941.58</v>
      </c>
      <c r="R302" s="193">
        <f t="shared" si="107"/>
        <v>230.43</v>
      </c>
      <c r="S302" s="193">
        <f t="shared" si="108"/>
        <v>0</v>
      </c>
      <c r="T302" s="23">
        <f t="shared" si="99"/>
        <v>4788.97</v>
      </c>
      <c r="U302" s="23">
        <f t="shared" si="100"/>
        <v>5141.1899999999996</v>
      </c>
      <c r="V302" s="23">
        <f t="shared" si="101"/>
        <v>5285.03</v>
      </c>
      <c r="W302" s="23">
        <f t="shared" si="102"/>
        <v>6266.84</v>
      </c>
      <c r="X302" s="193">
        <f t="shared" si="109"/>
        <v>230.43</v>
      </c>
      <c r="Y302" s="193">
        <f t="shared" si="110"/>
        <v>0</v>
      </c>
      <c r="Z302" s="23">
        <f t="shared" si="103"/>
        <v>4788.97</v>
      </c>
      <c r="AA302" s="23">
        <f t="shared" si="104"/>
        <v>5141.1899999999996</v>
      </c>
      <c r="AB302" s="23">
        <f t="shared" si="105"/>
        <v>5285.03</v>
      </c>
      <c r="AC302" s="23">
        <f t="shared" si="106"/>
        <v>6266.84</v>
      </c>
      <c r="AD302" s="193">
        <f t="shared" si="111"/>
        <v>230.43</v>
      </c>
      <c r="AE302" s="366">
        <f t="shared" si="112"/>
        <v>0</v>
      </c>
    </row>
    <row r="303" spans="1:31" ht="15" customHeight="1" x14ac:dyDescent="0.2">
      <c r="A303" s="601"/>
      <c r="B303" s="10">
        <v>5</v>
      </c>
      <c r="C303" s="9">
        <f>ROUND([2]Лист1!C350,2)</f>
        <v>1471.71</v>
      </c>
      <c r="D303" s="191">
        <f>ROUND([2]Лист1!D350,2)</f>
        <v>372.93</v>
      </c>
      <c r="E303" s="191">
        <f>ROUND([2]Лист1!E350,2)</f>
        <v>0</v>
      </c>
      <c r="F303" s="71">
        <f t="shared" si="113"/>
        <v>4.8099999999999996</v>
      </c>
      <c r="G303" s="329">
        <f t="shared" si="113"/>
        <v>1018.54</v>
      </c>
      <c r="H303" s="330">
        <f t="shared" si="113"/>
        <v>343.8</v>
      </c>
      <c r="I303" s="331">
        <f t="shared" si="113"/>
        <v>343.8</v>
      </c>
      <c r="J303" s="71">
        <f t="shared" si="114"/>
        <v>3205.7799999999997</v>
      </c>
      <c r="K303" s="71">
        <f t="shared" si="115"/>
        <v>3558</v>
      </c>
      <c r="L303" s="71">
        <f t="shared" si="116"/>
        <v>3701.8399999999997</v>
      </c>
      <c r="M303" s="71">
        <f t="shared" si="117"/>
        <v>4683.6499999999996</v>
      </c>
      <c r="N303" s="23">
        <f t="shared" si="95"/>
        <v>5700.84</v>
      </c>
      <c r="O303" s="23">
        <f t="shared" si="96"/>
        <v>6053.06</v>
      </c>
      <c r="P303" s="23">
        <f t="shared" si="97"/>
        <v>6196.9</v>
      </c>
      <c r="Q303" s="23">
        <f t="shared" si="98"/>
        <v>7178.71</v>
      </c>
      <c r="R303" s="193">
        <f t="shared" si="107"/>
        <v>372.93</v>
      </c>
      <c r="S303" s="193">
        <f t="shared" si="108"/>
        <v>0</v>
      </c>
      <c r="T303" s="23">
        <f t="shared" si="99"/>
        <v>5026.1000000000004</v>
      </c>
      <c r="U303" s="23">
        <f t="shared" si="100"/>
        <v>5378.32</v>
      </c>
      <c r="V303" s="23">
        <f t="shared" si="101"/>
        <v>5522.16</v>
      </c>
      <c r="W303" s="23">
        <f t="shared" si="102"/>
        <v>6503.97</v>
      </c>
      <c r="X303" s="193">
        <f t="shared" si="109"/>
        <v>372.93</v>
      </c>
      <c r="Y303" s="193">
        <f t="shared" si="110"/>
        <v>0</v>
      </c>
      <c r="Z303" s="23">
        <f t="shared" si="103"/>
        <v>5026.1000000000004</v>
      </c>
      <c r="AA303" s="23">
        <f t="shared" si="104"/>
        <v>5378.32</v>
      </c>
      <c r="AB303" s="23">
        <f t="shared" si="105"/>
        <v>5522.16</v>
      </c>
      <c r="AC303" s="23">
        <f t="shared" si="106"/>
        <v>6503.97</v>
      </c>
      <c r="AD303" s="193">
        <f t="shared" si="111"/>
        <v>372.93</v>
      </c>
      <c r="AE303" s="366">
        <f t="shared" si="112"/>
        <v>0</v>
      </c>
    </row>
    <row r="304" spans="1:31" ht="15" customHeight="1" x14ac:dyDescent="0.2">
      <c r="A304" s="601"/>
      <c r="B304" s="10">
        <v>6</v>
      </c>
      <c r="C304" s="9">
        <f>ROUND([2]Лист1!C351,2)</f>
        <v>1951.69</v>
      </c>
      <c r="D304" s="191">
        <f>ROUND([2]Лист1!D351,2)</f>
        <v>271.43</v>
      </c>
      <c r="E304" s="191">
        <f>ROUND([2]Лист1!E351,2)</f>
        <v>0</v>
      </c>
      <c r="F304" s="71">
        <f t="shared" si="113"/>
        <v>4.8099999999999996</v>
      </c>
      <c r="G304" s="329">
        <f t="shared" si="113"/>
        <v>1018.54</v>
      </c>
      <c r="H304" s="330">
        <f t="shared" si="113"/>
        <v>343.8</v>
      </c>
      <c r="I304" s="331">
        <f t="shared" si="113"/>
        <v>343.8</v>
      </c>
      <c r="J304" s="71">
        <f t="shared" si="114"/>
        <v>3205.7799999999997</v>
      </c>
      <c r="K304" s="71">
        <f t="shared" si="115"/>
        <v>3558</v>
      </c>
      <c r="L304" s="71">
        <f t="shared" si="116"/>
        <v>3701.8399999999997</v>
      </c>
      <c r="M304" s="71">
        <f t="shared" si="117"/>
        <v>4683.6499999999996</v>
      </c>
      <c r="N304" s="23">
        <f t="shared" si="95"/>
        <v>6180.82</v>
      </c>
      <c r="O304" s="23">
        <f t="shared" si="96"/>
        <v>6533.04</v>
      </c>
      <c r="P304" s="23">
        <f t="shared" si="97"/>
        <v>6676.88</v>
      </c>
      <c r="Q304" s="23">
        <f t="shared" si="98"/>
        <v>7658.69</v>
      </c>
      <c r="R304" s="193">
        <f t="shared" si="107"/>
        <v>271.43</v>
      </c>
      <c r="S304" s="193">
        <f t="shared" si="108"/>
        <v>0</v>
      </c>
      <c r="T304" s="23">
        <f t="shared" si="99"/>
        <v>5506.08</v>
      </c>
      <c r="U304" s="23">
        <f t="shared" si="100"/>
        <v>5858.3</v>
      </c>
      <c r="V304" s="23">
        <f t="shared" si="101"/>
        <v>6002.14</v>
      </c>
      <c r="W304" s="23">
        <f t="shared" si="102"/>
        <v>6983.95</v>
      </c>
      <c r="X304" s="193">
        <f t="shared" si="109"/>
        <v>271.43</v>
      </c>
      <c r="Y304" s="193">
        <f t="shared" si="110"/>
        <v>0</v>
      </c>
      <c r="Z304" s="23">
        <f t="shared" si="103"/>
        <v>5506.08</v>
      </c>
      <c r="AA304" s="23">
        <f t="shared" si="104"/>
        <v>5858.3</v>
      </c>
      <c r="AB304" s="23">
        <f t="shared" si="105"/>
        <v>6002.14</v>
      </c>
      <c r="AC304" s="23">
        <f t="shared" si="106"/>
        <v>6983.95</v>
      </c>
      <c r="AD304" s="193">
        <f t="shared" si="111"/>
        <v>271.43</v>
      </c>
      <c r="AE304" s="366">
        <f t="shared" si="112"/>
        <v>0</v>
      </c>
    </row>
    <row r="305" spans="1:31" ht="15" customHeight="1" x14ac:dyDescent="0.2">
      <c r="A305" s="601"/>
      <c r="B305" s="10">
        <v>7</v>
      </c>
      <c r="C305" s="9">
        <f>ROUND([2]Лист1!C352,2)</f>
        <v>2188</v>
      </c>
      <c r="D305" s="191">
        <f>ROUND([2]Лист1!D352,2)</f>
        <v>105.07</v>
      </c>
      <c r="E305" s="191">
        <f>ROUND([2]Лист1!E352,2)</f>
        <v>0.03</v>
      </c>
      <c r="F305" s="71">
        <f t="shared" si="113"/>
        <v>4.8099999999999996</v>
      </c>
      <c r="G305" s="329">
        <f t="shared" si="113"/>
        <v>1018.54</v>
      </c>
      <c r="H305" s="330">
        <f t="shared" si="113"/>
        <v>343.8</v>
      </c>
      <c r="I305" s="331">
        <f t="shared" si="113"/>
        <v>343.8</v>
      </c>
      <c r="J305" s="71">
        <f t="shared" si="114"/>
        <v>3205.7799999999997</v>
      </c>
      <c r="K305" s="71">
        <f t="shared" si="115"/>
        <v>3558</v>
      </c>
      <c r="L305" s="71">
        <f t="shared" si="116"/>
        <v>3701.8399999999997</v>
      </c>
      <c r="M305" s="71">
        <f t="shared" si="117"/>
        <v>4683.6499999999996</v>
      </c>
      <c r="N305" s="23">
        <f t="shared" si="95"/>
        <v>6417.13</v>
      </c>
      <c r="O305" s="23">
        <f t="shared" si="96"/>
        <v>6769.35</v>
      </c>
      <c r="P305" s="23">
        <f t="shared" si="97"/>
        <v>6913.19</v>
      </c>
      <c r="Q305" s="23">
        <f t="shared" si="98"/>
        <v>7895</v>
      </c>
      <c r="R305" s="193">
        <f t="shared" si="107"/>
        <v>105.07</v>
      </c>
      <c r="S305" s="193">
        <f t="shared" si="108"/>
        <v>0.03</v>
      </c>
      <c r="T305" s="23">
        <f t="shared" si="99"/>
        <v>5742.39</v>
      </c>
      <c r="U305" s="23">
        <f t="shared" si="100"/>
        <v>6094.61</v>
      </c>
      <c r="V305" s="23">
        <f t="shared" si="101"/>
        <v>6238.45</v>
      </c>
      <c r="W305" s="23">
        <f t="shared" si="102"/>
        <v>7220.26</v>
      </c>
      <c r="X305" s="193">
        <f t="shared" si="109"/>
        <v>105.07</v>
      </c>
      <c r="Y305" s="193">
        <f t="shared" si="110"/>
        <v>0.03</v>
      </c>
      <c r="Z305" s="23">
        <f t="shared" si="103"/>
        <v>5742.39</v>
      </c>
      <c r="AA305" s="23">
        <f t="shared" si="104"/>
        <v>6094.61</v>
      </c>
      <c r="AB305" s="23">
        <f t="shared" si="105"/>
        <v>6238.45</v>
      </c>
      <c r="AC305" s="23">
        <f t="shared" si="106"/>
        <v>7220.26</v>
      </c>
      <c r="AD305" s="193">
        <f t="shared" si="111"/>
        <v>105.07</v>
      </c>
      <c r="AE305" s="366">
        <f t="shared" si="112"/>
        <v>0.03</v>
      </c>
    </row>
    <row r="306" spans="1:31" ht="15" customHeight="1" x14ac:dyDescent="0.2">
      <c r="A306" s="601"/>
      <c r="B306" s="10">
        <v>8</v>
      </c>
      <c r="C306" s="9">
        <f>ROUND([2]Лист1!C353,2)</f>
        <v>2288.9</v>
      </c>
      <c r="D306" s="191">
        <f>ROUND([2]Лист1!D353,2)</f>
        <v>373.44</v>
      </c>
      <c r="E306" s="191">
        <f>ROUND([2]Лист1!E353,2)</f>
        <v>0</v>
      </c>
      <c r="F306" s="71">
        <f t="shared" si="113"/>
        <v>4.8099999999999996</v>
      </c>
      <c r="G306" s="329">
        <f t="shared" si="113"/>
        <v>1018.54</v>
      </c>
      <c r="H306" s="330">
        <f t="shared" si="113"/>
        <v>343.8</v>
      </c>
      <c r="I306" s="331">
        <f t="shared" si="113"/>
        <v>343.8</v>
      </c>
      <c r="J306" s="71">
        <f t="shared" si="114"/>
        <v>3205.7799999999997</v>
      </c>
      <c r="K306" s="71">
        <f t="shared" si="115"/>
        <v>3558</v>
      </c>
      <c r="L306" s="71">
        <f t="shared" si="116"/>
        <v>3701.8399999999997</v>
      </c>
      <c r="M306" s="71">
        <f t="shared" si="117"/>
        <v>4683.6499999999996</v>
      </c>
      <c r="N306" s="23">
        <f t="shared" si="95"/>
        <v>6518.03</v>
      </c>
      <c r="O306" s="23">
        <f t="shared" si="96"/>
        <v>6870.25</v>
      </c>
      <c r="P306" s="23">
        <f t="shared" si="97"/>
        <v>7014.09</v>
      </c>
      <c r="Q306" s="23">
        <f t="shared" si="98"/>
        <v>7995.9</v>
      </c>
      <c r="R306" s="193">
        <f t="shared" si="107"/>
        <v>373.44</v>
      </c>
      <c r="S306" s="193">
        <f t="shared" si="108"/>
        <v>0</v>
      </c>
      <c r="T306" s="23">
        <f t="shared" si="99"/>
        <v>5843.29</v>
      </c>
      <c r="U306" s="23">
        <f t="shared" si="100"/>
        <v>6195.51</v>
      </c>
      <c r="V306" s="23">
        <f t="shared" si="101"/>
        <v>6339.35</v>
      </c>
      <c r="W306" s="23">
        <f t="shared" si="102"/>
        <v>7321.16</v>
      </c>
      <c r="X306" s="193">
        <f t="shared" si="109"/>
        <v>373.44</v>
      </c>
      <c r="Y306" s="193">
        <f t="shared" si="110"/>
        <v>0</v>
      </c>
      <c r="Z306" s="23">
        <f t="shared" si="103"/>
        <v>5843.29</v>
      </c>
      <c r="AA306" s="23">
        <f t="shared" si="104"/>
        <v>6195.51</v>
      </c>
      <c r="AB306" s="23">
        <f t="shared" si="105"/>
        <v>6339.35</v>
      </c>
      <c r="AC306" s="23">
        <f t="shared" si="106"/>
        <v>7321.16</v>
      </c>
      <c r="AD306" s="193">
        <f t="shared" si="111"/>
        <v>373.44</v>
      </c>
      <c r="AE306" s="366">
        <f t="shared" si="112"/>
        <v>0</v>
      </c>
    </row>
    <row r="307" spans="1:31" ht="15" customHeight="1" x14ac:dyDescent="0.2">
      <c r="A307" s="601"/>
      <c r="B307" s="10">
        <v>9</v>
      </c>
      <c r="C307" s="9">
        <f>ROUND([2]Лист1!C354,2)</f>
        <v>2347</v>
      </c>
      <c r="D307" s="191">
        <f>ROUND([2]Лист1!D354,2)</f>
        <v>217.26</v>
      </c>
      <c r="E307" s="191">
        <f>ROUND([2]Лист1!E354,2)</f>
        <v>0.01</v>
      </c>
      <c r="F307" s="71">
        <f t="shared" si="113"/>
        <v>4.8099999999999996</v>
      </c>
      <c r="G307" s="329">
        <f t="shared" si="113"/>
        <v>1018.54</v>
      </c>
      <c r="H307" s="330">
        <f t="shared" si="113"/>
        <v>343.8</v>
      </c>
      <c r="I307" s="331">
        <f t="shared" si="113"/>
        <v>343.8</v>
      </c>
      <c r="J307" s="71">
        <f t="shared" si="114"/>
        <v>3205.7799999999997</v>
      </c>
      <c r="K307" s="71">
        <f t="shared" si="115"/>
        <v>3558</v>
      </c>
      <c r="L307" s="71">
        <f t="shared" si="116"/>
        <v>3701.8399999999997</v>
      </c>
      <c r="M307" s="71">
        <f t="shared" si="117"/>
        <v>4683.6499999999996</v>
      </c>
      <c r="N307" s="23">
        <f t="shared" si="95"/>
        <v>6576.13</v>
      </c>
      <c r="O307" s="23">
        <f t="shared" si="96"/>
        <v>6928.35</v>
      </c>
      <c r="P307" s="23">
        <f t="shared" si="97"/>
        <v>7072.19</v>
      </c>
      <c r="Q307" s="23">
        <f t="shared" si="98"/>
        <v>8054</v>
      </c>
      <c r="R307" s="193">
        <f t="shared" si="107"/>
        <v>217.26</v>
      </c>
      <c r="S307" s="193">
        <f t="shared" si="108"/>
        <v>0.01</v>
      </c>
      <c r="T307" s="23">
        <f t="shared" si="99"/>
        <v>5901.39</v>
      </c>
      <c r="U307" s="23">
        <f t="shared" si="100"/>
        <v>6253.61</v>
      </c>
      <c r="V307" s="23">
        <f t="shared" si="101"/>
        <v>6397.45</v>
      </c>
      <c r="W307" s="23">
        <f t="shared" si="102"/>
        <v>7379.26</v>
      </c>
      <c r="X307" s="193">
        <f t="shared" si="109"/>
        <v>217.26</v>
      </c>
      <c r="Y307" s="193">
        <f t="shared" si="110"/>
        <v>0.01</v>
      </c>
      <c r="Z307" s="23">
        <f t="shared" si="103"/>
        <v>5901.39</v>
      </c>
      <c r="AA307" s="23">
        <f t="shared" si="104"/>
        <v>6253.61</v>
      </c>
      <c r="AB307" s="23">
        <f t="shared" si="105"/>
        <v>6397.45</v>
      </c>
      <c r="AC307" s="23">
        <f t="shared" si="106"/>
        <v>7379.26</v>
      </c>
      <c r="AD307" s="193">
        <f t="shared" si="111"/>
        <v>217.26</v>
      </c>
      <c r="AE307" s="366">
        <f t="shared" si="112"/>
        <v>0.01</v>
      </c>
    </row>
    <row r="308" spans="1:31" ht="15" customHeight="1" x14ac:dyDescent="0.2">
      <c r="A308" s="601"/>
      <c r="B308" s="10">
        <v>10</v>
      </c>
      <c r="C308" s="9">
        <f>ROUND([2]Лист1!C355,2)</f>
        <v>2323.66</v>
      </c>
      <c r="D308" s="191">
        <f>ROUND([2]Лист1!D355,2)</f>
        <v>278.12</v>
      </c>
      <c r="E308" s="191">
        <f>ROUND([2]Лист1!E355,2)</f>
        <v>0</v>
      </c>
      <c r="F308" s="71">
        <f t="shared" si="113"/>
        <v>4.8099999999999996</v>
      </c>
      <c r="G308" s="329">
        <f t="shared" si="113"/>
        <v>1018.54</v>
      </c>
      <c r="H308" s="330">
        <f t="shared" si="113"/>
        <v>343.8</v>
      </c>
      <c r="I308" s="331">
        <f t="shared" si="113"/>
        <v>343.8</v>
      </c>
      <c r="J308" s="71">
        <f t="shared" si="114"/>
        <v>3205.7799999999997</v>
      </c>
      <c r="K308" s="71">
        <f t="shared" si="115"/>
        <v>3558</v>
      </c>
      <c r="L308" s="71">
        <f t="shared" si="116"/>
        <v>3701.8399999999997</v>
      </c>
      <c r="M308" s="71">
        <f t="shared" si="117"/>
        <v>4683.6499999999996</v>
      </c>
      <c r="N308" s="23">
        <f t="shared" si="95"/>
        <v>6552.79</v>
      </c>
      <c r="O308" s="23">
        <f t="shared" si="96"/>
        <v>6905.01</v>
      </c>
      <c r="P308" s="23">
        <f t="shared" si="97"/>
        <v>7048.85</v>
      </c>
      <c r="Q308" s="23">
        <f t="shared" si="98"/>
        <v>8030.66</v>
      </c>
      <c r="R308" s="193">
        <f t="shared" si="107"/>
        <v>278.12</v>
      </c>
      <c r="S308" s="193">
        <f t="shared" si="108"/>
        <v>0</v>
      </c>
      <c r="T308" s="23">
        <f t="shared" si="99"/>
        <v>5878.05</v>
      </c>
      <c r="U308" s="23">
        <f t="shared" si="100"/>
        <v>6230.27</v>
      </c>
      <c r="V308" s="23">
        <f t="shared" si="101"/>
        <v>6374.11</v>
      </c>
      <c r="W308" s="23">
        <f t="shared" si="102"/>
        <v>7355.92</v>
      </c>
      <c r="X308" s="193">
        <f t="shared" si="109"/>
        <v>278.12</v>
      </c>
      <c r="Y308" s="193">
        <f t="shared" si="110"/>
        <v>0</v>
      </c>
      <c r="Z308" s="23">
        <f t="shared" si="103"/>
        <v>5878.05</v>
      </c>
      <c r="AA308" s="23">
        <f t="shared" si="104"/>
        <v>6230.27</v>
      </c>
      <c r="AB308" s="23">
        <f t="shared" si="105"/>
        <v>6374.11</v>
      </c>
      <c r="AC308" s="23">
        <f t="shared" si="106"/>
        <v>7355.92</v>
      </c>
      <c r="AD308" s="193">
        <f t="shared" si="111"/>
        <v>278.12</v>
      </c>
      <c r="AE308" s="366">
        <f t="shared" si="112"/>
        <v>0</v>
      </c>
    </row>
    <row r="309" spans="1:31" ht="15" customHeight="1" x14ac:dyDescent="0.2">
      <c r="A309" s="601"/>
      <c r="B309" s="10">
        <v>11</v>
      </c>
      <c r="C309" s="9">
        <f>ROUND([2]Лист1!C356,2)</f>
        <v>2323.67</v>
      </c>
      <c r="D309" s="191">
        <f>ROUND([2]Лист1!D356,2)</f>
        <v>305.45</v>
      </c>
      <c r="E309" s="191">
        <f>ROUND([2]Лист1!E356,2)</f>
        <v>0</v>
      </c>
      <c r="F309" s="71">
        <f t="shared" si="113"/>
        <v>4.8099999999999996</v>
      </c>
      <c r="G309" s="329">
        <f t="shared" si="113"/>
        <v>1018.54</v>
      </c>
      <c r="H309" s="330">
        <f t="shared" si="113"/>
        <v>343.8</v>
      </c>
      <c r="I309" s="331">
        <f t="shared" si="113"/>
        <v>343.8</v>
      </c>
      <c r="J309" s="71">
        <f t="shared" si="114"/>
        <v>3205.7799999999997</v>
      </c>
      <c r="K309" s="71">
        <f t="shared" si="115"/>
        <v>3558</v>
      </c>
      <c r="L309" s="71">
        <f t="shared" si="116"/>
        <v>3701.8399999999997</v>
      </c>
      <c r="M309" s="71">
        <f t="shared" si="117"/>
        <v>4683.6499999999996</v>
      </c>
      <c r="N309" s="23">
        <f t="shared" si="95"/>
        <v>6552.8</v>
      </c>
      <c r="O309" s="23">
        <f t="shared" si="96"/>
        <v>6905.02</v>
      </c>
      <c r="P309" s="23">
        <f t="shared" si="97"/>
        <v>7048.86</v>
      </c>
      <c r="Q309" s="23">
        <f t="shared" si="98"/>
        <v>8030.67</v>
      </c>
      <c r="R309" s="193">
        <f t="shared" si="107"/>
        <v>305.45</v>
      </c>
      <c r="S309" s="193">
        <f t="shared" si="108"/>
        <v>0</v>
      </c>
      <c r="T309" s="23">
        <f t="shared" si="99"/>
        <v>5878.06</v>
      </c>
      <c r="U309" s="23">
        <f t="shared" si="100"/>
        <v>6230.28</v>
      </c>
      <c r="V309" s="23">
        <f t="shared" si="101"/>
        <v>6374.12</v>
      </c>
      <c r="W309" s="23">
        <f t="shared" si="102"/>
        <v>7355.93</v>
      </c>
      <c r="X309" s="193">
        <f t="shared" si="109"/>
        <v>305.45</v>
      </c>
      <c r="Y309" s="193">
        <f t="shared" si="110"/>
        <v>0</v>
      </c>
      <c r="Z309" s="23">
        <f t="shared" si="103"/>
        <v>5878.06</v>
      </c>
      <c r="AA309" s="23">
        <f t="shared" si="104"/>
        <v>6230.28</v>
      </c>
      <c r="AB309" s="23">
        <f t="shared" si="105"/>
        <v>6374.12</v>
      </c>
      <c r="AC309" s="23">
        <f t="shared" si="106"/>
        <v>7355.93</v>
      </c>
      <c r="AD309" s="193">
        <f t="shared" si="111"/>
        <v>305.45</v>
      </c>
      <c r="AE309" s="366">
        <f t="shared" si="112"/>
        <v>0</v>
      </c>
    </row>
    <row r="310" spans="1:31" ht="15" customHeight="1" x14ac:dyDescent="0.2">
      <c r="A310" s="601"/>
      <c r="B310" s="10">
        <v>12</v>
      </c>
      <c r="C310" s="9">
        <f>ROUND([2]Лист1!C357,2)</f>
        <v>2351.29</v>
      </c>
      <c r="D310" s="191">
        <f>ROUND([2]Лист1!D357,2)</f>
        <v>303.68</v>
      </c>
      <c r="E310" s="191">
        <f>ROUND([2]Лист1!E357,2)</f>
        <v>0.17</v>
      </c>
      <c r="F310" s="71">
        <f t="shared" si="113"/>
        <v>4.8099999999999996</v>
      </c>
      <c r="G310" s="329">
        <f t="shared" si="113"/>
        <v>1018.54</v>
      </c>
      <c r="H310" s="330">
        <f t="shared" si="113"/>
        <v>343.8</v>
      </c>
      <c r="I310" s="331">
        <f t="shared" si="113"/>
        <v>343.8</v>
      </c>
      <c r="J310" s="71">
        <f t="shared" si="114"/>
        <v>3205.7799999999997</v>
      </c>
      <c r="K310" s="71">
        <f t="shared" si="115"/>
        <v>3558</v>
      </c>
      <c r="L310" s="71">
        <f t="shared" si="116"/>
        <v>3701.8399999999997</v>
      </c>
      <c r="M310" s="71">
        <f t="shared" si="117"/>
        <v>4683.6499999999996</v>
      </c>
      <c r="N310" s="23">
        <f t="shared" si="95"/>
        <v>6580.42</v>
      </c>
      <c r="O310" s="23">
        <f t="shared" si="96"/>
        <v>6932.64</v>
      </c>
      <c r="P310" s="23">
        <f t="shared" si="97"/>
        <v>7076.48</v>
      </c>
      <c r="Q310" s="23">
        <f t="shared" si="98"/>
        <v>8058.29</v>
      </c>
      <c r="R310" s="193">
        <f t="shared" si="107"/>
        <v>303.68</v>
      </c>
      <c r="S310" s="193">
        <f t="shared" si="108"/>
        <v>0.17</v>
      </c>
      <c r="T310" s="23">
        <f t="shared" si="99"/>
        <v>5905.68</v>
      </c>
      <c r="U310" s="23">
        <f t="shared" si="100"/>
        <v>6257.9</v>
      </c>
      <c r="V310" s="23">
        <f t="shared" si="101"/>
        <v>6401.74</v>
      </c>
      <c r="W310" s="23">
        <f t="shared" si="102"/>
        <v>7383.55</v>
      </c>
      <c r="X310" s="193">
        <f t="shared" si="109"/>
        <v>303.68</v>
      </c>
      <c r="Y310" s="193">
        <f t="shared" si="110"/>
        <v>0.17</v>
      </c>
      <c r="Z310" s="23">
        <f t="shared" si="103"/>
        <v>5905.68</v>
      </c>
      <c r="AA310" s="23">
        <f t="shared" si="104"/>
        <v>6257.9</v>
      </c>
      <c r="AB310" s="23">
        <f t="shared" si="105"/>
        <v>6401.74</v>
      </c>
      <c r="AC310" s="23">
        <f t="shared" si="106"/>
        <v>7383.55</v>
      </c>
      <c r="AD310" s="193">
        <f t="shared" si="111"/>
        <v>303.68</v>
      </c>
      <c r="AE310" s="366">
        <f t="shared" si="112"/>
        <v>0.17</v>
      </c>
    </row>
    <row r="311" spans="1:31" ht="15" customHeight="1" x14ac:dyDescent="0.2">
      <c r="A311" s="601"/>
      <c r="B311" s="10">
        <v>13</v>
      </c>
      <c r="C311" s="9">
        <f>ROUND([2]Лист1!C358,2)</f>
        <v>2382.6799999999998</v>
      </c>
      <c r="D311" s="191">
        <f>ROUND([2]Лист1!D358,2)</f>
        <v>480.2</v>
      </c>
      <c r="E311" s="191">
        <f>ROUND([2]Лист1!E358,2)</f>
        <v>0</v>
      </c>
      <c r="F311" s="71">
        <f t="shared" si="113"/>
        <v>4.8099999999999996</v>
      </c>
      <c r="G311" s="329">
        <f t="shared" si="113"/>
        <v>1018.54</v>
      </c>
      <c r="H311" s="330">
        <f t="shared" si="113"/>
        <v>343.8</v>
      </c>
      <c r="I311" s="331">
        <f t="shared" si="113"/>
        <v>343.8</v>
      </c>
      <c r="J311" s="71">
        <f t="shared" si="114"/>
        <v>3205.7799999999997</v>
      </c>
      <c r="K311" s="71">
        <f t="shared" si="115"/>
        <v>3558</v>
      </c>
      <c r="L311" s="71">
        <f t="shared" si="116"/>
        <v>3701.8399999999997</v>
      </c>
      <c r="M311" s="71">
        <f t="shared" si="117"/>
        <v>4683.6499999999996</v>
      </c>
      <c r="N311" s="23">
        <f t="shared" si="95"/>
        <v>6611.81</v>
      </c>
      <c r="O311" s="23">
        <f t="shared" si="96"/>
        <v>6964.03</v>
      </c>
      <c r="P311" s="23">
        <f t="shared" si="97"/>
        <v>7107.87</v>
      </c>
      <c r="Q311" s="23">
        <f t="shared" si="98"/>
        <v>8089.68</v>
      </c>
      <c r="R311" s="193">
        <f t="shared" si="107"/>
        <v>480.2</v>
      </c>
      <c r="S311" s="193">
        <f t="shared" si="108"/>
        <v>0</v>
      </c>
      <c r="T311" s="23">
        <f t="shared" si="99"/>
        <v>5937.07</v>
      </c>
      <c r="U311" s="23">
        <f t="shared" si="100"/>
        <v>6289.29</v>
      </c>
      <c r="V311" s="23">
        <f t="shared" si="101"/>
        <v>6433.13</v>
      </c>
      <c r="W311" s="23">
        <f t="shared" si="102"/>
        <v>7414.94</v>
      </c>
      <c r="X311" s="193">
        <f t="shared" si="109"/>
        <v>480.2</v>
      </c>
      <c r="Y311" s="193">
        <f t="shared" si="110"/>
        <v>0</v>
      </c>
      <c r="Z311" s="23">
        <f t="shared" si="103"/>
        <v>5937.07</v>
      </c>
      <c r="AA311" s="23">
        <f t="shared" si="104"/>
        <v>6289.29</v>
      </c>
      <c r="AB311" s="23">
        <f t="shared" si="105"/>
        <v>6433.13</v>
      </c>
      <c r="AC311" s="23">
        <f t="shared" si="106"/>
        <v>7414.94</v>
      </c>
      <c r="AD311" s="193">
        <f t="shared" si="111"/>
        <v>480.2</v>
      </c>
      <c r="AE311" s="366">
        <f t="shared" si="112"/>
        <v>0</v>
      </c>
    </row>
    <row r="312" spans="1:31" ht="15" customHeight="1" x14ac:dyDescent="0.2">
      <c r="A312" s="601"/>
      <c r="B312" s="10">
        <v>14</v>
      </c>
      <c r="C312" s="9">
        <f>ROUND([2]Лист1!C359,2)</f>
        <v>2384.12</v>
      </c>
      <c r="D312" s="191">
        <f>ROUND([2]Лист1!D359,2)</f>
        <v>546.63</v>
      </c>
      <c r="E312" s="191">
        <f>ROUND([2]Лист1!E359,2)</f>
        <v>0</v>
      </c>
      <c r="F312" s="71">
        <f t="shared" si="113"/>
        <v>4.8099999999999996</v>
      </c>
      <c r="G312" s="329">
        <f t="shared" si="113"/>
        <v>1018.54</v>
      </c>
      <c r="H312" s="330">
        <f t="shared" si="113"/>
        <v>343.8</v>
      </c>
      <c r="I312" s="331">
        <f t="shared" si="113"/>
        <v>343.8</v>
      </c>
      <c r="J312" s="71">
        <f t="shared" si="114"/>
        <v>3205.7799999999997</v>
      </c>
      <c r="K312" s="71">
        <f t="shared" si="115"/>
        <v>3558</v>
      </c>
      <c r="L312" s="71">
        <f t="shared" si="116"/>
        <v>3701.8399999999997</v>
      </c>
      <c r="M312" s="71">
        <f t="shared" si="117"/>
        <v>4683.6499999999996</v>
      </c>
      <c r="N312" s="23">
        <f t="shared" si="95"/>
        <v>6613.25</v>
      </c>
      <c r="O312" s="23">
        <f t="shared" si="96"/>
        <v>6965.47</v>
      </c>
      <c r="P312" s="23">
        <f t="shared" si="97"/>
        <v>7109.31</v>
      </c>
      <c r="Q312" s="23">
        <f t="shared" si="98"/>
        <v>8091.12</v>
      </c>
      <c r="R312" s="193">
        <f t="shared" si="107"/>
        <v>546.63</v>
      </c>
      <c r="S312" s="193">
        <f t="shared" si="108"/>
        <v>0</v>
      </c>
      <c r="T312" s="23">
        <f t="shared" si="99"/>
        <v>5938.51</v>
      </c>
      <c r="U312" s="23">
        <f t="shared" si="100"/>
        <v>6290.73</v>
      </c>
      <c r="V312" s="23">
        <f t="shared" si="101"/>
        <v>6434.57</v>
      </c>
      <c r="W312" s="23">
        <f t="shared" si="102"/>
        <v>7416.38</v>
      </c>
      <c r="X312" s="193">
        <f t="shared" si="109"/>
        <v>546.63</v>
      </c>
      <c r="Y312" s="193">
        <f t="shared" si="110"/>
        <v>0</v>
      </c>
      <c r="Z312" s="23">
        <f t="shared" si="103"/>
        <v>5938.51</v>
      </c>
      <c r="AA312" s="23">
        <f t="shared" si="104"/>
        <v>6290.73</v>
      </c>
      <c r="AB312" s="23">
        <f t="shared" si="105"/>
        <v>6434.57</v>
      </c>
      <c r="AC312" s="23">
        <f t="shared" si="106"/>
        <v>7416.38</v>
      </c>
      <c r="AD312" s="193">
        <f t="shared" si="111"/>
        <v>546.63</v>
      </c>
      <c r="AE312" s="366">
        <f t="shared" si="112"/>
        <v>0</v>
      </c>
    </row>
    <row r="313" spans="1:31" ht="15" customHeight="1" x14ac:dyDescent="0.2">
      <c r="A313" s="601"/>
      <c r="B313" s="10">
        <v>15</v>
      </c>
      <c r="C313" s="9">
        <f>ROUND([2]Лист1!C360,2)</f>
        <v>2394.9299999999998</v>
      </c>
      <c r="D313" s="191">
        <f>ROUND([2]Лист1!D360,2)</f>
        <v>643.45000000000005</v>
      </c>
      <c r="E313" s="191">
        <f>ROUND([2]Лист1!E360,2)</f>
        <v>0</v>
      </c>
      <c r="F313" s="71">
        <f t="shared" si="113"/>
        <v>4.8099999999999996</v>
      </c>
      <c r="G313" s="329">
        <f t="shared" si="113"/>
        <v>1018.54</v>
      </c>
      <c r="H313" s="330">
        <f t="shared" si="113"/>
        <v>343.8</v>
      </c>
      <c r="I313" s="331">
        <f t="shared" si="113"/>
        <v>343.8</v>
      </c>
      <c r="J313" s="71">
        <f t="shared" si="114"/>
        <v>3205.7799999999997</v>
      </c>
      <c r="K313" s="71">
        <f t="shared" si="115"/>
        <v>3558</v>
      </c>
      <c r="L313" s="71">
        <f t="shared" si="116"/>
        <v>3701.8399999999997</v>
      </c>
      <c r="M313" s="71">
        <f t="shared" si="117"/>
        <v>4683.6499999999996</v>
      </c>
      <c r="N313" s="23">
        <f t="shared" si="95"/>
        <v>6624.06</v>
      </c>
      <c r="O313" s="23">
        <f t="shared" si="96"/>
        <v>6976.28</v>
      </c>
      <c r="P313" s="23">
        <f t="shared" si="97"/>
        <v>7120.12</v>
      </c>
      <c r="Q313" s="23">
        <f t="shared" si="98"/>
        <v>8101.93</v>
      </c>
      <c r="R313" s="193">
        <f t="shared" si="107"/>
        <v>643.45000000000005</v>
      </c>
      <c r="S313" s="193">
        <f t="shared" si="108"/>
        <v>0</v>
      </c>
      <c r="T313" s="23">
        <f t="shared" si="99"/>
        <v>5949.32</v>
      </c>
      <c r="U313" s="23">
        <f t="shared" si="100"/>
        <v>6301.54</v>
      </c>
      <c r="V313" s="23">
        <f t="shared" si="101"/>
        <v>6445.38</v>
      </c>
      <c r="W313" s="23">
        <f t="shared" si="102"/>
        <v>7427.19</v>
      </c>
      <c r="X313" s="193">
        <f t="shared" si="109"/>
        <v>643.45000000000005</v>
      </c>
      <c r="Y313" s="193">
        <f t="shared" si="110"/>
        <v>0</v>
      </c>
      <c r="Z313" s="23">
        <f t="shared" si="103"/>
        <v>5949.32</v>
      </c>
      <c r="AA313" s="23">
        <f t="shared" si="104"/>
        <v>6301.54</v>
      </c>
      <c r="AB313" s="23">
        <f t="shared" si="105"/>
        <v>6445.38</v>
      </c>
      <c r="AC313" s="23">
        <f t="shared" si="106"/>
        <v>7427.19</v>
      </c>
      <c r="AD313" s="193">
        <f t="shared" si="111"/>
        <v>643.45000000000005</v>
      </c>
      <c r="AE313" s="366">
        <f t="shared" si="112"/>
        <v>0</v>
      </c>
    </row>
    <row r="314" spans="1:31" ht="15" customHeight="1" x14ac:dyDescent="0.2">
      <c r="A314" s="601"/>
      <c r="B314" s="10">
        <v>16</v>
      </c>
      <c r="C314" s="9">
        <f>ROUND([2]Лист1!C361,2)</f>
        <v>2412.02</v>
      </c>
      <c r="D314" s="191">
        <f>ROUND([2]Лист1!D361,2)</f>
        <v>700.62</v>
      </c>
      <c r="E314" s="191">
        <f>ROUND([2]Лист1!E361,2)</f>
        <v>0</v>
      </c>
      <c r="F314" s="71">
        <f t="shared" si="113"/>
        <v>4.8099999999999996</v>
      </c>
      <c r="G314" s="329">
        <f t="shared" si="113"/>
        <v>1018.54</v>
      </c>
      <c r="H314" s="330">
        <f t="shared" si="113"/>
        <v>343.8</v>
      </c>
      <c r="I314" s="331">
        <f t="shared" si="113"/>
        <v>343.8</v>
      </c>
      <c r="J314" s="71">
        <f t="shared" si="114"/>
        <v>3205.7799999999997</v>
      </c>
      <c r="K314" s="71">
        <f t="shared" si="115"/>
        <v>3558</v>
      </c>
      <c r="L314" s="71">
        <f t="shared" si="116"/>
        <v>3701.8399999999997</v>
      </c>
      <c r="M314" s="71">
        <f t="shared" si="117"/>
        <v>4683.6499999999996</v>
      </c>
      <c r="N314" s="23">
        <f t="shared" si="95"/>
        <v>6641.15</v>
      </c>
      <c r="O314" s="23">
        <f t="shared" si="96"/>
        <v>6993.37</v>
      </c>
      <c r="P314" s="23">
        <f t="shared" si="97"/>
        <v>7137.21</v>
      </c>
      <c r="Q314" s="23">
        <f t="shared" si="98"/>
        <v>8119.02</v>
      </c>
      <c r="R314" s="193">
        <f t="shared" si="107"/>
        <v>700.62</v>
      </c>
      <c r="S314" s="193">
        <f t="shared" si="108"/>
        <v>0</v>
      </c>
      <c r="T314" s="23">
        <f t="shared" si="99"/>
        <v>5966.41</v>
      </c>
      <c r="U314" s="23">
        <f t="shared" si="100"/>
        <v>6318.63</v>
      </c>
      <c r="V314" s="23">
        <f t="shared" si="101"/>
        <v>6462.47</v>
      </c>
      <c r="W314" s="23">
        <f t="shared" si="102"/>
        <v>7444.28</v>
      </c>
      <c r="X314" s="193">
        <f t="shared" si="109"/>
        <v>700.62</v>
      </c>
      <c r="Y314" s="193">
        <f t="shared" si="110"/>
        <v>0</v>
      </c>
      <c r="Z314" s="23">
        <f t="shared" si="103"/>
        <v>5966.41</v>
      </c>
      <c r="AA314" s="23">
        <f t="shared" si="104"/>
        <v>6318.63</v>
      </c>
      <c r="AB314" s="23">
        <f t="shared" si="105"/>
        <v>6462.47</v>
      </c>
      <c r="AC314" s="23">
        <f t="shared" si="106"/>
        <v>7444.28</v>
      </c>
      <c r="AD314" s="193">
        <f t="shared" si="111"/>
        <v>700.62</v>
      </c>
      <c r="AE314" s="366">
        <f t="shared" si="112"/>
        <v>0</v>
      </c>
    </row>
    <row r="315" spans="1:31" ht="15" customHeight="1" x14ac:dyDescent="0.2">
      <c r="A315" s="601"/>
      <c r="B315" s="10">
        <v>17</v>
      </c>
      <c r="C315" s="9">
        <f>ROUND([2]Лист1!C362,2)</f>
        <v>2477.54</v>
      </c>
      <c r="D315" s="191">
        <f>ROUND([2]Лист1!D362,2)</f>
        <v>524.02</v>
      </c>
      <c r="E315" s="191">
        <f>ROUND([2]Лист1!E362,2)</f>
        <v>0</v>
      </c>
      <c r="F315" s="71">
        <f t="shared" si="113"/>
        <v>4.8099999999999996</v>
      </c>
      <c r="G315" s="329">
        <f t="shared" si="113"/>
        <v>1018.54</v>
      </c>
      <c r="H315" s="330">
        <f t="shared" si="113"/>
        <v>343.8</v>
      </c>
      <c r="I315" s="331">
        <f t="shared" si="113"/>
        <v>343.8</v>
      </c>
      <c r="J315" s="71">
        <f t="shared" si="114"/>
        <v>3205.7799999999997</v>
      </c>
      <c r="K315" s="71">
        <f t="shared" si="115"/>
        <v>3558</v>
      </c>
      <c r="L315" s="71">
        <f t="shared" si="116"/>
        <v>3701.8399999999997</v>
      </c>
      <c r="M315" s="71">
        <f t="shared" si="117"/>
        <v>4683.6499999999996</v>
      </c>
      <c r="N315" s="23">
        <f t="shared" si="95"/>
        <v>6706.67</v>
      </c>
      <c r="O315" s="23">
        <f t="shared" si="96"/>
        <v>7058.89</v>
      </c>
      <c r="P315" s="23">
        <f t="shared" si="97"/>
        <v>7202.73</v>
      </c>
      <c r="Q315" s="23">
        <f t="shared" si="98"/>
        <v>8184.54</v>
      </c>
      <c r="R315" s="193">
        <f t="shared" si="107"/>
        <v>524.02</v>
      </c>
      <c r="S315" s="193">
        <f t="shared" si="108"/>
        <v>0</v>
      </c>
      <c r="T315" s="23">
        <f t="shared" si="99"/>
        <v>6031.93</v>
      </c>
      <c r="U315" s="23">
        <f t="shared" si="100"/>
        <v>6384.15</v>
      </c>
      <c r="V315" s="23">
        <f t="shared" si="101"/>
        <v>6527.99</v>
      </c>
      <c r="W315" s="23">
        <f t="shared" si="102"/>
        <v>7509.8</v>
      </c>
      <c r="X315" s="193">
        <f t="shared" si="109"/>
        <v>524.02</v>
      </c>
      <c r="Y315" s="193">
        <f t="shared" si="110"/>
        <v>0</v>
      </c>
      <c r="Z315" s="23">
        <f t="shared" si="103"/>
        <v>6031.93</v>
      </c>
      <c r="AA315" s="23">
        <f t="shared" si="104"/>
        <v>6384.15</v>
      </c>
      <c r="AB315" s="23">
        <f t="shared" si="105"/>
        <v>6527.99</v>
      </c>
      <c r="AC315" s="23">
        <f t="shared" si="106"/>
        <v>7509.8</v>
      </c>
      <c r="AD315" s="193">
        <f t="shared" si="111"/>
        <v>524.02</v>
      </c>
      <c r="AE315" s="366">
        <f t="shared" si="112"/>
        <v>0</v>
      </c>
    </row>
    <row r="316" spans="1:31" ht="15" customHeight="1" x14ac:dyDescent="0.2">
      <c r="A316" s="601"/>
      <c r="B316" s="10">
        <v>18</v>
      </c>
      <c r="C316" s="9">
        <f>ROUND([2]Лист1!C363,2)</f>
        <v>2516.7199999999998</v>
      </c>
      <c r="D316" s="191">
        <f>ROUND([2]Лист1!D363,2)</f>
        <v>60.17</v>
      </c>
      <c r="E316" s="191">
        <f>ROUND([2]Лист1!E363,2)</f>
        <v>3.57</v>
      </c>
      <c r="F316" s="71">
        <f t="shared" si="113"/>
        <v>4.8099999999999996</v>
      </c>
      <c r="G316" s="329">
        <f t="shared" si="113"/>
        <v>1018.54</v>
      </c>
      <c r="H316" s="330">
        <f t="shared" si="113"/>
        <v>343.8</v>
      </c>
      <c r="I316" s="331">
        <f t="shared" si="113"/>
        <v>343.8</v>
      </c>
      <c r="J316" s="71">
        <f t="shared" si="114"/>
        <v>3205.7799999999997</v>
      </c>
      <c r="K316" s="71">
        <f t="shared" si="115"/>
        <v>3558</v>
      </c>
      <c r="L316" s="71">
        <f t="shared" si="116"/>
        <v>3701.8399999999997</v>
      </c>
      <c r="M316" s="71">
        <f t="shared" si="117"/>
        <v>4683.6499999999996</v>
      </c>
      <c r="N316" s="23">
        <f t="shared" si="95"/>
        <v>6745.85</v>
      </c>
      <c r="O316" s="23">
        <f t="shared" si="96"/>
        <v>7098.07</v>
      </c>
      <c r="P316" s="23">
        <f t="shared" si="97"/>
        <v>7241.91</v>
      </c>
      <c r="Q316" s="23">
        <f t="shared" si="98"/>
        <v>8223.7199999999993</v>
      </c>
      <c r="R316" s="193">
        <f t="shared" si="107"/>
        <v>60.17</v>
      </c>
      <c r="S316" s="193">
        <f t="shared" si="108"/>
        <v>3.57</v>
      </c>
      <c r="T316" s="23">
        <f t="shared" si="99"/>
        <v>6071.11</v>
      </c>
      <c r="U316" s="23">
        <f t="shared" si="100"/>
        <v>6423.33</v>
      </c>
      <c r="V316" s="23">
        <f t="shared" si="101"/>
        <v>6567.17</v>
      </c>
      <c r="W316" s="23">
        <f t="shared" si="102"/>
        <v>7548.98</v>
      </c>
      <c r="X316" s="193">
        <f t="shared" si="109"/>
        <v>60.17</v>
      </c>
      <c r="Y316" s="193">
        <f t="shared" si="110"/>
        <v>3.57</v>
      </c>
      <c r="Z316" s="23">
        <f t="shared" si="103"/>
        <v>6071.11</v>
      </c>
      <c r="AA316" s="23">
        <f t="shared" si="104"/>
        <v>6423.33</v>
      </c>
      <c r="AB316" s="23">
        <f t="shared" si="105"/>
        <v>6567.17</v>
      </c>
      <c r="AC316" s="23">
        <f t="shared" si="106"/>
        <v>7548.98</v>
      </c>
      <c r="AD316" s="193">
        <f t="shared" si="111"/>
        <v>60.17</v>
      </c>
      <c r="AE316" s="366">
        <f t="shared" si="112"/>
        <v>3.57</v>
      </c>
    </row>
    <row r="317" spans="1:31" ht="15" customHeight="1" x14ac:dyDescent="0.2">
      <c r="A317" s="601"/>
      <c r="B317" s="10">
        <v>19</v>
      </c>
      <c r="C317" s="9">
        <f>ROUND([2]Лист1!C364,2)</f>
        <v>2490.9</v>
      </c>
      <c r="D317" s="191">
        <f>ROUND([2]Лист1!D364,2)</f>
        <v>64.239999999999995</v>
      </c>
      <c r="E317" s="191">
        <f>ROUND([2]Лист1!E364,2)</f>
        <v>0.09</v>
      </c>
      <c r="F317" s="71">
        <f t="shared" si="113"/>
        <v>4.8099999999999996</v>
      </c>
      <c r="G317" s="329">
        <f t="shared" si="113"/>
        <v>1018.54</v>
      </c>
      <c r="H317" s="330">
        <f t="shared" si="113"/>
        <v>343.8</v>
      </c>
      <c r="I317" s="331">
        <f t="shared" si="113"/>
        <v>343.8</v>
      </c>
      <c r="J317" s="71">
        <f t="shared" si="114"/>
        <v>3205.7799999999997</v>
      </c>
      <c r="K317" s="71">
        <f t="shared" si="115"/>
        <v>3558</v>
      </c>
      <c r="L317" s="71">
        <f t="shared" si="116"/>
        <v>3701.8399999999997</v>
      </c>
      <c r="M317" s="71">
        <f t="shared" si="117"/>
        <v>4683.6499999999996</v>
      </c>
      <c r="N317" s="23">
        <f t="shared" si="95"/>
        <v>6720.03</v>
      </c>
      <c r="O317" s="23">
        <f t="shared" si="96"/>
        <v>7072.25</v>
      </c>
      <c r="P317" s="23">
        <f t="shared" si="97"/>
        <v>7216.09</v>
      </c>
      <c r="Q317" s="23">
        <f t="shared" si="98"/>
        <v>8197.9</v>
      </c>
      <c r="R317" s="193">
        <f t="shared" si="107"/>
        <v>64.239999999999995</v>
      </c>
      <c r="S317" s="193">
        <f t="shared" si="108"/>
        <v>0.09</v>
      </c>
      <c r="T317" s="23">
        <f t="shared" si="99"/>
        <v>6045.29</v>
      </c>
      <c r="U317" s="23">
        <f t="shared" si="100"/>
        <v>6397.51</v>
      </c>
      <c r="V317" s="23">
        <f t="shared" si="101"/>
        <v>6541.35</v>
      </c>
      <c r="W317" s="23">
        <f t="shared" si="102"/>
        <v>7523.16</v>
      </c>
      <c r="X317" s="193">
        <f t="shared" si="109"/>
        <v>64.239999999999995</v>
      </c>
      <c r="Y317" s="193">
        <f t="shared" si="110"/>
        <v>0.09</v>
      </c>
      <c r="Z317" s="23">
        <f t="shared" si="103"/>
        <v>6045.29</v>
      </c>
      <c r="AA317" s="23">
        <f t="shared" si="104"/>
        <v>6397.51</v>
      </c>
      <c r="AB317" s="23">
        <f t="shared" si="105"/>
        <v>6541.35</v>
      </c>
      <c r="AC317" s="23">
        <f t="shared" si="106"/>
        <v>7523.16</v>
      </c>
      <c r="AD317" s="193">
        <f t="shared" si="111"/>
        <v>64.239999999999995</v>
      </c>
      <c r="AE317" s="366">
        <f t="shared" si="112"/>
        <v>0.09</v>
      </c>
    </row>
    <row r="318" spans="1:31" ht="15" customHeight="1" x14ac:dyDescent="0.2">
      <c r="A318" s="601"/>
      <c r="B318" s="10">
        <v>20</v>
      </c>
      <c r="C318" s="9">
        <f>ROUND([2]Лист1!C365,2)</f>
        <v>2436.2399999999998</v>
      </c>
      <c r="D318" s="191">
        <f>ROUND([2]Лист1!D365,2)</f>
        <v>136.68</v>
      </c>
      <c r="E318" s="191">
        <f>ROUND([2]Лист1!E365,2)</f>
        <v>0.2</v>
      </c>
      <c r="F318" s="71">
        <f t="shared" si="113"/>
        <v>4.8099999999999996</v>
      </c>
      <c r="G318" s="329">
        <f t="shared" si="113"/>
        <v>1018.54</v>
      </c>
      <c r="H318" s="330">
        <f t="shared" si="113"/>
        <v>343.8</v>
      </c>
      <c r="I318" s="331">
        <f t="shared" si="113"/>
        <v>343.8</v>
      </c>
      <c r="J318" s="71">
        <f t="shared" si="114"/>
        <v>3205.7799999999997</v>
      </c>
      <c r="K318" s="71">
        <f t="shared" si="115"/>
        <v>3558</v>
      </c>
      <c r="L318" s="71">
        <f t="shared" si="116"/>
        <v>3701.8399999999997</v>
      </c>
      <c r="M318" s="71">
        <f t="shared" si="117"/>
        <v>4683.6499999999996</v>
      </c>
      <c r="N318" s="23">
        <f t="shared" si="95"/>
        <v>6665.37</v>
      </c>
      <c r="O318" s="23">
        <f t="shared" si="96"/>
        <v>7017.59</v>
      </c>
      <c r="P318" s="23">
        <f t="shared" si="97"/>
        <v>7161.43</v>
      </c>
      <c r="Q318" s="23">
        <f t="shared" si="98"/>
        <v>8143.24</v>
      </c>
      <c r="R318" s="193">
        <f t="shared" si="107"/>
        <v>136.68</v>
      </c>
      <c r="S318" s="193">
        <f t="shared" si="108"/>
        <v>0.2</v>
      </c>
      <c r="T318" s="23">
        <f t="shared" si="99"/>
        <v>5990.63</v>
      </c>
      <c r="U318" s="23">
        <f t="shared" si="100"/>
        <v>6342.85</v>
      </c>
      <c r="V318" s="23">
        <f t="shared" si="101"/>
        <v>6486.69</v>
      </c>
      <c r="W318" s="23">
        <f t="shared" si="102"/>
        <v>7468.5</v>
      </c>
      <c r="X318" s="193">
        <f t="shared" si="109"/>
        <v>136.68</v>
      </c>
      <c r="Y318" s="193">
        <f t="shared" si="110"/>
        <v>0.2</v>
      </c>
      <c r="Z318" s="23">
        <f t="shared" si="103"/>
        <v>5990.63</v>
      </c>
      <c r="AA318" s="23">
        <f t="shared" si="104"/>
        <v>6342.85</v>
      </c>
      <c r="AB318" s="23">
        <f t="shared" si="105"/>
        <v>6486.69</v>
      </c>
      <c r="AC318" s="23">
        <f t="shared" si="106"/>
        <v>7468.5</v>
      </c>
      <c r="AD318" s="193">
        <f t="shared" si="111"/>
        <v>136.68</v>
      </c>
      <c r="AE318" s="366">
        <f t="shared" si="112"/>
        <v>0.2</v>
      </c>
    </row>
    <row r="319" spans="1:31" ht="15" customHeight="1" x14ac:dyDescent="0.2">
      <c r="A319" s="601"/>
      <c r="B319" s="10">
        <v>21</v>
      </c>
      <c r="C319" s="9">
        <f>ROUND([2]Лист1!C366,2)</f>
        <v>2591.48</v>
      </c>
      <c r="D319" s="191">
        <f>ROUND([2]Лист1!D366,2)</f>
        <v>273.06</v>
      </c>
      <c r="E319" s="191">
        <f>ROUND([2]Лист1!E366,2)</f>
        <v>484.17</v>
      </c>
      <c r="F319" s="71">
        <f t="shared" si="113"/>
        <v>4.8099999999999996</v>
      </c>
      <c r="G319" s="329">
        <f t="shared" si="113"/>
        <v>1018.54</v>
      </c>
      <c r="H319" s="330">
        <f t="shared" si="113"/>
        <v>343.8</v>
      </c>
      <c r="I319" s="331">
        <f t="shared" si="113"/>
        <v>343.8</v>
      </c>
      <c r="J319" s="71">
        <f t="shared" si="114"/>
        <v>3205.7799999999997</v>
      </c>
      <c r="K319" s="71">
        <f t="shared" si="115"/>
        <v>3558</v>
      </c>
      <c r="L319" s="71">
        <f t="shared" si="116"/>
        <v>3701.8399999999997</v>
      </c>
      <c r="M319" s="71">
        <f t="shared" si="117"/>
        <v>4683.6499999999996</v>
      </c>
      <c r="N319" s="23">
        <f t="shared" si="95"/>
        <v>6820.61</v>
      </c>
      <c r="O319" s="23">
        <f t="shared" si="96"/>
        <v>7172.83</v>
      </c>
      <c r="P319" s="23">
        <f t="shared" si="97"/>
        <v>7316.67</v>
      </c>
      <c r="Q319" s="23">
        <f t="shared" si="98"/>
        <v>8298.48</v>
      </c>
      <c r="R319" s="193">
        <f t="shared" si="107"/>
        <v>273.06</v>
      </c>
      <c r="S319" s="193">
        <f t="shared" si="108"/>
        <v>484.17</v>
      </c>
      <c r="T319" s="23">
        <f t="shared" si="99"/>
        <v>6145.87</v>
      </c>
      <c r="U319" s="23">
        <f t="shared" si="100"/>
        <v>6498.09</v>
      </c>
      <c r="V319" s="23">
        <f t="shared" si="101"/>
        <v>6641.93</v>
      </c>
      <c r="W319" s="23">
        <f t="shared" si="102"/>
        <v>7623.74</v>
      </c>
      <c r="X319" s="193">
        <f t="shared" si="109"/>
        <v>273.06</v>
      </c>
      <c r="Y319" s="193">
        <f t="shared" si="110"/>
        <v>484.17</v>
      </c>
      <c r="Z319" s="23">
        <f t="shared" si="103"/>
        <v>6145.87</v>
      </c>
      <c r="AA319" s="23">
        <f t="shared" si="104"/>
        <v>6498.09</v>
      </c>
      <c r="AB319" s="23">
        <f t="shared" si="105"/>
        <v>6641.93</v>
      </c>
      <c r="AC319" s="23">
        <f t="shared" si="106"/>
        <v>7623.74</v>
      </c>
      <c r="AD319" s="193">
        <f t="shared" si="111"/>
        <v>273.06</v>
      </c>
      <c r="AE319" s="366">
        <f t="shared" si="112"/>
        <v>484.17</v>
      </c>
    </row>
    <row r="320" spans="1:31" ht="15" customHeight="1" x14ac:dyDescent="0.2">
      <c r="A320" s="601"/>
      <c r="B320" s="10">
        <v>22</v>
      </c>
      <c r="C320" s="9">
        <f>ROUND([2]Лист1!C367,2)</f>
        <v>1996.18</v>
      </c>
      <c r="D320" s="191">
        <f>ROUND([2]Лист1!D367,2)</f>
        <v>230.54</v>
      </c>
      <c r="E320" s="191">
        <f>ROUND([2]Лист1!E367,2)</f>
        <v>0</v>
      </c>
      <c r="F320" s="71">
        <f t="shared" si="113"/>
        <v>4.8099999999999996</v>
      </c>
      <c r="G320" s="329">
        <f t="shared" si="113"/>
        <v>1018.54</v>
      </c>
      <c r="H320" s="330">
        <f t="shared" si="113"/>
        <v>343.8</v>
      </c>
      <c r="I320" s="331">
        <f t="shared" si="113"/>
        <v>343.8</v>
      </c>
      <c r="J320" s="71">
        <f t="shared" si="114"/>
        <v>3205.7799999999997</v>
      </c>
      <c r="K320" s="71">
        <f t="shared" si="115"/>
        <v>3558</v>
      </c>
      <c r="L320" s="71">
        <f t="shared" si="116"/>
        <v>3701.8399999999997</v>
      </c>
      <c r="M320" s="71">
        <f t="shared" si="117"/>
        <v>4683.6499999999996</v>
      </c>
      <c r="N320" s="23">
        <f t="shared" si="95"/>
        <v>6225.31</v>
      </c>
      <c r="O320" s="23">
        <f t="shared" si="96"/>
        <v>6577.53</v>
      </c>
      <c r="P320" s="23">
        <f t="shared" si="97"/>
        <v>6721.37</v>
      </c>
      <c r="Q320" s="23">
        <f t="shared" si="98"/>
        <v>7703.18</v>
      </c>
      <c r="R320" s="193">
        <f t="shared" si="107"/>
        <v>230.54</v>
      </c>
      <c r="S320" s="193">
        <f t="shared" si="108"/>
        <v>0</v>
      </c>
      <c r="T320" s="23">
        <f t="shared" si="99"/>
        <v>5550.57</v>
      </c>
      <c r="U320" s="23">
        <f t="shared" si="100"/>
        <v>5902.79</v>
      </c>
      <c r="V320" s="23">
        <f t="shared" si="101"/>
        <v>6046.63</v>
      </c>
      <c r="W320" s="23">
        <f t="shared" si="102"/>
        <v>7028.44</v>
      </c>
      <c r="X320" s="193">
        <f t="shared" si="109"/>
        <v>230.54</v>
      </c>
      <c r="Y320" s="193">
        <f t="shared" si="110"/>
        <v>0</v>
      </c>
      <c r="Z320" s="23">
        <f t="shared" si="103"/>
        <v>5550.57</v>
      </c>
      <c r="AA320" s="23">
        <f t="shared" si="104"/>
        <v>5902.79</v>
      </c>
      <c r="AB320" s="23">
        <f t="shared" si="105"/>
        <v>6046.63</v>
      </c>
      <c r="AC320" s="23">
        <f t="shared" si="106"/>
        <v>7028.44</v>
      </c>
      <c r="AD320" s="193">
        <f t="shared" si="111"/>
        <v>230.54</v>
      </c>
      <c r="AE320" s="366">
        <f t="shared" si="112"/>
        <v>0</v>
      </c>
    </row>
    <row r="321" spans="1:31" ht="15" customHeight="1" x14ac:dyDescent="0.2">
      <c r="A321" s="602"/>
      <c r="B321" s="10">
        <v>23</v>
      </c>
      <c r="C321" s="9">
        <f>ROUND([2]Лист1!C368,2)</f>
        <v>1851.74</v>
      </c>
      <c r="D321" s="191">
        <f>ROUND([2]Лист1!D368,2)</f>
        <v>92.82</v>
      </c>
      <c r="E321" s="191">
        <f>ROUND([2]Лист1!E368,2)</f>
        <v>34.840000000000003</v>
      </c>
      <c r="F321" s="71">
        <f t="shared" si="113"/>
        <v>4.8099999999999996</v>
      </c>
      <c r="G321" s="329">
        <f t="shared" si="113"/>
        <v>1018.54</v>
      </c>
      <c r="H321" s="330">
        <f t="shared" si="113"/>
        <v>343.8</v>
      </c>
      <c r="I321" s="331">
        <f t="shared" si="113"/>
        <v>343.8</v>
      </c>
      <c r="J321" s="71">
        <f t="shared" si="114"/>
        <v>3205.7799999999997</v>
      </c>
      <c r="K321" s="71">
        <f t="shared" si="115"/>
        <v>3558</v>
      </c>
      <c r="L321" s="71">
        <f t="shared" si="116"/>
        <v>3701.8399999999997</v>
      </c>
      <c r="M321" s="71">
        <f t="shared" si="117"/>
        <v>4683.6499999999996</v>
      </c>
      <c r="N321" s="23">
        <f t="shared" si="95"/>
        <v>6080.87</v>
      </c>
      <c r="O321" s="23">
        <f t="shared" si="96"/>
        <v>6433.09</v>
      </c>
      <c r="P321" s="23">
        <f t="shared" si="97"/>
        <v>6576.93</v>
      </c>
      <c r="Q321" s="23">
        <f t="shared" si="98"/>
        <v>7558.74</v>
      </c>
      <c r="R321" s="193">
        <f t="shared" si="107"/>
        <v>92.82</v>
      </c>
      <c r="S321" s="193">
        <f t="shared" si="108"/>
        <v>34.840000000000003</v>
      </c>
      <c r="T321" s="23">
        <f t="shared" si="99"/>
        <v>5406.13</v>
      </c>
      <c r="U321" s="23">
        <f t="shared" si="100"/>
        <v>5758.35</v>
      </c>
      <c r="V321" s="23">
        <f t="shared" si="101"/>
        <v>5902.19</v>
      </c>
      <c r="W321" s="23">
        <f t="shared" si="102"/>
        <v>6884</v>
      </c>
      <c r="X321" s="193">
        <f t="shared" si="109"/>
        <v>92.82</v>
      </c>
      <c r="Y321" s="193">
        <f t="shared" si="110"/>
        <v>34.840000000000003</v>
      </c>
      <c r="Z321" s="23">
        <f t="shared" si="103"/>
        <v>5406.13</v>
      </c>
      <c r="AA321" s="23">
        <f t="shared" si="104"/>
        <v>5758.35</v>
      </c>
      <c r="AB321" s="23">
        <f t="shared" si="105"/>
        <v>5902.19</v>
      </c>
      <c r="AC321" s="23">
        <f t="shared" si="106"/>
        <v>6884</v>
      </c>
      <c r="AD321" s="193">
        <f t="shared" si="111"/>
        <v>92.82</v>
      </c>
      <c r="AE321" s="366">
        <f t="shared" si="112"/>
        <v>34.840000000000003</v>
      </c>
    </row>
    <row r="322" spans="1:31" ht="15" customHeight="1" x14ac:dyDescent="0.2">
      <c r="A322" s="600">
        <f>'третья ц.к.'!A322:A345</f>
        <v>45610</v>
      </c>
      <c r="B322" s="10">
        <v>0</v>
      </c>
      <c r="C322" s="9">
        <f>ROUND([2]Лист1!C369,2)</f>
        <v>1896.22</v>
      </c>
      <c r="D322" s="191">
        <f>ROUND([2]Лист1!D369,2)</f>
        <v>0</v>
      </c>
      <c r="E322" s="191">
        <f>ROUND([2]Лист1!E369,2)</f>
        <v>197.57</v>
      </c>
      <c r="F322" s="71">
        <f t="shared" si="113"/>
        <v>4.8099999999999996</v>
      </c>
      <c r="G322" s="329">
        <f t="shared" si="113"/>
        <v>1018.54</v>
      </c>
      <c r="H322" s="330">
        <f t="shared" si="113"/>
        <v>343.8</v>
      </c>
      <c r="I322" s="331">
        <f t="shared" si="113"/>
        <v>343.8</v>
      </c>
      <c r="J322" s="71">
        <f t="shared" si="114"/>
        <v>3205.7799999999997</v>
      </c>
      <c r="K322" s="71">
        <f t="shared" si="115"/>
        <v>3558</v>
      </c>
      <c r="L322" s="71">
        <f t="shared" si="116"/>
        <v>3701.8399999999997</v>
      </c>
      <c r="M322" s="71">
        <f t="shared" si="117"/>
        <v>4683.6499999999996</v>
      </c>
      <c r="N322" s="23">
        <f t="shared" si="95"/>
        <v>6125.35</v>
      </c>
      <c r="O322" s="23">
        <f t="shared" si="96"/>
        <v>6477.57</v>
      </c>
      <c r="P322" s="23">
        <f t="shared" si="97"/>
        <v>6621.41</v>
      </c>
      <c r="Q322" s="23">
        <f t="shared" si="98"/>
        <v>7603.22</v>
      </c>
      <c r="R322" s="193">
        <f t="shared" si="107"/>
        <v>0</v>
      </c>
      <c r="S322" s="193">
        <f t="shared" si="108"/>
        <v>197.57</v>
      </c>
      <c r="T322" s="23">
        <f t="shared" si="99"/>
        <v>5450.61</v>
      </c>
      <c r="U322" s="23">
        <f t="shared" si="100"/>
        <v>5802.83</v>
      </c>
      <c r="V322" s="23">
        <f t="shared" si="101"/>
        <v>5946.67</v>
      </c>
      <c r="W322" s="23">
        <f t="shared" si="102"/>
        <v>6928.48</v>
      </c>
      <c r="X322" s="193">
        <f t="shared" si="109"/>
        <v>0</v>
      </c>
      <c r="Y322" s="193">
        <f t="shared" si="110"/>
        <v>197.57</v>
      </c>
      <c r="Z322" s="23">
        <f t="shared" si="103"/>
        <v>5450.61</v>
      </c>
      <c r="AA322" s="23">
        <f t="shared" si="104"/>
        <v>5802.83</v>
      </c>
      <c r="AB322" s="23">
        <f t="shared" si="105"/>
        <v>5946.67</v>
      </c>
      <c r="AC322" s="23">
        <f t="shared" si="106"/>
        <v>6928.48</v>
      </c>
      <c r="AD322" s="193">
        <f t="shared" si="111"/>
        <v>0</v>
      </c>
      <c r="AE322" s="366">
        <f t="shared" si="112"/>
        <v>197.57</v>
      </c>
    </row>
    <row r="323" spans="1:31" ht="15" customHeight="1" x14ac:dyDescent="0.2">
      <c r="A323" s="601"/>
      <c r="B323" s="10">
        <v>1</v>
      </c>
      <c r="C323" s="9">
        <f>ROUND([2]Лист1!C370,2)</f>
        <v>1598.69</v>
      </c>
      <c r="D323" s="191">
        <f>ROUND([2]Лист1!D370,2)</f>
        <v>0</v>
      </c>
      <c r="E323" s="191">
        <f>ROUND([2]Лист1!E370,2)</f>
        <v>82.04</v>
      </c>
      <c r="F323" s="71">
        <f t="shared" si="113"/>
        <v>4.8099999999999996</v>
      </c>
      <c r="G323" s="329">
        <f t="shared" si="113"/>
        <v>1018.54</v>
      </c>
      <c r="H323" s="330">
        <f t="shared" si="113"/>
        <v>343.8</v>
      </c>
      <c r="I323" s="331">
        <f t="shared" si="113"/>
        <v>343.8</v>
      </c>
      <c r="J323" s="71">
        <f t="shared" si="114"/>
        <v>3205.7799999999997</v>
      </c>
      <c r="K323" s="71">
        <f t="shared" si="115"/>
        <v>3558</v>
      </c>
      <c r="L323" s="71">
        <f t="shared" si="116"/>
        <v>3701.8399999999997</v>
      </c>
      <c r="M323" s="71">
        <f t="shared" si="117"/>
        <v>4683.6499999999996</v>
      </c>
      <c r="N323" s="23">
        <f t="shared" si="95"/>
        <v>5827.82</v>
      </c>
      <c r="O323" s="23">
        <f t="shared" si="96"/>
        <v>6180.04</v>
      </c>
      <c r="P323" s="23">
        <f t="shared" si="97"/>
        <v>6323.88</v>
      </c>
      <c r="Q323" s="23">
        <f t="shared" si="98"/>
        <v>7305.69</v>
      </c>
      <c r="R323" s="193">
        <f t="shared" si="107"/>
        <v>0</v>
      </c>
      <c r="S323" s="193">
        <f t="shared" si="108"/>
        <v>82.04</v>
      </c>
      <c r="T323" s="23">
        <f t="shared" si="99"/>
        <v>5153.08</v>
      </c>
      <c r="U323" s="23">
        <f t="shared" si="100"/>
        <v>5505.3</v>
      </c>
      <c r="V323" s="23">
        <f t="shared" si="101"/>
        <v>5649.14</v>
      </c>
      <c r="W323" s="23">
        <f t="shared" si="102"/>
        <v>6630.95</v>
      </c>
      <c r="X323" s="193">
        <f t="shared" si="109"/>
        <v>0</v>
      </c>
      <c r="Y323" s="193">
        <f t="shared" si="110"/>
        <v>82.04</v>
      </c>
      <c r="Z323" s="23">
        <f t="shared" si="103"/>
        <v>5153.08</v>
      </c>
      <c r="AA323" s="23">
        <f t="shared" si="104"/>
        <v>5505.3</v>
      </c>
      <c r="AB323" s="23">
        <f t="shared" si="105"/>
        <v>5649.14</v>
      </c>
      <c r="AC323" s="23">
        <f t="shared" si="106"/>
        <v>6630.95</v>
      </c>
      <c r="AD323" s="193">
        <f t="shared" si="111"/>
        <v>0</v>
      </c>
      <c r="AE323" s="366">
        <f t="shared" si="112"/>
        <v>82.04</v>
      </c>
    </row>
    <row r="324" spans="1:31" ht="15" customHeight="1" x14ac:dyDescent="0.2">
      <c r="A324" s="601"/>
      <c r="B324" s="10">
        <v>2</v>
      </c>
      <c r="C324" s="9">
        <f>ROUND([2]Лист1!C371,2)</f>
        <v>1441.25</v>
      </c>
      <c r="D324" s="191">
        <f>ROUND([2]Лист1!D371,2)</f>
        <v>0</v>
      </c>
      <c r="E324" s="191">
        <f>ROUND([2]Лист1!E371,2)</f>
        <v>103.07</v>
      </c>
      <c r="F324" s="71">
        <f t="shared" si="113"/>
        <v>4.8099999999999996</v>
      </c>
      <c r="G324" s="329">
        <f t="shared" si="113"/>
        <v>1018.54</v>
      </c>
      <c r="H324" s="330">
        <f t="shared" si="113"/>
        <v>343.8</v>
      </c>
      <c r="I324" s="331">
        <f t="shared" si="113"/>
        <v>343.8</v>
      </c>
      <c r="J324" s="71">
        <f t="shared" si="114"/>
        <v>3205.7799999999997</v>
      </c>
      <c r="K324" s="71">
        <f t="shared" si="115"/>
        <v>3558</v>
      </c>
      <c r="L324" s="71">
        <f t="shared" si="116"/>
        <v>3701.8399999999997</v>
      </c>
      <c r="M324" s="71">
        <f t="shared" si="117"/>
        <v>4683.6499999999996</v>
      </c>
      <c r="N324" s="23">
        <f t="shared" si="95"/>
        <v>5670.38</v>
      </c>
      <c r="O324" s="23">
        <f t="shared" si="96"/>
        <v>6022.6</v>
      </c>
      <c r="P324" s="23">
        <f t="shared" si="97"/>
        <v>6166.44</v>
      </c>
      <c r="Q324" s="23">
        <f t="shared" si="98"/>
        <v>7148.25</v>
      </c>
      <c r="R324" s="193">
        <f t="shared" si="107"/>
        <v>0</v>
      </c>
      <c r="S324" s="193">
        <f t="shared" si="108"/>
        <v>103.07</v>
      </c>
      <c r="T324" s="23">
        <f t="shared" si="99"/>
        <v>4995.6400000000003</v>
      </c>
      <c r="U324" s="23">
        <f t="shared" si="100"/>
        <v>5347.86</v>
      </c>
      <c r="V324" s="23">
        <f t="shared" si="101"/>
        <v>5491.7</v>
      </c>
      <c r="W324" s="23">
        <f t="shared" si="102"/>
        <v>6473.51</v>
      </c>
      <c r="X324" s="193">
        <f t="shared" si="109"/>
        <v>0</v>
      </c>
      <c r="Y324" s="193">
        <f t="shared" si="110"/>
        <v>103.07</v>
      </c>
      <c r="Z324" s="23">
        <f t="shared" si="103"/>
        <v>4995.6400000000003</v>
      </c>
      <c r="AA324" s="23">
        <f t="shared" si="104"/>
        <v>5347.86</v>
      </c>
      <c r="AB324" s="23">
        <f t="shared" si="105"/>
        <v>5491.7</v>
      </c>
      <c r="AC324" s="23">
        <f t="shared" si="106"/>
        <v>6473.51</v>
      </c>
      <c r="AD324" s="193">
        <f t="shared" si="111"/>
        <v>0</v>
      </c>
      <c r="AE324" s="366">
        <f t="shared" si="112"/>
        <v>103.07</v>
      </c>
    </row>
    <row r="325" spans="1:31" ht="15" customHeight="1" x14ac:dyDescent="0.2">
      <c r="A325" s="601"/>
      <c r="B325" s="10">
        <v>3</v>
      </c>
      <c r="C325" s="9">
        <f>ROUND([2]Лист1!C372,2)</f>
        <v>1450.87</v>
      </c>
      <c r="D325" s="191">
        <f>ROUND([2]Лист1!D372,2)</f>
        <v>37.21</v>
      </c>
      <c r="E325" s="191">
        <f>ROUND([2]Лист1!E372,2)</f>
        <v>0.14000000000000001</v>
      </c>
      <c r="F325" s="71">
        <f t="shared" si="113"/>
        <v>4.8099999999999996</v>
      </c>
      <c r="G325" s="329">
        <f t="shared" si="113"/>
        <v>1018.54</v>
      </c>
      <c r="H325" s="330">
        <f t="shared" si="113"/>
        <v>343.8</v>
      </c>
      <c r="I325" s="331">
        <f t="shared" si="113"/>
        <v>343.8</v>
      </c>
      <c r="J325" s="71">
        <f t="shared" si="114"/>
        <v>3205.7799999999997</v>
      </c>
      <c r="K325" s="71">
        <f t="shared" si="115"/>
        <v>3558</v>
      </c>
      <c r="L325" s="71">
        <f t="shared" si="116"/>
        <v>3701.8399999999997</v>
      </c>
      <c r="M325" s="71">
        <f t="shared" si="117"/>
        <v>4683.6499999999996</v>
      </c>
      <c r="N325" s="23">
        <f t="shared" si="95"/>
        <v>5680</v>
      </c>
      <c r="O325" s="23">
        <f t="shared" si="96"/>
        <v>6032.22</v>
      </c>
      <c r="P325" s="23">
        <f t="shared" si="97"/>
        <v>6176.06</v>
      </c>
      <c r="Q325" s="23">
        <f t="shared" si="98"/>
        <v>7157.87</v>
      </c>
      <c r="R325" s="193">
        <f t="shared" si="107"/>
        <v>37.21</v>
      </c>
      <c r="S325" s="193">
        <f t="shared" si="108"/>
        <v>0.14000000000000001</v>
      </c>
      <c r="T325" s="23">
        <f t="shared" si="99"/>
        <v>5005.26</v>
      </c>
      <c r="U325" s="23">
        <f t="shared" si="100"/>
        <v>5357.48</v>
      </c>
      <c r="V325" s="23">
        <f t="shared" si="101"/>
        <v>5501.32</v>
      </c>
      <c r="W325" s="23">
        <f t="shared" si="102"/>
        <v>6483.13</v>
      </c>
      <c r="X325" s="193">
        <f t="shared" si="109"/>
        <v>37.21</v>
      </c>
      <c r="Y325" s="193">
        <f t="shared" si="110"/>
        <v>0.14000000000000001</v>
      </c>
      <c r="Z325" s="23">
        <f t="shared" si="103"/>
        <v>5005.26</v>
      </c>
      <c r="AA325" s="23">
        <f t="shared" si="104"/>
        <v>5357.48</v>
      </c>
      <c r="AB325" s="23">
        <f t="shared" si="105"/>
        <v>5501.32</v>
      </c>
      <c r="AC325" s="23">
        <f t="shared" si="106"/>
        <v>6483.13</v>
      </c>
      <c r="AD325" s="193">
        <f t="shared" si="111"/>
        <v>37.21</v>
      </c>
      <c r="AE325" s="366">
        <f t="shared" si="112"/>
        <v>0.14000000000000001</v>
      </c>
    </row>
    <row r="326" spans="1:31" ht="15" customHeight="1" x14ac:dyDescent="0.2">
      <c r="A326" s="601"/>
      <c r="B326" s="10">
        <v>4</v>
      </c>
      <c r="C326" s="9">
        <f>ROUND([2]Лист1!C373,2)</f>
        <v>1596.26</v>
      </c>
      <c r="D326" s="191">
        <f>ROUND([2]Лист1!D373,2)</f>
        <v>101.88</v>
      </c>
      <c r="E326" s="191">
        <f>ROUND([2]Лист1!E373,2)</f>
        <v>0</v>
      </c>
      <c r="F326" s="71">
        <f t="shared" si="113"/>
        <v>4.8099999999999996</v>
      </c>
      <c r="G326" s="329">
        <f t="shared" si="113"/>
        <v>1018.54</v>
      </c>
      <c r="H326" s="330">
        <f t="shared" si="113"/>
        <v>343.8</v>
      </c>
      <c r="I326" s="331">
        <f t="shared" si="113"/>
        <v>343.8</v>
      </c>
      <c r="J326" s="71">
        <f t="shared" si="114"/>
        <v>3205.7799999999997</v>
      </c>
      <c r="K326" s="71">
        <f t="shared" si="115"/>
        <v>3558</v>
      </c>
      <c r="L326" s="71">
        <f t="shared" si="116"/>
        <v>3701.8399999999997</v>
      </c>
      <c r="M326" s="71">
        <f t="shared" si="117"/>
        <v>4683.6499999999996</v>
      </c>
      <c r="N326" s="23">
        <f t="shared" si="95"/>
        <v>5825.39</v>
      </c>
      <c r="O326" s="23">
        <f t="shared" si="96"/>
        <v>6177.61</v>
      </c>
      <c r="P326" s="23">
        <f t="shared" si="97"/>
        <v>6321.45</v>
      </c>
      <c r="Q326" s="23">
        <f t="shared" si="98"/>
        <v>7303.26</v>
      </c>
      <c r="R326" s="193">
        <f t="shared" si="107"/>
        <v>101.88</v>
      </c>
      <c r="S326" s="193">
        <f t="shared" si="108"/>
        <v>0</v>
      </c>
      <c r="T326" s="23">
        <f t="shared" si="99"/>
        <v>5150.6499999999996</v>
      </c>
      <c r="U326" s="23">
        <f t="shared" si="100"/>
        <v>5502.87</v>
      </c>
      <c r="V326" s="23">
        <f t="shared" si="101"/>
        <v>5646.71</v>
      </c>
      <c r="W326" s="23">
        <f t="shared" si="102"/>
        <v>6628.52</v>
      </c>
      <c r="X326" s="193">
        <f t="shared" si="109"/>
        <v>101.88</v>
      </c>
      <c r="Y326" s="193">
        <f t="shared" si="110"/>
        <v>0</v>
      </c>
      <c r="Z326" s="23">
        <f t="shared" si="103"/>
        <v>5150.6499999999996</v>
      </c>
      <c r="AA326" s="23">
        <f t="shared" si="104"/>
        <v>5502.87</v>
      </c>
      <c r="AB326" s="23">
        <f t="shared" si="105"/>
        <v>5646.71</v>
      </c>
      <c r="AC326" s="23">
        <f t="shared" si="106"/>
        <v>6628.52</v>
      </c>
      <c r="AD326" s="193">
        <f t="shared" si="111"/>
        <v>101.88</v>
      </c>
      <c r="AE326" s="366">
        <f t="shared" si="112"/>
        <v>0</v>
      </c>
    </row>
    <row r="327" spans="1:31" ht="15" customHeight="1" x14ac:dyDescent="0.2">
      <c r="A327" s="601"/>
      <c r="B327" s="10">
        <v>5</v>
      </c>
      <c r="C327" s="9">
        <f>ROUND([2]Лист1!C374,2)</f>
        <v>1906.36</v>
      </c>
      <c r="D327" s="191">
        <f>ROUND([2]Лист1!D374,2)</f>
        <v>189.58</v>
      </c>
      <c r="E327" s="191">
        <f>ROUND([2]Лист1!E374,2)</f>
        <v>0</v>
      </c>
      <c r="F327" s="71">
        <f t="shared" si="113"/>
        <v>4.8099999999999996</v>
      </c>
      <c r="G327" s="329">
        <f t="shared" si="113"/>
        <v>1018.54</v>
      </c>
      <c r="H327" s="330">
        <f t="shared" si="113"/>
        <v>343.8</v>
      </c>
      <c r="I327" s="331">
        <f t="shared" si="113"/>
        <v>343.8</v>
      </c>
      <c r="J327" s="71">
        <f t="shared" si="114"/>
        <v>3205.7799999999997</v>
      </c>
      <c r="K327" s="71">
        <f t="shared" si="115"/>
        <v>3558</v>
      </c>
      <c r="L327" s="71">
        <f t="shared" si="116"/>
        <v>3701.8399999999997</v>
      </c>
      <c r="M327" s="71">
        <f t="shared" si="117"/>
        <v>4683.6499999999996</v>
      </c>
      <c r="N327" s="23">
        <f t="shared" si="95"/>
        <v>6135.49</v>
      </c>
      <c r="O327" s="23">
        <f t="shared" si="96"/>
        <v>6487.71</v>
      </c>
      <c r="P327" s="23">
        <f t="shared" si="97"/>
        <v>6631.55</v>
      </c>
      <c r="Q327" s="23">
        <f t="shared" si="98"/>
        <v>7613.36</v>
      </c>
      <c r="R327" s="193">
        <f t="shared" si="107"/>
        <v>189.58</v>
      </c>
      <c r="S327" s="193">
        <f t="shared" si="108"/>
        <v>0</v>
      </c>
      <c r="T327" s="23">
        <f t="shared" si="99"/>
        <v>5460.75</v>
      </c>
      <c r="U327" s="23">
        <f t="shared" si="100"/>
        <v>5812.97</v>
      </c>
      <c r="V327" s="23">
        <f t="shared" si="101"/>
        <v>5956.81</v>
      </c>
      <c r="W327" s="23">
        <f t="shared" si="102"/>
        <v>6938.62</v>
      </c>
      <c r="X327" s="193">
        <f t="shared" si="109"/>
        <v>189.58</v>
      </c>
      <c r="Y327" s="193">
        <f t="shared" si="110"/>
        <v>0</v>
      </c>
      <c r="Z327" s="23">
        <f t="shared" si="103"/>
        <v>5460.75</v>
      </c>
      <c r="AA327" s="23">
        <f t="shared" si="104"/>
        <v>5812.97</v>
      </c>
      <c r="AB327" s="23">
        <f t="shared" si="105"/>
        <v>5956.81</v>
      </c>
      <c r="AC327" s="23">
        <f t="shared" si="106"/>
        <v>6938.62</v>
      </c>
      <c r="AD327" s="193">
        <f t="shared" si="111"/>
        <v>189.58</v>
      </c>
      <c r="AE327" s="366">
        <f t="shared" si="112"/>
        <v>0</v>
      </c>
    </row>
    <row r="328" spans="1:31" ht="15" customHeight="1" x14ac:dyDescent="0.2">
      <c r="A328" s="601"/>
      <c r="B328" s="10">
        <v>6</v>
      </c>
      <c r="C328" s="9">
        <f>ROUND([2]Лист1!C375,2)</f>
        <v>2208.87</v>
      </c>
      <c r="D328" s="191">
        <f>ROUND([2]Лист1!D375,2)</f>
        <v>118.34</v>
      </c>
      <c r="E328" s="191">
        <f>ROUND([2]Лист1!E375,2)</f>
        <v>0.28000000000000003</v>
      </c>
      <c r="F328" s="71">
        <f t="shared" si="113"/>
        <v>4.8099999999999996</v>
      </c>
      <c r="G328" s="329">
        <f t="shared" si="113"/>
        <v>1018.54</v>
      </c>
      <c r="H328" s="330">
        <f t="shared" si="113"/>
        <v>343.8</v>
      </c>
      <c r="I328" s="331">
        <f t="shared" si="113"/>
        <v>343.8</v>
      </c>
      <c r="J328" s="71">
        <f t="shared" si="114"/>
        <v>3205.7799999999997</v>
      </c>
      <c r="K328" s="71">
        <f t="shared" si="115"/>
        <v>3558</v>
      </c>
      <c r="L328" s="71">
        <f t="shared" si="116"/>
        <v>3701.8399999999997</v>
      </c>
      <c r="M328" s="71">
        <f t="shared" si="117"/>
        <v>4683.6499999999996</v>
      </c>
      <c r="N328" s="23">
        <f t="shared" si="95"/>
        <v>6438</v>
      </c>
      <c r="O328" s="23">
        <f t="shared" si="96"/>
        <v>6790.22</v>
      </c>
      <c r="P328" s="23">
        <f t="shared" si="97"/>
        <v>6934.06</v>
      </c>
      <c r="Q328" s="23">
        <f t="shared" si="98"/>
        <v>7915.87</v>
      </c>
      <c r="R328" s="193">
        <f t="shared" si="107"/>
        <v>118.34</v>
      </c>
      <c r="S328" s="193">
        <f t="shared" si="108"/>
        <v>0.28000000000000003</v>
      </c>
      <c r="T328" s="23">
        <f t="shared" si="99"/>
        <v>5763.26</v>
      </c>
      <c r="U328" s="23">
        <f t="shared" si="100"/>
        <v>6115.48</v>
      </c>
      <c r="V328" s="23">
        <f t="shared" si="101"/>
        <v>6259.32</v>
      </c>
      <c r="W328" s="23">
        <f t="shared" si="102"/>
        <v>7241.13</v>
      </c>
      <c r="X328" s="193">
        <f t="shared" si="109"/>
        <v>118.34</v>
      </c>
      <c r="Y328" s="193">
        <f t="shared" si="110"/>
        <v>0.28000000000000003</v>
      </c>
      <c r="Z328" s="23">
        <f t="shared" si="103"/>
        <v>5763.26</v>
      </c>
      <c r="AA328" s="23">
        <f t="shared" si="104"/>
        <v>6115.48</v>
      </c>
      <c r="AB328" s="23">
        <f t="shared" si="105"/>
        <v>6259.32</v>
      </c>
      <c r="AC328" s="23">
        <f t="shared" si="106"/>
        <v>7241.13</v>
      </c>
      <c r="AD328" s="193">
        <f t="shared" si="111"/>
        <v>118.34</v>
      </c>
      <c r="AE328" s="366">
        <f t="shared" si="112"/>
        <v>0.28000000000000003</v>
      </c>
    </row>
    <row r="329" spans="1:31" ht="15" customHeight="1" x14ac:dyDescent="0.2">
      <c r="A329" s="601"/>
      <c r="B329" s="10">
        <v>7</v>
      </c>
      <c r="C329" s="9">
        <f>ROUND([2]Лист1!C376,2)</f>
        <v>2355.36</v>
      </c>
      <c r="D329" s="191">
        <f>ROUND([2]Лист1!D376,2)</f>
        <v>462.44</v>
      </c>
      <c r="E329" s="191">
        <f>ROUND([2]Лист1!E376,2)</f>
        <v>0</v>
      </c>
      <c r="F329" s="71">
        <f t="shared" si="113"/>
        <v>4.8099999999999996</v>
      </c>
      <c r="G329" s="329">
        <f t="shared" si="113"/>
        <v>1018.54</v>
      </c>
      <c r="H329" s="330">
        <f t="shared" si="113"/>
        <v>343.8</v>
      </c>
      <c r="I329" s="331">
        <f t="shared" si="113"/>
        <v>343.8</v>
      </c>
      <c r="J329" s="71">
        <f t="shared" si="114"/>
        <v>3205.7799999999997</v>
      </c>
      <c r="K329" s="71">
        <f t="shared" si="115"/>
        <v>3558</v>
      </c>
      <c r="L329" s="71">
        <f t="shared" si="116"/>
        <v>3701.8399999999997</v>
      </c>
      <c r="M329" s="71">
        <f t="shared" si="117"/>
        <v>4683.6499999999996</v>
      </c>
      <c r="N329" s="23">
        <f t="shared" si="95"/>
        <v>6584.49</v>
      </c>
      <c r="O329" s="23">
        <f t="shared" si="96"/>
        <v>6936.71</v>
      </c>
      <c r="P329" s="23">
        <f t="shared" si="97"/>
        <v>7080.55</v>
      </c>
      <c r="Q329" s="23">
        <f t="shared" si="98"/>
        <v>8062.36</v>
      </c>
      <c r="R329" s="193">
        <f t="shared" si="107"/>
        <v>462.44</v>
      </c>
      <c r="S329" s="193">
        <f t="shared" si="108"/>
        <v>0</v>
      </c>
      <c r="T329" s="23">
        <f t="shared" si="99"/>
        <v>5909.75</v>
      </c>
      <c r="U329" s="23">
        <f t="shared" si="100"/>
        <v>6261.97</v>
      </c>
      <c r="V329" s="23">
        <f t="shared" si="101"/>
        <v>6405.81</v>
      </c>
      <c r="W329" s="23">
        <f t="shared" si="102"/>
        <v>7387.62</v>
      </c>
      <c r="X329" s="193">
        <f t="shared" si="109"/>
        <v>462.44</v>
      </c>
      <c r="Y329" s="193">
        <f t="shared" si="110"/>
        <v>0</v>
      </c>
      <c r="Z329" s="23">
        <f t="shared" si="103"/>
        <v>5909.75</v>
      </c>
      <c r="AA329" s="23">
        <f t="shared" si="104"/>
        <v>6261.97</v>
      </c>
      <c r="AB329" s="23">
        <f t="shared" si="105"/>
        <v>6405.81</v>
      </c>
      <c r="AC329" s="23">
        <f t="shared" si="106"/>
        <v>7387.62</v>
      </c>
      <c r="AD329" s="193">
        <f t="shared" si="111"/>
        <v>462.44</v>
      </c>
      <c r="AE329" s="366">
        <f t="shared" si="112"/>
        <v>0</v>
      </c>
    </row>
    <row r="330" spans="1:31" ht="15" customHeight="1" x14ac:dyDescent="0.2">
      <c r="A330" s="601"/>
      <c r="B330" s="10">
        <v>8</v>
      </c>
      <c r="C330" s="9">
        <f>ROUND([2]Лист1!C377,2)</f>
        <v>2850.97</v>
      </c>
      <c r="D330" s="191">
        <f>ROUND([2]Лист1!D377,2)</f>
        <v>81.16</v>
      </c>
      <c r="E330" s="191">
        <f>ROUND([2]Лист1!E377,2)</f>
        <v>1.32</v>
      </c>
      <c r="F330" s="71">
        <f t="shared" si="113"/>
        <v>4.8099999999999996</v>
      </c>
      <c r="G330" s="329">
        <f t="shared" si="113"/>
        <v>1018.54</v>
      </c>
      <c r="H330" s="330">
        <f t="shared" si="113"/>
        <v>343.8</v>
      </c>
      <c r="I330" s="331">
        <f t="shared" si="113"/>
        <v>343.8</v>
      </c>
      <c r="J330" s="71">
        <f t="shared" si="114"/>
        <v>3205.7799999999997</v>
      </c>
      <c r="K330" s="71">
        <f t="shared" si="115"/>
        <v>3558</v>
      </c>
      <c r="L330" s="71">
        <f t="shared" si="116"/>
        <v>3701.8399999999997</v>
      </c>
      <c r="M330" s="71">
        <f t="shared" si="117"/>
        <v>4683.6499999999996</v>
      </c>
      <c r="N330" s="23">
        <f t="shared" ref="N330:N393" si="118">ROUND($C330+$F330+$G330+J330,2)</f>
        <v>7080.1</v>
      </c>
      <c r="O330" s="23">
        <f t="shared" ref="O330:O393" si="119">ROUND($C330+$F330+$G330+K330,2)</f>
        <v>7432.32</v>
      </c>
      <c r="P330" s="23">
        <f t="shared" ref="P330:P393" si="120">ROUND($C330+$F330+$G330+L330,2)</f>
        <v>7576.16</v>
      </c>
      <c r="Q330" s="23">
        <f t="shared" ref="Q330:Q393" si="121">ROUND($C330+$F330+$G330+M330,2)</f>
        <v>8557.9699999999993</v>
      </c>
      <c r="R330" s="193">
        <f t="shared" si="107"/>
        <v>81.16</v>
      </c>
      <c r="S330" s="193">
        <f t="shared" si="108"/>
        <v>1.32</v>
      </c>
      <c r="T330" s="23">
        <f t="shared" ref="T330:T393" si="122">ROUND($C330+$F330+$H330+J330,2)</f>
        <v>6405.36</v>
      </c>
      <c r="U330" s="23">
        <f t="shared" ref="U330:U393" si="123">ROUND($C330+$F330+$H330+K330,2)</f>
        <v>6757.58</v>
      </c>
      <c r="V330" s="23">
        <f t="shared" ref="V330:V393" si="124">ROUND($C330+$F330+$H330+L330,2)</f>
        <v>6901.42</v>
      </c>
      <c r="W330" s="23">
        <f t="shared" ref="W330:W393" si="125">ROUND($C330+$F330+$H330+M330,2)</f>
        <v>7883.23</v>
      </c>
      <c r="X330" s="193">
        <f t="shared" si="109"/>
        <v>81.16</v>
      </c>
      <c r="Y330" s="193">
        <f t="shared" si="110"/>
        <v>1.32</v>
      </c>
      <c r="Z330" s="23">
        <f t="shared" ref="Z330:Z393" si="126">ROUND($C330+$F330+$I330+J330,2)</f>
        <v>6405.36</v>
      </c>
      <c r="AA330" s="23">
        <f t="shared" ref="AA330:AA393" si="127">ROUND($C330+$F330+$I330+K330,2)</f>
        <v>6757.58</v>
      </c>
      <c r="AB330" s="23">
        <f t="shared" ref="AB330:AB393" si="128">ROUND($C330+$F330+$I330+L330,2)</f>
        <v>6901.42</v>
      </c>
      <c r="AC330" s="23">
        <f t="shared" ref="AC330:AC393" si="129">ROUND($C330+$F330+$I330+M330,2)</f>
        <v>7883.23</v>
      </c>
      <c r="AD330" s="193">
        <f t="shared" si="111"/>
        <v>81.16</v>
      </c>
      <c r="AE330" s="366">
        <f t="shared" si="112"/>
        <v>1.32</v>
      </c>
    </row>
    <row r="331" spans="1:31" ht="15" customHeight="1" x14ac:dyDescent="0.2">
      <c r="A331" s="601"/>
      <c r="B331" s="10">
        <v>9</v>
      </c>
      <c r="C331" s="9">
        <f>ROUND([2]Лист1!C378,2)</f>
        <v>2925.18</v>
      </c>
      <c r="D331" s="191">
        <f>ROUND([2]Лист1!D378,2)</f>
        <v>51.81</v>
      </c>
      <c r="E331" s="191">
        <f>ROUND([2]Лист1!E378,2)</f>
        <v>2.81</v>
      </c>
      <c r="F331" s="71">
        <f t="shared" si="113"/>
        <v>4.8099999999999996</v>
      </c>
      <c r="G331" s="329">
        <f t="shared" si="113"/>
        <v>1018.54</v>
      </c>
      <c r="H331" s="330">
        <f t="shared" si="113"/>
        <v>343.8</v>
      </c>
      <c r="I331" s="331">
        <f t="shared" ref="I331:I394" si="130">I330</f>
        <v>343.8</v>
      </c>
      <c r="J331" s="71">
        <f t="shared" si="114"/>
        <v>3205.7799999999997</v>
      </c>
      <c r="K331" s="71">
        <f t="shared" si="115"/>
        <v>3558</v>
      </c>
      <c r="L331" s="71">
        <f t="shared" si="116"/>
        <v>3701.8399999999997</v>
      </c>
      <c r="M331" s="71">
        <f t="shared" si="117"/>
        <v>4683.6499999999996</v>
      </c>
      <c r="N331" s="23">
        <f t="shared" si="118"/>
        <v>7154.31</v>
      </c>
      <c r="O331" s="23">
        <f t="shared" si="119"/>
        <v>7506.53</v>
      </c>
      <c r="P331" s="23">
        <f t="shared" si="120"/>
        <v>7650.37</v>
      </c>
      <c r="Q331" s="23">
        <f t="shared" si="121"/>
        <v>8632.18</v>
      </c>
      <c r="R331" s="193">
        <f t="shared" ref="R331:R394" si="131">D331</f>
        <v>51.81</v>
      </c>
      <c r="S331" s="193">
        <f t="shared" ref="S331:S394" si="132">E331</f>
        <v>2.81</v>
      </c>
      <c r="T331" s="23">
        <f t="shared" si="122"/>
        <v>6479.57</v>
      </c>
      <c r="U331" s="23">
        <f t="shared" si="123"/>
        <v>6831.79</v>
      </c>
      <c r="V331" s="23">
        <f t="shared" si="124"/>
        <v>6975.63</v>
      </c>
      <c r="W331" s="23">
        <f t="shared" si="125"/>
        <v>7957.44</v>
      </c>
      <c r="X331" s="193">
        <f t="shared" ref="X331:X394" si="133">D331</f>
        <v>51.81</v>
      </c>
      <c r="Y331" s="193">
        <f t="shared" ref="Y331:Y394" si="134">E331</f>
        <v>2.81</v>
      </c>
      <c r="Z331" s="23">
        <f t="shared" si="126"/>
        <v>6479.57</v>
      </c>
      <c r="AA331" s="23">
        <f t="shared" si="127"/>
        <v>6831.79</v>
      </c>
      <c r="AB331" s="23">
        <f t="shared" si="128"/>
        <v>6975.63</v>
      </c>
      <c r="AC331" s="23">
        <f t="shared" si="129"/>
        <v>7957.44</v>
      </c>
      <c r="AD331" s="193">
        <f t="shared" ref="AD331:AD394" si="135">D331</f>
        <v>51.81</v>
      </c>
      <c r="AE331" s="366">
        <f t="shared" ref="AE331:AE394" si="136">E331</f>
        <v>2.81</v>
      </c>
    </row>
    <row r="332" spans="1:31" ht="15" customHeight="1" x14ac:dyDescent="0.2">
      <c r="A332" s="601"/>
      <c r="B332" s="10">
        <v>10</v>
      </c>
      <c r="C332" s="9">
        <f>ROUND([2]Лист1!C379,2)</f>
        <v>2894.88</v>
      </c>
      <c r="D332" s="191">
        <f>ROUND([2]Лист1!D379,2)</f>
        <v>196.15</v>
      </c>
      <c r="E332" s="191">
        <f>ROUND([2]Лист1!E379,2)</f>
        <v>0</v>
      </c>
      <c r="F332" s="71">
        <f t="shared" ref="F332:I395" si="137">F331</f>
        <v>4.8099999999999996</v>
      </c>
      <c r="G332" s="329">
        <f t="shared" si="137"/>
        <v>1018.54</v>
      </c>
      <c r="H332" s="330">
        <f t="shared" si="137"/>
        <v>343.8</v>
      </c>
      <c r="I332" s="331">
        <f t="shared" si="130"/>
        <v>343.8</v>
      </c>
      <c r="J332" s="71">
        <f t="shared" ref="J332:J395" si="138">J331</f>
        <v>3205.7799999999997</v>
      </c>
      <c r="K332" s="71">
        <f t="shared" ref="K332:K395" si="139">K331</f>
        <v>3558</v>
      </c>
      <c r="L332" s="71">
        <f t="shared" ref="L332:L395" si="140">L331</f>
        <v>3701.8399999999997</v>
      </c>
      <c r="M332" s="71">
        <f t="shared" ref="M332:M395" si="141">M331</f>
        <v>4683.6499999999996</v>
      </c>
      <c r="N332" s="23">
        <f t="shared" si="118"/>
        <v>7124.01</v>
      </c>
      <c r="O332" s="23">
        <f t="shared" si="119"/>
        <v>7476.23</v>
      </c>
      <c r="P332" s="23">
        <f t="shared" si="120"/>
        <v>7620.07</v>
      </c>
      <c r="Q332" s="23">
        <f t="shared" si="121"/>
        <v>8601.8799999999992</v>
      </c>
      <c r="R332" s="193">
        <f t="shared" si="131"/>
        <v>196.15</v>
      </c>
      <c r="S332" s="193">
        <f t="shared" si="132"/>
        <v>0</v>
      </c>
      <c r="T332" s="23">
        <f t="shared" si="122"/>
        <v>6449.27</v>
      </c>
      <c r="U332" s="23">
        <f t="shared" si="123"/>
        <v>6801.49</v>
      </c>
      <c r="V332" s="23">
        <f t="shared" si="124"/>
        <v>6945.33</v>
      </c>
      <c r="W332" s="23">
        <f t="shared" si="125"/>
        <v>7927.14</v>
      </c>
      <c r="X332" s="193">
        <f t="shared" si="133"/>
        <v>196.15</v>
      </c>
      <c r="Y332" s="193">
        <f t="shared" si="134"/>
        <v>0</v>
      </c>
      <c r="Z332" s="23">
        <f t="shared" si="126"/>
        <v>6449.27</v>
      </c>
      <c r="AA332" s="23">
        <f t="shared" si="127"/>
        <v>6801.49</v>
      </c>
      <c r="AB332" s="23">
        <f t="shared" si="128"/>
        <v>6945.33</v>
      </c>
      <c r="AC332" s="23">
        <f t="shared" si="129"/>
        <v>7927.14</v>
      </c>
      <c r="AD332" s="193">
        <f t="shared" si="135"/>
        <v>196.15</v>
      </c>
      <c r="AE332" s="366">
        <f t="shared" si="136"/>
        <v>0</v>
      </c>
    </row>
    <row r="333" spans="1:31" ht="15" customHeight="1" x14ac:dyDescent="0.2">
      <c r="A333" s="601"/>
      <c r="B333" s="10">
        <v>11</v>
      </c>
      <c r="C333" s="9">
        <f>ROUND([2]Лист1!C380,2)</f>
        <v>2884.99</v>
      </c>
      <c r="D333" s="191">
        <f>ROUND([2]Лист1!D380,2)</f>
        <v>21.84</v>
      </c>
      <c r="E333" s="191">
        <f>ROUND([2]Лист1!E380,2)</f>
        <v>4.54</v>
      </c>
      <c r="F333" s="71">
        <f t="shared" si="137"/>
        <v>4.8099999999999996</v>
      </c>
      <c r="G333" s="329">
        <f t="shared" si="137"/>
        <v>1018.54</v>
      </c>
      <c r="H333" s="330">
        <f t="shared" si="137"/>
        <v>343.8</v>
      </c>
      <c r="I333" s="331">
        <f t="shared" si="130"/>
        <v>343.8</v>
      </c>
      <c r="J333" s="71">
        <f t="shared" si="138"/>
        <v>3205.7799999999997</v>
      </c>
      <c r="K333" s="71">
        <f t="shared" si="139"/>
        <v>3558</v>
      </c>
      <c r="L333" s="71">
        <f t="shared" si="140"/>
        <v>3701.8399999999997</v>
      </c>
      <c r="M333" s="71">
        <f t="shared" si="141"/>
        <v>4683.6499999999996</v>
      </c>
      <c r="N333" s="23">
        <f t="shared" si="118"/>
        <v>7114.12</v>
      </c>
      <c r="O333" s="23">
        <f t="shared" si="119"/>
        <v>7466.34</v>
      </c>
      <c r="P333" s="23">
        <f t="shared" si="120"/>
        <v>7610.18</v>
      </c>
      <c r="Q333" s="23">
        <f t="shared" si="121"/>
        <v>8591.99</v>
      </c>
      <c r="R333" s="193">
        <f t="shared" si="131"/>
        <v>21.84</v>
      </c>
      <c r="S333" s="193">
        <f t="shared" si="132"/>
        <v>4.54</v>
      </c>
      <c r="T333" s="23">
        <f t="shared" si="122"/>
        <v>6439.38</v>
      </c>
      <c r="U333" s="23">
        <f t="shared" si="123"/>
        <v>6791.6</v>
      </c>
      <c r="V333" s="23">
        <f t="shared" si="124"/>
        <v>6935.44</v>
      </c>
      <c r="W333" s="23">
        <f t="shared" si="125"/>
        <v>7917.25</v>
      </c>
      <c r="X333" s="193">
        <f t="shared" si="133"/>
        <v>21.84</v>
      </c>
      <c r="Y333" s="193">
        <f t="shared" si="134"/>
        <v>4.54</v>
      </c>
      <c r="Z333" s="23">
        <f t="shared" si="126"/>
        <v>6439.38</v>
      </c>
      <c r="AA333" s="23">
        <f t="shared" si="127"/>
        <v>6791.6</v>
      </c>
      <c r="AB333" s="23">
        <f t="shared" si="128"/>
        <v>6935.44</v>
      </c>
      <c r="AC333" s="23">
        <f t="shared" si="129"/>
        <v>7917.25</v>
      </c>
      <c r="AD333" s="193">
        <f t="shared" si="135"/>
        <v>21.84</v>
      </c>
      <c r="AE333" s="366">
        <f t="shared" si="136"/>
        <v>4.54</v>
      </c>
    </row>
    <row r="334" spans="1:31" ht="15" customHeight="1" x14ac:dyDescent="0.2">
      <c r="A334" s="601"/>
      <c r="B334" s="10">
        <v>12</v>
      </c>
      <c r="C334" s="9">
        <f>ROUND([2]Лист1!C381,2)</f>
        <v>2861.21</v>
      </c>
      <c r="D334" s="191">
        <f>ROUND([2]Лист1!D381,2)</f>
        <v>50.58</v>
      </c>
      <c r="E334" s="191">
        <f>ROUND([2]Лист1!E381,2)</f>
        <v>1.57</v>
      </c>
      <c r="F334" s="71">
        <f t="shared" si="137"/>
        <v>4.8099999999999996</v>
      </c>
      <c r="G334" s="329">
        <f t="shared" si="137"/>
        <v>1018.54</v>
      </c>
      <c r="H334" s="330">
        <f t="shared" si="137"/>
        <v>343.8</v>
      </c>
      <c r="I334" s="331">
        <f t="shared" si="130"/>
        <v>343.8</v>
      </c>
      <c r="J334" s="71">
        <f t="shared" si="138"/>
        <v>3205.7799999999997</v>
      </c>
      <c r="K334" s="71">
        <f t="shared" si="139"/>
        <v>3558</v>
      </c>
      <c r="L334" s="71">
        <f t="shared" si="140"/>
        <v>3701.8399999999997</v>
      </c>
      <c r="M334" s="71">
        <f t="shared" si="141"/>
        <v>4683.6499999999996</v>
      </c>
      <c r="N334" s="23">
        <f t="shared" si="118"/>
        <v>7090.34</v>
      </c>
      <c r="O334" s="23">
        <f t="shared" si="119"/>
        <v>7442.56</v>
      </c>
      <c r="P334" s="23">
        <f t="shared" si="120"/>
        <v>7586.4</v>
      </c>
      <c r="Q334" s="23">
        <f t="shared" si="121"/>
        <v>8568.2099999999991</v>
      </c>
      <c r="R334" s="193">
        <f t="shared" si="131"/>
        <v>50.58</v>
      </c>
      <c r="S334" s="193">
        <f t="shared" si="132"/>
        <v>1.57</v>
      </c>
      <c r="T334" s="23">
        <f t="shared" si="122"/>
        <v>6415.6</v>
      </c>
      <c r="U334" s="23">
        <f t="shared" si="123"/>
        <v>6767.82</v>
      </c>
      <c r="V334" s="23">
        <f t="shared" si="124"/>
        <v>6911.66</v>
      </c>
      <c r="W334" s="23">
        <f t="shared" si="125"/>
        <v>7893.47</v>
      </c>
      <c r="X334" s="193">
        <f t="shared" si="133"/>
        <v>50.58</v>
      </c>
      <c r="Y334" s="193">
        <f t="shared" si="134"/>
        <v>1.57</v>
      </c>
      <c r="Z334" s="23">
        <f t="shared" si="126"/>
        <v>6415.6</v>
      </c>
      <c r="AA334" s="23">
        <f t="shared" si="127"/>
        <v>6767.82</v>
      </c>
      <c r="AB334" s="23">
        <f t="shared" si="128"/>
        <v>6911.66</v>
      </c>
      <c r="AC334" s="23">
        <f t="shared" si="129"/>
        <v>7893.47</v>
      </c>
      <c r="AD334" s="193">
        <f t="shared" si="135"/>
        <v>50.58</v>
      </c>
      <c r="AE334" s="366">
        <f t="shared" si="136"/>
        <v>1.57</v>
      </c>
    </row>
    <row r="335" spans="1:31" ht="15" customHeight="1" x14ac:dyDescent="0.2">
      <c r="A335" s="601"/>
      <c r="B335" s="10">
        <v>13</v>
      </c>
      <c r="C335" s="9">
        <f>ROUND([2]Лист1!C382,2)</f>
        <v>2886.46</v>
      </c>
      <c r="D335" s="191">
        <f>ROUND([2]Лист1!D382,2)</f>
        <v>28.14</v>
      </c>
      <c r="E335" s="191">
        <f>ROUND([2]Лист1!E382,2)</f>
        <v>3.91</v>
      </c>
      <c r="F335" s="71">
        <f t="shared" si="137"/>
        <v>4.8099999999999996</v>
      </c>
      <c r="G335" s="329">
        <f t="shared" si="137"/>
        <v>1018.54</v>
      </c>
      <c r="H335" s="330">
        <f t="shared" si="137"/>
        <v>343.8</v>
      </c>
      <c r="I335" s="331">
        <f t="shared" si="130"/>
        <v>343.8</v>
      </c>
      <c r="J335" s="71">
        <f t="shared" si="138"/>
        <v>3205.7799999999997</v>
      </c>
      <c r="K335" s="71">
        <f t="shared" si="139"/>
        <v>3558</v>
      </c>
      <c r="L335" s="71">
        <f t="shared" si="140"/>
        <v>3701.8399999999997</v>
      </c>
      <c r="M335" s="71">
        <f t="shared" si="141"/>
        <v>4683.6499999999996</v>
      </c>
      <c r="N335" s="23">
        <f t="shared" si="118"/>
        <v>7115.59</v>
      </c>
      <c r="O335" s="23">
        <f t="shared" si="119"/>
        <v>7467.81</v>
      </c>
      <c r="P335" s="23">
        <f t="shared" si="120"/>
        <v>7611.65</v>
      </c>
      <c r="Q335" s="23">
        <f t="shared" si="121"/>
        <v>8593.4599999999991</v>
      </c>
      <c r="R335" s="193">
        <f t="shared" si="131"/>
        <v>28.14</v>
      </c>
      <c r="S335" s="193">
        <f t="shared" si="132"/>
        <v>3.91</v>
      </c>
      <c r="T335" s="23">
        <f t="shared" si="122"/>
        <v>6440.85</v>
      </c>
      <c r="U335" s="23">
        <f t="shared" si="123"/>
        <v>6793.07</v>
      </c>
      <c r="V335" s="23">
        <f t="shared" si="124"/>
        <v>6936.91</v>
      </c>
      <c r="W335" s="23">
        <f t="shared" si="125"/>
        <v>7918.72</v>
      </c>
      <c r="X335" s="193">
        <f t="shared" si="133"/>
        <v>28.14</v>
      </c>
      <c r="Y335" s="193">
        <f t="shared" si="134"/>
        <v>3.91</v>
      </c>
      <c r="Z335" s="23">
        <f t="shared" si="126"/>
        <v>6440.85</v>
      </c>
      <c r="AA335" s="23">
        <f t="shared" si="127"/>
        <v>6793.07</v>
      </c>
      <c r="AB335" s="23">
        <f t="shared" si="128"/>
        <v>6936.91</v>
      </c>
      <c r="AC335" s="23">
        <f t="shared" si="129"/>
        <v>7918.72</v>
      </c>
      <c r="AD335" s="193">
        <f t="shared" si="135"/>
        <v>28.14</v>
      </c>
      <c r="AE335" s="366">
        <f t="shared" si="136"/>
        <v>3.91</v>
      </c>
    </row>
    <row r="336" spans="1:31" ht="15" customHeight="1" x14ac:dyDescent="0.2">
      <c r="A336" s="601"/>
      <c r="B336" s="10">
        <v>14</v>
      </c>
      <c r="C336" s="9">
        <f>ROUND([2]Лист1!C383,2)</f>
        <v>2883.39</v>
      </c>
      <c r="D336" s="191">
        <f>ROUND([2]Лист1!D383,2)</f>
        <v>581.16999999999996</v>
      </c>
      <c r="E336" s="191">
        <f>ROUND([2]Лист1!E383,2)</f>
        <v>0</v>
      </c>
      <c r="F336" s="71">
        <f t="shared" si="137"/>
        <v>4.8099999999999996</v>
      </c>
      <c r="G336" s="329">
        <f t="shared" si="137"/>
        <v>1018.54</v>
      </c>
      <c r="H336" s="330">
        <f t="shared" si="137"/>
        <v>343.8</v>
      </c>
      <c r="I336" s="331">
        <f t="shared" si="130"/>
        <v>343.8</v>
      </c>
      <c r="J336" s="71">
        <f t="shared" si="138"/>
        <v>3205.7799999999997</v>
      </c>
      <c r="K336" s="71">
        <f t="shared" si="139"/>
        <v>3558</v>
      </c>
      <c r="L336" s="71">
        <f t="shared" si="140"/>
        <v>3701.8399999999997</v>
      </c>
      <c r="M336" s="71">
        <f t="shared" si="141"/>
        <v>4683.6499999999996</v>
      </c>
      <c r="N336" s="23">
        <f t="shared" si="118"/>
        <v>7112.52</v>
      </c>
      <c r="O336" s="23">
        <f t="shared" si="119"/>
        <v>7464.74</v>
      </c>
      <c r="P336" s="23">
        <f t="shared" si="120"/>
        <v>7608.58</v>
      </c>
      <c r="Q336" s="23">
        <f t="shared" si="121"/>
        <v>8590.39</v>
      </c>
      <c r="R336" s="193">
        <f t="shared" si="131"/>
        <v>581.16999999999996</v>
      </c>
      <c r="S336" s="193">
        <f t="shared" si="132"/>
        <v>0</v>
      </c>
      <c r="T336" s="23">
        <f t="shared" si="122"/>
        <v>6437.78</v>
      </c>
      <c r="U336" s="23">
        <f t="shared" si="123"/>
        <v>6790</v>
      </c>
      <c r="V336" s="23">
        <f t="shared" si="124"/>
        <v>6933.84</v>
      </c>
      <c r="W336" s="23">
        <f t="shared" si="125"/>
        <v>7915.65</v>
      </c>
      <c r="X336" s="193">
        <f t="shared" si="133"/>
        <v>581.16999999999996</v>
      </c>
      <c r="Y336" s="193">
        <f t="shared" si="134"/>
        <v>0</v>
      </c>
      <c r="Z336" s="23">
        <f t="shared" si="126"/>
        <v>6437.78</v>
      </c>
      <c r="AA336" s="23">
        <f t="shared" si="127"/>
        <v>6790</v>
      </c>
      <c r="AB336" s="23">
        <f t="shared" si="128"/>
        <v>6933.84</v>
      </c>
      <c r="AC336" s="23">
        <f t="shared" si="129"/>
        <v>7915.65</v>
      </c>
      <c r="AD336" s="193">
        <f t="shared" si="135"/>
        <v>581.16999999999996</v>
      </c>
      <c r="AE336" s="366">
        <f t="shared" si="136"/>
        <v>0</v>
      </c>
    </row>
    <row r="337" spans="1:31" ht="15" customHeight="1" x14ac:dyDescent="0.2">
      <c r="A337" s="601"/>
      <c r="B337" s="10">
        <v>15</v>
      </c>
      <c r="C337" s="9">
        <f>ROUND([2]Лист1!C384,2)</f>
        <v>2887.49</v>
      </c>
      <c r="D337" s="191">
        <f>ROUND([2]Лист1!D384,2)</f>
        <v>313.51</v>
      </c>
      <c r="E337" s="191">
        <f>ROUND([2]Лист1!E384,2)</f>
        <v>0.06</v>
      </c>
      <c r="F337" s="71">
        <f t="shared" si="137"/>
        <v>4.8099999999999996</v>
      </c>
      <c r="G337" s="329">
        <f t="shared" si="137"/>
        <v>1018.54</v>
      </c>
      <c r="H337" s="330">
        <f t="shared" si="137"/>
        <v>343.8</v>
      </c>
      <c r="I337" s="331">
        <f t="shared" si="130"/>
        <v>343.8</v>
      </c>
      <c r="J337" s="71">
        <f t="shared" si="138"/>
        <v>3205.7799999999997</v>
      </c>
      <c r="K337" s="71">
        <f t="shared" si="139"/>
        <v>3558</v>
      </c>
      <c r="L337" s="71">
        <f t="shared" si="140"/>
        <v>3701.8399999999997</v>
      </c>
      <c r="M337" s="71">
        <f t="shared" si="141"/>
        <v>4683.6499999999996</v>
      </c>
      <c r="N337" s="23">
        <f t="shared" si="118"/>
        <v>7116.62</v>
      </c>
      <c r="O337" s="23">
        <f t="shared" si="119"/>
        <v>7468.84</v>
      </c>
      <c r="P337" s="23">
        <f t="shared" si="120"/>
        <v>7612.68</v>
      </c>
      <c r="Q337" s="23">
        <f t="shared" si="121"/>
        <v>8594.49</v>
      </c>
      <c r="R337" s="193">
        <f t="shared" si="131"/>
        <v>313.51</v>
      </c>
      <c r="S337" s="193">
        <f t="shared" si="132"/>
        <v>0.06</v>
      </c>
      <c r="T337" s="23">
        <f t="shared" si="122"/>
        <v>6441.88</v>
      </c>
      <c r="U337" s="23">
        <f t="shared" si="123"/>
        <v>6794.1</v>
      </c>
      <c r="V337" s="23">
        <f t="shared" si="124"/>
        <v>6937.94</v>
      </c>
      <c r="W337" s="23">
        <f t="shared" si="125"/>
        <v>7919.75</v>
      </c>
      <c r="X337" s="193">
        <f t="shared" si="133"/>
        <v>313.51</v>
      </c>
      <c r="Y337" s="193">
        <f t="shared" si="134"/>
        <v>0.06</v>
      </c>
      <c r="Z337" s="23">
        <f t="shared" si="126"/>
        <v>6441.88</v>
      </c>
      <c r="AA337" s="23">
        <f t="shared" si="127"/>
        <v>6794.1</v>
      </c>
      <c r="AB337" s="23">
        <f t="shared" si="128"/>
        <v>6937.94</v>
      </c>
      <c r="AC337" s="23">
        <f t="shared" si="129"/>
        <v>7919.75</v>
      </c>
      <c r="AD337" s="193">
        <f t="shared" si="135"/>
        <v>313.51</v>
      </c>
      <c r="AE337" s="366">
        <f t="shared" si="136"/>
        <v>0.06</v>
      </c>
    </row>
    <row r="338" spans="1:31" ht="15" customHeight="1" x14ac:dyDescent="0.2">
      <c r="A338" s="601"/>
      <c r="B338" s="10">
        <v>16</v>
      </c>
      <c r="C338" s="9">
        <f>ROUND([2]Лист1!C385,2)</f>
        <v>2882.91</v>
      </c>
      <c r="D338" s="191">
        <f>ROUND([2]Лист1!D385,2)</f>
        <v>484.01</v>
      </c>
      <c r="E338" s="191">
        <f>ROUND([2]Лист1!E385,2)</f>
        <v>0</v>
      </c>
      <c r="F338" s="71">
        <f t="shared" si="137"/>
        <v>4.8099999999999996</v>
      </c>
      <c r="G338" s="329">
        <f t="shared" si="137"/>
        <v>1018.54</v>
      </c>
      <c r="H338" s="330">
        <f t="shared" si="137"/>
        <v>343.8</v>
      </c>
      <c r="I338" s="331">
        <f t="shared" si="130"/>
        <v>343.8</v>
      </c>
      <c r="J338" s="71">
        <f t="shared" si="138"/>
        <v>3205.7799999999997</v>
      </c>
      <c r="K338" s="71">
        <f t="shared" si="139"/>
        <v>3558</v>
      </c>
      <c r="L338" s="71">
        <f t="shared" si="140"/>
        <v>3701.8399999999997</v>
      </c>
      <c r="M338" s="71">
        <f t="shared" si="141"/>
        <v>4683.6499999999996</v>
      </c>
      <c r="N338" s="23">
        <f t="shared" si="118"/>
        <v>7112.04</v>
      </c>
      <c r="O338" s="23">
        <f t="shared" si="119"/>
        <v>7464.26</v>
      </c>
      <c r="P338" s="23">
        <f t="shared" si="120"/>
        <v>7608.1</v>
      </c>
      <c r="Q338" s="23">
        <f t="shared" si="121"/>
        <v>8589.91</v>
      </c>
      <c r="R338" s="193">
        <f t="shared" si="131"/>
        <v>484.01</v>
      </c>
      <c r="S338" s="193">
        <f t="shared" si="132"/>
        <v>0</v>
      </c>
      <c r="T338" s="23">
        <f t="shared" si="122"/>
        <v>6437.3</v>
      </c>
      <c r="U338" s="23">
        <f t="shared" si="123"/>
        <v>6789.52</v>
      </c>
      <c r="V338" s="23">
        <f t="shared" si="124"/>
        <v>6933.36</v>
      </c>
      <c r="W338" s="23">
        <f t="shared" si="125"/>
        <v>7915.17</v>
      </c>
      <c r="X338" s="193">
        <f t="shared" si="133"/>
        <v>484.01</v>
      </c>
      <c r="Y338" s="193">
        <f t="shared" si="134"/>
        <v>0</v>
      </c>
      <c r="Z338" s="23">
        <f t="shared" si="126"/>
        <v>6437.3</v>
      </c>
      <c r="AA338" s="23">
        <f t="shared" si="127"/>
        <v>6789.52</v>
      </c>
      <c r="AB338" s="23">
        <f t="shared" si="128"/>
        <v>6933.36</v>
      </c>
      <c r="AC338" s="23">
        <f t="shared" si="129"/>
        <v>7915.17</v>
      </c>
      <c r="AD338" s="193">
        <f t="shared" si="135"/>
        <v>484.01</v>
      </c>
      <c r="AE338" s="366">
        <f t="shared" si="136"/>
        <v>0</v>
      </c>
    </row>
    <row r="339" spans="1:31" ht="15" customHeight="1" x14ac:dyDescent="0.2">
      <c r="A339" s="601"/>
      <c r="B339" s="10">
        <v>17</v>
      </c>
      <c r="C339" s="9">
        <f>ROUND([2]Лист1!C386,2)</f>
        <v>2952.67</v>
      </c>
      <c r="D339" s="191">
        <f>ROUND([2]Лист1!D386,2)</f>
        <v>338.1</v>
      </c>
      <c r="E339" s="191">
        <f>ROUND([2]Лист1!E386,2)</f>
        <v>0</v>
      </c>
      <c r="F339" s="71">
        <f t="shared" si="137"/>
        <v>4.8099999999999996</v>
      </c>
      <c r="G339" s="329">
        <f t="shared" si="137"/>
        <v>1018.54</v>
      </c>
      <c r="H339" s="330">
        <f t="shared" si="137"/>
        <v>343.8</v>
      </c>
      <c r="I339" s="331">
        <f t="shared" si="130"/>
        <v>343.8</v>
      </c>
      <c r="J339" s="71">
        <f t="shared" si="138"/>
        <v>3205.7799999999997</v>
      </c>
      <c r="K339" s="71">
        <f t="shared" si="139"/>
        <v>3558</v>
      </c>
      <c r="L339" s="71">
        <f t="shared" si="140"/>
        <v>3701.8399999999997</v>
      </c>
      <c r="M339" s="71">
        <f t="shared" si="141"/>
        <v>4683.6499999999996</v>
      </c>
      <c r="N339" s="23">
        <f t="shared" si="118"/>
        <v>7181.8</v>
      </c>
      <c r="O339" s="23">
        <f t="shared" si="119"/>
        <v>7534.02</v>
      </c>
      <c r="P339" s="23">
        <f t="shared" si="120"/>
        <v>7677.86</v>
      </c>
      <c r="Q339" s="23">
        <f t="shared" si="121"/>
        <v>8659.67</v>
      </c>
      <c r="R339" s="193">
        <f t="shared" si="131"/>
        <v>338.1</v>
      </c>
      <c r="S339" s="193">
        <f t="shared" si="132"/>
        <v>0</v>
      </c>
      <c r="T339" s="23">
        <f t="shared" si="122"/>
        <v>6507.06</v>
      </c>
      <c r="U339" s="23">
        <f t="shared" si="123"/>
        <v>6859.28</v>
      </c>
      <c r="V339" s="23">
        <f t="shared" si="124"/>
        <v>7003.12</v>
      </c>
      <c r="W339" s="23">
        <f t="shared" si="125"/>
        <v>7984.93</v>
      </c>
      <c r="X339" s="193">
        <f t="shared" si="133"/>
        <v>338.1</v>
      </c>
      <c r="Y339" s="193">
        <f t="shared" si="134"/>
        <v>0</v>
      </c>
      <c r="Z339" s="23">
        <f t="shared" si="126"/>
        <v>6507.06</v>
      </c>
      <c r="AA339" s="23">
        <f t="shared" si="127"/>
        <v>6859.28</v>
      </c>
      <c r="AB339" s="23">
        <f t="shared" si="128"/>
        <v>7003.12</v>
      </c>
      <c r="AC339" s="23">
        <f t="shared" si="129"/>
        <v>7984.93</v>
      </c>
      <c r="AD339" s="193">
        <f t="shared" si="135"/>
        <v>338.1</v>
      </c>
      <c r="AE339" s="366">
        <f t="shared" si="136"/>
        <v>0</v>
      </c>
    </row>
    <row r="340" spans="1:31" ht="15" customHeight="1" x14ac:dyDescent="0.2">
      <c r="A340" s="601"/>
      <c r="B340" s="10">
        <v>18</v>
      </c>
      <c r="C340" s="9">
        <f>ROUND([2]Лист1!C387,2)</f>
        <v>2963.28</v>
      </c>
      <c r="D340" s="191">
        <f>ROUND([2]Лист1!D387,2)</f>
        <v>188.3</v>
      </c>
      <c r="E340" s="191">
        <f>ROUND([2]Лист1!E387,2)</f>
        <v>0.39</v>
      </c>
      <c r="F340" s="71">
        <f t="shared" si="137"/>
        <v>4.8099999999999996</v>
      </c>
      <c r="G340" s="329">
        <f t="shared" si="137"/>
        <v>1018.54</v>
      </c>
      <c r="H340" s="330">
        <f t="shared" si="137"/>
        <v>343.8</v>
      </c>
      <c r="I340" s="331">
        <f t="shared" si="130"/>
        <v>343.8</v>
      </c>
      <c r="J340" s="71">
        <f t="shared" si="138"/>
        <v>3205.7799999999997</v>
      </c>
      <c r="K340" s="71">
        <f t="shared" si="139"/>
        <v>3558</v>
      </c>
      <c r="L340" s="71">
        <f t="shared" si="140"/>
        <v>3701.8399999999997</v>
      </c>
      <c r="M340" s="71">
        <f t="shared" si="141"/>
        <v>4683.6499999999996</v>
      </c>
      <c r="N340" s="23">
        <f t="shared" si="118"/>
        <v>7192.41</v>
      </c>
      <c r="O340" s="23">
        <f t="shared" si="119"/>
        <v>7544.63</v>
      </c>
      <c r="P340" s="23">
        <f t="shared" si="120"/>
        <v>7688.47</v>
      </c>
      <c r="Q340" s="23">
        <f t="shared" si="121"/>
        <v>8670.2800000000007</v>
      </c>
      <c r="R340" s="193">
        <f t="shared" si="131"/>
        <v>188.3</v>
      </c>
      <c r="S340" s="193">
        <f t="shared" si="132"/>
        <v>0.39</v>
      </c>
      <c r="T340" s="23">
        <f t="shared" si="122"/>
        <v>6517.67</v>
      </c>
      <c r="U340" s="23">
        <f t="shared" si="123"/>
        <v>6869.89</v>
      </c>
      <c r="V340" s="23">
        <f t="shared" si="124"/>
        <v>7013.73</v>
      </c>
      <c r="W340" s="23">
        <f t="shared" si="125"/>
        <v>7995.54</v>
      </c>
      <c r="X340" s="193">
        <f t="shared" si="133"/>
        <v>188.3</v>
      </c>
      <c r="Y340" s="193">
        <f t="shared" si="134"/>
        <v>0.39</v>
      </c>
      <c r="Z340" s="23">
        <f t="shared" si="126"/>
        <v>6517.67</v>
      </c>
      <c r="AA340" s="23">
        <f t="shared" si="127"/>
        <v>6869.89</v>
      </c>
      <c r="AB340" s="23">
        <f t="shared" si="128"/>
        <v>7013.73</v>
      </c>
      <c r="AC340" s="23">
        <f t="shared" si="129"/>
        <v>7995.54</v>
      </c>
      <c r="AD340" s="193">
        <f t="shared" si="135"/>
        <v>188.3</v>
      </c>
      <c r="AE340" s="366">
        <f t="shared" si="136"/>
        <v>0.39</v>
      </c>
    </row>
    <row r="341" spans="1:31" ht="15" customHeight="1" x14ac:dyDescent="0.2">
      <c r="A341" s="601"/>
      <c r="B341" s="10">
        <v>19</v>
      </c>
      <c r="C341" s="9">
        <f>ROUND([2]Лист1!C388,2)</f>
        <v>2894.22</v>
      </c>
      <c r="D341" s="191">
        <f>ROUND([2]Лист1!D388,2)</f>
        <v>144.05000000000001</v>
      </c>
      <c r="E341" s="191">
        <f>ROUND([2]Лист1!E388,2)</f>
        <v>91.83</v>
      </c>
      <c r="F341" s="71">
        <f t="shared" si="137"/>
        <v>4.8099999999999996</v>
      </c>
      <c r="G341" s="329">
        <f t="shared" si="137"/>
        <v>1018.54</v>
      </c>
      <c r="H341" s="330">
        <f t="shared" si="137"/>
        <v>343.8</v>
      </c>
      <c r="I341" s="331">
        <f t="shared" si="130"/>
        <v>343.8</v>
      </c>
      <c r="J341" s="71">
        <f t="shared" si="138"/>
        <v>3205.7799999999997</v>
      </c>
      <c r="K341" s="71">
        <f t="shared" si="139"/>
        <v>3558</v>
      </c>
      <c r="L341" s="71">
        <f t="shared" si="140"/>
        <v>3701.8399999999997</v>
      </c>
      <c r="M341" s="71">
        <f t="shared" si="141"/>
        <v>4683.6499999999996</v>
      </c>
      <c r="N341" s="23">
        <f t="shared" si="118"/>
        <v>7123.35</v>
      </c>
      <c r="O341" s="23">
        <f t="shared" si="119"/>
        <v>7475.57</v>
      </c>
      <c r="P341" s="23">
        <f t="shared" si="120"/>
        <v>7619.41</v>
      </c>
      <c r="Q341" s="23">
        <f t="shared" si="121"/>
        <v>8601.2199999999993</v>
      </c>
      <c r="R341" s="193">
        <f t="shared" si="131"/>
        <v>144.05000000000001</v>
      </c>
      <c r="S341" s="193">
        <f t="shared" si="132"/>
        <v>91.83</v>
      </c>
      <c r="T341" s="23">
        <f t="shared" si="122"/>
        <v>6448.61</v>
      </c>
      <c r="U341" s="23">
        <f t="shared" si="123"/>
        <v>6800.83</v>
      </c>
      <c r="V341" s="23">
        <f t="shared" si="124"/>
        <v>6944.67</v>
      </c>
      <c r="W341" s="23">
        <f t="shared" si="125"/>
        <v>7926.48</v>
      </c>
      <c r="X341" s="193">
        <f t="shared" si="133"/>
        <v>144.05000000000001</v>
      </c>
      <c r="Y341" s="193">
        <f t="shared" si="134"/>
        <v>91.83</v>
      </c>
      <c r="Z341" s="23">
        <f t="shared" si="126"/>
        <v>6448.61</v>
      </c>
      <c r="AA341" s="23">
        <f t="shared" si="127"/>
        <v>6800.83</v>
      </c>
      <c r="AB341" s="23">
        <f t="shared" si="128"/>
        <v>6944.67</v>
      </c>
      <c r="AC341" s="23">
        <f t="shared" si="129"/>
        <v>7926.48</v>
      </c>
      <c r="AD341" s="193">
        <f t="shared" si="135"/>
        <v>144.05000000000001</v>
      </c>
      <c r="AE341" s="366">
        <f t="shared" si="136"/>
        <v>91.83</v>
      </c>
    </row>
    <row r="342" spans="1:31" ht="15" customHeight="1" x14ac:dyDescent="0.2">
      <c r="A342" s="601"/>
      <c r="B342" s="10">
        <v>20</v>
      </c>
      <c r="C342" s="9">
        <f>ROUND([2]Лист1!C389,2)</f>
        <v>2832.65</v>
      </c>
      <c r="D342" s="191">
        <f>ROUND([2]Лист1!D389,2)</f>
        <v>88.3</v>
      </c>
      <c r="E342" s="191">
        <f>ROUND([2]Лист1!E389,2)</f>
        <v>0.24</v>
      </c>
      <c r="F342" s="71">
        <f t="shared" si="137"/>
        <v>4.8099999999999996</v>
      </c>
      <c r="G342" s="329">
        <f t="shared" si="137"/>
        <v>1018.54</v>
      </c>
      <c r="H342" s="330">
        <f t="shared" si="137"/>
        <v>343.8</v>
      </c>
      <c r="I342" s="331">
        <f t="shared" si="130"/>
        <v>343.8</v>
      </c>
      <c r="J342" s="71">
        <f t="shared" si="138"/>
        <v>3205.7799999999997</v>
      </c>
      <c r="K342" s="71">
        <f t="shared" si="139"/>
        <v>3558</v>
      </c>
      <c r="L342" s="71">
        <f t="shared" si="140"/>
        <v>3701.8399999999997</v>
      </c>
      <c r="M342" s="71">
        <f t="shared" si="141"/>
        <v>4683.6499999999996</v>
      </c>
      <c r="N342" s="23">
        <f t="shared" si="118"/>
        <v>7061.78</v>
      </c>
      <c r="O342" s="23">
        <f t="shared" si="119"/>
        <v>7414</v>
      </c>
      <c r="P342" s="23">
        <f t="shared" si="120"/>
        <v>7557.84</v>
      </c>
      <c r="Q342" s="23">
        <f t="shared" si="121"/>
        <v>8539.65</v>
      </c>
      <c r="R342" s="193">
        <f t="shared" si="131"/>
        <v>88.3</v>
      </c>
      <c r="S342" s="193">
        <f t="shared" si="132"/>
        <v>0.24</v>
      </c>
      <c r="T342" s="23">
        <f t="shared" si="122"/>
        <v>6387.04</v>
      </c>
      <c r="U342" s="23">
        <f t="shared" si="123"/>
        <v>6739.26</v>
      </c>
      <c r="V342" s="23">
        <f t="shared" si="124"/>
        <v>6883.1</v>
      </c>
      <c r="W342" s="23">
        <f t="shared" si="125"/>
        <v>7864.91</v>
      </c>
      <c r="X342" s="193">
        <f t="shared" si="133"/>
        <v>88.3</v>
      </c>
      <c r="Y342" s="193">
        <f t="shared" si="134"/>
        <v>0.24</v>
      </c>
      <c r="Z342" s="23">
        <f t="shared" si="126"/>
        <v>6387.04</v>
      </c>
      <c r="AA342" s="23">
        <f t="shared" si="127"/>
        <v>6739.26</v>
      </c>
      <c r="AB342" s="23">
        <f t="shared" si="128"/>
        <v>6883.1</v>
      </c>
      <c r="AC342" s="23">
        <f t="shared" si="129"/>
        <v>7864.91</v>
      </c>
      <c r="AD342" s="193">
        <f t="shared" si="135"/>
        <v>88.3</v>
      </c>
      <c r="AE342" s="366">
        <f t="shared" si="136"/>
        <v>0.24</v>
      </c>
    </row>
    <row r="343" spans="1:31" ht="15" customHeight="1" x14ac:dyDescent="0.2">
      <c r="A343" s="601"/>
      <c r="B343" s="10">
        <v>21</v>
      </c>
      <c r="C343" s="9">
        <f>ROUND([2]Лист1!C390,2)</f>
        <v>2746.28</v>
      </c>
      <c r="D343" s="191">
        <f>ROUND([2]Лист1!D390,2)</f>
        <v>0</v>
      </c>
      <c r="E343" s="191">
        <f>ROUND([2]Лист1!E390,2)</f>
        <v>344.51</v>
      </c>
      <c r="F343" s="71">
        <f t="shared" si="137"/>
        <v>4.8099999999999996</v>
      </c>
      <c r="G343" s="329">
        <f t="shared" si="137"/>
        <v>1018.54</v>
      </c>
      <c r="H343" s="330">
        <f t="shared" si="137"/>
        <v>343.8</v>
      </c>
      <c r="I343" s="331">
        <f t="shared" si="130"/>
        <v>343.8</v>
      </c>
      <c r="J343" s="71">
        <f t="shared" si="138"/>
        <v>3205.7799999999997</v>
      </c>
      <c r="K343" s="71">
        <f t="shared" si="139"/>
        <v>3558</v>
      </c>
      <c r="L343" s="71">
        <f t="shared" si="140"/>
        <v>3701.8399999999997</v>
      </c>
      <c r="M343" s="71">
        <f t="shared" si="141"/>
        <v>4683.6499999999996</v>
      </c>
      <c r="N343" s="23">
        <f t="shared" si="118"/>
        <v>6975.41</v>
      </c>
      <c r="O343" s="23">
        <f t="shared" si="119"/>
        <v>7327.63</v>
      </c>
      <c r="P343" s="23">
        <f t="shared" si="120"/>
        <v>7471.47</v>
      </c>
      <c r="Q343" s="23">
        <f t="shared" si="121"/>
        <v>8453.2800000000007</v>
      </c>
      <c r="R343" s="193">
        <f t="shared" si="131"/>
        <v>0</v>
      </c>
      <c r="S343" s="193">
        <f t="shared" si="132"/>
        <v>344.51</v>
      </c>
      <c r="T343" s="23">
        <f t="shared" si="122"/>
        <v>6300.67</v>
      </c>
      <c r="U343" s="23">
        <f t="shared" si="123"/>
        <v>6652.89</v>
      </c>
      <c r="V343" s="23">
        <f t="shared" si="124"/>
        <v>6796.73</v>
      </c>
      <c r="W343" s="23">
        <f t="shared" si="125"/>
        <v>7778.54</v>
      </c>
      <c r="X343" s="193">
        <f t="shared" si="133"/>
        <v>0</v>
      </c>
      <c r="Y343" s="193">
        <f t="shared" si="134"/>
        <v>344.51</v>
      </c>
      <c r="Z343" s="23">
        <f t="shared" si="126"/>
        <v>6300.67</v>
      </c>
      <c r="AA343" s="23">
        <f t="shared" si="127"/>
        <v>6652.89</v>
      </c>
      <c r="AB343" s="23">
        <f t="shared" si="128"/>
        <v>6796.73</v>
      </c>
      <c r="AC343" s="23">
        <f t="shared" si="129"/>
        <v>7778.54</v>
      </c>
      <c r="AD343" s="193">
        <f t="shared" si="135"/>
        <v>0</v>
      </c>
      <c r="AE343" s="366">
        <f t="shared" si="136"/>
        <v>344.51</v>
      </c>
    </row>
    <row r="344" spans="1:31" ht="15" customHeight="1" x14ac:dyDescent="0.2">
      <c r="A344" s="601"/>
      <c r="B344" s="10">
        <v>22</v>
      </c>
      <c r="C344" s="9">
        <f>ROUND([2]Лист1!C391,2)</f>
        <v>2203.29</v>
      </c>
      <c r="D344" s="191">
        <f>ROUND([2]Лист1!D391,2)</f>
        <v>0</v>
      </c>
      <c r="E344" s="191">
        <f>ROUND([2]Лист1!E391,2)</f>
        <v>148.15</v>
      </c>
      <c r="F344" s="71">
        <f t="shared" si="137"/>
        <v>4.8099999999999996</v>
      </c>
      <c r="G344" s="329">
        <f t="shared" si="137"/>
        <v>1018.54</v>
      </c>
      <c r="H344" s="330">
        <f t="shared" si="137"/>
        <v>343.8</v>
      </c>
      <c r="I344" s="331">
        <f t="shared" si="130"/>
        <v>343.8</v>
      </c>
      <c r="J344" s="71">
        <f t="shared" si="138"/>
        <v>3205.7799999999997</v>
      </c>
      <c r="K344" s="71">
        <f t="shared" si="139"/>
        <v>3558</v>
      </c>
      <c r="L344" s="71">
        <f t="shared" si="140"/>
        <v>3701.8399999999997</v>
      </c>
      <c r="M344" s="71">
        <f t="shared" si="141"/>
        <v>4683.6499999999996</v>
      </c>
      <c r="N344" s="23">
        <f t="shared" si="118"/>
        <v>6432.42</v>
      </c>
      <c r="O344" s="23">
        <f t="shared" si="119"/>
        <v>6784.64</v>
      </c>
      <c r="P344" s="23">
        <f t="shared" si="120"/>
        <v>6928.48</v>
      </c>
      <c r="Q344" s="23">
        <f t="shared" si="121"/>
        <v>7910.29</v>
      </c>
      <c r="R344" s="193">
        <f t="shared" si="131"/>
        <v>0</v>
      </c>
      <c r="S344" s="193">
        <f t="shared" si="132"/>
        <v>148.15</v>
      </c>
      <c r="T344" s="23">
        <f t="shared" si="122"/>
        <v>5757.68</v>
      </c>
      <c r="U344" s="23">
        <f t="shared" si="123"/>
        <v>6109.9</v>
      </c>
      <c r="V344" s="23">
        <f t="shared" si="124"/>
        <v>6253.74</v>
      </c>
      <c r="W344" s="23">
        <f t="shared" si="125"/>
        <v>7235.55</v>
      </c>
      <c r="X344" s="193">
        <f t="shared" si="133"/>
        <v>0</v>
      </c>
      <c r="Y344" s="193">
        <f t="shared" si="134"/>
        <v>148.15</v>
      </c>
      <c r="Z344" s="23">
        <f t="shared" si="126"/>
        <v>5757.68</v>
      </c>
      <c r="AA344" s="23">
        <f t="shared" si="127"/>
        <v>6109.9</v>
      </c>
      <c r="AB344" s="23">
        <f t="shared" si="128"/>
        <v>6253.74</v>
      </c>
      <c r="AC344" s="23">
        <f t="shared" si="129"/>
        <v>7235.55</v>
      </c>
      <c r="AD344" s="193">
        <f t="shared" si="135"/>
        <v>0</v>
      </c>
      <c r="AE344" s="366">
        <f t="shared" si="136"/>
        <v>148.15</v>
      </c>
    </row>
    <row r="345" spans="1:31" ht="15" customHeight="1" x14ac:dyDescent="0.2">
      <c r="A345" s="602"/>
      <c r="B345" s="10">
        <v>23</v>
      </c>
      <c r="C345" s="9">
        <f>ROUND([2]Лист1!C392,2)</f>
        <v>2030.19</v>
      </c>
      <c r="D345" s="191">
        <f>ROUND([2]Лист1!D392,2)</f>
        <v>79.19</v>
      </c>
      <c r="E345" s="191">
        <f>ROUND([2]Лист1!E392,2)</f>
        <v>0.04</v>
      </c>
      <c r="F345" s="71">
        <f t="shared" si="137"/>
        <v>4.8099999999999996</v>
      </c>
      <c r="G345" s="329">
        <f t="shared" si="137"/>
        <v>1018.54</v>
      </c>
      <c r="H345" s="330">
        <f t="shared" si="137"/>
        <v>343.8</v>
      </c>
      <c r="I345" s="331">
        <f t="shared" si="130"/>
        <v>343.8</v>
      </c>
      <c r="J345" s="71">
        <f t="shared" si="138"/>
        <v>3205.7799999999997</v>
      </c>
      <c r="K345" s="71">
        <f t="shared" si="139"/>
        <v>3558</v>
      </c>
      <c r="L345" s="71">
        <f t="shared" si="140"/>
        <v>3701.8399999999997</v>
      </c>
      <c r="M345" s="71">
        <f t="shared" si="141"/>
        <v>4683.6499999999996</v>
      </c>
      <c r="N345" s="23">
        <f t="shared" si="118"/>
        <v>6259.32</v>
      </c>
      <c r="O345" s="23">
        <f t="shared" si="119"/>
        <v>6611.54</v>
      </c>
      <c r="P345" s="23">
        <f t="shared" si="120"/>
        <v>6755.38</v>
      </c>
      <c r="Q345" s="23">
        <f t="shared" si="121"/>
        <v>7737.19</v>
      </c>
      <c r="R345" s="193">
        <f t="shared" si="131"/>
        <v>79.19</v>
      </c>
      <c r="S345" s="193">
        <f t="shared" si="132"/>
        <v>0.04</v>
      </c>
      <c r="T345" s="23">
        <f t="shared" si="122"/>
        <v>5584.58</v>
      </c>
      <c r="U345" s="23">
        <f t="shared" si="123"/>
        <v>5936.8</v>
      </c>
      <c r="V345" s="23">
        <f t="shared" si="124"/>
        <v>6080.64</v>
      </c>
      <c r="W345" s="23">
        <f t="shared" si="125"/>
        <v>7062.45</v>
      </c>
      <c r="X345" s="193">
        <f t="shared" si="133"/>
        <v>79.19</v>
      </c>
      <c r="Y345" s="193">
        <f t="shared" si="134"/>
        <v>0.04</v>
      </c>
      <c r="Z345" s="23">
        <f t="shared" si="126"/>
        <v>5584.58</v>
      </c>
      <c r="AA345" s="23">
        <f t="shared" si="127"/>
        <v>5936.8</v>
      </c>
      <c r="AB345" s="23">
        <f t="shared" si="128"/>
        <v>6080.64</v>
      </c>
      <c r="AC345" s="23">
        <f t="shared" si="129"/>
        <v>7062.45</v>
      </c>
      <c r="AD345" s="193">
        <f t="shared" si="135"/>
        <v>79.19</v>
      </c>
      <c r="AE345" s="366">
        <f t="shared" si="136"/>
        <v>0.04</v>
      </c>
    </row>
    <row r="346" spans="1:31" ht="15" customHeight="1" x14ac:dyDescent="0.2">
      <c r="A346" s="600">
        <f>'третья ц.к.'!A346:A369</f>
        <v>45611</v>
      </c>
      <c r="B346" s="10">
        <v>0</v>
      </c>
      <c r="C346" s="9">
        <f>ROUND([2]Лист1!C393,2)</f>
        <v>2051.4899999999998</v>
      </c>
      <c r="D346" s="191">
        <f>ROUND([2]Лист1!D393,2)</f>
        <v>0</v>
      </c>
      <c r="E346" s="191">
        <f>ROUND([2]Лист1!E393,2)</f>
        <v>192.45</v>
      </c>
      <c r="F346" s="71">
        <f t="shared" si="137"/>
        <v>4.8099999999999996</v>
      </c>
      <c r="G346" s="329">
        <f t="shared" si="137"/>
        <v>1018.54</v>
      </c>
      <c r="H346" s="330">
        <f t="shared" si="137"/>
        <v>343.8</v>
      </c>
      <c r="I346" s="331">
        <f t="shared" si="130"/>
        <v>343.8</v>
      </c>
      <c r="J346" s="71">
        <f t="shared" si="138"/>
        <v>3205.7799999999997</v>
      </c>
      <c r="K346" s="71">
        <f t="shared" si="139"/>
        <v>3558</v>
      </c>
      <c r="L346" s="71">
        <f t="shared" si="140"/>
        <v>3701.8399999999997</v>
      </c>
      <c r="M346" s="71">
        <f t="shared" si="141"/>
        <v>4683.6499999999996</v>
      </c>
      <c r="N346" s="23">
        <f t="shared" si="118"/>
        <v>6280.62</v>
      </c>
      <c r="O346" s="23">
        <f t="shared" si="119"/>
        <v>6632.84</v>
      </c>
      <c r="P346" s="23">
        <f t="shared" si="120"/>
        <v>6776.68</v>
      </c>
      <c r="Q346" s="23">
        <f t="shared" si="121"/>
        <v>7758.49</v>
      </c>
      <c r="R346" s="193">
        <f t="shared" si="131"/>
        <v>0</v>
      </c>
      <c r="S346" s="193">
        <f t="shared" si="132"/>
        <v>192.45</v>
      </c>
      <c r="T346" s="23">
        <f t="shared" si="122"/>
        <v>5605.88</v>
      </c>
      <c r="U346" s="23">
        <f t="shared" si="123"/>
        <v>5958.1</v>
      </c>
      <c r="V346" s="23">
        <f t="shared" si="124"/>
        <v>6101.94</v>
      </c>
      <c r="W346" s="23">
        <f t="shared" si="125"/>
        <v>7083.75</v>
      </c>
      <c r="X346" s="193">
        <f t="shared" si="133"/>
        <v>0</v>
      </c>
      <c r="Y346" s="193">
        <f t="shared" si="134"/>
        <v>192.45</v>
      </c>
      <c r="Z346" s="23">
        <f t="shared" si="126"/>
        <v>5605.88</v>
      </c>
      <c r="AA346" s="23">
        <f t="shared" si="127"/>
        <v>5958.1</v>
      </c>
      <c r="AB346" s="23">
        <f t="shared" si="128"/>
        <v>6101.94</v>
      </c>
      <c r="AC346" s="23">
        <f t="shared" si="129"/>
        <v>7083.75</v>
      </c>
      <c r="AD346" s="193">
        <f t="shared" si="135"/>
        <v>0</v>
      </c>
      <c r="AE346" s="366">
        <f t="shared" si="136"/>
        <v>192.45</v>
      </c>
    </row>
    <row r="347" spans="1:31" ht="15" customHeight="1" x14ac:dyDescent="0.2">
      <c r="A347" s="601"/>
      <c r="B347" s="10">
        <v>1</v>
      </c>
      <c r="C347" s="9">
        <f>ROUND([2]Лист1!C394,2)</f>
        <v>1618.76</v>
      </c>
      <c r="D347" s="191">
        <f>ROUND([2]Лист1!D394,2)</f>
        <v>0</v>
      </c>
      <c r="E347" s="191">
        <f>ROUND([2]Лист1!E394,2)</f>
        <v>66.87</v>
      </c>
      <c r="F347" s="71">
        <f t="shared" si="137"/>
        <v>4.8099999999999996</v>
      </c>
      <c r="G347" s="329">
        <f t="shared" si="137"/>
        <v>1018.54</v>
      </c>
      <c r="H347" s="330">
        <f t="shared" si="137"/>
        <v>343.8</v>
      </c>
      <c r="I347" s="331">
        <f t="shared" si="130"/>
        <v>343.8</v>
      </c>
      <c r="J347" s="71">
        <f t="shared" si="138"/>
        <v>3205.7799999999997</v>
      </c>
      <c r="K347" s="71">
        <f t="shared" si="139"/>
        <v>3558</v>
      </c>
      <c r="L347" s="71">
        <f t="shared" si="140"/>
        <v>3701.8399999999997</v>
      </c>
      <c r="M347" s="71">
        <f t="shared" si="141"/>
        <v>4683.6499999999996</v>
      </c>
      <c r="N347" s="23">
        <f t="shared" si="118"/>
        <v>5847.89</v>
      </c>
      <c r="O347" s="23">
        <f t="shared" si="119"/>
        <v>6200.11</v>
      </c>
      <c r="P347" s="23">
        <f t="shared" si="120"/>
        <v>6343.95</v>
      </c>
      <c r="Q347" s="23">
        <f t="shared" si="121"/>
        <v>7325.76</v>
      </c>
      <c r="R347" s="193">
        <f t="shared" si="131"/>
        <v>0</v>
      </c>
      <c r="S347" s="193">
        <f t="shared" si="132"/>
        <v>66.87</v>
      </c>
      <c r="T347" s="23">
        <f t="shared" si="122"/>
        <v>5173.1499999999996</v>
      </c>
      <c r="U347" s="23">
        <f t="shared" si="123"/>
        <v>5525.37</v>
      </c>
      <c r="V347" s="23">
        <f t="shared" si="124"/>
        <v>5669.21</v>
      </c>
      <c r="W347" s="23">
        <f t="shared" si="125"/>
        <v>6651.02</v>
      </c>
      <c r="X347" s="193">
        <f t="shared" si="133"/>
        <v>0</v>
      </c>
      <c r="Y347" s="193">
        <f t="shared" si="134"/>
        <v>66.87</v>
      </c>
      <c r="Z347" s="23">
        <f t="shared" si="126"/>
        <v>5173.1499999999996</v>
      </c>
      <c r="AA347" s="23">
        <f t="shared" si="127"/>
        <v>5525.37</v>
      </c>
      <c r="AB347" s="23">
        <f t="shared" si="128"/>
        <v>5669.21</v>
      </c>
      <c r="AC347" s="23">
        <f t="shared" si="129"/>
        <v>6651.02</v>
      </c>
      <c r="AD347" s="193">
        <f t="shared" si="135"/>
        <v>0</v>
      </c>
      <c r="AE347" s="366">
        <f t="shared" si="136"/>
        <v>66.87</v>
      </c>
    </row>
    <row r="348" spans="1:31" ht="15" customHeight="1" x14ac:dyDescent="0.2">
      <c r="A348" s="601"/>
      <c r="B348" s="10">
        <v>2</v>
      </c>
      <c r="C348" s="9">
        <f>ROUND([2]Лист1!C395,2)</f>
        <v>1475.75</v>
      </c>
      <c r="D348" s="191">
        <f>ROUND([2]Лист1!D395,2)</f>
        <v>52.38</v>
      </c>
      <c r="E348" s="191">
        <f>ROUND([2]Лист1!E395,2)</f>
        <v>0</v>
      </c>
      <c r="F348" s="71">
        <f t="shared" si="137"/>
        <v>4.8099999999999996</v>
      </c>
      <c r="G348" s="329">
        <f t="shared" si="137"/>
        <v>1018.54</v>
      </c>
      <c r="H348" s="330">
        <f t="shared" si="137"/>
        <v>343.8</v>
      </c>
      <c r="I348" s="331">
        <f t="shared" si="130"/>
        <v>343.8</v>
      </c>
      <c r="J348" s="71">
        <f t="shared" si="138"/>
        <v>3205.7799999999997</v>
      </c>
      <c r="K348" s="71">
        <f t="shared" si="139"/>
        <v>3558</v>
      </c>
      <c r="L348" s="71">
        <f t="shared" si="140"/>
        <v>3701.8399999999997</v>
      </c>
      <c r="M348" s="71">
        <f t="shared" si="141"/>
        <v>4683.6499999999996</v>
      </c>
      <c r="N348" s="23">
        <f t="shared" si="118"/>
        <v>5704.88</v>
      </c>
      <c r="O348" s="23">
        <f t="shared" si="119"/>
        <v>6057.1</v>
      </c>
      <c r="P348" s="23">
        <f t="shared" si="120"/>
        <v>6200.94</v>
      </c>
      <c r="Q348" s="23">
        <f t="shared" si="121"/>
        <v>7182.75</v>
      </c>
      <c r="R348" s="193">
        <f t="shared" si="131"/>
        <v>52.38</v>
      </c>
      <c r="S348" s="193">
        <f t="shared" si="132"/>
        <v>0</v>
      </c>
      <c r="T348" s="23">
        <f t="shared" si="122"/>
        <v>5030.1400000000003</v>
      </c>
      <c r="U348" s="23">
        <f t="shared" si="123"/>
        <v>5382.36</v>
      </c>
      <c r="V348" s="23">
        <f t="shared" si="124"/>
        <v>5526.2</v>
      </c>
      <c r="W348" s="23">
        <f t="shared" si="125"/>
        <v>6508.01</v>
      </c>
      <c r="X348" s="193">
        <f t="shared" si="133"/>
        <v>52.38</v>
      </c>
      <c r="Y348" s="193">
        <f t="shared" si="134"/>
        <v>0</v>
      </c>
      <c r="Z348" s="23">
        <f t="shared" si="126"/>
        <v>5030.1400000000003</v>
      </c>
      <c r="AA348" s="23">
        <f t="shared" si="127"/>
        <v>5382.36</v>
      </c>
      <c r="AB348" s="23">
        <f t="shared" si="128"/>
        <v>5526.2</v>
      </c>
      <c r="AC348" s="23">
        <f t="shared" si="129"/>
        <v>6508.01</v>
      </c>
      <c r="AD348" s="193">
        <f t="shared" si="135"/>
        <v>52.38</v>
      </c>
      <c r="AE348" s="366">
        <f t="shared" si="136"/>
        <v>0</v>
      </c>
    </row>
    <row r="349" spans="1:31" ht="15" customHeight="1" x14ac:dyDescent="0.2">
      <c r="A349" s="601"/>
      <c r="B349" s="10">
        <v>3</v>
      </c>
      <c r="C349" s="9">
        <f>ROUND([2]Лист1!C396,2)</f>
        <v>1495.78</v>
      </c>
      <c r="D349" s="191">
        <f>ROUND([2]Лист1!D396,2)</f>
        <v>117.73</v>
      </c>
      <c r="E349" s="191">
        <f>ROUND([2]Лист1!E396,2)</f>
        <v>0.09</v>
      </c>
      <c r="F349" s="71">
        <f t="shared" si="137"/>
        <v>4.8099999999999996</v>
      </c>
      <c r="G349" s="329">
        <f t="shared" si="137"/>
        <v>1018.54</v>
      </c>
      <c r="H349" s="330">
        <f t="shared" si="137"/>
        <v>343.8</v>
      </c>
      <c r="I349" s="331">
        <f t="shared" si="130"/>
        <v>343.8</v>
      </c>
      <c r="J349" s="71">
        <f t="shared" si="138"/>
        <v>3205.7799999999997</v>
      </c>
      <c r="K349" s="71">
        <f t="shared" si="139"/>
        <v>3558</v>
      </c>
      <c r="L349" s="71">
        <f t="shared" si="140"/>
        <v>3701.8399999999997</v>
      </c>
      <c r="M349" s="71">
        <f t="shared" si="141"/>
        <v>4683.6499999999996</v>
      </c>
      <c r="N349" s="23">
        <f t="shared" si="118"/>
        <v>5724.91</v>
      </c>
      <c r="O349" s="23">
        <f t="shared" si="119"/>
        <v>6077.13</v>
      </c>
      <c r="P349" s="23">
        <f t="shared" si="120"/>
        <v>6220.97</v>
      </c>
      <c r="Q349" s="23">
        <f t="shared" si="121"/>
        <v>7202.78</v>
      </c>
      <c r="R349" s="193">
        <f t="shared" si="131"/>
        <v>117.73</v>
      </c>
      <c r="S349" s="193">
        <f t="shared" si="132"/>
        <v>0.09</v>
      </c>
      <c r="T349" s="23">
        <f t="shared" si="122"/>
        <v>5050.17</v>
      </c>
      <c r="U349" s="23">
        <f t="shared" si="123"/>
        <v>5402.39</v>
      </c>
      <c r="V349" s="23">
        <f t="shared" si="124"/>
        <v>5546.23</v>
      </c>
      <c r="W349" s="23">
        <f t="shared" si="125"/>
        <v>6528.04</v>
      </c>
      <c r="X349" s="193">
        <f t="shared" si="133"/>
        <v>117.73</v>
      </c>
      <c r="Y349" s="193">
        <f t="shared" si="134"/>
        <v>0.09</v>
      </c>
      <c r="Z349" s="23">
        <f t="shared" si="126"/>
        <v>5050.17</v>
      </c>
      <c r="AA349" s="23">
        <f t="shared" si="127"/>
        <v>5402.39</v>
      </c>
      <c r="AB349" s="23">
        <f t="shared" si="128"/>
        <v>5546.23</v>
      </c>
      <c r="AC349" s="23">
        <f t="shared" si="129"/>
        <v>6528.04</v>
      </c>
      <c r="AD349" s="193">
        <f t="shared" si="135"/>
        <v>117.73</v>
      </c>
      <c r="AE349" s="366">
        <f t="shared" si="136"/>
        <v>0.09</v>
      </c>
    </row>
    <row r="350" spans="1:31" ht="15" customHeight="1" x14ac:dyDescent="0.2">
      <c r="A350" s="601"/>
      <c r="B350" s="10">
        <v>4</v>
      </c>
      <c r="C350" s="9">
        <f>ROUND([2]Лист1!C397,2)</f>
        <v>1592.79</v>
      </c>
      <c r="D350" s="191">
        <f>ROUND([2]Лист1!D397,2)</f>
        <v>152.25</v>
      </c>
      <c r="E350" s="191">
        <f>ROUND([2]Лист1!E397,2)</f>
        <v>0</v>
      </c>
      <c r="F350" s="71">
        <f t="shared" si="137"/>
        <v>4.8099999999999996</v>
      </c>
      <c r="G350" s="329">
        <f t="shared" si="137"/>
        <v>1018.54</v>
      </c>
      <c r="H350" s="330">
        <f t="shared" si="137"/>
        <v>343.8</v>
      </c>
      <c r="I350" s="331">
        <f t="shared" si="130"/>
        <v>343.8</v>
      </c>
      <c r="J350" s="71">
        <f t="shared" si="138"/>
        <v>3205.7799999999997</v>
      </c>
      <c r="K350" s="71">
        <f t="shared" si="139"/>
        <v>3558</v>
      </c>
      <c r="L350" s="71">
        <f t="shared" si="140"/>
        <v>3701.8399999999997</v>
      </c>
      <c r="M350" s="71">
        <f t="shared" si="141"/>
        <v>4683.6499999999996</v>
      </c>
      <c r="N350" s="23">
        <f t="shared" si="118"/>
        <v>5821.92</v>
      </c>
      <c r="O350" s="23">
        <f t="shared" si="119"/>
        <v>6174.14</v>
      </c>
      <c r="P350" s="23">
        <f t="shared" si="120"/>
        <v>6317.98</v>
      </c>
      <c r="Q350" s="23">
        <f t="shared" si="121"/>
        <v>7299.79</v>
      </c>
      <c r="R350" s="193">
        <f t="shared" si="131"/>
        <v>152.25</v>
      </c>
      <c r="S350" s="193">
        <f t="shared" si="132"/>
        <v>0</v>
      </c>
      <c r="T350" s="23">
        <f t="shared" si="122"/>
        <v>5147.18</v>
      </c>
      <c r="U350" s="23">
        <f t="shared" si="123"/>
        <v>5499.4</v>
      </c>
      <c r="V350" s="23">
        <f t="shared" si="124"/>
        <v>5643.24</v>
      </c>
      <c r="W350" s="23">
        <f t="shared" si="125"/>
        <v>6625.05</v>
      </c>
      <c r="X350" s="193">
        <f t="shared" si="133"/>
        <v>152.25</v>
      </c>
      <c r="Y350" s="193">
        <f t="shared" si="134"/>
        <v>0</v>
      </c>
      <c r="Z350" s="23">
        <f t="shared" si="126"/>
        <v>5147.18</v>
      </c>
      <c r="AA350" s="23">
        <f t="shared" si="127"/>
        <v>5499.4</v>
      </c>
      <c r="AB350" s="23">
        <f t="shared" si="128"/>
        <v>5643.24</v>
      </c>
      <c r="AC350" s="23">
        <f t="shared" si="129"/>
        <v>6625.05</v>
      </c>
      <c r="AD350" s="193">
        <f t="shared" si="135"/>
        <v>152.25</v>
      </c>
      <c r="AE350" s="366">
        <f t="shared" si="136"/>
        <v>0</v>
      </c>
    </row>
    <row r="351" spans="1:31" ht="15" customHeight="1" x14ac:dyDescent="0.2">
      <c r="A351" s="601"/>
      <c r="B351" s="10">
        <v>5</v>
      </c>
      <c r="C351" s="9">
        <f>ROUND([2]Лист1!C398,2)</f>
        <v>2076.1999999999998</v>
      </c>
      <c r="D351" s="191">
        <f>ROUND([2]Лист1!D398,2)</f>
        <v>33.090000000000003</v>
      </c>
      <c r="E351" s="191">
        <f>ROUND([2]Лист1!E398,2)</f>
        <v>1.02</v>
      </c>
      <c r="F351" s="71">
        <f t="shared" si="137"/>
        <v>4.8099999999999996</v>
      </c>
      <c r="G351" s="329">
        <f t="shared" si="137"/>
        <v>1018.54</v>
      </c>
      <c r="H351" s="330">
        <f t="shared" si="137"/>
        <v>343.8</v>
      </c>
      <c r="I351" s="331">
        <f t="shared" si="130"/>
        <v>343.8</v>
      </c>
      <c r="J351" s="71">
        <f t="shared" si="138"/>
        <v>3205.7799999999997</v>
      </c>
      <c r="K351" s="71">
        <f t="shared" si="139"/>
        <v>3558</v>
      </c>
      <c r="L351" s="71">
        <f t="shared" si="140"/>
        <v>3701.8399999999997</v>
      </c>
      <c r="M351" s="71">
        <f t="shared" si="141"/>
        <v>4683.6499999999996</v>
      </c>
      <c r="N351" s="23">
        <f t="shared" si="118"/>
        <v>6305.33</v>
      </c>
      <c r="O351" s="23">
        <f t="shared" si="119"/>
        <v>6657.55</v>
      </c>
      <c r="P351" s="23">
        <f t="shared" si="120"/>
        <v>6801.39</v>
      </c>
      <c r="Q351" s="23">
        <f t="shared" si="121"/>
        <v>7783.2</v>
      </c>
      <c r="R351" s="193">
        <f t="shared" si="131"/>
        <v>33.090000000000003</v>
      </c>
      <c r="S351" s="193">
        <f t="shared" si="132"/>
        <v>1.02</v>
      </c>
      <c r="T351" s="23">
        <f t="shared" si="122"/>
        <v>5630.59</v>
      </c>
      <c r="U351" s="23">
        <f t="shared" si="123"/>
        <v>5982.81</v>
      </c>
      <c r="V351" s="23">
        <f t="shared" si="124"/>
        <v>6126.65</v>
      </c>
      <c r="W351" s="23">
        <f t="shared" si="125"/>
        <v>7108.46</v>
      </c>
      <c r="X351" s="193">
        <f t="shared" si="133"/>
        <v>33.090000000000003</v>
      </c>
      <c r="Y351" s="193">
        <f t="shared" si="134"/>
        <v>1.02</v>
      </c>
      <c r="Z351" s="23">
        <f t="shared" si="126"/>
        <v>5630.59</v>
      </c>
      <c r="AA351" s="23">
        <f t="shared" si="127"/>
        <v>5982.81</v>
      </c>
      <c r="AB351" s="23">
        <f t="shared" si="128"/>
        <v>6126.65</v>
      </c>
      <c r="AC351" s="23">
        <f t="shared" si="129"/>
        <v>7108.46</v>
      </c>
      <c r="AD351" s="193">
        <f t="shared" si="135"/>
        <v>33.090000000000003</v>
      </c>
      <c r="AE351" s="366">
        <f t="shared" si="136"/>
        <v>1.02</v>
      </c>
    </row>
    <row r="352" spans="1:31" ht="15" customHeight="1" x14ac:dyDescent="0.2">
      <c r="A352" s="601"/>
      <c r="B352" s="10">
        <v>6</v>
      </c>
      <c r="C352" s="9">
        <f>ROUND([2]Лист1!C399,2)</f>
        <v>2208.42</v>
      </c>
      <c r="D352" s="191">
        <f>ROUND([2]Лист1!D399,2)</f>
        <v>176.65</v>
      </c>
      <c r="E352" s="191">
        <f>ROUND([2]Лист1!E399,2)</f>
        <v>0</v>
      </c>
      <c r="F352" s="71">
        <f t="shared" si="137"/>
        <v>4.8099999999999996</v>
      </c>
      <c r="G352" s="329">
        <f t="shared" si="137"/>
        <v>1018.54</v>
      </c>
      <c r="H352" s="330">
        <f t="shared" si="137"/>
        <v>343.8</v>
      </c>
      <c r="I352" s="331">
        <f t="shared" si="130"/>
        <v>343.8</v>
      </c>
      <c r="J352" s="71">
        <f t="shared" si="138"/>
        <v>3205.7799999999997</v>
      </c>
      <c r="K352" s="71">
        <f t="shared" si="139"/>
        <v>3558</v>
      </c>
      <c r="L352" s="71">
        <f t="shared" si="140"/>
        <v>3701.8399999999997</v>
      </c>
      <c r="M352" s="71">
        <f t="shared" si="141"/>
        <v>4683.6499999999996</v>
      </c>
      <c r="N352" s="23">
        <f t="shared" si="118"/>
        <v>6437.55</v>
      </c>
      <c r="O352" s="23">
        <f t="shared" si="119"/>
        <v>6789.77</v>
      </c>
      <c r="P352" s="23">
        <f t="shared" si="120"/>
        <v>6933.61</v>
      </c>
      <c r="Q352" s="23">
        <f t="shared" si="121"/>
        <v>7915.42</v>
      </c>
      <c r="R352" s="193">
        <f t="shared" si="131"/>
        <v>176.65</v>
      </c>
      <c r="S352" s="193">
        <f t="shared" si="132"/>
        <v>0</v>
      </c>
      <c r="T352" s="23">
        <f t="shared" si="122"/>
        <v>5762.81</v>
      </c>
      <c r="U352" s="23">
        <f t="shared" si="123"/>
        <v>6115.03</v>
      </c>
      <c r="V352" s="23">
        <f t="shared" si="124"/>
        <v>6258.87</v>
      </c>
      <c r="W352" s="23">
        <f t="shared" si="125"/>
        <v>7240.68</v>
      </c>
      <c r="X352" s="193">
        <f t="shared" si="133"/>
        <v>176.65</v>
      </c>
      <c r="Y352" s="193">
        <f t="shared" si="134"/>
        <v>0</v>
      </c>
      <c r="Z352" s="23">
        <f t="shared" si="126"/>
        <v>5762.81</v>
      </c>
      <c r="AA352" s="23">
        <f t="shared" si="127"/>
        <v>6115.03</v>
      </c>
      <c r="AB352" s="23">
        <f t="shared" si="128"/>
        <v>6258.87</v>
      </c>
      <c r="AC352" s="23">
        <f t="shared" si="129"/>
        <v>7240.68</v>
      </c>
      <c r="AD352" s="193">
        <f t="shared" si="135"/>
        <v>176.65</v>
      </c>
      <c r="AE352" s="366">
        <f t="shared" si="136"/>
        <v>0</v>
      </c>
    </row>
    <row r="353" spans="1:31" ht="15" customHeight="1" x14ac:dyDescent="0.2">
      <c r="A353" s="601"/>
      <c r="B353" s="10">
        <v>7</v>
      </c>
      <c r="C353" s="9">
        <f>ROUND([2]Лист1!C400,2)</f>
        <v>2444.29</v>
      </c>
      <c r="D353" s="191">
        <f>ROUND([2]Лист1!D400,2)</f>
        <v>450.09</v>
      </c>
      <c r="E353" s="191">
        <f>ROUND([2]Лист1!E400,2)</f>
        <v>0</v>
      </c>
      <c r="F353" s="71">
        <f t="shared" si="137"/>
        <v>4.8099999999999996</v>
      </c>
      <c r="G353" s="329">
        <f t="shared" si="137"/>
        <v>1018.54</v>
      </c>
      <c r="H353" s="330">
        <f t="shared" si="137"/>
        <v>343.8</v>
      </c>
      <c r="I353" s="331">
        <f t="shared" si="130"/>
        <v>343.8</v>
      </c>
      <c r="J353" s="71">
        <f t="shared" si="138"/>
        <v>3205.7799999999997</v>
      </c>
      <c r="K353" s="71">
        <f t="shared" si="139"/>
        <v>3558</v>
      </c>
      <c r="L353" s="71">
        <f t="shared" si="140"/>
        <v>3701.8399999999997</v>
      </c>
      <c r="M353" s="71">
        <f t="shared" si="141"/>
        <v>4683.6499999999996</v>
      </c>
      <c r="N353" s="23">
        <f t="shared" si="118"/>
        <v>6673.42</v>
      </c>
      <c r="O353" s="23">
        <f t="shared" si="119"/>
        <v>7025.64</v>
      </c>
      <c r="P353" s="23">
        <f t="shared" si="120"/>
        <v>7169.48</v>
      </c>
      <c r="Q353" s="23">
        <f t="shared" si="121"/>
        <v>8151.29</v>
      </c>
      <c r="R353" s="193">
        <f t="shared" si="131"/>
        <v>450.09</v>
      </c>
      <c r="S353" s="193">
        <f t="shared" si="132"/>
        <v>0</v>
      </c>
      <c r="T353" s="23">
        <f t="shared" si="122"/>
        <v>5998.68</v>
      </c>
      <c r="U353" s="23">
        <f t="shared" si="123"/>
        <v>6350.9</v>
      </c>
      <c r="V353" s="23">
        <f t="shared" si="124"/>
        <v>6494.74</v>
      </c>
      <c r="W353" s="23">
        <f t="shared" si="125"/>
        <v>7476.55</v>
      </c>
      <c r="X353" s="193">
        <f t="shared" si="133"/>
        <v>450.09</v>
      </c>
      <c r="Y353" s="193">
        <f t="shared" si="134"/>
        <v>0</v>
      </c>
      <c r="Z353" s="23">
        <f t="shared" si="126"/>
        <v>5998.68</v>
      </c>
      <c r="AA353" s="23">
        <f t="shared" si="127"/>
        <v>6350.9</v>
      </c>
      <c r="AB353" s="23">
        <f t="shared" si="128"/>
        <v>6494.74</v>
      </c>
      <c r="AC353" s="23">
        <f t="shared" si="129"/>
        <v>7476.55</v>
      </c>
      <c r="AD353" s="193">
        <f t="shared" si="135"/>
        <v>450.09</v>
      </c>
      <c r="AE353" s="366">
        <f t="shared" si="136"/>
        <v>0</v>
      </c>
    </row>
    <row r="354" spans="1:31" ht="15" customHeight="1" x14ac:dyDescent="0.2">
      <c r="A354" s="601"/>
      <c r="B354" s="10">
        <v>8</v>
      </c>
      <c r="C354" s="9">
        <f>ROUND([2]Лист1!C401,2)</f>
        <v>2779.7</v>
      </c>
      <c r="D354" s="191">
        <f>ROUND([2]Лист1!D401,2)</f>
        <v>252.92</v>
      </c>
      <c r="E354" s="191">
        <f>ROUND([2]Лист1!E401,2)</f>
        <v>0</v>
      </c>
      <c r="F354" s="71">
        <f t="shared" si="137"/>
        <v>4.8099999999999996</v>
      </c>
      <c r="G354" s="329">
        <f t="shared" si="137"/>
        <v>1018.54</v>
      </c>
      <c r="H354" s="330">
        <f t="shared" si="137"/>
        <v>343.8</v>
      </c>
      <c r="I354" s="331">
        <f t="shared" si="130"/>
        <v>343.8</v>
      </c>
      <c r="J354" s="71">
        <f t="shared" si="138"/>
        <v>3205.7799999999997</v>
      </c>
      <c r="K354" s="71">
        <f t="shared" si="139"/>
        <v>3558</v>
      </c>
      <c r="L354" s="71">
        <f t="shared" si="140"/>
        <v>3701.8399999999997</v>
      </c>
      <c r="M354" s="71">
        <f t="shared" si="141"/>
        <v>4683.6499999999996</v>
      </c>
      <c r="N354" s="23">
        <f t="shared" si="118"/>
        <v>7008.83</v>
      </c>
      <c r="O354" s="23">
        <f t="shared" si="119"/>
        <v>7361.05</v>
      </c>
      <c r="P354" s="23">
        <f t="shared" si="120"/>
        <v>7504.89</v>
      </c>
      <c r="Q354" s="23">
        <f t="shared" si="121"/>
        <v>8486.7000000000007</v>
      </c>
      <c r="R354" s="193">
        <f t="shared" si="131"/>
        <v>252.92</v>
      </c>
      <c r="S354" s="193">
        <f t="shared" si="132"/>
        <v>0</v>
      </c>
      <c r="T354" s="23">
        <f t="shared" si="122"/>
        <v>6334.09</v>
      </c>
      <c r="U354" s="23">
        <f t="shared" si="123"/>
        <v>6686.31</v>
      </c>
      <c r="V354" s="23">
        <f t="shared" si="124"/>
        <v>6830.15</v>
      </c>
      <c r="W354" s="23">
        <f t="shared" si="125"/>
        <v>7811.96</v>
      </c>
      <c r="X354" s="193">
        <f t="shared" si="133"/>
        <v>252.92</v>
      </c>
      <c r="Y354" s="193">
        <f t="shared" si="134"/>
        <v>0</v>
      </c>
      <c r="Z354" s="23">
        <f t="shared" si="126"/>
        <v>6334.09</v>
      </c>
      <c r="AA354" s="23">
        <f t="shared" si="127"/>
        <v>6686.31</v>
      </c>
      <c r="AB354" s="23">
        <f t="shared" si="128"/>
        <v>6830.15</v>
      </c>
      <c r="AC354" s="23">
        <f t="shared" si="129"/>
        <v>7811.96</v>
      </c>
      <c r="AD354" s="193">
        <f t="shared" si="135"/>
        <v>252.92</v>
      </c>
      <c r="AE354" s="366">
        <f t="shared" si="136"/>
        <v>0</v>
      </c>
    </row>
    <row r="355" spans="1:31" ht="15" customHeight="1" x14ac:dyDescent="0.2">
      <c r="A355" s="601"/>
      <c r="B355" s="10">
        <v>9</v>
      </c>
      <c r="C355" s="9">
        <f>ROUND([2]Лист1!C402,2)</f>
        <v>2859.19</v>
      </c>
      <c r="D355" s="191">
        <f>ROUND([2]Лист1!D402,2)</f>
        <v>389.92</v>
      </c>
      <c r="E355" s="191">
        <f>ROUND([2]Лист1!E402,2)</f>
        <v>0</v>
      </c>
      <c r="F355" s="71">
        <f t="shared" si="137"/>
        <v>4.8099999999999996</v>
      </c>
      <c r="G355" s="329">
        <f t="shared" si="137"/>
        <v>1018.54</v>
      </c>
      <c r="H355" s="330">
        <f t="shared" si="137"/>
        <v>343.8</v>
      </c>
      <c r="I355" s="331">
        <f t="shared" si="130"/>
        <v>343.8</v>
      </c>
      <c r="J355" s="71">
        <f t="shared" si="138"/>
        <v>3205.7799999999997</v>
      </c>
      <c r="K355" s="71">
        <f t="shared" si="139"/>
        <v>3558</v>
      </c>
      <c r="L355" s="71">
        <f t="shared" si="140"/>
        <v>3701.8399999999997</v>
      </c>
      <c r="M355" s="71">
        <f t="shared" si="141"/>
        <v>4683.6499999999996</v>
      </c>
      <c r="N355" s="23">
        <f t="shared" si="118"/>
        <v>7088.32</v>
      </c>
      <c r="O355" s="23">
        <f t="shared" si="119"/>
        <v>7440.54</v>
      </c>
      <c r="P355" s="23">
        <f t="shared" si="120"/>
        <v>7584.38</v>
      </c>
      <c r="Q355" s="23">
        <f t="shared" si="121"/>
        <v>8566.19</v>
      </c>
      <c r="R355" s="193">
        <f t="shared" si="131"/>
        <v>389.92</v>
      </c>
      <c r="S355" s="193">
        <f t="shared" si="132"/>
        <v>0</v>
      </c>
      <c r="T355" s="23">
        <f t="shared" si="122"/>
        <v>6413.58</v>
      </c>
      <c r="U355" s="23">
        <f t="shared" si="123"/>
        <v>6765.8</v>
      </c>
      <c r="V355" s="23">
        <f t="shared" si="124"/>
        <v>6909.64</v>
      </c>
      <c r="W355" s="23">
        <f t="shared" si="125"/>
        <v>7891.45</v>
      </c>
      <c r="X355" s="193">
        <f t="shared" si="133"/>
        <v>389.92</v>
      </c>
      <c r="Y355" s="193">
        <f t="shared" si="134"/>
        <v>0</v>
      </c>
      <c r="Z355" s="23">
        <f t="shared" si="126"/>
        <v>6413.58</v>
      </c>
      <c r="AA355" s="23">
        <f t="shared" si="127"/>
        <v>6765.8</v>
      </c>
      <c r="AB355" s="23">
        <f t="shared" si="128"/>
        <v>6909.64</v>
      </c>
      <c r="AC355" s="23">
        <f t="shared" si="129"/>
        <v>7891.45</v>
      </c>
      <c r="AD355" s="193">
        <f t="shared" si="135"/>
        <v>389.92</v>
      </c>
      <c r="AE355" s="366">
        <f t="shared" si="136"/>
        <v>0</v>
      </c>
    </row>
    <row r="356" spans="1:31" ht="15" customHeight="1" x14ac:dyDescent="0.2">
      <c r="A356" s="601"/>
      <c r="B356" s="10">
        <v>10</v>
      </c>
      <c r="C356" s="9">
        <f>ROUND([2]Лист1!C403,2)</f>
        <v>2830.45</v>
      </c>
      <c r="D356" s="191">
        <f>ROUND([2]Лист1!D403,2)</f>
        <v>388.02</v>
      </c>
      <c r="E356" s="191">
        <f>ROUND([2]Лист1!E403,2)</f>
        <v>0</v>
      </c>
      <c r="F356" s="71">
        <f t="shared" si="137"/>
        <v>4.8099999999999996</v>
      </c>
      <c r="G356" s="329">
        <f t="shared" si="137"/>
        <v>1018.54</v>
      </c>
      <c r="H356" s="330">
        <f t="shared" si="137"/>
        <v>343.8</v>
      </c>
      <c r="I356" s="331">
        <f t="shared" si="130"/>
        <v>343.8</v>
      </c>
      <c r="J356" s="71">
        <f t="shared" si="138"/>
        <v>3205.7799999999997</v>
      </c>
      <c r="K356" s="71">
        <f t="shared" si="139"/>
        <v>3558</v>
      </c>
      <c r="L356" s="71">
        <f t="shared" si="140"/>
        <v>3701.8399999999997</v>
      </c>
      <c r="M356" s="71">
        <f t="shared" si="141"/>
        <v>4683.6499999999996</v>
      </c>
      <c r="N356" s="23">
        <f t="shared" si="118"/>
        <v>7059.58</v>
      </c>
      <c r="O356" s="23">
        <f t="shared" si="119"/>
        <v>7411.8</v>
      </c>
      <c r="P356" s="23">
        <f t="shared" si="120"/>
        <v>7555.64</v>
      </c>
      <c r="Q356" s="23">
        <f t="shared" si="121"/>
        <v>8537.4500000000007</v>
      </c>
      <c r="R356" s="193">
        <f t="shared" si="131"/>
        <v>388.02</v>
      </c>
      <c r="S356" s="193">
        <f t="shared" si="132"/>
        <v>0</v>
      </c>
      <c r="T356" s="23">
        <f t="shared" si="122"/>
        <v>6384.84</v>
      </c>
      <c r="U356" s="23">
        <f t="shared" si="123"/>
        <v>6737.06</v>
      </c>
      <c r="V356" s="23">
        <f t="shared" si="124"/>
        <v>6880.9</v>
      </c>
      <c r="W356" s="23">
        <f t="shared" si="125"/>
        <v>7862.71</v>
      </c>
      <c r="X356" s="193">
        <f t="shared" si="133"/>
        <v>388.02</v>
      </c>
      <c r="Y356" s="193">
        <f t="shared" si="134"/>
        <v>0</v>
      </c>
      <c r="Z356" s="23">
        <f t="shared" si="126"/>
        <v>6384.84</v>
      </c>
      <c r="AA356" s="23">
        <f t="shared" si="127"/>
        <v>6737.06</v>
      </c>
      <c r="AB356" s="23">
        <f t="shared" si="128"/>
        <v>6880.9</v>
      </c>
      <c r="AC356" s="23">
        <f t="shared" si="129"/>
        <v>7862.71</v>
      </c>
      <c r="AD356" s="193">
        <f t="shared" si="135"/>
        <v>388.02</v>
      </c>
      <c r="AE356" s="366">
        <f t="shared" si="136"/>
        <v>0</v>
      </c>
    </row>
    <row r="357" spans="1:31" ht="15" customHeight="1" x14ac:dyDescent="0.2">
      <c r="A357" s="601"/>
      <c r="B357" s="10">
        <v>11</v>
      </c>
      <c r="C357" s="9">
        <f>ROUND([2]Лист1!C404,2)</f>
        <v>2813.76</v>
      </c>
      <c r="D357" s="191">
        <f>ROUND([2]Лист1!D404,2)</f>
        <v>810.59</v>
      </c>
      <c r="E357" s="191">
        <f>ROUND([2]Лист1!E404,2)</f>
        <v>0</v>
      </c>
      <c r="F357" s="71">
        <f t="shared" si="137"/>
        <v>4.8099999999999996</v>
      </c>
      <c r="G357" s="329">
        <f t="shared" si="137"/>
        <v>1018.54</v>
      </c>
      <c r="H357" s="330">
        <f t="shared" si="137"/>
        <v>343.8</v>
      </c>
      <c r="I357" s="331">
        <f t="shared" si="130"/>
        <v>343.8</v>
      </c>
      <c r="J357" s="71">
        <f t="shared" si="138"/>
        <v>3205.7799999999997</v>
      </c>
      <c r="K357" s="71">
        <f t="shared" si="139"/>
        <v>3558</v>
      </c>
      <c r="L357" s="71">
        <f t="shared" si="140"/>
        <v>3701.8399999999997</v>
      </c>
      <c r="M357" s="71">
        <f t="shared" si="141"/>
        <v>4683.6499999999996</v>
      </c>
      <c r="N357" s="23">
        <f t="shared" si="118"/>
        <v>7042.89</v>
      </c>
      <c r="O357" s="23">
        <f t="shared" si="119"/>
        <v>7395.11</v>
      </c>
      <c r="P357" s="23">
        <f t="shared" si="120"/>
        <v>7538.95</v>
      </c>
      <c r="Q357" s="23">
        <f t="shared" si="121"/>
        <v>8520.76</v>
      </c>
      <c r="R357" s="193">
        <f t="shared" si="131"/>
        <v>810.59</v>
      </c>
      <c r="S357" s="193">
        <f t="shared" si="132"/>
        <v>0</v>
      </c>
      <c r="T357" s="23">
        <f t="shared" si="122"/>
        <v>6368.15</v>
      </c>
      <c r="U357" s="23">
        <f t="shared" si="123"/>
        <v>6720.37</v>
      </c>
      <c r="V357" s="23">
        <f t="shared" si="124"/>
        <v>6864.21</v>
      </c>
      <c r="W357" s="23">
        <f t="shared" si="125"/>
        <v>7846.02</v>
      </c>
      <c r="X357" s="193">
        <f t="shared" si="133"/>
        <v>810.59</v>
      </c>
      <c r="Y357" s="193">
        <f t="shared" si="134"/>
        <v>0</v>
      </c>
      <c r="Z357" s="23">
        <f t="shared" si="126"/>
        <v>6368.15</v>
      </c>
      <c r="AA357" s="23">
        <f t="shared" si="127"/>
        <v>6720.37</v>
      </c>
      <c r="AB357" s="23">
        <f t="shared" si="128"/>
        <v>6864.21</v>
      </c>
      <c r="AC357" s="23">
        <f t="shared" si="129"/>
        <v>7846.02</v>
      </c>
      <c r="AD357" s="193">
        <f t="shared" si="135"/>
        <v>810.59</v>
      </c>
      <c r="AE357" s="366">
        <f t="shared" si="136"/>
        <v>0</v>
      </c>
    </row>
    <row r="358" spans="1:31" ht="15" customHeight="1" x14ac:dyDescent="0.2">
      <c r="A358" s="601"/>
      <c r="B358" s="10">
        <v>12</v>
      </c>
      <c r="C358" s="9">
        <f>ROUND([2]Лист1!C405,2)</f>
        <v>2798.76</v>
      </c>
      <c r="D358" s="191">
        <f>ROUND([2]Лист1!D405,2)</f>
        <v>856.43</v>
      </c>
      <c r="E358" s="191">
        <f>ROUND([2]Лист1!E405,2)</f>
        <v>0</v>
      </c>
      <c r="F358" s="71">
        <f t="shared" si="137"/>
        <v>4.8099999999999996</v>
      </c>
      <c r="G358" s="329">
        <f t="shared" si="137"/>
        <v>1018.54</v>
      </c>
      <c r="H358" s="330">
        <f t="shared" si="137"/>
        <v>343.8</v>
      </c>
      <c r="I358" s="331">
        <f t="shared" si="130"/>
        <v>343.8</v>
      </c>
      <c r="J358" s="71">
        <f t="shared" si="138"/>
        <v>3205.7799999999997</v>
      </c>
      <c r="K358" s="71">
        <f t="shared" si="139"/>
        <v>3558</v>
      </c>
      <c r="L358" s="71">
        <f t="shared" si="140"/>
        <v>3701.8399999999997</v>
      </c>
      <c r="M358" s="71">
        <f t="shared" si="141"/>
        <v>4683.6499999999996</v>
      </c>
      <c r="N358" s="23">
        <f t="shared" si="118"/>
        <v>7027.89</v>
      </c>
      <c r="O358" s="23">
        <f t="shared" si="119"/>
        <v>7380.11</v>
      </c>
      <c r="P358" s="23">
        <f t="shared" si="120"/>
        <v>7523.95</v>
      </c>
      <c r="Q358" s="23">
        <f t="shared" si="121"/>
        <v>8505.76</v>
      </c>
      <c r="R358" s="193">
        <f t="shared" si="131"/>
        <v>856.43</v>
      </c>
      <c r="S358" s="193">
        <f t="shared" si="132"/>
        <v>0</v>
      </c>
      <c r="T358" s="23">
        <f t="shared" si="122"/>
        <v>6353.15</v>
      </c>
      <c r="U358" s="23">
        <f t="shared" si="123"/>
        <v>6705.37</v>
      </c>
      <c r="V358" s="23">
        <f t="shared" si="124"/>
        <v>6849.21</v>
      </c>
      <c r="W358" s="23">
        <f t="shared" si="125"/>
        <v>7831.02</v>
      </c>
      <c r="X358" s="193">
        <f t="shared" si="133"/>
        <v>856.43</v>
      </c>
      <c r="Y358" s="193">
        <f t="shared" si="134"/>
        <v>0</v>
      </c>
      <c r="Z358" s="23">
        <f t="shared" si="126"/>
        <v>6353.15</v>
      </c>
      <c r="AA358" s="23">
        <f t="shared" si="127"/>
        <v>6705.37</v>
      </c>
      <c r="AB358" s="23">
        <f t="shared" si="128"/>
        <v>6849.21</v>
      </c>
      <c r="AC358" s="23">
        <f t="shared" si="129"/>
        <v>7831.02</v>
      </c>
      <c r="AD358" s="193">
        <f t="shared" si="135"/>
        <v>856.43</v>
      </c>
      <c r="AE358" s="366">
        <f t="shared" si="136"/>
        <v>0</v>
      </c>
    </row>
    <row r="359" spans="1:31" ht="15" customHeight="1" x14ac:dyDescent="0.2">
      <c r="A359" s="601"/>
      <c r="B359" s="10">
        <v>13</v>
      </c>
      <c r="C359" s="9">
        <f>ROUND([2]Лист1!C406,2)</f>
        <v>2806.7</v>
      </c>
      <c r="D359" s="191">
        <f>ROUND([2]Лист1!D406,2)</f>
        <v>1000.62</v>
      </c>
      <c r="E359" s="191">
        <f>ROUND([2]Лист1!E406,2)</f>
        <v>0</v>
      </c>
      <c r="F359" s="71">
        <f t="shared" si="137"/>
        <v>4.8099999999999996</v>
      </c>
      <c r="G359" s="329">
        <f t="shared" si="137"/>
        <v>1018.54</v>
      </c>
      <c r="H359" s="330">
        <f t="shared" si="137"/>
        <v>343.8</v>
      </c>
      <c r="I359" s="331">
        <f t="shared" si="130"/>
        <v>343.8</v>
      </c>
      <c r="J359" s="71">
        <f t="shared" si="138"/>
        <v>3205.7799999999997</v>
      </c>
      <c r="K359" s="71">
        <f t="shared" si="139"/>
        <v>3558</v>
      </c>
      <c r="L359" s="71">
        <f t="shared" si="140"/>
        <v>3701.8399999999997</v>
      </c>
      <c r="M359" s="71">
        <f t="shared" si="141"/>
        <v>4683.6499999999996</v>
      </c>
      <c r="N359" s="23">
        <f t="shared" si="118"/>
        <v>7035.83</v>
      </c>
      <c r="O359" s="23">
        <f t="shared" si="119"/>
        <v>7388.05</v>
      </c>
      <c r="P359" s="23">
        <f t="shared" si="120"/>
        <v>7531.89</v>
      </c>
      <c r="Q359" s="23">
        <f t="shared" si="121"/>
        <v>8513.7000000000007</v>
      </c>
      <c r="R359" s="193">
        <f t="shared" si="131"/>
        <v>1000.62</v>
      </c>
      <c r="S359" s="193">
        <f t="shared" si="132"/>
        <v>0</v>
      </c>
      <c r="T359" s="23">
        <f t="shared" si="122"/>
        <v>6361.09</v>
      </c>
      <c r="U359" s="23">
        <f t="shared" si="123"/>
        <v>6713.31</v>
      </c>
      <c r="V359" s="23">
        <f t="shared" si="124"/>
        <v>6857.15</v>
      </c>
      <c r="W359" s="23">
        <f t="shared" si="125"/>
        <v>7838.96</v>
      </c>
      <c r="X359" s="193">
        <f t="shared" si="133"/>
        <v>1000.62</v>
      </c>
      <c r="Y359" s="193">
        <f t="shared" si="134"/>
        <v>0</v>
      </c>
      <c r="Z359" s="23">
        <f t="shared" si="126"/>
        <v>6361.09</v>
      </c>
      <c r="AA359" s="23">
        <f t="shared" si="127"/>
        <v>6713.31</v>
      </c>
      <c r="AB359" s="23">
        <f t="shared" si="128"/>
        <v>6857.15</v>
      </c>
      <c r="AC359" s="23">
        <f t="shared" si="129"/>
        <v>7838.96</v>
      </c>
      <c r="AD359" s="193">
        <f t="shared" si="135"/>
        <v>1000.62</v>
      </c>
      <c r="AE359" s="366">
        <f t="shared" si="136"/>
        <v>0</v>
      </c>
    </row>
    <row r="360" spans="1:31" ht="15" customHeight="1" x14ac:dyDescent="0.2">
      <c r="A360" s="601"/>
      <c r="B360" s="10">
        <v>14</v>
      </c>
      <c r="C360" s="9">
        <f>ROUND([2]Лист1!C407,2)</f>
        <v>2793.31</v>
      </c>
      <c r="D360" s="191">
        <f>ROUND([2]Лист1!D407,2)</f>
        <v>744.13</v>
      </c>
      <c r="E360" s="191">
        <f>ROUND([2]Лист1!E407,2)</f>
        <v>0</v>
      </c>
      <c r="F360" s="71">
        <f t="shared" si="137"/>
        <v>4.8099999999999996</v>
      </c>
      <c r="G360" s="329">
        <f t="shared" si="137"/>
        <v>1018.54</v>
      </c>
      <c r="H360" s="330">
        <f t="shared" si="137"/>
        <v>343.8</v>
      </c>
      <c r="I360" s="331">
        <f t="shared" si="130"/>
        <v>343.8</v>
      </c>
      <c r="J360" s="71">
        <f t="shared" si="138"/>
        <v>3205.7799999999997</v>
      </c>
      <c r="K360" s="71">
        <f t="shared" si="139"/>
        <v>3558</v>
      </c>
      <c r="L360" s="71">
        <f t="shared" si="140"/>
        <v>3701.8399999999997</v>
      </c>
      <c r="M360" s="71">
        <f t="shared" si="141"/>
        <v>4683.6499999999996</v>
      </c>
      <c r="N360" s="23">
        <f t="shared" si="118"/>
        <v>7022.44</v>
      </c>
      <c r="O360" s="23">
        <f t="shared" si="119"/>
        <v>7374.66</v>
      </c>
      <c r="P360" s="23">
        <f t="shared" si="120"/>
        <v>7518.5</v>
      </c>
      <c r="Q360" s="23">
        <f t="shared" si="121"/>
        <v>8500.31</v>
      </c>
      <c r="R360" s="193">
        <f t="shared" si="131"/>
        <v>744.13</v>
      </c>
      <c r="S360" s="193">
        <f t="shared" si="132"/>
        <v>0</v>
      </c>
      <c r="T360" s="23">
        <f t="shared" si="122"/>
        <v>6347.7</v>
      </c>
      <c r="U360" s="23">
        <f t="shared" si="123"/>
        <v>6699.92</v>
      </c>
      <c r="V360" s="23">
        <f t="shared" si="124"/>
        <v>6843.76</v>
      </c>
      <c r="W360" s="23">
        <f t="shared" si="125"/>
        <v>7825.57</v>
      </c>
      <c r="X360" s="193">
        <f t="shared" si="133"/>
        <v>744.13</v>
      </c>
      <c r="Y360" s="193">
        <f t="shared" si="134"/>
        <v>0</v>
      </c>
      <c r="Z360" s="23">
        <f t="shared" si="126"/>
        <v>6347.7</v>
      </c>
      <c r="AA360" s="23">
        <f t="shared" si="127"/>
        <v>6699.92</v>
      </c>
      <c r="AB360" s="23">
        <f t="shared" si="128"/>
        <v>6843.76</v>
      </c>
      <c r="AC360" s="23">
        <f t="shared" si="129"/>
        <v>7825.57</v>
      </c>
      <c r="AD360" s="193">
        <f t="shared" si="135"/>
        <v>744.13</v>
      </c>
      <c r="AE360" s="366">
        <f t="shared" si="136"/>
        <v>0</v>
      </c>
    </row>
    <row r="361" spans="1:31" ht="15" customHeight="1" x14ac:dyDescent="0.2">
      <c r="A361" s="601"/>
      <c r="B361" s="10">
        <v>15</v>
      </c>
      <c r="C361" s="9">
        <f>ROUND([2]Лист1!C408,2)</f>
        <v>2804.14</v>
      </c>
      <c r="D361" s="191">
        <f>ROUND([2]Лист1!D408,2)</f>
        <v>596.72</v>
      </c>
      <c r="E361" s="191">
        <f>ROUND([2]Лист1!E408,2)</f>
        <v>0</v>
      </c>
      <c r="F361" s="71">
        <f t="shared" si="137"/>
        <v>4.8099999999999996</v>
      </c>
      <c r="G361" s="329">
        <f t="shared" si="137"/>
        <v>1018.54</v>
      </c>
      <c r="H361" s="330">
        <f t="shared" si="137"/>
        <v>343.8</v>
      </c>
      <c r="I361" s="331">
        <f t="shared" si="130"/>
        <v>343.8</v>
      </c>
      <c r="J361" s="71">
        <f t="shared" si="138"/>
        <v>3205.7799999999997</v>
      </c>
      <c r="K361" s="71">
        <f t="shared" si="139"/>
        <v>3558</v>
      </c>
      <c r="L361" s="71">
        <f t="shared" si="140"/>
        <v>3701.8399999999997</v>
      </c>
      <c r="M361" s="71">
        <f t="shared" si="141"/>
        <v>4683.6499999999996</v>
      </c>
      <c r="N361" s="23">
        <f t="shared" si="118"/>
        <v>7033.27</v>
      </c>
      <c r="O361" s="23">
        <f t="shared" si="119"/>
        <v>7385.49</v>
      </c>
      <c r="P361" s="23">
        <f t="shared" si="120"/>
        <v>7529.33</v>
      </c>
      <c r="Q361" s="23">
        <f t="shared" si="121"/>
        <v>8511.14</v>
      </c>
      <c r="R361" s="193">
        <f t="shared" si="131"/>
        <v>596.72</v>
      </c>
      <c r="S361" s="193">
        <f t="shared" si="132"/>
        <v>0</v>
      </c>
      <c r="T361" s="23">
        <f t="shared" si="122"/>
        <v>6358.53</v>
      </c>
      <c r="U361" s="23">
        <f t="shared" si="123"/>
        <v>6710.75</v>
      </c>
      <c r="V361" s="23">
        <f t="shared" si="124"/>
        <v>6854.59</v>
      </c>
      <c r="W361" s="23">
        <f t="shared" si="125"/>
        <v>7836.4</v>
      </c>
      <c r="X361" s="193">
        <f t="shared" si="133"/>
        <v>596.72</v>
      </c>
      <c r="Y361" s="193">
        <f t="shared" si="134"/>
        <v>0</v>
      </c>
      <c r="Z361" s="23">
        <f t="shared" si="126"/>
        <v>6358.53</v>
      </c>
      <c r="AA361" s="23">
        <f t="shared" si="127"/>
        <v>6710.75</v>
      </c>
      <c r="AB361" s="23">
        <f t="shared" si="128"/>
        <v>6854.59</v>
      </c>
      <c r="AC361" s="23">
        <f t="shared" si="129"/>
        <v>7836.4</v>
      </c>
      <c r="AD361" s="193">
        <f t="shared" si="135"/>
        <v>596.72</v>
      </c>
      <c r="AE361" s="366">
        <f t="shared" si="136"/>
        <v>0</v>
      </c>
    </row>
    <row r="362" spans="1:31" ht="15" customHeight="1" x14ac:dyDescent="0.2">
      <c r="A362" s="601"/>
      <c r="B362" s="10">
        <v>16</v>
      </c>
      <c r="C362" s="9">
        <f>ROUND([2]Лист1!C409,2)</f>
        <v>2838.42</v>
      </c>
      <c r="D362" s="191">
        <f>ROUND([2]Лист1!D409,2)</f>
        <v>640.05999999999995</v>
      </c>
      <c r="E362" s="191">
        <f>ROUND([2]Лист1!E409,2)</f>
        <v>0</v>
      </c>
      <c r="F362" s="71">
        <f t="shared" si="137"/>
        <v>4.8099999999999996</v>
      </c>
      <c r="G362" s="329">
        <f t="shared" si="137"/>
        <v>1018.54</v>
      </c>
      <c r="H362" s="330">
        <f t="shared" si="137"/>
        <v>343.8</v>
      </c>
      <c r="I362" s="331">
        <f t="shared" si="130"/>
        <v>343.8</v>
      </c>
      <c r="J362" s="71">
        <f t="shared" si="138"/>
        <v>3205.7799999999997</v>
      </c>
      <c r="K362" s="71">
        <f t="shared" si="139"/>
        <v>3558</v>
      </c>
      <c r="L362" s="71">
        <f t="shared" si="140"/>
        <v>3701.8399999999997</v>
      </c>
      <c r="M362" s="71">
        <f t="shared" si="141"/>
        <v>4683.6499999999996</v>
      </c>
      <c r="N362" s="23">
        <f t="shared" si="118"/>
        <v>7067.55</v>
      </c>
      <c r="O362" s="23">
        <f t="shared" si="119"/>
        <v>7419.77</v>
      </c>
      <c r="P362" s="23">
        <f t="shared" si="120"/>
        <v>7563.61</v>
      </c>
      <c r="Q362" s="23">
        <f t="shared" si="121"/>
        <v>8545.42</v>
      </c>
      <c r="R362" s="193">
        <f t="shared" si="131"/>
        <v>640.05999999999995</v>
      </c>
      <c r="S362" s="193">
        <f t="shared" si="132"/>
        <v>0</v>
      </c>
      <c r="T362" s="23">
        <f t="shared" si="122"/>
        <v>6392.81</v>
      </c>
      <c r="U362" s="23">
        <f t="shared" si="123"/>
        <v>6745.03</v>
      </c>
      <c r="V362" s="23">
        <f t="shared" si="124"/>
        <v>6888.87</v>
      </c>
      <c r="W362" s="23">
        <f t="shared" si="125"/>
        <v>7870.68</v>
      </c>
      <c r="X362" s="193">
        <f t="shared" si="133"/>
        <v>640.05999999999995</v>
      </c>
      <c r="Y362" s="193">
        <f t="shared" si="134"/>
        <v>0</v>
      </c>
      <c r="Z362" s="23">
        <f t="shared" si="126"/>
        <v>6392.81</v>
      </c>
      <c r="AA362" s="23">
        <f t="shared" si="127"/>
        <v>6745.03</v>
      </c>
      <c r="AB362" s="23">
        <f t="shared" si="128"/>
        <v>6888.87</v>
      </c>
      <c r="AC362" s="23">
        <f t="shared" si="129"/>
        <v>7870.68</v>
      </c>
      <c r="AD362" s="193">
        <f t="shared" si="135"/>
        <v>640.05999999999995</v>
      </c>
      <c r="AE362" s="366">
        <f t="shared" si="136"/>
        <v>0</v>
      </c>
    </row>
    <row r="363" spans="1:31" ht="15" customHeight="1" x14ac:dyDescent="0.2">
      <c r="A363" s="601"/>
      <c r="B363" s="10">
        <v>17</v>
      </c>
      <c r="C363" s="9">
        <f>ROUND([2]Лист1!C410,2)</f>
        <v>2893.86</v>
      </c>
      <c r="D363" s="191">
        <f>ROUND([2]Лист1!D410,2)</f>
        <v>690.33</v>
      </c>
      <c r="E363" s="191">
        <f>ROUND([2]Лист1!E410,2)</f>
        <v>0</v>
      </c>
      <c r="F363" s="71">
        <f t="shared" si="137"/>
        <v>4.8099999999999996</v>
      </c>
      <c r="G363" s="329">
        <f t="shared" si="137"/>
        <v>1018.54</v>
      </c>
      <c r="H363" s="330">
        <f t="shared" si="137"/>
        <v>343.8</v>
      </c>
      <c r="I363" s="331">
        <f t="shared" si="130"/>
        <v>343.8</v>
      </c>
      <c r="J363" s="71">
        <f t="shared" si="138"/>
        <v>3205.7799999999997</v>
      </c>
      <c r="K363" s="71">
        <f t="shared" si="139"/>
        <v>3558</v>
      </c>
      <c r="L363" s="71">
        <f t="shared" si="140"/>
        <v>3701.8399999999997</v>
      </c>
      <c r="M363" s="71">
        <f t="shared" si="141"/>
        <v>4683.6499999999996</v>
      </c>
      <c r="N363" s="23">
        <f t="shared" si="118"/>
        <v>7122.99</v>
      </c>
      <c r="O363" s="23">
        <f t="shared" si="119"/>
        <v>7475.21</v>
      </c>
      <c r="P363" s="23">
        <f t="shared" si="120"/>
        <v>7619.05</v>
      </c>
      <c r="Q363" s="23">
        <f t="shared" si="121"/>
        <v>8600.86</v>
      </c>
      <c r="R363" s="193">
        <f t="shared" si="131"/>
        <v>690.33</v>
      </c>
      <c r="S363" s="193">
        <f t="shared" si="132"/>
        <v>0</v>
      </c>
      <c r="T363" s="23">
        <f t="shared" si="122"/>
        <v>6448.25</v>
      </c>
      <c r="U363" s="23">
        <f t="shared" si="123"/>
        <v>6800.47</v>
      </c>
      <c r="V363" s="23">
        <f t="shared" si="124"/>
        <v>6944.31</v>
      </c>
      <c r="W363" s="23">
        <f t="shared" si="125"/>
        <v>7926.12</v>
      </c>
      <c r="X363" s="193">
        <f t="shared" si="133"/>
        <v>690.33</v>
      </c>
      <c r="Y363" s="193">
        <f t="shared" si="134"/>
        <v>0</v>
      </c>
      <c r="Z363" s="23">
        <f t="shared" si="126"/>
        <v>6448.25</v>
      </c>
      <c r="AA363" s="23">
        <f t="shared" si="127"/>
        <v>6800.47</v>
      </c>
      <c r="AB363" s="23">
        <f t="shared" si="128"/>
        <v>6944.31</v>
      </c>
      <c r="AC363" s="23">
        <f t="shared" si="129"/>
        <v>7926.12</v>
      </c>
      <c r="AD363" s="193">
        <f t="shared" si="135"/>
        <v>690.33</v>
      </c>
      <c r="AE363" s="366">
        <f t="shared" si="136"/>
        <v>0</v>
      </c>
    </row>
    <row r="364" spans="1:31" ht="15" customHeight="1" x14ac:dyDescent="0.2">
      <c r="A364" s="601"/>
      <c r="B364" s="10">
        <v>18</v>
      </c>
      <c r="C364" s="9">
        <f>ROUND([2]Лист1!C411,2)</f>
        <v>3250.21</v>
      </c>
      <c r="D364" s="191">
        <f>ROUND([2]Лист1!D411,2)</f>
        <v>1.41</v>
      </c>
      <c r="E364" s="191">
        <f>ROUND([2]Лист1!E411,2)</f>
        <v>82.4</v>
      </c>
      <c r="F364" s="71">
        <f t="shared" si="137"/>
        <v>4.8099999999999996</v>
      </c>
      <c r="G364" s="329">
        <f t="shared" si="137"/>
        <v>1018.54</v>
      </c>
      <c r="H364" s="330">
        <f t="shared" si="137"/>
        <v>343.8</v>
      </c>
      <c r="I364" s="331">
        <f t="shared" si="130"/>
        <v>343.8</v>
      </c>
      <c r="J364" s="71">
        <f t="shared" si="138"/>
        <v>3205.7799999999997</v>
      </c>
      <c r="K364" s="71">
        <f t="shared" si="139"/>
        <v>3558</v>
      </c>
      <c r="L364" s="71">
        <f t="shared" si="140"/>
        <v>3701.8399999999997</v>
      </c>
      <c r="M364" s="71">
        <f t="shared" si="141"/>
        <v>4683.6499999999996</v>
      </c>
      <c r="N364" s="23">
        <f t="shared" si="118"/>
        <v>7479.34</v>
      </c>
      <c r="O364" s="23">
        <f t="shared" si="119"/>
        <v>7831.56</v>
      </c>
      <c r="P364" s="23">
        <f t="shared" si="120"/>
        <v>7975.4</v>
      </c>
      <c r="Q364" s="23">
        <f t="shared" si="121"/>
        <v>8957.2099999999991</v>
      </c>
      <c r="R364" s="193">
        <f t="shared" si="131"/>
        <v>1.41</v>
      </c>
      <c r="S364" s="193">
        <f t="shared" si="132"/>
        <v>82.4</v>
      </c>
      <c r="T364" s="23">
        <f t="shared" si="122"/>
        <v>6804.6</v>
      </c>
      <c r="U364" s="23">
        <f t="shared" si="123"/>
        <v>7156.82</v>
      </c>
      <c r="V364" s="23">
        <f t="shared" si="124"/>
        <v>7300.66</v>
      </c>
      <c r="W364" s="23">
        <f t="shared" si="125"/>
        <v>8282.4699999999993</v>
      </c>
      <c r="X364" s="193">
        <f t="shared" si="133"/>
        <v>1.41</v>
      </c>
      <c r="Y364" s="193">
        <f t="shared" si="134"/>
        <v>82.4</v>
      </c>
      <c r="Z364" s="23">
        <f t="shared" si="126"/>
        <v>6804.6</v>
      </c>
      <c r="AA364" s="23">
        <f t="shared" si="127"/>
        <v>7156.82</v>
      </c>
      <c r="AB364" s="23">
        <f t="shared" si="128"/>
        <v>7300.66</v>
      </c>
      <c r="AC364" s="23">
        <f t="shared" si="129"/>
        <v>8282.4699999999993</v>
      </c>
      <c r="AD364" s="193">
        <f t="shared" si="135"/>
        <v>1.41</v>
      </c>
      <c r="AE364" s="366">
        <f t="shared" si="136"/>
        <v>82.4</v>
      </c>
    </row>
    <row r="365" spans="1:31" ht="15" customHeight="1" x14ac:dyDescent="0.2">
      <c r="A365" s="601"/>
      <c r="B365" s="10">
        <v>19</v>
      </c>
      <c r="C365" s="9">
        <f>ROUND([2]Лист1!C412,2)</f>
        <v>2867.38</v>
      </c>
      <c r="D365" s="191">
        <f>ROUND([2]Лист1!D412,2)</f>
        <v>144.91</v>
      </c>
      <c r="E365" s="191">
        <f>ROUND([2]Лист1!E412,2)</f>
        <v>0</v>
      </c>
      <c r="F365" s="71">
        <f t="shared" si="137"/>
        <v>4.8099999999999996</v>
      </c>
      <c r="G365" s="329">
        <f t="shared" si="137"/>
        <v>1018.54</v>
      </c>
      <c r="H365" s="330">
        <f t="shared" si="137"/>
        <v>343.8</v>
      </c>
      <c r="I365" s="331">
        <f t="shared" si="130"/>
        <v>343.8</v>
      </c>
      <c r="J365" s="71">
        <f t="shared" si="138"/>
        <v>3205.7799999999997</v>
      </c>
      <c r="K365" s="71">
        <f t="shared" si="139"/>
        <v>3558</v>
      </c>
      <c r="L365" s="71">
        <f t="shared" si="140"/>
        <v>3701.8399999999997</v>
      </c>
      <c r="M365" s="71">
        <f t="shared" si="141"/>
        <v>4683.6499999999996</v>
      </c>
      <c r="N365" s="23">
        <f t="shared" si="118"/>
        <v>7096.51</v>
      </c>
      <c r="O365" s="23">
        <f t="shared" si="119"/>
        <v>7448.73</v>
      </c>
      <c r="P365" s="23">
        <f t="shared" si="120"/>
        <v>7592.57</v>
      </c>
      <c r="Q365" s="23">
        <f t="shared" si="121"/>
        <v>8574.3799999999992</v>
      </c>
      <c r="R365" s="193">
        <f t="shared" si="131"/>
        <v>144.91</v>
      </c>
      <c r="S365" s="193">
        <f t="shared" si="132"/>
        <v>0</v>
      </c>
      <c r="T365" s="23">
        <f t="shared" si="122"/>
        <v>6421.77</v>
      </c>
      <c r="U365" s="23">
        <f t="shared" si="123"/>
        <v>6773.99</v>
      </c>
      <c r="V365" s="23">
        <f t="shared" si="124"/>
        <v>6917.83</v>
      </c>
      <c r="W365" s="23">
        <f t="shared" si="125"/>
        <v>7899.64</v>
      </c>
      <c r="X365" s="193">
        <f t="shared" si="133"/>
        <v>144.91</v>
      </c>
      <c r="Y365" s="193">
        <f t="shared" si="134"/>
        <v>0</v>
      </c>
      <c r="Z365" s="23">
        <f t="shared" si="126"/>
        <v>6421.77</v>
      </c>
      <c r="AA365" s="23">
        <f t="shared" si="127"/>
        <v>6773.99</v>
      </c>
      <c r="AB365" s="23">
        <f t="shared" si="128"/>
        <v>6917.83</v>
      </c>
      <c r="AC365" s="23">
        <f t="shared" si="129"/>
        <v>7899.64</v>
      </c>
      <c r="AD365" s="193">
        <f t="shared" si="135"/>
        <v>144.91</v>
      </c>
      <c r="AE365" s="366">
        <f t="shared" si="136"/>
        <v>0</v>
      </c>
    </row>
    <row r="366" spans="1:31" ht="15" customHeight="1" x14ac:dyDescent="0.2">
      <c r="A366" s="601"/>
      <c r="B366" s="10">
        <v>20</v>
      </c>
      <c r="C366" s="9">
        <f>ROUND([2]Лист1!C413,2)</f>
        <v>2757.65</v>
      </c>
      <c r="D366" s="191">
        <f>ROUND([2]Лист1!D413,2)</f>
        <v>2.98</v>
      </c>
      <c r="E366" s="191">
        <f>ROUND([2]Лист1!E413,2)</f>
        <v>22.46</v>
      </c>
      <c r="F366" s="71">
        <f t="shared" si="137"/>
        <v>4.8099999999999996</v>
      </c>
      <c r="G366" s="329">
        <f t="shared" si="137"/>
        <v>1018.54</v>
      </c>
      <c r="H366" s="330">
        <f t="shared" si="137"/>
        <v>343.8</v>
      </c>
      <c r="I366" s="331">
        <f t="shared" si="130"/>
        <v>343.8</v>
      </c>
      <c r="J366" s="71">
        <f t="shared" si="138"/>
        <v>3205.7799999999997</v>
      </c>
      <c r="K366" s="71">
        <f t="shared" si="139"/>
        <v>3558</v>
      </c>
      <c r="L366" s="71">
        <f t="shared" si="140"/>
        <v>3701.8399999999997</v>
      </c>
      <c r="M366" s="71">
        <f t="shared" si="141"/>
        <v>4683.6499999999996</v>
      </c>
      <c r="N366" s="23">
        <f t="shared" si="118"/>
        <v>6986.78</v>
      </c>
      <c r="O366" s="23">
        <f t="shared" si="119"/>
        <v>7339</v>
      </c>
      <c r="P366" s="23">
        <f t="shared" si="120"/>
        <v>7482.84</v>
      </c>
      <c r="Q366" s="23">
        <f t="shared" si="121"/>
        <v>8464.65</v>
      </c>
      <c r="R366" s="193">
        <f t="shared" si="131"/>
        <v>2.98</v>
      </c>
      <c r="S366" s="193">
        <f t="shared" si="132"/>
        <v>22.46</v>
      </c>
      <c r="T366" s="23">
        <f t="shared" si="122"/>
        <v>6312.04</v>
      </c>
      <c r="U366" s="23">
        <f t="shared" si="123"/>
        <v>6664.26</v>
      </c>
      <c r="V366" s="23">
        <f t="shared" si="124"/>
        <v>6808.1</v>
      </c>
      <c r="W366" s="23">
        <f t="shared" si="125"/>
        <v>7789.91</v>
      </c>
      <c r="X366" s="193">
        <f t="shared" si="133"/>
        <v>2.98</v>
      </c>
      <c r="Y366" s="193">
        <f t="shared" si="134"/>
        <v>22.46</v>
      </c>
      <c r="Z366" s="23">
        <f t="shared" si="126"/>
        <v>6312.04</v>
      </c>
      <c r="AA366" s="23">
        <f t="shared" si="127"/>
        <v>6664.26</v>
      </c>
      <c r="AB366" s="23">
        <f t="shared" si="128"/>
        <v>6808.1</v>
      </c>
      <c r="AC366" s="23">
        <f t="shared" si="129"/>
        <v>7789.91</v>
      </c>
      <c r="AD366" s="193">
        <f t="shared" si="135"/>
        <v>2.98</v>
      </c>
      <c r="AE366" s="366">
        <f t="shared" si="136"/>
        <v>22.46</v>
      </c>
    </row>
    <row r="367" spans="1:31" ht="15" customHeight="1" x14ac:dyDescent="0.2">
      <c r="A367" s="601"/>
      <c r="B367" s="10">
        <v>21</v>
      </c>
      <c r="C367" s="9">
        <f>ROUND([2]Лист1!C414,2)</f>
        <v>2693.49</v>
      </c>
      <c r="D367" s="191">
        <f>ROUND([2]Лист1!D414,2)</f>
        <v>0.09</v>
      </c>
      <c r="E367" s="191">
        <f>ROUND([2]Лист1!E414,2)</f>
        <v>153.09</v>
      </c>
      <c r="F367" s="71">
        <f t="shared" si="137"/>
        <v>4.8099999999999996</v>
      </c>
      <c r="G367" s="329">
        <f t="shared" si="137"/>
        <v>1018.54</v>
      </c>
      <c r="H367" s="330">
        <f t="shared" si="137"/>
        <v>343.8</v>
      </c>
      <c r="I367" s="331">
        <f t="shared" si="130"/>
        <v>343.8</v>
      </c>
      <c r="J367" s="71">
        <f t="shared" si="138"/>
        <v>3205.7799999999997</v>
      </c>
      <c r="K367" s="71">
        <f t="shared" si="139"/>
        <v>3558</v>
      </c>
      <c r="L367" s="71">
        <f t="shared" si="140"/>
        <v>3701.8399999999997</v>
      </c>
      <c r="M367" s="71">
        <f t="shared" si="141"/>
        <v>4683.6499999999996</v>
      </c>
      <c r="N367" s="23">
        <f t="shared" si="118"/>
        <v>6922.62</v>
      </c>
      <c r="O367" s="23">
        <f t="shared" si="119"/>
        <v>7274.84</v>
      </c>
      <c r="P367" s="23">
        <f t="shared" si="120"/>
        <v>7418.68</v>
      </c>
      <c r="Q367" s="23">
        <f t="shared" si="121"/>
        <v>8400.49</v>
      </c>
      <c r="R367" s="193">
        <f t="shared" si="131"/>
        <v>0.09</v>
      </c>
      <c r="S367" s="193">
        <f t="shared" si="132"/>
        <v>153.09</v>
      </c>
      <c r="T367" s="23">
        <f t="shared" si="122"/>
        <v>6247.88</v>
      </c>
      <c r="U367" s="23">
        <f t="shared" si="123"/>
        <v>6600.1</v>
      </c>
      <c r="V367" s="23">
        <f t="shared" si="124"/>
        <v>6743.94</v>
      </c>
      <c r="W367" s="23">
        <f t="shared" si="125"/>
        <v>7725.75</v>
      </c>
      <c r="X367" s="193">
        <f t="shared" si="133"/>
        <v>0.09</v>
      </c>
      <c r="Y367" s="193">
        <f t="shared" si="134"/>
        <v>153.09</v>
      </c>
      <c r="Z367" s="23">
        <f t="shared" si="126"/>
        <v>6247.88</v>
      </c>
      <c r="AA367" s="23">
        <f t="shared" si="127"/>
        <v>6600.1</v>
      </c>
      <c r="AB367" s="23">
        <f t="shared" si="128"/>
        <v>6743.94</v>
      </c>
      <c r="AC367" s="23">
        <f t="shared" si="129"/>
        <v>7725.75</v>
      </c>
      <c r="AD367" s="193">
        <f t="shared" si="135"/>
        <v>0.09</v>
      </c>
      <c r="AE367" s="366">
        <f t="shared" si="136"/>
        <v>153.09</v>
      </c>
    </row>
    <row r="368" spans="1:31" ht="15" customHeight="1" x14ac:dyDescent="0.2">
      <c r="A368" s="601"/>
      <c r="B368" s="10">
        <v>22</v>
      </c>
      <c r="C368" s="9">
        <f>ROUND([2]Лист1!C415,2)</f>
        <v>2258.2800000000002</v>
      </c>
      <c r="D368" s="191">
        <f>ROUND([2]Лист1!D415,2)</f>
        <v>0.62</v>
      </c>
      <c r="E368" s="191">
        <f>ROUND([2]Лист1!E415,2)</f>
        <v>83.29</v>
      </c>
      <c r="F368" s="71">
        <f t="shared" si="137"/>
        <v>4.8099999999999996</v>
      </c>
      <c r="G368" s="329">
        <f t="shared" si="137"/>
        <v>1018.54</v>
      </c>
      <c r="H368" s="330">
        <f t="shared" si="137"/>
        <v>343.8</v>
      </c>
      <c r="I368" s="331">
        <f t="shared" si="130"/>
        <v>343.8</v>
      </c>
      <c r="J368" s="71">
        <f t="shared" si="138"/>
        <v>3205.7799999999997</v>
      </c>
      <c r="K368" s="71">
        <f t="shared" si="139"/>
        <v>3558</v>
      </c>
      <c r="L368" s="71">
        <f t="shared" si="140"/>
        <v>3701.8399999999997</v>
      </c>
      <c r="M368" s="71">
        <f t="shared" si="141"/>
        <v>4683.6499999999996</v>
      </c>
      <c r="N368" s="23">
        <f t="shared" si="118"/>
        <v>6487.41</v>
      </c>
      <c r="O368" s="23">
        <f t="shared" si="119"/>
        <v>6839.63</v>
      </c>
      <c r="P368" s="23">
        <f t="shared" si="120"/>
        <v>6983.47</v>
      </c>
      <c r="Q368" s="23">
        <f t="shared" si="121"/>
        <v>7965.28</v>
      </c>
      <c r="R368" s="193">
        <f t="shared" si="131"/>
        <v>0.62</v>
      </c>
      <c r="S368" s="193">
        <f t="shared" si="132"/>
        <v>83.29</v>
      </c>
      <c r="T368" s="23">
        <f t="shared" si="122"/>
        <v>5812.67</v>
      </c>
      <c r="U368" s="23">
        <f t="shared" si="123"/>
        <v>6164.89</v>
      </c>
      <c r="V368" s="23">
        <f t="shared" si="124"/>
        <v>6308.73</v>
      </c>
      <c r="W368" s="23">
        <f t="shared" si="125"/>
        <v>7290.54</v>
      </c>
      <c r="X368" s="193">
        <f t="shared" si="133"/>
        <v>0.62</v>
      </c>
      <c r="Y368" s="193">
        <f t="shared" si="134"/>
        <v>83.29</v>
      </c>
      <c r="Z368" s="23">
        <f t="shared" si="126"/>
        <v>5812.67</v>
      </c>
      <c r="AA368" s="23">
        <f t="shared" si="127"/>
        <v>6164.89</v>
      </c>
      <c r="AB368" s="23">
        <f t="shared" si="128"/>
        <v>6308.73</v>
      </c>
      <c r="AC368" s="23">
        <f t="shared" si="129"/>
        <v>7290.54</v>
      </c>
      <c r="AD368" s="193">
        <f t="shared" si="135"/>
        <v>0.62</v>
      </c>
      <c r="AE368" s="366">
        <f t="shared" si="136"/>
        <v>83.29</v>
      </c>
    </row>
    <row r="369" spans="1:31" ht="15" customHeight="1" x14ac:dyDescent="0.2">
      <c r="A369" s="602"/>
      <c r="B369" s="10">
        <v>23</v>
      </c>
      <c r="C369" s="9">
        <f>ROUND([2]Лист1!C416,2)</f>
        <v>2176.41</v>
      </c>
      <c r="D369" s="191">
        <f>ROUND([2]Лист1!D416,2)</f>
        <v>0.31</v>
      </c>
      <c r="E369" s="191">
        <f>ROUND([2]Лист1!E416,2)</f>
        <v>72.48</v>
      </c>
      <c r="F369" s="71">
        <f t="shared" si="137"/>
        <v>4.8099999999999996</v>
      </c>
      <c r="G369" s="329">
        <f t="shared" si="137"/>
        <v>1018.54</v>
      </c>
      <c r="H369" s="330">
        <f t="shared" si="137"/>
        <v>343.8</v>
      </c>
      <c r="I369" s="331">
        <f t="shared" si="130"/>
        <v>343.8</v>
      </c>
      <c r="J369" s="71">
        <f t="shared" si="138"/>
        <v>3205.7799999999997</v>
      </c>
      <c r="K369" s="71">
        <f t="shared" si="139"/>
        <v>3558</v>
      </c>
      <c r="L369" s="71">
        <f t="shared" si="140"/>
        <v>3701.8399999999997</v>
      </c>
      <c r="M369" s="71">
        <f t="shared" si="141"/>
        <v>4683.6499999999996</v>
      </c>
      <c r="N369" s="23">
        <f t="shared" si="118"/>
        <v>6405.54</v>
      </c>
      <c r="O369" s="23">
        <f t="shared" si="119"/>
        <v>6757.76</v>
      </c>
      <c r="P369" s="23">
        <f t="shared" si="120"/>
        <v>6901.6</v>
      </c>
      <c r="Q369" s="23">
        <f t="shared" si="121"/>
        <v>7883.41</v>
      </c>
      <c r="R369" s="193">
        <f t="shared" si="131"/>
        <v>0.31</v>
      </c>
      <c r="S369" s="193">
        <f t="shared" si="132"/>
        <v>72.48</v>
      </c>
      <c r="T369" s="23">
        <f t="shared" si="122"/>
        <v>5730.8</v>
      </c>
      <c r="U369" s="23">
        <f t="shared" si="123"/>
        <v>6083.02</v>
      </c>
      <c r="V369" s="23">
        <f t="shared" si="124"/>
        <v>6226.86</v>
      </c>
      <c r="W369" s="23">
        <f t="shared" si="125"/>
        <v>7208.67</v>
      </c>
      <c r="X369" s="193">
        <f t="shared" si="133"/>
        <v>0.31</v>
      </c>
      <c r="Y369" s="193">
        <f t="shared" si="134"/>
        <v>72.48</v>
      </c>
      <c r="Z369" s="23">
        <f t="shared" si="126"/>
        <v>5730.8</v>
      </c>
      <c r="AA369" s="23">
        <f t="shared" si="127"/>
        <v>6083.02</v>
      </c>
      <c r="AB369" s="23">
        <f t="shared" si="128"/>
        <v>6226.86</v>
      </c>
      <c r="AC369" s="23">
        <f t="shared" si="129"/>
        <v>7208.67</v>
      </c>
      <c r="AD369" s="193">
        <f t="shared" si="135"/>
        <v>0.31</v>
      </c>
      <c r="AE369" s="366">
        <f t="shared" si="136"/>
        <v>72.48</v>
      </c>
    </row>
    <row r="370" spans="1:31" ht="15" customHeight="1" x14ac:dyDescent="0.2">
      <c r="A370" s="600">
        <f>'третья ц.к.'!A370:A393</f>
        <v>45612</v>
      </c>
      <c r="B370" s="10">
        <v>0</v>
      </c>
      <c r="C370" s="9">
        <f>ROUND([2]Лист1!C417,2)</f>
        <v>2115.54</v>
      </c>
      <c r="D370" s="191">
        <f>ROUND([2]Лист1!D417,2)</f>
        <v>8.61</v>
      </c>
      <c r="E370" s="191">
        <f>ROUND([2]Лист1!E417,2)</f>
        <v>1.06</v>
      </c>
      <c r="F370" s="71">
        <f t="shared" si="137"/>
        <v>4.8099999999999996</v>
      </c>
      <c r="G370" s="329">
        <f t="shared" si="137"/>
        <v>1018.54</v>
      </c>
      <c r="H370" s="330">
        <f t="shared" si="137"/>
        <v>343.8</v>
      </c>
      <c r="I370" s="331">
        <f t="shared" si="130"/>
        <v>343.8</v>
      </c>
      <c r="J370" s="71">
        <f t="shared" si="138"/>
        <v>3205.7799999999997</v>
      </c>
      <c r="K370" s="71">
        <f t="shared" si="139"/>
        <v>3558</v>
      </c>
      <c r="L370" s="71">
        <f t="shared" si="140"/>
        <v>3701.8399999999997</v>
      </c>
      <c r="M370" s="71">
        <f t="shared" si="141"/>
        <v>4683.6499999999996</v>
      </c>
      <c r="N370" s="23">
        <f t="shared" si="118"/>
        <v>6344.67</v>
      </c>
      <c r="O370" s="23">
        <f t="shared" si="119"/>
        <v>6696.89</v>
      </c>
      <c r="P370" s="23">
        <f t="shared" si="120"/>
        <v>6840.73</v>
      </c>
      <c r="Q370" s="23">
        <f t="shared" si="121"/>
        <v>7822.54</v>
      </c>
      <c r="R370" s="193">
        <f t="shared" si="131"/>
        <v>8.61</v>
      </c>
      <c r="S370" s="193">
        <f t="shared" si="132"/>
        <v>1.06</v>
      </c>
      <c r="T370" s="23">
        <f t="shared" si="122"/>
        <v>5669.93</v>
      </c>
      <c r="U370" s="23">
        <f t="shared" si="123"/>
        <v>6022.15</v>
      </c>
      <c r="V370" s="23">
        <f t="shared" si="124"/>
        <v>6165.99</v>
      </c>
      <c r="W370" s="23">
        <f t="shared" si="125"/>
        <v>7147.8</v>
      </c>
      <c r="X370" s="193">
        <f t="shared" si="133"/>
        <v>8.61</v>
      </c>
      <c r="Y370" s="193">
        <f t="shared" si="134"/>
        <v>1.06</v>
      </c>
      <c r="Z370" s="23">
        <f t="shared" si="126"/>
        <v>5669.93</v>
      </c>
      <c r="AA370" s="23">
        <f t="shared" si="127"/>
        <v>6022.15</v>
      </c>
      <c r="AB370" s="23">
        <f t="shared" si="128"/>
        <v>6165.99</v>
      </c>
      <c r="AC370" s="23">
        <f t="shared" si="129"/>
        <v>7147.8</v>
      </c>
      <c r="AD370" s="193">
        <f t="shared" si="135"/>
        <v>8.61</v>
      </c>
      <c r="AE370" s="366">
        <f t="shared" si="136"/>
        <v>1.06</v>
      </c>
    </row>
    <row r="371" spans="1:31" ht="15" customHeight="1" x14ac:dyDescent="0.2">
      <c r="A371" s="601"/>
      <c r="B371" s="10">
        <v>1</v>
      </c>
      <c r="C371" s="9">
        <f>ROUND([2]Лист1!C418,2)</f>
        <v>1940.87</v>
      </c>
      <c r="D371" s="191">
        <f>ROUND([2]Лист1!D418,2)</f>
        <v>138.72</v>
      </c>
      <c r="E371" s="191">
        <f>ROUND([2]Лист1!E418,2)</f>
        <v>0</v>
      </c>
      <c r="F371" s="71">
        <f t="shared" si="137"/>
        <v>4.8099999999999996</v>
      </c>
      <c r="G371" s="329">
        <f t="shared" si="137"/>
        <v>1018.54</v>
      </c>
      <c r="H371" s="330">
        <f t="shared" si="137"/>
        <v>343.8</v>
      </c>
      <c r="I371" s="331">
        <f t="shared" si="130"/>
        <v>343.8</v>
      </c>
      <c r="J371" s="71">
        <f t="shared" si="138"/>
        <v>3205.7799999999997</v>
      </c>
      <c r="K371" s="71">
        <f t="shared" si="139"/>
        <v>3558</v>
      </c>
      <c r="L371" s="71">
        <f t="shared" si="140"/>
        <v>3701.8399999999997</v>
      </c>
      <c r="M371" s="71">
        <f t="shared" si="141"/>
        <v>4683.6499999999996</v>
      </c>
      <c r="N371" s="23">
        <f t="shared" si="118"/>
        <v>6170</v>
      </c>
      <c r="O371" s="23">
        <f t="shared" si="119"/>
        <v>6522.22</v>
      </c>
      <c r="P371" s="23">
        <f t="shared" si="120"/>
        <v>6666.06</v>
      </c>
      <c r="Q371" s="23">
        <f t="shared" si="121"/>
        <v>7647.87</v>
      </c>
      <c r="R371" s="193">
        <f t="shared" si="131"/>
        <v>138.72</v>
      </c>
      <c r="S371" s="193">
        <f t="shared" si="132"/>
        <v>0</v>
      </c>
      <c r="T371" s="23">
        <f t="shared" si="122"/>
        <v>5495.26</v>
      </c>
      <c r="U371" s="23">
        <f t="shared" si="123"/>
        <v>5847.48</v>
      </c>
      <c r="V371" s="23">
        <f t="shared" si="124"/>
        <v>5991.32</v>
      </c>
      <c r="W371" s="23">
        <f t="shared" si="125"/>
        <v>6973.13</v>
      </c>
      <c r="X371" s="193">
        <f t="shared" si="133"/>
        <v>138.72</v>
      </c>
      <c r="Y371" s="193">
        <f t="shared" si="134"/>
        <v>0</v>
      </c>
      <c r="Z371" s="23">
        <f t="shared" si="126"/>
        <v>5495.26</v>
      </c>
      <c r="AA371" s="23">
        <f t="shared" si="127"/>
        <v>5847.48</v>
      </c>
      <c r="AB371" s="23">
        <f t="shared" si="128"/>
        <v>5991.32</v>
      </c>
      <c r="AC371" s="23">
        <f t="shared" si="129"/>
        <v>6973.13</v>
      </c>
      <c r="AD371" s="193">
        <f t="shared" si="135"/>
        <v>138.72</v>
      </c>
      <c r="AE371" s="366">
        <f t="shared" si="136"/>
        <v>0</v>
      </c>
    </row>
    <row r="372" spans="1:31" ht="15" customHeight="1" x14ac:dyDescent="0.2">
      <c r="A372" s="601"/>
      <c r="B372" s="10">
        <v>2</v>
      </c>
      <c r="C372" s="9">
        <f>ROUND([2]Лист1!C419,2)</f>
        <v>1749.58</v>
      </c>
      <c r="D372" s="191">
        <f>ROUND([2]Лист1!D419,2)</f>
        <v>47.54</v>
      </c>
      <c r="E372" s="191">
        <f>ROUND([2]Лист1!E419,2)</f>
        <v>0.04</v>
      </c>
      <c r="F372" s="71">
        <f t="shared" si="137"/>
        <v>4.8099999999999996</v>
      </c>
      <c r="G372" s="329">
        <f t="shared" si="137"/>
        <v>1018.54</v>
      </c>
      <c r="H372" s="330">
        <f t="shared" si="137"/>
        <v>343.8</v>
      </c>
      <c r="I372" s="331">
        <f t="shared" si="130"/>
        <v>343.8</v>
      </c>
      <c r="J372" s="71">
        <f t="shared" si="138"/>
        <v>3205.7799999999997</v>
      </c>
      <c r="K372" s="71">
        <f t="shared" si="139"/>
        <v>3558</v>
      </c>
      <c r="L372" s="71">
        <f t="shared" si="140"/>
        <v>3701.8399999999997</v>
      </c>
      <c r="M372" s="71">
        <f t="shared" si="141"/>
        <v>4683.6499999999996</v>
      </c>
      <c r="N372" s="23">
        <f t="shared" si="118"/>
        <v>5978.71</v>
      </c>
      <c r="O372" s="23">
        <f t="shared" si="119"/>
        <v>6330.93</v>
      </c>
      <c r="P372" s="23">
        <f t="shared" si="120"/>
        <v>6474.77</v>
      </c>
      <c r="Q372" s="23">
        <f t="shared" si="121"/>
        <v>7456.58</v>
      </c>
      <c r="R372" s="193">
        <f t="shared" si="131"/>
        <v>47.54</v>
      </c>
      <c r="S372" s="193">
        <f t="shared" si="132"/>
        <v>0.04</v>
      </c>
      <c r="T372" s="23">
        <f t="shared" si="122"/>
        <v>5303.97</v>
      </c>
      <c r="U372" s="23">
        <f t="shared" si="123"/>
        <v>5656.19</v>
      </c>
      <c r="V372" s="23">
        <f t="shared" si="124"/>
        <v>5800.03</v>
      </c>
      <c r="W372" s="23">
        <f t="shared" si="125"/>
        <v>6781.84</v>
      </c>
      <c r="X372" s="193">
        <f t="shared" si="133"/>
        <v>47.54</v>
      </c>
      <c r="Y372" s="193">
        <f t="shared" si="134"/>
        <v>0.04</v>
      </c>
      <c r="Z372" s="23">
        <f t="shared" si="126"/>
        <v>5303.97</v>
      </c>
      <c r="AA372" s="23">
        <f t="shared" si="127"/>
        <v>5656.19</v>
      </c>
      <c r="AB372" s="23">
        <f t="shared" si="128"/>
        <v>5800.03</v>
      </c>
      <c r="AC372" s="23">
        <f t="shared" si="129"/>
        <v>6781.84</v>
      </c>
      <c r="AD372" s="193">
        <f t="shared" si="135"/>
        <v>47.54</v>
      </c>
      <c r="AE372" s="366">
        <f t="shared" si="136"/>
        <v>0.04</v>
      </c>
    </row>
    <row r="373" spans="1:31" ht="15" customHeight="1" x14ac:dyDescent="0.2">
      <c r="A373" s="601"/>
      <c r="B373" s="10">
        <v>3</v>
      </c>
      <c r="C373" s="9">
        <f>ROUND([2]Лист1!C420,2)</f>
        <v>1742.85</v>
      </c>
      <c r="D373" s="191">
        <f>ROUND([2]Лист1!D420,2)</f>
        <v>198.8</v>
      </c>
      <c r="E373" s="191">
        <f>ROUND([2]Лист1!E420,2)</f>
        <v>0</v>
      </c>
      <c r="F373" s="71">
        <f t="shared" si="137"/>
        <v>4.8099999999999996</v>
      </c>
      <c r="G373" s="329">
        <f t="shared" si="137"/>
        <v>1018.54</v>
      </c>
      <c r="H373" s="330">
        <f t="shared" si="137"/>
        <v>343.8</v>
      </c>
      <c r="I373" s="331">
        <f t="shared" si="130"/>
        <v>343.8</v>
      </c>
      <c r="J373" s="71">
        <f t="shared" si="138"/>
        <v>3205.7799999999997</v>
      </c>
      <c r="K373" s="71">
        <f t="shared" si="139"/>
        <v>3558</v>
      </c>
      <c r="L373" s="71">
        <f t="shared" si="140"/>
        <v>3701.8399999999997</v>
      </c>
      <c r="M373" s="71">
        <f t="shared" si="141"/>
        <v>4683.6499999999996</v>
      </c>
      <c r="N373" s="23">
        <f t="shared" si="118"/>
        <v>5971.98</v>
      </c>
      <c r="O373" s="23">
        <f t="shared" si="119"/>
        <v>6324.2</v>
      </c>
      <c r="P373" s="23">
        <f t="shared" si="120"/>
        <v>6468.04</v>
      </c>
      <c r="Q373" s="23">
        <f t="shared" si="121"/>
        <v>7449.85</v>
      </c>
      <c r="R373" s="193">
        <f t="shared" si="131"/>
        <v>198.8</v>
      </c>
      <c r="S373" s="193">
        <f t="shared" si="132"/>
        <v>0</v>
      </c>
      <c r="T373" s="23">
        <f t="shared" si="122"/>
        <v>5297.24</v>
      </c>
      <c r="U373" s="23">
        <f t="shared" si="123"/>
        <v>5649.46</v>
      </c>
      <c r="V373" s="23">
        <f t="shared" si="124"/>
        <v>5793.3</v>
      </c>
      <c r="W373" s="23">
        <f t="shared" si="125"/>
        <v>6775.11</v>
      </c>
      <c r="X373" s="193">
        <f t="shared" si="133"/>
        <v>198.8</v>
      </c>
      <c r="Y373" s="193">
        <f t="shared" si="134"/>
        <v>0</v>
      </c>
      <c r="Z373" s="23">
        <f t="shared" si="126"/>
        <v>5297.24</v>
      </c>
      <c r="AA373" s="23">
        <f t="shared" si="127"/>
        <v>5649.46</v>
      </c>
      <c r="AB373" s="23">
        <f t="shared" si="128"/>
        <v>5793.3</v>
      </c>
      <c r="AC373" s="23">
        <f t="shared" si="129"/>
        <v>6775.11</v>
      </c>
      <c r="AD373" s="193">
        <f t="shared" si="135"/>
        <v>198.8</v>
      </c>
      <c r="AE373" s="366">
        <f t="shared" si="136"/>
        <v>0</v>
      </c>
    </row>
    <row r="374" spans="1:31" ht="15" customHeight="1" x14ac:dyDescent="0.2">
      <c r="A374" s="601"/>
      <c r="B374" s="10">
        <v>4</v>
      </c>
      <c r="C374" s="9">
        <f>ROUND([2]Лист1!C421,2)</f>
        <v>1711.33</v>
      </c>
      <c r="D374" s="191">
        <f>ROUND([2]Лист1!D421,2)</f>
        <v>346.75</v>
      </c>
      <c r="E374" s="191">
        <f>ROUND([2]Лист1!E421,2)</f>
        <v>0</v>
      </c>
      <c r="F374" s="71">
        <f t="shared" si="137"/>
        <v>4.8099999999999996</v>
      </c>
      <c r="G374" s="329">
        <f t="shared" si="137"/>
        <v>1018.54</v>
      </c>
      <c r="H374" s="330">
        <f t="shared" si="137"/>
        <v>343.8</v>
      </c>
      <c r="I374" s="331">
        <f t="shared" si="130"/>
        <v>343.8</v>
      </c>
      <c r="J374" s="71">
        <f t="shared" si="138"/>
        <v>3205.7799999999997</v>
      </c>
      <c r="K374" s="71">
        <f t="shared" si="139"/>
        <v>3558</v>
      </c>
      <c r="L374" s="71">
        <f t="shared" si="140"/>
        <v>3701.8399999999997</v>
      </c>
      <c r="M374" s="71">
        <f t="shared" si="141"/>
        <v>4683.6499999999996</v>
      </c>
      <c r="N374" s="23">
        <f t="shared" si="118"/>
        <v>5940.46</v>
      </c>
      <c r="O374" s="23">
        <f t="shared" si="119"/>
        <v>6292.68</v>
      </c>
      <c r="P374" s="23">
        <f t="shared" si="120"/>
        <v>6436.52</v>
      </c>
      <c r="Q374" s="23">
        <f t="shared" si="121"/>
        <v>7418.33</v>
      </c>
      <c r="R374" s="193">
        <f t="shared" si="131"/>
        <v>346.75</v>
      </c>
      <c r="S374" s="193">
        <f t="shared" si="132"/>
        <v>0</v>
      </c>
      <c r="T374" s="23">
        <f t="shared" si="122"/>
        <v>5265.72</v>
      </c>
      <c r="U374" s="23">
        <f t="shared" si="123"/>
        <v>5617.94</v>
      </c>
      <c r="V374" s="23">
        <f t="shared" si="124"/>
        <v>5761.78</v>
      </c>
      <c r="W374" s="23">
        <f t="shared" si="125"/>
        <v>6743.59</v>
      </c>
      <c r="X374" s="193">
        <f t="shared" si="133"/>
        <v>346.75</v>
      </c>
      <c r="Y374" s="193">
        <f t="shared" si="134"/>
        <v>0</v>
      </c>
      <c r="Z374" s="23">
        <f t="shared" si="126"/>
        <v>5265.72</v>
      </c>
      <c r="AA374" s="23">
        <f t="shared" si="127"/>
        <v>5617.94</v>
      </c>
      <c r="AB374" s="23">
        <f t="shared" si="128"/>
        <v>5761.78</v>
      </c>
      <c r="AC374" s="23">
        <f t="shared" si="129"/>
        <v>6743.59</v>
      </c>
      <c r="AD374" s="193">
        <f t="shared" si="135"/>
        <v>346.75</v>
      </c>
      <c r="AE374" s="366">
        <f t="shared" si="136"/>
        <v>0</v>
      </c>
    </row>
    <row r="375" spans="1:31" ht="15" customHeight="1" x14ac:dyDescent="0.2">
      <c r="A375" s="601"/>
      <c r="B375" s="10">
        <v>5</v>
      </c>
      <c r="C375" s="9">
        <f>ROUND([2]Лист1!C422,2)</f>
        <v>2055.48</v>
      </c>
      <c r="D375" s="191">
        <f>ROUND([2]Лист1!D422,2)</f>
        <v>0</v>
      </c>
      <c r="E375" s="191">
        <f>ROUND([2]Лист1!E422,2)</f>
        <v>48.98</v>
      </c>
      <c r="F375" s="71">
        <f t="shared" si="137"/>
        <v>4.8099999999999996</v>
      </c>
      <c r="G375" s="329">
        <f t="shared" si="137"/>
        <v>1018.54</v>
      </c>
      <c r="H375" s="330">
        <f t="shared" si="137"/>
        <v>343.8</v>
      </c>
      <c r="I375" s="331">
        <f t="shared" si="130"/>
        <v>343.8</v>
      </c>
      <c r="J375" s="71">
        <f t="shared" si="138"/>
        <v>3205.7799999999997</v>
      </c>
      <c r="K375" s="71">
        <f t="shared" si="139"/>
        <v>3558</v>
      </c>
      <c r="L375" s="71">
        <f t="shared" si="140"/>
        <v>3701.8399999999997</v>
      </c>
      <c r="M375" s="71">
        <f t="shared" si="141"/>
        <v>4683.6499999999996</v>
      </c>
      <c r="N375" s="23">
        <f t="shared" si="118"/>
        <v>6284.61</v>
      </c>
      <c r="O375" s="23">
        <f t="shared" si="119"/>
        <v>6636.83</v>
      </c>
      <c r="P375" s="23">
        <f t="shared" si="120"/>
        <v>6780.67</v>
      </c>
      <c r="Q375" s="23">
        <f t="shared" si="121"/>
        <v>7762.48</v>
      </c>
      <c r="R375" s="193">
        <f t="shared" si="131"/>
        <v>0</v>
      </c>
      <c r="S375" s="193">
        <f t="shared" si="132"/>
        <v>48.98</v>
      </c>
      <c r="T375" s="23">
        <f t="shared" si="122"/>
        <v>5609.87</v>
      </c>
      <c r="U375" s="23">
        <f t="shared" si="123"/>
        <v>5962.09</v>
      </c>
      <c r="V375" s="23">
        <f t="shared" si="124"/>
        <v>6105.93</v>
      </c>
      <c r="W375" s="23">
        <f t="shared" si="125"/>
        <v>7087.74</v>
      </c>
      <c r="X375" s="193">
        <f t="shared" si="133"/>
        <v>0</v>
      </c>
      <c r="Y375" s="193">
        <f t="shared" si="134"/>
        <v>48.98</v>
      </c>
      <c r="Z375" s="23">
        <f t="shared" si="126"/>
        <v>5609.87</v>
      </c>
      <c r="AA375" s="23">
        <f t="shared" si="127"/>
        <v>5962.09</v>
      </c>
      <c r="AB375" s="23">
        <f t="shared" si="128"/>
        <v>6105.93</v>
      </c>
      <c r="AC375" s="23">
        <f t="shared" si="129"/>
        <v>7087.74</v>
      </c>
      <c r="AD375" s="193">
        <f t="shared" si="135"/>
        <v>0</v>
      </c>
      <c r="AE375" s="366">
        <f t="shared" si="136"/>
        <v>48.98</v>
      </c>
    </row>
    <row r="376" spans="1:31" ht="15" customHeight="1" x14ac:dyDescent="0.2">
      <c r="A376" s="601"/>
      <c r="B376" s="10">
        <v>6</v>
      </c>
      <c r="C376" s="9">
        <f>ROUND([2]Лист1!C423,2)</f>
        <v>2185.98</v>
      </c>
      <c r="D376" s="191">
        <f>ROUND([2]Лист1!D423,2)</f>
        <v>0</v>
      </c>
      <c r="E376" s="191">
        <f>ROUND([2]Лист1!E423,2)</f>
        <v>73.03</v>
      </c>
      <c r="F376" s="71">
        <f t="shared" si="137"/>
        <v>4.8099999999999996</v>
      </c>
      <c r="G376" s="329">
        <f t="shared" si="137"/>
        <v>1018.54</v>
      </c>
      <c r="H376" s="330">
        <f t="shared" si="137"/>
        <v>343.8</v>
      </c>
      <c r="I376" s="331">
        <f t="shared" si="130"/>
        <v>343.8</v>
      </c>
      <c r="J376" s="71">
        <f t="shared" si="138"/>
        <v>3205.7799999999997</v>
      </c>
      <c r="K376" s="71">
        <f t="shared" si="139"/>
        <v>3558</v>
      </c>
      <c r="L376" s="71">
        <f t="shared" si="140"/>
        <v>3701.8399999999997</v>
      </c>
      <c r="M376" s="71">
        <f t="shared" si="141"/>
        <v>4683.6499999999996</v>
      </c>
      <c r="N376" s="23">
        <f t="shared" si="118"/>
        <v>6415.11</v>
      </c>
      <c r="O376" s="23">
        <f t="shared" si="119"/>
        <v>6767.33</v>
      </c>
      <c r="P376" s="23">
        <f t="shared" si="120"/>
        <v>6911.17</v>
      </c>
      <c r="Q376" s="23">
        <f t="shared" si="121"/>
        <v>7892.98</v>
      </c>
      <c r="R376" s="193">
        <f t="shared" si="131"/>
        <v>0</v>
      </c>
      <c r="S376" s="193">
        <f t="shared" si="132"/>
        <v>73.03</v>
      </c>
      <c r="T376" s="23">
        <f t="shared" si="122"/>
        <v>5740.37</v>
      </c>
      <c r="U376" s="23">
        <f t="shared" si="123"/>
        <v>6092.59</v>
      </c>
      <c r="V376" s="23">
        <f t="shared" si="124"/>
        <v>6236.43</v>
      </c>
      <c r="W376" s="23">
        <f t="shared" si="125"/>
        <v>7218.24</v>
      </c>
      <c r="X376" s="193">
        <f t="shared" si="133"/>
        <v>0</v>
      </c>
      <c r="Y376" s="193">
        <f t="shared" si="134"/>
        <v>73.03</v>
      </c>
      <c r="Z376" s="23">
        <f t="shared" si="126"/>
        <v>5740.37</v>
      </c>
      <c r="AA376" s="23">
        <f t="shared" si="127"/>
        <v>6092.59</v>
      </c>
      <c r="AB376" s="23">
        <f t="shared" si="128"/>
        <v>6236.43</v>
      </c>
      <c r="AC376" s="23">
        <f t="shared" si="129"/>
        <v>7218.24</v>
      </c>
      <c r="AD376" s="193">
        <f t="shared" si="135"/>
        <v>0</v>
      </c>
      <c r="AE376" s="366">
        <f t="shared" si="136"/>
        <v>73.03</v>
      </c>
    </row>
    <row r="377" spans="1:31" ht="15" customHeight="1" x14ac:dyDescent="0.2">
      <c r="A377" s="601"/>
      <c r="B377" s="10">
        <v>7</v>
      </c>
      <c r="C377" s="9">
        <f>ROUND([2]Лист1!C424,2)</f>
        <v>2238.39</v>
      </c>
      <c r="D377" s="191">
        <f>ROUND([2]Лист1!D424,2)</f>
        <v>570.22</v>
      </c>
      <c r="E377" s="191">
        <f>ROUND([2]Лист1!E424,2)</f>
        <v>0</v>
      </c>
      <c r="F377" s="71">
        <f t="shared" si="137"/>
        <v>4.8099999999999996</v>
      </c>
      <c r="G377" s="329">
        <f t="shared" si="137"/>
        <v>1018.54</v>
      </c>
      <c r="H377" s="330">
        <f t="shared" si="137"/>
        <v>343.8</v>
      </c>
      <c r="I377" s="331">
        <f t="shared" si="130"/>
        <v>343.8</v>
      </c>
      <c r="J377" s="71">
        <f t="shared" si="138"/>
        <v>3205.7799999999997</v>
      </c>
      <c r="K377" s="71">
        <f t="shared" si="139"/>
        <v>3558</v>
      </c>
      <c r="L377" s="71">
        <f t="shared" si="140"/>
        <v>3701.8399999999997</v>
      </c>
      <c r="M377" s="71">
        <f t="shared" si="141"/>
        <v>4683.6499999999996</v>
      </c>
      <c r="N377" s="23">
        <f t="shared" si="118"/>
        <v>6467.52</v>
      </c>
      <c r="O377" s="23">
        <f t="shared" si="119"/>
        <v>6819.74</v>
      </c>
      <c r="P377" s="23">
        <f t="shared" si="120"/>
        <v>6963.58</v>
      </c>
      <c r="Q377" s="23">
        <f t="shared" si="121"/>
        <v>7945.39</v>
      </c>
      <c r="R377" s="193">
        <f t="shared" si="131"/>
        <v>570.22</v>
      </c>
      <c r="S377" s="193">
        <f t="shared" si="132"/>
        <v>0</v>
      </c>
      <c r="T377" s="23">
        <f t="shared" si="122"/>
        <v>5792.78</v>
      </c>
      <c r="U377" s="23">
        <f t="shared" si="123"/>
        <v>6145</v>
      </c>
      <c r="V377" s="23">
        <f t="shared" si="124"/>
        <v>6288.84</v>
      </c>
      <c r="W377" s="23">
        <f t="shared" si="125"/>
        <v>7270.65</v>
      </c>
      <c r="X377" s="193">
        <f t="shared" si="133"/>
        <v>570.22</v>
      </c>
      <c r="Y377" s="193">
        <f t="shared" si="134"/>
        <v>0</v>
      </c>
      <c r="Z377" s="23">
        <f t="shared" si="126"/>
        <v>5792.78</v>
      </c>
      <c r="AA377" s="23">
        <f t="shared" si="127"/>
        <v>6145</v>
      </c>
      <c r="AB377" s="23">
        <f t="shared" si="128"/>
        <v>6288.84</v>
      </c>
      <c r="AC377" s="23">
        <f t="shared" si="129"/>
        <v>7270.65</v>
      </c>
      <c r="AD377" s="193">
        <f t="shared" si="135"/>
        <v>570.22</v>
      </c>
      <c r="AE377" s="366">
        <f t="shared" si="136"/>
        <v>0</v>
      </c>
    </row>
    <row r="378" spans="1:31" ht="15" customHeight="1" x14ac:dyDescent="0.2">
      <c r="A378" s="601"/>
      <c r="B378" s="10">
        <v>8</v>
      </c>
      <c r="C378" s="9">
        <f>ROUND([2]Лист1!C425,2)</f>
        <v>2644.1</v>
      </c>
      <c r="D378" s="191">
        <f>ROUND([2]Лист1!D425,2)</f>
        <v>328.4</v>
      </c>
      <c r="E378" s="191">
        <f>ROUND([2]Лист1!E425,2)</f>
        <v>0</v>
      </c>
      <c r="F378" s="71">
        <f t="shared" si="137"/>
        <v>4.8099999999999996</v>
      </c>
      <c r="G378" s="329">
        <f t="shared" si="137"/>
        <v>1018.54</v>
      </c>
      <c r="H378" s="330">
        <f t="shared" si="137"/>
        <v>343.8</v>
      </c>
      <c r="I378" s="331">
        <f t="shared" si="130"/>
        <v>343.8</v>
      </c>
      <c r="J378" s="71">
        <f t="shared" si="138"/>
        <v>3205.7799999999997</v>
      </c>
      <c r="K378" s="71">
        <f t="shared" si="139"/>
        <v>3558</v>
      </c>
      <c r="L378" s="71">
        <f t="shared" si="140"/>
        <v>3701.8399999999997</v>
      </c>
      <c r="M378" s="71">
        <f t="shared" si="141"/>
        <v>4683.6499999999996</v>
      </c>
      <c r="N378" s="23">
        <f t="shared" si="118"/>
        <v>6873.23</v>
      </c>
      <c r="O378" s="23">
        <f t="shared" si="119"/>
        <v>7225.45</v>
      </c>
      <c r="P378" s="23">
        <f t="shared" si="120"/>
        <v>7369.29</v>
      </c>
      <c r="Q378" s="23">
        <f t="shared" si="121"/>
        <v>8351.1</v>
      </c>
      <c r="R378" s="193">
        <f t="shared" si="131"/>
        <v>328.4</v>
      </c>
      <c r="S378" s="193">
        <f t="shared" si="132"/>
        <v>0</v>
      </c>
      <c r="T378" s="23">
        <f t="shared" si="122"/>
        <v>6198.49</v>
      </c>
      <c r="U378" s="23">
        <f t="shared" si="123"/>
        <v>6550.71</v>
      </c>
      <c r="V378" s="23">
        <f t="shared" si="124"/>
        <v>6694.55</v>
      </c>
      <c r="W378" s="23">
        <f t="shared" si="125"/>
        <v>7676.36</v>
      </c>
      <c r="X378" s="193">
        <f t="shared" si="133"/>
        <v>328.4</v>
      </c>
      <c r="Y378" s="193">
        <f t="shared" si="134"/>
        <v>0</v>
      </c>
      <c r="Z378" s="23">
        <f t="shared" si="126"/>
        <v>6198.49</v>
      </c>
      <c r="AA378" s="23">
        <f t="shared" si="127"/>
        <v>6550.71</v>
      </c>
      <c r="AB378" s="23">
        <f t="shared" si="128"/>
        <v>6694.55</v>
      </c>
      <c r="AC378" s="23">
        <f t="shared" si="129"/>
        <v>7676.36</v>
      </c>
      <c r="AD378" s="193">
        <f t="shared" si="135"/>
        <v>328.4</v>
      </c>
      <c r="AE378" s="366">
        <f t="shared" si="136"/>
        <v>0</v>
      </c>
    </row>
    <row r="379" spans="1:31" ht="15" customHeight="1" x14ac:dyDescent="0.2">
      <c r="A379" s="601"/>
      <c r="B379" s="10">
        <v>9</v>
      </c>
      <c r="C379" s="9">
        <f>ROUND([2]Лист1!C426,2)</f>
        <v>2738.23</v>
      </c>
      <c r="D379" s="191">
        <f>ROUND([2]Лист1!D426,2)</f>
        <v>223.42</v>
      </c>
      <c r="E379" s="191">
        <f>ROUND([2]Лист1!E426,2)</f>
        <v>0</v>
      </c>
      <c r="F379" s="71">
        <f t="shared" si="137"/>
        <v>4.8099999999999996</v>
      </c>
      <c r="G379" s="329">
        <f t="shared" si="137"/>
        <v>1018.54</v>
      </c>
      <c r="H379" s="330">
        <f t="shared" si="137"/>
        <v>343.8</v>
      </c>
      <c r="I379" s="331">
        <f t="shared" si="130"/>
        <v>343.8</v>
      </c>
      <c r="J379" s="71">
        <f t="shared" si="138"/>
        <v>3205.7799999999997</v>
      </c>
      <c r="K379" s="71">
        <f t="shared" si="139"/>
        <v>3558</v>
      </c>
      <c r="L379" s="71">
        <f t="shared" si="140"/>
        <v>3701.8399999999997</v>
      </c>
      <c r="M379" s="71">
        <f t="shared" si="141"/>
        <v>4683.6499999999996</v>
      </c>
      <c r="N379" s="23">
        <f t="shared" si="118"/>
        <v>6967.36</v>
      </c>
      <c r="O379" s="23">
        <f t="shared" si="119"/>
        <v>7319.58</v>
      </c>
      <c r="P379" s="23">
        <f t="shared" si="120"/>
        <v>7463.42</v>
      </c>
      <c r="Q379" s="23">
        <f t="shared" si="121"/>
        <v>8445.23</v>
      </c>
      <c r="R379" s="193">
        <f t="shared" si="131"/>
        <v>223.42</v>
      </c>
      <c r="S379" s="193">
        <f t="shared" si="132"/>
        <v>0</v>
      </c>
      <c r="T379" s="23">
        <f t="shared" si="122"/>
        <v>6292.62</v>
      </c>
      <c r="U379" s="23">
        <f t="shared" si="123"/>
        <v>6644.84</v>
      </c>
      <c r="V379" s="23">
        <f t="shared" si="124"/>
        <v>6788.68</v>
      </c>
      <c r="W379" s="23">
        <f t="shared" si="125"/>
        <v>7770.49</v>
      </c>
      <c r="X379" s="193">
        <f t="shared" si="133"/>
        <v>223.42</v>
      </c>
      <c r="Y379" s="193">
        <f t="shared" si="134"/>
        <v>0</v>
      </c>
      <c r="Z379" s="23">
        <f t="shared" si="126"/>
        <v>6292.62</v>
      </c>
      <c r="AA379" s="23">
        <f t="shared" si="127"/>
        <v>6644.84</v>
      </c>
      <c r="AB379" s="23">
        <f t="shared" si="128"/>
        <v>6788.68</v>
      </c>
      <c r="AC379" s="23">
        <f t="shared" si="129"/>
        <v>7770.49</v>
      </c>
      <c r="AD379" s="193">
        <f t="shared" si="135"/>
        <v>223.42</v>
      </c>
      <c r="AE379" s="366">
        <f t="shared" si="136"/>
        <v>0</v>
      </c>
    </row>
    <row r="380" spans="1:31" ht="15" customHeight="1" x14ac:dyDescent="0.2">
      <c r="A380" s="601"/>
      <c r="B380" s="10">
        <v>10</v>
      </c>
      <c r="C380" s="9">
        <f>ROUND([2]Лист1!C427,2)</f>
        <v>2708.83</v>
      </c>
      <c r="D380" s="191">
        <f>ROUND([2]Лист1!D427,2)</f>
        <v>165.68</v>
      </c>
      <c r="E380" s="191">
        <f>ROUND([2]Лист1!E427,2)</f>
        <v>0</v>
      </c>
      <c r="F380" s="71">
        <f t="shared" si="137"/>
        <v>4.8099999999999996</v>
      </c>
      <c r="G380" s="329">
        <f t="shared" si="137"/>
        <v>1018.54</v>
      </c>
      <c r="H380" s="330">
        <f t="shared" si="137"/>
        <v>343.8</v>
      </c>
      <c r="I380" s="331">
        <f t="shared" si="130"/>
        <v>343.8</v>
      </c>
      <c r="J380" s="71">
        <f t="shared" si="138"/>
        <v>3205.7799999999997</v>
      </c>
      <c r="K380" s="71">
        <f t="shared" si="139"/>
        <v>3558</v>
      </c>
      <c r="L380" s="71">
        <f t="shared" si="140"/>
        <v>3701.8399999999997</v>
      </c>
      <c r="M380" s="71">
        <f t="shared" si="141"/>
        <v>4683.6499999999996</v>
      </c>
      <c r="N380" s="23">
        <f t="shared" si="118"/>
        <v>6937.96</v>
      </c>
      <c r="O380" s="23">
        <f t="shared" si="119"/>
        <v>7290.18</v>
      </c>
      <c r="P380" s="23">
        <f t="shared" si="120"/>
        <v>7434.02</v>
      </c>
      <c r="Q380" s="23">
        <f t="shared" si="121"/>
        <v>8415.83</v>
      </c>
      <c r="R380" s="193">
        <f t="shared" si="131"/>
        <v>165.68</v>
      </c>
      <c r="S380" s="193">
        <f t="shared" si="132"/>
        <v>0</v>
      </c>
      <c r="T380" s="23">
        <f t="shared" si="122"/>
        <v>6263.22</v>
      </c>
      <c r="U380" s="23">
        <f t="shared" si="123"/>
        <v>6615.44</v>
      </c>
      <c r="V380" s="23">
        <f t="shared" si="124"/>
        <v>6759.28</v>
      </c>
      <c r="W380" s="23">
        <f t="shared" si="125"/>
        <v>7741.09</v>
      </c>
      <c r="X380" s="193">
        <f t="shared" si="133"/>
        <v>165.68</v>
      </c>
      <c r="Y380" s="193">
        <f t="shared" si="134"/>
        <v>0</v>
      </c>
      <c r="Z380" s="23">
        <f t="shared" si="126"/>
        <v>6263.22</v>
      </c>
      <c r="AA380" s="23">
        <f t="shared" si="127"/>
        <v>6615.44</v>
      </c>
      <c r="AB380" s="23">
        <f t="shared" si="128"/>
        <v>6759.28</v>
      </c>
      <c r="AC380" s="23">
        <f t="shared" si="129"/>
        <v>7741.09</v>
      </c>
      <c r="AD380" s="193">
        <f t="shared" si="135"/>
        <v>165.68</v>
      </c>
      <c r="AE380" s="366">
        <f t="shared" si="136"/>
        <v>0</v>
      </c>
    </row>
    <row r="381" spans="1:31" ht="15" customHeight="1" x14ac:dyDescent="0.2">
      <c r="A381" s="601"/>
      <c r="B381" s="10">
        <v>11</v>
      </c>
      <c r="C381" s="9">
        <f>ROUND([2]Лист1!C428,2)</f>
        <v>2702.59</v>
      </c>
      <c r="D381" s="191">
        <f>ROUND([2]Лист1!D428,2)</f>
        <v>144.44</v>
      </c>
      <c r="E381" s="191">
        <f>ROUND([2]Лист1!E428,2)</f>
        <v>0</v>
      </c>
      <c r="F381" s="71">
        <f t="shared" si="137"/>
        <v>4.8099999999999996</v>
      </c>
      <c r="G381" s="329">
        <f t="shared" si="137"/>
        <v>1018.54</v>
      </c>
      <c r="H381" s="330">
        <f t="shared" si="137"/>
        <v>343.8</v>
      </c>
      <c r="I381" s="331">
        <f t="shared" si="130"/>
        <v>343.8</v>
      </c>
      <c r="J381" s="71">
        <f t="shared" si="138"/>
        <v>3205.7799999999997</v>
      </c>
      <c r="K381" s="71">
        <f t="shared" si="139"/>
        <v>3558</v>
      </c>
      <c r="L381" s="71">
        <f t="shared" si="140"/>
        <v>3701.8399999999997</v>
      </c>
      <c r="M381" s="71">
        <f t="shared" si="141"/>
        <v>4683.6499999999996</v>
      </c>
      <c r="N381" s="23">
        <f t="shared" si="118"/>
        <v>6931.72</v>
      </c>
      <c r="O381" s="23">
        <f t="shared" si="119"/>
        <v>7283.94</v>
      </c>
      <c r="P381" s="23">
        <f t="shared" si="120"/>
        <v>7427.78</v>
      </c>
      <c r="Q381" s="23">
        <f t="shared" si="121"/>
        <v>8409.59</v>
      </c>
      <c r="R381" s="193">
        <f t="shared" si="131"/>
        <v>144.44</v>
      </c>
      <c r="S381" s="193">
        <f t="shared" si="132"/>
        <v>0</v>
      </c>
      <c r="T381" s="23">
        <f t="shared" si="122"/>
        <v>6256.98</v>
      </c>
      <c r="U381" s="23">
        <f t="shared" si="123"/>
        <v>6609.2</v>
      </c>
      <c r="V381" s="23">
        <f t="shared" si="124"/>
        <v>6753.04</v>
      </c>
      <c r="W381" s="23">
        <f t="shared" si="125"/>
        <v>7734.85</v>
      </c>
      <c r="X381" s="193">
        <f t="shared" si="133"/>
        <v>144.44</v>
      </c>
      <c r="Y381" s="193">
        <f t="shared" si="134"/>
        <v>0</v>
      </c>
      <c r="Z381" s="23">
        <f t="shared" si="126"/>
        <v>6256.98</v>
      </c>
      <c r="AA381" s="23">
        <f t="shared" si="127"/>
        <v>6609.2</v>
      </c>
      <c r="AB381" s="23">
        <f t="shared" si="128"/>
        <v>6753.04</v>
      </c>
      <c r="AC381" s="23">
        <f t="shared" si="129"/>
        <v>7734.85</v>
      </c>
      <c r="AD381" s="193">
        <f t="shared" si="135"/>
        <v>144.44</v>
      </c>
      <c r="AE381" s="366">
        <f t="shared" si="136"/>
        <v>0</v>
      </c>
    </row>
    <row r="382" spans="1:31" ht="15" customHeight="1" x14ac:dyDescent="0.2">
      <c r="A382" s="601"/>
      <c r="B382" s="10">
        <v>12</v>
      </c>
      <c r="C382" s="9">
        <f>ROUND([2]Лист1!C429,2)</f>
        <v>2677.47</v>
      </c>
      <c r="D382" s="191">
        <f>ROUND([2]Лист1!D429,2)</f>
        <v>156.56</v>
      </c>
      <c r="E382" s="191">
        <f>ROUND([2]Лист1!E429,2)</f>
        <v>0</v>
      </c>
      <c r="F382" s="71">
        <f t="shared" si="137"/>
        <v>4.8099999999999996</v>
      </c>
      <c r="G382" s="329">
        <f t="shared" si="137"/>
        <v>1018.54</v>
      </c>
      <c r="H382" s="330">
        <f t="shared" si="137"/>
        <v>343.8</v>
      </c>
      <c r="I382" s="331">
        <f t="shared" si="130"/>
        <v>343.8</v>
      </c>
      <c r="J382" s="71">
        <f t="shared" si="138"/>
        <v>3205.7799999999997</v>
      </c>
      <c r="K382" s="71">
        <f t="shared" si="139"/>
        <v>3558</v>
      </c>
      <c r="L382" s="71">
        <f t="shared" si="140"/>
        <v>3701.8399999999997</v>
      </c>
      <c r="M382" s="71">
        <f t="shared" si="141"/>
        <v>4683.6499999999996</v>
      </c>
      <c r="N382" s="23">
        <f t="shared" si="118"/>
        <v>6906.6</v>
      </c>
      <c r="O382" s="23">
        <f t="shared" si="119"/>
        <v>7258.82</v>
      </c>
      <c r="P382" s="23">
        <f t="shared" si="120"/>
        <v>7402.66</v>
      </c>
      <c r="Q382" s="23">
        <f t="shared" si="121"/>
        <v>8384.4699999999993</v>
      </c>
      <c r="R382" s="193">
        <f t="shared" si="131"/>
        <v>156.56</v>
      </c>
      <c r="S382" s="193">
        <f t="shared" si="132"/>
        <v>0</v>
      </c>
      <c r="T382" s="23">
        <f t="shared" si="122"/>
        <v>6231.86</v>
      </c>
      <c r="U382" s="23">
        <f t="shared" si="123"/>
        <v>6584.08</v>
      </c>
      <c r="V382" s="23">
        <f t="shared" si="124"/>
        <v>6727.92</v>
      </c>
      <c r="W382" s="23">
        <f t="shared" si="125"/>
        <v>7709.73</v>
      </c>
      <c r="X382" s="193">
        <f t="shared" si="133"/>
        <v>156.56</v>
      </c>
      <c r="Y382" s="193">
        <f t="shared" si="134"/>
        <v>0</v>
      </c>
      <c r="Z382" s="23">
        <f t="shared" si="126"/>
        <v>6231.86</v>
      </c>
      <c r="AA382" s="23">
        <f t="shared" si="127"/>
        <v>6584.08</v>
      </c>
      <c r="AB382" s="23">
        <f t="shared" si="128"/>
        <v>6727.92</v>
      </c>
      <c r="AC382" s="23">
        <f t="shared" si="129"/>
        <v>7709.73</v>
      </c>
      <c r="AD382" s="193">
        <f t="shared" si="135"/>
        <v>156.56</v>
      </c>
      <c r="AE382" s="366">
        <f t="shared" si="136"/>
        <v>0</v>
      </c>
    </row>
    <row r="383" spans="1:31" ht="15" customHeight="1" x14ac:dyDescent="0.2">
      <c r="A383" s="601"/>
      <c r="B383" s="10">
        <v>13</v>
      </c>
      <c r="C383" s="9">
        <f>ROUND([2]Лист1!C430,2)</f>
        <v>2675.72</v>
      </c>
      <c r="D383" s="191">
        <f>ROUND([2]Лист1!D430,2)</f>
        <v>225.33</v>
      </c>
      <c r="E383" s="191">
        <f>ROUND([2]Лист1!E430,2)</f>
        <v>0</v>
      </c>
      <c r="F383" s="71">
        <f t="shared" si="137"/>
        <v>4.8099999999999996</v>
      </c>
      <c r="G383" s="329">
        <f t="shared" si="137"/>
        <v>1018.54</v>
      </c>
      <c r="H383" s="330">
        <f t="shared" si="137"/>
        <v>343.8</v>
      </c>
      <c r="I383" s="331">
        <f t="shared" si="130"/>
        <v>343.8</v>
      </c>
      <c r="J383" s="71">
        <f t="shared" si="138"/>
        <v>3205.7799999999997</v>
      </c>
      <c r="K383" s="71">
        <f t="shared" si="139"/>
        <v>3558</v>
      </c>
      <c r="L383" s="71">
        <f t="shared" si="140"/>
        <v>3701.8399999999997</v>
      </c>
      <c r="M383" s="71">
        <f t="shared" si="141"/>
        <v>4683.6499999999996</v>
      </c>
      <c r="N383" s="23">
        <f t="shared" si="118"/>
        <v>6904.85</v>
      </c>
      <c r="O383" s="23">
        <f t="shared" si="119"/>
        <v>7257.07</v>
      </c>
      <c r="P383" s="23">
        <f t="shared" si="120"/>
        <v>7400.91</v>
      </c>
      <c r="Q383" s="23">
        <f t="shared" si="121"/>
        <v>8382.7199999999993</v>
      </c>
      <c r="R383" s="193">
        <f t="shared" si="131"/>
        <v>225.33</v>
      </c>
      <c r="S383" s="193">
        <f t="shared" si="132"/>
        <v>0</v>
      </c>
      <c r="T383" s="23">
        <f t="shared" si="122"/>
        <v>6230.11</v>
      </c>
      <c r="U383" s="23">
        <f t="shared" si="123"/>
        <v>6582.33</v>
      </c>
      <c r="V383" s="23">
        <f t="shared" si="124"/>
        <v>6726.17</v>
      </c>
      <c r="W383" s="23">
        <f t="shared" si="125"/>
        <v>7707.98</v>
      </c>
      <c r="X383" s="193">
        <f t="shared" si="133"/>
        <v>225.33</v>
      </c>
      <c r="Y383" s="193">
        <f t="shared" si="134"/>
        <v>0</v>
      </c>
      <c r="Z383" s="23">
        <f t="shared" si="126"/>
        <v>6230.11</v>
      </c>
      <c r="AA383" s="23">
        <f t="shared" si="127"/>
        <v>6582.33</v>
      </c>
      <c r="AB383" s="23">
        <f t="shared" si="128"/>
        <v>6726.17</v>
      </c>
      <c r="AC383" s="23">
        <f t="shared" si="129"/>
        <v>7707.98</v>
      </c>
      <c r="AD383" s="193">
        <f t="shared" si="135"/>
        <v>225.33</v>
      </c>
      <c r="AE383" s="366">
        <f t="shared" si="136"/>
        <v>0</v>
      </c>
    </row>
    <row r="384" spans="1:31" ht="15" customHeight="1" x14ac:dyDescent="0.2">
      <c r="A384" s="601"/>
      <c r="B384" s="10">
        <v>14</v>
      </c>
      <c r="C384" s="9">
        <f>ROUND([2]Лист1!C431,2)</f>
        <v>2699.67</v>
      </c>
      <c r="D384" s="191">
        <f>ROUND([2]Лист1!D431,2)</f>
        <v>152.02000000000001</v>
      </c>
      <c r="E384" s="191">
        <f>ROUND([2]Лист1!E431,2)</f>
        <v>0.42</v>
      </c>
      <c r="F384" s="71">
        <f t="shared" si="137"/>
        <v>4.8099999999999996</v>
      </c>
      <c r="G384" s="329">
        <f t="shared" si="137"/>
        <v>1018.54</v>
      </c>
      <c r="H384" s="330">
        <f t="shared" si="137"/>
        <v>343.8</v>
      </c>
      <c r="I384" s="331">
        <f t="shared" si="130"/>
        <v>343.8</v>
      </c>
      <c r="J384" s="71">
        <f t="shared" si="138"/>
        <v>3205.7799999999997</v>
      </c>
      <c r="K384" s="71">
        <f t="shared" si="139"/>
        <v>3558</v>
      </c>
      <c r="L384" s="71">
        <f t="shared" si="140"/>
        <v>3701.8399999999997</v>
      </c>
      <c r="M384" s="71">
        <f t="shared" si="141"/>
        <v>4683.6499999999996</v>
      </c>
      <c r="N384" s="23">
        <f t="shared" si="118"/>
        <v>6928.8</v>
      </c>
      <c r="O384" s="23">
        <f t="shared" si="119"/>
        <v>7281.02</v>
      </c>
      <c r="P384" s="23">
        <f t="shared" si="120"/>
        <v>7424.86</v>
      </c>
      <c r="Q384" s="23">
        <f t="shared" si="121"/>
        <v>8406.67</v>
      </c>
      <c r="R384" s="193">
        <f t="shared" si="131"/>
        <v>152.02000000000001</v>
      </c>
      <c r="S384" s="193">
        <f t="shared" si="132"/>
        <v>0.42</v>
      </c>
      <c r="T384" s="23">
        <f t="shared" si="122"/>
        <v>6254.06</v>
      </c>
      <c r="U384" s="23">
        <f t="shared" si="123"/>
        <v>6606.28</v>
      </c>
      <c r="V384" s="23">
        <f t="shared" si="124"/>
        <v>6750.12</v>
      </c>
      <c r="W384" s="23">
        <f t="shared" si="125"/>
        <v>7731.93</v>
      </c>
      <c r="X384" s="193">
        <f t="shared" si="133"/>
        <v>152.02000000000001</v>
      </c>
      <c r="Y384" s="193">
        <f t="shared" si="134"/>
        <v>0.42</v>
      </c>
      <c r="Z384" s="23">
        <f t="shared" si="126"/>
        <v>6254.06</v>
      </c>
      <c r="AA384" s="23">
        <f t="shared" si="127"/>
        <v>6606.28</v>
      </c>
      <c r="AB384" s="23">
        <f t="shared" si="128"/>
        <v>6750.12</v>
      </c>
      <c r="AC384" s="23">
        <f t="shared" si="129"/>
        <v>7731.93</v>
      </c>
      <c r="AD384" s="193">
        <f t="shared" si="135"/>
        <v>152.02000000000001</v>
      </c>
      <c r="AE384" s="366">
        <f t="shared" si="136"/>
        <v>0.42</v>
      </c>
    </row>
    <row r="385" spans="1:31" ht="15" customHeight="1" x14ac:dyDescent="0.2">
      <c r="A385" s="601"/>
      <c r="B385" s="10">
        <v>15</v>
      </c>
      <c r="C385" s="9">
        <f>ROUND([2]Лист1!C432,2)</f>
        <v>2698.53</v>
      </c>
      <c r="D385" s="191">
        <f>ROUND([2]Лист1!D432,2)</f>
        <v>151.58000000000001</v>
      </c>
      <c r="E385" s="191">
        <f>ROUND([2]Лист1!E432,2)</f>
        <v>0.66</v>
      </c>
      <c r="F385" s="71">
        <f t="shared" si="137"/>
        <v>4.8099999999999996</v>
      </c>
      <c r="G385" s="329">
        <f t="shared" si="137"/>
        <v>1018.54</v>
      </c>
      <c r="H385" s="330">
        <f t="shared" si="137"/>
        <v>343.8</v>
      </c>
      <c r="I385" s="331">
        <f t="shared" si="130"/>
        <v>343.8</v>
      </c>
      <c r="J385" s="71">
        <f t="shared" si="138"/>
        <v>3205.7799999999997</v>
      </c>
      <c r="K385" s="71">
        <f t="shared" si="139"/>
        <v>3558</v>
      </c>
      <c r="L385" s="71">
        <f t="shared" si="140"/>
        <v>3701.8399999999997</v>
      </c>
      <c r="M385" s="71">
        <f t="shared" si="141"/>
        <v>4683.6499999999996</v>
      </c>
      <c r="N385" s="23">
        <f t="shared" si="118"/>
        <v>6927.66</v>
      </c>
      <c r="O385" s="23">
        <f t="shared" si="119"/>
        <v>7279.88</v>
      </c>
      <c r="P385" s="23">
        <f t="shared" si="120"/>
        <v>7423.72</v>
      </c>
      <c r="Q385" s="23">
        <f t="shared" si="121"/>
        <v>8405.5300000000007</v>
      </c>
      <c r="R385" s="193">
        <f t="shared" si="131"/>
        <v>151.58000000000001</v>
      </c>
      <c r="S385" s="193">
        <f t="shared" si="132"/>
        <v>0.66</v>
      </c>
      <c r="T385" s="23">
        <f t="shared" si="122"/>
        <v>6252.92</v>
      </c>
      <c r="U385" s="23">
        <f t="shared" si="123"/>
        <v>6605.14</v>
      </c>
      <c r="V385" s="23">
        <f t="shared" si="124"/>
        <v>6748.98</v>
      </c>
      <c r="W385" s="23">
        <f t="shared" si="125"/>
        <v>7730.79</v>
      </c>
      <c r="X385" s="193">
        <f t="shared" si="133"/>
        <v>151.58000000000001</v>
      </c>
      <c r="Y385" s="193">
        <f t="shared" si="134"/>
        <v>0.66</v>
      </c>
      <c r="Z385" s="23">
        <f t="shared" si="126"/>
        <v>6252.92</v>
      </c>
      <c r="AA385" s="23">
        <f t="shared" si="127"/>
        <v>6605.14</v>
      </c>
      <c r="AB385" s="23">
        <f t="shared" si="128"/>
        <v>6748.98</v>
      </c>
      <c r="AC385" s="23">
        <f t="shared" si="129"/>
        <v>7730.79</v>
      </c>
      <c r="AD385" s="193">
        <f t="shared" si="135"/>
        <v>151.58000000000001</v>
      </c>
      <c r="AE385" s="366">
        <f t="shared" si="136"/>
        <v>0.66</v>
      </c>
    </row>
    <row r="386" spans="1:31" ht="15" customHeight="1" x14ac:dyDescent="0.2">
      <c r="A386" s="601"/>
      <c r="B386" s="10">
        <v>16</v>
      </c>
      <c r="C386" s="9">
        <f>ROUND([2]Лист1!C433,2)</f>
        <v>2710.42</v>
      </c>
      <c r="D386" s="191">
        <f>ROUND([2]Лист1!D433,2)</f>
        <v>101.73</v>
      </c>
      <c r="E386" s="191">
        <f>ROUND([2]Лист1!E433,2)</f>
        <v>0.14000000000000001</v>
      </c>
      <c r="F386" s="71">
        <f t="shared" si="137"/>
        <v>4.8099999999999996</v>
      </c>
      <c r="G386" s="329">
        <f t="shared" si="137"/>
        <v>1018.54</v>
      </c>
      <c r="H386" s="330">
        <f t="shared" si="137"/>
        <v>343.8</v>
      </c>
      <c r="I386" s="331">
        <f t="shared" si="130"/>
        <v>343.8</v>
      </c>
      <c r="J386" s="71">
        <f t="shared" si="138"/>
        <v>3205.7799999999997</v>
      </c>
      <c r="K386" s="71">
        <f t="shared" si="139"/>
        <v>3558</v>
      </c>
      <c r="L386" s="71">
        <f t="shared" si="140"/>
        <v>3701.8399999999997</v>
      </c>
      <c r="M386" s="71">
        <f t="shared" si="141"/>
        <v>4683.6499999999996</v>
      </c>
      <c r="N386" s="23">
        <f t="shared" si="118"/>
        <v>6939.55</v>
      </c>
      <c r="O386" s="23">
        <f t="shared" si="119"/>
        <v>7291.77</v>
      </c>
      <c r="P386" s="23">
        <f t="shared" si="120"/>
        <v>7435.61</v>
      </c>
      <c r="Q386" s="23">
        <f t="shared" si="121"/>
        <v>8417.42</v>
      </c>
      <c r="R386" s="193">
        <f t="shared" si="131"/>
        <v>101.73</v>
      </c>
      <c r="S386" s="193">
        <f t="shared" si="132"/>
        <v>0.14000000000000001</v>
      </c>
      <c r="T386" s="23">
        <f t="shared" si="122"/>
        <v>6264.81</v>
      </c>
      <c r="U386" s="23">
        <f t="shared" si="123"/>
        <v>6617.03</v>
      </c>
      <c r="V386" s="23">
        <f t="shared" si="124"/>
        <v>6760.87</v>
      </c>
      <c r="W386" s="23">
        <f t="shared" si="125"/>
        <v>7742.68</v>
      </c>
      <c r="X386" s="193">
        <f t="shared" si="133"/>
        <v>101.73</v>
      </c>
      <c r="Y386" s="193">
        <f t="shared" si="134"/>
        <v>0.14000000000000001</v>
      </c>
      <c r="Z386" s="23">
        <f t="shared" si="126"/>
        <v>6264.81</v>
      </c>
      <c r="AA386" s="23">
        <f t="shared" si="127"/>
        <v>6617.03</v>
      </c>
      <c r="AB386" s="23">
        <f t="shared" si="128"/>
        <v>6760.87</v>
      </c>
      <c r="AC386" s="23">
        <f t="shared" si="129"/>
        <v>7742.68</v>
      </c>
      <c r="AD386" s="193">
        <f t="shared" si="135"/>
        <v>101.73</v>
      </c>
      <c r="AE386" s="366">
        <f t="shared" si="136"/>
        <v>0.14000000000000001</v>
      </c>
    </row>
    <row r="387" spans="1:31" ht="15" customHeight="1" x14ac:dyDescent="0.2">
      <c r="A387" s="601"/>
      <c r="B387" s="10">
        <v>17</v>
      </c>
      <c r="C387" s="9">
        <f>ROUND([2]Лист1!C434,2)</f>
        <v>2755.4</v>
      </c>
      <c r="D387" s="191">
        <f>ROUND([2]Лист1!D434,2)</f>
        <v>0</v>
      </c>
      <c r="E387" s="191">
        <f>ROUND([2]Лист1!E434,2)</f>
        <v>64.23</v>
      </c>
      <c r="F387" s="71">
        <f t="shared" si="137"/>
        <v>4.8099999999999996</v>
      </c>
      <c r="G387" s="329">
        <f t="shared" si="137"/>
        <v>1018.54</v>
      </c>
      <c r="H387" s="330">
        <f t="shared" si="137"/>
        <v>343.8</v>
      </c>
      <c r="I387" s="331">
        <f t="shared" si="130"/>
        <v>343.8</v>
      </c>
      <c r="J387" s="71">
        <f t="shared" si="138"/>
        <v>3205.7799999999997</v>
      </c>
      <c r="K387" s="71">
        <f t="shared" si="139"/>
        <v>3558</v>
      </c>
      <c r="L387" s="71">
        <f t="shared" si="140"/>
        <v>3701.8399999999997</v>
      </c>
      <c r="M387" s="71">
        <f t="shared" si="141"/>
        <v>4683.6499999999996</v>
      </c>
      <c r="N387" s="23">
        <f t="shared" si="118"/>
        <v>6984.53</v>
      </c>
      <c r="O387" s="23">
        <f t="shared" si="119"/>
        <v>7336.75</v>
      </c>
      <c r="P387" s="23">
        <f t="shared" si="120"/>
        <v>7480.59</v>
      </c>
      <c r="Q387" s="23">
        <f t="shared" si="121"/>
        <v>8462.4</v>
      </c>
      <c r="R387" s="193">
        <f t="shared" si="131"/>
        <v>0</v>
      </c>
      <c r="S387" s="193">
        <f t="shared" si="132"/>
        <v>64.23</v>
      </c>
      <c r="T387" s="23">
        <f t="shared" si="122"/>
        <v>6309.79</v>
      </c>
      <c r="U387" s="23">
        <f t="shared" si="123"/>
        <v>6662.01</v>
      </c>
      <c r="V387" s="23">
        <f t="shared" si="124"/>
        <v>6805.85</v>
      </c>
      <c r="W387" s="23">
        <f t="shared" si="125"/>
        <v>7787.66</v>
      </c>
      <c r="X387" s="193">
        <f t="shared" si="133"/>
        <v>0</v>
      </c>
      <c r="Y387" s="193">
        <f t="shared" si="134"/>
        <v>64.23</v>
      </c>
      <c r="Z387" s="23">
        <f t="shared" si="126"/>
        <v>6309.79</v>
      </c>
      <c r="AA387" s="23">
        <f t="shared" si="127"/>
        <v>6662.01</v>
      </c>
      <c r="AB387" s="23">
        <f t="shared" si="128"/>
        <v>6805.85</v>
      </c>
      <c r="AC387" s="23">
        <f t="shared" si="129"/>
        <v>7787.66</v>
      </c>
      <c r="AD387" s="193">
        <f t="shared" si="135"/>
        <v>0</v>
      </c>
      <c r="AE387" s="366">
        <f t="shared" si="136"/>
        <v>64.23</v>
      </c>
    </row>
    <row r="388" spans="1:31" ht="15" customHeight="1" x14ac:dyDescent="0.2">
      <c r="A388" s="601"/>
      <c r="B388" s="10">
        <v>18</v>
      </c>
      <c r="C388" s="9">
        <f>ROUND([2]Лист1!C435,2)</f>
        <v>2809.08</v>
      </c>
      <c r="D388" s="191">
        <f>ROUND([2]Лист1!D435,2)</f>
        <v>53.66</v>
      </c>
      <c r="E388" s="191">
        <f>ROUND([2]Лист1!E435,2)</f>
        <v>0.65</v>
      </c>
      <c r="F388" s="71">
        <f t="shared" si="137"/>
        <v>4.8099999999999996</v>
      </c>
      <c r="G388" s="329">
        <f t="shared" si="137"/>
        <v>1018.54</v>
      </c>
      <c r="H388" s="330">
        <f t="shared" si="137"/>
        <v>343.8</v>
      </c>
      <c r="I388" s="331">
        <f t="shared" si="130"/>
        <v>343.8</v>
      </c>
      <c r="J388" s="71">
        <f t="shared" si="138"/>
        <v>3205.7799999999997</v>
      </c>
      <c r="K388" s="71">
        <f t="shared" si="139"/>
        <v>3558</v>
      </c>
      <c r="L388" s="71">
        <f t="shared" si="140"/>
        <v>3701.8399999999997</v>
      </c>
      <c r="M388" s="71">
        <f t="shared" si="141"/>
        <v>4683.6499999999996</v>
      </c>
      <c r="N388" s="23">
        <f t="shared" si="118"/>
        <v>7038.21</v>
      </c>
      <c r="O388" s="23">
        <f t="shared" si="119"/>
        <v>7390.43</v>
      </c>
      <c r="P388" s="23">
        <f t="shared" si="120"/>
        <v>7534.27</v>
      </c>
      <c r="Q388" s="23">
        <f t="shared" si="121"/>
        <v>8516.08</v>
      </c>
      <c r="R388" s="193">
        <f t="shared" si="131"/>
        <v>53.66</v>
      </c>
      <c r="S388" s="193">
        <f t="shared" si="132"/>
        <v>0.65</v>
      </c>
      <c r="T388" s="23">
        <f t="shared" si="122"/>
        <v>6363.47</v>
      </c>
      <c r="U388" s="23">
        <f t="shared" si="123"/>
        <v>6715.69</v>
      </c>
      <c r="V388" s="23">
        <f t="shared" si="124"/>
        <v>6859.53</v>
      </c>
      <c r="W388" s="23">
        <f t="shared" si="125"/>
        <v>7841.34</v>
      </c>
      <c r="X388" s="193">
        <f t="shared" si="133"/>
        <v>53.66</v>
      </c>
      <c r="Y388" s="193">
        <f t="shared" si="134"/>
        <v>0.65</v>
      </c>
      <c r="Z388" s="23">
        <f t="shared" si="126"/>
        <v>6363.47</v>
      </c>
      <c r="AA388" s="23">
        <f t="shared" si="127"/>
        <v>6715.69</v>
      </c>
      <c r="AB388" s="23">
        <f t="shared" si="128"/>
        <v>6859.53</v>
      </c>
      <c r="AC388" s="23">
        <f t="shared" si="129"/>
        <v>7841.34</v>
      </c>
      <c r="AD388" s="193">
        <f t="shared" si="135"/>
        <v>53.66</v>
      </c>
      <c r="AE388" s="366">
        <f t="shared" si="136"/>
        <v>0.65</v>
      </c>
    </row>
    <row r="389" spans="1:31" ht="15" customHeight="1" x14ac:dyDescent="0.2">
      <c r="A389" s="601"/>
      <c r="B389" s="10">
        <v>19</v>
      </c>
      <c r="C389" s="9">
        <f>ROUND([2]Лист1!C436,2)</f>
        <v>2783.61</v>
      </c>
      <c r="D389" s="191">
        <f>ROUND([2]Лист1!D436,2)</f>
        <v>0</v>
      </c>
      <c r="E389" s="191">
        <f>ROUND([2]Лист1!E436,2)</f>
        <v>140.72</v>
      </c>
      <c r="F389" s="71">
        <f t="shared" si="137"/>
        <v>4.8099999999999996</v>
      </c>
      <c r="G389" s="329">
        <f t="shared" si="137"/>
        <v>1018.54</v>
      </c>
      <c r="H389" s="330">
        <f t="shared" si="137"/>
        <v>343.8</v>
      </c>
      <c r="I389" s="331">
        <f t="shared" si="130"/>
        <v>343.8</v>
      </c>
      <c r="J389" s="71">
        <f t="shared" si="138"/>
        <v>3205.7799999999997</v>
      </c>
      <c r="K389" s="71">
        <f t="shared" si="139"/>
        <v>3558</v>
      </c>
      <c r="L389" s="71">
        <f t="shared" si="140"/>
        <v>3701.8399999999997</v>
      </c>
      <c r="M389" s="71">
        <f t="shared" si="141"/>
        <v>4683.6499999999996</v>
      </c>
      <c r="N389" s="23">
        <f t="shared" si="118"/>
        <v>7012.74</v>
      </c>
      <c r="O389" s="23">
        <f t="shared" si="119"/>
        <v>7364.96</v>
      </c>
      <c r="P389" s="23">
        <f t="shared" si="120"/>
        <v>7508.8</v>
      </c>
      <c r="Q389" s="23">
        <f t="shared" si="121"/>
        <v>8490.61</v>
      </c>
      <c r="R389" s="193">
        <f t="shared" si="131"/>
        <v>0</v>
      </c>
      <c r="S389" s="193">
        <f t="shared" si="132"/>
        <v>140.72</v>
      </c>
      <c r="T389" s="23">
        <f t="shared" si="122"/>
        <v>6338</v>
      </c>
      <c r="U389" s="23">
        <f t="shared" si="123"/>
        <v>6690.22</v>
      </c>
      <c r="V389" s="23">
        <f t="shared" si="124"/>
        <v>6834.06</v>
      </c>
      <c r="W389" s="23">
        <f t="shared" si="125"/>
        <v>7815.87</v>
      </c>
      <c r="X389" s="193">
        <f t="shared" si="133"/>
        <v>0</v>
      </c>
      <c r="Y389" s="193">
        <f t="shared" si="134"/>
        <v>140.72</v>
      </c>
      <c r="Z389" s="23">
        <f t="shared" si="126"/>
        <v>6338</v>
      </c>
      <c r="AA389" s="23">
        <f t="shared" si="127"/>
        <v>6690.22</v>
      </c>
      <c r="AB389" s="23">
        <f t="shared" si="128"/>
        <v>6834.06</v>
      </c>
      <c r="AC389" s="23">
        <f t="shared" si="129"/>
        <v>7815.87</v>
      </c>
      <c r="AD389" s="193">
        <f t="shared" si="135"/>
        <v>0</v>
      </c>
      <c r="AE389" s="366">
        <f t="shared" si="136"/>
        <v>140.72</v>
      </c>
    </row>
    <row r="390" spans="1:31" ht="15" customHeight="1" x14ac:dyDescent="0.2">
      <c r="A390" s="601"/>
      <c r="B390" s="10">
        <v>20</v>
      </c>
      <c r="C390" s="9">
        <f>ROUND([2]Лист1!C437,2)</f>
        <v>2740.16</v>
      </c>
      <c r="D390" s="191">
        <f>ROUND([2]Лист1!D437,2)</f>
        <v>0.13</v>
      </c>
      <c r="E390" s="191">
        <f>ROUND([2]Лист1!E437,2)</f>
        <v>108.33</v>
      </c>
      <c r="F390" s="71">
        <f t="shared" si="137"/>
        <v>4.8099999999999996</v>
      </c>
      <c r="G390" s="329">
        <f t="shared" si="137"/>
        <v>1018.54</v>
      </c>
      <c r="H390" s="330">
        <f t="shared" si="137"/>
        <v>343.8</v>
      </c>
      <c r="I390" s="331">
        <f t="shared" si="130"/>
        <v>343.8</v>
      </c>
      <c r="J390" s="71">
        <f t="shared" si="138"/>
        <v>3205.7799999999997</v>
      </c>
      <c r="K390" s="71">
        <f t="shared" si="139"/>
        <v>3558</v>
      </c>
      <c r="L390" s="71">
        <f t="shared" si="140"/>
        <v>3701.8399999999997</v>
      </c>
      <c r="M390" s="71">
        <f t="shared" si="141"/>
        <v>4683.6499999999996</v>
      </c>
      <c r="N390" s="23">
        <f t="shared" si="118"/>
        <v>6969.29</v>
      </c>
      <c r="O390" s="23">
        <f t="shared" si="119"/>
        <v>7321.51</v>
      </c>
      <c r="P390" s="23">
        <f t="shared" si="120"/>
        <v>7465.35</v>
      </c>
      <c r="Q390" s="23">
        <f t="shared" si="121"/>
        <v>8447.16</v>
      </c>
      <c r="R390" s="193">
        <f t="shared" si="131"/>
        <v>0.13</v>
      </c>
      <c r="S390" s="193">
        <f t="shared" si="132"/>
        <v>108.33</v>
      </c>
      <c r="T390" s="23">
        <f t="shared" si="122"/>
        <v>6294.55</v>
      </c>
      <c r="U390" s="23">
        <f t="shared" si="123"/>
        <v>6646.77</v>
      </c>
      <c r="V390" s="23">
        <f t="shared" si="124"/>
        <v>6790.61</v>
      </c>
      <c r="W390" s="23">
        <f t="shared" si="125"/>
        <v>7772.42</v>
      </c>
      <c r="X390" s="193">
        <f t="shared" si="133"/>
        <v>0.13</v>
      </c>
      <c r="Y390" s="193">
        <f t="shared" si="134"/>
        <v>108.33</v>
      </c>
      <c r="Z390" s="23">
        <f t="shared" si="126"/>
        <v>6294.55</v>
      </c>
      <c r="AA390" s="23">
        <f t="shared" si="127"/>
        <v>6646.77</v>
      </c>
      <c r="AB390" s="23">
        <f t="shared" si="128"/>
        <v>6790.61</v>
      </c>
      <c r="AC390" s="23">
        <f t="shared" si="129"/>
        <v>7772.42</v>
      </c>
      <c r="AD390" s="193">
        <f t="shared" si="135"/>
        <v>0.13</v>
      </c>
      <c r="AE390" s="366">
        <f t="shared" si="136"/>
        <v>108.33</v>
      </c>
    </row>
    <row r="391" spans="1:31" ht="15" customHeight="1" x14ac:dyDescent="0.2">
      <c r="A391" s="601"/>
      <c r="B391" s="10">
        <v>21</v>
      </c>
      <c r="C391" s="9">
        <f>ROUND([2]Лист1!C438,2)</f>
        <v>2730</v>
      </c>
      <c r="D391" s="191">
        <f>ROUND([2]Лист1!D438,2)</f>
        <v>96.33</v>
      </c>
      <c r="E391" s="191">
        <f>ROUND([2]Лист1!E438,2)</f>
        <v>0</v>
      </c>
      <c r="F391" s="71">
        <f t="shared" si="137"/>
        <v>4.8099999999999996</v>
      </c>
      <c r="G391" s="329">
        <f t="shared" si="137"/>
        <v>1018.54</v>
      </c>
      <c r="H391" s="330">
        <f t="shared" si="137"/>
        <v>343.8</v>
      </c>
      <c r="I391" s="331">
        <f t="shared" si="130"/>
        <v>343.8</v>
      </c>
      <c r="J391" s="71">
        <f t="shared" si="138"/>
        <v>3205.7799999999997</v>
      </c>
      <c r="K391" s="71">
        <f t="shared" si="139"/>
        <v>3558</v>
      </c>
      <c r="L391" s="71">
        <f t="shared" si="140"/>
        <v>3701.8399999999997</v>
      </c>
      <c r="M391" s="71">
        <f t="shared" si="141"/>
        <v>4683.6499999999996</v>
      </c>
      <c r="N391" s="23">
        <f t="shared" si="118"/>
        <v>6959.13</v>
      </c>
      <c r="O391" s="23">
        <f t="shared" si="119"/>
        <v>7311.35</v>
      </c>
      <c r="P391" s="23">
        <f t="shared" si="120"/>
        <v>7455.19</v>
      </c>
      <c r="Q391" s="23">
        <f t="shared" si="121"/>
        <v>8437</v>
      </c>
      <c r="R391" s="193">
        <f t="shared" si="131"/>
        <v>96.33</v>
      </c>
      <c r="S391" s="193">
        <f t="shared" si="132"/>
        <v>0</v>
      </c>
      <c r="T391" s="23">
        <f t="shared" si="122"/>
        <v>6284.39</v>
      </c>
      <c r="U391" s="23">
        <f t="shared" si="123"/>
        <v>6636.61</v>
      </c>
      <c r="V391" s="23">
        <f t="shared" si="124"/>
        <v>6780.45</v>
      </c>
      <c r="W391" s="23">
        <f t="shared" si="125"/>
        <v>7762.26</v>
      </c>
      <c r="X391" s="193">
        <f t="shared" si="133"/>
        <v>96.33</v>
      </c>
      <c r="Y391" s="193">
        <f t="shared" si="134"/>
        <v>0</v>
      </c>
      <c r="Z391" s="23">
        <f t="shared" si="126"/>
        <v>6284.39</v>
      </c>
      <c r="AA391" s="23">
        <f t="shared" si="127"/>
        <v>6636.61</v>
      </c>
      <c r="AB391" s="23">
        <f t="shared" si="128"/>
        <v>6780.45</v>
      </c>
      <c r="AC391" s="23">
        <f t="shared" si="129"/>
        <v>7762.26</v>
      </c>
      <c r="AD391" s="193">
        <f t="shared" si="135"/>
        <v>96.33</v>
      </c>
      <c r="AE391" s="366">
        <f t="shared" si="136"/>
        <v>0</v>
      </c>
    </row>
    <row r="392" spans="1:31" ht="15" customHeight="1" x14ac:dyDescent="0.2">
      <c r="A392" s="601"/>
      <c r="B392" s="10">
        <v>22</v>
      </c>
      <c r="C392" s="9">
        <f>ROUND([2]Лист1!C439,2)</f>
        <v>2536.9699999999998</v>
      </c>
      <c r="D392" s="191">
        <f>ROUND([2]Лист1!D439,2)</f>
        <v>0</v>
      </c>
      <c r="E392" s="191">
        <f>ROUND([2]Лист1!E439,2)</f>
        <v>394.81</v>
      </c>
      <c r="F392" s="71">
        <f t="shared" si="137"/>
        <v>4.8099999999999996</v>
      </c>
      <c r="G392" s="329">
        <f t="shared" si="137"/>
        <v>1018.54</v>
      </c>
      <c r="H392" s="330">
        <f t="shared" si="137"/>
        <v>343.8</v>
      </c>
      <c r="I392" s="331">
        <f t="shared" si="130"/>
        <v>343.8</v>
      </c>
      <c r="J392" s="71">
        <f t="shared" si="138"/>
        <v>3205.7799999999997</v>
      </c>
      <c r="K392" s="71">
        <f t="shared" si="139"/>
        <v>3558</v>
      </c>
      <c r="L392" s="71">
        <f t="shared" si="140"/>
        <v>3701.8399999999997</v>
      </c>
      <c r="M392" s="71">
        <f t="shared" si="141"/>
        <v>4683.6499999999996</v>
      </c>
      <c r="N392" s="23">
        <f t="shared" si="118"/>
        <v>6766.1</v>
      </c>
      <c r="O392" s="23">
        <f t="shared" si="119"/>
        <v>7118.32</v>
      </c>
      <c r="P392" s="23">
        <f t="shared" si="120"/>
        <v>7262.16</v>
      </c>
      <c r="Q392" s="23">
        <f t="shared" si="121"/>
        <v>8243.9699999999993</v>
      </c>
      <c r="R392" s="193">
        <f t="shared" si="131"/>
        <v>0</v>
      </c>
      <c r="S392" s="193">
        <f t="shared" si="132"/>
        <v>394.81</v>
      </c>
      <c r="T392" s="23">
        <f t="shared" si="122"/>
        <v>6091.36</v>
      </c>
      <c r="U392" s="23">
        <f t="shared" si="123"/>
        <v>6443.58</v>
      </c>
      <c r="V392" s="23">
        <f t="shared" si="124"/>
        <v>6587.42</v>
      </c>
      <c r="W392" s="23">
        <f t="shared" si="125"/>
        <v>7569.23</v>
      </c>
      <c r="X392" s="193">
        <f t="shared" si="133"/>
        <v>0</v>
      </c>
      <c r="Y392" s="193">
        <f t="shared" si="134"/>
        <v>394.81</v>
      </c>
      <c r="Z392" s="23">
        <f t="shared" si="126"/>
        <v>6091.36</v>
      </c>
      <c r="AA392" s="23">
        <f t="shared" si="127"/>
        <v>6443.58</v>
      </c>
      <c r="AB392" s="23">
        <f t="shared" si="128"/>
        <v>6587.42</v>
      </c>
      <c r="AC392" s="23">
        <f t="shared" si="129"/>
        <v>7569.23</v>
      </c>
      <c r="AD392" s="193">
        <f t="shared" si="135"/>
        <v>0</v>
      </c>
      <c r="AE392" s="366">
        <f t="shared" si="136"/>
        <v>394.81</v>
      </c>
    </row>
    <row r="393" spans="1:31" ht="15" customHeight="1" x14ac:dyDescent="0.2">
      <c r="A393" s="602"/>
      <c r="B393" s="10">
        <v>23</v>
      </c>
      <c r="C393" s="9">
        <f>ROUND([2]Лист1!C440,2)</f>
        <v>2167.1799999999998</v>
      </c>
      <c r="D393" s="191">
        <f>ROUND([2]Лист1!D440,2)</f>
        <v>0.18</v>
      </c>
      <c r="E393" s="191">
        <f>ROUND([2]Лист1!E440,2)</f>
        <v>82.55</v>
      </c>
      <c r="F393" s="71">
        <f t="shared" si="137"/>
        <v>4.8099999999999996</v>
      </c>
      <c r="G393" s="329">
        <f t="shared" si="137"/>
        <v>1018.54</v>
      </c>
      <c r="H393" s="330">
        <f t="shared" si="137"/>
        <v>343.8</v>
      </c>
      <c r="I393" s="331">
        <f t="shared" si="130"/>
        <v>343.8</v>
      </c>
      <c r="J393" s="71">
        <f t="shared" si="138"/>
        <v>3205.7799999999997</v>
      </c>
      <c r="K393" s="71">
        <f t="shared" si="139"/>
        <v>3558</v>
      </c>
      <c r="L393" s="71">
        <f t="shared" si="140"/>
        <v>3701.8399999999997</v>
      </c>
      <c r="M393" s="71">
        <f t="shared" si="141"/>
        <v>4683.6499999999996</v>
      </c>
      <c r="N393" s="23">
        <f t="shared" si="118"/>
        <v>6396.31</v>
      </c>
      <c r="O393" s="23">
        <f t="shared" si="119"/>
        <v>6748.53</v>
      </c>
      <c r="P393" s="23">
        <f t="shared" si="120"/>
        <v>6892.37</v>
      </c>
      <c r="Q393" s="23">
        <f t="shared" si="121"/>
        <v>7874.18</v>
      </c>
      <c r="R393" s="193">
        <f t="shared" si="131"/>
        <v>0.18</v>
      </c>
      <c r="S393" s="193">
        <f t="shared" si="132"/>
        <v>82.55</v>
      </c>
      <c r="T393" s="23">
        <f t="shared" si="122"/>
        <v>5721.57</v>
      </c>
      <c r="U393" s="23">
        <f t="shared" si="123"/>
        <v>6073.79</v>
      </c>
      <c r="V393" s="23">
        <f t="shared" si="124"/>
        <v>6217.63</v>
      </c>
      <c r="W393" s="23">
        <f t="shared" si="125"/>
        <v>7199.44</v>
      </c>
      <c r="X393" s="193">
        <f t="shared" si="133"/>
        <v>0.18</v>
      </c>
      <c r="Y393" s="193">
        <f t="shared" si="134"/>
        <v>82.55</v>
      </c>
      <c r="Z393" s="23">
        <f t="shared" si="126"/>
        <v>5721.57</v>
      </c>
      <c r="AA393" s="23">
        <f t="shared" si="127"/>
        <v>6073.79</v>
      </c>
      <c r="AB393" s="23">
        <f t="shared" si="128"/>
        <v>6217.63</v>
      </c>
      <c r="AC393" s="23">
        <f t="shared" si="129"/>
        <v>7199.44</v>
      </c>
      <c r="AD393" s="193">
        <f t="shared" si="135"/>
        <v>0.18</v>
      </c>
      <c r="AE393" s="366">
        <f t="shared" si="136"/>
        <v>82.55</v>
      </c>
    </row>
    <row r="394" spans="1:31" ht="15" customHeight="1" x14ac:dyDescent="0.2">
      <c r="A394" s="600">
        <f>'третья ц.к.'!A394:A417</f>
        <v>45613</v>
      </c>
      <c r="B394" s="10">
        <v>0</v>
      </c>
      <c r="C394" s="9">
        <f>ROUND([2]Лист1!C441,2)</f>
        <v>2021.97</v>
      </c>
      <c r="D394" s="191">
        <f>ROUND([2]Лист1!D441,2)</f>
        <v>37.53</v>
      </c>
      <c r="E394" s="191">
        <f>ROUND([2]Лист1!E441,2)</f>
        <v>0</v>
      </c>
      <c r="F394" s="71">
        <f t="shared" si="137"/>
        <v>4.8099999999999996</v>
      </c>
      <c r="G394" s="329">
        <f t="shared" si="137"/>
        <v>1018.54</v>
      </c>
      <c r="H394" s="330">
        <f t="shared" si="137"/>
        <v>343.8</v>
      </c>
      <c r="I394" s="331">
        <f t="shared" si="130"/>
        <v>343.8</v>
      </c>
      <c r="J394" s="71">
        <f t="shared" si="138"/>
        <v>3205.7799999999997</v>
      </c>
      <c r="K394" s="71">
        <f t="shared" si="139"/>
        <v>3558</v>
      </c>
      <c r="L394" s="71">
        <f t="shared" si="140"/>
        <v>3701.8399999999997</v>
      </c>
      <c r="M394" s="71">
        <f t="shared" si="141"/>
        <v>4683.6499999999996</v>
      </c>
      <c r="N394" s="23">
        <f t="shared" ref="N394:N457" si="142">ROUND($C394+$F394+$G394+J394,2)</f>
        <v>6251.1</v>
      </c>
      <c r="O394" s="23">
        <f t="shared" ref="O394:O457" si="143">ROUND($C394+$F394+$G394+K394,2)</f>
        <v>6603.32</v>
      </c>
      <c r="P394" s="23">
        <f t="shared" ref="P394:P457" si="144">ROUND($C394+$F394+$G394+L394,2)</f>
        <v>6747.16</v>
      </c>
      <c r="Q394" s="23">
        <f t="shared" ref="Q394:Q457" si="145">ROUND($C394+$F394+$G394+M394,2)</f>
        <v>7728.97</v>
      </c>
      <c r="R394" s="193">
        <f t="shared" si="131"/>
        <v>37.53</v>
      </c>
      <c r="S394" s="193">
        <f t="shared" si="132"/>
        <v>0</v>
      </c>
      <c r="T394" s="23">
        <f t="shared" ref="T394:T457" si="146">ROUND($C394+$F394+$H394+J394,2)</f>
        <v>5576.36</v>
      </c>
      <c r="U394" s="23">
        <f t="shared" ref="U394:U457" si="147">ROUND($C394+$F394+$H394+K394,2)</f>
        <v>5928.58</v>
      </c>
      <c r="V394" s="23">
        <f t="shared" ref="V394:V457" si="148">ROUND($C394+$F394+$H394+L394,2)</f>
        <v>6072.42</v>
      </c>
      <c r="W394" s="23">
        <f t="shared" ref="W394:W457" si="149">ROUND($C394+$F394+$H394+M394,2)</f>
        <v>7054.23</v>
      </c>
      <c r="X394" s="193">
        <f t="shared" si="133"/>
        <v>37.53</v>
      </c>
      <c r="Y394" s="193">
        <f t="shared" si="134"/>
        <v>0</v>
      </c>
      <c r="Z394" s="23">
        <f t="shared" ref="Z394:Z457" si="150">ROUND($C394+$F394+$I394+J394,2)</f>
        <v>5576.36</v>
      </c>
      <c r="AA394" s="23">
        <f t="shared" ref="AA394:AA457" si="151">ROUND($C394+$F394+$I394+K394,2)</f>
        <v>5928.58</v>
      </c>
      <c r="AB394" s="23">
        <f t="shared" ref="AB394:AB457" si="152">ROUND($C394+$F394+$I394+L394,2)</f>
        <v>6072.42</v>
      </c>
      <c r="AC394" s="23">
        <f t="shared" ref="AC394:AC457" si="153">ROUND($C394+$F394+$I394+M394,2)</f>
        <v>7054.23</v>
      </c>
      <c r="AD394" s="193">
        <f t="shared" si="135"/>
        <v>37.53</v>
      </c>
      <c r="AE394" s="366">
        <f t="shared" si="136"/>
        <v>0</v>
      </c>
    </row>
    <row r="395" spans="1:31" ht="15" customHeight="1" x14ac:dyDescent="0.2">
      <c r="A395" s="601"/>
      <c r="B395" s="10">
        <v>1</v>
      </c>
      <c r="C395" s="9">
        <f>ROUND([2]Лист1!C442,2)</f>
        <v>2045.35</v>
      </c>
      <c r="D395" s="191">
        <f>ROUND([2]Лист1!D442,2)</f>
        <v>0.09</v>
      </c>
      <c r="E395" s="191">
        <f>ROUND([2]Лист1!E442,2)</f>
        <v>14.69</v>
      </c>
      <c r="F395" s="71">
        <f t="shared" si="137"/>
        <v>4.8099999999999996</v>
      </c>
      <c r="G395" s="329">
        <f t="shared" si="137"/>
        <v>1018.54</v>
      </c>
      <c r="H395" s="330">
        <f t="shared" si="137"/>
        <v>343.8</v>
      </c>
      <c r="I395" s="331">
        <f t="shared" si="137"/>
        <v>343.8</v>
      </c>
      <c r="J395" s="71">
        <f t="shared" si="138"/>
        <v>3205.7799999999997</v>
      </c>
      <c r="K395" s="71">
        <f t="shared" si="139"/>
        <v>3558</v>
      </c>
      <c r="L395" s="71">
        <f t="shared" si="140"/>
        <v>3701.8399999999997</v>
      </c>
      <c r="M395" s="71">
        <f t="shared" si="141"/>
        <v>4683.6499999999996</v>
      </c>
      <c r="N395" s="23">
        <f t="shared" si="142"/>
        <v>6274.48</v>
      </c>
      <c r="O395" s="23">
        <f t="shared" si="143"/>
        <v>6626.7</v>
      </c>
      <c r="P395" s="23">
        <f t="shared" si="144"/>
        <v>6770.54</v>
      </c>
      <c r="Q395" s="23">
        <f t="shared" si="145"/>
        <v>7752.35</v>
      </c>
      <c r="R395" s="193">
        <f t="shared" ref="R395:R458" si="154">D395</f>
        <v>0.09</v>
      </c>
      <c r="S395" s="193">
        <f t="shared" ref="S395:S458" si="155">E395</f>
        <v>14.69</v>
      </c>
      <c r="T395" s="23">
        <f t="shared" si="146"/>
        <v>5599.74</v>
      </c>
      <c r="U395" s="23">
        <f t="shared" si="147"/>
        <v>5951.96</v>
      </c>
      <c r="V395" s="23">
        <f t="shared" si="148"/>
        <v>6095.8</v>
      </c>
      <c r="W395" s="23">
        <f t="shared" si="149"/>
        <v>7077.61</v>
      </c>
      <c r="X395" s="193">
        <f t="shared" ref="X395:X458" si="156">D395</f>
        <v>0.09</v>
      </c>
      <c r="Y395" s="193">
        <f t="shared" ref="Y395:Y458" si="157">E395</f>
        <v>14.69</v>
      </c>
      <c r="Z395" s="23">
        <f t="shared" si="150"/>
        <v>5599.74</v>
      </c>
      <c r="AA395" s="23">
        <f t="shared" si="151"/>
        <v>5951.96</v>
      </c>
      <c r="AB395" s="23">
        <f t="shared" si="152"/>
        <v>6095.8</v>
      </c>
      <c r="AC395" s="23">
        <f t="shared" si="153"/>
        <v>7077.61</v>
      </c>
      <c r="AD395" s="193">
        <f t="shared" ref="AD395:AD458" si="158">D395</f>
        <v>0.09</v>
      </c>
      <c r="AE395" s="366">
        <f t="shared" ref="AE395:AE458" si="159">E395</f>
        <v>14.69</v>
      </c>
    </row>
    <row r="396" spans="1:31" ht="15" customHeight="1" x14ac:dyDescent="0.2">
      <c r="A396" s="601"/>
      <c r="B396" s="10">
        <v>2</v>
      </c>
      <c r="C396" s="9">
        <f>ROUND([2]Лист1!C443,2)</f>
        <v>1624.65</v>
      </c>
      <c r="D396" s="191">
        <f>ROUND([2]Лист1!D443,2)</f>
        <v>0.01</v>
      </c>
      <c r="E396" s="191">
        <f>ROUND([2]Лист1!E443,2)</f>
        <v>12.12</v>
      </c>
      <c r="F396" s="71">
        <f t="shared" ref="F396:I459" si="160">F395</f>
        <v>4.8099999999999996</v>
      </c>
      <c r="G396" s="329">
        <f t="shared" si="160"/>
        <v>1018.54</v>
      </c>
      <c r="H396" s="330">
        <f t="shared" si="160"/>
        <v>343.8</v>
      </c>
      <c r="I396" s="331">
        <f t="shared" si="160"/>
        <v>343.8</v>
      </c>
      <c r="J396" s="71">
        <f t="shared" ref="J396:J459" si="161">J395</f>
        <v>3205.7799999999997</v>
      </c>
      <c r="K396" s="71">
        <f t="shared" ref="K396:K459" si="162">K395</f>
        <v>3558</v>
      </c>
      <c r="L396" s="71">
        <f t="shared" ref="L396:L459" si="163">L395</f>
        <v>3701.8399999999997</v>
      </c>
      <c r="M396" s="71">
        <f t="shared" ref="M396:M459" si="164">M395</f>
        <v>4683.6499999999996</v>
      </c>
      <c r="N396" s="23">
        <f t="shared" si="142"/>
        <v>5853.78</v>
      </c>
      <c r="O396" s="23">
        <f t="shared" si="143"/>
        <v>6206</v>
      </c>
      <c r="P396" s="23">
        <f t="shared" si="144"/>
        <v>6349.84</v>
      </c>
      <c r="Q396" s="23">
        <f t="shared" si="145"/>
        <v>7331.65</v>
      </c>
      <c r="R396" s="193">
        <f t="shared" si="154"/>
        <v>0.01</v>
      </c>
      <c r="S396" s="193">
        <f t="shared" si="155"/>
        <v>12.12</v>
      </c>
      <c r="T396" s="23">
        <f t="shared" si="146"/>
        <v>5179.04</v>
      </c>
      <c r="U396" s="23">
        <f t="shared" si="147"/>
        <v>5531.26</v>
      </c>
      <c r="V396" s="23">
        <f t="shared" si="148"/>
        <v>5675.1</v>
      </c>
      <c r="W396" s="23">
        <f t="shared" si="149"/>
        <v>6656.91</v>
      </c>
      <c r="X396" s="193">
        <f t="shared" si="156"/>
        <v>0.01</v>
      </c>
      <c r="Y396" s="193">
        <f t="shared" si="157"/>
        <v>12.12</v>
      </c>
      <c r="Z396" s="23">
        <f t="shared" si="150"/>
        <v>5179.04</v>
      </c>
      <c r="AA396" s="23">
        <f t="shared" si="151"/>
        <v>5531.26</v>
      </c>
      <c r="AB396" s="23">
        <f t="shared" si="152"/>
        <v>5675.1</v>
      </c>
      <c r="AC396" s="23">
        <f t="shared" si="153"/>
        <v>6656.91</v>
      </c>
      <c r="AD396" s="193">
        <f t="shared" si="158"/>
        <v>0.01</v>
      </c>
      <c r="AE396" s="366">
        <f t="shared" si="159"/>
        <v>12.12</v>
      </c>
    </row>
    <row r="397" spans="1:31" ht="15" customHeight="1" x14ac:dyDescent="0.2">
      <c r="A397" s="601"/>
      <c r="B397" s="10">
        <v>3</v>
      </c>
      <c r="C397" s="9">
        <f>ROUND([2]Лист1!C444,2)</f>
        <v>1656.39</v>
      </c>
      <c r="D397" s="191">
        <f>ROUND([2]Лист1!D444,2)</f>
        <v>229.32</v>
      </c>
      <c r="E397" s="191">
        <f>ROUND([2]Лист1!E444,2)</f>
        <v>0</v>
      </c>
      <c r="F397" s="71">
        <f t="shared" si="160"/>
        <v>4.8099999999999996</v>
      </c>
      <c r="G397" s="329">
        <f t="shared" si="160"/>
        <v>1018.54</v>
      </c>
      <c r="H397" s="330">
        <f t="shared" si="160"/>
        <v>343.8</v>
      </c>
      <c r="I397" s="331">
        <f t="shared" si="160"/>
        <v>343.8</v>
      </c>
      <c r="J397" s="71">
        <f t="shared" si="161"/>
        <v>3205.7799999999997</v>
      </c>
      <c r="K397" s="71">
        <f t="shared" si="162"/>
        <v>3558</v>
      </c>
      <c r="L397" s="71">
        <f t="shared" si="163"/>
        <v>3701.8399999999997</v>
      </c>
      <c r="M397" s="71">
        <f t="shared" si="164"/>
        <v>4683.6499999999996</v>
      </c>
      <c r="N397" s="23">
        <f t="shared" si="142"/>
        <v>5885.52</v>
      </c>
      <c r="O397" s="23">
        <f t="shared" si="143"/>
        <v>6237.74</v>
      </c>
      <c r="P397" s="23">
        <f t="shared" si="144"/>
        <v>6381.58</v>
      </c>
      <c r="Q397" s="23">
        <f t="shared" si="145"/>
        <v>7363.39</v>
      </c>
      <c r="R397" s="193">
        <f t="shared" si="154"/>
        <v>229.32</v>
      </c>
      <c r="S397" s="193">
        <f t="shared" si="155"/>
        <v>0</v>
      </c>
      <c r="T397" s="23">
        <f t="shared" si="146"/>
        <v>5210.78</v>
      </c>
      <c r="U397" s="23">
        <f t="shared" si="147"/>
        <v>5563</v>
      </c>
      <c r="V397" s="23">
        <f t="shared" si="148"/>
        <v>5706.84</v>
      </c>
      <c r="W397" s="23">
        <f t="shared" si="149"/>
        <v>6688.65</v>
      </c>
      <c r="X397" s="193">
        <f t="shared" si="156"/>
        <v>229.32</v>
      </c>
      <c r="Y397" s="193">
        <f t="shared" si="157"/>
        <v>0</v>
      </c>
      <c r="Z397" s="23">
        <f t="shared" si="150"/>
        <v>5210.78</v>
      </c>
      <c r="AA397" s="23">
        <f t="shared" si="151"/>
        <v>5563</v>
      </c>
      <c r="AB397" s="23">
        <f t="shared" si="152"/>
        <v>5706.84</v>
      </c>
      <c r="AC397" s="23">
        <f t="shared" si="153"/>
        <v>6688.65</v>
      </c>
      <c r="AD397" s="193">
        <f t="shared" si="158"/>
        <v>229.32</v>
      </c>
      <c r="AE397" s="366">
        <f t="shared" si="159"/>
        <v>0</v>
      </c>
    </row>
    <row r="398" spans="1:31" ht="15" customHeight="1" x14ac:dyDescent="0.2">
      <c r="A398" s="601"/>
      <c r="B398" s="10">
        <v>4</v>
      </c>
      <c r="C398" s="9">
        <f>ROUND([2]Лист1!C445,2)</f>
        <v>1695.31</v>
      </c>
      <c r="D398" s="191">
        <f>ROUND([2]Лист1!D445,2)</f>
        <v>0</v>
      </c>
      <c r="E398" s="191">
        <f>ROUND([2]Лист1!E445,2)</f>
        <v>79.400000000000006</v>
      </c>
      <c r="F398" s="71">
        <f t="shared" si="160"/>
        <v>4.8099999999999996</v>
      </c>
      <c r="G398" s="329">
        <f t="shared" si="160"/>
        <v>1018.54</v>
      </c>
      <c r="H398" s="330">
        <f t="shared" si="160"/>
        <v>343.8</v>
      </c>
      <c r="I398" s="331">
        <f t="shared" si="160"/>
        <v>343.8</v>
      </c>
      <c r="J398" s="71">
        <f t="shared" si="161"/>
        <v>3205.7799999999997</v>
      </c>
      <c r="K398" s="71">
        <f t="shared" si="162"/>
        <v>3558</v>
      </c>
      <c r="L398" s="71">
        <f t="shared" si="163"/>
        <v>3701.8399999999997</v>
      </c>
      <c r="M398" s="71">
        <f t="shared" si="164"/>
        <v>4683.6499999999996</v>
      </c>
      <c r="N398" s="23">
        <f t="shared" si="142"/>
        <v>5924.44</v>
      </c>
      <c r="O398" s="23">
        <f t="shared" si="143"/>
        <v>6276.66</v>
      </c>
      <c r="P398" s="23">
        <f t="shared" si="144"/>
        <v>6420.5</v>
      </c>
      <c r="Q398" s="23">
        <f t="shared" si="145"/>
        <v>7402.31</v>
      </c>
      <c r="R398" s="193">
        <f t="shared" si="154"/>
        <v>0</v>
      </c>
      <c r="S398" s="193">
        <f t="shared" si="155"/>
        <v>79.400000000000006</v>
      </c>
      <c r="T398" s="23">
        <f t="shared" si="146"/>
        <v>5249.7</v>
      </c>
      <c r="U398" s="23">
        <f t="shared" si="147"/>
        <v>5601.92</v>
      </c>
      <c r="V398" s="23">
        <f t="shared" si="148"/>
        <v>5745.76</v>
      </c>
      <c r="W398" s="23">
        <f t="shared" si="149"/>
        <v>6727.57</v>
      </c>
      <c r="X398" s="193">
        <f t="shared" si="156"/>
        <v>0</v>
      </c>
      <c r="Y398" s="193">
        <f t="shared" si="157"/>
        <v>79.400000000000006</v>
      </c>
      <c r="Z398" s="23">
        <f t="shared" si="150"/>
        <v>5249.7</v>
      </c>
      <c r="AA398" s="23">
        <f t="shared" si="151"/>
        <v>5601.92</v>
      </c>
      <c r="AB398" s="23">
        <f t="shared" si="152"/>
        <v>5745.76</v>
      </c>
      <c r="AC398" s="23">
        <f t="shared" si="153"/>
        <v>6727.57</v>
      </c>
      <c r="AD398" s="193">
        <f t="shared" si="158"/>
        <v>0</v>
      </c>
      <c r="AE398" s="366">
        <f t="shared" si="159"/>
        <v>79.400000000000006</v>
      </c>
    </row>
    <row r="399" spans="1:31" ht="15" customHeight="1" x14ac:dyDescent="0.2">
      <c r="A399" s="601"/>
      <c r="B399" s="10">
        <v>5</v>
      </c>
      <c r="C399" s="9">
        <f>ROUND([2]Лист1!C446,2)</f>
        <v>1910.39</v>
      </c>
      <c r="D399" s="191">
        <f>ROUND([2]Лист1!D446,2)</f>
        <v>0</v>
      </c>
      <c r="E399" s="191">
        <f>ROUND([2]Лист1!E446,2)</f>
        <v>18.02</v>
      </c>
      <c r="F399" s="71">
        <f t="shared" si="160"/>
        <v>4.8099999999999996</v>
      </c>
      <c r="G399" s="329">
        <f t="shared" si="160"/>
        <v>1018.54</v>
      </c>
      <c r="H399" s="330">
        <f t="shared" si="160"/>
        <v>343.8</v>
      </c>
      <c r="I399" s="331">
        <f t="shared" si="160"/>
        <v>343.8</v>
      </c>
      <c r="J399" s="71">
        <f t="shared" si="161"/>
        <v>3205.7799999999997</v>
      </c>
      <c r="K399" s="71">
        <f t="shared" si="162"/>
        <v>3558</v>
      </c>
      <c r="L399" s="71">
        <f t="shared" si="163"/>
        <v>3701.8399999999997</v>
      </c>
      <c r="M399" s="71">
        <f t="shared" si="164"/>
        <v>4683.6499999999996</v>
      </c>
      <c r="N399" s="23">
        <f t="shared" si="142"/>
        <v>6139.52</v>
      </c>
      <c r="O399" s="23">
        <f t="shared" si="143"/>
        <v>6491.74</v>
      </c>
      <c r="P399" s="23">
        <f t="shared" si="144"/>
        <v>6635.58</v>
      </c>
      <c r="Q399" s="23">
        <f t="shared" si="145"/>
        <v>7617.39</v>
      </c>
      <c r="R399" s="193">
        <f t="shared" si="154"/>
        <v>0</v>
      </c>
      <c r="S399" s="193">
        <f t="shared" si="155"/>
        <v>18.02</v>
      </c>
      <c r="T399" s="23">
        <f t="shared" si="146"/>
        <v>5464.78</v>
      </c>
      <c r="U399" s="23">
        <f t="shared" si="147"/>
        <v>5817</v>
      </c>
      <c r="V399" s="23">
        <f t="shared" si="148"/>
        <v>5960.84</v>
      </c>
      <c r="W399" s="23">
        <f t="shared" si="149"/>
        <v>6942.65</v>
      </c>
      <c r="X399" s="193">
        <f t="shared" si="156"/>
        <v>0</v>
      </c>
      <c r="Y399" s="193">
        <f t="shared" si="157"/>
        <v>18.02</v>
      </c>
      <c r="Z399" s="23">
        <f t="shared" si="150"/>
        <v>5464.78</v>
      </c>
      <c r="AA399" s="23">
        <f t="shared" si="151"/>
        <v>5817</v>
      </c>
      <c r="AB399" s="23">
        <f t="shared" si="152"/>
        <v>5960.84</v>
      </c>
      <c r="AC399" s="23">
        <f t="shared" si="153"/>
        <v>6942.65</v>
      </c>
      <c r="AD399" s="193">
        <f t="shared" si="158"/>
        <v>0</v>
      </c>
      <c r="AE399" s="366">
        <f t="shared" si="159"/>
        <v>18.02</v>
      </c>
    </row>
    <row r="400" spans="1:31" ht="15" customHeight="1" x14ac:dyDescent="0.2">
      <c r="A400" s="601"/>
      <c r="B400" s="10">
        <v>6</v>
      </c>
      <c r="C400" s="9">
        <f>ROUND([2]Лист1!C447,2)</f>
        <v>2081.5</v>
      </c>
      <c r="D400" s="191">
        <f>ROUND([2]Лист1!D447,2)</f>
        <v>0</v>
      </c>
      <c r="E400" s="191">
        <f>ROUND([2]Лист1!E447,2)</f>
        <v>51.55</v>
      </c>
      <c r="F400" s="71">
        <f t="shared" si="160"/>
        <v>4.8099999999999996</v>
      </c>
      <c r="G400" s="329">
        <f t="shared" si="160"/>
        <v>1018.54</v>
      </c>
      <c r="H400" s="330">
        <f t="shared" si="160"/>
        <v>343.8</v>
      </c>
      <c r="I400" s="331">
        <f t="shared" si="160"/>
        <v>343.8</v>
      </c>
      <c r="J400" s="71">
        <f t="shared" si="161"/>
        <v>3205.7799999999997</v>
      </c>
      <c r="K400" s="71">
        <f t="shared" si="162"/>
        <v>3558</v>
      </c>
      <c r="L400" s="71">
        <f t="shared" si="163"/>
        <v>3701.8399999999997</v>
      </c>
      <c r="M400" s="71">
        <f t="shared" si="164"/>
        <v>4683.6499999999996</v>
      </c>
      <c r="N400" s="23">
        <f t="shared" si="142"/>
        <v>6310.63</v>
      </c>
      <c r="O400" s="23">
        <f t="shared" si="143"/>
        <v>6662.85</v>
      </c>
      <c r="P400" s="23">
        <f t="shared" si="144"/>
        <v>6806.69</v>
      </c>
      <c r="Q400" s="23">
        <f t="shared" si="145"/>
        <v>7788.5</v>
      </c>
      <c r="R400" s="193">
        <f t="shared" si="154"/>
        <v>0</v>
      </c>
      <c r="S400" s="193">
        <f t="shared" si="155"/>
        <v>51.55</v>
      </c>
      <c r="T400" s="23">
        <f t="shared" si="146"/>
        <v>5635.89</v>
      </c>
      <c r="U400" s="23">
        <f t="shared" si="147"/>
        <v>5988.11</v>
      </c>
      <c r="V400" s="23">
        <f t="shared" si="148"/>
        <v>6131.95</v>
      </c>
      <c r="W400" s="23">
        <f t="shared" si="149"/>
        <v>7113.76</v>
      </c>
      <c r="X400" s="193">
        <f t="shared" si="156"/>
        <v>0</v>
      </c>
      <c r="Y400" s="193">
        <f t="shared" si="157"/>
        <v>51.55</v>
      </c>
      <c r="Z400" s="23">
        <f t="shared" si="150"/>
        <v>5635.89</v>
      </c>
      <c r="AA400" s="23">
        <f t="shared" si="151"/>
        <v>5988.11</v>
      </c>
      <c r="AB400" s="23">
        <f t="shared" si="152"/>
        <v>6131.95</v>
      </c>
      <c r="AC400" s="23">
        <f t="shared" si="153"/>
        <v>7113.76</v>
      </c>
      <c r="AD400" s="193">
        <f t="shared" si="158"/>
        <v>0</v>
      </c>
      <c r="AE400" s="366">
        <f t="shared" si="159"/>
        <v>51.55</v>
      </c>
    </row>
    <row r="401" spans="1:31" ht="15" customHeight="1" x14ac:dyDescent="0.2">
      <c r="A401" s="601"/>
      <c r="B401" s="10">
        <v>7</v>
      </c>
      <c r="C401" s="9">
        <f>ROUND([2]Лист1!C448,2)</f>
        <v>2181.5500000000002</v>
      </c>
      <c r="D401" s="191">
        <f>ROUND([2]Лист1!D448,2)</f>
        <v>4.3600000000000003</v>
      </c>
      <c r="E401" s="191">
        <f>ROUND([2]Лист1!E448,2)</f>
        <v>6.34</v>
      </c>
      <c r="F401" s="71">
        <f t="shared" si="160"/>
        <v>4.8099999999999996</v>
      </c>
      <c r="G401" s="329">
        <f t="shared" si="160"/>
        <v>1018.54</v>
      </c>
      <c r="H401" s="330">
        <f t="shared" si="160"/>
        <v>343.8</v>
      </c>
      <c r="I401" s="331">
        <f t="shared" si="160"/>
        <v>343.8</v>
      </c>
      <c r="J401" s="71">
        <f t="shared" si="161"/>
        <v>3205.7799999999997</v>
      </c>
      <c r="K401" s="71">
        <f t="shared" si="162"/>
        <v>3558</v>
      </c>
      <c r="L401" s="71">
        <f t="shared" si="163"/>
        <v>3701.8399999999997</v>
      </c>
      <c r="M401" s="71">
        <f t="shared" si="164"/>
        <v>4683.6499999999996</v>
      </c>
      <c r="N401" s="23">
        <f t="shared" si="142"/>
        <v>6410.68</v>
      </c>
      <c r="O401" s="23">
        <f t="shared" si="143"/>
        <v>6762.9</v>
      </c>
      <c r="P401" s="23">
        <f t="shared" si="144"/>
        <v>6906.74</v>
      </c>
      <c r="Q401" s="23">
        <f t="shared" si="145"/>
        <v>7888.55</v>
      </c>
      <c r="R401" s="193">
        <f t="shared" si="154"/>
        <v>4.3600000000000003</v>
      </c>
      <c r="S401" s="193">
        <f t="shared" si="155"/>
        <v>6.34</v>
      </c>
      <c r="T401" s="23">
        <f t="shared" si="146"/>
        <v>5735.94</v>
      </c>
      <c r="U401" s="23">
        <f t="shared" si="147"/>
        <v>6088.16</v>
      </c>
      <c r="V401" s="23">
        <f t="shared" si="148"/>
        <v>6232</v>
      </c>
      <c r="W401" s="23">
        <f t="shared" si="149"/>
        <v>7213.81</v>
      </c>
      <c r="X401" s="193">
        <f t="shared" si="156"/>
        <v>4.3600000000000003</v>
      </c>
      <c r="Y401" s="193">
        <f t="shared" si="157"/>
        <v>6.34</v>
      </c>
      <c r="Z401" s="23">
        <f t="shared" si="150"/>
        <v>5735.94</v>
      </c>
      <c r="AA401" s="23">
        <f t="shared" si="151"/>
        <v>6088.16</v>
      </c>
      <c r="AB401" s="23">
        <f t="shared" si="152"/>
        <v>6232</v>
      </c>
      <c r="AC401" s="23">
        <f t="shared" si="153"/>
        <v>7213.81</v>
      </c>
      <c r="AD401" s="193">
        <f t="shared" si="158"/>
        <v>4.3600000000000003</v>
      </c>
      <c r="AE401" s="366">
        <f t="shared" si="159"/>
        <v>6.34</v>
      </c>
    </row>
    <row r="402" spans="1:31" ht="15" customHeight="1" x14ac:dyDescent="0.2">
      <c r="A402" s="601"/>
      <c r="B402" s="10">
        <v>8</v>
      </c>
      <c r="C402" s="9">
        <f>ROUND([2]Лист1!C449,2)</f>
        <v>2513.2600000000002</v>
      </c>
      <c r="D402" s="191">
        <f>ROUND([2]Лист1!D449,2)</f>
        <v>0.15</v>
      </c>
      <c r="E402" s="191">
        <f>ROUND([2]Лист1!E449,2)</f>
        <v>22.92</v>
      </c>
      <c r="F402" s="71">
        <f t="shared" si="160"/>
        <v>4.8099999999999996</v>
      </c>
      <c r="G402" s="329">
        <f t="shared" si="160"/>
        <v>1018.54</v>
      </c>
      <c r="H402" s="330">
        <f t="shared" si="160"/>
        <v>343.8</v>
      </c>
      <c r="I402" s="331">
        <f t="shared" si="160"/>
        <v>343.8</v>
      </c>
      <c r="J402" s="71">
        <f t="shared" si="161"/>
        <v>3205.7799999999997</v>
      </c>
      <c r="K402" s="71">
        <f t="shared" si="162"/>
        <v>3558</v>
      </c>
      <c r="L402" s="71">
        <f t="shared" si="163"/>
        <v>3701.8399999999997</v>
      </c>
      <c r="M402" s="71">
        <f t="shared" si="164"/>
        <v>4683.6499999999996</v>
      </c>
      <c r="N402" s="23">
        <f t="shared" si="142"/>
        <v>6742.39</v>
      </c>
      <c r="O402" s="23">
        <f t="shared" si="143"/>
        <v>7094.61</v>
      </c>
      <c r="P402" s="23">
        <f t="shared" si="144"/>
        <v>7238.45</v>
      </c>
      <c r="Q402" s="23">
        <f t="shared" si="145"/>
        <v>8220.26</v>
      </c>
      <c r="R402" s="193">
        <f t="shared" si="154"/>
        <v>0.15</v>
      </c>
      <c r="S402" s="193">
        <f t="shared" si="155"/>
        <v>22.92</v>
      </c>
      <c r="T402" s="23">
        <f t="shared" si="146"/>
        <v>6067.65</v>
      </c>
      <c r="U402" s="23">
        <f t="shared" si="147"/>
        <v>6419.87</v>
      </c>
      <c r="V402" s="23">
        <f t="shared" si="148"/>
        <v>6563.71</v>
      </c>
      <c r="W402" s="23">
        <f t="shared" si="149"/>
        <v>7545.52</v>
      </c>
      <c r="X402" s="193">
        <f t="shared" si="156"/>
        <v>0.15</v>
      </c>
      <c r="Y402" s="193">
        <f t="shared" si="157"/>
        <v>22.92</v>
      </c>
      <c r="Z402" s="23">
        <f t="shared" si="150"/>
        <v>6067.65</v>
      </c>
      <c r="AA402" s="23">
        <f t="shared" si="151"/>
        <v>6419.87</v>
      </c>
      <c r="AB402" s="23">
        <f t="shared" si="152"/>
        <v>6563.71</v>
      </c>
      <c r="AC402" s="23">
        <f t="shared" si="153"/>
        <v>7545.52</v>
      </c>
      <c r="AD402" s="193">
        <f t="shared" si="158"/>
        <v>0.15</v>
      </c>
      <c r="AE402" s="366">
        <f t="shared" si="159"/>
        <v>22.92</v>
      </c>
    </row>
    <row r="403" spans="1:31" ht="15" customHeight="1" x14ac:dyDescent="0.2">
      <c r="A403" s="601"/>
      <c r="B403" s="10">
        <v>9</v>
      </c>
      <c r="C403" s="9">
        <f>ROUND([2]Лист1!C450,2)</f>
        <v>2572.63</v>
      </c>
      <c r="D403" s="191">
        <f>ROUND([2]Лист1!D450,2)</f>
        <v>12.79</v>
      </c>
      <c r="E403" s="191">
        <f>ROUND([2]Лист1!E450,2)</f>
        <v>5.95</v>
      </c>
      <c r="F403" s="71">
        <f t="shared" si="160"/>
        <v>4.8099999999999996</v>
      </c>
      <c r="G403" s="329">
        <f t="shared" si="160"/>
        <v>1018.54</v>
      </c>
      <c r="H403" s="330">
        <f t="shared" si="160"/>
        <v>343.8</v>
      </c>
      <c r="I403" s="331">
        <f t="shared" si="160"/>
        <v>343.8</v>
      </c>
      <c r="J403" s="71">
        <f t="shared" si="161"/>
        <v>3205.7799999999997</v>
      </c>
      <c r="K403" s="71">
        <f t="shared" si="162"/>
        <v>3558</v>
      </c>
      <c r="L403" s="71">
        <f t="shared" si="163"/>
        <v>3701.8399999999997</v>
      </c>
      <c r="M403" s="71">
        <f t="shared" si="164"/>
        <v>4683.6499999999996</v>
      </c>
      <c r="N403" s="23">
        <f t="shared" si="142"/>
        <v>6801.76</v>
      </c>
      <c r="O403" s="23">
        <f t="shared" si="143"/>
        <v>7153.98</v>
      </c>
      <c r="P403" s="23">
        <f t="shared" si="144"/>
        <v>7297.82</v>
      </c>
      <c r="Q403" s="23">
        <f t="shared" si="145"/>
        <v>8279.6299999999992</v>
      </c>
      <c r="R403" s="193">
        <f t="shared" si="154"/>
        <v>12.79</v>
      </c>
      <c r="S403" s="193">
        <f t="shared" si="155"/>
        <v>5.95</v>
      </c>
      <c r="T403" s="23">
        <f t="shared" si="146"/>
        <v>6127.02</v>
      </c>
      <c r="U403" s="23">
        <f t="shared" si="147"/>
        <v>6479.24</v>
      </c>
      <c r="V403" s="23">
        <f t="shared" si="148"/>
        <v>6623.08</v>
      </c>
      <c r="W403" s="23">
        <f t="shared" si="149"/>
        <v>7604.89</v>
      </c>
      <c r="X403" s="193">
        <f t="shared" si="156"/>
        <v>12.79</v>
      </c>
      <c r="Y403" s="193">
        <f t="shared" si="157"/>
        <v>5.95</v>
      </c>
      <c r="Z403" s="23">
        <f t="shared" si="150"/>
        <v>6127.02</v>
      </c>
      <c r="AA403" s="23">
        <f t="shared" si="151"/>
        <v>6479.24</v>
      </c>
      <c r="AB403" s="23">
        <f t="shared" si="152"/>
        <v>6623.08</v>
      </c>
      <c r="AC403" s="23">
        <f t="shared" si="153"/>
        <v>7604.89</v>
      </c>
      <c r="AD403" s="193">
        <f t="shared" si="158"/>
        <v>12.79</v>
      </c>
      <c r="AE403" s="366">
        <f t="shared" si="159"/>
        <v>5.95</v>
      </c>
    </row>
    <row r="404" spans="1:31" ht="15" customHeight="1" x14ac:dyDescent="0.2">
      <c r="A404" s="601"/>
      <c r="B404" s="10">
        <v>10</v>
      </c>
      <c r="C404" s="9">
        <f>ROUND([2]Лист1!C451,2)</f>
        <v>2510.62</v>
      </c>
      <c r="D404" s="191">
        <f>ROUND([2]Лист1!D451,2)</f>
        <v>42.19</v>
      </c>
      <c r="E404" s="191">
        <f>ROUND([2]Лист1!E451,2)</f>
        <v>2.68</v>
      </c>
      <c r="F404" s="71">
        <f t="shared" si="160"/>
        <v>4.8099999999999996</v>
      </c>
      <c r="G404" s="329">
        <f t="shared" si="160"/>
        <v>1018.54</v>
      </c>
      <c r="H404" s="330">
        <f t="shared" si="160"/>
        <v>343.8</v>
      </c>
      <c r="I404" s="331">
        <f t="shared" si="160"/>
        <v>343.8</v>
      </c>
      <c r="J404" s="71">
        <f t="shared" si="161"/>
        <v>3205.7799999999997</v>
      </c>
      <c r="K404" s="71">
        <f t="shared" si="162"/>
        <v>3558</v>
      </c>
      <c r="L404" s="71">
        <f t="shared" si="163"/>
        <v>3701.8399999999997</v>
      </c>
      <c r="M404" s="71">
        <f t="shared" si="164"/>
        <v>4683.6499999999996</v>
      </c>
      <c r="N404" s="23">
        <f t="shared" si="142"/>
        <v>6739.75</v>
      </c>
      <c r="O404" s="23">
        <f t="shared" si="143"/>
        <v>7091.97</v>
      </c>
      <c r="P404" s="23">
        <f t="shared" si="144"/>
        <v>7235.81</v>
      </c>
      <c r="Q404" s="23">
        <f t="shared" si="145"/>
        <v>8217.6200000000008</v>
      </c>
      <c r="R404" s="193">
        <f t="shared" si="154"/>
        <v>42.19</v>
      </c>
      <c r="S404" s="193">
        <f t="shared" si="155"/>
        <v>2.68</v>
      </c>
      <c r="T404" s="23">
        <f t="shared" si="146"/>
        <v>6065.01</v>
      </c>
      <c r="U404" s="23">
        <f t="shared" si="147"/>
        <v>6417.23</v>
      </c>
      <c r="V404" s="23">
        <f t="shared" si="148"/>
        <v>6561.07</v>
      </c>
      <c r="W404" s="23">
        <f t="shared" si="149"/>
        <v>7542.88</v>
      </c>
      <c r="X404" s="193">
        <f t="shared" si="156"/>
        <v>42.19</v>
      </c>
      <c r="Y404" s="193">
        <f t="shared" si="157"/>
        <v>2.68</v>
      </c>
      <c r="Z404" s="23">
        <f t="shared" si="150"/>
        <v>6065.01</v>
      </c>
      <c r="AA404" s="23">
        <f t="shared" si="151"/>
        <v>6417.23</v>
      </c>
      <c r="AB404" s="23">
        <f t="shared" si="152"/>
        <v>6561.07</v>
      </c>
      <c r="AC404" s="23">
        <f t="shared" si="153"/>
        <v>7542.88</v>
      </c>
      <c r="AD404" s="193">
        <f t="shared" si="158"/>
        <v>42.19</v>
      </c>
      <c r="AE404" s="366">
        <f t="shared" si="159"/>
        <v>2.68</v>
      </c>
    </row>
    <row r="405" spans="1:31" ht="15" customHeight="1" x14ac:dyDescent="0.2">
      <c r="A405" s="601"/>
      <c r="B405" s="10">
        <v>11</v>
      </c>
      <c r="C405" s="9">
        <f>ROUND([2]Лист1!C452,2)</f>
        <v>2586.9499999999998</v>
      </c>
      <c r="D405" s="191">
        <f>ROUND([2]Лист1!D452,2)</f>
        <v>0</v>
      </c>
      <c r="E405" s="191">
        <f>ROUND([2]Лист1!E452,2)</f>
        <v>63.09</v>
      </c>
      <c r="F405" s="71">
        <f t="shared" si="160"/>
        <v>4.8099999999999996</v>
      </c>
      <c r="G405" s="329">
        <f t="shared" si="160"/>
        <v>1018.54</v>
      </c>
      <c r="H405" s="330">
        <f t="shared" si="160"/>
        <v>343.8</v>
      </c>
      <c r="I405" s="331">
        <f t="shared" si="160"/>
        <v>343.8</v>
      </c>
      <c r="J405" s="71">
        <f t="shared" si="161"/>
        <v>3205.7799999999997</v>
      </c>
      <c r="K405" s="71">
        <f t="shared" si="162"/>
        <v>3558</v>
      </c>
      <c r="L405" s="71">
        <f t="shared" si="163"/>
        <v>3701.8399999999997</v>
      </c>
      <c r="M405" s="71">
        <f t="shared" si="164"/>
        <v>4683.6499999999996</v>
      </c>
      <c r="N405" s="23">
        <f t="shared" si="142"/>
        <v>6816.08</v>
      </c>
      <c r="O405" s="23">
        <f t="shared" si="143"/>
        <v>7168.3</v>
      </c>
      <c r="P405" s="23">
        <f t="shared" si="144"/>
        <v>7312.14</v>
      </c>
      <c r="Q405" s="23">
        <f t="shared" si="145"/>
        <v>8293.9500000000007</v>
      </c>
      <c r="R405" s="193">
        <f t="shared" si="154"/>
        <v>0</v>
      </c>
      <c r="S405" s="193">
        <f t="shared" si="155"/>
        <v>63.09</v>
      </c>
      <c r="T405" s="23">
        <f t="shared" si="146"/>
        <v>6141.34</v>
      </c>
      <c r="U405" s="23">
        <f t="shared" si="147"/>
        <v>6493.56</v>
      </c>
      <c r="V405" s="23">
        <f t="shared" si="148"/>
        <v>6637.4</v>
      </c>
      <c r="W405" s="23">
        <f t="shared" si="149"/>
        <v>7619.21</v>
      </c>
      <c r="X405" s="193">
        <f t="shared" si="156"/>
        <v>0</v>
      </c>
      <c r="Y405" s="193">
        <f t="shared" si="157"/>
        <v>63.09</v>
      </c>
      <c r="Z405" s="23">
        <f t="shared" si="150"/>
        <v>6141.34</v>
      </c>
      <c r="AA405" s="23">
        <f t="shared" si="151"/>
        <v>6493.56</v>
      </c>
      <c r="AB405" s="23">
        <f t="shared" si="152"/>
        <v>6637.4</v>
      </c>
      <c r="AC405" s="23">
        <f t="shared" si="153"/>
        <v>7619.21</v>
      </c>
      <c r="AD405" s="193">
        <f t="shared" si="158"/>
        <v>0</v>
      </c>
      <c r="AE405" s="366">
        <f t="shared" si="159"/>
        <v>63.09</v>
      </c>
    </row>
    <row r="406" spans="1:31" ht="15" customHeight="1" x14ac:dyDescent="0.2">
      <c r="A406" s="601"/>
      <c r="B406" s="10">
        <v>12</v>
      </c>
      <c r="C406" s="9">
        <f>ROUND([2]Лист1!C453,2)</f>
        <v>2562.9899999999998</v>
      </c>
      <c r="D406" s="191">
        <f>ROUND([2]Лист1!D453,2)</f>
        <v>0</v>
      </c>
      <c r="E406" s="191">
        <f>ROUND([2]Лист1!E453,2)</f>
        <v>77.290000000000006</v>
      </c>
      <c r="F406" s="71">
        <f t="shared" si="160"/>
        <v>4.8099999999999996</v>
      </c>
      <c r="G406" s="329">
        <f t="shared" si="160"/>
        <v>1018.54</v>
      </c>
      <c r="H406" s="330">
        <f t="shared" si="160"/>
        <v>343.8</v>
      </c>
      <c r="I406" s="331">
        <f t="shared" si="160"/>
        <v>343.8</v>
      </c>
      <c r="J406" s="71">
        <f t="shared" si="161"/>
        <v>3205.7799999999997</v>
      </c>
      <c r="K406" s="71">
        <f t="shared" si="162"/>
        <v>3558</v>
      </c>
      <c r="L406" s="71">
        <f t="shared" si="163"/>
        <v>3701.8399999999997</v>
      </c>
      <c r="M406" s="71">
        <f t="shared" si="164"/>
        <v>4683.6499999999996</v>
      </c>
      <c r="N406" s="23">
        <f t="shared" si="142"/>
        <v>6792.12</v>
      </c>
      <c r="O406" s="23">
        <f t="shared" si="143"/>
        <v>7144.34</v>
      </c>
      <c r="P406" s="23">
        <f t="shared" si="144"/>
        <v>7288.18</v>
      </c>
      <c r="Q406" s="23">
        <f t="shared" si="145"/>
        <v>8269.99</v>
      </c>
      <c r="R406" s="193">
        <f t="shared" si="154"/>
        <v>0</v>
      </c>
      <c r="S406" s="193">
        <f t="shared" si="155"/>
        <v>77.290000000000006</v>
      </c>
      <c r="T406" s="23">
        <f t="shared" si="146"/>
        <v>6117.38</v>
      </c>
      <c r="U406" s="23">
        <f t="shared" si="147"/>
        <v>6469.6</v>
      </c>
      <c r="V406" s="23">
        <f t="shared" si="148"/>
        <v>6613.44</v>
      </c>
      <c r="W406" s="23">
        <f t="shared" si="149"/>
        <v>7595.25</v>
      </c>
      <c r="X406" s="193">
        <f t="shared" si="156"/>
        <v>0</v>
      </c>
      <c r="Y406" s="193">
        <f t="shared" si="157"/>
        <v>77.290000000000006</v>
      </c>
      <c r="Z406" s="23">
        <f t="shared" si="150"/>
        <v>6117.38</v>
      </c>
      <c r="AA406" s="23">
        <f t="shared" si="151"/>
        <v>6469.6</v>
      </c>
      <c r="AB406" s="23">
        <f t="shared" si="152"/>
        <v>6613.44</v>
      </c>
      <c r="AC406" s="23">
        <f t="shared" si="153"/>
        <v>7595.25</v>
      </c>
      <c r="AD406" s="193">
        <f t="shared" si="158"/>
        <v>0</v>
      </c>
      <c r="AE406" s="366">
        <f t="shared" si="159"/>
        <v>77.290000000000006</v>
      </c>
    </row>
    <row r="407" spans="1:31" ht="15" customHeight="1" x14ac:dyDescent="0.2">
      <c r="A407" s="601"/>
      <c r="B407" s="10">
        <v>13</v>
      </c>
      <c r="C407" s="9">
        <f>ROUND([2]Лист1!C454,2)</f>
        <v>2586.4</v>
      </c>
      <c r="D407" s="191">
        <f>ROUND([2]Лист1!D454,2)</f>
        <v>0</v>
      </c>
      <c r="E407" s="191">
        <f>ROUND([2]Лист1!E454,2)</f>
        <v>129.30000000000001</v>
      </c>
      <c r="F407" s="71">
        <f t="shared" si="160"/>
        <v>4.8099999999999996</v>
      </c>
      <c r="G407" s="329">
        <f t="shared" si="160"/>
        <v>1018.54</v>
      </c>
      <c r="H407" s="330">
        <f t="shared" si="160"/>
        <v>343.8</v>
      </c>
      <c r="I407" s="331">
        <f t="shared" si="160"/>
        <v>343.8</v>
      </c>
      <c r="J407" s="71">
        <f t="shared" si="161"/>
        <v>3205.7799999999997</v>
      </c>
      <c r="K407" s="71">
        <f t="shared" si="162"/>
        <v>3558</v>
      </c>
      <c r="L407" s="71">
        <f t="shared" si="163"/>
        <v>3701.8399999999997</v>
      </c>
      <c r="M407" s="71">
        <f t="shared" si="164"/>
        <v>4683.6499999999996</v>
      </c>
      <c r="N407" s="23">
        <f t="shared" si="142"/>
        <v>6815.53</v>
      </c>
      <c r="O407" s="23">
        <f t="shared" si="143"/>
        <v>7167.75</v>
      </c>
      <c r="P407" s="23">
        <f t="shared" si="144"/>
        <v>7311.59</v>
      </c>
      <c r="Q407" s="23">
        <f t="shared" si="145"/>
        <v>8293.4</v>
      </c>
      <c r="R407" s="193">
        <f t="shared" si="154"/>
        <v>0</v>
      </c>
      <c r="S407" s="193">
        <f t="shared" si="155"/>
        <v>129.30000000000001</v>
      </c>
      <c r="T407" s="23">
        <f t="shared" si="146"/>
        <v>6140.79</v>
      </c>
      <c r="U407" s="23">
        <f t="shared" si="147"/>
        <v>6493.01</v>
      </c>
      <c r="V407" s="23">
        <f t="shared" si="148"/>
        <v>6636.85</v>
      </c>
      <c r="W407" s="23">
        <f t="shared" si="149"/>
        <v>7618.66</v>
      </c>
      <c r="X407" s="193">
        <f t="shared" si="156"/>
        <v>0</v>
      </c>
      <c r="Y407" s="193">
        <f t="shared" si="157"/>
        <v>129.30000000000001</v>
      </c>
      <c r="Z407" s="23">
        <f t="shared" si="150"/>
        <v>6140.79</v>
      </c>
      <c r="AA407" s="23">
        <f t="shared" si="151"/>
        <v>6493.01</v>
      </c>
      <c r="AB407" s="23">
        <f t="shared" si="152"/>
        <v>6636.85</v>
      </c>
      <c r="AC407" s="23">
        <f t="shared" si="153"/>
        <v>7618.66</v>
      </c>
      <c r="AD407" s="193">
        <f t="shared" si="158"/>
        <v>0</v>
      </c>
      <c r="AE407" s="366">
        <f t="shared" si="159"/>
        <v>129.30000000000001</v>
      </c>
    </row>
    <row r="408" spans="1:31" ht="15" customHeight="1" x14ac:dyDescent="0.2">
      <c r="A408" s="601"/>
      <c r="B408" s="10">
        <v>14</v>
      </c>
      <c r="C408" s="9">
        <f>ROUND([2]Лист1!C455,2)</f>
        <v>2601.5</v>
      </c>
      <c r="D408" s="191">
        <f>ROUND([2]Лист1!D455,2)</f>
        <v>0</v>
      </c>
      <c r="E408" s="191">
        <f>ROUND([2]Лист1!E455,2)</f>
        <v>121.62</v>
      </c>
      <c r="F408" s="71">
        <f t="shared" si="160"/>
        <v>4.8099999999999996</v>
      </c>
      <c r="G408" s="329">
        <f t="shared" si="160"/>
        <v>1018.54</v>
      </c>
      <c r="H408" s="330">
        <f t="shared" si="160"/>
        <v>343.8</v>
      </c>
      <c r="I408" s="331">
        <f t="shared" si="160"/>
        <v>343.8</v>
      </c>
      <c r="J408" s="71">
        <f t="shared" si="161"/>
        <v>3205.7799999999997</v>
      </c>
      <c r="K408" s="71">
        <f t="shared" si="162"/>
        <v>3558</v>
      </c>
      <c r="L408" s="71">
        <f t="shared" si="163"/>
        <v>3701.8399999999997</v>
      </c>
      <c r="M408" s="71">
        <f t="shared" si="164"/>
        <v>4683.6499999999996</v>
      </c>
      <c r="N408" s="23">
        <f t="shared" si="142"/>
        <v>6830.63</v>
      </c>
      <c r="O408" s="23">
        <f t="shared" si="143"/>
        <v>7182.85</v>
      </c>
      <c r="P408" s="23">
        <f t="shared" si="144"/>
        <v>7326.69</v>
      </c>
      <c r="Q408" s="23">
        <f t="shared" si="145"/>
        <v>8308.5</v>
      </c>
      <c r="R408" s="193">
        <f t="shared" si="154"/>
        <v>0</v>
      </c>
      <c r="S408" s="193">
        <f t="shared" si="155"/>
        <v>121.62</v>
      </c>
      <c r="T408" s="23">
        <f t="shared" si="146"/>
        <v>6155.89</v>
      </c>
      <c r="U408" s="23">
        <f t="shared" si="147"/>
        <v>6508.11</v>
      </c>
      <c r="V408" s="23">
        <f t="shared" si="148"/>
        <v>6651.95</v>
      </c>
      <c r="W408" s="23">
        <f t="shared" si="149"/>
        <v>7633.76</v>
      </c>
      <c r="X408" s="193">
        <f t="shared" si="156"/>
        <v>0</v>
      </c>
      <c r="Y408" s="193">
        <f t="shared" si="157"/>
        <v>121.62</v>
      </c>
      <c r="Z408" s="23">
        <f t="shared" si="150"/>
        <v>6155.89</v>
      </c>
      <c r="AA408" s="23">
        <f t="shared" si="151"/>
        <v>6508.11</v>
      </c>
      <c r="AB408" s="23">
        <f t="shared" si="152"/>
        <v>6651.95</v>
      </c>
      <c r="AC408" s="23">
        <f t="shared" si="153"/>
        <v>7633.76</v>
      </c>
      <c r="AD408" s="193">
        <f t="shared" si="158"/>
        <v>0</v>
      </c>
      <c r="AE408" s="366">
        <f t="shared" si="159"/>
        <v>121.62</v>
      </c>
    </row>
    <row r="409" spans="1:31" ht="15" customHeight="1" x14ac:dyDescent="0.2">
      <c r="A409" s="601"/>
      <c r="B409" s="10">
        <v>15</v>
      </c>
      <c r="C409" s="9">
        <f>ROUND([2]Лист1!C456,2)</f>
        <v>2604.1</v>
      </c>
      <c r="D409" s="191">
        <f>ROUND([2]Лист1!D456,2)</f>
        <v>0</v>
      </c>
      <c r="E409" s="191">
        <f>ROUND([2]Лист1!E456,2)</f>
        <v>45.43</v>
      </c>
      <c r="F409" s="71">
        <f t="shared" si="160"/>
        <v>4.8099999999999996</v>
      </c>
      <c r="G409" s="329">
        <f t="shared" si="160"/>
        <v>1018.54</v>
      </c>
      <c r="H409" s="330">
        <f t="shared" si="160"/>
        <v>343.8</v>
      </c>
      <c r="I409" s="331">
        <f t="shared" si="160"/>
        <v>343.8</v>
      </c>
      <c r="J409" s="71">
        <f t="shared" si="161"/>
        <v>3205.7799999999997</v>
      </c>
      <c r="K409" s="71">
        <f t="shared" si="162"/>
        <v>3558</v>
      </c>
      <c r="L409" s="71">
        <f t="shared" si="163"/>
        <v>3701.8399999999997</v>
      </c>
      <c r="M409" s="71">
        <f t="shared" si="164"/>
        <v>4683.6499999999996</v>
      </c>
      <c r="N409" s="23">
        <f t="shared" si="142"/>
        <v>6833.23</v>
      </c>
      <c r="O409" s="23">
        <f t="shared" si="143"/>
        <v>7185.45</v>
      </c>
      <c r="P409" s="23">
        <f t="shared" si="144"/>
        <v>7329.29</v>
      </c>
      <c r="Q409" s="23">
        <f t="shared" si="145"/>
        <v>8311.1</v>
      </c>
      <c r="R409" s="193">
        <f t="shared" si="154"/>
        <v>0</v>
      </c>
      <c r="S409" s="193">
        <f t="shared" si="155"/>
        <v>45.43</v>
      </c>
      <c r="T409" s="23">
        <f t="shared" si="146"/>
        <v>6158.49</v>
      </c>
      <c r="U409" s="23">
        <f t="shared" si="147"/>
        <v>6510.71</v>
      </c>
      <c r="V409" s="23">
        <f t="shared" si="148"/>
        <v>6654.55</v>
      </c>
      <c r="W409" s="23">
        <f t="shared" si="149"/>
        <v>7636.36</v>
      </c>
      <c r="X409" s="193">
        <f t="shared" si="156"/>
        <v>0</v>
      </c>
      <c r="Y409" s="193">
        <f t="shared" si="157"/>
        <v>45.43</v>
      </c>
      <c r="Z409" s="23">
        <f t="shared" si="150"/>
        <v>6158.49</v>
      </c>
      <c r="AA409" s="23">
        <f t="shared" si="151"/>
        <v>6510.71</v>
      </c>
      <c r="AB409" s="23">
        <f t="shared" si="152"/>
        <v>6654.55</v>
      </c>
      <c r="AC409" s="23">
        <f t="shared" si="153"/>
        <v>7636.36</v>
      </c>
      <c r="AD409" s="193">
        <f t="shared" si="158"/>
        <v>0</v>
      </c>
      <c r="AE409" s="366">
        <f t="shared" si="159"/>
        <v>45.43</v>
      </c>
    </row>
    <row r="410" spans="1:31" ht="15" customHeight="1" x14ac:dyDescent="0.2">
      <c r="A410" s="601"/>
      <c r="B410" s="10">
        <v>16</v>
      </c>
      <c r="C410" s="9">
        <f>ROUND([2]Лист1!C457,2)</f>
        <v>2612.2600000000002</v>
      </c>
      <c r="D410" s="191">
        <f>ROUND([2]Лист1!D457,2)</f>
        <v>0</v>
      </c>
      <c r="E410" s="191">
        <f>ROUND([2]Лист1!E457,2)</f>
        <v>47.82</v>
      </c>
      <c r="F410" s="71">
        <f t="shared" si="160"/>
        <v>4.8099999999999996</v>
      </c>
      <c r="G410" s="329">
        <f t="shared" si="160"/>
        <v>1018.54</v>
      </c>
      <c r="H410" s="330">
        <f t="shared" si="160"/>
        <v>343.8</v>
      </c>
      <c r="I410" s="331">
        <f t="shared" si="160"/>
        <v>343.8</v>
      </c>
      <c r="J410" s="71">
        <f t="shared" si="161"/>
        <v>3205.7799999999997</v>
      </c>
      <c r="K410" s="71">
        <f t="shared" si="162"/>
        <v>3558</v>
      </c>
      <c r="L410" s="71">
        <f t="shared" si="163"/>
        <v>3701.8399999999997</v>
      </c>
      <c r="M410" s="71">
        <f t="shared" si="164"/>
        <v>4683.6499999999996</v>
      </c>
      <c r="N410" s="23">
        <f t="shared" si="142"/>
        <v>6841.39</v>
      </c>
      <c r="O410" s="23">
        <f t="shared" si="143"/>
        <v>7193.61</v>
      </c>
      <c r="P410" s="23">
        <f t="shared" si="144"/>
        <v>7337.45</v>
      </c>
      <c r="Q410" s="23">
        <f t="shared" si="145"/>
        <v>8319.26</v>
      </c>
      <c r="R410" s="193">
        <f t="shared" si="154"/>
        <v>0</v>
      </c>
      <c r="S410" s="193">
        <f t="shared" si="155"/>
        <v>47.82</v>
      </c>
      <c r="T410" s="23">
        <f t="shared" si="146"/>
        <v>6166.65</v>
      </c>
      <c r="U410" s="23">
        <f t="shared" si="147"/>
        <v>6518.87</v>
      </c>
      <c r="V410" s="23">
        <f t="shared" si="148"/>
        <v>6662.71</v>
      </c>
      <c r="W410" s="23">
        <f t="shared" si="149"/>
        <v>7644.52</v>
      </c>
      <c r="X410" s="193">
        <f t="shared" si="156"/>
        <v>0</v>
      </c>
      <c r="Y410" s="193">
        <f t="shared" si="157"/>
        <v>47.82</v>
      </c>
      <c r="Z410" s="23">
        <f t="shared" si="150"/>
        <v>6166.65</v>
      </c>
      <c r="AA410" s="23">
        <f t="shared" si="151"/>
        <v>6518.87</v>
      </c>
      <c r="AB410" s="23">
        <f t="shared" si="152"/>
        <v>6662.71</v>
      </c>
      <c r="AC410" s="23">
        <f t="shared" si="153"/>
        <v>7644.52</v>
      </c>
      <c r="AD410" s="193">
        <f t="shared" si="158"/>
        <v>0</v>
      </c>
      <c r="AE410" s="366">
        <f t="shared" si="159"/>
        <v>47.82</v>
      </c>
    </row>
    <row r="411" spans="1:31" ht="15" customHeight="1" x14ac:dyDescent="0.2">
      <c r="A411" s="601"/>
      <c r="B411" s="10">
        <v>17</v>
      </c>
      <c r="C411" s="9">
        <f>ROUND([2]Лист1!C458,2)</f>
        <v>2627.72</v>
      </c>
      <c r="D411" s="191">
        <f>ROUND([2]Лист1!D458,2)</f>
        <v>127.27</v>
      </c>
      <c r="E411" s="191">
        <f>ROUND([2]Лист1!E458,2)</f>
        <v>0.02</v>
      </c>
      <c r="F411" s="71">
        <f t="shared" si="160"/>
        <v>4.8099999999999996</v>
      </c>
      <c r="G411" s="329">
        <f t="shared" si="160"/>
        <v>1018.54</v>
      </c>
      <c r="H411" s="330">
        <f t="shared" si="160"/>
        <v>343.8</v>
      </c>
      <c r="I411" s="331">
        <f t="shared" si="160"/>
        <v>343.8</v>
      </c>
      <c r="J411" s="71">
        <f t="shared" si="161"/>
        <v>3205.7799999999997</v>
      </c>
      <c r="K411" s="71">
        <f t="shared" si="162"/>
        <v>3558</v>
      </c>
      <c r="L411" s="71">
        <f t="shared" si="163"/>
        <v>3701.8399999999997</v>
      </c>
      <c r="M411" s="71">
        <f t="shared" si="164"/>
        <v>4683.6499999999996</v>
      </c>
      <c r="N411" s="23">
        <f t="shared" si="142"/>
        <v>6856.85</v>
      </c>
      <c r="O411" s="23">
        <f t="shared" si="143"/>
        <v>7209.07</v>
      </c>
      <c r="P411" s="23">
        <f t="shared" si="144"/>
        <v>7352.91</v>
      </c>
      <c r="Q411" s="23">
        <f t="shared" si="145"/>
        <v>8334.7199999999993</v>
      </c>
      <c r="R411" s="193">
        <f t="shared" si="154"/>
        <v>127.27</v>
      </c>
      <c r="S411" s="193">
        <f t="shared" si="155"/>
        <v>0.02</v>
      </c>
      <c r="T411" s="23">
        <f t="shared" si="146"/>
        <v>6182.11</v>
      </c>
      <c r="U411" s="23">
        <f t="shared" si="147"/>
        <v>6534.33</v>
      </c>
      <c r="V411" s="23">
        <f t="shared" si="148"/>
        <v>6678.17</v>
      </c>
      <c r="W411" s="23">
        <f t="shared" si="149"/>
        <v>7659.98</v>
      </c>
      <c r="X411" s="193">
        <f t="shared" si="156"/>
        <v>127.27</v>
      </c>
      <c r="Y411" s="193">
        <f t="shared" si="157"/>
        <v>0.02</v>
      </c>
      <c r="Z411" s="23">
        <f t="shared" si="150"/>
        <v>6182.11</v>
      </c>
      <c r="AA411" s="23">
        <f t="shared" si="151"/>
        <v>6534.33</v>
      </c>
      <c r="AB411" s="23">
        <f t="shared" si="152"/>
        <v>6678.17</v>
      </c>
      <c r="AC411" s="23">
        <f t="shared" si="153"/>
        <v>7659.98</v>
      </c>
      <c r="AD411" s="193">
        <f t="shared" si="158"/>
        <v>127.27</v>
      </c>
      <c r="AE411" s="366">
        <f t="shared" si="159"/>
        <v>0.02</v>
      </c>
    </row>
    <row r="412" spans="1:31" ht="15" customHeight="1" x14ac:dyDescent="0.2">
      <c r="A412" s="601"/>
      <c r="B412" s="10">
        <v>18</v>
      </c>
      <c r="C412" s="9">
        <f>ROUND([2]Лист1!C459,2)</f>
        <v>2704.82</v>
      </c>
      <c r="D412" s="191">
        <f>ROUND([2]Лист1!D459,2)</f>
        <v>0</v>
      </c>
      <c r="E412" s="191">
        <f>ROUND([2]Лист1!E459,2)</f>
        <v>82.28</v>
      </c>
      <c r="F412" s="71">
        <f t="shared" si="160"/>
        <v>4.8099999999999996</v>
      </c>
      <c r="G412" s="329">
        <f t="shared" si="160"/>
        <v>1018.54</v>
      </c>
      <c r="H412" s="330">
        <f t="shared" si="160"/>
        <v>343.8</v>
      </c>
      <c r="I412" s="331">
        <f t="shared" si="160"/>
        <v>343.8</v>
      </c>
      <c r="J412" s="71">
        <f t="shared" si="161"/>
        <v>3205.7799999999997</v>
      </c>
      <c r="K412" s="71">
        <f t="shared" si="162"/>
        <v>3558</v>
      </c>
      <c r="L412" s="71">
        <f t="shared" si="163"/>
        <v>3701.8399999999997</v>
      </c>
      <c r="M412" s="71">
        <f t="shared" si="164"/>
        <v>4683.6499999999996</v>
      </c>
      <c r="N412" s="23">
        <f t="shared" si="142"/>
        <v>6933.95</v>
      </c>
      <c r="O412" s="23">
        <f t="shared" si="143"/>
        <v>7286.17</v>
      </c>
      <c r="P412" s="23">
        <f t="shared" si="144"/>
        <v>7430.01</v>
      </c>
      <c r="Q412" s="23">
        <f t="shared" si="145"/>
        <v>8411.82</v>
      </c>
      <c r="R412" s="193">
        <f t="shared" si="154"/>
        <v>0</v>
      </c>
      <c r="S412" s="193">
        <f t="shared" si="155"/>
        <v>82.28</v>
      </c>
      <c r="T412" s="23">
        <f t="shared" si="146"/>
        <v>6259.21</v>
      </c>
      <c r="U412" s="23">
        <f t="shared" si="147"/>
        <v>6611.43</v>
      </c>
      <c r="V412" s="23">
        <f t="shared" si="148"/>
        <v>6755.27</v>
      </c>
      <c r="W412" s="23">
        <f t="shared" si="149"/>
        <v>7737.08</v>
      </c>
      <c r="X412" s="193">
        <f t="shared" si="156"/>
        <v>0</v>
      </c>
      <c r="Y412" s="193">
        <f t="shared" si="157"/>
        <v>82.28</v>
      </c>
      <c r="Z412" s="23">
        <f t="shared" si="150"/>
        <v>6259.21</v>
      </c>
      <c r="AA412" s="23">
        <f t="shared" si="151"/>
        <v>6611.43</v>
      </c>
      <c r="AB412" s="23">
        <f t="shared" si="152"/>
        <v>6755.27</v>
      </c>
      <c r="AC412" s="23">
        <f t="shared" si="153"/>
        <v>7737.08</v>
      </c>
      <c r="AD412" s="193">
        <f t="shared" si="158"/>
        <v>0</v>
      </c>
      <c r="AE412" s="366">
        <f t="shared" si="159"/>
        <v>82.28</v>
      </c>
    </row>
    <row r="413" spans="1:31" ht="15" customHeight="1" x14ac:dyDescent="0.2">
      <c r="A413" s="601"/>
      <c r="B413" s="10">
        <v>19</v>
      </c>
      <c r="C413" s="9">
        <f>ROUND([2]Лист1!C460,2)</f>
        <v>2675.58</v>
      </c>
      <c r="D413" s="191">
        <f>ROUND([2]Лист1!D460,2)</f>
        <v>0</v>
      </c>
      <c r="E413" s="191">
        <f>ROUND([2]Лист1!E460,2)</f>
        <v>230.29</v>
      </c>
      <c r="F413" s="71">
        <f t="shared" si="160"/>
        <v>4.8099999999999996</v>
      </c>
      <c r="G413" s="329">
        <f t="shared" si="160"/>
        <v>1018.54</v>
      </c>
      <c r="H413" s="330">
        <f t="shared" si="160"/>
        <v>343.8</v>
      </c>
      <c r="I413" s="331">
        <f t="shared" si="160"/>
        <v>343.8</v>
      </c>
      <c r="J413" s="71">
        <f t="shared" si="161"/>
        <v>3205.7799999999997</v>
      </c>
      <c r="K413" s="71">
        <f t="shared" si="162"/>
        <v>3558</v>
      </c>
      <c r="L413" s="71">
        <f t="shared" si="163"/>
        <v>3701.8399999999997</v>
      </c>
      <c r="M413" s="71">
        <f t="shared" si="164"/>
        <v>4683.6499999999996</v>
      </c>
      <c r="N413" s="23">
        <f t="shared" si="142"/>
        <v>6904.71</v>
      </c>
      <c r="O413" s="23">
        <f t="shared" si="143"/>
        <v>7256.93</v>
      </c>
      <c r="P413" s="23">
        <f t="shared" si="144"/>
        <v>7400.77</v>
      </c>
      <c r="Q413" s="23">
        <f t="shared" si="145"/>
        <v>8382.58</v>
      </c>
      <c r="R413" s="193">
        <f t="shared" si="154"/>
        <v>0</v>
      </c>
      <c r="S413" s="193">
        <f t="shared" si="155"/>
        <v>230.29</v>
      </c>
      <c r="T413" s="23">
        <f t="shared" si="146"/>
        <v>6229.97</v>
      </c>
      <c r="U413" s="23">
        <f t="shared" si="147"/>
        <v>6582.19</v>
      </c>
      <c r="V413" s="23">
        <f t="shared" si="148"/>
        <v>6726.03</v>
      </c>
      <c r="W413" s="23">
        <f t="shared" si="149"/>
        <v>7707.84</v>
      </c>
      <c r="X413" s="193">
        <f t="shared" si="156"/>
        <v>0</v>
      </c>
      <c r="Y413" s="193">
        <f t="shared" si="157"/>
        <v>230.29</v>
      </c>
      <c r="Z413" s="23">
        <f t="shared" si="150"/>
        <v>6229.97</v>
      </c>
      <c r="AA413" s="23">
        <f t="shared" si="151"/>
        <v>6582.19</v>
      </c>
      <c r="AB413" s="23">
        <f t="shared" si="152"/>
        <v>6726.03</v>
      </c>
      <c r="AC413" s="23">
        <f t="shared" si="153"/>
        <v>7707.84</v>
      </c>
      <c r="AD413" s="193">
        <f t="shared" si="158"/>
        <v>0</v>
      </c>
      <c r="AE413" s="366">
        <f t="shared" si="159"/>
        <v>230.29</v>
      </c>
    </row>
    <row r="414" spans="1:31" ht="15" customHeight="1" x14ac:dyDescent="0.2">
      <c r="A414" s="601"/>
      <c r="B414" s="10">
        <v>20</v>
      </c>
      <c r="C414" s="9">
        <f>ROUND([2]Лист1!C461,2)</f>
        <v>2580.67</v>
      </c>
      <c r="D414" s="191">
        <f>ROUND([2]Лист1!D461,2)</f>
        <v>0</v>
      </c>
      <c r="E414" s="191">
        <f>ROUND([2]Лист1!E461,2)</f>
        <v>249.77</v>
      </c>
      <c r="F414" s="71">
        <f t="shared" si="160"/>
        <v>4.8099999999999996</v>
      </c>
      <c r="G414" s="329">
        <f t="shared" si="160"/>
        <v>1018.54</v>
      </c>
      <c r="H414" s="330">
        <f t="shared" si="160"/>
        <v>343.8</v>
      </c>
      <c r="I414" s="331">
        <f t="shared" si="160"/>
        <v>343.8</v>
      </c>
      <c r="J414" s="71">
        <f t="shared" si="161"/>
        <v>3205.7799999999997</v>
      </c>
      <c r="K414" s="71">
        <f t="shared" si="162"/>
        <v>3558</v>
      </c>
      <c r="L414" s="71">
        <f t="shared" si="163"/>
        <v>3701.8399999999997</v>
      </c>
      <c r="M414" s="71">
        <f t="shared" si="164"/>
        <v>4683.6499999999996</v>
      </c>
      <c r="N414" s="23">
        <f t="shared" si="142"/>
        <v>6809.8</v>
      </c>
      <c r="O414" s="23">
        <f t="shared" si="143"/>
        <v>7162.02</v>
      </c>
      <c r="P414" s="23">
        <f t="shared" si="144"/>
        <v>7305.86</v>
      </c>
      <c r="Q414" s="23">
        <f t="shared" si="145"/>
        <v>8287.67</v>
      </c>
      <c r="R414" s="193">
        <f t="shared" si="154"/>
        <v>0</v>
      </c>
      <c r="S414" s="193">
        <f t="shared" si="155"/>
        <v>249.77</v>
      </c>
      <c r="T414" s="23">
        <f t="shared" si="146"/>
        <v>6135.06</v>
      </c>
      <c r="U414" s="23">
        <f t="shared" si="147"/>
        <v>6487.28</v>
      </c>
      <c r="V414" s="23">
        <f t="shared" si="148"/>
        <v>6631.12</v>
      </c>
      <c r="W414" s="23">
        <f t="shared" si="149"/>
        <v>7612.93</v>
      </c>
      <c r="X414" s="193">
        <f t="shared" si="156"/>
        <v>0</v>
      </c>
      <c r="Y414" s="193">
        <f t="shared" si="157"/>
        <v>249.77</v>
      </c>
      <c r="Z414" s="23">
        <f t="shared" si="150"/>
        <v>6135.06</v>
      </c>
      <c r="AA414" s="23">
        <f t="shared" si="151"/>
        <v>6487.28</v>
      </c>
      <c r="AB414" s="23">
        <f t="shared" si="152"/>
        <v>6631.12</v>
      </c>
      <c r="AC414" s="23">
        <f t="shared" si="153"/>
        <v>7612.93</v>
      </c>
      <c r="AD414" s="193">
        <f t="shared" si="158"/>
        <v>0</v>
      </c>
      <c r="AE414" s="366">
        <f t="shared" si="159"/>
        <v>249.77</v>
      </c>
    </row>
    <row r="415" spans="1:31" ht="15" customHeight="1" x14ac:dyDescent="0.2">
      <c r="A415" s="601"/>
      <c r="B415" s="10">
        <v>21</v>
      </c>
      <c r="C415" s="9">
        <f>ROUND([2]Лист1!C462,2)</f>
        <v>2552.48</v>
      </c>
      <c r="D415" s="191">
        <f>ROUND([2]Лист1!D462,2)</f>
        <v>0</v>
      </c>
      <c r="E415" s="191">
        <f>ROUND([2]Лист1!E462,2)</f>
        <v>308.20999999999998</v>
      </c>
      <c r="F415" s="71">
        <f t="shared" si="160"/>
        <v>4.8099999999999996</v>
      </c>
      <c r="G415" s="329">
        <f t="shared" si="160"/>
        <v>1018.54</v>
      </c>
      <c r="H415" s="330">
        <f t="shared" si="160"/>
        <v>343.8</v>
      </c>
      <c r="I415" s="331">
        <f t="shared" si="160"/>
        <v>343.8</v>
      </c>
      <c r="J415" s="71">
        <f t="shared" si="161"/>
        <v>3205.7799999999997</v>
      </c>
      <c r="K415" s="71">
        <f t="shared" si="162"/>
        <v>3558</v>
      </c>
      <c r="L415" s="71">
        <f t="shared" si="163"/>
        <v>3701.8399999999997</v>
      </c>
      <c r="M415" s="71">
        <f t="shared" si="164"/>
        <v>4683.6499999999996</v>
      </c>
      <c r="N415" s="23">
        <f t="shared" si="142"/>
        <v>6781.61</v>
      </c>
      <c r="O415" s="23">
        <f t="shared" si="143"/>
        <v>7133.83</v>
      </c>
      <c r="P415" s="23">
        <f t="shared" si="144"/>
        <v>7277.67</v>
      </c>
      <c r="Q415" s="23">
        <f t="shared" si="145"/>
        <v>8259.48</v>
      </c>
      <c r="R415" s="193">
        <f t="shared" si="154"/>
        <v>0</v>
      </c>
      <c r="S415" s="193">
        <f t="shared" si="155"/>
        <v>308.20999999999998</v>
      </c>
      <c r="T415" s="23">
        <f t="shared" si="146"/>
        <v>6106.87</v>
      </c>
      <c r="U415" s="23">
        <f t="shared" si="147"/>
        <v>6459.09</v>
      </c>
      <c r="V415" s="23">
        <f t="shared" si="148"/>
        <v>6602.93</v>
      </c>
      <c r="W415" s="23">
        <f t="shared" si="149"/>
        <v>7584.74</v>
      </c>
      <c r="X415" s="193">
        <f t="shared" si="156"/>
        <v>0</v>
      </c>
      <c r="Y415" s="193">
        <f t="shared" si="157"/>
        <v>308.20999999999998</v>
      </c>
      <c r="Z415" s="23">
        <f t="shared" si="150"/>
        <v>6106.87</v>
      </c>
      <c r="AA415" s="23">
        <f t="shared" si="151"/>
        <v>6459.09</v>
      </c>
      <c r="AB415" s="23">
        <f t="shared" si="152"/>
        <v>6602.93</v>
      </c>
      <c r="AC415" s="23">
        <f t="shared" si="153"/>
        <v>7584.74</v>
      </c>
      <c r="AD415" s="193">
        <f t="shared" si="158"/>
        <v>0</v>
      </c>
      <c r="AE415" s="366">
        <f t="shared" si="159"/>
        <v>308.20999999999998</v>
      </c>
    </row>
    <row r="416" spans="1:31" ht="15" customHeight="1" x14ac:dyDescent="0.2">
      <c r="A416" s="601"/>
      <c r="B416" s="10">
        <v>22</v>
      </c>
      <c r="C416" s="9">
        <f>ROUND([2]Лист1!C463,2)</f>
        <v>2475.69</v>
      </c>
      <c r="D416" s="191">
        <f>ROUND([2]Лист1!D463,2)</f>
        <v>0</v>
      </c>
      <c r="E416" s="191">
        <f>ROUND([2]Лист1!E463,2)</f>
        <v>305.05</v>
      </c>
      <c r="F416" s="71">
        <f t="shared" si="160"/>
        <v>4.8099999999999996</v>
      </c>
      <c r="G416" s="329">
        <f t="shared" si="160"/>
        <v>1018.54</v>
      </c>
      <c r="H416" s="330">
        <f t="shared" si="160"/>
        <v>343.8</v>
      </c>
      <c r="I416" s="331">
        <f t="shared" si="160"/>
        <v>343.8</v>
      </c>
      <c r="J416" s="71">
        <f t="shared" si="161"/>
        <v>3205.7799999999997</v>
      </c>
      <c r="K416" s="71">
        <f t="shared" si="162"/>
        <v>3558</v>
      </c>
      <c r="L416" s="71">
        <f t="shared" si="163"/>
        <v>3701.8399999999997</v>
      </c>
      <c r="M416" s="71">
        <f t="shared" si="164"/>
        <v>4683.6499999999996</v>
      </c>
      <c r="N416" s="23">
        <f t="shared" si="142"/>
        <v>6704.82</v>
      </c>
      <c r="O416" s="23">
        <f t="shared" si="143"/>
        <v>7057.04</v>
      </c>
      <c r="P416" s="23">
        <f t="shared" si="144"/>
        <v>7200.88</v>
      </c>
      <c r="Q416" s="23">
        <f t="shared" si="145"/>
        <v>8182.69</v>
      </c>
      <c r="R416" s="193">
        <f t="shared" si="154"/>
        <v>0</v>
      </c>
      <c r="S416" s="193">
        <f t="shared" si="155"/>
        <v>305.05</v>
      </c>
      <c r="T416" s="23">
        <f t="shared" si="146"/>
        <v>6030.08</v>
      </c>
      <c r="U416" s="23">
        <f t="shared" si="147"/>
        <v>6382.3</v>
      </c>
      <c r="V416" s="23">
        <f t="shared" si="148"/>
        <v>6526.14</v>
      </c>
      <c r="W416" s="23">
        <f t="shared" si="149"/>
        <v>7507.95</v>
      </c>
      <c r="X416" s="193">
        <f t="shared" si="156"/>
        <v>0</v>
      </c>
      <c r="Y416" s="193">
        <f t="shared" si="157"/>
        <v>305.05</v>
      </c>
      <c r="Z416" s="23">
        <f t="shared" si="150"/>
        <v>6030.08</v>
      </c>
      <c r="AA416" s="23">
        <f t="shared" si="151"/>
        <v>6382.3</v>
      </c>
      <c r="AB416" s="23">
        <f t="shared" si="152"/>
        <v>6526.14</v>
      </c>
      <c r="AC416" s="23">
        <f t="shared" si="153"/>
        <v>7507.95</v>
      </c>
      <c r="AD416" s="193">
        <f t="shared" si="158"/>
        <v>0</v>
      </c>
      <c r="AE416" s="366">
        <f t="shared" si="159"/>
        <v>305.05</v>
      </c>
    </row>
    <row r="417" spans="1:31" ht="15" customHeight="1" x14ac:dyDescent="0.2">
      <c r="A417" s="602"/>
      <c r="B417" s="10">
        <v>23</v>
      </c>
      <c r="C417" s="9">
        <f>ROUND([2]Лист1!C464,2)</f>
        <v>2180.21</v>
      </c>
      <c r="D417" s="191">
        <f>ROUND([2]Лист1!D464,2)</f>
        <v>0.32</v>
      </c>
      <c r="E417" s="191">
        <f>ROUND([2]Лист1!E464,2)</f>
        <v>78.05</v>
      </c>
      <c r="F417" s="71">
        <f t="shared" si="160"/>
        <v>4.8099999999999996</v>
      </c>
      <c r="G417" s="329">
        <f t="shared" si="160"/>
        <v>1018.54</v>
      </c>
      <c r="H417" s="330">
        <f t="shared" si="160"/>
        <v>343.8</v>
      </c>
      <c r="I417" s="331">
        <f t="shared" si="160"/>
        <v>343.8</v>
      </c>
      <c r="J417" s="71">
        <f t="shared" si="161"/>
        <v>3205.7799999999997</v>
      </c>
      <c r="K417" s="71">
        <f t="shared" si="162"/>
        <v>3558</v>
      </c>
      <c r="L417" s="71">
        <f t="shared" si="163"/>
        <v>3701.8399999999997</v>
      </c>
      <c r="M417" s="71">
        <f t="shared" si="164"/>
        <v>4683.6499999999996</v>
      </c>
      <c r="N417" s="23">
        <f t="shared" si="142"/>
        <v>6409.34</v>
      </c>
      <c r="O417" s="23">
        <f t="shared" si="143"/>
        <v>6761.56</v>
      </c>
      <c r="P417" s="23">
        <f t="shared" si="144"/>
        <v>6905.4</v>
      </c>
      <c r="Q417" s="23">
        <f t="shared" si="145"/>
        <v>7887.21</v>
      </c>
      <c r="R417" s="193">
        <f t="shared" si="154"/>
        <v>0.32</v>
      </c>
      <c r="S417" s="193">
        <f t="shared" si="155"/>
        <v>78.05</v>
      </c>
      <c r="T417" s="23">
        <f t="shared" si="146"/>
        <v>5734.6</v>
      </c>
      <c r="U417" s="23">
        <f t="shared" si="147"/>
        <v>6086.82</v>
      </c>
      <c r="V417" s="23">
        <f t="shared" si="148"/>
        <v>6230.66</v>
      </c>
      <c r="W417" s="23">
        <f t="shared" si="149"/>
        <v>7212.47</v>
      </c>
      <c r="X417" s="193">
        <f t="shared" si="156"/>
        <v>0.32</v>
      </c>
      <c r="Y417" s="193">
        <f t="shared" si="157"/>
        <v>78.05</v>
      </c>
      <c r="Z417" s="23">
        <f t="shared" si="150"/>
        <v>5734.6</v>
      </c>
      <c r="AA417" s="23">
        <f t="shared" si="151"/>
        <v>6086.82</v>
      </c>
      <c r="AB417" s="23">
        <f t="shared" si="152"/>
        <v>6230.66</v>
      </c>
      <c r="AC417" s="23">
        <f t="shared" si="153"/>
        <v>7212.47</v>
      </c>
      <c r="AD417" s="193">
        <f t="shared" si="158"/>
        <v>0.32</v>
      </c>
      <c r="AE417" s="366">
        <f t="shared" si="159"/>
        <v>78.05</v>
      </c>
    </row>
    <row r="418" spans="1:31" ht="15" customHeight="1" x14ac:dyDescent="0.2">
      <c r="A418" s="600">
        <f>'третья ц.к.'!A418:A441</f>
        <v>45614</v>
      </c>
      <c r="B418" s="10">
        <v>0</v>
      </c>
      <c r="C418" s="9">
        <f>ROUND([2]Лист1!C465,2)</f>
        <v>1969.61</v>
      </c>
      <c r="D418" s="191">
        <f>ROUND([2]Лист1!D465,2)</f>
        <v>0.16</v>
      </c>
      <c r="E418" s="191">
        <f>ROUND([2]Лист1!E465,2)</f>
        <v>49.63</v>
      </c>
      <c r="F418" s="71">
        <f t="shared" si="160"/>
        <v>4.8099999999999996</v>
      </c>
      <c r="G418" s="329">
        <f t="shared" si="160"/>
        <v>1018.54</v>
      </c>
      <c r="H418" s="330">
        <f t="shared" si="160"/>
        <v>343.8</v>
      </c>
      <c r="I418" s="331">
        <f t="shared" si="160"/>
        <v>343.8</v>
      </c>
      <c r="J418" s="71">
        <f t="shared" si="161"/>
        <v>3205.7799999999997</v>
      </c>
      <c r="K418" s="71">
        <f t="shared" si="162"/>
        <v>3558</v>
      </c>
      <c r="L418" s="71">
        <f t="shared" si="163"/>
        <v>3701.8399999999997</v>
      </c>
      <c r="M418" s="71">
        <f t="shared" si="164"/>
        <v>4683.6499999999996</v>
      </c>
      <c r="N418" s="23">
        <f t="shared" si="142"/>
        <v>6198.74</v>
      </c>
      <c r="O418" s="23">
        <f t="shared" si="143"/>
        <v>6550.96</v>
      </c>
      <c r="P418" s="23">
        <f t="shared" si="144"/>
        <v>6694.8</v>
      </c>
      <c r="Q418" s="23">
        <f t="shared" si="145"/>
        <v>7676.61</v>
      </c>
      <c r="R418" s="193">
        <f t="shared" si="154"/>
        <v>0.16</v>
      </c>
      <c r="S418" s="193">
        <f t="shared" si="155"/>
        <v>49.63</v>
      </c>
      <c r="T418" s="23">
        <f t="shared" si="146"/>
        <v>5524</v>
      </c>
      <c r="U418" s="23">
        <f t="shared" si="147"/>
        <v>5876.22</v>
      </c>
      <c r="V418" s="23">
        <f t="shared" si="148"/>
        <v>6020.06</v>
      </c>
      <c r="W418" s="23">
        <f t="shared" si="149"/>
        <v>7001.87</v>
      </c>
      <c r="X418" s="193">
        <f t="shared" si="156"/>
        <v>0.16</v>
      </c>
      <c r="Y418" s="193">
        <f t="shared" si="157"/>
        <v>49.63</v>
      </c>
      <c r="Z418" s="23">
        <f t="shared" si="150"/>
        <v>5524</v>
      </c>
      <c r="AA418" s="23">
        <f t="shared" si="151"/>
        <v>5876.22</v>
      </c>
      <c r="AB418" s="23">
        <f t="shared" si="152"/>
        <v>6020.06</v>
      </c>
      <c r="AC418" s="23">
        <f t="shared" si="153"/>
        <v>7001.87</v>
      </c>
      <c r="AD418" s="193">
        <f t="shared" si="158"/>
        <v>0.16</v>
      </c>
      <c r="AE418" s="366">
        <f t="shared" si="159"/>
        <v>49.63</v>
      </c>
    </row>
    <row r="419" spans="1:31" ht="15" customHeight="1" x14ac:dyDescent="0.2">
      <c r="A419" s="601"/>
      <c r="B419" s="10">
        <v>1</v>
      </c>
      <c r="C419" s="9">
        <f>ROUND([2]Лист1!C466,2)</f>
        <v>1583.29</v>
      </c>
      <c r="D419" s="191">
        <f>ROUND([2]Лист1!D466,2)</f>
        <v>25.09</v>
      </c>
      <c r="E419" s="191">
        <f>ROUND([2]Лист1!E466,2)</f>
        <v>0.09</v>
      </c>
      <c r="F419" s="71">
        <f t="shared" si="160"/>
        <v>4.8099999999999996</v>
      </c>
      <c r="G419" s="329">
        <f t="shared" si="160"/>
        <v>1018.54</v>
      </c>
      <c r="H419" s="330">
        <f t="shared" si="160"/>
        <v>343.8</v>
      </c>
      <c r="I419" s="331">
        <f t="shared" si="160"/>
        <v>343.8</v>
      </c>
      <c r="J419" s="71">
        <f t="shared" si="161"/>
        <v>3205.7799999999997</v>
      </c>
      <c r="K419" s="71">
        <f t="shared" si="162"/>
        <v>3558</v>
      </c>
      <c r="L419" s="71">
        <f t="shared" si="163"/>
        <v>3701.8399999999997</v>
      </c>
      <c r="M419" s="71">
        <f t="shared" si="164"/>
        <v>4683.6499999999996</v>
      </c>
      <c r="N419" s="23">
        <f t="shared" si="142"/>
        <v>5812.42</v>
      </c>
      <c r="O419" s="23">
        <f t="shared" si="143"/>
        <v>6164.64</v>
      </c>
      <c r="P419" s="23">
        <f t="shared" si="144"/>
        <v>6308.48</v>
      </c>
      <c r="Q419" s="23">
        <f t="shared" si="145"/>
        <v>7290.29</v>
      </c>
      <c r="R419" s="193">
        <f t="shared" si="154"/>
        <v>25.09</v>
      </c>
      <c r="S419" s="193">
        <f t="shared" si="155"/>
        <v>0.09</v>
      </c>
      <c r="T419" s="23">
        <f t="shared" si="146"/>
        <v>5137.68</v>
      </c>
      <c r="U419" s="23">
        <f t="shared" si="147"/>
        <v>5489.9</v>
      </c>
      <c r="V419" s="23">
        <f t="shared" si="148"/>
        <v>5633.74</v>
      </c>
      <c r="W419" s="23">
        <f t="shared" si="149"/>
        <v>6615.55</v>
      </c>
      <c r="X419" s="193">
        <f t="shared" si="156"/>
        <v>25.09</v>
      </c>
      <c r="Y419" s="193">
        <f t="shared" si="157"/>
        <v>0.09</v>
      </c>
      <c r="Z419" s="23">
        <f t="shared" si="150"/>
        <v>5137.68</v>
      </c>
      <c r="AA419" s="23">
        <f t="shared" si="151"/>
        <v>5489.9</v>
      </c>
      <c r="AB419" s="23">
        <f t="shared" si="152"/>
        <v>5633.74</v>
      </c>
      <c r="AC419" s="23">
        <f t="shared" si="153"/>
        <v>6615.55</v>
      </c>
      <c r="AD419" s="193">
        <f t="shared" si="158"/>
        <v>25.09</v>
      </c>
      <c r="AE419" s="366">
        <f t="shared" si="159"/>
        <v>0.09</v>
      </c>
    </row>
    <row r="420" spans="1:31" ht="15" customHeight="1" x14ac:dyDescent="0.2">
      <c r="A420" s="601"/>
      <c r="B420" s="10">
        <v>2</v>
      </c>
      <c r="C420" s="9">
        <f>ROUND([2]Лист1!C467,2)</f>
        <v>1458.09</v>
      </c>
      <c r="D420" s="191">
        <f>ROUND([2]Лист1!D467,2)</f>
        <v>3.98</v>
      </c>
      <c r="E420" s="191">
        <f>ROUND([2]Лист1!E467,2)</f>
        <v>3.99</v>
      </c>
      <c r="F420" s="71">
        <f t="shared" si="160"/>
        <v>4.8099999999999996</v>
      </c>
      <c r="G420" s="329">
        <f t="shared" si="160"/>
        <v>1018.54</v>
      </c>
      <c r="H420" s="330">
        <f t="shared" si="160"/>
        <v>343.8</v>
      </c>
      <c r="I420" s="331">
        <f t="shared" si="160"/>
        <v>343.8</v>
      </c>
      <c r="J420" s="71">
        <f t="shared" si="161"/>
        <v>3205.7799999999997</v>
      </c>
      <c r="K420" s="71">
        <f t="shared" si="162"/>
        <v>3558</v>
      </c>
      <c r="L420" s="71">
        <f t="shared" si="163"/>
        <v>3701.8399999999997</v>
      </c>
      <c r="M420" s="71">
        <f t="shared" si="164"/>
        <v>4683.6499999999996</v>
      </c>
      <c r="N420" s="23">
        <f t="shared" si="142"/>
        <v>5687.22</v>
      </c>
      <c r="O420" s="23">
        <f t="shared" si="143"/>
        <v>6039.44</v>
      </c>
      <c r="P420" s="23">
        <f t="shared" si="144"/>
        <v>6183.28</v>
      </c>
      <c r="Q420" s="23">
        <f t="shared" si="145"/>
        <v>7165.09</v>
      </c>
      <c r="R420" s="193">
        <f t="shared" si="154"/>
        <v>3.98</v>
      </c>
      <c r="S420" s="193">
        <f t="shared" si="155"/>
        <v>3.99</v>
      </c>
      <c r="T420" s="23">
        <f t="shared" si="146"/>
        <v>5012.4799999999996</v>
      </c>
      <c r="U420" s="23">
        <f t="shared" si="147"/>
        <v>5364.7</v>
      </c>
      <c r="V420" s="23">
        <f t="shared" si="148"/>
        <v>5508.54</v>
      </c>
      <c r="W420" s="23">
        <f t="shared" si="149"/>
        <v>6490.35</v>
      </c>
      <c r="X420" s="193">
        <f t="shared" si="156"/>
        <v>3.98</v>
      </c>
      <c r="Y420" s="193">
        <f t="shared" si="157"/>
        <v>3.99</v>
      </c>
      <c r="Z420" s="23">
        <f t="shared" si="150"/>
        <v>5012.4799999999996</v>
      </c>
      <c r="AA420" s="23">
        <f t="shared" si="151"/>
        <v>5364.7</v>
      </c>
      <c r="AB420" s="23">
        <f t="shared" si="152"/>
        <v>5508.54</v>
      </c>
      <c r="AC420" s="23">
        <f t="shared" si="153"/>
        <v>6490.35</v>
      </c>
      <c r="AD420" s="193">
        <f t="shared" si="158"/>
        <v>3.98</v>
      </c>
      <c r="AE420" s="366">
        <f t="shared" si="159"/>
        <v>3.99</v>
      </c>
    </row>
    <row r="421" spans="1:31" ht="15" customHeight="1" x14ac:dyDescent="0.2">
      <c r="A421" s="601"/>
      <c r="B421" s="10">
        <v>3</v>
      </c>
      <c r="C421" s="9">
        <f>ROUND([2]Лист1!C468,2)</f>
        <v>1446.17</v>
      </c>
      <c r="D421" s="191">
        <f>ROUND([2]Лист1!D468,2)</f>
        <v>96.25</v>
      </c>
      <c r="E421" s="191">
        <f>ROUND([2]Лист1!E468,2)</f>
        <v>0</v>
      </c>
      <c r="F421" s="71">
        <f t="shared" si="160"/>
        <v>4.8099999999999996</v>
      </c>
      <c r="G421" s="329">
        <f t="shared" si="160"/>
        <v>1018.54</v>
      </c>
      <c r="H421" s="330">
        <f t="shared" si="160"/>
        <v>343.8</v>
      </c>
      <c r="I421" s="331">
        <f t="shared" si="160"/>
        <v>343.8</v>
      </c>
      <c r="J421" s="71">
        <f t="shared" si="161"/>
        <v>3205.7799999999997</v>
      </c>
      <c r="K421" s="71">
        <f t="shared" si="162"/>
        <v>3558</v>
      </c>
      <c r="L421" s="71">
        <f t="shared" si="163"/>
        <v>3701.8399999999997</v>
      </c>
      <c r="M421" s="71">
        <f t="shared" si="164"/>
        <v>4683.6499999999996</v>
      </c>
      <c r="N421" s="23">
        <f t="shared" si="142"/>
        <v>5675.3</v>
      </c>
      <c r="O421" s="23">
        <f t="shared" si="143"/>
        <v>6027.52</v>
      </c>
      <c r="P421" s="23">
        <f t="shared" si="144"/>
        <v>6171.36</v>
      </c>
      <c r="Q421" s="23">
        <f t="shared" si="145"/>
        <v>7153.17</v>
      </c>
      <c r="R421" s="193">
        <f t="shared" si="154"/>
        <v>96.25</v>
      </c>
      <c r="S421" s="193">
        <f t="shared" si="155"/>
        <v>0</v>
      </c>
      <c r="T421" s="23">
        <f t="shared" si="146"/>
        <v>5000.5600000000004</v>
      </c>
      <c r="U421" s="23">
        <f t="shared" si="147"/>
        <v>5352.78</v>
      </c>
      <c r="V421" s="23">
        <f t="shared" si="148"/>
        <v>5496.62</v>
      </c>
      <c r="W421" s="23">
        <f t="shared" si="149"/>
        <v>6478.43</v>
      </c>
      <c r="X421" s="193">
        <f t="shared" si="156"/>
        <v>96.25</v>
      </c>
      <c r="Y421" s="193">
        <f t="shared" si="157"/>
        <v>0</v>
      </c>
      <c r="Z421" s="23">
        <f t="shared" si="150"/>
        <v>5000.5600000000004</v>
      </c>
      <c r="AA421" s="23">
        <f t="shared" si="151"/>
        <v>5352.78</v>
      </c>
      <c r="AB421" s="23">
        <f t="shared" si="152"/>
        <v>5496.62</v>
      </c>
      <c r="AC421" s="23">
        <f t="shared" si="153"/>
        <v>6478.43</v>
      </c>
      <c r="AD421" s="193">
        <f t="shared" si="158"/>
        <v>96.25</v>
      </c>
      <c r="AE421" s="366">
        <f t="shared" si="159"/>
        <v>0</v>
      </c>
    </row>
    <row r="422" spans="1:31" ht="15" customHeight="1" x14ac:dyDescent="0.2">
      <c r="A422" s="601"/>
      <c r="B422" s="10">
        <v>4</v>
      </c>
      <c r="C422" s="9">
        <f>ROUND([2]Лист1!C469,2)</f>
        <v>1584.49</v>
      </c>
      <c r="D422" s="191">
        <f>ROUND([2]Лист1!D469,2)</f>
        <v>63.22</v>
      </c>
      <c r="E422" s="191">
        <f>ROUND([2]Лист1!E469,2)</f>
        <v>79</v>
      </c>
      <c r="F422" s="71">
        <f t="shared" si="160"/>
        <v>4.8099999999999996</v>
      </c>
      <c r="G422" s="329">
        <f t="shared" si="160"/>
        <v>1018.54</v>
      </c>
      <c r="H422" s="330">
        <f t="shared" si="160"/>
        <v>343.8</v>
      </c>
      <c r="I422" s="331">
        <f t="shared" si="160"/>
        <v>343.8</v>
      </c>
      <c r="J422" s="71">
        <f t="shared" si="161"/>
        <v>3205.7799999999997</v>
      </c>
      <c r="K422" s="71">
        <f t="shared" si="162"/>
        <v>3558</v>
      </c>
      <c r="L422" s="71">
        <f t="shared" si="163"/>
        <v>3701.8399999999997</v>
      </c>
      <c r="M422" s="71">
        <f t="shared" si="164"/>
        <v>4683.6499999999996</v>
      </c>
      <c r="N422" s="23">
        <f t="shared" si="142"/>
        <v>5813.62</v>
      </c>
      <c r="O422" s="23">
        <f t="shared" si="143"/>
        <v>6165.84</v>
      </c>
      <c r="P422" s="23">
        <f t="shared" si="144"/>
        <v>6309.68</v>
      </c>
      <c r="Q422" s="23">
        <f t="shared" si="145"/>
        <v>7291.49</v>
      </c>
      <c r="R422" s="193">
        <f t="shared" si="154"/>
        <v>63.22</v>
      </c>
      <c r="S422" s="193">
        <f t="shared" si="155"/>
        <v>79</v>
      </c>
      <c r="T422" s="23">
        <f t="shared" si="146"/>
        <v>5138.88</v>
      </c>
      <c r="U422" s="23">
        <f t="shared" si="147"/>
        <v>5491.1</v>
      </c>
      <c r="V422" s="23">
        <f t="shared" si="148"/>
        <v>5634.94</v>
      </c>
      <c r="W422" s="23">
        <f t="shared" si="149"/>
        <v>6616.75</v>
      </c>
      <c r="X422" s="193">
        <f t="shared" si="156"/>
        <v>63.22</v>
      </c>
      <c r="Y422" s="193">
        <f t="shared" si="157"/>
        <v>79</v>
      </c>
      <c r="Z422" s="23">
        <f t="shared" si="150"/>
        <v>5138.88</v>
      </c>
      <c r="AA422" s="23">
        <f t="shared" si="151"/>
        <v>5491.1</v>
      </c>
      <c r="AB422" s="23">
        <f t="shared" si="152"/>
        <v>5634.94</v>
      </c>
      <c r="AC422" s="23">
        <f t="shared" si="153"/>
        <v>6616.75</v>
      </c>
      <c r="AD422" s="193">
        <f t="shared" si="158"/>
        <v>63.22</v>
      </c>
      <c r="AE422" s="366">
        <f t="shared" si="159"/>
        <v>79</v>
      </c>
    </row>
    <row r="423" spans="1:31" ht="15" customHeight="1" x14ac:dyDescent="0.2">
      <c r="A423" s="601"/>
      <c r="B423" s="10">
        <v>5</v>
      </c>
      <c r="C423" s="9">
        <f>ROUND([2]Лист1!C470,2)</f>
        <v>1807.56</v>
      </c>
      <c r="D423" s="191">
        <f>ROUND([2]Лист1!D470,2)</f>
        <v>284.35000000000002</v>
      </c>
      <c r="E423" s="191">
        <f>ROUND([2]Лист1!E470,2)</f>
        <v>0</v>
      </c>
      <c r="F423" s="71">
        <f t="shared" si="160"/>
        <v>4.8099999999999996</v>
      </c>
      <c r="G423" s="329">
        <f t="shared" si="160"/>
        <v>1018.54</v>
      </c>
      <c r="H423" s="330">
        <f t="shared" si="160"/>
        <v>343.8</v>
      </c>
      <c r="I423" s="331">
        <f t="shared" si="160"/>
        <v>343.8</v>
      </c>
      <c r="J423" s="71">
        <f t="shared" si="161"/>
        <v>3205.7799999999997</v>
      </c>
      <c r="K423" s="71">
        <f t="shared" si="162"/>
        <v>3558</v>
      </c>
      <c r="L423" s="71">
        <f t="shared" si="163"/>
        <v>3701.8399999999997</v>
      </c>
      <c r="M423" s="71">
        <f t="shared" si="164"/>
        <v>4683.6499999999996</v>
      </c>
      <c r="N423" s="23">
        <f t="shared" si="142"/>
        <v>6036.69</v>
      </c>
      <c r="O423" s="23">
        <f t="shared" si="143"/>
        <v>6388.91</v>
      </c>
      <c r="P423" s="23">
        <f t="shared" si="144"/>
        <v>6532.75</v>
      </c>
      <c r="Q423" s="23">
        <f t="shared" si="145"/>
        <v>7514.56</v>
      </c>
      <c r="R423" s="193">
        <f t="shared" si="154"/>
        <v>284.35000000000002</v>
      </c>
      <c r="S423" s="193">
        <f t="shared" si="155"/>
        <v>0</v>
      </c>
      <c r="T423" s="23">
        <f t="shared" si="146"/>
        <v>5361.95</v>
      </c>
      <c r="U423" s="23">
        <f t="shared" si="147"/>
        <v>5714.17</v>
      </c>
      <c r="V423" s="23">
        <f t="shared" si="148"/>
        <v>5858.01</v>
      </c>
      <c r="W423" s="23">
        <f t="shared" si="149"/>
        <v>6839.82</v>
      </c>
      <c r="X423" s="193">
        <f t="shared" si="156"/>
        <v>284.35000000000002</v>
      </c>
      <c r="Y423" s="193">
        <f t="shared" si="157"/>
        <v>0</v>
      </c>
      <c r="Z423" s="23">
        <f t="shared" si="150"/>
        <v>5361.95</v>
      </c>
      <c r="AA423" s="23">
        <f t="shared" si="151"/>
        <v>5714.17</v>
      </c>
      <c r="AB423" s="23">
        <f t="shared" si="152"/>
        <v>5858.01</v>
      </c>
      <c r="AC423" s="23">
        <f t="shared" si="153"/>
        <v>6839.82</v>
      </c>
      <c r="AD423" s="193">
        <f t="shared" si="158"/>
        <v>284.35000000000002</v>
      </c>
      <c r="AE423" s="366">
        <f t="shared" si="159"/>
        <v>0</v>
      </c>
    </row>
    <row r="424" spans="1:31" ht="15" customHeight="1" x14ac:dyDescent="0.2">
      <c r="A424" s="601"/>
      <c r="B424" s="10">
        <v>6</v>
      </c>
      <c r="C424" s="9">
        <f>ROUND([2]Лист1!C471,2)</f>
        <v>2148.42</v>
      </c>
      <c r="D424" s="191">
        <f>ROUND([2]Лист1!D471,2)</f>
        <v>76.989999999999995</v>
      </c>
      <c r="E424" s="191">
        <f>ROUND([2]Лист1!E471,2)</f>
        <v>0.55000000000000004</v>
      </c>
      <c r="F424" s="71">
        <f t="shared" si="160"/>
        <v>4.8099999999999996</v>
      </c>
      <c r="G424" s="329">
        <f t="shared" si="160"/>
        <v>1018.54</v>
      </c>
      <c r="H424" s="330">
        <f t="shared" si="160"/>
        <v>343.8</v>
      </c>
      <c r="I424" s="331">
        <f t="shared" si="160"/>
        <v>343.8</v>
      </c>
      <c r="J424" s="71">
        <f t="shared" si="161"/>
        <v>3205.7799999999997</v>
      </c>
      <c r="K424" s="71">
        <f t="shared" si="162"/>
        <v>3558</v>
      </c>
      <c r="L424" s="71">
        <f t="shared" si="163"/>
        <v>3701.8399999999997</v>
      </c>
      <c r="M424" s="71">
        <f t="shared" si="164"/>
        <v>4683.6499999999996</v>
      </c>
      <c r="N424" s="23">
        <f t="shared" si="142"/>
        <v>6377.55</v>
      </c>
      <c r="O424" s="23">
        <f t="shared" si="143"/>
        <v>6729.77</v>
      </c>
      <c r="P424" s="23">
        <f t="shared" si="144"/>
        <v>6873.61</v>
      </c>
      <c r="Q424" s="23">
        <f t="shared" si="145"/>
        <v>7855.42</v>
      </c>
      <c r="R424" s="193">
        <f t="shared" si="154"/>
        <v>76.989999999999995</v>
      </c>
      <c r="S424" s="193">
        <f t="shared" si="155"/>
        <v>0.55000000000000004</v>
      </c>
      <c r="T424" s="23">
        <f t="shared" si="146"/>
        <v>5702.81</v>
      </c>
      <c r="U424" s="23">
        <f t="shared" si="147"/>
        <v>6055.03</v>
      </c>
      <c r="V424" s="23">
        <f t="shared" si="148"/>
        <v>6198.87</v>
      </c>
      <c r="W424" s="23">
        <f t="shared" si="149"/>
        <v>7180.68</v>
      </c>
      <c r="X424" s="193">
        <f t="shared" si="156"/>
        <v>76.989999999999995</v>
      </c>
      <c r="Y424" s="193">
        <f t="shared" si="157"/>
        <v>0.55000000000000004</v>
      </c>
      <c r="Z424" s="23">
        <f t="shared" si="150"/>
        <v>5702.81</v>
      </c>
      <c r="AA424" s="23">
        <f t="shared" si="151"/>
        <v>6055.03</v>
      </c>
      <c r="AB424" s="23">
        <f t="shared" si="152"/>
        <v>6198.87</v>
      </c>
      <c r="AC424" s="23">
        <f t="shared" si="153"/>
        <v>7180.68</v>
      </c>
      <c r="AD424" s="193">
        <f t="shared" si="158"/>
        <v>76.989999999999995</v>
      </c>
      <c r="AE424" s="366">
        <f t="shared" si="159"/>
        <v>0.55000000000000004</v>
      </c>
    </row>
    <row r="425" spans="1:31" ht="15" customHeight="1" x14ac:dyDescent="0.2">
      <c r="A425" s="601"/>
      <c r="B425" s="10">
        <v>7</v>
      </c>
      <c r="C425" s="9">
        <f>ROUND([2]Лист1!C472,2)</f>
        <v>2329.2600000000002</v>
      </c>
      <c r="D425" s="191">
        <f>ROUND([2]Лист1!D472,2)</f>
        <v>217.28</v>
      </c>
      <c r="E425" s="191">
        <f>ROUND([2]Лист1!E472,2)</f>
        <v>0</v>
      </c>
      <c r="F425" s="71">
        <f t="shared" si="160"/>
        <v>4.8099999999999996</v>
      </c>
      <c r="G425" s="329">
        <f t="shared" si="160"/>
        <v>1018.54</v>
      </c>
      <c r="H425" s="330">
        <f t="shared" si="160"/>
        <v>343.8</v>
      </c>
      <c r="I425" s="331">
        <f t="shared" si="160"/>
        <v>343.8</v>
      </c>
      <c r="J425" s="71">
        <f t="shared" si="161"/>
        <v>3205.7799999999997</v>
      </c>
      <c r="K425" s="71">
        <f t="shared" si="162"/>
        <v>3558</v>
      </c>
      <c r="L425" s="71">
        <f t="shared" si="163"/>
        <v>3701.8399999999997</v>
      </c>
      <c r="M425" s="71">
        <f t="shared" si="164"/>
        <v>4683.6499999999996</v>
      </c>
      <c r="N425" s="23">
        <f t="shared" si="142"/>
        <v>6558.39</v>
      </c>
      <c r="O425" s="23">
        <f t="shared" si="143"/>
        <v>6910.61</v>
      </c>
      <c r="P425" s="23">
        <f t="shared" si="144"/>
        <v>7054.45</v>
      </c>
      <c r="Q425" s="23">
        <f t="shared" si="145"/>
        <v>8036.26</v>
      </c>
      <c r="R425" s="193">
        <f t="shared" si="154"/>
        <v>217.28</v>
      </c>
      <c r="S425" s="193">
        <f t="shared" si="155"/>
        <v>0</v>
      </c>
      <c r="T425" s="23">
        <f t="shared" si="146"/>
        <v>5883.65</v>
      </c>
      <c r="U425" s="23">
        <f t="shared" si="147"/>
        <v>6235.87</v>
      </c>
      <c r="V425" s="23">
        <f t="shared" si="148"/>
        <v>6379.71</v>
      </c>
      <c r="W425" s="23">
        <f t="shared" si="149"/>
        <v>7361.52</v>
      </c>
      <c r="X425" s="193">
        <f t="shared" si="156"/>
        <v>217.28</v>
      </c>
      <c r="Y425" s="193">
        <f t="shared" si="157"/>
        <v>0</v>
      </c>
      <c r="Z425" s="23">
        <f t="shared" si="150"/>
        <v>5883.65</v>
      </c>
      <c r="AA425" s="23">
        <f t="shared" si="151"/>
        <v>6235.87</v>
      </c>
      <c r="AB425" s="23">
        <f t="shared" si="152"/>
        <v>6379.71</v>
      </c>
      <c r="AC425" s="23">
        <f t="shared" si="153"/>
        <v>7361.52</v>
      </c>
      <c r="AD425" s="193">
        <f t="shared" si="158"/>
        <v>217.28</v>
      </c>
      <c r="AE425" s="366">
        <f t="shared" si="159"/>
        <v>0</v>
      </c>
    </row>
    <row r="426" spans="1:31" ht="15" customHeight="1" x14ac:dyDescent="0.2">
      <c r="A426" s="601"/>
      <c r="B426" s="10">
        <v>8</v>
      </c>
      <c r="C426" s="9">
        <f>ROUND([2]Лист1!C473,2)</f>
        <v>2589.41</v>
      </c>
      <c r="D426" s="191">
        <f>ROUND([2]Лист1!D473,2)</f>
        <v>247.55</v>
      </c>
      <c r="E426" s="191">
        <f>ROUND([2]Лист1!E473,2)</f>
        <v>0</v>
      </c>
      <c r="F426" s="71">
        <f t="shared" si="160"/>
        <v>4.8099999999999996</v>
      </c>
      <c r="G426" s="329">
        <f t="shared" si="160"/>
        <v>1018.54</v>
      </c>
      <c r="H426" s="330">
        <f t="shared" si="160"/>
        <v>343.8</v>
      </c>
      <c r="I426" s="331">
        <f t="shared" si="160"/>
        <v>343.8</v>
      </c>
      <c r="J426" s="71">
        <f t="shared" si="161"/>
        <v>3205.7799999999997</v>
      </c>
      <c r="K426" s="71">
        <f t="shared" si="162"/>
        <v>3558</v>
      </c>
      <c r="L426" s="71">
        <f t="shared" si="163"/>
        <v>3701.8399999999997</v>
      </c>
      <c r="M426" s="71">
        <f t="shared" si="164"/>
        <v>4683.6499999999996</v>
      </c>
      <c r="N426" s="23">
        <f t="shared" si="142"/>
        <v>6818.54</v>
      </c>
      <c r="O426" s="23">
        <f t="shared" si="143"/>
        <v>7170.76</v>
      </c>
      <c r="P426" s="23">
        <f t="shared" si="144"/>
        <v>7314.6</v>
      </c>
      <c r="Q426" s="23">
        <f t="shared" si="145"/>
        <v>8296.41</v>
      </c>
      <c r="R426" s="193">
        <f t="shared" si="154"/>
        <v>247.55</v>
      </c>
      <c r="S426" s="193">
        <f t="shared" si="155"/>
        <v>0</v>
      </c>
      <c r="T426" s="23">
        <f t="shared" si="146"/>
        <v>6143.8</v>
      </c>
      <c r="U426" s="23">
        <f t="shared" si="147"/>
        <v>6496.02</v>
      </c>
      <c r="V426" s="23">
        <f t="shared" si="148"/>
        <v>6639.86</v>
      </c>
      <c r="W426" s="23">
        <f t="shared" si="149"/>
        <v>7621.67</v>
      </c>
      <c r="X426" s="193">
        <f t="shared" si="156"/>
        <v>247.55</v>
      </c>
      <c r="Y426" s="193">
        <f t="shared" si="157"/>
        <v>0</v>
      </c>
      <c r="Z426" s="23">
        <f t="shared" si="150"/>
        <v>6143.8</v>
      </c>
      <c r="AA426" s="23">
        <f t="shared" si="151"/>
        <v>6496.02</v>
      </c>
      <c r="AB426" s="23">
        <f t="shared" si="152"/>
        <v>6639.86</v>
      </c>
      <c r="AC426" s="23">
        <f t="shared" si="153"/>
        <v>7621.67</v>
      </c>
      <c r="AD426" s="193">
        <f t="shared" si="158"/>
        <v>247.55</v>
      </c>
      <c r="AE426" s="366">
        <f t="shared" si="159"/>
        <v>0</v>
      </c>
    </row>
    <row r="427" spans="1:31" ht="15" customHeight="1" x14ac:dyDescent="0.2">
      <c r="A427" s="601"/>
      <c r="B427" s="10">
        <v>9</v>
      </c>
      <c r="C427" s="9">
        <f>ROUND([2]Лист1!C474,2)</f>
        <v>2640.36</v>
      </c>
      <c r="D427" s="191">
        <f>ROUND([2]Лист1!D474,2)</f>
        <v>224.13</v>
      </c>
      <c r="E427" s="191">
        <f>ROUND([2]Лист1!E474,2)</f>
        <v>0.03</v>
      </c>
      <c r="F427" s="71">
        <f t="shared" si="160"/>
        <v>4.8099999999999996</v>
      </c>
      <c r="G427" s="329">
        <f t="shared" si="160"/>
        <v>1018.54</v>
      </c>
      <c r="H427" s="330">
        <f t="shared" si="160"/>
        <v>343.8</v>
      </c>
      <c r="I427" s="331">
        <f t="shared" si="160"/>
        <v>343.8</v>
      </c>
      <c r="J427" s="71">
        <f t="shared" si="161"/>
        <v>3205.7799999999997</v>
      </c>
      <c r="K427" s="71">
        <f t="shared" si="162"/>
        <v>3558</v>
      </c>
      <c r="L427" s="71">
        <f t="shared" si="163"/>
        <v>3701.8399999999997</v>
      </c>
      <c r="M427" s="71">
        <f t="shared" si="164"/>
        <v>4683.6499999999996</v>
      </c>
      <c r="N427" s="23">
        <f t="shared" si="142"/>
        <v>6869.49</v>
      </c>
      <c r="O427" s="23">
        <f t="shared" si="143"/>
        <v>7221.71</v>
      </c>
      <c r="P427" s="23">
        <f t="shared" si="144"/>
        <v>7365.55</v>
      </c>
      <c r="Q427" s="23">
        <f t="shared" si="145"/>
        <v>8347.36</v>
      </c>
      <c r="R427" s="193">
        <f t="shared" si="154"/>
        <v>224.13</v>
      </c>
      <c r="S427" s="193">
        <f t="shared" si="155"/>
        <v>0.03</v>
      </c>
      <c r="T427" s="23">
        <f t="shared" si="146"/>
        <v>6194.75</v>
      </c>
      <c r="U427" s="23">
        <f t="shared" si="147"/>
        <v>6546.97</v>
      </c>
      <c r="V427" s="23">
        <f t="shared" si="148"/>
        <v>6690.81</v>
      </c>
      <c r="W427" s="23">
        <f t="shared" si="149"/>
        <v>7672.62</v>
      </c>
      <c r="X427" s="193">
        <f t="shared" si="156"/>
        <v>224.13</v>
      </c>
      <c r="Y427" s="193">
        <f t="shared" si="157"/>
        <v>0.03</v>
      </c>
      <c r="Z427" s="23">
        <f t="shared" si="150"/>
        <v>6194.75</v>
      </c>
      <c r="AA427" s="23">
        <f t="shared" si="151"/>
        <v>6546.97</v>
      </c>
      <c r="AB427" s="23">
        <f t="shared" si="152"/>
        <v>6690.81</v>
      </c>
      <c r="AC427" s="23">
        <f t="shared" si="153"/>
        <v>7672.62</v>
      </c>
      <c r="AD427" s="193">
        <f t="shared" si="158"/>
        <v>224.13</v>
      </c>
      <c r="AE427" s="366">
        <f t="shared" si="159"/>
        <v>0.03</v>
      </c>
    </row>
    <row r="428" spans="1:31" ht="15" customHeight="1" x14ac:dyDescent="0.2">
      <c r="A428" s="601"/>
      <c r="B428" s="10">
        <v>10</v>
      </c>
      <c r="C428" s="9">
        <f>ROUND([2]Лист1!C475,2)</f>
        <v>2619.25</v>
      </c>
      <c r="D428" s="191">
        <f>ROUND([2]Лист1!D475,2)</f>
        <v>3.39</v>
      </c>
      <c r="E428" s="191">
        <f>ROUND([2]Лист1!E475,2)</f>
        <v>31.16</v>
      </c>
      <c r="F428" s="71">
        <f t="shared" si="160"/>
        <v>4.8099999999999996</v>
      </c>
      <c r="G428" s="329">
        <f t="shared" si="160"/>
        <v>1018.54</v>
      </c>
      <c r="H428" s="330">
        <f t="shared" si="160"/>
        <v>343.8</v>
      </c>
      <c r="I428" s="331">
        <f t="shared" si="160"/>
        <v>343.8</v>
      </c>
      <c r="J428" s="71">
        <f t="shared" si="161"/>
        <v>3205.7799999999997</v>
      </c>
      <c r="K428" s="71">
        <f t="shared" si="162"/>
        <v>3558</v>
      </c>
      <c r="L428" s="71">
        <f t="shared" si="163"/>
        <v>3701.8399999999997</v>
      </c>
      <c r="M428" s="71">
        <f t="shared" si="164"/>
        <v>4683.6499999999996</v>
      </c>
      <c r="N428" s="23">
        <f t="shared" si="142"/>
        <v>6848.38</v>
      </c>
      <c r="O428" s="23">
        <f t="shared" si="143"/>
        <v>7200.6</v>
      </c>
      <c r="P428" s="23">
        <f t="shared" si="144"/>
        <v>7344.44</v>
      </c>
      <c r="Q428" s="23">
        <f t="shared" si="145"/>
        <v>8326.25</v>
      </c>
      <c r="R428" s="193">
        <f t="shared" si="154"/>
        <v>3.39</v>
      </c>
      <c r="S428" s="193">
        <f t="shared" si="155"/>
        <v>31.16</v>
      </c>
      <c r="T428" s="23">
        <f t="shared" si="146"/>
        <v>6173.64</v>
      </c>
      <c r="U428" s="23">
        <f t="shared" si="147"/>
        <v>6525.86</v>
      </c>
      <c r="V428" s="23">
        <f t="shared" si="148"/>
        <v>6669.7</v>
      </c>
      <c r="W428" s="23">
        <f t="shared" si="149"/>
        <v>7651.51</v>
      </c>
      <c r="X428" s="193">
        <f t="shared" si="156"/>
        <v>3.39</v>
      </c>
      <c r="Y428" s="193">
        <f t="shared" si="157"/>
        <v>31.16</v>
      </c>
      <c r="Z428" s="23">
        <f t="shared" si="150"/>
        <v>6173.64</v>
      </c>
      <c r="AA428" s="23">
        <f t="shared" si="151"/>
        <v>6525.86</v>
      </c>
      <c r="AB428" s="23">
        <f t="shared" si="152"/>
        <v>6669.7</v>
      </c>
      <c r="AC428" s="23">
        <f t="shared" si="153"/>
        <v>7651.51</v>
      </c>
      <c r="AD428" s="193">
        <f t="shared" si="158"/>
        <v>3.39</v>
      </c>
      <c r="AE428" s="366">
        <f t="shared" si="159"/>
        <v>31.16</v>
      </c>
    </row>
    <row r="429" spans="1:31" ht="15" customHeight="1" x14ac:dyDescent="0.2">
      <c r="A429" s="601"/>
      <c r="B429" s="10">
        <v>11</v>
      </c>
      <c r="C429" s="9">
        <f>ROUND([2]Лист1!C476,2)</f>
        <v>2530.4499999999998</v>
      </c>
      <c r="D429" s="191">
        <f>ROUND([2]Лист1!D476,2)</f>
        <v>369.58</v>
      </c>
      <c r="E429" s="191">
        <f>ROUND([2]Лист1!E476,2)</f>
        <v>0</v>
      </c>
      <c r="F429" s="71">
        <f t="shared" si="160"/>
        <v>4.8099999999999996</v>
      </c>
      <c r="G429" s="329">
        <f t="shared" si="160"/>
        <v>1018.54</v>
      </c>
      <c r="H429" s="330">
        <f t="shared" si="160"/>
        <v>343.8</v>
      </c>
      <c r="I429" s="331">
        <f t="shared" si="160"/>
        <v>343.8</v>
      </c>
      <c r="J429" s="71">
        <f t="shared" si="161"/>
        <v>3205.7799999999997</v>
      </c>
      <c r="K429" s="71">
        <f t="shared" si="162"/>
        <v>3558</v>
      </c>
      <c r="L429" s="71">
        <f t="shared" si="163"/>
        <v>3701.8399999999997</v>
      </c>
      <c r="M429" s="71">
        <f t="shared" si="164"/>
        <v>4683.6499999999996</v>
      </c>
      <c r="N429" s="23">
        <f t="shared" si="142"/>
        <v>6759.58</v>
      </c>
      <c r="O429" s="23">
        <f t="shared" si="143"/>
        <v>7111.8</v>
      </c>
      <c r="P429" s="23">
        <f t="shared" si="144"/>
        <v>7255.64</v>
      </c>
      <c r="Q429" s="23">
        <f t="shared" si="145"/>
        <v>8237.4500000000007</v>
      </c>
      <c r="R429" s="193">
        <f t="shared" si="154"/>
        <v>369.58</v>
      </c>
      <c r="S429" s="193">
        <f t="shared" si="155"/>
        <v>0</v>
      </c>
      <c r="T429" s="23">
        <f t="shared" si="146"/>
        <v>6084.84</v>
      </c>
      <c r="U429" s="23">
        <f t="shared" si="147"/>
        <v>6437.06</v>
      </c>
      <c r="V429" s="23">
        <f t="shared" si="148"/>
        <v>6580.9</v>
      </c>
      <c r="W429" s="23">
        <f t="shared" si="149"/>
        <v>7562.71</v>
      </c>
      <c r="X429" s="193">
        <f t="shared" si="156"/>
        <v>369.58</v>
      </c>
      <c r="Y429" s="193">
        <f t="shared" si="157"/>
        <v>0</v>
      </c>
      <c r="Z429" s="23">
        <f t="shared" si="150"/>
        <v>6084.84</v>
      </c>
      <c r="AA429" s="23">
        <f t="shared" si="151"/>
        <v>6437.06</v>
      </c>
      <c r="AB429" s="23">
        <f t="shared" si="152"/>
        <v>6580.9</v>
      </c>
      <c r="AC429" s="23">
        <f t="shared" si="153"/>
        <v>7562.71</v>
      </c>
      <c r="AD429" s="193">
        <f t="shared" si="158"/>
        <v>369.58</v>
      </c>
      <c r="AE429" s="366">
        <f t="shared" si="159"/>
        <v>0</v>
      </c>
    </row>
    <row r="430" spans="1:31" ht="15" customHeight="1" x14ac:dyDescent="0.2">
      <c r="A430" s="601"/>
      <c r="B430" s="10">
        <v>12</v>
      </c>
      <c r="C430" s="9">
        <f>ROUND([2]Лист1!C477,2)</f>
        <v>2506.37</v>
      </c>
      <c r="D430" s="191">
        <f>ROUND([2]Лист1!D477,2)</f>
        <v>173.64</v>
      </c>
      <c r="E430" s="191">
        <f>ROUND([2]Лист1!E477,2)</f>
        <v>0.09</v>
      </c>
      <c r="F430" s="71">
        <f t="shared" si="160"/>
        <v>4.8099999999999996</v>
      </c>
      <c r="G430" s="329">
        <f t="shared" si="160"/>
        <v>1018.54</v>
      </c>
      <c r="H430" s="330">
        <f t="shared" si="160"/>
        <v>343.8</v>
      </c>
      <c r="I430" s="331">
        <f t="shared" si="160"/>
        <v>343.8</v>
      </c>
      <c r="J430" s="71">
        <f t="shared" si="161"/>
        <v>3205.7799999999997</v>
      </c>
      <c r="K430" s="71">
        <f t="shared" si="162"/>
        <v>3558</v>
      </c>
      <c r="L430" s="71">
        <f t="shared" si="163"/>
        <v>3701.8399999999997</v>
      </c>
      <c r="M430" s="71">
        <f t="shared" si="164"/>
        <v>4683.6499999999996</v>
      </c>
      <c r="N430" s="23">
        <f t="shared" si="142"/>
        <v>6735.5</v>
      </c>
      <c r="O430" s="23">
        <f t="shared" si="143"/>
        <v>7087.72</v>
      </c>
      <c r="P430" s="23">
        <f t="shared" si="144"/>
        <v>7231.56</v>
      </c>
      <c r="Q430" s="23">
        <f t="shared" si="145"/>
        <v>8213.3700000000008</v>
      </c>
      <c r="R430" s="193">
        <f t="shared" si="154"/>
        <v>173.64</v>
      </c>
      <c r="S430" s="193">
        <f t="shared" si="155"/>
        <v>0.09</v>
      </c>
      <c r="T430" s="23">
        <f t="shared" si="146"/>
        <v>6060.76</v>
      </c>
      <c r="U430" s="23">
        <f t="shared" si="147"/>
        <v>6412.98</v>
      </c>
      <c r="V430" s="23">
        <f t="shared" si="148"/>
        <v>6556.82</v>
      </c>
      <c r="W430" s="23">
        <f t="shared" si="149"/>
        <v>7538.63</v>
      </c>
      <c r="X430" s="193">
        <f t="shared" si="156"/>
        <v>173.64</v>
      </c>
      <c r="Y430" s="193">
        <f t="shared" si="157"/>
        <v>0.09</v>
      </c>
      <c r="Z430" s="23">
        <f t="shared" si="150"/>
        <v>6060.76</v>
      </c>
      <c r="AA430" s="23">
        <f t="shared" si="151"/>
        <v>6412.98</v>
      </c>
      <c r="AB430" s="23">
        <f t="shared" si="152"/>
        <v>6556.82</v>
      </c>
      <c r="AC430" s="23">
        <f t="shared" si="153"/>
        <v>7538.63</v>
      </c>
      <c r="AD430" s="193">
        <f t="shared" si="158"/>
        <v>173.64</v>
      </c>
      <c r="AE430" s="366">
        <f t="shared" si="159"/>
        <v>0.09</v>
      </c>
    </row>
    <row r="431" spans="1:31" ht="15" customHeight="1" x14ac:dyDescent="0.2">
      <c r="A431" s="601"/>
      <c r="B431" s="10">
        <v>13</v>
      </c>
      <c r="C431" s="9">
        <f>ROUND([2]Лист1!C478,2)</f>
        <v>2568.67</v>
      </c>
      <c r="D431" s="191">
        <f>ROUND([2]Лист1!D478,2)</f>
        <v>146.32</v>
      </c>
      <c r="E431" s="191">
        <f>ROUND([2]Лист1!E478,2)</f>
        <v>0</v>
      </c>
      <c r="F431" s="71">
        <f t="shared" si="160"/>
        <v>4.8099999999999996</v>
      </c>
      <c r="G431" s="329">
        <f t="shared" si="160"/>
        <v>1018.54</v>
      </c>
      <c r="H431" s="330">
        <f t="shared" si="160"/>
        <v>343.8</v>
      </c>
      <c r="I431" s="331">
        <f t="shared" si="160"/>
        <v>343.8</v>
      </c>
      <c r="J431" s="71">
        <f t="shared" si="161"/>
        <v>3205.7799999999997</v>
      </c>
      <c r="K431" s="71">
        <f t="shared" si="162"/>
        <v>3558</v>
      </c>
      <c r="L431" s="71">
        <f t="shared" si="163"/>
        <v>3701.8399999999997</v>
      </c>
      <c r="M431" s="71">
        <f t="shared" si="164"/>
        <v>4683.6499999999996</v>
      </c>
      <c r="N431" s="23">
        <f t="shared" si="142"/>
        <v>6797.8</v>
      </c>
      <c r="O431" s="23">
        <f t="shared" si="143"/>
        <v>7150.02</v>
      </c>
      <c r="P431" s="23">
        <f t="shared" si="144"/>
        <v>7293.86</v>
      </c>
      <c r="Q431" s="23">
        <f t="shared" si="145"/>
        <v>8275.67</v>
      </c>
      <c r="R431" s="193">
        <f t="shared" si="154"/>
        <v>146.32</v>
      </c>
      <c r="S431" s="193">
        <f t="shared" si="155"/>
        <v>0</v>
      </c>
      <c r="T431" s="23">
        <f t="shared" si="146"/>
        <v>6123.06</v>
      </c>
      <c r="U431" s="23">
        <f t="shared" si="147"/>
        <v>6475.28</v>
      </c>
      <c r="V431" s="23">
        <f t="shared" si="148"/>
        <v>6619.12</v>
      </c>
      <c r="W431" s="23">
        <f t="shared" si="149"/>
        <v>7600.93</v>
      </c>
      <c r="X431" s="193">
        <f t="shared" si="156"/>
        <v>146.32</v>
      </c>
      <c r="Y431" s="193">
        <f t="shared" si="157"/>
        <v>0</v>
      </c>
      <c r="Z431" s="23">
        <f t="shared" si="150"/>
        <v>6123.06</v>
      </c>
      <c r="AA431" s="23">
        <f t="shared" si="151"/>
        <v>6475.28</v>
      </c>
      <c r="AB431" s="23">
        <f t="shared" si="152"/>
        <v>6619.12</v>
      </c>
      <c r="AC431" s="23">
        <f t="shared" si="153"/>
        <v>7600.93</v>
      </c>
      <c r="AD431" s="193">
        <f t="shared" si="158"/>
        <v>146.32</v>
      </c>
      <c r="AE431" s="366">
        <f t="shared" si="159"/>
        <v>0</v>
      </c>
    </row>
    <row r="432" spans="1:31" ht="15" customHeight="1" x14ac:dyDescent="0.2">
      <c r="A432" s="601"/>
      <c r="B432" s="10">
        <v>14</v>
      </c>
      <c r="C432" s="9">
        <f>ROUND([2]Лист1!C479,2)</f>
        <v>2491.63</v>
      </c>
      <c r="D432" s="191">
        <f>ROUND([2]Лист1!D479,2)</f>
        <v>105.9</v>
      </c>
      <c r="E432" s="191">
        <f>ROUND([2]Лист1!E479,2)</f>
        <v>0.28000000000000003</v>
      </c>
      <c r="F432" s="71">
        <f t="shared" si="160"/>
        <v>4.8099999999999996</v>
      </c>
      <c r="G432" s="329">
        <f t="shared" si="160"/>
        <v>1018.54</v>
      </c>
      <c r="H432" s="330">
        <f t="shared" si="160"/>
        <v>343.8</v>
      </c>
      <c r="I432" s="331">
        <f t="shared" si="160"/>
        <v>343.8</v>
      </c>
      <c r="J432" s="71">
        <f t="shared" si="161"/>
        <v>3205.7799999999997</v>
      </c>
      <c r="K432" s="71">
        <f t="shared" si="162"/>
        <v>3558</v>
      </c>
      <c r="L432" s="71">
        <f t="shared" si="163"/>
        <v>3701.8399999999997</v>
      </c>
      <c r="M432" s="71">
        <f t="shared" si="164"/>
        <v>4683.6499999999996</v>
      </c>
      <c r="N432" s="23">
        <f t="shared" si="142"/>
        <v>6720.76</v>
      </c>
      <c r="O432" s="23">
        <f t="shared" si="143"/>
        <v>7072.98</v>
      </c>
      <c r="P432" s="23">
        <f t="shared" si="144"/>
        <v>7216.82</v>
      </c>
      <c r="Q432" s="23">
        <f t="shared" si="145"/>
        <v>8198.6299999999992</v>
      </c>
      <c r="R432" s="193">
        <f t="shared" si="154"/>
        <v>105.9</v>
      </c>
      <c r="S432" s="193">
        <f t="shared" si="155"/>
        <v>0.28000000000000003</v>
      </c>
      <c r="T432" s="23">
        <f t="shared" si="146"/>
        <v>6046.02</v>
      </c>
      <c r="U432" s="23">
        <f t="shared" si="147"/>
        <v>6398.24</v>
      </c>
      <c r="V432" s="23">
        <f t="shared" si="148"/>
        <v>6542.08</v>
      </c>
      <c r="W432" s="23">
        <f t="shared" si="149"/>
        <v>7523.89</v>
      </c>
      <c r="X432" s="193">
        <f t="shared" si="156"/>
        <v>105.9</v>
      </c>
      <c r="Y432" s="193">
        <f t="shared" si="157"/>
        <v>0.28000000000000003</v>
      </c>
      <c r="Z432" s="23">
        <f t="shared" si="150"/>
        <v>6046.02</v>
      </c>
      <c r="AA432" s="23">
        <f t="shared" si="151"/>
        <v>6398.24</v>
      </c>
      <c r="AB432" s="23">
        <f t="shared" si="152"/>
        <v>6542.08</v>
      </c>
      <c r="AC432" s="23">
        <f t="shared" si="153"/>
        <v>7523.89</v>
      </c>
      <c r="AD432" s="193">
        <f t="shared" si="158"/>
        <v>105.9</v>
      </c>
      <c r="AE432" s="366">
        <f t="shared" si="159"/>
        <v>0.28000000000000003</v>
      </c>
    </row>
    <row r="433" spans="1:31" ht="15" customHeight="1" x14ac:dyDescent="0.2">
      <c r="A433" s="601"/>
      <c r="B433" s="10">
        <v>15</v>
      </c>
      <c r="C433" s="9">
        <f>ROUND([2]Лист1!C480,2)</f>
        <v>2493.6</v>
      </c>
      <c r="D433" s="191">
        <f>ROUND([2]Лист1!D480,2)</f>
        <v>359.55</v>
      </c>
      <c r="E433" s="191">
        <f>ROUND([2]Лист1!E480,2)</f>
        <v>0</v>
      </c>
      <c r="F433" s="71">
        <f t="shared" si="160"/>
        <v>4.8099999999999996</v>
      </c>
      <c r="G433" s="329">
        <f t="shared" si="160"/>
        <v>1018.54</v>
      </c>
      <c r="H433" s="330">
        <f t="shared" si="160"/>
        <v>343.8</v>
      </c>
      <c r="I433" s="331">
        <f t="shared" si="160"/>
        <v>343.8</v>
      </c>
      <c r="J433" s="71">
        <f t="shared" si="161"/>
        <v>3205.7799999999997</v>
      </c>
      <c r="K433" s="71">
        <f t="shared" si="162"/>
        <v>3558</v>
      </c>
      <c r="L433" s="71">
        <f t="shared" si="163"/>
        <v>3701.8399999999997</v>
      </c>
      <c r="M433" s="71">
        <f t="shared" si="164"/>
        <v>4683.6499999999996</v>
      </c>
      <c r="N433" s="23">
        <f t="shared" si="142"/>
        <v>6722.73</v>
      </c>
      <c r="O433" s="23">
        <f t="shared" si="143"/>
        <v>7074.95</v>
      </c>
      <c r="P433" s="23">
        <f t="shared" si="144"/>
        <v>7218.79</v>
      </c>
      <c r="Q433" s="23">
        <f t="shared" si="145"/>
        <v>8200.6</v>
      </c>
      <c r="R433" s="193">
        <f t="shared" si="154"/>
        <v>359.55</v>
      </c>
      <c r="S433" s="193">
        <f t="shared" si="155"/>
        <v>0</v>
      </c>
      <c r="T433" s="23">
        <f t="shared" si="146"/>
        <v>6047.99</v>
      </c>
      <c r="U433" s="23">
        <f t="shared" si="147"/>
        <v>6400.21</v>
      </c>
      <c r="V433" s="23">
        <f t="shared" si="148"/>
        <v>6544.05</v>
      </c>
      <c r="W433" s="23">
        <f t="shared" si="149"/>
        <v>7525.86</v>
      </c>
      <c r="X433" s="193">
        <f t="shared" si="156"/>
        <v>359.55</v>
      </c>
      <c r="Y433" s="193">
        <f t="shared" si="157"/>
        <v>0</v>
      </c>
      <c r="Z433" s="23">
        <f t="shared" si="150"/>
        <v>6047.99</v>
      </c>
      <c r="AA433" s="23">
        <f t="shared" si="151"/>
        <v>6400.21</v>
      </c>
      <c r="AB433" s="23">
        <f t="shared" si="152"/>
        <v>6544.05</v>
      </c>
      <c r="AC433" s="23">
        <f t="shared" si="153"/>
        <v>7525.86</v>
      </c>
      <c r="AD433" s="193">
        <f t="shared" si="158"/>
        <v>359.55</v>
      </c>
      <c r="AE433" s="366">
        <f t="shared" si="159"/>
        <v>0</v>
      </c>
    </row>
    <row r="434" spans="1:31" ht="15" customHeight="1" x14ac:dyDescent="0.2">
      <c r="A434" s="601"/>
      <c r="B434" s="10">
        <v>16</v>
      </c>
      <c r="C434" s="9">
        <f>ROUND([2]Лист1!C481,2)</f>
        <v>2497.2600000000002</v>
      </c>
      <c r="D434" s="191">
        <f>ROUND([2]Лист1!D481,2)</f>
        <v>562.53</v>
      </c>
      <c r="E434" s="191">
        <f>ROUND([2]Лист1!E481,2)</f>
        <v>0</v>
      </c>
      <c r="F434" s="71">
        <f t="shared" si="160"/>
        <v>4.8099999999999996</v>
      </c>
      <c r="G434" s="329">
        <f t="shared" si="160"/>
        <v>1018.54</v>
      </c>
      <c r="H434" s="330">
        <f t="shared" si="160"/>
        <v>343.8</v>
      </c>
      <c r="I434" s="331">
        <f t="shared" si="160"/>
        <v>343.8</v>
      </c>
      <c r="J434" s="71">
        <f t="shared" si="161"/>
        <v>3205.7799999999997</v>
      </c>
      <c r="K434" s="71">
        <f t="shared" si="162"/>
        <v>3558</v>
      </c>
      <c r="L434" s="71">
        <f t="shared" si="163"/>
        <v>3701.8399999999997</v>
      </c>
      <c r="M434" s="71">
        <f t="shared" si="164"/>
        <v>4683.6499999999996</v>
      </c>
      <c r="N434" s="23">
        <f t="shared" si="142"/>
        <v>6726.39</v>
      </c>
      <c r="O434" s="23">
        <f t="shared" si="143"/>
        <v>7078.61</v>
      </c>
      <c r="P434" s="23">
        <f t="shared" si="144"/>
        <v>7222.45</v>
      </c>
      <c r="Q434" s="23">
        <f t="shared" si="145"/>
        <v>8204.26</v>
      </c>
      <c r="R434" s="193">
        <f t="shared" si="154"/>
        <v>562.53</v>
      </c>
      <c r="S434" s="193">
        <f t="shared" si="155"/>
        <v>0</v>
      </c>
      <c r="T434" s="23">
        <f t="shared" si="146"/>
        <v>6051.65</v>
      </c>
      <c r="U434" s="23">
        <f t="shared" si="147"/>
        <v>6403.87</v>
      </c>
      <c r="V434" s="23">
        <f t="shared" si="148"/>
        <v>6547.71</v>
      </c>
      <c r="W434" s="23">
        <f t="shared" si="149"/>
        <v>7529.52</v>
      </c>
      <c r="X434" s="193">
        <f t="shared" si="156"/>
        <v>562.53</v>
      </c>
      <c r="Y434" s="193">
        <f t="shared" si="157"/>
        <v>0</v>
      </c>
      <c r="Z434" s="23">
        <f t="shared" si="150"/>
        <v>6051.65</v>
      </c>
      <c r="AA434" s="23">
        <f t="shared" si="151"/>
        <v>6403.87</v>
      </c>
      <c r="AB434" s="23">
        <f t="shared" si="152"/>
        <v>6547.71</v>
      </c>
      <c r="AC434" s="23">
        <f t="shared" si="153"/>
        <v>7529.52</v>
      </c>
      <c r="AD434" s="193">
        <f t="shared" si="158"/>
        <v>562.53</v>
      </c>
      <c r="AE434" s="366">
        <f t="shared" si="159"/>
        <v>0</v>
      </c>
    </row>
    <row r="435" spans="1:31" ht="15" customHeight="1" x14ac:dyDescent="0.2">
      <c r="A435" s="601"/>
      <c r="B435" s="10">
        <v>17</v>
      </c>
      <c r="C435" s="9">
        <f>ROUND([2]Лист1!C482,2)</f>
        <v>2621.3000000000002</v>
      </c>
      <c r="D435" s="191">
        <f>ROUND([2]Лист1!D482,2)</f>
        <v>444.3</v>
      </c>
      <c r="E435" s="191">
        <f>ROUND([2]Лист1!E482,2)</f>
        <v>0</v>
      </c>
      <c r="F435" s="71">
        <f t="shared" si="160"/>
        <v>4.8099999999999996</v>
      </c>
      <c r="G435" s="329">
        <f t="shared" si="160"/>
        <v>1018.54</v>
      </c>
      <c r="H435" s="330">
        <f t="shared" si="160"/>
        <v>343.8</v>
      </c>
      <c r="I435" s="331">
        <f t="shared" si="160"/>
        <v>343.8</v>
      </c>
      <c r="J435" s="71">
        <f t="shared" si="161"/>
        <v>3205.7799999999997</v>
      </c>
      <c r="K435" s="71">
        <f t="shared" si="162"/>
        <v>3558</v>
      </c>
      <c r="L435" s="71">
        <f t="shared" si="163"/>
        <v>3701.8399999999997</v>
      </c>
      <c r="M435" s="71">
        <f t="shared" si="164"/>
        <v>4683.6499999999996</v>
      </c>
      <c r="N435" s="23">
        <f t="shared" si="142"/>
        <v>6850.43</v>
      </c>
      <c r="O435" s="23">
        <f t="shared" si="143"/>
        <v>7202.65</v>
      </c>
      <c r="P435" s="23">
        <f t="shared" si="144"/>
        <v>7346.49</v>
      </c>
      <c r="Q435" s="23">
        <f t="shared" si="145"/>
        <v>8328.2999999999993</v>
      </c>
      <c r="R435" s="193">
        <f t="shared" si="154"/>
        <v>444.3</v>
      </c>
      <c r="S435" s="193">
        <f t="shared" si="155"/>
        <v>0</v>
      </c>
      <c r="T435" s="23">
        <f t="shared" si="146"/>
        <v>6175.69</v>
      </c>
      <c r="U435" s="23">
        <f t="shared" si="147"/>
        <v>6527.91</v>
      </c>
      <c r="V435" s="23">
        <f t="shared" si="148"/>
        <v>6671.75</v>
      </c>
      <c r="W435" s="23">
        <f t="shared" si="149"/>
        <v>7653.56</v>
      </c>
      <c r="X435" s="193">
        <f t="shared" si="156"/>
        <v>444.3</v>
      </c>
      <c r="Y435" s="193">
        <f t="shared" si="157"/>
        <v>0</v>
      </c>
      <c r="Z435" s="23">
        <f t="shared" si="150"/>
        <v>6175.69</v>
      </c>
      <c r="AA435" s="23">
        <f t="shared" si="151"/>
        <v>6527.91</v>
      </c>
      <c r="AB435" s="23">
        <f t="shared" si="152"/>
        <v>6671.75</v>
      </c>
      <c r="AC435" s="23">
        <f t="shared" si="153"/>
        <v>7653.56</v>
      </c>
      <c r="AD435" s="193">
        <f t="shared" si="158"/>
        <v>444.3</v>
      </c>
      <c r="AE435" s="366">
        <f t="shared" si="159"/>
        <v>0</v>
      </c>
    </row>
    <row r="436" spans="1:31" ht="15" customHeight="1" x14ac:dyDescent="0.2">
      <c r="A436" s="601"/>
      <c r="B436" s="10">
        <v>18</v>
      </c>
      <c r="C436" s="9">
        <f>ROUND([2]Лист1!C483,2)</f>
        <v>2674.93</v>
      </c>
      <c r="D436" s="191">
        <f>ROUND([2]Лист1!D483,2)</f>
        <v>24.14</v>
      </c>
      <c r="E436" s="191">
        <f>ROUND([2]Лист1!E483,2)</f>
        <v>7.3</v>
      </c>
      <c r="F436" s="71">
        <f t="shared" si="160"/>
        <v>4.8099999999999996</v>
      </c>
      <c r="G436" s="329">
        <f t="shared" si="160"/>
        <v>1018.54</v>
      </c>
      <c r="H436" s="330">
        <f t="shared" si="160"/>
        <v>343.8</v>
      </c>
      <c r="I436" s="331">
        <f t="shared" si="160"/>
        <v>343.8</v>
      </c>
      <c r="J436" s="71">
        <f t="shared" si="161"/>
        <v>3205.7799999999997</v>
      </c>
      <c r="K436" s="71">
        <f t="shared" si="162"/>
        <v>3558</v>
      </c>
      <c r="L436" s="71">
        <f t="shared" si="163"/>
        <v>3701.8399999999997</v>
      </c>
      <c r="M436" s="71">
        <f t="shared" si="164"/>
        <v>4683.6499999999996</v>
      </c>
      <c r="N436" s="23">
        <f t="shared" si="142"/>
        <v>6904.06</v>
      </c>
      <c r="O436" s="23">
        <f t="shared" si="143"/>
        <v>7256.28</v>
      </c>
      <c r="P436" s="23">
        <f t="shared" si="144"/>
        <v>7400.12</v>
      </c>
      <c r="Q436" s="23">
        <f t="shared" si="145"/>
        <v>8381.93</v>
      </c>
      <c r="R436" s="193">
        <f t="shared" si="154"/>
        <v>24.14</v>
      </c>
      <c r="S436" s="193">
        <f t="shared" si="155"/>
        <v>7.3</v>
      </c>
      <c r="T436" s="23">
        <f t="shared" si="146"/>
        <v>6229.32</v>
      </c>
      <c r="U436" s="23">
        <f t="shared" si="147"/>
        <v>6581.54</v>
      </c>
      <c r="V436" s="23">
        <f t="shared" si="148"/>
        <v>6725.38</v>
      </c>
      <c r="W436" s="23">
        <f t="shared" si="149"/>
        <v>7707.19</v>
      </c>
      <c r="X436" s="193">
        <f t="shared" si="156"/>
        <v>24.14</v>
      </c>
      <c r="Y436" s="193">
        <f t="shared" si="157"/>
        <v>7.3</v>
      </c>
      <c r="Z436" s="23">
        <f t="shared" si="150"/>
        <v>6229.32</v>
      </c>
      <c r="AA436" s="23">
        <f t="shared" si="151"/>
        <v>6581.54</v>
      </c>
      <c r="AB436" s="23">
        <f t="shared" si="152"/>
        <v>6725.38</v>
      </c>
      <c r="AC436" s="23">
        <f t="shared" si="153"/>
        <v>7707.19</v>
      </c>
      <c r="AD436" s="193">
        <f t="shared" si="158"/>
        <v>24.14</v>
      </c>
      <c r="AE436" s="366">
        <f t="shared" si="159"/>
        <v>7.3</v>
      </c>
    </row>
    <row r="437" spans="1:31" ht="15" customHeight="1" x14ac:dyDescent="0.2">
      <c r="A437" s="601"/>
      <c r="B437" s="10">
        <v>19</v>
      </c>
      <c r="C437" s="9">
        <f>ROUND([2]Лист1!C484,2)</f>
        <v>2643.9</v>
      </c>
      <c r="D437" s="191">
        <f>ROUND([2]Лист1!D484,2)</f>
        <v>0</v>
      </c>
      <c r="E437" s="191">
        <f>ROUND([2]Лист1!E484,2)</f>
        <v>281.48</v>
      </c>
      <c r="F437" s="71">
        <f t="shared" si="160"/>
        <v>4.8099999999999996</v>
      </c>
      <c r="G437" s="329">
        <f t="shared" si="160"/>
        <v>1018.54</v>
      </c>
      <c r="H437" s="330">
        <f t="shared" si="160"/>
        <v>343.8</v>
      </c>
      <c r="I437" s="331">
        <f t="shared" si="160"/>
        <v>343.8</v>
      </c>
      <c r="J437" s="71">
        <f t="shared" si="161"/>
        <v>3205.7799999999997</v>
      </c>
      <c r="K437" s="71">
        <f t="shared" si="162"/>
        <v>3558</v>
      </c>
      <c r="L437" s="71">
        <f t="shared" si="163"/>
        <v>3701.8399999999997</v>
      </c>
      <c r="M437" s="71">
        <f t="shared" si="164"/>
        <v>4683.6499999999996</v>
      </c>
      <c r="N437" s="23">
        <f t="shared" si="142"/>
        <v>6873.03</v>
      </c>
      <c r="O437" s="23">
        <f t="shared" si="143"/>
        <v>7225.25</v>
      </c>
      <c r="P437" s="23">
        <f t="shared" si="144"/>
        <v>7369.09</v>
      </c>
      <c r="Q437" s="23">
        <f t="shared" si="145"/>
        <v>8350.9</v>
      </c>
      <c r="R437" s="193">
        <f t="shared" si="154"/>
        <v>0</v>
      </c>
      <c r="S437" s="193">
        <f t="shared" si="155"/>
        <v>281.48</v>
      </c>
      <c r="T437" s="23">
        <f t="shared" si="146"/>
        <v>6198.29</v>
      </c>
      <c r="U437" s="23">
        <f t="shared" si="147"/>
        <v>6550.51</v>
      </c>
      <c r="V437" s="23">
        <f t="shared" si="148"/>
        <v>6694.35</v>
      </c>
      <c r="W437" s="23">
        <f t="shared" si="149"/>
        <v>7676.16</v>
      </c>
      <c r="X437" s="193">
        <f t="shared" si="156"/>
        <v>0</v>
      </c>
      <c r="Y437" s="193">
        <f t="shared" si="157"/>
        <v>281.48</v>
      </c>
      <c r="Z437" s="23">
        <f t="shared" si="150"/>
        <v>6198.29</v>
      </c>
      <c r="AA437" s="23">
        <f t="shared" si="151"/>
        <v>6550.51</v>
      </c>
      <c r="AB437" s="23">
        <f t="shared" si="152"/>
        <v>6694.35</v>
      </c>
      <c r="AC437" s="23">
        <f t="shared" si="153"/>
        <v>7676.16</v>
      </c>
      <c r="AD437" s="193">
        <f t="shared" si="158"/>
        <v>0</v>
      </c>
      <c r="AE437" s="366">
        <f t="shared" si="159"/>
        <v>281.48</v>
      </c>
    </row>
    <row r="438" spans="1:31" ht="15" customHeight="1" x14ac:dyDescent="0.2">
      <c r="A438" s="601"/>
      <c r="B438" s="10">
        <v>20</v>
      </c>
      <c r="C438" s="9">
        <f>ROUND([2]Лист1!C485,2)</f>
        <v>2628.69</v>
      </c>
      <c r="D438" s="191">
        <f>ROUND([2]Лист1!D485,2)</f>
        <v>0</v>
      </c>
      <c r="E438" s="191">
        <f>ROUND([2]Лист1!E485,2)</f>
        <v>365.15</v>
      </c>
      <c r="F438" s="71">
        <f t="shared" si="160"/>
        <v>4.8099999999999996</v>
      </c>
      <c r="G438" s="329">
        <f t="shared" si="160"/>
        <v>1018.54</v>
      </c>
      <c r="H438" s="330">
        <f t="shared" si="160"/>
        <v>343.8</v>
      </c>
      <c r="I438" s="331">
        <f t="shared" si="160"/>
        <v>343.8</v>
      </c>
      <c r="J438" s="71">
        <f t="shared" si="161"/>
        <v>3205.7799999999997</v>
      </c>
      <c r="K438" s="71">
        <f t="shared" si="162"/>
        <v>3558</v>
      </c>
      <c r="L438" s="71">
        <f t="shared" si="163"/>
        <v>3701.8399999999997</v>
      </c>
      <c r="M438" s="71">
        <f t="shared" si="164"/>
        <v>4683.6499999999996</v>
      </c>
      <c r="N438" s="23">
        <f t="shared" si="142"/>
        <v>6857.82</v>
      </c>
      <c r="O438" s="23">
        <f t="shared" si="143"/>
        <v>7210.04</v>
      </c>
      <c r="P438" s="23">
        <f t="shared" si="144"/>
        <v>7353.88</v>
      </c>
      <c r="Q438" s="23">
        <f t="shared" si="145"/>
        <v>8335.69</v>
      </c>
      <c r="R438" s="193">
        <f t="shared" si="154"/>
        <v>0</v>
      </c>
      <c r="S438" s="193">
        <f t="shared" si="155"/>
        <v>365.15</v>
      </c>
      <c r="T438" s="23">
        <f t="shared" si="146"/>
        <v>6183.08</v>
      </c>
      <c r="U438" s="23">
        <f t="shared" si="147"/>
        <v>6535.3</v>
      </c>
      <c r="V438" s="23">
        <f t="shared" si="148"/>
        <v>6679.14</v>
      </c>
      <c r="W438" s="23">
        <f t="shared" si="149"/>
        <v>7660.95</v>
      </c>
      <c r="X438" s="193">
        <f t="shared" si="156"/>
        <v>0</v>
      </c>
      <c r="Y438" s="193">
        <f t="shared" si="157"/>
        <v>365.15</v>
      </c>
      <c r="Z438" s="23">
        <f t="shared" si="150"/>
        <v>6183.08</v>
      </c>
      <c r="AA438" s="23">
        <f t="shared" si="151"/>
        <v>6535.3</v>
      </c>
      <c r="AB438" s="23">
        <f t="shared" si="152"/>
        <v>6679.14</v>
      </c>
      <c r="AC438" s="23">
        <f t="shared" si="153"/>
        <v>7660.95</v>
      </c>
      <c r="AD438" s="193">
        <f t="shared" si="158"/>
        <v>0</v>
      </c>
      <c r="AE438" s="366">
        <f t="shared" si="159"/>
        <v>365.15</v>
      </c>
    </row>
    <row r="439" spans="1:31" ht="15" customHeight="1" x14ac:dyDescent="0.2">
      <c r="A439" s="601"/>
      <c r="B439" s="10">
        <v>21</v>
      </c>
      <c r="C439" s="9">
        <f>ROUND([2]Лист1!C486,2)</f>
        <v>2568</v>
      </c>
      <c r="D439" s="191">
        <f>ROUND([2]Лист1!D486,2)</f>
        <v>0</v>
      </c>
      <c r="E439" s="191">
        <f>ROUND([2]Лист1!E486,2)</f>
        <v>358.37</v>
      </c>
      <c r="F439" s="71">
        <f t="shared" si="160"/>
        <v>4.8099999999999996</v>
      </c>
      <c r="G439" s="329">
        <f t="shared" si="160"/>
        <v>1018.54</v>
      </c>
      <c r="H439" s="330">
        <f t="shared" si="160"/>
        <v>343.8</v>
      </c>
      <c r="I439" s="331">
        <f t="shared" si="160"/>
        <v>343.8</v>
      </c>
      <c r="J439" s="71">
        <f t="shared" si="161"/>
        <v>3205.7799999999997</v>
      </c>
      <c r="K439" s="71">
        <f t="shared" si="162"/>
        <v>3558</v>
      </c>
      <c r="L439" s="71">
        <f t="shared" si="163"/>
        <v>3701.8399999999997</v>
      </c>
      <c r="M439" s="71">
        <f t="shared" si="164"/>
        <v>4683.6499999999996</v>
      </c>
      <c r="N439" s="23">
        <f t="shared" si="142"/>
        <v>6797.13</v>
      </c>
      <c r="O439" s="23">
        <f t="shared" si="143"/>
        <v>7149.35</v>
      </c>
      <c r="P439" s="23">
        <f t="shared" si="144"/>
        <v>7293.19</v>
      </c>
      <c r="Q439" s="23">
        <f t="shared" si="145"/>
        <v>8275</v>
      </c>
      <c r="R439" s="193">
        <f t="shared" si="154"/>
        <v>0</v>
      </c>
      <c r="S439" s="193">
        <f t="shared" si="155"/>
        <v>358.37</v>
      </c>
      <c r="T439" s="23">
        <f t="shared" si="146"/>
        <v>6122.39</v>
      </c>
      <c r="U439" s="23">
        <f t="shared" si="147"/>
        <v>6474.61</v>
      </c>
      <c r="V439" s="23">
        <f t="shared" si="148"/>
        <v>6618.45</v>
      </c>
      <c r="W439" s="23">
        <f t="shared" si="149"/>
        <v>7600.26</v>
      </c>
      <c r="X439" s="193">
        <f t="shared" si="156"/>
        <v>0</v>
      </c>
      <c r="Y439" s="193">
        <f t="shared" si="157"/>
        <v>358.37</v>
      </c>
      <c r="Z439" s="23">
        <f t="shared" si="150"/>
        <v>6122.39</v>
      </c>
      <c r="AA439" s="23">
        <f t="shared" si="151"/>
        <v>6474.61</v>
      </c>
      <c r="AB439" s="23">
        <f t="shared" si="152"/>
        <v>6618.45</v>
      </c>
      <c r="AC439" s="23">
        <f t="shared" si="153"/>
        <v>7600.26</v>
      </c>
      <c r="AD439" s="193">
        <f t="shared" si="158"/>
        <v>0</v>
      </c>
      <c r="AE439" s="366">
        <f t="shared" si="159"/>
        <v>358.37</v>
      </c>
    </row>
    <row r="440" spans="1:31" ht="15" customHeight="1" x14ac:dyDescent="0.2">
      <c r="A440" s="601"/>
      <c r="B440" s="10">
        <v>22</v>
      </c>
      <c r="C440" s="9">
        <f>ROUND([2]Лист1!C487,2)</f>
        <v>2219.21</v>
      </c>
      <c r="D440" s="191">
        <f>ROUND([2]Лист1!D487,2)</f>
        <v>0</v>
      </c>
      <c r="E440" s="191">
        <f>ROUND([2]Лист1!E487,2)</f>
        <v>235.64</v>
      </c>
      <c r="F440" s="71">
        <f t="shared" si="160"/>
        <v>4.8099999999999996</v>
      </c>
      <c r="G440" s="329">
        <f t="shared" si="160"/>
        <v>1018.54</v>
      </c>
      <c r="H440" s="330">
        <f t="shared" si="160"/>
        <v>343.8</v>
      </c>
      <c r="I440" s="331">
        <f t="shared" si="160"/>
        <v>343.8</v>
      </c>
      <c r="J440" s="71">
        <f t="shared" si="161"/>
        <v>3205.7799999999997</v>
      </c>
      <c r="K440" s="71">
        <f t="shared" si="162"/>
        <v>3558</v>
      </c>
      <c r="L440" s="71">
        <f t="shared" si="163"/>
        <v>3701.8399999999997</v>
      </c>
      <c r="M440" s="71">
        <f t="shared" si="164"/>
        <v>4683.6499999999996</v>
      </c>
      <c r="N440" s="23">
        <f t="shared" si="142"/>
        <v>6448.34</v>
      </c>
      <c r="O440" s="23">
        <f t="shared" si="143"/>
        <v>6800.56</v>
      </c>
      <c r="P440" s="23">
        <f t="shared" si="144"/>
        <v>6944.4</v>
      </c>
      <c r="Q440" s="23">
        <f t="shared" si="145"/>
        <v>7926.21</v>
      </c>
      <c r="R440" s="193">
        <f t="shared" si="154"/>
        <v>0</v>
      </c>
      <c r="S440" s="193">
        <f t="shared" si="155"/>
        <v>235.64</v>
      </c>
      <c r="T440" s="23">
        <f t="shared" si="146"/>
        <v>5773.6</v>
      </c>
      <c r="U440" s="23">
        <f t="shared" si="147"/>
        <v>6125.82</v>
      </c>
      <c r="V440" s="23">
        <f t="shared" si="148"/>
        <v>6269.66</v>
      </c>
      <c r="W440" s="23">
        <f t="shared" si="149"/>
        <v>7251.47</v>
      </c>
      <c r="X440" s="193">
        <f t="shared" si="156"/>
        <v>0</v>
      </c>
      <c r="Y440" s="193">
        <f t="shared" si="157"/>
        <v>235.64</v>
      </c>
      <c r="Z440" s="23">
        <f t="shared" si="150"/>
        <v>5773.6</v>
      </c>
      <c r="AA440" s="23">
        <f t="shared" si="151"/>
        <v>6125.82</v>
      </c>
      <c r="AB440" s="23">
        <f t="shared" si="152"/>
        <v>6269.66</v>
      </c>
      <c r="AC440" s="23">
        <f t="shared" si="153"/>
        <v>7251.47</v>
      </c>
      <c r="AD440" s="193">
        <f t="shared" si="158"/>
        <v>0</v>
      </c>
      <c r="AE440" s="366">
        <f t="shared" si="159"/>
        <v>235.64</v>
      </c>
    </row>
    <row r="441" spans="1:31" ht="15" customHeight="1" x14ac:dyDescent="0.2">
      <c r="A441" s="602"/>
      <c r="B441" s="10">
        <v>23</v>
      </c>
      <c r="C441" s="9">
        <f>ROUND([2]Лист1!C488,2)</f>
        <v>2015.36</v>
      </c>
      <c r="D441" s="191">
        <f>ROUND([2]Лист1!D488,2)</f>
        <v>0</v>
      </c>
      <c r="E441" s="191">
        <f>ROUND([2]Лист1!E488,2)</f>
        <v>323.92</v>
      </c>
      <c r="F441" s="71">
        <f t="shared" si="160"/>
        <v>4.8099999999999996</v>
      </c>
      <c r="G441" s="329">
        <f t="shared" si="160"/>
        <v>1018.54</v>
      </c>
      <c r="H441" s="330">
        <f t="shared" si="160"/>
        <v>343.8</v>
      </c>
      <c r="I441" s="331">
        <f t="shared" si="160"/>
        <v>343.8</v>
      </c>
      <c r="J441" s="71">
        <f t="shared" si="161"/>
        <v>3205.7799999999997</v>
      </c>
      <c r="K441" s="71">
        <f t="shared" si="162"/>
        <v>3558</v>
      </c>
      <c r="L441" s="71">
        <f t="shared" si="163"/>
        <v>3701.8399999999997</v>
      </c>
      <c r="M441" s="71">
        <f t="shared" si="164"/>
        <v>4683.6499999999996</v>
      </c>
      <c r="N441" s="23">
        <f t="shared" si="142"/>
        <v>6244.49</v>
      </c>
      <c r="O441" s="23">
        <f t="shared" si="143"/>
        <v>6596.71</v>
      </c>
      <c r="P441" s="23">
        <f t="shared" si="144"/>
        <v>6740.55</v>
      </c>
      <c r="Q441" s="23">
        <f t="shared" si="145"/>
        <v>7722.36</v>
      </c>
      <c r="R441" s="193">
        <f t="shared" si="154"/>
        <v>0</v>
      </c>
      <c r="S441" s="193">
        <f t="shared" si="155"/>
        <v>323.92</v>
      </c>
      <c r="T441" s="23">
        <f t="shared" si="146"/>
        <v>5569.75</v>
      </c>
      <c r="U441" s="23">
        <f t="shared" si="147"/>
        <v>5921.97</v>
      </c>
      <c r="V441" s="23">
        <f t="shared" si="148"/>
        <v>6065.81</v>
      </c>
      <c r="W441" s="23">
        <f t="shared" si="149"/>
        <v>7047.62</v>
      </c>
      <c r="X441" s="193">
        <f t="shared" si="156"/>
        <v>0</v>
      </c>
      <c r="Y441" s="193">
        <f t="shared" si="157"/>
        <v>323.92</v>
      </c>
      <c r="Z441" s="23">
        <f t="shared" si="150"/>
        <v>5569.75</v>
      </c>
      <c r="AA441" s="23">
        <f t="shared" si="151"/>
        <v>5921.97</v>
      </c>
      <c r="AB441" s="23">
        <f t="shared" si="152"/>
        <v>6065.81</v>
      </c>
      <c r="AC441" s="23">
        <f t="shared" si="153"/>
        <v>7047.62</v>
      </c>
      <c r="AD441" s="193">
        <f t="shared" si="158"/>
        <v>0</v>
      </c>
      <c r="AE441" s="366">
        <f t="shared" si="159"/>
        <v>323.92</v>
      </c>
    </row>
    <row r="442" spans="1:31" ht="15" customHeight="1" x14ac:dyDescent="0.2">
      <c r="A442" s="600">
        <f>'третья ц.к.'!A442:A465</f>
        <v>45615</v>
      </c>
      <c r="B442" s="10">
        <v>0</v>
      </c>
      <c r="C442" s="9">
        <f>ROUND([2]Лист1!C489,2)</f>
        <v>1886.06</v>
      </c>
      <c r="D442" s="191">
        <f>ROUND([2]Лист1!D489,2)</f>
        <v>0</v>
      </c>
      <c r="E442" s="191">
        <f>ROUND([2]Лист1!E489,2)</f>
        <v>325.37</v>
      </c>
      <c r="F442" s="71">
        <f t="shared" si="160"/>
        <v>4.8099999999999996</v>
      </c>
      <c r="G442" s="329">
        <f t="shared" si="160"/>
        <v>1018.54</v>
      </c>
      <c r="H442" s="330">
        <f t="shared" si="160"/>
        <v>343.8</v>
      </c>
      <c r="I442" s="331">
        <f t="shared" si="160"/>
        <v>343.8</v>
      </c>
      <c r="J442" s="71">
        <f t="shared" si="161"/>
        <v>3205.7799999999997</v>
      </c>
      <c r="K442" s="71">
        <f t="shared" si="162"/>
        <v>3558</v>
      </c>
      <c r="L442" s="71">
        <f t="shared" si="163"/>
        <v>3701.8399999999997</v>
      </c>
      <c r="M442" s="71">
        <f t="shared" si="164"/>
        <v>4683.6499999999996</v>
      </c>
      <c r="N442" s="23">
        <f t="shared" si="142"/>
        <v>6115.19</v>
      </c>
      <c r="O442" s="23">
        <f t="shared" si="143"/>
        <v>6467.41</v>
      </c>
      <c r="P442" s="23">
        <f t="shared" si="144"/>
        <v>6611.25</v>
      </c>
      <c r="Q442" s="23">
        <f t="shared" si="145"/>
        <v>7593.06</v>
      </c>
      <c r="R442" s="193">
        <f t="shared" si="154"/>
        <v>0</v>
      </c>
      <c r="S442" s="193">
        <f t="shared" si="155"/>
        <v>325.37</v>
      </c>
      <c r="T442" s="23">
        <f t="shared" si="146"/>
        <v>5440.45</v>
      </c>
      <c r="U442" s="23">
        <f t="shared" si="147"/>
        <v>5792.67</v>
      </c>
      <c r="V442" s="23">
        <f t="shared" si="148"/>
        <v>5936.51</v>
      </c>
      <c r="W442" s="23">
        <f t="shared" si="149"/>
        <v>6918.32</v>
      </c>
      <c r="X442" s="193">
        <f t="shared" si="156"/>
        <v>0</v>
      </c>
      <c r="Y442" s="193">
        <f t="shared" si="157"/>
        <v>325.37</v>
      </c>
      <c r="Z442" s="23">
        <f t="shared" si="150"/>
        <v>5440.45</v>
      </c>
      <c r="AA442" s="23">
        <f t="shared" si="151"/>
        <v>5792.67</v>
      </c>
      <c r="AB442" s="23">
        <f t="shared" si="152"/>
        <v>5936.51</v>
      </c>
      <c r="AC442" s="23">
        <f t="shared" si="153"/>
        <v>6918.32</v>
      </c>
      <c r="AD442" s="193">
        <f t="shared" si="158"/>
        <v>0</v>
      </c>
      <c r="AE442" s="366">
        <f t="shared" si="159"/>
        <v>325.37</v>
      </c>
    </row>
    <row r="443" spans="1:31" ht="15" customHeight="1" x14ac:dyDescent="0.2">
      <c r="A443" s="601"/>
      <c r="B443" s="10">
        <v>1</v>
      </c>
      <c r="C443" s="9">
        <f>ROUND([2]Лист1!C490,2)</f>
        <v>1548.86</v>
      </c>
      <c r="D443" s="191">
        <f>ROUND([2]Лист1!D490,2)</f>
        <v>0</v>
      </c>
      <c r="E443" s="191">
        <f>ROUND([2]Лист1!E490,2)</f>
        <v>212.73</v>
      </c>
      <c r="F443" s="71">
        <f t="shared" si="160"/>
        <v>4.8099999999999996</v>
      </c>
      <c r="G443" s="329">
        <f t="shared" si="160"/>
        <v>1018.54</v>
      </c>
      <c r="H443" s="330">
        <f t="shared" si="160"/>
        <v>343.8</v>
      </c>
      <c r="I443" s="331">
        <f t="shared" si="160"/>
        <v>343.8</v>
      </c>
      <c r="J443" s="71">
        <f t="shared" si="161"/>
        <v>3205.7799999999997</v>
      </c>
      <c r="K443" s="71">
        <f t="shared" si="162"/>
        <v>3558</v>
      </c>
      <c r="L443" s="71">
        <f t="shared" si="163"/>
        <v>3701.8399999999997</v>
      </c>
      <c r="M443" s="71">
        <f t="shared" si="164"/>
        <v>4683.6499999999996</v>
      </c>
      <c r="N443" s="23">
        <f t="shared" si="142"/>
        <v>5777.99</v>
      </c>
      <c r="O443" s="23">
        <f t="shared" si="143"/>
        <v>6130.21</v>
      </c>
      <c r="P443" s="23">
        <f t="shared" si="144"/>
        <v>6274.05</v>
      </c>
      <c r="Q443" s="23">
        <f t="shared" si="145"/>
        <v>7255.86</v>
      </c>
      <c r="R443" s="193">
        <f t="shared" si="154"/>
        <v>0</v>
      </c>
      <c r="S443" s="193">
        <f t="shared" si="155"/>
        <v>212.73</v>
      </c>
      <c r="T443" s="23">
        <f t="shared" si="146"/>
        <v>5103.25</v>
      </c>
      <c r="U443" s="23">
        <f t="shared" si="147"/>
        <v>5455.47</v>
      </c>
      <c r="V443" s="23">
        <f t="shared" si="148"/>
        <v>5599.31</v>
      </c>
      <c r="W443" s="23">
        <f t="shared" si="149"/>
        <v>6581.12</v>
      </c>
      <c r="X443" s="193">
        <f t="shared" si="156"/>
        <v>0</v>
      </c>
      <c r="Y443" s="193">
        <f t="shared" si="157"/>
        <v>212.73</v>
      </c>
      <c r="Z443" s="23">
        <f t="shared" si="150"/>
        <v>5103.25</v>
      </c>
      <c r="AA443" s="23">
        <f t="shared" si="151"/>
        <v>5455.47</v>
      </c>
      <c r="AB443" s="23">
        <f t="shared" si="152"/>
        <v>5599.31</v>
      </c>
      <c r="AC443" s="23">
        <f t="shared" si="153"/>
        <v>6581.12</v>
      </c>
      <c r="AD443" s="193">
        <f t="shared" si="158"/>
        <v>0</v>
      </c>
      <c r="AE443" s="366">
        <f t="shared" si="159"/>
        <v>212.73</v>
      </c>
    </row>
    <row r="444" spans="1:31" ht="15" customHeight="1" x14ac:dyDescent="0.2">
      <c r="A444" s="601"/>
      <c r="B444" s="10">
        <v>2</v>
      </c>
      <c r="C444" s="9">
        <f>ROUND([2]Лист1!C491,2)</f>
        <v>1450.12</v>
      </c>
      <c r="D444" s="191">
        <f>ROUND([2]Лист1!D491,2)</f>
        <v>0</v>
      </c>
      <c r="E444" s="191">
        <f>ROUND([2]Лист1!E491,2)</f>
        <v>167.13</v>
      </c>
      <c r="F444" s="71">
        <f t="shared" si="160"/>
        <v>4.8099999999999996</v>
      </c>
      <c r="G444" s="329">
        <f t="shared" si="160"/>
        <v>1018.54</v>
      </c>
      <c r="H444" s="330">
        <f t="shared" si="160"/>
        <v>343.8</v>
      </c>
      <c r="I444" s="331">
        <f t="shared" si="160"/>
        <v>343.8</v>
      </c>
      <c r="J444" s="71">
        <f t="shared" si="161"/>
        <v>3205.7799999999997</v>
      </c>
      <c r="K444" s="71">
        <f t="shared" si="162"/>
        <v>3558</v>
      </c>
      <c r="L444" s="71">
        <f t="shared" si="163"/>
        <v>3701.8399999999997</v>
      </c>
      <c r="M444" s="71">
        <f t="shared" si="164"/>
        <v>4683.6499999999996</v>
      </c>
      <c r="N444" s="23">
        <f t="shared" si="142"/>
        <v>5679.25</v>
      </c>
      <c r="O444" s="23">
        <f t="shared" si="143"/>
        <v>6031.47</v>
      </c>
      <c r="P444" s="23">
        <f t="shared" si="144"/>
        <v>6175.31</v>
      </c>
      <c r="Q444" s="23">
        <f t="shared" si="145"/>
        <v>7157.12</v>
      </c>
      <c r="R444" s="193">
        <f t="shared" si="154"/>
        <v>0</v>
      </c>
      <c r="S444" s="193">
        <f t="shared" si="155"/>
        <v>167.13</v>
      </c>
      <c r="T444" s="23">
        <f t="shared" si="146"/>
        <v>5004.51</v>
      </c>
      <c r="U444" s="23">
        <f t="shared" si="147"/>
        <v>5356.73</v>
      </c>
      <c r="V444" s="23">
        <f t="shared" si="148"/>
        <v>5500.57</v>
      </c>
      <c r="W444" s="23">
        <f t="shared" si="149"/>
        <v>6482.38</v>
      </c>
      <c r="X444" s="193">
        <f t="shared" si="156"/>
        <v>0</v>
      </c>
      <c r="Y444" s="193">
        <f t="shared" si="157"/>
        <v>167.13</v>
      </c>
      <c r="Z444" s="23">
        <f t="shared" si="150"/>
        <v>5004.51</v>
      </c>
      <c r="AA444" s="23">
        <f t="shared" si="151"/>
        <v>5356.73</v>
      </c>
      <c r="AB444" s="23">
        <f t="shared" si="152"/>
        <v>5500.57</v>
      </c>
      <c r="AC444" s="23">
        <f t="shared" si="153"/>
        <v>6482.38</v>
      </c>
      <c r="AD444" s="193">
        <f t="shared" si="158"/>
        <v>0</v>
      </c>
      <c r="AE444" s="366">
        <f t="shared" si="159"/>
        <v>167.13</v>
      </c>
    </row>
    <row r="445" spans="1:31" ht="15" customHeight="1" x14ac:dyDescent="0.2">
      <c r="A445" s="601"/>
      <c r="B445" s="10">
        <v>3</v>
      </c>
      <c r="C445" s="9">
        <f>ROUND([2]Лист1!C492,2)</f>
        <v>1444.57</v>
      </c>
      <c r="D445" s="191">
        <f>ROUND([2]Лист1!D492,2)</f>
        <v>0</v>
      </c>
      <c r="E445" s="191">
        <f>ROUND([2]Лист1!E492,2)</f>
        <v>41.87</v>
      </c>
      <c r="F445" s="71">
        <f t="shared" si="160"/>
        <v>4.8099999999999996</v>
      </c>
      <c r="G445" s="329">
        <f t="shared" si="160"/>
        <v>1018.54</v>
      </c>
      <c r="H445" s="330">
        <f t="shared" si="160"/>
        <v>343.8</v>
      </c>
      <c r="I445" s="331">
        <f t="shared" si="160"/>
        <v>343.8</v>
      </c>
      <c r="J445" s="71">
        <f t="shared" si="161"/>
        <v>3205.7799999999997</v>
      </c>
      <c r="K445" s="71">
        <f t="shared" si="162"/>
        <v>3558</v>
      </c>
      <c r="L445" s="71">
        <f t="shared" si="163"/>
        <v>3701.8399999999997</v>
      </c>
      <c r="M445" s="71">
        <f t="shared" si="164"/>
        <v>4683.6499999999996</v>
      </c>
      <c r="N445" s="23">
        <f t="shared" si="142"/>
        <v>5673.7</v>
      </c>
      <c r="O445" s="23">
        <f t="shared" si="143"/>
        <v>6025.92</v>
      </c>
      <c r="P445" s="23">
        <f t="shared" si="144"/>
        <v>6169.76</v>
      </c>
      <c r="Q445" s="23">
        <f t="shared" si="145"/>
        <v>7151.57</v>
      </c>
      <c r="R445" s="193">
        <f t="shared" si="154"/>
        <v>0</v>
      </c>
      <c r="S445" s="193">
        <f t="shared" si="155"/>
        <v>41.87</v>
      </c>
      <c r="T445" s="23">
        <f t="shared" si="146"/>
        <v>4998.96</v>
      </c>
      <c r="U445" s="23">
        <f t="shared" si="147"/>
        <v>5351.18</v>
      </c>
      <c r="V445" s="23">
        <f t="shared" si="148"/>
        <v>5495.02</v>
      </c>
      <c r="W445" s="23">
        <f t="shared" si="149"/>
        <v>6476.83</v>
      </c>
      <c r="X445" s="193">
        <f t="shared" si="156"/>
        <v>0</v>
      </c>
      <c r="Y445" s="193">
        <f t="shared" si="157"/>
        <v>41.87</v>
      </c>
      <c r="Z445" s="23">
        <f t="shared" si="150"/>
        <v>4998.96</v>
      </c>
      <c r="AA445" s="23">
        <f t="shared" si="151"/>
        <v>5351.18</v>
      </c>
      <c r="AB445" s="23">
        <f t="shared" si="152"/>
        <v>5495.02</v>
      </c>
      <c r="AC445" s="23">
        <f t="shared" si="153"/>
        <v>6476.83</v>
      </c>
      <c r="AD445" s="193">
        <f t="shared" si="158"/>
        <v>0</v>
      </c>
      <c r="AE445" s="366">
        <f t="shared" si="159"/>
        <v>41.87</v>
      </c>
    </row>
    <row r="446" spans="1:31" ht="15" customHeight="1" x14ac:dyDescent="0.2">
      <c r="A446" s="601"/>
      <c r="B446" s="10">
        <v>4</v>
      </c>
      <c r="C446" s="9">
        <f>ROUND([2]Лист1!C493,2)</f>
        <v>1503.4</v>
      </c>
      <c r="D446" s="191">
        <f>ROUND([2]Лист1!D493,2)</f>
        <v>130.72</v>
      </c>
      <c r="E446" s="191">
        <f>ROUND([2]Лист1!E493,2)</f>
        <v>0.23</v>
      </c>
      <c r="F446" s="71">
        <f t="shared" si="160"/>
        <v>4.8099999999999996</v>
      </c>
      <c r="G446" s="329">
        <f t="shared" si="160"/>
        <v>1018.54</v>
      </c>
      <c r="H446" s="330">
        <f t="shared" si="160"/>
        <v>343.8</v>
      </c>
      <c r="I446" s="331">
        <f t="shared" si="160"/>
        <v>343.8</v>
      </c>
      <c r="J446" s="71">
        <f t="shared" si="161"/>
        <v>3205.7799999999997</v>
      </c>
      <c r="K446" s="71">
        <f t="shared" si="162"/>
        <v>3558</v>
      </c>
      <c r="L446" s="71">
        <f t="shared" si="163"/>
        <v>3701.8399999999997</v>
      </c>
      <c r="M446" s="71">
        <f t="shared" si="164"/>
        <v>4683.6499999999996</v>
      </c>
      <c r="N446" s="23">
        <f t="shared" si="142"/>
        <v>5732.53</v>
      </c>
      <c r="O446" s="23">
        <f t="shared" si="143"/>
        <v>6084.75</v>
      </c>
      <c r="P446" s="23">
        <f t="shared" si="144"/>
        <v>6228.59</v>
      </c>
      <c r="Q446" s="23">
        <f t="shared" si="145"/>
        <v>7210.4</v>
      </c>
      <c r="R446" s="193">
        <f t="shared" si="154"/>
        <v>130.72</v>
      </c>
      <c r="S446" s="193">
        <f t="shared" si="155"/>
        <v>0.23</v>
      </c>
      <c r="T446" s="23">
        <f t="shared" si="146"/>
        <v>5057.79</v>
      </c>
      <c r="U446" s="23">
        <f t="shared" si="147"/>
        <v>5410.01</v>
      </c>
      <c r="V446" s="23">
        <f t="shared" si="148"/>
        <v>5553.85</v>
      </c>
      <c r="W446" s="23">
        <f t="shared" si="149"/>
        <v>6535.66</v>
      </c>
      <c r="X446" s="193">
        <f t="shared" si="156"/>
        <v>130.72</v>
      </c>
      <c r="Y446" s="193">
        <f t="shared" si="157"/>
        <v>0.23</v>
      </c>
      <c r="Z446" s="23">
        <f t="shared" si="150"/>
        <v>5057.79</v>
      </c>
      <c r="AA446" s="23">
        <f t="shared" si="151"/>
        <v>5410.01</v>
      </c>
      <c r="AB446" s="23">
        <f t="shared" si="152"/>
        <v>5553.85</v>
      </c>
      <c r="AC446" s="23">
        <f t="shared" si="153"/>
        <v>6535.66</v>
      </c>
      <c r="AD446" s="193">
        <f t="shared" si="158"/>
        <v>130.72</v>
      </c>
      <c r="AE446" s="366">
        <f t="shared" si="159"/>
        <v>0.23</v>
      </c>
    </row>
    <row r="447" spans="1:31" ht="15" customHeight="1" x14ac:dyDescent="0.2">
      <c r="A447" s="601"/>
      <c r="B447" s="10">
        <v>5</v>
      </c>
      <c r="C447" s="9">
        <f>ROUND([2]Лист1!C494,2)</f>
        <v>1846.36</v>
      </c>
      <c r="D447" s="191">
        <f>ROUND([2]Лист1!D494,2)</f>
        <v>161.94</v>
      </c>
      <c r="E447" s="191">
        <f>ROUND([2]Лист1!E494,2)</f>
        <v>0</v>
      </c>
      <c r="F447" s="71">
        <f t="shared" si="160"/>
        <v>4.8099999999999996</v>
      </c>
      <c r="G447" s="329">
        <f t="shared" si="160"/>
        <v>1018.54</v>
      </c>
      <c r="H447" s="330">
        <f t="shared" si="160"/>
        <v>343.8</v>
      </c>
      <c r="I447" s="331">
        <f t="shared" si="160"/>
        <v>343.8</v>
      </c>
      <c r="J447" s="71">
        <f t="shared" si="161"/>
        <v>3205.7799999999997</v>
      </c>
      <c r="K447" s="71">
        <f t="shared" si="162"/>
        <v>3558</v>
      </c>
      <c r="L447" s="71">
        <f t="shared" si="163"/>
        <v>3701.8399999999997</v>
      </c>
      <c r="M447" s="71">
        <f t="shared" si="164"/>
        <v>4683.6499999999996</v>
      </c>
      <c r="N447" s="23">
        <f t="shared" si="142"/>
        <v>6075.49</v>
      </c>
      <c r="O447" s="23">
        <f t="shared" si="143"/>
        <v>6427.71</v>
      </c>
      <c r="P447" s="23">
        <f t="shared" si="144"/>
        <v>6571.55</v>
      </c>
      <c r="Q447" s="23">
        <f t="shared" si="145"/>
        <v>7553.36</v>
      </c>
      <c r="R447" s="193">
        <f t="shared" si="154"/>
        <v>161.94</v>
      </c>
      <c r="S447" s="193">
        <f t="shared" si="155"/>
        <v>0</v>
      </c>
      <c r="T447" s="23">
        <f t="shared" si="146"/>
        <v>5400.75</v>
      </c>
      <c r="U447" s="23">
        <f t="shared" si="147"/>
        <v>5752.97</v>
      </c>
      <c r="V447" s="23">
        <f t="shared" si="148"/>
        <v>5896.81</v>
      </c>
      <c r="W447" s="23">
        <f t="shared" si="149"/>
        <v>6878.62</v>
      </c>
      <c r="X447" s="193">
        <f t="shared" si="156"/>
        <v>161.94</v>
      </c>
      <c r="Y447" s="193">
        <f t="shared" si="157"/>
        <v>0</v>
      </c>
      <c r="Z447" s="23">
        <f t="shared" si="150"/>
        <v>5400.75</v>
      </c>
      <c r="AA447" s="23">
        <f t="shared" si="151"/>
        <v>5752.97</v>
      </c>
      <c r="AB447" s="23">
        <f t="shared" si="152"/>
        <v>5896.81</v>
      </c>
      <c r="AC447" s="23">
        <f t="shared" si="153"/>
        <v>6878.62</v>
      </c>
      <c r="AD447" s="193">
        <f t="shared" si="158"/>
        <v>161.94</v>
      </c>
      <c r="AE447" s="366">
        <f t="shared" si="159"/>
        <v>0</v>
      </c>
    </row>
    <row r="448" spans="1:31" ht="15" customHeight="1" x14ac:dyDescent="0.2">
      <c r="A448" s="601"/>
      <c r="B448" s="10">
        <v>6</v>
      </c>
      <c r="C448" s="9">
        <f>ROUND([2]Лист1!C495,2)</f>
        <v>2120.4299999999998</v>
      </c>
      <c r="D448" s="191">
        <f>ROUND([2]Лист1!D495,2)</f>
        <v>281.88</v>
      </c>
      <c r="E448" s="191">
        <f>ROUND([2]Лист1!E495,2)</f>
        <v>0</v>
      </c>
      <c r="F448" s="71">
        <f t="shared" si="160"/>
        <v>4.8099999999999996</v>
      </c>
      <c r="G448" s="329">
        <f t="shared" si="160"/>
        <v>1018.54</v>
      </c>
      <c r="H448" s="330">
        <f t="shared" si="160"/>
        <v>343.8</v>
      </c>
      <c r="I448" s="331">
        <f t="shared" si="160"/>
        <v>343.8</v>
      </c>
      <c r="J448" s="71">
        <f t="shared" si="161"/>
        <v>3205.7799999999997</v>
      </c>
      <c r="K448" s="71">
        <f t="shared" si="162"/>
        <v>3558</v>
      </c>
      <c r="L448" s="71">
        <f t="shared" si="163"/>
        <v>3701.8399999999997</v>
      </c>
      <c r="M448" s="71">
        <f t="shared" si="164"/>
        <v>4683.6499999999996</v>
      </c>
      <c r="N448" s="23">
        <f t="shared" si="142"/>
        <v>6349.56</v>
      </c>
      <c r="O448" s="23">
        <f t="shared" si="143"/>
        <v>6701.78</v>
      </c>
      <c r="P448" s="23">
        <f t="shared" si="144"/>
        <v>6845.62</v>
      </c>
      <c r="Q448" s="23">
        <f t="shared" si="145"/>
        <v>7827.43</v>
      </c>
      <c r="R448" s="193">
        <f t="shared" si="154"/>
        <v>281.88</v>
      </c>
      <c r="S448" s="193">
        <f t="shared" si="155"/>
        <v>0</v>
      </c>
      <c r="T448" s="23">
        <f t="shared" si="146"/>
        <v>5674.82</v>
      </c>
      <c r="U448" s="23">
        <f t="shared" si="147"/>
        <v>6027.04</v>
      </c>
      <c r="V448" s="23">
        <f t="shared" si="148"/>
        <v>6170.88</v>
      </c>
      <c r="W448" s="23">
        <f t="shared" si="149"/>
        <v>7152.69</v>
      </c>
      <c r="X448" s="193">
        <f t="shared" si="156"/>
        <v>281.88</v>
      </c>
      <c r="Y448" s="193">
        <f t="shared" si="157"/>
        <v>0</v>
      </c>
      <c r="Z448" s="23">
        <f t="shared" si="150"/>
        <v>5674.82</v>
      </c>
      <c r="AA448" s="23">
        <f t="shared" si="151"/>
        <v>6027.04</v>
      </c>
      <c r="AB448" s="23">
        <f t="shared" si="152"/>
        <v>6170.88</v>
      </c>
      <c r="AC448" s="23">
        <f t="shared" si="153"/>
        <v>7152.69</v>
      </c>
      <c r="AD448" s="193">
        <f t="shared" si="158"/>
        <v>281.88</v>
      </c>
      <c r="AE448" s="366">
        <f t="shared" si="159"/>
        <v>0</v>
      </c>
    </row>
    <row r="449" spans="1:31" ht="15" customHeight="1" x14ac:dyDescent="0.2">
      <c r="A449" s="601"/>
      <c r="B449" s="10">
        <v>7</v>
      </c>
      <c r="C449" s="9">
        <f>ROUND([2]Лист1!C496,2)</f>
        <v>2411.6</v>
      </c>
      <c r="D449" s="191">
        <f>ROUND([2]Лист1!D496,2)</f>
        <v>485.64</v>
      </c>
      <c r="E449" s="191">
        <f>ROUND([2]Лист1!E496,2)</f>
        <v>0</v>
      </c>
      <c r="F449" s="71">
        <f t="shared" si="160"/>
        <v>4.8099999999999996</v>
      </c>
      <c r="G449" s="329">
        <f t="shared" si="160"/>
        <v>1018.54</v>
      </c>
      <c r="H449" s="330">
        <f t="shared" si="160"/>
        <v>343.8</v>
      </c>
      <c r="I449" s="331">
        <f t="shared" si="160"/>
        <v>343.8</v>
      </c>
      <c r="J449" s="71">
        <f t="shared" si="161"/>
        <v>3205.7799999999997</v>
      </c>
      <c r="K449" s="71">
        <f t="shared" si="162"/>
        <v>3558</v>
      </c>
      <c r="L449" s="71">
        <f t="shared" si="163"/>
        <v>3701.8399999999997</v>
      </c>
      <c r="M449" s="71">
        <f t="shared" si="164"/>
        <v>4683.6499999999996</v>
      </c>
      <c r="N449" s="23">
        <f t="shared" si="142"/>
        <v>6640.73</v>
      </c>
      <c r="O449" s="23">
        <f t="shared" si="143"/>
        <v>6992.95</v>
      </c>
      <c r="P449" s="23">
        <f t="shared" si="144"/>
        <v>7136.79</v>
      </c>
      <c r="Q449" s="23">
        <f t="shared" si="145"/>
        <v>8118.6</v>
      </c>
      <c r="R449" s="193">
        <f t="shared" si="154"/>
        <v>485.64</v>
      </c>
      <c r="S449" s="193">
        <f t="shared" si="155"/>
        <v>0</v>
      </c>
      <c r="T449" s="23">
        <f t="shared" si="146"/>
        <v>5965.99</v>
      </c>
      <c r="U449" s="23">
        <f t="shared" si="147"/>
        <v>6318.21</v>
      </c>
      <c r="V449" s="23">
        <f t="shared" si="148"/>
        <v>6462.05</v>
      </c>
      <c r="W449" s="23">
        <f t="shared" si="149"/>
        <v>7443.86</v>
      </c>
      <c r="X449" s="193">
        <f t="shared" si="156"/>
        <v>485.64</v>
      </c>
      <c r="Y449" s="193">
        <f t="shared" si="157"/>
        <v>0</v>
      </c>
      <c r="Z449" s="23">
        <f t="shared" si="150"/>
        <v>5965.99</v>
      </c>
      <c r="AA449" s="23">
        <f t="shared" si="151"/>
        <v>6318.21</v>
      </c>
      <c r="AB449" s="23">
        <f t="shared" si="152"/>
        <v>6462.05</v>
      </c>
      <c r="AC449" s="23">
        <f t="shared" si="153"/>
        <v>7443.86</v>
      </c>
      <c r="AD449" s="193">
        <f t="shared" si="158"/>
        <v>485.64</v>
      </c>
      <c r="AE449" s="366">
        <f t="shared" si="159"/>
        <v>0</v>
      </c>
    </row>
    <row r="450" spans="1:31" ht="15" customHeight="1" x14ac:dyDescent="0.2">
      <c r="A450" s="601"/>
      <c r="B450" s="10">
        <v>8</v>
      </c>
      <c r="C450" s="9">
        <f>ROUND([2]Лист1!C497,2)</f>
        <v>3078.83</v>
      </c>
      <c r="D450" s="191">
        <f>ROUND([2]Лист1!D497,2)</f>
        <v>106.91</v>
      </c>
      <c r="E450" s="191">
        <f>ROUND([2]Лист1!E497,2)</f>
        <v>0.04</v>
      </c>
      <c r="F450" s="71">
        <f t="shared" si="160"/>
        <v>4.8099999999999996</v>
      </c>
      <c r="G450" s="329">
        <f t="shared" si="160"/>
        <v>1018.54</v>
      </c>
      <c r="H450" s="330">
        <f t="shared" si="160"/>
        <v>343.8</v>
      </c>
      <c r="I450" s="331">
        <f t="shared" si="160"/>
        <v>343.8</v>
      </c>
      <c r="J450" s="71">
        <f t="shared" si="161"/>
        <v>3205.7799999999997</v>
      </c>
      <c r="K450" s="71">
        <f t="shared" si="162"/>
        <v>3558</v>
      </c>
      <c r="L450" s="71">
        <f t="shared" si="163"/>
        <v>3701.8399999999997</v>
      </c>
      <c r="M450" s="71">
        <f t="shared" si="164"/>
        <v>4683.6499999999996</v>
      </c>
      <c r="N450" s="23">
        <f t="shared" si="142"/>
        <v>7307.96</v>
      </c>
      <c r="O450" s="23">
        <f t="shared" si="143"/>
        <v>7660.18</v>
      </c>
      <c r="P450" s="23">
        <f t="shared" si="144"/>
        <v>7804.02</v>
      </c>
      <c r="Q450" s="23">
        <f t="shared" si="145"/>
        <v>8785.83</v>
      </c>
      <c r="R450" s="193">
        <f t="shared" si="154"/>
        <v>106.91</v>
      </c>
      <c r="S450" s="193">
        <f t="shared" si="155"/>
        <v>0.04</v>
      </c>
      <c r="T450" s="23">
        <f t="shared" si="146"/>
        <v>6633.22</v>
      </c>
      <c r="U450" s="23">
        <f t="shared" si="147"/>
        <v>6985.44</v>
      </c>
      <c r="V450" s="23">
        <f t="shared" si="148"/>
        <v>7129.28</v>
      </c>
      <c r="W450" s="23">
        <f t="shared" si="149"/>
        <v>8111.09</v>
      </c>
      <c r="X450" s="193">
        <f t="shared" si="156"/>
        <v>106.91</v>
      </c>
      <c r="Y450" s="193">
        <f t="shared" si="157"/>
        <v>0.04</v>
      </c>
      <c r="Z450" s="23">
        <f t="shared" si="150"/>
        <v>6633.22</v>
      </c>
      <c r="AA450" s="23">
        <f t="shared" si="151"/>
        <v>6985.44</v>
      </c>
      <c r="AB450" s="23">
        <f t="shared" si="152"/>
        <v>7129.28</v>
      </c>
      <c r="AC450" s="23">
        <f t="shared" si="153"/>
        <v>8111.09</v>
      </c>
      <c r="AD450" s="193">
        <f t="shared" si="158"/>
        <v>106.91</v>
      </c>
      <c r="AE450" s="366">
        <f t="shared" si="159"/>
        <v>0.04</v>
      </c>
    </row>
    <row r="451" spans="1:31" ht="15" customHeight="1" x14ac:dyDescent="0.2">
      <c r="A451" s="601"/>
      <c r="B451" s="10">
        <v>9</v>
      </c>
      <c r="C451" s="9">
        <f>ROUND([2]Лист1!C498,2)</f>
        <v>3078.88</v>
      </c>
      <c r="D451" s="191">
        <f>ROUND([2]Лист1!D498,2)</f>
        <v>260.01</v>
      </c>
      <c r="E451" s="191">
        <f>ROUND([2]Лист1!E498,2)</f>
        <v>0</v>
      </c>
      <c r="F451" s="71">
        <f t="shared" si="160"/>
        <v>4.8099999999999996</v>
      </c>
      <c r="G451" s="329">
        <f t="shared" si="160"/>
        <v>1018.54</v>
      </c>
      <c r="H451" s="330">
        <f t="shared" si="160"/>
        <v>343.8</v>
      </c>
      <c r="I451" s="331">
        <f t="shared" si="160"/>
        <v>343.8</v>
      </c>
      <c r="J451" s="71">
        <f t="shared" si="161"/>
        <v>3205.7799999999997</v>
      </c>
      <c r="K451" s="71">
        <f t="shared" si="162"/>
        <v>3558</v>
      </c>
      <c r="L451" s="71">
        <f t="shared" si="163"/>
        <v>3701.8399999999997</v>
      </c>
      <c r="M451" s="71">
        <f t="shared" si="164"/>
        <v>4683.6499999999996</v>
      </c>
      <c r="N451" s="23">
        <f t="shared" si="142"/>
        <v>7308.01</v>
      </c>
      <c r="O451" s="23">
        <f t="shared" si="143"/>
        <v>7660.23</v>
      </c>
      <c r="P451" s="23">
        <f t="shared" si="144"/>
        <v>7804.07</v>
      </c>
      <c r="Q451" s="23">
        <f t="shared" si="145"/>
        <v>8785.8799999999992</v>
      </c>
      <c r="R451" s="193">
        <f t="shared" si="154"/>
        <v>260.01</v>
      </c>
      <c r="S451" s="193">
        <f t="shared" si="155"/>
        <v>0</v>
      </c>
      <c r="T451" s="23">
        <f t="shared" si="146"/>
        <v>6633.27</v>
      </c>
      <c r="U451" s="23">
        <f t="shared" si="147"/>
        <v>6985.49</v>
      </c>
      <c r="V451" s="23">
        <f t="shared" si="148"/>
        <v>7129.33</v>
      </c>
      <c r="W451" s="23">
        <f t="shared" si="149"/>
        <v>8111.14</v>
      </c>
      <c r="X451" s="193">
        <f t="shared" si="156"/>
        <v>260.01</v>
      </c>
      <c r="Y451" s="193">
        <f t="shared" si="157"/>
        <v>0</v>
      </c>
      <c r="Z451" s="23">
        <f t="shared" si="150"/>
        <v>6633.27</v>
      </c>
      <c r="AA451" s="23">
        <f t="shared" si="151"/>
        <v>6985.49</v>
      </c>
      <c r="AB451" s="23">
        <f t="shared" si="152"/>
        <v>7129.33</v>
      </c>
      <c r="AC451" s="23">
        <f t="shared" si="153"/>
        <v>8111.14</v>
      </c>
      <c r="AD451" s="193">
        <f t="shared" si="158"/>
        <v>260.01</v>
      </c>
      <c r="AE451" s="366">
        <f t="shared" si="159"/>
        <v>0</v>
      </c>
    </row>
    <row r="452" spans="1:31" ht="15" customHeight="1" x14ac:dyDescent="0.2">
      <c r="A452" s="601"/>
      <c r="B452" s="10">
        <v>10</v>
      </c>
      <c r="C452" s="9">
        <f>ROUND([2]Лист1!C499,2)</f>
        <v>3082.29</v>
      </c>
      <c r="D452" s="191">
        <f>ROUND([2]Лист1!D499,2)</f>
        <v>130.03</v>
      </c>
      <c r="E452" s="191">
        <f>ROUND([2]Лист1!E499,2)</f>
        <v>0.1</v>
      </c>
      <c r="F452" s="71">
        <f t="shared" si="160"/>
        <v>4.8099999999999996</v>
      </c>
      <c r="G452" s="329">
        <f t="shared" si="160"/>
        <v>1018.54</v>
      </c>
      <c r="H452" s="330">
        <f t="shared" si="160"/>
        <v>343.8</v>
      </c>
      <c r="I452" s="331">
        <f t="shared" si="160"/>
        <v>343.8</v>
      </c>
      <c r="J452" s="71">
        <f t="shared" si="161"/>
        <v>3205.7799999999997</v>
      </c>
      <c r="K452" s="71">
        <f t="shared" si="162"/>
        <v>3558</v>
      </c>
      <c r="L452" s="71">
        <f t="shared" si="163"/>
        <v>3701.8399999999997</v>
      </c>
      <c r="M452" s="71">
        <f t="shared" si="164"/>
        <v>4683.6499999999996</v>
      </c>
      <c r="N452" s="23">
        <f t="shared" si="142"/>
        <v>7311.42</v>
      </c>
      <c r="O452" s="23">
        <f t="shared" si="143"/>
        <v>7663.64</v>
      </c>
      <c r="P452" s="23">
        <f t="shared" si="144"/>
        <v>7807.48</v>
      </c>
      <c r="Q452" s="23">
        <f t="shared" si="145"/>
        <v>8789.2900000000009</v>
      </c>
      <c r="R452" s="193">
        <f t="shared" si="154"/>
        <v>130.03</v>
      </c>
      <c r="S452" s="193">
        <f t="shared" si="155"/>
        <v>0.1</v>
      </c>
      <c r="T452" s="23">
        <f t="shared" si="146"/>
        <v>6636.68</v>
      </c>
      <c r="U452" s="23">
        <f t="shared" si="147"/>
        <v>6988.9</v>
      </c>
      <c r="V452" s="23">
        <f t="shared" si="148"/>
        <v>7132.74</v>
      </c>
      <c r="W452" s="23">
        <f t="shared" si="149"/>
        <v>8114.55</v>
      </c>
      <c r="X452" s="193">
        <f t="shared" si="156"/>
        <v>130.03</v>
      </c>
      <c r="Y452" s="193">
        <f t="shared" si="157"/>
        <v>0.1</v>
      </c>
      <c r="Z452" s="23">
        <f t="shared" si="150"/>
        <v>6636.68</v>
      </c>
      <c r="AA452" s="23">
        <f t="shared" si="151"/>
        <v>6988.9</v>
      </c>
      <c r="AB452" s="23">
        <f t="shared" si="152"/>
        <v>7132.74</v>
      </c>
      <c r="AC452" s="23">
        <f t="shared" si="153"/>
        <v>8114.55</v>
      </c>
      <c r="AD452" s="193">
        <f t="shared" si="158"/>
        <v>130.03</v>
      </c>
      <c r="AE452" s="366">
        <f t="shared" si="159"/>
        <v>0.1</v>
      </c>
    </row>
    <row r="453" spans="1:31" ht="15" customHeight="1" x14ac:dyDescent="0.2">
      <c r="A453" s="601"/>
      <c r="B453" s="10">
        <v>11</v>
      </c>
      <c r="C453" s="9">
        <f>ROUND([2]Лист1!C500,2)</f>
        <v>3044.04</v>
      </c>
      <c r="D453" s="191">
        <f>ROUND([2]Лист1!D500,2)</f>
        <v>100.72</v>
      </c>
      <c r="E453" s="191">
        <f>ROUND([2]Лист1!E500,2)</f>
        <v>0.97</v>
      </c>
      <c r="F453" s="71">
        <f t="shared" si="160"/>
        <v>4.8099999999999996</v>
      </c>
      <c r="G453" s="329">
        <f t="shared" si="160"/>
        <v>1018.54</v>
      </c>
      <c r="H453" s="330">
        <f t="shared" si="160"/>
        <v>343.8</v>
      </c>
      <c r="I453" s="331">
        <f t="shared" si="160"/>
        <v>343.8</v>
      </c>
      <c r="J453" s="71">
        <f t="shared" si="161"/>
        <v>3205.7799999999997</v>
      </c>
      <c r="K453" s="71">
        <f t="shared" si="162"/>
        <v>3558</v>
      </c>
      <c r="L453" s="71">
        <f t="shared" si="163"/>
        <v>3701.8399999999997</v>
      </c>
      <c r="M453" s="71">
        <f t="shared" si="164"/>
        <v>4683.6499999999996</v>
      </c>
      <c r="N453" s="23">
        <f t="shared" si="142"/>
        <v>7273.17</v>
      </c>
      <c r="O453" s="23">
        <f t="shared" si="143"/>
        <v>7625.39</v>
      </c>
      <c r="P453" s="23">
        <f t="shared" si="144"/>
        <v>7769.23</v>
      </c>
      <c r="Q453" s="23">
        <f t="shared" si="145"/>
        <v>8751.0400000000009</v>
      </c>
      <c r="R453" s="193">
        <f t="shared" si="154"/>
        <v>100.72</v>
      </c>
      <c r="S453" s="193">
        <f t="shared" si="155"/>
        <v>0.97</v>
      </c>
      <c r="T453" s="23">
        <f t="shared" si="146"/>
        <v>6598.43</v>
      </c>
      <c r="U453" s="23">
        <f t="shared" si="147"/>
        <v>6950.65</v>
      </c>
      <c r="V453" s="23">
        <f t="shared" si="148"/>
        <v>7094.49</v>
      </c>
      <c r="W453" s="23">
        <f t="shared" si="149"/>
        <v>8076.3</v>
      </c>
      <c r="X453" s="193">
        <f t="shared" si="156"/>
        <v>100.72</v>
      </c>
      <c r="Y453" s="193">
        <f t="shared" si="157"/>
        <v>0.97</v>
      </c>
      <c r="Z453" s="23">
        <f t="shared" si="150"/>
        <v>6598.43</v>
      </c>
      <c r="AA453" s="23">
        <f t="shared" si="151"/>
        <v>6950.65</v>
      </c>
      <c r="AB453" s="23">
        <f t="shared" si="152"/>
        <v>7094.49</v>
      </c>
      <c r="AC453" s="23">
        <f t="shared" si="153"/>
        <v>8076.3</v>
      </c>
      <c r="AD453" s="193">
        <f t="shared" si="158"/>
        <v>100.72</v>
      </c>
      <c r="AE453" s="366">
        <f t="shared" si="159"/>
        <v>0.97</v>
      </c>
    </row>
    <row r="454" spans="1:31" ht="15" customHeight="1" x14ac:dyDescent="0.2">
      <c r="A454" s="601"/>
      <c r="B454" s="10">
        <v>12</v>
      </c>
      <c r="C454" s="9">
        <f>ROUND([2]Лист1!C501,2)</f>
        <v>3038.83</v>
      </c>
      <c r="D454" s="191">
        <f>ROUND([2]Лист1!D501,2)</f>
        <v>132.12</v>
      </c>
      <c r="E454" s="191">
        <f>ROUND([2]Лист1!E501,2)</f>
        <v>0.04</v>
      </c>
      <c r="F454" s="71">
        <f t="shared" si="160"/>
        <v>4.8099999999999996</v>
      </c>
      <c r="G454" s="329">
        <f t="shared" si="160"/>
        <v>1018.54</v>
      </c>
      <c r="H454" s="330">
        <f t="shared" si="160"/>
        <v>343.8</v>
      </c>
      <c r="I454" s="331">
        <f t="shared" si="160"/>
        <v>343.8</v>
      </c>
      <c r="J454" s="71">
        <f t="shared" si="161"/>
        <v>3205.7799999999997</v>
      </c>
      <c r="K454" s="71">
        <f t="shared" si="162"/>
        <v>3558</v>
      </c>
      <c r="L454" s="71">
        <f t="shared" si="163"/>
        <v>3701.8399999999997</v>
      </c>
      <c r="M454" s="71">
        <f t="shared" si="164"/>
        <v>4683.6499999999996</v>
      </c>
      <c r="N454" s="23">
        <f t="shared" si="142"/>
        <v>7267.96</v>
      </c>
      <c r="O454" s="23">
        <f t="shared" si="143"/>
        <v>7620.18</v>
      </c>
      <c r="P454" s="23">
        <f t="shared" si="144"/>
        <v>7764.02</v>
      </c>
      <c r="Q454" s="23">
        <f t="shared" si="145"/>
        <v>8745.83</v>
      </c>
      <c r="R454" s="193">
        <f t="shared" si="154"/>
        <v>132.12</v>
      </c>
      <c r="S454" s="193">
        <f t="shared" si="155"/>
        <v>0.04</v>
      </c>
      <c r="T454" s="23">
        <f t="shared" si="146"/>
        <v>6593.22</v>
      </c>
      <c r="U454" s="23">
        <f t="shared" si="147"/>
        <v>6945.44</v>
      </c>
      <c r="V454" s="23">
        <f t="shared" si="148"/>
        <v>7089.28</v>
      </c>
      <c r="W454" s="23">
        <f t="shared" si="149"/>
        <v>8071.09</v>
      </c>
      <c r="X454" s="193">
        <f t="shared" si="156"/>
        <v>132.12</v>
      </c>
      <c r="Y454" s="193">
        <f t="shared" si="157"/>
        <v>0.04</v>
      </c>
      <c r="Z454" s="23">
        <f t="shared" si="150"/>
        <v>6593.22</v>
      </c>
      <c r="AA454" s="23">
        <f t="shared" si="151"/>
        <v>6945.44</v>
      </c>
      <c r="AB454" s="23">
        <f t="shared" si="152"/>
        <v>7089.28</v>
      </c>
      <c r="AC454" s="23">
        <f t="shared" si="153"/>
        <v>8071.09</v>
      </c>
      <c r="AD454" s="193">
        <f t="shared" si="158"/>
        <v>132.12</v>
      </c>
      <c r="AE454" s="366">
        <f t="shared" si="159"/>
        <v>0.04</v>
      </c>
    </row>
    <row r="455" spans="1:31" ht="15" customHeight="1" x14ac:dyDescent="0.2">
      <c r="A455" s="601"/>
      <c r="B455" s="10">
        <v>13</v>
      </c>
      <c r="C455" s="9">
        <f>ROUND([2]Лист1!C502,2)</f>
        <v>2791.64</v>
      </c>
      <c r="D455" s="191">
        <f>ROUND([2]Лист1!D502,2)</f>
        <v>127.2</v>
      </c>
      <c r="E455" s="191">
        <f>ROUND([2]Лист1!E502,2)</f>
        <v>0.01</v>
      </c>
      <c r="F455" s="71">
        <f t="shared" si="160"/>
        <v>4.8099999999999996</v>
      </c>
      <c r="G455" s="329">
        <f t="shared" si="160"/>
        <v>1018.54</v>
      </c>
      <c r="H455" s="330">
        <f t="shared" si="160"/>
        <v>343.8</v>
      </c>
      <c r="I455" s="331">
        <f t="shared" si="160"/>
        <v>343.8</v>
      </c>
      <c r="J455" s="71">
        <f t="shared" si="161"/>
        <v>3205.7799999999997</v>
      </c>
      <c r="K455" s="71">
        <f t="shared" si="162"/>
        <v>3558</v>
      </c>
      <c r="L455" s="71">
        <f t="shared" si="163"/>
        <v>3701.8399999999997</v>
      </c>
      <c r="M455" s="71">
        <f t="shared" si="164"/>
        <v>4683.6499999999996</v>
      </c>
      <c r="N455" s="23">
        <f t="shared" si="142"/>
        <v>7020.77</v>
      </c>
      <c r="O455" s="23">
        <f t="shared" si="143"/>
        <v>7372.99</v>
      </c>
      <c r="P455" s="23">
        <f t="shared" si="144"/>
        <v>7516.83</v>
      </c>
      <c r="Q455" s="23">
        <f t="shared" si="145"/>
        <v>8498.64</v>
      </c>
      <c r="R455" s="193">
        <f t="shared" si="154"/>
        <v>127.2</v>
      </c>
      <c r="S455" s="193">
        <f t="shared" si="155"/>
        <v>0.01</v>
      </c>
      <c r="T455" s="23">
        <f t="shared" si="146"/>
        <v>6346.03</v>
      </c>
      <c r="U455" s="23">
        <f t="shared" si="147"/>
        <v>6698.25</v>
      </c>
      <c r="V455" s="23">
        <f t="shared" si="148"/>
        <v>6842.09</v>
      </c>
      <c r="W455" s="23">
        <f t="shared" si="149"/>
        <v>7823.9</v>
      </c>
      <c r="X455" s="193">
        <f t="shared" si="156"/>
        <v>127.2</v>
      </c>
      <c r="Y455" s="193">
        <f t="shared" si="157"/>
        <v>0.01</v>
      </c>
      <c r="Z455" s="23">
        <f t="shared" si="150"/>
        <v>6346.03</v>
      </c>
      <c r="AA455" s="23">
        <f t="shared" si="151"/>
        <v>6698.25</v>
      </c>
      <c r="AB455" s="23">
        <f t="shared" si="152"/>
        <v>6842.09</v>
      </c>
      <c r="AC455" s="23">
        <f t="shared" si="153"/>
        <v>7823.9</v>
      </c>
      <c r="AD455" s="193">
        <f t="shared" si="158"/>
        <v>127.2</v>
      </c>
      <c r="AE455" s="366">
        <f t="shared" si="159"/>
        <v>0.01</v>
      </c>
    </row>
    <row r="456" spans="1:31" ht="15" customHeight="1" x14ac:dyDescent="0.2">
      <c r="A456" s="601"/>
      <c r="B456" s="10">
        <v>14</v>
      </c>
      <c r="C456" s="9">
        <f>ROUND([2]Лист1!C503,2)</f>
        <v>2768.52</v>
      </c>
      <c r="D456" s="191">
        <f>ROUND([2]Лист1!D503,2)</f>
        <v>78.41</v>
      </c>
      <c r="E456" s="191">
        <f>ROUND([2]Лист1!E503,2)</f>
        <v>7.0000000000000007E-2</v>
      </c>
      <c r="F456" s="71">
        <f t="shared" si="160"/>
        <v>4.8099999999999996</v>
      </c>
      <c r="G456" s="329">
        <f t="shared" si="160"/>
        <v>1018.54</v>
      </c>
      <c r="H456" s="330">
        <f t="shared" si="160"/>
        <v>343.8</v>
      </c>
      <c r="I456" s="331">
        <f t="shared" si="160"/>
        <v>343.8</v>
      </c>
      <c r="J456" s="71">
        <f t="shared" si="161"/>
        <v>3205.7799999999997</v>
      </c>
      <c r="K456" s="71">
        <f t="shared" si="162"/>
        <v>3558</v>
      </c>
      <c r="L456" s="71">
        <f t="shared" si="163"/>
        <v>3701.8399999999997</v>
      </c>
      <c r="M456" s="71">
        <f t="shared" si="164"/>
        <v>4683.6499999999996</v>
      </c>
      <c r="N456" s="23">
        <f t="shared" si="142"/>
        <v>6997.65</v>
      </c>
      <c r="O456" s="23">
        <f t="shared" si="143"/>
        <v>7349.87</v>
      </c>
      <c r="P456" s="23">
        <f t="shared" si="144"/>
        <v>7493.71</v>
      </c>
      <c r="Q456" s="23">
        <f t="shared" si="145"/>
        <v>8475.52</v>
      </c>
      <c r="R456" s="193">
        <f t="shared" si="154"/>
        <v>78.41</v>
      </c>
      <c r="S456" s="193">
        <f t="shared" si="155"/>
        <v>7.0000000000000007E-2</v>
      </c>
      <c r="T456" s="23">
        <f t="shared" si="146"/>
        <v>6322.91</v>
      </c>
      <c r="U456" s="23">
        <f t="shared" si="147"/>
        <v>6675.13</v>
      </c>
      <c r="V456" s="23">
        <f t="shared" si="148"/>
        <v>6818.97</v>
      </c>
      <c r="W456" s="23">
        <f t="shared" si="149"/>
        <v>7800.78</v>
      </c>
      <c r="X456" s="193">
        <f t="shared" si="156"/>
        <v>78.41</v>
      </c>
      <c r="Y456" s="193">
        <f t="shared" si="157"/>
        <v>7.0000000000000007E-2</v>
      </c>
      <c r="Z456" s="23">
        <f t="shared" si="150"/>
        <v>6322.91</v>
      </c>
      <c r="AA456" s="23">
        <f t="shared" si="151"/>
        <v>6675.13</v>
      </c>
      <c r="AB456" s="23">
        <f t="shared" si="152"/>
        <v>6818.97</v>
      </c>
      <c r="AC456" s="23">
        <f t="shared" si="153"/>
        <v>7800.78</v>
      </c>
      <c r="AD456" s="193">
        <f t="shared" si="158"/>
        <v>78.41</v>
      </c>
      <c r="AE456" s="366">
        <f t="shared" si="159"/>
        <v>7.0000000000000007E-2</v>
      </c>
    </row>
    <row r="457" spans="1:31" ht="15" customHeight="1" x14ac:dyDescent="0.2">
      <c r="A457" s="601"/>
      <c r="B457" s="10">
        <v>15</v>
      </c>
      <c r="C457" s="9">
        <f>ROUND([2]Лист1!C504,2)</f>
        <v>3089.01</v>
      </c>
      <c r="D457" s="191">
        <f>ROUND([2]Лист1!D504,2)</f>
        <v>0.68</v>
      </c>
      <c r="E457" s="191">
        <f>ROUND([2]Лист1!E504,2)</f>
        <v>106.84</v>
      </c>
      <c r="F457" s="71">
        <f t="shared" si="160"/>
        <v>4.8099999999999996</v>
      </c>
      <c r="G457" s="329">
        <f t="shared" si="160"/>
        <v>1018.54</v>
      </c>
      <c r="H457" s="330">
        <f t="shared" si="160"/>
        <v>343.8</v>
      </c>
      <c r="I457" s="331">
        <f t="shared" si="160"/>
        <v>343.8</v>
      </c>
      <c r="J457" s="71">
        <f t="shared" si="161"/>
        <v>3205.7799999999997</v>
      </c>
      <c r="K457" s="71">
        <f t="shared" si="162"/>
        <v>3558</v>
      </c>
      <c r="L457" s="71">
        <f t="shared" si="163"/>
        <v>3701.8399999999997</v>
      </c>
      <c r="M457" s="71">
        <f t="shared" si="164"/>
        <v>4683.6499999999996</v>
      </c>
      <c r="N457" s="23">
        <f t="shared" si="142"/>
        <v>7318.14</v>
      </c>
      <c r="O457" s="23">
        <f t="shared" si="143"/>
        <v>7670.36</v>
      </c>
      <c r="P457" s="23">
        <f t="shared" si="144"/>
        <v>7814.2</v>
      </c>
      <c r="Q457" s="23">
        <f t="shared" si="145"/>
        <v>8796.01</v>
      </c>
      <c r="R457" s="193">
        <f t="shared" si="154"/>
        <v>0.68</v>
      </c>
      <c r="S457" s="193">
        <f t="shared" si="155"/>
        <v>106.84</v>
      </c>
      <c r="T457" s="23">
        <f t="shared" si="146"/>
        <v>6643.4</v>
      </c>
      <c r="U457" s="23">
        <f t="shared" si="147"/>
        <v>6995.62</v>
      </c>
      <c r="V457" s="23">
        <f t="shared" si="148"/>
        <v>7139.46</v>
      </c>
      <c r="W457" s="23">
        <f t="shared" si="149"/>
        <v>8121.27</v>
      </c>
      <c r="X457" s="193">
        <f t="shared" si="156"/>
        <v>0.68</v>
      </c>
      <c r="Y457" s="193">
        <f t="shared" si="157"/>
        <v>106.84</v>
      </c>
      <c r="Z457" s="23">
        <f t="shared" si="150"/>
        <v>6643.4</v>
      </c>
      <c r="AA457" s="23">
        <f t="shared" si="151"/>
        <v>6995.62</v>
      </c>
      <c r="AB457" s="23">
        <f t="shared" si="152"/>
        <v>7139.46</v>
      </c>
      <c r="AC457" s="23">
        <f t="shared" si="153"/>
        <v>8121.27</v>
      </c>
      <c r="AD457" s="193">
        <f t="shared" si="158"/>
        <v>0.68</v>
      </c>
      <c r="AE457" s="366">
        <f t="shared" si="159"/>
        <v>106.84</v>
      </c>
    </row>
    <row r="458" spans="1:31" ht="15" customHeight="1" x14ac:dyDescent="0.2">
      <c r="A458" s="601"/>
      <c r="B458" s="10">
        <v>16</v>
      </c>
      <c r="C458" s="9">
        <f>ROUND([2]Лист1!C505,2)</f>
        <v>3126.78</v>
      </c>
      <c r="D458" s="191">
        <f>ROUND([2]Лист1!D505,2)</f>
        <v>4.26</v>
      </c>
      <c r="E458" s="191">
        <f>ROUND([2]Лист1!E505,2)</f>
        <v>47.94</v>
      </c>
      <c r="F458" s="71">
        <f t="shared" si="160"/>
        <v>4.8099999999999996</v>
      </c>
      <c r="G458" s="329">
        <f t="shared" si="160"/>
        <v>1018.54</v>
      </c>
      <c r="H458" s="330">
        <f t="shared" si="160"/>
        <v>343.8</v>
      </c>
      <c r="I458" s="331">
        <f t="shared" si="160"/>
        <v>343.8</v>
      </c>
      <c r="J458" s="71">
        <f t="shared" si="161"/>
        <v>3205.7799999999997</v>
      </c>
      <c r="K458" s="71">
        <f t="shared" si="162"/>
        <v>3558</v>
      </c>
      <c r="L458" s="71">
        <f t="shared" si="163"/>
        <v>3701.8399999999997</v>
      </c>
      <c r="M458" s="71">
        <f t="shared" si="164"/>
        <v>4683.6499999999996</v>
      </c>
      <c r="N458" s="23">
        <f t="shared" ref="N458:N521" si="165">ROUND($C458+$F458+$G458+J458,2)</f>
        <v>7355.91</v>
      </c>
      <c r="O458" s="23">
        <f t="shared" ref="O458:O521" si="166">ROUND($C458+$F458+$G458+K458,2)</f>
        <v>7708.13</v>
      </c>
      <c r="P458" s="23">
        <f t="shared" ref="P458:P521" si="167">ROUND($C458+$F458+$G458+L458,2)</f>
        <v>7851.97</v>
      </c>
      <c r="Q458" s="23">
        <f t="shared" ref="Q458:Q521" si="168">ROUND($C458+$F458+$G458+M458,2)</f>
        <v>8833.7800000000007</v>
      </c>
      <c r="R458" s="193">
        <f t="shared" si="154"/>
        <v>4.26</v>
      </c>
      <c r="S458" s="193">
        <f t="shared" si="155"/>
        <v>47.94</v>
      </c>
      <c r="T458" s="23">
        <f t="shared" ref="T458:T521" si="169">ROUND($C458+$F458+$H458+J458,2)</f>
        <v>6681.17</v>
      </c>
      <c r="U458" s="23">
        <f t="shared" ref="U458:U521" si="170">ROUND($C458+$F458+$H458+K458,2)</f>
        <v>7033.39</v>
      </c>
      <c r="V458" s="23">
        <f t="shared" ref="V458:V521" si="171">ROUND($C458+$F458+$H458+L458,2)</f>
        <v>7177.23</v>
      </c>
      <c r="W458" s="23">
        <f t="shared" ref="W458:W521" si="172">ROUND($C458+$F458+$H458+M458,2)</f>
        <v>8159.04</v>
      </c>
      <c r="X458" s="193">
        <f t="shared" si="156"/>
        <v>4.26</v>
      </c>
      <c r="Y458" s="193">
        <f t="shared" si="157"/>
        <v>47.94</v>
      </c>
      <c r="Z458" s="23">
        <f t="shared" ref="Z458:Z521" si="173">ROUND($C458+$F458+$I458+J458,2)</f>
        <v>6681.17</v>
      </c>
      <c r="AA458" s="23">
        <f t="shared" ref="AA458:AA521" si="174">ROUND($C458+$F458+$I458+K458,2)</f>
        <v>7033.39</v>
      </c>
      <c r="AB458" s="23">
        <f t="shared" ref="AB458:AB521" si="175">ROUND($C458+$F458+$I458+L458,2)</f>
        <v>7177.23</v>
      </c>
      <c r="AC458" s="23">
        <f t="shared" ref="AC458:AC521" si="176">ROUND($C458+$F458+$I458+M458,2)</f>
        <v>8159.04</v>
      </c>
      <c r="AD458" s="193">
        <f t="shared" si="158"/>
        <v>4.26</v>
      </c>
      <c r="AE458" s="366">
        <f t="shared" si="159"/>
        <v>47.94</v>
      </c>
    </row>
    <row r="459" spans="1:31" ht="15" customHeight="1" x14ac:dyDescent="0.2">
      <c r="A459" s="601"/>
      <c r="B459" s="10">
        <v>17</v>
      </c>
      <c r="C459" s="9">
        <f>ROUND([2]Лист1!C506,2)</f>
        <v>2833.81</v>
      </c>
      <c r="D459" s="191">
        <f>ROUND([2]Лист1!D506,2)</f>
        <v>256.95999999999998</v>
      </c>
      <c r="E459" s="191">
        <f>ROUND([2]Лист1!E506,2)</f>
        <v>0</v>
      </c>
      <c r="F459" s="71">
        <f t="shared" si="160"/>
        <v>4.8099999999999996</v>
      </c>
      <c r="G459" s="329">
        <f t="shared" si="160"/>
        <v>1018.54</v>
      </c>
      <c r="H459" s="330">
        <f t="shared" si="160"/>
        <v>343.8</v>
      </c>
      <c r="I459" s="331">
        <f t="shared" ref="I459:I522" si="177">I458</f>
        <v>343.8</v>
      </c>
      <c r="J459" s="71">
        <f t="shared" si="161"/>
        <v>3205.7799999999997</v>
      </c>
      <c r="K459" s="71">
        <f t="shared" si="162"/>
        <v>3558</v>
      </c>
      <c r="L459" s="71">
        <f t="shared" si="163"/>
        <v>3701.8399999999997</v>
      </c>
      <c r="M459" s="71">
        <f t="shared" si="164"/>
        <v>4683.6499999999996</v>
      </c>
      <c r="N459" s="23">
        <f t="shared" si="165"/>
        <v>7062.94</v>
      </c>
      <c r="O459" s="23">
        <f t="shared" si="166"/>
        <v>7415.16</v>
      </c>
      <c r="P459" s="23">
        <f t="shared" si="167"/>
        <v>7559</v>
      </c>
      <c r="Q459" s="23">
        <f t="shared" si="168"/>
        <v>8540.81</v>
      </c>
      <c r="R459" s="193">
        <f t="shared" ref="R459:R522" si="178">D459</f>
        <v>256.95999999999998</v>
      </c>
      <c r="S459" s="193">
        <f t="shared" ref="S459:S522" si="179">E459</f>
        <v>0</v>
      </c>
      <c r="T459" s="23">
        <f t="shared" si="169"/>
        <v>6388.2</v>
      </c>
      <c r="U459" s="23">
        <f t="shared" si="170"/>
        <v>6740.42</v>
      </c>
      <c r="V459" s="23">
        <f t="shared" si="171"/>
        <v>6884.26</v>
      </c>
      <c r="W459" s="23">
        <f t="shared" si="172"/>
        <v>7866.07</v>
      </c>
      <c r="X459" s="193">
        <f t="shared" ref="X459:X522" si="180">D459</f>
        <v>256.95999999999998</v>
      </c>
      <c r="Y459" s="193">
        <f t="shared" ref="Y459:Y522" si="181">E459</f>
        <v>0</v>
      </c>
      <c r="Z459" s="23">
        <f t="shared" si="173"/>
        <v>6388.2</v>
      </c>
      <c r="AA459" s="23">
        <f t="shared" si="174"/>
        <v>6740.42</v>
      </c>
      <c r="AB459" s="23">
        <f t="shared" si="175"/>
        <v>6884.26</v>
      </c>
      <c r="AC459" s="23">
        <f t="shared" si="176"/>
        <v>7866.07</v>
      </c>
      <c r="AD459" s="193">
        <f t="shared" ref="AD459:AD522" si="182">D459</f>
        <v>256.95999999999998</v>
      </c>
      <c r="AE459" s="366">
        <f t="shared" ref="AE459:AE522" si="183">E459</f>
        <v>0</v>
      </c>
    </row>
    <row r="460" spans="1:31" ht="15" customHeight="1" x14ac:dyDescent="0.2">
      <c r="A460" s="601"/>
      <c r="B460" s="10">
        <v>18</v>
      </c>
      <c r="C460" s="9">
        <f>ROUND([2]Лист1!C507,2)</f>
        <v>3216.21</v>
      </c>
      <c r="D460" s="191">
        <f>ROUND([2]Лист1!D507,2)</f>
        <v>0</v>
      </c>
      <c r="E460" s="191">
        <f>ROUND([2]Лист1!E507,2)</f>
        <v>480.89</v>
      </c>
      <c r="F460" s="71">
        <f t="shared" ref="F460:I523" si="184">F459</f>
        <v>4.8099999999999996</v>
      </c>
      <c r="G460" s="329">
        <f t="shared" si="184"/>
        <v>1018.54</v>
      </c>
      <c r="H460" s="330">
        <f t="shared" si="184"/>
        <v>343.8</v>
      </c>
      <c r="I460" s="331">
        <f t="shared" si="177"/>
        <v>343.8</v>
      </c>
      <c r="J460" s="71">
        <f t="shared" ref="J460:J523" si="185">J459</f>
        <v>3205.7799999999997</v>
      </c>
      <c r="K460" s="71">
        <f t="shared" ref="K460:K523" si="186">K459</f>
        <v>3558</v>
      </c>
      <c r="L460" s="71">
        <f t="shared" ref="L460:L523" si="187">L459</f>
        <v>3701.8399999999997</v>
      </c>
      <c r="M460" s="71">
        <f t="shared" ref="M460:M523" si="188">M459</f>
        <v>4683.6499999999996</v>
      </c>
      <c r="N460" s="23">
        <f t="shared" si="165"/>
        <v>7445.34</v>
      </c>
      <c r="O460" s="23">
        <f t="shared" si="166"/>
        <v>7797.56</v>
      </c>
      <c r="P460" s="23">
        <f t="shared" si="167"/>
        <v>7941.4</v>
      </c>
      <c r="Q460" s="23">
        <f t="shared" si="168"/>
        <v>8923.2099999999991</v>
      </c>
      <c r="R460" s="193">
        <f t="shared" si="178"/>
        <v>0</v>
      </c>
      <c r="S460" s="193">
        <f t="shared" si="179"/>
        <v>480.89</v>
      </c>
      <c r="T460" s="23">
        <f t="shared" si="169"/>
        <v>6770.6</v>
      </c>
      <c r="U460" s="23">
        <f t="shared" si="170"/>
        <v>7122.82</v>
      </c>
      <c r="V460" s="23">
        <f t="shared" si="171"/>
        <v>7266.66</v>
      </c>
      <c r="W460" s="23">
        <f t="shared" si="172"/>
        <v>8248.4699999999993</v>
      </c>
      <c r="X460" s="193">
        <f t="shared" si="180"/>
        <v>0</v>
      </c>
      <c r="Y460" s="193">
        <f t="shared" si="181"/>
        <v>480.89</v>
      </c>
      <c r="Z460" s="23">
        <f t="shared" si="173"/>
        <v>6770.6</v>
      </c>
      <c r="AA460" s="23">
        <f t="shared" si="174"/>
        <v>7122.82</v>
      </c>
      <c r="AB460" s="23">
        <f t="shared" si="175"/>
        <v>7266.66</v>
      </c>
      <c r="AC460" s="23">
        <f t="shared" si="176"/>
        <v>8248.4699999999993</v>
      </c>
      <c r="AD460" s="193">
        <f t="shared" si="182"/>
        <v>0</v>
      </c>
      <c r="AE460" s="366">
        <f t="shared" si="183"/>
        <v>480.89</v>
      </c>
    </row>
    <row r="461" spans="1:31" ht="15" customHeight="1" x14ac:dyDescent="0.2">
      <c r="A461" s="601"/>
      <c r="B461" s="10">
        <v>19</v>
      </c>
      <c r="C461" s="9">
        <f>ROUND([2]Лист1!C508,2)</f>
        <v>3143.88</v>
      </c>
      <c r="D461" s="191">
        <f>ROUND([2]Лист1!D508,2)</f>
        <v>0</v>
      </c>
      <c r="E461" s="191">
        <f>ROUND([2]Лист1!E508,2)</f>
        <v>227.71</v>
      </c>
      <c r="F461" s="71">
        <f t="shared" si="184"/>
        <v>4.8099999999999996</v>
      </c>
      <c r="G461" s="329">
        <f t="shared" si="184"/>
        <v>1018.54</v>
      </c>
      <c r="H461" s="330">
        <f t="shared" si="184"/>
        <v>343.8</v>
      </c>
      <c r="I461" s="331">
        <f t="shared" si="177"/>
        <v>343.8</v>
      </c>
      <c r="J461" s="71">
        <f t="shared" si="185"/>
        <v>3205.7799999999997</v>
      </c>
      <c r="K461" s="71">
        <f t="shared" si="186"/>
        <v>3558</v>
      </c>
      <c r="L461" s="71">
        <f t="shared" si="187"/>
        <v>3701.8399999999997</v>
      </c>
      <c r="M461" s="71">
        <f t="shared" si="188"/>
        <v>4683.6499999999996</v>
      </c>
      <c r="N461" s="23">
        <f t="shared" si="165"/>
        <v>7373.01</v>
      </c>
      <c r="O461" s="23">
        <f t="shared" si="166"/>
        <v>7725.23</v>
      </c>
      <c r="P461" s="23">
        <f t="shared" si="167"/>
        <v>7869.07</v>
      </c>
      <c r="Q461" s="23">
        <f t="shared" si="168"/>
        <v>8850.8799999999992</v>
      </c>
      <c r="R461" s="193">
        <f t="shared" si="178"/>
        <v>0</v>
      </c>
      <c r="S461" s="193">
        <f t="shared" si="179"/>
        <v>227.71</v>
      </c>
      <c r="T461" s="23">
        <f t="shared" si="169"/>
        <v>6698.27</v>
      </c>
      <c r="U461" s="23">
        <f t="shared" si="170"/>
        <v>7050.49</v>
      </c>
      <c r="V461" s="23">
        <f t="shared" si="171"/>
        <v>7194.33</v>
      </c>
      <c r="W461" s="23">
        <f t="shared" si="172"/>
        <v>8176.14</v>
      </c>
      <c r="X461" s="193">
        <f t="shared" si="180"/>
        <v>0</v>
      </c>
      <c r="Y461" s="193">
        <f t="shared" si="181"/>
        <v>227.71</v>
      </c>
      <c r="Z461" s="23">
        <f t="shared" si="173"/>
        <v>6698.27</v>
      </c>
      <c r="AA461" s="23">
        <f t="shared" si="174"/>
        <v>7050.49</v>
      </c>
      <c r="AB461" s="23">
        <f t="shared" si="175"/>
        <v>7194.33</v>
      </c>
      <c r="AC461" s="23">
        <f t="shared" si="176"/>
        <v>8176.14</v>
      </c>
      <c r="AD461" s="193">
        <f t="shared" si="182"/>
        <v>0</v>
      </c>
      <c r="AE461" s="366">
        <f t="shared" si="183"/>
        <v>227.71</v>
      </c>
    </row>
    <row r="462" spans="1:31" ht="15" customHeight="1" x14ac:dyDescent="0.2">
      <c r="A462" s="601"/>
      <c r="B462" s="10">
        <v>20</v>
      </c>
      <c r="C462" s="9">
        <f>ROUND([2]Лист1!C509,2)</f>
        <v>3048.25</v>
      </c>
      <c r="D462" s="191">
        <f>ROUND([2]Лист1!D509,2)</f>
        <v>0</v>
      </c>
      <c r="E462" s="191">
        <f>ROUND([2]Лист1!E509,2)</f>
        <v>321.91000000000003</v>
      </c>
      <c r="F462" s="71">
        <f t="shared" si="184"/>
        <v>4.8099999999999996</v>
      </c>
      <c r="G462" s="329">
        <f t="shared" si="184"/>
        <v>1018.54</v>
      </c>
      <c r="H462" s="330">
        <f t="shared" si="184"/>
        <v>343.8</v>
      </c>
      <c r="I462" s="331">
        <f t="shared" si="177"/>
        <v>343.8</v>
      </c>
      <c r="J462" s="71">
        <f t="shared" si="185"/>
        <v>3205.7799999999997</v>
      </c>
      <c r="K462" s="71">
        <f t="shared" si="186"/>
        <v>3558</v>
      </c>
      <c r="L462" s="71">
        <f t="shared" si="187"/>
        <v>3701.8399999999997</v>
      </c>
      <c r="M462" s="71">
        <f t="shared" si="188"/>
        <v>4683.6499999999996</v>
      </c>
      <c r="N462" s="23">
        <f t="shared" si="165"/>
        <v>7277.38</v>
      </c>
      <c r="O462" s="23">
        <f t="shared" si="166"/>
        <v>7629.6</v>
      </c>
      <c r="P462" s="23">
        <f t="shared" si="167"/>
        <v>7773.44</v>
      </c>
      <c r="Q462" s="23">
        <f t="shared" si="168"/>
        <v>8755.25</v>
      </c>
      <c r="R462" s="193">
        <f t="shared" si="178"/>
        <v>0</v>
      </c>
      <c r="S462" s="193">
        <f t="shared" si="179"/>
        <v>321.91000000000003</v>
      </c>
      <c r="T462" s="23">
        <f t="shared" si="169"/>
        <v>6602.64</v>
      </c>
      <c r="U462" s="23">
        <f t="shared" si="170"/>
        <v>6954.86</v>
      </c>
      <c r="V462" s="23">
        <f t="shared" si="171"/>
        <v>7098.7</v>
      </c>
      <c r="W462" s="23">
        <f t="shared" si="172"/>
        <v>8080.51</v>
      </c>
      <c r="X462" s="193">
        <f t="shared" si="180"/>
        <v>0</v>
      </c>
      <c r="Y462" s="193">
        <f t="shared" si="181"/>
        <v>321.91000000000003</v>
      </c>
      <c r="Z462" s="23">
        <f t="shared" si="173"/>
        <v>6602.64</v>
      </c>
      <c r="AA462" s="23">
        <f t="shared" si="174"/>
        <v>6954.86</v>
      </c>
      <c r="AB462" s="23">
        <f t="shared" si="175"/>
        <v>7098.7</v>
      </c>
      <c r="AC462" s="23">
        <f t="shared" si="176"/>
        <v>8080.51</v>
      </c>
      <c r="AD462" s="193">
        <f t="shared" si="182"/>
        <v>0</v>
      </c>
      <c r="AE462" s="366">
        <f t="shared" si="183"/>
        <v>321.91000000000003</v>
      </c>
    </row>
    <row r="463" spans="1:31" ht="15" customHeight="1" x14ac:dyDescent="0.2">
      <c r="A463" s="601"/>
      <c r="B463" s="10">
        <v>21</v>
      </c>
      <c r="C463" s="9">
        <f>ROUND([2]Лист1!C510,2)</f>
        <v>3115.68</v>
      </c>
      <c r="D463" s="191">
        <f>ROUND([2]Лист1!D510,2)</f>
        <v>0</v>
      </c>
      <c r="E463" s="191">
        <f>ROUND([2]Лист1!E510,2)</f>
        <v>572.35</v>
      </c>
      <c r="F463" s="71">
        <f t="shared" si="184"/>
        <v>4.8099999999999996</v>
      </c>
      <c r="G463" s="329">
        <f t="shared" si="184"/>
        <v>1018.54</v>
      </c>
      <c r="H463" s="330">
        <f t="shared" si="184"/>
        <v>343.8</v>
      </c>
      <c r="I463" s="331">
        <f t="shared" si="177"/>
        <v>343.8</v>
      </c>
      <c r="J463" s="71">
        <f t="shared" si="185"/>
        <v>3205.7799999999997</v>
      </c>
      <c r="K463" s="71">
        <f t="shared" si="186"/>
        <v>3558</v>
      </c>
      <c r="L463" s="71">
        <f t="shared" si="187"/>
        <v>3701.8399999999997</v>
      </c>
      <c r="M463" s="71">
        <f t="shared" si="188"/>
        <v>4683.6499999999996</v>
      </c>
      <c r="N463" s="23">
        <f t="shared" si="165"/>
        <v>7344.81</v>
      </c>
      <c r="O463" s="23">
        <f t="shared" si="166"/>
        <v>7697.03</v>
      </c>
      <c r="P463" s="23">
        <f t="shared" si="167"/>
        <v>7840.87</v>
      </c>
      <c r="Q463" s="23">
        <f t="shared" si="168"/>
        <v>8822.68</v>
      </c>
      <c r="R463" s="193">
        <f t="shared" si="178"/>
        <v>0</v>
      </c>
      <c r="S463" s="193">
        <f t="shared" si="179"/>
        <v>572.35</v>
      </c>
      <c r="T463" s="23">
        <f t="shared" si="169"/>
        <v>6670.07</v>
      </c>
      <c r="U463" s="23">
        <f t="shared" si="170"/>
        <v>7022.29</v>
      </c>
      <c r="V463" s="23">
        <f t="shared" si="171"/>
        <v>7166.13</v>
      </c>
      <c r="W463" s="23">
        <f t="shared" si="172"/>
        <v>8147.94</v>
      </c>
      <c r="X463" s="193">
        <f t="shared" si="180"/>
        <v>0</v>
      </c>
      <c r="Y463" s="193">
        <f t="shared" si="181"/>
        <v>572.35</v>
      </c>
      <c r="Z463" s="23">
        <f t="shared" si="173"/>
        <v>6670.07</v>
      </c>
      <c r="AA463" s="23">
        <f t="shared" si="174"/>
        <v>7022.29</v>
      </c>
      <c r="AB463" s="23">
        <f t="shared" si="175"/>
        <v>7166.13</v>
      </c>
      <c r="AC463" s="23">
        <f t="shared" si="176"/>
        <v>8147.94</v>
      </c>
      <c r="AD463" s="193">
        <f t="shared" si="182"/>
        <v>0</v>
      </c>
      <c r="AE463" s="366">
        <f t="shared" si="183"/>
        <v>572.35</v>
      </c>
    </row>
    <row r="464" spans="1:31" ht="15" customHeight="1" x14ac:dyDescent="0.2">
      <c r="A464" s="601"/>
      <c r="B464" s="10">
        <v>22</v>
      </c>
      <c r="C464" s="9">
        <f>ROUND([2]Лист1!C511,2)</f>
        <v>2809.54</v>
      </c>
      <c r="D464" s="191">
        <f>ROUND([2]Лист1!D511,2)</f>
        <v>0</v>
      </c>
      <c r="E464" s="191">
        <f>ROUND([2]Лист1!E511,2)</f>
        <v>837.51</v>
      </c>
      <c r="F464" s="71">
        <f t="shared" si="184"/>
        <v>4.8099999999999996</v>
      </c>
      <c r="G464" s="329">
        <f t="shared" si="184"/>
        <v>1018.54</v>
      </c>
      <c r="H464" s="330">
        <f t="shared" si="184"/>
        <v>343.8</v>
      </c>
      <c r="I464" s="331">
        <f t="shared" si="177"/>
        <v>343.8</v>
      </c>
      <c r="J464" s="71">
        <f t="shared" si="185"/>
        <v>3205.7799999999997</v>
      </c>
      <c r="K464" s="71">
        <f t="shared" si="186"/>
        <v>3558</v>
      </c>
      <c r="L464" s="71">
        <f t="shared" si="187"/>
        <v>3701.8399999999997</v>
      </c>
      <c r="M464" s="71">
        <f t="shared" si="188"/>
        <v>4683.6499999999996</v>
      </c>
      <c r="N464" s="23">
        <f t="shared" si="165"/>
        <v>7038.67</v>
      </c>
      <c r="O464" s="23">
        <f t="shared" si="166"/>
        <v>7390.89</v>
      </c>
      <c r="P464" s="23">
        <f t="shared" si="167"/>
        <v>7534.73</v>
      </c>
      <c r="Q464" s="23">
        <f t="shared" si="168"/>
        <v>8516.5400000000009</v>
      </c>
      <c r="R464" s="193">
        <f t="shared" si="178"/>
        <v>0</v>
      </c>
      <c r="S464" s="193">
        <f t="shared" si="179"/>
        <v>837.51</v>
      </c>
      <c r="T464" s="23">
        <f t="shared" si="169"/>
        <v>6363.93</v>
      </c>
      <c r="U464" s="23">
        <f t="shared" si="170"/>
        <v>6716.15</v>
      </c>
      <c r="V464" s="23">
        <f t="shared" si="171"/>
        <v>6859.99</v>
      </c>
      <c r="W464" s="23">
        <f t="shared" si="172"/>
        <v>7841.8</v>
      </c>
      <c r="X464" s="193">
        <f t="shared" si="180"/>
        <v>0</v>
      </c>
      <c r="Y464" s="193">
        <f t="shared" si="181"/>
        <v>837.51</v>
      </c>
      <c r="Z464" s="23">
        <f t="shared" si="173"/>
        <v>6363.93</v>
      </c>
      <c r="AA464" s="23">
        <f t="shared" si="174"/>
        <v>6716.15</v>
      </c>
      <c r="AB464" s="23">
        <f t="shared" si="175"/>
        <v>6859.99</v>
      </c>
      <c r="AC464" s="23">
        <f t="shared" si="176"/>
        <v>7841.8</v>
      </c>
      <c r="AD464" s="193">
        <f t="shared" si="182"/>
        <v>0</v>
      </c>
      <c r="AE464" s="366">
        <f t="shared" si="183"/>
        <v>837.51</v>
      </c>
    </row>
    <row r="465" spans="1:31" ht="15" customHeight="1" x14ac:dyDescent="0.2">
      <c r="A465" s="602"/>
      <c r="B465" s="10">
        <v>23</v>
      </c>
      <c r="C465" s="9">
        <f>ROUND([2]Лист1!C512,2)</f>
        <v>2124.44</v>
      </c>
      <c r="D465" s="191">
        <f>ROUND([2]Лист1!D512,2)</f>
        <v>0</v>
      </c>
      <c r="E465" s="191">
        <f>ROUND([2]Лист1!E512,2)</f>
        <v>295.83999999999997</v>
      </c>
      <c r="F465" s="71">
        <f t="shared" si="184"/>
        <v>4.8099999999999996</v>
      </c>
      <c r="G465" s="329">
        <f t="shared" si="184"/>
        <v>1018.54</v>
      </c>
      <c r="H465" s="330">
        <f t="shared" si="184"/>
        <v>343.8</v>
      </c>
      <c r="I465" s="331">
        <f t="shared" si="177"/>
        <v>343.8</v>
      </c>
      <c r="J465" s="71">
        <f t="shared" si="185"/>
        <v>3205.7799999999997</v>
      </c>
      <c r="K465" s="71">
        <f t="shared" si="186"/>
        <v>3558</v>
      </c>
      <c r="L465" s="71">
        <f t="shared" si="187"/>
        <v>3701.8399999999997</v>
      </c>
      <c r="M465" s="71">
        <f t="shared" si="188"/>
        <v>4683.6499999999996</v>
      </c>
      <c r="N465" s="23">
        <f t="shared" si="165"/>
        <v>6353.57</v>
      </c>
      <c r="O465" s="23">
        <f t="shared" si="166"/>
        <v>6705.79</v>
      </c>
      <c r="P465" s="23">
        <f t="shared" si="167"/>
        <v>6849.63</v>
      </c>
      <c r="Q465" s="23">
        <f t="shared" si="168"/>
        <v>7831.44</v>
      </c>
      <c r="R465" s="193">
        <f t="shared" si="178"/>
        <v>0</v>
      </c>
      <c r="S465" s="193">
        <f t="shared" si="179"/>
        <v>295.83999999999997</v>
      </c>
      <c r="T465" s="23">
        <f t="shared" si="169"/>
        <v>5678.83</v>
      </c>
      <c r="U465" s="23">
        <f t="shared" si="170"/>
        <v>6031.05</v>
      </c>
      <c r="V465" s="23">
        <f t="shared" si="171"/>
        <v>6174.89</v>
      </c>
      <c r="W465" s="23">
        <f t="shared" si="172"/>
        <v>7156.7</v>
      </c>
      <c r="X465" s="193">
        <f t="shared" si="180"/>
        <v>0</v>
      </c>
      <c r="Y465" s="193">
        <f t="shared" si="181"/>
        <v>295.83999999999997</v>
      </c>
      <c r="Z465" s="23">
        <f t="shared" si="173"/>
        <v>5678.83</v>
      </c>
      <c r="AA465" s="23">
        <f t="shared" si="174"/>
        <v>6031.05</v>
      </c>
      <c r="AB465" s="23">
        <f t="shared" si="175"/>
        <v>6174.89</v>
      </c>
      <c r="AC465" s="23">
        <f t="shared" si="176"/>
        <v>7156.7</v>
      </c>
      <c r="AD465" s="193">
        <f t="shared" si="182"/>
        <v>0</v>
      </c>
      <c r="AE465" s="366">
        <f t="shared" si="183"/>
        <v>295.83999999999997</v>
      </c>
    </row>
    <row r="466" spans="1:31" ht="15" customHeight="1" x14ac:dyDescent="0.2">
      <c r="A466" s="600">
        <f>'третья ц.к.'!A466:A489</f>
        <v>45616</v>
      </c>
      <c r="B466" s="10">
        <v>0</v>
      </c>
      <c r="C466" s="9">
        <f>ROUND([2]Лист1!C513,2)</f>
        <v>1635.47</v>
      </c>
      <c r="D466" s="191">
        <f>ROUND([2]Лист1!D513,2)</f>
        <v>0.16</v>
      </c>
      <c r="E466" s="191">
        <f>ROUND([2]Лист1!E513,2)</f>
        <v>66.48</v>
      </c>
      <c r="F466" s="71">
        <f t="shared" si="184"/>
        <v>4.8099999999999996</v>
      </c>
      <c r="G466" s="329">
        <f t="shared" si="184"/>
        <v>1018.54</v>
      </c>
      <c r="H466" s="330">
        <f t="shared" si="184"/>
        <v>343.8</v>
      </c>
      <c r="I466" s="331">
        <f t="shared" si="177"/>
        <v>343.8</v>
      </c>
      <c r="J466" s="71">
        <f t="shared" si="185"/>
        <v>3205.7799999999997</v>
      </c>
      <c r="K466" s="71">
        <f t="shared" si="186"/>
        <v>3558</v>
      </c>
      <c r="L466" s="71">
        <f t="shared" si="187"/>
        <v>3701.8399999999997</v>
      </c>
      <c r="M466" s="71">
        <f t="shared" si="188"/>
        <v>4683.6499999999996</v>
      </c>
      <c r="N466" s="23">
        <f t="shared" si="165"/>
        <v>5864.6</v>
      </c>
      <c r="O466" s="23">
        <f t="shared" si="166"/>
        <v>6216.82</v>
      </c>
      <c r="P466" s="23">
        <f t="shared" si="167"/>
        <v>6360.66</v>
      </c>
      <c r="Q466" s="23">
        <f t="shared" si="168"/>
        <v>7342.47</v>
      </c>
      <c r="R466" s="193">
        <f t="shared" si="178"/>
        <v>0.16</v>
      </c>
      <c r="S466" s="193">
        <f t="shared" si="179"/>
        <v>66.48</v>
      </c>
      <c r="T466" s="23">
        <f t="shared" si="169"/>
        <v>5189.8599999999997</v>
      </c>
      <c r="U466" s="23">
        <f t="shared" si="170"/>
        <v>5542.08</v>
      </c>
      <c r="V466" s="23">
        <f t="shared" si="171"/>
        <v>5685.92</v>
      </c>
      <c r="W466" s="23">
        <f t="shared" si="172"/>
        <v>6667.73</v>
      </c>
      <c r="X466" s="193">
        <f t="shared" si="180"/>
        <v>0.16</v>
      </c>
      <c r="Y466" s="193">
        <f t="shared" si="181"/>
        <v>66.48</v>
      </c>
      <c r="Z466" s="23">
        <f t="shared" si="173"/>
        <v>5189.8599999999997</v>
      </c>
      <c r="AA466" s="23">
        <f t="shared" si="174"/>
        <v>5542.08</v>
      </c>
      <c r="AB466" s="23">
        <f t="shared" si="175"/>
        <v>5685.92</v>
      </c>
      <c r="AC466" s="23">
        <f t="shared" si="176"/>
        <v>6667.73</v>
      </c>
      <c r="AD466" s="193">
        <f t="shared" si="182"/>
        <v>0.16</v>
      </c>
      <c r="AE466" s="366">
        <f t="shared" si="183"/>
        <v>66.48</v>
      </c>
    </row>
    <row r="467" spans="1:31" ht="15" customHeight="1" x14ac:dyDescent="0.2">
      <c r="A467" s="601"/>
      <c r="B467" s="10">
        <v>1</v>
      </c>
      <c r="C467" s="9">
        <f>ROUND([2]Лист1!C514,2)</f>
        <v>1538.44</v>
      </c>
      <c r="D467" s="191">
        <f>ROUND([2]Лист1!D514,2)</f>
        <v>0</v>
      </c>
      <c r="E467" s="191">
        <f>ROUND([2]Лист1!E514,2)</f>
        <v>129.26</v>
      </c>
      <c r="F467" s="71">
        <f t="shared" si="184"/>
        <v>4.8099999999999996</v>
      </c>
      <c r="G467" s="329">
        <f t="shared" si="184"/>
        <v>1018.54</v>
      </c>
      <c r="H467" s="330">
        <f t="shared" si="184"/>
        <v>343.8</v>
      </c>
      <c r="I467" s="331">
        <f t="shared" si="177"/>
        <v>343.8</v>
      </c>
      <c r="J467" s="71">
        <f t="shared" si="185"/>
        <v>3205.7799999999997</v>
      </c>
      <c r="K467" s="71">
        <f t="shared" si="186"/>
        <v>3558</v>
      </c>
      <c r="L467" s="71">
        <f t="shared" si="187"/>
        <v>3701.8399999999997</v>
      </c>
      <c r="M467" s="71">
        <f t="shared" si="188"/>
        <v>4683.6499999999996</v>
      </c>
      <c r="N467" s="23">
        <f t="shared" si="165"/>
        <v>5767.57</v>
      </c>
      <c r="O467" s="23">
        <f t="shared" si="166"/>
        <v>6119.79</v>
      </c>
      <c r="P467" s="23">
        <f t="shared" si="167"/>
        <v>6263.63</v>
      </c>
      <c r="Q467" s="23">
        <f t="shared" si="168"/>
        <v>7245.44</v>
      </c>
      <c r="R467" s="193">
        <f t="shared" si="178"/>
        <v>0</v>
      </c>
      <c r="S467" s="193">
        <f t="shared" si="179"/>
        <v>129.26</v>
      </c>
      <c r="T467" s="23">
        <f t="shared" si="169"/>
        <v>5092.83</v>
      </c>
      <c r="U467" s="23">
        <f t="shared" si="170"/>
        <v>5445.05</v>
      </c>
      <c r="V467" s="23">
        <f t="shared" si="171"/>
        <v>5588.89</v>
      </c>
      <c r="W467" s="23">
        <f t="shared" si="172"/>
        <v>6570.7</v>
      </c>
      <c r="X467" s="193">
        <f t="shared" si="180"/>
        <v>0</v>
      </c>
      <c r="Y467" s="193">
        <f t="shared" si="181"/>
        <v>129.26</v>
      </c>
      <c r="Z467" s="23">
        <f t="shared" si="173"/>
        <v>5092.83</v>
      </c>
      <c r="AA467" s="23">
        <f t="shared" si="174"/>
        <v>5445.05</v>
      </c>
      <c r="AB467" s="23">
        <f t="shared" si="175"/>
        <v>5588.89</v>
      </c>
      <c r="AC467" s="23">
        <f t="shared" si="176"/>
        <v>6570.7</v>
      </c>
      <c r="AD467" s="193">
        <f t="shared" si="182"/>
        <v>0</v>
      </c>
      <c r="AE467" s="366">
        <f t="shared" si="183"/>
        <v>129.26</v>
      </c>
    </row>
    <row r="468" spans="1:31" ht="15" customHeight="1" x14ac:dyDescent="0.2">
      <c r="A468" s="601"/>
      <c r="B468" s="10">
        <v>2</v>
      </c>
      <c r="C468" s="9">
        <f>ROUND([2]Лист1!C515,2)</f>
        <v>1427.35</v>
      </c>
      <c r="D468" s="191">
        <f>ROUND([2]Лист1!D515,2)</f>
        <v>0.09</v>
      </c>
      <c r="E468" s="191">
        <f>ROUND([2]Лист1!E515,2)</f>
        <v>35.17</v>
      </c>
      <c r="F468" s="71">
        <f t="shared" si="184"/>
        <v>4.8099999999999996</v>
      </c>
      <c r="G468" s="329">
        <f t="shared" si="184"/>
        <v>1018.54</v>
      </c>
      <c r="H468" s="330">
        <f t="shared" si="184"/>
        <v>343.8</v>
      </c>
      <c r="I468" s="331">
        <f t="shared" si="177"/>
        <v>343.8</v>
      </c>
      <c r="J468" s="71">
        <f t="shared" si="185"/>
        <v>3205.7799999999997</v>
      </c>
      <c r="K468" s="71">
        <f t="shared" si="186"/>
        <v>3558</v>
      </c>
      <c r="L468" s="71">
        <f t="shared" si="187"/>
        <v>3701.8399999999997</v>
      </c>
      <c r="M468" s="71">
        <f t="shared" si="188"/>
        <v>4683.6499999999996</v>
      </c>
      <c r="N468" s="23">
        <f t="shared" si="165"/>
        <v>5656.48</v>
      </c>
      <c r="O468" s="23">
        <f t="shared" si="166"/>
        <v>6008.7</v>
      </c>
      <c r="P468" s="23">
        <f t="shared" si="167"/>
        <v>6152.54</v>
      </c>
      <c r="Q468" s="23">
        <f t="shared" si="168"/>
        <v>7134.35</v>
      </c>
      <c r="R468" s="193">
        <f t="shared" si="178"/>
        <v>0.09</v>
      </c>
      <c r="S468" s="193">
        <f t="shared" si="179"/>
        <v>35.17</v>
      </c>
      <c r="T468" s="23">
        <f t="shared" si="169"/>
        <v>4981.74</v>
      </c>
      <c r="U468" s="23">
        <f t="shared" si="170"/>
        <v>5333.96</v>
      </c>
      <c r="V468" s="23">
        <f t="shared" si="171"/>
        <v>5477.8</v>
      </c>
      <c r="W468" s="23">
        <f t="shared" si="172"/>
        <v>6459.61</v>
      </c>
      <c r="X468" s="193">
        <f t="shared" si="180"/>
        <v>0.09</v>
      </c>
      <c r="Y468" s="193">
        <f t="shared" si="181"/>
        <v>35.17</v>
      </c>
      <c r="Z468" s="23">
        <f t="shared" si="173"/>
        <v>4981.74</v>
      </c>
      <c r="AA468" s="23">
        <f t="shared" si="174"/>
        <v>5333.96</v>
      </c>
      <c r="AB468" s="23">
        <f t="shared" si="175"/>
        <v>5477.8</v>
      </c>
      <c r="AC468" s="23">
        <f t="shared" si="176"/>
        <v>6459.61</v>
      </c>
      <c r="AD468" s="193">
        <f t="shared" si="182"/>
        <v>0.09</v>
      </c>
      <c r="AE468" s="366">
        <f t="shared" si="183"/>
        <v>35.17</v>
      </c>
    </row>
    <row r="469" spans="1:31" ht="15" customHeight="1" x14ac:dyDescent="0.2">
      <c r="A469" s="601"/>
      <c r="B469" s="10">
        <v>3</v>
      </c>
      <c r="C469" s="9">
        <f>ROUND([2]Лист1!C516,2)</f>
        <v>1407.58</v>
      </c>
      <c r="D469" s="191">
        <f>ROUND([2]Лист1!D516,2)</f>
        <v>0</v>
      </c>
      <c r="E469" s="191">
        <f>ROUND([2]Лист1!E516,2)</f>
        <v>81.63</v>
      </c>
      <c r="F469" s="71">
        <f t="shared" si="184"/>
        <v>4.8099999999999996</v>
      </c>
      <c r="G469" s="329">
        <f t="shared" si="184"/>
        <v>1018.54</v>
      </c>
      <c r="H469" s="330">
        <f t="shared" si="184"/>
        <v>343.8</v>
      </c>
      <c r="I469" s="331">
        <f t="shared" si="177"/>
        <v>343.8</v>
      </c>
      <c r="J469" s="71">
        <f t="shared" si="185"/>
        <v>3205.7799999999997</v>
      </c>
      <c r="K469" s="71">
        <f t="shared" si="186"/>
        <v>3558</v>
      </c>
      <c r="L469" s="71">
        <f t="shared" si="187"/>
        <v>3701.8399999999997</v>
      </c>
      <c r="M469" s="71">
        <f t="shared" si="188"/>
        <v>4683.6499999999996</v>
      </c>
      <c r="N469" s="23">
        <f t="shared" si="165"/>
        <v>5636.71</v>
      </c>
      <c r="O469" s="23">
        <f t="shared" si="166"/>
        <v>5988.93</v>
      </c>
      <c r="P469" s="23">
        <f t="shared" si="167"/>
        <v>6132.77</v>
      </c>
      <c r="Q469" s="23">
        <f t="shared" si="168"/>
        <v>7114.58</v>
      </c>
      <c r="R469" s="193">
        <f t="shared" si="178"/>
        <v>0</v>
      </c>
      <c r="S469" s="193">
        <f t="shared" si="179"/>
        <v>81.63</v>
      </c>
      <c r="T469" s="23">
        <f t="shared" si="169"/>
        <v>4961.97</v>
      </c>
      <c r="U469" s="23">
        <f t="shared" si="170"/>
        <v>5314.19</v>
      </c>
      <c r="V469" s="23">
        <f t="shared" si="171"/>
        <v>5458.03</v>
      </c>
      <c r="W469" s="23">
        <f t="shared" si="172"/>
        <v>6439.84</v>
      </c>
      <c r="X469" s="193">
        <f t="shared" si="180"/>
        <v>0</v>
      </c>
      <c r="Y469" s="193">
        <f t="shared" si="181"/>
        <v>81.63</v>
      </c>
      <c r="Z469" s="23">
        <f t="shared" si="173"/>
        <v>4961.97</v>
      </c>
      <c r="AA469" s="23">
        <f t="shared" si="174"/>
        <v>5314.19</v>
      </c>
      <c r="AB469" s="23">
        <f t="shared" si="175"/>
        <v>5458.03</v>
      </c>
      <c r="AC469" s="23">
        <f t="shared" si="176"/>
        <v>6439.84</v>
      </c>
      <c r="AD469" s="193">
        <f t="shared" si="182"/>
        <v>0</v>
      </c>
      <c r="AE469" s="366">
        <f t="shared" si="183"/>
        <v>81.63</v>
      </c>
    </row>
    <row r="470" spans="1:31" ht="15" customHeight="1" x14ac:dyDescent="0.2">
      <c r="A470" s="601"/>
      <c r="B470" s="10">
        <v>4</v>
      </c>
      <c r="C470" s="9">
        <f>ROUND([2]Лист1!C517,2)</f>
        <v>1466.44</v>
      </c>
      <c r="D470" s="191">
        <f>ROUND([2]Лист1!D517,2)</f>
        <v>84.84</v>
      </c>
      <c r="E470" s="191">
        <f>ROUND([2]Лист1!E517,2)</f>
        <v>0</v>
      </c>
      <c r="F470" s="71">
        <f t="shared" si="184"/>
        <v>4.8099999999999996</v>
      </c>
      <c r="G470" s="329">
        <f t="shared" si="184"/>
        <v>1018.54</v>
      </c>
      <c r="H470" s="330">
        <f t="shared" si="184"/>
        <v>343.8</v>
      </c>
      <c r="I470" s="331">
        <f t="shared" si="177"/>
        <v>343.8</v>
      </c>
      <c r="J470" s="71">
        <f t="shared" si="185"/>
        <v>3205.7799999999997</v>
      </c>
      <c r="K470" s="71">
        <f t="shared" si="186"/>
        <v>3558</v>
      </c>
      <c r="L470" s="71">
        <f t="shared" si="187"/>
        <v>3701.8399999999997</v>
      </c>
      <c r="M470" s="71">
        <f t="shared" si="188"/>
        <v>4683.6499999999996</v>
      </c>
      <c r="N470" s="23">
        <f t="shared" si="165"/>
        <v>5695.57</v>
      </c>
      <c r="O470" s="23">
        <f t="shared" si="166"/>
        <v>6047.79</v>
      </c>
      <c r="P470" s="23">
        <f t="shared" si="167"/>
        <v>6191.63</v>
      </c>
      <c r="Q470" s="23">
        <f t="shared" si="168"/>
        <v>7173.44</v>
      </c>
      <c r="R470" s="193">
        <f t="shared" si="178"/>
        <v>84.84</v>
      </c>
      <c r="S470" s="193">
        <f t="shared" si="179"/>
        <v>0</v>
      </c>
      <c r="T470" s="23">
        <f t="shared" si="169"/>
        <v>5020.83</v>
      </c>
      <c r="U470" s="23">
        <f t="shared" si="170"/>
        <v>5373.05</v>
      </c>
      <c r="V470" s="23">
        <f t="shared" si="171"/>
        <v>5516.89</v>
      </c>
      <c r="W470" s="23">
        <f t="shared" si="172"/>
        <v>6498.7</v>
      </c>
      <c r="X470" s="193">
        <f t="shared" si="180"/>
        <v>84.84</v>
      </c>
      <c r="Y470" s="193">
        <f t="shared" si="181"/>
        <v>0</v>
      </c>
      <c r="Z470" s="23">
        <f t="shared" si="173"/>
        <v>5020.83</v>
      </c>
      <c r="AA470" s="23">
        <f t="shared" si="174"/>
        <v>5373.05</v>
      </c>
      <c r="AB470" s="23">
        <f t="shared" si="175"/>
        <v>5516.89</v>
      </c>
      <c r="AC470" s="23">
        <f t="shared" si="176"/>
        <v>6498.7</v>
      </c>
      <c r="AD470" s="193">
        <f t="shared" si="182"/>
        <v>84.84</v>
      </c>
      <c r="AE470" s="366">
        <f t="shared" si="183"/>
        <v>0</v>
      </c>
    </row>
    <row r="471" spans="1:31" ht="15" customHeight="1" x14ac:dyDescent="0.2">
      <c r="A471" s="601"/>
      <c r="B471" s="10">
        <v>5</v>
      </c>
      <c r="C471" s="9">
        <f>ROUND([2]Лист1!C518,2)</f>
        <v>1768.5</v>
      </c>
      <c r="D471" s="191">
        <f>ROUND([2]Лист1!D518,2)</f>
        <v>139.51</v>
      </c>
      <c r="E471" s="191">
        <f>ROUND([2]Лист1!E518,2)</f>
        <v>0</v>
      </c>
      <c r="F471" s="71">
        <f t="shared" si="184"/>
        <v>4.8099999999999996</v>
      </c>
      <c r="G471" s="329">
        <f t="shared" si="184"/>
        <v>1018.54</v>
      </c>
      <c r="H471" s="330">
        <f t="shared" si="184"/>
        <v>343.8</v>
      </c>
      <c r="I471" s="331">
        <f t="shared" si="177"/>
        <v>343.8</v>
      </c>
      <c r="J471" s="71">
        <f t="shared" si="185"/>
        <v>3205.7799999999997</v>
      </c>
      <c r="K471" s="71">
        <f t="shared" si="186"/>
        <v>3558</v>
      </c>
      <c r="L471" s="71">
        <f t="shared" si="187"/>
        <v>3701.8399999999997</v>
      </c>
      <c r="M471" s="71">
        <f t="shared" si="188"/>
        <v>4683.6499999999996</v>
      </c>
      <c r="N471" s="23">
        <f t="shared" si="165"/>
        <v>5997.63</v>
      </c>
      <c r="O471" s="23">
        <f t="shared" si="166"/>
        <v>6349.85</v>
      </c>
      <c r="P471" s="23">
        <f t="shared" si="167"/>
        <v>6493.69</v>
      </c>
      <c r="Q471" s="23">
        <f t="shared" si="168"/>
        <v>7475.5</v>
      </c>
      <c r="R471" s="193">
        <f t="shared" si="178"/>
        <v>139.51</v>
      </c>
      <c r="S471" s="193">
        <f t="shared" si="179"/>
        <v>0</v>
      </c>
      <c r="T471" s="23">
        <f t="shared" si="169"/>
        <v>5322.89</v>
      </c>
      <c r="U471" s="23">
        <f t="shared" si="170"/>
        <v>5675.11</v>
      </c>
      <c r="V471" s="23">
        <f t="shared" si="171"/>
        <v>5818.95</v>
      </c>
      <c r="W471" s="23">
        <f t="shared" si="172"/>
        <v>6800.76</v>
      </c>
      <c r="X471" s="193">
        <f t="shared" si="180"/>
        <v>139.51</v>
      </c>
      <c r="Y471" s="193">
        <f t="shared" si="181"/>
        <v>0</v>
      </c>
      <c r="Z471" s="23">
        <f t="shared" si="173"/>
        <v>5322.89</v>
      </c>
      <c r="AA471" s="23">
        <f t="shared" si="174"/>
        <v>5675.11</v>
      </c>
      <c r="AB471" s="23">
        <f t="shared" si="175"/>
        <v>5818.95</v>
      </c>
      <c r="AC471" s="23">
        <f t="shared" si="176"/>
        <v>6800.76</v>
      </c>
      <c r="AD471" s="193">
        <f t="shared" si="182"/>
        <v>139.51</v>
      </c>
      <c r="AE471" s="366">
        <f t="shared" si="183"/>
        <v>0</v>
      </c>
    </row>
    <row r="472" spans="1:31" ht="15" customHeight="1" x14ac:dyDescent="0.2">
      <c r="A472" s="601"/>
      <c r="B472" s="10">
        <v>6</v>
      </c>
      <c r="C472" s="9">
        <f>ROUND([2]Лист1!C519,2)</f>
        <v>2086.46</v>
      </c>
      <c r="D472" s="191">
        <f>ROUND([2]Лист1!D519,2)</f>
        <v>156.25</v>
      </c>
      <c r="E472" s="191">
        <f>ROUND([2]Лист1!E519,2)</f>
        <v>0</v>
      </c>
      <c r="F472" s="71">
        <f t="shared" si="184"/>
        <v>4.8099999999999996</v>
      </c>
      <c r="G472" s="329">
        <f t="shared" si="184"/>
        <v>1018.54</v>
      </c>
      <c r="H472" s="330">
        <f t="shared" si="184"/>
        <v>343.8</v>
      </c>
      <c r="I472" s="331">
        <f t="shared" si="177"/>
        <v>343.8</v>
      </c>
      <c r="J472" s="71">
        <f t="shared" si="185"/>
        <v>3205.7799999999997</v>
      </c>
      <c r="K472" s="71">
        <f t="shared" si="186"/>
        <v>3558</v>
      </c>
      <c r="L472" s="71">
        <f t="shared" si="187"/>
        <v>3701.8399999999997</v>
      </c>
      <c r="M472" s="71">
        <f t="shared" si="188"/>
        <v>4683.6499999999996</v>
      </c>
      <c r="N472" s="23">
        <f t="shared" si="165"/>
        <v>6315.59</v>
      </c>
      <c r="O472" s="23">
        <f t="shared" si="166"/>
        <v>6667.81</v>
      </c>
      <c r="P472" s="23">
        <f t="shared" si="167"/>
        <v>6811.65</v>
      </c>
      <c r="Q472" s="23">
        <f t="shared" si="168"/>
        <v>7793.46</v>
      </c>
      <c r="R472" s="193">
        <f t="shared" si="178"/>
        <v>156.25</v>
      </c>
      <c r="S472" s="193">
        <f t="shared" si="179"/>
        <v>0</v>
      </c>
      <c r="T472" s="23">
        <f t="shared" si="169"/>
        <v>5640.85</v>
      </c>
      <c r="U472" s="23">
        <f t="shared" si="170"/>
        <v>5993.07</v>
      </c>
      <c r="V472" s="23">
        <f t="shared" si="171"/>
        <v>6136.91</v>
      </c>
      <c r="W472" s="23">
        <f t="shared" si="172"/>
        <v>7118.72</v>
      </c>
      <c r="X472" s="193">
        <f t="shared" si="180"/>
        <v>156.25</v>
      </c>
      <c r="Y472" s="193">
        <f t="shared" si="181"/>
        <v>0</v>
      </c>
      <c r="Z472" s="23">
        <f t="shared" si="173"/>
        <v>5640.85</v>
      </c>
      <c r="AA472" s="23">
        <f t="shared" si="174"/>
        <v>5993.07</v>
      </c>
      <c r="AB472" s="23">
        <f t="shared" si="175"/>
        <v>6136.91</v>
      </c>
      <c r="AC472" s="23">
        <f t="shared" si="176"/>
        <v>7118.72</v>
      </c>
      <c r="AD472" s="193">
        <f t="shared" si="182"/>
        <v>156.25</v>
      </c>
      <c r="AE472" s="366">
        <f t="shared" si="183"/>
        <v>0</v>
      </c>
    </row>
    <row r="473" spans="1:31" ht="15" customHeight="1" x14ac:dyDescent="0.2">
      <c r="A473" s="601"/>
      <c r="B473" s="10">
        <v>7</v>
      </c>
      <c r="C473" s="9">
        <f>ROUND([2]Лист1!C520,2)</f>
        <v>2240.84</v>
      </c>
      <c r="D473" s="191">
        <f>ROUND([2]Лист1!D520,2)</f>
        <v>52.66</v>
      </c>
      <c r="E473" s="191">
        <f>ROUND([2]Лист1!E520,2)</f>
        <v>0</v>
      </c>
      <c r="F473" s="71">
        <f t="shared" si="184"/>
        <v>4.8099999999999996</v>
      </c>
      <c r="G473" s="329">
        <f t="shared" si="184"/>
        <v>1018.54</v>
      </c>
      <c r="H473" s="330">
        <f t="shared" si="184"/>
        <v>343.8</v>
      </c>
      <c r="I473" s="331">
        <f t="shared" si="177"/>
        <v>343.8</v>
      </c>
      <c r="J473" s="71">
        <f t="shared" si="185"/>
        <v>3205.7799999999997</v>
      </c>
      <c r="K473" s="71">
        <f t="shared" si="186"/>
        <v>3558</v>
      </c>
      <c r="L473" s="71">
        <f t="shared" si="187"/>
        <v>3701.8399999999997</v>
      </c>
      <c r="M473" s="71">
        <f t="shared" si="188"/>
        <v>4683.6499999999996</v>
      </c>
      <c r="N473" s="23">
        <f t="shared" si="165"/>
        <v>6469.97</v>
      </c>
      <c r="O473" s="23">
        <f t="shared" si="166"/>
        <v>6822.19</v>
      </c>
      <c r="P473" s="23">
        <f t="shared" si="167"/>
        <v>6966.03</v>
      </c>
      <c r="Q473" s="23">
        <f t="shared" si="168"/>
        <v>7947.84</v>
      </c>
      <c r="R473" s="193">
        <f t="shared" si="178"/>
        <v>52.66</v>
      </c>
      <c r="S473" s="193">
        <f t="shared" si="179"/>
        <v>0</v>
      </c>
      <c r="T473" s="23">
        <f t="shared" si="169"/>
        <v>5795.23</v>
      </c>
      <c r="U473" s="23">
        <f t="shared" si="170"/>
        <v>6147.45</v>
      </c>
      <c r="V473" s="23">
        <f t="shared" si="171"/>
        <v>6291.29</v>
      </c>
      <c r="W473" s="23">
        <f t="shared" si="172"/>
        <v>7273.1</v>
      </c>
      <c r="X473" s="193">
        <f t="shared" si="180"/>
        <v>52.66</v>
      </c>
      <c r="Y473" s="193">
        <f t="shared" si="181"/>
        <v>0</v>
      </c>
      <c r="Z473" s="23">
        <f t="shared" si="173"/>
        <v>5795.23</v>
      </c>
      <c r="AA473" s="23">
        <f t="shared" si="174"/>
        <v>6147.45</v>
      </c>
      <c r="AB473" s="23">
        <f t="shared" si="175"/>
        <v>6291.29</v>
      </c>
      <c r="AC473" s="23">
        <f t="shared" si="176"/>
        <v>7273.1</v>
      </c>
      <c r="AD473" s="193">
        <f t="shared" si="182"/>
        <v>52.66</v>
      </c>
      <c r="AE473" s="366">
        <f t="shared" si="183"/>
        <v>0</v>
      </c>
    </row>
    <row r="474" spans="1:31" ht="15" customHeight="1" x14ac:dyDescent="0.2">
      <c r="A474" s="601"/>
      <c r="B474" s="10">
        <v>8</v>
      </c>
      <c r="C474" s="9">
        <f>ROUND([2]Лист1!C521,2)</f>
        <v>2341.02</v>
      </c>
      <c r="D474" s="191">
        <f>ROUND([2]Лист1!D521,2)</f>
        <v>271.82</v>
      </c>
      <c r="E474" s="191">
        <f>ROUND([2]Лист1!E521,2)</f>
        <v>0</v>
      </c>
      <c r="F474" s="71">
        <f t="shared" si="184"/>
        <v>4.8099999999999996</v>
      </c>
      <c r="G474" s="329">
        <f t="shared" si="184"/>
        <v>1018.54</v>
      </c>
      <c r="H474" s="330">
        <f t="shared" si="184"/>
        <v>343.8</v>
      </c>
      <c r="I474" s="331">
        <f t="shared" si="177"/>
        <v>343.8</v>
      </c>
      <c r="J474" s="71">
        <f t="shared" si="185"/>
        <v>3205.7799999999997</v>
      </c>
      <c r="K474" s="71">
        <f t="shared" si="186"/>
        <v>3558</v>
      </c>
      <c r="L474" s="71">
        <f t="shared" si="187"/>
        <v>3701.8399999999997</v>
      </c>
      <c r="M474" s="71">
        <f t="shared" si="188"/>
        <v>4683.6499999999996</v>
      </c>
      <c r="N474" s="23">
        <f t="shared" si="165"/>
        <v>6570.15</v>
      </c>
      <c r="O474" s="23">
        <f t="shared" si="166"/>
        <v>6922.37</v>
      </c>
      <c r="P474" s="23">
        <f t="shared" si="167"/>
        <v>7066.21</v>
      </c>
      <c r="Q474" s="23">
        <f t="shared" si="168"/>
        <v>8048.02</v>
      </c>
      <c r="R474" s="193">
        <f t="shared" si="178"/>
        <v>271.82</v>
      </c>
      <c r="S474" s="193">
        <f t="shared" si="179"/>
        <v>0</v>
      </c>
      <c r="T474" s="23">
        <f t="shared" si="169"/>
        <v>5895.41</v>
      </c>
      <c r="U474" s="23">
        <f t="shared" si="170"/>
        <v>6247.63</v>
      </c>
      <c r="V474" s="23">
        <f t="shared" si="171"/>
        <v>6391.47</v>
      </c>
      <c r="W474" s="23">
        <f t="shared" si="172"/>
        <v>7373.28</v>
      </c>
      <c r="X474" s="193">
        <f t="shared" si="180"/>
        <v>271.82</v>
      </c>
      <c r="Y474" s="193">
        <f t="shared" si="181"/>
        <v>0</v>
      </c>
      <c r="Z474" s="23">
        <f t="shared" si="173"/>
        <v>5895.41</v>
      </c>
      <c r="AA474" s="23">
        <f t="shared" si="174"/>
        <v>6247.63</v>
      </c>
      <c r="AB474" s="23">
        <f t="shared" si="175"/>
        <v>6391.47</v>
      </c>
      <c r="AC474" s="23">
        <f t="shared" si="176"/>
        <v>7373.28</v>
      </c>
      <c r="AD474" s="193">
        <f t="shared" si="182"/>
        <v>271.82</v>
      </c>
      <c r="AE474" s="366">
        <f t="shared" si="183"/>
        <v>0</v>
      </c>
    </row>
    <row r="475" spans="1:31" ht="15" customHeight="1" x14ac:dyDescent="0.2">
      <c r="A475" s="601"/>
      <c r="B475" s="10">
        <v>9</v>
      </c>
      <c r="C475" s="9">
        <f>ROUND([2]Лист1!C522,2)</f>
        <v>2370.35</v>
      </c>
      <c r="D475" s="191">
        <f>ROUND([2]Лист1!D522,2)</f>
        <v>283.91000000000003</v>
      </c>
      <c r="E475" s="191">
        <f>ROUND([2]Лист1!E522,2)</f>
        <v>0</v>
      </c>
      <c r="F475" s="71">
        <f t="shared" si="184"/>
        <v>4.8099999999999996</v>
      </c>
      <c r="G475" s="329">
        <f t="shared" si="184"/>
        <v>1018.54</v>
      </c>
      <c r="H475" s="330">
        <f t="shared" si="184"/>
        <v>343.8</v>
      </c>
      <c r="I475" s="331">
        <f t="shared" si="177"/>
        <v>343.8</v>
      </c>
      <c r="J475" s="71">
        <f t="shared" si="185"/>
        <v>3205.7799999999997</v>
      </c>
      <c r="K475" s="71">
        <f t="shared" si="186"/>
        <v>3558</v>
      </c>
      <c r="L475" s="71">
        <f t="shared" si="187"/>
        <v>3701.8399999999997</v>
      </c>
      <c r="M475" s="71">
        <f t="shared" si="188"/>
        <v>4683.6499999999996</v>
      </c>
      <c r="N475" s="23">
        <f t="shared" si="165"/>
        <v>6599.48</v>
      </c>
      <c r="O475" s="23">
        <f t="shared" si="166"/>
        <v>6951.7</v>
      </c>
      <c r="P475" s="23">
        <f t="shared" si="167"/>
        <v>7095.54</v>
      </c>
      <c r="Q475" s="23">
        <f t="shared" si="168"/>
        <v>8077.35</v>
      </c>
      <c r="R475" s="193">
        <f t="shared" si="178"/>
        <v>283.91000000000003</v>
      </c>
      <c r="S475" s="193">
        <f t="shared" si="179"/>
        <v>0</v>
      </c>
      <c r="T475" s="23">
        <f t="shared" si="169"/>
        <v>5924.74</v>
      </c>
      <c r="U475" s="23">
        <f t="shared" si="170"/>
        <v>6276.96</v>
      </c>
      <c r="V475" s="23">
        <f t="shared" si="171"/>
        <v>6420.8</v>
      </c>
      <c r="W475" s="23">
        <f t="shared" si="172"/>
        <v>7402.61</v>
      </c>
      <c r="X475" s="193">
        <f t="shared" si="180"/>
        <v>283.91000000000003</v>
      </c>
      <c r="Y475" s="193">
        <f t="shared" si="181"/>
        <v>0</v>
      </c>
      <c r="Z475" s="23">
        <f t="shared" si="173"/>
        <v>5924.74</v>
      </c>
      <c r="AA475" s="23">
        <f t="shared" si="174"/>
        <v>6276.96</v>
      </c>
      <c r="AB475" s="23">
        <f t="shared" si="175"/>
        <v>6420.8</v>
      </c>
      <c r="AC475" s="23">
        <f t="shared" si="176"/>
        <v>7402.61</v>
      </c>
      <c r="AD475" s="193">
        <f t="shared" si="182"/>
        <v>283.91000000000003</v>
      </c>
      <c r="AE475" s="366">
        <f t="shared" si="183"/>
        <v>0</v>
      </c>
    </row>
    <row r="476" spans="1:31" ht="15" customHeight="1" x14ac:dyDescent="0.2">
      <c r="A476" s="601"/>
      <c r="B476" s="10">
        <v>10</v>
      </c>
      <c r="C476" s="9">
        <f>ROUND([2]Лист1!C523,2)</f>
        <v>2353.42</v>
      </c>
      <c r="D476" s="191">
        <f>ROUND([2]Лист1!D523,2)</f>
        <v>159.88</v>
      </c>
      <c r="E476" s="191">
        <f>ROUND([2]Лист1!E523,2)</f>
        <v>0.08</v>
      </c>
      <c r="F476" s="71">
        <f t="shared" si="184"/>
        <v>4.8099999999999996</v>
      </c>
      <c r="G476" s="329">
        <f t="shared" si="184"/>
        <v>1018.54</v>
      </c>
      <c r="H476" s="330">
        <f t="shared" si="184"/>
        <v>343.8</v>
      </c>
      <c r="I476" s="331">
        <f t="shared" si="177"/>
        <v>343.8</v>
      </c>
      <c r="J476" s="71">
        <f t="shared" si="185"/>
        <v>3205.7799999999997</v>
      </c>
      <c r="K476" s="71">
        <f t="shared" si="186"/>
        <v>3558</v>
      </c>
      <c r="L476" s="71">
        <f t="shared" si="187"/>
        <v>3701.8399999999997</v>
      </c>
      <c r="M476" s="71">
        <f t="shared" si="188"/>
        <v>4683.6499999999996</v>
      </c>
      <c r="N476" s="23">
        <f t="shared" si="165"/>
        <v>6582.55</v>
      </c>
      <c r="O476" s="23">
        <f t="shared" si="166"/>
        <v>6934.77</v>
      </c>
      <c r="P476" s="23">
        <f t="shared" si="167"/>
        <v>7078.61</v>
      </c>
      <c r="Q476" s="23">
        <f t="shared" si="168"/>
        <v>8060.42</v>
      </c>
      <c r="R476" s="193">
        <f t="shared" si="178"/>
        <v>159.88</v>
      </c>
      <c r="S476" s="193">
        <f t="shared" si="179"/>
        <v>0.08</v>
      </c>
      <c r="T476" s="23">
        <f t="shared" si="169"/>
        <v>5907.81</v>
      </c>
      <c r="U476" s="23">
        <f t="shared" si="170"/>
        <v>6260.03</v>
      </c>
      <c r="V476" s="23">
        <f t="shared" si="171"/>
        <v>6403.87</v>
      </c>
      <c r="W476" s="23">
        <f t="shared" si="172"/>
        <v>7385.68</v>
      </c>
      <c r="X476" s="193">
        <f t="shared" si="180"/>
        <v>159.88</v>
      </c>
      <c r="Y476" s="193">
        <f t="shared" si="181"/>
        <v>0.08</v>
      </c>
      <c r="Z476" s="23">
        <f t="shared" si="173"/>
        <v>5907.81</v>
      </c>
      <c r="AA476" s="23">
        <f t="shared" si="174"/>
        <v>6260.03</v>
      </c>
      <c r="AB476" s="23">
        <f t="shared" si="175"/>
        <v>6403.87</v>
      </c>
      <c r="AC476" s="23">
        <f t="shared" si="176"/>
        <v>7385.68</v>
      </c>
      <c r="AD476" s="193">
        <f t="shared" si="182"/>
        <v>159.88</v>
      </c>
      <c r="AE476" s="366">
        <f t="shared" si="183"/>
        <v>0.08</v>
      </c>
    </row>
    <row r="477" spans="1:31" ht="15" customHeight="1" x14ac:dyDescent="0.2">
      <c r="A477" s="601"/>
      <c r="B477" s="10">
        <v>11</v>
      </c>
      <c r="C477" s="9">
        <f>ROUND([2]Лист1!C524,2)</f>
        <v>2333.54</v>
      </c>
      <c r="D477" s="191">
        <f>ROUND([2]Лист1!D524,2)</f>
        <v>116.14</v>
      </c>
      <c r="E477" s="191">
        <f>ROUND([2]Лист1!E524,2)</f>
        <v>0.16</v>
      </c>
      <c r="F477" s="71">
        <f t="shared" si="184"/>
        <v>4.8099999999999996</v>
      </c>
      <c r="G477" s="329">
        <f t="shared" si="184"/>
        <v>1018.54</v>
      </c>
      <c r="H477" s="330">
        <f t="shared" si="184"/>
        <v>343.8</v>
      </c>
      <c r="I477" s="331">
        <f t="shared" si="177"/>
        <v>343.8</v>
      </c>
      <c r="J477" s="71">
        <f t="shared" si="185"/>
        <v>3205.7799999999997</v>
      </c>
      <c r="K477" s="71">
        <f t="shared" si="186"/>
        <v>3558</v>
      </c>
      <c r="L477" s="71">
        <f t="shared" si="187"/>
        <v>3701.8399999999997</v>
      </c>
      <c r="M477" s="71">
        <f t="shared" si="188"/>
        <v>4683.6499999999996</v>
      </c>
      <c r="N477" s="23">
        <f t="shared" si="165"/>
        <v>6562.67</v>
      </c>
      <c r="O477" s="23">
        <f t="shared" si="166"/>
        <v>6914.89</v>
      </c>
      <c r="P477" s="23">
        <f t="shared" si="167"/>
        <v>7058.73</v>
      </c>
      <c r="Q477" s="23">
        <f t="shared" si="168"/>
        <v>8040.54</v>
      </c>
      <c r="R477" s="193">
        <f t="shared" si="178"/>
        <v>116.14</v>
      </c>
      <c r="S477" s="193">
        <f t="shared" si="179"/>
        <v>0.16</v>
      </c>
      <c r="T477" s="23">
        <f t="shared" si="169"/>
        <v>5887.93</v>
      </c>
      <c r="U477" s="23">
        <f t="shared" si="170"/>
        <v>6240.15</v>
      </c>
      <c r="V477" s="23">
        <f t="shared" si="171"/>
        <v>6383.99</v>
      </c>
      <c r="W477" s="23">
        <f t="shared" si="172"/>
        <v>7365.8</v>
      </c>
      <c r="X477" s="193">
        <f t="shared" si="180"/>
        <v>116.14</v>
      </c>
      <c r="Y477" s="193">
        <f t="shared" si="181"/>
        <v>0.16</v>
      </c>
      <c r="Z477" s="23">
        <f t="shared" si="173"/>
        <v>5887.93</v>
      </c>
      <c r="AA477" s="23">
        <f t="shared" si="174"/>
        <v>6240.15</v>
      </c>
      <c r="AB477" s="23">
        <f t="shared" si="175"/>
        <v>6383.99</v>
      </c>
      <c r="AC477" s="23">
        <f t="shared" si="176"/>
        <v>7365.8</v>
      </c>
      <c r="AD477" s="193">
        <f t="shared" si="182"/>
        <v>116.14</v>
      </c>
      <c r="AE477" s="366">
        <f t="shared" si="183"/>
        <v>0.16</v>
      </c>
    </row>
    <row r="478" spans="1:31" ht="15" customHeight="1" x14ac:dyDescent="0.2">
      <c r="A478" s="601"/>
      <c r="B478" s="10">
        <v>12</v>
      </c>
      <c r="C478" s="9">
        <f>ROUND([2]Лист1!C525,2)</f>
        <v>2262.2600000000002</v>
      </c>
      <c r="D478" s="191">
        <f>ROUND([2]Лист1!D525,2)</f>
        <v>116.33</v>
      </c>
      <c r="E478" s="191">
        <f>ROUND([2]Лист1!E525,2)</f>
        <v>0.01</v>
      </c>
      <c r="F478" s="71">
        <f t="shared" si="184"/>
        <v>4.8099999999999996</v>
      </c>
      <c r="G478" s="329">
        <f t="shared" si="184"/>
        <v>1018.54</v>
      </c>
      <c r="H478" s="330">
        <f t="shared" si="184"/>
        <v>343.8</v>
      </c>
      <c r="I478" s="331">
        <f t="shared" si="177"/>
        <v>343.8</v>
      </c>
      <c r="J478" s="71">
        <f t="shared" si="185"/>
        <v>3205.7799999999997</v>
      </c>
      <c r="K478" s="71">
        <f t="shared" si="186"/>
        <v>3558</v>
      </c>
      <c r="L478" s="71">
        <f t="shared" si="187"/>
        <v>3701.8399999999997</v>
      </c>
      <c r="M478" s="71">
        <f t="shared" si="188"/>
        <v>4683.6499999999996</v>
      </c>
      <c r="N478" s="23">
        <f t="shared" si="165"/>
        <v>6491.39</v>
      </c>
      <c r="O478" s="23">
        <f t="shared" si="166"/>
        <v>6843.61</v>
      </c>
      <c r="P478" s="23">
        <f t="shared" si="167"/>
        <v>6987.45</v>
      </c>
      <c r="Q478" s="23">
        <f t="shared" si="168"/>
        <v>7969.26</v>
      </c>
      <c r="R478" s="193">
        <f t="shared" si="178"/>
        <v>116.33</v>
      </c>
      <c r="S478" s="193">
        <f t="shared" si="179"/>
        <v>0.01</v>
      </c>
      <c r="T478" s="23">
        <f t="shared" si="169"/>
        <v>5816.65</v>
      </c>
      <c r="U478" s="23">
        <f t="shared" si="170"/>
        <v>6168.87</v>
      </c>
      <c r="V478" s="23">
        <f t="shared" si="171"/>
        <v>6312.71</v>
      </c>
      <c r="W478" s="23">
        <f t="shared" si="172"/>
        <v>7294.52</v>
      </c>
      <c r="X478" s="193">
        <f t="shared" si="180"/>
        <v>116.33</v>
      </c>
      <c r="Y478" s="193">
        <f t="shared" si="181"/>
        <v>0.01</v>
      </c>
      <c r="Z478" s="23">
        <f t="shared" si="173"/>
        <v>5816.65</v>
      </c>
      <c r="AA478" s="23">
        <f t="shared" si="174"/>
        <v>6168.87</v>
      </c>
      <c r="AB478" s="23">
        <f t="shared" si="175"/>
        <v>6312.71</v>
      </c>
      <c r="AC478" s="23">
        <f t="shared" si="176"/>
        <v>7294.52</v>
      </c>
      <c r="AD478" s="193">
        <f t="shared" si="182"/>
        <v>116.33</v>
      </c>
      <c r="AE478" s="366">
        <f t="shared" si="183"/>
        <v>0.01</v>
      </c>
    </row>
    <row r="479" spans="1:31" ht="15" customHeight="1" x14ac:dyDescent="0.2">
      <c r="A479" s="601"/>
      <c r="B479" s="10">
        <v>13</v>
      </c>
      <c r="C479" s="9">
        <f>ROUND([2]Лист1!C526,2)</f>
        <v>2261.2199999999998</v>
      </c>
      <c r="D479" s="191">
        <f>ROUND([2]Лист1!D526,2)</f>
        <v>220.6</v>
      </c>
      <c r="E479" s="191">
        <f>ROUND([2]Лист1!E526,2)</f>
        <v>0</v>
      </c>
      <c r="F479" s="71">
        <f t="shared" si="184"/>
        <v>4.8099999999999996</v>
      </c>
      <c r="G479" s="329">
        <f t="shared" si="184"/>
        <v>1018.54</v>
      </c>
      <c r="H479" s="330">
        <f t="shared" si="184"/>
        <v>343.8</v>
      </c>
      <c r="I479" s="331">
        <f t="shared" si="177"/>
        <v>343.8</v>
      </c>
      <c r="J479" s="71">
        <f t="shared" si="185"/>
        <v>3205.7799999999997</v>
      </c>
      <c r="K479" s="71">
        <f t="shared" si="186"/>
        <v>3558</v>
      </c>
      <c r="L479" s="71">
        <f t="shared" si="187"/>
        <v>3701.8399999999997</v>
      </c>
      <c r="M479" s="71">
        <f t="shared" si="188"/>
        <v>4683.6499999999996</v>
      </c>
      <c r="N479" s="23">
        <f t="shared" si="165"/>
        <v>6490.35</v>
      </c>
      <c r="O479" s="23">
        <f t="shared" si="166"/>
        <v>6842.57</v>
      </c>
      <c r="P479" s="23">
        <f t="shared" si="167"/>
        <v>6986.41</v>
      </c>
      <c r="Q479" s="23">
        <f t="shared" si="168"/>
        <v>7968.22</v>
      </c>
      <c r="R479" s="193">
        <f t="shared" si="178"/>
        <v>220.6</v>
      </c>
      <c r="S479" s="193">
        <f t="shared" si="179"/>
        <v>0</v>
      </c>
      <c r="T479" s="23">
        <f t="shared" si="169"/>
        <v>5815.61</v>
      </c>
      <c r="U479" s="23">
        <f t="shared" si="170"/>
        <v>6167.83</v>
      </c>
      <c r="V479" s="23">
        <f t="shared" si="171"/>
        <v>6311.67</v>
      </c>
      <c r="W479" s="23">
        <f t="shared" si="172"/>
        <v>7293.48</v>
      </c>
      <c r="X479" s="193">
        <f t="shared" si="180"/>
        <v>220.6</v>
      </c>
      <c r="Y479" s="193">
        <f t="shared" si="181"/>
        <v>0</v>
      </c>
      <c r="Z479" s="23">
        <f t="shared" si="173"/>
        <v>5815.61</v>
      </c>
      <c r="AA479" s="23">
        <f t="shared" si="174"/>
        <v>6167.83</v>
      </c>
      <c r="AB479" s="23">
        <f t="shared" si="175"/>
        <v>6311.67</v>
      </c>
      <c r="AC479" s="23">
        <f t="shared" si="176"/>
        <v>7293.48</v>
      </c>
      <c r="AD479" s="193">
        <f t="shared" si="182"/>
        <v>220.6</v>
      </c>
      <c r="AE479" s="366">
        <f t="shared" si="183"/>
        <v>0</v>
      </c>
    </row>
    <row r="480" spans="1:31" ht="15" customHeight="1" x14ac:dyDescent="0.2">
      <c r="A480" s="601"/>
      <c r="B480" s="10">
        <v>14</v>
      </c>
      <c r="C480" s="9">
        <f>ROUND([2]Лист1!C527,2)</f>
        <v>2319.4299999999998</v>
      </c>
      <c r="D480" s="191">
        <f>ROUND([2]Лист1!D527,2)</f>
        <v>111.96</v>
      </c>
      <c r="E480" s="191">
        <f>ROUND([2]Лист1!E527,2)</f>
        <v>0.61</v>
      </c>
      <c r="F480" s="71">
        <f t="shared" si="184"/>
        <v>4.8099999999999996</v>
      </c>
      <c r="G480" s="329">
        <f t="shared" si="184"/>
        <v>1018.54</v>
      </c>
      <c r="H480" s="330">
        <f t="shared" si="184"/>
        <v>343.8</v>
      </c>
      <c r="I480" s="331">
        <f t="shared" si="177"/>
        <v>343.8</v>
      </c>
      <c r="J480" s="71">
        <f t="shared" si="185"/>
        <v>3205.7799999999997</v>
      </c>
      <c r="K480" s="71">
        <f t="shared" si="186"/>
        <v>3558</v>
      </c>
      <c r="L480" s="71">
        <f t="shared" si="187"/>
        <v>3701.8399999999997</v>
      </c>
      <c r="M480" s="71">
        <f t="shared" si="188"/>
        <v>4683.6499999999996</v>
      </c>
      <c r="N480" s="23">
        <f t="shared" si="165"/>
        <v>6548.56</v>
      </c>
      <c r="O480" s="23">
        <f t="shared" si="166"/>
        <v>6900.78</v>
      </c>
      <c r="P480" s="23">
        <f t="shared" si="167"/>
        <v>7044.62</v>
      </c>
      <c r="Q480" s="23">
        <f t="shared" si="168"/>
        <v>8026.43</v>
      </c>
      <c r="R480" s="193">
        <f t="shared" si="178"/>
        <v>111.96</v>
      </c>
      <c r="S480" s="193">
        <f t="shared" si="179"/>
        <v>0.61</v>
      </c>
      <c r="T480" s="23">
        <f t="shared" si="169"/>
        <v>5873.82</v>
      </c>
      <c r="U480" s="23">
        <f t="shared" si="170"/>
        <v>6226.04</v>
      </c>
      <c r="V480" s="23">
        <f t="shared" si="171"/>
        <v>6369.88</v>
      </c>
      <c r="W480" s="23">
        <f t="shared" si="172"/>
        <v>7351.69</v>
      </c>
      <c r="X480" s="193">
        <f t="shared" si="180"/>
        <v>111.96</v>
      </c>
      <c r="Y480" s="193">
        <f t="shared" si="181"/>
        <v>0.61</v>
      </c>
      <c r="Z480" s="23">
        <f t="shared" si="173"/>
        <v>5873.82</v>
      </c>
      <c r="AA480" s="23">
        <f t="shared" si="174"/>
        <v>6226.04</v>
      </c>
      <c r="AB480" s="23">
        <f t="shared" si="175"/>
        <v>6369.88</v>
      </c>
      <c r="AC480" s="23">
        <f t="shared" si="176"/>
        <v>7351.69</v>
      </c>
      <c r="AD480" s="193">
        <f t="shared" si="182"/>
        <v>111.96</v>
      </c>
      <c r="AE480" s="366">
        <f t="shared" si="183"/>
        <v>0.61</v>
      </c>
    </row>
    <row r="481" spans="1:31" ht="15" customHeight="1" x14ac:dyDescent="0.2">
      <c r="A481" s="601"/>
      <c r="B481" s="10">
        <v>15</v>
      </c>
      <c r="C481" s="9">
        <f>ROUND([2]Лист1!C528,2)</f>
        <v>2308.04</v>
      </c>
      <c r="D481" s="191">
        <f>ROUND([2]Лист1!D528,2)</f>
        <v>69.989999999999995</v>
      </c>
      <c r="E481" s="191">
        <f>ROUND([2]Лист1!E528,2)</f>
        <v>1.07</v>
      </c>
      <c r="F481" s="71">
        <f t="shared" si="184"/>
        <v>4.8099999999999996</v>
      </c>
      <c r="G481" s="329">
        <f t="shared" si="184"/>
        <v>1018.54</v>
      </c>
      <c r="H481" s="330">
        <f t="shared" si="184"/>
        <v>343.8</v>
      </c>
      <c r="I481" s="331">
        <f t="shared" si="177"/>
        <v>343.8</v>
      </c>
      <c r="J481" s="71">
        <f t="shared" si="185"/>
        <v>3205.7799999999997</v>
      </c>
      <c r="K481" s="71">
        <f t="shared" si="186"/>
        <v>3558</v>
      </c>
      <c r="L481" s="71">
        <f t="shared" si="187"/>
        <v>3701.8399999999997</v>
      </c>
      <c r="M481" s="71">
        <f t="shared" si="188"/>
        <v>4683.6499999999996</v>
      </c>
      <c r="N481" s="23">
        <f t="shared" si="165"/>
        <v>6537.17</v>
      </c>
      <c r="O481" s="23">
        <f t="shared" si="166"/>
        <v>6889.39</v>
      </c>
      <c r="P481" s="23">
        <f t="shared" si="167"/>
        <v>7033.23</v>
      </c>
      <c r="Q481" s="23">
        <f t="shared" si="168"/>
        <v>8015.04</v>
      </c>
      <c r="R481" s="193">
        <f t="shared" si="178"/>
        <v>69.989999999999995</v>
      </c>
      <c r="S481" s="193">
        <f t="shared" si="179"/>
        <v>1.07</v>
      </c>
      <c r="T481" s="23">
        <f t="shared" si="169"/>
        <v>5862.43</v>
      </c>
      <c r="U481" s="23">
        <f t="shared" si="170"/>
        <v>6214.65</v>
      </c>
      <c r="V481" s="23">
        <f t="shared" si="171"/>
        <v>6358.49</v>
      </c>
      <c r="W481" s="23">
        <f t="shared" si="172"/>
        <v>7340.3</v>
      </c>
      <c r="X481" s="193">
        <f t="shared" si="180"/>
        <v>69.989999999999995</v>
      </c>
      <c r="Y481" s="193">
        <f t="shared" si="181"/>
        <v>1.07</v>
      </c>
      <c r="Z481" s="23">
        <f t="shared" si="173"/>
        <v>5862.43</v>
      </c>
      <c r="AA481" s="23">
        <f t="shared" si="174"/>
        <v>6214.65</v>
      </c>
      <c r="AB481" s="23">
        <f t="shared" si="175"/>
        <v>6358.49</v>
      </c>
      <c r="AC481" s="23">
        <f t="shared" si="176"/>
        <v>7340.3</v>
      </c>
      <c r="AD481" s="193">
        <f t="shared" si="182"/>
        <v>69.989999999999995</v>
      </c>
      <c r="AE481" s="366">
        <f t="shared" si="183"/>
        <v>1.07</v>
      </c>
    </row>
    <row r="482" spans="1:31" ht="15" customHeight="1" x14ac:dyDescent="0.2">
      <c r="A482" s="601"/>
      <c r="B482" s="10">
        <v>16</v>
      </c>
      <c r="C482" s="9">
        <f>ROUND([2]Лист1!C529,2)</f>
        <v>2307.4699999999998</v>
      </c>
      <c r="D482" s="191">
        <f>ROUND([2]Лист1!D529,2)</f>
        <v>148.74</v>
      </c>
      <c r="E482" s="191">
        <f>ROUND([2]Лист1!E529,2)</f>
        <v>0.09</v>
      </c>
      <c r="F482" s="71">
        <f t="shared" si="184"/>
        <v>4.8099999999999996</v>
      </c>
      <c r="G482" s="329">
        <f t="shared" si="184"/>
        <v>1018.54</v>
      </c>
      <c r="H482" s="330">
        <f t="shared" si="184"/>
        <v>343.8</v>
      </c>
      <c r="I482" s="331">
        <f t="shared" si="177"/>
        <v>343.8</v>
      </c>
      <c r="J482" s="71">
        <f t="shared" si="185"/>
        <v>3205.7799999999997</v>
      </c>
      <c r="K482" s="71">
        <f t="shared" si="186"/>
        <v>3558</v>
      </c>
      <c r="L482" s="71">
        <f t="shared" si="187"/>
        <v>3701.8399999999997</v>
      </c>
      <c r="M482" s="71">
        <f t="shared" si="188"/>
        <v>4683.6499999999996</v>
      </c>
      <c r="N482" s="23">
        <f t="shared" si="165"/>
        <v>6536.6</v>
      </c>
      <c r="O482" s="23">
        <f t="shared" si="166"/>
        <v>6888.82</v>
      </c>
      <c r="P482" s="23">
        <f t="shared" si="167"/>
        <v>7032.66</v>
      </c>
      <c r="Q482" s="23">
        <f t="shared" si="168"/>
        <v>8014.47</v>
      </c>
      <c r="R482" s="193">
        <f t="shared" si="178"/>
        <v>148.74</v>
      </c>
      <c r="S482" s="193">
        <f t="shared" si="179"/>
        <v>0.09</v>
      </c>
      <c r="T482" s="23">
        <f t="shared" si="169"/>
        <v>5861.86</v>
      </c>
      <c r="U482" s="23">
        <f t="shared" si="170"/>
        <v>6214.08</v>
      </c>
      <c r="V482" s="23">
        <f t="shared" si="171"/>
        <v>6357.92</v>
      </c>
      <c r="W482" s="23">
        <f t="shared" si="172"/>
        <v>7339.73</v>
      </c>
      <c r="X482" s="193">
        <f t="shared" si="180"/>
        <v>148.74</v>
      </c>
      <c r="Y482" s="193">
        <f t="shared" si="181"/>
        <v>0.09</v>
      </c>
      <c r="Z482" s="23">
        <f t="shared" si="173"/>
        <v>5861.86</v>
      </c>
      <c r="AA482" s="23">
        <f t="shared" si="174"/>
        <v>6214.08</v>
      </c>
      <c r="AB482" s="23">
        <f t="shared" si="175"/>
        <v>6357.92</v>
      </c>
      <c r="AC482" s="23">
        <f t="shared" si="176"/>
        <v>7339.73</v>
      </c>
      <c r="AD482" s="193">
        <f t="shared" si="182"/>
        <v>148.74</v>
      </c>
      <c r="AE482" s="366">
        <f t="shared" si="183"/>
        <v>0.09</v>
      </c>
    </row>
    <row r="483" spans="1:31" ht="15" customHeight="1" x14ac:dyDescent="0.2">
      <c r="A483" s="601"/>
      <c r="B483" s="10">
        <v>17</v>
      </c>
      <c r="C483" s="9">
        <f>ROUND([2]Лист1!C530,2)</f>
        <v>2328.5100000000002</v>
      </c>
      <c r="D483" s="191">
        <f>ROUND([2]Лист1!D530,2)</f>
        <v>106.52</v>
      </c>
      <c r="E483" s="191">
        <f>ROUND([2]Лист1!E530,2)</f>
        <v>0.12</v>
      </c>
      <c r="F483" s="71">
        <f t="shared" si="184"/>
        <v>4.8099999999999996</v>
      </c>
      <c r="G483" s="329">
        <f t="shared" si="184"/>
        <v>1018.54</v>
      </c>
      <c r="H483" s="330">
        <f t="shared" si="184"/>
        <v>343.8</v>
      </c>
      <c r="I483" s="331">
        <f t="shared" si="177"/>
        <v>343.8</v>
      </c>
      <c r="J483" s="71">
        <f t="shared" si="185"/>
        <v>3205.7799999999997</v>
      </c>
      <c r="K483" s="71">
        <f t="shared" si="186"/>
        <v>3558</v>
      </c>
      <c r="L483" s="71">
        <f t="shared" si="187"/>
        <v>3701.8399999999997</v>
      </c>
      <c r="M483" s="71">
        <f t="shared" si="188"/>
        <v>4683.6499999999996</v>
      </c>
      <c r="N483" s="23">
        <f t="shared" si="165"/>
        <v>6557.64</v>
      </c>
      <c r="O483" s="23">
        <f t="shared" si="166"/>
        <v>6909.86</v>
      </c>
      <c r="P483" s="23">
        <f t="shared" si="167"/>
        <v>7053.7</v>
      </c>
      <c r="Q483" s="23">
        <f t="shared" si="168"/>
        <v>8035.51</v>
      </c>
      <c r="R483" s="193">
        <f t="shared" si="178"/>
        <v>106.52</v>
      </c>
      <c r="S483" s="193">
        <f t="shared" si="179"/>
        <v>0.12</v>
      </c>
      <c r="T483" s="23">
        <f t="shared" si="169"/>
        <v>5882.9</v>
      </c>
      <c r="U483" s="23">
        <f t="shared" si="170"/>
        <v>6235.12</v>
      </c>
      <c r="V483" s="23">
        <f t="shared" si="171"/>
        <v>6378.96</v>
      </c>
      <c r="W483" s="23">
        <f t="shared" si="172"/>
        <v>7360.77</v>
      </c>
      <c r="X483" s="193">
        <f t="shared" si="180"/>
        <v>106.52</v>
      </c>
      <c r="Y483" s="193">
        <f t="shared" si="181"/>
        <v>0.12</v>
      </c>
      <c r="Z483" s="23">
        <f t="shared" si="173"/>
        <v>5882.9</v>
      </c>
      <c r="AA483" s="23">
        <f t="shared" si="174"/>
        <v>6235.12</v>
      </c>
      <c r="AB483" s="23">
        <f t="shared" si="175"/>
        <v>6378.96</v>
      </c>
      <c r="AC483" s="23">
        <f t="shared" si="176"/>
        <v>7360.77</v>
      </c>
      <c r="AD483" s="193">
        <f t="shared" si="182"/>
        <v>106.52</v>
      </c>
      <c r="AE483" s="366">
        <f t="shared" si="183"/>
        <v>0.12</v>
      </c>
    </row>
    <row r="484" spans="1:31" ht="15" customHeight="1" x14ac:dyDescent="0.2">
      <c r="A484" s="601"/>
      <c r="B484" s="10">
        <v>18</v>
      </c>
      <c r="C484" s="9">
        <f>ROUND([2]Лист1!C531,2)</f>
        <v>2322.37</v>
      </c>
      <c r="D484" s="191">
        <f>ROUND([2]Лист1!D531,2)</f>
        <v>1.05</v>
      </c>
      <c r="E484" s="191">
        <f>ROUND([2]Лист1!E531,2)</f>
        <v>31.88</v>
      </c>
      <c r="F484" s="71">
        <f t="shared" si="184"/>
        <v>4.8099999999999996</v>
      </c>
      <c r="G484" s="329">
        <f t="shared" si="184"/>
        <v>1018.54</v>
      </c>
      <c r="H484" s="330">
        <f t="shared" si="184"/>
        <v>343.8</v>
      </c>
      <c r="I484" s="331">
        <f t="shared" si="177"/>
        <v>343.8</v>
      </c>
      <c r="J484" s="71">
        <f t="shared" si="185"/>
        <v>3205.7799999999997</v>
      </c>
      <c r="K484" s="71">
        <f t="shared" si="186"/>
        <v>3558</v>
      </c>
      <c r="L484" s="71">
        <f t="shared" si="187"/>
        <v>3701.8399999999997</v>
      </c>
      <c r="M484" s="71">
        <f t="shared" si="188"/>
        <v>4683.6499999999996</v>
      </c>
      <c r="N484" s="23">
        <f t="shared" si="165"/>
        <v>6551.5</v>
      </c>
      <c r="O484" s="23">
        <f t="shared" si="166"/>
        <v>6903.72</v>
      </c>
      <c r="P484" s="23">
        <f t="shared" si="167"/>
        <v>7047.56</v>
      </c>
      <c r="Q484" s="23">
        <f t="shared" si="168"/>
        <v>8029.37</v>
      </c>
      <c r="R484" s="193">
        <f t="shared" si="178"/>
        <v>1.05</v>
      </c>
      <c r="S484" s="193">
        <f t="shared" si="179"/>
        <v>31.88</v>
      </c>
      <c r="T484" s="23">
        <f t="shared" si="169"/>
        <v>5876.76</v>
      </c>
      <c r="U484" s="23">
        <f t="shared" si="170"/>
        <v>6228.98</v>
      </c>
      <c r="V484" s="23">
        <f t="shared" si="171"/>
        <v>6372.82</v>
      </c>
      <c r="W484" s="23">
        <f t="shared" si="172"/>
        <v>7354.63</v>
      </c>
      <c r="X484" s="193">
        <f t="shared" si="180"/>
        <v>1.05</v>
      </c>
      <c r="Y484" s="193">
        <f t="shared" si="181"/>
        <v>31.88</v>
      </c>
      <c r="Z484" s="23">
        <f t="shared" si="173"/>
        <v>5876.76</v>
      </c>
      <c r="AA484" s="23">
        <f t="shared" si="174"/>
        <v>6228.98</v>
      </c>
      <c r="AB484" s="23">
        <f t="shared" si="175"/>
        <v>6372.82</v>
      </c>
      <c r="AC484" s="23">
        <f t="shared" si="176"/>
        <v>7354.63</v>
      </c>
      <c r="AD484" s="193">
        <f t="shared" si="182"/>
        <v>1.05</v>
      </c>
      <c r="AE484" s="366">
        <f t="shared" si="183"/>
        <v>31.88</v>
      </c>
    </row>
    <row r="485" spans="1:31" ht="15" customHeight="1" x14ac:dyDescent="0.2">
      <c r="A485" s="601"/>
      <c r="B485" s="10">
        <v>19</v>
      </c>
      <c r="C485" s="9">
        <f>ROUND([2]Лист1!C532,2)</f>
        <v>2244.66</v>
      </c>
      <c r="D485" s="191">
        <f>ROUND([2]Лист1!D532,2)</f>
        <v>30.72</v>
      </c>
      <c r="E485" s="191">
        <f>ROUND([2]Лист1!E532,2)</f>
        <v>11.8</v>
      </c>
      <c r="F485" s="71">
        <f t="shared" si="184"/>
        <v>4.8099999999999996</v>
      </c>
      <c r="G485" s="329">
        <f t="shared" si="184"/>
        <v>1018.54</v>
      </c>
      <c r="H485" s="330">
        <f t="shared" si="184"/>
        <v>343.8</v>
      </c>
      <c r="I485" s="331">
        <f t="shared" si="177"/>
        <v>343.8</v>
      </c>
      <c r="J485" s="71">
        <f t="shared" si="185"/>
        <v>3205.7799999999997</v>
      </c>
      <c r="K485" s="71">
        <f t="shared" si="186"/>
        <v>3558</v>
      </c>
      <c r="L485" s="71">
        <f t="shared" si="187"/>
        <v>3701.8399999999997</v>
      </c>
      <c r="M485" s="71">
        <f t="shared" si="188"/>
        <v>4683.6499999999996</v>
      </c>
      <c r="N485" s="23">
        <f t="shared" si="165"/>
        <v>6473.79</v>
      </c>
      <c r="O485" s="23">
        <f t="shared" si="166"/>
        <v>6826.01</v>
      </c>
      <c r="P485" s="23">
        <f t="shared" si="167"/>
        <v>6969.85</v>
      </c>
      <c r="Q485" s="23">
        <f t="shared" si="168"/>
        <v>7951.66</v>
      </c>
      <c r="R485" s="193">
        <f t="shared" si="178"/>
        <v>30.72</v>
      </c>
      <c r="S485" s="193">
        <f t="shared" si="179"/>
        <v>11.8</v>
      </c>
      <c r="T485" s="23">
        <f t="shared" si="169"/>
        <v>5799.05</v>
      </c>
      <c r="U485" s="23">
        <f t="shared" si="170"/>
        <v>6151.27</v>
      </c>
      <c r="V485" s="23">
        <f t="shared" si="171"/>
        <v>6295.11</v>
      </c>
      <c r="W485" s="23">
        <f t="shared" si="172"/>
        <v>7276.92</v>
      </c>
      <c r="X485" s="193">
        <f t="shared" si="180"/>
        <v>30.72</v>
      </c>
      <c r="Y485" s="193">
        <f t="shared" si="181"/>
        <v>11.8</v>
      </c>
      <c r="Z485" s="23">
        <f t="shared" si="173"/>
        <v>5799.05</v>
      </c>
      <c r="AA485" s="23">
        <f t="shared" si="174"/>
        <v>6151.27</v>
      </c>
      <c r="AB485" s="23">
        <f t="shared" si="175"/>
        <v>6295.11</v>
      </c>
      <c r="AC485" s="23">
        <f t="shared" si="176"/>
        <v>7276.92</v>
      </c>
      <c r="AD485" s="193">
        <f t="shared" si="182"/>
        <v>30.72</v>
      </c>
      <c r="AE485" s="366">
        <f t="shared" si="183"/>
        <v>11.8</v>
      </c>
    </row>
    <row r="486" spans="1:31" ht="15" customHeight="1" x14ac:dyDescent="0.2">
      <c r="A486" s="601"/>
      <c r="B486" s="10">
        <v>20</v>
      </c>
      <c r="C486" s="9">
        <f>ROUND([2]Лист1!C533,2)</f>
        <v>2223.91</v>
      </c>
      <c r="D486" s="191">
        <f>ROUND([2]Лист1!D533,2)</f>
        <v>0</v>
      </c>
      <c r="E486" s="191">
        <f>ROUND([2]Лист1!E533,2)</f>
        <v>76.66</v>
      </c>
      <c r="F486" s="71">
        <f t="shared" si="184"/>
        <v>4.8099999999999996</v>
      </c>
      <c r="G486" s="329">
        <f t="shared" si="184"/>
        <v>1018.54</v>
      </c>
      <c r="H486" s="330">
        <f t="shared" si="184"/>
        <v>343.8</v>
      </c>
      <c r="I486" s="331">
        <f t="shared" si="177"/>
        <v>343.8</v>
      </c>
      <c r="J486" s="71">
        <f t="shared" si="185"/>
        <v>3205.7799999999997</v>
      </c>
      <c r="K486" s="71">
        <f t="shared" si="186"/>
        <v>3558</v>
      </c>
      <c r="L486" s="71">
        <f t="shared" si="187"/>
        <v>3701.8399999999997</v>
      </c>
      <c r="M486" s="71">
        <f t="shared" si="188"/>
        <v>4683.6499999999996</v>
      </c>
      <c r="N486" s="23">
        <f t="shared" si="165"/>
        <v>6453.04</v>
      </c>
      <c r="O486" s="23">
        <f t="shared" si="166"/>
        <v>6805.26</v>
      </c>
      <c r="P486" s="23">
        <f t="shared" si="167"/>
        <v>6949.1</v>
      </c>
      <c r="Q486" s="23">
        <f t="shared" si="168"/>
        <v>7930.91</v>
      </c>
      <c r="R486" s="193">
        <f t="shared" si="178"/>
        <v>0</v>
      </c>
      <c r="S486" s="193">
        <f t="shared" si="179"/>
        <v>76.66</v>
      </c>
      <c r="T486" s="23">
        <f t="shared" si="169"/>
        <v>5778.3</v>
      </c>
      <c r="U486" s="23">
        <f t="shared" si="170"/>
        <v>6130.52</v>
      </c>
      <c r="V486" s="23">
        <f t="shared" si="171"/>
        <v>6274.36</v>
      </c>
      <c r="W486" s="23">
        <f t="shared" si="172"/>
        <v>7256.17</v>
      </c>
      <c r="X486" s="193">
        <f t="shared" si="180"/>
        <v>0</v>
      </c>
      <c r="Y486" s="193">
        <f t="shared" si="181"/>
        <v>76.66</v>
      </c>
      <c r="Z486" s="23">
        <f t="shared" si="173"/>
        <v>5778.3</v>
      </c>
      <c r="AA486" s="23">
        <f t="shared" si="174"/>
        <v>6130.52</v>
      </c>
      <c r="AB486" s="23">
        <f t="shared" si="175"/>
        <v>6274.36</v>
      </c>
      <c r="AC486" s="23">
        <f t="shared" si="176"/>
        <v>7256.17</v>
      </c>
      <c r="AD486" s="193">
        <f t="shared" si="182"/>
        <v>0</v>
      </c>
      <c r="AE486" s="366">
        <f t="shared" si="183"/>
        <v>76.66</v>
      </c>
    </row>
    <row r="487" spans="1:31" ht="15" customHeight="1" x14ac:dyDescent="0.2">
      <c r="A487" s="601"/>
      <c r="B487" s="10">
        <v>21</v>
      </c>
      <c r="C487" s="9">
        <f>ROUND([2]Лист1!C534,2)</f>
        <v>2163.48</v>
      </c>
      <c r="D487" s="191">
        <f>ROUND([2]Лист1!D534,2)</f>
        <v>0</v>
      </c>
      <c r="E487" s="191">
        <f>ROUND([2]Лист1!E534,2)</f>
        <v>165.81</v>
      </c>
      <c r="F487" s="71">
        <f t="shared" si="184"/>
        <v>4.8099999999999996</v>
      </c>
      <c r="G487" s="329">
        <f t="shared" si="184"/>
        <v>1018.54</v>
      </c>
      <c r="H487" s="330">
        <f t="shared" si="184"/>
        <v>343.8</v>
      </c>
      <c r="I487" s="331">
        <f t="shared" si="177"/>
        <v>343.8</v>
      </c>
      <c r="J487" s="71">
        <f t="shared" si="185"/>
        <v>3205.7799999999997</v>
      </c>
      <c r="K487" s="71">
        <f t="shared" si="186"/>
        <v>3558</v>
      </c>
      <c r="L487" s="71">
        <f t="shared" si="187"/>
        <v>3701.8399999999997</v>
      </c>
      <c r="M487" s="71">
        <f t="shared" si="188"/>
        <v>4683.6499999999996</v>
      </c>
      <c r="N487" s="23">
        <f t="shared" si="165"/>
        <v>6392.61</v>
      </c>
      <c r="O487" s="23">
        <f t="shared" si="166"/>
        <v>6744.83</v>
      </c>
      <c r="P487" s="23">
        <f t="shared" si="167"/>
        <v>6888.67</v>
      </c>
      <c r="Q487" s="23">
        <f t="shared" si="168"/>
        <v>7870.48</v>
      </c>
      <c r="R487" s="193">
        <f t="shared" si="178"/>
        <v>0</v>
      </c>
      <c r="S487" s="193">
        <f t="shared" si="179"/>
        <v>165.81</v>
      </c>
      <c r="T487" s="23">
        <f t="shared" si="169"/>
        <v>5717.87</v>
      </c>
      <c r="U487" s="23">
        <f t="shared" si="170"/>
        <v>6070.09</v>
      </c>
      <c r="V487" s="23">
        <f t="shared" si="171"/>
        <v>6213.93</v>
      </c>
      <c r="W487" s="23">
        <f t="shared" si="172"/>
        <v>7195.74</v>
      </c>
      <c r="X487" s="193">
        <f t="shared" si="180"/>
        <v>0</v>
      </c>
      <c r="Y487" s="193">
        <f t="shared" si="181"/>
        <v>165.81</v>
      </c>
      <c r="Z487" s="23">
        <f t="shared" si="173"/>
        <v>5717.87</v>
      </c>
      <c r="AA487" s="23">
        <f t="shared" si="174"/>
        <v>6070.09</v>
      </c>
      <c r="AB487" s="23">
        <f t="shared" si="175"/>
        <v>6213.93</v>
      </c>
      <c r="AC487" s="23">
        <f t="shared" si="176"/>
        <v>7195.74</v>
      </c>
      <c r="AD487" s="193">
        <f t="shared" si="182"/>
        <v>0</v>
      </c>
      <c r="AE487" s="366">
        <f t="shared" si="183"/>
        <v>165.81</v>
      </c>
    </row>
    <row r="488" spans="1:31" ht="15" customHeight="1" x14ac:dyDescent="0.2">
      <c r="A488" s="601"/>
      <c r="B488" s="10">
        <v>22</v>
      </c>
      <c r="C488" s="9">
        <f>ROUND([2]Лист1!C535,2)</f>
        <v>2008.65</v>
      </c>
      <c r="D488" s="191">
        <f>ROUND([2]Лист1!D535,2)</f>
        <v>0</v>
      </c>
      <c r="E488" s="191">
        <f>ROUND([2]Лист1!E535,2)</f>
        <v>562.29</v>
      </c>
      <c r="F488" s="71">
        <f t="shared" si="184"/>
        <v>4.8099999999999996</v>
      </c>
      <c r="G488" s="329">
        <f t="shared" si="184"/>
        <v>1018.54</v>
      </c>
      <c r="H488" s="330">
        <f t="shared" si="184"/>
        <v>343.8</v>
      </c>
      <c r="I488" s="331">
        <f t="shared" si="177"/>
        <v>343.8</v>
      </c>
      <c r="J488" s="71">
        <f t="shared" si="185"/>
        <v>3205.7799999999997</v>
      </c>
      <c r="K488" s="71">
        <f t="shared" si="186"/>
        <v>3558</v>
      </c>
      <c r="L488" s="71">
        <f t="shared" si="187"/>
        <v>3701.8399999999997</v>
      </c>
      <c r="M488" s="71">
        <f t="shared" si="188"/>
        <v>4683.6499999999996</v>
      </c>
      <c r="N488" s="23">
        <f t="shared" si="165"/>
        <v>6237.78</v>
      </c>
      <c r="O488" s="23">
        <f t="shared" si="166"/>
        <v>6590</v>
      </c>
      <c r="P488" s="23">
        <f t="shared" si="167"/>
        <v>6733.84</v>
      </c>
      <c r="Q488" s="23">
        <f t="shared" si="168"/>
        <v>7715.65</v>
      </c>
      <c r="R488" s="193">
        <f t="shared" si="178"/>
        <v>0</v>
      </c>
      <c r="S488" s="193">
        <f t="shared" si="179"/>
        <v>562.29</v>
      </c>
      <c r="T488" s="23">
        <f t="shared" si="169"/>
        <v>5563.04</v>
      </c>
      <c r="U488" s="23">
        <f t="shared" si="170"/>
        <v>5915.26</v>
      </c>
      <c r="V488" s="23">
        <f t="shared" si="171"/>
        <v>6059.1</v>
      </c>
      <c r="W488" s="23">
        <f t="shared" si="172"/>
        <v>7040.91</v>
      </c>
      <c r="X488" s="193">
        <f t="shared" si="180"/>
        <v>0</v>
      </c>
      <c r="Y488" s="193">
        <f t="shared" si="181"/>
        <v>562.29</v>
      </c>
      <c r="Z488" s="23">
        <f t="shared" si="173"/>
        <v>5563.04</v>
      </c>
      <c r="AA488" s="23">
        <f t="shared" si="174"/>
        <v>5915.26</v>
      </c>
      <c r="AB488" s="23">
        <f t="shared" si="175"/>
        <v>6059.1</v>
      </c>
      <c r="AC488" s="23">
        <f t="shared" si="176"/>
        <v>7040.91</v>
      </c>
      <c r="AD488" s="193">
        <f t="shared" si="182"/>
        <v>0</v>
      </c>
      <c r="AE488" s="366">
        <f t="shared" si="183"/>
        <v>562.29</v>
      </c>
    </row>
    <row r="489" spans="1:31" ht="15" customHeight="1" x14ac:dyDescent="0.2">
      <c r="A489" s="602"/>
      <c r="B489" s="10">
        <v>23</v>
      </c>
      <c r="C489" s="9">
        <f>ROUND([2]Лист1!C536,2)</f>
        <v>1592.21</v>
      </c>
      <c r="D489" s="191">
        <f>ROUND([2]Лист1!D536,2)</f>
        <v>0</v>
      </c>
      <c r="E489" s="191">
        <f>ROUND([2]Лист1!E536,2)</f>
        <v>385.76</v>
      </c>
      <c r="F489" s="71">
        <f t="shared" si="184"/>
        <v>4.8099999999999996</v>
      </c>
      <c r="G489" s="329">
        <f t="shared" si="184"/>
        <v>1018.54</v>
      </c>
      <c r="H489" s="330">
        <f t="shared" si="184"/>
        <v>343.8</v>
      </c>
      <c r="I489" s="331">
        <f t="shared" si="177"/>
        <v>343.8</v>
      </c>
      <c r="J489" s="71">
        <f t="shared" si="185"/>
        <v>3205.7799999999997</v>
      </c>
      <c r="K489" s="71">
        <f t="shared" si="186"/>
        <v>3558</v>
      </c>
      <c r="L489" s="71">
        <f t="shared" si="187"/>
        <v>3701.8399999999997</v>
      </c>
      <c r="M489" s="71">
        <f t="shared" si="188"/>
        <v>4683.6499999999996</v>
      </c>
      <c r="N489" s="23">
        <f t="shared" si="165"/>
        <v>5821.34</v>
      </c>
      <c r="O489" s="23">
        <f t="shared" si="166"/>
        <v>6173.56</v>
      </c>
      <c r="P489" s="23">
        <f t="shared" si="167"/>
        <v>6317.4</v>
      </c>
      <c r="Q489" s="23">
        <f t="shared" si="168"/>
        <v>7299.21</v>
      </c>
      <c r="R489" s="193">
        <f t="shared" si="178"/>
        <v>0</v>
      </c>
      <c r="S489" s="193">
        <f t="shared" si="179"/>
        <v>385.76</v>
      </c>
      <c r="T489" s="23">
        <f t="shared" si="169"/>
        <v>5146.6000000000004</v>
      </c>
      <c r="U489" s="23">
        <f t="shared" si="170"/>
        <v>5498.82</v>
      </c>
      <c r="V489" s="23">
        <f t="shared" si="171"/>
        <v>5642.66</v>
      </c>
      <c r="W489" s="23">
        <f t="shared" si="172"/>
        <v>6624.47</v>
      </c>
      <c r="X489" s="193">
        <f t="shared" si="180"/>
        <v>0</v>
      </c>
      <c r="Y489" s="193">
        <f t="shared" si="181"/>
        <v>385.76</v>
      </c>
      <c r="Z489" s="23">
        <f t="shared" si="173"/>
        <v>5146.6000000000004</v>
      </c>
      <c r="AA489" s="23">
        <f t="shared" si="174"/>
        <v>5498.82</v>
      </c>
      <c r="AB489" s="23">
        <f t="shared" si="175"/>
        <v>5642.66</v>
      </c>
      <c r="AC489" s="23">
        <f t="shared" si="176"/>
        <v>6624.47</v>
      </c>
      <c r="AD489" s="193">
        <f t="shared" si="182"/>
        <v>0</v>
      </c>
      <c r="AE489" s="366">
        <f t="shared" si="183"/>
        <v>385.76</v>
      </c>
    </row>
    <row r="490" spans="1:31" ht="15" customHeight="1" x14ac:dyDescent="0.2">
      <c r="A490" s="600">
        <f>'третья ц.к.'!A490:A513</f>
        <v>45617</v>
      </c>
      <c r="B490" s="10">
        <v>0</v>
      </c>
      <c r="C490" s="9">
        <f>ROUND([2]Лист1!C537,2)</f>
        <v>1355.12</v>
      </c>
      <c r="D490" s="191">
        <f>ROUND([2]Лист1!D537,2)</f>
        <v>0</v>
      </c>
      <c r="E490" s="191">
        <f>ROUND([2]Лист1!E537,2)</f>
        <v>182.15</v>
      </c>
      <c r="F490" s="71">
        <f t="shared" si="184"/>
        <v>4.8099999999999996</v>
      </c>
      <c r="G490" s="329">
        <f t="shared" si="184"/>
        <v>1018.54</v>
      </c>
      <c r="H490" s="330">
        <f t="shared" si="184"/>
        <v>343.8</v>
      </c>
      <c r="I490" s="331">
        <f t="shared" si="177"/>
        <v>343.8</v>
      </c>
      <c r="J490" s="71">
        <f t="shared" si="185"/>
        <v>3205.7799999999997</v>
      </c>
      <c r="K490" s="71">
        <f t="shared" si="186"/>
        <v>3558</v>
      </c>
      <c r="L490" s="71">
        <f t="shared" si="187"/>
        <v>3701.8399999999997</v>
      </c>
      <c r="M490" s="71">
        <f t="shared" si="188"/>
        <v>4683.6499999999996</v>
      </c>
      <c r="N490" s="23">
        <f t="shared" si="165"/>
        <v>5584.25</v>
      </c>
      <c r="O490" s="23">
        <f t="shared" si="166"/>
        <v>5936.47</v>
      </c>
      <c r="P490" s="23">
        <f t="shared" si="167"/>
        <v>6080.31</v>
      </c>
      <c r="Q490" s="23">
        <f t="shared" si="168"/>
        <v>7062.12</v>
      </c>
      <c r="R490" s="193">
        <f t="shared" si="178"/>
        <v>0</v>
      </c>
      <c r="S490" s="193">
        <f t="shared" si="179"/>
        <v>182.15</v>
      </c>
      <c r="T490" s="23">
        <f t="shared" si="169"/>
        <v>4909.51</v>
      </c>
      <c r="U490" s="23">
        <f t="shared" si="170"/>
        <v>5261.73</v>
      </c>
      <c r="V490" s="23">
        <f t="shared" si="171"/>
        <v>5405.57</v>
      </c>
      <c r="W490" s="23">
        <f t="shared" si="172"/>
        <v>6387.38</v>
      </c>
      <c r="X490" s="193">
        <f t="shared" si="180"/>
        <v>0</v>
      </c>
      <c r="Y490" s="193">
        <f t="shared" si="181"/>
        <v>182.15</v>
      </c>
      <c r="Z490" s="23">
        <f t="shared" si="173"/>
        <v>4909.51</v>
      </c>
      <c r="AA490" s="23">
        <f t="shared" si="174"/>
        <v>5261.73</v>
      </c>
      <c r="AB490" s="23">
        <f t="shared" si="175"/>
        <v>5405.57</v>
      </c>
      <c r="AC490" s="23">
        <f t="shared" si="176"/>
        <v>6387.38</v>
      </c>
      <c r="AD490" s="193">
        <f t="shared" si="182"/>
        <v>0</v>
      </c>
      <c r="AE490" s="366">
        <f t="shared" si="183"/>
        <v>182.15</v>
      </c>
    </row>
    <row r="491" spans="1:31" ht="15" customHeight="1" x14ac:dyDescent="0.2">
      <c r="A491" s="601"/>
      <c r="B491" s="10">
        <v>1</v>
      </c>
      <c r="C491" s="9">
        <f>ROUND([2]Лист1!C538,2)</f>
        <v>1264.81</v>
      </c>
      <c r="D491" s="191">
        <f>ROUND([2]Лист1!D538,2)</f>
        <v>0.06</v>
      </c>
      <c r="E491" s="191">
        <f>ROUND([2]Лист1!E538,2)</f>
        <v>34.909999999999997</v>
      </c>
      <c r="F491" s="71">
        <f t="shared" si="184"/>
        <v>4.8099999999999996</v>
      </c>
      <c r="G491" s="329">
        <f t="shared" si="184"/>
        <v>1018.54</v>
      </c>
      <c r="H491" s="330">
        <f t="shared" si="184"/>
        <v>343.8</v>
      </c>
      <c r="I491" s="331">
        <f t="shared" si="177"/>
        <v>343.8</v>
      </c>
      <c r="J491" s="71">
        <f t="shared" si="185"/>
        <v>3205.7799999999997</v>
      </c>
      <c r="K491" s="71">
        <f t="shared" si="186"/>
        <v>3558</v>
      </c>
      <c r="L491" s="71">
        <f t="shared" si="187"/>
        <v>3701.8399999999997</v>
      </c>
      <c r="M491" s="71">
        <f t="shared" si="188"/>
        <v>4683.6499999999996</v>
      </c>
      <c r="N491" s="23">
        <f t="shared" si="165"/>
        <v>5493.94</v>
      </c>
      <c r="O491" s="23">
        <f t="shared" si="166"/>
        <v>5846.16</v>
      </c>
      <c r="P491" s="23">
        <f t="shared" si="167"/>
        <v>5990</v>
      </c>
      <c r="Q491" s="23">
        <f t="shared" si="168"/>
        <v>6971.81</v>
      </c>
      <c r="R491" s="193">
        <f t="shared" si="178"/>
        <v>0.06</v>
      </c>
      <c r="S491" s="193">
        <f t="shared" si="179"/>
        <v>34.909999999999997</v>
      </c>
      <c r="T491" s="23">
        <f t="shared" si="169"/>
        <v>4819.2</v>
      </c>
      <c r="U491" s="23">
        <f t="shared" si="170"/>
        <v>5171.42</v>
      </c>
      <c r="V491" s="23">
        <f t="shared" si="171"/>
        <v>5315.26</v>
      </c>
      <c r="W491" s="23">
        <f t="shared" si="172"/>
        <v>6297.07</v>
      </c>
      <c r="X491" s="193">
        <f t="shared" si="180"/>
        <v>0.06</v>
      </c>
      <c r="Y491" s="193">
        <f t="shared" si="181"/>
        <v>34.909999999999997</v>
      </c>
      <c r="Z491" s="23">
        <f t="shared" si="173"/>
        <v>4819.2</v>
      </c>
      <c r="AA491" s="23">
        <f t="shared" si="174"/>
        <v>5171.42</v>
      </c>
      <c r="AB491" s="23">
        <f t="shared" si="175"/>
        <v>5315.26</v>
      </c>
      <c r="AC491" s="23">
        <f t="shared" si="176"/>
        <v>6297.07</v>
      </c>
      <c r="AD491" s="193">
        <f t="shared" si="182"/>
        <v>0.06</v>
      </c>
      <c r="AE491" s="366">
        <f t="shared" si="183"/>
        <v>34.909999999999997</v>
      </c>
    </row>
    <row r="492" spans="1:31" ht="15" customHeight="1" x14ac:dyDescent="0.2">
      <c r="A492" s="601"/>
      <c r="B492" s="10">
        <v>2</v>
      </c>
      <c r="C492" s="9">
        <f>ROUND([2]Лист1!C539,2)</f>
        <v>1242.3900000000001</v>
      </c>
      <c r="D492" s="191">
        <f>ROUND([2]Лист1!D539,2)</f>
        <v>0</v>
      </c>
      <c r="E492" s="191">
        <f>ROUND([2]Лист1!E539,2)</f>
        <v>168.98</v>
      </c>
      <c r="F492" s="71">
        <f t="shared" si="184"/>
        <v>4.8099999999999996</v>
      </c>
      <c r="G492" s="329">
        <f t="shared" si="184"/>
        <v>1018.54</v>
      </c>
      <c r="H492" s="330">
        <f t="shared" si="184"/>
        <v>343.8</v>
      </c>
      <c r="I492" s="331">
        <f t="shared" si="177"/>
        <v>343.8</v>
      </c>
      <c r="J492" s="71">
        <f t="shared" si="185"/>
        <v>3205.7799999999997</v>
      </c>
      <c r="K492" s="71">
        <f t="shared" si="186"/>
        <v>3558</v>
      </c>
      <c r="L492" s="71">
        <f t="shared" si="187"/>
        <v>3701.8399999999997</v>
      </c>
      <c r="M492" s="71">
        <f t="shared" si="188"/>
        <v>4683.6499999999996</v>
      </c>
      <c r="N492" s="23">
        <f t="shared" si="165"/>
        <v>5471.52</v>
      </c>
      <c r="O492" s="23">
        <f t="shared" si="166"/>
        <v>5823.74</v>
      </c>
      <c r="P492" s="23">
        <f t="shared" si="167"/>
        <v>5967.58</v>
      </c>
      <c r="Q492" s="23">
        <f t="shared" si="168"/>
        <v>6949.39</v>
      </c>
      <c r="R492" s="193">
        <f t="shared" si="178"/>
        <v>0</v>
      </c>
      <c r="S492" s="193">
        <f t="shared" si="179"/>
        <v>168.98</v>
      </c>
      <c r="T492" s="23">
        <f t="shared" si="169"/>
        <v>4796.78</v>
      </c>
      <c r="U492" s="23">
        <f t="shared" si="170"/>
        <v>5149</v>
      </c>
      <c r="V492" s="23">
        <f t="shared" si="171"/>
        <v>5292.84</v>
      </c>
      <c r="W492" s="23">
        <f t="shared" si="172"/>
        <v>6274.65</v>
      </c>
      <c r="X492" s="193">
        <f t="shared" si="180"/>
        <v>0</v>
      </c>
      <c r="Y492" s="193">
        <f t="shared" si="181"/>
        <v>168.98</v>
      </c>
      <c r="Z492" s="23">
        <f t="shared" si="173"/>
        <v>4796.78</v>
      </c>
      <c r="AA492" s="23">
        <f t="shared" si="174"/>
        <v>5149</v>
      </c>
      <c r="AB492" s="23">
        <f t="shared" si="175"/>
        <v>5292.84</v>
      </c>
      <c r="AC492" s="23">
        <f t="shared" si="176"/>
        <v>6274.65</v>
      </c>
      <c r="AD492" s="193">
        <f t="shared" si="182"/>
        <v>0</v>
      </c>
      <c r="AE492" s="366">
        <f t="shared" si="183"/>
        <v>168.98</v>
      </c>
    </row>
    <row r="493" spans="1:31" ht="15" customHeight="1" x14ac:dyDescent="0.2">
      <c r="A493" s="601"/>
      <c r="B493" s="10">
        <v>3</v>
      </c>
      <c r="C493" s="9">
        <f>ROUND([2]Лист1!C540,2)</f>
        <v>1241.1400000000001</v>
      </c>
      <c r="D493" s="191">
        <f>ROUND([2]Лист1!D540,2)</f>
        <v>0</v>
      </c>
      <c r="E493" s="191">
        <f>ROUND([2]Лист1!E540,2)</f>
        <v>44.42</v>
      </c>
      <c r="F493" s="71">
        <f t="shared" si="184"/>
        <v>4.8099999999999996</v>
      </c>
      <c r="G493" s="329">
        <f t="shared" si="184"/>
        <v>1018.54</v>
      </c>
      <c r="H493" s="330">
        <f t="shared" si="184"/>
        <v>343.8</v>
      </c>
      <c r="I493" s="331">
        <f t="shared" si="177"/>
        <v>343.8</v>
      </c>
      <c r="J493" s="71">
        <f t="shared" si="185"/>
        <v>3205.7799999999997</v>
      </c>
      <c r="K493" s="71">
        <f t="shared" si="186"/>
        <v>3558</v>
      </c>
      <c r="L493" s="71">
        <f t="shared" si="187"/>
        <v>3701.8399999999997</v>
      </c>
      <c r="M493" s="71">
        <f t="shared" si="188"/>
        <v>4683.6499999999996</v>
      </c>
      <c r="N493" s="23">
        <f t="shared" si="165"/>
        <v>5470.27</v>
      </c>
      <c r="O493" s="23">
        <f t="shared" si="166"/>
        <v>5822.49</v>
      </c>
      <c r="P493" s="23">
        <f t="shared" si="167"/>
        <v>5966.33</v>
      </c>
      <c r="Q493" s="23">
        <f t="shared" si="168"/>
        <v>6948.14</v>
      </c>
      <c r="R493" s="193">
        <f t="shared" si="178"/>
        <v>0</v>
      </c>
      <c r="S493" s="193">
        <f t="shared" si="179"/>
        <v>44.42</v>
      </c>
      <c r="T493" s="23">
        <f t="shared" si="169"/>
        <v>4795.53</v>
      </c>
      <c r="U493" s="23">
        <f t="shared" si="170"/>
        <v>5147.75</v>
      </c>
      <c r="V493" s="23">
        <f t="shared" si="171"/>
        <v>5291.59</v>
      </c>
      <c r="W493" s="23">
        <f t="shared" si="172"/>
        <v>6273.4</v>
      </c>
      <c r="X493" s="193">
        <f t="shared" si="180"/>
        <v>0</v>
      </c>
      <c r="Y493" s="193">
        <f t="shared" si="181"/>
        <v>44.42</v>
      </c>
      <c r="Z493" s="23">
        <f t="shared" si="173"/>
        <v>4795.53</v>
      </c>
      <c r="AA493" s="23">
        <f t="shared" si="174"/>
        <v>5147.75</v>
      </c>
      <c r="AB493" s="23">
        <f t="shared" si="175"/>
        <v>5291.59</v>
      </c>
      <c r="AC493" s="23">
        <f t="shared" si="176"/>
        <v>6273.4</v>
      </c>
      <c r="AD493" s="193">
        <f t="shared" si="182"/>
        <v>0</v>
      </c>
      <c r="AE493" s="366">
        <f t="shared" si="183"/>
        <v>44.42</v>
      </c>
    </row>
    <row r="494" spans="1:31" ht="15" customHeight="1" x14ac:dyDescent="0.2">
      <c r="A494" s="601"/>
      <c r="B494" s="10">
        <v>4</v>
      </c>
      <c r="C494" s="9">
        <f>ROUND([2]Лист1!C541,2)</f>
        <v>1285.68</v>
      </c>
      <c r="D494" s="191">
        <f>ROUND([2]Лист1!D541,2)</f>
        <v>37.1</v>
      </c>
      <c r="E494" s="191">
        <f>ROUND([2]Лист1!E541,2)</f>
        <v>0.28999999999999998</v>
      </c>
      <c r="F494" s="71">
        <f t="shared" si="184"/>
        <v>4.8099999999999996</v>
      </c>
      <c r="G494" s="329">
        <f t="shared" si="184"/>
        <v>1018.54</v>
      </c>
      <c r="H494" s="330">
        <f t="shared" si="184"/>
        <v>343.8</v>
      </c>
      <c r="I494" s="331">
        <f t="shared" si="177"/>
        <v>343.8</v>
      </c>
      <c r="J494" s="71">
        <f t="shared" si="185"/>
        <v>3205.7799999999997</v>
      </c>
      <c r="K494" s="71">
        <f t="shared" si="186"/>
        <v>3558</v>
      </c>
      <c r="L494" s="71">
        <f t="shared" si="187"/>
        <v>3701.8399999999997</v>
      </c>
      <c r="M494" s="71">
        <f t="shared" si="188"/>
        <v>4683.6499999999996</v>
      </c>
      <c r="N494" s="23">
        <f t="shared" si="165"/>
        <v>5514.81</v>
      </c>
      <c r="O494" s="23">
        <f t="shared" si="166"/>
        <v>5867.03</v>
      </c>
      <c r="P494" s="23">
        <f t="shared" si="167"/>
        <v>6010.87</v>
      </c>
      <c r="Q494" s="23">
        <f t="shared" si="168"/>
        <v>6992.68</v>
      </c>
      <c r="R494" s="193">
        <f t="shared" si="178"/>
        <v>37.1</v>
      </c>
      <c r="S494" s="193">
        <f t="shared" si="179"/>
        <v>0.28999999999999998</v>
      </c>
      <c r="T494" s="23">
        <f t="shared" si="169"/>
        <v>4840.07</v>
      </c>
      <c r="U494" s="23">
        <f t="shared" si="170"/>
        <v>5192.29</v>
      </c>
      <c r="V494" s="23">
        <f t="shared" si="171"/>
        <v>5336.13</v>
      </c>
      <c r="W494" s="23">
        <f t="shared" si="172"/>
        <v>6317.94</v>
      </c>
      <c r="X494" s="193">
        <f t="shared" si="180"/>
        <v>37.1</v>
      </c>
      <c r="Y494" s="193">
        <f t="shared" si="181"/>
        <v>0.28999999999999998</v>
      </c>
      <c r="Z494" s="23">
        <f t="shared" si="173"/>
        <v>4840.07</v>
      </c>
      <c r="AA494" s="23">
        <f t="shared" si="174"/>
        <v>5192.29</v>
      </c>
      <c r="AB494" s="23">
        <f t="shared" si="175"/>
        <v>5336.13</v>
      </c>
      <c r="AC494" s="23">
        <f t="shared" si="176"/>
        <v>6317.94</v>
      </c>
      <c r="AD494" s="193">
        <f t="shared" si="182"/>
        <v>37.1</v>
      </c>
      <c r="AE494" s="366">
        <f t="shared" si="183"/>
        <v>0.28999999999999998</v>
      </c>
    </row>
    <row r="495" spans="1:31" ht="15" customHeight="1" x14ac:dyDescent="0.2">
      <c r="A495" s="601"/>
      <c r="B495" s="10">
        <v>5</v>
      </c>
      <c r="C495" s="9">
        <f>ROUND([2]Лист1!C542,2)</f>
        <v>1436.51</v>
      </c>
      <c r="D495" s="191">
        <f>ROUND([2]Лист1!D542,2)</f>
        <v>77.69</v>
      </c>
      <c r="E495" s="191">
        <f>ROUND([2]Лист1!E542,2)</f>
        <v>0.18</v>
      </c>
      <c r="F495" s="71">
        <f t="shared" si="184"/>
        <v>4.8099999999999996</v>
      </c>
      <c r="G495" s="329">
        <f t="shared" si="184"/>
        <v>1018.54</v>
      </c>
      <c r="H495" s="330">
        <f t="shared" si="184"/>
        <v>343.8</v>
      </c>
      <c r="I495" s="331">
        <f t="shared" si="177"/>
        <v>343.8</v>
      </c>
      <c r="J495" s="71">
        <f t="shared" si="185"/>
        <v>3205.7799999999997</v>
      </c>
      <c r="K495" s="71">
        <f t="shared" si="186"/>
        <v>3558</v>
      </c>
      <c r="L495" s="71">
        <f t="shared" si="187"/>
        <v>3701.8399999999997</v>
      </c>
      <c r="M495" s="71">
        <f t="shared" si="188"/>
        <v>4683.6499999999996</v>
      </c>
      <c r="N495" s="23">
        <f t="shared" si="165"/>
        <v>5665.64</v>
      </c>
      <c r="O495" s="23">
        <f t="shared" si="166"/>
        <v>6017.86</v>
      </c>
      <c r="P495" s="23">
        <f t="shared" si="167"/>
        <v>6161.7</v>
      </c>
      <c r="Q495" s="23">
        <f t="shared" si="168"/>
        <v>7143.51</v>
      </c>
      <c r="R495" s="193">
        <f t="shared" si="178"/>
        <v>77.69</v>
      </c>
      <c r="S495" s="193">
        <f t="shared" si="179"/>
        <v>0.18</v>
      </c>
      <c r="T495" s="23">
        <f t="shared" si="169"/>
        <v>4990.8999999999996</v>
      </c>
      <c r="U495" s="23">
        <f t="shared" si="170"/>
        <v>5343.12</v>
      </c>
      <c r="V495" s="23">
        <f t="shared" si="171"/>
        <v>5486.96</v>
      </c>
      <c r="W495" s="23">
        <f t="shared" si="172"/>
        <v>6468.77</v>
      </c>
      <c r="X495" s="193">
        <f t="shared" si="180"/>
        <v>77.69</v>
      </c>
      <c r="Y495" s="193">
        <f t="shared" si="181"/>
        <v>0.18</v>
      </c>
      <c r="Z495" s="23">
        <f t="shared" si="173"/>
        <v>4990.8999999999996</v>
      </c>
      <c r="AA495" s="23">
        <f t="shared" si="174"/>
        <v>5343.12</v>
      </c>
      <c r="AB495" s="23">
        <f t="shared" si="175"/>
        <v>5486.96</v>
      </c>
      <c r="AC495" s="23">
        <f t="shared" si="176"/>
        <v>6468.77</v>
      </c>
      <c r="AD495" s="193">
        <f t="shared" si="182"/>
        <v>77.69</v>
      </c>
      <c r="AE495" s="366">
        <f t="shared" si="183"/>
        <v>0.18</v>
      </c>
    </row>
    <row r="496" spans="1:31" ht="15" customHeight="1" x14ac:dyDescent="0.2">
      <c r="A496" s="601"/>
      <c r="B496" s="10">
        <v>6</v>
      </c>
      <c r="C496" s="9">
        <f>ROUND([2]Лист1!C543,2)</f>
        <v>1718.73</v>
      </c>
      <c r="D496" s="191">
        <f>ROUND([2]Лист1!D543,2)</f>
        <v>334.07</v>
      </c>
      <c r="E496" s="191">
        <f>ROUND([2]Лист1!E543,2)</f>
        <v>0</v>
      </c>
      <c r="F496" s="71">
        <f t="shared" si="184"/>
        <v>4.8099999999999996</v>
      </c>
      <c r="G496" s="329">
        <f t="shared" si="184"/>
        <v>1018.54</v>
      </c>
      <c r="H496" s="330">
        <f t="shared" si="184"/>
        <v>343.8</v>
      </c>
      <c r="I496" s="331">
        <f t="shared" si="177"/>
        <v>343.8</v>
      </c>
      <c r="J496" s="71">
        <f t="shared" si="185"/>
        <v>3205.7799999999997</v>
      </c>
      <c r="K496" s="71">
        <f t="shared" si="186"/>
        <v>3558</v>
      </c>
      <c r="L496" s="71">
        <f t="shared" si="187"/>
        <v>3701.8399999999997</v>
      </c>
      <c r="M496" s="71">
        <f t="shared" si="188"/>
        <v>4683.6499999999996</v>
      </c>
      <c r="N496" s="23">
        <f t="shared" si="165"/>
        <v>5947.86</v>
      </c>
      <c r="O496" s="23">
        <f t="shared" si="166"/>
        <v>6300.08</v>
      </c>
      <c r="P496" s="23">
        <f t="shared" si="167"/>
        <v>6443.92</v>
      </c>
      <c r="Q496" s="23">
        <f t="shared" si="168"/>
        <v>7425.73</v>
      </c>
      <c r="R496" s="193">
        <f t="shared" si="178"/>
        <v>334.07</v>
      </c>
      <c r="S496" s="193">
        <f t="shared" si="179"/>
        <v>0</v>
      </c>
      <c r="T496" s="23">
        <f t="shared" si="169"/>
        <v>5273.12</v>
      </c>
      <c r="U496" s="23">
        <f t="shared" si="170"/>
        <v>5625.34</v>
      </c>
      <c r="V496" s="23">
        <f t="shared" si="171"/>
        <v>5769.18</v>
      </c>
      <c r="W496" s="23">
        <f t="shared" si="172"/>
        <v>6750.99</v>
      </c>
      <c r="X496" s="193">
        <f t="shared" si="180"/>
        <v>334.07</v>
      </c>
      <c r="Y496" s="193">
        <f t="shared" si="181"/>
        <v>0</v>
      </c>
      <c r="Z496" s="23">
        <f t="shared" si="173"/>
        <v>5273.12</v>
      </c>
      <c r="AA496" s="23">
        <f t="shared" si="174"/>
        <v>5625.34</v>
      </c>
      <c r="AB496" s="23">
        <f t="shared" si="175"/>
        <v>5769.18</v>
      </c>
      <c r="AC496" s="23">
        <f t="shared" si="176"/>
        <v>6750.99</v>
      </c>
      <c r="AD496" s="193">
        <f t="shared" si="182"/>
        <v>334.07</v>
      </c>
      <c r="AE496" s="366">
        <f t="shared" si="183"/>
        <v>0</v>
      </c>
    </row>
    <row r="497" spans="1:31" ht="15" customHeight="1" x14ac:dyDescent="0.2">
      <c r="A497" s="601"/>
      <c r="B497" s="10">
        <v>7</v>
      </c>
      <c r="C497" s="9">
        <f>ROUND([2]Лист1!C544,2)</f>
        <v>2093.9899999999998</v>
      </c>
      <c r="D497" s="191">
        <f>ROUND([2]Лист1!D544,2)</f>
        <v>62.14</v>
      </c>
      <c r="E497" s="191">
        <f>ROUND([2]Лист1!E544,2)</f>
        <v>0</v>
      </c>
      <c r="F497" s="71">
        <f t="shared" si="184"/>
        <v>4.8099999999999996</v>
      </c>
      <c r="G497" s="329">
        <f t="shared" si="184"/>
        <v>1018.54</v>
      </c>
      <c r="H497" s="330">
        <f t="shared" si="184"/>
        <v>343.8</v>
      </c>
      <c r="I497" s="331">
        <f t="shared" si="177"/>
        <v>343.8</v>
      </c>
      <c r="J497" s="71">
        <f t="shared" si="185"/>
        <v>3205.7799999999997</v>
      </c>
      <c r="K497" s="71">
        <f t="shared" si="186"/>
        <v>3558</v>
      </c>
      <c r="L497" s="71">
        <f t="shared" si="187"/>
        <v>3701.8399999999997</v>
      </c>
      <c r="M497" s="71">
        <f t="shared" si="188"/>
        <v>4683.6499999999996</v>
      </c>
      <c r="N497" s="23">
        <f t="shared" si="165"/>
        <v>6323.12</v>
      </c>
      <c r="O497" s="23">
        <f t="shared" si="166"/>
        <v>6675.34</v>
      </c>
      <c r="P497" s="23">
        <f t="shared" si="167"/>
        <v>6819.18</v>
      </c>
      <c r="Q497" s="23">
        <f t="shared" si="168"/>
        <v>7800.99</v>
      </c>
      <c r="R497" s="193">
        <f t="shared" si="178"/>
        <v>62.14</v>
      </c>
      <c r="S497" s="193">
        <f t="shared" si="179"/>
        <v>0</v>
      </c>
      <c r="T497" s="23">
        <f t="shared" si="169"/>
        <v>5648.38</v>
      </c>
      <c r="U497" s="23">
        <f t="shared" si="170"/>
        <v>6000.6</v>
      </c>
      <c r="V497" s="23">
        <f t="shared" si="171"/>
        <v>6144.44</v>
      </c>
      <c r="W497" s="23">
        <f t="shared" si="172"/>
        <v>7126.25</v>
      </c>
      <c r="X497" s="193">
        <f t="shared" si="180"/>
        <v>62.14</v>
      </c>
      <c r="Y497" s="193">
        <f t="shared" si="181"/>
        <v>0</v>
      </c>
      <c r="Z497" s="23">
        <f t="shared" si="173"/>
        <v>5648.38</v>
      </c>
      <c r="AA497" s="23">
        <f t="shared" si="174"/>
        <v>6000.6</v>
      </c>
      <c r="AB497" s="23">
        <f t="shared" si="175"/>
        <v>6144.44</v>
      </c>
      <c r="AC497" s="23">
        <f t="shared" si="176"/>
        <v>7126.25</v>
      </c>
      <c r="AD497" s="193">
        <f t="shared" si="182"/>
        <v>62.14</v>
      </c>
      <c r="AE497" s="366">
        <f t="shared" si="183"/>
        <v>0</v>
      </c>
    </row>
    <row r="498" spans="1:31" ht="15" customHeight="1" x14ac:dyDescent="0.2">
      <c r="A498" s="601"/>
      <c r="B498" s="10">
        <v>8</v>
      </c>
      <c r="C498" s="9">
        <f>ROUND([2]Лист1!C545,2)</f>
        <v>2245.2199999999998</v>
      </c>
      <c r="D498" s="191">
        <f>ROUND([2]Лист1!D545,2)</f>
        <v>3.11</v>
      </c>
      <c r="E498" s="191">
        <f>ROUND([2]Лист1!E545,2)</f>
        <v>3.13</v>
      </c>
      <c r="F498" s="71">
        <f t="shared" si="184"/>
        <v>4.8099999999999996</v>
      </c>
      <c r="G498" s="329">
        <f t="shared" si="184"/>
        <v>1018.54</v>
      </c>
      <c r="H498" s="330">
        <f t="shared" si="184"/>
        <v>343.8</v>
      </c>
      <c r="I498" s="331">
        <f t="shared" si="177"/>
        <v>343.8</v>
      </c>
      <c r="J498" s="71">
        <f t="shared" si="185"/>
        <v>3205.7799999999997</v>
      </c>
      <c r="K498" s="71">
        <f t="shared" si="186"/>
        <v>3558</v>
      </c>
      <c r="L498" s="71">
        <f t="shared" si="187"/>
        <v>3701.8399999999997</v>
      </c>
      <c r="M498" s="71">
        <f t="shared" si="188"/>
        <v>4683.6499999999996</v>
      </c>
      <c r="N498" s="23">
        <f t="shared" si="165"/>
        <v>6474.35</v>
      </c>
      <c r="O498" s="23">
        <f t="shared" si="166"/>
        <v>6826.57</v>
      </c>
      <c r="P498" s="23">
        <f t="shared" si="167"/>
        <v>6970.41</v>
      </c>
      <c r="Q498" s="23">
        <f t="shared" si="168"/>
        <v>7952.22</v>
      </c>
      <c r="R498" s="193">
        <f t="shared" si="178"/>
        <v>3.11</v>
      </c>
      <c r="S498" s="193">
        <f t="shared" si="179"/>
        <v>3.13</v>
      </c>
      <c r="T498" s="23">
        <f t="shared" si="169"/>
        <v>5799.61</v>
      </c>
      <c r="U498" s="23">
        <f t="shared" si="170"/>
        <v>6151.83</v>
      </c>
      <c r="V498" s="23">
        <f t="shared" si="171"/>
        <v>6295.67</v>
      </c>
      <c r="W498" s="23">
        <f t="shared" si="172"/>
        <v>7277.48</v>
      </c>
      <c r="X498" s="193">
        <f t="shared" si="180"/>
        <v>3.11</v>
      </c>
      <c r="Y498" s="193">
        <f t="shared" si="181"/>
        <v>3.13</v>
      </c>
      <c r="Z498" s="23">
        <f t="shared" si="173"/>
        <v>5799.61</v>
      </c>
      <c r="AA498" s="23">
        <f t="shared" si="174"/>
        <v>6151.83</v>
      </c>
      <c r="AB498" s="23">
        <f t="shared" si="175"/>
        <v>6295.67</v>
      </c>
      <c r="AC498" s="23">
        <f t="shared" si="176"/>
        <v>7277.48</v>
      </c>
      <c r="AD498" s="193">
        <f t="shared" si="182"/>
        <v>3.11</v>
      </c>
      <c r="AE498" s="366">
        <f t="shared" si="183"/>
        <v>3.13</v>
      </c>
    </row>
    <row r="499" spans="1:31" ht="15" customHeight="1" x14ac:dyDescent="0.2">
      <c r="A499" s="601"/>
      <c r="B499" s="10">
        <v>9</v>
      </c>
      <c r="C499" s="9">
        <f>ROUND([2]Лист1!C546,2)</f>
        <v>2277.2800000000002</v>
      </c>
      <c r="D499" s="191">
        <f>ROUND([2]Лист1!D546,2)</f>
        <v>0.02</v>
      </c>
      <c r="E499" s="191">
        <f>ROUND([2]Лист1!E546,2)</f>
        <v>16.41</v>
      </c>
      <c r="F499" s="71">
        <f t="shared" si="184"/>
        <v>4.8099999999999996</v>
      </c>
      <c r="G499" s="329">
        <f t="shared" si="184"/>
        <v>1018.54</v>
      </c>
      <c r="H499" s="330">
        <f t="shared" si="184"/>
        <v>343.8</v>
      </c>
      <c r="I499" s="331">
        <f t="shared" si="177"/>
        <v>343.8</v>
      </c>
      <c r="J499" s="71">
        <f t="shared" si="185"/>
        <v>3205.7799999999997</v>
      </c>
      <c r="K499" s="71">
        <f t="shared" si="186"/>
        <v>3558</v>
      </c>
      <c r="L499" s="71">
        <f t="shared" si="187"/>
        <v>3701.8399999999997</v>
      </c>
      <c r="M499" s="71">
        <f t="shared" si="188"/>
        <v>4683.6499999999996</v>
      </c>
      <c r="N499" s="23">
        <f t="shared" si="165"/>
        <v>6506.41</v>
      </c>
      <c r="O499" s="23">
        <f t="shared" si="166"/>
        <v>6858.63</v>
      </c>
      <c r="P499" s="23">
        <f t="shared" si="167"/>
        <v>7002.47</v>
      </c>
      <c r="Q499" s="23">
        <f t="shared" si="168"/>
        <v>7984.28</v>
      </c>
      <c r="R499" s="193">
        <f t="shared" si="178"/>
        <v>0.02</v>
      </c>
      <c r="S499" s="193">
        <f t="shared" si="179"/>
        <v>16.41</v>
      </c>
      <c r="T499" s="23">
        <f t="shared" si="169"/>
        <v>5831.67</v>
      </c>
      <c r="U499" s="23">
        <f t="shared" si="170"/>
        <v>6183.89</v>
      </c>
      <c r="V499" s="23">
        <f t="shared" si="171"/>
        <v>6327.73</v>
      </c>
      <c r="W499" s="23">
        <f t="shared" si="172"/>
        <v>7309.54</v>
      </c>
      <c r="X499" s="193">
        <f t="shared" si="180"/>
        <v>0.02</v>
      </c>
      <c r="Y499" s="193">
        <f t="shared" si="181"/>
        <v>16.41</v>
      </c>
      <c r="Z499" s="23">
        <f t="shared" si="173"/>
        <v>5831.67</v>
      </c>
      <c r="AA499" s="23">
        <f t="shared" si="174"/>
        <v>6183.89</v>
      </c>
      <c r="AB499" s="23">
        <f t="shared" si="175"/>
        <v>6327.73</v>
      </c>
      <c r="AC499" s="23">
        <f t="shared" si="176"/>
        <v>7309.54</v>
      </c>
      <c r="AD499" s="193">
        <f t="shared" si="182"/>
        <v>0.02</v>
      </c>
      <c r="AE499" s="366">
        <f t="shared" si="183"/>
        <v>16.41</v>
      </c>
    </row>
    <row r="500" spans="1:31" ht="15" customHeight="1" x14ac:dyDescent="0.2">
      <c r="A500" s="601"/>
      <c r="B500" s="10">
        <v>10</v>
      </c>
      <c r="C500" s="9">
        <f>ROUND([2]Лист1!C547,2)</f>
        <v>2288.14</v>
      </c>
      <c r="D500" s="191">
        <f>ROUND([2]Лист1!D547,2)</f>
        <v>0</v>
      </c>
      <c r="E500" s="191">
        <f>ROUND([2]Лист1!E547,2)</f>
        <v>106.85</v>
      </c>
      <c r="F500" s="71">
        <f t="shared" si="184"/>
        <v>4.8099999999999996</v>
      </c>
      <c r="G500" s="329">
        <f t="shared" si="184"/>
        <v>1018.54</v>
      </c>
      <c r="H500" s="330">
        <f t="shared" si="184"/>
        <v>343.8</v>
      </c>
      <c r="I500" s="331">
        <f t="shared" si="177"/>
        <v>343.8</v>
      </c>
      <c r="J500" s="71">
        <f t="shared" si="185"/>
        <v>3205.7799999999997</v>
      </c>
      <c r="K500" s="71">
        <f t="shared" si="186"/>
        <v>3558</v>
      </c>
      <c r="L500" s="71">
        <f t="shared" si="187"/>
        <v>3701.8399999999997</v>
      </c>
      <c r="M500" s="71">
        <f t="shared" si="188"/>
        <v>4683.6499999999996</v>
      </c>
      <c r="N500" s="23">
        <f t="shared" si="165"/>
        <v>6517.27</v>
      </c>
      <c r="O500" s="23">
        <f t="shared" si="166"/>
        <v>6869.49</v>
      </c>
      <c r="P500" s="23">
        <f t="shared" si="167"/>
        <v>7013.33</v>
      </c>
      <c r="Q500" s="23">
        <f t="shared" si="168"/>
        <v>7995.14</v>
      </c>
      <c r="R500" s="193">
        <f t="shared" si="178"/>
        <v>0</v>
      </c>
      <c r="S500" s="193">
        <f t="shared" si="179"/>
        <v>106.85</v>
      </c>
      <c r="T500" s="23">
        <f t="shared" si="169"/>
        <v>5842.53</v>
      </c>
      <c r="U500" s="23">
        <f t="shared" si="170"/>
        <v>6194.75</v>
      </c>
      <c r="V500" s="23">
        <f t="shared" si="171"/>
        <v>6338.59</v>
      </c>
      <c r="W500" s="23">
        <f t="shared" si="172"/>
        <v>7320.4</v>
      </c>
      <c r="X500" s="193">
        <f t="shared" si="180"/>
        <v>0</v>
      </c>
      <c r="Y500" s="193">
        <f t="shared" si="181"/>
        <v>106.85</v>
      </c>
      <c r="Z500" s="23">
        <f t="shared" si="173"/>
        <v>5842.53</v>
      </c>
      <c r="AA500" s="23">
        <f t="shared" si="174"/>
        <v>6194.75</v>
      </c>
      <c r="AB500" s="23">
        <f t="shared" si="175"/>
        <v>6338.59</v>
      </c>
      <c r="AC500" s="23">
        <f t="shared" si="176"/>
        <v>7320.4</v>
      </c>
      <c r="AD500" s="193">
        <f t="shared" si="182"/>
        <v>0</v>
      </c>
      <c r="AE500" s="366">
        <f t="shared" si="183"/>
        <v>106.85</v>
      </c>
    </row>
    <row r="501" spans="1:31" ht="15" customHeight="1" x14ac:dyDescent="0.2">
      <c r="A501" s="601"/>
      <c r="B501" s="10">
        <v>11</v>
      </c>
      <c r="C501" s="9">
        <f>ROUND([2]Лист1!C548,2)</f>
        <v>2273.3200000000002</v>
      </c>
      <c r="D501" s="191">
        <f>ROUND([2]Лист1!D548,2)</f>
        <v>0</v>
      </c>
      <c r="E501" s="191">
        <f>ROUND([2]Лист1!E548,2)</f>
        <v>104.81</v>
      </c>
      <c r="F501" s="71">
        <f t="shared" si="184"/>
        <v>4.8099999999999996</v>
      </c>
      <c r="G501" s="329">
        <f t="shared" si="184"/>
        <v>1018.54</v>
      </c>
      <c r="H501" s="330">
        <f t="shared" si="184"/>
        <v>343.8</v>
      </c>
      <c r="I501" s="331">
        <f t="shared" si="177"/>
        <v>343.8</v>
      </c>
      <c r="J501" s="71">
        <f t="shared" si="185"/>
        <v>3205.7799999999997</v>
      </c>
      <c r="K501" s="71">
        <f t="shared" si="186"/>
        <v>3558</v>
      </c>
      <c r="L501" s="71">
        <f t="shared" si="187"/>
        <v>3701.8399999999997</v>
      </c>
      <c r="M501" s="71">
        <f t="shared" si="188"/>
        <v>4683.6499999999996</v>
      </c>
      <c r="N501" s="23">
        <f t="shared" si="165"/>
        <v>6502.45</v>
      </c>
      <c r="O501" s="23">
        <f t="shared" si="166"/>
        <v>6854.67</v>
      </c>
      <c r="P501" s="23">
        <f t="shared" si="167"/>
        <v>6998.51</v>
      </c>
      <c r="Q501" s="23">
        <f t="shared" si="168"/>
        <v>7980.32</v>
      </c>
      <c r="R501" s="193">
        <f t="shared" si="178"/>
        <v>0</v>
      </c>
      <c r="S501" s="193">
        <f t="shared" si="179"/>
        <v>104.81</v>
      </c>
      <c r="T501" s="23">
        <f t="shared" si="169"/>
        <v>5827.71</v>
      </c>
      <c r="U501" s="23">
        <f t="shared" si="170"/>
        <v>6179.93</v>
      </c>
      <c r="V501" s="23">
        <f t="shared" si="171"/>
        <v>6323.77</v>
      </c>
      <c r="W501" s="23">
        <f t="shared" si="172"/>
        <v>7305.58</v>
      </c>
      <c r="X501" s="193">
        <f t="shared" si="180"/>
        <v>0</v>
      </c>
      <c r="Y501" s="193">
        <f t="shared" si="181"/>
        <v>104.81</v>
      </c>
      <c r="Z501" s="23">
        <f t="shared" si="173"/>
        <v>5827.71</v>
      </c>
      <c r="AA501" s="23">
        <f t="shared" si="174"/>
        <v>6179.93</v>
      </c>
      <c r="AB501" s="23">
        <f t="shared" si="175"/>
        <v>6323.77</v>
      </c>
      <c r="AC501" s="23">
        <f t="shared" si="176"/>
        <v>7305.58</v>
      </c>
      <c r="AD501" s="193">
        <f t="shared" si="182"/>
        <v>0</v>
      </c>
      <c r="AE501" s="366">
        <f t="shared" si="183"/>
        <v>104.81</v>
      </c>
    </row>
    <row r="502" spans="1:31" ht="15" customHeight="1" x14ac:dyDescent="0.2">
      <c r="A502" s="601"/>
      <c r="B502" s="10">
        <v>12</v>
      </c>
      <c r="C502" s="9">
        <f>ROUND([2]Лист1!C549,2)</f>
        <v>2251.15</v>
      </c>
      <c r="D502" s="191">
        <f>ROUND([2]Лист1!D549,2)</f>
        <v>0</v>
      </c>
      <c r="E502" s="191">
        <f>ROUND([2]Лист1!E549,2)</f>
        <v>128.44999999999999</v>
      </c>
      <c r="F502" s="71">
        <f t="shared" si="184"/>
        <v>4.8099999999999996</v>
      </c>
      <c r="G502" s="329">
        <f t="shared" si="184"/>
        <v>1018.54</v>
      </c>
      <c r="H502" s="330">
        <f t="shared" si="184"/>
        <v>343.8</v>
      </c>
      <c r="I502" s="331">
        <f t="shared" si="177"/>
        <v>343.8</v>
      </c>
      <c r="J502" s="71">
        <f t="shared" si="185"/>
        <v>3205.7799999999997</v>
      </c>
      <c r="K502" s="71">
        <f t="shared" si="186"/>
        <v>3558</v>
      </c>
      <c r="L502" s="71">
        <f t="shared" si="187"/>
        <v>3701.8399999999997</v>
      </c>
      <c r="M502" s="71">
        <f t="shared" si="188"/>
        <v>4683.6499999999996</v>
      </c>
      <c r="N502" s="23">
        <f t="shared" si="165"/>
        <v>6480.28</v>
      </c>
      <c r="O502" s="23">
        <f t="shared" si="166"/>
        <v>6832.5</v>
      </c>
      <c r="P502" s="23">
        <f t="shared" si="167"/>
        <v>6976.34</v>
      </c>
      <c r="Q502" s="23">
        <f t="shared" si="168"/>
        <v>7958.15</v>
      </c>
      <c r="R502" s="193">
        <f t="shared" si="178"/>
        <v>0</v>
      </c>
      <c r="S502" s="193">
        <f t="shared" si="179"/>
        <v>128.44999999999999</v>
      </c>
      <c r="T502" s="23">
        <f t="shared" si="169"/>
        <v>5805.54</v>
      </c>
      <c r="U502" s="23">
        <f t="shared" si="170"/>
        <v>6157.76</v>
      </c>
      <c r="V502" s="23">
        <f t="shared" si="171"/>
        <v>6301.6</v>
      </c>
      <c r="W502" s="23">
        <f t="shared" si="172"/>
        <v>7283.41</v>
      </c>
      <c r="X502" s="193">
        <f t="shared" si="180"/>
        <v>0</v>
      </c>
      <c r="Y502" s="193">
        <f t="shared" si="181"/>
        <v>128.44999999999999</v>
      </c>
      <c r="Z502" s="23">
        <f t="shared" si="173"/>
        <v>5805.54</v>
      </c>
      <c r="AA502" s="23">
        <f t="shared" si="174"/>
        <v>6157.76</v>
      </c>
      <c r="AB502" s="23">
        <f t="shared" si="175"/>
        <v>6301.6</v>
      </c>
      <c r="AC502" s="23">
        <f t="shared" si="176"/>
        <v>7283.41</v>
      </c>
      <c r="AD502" s="193">
        <f t="shared" si="182"/>
        <v>0</v>
      </c>
      <c r="AE502" s="366">
        <f t="shared" si="183"/>
        <v>128.44999999999999</v>
      </c>
    </row>
    <row r="503" spans="1:31" ht="15" customHeight="1" x14ac:dyDescent="0.2">
      <c r="A503" s="601"/>
      <c r="B503" s="10">
        <v>13</v>
      </c>
      <c r="C503" s="9">
        <f>ROUND([2]Лист1!C550,2)</f>
        <v>2253.11</v>
      </c>
      <c r="D503" s="191">
        <f>ROUND([2]Лист1!D550,2)</f>
        <v>0</v>
      </c>
      <c r="E503" s="191">
        <f>ROUND([2]Лист1!E550,2)</f>
        <v>132.62</v>
      </c>
      <c r="F503" s="71">
        <f t="shared" si="184"/>
        <v>4.8099999999999996</v>
      </c>
      <c r="G503" s="329">
        <f t="shared" si="184"/>
        <v>1018.54</v>
      </c>
      <c r="H503" s="330">
        <f t="shared" si="184"/>
        <v>343.8</v>
      </c>
      <c r="I503" s="331">
        <f t="shared" si="177"/>
        <v>343.8</v>
      </c>
      <c r="J503" s="71">
        <f t="shared" si="185"/>
        <v>3205.7799999999997</v>
      </c>
      <c r="K503" s="71">
        <f t="shared" si="186"/>
        <v>3558</v>
      </c>
      <c r="L503" s="71">
        <f t="shared" si="187"/>
        <v>3701.8399999999997</v>
      </c>
      <c r="M503" s="71">
        <f t="shared" si="188"/>
        <v>4683.6499999999996</v>
      </c>
      <c r="N503" s="23">
        <f t="shared" si="165"/>
        <v>6482.24</v>
      </c>
      <c r="O503" s="23">
        <f t="shared" si="166"/>
        <v>6834.46</v>
      </c>
      <c r="P503" s="23">
        <f t="shared" si="167"/>
        <v>6978.3</v>
      </c>
      <c r="Q503" s="23">
        <f t="shared" si="168"/>
        <v>7960.11</v>
      </c>
      <c r="R503" s="193">
        <f t="shared" si="178"/>
        <v>0</v>
      </c>
      <c r="S503" s="193">
        <f t="shared" si="179"/>
        <v>132.62</v>
      </c>
      <c r="T503" s="23">
        <f t="shared" si="169"/>
        <v>5807.5</v>
      </c>
      <c r="U503" s="23">
        <f t="shared" si="170"/>
        <v>6159.72</v>
      </c>
      <c r="V503" s="23">
        <f t="shared" si="171"/>
        <v>6303.56</v>
      </c>
      <c r="W503" s="23">
        <f t="shared" si="172"/>
        <v>7285.37</v>
      </c>
      <c r="X503" s="193">
        <f t="shared" si="180"/>
        <v>0</v>
      </c>
      <c r="Y503" s="193">
        <f t="shared" si="181"/>
        <v>132.62</v>
      </c>
      <c r="Z503" s="23">
        <f t="shared" si="173"/>
        <v>5807.5</v>
      </c>
      <c r="AA503" s="23">
        <f t="shared" si="174"/>
        <v>6159.72</v>
      </c>
      <c r="AB503" s="23">
        <f t="shared" si="175"/>
        <v>6303.56</v>
      </c>
      <c r="AC503" s="23">
        <f t="shared" si="176"/>
        <v>7285.37</v>
      </c>
      <c r="AD503" s="193">
        <f t="shared" si="182"/>
        <v>0</v>
      </c>
      <c r="AE503" s="366">
        <f t="shared" si="183"/>
        <v>132.62</v>
      </c>
    </row>
    <row r="504" spans="1:31" ht="15" customHeight="1" x14ac:dyDescent="0.2">
      <c r="A504" s="601"/>
      <c r="B504" s="10">
        <v>14</v>
      </c>
      <c r="C504" s="9">
        <f>ROUND([2]Лист1!C551,2)</f>
        <v>2248.1799999999998</v>
      </c>
      <c r="D504" s="191">
        <f>ROUND([2]Лист1!D551,2)</f>
        <v>0</v>
      </c>
      <c r="E504" s="191">
        <f>ROUND([2]Лист1!E551,2)</f>
        <v>72.739999999999995</v>
      </c>
      <c r="F504" s="71">
        <f t="shared" si="184"/>
        <v>4.8099999999999996</v>
      </c>
      <c r="G504" s="329">
        <f t="shared" si="184"/>
        <v>1018.54</v>
      </c>
      <c r="H504" s="330">
        <f t="shared" si="184"/>
        <v>343.8</v>
      </c>
      <c r="I504" s="331">
        <f t="shared" si="177"/>
        <v>343.8</v>
      </c>
      <c r="J504" s="71">
        <f t="shared" si="185"/>
        <v>3205.7799999999997</v>
      </c>
      <c r="K504" s="71">
        <f t="shared" si="186"/>
        <v>3558</v>
      </c>
      <c r="L504" s="71">
        <f t="shared" si="187"/>
        <v>3701.8399999999997</v>
      </c>
      <c r="M504" s="71">
        <f t="shared" si="188"/>
        <v>4683.6499999999996</v>
      </c>
      <c r="N504" s="23">
        <f t="shared" si="165"/>
        <v>6477.31</v>
      </c>
      <c r="O504" s="23">
        <f t="shared" si="166"/>
        <v>6829.53</v>
      </c>
      <c r="P504" s="23">
        <f t="shared" si="167"/>
        <v>6973.37</v>
      </c>
      <c r="Q504" s="23">
        <f t="shared" si="168"/>
        <v>7955.18</v>
      </c>
      <c r="R504" s="193">
        <f t="shared" si="178"/>
        <v>0</v>
      </c>
      <c r="S504" s="193">
        <f t="shared" si="179"/>
        <v>72.739999999999995</v>
      </c>
      <c r="T504" s="23">
        <f t="shared" si="169"/>
        <v>5802.57</v>
      </c>
      <c r="U504" s="23">
        <f t="shared" si="170"/>
        <v>6154.79</v>
      </c>
      <c r="V504" s="23">
        <f t="shared" si="171"/>
        <v>6298.63</v>
      </c>
      <c r="W504" s="23">
        <f t="shared" si="172"/>
        <v>7280.44</v>
      </c>
      <c r="X504" s="193">
        <f t="shared" si="180"/>
        <v>0</v>
      </c>
      <c r="Y504" s="193">
        <f t="shared" si="181"/>
        <v>72.739999999999995</v>
      </c>
      <c r="Z504" s="23">
        <f t="shared" si="173"/>
        <v>5802.57</v>
      </c>
      <c r="AA504" s="23">
        <f t="shared" si="174"/>
        <v>6154.79</v>
      </c>
      <c r="AB504" s="23">
        <f t="shared" si="175"/>
        <v>6298.63</v>
      </c>
      <c r="AC504" s="23">
        <f t="shared" si="176"/>
        <v>7280.44</v>
      </c>
      <c r="AD504" s="193">
        <f t="shared" si="182"/>
        <v>0</v>
      </c>
      <c r="AE504" s="366">
        <f t="shared" si="183"/>
        <v>72.739999999999995</v>
      </c>
    </row>
    <row r="505" spans="1:31" ht="15" customHeight="1" x14ac:dyDescent="0.2">
      <c r="A505" s="601"/>
      <c r="B505" s="10">
        <v>15</v>
      </c>
      <c r="C505" s="9">
        <f>ROUND([2]Лист1!C552,2)</f>
        <v>2243.35</v>
      </c>
      <c r="D505" s="191">
        <f>ROUND([2]Лист1!D552,2)</f>
        <v>0</v>
      </c>
      <c r="E505" s="191">
        <f>ROUND([2]Лист1!E552,2)</f>
        <v>81.47</v>
      </c>
      <c r="F505" s="71">
        <f t="shared" si="184"/>
        <v>4.8099999999999996</v>
      </c>
      <c r="G505" s="329">
        <f t="shared" si="184"/>
        <v>1018.54</v>
      </c>
      <c r="H505" s="330">
        <f t="shared" si="184"/>
        <v>343.8</v>
      </c>
      <c r="I505" s="331">
        <f t="shared" si="177"/>
        <v>343.8</v>
      </c>
      <c r="J505" s="71">
        <f t="shared" si="185"/>
        <v>3205.7799999999997</v>
      </c>
      <c r="K505" s="71">
        <f t="shared" si="186"/>
        <v>3558</v>
      </c>
      <c r="L505" s="71">
        <f t="shared" si="187"/>
        <v>3701.8399999999997</v>
      </c>
      <c r="M505" s="71">
        <f t="shared" si="188"/>
        <v>4683.6499999999996</v>
      </c>
      <c r="N505" s="23">
        <f t="shared" si="165"/>
        <v>6472.48</v>
      </c>
      <c r="O505" s="23">
        <f t="shared" si="166"/>
        <v>6824.7</v>
      </c>
      <c r="P505" s="23">
        <f t="shared" si="167"/>
        <v>6968.54</v>
      </c>
      <c r="Q505" s="23">
        <f t="shared" si="168"/>
        <v>7950.35</v>
      </c>
      <c r="R505" s="193">
        <f t="shared" si="178"/>
        <v>0</v>
      </c>
      <c r="S505" s="193">
        <f t="shared" si="179"/>
        <v>81.47</v>
      </c>
      <c r="T505" s="23">
        <f t="shared" si="169"/>
        <v>5797.74</v>
      </c>
      <c r="U505" s="23">
        <f t="shared" si="170"/>
        <v>6149.96</v>
      </c>
      <c r="V505" s="23">
        <f t="shared" si="171"/>
        <v>6293.8</v>
      </c>
      <c r="W505" s="23">
        <f t="shared" si="172"/>
        <v>7275.61</v>
      </c>
      <c r="X505" s="193">
        <f t="shared" si="180"/>
        <v>0</v>
      </c>
      <c r="Y505" s="193">
        <f t="shared" si="181"/>
        <v>81.47</v>
      </c>
      <c r="Z505" s="23">
        <f t="shared" si="173"/>
        <v>5797.74</v>
      </c>
      <c r="AA505" s="23">
        <f t="shared" si="174"/>
        <v>6149.96</v>
      </c>
      <c r="AB505" s="23">
        <f t="shared" si="175"/>
        <v>6293.8</v>
      </c>
      <c r="AC505" s="23">
        <f t="shared" si="176"/>
        <v>7275.61</v>
      </c>
      <c r="AD505" s="193">
        <f t="shared" si="182"/>
        <v>0</v>
      </c>
      <c r="AE505" s="366">
        <f t="shared" si="183"/>
        <v>81.47</v>
      </c>
    </row>
    <row r="506" spans="1:31" ht="15" customHeight="1" x14ac:dyDescent="0.2">
      <c r="A506" s="601"/>
      <c r="B506" s="10">
        <v>16</v>
      </c>
      <c r="C506" s="9">
        <f>ROUND([2]Лист1!C553,2)</f>
        <v>2245.1999999999998</v>
      </c>
      <c r="D506" s="191">
        <f>ROUND([2]Лист1!D553,2)</f>
        <v>38.880000000000003</v>
      </c>
      <c r="E506" s="191">
        <f>ROUND([2]Лист1!E553,2)</f>
        <v>1.04</v>
      </c>
      <c r="F506" s="71">
        <f t="shared" si="184"/>
        <v>4.8099999999999996</v>
      </c>
      <c r="G506" s="329">
        <f t="shared" si="184"/>
        <v>1018.54</v>
      </c>
      <c r="H506" s="330">
        <f t="shared" si="184"/>
        <v>343.8</v>
      </c>
      <c r="I506" s="331">
        <f t="shared" si="177"/>
        <v>343.8</v>
      </c>
      <c r="J506" s="71">
        <f t="shared" si="185"/>
        <v>3205.7799999999997</v>
      </c>
      <c r="K506" s="71">
        <f t="shared" si="186"/>
        <v>3558</v>
      </c>
      <c r="L506" s="71">
        <f t="shared" si="187"/>
        <v>3701.8399999999997</v>
      </c>
      <c r="M506" s="71">
        <f t="shared" si="188"/>
        <v>4683.6499999999996</v>
      </c>
      <c r="N506" s="23">
        <f t="shared" si="165"/>
        <v>6474.33</v>
      </c>
      <c r="O506" s="23">
        <f t="shared" si="166"/>
        <v>6826.55</v>
      </c>
      <c r="P506" s="23">
        <f t="shared" si="167"/>
        <v>6970.39</v>
      </c>
      <c r="Q506" s="23">
        <f t="shared" si="168"/>
        <v>7952.2</v>
      </c>
      <c r="R506" s="193">
        <f t="shared" si="178"/>
        <v>38.880000000000003</v>
      </c>
      <c r="S506" s="193">
        <f t="shared" si="179"/>
        <v>1.04</v>
      </c>
      <c r="T506" s="23">
        <f t="shared" si="169"/>
        <v>5799.59</v>
      </c>
      <c r="U506" s="23">
        <f t="shared" si="170"/>
        <v>6151.81</v>
      </c>
      <c r="V506" s="23">
        <f t="shared" si="171"/>
        <v>6295.65</v>
      </c>
      <c r="W506" s="23">
        <f t="shared" si="172"/>
        <v>7277.46</v>
      </c>
      <c r="X506" s="193">
        <f t="shared" si="180"/>
        <v>38.880000000000003</v>
      </c>
      <c r="Y506" s="193">
        <f t="shared" si="181"/>
        <v>1.04</v>
      </c>
      <c r="Z506" s="23">
        <f t="shared" si="173"/>
        <v>5799.59</v>
      </c>
      <c r="AA506" s="23">
        <f t="shared" si="174"/>
        <v>6151.81</v>
      </c>
      <c r="AB506" s="23">
        <f t="shared" si="175"/>
        <v>6295.65</v>
      </c>
      <c r="AC506" s="23">
        <f t="shared" si="176"/>
        <v>7277.46</v>
      </c>
      <c r="AD506" s="193">
        <f t="shared" si="182"/>
        <v>38.880000000000003</v>
      </c>
      <c r="AE506" s="366">
        <f t="shared" si="183"/>
        <v>1.04</v>
      </c>
    </row>
    <row r="507" spans="1:31" ht="15" customHeight="1" x14ac:dyDescent="0.2">
      <c r="A507" s="601"/>
      <c r="B507" s="10">
        <v>17</v>
      </c>
      <c r="C507" s="9">
        <f>ROUND([2]Лист1!C554,2)</f>
        <v>2254.91</v>
      </c>
      <c r="D507" s="191">
        <f>ROUND([2]Лист1!D554,2)</f>
        <v>34.24</v>
      </c>
      <c r="E507" s="191">
        <f>ROUND([2]Лист1!E554,2)</f>
        <v>1.21</v>
      </c>
      <c r="F507" s="71">
        <f t="shared" si="184"/>
        <v>4.8099999999999996</v>
      </c>
      <c r="G507" s="329">
        <f t="shared" si="184"/>
        <v>1018.54</v>
      </c>
      <c r="H507" s="330">
        <f t="shared" si="184"/>
        <v>343.8</v>
      </c>
      <c r="I507" s="331">
        <f t="shared" si="177"/>
        <v>343.8</v>
      </c>
      <c r="J507" s="71">
        <f t="shared" si="185"/>
        <v>3205.7799999999997</v>
      </c>
      <c r="K507" s="71">
        <f t="shared" si="186"/>
        <v>3558</v>
      </c>
      <c r="L507" s="71">
        <f t="shared" si="187"/>
        <v>3701.8399999999997</v>
      </c>
      <c r="M507" s="71">
        <f t="shared" si="188"/>
        <v>4683.6499999999996</v>
      </c>
      <c r="N507" s="23">
        <f t="shared" si="165"/>
        <v>6484.04</v>
      </c>
      <c r="O507" s="23">
        <f t="shared" si="166"/>
        <v>6836.26</v>
      </c>
      <c r="P507" s="23">
        <f t="shared" si="167"/>
        <v>6980.1</v>
      </c>
      <c r="Q507" s="23">
        <f t="shared" si="168"/>
        <v>7961.91</v>
      </c>
      <c r="R507" s="193">
        <f t="shared" si="178"/>
        <v>34.24</v>
      </c>
      <c r="S507" s="193">
        <f t="shared" si="179"/>
        <v>1.21</v>
      </c>
      <c r="T507" s="23">
        <f t="shared" si="169"/>
        <v>5809.3</v>
      </c>
      <c r="U507" s="23">
        <f t="shared" si="170"/>
        <v>6161.52</v>
      </c>
      <c r="V507" s="23">
        <f t="shared" si="171"/>
        <v>6305.36</v>
      </c>
      <c r="W507" s="23">
        <f t="shared" si="172"/>
        <v>7287.17</v>
      </c>
      <c r="X507" s="193">
        <f t="shared" si="180"/>
        <v>34.24</v>
      </c>
      <c r="Y507" s="193">
        <f t="shared" si="181"/>
        <v>1.21</v>
      </c>
      <c r="Z507" s="23">
        <f t="shared" si="173"/>
        <v>5809.3</v>
      </c>
      <c r="AA507" s="23">
        <f t="shared" si="174"/>
        <v>6161.52</v>
      </c>
      <c r="AB507" s="23">
        <f t="shared" si="175"/>
        <v>6305.36</v>
      </c>
      <c r="AC507" s="23">
        <f t="shared" si="176"/>
        <v>7287.17</v>
      </c>
      <c r="AD507" s="193">
        <f t="shared" si="182"/>
        <v>34.24</v>
      </c>
      <c r="AE507" s="366">
        <f t="shared" si="183"/>
        <v>1.21</v>
      </c>
    </row>
    <row r="508" spans="1:31" ht="15" customHeight="1" x14ac:dyDescent="0.2">
      <c r="A508" s="601"/>
      <c r="B508" s="10">
        <v>18</v>
      </c>
      <c r="C508" s="9">
        <f>ROUND([2]Лист1!C555,2)</f>
        <v>2246.96</v>
      </c>
      <c r="D508" s="191">
        <f>ROUND([2]Лист1!D555,2)</f>
        <v>3.01</v>
      </c>
      <c r="E508" s="191">
        <f>ROUND([2]Лист1!E555,2)</f>
        <v>6.94</v>
      </c>
      <c r="F508" s="71">
        <f t="shared" si="184"/>
        <v>4.8099999999999996</v>
      </c>
      <c r="G508" s="329">
        <f t="shared" si="184"/>
        <v>1018.54</v>
      </c>
      <c r="H508" s="330">
        <f t="shared" si="184"/>
        <v>343.8</v>
      </c>
      <c r="I508" s="331">
        <f t="shared" si="177"/>
        <v>343.8</v>
      </c>
      <c r="J508" s="71">
        <f t="shared" si="185"/>
        <v>3205.7799999999997</v>
      </c>
      <c r="K508" s="71">
        <f t="shared" si="186"/>
        <v>3558</v>
      </c>
      <c r="L508" s="71">
        <f t="shared" si="187"/>
        <v>3701.8399999999997</v>
      </c>
      <c r="M508" s="71">
        <f t="shared" si="188"/>
        <v>4683.6499999999996</v>
      </c>
      <c r="N508" s="23">
        <f t="shared" si="165"/>
        <v>6476.09</v>
      </c>
      <c r="O508" s="23">
        <f t="shared" si="166"/>
        <v>6828.31</v>
      </c>
      <c r="P508" s="23">
        <f t="shared" si="167"/>
        <v>6972.15</v>
      </c>
      <c r="Q508" s="23">
        <f t="shared" si="168"/>
        <v>7953.96</v>
      </c>
      <c r="R508" s="193">
        <f t="shared" si="178"/>
        <v>3.01</v>
      </c>
      <c r="S508" s="193">
        <f t="shared" si="179"/>
        <v>6.94</v>
      </c>
      <c r="T508" s="23">
        <f t="shared" si="169"/>
        <v>5801.35</v>
      </c>
      <c r="U508" s="23">
        <f t="shared" si="170"/>
        <v>6153.57</v>
      </c>
      <c r="V508" s="23">
        <f t="shared" si="171"/>
        <v>6297.41</v>
      </c>
      <c r="W508" s="23">
        <f t="shared" si="172"/>
        <v>7279.22</v>
      </c>
      <c r="X508" s="193">
        <f t="shared" si="180"/>
        <v>3.01</v>
      </c>
      <c r="Y508" s="193">
        <f t="shared" si="181"/>
        <v>6.94</v>
      </c>
      <c r="Z508" s="23">
        <f t="shared" si="173"/>
        <v>5801.35</v>
      </c>
      <c r="AA508" s="23">
        <f t="shared" si="174"/>
        <v>6153.57</v>
      </c>
      <c r="AB508" s="23">
        <f t="shared" si="175"/>
        <v>6297.41</v>
      </c>
      <c r="AC508" s="23">
        <f t="shared" si="176"/>
        <v>7279.22</v>
      </c>
      <c r="AD508" s="193">
        <f t="shared" si="182"/>
        <v>3.01</v>
      </c>
      <c r="AE508" s="366">
        <f t="shared" si="183"/>
        <v>6.94</v>
      </c>
    </row>
    <row r="509" spans="1:31" ht="15" customHeight="1" x14ac:dyDescent="0.2">
      <c r="A509" s="601"/>
      <c r="B509" s="10">
        <v>19</v>
      </c>
      <c r="C509" s="9">
        <f>ROUND([2]Лист1!C556,2)</f>
        <v>2234.83</v>
      </c>
      <c r="D509" s="191">
        <f>ROUND([2]Лист1!D556,2)</f>
        <v>0</v>
      </c>
      <c r="E509" s="191">
        <f>ROUND([2]Лист1!E556,2)</f>
        <v>122.56</v>
      </c>
      <c r="F509" s="71">
        <f t="shared" si="184"/>
        <v>4.8099999999999996</v>
      </c>
      <c r="G509" s="329">
        <f t="shared" si="184"/>
        <v>1018.54</v>
      </c>
      <c r="H509" s="330">
        <f t="shared" si="184"/>
        <v>343.8</v>
      </c>
      <c r="I509" s="331">
        <f t="shared" si="177"/>
        <v>343.8</v>
      </c>
      <c r="J509" s="71">
        <f t="shared" si="185"/>
        <v>3205.7799999999997</v>
      </c>
      <c r="K509" s="71">
        <f t="shared" si="186"/>
        <v>3558</v>
      </c>
      <c r="L509" s="71">
        <f t="shared" si="187"/>
        <v>3701.8399999999997</v>
      </c>
      <c r="M509" s="71">
        <f t="shared" si="188"/>
        <v>4683.6499999999996</v>
      </c>
      <c r="N509" s="23">
        <f t="shared" si="165"/>
        <v>6463.96</v>
      </c>
      <c r="O509" s="23">
        <f t="shared" si="166"/>
        <v>6816.18</v>
      </c>
      <c r="P509" s="23">
        <f t="shared" si="167"/>
        <v>6960.02</v>
      </c>
      <c r="Q509" s="23">
        <f t="shared" si="168"/>
        <v>7941.83</v>
      </c>
      <c r="R509" s="193">
        <f t="shared" si="178"/>
        <v>0</v>
      </c>
      <c r="S509" s="193">
        <f t="shared" si="179"/>
        <v>122.56</v>
      </c>
      <c r="T509" s="23">
        <f t="shared" si="169"/>
        <v>5789.22</v>
      </c>
      <c r="U509" s="23">
        <f t="shared" si="170"/>
        <v>6141.44</v>
      </c>
      <c r="V509" s="23">
        <f t="shared" si="171"/>
        <v>6285.28</v>
      </c>
      <c r="W509" s="23">
        <f t="shared" si="172"/>
        <v>7267.09</v>
      </c>
      <c r="X509" s="193">
        <f t="shared" si="180"/>
        <v>0</v>
      </c>
      <c r="Y509" s="193">
        <f t="shared" si="181"/>
        <v>122.56</v>
      </c>
      <c r="Z509" s="23">
        <f t="shared" si="173"/>
        <v>5789.22</v>
      </c>
      <c r="AA509" s="23">
        <f t="shared" si="174"/>
        <v>6141.44</v>
      </c>
      <c r="AB509" s="23">
        <f t="shared" si="175"/>
        <v>6285.28</v>
      </c>
      <c r="AC509" s="23">
        <f t="shared" si="176"/>
        <v>7267.09</v>
      </c>
      <c r="AD509" s="193">
        <f t="shared" si="182"/>
        <v>0</v>
      </c>
      <c r="AE509" s="366">
        <f t="shared" si="183"/>
        <v>122.56</v>
      </c>
    </row>
    <row r="510" spans="1:31" ht="15" customHeight="1" x14ac:dyDescent="0.2">
      <c r="A510" s="601"/>
      <c r="B510" s="10">
        <v>20</v>
      </c>
      <c r="C510" s="9">
        <f>ROUND([2]Лист1!C557,2)</f>
        <v>2201.38</v>
      </c>
      <c r="D510" s="191">
        <f>ROUND([2]Лист1!D557,2)</f>
        <v>0</v>
      </c>
      <c r="E510" s="191">
        <f>ROUND([2]Лист1!E557,2)</f>
        <v>312.36</v>
      </c>
      <c r="F510" s="71">
        <f t="shared" si="184"/>
        <v>4.8099999999999996</v>
      </c>
      <c r="G510" s="329">
        <f t="shared" si="184"/>
        <v>1018.54</v>
      </c>
      <c r="H510" s="330">
        <f t="shared" si="184"/>
        <v>343.8</v>
      </c>
      <c r="I510" s="331">
        <f t="shared" si="177"/>
        <v>343.8</v>
      </c>
      <c r="J510" s="71">
        <f t="shared" si="185"/>
        <v>3205.7799999999997</v>
      </c>
      <c r="K510" s="71">
        <f t="shared" si="186"/>
        <v>3558</v>
      </c>
      <c r="L510" s="71">
        <f t="shared" si="187"/>
        <v>3701.8399999999997</v>
      </c>
      <c r="M510" s="71">
        <f t="shared" si="188"/>
        <v>4683.6499999999996</v>
      </c>
      <c r="N510" s="23">
        <f t="shared" si="165"/>
        <v>6430.51</v>
      </c>
      <c r="O510" s="23">
        <f t="shared" si="166"/>
        <v>6782.73</v>
      </c>
      <c r="P510" s="23">
        <f t="shared" si="167"/>
        <v>6926.57</v>
      </c>
      <c r="Q510" s="23">
        <f t="shared" si="168"/>
        <v>7908.38</v>
      </c>
      <c r="R510" s="193">
        <f t="shared" si="178"/>
        <v>0</v>
      </c>
      <c r="S510" s="193">
        <f t="shared" si="179"/>
        <v>312.36</v>
      </c>
      <c r="T510" s="23">
        <f t="shared" si="169"/>
        <v>5755.77</v>
      </c>
      <c r="U510" s="23">
        <f t="shared" si="170"/>
        <v>6107.99</v>
      </c>
      <c r="V510" s="23">
        <f t="shared" si="171"/>
        <v>6251.83</v>
      </c>
      <c r="W510" s="23">
        <f t="shared" si="172"/>
        <v>7233.64</v>
      </c>
      <c r="X510" s="193">
        <f t="shared" si="180"/>
        <v>0</v>
      </c>
      <c r="Y510" s="193">
        <f t="shared" si="181"/>
        <v>312.36</v>
      </c>
      <c r="Z510" s="23">
        <f t="shared" si="173"/>
        <v>5755.77</v>
      </c>
      <c r="AA510" s="23">
        <f t="shared" si="174"/>
        <v>6107.99</v>
      </c>
      <c r="AB510" s="23">
        <f t="shared" si="175"/>
        <v>6251.83</v>
      </c>
      <c r="AC510" s="23">
        <f t="shared" si="176"/>
        <v>7233.64</v>
      </c>
      <c r="AD510" s="193">
        <f t="shared" si="182"/>
        <v>0</v>
      </c>
      <c r="AE510" s="366">
        <f t="shared" si="183"/>
        <v>312.36</v>
      </c>
    </row>
    <row r="511" spans="1:31" ht="15" customHeight="1" x14ac:dyDescent="0.2">
      <c r="A511" s="601"/>
      <c r="B511" s="10">
        <v>21</v>
      </c>
      <c r="C511" s="9">
        <f>ROUND([2]Лист1!C558,2)</f>
        <v>2166.64</v>
      </c>
      <c r="D511" s="191">
        <f>ROUND([2]Лист1!D558,2)</f>
        <v>0</v>
      </c>
      <c r="E511" s="191">
        <f>ROUND([2]Лист1!E558,2)</f>
        <v>329.24</v>
      </c>
      <c r="F511" s="71">
        <f t="shared" si="184"/>
        <v>4.8099999999999996</v>
      </c>
      <c r="G511" s="329">
        <f t="shared" si="184"/>
        <v>1018.54</v>
      </c>
      <c r="H511" s="330">
        <f t="shared" si="184"/>
        <v>343.8</v>
      </c>
      <c r="I511" s="331">
        <f t="shared" si="177"/>
        <v>343.8</v>
      </c>
      <c r="J511" s="71">
        <f t="shared" si="185"/>
        <v>3205.7799999999997</v>
      </c>
      <c r="K511" s="71">
        <f t="shared" si="186"/>
        <v>3558</v>
      </c>
      <c r="L511" s="71">
        <f t="shared" si="187"/>
        <v>3701.8399999999997</v>
      </c>
      <c r="M511" s="71">
        <f t="shared" si="188"/>
        <v>4683.6499999999996</v>
      </c>
      <c r="N511" s="23">
        <f t="shared" si="165"/>
        <v>6395.77</v>
      </c>
      <c r="O511" s="23">
        <f t="shared" si="166"/>
        <v>6747.99</v>
      </c>
      <c r="P511" s="23">
        <f t="shared" si="167"/>
        <v>6891.83</v>
      </c>
      <c r="Q511" s="23">
        <f t="shared" si="168"/>
        <v>7873.64</v>
      </c>
      <c r="R511" s="193">
        <f t="shared" si="178"/>
        <v>0</v>
      </c>
      <c r="S511" s="193">
        <f t="shared" si="179"/>
        <v>329.24</v>
      </c>
      <c r="T511" s="23">
        <f t="shared" si="169"/>
        <v>5721.03</v>
      </c>
      <c r="U511" s="23">
        <f t="shared" si="170"/>
        <v>6073.25</v>
      </c>
      <c r="V511" s="23">
        <f t="shared" si="171"/>
        <v>6217.09</v>
      </c>
      <c r="W511" s="23">
        <f t="shared" si="172"/>
        <v>7198.9</v>
      </c>
      <c r="X511" s="193">
        <f t="shared" si="180"/>
        <v>0</v>
      </c>
      <c r="Y511" s="193">
        <f t="shared" si="181"/>
        <v>329.24</v>
      </c>
      <c r="Z511" s="23">
        <f t="shared" si="173"/>
        <v>5721.03</v>
      </c>
      <c r="AA511" s="23">
        <f t="shared" si="174"/>
        <v>6073.25</v>
      </c>
      <c r="AB511" s="23">
        <f t="shared" si="175"/>
        <v>6217.09</v>
      </c>
      <c r="AC511" s="23">
        <f t="shared" si="176"/>
        <v>7198.9</v>
      </c>
      <c r="AD511" s="193">
        <f t="shared" si="182"/>
        <v>0</v>
      </c>
      <c r="AE511" s="366">
        <f t="shared" si="183"/>
        <v>329.24</v>
      </c>
    </row>
    <row r="512" spans="1:31" ht="15" customHeight="1" x14ac:dyDescent="0.2">
      <c r="A512" s="601"/>
      <c r="B512" s="10">
        <v>22</v>
      </c>
      <c r="C512" s="9">
        <f>ROUND([2]Лист1!C559,2)</f>
        <v>1960.67</v>
      </c>
      <c r="D512" s="191">
        <f>ROUND([2]Лист1!D559,2)</f>
        <v>0</v>
      </c>
      <c r="E512" s="191">
        <f>ROUND([2]Лист1!E559,2)</f>
        <v>636.66999999999996</v>
      </c>
      <c r="F512" s="71">
        <f t="shared" si="184"/>
        <v>4.8099999999999996</v>
      </c>
      <c r="G512" s="329">
        <f t="shared" si="184"/>
        <v>1018.54</v>
      </c>
      <c r="H512" s="330">
        <f t="shared" si="184"/>
        <v>343.8</v>
      </c>
      <c r="I512" s="331">
        <f t="shared" si="177"/>
        <v>343.8</v>
      </c>
      <c r="J512" s="71">
        <f t="shared" si="185"/>
        <v>3205.7799999999997</v>
      </c>
      <c r="K512" s="71">
        <f t="shared" si="186"/>
        <v>3558</v>
      </c>
      <c r="L512" s="71">
        <f t="shared" si="187"/>
        <v>3701.8399999999997</v>
      </c>
      <c r="M512" s="71">
        <f t="shared" si="188"/>
        <v>4683.6499999999996</v>
      </c>
      <c r="N512" s="23">
        <f t="shared" si="165"/>
        <v>6189.8</v>
      </c>
      <c r="O512" s="23">
        <f t="shared" si="166"/>
        <v>6542.02</v>
      </c>
      <c r="P512" s="23">
        <f t="shared" si="167"/>
        <v>6685.86</v>
      </c>
      <c r="Q512" s="23">
        <f t="shared" si="168"/>
        <v>7667.67</v>
      </c>
      <c r="R512" s="193">
        <f t="shared" si="178"/>
        <v>0</v>
      </c>
      <c r="S512" s="193">
        <f t="shared" si="179"/>
        <v>636.66999999999996</v>
      </c>
      <c r="T512" s="23">
        <f t="shared" si="169"/>
        <v>5515.06</v>
      </c>
      <c r="U512" s="23">
        <f t="shared" si="170"/>
        <v>5867.28</v>
      </c>
      <c r="V512" s="23">
        <f t="shared" si="171"/>
        <v>6011.12</v>
      </c>
      <c r="W512" s="23">
        <f t="shared" si="172"/>
        <v>6992.93</v>
      </c>
      <c r="X512" s="193">
        <f t="shared" si="180"/>
        <v>0</v>
      </c>
      <c r="Y512" s="193">
        <f t="shared" si="181"/>
        <v>636.66999999999996</v>
      </c>
      <c r="Z512" s="23">
        <f t="shared" si="173"/>
        <v>5515.06</v>
      </c>
      <c r="AA512" s="23">
        <f t="shared" si="174"/>
        <v>5867.28</v>
      </c>
      <c r="AB512" s="23">
        <f t="shared" si="175"/>
        <v>6011.12</v>
      </c>
      <c r="AC512" s="23">
        <f t="shared" si="176"/>
        <v>6992.93</v>
      </c>
      <c r="AD512" s="193">
        <f t="shared" si="182"/>
        <v>0</v>
      </c>
      <c r="AE512" s="366">
        <f t="shared" si="183"/>
        <v>636.66999999999996</v>
      </c>
    </row>
    <row r="513" spans="1:31" ht="15" customHeight="1" x14ac:dyDescent="0.2">
      <c r="A513" s="602"/>
      <c r="B513" s="10">
        <v>23</v>
      </c>
      <c r="C513" s="9">
        <f>ROUND([2]Лист1!C560,2)</f>
        <v>1452.86</v>
      </c>
      <c r="D513" s="191">
        <f>ROUND([2]Лист1!D560,2)</f>
        <v>0</v>
      </c>
      <c r="E513" s="191">
        <f>ROUND([2]Лист1!E560,2)</f>
        <v>191.23</v>
      </c>
      <c r="F513" s="71">
        <f t="shared" si="184"/>
        <v>4.8099999999999996</v>
      </c>
      <c r="G513" s="329">
        <f t="shared" si="184"/>
        <v>1018.54</v>
      </c>
      <c r="H513" s="330">
        <f t="shared" si="184"/>
        <v>343.8</v>
      </c>
      <c r="I513" s="331">
        <f t="shared" si="177"/>
        <v>343.8</v>
      </c>
      <c r="J513" s="71">
        <f t="shared" si="185"/>
        <v>3205.7799999999997</v>
      </c>
      <c r="K513" s="71">
        <f t="shared" si="186"/>
        <v>3558</v>
      </c>
      <c r="L513" s="71">
        <f t="shared" si="187"/>
        <v>3701.8399999999997</v>
      </c>
      <c r="M513" s="71">
        <f t="shared" si="188"/>
        <v>4683.6499999999996</v>
      </c>
      <c r="N513" s="23">
        <f t="shared" si="165"/>
        <v>5681.99</v>
      </c>
      <c r="O513" s="23">
        <f t="shared" si="166"/>
        <v>6034.21</v>
      </c>
      <c r="P513" s="23">
        <f t="shared" si="167"/>
        <v>6178.05</v>
      </c>
      <c r="Q513" s="23">
        <f t="shared" si="168"/>
        <v>7159.86</v>
      </c>
      <c r="R513" s="193">
        <f t="shared" si="178"/>
        <v>0</v>
      </c>
      <c r="S513" s="193">
        <f t="shared" si="179"/>
        <v>191.23</v>
      </c>
      <c r="T513" s="23">
        <f t="shared" si="169"/>
        <v>5007.25</v>
      </c>
      <c r="U513" s="23">
        <f t="shared" si="170"/>
        <v>5359.47</v>
      </c>
      <c r="V513" s="23">
        <f t="shared" si="171"/>
        <v>5503.31</v>
      </c>
      <c r="W513" s="23">
        <f t="shared" si="172"/>
        <v>6485.12</v>
      </c>
      <c r="X513" s="193">
        <f t="shared" si="180"/>
        <v>0</v>
      </c>
      <c r="Y513" s="193">
        <f t="shared" si="181"/>
        <v>191.23</v>
      </c>
      <c r="Z513" s="23">
        <f t="shared" si="173"/>
        <v>5007.25</v>
      </c>
      <c r="AA513" s="23">
        <f t="shared" si="174"/>
        <v>5359.47</v>
      </c>
      <c r="AB513" s="23">
        <f t="shared" si="175"/>
        <v>5503.31</v>
      </c>
      <c r="AC513" s="23">
        <f t="shared" si="176"/>
        <v>6485.12</v>
      </c>
      <c r="AD513" s="193">
        <f t="shared" si="182"/>
        <v>0</v>
      </c>
      <c r="AE513" s="366">
        <f t="shared" si="183"/>
        <v>191.23</v>
      </c>
    </row>
    <row r="514" spans="1:31" ht="15" customHeight="1" x14ac:dyDescent="0.2">
      <c r="A514" s="600">
        <f>'третья ц.к.'!A514:A537</f>
        <v>45618</v>
      </c>
      <c r="B514" s="10">
        <v>0</v>
      </c>
      <c r="C514" s="9">
        <f>ROUND([2]Лист1!C561,2)</f>
        <v>1296.75</v>
      </c>
      <c r="D514" s="191">
        <f>ROUND([2]Лист1!D561,2)</f>
        <v>0</v>
      </c>
      <c r="E514" s="191">
        <f>ROUND([2]Лист1!E561,2)</f>
        <v>56.71</v>
      </c>
      <c r="F514" s="71">
        <f t="shared" si="184"/>
        <v>4.8099999999999996</v>
      </c>
      <c r="G514" s="329">
        <f t="shared" si="184"/>
        <v>1018.54</v>
      </c>
      <c r="H514" s="330">
        <f t="shared" si="184"/>
        <v>343.8</v>
      </c>
      <c r="I514" s="331">
        <f t="shared" si="177"/>
        <v>343.8</v>
      </c>
      <c r="J514" s="71">
        <f t="shared" si="185"/>
        <v>3205.7799999999997</v>
      </c>
      <c r="K514" s="71">
        <f t="shared" si="186"/>
        <v>3558</v>
      </c>
      <c r="L514" s="71">
        <f t="shared" si="187"/>
        <v>3701.8399999999997</v>
      </c>
      <c r="M514" s="71">
        <f t="shared" si="188"/>
        <v>4683.6499999999996</v>
      </c>
      <c r="N514" s="23">
        <f t="shared" si="165"/>
        <v>5525.88</v>
      </c>
      <c r="O514" s="23">
        <f t="shared" si="166"/>
        <v>5878.1</v>
      </c>
      <c r="P514" s="23">
        <f t="shared" si="167"/>
        <v>6021.94</v>
      </c>
      <c r="Q514" s="23">
        <f t="shared" si="168"/>
        <v>7003.75</v>
      </c>
      <c r="R514" s="193">
        <f t="shared" si="178"/>
        <v>0</v>
      </c>
      <c r="S514" s="193">
        <f t="shared" si="179"/>
        <v>56.71</v>
      </c>
      <c r="T514" s="23">
        <f t="shared" si="169"/>
        <v>4851.1400000000003</v>
      </c>
      <c r="U514" s="23">
        <f t="shared" si="170"/>
        <v>5203.3599999999997</v>
      </c>
      <c r="V514" s="23">
        <f t="shared" si="171"/>
        <v>5347.2</v>
      </c>
      <c r="W514" s="23">
        <f t="shared" si="172"/>
        <v>6329.01</v>
      </c>
      <c r="X514" s="193">
        <f t="shared" si="180"/>
        <v>0</v>
      </c>
      <c r="Y514" s="193">
        <f t="shared" si="181"/>
        <v>56.71</v>
      </c>
      <c r="Z514" s="23">
        <f t="shared" si="173"/>
        <v>4851.1400000000003</v>
      </c>
      <c r="AA514" s="23">
        <f t="shared" si="174"/>
        <v>5203.3599999999997</v>
      </c>
      <c r="AB514" s="23">
        <f t="shared" si="175"/>
        <v>5347.2</v>
      </c>
      <c r="AC514" s="23">
        <f t="shared" si="176"/>
        <v>6329.01</v>
      </c>
      <c r="AD514" s="193">
        <f t="shared" si="182"/>
        <v>0</v>
      </c>
      <c r="AE514" s="366">
        <f t="shared" si="183"/>
        <v>56.71</v>
      </c>
    </row>
    <row r="515" spans="1:31" ht="15" customHeight="1" x14ac:dyDescent="0.2">
      <c r="A515" s="601"/>
      <c r="B515" s="10">
        <v>1</v>
      </c>
      <c r="C515" s="9">
        <f>ROUND([2]Лист1!C562,2)</f>
        <v>1227.6099999999999</v>
      </c>
      <c r="D515" s="191">
        <f>ROUND([2]Лист1!D562,2)</f>
        <v>30.37</v>
      </c>
      <c r="E515" s="191">
        <f>ROUND([2]Лист1!E562,2)</f>
        <v>0</v>
      </c>
      <c r="F515" s="71">
        <f t="shared" si="184"/>
        <v>4.8099999999999996</v>
      </c>
      <c r="G515" s="329">
        <f t="shared" si="184"/>
        <v>1018.54</v>
      </c>
      <c r="H515" s="330">
        <f t="shared" si="184"/>
        <v>343.8</v>
      </c>
      <c r="I515" s="331">
        <f t="shared" si="177"/>
        <v>343.8</v>
      </c>
      <c r="J515" s="71">
        <f t="shared" si="185"/>
        <v>3205.7799999999997</v>
      </c>
      <c r="K515" s="71">
        <f t="shared" si="186"/>
        <v>3558</v>
      </c>
      <c r="L515" s="71">
        <f t="shared" si="187"/>
        <v>3701.8399999999997</v>
      </c>
      <c r="M515" s="71">
        <f t="shared" si="188"/>
        <v>4683.6499999999996</v>
      </c>
      <c r="N515" s="23">
        <f t="shared" si="165"/>
        <v>5456.74</v>
      </c>
      <c r="O515" s="23">
        <f t="shared" si="166"/>
        <v>5808.96</v>
      </c>
      <c r="P515" s="23">
        <f t="shared" si="167"/>
        <v>5952.8</v>
      </c>
      <c r="Q515" s="23">
        <f t="shared" si="168"/>
        <v>6934.61</v>
      </c>
      <c r="R515" s="193">
        <f t="shared" si="178"/>
        <v>30.37</v>
      </c>
      <c r="S515" s="193">
        <f t="shared" si="179"/>
        <v>0</v>
      </c>
      <c r="T515" s="23">
        <f t="shared" si="169"/>
        <v>4782</v>
      </c>
      <c r="U515" s="23">
        <f t="shared" si="170"/>
        <v>5134.22</v>
      </c>
      <c r="V515" s="23">
        <f t="shared" si="171"/>
        <v>5278.06</v>
      </c>
      <c r="W515" s="23">
        <f t="shared" si="172"/>
        <v>6259.87</v>
      </c>
      <c r="X515" s="193">
        <f t="shared" si="180"/>
        <v>30.37</v>
      </c>
      <c r="Y515" s="193">
        <f t="shared" si="181"/>
        <v>0</v>
      </c>
      <c r="Z515" s="23">
        <f t="shared" si="173"/>
        <v>4782</v>
      </c>
      <c r="AA515" s="23">
        <f t="shared" si="174"/>
        <v>5134.22</v>
      </c>
      <c r="AB515" s="23">
        <f t="shared" si="175"/>
        <v>5278.06</v>
      </c>
      <c r="AC515" s="23">
        <f t="shared" si="176"/>
        <v>6259.87</v>
      </c>
      <c r="AD515" s="193">
        <f t="shared" si="182"/>
        <v>30.37</v>
      </c>
      <c r="AE515" s="366">
        <f t="shared" si="183"/>
        <v>0</v>
      </c>
    </row>
    <row r="516" spans="1:31" ht="15" customHeight="1" x14ac:dyDescent="0.2">
      <c r="A516" s="601"/>
      <c r="B516" s="10">
        <v>2</v>
      </c>
      <c r="C516" s="9">
        <f>ROUND([2]Лист1!C563,2)</f>
        <v>1197.33</v>
      </c>
      <c r="D516" s="191">
        <f>ROUND([2]Лист1!D563,2)</f>
        <v>0.06</v>
      </c>
      <c r="E516" s="191">
        <f>ROUND([2]Лист1!E563,2)</f>
        <v>3.09</v>
      </c>
      <c r="F516" s="71">
        <f t="shared" si="184"/>
        <v>4.8099999999999996</v>
      </c>
      <c r="G516" s="329">
        <f t="shared" si="184"/>
        <v>1018.54</v>
      </c>
      <c r="H516" s="330">
        <f t="shared" si="184"/>
        <v>343.8</v>
      </c>
      <c r="I516" s="331">
        <f t="shared" si="177"/>
        <v>343.8</v>
      </c>
      <c r="J516" s="71">
        <f t="shared" si="185"/>
        <v>3205.7799999999997</v>
      </c>
      <c r="K516" s="71">
        <f t="shared" si="186"/>
        <v>3558</v>
      </c>
      <c r="L516" s="71">
        <f t="shared" si="187"/>
        <v>3701.8399999999997</v>
      </c>
      <c r="M516" s="71">
        <f t="shared" si="188"/>
        <v>4683.6499999999996</v>
      </c>
      <c r="N516" s="23">
        <f t="shared" si="165"/>
        <v>5426.46</v>
      </c>
      <c r="O516" s="23">
        <f t="shared" si="166"/>
        <v>5778.68</v>
      </c>
      <c r="P516" s="23">
        <f t="shared" si="167"/>
        <v>5922.52</v>
      </c>
      <c r="Q516" s="23">
        <f t="shared" si="168"/>
        <v>6904.33</v>
      </c>
      <c r="R516" s="193">
        <f t="shared" si="178"/>
        <v>0.06</v>
      </c>
      <c r="S516" s="193">
        <f t="shared" si="179"/>
        <v>3.09</v>
      </c>
      <c r="T516" s="23">
        <f t="shared" si="169"/>
        <v>4751.72</v>
      </c>
      <c r="U516" s="23">
        <f t="shared" si="170"/>
        <v>5103.9399999999996</v>
      </c>
      <c r="V516" s="23">
        <f t="shared" si="171"/>
        <v>5247.78</v>
      </c>
      <c r="W516" s="23">
        <f t="shared" si="172"/>
        <v>6229.59</v>
      </c>
      <c r="X516" s="193">
        <f t="shared" si="180"/>
        <v>0.06</v>
      </c>
      <c r="Y516" s="193">
        <f t="shared" si="181"/>
        <v>3.09</v>
      </c>
      <c r="Z516" s="23">
        <f t="shared" si="173"/>
        <v>4751.72</v>
      </c>
      <c r="AA516" s="23">
        <f t="shared" si="174"/>
        <v>5103.9399999999996</v>
      </c>
      <c r="AB516" s="23">
        <f t="shared" si="175"/>
        <v>5247.78</v>
      </c>
      <c r="AC516" s="23">
        <f t="shared" si="176"/>
        <v>6229.59</v>
      </c>
      <c r="AD516" s="193">
        <f t="shared" si="182"/>
        <v>0.06</v>
      </c>
      <c r="AE516" s="366">
        <f t="shared" si="183"/>
        <v>3.09</v>
      </c>
    </row>
    <row r="517" spans="1:31" ht="15" customHeight="1" x14ac:dyDescent="0.2">
      <c r="A517" s="601"/>
      <c r="B517" s="10">
        <v>3</v>
      </c>
      <c r="C517" s="9">
        <f>ROUND([2]Лист1!C564,2)</f>
        <v>1207.75</v>
      </c>
      <c r="D517" s="191">
        <f>ROUND([2]Лист1!D564,2)</f>
        <v>0</v>
      </c>
      <c r="E517" s="191">
        <f>ROUND([2]Лист1!E564,2)</f>
        <v>36.369999999999997</v>
      </c>
      <c r="F517" s="71">
        <f t="shared" si="184"/>
        <v>4.8099999999999996</v>
      </c>
      <c r="G517" s="329">
        <f t="shared" si="184"/>
        <v>1018.54</v>
      </c>
      <c r="H517" s="330">
        <f t="shared" si="184"/>
        <v>343.8</v>
      </c>
      <c r="I517" s="331">
        <f t="shared" si="177"/>
        <v>343.8</v>
      </c>
      <c r="J517" s="71">
        <f t="shared" si="185"/>
        <v>3205.7799999999997</v>
      </c>
      <c r="K517" s="71">
        <f t="shared" si="186"/>
        <v>3558</v>
      </c>
      <c r="L517" s="71">
        <f t="shared" si="187"/>
        <v>3701.8399999999997</v>
      </c>
      <c r="M517" s="71">
        <f t="shared" si="188"/>
        <v>4683.6499999999996</v>
      </c>
      <c r="N517" s="23">
        <f t="shared" si="165"/>
        <v>5436.88</v>
      </c>
      <c r="O517" s="23">
        <f t="shared" si="166"/>
        <v>5789.1</v>
      </c>
      <c r="P517" s="23">
        <f t="shared" si="167"/>
        <v>5932.94</v>
      </c>
      <c r="Q517" s="23">
        <f t="shared" si="168"/>
        <v>6914.75</v>
      </c>
      <c r="R517" s="193">
        <f t="shared" si="178"/>
        <v>0</v>
      </c>
      <c r="S517" s="193">
        <f t="shared" si="179"/>
        <v>36.369999999999997</v>
      </c>
      <c r="T517" s="23">
        <f t="shared" si="169"/>
        <v>4762.1400000000003</v>
      </c>
      <c r="U517" s="23">
        <f t="shared" si="170"/>
        <v>5114.3599999999997</v>
      </c>
      <c r="V517" s="23">
        <f t="shared" si="171"/>
        <v>5258.2</v>
      </c>
      <c r="W517" s="23">
        <f t="shared" si="172"/>
        <v>6240.01</v>
      </c>
      <c r="X517" s="193">
        <f t="shared" si="180"/>
        <v>0</v>
      </c>
      <c r="Y517" s="193">
        <f t="shared" si="181"/>
        <v>36.369999999999997</v>
      </c>
      <c r="Z517" s="23">
        <f t="shared" si="173"/>
        <v>4762.1400000000003</v>
      </c>
      <c r="AA517" s="23">
        <f t="shared" si="174"/>
        <v>5114.3599999999997</v>
      </c>
      <c r="AB517" s="23">
        <f t="shared" si="175"/>
        <v>5258.2</v>
      </c>
      <c r="AC517" s="23">
        <f t="shared" si="176"/>
        <v>6240.01</v>
      </c>
      <c r="AD517" s="193">
        <f t="shared" si="182"/>
        <v>0</v>
      </c>
      <c r="AE517" s="366">
        <f t="shared" si="183"/>
        <v>36.369999999999997</v>
      </c>
    </row>
    <row r="518" spans="1:31" ht="15" customHeight="1" x14ac:dyDescent="0.2">
      <c r="A518" s="601"/>
      <c r="B518" s="10">
        <v>4</v>
      </c>
      <c r="C518" s="9">
        <f>ROUND([2]Лист1!C565,2)</f>
        <v>1266.1099999999999</v>
      </c>
      <c r="D518" s="191">
        <f>ROUND([2]Лист1!D565,2)</f>
        <v>5.01</v>
      </c>
      <c r="E518" s="191">
        <f>ROUND([2]Лист1!E565,2)</f>
        <v>5.37</v>
      </c>
      <c r="F518" s="71">
        <f t="shared" si="184"/>
        <v>4.8099999999999996</v>
      </c>
      <c r="G518" s="329">
        <f t="shared" si="184"/>
        <v>1018.54</v>
      </c>
      <c r="H518" s="330">
        <f t="shared" si="184"/>
        <v>343.8</v>
      </c>
      <c r="I518" s="331">
        <f t="shared" si="177"/>
        <v>343.8</v>
      </c>
      <c r="J518" s="71">
        <f t="shared" si="185"/>
        <v>3205.7799999999997</v>
      </c>
      <c r="K518" s="71">
        <f t="shared" si="186"/>
        <v>3558</v>
      </c>
      <c r="L518" s="71">
        <f t="shared" si="187"/>
        <v>3701.8399999999997</v>
      </c>
      <c r="M518" s="71">
        <f t="shared" si="188"/>
        <v>4683.6499999999996</v>
      </c>
      <c r="N518" s="23">
        <f t="shared" si="165"/>
        <v>5495.24</v>
      </c>
      <c r="O518" s="23">
        <f t="shared" si="166"/>
        <v>5847.46</v>
      </c>
      <c r="P518" s="23">
        <f t="shared" si="167"/>
        <v>5991.3</v>
      </c>
      <c r="Q518" s="23">
        <f t="shared" si="168"/>
        <v>6973.11</v>
      </c>
      <c r="R518" s="193">
        <f t="shared" si="178"/>
        <v>5.01</v>
      </c>
      <c r="S518" s="193">
        <f t="shared" si="179"/>
        <v>5.37</v>
      </c>
      <c r="T518" s="23">
        <f t="shared" si="169"/>
        <v>4820.5</v>
      </c>
      <c r="U518" s="23">
        <f t="shared" si="170"/>
        <v>5172.72</v>
      </c>
      <c r="V518" s="23">
        <f t="shared" si="171"/>
        <v>5316.56</v>
      </c>
      <c r="W518" s="23">
        <f t="shared" si="172"/>
        <v>6298.37</v>
      </c>
      <c r="X518" s="193">
        <f t="shared" si="180"/>
        <v>5.01</v>
      </c>
      <c r="Y518" s="193">
        <f t="shared" si="181"/>
        <v>5.37</v>
      </c>
      <c r="Z518" s="23">
        <f t="shared" si="173"/>
        <v>4820.5</v>
      </c>
      <c r="AA518" s="23">
        <f t="shared" si="174"/>
        <v>5172.72</v>
      </c>
      <c r="AB518" s="23">
        <f t="shared" si="175"/>
        <v>5316.56</v>
      </c>
      <c r="AC518" s="23">
        <f t="shared" si="176"/>
        <v>6298.37</v>
      </c>
      <c r="AD518" s="193">
        <f t="shared" si="182"/>
        <v>5.01</v>
      </c>
      <c r="AE518" s="366">
        <f t="shared" si="183"/>
        <v>5.37</v>
      </c>
    </row>
    <row r="519" spans="1:31" ht="15" customHeight="1" x14ac:dyDescent="0.2">
      <c r="A519" s="601"/>
      <c r="B519" s="10">
        <v>5</v>
      </c>
      <c r="C519" s="9">
        <f>ROUND([2]Лист1!C566,2)</f>
        <v>1500.12</v>
      </c>
      <c r="D519" s="191">
        <f>ROUND([2]Лист1!D566,2)</f>
        <v>71.09</v>
      </c>
      <c r="E519" s="191">
        <f>ROUND([2]Лист1!E566,2)</f>
        <v>0.56000000000000005</v>
      </c>
      <c r="F519" s="71">
        <f t="shared" si="184"/>
        <v>4.8099999999999996</v>
      </c>
      <c r="G519" s="329">
        <f t="shared" si="184"/>
        <v>1018.54</v>
      </c>
      <c r="H519" s="330">
        <f t="shared" si="184"/>
        <v>343.8</v>
      </c>
      <c r="I519" s="331">
        <f t="shared" si="177"/>
        <v>343.8</v>
      </c>
      <c r="J519" s="71">
        <f t="shared" si="185"/>
        <v>3205.7799999999997</v>
      </c>
      <c r="K519" s="71">
        <f t="shared" si="186"/>
        <v>3558</v>
      </c>
      <c r="L519" s="71">
        <f t="shared" si="187"/>
        <v>3701.8399999999997</v>
      </c>
      <c r="M519" s="71">
        <f t="shared" si="188"/>
        <v>4683.6499999999996</v>
      </c>
      <c r="N519" s="23">
        <f t="shared" si="165"/>
        <v>5729.25</v>
      </c>
      <c r="O519" s="23">
        <f t="shared" si="166"/>
        <v>6081.47</v>
      </c>
      <c r="P519" s="23">
        <f t="shared" si="167"/>
        <v>6225.31</v>
      </c>
      <c r="Q519" s="23">
        <f t="shared" si="168"/>
        <v>7207.12</v>
      </c>
      <c r="R519" s="193">
        <f t="shared" si="178"/>
        <v>71.09</v>
      </c>
      <c r="S519" s="193">
        <f t="shared" si="179"/>
        <v>0.56000000000000005</v>
      </c>
      <c r="T519" s="23">
        <f t="shared" si="169"/>
        <v>5054.51</v>
      </c>
      <c r="U519" s="23">
        <f t="shared" si="170"/>
        <v>5406.73</v>
      </c>
      <c r="V519" s="23">
        <f t="shared" si="171"/>
        <v>5550.57</v>
      </c>
      <c r="W519" s="23">
        <f t="shared" si="172"/>
        <v>6532.38</v>
      </c>
      <c r="X519" s="193">
        <f t="shared" si="180"/>
        <v>71.09</v>
      </c>
      <c r="Y519" s="193">
        <f t="shared" si="181"/>
        <v>0.56000000000000005</v>
      </c>
      <c r="Z519" s="23">
        <f t="shared" si="173"/>
        <v>5054.51</v>
      </c>
      <c r="AA519" s="23">
        <f t="shared" si="174"/>
        <v>5406.73</v>
      </c>
      <c r="AB519" s="23">
        <f t="shared" si="175"/>
        <v>5550.57</v>
      </c>
      <c r="AC519" s="23">
        <f t="shared" si="176"/>
        <v>6532.38</v>
      </c>
      <c r="AD519" s="193">
        <f t="shared" si="182"/>
        <v>71.09</v>
      </c>
      <c r="AE519" s="366">
        <f t="shared" si="183"/>
        <v>0.56000000000000005</v>
      </c>
    </row>
    <row r="520" spans="1:31" ht="15" customHeight="1" x14ac:dyDescent="0.2">
      <c r="A520" s="601"/>
      <c r="B520" s="10">
        <v>6</v>
      </c>
      <c r="C520" s="9">
        <f>ROUND([2]Лист1!C567,2)</f>
        <v>1974.26</v>
      </c>
      <c r="D520" s="191">
        <f>ROUND([2]Лист1!D567,2)</f>
        <v>83.61</v>
      </c>
      <c r="E520" s="191">
        <f>ROUND([2]Лист1!E567,2)</f>
        <v>1.46</v>
      </c>
      <c r="F520" s="71">
        <f t="shared" si="184"/>
        <v>4.8099999999999996</v>
      </c>
      <c r="G520" s="329">
        <f t="shared" si="184"/>
        <v>1018.54</v>
      </c>
      <c r="H520" s="330">
        <f t="shared" si="184"/>
        <v>343.8</v>
      </c>
      <c r="I520" s="331">
        <f t="shared" si="177"/>
        <v>343.8</v>
      </c>
      <c r="J520" s="71">
        <f t="shared" si="185"/>
        <v>3205.7799999999997</v>
      </c>
      <c r="K520" s="71">
        <f t="shared" si="186"/>
        <v>3558</v>
      </c>
      <c r="L520" s="71">
        <f t="shared" si="187"/>
        <v>3701.8399999999997</v>
      </c>
      <c r="M520" s="71">
        <f t="shared" si="188"/>
        <v>4683.6499999999996</v>
      </c>
      <c r="N520" s="23">
        <f t="shared" si="165"/>
        <v>6203.39</v>
      </c>
      <c r="O520" s="23">
        <f t="shared" si="166"/>
        <v>6555.61</v>
      </c>
      <c r="P520" s="23">
        <f t="shared" si="167"/>
        <v>6699.45</v>
      </c>
      <c r="Q520" s="23">
        <f t="shared" si="168"/>
        <v>7681.26</v>
      </c>
      <c r="R520" s="193">
        <f t="shared" si="178"/>
        <v>83.61</v>
      </c>
      <c r="S520" s="193">
        <f t="shared" si="179"/>
        <v>1.46</v>
      </c>
      <c r="T520" s="23">
        <f t="shared" si="169"/>
        <v>5528.65</v>
      </c>
      <c r="U520" s="23">
        <f t="shared" si="170"/>
        <v>5880.87</v>
      </c>
      <c r="V520" s="23">
        <f t="shared" si="171"/>
        <v>6024.71</v>
      </c>
      <c r="W520" s="23">
        <f t="shared" si="172"/>
        <v>7006.52</v>
      </c>
      <c r="X520" s="193">
        <f t="shared" si="180"/>
        <v>83.61</v>
      </c>
      <c r="Y520" s="193">
        <f t="shared" si="181"/>
        <v>1.46</v>
      </c>
      <c r="Z520" s="23">
        <f t="shared" si="173"/>
        <v>5528.65</v>
      </c>
      <c r="AA520" s="23">
        <f t="shared" si="174"/>
        <v>5880.87</v>
      </c>
      <c r="AB520" s="23">
        <f t="shared" si="175"/>
        <v>6024.71</v>
      </c>
      <c r="AC520" s="23">
        <f t="shared" si="176"/>
        <v>7006.52</v>
      </c>
      <c r="AD520" s="193">
        <f t="shared" si="182"/>
        <v>83.61</v>
      </c>
      <c r="AE520" s="366">
        <f t="shared" si="183"/>
        <v>1.46</v>
      </c>
    </row>
    <row r="521" spans="1:31" ht="15" customHeight="1" x14ac:dyDescent="0.2">
      <c r="A521" s="601"/>
      <c r="B521" s="10">
        <v>7</v>
      </c>
      <c r="C521" s="9">
        <f>ROUND([2]Лист1!C568,2)</f>
        <v>2236.8000000000002</v>
      </c>
      <c r="D521" s="191">
        <f>ROUND([2]Лист1!D568,2)</f>
        <v>0.19</v>
      </c>
      <c r="E521" s="191">
        <f>ROUND([2]Лист1!E568,2)</f>
        <v>57.84</v>
      </c>
      <c r="F521" s="71">
        <f t="shared" si="184"/>
        <v>4.8099999999999996</v>
      </c>
      <c r="G521" s="329">
        <f t="shared" si="184"/>
        <v>1018.54</v>
      </c>
      <c r="H521" s="330">
        <f t="shared" si="184"/>
        <v>343.8</v>
      </c>
      <c r="I521" s="331">
        <f t="shared" si="177"/>
        <v>343.8</v>
      </c>
      <c r="J521" s="71">
        <f t="shared" si="185"/>
        <v>3205.7799999999997</v>
      </c>
      <c r="K521" s="71">
        <f t="shared" si="186"/>
        <v>3558</v>
      </c>
      <c r="L521" s="71">
        <f t="shared" si="187"/>
        <v>3701.8399999999997</v>
      </c>
      <c r="M521" s="71">
        <f t="shared" si="188"/>
        <v>4683.6499999999996</v>
      </c>
      <c r="N521" s="23">
        <f t="shared" si="165"/>
        <v>6465.93</v>
      </c>
      <c r="O521" s="23">
        <f t="shared" si="166"/>
        <v>6818.15</v>
      </c>
      <c r="P521" s="23">
        <f t="shared" si="167"/>
        <v>6961.99</v>
      </c>
      <c r="Q521" s="23">
        <f t="shared" si="168"/>
        <v>7943.8</v>
      </c>
      <c r="R521" s="193">
        <f t="shared" si="178"/>
        <v>0.19</v>
      </c>
      <c r="S521" s="193">
        <f t="shared" si="179"/>
        <v>57.84</v>
      </c>
      <c r="T521" s="23">
        <f t="shared" si="169"/>
        <v>5791.19</v>
      </c>
      <c r="U521" s="23">
        <f t="shared" si="170"/>
        <v>6143.41</v>
      </c>
      <c r="V521" s="23">
        <f t="shared" si="171"/>
        <v>6287.25</v>
      </c>
      <c r="W521" s="23">
        <f t="shared" si="172"/>
        <v>7269.06</v>
      </c>
      <c r="X521" s="193">
        <f t="shared" si="180"/>
        <v>0.19</v>
      </c>
      <c r="Y521" s="193">
        <f t="shared" si="181"/>
        <v>57.84</v>
      </c>
      <c r="Z521" s="23">
        <f t="shared" si="173"/>
        <v>5791.19</v>
      </c>
      <c r="AA521" s="23">
        <f t="shared" si="174"/>
        <v>6143.41</v>
      </c>
      <c r="AB521" s="23">
        <f t="shared" si="175"/>
        <v>6287.25</v>
      </c>
      <c r="AC521" s="23">
        <f t="shared" si="176"/>
        <v>7269.06</v>
      </c>
      <c r="AD521" s="193">
        <f t="shared" si="182"/>
        <v>0.19</v>
      </c>
      <c r="AE521" s="366">
        <f t="shared" si="183"/>
        <v>57.84</v>
      </c>
    </row>
    <row r="522" spans="1:31" ht="15" customHeight="1" x14ac:dyDescent="0.2">
      <c r="A522" s="601"/>
      <c r="B522" s="10">
        <v>8</v>
      </c>
      <c r="C522" s="9">
        <f>ROUND([2]Лист1!C569,2)</f>
        <v>2356.84</v>
      </c>
      <c r="D522" s="191">
        <f>ROUND([2]Лист1!D569,2)</f>
        <v>66.11</v>
      </c>
      <c r="E522" s="191">
        <f>ROUND([2]Лист1!E569,2)</f>
        <v>3.98</v>
      </c>
      <c r="F522" s="71">
        <f t="shared" si="184"/>
        <v>4.8099999999999996</v>
      </c>
      <c r="G522" s="329">
        <f t="shared" si="184"/>
        <v>1018.54</v>
      </c>
      <c r="H522" s="330">
        <f t="shared" si="184"/>
        <v>343.8</v>
      </c>
      <c r="I522" s="331">
        <f t="shared" si="177"/>
        <v>343.8</v>
      </c>
      <c r="J522" s="71">
        <f t="shared" si="185"/>
        <v>3205.7799999999997</v>
      </c>
      <c r="K522" s="71">
        <f t="shared" si="186"/>
        <v>3558</v>
      </c>
      <c r="L522" s="71">
        <f t="shared" si="187"/>
        <v>3701.8399999999997</v>
      </c>
      <c r="M522" s="71">
        <f t="shared" si="188"/>
        <v>4683.6499999999996</v>
      </c>
      <c r="N522" s="23">
        <f t="shared" ref="N522:N585" si="189">ROUND($C522+$F522+$G522+J522,2)</f>
        <v>6585.97</v>
      </c>
      <c r="O522" s="23">
        <f t="shared" ref="O522:O585" si="190">ROUND($C522+$F522+$G522+K522,2)</f>
        <v>6938.19</v>
      </c>
      <c r="P522" s="23">
        <f t="shared" ref="P522:P585" si="191">ROUND($C522+$F522+$G522+L522,2)</f>
        <v>7082.03</v>
      </c>
      <c r="Q522" s="23">
        <f t="shared" ref="Q522:Q585" si="192">ROUND($C522+$F522+$G522+M522,2)</f>
        <v>8063.84</v>
      </c>
      <c r="R522" s="193">
        <f t="shared" si="178"/>
        <v>66.11</v>
      </c>
      <c r="S522" s="193">
        <f t="shared" si="179"/>
        <v>3.98</v>
      </c>
      <c r="T522" s="23">
        <f t="shared" ref="T522:T585" si="193">ROUND($C522+$F522+$H522+J522,2)</f>
        <v>5911.23</v>
      </c>
      <c r="U522" s="23">
        <f t="shared" ref="U522:U585" si="194">ROUND($C522+$F522+$H522+K522,2)</f>
        <v>6263.45</v>
      </c>
      <c r="V522" s="23">
        <f t="shared" ref="V522:V585" si="195">ROUND($C522+$F522+$H522+L522,2)</f>
        <v>6407.29</v>
      </c>
      <c r="W522" s="23">
        <f t="shared" ref="W522:W585" si="196">ROUND($C522+$F522+$H522+M522,2)</f>
        <v>7389.1</v>
      </c>
      <c r="X522" s="193">
        <f t="shared" si="180"/>
        <v>66.11</v>
      </c>
      <c r="Y522" s="193">
        <f t="shared" si="181"/>
        <v>3.98</v>
      </c>
      <c r="Z522" s="23">
        <f t="shared" ref="Z522:Z585" si="197">ROUND($C522+$F522+$I522+J522,2)</f>
        <v>5911.23</v>
      </c>
      <c r="AA522" s="23">
        <f t="shared" ref="AA522:AA585" si="198">ROUND($C522+$F522+$I522+K522,2)</f>
        <v>6263.45</v>
      </c>
      <c r="AB522" s="23">
        <f t="shared" ref="AB522:AB585" si="199">ROUND($C522+$F522+$I522+L522,2)</f>
        <v>6407.29</v>
      </c>
      <c r="AC522" s="23">
        <f t="shared" ref="AC522:AC585" si="200">ROUND($C522+$F522+$I522+M522,2)</f>
        <v>7389.1</v>
      </c>
      <c r="AD522" s="193">
        <f t="shared" si="182"/>
        <v>66.11</v>
      </c>
      <c r="AE522" s="366">
        <f t="shared" si="183"/>
        <v>3.98</v>
      </c>
    </row>
    <row r="523" spans="1:31" ht="15" customHeight="1" x14ac:dyDescent="0.2">
      <c r="A523" s="601"/>
      <c r="B523" s="10">
        <v>9</v>
      </c>
      <c r="C523" s="9">
        <f>ROUND([2]Лист1!C570,2)</f>
        <v>2484.46</v>
      </c>
      <c r="D523" s="191">
        <f>ROUND([2]Лист1!D570,2)</f>
        <v>20.16</v>
      </c>
      <c r="E523" s="191">
        <f>ROUND([2]Лист1!E570,2)</f>
        <v>6.73</v>
      </c>
      <c r="F523" s="71">
        <f t="shared" si="184"/>
        <v>4.8099999999999996</v>
      </c>
      <c r="G523" s="329">
        <f t="shared" si="184"/>
        <v>1018.54</v>
      </c>
      <c r="H523" s="330">
        <f t="shared" si="184"/>
        <v>343.8</v>
      </c>
      <c r="I523" s="331">
        <f t="shared" si="184"/>
        <v>343.8</v>
      </c>
      <c r="J523" s="71">
        <f t="shared" si="185"/>
        <v>3205.7799999999997</v>
      </c>
      <c r="K523" s="71">
        <f t="shared" si="186"/>
        <v>3558</v>
      </c>
      <c r="L523" s="71">
        <f t="shared" si="187"/>
        <v>3701.8399999999997</v>
      </c>
      <c r="M523" s="71">
        <f t="shared" si="188"/>
        <v>4683.6499999999996</v>
      </c>
      <c r="N523" s="23">
        <f t="shared" si="189"/>
        <v>6713.59</v>
      </c>
      <c r="O523" s="23">
        <f t="shared" si="190"/>
        <v>7065.81</v>
      </c>
      <c r="P523" s="23">
        <f t="shared" si="191"/>
        <v>7209.65</v>
      </c>
      <c r="Q523" s="23">
        <f t="shared" si="192"/>
        <v>8191.46</v>
      </c>
      <c r="R523" s="193">
        <f t="shared" ref="R523:R586" si="201">D523</f>
        <v>20.16</v>
      </c>
      <c r="S523" s="193">
        <f t="shared" ref="S523:S586" si="202">E523</f>
        <v>6.73</v>
      </c>
      <c r="T523" s="23">
        <f t="shared" si="193"/>
        <v>6038.85</v>
      </c>
      <c r="U523" s="23">
        <f t="shared" si="194"/>
        <v>6391.07</v>
      </c>
      <c r="V523" s="23">
        <f t="shared" si="195"/>
        <v>6534.91</v>
      </c>
      <c r="W523" s="23">
        <f t="shared" si="196"/>
        <v>7516.72</v>
      </c>
      <c r="X523" s="193">
        <f t="shared" ref="X523:X586" si="203">D523</f>
        <v>20.16</v>
      </c>
      <c r="Y523" s="193">
        <f t="shared" ref="Y523:Y586" si="204">E523</f>
        <v>6.73</v>
      </c>
      <c r="Z523" s="23">
        <f t="shared" si="197"/>
        <v>6038.85</v>
      </c>
      <c r="AA523" s="23">
        <f t="shared" si="198"/>
        <v>6391.07</v>
      </c>
      <c r="AB523" s="23">
        <f t="shared" si="199"/>
        <v>6534.91</v>
      </c>
      <c r="AC523" s="23">
        <f t="shared" si="200"/>
        <v>7516.72</v>
      </c>
      <c r="AD523" s="193">
        <f t="shared" ref="AD523:AD586" si="205">D523</f>
        <v>20.16</v>
      </c>
      <c r="AE523" s="366">
        <f t="shared" ref="AE523:AE586" si="206">E523</f>
        <v>6.73</v>
      </c>
    </row>
    <row r="524" spans="1:31" ht="15" customHeight="1" x14ac:dyDescent="0.2">
      <c r="A524" s="601"/>
      <c r="B524" s="10">
        <v>10</v>
      </c>
      <c r="C524" s="9">
        <f>ROUND([2]Лист1!C571,2)</f>
        <v>2481.06</v>
      </c>
      <c r="D524" s="191">
        <f>ROUND([2]Лист1!D571,2)</f>
        <v>0</v>
      </c>
      <c r="E524" s="191">
        <f>ROUND([2]Лист1!E571,2)</f>
        <v>47.24</v>
      </c>
      <c r="F524" s="71">
        <f t="shared" ref="F524:I587" si="207">F523</f>
        <v>4.8099999999999996</v>
      </c>
      <c r="G524" s="329">
        <f t="shared" si="207"/>
        <v>1018.54</v>
      </c>
      <c r="H524" s="330">
        <f t="shared" si="207"/>
        <v>343.8</v>
      </c>
      <c r="I524" s="331">
        <f t="shared" si="207"/>
        <v>343.8</v>
      </c>
      <c r="J524" s="71">
        <f t="shared" ref="J524:J587" si="208">J523</f>
        <v>3205.7799999999997</v>
      </c>
      <c r="K524" s="71">
        <f t="shared" ref="K524:K587" si="209">K523</f>
        <v>3558</v>
      </c>
      <c r="L524" s="71">
        <f t="shared" ref="L524:L587" si="210">L523</f>
        <v>3701.8399999999997</v>
      </c>
      <c r="M524" s="71">
        <f t="shared" ref="M524:M587" si="211">M523</f>
        <v>4683.6499999999996</v>
      </c>
      <c r="N524" s="23">
        <f t="shared" si="189"/>
        <v>6710.19</v>
      </c>
      <c r="O524" s="23">
        <f t="shared" si="190"/>
        <v>7062.41</v>
      </c>
      <c r="P524" s="23">
        <f t="shared" si="191"/>
        <v>7206.25</v>
      </c>
      <c r="Q524" s="23">
        <f t="shared" si="192"/>
        <v>8188.06</v>
      </c>
      <c r="R524" s="193">
        <f t="shared" si="201"/>
        <v>0</v>
      </c>
      <c r="S524" s="193">
        <f t="shared" si="202"/>
        <v>47.24</v>
      </c>
      <c r="T524" s="23">
        <f t="shared" si="193"/>
        <v>6035.45</v>
      </c>
      <c r="U524" s="23">
        <f t="shared" si="194"/>
        <v>6387.67</v>
      </c>
      <c r="V524" s="23">
        <f t="shared" si="195"/>
        <v>6531.51</v>
      </c>
      <c r="W524" s="23">
        <f t="shared" si="196"/>
        <v>7513.32</v>
      </c>
      <c r="X524" s="193">
        <f t="shared" si="203"/>
        <v>0</v>
      </c>
      <c r="Y524" s="193">
        <f t="shared" si="204"/>
        <v>47.24</v>
      </c>
      <c r="Z524" s="23">
        <f t="shared" si="197"/>
        <v>6035.45</v>
      </c>
      <c r="AA524" s="23">
        <f t="shared" si="198"/>
        <v>6387.67</v>
      </c>
      <c r="AB524" s="23">
        <f t="shared" si="199"/>
        <v>6531.51</v>
      </c>
      <c r="AC524" s="23">
        <f t="shared" si="200"/>
        <v>7513.32</v>
      </c>
      <c r="AD524" s="193">
        <f t="shared" si="205"/>
        <v>0</v>
      </c>
      <c r="AE524" s="366">
        <f t="shared" si="206"/>
        <v>47.24</v>
      </c>
    </row>
    <row r="525" spans="1:31" ht="15" customHeight="1" x14ac:dyDescent="0.2">
      <c r="A525" s="601"/>
      <c r="B525" s="10">
        <v>11</v>
      </c>
      <c r="C525" s="9">
        <f>ROUND([2]Лист1!C572,2)</f>
        <v>2387.96</v>
      </c>
      <c r="D525" s="191">
        <f>ROUND([2]Лист1!D572,2)</f>
        <v>84.75</v>
      </c>
      <c r="E525" s="191">
        <f>ROUND([2]Лист1!E572,2)</f>
        <v>0</v>
      </c>
      <c r="F525" s="71">
        <f t="shared" si="207"/>
        <v>4.8099999999999996</v>
      </c>
      <c r="G525" s="329">
        <f t="shared" si="207"/>
        <v>1018.54</v>
      </c>
      <c r="H525" s="330">
        <f t="shared" si="207"/>
        <v>343.8</v>
      </c>
      <c r="I525" s="331">
        <f t="shared" si="207"/>
        <v>343.8</v>
      </c>
      <c r="J525" s="71">
        <f t="shared" si="208"/>
        <v>3205.7799999999997</v>
      </c>
      <c r="K525" s="71">
        <f t="shared" si="209"/>
        <v>3558</v>
      </c>
      <c r="L525" s="71">
        <f t="shared" si="210"/>
        <v>3701.8399999999997</v>
      </c>
      <c r="M525" s="71">
        <f t="shared" si="211"/>
        <v>4683.6499999999996</v>
      </c>
      <c r="N525" s="23">
        <f t="shared" si="189"/>
        <v>6617.09</v>
      </c>
      <c r="O525" s="23">
        <f t="shared" si="190"/>
        <v>6969.31</v>
      </c>
      <c r="P525" s="23">
        <f t="shared" si="191"/>
        <v>7113.15</v>
      </c>
      <c r="Q525" s="23">
        <f t="shared" si="192"/>
        <v>8094.96</v>
      </c>
      <c r="R525" s="193">
        <f t="shared" si="201"/>
        <v>84.75</v>
      </c>
      <c r="S525" s="193">
        <f t="shared" si="202"/>
        <v>0</v>
      </c>
      <c r="T525" s="23">
        <f t="shared" si="193"/>
        <v>5942.35</v>
      </c>
      <c r="U525" s="23">
        <f t="shared" si="194"/>
        <v>6294.57</v>
      </c>
      <c r="V525" s="23">
        <f t="shared" si="195"/>
        <v>6438.41</v>
      </c>
      <c r="W525" s="23">
        <f t="shared" si="196"/>
        <v>7420.22</v>
      </c>
      <c r="X525" s="193">
        <f t="shared" si="203"/>
        <v>84.75</v>
      </c>
      <c r="Y525" s="193">
        <f t="shared" si="204"/>
        <v>0</v>
      </c>
      <c r="Z525" s="23">
        <f t="shared" si="197"/>
        <v>5942.35</v>
      </c>
      <c r="AA525" s="23">
        <f t="shared" si="198"/>
        <v>6294.57</v>
      </c>
      <c r="AB525" s="23">
        <f t="shared" si="199"/>
        <v>6438.41</v>
      </c>
      <c r="AC525" s="23">
        <f t="shared" si="200"/>
        <v>7420.22</v>
      </c>
      <c r="AD525" s="193">
        <f t="shared" si="205"/>
        <v>84.75</v>
      </c>
      <c r="AE525" s="366">
        <f t="shared" si="206"/>
        <v>0</v>
      </c>
    </row>
    <row r="526" spans="1:31" ht="15" customHeight="1" x14ac:dyDescent="0.2">
      <c r="A526" s="601"/>
      <c r="B526" s="10">
        <v>12</v>
      </c>
      <c r="C526" s="9">
        <f>ROUND([2]Лист1!C573,2)</f>
        <v>2343.54</v>
      </c>
      <c r="D526" s="191">
        <f>ROUND([2]Лист1!D573,2)</f>
        <v>118.71</v>
      </c>
      <c r="E526" s="191">
        <f>ROUND([2]Лист1!E573,2)</f>
        <v>0</v>
      </c>
      <c r="F526" s="71">
        <f t="shared" si="207"/>
        <v>4.8099999999999996</v>
      </c>
      <c r="G526" s="329">
        <f t="shared" si="207"/>
        <v>1018.54</v>
      </c>
      <c r="H526" s="330">
        <f t="shared" si="207"/>
        <v>343.8</v>
      </c>
      <c r="I526" s="331">
        <f t="shared" si="207"/>
        <v>343.8</v>
      </c>
      <c r="J526" s="71">
        <f t="shared" si="208"/>
        <v>3205.7799999999997</v>
      </c>
      <c r="K526" s="71">
        <f t="shared" si="209"/>
        <v>3558</v>
      </c>
      <c r="L526" s="71">
        <f t="shared" si="210"/>
        <v>3701.8399999999997</v>
      </c>
      <c r="M526" s="71">
        <f t="shared" si="211"/>
        <v>4683.6499999999996</v>
      </c>
      <c r="N526" s="23">
        <f t="shared" si="189"/>
        <v>6572.67</v>
      </c>
      <c r="O526" s="23">
        <f t="shared" si="190"/>
        <v>6924.89</v>
      </c>
      <c r="P526" s="23">
        <f t="shared" si="191"/>
        <v>7068.73</v>
      </c>
      <c r="Q526" s="23">
        <f t="shared" si="192"/>
        <v>8050.54</v>
      </c>
      <c r="R526" s="193">
        <f t="shared" si="201"/>
        <v>118.71</v>
      </c>
      <c r="S526" s="193">
        <f t="shared" si="202"/>
        <v>0</v>
      </c>
      <c r="T526" s="23">
        <f t="shared" si="193"/>
        <v>5897.93</v>
      </c>
      <c r="U526" s="23">
        <f t="shared" si="194"/>
        <v>6250.15</v>
      </c>
      <c r="V526" s="23">
        <f t="shared" si="195"/>
        <v>6393.99</v>
      </c>
      <c r="W526" s="23">
        <f t="shared" si="196"/>
        <v>7375.8</v>
      </c>
      <c r="X526" s="193">
        <f t="shared" si="203"/>
        <v>118.71</v>
      </c>
      <c r="Y526" s="193">
        <f t="shared" si="204"/>
        <v>0</v>
      </c>
      <c r="Z526" s="23">
        <f t="shared" si="197"/>
        <v>5897.93</v>
      </c>
      <c r="AA526" s="23">
        <f t="shared" si="198"/>
        <v>6250.15</v>
      </c>
      <c r="AB526" s="23">
        <f t="shared" si="199"/>
        <v>6393.99</v>
      </c>
      <c r="AC526" s="23">
        <f t="shared" si="200"/>
        <v>7375.8</v>
      </c>
      <c r="AD526" s="193">
        <f t="shared" si="205"/>
        <v>118.71</v>
      </c>
      <c r="AE526" s="366">
        <f t="shared" si="206"/>
        <v>0</v>
      </c>
    </row>
    <row r="527" spans="1:31" ht="15" customHeight="1" x14ac:dyDescent="0.2">
      <c r="A527" s="601"/>
      <c r="B527" s="10">
        <v>13</v>
      </c>
      <c r="C527" s="9">
        <f>ROUND([2]Лист1!C574,2)</f>
        <v>2358.65</v>
      </c>
      <c r="D527" s="191">
        <f>ROUND([2]Лист1!D574,2)</f>
        <v>25.34</v>
      </c>
      <c r="E527" s="191">
        <f>ROUND([2]Лист1!E574,2)</f>
        <v>0.03</v>
      </c>
      <c r="F527" s="71">
        <f t="shared" si="207"/>
        <v>4.8099999999999996</v>
      </c>
      <c r="G527" s="329">
        <f t="shared" si="207"/>
        <v>1018.54</v>
      </c>
      <c r="H527" s="330">
        <f t="shared" si="207"/>
        <v>343.8</v>
      </c>
      <c r="I527" s="331">
        <f t="shared" si="207"/>
        <v>343.8</v>
      </c>
      <c r="J527" s="71">
        <f t="shared" si="208"/>
        <v>3205.7799999999997</v>
      </c>
      <c r="K527" s="71">
        <f t="shared" si="209"/>
        <v>3558</v>
      </c>
      <c r="L527" s="71">
        <f t="shared" si="210"/>
        <v>3701.8399999999997</v>
      </c>
      <c r="M527" s="71">
        <f t="shared" si="211"/>
        <v>4683.6499999999996</v>
      </c>
      <c r="N527" s="23">
        <f t="shared" si="189"/>
        <v>6587.78</v>
      </c>
      <c r="O527" s="23">
        <f t="shared" si="190"/>
        <v>6940</v>
      </c>
      <c r="P527" s="23">
        <f t="shared" si="191"/>
        <v>7083.84</v>
      </c>
      <c r="Q527" s="23">
        <f t="shared" si="192"/>
        <v>8065.65</v>
      </c>
      <c r="R527" s="193">
        <f t="shared" si="201"/>
        <v>25.34</v>
      </c>
      <c r="S527" s="193">
        <f t="shared" si="202"/>
        <v>0.03</v>
      </c>
      <c r="T527" s="23">
        <f t="shared" si="193"/>
        <v>5913.04</v>
      </c>
      <c r="U527" s="23">
        <f t="shared" si="194"/>
        <v>6265.26</v>
      </c>
      <c r="V527" s="23">
        <f t="shared" si="195"/>
        <v>6409.1</v>
      </c>
      <c r="W527" s="23">
        <f t="shared" si="196"/>
        <v>7390.91</v>
      </c>
      <c r="X527" s="193">
        <f t="shared" si="203"/>
        <v>25.34</v>
      </c>
      <c r="Y527" s="193">
        <f t="shared" si="204"/>
        <v>0.03</v>
      </c>
      <c r="Z527" s="23">
        <f t="shared" si="197"/>
        <v>5913.04</v>
      </c>
      <c r="AA527" s="23">
        <f t="shared" si="198"/>
        <v>6265.26</v>
      </c>
      <c r="AB527" s="23">
        <f t="shared" si="199"/>
        <v>6409.1</v>
      </c>
      <c r="AC527" s="23">
        <f t="shared" si="200"/>
        <v>7390.91</v>
      </c>
      <c r="AD527" s="193">
        <f t="shared" si="205"/>
        <v>25.34</v>
      </c>
      <c r="AE527" s="366">
        <f t="shared" si="206"/>
        <v>0.03</v>
      </c>
    </row>
    <row r="528" spans="1:31" ht="15" customHeight="1" x14ac:dyDescent="0.2">
      <c r="A528" s="601"/>
      <c r="B528" s="10">
        <v>14</v>
      </c>
      <c r="C528" s="9">
        <f>ROUND([2]Лист1!C575,2)</f>
        <v>2335.96</v>
      </c>
      <c r="D528" s="191">
        <f>ROUND([2]Лист1!D575,2)</f>
        <v>34.92</v>
      </c>
      <c r="E528" s="191">
        <f>ROUND([2]Лист1!E575,2)</f>
        <v>0.28000000000000003</v>
      </c>
      <c r="F528" s="71">
        <f t="shared" si="207"/>
        <v>4.8099999999999996</v>
      </c>
      <c r="G528" s="329">
        <f t="shared" si="207"/>
        <v>1018.54</v>
      </c>
      <c r="H528" s="330">
        <f t="shared" si="207"/>
        <v>343.8</v>
      </c>
      <c r="I528" s="331">
        <f t="shared" si="207"/>
        <v>343.8</v>
      </c>
      <c r="J528" s="71">
        <f t="shared" si="208"/>
        <v>3205.7799999999997</v>
      </c>
      <c r="K528" s="71">
        <f t="shared" si="209"/>
        <v>3558</v>
      </c>
      <c r="L528" s="71">
        <f t="shared" si="210"/>
        <v>3701.8399999999997</v>
      </c>
      <c r="M528" s="71">
        <f t="shared" si="211"/>
        <v>4683.6499999999996</v>
      </c>
      <c r="N528" s="23">
        <f t="shared" si="189"/>
        <v>6565.09</v>
      </c>
      <c r="O528" s="23">
        <f t="shared" si="190"/>
        <v>6917.31</v>
      </c>
      <c r="P528" s="23">
        <f t="shared" si="191"/>
        <v>7061.15</v>
      </c>
      <c r="Q528" s="23">
        <f t="shared" si="192"/>
        <v>8042.96</v>
      </c>
      <c r="R528" s="193">
        <f t="shared" si="201"/>
        <v>34.92</v>
      </c>
      <c r="S528" s="193">
        <f t="shared" si="202"/>
        <v>0.28000000000000003</v>
      </c>
      <c r="T528" s="23">
        <f t="shared" si="193"/>
        <v>5890.35</v>
      </c>
      <c r="U528" s="23">
        <f t="shared" si="194"/>
        <v>6242.57</v>
      </c>
      <c r="V528" s="23">
        <f t="shared" si="195"/>
        <v>6386.41</v>
      </c>
      <c r="W528" s="23">
        <f t="shared" si="196"/>
        <v>7368.22</v>
      </c>
      <c r="X528" s="193">
        <f t="shared" si="203"/>
        <v>34.92</v>
      </c>
      <c r="Y528" s="193">
        <f t="shared" si="204"/>
        <v>0.28000000000000003</v>
      </c>
      <c r="Z528" s="23">
        <f t="shared" si="197"/>
        <v>5890.35</v>
      </c>
      <c r="AA528" s="23">
        <f t="shared" si="198"/>
        <v>6242.57</v>
      </c>
      <c r="AB528" s="23">
        <f t="shared" si="199"/>
        <v>6386.41</v>
      </c>
      <c r="AC528" s="23">
        <f t="shared" si="200"/>
        <v>7368.22</v>
      </c>
      <c r="AD528" s="193">
        <f t="shared" si="205"/>
        <v>34.92</v>
      </c>
      <c r="AE528" s="366">
        <f t="shared" si="206"/>
        <v>0.28000000000000003</v>
      </c>
    </row>
    <row r="529" spans="1:31" ht="15" customHeight="1" x14ac:dyDescent="0.2">
      <c r="A529" s="601"/>
      <c r="B529" s="10">
        <v>15</v>
      </c>
      <c r="C529" s="9">
        <f>ROUND([2]Лист1!C576,2)</f>
        <v>2317.83</v>
      </c>
      <c r="D529" s="191">
        <f>ROUND([2]Лист1!D576,2)</f>
        <v>20.23</v>
      </c>
      <c r="E529" s="191">
        <f>ROUND([2]Лист1!E576,2)</f>
        <v>15.51</v>
      </c>
      <c r="F529" s="71">
        <f t="shared" si="207"/>
        <v>4.8099999999999996</v>
      </c>
      <c r="G529" s="329">
        <f t="shared" si="207"/>
        <v>1018.54</v>
      </c>
      <c r="H529" s="330">
        <f t="shared" si="207"/>
        <v>343.8</v>
      </c>
      <c r="I529" s="331">
        <f t="shared" si="207"/>
        <v>343.8</v>
      </c>
      <c r="J529" s="71">
        <f t="shared" si="208"/>
        <v>3205.7799999999997</v>
      </c>
      <c r="K529" s="71">
        <f t="shared" si="209"/>
        <v>3558</v>
      </c>
      <c r="L529" s="71">
        <f t="shared" si="210"/>
        <v>3701.8399999999997</v>
      </c>
      <c r="M529" s="71">
        <f t="shared" si="211"/>
        <v>4683.6499999999996</v>
      </c>
      <c r="N529" s="23">
        <f t="shared" si="189"/>
        <v>6546.96</v>
      </c>
      <c r="O529" s="23">
        <f t="shared" si="190"/>
        <v>6899.18</v>
      </c>
      <c r="P529" s="23">
        <f t="shared" si="191"/>
        <v>7043.02</v>
      </c>
      <c r="Q529" s="23">
        <f t="shared" si="192"/>
        <v>8024.83</v>
      </c>
      <c r="R529" s="193">
        <f t="shared" si="201"/>
        <v>20.23</v>
      </c>
      <c r="S529" s="193">
        <f t="shared" si="202"/>
        <v>15.51</v>
      </c>
      <c r="T529" s="23">
        <f t="shared" si="193"/>
        <v>5872.22</v>
      </c>
      <c r="U529" s="23">
        <f t="shared" si="194"/>
        <v>6224.44</v>
      </c>
      <c r="V529" s="23">
        <f t="shared" si="195"/>
        <v>6368.28</v>
      </c>
      <c r="W529" s="23">
        <f t="shared" si="196"/>
        <v>7350.09</v>
      </c>
      <c r="X529" s="193">
        <f t="shared" si="203"/>
        <v>20.23</v>
      </c>
      <c r="Y529" s="193">
        <f t="shared" si="204"/>
        <v>15.51</v>
      </c>
      <c r="Z529" s="23">
        <f t="shared" si="197"/>
        <v>5872.22</v>
      </c>
      <c r="AA529" s="23">
        <f t="shared" si="198"/>
        <v>6224.44</v>
      </c>
      <c r="AB529" s="23">
        <f t="shared" si="199"/>
        <v>6368.28</v>
      </c>
      <c r="AC529" s="23">
        <f t="shared" si="200"/>
        <v>7350.09</v>
      </c>
      <c r="AD529" s="193">
        <f t="shared" si="205"/>
        <v>20.23</v>
      </c>
      <c r="AE529" s="366">
        <f t="shared" si="206"/>
        <v>15.51</v>
      </c>
    </row>
    <row r="530" spans="1:31" ht="15" customHeight="1" x14ac:dyDescent="0.2">
      <c r="A530" s="601"/>
      <c r="B530" s="10">
        <v>16</v>
      </c>
      <c r="C530" s="9">
        <f>ROUND([2]Лист1!C577,2)</f>
        <v>2330.12</v>
      </c>
      <c r="D530" s="191">
        <f>ROUND([2]Лист1!D577,2)</f>
        <v>143.80000000000001</v>
      </c>
      <c r="E530" s="191">
        <f>ROUND([2]Лист1!E577,2)</f>
        <v>0</v>
      </c>
      <c r="F530" s="71">
        <f t="shared" si="207"/>
        <v>4.8099999999999996</v>
      </c>
      <c r="G530" s="329">
        <f t="shared" si="207"/>
        <v>1018.54</v>
      </c>
      <c r="H530" s="330">
        <f t="shared" si="207"/>
        <v>343.8</v>
      </c>
      <c r="I530" s="331">
        <f t="shared" si="207"/>
        <v>343.8</v>
      </c>
      <c r="J530" s="71">
        <f t="shared" si="208"/>
        <v>3205.7799999999997</v>
      </c>
      <c r="K530" s="71">
        <f t="shared" si="209"/>
        <v>3558</v>
      </c>
      <c r="L530" s="71">
        <f t="shared" si="210"/>
        <v>3701.8399999999997</v>
      </c>
      <c r="M530" s="71">
        <f t="shared" si="211"/>
        <v>4683.6499999999996</v>
      </c>
      <c r="N530" s="23">
        <f t="shared" si="189"/>
        <v>6559.25</v>
      </c>
      <c r="O530" s="23">
        <f t="shared" si="190"/>
        <v>6911.47</v>
      </c>
      <c r="P530" s="23">
        <f t="shared" si="191"/>
        <v>7055.31</v>
      </c>
      <c r="Q530" s="23">
        <f t="shared" si="192"/>
        <v>8037.12</v>
      </c>
      <c r="R530" s="193">
        <f t="shared" si="201"/>
        <v>143.80000000000001</v>
      </c>
      <c r="S530" s="193">
        <f t="shared" si="202"/>
        <v>0</v>
      </c>
      <c r="T530" s="23">
        <f t="shared" si="193"/>
        <v>5884.51</v>
      </c>
      <c r="U530" s="23">
        <f t="shared" si="194"/>
        <v>6236.73</v>
      </c>
      <c r="V530" s="23">
        <f t="shared" si="195"/>
        <v>6380.57</v>
      </c>
      <c r="W530" s="23">
        <f t="shared" si="196"/>
        <v>7362.38</v>
      </c>
      <c r="X530" s="193">
        <f t="shared" si="203"/>
        <v>143.80000000000001</v>
      </c>
      <c r="Y530" s="193">
        <f t="shared" si="204"/>
        <v>0</v>
      </c>
      <c r="Z530" s="23">
        <f t="shared" si="197"/>
        <v>5884.51</v>
      </c>
      <c r="AA530" s="23">
        <f t="shared" si="198"/>
        <v>6236.73</v>
      </c>
      <c r="AB530" s="23">
        <f t="shared" si="199"/>
        <v>6380.57</v>
      </c>
      <c r="AC530" s="23">
        <f t="shared" si="200"/>
        <v>7362.38</v>
      </c>
      <c r="AD530" s="193">
        <f t="shared" si="205"/>
        <v>143.80000000000001</v>
      </c>
      <c r="AE530" s="366">
        <f t="shared" si="206"/>
        <v>0</v>
      </c>
    </row>
    <row r="531" spans="1:31" ht="15" customHeight="1" x14ac:dyDescent="0.2">
      <c r="A531" s="601"/>
      <c r="B531" s="10">
        <v>17</v>
      </c>
      <c r="C531" s="9">
        <f>ROUND([2]Лист1!C578,2)</f>
        <v>2334.36</v>
      </c>
      <c r="D531" s="191">
        <f>ROUND([2]Лист1!D578,2)</f>
        <v>177.29</v>
      </c>
      <c r="E531" s="191">
        <f>ROUND([2]Лист1!E578,2)</f>
        <v>0</v>
      </c>
      <c r="F531" s="71">
        <f t="shared" si="207"/>
        <v>4.8099999999999996</v>
      </c>
      <c r="G531" s="329">
        <f t="shared" si="207"/>
        <v>1018.54</v>
      </c>
      <c r="H531" s="330">
        <f t="shared" si="207"/>
        <v>343.8</v>
      </c>
      <c r="I531" s="331">
        <f t="shared" si="207"/>
        <v>343.8</v>
      </c>
      <c r="J531" s="71">
        <f t="shared" si="208"/>
        <v>3205.7799999999997</v>
      </c>
      <c r="K531" s="71">
        <f t="shared" si="209"/>
        <v>3558</v>
      </c>
      <c r="L531" s="71">
        <f t="shared" si="210"/>
        <v>3701.8399999999997</v>
      </c>
      <c r="M531" s="71">
        <f t="shared" si="211"/>
        <v>4683.6499999999996</v>
      </c>
      <c r="N531" s="23">
        <f t="shared" si="189"/>
        <v>6563.49</v>
      </c>
      <c r="O531" s="23">
        <f t="shared" si="190"/>
        <v>6915.71</v>
      </c>
      <c r="P531" s="23">
        <f t="shared" si="191"/>
        <v>7059.55</v>
      </c>
      <c r="Q531" s="23">
        <f t="shared" si="192"/>
        <v>8041.36</v>
      </c>
      <c r="R531" s="193">
        <f t="shared" si="201"/>
        <v>177.29</v>
      </c>
      <c r="S531" s="193">
        <f t="shared" si="202"/>
        <v>0</v>
      </c>
      <c r="T531" s="23">
        <f t="shared" si="193"/>
        <v>5888.75</v>
      </c>
      <c r="U531" s="23">
        <f t="shared" si="194"/>
        <v>6240.97</v>
      </c>
      <c r="V531" s="23">
        <f t="shared" si="195"/>
        <v>6384.81</v>
      </c>
      <c r="W531" s="23">
        <f t="shared" si="196"/>
        <v>7366.62</v>
      </c>
      <c r="X531" s="193">
        <f t="shared" si="203"/>
        <v>177.29</v>
      </c>
      <c r="Y531" s="193">
        <f t="shared" si="204"/>
        <v>0</v>
      </c>
      <c r="Z531" s="23">
        <f t="shared" si="197"/>
        <v>5888.75</v>
      </c>
      <c r="AA531" s="23">
        <f t="shared" si="198"/>
        <v>6240.97</v>
      </c>
      <c r="AB531" s="23">
        <f t="shared" si="199"/>
        <v>6384.81</v>
      </c>
      <c r="AC531" s="23">
        <f t="shared" si="200"/>
        <v>7366.62</v>
      </c>
      <c r="AD531" s="193">
        <f t="shared" si="205"/>
        <v>177.29</v>
      </c>
      <c r="AE531" s="366">
        <f t="shared" si="206"/>
        <v>0</v>
      </c>
    </row>
    <row r="532" spans="1:31" ht="15" customHeight="1" x14ac:dyDescent="0.2">
      <c r="A532" s="601"/>
      <c r="B532" s="10">
        <v>18</v>
      </c>
      <c r="C532" s="9">
        <f>ROUND([2]Лист1!C579,2)</f>
        <v>2310.9499999999998</v>
      </c>
      <c r="D532" s="191">
        <f>ROUND([2]Лист1!D579,2)</f>
        <v>172.15</v>
      </c>
      <c r="E532" s="191">
        <f>ROUND([2]Лист1!E579,2)</f>
        <v>0</v>
      </c>
      <c r="F532" s="71">
        <f t="shared" si="207"/>
        <v>4.8099999999999996</v>
      </c>
      <c r="G532" s="329">
        <f t="shared" si="207"/>
        <v>1018.54</v>
      </c>
      <c r="H532" s="330">
        <f t="shared" si="207"/>
        <v>343.8</v>
      </c>
      <c r="I532" s="331">
        <f t="shared" si="207"/>
        <v>343.8</v>
      </c>
      <c r="J532" s="71">
        <f t="shared" si="208"/>
        <v>3205.7799999999997</v>
      </c>
      <c r="K532" s="71">
        <f t="shared" si="209"/>
        <v>3558</v>
      </c>
      <c r="L532" s="71">
        <f t="shared" si="210"/>
        <v>3701.8399999999997</v>
      </c>
      <c r="M532" s="71">
        <f t="shared" si="211"/>
        <v>4683.6499999999996</v>
      </c>
      <c r="N532" s="23">
        <f t="shared" si="189"/>
        <v>6540.08</v>
      </c>
      <c r="O532" s="23">
        <f t="shared" si="190"/>
        <v>6892.3</v>
      </c>
      <c r="P532" s="23">
        <f t="shared" si="191"/>
        <v>7036.14</v>
      </c>
      <c r="Q532" s="23">
        <f t="shared" si="192"/>
        <v>8017.95</v>
      </c>
      <c r="R532" s="193">
        <f t="shared" si="201"/>
        <v>172.15</v>
      </c>
      <c r="S532" s="193">
        <f t="shared" si="202"/>
        <v>0</v>
      </c>
      <c r="T532" s="23">
        <f t="shared" si="193"/>
        <v>5865.34</v>
      </c>
      <c r="U532" s="23">
        <f t="shared" si="194"/>
        <v>6217.56</v>
      </c>
      <c r="V532" s="23">
        <f t="shared" si="195"/>
        <v>6361.4</v>
      </c>
      <c r="W532" s="23">
        <f t="shared" si="196"/>
        <v>7343.21</v>
      </c>
      <c r="X532" s="193">
        <f t="shared" si="203"/>
        <v>172.15</v>
      </c>
      <c r="Y532" s="193">
        <f t="shared" si="204"/>
        <v>0</v>
      </c>
      <c r="Z532" s="23">
        <f t="shared" si="197"/>
        <v>5865.34</v>
      </c>
      <c r="AA532" s="23">
        <f t="shared" si="198"/>
        <v>6217.56</v>
      </c>
      <c r="AB532" s="23">
        <f t="shared" si="199"/>
        <v>6361.4</v>
      </c>
      <c r="AC532" s="23">
        <f t="shared" si="200"/>
        <v>7343.21</v>
      </c>
      <c r="AD532" s="193">
        <f t="shared" si="205"/>
        <v>172.15</v>
      </c>
      <c r="AE532" s="366">
        <f t="shared" si="206"/>
        <v>0</v>
      </c>
    </row>
    <row r="533" spans="1:31" ht="15" customHeight="1" x14ac:dyDescent="0.2">
      <c r="A533" s="601"/>
      <c r="B533" s="10">
        <v>19</v>
      </c>
      <c r="C533" s="9">
        <f>ROUND([2]Лист1!C580,2)</f>
        <v>2267.2199999999998</v>
      </c>
      <c r="D533" s="191">
        <f>ROUND([2]Лист1!D580,2)</f>
        <v>87.91</v>
      </c>
      <c r="E533" s="191">
        <f>ROUND([2]Лист1!E580,2)</f>
        <v>0</v>
      </c>
      <c r="F533" s="71">
        <f t="shared" si="207"/>
        <v>4.8099999999999996</v>
      </c>
      <c r="G533" s="329">
        <f t="shared" si="207"/>
        <v>1018.54</v>
      </c>
      <c r="H533" s="330">
        <f t="shared" si="207"/>
        <v>343.8</v>
      </c>
      <c r="I533" s="331">
        <f t="shared" si="207"/>
        <v>343.8</v>
      </c>
      <c r="J533" s="71">
        <f t="shared" si="208"/>
        <v>3205.7799999999997</v>
      </c>
      <c r="K533" s="71">
        <f t="shared" si="209"/>
        <v>3558</v>
      </c>
      <c r="L533" s="71">
        <f t="shared" si="210"/>
        <v>3701.8399999999997</v>
      </c>
      <c r="M533" s="71">
        <f t="shared" si="211"/>
        <v>4683.6499999999996</v>
      </c>
      <c r="N533" s="23">
        <f t="shared" si="189"/>
        <v>6496.35</v>
      </c>
      <c r="O533" s="23">
        <f t="shared" si="190"/>
        <v>6848.57</v>
      </c>
      <c r="P533" s="23">
        <f t="shared" si="191"/>
        <v>6992.41</v>
      </c>
      <c r="Q533" s="23">
        <f t="shared" si="192"/>
        <v>7974.22</v>
      </c>
      <c r="R533" s="193">
        <f t="shared" si="201"/>
        <v>87.91</v>
      </c>
      <c r="S533" s="193">
        <f t="shared" si="202"/>
        <v>0</v>
      </c>
      <c r="T533" s="23">
        <f t="shared" si="193"/>
        <v>5821.61</v>
      </c>
      <c r="U533" s="23">
        <f t="shared" si="194"/>
        <v>6173.83</v>
      </c>
      <c r="V533" s="23">
        <f t="shared" si="195"/>
        <v>6317.67</v>
      </c>
      <c r="W533" s="23">
        <f t="shared" si="196"/>
        <v>7299.48</v>
      </c>
      <c r="X533" s="193">
        <f t="shared" si="203"/>
        <v>87.91</v>
      </c>
      <c r="Y533" s="193">
        <f t="shared" si="204"/>
        <v>0</v>
      </c>
      <c r="Z533" s="23">
        <f t="shared" si="197"/>
        <v>5821.61</v>
      </c>
      <c r="AA533" s="23">
        <f t="shared" si="198"/>
        <v>6173.83</v>
      </c>
      <c r="AB533" s="23">
        <f t="shared" si="199"/>
        <v>6317.67</v>
      </c>
      <c r="AC533" s="23">
        <f t="shared" si="200"/>
        <v>7299.48</v>
      </c>
      <c r="AD533" s="193">
        <f t="shared" si="205"/>
        <v>87.91</v>
      </c>
      <c r="AE533" s="366">
        <f t="shared" si="206"/>
        <v>0</v>
      </c>
    </row>
    <row r="534" spans="1:31" ht="15" customHeight="1" x14ac:dyDescent="0.2">
      <c r="A534" s="601"/>
      <c r="B534" s="10">
        <v>20</v>
      </c>
      <c r="C534" s="9">
        <f>ROUND([2]Лист1!C581,2)</f>
        <v>2209.81</v>
      </c>
      <c r="D534" s="191">
        <f>ROUND([2]Лист1!D581,2)</f>
        <v>0.12</v>
      </c>
      <c r="E534" s="191">
        <f>ROUND([2]Лист1!E581,2)</f>
        <v>100.04</v>
      </c>
      <c r="F534" s="71">
        <f t="shared" si="207"/>
        <v>4.8099999999999996</v>
      </c>
      <c r="G534" s="329">
        <f t="shared" si="207"/>
        <v>1018.54</v>
      </c>
      <c r="H534" s="330">
        <f t="shared" si="207"/>
        <v>343.8</v>
      </c>
      <c r="I534" s="331">
        <f t="shared" si="207"/>
        <v>343.8</v>
      </c>
      <c r="J534" s="71">
        <f t="shared" si="208"/>
        <v>3205.7799999999997</v>
      </c>
      <c r="K534" s="71">
        <f t="shared" si="209"/>
        <v>3558</v>
      </c>
      <c r="L534" s="71">
        <f t="shared" si="210"/>
        <v>3701.8399999999997</v>
      </c>
      <c r="M534" s="71">
        <f t="shared" si="211"/>
        <v>4683.6499999999996</v>
      </c>
      <c r="N534" s="23">
        <f t="shared" si="189"/>
        <v>6438.94</v>
      </c>
      <c r="O534" s="23">
        <f t="shared" si="190"/>
        <v>6791.16</v>
      </c>
      <c r="P534" s="23">
        <f t="shared" si="191"/>
        <v>6935</v>
      </c>
      <c r="Q534" s="23">
        <f t="shared" si="192"/>
        <v>7916.81</v>
      </c>
      <c r="R534" s="193">
        <f t="shared" si="201"/>
        <v>0.12</v>
      </c>
      <c r="S534" s="193">
        <f t="shared" si="202"/>
        <v>100.04</v>
      </c>
      <c r="T534" s="23">
        <f t="shared" si="193"/>
        <v>5764.2</v>
      </c>
      <c r="U534" s="23">
        <f t="shared" si="194"/>
        <v>6116.42</v>
      </c>
      <c r="V534" s="23">
        <f t="shared" si="195"/>
        <v>6260.26</v>
      </c>
      <c r="W534" s="23">
        <f t="shared" si="196"/>
        <v>7242.07</v>
      </c>
      <c r="X534" s="193">
        <f t="shared" si="203"/>
        <v>0.12</v>
      </c>
      <c r="Y534" s="193">
        <f t="shared" si="204"/>
        <v>100.04</v>
      </c>
      <c r="Z534" s="23">
        <f t="shared" si="197"/>
        <v>5764.2</v>
      </c>
      <c r="AA534" s="23">
        <f t="shared" si="198"/>
        <v>6116.42</v>
      </c>
      <c r="AB534" s="23">
        <f t="shared" si="199"/>
        <v>6260.26</v>
      </c>
      <c r="AC534" s="23">
        <f t="shared" si="200"/>
        <v>7242.07</v>
      </c>
      <c r="AD534" s="193">
        <f t="shared" si="205"/>
        <v>0.12</v>
      </c>
      <c r="AE534" s="366">
        <f t="shared" si="206"/>
        <v>100.04</v>
      </c>
    </row>
    <row r="535" spans="1:31" ht="15" customHeight="1" x14ac:dyDescent="0.2">
      <c r="A535" s="601"/>
      <c r="B535" s="10">
        <v>21</v>
      </c>
      <c r="C535" s="9">
        <f>ROUND([2]Лист1!C582,2)</f>
        <v>2191.35</v>
      </c>
      <c r="D535" s="191">
        <f>ROUND([2]Лист1!D582,2)</f>
        <v>0</v>
      </c>
      <c r="E535" s="191">
        <f>ROUND([2]Лист1!E582,2)</f>
        <v>90.81</v>
      </c>
      <c r="F535" s="71">
        <f t="shared" si="207"/>
        <v>4.8099999999999996</v>
      </c>
      <c r="G535" s="329">
        <f t="shared" si="207"/>
        <v>1018.54</v>
      </c>
      <c r="H535" s="330">
        <f t="shared" si="207"/>
        <v>343.8</v>
      </c>
      <c r="I535" s="331">
        <f t="shared" si="207"/>
        <v>343.8</v>
      </c>
      <c r="J535" s="71">
        <f t="shared" si="208"/>
        <v>3205.7799999999997</v>
      </c>
      <c r="K535" s="71">
        <f t="shared" si="209"/>
        <v>3558</v>
      </c>
      <c r="L535" s="71">
        <f t="shared" si="210"/>
        <v>3701.8399999999997</v>
      </c>
      <c r="M535" s="71">
        <f t="shared" si="211"/>
        <v>4683.6499999999996</v>
      </c>
      <c r="N535" s="23">
        <f t="shared" si="189"/>
        <v>6420.48</v>
      </c>
      <c r="O535" s="23">
        <f t="shared" si="190"/>
        <v>6772.7</v>
      </c>
      <c r="P535" s="23">
        <f t="shared" si="191"/>
        <v>6916.54</v>
      </c>
      <c r="Q535" s="23">
        <f t="shared" si="192"/>
        <v>7898.35</v>
      </c>
      <c r="R535" s="193">
        <f t="shared" si="201"/>
        <v>0</v>
      </c>
      <c r="S535" s="193">
        <f t="shared" si="202"/>
        <v>90.81</v>
      </c>
      <c r="T535" s="23">
        <f t="shared" si="193"/>
        <v>5745.74</v>
      </c>
      <c r="U535" s="23">
        <f t="shared" si="194"/>
        <v>6097.96</v>
      </c>
      <c r="V535" s="23">
        <f t="shared" si="195"/>
        <v>6241.8</v>
      </c>
      <c r="W535" s="23">
        <f t="shared" si="196"/>
        <v>7223.61</v>
      </c>
      <c r="X535" s="193">
        <f t="shared" si="203"/>
        <v>0</v>
      </c>
      <c r="Y535" s="193">
        <f t="shared" si="204"/>
        <v>90.81</v>
      </c>
      <c r="Z535" s="23">
        <f t="shared" si="197"/>
        <v>5745.74</v>
      </c>
      <c r="AA535" s="23">
        <f t="shared" si="198"/>
        <v>6097.96</v>
      </c>
      <c r="AB535" s="23">
        <f t="shared" si="199"/>
        <v>6241.8</v>
      </c>
      <c r="AC535" s="23">
        <f t="shared" si="200"/>
        <v>7223.61</v>
      </c>
      <c r="AD535" s="193">
        <f t="shared" si="205"/>
        <v>0</v>
      </c>
      <c r="AE535" s="366">
        <f t="shared" si="206"/>
        <v>90.81</v>
      </c>
    </row>
    <row r="536" spans="1:31" ht="15" customHeight="1" x14ac:dyDescent="0.2">
      <c r="A536" s="601"/>
      <c r="B536" s="10">
        <v>22</v>
      </c>
      <c r="C536" s="9">
        <f>ROUND([2]Лист1!C583,2)</f>
        <v>2047.16</v>
      </c>
      <c r="D536" s="191">
        <f>ROUND([2]Лист1!D583,2)</f>
        <v>0.81</v>
      </c>
      <c r="E536" s="191">
        <f>ROUND([2]Лист1!E583,2)</f>
        <v>107.67</v>
      </c>
      <c r="F536" s="71">
        <f t="shared" si="207"/>
        <v>4.8099999999999996</v>
      </c>
      <c r="G536" s="329">
        <f t="shared" si="207"/>
        <v>1018.54</v>
      </c>
      <c r="H536" s="330">
        <f t="shared" si="207"/>
        <v>343.8</v>
      </c>
      <c r="I536" s="331">
        <f t="shared" si="207"/>
        <v>343.8</v>
      </c>
      <c r="J536" s="71">
        <f t="shared" si="208"/>
        <v>3205.7799999999997</v>
      </c>
      <c r="K536" s="71">
        <f t="shared" si="209"/>
        <v>3558</v>
      </c>
      <c r="L536" s="71">
        <f t="shared" si="210"/>
        <v>3701.8399999999997</v>
      </c>
      <c r="M536" s="71">
        <f t="shared" si="211"/>
        <v>4683.6499999999996</v>
      </c>
      <c r="N536" s="23">
        <f t="shared" si="189"/>
        <v>6276.29</v>
      </c>
      <c r="O536" s="23">
        <f t="shared" si="190"/>
        <v>6628.51</v>
      </c>
      <c r="P536" s="23">
        <f t="shared" si="191"/>
        <v>6772.35</v>
      </c>
      <c r="Q536" s="23">
        <f t="shared" si="192"/>
        <v>7754.16</v>
      </c>
      <c r="R536" s="193">
        <f t="shared" si="201"/>
        <v>0.81</v>
      </c>
      <c r="S536" s="193">
        <f t="shared" si="202"/>
        <v>107.67</v>
      </c>
      <c r="T536" s="23">
        <f t="shared" si="193"/>
        <v>5601.55</v>
      </c>
      <c r="U536" s="23">
        <f t="shared" si="194"/>
        <v>5953.77</v>
      </c>
      <c r="V536" s="23">
        <f t="shared" si="195"/>
        <v>6097.61</v>
      </c>
      <c r="W536" s="23">
        <f t="shared" si="196"/>
        <v>7079.42</v>
      </c>
      <c r="X536" s="193">
        <f t="shared" si="203"/>
        <v>0.81</v>
      </c>
      <c r="Y536" s="193">
        <f t="shared" si="204"/>
        <v>107.67</v>
      </c>
      <c r="Z536" s="23">
        <f t="shared" si="197"/>
        <v>5601.55</v>
      </c>
      <c r="AA536" s="23">
        <f t="shared" si="198"/>
        <v>5953.77</v>
      </c>
      <c r="AB536" s="23">
        <f t="shared" si="199"/>
        <v>6097.61</v>
      </c>
      <c r="AC536" s="23">
        <f t="shared" si="200"/>
        <v>7079.42</v>
      </c>
      <c r="AD536" s="193">
        <f t="shared" si="205"/>
        <v>0.81</v>
      </c>
      <c r="AE536" s="366">
        <f t="shared" si="206"/>
        <v>107.67</v>
      </c>
    </row>
    <row r="537" spans="1:31" ht="15" customHeight="1" x14ac:dyDescent="0.2">
      <c r="A537" s="602"/>
      <c r="B537" s="10">
        <v>23</v>
      </c>
      <c r="C537" s="9">
        <f>ROUND([2]Лист1!C584,2)</f>
        <v>1684.41</v>
      </c>
      <c r="D537" s="191">
        <f>ROUND([2]Лист1!D584,2)</f>
        <v>0</v>
      </c>
      <c r="E537" s="191">
        <f>ROUND([2]Лист1!E584,2)</f>
        <v>99.04</v>
      </c>
      <c r="F537" s="71">
        <f t="shared" si="207"/>
        <v>4.8099999999999996</v>
      </c>
      <c r="G537" s="329">
        <f t="shared" si="207"/>
        <v>1018.54</v>
      </c>
      <c r="H537" s="330">
        <f t="shared" si="207"/>
        <v>343.8</v>
      </c>
      <c r="I537" s="331">
        <f t="shared" si="207"/>
        <v>343.8</v>
      </c>
      <c r="J537" s="71">
        <f t="shared" si="208"/>
        <v>3205.7799999999997</v>
      </c>
      <c r="K537" s="71">
        <f t="shared" si="209"/>
        <v>3558</v>
      </c>
      <c r="L537" s="71">
        <f t="shared" si="210"/>
        <v>3701.8399999999997</v>
      </c>
      <c r="M537" s="71">
        <f t="shared" si="211"/>
        <v>4683.6499999999996</v>
      </c>
      <c r="N537" s="23">
        <f t="shared" si="189"/>
        <v>5913.54</v>
      </c>
      <c r="O537" s="23">
        <f t="shared" si="190"/>
        <v>6265.76</v>
      </c>
      <c r="P537" s="23">
        <f t="shared" si="191"/>
        <v>6409.6</v>
      </c>
      <c r="Q537" s="23">
        <f t="shared" si="192"/>
        <v>7391.41</v>
      </c>
      <c r="R537" s="193">
        <f t="shared" si="201"/>
        <v>0</v>
      </c>
      <c r="S537" s="193">
        <f t="shared" si="202"/>
        <v>99.04</v>
      </c>
      <c r="T537" s="23">
        <f t="shared" si="193"/>
        <v>5238.8</v>
      </c>
      <c r="U537" s="23">
        <f t="shared" si="194"/>
        <v>5591.02</v>
      </c>
      <c r="V537" s="23">
        <f t="shared" si="195"/>
        <v>5734.86</v>
      </c>
      <c r="W537" s="23">
        <f t="shared" si="196"/>
        <v>6716.67</v>
      </c>
      <c r="X537" s="193">
        <f t="shared" si="203"/>
        <v>0</v>
      </c>
      <c r="Y537" s="193">
        <f t="shared" si="204"/>
        <v>99.04</v>
      </c>
      <c r="Z537" s="23">
        <f t="shared" si="197"/>
        <v>5238.8</v>
      </c>
      <c r="AA537" s="23">
        <f t="shared" si="198"/>
        <v>5591.02</v>
      </c>
      <c r="AB537" s="23">
        <f t="shared" si="199"/>
        <v>5734.86</v>
      </c>
      <c r="AC537" s="23">
        <f t="shared" si="200"/>
        <v>6716.67</v>
      </c>
      <c r="AD537" s="193">
        <f t="shared" si="205"/>
        <v>0</v>
      </c>
      <c r="AE537" s="366">
        <f t="shared" si="206"/>
        <v>99.04</v>
      </c>
    </row>
    <row r="538" spans="1:31" ht="15" customHeight="1" x14ac:dyDescent="0.2">
      <c r="A538" s="600">
        <f>'третья ц.к.'!A538:A561</f>
        <v>45619</v>
      </c>
      <c r="B538" s="10">
        <v>0</v>
      </c>
      <c r="C538" s="9">
        <f>ROUND([2]Лист1!C585,2)</f>
        <v>1525.56</v>
      </c>
      <c r="D538" s="191">
        <f>ROUND([2]Лист1!D585,2)</f>
        <v>0</v>
      </c>
      <c r="E538" s="191">
        <f>ROUND([2]Лист1!E585,2)</f>
        <v>98.54</v>
      </c>
      <c r="F538" s="71">
        <f t="shared" si="207"/>
        <v>4.8099999999999996</v>
      </c>
      <c r="G538" s="329">
        <f t="shared" si="207"/>
        <v>1018.54</v>
      </c>
      <c r="H538" s="330">
        <f t="shared" si="207"/>
        <v>343.8</v>
      </c>
      <c r="I538" s="331">
        <f t="shared" si="207"/>
        <v>343.8</v>
      </c>
      <c r="J538" s="71">
        <f t="shared" si="208"/>
        <v>3205.7799999999997</v>
      </c>
      <c r="K538" s="71">
        <f t="shared" si="209"/>
        <v>3558</v>
      </c>
      <c r="L538" s="71">
        <f t="shared" si="210"/>
        <v>3701.8399999999997</v>
      </c>
      <c r="M538" s="71">
        <f t="shared" si="211"/>
        <v>4683.6499999999996</v>
      </c>
      <c r="N538" s="23">
        <f t="shared" si="189"/>
        <v>5754.69</v>
      </c>
      <c r="O538" s="23">
        <f t="shared" si="190"/>
        <v>6106.91</v>
      </c>
      <c r="P538" s="23">
        <f t="shared" si="191"/>
        <v>6250.75</v>
      </c>
      <c r="Q538" s="23">
        <f t="shared" si="192"/>
        <v>7232.56</v>
      </c>
      <c r="R538" s="193">
        <f t="shared" si="201"/>
        <v>0</v>
      </c>
      <c r="S538" s="193">
        <f t="shared" si="202"/>
        <v>98.54</v>
      </c>
      <c r="T538" s="23">
        <f t="shared" si="193"/>
        <v>5079.95</v>
      </c>
      <c r="U538" s="23">
        <f t="shared" si="194"/>
        <v>5432.17</v>
      </c>
      <c r="V538" s="23">
        <f t="shared" si="195"/>
        <v>5576.01</v>
      </c>
      <c r="W538" s="23">
        <f t="shared" si="196"/>
        <v>6557.82</v>
      </c>
      <c r="X538" s="193">
        <f t="shared" si="203"/>
        <v>0</v>
      </c>
      <c r="Y538" s="193">
        <f t="shared" si="204"/>
        <v>98.54</v>
      </c>
      <c r="Z538" s="23">
        <f t="shared" si="197"/>
        <v>5079.95</v>
      </c>
      <c r="AA538" s="23">
        <f t="shared" si="198"/>
        <v>5432.17</v>
      </c>
      <c r="AB538" s="23">
        <f t="shared" si="199"/>
        <v>5576.01</v>
      </c>
      <c r="AC538" s="23">
        <f t="shared" si="200"/>
        <v>6557.82</v>
      </c>
      <c r="AD538" s="193">
        <f t="shared" si="205"/>
        <v>0</v>
      </c>
      <c r="AE538" s="366">
        <f t="shared" si="206"/>
        <v>98.54</v>
      </c>
    </row>
    <row r="539" spans="1:31" ht="15" customHeight="1" x14ac:dyDescent="0.2">
      <c r="A539" s="601"/>
      <c r="B539" s="10">
        <v>1</v>
      </c>
      <c r="C539" s="9">
        <f>ROUND([2]Лист1!C586,2)</f>
        <v>1359.51</v>
      </c>
      <c r="D539" s="191">
        <f>ROUND([2]Лист1!D586,2)</f>
        <v>0.1</v>
      </c>
      <c r="E539" s="191">
        <f>ROUND([2]Лист1!E586,2)</f>
        <v>42.49</v>
      </c>
      <c r="F539" s="71">
        <f t="shared" si="207"/>
        <v>4.8099999999999996</v>
      </c>
      <c r="G539" s="329">
        <f t="shared" si="207"/>
        <v>1018.54</v>
      </c>
      <c r="H539" s="330">
        <f t="shared" si="207"/>
        <v>343.8</v>
      </c>
      <c r="I539" s="331">
        <f t="shared" si="207"/>
        <v>343.8</v>
      </c>
      <c r="J539" s="71">
        <f t="shared" si="208"/>
        <v>3205.7799999999997</v>
      </c>
      <c r="K539" s="71">
        <f t="shared" si="209"/>
        <v>3558</v>
      </c>
      <c r="L539" s="71">
        <f t="shared" si="210"/>
        <v>3701.8399999999997</v>
      </c>
      <c r="M539" s="71">
        <f t="shared" si="211"/>
        <v>4683.6499999999996</v>
      </c>
      <c r="N539" s="23">
        <f t="shared" si="189"/>
        <v>5588.64</v>
      </c>
      <c r="O539" s="23">
        <f t="shared" si="190"/>
        <v>5940.86</v>
      </c>
      <c r="P539" s="23">
        <f t="shared" si="191"/>
        <v>6084.7</v>
      </c>
      <c r="Q539" s="23">
        <f t="shared" si="192"/>
        <v>7066.51</v>
      </c>
      <c r="R539" s="193">
        <f t="shared" si="201"/>
        <v>0.1</v>
      </c>
      <c r="S539" s="193">
        <f t="shared" si="202"/>
        <v>42.49</v>
      </c>
      <c r="T539" s="23">
        <f t="shared" si="193"/>
        <v>4913.8999999999996</v>
      </c>
      <c r="U539" s="23">
        <f t="shared" si="194"/>
        <v>5266.12</v>
      </c>
      <c r="V539" s="23">
        <f t="shared" si="195"/>
        <v>5409.96</v>
      </c>
      <c r="W539" s="23">
        <f t="shared" si="196"/>
        <v>6391.77</v>
      </c>
      <c r="X539" s="193">
        <f t="shared" si="203"/>
        <v>0.1</v>
      </c>
      <c r="Y539" s="193">
        <f t="shared" si="204"/>
        <v>42.49</v>
      </c>
      <c r="Z539" s="23">
        <f t="shared" si="197"/>
        <v>4913.8999999999996</v>
      </c>
      <c r="AA539" s="23">
        <f t="shared" si="198"/>
        <v>5266.12</v>
      </c>
      <c r="AB539" s="23">
        <f t="shared" si="199"/>
        <v>5409.96</v>
      </c>
      <c r="AC539" s="23">
        <f t="shared" si="200"/>
        <v>6391.77</v>
      </c>
      <c r="AD539" s="193">
        <f t="shared" si="205"/>
        <v>0.1</v>
      </c>
      <c r="AE539" s="366">
        <f t="shared" si="206"/>
        <v>42.49</v>
      </c>
    </row>
    <row r="540" spans="1:31" ht="15" customHeight="1" x14ac:dyDescent="0.2">
      <c r="A540" s="601"/>
      <c r="B540" s="10">
        <v>2</v>
      </c>
      <c r="C540" s="9">
        <f>ROUND([2]Лист1!C587,2)</f>
        <v>1311.93</v>
      </c>
      <c r="D540" s="191">
        <f>ROUND([2]Лист1!D587,2)</f>
        <v>47.28</v>
      </c>
      <c r="E540" s="191">
        <f>ROUND([2]Лист1!E587,2)</f>
        <v>0</v>
      </c>
      <c r="F540" s="71">
        <f t="shared" si="207"/>
        <v>4.8099999999999996</v>
      </c>
      <c r="G540" s="329">
        <f t="shared" si="207"/>
        <v>1018.54</v>
      </c>
      <c r="H540" s="330">
        <f t="shared" si="207"/>
        <v>343.8</v>
      </c>
      <c r="I540" s="331">
        <f t="shared" si="207"/>
        <v>343.8</v>
      </c>
      <c r="J540" s="71">
        <f t="shared" si="208"/>
        <v>3205.7799999999997</v>
      </c>
      <c r="K540" s="71">
        <f t="shared" si="209"/>
        <v>3558</v>
      </c>
      <c r="L540" s="71">
        <f t="shared" si="210"/>
        <v>3701.8399999999997</v>
      </c>
      <c r="M540" s="71">
        <f t="shared" si="211"/>
        <v>4683.6499999999996</v>
      </c>
      <c r="N540" s="23">
        <f t="shared" si="189"/>
        <v>5541.06</v>
      </c>
      <c r="O540" s="23">
        <f t="shared" si="190"/>
        <v>5893.28</v>
      </c>
      <c r="P540" s="23">
        <f t="shared" si="191"/>
        <v>6037.12</v>
      </c>
      <c r="Q540" s="23">
        <f t="shared" si="192"/>
        <v>7018.93</v>
      </c>
      <c r="R540" s="193">
        <f t="shared" si="201"/>
        <v>47.28</v>
      </c>
      <c r="S540" s="193">
        <f t="shared" si="202"/>
        <v>0</v>
      </c>
      <c r="T540" s="23">
        <f t="shared" si="193"/>
        <v>4866.32</v>
      </c>
      <c r="U540" s="23">
        <f t="shared" si="194"/>
        <v>5218.54</v>
      </c>
      <c r="V540" s="23">
        <f t="shared" si="195"/>
        <v>5362.38</v>
      </c>
      <c r="W540" s="23">
        <f t="shared" si="196"/>
        <v>6344.19</v>
      </c>
      <c r="X540" s="193">
        <f t="shared" si="203"/>
        <v>47.28</v>
      </c>
      <c r="Y540" s="193">
        <f t="shared" si="204"/>
        <v>0</v>
      </c>
      <c r="Z540" s="23">
        <f t="shared" si="197"/>
        <v>4866.32</v>
      </c>
      <c r="AA540" s="23">
        <f t="shared" si="198"/>
        <v>5218.54</v>
      </c>
      <c r="AB540" s="23">
        <f t="shared" si="199"/>
        <v>5362.38</v>
      </c>
      <c r="AC540" s="23">
        <f t="shared" si="200"/>
        <v>6344.19</v>
      </c>
      <c r="AD540" s="193">
        <f t="shared" si="205"/>
        <v>47.28</v>
      </c>
      <c r="AE540" s="366">
        <f t="shared" si="206"/>
        <v>0</v>
      </c>
    </row>
    <row r="541" spans="1:31" ht="15" customHeight="1" x14ac:dyDescent="0.2">
      <c r="A541" s="601"/>
      <c r="B541" s="10">
        <v>3</v>
      </c>
      <c r="C541" s="9">
        <f>ROUND([2]Лист1!C588,2)</f>
        <v>1286.28</v>
      </c>
      <c r="D541" s="191">
        <f>ROUND([2]Лист1!D588,2)</f>
        <v>65.489999999999995</v>
      </c>
      <c r="E541" s="191">
        <f>ROUND([2]Лист1!E588,2)</f>
        <v>0</v>
      </c>
      <c r="F541" s="71">
        <f t="shared" si="207"/>
        <v>4.8099999999999996</v>
      </c>
      <c r="G541" s="329">
        <f t="shared" si="207"/>
        <v>1018.54</v>
      </c>
      <c r="H541" s="330">
        <f t="shared" si="207"/>
        <v>343.8</v>
      </c>
      <c r="I541" s="331">
        <f t="shared" si="207"/>
        <v>343.8</v>
      </c>
      <c r="J541" s="71">
        <f t="shared" si="208"/>
        <v>3205.7799999999997</v>
      </c>
      <c r="K541" s="71">
        <f t="shared" si="209"/>
        <v>3558</v>
      </c>
      <c r="L541" s="71">
        <f t="shared" si="210"/>
        <v>3701.8399999999997</v>
      </c>
      <c r="M541" s="71">
        <f t="shared" si="211"/>
        <v>4683.6499999999996</v>
      </c>
      <c r="N541" s="23">
        <f t="shared" si="189"/>
        <v>5515.41</v>
      </c>
      <c r="O541" s="23">
        <f t="shared" si="190"/>
        <v>5867.63</v>
      </c>
      <c r="P541" s="23">
        <f t="shared" si="191"/>
        <v>6011.47</v>
      </c>
      <c r="Q541" s="23">
        <f t="shared" si="192"/>
        <v>6993.28</v>
      </c>
      <c r="R541" s="193">
        <f t="shared" si="201"/>
        <v>65.489999999999995</v>
      </c>
      <c r="S541" s="193">
        <f t="shared" si="202"/>
        <v>0</v>
      </c>
      <c r="T541" s="23">
        <f t="shared" si="193"/>
        <v>4840.67</v>
      </c>
      <c r="U541" s="23">
        <f t="shared" si="194"/>
        <v>5192.8900000000003</v>
      </c>
      <c r="V541" s="23">
        <f t="shared" si="195"/>
        <v>5336.73</v>
      </c>
      <c r="W541" s="23">
        <f t="shared" si="196"/>
        <v>6318.54</v>
      </c>
      <c r="X541" s="193">
        <f t="shared" si="203"/>
        <v>65.489999999999995</v>
      </c>
      <c r="Y541" s="193">
        <f t="shared" si="204"/>
        <v>0</v>
      </c>
      <c r="Z541" s="23">
        <f t="shared" si="197"/>
        <v>4840.67</v>
      </c>
      <c r="AA541" s="23">
        <f t="shared" si="198"/>
        <v>5192.8900000000003</v>
      </c>
      <c r="AB541" s="23">
        <f t="shared" si="199"/>
        <v>5336.73</v>
      </c>
      <c r="AC541" s="23">
        <f t="shared" si="200"/>
        <v>6318.54</v>
      </c>
      <c r="AD541" s="193">
        <f t="shared" si="205"/>
        <v>65.489999999999995</v>
      </c>
      <c r="AE541" s="366">
        <f t="shared" si="206"/>
        <v>0</v>
      </c>
    </row>
    <row r="542" spans="1:31" ht="15" customHeight="1" x14ac:dyDescent="0.2">
      <c r="A542" s="601"/>
      <c r="B542" s="10">
        <v>4</v>
      </c>
      <c r="C542" s="9">
        <f>ROUND([2]Лист1!C589,2)</f>
        <v>1294.68</v>
      </c>
      <c r="D542" s="191">
        <f>ROUND([2]Лист1!D589,2)</f>
        <v>95.72</v>
      </c>
      <c r="E542" s="191">
        <f>ROUND([2]Лист1!E589,2)</f>
        <v>0</v>
      </c>
      <c r="F542" s="71">
        <f t="shared" si="207"/>
        <v>4.8099999999999996</v>
      </c>
      <c r="G542" s="329">
        <f t="shared" si="207"/>
        <v>1018.54</v>
      </c>
      <c r="H542" s="330">
        <f t="shared" si="207"/>
        <v>343.8</v>
      </c>
      <c r="I542" s="331">
        <f t="shared" si="207"/>
        <v>343.8</v>
      </c>
      <c r="J542" s="71">
        <f t="shared" si="208"/>
        <v>3205.7799999999997</v>
      </c>
      <c r="K542" s="71">
        <f t="shared" si="209"/>
        <v>3558</v>
      </c>
      <c r="L542" s="71">
        <f t="shared" si="210"/>
        <v>3701.8399999999997</v>
      </c>
      <c r="M542" s="71">
        <f t="shared" si="211"/>
        <v>4683.6499999999996</v>
      </c>
      <c r="N542" s="23">
        <f t="shared" si="189"/>
        <v>5523.81</v>
      </c>
      <c r="O542" s="23">
        <f t="shared" si="190"/>
        <v>5876.03</v>
      </c>
      <c r="P542" s="23">
        <f t="shared" si="191"/>
        <v>6019.87</v>
      </c>
      <c r="Q542" s="23">
        <f t="shared" si="192"/>
        <v>7001.68</v>
      </c>
      <c r="R542" s="193">
        <f t="shared" si="201"/>
        <v>95.72</v>
      </c>
      <c r="S542" s="193">
        <f t="shared" si="202"/>
        <v>0</v>
      </c>
      <c r="T542" s="23">
        <f t="shared" si="193"/>
        <v>4849.07</v>
      </c>
      <c r="U542" s="23">
        <f t="shared" si="194"/>
        <v>5201.29</v>
      </c>
      <c r="V542" s="23">
        <f t="shared" si="195"/>
        <v>5345.13</v>
      </c>
      <c r="W542" s="23">
        <f t="shared" si="196"/>
        <v>6326.94</v>
      </c>
      <c r="X542" s="193">
        <f t="shared" si="203"/>
        <v>95.72</v>
      </c>
      <c r="Y542" s="193">
        <f t="shared" si="204"/>
        <v>0</v>
      </c>
      <c r="Z542" s="23">
        <f t="shared" si="197"/>
        <v>4849.07</v>
      </c>
      <c r="AA542" s="23">
        <f t="shared" si="198"/>
        <v>5201.29</v>
      </c>
      <c r="AB542" s="23">
        <f t="shared" si="199"/>
        <v>5345.13</v>
      </c>
      <c r="AC542" s="23">
        <f t="shared" si="200"/>
        <v>6326.94</v>
      </c>
      <c r="AD542" s="193">
        <f t="shared" si="205"/>
        <v>95.72</v>
      </c>
      <c r="AE542" s="366">
        <f t="shared" si="206"/>
        <v>0</v>
      </c>
    </row>
    <row r="543" spans="1:31" ht="15" customHeight="1" x14ac:dyDescent="0.2">
      <c r="A543" s="601"/>
      <c r="B543" s="10">
        <v>5</v>
      </c>
      <c r="C543" s="9">
        <f>ROUND([2]Лист1!C590,2)</f>
        <v>1394.35</v>
      </c>
      <c r="D543" s="191">
        <f>ROUND([2]Лист1!D590,2)</f>
        <v>96.9</v>
      </c>
      <c r="E543" s="191">
        <f>ROUND([2]Лист1!E590,2)</f>
        <v>0</v>
      </c>
      <c r="F543" s="71">
        <f t="shared" si="207"/>
        <v>4.8099999999999996</v>
      </c>
      <c r="G543" s="329">
        <f t="shared" si="207"/>
        <v>1018.54</v>
      </c>
      <c r="H543" s="330">
        <f t="shared" si="207"/>
        <v>343.8</v>
      </c>
      <c r="I543" s="331">
        <f t="shared" si="207"/>
        <v>343.8</v>
      </c>
      <c r="J543" s="71">
        <f t="shared" si="208"/>
        <v>3205.7799999999997</v>
      </c>
      <c r="K543" s="71">
        <f t="shared" si="209"/>
        <v>3558</v>
      </c>
      <c r="L543" s="71">
        <f t="shared" si="210"/>
        <v>3701.8399999999997</v>
      </c>
      <c r="M543" s="71">
        <f t="shared" si="211"/>
        <v>4683.6499999999996</v>
      </c>
      <c r="N543" s="23">
        <f t="shared" si="189"/>
        <v>5623.48</v>
      </c>
      <c r="O543" s="23">
        <f t="shared" si="190"/>
        <v>5975.7</v>
      </c>
      <c r="P543" s="23">
        <f t="shared" si="191"/>
        <v>6119.54</v>
      </c>
      <c r="Q543" s="23">
        <f t="shared" si="192"/>
        <v>7101.35</v>
      </c>
      <c r="R543" s="193">
        <f t="shared" si="201"/>
        <v>96.9</v>
      </c>
      <c r="S543" s="193">
        <f t="shared" si="202"/>
        <v>0</v>
      </c>
      <c r="T543" s="23">
        <f t="shared" si="193"/>
        <v>4948.74</v>
      </c>
      <c r="U543" s="23">
        <f t="shared" si="194"/>
        <v>5300.96</v>
      </c>
      <c r="V543" s="23">
        <f t="shared" si="195"/>
        <v>5444.8</v>
      </c>
      <c r="W543" s="23">
        <f t="shared" si="196"/>
        <v>6426.61</v>
      </c>
      <c r="X543" s="193">
        <f t="shared" si="203"/>
        <v>96.9</v>
      </c>
      <c r="Y543" s="193">
        <f t="shared" si="204"/>
        <v>0</v>
      </c>
      <c r="Z543" s="23">
        <f t="shared" si="197"/>
        <v>4948.74</v>
      </c>
      <c r="AA543" s="23">
        <f t="shared" si="198"/>
        <v>5300.96</v>
      </c>
      <c r="AB543" s="23">
        <f t="shared" si="199"/>
        <v>5444.8</v>
      </c>
      <c r="AC543" s="23">
        <f t="shared" si="200"/>
        <v>6426.61</v>
      </c>
      <c r="AD543" s="193">
        <f t="shared" si="205"/>
        <v>96.9</v>
      </c>
      <c r="AE543" s="366">
        <f t="shared" si="206"/>
        <v>0</v>
      </c>
    </row>
    <row r="544" spans="1:31" ht="15" customHeight="1" x14ac:dyDescent="0.2">
      <c r="A544" s="601"/>
      <c r="B544" s="10">
        <v>6</v>
      </c>
      <c r="C544" s="9">
        <f>ROUND([2]Лист1!C591,2)</f>
        <v>1507.91</v>
      </c>
      <c r="D544" s="191">
        <f>ROUND([2]Лист1!D591,2)</f>
        <v>94.24</v>
      </c>
      <c r="E544" s="191">
        <f>ROUND([2]Лист1!E591,2)</f>
        <v>0</v>
      </c>
      <c r="F544" s="71">
        <f t="shared" si="207"/>
        <v>4.8099999999999996</v>
      </c>
      <c r="G544" s="329">
        <f t="shared" si="207"/>
        <v>1018.54</v>
      </c>
      <c r="H544" s="330">
        <f t="shared" si="207"/>
        <v>343.8</v>
      </c>
      <c r="I544" s="331">
        <f t="shared" si="207"/>
        <v>343.8</v>
      </c>
      <c r="J544" s="71">
        <f t="shared" si="208"/>
        <v>3205.7799999999997</v>
      </c>
      <c r="K544" s="71">
        <f t="shared" si="209"/>
        <v>3558</v>
      </c>
      <c r="L544" s="71">
        <f t="shared" si="210"/>
        <v>3701.8399999999997</v>
      </c>
      <c r="M544" s="71">
        <f t="shared" si="211"/>
        <v>4683.6499999999996</v>
      </c>
      <c r="N544" s="23">
        <f t="shared" si="189"/>
        <v>5737.04</v>
      </c>
      <c r="O544" s="23">
        <f t="shared" si="190"/>
        <v>6089.26</v>
      </c>
      <c r="P544" s="23">
        <f t="shared" si="191"/>
        <v>6233.1</v>
      </c>
      <c r="Q544" s="23">
        <f t="shared" si="192"/>
        <v>7214.91</v>
      </c>
      <c r="R544" s="193">
        <f t="shared" si="201"/>
        <v>94.24</v>
      </c>
      <c r="S544" s="193">
        <f t="shared" si="202"/>
        <v>0</v>
      </c>
      <c r="T544" s="23">
        <f t="shared" si="193"/>
        <v>5062.3</v>
      </c>
      <c r="U544" s="23">
        <f t="shared" si="194"/>
        <v>5414.52</v>
      </c>
      <c r="V544" s="23">
        <f t="shared" si="195"/>
        <v>5558.36</v>
      </c>
      <c r="W544" s="23">
        <f t="shared" si="196"/>
        <v>6540.17</v>
      </c>
      <c r="X544" s="193">
        <f t="shared" si="203"/>
        <v>94.24</v>
      </c>
      <c r="Y544" s="193">
        <f t="shared" si="204"/>
        <v>0</v>
      </c>
      <c r="Z544" s="23">
        <f t="shared" si="197"/>
        <v>5062.3</v>
      </c>
      <c r="AA544" s="23">
        <f t="shared" si="198"/>
        <v>5414.52</v>
      </c>
      <c r="AB544" s="23">
        <f t="shared" si="199"/>
        <v>5558.36</v>
      </c>
      <c r="AC544" s="23">
        <f t="shared" si="200"/>
        <v>6540.17</v>
      </c>
      <c r="AD544" s="193">
        <f t="shared" si="205"/>
        <v>94.24</v>
      </c>
      <c r="AE544" s="366">
        <f t="shared" si="206"/>
        <v>0</v>
      </c>
    </row>
    <row r="545" spans="1:31" ht="15" customHeight="1" x14ac:dyDescent="0.2">
      <c r="A545" s="601"/>
      <c r="B545" s="10">
        <v>7</v>
      </c>
      <c r="C545" s="9">
        <f>ROUND([2]Лист1!C592,2)</f>
        <v>1711.97</v>
      </c>
      <c r="D545" s="191">
        <f>ROUND([2]Лист1!D592,2)</f>
        <v>279.86</v>
      </c>
      <c r="E545" s="191">
        <f>ROUND([2]Лист1!E592,2)</f>
        <v>0</v>
      </c>
      <c r="F545" s="71">
        <f t="shared" si="207"/>
        <v>4.8099999999999996</v>
      </c>
      <c r="G545" s="329">
        <f t="shared" si="207"/>
        <v>1018.54</v>
      </c>
      <c r="H545" s="330">
        <f t="shared" si="207"/>
        <v>343.8</v>
      </c>
      <c r="I545" s="331">
        <f t="shared" si="207"/>
        <v>343.8</v>
      </c>
      <c r="J545" s="71">
        <f t="shared" si="208"/>
        <v>3205.7799999999997</v>
      </c>
      <c r="K545" s="71">
        <f t="shared" si="209"/>
        <v>3558</v>
      </c>
      <c r="L545" s="71">
        <f t="shared" si="210"/>
        <v>3701.8399999999997</v>
      </c>
      <c r="M545" s="71">
        <f t="shared" si="211"/>
        <v>4683.6499999999996</v>
      </c>
      <c r="N545" s="23">
        <f t="shared" si="189"/>
        <v>5941.1</v>
      </c>
      <c r="O545" s="23">
        <f t="shared" si="190"/>
        <v>6293.32</v>
      </c>
      <c r="P545" s="23">
        <f t="shared" si="191"/>
        <v>6437.16</v>
      </c>
      <c r="Q545" s="23">
        <f t="shared" si="192"/>
        <v>7418.97</v>
      </c>
      <c r="R545" s="193">
        <f t="shared" si="201"/>
        <v>279.86</v>
      </c>
      <c r="S545" s="193">
        <f t="shared" si="202"/>
        <v>0</v>
      </c>
      <c r="T545" s="23">
        <f t="shared" si="193"/>
        <v>5266.36</v>
      </c>
      <c r="U545" s="23">
        <f t="shared" si="194"/>
        <v>5618.58</v>
      </c>
      <c r="V545" s="23">
        <f t="shared" si="195"/>
        <v>5762.42</v>
      </c>
      <c r="W545" s="23">
        <f t="shared" si="196"/>
        <v>6744.23</v>
      </c>
      <c r="X545" s="193">
        <f t="shared" si="203"/>
        <v>279.86</v>
      </c>
      <c r="Y545" s="193">
        <f t="shared" si="204"/>
        <v>0</v>
      </c>
      <c r="Z545" s="23">
        <f t="shared" si="197"/>
        <v>5266.36</v>
      </c>
      <c r="AA545" s="23">
        <f t="shared" si="198"/>
        <v>5618.58</v>
      </c>
      <c r="AB545" s="23">
        <f t="shared" si="199"/>
        <v>5762.42</v>
      </c>
      <c r="AC545" s="23">
        <f t="shared" si="200"/>
        <v>6744.23</v>
      </c>
      <c r="AD545" s="193">
        <f t="shared" si="205"/>
        <v>279.86</v>
      </c>
      <c r="AE545" s="366">
        <f t="shared" si="206"/>
        <v>0</v>
      </c>
    </row>
    <row r="546" spans="1:31" ht="15" customHeight="1" x14ac:dyDescent="0.2">
      <c r="A546" s="601"/>
      <c r="B546" s="10">
        <v>8</v>
      </c>
      <c r="C546" s="9">
        <f>ROUND([2]Лист1!C593,2)</f>
        <v>2081.44</v>
      </c>
      <c r="D546" s="191">
        <f>ROUND([2]Лист1!D593,2)</f>
        <v>44.17</v>
      </c>
      <c r="E546" s="191">
        <f>ROUND([2]Лист1!E593,2)</f>
        <v>0</v>
      </c>
      <c r="F546" s="71">
        <f t="shared" si="207"/>
        <v>4.8099999999999996</v>
      </c>
      <c r="G546" s="329">
        <f t="shared" si="207"/>
        <v>1018.54</v>
      </c>
      <c r="H546" s="330">
        <f t="shared" si="207"/>
        <v>343.8</v>
      </c>
      <c r="I546" s="331">
        <f t="shared" si="207"/>
        <v>343.8</v>
      </c>
      <c r="J546" s="71">
        <f t="shared" si="208"/>
        <v>3205.7799999999997</v>
      </c>
      <c r="K546" s="71">
        <f t="shared" si="209"/>
        <v>3558</v>
      </c>
      <c r="L546" s="71">
        <f t="shared" si="210"/>
        <v>3701.8399999999997</v>
      </c>
      <c r="M546" s="71">
        <f t="shared" si="211"/>
        <v>4683.6499999999996</v>
      </c>
      <c r="N546" s="23">
        <f t="shared" si="189"/>
        <v>6310.57</v>
      </c>
      <c r="O546" s="23">
        <f t="shared" si="190"/>
        <v>6662.79</v>
      </c>
      <c r="P546" s="23">
        <f t="shared" si="191"/>
        <v>6806.63</v>
      </c>
      <c r="Q546" s="23">
        <f t="shared" si="192"/>
        <v>7788.44</v>
      </c>
      <c r="R546" s="193">
        <f t="shared" si="201"/>
        <v>44.17</v>
      </c>
      <c r="S546" s="193">
        <f t="shared" si="202"/>
        <v>0</v>
      </c>
      <c r="T546" s="23">
        <f t="shared" si="193"/>
        <v>5635.83</v>
      </c>
      <c r="U546" s="23">
        <f t="shared" si="194"/>
        <v>5988.05</v>
      </c>
      <c r="V546" s="23">
        <f t="shared" si="195"/>
        <v>6131.89</v>
      </c>
      <c r="W546" s="23">
        <f t="shared" si="196"/>
        <v>7113.7</v>
      </c>
      <c r="X546" s="193">
        <f t="shared" si="203"/>
        <v>44.17</v>
      </c>
      <c r="Y546" s="193">
        <f t="shared" si="204"/>
        <v>0</v>
      </c>
      <c r="Z546" s="23">
        <f t="shared" si="197"/>
        <v>5635.83</v>
      </c>
      <c r="AA546" s="23">
        <f t="shared" si="198"/>
        <v>5988.05</v>
      </c>
      <c r="AB546" s="23">
        <f t="shared" si="199"/>
        <v>6131.89</v>
      </c>
      <c r="AC546" s="23">
        <f t="shared" si="200"/>
        <v>7113.7</v>
      </c>
      <c r="AD546" s="193">
        <f t="shared" si="205"/>
        <v>44.17</v>
      </c>
      <c r="AE546" s="366">
        <f t="shared" si="206"/>
        <v>0</v>
      </c>
    </row>
    <row r="547" spans="1:31" ht="15" customHeight="1" x14ac:dyDescent="0.2">
      <c r="A547" s="601"/>
      <c r="B547" s="10">
        <v>9</v>
      </c>
      <c r="C547" s="9">
        <f>ROUND([2]Лист1!C594,2)</f>
        <v>2188.7800000000002</v>
      </c>
      <c r="D547" s="191">
        <f>ROUND([2]Лист1!D594,2)</f>
        <v>9.7899999999999991</v>
      </c>
      <c r="E547" s="191">
        <f>ROUND([2]Лист1!E594,2)</f>
        <v>0.71</v>
      </c>
      <c r="F547" s="71">
        <f t="shared" si="207"/>
        <v>4.8099999999999996</v>
      </c>
      <c r="G547" s="329">
        <f t="shared" si="207"/>
        <v>1018.54</v>
      </c>
      <c r="H547" s="330">
        <f t="shared" si="207"/>
        <v>343.8</v>
      </c>
      <c r="I547" s="331">
        <f t="shared" si="207"/>
        <v>343.8</v>
      </c>
      <c r="J547" s="71">
        <f t="shared" si="208"/>
        <v>3205.7799999999997</v>
      </c>
      <c r="K547" s="71">
        <f t="shared" si="209"/>
        <v>3558</v>
      </c>
      <c r="L547" s="71">
        <f t="shared" si="210"/>
        <v>3701.8399999999997</v>
      </c>
      <c r="M547" s="71">
        <f t="shared" si="211"/>
        <v>4683.6499999999996</v>
      </c>
      <c r="N547" s="23">
        <f t="shared" si="189"/>
        <v>6417.91</v>
      </c>
      <c r="O547" s="23">
        <f t="shared" si="190"/>
        <v>6770.13</v>
      </c>
      <c r="P547" s="23">
        <f t="shared" si="191"/>
        <v>6913.97</v>
      </c>
      <c r="Q547" s="23">
        <f t="shared" si="192"/>
        <v>7895.78</v>
      </c>
      <c r="R547" s="193">
        <f t="shared" si="201"/>
        <v>9.7899999999999991</v>
      </c>
      <c r="S547" s="193">
        <f t="shared" si="202"/>
        <v>0.71</v>
      </c>
      <c r="T547" s="23">
        <f t="shared" si="193"/>
        <v>5743.17</v>
      </c>
      <c r="U547" s="23">
        <f t="shared" si="194"/>
        <v>6095.39</v>
      </c>
      <c r="V547" s="23">
        <f t="shared" si="195"/>
        <v>6239.23</v>
      </c>
      <c r="W547" s="23">
        <f t="shared" si="196"/>
        <v>7221.04</v>
      </c>
      <c r="X547" s="193">
        <f t="shared" si="203"/>
        <v>9.7899999999999991</v>
      </c>
      <c r="Y547" s="193">
        <f t="shared" si="204"/>
        <v>0.71</v>
      </c>
      <c r="Z547" s="23">
        <f t="shared" si="197"/>
        <v>5743.17</v>
      </c>
      <c r="AA547" s="23">
        <f t="shared" si="198"/>
        <v>6095.39</v>
      </c>
      <c r="AB547" s="23">
        <f t="shared" si="199"/>
        <v>6239.23</v>
      </c>
      <c r="AC547" s="23">
        <f t="shared" si="200"/>
        <v>7221.04</v>
      </c>
      <c r="AD547" s="193">
        <f t="shared" si="205"/>
        <v>9.7899999999999991</v>
      </c>
      <c r="AE547" s="366">
        <f t="shared" si="206"/>
        <v>0.71</v>
      </c>
    </row>
    <row r="548" spans="1:31" ht="15" customHeight="1" x14ac:dyDescent="0.2">
      <c r="A548" s="601"/>
      <c r="B548" s="10">
        <v>10</v>
      </c>
      <c r="C548" s="9">
        <f>ROUND([2]Лист1!C595,2)</f>
        <v>2206.91</v>
      </c>
      <c r="D548" s="191">
        <f>ROUND([2]Лист1!D595,2)</f>
        <v>2.04</v>
      </c>
      <c r="E548" s="191">
        <f>ROUND([2]Лист1!E595,2)</f>
        <v>14.83</v>
      </c>
      <c r="F548" s="71">
        <f t="shared" si="207"/>
        <v>4.8099999999999996</v>
      </c>
      <c r="G548" s="329">
        <f t="shared" si="207"/>
        <v>1018.54</v>
      </c>
      <c r="H548" s="330">
        <f t="shared" si="207"/>
        <v>343.8</v>
      </c>
      <c r="I548" s="331">
        <f t="shared" si="207"/>
        <v>343.8</v>
      </c>
      <c r="J548" s="71">
        <f t="shared" si="208"/>
        <v>3205.7799999999997</v>
      </c>
      <c r="K548" s="71">
        <f t="shared" si="209"/>
        <v>3558</v>
      </c>
      <c r="L548" s="71">
        <f t="shared" si="210"/>
        <v>3701.8399999999997</v>
      </c>
      <c r="M548" s="71">
        <f t="shared" si="211"/>
        <v>4683.6499999999996</v>
      </c>
      <c r="N548" s="23">
        <f t="shared" si="189"/>
        <v>6436.04</v>
      </c>
      <c r="O548" s="23">
        <f t="shared" si="190"/>
        <v>6788.26</v>
      </c>
      <c r="P548" s="23">
        <f t="shared" si="191"/>
        <v>6932.1</v>
      </c>
      <c r="Q548" s="23">
        <f t="shared" si="192"/>
        <v>7913.91</v>
      </c>
      <c r="R548" s="193">
        <f t="shared" si="201"/>
        <v>2.04</v>
      </c>
      <c r="S548" s="193">
        <f t="shared" si="202"/>
        <v>14.83</v>
      </c>
      <c r="T548" s="23">
        <f t="shared" si="193"/>
        <v>5761.3</v>
      </c>
      <c r="U548" s="23">
        <f t="shared" si="194"/>
        <v>6113.52</v>
      </c>
      <c r="V548" s="23">
        <f t="shared" si="195"/>
        <v>6257.36</v>
      </c>
      <c r="W548" s="23">
        <f t="shared" si="196"/>
        <v>7239.17</v>
      </c>
      <c r="X548" s="193">
        <f t="shared" si="203"/>
        <v>2.04</v>
      </c>
      <c r="Y548" s="193">
        <f t="shared" si="204"/>
        <v>14.83</v>
      </c>
      <c r="Z548" s="23">
        <f t="shared" si="197"/>
        <v>5761.3</v>
      </c>
      <c r="AA548" s="23">
        <f t="shared" si="198"/>
        <v>6113.52</v>
      </c>
      <c r="AB548" s="23">
        <f t="shared" si="199"/>
        <v>6257.36</v>
      </c>
      <c r="AC548" s="23">
        <f t="shared" si="200"/>
        <v>7239.17</v>
      </c>
      <c r="AD548" s="193">
        <f t="shared" si="205"/>
        <v>2.04</v>
      </c>
      <c r="AE548" s="366">
        <f t="shared" si="206"/>
        <v>14.83</v>
      </c>
    </row>
    <row r="549" spans="1:31" ht="15" customHeight="1" x14ac:dyDescent="0.2">
      <c r="A549" s="601"/>
      <c r="B549" s="10">
        <v>11</v>
      </c>
      <c r="C549" s="9">
        <f>ROUND([2]Лист1!C596,2)</f>
        <v>2203.87</v>
      </c>
      <c r="D549" s="191">
        <f>ROUND([2]Лист1!D596,2)</f>
        <v>9.92</v>
      </c>
      <c r="E549" s="191">
        <f>ROUND([2]Лист1!E596,2)</f>
        <v>1.02</v>
      </c>
      <c r="F549" s="71">
        <f t="shared" si="207"/>
        <v>4.8099999999999996</v>
      </c>
      <c r="G549" s="329">
        <f t="shared" si="207"/>
        <v>1018.54</v>
      </c>
      <c r="H549" s="330">
        <f t="shared" si="207"/>
        <v>343.8</v>
      </c>
      <c r="I549" s="331">
        <f t="shared" si="207"/>
        <v>343.8</v>
      </c>
      <c r="J549" s="71">
        <f t="shared" si="208"/>
        <v>3205.7799999999997</v>
      </c>
      <c r="K549" s="71">
        <f t="shared" si="209"/>
        <v>3558</v>
      </c>
      <c r="L549" s="71">
        <f t="shared" si="210"/>
        <v>3701.8399999999997</v>
      </c>
      <c r="M549" s="71">
        <f t="shared" si="211"/>
        <v>4683.6499999999996</v>
      </c>
      <c r="N549" s="23">
        <f t="shared" si="189"/>
        <v>6433</v>
      </c>
      <c r="O549" s="23">
        <f t="shared" si="190"/>
        <v>6785.22</v>
      </c>
      <c r="P549" s="23">
        <f t="shared" si="191"/>
        <v>6929.06</v>
      </c>
      <c r="Q549" s="23">
        <f t="shared" si="192"/>
        <v>7910.87</v>
      </c>
      <c r="R549" s="193">
        <f t="shared" si="201"/>
        <v>9.92</v>
      </c>
      <c r="S549" s="193">
        <f t="shared" si="202"/>
        <v>1.02</v>
      </c>
      <c r="T549" s="23">
        <f t="shared" si="193"/>
        <v>5758.26</v>
      </c>
      <c r="U549" s="23">
        <f t="shared" si="194"/>
        <v>6110.48</v>
      </c>
      <c r="V549" s="23">
        <f t="shared" si="195"/>
        <v>6254.32</v>
      </c>
      <c r="W549" s="23">
        <f t="shared" si="196"/>
        <v>7236.13</v>
      </c>
      <c r="X549" s="193">
        <f t="shared" si="203"/>
        <v>9.92</v>
      </c>
      <c r="Y549" s="193">
        <f t="shared" si="204"/>
        <v>1.02</v>
      </c>
      <c r="Z549" s="23">
        <f t="shared" si="197"/>
        <v>5758.26</v>
      </c>
      <c r="AA549" s="23">
        <f t="shared" si="198"/>
        <v>6110.48</v>
      </c>
      <c r="AB549" s="23">
        <f t="shared" si="199"/>
        <v>6254.32</v>
      </c>
      <c r="AC549" s="23">
        <f t="shared" si="200"/>
        <v>7236.13</v>
      </c>
      <c r="AD549" s="193">
        <f t="shared" si="205"/>
        <v>9.92</v>
      </c>
      <c r="AE549" s="366">
        <f t="shared" si="206"/>
        <v>1.02</v>
      </c>
    </row>
    <row r="550" spans="1:31" ht="15" customHeight="1" x14ac:dyDescent="0.2">
      <c r="A550" s="601"/>
      <c r="B550" s="10">
        <v>12</v>
      </c>
      <c r="C550" s="9">
        <f>ROUND([2]Лист1!C597,2)</f>
        <v>2188.6</v>
      </c>
      <c r="D550" s="191">
        <f>ROUND([2]Лист1!D597,2)</f>
        <v>2.23</v>
      </c>
      <c r="E550" s="191">
        <f>ROUND([2]Лист1!E597,2)</f>
        <v>7.13</v>
      </c>
      <c r="F550" s="71">
        <f t="shared" si="207"/>
        <v>4.8099999999999996</v>
      </c>
      <c r="G550" s="329">
        <f t="shared" si="207"/>
        <v>1018.54</v>
      </c>
      <c r="H550" s="330">
        <f t="shared" si="207"/>
        <v>343.8</v>
      </c>
      <c r="I550" s="331">
        <f t="shared" si="207"/>
        <v>343.8</v>
      </c>
      <c r="J550" s="71">
        <f t="shared" si="208"/>
        <v>3205.7799999999997</v>
      </c>
      <c r="K550" s="71">
        <f t="shared" si="209"/>
        <v>3558</v>
      </c>
      <c r="L550" s="71">
        <f t="shared" si="210"/>
        <v>3701.8399999999997</v>
      </c>
      <c r="M550" s="71">
        <f t="shared" si="211"/>
        <v>4683.6499999999996</v>
      </c>
      <c r="N550" s="23">
        <f t="shared" si="189"/>
        <v>6417.73</v>
      </c>
      <c r="O550" s="23">
        <f t="shared" si="190"/>
        <v>6769.95</v>
      </c>
      <c r="P550" s="23">
        <f t="shared" si="191"/>
        <v>6913.79</v>
      </c>
      <c r="Q550" s="23">
        <f t="shared" si="192"/>
        <v>7895.6</v>
      </c>
      <c r="R550" s="193">
        <f t="shared" si="201"/>
        <v>2.23</v>
      </c>
      <c r="S550" s="193">
        <f t="shared" si="202"/>
        <v>7.13</v>
      </c>
      <c r="T550" s="23">
        <f t="shared" si="193"/>
        <v>5742.99</v>
      </c>
      <c r="U550" s="23">
        <f t="shared" si="194"/>
        <v>6095.21</v>
      </c>
      <c r="V550" s="23">
        <f t="shared" si="195"/>
        <v>6239.05</v>
      </c>
      <c r="W550" s="23">
        <f t="shared" si="196"/>
        <v>7220.86</v>
      </c>
      <c r="X550" s="193">
        <f t="shared" si="203"/>
        <v>2.23</v>
      </c>
      <c r="Y550" s="193">
        <f t="shared" si="204"/>
        <v>7.13</v>
      </c>
      <c r="Z550" s="23">
        <f t="shared" si="197"/>
        <v>5742.99</v>
      </c>
      <c r="AA550" s="23">
        <f t="shared" si="198"/>
        <v>6095.21</v>
      </c>
      <c r="AB550" s="23">
        <f t="shared" si="199"/>
        <v>6239.05</v>
      </c>
      <c r="AC550" s="23">
        <f t="shared" si="200"/>
        <v>7220.86</v>
      </c>
      <c r="AD550" s="193">
        <f t="shared" si="205"/>
        <v>2.23</v>
      </c>
      <c r="AE550" s="366">
        <f t="shared" si="206"/>
        <v>7.13</v>
      </c>
    </row>
    <row r="551" spans="1:31" ht="15" customHeight="1" x14ac:dyDescent="0.2">
      <c r="A551" s="601"/>
      <c r="B551" s="10">
        <v>13</v>
      </c>
      <c r="C551" s="9">
        <f>ROUND([2]Лист1!C598,2)</f>
        <v>2209.2399999999998</v>
      </c>
      <c r="D551" s="191">
        <f>ROUND([2]Лист1!D598,2)</f>
        <v>54.25</v>
      </c>
      <c r="E551" s="191">
        <f>ROUND([2]Лист1!E598,2)</f>
        <v>0.06</v>
      </c>
      <c r="F551" s="71">
        <f t="shared" si="207"/>
        <v>4.8099999999999996</v>
      </c>
      <c r="G551" s="329">
        <f t="shared" si="207"/>
        <v>1018.54</v>
      </c>
      <c r="H551" s="330">
        <f t="shared" si="207"/>
        <v>343.8</v>
      </c>
      <c r="I551" s="331">
        <f t="shared" si="207"/>
        <v>343.8</v>
      </c>
      <c r="J551" s="71">
        <f t="shared" si="208"/>
        <v>3205.7799999999997</v>
      </c>
      <c r="K551" s="71">
        <f t="shared" si="209"/>
        <v>3558</v>
      </c>
      <c r="L551" s="71">
        <f t="shared" si="210"/>
        <v>3701.8399999999997</v>
      </c>
      <c r="M551" s="71">
        <f t="shared" si="211"/>
        <v>4683.6499999999996</v>
      </c>
      <c r="N551" s="23">
        <f t="shared" si="189"/>
        <v>6438.37</v>
      </c>
      <c r="O551" s="23">
        <f t="shared" si="190"/>
        <v>6790.59</v>
      </c>
      <c r="P551" s="23">
        <f t="shared" si="191"/>
        <v>6934.43</v>
      </c>
      <c r="Q551" s="23">
        <f t="shared" si="192"/>
        <v>7916.24</v>
      </c>
      <c r="R551" s="193">
        <f t="shared" si="201"/>
        <v>54.25</v>
      </c>
      <c r="S551" s="193">
        <f t="shared" si="202"/>
        <v>0.06</v>
      </c>
      <c r="T551" s="23">
        <f t="shared" si="193"/>
        <v>5763.63</v>
      </c>
      <c r="U551" s="23">
        <f t="shared" si="194"/>
        <v>6115.85</v>
      </c>
      <c r="V551" s="23">
        <f t="shared" si="195"/>
        <v>6259.69</v>
      </c>
      <c r="W551" s="23">
        <f t="shared" si="196"/>
        <v>7241.5</v>
      </c>
      <c r="X551" s="193">
        <f t="shared" si="203"/>
        <v>54.25</v>
      </c>
      <c r="Y551" s="193">
        <f t="shared" si="204"/>
        <v>0.06</v>
      </c>
      <c r="Z551" s="23">
        <f t="shared" si="197"/>
        <v>5763.63</v>
      </c>
      <c r="AA551" s="23">
        <f t="shared" si="198"/>
        <v>6115.85</v>
      </c>
      <c r="AB551" s="23">
        <f t="shared" si="199"/>
        <v>6259.69</v>
      </c>
      <c r="AC551" s="23">
        <f t="shared" si="200"/>
        <v>7241.5</v>
      </c>
      <c r="AD551" s="193">
        <f t="shared" si="205"/>
        <v>54.25</v>
      </c>
      <c r="AE551" s="366">
        <f t="shared" si="206"/>
        <v>0.06</v>
      </c>
    </row>
    <row r="552" spans="1:31" ht="15" customHeight="1" x14ac:dyDescent="0.2">
      <c r="A552" s="601"/>
      <c r="B552" s="10">
        <v>14</v>
      </c>
      <c r="C552" s="9">
        <f>ROUND([2]Лист1!C599,2)</f>
        <v>2186.85</v>
      </c>
      <c r="D552" s="191">
        <f>ROUND([2]Лист1!D599,2)</f>
        <v>114.19</v>
      </c>
      <c r="E552" s="191">
        <f>ROUND([2]Лист1!E599,2)</f>
        <v>0</v>
      </c>
      <c r="F552" s="71">
        <f t="shared" si="207"/>
        <v>4.8099999999999996</v>
      </c>
      <c r="G552" s="329">
        <f t="shared" si="207"/>
        <v>1018.54</v>
      </c>
      <c r="H552" s="330">
        <f t="shared" si="207"/>
        <v>343.8</v>
      </c>
      <c r="I552" s="331">
        <f t="shared" si="207"/>
        <v>343.8</v>
      </c>
      <c r="J552" s="71">
        <f t="shared" si="208"/>
        <v>3205.7799999999997</v>
      </c>
      <c r="K552" s="71">
        <f t="shared" si="209"/>
        <v>3558</v>
      </c>
      <c r="L552" s="71">
        <f t="shared" si="210"/>
        <v>3701.8399999999997</v>
      </c>
      <c r="M552" s="71">
        <f t="shared" si="211"/>
        <v>4683.6499999999996</v>
      </c>
      <c r="N552" s="23">
        <f t="shared" si="189"/>
        <v>6415.98</v>
      </c>
      <c r="O552" s="23">
        <f t="shared" si="190"/>
        <v>6768.2</v>
      </c>
      <c r="P552" s="23">
        <f t="shared" si="191"/>
        <v>6912.04</v>
      </c>
      <c r="Q552" s="23">
        <f t="shared" si="192"/>
        <v>7893.85</v>
      </c>
      <c r="R552" s="193">
        <f t="shared" si="201"/>
        <v>114.19</v>
      </c>
      <c r="S552" s="193">
        <f t="shared" si="202"/>
        <v>0</v>
      </c>
      <c r="T552" s="23">
        <f t="shared" si="193"/>
        <v>5741.24</v>
      </c>
      <c r="U552" s="23">
        <f t="shared" si="194"/>
        <v>6093.46</v>
      </c>
      <c r="V552" s="23">
        <f t="shared" si="195"/>
        <v>6237.3</v>
      </c>
      <c r="W552" s="23">
        <f t="shared" si="196"/>
        <v>7219.11</v>
      </c>
      <c r="X552" s="193">
        <f t="shared" si="203"/>
        <v>114.19</v>
      </c>
      <c r="Y552" s="193">
        <f t="shared" si="204"/>
        <v>0</v>
      </c>
      <c r="Z552" s="23">
        <f t="shared" si="197"/>
        <v>5741.24</v>
      </c>
      <c r="AA552" s="23">
        <f t="shared" si="198"/>
        <v>6093.46</v>
      </c>
      <c r="AB552" s="23">
        <f t="shared" si="199"/>
        <v>6237.3</v>
      </c>
      <c r="AC552" s="23">
        <f t="shared" si="200"/>
        <v>7219.11</v>
      </c>
      <c r="AD552" s="193">
        <f t="shared" si="205"/>
        <v>114.19</v>
      </c>
      <c r="AE552" s="366">
        <f t="shared" si="206"/>
        <v>0</v>
      </c>
    </row>
    <row r="553" spans="1:31" ht="15" customHeight="1" x14ac:dyDescent="0.2">
      <c r="A553" s="601"/>
      <c r="B553" s="10">
        <v>15</v>
      </c>
      <c r="C553" s="9">
        <f>ROUND([2]Лист1!C600,2)</f>
        <v>2191.41</v>
      </c>
      <c r="D553" s="191">
        <f>ROUND([2]Лист1!D600,2)</f>
        <v>104.28</v>
      </c>
      <c r="E553" s="191">
        <f>ROUND([2]Лист1!E600,2)</f>
        <v>0</v>
      </c>
      <c r="F553" s="71">
        <f t="shared" si="207"/>
        <v>4.8099999999999996</v>
      </c>
      <c r="G553" s="329">
        <f t="shared" si="207"/>
        <v>1018.54</v>
      </c>
      <c r="H553" s="330">
        <f t="shared" si="207"/>
        <v>343.8</v>
      </c>
      <c r="I553" s="331">
        <f t="shared" si="207"/>
        <v>343.8</v>
      </c>
      <c r="J553" s="71">
        <f t="shared" si="208"/>
        <v>3205.7799999999997</v>
      </c>
      <c r="K553" s="71">
        <f t="shared" si="209"/>
        <v>3558</v>
      </c>
      <c r="L553" s="71">
        <f t="shared" si="210"/>
        <v>3701.8399999999997</v>
      </c>
      <c r="M553" s="71">
        <f t="shared" si="211"/>
        <v>4683.6499999999996</v>
      </c>
      <c r="N553" s="23">
        <f t="shared" si="189"/>
        <v>6420.54</v>
      </c>
      <c r="O553" s="23">
        <f t="shared" si="190"/>
        <v>6772.76</v>
      </c>
      <c r="P553" s="23">
        <f t="shared" si="191"/>
        <v>6916.6</v>
      </c>
      <c r="Q553" s="23">
        <f t="shared" si="192"/>
        <v>7898.41</v>
      </c>
      <c r="R553" s="193">
        <f t="shared" si="201"/>
        <v>104.28</v>
      </c>
      <c r="S553" s="193">
        <f t="shared" si="202"/>
        <v>0</v>
      </c>
      <c r="T553" s="23">
        <f t="shared" si="193"/>
        <v>5745.8</v>
      </c>
      <c r="U553" s="23">
        <f t="shared" si="194"/>
        <v>6098.02</v>
      </c>
      <c r="V553" s="23">
        <f t="shared" si="195"/>
        <v>6241.86</v>
      </c>
      <c r="W553" s="23">
        <f t="shared" si="196"/>
        <v>7223.67</v>
      </c>
      <c r="X553" s="193">
        <f t="shared" si="203"/>
        <v>104.28</v>
      </c>
      <c r="Y553" s="193">
        <f t="shared" si="204"/>
        <v>0</v>
      </c>
      <c r="Z553" s="23">
        <f t="shared" si="197"/>
        <v>5745.8</v>
      </c>
      <c r="AA553" s="23">
        <f t="shared" si="198"/>
        <v>6098.02</v>
      </c>
      <c r="AB553" s="23">
        <f t="shared" si="199"/>
        <v>6241.86</v>
      </c>
      <c r="AC553" s="23">
        <f t="shared" si="200"/>
        <v>7223.67</v>
      </c>
      <c r="AD553" s="193">
        <f t="shared" si="205"/>
        <v>104.28</v>
      </c>
      <c r="AE553" s="366">
        <f t="shared" si="206"/>
        <v>0</v>
      </c>
    </row>
    <row r="554" spans="1:31" ht="15" customHeight="1" x14ac:dyDescent="0.2">
      <c r="A554" s="601"/>
      <c r="B554" s="10">
        <v>16</v>
      </c>
      <c r="C554" s="9">
        <f>ROUND([2]Лист1!C601,2)</f>
        <v>2211.98</v>
      </c>
      <c r="D554" s="191">
        <f>ROUND([2]Лист1!D601,2)</f>
        <v>223.98</v>
      </c>
      <c r="E554" s="191">
        <f>ROUND([2]Лист1!E601,2)</f>
        <v>0</v>
      </c>
      <c r="F554" s="71">
        <f t="shared" si="207"/>
        <v>4.8099999999999996</v>
      </c>
      <c r="G554" s="329">
        <f t="shared" si="207"/>
        <v>1018.54</v>
      </c>
      <c r="H554" s="330">
        <f t="shared" si="207"/>
        <v>343.8</v>
      </c>
      <c r="I554" s="331">
        <f t="shared" si="207"/>
        <v>343.8</v>
      </c>
      <c r="J554" s="71">
        <f t="shared" si="208"/>
        <v>3205.7799999999997</v>
      </c>
      <c r="K554" s="71">
        <f t="shared" si="209"/>
        <v>3558</v>
      </c>
      <c r="L554" s="71">
        <f t="shared" si="210"/>
        <v>3701.8399999999997</v>
      </c>
      <c r="M554" s="71">
        <f t="shared" si="211"/>
        <v>4683.6499999999996</v>
      </c>
      <c r="N554" s="23">
        <f t="shared" si="189"/>
        <v>6441.11</v>
      </c>
      <c r="O554" s="23">
        <f t="shared" si="190"/>
        <v>6793.33</v>
      </c>
      <c r="P554" s="23">
        <f t="shared" si="191"/>
        <v>6937.17</v>
      </c>
      <c r="Q554" s="23">
        <f t="shared" si="192"/>
        <v>7918.98</v>
      </c>
      <c r="R554" s="193">
        <f t="shared" si="201"/>
        <v>223.98</v>
      </c>
      <c r="S554" s="193">
        <f t="shared" si="202"/>
        <v>0</v>
      </c>
      <c r="T554" s="23">
        <f t="shared" si="193"/>
        <v>5766.37</v>
      </c>
      <c r="U554" s="23">
        <f t="shared" si="194"/>
        <v>6118.59</v>
      </c>
      <c r="V554" s="23">
        <f t="shared" si="195"/>
        <v>6262.43</v>
      </c>
      <c r="W554" s="23">
        <f t="shared" si="196"/>
        <v>7244.24</v>
      </c>
      <c r="X554" s="193">
        <f t="shared" si="203"/>
        <v>223.98</v>
      </c>
      <c r="Y554" s="193">
        <f t="shared" si="204"/>
        <v>0</v>
      </c>
      <c r="Z554" s="23">
        <f t="shared" si="197"/>
        <v>5766.37</v>
      </c>
      <c r="AA554" s="23">
        <f t="shared" si="198"/>
        <v>6118.59</v>
      </c>
      <c r="AB554" s="23">
        <f t="shared" si="199"/>
        <v>6262.43</v>
      </c>
      <c r="AC554" s="23">
        <f t="shared" si="200"/>
        <v>7244.24</v>
      </c>
      <c r="AD554" s="193">
        <f t="shared" si="205"/>
        <v>223.98</v>
      </c>
      <c r="AE554" s="366">
        <f t="shared" si="206"/>
        <v>0</v>
      </c>
    </row>
    <row r="555" spans="1:31" ht="15" customHeight="1" x14ac:dyDescent="0.2">
      <c r="A555" s="601"/>
      <c r="B555" s="10">
        <v>17</v>
      </c>
      <c r="C555" s="9">
        <f>ROUND([2]Лист1!C602,2)</f>
        <v>2244.27</v>
      </c>
      <c r="D555" s="191">
        <f>ROUND([2]Лист1!D602,2)</f>
        <v>201.14</v>
      </c>
      <c r="E555" s="191">
        <f>ROUND([2]Лист1!E602,2)</f>
        <v>0</v>
      </c>
      <c r="F555" s="71">
        <f t="shared" si="207"/>
        <v>4.8099999999999996</v>
      </c>
      <c r="G555" s="329">
        <f t="shared" si="207"/>
        <v>1018.54</v>
      </c>
      <c r="H555" s="330">
        <f t="shared" si="207"/>
        <v>343.8</v>
      </c>
      <c r="I555" s="331">
        <f t="shared" si="207"/>
        <v>343.8</v>
      </c>
      <c r="J555" s="71">
        <f t="shared" si="208"/>
        <v>3205.7799999999997</v>
      </c>
      <c r="K555" s="71">
        <f t="shared" si="209"/>
        <v>3558</v>
      </c>
      <c r="L555" s="71">
        <f t="shared" si="210"/>
        <v>3701.8399999999997</v>
      </c>
      <c r="M555" s="71">
        <f t="shared" si="211"/>
        <v>4683.6499999999996</v>
      </c>
      <c r="N555" s="23">
        <f t="shared" si="189"/>
        <v>6473.4</v>
      </c>
      <c r="O555" s="23">
        <f t="shared" si="190"/>
        <v>6825.62</v>
      </c>
      <c r="P555" s="23">
        <f t="shared" si="191"/>
        <v>6969.46</v>
      </c>
      <c r="Q555" s="23">
        <f t="shared" si="192"/>
        <v>7951.27</v>
      </c>
      <c r="R555" s="193">
        <f t="shared" si="201"/>
        <v>201.14</v>
      </c>
      <c r="S555" s="193">
        <f t="shared" si="202"/>
        <v>0</v>
      </c>
      <c r="T555" s="23">
        <f t="shared" si="193"/>
        <v>5798.66</v>
      </c>
      <c r="U555" s="23">
        <f t="shared" si="194"/>
        <v>6150.88</v>
      </c>
      <c r="V555" s="23">
        <f t="shared" si="195"/>
        <v>6294.72</v>
      </c>
      <c r="W555" s="23">
        <f t="shared" si="196"/>
        <v>7276.53</v>
      </c>
      <c r="X555" s="193">
        <f t="shared" si="203"/>
        <v>201.14</v>
      </c>
      <c r="Y555" s="193">
        <f t="shared" si="204"/>
        <v>0</v>
      </c>
      <c r="Z555" s="23">
        <f t="shared" si="197"/>
        <v>5798.66</v>
      </c>
      <c r="AA555" s="23">
        <f t="shared" si="198"/>
        <v>6150.88</v>
      </c>
      <c r="AB555" s="23">
        <f t="shared" si="199"/>
        <v>6294.72</v>
      </c>
      <c r="AC555" s="23">
        <f t="shared" si="200"/>
        <v>7276.53</v>
      </c>
      <c r="AD555" s="193">
        <f t="shared" si="205"/>
        <v>201.14</v>
      </c>
      <c r="AE555" s="366">
        <f t="shared" si="206"/>
        <v>0</v>
      </c>
    </row>
    <row r="556" spans="1:31" ht="15" customHeight="1" x14ac:dyDescent="0.2">
      <c r="A556" s="601"/>
      <c r="B556" s="10">
        <v>18</v>
      </c>
      <c r="C556" s="9">
        <f>ROUND([2]Лист1!C603,2)</f>
        <v>2239.52</v>
      </c>
      <c r="D556" s="191">
        <f>ROUND([2]Лист1!D603,2)</f>
        <v>13.06</v>
      </c>
      <c r="E556" s="191">
        <f>ROUND([2]Лист1!E603,2)</f>
        <v>3.16</v>
      </c>
      <c r="F556" s="71">
        <f t="shared" si="207"/>
        <v>4.8099999999999996</v>
      </c>
      <c r="G556" s="329">
        <f t="shared" si="207"/>
        <v>1018.54</v>
      </c>
      <c r="H556" s="330">
        <f t="shared" si="207"/>
        <v>343.8</v>
      </c>
      <c r="I556" s="331">
        <f t="shared" si="207"/>
        <v>343.8</v>
      </c>
      <c r="J556" s="71">
        <f t="shared" si="208"/>
        <v>3205.7799999999997</v>
      </c>
      <c r="K556" s="71">
        <f t="shared" si="209"/>
        <v>3558</v>
      </c>
      <c r="L556" s="71">
        <f t="shared" si="210"/>
        <v>3701.8399999999997</v>
      </c>
      <c r="M556" s="71">
        <f t="shared" si="211"/>
        <v>4683.6499999999996</v>
      </c>
      <c r="N556" s="23">
        <f t="shared" si="189"/>
        <v>6468.65</v>
      </c>
      <c r="O556" s="23">
        <f t="shared" si="190"/>
        <v>6820.87</v>
      </c>
      <c r="P556" s="23">
        <f t="shared" si="191"/>
        <v>6964.71</v>
      </c>
      <c r="Q556" s="23">
        <f t="shared" si="192"/>
        <v>7946.52</v>
      </c>
      <c r="R556" s="193">
        <f t="shared" si="201"/>
        <v>13.06</v>
      </c>
      <c r="S556" s="193">
        <f t="shared" si="202"/>
        <v>3.16</v>
      </c>
      <c r="T556" s="23">
        <f t="shared" si="193"/>
        <v>5793.91</v>
      </c>
      <c r="U556" s="23">
        <f t="shared" si="194"/>
        <v>6146.13</v>
      </c>
      <c r="V556" s="23">
        <f t="shared" si="195"/>
        <v>6289.97</v>
      </c>
      <c r="W556" s="23">
        <f t="shared" si="196"/>
        <v>7271.78</v>
      </c>
      <c r="X556" s="193">
        <f t="shared" si="203"/>
        <v>13.06</v>
      </c>
      <c r="Y556" s="193">
        <f t="shared" si="204"/>
        <v>3.16</v>
      </c>
      <c r="Z556" s="23">
        <f t="shared" si="197"/>
        <v>5793.91</v>
      </c>
      <c r="AA556" s="23">
        <f t="shared" si="198"/>
        <v>6146.13</v>
      </c>
      <c r="AB556" s="23">
        <f t="shared" si="199"/>
        <v>6289.97</v>
      </c>
      <c r="AC556" s="23">
        <f t="shared" si="200"/>
        <v>7271.78</v>
      </c>
      <c r="AD556" s="193">
        <f t="shared" si="205"/>
        <v>13.06</v>
      </c>
      <c r="AE556" s="366">
        <f t="shared" si="206"/>
        <v>3.16</v>
      </c>
    </row>
    <row r="557" spans="1:31" ht="15" customHeight="1" x14ac:dyDescent="0.2">
      <c r="A557" s="601"/>
      <c r="B557" s="10">
        <v>19</v>
      </c>
      <c r="C557" s="9">
        <f>ROUND([2]Лист1!C604,2)</f>
        <v>2237.44</v>
      </c>
      <c r="D557" s="191">
        <f>ROUND([2]Лист1!D604,2)</f>
        <v>0</v>
      </c>
      <c r="E557" s="191">
        <f>ROUND([2]Лист1!E604,2)</f>
        <v>45.94</v>
      </c>
      <c r="F557" s="71">
        <f t="shared" si="207"/>
        <v>4.8099999999999996</v>
      </c>
      <c r="G557" s="329">
        <f t="shared" si="207"/>
        <v>1018.54</v>
      </c>
      <c r="H557" s="330">
        <f t="shared" si="207"/>
        <v>343.8</v>
      </c>
      <c r="I557" s="331">
        <f t="shared" si="207"/>
        <v>343.8</v>
      </c>
      <c r="J557" s="71">
        <f t="shared" si="208"/>
        <v>3205.7799999999997</v>
      </c>
      <c r="K557" s="71">
        <f t="shared" si="209"/>
        <v>3558</v>
      </c>
      <c r="L557" s="71">
        <f t="shared" si="210"/>
        <v>3701.8399999999997</v>
      </c>
      <c r="M557" s="71">
        <f t="shared" si="211"/>
        <v>4683.6499999999996</v>
      </c>
      <c r="N557" s="23">
        <f t="shared" si="189"/>
        <v>6466.57</v>
      </c>
      <c r="O557" s="23">
        <f t="shared" si="190"/>
        <v>6818.79</v>
      </c>
      <c r="P557" s="23">
        <f t="shared" si="191"/>
        <v>6962.63</v>
      </c>
      <c r="Q557" s="23">
        <f t="shared" si="192"/>
        <v>7944.44</v>
      </c>
      <c r="R557" s="193">
        <f t="shared" si="201"/>
        <v>0</v>
      </c>
      <c r="S557" s="193">
        <f t="shared" si="202"/>
        <v>45.94</v>
      </c>
      <c r="T557" s="23">
        <f t="shared" si="193"/>
        <v>5791.83</v>
      </c>
      <c r="U557" s="23">
        <f t="shared" si="194"/>
        <v>6144.05</v>
      </c>
      <c r="V557" s="23">
        <f t="shared" si="195"/>
        <v>6287.89</v>
      </c>
      <c r="W557" s="23">
        <f t="shared" si="196"/>
        <v>7269.7</v>
      </c>
      <c r="X557" s="193">
        <f t="shared" si="203"/>
        <v>0</v>
      </c>
      <c r="Y557" s="193">
        <f t="shared" si="204"/>
        <v>45.94</v>
      </c>
      <c r="Z557" s="23">
        <f t="shared" si="197"/>
        <v>5791.83</v>
      </c>
      <c r="AA557" s="23">
        <f t="shared" si="198"/>
        <v>6144.05</v>
      </c>
      <c r="AB557" s="23">
        <f t="shared" si="199"/>
        <v>6287.89</v>
      </c>
      <c r="AC557" s="23">
        <f t="shared" si="200"/>
        <v>7269.7</v>
      </c>
      <c r="AD557" s="193">
        <f t="shared" si="205"/>
        <v>0</v>
      </c>
      <c r="AE557" s="366">
        <f t="shared" si="206"/>
        <v>45.94</v>
      </c>
    </row>
    <row r="558" spans="1:31" ht="15" customHeight="1" x14ac:dyDescent="0.2">
      <c r="A558" s="601"/>
      <c r="B558" s="10">
        <v>20</v>
      </c>
      <c r="C558" s="9">
        <f>ROUND([2]Лист1!C605,2)</f>
        <v>2203.2800000000002</v>
      </c>
      <c r="D558" s="191">
        <f>ROUND([2]Лист1!D605,2)</f>
        <v>0</v>
      </c>
      <c r="E558" s="191">
        <f>ROUND([2]Лист1!E605,2)</f>
        <v>209.87</v>
      </c>
      <c r="F558" s="71">
        <f t="shared" si="207"/>
        <v>4.8099999999999996</v>
      </c>
      <c r="G558" s="329">
        <f t="shared" si="207"/>
        <v>1018.54</v>
      </c>
      <c r="H558" s="330">
        <f t="shared" si="207"/>
        <v>343.8</v>
      </c>
      <c r="I558" s="331">
        <f t="shared" si="207"/>
        <v>343.8</v>
      </c>
      <c r="J558" s="71">
        <f t="shared" si="208"/>
        <v>3205.7799999999997</v>
      </c>
      <c r="K558" s="71">
        <f t="shared" si="209"/>
        <v>3558</v>
      </c>
      <c r="L558" s="71">
        <f t="shared" si="210"/>
        <v>3701.8399999999997</v>
      </c>
      <c r="M558" s="71">
        <f t="shared" si="211"/>
        <v>4683.6499999999996</v>
      </c>
      <c r="N558" s="23">
        <f t="shared" si="189"/>
        <v>6432.41</v>
      </c>
      <c r="O558" s="23">
        <f t="shared" si="190"/>
        <v>6784.63</v>
      </c>
      <c r="P558" s="23">
        <f t="shared" si="191"/>
        <v>6928.47</v>
      </c>
      <c r="Q558" s="23">
        <f t="shared" si="192"/>
        <v>7910.28</v>
      </c>
      <c r="R558" s="193">
        <f t="shared" si="201"/>
        <v>0</v>
      </c>
      <c r="S558" s="193">
        <f t="shared" si="202"/>
        <v>209.87</v>
      </c>
      <c r="T558" s="23">
        <f t="shared" si="193"/>
        <v>5757.67</v>
      </c>
      <c r="U558" s="23">
        <f t="shared" si="194"/>
        <v>6109.89</v>
      </c>
      <c r="V558" s="23">
        <f t="shared" si="195"/>
        <v>6253.73</v>
      </c>
      <c r="W558" s="23">
        <f t="shared" si="196"/>
        <v>7235.54</v>
      </c>
      <c r="X558" s="193">
        <f t="shared" si="203"/>
        <v>0</v>
      </c>
      <c r="Y558" s="193">
        <f t="shared" si="204"/>
        <v>209.87</v>
      </c>
      <c r="Z558" s="23">
        <f t="shared" si="197"/>
        <v>5757.67</v>
      </c>
      <c r="AA558" s="23">
        <f t="shared" si="198"/>
        <v>6109.89</v>
      </c>
      <c r="AB558" s="23">
        <f t="shared" si="199"/>
        <v>6253.73</v>
      </c>
      <c r="AC558" s="23">
        <f t="shared" si="200"/>
        <v>7235.54</v>
      </c>
      <c r="AD558" s="193">
        <f t="shared" si="205"/>
        <v>0</v>
      </c>
      <c r="AE558" s="366">
        <f t="shared" si="206"/>
        <v>209.87</v>
      </c>
    </row>
    <row r="559" spans="1:31" ht="15" customHeight="1" x14ac:dyDescent="0.2">
      <c r="A559" s="601"/>
      <c r="B559" s="10">
        <v>21</v>
      </c>
      <c r="C559" s="9">
        <f>ROUND([2]Лист1!C606,2)</f>
        <v>2125.29</v>
      </c>
      <c r="D559" s="191">
        <f>ROUND([2]Лист1!D606,2)</f>
        <v>0</v>
      </c>
      <c r="E559" s="191">
        <f>ROUND([2]Лист1!E606,2)</f>
        <v>416.85</v>
      </c>
      <c r="F559" s="71">
        <f t="shared" si="207"/>
        <v>4.8099999999999996</v>
      </c>
      <c r="G559" s="329">
        <f t="shared" si="207"/>
        <v>1018.54</v>
      </c>
      <c r="H559" s="330">
        <f t="shared" si="207"/>
        <v>343.8</v>
      </c>
      <c r="I559" s="331">
        <f t="shared" si="207"/>
        <v>343.8</v>
      </c>
      <c r="J559" s="71">
        <f t="shared" si="208"/>
        <v>3205.7799999999997</v>
      </c>
      <c r="K559" s="71">
        <f t="shared" si="209"/>
        <v>3558</v>
      </c>
      <c r="L559" s="71">
        <f t="shared" si="210"/>
        <v>3701.8399999999997</v>
      </c>
      <c r="M559" s="71">
        <f t="shared" si="211"/>
        <v>4683.6499999999996</v>
      </c>
      <c r="N559" s="23">
        <f t="shared" si="189"/>
        <v>6354.42</v>
      </c>
      <c r="O559" s="23">
        <f t="shared" si="190"/>
        <v>6706.64</v>
      </c>
      <c r="P559" s="23">
        <f t="shared" si="191"/>
        <v>6850.48</v>
      </c>
      <c r="Q559" s="23">
        <f t="shared" si="192"/>
        <v>7832.29</v>
      </c>
      <c r="R559" s="193">
        <f t="shared" si="201"/>
        <v>0</v>
      </c>
      <c r="S559" s="193">
        <f t="shared" si="202"/>
        <v>416.85</v>
      </c>
      <c r="T559" s="23">
        <f t="shared" si="193"/>
        <v>5679.68</v>
      </c>
      <c r="U559" s="23">
        <f t="shared" si="194"/>
        <v>6031.9</v>
      </c>
      <c r="V559" s="23">
        <f t="shared" si="195"/>
        <v>6175.74</v>
      </c>
      <c r="W559" s="23">
        <f t="shared" si="196"/>
        <v>7157.55</v>
      </c>
      <c r="X559" s="193">
        <f t="shared" si="203"/>
        <v>0</v>
      </c>
      <c r="Y559" s="193">
        <f t="shared" si="204"/>
        <v>416.85</v>
      </c>
      <c r="Z559" s="23">
        <f t="shared" si="197"/>
        <v>5679.68</v>
      </c>
      <c r="AA559" s="23">
        <f t="shared" si="198"/>
        <v>6031.9</v>
      </c>
      <c r="AB559" s="23">
        <f t="shared" si="199"/>
        <v>6175.74</v>
      </c>
      <c r="AC559" s="23">
        <f t="shared" si="200"/>
        <v>7157.55</v>
      </c>
      <c r="AD559" s="193">
        <f t="shared" si="205"/>
        <v>0</v>
      </c>
      <c r="AE559" s="366">
        <f t="shared" si="206"/>
        <v>416.85</v>
      </c>
    </row>
    <row r="560" spans="1:31" ht="15" customHeight="1" x14ac:dyDescent="0.2">
      <c r="A560" s="601"/>
      <c r="B560" s="10">
        <v>22</v>
      </c>
      <c r="C560" s="9">
        <f>ROUND([2]Лист1!C607,2)</f>
        <v>1903.62</v>
      </c>
      <c r="D560" s="191">
        <f>ROUND([2]Лист1!D607,2)</f>
        <v>0</v>
      </c>
      <c r="E560" s="191">
        <f>ROUND([2]Лист1!E607,2)</f>
        <v>114.75</v>
      </c>
      <c r="F560" s="71">
        <f t="shared" si="207"/>
        <v>4.8099999999999996</v>
      </c>
      <c r="G560" s="329">
        <f t="shared" si="207"/>
        <v>1018.54</v>
      </c>
      <c r="H560" s="330">
        <f t="shared" si="207"/>
        <v>343.8</v>
      </c>
      <c r="I560" s="331">
        <f t="shared" si="207"/>
        <v>343.8</v>
      </c>
      <c r="J560" s="71">
        <f t="shared" si="208"/>
        <v>3205.7799999999997</v>
      </c>
      <c r="K560" s="71">
        <f t="shared" si="209"/>
        <v>3558</v>
      </c>
      <c r="L560" s="71">
        <f t="shared" si="210"/>
        <v>3701.8399999999997</v>
      </c>
      <c r="M560" s="71">
        <f t="shared" si="211"/>
        <v>4683.6499999999996</v>
      </c>
      <c r="N560" s="23">
        <f t="shared" si="189"/>
        <v>6132.75</v>
      </c>
      <c r="O560" s="23">
        <f t="shared" si="190"/>
        <v>6484.97</v>
      </c>
      <c r="P560" s="23">
        <f t="shared" si="191"/>
        <v>6628.81</v>
      </c>
      <c r="Q560" s="23">
        <f t="shared" si="192"/>
        <v>7610.62</v>
      </c>
      <c r="R560" s="193">
        <f t="shared" si="201"/>
        <v>0</v>
      </c>
      <c r="S560" s="193">
        <f t="shared" si="202"/>
        <v>114.75</v>
      </c>
      <c r="T560" s="23">
        <f t="shared" si="193"/>
        <v>5458.01</v>
      </c>
      <c r="U560" s="23">
        <f t="shared" si="194"/>
        <v>5810.23</v>
      </c>
      <c r="V560" s="23">
        <f t="shared" si="195"/>
        <v>5954.07</v>
      </c>
      <c r="W560" s="23">
        <f t="shared" si="196"/>
        <v>6935.88</v>
      </c>
      <c r="X560" s="193">
        <f t="shared" si="203"/>
        <v>0</v>
      </c>
      <c r="Y560" s="193">
        <f t="shared" si="204"/>
        <v>114.75</v>
      </c>
      <c r="Z560" s="23">
        <f t="shared" si="197"/>
        <v>5458.01</v>
      </c>
      <c r="AA560" s="23">
        <f t="shared" si="198"/>
        <v>5810.23</v>
      </c>
      <c r="AB560" s="23">
        <f t="shared" si="199"/>
        <v>5954.07</v>
      </c>
      <c r="AC560" s="23">
        <f t="shared" si="200"/>
        <v>6935.88</v>
      </c>
      <c r="AD560" s="193">
        <f t="shared" si="205"/>
        <v>0</v>
      </c>
      <c r="AE560" s="366">
        <f t="shared" si="206"/>
        <v>114.75</v>
      </c>
    </row>
    <row r="561" spans="1:31" ht="15" customHeight="1" x14ac:dyDescent="0.2">
      <c r="A561" s="602"/>
      <c r="B561" s="10">
        <v>23</v>
      </c>
      <c r="C561" s="9">
        <f>ROUND([2]Лист1!C608,2)</f>
        <v>1620.78</v>
      </c>
      <c r="D561" s="191">
        <f>ROUND([2]Лист1!D608,2)</f>
        <v>41.6</v>
      </c>
      <c r="E561" s="191">
        <f>ROUND([2]Лист1!E608,2)</f>
        <v>0</v>
      </c>
      <c r="F561" s="71">
        <f t="shared" si="207"/>
        <v>4.8099999999999996</v>
      </c>
      <c r="G561" s="329">
        <f t="shared" si="207"/>
        <v>1018.54</v>
      </c>
      <c r="H561" s="330">
        <f t="shared" si="207"/>
        <v>343.8</v>
      </c>
      <c r="I561" s="331">
        <f t="shared" si="207"/>
        <v>343.8</v>
      </c>
      <c r="J561" s="71">
        <f t="shared" si="208"/>
        <v>3205.7799999999997</v>
      </c>
      <c r="K561" s="71">
        <f t="shared" si="209"/>
        <v>3558</v>
      </c>
      <c r="L561" s="71">
        <f t="shared" si="210"/>
        <v>3701.8399999999997</v>
      </c>
      <c r="M561" s="71">
        <f t="shared" si="211"/>
        <v>4683.6499999999996</v>
      </c>
      <c r="N561" s="23">
        <f t="shared" si="189"/>
        <v>5849.91</v>
      </c>
      <c r="O561" s="23">
        <f t="shared" si="190"/>
        <v>6202.13</v>
      </c>
      <c r="P561" s="23">
        <f t="shared" si="191"/>
        <v>6345.97</v>
      </c>
      <c r="Q561" s="23">
        <f t="shared" si="192"/>
        <v>7327.78</v>
      </c>
      <c r="R561" s="193">
        <f t="shared" si="201"/>
        <v>41.6</v>
      </c>
      <c r="S561" s="193">
        <f t="shared" si="202"/>
        <v>0</v>
      </c>
      <c r="T561" s="23">
        <f t="shared" si="193"/>
        <v>5175.17</v>
      </c>
      <c r="U561" s="23">
        <f t="shared" si="194"/>
        <v>5527.39</v>
      </c>
      <c r="V561" s="23">
        <f t="shared" si="195"/>
        <v>5671.23</v>
      </c>
      <c r="W561" s="23">
        <f t="shared" si="196"/>
        <v>6653.04</v>
      </c>
      <c r="X561" s="193">
        <f t="shared" si="203"/>
        <v>41.6</v>
      </c>
      <c r="Y561" s="193">
        <f t="shared" si="204"/>
        <v>0</v>
      </c>
      <c r="Z561" s="23">
        <f t="shared" si="197"/>
        <v>5175.17</v>
      </c>
      <c r="AA561" s="23">
        <f t="shared" si="198"/>
        <v>5527.39</v>
      </c>
      <c r="AB561" s="23">
        <f t="shared" si="199"/>
        <v>5671.23</v>
      </c>
      <c r="AC561" s="23">
        <f t="shared" si="200"/>
        <v>6653.04</v>
      </c>
      <c r="AD561" s="193">
        <f t="shared" si="205"/>
        <v>41.6</v>
      </c>
      <c r="AE561" s="366">
        <f t="shared" si="206"/>
        <v>0</v>
      </c>
    </row>
    <row r="562" spans="1:31" ht="15" customHeight="1" x14ac:dyDescent="0.2">
      <c r="A562" s="600">
        <f>'третья ц.к.'!A562:A585</f>
        <v>45620</v>
      </c>
      <c r="B562" s="10">
        <v>0</v>
      </c>
      <c r="C562" s="9">
        <f>ROUND([2]Лист1!C609,2)</f>
        <v>1539.7</v>
      </c>
      <c r="D562" s="191">
        <f>ROUND([2]Лист1!D609,2)</f>
        <v>0</v>
      </c>
      <c r="E562" s="191">
        <f>ROUND([2]Лист1!E609,2)</f>
        <v>57</v>
      </c>
      <c r="F562" s="71">
        <f t="shared" si="207"/>
        <v>4.8099999999999996</v>
      </c>
      <c r="G562" s="329">
        <f t="shared" si="207"/>
        <v>1018.54</v>
      </c>
      <c r="H562" s="330">
        <f t="shared" si="207"/>
        <v>343.8</v>
      </c>
      <c r="I562" s="331">
        <f t="shared" si="207"/>
        <v>343.8</v>
      </c>
      <c r="J562" s="71">
        <f t="shared" si="208"/>
        <v>3205.7799999999997</v>
      </c>
      <c r="K562" s="71">
        <f t="shared" si="209"/>
        <v>3558</v>
      </c>
      <c r="L562" s="71">
        <f t="shared" si="210"/>
        <v>3701.8399999999997</v>
      </c>
      <c r="M562" s="71">
        <f t="shared" si="211"/>
        <v>4683.6499999999996</v>
      </c>
      <c r="N562" s="23">
        <f t="shared" si="189"/>
        <v>5768.83</v>
      </c>
      <c r="O562" s="23">
        <f t="shared" si="190"/>
        <v>6121.05</v>
      </c>
      <c r="P562" s="23">
        <f t="shared" si="191"/>
        <v>6264.89</v>
      </c>
      <c r="Q562" s="23">
        <f t="shared" si="192"/>
        <v>7246.7</v>
      </c>
      <c r="R562" s="193">
        <f t="shared" si="201"/>
        <v>0</v>
      </c>
      <c r="S562" s="193">
        <f t="shared" si="202"/>
        <v>57</v>
      </c>
      <c r="T562" s="23">
        <f t="shared" si="193"/>
        <v>5094.09</v>
      </c>
      <c r="U562" s="23">
        <f t="shared" si="194"/>
        <v>5446.31</v>
      </c>
      <c r="V562" s="23">
        <f t="shared" si="195"/>
        <v>5590.15</v>
      </c>
      <c r="W562" s="23">
        <f t="shared" si="196"/>
        <v>6571.96</v>
      </c>
      <c r="X562" s="193">
        <f t="shared" si="203"/>
        <v>0</v>
      </c>
      <c r="Y562" s="193">
        <f t="shared" si="204"/>
        <v>57</v>
      </c>
      <c r="Z562" s="23">
        <f t="shared" si="197"/>
        <v>5094.09</v>
      </c>
      <c r="AA562" s="23">
        <f t="shared" si="198"/>
        <v>5446.31</v>
      </c>
      <c r="AB562" s="23">
        <f t="shared" si="199"/>
        <v>5590.15</v>
      </c>
      <c r="AC562" s="23">
        <f t="shared" si="200"/>
        <v>6571.96</v>
      </c>
      <c r="AD562" s="193">
        <f t="shared" si="205"/>
        <v>0</v>
      </c>
      <c r="AE562" s="366">
        <f t="shared" si="206"/>
        <v>57</v>
      </c>
    </row>
    <row r="563" spans="1:31" ht="15" customHeight="1" x14ac:dyDescent="0.2">
      <c r="A563" s="601"/>
      <c r="B563" s="10">
        <v>1</v>
      </c>
      <c r="C563" s="9">
        <f>ROUND([2]Лист1!C610,2)</f>
        <v>1362.35</v>
      </c>
      <c r="D563" s="191">
        <f>ROUND([2]Лист1!D610,2)</f>
        <v>0</v>
      </c>
      <c r="E563" s="191">
        <f>ROUND([2]Лист1!E610,2)</f>
        <v>134.72999999999999</v>
      </c>
      <c r="F563" s="71">
        <f t="shared" si="207"/>
        <v>4.8099999999999996</v>
      </c>
      <c r="G563" s="329">
        <f t="shared" si="207"/>
        <v>1018.54</v>
      </c>
      <c r="H563" s="330">
        <f t="shared" si="207"/>
        <v>343.8</v>
      </c>
      <c r="I563" s="331">
        <f t="shared" si="207"/>
        <v>343.8</v>
      </c>
      <c r="J563" s="71">
        <f t="shared" si="208"/>
        <v>3205.7799999999997</v>
      </c>
      <c r="K563" s="71">
        <f t="shared" si="209"/>
        <v>3558</v>
      </c>
      <c r="L563" s="71">
        <f t="shared" si="210"/>
        <v>3701.8399999999997</v>
      </c>
      <c r="M563" s="71">
        <f t="shared" si="211"/>
        <v>4683.6499999999996</v>
      </c>
      <c r="N563" s="23">
        <f t="shared" si="189"/>
        <v>5591.48</v>
      </c>
      <c r="O563" s="23">
        <f t="shared" si="190"/>
        <v>5943.7</v>
      </c>
      <c r="P563" s="23">
        <f t="shared" si="191"/>
        <v>6087.54</v>
      </c>
      <c r="Q563" s="23">
        <f t="shared" si="192"/>
        <v>7069.35</v>
      </c>
      <c r="R563" s="193">
        <f t="shared" si="201"/>
        <v>0</v>
      </c>
      <c r="S563" s="193">
        <f t="shared" si="202"/>
        <v>134.72999999999999</v>
      </c>
      <c r="T563" s="23">
        <f t="shared" si="193"/>
        <v>4916.74</v>
      </c>
      <c r="U563" s="23">
        <f t="shared" si="194"/>
        <v>5268.96</v>
      </c>
      <c r="V563" s="23">
        <f t="shared" si="195"/>
        <v>5412.8</v>
      </c>
      <c r="W563" s="23">
        <f t="shared" si="196"/>
        <v>6394.61</v>
      </c>
      <c r="X563" s="193">
        <f t="shared" si="203"/>
        <v>0</v>
      </c>
      <c r="Y563" s="193">
        <f t="shared" si="204"/>
        <v>134.72999999999999</v>
      </c>
      <c r="Z563" s="23">
        <f t="shared" si="197"/>
        <v>4916.74</v>
      </c>
      <c r="AA563" s="23">
        <f t="shared" si="198"/>
        <v>5268.96</v>
      </c>
      <c r="AB563" s="23">
        <f t="shared" si="199"/>
        <v>5412.8</v>
      </c>
      <c r="AC563" s="23">
        <f t="shared" si="200"/>
        <v>6394.61</v>
      </c>
      <c r="AD563" s="193">
        <f t="shared" si="205"/>
        <v>0</v>
      </c>
      <c r="AE563" s="366">
        <f t="shared" si="206"/>
        <v>134.72999999999999</v>
      </c>
    </row>
    <row r="564" spans="1:31" ht="15" customHeight="1" x14ac:dyDescent="0.2">
      <c r="A564" s="601"/>
      <c r="B564" s="10">
        <v>2</v>
      </c>
      <c r="C564" s="9">
        <f>ROUND([2]Лист1!C611,2)</f>
        <v>1250.18</v>
      </c>
      <c r="D564" s="191">
        <f>ROUND([2]Лист1!D611,2)</f>
        <v>0.75</v>
      </c>
      <c r="E564" s="191">
        <f>ROUND([2]Лист1!E611,2)</f>
        <v>30.82</v>
      </c>
      <c r="F564" s="71">
        <f t="shared" si="207"/>
        <v>4.8099999999999996</v>
      </c>
      <c r="G564" s="329">
        <f t="shared" si="207"/>
        <v>1018.54</v>
      </c>
      <c r="H564" s="330">
        <f t="shared" si="207"/>
        <v>343.8</v>
      </c>
      <c r="I564" s="331">
        <f t="shared" si="207"/>
        <v>343.8</v>
      </c>
      <c r="J564" s="71">
        <f t="shared" si="208"/>
        <v>3205.7799999999997</v>
      </c>
      <c r="K564" s="71">
        <f t="shared" si="209"/>
        <v>3558</v>
      </c>
      <c r="L564" s="71">
        <f t="shared" si="210"/>
        <v>3701.8399999999997</v>
      </c>
      <c r="M564" s="71">
        <f t="shared" si="211"/>
        <v>4683.6499999999996</v>
      </c>
      <c r="N564" s="23">
        <f t="shared" si="189"/>
        <v>5479.31</v>
      </c>
      <c r="O564" s="23">
        <f t="shared" si="190"/>
        <v>5831.53</v>
      </c>
      <c r="P564" s="23">
        <f t="shared" si="191"/>
        <v>5975.37</v>
      </c>
      <c r="Q564" s="23">
        <f t="shared" si="192"/>
        <v>6957.18</v>
      </c>
      <c r="R564" s="193">
        <f t="shared" si="201"/>
        <v>0.75</v>
      </c>
      <c r="S564" s="193">
        <f t="shared" si="202"/>
        <v>30.82</v>
      </c>
      <c r="T564" s="23">
        <f t="shared" si="193"/>
        <v>4804.57</v>
      </c>
      <c r="U564" s="23">
        <f t="shared" si="194"/>
        <v>5156.79</v>
      </c>
      <c r="V564" s="23">
        <f t="shared" si="195"/>
        <v>5300.63</v>
      </c>
      <c r="W564" s="23">
        <f t="shared" si="196"/>
        <v>6282.44</v>
      </c>
      <c r="X564" s="193">
        <f t="shared" si="203"/>
        <v>0.75</v>
      </c>
      <c r="Y564" s="193">
        <f t="shared" si="204"/>
        <v>30.82</v>
      </c>
      <c r="Z564" s="23">
        <f t="shared" si="197"/>
        <v>4804.57</v>
      </c>
      <c r="AA564" s="23">
        <f t="shared" si="198"/>
        <v>5156.79</v>
      </c>
      <c r="AB564" s="23">
        <f t="shared" si="199"/>
        <v>5300.63</v>
      </c>
      <c r="AC564" s="23">
        <f t="shared" si="200"/>
        <v>6282.44</v>
      </c>
      <c r="AD564" s="193">
        <f t="shared" si="205"/>
        <v>0.75</v>
      </c>
      <c r="AE564" s="366">
        <f t="shared" si="206"/>
        <v>30.82</v>
      </c>
    </row>
    <row r="565" spans="1:31" ht="15" customHeight="1" x14ac:dyDescent="0.2">
      <c r="A565" s="601"/>
      <c r="B565" s="10">
        <v>3</v>
      </c>
      <c r="C565" s="9">
        <f>ROUND([2]Лист1!C612,2)</f>
        <v>1246.21</v>
      </c>
      <c r="D565" s="191">
        <f>ROUND([2]Лист1!D612,2)</f>
        <v>0.18</v>
      </c>
      <c r="E565" s="191">
        <f>ROUND([2]Лист1!E612,2)</f>
        <v>38.25</v>
      </c>
      <c r="F565" s="71">
        <f t="shared" si="207"/>
        <v>4.8099999999999996</v>
      </c>
      <c r="G565" s="329">
        <f t="shared" si="207"/>
        <v>1018.54</v>
      </c>
      <c r="H565" s="330">
        <f t="shared" si="207"/>
        <v>343.8</v>
      </c>
      <c r="I565" s="331">
        <f t="shared" si="207"/>
        <v>343.8</v>
      </c>
      <c r="J565" s="71">
        <f t="shared" si="208"/>
        <v>3205.7799999999997</v>
      </c>
      <c r="K565" s="71">
        <f t="shared" si="209"/>
        <v>3558</v>
      </c>
      <c r="L565" s="71">
        <f t="shared" si="210"/>
        <v>3701.8399999999997</v>
      </c>
      <c r="M565" s="71">
        <f t="shared" si="211"/>
        <v>4683.6499999999996</v>
      </c>
      <c r="N565" s="23">
        <f t="shared" si="189"/>
        <v>5475.34</v>
      </c>
      <c r="O565" s="23">
        <f t="shared" si="190"/>
        <v>5827.56</v>
      </c>
      <c r="P565" s="23">
        <f t="shared" si="191"/>
        <v>5971.4</v>
      </c>
      <c r="Q565" s="23">
        <f t="shared" si="192"/>
        <v>6953.21</v>
      </c>
      <c r="R565" s="193">
        <f t="shared" si="201"/>
        <v>0.18</v>
      </c>
      <c r="S565" s="193">
        <f t="shared" si="202"/>
        <v>38.25</v>
      </c>
      <c r="T565" s="23">
        <f t="shared" si="193"/>
        <v>4800.6000000000004</v>
      </c>
      <c r="U565" s="23">
        <f t="shared" si="194"/>
        <v>5152.82</v>
      </c>
      <c r="V565" s="23">
        <f t="shared" si="195"/>
        <v>5296.66</v>
      </c>
      <c r="W565" s="23">
        <f t="shared" si="196"/>
        <v>6278.47</v>
      </c>
      <c r="X565" s="193">
        <f t="shared" si="203"/>
        <v>0.18</v>
      </c>
      <c r="Y565" s="193">
        <f t="shared" si="204"/>
        <v>38.25</v>
      </c>
      <c r="Z565" s="23">
        <f t="shared" si="197"/>
        <v>4800.6000000000004</v>
      </c>
      <c r="AA565" s="23">
        <f t="shared" si="198"/>
        <v>5152.82</v>
      </c>
      <c r="AB565" s="23">
        <f t="shared" si="199"/>
        <v>5296.66</v>
      </c>
      <c r="AC565" s="23">
        <f t="shared" si="200"/>
        <v>6278.47</v>
      </c>
      <c r="AD565" s="193">
        <f t="shared" si="205"/>
        <v>0.18</v>
      </c>
      <c r="AE565" s="366">
        <f t="shared" si="206"/>
        <v>38.25</v>
      </c>
    </row>
    <row r="566" spans="1:31" ht="15" customHeight="1" x14ac:dyDescent="0.2">
      <c r="A566" s="601"/>
      <c r="B566" s="10">
        <v>4</v>
      </c>
      <c r="C566" s="9">
        <f>ROUND([2]Лист1!C613,2)</f>
        <v>1243.56</v>
      </c>
      <c r="D566" s="191">
        <f>ROUND([2]Лист1!D613,2)</f>
        <v>0.78</v>
      </c>
      <c r="E566" s="191">
        <f>ROUND([2]Лист1!E613,2)</f>
        <v>3.09</v>
      </c>
      <c r="F566" s="71">
        <f t="shared" si="207"/>
        <v>4.8099999999999996</v>
      </c>
      <c r="G566" s="329">
        <f t="shared" si="207"/>
        <v>1018.54</v>
      </c>
      <c r="H566" s="330">
        <f t="shared" si="207"/>
        <v>343.8</v>
      </c>
      <c r="I566" s="331">
        <f t="shared" si="207"/>
        <v>343.8</v>
      </c>
      <c r="J566" s="71">
        <f t="shared" si="208"/>
        <v>3205.7799999999997</v>
      </c>
      <c r="K566" s="71">
        <f t="shared" si="209"/>
        <v>3558</v>
      </c>
      <c r="L566" s="71">
        <f t="shared" si="210"/>
        <v>3701.8399999999997</v>
      </c>
      <c r="M566" s="71">
        <f t="shared" si="211"/>
        <v>4683.6499999999996</v>
      </c>
      <c r="N566" s="23">
        <f t="shared" si="189"/>
        <v>5472.69</v>
      </c>
      <c r="O566" s="23">
        <f t="shared" si="190"/>
        <v>5824.91</v>
      </c>
      <c r="P566" s="23">
        <f t="shared" si="191"/>
        <v>5968.75</v>
      </c>
      <c r="Q566" s="23">
        <f t="shared" si="192"/>
        <v>6950.56</v>
      </c>
      <c r="R566" s="193">
        <f t="shared" si="201"/>
        <v>0.78</v>
      </c>
      <c r="S566" s="193">
        <f t="shared" si="202"/>
        <v>3.09</v>
      </c>
      <c r="T566" s="23">
        <f t="shared" si="193"/>
        <v>4797.95</v>
      </c>
      <c r="U566" s="23">
        <f t="shared" si="194"/>
        <v>5150.17</v>
      </c>
      <c r="V566" s="23">
        <f t="shared" si="195"/>
        <v>5294.01</v>
      </c>
      <c r="W566" s="23">
        <f t="shared" si="196"/>
        <v>6275.82</v>
      </c>
      <c r="X566" s="193">
        <f t="shared" si="203"/>
        <v>0.78</v>
      </c>
      <c r="Y566" s="193">
        <f t="shared" si="204"/>
        <v>3.09</v>
      </c>
      <c r="Z566" s="23">
        <f t="shared" si="197"/>
        <v>4797.95</v>
      </c>
      <c r="AA566" s="23">
        <f t="shared" si="198"/>
        <v>5150.17</v>
      </c>
      <c r="AB566" s="23">
        <f t="shared" si="199"/>
        <v>5294.01</v>
      </c>
      <c r="AC566" s="23">
        <f t="shared" si="200"/>
        <v>6275.82</v>
      </c>
      <c r="AD566" s="193">
        <f t="shared" si="205"/>
        <v>0.78</v>
      </c>
      <c r="AE566" s="366">
        <f t="shared" si="206"/>
        <v>3.09</v>
      </c>
    </row>
    <row r="567" spans="1:31" ht="15" customHeight="1" x14ac:dyDescent="0.2">
      <c r="A567" s="601"/>
      <c r="B567" s="10">
        <v>5</v>
      </c>
      <c r="C567" s="9">
        <f>ROUND([2]Лист1!C614,2)</f>
        <v>1312.54</v>
      </c>
      <c r="D567" s="191">
        <f>ROUND([2]Лист1!D614,2)</f>
        <v>85.89</v>
      </c>
      <c r="E567" s="191">
        <f>ROUND([2]Лист1!E614,2)</f>
        <v>0.16</v>
      </c>
      <c r="F567" s="71">
        <f t="shared" si="207"/>
        <v>4.8099999999999996</v>
      </c>
      <c r="G567" s="329">
        <f t="shared" si="207"/>
        <v>1018.54</v>
      </c>
      <c r="H567" s="330">
        <f t="shared" si="207"/>
        <v>343.8</v>
      </c>
      <c r="I567" s="331">
        <f t="shared" si="207"/>
        <v>343.8</v>
      </c>
      <c r="J567" s="71">
        <f t="shared" si="208"/>
        <v>3205.7799999999997</v>
      </c>
      <c r="K567" s="71">
        <f t="shared" si="209"/>
        <v>3558</v>
      </c>
      <c r="L567" s="71">
        <f t="shared" si="210"/>
        <v>3701.8399999999997</v>
      </c>
      <c r="M567" s="71">
        <f t="shared" si="211"/>
        <v>4683.6499999999996</v>
      </c>
      <c r="N567" s="23">
        <f t="shared" si="189"/>
        <v>5541.67</v>
      </c>
      <c r="O567" s="23">
        <f t="shared" si="190"/>
        <v>5893.89</v>
      </c>
      <c r="P567" s="23">
        <f t="shared" si="191"/>
        <v>6037.73</v>
      </c>
      <c r="Q567" s="23">
        <f t="shared" si="192"/>
        <v>7019.54</v>
      </c>
      <c r="R567" s="193">
        <f t="shared" si="201"/>
        <v>85.89</v>
      </c>
      <c r="S567" s="193">
        <f t="shared" si="202"/>
        <v>0.16</v>
      </c>
      <c r="T567" s="23">
        <f t="shared" si="193"/>
        <v>4866.93</v>
      </c>
      <c r="U567" s="23">
        <f t="shared" si="194"/>
        <v>5219.1499999999996</v>
      </c>
      <c r="V567" s="23">
        <f t="shared" si="195"/>
        <v>5362.99</v>
      </c>
      <c r="W567" s="23">
        <f t="shared" si="196"/>
        <v>6344.8</v>
      </c>
      <c r="X567" s="193">
        <f t="shared" si="203"/>
        <v>85.89</v>
      </c>
      <c r="Y567" s="193">
        <f t="shared" si="204"/>
        <v>0.16</v>
      </c>
      <c r="Z567" s="23">
        <f t="shared" si="197"/>
        <v>4866.93</v>
      </c>
      <c r="AA567" s="23">
        <f t="shared" si="198"/>
        <v>5219.1499999999996</v>
      </c>
      <c r="AB567" s="23">
        <f t="shared" si="199"/>
        <v>5362.99</v>
      </c>
      <c r="AC567" s="23">
        <f t="shared" si="200"/>
        <v>6344.8</v>
      </c>
      <c r="AD567" s="193">
        <f t="shared" si="205"/>
        <v>85.89</v>
      </c>
      <c r="AE567" s="366">
        <f t="shared" si="206"/>
        <v>0.16</v>
      </c>
    </row>
    <row r="568" spans="1:31" ht="15" customHeight="1" x14ac:dyDescent="0.2">
      <c r="A568" s="601"/>
      <c r="B568" s="10">
        <v>6</v>
      </c>
      <c r="C568" s="9">
        <f>ROUND([2]Лист1!C615,2)</f>
        <v>1374.09</v>
      </c>
      <c r="D568" s="191">
        <f>ROUND([2]Лист1!D615,2)</f>
        <v>58.5</v>
      </c>
      <c r="E568" s="191">
        <f>ROUND([2]Лист1!E615,2)</f>
        <v>0.2</v>
      </c>
      <c r="F568" s="71">
        <f t="shared" si="207"/>
        <v>4.8099999999999996</v>
      </c>
      <c r="G568" s="329">
        <f t="shared" si="207"/>
        <v>1018.54</v>
      </c>
      <c r="H568" s="330">
        <f t="shared" si="207"/>
        <v>343.8</v>
      </c>
      <c r="I568" s="331">
        <f t="shared" si="207"/>
        <v>343.8</v>
      </c>
      <c r="J568" s="71">
        <f t="shared" si="208"/>
        <v>3205.7799999999997</v>
      </c>
      <c r="K568" s="71">
        <f t="shared" si="209"/>
        <v>3558</v>
      </c>
      <c r="L568" s="71">
        <f t="shared" si="210"/>
        <v>3701.8399999999997</v>
      </c>
      <c r="M568" s="71">
        <f t="shared" si="211"/>
        <v>4683.6499999999996</v>
      </c>
      <c r="N568" s="23">
        <f t="shared" si="189"/>
        <v>5603.22</v>
      </c>
      <c r="O568" s="23">
        <f t="shared" si="190"/>
        <v>5955.44</v>
      </c>
      <c r="P568" s="23">
        <f t="shared" si="191"/>
        <v>6099.28</v>
      </c>
      <c r="Q568" s="23">
        <f t="shared" si="192"/>
        <v>7081.09</v>
      </c>
      <c r="R568" s="193">
        <f t="shared" si="201"/>
        <v>58.5</v>
      </c>
      <c r="S568" s="193">
        <f t="shared" si="202"/>
        <v>0.2</v>
      </c>
      <c r="T568" s="23">
        <f t="shared" si="193"/>
        <v>4928.4799999999996</v>
      </c>
      <c r="U568" s="23">
        <f t="shared" si="194"/>
        <v>5280.7</v>
      </c>
      <c r="V568" s="23">
        <f t="shared" si="195"/>
        <v>5424.54</v>
      </c>
      <c r="W568" s="23">
        <f t="shared" si="196"/>
        <v>6406.35</v>
      </c>
      <c r="X568" s="193">
        <f t="shared" si="203"/>
        <v>58.5</v>
      </c>
      <c r="Y568" s="193">
        <f t="shared" si="204"/>
        <v>0.2</v>
      </c>
      <c r="Z568" s="23">
        <f t="shared" si="197"/>
        <v>4928.4799999999996</v>
      </c>
      <c r="AA568" s="23">
        <f t="shared" si="198"/>
        <v>5280.7</v>
      </c>
      <c r="AB568" s="23">
        <f t="shared" si="199"/>
        <v>5424.54</v>
      </c>
      <c r="AC568" s="23">
        <f t="shared" si="200"/>
        <v>6406.35</v>
      </c>
      <c r="AD568" s="193">
        <f t="shared" si="205"/>
        <v>58.5</v>
      </c>
      <c r="AE568" s="366">
        <f t="shared" si="206"/>
        <v>0.2</v>
      </c>
    </row>
    <row r="569" spans="1:31" ht="15" customHeight="1" x14ac:dyDescent="0.2">
      <c r="A569" s="601"/>
      <c r="B569" s="10">
        <v>7</v>
      </c>
      <c r="C569" s="9">
        <f>ROUND([2]Лист1!C616,2)</f>
        <v>1513.53</v>
      </c>
      <c r="D569" s="191">
        <f>ROUND([2]Лист1!D616,2)</f>
        <v>182.36</v>
      </c>
      <c r="E569" s="191">
        <f>ROUND([2]Лист1!E616,2)</f>
        <v>0</v>
      </c>
      <c r="F569" s="71">
        <f t="shared" si="207"/>
        <v>4.8099999999999996</v>
      </c>
      <c r="G569" s="329">
        <f t="shared" si="207"/>
        <v>1018.54</v>
      </c>
      <c r="H569" s="330">
        <f t="shared" si="207"/>
        <v>343.8</v>
      </c>
      <c r="I569" s="331">
        <f t="shared" si="207"/>
        <v>343.8</v>
      </c>
      <c r="J569" s="71">
        <f t="shared" si="208"/>
        <v>3205.7799999999997</v>
      </c>
      <c r="K569" s="71">
        <f t="shared" si="209"/>
        <v>3558</v>
      </c>
      <c r="L569" s="71">
        <f t="shared" si="210"/>
        <v>3701.8399999999997</v>
      </c>
      <c r="M569" s="71">
        <f t="shared" si="211"/>
        <v>4683.6499999999996</v>
      </c>
      <c r="N569" s="23">
        <f t="shared" si="189"/>
        <v>5742.66</v>
      </c>
      <c r="O569" s="23">
        <f t="shared" si="190"/>
        <v>6094.88</v>
      </c>
      <c r="P569" s="23">
        <f t="shared" si="191"/>
        <v>6238.72</v>
      </c>
      <c r="Q569" s="23">
        <f t="shared" si="192"/>
        <v>7220.53</v>
      </c>
      <c r="R569" s="193">
        <f t="shared" si="201"/>
        <v>182.36</v>
      </c>
      <c r="S569" s="193">
        <f t="shared" si="202"/>
        <v>0</v>
      </c>
      <c r="T569" s="23">
        <f t="shared" si="193"/>
        <v>5067.92</v>
      </c>
      <c r="U569" s="23">
        <f t="shared" si="194"/>
        <v>5420.14</v>
      </c>
      <c r="V569" s="23">
        <f t="shared" si="195"/>
        <v>5563.98</v>
      </c>
      <c r="W569" s="23">
        <f t="shared" si="196"/>
        <v>6545.79</v>
      </c>
      <c r="X569" s="193">
        <f t="shared" si="203"/>
        <v>182.36</v>
      </c>
      <c r="Y569" s="193">
        <f t="shared" si="204"/>
        <v>0</v>
      </c>
      <c r="Z569" s="23">
        <f t="shared" si="197"/>
        <v>5067.92</v>
      </c>
      <c r="AA569" s="23">
        <f t="shared" si="198"/>
        <v>5420.14</v>
      </c>
      <c r="AB569" s="23">
        <f t="shared" si="199"/>
        <v>5563.98</v>
      </c>
      <c r="AC569" s="23">
        <f t="shared" si="200"/>
        <v>6545.79</v>
      </c>
      <c r="AD569" s="193">
        <f t="shared" si="205"/>
        <v>182.36</v>
      </c>
      <c r="AE569" s="366">
        <f t="shared" si="206"/>
        <v>0</v>
      </c>
    </row>
    <row r="570" spans="1:31" ht="15" customHeight="1" x14ac:dyDescent="0.2">
      <c r="A570" s="601"/>
      <c r="B570" s="10">
        <v>8</v>
      </c>
      <c r="C570" s="9">
        <f>ROUND([2]Лист1!C617,2)</f>
        <v>1877.27</v>
      </c>
      <c r="D570" s="191">
        <f>ROUND([2]Лист1!D617,2)</f>
        <v>177.36</v>
      </c>
      <c r="E570" s="191">
        <f>ROUND([2]Лист1!E617,2)</f>
        <v>0.16</v>
      </c>
      <c r="F570" s="71">
        <f t="shared" si="207"/>
        <v>4.8099999999999996</v>
      </c>
      <c r="G570" s="329">
        <f t="shared" si="207"/>
        <v>1018.54</v>
      </c>
      <c r="H570" s="330">
        <f t="shared" si="207"/>
        <v>343.8</v>
      </c>
      <c r="I570" s="331">
        <f t="shared" si="207"/>
        <v>343.8</v>
      </c>
      <c r="J570" s="71">
        <f t="shared" si="208"/>
        <v>3205.7799999999997</v>
      </c>
      <c r="K570" s="71">
        <f t="shared" si="209"/>
        <v>3558</v>
      </c>
      <c r="L570" s="71">
        <f t="shared" si="210"/>
        <v>3701.8399999999997</v>
      </c>
      <c r="M570" s="71">
        <f t="shared" si="211"/>
        <v>4683.6499999999996</v>
      </c>
      <c r="N570" s="23">
        <f t="shared" si="189"/>
        <v>6106.4</v>
      </c>
      <c r="O570" s="23">
        <f t="shared" si="190"/>
        <v>6458.62</v>
      </c>
      <c r="P570" s="23">
        <f t="shared" si="191"/>
        <v>6602.46</v>
      </c>
      <c r="Q570" s="23">
        <f t="shared" si="192"/>
        <v>7584.27</v>
      </c>
      <c r="R570" s="193">
        <f t="shared" si="201"/>
        <v>177.36</v>
      </c>
      <c r="S570" s="193">
        <f t="shared" si="202"/>
        <v>0.16</v>
      </c>
      <c r="T570" s="23">
        <f t="shared" si="193"/>
        <v>5431.66</v>
      </c>
      <c r="U570" s="23">
        <f t="shared" si="194"/>
        <v>5783.88</v>
      </c>
      <c r="V570" s="23">
        <f t="shared" si="195"/>
        <v>5927.72</v>
      </c>
      <c r="W570" s="23">
        <f t="shared" si="196"/>
        <v>6909.53</v>
      </c>
      <c r="X570" s="193">
        <f t="shared" si="203"/>
        <v>177.36</v>
      </c>
      <c r="Y570" s="193">
        <f t="shared" si="204"/>
        <v>0.16</v>
      </c>
      <c r="Z570" s="23">
        <f t="shared" si="197"/>
        <v>5431.66</v>
      </c>
      <c r="AA570" s="23">
        <f t="shared" si="198"/>
        <v>5783.88</v>
      </c>
      <c r="AB570" s="23">
        <f t="shared" si="199"/>
        <v>5927.72</v>
      </c>
      <c r="AC570" s="23">
        <f t="shared" si="200"/>
        <v>6909.53</v>
      </c>
      <c r="AD570" s="193">
        <f t="shared" si="205"/>
        <v>177.36</v>
      </c>
      <c r="AE570" s="366">
        <f t="shared" si="206"/>
        <v>0.16</v>
      </c>
    </row>
    <row r="571" spans="1:31" ht="15" customHeight="1" x14ac:dyDescent="0.2">
      <c r="A571" s="601"/>
      <c r="B571" s="10">
        <v>9</v>
      </c>
      <c r="C571" s="9">
        <f>ROUND([2]Лист1!C618,2)</f>
        <v>2133.86</v>
      </c>
      <c r="D571" s="191">
        <f>ROUND([2]Лист1!D618,2)</f>
        <v>64.39</v>
      </c>
      <c r="E571" s="191">
        <f>ROUND([2]Лист1!E618,2)</f>
        <v>0.39</v>
      </c>
      <c r="F571" s="71">
        <f t="shared" si="207"/>
        <v>4.8099999999999996</v>
      </c>
      <c r="G571" s="329">
        <f t="shared" si="207"/>
        <v>1018.54</v>
      </c>
      <c r="H571" s="330">
        <f t="shared" si="207"/>
        <v>343.8</v>
      </c>
      <c r="I571" s="331">
        <f t="shared" si="207"/>
        <v>343.8</v>
      </c>
      <c r="J571" s="71">
        <f t="shared" si="208"/>
        <v>3205.7799999999997</v>
      </c>
      <c r="K571" s="71">
        <f t="shared" si="209"/>
        <v>3558</v>
      </c>
      <c r="L571" s="71">
        <f t="shared" si="210"/>
        <v>3701.8399999999997</v>
      </c>
      <c r="M571" s="71">
        <f t="shared" si="211"/>
        <v>4683.6499999999996</v>
      </c>
      <c r="N571" s="23">
        <f t="shared" si="189"/>
        <v>6362.99</v>
      </c>
      <c r="O571" s="23">
        <f t="shared" si="190"/>
        <v>6715.21</v>
      </c>
      <c r="P571" s="23">
        <f t="shared" si="191"/>
        <v>6859.05</v>
      </c>
      <c r="Q571" s="23">
        <f t="shared" si="192"/>
        <v>7840.86</v>
      </c>
      <c r="R571" s="193">
        <f t="shared" si="201"/>
        <v>64.39</v>
      </c>
      <c r="S571" s="193">
        <f t="shared" si="202"/>
        <v>0.39</v>
      </c>
      <c r="T571" s="23">
        <f t="shared" si="193"/>
        <v>5688.25</v>
      </c>
      <c r="U571" s="23">
        <f t="shared" si="194"/>
        <v>6040.47</v>
      </c>
      <c r="V571" s="23">
        <f t="shared" si="195"/>
        <v>6184.31</v>
      </c>
      <c r="W571" s="23">
        <f t="shared" si="196"/>
        <v>7166.12</v>
      </c>
      <c r="X571" s="193">
        <f t="shared" si="203"/>
        <v>64.39</v>
      </c>
      <c r="Y571" s="193">
        <f t="shared" si="204"/>
        <v>0.39</v>
      </c>
      <c r="Z571" s="23">
        <f t="shared" si="197"/>
        <v>5688.25</v>
      </c>
      <c r="AA571" s="23">
        <f t="shared" si="198"/>
        <v>6040.47</v>
      </c>
      <c r="AB571" s="23">
        <f t="shared" si="199"/>
        <v>6184.31</v>
      </c>
      <c r="AC571" s="23">
        <f t="shared" si="200"/>
        <v>7166.12</v>
      </c>
      <c r="AD571" s="193">
        <f t="shared" si="205"/>
        <v>64.39</v>
      </c>
      <c r="AE571" s="366">
        <f t="shared" si="206"/>
        <v>0.39</v>
      </c>
    </row>
    <row r="572" spans="1:31" ht="15" customHeight="1" x14ac:dyDescent="0.2">
      <c r="A572" s="601"/>
      <c r="B572" s="10">
        <v>10</v>
      </c>
      <c r="C572" s="9">
        <f>ROUND([2]Лист1!C619,2)</f>
        <v>2175.06</v>
      </c>
      <c r="D572" s="191">
        <f>ROUND([2]Лист1!D619,2)</f>
        <v>30.31</v>
      </c>
      <c r="E572" s="191">
        <f>ROUND([2]Лист1!E619,2)</f>
        <v>0.6</v>
      </c>
      <c r="F572" s="71">
        <f t="shared" si="207"/>
        <v>4.8099999999999996</v>
      </c>
      <c r="G572" s="329">
        <f t="shared" si="207"/>
        <v>1018.54</v>
      </c>
      <c r="H572" s="330">
        <f t="shared" si="207"/>
        <v>343.8</v>
      </c>
      <c r="I572" s="331">
        <f t="shared" si="207"/>
        <v>343.8</v>
      </c>
      <c r="J572" s="71">
        <f t="shared" si="208"/>
        <v>3205.7799999999997</v>
      </c>
      <c r="K572" s="71">
        <f t="shared" si="209"/>
        <v>3558</v>
      </c>
      <c r="L572" s="71">
        <f t="shared" si="210"/>
        <v>3701.8399999999997</v>
      </c>
      <c r="M572" s="71">
        <f t="shared" si="211"/>
        <v>4683.6499999999996</v>
      </c>
      <c r="N572" s="23">
        <f t="shared" si="189"/>
        <v>6404.19</v>
      </c>
      <c r="O572" s="23">
        <f t="shared" si="190"/>
        <v>6756.41</v>
      </c>
      <c r="P572" s="23">
        <f t="shared" si="191"/>
        <v>6900.25</v>
      </c>
      <c r="Q572" s="23">
        <f t="shared" si="192"/>
        <v>7882.06</v>
      </c>
      <c r="R572" s="193">
        <f t="shared" si="201"/>
        <v>30.31</v>
      </c>
      <c r="S572" s="193">
        <f t="shared" si="202"/>
        <v>0.6</v>
      </c>
      <c r="T572" s="23">
        <f t="shared" si="193"/>
        <v>5729.45</v>
      </c>
      <c r="U572" s="23">
        <f t="shared" si="194"/>
        <v>6081.67</v>
      </c>
      <c r="V572" s="23">
        <f t="shared" si="195"/>
        <v>6225.51</v>
      </c>
      <c r="W572" s="23">
        <f t="shared" si="196"/>
        <v>7207.32</v>
      </c>
      <c r="X572" s="193">
        <f t="shared" si="203"/>
        <v>30.31</v>
      </c>
      <c r="Y572" s="193">
        <f t="shared" si="204"/>
        <v>0.6</v>
      </c>
      <c r="Z572" s="23">
        <f t="shared" si="197"/>
        <v>5729.45</v>
      </c>
      <c r="AA572" s="23">
        <f t="shared" si="198"/>
        <v>6081.67</v>
      </c>
      <c r="AB572" s="23">
        <f t="shared" si="199"/>
        <v>6225.51</v>
      </c>
      <c r="AC572" s="23">
        <f t="shared" si="200"/>
        <v>7207.32</v>
      </c>
      <c r="AD572" s="193">
        <f t="shared" si="205"/>
        <v>30.31</v>
      </c>
      <c r="AE572" s="366">
        <f t="shared" si="206"/>
        <v>0.6</v>
      </c>
    </row>
    <row r="573" spans="1:31" ht="15" customHeight="1" x14ac:dyDescent="0.2">
      <c r="A573" s="601"/>
      <c r="B573" s="10">
        <v>11</v>
      </c>
      <c r="C573" s="9">
        <f>ROUND([2]Лист1!C620,2)</f>
        <v>2176.65</v>
      </c>
      <c r="D573" s="191">
        <f>ROUND([2]Лист1!D620,2)</f>
        <v>24.48</v>
      </c>
      <c r="E573" s="191">
        <f>ROUND([2]Лист1!E620,2)</f>
        <v>0.3</v>
      </c>
      <c r="F573" s="71">
        <f t="shared" si="207"/>
        <v>4.8099999999999996</v>
      </c>
      <c r="G573" s="329">
        <f t="shared" si="207"/>
        <v>1018.54</v>
      </c>
      <c r="H573" s="330">
        <f t="shared" si="207"/>
        <v>343.8</v>
      </c>
      <c r="I573" s="331">
        <f t="shared" si="207"/>
        <v>343.8</v>
      </c>
      <c r="J573" s="71">
        <f t="shared" si="208"/>
        <v>3205.7799999999997</v>
      </c>
      <c r="K573" s="71">
        <f t="shared" si="209"/>
        <v>3558</v>
      </c>
      <c r="L573" s="71">
        <f t="shared" si="210"/>
        <v>3701.8399999999997</v>
      </c>
      <c r="M573" s="71">
        <f t="shared" si="211"/>
        <v>4683.6499999999996</v>
      </c>
      <c r="N573" s="23">
        <f t="shared" si="189"/>
        <v>6405.78</v>
      </c>
      <c r="O573" s="23">
        <f t="shared" si="190"/>
        <v>6758</v>
      </c>
      <c r="P573" s="23">
        <f t="shared" si="191"/>
        <v>6901.84</v>
      </c>
      <c r="Q573" s="23">
        <f t="shared" si="192"/>
        <v>7883.65</v>
      </c>
      <c r="R573" s="193">
        <f t="shared" si="201"/>
        <v>24.48</v>
      </c>
      <c r="S573" s="193">
        <f t="shared" si="202"/>
        <v>0.3</v>
      </c>
      <c r="T573" s="23">
        <f t="shared" si="193"/>
        <v>5731.04</v>
      </c>
      <c r="U573" s="23">
        <f t="shared" si="194"/>
        <v>6083.26</v>
      </c>
      <c r="V573" s="23">
        <f t="shared" si="195"/>
        <v>6227.1</v>
      </c>
      <c r="W573" s="23">
        <f t="shared" si="196"/>
        <v>7208.91</v>
      </c>
      <c r="X573" s="193">
        <f t="shared" si="203"/>
        <v>24.48</v>
      </c>
      <c r="Y573" s="193">
        <f t="shared" si="204"/>
        <v>0.3</v>
      </c>
      <c r="Z573" s="23">
        <f t="shared" si="197"/>
        <v>5731.04</v>
      </c>
      <c r="AA573" s="23">
        <f t="shared" si="198"/>
        <v>6083.26</v>
      </c>
      <c r="AB573" s="23">
        <f t="shared" si="199"/>
        <v>6227.1</v>
      </c>
      <c r="AC573" s="23">
        <f t="shared" si="200"/>
        <v>7208.91</v>
      </c>
      <c r="AD573" s="193">
        <f t="shared" si="205"/>
        <v>24.48</v>
      </c>
      <c r="AE573" s="366">
        <f t="shared" si="206"/>
        <v>0.3</v>
      </c>
    </row>
    <row r="574" spans="1:31" ht="15" customHeight="1" x14ac:dyDescent="0.2">
      <c r="A574" s="601"/>
      <c r="B574" s="10">
        <v>12</v>
      </c>
      <c r="C574" s="9">
        <f>ROUND([2]Лист1!C621,2)</f>
        <v>2159.5500000000002</v>
      </c>
      <c r="D574" s="191">
        <f>ROUND([2]Лист1!D621,2)</f>
        <v>1.74</v>
      </c>
      <c r="E574" s="191">
        <f>ROUND([2]Лист1!E621,2)</f>
        <v>11.25</v>
      </c>
      <c r="F574" s="71">
        <f t="shared" si="207"/>
        <v>4.8099999999999996</v>
      </c>
      <c r="G574" s="329">
        <f t="shared" si="207"/>
        <v>1018.54</v>
      </c>
      <c r="H574" s="330">
        <f t="shared" si="207"/>
        <v>343.8</v>
      </c>
      <c r="I574" s="331">
        <f t="shared" si="207"/>
        <v>343.8</v>
      </c>
      <c r="J574" s="71">
        <f t="shared" si="208"/>
        <v>3205.7799999999997</v>
      </c>
      <c r="K574" s="71">
        <f t="shared" si="209"/>
        <v>3558</v>
      </c>
      <c r="L574" s="71">
        <f t="shared" si="210"/>
        <v>3701.8399999999997</v>
      </c>
      <c r="M574" s="71">
        <f t="shared" si="211"/>
        <v>4683.6499999999996</v>
      </c>
      <c r="N574" s="23">
        <f t="shared" si="189"/>
        <v>6388.68</v>
      </c>
      <c r="O574" s="23">
        <f t="shared" si="190"/>
        <v>6740.9</v>
      </c>
      <c r="P574" s="23">
        <f t="shared" si="191"/>
        <v>6884.74</v>
      </c>
      <c r="Q574" s="23">
        <f t="shared" si="192"/>
        <v>7866.55</v>
      </c>
      <c r="R574" s="193">
        <f t="shared" si="201"/>
        <v>1.74</v>
      </c>
      <c r="S574" s="193">
        <f t="shared" si="202"/>
        <v>11.25</v>
      </c>
      <c r="T574" s="23">
        <f t="shared" si="193"/>
        <v>5713.94</v>
      </c>
      <c r="U574" s="23">
        <f t="shared" si="194"/>
        <v>6066.16</v>
      </c>
      <c r="V574" s="23">
        <f t="shared" si="195"/>
        <v>6210</v>
      </c>
      <c r="W574" s="23">
        <f t="shared" si="196"/>
        <v>7191.81</v>
      </c>
      <c r="X574" s="193">
        <f t="shared" si="203"/>
        <v>1.74</v>
      </c>
      <c r="Y574" s="193">
        <f t="shared" si="204"/>
        <v>11.25</v>
      </c>
      <c r="Z574" s="23">
        <f t="shared" si="197"/>
        <v>5713.94</v>
      </c>
      <c r="AA574" s="23">
        <f t="shared" si="198"/>
        <v>6066.16</v>
      </c>
      <c r="AB574" s="23">
        <f t="shared" si="199"/>
        <v>6210</v>
      </c>
      <c r="AC574" s="23">
        <f t="shared" si="200"/>
        <v>7191.81</v>
      </c>
      <c r="AD574" s="193">
        <f t="shared" si="205"/>
        <v>1.74</v>
      </c>
      <c r="AE574" s="366">
        <f t="shared" si="206"/>
        <v>11.25</v>
      </c>
    </row>
    <row r="575" spans="1:31" ht="15" customHeight="1" x14ac:dyDescent="0.2">
      <c r="A575" s="601"/>
      <c r="B575" s="10">
        <v>13</v>
      </c>
      <c r="C575" s="9">
        <f>ROUND([2]Лист1!C622,2)</f>
        <v>2163.66</v>
      </c>
      <c r="D575" s="191">
        <f>ROUND([2]Лист1!D622,2)</f>
        <v>41.49</v>
      </c>
      <c r="E575" s="191">
        <f>ROUND([2]Лист1!E622,2)</f>
        <v>0.03</v>
      </c>
      <c r="F575" s="71">
        <f t="shared" si="207"/>
        <v>4.8099999999999996</v>
      </c>
      <c r="G575" s="329">
        <f t="shared" si="207"/>
        <v>1018.54</v>
      </c>
      <c r="H575" s="330">
        <f t="shared" si="207"/>
        <v>343.8</v>
      </c>
      <c r="I575" s="331">
        <f t="shared" si="207"/>
        <v>343.8</v>
      </c>
      <c r="J575" s="71">
        <f t="shared" si="208"/>
        <v>3205.7799999999997</v>
      </c>
      <c r="K575" s="71">
        <f t="shared" si="209"/>
        <v>3558</v>
      </c>
      <c r="L575" s="71">
        <f t="shared" si="210"/>
        <v>3701.8399999999997</v>
      </c>
      <c r="M575" s="71">
        <f t="shared" si="211"/>
        <v>4683.6499999999996</v>
      </c>
      <c r="N575" s="23">
        <f t="shared" si="189"/>
        <v>6392.79</v>
      </c>
      <c r="O575" s="23">
        <f t="shared" si="190"/>
        <v>6745.01</v>
      </c>
      <c r="P575" s="23">
        <f t="shared" si="191"/>
        <v>6888.85</v>
      </c>
      <c r="Q575" s="23">
        <f t="shared" si="192"/>
        <v>7870.66</v>
      </c>
      <c r="R575" s="193">
        <f t="shared" si="201"/>
        <v>41.49</v>
      </c>
      <c r="S575" s="193">
        <f t="shared" si="202"/>
        <v>0.03</v>
      </c>
      <c r="T575" s="23">
        <f t="shared" si="193"/>
        <v>5718.05</v>
      </c>
      <c r="U575" s="23">
        <f t="shared" si="194"/>
        <v>6070.27</v>
      </c>
      <c r="V575" s="23">
        <f t="shared" si="195"/>
        <v>6214.11</v>
      </c>
      <c r="W575" s="23">
        <f t="shared" si="196"/>
        <v>7195.92</v>
      </c>
      <c r="X575" s="193">
        <f t="shared" si="203"/>
        <v>41.49</v>
      </c>
      <c r="Y575" s="193">
        <f t="shared" si="204"/>
        <v>0.03</v>
      </c>
      <c r="Z575" s="23">
        <f t="shared" si="197"/>
        <v>5718.05</v>
      </c>
      <c r="AA575" s="23">
        <f t="shared" si="198"/>
        <v>6070.27</v>
      </c>
      <c r="AB575" s="23">
        <f t="shared" si="199"/>
        <v>6214.11</v>
      </c>
      <c r="AC575" s="23">
        <f t="shared" si="200"/>
        <v>7195.92</v>
      </c>
      <c r="AD575" s="193">
        <f t="shared" si="205"/>
        <v>41.49</v>
      </c>
      <c r="AE575" s="366">
        <f t="shared" si="206"/>
        <v>0.03</v>
      </c>
    </row>
    <row r="576" spans="1:31" ht="15" customHeight="1" x14ac:dyDescent="0.2">
      <c r="A576" s="601"/>
      <c r="B576" s="10">
        <v>14</v>
      </c>
      <c r="C576" s="9">
        <f>ROUND([2]Лист1!C623,2)</f>
        <v>2167.2199999999998</v>
      </c>
      <c r="D576" s="191">
        <f>ROUND([2]Лист1!D623,2)</f>
        <v>56.04</v>
      </c>
      <c r="E576" s="191">
        <f>ROUND([2]Лист1!E623,2)</f>
        <v>0.21</v>
      </c>
      <c r="F576" s="71">
        <f t="shared" si="207"/>
        <v>4.8099999999999996</v>
      </c>
      <c r="G576" s="329">
        <f t="shared" si="207"/>
        <v>1018.54</v>
      </c>
      <c r="H576" s="330">
        <f t="shared" si="207"/>
        <v>343.8</v>
      </c>
      <c r="I576" s="331">
        <f t="shared" si="207"/>
        <v>343.8</v>
      </c>
      <c r="J576" s="71">
        <f t="shared" si="208"/>
        <v>3205.7799999999997</v>
      </c>
      <c r="K576" s="71">
        <f t="shared" si="209"/>
        <v>3558</v>
      </c>
      <c r="L576" s="71">
        <f t="shared" si="210"/>
        <v>3701.8399999999997</v>
      </c>
      <c r="M576" s="71">
        <f t="shared" si="211"/>
        <v>4683.6499999999996</v>
      </c>
      <c r="N576" s="23">
        <f t="shared" si="189"/>
        <v>6396.35</v>
      </c>
      <c r="O576" s="23">
        <f t="shared" si="190"/>
        <v>6748.57</v>
      </c>
      <c r="P576" s="23">
        <f t="shared" si="191"/>
        <v>6892.41</v>
      </c>
      <c r="Q576" s="23">
        <f t="shared" si="192"/>
        <v>7874.22</v>
      </c>
      <c r="R576" s="193">
        <f t="shared" si="201"/>
        <v>56.04</v>
      </c>
      <c r="S576" s="193">
        <f t="shared" si="202"/>
        <v>0.21</v>
      </c>
      <c r="T576" s="23">
        <f t="shared" si="193"/>
        <v>5721.61</v>
      </c>
      <c r="U576" s="23">
        <f t="shared" si="194"/>
        <v>6073.83</v>
      </c>
      <c r="V576" s="23">
        <f t="shared" si="195"/>
        <v>6217.67</v>
      </c>
      <c r="W576" s="23">
        <f t="shared" si="196"/>
        <v>7199.48</v>
      </c>
      <c r="X576" s="193">
        <f t="shared" si="203"/>
        <v>56.04</v>
      </c>
      <c r="Y576" s="193">
        <f t="shared" si="204"/>
        <v>0.21</v>
      </c>
      <c r="Z576" s="23">
        <f t="shared" si="197"/>
        <v>5721.61</v>
      </c>
      <c r="AA576" s="23">
        <f t="shared" si="198"/>
        <v>6073.83</v>
      </c>
      <c r="AB576" s="23">
        <f t="shared" si="199"/>
        <v>6217.67</v>
      </c>
      <c r="AC576" s="23">
        <f t="shared" si="200"/>
        <v>7199.48</v>
      </c>
      <c r="AD576" s="193">
        <f t="shared" si="205"/>
        <v>56.04</v>
      </c>
      <c r="AE576" s="366">
        <f t="shared" si="206"/>
        <v>0.21</v>
      </c>
    </row>
    <row r="577" spans="1:31" ht="15" customHeight="1" x14ac:dyDescent="0.2">
      <c r="A577" s="601"/>
      <c r="B577" s="10">
        <v>15</v>
      </c>
      <c r="C577" s="9">
        <f>ROUND([2]Лист1!C624,2)</f>
        <v>2169.7399999999998</v>
      </c>
      <c r="D577" s="191">
        <f>ROUND([2]Лист1!D624,2)</f>
        <v>54.63</v>
      </c>
      <c r="E577" s="191">
        <f>ROUND([2]Лист1!E624,2)</f>
        <v>0</v>
      </c>
      <c r="F577" s="71">
        <f t="shared" si="207"/>
        <v>4.8099999999999996</v>
      </c>
      <c r="G577" s="329">
        <f t="shared" si="207"/>
        <v>1018.54</v>
      </c>
      <c r="H577" s="330">
        <f t="shared" si="207"/>
        <v>343.8</v>
      </c>
      <c r="I577" s="331">
        <f t="shared" si="207"/>
        <v>343.8</v>
      </c>
      <c r="J577" s="71">
        <f t="shared" si="208"/>
        <v>3205.7799999999997</v>
      </c>
      <c r="K577" s="71">
        <f t="shared" si="209"/>
        <v>3558</v>
      </c>
      <c r="L577" s="71">
        <f t="shared" si="210"/>
        <v>3701.8399999999997</v>
      </c>
      <c r="M577" s="71">
        <f t="shared" si="211"/>
        <v>4683.6499999999996</v>
      </c>
      <c r="N577" s="23">
        <f t="shared" si="189"/>
        <v>6398.87</v>
      </c>
      <c r="O577" s="23">
        <f t="shared" si="190"/>
        <v>6751.09</v>
      </c>
      <c r="P577" s="23">
        <f t="shared" si="191"/>
        <v>6894.93</v>
      </c>
      <c r="Q577" s="23">
        <f t="shared" si="192"/>
        <v>7876.74</v>
      </c>
      <c r="R577" s="193">
        <f t="shared" si="201"/>
        <v>54.63</v>
      </c>
      <c r="S577" s="193">
        <f t="shared" si="202"/>
        <v>0</v>
      </c>
      <c r="T577" s="23">
        <f t="shared" si="193"/>
        <v>5724.13</v>
      </c>
      <c r="U577" s="23">
        <f t="shared" si="194"/>
        <v>6076.35</v>
      </c>
      <c r="V577" s="23">
        <f t="shared" si="195"/>
        <v>6220.19</v>
      </c>
      <c r="W577" s="23">
        <f t="shared" si="196"/>
        <v>7202</v>
      </c>
      <c r="X577" s="193">
        <f t="shared" si="203"/>
        <v>54.63</v>
      </c>
      <c r="Y577" s="193">
        <f t="shared" si="204"/>
        <v>0</v>
      </c>
      <c r="Z577" s="23">
        <f t="shared" si="197"/>
        <v>5724.13</v>
      </c>
      <c r="AA577" s="23">
        <f t="shared" si="198"/>
        <v>6076.35</v>
      </c>
      <c r="AB577" s="23">
        <f t="shared" si="199"/>
        <v>6220.19</v>
      </c>
      <c r="AC577" s="23">
        <f t="shared" si="200"/>
        <v>7202</v>
      </c>
      <c r="AD577" s="193">
        <f t="shared" si="205"/>
        <v>54.63</v>
      </c>
      <c r="AE577" s="366">
        <f t="shared" si="206"/>
        <v>0</v>
      </c>
    </row>
    <row r="578" spans="1:31" ht="15" customHeight="1" x14ac:dyDescent="0.2">
      <c r="A578" s="601"/>
      <c r="B578" s="10">
        <v>16</v>
      </c>
      <c r="C578" s="9">
        <f>ROUND([2]Лист1!C625,2)</f>
        <v>2194.27</v>
      </c>
      <c r="D578" s="191">
        <f>ROUND([2]Лист1!D625,2)</f>
        <v>395.32</v>
      </c>
      <c r="E578" s="191">
        <f>ROUND([2]Лист1!E625,2)</f>
        <v>0</v>
      </c>
      <c r="F578" s="71">
        <f t="shared" si="207"/>
        <v>4.8099999999999996</v>
      </c>
      <c r="G578" s="329">
        <f t="shared" si="207"/>
        <v>1018.54</v>
      </c>
      <c r="H578" s="330">
        <f t="shared" si="207"/>
        <v>343.8</v>
      </c>
      <c r="I578" s="331">
        <f t="shared" si="207"/>
        <v>343.8</v>
      </c>
      <c r="J578" s="71">
        <f t="shared" si="208"/>
        <v>3205.7799999999997</v>
      </c>
      <c r="K578" s="71">
        <f t="shared" si="209"/>
        <v>3558</v>
      </c>
      <c r="L578" s="71">
        <f t="shared" si="210"/>
        <v>3701.8399999999997</v>
      </c>
      <c r="M578" s="71">
        <f t="shared" si="211"/>
        <v>4683.6499999999996</v>
      </c>
      <c r="N578" s="23">
        <f t="shared" si="189"/>
        <v>6423.4</v>
      </c>
      <c r="O578" s="23">
        <f t="shared" si="190"/>
        <v>6775.62</v>
      </c>
      <c r="P578" s="23">
        <f t="shared" si="191"/>
        <v>6919.46</v>
      </c>
      <c r="Q578" s="23">
        <f t="shared" si="192"/>
        <v>7901.27</v>
      </c>
      <c r="R578" s="193">
        <f t="shared" si="201"/>
        <v>395.32</v>
      </c>
      <c r="S578" s="193">
        <f t="shared" si="202"/>
        <v>0</v>
      </c>
      <c r="T578" s="23">
        <f t="shared" si="193"/>
        <v>5748.66</v>
      </c>
      <c r="U578" s="23">
        <f t="shared" si="194"/>
        <v>6100.88</v>
      </c>
      <c r="V578" s="23">
        <f t="shared" si="195"/>
        <v>6244.72</v>
      </c>
      <c r="W578" s="23">
        <f t="shared" si="196"/>
        <v>7226.53</v>
      </c>
      <c r="X578" s="193">
        <f t="shared" si="203"/>
        <v>395.32</v>
      </c>
      <c r="Y578" s="193">
        <f t="shared" si="204"/>
        <v>0</v>
      </c>
      <c r="Z578" s="23">
        <f t="shared" si="197"/>
        <v>5748.66</v>
      </c>
      <c r="AA578" s="23">
        <f t="shared" si="198"/>
        <v>6100.88</v>
      </c>
      <c r="AB578" s="23">
        <f t="shared" si="199"/>
        <v>6244.72</v>
      </c>
      <c r="AC578" s="23">
        <f t="shared" si="200"/>
        <v>7226.53</v>
      </c>
      <c r="AD578" s="193">
        <f t="shared" si="205"/>
        <v>395.32</v>
      </c>
      <c r="AE578" s="366">
        <f t="shared" si="206"/>
        <v>0</v>
      </c>
    </row>
    <row r="579" spans="1:31" ht="15" customHeight="1" x14ac:dyDescent="0.2">
      <c r="A579" s="601"/>
      <c r="B579" s="10">
        <v>17</v>
      </c>
      <c r="C579" s="9">
        <f>ROUND([2]Лист1!C626,2)</f>
        <v>2283.87</v>
      </c>
      <c r="D579" s="191">
        <f>ROUND([2]Лист1!D626,2)</f>
        <v>391.91</v>
      </c>
      <c r="E579" s="191">
        <f>ROUND([2]Лист1!E626,2)</f>
        <v>0</v>
      </c>
      <c r="F579" s="71">
        <f t="shared" si="207"/>
        <v>4.8099999999999996</v>
      </c>
      <c r="G579" s="329">
        <f t="shared" si="207"/>
        <v>1018.54</v>
      </c>
      <c r="H579" s="330">
        <f t="shared" si="207"/>
        <v>343.8</v>
      </c>
      <c r="I579" s="331">
        <f t="shared" si="207"/>
        <v>343.8</v>
      </c>
      <c r="J579" s="71">
        <f t="shared" si="208"/>
        <v>3205.7799999999997</v>
      </c>
      <c r="K579" s="71">
        <f t="shared" si="209"/>
        <v>3558</v>
      </c>
      <c r="L579" s="71">
        <f t="shared" si="210"/>
        <v>3701.8399999999997</v>
      </c>
      <c r="M579" s="71">
        <f t="shared" si="211"/>
        <v>4683.6499999999996</v>
      </c>
      <c r="N579" s="23">
        <f t="shared" si="189"/>
        <v>6513</v>
      </c>
      <c r="O579" s="23">
        <f t="shared" si="190"/>
        <v>6865.22</v>
      </c>
      <c r="P579" s="23">
        <f t="shared" si="191"/>
        <v>7009.06</v>
      </c>
      <c r="Q579" s="23">
        <f t="shared" si="192"/>
        <v>7990.87</v>
      </c>
      <c r="R579" s="193">
        <f t="shared" si="201"/>
        <v>391.91</v>
      </c>
      <c r="S579" s="193">
        <f t="shared" si="202"/>
        <v>0</v>
      </c>
      <c r="T579" s="23">
        <f t="shared" si="193"/>
        <v>5838.26</v>
      </c>
      <c r="U579" s="23">
        <f t="shared" si="194"/>
        <v>6190.48</v>
      </c>
      <c r="V579" s="23">
        <f t="shared" si="195"/>
        <v>6334.32</v>
      </c>
      <c r="W579" s="23">
        <f t="shared" si="196"/>
        <v>7316.13</v>
      </c>
      <c r="X579" s="193">
        <f t="shared" si="203"/>
        <v>391.91</v>
      </c>
      <c r="Y579" s="193">
        <f t="shared" si="204"/>
        <v>0</v>
      </c>
      <c r="Z579" s="23">
        <f t="shared" si="197"/>
        <v>5838.26</v>
      </c>
      <c r="AA579" s="23">
        <f t="shared" si="198"/>
        <v>6190.48</v>
      </c>
      <c r="AB579" s="23">
        <f t="shared" si="199"/>
        <v>6334.32</v>
      </c>
      <c r="AC579" s="23">
        <f t="shared" si="200"/>
        <v>7316.13</v>
      </c>
      <c r="AD579" s="193">
        <f t="shared" si="205"/>
        <v>391.91</v>
      </c>
      <c r="AE579" s="366">
        <f t="shared" si="206"/>
        <v>0</v>
      </c>
    </row>
    <row r="580" spans="1:31" ht="15" customHeight="1" x14ac:dyDescent="0.2">
      <c r="A580" s="601"/>
      <c r="B580" s="10">
        <v>18</v>
      </c>
      <c r="C580" s="9">
        <f>ROUND([2]Лист1!C627,2)</f>
        <v>2325.0500000000002</v>
      </c>
      <c r="D580" s="191">
        <f>ROUND([2]Лист1!D627,2)</f>
        <v>238.69</v>
      </c>
      <c r="E580" s="191">
        <f>ROUND([2]Лист1!E627,2)</f>
        <v>0</v>
      </c>
      <c r="F580" s="71">
        <f t="shared" si="207"/>
        <v>4.8099999999999996</v>
      </c>
      <c r="G580" s="329">
        <f t="shared" si="207"/>
        <v>1018.54</v>
      </c>
      <c r="H580" s="330">
        <f t="shared" si="207"/>
        <v>343.8</v>
      </c>
      <c r="I580" s="331">
        <f t="shared" si="207"/>
        <v>343.8</v>
      </c>
      <c r="J580" s="71">
        <f t="shared" si="208"/>
        <v>3205.7799999999997</v>
      </c>
      <c r="K580" s="71">
        <f t="shared" si="209"/>
        <v>3558</v>
      </c>
      <c r="L580" s="71">
        <f t="shared" si="210"/>
        <v>3701.8399999999997</v>
      </c>
      <c r="M580" s="71">
        <f t="shared" si="211"/>
        <v>4683.6499999999996</v>
      </c>
      <c r="N580" s="23">
        <f t="shared" si="189"/>
        <v>6554.18</v>
      </c>
      <c r="O580" s="23">
        <f t="shared" si="190"/>
        <v>6906.4</v>
      </c>
      <c r="P580" s="23">
        <f t="shared" si="191"/>
        <v>7050.24</v>
      </c>
      <c r="Q580" s="23">
        <f t="shared" si="192"/>
        <v>8032.05</v>
      </c>
      <c r="R580" s="193">
        <f t="shared" si="201"/>
        <v>238.69</v>
      </c>
      <c r="S580" s="193">
        <f t="shared" si="202"/>
        <v>0</v>
      </c>
      <c r="T580" s="23">
        <f t="shared" si="193"/>
        <v>5879.44</v>
      </c>
      <c r="U580" s="23">
        <f t="shared" si="194"/>
        <v>6231.66</v>
      </c>
      <c r="V580" s="23">
        <f t="shared" si="195"/>
        <v>6375.5</v>
      </c>
      <c r="W580" s="23">
        <f t="shared" si="196"/>
        <v>7357.31</v>
      </c>
      <c r="X580" s="193">
        <f t="shared" si="203"/>
        <v>238.69</v>
      </c>
      <c r="Y580" s="193">
        <f t="shared" si="204"/>
        <v>0</v>
      </c>
      <c r="Z580" s="23">
        <f t="shared" si="197"/>
        <v>5879.44</v>
      </c>
      <c r="AA580" s="23">
        <f t="shared" si="198"/>
        <v>6231.66</v>
      </c>
      <c r="AB580" s="23">
        <f t="shared" si="199"/>
        <v>6375.5</v>
      </c>
      <c r="AC580" s="23">
        <f t="shared" si="200"/>
        <v>7357.31</v>
      </c>
      <c r="AD580" s="193">
        <f t="shared" si="205"/>
        <v>238.69</v>
      </c>
      <c r="AE580" s="366">
        <f t="shared" si="206"/>
        <v>0</v>
      </c>
    </row>
    <row r="581" spans="1:31" ht="15" customHeight="1" x14ac:dyDescent="0.2">
      <c r="A581" s="601"/>
      <c r="B581" s="10">
        <v>19</v>
      </c>
      <c r="C581" s="9">
        <f>ROUND([2]Лист1!C628,2)</f>
        <v>2323.52</v>
      </c>
      <c r="D581" s="191">
        <f>ROUND([2]Лист1!D628,2)</f>
        <v>118.49</v>
      </c>
      <c r="E581" s="191">
        <f>ROUND([2]Лист1!E628,2)</f>
        <v>0</v>
      </c>
      <c r="F581" s="71">
        <f t="shared" si="207"/>
        <v>4.8099999999999996</v>
      </c>
      <c r="G581" s="329">
        <f t="shared" si="207"/>
        <v>1018.54</v>
      </c>
      <c r="H581" s="330">
        <f t="shared" si="207"/>
        <v>343.8</v>
      </c>
      <c r="I581" s="331">
        <f t="shared" si="207"/>
        <v>343.8</v>
      </c>
      <c r="J581" s="71">
        <f t="shared" si="208"/>
        <v>3205.7799999999997</v>
      </c>
      <c r="K581" s="71">
        <f t="shared" si="209"/>
        <v>3558</v>
      </c>
      <c r="L581" s="71">
        <f t="shared" si="210"/>
        <v>3701.8399999999997</v>
      </c>
      <c r="M581" s="71">
        <f t="shared" si="211"/>
        <v>4683.6499999999996</v>
      </c>
      <c r="N581" s="23">
        <f t="shared" si="189"/>
        <v>6552.65</v>
      </c>
      <c r="O581" s="23">
        <f t="shared" si="190"/>
        <v>6904.87</v>
      </c>
      <c r="P581" s="23">
        <f t="shared" si="191"/>
        <v>7048.71</v>
      </c>
      <c r="Q581" s="23">
        <f t="shared" si="192"/>
        <v>8030.52</v>
      </c>
      <c r="R581" s="193">
        <f t="shared" si="201"/>
        <v>118.49</v>
      </c>
      <c r="S581" s="193">
        <f t="shared" si="202"/>
        <v>0</v>
      </c>
      <c r="T581" s="23">
        <f t="shared" si="193"/>
        <v>5877.91</v>
      </c>
      <c r="U581" s="23">
        <f t="shared" si="194"/>
        <v>6230.13</v>
      </c>
      <c r="V581" s="23">
        <f t="shared" si="195"/>
        <v>6373.97</v>
      </c>
      <c r="W581" s="23">
        <f t="shared" si="196"/>
        <v>7355.78</v>
      </c>
      <c r="X581" s="193">
        <f t="shared" si="203"/>
        <v>118.49</v>
      </c>
      <c r="Y581" s="193">
        <f t="shared" si="204"/>
        <v>0</v>
      </c>
      <c r="Z581" s="23">
        <f t="shared" si="197"/>
        <v>5877.91</v>
      </c>
      <c r="AA581" s="23">
        <f t="shared" si="198"/>
        <v>6230.13</v>
      </c>
      <c r="AB581" s="23">
        <f t="shared" si="199"/>
        <v>6373.97</v>
      </c>
      <c r="AC581" s="23">
        <f t="shared" si="200"/>
        <v>7355.78</v>
      </c>
      <c r="AD581" s="193">
        <f t="shared" si="205"/>
        <v>118.49</v>
      </c>
      <c r="AE581" s="366">
        <f t="shared" si="206"/>
        <v>0</v>
      </c>
    </row>
    <row r="582" spans="1:31" ht="15" customHeight="1" x14ac:dyDescent="0.2">
      <c r="A582" s="601"/>
      <c r="B582" s="10">
        <v>20</v>
      </c>
      <c r="C582" s="9">
        <f>ROUND([2]Лист1!C629,2)</f>
        <v>2261.56</v>
      </c>
      <c r="D582" s="191">
        <f>ROUND([2]Лист1!D629,2)</f>
        <v>2.75</v>
      </c>
      <c r="E582" s="191">
        <f>ROUND([2]Лист1!E629,2)</f>
        <v>39.869999999999997</v>
      </c>
      <c r="F582" s="71">
        <f t="shared" si="207"/>
        <v>4.8099999999999996</v>
      </c>
      <c r="G582" s="329">
        <f t="shared" si="207"/>
        <v>1018.54</v>
      </c>
      <c r="H582" s="330">
        <f t="shared" si="207"/>
        <v>343.8</v>
      </c>
      <c r="I582" s="331">
        <f t="shared" si="207"/>
        <v>343.8</v>
      </c>
      <c r="J582" s="71">
        <f t="shared" si="208"/>
        <v>3205.7799999999997</v>
      </c>
      <c r="K582" s="71">
        <f t="shared" si="209"/>
        <v>3558</v>
      </c>
      <c r="L582" s="71">
        <f t="shared" si="210"/>
        <v>3701.8399999999997</v>
      </c>
      <c r="M582" s="71">
        <f t="shared" si="211"/>
        <v>4683.6499999999996</v>
      </c>
      <c r="N582" s="23">
        <f t="shared" si="189"/>
        <v>6490.69</v>
      </c>
      <c r="O582" s="23">
        <f t="shared" si="190"/>
        <v>6842.91</v>
      </c>
      <c r="P582" s="23">
        <f t="shared" si="191"/>
        <v>6986.75</v>
      </c>
      <c r="Q582" s="23">
        <f t="shared" si="192"/>
        <v>7968.56</v>
      </c>
      <c r="R582" s="193">
        <f t="shared" si="201"/>
        <v>2.75</v>
      </c>
      <c r="S582" s="193">
        <f t="shared" si="202"/>
        <v>39.869999999999997</v>
      </c>
      <c r="T582" s="23">
        <f t="shared" si="193"/>
        <v>5815.95</v>
      </c>
      <c r="U582" s="23">
        <f t="shared" si="194"/>
        <v>6168.17</v>
      </c>
      <c r="V582" s="23">
        <f t="shared" si="195"/>
        <v>6312.01</v>
      </c>
      <c r="W582" s="23">
        <f t="shared" si="196"/>
        <v>7293.82</v>
      </c>
      <c r="X582" s="193">
        <f t="shared" si="203"/>
        <v>2.75</v>
      </c>
      <c r="Y582" s="193">
        <f t="shared" si="204"/>
        <v>39.869999999999997</v>
      </c>
      <c r="Z582" s="23">
        <f t="shared" si="197"/>
        <v>5815.95</v>
      </c>
      <c r="AA582" s="23">
        <f t="shared" si="198"/>
        <v>6168.17</v>
      </c>
      <c r="AB582" s="23">
        <f t="shared" si="199"/>
        <v>6312.01</v>
      </c>
      <c r="AC582" s="23">
        <f t="shared" si="200"/>
        <v>7293.82</v>
      </c>
      <c r="AD582" s="193">
        <f t="shared" si="205"/>
        <v>2.75</v>
      </c>
      <c r="AE582" s="366">
        <f t="shared" si="206"/>
        <v>39.869999999999997</v>
      </c>
    </row>
    <row r="583" spans="1:31" ht="15" customHeight="1" x14ac:dyDescent="0.2">
      <c r="A583" s="601"/>
      <c r="B583" s="10">
        <v>21</v>
      </c>
      <c r="C583" s="9">
        <f>ROUND([2]Лист1!C630,2)</f>
        <v>2183.38</v>
      </c>
      <c r="D583" s="191">
        <f>ROUND([2]Лист1!D630,2)</f>
        <v>0.28000000000000003</v>
      </c>
      <c r="E583" s="191">
        <f>ROUND([2]Лист1!E630,2)</f>
        <v>148.21</v>
      </c>
      <c r="F583" s="71">
        <f t="shared" si="207"/>
        <v>4.8099999999999996</v>
      </c>
      <c r="G583" s="329">
        <f t="shared" si="207"/>
        <v>1018.54</v>
      </c>
      <c r="H583" s="330">
        <f t="shared" si="207"/>
        <v>343.8</v>
      </c>
      <c r="I583" s="331">
        <f t="shared" si="207"/>
        <v>343.8</v>
      </c>
      <c r="J583" s="71">
        <f t="shared" si="208"/>
        <v>3205.7799999999997</v>
      </c>
      <c r="K583" s="71">
        <f t="shared" si="209"/>
        <v>3558</v>
      </c>
      <c r="L583" s="71">
        <f t="shared" si="210"/>
        <v>3701.8399999999997</v>
      </c>
      <c r="M583" s="71">
        <f t="shared" si="211"/>
        <v>4683.6499999999996</v>
      </c>
      <c r="N583" s="23">
        <f t="shared" si="189"/>
        <v>6412.51</v>
      </c>
      <c r="O583" s="23">
        <f t="shared" si="190"/>
        <v>6764.73</v>
      </c>
      <c r="P583" s="23">
        <f t="shared" si="191"/>
        <v>6908.57</v>
      </c>
      <c r="Q583" s="23">
        <f t="shared" si="192"/>
        <v>7890.38</v>
      </c>
      <c r="R583" s="193">
        <f t="shared" si="201"/>
        <v>0.28000000000000003</v>
      </c>
      <c r="S583" s="193">
        <f t="shared" si="202"/>
        <v>148.21</v>
      </c>
      <c r="T583" s="23">
        <f t="shared" si="193"/>
        <v>5737.77</v>
      </c>
      <c r="U583" s="23">
        <f t="shared" si="194"/>
        <v>6089.99</v>
      </c>
      <c r="V583" s="23">
        <f t="shared" si="195"/>
        <v>6233.83</v>
      </c>
      <c r="W583" s="23">
        <f t="shared" si="196"/>
        <v>7215.64</v>
      </c>
      <c r="X583" s="193">
        <f t="shared" si="203"/>
        <v>0.28000000000000003</v>
      </c>
      <c r="Y583" s="193">
        <f t="shared" si="204"/>
        <v>148.21</v>
      </c>
      <c r="Z583" s="23">
        <f t="shared" si="197"/>
        <v>5737.77</v>
      </c>
      <c r="AA583" s="23">
        <f t="shared" si="198"/>
        <v>6089.99</v>
      </c>
      <c r="AB583" s="23">
        <f t="shared" si="199"/>
        <v>6233.83</v>
      </c>
      <c r="AC583" s="23">
        <f t="shared" si="200"/>
        <v>7215.64</v>
      </c>
      <c r="AD583" s="193">
        <f t="shared" si="205"/>
        <v>0.28000000000000003</v>
      </c>
      <c r="AE583" s="366">
        <f t="shared" si="206"/>
        <v>148.21</v>
      </c>
    </row>
    <row r="584" spans="1:31" ht="15" customHeight="1" x14ac:dyDescent="0.2">
      <c r="A584" s="601"/>
      <c r="B584" s="10">
        <v>22</v>
      </c>
      <c r="C584" s="9">
        <f>ROUND([2]Лист1!C631,2)</f>
        <v>2067.88</v>
      </c>
      <c r="D584" s="191">
        <f>ROUND([2]Лист1!D631,2)</f>
        <v>0.57999999999999996</v>
      </c>
      <c r="E584" s="191">
        <f>ROUND([2]Лист1!E631,2)</f>
        <v>157.88</v>
      </c>
      <c r="F584" s="71">
        <f t="shared" si="207"/>
        <v>4.8099999999999996</v>
      </c>
      <c r="G584" s="329">
        <f t="shared" si="207"/>
        <v>1018.54</v>
      </c>
      <c r="H584" s="330">
        <f t="shared" si="207"/>
        <v>343.8</v>
      </c>
      <c r="I584" s="331">
        <f t="shared" si="207"/>
        <v>343.8</v>
      </c>
      <c r="J584" s="71">
        <f t="shared" si="208"/>
        <v>3205.7799999999997</v>
      </c>
      <c r="K584" s="71">
        <f t="shared" si="209"/>
        <v>3558</v>
      </c>
      <c r="L584" s="71">
        <f t="shared" si="210"/>
        <v>3701.8399999999997</v>
      </c>
      <c r="M584" s="71">
        <f t="shared" si="211"/>
        <v>4683.6499999999996</v>
      </c>
      <c r="N584" s="23">
        <f t="shared" si="189"/>
        <v>6297.01</v>
      </c>
      <c r="O584" s="23">
        <f t="shared" si="190"/>
        <v>6649.23</v>
      </c>
      <c r="P584" s="23">
        <f t="shared" si="191"/>
        <v>6793.07</v>
      </c>
      <c r="Q584" s="23">
        <f t="shared" si="192"/>
        <v>7774.88</v>
      </c>
      <c r="R584" s="193">
        <f t="shared" si="201"/>
        <v>0.57999999999999996</v>
      </c>
      <c r="S584" s="193">
        <f t="shared" si="202"/>
        <v>157.88</v>
      </c>
      <c r="T584" s="23">
        <f t="shared" si="193"/>
        <v>5622.27</v>
      </c>
      <c r="U584" s="23">
        <f t="shared" si="194"/>
        <v>5974.49</v>
      </c>
      <c r="V584" s="23">
        <f t="shared" si="195"/>
        <v>6118.33</v>
      </c>
      <c r="W584" s="23">
        <f t="shared" si="196"/>
        <v>7100.14</v>
      </c>
      <c r="X584" s="193">
        <f t="shared" si="203"/>
        <v>0.57999999999999996</v>
      </c>
      <c r="Y584" s="193">
        <f t="shared" si="204"/>
        <v>157.88</v>
      </c>
      <c r="Z584" s="23">
        <f t="shared" si="197"/>
        <v>5622.27</v>
      </c>
      <c r="AA584" s="23">
        <f t="shared" si="198"/>
        <v>5974.49</v>
      </c>
      <c r="AB584" s="23">
        <f t="shared" si="199"/>
        <v>6118.33</v>
      </c>
      <c r="AC584" s="23">
        <f t="shared" si="200"/>
        <v>7100.14</v>
      </c>
      <c r="AD584" s="193">
        <f t="shared" si="205"/>
        <v>0.57999999999999996</v>
      </c>
      <c r="AE584" s="366">
        <f t="shared" si="206"/>
        <v>157.88</v>
      </c>
    </row>
    <row r="585" spans="1:31" ht="15" customHeight="1" x14ac:dyDescent="0.2">
      <c r="A585" s="602"/>
      <c r="B585" s="10">
        <v>23</v>
      </c>
      <c r="C585" s="9">
        <f>ROUND([2]Лист1!C632,2)</f>
        <v>1935.98</v>
      </c>
      <c r="D585" s="191">
        <f>ROUND([2]Лист1!D632,2)</f>
        <v>0.02</v>
      </c>
      <c r="E585" s="191">
        <f>ROUND([2]Лист1!E632,2)</f>
        <v>221.84</v>
      </c>
      <c r="F585" s="71">
        <f t="shared" si="207"/>
        <v>4.8099999999999996</v>
      </c>
      <c r="G585" s="329">
        <f t="shared" si="207"/>
        <v>1018.54</v>
      </c>
      <c r="H585" s="330">
        <f t="shared" si="207"/>
        <v>343.8</v>
      </c>
      <c r="I585" s="331">
        <f t="shared" si="207"/>
        <v>343.8</v>
      </c>
      <c r="J585" s="71">
        <f t="shared" si="208"/>
        <v>3205.7799999999997</v>
      </c>
      <c r="K585" s="71">
        <f t="shared" si="209"/>
        <v>3558</v>
      </c>
      <c r="L585" s="71">
        <f t="shared" si="210"/>
        <v>3701.8399999999997</v>
      </c>
      <c r="M585" s="71">
        <f t="shared" si="211"/>
        <v>4683.6499999999996</v>
      </c>
      <c r="N585" s="23">
        <f t="shared" si="189"/>
        <v>6165.11</v>
      </c>
      <c r="O585" s="23">
        <f t="shared" si="190"/>
        <v>6517.33</v>
      </c>
      <c r="P585" s="23">
        <f t="shared" si="191"/>
        <v>6661.17</v>
      </c>
      <c r="Q585" s="23">
        <f t="shared" si="192"/>
        <v>7642.98</v>
      </c>
      <c r="R585" s="193">
        <f t="shared" si="201"/>
        <v>0.02</v>
      </c>
      <c r="S585" s="193">
        <f t="shared" si="202"/>
        <v>221.84</v>
      </c>
      <c r="T585" s="23">
        <f t="shared" si="193"/>
        <v>5490.37</v>
      </c>
      <c r="U585" s="23">
        <f t="shared" si="194"/>
        <v>5842.59</v>
      </c>
      <c r="V585" s="23">
        <f t="shared" si="195"/>
        <v>5986.43</v>
      </c>
      <c r="W585" s="23">
        <f t="shared" si="196"/>
        <v>6968.24</v>
      </c>
      <c r="X585" s="193">
        <f t="shared" si="203"/>
        <v>0.02</v>
      </c>
      <c r="Y585" s="193">
        <f t="shared" si="204"/>
        <v>221.84</v>
      </c>
      <c r="Z585" s="23">
        <f t="shared" si="197"/>
        <v>5490.37</v>
      </c>
      <c r="AA585" s="23">
        <f t="shared" si="198"/>
        <v>5842.59</v>
      </c>
      <c r="AB585" s="23">
        <f t="shared" si="199"/>
        <v>5986.43</v>
      </c>
      <c r="AC585" s="23">
        <f t="shared" si="200"/>
        <v>6968.24</v>
      </c>
      <c r="AD585" s="193">
        <f t="shared" si="205"/>
        <v>0.02</v>
      </c>
      <c r="AE585" s="366">
        <f t="shared" si="206"/>
        <v>221.84</v>
      </c>
    </row>
    <row r="586" spans="1:31" ht="15" customHeight="1" x14ac:dyDescent="0.2">
      <c r="A586" s="600">
        <f>'третья ц.к.'!A586:A609</f>
        <v>45621</v>
      </c>
      <c r="B586" s="10">
        <v>0</v>
      </c>
      <c r="C586" s="9">
        <f>ROUND([2]Лист1!C633,2)</f>
        <v>1472.54</v>
      </c>
      <c r="D586" s="191">
        <f>ROUND([2]Лист1!D633,2)</f>
        <v>0.68</v>
      </c>
      <c r="E586" s="191">
        <f>ROUND([2]Лист1!E633,2)</f>
        <v>37.93</v>
      </c>
      <c r="F586" s="71">
        <f t="shared" si="207"/>
        <v>4.8099999999999996</v>
      </c>
      <c r="G586" s="329">
        <f t="shared" si="207"/>
        <v>1018.54</v>
      </c>
      <c r="H586" s="330">
        <f t="shared" si="207"/>
        <v>343.8</v>
      </c>
      <c r="I586" s="331">
        <f t="shared" si="207"/>
        <v>343.8</v>
      </c>
      <c r="J586" s="71">
        <f t="shared" si="208"/>
        <v>3205.7799999999997</v>
      </c>
      <c r="K586" s="71">
        <f t="shared" si="209"/>
        <v>3558</v>
      </c>
      <c r="L586" s="71">
        <f t="shared" si="210"/>
        <v>3701.8399999999997</v>
      </c>
      <c r="M586" s="71">
        <f t="shared" si="211"/>
        <v>4683.6499999999996</v>
      </c>
      <c r="N586" s="23">
        <f t="shared" ref="N586:N649" si="212">ROUND($C586+$F586+$G586+J586,2)</f>
        <v>5701.67</v>
      </c>
      <c r="O586" s="23">
        <f t="shared" ref="O586:O649" si="213">ROUND($C586+$F586+$G586+K586,2)</f>
        <v>6053.89</v>
      </c>
      <c r="P586" s="23">
        <f t="shared" ref="P586:P649" si="214">ROUND($C586+$F586+$G586+L586,2)</f>
        <v>6197.73</v>
      </c>
      <c r="Q586" s="23">
        <f t="shared" ref="Q586:Q649" si="215">ROUND($C586+$F586+$G586+M586,2)</f>
        <v>7179.54</v>
      </c>
      <c r="R586" s="193">
        <f t="shared" si="201"/>
        <v>0.68</v>
      </c>
      <c r="S586" s="193">
        <f t="shared" si="202"/>
        <v>37.93</v>
      </c>
      <c r="T586" s="23">
        <f t="shared" ref="T586:T649" si="216">ROUND($C586+$F586+$H586+J586,2)</f>
        <v>5026.93</v>
      </c>
      <c r="U586" s="23">
        <f t="shared" ref="U586:U649" si="217">ROUND($C586+$F586+$H586+K586,2)</f>
        <v>5379.15</v>
      </c>
      <c r="V586" s="23">
        <f t="shared" ref="V586:V649" si="218">ROUND($C586+$F586+$H586+L586,2)</f>
        <v>5522.99</v>
      </c>
      <c r="W586" s="23">
        <f t="shared" ref="W586:W649" si="219">ROUND($C586+$F586+$H586+M586,2)</f>
        <v>6504.8</v>
      </c>
      <c r="X586" s="193">
        <f t="shared" si="203"/>
        <v>0.68</v>
      </c>
      <c r="Y586" s="193">
        <f t="shared" si="204"/>
        <v>37.93</v>
      </c>
      <c r="Z586" s="23">
        <f t="shared" ref="Z586:Z649" si="220">ROUND($C586+$F586+$I586+J586,2)</f>
        <v>5026.93</v>
      </c>
      <c r="AA586" s="23">
        <f t="shared" ref="AA586:AA649" si="221">ROUND($C586+$F586+$I586+K586,2)</f>
        <v>5379.15</v>
      </c>
      <c r="AB586" s="23">
        <f t="shared" ref="AB586:AB649" si="222">ROUND($C586+$F586+$I586+L586,2)</f>
        <v>5522.99</v>
      </c>
      <c r="AC586" s="23">
        <f t="shared" ref="AC586:AC649" si="223">ROUND($C586+$F586+$I586+M586,2)</f>
        <v>6504.8</v>
      </c>
      <c r="AD586" s="193">
        <f t="shared" si="205"/>
        <v>0.68</v>
      </c>
      <c r="AE586" s="366">
        <f t="shared" si="206"/>
        <v>37.93</v>
      </c>
    </row>
    <row r="587" spans="1:31" ht="15" customHeight="1" x14ac:dyDescent="0.2">
      <c r="A587" s="601"/>
      <c r="B587" s="10">
        <v>1</v>
      </c>
      <c r="C587" s="9">
        <f>ROUND([2]Лист1!C634,2)</f>
        <v>1351.23</v>
      </c>
      <c r="D587" s="191">
        <f>ROUND([2]Лист1!D634,2)</f>
        <v>29.33</v>
      </c>
      <c r="E587" s="191">
        <f>ROUND([2]Лист1!E634,2)</f>
        <v>0</v>
      </c>
      <c r="F587" s="71">
        <f t="shared" si="207"/>
        <v>4.8099999999999996</v>
      </c>
      <c r="G587" s="329">
        <f t="shared" si="207"/>
        <v>1018.54</v>
      </c>
      <c r="H587" s="330">
        <f t="shared" si="207"/>
        <v>343.8</v>
      </c>
      <c r="I587" s="331">
        <f t="shared" ref="I587:I650" si="224">I586</f>
        <v>343.8</v>
      </c>
      <c r="J587" s="71">
        <f t="shared" si="208"/>
        <v>3205.7799999999997</v>
      </c>
      <c r="K587" s="71">
        <f t="shared" si="209"/>
        <v>3558</v>
      </c>
      <c r="L587" s="71">
        <f t="shared" si="210"/>
        <v>3701.8399999999997</v>
      </c>
      <c r="M587" s="71">
        <f t="shared" si="211"/>
        <v>4683.6499999999996</v>
      </c>
      <c r="N587" s="23">
        <f t="shared" si="212"/>
        <v>5580.36</v>
      </c>
      <c r="O587" s="23">
        <f t="shared" si="213"/>
        <v>5932.58</v>
      </c>
      <c r="P587" s="23">
        <f t="shared" si="214"/>
        <v>6076.42</v>
      </c>
      <c r="Q587" s="23">
        <f t="shared" si="215"/>
        <v>7058.23</v>
      </c>
      <c r="R587" s="193">
        <f t="shared" ref="R587:R650" si="225">D587</f>
        <v>29.33</v>
      </c>
      <c r="S587" s="193">
        <f t="shared" ref="S587:S650" si="226">E587</f>
        <v>0</v>
      </c>
      <c r="T587" s="23">
        <f t="shared" si="216"/>
        <v>4905.62</v>
      </c>
      <c r="U587" s="23">
        <f t="shared" si="217"/>
        <v>5257.84</v>
      </c>
      <c r="V587" s="23">
        <f t="shared" si="218"/>
        <v>5401.68</v>
      </c>
      <c r="W587" s="23">
        <f t="shared" si="219"/>
        <v>6383.49</v>
      </c>
      <c r="X587" s="193">
        <f t="shared" ref="X587:X650" si="227">D587</f>
        <v>29.33</v>
      </c>
      <c r="Y587" s="193">
        <f t="shared" ref="Y587:Y650" si="228">E587</f>
        <v>0</v>
      </c>
      <c r="Z587" s="23">
        <f t="shared" si="220"/>
        <v>4905.62</v>
      </c>
      <c r="AA587" s="23">
        <f t="shared" si="221"/>
        <v>5257.84</v>
      </c>
      <c r="AB587" s="23">
        <f t="shared" si="222"/>
        <v>5401.68</v>
      </c>
      <c r="AC587" s="23">
        <f t="shared" si="223"/>
        <v>6383.49</v>
      </c>
      <c r="AD587" s="193">
        <f t="shared" ref="AD587:AD650" si="229">D587</f>
        <v>29.33</v>
      </c>
      <c r="AE587" s="366">
        <f t="shared" ref="AE587:AE650" si="230">E587</f>
        <v>0</v>
      </c>
    </row>
    <row r="588" spans="1:31" ht="15" customHeight="1" x14ac:dyDescent="0.2">
      <c r="A588" s="601"/>
      <c r="B588" s="10">
        <v>2</v>
      </c>
      <c r="C588" s="9">
        <f>ROUND([2]Лист1!C635,2)</f>
        <v>1328.2</v>
      </c>
      <c r="D588" s="191">
        <f>ROUND([2]Лист1!D635,2)</f>
        <v>0.56000000000000005</v>
      </c>
      <c r="E588" s="191">
        <f>ROUND([2]Лист1!E635,2)</f>
        <v>17.2</v>
      </c>
      <c r="F588" s="71">
        <f t="shared" ref="F588:I651" si="231">F587</f>
        <v>4.8099999999999996</v>
      </c>
      <c r="G588" s="329">
        <f t="shared" si="231"/>
        <v>1018.54</v>
      </c>
      <c r="H588" s="330">
        <f t="shared" si="231"/>
        <v>343.8</v>
      </c>
      <c r="I588" s="331">
        <f t="shared" si="224"/>
        <v>343.8</v>
      </c>
      <c r="J588" s="71">
        <f t="shared" ref="J588:J651" si="232">J587</f>
        <v>3205.7799999999997</v>
      </c>
      <c r="K588" s="71">
        <f t="shared" ref="K588:K651" si="233">K587</f>
        <v>3558</v>
      </c>
      <c r="L588" s="71">
        <f t="shared" ref="L588:L651" si="234">L587</f>
        <v>3701.8399999999997</v>
      </c>
      <c r="M588" s="71">
        <f t="shared" ref="M588:M651" si="235">M587</f>
        <v>4683.6499999999996</v>
      </c>
      <c r="N588" s="23">
        <f t="shared" si="212"/>
        <v>5557.33</v>
      </c>
      <c r="O588" s="23">
        <f t="shared" si="213"/>
        <v>5909.55</v>
      </c>
      <c r="P588" s="23">
        <f t="shared" si="214"/>
        <v>6053.39</v>
      </c>
      <c r="Q588" s="23">
        <f t="shared" si="215"/>
        <v>7035.2</v>
      </c>
      <c r="R588" s="193">
        <f t="shared" si="225"/>
        <v>0.56000000000000005</v>
      </c>
      <c r="S588" s="193">
        <f t="shared" si="226"/>
        <v>17.2</v>
      </c>
      <c r="T588" s="23">
        <f t="shared" si="216"/>
        <v>4882.59</v>
      </c>
      <c r="U588" s="23">
        <f t="shared" si="217"/>
        <v>5234.8100000000004</v>
      </c>
      <c r="V588" s="23">
        <f t="shared" si="218"/>
        <v>5378.65</v>
      </c>
      <c r="W588" s="23">
        <f t="shared" si="219"/>
        <v>6360.46</v>
      </c>
      <c r="X588" s="193">
        <f t="shared" si="227"/>
        <v>0.56000000000000005</v>
      </c>
      <c r="Y588" s="193">
        <f t="shared" si="228"/>
        <v>17.2</v>
      </c>
      <c r="Z588" s="23">
        <f t="shared" si="220"/>
        <v>4882.59</v>
      </c>
      <c r="AA588" s="23">
        <f t="shared" si="221"/>
        <v>5234.8100000000004</v>
      </c>
      <c r="AB588" s="23">
        <f t="shared" si="222"/>
        <v>5378.65</v>
      </c>
      <c r="AC588" s="23">
        <f t="shared" si="223"/>
        <v>6360.46</v>
      </c>
      <c r="AD588" s="193">
        <f t="shared" si="229"/>
        <v>0.56000000000000005</v>
      </c>
      <c r="AE588" s="366">
        <f t="shared" si="230"/>
        <v>17.2</v>
      </c>
    </row>
    <row r="589" spans="1:31" ht="15" customHeight="1" x14ac:dyDescent="0.2">
      <c r="A589" s="601"/>
      <c r="B589" s="10">
        <v>3</v>
      </c>
      <c r="C589" s="9">
        <f>ROUND([2]Лист1!C636,2)</f>
        <v>1341.48</v>
      </c>
      <c r="D589" s="191">
        <f>ROUND([2]Лист1!D636,2)</f>
        <v>7.92</v>
      </c>
      <c r="E589" s="191">
        <f>ROUND([2]Лист1!E636,2)</f>
        <v>0.56999999999999995</v>
      </c>
      <c r="F589" s="71">
        <f t="shared" si="231"/>
        <v>4.8099999999999996</v>
      </c>
      <c r="G589" s="329">
        <f t="shared" si="231"/>
        <v>1018.54</v>
      </c>
      <c r="H589" s="330">
        <f t="shared" si="231"/>
        <v>343.8</v>
      </c>
      <c r="I589" s="331">
        <f t="shared" si="224"/>
        <v>343.8</v>
      </c>
      <c r="J589" s="71">
        <f t="shared" si="232"/>
        <v>3205.7799999999997</v>
      </c>
      <c r="K589" s="71">
        <f t="shared" si="233"/>
        <v>3558</v>
      </c>
      <c r="L589" s="71">
        <f t="shared" si="234"/>
        <v>3701.8399999999997</v>
      </c>
      <c r="M589" s="71">
        <f t="shared" si="235"/>
        <v>4683.6499999999996</v>
      </c>
      <c r="N589" s="23">
        <f t="shared" si="212"/>
        <v>5570.61</v>
      </c>
      <c r="O589" s="23">
        <f t="shared" si="213"/>
        <v>5922.83</v>
      </c>
      <c r="P589" s="23">
        <f t="shared" si="214"/>
        <v>6066.67</v>
      </c>
      <c r="Q589" s="23">
        <f t="shared" si="215"/>
        <v>7048.48</v>
      </c>
      <c r="R589" s="193">
        <f t="shared" si="225"/>
        <v>7.92</v>
      </c>
      <c r="S589" s="193">
        <f t="shared" si="226"/>
        <v>0.56999999999999995</v>
      </c>
      <c r="T589" s="23">
        <f t="shared" si="216"/>
        <v>4895.87</v>
      </c>
      <c r="U589" s="23">
        <f t="shared" si="217"/>
        <v>5248.09</v>
      </c>
      <c r="V589" s="23">
        <f t="shared" si="218"/>
        <v>5391.93</v>
      </c>
      <c r="W589" s="23">
        <f t="shared" si="219"/>
        <v>6373.74</v>
      </c>
      <c r="X589" s="193">
        <f t="shared" si="227"/>
        <v>7.92</v>
      </c>
      <c r="Y589" s="193">
        <f t="shared" si="228"/>
        <v>0.56999999999999995</v>
      </c>
      <c r="Z589" s="23">
        <f t="shared" si="220"/>
        <v>4895.87</v>
      </c>
      <c r="AA589" s="23">
        <f t="shared" si="221"/>
        <v>5248.09</v>
      </c>
      <c r="AB589" s="23">
        <f t="shared" si="222"/>
        <v>5391.93</v>
      </c>
      <c r="AC589" s="23">
        <f t="shared" si="223"/>
        <v>6373.74</v>
      </c>
      <c r="AD589" s="193">
        <f t="shared" si="229"/>
        <v>7.92</v>
      </c>
      <c r="AE589" s="366">
        <f t="shared" si="230"/>
        <v>0.56999999999999995</v>
      </c>
    </row>
    <row r="590" spans="1:31" ht="15" customHeight="1" x14ac:dyDescent="0.2">
      <c r="A590" s="601"/>
      <c r="B590" s="10">
        <v>4</v>
      </c>
      <c r="C590" s="9">
        <f>ROUND([2]Лист1!C637,2)</f>
        <v>1366.15</v>
      </c>
      <c r="D590" s="191">
        <f>ROUND([2]Лист1!D637,2)</f>
        <v>142.6</v>
      </c>
      <c r="E590" s="191">
        <f>ROUND([2]Лист1!E637,2)</f>
        <v>0</v>
      </c>
      <c r="F590" s="71">
        <f t="shared" si="231"/>
        <v>4.8099999999999996</v>
      </c>
      <c r="G590" s="329">
        <f t="shared" si="231"/>
        <v>1018.54</v>
      </c>
      <c r="H590" s="330">
        <f t="shared" si="231"/>
        <v>343.8</v>
      </c>
      <c r="I590" s="331">
        <f t="shared" si="224"/>
        <v>343.8</v>
      </c>
      <c r="J590" s="71">
        <f t="shared" si="232"/>
        <v>3205.7799999999997</v>
      </c>
      <c r="K590" s="71">
        <f t="shared" si="233"/>
        <v>3558</v>
      </c>
      <c r="L590" s="71">
        <f t="shared" si="234"/>
        <v>3701.8399999999997</v>
      </c>
      <c r="M590" s="71">
        <f t="shared" si="235"/>
        <v>4683.6499999999996</v>
      </c>
      <c r="N590" s="23">
        <f t="shared" si="212"/>
        <v>5595.28</v>
      </c>
      <c r="O590" s="23">
        <f t="shared" si="213"/>
        <v>5947.5</v>
      </c>
      <c r="P590" s="23">
        <f t="shared" si="214"/>
        <v>6091.34</v>
      </c>
      <c r="Q590" s="23">
        <f t="shared" si="215"/>
        <v>7073.15</v>
      </c>
      <c r="R590" s="193">
        <f t="shared" si="225"/>
        <v>142.6</v>
      </c>
      <c r="S590" s="193">
        <f t="shared" si="226"/>
        <v>0</v>
      </c>
      <c r="T590" s="23">
        <f t="shared" si="216"/>
        <v>4920.54</v>
      </c>
      <c r="U590" s="23">
        <f t="shared" si="217"/>
        <v>5272.76</v>
      </c>
      <c r="V590" s="23">
        <f t="shared" si="218"/>
        <v>5416.6</v>
      </c>
      <c r="W590" s="23">
        <f t="shared" si="219"/>
        <v>6398.41</v>
      </c>
      <c r="X590" s="193">
        <f t="shared" si="227"/>
        <v>142.6</v>
      </c>
      <c r="Y590" s="193">
        <f t="shared" si="228"/>
        <v>0</v>
      </c>
      <c r="Z590" s="23">
        <f t="shared" si="220"/>
        <v>4920.54</v>
      </c>
      <c r="AA590" s="23">
        <f t="shared" si="221"/>
        <v>5272.76</v>
      </c>
      <c r="AB590" s="23">
        <f t="shared" si="222"/>
        <v>5416.6</v>
      </c>
      <c r="AC590" s="23">
        <f t="shared" si="223"/>
        <v>6398.41</v>
      </c>
      <c r="AD590" s="193">
        <f t="shared" si="229"/>
        <v>142.6</v>
      </c>
      <c r="AE590" s="366">
        <f t="shared" si="230"/>
        <v>0</v>
      </c>
    </row>
    <row r="591" spans="1:31" ht="15" customHeight="1" x14ac:dyDescent="0.2">
      <c r="A591" s="601"/>
      <c r="B591" s="10">
        <v>5</v>
      </c>
      <c r="C591" s="9">
        <f>ROUND([2]Лист1!C638,2)</f>
        <v>1629.33</v>
      </c>
      <c r="D591" s="191">
        <f>ROUND([2]Лист1!D638,2)</f>
        <v>251.91</v>
      </c>
      <c r="E591" s="191">
        <f>ROUND([2]Лист1!E638,2)</f>
        <v>0</v>
      </c>
      <c r="F591" s="71">
        <f t="shared" si="231"/>
        <v>4.8099999999999996</v>
      </c>
      <c r="G591" s="329">
        <f t="shared" si="231"/>
        <v>1018.54</v>
      </c>
      <c r="H591" s="330">
        <f t="shared" si="231"/>
        <v>343.8</v>
      </c>
      <c r="I591" s="331">
        <f t="shared" si="224"/>
        <v>343.8</v>
      </c>
      <c r="J591" s="71">
        <f t="shared" si="232"/>
        <v>3205.7799999999997</v>
      </c>
      <c r="K591" s="71">
        <f t="shared" si="233"/>
        <v>3558</v>
      </c>
      <c r="L591" s="71">
        <f t="shared" si="234"/>
        <v>3701.8399999999997</v>
      </c>
      <c r="M591" s="71">
        <f t="shared" si="235"/>
        <v>4683.6499999999996</v>
      </c>
      <c r="N591" s="23">
        <f t="shared" si="212"/>
        <v>5858.46</v>
      </c>
      <c r="O591" s="23">
        <f t="shared" si="213"/>
        <v>6210.68</v>
      </c>
      <c r="P591" s="23">
        <f t="shared" si="214"/>
        <v>6354.52</v>
      </c>
      <c r="Q591" s="23">
        <f t="shared" si="215"/>
        <v>7336.33</v>
      </c>
      <c r="R591" s="193">
        <f t="shared" si="225"/>
        <v>251.91</v>
      </c>
      <c r="S591" s="193">
        <f t="shared" si="226"/>
        <v>0</v>
      </c>
      <c r="T591" s="23">
        <f t="shared" si="216"/>
        <v>5183.72</v>
      </c>
      <c r="U591" s="23">
        <f t="shared" si="217"/>
        <v>5535.94</v>
      </c>
      <c r="V591" s="23">
        <f t="shared" si="218"/>
        <v>5679.78</v>
      </c>
      <c r="W591" s="23">
        <f t="shared" si="219"/>
        <v>6661.59</v>
      </c>
      <c r="X591" s="193">
        <f t="shared" si="227"/>
        <v>251.91</v>
      </c>
      <c r="Y591" s="193">
        <f t="shared" si="228"/>
        <v>0</v>
      </c>
      <c r="Z591" s="23">
        <f t="shared" si="220"/>
        <v>5183.72</v>
      </c>
      <c r="AA591" s="23">
        <f t="shared" si="221"/>
        <v>5535.94</v>
      </c>
      <c r="AB591" s="23">
        <f t="shared" si="222"/>
        <v>5679.78</v>
      </c>
      <c r="AC591" s="23">
        <f t="shared" si="223"/>
        <v>6661.59</v>
      </c>
      <c r="AD591" s="193">
        <f t="shared" si="229"/>
        <v>251.91</v>
      </c>
      <c r="AE591" s="366">
        <f t="shared" si="230"/>
        <v>0</v>
      </c>
    </row>
    <row r="592" spans="1:31" ht="15" customHeight="1" x14ac:dyDescent="0.2">
      <c r="A592" s="601"/>
      <c r="B592" s="10">
        <v>6</v>
      </c>
      <c r="C592" s="9">
        <f>ROUND([2]Лист1!C639,2)</f>
        <v>2047.42</v>
      </c>
      <c r="D592" s="191">
        <f>ROUND([2]Лист1!D639,2)</f>
        <v>142.16999999999999</v>
      </c>
      <c r="E592" s="191">
        <f>ROUND([2]Лист1!E639,2)</f>
        <v>0</v>
      </c>
      <c r="F592" s="71">
        <f t="shared" si="231"/>
        <v>4.8099999999999996</v>
      </c>
      <c r="G592" s="329">
        <f t="shared" si="231"/>
        <v>1018.54</v>
      </c>
      <c r="H592" s="330">
        <f t="shared" si="231"/>
        <v>343.8</v>
      </c>
      <c r="I592" s="331">
        <f t="shared" si="224"/>
        <v>343.8</v>
      </c>
      <c r="J592" s="71">
        <f t="shared" si="232"/>
        <v>3205.7799999999997</v>
      </c>
      <c r="K592" s="71">
        <f t="shared" si="233"/>
        <v>3558</v>
      </c>
      <c r="L592" s="71">
        <f t="shared" si="234"/>
        <v>3701.8399999999997</v>
      </c>
      <c r="M592" s="71">
        <f t="shared" si="235"/>
        <v>4683.6499999999996</v>
      </c>
      <c r="N592" s="23">
        <f t="shared" si="212"/>
        <v>6276.55</v>
      </c>
      <c r="O592" s="23">
        <f t="shared" si="213"/>
        <v>6628.77</v>
      </c>
      <c r="P592" s="23">
        <f t="shared" si="214"/>
        <v>6772.61</v>
      </c>
      <c r="Q592" s="23">
        <f t="shared" si="215"/>
        <v>7754.42</v>
      </c>
      <c r="R592" s="193">
        <f t="shared" si="225"/>
        <v>142.16999999999999</v>
      </c>
      <c r="S592" s="193">
        <f t="shared" si="226"/>
        <v>0</v>
      </c>
      <c r="T592" s="23">
        <f t="shared" si="216"/>
        <v>5601.81</v>
      </c>
      <c r="U592" s="23">
        <f t="shared" si="217"/>
        <v>5954.03</v>
      </c>
      <c r="V592" s="23">
        <f t="shared" si="218"/>
        <v>6097.87</v>
      </c>
      <c r="W592" s="23">
        <f t="shared" si="219"/>
        <v>7079.68</v>
      </c>
      <c r="X592" s="193">
        <f t="shared" si="227"/>
        <v>142.16999999999999</v>
      </c>
      <c r="Y592" s="193">
        <f t="shared" si="228"/>
        <v>0</v>
      </c>
      <c r="Z592" s="23">
        <f t="shared" si="220"/>
        <v>5601.81</v>
      </c>
      <c r="AA592" s="23">
        <f t="shared" si="221"/>
        <v>5954.03</v>
      </c>
      <c r="AB592" s="23">
        <f t="shared" si="222"/>
        <v>6097.87</v>
      </c>
      <c r="AC592" s="23">
        <f t="shared" si="223"/>
        <v>7079.68</v>
      </c>
      <c r="AD592" s="193">
        <f t="shared" si="229"/>
        <v>142.16999999999999</v>
      </c>
      <c r="AE592" s="366">
        <f t="shared" si="230"/>
        <v>0</v>
      </c>
    </row>
    <row r="593" spans="1:31" ht="15" customHeight="1" x14ac:dyDescent="0.2">
      <c r="A593" s="601"/>
      <c r="B593" s="10">
        <v>7</v>
      </c>
      <c r="C593" s="9">
        <f>ROUND([2]Лист1!C640,2)</f>
        <v>2249.94</v>
      </c>
      <c r="D593" s="191">
        <f>ROUND([2]Лист1!D640,2)</f>
        <v>132.9</v>
      </c>
      <c r="E593" s="191">
        <f>ROUND([2]Лист1!E640,2)</f>
        <v>0.09</v>
      </c>
      <c r="F593" s="71">
        <f t="shared" si="231"/>
        <v>4.8099999999999996</v>
      </c>
      <c r="G593" s="329">
        <f t="shared" si="231"/>
        <v>1018.54</v>
      </c>
      <c r="H593" s="330">
        <f t="shared" si="231"/>
        <v>343.8</v>
      </c>
      <c r="I593" s="331">
        <f t="shared" si="224"/>
        <v>343.8</v>
      </c>
      <c r="J593" s="71">
        <f t="shared" si="232"/>
        <v>3205.7799999999997</v>
      </c>
      <c r="K593" s="71">
        <f t="shared" si="233"/>
        <v>3558</v>
      </c>
      <c r="L593" s="71">
        <f t="shared" si="234"/>
        <v>3701.8399999999997</v>
      </c>
      <c r="M593" s="71">
        <f t="shared" si="235"/>
        <v>4683.6499999999996</v>
      </c>
      <c r="N593" s="23">
        <f t="shared" si="212"/>
        <v>6479.07</v>
      </c>
      <c r="O593" s="23">
        <f t="shared" si="213"/>
        <v>6831.29</v>
      </c>
      <c r="P593" s="23">
        <f t="shared" si="214"/>
        <v>6975.13</v>
      </c>
      <c r="Q593" s="23">
        <f t="shared" si="215"/>
        <v>7956.94</v>
      </c>
      <c r="R593" s="193">
        <f t="shared" si="225"/>
        <v>132.9</v>
      </c>
      <c r="S593" s="193">
        <f t="shared" si="226"/>
        <v>0.09</v>
      </c>
      <c r="T593" s="23">
        <f t="shared" si="216"/>
        <v>5804.33</v>
      </c>
      <c r="U593" s="23">
        <f t="shared" si="217"/>
        <v>6156.55</v>
      </c>
      <c r="V593" s="23">
        <f t="shared" si="218"/>
        <v>6300.39</v>
      </c>
      <c r="W593" s="23">
        <f t="shared" si="219"/>
        <v>7282.2</v>
      </c>
      <c r="X593" s="193">
        <f t="shared" si="227"/>
        <v>132.9</v>
      </c>
      <c r="Y593" s="193">
        <f t="shared" si="228"/>
        <v>0.09</v>
      </c>
      <c r="Z593" s="23">
        <f t="shared" si="220"/>
        <v>5804.33</v>
      </c>
      <c r="AA593" s="23">
        <f t="shared" si="221"/>
        <v>6156.55</v>
      </c>
      <c r="AB593" s="23">
        <f t="shared" si="222"/>
        <v>6300.39</v>
      </c>
      <c r="AC593" s="23">
        <f t="shared" si="223"/>
        <v>7282.2</v>
      </c>
      <c r="AD593" s="193">
        <f t="shared" si="229"/>
        <v>132.9</v>
      </c>
      <c r="AE593" s="366">
        <f t="shared" si="230"/>
        <v>0.09</v>
      </c>
    </row>
    <row r="594" spans="1:31" ht="15" customHeight="1" x14ac:dyDescent="0.2">
      <c r="A594" s="601"/>
      <c r="B594" s="10">
        <v>8</v>
      </c>
      <c r="C594" s="9">
        <f>ROUND([2]Лист1!C641,2)</f>
        <v>2442.2800000000002</v>
      </c>
      <c r="D594" s="191">
        <f>ROUND([2]Лист1!D641,2)</f>
        <v>207.36</v>
      </c>
      <c r="E594" s="191">
        <f>ROUND([2]Лист1!E641,2)</f>
        <v>1.19</v>
      </c>
      <c r="F594" s="71">
        <f t="shared" si="231"/>
        <v>4.8099999999999996</v>
      </c>
      <c r="G594" s="329">
        <f t="shared" si="231"/>
        <v>1018.54</v>
      </c>
      <c r="H594" s="330">
        <f t="shared" si="231"/>
        <v>343.8</v>
      </c>
      <c r="I594" s="331">
        <f t="shared" si="224"/>
        <v>343.8</v>
      </c>
      <c r="J594" s="71">
        <f t="shared" si="232"/>
        <v>3205.7799999999997</v>
      </c>
      <c r="K594" s="71">
        <f t="shared" si="233"/>
        <v>3558</v>
      </c>
      <c r="L594" s="71">
        <f t="shared" si="234"/>
        <v>3701.8399999999997</v>
      </c>
      <c r="M594" s="71">
        <f t="shared" si="235"/>
        <v>4683.6499999999996</v>
      </c>
      <c r="N594" s="23">
        <f t="shared" si="212"/>
        <v>6671.41</v>
      </c>
      <c r="O594" s="23">
        <f t="shared" si="213"/>
        <v>7023.63</v>
      </c>
      <c r="P594" s="23">
        <f t="shared" si="214"/>
        <v>7167.47</v>
      </c>
      <c r="Q594" s="23">
        <f t="shared" si="215"/>
        <v>8149.28</v>
      </c>
      <c r="R594" s="193">
        <f t="shared" si="225"/>
        <v>207.36</v>
      </c>
      <c r="S594" s="193">
        <f t="shared" si="226"/>
        <v>1.19</v>
      </c>
      <c r="T594" s="23">
        <f t="shared" si="216"/>
        <v>5996.67</v>
      </c>
      <c r="U594" s="23">
        <f t="shared" si="217"/>
        <v>6348.89</v>
      </c>
      <c r="V594" s="23">
        <f t="shared" si="218"/>
        <v>6492.73</v>
      </c>
      <c r="W594" s="23">
        <f t="shared" si="219"/>
        <v>7474.54</v>
      </c>
      <c r="X594" s="193">
        <f t="shared" si="227"/>
        <v>207.36</v>
      </c>
      <c r="Y594" s="193">
        <f t="shared" si="228"/>
        <v>1.19</v>
      </c>
      <c r="Z594" s="23">
        <f t="shared" si="220"/>
        <v>5996.67</v>
      </c>
      <c r="AA594" s="23">
        <f t="shared" si="221"/>
        <v>6348.89</v>
      </c>
      <c r="AB594" s="23">
        <f t="shared" si="222"/>
        <v>6492.73</v>
      </c>
      <c r="AC594" s="23">
        <f t="shared" si="223"/>
        <v>7474.54</v>
      </c>
      <c r="AD594" s="193">
        <f t="shared" si="229"/>
        <v>207.36</v>
      </c>
      <c r="AE594" s="366">
        <f t="shared" si="230"/>
        <v>1.19</v>
      </c>
    </row>
    <row r="595" spans="1:31" ht="15" customHeight="1" x14ac:dyDescent="0.2">
      <c r="A595" s="601"/>
      <c r="B595" s="10">
        <v>9</v>
      </c>
      <c r="C595" s="9">
        <f>ROUND([2]Лист1!C642,2)</f>
        <v>2528.87</v>
      </c>
      <c r="D595" s="191">
        <f>ROUND([2]Лист1!D642,2)</f>
        <v>94.81</v>
      </c>
      <c r="E595" s="191">
        <f>ROUND([2]Лист1!E642,2)</f>
        <v>1.18</v>
      </c>
      <c r="F595" s="71">
        <f t="shared" si="231"/>
        <v>4.8099999999999996</v>
      </c>
      <c r="G595" s="329">
        <f t="shared" si="231"/>
        <v>1018.54</v>
      </c>
      <c r="H595" s="330">
        <f t="shared" si="231"/>
        <v>343.8</v>
      </c>
      <c r="I595" s="331">
        <f t="shared" si="224"/>
        <v>343.8</v>
      </c>
      <c r="J595" s="71">
        <f t="shared" si="232"/>
        <v>3205.7799999999997</v>
      </c>
      <c r="K595" s="71">
        <f t="shared" si="233"/>
        <v>3558</v>
      </c>
      <c r="L595" s="71">
        <f t="shared" si="234"/>
        <v>3701.8399999999997</v>
      </c>
      <c r="M595" s="71">
        <f t="shared" si="235"/>
        <v>4683.6499999999996</v>
      </c>
      <c r="N595" s="23">
        <f t="shared" si="212"/>
        <v>6758</v>
      </c>
      <c r="O595" s="23">
        <f t="shared" si="213"/>
        <v>7110.22</v>
      </c>
      <c r="P595" s="23">
        <f t="shared" si="214"/>
        <v>7254.06</v>
      </c>
      <c r="Q595" s="23">
        <f t="shared" si="215"/>
        <v>8235.8700000000008</v>
      </c>
      <c r="R595" s="193">
        <f t="shared" si="225"/>
        <v>94.81</v>
      </c>
      <c r="S595" s="193">
        <f t="shared" si="226"/>
        <v>1.18</v>
      </c>
      <c r="T595" s="23">
        <f t="shared" si="216"/>
        <v>6083.26</v>
      </c>
      <c r="U595" s="23">
        <f t="shared" si="217"/>
        <v>6435.48</v>
      </c>
      <c r="V595" s="23">
        <f t="shared" si="218"/>
        <v>6579.32</v>
      </c>
      <c r="W595" s="23">
        <f t="shared" si="219"/>
        <v>7561.13</v>
      </c>
      <c r="X595" s="193">
        <f t="shared" si="227"/>
        <v>94.81</v>
      </c>
      <c r="Y595" s="193">
        <f t="shared" si="228"/>
        <v>1.18</v>
      </c>
      <c r="Z595" s="23">
        <f t="shared" si="220"/>
        <v>6083.26</v>
      </c>
      <c r="AA595" s="23">
        <f t="shared" si="221"/>
        <v>6435.48</v>
      </c>
      <c r="AB595" s="23">
        <f t="shared" si="222"/>
        <v>6579.32</v>
      </c>
      <c r="AC595" s="23">
        <f t="shared" si="223"/>
        <v>7561.13</v>
      </c>
      <c r="AD595" s="193">
        <f t="shared" si="229"/>
        <v>94.81</v>
      </c>
      <c r="AE595" s="366">
        <f t="shared" si="230"/>
        <v>1.18</v>
      </c>
    </row>
    <row r="596" spans="1:31" ht="15" customHeight="1" x14ac:dyDescent="0.2">
      <c r="A596" s="601"/>
      <c r="B596" s="10">
        <v>10</v>
      </c>
      <c r="C596" s="9">
        <f>ROUND([2]Лист1!C643,2)</f>
        <v>2463.4299999999998</v>
      </c>
      <c r="D596" s="191">
        <f>ROUND([2]Лист1!D643,2)</f>
        <v>98.57</v>
      </c>
      <c r="E596" s="191">
        <f>ROUND([2]Лист1!E643,2)</f>
        <v>0.33</v>
      </c>
      <c r="F596" s="71">
        <f t="shared" si="231"/>
        <v>4.8099999999999996</v>
      </c>
      <c r="G596" s="329">
        <f t="shared" si="231"/>
        <v>1018.54</v>
      </c>
      <c r="H596" s="330">
        <f t="shared" si="231"/>
        <v>343.8</v>
      </c>
      <c r="I596" s="331">
        <f t="shared" si="224"/>
        <v>343.8</v>
      </c>
      <c r="J596" s="71">
        <f t="shared" si="232"/>
        <v>3205.7799999999997</v>
      </c>
      <c r="K596" s="71">
        <f t="shared" si="233"/>
        <v>3558</v>
      </c>
      <c r="L596" s="71">
        <f t="shared" si="234"/>
        <v>3701.8399999999997</v>
      </c>
      <c r="M596" s="71">
        <f t="shared" si="235"/>
        <v>4683.6499999999996</v>
      </c>
      <c r="N596" s="23">
        <f t="shared" si="212"/>
        <v>6692.56</v>
      </c>
      <c r="O596" s="23">
        <f t="shared" si="213"/>
        <v>7044.78</v>
      </c>
      <c r="P596" s="23">
        <f t="shared" si="214"/>
        <v>7188.62</v>
      </c>
      <c r="Q596" s="23">
        <f t="shared" si="215"/>
        <v>8170.43</v>
      </c>
      <c r="R596" s="193">
        <f t="shared" si="225"/>
        <v>98.57</v>
      </c>
      <c r="S596" s="193">
        <f t="shared" si="226"/>
        <v>0.33</v>
      </c>
      <c r="T596" s="23">
        <f t="shared" si="216"/>
        <v>6017.82</v>
      </c>
      <c r="U596" s="23">
        <f t="shared" si="217"/>
        <v>6370.04</v>
      </c>
      <c r="V596" s="23">
        <f t="shared" si="218"/>
        <v>6513.88</v>
      </c>
      <c r="W596" s="23">
        <f t="shared" si="219"/>
        <v>7495.69</v>
      </c>
      <c r="X596" s="193">
        <f t="shared" si="227"/>
        <v>98.57</v>
      </c>
      <c r="Y596" s="193">
        <f t="shared" si="228"/>
        <v>0.33</v>
      </c>
      <c r="Z596" s="23">
        <f t="shared" si="220"/>
        <v>6017.82</v>
      </c>
      <c r="AA596" s="23">
        <f t="shared" si="221"/>
        <v>6370.04</v>
      </c>
      <c r="AB596" s="23">
        <f t="shared" si="222"/>
        <v>6513.88</v>
      </c>
      <c r="AC596" s="23">
        <f t="shared" si="223"/>
        <v>7495.69</v>
      </c>
      <c r="AD596" s="193">
        <f t="shared" si="229"/>
        <v>98.57</v>
      </c>
      <c r="AE596" s="366">
        <f t="shared" si="230"/>
        <v>0.33</v>
      </c>
    </row>
    <row r="597" spans="1:31" ht="15" customHeight="1" x14ac:dyDescent="0.2">
      <c r="A597" s="601"/>
      <c r="B597" s="10">
        <v>11</v>
      </c>
      <c r="C597" s="9">
        <f>ROUND([2]Лист1!C644,2)</f>
        <v>2436.56</v>
      </c>
      <c r="D597" s="191">
        <f>ROUND([2]Лист1!D644,2)</f>
        <v>149.62</v>
      </c>
      <c r="E597" s="191">
        <f>ROUND([2]Лист1!E644,2)</f>
        <v>0.01</v>
      </c>
      <c r="F597" s="71">
        <f t="shared" si="231"/>
        <v>4.8099999999999996</v>
      </c>
      <c r="G597" s="329">
        <f t="shared" si="231"/>
        <v>1018.54</v>
      </c>
      <c r="H597" s="330">
        <f t="shared" si="231"/>
        <v>343.8</v>
      </c>
      <c r="I597" s="331">
        <f t="shared" si="224"/>
        <v>343.8</v>
      </c>
      <c r="J597" s="71">
        <f t="shared" si="232"/>
        <v>3205.7799999999997</v>
      </c>
      <c r="K597" s="71">
        <f t="shared" si="233"/>
        <v>3558</v>
      </c>
      <c r="L597" s="71">
        <f t="shared" si="234"/>
        <v>3701.8399999999997</v>
      </c>
      <c r="M597" s="71">
        <f t="shared" si="235"/>
        <v>4683.6499999999996</v>
      </c>
      <c r="N597" s="23">
        <f t="shared" si="212"/>
        <v>6665.69</v>
      </c>
      <c r="O597" s="23">
        <f t="shared" si="213"/>
        <v>7017.91</v>
      </c>
      <c r="P597" s="23">
        <f t="shared" si="214"/>
        <v>7161.75</v>
      </c>
      <c r="Q597" s="23">
        <f t="shared" si="215"/>
        <v>8143.56</v>
      </c>
      <c r="R597" s="193">
        <f t="shared" si="225"/>
        <v>149.62</v>
      </c>
      <c r="S597" s="193">
        <f t="shared" si="226"/>
        <v>0.01</v>
      </c>
      <c r="T597" s="23">
        <f t="shared" si="216"/>
        <v>5990.95</v>
      </c>
      <c r="U597" s="23">
        <f t="shared" si="217"/>
        <v>6343.17</v>
      </c>
      <c r="V597" s="23">
        <f t="shared" si="218"/>
        <v>6487.01</v>
      </c>
      <c r="W597" s="23">
        <f t="shared" si="219"/>
        <v>7468.82</v>
      </c>
      <c r="X597" s="193">
        <f t="shared" si="227"/>
        <v>149.62</v>
      </c>
      <c r="Y597" s="193">
        <f t="shared" si="228"/>
        <v>0.01</v>
      </c>
      <c r="Z597" s="23">
        <f t="shared" si="220"/>
        <v>5990.95</v>
      </c>
      <c r="AA597" s="23">
        <f t="shared" si="221"/>
        <v>6343.17</v>
      </c>
      <c r="AB597" s="23">
        <f t="shared" si="222"/>
        <v>6487.01</v>
      </c>
      <c r="AC597" s="23">
        <f t="shared" si="223"/>
        <v>7468.82</v>
      </c>
      <c r="AD597" s="193">
        <f t="shared" si="229"/>
        <v>149.62</v>
      </c>
      <c r="AE597" s="366">
        <f t="shared" si="230"/>
        <v>0.01</v>
      </c>
    </row>
    <row r="598" spans="1:31" ht="15" customHeight="1" x14ac:dyDescent="0.2">
      <c r="A598" s="601"/>
      <c r="B598" s="10">
        <v>12</v>
      </c>
      <c r="C598" s="9">
        <f>ROUND([2]Лист1!C645,2)</f>
        <v>2372.5500000000002</v>
      </c>
      <c r="D598" s="191">
        <f>ROUND([2]Лист1!D645,2)</f>
        <v>182.54</v>
      </c>
      <c r="E598" s="191">
        <f>ROUND([2]Лист1!E645,2)</f>
        <v>0</v>
      </c>
      <c r="F598" s="71">
        <f t="shared" si="231"/>
        <v>4.8099999999999996</v>
      </c>
      <c r="G598" s="329">
        <f t="shared" si="231"/>
        <v>1018.54</v>
      </c>
      <c r="H598" s="330">
        <f t="shared" si="231"/>
        <v>343.8</v>
      </c>
      <c r="I598" s="331">
        <f t="shared" si="224"/>
        <v>343.8</v>
      </c>
      <c r="J598" s="71">
        <f t="shared" si="232"/>
        <v>3205.7799999999997</v>
      </c>
      <c r="K598" s="71">
        <f t="shared" si="233"/>
        <v>3558</v>
      </c>
      <c r="L598" s="71">
        <f t="shared" si="234"/>
        <v>3701.8399999999997</v>
      </c>
      <c r="M598" s="71">
        <f t="shared" si="235"/>
        <v>4683.6499999999996</v>
      </c>
      <c r="N598" s="23">
        <f t="shared" si="212"/>
        <v>6601.68</v>
      </c>
      <c r="O598" s="23">
        <f t="shared" si="213"/>
        <v>6953.9</v>
      </c>
      <c r="P598" s="23">
        <f t="shared" si="214"/>
        <v>7097.74</v>
      </c>
      <c r="Q598" s="23">
        <f t="shared" si="215"/>
        <v>8079.55</v>
      </c>
      <c r="R598" s="193">
        <f t="shared" si="225"/>
        <v>182.54</v>
      </c>
      <c r="S598" s="193">
        <f t="shared" si="226"/>
        <v>0</v>
      </c>
      <c r="T598" s="23">
        <f t="shared" si="216"/>
        <v>5926.94</v>
      </c>
      <c r="U598" s="23">
        <f t="shared" si="217"/>
        <v>6279.16</v>
      </c>
      <c r="V598" s="23">
        <f t="shared" si="218"/>
        <v>6423</v>
      </c>
      <c r="W598" s="23">
        <f t="shared" si="219"/>
        <v>7404.81</v>
      </c>
      <c r="X598" s="193">
        <f t="shared" si="227"/>
        <v>182.54</v>
      </c>
      <c r="Y598" s="193">
        <f t="shared" si="228"/>
        <v>0</v>
      </c>
      <c r="Z598" s="23">
        <f t="shared" si="220"/>
        <v>5926.94</v>
      </c>
      <c r="AA598" s="23">
        <f t="shared" si="221"/>
        <v>6279.16</v>
      </c>
      <c r="AB598" s="23">
        <f t="shared" si="222"/>
        <v>6423</v>
      </c>
      <c r="AC598" s="23">
        <f t="shared" si="223"/>
        <v>7404.81</v>
      </c>
      <c r="AD598" s="193">
        <f t="shared" si="229"/>
        <v>182.54</v>
      </c>
      <c r="AE598" s="366">
        <f t="shared" si="230"/>
        <v>0</v>
      </c>
    </row>
    <row r="599" spans="1:31" ht="15" customHeight="1" x14ac:dyDescent="0.2">
      <c r="A599" s="601"/>
      <c r="B599" s="10">
        <v>13</v>
      </c>
      <c r="C599" s="9">
        <f>ROUND([2]Лист1!C646,2)</f>
        <v>2393.14</v>
      </c>
      <c r="D599" s="191">
        <f>ROUND([2]Лист1!D646,2)</f>
        <v>199.4</v>
      </c>
      <c r="E599" s="191">
        <f>ROUND([2]Лист1!E646,2)</f>
        <v>0</v>
      </c>
      <c r="F599" s="71">
        <f t="shared" si="231"/>
        <v>4.8099999999999996</v>
      </c>
      <c r="G599" s="329">
        <f t="shared" si="231"/>
        <v>1018.54</v>
      </c>
      <c r="H599" s="330">
        <f t="shared" si="231"/>
        <v>343.8</v>
      </c>
      <c r="I599" s="331">
        <f t="shared" si="224"/>
        <v>343.8</v>
      </c>
      <c r="J599" s="71">
        <f t="shared" si="232"/>
        <v>3205.7799999999997</v>
      </c>
      <c r="K599" s="71">
        <f t="shared" si="233"/>
        <v>3558</v>
      </c>
      <c r="L599" s="71">
        <f t="shared" si="234"/>
        <v>3701.8399999999997</v>
      </c>
      <c r="M599" s="71">
        <f t="shared" si="235"/>
        <v>4683.6499999999996</v>
      </c>
      <c r="N599" s="23">
        <f t="shared" si="212"/>
        <v>6622.27</v>
      </c>
      <c r="O599" s="23">
        <f t="shared" si="213"/>
        <v>6974.49</v>
      </c>
      <c r="P599" s="23">
        <f t="shared" si="214"/>
        <v>7118.33</v>
      </c>
      <c r="Q599" s="23">
        <f t="shared" si="215"/>
        <v>8100.14</v>
      </c>
      <c r="R599" s="193">
        <f t="shared" si="225"/>
        <v>199.4</v>
      </c>
      <c r="S599" s="193">
        <f t="shared" si="226"/>
        <v>0</v>
      </c>
      <c r="T599" s="23">
        <f t="shared" si="216"/>
        <v>5947.53</v>
      </c>
      <c r="U599" s="23">
        <f t="shared" si="217"/>
        <v>6299.75</v>
      </c>
      <c r="V599" s="23">
        <f t="shared" si="218"/>
        <v>6443.59</v>
      </c>
      <c r="W599" s="23">
        <f t="shared" si="219"/>
        <v>7425.4</v>
      </c>
      <c r="X599" s="193">
        <f t="shared" si="227"/>
        <v>199.4</v>
      </c>
      <c r="Y599" s="193">
        <f t="shared" si="228"/>
        <v>0</v>
      </c>
      <c r="Z599" s="23">
        <f t="shared" si="220"/>
        <v>5947.53</v>
      </c>
      <c r="AA599" s="23">
        <f t="shared" si="221"/>
        <v>6299.75</v>
      </c>
      <c r="AB599" s="23">
        <f t="shared" si="222"/>
        <v>6443.59</v>
      </c>
      <c r="AC599" s="23">
        <f t="shared" si="223"/>
        <v>7425.4</v>
      </c>
      <c r="AD599" s="193">
        <f t="shared" si="229"/>
        <v>199.4</v>
      </c>
      <c r="AE599" s="366">
        <f t="shared" si="230"/>
        <v>0</v>
      </c>
    </row>
    <row r="600" spans="1:31" ht="15" customHeight="1" x14ac:dyDescent="0.2">
      <c r="A600" s="601"/>
      <c r="B600" s="10">
        <v>14</v>
      </c>
      <c r="C600" s="9">
        <f>ROUND([2]Лист1!C647,2)</f>
        <v>2406.63</v>
      </c>
      <c r="D600" s="191">
        <f>ROUND([2]Лист1!D647,2)</f>
        <v>146.09</v>
      </c>
      <c r="E600" s="191">
        <f>ROUND([2]Лист1!E647,2)</f>
        <v>0.03</v>
      </c>
      <c r="F600" s="71">
        <f t="shared" si="231"/>
        <v>4.8099999999999996</v>
      </c>
      <c r="G600" s="329">
        <f t="shared" si="231"/>
        <v>1018.54</v>
      </c>
      <c r="H600" s="330">
        <f t="shared" si="231"/>
        <v>343.8</v>
      </c>
      <c r="I600" s="331">
        <f t="shared" si="224"/>
        <v>343.8</v>
      </c>
      <c r="J600" s="71">
        <f t="shared" si="232"/>
        <v>3205.7799999999997</v>
      </c>
      <c r="K600" s="71">
        <f t="shared" si="233"/>
        <v>3558</v>
      </c>
      <c r="L600" s="71">
        <f t="shared" si="234"/>
        <v>3701.8399999999997</v>
      </c>
      <c r="M600" s="71">
        <f t="shared" si="235"/>
        <v>4683.6499999999996</v>
      </c>
      <c r="N600" s="23">
        <f t="shared" si="212"/>
        <v>6635.76</v>
      </c>
      <c r="O600" s="23">
        <f t="shared" si="213"/>
        <v>6987.98</v>
      </c>
      <c r="P600" s="23">
        <f t="shared" si="214"/>
        <v>7131.82</v>
      </c>
      <c r="Q600" s="23">
        <f t="shared" si="215"/>
        <v>8113.63</v>
      </c>
      <c r="R600" s="193">
        <f t="shared" si="225"/>
        <v>146.09</v>
      </c>
      <c r="S600" s="193">
        <f t="shared" si="226"/>
        <v>0.03</v>
      </c>
      <c r="T600" s="23">
        <f t="shared" si="216"/>
        <v>5961.02</v>
      </c>
      <c r="U600" s="23">
        <f t="shared" si="217"/>
        <v>6313.24</v>
      </c>
      <c r="V600" s="23">
        <f t="shared" si="218"/>
        <v>6457.08</v>
      </c>
      <c r="W600" s="23">
        <f t="shared" si="219"/>
        <v>7438.89</v>
      </c>
      <c r="X600" s="193">
        <f t="shared" si="227"/>
        <v>146.09</v>
      </c>
      <c r="Y600" s="193">
        <f t="shared" si="228"/>
        <v>0.03</v>
      </c>
      <c r="Z600" s="23">
        <f t="shared" si="220"/>
        <v>5961.02</v>
      </c>
      <c r="AA600" s="23">
        <f t="shared" si="221"/>
        <v>6313.24</v>
      </c>
      <c r="AB600" s="23">
        <f t="shared" si="222"/>
        <v>6457.08</v>
      </c>
      <c r="AC600" s="23">
        <f t="shared" si="223"/>
        <v>7438.89</v>
      </c>
      <c r="AD600" s="193">
        <f t="shared" si="229"/>
        <v>146.09</v>
      </c>
      <c r="AE600" s="366">
        <f t="shared" si="230"/>
        <v>0.03</v>
      </c>
    </row>
    <row r="601" spans="1:31" ht="15" customHeight="1" x14ac:dyDescent="0.2">
      <c r="A601" s="601"/>
      <c r="B601" s="10">
        <v>15</v>
      </c>
      <c r="C601" s="9">
        <f>ROUND([2]Лист1!C648,2)</f>
        <v>2411.46</v>
      </c>
      <c r="D601" s="191">
        <f>ROUND([2]Лист1!D648,2)</f>
        <v>162.44999999999999</v>
      </c>
      <c r="E601" s="191">
        <f>ROUND([2]Лист1!E648,2)</f>
        <v>0</v>
      </c>
      <c r="F601" s="71">
        <f t="shared" si="231"/>
        <v>4.8099999999999996</v>
      </c>
      <c r="G601" s="329">
        <f t="shared" si="231"/>
        <v>1018.54</v>
      </c>
      <c r="H601" s="330">
        <f t="shared" si="231"/>
        <v>343.8</v>
      </c>
      <c r="I601" s="331">
        <f t="shared" si="224"/>
        <v>343.8</v>
      </c>
      <c r="J601" s="71">
        <f t="shared" si="232"/>
        <v>3205.7799999999997</v>
      </c>
      <c r="K601" s="71">
        <f t="shared" si="233"/>
        <v>3558</v>
      </c>
      <c r="L601" s="71">
        <f t="shared" si="234"/>
        <v>3701.8399999999997</v>
      </c>
      <c r="M601" s="71">
        <f t="shared" si="235"/>
        <v>4683.6499999999996</v>
      </c>
      <c r="N601" s="23">
        <f t="shared" si="212"/>
        <v>6640.59</v>
      </c>
      <c r="O601" s="23">
        <f t="shared" si="213"/>
        <v>6992.81</v>
      </c>
      <c r="P601" s="23">
        <f t="shared" si="214"/>
        <v>7136.65</v>
      </c>
      <c r="Q601" s="23">
        <f t="shared" si="215"/>
        <v>8118.46</v>
      </c>
      <c r="R601" s="193">
        <f t="shared" si="225"/>
        <v>162.44999999999999</v>
      </c>
      <c r="S601" s="193">
        <f t="shared" si="226"/>
        <v>0</v>
      </c>
      <c r="T601" s="23">
        <f t="shared" si="216"/>
        <v>5965.85</v>
      </c>
      <c r="U601" s="23">
        <f t="shared" si="217"/>
        <v>6318.07</v>
      </c>
      <c r="V601" s="23">
        <f t="shared" si="218"/>
        <v>6461.91</v>
      </c>
      <c r="W601" s="23">
        <f t="shared" si="219"/>
        <v>7443.72</v>
      </c>
      <c r="X601" s="193">
        <f t="shared" si="227"/>
        <v>162.44999999999999</v>
      </c>
      <c r="Y601" s="193">
        <f t="shared" si="228"/>
        <v>0</v>
      </c>
      <c r="Z601" s="23">
        <f t="shared" si="220"/>
        <v>5965.85</v>
      </c>
      <c r="AA601" s="23">
        <f t="shared" si="221"/>
        <v>6318.07</v>
      </c>
      <c r="AB601" s="23">
        <f t="shared" si="222"/>
        <v>6461.91</v>
      </c>
      <c r="AC601" s="23">
        <f t="shared" si="223"/>
        <v>7443.72</v>
      </c>
      <c r="AD601" s="193">
        <f t="shared" si="229"/>
        <v>162.44999999999999</v>
      </c>
      <c r="AE601" s="366">
        <f t="shared" si="230"/>
        <v>0</v>
      </c>
    </row>
    <row r="602" spans="1:31" ht="15" customHeight="1" x14ac:dyDescent="0.2">
      <c r="A602" s="601"/>
      <c r="B602" s="10">
        <v>16</v>
      </c>
      <c r="C602" s="9">
        <f>ROUND([2]Лист1!C649,2)</f>
        <v>2473.4899999999998</v>
      </c>
      <c r="D602" s="191">
        <f>ROUND([2]Лист1!D649,2)</f>
        <v>556.86</v>
      </c>
      <c r="E602" s="191">
        <f>ROUND([2]Лист1!E649,2)</f>
        <v>0</v>
      </c>
      <c r="F602" s="71">
        <f t="shared" si="231"/>
        <v>4.8099999999999996</v>
      </c>
      <c r="G602" s="329">
        <f t="shared" si="231"/>
        <v>1018.54</v>
      </c>
      <c r="H602" s="330">
        <f t="shared" si="231"/>
        <v>343.8</v>
      </c>
      <c r="I602" s="331">
        <f t="shared" si="224"/>
        <v>343.8</v>
      </c>
      <c r="J602" s="71">
        <f t="shared" si="232"/>
        <v>3205.7799999999997</v>
      </c>
      <c r="K602" s="71">
        <f t="shared" si="233"/>
        <v>3558</v>
      </c>
      <c r="L602" s="71">
        <f t="shared" si="234"/>
        <v>3701.8399999999997</v>
      </c>
      <c r="M602" s="71">
        <f t="shared" si="235"/>
        <v>4683.6499999999996</v>
      </c>
      <c r="N602" s="23">
        <f t="shared" si="212"/>
        <v>6702.62</v>
      </c>
      <c r="O602" s="23">
        <f t="shared" si="213"/>
        <v>7054.84</v>
      </c>
      <c r="P602" s="23">
        <f t="shared" si="214"/>
        <v>7198.68</v>
      </c>
      <c r="Q602" s="23">
        <f t="shared" si="215"/>
        <v>8180.49</v>
      </c>
      <c r="R602" s="193">
        <f t="shared" si="225"/>
        <v>556.86</v>
      </c>
      <c r="S602" s="193">
        <f t="shared" si="226"/>
        <v>0</v>
      </c>
      <c r="T602" s="23">
        <f t="shared" si="216"/>
        <v>6027.88</v>
      </c>
      <c r="U602" s="23">
        <f t="shared" si="217"/>
        <v>6380.1</v>
      </c>
      <c r="V602" s="23">
        <f t="shared" si="218"/>
        <v>6523.94</v>
      </c>
      <c r="W602" s="23">
        <f t="shared" si="219"/>
        <v>7505.75</v>
      </c>
      <c r="X602" s="193">
        <f t="shared" si="227"/>
        <v>556.86</v>
      </c>
      <c r="Y602" s="193">
        <f t="shared" si="228"/>
        <v>0</v>
      </c>
      <c r="Z602" s="23">
        <f t="shared" si="220"/>
        <v>6027.88</v>
      </c>
      <c r="AA602" s="23">
        <f t="shared" si="221"/>
        <v>6380.1</v>
      </c>
      <c r="AB602" s="23">
        <f t="shared" si="222"/>
        <v>6523.94</v>
      </c>
      <c r="AC602" s="23">
        <f t="shared" si="223"/>
        <v>7505.75</v>
      </c>
      <c r="AD602" s="193">
        <f t="shared" si="229"/>
        <v>556.86</v>
      </c>
      <c r="AE602" s="366">
        <f t="shared" si="230"/>
        <v>0</v>
      </c>
    </row>
    <row r="603" spans="1:31" ht="15" customHeight="1" x14ac:dyDescent="0.2">
      <c r="A603" s="601"/>
      <c r="B603" s="10">
        <v>17</v>
      </c>
      <c r="C603" s="9">
        <f>ROUND([2]Лист1!C650,2)</f>
        <v>2590.6799999999998</v>
      </c>
      <c r="D603" s="191">
        <f>ROUND([2]Лист1!D650,2)</f>
        <v>474.43</v>
      </c>
      <c r="E603" s="191">
        <f>ROUND([2]Лист1!E650,2)</f>
        <v>0</v>
      </c>
      <c r="F603" s="71">
        <f t="shared" si="231"/>
        <v>4.8099999999999996</v>
      </c>
      <c r="G603" s="329">
        <f t="shared" si="231"/>
        <v>1018.54</v>
      </c>
      <c r="H603" s="330">
        <f t="shared" si="231"/>
        <v>343.8</v>
      </c>
      <c r="I603" s="331">
        <f t="shared" si="224"/>
        <v>343.8</v>
      </c>
      <c r="J603" s="71">
        <f t="shared" si="232"/>
        <v>3205.7799999999997</v>
      </c>
      <c r="K603" s="71">
        <f t="shared" si="233"/>
        <v>3558</v>
      </c>
      <c r="L603" s="71">
        <f t="shared" si="234"/>
        <v>3701.8399999999997</v>
      </c>
      <c r="M603" s="71">
        <f t="shared" si="235"/>
        <v>4683.6499999999996</v>
      </c>
      <c r="N603" s="23">
        <f t="shared" si="212"/>
        <v>6819.81</v>
      </c>
      <c r="O603" s="23">
        <f t="shared" si="213"/>
        <v>7172.03</v>
      </c>
      <c r="P603" s="23">
        <f t="shared" si="214"/>
        <v>7315.87</v>
      </c>
      <c r="Q603" s="23">
        <f t="shared" si="215"/>
        <v>8297.68</v>
      </c>
      <c r="R603" s="193">
        <f t="shared" si="225"/>
        <v>474.43</v>
      </c>
      <c r="S603" s="193">
        <f t="shared" si="226"/>
        <v>0</v>
      </c>
      <c r="T603" s="23">
        <f t="shared" si="216"/>
        <v>6145.07</v>
      </c>
      <c r="U603" s="23">
        <f t="shared" si="217"/>
        <v>6497.29</v>
      </c>
      <c r="V603" s="23">
        <f t="shared" si="218"/>
        <v>6641.13</v>
      </c>
      <c r="W603" s="23">
        <f t="shared" si="219"/>
        <v>7622.94</v>
      </c>
      <c r="X603" s="193">
        <f t="shared" si="227"/>
        <v>474.43</v>
      </c>
      <c r="Y603" s="193">
        <f t="shared" si="228"/>
        <v>0</v>
      </c>
      <c r="Z603" s="23">
        <f t="shared" si="220"/>
        <v>6145.07</v>
      </c>
      <c r="AA603" s="23">
        <f t="shared" si="221"/>
        <v>6497.29</v>
      </c>
      <c r="AB603" s="23">
        <f t="shared" si="222"/>
        <v>6641.13</v>
      </c>
      <c r="AC603" s="23">
        <f t="shared" si="223"/>
        <v>7622.94</v>
      </c>
      <c r="AD603" s="193">
        <f t="shared" si="229"/>
        <v>474.43</v>
      </c>
      <c r="AE603" s="366">
        <f t="shared" si="230"/>
        <v>0</v>
      </c>
    </row>
    <row r="604" spans="1:31" ht="15" customHeight="1" x14ac:dyDescent="0.2">
      <c r="A604" s="601"/>
      <c r="B604" s="10">
        <v>18</v>
      </c>
      <c r="C604" s="9">
        <f>ROUND([2]Лист1!C651,2)</f>
        <v>2579.83</v>
      </c>
      <c r="D604" s="191">
        <f>ROUND([2]Лист1!D651,2)</f>
        <v>494.45</v>
      </c>
      <c r="E604" s="191">
        <f>ROUND([2]Лист1!E651,2)</f>
        <v>0</v>
      </c>
      <c r="F604" s="71">
        <f t="shared" si="231"/>
        <v>4.8099999999999996</v>
      </c>
      <c r="G604" s="329">
        <f t="shared" si="231"/>
        <v>1018.54</v>
      </c>
      <c r="H604" s="330">
        <f t="shared" si="231"/>
        <v>343.8</v>
      </c>
      <c r="I604" s="331">
        <f t="shared" si="224"/>
        <v>343.8</v>
      </c>
      <c r="J604" s="71">
        <f t="shared" si="232"/>
        <v>3205.7799999999997</v>
      </c>
      <c r="K604" s="71">
        <f t="shared" si="233"/>
        <v>3558</v>
      </c>
      <c r="L604" s="71">
        <f t="shared" si="234"/>
        <v>3701.8399999999997</v>
      </c>
      <c r="M604" s="71">
        <f t="shared" si="235"/>
        <v>4683.6499999999996</v>
      </c>
      <c r="N604" s="23">
        <f t="shared" si="212"/>
        <v>6808.96</v>
      </c>
      <c r="O604" s="23">
        <f t="shared" si="213"/>
        <v>7161.18</v>
      </c>
      <c r="P604" s="23">
        <f t="shared" si="214"/>
        <v>7305.02</v>
      </c>
      <c r="Q604" s="23">
        <f t="shared" si="215"/>
        <v>8286.83</v>
      </c>
      <c r="R604" s="193">
        <f t="shared" si="225"/>
        <v>494.45</v>
      </c>
      <c r="S604" s="193">
        <f t="shared" si="226"/>
        <v>0</v>
      </c>
      <c r="T604" s="23">
        <f t="shared" si="216"/>
        <v>6134.22</v>
      </c>
      <c r="U604" s="23">
        <f t="shared" si="217"/>
        <v>6486.44</v>
      </c>
      <c r="V604" s="23">
        <f t="shared" si="218"/>
        <v>6630.28</v>
      </c>
      <c r="W604" s="23">
        <f t="shared" si="219"/>
        <v>7612.09</v>
      </c>
      <c r="X604" s="193">
        <f t="shared" si="227"/>
        <v>494.45</v>
      </c>
      <c r="Y604" s="193">
        <f t="shared" si="228"/>
        <v>0</v>
      </c>
      <c r="Z604" s="23">
        <f t="shared" si="220"/>
        <v>6134.22</v>
      </c>
      <c r="AA604" s="23">
        <f t="shared" si="221"/>
        <v>6486.44</v>
      </c>
      <c r="AB604" s="23">
        <f t="shared" si="222"/>
        <v>6630.28</v>
      </c>
      <c r="AC604" s="23">
        <f t="shared" si="223"/>
        <v>7612.09</v>
      </c>
      <c r="AD604" s="193">
        <f t="shared" si="229"/>
        <v>494.45</v>
      </c>
      <c r="AE604" s="366">
        <f t="shared" si="230"/>
        <v>0</v>
      </c>
    </row>
    <row r="605" spans="1:31" ht="15" customHeight="1" x14ac:dyDescent="0.2">
      <c r="A605" s="601"/>
      <c r="B605" s="10">
        <v>19</v>
      </c>
      <c r="C605" s="9">
        <f>ROUND([2]Лист1!C652,2)</f>
        <v>2521.2800000000002</v>
      </c>
      <c r="D605" s="191">
        <f>ROUND([2]Лист1!D652,2)</f>
        <v>322.29000000000002</v>
      </c>
      <c r="E605" s="191">
        <f>ROUND([2]Лист1!E652,2)</f>
        <v>0</v>
      </c>
      <c r="F605" s="71">
        <f t="shared" si="231"/>
        <v>4.8099999999999996</v>
      </c>
      <c r="G605" s="329">
        <f t="shared" si="231"/>
        <v>1018.54</v>
      </c>
      <c r="H605" s="330">
        <f t="shared" si="231"/>
        <v>343.8</v>
      </c>
      <c r="I605" s="331">
        <f t="shared" si="224"/>
        <v>343.8</v>
      </c>
      <c r="J605" s="71">
        <f t="shared" si="232"/>
        <v>3205.7799999999997</v>
      </c>
      <c r="K605" s="71">
        <f t="shared" si="233"/>
        <v>3558</v>
      </c>
      <c r="L605" s="71">
        <f t="shared" si="234"/>
        <v>3701.8399999999997</v>
      </c>
      <c r="M605" s="71">
        <f t="shared" si="235"/>
        <v>4683.6499999999996</v>
      </c>
      <c r="N605" s="23">
        <f t="shared" si="212"/>
        <v>6750.41</v>
      </c>
      <c r="O605" s="23">
        <f t="shared" si="213"/>
        <v>7102.63</v>
      </c>
      <c r="P605" s="23">
        <f t="shared" si="214"/>
        <v>7246.47</v>
      </c>
      <c r="Q605" s="23">
        <f t="shared" si="215"/>
        <v>8228.2800000000007</v>
      </c>
      <c r="R605" s="193">
        <f t="shared" si="225"/>
        <v>322.29000000000002</v>
      </c>
      <c r="S605" s="193">
        <f t="shared" si="226"/>
        <v>0</v>
      </c>
      <c r="T605" s="23">
        <f t="shared" si="216"/>
        <v>6075.67</v>
      </c>
      <c r="U605" s="23">
        <f t="shared" si="217"/>
        <v>6427.89</v>
      </c>
      <c r="V605" s="23">
        <f t="shared" si="218"/>
        <v>6571.73</v>
      </c>
      <c r="W605" s="23">
        <f t="shared" si="219"/>
        <v>7553.54</v>
      </c>
      <c r="X605" s="193">
        <f t="shared" si="227"/>
        <v>322.29000000000002</v>
      </c>
      <c r="Y605" s="193">
        <f t="shared" si="228"/>
        <v>0</v>
      </c>
      <c r="Z605" s="23">
        <f t="shared" si="220"/>
        <v>6075.67</v>
      </c>
      <c r="AA605" s="23">
        <f t="shared" si="221"/>
        <v>6427.89</v>
      </c>
      <c r="AB605" s="23">
        <f t="shared" si="222"/>
        <v>6571.73</v>
      </c>
      <c r="AC605" s="23">
        <f t="shared" si="223"/>
        <v>7553.54</v>
      </c>
      <c r="AD605" s="193">
        <f t="shared" si="229"/>
        <v>322.29000000000002</v>
      </c>
      <c r="AE605" s="366">
        <f t="shared" si="230"/>
        <v>0</v>
      </c>
    </row>
    <row r="606" spans="1:31" ht="15" customHeight="1" x14ac:dyDescent="0.2">
      <c r="A606" s="601"/>
      <c r="B606" s="10">
        <v>20</v>
      </c>
      <c r="C606" s="9">
        <f>ROUND([2]Лист1!C653,2)</f>
        <v>2403.9299999999998</v>
      </c>
      <c r="D606" s="191">
        <f>ROUND([2]Лист1!D653,2)</f>
        <v>430.67</v>
      </c>
      <c r="E606" s="191">
        <f>ROUND([2]Лист1!E653,2)</f>
        <v>0</v>
      </c>
      <c r="F606" s="71">
        <f t="shared" si="231"/>
        <v>4.8099999999999996</v>
      </c>
      <c r="G606" s="329">
        <f t="shared" si="231"/>
        <v>1018.54</v>
      </c>
      <c r="H606" s="330">
        <f t="shared" si="231"/>
        <v>343.8</v>
      </c>
      <c r="I606" s="331">
        <f t="shared" si="224"/>
        <v>343.8</v>
      </c>
      <c r="J606" s="71">
        <f t="shared" si="232"/>
        <v>3205.7799999999997</v>
      </c>
      <c r="K606" s="71">
        <f t="shared" si="233"/>
        <v>3558</v>
      </c>
      <c r="L606" s="71">
        <f t="shared" si="234"/>
        <v>3701.8399999999997</v>
      </c>
      <c r="M606" s="71">
        <f t="shared" si="235"/>
        <v>4683.6499999999996</v>
      </c>
      <c r="N606" s="23">
        <f t="shared" si="212"/>
        <v>6633.06</v>
      </c>
      <c r="O606" s="23">
        <f t="shared" si="213"/>
        <v>6985.28</v>
      </c>
      <c r="P606" s="23">
        <f t="shared" si="214"/>
        <v>7129.12</v>
      </c>
      <c r="Q606" s="23">
        <f t="shared" si="215"/>
        <v>8110.93</v>
      </c>
      <c r="R606" s="193">
        <f t="shared" si="225"/>
        <v>430.67</v>
      </c>
      <c r="S606" s="193">
        <f t="shared" si="226"/>
        <v>0</v>
      </c>
      <c r="T606" s="23">
        <f t="shared" si="216"/>
        <v>5958.32</v>
      </c>
      <c r="U606" s="23">
        <f t="shared" si="217"/>
        <v>6310.54</v>
      </c>
      <c r="V606" s="23">
        <f t="shared" si="218"/>
        <v>6454.38</v>
      </c>
      <c r="W606" s="23">
        <f t="shared" si="219"/>
        <v>7436.19</v>
      </c>
      <c r="X606" s="193">
        <f t="shared" si="227"/>
        <v>430.67</v>
      </c>
      <c r="Y606" s="193">
        <f t="shared" si="228"/>
        <v>0</v>
      </c>
      <c r="Z606" s="23">
        <f t="shared" si="220"/>
        <v>5958.32</v>
      </c>
      <c r="AA606" s="23">
        <f t="shared" si="221"/>
        <v>6310.54</v>
      </c>
      <c r="AB606" s="23">
        <f t="shared" si="222"/>
        <v>6454.38</v>
      </c>
      <c r="AC606" s="23">
        <f t="shared" si="223"/>
        <v>7436.19</v>
      </c>
      <c r="AD606" s="193">
        <f t="shared" si="229"/>
        <v>430.67</v>
      </c>
      <c r="AE606" s="366">
        <f t="shared" si="230"/>
        <v>0</v>
      </c>
    </row>
    <row r="607" spans="1:31" ht="15" customHeight="1" x14ac:dyDescent="0.2">
      <c r="A607" s="601"/>
      <c r="B607" s="10">
        <v>21</v>
      </c>
      <c r="C607" s="9">
        <f>ROUND([2]Лист1!C654,2)</f>
        <v>2287.48</v>
      </c>
      <c r="D607" s="191">
        <f>ROUND([2]Лист1!D654,2)</f>
        <v>232.03</v>
      </c>
      <c r="E607" s="191">
        <f>ROUND([2]Лист1!E654,2)</f>
        <v>0</v>
      </c>
      <c r="F607" s="71">
        <f t="shared" si="231"/>
        <v>4.8099999999999996</v>
      </c>
      <c r="G607" s="329">
        <f t="shared" si="231"/>
        <v>1018.54</v>
      </c>
      <c r="H607" s="330">
        <f t="shared" si="231"/>
        <v>343.8</v>
      </c>
      <c r="I607" s="331">
        <f t="shared" si="224"/>
        <v>343.8</v>
      </c>
      <c r="J607" s="71">
        <f t="shared" si="232"/>
        <v>3205.7799999999997</v>
      </c>
      <c r="K607" s="71">
        <f t="shared" si="233"/>
        <v>3558</v>
      </c>
      <c r="L607" s="71">
        <f t="shared" si="234"/>
        <v>3701.8399999999997</v>
      </c>
      <c r="M607" s="71">
        <f t="shared" si="235"/>
        <v>4683.6499999999996</v>
      </c>
      <c r="N607" s="23">
        <f t="shared" si="212"/>
        <v>6516.61</v>
      </c>
      <c r="O607" s="23">
        <f t="shared" si="213"/>
        <v>6868.83</v>
      </c>
      <c r="P607" s="23">
        <f t="shared" si="214"/>
        <v>7012.67</v>
      </c>
      <c r="Q607" s="23">
        <f t="shared" si="215"/>
        <v>7994.48</v>
      </c>
      <c r="R607" s="193">
        <f t="shared" si="225"/>
        <v>232.03</v>
      </c>
      <c r="S607" s="193">
        <f t="shared" si="226"/>
        <v>0</v>
      </c>
      <c r="T607" s="23">
        <f t="shared" si="216"/>
        <v>5841.87</v>
      </c>
      <c r="U607" s="23">
        <f t="shared" si="217"/>
        <v>6194.09</v>
      </c>
      <c r="V607" s="23">
        <f t="shared" si="218"/>
        <v>6337.93</v>
      </c>
      <c r="W607" s="23">
        <f t="shared" si="219"/>
        <v>7319.74</v>
      </c>
      <c r="X607" s="193">
        <f t="shared" si="227"/>
        <v>232.03</v>
      </c>
      <c r="Y607" s="193">
        <f t="shared" si="228"/>
        <v>0</v>
      </c>
      <c r="Z607" s="23">
        <f t="shared" si="220"/>
        <v>5841.87</v>
      </c>
      <c r="AA607" s="23">
        <f t="shared" si="221"/>
        <v>6194.09</v>
      </c>
      <c r="AB607" s="23">
        <f t="shared" si="222"/>
        <v>6337.93</v>
      </c>
      <c r="AC607" s="23">
        <f t="shared" si="223"/>
        <v>7319.74</v>
      </c>
      <c r="AD607" s="193">
        <f t="shared" si="229"/>
        <v>232.03</v>
      </c>
      <c r="AE607" s="366">
        <f t="shared" si="230"/>
        <v>0</v>
      </c>
    </row>
    <row r="608" spans="1:31" ht="15" customHeight="1" x14ac:dyDescent="0.2">
      <c r="A608" s="601"/>
      <c r="B608" s="10">
        <v>22</v>
      </c>
      <c r="C608" s="9">
        <f>ROUND([2]Лист1!C655,2)</f>
        <v>2116.3000000000002</v>
      </c>
      <c r="D608" s="191">
        <f>ROUND([2]Лист1!D655,2)</f>
        <v>35.58</v>
      </c>
      <c r="E608" s="191">
        <f>ROUND([2]Лист1!E655,2)</f>
        <v>323.5</v>
      </c>
      <c r="F608" s="71">
        <f t="shared" si="231"/>
        <v>4.8099999999999996</v>
      </c>
      <c r="G608" s="329">
        <f t="shared" si="231"/>
        <v>1018.54</v>
      </c>
      <c r="H608" s="330">
        <f t="shared" si="231"/>
        <v>343.8</v>
      </c>
      <c r="I608" s="331">
        <f t="shared" si="224"/>
        <v>343.8</v>
      </c>
      <c r="J608" s="71">
        <f t="shared" si="232"/>
        <v>3205.7799999999997</v>
      </c>
      <c r="K608" s="71">
        <f t="shared" si="233"/>
        <v>3558</v>
      </c>
      <c r="L608" s="71">
        <f t="shared" si="234"/>
        <v>3701.8399999999997</v>
      </c>
      <c r="M608" s="71">
        <f t="shared" si="235"/>
        <v>4683.6499999999996</v>
      </c>
      <c r="N608" s="23">
        <f t="shared" si="212"/>
        <v>6345.43</v>
      </c>
      <c r="O608" s="23">
        <f t="shared" si="213"/>
        <v>6697.65</v>
      </c>
      <c r="P608" s="23">
        <f t="shared" si="214"/>
        <v>6841.49</v>
      </c>
      <c r="Q608" s="23">
        <f t="shared" si="215"/>
        <v>7823.3</v>
      </c>
      <c r="R608" s="193">
        <f t="shared" si="225"/>
        <v>35.58</v>
      </c>
      <c r="S608" s="193">
        <f t="shared" si="226"/>
        <v>323.5</v>
      </c>
      <c r="T608" s="23">
        <f t="shared" si="216"/>
        <v>5670.69</v>
      </c>
      <c r="U608" s="23">
        <f t="shared" si="217"/>
        <v>6022.91</v>
      </c>
      <c r="V608" s="23">
        <f t="shared" si="218"/>
        <v>6166.75</v>
      </c>
      <c r="W608" s="23">
        <f t="shared" si="219"/>
        <v>7148.56</v>
      </c>
      <c r="X608" s="193">
        <f t="shared" si="227"/>
        <v>35.58</v>
      </c>
      <c r="Y608" s="193">
        <f t="shared" si="228"/>
        <v>323.5</v>
      </c>
      <c r="Z608" s="23">
        <f t="shared" si="220"/>
        <v>5670.69</v>
      </c>
      <c r="AA608" s="23">
        <f t="shared" si="221"/>
        <v>6022.91</v>
      </c>
      <c r="AB608" s="23">
        <f t="shared" si="222"/>
        <v>6166.75</v>
      </c>
      <c r="AC608" s="23">
        <f t="shared" si="223"/>
        <v>7148.56</v>
      </c>
      <c r="AD608" s="193">
        <f t="shared" si="229"/>
        <v>35.58</v>
      </c>
      <c r="AE608" s="366">
        <f t="shared" si="230"/>
        <v>323.5</v>
      </c>
    </row>
    <row r="609" spans="1:31" ht="15" customHeight="1" x14ac:dyDescent="0.2">
      <c r="A609" s="602"/>
      <c r="B609" s="10">
        <v>23</v>
      </c>
      <c r="C609" s="9">
        <f>ROUND([2]Лист1!C656,2)</f>
        <v>1839.09</v>
      </c>
      <c r="D609" s="191">
        <f>ROUND([2]Лист1!D656,2)</f>
        <v>80.97</v>
      </c>
      <c r="E609" s="191">
        <f>ROUND([2]Лист1!E656,2)</f>
        <v>174.65</v>
      </c>
      <c r="F609" s="71">
        <f t="shared" si="231"/>
        <v>4.8099999999999996</v>
      </c>
      <c r="G609" s="329">
        <f t="shared" si="231"/>
        <v>1018.54</v>
      </c>
      <c r="H609" s="330">
        <f t="shared" si="231"/>
        <v>343.8</v>
      </c>
      <c r="I609" s="331">
        <f t="shared" si="224"/>
        <v>343.8</v>
      </c>
      <c r="J609" s="71">
        <f t="shared" si="232"/>
        <v>3205.7799999999997</v>
      </c>
      <c r="K609" s="71">
        <f t="shared" si="233"/>
        <v>3558</v>
      </c>
      <c r="L609" s="71">
        <f t="shared" si="234"/>
        <v>3701.8399999999997</v>
      </c>
      <c r="M609" s="71">
        <f t="shared" si="235"/>
        <v>4683.6499999999996</v>
      </c>
      <c r="N609" s="23">
        <f t="shared" si="212"/>
        <v>6068.22</v>
      </c>
      <c r="O609" s="23">
        <f t="shared" si="213"/>
        <v>6420.44</v>
      </c>
      <c r="P609" s="23">
        <f t="shared" si="214"/>
        <v>6564.28</v>
      </c>
      <c r="Q609" s="23">
        <f t="shared" si="215"/>
        <v>7546.09</v>
      </c>
      <c r="R609" s="193">
        <f t="shared" si="225"/>
        <v>80.97</v>
      </c>
      <c r="S609" s="193">
        <f t="shared" si="226"/>
        <v>174.65</v>
      </c>
      <c r="T609" s="23">
        <f t="shared" si="216"/>
        <v>5393.48</v>
      </c>
      <c r="U609" s="23">
        <f t="shared" si="217"/>
        <v>5745.7</v>
      </c>
      <c r="V609" s="23">
        <f t="shared" si="218"/>
        <v>5889.54</v>
      </c>
      <c r="W609" s="23">
        <f t="shared" si="219"/>
        <v>6871.35</v>
      </c>
      <c r="X609" s="193">
        <f t="shared" si="227"/>
        <v>80.97</v>
      </c>
      <c r="Y609" s="193">
        <f t="shared" si="228"/>
        <v>174.65</v>
      </c>
      <c r="Z609" s="23">
        <f t="shared" si="220"/>
        <v>5393.48</v>
      </c>
      <c r="AA609" s="23">
        <f t="shared" si="221"/>
        <v>5745.7</v>
      </c>
      <c r="AB609" s="23">
        <f t="shared" si="222"/>
        <v>5889.54</v>
      </c>
      <c r="AC609" s="23">
        <f t="shared" si="223"/>
        <v>6871.35</v>
      </c>
      <c r="AD609" s="193">
        <f t="shared" si="229"/>
        <v>80.97</v>
      </c>
      <c r="AE609" s="366">
        <f t="shared" si="230"/>
        <v>174.65</v>
      </c>
    </row>
    <row r="610" spans="1:31" ht="15" customHeight="1" x14ac:dyDescent="0.2">
      <c r="A610" s="600">
        <f>'третья ц.к.'!A610:A633</f>
        <v>45622</v>
      </c>
      <c r="B610" s="10">
        <v>0</v>
      </c>
      <c r="C610" s="9">
        <f>ROUND([2]Лист1!C657,2)</f>
        <v>1492.54</v>
      </c>
      <c r="D610" s="191">
        <f>ROUND([2]Лист1!D657,2)</f>
        <v>153.87</v>
      </c>
      <c r="E610" s="191">
        <f>ROUND([2]Лист1!E657,2)</f>
        <v>7.28</v>
      </c>
      <c r="F610" s="71">
        <f t="shared" si="231"/>
        <v>4.8099999999999996</v>
      </c>
      <c r="G610" s="329">
        <f t="shared" si="231"/>
        <v>1018.54</v>
      </c>
      <c r="H610" s="330">
        <f t="shared" si="231"/>
        <v>343.8</v>
      </c>
      <c r="I610" s="331">
        <f t="shared" si="224"/>
        <v>343.8</v>
      </c>
      <c r="J610" s="71">
        <f t="shared" si="232"/>
        <v>3205.7799999999997</v>
      </c>
      <c r="K610" s="71">
        <f t="shared" si="233"/>
        <v>3558</v>
      </c>
      <c r="L610" s="71">
        <f t="shared" si="234"/>
        <v>3701.8399999999997</v>
      </c>
      <c r="M610" s="71">
        <f t="shared" si="235"/>
        <v>4683.6499999999996</v>
      </c>
      <c r="N610" s="23">
        <f t="shared" si="212"/>
        <v>5721.67</v>
      </c>
      <c r="O610" s="23">
        <f t="shared" si="213"/>
        <v>6073.89</v>
      </c>
      <c r="P610" s="23">
        <f t="shared" si="214"/>
        <v>6217.73</v>
      </c>
      <c r="Q610" s="23">
        <f t="shared" si="215"/>
        <v>7199.54</v>
      </c>
      <c r="R610" s="193">
        <f t="shared" si="225"/>
        <v>153.87</v>
      </c>
      <c r="S610" s="193">
        <f t="shared" si="226"/>
        <v>7.28</v>
      </c>
      <c r="T610" s="23">
        <f t="shared" si="216"/>
        <v>5046.93</v>
      </c>
      <c r="U610" s="23">
        <f t="shared" si="217"/>
        <v>5399.15</v>
      </c>
      <c r="V610" s="23">
        <f t="shared" si="218"/>
        <v>5542.99</v>
      </c>
      <c r="W610" s="23">
        <f t="shared" si="219"/>
        <v>6524.8</v>
      </c>
      <c r="X610" s="193">
        <f t="shared" si="227"/>
        <v>153.87</v>
      </c>
      <c r="Y610" s="193">
        <f t="shared" si="228"/>
        <v>7.28</v>
      </c>
      <c r="Z610" s="23">
        <f t="shared" si="220"/>
        <v>5046.93</v>
      </c>
      <c r="AA610" s="23">
        <f t="shared" si="221"/>
        <v>5399.15</v>
      </c>
      <c r="AB610" s="23">
        <f t="shared" si="222"/>
        <v>5542.99</v>
      </c>
      <c r="AC610" s="23">
        <f t="shared" si="223"/>
        <v>6524.8</v>
      </c>
      <c r="AD610" s="193">
        <f t="shared" si="229"/>
        <v>153.87</v>
      </c>
      <c r="AE610" s="366">
        <f t="shared" si="230"/>
        <v>7.28</v>
      </c>
    </row>
    <row r="611" spans="1:31" ht="15" customHeight="1" x14ac:dyDescent="0.2">
      <c r="A611" s="601"/>
      <c r="B611" s="10">
        <v>1</v>
      </c>
      <c r="C611" s="9">
        <f>ROUND([2]Лист1!C658,2)</f>
        <v>1360.39</v>
      </c>
      <c r="D611" s="191">
        <f>ROUND([2]Лист1!D658,2)</f>
        <v>121.73</v>
      </c>
      <c r="E611" s="191">
        <f>ROUND([2]Лист1!E658,2)</f>
        <v>22.18</v>
      </c>
      <c r="F611" s="71">
        <f t="shared" si="231"/>
        <v>4.8099999999999996</v>
      </c>
      <c r="G611" s="329">
        <f t="shared" si="231"/>
        <v>1018.54</v>
      </c>
      <c r="H611" s="330">
        <f t="shared" si="231"/>
        <v>343.8</v>
      </c>
      <c r="I611" s="331">
        <f t="shared" si="224"/>
        <v>343.8</v>
      </c>
      <c r="J611" s="71">
        <f t="shared" si="232"/>
        <v>3205.7799999999997</v>
      </c>
      <c r="K611" s="71">
        <f t="shared" si="233"/>
        <v>3558</v>
      </c>
      <c r="L611" s="71">
        <f t="shared" si="234"/>
        <v>3701.8399999999997</v>
      </c>
      <c r="M611" s="71">
        <f t="shared" si="235"/>
        <v>4683.6499999999996</v>
      </c>
      <c r="N611" s="23">
        <f t="shared" si="212"/>
        <v>5589.52</v>
      </c>
      <c r="O611" s="23">
        <f t="shared" si="213"/>
        <v>5941.74</v>
      </c>
      <c r="P611" s="23">
        <f t="shared" si="214"/>
        <v>6085.58</v>
      </c>
      <c r="Q611" s="23">
        <f t="shared" si="215"/>
        <v>7067.39</v>
      </c>
      <c r="R611" s="193">
        <f t="shared" si="225"/>
        <v>121.73</v>
      </c>
      <c r="S611" s="193">
        <f t="shared" si="226"/>
        <v>22.18</v>
      </c>
      <c r="T611" s="23">
        <f t="shared" si="216"/>
        <v>4914.78</v>
      </c>
      <c r="U611" s="23">
        <f t="shared" si="217"/>
        <v>5267</v>
      </c>
      <c r="V611" s="23">
        <f t="shared" si="218"/>
        <v>5410.84</v>
      </c>
      <c r="W611" s="23">
        <f t="shared" si="219"/>
        <v>6392.65</v>
      </c>
      <c r="X611" s="193">
        <f t="shared" si="227"/>
        <v>121.73</v>
      </c>
      <c r="Y611" s="193">
        <f t="shared" si="228"/>
        <v>22.18</v>
      </c>
      <c r="Z611" s="23">
        <f t="shared" si="220"/>
        <v>4914.78</v>
      </c>
      <c r="AA611" s="23">
        <f t="shared" si="221"/>
        <v>5267</v>
      </c>
      <c r="AB611" s="23">
        <f t="shared" si="222"/>
        <v>5410.84</v>
      </c>
      <c r="AC611" s="23">
        <f t="shared" si="223"/>
        <v>6392.65</v>
      </c>
      <c r="AD611" s="193">
        <f t="shared" si="229"/>
        <v>121.73</v>
      </c>
      <c r="AE611" s="366">
        <f t="shared" si="230"/>
        <v>22.18</v>
      </c>
    </row>
    <row r="612" spans="1:31" ht="15" customHeight="1" x14ac:dyDescent="0.2">
      <c r="A612" s="601"/>
      <c r="B612" s="10">
        <v>2</v>
      </c>
      <c r="C612" s="9">
        <f>ROUND([2]Лист1!C659,2)</f>
        <v>1318.63</v>
      </c>
      <c r="D612" s="191">
        <f>ROUND([2]Лист1!D659,2)</f>
        <v>0.01</v>
      </c>
      <c r="E612" s="191">
        <f>ROUND([2]Лист1!E659,2)</f>
        <v>12.11</v>
      </c>
      <c r="F612" s="71">
        <f t="shared" si="231"/>
        <v>4.8099999999999996</v>
      </c>
      <c r="G612" s="329">
        <f t="shared" si="231"/>
        <v>1018.54</v>
      </c>
      <c r="H612" s="330">
        <f t="shared" si="231"/>
        <v>343.8</v>
      </c>
      <c r="I612" s="331">
        <f t="shared" si="224"/>
        <v>343.8</v>
      </c>
      <c r="J612" s="71">
        <f t="shared" si="232"/>
        <v>3205.7799999999997</v>
      </c>
      <c r="K612" s="71">
        <f t="shared" si="233"/>
        <v>3558</v>
      </c>
      <c r="L612" s="71">
        <f t="shared" si="234"/>
        <v>3701.8399999999997</v>
      </c>
      <c r="M612" s="71">
        <f t="shared" si="235"/>
        <v>4683.6499999999996</v>
      </c>
      <c r="N612" s="23">
        <f t="shared" si="212"/>
        <v>5547.76</v>
      </c>
      <c r="O612" s="23">
        <f t="shared" si="213"/>
        <v>5899.98</v>
      </c>
      <c r="P612" s="23">
        <f t="shared" si="214"/>
        <v>6043.82</v>
      </c>
      <c r="Q612" s="23">
        <f t="shared" si="215"/>
        <v>7025.63</v>
      </c>
      <c r="R612" s="193">
        <f t="shared" si="225"/>
        <v>0.01</v>
      </c>
      <c r="S612" s="193">
        <f t="shared" si="226"/>
        <v>12.11</v>
      </c>
      <c r="T612" s="23">
        <f t="shared" si="216"/>
        <v>4873.0200000000004</v>
      </c>
      <c r="U612" s="23">
        <f t="shared" si="217"/>
        <v>5225.24</v>
      </c>
      <c r="V612" s="23">
        <f t="shared" si="218"/>
        <v>5369.08</v>
      </c>
      <c r="W612" s="23">
        <f t="shared" si="219"/>
        <v>6350.89</v>
      </c>
      <c r="X612" s="193">
        <f t="shared" si="227"/>
        <v>0.01</v>
      </c>
      <c r="Y612" s="193">
        <f t="shared" si="228"/>
        <v>12.11</v>
      </c>
      <c r="Z612" s="23">
        <f t="shared" si="220"/>
        <v>4873.0200000000004</v>
      </c>
      <c r="AA612" s="23">
        <f t="shared" si="221"/>
        <v>5225.24</v>
      </c>
      <c r="AB612" s="23">
        <f t="shared" si="222"/>
        <v>5369.08</v>
      </c>
      <c r="AC612" s="23">
        <f t="shared" si="223"/>
        <v>6350.89</v>
      </c>
      <c r="AD612" s="193">
        <f t="shared" si="229"/>
        <v>0.01</v>
      </c>
      <c r="AE612" s="366">
        <f t="shared" si="230"/>
        <v>12.11</v>
      </c>
    </row>
    <row r="613" spans="1:31" ht="15" customHeight="1" x14ac:dyDescent="0.2">
      <c r="A613" s="601"/>
      <c r="B613" s="10">
        <v>3</v>
      </c>
      <c r="C613" s="9">
        <f>ROUND([2]Лист1!C660,2)</f>
        <v>1326.34</v>
      </c>
      <c r="D613" s="191">
        <f>ROUND([2]Лист1!D660,2)</f>
        <v>169.74</v>
      </c>
      <c r="E613" s="191">
        <f>ROUND([2]Лист1!E660,2)</f>
        <v>0</v>
      </c>
      <c r="F613" s="71">
        <f t="shared" si="231"/>
        <v>4.8099999999999996</v>
      </c>
      <c r="G613" s="329">
        <f t="shared" si="231"/>
        <v>1018.54</v>
      </c>
      <c r="H613" s="330">
        <f t="shared" si="231"/>
        <v>343.8</v>
      </c>
      <c r="I613" s="331">
        <f t="shared" si="224"/>
        <v>343.8</v>
      </c>
      <c r="J613" s="71">
        <f t="shared" si="232"/>
        <v>3205.7799999999997</v>
      </c>
      <c r="K613" s="71">
        <f t="shared" si="233"/>
        <v>3558</v>
      </c>
      <c r="L613" s="71">
        <f t="shared" si="234"/>
        <v>3701.8399999999997</v>
      </c>
      <c r="M613" s="71">
        <f t="shared" si="235"/>
        <v>4683.6499999999996</v>
      </c>
      <c r="N613" s="23">
        <f t="shared" si="212"/>
        <v>5555.47</v>
      </c>
      <c r="O613" s="23">
        <f t="shared" si="213"/>
        <v>5907.69</v>
      </c>
      <c r="P613" s="23">
        <f t="shared" si="214"/>
        <v>6051.53</v>
      </c>
      <c r="Q613" s="23">
        <f t="shared" si="215"/>
        <v>7033.34</v>
      </c>
      <c r="R613" s="193">
        <f t="shared" si="225"/>
        <v>169.74</v>
      </c>
      <c r="S613" s="193">
        <f t="shared" si="226"/>
        <v>0</v>
      </c>
      <c r="T613" s="23">
        <f t="shared" si="216"/>
        <v>4880.7299999999996</v>
      </c>
      <c r="U613" s="23">
        <f t="shared" si="217"/>
        <v>5232.95</v>
      </c>
      <c r="V613" s="23">
        <f t="shared" si="218"/>
        <v>5376.79</v>
      </c>
      <c r="W613" s="23">
        <f t="shared" si="219"/>
        <v>6358.6</v>
      </c>
      <c r="X613" s="193">
        <f t="shared" si="227"/>
        <v>169.74</v>
      </c>
      <c r="Y613" s="193">
        <f t="shared" si="228"/>
        <v>0</v>
      </c>
      <c r="Z613" s="23">
        <f t="shared" si="220"/>
        <v>4880.7299999999996</v>
      </c>
      <c r="AA613" s="23">
        <f t="shared" si="221"/>
        <v>5232.95</v>
      </c>
      <c r="AB613" s="23">
        <f t="shared" si="222"/>
        <v>5376.79</v>
      </c>
      <c r="AC613" s="23">
        <f t="shared" si="223"/>
        <v>6358.6</v>
      </c>
      <c r="AD613" s="193">
        <f t="shared" si="229"/>
        <v>169.74</v>
      </c>
      <c r="AE613" s="366">
        <f t="shared" si="230"/>
        <v>0</v>
      </c>
    </row>
    <row r="614" spans="1:31" ht="15" customHeight="1" x14ac:dyDescent="0.2">
      <c r="A614" s="601"/>
      <c r="B614" s="10">
        <v>4</v>
      </c>
      <c r="C614" s="9">
        <f>ROUND([2]Лист1!C661,2)</f>
        <v>1422.36</v>
      </c>
      <c r="D614" s="191">
        <f>ROUND([2]Лист1!D661,2)</f>
        <v>65.2</v>
      </c>
      <c r="E614" s="191">
        <f>ROUND([2]Лист1!E661,2)</f>
        <v>0.21</v>
      </c>
      <c r="F614" s="71">
        <f t="shared" si="231"/>
        <v>4.8099999999999996</v>
      </c>
      <c r="G614" s="329">
        <f t="shared" si="231"/>
        <v>1018.54</v>
      </c>
      <c r="H614" s="330">
        <f t="shared" si="231"/>
        <v>343.8</v>
      </c>
      <c r="I614" s="331">
        <f t="shared" si="224"/>
        <v>343.8</v>
      </c>
      <c r="J614" s="71">
        <f t="shared" si="232"/>
        <v>3205.7799999999997</v>
      </c>
      <c r="K614" s="71">
        <f t="shared" si="233"/>
        <v>3558</v>
      </c>
      <c r="L614" s="71">
        <f t="shared" si="234"/>
        <v>3701.8399999999997</v>
      </c>
      <c r="M614" s="71">
        <f t="shared" si="235"/>
        <v>4683.6499999999996</v>
      </c>
      <c r="N614" s="23">
        <f t="shared" si="212"/>
        <v>5651.49</v>
      </c>
      <c r="O614" s="23">
        <f t="shared" si="213"/>
        <v>6003.71</v>
      </c>
      <c r="P614" s="23">
        <f t="shared" si="214"/>
        <v>6147.55</v>
      </c>
      <c r="Q614" s="23">
        <f t="shared" si="215"/>
        <v>7129.36</v>
      </c>
      <c r="R614" s="193">
        <f t="shared" si="225"/>
        <v>65.2</v>
      </c>
      <c r="S614" s="193">
        <f t="shared" si="226"/>
        <v>0.21</v>
      </c>
      <c r="T614" s="23">
        <f t="shared" si="216"/>
        <v>4976.75</v>
      </c>
      <c r="U614" s="23">
        <f t="shared" si="217"/>
        <v>5328.97</v>
      </c>
      <c r="V614" s="23">
        <f t="shared" si="218"/>
        <v>5472.81</v>
      </c>
      <c r="W614" s="23">
        <f t="shared" si="219"/>
        <v>6454.62</v>
      </c>
      <c r="X614" s="193">
        <f t="shared" si="227"/>
        <v>65.2</v>
      </c>
      <c r="Y614" s="193">
        <f t="shared" si="228"/>
        <v>0.21</v>
      </c>
      <c r="Z614" s="23">
        <f t="shared" si="220"/>
        <v>4976.75</v>
      </c>
      <c r="AA614" s="23">
        <f t="shared" si="221"/>
        <v>5328.97</v>
      </c>
      <c r="AB614" s="23">
        <f t="shared" si="222"/>
        <v>5472.81</v>
      </c>
      <c r="AC614" s="23">
        <f t="shared" si="223"/>
        <v>6454.62</v>
      </c>
      <c r="AD614" s="193">
        <f t="shared" si="229"/>
        <v>65.2</v>
      </c>
      <c r="AE614" s="366">
        <f t="shared" si="230"/>
        <v>0.21</v>
      </c>
    </row>
    <row r="615" spans="1:31" ht="15" customHeight="1" x14ac:dyDescent="0.2">
      <c r="A615" s="601"/>
      <c r="B615" s="10">
        <v>5</v>
      </c>
      <c r="C615" s="9">
        <f>ROUND([2]Лист1!C662,2)</f>
        <v>1820.69</v>
      </c>
      <c r="D615" s="191">
        <f>ROUND([2]Лист1!D662,2)</f>
        <v>139.16999999999999</v>
      </c>
      <c r="E615" s="191">
        <f>ROUND([2]Лист1!E662,2)</f>
        <v>0.03</v>
      </c>
      <c r="F615" s="71">
        <f t="shared" si="231"/>
        <v>4.8099999999999996</v>
      </c>
      <c r="G615" s="329">
        <f t="shared" si="231"/>
        <v>1018.54</v>
      </c>
      <c r="H615" s="330">
        <f t="shared" si="231"/>
        <v>343.8</v>
      </c>
      <c r="I615" s="331">
        <f t="shared" si="224"/>
        <v>343.8</v>
      </c>
      <c r="J615" s="71">
        <f t="shared" si="232"/>
        <v>3205.7799999999997</v>
      </c>
      <c r="K615" s="71">
        <f t="shared" si="233"/>
        <v>3558</v>
      </c>
      <c r="L615" s="71">
        <f t="shared" si="234"/>
        <v>3701.8399999999997</v>
      </c>
      <c r="M615" s="71">
        <f t="shared" si="235"/>
        <v>4683.6499999999996</v>
      </c>
      <c r="N615" s="23">
        <f t="shared" si="212"/>
        <v>6049.82</v>
      </c>
      <c r="O615" s="23">
        <f t="shared" si="213"/>
        <v>6402.04</v>
      </c>
      <c r="P615" s="23">
        <f t="shared" si="214"/>
        <v>6545.88</v>
      </c>
      <c r="Q615" s="23">
        <f t="shared" si="215"/>
        <v>7527.69</v>
      </c>
      <c r="R615" s="193">
        <f t="shared" si="225"/>
        <v>139.16999999999999</v>
      </c>
      <c r="S615" s="193">
        <f t="shared" si="226"/>
        <v>0.03</v>
      </c>
      <c r="T615" s="23">
        <f t="shared" si="216"/>
        <v>5375.08</v>
      </c>
      <c r="U615" s="23">
        <f t="shared" si="217"/>
        <v>5727.3</v>
      </c>
      <c r="V615" s="23">
        <f t="shared" si="218"/>
        <v>5871.14</v>
      </c>
      <c r="W615" s="23">
        <f t="shared" si="219"/>
        <v>6852.95</v>
      </c>
      <c r="X615" s="193">
        <f t="shared" si="227"/>
        <v>139.16999999999999</v>
      </c>
      <c r="Y615" s="193">
        <f t="shared" si="228"/>
        <v>0.03</v>
      </c>
      <c r="Z615" s="23">
        <f t="shared" si="220"/>
        <v>5375.08</v>
      </c>
      <c r="AA615" s="23">
        <f t="shared" si="221"/>
        <v>5727.3</v>
      </c>
      <c r="AB615" s="23">
        <f t="shared" si="222"/>
        <v>5871.14</v>
      </c>
      <c r="AC615" s="23">
        <f t="shared" si="223"/>
        <v>6852.95</v>
      </c>
      <c r="AD615" s="193">
        <f t="shared" si="229"/>
        <v>139.16999999999999</v>
      </c>
      <c r="AE615" s="366">
        <f t="shared" si="230"/>
        <v>0.03</v>
      </c>
    </row>
    <row r="616" spans="1:31" ht="15" customHeight="1" x14ac:dyDescent="0.2">
      <c r="A616" s="601"/>
      <c r="B616" s="10">
        <v>6</v>
      </c>
      <c r="C616" s="9">
        <f>ROUND([2]Лист1!C663,2)</f>
        <v>2182.89</v>
      </c>
      <c r="D616" s="191">
        <f>ROUND([2]Лист1!D663,2)</f>
        <v>5.66</v>
      </c>
      <c r="E616" s="191">
        <f>ROUND([2]Лист1!E663,2)</f>
        <v>13.29</v>
      </c>
      <c r="F616" s="71">
        <f t="shared" si="231"/>
        <v>4.8099999999999996</v>
      </c>
      <c r="G616" s="329">
        <f t="shared" si="231"/>
        <v>1018.54</v>
      </c>
      <c r="H616" s="330">
        <f t="shared" si="231"/>
        <v>343.8</v>
      </c>
      <c r="I616" s="331">
        <f t="shared" si="224"/>
        <v>343.8</v>
      </c>
      <c r="J616" s="71">
        <f t="shared" si="232"/>
        <v>3205.7799999999997</v>
      </c>
      <c r="K616" s="71">
        <f t="shared" si="233"/>
        <v>3558</v>
      </c>
      <c r="L616" s="71">
        <f t="shared" si="234"/>
        <v>3701.8399999999997</v>
      </c>
      <c r="M616" s="71">
        <f t="shared" si="235"/>
        <v>4683.6499999999996</v>
      </c>
      <c r="N616" s="23">
        <f t="shared" si="212"/>
        <v>6412.02</v>
      </c>
      <c r="O616" s="23">
        <f t="shared" si="213"/>
        <v>6764.24</v>
      </c>
      <c r="P616" s="23">
        <f t="shared" si="214"/>
        <v>6908.08</v>
      </c>
      <c r="Q616" s="23">
        <f t="shared" si="215"/>
        <v>7889.89</v>
      </c>
      <c r="R616" s="193">
        <f t="shared" si="225"/>
        <v>5.66</v>
      </c>
      <c r="S616" s="193">
        <f t="shared" si="226"/>
        <v>13.29</v>
      </c>
      <c r="T616" s="23">
        <f t="shared" si="216"/>
        <v>5737.28</v>
      </c>
      <c r="U616" s="23">
        <f t="shared" si="217"/>
        <v>6089.5</v>
      </c>
      <c r="V616" s="23">
        <f t="shared" si="218"/>
        <v>6233.34</v>
      </c>
      <c r="W616" s="23">
        <f t="shared" si="219"/>
        <v>7215.15</v>
      </c>
      <c r="X616" s="193">
        <f t="shared" si="227"/>
        <v>5.66</v>
      </c>
      <c r="Y616" s="193">
        <f t="shared" si="228"/>
        <v>13.29</v>
      </c>
      <c r="Z616" s="23">
        <f t="shared" si="220"/>
        <v>5737.28</v>
      </c>
      <c r="AA616" s="23">
        <f t="shared" si="221"/>
        <v>6089.5</v>
      </c>
      <c r="AB616" s="23">
        <f t="shared" si="222"/>
        <v>6233.34</v>
      </c>
      <c r="AC616" s="23">
        <f t="shared" si="223"/>
        <v>7215.15</v>
      </c>
      <c r="AD616" s="193">
        <f t="shared" si="229"/>
        <v>5.66</v>
      </c>
      <c r="AE616" s="366">
        <f t="shared" si="230"/>
        <v>13.29</v>
      </c>
    </row>
    <row r="617" spans="1:31" ht="15" customHeight="1" x14ac:dyDescent="0.2">
      <c r="A617" s="601"/>
      <c r="B617" s="10">
        <v>7</v>
      </c>
      <c r="C617" s="9">
        <f>ROUND([2]Лист1!C664,2)</f>
        <v>2262.91</v>
      </c>
      <c r="D617" s="191">
        <f>ROUND([2]Лист1!D664,2)</f>
        <v>529.26</v>
      </c>
      <c r="E617" s="191">
        <f>ROUND([2]Лист1!E664,2)</f>
        <v>0</v>
      </c>
      <c r="F617" s="71">
        <f t="shared" si="231"/>
        <v>4.8099999999999996</v>
      </c>
      <c r="G617" s="329">
        <f t="shared" si="231"/>
        <v>1018.54</v>
      </c>
      <c r="H617" s="330">
        <f t="shared" si="231"/>
        <v>343.8</v>
      </c>
      <c r="I617" s="331">
        <f t="shared" si="224"/>
        <v>343.8</v>
      </c>
      <c r="J617" s="71">
        <f t="shared" si="232"/>
        <v>3205.7799999999997</v>
      </c>
      <c r="K617" s="71">
        <f t="shared" si="233"/>
        <v>3558</v>
      </c>
      <c r="L617" s="71">
        <f t="shared" si="234"/>
        <v>3701.8399999999997</v>
      </c>
      <c r="M617" s="71">
        <f t="shared" si="235"/>
        <v>4683.6499999999996</v>
      </c>
      <c r="N617" s="23">
        <f t="shared" si="212"/>
        <v>6492.04</v>
      </c>
      <c r="O617" s="23">
        <f t="shared" si="213"/>
        <v>6844.26</v>
      </c>
      <c r="P617" s="23">
        <f t="shared" si="214"/>
        <v>6988.1</v>
      </c>
      <c r="Q617" s="23">
        <f t="shared" si="215"/>
        <v>7969.91</v>
      </c>
      <c r="R617" s="193">
        <f t="shared" si="225"/>
        <v>529.26</v>
      </c>
      <c r="S617" s="193">
        <f t="shared" si="226"/>
        <v>0</v>
      </c>
      <c r="T617" s="23">
        <f t="shared" si="216"/>
        <v>5817.3</v>
      </c>
      <c r="U617" s="23">
        <f t="shared" si="217"/>
        <v>6169.52</v>
      </c>
      <c r="V617" s="23">
        <f t="shared" si="218"/>
        <v>6313.36</v>
      </c>
      <c r="W617" s="23">
        <f t="shared" si="219"/>
        <v>7295.17</v>
      </c>
      <c r="X617" s="193">
        <f t="shared" si="227"/>
        <v>529.26</v>
      </c>
      <c r="Y617" s="193">
        <f t="shared" si="228"/>
        <v>0</v>
      </c>
      <c r="Z617" s="23">
        <f t="shared" si="220"/>
        <v>5817.3</v>
      </c>
      <c r="AA617" s="23">
        <f t="shared" si="221"/>
        <v>6169.52</v>
      </c>
      <c r="AB617" s="23">
        <f t="shared" si="222"/>
        <v>6313.36</v>
      </c>
      <c r="AC617" s="23">
        <f t="shared" si="223"/>
        <v>7295.17</v>
      </c>
      <c r="AD617" s="193">
        <f t="shared" si="229"/>
        <v>529.26</v>
      </c>
      <c r="AE617" s="366">
        <f t="shared" si="230"/>
        <v>0</v>
      </c>
    </row>
    <row r="618" spans="1:31" ht="15" customHeight="1" x14ac:dyDescent="0.2">
      <c r="A618" s="601"/>
      <c r="B618" s="10">
        <v>8</v>
      </c>
      <c r="C618" s="9">
        <f>ROUND([2]Лист1!C665,2)</f>
        <v>2491.85</v>
      </c>
      <c r="D618" s="191">
        <f>ROUND([2]Лист1!D665,2)</f>
        <v>485.45</v>
      </c>
      <c r="E618" s="191">
        <f>ROUND([2]Лист1!E665,2)</f>
        <v>0</v>
      </c>
      <c r="F618" s="71">
        <f t="shared" si="231"/>
        <v>4.8099999999999996</v>
      </c>
      <c r="G618" s="329">
        <f t="shared" si="231"/>
        <v>1018.54</v>
      </c>
      <c r="H618" s="330">
        <f t="shared" si="231"/>
        <v>343.8</v>
      </c>
      <c r="I618" s="331">
        <f t="shared" si="224"/>
        <v>343.8</v>
      </c>
      <c r="J618" s="71">
        <f t="shared" si="232"/>
        <v>3205.7799999999997</v>
      </c>
      <c r="K618" s="71">
        <f t="shared" si="233"/>
        <v>3558</v>
      </c>
      <c r="L618" s="71">
        <f t="shared" si="234"/>
        <v>3701.8399999999997</v>
      </c>
      <c r="M618" s="71">
        <f t="shared" si="235"/>
        <v>4683.6499999999996</v>
      </c>
      <c r="N618" s="23">
        <f t="shared" si="212"/>
        <v>6720.98</v>
      </c>
      <c r="O618" s="23">
        <f t="shared" si="213"/>
        <v>7073.2</v>
      </c>
      <c r="P618" s="23">
        <f t="shared" si="214"/>
        <v>7217.04</v>
      </c>
      <c r="Q618" s="23">
        <f t="shared" si="215"/>
        <v>8198.85</v>
      </c>
      <c r="R618" s="193">
        <f t="shared" si="225"/>
        <v>485.45</v>
      </c>
      <c r="S618" s="193">
        <f t="shared" si="226"/>
        <v>0</v>
      </c>
      <c r="T618" s="23">
        <f t="shared" si="216"/>
        <v>6046.24</v>
      </c>
      <c r="U618" s="23">
        <f t="shared" si="217"/>
        <v>6398.46</v>
      </c>
      <c r="V618" s="23">
        <f t="shared" si="218"/>
        <v>6542.3</v>
      </c>
      <c r="W618" s="23">
        <f t="shared" si="219"/>
        <v>7524.11</v>
      </c>
      <c r="X618" s="193">
        <f t="shared" si="227"/>
        <v>485.45</v>
      </c>
      <c r="Y618" s="193">
        <f t="shared" si="228"/>
        <v>0</v>
      </c>
      <c r="Z618" s="23">
        <f t="shared" si="220"/>
        <v>6046.24</v>
      </c>
      <c r="AA618" s="23">
        <f t="shared" si="221"/>
        <v>6398.46</v>
      </c>
      <c r="AB618" s="23">
        <f t="shared" si="222"/>
        <v>6542.3</v>
      </c>
      <c r="AC618" s="23">
        <f t="shared" si="223"/>
        <v>7524.11</v>
      </c>
      <c r="AD618" s="193">
        <f t="shared" si="229"/>
        <v>485.45</v>
      </c>
      <c r="AE618" s="366">
        <f t="shared" si="230"/>
        <v>0</v>
      </c>
    </row>
    <row r="619" spans="1:31" ht="15" customHeight="1" x14ac:dyDescent="0.2">
      <c r="A619" s="601"/>
      <c r="B619" s="10">
        <v>9</v>
      </c>
      <c r="C619" s="9">
        <f>ROUND([2]Лист1!C666,2)</f>
        <v>2558.6999999999998</v>
      </c>
      <c r="D619" s="191">
        <f>ROUND([2]Лист1!D666,2)</f>
        <v>415.56</v>
      </c>
      <c r="E619" s="191">
        <f>ROUND([2]Лист1!E666,2)</f>
        <v>0</v>
      </c>
      <c r="F619" s="71">
        <f t="shared" si="231"/>
        <v>4.8099999999999996</v>
      </c>
      <c r="G619" s="329">
        <f t="shared" si="231"/>
        <v>1018.54</v>
      </c>
      <c r="H619" s="330">
        <f t="shared" si="231"/>
        <v>343.8</v>
      </c>
      <c r="I619" s="331">
        <f t="shared" si="224"/>
        <v>343.8</v>
      </c>
      <c r="J619" s="71">
        <f t="shared" si="232"/>
        <v>3205.7799999999997</v>
      </c>
      <c r="K619" s="71">
        <f t="shared" si="233"/>
        <v>3558</v>
      </c>
      <c r="L619" s="71">
        <f t="shared" si="234"/>
        <v>3701.8399999999997</v>
      </c>
      <c r="M619" s="71">
        <f t="shared" si="235"/>
        <v>4683.6499999999996</v>
      </c>
      <c r="N619" s="23">
        <f t="shared" si="212"/>
        <v>6787.83</v>
      </c>
      <c r="O619" s="23">
        <f t="shared" si="213"/>
        <v>7140.05</v>
      </c>
      <c r="P619" s="23">
        <f t="shared" si="214"/>
        <v>7283.89</v>
      </c>
      <c r="Q619" s="23">
        <f t="shared" si="215"/>
        <v>8265.7000000000007</v>
      </c>
      <c r="R619" s="193">
        <f t="shared" si="225"/>
        <v>415.56</v>
      </c>
      <c r="S619" s="193">
        <f t="shared" si="226"/>
        <v>0</v>
      </c>
      <c r="T619" s="23">
        <f t="shared" si="216"/>
        <v>6113.09</v>
      </c>
      <c r="U619" s="23">
        <f t="shared" si="217"/>
        <v>6465.31</v>
      </c>
      <c r="V619" s="23">
        <f t="shared" si="218"/>
        <v>6609.15</v>
      </c>
      <c r="W619" s="23">
        <f t="shared" si="219"/>
        <v>7590.96</v>
      </c>
      <c r="X619" s="193">
        <f t="shared" si="227"/>
        <v>415.56</v>
      </c>
      <c r="Y619" s="193">
        <f t="shared" si="228"/>
        <v>0</v>
      </c>
      <c r="Z619" s="23">
        <f t="shared" si="220"/>
        <v>6113.09</v>
      </c>
      <c r="AA619" s="23">
        <f t="shared" si="221"/>
        <v>6465.31</v>
      </c>
      <c r="AB619" s="23">
        <f t="shared" si="222"/>
        <v>6609.15</v>
      </c>
      <c r="AC619" s="23">
        <f t="shared" si="223"/>
        <v>7590.96</v>
      </c>
      <c r="AD619" s="193">
        <f t="shared" si="229"/>
        <v>415.56</v>
      </c>
      <c r="AE619" s="366">
        <f t="shared" si="230"/>
        <v>0</v>
      </c>
    </row>
    <row r="620" spans="1:31" ht="15" customHeight="1" x14ac:dyDescent="0.2">
      <c r="A620" s="601"/>
      <c r="B620" s="10">
        <v>10</v>
      </c>
      <c r="C620" s="9">
        <f>ROUND([2]Лист1!C667,2)</f>
        <v>2522.0700000000002</v>
      </c>
      <c r="D620" s="191">
        <f>ROUND([2]Лист1!D667,2)</f>
        <v>481.48</v>
      </c>
      <c r="E620" s="191">
        <f>ROUND([2]Лист1!E667,2)</f>
        <v>0</v>
      </c>
      <c r="F620" s="71">
        <f t="shared" si="231"/>
        <v>4.8099999999999996</v>
      </c>
      <c r="G620" s="329">
        <f t="shared" si="231"/>
        <v>1018.54</v>
      </c>
      <c r="H620" s="330">
        <f t="shared" si="231"/>
        <v>343.8</v>
      </c>
      <c r="I620" s="331">
        <f t="shared" si="224"/>
        <v>343.8</v>
      </c>
      <c r="J620" s="71">
        <f t="shared" si="232"/>
        <v>3205.7799999999997</v>
      </c>
      <c r="K620" s="71">
        <f t="shared" si="233"/>
        <v>3558</v>
      </c>
      <c r="L620" s="71">
        <f t="shared" si="234"/>
        <v>3701.8399999999997</v>
      </c>
      <c r="M620" s="71">
        <f t="shared" si="235"/>
        <v>4683.6499999999996</v>
      </c>
      <c r="N620" s="23">
        <f t="shared" si="212"/>
        <v>6751.2</v>
      </c>
      <c r="O620" s="23">
        <f t="shared" si="213"/>
        <v>7103.42</v>
      </c>
      <c r="P620" s="23">
        <f t="shared" si="214"/>
        <v>7247.26</v>
      </c>
      <c r="Q620" s="23">
        <f t="shared" si="215"/>
        <v>8229.07</v>
      </c>
      <c r="R620" s="193">
        <f t="shared" si="225"/>
        <v>481.48</v>
      </c>
      <c r="S620" s="193">
        <f t="shared" si="226"/>
        <v>0</v>
      </c>
      <c r="T620" s="23">
        <f t="shared" si="216"/>
        <v>6076.46</v>
      </c>
      <c r="U620" s="23">
        <f t="shared" si="217"/>
        <v>6428.68</v>
      </c>
      <c r="V620" s="23">
        <f t="shared" si="218"/>
        <v>6572.52</v>
      </c>
      <c r="W620" s="23">
        <f t="shared" si="219"/>
        <v>7554.33</v>
      </c>
      <c r="X620" s="193">
        <f t="shared" si="227"/>
        <v>481.48</v>
      </c>
      <c r="Y620" s="193">
        <f t="shared" si="228"/>
        <v>0</v>
      </c>
      <c r="Z620" s="23">
        <f t="shared" si="220"/>
        <v>6076.46</v>
      </c>
      <c r="AA620" s="23">
        <f t="shared" si="221"/>
        <v>6428.68</v>
      </c>
      <c r="AB620" s="23">
        <f t="shared" si="222"/>
        <v>6572.52</v>
      </c>
      <c r="AC620" s="23">
        <f t="shared" si="223"/>
        <v>7554.33</v>
      </c>
      <c r="AD620" s="193">
        <f t="shared" si="229"/>
        <v>481.48</v>
      </c>
      <c r="AE620" s="366">
        <f t="shared" si="230"/>
        <v>0</v>
      </c>
    </row>
    <row r="621" spans="1:31" ht="15" customHeight="1" x14ac:dyDescent="0.2">
      <c r="A621" s="601"/>
      <c r="B621" s="10">
        <v>11</v>
      </c>
      <c r="C621" s="9">
        <f>ROUND([2]Лист1!C668,2)</f>
        <v>2539.46</v>
      </c>
      <c r="D621" s="191">
        <f>ROUND([2]Лист1!D668,2)</f>
        <v>422.54</v>
      </c>
      <c r="E621" s="191">
        <f>ROUND([2]Лист1!E668,2)</f>
        <v>0</v>
      </c>
      <c r="F621" s="71">
        <f t="shared" si="231"/>
        <v>4.8099999999999996</v>
      </c>
      <c r="G621" s="329">
        <f t="shared" si="231"/>
        <v>1018.54</v>
      </c>
      <c r="H621" s="330">
        <f t="shared" si="231"/>
        <v>343.8</v>
      </c>
      <c r="I621" s="331">
        <f t="shared" si="224"/>
        <v>343.8</v>
      </c>
      <c r="J621" s="71">
        <f t="shared" si="232"/>
        <v>3205.7799999999997</v>
      </c>
      <c r="K621" s="71">
        <f t="shared" si="233"/>
        <v>3558</v>
      </c>
      <c r="L621" s="71">
        <f t="shared" si="234"/>
        <v>3701.8399999999997</v>
      </c>
      <c r="M621" s="71">
        <f t="shared" si="235"/>
        <v>4683.6499999999996</v>
      </c>
      <c r="N621" s="23">
        <f t="shared" si="212"/>
        <v>6768.59</v>
      </c>
      <c r="O621" s="23">
        <f t="shared" si="213"/>
        <v>7120.81</v>
      </c>
      <c r="P621" s="23">
        <f t="shared" si="214"/>
        <v>7264.65</v>
      </c>
      <c r="Q621" s="23">
        <f t="shared" si="215"/>
        <v>8246.4599999999991</v>
      </c>
      <c r="R621" s="193">
        <f t="shared" si="225"/>
        <v>422.54</v>
      </c>
      <c r="S621" s="193">
        <f t="shared" si="226"/>
        <v>0</v>
      </c>
      <c r="T621" s="23">
        <f t="shared" si="216"/>
        <v>6093.85</v>
      </c>
      <c r="U621" s="23">
        <f t="shared" si="217"/>
        <v>6446.07</v>
      </c>
      <c r="V621" s="23">
        <f t="shared" si="218"/>
        <v>6589.91</v>
      </c>
      <c r="W621" s="23">
        <f t="shared" si="219"/>
        <v>7571.72</v>
      </c>
      <c r="X621" s="193">
        <f t="shared" si="227"/>
        <v>422.54</v>
      </c>
      <c r="Y621" s="193">
        <f t="shared" si="228"/>
        <v>0</v>
      </c>
      <c r="Z621" s="23">
        <f t="shared" si="220"/>
        <v>6093.85</v>
      </c>
      <c r="AA621" s="23">
        <f t="shared" si="221"/>
        <v>6446.07</v>
      </c>
      <c r="AB621" s="23">
        <f t="shared" si="222"/>
        <v>6589.91</v>
      </c>
      <c r="AC621" s="23">
        <f t="shared" si="223"/>
        <v>7571.72</v>
      </c>
      <c r="AD621" s="193">
        <f t="shared" si="229"/>
        <v>422.54</v>
      </c>
      <c r="AE621" s="366">
        <f t="shared" si="230"/>
        <v>0</v>
      </c>
    </row>
    <row r="622" spans="1:31" ht="15" customHeight="1" x14ac:dyDescent="0.2">
      <c r="A622" s="601"/>
      <c r="B622" s="10">
        <v>12</v>
      </c>
      <c r="C622" s="9">
        <f>ROUND([2]Лист1!C669,2)</f>
        <v>2512.04</v>
      </c>
      <c r="D622" s="191">
        <f>ROUND([2]Лист1!D669,2)</f>
        <v>650.76</v>
      </c>
      <c r="E622" s="191">
        <f>ROUND([2]Лист1!E669,2)</f>
        <v>0</v>
      </c>
      <c r="F622" s="71">
        <f t="shared" si="231"/>
        <v>4.8099999999999996</v>
      </c>
      <c r="G622" s="329">
        <f t="shared" si="231"/>
        <v>1018.54</v>
      </c>
      <c r="H622" s="330">
        <f t="shared" si="231"/>
        <v>343.8</v>
      </c>
      <c r="I622" s="331">
        <f t="shared" si="224"/>
        <v>343.8</v>
      </c>
      <c r="J622" s="71">
        <f t="shared" si="232"/>
        <v>3205.7799999999997</v>
      </c>
      <c r="K622" s="71">
        <f t="shared" si="233"/>
        <v>3558</v>
      </c>
      <c r="L622" s="71">
        <f t="shared" si="234"/>
        <v>3701.8399999999997</v>
      </c>
      <c r="M622" s="71">
        <f t="shared" si="235"/>
        <v>4683.6499999999996</v>
      </c>
      <c r="N622" s="23">
        <f t="shared" si="212"/>
        <v>6741.17</v>
      </c>
      <c r="O622" s="23">
        <f t="shared" si="213"/>
        <v>7093.39</v>
      </c>
      <c r="P622" s="23">
        <f t="shared" si="214"/>
        <v>7237.23</v>
      </c>
      <c r="Q622" s="23">
        <f t="shared" si="215"/>
        <v>8219.0400000000009</v>
      </c>
      <c r="R622" s="193">
        <f t="shared" si="225"/>
        <v>650.76</v>
      </c>
      <c r="S622" s="193">
        <f t="shared" si="226"/>
        <v>0</v>
      </c>
      <c r="T622" s="23">
        <f t="shared" si="216"/>
        <v>6066.43</v>
      </c>
      <c r="U622" s="23">
        <f t="shared" si="217"/>
        <v>6418.65</v>
      </c>
      <c r="V622" s="23">
        <f t="shared" si="218"/>
        <v>6562.49</v>
      </c>
      <c r="W622" s="23">
        <f t="shared" si="219"/>
        <v>7544.3</v>
      </c>
      <c r="X622" s="193">
        <f t="shared" si="227"/>
        <v>650.76</v>
      </c>
      <c r="Y622" s="193">
        <f t="shared" si="228"/>
        <v>0</v>
      </c>
      <c r="Z622" s="23">
        <f t="shared" si="220"/>
        <v>6066.43</v>
      </c>
      <c r="AA622" s="23">
        <f t="shared" si="221"/>
        <v>6418.65</v>
      </c>
      <c r="AB622" s="23">
        <f t="shared" si="222"/>
        <v>6562.49</v>
      </c>
      <c r="AC622" s="23">
        <f t="shared" si="223"/>
        <v>7544.3</v>
      </c>
      <c r="AD622" s="193">
        <f t="shared" si="229"/>
        <v>650.76</v>
      </c>
      <c r="AE622" s="366">
        <f t="shared" si="230"/>
        <v>0</v>
      </c>
    </row>
    <row r="623" spans="1:31" ht="15" customHeight="1" x14ac:dyDescent="0.2">
      <c r="A623" s="601"/>
      <c r="B623" s="10">
        <v>13</v>
      </c>
      <c r="C623" s="9">
        <f>ROUND([2]Лист1!C670,2)</f>
        <v>2509.85</v>
      </c>
      <c r="D623" s="191">
        <f>ROUND([2]Лист1!D670,2)</f>
        <v>592.04</v>
      </c>
      <c r="E623" s="191">
        <f>ROUND([2]Лист1!E670,2)</f>
        <v>0</v>
      </c>
      <c r="F623" s="71">
        <f t="shared" si="231"/>
        <v>4.8099999999999996</v>
      </c>
      <c r="G623" s="329">
        <f t="shared" si="231"/>
        <v>1018.54</v>
      </c>
      <c r="H623" s="330">
        <f t="shared" si="231"/>
        <v>343.8</v>
      </c>
      <c r="I623" s="331">
        <f t="shared" si="224"/>
        <v>343.8</v>
      </c>
      <c r="J623" s="71">
        <f t="shared" si="232"/>
        <v>3205.7799999999997</v>
      </c>
      <c r="K623" s="71">
        <f t="shared" si="233"/>
        <v>3558</v>
      </c>
      <c r="L623" s="71">
        <f t="shared" si="234"/>
        <v>3701.8399999999997</v>
      </c>
      <c r="M623" s="71">
        <f t="shared" si="235"/>
        <v>4683.6499999999996</v>
      </c>
      <c r="N623" s="23">
        <f t="shared" si="212"/>
        <v>6738.98</v>
      </c>
      <c r="O623" s="23">
        <f t="shared" si="213"/>
        <v>7091.2</v>
      </c>
      <c r="P623" s="23">
        <f t="shared" si="214"/>
        <v>7235.04</v>
      </c>
      <c r="Q623" s="23">
        <f t="shared" si="215"/>
        <v>8216.85</v>
      </c>
      <c r="R623" s="193">
        <f t="shared" si="225"/>
        <v>592.04</v>
      </c>
      <c r="S623" s="193">
        <f t="shared" si="226"/>
        <v>0</v>
      </c>
      <c r="T623" s="23">
        <f t="shared" si="216"/>
        <v>6064.24</v>
      </c>
      <c r="U623" s="23">
        <f t="shared" si="217"/>
        <v>6416.46</v>
      </c>
      <c r="V623" s="23">
        <f t="shared" si="218"/>
        <v>6560.3</v>
      </c>
      <c r="W623" s="23">
        <f t="shared" si="219"/>
        <v>7542.11</v>
      </c>
      <c r="X623" s="193">
        <f t="shared" si="227"/>
        <v>592.04</v>
      </c>
      <c r="Y623" s="193">
        <f t="shared" si="228"/>
        <v>0</v>
      </c>
      <c r="Z623" s="23">
        <f t="shared" si="220"/>
        <v>6064.24</v>
      </c>
      <c r="AA623" s="23">
        <f t="shared" si="221"/>
        <v>6416.46</v>
      </c>
      <c r="AB623" s="23">
        <f t="shared" si="222"/>
        <v>6560.3</v>
      </c>
      <c r="AC623" s="23">
        <f t="shared" si="223"/>
        <v>7542.11</v>
      </c>
      <c r="AD623" s="193">
        <f t="shared" si="229"/>
        <v>592.04</v>
      </c>
      <c r="AE623" s="366">
        <f t="shared" si="230"/>
        <v>0</v>
      </c>
    </row>
    <row r="624" spans="1:31" ht="15" customHeight="1" x14ac:dyDescent="0.2">
      <c r="A624" s="601"/>
      <c r="B624" s="10">
        <v>14</v>
      </c>
      <c r="C624" s="9">
        <f>ROUND([2]Лист1!C671,2)</f>
        <v>2504.1</v>
      </c>
      <c r="D624" s="191">
        <f>ROUND([2]Лист1!D671,2)</f>
        <v>1180.04</v>
      </c>
      <c r="E624" s="191">
        <f>ROUND([2]Лист1!E671,2)</f>
        <v>0</v>
      </c>
      <c r="F624" s="71">
        <f t="shared" si="231"/>
        <v>4.8099999999999996</v>
      </c>
      <c r="G624" s="329">
        <f t="shared" si="231"/>
        <v>1018.54</v>
      </c>
      <c r="H624" s="330">
        <f t="shared" si="231"/>
        <v>343.8</v>
      </c>
      <c r="I624" s="331">
        <f t="shared" si="224"/>
        <v>343.8</v>
      </c>
      <c r="J624" s="71">
        <f t="shared" si="232"/>
        <v>3205.7799999999997</v>
      </c>
      <c r="K624" s="71">
        <f t="shared" si="233"/>
        <v>3558</v>
      </c>
      <c r="L624" s="71">
        <f t="shared" si="234"/>
        <v>3701.8399999999997</v>
      </c>
      <c r="M624" s="71">
        <f t="shared" si="235"/>
        <v>4683.6499999999996</v>
      </c>
      <c r="N624" s="23">
        <f t="shared" si="212"/>
        <v>6733.23</v>
      </c>
      <c r="O624" s="23">
        <f t="shared" si="213"/>
        <v>7085.45</v>
      </c>
      <c r="P624" s="23">
        <f t="shared" si="214"/>
        <v>7229.29</v>
      </c>
      <c r="Q624" s="23">
        <f t="shared" si="215"/>
        <v>8211.1</v>
      </c>
      <c r="R624" s="193">
        <f t="shared" si="225"/>
        <v>1180.04</v>
      </c>
      <c r="S624" s="193">
        <f t="shared" si="226"/>
        <v>0</v>
      </c>
      <c r="T624" s="23">
        <f t="shared" si="216"/>
        <v>6058.49</v>
      </c>
      <c r="U624" s="23">
        <f t="shared" si="217"/>
        <v>6410.71</v>
      </c>
      <c r="V624" s="23">
        <f t="shared" si="218"/>
        <v>6554.55</v>
      </c>
      <c r="W624" s="23">
        <f t="shared" si="219"/>
        <v>7536.36</v>
      </c>
      <c r="X624" s="193">
        <f t="shared" si="227"/>
        <v>1180.04</v>
      </c>
      <c r="Y624" s="193">
        <f t="shared" si="228"/>
        <v>0</v>
      </c>
      <c r="Z624" s="23">
        <f t="shared" si="220"/>
        <v>6058.49</v>
      </c>
      <c r="AA624" s="23">
        <f t="shared" si="221"/>
        <v>6410.71</v>
      </c>
      <c r="AB624" s="23">
        <f t="shared" si="222"/>
        <v>6554.55</v>
      </c>
      <c r="AC624" s="23">
        <f t="shared" si="223"/>
        <v>7536.36</v>
      </c>
      <c r="AD624" s="193">
        <f t="shared" si="229"/>
        <v>1180.04</v>
      </c>
      <c r="AE624" s="366">
        <f t="shared" si="230"/>
        <v>0</v>
      </c>
    </row>
    <row r="625" spans="1:31" ht="15" customHeight="1" x14ac:dyDescent="0.2">
      <c r="A625" s="601"/>
      <c r="B625" s="10">
        <v>15</v>
      </c>
      <c r="C625" s="9">
        <f>ROUND([2]Лист1!C672,2)</f>
        <v>2524.19</v>
      </c>
      <c r="D625" s="191">
        <f>ROUND([2]Лист1!D672,2)</f>
        <v>388.63</v>
      </c>
      <c r="E625" s="191">
        <f>ROUND([2]Лист1!E672,2)</f>
        <v>0</v>
      </c>
      <c r="F625" s="71">
        <f t="shared" si="231"/>
        <v>4.8099999999999996</v>
      </c>
      <c r="G625" s="329">
        <f t="shared" si="231"/>
        <v>1018.54</v>
      </c>
      <c r="H625" s="330">
        <f t="shared" si="231"/>
        <v>343.8</v>
      </c>
      <c r="I625" s="331">
        <f t="shared" si="224"/>
        <v>343.8</v>
      </c>
      <c r="J625" s="71">
        <f t="shared" si="232"/>
        <v>3205.7799999999997</v>
      </c>
      <c r="K625" s="71">
        <f t="shared" si="233"/>
        <v>3558</v>
      </c>
      <c r="L625" s="71">
        <f t="shared" si="234"/>
        <v>3701.8399999999997</v>
      </c>
      <c r="M625" s="71">
        <f t="shared" si="235"/>
        <v>4683.6499999999996</v>
      </c>
      <c r="N625" s="23">
        <f t="shared" si="212"/>
        <v>6753.32</v>
      </c>
      <c r="O625" s="23">
        <f t="shared" si="213"/>
        <v>7105.54</v>
      </c>
      <c r="P625" s="23">
        <f t="shared" si="214"/>
        <v>7249.38</v>
      </c>
      <c r="Q625" s="23">
        <f t="shared" si="215"/>
        <v>8231.19</v>
      </c>
      <c r="R625" s="193">
        <f t="shared" si="225"/>
        <v>388.63</v>
      </c>
      <c r="S625" s="193">
        <f t="shared" si="226"/>
        <v>0</v>
      </c>
      <c r="T625" s="23">
        <f t="shared" si="216"/>
        <v>6078.58</v>
      </c>
      <c r="U625" s="23">
        <f t="shared" si="217"/>
        <v>6430.8</v>
      </c>
      <c r="V625" s="23">
        <f t="shared" si="218"/>
        <v>6574.64</v>
      </c>
      <c r="W625" s="23">
        <f t="shared" si="219"/>
        <v>7556.45</v>
      </c>
      <c r="X625" s="193">
        <f t="shared" si="227"/>
        <v>388.63</v>
      </c>
      <c r="Y625" s="193">
        <f t="shared" si="228"/>
        <v>0</v>
      </c>
      <c r="Z625" s="23">
        <f t="shared" si="220"/>
        <v>6078.58</v>
      </c>
      <c r="AA625" s="23">
        <f t="shared" si="221"/>
        <v>6430.8</v>
      </c>
      <c r="AB625" s="23">
        <f t="shared" si="222"/>
        <v>6574.64</v>
      </c>
      <c r="AC625" s="23">
        <f t="shared" si="223"/>
        <v>7556.45</v>
      </c>
      <c r="AD625" s="193">
        <f t="shared" si="229"/>
        <v>388.63</v>
      </c>
      <c r="AE625" s="366">
        <f t="shared" si="230"/>
        <v>0</v>
      </c>
    </row>
    <row r="626" spans="1:31" ht="15" customHeight="1" x14ac:dyDescent="0.2">
      <c r="A626" s="601"/>
      <c r="B626" s="10">
        <v>16</v>
      </c>
      <c r="C626" s="9">
        <f>ROUND([2]Лист1!C673,2)</f>
        <v>2566.09</v>
      </c>
      <c r="D626" s="191">
        <f>ROUND([2]Лист1!D673,2)</f>
        <v>135.29</v>
      </c>
      <c r="E626" s="191">
        <f>ROUND([2]Лист1!E673,2)</f>
        <v>0.38</v>
      </c>
      <c r="F626" s="71">
        <f t="shared" si="231"/>
        <v>4.8099999999999996</v>
      </c>
      <c r="G626" s="329">
        <f t="shared" si="231"/>
        <v>1018.54</v>
      </c>
      <c r="H626" s="330">
        <f t="shared" si="231"/>
        <v>343.8</v>
      </c>
      <c r="I626" s="331">
        <f t="shared" si="224"/>
        <v>343.8</v>
      </c>
      <c r="J626" s="71">
        <f t="shared" si="232"/>
        <v>3205.7799999999997</v>
      </c>
      <c r="K626" s="71">
        <f t="shared" si="233"/>
        <v>3558</v>
      </c>
      <c r="L626" s="71">
        <f t="shared" si="234"/>
        <v>3701.8399999999997</v>
      </c>
      <c r="M626" s="71">
        <f t="shared" si="235"/>
        <v>4683.6499999999996</v>
      </c>
      <c r="N626" s="23">
        <f t="shared" si="212"/>
        <v>6795.22</v>
      </c>
      <c r="O626" s="23">
        <f t="shared" si="213"/>
        <v>7147.44</v>
      </c>
      <c r="P626" s="23">
        <f t="shared" si="214"/>
        <v>7291.28</v>
      </c>
      <c r="Q626" s="23">
        <f t="shared" si="215"/>
        <v>8273.09</v>
      </c>
      <c r="R626" s="193">
        <f t="shared" si="225"/>
        <v>135.29</v>
      </c>
      <c r="S626" s="193">
        <f t="shared" si="226"/>
        <v>0.38</v>
      </c>
      <c r="T626" s="23">
        <f t="shared" si="216"/>
        <v>6120.48</v>
      </c>
      <c r="U626" s="23">
        <f t="shared" si="217"/>
        <v>6472.7</v>
      </c>
      <c r="V626" s="23">
        <f t="shared" si="218"/>
        <v>6616.54</v>
      </c>
      <c r="W626" s="23">
        <f t="shared" si="219"/>
        <v>7598.35</v>
      </c>
      <c r="X626" s="193">
        <f t="shared" si="227"/>
        <v>135.29</v>
      </c>
      <c r="Y626" s="193">
        <f t="shared" si="228"/>
        <v>0.38</v>
      </c>
      <c r="Z626" s="23">
        <f t="shared" si="220"/>
        <v>6120.48</v>
      </c>
      <c r="AA626" s="23">
        <f t="shared" si="221"/>
        <v>6472.7</v>
      </c>
      <c r="AB626" s="23">
        <f t="shared" si="222"/>
        <v>6616.54</v>
      </c>
      <c r="AC626" s="23">
        <f t="shared" si="223"/>
        <v>7598.35</v>
      </c>
      <c r="AD626" s="193">
        <f t="shared" si="229"/>
        <v>135.29</v>
      </c>
      <c r="AE626" s="366">
        <f t="shared" si="230"/>
        <v>0.38</v>
      </c>
    </row>
    <row r="627" spans="1:31" ht="15" customHeight="1" x14ac:dyDescent="0.2">
      <c r="A627" s="601"/>
      <c r="B627" s="10">
        <v>17</v>
      </c>
      <c r="C627" s="9">
        <f>ROUND([2]Лист1!C674,2)</f>
        <v>2621.88</v>
      </c>
      <c r="D627" s="191">
        <f>ROUND([2]Лист1!D674,2)</f>
        <v>132.47999999999999</v>
      </c>
      <c r="E627" s="191">
        <f>ROUND([2]Лист1!E674,2)</f>
        <v>0.45</v>
      </c>
      <c r="F627" s="71">
        <f t="shared" si="231"/>
        <v>4.8099999999999996</v>
      </c>
      <c r="G627" s="329">
        <f t="shared" si="231"/>
        <v>1018.54</v>
      </c>
      <c r="H627" s="330">
        <f t="shared" si="231"/>
        <v>343.8</v>
      </c>
      <c r="I627" s="331">
        <f t="shared" si="224"/>
        <v>343.8</v>
      </c>
      <c r="J627" s="71">
        <f t="shared" si="232"/>
        <v>3205.7799999999997</v>
      </c>
      <c r="K627" s="71">
        <f t="shared" si="233"/>
        <v>3558</v>
      </c>
      <c r="L627" s="71">
        <f t="shared" si="234"/>
        <v>3701.8399999999997</v>
      </c>
      <c r="M627" s="71">
        <f t="shared" si="235"/>
        <v>4683.6499999999996</v>
      </c>
      <c r="N627" s="23">
        <f t="shared" si="212"/>
        <v>6851.01</v>
      </c>
      <c r="O627" s="23">
        <f t="shared" si="213"/>
        <v>7203.23</v>
      </c>
      <c r="P627" s="23">
        <f t="shared" si="214"/>
        <v>7347.07</v>
      </c>
      <c r="Q627" s="23">
        <f t="shared" si="215"/>
        <v>8328.8799999999992</v>
      </c>
      <c r="R627" s="193">
        <f t="shared" si="225"/>
        <v>132.47999999999999</v>
      </c>
      <c r="S627" s="193">
        <f t="shared" si="226"/>
        <v>0.45</v>
      </c>
      <c r="T627" s="23">
        <f t="shared" si="216"/>
        <v>6176.27</v>
      </c>
      <c r="U627" s="23">
        <f t="shared" si="217"/>
        <v>6528.49</v>
      </c>
      <c r="V627" s="23">
        <f t="shared" si="218"/>
        <v>6672.33</v>
      </c>
      <c r="W627" s="23">
        <f t="shared" si="219"/>
        <v>7654.14</v>
      </c>
      <c r="X627" s="193">
        <f t="shared" si="227"/>
        <v>132.47999999999999</v>
      </c>
      <c r="Y627" s="193">
        <f t="shared" si="228"/>
        <v>0.45</v>
      </c>
      <c r="Z627" s="23">
        <f t="shared" si="220"/>
        <v>6176.27</v>
      </c>
      <c r="AA627" s="23">
        <f t="shared" si="221"/>
        <v>6528.49</v>
      </c>
      <c r="AB627" s="23">
        <f t="shared" si="222"/>
        <v>6672.33</v>
      </c>
      <c r="AC627" s="23">
        <f t="shared" si="223"/>
        <v>7654.14</v>
      </c>
      <c r="AD627" s="193">
        <f t="shared" si="229"/>
        <v>132.47999999999999</v>
      </c>
      <c r="AE627" s="366">
        <f t="shared" si="230"/>
        <v>0.45</v>
      </c>
    </row>
    <row r="628" spans="1:31" ht="15" customHeight="1" x14ac:dyDescent="0.2">
      <c r="A628" s="601"/>
      <c r="B628" s="10">
        <v>18</v>
      </c>
      <c r="C628" s="9">
        <f>ROUND([2]Лист1!C675,2)</f>
        <v>2610</v>
      </c>
      <c r="D628" s="191">
        <f>ROUND([2]Лист1!D675,2)</f>
        <v>69.41</v>
      </c>
      <c r="E628" s="191">
        <f>ROUND([2]Лист1!E675,2)</f>
        <v>2.17</v>
      </c>
      <c r="F628" s="71">
        <f t="shared" si="231"/>
        <v>4.8099999999999996</v>
      </c>
      <c r="G628" s="329">
        <f t="shared" si="231"/>
        <v>1018.54</v>
      </c>
      <c r="H628" s="330">
        <f t="shared" si="231"/>
        <v>343.8</v>
      </c>
      <c r="I628" s="331">
        <f t="shared" si="224"/>
        <v>343.8</v>
      </c>
      <c r="J628" s="71">
        <f t="shared" si="232"/>
        <v>3205.7799999999997</v>
      </c>
      <c r="K628" s="71">
        <f t="shared" si="233"/>
        <v>3558</v>
      </c>
      <c r="L628" s="71">
        <f t="shared" si="234"/>
        <v>3701.8399999999997</v>
      </c>
      <c r="M628" s="71">
        <f t="shared" si="235"/>
        <v>4683.6499999999996</v>
      </c>
      <c r="N628" s="23">
        <f t="shared" si="212"/>
        <v>6839.13</v>
      </c>
      <c r="O628" s="23">
        <f t="shared" si="213"/>
        <v>7191.35</v>
      </c>
      <c r="P628" s="23">
        <f t="shared" si="214"/>
        <v>7335.19</v>
      </c>
      <c r="Q628" s="23">
        <f t="shared" si="215"/>
        <v>8317</v>
      </c>
      <c r="R628" s="193">
        <f t="shared" si="225"/>
        <v>69.41</v>
      </c>
      <c r="S628" s="193">
        <f t="shared" si="226"/>
        <v>2.17</v>
      </c>
      <c r="T628" s="23">
        <f t="shared" si="216"/>
        <v>6164.39</v>
      </c>
      <c r="U628" s="23">
        <f t="shared" si="217"/>
        <v>6516.61</v>
      </c>
      <c r="V628" s="23">
        <f t="shared" si="218"/>
        <v>6660.45</v>
      </c>
      <c r="W628" s="23">
        <f t="shared" si="219"/>
        <v>7642.26</v>
      </c>
      <c r="X628" s="193">
        <f t="shared" si="227"/>
        <v>69.41</v>
      </c>
      <c r="Y628" s="193">
        <f t="shared" si="228"/>
        <v>2.17</v>
      </c>
      <c r="Z628" s="23">
        <f t="shared" si="220"/>
        <v>6164.39</v>
      </c>
      <c r="AA628" s="23">
        <f t="shared" si="221"/>
        <v>6516.61</v>
      </c>
      <c r="AB628" s="23">
        <f t="shared" si="222"/>
        <v>6660.45</v>
      </c>
      <c r="AC628" s="23">
        <f t="shared" si="223"/>
        <v>7642.26</v>
      </c>
      <c r="AD628" s="193">
        <f t="shared" si="229"/>
        <v>69.41</v>
      </c>
      <c r="AE628" s="366">
        <f t="shared" si="230"/>
        <v>2.17</v>
      </c>
    </row>
    <row r="629" spans="1:31" ht="15" customHeight="1" x14ac:dyDescent="0.2">
      <c r="A629" s="601"/>
      <c r="B629" s="10">
        <v>19</v>
      </c>
      <c r="C629" s="9">
        <f>ROUND([2]Лист1!C676,2)</f>
        <v>2562.14</v>
      </c>
      <c r="D629" s="191">
        <f>ROUND([2]Лист1!D676,2)</f>
        <v>0</v>
      </c>
      <c r="E629" s="191">
        <f>ROUND([2]Лист1!E676,2)</f>
        <v>149.09</v>
      </c>
      <c r="F629" s="71">
        <f t="shared" si="231"/>
        <v>4.8099999999999996</v>
      </c>
      <c r="G629" s="329">
        <f t="shared" si="231"/>
        <v>1018.54</v>
      </c>
      <c r="H629" s="330">
        <f t="shared" si="231"/>
        <v>343.8</v>
      </c>
      <c r="I629" s="331">
        <f t="shared" si="224"/>
        <v>343.8</v>
      </c>
      <c r="J629" s="71">
        <f t="shared" si="232"/>
        <v>3205.7799999999997</v>
      </c>
      <c r="K629" s="71">
        <f t="shared" si="233"/>
        <v>3558</v>
      </c>
      <c r="L629" s="71">
        <f t="shared" si="234"/>
        <v>3701.8399999999997</v>
      </c>
      <c r="M629" s="71">
        <f t="shared" si="235"/>
        <v>4683.6499999999996</v>
      </c>
      <c r="N629" s="23">
        <f t="shared" si="212"/>
        <v>6791.27</v>
      </c>
      <c r="O629" s="23">
        <f t="shared" si="213"/>
        <v>7143.49</v>
      </c>
      <c r="P629" s="23">
        <f t="shared" si="214"/>
        <v>7287.33</v>
      </c>
      <c r="Q629" s="23">
        <f t="shared" si="215"/>
        <v>8269.14</v>
      </c>
      <c r="R629" s="193">
        <f t="shared" si="225"/>
        <v>0</v>
      </c>
      <c r="S629" s="193">
        <f t="shared" si="226"/>
        <v>149.09</v>
      </c>
      <c r="T629" s="23">
        <f t="shared" si="216"/>
        <v>6116.53</v>
      </c>
      <c r="U629" s="23">
        <f t="shared" si="217"/>
        <v>6468.75</v>
      </c>
      <c r="V629" s="23">
        <f t="shared" si="218"/>
        <v>6612.59</v>
      </c>
      <c r="W629" s="23">
        <f t="shared" si="219"/>
        <v>7594.4</v>
      </c>
      <c r="X629" s="193">
        <f t="shared" si="227"/>
        <v>0</v>
      </c>
      <c r="Y629" s="193">
        <f t="shared" si="228"/>
        <v>149.09</v>
      </c>
      <c r="Z629" s="23">
        <f t="shared" si="220"/>
        <v>6116.53</v>
      </c>
      <c r="AA629" s="23">
        <f t="shared" si="221"/>
        <v>6468.75</v>
      </c>
      <c r="AB629" s="23">
        <f t="shared" si="222"/>
        <v>6612.59</v>
      </c>
      <c r="AC629" s="23">
        <f t="shared" si="223"/>
        <v>7594.4</v>
      </c>
      <c r="AD629" s="193">
        <f t="shared" si="229"/>
        <v>0</v>
      </c>
      <c r="AE629" s="366">
        <f t="shared" si="230"/>
        <v>149.09</v>
      </c>
    </row>
    <row r="630" spans="1:31" ht="15" customHeight="1" x14ac:dyDescent="0.2">
      <c r="A630" s="601"/>
      <c r="B630" s="10">
        <v>20</v>
      </c>
      <c r="C630" s="9">
        <f>ROUND([2]Лист1!C677,2)</f>
        <v>2520.0700000000002</v>
      </c>
      <c r="D630" s="191">
        <f>ROUND([2]Лист1!D677,2)</f>
        <v>0</v>
      </c>
      <c r="E630" s="191">
        <f>ROUND([2]Лист1!E677,2)</f>
        <v>243.17</v>
      </c>
      <c r="F630" s="71">
        <f t="shared" si="231"/>
        <v>4.8099999999999996</v>
      </c>
      <c r="G630" s="329">
        <f t="shared" si="231"/>
        <v>1018.54</v>
      </c>
      <c r="H630" s="330">
        <f t="shared" si="231"/>
        <v>343.8</v>
      </c>
      <c r="I630" s="331">
        <f t="shared" si="224"/>
        <v>343.8</v>
      </c>
      <c r="J630" s="71">
        <f t="shared" si="232"/>
        <v>3205.7799999999997</v>
      </c>
      <c r="K630" s="71">
        <f t="shared" si="233"/>
        <v>3558</v>
      </c>
      <c r="L630" s="71">
        <f t="shared" si="234"/>
        <v>3701.8399999999997</v>
      </c>
      <c r="M630" s="71">
        <f t="shared" si="235"/>
        <v>4683.6499999999996</v>
      </c>
      <c r="N630" s="23">
        <f t="shared" si="212"/>
        <v>6749.2</v>
      </c>
      <c r="O630" s="23">
        <f t="shared" si="213"/>
        <v>7101.42</v>
      </c>
      <c r="P630" s="23">
        <f t="shared" si="214"/>
        <v>7245.26</v>
      </c>
      <c r="Q630" s="23">
        <f t="shared" si="215"/>
        <v>8227.07</v>
      </c>
      <c r="R630" s="193">
        <f t="shared" si="225"/>
        <v>0</v>
      </c>
      <c r="S630" s="193">
        <f t="shared" si="226"/>
        <v>243.17</v>
      </c>
      <c r="T630" s="23">
        <f t="shared" si="216"/>
        <v>6074.46</v>
      </c>
      <c r="U630" s="23">
        <f t="shared" si="217"/>
        <v>6426.68</v>
      </c>
      <c r="V630" s="23">
        <f t="shared" si="218"/>
        <v>6570.52</v>
      </c>
      <c r="W630" s="23">
        <f t="shared" si="219"/>
        <v>7552.33</v>
      </c>
      <c r="X630" s="193">
        <f t="shared" si="227"/>
        <v>0</v>
      </c>
      <c r="Y630" s="193">
        <f t="shared" si="228"/>
        <v>243.17</v>
      </c>
      <c r="Z630" s="23">
        <f t="shared" si="220"/>
        <v>6074.46</v>
      </c>
      <c r="AA630" s="23">
        <f t="shared" si="221"/>
        <v>6426.68</v>
      </c>
      <c r="AB630" s="23">
        <f t="shared" si="222"/>
        <v>6570.52</v>
      </c>
      <c r="AC630" s="23">
        <f t="shared" si="223"/>
        <v>7552.33</v>
      </c>
      <c r="AD630" s="193">
        <f t="shared" si="229"/>
        <v>0</v>
      </c>
      <c r="AE630" s="366">
        <f t="shared" si="230"/>
        <v>243.17</v>
      </c>
    </row>
    <row r="631" spans="1:31" ht="15" customHeight="1" x14ac:dyDescent="0.2">
      <c r="A631" s="601"/>
      <c r="B631" s="10">
        <v>21</v>
      </c>
      <c r="C631" s="9">
        <f>ROUND([2]Лист1!C678,2)</f>
        <v>3324.94</v>
      </c>
      <c r="D631" s="191">
        <f>ROUND([2]Лист1!D678,2)</f>
        <v>0</v>
      </c>
      <c r="E631" s="191">
        <f>ROUND([2]Лист1!E678,2)</f>
        <v>1291.0899999999999</v>
      </c>
      <c r="F631" s="71">
        <f t="shared" si="231"/>
        <v>4.8099999999999996</v>
      </c>
      <c r="G631" s="329">
        <f t="shared" si="231"/>
        <v>1018.54</v>
      </c>
      <c r="H631" s="330">
        <f t="shared" si="231"/>
        <v>343.8</v>
      </c>
      <c r="I631" s="331">
        <f t="shared" si="224"/>
        <v>343.8</v>
      </c>
      <c r="J631" s="71">
        <f t="shared" si="232"/>
        <v>3205.7799999999997</v>
      </c>
      <c r="K631" s="71">
        <f t="shared" si="233"/>
        <v>3558</v>
      </c>
      <c r="L631" s="71">
        <f t="shared" si="234"/>
        <v>3701.8399999999997</v>
      </c>
      <c r="M631" s="71">
        <f t="shared" si="235"/>
        <v>4683.6499999999996</v>
      </c>
      <c r="N631" s="23">
        <f t="shared" si="212"/>
        <v>7554.07</v>
      </c>
      <c r="O631" s="23">
        <f t="shared" si="213"/>
        <v>7906.29</v>
      </c>
      <c r="P631" s="23">
        <f t="shared" si="214"/>
        <v>8050.13</v>
      </c>
      <c r="Q631" s="23">
        <f t="shared" si="215"/>
        <v>9031.94</v>
      </c>
      <c r="R631" s="193">
        <f t="shared" si="225"/>
        <v>0</v>
      </c>
      <c r="S631" s="193">
        <f t="shared" si="226"/>
        <v>1291.0899999999999</v>
      </c>
      <c r="T631" s="23">
        <f t="shared" si="216"/>
        <v>6879.33</v>
      </c>
      <c r="U631" s="23">
        <f t="shared" si="217"/>
        <v>7231.55</v>
      </c>
      <c r="V631" s="23">
        <f t="shared" si="218"/>
        <v>7375.39</v>
      </c>
      <c r="W631" s="23">
        <f t="shared" si="219"/>
        <v>8357.2000000000007</v>
      </c>
      <c r="X631" s="193">
        <f t="shared" si="227"/>
        <v>0</v>
      </c>
      <c r="Y631" s="193">
        <f t="shared" si="228"/>
        <v>1291.0899999999999</v>
      </c>
      <c r="Z631" s="23">
        <f t="shared" si="220"/>
        <v>6879.33</v>
      </c>
      <c r="AA631" s="23">
        <f t="shared" si="221"/>
        <v>7231.55</v>
      </c>
      <c r="AB631" s="23">
        <f t="shared" si="222"/>
        <v>7375.39</v>
      </c>
      <c r="AC631" s="23">
        <f t="shared" si="223"/>
        <v>8357.2000000000007</v>
      </c>
      <c r="AD631" s="193">
        <f t="shared" si="229"/>
        <v>0</v>
      </c>
      <c r="AE631" s="366">
        <f t="shared" si="230"/>
        <v>1291.0899999999999</v>
      </c>
    </row>
    <row r="632" spans="1:31" ht="15" customHeight="1" x14ac:dyDescent="0.2">
      <c r="A632" s="601"/>
      <c r="B632" s="10">
        <v>22</v>
      </c>
      <c r="C632" s="9">
        <f>ROUND([2]Лист1!C679,2)</f>
        <v>2214.2800000000002</v>
      </c>
      <c r="D632" s="191">
        <f>ROUND([2]Лист1!D679,2)</f>
        <v>0</v>
      </c>
      <c r="E632" s="191">
        <f>ROUND([2]Лист1!E679,2)</f>
        <v>169.29</v>
      </c>
      <c r="F632" s="71">
        <f t="shared" si="231"/>
        <v>4.8099999999999996</v>
      </c>
      <c r="G632" s="329">
        <f t="shared" si="231"/>
        <v>1018.54</v>
      </c>
      <c r="H632" s="330">
        <f t="shared" si="231"/>
        <v>343.8</v>
      </c>
      <c r="I632" s="331">
        <f t="shared" si="224"/>
        <v>343.8</v>
      </c>
      <c r="J632" s="71">
        <f t="shared" si="232"/>
        <v>3205.7799999999997</v>
      </c>
      <c r="K632" s="71">
        <f t="shared" si="233"/>
        <v>3558</v>
      </c>
      <c r="L632" s="71">
        <f t="shared" si="234"/>
        <v>3701.8399999999997</v>
      </c>
      <c r="M632" s="71">
        <f t="shared" si="235"/>
        <v>4683.6499999999996</v>
      </c>
      <c r="N632" s="23">
        <f t="shared" si="212"/>
        <v>6443.41</v>
      </c>
      <c r="O632" s="23">
        <f t="shared" si="213"/>
        <v>6795.63</v>
      </c>
      <c r="P632" s="23">
        <f t="shared" si="214"/>
        <v>6939.47</v>
      </c>
      <c r="Q632" s="23">
        <f t="shared" si="215"/>
        <v>7921.28</v>
      </c>
      <c r="R632" s="193">
        <f t="shared" si="225"/>
        <v>0</v>
      </c>
      <c r="S632" s="193">
        <f t="shared" si="226"/>
        <v>169.29</v>
      </c>
      <c r="T632" s="23">
        <f t="shared" si="216"/>
        <v>5768.67</v>
      </c>
      <c r="U632" s="23">
        <f t="shared" si="217"/>
        <v>6120.89</v>
      </c>
      <c r="V632" s="23">
        <f t="shared" si="218"/>
        <v>6264.73</v>
      </c>
      <c r="W632" s="23">
        <f t="shared" si="219"/>
        <v>7246.54</v>
      </c>
      <c r="X632" s="193">
        <f t="shared" si="227"/>
        <v>0</v>
      </c>
      <c r="Y632" s="193">
        <f t="shared" si="228"/>
        <v>169.29</v>
      </c>
      <c r="Z632" s="23">
        <f t="shared" si="220"/>
        <v>5768.67</v>
      </c>
      <c r="AA632" s="23">
        <f t="shared" si="221"/>
        <v>6120.89</v>
      </c>
      <c r="AB632" s="23">
        <f t="shared" si="222"/>
        <v>6264.73</v>
      </c>
      <c r="AC632" s="23">
        <f t="shared" si="223"/>
        <v>7246.54</v>
      </c>
      <c r="AD632" s="193">
        <f t="shared" si="229"/>
        <v>0</v>
      </c>
      <c r="AE632" s="366">
        <f t="shared" si="230"/>
        <v>169.29</v>
      </c>
    </row>
    <row r="633" spans="1:31" ht="15" customHeight="1" x14ac:dyDescent="0.2">
      <c r="A633" s="602"/>
      <c r="B633" s="10">
        <v>23</v>
      </c>
      <c r="C633" s="9">
        <f>ROUND([2]Лист1!C680,2)</f>
        <v>2077.66</v>
      </c>
      <c r="D633" s="191">
        <f>ROUND([2]Лист1!D680,2)</f>
        <v>4.1100000000000003</v>
      </c>
      <c r="E633" s="191">
        <f>ROUND([2]Лист1!E680,2)</f>
        <v>12.67</v>
      </c>
      <c r="F633" s="71">
        <f t="shared" si="231"/>
        <v>4.8099999999999996</v>
      </c>
      <c r="G633" s="329">
        <f t="shared" si="231"/>
        <v>1018.54</v>
      </c>
      <c r="H633" s="330">
        <f t="shared" si="231"/>
        <v>343.8</v>
      </c>
      <c r="I633" s="331">
        <f t="shared" si="224"/>
        <v>343.8</v>
      </c>
      <c r="J633" s="71">
        <f t="shared" si="232"/>
        <v>3205.7799999999997</v>
      </c>
      <c r="K633" s="71">
        <f t="shared" si="233"/>
        <v>3558</v>
      </c>
      <c r="L633" s="71">
        <f t="shared" si="234"/>
        <v>3701.8399999999997</v>
      </c>
      <c r="M633" s="71">
        <f t="shared" si="235"/>
        <v>4683.6499999999996</v>
      </c>
      <c r="N633" s="23">
        <f t="shared" si="212"/>
        <v>6306.79</v>
      </c>
      <c r="O633" s="23">
        <f t="shared" si="213"/>
        <v>6659.01</v>
      </c>
      <c r="P633" s="23">
        <f t="shared" si="214"/>
        <v>6802.85</v>
      </c>
      <c r="Q633" s="23">
        <f t="shared" si="215"/>
        <v>7784.66</v>
      </c>
      <c r="R633" s="193">
        <f t="shared" si="225"/>
        <v>4.1100000000000003</v>
      </c>
      <c r="S633" s="193">
        <f t="shared" si="226"/>
        <v>12.67</v>
      </c>
      <c r="T633" s="23">
        <f t="shared" si="216"/>
        <v>5632.05</v>
      </c>
      <c r="U633" s="23">
        <f t="shared" si="217"/>
        <v>5984.27</v>
      </c>
      <c r="V633" s="23">
        <f t="shared" si="218"/>
        <v>6128.11</v>
      </c>
      <c r="W633" s="23">
        <f t="shared" si="219"/>
        <v>7109.92</v>
      </c>
      <c r="X633" s="193">
        <f t="shared" si="227"/>
        <v>4.1100000000000003</v>
      </c>
      <c r="Y633" s="193">
        <f t="shared" si="228"/>
        <v>12.67</v>
      </c>
      <c r="Z633" s="23">
        <f t="shared" si="220"/>
        <v>5632.05</v>
      </c>
      <c r="AA633" s="23">
        <f t="shared" si="221"/>
        <v>5984.27</v>
      </c>
      <c r="AB633" s="23">
        <f t="shared" si="222"/>
        <v>6128.11</v>
      </c>
      <c r="AC633" s="23">
        <f t="shared" si="223"/>
        <v>7109.92</v>
      </c>
      <c r="AD633" s="193">
        <f t="shared" si="229"/>
        <v>4.1100000000000003</v>
      </c>
      <c r="AE633" s="366">
        <f t="shared" si="230"/>
        <v>12.67</v>
      </c>
    </row>
    <row r="634" spans="1:31" ht="15" customHeight="1" x14ac:dyDescent="0.2">
      <c r="A634" s="600">
        <f>'третья ц.к.'!A634:A657</f>
        <v>45623</v>
      </c>
      <c r="B634" s="10">
        <v>0</v>
      </c>
      <c r="C634" s="9">
        <f>ROUND([2]Лист1!C681,2)</f>
        <v>1896.26</v>
      </c>
      <c r="D634" s="191">
        <f>ROUND([2]Лист1!D681,2)</f>
        <v>0.22</v>
      </c>
      <c r="E634" s="191">
        <f>ROUND([2]Лист1!E681,2)</f>
        <v>34.229999999999997</v>
      </c>
      <c r="F634" s="71">
        <f t="shared" si="231"/>
        <v>4.8099999999999996</v>
      </c>
      <c r="G634" s="329">
        <f t="shared" si="231"/>
        <v>1018.54</v>
      </c>
      <c r="H634" s="330">
        <f t="shared" si="231"/>
        <v>343.8</v>
      </c>
      <c r="I634" s="331">
        <f t="shared" si="224"/>
        <v>343.8</v>
      </c>
      <c r="J634" s="71">
        <f t="shared" si="232"/>
        <v>3205.7799999999997</v>
      </c>
      <c r="K634" s="71">
        <f t="shared" si="233"/>
        <v>3558</v>
      </c>
      <c r="L634" s="71">
        <f t="shared" si="234"/>
        <v>3701.8399999999997</v>
      </c>
      <c r="M634" s="71">
        <f t="shared" si="235"/>
        <v>4683.6499999999996</v>
      </c>
      <c r="N634" s="23">
        <f t="shared" si="212"/>
        <v>6125.39</v>
      </c>
      <c r="O634" s="23">
        <f t="shared" si="213"/>
        <v>6477.61</v>
      </c>
      <c r="P634" s="23">
        <f t="shared" si="214"/>
        <v>6621.45</v>
      </c>
      <c r="Q634" s="23">
        <f t="shared" si="215"/>
        <v>7603.26</v>
      </c>
      <c r="R634" s="193">
        <f t="shared" si="225"/>
        <v>0.22</v>
      </c>
      <c r="S634" s="193">
        <f t="shared" si="226"/>
        <v>34.229999999999997</v>
      </c>
      <c r="T634" s="23">
        <f t="shared" si="216"/>
        <v>5450.65</v>
      </c>
      <c r="U634" s="23">
        <f t="shared" si="217"/>
        <v>5802.87</v>
      </c>
      <c r="V634" s="23">
        <f t="shared" si="218"/>
        <v>5946.71</v>
      </c>
      <c r="W634" s="23">
        <f t="shared" si="219"/>
        <v>6928.52</v>
      </c>
      <c r="X634" s="193">
        <f t="shared" si="227"/>
        <v>0.22</v>
      </c>
      <c r="Y634" s="193">
        <f t="shared" si="228"/>
        <v>34.229999999999997</v>
      </c>
      <c r="Z634" s="23">
        <f t="shared" si="220"/>
        <v>5450.65</v>
      </c>
      <c r="AA634" s="23">
        <f t="shared" si="221"/>
        <v>5802.87</v>
      </c>
      <c r="AB634" s="23">
        <f t="shared" si="222"/>
        <v>5946.71</v>
      </c>
      <c r="AC634" s="23">
        <f t="shared" si="223"/>
        <v>6928.52</v>
      </c>
      <c r="AD634" s="193">
        <f t="shared" si="229"/>
        <v>0.22</v>
      </c>
      <c r="AE634" s="366">
        <f t="shared" si="230"/>
        <v>34.229999999999997</v>
      </c>
    </row>
    <row r="635" spans="1:31" ht="15" customHeight="1" x14ac:dyDescent="0.2">
      <c r="A635" s="601"/>
      <c r="B635" s="10">
        <v>1</v>
      </c>
      <c r="C635" s="9">
        <f>ROUND([2]Лист1!C682,2)</f>
        <v>1421.73</v>
      </c>
      <c r="D635" s="191">
        <f>ROUND([2]Лист1!D682,2)</f>
        <v>96.71</v>
      </c>
      <c r="E635" s="191">
        <f>ROUND([2]Лист1!E682,2)</f>
        <v>0</v>
      </c>
      <c r="F635" s="71">
        <f t="shared" si="231"/>
        <v>4.8099999999999996</v>
      </c>
      <c r="G635" s="329">
        <f t="shared" si="231"/>
        <v>1018.54</v>
      </c>
      <c r="H635" s="330">
        <f t="shared" si="231"/>
        <v>343.8</v>
      </c>
      <c r="I635" s="331">
        <f t="shared" si="224"/>
        <v>343.8</v>
      </c>
      <c r="J635" s="71">
        <f t="shared" si="232"/>
        <v>3205.7799999999997</v>
      </c>
      <c r="K635" s="71">
        <f t="shared" si="233"/>
        <v>3558</v>
      </c>
      <c r="L635" s="71">
        <f t="shared" si="234"/>
        <v>3701.8399999999997</v>
      </c>
      <c r="M635" s="71">
        <f t="shared" si="235"/>
        <v>4683.6499999999996</v>
      </c>
      <c r="N635" s="23">
        <f t="shared" si="212"/>
        <v>5650.86</v>
      </c>
      <c r="O635" s="23">
        <f t="shared" si="213"/>
        <v>6003.08</v>
      </c>
      <c r="P635" s="23">
        <f t="shared" si="214"/>
        <v>6146.92</v>
      </c>
      <c r="Q635" s="23">
        <f t="shared" si="215"/>
        <v>7128.73</v>
      </c>
      <c r="R635" s="193">
        <f t="shared" si="225"/>
        <v>96.71</v>
      </c>
      <c r="S635" s="193">
        <f t="shared" si="226"/>
        <v>0</v>
      </c>
      <c r="T635" s="23">
        <f t="shared" si="216"/>
        <v>4976.12</v>
      </c>
      <c r="U635" s="23">
        <f t="shared" si="217"/>
        <v>5328.34</v>
      </c>
      <c r="V635" s="23">
        <f t="shared" si="218"/>
        <v>5472.18</v>
      </c>
      <c r="W635" s="23">
        <f t="shared" si="219"/>
        <v>6453.99</v>
      </c>
      <c r="X635" s="193">
        <f t="shared" si="227"/>
        <v>96.71</v>
      </c>
      <c r="Y635" s="193">
        <f t="shared" si="228"/>
        <v>0</v>
      </c>
      <c r="Z635" s="23">
        <f t="shared" si="220"/>
        <v>4976.12</v>
      </c>
      <c r="AA635" s="23">
        <f t="shared" si="221"/>
        <v>5328.34</v>
      </c>
      <c r="AB635" s="23">
        <f t="shared" si="222"/>
        <v>5472.18</v>
      </c>
      <c r="AC635" s="23">
        <f t="shared" si="223"/>
        <v>6453.99</v>
      </c>
      <c r="AD635" s="193">
        <f t="shared" si="229"/>
        <v>96.71</v>
      </c>
      <c r="AE635" s="366">
        <f t="shared" si="230"/>
        <v>0</v>
      </c>
    </row>
    <row r="636" spans="1:31" ht="15" customHeight="1" x14ac:dyDescent="0.2">
      <c r="A636" s="601"/>
      <c r="B636" s="10">
        <v>2</v>
      </c>
      <c r="C636" s="9">
        <f>ROUND([2]Лист1!C683,2)</f>
        <v>1385.09</v>
      </c>
      <c r="D636" s="191">
        <f>ROUND([2]Лист1!D683,2)</f>
        <v>94.03</v>
      </c>
      <c r="E636" s="191">
        <f>ROUND([2]Лист1!E683,2)</f>
        <v>0</v>
      </c>
      <c r="F636" s="71">
        <f t="shared" si="231"/>
        <v>4.8099999999999996</v>
      </c>
      <c r="G636" s="329">
        <f t="shared" si="231"/>
        <v>1018.54</v>
      </c>
      <c r="H636" s="330">
        <f t="shared" si="231"/>
        <v>343.8</v>
      </c>
      <c r="I636" s="331">
        <f t="shared" si="224"/>
        <v>343.8</v>
      </c>
      <c r="J636" s="71">
        <f t="shared" si="232"/>
        <v>3205.7799999999997</v>
      </c>
      <c r="K636" s="71">
        <f t="shared" si="233"/>
        <v>3558</v>
      </c>
      <c r="L636" s="71">
        <f t="shared" si="234"/>
        <v>3701.8399999999997</v>
      </c>
      <c r="M636" s="71">
        <f t="shared" si="235"/>
        <v>4683.6499999999996</v>
      </c>
      <c r="N636" s="23">
        <f t="shared" si="212"/>
        <v>5614.22</v>
      </c>
      <c r="O636" s="23">
        <f t="shared" si="213"/>
        <v>5966.44</v>
      </c>
      <c r="P636" s="23">
        <f t="shared" si="214"/>
        <v>6110.28</v>
      </c>
      <c r="Q636" s="23">
        <f t="shared" si="215"/>
        <v>7092.09</v>
      </c>
      <c r="R636" s="193">
        <f t="shared" si="225"/>
        <v>94.03</v>
      </c>
      <c r="S636" s="193">
        <f t="shared" si="226"/>
        <v>0</v>
      </c>
      <c r="T636" s="23">
        <f t="shared" si="216"/>
        <v>4939.4799999999996</v>
      </c>
      <c r="U636" s="23">
        <f t="shared" si="217"/>
        <v>5291.7</v>
      </c>
      <c r="V636" s="23">
        <f t="shared" si="218"/>
        <v>5435.54</v>
      </c>
      <c r="W636" s="23">
        <f t="shared" si="219"/>
        <v>6417.35</v>
      </c>
      <c r="X636" s="193">
        <f t="shared" si="227"/>
        <v>94.03</v>
      </c>
      <c r="Y636" s="193">
        <f t="shared" si="228"/>
        <v>0</v>
      </c>
      <c r="Z636" s="23">
        <f t="shared" si="220"/>
        <v>4939.4799999999996</v>
      </c>
      <c r="AA636" s="23">
        <f t="shared" si="221"/>
        <v>5291.7</v>
      </c>
      <c r="AB636" s="23">
        <f t="shared" si="222"/>
        <v>5435.54</v>
      </c>
      <c r="AC636" s="23">
        <f t="shared" si="223"/>
        <v>6417.35</v>
      </c>
      <c r="AD636" s="193">
        <f t="shared" si="229"/>
        <v>94.03</v>
      </c>
      <c r="AE636" s="366">
        <f t="shared" si="230"/>
        <v>0</v>
      </c>
    </row>
    <row r="637" spans="1:31" ht="15" customHeight="1" x14ac:dyDescent="0.2">
      <c r="A637" s="601"/>
      <c r="B637" s="10">
        <v>3</v>
      </c>
      <c r="C637" s="9">
        <f>ROUND([2]Лист1!C684,2)</f>
        <v>1372.97</v>
      </c>
      <c r="D637" s="191">
        <f>ROUND([2]Лист1!D684,2)</f>
        <v>76.44</v>
      </c>
      <c r="E637" s="191">
        <f>ROUND([2]Лист1!E684,2)</f>
        <v>0</v>
      </c>
      <c r="F637" s="71">
        <f t="shared" si="231"/>
        <v>4.8099999999999996</v>
      </c>
      <c r="G637" s="329">
        <f t="shared" si="231"/>
        <v>1018.54</v>
      </c>
      <c r="H637" s="330">
        <f t="shared" si="231"/>
        <v>343.8</v>
      </c>
      <c r="I637" s="331">
        <f t="shared" si="224"/>
        <v>343.8</v>
      </c>
      <c r="J637" s="71">
        <f t="shared" si="232"/>
        <v>3205.7799999999997</v>
      </c>
      <c r="K637" s="71">
        <f t="shared" si="233"/>
        <v>3558</v>
      </c>
      <c r="L637" s="71">
        <f t="shared" si="234"/>
        <v>3701.8399999999997</v>
      </c>
      <c r="M637" s="71">
        <f t="shared" si="235"/>
        <v>4683.6499999999996</v>
      </c>
      <c r="N637" s="23">
        <f t="shared" si="212"/>
        <v>5602.1</v>
      </c>
      <c r="O637" s="23">
        <f t="shared" si="213"/>
        <v>5954.32</v>
      </c>
      <c r="P637" s="23">
        <f t="shared" si="214"/>
        <v>6098.16</v>
      </c>
      <c r="Q637" s="23">
        <f t="shared" si="215"/>
        <v>7079.97</v>
      </c>
      <c r="R637" s="193">
        <f t="shared" si="225"/>
        <v>76.44</v>
      </c>
      <c r="S637" s="193">
        <f t="shared" si="226"/>
        <v>0</v>
      </c>
      <c r="T637" s="23">
        <f t="shared" si="216"/>
        <v>4927.3599999999997</v>
      </c>
      <c r="U637" s="23">
        <f t="shared" si="217"/>
        <v>5279.58</v>
      </c>
      <c r="V637" s="23">
        <f t="shared" si="218"/>
        <v>5423.42</v>
      </c>
      <c r="W637" s="23">
        <f t="shared" si="219"/>
        <v>6405.23</v>
      </c>
      <c r="X637" s="193">
        <f t="shared" si="227"/>
        <v>76.44</v>
      </c>
      <c r="Y637" s="193">
        <f t="shared" si="228"/>
        <v>0</v>
      </c>
      <c r="Z637" s="23">
        <f t="shared" si="220"/>
        <v>4927.3599999999997</v>
      </c>
      <c r="AA637" s="23">
        <f t="shared" si="221"/>
        <v>5279.58</v>
      </c>
      <c r="AB637" s="23">
        <f t="shared" si="222"/>
        <v>5423.42</v>
      </c>
      <c r="AC637" s="23">
        <f t="shared" si="223"/>
        <v>6405.23</v>
      </c>
      <c r="AD637" s="193">
        <f t="shared" si="229"/>
        <v>76.44</v>
      </c>
      <c r="AE637" s="366">
        <f t="shared" si="230"/>
        <v>0</v>
      </c>
    </row>
    <row r="638" spans="1:31" ht="15" customHeight="1" x14ac:dyDescent="0.2">
      <c r="A638" s="601"/>
      <c r="B638" s="10">
        <v>4</v>
      </c>
      <c r="C638" s="9">
        <f>ROUND([2]Лист1!C685,2)</f>
        <v>1423.05</v>
      </c>
      <c r="D638" s="191">
        <f>ROUND([2]Лист1!D685,2)</f>
        <v>242.69</v>
      </c>
      <c r="E638" s="191">
        <f>ROUND([2]Лист1!E685,2)</f>
        <v>0</v>
      </c>
      <c r="F638" s="71">
        <f t="shared" si="231"/>
        <v>4.8099999999999996</v>
      </c>
      <c r="G638" s="329">
        <f t="shared" si="231"/>
        <v>1018.54</v>
      </c>
      <c r="H638" s="330">
        <f t="shared" si="231"/>
        <v>343.8</v>
      </c>
      <c r="I638" s="331">
        <f t="shared" si="224"/>
        <v>343.8</v>
      </c>
      <c r="J638" s="71">
        <f t="shared" si="232"/>
        <v>3205.7799999999997</v>
      </c>
      <c r="K638" s="71">
        <f t="shared" si="233"/>
        <v>3558</v>
      </c>
      <c r="L638" s="71">
        <f t="shared" si="234"/>
        <v>3701.8399999999997</v>
      </c>
      <c r="M638" s="71">
        <f t="shared" si="235"/>
        <v>4683.6499999999996</v>
      </c>
      <c r="N638" s="23">
        <f t="shared" si="212"/>
        <v>5652.18</v>
      </c>
      <c r="O638" s="23">
        <f t="shared" si="213"/>
        <v>6004.4</v>
      </c>
      <c r="P638" s="23">
        <f t="shared" si="214"/>
        <v>6148.24</v>
      </c>
      <c r="Q638" s="23">
        <f t="shared" si="215"/>
        <v>7130.05</v>
      </c>
      <c r="R638" s="193">
        <f t="shared" si="225"/>
        <v>242.69</v>
      </c>
      <c r="S638" s="193">
        <f t="shared" si="226"/>
        <v>0</v>
      </c>
      <c r="T638" s="23">
        <f t="shared" si="216"/>
        <v>4977.4399999999996</v>
      </c>
      <c r="U638" s="23">
        <f t="shared" si="217"/>
        <v>5329.66</v>
      </c>
      <c r="V638" s="23">
        <f t="shared" si="218"/>
        <v>5473.5</v>
      </c>
      <c r="W638" s="23">
        <f t="shared" si="219"/>
        <v>6455.31</v>
      </c>
      <c r="X638" s="193">
        <f t="shared" si="227"/>
        <v>242.69</v>
      </c>
      <c r="Y638" s="193">
        <f t="shared" si="228"/>
        <v>0</v>
      </c>
      <c r="Z638" s="23">
        <f t="shared" si="220"/>
        <v>4977.4399999999996</v>
      </c>
      <c r="AA638" s="23">
        <f t="shared" si="221"/>
        <v>5329.66</v>
      </c>
      <c r="AB638" s="23">
        <f t="shared" si="222"/>
        <v>5473.5</v>
      </c>
      <c r="AC638" s="23">
        <f t="shared" si="223"/>
        <v>6455.31</v>
      </c>
      <c r="AD638" s="193">
        <f t="shared" si="229"/>
        <v>242.69</v>
      </c>
      <c r="AE638" s="366">
        <f t="shared" si="230"/>
        <v>0</v>
      </c>
    </row>
    <row r="639" spans="1:31" ht="15" customHeight="1" x14ac:dyDescent="0.2">
      <c r="A639" s="601"/>
      <c r="B639" s="10">
        <v>5</v>
      </c>
      <c r="C639" s="9">
        <f>ROUND([2]Лист1!C686,2)</f>
        <v>1736.49</v>
      </c>
      <c r="D639" s="191">
        <f>ROUND([2]Лист1!D686,2)</f>
        <v>270.08999999999997</v>
      </c>
      <c r="E639" s="191">
        <f>ROUND([2]Лист1!E686,2)</f>
        <v>0</v>
      </c>
      <c r="F639" s="71">
        <f t="shared" si="231"/>
        <v>4.8099999999999996</v>
      </c>
      <c r="G639" s="329">
        <f t="shared" si="231"/>
        <v>1018.54</v>
      </c>
      <c r="H639" s="330">
        <f t="shared" si="231"/>
        <v>343.8</v>
      </c>
      <c r="I639" s="331">
        <f t="shared" si="224"/>
        <v>343.8</v>
      </c>
      <c r="J639" s="71">
        <f t="shared" si="232"/>
        <v>3205.7799999999997</v>
      </c>
      <c r="K639" s="71">
        <f t="shared" si="233"/>
        <v>3558</v>
      </c>
      <c r="L639" s="71">
        <f t="shared" si="234"/>
        <v>3701.8399999999997</v>
      </c>
      <c r="M639" s="71">
        <f t="shared" si="235"/>
        <v>4683.6499999999996</v>
      </c>
      <c r="N639" s="23">
        <f t="shared" si="212"/>
        <v>5965.62</v>
      </c>
      <c r="O639" s="23">
        <f t="shared" si="213"/>
        <v>6317.84</v>
      </c>
      <c r="P639" s="23">
        <f t="shared" si="214"/>
        <v>6461.68</v>
      </c>
      <c r="Q639" s="23">
        <f t="shared" si="215"/>
        <v>7443.49</v>
      </c>
      <c r="R639" s="193">
        <f t="shared" si="225"/>
        <v>270.08999999999997</v>
      </c>
      <c r="S639" s="193">
        <f t="shared" si="226"/>
        <v>0</v>
      </c>
      <c r="T639" s="23">
        <f t="shared" si="216"/>
        <v>5290.88</v>
      </c>
      <c r="U639" s="23">
        <f t="shared" si="217"/>
        <v>5643.1</v>
      </c>
      <c r="V639" s="23">
        <f t="shared" si="218"/>
        <v>5786.94</v>
      </c>
      <c r="W639" s="23">
        <f t="shared" si="219"/>
        <v>6768.75</v>
      </c>
      <c r="X639" s="193">
        <f t="shared" si="227"/>
        <v>270.08999999999997</v>
      </c>
      <c r="Y639" s="193">
        <f t="shared" si="228"/>
        <v>0</v>
      </c>
      <c r="Z639" s="23">
        <f t="shared" si="220"/>
        <v>5290.88</v>
      </c>
      <c r="AA639" s="23">
        <f t="shared" si="221"/>
        <v>5643.1</v>
      </c>
      <c r="AB639" s="23">
        <f t="shared" si="222"/>
        <v>5786.94</v>
      </c>
      <c r="AC639" s="23">
        <f t="shared" si="223"/>
        <v>6768.75</v>
      </c>
      <c r="AD639" s="193">
        <f t="shared" si="229"/>
        <v>270.08999999999997</v>
      </c>
      <c r="AE639" s="366">
        <f t="shared" si="230"/>
        <v>0</v>
      </c>
    </row>
    <row r="640" spans="1:31" ht="15" customHeight="1" x14ac:dyDescent="0.2">
      <c r="A640" s="601"/>
      <c r="B640" s="10">
        <v>6</v>
      </c>
      <c r="C640" s="9">
        <f>ROUND([2]Лист1!C687,2)</f>
        <v>2180.48</v>
      </c>
      <c r="D640" s="191">
        <f>ROUND([2]Лист1!D687,2)</f>
        <v>653.96</v>
      </c>
      <c r="E640" s="191">
        <f>ROUND([2]Лист1!E687,2)</f>
        <v>0</v>
      </c>
      <c r="F640" s="71">
        <f t="shared" si="231"/>
        <v>4.8099999999999996</v>
      </c>
      <c r="G640" s="329">
        <f t="shared" si="231"/>
        <v>1018.54</v>
      </c>
      <c r="H640" s="330">
        <f t="shared" si="231"/>
        <v>343.8</v>
      </c>
      <c r="I640" s="331">
        <f t="shared" si="224"/>
        <v>343.8</v>
      </c>
      <c r="J640" s="71">
        <f t="shared" si="232"/>
        <v>3205.7799999999997</v>
      </c>
      <c r="K640" s="71">
        <f t="shared" si="233"/>
        <v>3558</v>
      </c>
      <c r="L640" s="71">
        <f t="shared" si="234"/>
        <v>3701.8399999999997</v>
      </c>
      <c r="M640" s="71">
        <f t="shared" si="235"/>
        <v>4683.6499999999996</v>
      </c>
      <c r="N640" s="23">
        <f t="shared" si="212"/>
        <v>6409.61</v>
      </c>
      <c r="O640" s="23">
        <f t="shared" si="213"/>
        <v>6761.83</v>
      </c>
      <c r="P640" s="23">
        <f t="shared" si="214"/>
        <v>6905.67</v>
      </c>
      <c r="Q640" s="23">
        <f t="shared" si="215"/>
        <v>7887.48</v>
      </c>
      <c r="R640" s="193">
        <f t="shared" si="225"/>
        <v>653.96</v>
      </c>
      <c r="S640" s="193">
        <f t="shared" si="226"/>
        <v>0</v>
      </c>
      <c r="T640" s="23">
        <f t="shared" si="216"/>
        <v>5734.87</v>
      </c>
      <c r="U640" s="23">
        <f t="shared" si="217"/>
        <v>6087.09</v>
      </c>
      <c r="V640" s="23">
        <f t="shared" si="218"/>
        <v>6230.93</v>
      </c>
      <c r="W640" s="23">
        <f t="shared" si="219"/>
        <v>7212.74</v>
      </c>
      <c r="X640" s="193">
        <f t="shared" si="227"/>
        <v>653.96</v>
      </c>
      <c r="Y640" s="193">
        <f t="shared" si="228"/>
        <v>0</v>
      </c>
      <c r="Z640" s="23">
        <f t="shared" si="220"/>
        <v>5734.87</v>
      </c>
      <c r="AA640" s="23">
        <f t="shared" si="221"/>
        <v>6087.09</v>
      </c>
      <c r="AB640" s="23">
        <f t="shared" si="222"/>
        <v>6230.93</v>
      </c>
      <c r="AC640" s="23">
        <f t="shared" si="223"/>
        <v>7212.74</v>
      </c>
      <c r="AD640" s="193">
        <f t="shared" si="229"/>
        <v>653.96</v>
      </c>
      <c r="AE640" s="366">
        <f t="shared" si="230"/>
        <v>0</v>
      </c>
    </row>
    <row r="641" spans="1:31" ht="15" customHeight="1" x14ac:dyDescent="0.2">
      <c r="A641" s="601"/>
      <c r="B641" s="10">
        <v>7</v>
      </c>
      <c r="C641" s="9">
        <f>ROUND([2]Лист1!C688,2)</f>
        <v>2292.9</v>
      </c>
      <c r="D641" s="191">
        <f>ROUND([2]Лист1!D688,2)</f>
        <v>657.6</v>
      </c>
      <c r="E641" s="191">
        <f>ROUND([2]Лист1!E688,2)</f>
        <v>0</v>
      </c>
      <c r="F641" s="71">
        <f t="shared" si="231"/>
        <v>4.8099999999999996</v>
      </c>
      <c r="G641" s="329">
        <f t="shared" si="231"/>
        <v>1018.54</v>
      </c>
      <c r="H641" s="330">
        <f t="shared" si="231"/>
        <v>343.8</v>
      </c>
      <c r="I641" s="331">
        <f t="shared" si="224"/>
        <v>343.8</v>
      </c>
      <c r="J641" s="71">
        <f t="shared" si="232"/>
        <v>3205.7799999999997</v>
      </c>
      <c r="K641" s="71">
        <f t="shared" si="233"/>
        <v>3558</v>
      </c>
      <c r="L641" s="71">
        <f t="shared" si="234"/>
        <v>3701.8399999999997</v>
      </c>
      <c r="M641" s="71">
        <f t="shared" si="235"/>
        <v>4683.6499999999996</v>
      </c>
      <c r="N641" s="23">
        <f t="shared" si="212"/>
        <v>6522.03</v>
      </c>
      <c r="O641" s="23">
        <f t="shared" si="213"/>
        <v>6874.25</v>
      </c>
      <c r="P641" s="23">
        <f t="shared" si="214"/>
        <v>7018.09</v>
      </c>
      <c r="Q641" s="23">
        <f t="shared" si="215"/>
        <v>7999.9</v>
      </c>
      <c r="R641" s="193">
        <f t="shared" si="225"/>
        <v>657.6</v>
      </c>
      <c r="S641" s="193">
        <f t="shared" si="226"/>
        <v>0</v>
      </c>
      <c r="T641" s="23">
        <f t="shared" si="216"/>
        <v>5847.29</v>
      </c>
      <c r="U641" s="23">
        <f t="shared" si="217"/>
        <v>6199.51</v>
      </c>
      <c r="V641" s="23">
        <f t="shared" si="218"/>
        <v>6343.35</v>
      </c>
      <c r="W641" s="23">
        <f t="shared" si="219"/>
        <v>7325.16</v>
      </c>
      <c r="X641" s="193">
        <f t="shared" si="227"/>
        <v>657.6</v>
      </c>
      <c r="Y641" s="193">
        <f t="shared" si="228"/>
        <v>0</v>
      </c>
      <c r="Z641" s="23">
        <f t="shared" si="220"/>
        <v>5847.29</v>
      </c>
      <c r="AA641" s="23">
        <f t="shared" si="221"/>
        <v>6199.51</v>
      </c>
      <c r="AB641" s="23">
        <f t="shared" si="222"/>
        <v>6343.35</v>
      </c>
      <c r="AC641" s="23">
        <f t="shared" si="223"/>
        <v>7325.16</v>
      </c>
      <c r="AD641" s="193">
        <f t="shared" si="229"/>
        <v>657.6</v>
      </c>
      <c r="AE641" s="366">
        <f t="shared" si="230"/>
        <v>0</v>
      </c>
    </row>
    <row r="642" spans="1:31" ht="15" customHeight="1" x14ac:dyDescent="0.2">
      <c r="A642" s="601"/>
      <c r="B642" s="10">
        <v>8</v>
      </c>
      <c r="C642" s="9">
        <f>ROUND([2]Лист1!C689,2)</f>
        <v>2512.11</v>
      </c>
      <c r="D642" s="191">
        <f>ROUND([2]Лист1!D689,2)</f>
        <v>230.26</v>
      </c>
      <c r="E642" s="191">
        <f>ROUND([2]Лист1!E689,2)</f>
        <v>0.02</v>
      </c>
      <c r="F642" s="71">
        <f t="shared" si="231"/>
        <v>4.8099999999999996</v>
      </c>
      <c r="G642" s="329">
        <f t="shared" si="231"/>
        <v>1018.54</v>
      </c>
      <c r="H642" s="330">
        <f t="shared" si="231"/>
        <v>343.8</v>
      </c>
      <c r="I642" s="331">
        <f t="shared" si="224"/>
        <v>343.8</v>
      </c>
      <c r="J642" s="71">
        <f t="shared" si="232"/>
        <v>3205.7799999999997</v>
      </c>
      <c r="K642" s="71">
        <f t="shared" si="233"/>
        <v>3558</v>
      </c>
      <c r="L642" s="71">
        <f t="shared" si="234"/>
        <v>3701.8399999999997</v>
      </c>
      <c r="M642" s="71">
        <f t="shared" si="235"/>
        <v>4683.6499999999996</v>
      </c>
      <c r="N642" s="23">
        <f t="shared" si="212"/>
        <v>6741.24</v>
      </c>
      <c r="O642" s="23">
        <f t="shared" si="213"/>
        <v>7093.46</v>
      </c>
      <c r="P642" s="23">
        <f t="shared" si="214"/>
        <v>7237.3</v>
      </c>
      <c r="Q642" s="23">
        <f t="shared" si="215"/>
        <v>8219.11</v>
      </c>
      <c r="R642" s="193">
        <f t="shared" si="225"/>
        <v>230.26</v>
      </c>
      <c r="S642" s="193">
        <f t="shared" si="226"/>
        <v>0.02</v>
      </c>
      <c r="T642" s="23">
        <f t="shared" si="216"/>
        <v>6066.5</v>
      </c>
      <c r="U642" s="23">
        <f t="shared" si="217"/>
        <v>6418.72</v>
      </c>
      <c r="V642" s="23">
        <f t="shared" si="218"/>
        <v>6562.56</v>
      </c>
      <c r="W642" s="23">
        <f t="shared" si="219"/>
        <v>7544.37</v>
      </c>
      <c r="X642" s="193">
        <f t="shared" si="227"/>
        <v>230.26</v>
      </c>
      <c r="Y642" s="193">
        <f t="shared" si="228"/>
        <v>0.02</v>
      </c>
      <c r="Z642" s="23">
        <f t="shared" si="220"/>
        <v>6066.5</v>
      </c>
      <c r="AA642" s="23">
        <f t="shared" si="221"/>
        <v>6418.72</v>
      </c>
      <c r="AB642" s="23">
        <f t="shared" si="222"/>
        <v>6562.56</v>
      </c>
      <c r="AC642" s="23">
        <f t="shared" si="223"/>
        <v>7544.37</v>
      </c>
      <c r="AD642" s="193">
        <f t="shared" si="229"/>
        <v>230.26</v>
      </c>
      <c r="AE642" s="366">
        <f t="shared" si="230"/>
        <v>0.02</v>
      </c>
    </row>
    <row r="643" spans="1:31" ht="15" customHeight="1" x14ac:dyDescent="0.2">
      <c r="A643" s="601"/>
      <c r="B643" s="10">
        <v>9</v>
      </c>
      <c r="C643" s="9">
        <f>ROUND([2]Лист1!C690,2)</f>
        <v>2592.73</v>
      </c>
      <c r="D643" s="191">
        <f>ROUND([2]Лист1!D690,2)</f>
        <v>155.94999999999999</v>
      </c>
      <c r="E643" s="191">
        <f>ROUND([2]Лист1!E690,2)</f>
        <v>0</v>
      </c>
      <c r="F643" s="71">
        <f t="shared" si="231"/>
        <v>4.8099999999999996</v>
      </c>
      <c r="G643" s="329">
        <f t="shared" si="231"/>
        <v>1018.54</v>
      </c>
      <c r="H643" s="330">
        <f t="shared" si="231"/>
        <v>343.8</v>
      </c>
      <c r="I643" s="331">
        <f t="shared" si="224"/>
        <v>343.8</v>
      </c>
      <c r="J643" s="71">
        <f t="shared" si="232"/>
        <v>3205.7799999999997</v>
      </c>
      <c r="K643" s="71">
        <f t="shared" si="233"/>
        <v>3558</v>
      </c>
      <c r="L643" s="71">
        <f t="shared" si="234"/>
        <v>3701.8399999999997</v>
      </c>
      <c r="M643" s="71">
        <f t="shared" si="235"/>
        <v>4683.6499999999996</v>
      </c>
      <c r="N643" s="23">
        <f t="shared" si="212"/>
        <v>6821.86</v>
      </c>
      <c r="O643" s="23">
        <f t="shared" si="213"/>
        <v>7174.08</v>
      </c>
      <c r="P643" s="23">
        <f t="shared" si="214"/>
        <v>7317.92</v>
      </c>
      <c r="Q643" s="23">
        <f t="shared" si="215"/>
        <v>8299.73</v>
      </c>
      <c r="R643" s="193">
        <f t="shared" si="225"/>
        <v>155.94999999999999</v>
      </c>
      <c r="S643" s="193">
        <f t="shared" si="226"/>
        <v>0</v>
      </c>
      <c r="T643" s="23">
        <f t="shared" si="216"/>
        <v>6147.12</v>
      </c>
      <c r="U643" s="23">
        <f t="shared" si="217"/>
        <v>6499.34</v>
      </c>
      <c r="V643" s="23">
        <f t="shared" si="218"/>
        <v>6643.18</v>
      </c>
      <c r="W643" s="23">
        <f t="shared" si="219"/>
        <v>7624.99</v>
      </c>
      <c r="X643" s="193">
        <f t="shared" si="227"/>
        <v>155.94999999999999</v>
      </c>
      <c r="Y643" s="193">
        <f t="shared" si="228"/>
        <v>0</v>
      </c>
      <c r="Z643" s="23">
        <f t="shared" si="220"/>
        <v>6147.12</v>
      </c>
      <c r="AA643" s="23">
        <f t="shared" si="221"/>
        <v>6499.34</v>
      </c>
      <c r="AB643" s="23">
        <f t="shared" si="222"/>
        <v>6643.18</v>
      </c>
      <c r="AC643" s="23">
        <f t="shared" si="223"/>
        <v>7624.99</v>
      </c>
      <c r="AD643" s="193">
        <f t="shared" si="229"/>
        <v>155.94999999999999</v>
      </c>
      <c r="AE643" s="366">
        <f t="shared" si="230"/>
        <v>0</v>
      </c>
    </row>
    <row r="644" spans="1:31" ht="15" customHeight="1" x14ac:dyDescent="0.2">
      <c r="A644" s="601"/>
      <c r="B644" s="10">
        <v>10</v>
      </c>
      <c r="C644" s="9">
        <f>ROUND([2]Лист1!C691,2)</f>
        <v>2577.9</v>
      </c>
      <c r="D644" s="191">
        <f>ROUND([2]Лист1!D691,2)</f>
        <v>0</v>
      </c>
      <c r="E644" s="191">
        <f>ROUND([2]Лист1!E691,2)</f>
        <v>90.2</v>
      </c>
      <c r="F644" s="71">
        <f t="shared" si="231"/>
        <v>4.8099999999999996</v>
      </c>
      <c r="G644" s="329">
        <f t="shared" si="231"/>
        <v>1018.54</v>
      </c>
      <c r="H644" s="330">
        <f t="shared" si="231"/>
        <v>343.8</v>
      </c>
      <c r="I644" s="331">
        <f t="shared" si="224"/>
        <v>343.8</v>
      </c>
      <c r="J644" s="71">
        <f t="shared" si="232"/>
        <v>3205.7799999999997</v>
      </c>
      <c r="K644" s="71">
        <f t="shared" si="233"/>
        <v>3558</v>
      </c>
      <c r="L644" s="71">
        <f t="shared" si="234"/>
        <v>3701.8399999999997</v>
      </c>
      <c r="M644" s="71">
        <f t="shared" si="235"/>
        <v>4683.6499999999996</v>
      </c>
      <c r="N644" s="23">
        <f t="shared" si="212"/>
        <v>6807.03</v>
      </c>
      <c r="O644" s="23">
        <f t="shared" si="213"/>
        <v>7159.25</v>
      </c>
      <c r="P644" s="23">
        <f t="shared" si="214"/>
        <v>7303.09</v>
      </c>
      <c r="Q644" s="23">
        <f t="shared" si="215"/>
        <v>8284.9</v>
      </c>
      <c r="R644" s="193">
        <f t="shared" si="225"/>
        <v>0</v>
      </c>
      <c r="S644" s="193">
        <f t="shared" si="226"/>
        <v>90.2</v>
      </c>
      <c r="T644" s="23">
        <f t="shared" si="216"/>
        <v>6132.29</v>
      </c>
      <c r="U644" s="23">
        <f t="shared" si="217"/>
        <v>6484.51</v>
      </c>
      <c r="V644" s="23">
        <f t="shared" si="218"/>
        <v>6628.35</v>
      </c>
      <c r="W644" s="23">
        <f t="shared" si="219"/>
        <v>7610.16</v>
      </c>
      <c r="X644" s="193">
        <f t="shared" si="227"/>
        <v>0</v>
      </c>
      <c r="Y644" s="193">
        <f t="shared" si="228"/>
        <v>90.2</v>
      </c>
      <c r="Z644" s="23">
        <f t="shared" si="220"/>
        <v>6132.29</v>
      </c>
      <c r="AA644" s="23">
        <f t="shared" si="221"/>
        <v>6484.51</v>
      </c>
      <c r="AB644" s="23">
        <f t="shared" si="222"/>
        <v>6628.35</v>
      </c>
      <c r="AC644" s="23">
        <f t="shared" si="223"/>
        <v>7610.16</v>
      </c>
      <c r="AD644" s="193">
        <f t="shared" si="229"/>
        <v>0</v>
      </c>
      <c r="AE644" s="366">
        <f t="shared" si="230"/>
        <v>90.2</v>
      </c>
    </row>
    <row r="645" spans="1:31" ht="15" customHeight="1" x14ac:dyDescent="0.2">
      <c r="A645" s="601"/>
      <c r="B645" s="10">
        <v>11</v>
      </c>
      <c r="C645" s="9">
        <f>ROUND([2]Лист1!C692,2)</f>
        <v>2562.71</v>
      </c>
      <c r="D645" s="191">
        <f>ROUND([2]Лист1!D692,2)</f>
        <v>0</v>
      </c>
      <c r="E645" s="191">
        <f>ROUND([2]Лист1!E692,2)</f>
        <v>84.42</v>
      </c>
      <c r="F645" s="71">
        <f t="shared" si="231"/>
        <v>4.8099999999999996</v>
      </c>
      <c r="G645" s="329">
        <f t="shared" si="231"/>
        <v>1018.54</v>
      </c>
      <c r="H645" s="330">
        <f t="shared" si="231"/>
        <v>343.8</v>
      </c>
      <c r="I645" s="331">
        <f t="shared" si="224"/>
        <v>343.8</v>
      </c>
      <c r="J645" s="71">
        <f t="shared" si="232"/>
        <v>3205.7799999999997</v>
      </c>
      <c r="K645" s="71">
        <f t="shared" si="233"/>
        <v>3558</v>
      </c>
      <c r="L645" s="71">
        <f t="shared" si="234"/>
        <v>3701.8399999999997</v>
      </c>
      <c r="M645" s="71">
        <f t="shared" si="235"/>
        <v>4683.6499999999996</v>
      </c>
      <c r="N645" s="23">
        <f t="shared" si="212"/>
        <v>6791.84</v>
      </c>
      <c r="O645" s="23">
        <f t="shared" si="213"/>
        <v>7144.06</v>
      </c>
      <c r="P645" s="23">
        <f t="shared" si="214"/>
        <v>7287.9</v>
      </c>
      <c r="Q645" s="23">
        <f t="shared" si="215"/>
        <v>8269.7099999999991</v>
      </c>
      <c r="R645" s="193">
        <f t="shared" si="225"/>
        <v>0</v>
      </c>
      <c r="S645" s="193">
        <f t="shared" si="226"/>
        <v>84.42</v>
      </c>
      <c r="T645" s="23">
        <f t="shared" si="216"/>
        <v>6117.1</v>
      </c>
      <c r="U645" s="23">
        <f t="shared" si="217"/>
        <v>6469.32</v>
      </c>
      <c r="V645" s="23">
        <f t="shared" si="218"/>
        <v>6613.16</v>
      </c>
      <c r="W645" s="23">
        <f t="shared" si="219"/>
        <v>7594.97</v>
      </c>
      <c r="X645" s="193">
        <f t="shared" si="227"/>
        <v>0</v>
      </c>
      <c r="Y645" s="193">
        <f t="shared" si="228"/>
        <v>84.42</v>
      </c>
      <c r="Z645" s="23">
        <f t="shared" si="220"/>
        <v>6117.1</v>
      </c>
      <c r="AA645" s="23">
        <f t="shared" si="221"/>
        <v>6469.32</v>
      </c>
      <c r="AB645" s="23">
        <f t="shared" si="222"/>
        <v>6613.16</v>
      </c>
      <c r="AC645" s="23">
        <f t="shared" si="223"/>
        <v>7594.97</v>
      </c>
      <c r="AD645" s="193">
        <f t="shared" si="229"/>
        <v>0</v>
      </c>
      <c r="AE645" s="366">
        <f t="shared" si="230"/>
        <v>84.42</v>
      </c>
    </row>
    <row r="646" spans="1:31" ht="15" customHeight="1" x14ac:dyDescent="0.2">
      <c r="A646" s="601"/>
      <c r="B646" s="10">
        <v>12</v>
      </c>
      <c r="C646" s="9">
        <f>ROUND([2]Лист1!C693,2)</f>
        <v>2545.8200000000002</v>
      </c>
      <c r="D646" s="191">
        <f>ROUND([2]Лист1!D693,2)</f>
        <v>0</v>
      </c>
      <c r="E646" s="191">
        <f>ROUND([2]Лист1!E693,2)</f>
        <v>89.61</v>
      </c>
      <c r="F646" s="71">
        <f t="shared" si="231"/>
        <v>4.8099999999999996</v>
      </c>
      <c r="G646" s="329">
        <f t="shared" si="231"/>
        <v>1018.54</v>
      </c>
      <c r="H646" s="330">
        <f t="shared" si="231"/>
        <v>343.8</v>
      </c>
      <c r="I646" s="331">
        <f t="shared" si="224"/>
        <v>343.8</v>
      </c>
      <c r="J646" s="71">
        <f t="shared" si="232"/>
        <v>3205.7799999999997</v>
      </c>
      <c r="K646" s="71">
        <f t="shared" si="233"/>
        <v>3558</v>
      </c>
      <c r="L646" s="71">
        <f t="shared" si="234"/>
        <v>3701.8399999999997</v>
      </c>
      <c r="M646" s="71">
        <f t="shared" si="235"/>
        <v>4683.6499999999996</v>
      </c>
      <c r="N646" s="23">
        <f t="shared" si="212"/>
        <v>6774.95</v>
      </c>
      <c r="O646" s="23">
        <f t="shared" si="213"/>
        <v>7127.17</v>
      </c>
      <c r="P646" s="23">
        <f t="shared" si="214"/>
        <v>7271.01</v>
      </c>
      <c r="Q646" s="23">
        <f t="shared" si="215"/>
        <v>8252.82</v>
      </c>
      <c r="R646" s="193">
        <f t="shared" si="225"/>
        <v>0</v>
      </c>
      <c r="S646" s="193">
        <f t="shared" si="226"/>
        <v>89.61</v>
      </c>
      <c r="T646" s="23">
        <f t="shared" si="216"/>
        <v>6100.21</v>
      </c>
      <c r="U646" s="23">
        <f t="shared" si="217"/>
        <v>6452.43</v>
      </c>
      <c r="V646" s="23">
        <f t="shared" si="218"/>
        <v>6596.27</v>
      </c>
      <c r="W646" s="23">
        <f t="shared" si="219"/>
        <v>7578.08</v>
      </c>
      <c r="X646" s="193">
        <f t="shared" si="227"/>
        <v>0</v>
      </c>
      <c r="Y646" s="193">
        <f t="shared" si="228"/>
        <v>89.61</v>
      </c>
      <c r="Z646" s="23">
        <f t="shared" si="220"/>
        <v>6100.21</v>
      </c>
      <c r="AA646" s="23">
        <f t="shared" si="221"/>
        <v>6452.43</v>
      </c>
      <c r="AB646" s="23">
        <f t="shared" si="222"/>
        <v>6596.27</v>
      </c>
      <c r="AC646" s="23">
        <f t="shared" si="223"/>
        <v>7578.08</v>
      </c>
      <c r="AD646" s="193">
        <f t="shared" si="229"/>
        <v>0</v>
      </c>
      <c r="AE646" s="366">
        <f t="shared" si="230"/>
        <v>89.61</v>
      </c>
    </row>
    <row r="647" spans="1:31" ht="15" customHeight="1" x14ac:dyDescent="0.2">
      <c r="A647" s="601"/>
      <c r="B647" s="10">
        <v>13</v>
      </c>
      <c r="C647" s="9">
        <f>ROUND([2]Лист1!C694,2)</f>
        <v>2541.7600000000002</v>
      </c>
      <c r="D647" s="191">
        <f>ROUND([2]Лист1!D694,2)</f>
        <v>159.43</v>
      </c>
      <c r="E647" s="191">
        <f>ROUND([2]Лист1!E694,2)</f>
        <v>0</v>
      </c>
      <c r="F647" s="71">
        <f t="shared" si="231"/>
        <v>4.8099999999999996</v>
      </c>
      <c r="G647" s="329">
        <f t="shared" si="231"/>
        <v>1018.54</v>
      </c>
      <c r="H647" s="330">
        <f t="shared" si="231"/>
        <v>343.8</v>
      </c>
      <c r="I647" s="331">
        <f t="shared" si="224"/>
        <v>343.8</v>
      </c>
      <c r="J647" s="71">
        <f t="shared" si="232"/>
        <v>3205.7799999999997</v>
      </c>
      <c r="K647" s="71">
        <f t="shared" si="233"/>
        <v>3558</v>
      </c>
      <c r="L647" s="71">
        <f t="shared" si="234"/>
        <v>3701.8399999999997</v>
      </c>
      <c r="M647" s="71">
        <f t="shared" si="235"/>
        <v>4683.6499999999996</v>
      </c>
      <c r="N647" s="23">
        <f t="shared" si="212"/>
        <v>6770.89</v>
      </c>
      <c r="O647" s="23">
        <f t="shared" si="213"/>
        <v>7123.11</v>
      </c>
      <c r="P647" s="23">
        <f t="shared" si="214"/>
        <v>7266.95</v>
      </c>
      <c r="Q647" s="23">
        <f t="shared" si="215"/>
        <v>8248.76</v>
      </c>
      <c r="R647" s="193">
        <f t="shared" si="225"/>
        <v>159.43</v>
      </c>
      <c r="S647" s="193">
        <f t="shared" si="226"/>
        <v>0</v>
      </c>
      <c r="T647" s="23">
        <f t="shared" si="216"/>
        <v>6096.15</v>
      </c>
      <c r="U647" s="23">
        <f t="shared" si="217"/>
        <v>6448.37</v>
      </c>
      <c r="V647" s="23">
        <f t="shared" si="218"/>
        <v>6592.21</v>
      </c>
      <c r="W647" s="23">
        <f t="shared" si="219"/>
        <v>7574.02</v>
      </c>
      <c r="X647" s="193">
        <f t="shared" si="227"/>
        <v>159.43</v>
      </c>
      <c r="Y647" s="193">
        <f t="shared" si="228"/>
        <v>0</v>
      </c>
      <c r="Z647" s="23">
        <f t="shared" si="220"/>
        <v>6096.15</v>
      </c>
      <c r="AA647" s="23">
        <f t="shared" si="221"/>
        <v>6448.37</v>
      </c>
      <c r="AB647" s="23">
        <f t="shared" si="222"/>
        <v>6592.21</v>
      </c>
      <c r="AC647" s="23">
        <f t="shared" si="223"/>
        <v>7574.02</v>
      </c>
      <c r="AD647" s="193">
        <f t="shared" si="229"/>
        <v>159.43</v>
      </c>
      <c r="AE647" s="366">
        <f t="shared" si="230"/>
        <v>0</v>
      </c>
    </row>
    <row r="648" spans="1:31" ht="15" customHeight="1" x14ac:dyDescent="0.2">
      <c r="A648" s="601"/>
      <c r="B648" s="10">
        <v>14</v>
      </c>
      <c r="C648" s="9">
        <f>ROUND([2]Лист1!C695,2)</f>
        <v>2545.42</v>
      </c>
      <c r="D648" s="191">
        <f>ROUND([2]Лист1!D695,2)</f>
        <v>167.01</v>
      </c>
      <c r="E648" s="191">
        <f>ROUND([2]Лист1!E695,2)</f>
        <v>0</v>
      </c>
      <c r="F648" s="71">
        <f t="shared" si="231"/>
        <v>4.8099999999999996</v>
      </c>
      <c r="G648" s="329">
        <f t="shared" si="231"/>
        <v>1018.54</v>
      </c>
      <c r="H648" s="330">
        <f t="shared" si="231"/>
        <v>343.8</v>
      </c>
      <c r="I648" s="331">
        <f t="shared" si="224"/>
        <v>343.8</v>
      </c>
      <c r="J648" s="71">
        <f t="shared" si="232"/>
        <v>3205.7799999999997</v>
      </c>
      <c r="K648" s="71">
        <f t="shared" si="233"/>
        <v>3558</v>
      </c>
      <c r="L648" s="71">
        <f t="shared" si="234"/>
        <v>3701.8399999999997</v>
      </c>
      <c r="M648" s="71">
        <f t="shared" si="235"/>
        <v>4683.6499999999996</v>
      </c>
      <c r="N648" s="23">
        <f t="shared" si="212"/>
        <v>6774.55</v>
      </c>
      <c r="O648" s="23">
        <f t="shared" si="213"/>
        <v>7126.77</v>
      </c>
      <c r="P648" s="23">
        <f t="shared" si="214"/>
        <v>7270.61</v>
      </c>
      <c r="Q648" s="23">
        <f t="shared" si="215"/>
        <v>8252.42</v>
      </c>
      <c r="R648" s="193">
        <f t="shared" si="225"/>
        <v>167.01</v>
      </c>
      <c r="S648" s="193">
        <f t="shared" si="226"/>
        <v>0</v>
      </c>
      <c r="T648" s="23">
        <f t="shared" si="216"/>
        <v>6099.81</v>
      </c>
      <c r="U648" s="23">
        <f t="shared" si="217"/>
        <v>6452.03</v>
      </c>
      <c r="V648" s="23">
        <f t="shared" si="218"/>
        <v>6595.87</v>
      </c>
      <c r="W648" s="23">
        <f t="shared" si="219"/>
        <v>7577.68</v>
      </c>
      <c r="X648" s="193">
        <f t="shared" si="227"/>
        <v>167.01</v>
      </c>
      <c r="Y648" s="193">
        <f t="shared" si="228"/>
        <v>0</v>
      </c>
      <c r="Z648" s="23">
        <f t="shared" si="220"/>
        <v>6099.81</v>
      </c>
      <c r="AA648" s="23">
        <f t="shared" si="221"/>
        <v>6452.03</v>
      </c>
      <c r="AB648" s="23">
        <f t="shared" si="222"/>
        <v>6595.87</v>
      </c>
      <c r="AC648" s="23">
        <f t="shared" si="223"/>
        <v>7577.68</v>
      </c>
      <c r="AD648" s="193">
        <f t="shared" si="229"/>
        <v>167.01</v>
      </c>
      <c r="AE648" s="366">
        <f t="shared" si="230"/>
        <v>0</v>
      </c>
    </row>
    <row r="649" spans="1:31" ht="15" customHeight="1" x14ac:dyDescent="0.2">
      <c r="A649" s="601"/>
      <c r="B649" s="10">
        <v>15</v>
      </c>
      <c r="C649" s="9">
        <f>ROUND([2]Лист1!C696,2)</f>
        <v>2551.91</v>
      </c>
      <c r="D649" s="191">
        <f>ROUND([2]Лист1!D696,2)</f>
        <v>262.87</v>
      </c>
      <c r="E649" s="191">
        <f>ROUND([2]Лист1!E696,2)</f>
        <v>0</v>
      </c>
      <c r="F649" s="71">
        <f t="shared" si="231"/>
        <v>4.8099999999999996</v>
      </c>
      <c r="G649" s="329">
        <f t="shared" si="231"/>
        <v>1018.54</v>
      </c>
      <c r="H649" s="330">
        <f t="shared" si="231"/>
        <v>343.8</v>
      </c>
      <c r="I649" s="331">
        <f t="shared" si="224"/>
        <v>343.8</v>
      </c>
      <c r="J649" s="71">
        <f t="shared" si="232"/>
        <v>3205.7799999999997</v>
      </c>
      <c r="K649" s="71">
        <f t="shared" si="233"/>
        <v>3558</v>
      </c>
      <c r="L649" s="71">
        <f t="shared" si="234"/>
        <v>3701.8399999999997</v>
      </c>
      <c r="M649" s="71">
        <f t="shared" si="235"/>
        <v>4683.6499999999996</v>
      </c>
      <c r="N649" s="23">
        <f t="shared" si="212"/>
        <v>6781.04</v>
      </c>
      <c r="O649" s="23">
        <f t="shared" si="213"/>
        <v>7133.26</v>
      </c>
      <c r="P649" s="23">
        <f t="shared" si="214"/>
        <v>7277.1</v>
      </c>
      <c r="Q649" s="23">
        <f t="shared" si="215"/>
        <v>8258.91</v>
      </c>
      <c r="R649" s="193">
        <f t="shared" si="225"/>
        <v>262.87</v>
      </c>
      <c r="S649" s="193">
        <f t="shared" si="226"/>
        <v>0</v>
      </c>
      <c r="T649" s="23">
        <f t="shared" si="216"/>
        <v>6106.3</v>
      </c>
      <c r="U649" s="23">
        <f t="shared" si="217"/>
        <v>6458.52</v>
      </c>
      <c r="V649" s="23">
        <f t="shared" si="218"/>
        <v>6602.36</v>
      </c>
      <c r="W649" s="23">
        <f t="shared" si="219"/>
        <v>7584.17</v>
      </c>
      <c r="X649" s="193">
        <f t="shared" si="227"/>
        <v>262.87</v>
      </c>
      <c r="Y649" s="193">
        <f t="shared" si="228"/>
        <v>0</v>
      </c>
      <c r="Z649" s="23">
        <f t="shared" si="220"/>
        <v>6106.3</v>
      </c>
      <c r="AA649" s="23">
        <f t="shared" si="221"/>
        <v>6458.52</v>
      </c>
      <c r="AB649" s="23">
        <f t="shared" si="222"/>
        <v>6602.36</v>
      </c>
      <c r="AC649" s="23">
        <f t="shared" si="223"/>
        <v>7584.17</v>
      </c>
      <c r="AD649" s="193">
        <f t="shared" si="229"/>
        <v>262.87</v>
      </c>
      <c r="AE649" s="366">
        <f t="shared" si="230"/>
        <v>0</v>
      </c>
    </row>
    <row r="650" spans="1:31" ht="15" customHeight="1" x14ac:dyDescent="0.2">
      <c r="A650" s="601"/>
      <c r="B650" s="10">
        <v>16</v>
      </c>
      <c r="C650" s="9">
        <f>ROUND([2]Лист1!C697,2)</f>
        <v>2591.4899999999998</v>
      </c>
      <c r="D650" s="191">
        <f>ROUND([2]Лист1!D697,2)</f>
        <v>300.18</v>
      </c>
      <c r="E650" s="191">
        <f>ROUND([2]Лист1!E697,2)</f>
        <v>0</v>
      </c>
      <c r="F650" s="71">
        <f t="shared" si="231"/>
        <v>4.8099999999999996</v>
      </c>
      <c r="G650" s="329">
        <f t="shared" si="231"/>
        <v>1018.54</v>
      </c>
      <c r="H650" s="330">
        <f t="shared" si="231"/>
        <v>343.8</v>
      </c>
      <c r="I650" s="331">
        <f t="shared" si="224"/>
        <v>343.8</v>
      </c>
      <c r="J650" s="71">
        <f t="shared" si="232"/>
        <v>3205.7799999999997</v>
      </c>
      <c r="K650" s="71">
        <f t="shared" si="233"/>
        <v>3558</v>
      </c>
      <c r="L650" s="71">
        <f t="shared" si="234"/>
        <v>3701.8399999999997</v>
      </c>
      <c r="M650" s="71">
        <f t="shared" si="235"/>
        <v>4683.6499999999996</v>
      </c>
      <c r="N650" s="23">
        <f t="shared" ref="N650:N713" si="236">ROUND($C650+$F650+$G650+J650,2)</f>
        <v>6820.62</v>
      </c>
      <c r="O650" s="23">
        <f t="shared" ref="O650:O713" si="237">ROUND($C650+$F650+$G650+K650,2)</f>
        <v>7172.84</v>
      </c>
      <c r="P650" s="23">
        <f t="shared" ref="P650:P713" si="238">ROUND($C650+$F650+$G650+L650,2)</f>
        <v>7316.68</v>
      </c>
      <c r="Q650" s="23">
        <f t="shared" ref="Q650:Q713" si="239">ROUND($C650+$F650+$G650+M650,2)</f>
        <v>8298.49</v>
      </c>
      <c r="R650" s="193">
        <f t="shared" si="225"/>
        <v>300.18</v>
      </c>
      <c r="S650" s="193">
        <f t="shared" si="226"/>
        <v>0</v>
      </c>
      <c r="T650" s="23">
        <f t="shared" ref="T650:T713" si="240">ROUND($C650+$F650+$H650+J650,2)</f>
        <v>6145.88</v>
      </c>
      <c r="U650" s="23">
        <f t="shared" ref="U650:U713" si="241">ROUND($C650+$F650+$H650+K650,2)</f>
        <v>6498.1</v>
      </c>
      <c r="V650" s="23">
        <f t="shared" ref="V650:V713" si="242">ROUND($C650+$F650+$H650+L650,2)</f>
        <v>6641.94</v>
      </c>
      <c r="W650" s="23">
        <f t="shared" ref="W650:W713" si="243">ROUND($C650+$F650+$H650+M650,2)</f>
        <v>7623.75</v>
      </c>
      <c r="X650" s="193">
        <f t="shared" si="227"/>
        <v>300.18</v>
      </c>
      <c r="Y650" s="193">
        <f t="shared" si="228"/>
        <v>0</v>
      </c>
      <c r="Z650" s="23">
        <f t="shared" ref="Z650:Z713" si="244">ROUND($C650+$F650+$I650+J650,2)</f>
        <v>6145.88</v>
      </c>
      <c r="AA650" s="23">
        <f t="shared" ref="AA650:AA713" si="245">ROUND($C650+$F650+$I650+K650,2)</f>
        <v>6498.1</v>
      </c>
      <c r="AB650" s="23">
        <f t="shared" ref="AB650:AB713" si="246">ROUND($C650+$F650+$I650+L650,2)</f>
        <v>6641.94</v>
      </c>
      <c r="AC650" s="23">
        <f t="shared" ref="AC650:AC713" si="247">ROUND($C650+$F650+$I650+M650,2)</f>
        <v>7623.75</v>
      </c>
      <c r="AD650" s="193">
        <f t="shared" si="229"/>
        <v>300.18</v>
      </c>
      <c r="AE650" s="366">
        <f t="shared" si="230"/>
        <v>0</v>
      </c>
    </row>
    <row r="651" spans="1:31" ht="15" customHeight="1" x14ac:dyDescent="0.2">
      <c r="A651" s="601"/>
      <c r="B651" s="10">
        <v>17</v>
      </c>
      <c r="C651" s="9">
        <f>ROUND([2]Лист1!C698,2)</f>
        <v>2596.7199999999998</v>
      </c>
      <c r="D651" s="191">
        <f>ROUND([2]Лист1!D698,2)</f>
        <v>195.86</v>
      </c>
      <c r="E651" s="191">
        <f>ROUND([2]Лист1!E698,2)</f>
        <v>0.23</v>
      </c>
      <c r="F651" s="71">
        <f t="shared" si="231"/>
        <v>4.8099999999999996</v>
      </c>
      <c r="G651" s="329">
        <f t="shared" si="231"/>
        <v>1018.54</v>
      </c>
      <c r="H651" s="330">
        <f t="shared" si="231"/>
        <v>343.8</v>
      </c>
      <c r="I651" s="331">
        <f t="shared" si="231"/>
        <v>343.8</v>
      </c>
      <c r="J651" s="71">
        <f t="shared" si="232"/>
        <v>3205.7799999999997</v>
      </c>
      <c r="K651" s="71">
        <f t="shared" si="233"/>
        <v>3558</v>
      </c>
      <c r="L651" s="71">
        <f t="shared" si="234"/>
        <v>3701.8399999999997</v>
      </c>
      <c r="M651" s="71">
        <f t="shared" si="235"/>
        <v>4683.6499999999996</v>
      </c>
      <c r="N651" s="23">
        <f t="shared" si="236"/>
        <v>6825.85</v>
      </c>
      <c r="O651" s="23">
        <f t="shared" si="237"/>
        <v>7178.07</v>
      </c>
      <c r="P651" s="23">
        <f t="shared" si="238"/>
        <v>7321.91</v>
      </c>
      <c r="Q651" s="23">
        <f t="shared" si="239"/>
        <v>8303.7199999999993</v>
      </c>
      <c r="R651" s="193">
        <f t="shared" ref="R651:R714" si="248">D651</f>
        <v>195.86</v>
      </c>
      <c r="S651" s="193">
        <f t="shared" ref="S651:S714" si="249">E651</f>
        <v>0.23</v>
      </c>
      <c r="T651" s="23">
        <f t="shared" si="240"/>
        <v>6151.11</v>
      </c>
      <c r="U651" s="23">
        <f t="shared" si="241"/>
        <v>6503.33</v>
      </c>
      <c r="V651" s="23">
        <f t="shared" si="242"/>
        <v>6647.17</v>
      </c>
      <c r="W651" s="23">
        <f t="shared" si="243"/>
        <v>7628.98</v>
      </c>
      <c r="X651" s="193">
        <f t="shared" ref="X651:X714" si="250">D651</f>
        <v>195.86</v>
      </c>
      <c r="Y651" s="193">
        <f t="shared" ref="Y651:Y714" si="251">E651</f>
        <v>0.23</v>
      </c>
      <c r="Z651" s="23">
        <f t="shared" si="244"/>
        <v>6151.11</v>
      </c>
      <c r="AA651" s="23">
        <f t="shared" si="245"/>
        <v>6503.33</v>
      </c>
      <c r="AB651" s="23">
        <f t="shared" si="246"/>
        <v>6647.17</v>
      </c>
      <c r="AC651" s="23">
        <f t="shared" si="247"/>
        <v>7628.98</v>
      </c>
      <c r="AD651" s="193">
        <f t="shared" ref="AD651:AD714" si="252">D651</f>
        <v>195.86</v>
      </c>
      <c r="AE651" s="366">
        <f t="shared" ref="AE651:AE714" si="253">E651</f>
        <v>0.23</v>
      </c>
    </row>
    <row r="652" spans="1:31" ht="15" customHeight="1" x14ac:dyDescent="0.2">
      <c r="A652" s="601"/>
      <c r="B652" s="10">
        <v>18</v>
      </c>
      <c r="C652" s="9">
        <f>ROUND([2]Лист1!C699,2)</f>
        <v>2585.1799999999998</v>
      </c>
      <c r="D652" s="191">
        <f>ROUND([2]Лист1!D699,2)</f>
        <v>84.34</v>
      </c>
      <c r="E652" s="191">
        <f>ROUND([2]Лист1!E699,2)</f>
        <v>0.34</v>
      </c>
      <c r="F652" s="71">
        <f t="shared" ref="F652:I715" si="254">F651</f>
        <v>4.8099999999999996</v>
      </c>
      <c r="G652" s="329">
        <f t="shared" si="254"/>
        <v>1018.54</v>
      </c>
      <c r="H652" s="330">
        <f t="shared" si="254"/>
        <v>343.8</v>
      </c>
      <c r="I652" s="331">
        <f t="shared" si="254"/>
        <v>343.8</v>
      </c>
      <c r="J652" s="71">
        <f t="shared" ref="J652:J715" si="255">J651</f>
        <v>3205.7799999999997</v>
      </c>
      <c r="K652" s="71">
        <f t="shared" ref="K652:K715" si="256">K651</f>
        <v>3558</v>
      </c>
      <c r="L652" s="71">
        <f t="shared" ref="L652:L715" si="257">L651</f>
        <v>3701.8399999999997</v>
      </c>
      <c r="M652" s="71">
        <f t="shared" ref="M652:M715" si="258">M651</f>
        <v>4683.6499999999996</v>
      </c>
      <c r="N652" s="23">
        <f t="shared" si="236"/>
        <v>6814.31</v>
      </c>
      <c r="O652" s="23">
        <f t="shared" si="237"/>
        <v>7166.53</v>
      </c>
      <c r="P652" s="23">
        <f t="shared" si="238"/>
        <v>7310.37</v>
      </c>
      <c r="Q652" s="23">
        <f t="shared" si="239"/>
        <v>8292.18</v>
      </c>
      <c r="R652" s="193">
        <f t="shared" si="248"/>
        <v>84.34</v>
      </c>
      <c r="S652" s="193">
        <f t="shared" si="249"/>
        <v>0.34</v>
      </c>
      <c r="T652" s="23">
        <f t="shared" si="240"/>
        <v>6139.57</v>
      </c>
      <c r="U652" s="23">
        <f t="shared" si="241"/>
        <v>6491.79</v>
      </c>
      <c r="V652" s="23">
        <f t="shared" si="242"/>
        <v>6635.63</v>
      </c>
      <c r="W652" s="23">
        <f t="shared" si="243"/>
        <v>7617.44</v>
      </c>
      <c r="X652" s="193">
        <f t="shared" si="250"/>
        <v>84.34</v>
      </c>
      <c r="Y652" s="193">
        <f t="shared" si="251"/>
        <v>0.34</v>
      </c>
      <c r="Z652" s="23">
        <f t="shared" si="244"/>
        <v>6139.57</v>
      </c>
      <c r="AA652" s="23">
        <f t="shared" si="245"/>
        <v>6491.79</v>
      </c>
      <c r="AB652" s="23">
        <f t="shared" si="246"/>
        <v>6635.63</v>
      </c>
      <c r="AC652" s="23">
        <f t="shared" si="247"/>
        <v>7617.44</v>
      </c>
      <c r="AD652" s="193">
        <f t="shared" si="252"/>
        <v>84.34</v>
      </c>
      <c r="AE652" s="366">
        <f t="shared" si="253"/>
        <v>0.34</v>
      </c>
    </row>
    <row r="653" spans="1:31" ht="15" customHeight="1" x14ac:dyDescent="0.2">
      <c r="A653" s="601"/>
      <c r="B653" s="10">
        <v>19</v>
      </c>
      <c r="C653" s="9">
        <f>ROUND([2]Лист1!C700,2)</f>
        <v>2544.2199999999998</v>
      </c>
      <c r="D653" s="191">
        <f>ROUND([2]Лист1!D700,2)</f>
        <v>116.76</v>
      </c>
      <c r="E653" s="191">
        <f>ROUND([2]Лист1!E700,2)</f>
        <v>0.5</v>
      </c>
      <c r="F653" s="71">
        <f t="shared" si="254"/>
        <v>4.8099999999999996</v>
      </c>
      <c r="G653" s="329">
        <f t="shared" si="254"/>
        <v>1018.54</v>
      </c>
      <c r="H653" s="330">
        <f t="shared" si="254"/>
        <v>343.8</v>
      </c>
      <c r="I653" s="331">
        <f t="shared" si="254"/>
        <v>343.8</v>
      </c>
      <c r="J653" s="71">
        <f t="shared" si="255"/>
        <v>3205.7799999999997</v>
      </c>
      <c r="K653" s="71">
        <f t="shared" si="256"/>
        <v>3558</v>
      </c>
      <c r="L653" s="71">
        <f t="shared" si="257"/>
        <v>3701.8399999999997</v>
      </c>
      <c r="M653" s="71">
        <f t="shared" si="258"/>
        <v>4683.6499999999996</v>
      </c>
      <c r="N653" s="23">
        <f t="shared" si="236"/>
        <v>6773.35</v>
      </c>
      <c r="O653" s="23">
        <f t="shared" si="237"/>
        <v>7125.57</v>
      </c>
      <c r="P653" s="23">
        <f t="shared" si="238"/>
        <v>7269.41</v>
      </c>
      <c r="Q653" s="23">
        <f t="shared" si="239"/>
        <v>8251.2199999999993</v>
      </c>
      <c r="R653" s="193">
        <f t="shared" si="248"/>
        <v>116.76</v>
      </c>
      <c r="S653" s="193">
        <f t="shared" si="249"/>
        <v>0.5</v>
      </c>
      <c r="T653" s="23">
        <f t="shared" si="240"/>
        <v>6098.61</v>
      </c>
      <c r="U653" s="23">
        <f t="shared" si="241"/>
        <v>6450.83</v>
      </c>
      <c r="V653" s="23">
        <f t="shared" si="242"/>
        <v>6594.67</v>
      </c>
      <c r="W653" s="23">
        <f t="shared" si="243"/>
        <v>7576.48</v>
      </c>
      <c r="X653" s="193">
        <f t="shared" si="250"/>
        <v>116.76</v>
      </c>
      <c r="Y653" s="193">
        <f t="shared" si="251"/>
        <v>0.5</v>
      </c>
      <c r="Z653" s="23">
        <f t="shared" si="244"/>
        <v>6098.61</v>
      </c>
      <c r="AA653" s="23">
        <f t="shared" si="245"/>
        <v>6450.83</v>
      </c>
      <c r="AB653" s="23">
        <f t="shared" si="246"/>
        <v>6594.67</v>
      </c>
      <c r="AC653" s="23">
        <f t="shared" si="247"/>
        <v>7576.48</v>
      </c>
      <c r="AD653" s="193">
        <f t="shared" si="252"/>
        <v>116.76</v>
      </c>
      <c r="AE653" s="366">
        <f t="shared" si="253"/>
        <v>0.5</v>
      </c>
    </row>
    <row r="654" spans="1:31" ht="15" customHeight="1" x14ac:dyDescent="0.2">
      <c r="A654" s="601"/>
      <c r="B654" s="10">
        <v>20</v>
      </c>
      <c r="C654" s="9">
        <f>ROUND([2]Лист1!C701,2)</f>
        <v>2454.2399999999998</v>
      </c>
      <c r="D654" s="191">
        <f>ROUND([2]Лист1!D701,2)</f>
        <v>107.52</v>
      </c>
      <c r="E654" s="191">
        <f>ROUND([2]Лист1!E701,2)</f>
        <v>0</v>
      </c>
      <c r="F654" s="71">
        <f t="shared" si="254"/>
        <v>4.8099999999999996</v>
      </c>
      <c r="G654" s="329">
        <f t="shared" si="254"/>
        <v>1018.54</v>
      </c>
      <c r="H654" s="330">
        <f t="shared" si="254"/>
        <v>343.8</v>
      </c>
      <c r="I654" s="331">
        <f t="shared" si="254"/>
        <v>343.8</v>
      </c>
      <c r="J654" s="71">
        <f t="shared" si="255"/>
        <v>3205.7799999999997</v>
      </c>
      <c r="K654" s="71">
        <f t="shared" si="256"/>
        <v>3558</v>
      </c>
      <c r="L654" s="71">
        <f t="shared" si="257"/>
        <v>3701.8399999999997</v>
      </c>
      <c r="M654" s="71">
        <f t="shared" si="258"/>
        <v>4683.6499999999996</v>
      </c>
      <c r="N654" s="23">
        <f t="shared" si="236"/>
        <v>6683.37</v>
      </c>
      <c r="O654" s="23">
        <f t="shared" si="237"/>
        <v>7035.59</v>
      </c>
      <c r="P654" s="23">
        <f t="shared" si="238"/>
        <v>7179.43</v>
      </c>
      <c r="Q654" s="23">
        <f t="shared" si="239"/>
        <v>8161.24</v>
      </c>
      <c r="R654" s="193">
        <f t="shared" si="248"/>
        <v>107.52</v>
      </c>
      <c r="S654" s="193">
        <f t="shared" si="249"/>
        <v>0</v>
      </c>
      <c r="T654" s="23">
        <f t="shared" si="240"/>
        <v>6008.63</v>
      </c>
      <c r="U654" s="23">
        <f t="shared" si="241"/>
        <v>6360.85</v>
      </c>
      <c r="V654" s="23">
        <f t="shared" si="242"/>
        <v>6504.69</v>
      </c>
      <c r="W654" s="23">
        <f t="shared" si="243"/>
        <v>7486.5</v>
      </c>
      <c r="X654" s="193">
        <f t="shared" si="250"/>
        <v>107.52</v>
      </c>
      <c r="Y654" s="193">
        <f t="shared" si="251"/>
        <v>0</v>
      </c>
      <c r="Z654" s="23">
        <f t="shared" si="244"/>
        <v>6008.63</v>
      </c>
      <c r="AA654" s="23">
        <f t="shared" si="245"/>
        <v>6360.85</v>
      </c>
      <c r="AB654" s="23">
        <f t="shared" si="246"/>
        <v>6504.69</v>
      </c>
      <c r="AC654" s="23">
        <f t="shared" si="247"/>
        <v>7486.5</v>
      </c>
      <c r="AD654" s="193">
        <f t="shared" si="252"/>
        <v>107.52</v>
      </c>
      <c r="AE654" s="366">
        <f t="shared" si="253"/>
        <v>0</v>
      </c>
    </row>
    <row r="655" spans="1:31" ht="15" customHeight="1" x14ac:dyDescent="0.2">
      <c r="A655" s="601"/>
      <c r="B655" s="10">
        <v>21</v>
      </c>
      <c r="C655" s="9">
        <f>ROUND([2]Лист1!C702,2)</f>
        <v>2320.2199999999998</v>
      </c>
      <c r="D655" s="191">
        <f>ROUND([2]Лист1!D702,2)</f>
        <v>0</v>
      </c>
      <c r="E655" s="191">
        <f>ROUND([2]Лист1!E702,2)</f>
        <v>61.04</v>
      </c>
      <c r="F655" s="71">
        <f t="shared" si="254"/>
        <v>4.8099999999999996</v>
      </c>
      <c r="G655" s="329">
        <f t="shared" si="254"/>
        <v>1018.54</v>
      </c>
      <c r="H655" s="330">
        <f t="shared" si="254"/>
        <v>343.8</v>
      </c>
      <c r="I655" s="331">
        <f t="shared" si="254"/>
        <v>343.8</v>
      </c>
      <c r="J655" s="71">
        <f t="shared" si="255"/>
        <v>3205.7799999999997</v>
      </c>
      <c r="K655" s="71">
        <f t="shared" si="256"/>
        <v>3558</v>
      </c>
      <c r="L655" s="71">
        <f t="shared" si="257"/>
        <v>3701.8399999999997</v>
      </c>
      <c r="M655" s="71">
        <f t="shared" si="258"/>
        <v>4683.6499999999996</v>
      </c>
      <c r="N655" s="23">
        <f t="shared" si="236"/>
        <v>6549.35</v>
      </c>
      <c r="O655" s="23">
        <f t="shared" si="237"/>
        <v>6901.57</v>
      </c>
      <c r="P655" s="23">
        <f t="shared" si="238"/>
        <v>7045.41</v>
      </c>
      <c r="Q655" s="23">
        <f t="shared" si="239"/>
        <v>8027.22</v>
      </c>
      <c r="R655" s="193">
        <f t="shared" si="248"/>
        <v>0</v>
      </c>
      <c r="S655" s="193">
        <f t="shared" si="249"/>
        <v>61.04</v>
      </c>
      <c r="T655" s="23">
        <f t="shared" si="240"/>
        <v>5874.61</v>
      </c>
      <c r="U655" s="23">
        <f t="shared" si="241"/>
        <v>6226.83</v>
      </c>
      <c r="V655" s="23">
        <f t="shared" si="242"/>
        <v>6370.67</v>
      </c>
      <c r="W655" s="23">
        <f t="shared" si="243"/>
        <v>7352.48</v>
      </c>
      <c r="X655" s="193">
        <f t="shared" si="250"/>
        <v>0</v>
      </c>
      <c r="Y655" s="193">
        <f t="shared" si="251"/>
        <v>61.04</v>
      </c>
      <c r="Z655" s="23">
        <f t="shared" si="244"/>
        <v>5874.61</v>
      </c>
      <c r="AA655" s="23">
        <f t="shared" si="245"/>
        <v>6226.83</v>
      </c>
      <c r="AB655" s="23">
        <f t="shared" si="246"/>
        <v>6370.67</v>
      </c>
      <c r="AC655" s="23">
        <f t="shared" si="247"/>
        <v>7352.48</v>
      </c>
      <c r="AD655" s="193">
        <f t="shared" si="252"/>
        <v>0</v>
      </c>
      <c r="AE655" s="366">
        <f t="shared" si="253"/>
        <v>61.04</v>
      </c>
    </row>
    <row r="656" spans="1:31" ht="15" customHeight="1" x14ac:dyDescent="0.2">
      <c r="A656" s="601"/>
      <c r="B656" s="10">
        <v>22</v>
      </c>
      <c r="C656" s="9">
        <f>ROUND([2]Лист1!C703,2)</f>
        <v>2187.0700000000002</v>
      </c>
      <c r="D656" s="191">
        <f>ROUND([2]Лист1!D703,2)</f>
        <v>0</v>
      </c>
      <c r="E656" s="191">
        <f>ROUND([2]Лист1!E703,2)</f>
        <v>174.65</v>
      </c>
      <c r="F656" s="71">
        <f t="shared" si="254"/>
        <v>4.8099999999999996</v>
      </c>
      <c r="G656" s="329">
        <f t="shared" si="254"/>
        <v>1018.54</v>
      </c>
      <c r="H656" s="330">
        <f t="shared" si="254"/>
        <v>343.8</v>
      </c>
      <c r="I656" s="331">
        <f t="shared" si="254"/>
        <v>343.8</v>
      </c>
      <c r="J656" s="71">
        <f t="shared" si="255"/>
        <v>3205.7799999999997</v>
      </c>
      <c r="K656" s="71">
        <f t="shared" si="256"/>
        <v>3558</v>
      </c>
      <c r="L656" s="71">
        <f t="shared" si="257"/>
        <v>3701.8399999999997</v>
      </c>
      <c r="M656" s="71">
        <f t="shared" si="258"/>
        <v>4683.6499999999996</v>
      </c>
      <c r="N656" s="23">
        <f t="shared" si="236"/>
        <v>6416.2</v>
      </c>
      <c r="O656" s="23">
        <f t="shared" si="237"/>
        <v>6768.42</v>
      </c>
      <c r="P656" s="23">
        <f t="shared" si="238"/>
        <v>6912.26</v>
      </c>
      <c r="Q656" s="23">
        <f t="shared" si="239"/>
        <v>7894.07</v>
      </c>
      <c r="R656" s="193">
        <f t="shared" si="248"/>
        <v>0</v>
      </c>
      <c r="S656" s="193">
        <f t="shared" si="249"/>
        <v>174.65</v>
      </c>
      <c r="T656" s="23">
        <f t="shared" si="240"/>
        <v>5741.46</v>
      </c>
      <c r="U656" s="23">
        <f t="shared" si="241"/>
        <v>6093.68</v>
      </c>
      <c r="V656" s="23">
        <f t="shared" si="242"/>
        <v>6237.52</v>
      </c>
      <c r="W656" s="23">
        <f t="shared" si="243"/>
        <v>7219.33</v>
      </c>
      <c r="X656" s="193">
        <f t="shared" si="250"/>
        <v>0</v>
      </c>
      <c r="Y656" s="193">
        <f t="shared" si="251"/>
        <v>174.65</v>
      </c>
      <c r="Z656" s="23">
        <f t="shared" si="244"/>
        <v>5741.46</v>
      </c>
      <c r="AA656" s="23">
        <f t="shared" si="245"/>
        <v>6093.68</v>
      </c>
      <c r="AB656" s="23">
        <f t="shared" si="246"/>
        <v>6237.52</v>
      </c>
      <c r="AC656" s="23">
        <f t="shared" si="247"/>
        <v>7219.33</v>
      </c>
      <c r="AD656" s="193">
        <f t="shared" si="252"/>
        <v>0</v>
      </c>
      <c r="AE656" s="366">
        <f t="shared" si="253"/>
        <v>174.65</v>
      </c>
    </row>
    <row r="657" spans="1:31" ht="15" customHeight="1" x14ac:dyDescent="0.2">
      <c r="A657" s="602"/>
      <c r="B657" s="10">
        <v>23</v>
      </c>
      <c r="C657" s="9">
        <f>ROUND([2]Лист1!C704,2)</f>
        <v>2064.66</v>
      </c>
      <c r="D657" s="191">
        <f>ROUND([2]Лист1!D704,2)</f>
        <v>0</v>
      </c>
      <c r="E657" s="191">
        <f>ROUND([2]Лист1!E704,2)</f>
        <v>278.63</v>
      </c>
      <c r="F657" s="71">
        <f t="shared" si="254"/>
        <v>4.8099999999999996</v>
      </c>
      <c r="G657" s="329">
        <f t="shared" si="254"/>
        <v>1018.54</v>
      </c>
      <c r="H657" s="330">
        <f t="shared" si="254"/>
        <v>343.8</v>
      </c>
      <c r="I657" s="331">
        <f t="shared" si="254"/>
        <v>343.8</v>
      </c>
      <c r="J657" s="71">
        <f t="shared" si="255"/>
        <v>3205.7799999999997</v>
      </c>
      <c r="K657" s="71">
        <f t="shared" si="256"/>
        <v>3558</v>
      </c>
      <c r="L657" s="71">
        <f t="shared" si="257"/>
        <v>3701.8399999999997</v>
      </c>
      <c r="M657" s="71">
        <f t="shared" si="258"/>
        <v>4683.6499999999996</v>
      </c>
      <c r="N657" s="23">
        <f t="shared" si="236"/>
        <v>6293.79</v>
      </c>
      <c r="O657" s="23">
        <f t="shared" si="237"/>
        <v>6646.01</v>
      </c>
      <c r="P657" s="23">
        <f t="shared" si="238"/>
        <v>6789.85</v>
      </c>
      <c r="Q657" s="23">
        <f t="shared" si="239"/>
        <v>7771.66</v>
      </c>
      <c r="R657" s="193">
        <f t="shared" si="248"/>
        <v>0</v>
      </c>
      <c r="S657" s="193">
        <f t="shared" si="249"/>
        <v>278.63</v>
      </c>
      <c r="T657" s="23">
        <f t="shared" si="240"/>
        <v>5619.05</v>
      </c>
      <c r="U657" s="23">
        <f t="shared" si="241"/>
        <v>5971.27</v>
      </c>
      <c r="V657" s="23">
        <f t="shared" si="242"/>
        <v>6115.11</v>
      </c>
      <c r="W657" s="23">
        <f t="shared" si="243"/>
        <v>7096.92</v>
      </c>
      <c r="X657" s="193">
        <f t="shared" si="250"/>
        <v>0</v>
      </c>
      <c r="Y657" s="193">
        <f t="shared" si="251"/>
        <v>278.63</v>
      </c>
      <c r="Z657" s="23">
        <f t="shared" si="244"/>
        <v>5619.05</v>
      </c>
      <c r="AA657" s="23">
        <f t="shared" si="245"/>
        <v>5971.27</v>
      </c>
      <c r="AB657" s="23">
        <f t="shared" si="246"/>
        <v>6115.11</v>
      </c>
      <c r="AC657" s="23">
        <f t="shared" si="247"/>
        <v>7096.92</v>
      </c>
      <c r="AD657" s="193">
        <f t="shared" si="252"/>
        <v>0</v>
      </c>
      <c r="AE657" s="366">
        <f t="shared" si="253"/>
        <v>278.63</v>
      </c>
    </row>
    <row r="658" spans="1:31" ht="15" customHeight="1" x14ac:dyDescent="0.2">
      <c r="A658" s="600">
        <f>'третья ц.к.'!A658:A681</f>
        <v>45624</v>
      </c>
      <c r="B658" s="10">
        <v>0</v>
      </c>
      <c r="C658" s="9">
        <f>ROUND([2]Лист1!C705,2)</f>
        <v>1654.45</v>
      </c>
      <c r="D658" s="191">
        <f>ROUND([2]Лист1!D705,2)</f>
        <v>134.77000000000001</v>
      </c>
      <c r="E658" s="191">
        <f>ROUND([2]Лист1!E705,2)</f>
        <v>0</v>
      </c>
      <c r="F658" s="71">
        <f t="shared" si="254"/>
        <v>4.8099999999999996</v>
      </c>
      <c r="G658" s="329">
        <f t="shared" si="254"/>
        <v>1018.54</v>
      </c>
      <c r="H658" s="330">
        <f t="shared" si="254"/>
        <v>343.8</v>
      </c>
      <c r="I658" s="331">
        <f t="shared" si="254"/>
        <v>343.8</v>
      </c>
      <c r="J658" s="71">
        <f t="shared" si="255"/>
        <v>3205.7799999999997</v>
      </c>
      <c r="K658" s="71">
        <f t="shared" si="256"/>
        <v>3558</v>
      </c>
      <c r="L658" s="71">
        <f t="shared" si="257"/>
        <v>3701.8399999999997</v>
      </c>
      <c r="M658" s="71">
        <f t="shared" si="258"/>
        <v>4683.6499999999996</v>
      </c>
      <c r="N658" s="23">
        <f t="shared" si="236"/>
        <v>5883.58</v>
      </c>
      <c r="O658" s="23">
        <f t="shared" si="237"/>
        <v>6235.8</v>
      </c>
      <c r="P658" s="23">
        <f t="shared" si="238"/>
        <v>6379.64</v>
      </c>
      <c r="Q658" s="23">
        <f t="shared" si="239"/>
        <v>7361.45</v>
      </c>
      <c r="R658" s="193">
        <f t="shared" si="248"/>
        <v>134.77000000000001</v>
      </c>
      <c r="S658" s="193">
        <f t="shared" si="249"/>
        <v>0</v>
      </c>
      <c r="T658" s="23">
        <f t="shared" si="240"/>
        <v>5208.84</v>
      </c>
      <c r="U658" s="23">
        <f t="shared" si="241"/>
        <v>5561.06</v>
      </c>
      <c r="V658" s="23">
        <f t="shared" si="242"/>
        <v>5704.9</v>
      </c>
      <c r="W658" s="23">
        <f t="shared" si="243"/>
        <v>6686.71</v>
      </c>
      <c r="X658" s="193">
        <f t="shared" si="250"/>
        <v>134.77000000000001</v>
      </c>
      <c r="Y658" s="193">
        <f t="shared" si="251"/>
        <v>0</v>
      </c>
      <c r="Z658" s="23">
        <f t="shared" si="244"/>
        <v>5208.84</v>
      </c>
      <c r="AA658" s="23">
        <f t="shared" si="245"/>
        <v>5561.06</v>
      </c>
      <c r="AB658" s="23">
        <f t="shared" si="246"/>
        <v>5704.9</v>
      </c>
      <c r="AC658" s="23">
        <f t="shared" si="247"/>
        <v>6686.71</v>
      </c>
      <c r="AD658" s="193">
        <f t="shared" si="252"/>
        <v>134.77000000000001</v>
      </c>
      <c r="AE658" s="366">
        <f t="shared" si="253"/>
        <v>0</v>
      </c>
    </row>
    <row r="659" spans="1:31" ht="15" customHeight="1" x14ac:dyDescent="0.2">
      <c r="A659" s="601"/>
      <c r="B659" s="10">
        <v>1</v>
      </c>
      <c r="C659" s="9">
        <f>ROUND([2]Лист1!C706,2)</f>
        <v>1416.5</v>
      </c>
      <c r="D659" s="191">
        <f>ROUND([2]Лист1!D706,2)</f>
        <v>0</v>
      </c>
      <c r="E659" s="191">
        <f>ROUND([2]Лист1!E706,2)</f>
        <v>89.41</v>
      </c>
      <c r="F659" s="71">
        <f t="shared" si="254"/>
        <v>4.8099999999999996</v>
      </c>
      <c r="G659" s="329">
        <f t="shared" si="254"/>
        <v>1018.54</v>
      </c>
      <c r="H659" s="330">
        <f t="shared" si="254"/>
        <v>343.8</v>
      </c>
      <c r="I659" s="331">
        <f t="shared" si="254"/>
        <v>343.8</v>
      </c>
      <c r="J659" s="71">
        <f t="shared" si="255"/>
        <v>3205.7799999999997</v>
      </c>
      <c r="K659" s="71">
        <f t="shared" si="256"/>
        <v>3558</v>
      </c>
      <c r="L659" s="71">
        <f t="shared" si="257"/>
        <v>3701.8399999999997</v>
      </c>
      <c r="M659" s="71">
        <f t="shared" si="258"/>
        <v>4683.6499999999996</v>
      </c>
      <c r="N659" s="23">
        <f t="shared" si="236"/>
        <v>5645.63</v>
      </c>
      <c r="O659" s="23">
        <f t="shared" si="237"/>
        <v>5997.85</v>
      </c>
      <c r="P659" s="23">
        <f t="shared" si="238"/>
        <v>6141.69</v>
      </c>
      <c r="Q659" s="23">
        <f t="shared" si="239"/>
        <v>7123.5</v>
      </c>
      <c r="R659" s="193">
        <f t="shared" si="248"/>
        <v>0</v>
      </c>
      <c r="S659" s="193">
        <f t="shared" si="249"/>
        <v>89.41</v>
      </c>
      <c r="T659" s="23">
        <f t="shared" si="240"/>
        <v>4970.8900000000003</v>
      </c>
      <c r="U659" s="23">
        <f t="shared" si="241"/>
        <v>5323.11</v>
      </c>
      <c r="V659" s="23">
        <f t="shared" si="242"/>
        <v>5466.95</v>
      </c>
      <c r="W659" s="23">
        <f t="shared" si="243"/>
        <v>6448.76</v>
      </c>
      <c r="X659" s="193">
        <f t="shared" si="250"/>
        <v>0</v>
      </c>
      <c r="Y659" s="193">
        <f t="shared" si="251"/>
        <v>89.41</v>
      </c>
      <c r="Z659" s="23">
        <f t="shared" si="244"/>
        <v>4970.8900000000003</v>
      </c>
      <c r="AA659" s="23">
        <f t="shared" si="245"/>
        <v>5323.11</v>
      </c>
      <c r="AB659" s="23">
        <f t="shared" si="246"/>
        <v>5466.95</v>
      </c>
      <c r="AC659" s="23">
        <f t="shared" si="247"/>
        <v>6448.76</v>
      </c>
      <c r="AD659" s="193">
        <f t="shared" si="252"/>
        <v>0</v>
      </c>
      <c r="AE659" s="366">
        <f t="shared" si="253"/>
        <v>89.41</v>
      </c>
    </row>
    <row r="660" spans="1:31" ht="15" customHeight="1" x14ac:dyDescent="0.2">
      <c r="A660" s="601"/>
      <c r="B660" s="10">
        <v>2</v>
      </c>
      <c r="C660" s="9">
        <f>ROUND([2]Лист1!C707,2)</f>
        <v>1378.9</v>
      </c>
      <c r="D660" s="191">
        <f>ROUND([2]Лист1!D707,2)</f>
        <v>62.12</v>
      </c>
      <c r="E660" s="191">
        <f>ROUND([2]Лист1!E707,2)</f>
        <v>0</v>
      </c>
      <c r="F660" s="71">
        <f t="shared" si="254"/>
        <v>4.8099999999999996</v>
      </c>
      <c r="G660" s="329">
        <f t="shared" si="254"/>
        <v>1018.54</v>
      </c>
      <c r="H660" s="330">
        <f t="shared" si="254"/>
        <v>343.8</v>
      </c>
      <c r="I660" s="331">
        <f t="shared" si="254"/>
        <v>343.8</v>
      </c>
      <c r="J660" s="71">
        <f t="shared" si="255"/>
        <v>3205.7799999999997</v>
      </c>
      <c r="K660" s="71">
        <f t="shared" si="256"/>
        <v>3558</v>
      </c>
      <c r="L660" s="71">
        <f t="shared" si="257"/>
        <v>3701.8399999999997</v>
      </c>
      <c r="M660" s="71">
        <f t="shared" si="258"/>
        <v>4683.6499999999996</v>
      </c>
      <c r="N660" s="23">
        <f t="shared" si="236"/>
        <v>5608.03</v>
      </c>
      <c r="O660" s="23">
        <f t="shared" si="237"/>
        <v>5960.25</v>
      </c>
      <c r="P660" s="23">
        <f t="shared" si="238"/>
        <v>6104.09</v>
      </c>
      <c r="Q660" s="23">
        <f t="shared" si="239"/>
        <v>7085.9</v>
      </c>
      <c r="R660" s="193">
        <f t="shared" si="248"/>
        <v>62.12</v>
      </c>
      <c r="S660" s="193">
        <f t="shared" si="249"/>
        <v>0</v>
      </c>
      <c r="T660" s="23">
        <f t="shared" si="240"/>
        <v>4933.29</v>
      </c>
      <c r="U660" s="23">
        <f t="shared" si="241"/>
        <v>5285.51</v>
      </c>
      <c r="V660" s="23">
        <f t="shared" si="242"/>
        <v>5429.35</v>
      </c>
      <c r="W660" s="23">
        <f t="shared" si="243"/>
        <v>6411.16</v>
      </c>
      <c r="X660" s="193">
        <f t="shared" si="250"/>
        <v>62.12</v>
      </c>
      <c r="Y660" s="193">
        <f t="shared" si="251"/>
        <v>0</v>
      </c>
      <c r="Z660" s="23">
        <f t="shared" si="244"/>
        <v>4933.29</v>
      </c>
      <c r="AA660" s="23">
        <f t="shared" si="245"/>
        <v>5285.51</v>
      </c>
      <c r="AB660" s="23">
        <f t="shared" si="246"/>
        <v>5429.35</v>
      </c>
      <c r="AC660" s="23">
        <f t="shared" si="247"/>
        <v>6411.16</v>
      </c>
      <c r="AD660" s="193">
        <f t="shared" si="252"/>
        <v>62.12</v>
      </c>
      <c r="AE660" s="366">
        <f t="shared" si="253"/>
        <v>0</v>
      </c>
    </row>
    <row r="661" spans="1:31" ht="15" customHeight="1" x14ac:dyDescent="0.2">
      <c r="A661" s="601"/>
      <c r="B661" s="10">
        <v>3</v>
      </c>
      <c r="C661" s="9">
        <f>ROUND([2]Лист1!C708,2)</f>
        <v>1398.32</v>
      </c>
      <c r="D661" s="191">
        <f>ROUND([2]Лист1!D708,2)</f>
        <v>41.43</v>
      </c>
      <c r="E661" s="191">
        <f>ROUND([2]Лист1!E708,2)</f>
        <v>0.21</v>
      </c>
      <c r="F661" s="71">
        <f t="shared" si="254"/>
        <v>4.8099999999999996</v>
      </c>
      <c r="G661" s="329">
        <f t="shared" si="254"/>
        <v>1018.54</v>
      </c>
      <c r="H661" s="330">
        <f t="shared" si="254"/>
        <v>343.8</v>
      </c>
      <c r="I661" s="331">
        <f t="shared" si="254"/>
        <v>343.8</v>
      </c>
      <c r="J661" s="71">
        <f t="shared" si="255"/>
        <v>3205.7799999999997</v>
      </c>
      <c r="K661" s="71">
        <f t="shared" si="256"/>
        <v>3558</v>
      </c>
      <c r="L661" s="71">
        <f t="shared" si="257"/>
        <v>3701.8399999999997</v>
      </c>
      <c r="M661" s="71">
        <f t="shared" si="258"/>
        <v>4683.6499999999996</v>
      </c>
      <c r="N661" s="23">
        <f t="shared" si="236"/>
        <v>5627.45</v>
      </c>
      <c r="O661" s="23">
        <f t="shared" si="237"/>
        <v>5979.67</v>
      </c>
      <c r="P661" s="23">
        <f t="shared" si="238"/>
        <v>6123.51</v>
      </c>
      <c r="Q661" s="23">
        <f t="shared" si="239"/>
        <v>7105.32</v>
      </c>
      <c r="R661" s="193">
        <f t="shared" si="248"/>
        <v>41.43</v>
      </c>
      <c r="S661" s="193">
        <f t="shared" si="249"/>
        <v>0.21</v>
      </c>
      <c r="T661" s="23">
        <f t="shared" si="240"/>
        <v>4952.71</v>
      </c>
      <c r="U661" s="23">
        <f t="shared" si="241"/>
        <v>5304.93</v>
      </c>
      <c r="V661" s="23">
        <f t="shared" si="242"/>
        <v>5448.77</v>
      </c>
      <c r="W661" s="23">
        <f t="shared" si="243"/>
        <v>6430.58</v>
      </c>
      <c r="X661" s="193">
        <f t="shared" si="250"/>
        <v>41.43</v>
      </c>
      <c r="Y661" s="193">
        <f t="shared" si="251"/>
        <v>0.21</v>
      </c>
      <c r="Z661" s="23">
        <f t="shared" si="244"/>
        <v>4952.71</v>
      </c>
      <c r="AA661" s="23">
        <f t="shared" si="245"/>
        <v>5304.93</v>
      </c>
      <c r="AB661" s="23">
        <f t="shared" si="246"/>
        <v>5448.77</v>
      </c>
      <c r="AC661" s="23">
        <f t="shared" si="247"/>
        <v>6430.58</v>
      </c>
      <c r="AD661" s="193">
        <f t="shared" si="252"/>
        <v>41.43</v>
      </c>
      <c r="AE661" s="366">
        <f t="shared" si="253"/>
        <v>0.21</v>
      </c>
    </row>
    <row r="662" spans="1:31" ht="15" customHeight="1" x14ac:dyDescent="0.2">
      <c r="A662" s="601"/>
      <c r="B662" s="10">
        <v>4</v>
      </c>
      <c r="C662" s="9">
        <f>ROUND([2]Лист1!C709,2)</f>
        <v>1439.57</v>
      </c>
      <c r="D662" s="191">
        <f>ROUND([2]Лист1!D709,2)</f>
        <v>107.78</v>
      </c>
      <c r="E662" s="191">
        <f>ROUND([2]Лист1!E709,2)</f>
        <v>0</v>
      </c>
      <c r="F662" s="71">
        <f t="shared" si="254"/>
        <v>4.8099999999999996</v>
      </c>
      <c r="G662" s="329">
        <f t="shared" si="254"/>
        <v>1018.54</v>
      </c>
      <c r="H662" s="330">
        <f t="shared" si="254"/>
        <v>343.8</v>
      </c>
      <c r="I662" s="331">
        <f t="shared" si="254"/>
        <v>343.8</v>
      </c>
      <c r="J662" s="71">
        <f t="shared" si="255"/>
        <v>3205.7799999999997</v>
      </c>
      <c r="K662" s="71">
        <f t="shared" si="256"/>
        <v>3558</v>
      </c>
      <c r="L662" s="71">
        <f t="shared" si="257"/>
        <v>3701.8399999999997</v>
      </c>
      <c r="M662" s="71">
        <f t="shared" si="258"/>
        <v>4683.6499999999996</v>
      </c>
      <c r="N662" s="23">
        <f t="shared" si="236"/>
        <v>5668.7</v>
      </c>
      <c r="O662" s="23">
        <f t="shared" si="237"/>
        <v>6020.92</v>
      </c>
      <c r="P662" s="23">
        <f t="shared" si="238"/>
        <v>6164.76</v>
      </c>
      <c r="Q662" s="23">
        <f t="shared" si="239"/>
        <v>7146.57</v>
      </c>
      <c r="R662" s="193">
        <f t="shared" si="248"/>
        <v>107.78</v>
      </c>
      <c r="S662" s="193">
        <f t="shared" si="249"/>
        <v>0</v>
      </c>
      <c r="T662" s="23">
        <f t="shared" si="240"/>
        <v>4993.96</v>
      </c>
      <c r="U662" s="23">
        <f t="shared" si="241"/>
        <v>5346.18</v>
      </c>
      <c r="V662" s="23">
        <f t="shared" si="242"/>
        <v>5490.02</v>
      </c>
      <c r="W662" s="23">
        <f t="shared" si="243"/>
        <v>6471.83</v>
      </c>
      <c r="X662" s="193">
        <f t="shared" si="250"/>
        <v>107.78</v>
      </c>
      <c r="Y662" s="193">
        <f t="shared" si="251"/>
        <v>0</v>
      </c>
      <c r="Z662" s="23">
        <f t="shared" si="244"/>
        <v>4993.96</v>
      </c>
      <c r="AA662" s="23">
        <f t="shared" si="245"/>
        <v>5346.18</v>
      </c>
      <c r="AB662" s="23">
        <f t="shared" si="246"/>
        <v>5490.02</v>
      </c>
      <c r="AC662" s="23">
        <f t="shared" si="247"/>
        <v>6471.83</v>
      </c>
      <c r="AD662" s="193">
        <f t="shared" si="252"/>
        <v>107.78</v>
      </c>
      <c r="AE662" s="366">
        <f t="shared" si="253"/>
        <v>0</v>
      </c>
    </row>
    <row r="663" spans="1:31" ht="15" customHeight="1" x14ac:dyDescent="0.2">
      <c r="A663" s="601"/>
      <c r="B663" s="10">
        <v>5</v>
      </c>
      <c r="C663" s="9">
        <f>ROUND([2]Лист1!C710,2)</f>
        <v>1674.13</v>
      </c>
      <c r="D663" s="191">
        <f>ROUND([2]Лист1!D710,2)</f>
        <v>201.66</v>
      </c>
      <c r="E663" s="191">
        <f>ROUND([2]Лист1!E710,2)</f>
        <v>0</v>
      </c>
      <c r="F663" s="71">
        <f t="shared" si="254"/>
        <v>4.8099999999999996</v>
      </c>
      <c r="G663" s="329">
        <f t="shared" si="254"/>
        <v>1018.54</v>
      </c>
      <c r="H663" s="330">
        <f t="shared" si="254"/>
        <v>343.8</v>
      </c>
      <c r="I663" s="331">
        <f t="shared" si="254"/>
        <v>343.8</v>
      </c>
      <c r="J663" s="71">
        <f t="shared" si="255"/>
        <v>3205.7799999999997</v>
      </c>
      <c r="K663" s="71">
        <f t="shared" si="256"/>
        <v>3558</v>
      </c>
      <c r="L663" s="71">
        <f t="shared" si="257"/>
        <v>3701.8399999999997</v>
      </c>
      <c r="M663" s="71">
        <f t="shared" si="258"/>
        <v>4683.6499999999996</v>
      </c>
      <c r="N663" s="23">
        <f t="shared" si="236"/>
        <v>5903.26</v>
      </c>
      <c r="O663" s="23">
        <f t="shared" si="237"/>
        <v>6255.48</v>
      </c>
      <c r="P663" s="23">
        <f t="shared" si="238"/>
        <v>6399.32</v>
      </c>
      <c r="Q663" s="23">
        <f t="shared" si="239"/>
        <v>7381.13</v>
      </c>
      <c r="R663" s="193">
        <f t="shared" si="248"/>
        <v>201.66</v>
      </c>
      <c r="S663" s="193">
        <f t="shared" si="249"/>
        <v>0</v>
      </c>
      <c r="T663" s="23">
        <f t="shared" si="240"/>
        <v>5228.5200000000004</v>
      </c>
      <c r="U663" s="23">
        <f t="shared" si="241"/>
        <v>5580.74</v>
      </c>
      <c r="V663" s="23">
        <f t="shared" si="242"/>
        <v>5724.58</v>
      </c>
      <c r="W663" s="23">
        <f t="shared" si="243"/>
        <v>6706.39</v>
      </c>
      <c r="X663" s="193">
        <f t="shared" si="250"/>
        <v>201.66</v>
      </c>
      <c r="Y663" s="193">
        <f t="shared" si="251"/>
        <v>0</v>
      </c>
      <c r="Z663" s="23">
        <f t="shared" si="244"/>
        <v>5228.5200000000004</v>
      </c>
      <c r="AA663" s="23">
        <f t="shared" si="245"/>
        <v>5580.74</v>
      </c>
      <c r="AB663" s="23">
        <f t="shared" si="246"/>
        <v>5724.58</v>
      </c>
      <c r="AC663" s="23">
        <f t="shared" si="247"/>
        <v>6706.39</v>
      </c>
      <c r="AD663" s="193">
        <f t="shared" si="252"/>
        <v>201.66</v>
      </c>
      <c r="AE663" s="366">
        <f t="shared" si="253"/>
        <v>0</v>
      </c>
    </row>
    <row r="664" spans="1:31" ht="15" customHeight="1" x14ac:dyDescent="0.2">
      <c r="A664" s="601"/>
      <c r="B664" s="10">
        <v>6</v>
      </c>
      <c r="C664" s="9">
        <f>ROUND([2]Лист1!C711,2)</f>
        <v>2134.31</v>
      </c>
      <c r="D664" s="191">
        <f>ROUND([2]Лист1!D711,2)</f>
        <v>138.69</v>
      </c>
      <c r="E664" s="191">
        <f>ROUND([2]Лист1!E711,2)</f>
        <v>0</v>
      </c>
      <c r="F664" s="71">
        <f t="shared" si="254"/>
        <v>4.8099999999999996</v>
      </c>
      <c r="G664" s="329">
        <f t="shared" si="254"/>
        <v>1018.54</v>
      </c>
      <c r="H664" s="330">
        <f t="shared" si="254"/>
        <v>343.8</v>
      </c>
      <c r="I664" s="331">
        <f t="shared" si="254"/>
        <v>343.8</v>
      </c>
      <c r="J664" s="71">
        <f t="shared" si="255"/>
        <v>3205.7799999999997</v>
      </c>
      <c r="K664" s="71">
        <f t="shared" si="256"/>
        <v>3558</v>
      </c>
      <c r="L664" s="71">
        <f t="shared" si="257"/>
        <v>3701.8399999999997</v>
      </c>
      <c r="M664" s="71">
        <f t="shared" si="258"/>
        <v>4683.6499999999996</v>
      </c>
      <c r="N664" s="23">
        <f t="shared" si="236"/>
        <v>6363.44</v>
      </c>
      <c r="O664" s="23">
        <f t="shared" si="237"/>
        <v>6715.66</v>
      </c>
      <c r="P664" s="23">
        <f t="shared" si="238"/>
        <v>6859.5</v>
      </c>
      <c r="Q664" s="23">
        <f t="shared" si="239"/>
        <v>7841.31</v>
      </c>
      <c r="R664" s="193">
        <f t="shared" si="248"/>
        <v>138.69</v>
      </c>
      <c r="S664" s="193">
        <f t="shared" si="249"/>
        <v>0</v>
      </c>
      <c r="T664" s="23">
        <f t="shared" si="240"/>
        <v>5688.7</v>
      </c>
      <c r="U664" s="23">
        <f t="shared" si="241"/>
        <v>6040.92</v>
      </c>
      <c r="V664" s="23">
        <f t="shared" si="242"/>
        <v>6184.76</v>
      </c>
      <c r="W664" s="23">
        <f t="shared" si="243"/>
        <v>7166.57</v>
      </c>
      <c r="X664" s="193">
        <f t="shared" si="250"/>
        <v>138.69</v>
      </c>
      <c r="Y664" s="193">
        <f t="shared" si="251"/>
        <v>0</v>
      </c>
      <c r="Z664" s="23">
        <f t="shared" si="244"/>
        <v>5688.7</v>
      </c>
      <c r="AA664" s="23">
        <f t="shared" si="245"/>
        <v>6040.92</v>
      </c>
      <c r="AB664" s="23">
        <f t="shared" si="246"/>
        <v>6184.76</v>
      </c>
      <c r="AC664" s="23">
        <f t="shared" si="247"/>
        <v>7166.57</v>
      </c>
      <c r="AD664" s="193">
        <f t="shared" si="252"/>
        <v>138.69</v>
      </c>
      <c r="AE664" s="366">
        <f t="shared" si="253"/>
        <v>0</v>
      </c>
    </row>
    <row r="665" spans="1:31" ht="15" customHeight="1" x14ac:dyDescent="0.2">
      <c r="A665" s="601"/>
      <c r="B665" s="10">
        <v>7</v>
      </c>
      <c r="C665" s="9">
        <f>ROUND([2]Лист1!C712,2)</f>
        <v>2324.6999999999998</v>
      </c>
      <c r="D665" s="191">
        <f>ROUND([2]Лист1!D712,2)</f>
        <v>14.78</v>
      </c>
      <c r="E665" s="191">
        <f>ROUND([2]Лист1!E712,2)</f>
        <v>13.24</v>
      </c>
      <c r="F665" s="71">
        <f t="shared" si="254"/>
        <v>4.8099999999999996</v>
      </c>
      <c r="G665" s="329">
        <f t="shared" si="254"/>
        <v>1018.54</v>
      </c>
      <c r="H665" s="330">
        <f t="shared" si="254"/>
        <v>343.8</v>
      </c>
      <c r="I665" s="331">
        <f t="shared" si="254"/>
        <v>343.8</v>
      </c>
      <c r="J665" s="71">
        <f t="shared" si="255"/>
        <v>3205.7799999999997</v>
      </c>
      <c r="K665" s="71">
        <f t="shared" si="256"/>
        <v>3558</v>
      </c>
      <c r="L665" s="71">
        <f t="shared" si="257"/>
        <v>3701.8399999999997</v>
      </c>
      <c r="M665" s="71">
        <f t="shared" si="258"/>
        <v>4683.6499999999996</v>
      </c>
      <c r="N665" s="23">
        <f t="shared" si="236"/>
        <v>6553.83</v>
      </c>
      <c r="O665" s="23">
        <f t="shared" si="237"/>
        <v>6906.05</v>
      </c>
      <c r="P665" s="23">
        <f t="shared" si="238"/>
        <v>7049.89</v>
      </c>
      <c r="Q665" s="23">
        <f t="shared" si="239"/>
        <v>8031.7</v>
      </c>
      <c r="R665" s="193">
        <f t="shared" si="248"/>
        <v>14.78</v>
      </c>
      <c r="S665" s="193">
        <f t="shared" si="249"/>
        <v>13.24</v>
      </c>
      <c r="T665" s="23">
        <f t="shared" si="240"/>
        <v>5879.09</v>
      </c>
      <c r="U665" s="23">
        <f t="shared" si="241"/>
        <v>6231.31</v>
      </c>
      <c r="V665" s="23">
        <f t="shared" si="242"/>
        <v>6375.15</v>
      </c>
      <c r="W665" s="23">
        <f t="shared" si="243"/>
        <v>7356.96</v>
      </c>
      <c r="X665" s="193">
        <f t="shared" si="250"/>
        <v>14.78</v>
      </c>
      <c r="Y665" s="193">
        <f t="shared" si="251"/>
        <v>13.24</v>
      </c>
      <c r="Z665" s="23">
        <f t="shared" si="244"/>
        <v>5879.09</v>
      </c>
      <c r="AA665" s="23">
        <f t="shared" si="245"/>
        <v>6231.31</v>
      </c>
      <c r="AB665" s="23">
        <f t="shared" si="246"/>
        <v>6375.15</v>
      </c>
      <c r="AC665" s="23">
        <f t="shared" si="247"/>
        <v>7356.96</v>
      </c>
      <c r="AD665" s="193">
        <f t="shared" si="252"/>
        <v>14.78</v>
      </c>
      <c r="AE665" s="366">
        <f t="shared" si="253"/>
        <v>13.24</v>
      </c>
    </row>
    <row r="666" spans="1:31" ht="15" customHeight="1" x14ac:dyDescent="0.2">
      <c r="A666" s="601"/>
      <c r="B666" s="10">
        <v>8</v>
      </c>
      <c r="C666" s="9">
        <f>ROUND([2]Лист1!C713,2)</f>
        <v>2473.5100000000002</v>
      </c>
      <c r="D666" s="191">
        <f>ROUND([2]Лист1!D713,2)</f>
        <v>0</v>
      </c>
      <c r="E666" s="191">
        <f>ROUND([2]Лист1!E713,2)</f>
        <v>101.35</v>
      </c>
      <c r="F666" s="71">
        <f t="shared" si="254"/>
        <v>4.8099999999999996</v>
      </c>
      <c r="G666" s="329">
        <f t="shared" si="254"/>
        <v>1018.54</v>
      </c>
      <c r="H666" s="330">
        <f t="shared" si="254"/>
        <v>343.8</v>
      </c>
      <c r="I666" s="331">
        <f t="shared" si="254"/>
        <v>343.8</v>
      </c>
      <c r="J666" s="71">
        <f t="shared" si="255"/>
        <v>3205.7799999999997</v>
      </c>
      <c r="K666" s="71">
        <f t="shared" si="256"/>
        <v>3558</v>
      </c>
      <c r="L666" s="71">
        <f t="shared" si="257"/>
        <v>3701.8399999999997</v>
      </c>
      <c r="M666" s="71">
        <f t="shared" si="258"/>
        <v>4683.6499999999996</v>
      </c>
      <c r="N666" s="23">
        <f t="shared" si="236"/>
        <v>6702.64</v>
      </c>
      <c r="O666" s="23">
        <f t="shared" si="237"/>
        <v>7054.86</v>
      </c>
      <c r="P666" s="23">
        <f t="shared" si="238"/>
        <v>7198.7</v>
      </c>
      <c r="Q666" s="23">
        <f t="shared" si="239"/>
        <v>8180.51</v>
      </c>
      <c r="R666" s="193">
        <f t="shared" si="248"/>
        <v>0</v>
      </c>
      <c r="S666" s="193">
        <f t="shared" si="249"/>
        <v>101.35</v>
      </c>
      <c r="T666" s="23">
        <f t="shared" si="240"/>
        <v>6027.9</v>
      </c>
      <c r="U666" s="23">
        <f t="shared" si="241"/>
        <v>6380.12</v>
      </c>
      <c r="V666" s="23">
        <f t="shared" si="242"/>
        <v>6523.96</v>
      </c>
      <c r="W666" s="23">
        <f t="shared" si="243"/>
        <v>7505.77</v>
      </c>
      <c r="X666" s="193">
        <f t="shared" si="250"/>
        <v>0</v>
      </c>
      <c r="Y666" s="193">
        <f t="shared" si="251"/>
        <v>101.35</v>
      </c>
      <c r="Z666" s="23">
        <f t="shared" si="244"/>
        <v>6027.9</v>
      </c>
      <c r="AA666" s="23">
        <f t="shared" si="245"/>
        <v>6380.12</v>
      </c>
      <c r="AB666" s="23">
        <f t="shared" si="246"/>
        <v>6523.96</v>
      </c>
      <c r="AC666" s="23">
        <f t="shared" si="247"/>
        <v>7505.77</v>
      </c>
      <c r="AD666" s="193">
        <f t="shared" si="252"/>
        <v>0</v>
      </c>
      <c r="AE666" s="366">
        <f t="shared" si="253"/>
        <v>101.35</v>
      </c>
    </row>
    <row r="667" spans="1:31" ht="15" customHeight="1" x14ac:dyDescent="0.2">
      <c r="A667" s="601"/>
      <c r="B667" s="10">
        <v>9</v>
      </c>
      <c r="C667" s="9">
        <f>ROUND([2]Лист1!C714,2)</f>
        <v>2548.4</v>
      </c>
      <c r="D667" s="191">
        <f>ROUND([2]Лист1!D714,2)</f>
        <v>16.39</v>
      </c>
      <c r="E667" s="191">
        <f>ROUND([2]Лист1!E714,2)</f>
        <v>17.54</v>
      </c>
      <c r="F667" s="71">
        <f t="shared" si="254"/>
        <v>4.8099999999999996</v>
      </c>
      <c r="G667" s="329">
        <f t="shared" si="254"/>
        <v>1018.54</v>
      </c>
      <c r="H667" s="330">
        <f t="shared" si="254"/>
        <v>343.8</v>
      </c>
      <c r="I667" s="331">
        <f t="shared" si="254"/>
        <v>343.8</v>
      </c>
      <c r="J667" s="71">
        <f t="shared" si="255"/>
        <v>3205.7799999999997</v>
      </c>
      <c r="K667" s="71">
        <f t="shared" si="256"/>
        <v>3558</v>
      </c>
      <c r="L667" s="71">
        <f t="shared" si="257"/>
        <v>3701.8399999999997</v>
      </c>
      <c r="M667" s="71">
        <f t="shared" si="258"/>
        <v>4683.6499999999996</v>
      </c>
      <c r="N667" s="23">
        <f t="shared" si="236"/>
        <v>6777.53</v>
      </c>
      <c r="O667" s="23">
        <f t="shared" si="237"/>
        <v>7129.75</v>
      </c>
      <c r="P667" s="23">
        <f t="shared" si="238"/>
        <v>7273.59</v>
      </c>
      <c r="Q667" s="23">
        <f t="shared" si="239"/>
        <v>8255.4</v>
      </c>
      <c r="R667" s="193">
        <f t="shared" si="248"/>
        <v>16.39</v>
      </c>
      <c r="S667" s="193">
        <f t="shared" si="249"/>
        <v>17.54</v>
      </c>
      <c r="T667" s="23">
        <f t="shared" si="240"/>
        <v>6102.79</v>
      </c>
      <c r="U667" s="23">
        <f t="shared" si="241"/>
        <v>6455.01</v>
      </c>
      <c r="V667" s="23">
        <f t="shared" si="242"/>
        <v>6598.85</v>
      </c>
      <c r="W667" s="23">
        <f t="shared" si="243"/>
        <v>7580.66</v>
      </c>
      <c r="X667" s="193">
        <f t="shared" si="250"/>
        <v>16.39</v>
      </c>
      <c r="Y667" s="193">
        <f t="shared" si="251"/>
        <v>17.54</v>
      </c>
      <c r="Z667" s="23">
        <f t="shared" si="244"/>
        <v>6102.79</v>
      </c>
      <c r="AA667" s="23">
        <f t="shared" si="245"/>
        <v>6455.01</v>
      </c>
      <c r="AB667" s="23">
        <f t="shared" si="246"/>
        <v>6598.85</v>
      </c>
      <c r="AC667" s="23">
        <f t="shared" si="247"/>
        <v>7580.66</v>
      </c>
      <c r="AD667" s="193">
        <f t="shared" si="252"/>
        <v>16.39</v>
      </c>
      <c r="AE667" s="366">
        <f t="shared" si="253"/>
        <v>17.54</v>
      </c>
    </row>
    <row r="668" spans="1:31" ht="15" customHeight="1" x14ac:dyDescent="0.2">
      <c r="A668" s="601"/>
      <c r="B668" s="10">
        <v>10</v>
      </c>
      <c r="C668" s="9">
        <f>ROUND([2]Лист1!C715,2)</f>
        <v>2553.8200000000002</v>
      </c>
      <c r="D668" s="191">
        <f>ROUND([2]Лист1!D715,2)</f>
        <v>106.97</v>
      </c>
      <c r="E668" s="191">
        <f>ROUND([2]Лист1!E715,2)</f>
        <v>5.71</v>
      </c>
      <c r="F668" s="71">
        <f t="shared" si="254"/>
        <v>4.8099999999999996</v>
      </c>
      <c r="G668" s="329">
        <f t="shared" si="254"/>
        <v>1018.54</v>
      </c>
      <c r="H668" s="330">
        <f t="shared" si="254"/>
        <v>343.8</v>
      </c>
      <c r="I668" s="331">
        <f t="shared" si="254"/>
        <v>343.8</v>
      </c>
      <c r="J668" s="71">
        <f t="shared" si="255"/>
        <v>3205.7799999999997</v>
      </c>
      <c r="K668" s="71">
        <f t="shared" si="256"/>
        <v>3558</v>
      </c>
      <c r="L668" s="71">
        <f t="shared" si="257"/>
        <v>3701.8399999999997</v>
      </c>
      <c r="M668" s="71">
        <f t="shared" si="258"/>
        <v>4683.6499999999996</v>
      </c>
      <c r="N668" s="23">
        <f t="shared" si="236"/>
        <v>6782.95</v>
      </c>
      <c r="O668" s="23">
        <f t="shared" si="237"/>
        <v>7135.17</v>
      </c>
      <c r="P668" s="23">
        <f t="shared" si="238"/>
        <v>7279.01</v>
      </c>
      <c r="Q668" s="23">
        <f t="shared" si="239"/>
        <v>8260.82</v>
      </c>
      <c r="R668" s="193">
        <f t="shared" si="248"/>
        <v>106.97</v>
      </c>
      <c r="S668" s="193">
        <f t="shared" si="249"/>
        <v>5.71</v>
      </c>
      <c r="T668" s="23">
        <f t="shared" si="240"/>
        <v>6108.21</v>
      </c>
      <c r="U668" s="23">
        <f t="shared" si="241"/>
        <v>6460.43</v>
      </c>
      <c r="V668" s="23">
        <f t="shared" si="242"/>
        <v>6604.27</v>
      </c>
      <c r="W668" s="23">
        <f t="shared" si="243"/>
        <v>7586.08</v>
      </c>
      <c r="X668" s="193">
        <f t="shared" si="250"/>
        <v>106.97</v>
      </c>
      <c r="Y668" s="193">
        <f t="shared" si="251"/>
        <v>5.71</v>
      </c>
      <c r="Z668" s="23">
        <f t="shared" si="244"/>
        <v>6108.21</v>
      </c>
      <c r="AA668" s="23">
        <f t="shared" si="245"/>
        <v>6460.43</v>
      </c>
      <c r="AB668" s="23">
        <f t="shared" si="246"/>
        <v>6604.27</v>
      </c>
      <c r="AC668" s="23">
        <f t="shared" si="247"/>
        <v>7586.08</v>
      </c>
      <c r="AD668" s="193">
        <f t="shared" si="252"/>
        <v>106.97</v>
      </c>
      <c r="AE668" s="366">
        <f t="shared" si="253"/>
        <v>5.71</v>
      </c>
    </row>
    <row r="669" spans="1:31" ht="15" customHeight="1" x14ac:dyDescent="0.2">
      <c r="A669" s="601"/>
      <c r="B669" s="10">
        <v>11</v>
      </c>
      <c r="C669" s="9">
        <f>ROUND([2]Лист1!C716,2)</f>
        <v>2280.37</v>
      </c>
      <c r="D669" s="191">
        <f>ROUND([2]Лист1!D716,2)</f>
        <v>722.58</v>
      </c>
      <c r="E669" s="191">
        <f>ROUND([2]Лист1!E716,2)</f>
        <v>0</v>
      </c>
      <c r="F669" s="71">
        <f t="shared" si="254"/>
        <v>4.8099999999999996</v>
      </c>
      <c r="G669" s="329">
        <f t="shared" si="254"/>
        <v>1018.54</v>
      </c>
      <c r="H669" s="330">
        <f t="shared" si="254"/>
        <v>343.8</v>
      </c>
      <c r="I669" s="331">
        <f t="shared" si="254"/>
        <v>343.8</v>
      </c>
      <c r="J669" s="71">
        <f t="shared" si="255"/>
        <v>3205.7799999999997</v>
      </c>
      <c r="K669" s="71">
        <f t="shared" si="256"/>
        <v>3558</v>
      </c>
      <c r="L669" s="71">
        <f t="shared" si="257"/>
        <v>3701.8399999999997</v>
      </c>
      <c r="M669" s="71">
        <f t="shared" si="258"/>
        <v>4683.6499999999996</v>
      </c>
      <c r="N669" s="23">
        <f t="shared" si="236"/>
        <v>6509.5</v>
      </c>
      <c r="O669" s="23">
        <f t="shared" si="237"/>
        <v>6861.72</v>
      </c>
      <c r="P669" s="23">
        <f t="shared" si="238"/>
        <v>7005.56</v>
      </c>
      <c r="Q669" s="23">
        <f t="shared" si="239"/>
        <v>7987.37</v>
      </c>
      <c r="R669" s="193">
        <f t="shared" si="248"/>
        <v>722.58</v>
      </c>
      <c r="S669" s="193">
        <f t="shared" si="249"/>
        <v>0</v>
      </c>
      <c r="T669" s="23">
        <f t="shared" si="240"/>
        <v>5834.76</v>
      </c>
      <c r="U669" s="23">
        <f t="shared" si="241"/>
        <v>6186.98</v>
      </c>
      <c r="V669" s="23">
        <f t="shared" si="242"/>
        <v>6330.82</v>
      </c>
      <c r="W669" s="23">
        <f t="shared" si="243"/>
        <v>7312.63</v>
      </c>
      <c r="X669" s="193">
        <f t="shared" si="250"/>
        <v>722.58</v>
      </c>
      <c r="Y669" s="193">
        <f t="shared" si="251"/>
        <v>0</v>
      </c>
      <c r="Z669" s="23">
        <f t="shared" si="244"/>
        <v>5834.76</v>
      </c>
      <c r="AA669" s="23">
        <f t="shared" si="245"/>
        <v>6186.98</v>
      </c>
      <c r="AB669" s="23">
        <f t="shared" si="246"/>
        <v>6330.82</v>
      </c>
      <c r="AC669" s="23">
        <f t="shared" si="247"/>
        <v>7312.63</v>
      </c>
      <c r="AD669" s="193">
        <f t="shared" si="252"/>
        <v>722.58</v>
      </c>
      <c r="AE669" s="366">
        <f t="shared" si="253"/>
        <v>0</v>
      </c>
    </row>
    <row r="670" spans="1:31" ht="15" customHeight="1" x14ac:dyDescent="0.2">
      <c r="A670" s="601"/>
      <c r="B670" s="10">
        <v>12</v>
      </c>
      <c r="C670" s="9">
        <f>ROUND([2]Лист1!C717,2)</f>
        <v>2522.59</v>
      </c>
      <c r="D670" s="191">
        <f>ROUND([2]Лист1!D717,2)</f>
        <v>653.58000000000004</v>
      </c>
      <c r="E670" s="191">
        <f>ROUND([2]Лист1!E717,2)</f>
        <v>0</v>
      </c>
      <c r="F670" s="71">
        <f t="shared" si="254"/>
        <v>4.8099999999999996</v>
      </c>
      <c r="G670" s="329">
        <f t="shared" si="254"/>
        <v>1018.54</v>
      </c>
      <c r="H670" s="330">
        <f t="shared" si="254"/>
        <v>343.8</v>
      </c>
      <c r="I670" s="331">
        <f t="shared" si="254"/>
        <v>343.8</v>
      </c>
      <c r="J670" s="71">
        <f t="shared" si="255"/>
        <v>3205.7799999999997</v>
      </c>
      <c r="K670" s="71">
        <f t="shared" si="256"/>
        <v>3558</v>
      </c>
      <c r="L670" s="71">
        <f t="shared" si="257"/>
        <v>3701.8399999999997</v>
      </c>
      <c r="M670" s="71">
        <f t="shared" si="258"/>
        <v>4683.6499999999996</v>
      </c>
      <c r="N670" s="23">
        <f t="shared" si="236"/>
        <v>6751.72</v>
      </c>
      <c r="O670" s="23">
        <f t="shared" si="237"/>
        <v>7103.94</v>
      </c>
      <c r="P670" s="23">
        <f t="shared" si="238"/>
        <v>7247.78</v>
      </c>
      <c r="Q670" s="23">
        <f t="shared" si="239"/>
        <v>8229.59</v>
      </c>
      <c r="R670" s="193">
        <f t="shared" si="248"/>
        <v>653.58000000000004</v>
      </c>
      <c r="S670" s="193">
        <f t="shared" si="249"/>
        <v>0</v>
      </c>
      <c r="T670" s="23">
        <f t="shared" si="240"/>
        <v>6076.98</v>
      </c>
      <c r="U670" s="23">
        <f t="shared" si="241"/>
        <v>6429.2</v>
      </c>
      <c r="V670" s="23">
        <f t="shared" si="242"/>
        <v>6573.04</v>
      </c>
      <c r="W670" s="23">
        <f t="shared" si="243"/>
        <v>7554.85</v>
      </c>
      <c r="X670" s="193">
        <f t="shared" si="250"/>
        <v>653.58000000000004</v>
      </c>
      <c r="Y670" s="193">
        <f t="shared" si="251"/>
        <v>0</v>
      </c>
      <c r="Z670" s="23">
        <f t="shared" si="244"/>
        <v>6076.98</v>
      </c>
      <c r="AA670" s="23">
        <f t="shared" si="245"/>
        <v>6429.2</v>
      </c>
      <c r="AB670" s="23">
        <f t="shared" si="246"/>
        <v>6573.04</v>
      </c>
      <c r="AC670" s="23">
        <f t="shared" si="247"/>
        <v>7554.85</v>
      </c>
      <c r="AD670" s="193">
        <f t="shared" si="252"/>
        <v>653.58000000000004</v>
      </c>
      <c r="AE670" s="366">
        <f t="shared" si="253"/>
        <v>0</v>
      </c>
    </row>
    <row r="671" spans="1:31" ht="15" customHeight="1" x14ac:dyDescent="0.2">
      <c r="A671" s="601"/>
      <c r="B671" s="10">
        <v>13</v>
      </c>
      <c r="C671" s="9">
        <f>ROUND([2]Лист1!C718,2)</f>
        <v>2533.0300000000002</v>
      </c>
      <c r="D671" s="191">
        <f>ROUND([2]Лист1!D718,2)</f>
        <v>314.76</v>
      </c>
      <c r="E671" s="191">
        <f>ROUND([2]Лист1!E718,2)</f>
        <v>0</v>
      </c>
      <c r="F671" s="71">
        <f t="shared" si="254"/>
        <v>4.8099999999999996</v>
      </c>
      <c r="G671" s="329">
        <f t="shared" si="254"/>
        <v>1018.54</v>
      </c>
      <c r="H671" s="330">
        <f t="shared" si="254"/>
        <v>343.8</v>
      </c>
      <c r="I671" s="331">
        <f t="shared" si="254"/>
        <v>343.8</v>
      </c>
      <c r="J671" s="71">
        <f t="shared" si="255"/>
        <v>3205.7799999999997</v>
      </c>
      <c r="K671" s="71">
        <f t="shared" si="256"/>
        <v>3558</v>
      </c>
      <c r="L671" s="71">
        <f t="shared" si="257"/>
        <v>3701.8399999999997</v>
      </c>
      <c r="M671" s="71">
        <f t="shared" si="258"/>
        <v>4683.6499999999996</v>
      </c>
      <c r="N671" s="23">
        <f t="shared" si="236"/>
        <v>6762.16</v>
      </c>
      <c r="O671" s="23">
        <f t="shared" si="237"/>
        <v>7114.38</v>
      </c>
      <c r="P671" s="23">
        <f t="shared" si="238"/>
        <v>7258.22</v>
      </c>
      <c r="Q671" s="23">
        <f t="shared" si="239"/>
        <v>8240.0300000000007</v>
      </c>
      <c r="R671" s="193">
        <f t="shared" si="248"/>
        <v>314.76</v>
      </c>
      <c r="S671" s="193">
        <f t="shared" si="249"/>
        <v>0</v>
      </c>
      <c r="T671" s="23">
        <f t="shared" si="240"/>
        <v>6087.42</v>
      </c>
      <c r="U671" s="23">
        <f t="shared" si="241"/>
        <v>6439.64</v>
      </c>
      <c r="V671" s="23">
        <f t="shared" si="242"/>
        <v>6583.48</v>
      </c>
      <c r="W671" s="23">
        <f t="shared" si="243"/>
        <v>7565.29</v>
      </c>
      <c r="X671" s="193">
        <f t="shared" si="250"/>
        <v>314.76</v>
      </c>
      <c r="Y671" s="193">
        <f t="shared" si="251"/>
        <v>0</v>
      </c>
      <c r="Z671" s="23">
        <f t="shared" si="244"/>
        <v>6087.42</v>
      </c>
      <c r="AA671" s="23">
        <f t="shared" si="245"/>
        <v>6439.64</v>
      </c>
      <c r="AB671" s="23">
        <f t="shared" si="246"/>
        <v>6583.48</v>
      </c>
      <c r="AC671" s="23">
        <f t="shared" si="247"/>
        <v>7565.29</v>
      </c>
      <c r="AD671" s="193">
        <f t="shared" si="252"/>
        <v>314.76</v>
      </c>
      <c r="AE671" s="366">
        <f t="shared" si="253"/>
        <v>0</v>
      </c>
    </row>
    <row r="672" spans="1:31" ht="15" customHeight="1" x14ac:dyDescent="0.2">
      <c r="A672" s="601"/>
      <c r="B672" s="10">
        <v>14</v>
      </c>
      <c r="C672" s="9">
        <f>ROUND([2]Лист1!C719,2)</f>
        <v>2497.6999999999998</v>
      </c>
      <c r="D672" s="191">
        <f>ROUND([2]Лист1!D719,2)</f>
        <v>230.3</v>
      </c>
      <c r="E672" s="191">
        <f>ROUND([2]Лист1!E719,2)</f>
        <v>0</v>
      </c>
      <c r="F672" s="71">
        <f t="shared" si="254"/>
        <v>4.8099999999999996</v>
      </c>
      <c r="G672" s="329">
        <f t="shared" si="254"/>
        <v>1018.54</v>
      </c>
      <c r="H672" s="330">
        <f t="shared" si="254"/>
        <v>343.8</v>
      </c>
      <c r="I672" s="331">
        <f t="shared" si="254"/>
        <v>343.8</v>
      </c>
      <c r="J672" s="71">
        <f t="shared" si="255"/>
        <v>3205.7799999999997</v>
      </c>
      <c r="K672" s="71">
        <f t="shared" si="256"/>
        <v>3558</v>
      </c>
      <c r="L672" s="71">
        <f t="shared" si="257"/>
        <v>3701.8399999999997</v>
      </c>
      <c r="M672" s="71">
        <f t="shared" si="258"/>
        <v>4683.6499999999996</v>
      </c>
      <c r="N672" s="23">
        <f t="shared" si="236"/>
        <v>6726.83</v>
      </c>
      <c r="O672" s="23">
        <f t="shared" si="237"/>
        <v>7079.05</v>
      </c>
      <c r="P672" s="23">
        <f t="shared" si="238"/>
        <v>7222.89</v>
      </c>
      <c r="Q672" s="23">
        <f t="shared" si="239"/>
        <v>8204.7000000000007</v>
      </c>
      <c r="R672" s="193">
        <f t="shared" si="248"/>
        <v>230.3</v>
      </c>
      <c r="S672" s="193">
        <f t="shared" si="249"/>
        <v>0</v>
      </c>
      <c r="T672" s="23">
        <f t="shared" si="240"/>
        <v>6052.09</v>
      </c>
      <c r="U672" s="23">
        <f t="shared" si="241"/>
        <v>6404.31</v>
      </c>
      <c r="V672" s="23">
        <f t="shared" si="242"/>
        <v>6548.15</v>
      </c>
      <c r="W672" s="23">
        <f t="shared" si="243"/>
        <v>7529.96</v>
      </c>
      <c r="X672" s="193">
        <f t="shared" si="250"/>
        <v>230.3</v>
      </c>
      <c r="Y672" s="193">
        <f t="shared" si="251"/>
        <v>0</v>
      </c>
      <c r="Z672" s="23">
        <f t="shared" si="244"/>
        <v>6052.09</v>
      </c>
      <c r="AA672" s="23">
        <f t="shared" si="245"/>
        <v>6404.31</v>
      </c>
      <c r="AB672" s="23">
        <f t="shared" si="246"/>
        <v>6548.15</v>
      </c>
      <c r="AC672" s="23">
        <f t="shared" si="247"/>
        <v>7529.96</v>
      </c>
      <c r="AD672" s="193">
        <f t="shared" si="252"/>
        <v>230.3</v>
      </c>
      <c r="AE672" s="366">
        <f t="shared" si="253"/>
        <v>0</v>
      </c>
    </row>
    <row r="673" spans="1:31" ht="15" customHeight="1" x14ac:dyDescent="0.2">
      <c r="A673" s="601"/>
      <c r="B673" s="10">
        <v>15</v>
      </c>
      <c r="C673" s="9">
        <f>ROUND([2]Лист1!C720,2)</f>
        <v>2515.0500000000002</v>
      </c>
      <c r="D673" s="191">
        <f>ROUND([2]Лист1!D720,2)</f>
        <v>204.95</v>
      </c>
      <c r="E673" s="191">
        <f>ROUND([2]Лист1!E720,2)</f>
        <v>0.18</v>
      </c>
      <c r="F673" s="71">
        <f t="shared" si="254"/>
        <v>4.8099999999999996</v>
      </c>
      <c r="G673" s="329">
        <f t="shared" si="254"/>
        <v>1018.54</v>
      </c>
      <c r="H673" s="330">
        <f t="shared" si="254"/>
        <v>343.8</v>
      </c>
      <c r="I673" s="331">
        <f t="shared" si="254"/>
        <v>343.8</v>
      </c>
      <c r="J673" s="71">
        <f t="shared" si="255"/>
        <v>3205.7799999999997</v>
      </c>
      <c r="K673" s="71">
        <f t="shared" si="256"/>
        <v>3558</v>
      </c>
      <c r="L673" s="71">
        <f t="shared" si="257"/>
        <v>3701.8399999999997</v>
      </c>
      <c r="M673" s="71">
        <f t="shared" si="258"/>
        <v>4683.6499999999996</v>
      </c>
      <c r="N673" s="23">
        <f t="shared" si="236"/>
        <v>6744.18</v>
      </c>
      <c r="O673" s="23">
        <f t="shared" si="237"/>
        <v>7096.4</v>
      </c>
      <c r="P673" s="23">
        <f t="shared" si="238"/>
        <v>7240.24</v>
      </c>
      <c r="Q673" s="23">
        <f t="shared" si="239"/>
        <v>8222.0499999999993</v>
      </c>
      <c r="R673" s="193">
        <f t="shared" si="248"/>
        <v>204.95</v>
      </c>
      <c r="S673" s="193">
        <f t="shared" si="249"/>
        <v>0.18</v>
      </c>
      <c r="T673" s="23">
        <f t="shared" si="240"/>
        <v>6069.44</v>
      </c>
      <c r="U673" s="23">
        <f t="shared" si="241"/>
        <v>6421.66</v>
      </c>
      <c r="V673" s="23">
        <f t="shared" si="242"/>
        <v>6565.5</v>
      </c>
      <c r="W673" s="23">
        <f t="shared" si="243"/>
        <v>7547.31</v>
      </c>
      <c r="X673" s="193">
        <f t="shared" si="250"/>
        <v>204.95</v>
      </c>
      <c r="Y673" s="193">
        <f t="shared" si="251"/>
        <v>0.18</v>
      </c>
      <c r="Z673" s="23">
        <f t="shared" si="244"/>
        <v>6069.44</v>
      </c>
      <c r="AA673" s="23">
        <f t="shared" si="245"/>
        <v>6421.66</v>
      </c>
      <c r="AB673" s="23">
        <f t="shared" si="246"/>
        <v>6565.5</v>
      </c>
      <c r="AC673" s="23">
        <f t="shared" si="247"/>
        <v>7547.31</v>
      </c>
      <c r="AD673" s="193">
        <f t="shared" si="252"/>
        <v>204.95</v>
      </c>
      <c r="AE673" s="366">
        <f t="shared" si="253"/>
        <v>0.18</v>
      </c>
    </row>
    <row r="674" spans="1:31" ht="15" customHeight="1" x14ac:dyDescent="0.2">
      <c r="A674" s="601"/>
      <c r="B674" s="10">
        <v>16</v>
      </c>
      <c r="C674" s="9">
        <f>ROUND([2]Лист1!C721,2)</f>
        <v>2521.66</v>
      </c>
      <c r="D674" s="191">
        <f>ROUND([2]Лист1!D721,2)</f>
        <v>489.69</v>
      </c>
      <c r="E674" s="191">
        <f>ROUND([2]Лист1!E721,2)</f>
        <v>0</v>
      </c>
      <c r="F674" s="71">
        <f t="shared" si="254"/>
        <v>4.8099999999999996</v>
      </c>
      <c r="G674" s="329">
        <f t="shared" si="254"/>
        <v>1018.54</v>
      </c>
      <c r="H674" s="330">
        <f t="shared" si="254"/>
        <v>343.8</v>
      </c>
      <c r="I674" s="331">
        <f t="shared" si="254"/>
        <v>343.8</v>
      </c>
      <c r="J674" s="71">
        <f t="shared" si="255"/>
        <v>3205.7799999999997</v>
      </c>
      <c r="K674" s="71">
        <f t="shared" si="256"/>
        <v>3558</v>
      </c>
      <c r="L674" s="71">
        <f t="shared" si="257"/>
        <v>3701.8399999999997</v>
      </c>
      <c r="M674" s="71">
        <f t="shared" si="258"/>
        <v>4683.6499999999996</v>
      </c>
      <c r="N674" s="23">
        <f t="shared" si="236"/>
        <v>6750.79</v>
      </c>
      <c r="O674" s="23">
        <f t="shared" si="237"/>
        <v>7103.01</v>
      </c>
      <c r="P674" s="23">
        <f t="shared" si="238"/>
        <v>7246.85</v>
      </c>
      <c r="Q674" s="23">
        <f t="shared" si="239"/>
        <v>8228.66</v>
      </c>
      <c r="R674" s="193">
        <f t="shared" si="248"/>
        <v>489.69</v>
      </c>
      <c r="S674" s="193">
        <f t="shared" si="249"/>
        <v>0</v>
      </c>
      <c r="T674" s="23">
        <f t="shared" si="240"/>
        <v>6076.05</v>
      </c>
      <c r="U674" s="23">
        <f t="shared" si="241"/>
        <v>6428.27</v>
      </c>
      <c r="V674" s="23">
        <f t="shared" si="242"/>
        <v>6572.11</v>
      </c>
      <c r="W674" s="23">
        <f t="shared" si="243"/>
        <v>7553.92</v>
      </c>
      <c r="X674" s="193">
        <f t="shared" si="250"/>
        <v>489.69</v>
      </c>
      <c r="Y674" s="193">
        <f t="shared" si="251"/>
        <v>0</v>
      </c>
      <c r="Z674" s="23">
        <f t="shared" si="244"/>
        <v>6076.05</v>
      </c>
      <c r="AA674" s="23">
        <f t="shared" si="245"/>
        <v>6428.27</v>
      </c>
      <c r="AB674" s="23">
        <f t="shared" si="246"/>
        <v>6572.11</v>
      </c>
      <c r="AC674" s="23">
        <f t="shared" si="247"/>
        <v>7553.92</v>
      </c>
      <c r="AD674" s="193">
        <f t="shared" si="252"/>
        <v>489.69</v>
      </c>
      <c r="AE674" s="366">
        <f t="shared" si="253"/>
        <v>0</v>
      </c>
    </row>
    <row r="675" spans="1:31" ht="15" customHeight="1" x14ac:dyDescent="0.2">
      <c r="A675" s="601"/>
      <c r="B675" s="10">
        <v>17</v>
      </c>
      <c r="C675" s="9">
        <f>ROUND([2]Лист1!C722,2)</f>
        <v>2607.5700000000002</v>
      </c>
      <c r="D675" s="191">
        <f>ROUND([2]Лист1!D722,2)</f>
        <v>451.86</v>
      </c>
      <c r="E675" s="191">
        <f>ROUND([2]Лист1!E722,2)</f>
        <v>0</v>
      </c>
      <c r="F675" s="71">
        <f t="shared" si="254"/>
        <v>4.8099999999999996</v>
      </c>
      <c r="G675" s="329">
        <f t="shared" si="254"/>
        <v>1018.54</v>
      </c>
      <c r="H675" s="330">
        <f t="shared" si="254"/>
        <v>343.8</v>
      </c>
      <c r="I675" s="331">
        <f t="shared" si="254"/>
        <v>343.8</v>
      </c>
      <c r="J675" s="71">
        <f t="shared" si="255"/>
        <v>3205.7799999999997</v>
      </c>
      <c r="K675" s="71">
        <f t="shared" si="256"/>
        <v>3558</v>
      </c>
      <c r="L675" s="71">
        <f t="shared" si="257"/>
        <v>3701.8399999999997</v>
      </c>
      <c r="M675" s="71">
        <f t="shared" si="258"/>
        <v>4683.6499999999996</v>
      </c>
      <c r="N675" s="23">
        <f t="shared" si="236"/>
        <v>6836.7</v>
      </c>
      <c r="O675" s="23">
        <f t="shared" si="237"/>
        <v>7188.92</v>
      </c>
      <c r="P675" s="23">
        <f t="shared" si="238"/>
        <v>7332.76</v>
      </c>
      <c r="Q675" s="23">
        <f t="shared" si="239"/>
        <v>8314.57</v>
      </c>
      <c r="R675" s="193">
        <f t="shared" si="248"/>
        <v>451.86</v>
      </c>
      <c r="S675" s="193">
        <f t="shared" si="249"/>
        <v>0</v>
      </c>
      <c r="T675" s="23">
        <f t="shared" si="240"/>
        <v>6161.96</v>
      </c>
      <c r="U675" s="23">
        <f t="shared" si="241"/>
        <v>6514.18</v>
      </c>
      <c r="V675" s="23">
        <f t="shared" si="242"/>
        <v>6658.02</v>
      </c>
      <c r="W675" s="23">
        <f t="shared" si="243"/>
        <v>7639.83</v>
      </c>
      <c r="X675" s="193">
        <f t="shared" si="250"/>
        <v>451.86</v>
      </c>
      <c r="Y675" s="193">
        <f t="shared" si="251"/>
        <v>0</v>
      </c>
      <c r="Z675" s="23">
        <f t="shared" si="244"/>
        <v>6161.96</v>
      </c>
      <c r="AA675" s="23">
        <f t="shared" si="245"/>
        <v>6514.18</v>
      </c>
      <c r="AB675" s="23">
        <f t="shared" si="246"/>
        <v>6658.02</v>
      </c>
      <c r="AC675" s="23">
        <f t="shared" si="247"/>
        <v>7639.83</v>
      </c>
      <c r="AD675" s="193">
        <f t="shared" si="252"/>
        <v>451.86</v>
      </c>
      <c r="AE675" s="366">
        <f t="shared" si="253"/>
        <v>0</v>
      </c>
    </row>
    <row r="676" spans="1:31" ht="15" customHeight="1" x14ac:dyDescent="0.2">
      <c r="A676" s="601"/>
      <c r="B676" s="10">
        <v>18</v>
      </c>
      <c r="C676" s="9">
        <f>ROUND([2]Лист1!C723,2)</f>
        <v>2593.4</v>
      </c>
      <c r="D676" s="191">
        <f>ROUND([2]Лист1!D723,2)</f>
        <v>153.13</v>
      </c>
      <c r="E676" s="191">
        <f>ROUND([2]Лист1!E723,2)</f>
        <v>13.46</v>
      </c>
      <c r="F676" s="71">
        <f t="shared" si="254"/>
        <v>4.8099999999999996</v>
      </c>
      <c r="G676" s="329">
        <f t="shared" si="254"/>
        <v>1018.54</v>
      </c>
      <c r="H676" s="330">
        <f t="shared" si="254"/>
        <v>343.8</v>
      </c>
      <c r="I676" s="331">
        <f t="shared" si="254"/>
        <v>343.8</v>
      </c>
      <c r="J676" s="71">
        <f t="shared" si="255"/>
        <v>3205.7799999999997</v>
      </c>
      <c r="K676" s="71">
        <f t="shared" si="256"/>
        <v>3558</v>
      </c>
      <c r="L676" s="71">
        <f t="shared" si="257"/>
        <v>3701.8399999999997</v>
      </c>
      <c r="M676" s="71">
        <f t="shared" si="258"/>
        <v>4683.6499999999996</v>
      </c>
      <c r="N676" s="23">
        <f t="shared" si="236"/>
        <v>6822.53</v>
      </c>
      <c r="O676" s="23">
        <f t="shared" si="237"/>
        <v>7174.75</v>
      </c>
      <c r="P676" s="23">
        <f t="shared" si="238"/>
        <v>7318.59</v>
      </c>
      <c r="Q676" s="23">
        <f t="shared" si="239"/>
        <v>8300.4</v>
      </c>
      <c r="R676" s="193">
        <f t="shared" si="248"/>
        <v>153.13</v>
      </c>
      <c r="S676" s="193">
        <f t="shared" si="249"/>
        <v>13.46</v>
      </c>
      <c r="T676" s="23">
        <f t="shared" si="240"/>
        <v>6147.79</v>
      </c>
      <c r="U676" s="23">
        <f t="shared" si="241"/>
        <v>6500.01</v>
      </c>
      <c r="V676" s="23">
        <f t="shared" si="242"/>
        <v>6643.85</v>
      </c>
      <c r="W676" s="23">
        <f t="shared" si="243"/>
        <v>7625.66</v>
      </c>
      <c r="X676" s="193">
        <f t="shared" si="250"/>
        <v>153.13</v>
      </c>
      <c r="Y676" s="193">
        <f t="shared" si="251"/>
        <v>13.46</v>
      </c>
      <c r="Z676" s="23">
        <f t="shared" si="244"/>
        <v>6147.79</v>
      </c>
      <c r="AA676" s="23">
        <f t="shared" si="245"/>
        <v>6500.01</v>
      </c>
      <c r="AB676" s="23">
        <f t="shared" si="246"/>
        <v>6643.85</v>
      </c>
      <c r="AC676" s="23">
        <f t="shared" si="247"/>
        <v>7625.66</v>
      </c>
      <c r="AD676" s="193">
        <f t="shared" si="252"/>
        <v>153.13</v>
      </c>
      <c r="AE676" s="366">
        <f t="shared" si="253"/>
        <v>13.46</v>
      </c>
    </row>
    <row r="677" spans="1:31" ht="15" customHeight="1" x14ac:dyDescent="0.2">
      <c r="A677" s="601"/>
      <c r="B677" s="10">
        <v>19</v>
      </c>
      <c r="C677" s="9">
        <f>ROUND([2]Лист1!C724,2)</f>
        <v>2548.38</v>
      </c>
      <c r="D677" s="191">
        <f>ROUND([2]Лист1!D724,2)</f>
        <v>122.64</v>
      </c>
      <c r="E677" s="191">
        <f>ROUND([2]Лист1!E724,2)</f>
        <v>14.04</v>
      </c>
      <c r="F677" s="71">
        <f t="shared" si="254"/>
        <v>4.8099999999999996</v>
      </c>
      <c r="G677" s="329">
        <f t="shared" si="254"/>
        <v>1018.54</v>
      </c>
      <c r="H677" s="330">
        <f t="shared" si="254"/>
        <v>343.8</v>
      </c>
      <c r="I677" s="331">
        <f t="shared" si="254"/>
        <v>343.8</v>
      </c>
      <c r="J677" s="71">
        <f t="shared" si="255"/>
        <v>3205.7799999999997</v>
      </c>
      <c r="K677" s="71">
        <f t="shared" si="256"/>
        <v>3558</v>
      </c>
      <c r="L677" s="71">
        <f t="shared" si="257"/>
        <v>3701.8399999999997</v>
      </c>
      <c r="M677" s="71">
        <f t="shared" si="258"/>
        <v>4683.6499999999996</v>
      </c>
      <c r="N677" s="23">
        <f t="shared" si="236"/>
        <v>6777.51</v>
      </c>
      <c r="O677" s="23">
        <f t="shared" si="237"/>
        <v>7129.73</v>
      </c>
      <c r="P677" s="23">
        <f t="shared" si="238"/>
        <v>7273.57</v>
      </c>
      <c r="Q677" s="23">
        <f t="shared" si="239"/>
        <v>8255.3799999999992</v>
      </c>
      <c r="R677" s="193">
        <f t="shared" si="248"/>
        <v>122.64</v>
      </c>
      <c r="S677" s="193">
        <f t="shared" si="249"/>
        <v>14.04</v>
      </c>
      <c r="T677" s="23">
        <f t="shared" si="240"/>
        <v>6102.77</v>
      </c>
      <c r="U677" s="23">
        <f t="shared" si="241"/>
        <v>6454.99</v>
      </c>
      <c r="V677" s="23">
        <f t="shared" si="242"/>
        <v>6598.83</v>
      </c>
      <c r="W677" s="23">
        <f t="shared" si="243"/>
        <v>7580.64</v>
      </c>
      <c r="X677" s="193">
        <f t="shared" si="250"/>
        <v>122.64</v>
      </c>
      <c r="Y677" s="193">
        <f t="shared" si="251"/>
        <v>14.04</v>
      </c>
      <c r="Z677" s="23">
        <f t="shared" si="244"/>
        <v>6102.77</v>
      </c>
      <c r="AA677" s="23">
        <f t="shared" si="245"/>
        <v>6454.99</v>
      </c>
      <c r="AB677" s="23">
        <f t="shared" si="246"/>
        <v>6598.83</v>
      </c>
      <c r="AC677" s="23">
        <f t="shared" si="247"/>
        <v>7580.64</v>
      </c>
      <c r="AD677" s="193">
        <f t="shared" si="252"/>
        <v>122.64</v>
      </c>
      <c r="AE677" s="366">
        <f t="shared" si="253"/>
        <v>14.04</v>
      </c>
    </row>
    <row r="678" spans="1:31" ht="15" customHeight="1" x14ac:dyDescent="0.2">
      <c r="A678" s="601"/>
      <c r="B678" s="10">
        <v>20</v>
      </c>
      <c r="C678" s="9">
        <f>ROUND([2]Лист1!C725,2)</f>
        <v>2488.61</v>
      </c>
      <c r="D678" s="191">
        <f>ROUND([2]Лист1!D725,2)</f>
        <v>123.97</v>
      </c>
      <c r="E678" s="191">
        <f>ROUND([2]Лист1!E725,2)</f>
        <v>6.93</v>
      </c>
      <c r="F678" s="71">
        <f t="shared" si="254"/>
        <v>4.8099999999999996</v>
      </c>
      <c r="G678" s="329">
        <f t="shared" si="254"/>
        <v>1018.54</v>
      </c>
      <c r="H678" s="330">
        <f t="shared" si="254"/>
        <v>343.8</v>
      </c>
      <c r="I678" s="331">
        <f t="shared" si="254"/>
        <v>343.8</v>
      </c>
      <c r="J678" s="71">
        <f t="shared" si="255"/>
        <v>3205.7799999999997</v>
      </c>
      <c r="K678" s="71">
        <f t="shared" si="256"/>
        <v>3558</v>
      </c>
      <c r="L678" s="71">
        <f t="shared" si="257"/>
        <v>3701.8399999999997</v>
      </c>
      <c r="M678" s="71">
        <f t="shared" si="258"/>
        <v>4683.6499999999996</v>
      </c>
      <c r="N678" s="23">
        <f t="shared" si="236"/>
        <v>6717.74</v>
      </c>
      <c r="O678" s="23">
        <f t="shared" si="237"/>
        <v>7069.96</v>
      </c>
      <c r="P678" s="23">
        <f t="shared" si="238"/>
        <v>7213.8</v>
      </c>
      <c r="Q678" s="23">
        <f t="shared" si="239"/>
        <v>8195.61</v>
      </c>
      <c r="R678" s="193">
        <f t="shared" si="248"/>
        <v>123.97</v>
      </c>
      <c r="S678" s="193">
        <f t="shared" si="249"/>
        <v>6.93</v>
      </c>
      <c r="T678" s="23">
        <f t="shared" si="240"/>
        <v>6043</v>
      </c>
      <c r="U678" s="23">
        <f t="shared" si="241"/>
        <v>6395.22</v>
      </c>
      <c r="V678" s="23">
        <f t="shared" si="242"/>
        <v>6539.06</v>
      </c>
      <c r="W678" s="23">
        <f t="shared" si="243"/>
        <v>7520.87</v>
      </c>
      <c r="X678" s="193">
        <f t="shared" si="250"/>
        <v>123.97</v>
      </c>
      <c r="Y678" s="193">
        <f t="shared" si="251"/>
        <v>6.93</v>
      </c>
      <c r="Z678" s="23">
        <f t="shared" si="244"/>
        <v>6043</v>
      </c>
      <c r="AA678" s="23">
        <f t="shared" si="245"/>
        <v>6395.22</v>
      </c>
      <c r="AB678" s="23">
        <f t="shared" si="246"/>
        <v>6539.06</v>
      </c>
      <c r="AC678" s="23">
        <f t="shared" si="247"/>
        <v>7520.87</v>
      </c>
      <c r="AD678" s="193">
        <f t="shared" si="252"/>
        <v>123.97</v>
      </c>
      <c r="AE678" s="366">
        <f t="shared" si="253"/>
        <v>6.93</v>
      </c>
    </row>
    <row r="679" spans="1:31" ht="15" customHeight="1" x14ac:dyDescent="0.2">
      <c r="A679" s="601"/>
      <c r="B679" s="10">
        <v>21</v>
      </c>
      <c r="C679" s="9">
        <f>ROUND([2]Лист1!C726,2)</f>
        <v>2527.67</v>
      </c>
      <c r="D679" s="191">
        <f>ROUND([2]Лист1!D726,2)</f>
        <v>0</v>
      </c>
      <c r="E679" s="191">
        <f>ROUND([2]Лист1!E726,2)</f>
        <v>338.01</v>
      </c>
      <c r="F679" s="71">
        <f t="shared" si="254"/>
        <v>4.8099999999999996</v>
      </c>
      <c r="G679" s="329">
        <f t="shared" si="254"/>
        <v>1018.54</v>
      </c>
      <c r="H679" s="330">
        <f t="shared" si="254"/>
        <v>343.8</v>
      </c>
      <c r="I679" s="331">
        <f t="shared" si="254"/>
        <v>343.8</v>
      </c>
      <c r="J679" s="71">
        <f t="shared" si="255"/>
        <v>3205.7799999999997</v>
      </c>
      <c r="K679" s="71">
        <f t="shared" si="256"/>
        <v>3558</v>
      </c>
      <c r="L679" s="71">
        <f t="shared" si="257"/>
        <v>3701.8399999999997</v>
      </c>
      <c r="M679" s="71">
        <f t="shared" si="258"/>
        <v>4683.6499999999996</v>
      </c>
      <c r="N679" s="23">
        <f t="shared" si="236"/>
        <v>6756.8</v>
      </c>
      <c r="O679" s="23">
        <f t="shared" si="237"/>
        <v>7109.02</v>
      </c>
      <c r="P679" s="23">
        <f t="shared" si="238"/>
        <v>7252.86</v>
      </c>
      <c r="Q679" s="23">
        <f t="shared" si="239"/>
        <v>8234.67</v>
      </c>
      <c r="R679" s="193">
        <f t="shared" si="248"/>
        <v>0</v>
      </c>
      <c r="S679" s="193">
        <f t="shared" si="249"/>
        <v>338.01</v>
      </c>
      <c r="T679" s="23">
        <f t="shared" si="240"/>
        <v>6082.06</v>
      </c>
      <c r="U679" s="23">
        <f t="shared" si="241"/>
        <v>6434.28</v>
      </c>
      <c r="V679" s="23">
        <f t="shared" si="242"/>
        <v>6578.12</v>
      </c>
      <c r="W679" s="23">
        <f t="shared" si="243"/>
        <v>7559.93</v>
      </c>
      <c r="X679" s="193">
        <f t="shared" si="250"/>
        <v>0</v>
      </c>
      <c r="Y679" s="193">
        <f t="shared" si="251"/>
        <v>338.01</v>
      </c>
      <c r="Z679" s="23">
        <f t="shared" si="244"/>
        <v>6082.06</v>
      </c>
      <c r="AA679" s="23">
        <f t="shared" si="245"/>
        <v>6434.28</v>
      </c>
      <c r="AB679" s="23">
        <f t="shared" si="246"/>
        <v>6578.12</v>
      </c>
      <c r="AC679" s="23">
        <f t="shared" si="247"/>
        <v>7559.93</v>
      </c>
      <c r="AD679" s="193">
        <f t="shared" si="252"/>
        <v>0</v>
      </c>
      <c r="AE679" s="366">
        <f t="shared" si="253"/>
        <v>338.01</v>
      </c>
    </row>
    <row r="680" spans="1:31" ht="15" customHeight="1" x14ac:dyDescent="0.2">
      <c r="A680" s="601"/>
      <c r="B680" s="10">
        <v>22</v>
      </c>
      <c r="C680" s="9">
        <f>ROUND([2]Лист1!C727,2)</f>
        <v>2195.67</v>
      </c>
      <c r="D680" s="191">
        <f>ROUND([2]Лист1!D727,2)</f>
        <v>0</v>
      </c>
      <c r="E680" s="191">
        <f>ROUND([2]Лист1!E727,2)</f>
        <v>302.18</v>
      </c>
      <c r="F680" s="71">
        <f t="shared" si="254"/>
        <v>4.8099999999999996</v>
      </c>
      <c r="G680" s="329">
        <f t="shared" si="254"/>
        <v>1018.54</v>
      </c>
      <c r="H680" s="330">
        <f t="shared" si="254"/>
        <v>343.8</v>
      </c>
      <c r="I680" s="331">
        <f t="shared" si="254"/>
        <v>343.8</v>
      </c>
      <c r="J680" s="71">
        <f t="shared" si="255"/>
        <v>3205.7799999999997</v>
      </c>
      <c r="K680" s="71">
        <f t="shared" si="256"/>
        <v>3558</v>
      </c>
      <c r="L680" s="71">
        <f t="shared" si="257"/>
        <v>3701.8399999999997</v>
      </c>
      <c r="M680" s="71">
        <f t="shared" si="258"/>
        <v>4683.6499999999996</v>
      </c>
      <c r="N680" s="23">
        <f t="shared" si="236"/>
        <v>6424.8</v>
      </c>
      <c r="O680" s="23">
        <f t="shared" si="237"/>
        <v>6777.02</v>
      </c>
      <c r="P680" s="23">
        <f t="shared" si="238"/>
        <v>6920.86</v>
      </c>
      <c r="Q680" s="23">
        <f t="shared" si="239"/>
        <v>7902.67</v>
      </c>
      <c r="R680" s="193">
        <f t="shared" si="248"/>
        <v>0</v>
      </c>
      <c r="S680" s="193">
        <f t="shared" si="249"/>
        <v>302.18</v>
      </c>
      <c r="T680" s="23">
        <f t="shared" si="240"/>
        <v>5750.06</v>
      </c>
      <c r="U680" s="23">
        <f t="shared" si="241"/>
        <v>6102.28</v>
      </c>
      <c r="V680" s="23">
        <f t="shared" si="242"/>
        <v>6246.12</v>
      </c>
      <c r="W680" s="23">
        <f t="shared" si="243"/>
        <v>7227.93</v>
      </c>
      <c r="X680" s="193">
        <f t="shared" si="250"/>
        <v>0</v>
      </c>
      <c r="Y680" s="193">
        <f t="shared" si="251"/>
        <v>302.18</v>
      </c>
      <c r="Z680" s="23">
        <f t="shared" si="244"/>
        <v>5750.06</v>
      </c>
      <c r="AA680" s="23">
        <f t="shared" si="245"/>
        <v>6102.28</v>
      </c>
      <c r="AB680" s="23">
        <f t="shared" si="246"/>
        <v>6246.12</v>
      </c>
      <c r="AC680" s="23">
        <f t="shared" si="247"/>
        <v>7227.93</v>
      </c>
      <c r="AD680" s="193">
        <f t="shared" si="252"/>
        <v>0</v>
      </c>
      <c r="AE680" s="366">
        <f t="shared" si="253"/>
        <v>302.18</v>
      </c>
    </row>
    <row r="681" spans="1:31" ht="15" customHeight="1" x14ac:dyDescent="0.2">
      <c r="A681" s="602"/>
      <c r="B681" s="10">
        <v>23</v>
      </c>
      <c r="C681" s="9">
        <f>ROUND([2]Лист1!C728,2)</f>
        <v>2082.3200000000002</v>
      </c>
      <c r="D681" s="191">
        <f>ROUND([2]Лист1!D728,2)</f>
        <v>0</v>
      </c>
      <c r="E681" s="191">
        <f>ROUND([2]Лист1!E728,2)</f>
        <v>108.95</v>
      </c>
      <c r="F681" s="71">
        <f t="shared" si="254"/>
        <v>4.8099999999999996</v>
      </c>
      <c r="G681" s="329">
        <f t="shared" si="254"/>
        <v>1018.54</v>
      </c>
      <c r="H681" s="330">
        <f t="shared" si="254"/>
        <v>343.8</v>
      </c>
      <c r="I681" s="331">
        <f t="shared" si="254"/>
        <v>343.8</v>
      </c>
      <c r="J681" s="71">
        <f t="shared" si="255"/>
        <v>3205.7799999999997</v>
      </c>
      <c r="K681" s="71">
        <f t="shared" si="256"/>
        <v>3558</v>
      </c>
      <c r="L681" s="71">
        <f t="shared" si="257"/>
        <v>3701.8399999999997</v>
      </c>
      <c r="M681" s="71">
        <f t="shared" si="258"/>
        <v>4683.6499999999996</v>
      </c>
      <c r="N681" s="23">
        <f t="shared" si="236"/>
        <v>6311.45</v>
      </c>
      <c r="O681" s="23">
        <f t="shared" si="237"/>
        <v>6663.67</v>
      </c>
      <c r="P681" s="23">
        <f t="shared" si="238"/>
        <v>6807.51</v>
      </c>
      <c r="Q681" s="23">
        <f t="shared" si="239"/>
        <v>7789.32</v>
      </c>
      <c r="R681" s="193">
        <f t="shared" si="248"/>
        <v>0</v>
      </c>
      <c r="S681" s="193">
        <f t="shared" si="249"/>
        <v>108.95</v>
      </c>
      <c r="T681" s="23">
        <f t="shared" si="240"/>
        <v>5636.71</v>
      </c>
      <c r="U681" s="23">
        <f t="shared" si="241"/>
        <v>5988.93</v>
      </c>
      <c r="V681" s="23">
        <f t="shared" si="242"/>
        <v>6132.77</v>
      </c>
      <c r="W681" s="23">
        <f t="shared" si="243"/>
        <v>7114.58</v>
      </c>
      <c r="X681" s="193">
        <f t="shared" si="250"/>
        <v>0</v>
      </c>
      <c r="Y681" s="193">
        <f t="shared" si="251"/>
        <v>108.95</v>
      </c>
      <c r="Z681" s="23">
        <f t="shared" si="244"/>
        <v>5636.71</v>
      </c>
      <c r="AA681" s="23">
        <f t="shared" si="245"/>
        <v>5988.93</v>
      </c>
      <c r="AB681" s="23">
        <f t="shared" si="246"/>
        <v>6132.77</v>
      </c>
      <c r="AC681" s="23">
        <f t="shared" si="247"/>
        <v>7114.58</v>
      </c>
      <c r="AD681" s="193">
        <f t="shared" si="252"/>
        <v>0</v>
      </c>
      <c r="AE681" s="366">
        <f t="shared" si="253"/>
        <v>108.95</v>
      </c>
    </row>
    <row r="682" spans="1:31" ht="15" customHeight="1" x14ac:dyDescent="0.2">
      <c r="A682" s="600">
        <f>'третья ц.к.'!A682:A705</f>
        <v>45625</v>
      </c>
      <c r="B682" s="10">
        <v>0</v>
      </c>
      <c r="C682" s="9">
        <f>ROUND([2]Лист1!C729,2)</f>
        <v>1969.08</v>
      </c>
      <c r="D682" s="191">
        <f>ROUND([2]Лист1!D729,2)</f>
        <v>173.2</v>
      </c>
      <c r="E682" s="191">
        <f>ROUND([2]Лист1!E729,2)</f>
        <v>0.34</v>
      </c>
      <c r="F682" s="71">
        <f t="shared" si="254"/>
        <v>4.8099999999999996</v>
      </c>
      <c r="G682" s="329">
        <f t="shared" si="254"/>
        <v>1018.54</v>
      </c>
      <c r="H682" s="330">
        <f t="shared" si="254"/>
        <v>343.8</v>
      </c>
      <c r="I682" s="331">
        <f t="shared" si="254"/>
        <v>343.8</v>
      </c>
      <c r="J682" s="71">
        <f t="shared" si="255"/>
        <v>3205.7799999999997</v>
      </c>
      <c r="K682" s="71">
        <f t="shared" si="256"/>
        <v>3558</v>
      </c>
      <c r="L682" s="71">
        <f t="shared" si="257"/>
        <v>3701.8399999999997</v>
      </c>
      <c r="M682" s="71">
        <f t="shared" si="258"/>
        <v>4683.6499999999996</v>
      </c>
      <c r="N682" s="23">
        <f t="shared" si="236"/>
        <v>6198.21</v>
      </c>
      <c r="O682" s="23">
        <f t="shared" si="237"/>
        <v>6550.43</v>
      </c>
      <c r="P682" s="23">
        <f t="shared" si="238"/>
        <v>6694.27</v>
      </c>
      <c r="Q682" s="23">
        <f t="shared" si="239"/>
        <v>7676.08</v>
      </c>
      <c r="R682" s="193">
        <f t="shared" si="248"/>
        <v>173.2</v>
      </c>
      <c r="S682" s="193">
        <f t="shared" si="249"/>
        <v>0.34</v>
      </c>
      <c r="T682" s="23">
        <f t="shared" si="240"/>
        <v>5523.47</v>
      </c>
      <c r="U682" s="23">
        <f t="shared" si="241"/>
        <v>5875.69</v>
      </c>
      <c r="V682" s="23">
        <f t="shared" si="242"/>
        <v>6019.53</v>
      </c>
      <c r="W682" s="23">
        <f t="shared" si="243"/>
        <v>7001.34</v>
      </c>
      <c r="X682" s="193">
        <f t="shared" si="250"/>
        <v>173.2</v>
      </c>
      <c r="Y682" s="193">
        <f t="shared" si="251"/>
        <v>0.34</v>
      </c>
      <c r="Z682" s="23">
        <f t="shared" si="244"/>
        <v>5523.47</v>
      </c>
      <c r="AA682" s="23">
        <f t="shared" si="245"/>
        <v>5875.69</v>
      </c>
      <c r="AB682" s="23">
        <f t="shared" si="246"/>
        <v>6019.53</v>
      </c>
      <c r="AC682" s="23">
        <f t="shared" si="247"/>
        <v>7001.34</v>
      </c>
      <c r="AD682" s="193">
        <f t="shared" si="252"/>
        <v>173.2</v>
      </c>
      <c r="AE682" s="366">
        <f t="shared" si="253"/>
        <v>0.34</v>
      </c>
    </row>
    <row r="683" spans="1:31" ht="15" customHeight="1" x14ac:dyDescent="0.2">
      <c r="A683" s="601"/>
      <c r="B683" s="10">
        <v>1</v>
      </c>
      <c r="C683" s="9">
        <f>ROUND([2]Лист1!C730,2)</f>
        <v>1648.52</v>
      </c>
      <c r="D683" s="191">
        <f>ROUND([2]Лист1!D730,2)</f>
        <v>146.38</v>
      </c>
      <c r="E683" s="191">
        <f>ROUND([2]Лист1!E730,2)</f>
        <v>0</v>
      </c>
      <c r="F683" s="71">
        <f t="shared" si="254"/>
        <v>4.8099999999999996</v>
      </c>
      <c r="G683" s="329">
        <f t="shared" si="254"/>
        <v>1018.54</v>
      </c>
      <c r="H683" s="330">
        <f t="shared" si="254"/>
        <v>343.8</v>
      </c>
      <c r="I683" s="331">
        <f t="shared" si="254"/>
        <v>343.8</v>
      </c>
      <c r="J683" s="71">
        <f t="shared" si="255"/>
        <v>3205.7799999999997</v>
      </c>
      <c r="K683" s="71">
        <f t="shared" si="256"/>
        <v>3558</v>
      </c>
      <c r="L683" s="71">
        <f t="shared" si="257"/>
        <v>3701.8399999999997</v>
      </c>
      <c r="M683" s="71">
        <f t="shared" si="258"/>
        <v>4683.6499999999996</v>
      </c>
      <c r="N683" s="23">
        <f t="shared" si="236"/>
        <v>5877.65</v>
      </c>
      <c r="O683" s="23">
        <f t="shared" si="237"/>
        <v>6229.87</v>
      </c>
      <c r="P683" s="23">
        <f t="shared" si="238"/>
        <v>6373.71</v>
      </c>
      <c r="Q683" s="23">
        <f t="shared" si="239"/>
        <v>7355.52</v>
      </c>
      <c r="R683" s="193">
        <f t="shared" si="248"/>
        <v>146.38</v>
      </c>
      <c r="S683" s="193">
        <f t="shared" si="249"/>
        <v>0</v>
      </c>
      <c r="T683" s="23">
        <f t="shared" si="240"/>
        <v>5202.91</v>
      </c>
      <c r="U683" s="23">
        <f t="shared" si="241"/>
        <v>5555.13</v>
      </c>
      <c r="V683" s="23">
        <f t="shared" si="242"/>
        <v>5698.97</v>
      </c>
      <c r="W683" s="23">
        <f t="shared" si="243"/>
        <v>6680.78</v>
      </c>
      <c r="X683" s="193">
        <f t="shared" si="250"/>
        <v>146.38</v>
      </c>
      <c r="Y683" s="193">
        <f t="shared" si="251"/>
        <v>0</v>
      </c>
      <c r="Z683" s="23">
        <f t="shared" si="244"/>
        <v>5202.91</v>
      </c>
      <c r="AA683" s="23">
        <f t="shared" si="245"/>
        <v>5555.13</v>
      </c>
      <c r="AB683" s="23">
        <f t="shared" si="246"/>
        <v>5698.97</v>
      </c>
      <c r="AC683" s="23">
        <f t="shared" si="247"/>
        <v>6680.78</v>
      </c>
      <c r="AD683" s="193">
        <f t="shared" si="252"/>
        <v>146.38</v>
      </c>
      <c r="AE683" s="366">
        <f t="shared" si="253"/>
        <v>0</v>
      </c>
    </row>
    <row r="684" spans="1:31" ht="15" customHeight="1" x14ac:dyDescent="0.2">
      <c r="A684" s="601"/>
      <c r="B684" s="10">
        <v>2</v>
      </c>
      <c r="C684" s="9">
        <f>ROUND([2]Лист1!C731,2)</f>
        <v>1483.97</v>
      </c>
      <c r="D684" s="191">
        <f>ROUND([2]Лист1!D731,2)</f>
        <v>0</v>
      </c>
      <c r="E684" s="191">
        <f>ROUND([2]Лист1!E731,2)</f>
        <v>85.15</v>
      </c>
      <c r="F684" s="71">
        <f t="shared" si="254"/>
        <v>4.8099999999999996</v>
      </c>
      <c r="G684" s="329">
        <f t="shared" si="254"/>
        <v>1018.54</v>
      </c>
      <c r="H684" s="330">
        <f t="shared" si="254"/>
        <v>343.8</v>
      </c>
      <c r="I684" s="331">
        <f t="shared" si="254"/>
        <v>343.8</v>
      </c>
      <c r="J684" s="71">
        <f t="shared" si="255"/>
        <v>3205.7799999999997</v>
      </c>
      <c r="K684" s="71">
        <f t="shared" si="256"/>
        <v>3558</v>
      </c>
      <c r="L684" s="71">
        <f t="shared" si="257"/>
        <v>3701.8399999999997</v>
      </c>
      <c r="M684" s="71">
        <f t="shared" si="258"/>
        <v>4683.6499999999996</v>
      </c>
      <c r="N684" s="23">
        <f t="shared" si="236"/>
        <v>5713.1</v>
      </c>
      <c r="O684" s="23">
        <f t="shared" si="237"/>
        <v>6065.32</v>
      </c>
      <c r="P684" s="23">
        <f t="shared" si="238"/>
        <v>6209.16</v>
      </c>
      <c r="Q684" s="23">
        <f t="shared" si="239"/>
        <v>7190.97</v>
      </c>
      <c r="R684" s="193">
        <f t="shared" si="248"/>
        <v>0</v>
      </c>
      <c r="S684" s="193">
        <f t="shared" si="249"/>
        <v>85.15</v>
      </c>
      <c r="T684" s="23">
        <f t="shared" si="240"/>
        <v>5038.3599999999997</v>
      </c>
      <c r="U684" s="23">
        <f t="shared" si="241"/>
        <v>5390.58</v>
      </c>
      <c r="V684" s="23">
        <f t="shared" si="242"/>
        <v>5534.42</v>
      </c>
      <c r="W684" s="23">
        <f t="shared" si="243"/>
        <v>6516.23</v>
      </c>
      <c r="X684" s="193">
        <f t="shared" si="250"/>
        <v>0</v>
      </c>
      <c r="Y684" s="193">
        <f t="shared" si="251"/>
        <v>85.15</v>
      </c>
      <c r="Z684" s="23">
        <f t="shared" si="244"/>
        <v>5038.3599999999997</v>
      </c>
      <c r="AA684" s="23">
        <f t="shared" si="245"/>
        <v>5390.58</v>
      </c>
      <c r="AB684" s="23">
        <f t="shared" si="246"/>
        <v>5534.42</v>
      </c>
      <c r="AC684" s="23">
        <f t="shared" si="247"/>
        <v>6516.23</v>
      </c>
      <c r="AD684" s="193">
        <f t="shared" si="252"/>
        <v>0</v>
      </c>
      <c r="AE684" s="366">
        <f t="shared" si="253"/>
        <v>85.15</v>
      </c>
    </row>
    <row r="685" spans="1:31" ht="15" customHeight="1" x14ac:dyDescent="0.2">
      <c r="A685" s="601"/>
      <c r="B685" s="10">
        <v>3</v>
      </c>
      <c r="C685" s="9">
        <f>ROUND([2]Лист1!C732,2)</f>
        <v>1652.21</v>
      </c>
      <c r="D685" s="191">
        <f>ROUND([2]Лист1!D732,2)</f>
        <v>128.22999999999999</v>
      </c>
      <c r="E685" s="191">
        <f>ROUND([2]Лист1!E732,2)</f>
        <v>0</v>
      </c>
      <c r="F685" s="71">
        <f t="shared" si="254"/>
        <v>4.8099999999999996</v>
      </c>
      <c r="G685" s="329">
        <f t="shared" si="254"/>
        <v>1018.54</v>
      </c>
      <c r="H685" s="330">
        <f t="shared" si="254"/>
        <v>343.8</v>
      </c>
      <c r="I685" s="331">
        <f t="shared" si="254"/>
        <v>343.8</v>
      </c>
      <c r="J685" s="71">
        <f t="shared" si="255"/>
        <v>3205.7799999999997</v>
      </c>
      <c r="K685" s="71">
        <f t="shared" si="256"/>
        <v>3558</v>
      </c>
      <c r="L685" s="71">
        <f t="shared" si="257"/>
        <v>3701.8399999999997</v>
      </c>
      <c r="M685" s="71">
        <f t="shared" si="258"/>
        <v>4683.6499999999996</v>
      </c>
      <c r="N685" s="23">
        <f t="shared" si="236"/>
        <v>5881.34</v>
      </c>
      <c r="O685" s="23">
        <f t="shared" si="237"/>
        <v>6233.56</v>
      </c>
      <c r="P685" s="23">
        <f t="shared" si="238"/>
        <v>6377.4</v>
      </c>
      <c r="Q685" s="23">
        <f t="shared" si="239"/>
        <v>7359.21</v>
      </c>
      <c r="R685" s="193">
        <f t="shared" si="248"/>
        <v>128.22999999999999</v>
      </c>
      <c r="S685" s="193">
        <f t="shared" si="249"/>
        <v>0</v>
      </c>
      <c r="T685" s="23">
        <f t="shared" si="240"/>
        <v>5206.6000000000004</v>
      </c>
      <c r="U685" s="23">
        <f t="shared" si="241"/>
        <v>5558.82</v>
      </c>
      <c r="V685" s="23">
        <f t="shared" si="242"/>
        <v>5702.66</v>
      </c>
      <c r="W685" s="23">
        <f t="shared" si="243"/>
        <v>6684.47</v>
      </c>
      <c r="X685" s="193">
        <f t="shared" si="250"/>
        <v>128.22999999999999</v>
      </c>
      <c r="Y685" s="193">
        <f t="shared" si="251"/>
        <v>0</v>
      </c>
      <c r="Z685" s="23">
        <f t="shared" si="244"/>
        <v>5206.6000000000004</v>
      </c>
      <c r="AA685" s="23">
        <f t="shared" si="245"/>
        <v>5558.82</v>
      </c>
      <c r="AB685" s="23">
        <f t="shared" si="246"/>
        <v>5702.66</v>
      </c>
      <c r="AC685" s="23">
        <f t="shared" si="247"/>
        <v>6684.47</v>
      </c>
      <c r="AD685" s="193">
        <f t="shared" si="252"/>
        <v>128.22999999999999</v>
      </c>
      <c r="AE685" s="366">
        <f t="shared" si="253"/>
        <v>0</v>
      </c>
    </row>
    <row r="686" spans="1:31" ht="15" customHeight="1" x14ac:dyDescent="0.2">
      <c r="A686" s="601"/>
      <c r="B686" s="10">
        <v>4</v>
      </c>
      <c r="C686" s="9">
        <f>ROUND([2]Лист1!C733,2)</f>
        <v>1635.86</v>
      </c>
      <c r="D686" s="191">
        <f>ROUND([2]Лист1!D733,2)</f>
        <v>0</v>
      </c>
      <c r="E686" s="191">
        <f>ROUND([2]Лист1!E733,2)</f>
        <v>27.06</v>
      </c>
      <c r="F686" s="71">
        <f t="shared" si="254"/>
        <v>4.8099999999999996</v>
      </c>
      <c r="G686" s="329">
        <f t="shared" si="254"/>
        <v>1018.54</v>
      </c>
      <c r="H686" s="330">
        <f t="shared" si="254"/>
        <v>343.8</v>
      </c>
      <c r="I686" s="331">
        <f t="shared" si="254"/>
        <v>343.8</v>
      </c>
      <c r="J686" s="71">
        <f t="shared" si="255"/>
        <v>3205.7799999999997</v>
      </c>
      <c r="K686" s="71">
        <f t="shared" si="256"/>
        <v>3558</v>
      </c>
      <c r="L686" s="71">
        <f t="shared" si="257"/>
        <v>3701.8399999999997</v>
      </c>
      <c r="M686" s="71">
        <f t="shared" si="258"/>
        <v>4683.6499999999996</v>
      </c>
      <c r="N686" s="23">
        <f t="shared" si="236"/>
        <v>5864.99</v>
      </c>
      <c r="O686" s="23">
        <f t="shared" si="237"/>
        <v>6217.21</v>
      </c>
      <c r="P686" s="23">
        <f t="shared" si="238"/>
        <v>6361.05</v>
      </c>
      <c r="Q686" s="23">
        <f t="shared" si="239"/>
        <v>7342.86</v>
      </c>
      <c r="R686" s="193">
        <f t="shared" si="248"/>
        <v>0</v>
      </c>
      <c r="S686" s="193">
        <f t="shared" si="249"/>
        <v>27.06</v>
      </c>
      <c r="T686" s="23">
        <f t="shared" si="240"/>
        <v>5190.25</v>
      </c>
      <c r="U686" s="23">
        <f t="shared" si="241"/>
        <v>5542.47</v>
      </c>
      <c r="V686" s="23">
        <f t="shared" si="242"/>
        <v>5686.31</v>
      </c>
      <c r="W686" s="23">
        <f t="shared" si="243"/>
        <v>6668.12</v>
      </c>
      <c r="X686" s="193">
        <f t="shared" si="250"/>
        <v>0</v>
      </c>
      <c r="Y686" s="193">
        <f t="shared" si="251"/>
        <v>27.06</v>
      </c>
      <c r="Z686" s="23">
        <f t="shared" si="244"/>
        <v>5190.25</v>
      </c>
      <c r="AA686" s="23">
        <f t="shared" si="245"/>
        <v>5542.47</v>
      </c>
      <c r="AB686" s="23">
        <f t="shared" si="246"/>
        <v>5686.31</v>
      </c>
      <c r="AC686" s="23">
        <f t="shared" si="247"/>
        <v>6668.12</v>
      </c>
      <c r="AD686" s="193">
        <f t="shared" si="252"/>
        <v>0</v>
      </c>
      <c r="AE686" s="366">
        <f t="shared" si="253"/>
        <v>27.06</v>
      </c>
    </row>
    <row r="687" spans="1:31" ht="15" customHeight="1" x14ac:dyDescent="0.2">
      <c r="A687" s="601"/>
      <c r="B687" s="10">
        <v>5</v>
      </c>
      <c r="C687" s="9">
        <f>ROUND([2]Лист1!C734,2)</f>
        <v>2031.71</v>
      </c>
      <c r="D687" s="191">
        <f>ROUND([2]Лист1!D734,2)</f>
        <v>0</v>
      </c>
      <c r="E687" s="191">
        <f>ROUND([2]Лист1!E734,2)</f>
        <v>119.15</v>
      </c>
      <c r="F687" s="71">
        <f t="shared" si="254"/>
        <v>4.8099999999999996</v>
      </c>
      <c r="G687" s="329">
        <f t="shared" si="254"/>
        <v>1018.54</v>
      </c>
      <c r="H687" s="330">
        <f t="shared" si="254"/>
        <v>343.8</v>
      </c>
      <c r="I687" s="331">
        <f t="shared" si="254"/>
        <v>343.8</v>
      </c>
      <c r="J687" s="71">
        <f t="shared" si="255"/>
        <v>3205.7799999999997</v>
      </c>
      <c r="K687" s="71">
        <f t="shared" si="256"/>
        <v>3558</v>
      </c>
      <c r="L687" s="71">
        <f t="shared" si="257"/>
        <v>3701.8399999999997</v>
      </c>
      <c r="M687" s="71">
        <f t="shared" si="258"/>
        <v>4683.6499999999996</v>
      </c>
      <c r="N687" s="23">
        <f t="shared" si="236"/>
        <v>6260.84</v>
      </c>
      <c r="O687" s="23">
        <f t="shared" si="237"/>
        <v>6613.06</v>
      </c>
      <c r="P687" s="23">
        <f t="shared" si="238"/>
        <v>6756.9</v>
      </c>
      <c r="Q687" s="23">
        <f t="shared" si="239"/>
        <v>7738.71</v>
      </c>
      <c r="R687" s="193">
        <f t="shared" si="248"/>
        <v>0</v>
      </c>
      <c r="S687" s="193">
        <f t="shared" si="249"/>
        <v>119.15</v>
      </c>
      <c r="T687" s="23">
        <f t="shared" si="240"/>
        <v>5586.1</v>
      </c>
      <c r="U687" s="23">
        <f t="shared" si="241"/>
        <v>5938.32</v>
      </c>
      <c r="V687" s="23">
        <f t="shared" si="242"/>
        <v>6082.16</v>
      </c>
      <c r="W687" s="23">
        <f t="shared" si="243"/>
        <v>7063.97</v>
      </c>
      <c r="X687" s="193">
        <f t="shared" si="250"/>
        <v>0</v>
      </c>
      <c r="Y687" s="193">
        <f t="shared" si="251"/>
        <v>119.15</v>
      </c>
      <c r="Z687" s="23">
        <f t="shared" si="244"/>
        <v>5586.1</v>
      </c>
      <c r="AA687" s="23">
        <f t="shared" si="245"/>
        <v>5938.32</v>
      </c>
      <c r="AB687" s="23">
        <f t="shared" si="246"/>
        <v>6082.16</v>
      </c>
      <c r="AC687" s="23">
        <f t="shared" si="247"/>
        <v>7063.97</v>
      </c>
      <c r="AD687" s="193">
        <f t="shared" si="252"/>
        <v>0</v>
      </c>
      <c r="AE687" s="366">
        <f t="shared" si="253"/>
        <v>119.15</v>
      </c>
    </row>
    <row r="688" spans="1:31" ht="15" customHeight="1" x14ac:dyDescent="0.2">
      <c r="A688" s="601"/>
      <c r="B688" s="10">
        <v>6</v>
      </c>
      <c r="C688" s="9">
        <f>ROUND([2]Лист1!C735,2)</f>
        <v>2231</v>
      </c>
      <c r="D688" s="191">
        <f>ROUND([2]Лист1!D735,2)</f>
        <v>35.130000000000003</v>
      </c>
      <c r="E688" s="191">
        <f>ROUND([2]Лист1!E735,2)</f>
        <v>3.05</v>
      </c>
      <c r="F688" s="71">
        <f t="shared" si="254"/>
        <v>4.8099999999999996</v>
      </c>
      <c r="G688" s="329">
        <f t="shared" si="254"/>
        <v>1018.54</v>
      </c>
      <c r="H688" s="330">
        <f t="shared" si="254"/>
        <v>343.8</v>
      </c>
      <c r="I688" s="331">
        <f t="shared" si="254"/>
        <v>343.8</v>
      </c>
      <c r="J688" s="71">
        <f t="shared" si="255"/>
        <v>3205.7799999999997</v>
      </c>
      <c r="K688" s="71">
        <f t="shared" si="256"/>
        <v>3558</v>
      </c>
      <c r="L688" s="71">
        <f t="shared" si="257"/>
        <v>3701.8399999999997</v>
      </c>
      <c r="M688" s="71">
        <f t="shared" si="258"/>
        <v>4683.6499999999996</v>
      </c>
      <c r="N688" s="23">
        <f t="shared" si="236"/>
        <v>6460.13</v>
      </c>
      <c r="O688" s="23">
        <f t="shared" si="237"/>
        <v>6812.35</v>
      </c>
      <c r="P688" s="23">
        <f t="shared" si="238"/>
        <v>6956.19</v>
      </c>
      <c r="Q688" s="23">
        <f t="shared" si="239"/>
        <v>7938</v>
      </c>
      <c r="R688" s="193">
        <f t="shared" si="248"/>
        <v>35.130000000000003</v>
      </c>
      <c r="S688" s="193">
        <f t="shared" si="249"/>
        <v>3.05</v>
      </c>
      <c r="T688" s="23">
        <f t="shared" si="240"/>
        <v>5785.39</v>
      </c>
      <c r="U688" s="23">
        <f t="shared" si="241"/>
        <v>6137.61</v>
      </c>
      <c r="V688" s="23">
        <f t="shared" si="242"/>
        <v>6281.45</v>
      </c>
      <c r="W688" s="23">
        <f t="shared" si="243"/>
        <v>7263.26</v>
      </c>
      <c r="X688" s="193">
        <f t="shared" si="250"/>
        <v>35.130000000000003</v>
      </c>
      <c r="Y688" s="193">
        <f t="shared" si="251"/>
        <v>3.05</v>
      </c>
      <c r="Z688" s="23">
        <f t="shared" si="244"/>
        <v>5785.39</v>
      </c>
      <c r="AA688" s="23">
        <f t="shared" si="245"/>
        <v>6137.61</v>
      </c>
      <c r="AB688" s="23">
        <f t="shared" si="246"/>
        <v>6281.45</v>
      </c>
      <c r="AC688" s="23">
        <f t="shared" si="247"/>
        <v>7263.26</v>
      </c>
      <c r="AD688" s="193">
        <f t="shared" si="252"/>
        <v>35.130000000000003</v>
      </c>
      <c r="AE688" s="366">
        <f t="shared" si="253"/>
        <v>3.05</v>
      </c>
    </row>
    <row r="689" spans="1:31" ht="15" customHeight="1" x14ac:dyDescent="0.2">
      <c r="A689" s="601"/>
      <c r="B689" s="10">
        <v>7</v>
      </c>
      <c r="C689" s="9">
        <f>ROUND([2]Лист1!C736,2)</f>
        <v>2416.25</v>
      </c>
      <c r="D689" s="191">
        <f>ROUND([2]Лист1!D736,2)</f>
        <v>139.49</v>
      </c>
      <c r="E689" s="191">
        <f>ROUND([2]Лист1!E736,2)</f>
        <v>0</v>
      </c>
      <c r="F689" s="71">
        <f t="shared" si="254"/>
        <v>4.8099999999999996</v>
      </c>
      <c r="G689" s="329">
        <f t="shared" si="254"/>
        <v>1018.54</v>
      </c>
      <c r="H689" s="330">
        <f t="shared" si="254"/>
        <v>343.8</v>
      </c>
      <c r="I689" s="331">
        <f t="shared" si="254"/>
        <v>343.8</v>
      </c>
      <c r="J689" s="71">
        <f t="shared" si="255"/>
        <v>3205.7799999999997</v>
      </c>
      <c r="K689" s="71">
        <f t="shared" si="256"/>
        <v>3558</v>
      </c>
      <c r="L689" s="71">
        <f t="shared" si="257"/>
        <v>3701.8399999999997</v>
      </c>
      <c r="M689" s="71">
        <f t="shared" si="258"/>
        <v>4683.6499999999996</v>
      </c>
      <c r="N689" s="23">
        <f t="shared" si="236"/>
        <v>6645.38</v>
      </c>
      <c r="O689" s="23">
        <f t="shared" si="237"/>
        <v>6997.6</v>
      </c>
      <c r="P689" s="23">
        <f t="shared" si="238"/>
        <v>7141.44</v>
      </c>
      <c r="Q689" s="23">
        <f t="shared" si="239"/>
        <v>8123.25</v>
      </c>
      <c r="R689" s="193">
        <f t="shared" si="248"/>
        <v>139.49</v>
      </c>
      <c r="S689" s="193">
        <f t="shared" si="249"/>
        <v>0</v>
      </c>
      <c r="T689" s="23">
        <f t="shared" si="240"/>
        <v>5970.64</v>
      </c>
      <c r="U689" s="23">
        <f t="shared" si="241"/>
        <v>6322.86</v>
      </c>
      <c r="V689" s="23">
        <f t="shared" si="242"/>
        <v>6466.7</v>
      </c>
      <c r="W689" s="23">
        <f t="shared" si="243"/>
        <v>7448.51</v>
      </c>
      <c r="X689" s="193">
        <f t="shared" si="250"/>
        <v>139.49</v>
      </c>
      <c r="Y689" s="193">
        <f t="shared" si="251"/>
        <v>0</v>
      </c>
      <c r="Z689" s="23">
        <f t="shared" si="244"/>
        <v>5970.64</v>
      </c>
      <c r="AA689" s="23">
        <f t="shared" si="245"/>
        <v>6322.86</v>
      </c>
      <c r="AB689" s="23">
        <f t="shared" si="246"/>
        <v>6466.7</v>
      </c>
      <c r="AC689" s="23">
        <f t="shared" si="247"/>
        <v>7448.51</v>
      </c>
      <c r="AD689" s="193">
        <f t="shared" si="252"/>
        <v>139.49</v>
      </c>
      <c r="AE689" s="366">
        <f t="shared" si="253"/>
        <v>0</v>
      </c>
    </row>
    <row r="690" spans="1:31" ht="15" customHeight="1" x14ac:dyDescent="0.2">
      <c r="A690" s="601"/>
      <c r="B690" s="10">
        <v>8</v>
      </c>
      <c r="C690" s="9">
        <f>ROUND([2]Лист1!C737,2)</f>
        <v>2599.41</v>
      </c>
      <c r="D690" s="191">
        <f>ROUND([2]Лист1!D737,2)</f>
        <v>47.82</v>
      </c>
      <c r="E690" s="191">
        <f>ROUND([2]Лист1!E737,2)</f>
        <v>5.39</v>
      </c>
      <c r="F690" s="71">
        <f t="shared" si="254"/>
        <v>4.8099999999999996</v>
      </c>
      <c r="G690" s="329">
        <f t="shared" si="254"/>
        <v>1018.54</v>
      </c>
      <c r="H690" s="330">
        <f t="shared" si="254"/>
        <v>343.8</v>
      </c>
      <c r="I690" s="331">
        <f t="shared" si="254"/>
        <v>343.8</v>
      </c>
      <c r="J690" s="71">
        <f t="shared" si="255"/>
        <v>3205.7799999999997</v>
      </c>
      <c r="K690" s="71">
        <f t="shared" si="256"/>
        <v>3558</v>
      </c>
      <c r="L690" s="71">
        <f t="shared" si="257"/>
        <v>3701.8399999999997</v>
      </c>
      <c r="M690" s="71">
        <f t="shared" si="258"/>
        <v>4683.6499999999996</v>
      </c>
      <c r="N690" s="23">
        <f t="shared" si="236"/>
        <v>6828.54</v>
      </c>
      <c r="O690" s="23">
        <f t="shared" si="237"/>
        <v>7180.76</v>
      </c>
      <c r="P690" s="23">
        <f t="shared" si="238"/>
        <v>7324.6</v>
      </c>
      <c r="Q690" s="23">
        <f t="shared" si="239"/>
        <v>8306.41</v>
      </c>
      <c r="R690" s="193">
        <f t="shared" si="248"/>
        <v>47.82</v>
      </c>
      <c r="S690" s="193">
        <f t="shared" si="249"/>
        <v>5.39</v>
      </c>
      <c r="T690" s="23">
        <f t="shared" si="240"/>
        <v>6153.8</v>
      </c>
      <c r="U690" s="23">
        <f t="shared" si="241"/>
        <v>6506.02</v>
      </c>
      <c r="V690" s="23">
        <f t="shared" si="242"/>
        <v>6649.86</v>
      </c>
      <c r="W690" s="23">
        <f t="shared" si="243"/>
        <v>7631.67</v>
      </c>
      <c r="X690" s="193">
        <f t="shared" si="250"/>
        <v>47.82</v>
      </c>
      <c r="Y690" s="193">
        <f t="shared" si="251"/>
        <v>5.39</v>
      </c>
      <c r="Z690" s="23">
        <f t="shared" si="244"/>
        <v>6153.8</v>
      </c>
      <c r="AA690" s="23">
        <f t="shared" si="245"/>
        <v>6506.02</v>
      </c>
      <c r="AB690" s="23">
        <f t="shared" si="246"/>
        <v>6649.86</v>
      </c>
      <c r="AC690" s="23">
        <f t="shared" si="247"/>
        <v>7631.67</v>
      </c>
      <c r="AD690" s="193">
        <f t="shared" si="252"/>
        <v>47.82</v>
      </c>
      <c r="AE690" s="366">
        <f t="shared" si="253"/>
        <v>5.39</v>
      </c>
    </row>
    <row r="691" spans="1:31" ht="15" customHeight="1" x14ac:dyDescent="0.2">
      <c r="A691" s="601"/>
      <c r="B691" s="10">
        <v>9</v>
      </c>
      <c r="C691" s="9">
        <f>ROUND([2]Лист1!C738,2)</f>
        <v>2678.93</v>
      </c>
      <c r="D691" s="191">
        <f>ROUND([2]Лист1!D738,2)</f>
        <v>0.14000000000000001</v>
      </c>
      <c r="E691" s="191">
        <f>ROUND([2]Лист1!E738,2)</f>
        <v>47.79</v>
      </c>
      <c r="F691" s="71">
        <f t="shared" si="254"/>
        <v>4.8099999999999996</v>
      </c>
      <c r="G691" s="329">
        <f t="shared" si="254"/>
        <v>1018.54</v>
      </c>
      <c r="H691" s="330">
        <f t="shared" si="254"/>
        <v>343.8</v>
      </c>
      <c r="I691" s="331">
        <f t="shared" si="254"/>
        <v>343.8</v>
      </c>
      <c r="J691" s="71">
        <f t="shared" si="255"/>
        <v>3205.7799999999997</v>
      </c>
      <c r="K691" s="71">
        <f t="shared" si="256"/>
        <v>3558</v>
      </c>
      <c r="L691" s="71">
        <f t="shared" si="257"/>
        <v>3701.8399999999997</v>
      </c>
      <c r="M691" s="71">
        <f t="shared" si="258"/>
        <v>4683.6499999999996</v>
      </c>
      <c r="N691" s="23">
        <f t="shared" si="236"/>
        <v>6908.06</v>
      </c>
      <c r="O691" s="23">
        <f t="shared" si="237"/>
        <v>7260.28</v>
      </c>
      <c r="P691" s="23">
        <f t="shared" si="238"/>
        <v>7404.12</v>
      </c>
      <c r="Q691" s="23">
        <f t="shared" si="239"/>
        <v>8385.93</v>
      </c>
      <c r="R691" s="193">
        <f t="shared" si="248"/>
        <v>0.14000000000000001</v>
      </c>
      <c r="S691" s="193">
        <f t="shared" si="249"/>
        <v>47.79</v>
      </c>
      <c r="T691" s="23">
        <f t="shared" si="240"/>
        <v>6233.32</v>
      </c>
      <c r="U691" s="23">
        <f t="shared" si="241"/>
        <v>6585.54</v>
      </c>
      <c r="V691" s="23">
        <f t="shared" si="242"/>
        <v>6729.38</v>
      </c>
      <c r="W691" s="23">
        <f t="shared" si="243"/>
        <v>7711.19</v>
      </c>
      <c r="X691" s="193">
        <f t="shared" si="250"/>
        <v>0.14000000000000001</v>
      </c>
      <c r="Y691" s="193">
        <f t="shared" si="251"/>
        <v>47.79</v>
      </c>
      <c r="Z691" s="23">
        <f t="shared" si="244"/>
        <v>6233.32</v>
      </c>
      <c r="AA691" s="23">
        <f t="shared" si="245"/>
        <v>6585.54</v>
      </c>
      <c r="AB691" s="23">
        <f t="shared" si="246"/>
        <v>6729.38</v>
      </c>
      <c r="AC691" s="23">
        <f t="shared" si="247"/>
        <v>7711.19</v>
      </c>
      <c r="AD691" s="193">
        <f t="shared" si="252"/>
        <v>0.14000000000000001</v>
      </c>
      <c r="AE691" s="366">
        <f t="shared" si="253"/>
        <v>47.79</v>
      </c>
    </row>
    <row r="692" spans="1:31" ht="15" customHeight="1" x14ac:dyDescent="0.2">
      <c r="A692" s="601"/>
      <c r="B692" s="10">
        <v>10</v>
      </c>
      <c r="C692" s="9">
        <f>ROUND([2]Лист1!C739,2)</f>
        <v>2673.11</v>
      </c>
      <c r="D692" s="191">
        <f>ROUND([2]Лист1!D739,2)</f>
        <v>0.49</v>
      </c>
      <c r="E692" s="191">
        <f>ROUND([2]Лист1!E739,2)</f>
        <v>52.64</v>
      </c>
      <c r="F692" s="71">
        <f t="shared" si="254"/>
        <v>4.8099999999999996</v>
      </c>
      <c r="G692" s="329">
        <f t="shared" si="254"/>
        <v>1018.54</v>
      </c>
      <c r="H692" s="330">
        <f t="shared" si="254"/>
        <v>343.8</v>
      </c>
      <c r="I692" s="331">
        <f t="shared" si="254"/>
        <v>343.8</v>
      </c>
      <c r="J692" s="71">
        <f t="shared" si="255"/>
        <v>3205.7799999999997</v>
      </c>
      <c r="K692" s="71">
        <f t="shared" si="256"/>
        <v>3558</v>
      </c>
      <c r="L692" s="71">
        <f t="shared" si="257"/>
        <v>3701.8399999999997</v>
      </c>
      <c r="M692" s="71">
        <f t="shared" si="258"/>
        <v>4683.6499999999996</v>
      </c>
      <c r="N692" s="23">
        <f t="shared" si="236"/>
        <v>6902.24</v>
      </c>
      <c r="O692" s="23">
        <f t="shared" si="237"/>
        <v>7254.46</v>
      </c>
      <c r="P692" s="23">
        <f t="shared" si="238"/>
        <v>7398.3</v>
      </c>
      <c r="Q692" s="23">
        <f t="shared" si="239"/>
        <v>8380.11</v>
      </c>
      <c r="R692" s="193">
        <f t="shared" si="248"/>
        <v>0.49</v>
      </c>
      <c r="S692" s="193">
        <f t="shared" si="249"/>
        <v>52.64</v>
      </c>
      <c r="T692" s="23">
        <f t="shared" si="240"/>
        <v>6227.5</v>
      </c>
      <c r="U692" s="23">
        <f t="shared" si="241"/>
        <v>6579.72</v>
      </c>
      <c r="V692" s="23">
        <f t="shared" si="242"/>
        <v>6723.56</v>
      </c>
      <c r="W692" s="23">
        <f t="shared" si="243"/>
        <v>7705.37</v>
      </c>
      <c r="X692" s="193">
        <f t="shared" si="250"/>
        <v>0.49</v>
      </c>
      <c r="Y692" s="193">
        <f t="shared" si="251"/>
        <v>52.64</v>
      </c>
      <c r="Z692" s="23">
        <f t="shared" si="244"/>
        <v>6227.5</v>
      </c>
      <c r="AA692" s="23">
        <f t="shared" si="245"/>
        <v>6579.72</v>
      </c>
      <c r="AB692" s="23">
        <f t="shared" si="246"/>
        <v>6723.56</v>
      </c>
      <c r="AC692" s="23">
        <f t="shared" si="247"/>
        <v>7705.37</v>
      </c>
      <c r="AD692" s="193">
        <f t="shared" si="252"/>
        <v>0.49</v>
      </c>
      <c r="AE692" s="366">
        <f t="shared" si="253"/>
        <v>52.64</v>
      </c>
    </row>
    <row r="693" spans="1:31" ht="15" customHeight="1" x14ac:dyDescent="0.2">
      <c r="A693" s="601"/>
      <c r="B693" s="10">
        <v>11</v>
      </c>
      <c r="C693" s="9">
        <f>ROUND([2]Лист1!C740,2)</f>
        <v>2644.9</v>
      </c>
      <c r="D693" s="191">
        <f>ROUND([2]Лист1!D740,2)</f>
        <v>0.55000000000000004</v>
      </c>
      <c r="E693" s="191">
        <f>ROUND([2]Лист1!E740,2)</f>
        <v>49.89</v>
      </c>
      <c r="F693" s="71">
        <f t="shared" si="254"/>
        <v>4.8099999999999996</v>
      </c>
      <c r="G693" s="329">
        <f t="shared" si="254"/>
        <v>1018.54</v>
      </c>
      <c r="H693" s="330">
        <f t="shared" si="254"/>
        <v>343.8</v>
      </c>
      <c r="I693" s="331">
        <f t="shared" si="254"/>
        <v>343.8</v>
      </c>
      <c r="J693" s="71">
        <f t="shared" si="255"/>
        <v>3205.7799999999997</v>
      </c>
      <c r="K693" s="71">
        <f t="shared" si="256"/>
        <v>3558</v>
      </c>
      <c r="L693" s="71">
        <f t="shared" si="257"/>
        <v>3701.8399999999997</v>
      </c>
      <c r="M693" s="71">
        <f t="shared" si="258"/>
        <v>4683.6499999999996</v>
      </c>
      <c r="N693" s="23">
        <f t="shared" si="236"/>
        <v>6874.03</v>
      </c>
      <c r="O693" s="23">
        <f t="shared" si="237"/>
        <v>7226.25</v>
      </c>
      <c r="P693" s="23">
        <f t="shared" si="238"/>
        <v>7370.09</v>
      </c>
      <c r="Q693" s="23">
        <f t="shared" si="239"/>
        <v>8351.9</v>
      </c>
      <c r="R693" s="193">
        <f t="shared" si="248"/>
        <v>0.55000000000000004</v>
      </c>
      <c r="S693" s="193">
        <f t="shared" si="249"/>
        <v>49.89</v>
      </c>
      <c r="T693" s="23">
        <f t="shared" si="240"/>
        <v>6199.29</v>
      </c>
      <c r="U693" s="23">
        <f t="shared" si="241"/>
        <v>6551.51</v>
      </c>
      <c r="V693" s="23">
        <f t="shared" si="242"/>
        <v>6695.35</v>
      </c>
      <c r="W693" s="23">
        <f t="shared" si="243"/>
        <v>7677.16</v>
      </c>
      <c r="X693" s="193">
        <f t="shared" si="250"/>
        <v>0.55000000000000004</v>
      </c>
      <c r="Y693" s="193">
        <f t="shared" si="251"/>
        <v>49.89</v>
      </c>
      <c r="Z693" s="23">
        <f t="shared" si="244"/>
        <v>6199.29</v>
      </c>
      <c r="AA693" s="23">
        <f t="shared" si="245"/>
        <v>6551.51</v>
      </c>
      <c r="AB693" s="23">
        <f t="shared" si="246"/>
        <v>6695.35</v>
      </c>
      <c r="AC693" s="23">
        <f t="shared" si="247"/>
        <v>7677.16</v>
      </c>
      <c r="AD693" s="193">
        <f t="shared" si="252"/>
        <v>0.55000000000000004</v>
      </c>
      <c r="AE693" s="366">
        <f t="shared" si="253"/>
        <v>49.89</v>
      </c>
    </row>
    <row r="694" spans="1:31" ht="15" customHeight="1" x14ac:dyDescent="0.2">
      <c r="A694" s="601"/>
      <c r="B694" s="10">
        <v>12</v>
      </c>
      <c r="C694" s="9">
        <f>ROUND([2]Лист1!C741,2)</f>
        <v>2614.36</v>
      </c>
      <c r="D694" s="191">
        <f>ROUND([2]Лист1!D741,2)</f>
        <v>0.25</v>
      </c>
      <c r="E694" s="191">
        <f>ROUND([2]Лист1!E741,2)</f>
        <v>72.84</v>
      </c>
      <c r="F694" s="71">
        <f t="shared" si="254"/>
        <v>4.8099999999999996</v>
      </c>
      <c r="G694" s="329">
        <f t="shared" si="254"/>
        <v>1018.54</v>
      </c>
      <c r="H694" s="330">
        <f t="shared" si="254"/>
        <v>343.8</v>
      </c>
      <c r="I694" s="331">
        <f t="shared" si="254"/>
        <v>343.8</v>
      </c>
      <c r="J694" s="71">
        <f t="shared" si="255"/>
        <v>3205.7799999999997</v>
      </c>
      <c r="K694" s="71">
        <f t="shared" si="256"/>
        <v>3558</v>
      </c>
      <c r="L694" s="71">
        <f t="shared" si="257"/>
        <v>3701.8399999999997</v>
      </c>
      <c r="M694" s="71">
        <f t="shared" si="258"/>
        <v>4683.6499999999996</v>
      </c>
      <c r="N694" s="23">
        <f t="shared" si="236"/>
        <v>6843.49</v>
      </c>
      <c r="O694" s="23">
        <f t="shared" si="237"/>
        <v>7195.71</v>
      </c>
      <c r="P694" s="23">
        <f t="shared" si="238"/>
        <v>7339.55</v>
      </c>
      <c r="Q694" s="23">
        <f t="shared" si="239"/>
        <v>8321.36</v>
      </c>
      <c r="R694" s="193">
        <f t="shared" si="248"/>
        <v>0.25</v>
      </c>
      <c r="S694" s="193">
        <f t="shared" si="249"/>
        <v>72.84</v>
      </c>
      <c r="T694" s="23">
        <f t="shared" si="240"/>
        <v>6168.75</v>
      </c>
      <c r="U694" s="23">
        <f t="shared" si="241"/>
        <v>6520.97</v>
      </c>
      <c r="V694" s="23">
        <f t="shared" si="242"/>
        <v>6664.81</v>
      </c>
      <c r="W694" s="23">
        <f t="shared" si="243"/>
        <v>7646.62</v>
      </c>
      <c r="X694" s="193">
        <f t="shared" si="250"/>
        <v>0.25</v>
      </c>
      <c r="Y694" s="193">
        <f t="shared" si="251"/>
        <v>72.84</v>
      </c>
      <c r="Z694" s="23">
        <f t="shared" si="244"/>
        <v>6168.75</v>
      </c>
      <c r="AA694" s="23">
        <f t="shared" si="245"/>
        <v>6520.97</v>
      </c>
      <c r="AB694" s="23">
        <f t="shared" si="246"/>
        <v>6664.81</v>
      </c>
      <c r="AC694" s="23">
        <f t="shared" si="247"/>
        <v>7646.62</v>
      </c>
      <c r="AD694" s="193">
        <f t="shared" si="252"/>
        <v>0.25</v>
      </c>
      <c r="AE694" s="366">
        <f t="shared" si="253"/>
        <v>72.84</v>
      </c>
    </row>
    <row r="695" spans="1:31" ht="15" customHeight="1" x14ac:dyDescent="0.2">
      <c r="A695" s="601"/>
      <c r="B695" s="10">
        <v>13</v>
      </c>
      <c r="C695" s="9">
        <f>ROUND([2]Лист1!C742,2)</f>
        <v>2629.32</v>
      </c>
      <c r="D695" s="191">
        <f>ROUND([2]Лист1!D742,2)</f>
        <v>43.31</v>
      </c>
      <c r="E695" s="191">
        <f>ROUND([2]Лист1!E742,2)</f>
        <v>1.19</v>
      </c>
      <c r="F695" s="71">
        <f t="shared" si="254"/>
        <v>4.8099999999999996</v>
      </c>
      <c r="G695" s="329">
        <f t="shared" si="254"/>
        <v>1018.54</v>
      </c>
      <c r="H695" s="330">
        <f t="shared" si="254"/>
        <v>343.8</v>
      </c>
      <c r="I695" s="331">
        <f t="shared" si="254"/>
        <v>343.8</v>
      </c>
      <c r="J695" s="71">
        <f t="shared" si="255"/>
        <v>3205.7799999999997</v>
      </c>
      <c r="K695" s="71">
        <f t="shared" si="256"/>
        <v>3558</v>
      </c>
      <c r="L695" s="71">
        <f t="shared" si="257"/>
        <v>3701.8399999999997</v>
      </c>
      <c r="M695" s="71">
        <f t="shared" si="258"/>
        <v>4683.6499999999996</v>
      </c>
      <c r="N695" s="23">
        <f t="shared" si="236"/>
        <v>6858.45</v>
      </c>
      <c r="O695" s="23">
        <f t="shared" si="237"/>
        <v>7210.67</v>
      </c>
      <c r="P695" s="23">
        <f t="shared" si="238"/>
        <v>7354.51</v>
      </c>
      <c r="Q695" s="23">
        <f t="shared" si="239"/>
        <v>8336.32</v>
      </c>
      <c r="R695" s="193">
        <f t="shared" si="248"/>
        <v>43.31</v>
      </c>
      <c r="S695" s="193">
        <f t="shared" si="249"/>
        <v>1.19</v>
      </c>
      <c r="T695" s="23">
        <f t="shared" si="240"/>
        <v>6183.71</v>
      </c>
      <c r="U695" s="23">
        <f t="shared" si="241"/>
        <v>6535.93</v>
      </c>
      <c r="V695" s="23">
        <f t="shared" si="242"/>
        <v>6679.77</v>
      </c>
      <c r="W695" s="23">
        <f t="shared" si="243"/>
        <v>7661.58</v>
      </c>
      <c r="X695" s="193">
        <f t="shared" si="250"/>
        <v>43.31</v>
      </c>
      <c r="Y695" s="193">
        <f t="shared" si="251"/>
        <v>1.19</v>
      </c>
      <c r="Z695" s="23">
        <f t="shared" si="244"/>
        <v>6183.71</v>
      </c>
      <c r="AA695" s="23">
        <f t="shared" si="245"/>
        <v>6535.93</v>
      </c>
      <c r="AB695" s="23">
        <f t="shared" si="246"/>
        <v>6679.77</v>
      </c>
      <c r="AC695" s="23">
        <f t="shared" si="247"/>
        <v>7661.58</v>
      </c>
      <c r="AD695" s="193">
        <f t="shared" si="252"/>
        <v>43.31</v>
      </c>
      <c r="AE695" s="366">
        <f t="shared" si="253"/>
        <v>1.19</v>
      </c>
    </row>
    <row r="696" spans="1:31" ht="15" customHeight="1" x14ac:dyDescent="0.2">
      <c r="A696" s="601"/>
      <c r="B696" s="10">
        <v>14</v>
      </c>
      <c r="C696" s="9">
        <f>ROUND([2]Лист1!C743,2)</f>
        <v>2633.62</v>
      </c>
      <c r="D696" s="191">
        <f>ROUND([2]Лист1!D743,2)</f>
        <v>39.49</v>
      </c>
      <c r="E696" s="191">
        <f>ROUND([2]Лист1!E743,2)</f>
        <v>2.7</v>
      </c>
      <c r="F696" s="71">
        <f t="shared" si="254"/>
        <v>4.8099999999999996</v>
      </c>
      <c r="G696" s="329">
        <f t="shared" si="254"/>
        <v>1018.54</v>
      </c>
      <c r="H696" s="330">
        <f t="shared" si="254"/>
        <v>343.8</v>
      </c>
      <c r="I696" s="331">
        <f t="shared" si="254"/>
        <v>343.8</v>
      </c>
      <c r="J696" s="71">
        <f t="shared" si="255"/>
        <v>3205.7799999999997</v>
      </c>
      <c r="K696" s="71">
        <f t="shared" si="256"/>
        <v>3558</v>
      </c>
      <c r="L696" s="71">
        <f t="shared" si="257"/>
        <v>3701.8399999999997</v>
      </c>
      <c r="M696" s="71">
        <f t="shared" si="258"/>
        <v>4683.6499999999996</v>
      </c>
      <c r="N696" s="23">
        <f t="shared" si="236"/>
        <v>6862.75</v>
      </c>
      <c r="O696" s="23">
        <f t="shared" si="237"/>
        <v>7214.97</v>
      </c>
      <c r="P696" s="23">
        <f t="shared" si="238"/>
        <v>7358.81</v>
      </c>
      <c r="Q696" s="23">
        <f t="shared" si="239"/>
        <v>8340.6200000000008</v>
      </c>
      <c r="R696" s="193">
        <f t="shared" si="248"/>
        <v>39.49</v>
      </c>
      <c r="S696" s="193">
        <f t="shared" si="249"/>
        <v>2.7</v>
      </c>
      <c r="T696" s="23">
        <f t="shared" si="240"/>
        <v>6188.01</v>
      </c>
      <c r="U696" s="23">
        <f t="shared" si="241"/>
        <v>6540.23</v>
      </c>
      <c r="V696" s="23">
        <f t="shared" si="242"/>
        <v>6684.07</v>
      </c>
      <c r="W696" s="23">
        <f t="shared" si="243"/>
        <v>7665.88</v>
      </c>
      <c r="X696" s="193">
        <f t="shared" si="250"/>
        <v>39.49</v>
      </c>
      <c r="Y696" s="193">
        <f t="shared" si="251"/>
        <v>2.7</v>
      </c>
      <c r="Z696" s="23">
        <f t="shared" si="244"/>
        <v>6188.01</v>
      </c>
      <c r="AA696" s="23">
        <f t="shared" si="245"/>
        <v>6540.23</v>
      </c>
      <c r="AB696" s="23">
        <f t="shared" si="246"/>
        <v>6684.07</v>
      </c>
      <c r="AC696" s="23">
        <f t="shared" si="247"/>
        <v>7665.88</v>
      </c>
      <c r="AD696" s="193">
        <f t="shared" si="252"/>
        <v>39.49</v>
      </c>
      <c r="AE696" s="366">
        <f t="shared" si="253"/>
        <v>2.7</v>
      </c>
    </row>
    <row r="697" spans="1:31" ht="15" customHeight="1" x14ac:dyDescent="0.2">
      <c r="A697" s="601"/>
      <c r="B697" s="10">
        <v>15</v>
      </c>
      <c r="C697" s="9">
        <f>ROUND([2]Лист1!C744,2)</f>
        <v>2638.72</v>
      </c>
      <c r="D697" s="191">
        <f>ROUND([2]Лист1!D744,2)</f>
        <v>26.75</v>
      </c>
      <c r="E697" s="191">
        <f>ROUND([2]Лист1!E744,2)</f>
        <v>1.87</v>
      </c>
      <c r="F697" s="71">
        <f t="shared" si="254"/>
        <v>4.8099999999999996</v>
      </c>
      <c r="G697" s="329">
        <f t="shared" si="254"/>
        <v>1018.54</v>
      </c>
      <c r="H697" s="330">
        <f t="shared" si="254"/>
        <v>343.8</v>
      </c>
      <c r="I697" s="331">
        <f t="shared" si="254"/>
        <v>343.8</v>
      </c>
      <c r="J697" s="71">
        <f t="shared" si="255"/>
        <v>3205.7799999999997</v>
      </c>
      <c r="K697" s="71">
        <f t="shared" si="256"/>
        <v>3558</v>
      </c>
      <c r="L697" s="71">
        <f t="shared" si="257"/>
        <v>3701.8399999999997</v>
      </c>
      <c r="M697" s="71">
        <f t="shared" si="258"/>
        <v>4683.6499999999996</v>
      </c>
      <c r="N697" s="23">
        <f t="shared" si="236"/>
        <v>6867.85</v>
      </c>
      <c r="O697" s="23">
        <f t="shared" si="237"/>
        <v>7220.07</v>
      </c>
      <c r="P697" s="23">
        <f t="shared" si="238"/>
        <v>7363.91</v>
      </c>
      <c r="Q697" s="23">
        <f t="shared" si="239"/>
        <v>8345.7199999999993</v>
      </c>
      <c r="R697" s="193">
        <f t="shared" si="248"/>
        <v>26.75</v>
      </c>
      <c r="S697" s="193">
        <f t="shared" si="249"/>
        <v>1.87</v>
      </c>
      <c r="T697" s="23">
        <f t="shared" si="240"/>
        <v>6193.11</v>
      </c>
      <c r="U697" s="23">
        <f t="shared" si="241"/>
        <v>6545.33</v>
      </c>
      <c r="V697" s="23">
        <f t="shared" si="242"/>
        <v>6689.17</v>
      </c>
      <c r="W697" s="23">
        <f t="shared" si="243"/>
        <v>7670.98</v>
      </c>
      <c r="X697" s="193">
        <f t="shared" si="250"/>
        <v>26.75</v>
      </c>
      <c r="Y697" s="193">
        <f t="shared" si="251"/>
        <v>1.87</v>
      </c>
      <c r="Z697" s="23">
        <f t="shared" si="244"/>
        <v>6193.11</v>
      </c>
      <c r="AA697" s="23">
        <f t="shared" si="245"/>
        <v>6545.33</v>
      </c>
      <c r="AB697" s="23">
        <f t="shared" si="246"/>
        <v>6689.17</v>
      </c>
      <c r="AC697" s="23">
        <f t="shared" si="247"/>
        <v>7670.98</v>
      </c>
      <c r="AD697" s="193">
        <f t="shared" si="252"/>
        <v>26.75</v>
      </c>
      <c r="AE697" s="366">
        <f t="shared" si="253"/>
        <v>1.87</v>
      </c>
    </row>
    <row r="698" spans="1:31" ht="15" customHeight="1" x14ac:dyDescent="0.2">
      <c r="A698" s="601"/>
      <c r="B698" s="10">
        <v>16</v>
      </c>
      <c r="C698" s="9">
        <f>ROUND([2]Лист1!C745,2)</f>
        <v>2672.66</v>
      </c>
      <c r="D698" s="191">
        <f>ROUND([2]Лист1!D745,2)</f>
        <v>138.91</v>
      </c>
      <c r="E698" s="191">
        <f>ROUND([2]Лист1!E745,2)</f>
        <v>0</v>
      </c>
      <c r="F698" s="71">
        <f t="shared" si="254"/>
        <v>4.8099999999999996</v>
      </c>
      <c r="G698" s="329">
        <f t="shared" si="254"/>
        <v>1018.54</v>
      </c>
      <c r="H698" s="330">
        <f t="shared" si="254"/>
        <v>343.8</v>
      </c>
      <c r="I698" s="331">
        <f t="shared" si="254"/>
        <v>343.8</v>
      </c>
      <c r="J698" s="71">
        <f t="shared" si="255"/>
        <v>3205.7799999999997</v>
      </c>
      <c r="K698" s="71">
        <f t="shared" si="256"/>
        <v>3558</v>
      </c>
      <c r="L698" s="71">
        <f t="shared" si="257"/>
        <v>3701.8399999999997</v>
      </c>
      <c r="M698" s="71">
        <f t="shared" si="258"/>
        <v>4683.6499999999996</v>
      </c>
      <c r="N698" s="23">
        <f t="shared" si="236"/>
        <v>6901.79</v>
      </c>
      <c r="O698" s="23">
        <f t="shared" si="237"/>
        <v>7254.01</v>
      </c>
      <c r="P698" s="23">
        <f t="shared" si="238"/>
        <v>7397.85</v>
      </c>
      <c r="Q698" s="23">
        <f t="shared" si="239"/>
        <v>8379.66</v>
      </c>
      <c r="R698" s="193">
        <f t="shared" si="248"/>
        <v>138.91</v>
      </c>
      <c r="S698" s="193">
        <f t="shared" si="249"/>
        <v>0</v>
      </c>
      <c r="T698" s="23">
        <f t="shared" si="240"/>
        <v>6227.05</v>
      </c>
      <c r="U698" s="23">
        <f t="shared" si="241"/>
        <v>6579.27</v>
      </c>
      <c r="V698" s="23">
        <f t="shared" si="242"/>
        <v>6723.11</v>
      </c>
      <c r="W698" s="23">
        <f t="shared" si="243"/>
        <v>7704.92</v>
      </c>
      <c r="X698" s="193">
        <f t="shared" si="250"/>
        <v>138.91</v>
      </c>
      <c r="Y698" s="193">
        <f t="shared" si="251"/>
        <v>0</v>
      </c>
      <c r="Z698" s="23">
        <f t="shared" si="244"/>
        <v>6227.05</v>
      </c>
      <c r="AA698" s="23">
        <f t="shared" si="245"/>
        <v>6579.27</v>
      </c>
      <c r="AB698" s="23">
        <f t="shared" si="246"/>
        <v>6723.11</v>
      </c>
      <c r="AC698" s="23">
        <f t="shared" si="247"/>
        <v>7704.92</v>
      </c>
      <c r="AD698" s="193">
        <f t="shared" si="252"/>
        <v>138.91</v>
      </c>
      <c r="AE698" s="366">
        <f t="shared" si="253"/>
        <v>0</v>
      </c>
    </row>
    <row r="699" spans="1:31" ht="15" customHeight="1" x14ac:dyDescent="0.2">
      <c r="A699" s="601"/>
      <c r="B699" s="10">
        <v>17</v>
      </c>
      <c r="C699" s="9">
        <f>ROUND([2]Лист1!C746,2)</f>
        <v>2677.75</v>
      </c>
      <c r="D699" s="191">
        <f>ROUND([2]Лист1!D746,2)</f>
        <v>91.39</v>
      </c>
      <c r="E699" s="191">
        <f>ROUND([2]Лист1!E746,2)</f>
        <v>0.02</v>
      </c>
      <c r="F699" s="71">
        <f t="shared" si="254"/>
        <v>4.8099999999999996</v>
      </c>
      <c r="G699" s="329">
        <f t="shared" si="254"/>
        <v>1018.54</v>
      </c>
      <c r="H699" s="330">
        <f t="shared" si="254"/>
        <v>343.8</v>
      </c>
      <c r="I699" s="331">
        <f t="shared" si="254"/>
        <v>343.8</v>
      </c>
      <c r="J699" s="71">
        <f t="shared" si="255"/>
        <v>3205.7799999999997</v>
      </c>
      <c r="K699" s="71">
        <f t="shared" si="256"/>
        <v>3558</v>
      </c>
      <c r="L699" s="71">
        <f t="shared" si="257"/>
        <v>3701.8399999999997</v>
      </c>
      <c r="M699" s="71">
        <f t="shared" si="258"/>
        <v>4683.6499999999996</v>
      </c>
      <c r="N699" s="23">
        <f t="shared" si="236"/>
        <v>6906.88</v>
      </c>
      <c r="O699" s="23">
        <f t="shared" si="237"/>
        <v>7259.1</v>
      </c>
      <c r="P699" s="23">
        <f t="shared" si="238"/>
        <v>7402.94</v>
      </c>
      <c r="Q699" s="23">
        <f t="shared" si="239"/>
        <v>8384.75</v>
      </c>
      <c r="R699" s="193">
        <f t="shared" si="248"/>
        <v>91.39</v>
      </c>
      <c r="S699" s="193">
        <f t="shared" si="249"/>
        <v>0.02</v>
      </c>
      <c r="T699" s="23">
        <f t="shared" si="240"/>
        <v>6232.14</v>
      </c>
      <c r="U699" s="23">
        <f t="shared" si="241"/>
        <v>6584.36</v>
      </c>
      <c r="V699" s="23">
        <f t="shared" si="242"/>
        <v>6728.2</v>
      </c>
      <c r="W699" s="23">
        <f t="shared" si="243"/>
        <v>7710.01</v>
      </c>
      <c r="X699" s="193">
        <f t="shared" si="250"/>
        <v>91.39</v>
      </c>
      <c r="Y699" s="193">
        <f t="shared" si="251"/>
        <v>0.02</v>
      </c>
      <c r="Z699" s="23">
        <f t="shared" si="244"/>
        <v>6232.14</v>
      </c>
      <c r="AA699" s="23">
        <f t="shared" si="245"/>
        <v>6584.36</v>
      </c>
      <c r="AB699" s="23">
        <f t="shared" si="246"/>
        <v>6728.2</v>
      </c>
      <c r="AC699" s="23">
        <f t="shared" si="247"/>
        <v>7710.01</v>
      </c>
      <c r="AD699" s="193">
        <f t="shared" si="252"/>
        <v>91.39</v>
      </c>
      <c r="AE699" s="366">
        <f t="shared" si="253"/>
        <v>0.02</v>
      </c>
    </row>
    <row r="700" spans="1:31" ht="15" customHeight="1" x14ac:dyDescent="0.2">
      <c r="A700" s="601"/>
      <c r="B700" s="10">
        <v>18</v>
      </c>
      <c r="C700" s="9">
        <f>ROUND([2]Лист1!C747,2)</f>
        <v>3859.43</v>
      </c>
      <c r="D700" s="191">
        <f>ROUND([2]Лист1!D747,2)</f>
        <v>0</v>
      </c>
      <c r="E700" s="191">
        <f>ROUND([2]Лист1!E747,2)</f>
        <v>1456.29</v>
      </c>
      <c r="F700" s="71">
        <f t="shared" si="254"/>
        <v>4.8099999999999996</v>
      </c>
      <c r="G700" s="329">
        <f t="shared" si="254"/>
        <v>1018.54</v>
      </c>
      <c r="H700" s="330">
        <f t="shared" si="254"/>
        <v>343.8</v>
      </c>
      <c r="I700" s="331">
        <f t="shared" si="254"/>
        <v>343.8</v>
      </c>
      <c r="J700" s="71">
        <f t="shared" si="255"/>
        <v>3205.7799999999997</v>
      </c>
      <c r="K700" s="71">
        <f t="shared" si="256"/>
        <v>3558</v>
      </c>
      <c r="L700" s="71">
        <f t="shared" si="257"/>
        <v>3701.8399999999997</v>
      </c>
      <c r="M700" s="71">
        <f t="shared" si="258"/>
        <v>4683.6499999999996</v>
      </c>
      <c r="N700" s="23">
        <f t="shared" si="236"/>
        <v>8088.56</v>
      </c>
      <c r="O700" s="23">
        <f t="shared" si="237"/>
        <v>8440.7800000000007</v>
      </c>
      <c r="P700" s="23">
        <f t="shared" si="238"/>
        <v>8584.6200000000008</v>
      </c>
      <c r="Q700" s="23">
        <f t="shared" si="239"/>
        <v>9566.43</v>
      </c>
      <c r="R700" s="193">
        <f t="shared" si="248"/>
        <v>0</v>
      </c>
      <c r="S700" s="193">
        <f t="shared" si="249"/>
        <v>1456.29</v>
      </c>
      <c r="T700" s="23">
        <f t="shared" si="240"/>
        <v>7413.82</v>
      </c>
      <c r="U700" s="23">
        <f t="shared" si="241"/>
        <v>7766.04</v>
      </c>
      <c r="V700" s="23">
        <f t="shared" si="242"/>
        <v>7909.88</v>
      </c>
      <c r="W700" s="23">
        <f t="shared" si="243"/>
        <v>8891.69</v>
      </c>
      <c r="X700" s="193">
        <f t="shared" si="250"/>
        <v>0</v>
      </c>
      <c r="Y700" s="193">
        <f t="shared" si="251"/>
        <v>1456.29</v>
      </c>
      <c r="Z700" s="23">
        <f t="shared" si="244"/>
        <v>7413.82</v>
      </c>
      <c r="AA700" s="23">
        <f t="shared" si="245"/>
        <v>7766.04</v>
      </c>
      <c r="AB700" s="23">
        <f t="shared" si="246"/>
        <v>7909.88</v>
      </c>
      <c r="AC700" s="23">
        <f t="shared" si="247"/>
        <v>8891.69</v>
      </c>
      <c r="AD700" s="193">
        <f t="shared" si="252"/>
        <v>0</v>
      </c>
      <c r="AE700" s="366">
        <f t="shared" si="253"/>
        <v>1456.29</v>
      </c>
    </row>
    <row r="701" spans="1:31" ht="15" customHeight="1" x14ac:dyDescent="0.2">
      <c r="A701" s="601"/>
      <c r="B701" s="10">
        <v>19</v>
      </c>
      <c r="C701" s="9">
        <f>ROUND([2]Лист1!C748,2)</f>
        <v>2616.31</v>
      </c>
      <c r="D701" s="191">
        <f>ROUND([2]Лист1!D748,2)</f>
        <v>0</v>
      </c>
      <c r="E701" s="191">
        <f>ROUND([2]Лист1!E748,2)</f>
        <v>264.89999999999998</v>
      </c>
      <c r="F701" s="71">
        <f t="shared" si="254"/>
        <v>4.8099999999999996</v>
      </c>
      <c r="G701" s="329">
        <f t="shared" si="254"/>
        <v>1018.54</v>
      </c>
      <c r="H701" s="330">
        <f t="shared" si="254"/>
        <v>343.8</v>
      </c>
      <c r="I701" s="331">
        <f t="shared" si="254"/>
        <v>343.8</v>
      </c>
      <c r="J701" s="71">
        <f t="shared" si="255"/>
        <v>3205.7799999999997</v>
      </c>
      <c r="K701" s="71">
        <f t="shared" si="256"/>
        <v>3558</v>
      </c>
      <c r="L701" s="71">
        <f t="shared" si="257"/>
        <v>3701.8399999999997</v>
      </c>
      <c r="M701" s="71">
        <f t="shared" si="258"/>
        <v>4683.6499999999996</v>
      </c>
      <c r="N701" s="23">
        <f t="shared" si="236"/>
        <v>6845.44</v>
      </c>
      <c r="O701" s="23">
        <f t="shared" si="237"/>
        <v>7197.66</v>
      </c>
      <c r="P701" s="23">
        <f t="shared" si="238"/>
        <v>7341.5</v>
      </c>
      <c r="Q701" s="23">
        <f t="shared" si="239"/>
        <v>8323.31</v>
      </c>
      <c r="R701" s="193">
        <f t="shared" si="248"/>
        <v>0</v>
      </c>
      <c r="S701" s="193">
        <f t="shared" si="249"/>
        <v>264.89999999999998</v>
      </c>
      <c r="T701" s="23">
        <f t="shared" si="240"/>
        <v>6170.7</v>
      </c>
      <c r="U701" s="23">
        <f t="shared" si="241"/>
        <v>6522.92</v>
      </c>
      <c r="V701" s="23">
        <f t="shared" si="242"/>
        <v>6666.76</v>
      </c>
      <c r="W701" s="23">
        <f t="shared" si="243"/>
        <v>7648.57</v>
      </c>
      <c r="X701" s="193">
        <f t="shared" si="250"/>
        <v>0</v>
      </c>
      <c r="Y701" s="193">
        <f t="shared" si="251"/>
        <v>264.89999999999998</v>
      </c>
      <c r="Z701" s="23">
        <f t="shared" si="244"/>
        <v>6170.7</v>
      </c>
      <c r="AA701" s="23">
        <f t="shared" si="245"/>
        <v>6522.92</v>
      </c>
      <c r="AB701" s="23">
        <f t="shared" si="246"/>
        <v>6666.76</v>
      </c>
      <c r="AC701" s="23">
        <f t="shared" si="247"/>
        <v>7648.57</v>
      </c>
      <c r="AD701" s="193">
        <f t="shared" si="252"/>
        <v>0</v>
      </c>
      <c r="AE701" s="366">
        <f t="shared" si="253"/>
        <v>264.89999999999998</v>
      </c>
    </row>
    <row r="702" spans="1:31" ht="15" customHeight="1" x14ac:dyDescent="0.2">
      <c r="A702" s="601"/>
      <c r="B702" s="10">
        <v>20</v>
      </c>
      <c r="C702" s="9">
        <f>ROUND([2]Лист1!C749,2)</f>
        <v>2547.35</v>
      </c>
      <c r="D702" s="191">
        <f>ROUND([2]Лист1!D749,2)</f>
        <v>0</v>
      </c>
      <c r="E702" s="191">
        <f>ROUND([2]Лист1!E749,2)</f>
        <v>278.56</v>
      </c>
      <c r="F702" s="71">
        <f t="shared" si="254"/>
        <v>4.8099999999999996</v>
      </c>
      <c r="G702" s="329">
        <f t="shared" si="254"/>
        <v>1018.54</v>
      </c>
      <c r="H702" s="330">
        <f t="shared" si="254"/>
        <v>343.8</v>
      </c>
      <c r="I702" s="331">
        <f t="shared" si="254"/>
        <v>343.8</v>
      </c>
      <c r="J702" s="71">
        <f t="shared" si="255"/>
        <v>3205.7799999999997</v>
      </c>
      <c r="K702" s="71">
        <f t="shared" si="256"/>
        <v>3558</v>
      </c>
      <c r="L702" s="71">
        <f t="shared" si="257"/>
        <v>3701.8399999999997</v>
      </c>
      <c r="M702" s="71">
        <f t="shared" si="258"/>
        <v>4683.6499999999996</v>
      </c>
      <c r="N702" s="23">
        <f t="shared" si="236"/>
        <v>6776.48</v>
      </c>
      <c r="O702" s="23">
        <f t="shared" si="237"/>
        <v>7128.7</v>
      </c>
      <c r="P702" s="23">
        <f t="shared" si="238"/>
        <v>7272.54</v>
      </c>
      <c r="Q702" s="23">
        <f t="shared" si="239"/>
        <v>8254.35</v>
      </c>
      <c r="R702" s="193">
        <f t="shared" si="248"/>
        <v>0</v>
      </c>
      <c r="S702" s="193">
        <f t="shared" si="249"/>
        <v>278.56</v>
      </c>
      <c r="T702" s="23">
        <f t="shared" si="240"/>
        <v>6101.74</v>
      </c>
      <c r="U702" s="23">
        <f t="shared" si="241"/>
        <v>6453.96</v>
      </c>
      <c r="V702" s="23">
        <f t="shared" si="242"/>
        <v>6597.8</v>
      </c>
      <c r="W702" s="23">
        <f t="shared" si="243"/>
        <v>7579.61</v>
      </c>
      <c r="X702" s="193">
        <f t="shared" si="250"/>
        <v>0</v>
      </c>
      <c r="Y702" s="193">
        <f t="shared" si="251"/>
        <v>278.56</v>
      </c>
      <c r="Z702" s="23">
        <f t="shared" si="244"/>
        <v>6101.74</v>
      </c>
      <c r="AA702" s="23">
        <f t="shared" si="245"/>
        <v>6453.96</v>
      </c>
      <c r="AB702" s="23">
        <f t="shared" si="246"/>
        <v>6597.8</v>
      </c>
      <c r="AC702" s="23">
        <f t="shared" si="247"/>
        <v>7579.61</v>
      </c>
      <c r="AD702" s="193">
        <f t="shared" si="252"/>
        <v>0</v>
      </c>
      <c r="AE702" s="366">
        <f t="shared" si="253"/>
        <v>278.56</v>
      </c>
    </row>
    <row r="703" spans="1:31" ht="15" customHeight="1" x14ac:dyDescent="0.2">
      <c r="A703" s="601"/>
      <c r="B703" s="10">
        <v>21</v>
      </c>
      <c r="C703" s="9">
        <f>ROUND([2]Лист1!C750,2)</f>
        <v>2579.84</v>
      </c>
      <c r="D703" s="191">
        <f>ROUND([2]Лист1!D750,2)</f>
        <v>0</v>
      </c>
      <c r="E703" s="191">
        <f>ROUND([2]Лист1!E750,2)</f>
        <v>507.42</v>
      </c>
      <c r="F703" s="71">
        <f t="shared" si="254"/>
        <v>4.8099999999999996</v>
      </c>
      <c r="G703" s="329">
        <f t="shared" si="254"/>
        <v>1018.54</v>
      </c>
      <c r="H703" s="330">
        <f t="shared" si="254"/>
        <v>343.8</v>
      </c>
      <c r="I703" s="331">
        <f t="shared" si="254"/>
        <v>343.8</v>
      </c>
      <c r="J703" s="71">
        <f t="shared" si="255"/>
        <v>3205.7799999999997</v>
      </c>
      <c r="K703" s="71">
        <f t="shared" si="256"/>
        <v>3558</v>
      </c>
      <c r="L703" s="71">
        <f t="shared" si="257"/>
        <v>3701.8399999999997</v>
      </c>
      <c r="M703" s="71">
        <f t="shared" si="258"/>
        <v>4683.6499999999996</v>
      </c>
      <c r="N703" s="23">
        <f t="shared" si="236"/>
        <v>6808.97</v>
      </c>
      <c r="O703" s="23">
        <f t="shared" si="237"/>
        <v>7161.19</v>
      </c>
      <c r="P703" s="23">
        <f t="shared" si="238"/>
        <v>7305.03</v>
      </c>
      <c r="Q703" s="23">
        <f t="shared" si="239"/>
        <v>8286.84</v>
      </c>
      <c r="R703" s="193">
        <f t="shared" si="248"/>
        <v>0</v>
      </c>
      <c r="S703" s="193">
        <f t="shared" si="249"/>
        <v>507.42</v>
      </c>
      <c r="T703" s="23">
        <f t="shared" si="240"/>
        <v>6134.23</v>
      </c>
      <c r="U703" s="23">
        <f t="shared" si="241"/>
        <v>6486.45</v>
      </c>
      <c r="V703" s="23">
        <f t="shared" si="242"/>
        <v>6630.29</v>
      </c>
      <c r="W703" s="23">
        <f t="shared" si="243"/>
        <v>7612.1</v>
      </c>
      <c r="X703" s="193">
        <f t="shared" si="250"/>
        <v>0</v>
      </c>
      <c r="Y703" s="193">
        <f t="shared" si="251"/>
        <v>507.42</v>
      </c>
      <c r="Z703" s="23">
        <f t="shared" si="244"/>
        <v>6134.23</v>
      </c>
      <c r="AA703" s="23">
        <f t="shared" si="245"/>
        <v>6486.45</v>
      </c>
      <c r="AB703" s="23">
        <f t="shared" si="246"/>
        <v>6630.29</v>
      </c>
      <c r="AC703" s="23">
        <f t="shared" si="247"/>
        <v>7612.1</v>
      </c>
      <c r="AD703" s="193">
        <f t="shared" si="252"/>
        <v>0</v>
      </c>
      <c r="AE703" s="366">
        <f t="shared" si="253"/>
        <v>507.42</v>
      </c>
    </row>
    <row r="704" spans="1:31" ht="15" customHeight="1" x14ac:dyDescent="0.2">
      <c r="A704" s="601"/>
      <c r="B704" s="10">
        <v>22</v>
      </c>
      <c r="C704" s="9">
        <f>ROUND([2]Лист1!C751,2)</f>
        <v>2242.9899999999998</v>
      </c>
      <c r="D704" s="191">
        <f>ROUND([2]Лист1!D751,2)</f>
        <v>0</v>
      </c>
      <c r="E704" s="191">
        <f>ROUND([2]Лист1!E751,2)</f>
        <v>341.92</v>
      </c>
      <c r="F704" s="71">
        <f t="shared" si="254"/>
        <v>4.8099999999999996</v>
      </c>
      <c r="G704" s="329">
        <f t="shared" si="254"/>
        <v>1018.54</v>
      </c>
      <c r="H704" s="330">
        <f t="shared" si="254"/>
        <v>343.8</v>
      </c>
      <c r="I704" s="331">
        <f t="shared" si="254"/>
        <v>343.8</v>
      </c>
      <c r="J704" s="71">
        <f t="shared" si="255"/>
        <v>3205.7799999999997</v>
      </c>
      <c r="K704" s="71">
        <f t="shared" si="256"/>
        <v>3558</v>
      </c>
      <c r="L704" s="71">
        <f t="shared" si="257"/>
        <v>3701.8399999999997</v>
      </c>
      <c r="M704" s="71">
        <f t="shared" si="258"/>
        <v>4683.6499999999996</v>
      </c>
      <c r="N704" s="23">
        <f t="shared" si="236"/>
        <v>6472.12</v>
      </c>
      <c r="O704" s="23">
        <f t="shared" si="237"/>
        <v>6824.34</v>
      </c>
      <c r="P704" s="23">
        <f t="shared" si="238"/>
        <v>6968.18</v>
      </c>
      <c r="Q704" s="23">
        <f t="shared" si="239"/>
        <v>7949.99</v>
      </c>
      <c r="R704" s="193">
        <f t="shared" si="248"/>
        <v>0</v>
      </c>
      <c r="S704" s="193">
        <f t="shared" si="249"/>
        <v>341.92</v>
      </c>
      <c r="T704" s="23">
        <f t="shared" si="240"/>
        <v>5797.38</v>
      </c>
      <c r="U704" s="23">
        <f t="shared" si="241"/>
        <v>6149.6</v>
      </c>
      <c r="V704" s="23">
        <f t="shared" si="242"/>
        <v>6293.44</v>
      </c>
      <c r="W704" s="23">
        <f t="shared" si="243"/>
        <v>7275.25</v>
      </c>
      <c r="X704" s="193">
        <f t="shared" si="250"/>
        <v>0</v>
      </c>
      <c r="Y704" s="193">
        <f t="shared" si="251"/>
        <v>341.92</v>
      </c>
      <c r="Z704" s="23">
        <f t="shared" si="244"/>
        <v>5797.38</v>
      </c>
      <c r="AA704" s="23">
        <f t="shared" si="245"/>
        <v>6149.6</v>
      </c>
      <c r="AB704" s="23">
        <f t="shared" si="246"/>
        <v>6293.44</v>
      </c>
      <c r="AC704" s="23">
        <f t="shared" si="247"/>
        <v>7275.25</v>
      </c>
      <c r="AD704" s="193">
        <f t="shared" si="252"/>
        <v>0</v>
      </c>
      <c r="AE704" s="366">
        <f t="shared" si="253"/>
        <v>341.92</v>
      </c>
    </row>
    <row r="705" spans="1:31" ht="15" customHeight="1" x14ac:dyDescent="0.2">
      <c r="A705" s="602"/>
      <c r="B705" s="10">
        <v>23</v>
      </c>
      <c r="C705" s="9">
        <f>ROUND([2]Лист1!C752,2)</f>
        <v>2163.41</v>
      </c>
      <c r="D705" s="191">
        <f>ROUND([2]Лист1!D752,2)</f>
        <v>0</v>
      </c>
      <c r="E705" s="191">
        <f>ROUND([2]Лист1!E752,2)</f>
        <v>611.03</v>
      </c>
      <c r="F705" s="71">
        <f t="shared" si="254"/>
        <v>4.8099999999999996</v>
      </c>
      <c r="G705" s="329">
        <f t="shared" si="254"/>
        <v>1018.54</v>
      </c>
      <c r="H705" s="330">
        <f t="shared" si="254"/>
        <v>343.8</v>
      </c>
      <c r="I705" s="331">
        <f t="shared" si="254"/>
        <v>343.8</v>
      </c>
      <c r="J705" s="71">
        <f t="shared" si="255"/>
        <v>3205.7799999999997</v>
      </c>
      <c r="K705" s="71">
        <f t="shared" si="256"/>
        <v>3558</v>
      </c>
      <c r="L705" s="71">
        <f t="shared" si="257"/>
        <v>3701.8399999999997</v>
      </c>
      <c r="M705" s="71">
        <f t="shared" si="258"/>
        <v>4683.6499999999996</v>
      </c>
      <c r="N705" s="23">
        <f t="shared" si="236"/>
        <v>6392.54</v>
      </c>
      <c r="O705" s="23">
        <f t="shared" si="237"/>
        <v>6744.76</v>
      </c>
      <c r="P705" s="23">
        <f t="shared" si="238"/>
        <v>6888.6</v>
      </c>
      <c r="Q705" s="23">
        <f t="shared" si="239"/>
        <v>7870.41</v>
      </c>
      <c r="R705" s="193">
        <f t="shared" si="248"/>
        <v>0</v>
      </c>
      <c r="S705" s="193">
        <f t="shared" si="249"/>
        <v>611.03</v>
      </c>
      <c r="T705" s="23">
        <f t="shared" si="240"/>
        <v>5717.8</v>
      </c>
      <c r="U705" s="23">
        <f t="shared" si="241"/>
        <v>6070.02</v>
      </c>
      <c r="V705" s="23">
        <f t="shared" si="242"/>
        <v>6213.86</v>
      </c>
      <c r="W705" s="23">
        <f t="shared" si="243"/>
        <v>7195.67</v>
      </c>
      <c r="X705" s="193">
        <f t="shared" si="250"/>
        <v>0</v>
      </c>
      <c r="Y705" s="193">
        <f t="shared" si="251"/>
        <v>611.03</v>
      </c>
      <c r="Z705" s="23">
        <f t="shared" si="244"/>
        <v>5717.8</v>
      </c>
      <c r="AA705" s="23">
        <f t="shared" si="245"/>
        <v>6070.02</v>
      </c>
      <c r="AB705" s="23">
        <f t="shared" si="246"/>
        <v>6213.86</v>
      </c>
      <c r="AC705" s="23">
        <f t="shared" si="247"/>
        <v>7195.67</v>
      </c>
      <c r="AD705" s="193">
        <f t="shared" si="252"/>
        <v>0</v>
      </c>
      <c r="AE705" s="366">
        <f t="shared" si="253"/>
        <v>611.03</v>
      </c>
    </row>
    <row r="706" spans="1:31" ht="15" customHeight="1" x14ac:dyDescent="0.2">
      <c r="A706" s="600">
        <f>'третья ц.к.'!A706:A729</f>
        <v>45626</v>
      </c>
      <c r="B706" s="10">
        <v>0</v>
      </c>
      <c r="C706" s="9">
        <f>ROUND([2]Лист1!C753,2)</f>
        <v>2063.5</v>
      </c>
      <c r="D706" s="191">
        <f>ROUND([2]Лист1!D753,2)</f>
        <v>78.260000000000005</v>
      </c>
      <c r="E706" s="191">
        <f>ROUND([2]Лист1!E753,2)</f>
        <v>0</v>
      </c>
      <c r="F706" s="71">
        <f t="shared" si="254"/>
        <v>4.8099999999999996</v>
      </c>
      <c r="G706" s="329">
        <f t="shared" si="254"/>
        <v>1018.54</v>
      </c>
      <c r="H706" s="330">
        <f t="shared" si="254"/>
        <v>343.8</v>
      </c>
      <c r="I706" s="331">
        <f t="shared" si="254"/>
        <v>343.8</v>
      </c>
      <c r="J706" s="71">
        <f t="shared" si="255"/>
        <v>3205.7799999999997</v>
      </c>
      <c r="K706" s="71">
        <f t="shared" si="256"/>
        <v>3558</v>
      </c>
      <c r="L706" s="71">
        <f t="shared" si="257"/>
        <v>3701.8399999999997</v>
      </c>
      <c r="M706" s="71">
        <f t="shared" si="258"/>
        <v>4683.6499999999996</v>
      </c>
      <c r="N706" s="23">
        <f t="shared" si="236"/>
        <v>6292.63</v>
      </c>
      <c r="O706" s="23">
        <f t="shared" si="237"/>
        <v>6644.85</v>
      </c>
      <c r="P706" s="23">
        <f t="shared" si="238"/>
        <v>6788.69</v>
      </c>
      <c r="Q706" s="23">
        <f t="shared" si="239"/>
        <v>7770.5</v>
      </c>
      <c r="R706" s="193">
        <f t="shared" si="248"/>
        <v>78.260000000000005</v>
      </c>
      <c r="S706" s="193">
        <f t="shared" si="249"/>
        <v>0</v>
      </c>
      <c r="T706" s="23">
        <f t="shared" si="240"/>
        <v>5617.89</v>
      </c>
      <c r="U706" s="23">
        <f t="shared" si="241"/>
        <v>5970.11</v>
      </c>
      <c r="V706" s="23">
        <f t="shared" si="242"/>
        <v>6113.95</v>
      </c>
      <c r="W706" s="23">
        <f t="shared" si="243"/>
        <v>7095.76</v>
      </c>
      <c r="X706" s="193">
        <f t="shared" si="250"/>
        <v>78.260000000000005</v>
      </c>
      <c r="Y706" s="193">
        <f t="shared" si="251"/>
        <v>0</v>
      </c>
      <c r="Z706" s="23">
        <f t="shared" si="244"/>
        <v>5617.89</v>
      </c>
      <c r="AA706" s="23">
        <f t="shared" si="245"/>
        <v>5970.11</v>
      </c>
      <c r="AB706" s="23">
        <f t="shared" si="246"/>
        <v>6113.95</v>
      </c>
      <c r="AC706" s="23">
        <f t="shared" si="247"/>
        <v>7095.76</v>
      </c>
      <c r="AD706" s="193">
        <f t="shared" si="252"/>
        <v>78.260000000000005</v>
      </c>
      <c r="AE706" s="366">
        <f t="shared" si="253"/>
        <v>0</v>
      </c>
    </row>
    <row r="707" spans="1:31" ht="15" customHeight="1" x14ac:dyDescent="0.2">
      <c r="A707" s="601"/>
      <c r="B707" s="10">
        <v>1</v>
      </c>
      <c r="C707" s="9">
        <f>ROUND([2]Лист1!C754,2)</f>
        <v>1665.14</v>
      </c>
      <c r="D707" s="191">
        <f>ROUND([2]Лист1!D754,2)</f>
        <v>0.09</v>
      </c>
      <c r="E707" s="191">
        <f>ROUND([2]Лист1!E754,2)</f>
        <v>24.16</v>
      </c>
      <c r="F707" s="71">
        <f t="shared" si="254"/>
        <v>4.8099999999999996</v>
      </c>
      <c r="G707" s="329">
        <f t="shared" si="254"/>
        <v>1018.54</v>
      </c>
      <c r="H707" s="330">
        <f t="shared" si="254"/>
        <v>343.8</v>
      </c>
      <c r="I707" s="331">
        <f t="shared" si="254"/>
        <v>343.8</v>
      </c>
      <c r="J707" s="71">
        <f t="shared" si="255"/>
        <v>3205.7799999999997</v>
      </c>
      <c r="K707" s="71">
        <f t="shared" si="256"/>
        <v>3558</v>
      </c>
      <c r="L707" s="71">
        <f t="shared" si="257"/>
        <v>3701.8399999999997</v>
      </c>
      <c r="M707" s="71">
        <f t="shared" si="258"/>
        <v>4683.6499999999996</v>
      </c>
      <c r="N707" s="23">
        <f t="shared" si="236"/>
        <v>5894.27</v>
      </c>
      <c r="O707" s="23">
        <f t="shared" si="237"/>
        <v>6246.49</v>
      </c>
      <c r="P707" s="23">
        <f t="shared" si="238"/>
        <v>6390.33</v>
      </c>
      <c r="Q707" s="23">
        <f t="shared" si="239"/>
        <v>7372.14</v>
      </c>
      <c r="R707" s="193">
        <f t="shared" si="248"/>
        <v>0.09</v>
      </c>
      <c r="S707" s="193">
        <f t="shared" si="249"/>
        <v>24.16</v>
      </c>
      <c r="T707" s="23">
        <f t="shared" si="240"/>
        <v>5219.53</v>
      </c>
      <c r="U707" s="23">
        <f t="shared" si="241"/>
        <v>5571.75</v>
      </c>
      <c r="V707" s="23">
        <f t="shared" si="242"/>
        <v>5715.59</v>
      </c>
      <c r="W707" s="23">
        <f t="shared" si="243"/>
        <v>6697.4</v>
      </c>
      <c r="X707" s="193">
        <f t="shared" si="250"/>
        <v>0.09</v>
      </c>
      <c r="Y707" s="193">
        <f t="shared" si="251"/>
        <v>24.16</v>
      </c>
      <c r="Z707" s="23">
        <f t="shared" si="244"/>
        <v>5219.53</v>
      </c>
      <c r="AA707" s="23">
        <f t="shared" si="245"/>
        <v>5571.75</v>
      </c>
      <c r="AB707" s="23">
        <f t="shared" si="246"/>
        <v>5715.59</v>
      </c>
      <c r="AC707" s="23">
        <f t="shared" si="247"/>
        <v>6697.4</v>
      </c>
      <c r="AD707" s="193">
        <f t="shared" si="252"/>
        <v>0.09</v>
      </c>
      <c r="AE707" s="366">
        <f t="shared" si="253"/>
        <v>24.16</v>
      </c>
    </row>
    <row r="708" spans="1:31" ht="15" customHeight="1" x14ac:dyDescent="0.2">
      <c r="A708" s="601"/>
      <c r="B708" s="10">
        <v>2</v>
      </c>
      <c r="C708" s="9">
        <f>ROUND([2]Лист1!C755,2)</f>
        <v>1514.98</v>
      </c>
      <c r="D708" s="191">
        <f>ROUND([2]Лист1!D755,2)</f>
        <v>327.27</v>
      </c>
      <c r="E708" s="191">
        <f>ROUND([2]Лист1!E755,2)</f>
        <v>0</v>
      </c>
      <c r="F708" s="71">
        <f t="shared" si="254"/>
        <v>4.8099999999999996</v>
      </c>
      <c r="G708" s="329">
        <f t="shared" si="254"/>
        <v>1018.54</v>
      </c>
      <c r="H708" s="330">
        <f t="shared" si="254"/>
        <v>343.8</v>
      </c>
      <c r="I708" s="331">
        <f t="shared" si="254"/>
        <v>343.8</v>
      </c>
      <c r="J708" s="71">
        <f t="shared" si="255"/>
        <v>3205.7799999999997</v>
      </c>
      <c r="K708" s="71">
        <f t="shared" si="256"/>
        <v>3558</v>
      </c>
      <c r="L708" s="71">
        <f t="shared" si="257"/>
        <v>3701.8399999999997</v>
      </c>
      <c r="M708" s="71">
        <f t="shared" si="258"/>
        <v>4683.6499999999996</v>
      </c>
      <c r="N708" s="23">
        <f t="shared" si="236"/>
        <v>5744.11</v>
      </c>
      <c r="O708" s="23">
        <f t="shared" si="237"/>
        <v>6096.33</v>
      </c>
      <c r="P708" s="23">
        <f t="shared" si="238"/>
        <v>6240.17</v>
      </c>
      <c r="Q708" s="23">
        <f t="shared" si="239"/>
        <v>7221.98</v>
      </c>
      <c r="R708" s="193">
        <f t="shared" si="248"/>
        <v>327.27</v>
      </c>
      <c r="S708" s="193">
        <f t="shared" si="249"/>
        <v>0</v>
      </c>
      <c r="T708" s="23">
        <f t="shared" si="240"/>
        <v>5069.37</v>
      </c>
      <c r="U708" s="23">
        <f t="shared" si="241"/>
        <v>5421.59</v>
      </c>
      <c r="V708" s="23">
        <f t="shared" si="242"/>
        <v>5565.43</v>
      </c>
      <c r="W708" s="23">
        <f t="shared" si="243"/>
        <v>6547.24</v>
      </c>
      <c r="X708" s="193">
        <f t="shared" si="250"/>
        <v>327.27</v>
      </c>
      <c r="Y708" s="193">
        <f t="shared" si="251"/>
        <v>0</v>
      </c>
      <c r="Z708" s="23">
        <f t="shared" si="244"/>
        <v>5069.37</v>
      </c>
      <c r="AA708" s="23">
        <f t="shared" si="245"/>
        <v>5421.59</v>
      </c>
      <c r="AB708" s="23">
        <f t="shared" si="246"/>
        <v>5565.43</v>
      </c>
      <c r="AC708" s="23">
        <f t="shared" si="247"/>
        <v>6547.24</v>
      </c>
      <c r="AD708" s="193">
        <f t="shared" si="252"/>
        <v>327.27</v>
      </c>
      <c r="AE708" s="366">
        <f t="shared" si="253"/>
        <v>0</v>
      </c>
    </row>
    <row r="709" spans="1:31" ht="15" customHeight="1" x14ac:dyDescent="0.2">
      <c r="A709" s="601"/>
      <c r="B709" s="10">
        <v>3</v>
      </c>
      <c r="C709" s="9">
        <f>ROUND([2]Лист1!C756,2)</f>
        <v>1516.9</v>
      </c>
      <c r="D709" s="191">
        <f>ROUND([2]Лист1!D756,2)</f>
        <v>214.68</v>
      </c>
      <c r="E709" s="191">
        <f>ROUND([2]Лист1!E756,2)</f>
        <v>0</v>
      </c>
      <c r="F709" s="71">
        <f t="shared" si="254"/>
        <v>4.8099999999999996</v>
      </c>
      <c r="G709" s="329">
        <f t="shared" si="254"/>
        <v>1018.54</v>
      </c>
      <c r="H709" s="330">
        <f t="shared" si="254"/>
        <v>343.8</v>
      </c>
      <c r="I709" s="331">
        <f t="shared" si="254"/>
        <v>343.8</v>
      </c>
      <c r="J709" s="71">
        <f t="shared" si="255"/>
        <v>3205.7799999999997</v>
      </c>
      <c r="K709" s="71">
        <f t="shared" si="256"/>
        <v>3558</v>
      </c>
      <c r="L709" s="71">
        <f t="shared" si="257"/>
        <v>3701.8399999999997</v>
      </c>
      <c r="M709" s="71">
        <f t="shared" si="258"/>
        <v>4683.6499999999996</v>
      </c>
      <c r="N709" s="23">
        <f t="shared" si="236"/>
        <v>5746.03</v>
      </c>
      <c r="O709" s="23">
        <f t="shared" si="237"/>
        <v>6098.25</v>
      </c>
      <c r="P709" s="23">
        <f t="shared" si="238"/>
        <v>6242.09</v>
      </c>
      <c r="Q709" s="23">
        <f t="shared" si="239"/>
        <v>7223.9</v>
      </c>
      <c r="R709" s="193">
        <f t="shared" si="248"/>
        <v>214.68</v>
      </c>
      <c r="S709" s="193">
        <f t="shared" si="249"/>
        <v>0</v>
      </c>
      <c r="T709" s="23">
        <f t="shared" si="240"/>
        <v>5071.29</v>
      </c>
      <c r="U709" s="23">
        <f t="shared" si="241"/>
        <v>5423.51</v>
      </c>
      <c r="V709" s="23">
        <f t="shared" si="242"/>
        <v>5567.35</v>
      </c>
      <c r="W709" s="23">
        <f t="shared" si="243"/>
        <v>6549.16</v>
      </c>
      <c r="X709" s="193">
        <f t="shared" si="250"/>
        <v>214.68</v>
      </c>
      <c r="Y709" s="193">
        <f t="shared" si="251"/>
        <v>0</v>
      </c>
      <c r="Z709" s="23">
        <f t="shared" si="244"/>
        <v>5071.29</v>
      </c>
      <c r="AA709" s="23">
        <f t="shared" si="245"/>
        <v>5423.51</v>
      </c>
      <c r="AB709" s="23">
        <f t="shared" si="246"/>
        <v>5567.35</v>
      </c>
      <c r="AC709" s="23">
        <f t="shared" si="247"/>
        <v>6549.16</v>
      </c>
      <c r="AD709" s="193">
        <f t="shared" si="252"/>
        <v>214.68</v>
      </c>
      <c r="AE709" s="366">
        <f t="shared" si="253"/>
        <v>0</v>
      </c>
    </row>
    <row r="710" spans="1:31" ht="15" customHeight="1" x14ac:dyDescent="0.2">
      <c r="A710" s="601"/>
      <c r="B710" s="10">
        <v>4</v>
      </c>
      <c r="C710" s="9">
        <f>ROUND([2]Лист1!C757,2)</f>
        <v>1530.38</v>
      </c>
      <c r="D710" s="191">
        <f>ROUND([2]Лист1!D757,2)</f>
        <v>3.25</v>
      </c>
      <c r="E710" s="191">
        <f>ROUND([2]Лист1!E757,2)</f>
        <v>2.5299999999999998</v>
      </c>
      <c r="F710" s="71">
        <f t="shared" si="254"/>
        <v>4.8099999999999996</v>
      </c>
      <c r="G710" s="329">
        <f t="shared" si="254"/>
        <v>1018.54</v>
      </c>
      <c r="H710" s="330">
        <f t="shared" si="254"/>
        <v>343.8</v>
      </c>
      <c r="I710" s="331">
        <f t="shared" si="254"/>
        <v>343.8</v>
      </c>
      <c r="J710" s="71">
        <f t="shared" si="255"/>
        <v>3205.7799999999997</v>
      </c>
      <c r="K710" s="71">
        <f t="shared" si="256"/>
        <v>3558</v>
      </c>
      <c r="L710" s="71">
        <f t="shared" si="257"/>
        <v>3701.8399999999997</v>
      </c>
      <c r="M710" s="71">
        <f t="shared" si="258"/>
        <v>4683.6499999999996</v>
      </c>
      <c r="N710" s="23">
        <f t="shared" si="236"/>
        <v>5759.51</v>
      </c>
      <c r="O710" s="23">
        <f t="shared" si="237"/>
        <v>6111.73</v>
      </c>
      <c r="P710" s="23">
        <f t="shared" si="238"/>
        <v>6255.57</v>
      </c>
      <c r="Q710" s="23">
        <f t="shared" si="239"/>
        <v>7237.38</v>
      </c>
      <c r="R710" s="193">
        <f t="shared" si="248"/>
        <v>3.25</v>
      </c>
      <c r="S710" s="193">
        <f t="shared" si="249"/>
        <v>2.5299999999999998</v>
      </c>
      <c r="T710" s="23">
        <f t="shared" si="240"/>
        <v>5084.7700000000004</v>
      </c>
      <c r="U710" s="23">
        <f t="shared" si="241"/>
        <v>5436.99</v>
      </c>
      <c r="V710" s="23">
        <f t="shared" si="242"/>
        <v>5580.83</v>
      </c>
      <c r="W710" s="23">
        <f t="shared" si="243"/>
        <v>6562.64</v>
      </c>
      <c r="X710" s="193">
        <f t="shared" si="250"/>
        <v>3.25</v>
      </c>
      <c r="Y710" s="193">
        <f t="shared" si="251"/>
        <v>2.5299999999999998</v>
      </c>
      <c r="Z710" s="23">
        <f t="shared" si="244"/>
        <v>5084.7700000000004</v>
      </c>
      <c r="AA710" s="23">
        <f t="shared" si="245"/>
        <v>5436.99</v>
      </c>
      <c r="AB710" s="23">
        <f t="shared" si="246"/>
        <v>5580.83</v>
      </c>
      <c r="AC710" s="23">
        <f t="shared" si="247"/>
        <v>6562.64</v>
      </c>
      <c r="AD710" s="193">
        <f t="shared" si="252"/>
        <v>3.25</v>
      </c>
      <c r="AE710" s="366">
        <f t="shared" si="253"/>
        <v>2.5299999999999998</v>
      </c>
    </row>
    <row r="711" spans="1:31" ht="15" customHeight="1" x14ac:dyDescent="0.2">
      <c r="A711" s="601"/>
      <c r="B711" s="10">
        <v>5</v>
      </c>
      <c r="C711" s="9">
        <f>ROUND([2]Лист1!C758,2)</f>
        <v>1726.52</v>
      </c>
      <c r="D711" s="191">
        <f>ROUND([2]Лист1!D758,2)</f>
        <v>448.66</v>
      </c>
      <c r="E711" s="191">
        <f>ROUND([2]Лист1!E758,2)</f>
        <v>0</v>
      </c>
      <c r="F711" s="71">
        <f t="shared" si="254"/>
        <v>4.8099999999999996</v>
      </c>
      <c r="G711" s="329">
        <f t="shared" si="254"/>
        <v>1018.54</v>
      </c>
      <c r="H711" s="330">
        <f t="shared" si="254"/>
        <v>343.8</v>
      </c>
      <c r="I711" s="331">
        <f t="shared" si="254"/>
        <v>343.8</v>
      </c>
      <c r="J711" s="71">
        <f t="shared" si="255"/>
        <v>3205.7799999999997</v>
      </c>
      <c r="K711" s="71">
        <f t="shared" si="256"/>
        <v>3558</v>
      </c>
      <c r="L711" s="71">
        <f t="shared" si="257"/>
        <v>3701.8399999999997</v>
      </c>
      <c r="M711" s="71">
        <f t="shared" si="258"/>
        <v>4683.6499999999996</v>
      </c>
      <c r="N711" s="23">
        <f t="shared" si="236"/>
        <v>5955.65</v>
      </c>
      <c r="O711" s="23">
        <f t="shared" si="237"/>
        <v>6307.87</v>
      </c>
      <c r="P711" s="23">
        <f t="shared" si="238"/>
        <v>6451.71</v>
      </c>
      <c r="Q711" s="23">
        <f t="shared" si="239"/>
        <v>7433.52</v>
      </c>
      <c r="R711" s="193">
        <f t="shared" si="248"/>
        <v>448.66</v>
      </c>
      <c r="S711" s="193">
        <f t="shared" si="249"/>
        <v>0</v>
      </c>
      <c r="T711" s="23">
        <f t="shared" si="240"/>
        <v>5280.91</v>
      </c>
      <c r="U711" s="23">
        <f t="shared" si="241"/>
        <v>5633.13</v>
      </c>
      <c r="V711" s="23">
        <f t="shared" si="242"/>
        <v>5776.97</v>
      </c>
      <c r="W711" s="23">
        <f t="shared" si="243"/>
        <v>6758.78</v>
      </c>
      <c r="X711" s="193">
        <f t="shared" si="250"/>
        <v>448.66</v>
      </c>
      <c r="Y711" s="193">
        <f t="shared" si="251"/>
        <v>0</v>
      </c>
      <c r="Z711" s="23">
        <f t="shared" si="244"/>
        <v>5280.91</v>
      </c>
      <c r="AA711" s="23">
        <f t="shared" si="245"/>
        <v>5633.13</v>
      </c>
      <c r="AB711" s="23">
        <f t="shared" si="246"/>
        <v>5776.97</v>
      </c>
      <c r="AC711" s="23">
        <f t="shared" si="247"/>
        <v>6758.78</v>
      </c>
      <c r="AD711" s="193">
        <f t="shared" si="252"/>
        <v>448.66</v>
      </c>
      <c r="AE711" s="366">
        <f t="shared" si="253"/>
        <v>0</v>
      </c>
    </row>
    <row r="712" spans="1:31" ht="15" customHeight="1" x14ac:dyDescent="0.2">
      <c r="A712" s="601"/>
      <c r="B712" s="10">
        <v>6</v>
      </c>
      <c r="C712" s="9">
        <f>ROUND([2]Лист1!C759,2)</f>
        <v>2065.6</v>
      </c>
      <c r="D712" s="191">
        <f>ROUND([2]Лист1!D759,2)</f>
        <v>131.9</v>
      </c>
      <c r="E712" s="191">
        <f>ROUND([2]Лист1!E759,2)</f>
        <v>0</v>
      </c>
      <c r="F712" s="71">
        <f t="shared" si="254"/>
        <v>4.8099999999999996</v>
      </c>
      <c r="G712" s="329">
        <f t="shared" si="254"/>
        <v>1018.54</v>
      </c>
      <c r="H712" s="330">
        <f t="shared" si="254"/>
        <v>343.8</v>
      </c>
      <c r="I712" s="331">
        <f t="shared" si="254"/>
        <v>343.8</v>
      </c>
      <c r="J712" s="71">
        <f t="shared" si="255"/>
        <v>3205.7799999999997</v>
      </c>
      <c r="K712" s="71">
        <f t="shared" si="256"/>
        <v>3558</v>
      </c>
      <c r="L712" s="71">
        <f t="shared" si="257"/>
        <v>3701.8399999999997</v>
      </c>
      <c r="M712" s="71">
        <f t="shared" si="258"/>
        <v>4683.6499999999996</v>
      </c>
      <c r="N712" s="23">
        <f t="shared" si="236"/>
        <v>6294.73</v>
      </c>
      <c r="O712" s="23">
        <f t="shared" si="237"/>
        <v>6646.95</v>
      </c>
      <c r="P712" s="23">
        <f t="shared" si="238"/>
        <v>6790.79</v>
      </c>
      <c r="Q712" s="23">
        <f t="shared" si="239"/>
        <v>7772.6</v>
      </c>
      <c r="R712" s="193">
        <f t="shared" si="248"/>
        <v>131.9</v>
      </c>
      <c r="S712" s="193">
        <f t="shared" si="249"/>
        <v>0</v>
      </c>
      <c r="T712" s="23">
        <f t="shared" si="240"/>
        <v>5619.99</v>
      </c>
      <c r="U712" s="23">
        <f t="shared" si="241"/>
        <v>5972.21</v>
      </c>
      <c r="V712" s="23">
        <f t="shared" si="242"/>
        <v>6116.05</v>
      </c>
      <c r="W712" s="23">
        <f t="shared" si="243"/>
        <v>7097.86</v>
      </c>
      <c r="X712" s="193">
        <f t="shared" si="250"/>
        <v>131.9</v>
      </c>
      <c r="Y712" s="193">
        <f t="shared" si="251"/>
        <v>0</v>
      </c>
      <c r="Z712" s="23">
        <f t="shared" si="244"/>
        <v>5619.99</v>
      </c>
      <c r="AA712" s="23">
        <f t="shared" si="245"/>
        <v>5972.21</v>
      </c>
      <c r="AB712" s="23">
        <f t="shared" si="246"/>
        <v>6116.05</v>
      </c>
      <c r="AC712" s="23">
        <f t="shared" si="247"/>
        <v>7097.86</v>
      </c>
      <c r="AD712" s="193">
        <f t="shared" si="252"/>
        <v>131.9</v>
      </c>
      <c r="AE712" s="366">
        <f t="shared" si="253"/>
        <v>0</v>
      </c>
    </row>
    <row r="713" spans="1:31" ht="15" customHeight="1" x14ac:dyDescent="0.2">
      <c r="A713" s="601"/>
      <c r="B713" s="10">
        <v>7</v>
      </c>
      <c r="C713" s="9">
        <f>ROUND([2]Лист1!C760,2)</f>
        <v>2223.06</v>
      </c>
      <c r="D713" s="191">
        <f>ROUND([2]Лист1!D760,2)</f>
        <v>363.56</v>
      </c>
      <c r="E713" s="191">
        <f>ROUND([2]Лист1!E760,2)</f>
        <v>0</v>
      </c>
      <c r="F713" s="71">
        <f t="shared" si="254"/>
        <v>4.8099999999999996</v>
      </c>
      <c r="G713" s="329">
        <f t="shared" si="254"/>
        <v>1018.54</v>
      </c>
      <c r="H713" s="330">
        <f t="shared" si="254"/>
        <v>343.8</v>
      </c>
      <c r="I713" s="331">
        <f t="shared" si="254"/>
        <v>343.8</v>
      </c>
      <c r="J713" s="71">
        <f t="shared" si="255"/>
        <v>3205.7799999999997</v>
      </c>
      <c r="K713" s="71">
        <f t="shared" si="256"/>
        <v>3558</v>
      </c>
      <c r="L713" s="71">
        <f t="shared" si="257"/>
        <v>3701.8399999999997</v>
      </c>
      <c r="M713" s="71">
        <f t="shared" si="258"/>
        <v>4683.6499999999996</v>
      </c>
      <c r="N713" s="23">
        <f t="shared" si="236"/>
        <v>6452.19</v>
      </c>
      <c r="O713" s="23">
        <f t="shared" si="237"/>
        <v>6804.41</v>
      </c>
      <c r="P713" s="23">
        <f t="shared" si="238"/>
        <v>6948.25</v>
      </c>
      <c r="Q713" s="23">
        <f t="shared" si="239"/>
        <v>7930.06</v>
      </c>
      <c r="R713" s="193">
        <f t="shared" si="248"/>
        <v>363.56</v>
      </c>
      <c r="S713" s="193">
        <f t="shared" si="249"/>
        <v>0</v>
      </c>
      <c r="T713" s="23">
        <f t="shared" si="240"/>
        <v>5777.45</v>
      </c>
      <c r="U713" s="23">
        <f t="shared" si="241"/>
        <v>6129.67</v>
      </c>
      <c r="V713" s="23">
        <f t="shared" si="242"/>
        <v>6273.51</v>
      </c>
      <c r="W713" s="23">
        <f t="shared" si="243"/>
        <v>7255.32</v>
      </c>
      <c r="X713" s="193">
        <f t="shared" si="250"/>
        <v>363.56</v>
      </c>
      <c r="Y713" s="193">
        <f t="shared" si="251"/>
        <v>0</v>
      </c>
      <c r="Z713" s="23">
        <f t="shared" si="244"/>
        <v>5777.45</v>
      </c>
      <c r="AA713" s="23">
        <f t="shared" si="245"/>
        <v>6129.67</v>
      </c>
      <c r="AB713" s="23">
        <f t="shared" si="246"/>
        <v>6273.51</v>
      </c>
      <c r="AC713" s="23">
        <f t="shared" si="247"/>
        <v>7255.32</v>
      </c>
      <c r="AD713" s="193">
        <f t="shared" si="252"/>
        <v>363.56</v>
      </c>
      <c r="AE713" s="366">
        <f t="shared" si="253"/>
        <v>0</v>
      </c>
    </row>
    <row r="714" spans="1:31" ht="15" customHeight="1" x14ac:dyDescent="0.2">
      <c r="A714" s="601"/>
      <c r="B714" s="10">
        <v>8</v>
      </c>
      <c r="C714" s="9">
        <f>ROUND([2]Лист1!C761,2)</f>
        <v>2423.9499999999998</v>
      </c>
      <c r="D714" s="191">
        <f>ROUND([2]Лист1!D761,2)</f>
        <v>263.82</v>
      </c>
      <c r="E714" s="191">
        <f>ROUND([2]Лист1!E761,2)</f>
        <v>0</v>
      </c>
      <c r="F714" s="71">
        <f t="shared" si="254"/>
        <v>4.8099999999999996</v>
      </c>
      <c r="G714" s="329">
        <f t="shared" si="254"/>
        <v>1018.54</v>
      </c>
      <c r="H714" s="330">
        <f t="shared" si="254"/>
        <v>343.8</v>
      </c>
      <c r="I714" s="331">
        <f t="shared" si="254"/>
        <v>343.8</v>
      </c>
      <c r="J714" s="71">
        <f t="shared" si="255"/>
        <v>3205.7799999999997</v>
      </c>
      <c r="K714" s="71">
        <f t="shared" si="256"/>
        <v>3558</v>
      </c>
      <c r="L714" s="71">
        <f t="shared" si="257"/>
        <v>3701.8399999999997</v>
      </c>
      <c r="M714" s="71">
        <f t="shared" si="258"/>
        <v>4683.6499999999996</v>
      </c>
      <c r="N714" s="23">
        <f t="shared" ref="N714:N729" si="259">ROUND($C714+$F714+$G714+J714,2)</f>
        <v>6653.08</v>
      </c>
      <c r="O714" s="23">
        <f t="shared" ref="O714:O729" si="260">ROUND($C714+$F714+$G714+K714,2)</f>
        <v>7005.3</v>
      </c>
      <c r="P714" s="23">
        <f t="shared" ref="P714:P729" si="261">ROUND($C714+$F714+$G714+L714,2)</f>
        <v>7149.14</v>
      </c>
      <c r="Q714" s="23">
        <f t="shared" ref="Q714:Q729" si="262">ROUND($C714+$F714+$G714+M714,2)</f>
        <v>8130.95</v>
      </c>
      <c r="R714" s="193">
        <f t="shared" si="248"/>
        <v>263.82</v>
      </c>
      <c r="S714" s="193">
        <f t="shared" si="249"/>
        <v>0</v>
      </c>
      <c r="T714" s="23">
        <f t="shared" ref="T714:T729" si="263">ROUND($C714+$F714+$H714+J714,2)</f>
        <v>5978.34</v>
      </c>
      <c r="U714" s="23">
        <f t="shared" ref="U714:U729" si="264">ROUND($C714+$F714+$H714+K714,2)</f>
        <v>6330.56</v>
      </c>
      <c r="V714" s="23">
        <f t="shared" ref="V714:V729" si="265">ROUND($C714+$F714+$H714+L714,2)</f>
        <v>6474.4</v>
      </c>
      <c r="W714" s="23">
        <f t="shared" ref="W714:W729" si="266">ROUND($C714+$F714+$H714+M714,2)</f>
        <v>7456.21</v>
      </c>
      <c r="X714" s="193">
        <f t="shared" si="250"/>
        <v>263.82</v>
      </c>
      <c r="Y714" s="193">
        <f t="shared" si="251"/>
        <v>0</v>
      </c>
      <c r="Z714" s="23">
        <f t="shared" ref="Z714:Z729" si="267">ROUND($C714+$F714+$I714+J714,2)</f>
        <v>5978.34</v>
      </c>
      <c r="AA714" s="23">
        <f t="shared" ref="AA714:AA729" si="268">ROUND($C714+$F714+$I714+K714,2)</f>
        <v>6330.56</v>
      </c>
      <c r="AB714" s="23">
        <f t="shared" ref="AB714:AB729" si="269">ROUND($C714+$F714+$I714+L714,2)</f>
        <v>6474.4</v>
      </c>
      <c r="AC714" s="23">
        <f t="shared" ref="AC714:AC729" si="270">ROUND($C714+$F714+$I714+M714,2)</f>
        <v>7456.21</v>
      </c>
      <c r="AD714" s="193">
        <f t="shared" si="252"/>
        <v>263.82</v>
      </c>
      <c r="AE714" s="366">
        <f t="shared" si="253"/>
        <v>0</v>
      </c>
    </row>
    <row r="715" spans="1:31" ht="15" customHeight="1" x14ac:dyDescent="0.2">
      <c r="A715" s="601"/>
      <c r="B715" s="10">
        <v>9</v>
      </c>
      <c r="C715" s="9">
        <f>ROUND([2]Лист1!C762,2)</f>
        <v>2294.5100000000002</v>
      </c>
      <c r="D715" s="191">
        <f>ROUND([2]Лист1!D762,2)</f>
        <v>444</v>
      </c>
      <c r="E715" s="191">
        <f>ROUND([2]Лист1!E762,2)</f>
        <v>0</v>
      </c>
      <c r="F715" s="71">
        <f t="shared" si="254"/>
        <v>4.8099999999999996</v>
      </c>
      <c r="G715" s="329">
        <f t="shared" si="254"/>
        <v>1018.54</v>
      </c>
      <c r="H715" s="330">
        <f t="shared" si="254"/>
        <v>343.8</v>
      </c>
      <c r="I715" s="331">
        <f t="shared" ref="I715:I729" si="271">I714</f>
        <v>343.8</v>
      </c>
      <c r="J715" s="71">
        <f t="shared" si="255"/>
        <v>3205.7799999999997</v>
      </c>
      <c r="K715" s="71">
        <f t="shared" si="256"/>
        <v>3558</v>
      </c>
      <c r="L715" s="71">
        <f t="shared" si="257"/>
        <v>3701.8399999999997</v>
      </c>
      <c r="M715" s="71">
        <f t="shared" si="258"/>
        <v>4683.6499999999996</v>
      </c>
      <c r="N715" s="23">
        <f t="shared" si="259"/>
        <v>6523.64</v>
      </c>
      <c r="O715" s="23">
        <f t="shared" si="260"/>
        <v>6875.86</v>
      </c>
      <c r="P715" s="23">
        <f t="shared" si="261"/>
        <v>7019.7</v>
      </c>
      <c r="Q715" s="23">
        <f t="shared" si="262"/>
        <v>8001.51</v>
      </c>
      <c r="R715" s="193">
        <f t="shared" ref="R715:R729" si="272">D715</f>
        <v>444</v>
      </c>
      <c r="S715" s="193">
        <f t="shared" ref="S715:S729" si="273">E715</f>
        <v>0</v>
      </c>
      <c r="T715" s="23">
        <f t="shared" si="263"/>
        <v>5848.9</v>
      </c>
      <c r="U715" s="23">
        <f t="shared" si="264"/>
        <v>6201.12</v>
      </c>
      <c r="V715" s="23">
        <f t="shared" si="265"/>
        <v>6344.96</v>
      </c>
      <c r="W715" s="23">
        <f t="shared" si="266"/>
        <v>7326.77</v>
      </c>
      <c r="X715" s="193">
        <f t="shared" ref="X715:X729" si="274">D715</f>
        <v>444</v>
      </c>
      <c r="Y715" s="193">
        <f t="shared" ref="Y715:Y729" si="275">E715</f>
        <v>0</v>
      </c>
      <c r="Z715" s="23">
        <f t="shared" si="267"/>
        <v>5848.9</v>
      </c>
      <c r="AA715" s="23">
        <f t="shared" si="268"/>
        <v>6201.12</v>
      </c>
      <c r="AB715" s="23">
        <f t="shared" si="269"/>
        <v>6344.96</v>
      </c>
      <c r="AC715" s="23">
        <f t="shared" si="270"/>
        <v>7326.77</v>
      </c>
      <c r="AD715" s="193">
        <f t="shared" ref="AD715:AD729" si="276">D715</f>
        <v>444</v>
      </c>
      <c r="AE715" s="366">
        <f t="shared" ref="AE715:AE729" si="277">E715</f>
        <v>0</v>
      </c>
    </row>
    <row r="716" spans="1:31" ht="15" customHeight="1" x14ac:dyDescent="0.2">
      <c r="A716" s="601"/>
      <c r="B716" s="10">
        <v>10</v>
      </c>
      <c r="C716" s="9">
        <f>ROUND([2]Лист1!C763,2)</f>
        <v>2583.6799999999998</v>
      </c>
      <c r="D716" s="191">
        <f>ROUND([2]Лист1!D763,2)</f>
        <v>622.61</v>
      </c>
      <c r="E716" s="191">
        <f>ROUND([2]Лист1!E763,2)</f>
        <v>0</v>
      </c>
      <c r="F716" s="71">
        <f t="shared" ref="F716:H729" si="278">F715</f>
        <v>4.8099999999999996</v>
      </c>
      <c r="G716" s="329">
        <f t="shared" si="278"/>
        <v>1018.54</v>
      </c>
      <c r="H716" s="330">
        <f t="shared" si="278"/>
        <v>343.8</v>
      </c>
      <c r="I716" s="331">
        <f t="shared" si="271"/>
        <v>343.8</v>
      </c>
      <c r="J716" s="71">
        <f t="shared" ref="J716:J729" si="279">J715</f>
        <v>3205.7799999999997</v>
      </c>
      <c r="K716" s="71">
        <f t="shared" ref="K716:K729" si="280">K715</f>
        <v>3558</v>
      </c>
      <c r="L716" s="71">
        <f t="shared" ref="L716:L729" si="281">L715</f>
        <v>3701.8399999999997</v>
      </c>
      <c r="M716" s="71">
        <f t="shared" ref="M716:M729" si="282">M715</f>
        <v>4683.6499999999996</v>
      </c>
      <c r="N716" s="23">
        <f t="shared" si="259"/>
        <v>6812.81</v>
      </c>
      <c r="O716" s="23">
        <f t="shared" si="260"/>
        <v>7165.03</v>
      </c>
      <c r="P716" s="23">
        <f t="shared" si="261"/>
        <v>7308.87</v>
      </c>
      <c r="Q716" s="23">
        <f t="shared" si="262"/>
        <v>8290.68</v>
      </c>
      <c r="R716" s="193">
        <f t="shared" si="272"/>
        <v>622.61</v>
      </c>
      <c r="S716" s="193">
        <f t="shared" si="273"/>
        <v>0</v>
      </c>
      <c r="T716" s="23">
        <f t="shared" si="263"/>
        <v>6138.07</v>
      </c>
      <c r="U716" s="23">
        <f t="shared" si="264"/>
        <v>6490.29</v>
      </c>
      <c r="V716" s="23">
        <f t="shared" si="265"/>
        <v>6634.13</v>
      </c>
      <c r="W716" s="23">
        <f t="shared" si="266"/>
        <v>7615.94</v>
      </c>
      <c r="X716" s="193">
        <f t="shared" si="274"/>
        <v>622.61</v>
      </c>
      <c r="Y716" s="193">
        <f t="shared" si="275"/>
        <v>0</v>
      </c>
      <c r="Z716" s="23">
        <f t="shared" si="267"/>
        <v>6138.07</v>
      </c>
      <c r="AA716" s="23">
        <f t="shared" si="268"/>
        <v>6490.29</v>
      </c>
      <c r="AB716" s="23">
        <f t="shared" si="269"/>
        <v>6634.13</v>
      </c>
      <c r="AC716" s="23">
        <f t="shared" si="270"/>
        <v>7615.94</v>
      </c>
      <c r="AD716" s="193">
        <f t="shared" si="276"/>
        <v>622.61</v>
      </c>
      <c r="AE716" s="366">
        <f t="shared" si="277"/>
        <v>0</v>
      </c>
    </row>
    <row r="717" spans="1:31" ht="15" customHeight="1" x14ac:dyDescent="0.2">
      <c r="A717" s="601"/>
      <c r="B717" s="10">
        <v>11</v>
      </c>
      <c r="C717" s="9">
        <f>ROUND([2]Лист1!C764,2)</f>
        <v>2596.5100000000002</v>
      </c>
      <c r="D717" s="191">
        <f>ROUND([2]Лист1!D764,2)</f>
        <v>409.33</v>
      </c>
      <c r="E717" s="191">
        <f>ROUND([2]Лист1!E764,2)</f>
        <v>0</v>
      </c>
      <c r="F717" s="71">
        <f t="shared" si="278"/>
        <v>4.8099999999999996</v>
      </c>
      <c r="G717" s="329">
        <f t="shared" si="278"/>
        <v>1018.54</v>
      </c>
      <c r="H717" s="330">
        <f t="shared" si="278"/>
        <v>343.8</v>
      </c>
      <c r="I717" s="331">
        <f t="shared" si="271"/>
        <v>343.8</v>
      </c>
      <c r="J717" s="71">
        <f t="shared" si="279"/>
        <v>3205.7799999999997</v>
      </c>
      <c r="K717" s="71">
        <f t="shared" si="280"/>
        <v>3558</v>
      </c>
      <c r="L717" s="71">
        <f t="shared" si="281"/>
        <v>3701.8399999999997</v>
      </c>
      <c r="M717" s="71">
        <f t="shared" si="282"/>
        <v>4683.6499999999996</v>
      </c>
      <c r="N717" s="23">
        <f t="shared" si="259"/>
        <v>6825.64</v>
      </c>
      <c r="O717" s="23">
        <f t="shared" si="260"/>
        <v>7177.86</v>
      </c>
      <c r="P717" s="23">
        <f t="shared" si="261"/>
        <v>7321.7</v>
      </c>
      <c r="Q717" s="23">
        <f t="shared" si="262"/>
        <v>8303.51</v>
      </c>
      <c r="R717" s="193">
        <f t="shared" si="272"/>
        <v>409.33</v>
      </c>
      <c r="S717" s="193">
        <f t="shared" si="273"/>
        <v>0</v>
      </c>
      <c r="T717" s="23">
        <f t="shared" si="263"/>
        <v>6150.9</v>
      </c>
      <c r="U717" s="23">
        <f t="shared" si="264"/>
        <v>6503.12</v>
      </c>
      <c r="V717" s="23">
        <f t="shared" si="265"/>
        <v>6646.96</v>
      </c>
      <c r="W717" s="23">
        <f t="shared" si="266"/>
        <v>7628.77</v>
      </c>
      <c r="X717" s="193">
        <f t="shared" si="274"/>
        <v>409.33</v>
      </c>
      <c r="Y717" s="193">
        <f t="shared" si="275"/>
        <v>0</v>
      </c>
      <c r="Z717" s="23">
        <f t="shared" si="267"/>
        <v>6150.9</v>
      </c>
      <c r="AA717" s="23">
        <f t="shared" si="268"/>
        <v>6503.12</v>
      </c>
      <c r="AB717" s="23">
        <f t="shared" si="269"/>
        <v>6646.96</v>
      </c>
      <c r="AC717" s="23">
        <f t="shared" si="270"/>
        <v>7628.77</v>
      </c>
      <c r="AD717" s="193">
        <f t="shared" si="276"/>
        <v>409.33</v>
      </c>
      <c r="AE717" s="366">
        <f t="shared" si="277"/>
        <v>0</v>
      </c>
    </row>
    <row r="718" spans="1:31" ht="15" customHeight="1" x14ac:dyDescent="0.2">
      <c r="A718" s="601"/>
      <c r="B718" s="10">
        <v>12</v>
      </c>
      <c r="C718" s="9">
        <f>ROUND([2]Лист1!C765,2)</f>
        <v>2590.56</v>
      </c>
      <c r="D718" s="191">
        <f>ROUND([2]Лист1!D765,2)</f>
        <v>513.66999999999996</v>
      </c>
      <c r="E718" s="191">
        <f>ROUND([2]Лист1!E765,2)</f>
        <v>0</v>
      </c>
      <c r="F718" s="71">
        <f t="shared" si="278"/>
        <v>4.8099999999999996</v>
      </c>
      <c r="G718" s="329">
        <f t="shared" si="278"/>
        <v>1018.54</v>
      </c>
      <c r="H718" s="330">
        <f t="shared" si="278"/>
        <v>343.8</v>
      </c>
      <c r="I718" s="331">
        <f t="shared" si="271"/>
        <v>343.8</v>
      </c>
      <c r="J718" s="71">
        <f t="shared" si="279"/>
        <v>3205.7799999999997</v>
      </c>
      <c r="K718" s="71">
        <f t="shared" si="280"/>
        <v>3558</v>
      </c>
      <c r="L718" s="71">
        <f t="shared" si="281"/>
        <v>3701.8399999999997</v>
      </c>
      <c r="M718" s="71">
        <f t="shared" si="282"/>
        <v>4683.6499999999996</v>
      </c>
      <c r="N718" s="23">
        <f t="shared" si="259"/>
        <v>6819.69</v>
      </c>
      <c r="O718" s="23">
        <f t="shared" si="260"/>
        <v>7171.91</v>
      </c>
      <c r="P718" s="23">
        <f t="shared" si="261"/>
        <v>7315.75</v>
      </c>
      <c r="Q718" s="23">
        <f t="shared" si="262"/>
        <v>8297.56</v>
      </c>
      <c r="R718" s="193">
        <f t="shared" si="272"/>
        <v>513.66999999999996</v>
      </c>
      <c r="S718" s="193">
        <f t="shared" si="273"/>
        <v>0</v>
      </c>
      <c r="T718" s="23">
        <f t="shared" si="263"/>
        <v>6144.95</v>
      </c>
      <c r="U718" s="23">
        <f t="shared" si="264"/>
        <v>6497.17</v>
      </c>
      <c r="V718" s="23">
        <f t="shared" si="265"/>
        <v>6641.01</v>
      </c>
      <c r="W718" s="23">
        <f t="shared" si="266"/>
        <v>7622.82</v>
      </c>
      <c r="X718" s="193">
        <f t="shared" si="274"/>
        <v>513.66999999999996</v>
      </c>
      <c r="Y718" s="193">
        <f t="shared" si="275"/>
        <v>0</v>
      </c>
      <c r="Z718" s="23">
        <f t="shared" si="267"/>
        <v>6144.95</v>
      </c>
      <c r="AA718" s="23">
        <f t="shared" si="268"/>
        <v>6497.17</v>
      </c>
      <c r="AB718" s="23">
        <f t="shared" si="269"/>
        <v>6641.01</v>
      </c>
      <c r="AC718" s="23">
        <f t="shared" si="270"/>
        <v>7622.82</v>
      </c>
      <c r="AD718" s="193">
        <f t="shared" si="276"/>
        <v>513.66999999999996</v>
      </c>
      <c r="AE718" s="366">
        <f t="shared" si="277"/>
        <v>0</v>
      </c>
    </row>
    <row r="719" spans="1:31" ht="15" customHeight="1" x14ac:dyDescent="0.2">
      <c r="A719" s="601"/>
      <c r="B719" s="10">
        <v>13</v>
      </c>
      <c r="C719" s="9">
        <f>ROUND([2]Лист1!C766,2)</f>
        <v>2593.66</v>
      </c>
      <c r="D719" s="191">
        <f>ROUND([2]Лист1!D766,2)</f>
        <v>970.32</v>
      </c>
      <c r="E719" s="191">
        <f>ROUND([2]Лист1!E766,2)</f>
        <v>0</v>
      </c>
      <c r="F719" s="71">
        <f t="shared" si="278"/>
        <v>4.8099999999999996</v>
      </c>
      <c r="G719" s="329">
        <f t="shared" si="278"/>
        <v>1018.54</v>
      </c>
      <c r="H719" s="330">
        <f t="shared" si="278"/>
        <v>343.8</v>
      </c>
      <c r="I719" s="331">
        <f t="shared" si="271"/>
        <v>343.8</v>
      </c>
      <c r="J719" s="71">
        <f t="shared" si="279"/>
        <v>3205.7799999999997</v>
      </c>
      <c r="K719" s="71">
        <f t="shared" si="280"/>
        <v>3558</v>
      </c>
      <c r="L719" s="71">
        <f t="shared" si="281"/>
        <v>3701.8399999999997</v>
      </c>
      <c r="M719" s="71">
        <f t="shared" si="282"/>
        <v>4683.6499999999996</v>
      </c>
      <c r="N719" s="23">
        <f t="shared" si="259"/>
        <v>6822.79</v>
      </c>
      <c r="O719" s="23">
        <f t="shared" si="260"/>
        <v>7175.01</v>
      </c>
      <c r="P719" s="23">
        <f t="shared" si="261"/>
        <v>7318.85</v>
      </c>
      <c r="Q719" s="23">
        <f t="shared" si="262"/>
        <v>8300.66</v>
      </c>
      <c r="R719" s="193">
        <f t="shared" si="272"/>
        <v>970.32</v>
      </c>
      <c r="S719" s="193">
        <f t="shared" si="273"/>
        <v>0</v>
      </c>
      <c r="T719" s="23">
        <f t="shared" si="263"/>
        <v>6148.05</v>
      </c>
      <c r="U719" s="23">
        <f t="shared" si="264"/>
        <v>6500.27</v>
      </c>
      <c r="V719" s="23">
        <f t="shared" si="265"/>
        <v>6644.11</v>
      </c>
      <c r="W719" s="23">
        <f t="shared" si="266"/>
        <v>7625.92</v>
      </c>
      <c r="X719" s="193">
        <f t="shared" si="274"/>
        <v>970.32</v>
      </c>
      <c r="Y719" s="193">
        <f t="shared" si="275"/>
        <v>0</v>
      </c>
      <c r="Z719" s="23">
        <f t="shared" si="267"/>
        <v>6148.05</v>
      </c>
      <c r="AA719" s="23">
        <f t="shared" si="268"/>
        <v>6500.27</v>
      </c>
      <c r="AB719" s="23">
        <f t="shared" si="269"/>
        <v>6644.11</v>
      </c>
      <c r="AC719" s="23">
        <f t="shared" si="270"/>
        <v>7625.92</v>
      </c>
      <c r="AD719" s="193">
        <f t="shared" si="276"/>
        <v>970.32</v>
      </c>
      <c r="AE719" s="366">
        <f t="shared" si="277"/>
        <v>0</v>
      </c>
    </row>
    <row r="720" spans="1:31" ht="15" customHeight="1" x14ac:dyDescent="0.2">
      <c r="A720" s="601"/>
      <c r="B720" s="10">
        <v>14</v>
      </c>
      <c r="C720" s="9">
        <f>ROUND([2]Лист1!C767,2)</f>
        <v>2587.62</v>
      </c>
      <c r="D720" s="191">
        <f>ROUND([2]Лист1!D767,2)</f>
        <v>724.95</v>
      </c>
      <c r="E720" s="191">
        <f>ROUND([2]Лист1!E767,2)</f>
        <v>0</v>
      </c>
      <c r="F720" s="71">
        <f t="shared" si="278"/>
        <v>4.8099999999999996</v>
      </c>
      <c r="G720" s="329">
        <f t="shared" si="278"/>
        <v>1018.54</v>
      </c>
      <c r="H720" s="330">
        <f t="shared" si="278"/>
        <v>343.8</v>
      </c>
      <c r="I720" s="331">
        <f t="shared" si="271"/>
        <v>343.8</v>
      </c>
      <c r="J720" s="71">
        <f t="shared" si="279"/>
        <v>3205.7799999999997</v>
      </c>
      <c r="K720" s="71">
        <f t="shared" si="280"/>
        <v>3558</v>
      </c>
      <c r="L720" s="71">
        <f t="shared" si="281"/>
        <v>3701.8399999999997</v>
      </c>
      <c r="M720" s="71">
        <f t="shared" si="282"/>
        <v>4683.6499999999996</v>
      </c>
      <c r="N720" s="23">
        <f t="shared" si="259"/>
        <v>6816.75</v>
      </c>
      <c r="O720" s="23">
        <f t="shared" si="260"/>
        <v>7168.97</v>
      </c>
      <c r="P720" s="23">
        <f t="shared" si="261"/>
        <v>7312.81</v>
      </c>
      <c r="Q720" s="23">
        <f t="shared" si="262"/>
        <v>8294.6200000000008</v>
      </c>
      <c r="R720" s="193">
        <f t="shared" si="272"/>
        <v>724.95</v>
      </c>
      <c r="S720" s="193">
        <f t="shared" si="273"/>
        <v>0</v>
      </c>
      <c r="T720" s="23">
        <f t="shared" si="263"/>
        <v>6142.01</v>
      </c>
      <c r="U720" s="23">
        <f t="shared" si="264"/>
        <v>6494.23</v>
      </c>
      <c r="V720" s="23">
        <f t="shared" si="265"/>
        <v>6638.07</v>
      </c>
      <c r="W720" s="23">
        <f t="shared" si="266"/>
        <v>7619.88</v>
      </c>
      <c r="X720" s="193">
        <f t="shared" si="274"/>
        <v>724.95</v>
      </c>
      <c r="Y720" s="193">
        <f t="shared" si="275"/>
        <v>0</v>
      </c>
      <c r="Z720" s="23">
        <f t="shared" si="267"/>
        <v>6142.01</v>
      </c>
      <c r="AA720" s="23">
        <f t="shared" si="268"/>
        <v>6494.23</v>
      </c>
      <c r="AB720" s="23">
        <f t="shared" si="269"/>
        <v>6638.07</v>
      </c>
      <c r="AC720" s="23">
        <f t="shared" si="270"/>
        <v>7619.88</v>
      </c>
      <c r="AD720" s="193">
        <f t="shared" si="276"/>
        <v>724.95</v>
      </c>
      <c r="AE720" s="366">
        <f t="shared" si="277"/>
        <v>0</v>
      </c>
    </row>
    <row r="721" spans="1:31" ht="15" customHeight="1" x14ac:dyDescent="0.2">
      <c r="A721" s="601"/>
      <c r="B721" s="10">
        <v>15</v>
      </c>
      <c r="C721" s="9">
        <f>ROUND([2]Лист1!C768,2)</f>
        <v>2595.64</v>
      </c>
      <c r="D721" s="191">
        <f>ROUND([2]Лист1!D768,2)</f>
        <v>125.4</v>
      </c>
      <c r="E721" s="191">
        <f>ROUND([2]Лист1!E768,2)</f>
        <v>0</v>
      </c>
      <c r="F721" s="71">
        <f t="shared" si="278"/>
        <v>4.8099999999999996</v>
      </c>
      <c r="G721" s="329">
        <f t="shared" si="278"/>
        <v>1018.54</v>
      </c>
      <c r="H721" s="330">
        <f t="shared" si="278"/>
        <v>343.8</v>
      </c>
      <c r="I721" s="331">
        <f t="shared" si="271"/>
        <v>343.8</v>
      </c>
      <c r="J721" s="71">
        <f t="shared" si="279"/>
        <v>3205.7799999999997</v>
      </c>
      <c r="K721" s="71">
        <f t="shared" si="280"/>
        <v>3558</v>
      </c>
      <c r="L721" s="71">
        <f t="shared" si="281"/>
        <v>3701.8399999999997</v>
      </c>
      <c r="M721" s="71">
        <f t="shared" si="282"/>
        <v>4683.6499999999996</v>
      </c>
      <c r="N721" s="23">
        <f t="shared" si="259"/>
        <v>6824.77</v>
      </c>
      <c r="O721" s="23">
        <f t="shared" si="260"/>
        <v>7176.99</v>
      </c>
      <c r="P721" s="23">
        <f t="shared" si="261"/>
        <v>7320.83</v>
      </c>
      <c r="Q721" s="23">
        <f t="shared" si="262"/>
        <v>8302.64</v>
      </c>
      <c r="R721" s="193">
        <f t="shared" si="272"/>
        <v>125.4</v>
      </c>
      <c r="S721" s="193">
        <f t="shared" si="273"/>
        <v>0</v>
      </c>
      <c r="T721" s="23">
        <f t="shared" si="263"/>
        <v>6150.03</v>
      </c>
      <c r="U721" s="23">
        <f t="shared" si="264"/>
        <v>6502.25</v>
      </c>
      <c r="V721" s="23">
        <f t="shared" si="265"/>
        <v>6646.09</v>
      </c>
      <c r="W721" s="23">
        <f t="shared" si="266"/>
        <v>7627.9</v>
      </c>
      <c r="X721" s="193">
        <f t="shared" si="274"/>
        <v>125.4</v>
      </c>
      <c r="Y721" s="193">
        <f t="shared" si="275"/>
        <v>0</v>
      </c>
      <c r="Z721" s="23">
        <f t="shared" si="267"/>
        <v>6150.03</v>
      </c>
      <c r="AA721" s="23">
        <f t="shared" si="268"/>
        <v>6502.25</v>
      </c>
      <c r="AB721" s="23">
        <f t="shared" si="269"/>
        <v>6646.09</v>
      </c>
      <c r="AC721" s="23">
        <f t="shared" si="270"/>
        <v>7627.9</v>
      </c>
      <c r="AD721" s="193">
        <f t="shared" si="276"/>
        <v>125.4</v>
      </c>
      <c r="AE721" s="366">
        <f t="shared" si="277"/>
        <v>0</v>
      </c>
    </row>
    <row r="722" spans="1:31" ht="15" customHeight="1" x14ac:dyDescent="0.2">
      <c r="A722" s="601"/>
      <c r="B722" s="10">
        <v>16</v>
      </c>
      <c r="C722" s="9">
        <f>ROUND([2]Лист1!C769,2)</f>
        <v>2636.22</v>
      </c>
      <c r="D722" s="191">
        <f>ROUND([2]Лист1!D769,2)</f>
        <v>274.82</v>
      </c>
      <c r="E722" s="191">
        <f>ROUND([2]Лист1!E769,2)</f>
        <v>0</v>
      </c>
      <c r="F722" s="71">
        <f t="shared" si="278"/>
        <v>4.8099999999999996</v>
      </c>
      <c r="G722" s="329">
        <f t="shared" si="278"/>
        <v>1018.54</v>
      </c>
      <c r="H722" s="330">
        <f t="shared" si="278"/>
        <v>343.8</v>
      </c>
      <c r="I722" s="331">
        <f t="shared" si="271"/>
        <v>343.8</v>
      </c>
      <c r="J722" s="71">
        <f t="shared" si="279"/>
        <v>3205.7799999999997</v>
      </c>
      <c r="K722" s="71">
        <f t="shared" si="280"/>
        <v>3558</v>
      </c>
      <c r="L722" s="71">
        <f t="shared" si="281"/>
        <v>3701.8399999999997</v>
      </c>
      <c r="M722" s="71">
        <f t="shared" si="282"/>
        <v>4683.6499999999996</v>
      </c>
      <c r="N722" s="23">
        <f t="shared" si="259"/>
        <v>6865.35</v>
      </c>
      <c r="O722" s="23">
        <f t="shared" si="260"/>
        <v>7217.57</v>
      </c>
      <c r="P722" s="23">
        <f t="shared" si="261"/>
        <v>7361.41</v>
      </c>
      <c r="Q722" s="23">
        <f t="shared" si="262"/>
        <v>8343.2199999999993</v>
      </c>
      <c r="R722" s="193">
        <f t="shared" si="272"/>
        <v>274.82</v>
      </c>
      <c r="S722" s="193">
        <f t="shared" si="273"/>
        <v>0</v>
      </c>
      <c r="T722" s="23">
        <f t="shared" si="263"/>
        <v>6190.61</v>
      </c>
      <c r="U722" s="23">
        <f t="shared" si="264"/>
        <v>6542.83</v>
      </c>
      <c r="V722" s="23">
        <f t="shared" si="265"/>
        <v>6686.67</v>
      </c>
      <c r="W722" s="23">
        <f t="shared" si="266"/>
        <v>7668.48</v>
      </c>
      <c r="X722" s="193">
        <f t="shared" si="274"/>
        <v>274.82</v>
      </c>
      <c r="Y722" s="193">
        <f t="shared" si="275"/>
        <v>0</v>
      </c>
      <c r="Z722" s="23">
        <f t="shared" si="267"/>
        <v>6190.61</v>
      </c>
      <c r="AA722" s="23">
        <f t="shared" si="268"/>
        <v>6542.83</v>
      </c>
      <c r="AB722" s="23">
        <f t="shared" si="269"/>
        <v>6686.67</v>
      </c>
      <c r="AC722" s="23">
        <f t="shared" si="270"/>
        <v>7668.48</v>
      </c>
      <c r="AD722" s="193">
        <f t="shared" si="276"/>
        <v>274.82</v>
      </c>
      <c r="AE722" s="366">
        <f t="shared" si="277"/>
        <v>0</v>
      </c>
    </row>
    <row r="723" spans="1:31" ht="15" customHeight="1" x14ac:dyDescent="0.2">
      <c r="A723" s="601"/>
      <c r="B723" s="10">
        <v>17</v>
      </c>
      <c r="C723" s="9">
        <f>ROUND([2]Лист1!C770,2)</f>
        <v>2854.22</v>
      </c>
      <c r="D723" s="191">
        <f>ROUND([2]Лист1!D770,2)</f>
        <v>390.03</v>
      </c>
      <c r="E723" s="191">
        <f>ROUND([2]Лист1!E770,2)</f>
        <v>0</v>
      </c>
      <c r="F723" s="71">
        <f t="shared" si="278"/>
        <v>4.8099999999999996</v>
      </c>
      <c r="G723" s="329">
        <f t="shared" si="278"/>
        <v>1018.54</v>
      </c>
      <c r="H723" s="330">
        <f t="shared" si="278"/>
        <v>343.8</v>
      </c>
      <c r="I723" s="331">
        <f t="shared" si="271"/>
        <v>343.8</v>
      </c>
      <c r="J723" s="71">
        <f t="shared" si="279"/>
        <v>3205.7799999999997</v>
      </c>
      <c r="K723" s="71">
        <f t="shared" si="280"/>
        <v>3558</v>
      </c>
      <c r="L723" s="71">
        <f t="shared" si="281"/>
        <v>3701.8399999999997</v>
      </c>
      <c r="M723" s="71">
        <f t="shared" si="282"/>
        <v>4683.6499999999996</v>
      </c>
      <c r="N723" s="23">
        <f t="shared" si="259"/>
        <v>7083.35</v>
      </c>
      <c r="O723" s="23">
        <f t="shared" si="260"/>
        <v>7435.57</v>
      </c>
      <c r="P723" s="23">
        <f t="shared" si="261"/>
        <v>7579.41</v>
      </c>
      <c r="Q723" s="23">
        <f t="shared" si="262"/>
        <v>8561.2199999999993</v>
      </c>
      <c r="R723" s="193">
        <f t="shared" si="272"/>
        <v>390.03</v>
      </c>
      <c r="S723" s="193">
        <f t="shared" si="273"/>
        <v>0</v>
      </c>
      <c r="T723" s="23">
        <f t="shared" si="263"/>
        <v>6408.61</v>
      </c>
      <c r="U723" s="23">
        <f t="shared" si="264"/>
        <v>6760.83</v>
      </c>
      <c r="V723" s="23">
        <f t="shared" si="265"/>
        <v>6904.67</v>
      </c>
      <c r="W723" s="23">
        <f t="shared" si="266"/>
        <v>7886.48</v>
      </c>
      <c r="X723" s="193">
        <f t="shared" si="274"/>
        <v>390.03</v>
      </c>
      <c r="Y723" s="193">
        <f t="shared" si="275"/>
        <v>0</v>
      </c>
      <c r="Z723" s="23">
        <f t="shared" si="267"/>
        <v>6408.61</v>
      </c>
      <c r="AA723" s="23">
        <f t="shared" si="268"/>
        <v>6760.83</v>
      </c>
      <c r="AB723" s="23">
        <f t="shared" si="269"/>
        <v>6904.67</v>
      </c>
      <c r="AC723" s="23">
        <f t="shared" si="270"/>
        <v>7886.48</v>
      </c>
      <c r="AD723" s="193">
        <f t="shared" si="276"/>
        <v>390.03</v>
      </c>
      <c r="AE723" s="366">
        <f t="shared" si="277"/>
        <v>0</v>
      </c>
    </row>
    <row r="724" spans="1:31" ht="15" customHeight="1" x14ac:dyDescent="0.2">
      <c r="A724" s="601"/>
      <c r="B724" s="10">
        <v>18</v>
      </c>
      <c r="C724" s="9">
        <f>ROUND([2]Лист1!C771,2)</f>
        <v>4066.06</v>
      </c>
      <c r="D724" s="191">
        <f>ROUND([2]Лист1!D771,2)</f>
        <v>0.12</v>
      </c>
      <c r="E724" s="191">
        <f>ROUND([2]Лист1!E771,2)</f>
        <v>1371.59</v>
      </c>
      <c r="F724" s="71">
        <f t="shared" si="278"/>
        <v>4.8099999999999996</v>
      </c>
      <c r="G724" s="329">
        <f t="shared" si="278"/>
        <v>1018.54</v>
      </c>
      <c r="H724" s="330">
        <f t="shared" si="278"/>
        <v>343.8</v>
      </c>
      <c r="I724" s="331">
        <f t="shared" si="271"/>
        <v>343.8</v>
      </c>
      <c r="J724" s="71">
        <f t="shared" si="279"/>
        <v>3205.7799999999997</v>
      </c>
      <c r="K724" s="71">
        <f t="shared" si="280"/>
        <v>3558</v>
      </c>
      <c r="L724" s="71">
        <f t="shared" si="281"/>
        <v>3701.8399999999997</v>
      </c>
      <c r="M724" s="71">
        <f t="shared" si="282"/>
        <v>4683.6499999999996</v>
      </c>
      <c r="N724" s="23">
        <f t="shared" si="259"/>
        <v>8295.19</v>
      </c>
      <c r="O724" s="23">
        <f t="shared" si="260"/>
        <v>8647.41</v>
      </c>
      <c r="P724" s="23">
        <f t="shared" si="261"/>
        <v>8791.25</v>
      </c>
      <c r="Q724" s="23">
        <f t="shared" si="262"/>
        <v>9773.06</v>
      </c>
      <c r="R724" s="193">
        <f t="shared" si="272"/>
        <v>0.12</v>
      </c>
      <c r="S724" s="193">
        <f t="shared" si="273"/>
        <v>1371.59</v>
      </c>
      <c r="T724" s="23">
        <f t="shared" si="263"/>
        <v>7620.45</v>
      </c>
      <c r="U724" s="23">
        <f t="shared" si="264"/>
        <v>7972.67</v>
      </c>
      <c r="V724" s="23">
        <f t="shared" si="265"/>
        <v>8116.51</v>
      </c>
      <c r="W724" s="23">
        <f t="shared" si="266"/>
        <v>9098.32</v>
      </c>
      <c r="X724" s="193">
        <f t="shared" si="274"/>
        <v>0.12</v>
      </c>
      <c r="Y724" s="193">
        <f t="shared" si="275"/>
        <v>1371.59</v>
      </c>
      <c r="Z724" s="23">
        <f t="shared" si="267"/>
        <v>7620.45</v>
      </c>
      <c r="AA724" s="23">
        <f t="shared" si="268"/>
        <v>7972.67</v>
      </c>
      <c r="AB724" s="23">
        <f t="shared" si="269"/>
        <v>8116.51</v>
      </c>
      <c r="AC724" s="23">
        <f t="shared" si="270"/>
        <v>9098.32</v>
      </c>
      <c r="AD724" s="193">
        <f t="shared" si="276"/>
        <v>0.12</v>
      </c>
      <c r="AE724" s="366">
        <f t="shared" si="277"/>
        <v>1371.59</v>
      </c>
    </row>
    <row r="725" spans="1:31" ht="15" customHeight="1" x14ac:dyDescent="0.2">
      <c r="A725" s="601"/>
      <c r="B725" s="10">
        <v>19</v>
      </c>
      <c r="C725" s="9">
        <f>ROUND([2]Лист1!C772,2)</f>
        <v>3892.1</v>
      </c>
      <c r="D725" s="191">
        <f>ROUND([2]Лист1!D772,2)</f>
        <v>1.32</v>
      </c>
      <c r="E725" s="191">
        <f>ROUND([2]Лист1!E772,2)</f>
        <v>1252.55</v>
      </c>
      <c r="F725" s="71">
        <f t="shared" si="278"/>
        <v>4.8099999999999996</v>
      </c>
      <c r="G725" s="329">
        <f t="shared" si="278"/>
        <v>1018.54</v>
      </c>
      <c r="H725" s="330">
        <f t="shared" si="278"/>
        <v>343.8</v>
      </c>
      <c r="I725" s="331">
        <f t="shared" si="271"/>
        <v>343.8</v>
      </c>
      <c r="J725" s="71">
        <f t="shared" si="279"/>
        <v>3205.7799999999997</v>
      </c>
      <c r="K725" s="71">
        <f t="shared" si="280"/>
        <v>3558</v>
      </c>
      <c r="L725" s="71">
        <f t="shared" si="281"/>
        <v>3701.8399999999997</v>
      </c>
      <c r="M725" s="71">
        <f t="shared" si="282"/>
        <v>4683.6499999999996</v>
      </c>
      <c r="N725" s="23">
        <f t="shared" si="259"/>
        <v>8121.23</v>
      </c>
      <c r="O725" s="23">
        <f t="shared" si="260"/>
        <v>8473.4500000000007</v>
      </c>
      <c r="P725" s="23">
        <f t="shared" si="261"/>
        <v>8617.2900000000009</v>
      </c>
      <c r="Q725" s="23">
        <f t="shared" si="262"/>
        <v>9599.1</v>
      </c>
      <c r="R725" s="193">
        <f t="shared" si="272"/>
        <v>1.32</v>
      </c>
      <c r="S725" s="193">
        <f t="shared" si="273"/>
        <v>1252.55</v>
      </c>
      <c r="T725" s="23">
        <f t="shared" si="263"/>
        <v>7446.49</v>
      </c>
      <c r="U725" s="23">
        <f t="shared" si="264"/>
        <v>7798.71</v>
      </c>
      <c r="V725" s="23">
        <f t="shared" si="265"/>
        <v>7942.55</v>
      </c>
      <c r="W725" s="23">
        <f t="shared" si="266"/>
        <v>8924.36</v>
      </c>
      <c r="X725" s="193">
        <f t="shared" si="274"/>
        <v>1.32</v>
      </c>
      <c r="Y725" s="193">
        <f t="shared" si="275"/>
        <v>1252.55</v>
      </c>
      <c r="Z725" s="23">
        <f t="shared" si="267"/>
        <v>7446.49</v>
      </c>
      <c r="AA725" s="23">
        <f t="shared" si="268"/>
        <v>7798.71</v>
      </c>
      <c r="AB725" s="23">
        <f t="shared" si="269"/>
        <v>7942.55</v>
      </c>
      <c r="AC725" s="23">
        <f t="shared" si="270"/>
        <v>8924.36</v>
      </c>
      <c r="AD725" s="193">
        <f t="shared" si="276"/>
        <v>1.32</v>
      </c>
      <c r="AE725" s="366">
        <f t="shared" si="277"/>
        <v>1252.55</v>
      </c>
    </row>
    <row r="726" spans="1:31" ht="15" customHeight="1" x14ac:dyDescent="0.2">
      <c r="A726" s="601"/>
      <c r="B726" s="10">
        <v>20</v>
      </c>
      <c r="C726" s="9">
        <f>ROUND([2]Лист1!C773,2)</f>
        <v>2652.72</v>
      </c>
      <c r="D726" s="191">
        <f>ROUND([2]Лист1!D773,2)</f>
        <v>0</v>
      </c>
      <c r="E726" s="191">
        <f>ROUND([2]Лист1!E773,2)</f>
        <v>458.99</v>
      </c>
      <c r="F726" s="71">
        <f t="shared" si="278"/>
        <v>4.8099999999999996</v>
      </c>
      <c r="G726" s="329">
        <f t="shared" si="278"/>
        <v>1018.54</v>
      </c>
      <c r="H726" s="330">
        <f t="shared" si="278"/>
        <v>343.8</v>
      </c>
      <c r="I726" s="331">
        <f t="shared" si="271"/>
        <v>343.8</v>
      </c>
      <c r="J726" s="71">
        <f t="shared" si="279"/>
        <v>3205.7799999999997</v>
      </c>
      <c r="K726" s="71">
        <f t="shared" si="280"/>
        <v>3558</v>
      </c>
      <c r="L726" s="71">
        <f t="shared" si="281"/>
        <v>3701.8399999999997</v>
      </c>
      <c r="M726" s="71">
        <f t="shared" si="282"/>
        <v>4683.6499999999996</v>
      </c>
      <c r="N726" s="23">
        <f t="shared" si="259"/>
        <v>6881.85</v>
      </c>
      <c r="O726" s="23">
        <f t="shared" si="260"/>
        <v>7234.07</v>
      </c>
      <c r="P726" s="23">
        <f t="shared" si="261"/>
        <v>7377.91</v>
      </c>
      <c r="Q726" s="23">
        <f t="shared" si="262"/>
        <v>8359.7199999999993</v>
      </c>
      <c r="R726" s="193">
        <f t="shared" si="272"/>
        <v>0</v>
      </c>
      <c r="S726" s="193">
        <f t="shared" si="273"/>
        <v>458.99</v>
      </c>
      <c r="T726" s="23">
        <f t="shared" si="263"/>
        <v>6207.11</v>
      </c>
      <c r="U726" s="23">
        <f t="shared" si="264"/>
        <v>6559.33</v>
      </c>
      <c r="V726" s="23">
        <f t="shared" si="265"/>
        <v>6703.17</v>
      </c>
      <c r="W726" s="23">
        <f t="shared" si="266"/>
        <v>7684.98</v>
      </c>
      <c r="X726" s="193">
        <f t="shared" si="274"/>
        <v>0</v>
      </c>
      <c r="Y726" s="193">
        <f t="shared" si="275"/>
        <v>458.99</v>
      </c>
      <c r="Z726" s="23">
        <f t="shared" si="267"/>
        <v>6207.11</v>
      </c>
      <c r="AA726" s="23">
        <f t="shared" si="268"/>
        <v>6559.33</v>
      </c>
      <c r="AB726" s="23">
        <f t="shared" si="269"/>
        <v>6703.17</v>
      </c>
      <c r="AC726" s="23">
        <f t="shared" si="270"/>
        <v>7684.98</v>
      </c>
      <c r="AD726" s="193">
        <f t="shared" si="276"/>
        <v>0</v>
      </c>
      <c r="AE726" s="366">
        <f t="shared" si="277"/>
        <v>458.99</v>
      </c>
    </row>
    <row r="727" spans="1:31" ht="15" customHeight="1" x14ac:dyDescent="0.2">
      <c r="A727" s="601"/>
      <c r="B727" s="10">
        <v>21</v>
      </c>
      <c r="C727" s="9">
        <f>ROUND([2]Лист1!C774,2)</f>
        <v>3454.46</v>
      </c>
      <c r="D727" s="191">
        <f>ROUND([2]Лист1!D774,2)</f>
        <v>0</v>
      </c>
      <c r="E727" s="191">
        <f>ROUND([2]Лист1!E774,2)</f>
        <v>1382.43</v>
      </c>
      <c r="F727" s="71">
        <f t="shared" si="278"/>
        <v>4.8099999999999996</v>
      </c>
      <c r="G727" s="329">
        <f t="shared" si="278"/>
        <v>1018.54</v>
      </c>
      <c r="H727" s="330">
        <f t="shared" si="278"/>
        <v>343.8</v>
      </c>
      <c r="I727" s="331">
        <f t="shared" si="271"/>
        <v>343.8</v>
      </c>
      <c r="J727" s="71">
        <f t="shared" si="279"/>
        <v>3205.7799999999997</v>
      </c>
      <c r="K727" s="71">
        <f t="shared" si="280"/>
        <v>3558</v>
      </c>
      <c r="L727" s="71">
        <f t="shared" si="281"/>
        <v>3701.8399999999997</v>
      </c>
      <c r="M727" s="71">
        <f t="shared" si="282"/>
        <v>4683.6499999999996</v>
      </c>
      <c r="N727" s="23">
        <f t="shared" si="259"/>
        <v>7683.59</v>
      </c>
      <c r="O727" s="23">
        <f t="shared" si="260"/>
        <v>8035.81</v>
      </c>
      <c r="P727" s="23">
        <f t="shared" si="261"/>
        <v>8179.65</v>
      </c>
      <c r="Q727" s="23">
        <f t="shared" si="262"/>
        <v>9161.4599999999991</v>
      </c>
      <c r="R727" s="193">
        <f t="shared" si="272"/>
        <v>0</v>
      </c>
      <c r="S727" s="193">
        <f t="shared" si="273"/>
        <v>1382.43</v>
      </c>
      <c r="T727" s="23">
        <f t="shared" si="263"/>
        <v>7008.85</v>
      </c>
      <c r="U727" s="23">
        <f t="shared" si="264"/>
        <v>7361.07</v>
      </c>
      <c r="V727" s="23">
        <f t="shared" si="265"/>
        <v>7504.91</v>
      </c>
      <c r="W727" s="23">
        <f t="shared" si="266"/>
        <v>8486.7199999999993</v>
      </c>
      <c r="X727" s="193">
        <f t="shared" si="274"/>
        <v>0</v>
      </c>
      <c r="Y727" s="193">
        <f t="shared" si="275"/>
        <v>1382.43</v>
      </c>
      <c r="Z727" s="23">
        <f t="shared" si="267"/>
        <v>7008.85</v>
      </c>
      <c r="AA727" s="23">
        <f t="shared" si="268"/>
        <v>7361.07</v>
      </c>
      <c r="AB727" s="23">
        <f t="shared" si="269"/>
        <v>7504.91</v>
      </c>
      <c r="AC727" s="23">
        <f t="shared" si="270"/>
        <v>8486.7199999999993</v>
      </c>
      <c r="AD727" s="193">
        <f t="shared" si="276"/>
        <v>0</v>
      </c>
      <c r="AE727" s="366">
        <f t="shared" si="277"/>
        <v>1382.43</v>
      </c>
    </row>
    <row r="728" spans="1:31" ht="15" customHeight="1" x14ac:dyDescent="0.2">
      <c r="A728" s="601"/>
      <c r="B728" s="10">
        <v>22</v>
      </c>
      <c r="C728" s="9">
        <f>ROUND([2]Лист1!C775,2)</f>
        <v>2492.54</v>
      </c>
      <c r="D728" s="191">
        <f>ROUND([2]Лист1!D775,2)</f>
        <v>0</v>
      </c>
      <c r="E728" s="191">
        <f>ROUND([2]Лист1!E775,2)</f>
        <v>337.57</v>
      </c>
      <c r="F728" s="71">
        <f t="shared" si="278"/>
        <v>4.8099999999999996</v>
      </c>
      <c r="G728" s="329">
        <f t="shared" si="278"/>
        <v>1018.54</v>
      </c>
      <c r="H728" s="330">
        <f t="shared" si="278"/>
        <v>343.8</v>
      </c>
      <c r="I728" s="331">
        <f t="shared" si="271"/>
        <v>343.8</v>
      </c>
      <c r="J728" s="71">
        <f t="shared" si="279"/>
        <v>3205.7799999999997</v>
      </c>
      <c r="K728" s="71">
        <f t="shared" si="280"/>
        <v>3558</v>
      </c>
      <c r="L728" s="71">
        <f t="shared" si="281"/>
        <v>3701.8399999999997</v>
      </c>
      <c r="M728" s="71">
        <f t="shared" si="282"/>
        <v>4683.6499999999996</v>
      </c>
      <c r="N728" s="23">
        <f t="shared" si="259"/>
        <v>6721.67</v>
      </c>
      <c r="O728" s="23">
        <f t="shared" si="260"/>
        <v>7073.89</v>
      </c>
      <c r="P728" s="23">
        <f t="shared" si="261"/>
        <v>7217.73</v>
      </c>
      <c r="Q728" s="23">
        <f t="shared" si="262"/>
        <v>8199.5400000000009</v>
      </c>
      <c r="R728" s="193">
        <f t="shared" si="272"/>
        <v>0</v>
      </c>
      <c r="S728" s="193">
        <f t="shared" si="273"/>
        <v>337.57</v>
      </c>
      <c r="T728" s="23">
        <f t="shared" si="263"/>
        <v>6046.93</v>
      </c>
      <c r="U728" s="23">
        <f t="shared" si="264"/>
        <v>6399.15</v>
      </c>
      <c r="V728" s="23">
        <f t="shared" si="265"/>
        <v>6542.99</v>
      </c>
      <c r="W728" s="23">
        <f t="shared" si="266"/>
        <v>7524.8</v>
      </c>
      <c r="X728" s="193">
        <f t="shared" si="274"/>
        <v>0</v>
      </c>
      <c r="Y728" s="193">
        <f t="shared" si="275"/>
        <v>337.57</v>
      </c>
      <c r="Z728" s="23">
        <f t="shared" si="267"/>
        <v>6046.93</v>
      </c>
      <c r="AA728" s="23">
        <f t="shared" si="268"/>
        <v>6399.15</v>
      </c>
      <c r="AB728" s="23">
        <f t="shared" si="269"/>
        <v>6542.99</v>
      </c>
      <c r="AC728" s="23">
        <f t="shared" si="270"/>
        <v>7524.8</v>
      </c>
      <c r="AD728" s="193">
        <f t="shared" si="276"/>
        <v>0</v>
      </c>
      <c r="AE728" s="366">
        <f t="shared" si="277"/>
        <v>337.57</v>
      </c>
    </row>
    <row r="729" spans="1:31" ht="15" customHeight="1" x14ac:dyDescent="0.2">
      <c r="A729" s="602"/>
      <c r="B729" s="10">
        <v>23</v>
      </c>
      <c r="C729" s="9">
        <f>ROUND([2]Лист1!C776,2)</f>
        <v>2221.85</v>
      </c>
      <c r="D729" s="191">
        <f>ROUND([2]Лист1!D776,2)</f>
        <v>0</v>
      </c>
      <c r="E729" s="191">
        <f>ROUND([2]Лист1!E776,2)</f>
        <v>635.41999999999996</v>
      </c>
      <c r="F729" s="71">
        <f t="shared" si="278"/>
        <v>4.8099999999999996</v>
      </c>
      <c r="G729" s="329">
        <f t="shared" si="278"/>
        <v>1018.54</v>
      </c>
      <c r="H729" s="330">
        <f t="shared" si="278"/>
        <v>343.8</v>
      </c>
      <c r="I729" s="331">
        <f t="shared" si="271"/>
        <v>343.8</v>
      </c>
      <c r="J729" s="71">
        <f t="shared" si="279"/>
        <v>3205.7799999999997</v>
      </c>
      <c r="K729" s="71">
        <f t="shared" si="280"/>
        <v>3558</v>
      </c>
      <c r="L729" s="71">
        <f t="shared" si="281"/>
        <v>3701.8399999999997</v>
      </c>
      <c r="M729" s="71">
        <f t="shared" si="282"/>
        <v>4683.6499999999996</v>
      </c>
      <c r="N729" s="23">
        <f t="shared" si="259"/>
        <v>6450.98</v>
      </c>
      <c r="O729" s="23">
        <f t="shared" si="260"/>
        <v>6803.2</v>
      </c>
      <c r="P729" s="23">
        <f t="shared" si="261"/>
        <v>6947.04</v>
      </c>
      <c r="Q729" s="23">
        <f t="shared" si="262"/>
        <v>7928.85</v>
      </c>
      <c r="R729" s="193">
        <f t="shared" si="272"/>
        <v>0</v>
      </c>
      <c r="S729" s="193">
        <f t="shared" si="273"/>
        <v>635.41999999999996</v>
      </c>
      <c r="T729" s="23">
        <f t="shared" si="263"/>
        <v>5776.24</v>
      </c>
      <c r="U729" s="23">
        <f t="shared" si="264"/>
        <v>6128.46</v>
      </c>
      <c r="V729" s="23">
        <f t="shared" si="265"/>
        <v>6272.3</v>
      </c>
      <c r="W729" s="23">
        <f t="shared" si="266"/>
        <v>7254.11</v>
      </c>
      <c r="X729" s="193">
        <f t="shared" si="274"/>
        <v>0</v>
      </c>
      <c r="Y729" s="193">
        <f t="shared" si="275"/>
        <v>635.41999999999996</v>
      </c>
      <c r="Z729" s="23">
        <f t="shared" si="267"/>
        <v>5776.24</v>
      </c>
      <c r="AA729" s="23">
        <f t="shared" si="268"/>
        <v>6128.46</v>
      </c>
      <c r="AB729" s="23">
        <f t="shared" si="269"/>
        <v>6272.3</v>
      </c>
      <c r="AC729" s="23">
        <f t="shared" si="270"/>
        <v>7254.11</v>
      </c>
      <c r="AD729" s="193">
        <f t="shared" si="276"/>
        <v>0</v>
      </c>
      <c r="AE729" s="366">
        <f t="shared" si="277"/>
        <v>635.41999999999996</v>
      </c>
    </row>
    <row r="730" spans="1:31" ht="15" hidden="1" customHeight="1" x14ac:dyDescent="0.2">
      <c r="A730" s="617"/>
      <c r="B730" s="10"/>
      <c r="C730" s="9"/>
      <c r="D730" s="191"/>
      <c r="E730" s="191"/>
      <c r="F730" s="71"/>
      <c r="G730" s="329"/>
      <c r="H730" s="330"/>
      <c r="I730" s="331"/>
      <c r="J730" s="71"/>
      <c r="K730" s="71"/>
      <c r="L730" s="71"/>
      <c r="M730" s="71"/>
      <c r="N730" s="23"/>
      <c r="O730" s="23"/>
      <c r="P730" s="23"/>
      <c r="Q730" s="23"/>
      <c r="R730" s="193"/>
      <c r="S730" s="193"/>
      <c r="T730" s="23"/>
      <c r="U730" s="23"/>
      <c r="V730" s="23"/>
      <c r="W730" s="23"/>
      <c r="X730" s="193"/>
      <c r="Y730" s="193"/>
      <c r="Z730" s="23"/>
      <c r="AA730" s="23"/>
      <c r="AB730" s="23"/>
      <c r="AC730" s="23"/>
      <c r="AD730" s="193"/>
      <c r="AE730" s="366"/>
    </row>
    <row r="731" spans="1:31" ht="15" hidden="1" customHeight="1" x14ac:dyDescent="0.2">
      <c r="A731" s="617"/>
      <c r="B731" s="10"/>
      <c r="C731" s="9"/>
      <c r="D731" s="191"/>
      <c r="E731" s="191"/>
      <c r="F731" s="71"/>
      <c r="G731" s="329"/>
      <c r="H731" s="330"/>
      <c r="I731" s="331"/>
      <c r="J731" s="71"/>
      <c r="K731" s="71"/>
      <c r="L731" s="71"/>
      <c r="M731" s="71"/>
      <c r="N731" s="23"/>
      <c r="O731" s="23"/>
      <c r="P731" s="23"/>
      <c r="Q731" s="23"/>
      <c r="R731" s="193"/>
      <c r="S731" s="193"/>
      <c r="T731" s="23"/>
      <c r="U731" s="23"/>
      <c r="V731" s="23"/>
      <c r="W731" s="23"/>
      <c r="X731" s="193"/>
      <c r="Y731" s="193"/>
      <c r="Z731" s="23"/>
      <c r="AA731" s="23"/>
      <c r="AB731" s="23"/>
      <c r="AC731" s="23"/>
      <c r="AD731" s="193"/>
      <c r="AE731" s="366"/>
    </row>
    <row r="732" spans="1:31" ht="15" hidden="1" customHeight="1" x14ac:dyDescent="0.2">
      <c r="A732" s="617"/>
      <c r="B732" s="10"/>
      <c r="C732" s="9"/>
      <c r="D732" s="191"/>
      <c r="E732" s="191"/>
      <c r="F732" s="71"/>
      <c r="G732" s="329"/>
      <c r="H732" s="330"/>
      <c r="I732" s="331"/>
      <c r="J732" s="71"/>
      <c r="K732" s="71"/>
      <c r="L732" s="71"/>
      <c r="M732" s="71"/>
      <c r="N732" s="23"/>
      <c r="O732" s="23"/>
      <c r="P732" s="23"/>
      <c r="Q732" s="23"/>
      <c r="R732" s="193"/>
      <c r="S732" s="193"/>
      <c r="T732" s="23"/>
      <c r="U732" s="23"/>
      <c r="V732" s="23"/>
      <c r="W732" s="23"/>
      <c r="X732" s="193"/>
      <c r="Y732" s="193"/>
      <c r="Z732" s="23"/>
      <c r="AA732" s="23"/>
      <c r="AB732" s="23"/>
      <c r="AC732" s="23"/>
      <c r="AD732" s="193"/>
      <c r="AE732" s="366"/>
    </row>
    <row r="733" spans="1:31" ht="15" hidden="1" customHeight="1" x14ac:dyDescent="0.2">
      <c r="A733" s="617"/>
      <c r="B733" s="10"/>
      <c r="C733" s="9"/>
      <c r="D733" s="191"/>
      <c r="E733" s="191"/>
      <c r="F733" s="71"/>
      <c r="G733" s="329"/>
      <c r="H733" s="330"/>
      <c r="I733" s="331"/>
      <c r="J733" s="71"/>
      <c r="K733" s="71"/>
      <c r="L733" s="71"/>
      <c r="M733" s="71"/>
      <c r="N733" s="23"/>
      <c r="O733" s="23"/>
      <c r="P733" s="23"/>
      <c r="Q733" s="23"/>
      <c r="R733" s="193"/>
      <c r="S733" s="193"/>
      <c r="T733" s="23"/>
      <c r="U733" s="23"/>
      <c r="V733" s="23"/>
      <c r="W733" s="23"/>
      <c r="X733" s="193"/>
      <c r="Y733" s="193"/>
      <c r="Z733" s="23"/>
      <c r="AA733" s="23"/>
      <c r="AB733" s="23"/>
      <c r="AC733" s="23"/>
      <c r="AD733" s="193"/>
      <c r="AE733" s="366"/>
    </row>
    <row r="734" spans="1:31" ht="15" hidden="1" customHeight="1" x14ac:dyDescent="0.2">
      <c r="A734" s="617"/>
      <c r="B734" s="10"/>
      <c r="C734" s="9"/>
      <c r="D734" s="191"/>
      <c r="E734" s="191"/>
      <c r="F734" s="71"/>
      <c r="G734" s="329"/>
      <c r="H734" s="330"/>
      <c r="I734" s="331"/>
      <c r="J734" s="71"/>
      <c r="K734" s="71"/>
      <c r="L734" s="71"/>
      <c r="M734" s="71"/>
      <c r="N734" s="23"/>
      <c r="O734" s="23"/>
      <c r="P734" s="23"/>
      <c r="Q734" s="23"/>
      <c r="R734" s="193"/>
      <c r="S734" s="193"/>
      <c r="T734" s="23"/>
      <c r="U734" s="23"/>
      <c r="V734" s="23"/>
      <c r="W734" s="23"/>
      <c r="X734" s="193"/>
      <c r="Y734" s="193"/>
      <c r="Z734" s="23"/>
      <c r="AA734" s="23"/>
      <c r="AB734" s="23"/>
      <c r="AC734" s="23"/>
      <c r="AD734" s="193"/>
      <c r="AE734" s="366"/>
    </row>
    <row r="735" spans="1:31" ht="15" hidden="1" customHeight="1" x14ac:dyDescent="0.2">
      <c r="A735" s="617"/>
      <c r="B735" s="10"/>
      <c r="C735" s="9"/>
      <c r="D735" s="191"/>
      <c r="E735" s="191"/>
      <c r="F735" s="71"/>
      <c r="G735" s="329"/>
      <c r="H735" s="330"/>
      <c r="I735" s="331"/>
      <c r="J735" s="71"/>
      <c r="K735" s="71"/>
      <c r="L735" s="71"/>
      <c r="M735" s="71"/>
      <c r="N735" s="23"/>
      <c r="O735" s="23"/>
      <c r="P735" s="23"/>
      <c r="Q735" s="23"/>
      <c r="R735" s="193"/>
      <c r="S735" s="193"/>
      <c r="T735" s="23"/>
      <c r="U735" s="23"/>
      <c r="V735" s="23"/>
      <c r="W735" s="23"/>
      <c r="X735" s="193"/>
      <c r="Y735" s="193"/>
      <c r="Z735" s="23"/>
      <c r="AA735" s="23"/>
      <c r="AB735" s="23"/>
      <c r="AC735" s="23"/>
      <c r="AD735" s="193"/>
      <c r="AE735" s="366"/>
    </row>
    <row r="736" spans="1:31" ht="15" hidden="1" customHeight="1" x14ac:dyDescent="0.2">
      <c r="A736" s="617"/>
      <c r="B736" s="10"/>
      <c r="C736" s="9"/>
      <c r="D736" s="191"/>
      <c r="E736" s="191"/>
      <c r="F736" s="71"/>
      <c r="G736" s="329"/>
      <c r="H736" s="330"/>
      <c r="I736" s="331"/>
      <c r="J736" s="71"/>
      <c r="K736" s="71"/>
      <c r="L736" s="71"/>
      <c r="M736" s="71"/>
      <c r="N736" s="23"/>
      <c r="O736" s="23"/>
      <c r="P736" s="23"/>
      <c r="Q736" s="23"/>
      <c r="R736" s="193"/>
      <c r="S736" s="193"/>
      <c r="T736" s="23"/>
      <c r="U736" s="23"/>
      <c r="V736" s="23"/>
      <c r="W736" s="23"/>
      <c r="X736" s="193"/>
      <c r="Y736" s="193"/>
      <c r="Z736" s="23"/>
      <c r="AA736" s="23"/>
      <c r="AB736" s="23"/>
      <c r="AC736" s="23"/>
      <c r="AD736" s="193"/>
      <c r="AE736" s="366"/>
    </row>
    <row r="737" spans="1:31" ht="15" hidden="1" customHeight="1" x14ac:dyDescent="0.2">
      <c r="A737" s="617"/>
      <c r="B737" s="10"/>
      <c r="C737" s="9"/>
      <c r="D737" s="191"/>
      <c r="E737" s="191"/>
      <c r="F737" s="71"/>
      <c r="G737" s="329"/>
      <c r="H737" s="330"/>
      <c r="I737" s="331"/>
      <c r="J737" s="71"/>
      <c r="K737" s="71"/>
      <c r="L737" s="71"/>
      <c r="M737" s="71"/>
      <c r="N737" s="23"/>
      <c r="O737" s="23"/>
      <c r="P737" s="23"/>
      <c r="Q737" s="23"/>
      <c r="R737" s="193"/>
      <c r="S737" s="193"/>
      <c r="T737" s="23"/>
      <c r="U737" s="23"/>
      <c r="V737" s="23"/>
      <c r="W737" s="23"/>
      <c r="X737" s="193"/>
      <c r="Y737" s="193"/>
      <c r="Z737" s="23"/>
      <c r="AA737" s="23"/>
      <c r="AB737" s="23"/>
      <c r="AC737" s="23"/>
      <c r="AD737" s="193"/>
      <c r="AE737" s="366"/>
    </row>
    <row r="738" spans="1:31" ht="15" hidden="1" customHeight="1" x14ac:dyDescent="0.2">
      <c r="A738" s="617"/>
      <c r="B738" s="10"/>
      <c r="C738" s="9"/>
      <c r="D738" s="191"/>
      <c r="E738" s="191"/>
      <c r="F738" s="71"/>
      <c r="G738" s="329"/>
      <c r="H738" s="330"/>
      <c r="I738" s="331"/>
      <c r="J738" s="71"/>
      <c r="K738" s="71"/>
      <c r="L738" s="71"/>
      <c r="M738" s="71"/>
      <c r="N738" s="23"/>
      <c r="O738" s="23"/>
      <c r="P738" s="23"/>
      <c r="Q738" s="23"/>
      <c r="R738" s="193"/>
      <c r="S738" s="193"/>
      <c r="T738" s="23"/>
      <c r="U738" s="23"/>
      <c r="V738" s="23"/>
      <c r="W738" s="23"/>
      <c r="X738" s="193"/>
      <c r="Y738" s="193"/>
      <c r="Z738" s="23"/>
      <c r="AA738" s="23"/>
      <c r="AB738" s="23"/>
      <c r="AC738" s="23"/>
      <c r="AD738" s="193"/>
      <c r="AE738" s="366"/>
    </row>
    <row r="739" spans="1:31" ht="15" hidden="1" customHeight="1" x14ac:dyDescent="0.2">
      <c r="A739" s="617"/>
      <c r="B739" s="10"/>
      <c r="C739" s="9"/>
      <c r="D739" s="191"/>
      <c r="E739" s="191"/>
      <c r="F739" s="71"/>
      <c r="G739" s="329"/>
      <c r="H739" s="330"/>
      <c r="I739" s="331"/>
      <c r="J739" s="71"/>
      <c r="K739" s="71"/>
      <c r="L739" s="71"/>
      <c r="M739" s="71"/>
      <c r="N739" s="23"/>
      <c r="O739" s="23"/>
      <c r="P739" s="23"/>
      <c r="Q739" s="23"/>
      <c r="R739" s="193"/>
      <c r="S739" s="193"/>
      <c r="T739" s="23"/>
      <c r="U739" s="23"/>
      <c r="V739" s="23"/>
      <c r="W739" s="23"/>
      <c r="X739" s="193"/>
      <c r="Y739" s="193"/>
      <c r="Z739" s="23"/>
      <c r="AA739" s="23"/>
      <c r="AB739" s="23"/>
      <c r="AC739" s="23"/>
      <c r="AD739" s="193"/>
      <c r="AE739" s="366"/>
    </row>
    <row r="740" spans="1:31" ht="15" hidden="1" customHeight="1" x14ac:dyDescent="0.2">
      <c r="A740" s="617"/>
      <c r="B740" s="10"/>
      <c r="C740" s="9"/>
      <c r="D740" s="191"/>
      <c r="E740" s="191"/>
      <c r="F740" s="71"/>
      <c r="G740" s="329"/>
      <c r="H740" s="330"/>
      <c r="I740" s="331"/>
      <c r="J740" s="71"/>
      <c r="K740" s="71"/>
      <c r="L740" s="71"/>
      <c r="M740" s="71"/>
      <c r="N740" s="23"/>
      <c r="O740" s="23"/>
      <c r="P740" s="23"/>
      <c r="Q740" s="23"/>
      <c r="R740" s="193"/>
      <c r="S740" s="193"/>
      <c r="T740" s="23"/>
      <c r="U740" s="23"/>
      <c r="V740" s="23"/>
      <c r="W740" s="23"/>
      <c r="X740" s="193"/>
      <c r="Y740" s="193"/>
      <c r="Z740" s="23"/>
      <c r="AA740" s="23"/>
      <c r="AB740" s="23"/>
      <c r="AC740" s="23"/>
      <c r="AD740" s="193"/>
      <c r="AE740" s="366"/>
    </row>
    <row r="741" spans="1:31" ht="15" hidden="1" customHeight="1" x14ac:dyDescent="0.2">
      <c r="A741" s="617"/>
      <c r="B741" s="10"/>
      <c r="C741" s="9"/>
      <c r="D741" s="191"/>
      <c r="E741" s="191"/>
      <c r="F741" s="71"/>
      <c r="G741" s="329"/>
      <c r="H741" s="330"/>
      <c r="I741" s="331"/>
      <c r="J741" s="71"/>
      <c r="K741" s="71"/>
      <c r="L741" s="71"/>
      <c r="M741" s="71"/>
      <c r="N741" s="23"/>
      <c r="O741" s="23"/>
      <c r="P741" s="23"/>
      <c r="Q741" s="23"/>
      <c r="R741" s="193"/>
      <c r="S741" s="193"/>
      <c r="T741" s="23"/>
      <c r="U741" s="23"/>
      <c r="V741" s="23"/>
      <c r="W741" s="23"/>
      <c r="X741" s="193"/>
      <c r="Y741" s="193"/>
      <c r="Z741" s="23"/>
      <c r="AA741" s="23"/>
      <c r="AB741" s="23"/>
      <c r="AC741" s="23"/>
      <c r="AD741" s="193"/>
      <c r="AE741" s="366"/>
    </row>
    <row r="742" spans="1:31" ht="15" hidden="1" customHeight="1" x14ac:dyDescent="0.2">
      <c r="A742" s="617"/>
      <c r="B742" s="10"/>
      <c r="C742" s="9"/>
      <c r="D742" s="191"/>
      <c r="E742" s="191"/>
      <c r="F742" s="71"/>
      <c r="G742" s="329"/>
      <c r="H742" s="330"/>
      <c r="I742" s="331"/>
      <c r="J742" s="71"/>
      <c r="K742" s="71"/>
      <c r="L742" s="71"/>
      <c r="M742" s="71"/>
      <c r="N742" s="23"/>
      <c r="O742" s="23"/>
      <c r="P742" s="23"/>
      <c r="Q742" s="23"/>
      <c r="R742" s="193"/>
      <c r="S742" s="193"/>
      <c r="T742" s="23"/>
      <c r="U742" s="23"/>
      <c r="V742" s="23"/>
      <c r="W742" s="23"/>
      <c r="X742" s="193"/>
      <c r="Y742" s="193"/>
      <c r="Z742" s="23"/>
      <c r="AA742" s="23"/>
      <c r="AB742" s="23"/>
      <c r="AC742" s="23"/>
      <c r="AD742" s="193"/>
      <c r="AE742" s="366"/>
    </row>
    <row r="743" spans="1:31" ht="15" hidden="1" customHeight="1" x14ac:dyDescent="0.2">
      <c r="A743" s="617"/>
      <c r="B743" s="10"/>
      <c r="C743" s="9"/>
      <c r="D743" s="191"/>
      <c r="E743" s="191"/>
      <c r="F743" s="71"/>
      <c r="G743" s="329"/>
      <c r="H743" s="330"/>
      <c r="I743" s="331"/>
      <c r="J743" s="71"/>
      <c r="K743" s="71"/>
      <c r="L743" s="71"/>
      <c r="M743" s="71"/>
      <c r="N743" s="23"/>
      <c r="O743" s="23"/>
      <c r="P743" s="23"/>
      <c r="Q743" s="23"/>
      <c r="R743" s="193"/>
      <c r="S743" s="193"/>
      <c r="T743" s="23"/>
      <c r="U743" s="23"/>
      <c r="V743" s="23"/>
      <c r="W743" s="23"/>
      <c r="X743" s="193"/>
      <c r="Y743" s="193"/>
      <c r="Z743" s="23"/>
      <c r="AA743" s="23"/>
      <c r="AB743" s="23"/>
      <c r="AC743" s="23"/>
      <c r="AD743" s="193"/>
      <c r="AE743" s="366"/>
    </row>
    <row r="744" spans="1:31" ht="15" hidden="1" customHeight="1" x14ac:dyDescent="0.2">
      <c r="A744" s="617"/>
      <c r="B744" s="10"/>
      <c r="C744" s="9"/>
      <c r="D744" s="191"/>
      <c r="E744" s="191"/>
      <c r="F744" s="71"/>
      <c r="G744" s="329"/>
      <c r="H744" s="330"/>
      <c r="I744" s="331"/>
      <c r="J744" s="71"/>
      <c r="K744" s="71"/>
      <c r="L744" s="71"/>
      <c r="M744" s="71"/>
      <c r="N744" s="23"/>
      <c r="O744" s="23"/>
      <c r="P744" s="23"/>
      <c r="Q744" s="23"/>
      <c r="R744" s="193"/>
      <c r="S744" s="193"/>
      <c r="T744" s="23"/>
      <c r="U744" s="23"/>
      <c r="V744" s="23"/>
      <c r="W744" s="23"/>
      <c r="X744" s="193"/>
      <c r="Y744" s="193"/>
      <c r="Z744" s="23"/>
      <c r="AA744" s="23"/>
      <c r="AB744" s="23"/>
      <c r="AC744" s="23"/>
      <c r="AD744" s="193"/>
      <c r="AE744" s="366"/>
    </row>
    <row r="745" spans="1:31" ht="15" hidden="1" customHeight="1" x14ac:dyDescent="0.2">
      <c r="A745" s="617"/>
      <c r="B745" s="10"/>
      <c r="C745" s="9"/>
      <c r="D745" s="191"/>
      <c r="E745" s="191"/>
      <c r="F745" s="71"/>
      <c r="G745" s="329"/>
      <c r="H745" s="330"/>
      <c r="I745" s="331"/>
      <c r="J745" s="71"/>
      <c r="K745" s="71"/>
      <c r="L745" s="71"/>
      <c r="M745" s="71"/>
      <c r="N745" s="23"/>
      <c r="O745" s="23"/>
      <c r="P745" s="23"/>
      <c r="Q745" s="23"/>
      <c r="R745" s="193"/>
      <c r="S745" s="193"/>
      <c r="T745" s="23"/>
      <c r="U745" s="23"/>
      <c r="V745" s="23"/>
      <c r="W745" s="23"/>
      <c r="X745" s="193"/>
      <c r="Y745" s="193"/>
      <c r="Z745" s="23"/>
      <c r="AA745" s="23"/>
      <c r="AB745" s="23"/>
      <c r="AC745" s="23"/>
      <c r="AD745" s="193"/>
      <c r="AE745" s="366"/>
    </row>
    <row r="746" spans="1:31" ht="15" hidden="1" customHeight="1" x14ac:dyDescent="0.2">
      <c r="A746" s="617"/>
      <c r="B746" s="10"/>
      <c r="C746" s="9"/>
      <c r="D746" s="191"/>
      <c r="E746" s="191"/>
      <c r="F746" s="71"/>
      <c r="G746" s="329"/>
      <c r="H746" s="330"/>
      <c r="I746" s="331"/>
      <c r="J746" s="71"/>
      <c r="K746" s="71"/>
      <c r="L746" s="71"/>
      <c r="M746" s="71"/>
      <c r="N746" s="23"/>
      <c r="O746" s="23"/>
      <c r="P746" s="23"/>
      <c r="Q746" s="23"/>
      <c r="R746" s="193"/>
      <c r="S746" s="193"/>
      <c r="T746" s="23"/>
      <c r="U746" s="23"/>
      <c r="V746" s="23"/>
      <c r="W746" s="23"/>
      <c r="X746" s="193"/>
      <c r="Y746" s="193"/>
      <c r="Z746" s="23"/>
      <c r="AA746" s="23"/>
      <c r="AB746" s="23"/>
      <c r="AC746" s="23"/>
      <c r="AD746" s="193"/>
      <c r="AE746" s="366"/>
    </row>
    <row r="747" spans="1:31" ht="15" hidden="1" customHeight="1" x14ac:dyDescent="0.2">
      <c r="A747" s="617"/>
      <c r="B747" s="10"/>
      <c r="C747" s="9"/>
      <c r="D747" s="191"/>
      <c r="E747" s="191"/>
      <c r="F747" s="71"/>
      <c r="G747" s="329"/>
      <c r="H747" s="330"/>
      <c r="I747" s="331"/>
      <c r="J747" s="71"/>
      <c r="K747" s="71"/>
      <c r="L747" s="71"/>
      <c r="M747" s="71"/>
      <c r="N747" s="23"/>
      <c r="O747" s="23"/>
      <c r="P747" s="23"/>
      <c r="Q747" s="23"/>
      <c r="R747" s="193"/>
      <c r="S747" s="193"/>
      <c r="T747" s="23"/>
      <c r="U747" s="23"/>
      <c r="V747" s="23"/>
      <c r="W747" s="23"/>
      <c r="X747" s="193"/>
      <c r="Y747" s="193"/>
      <c r="Z747" s="23"/>
      <c r="AA747" s="23"/>
      <c r="AB747" s="23"/>
      <c r="AC747" s="23"/>
      <c r="AD747" s="193"/>
      <c r="AE747" s="366"/>
    </row>
    <row r="748" spans="1:31" ht="15" hidden="1" customHeight="1" x14ac:dyDescent="0.2">
      <c r="A748" s="617"/>
      <c r="B748" s="10"/>
      <c r="C748" s="9"/>
      <c r="D748" s="191"/>
      <c r="E748" s="191"/>
      <c r="F748" s="71"/>
      <c r="G748" s="329"/>
      <c r="H748" s="330"/>
      <c r="I748" s="331"/>
      <c r="J748" s="71"/>
      <c r="K748" s="71"/>
      <c r="L748" s="71"/>
      <c r="M748" s="71"/>
      <c r="N748" s="23"/>
      <c r="O748" s="23"/>
      <c r="P748" s="23"/>
      <c r="Q748" s="23"/>
      <c r="R748" s="193"/>
      <c r="S748" s="193"/>
      <c r="T748" s="23"/>
      <c r="U748" s="23"/>
      <c r="V748" s="23"/>
      <c r="W748" s="23"/>
      <c r="X748" s="193"/>
      <c r="Y748" s="193"/>
      <c r="Z748" s="23"/>
      <c r="AA748" s="23"/>
      <c r="AB748" s="23"/>
      <c r="AC748" s="23"/>
      <c r="AD748" s="193"/>
      <c r="AE748" s="366"/>
    </row>
    <row r="749" spans="1:31" ht="15" hidden="1" customHeight="1" x14ac:dyDescent="0.2">
      <c r="A749" s="617"/>
      <c r="B749" s="10"/>
      <c r="C749" s="9"/>
      <c r="D749" s="191"/>
      <c r="E749" s="191"/>
      <c r="F749" s="71"/>
      <c r="G749" s="329"/>
      <c r="H749" s="330"/>
      <c r="I749" s="331"/>
      <c r="J749" s="71"/>
      <c r="K749" s="71"/>
      <c r="L749" s="71"/>
      <c r="M749" s="71"/>
      <c r="N749" s="23"/>
      <c r="O749" s="23"/>
      <c r="P749" s="23"/>
      <c r="Q749" s="23"/>
      <c r="R749" s="193"/>
      <c r="S749" s="193"/>
      <c r="T749" s="23"/>
      <c r="U749" s="23"/>
      <c r="V749" s="23"/>
      <c r="W749" s="23"/>
      <c r="X749" s="193"/>
      <c r="Y749" s="193"/>
      <c r="Z749" s="23"/>
      <c r="AA749" s="23"/>
      <c r="AB749" s="23"/>
      <c r="AC749" s="23"/>
      <c r="AD749" s="193"/>
      <c r="AE749" s="366"/>
    </row>
    <row r="750" spans="1:31" ht="15" hidden="1" customHeight="1" x14ac:dyDescent="0.2">
      <c r="A750" s="617"/>
      <c r="B750" s="10"/>
      <c r="C750" s="9"/>
      <c r="D750" s="191"/>
      <c r="E750" s="191"/>
      <c r="F750" s="71"/>
      <c r="G750" s="329"/>
      <c r="H750" s="330"/>
      <c r="I750" s="331"/>
      <c r="J750" s="71"/>
      <c r="K750" s="71"/>
      <c r="L750" s="71"/>
      <c r="M750" s="71"/>
      <c r="N750" s="23"/>
      <c r="O750" s="23"/>
      <c r="P750" s="23"/>
      <c r="Q750" s="23"/>
      <c r="R750" s="193"/>
      <c r="S750" s="193"/>
      <c r="T750" s="23"/>
      <c r="U750" s="23"/>
      <c r="V750" s="23"/>
      <c r="W750" s="23"/>
      <c r="X750" s="193"/>
      <c r="Y750" s="193"/>
      <c r="Z750" s="23"/>
      <c r="AA750" s="23"/>
      <c r="AB750" s="23"/>
      <c r="AC750" s="23"/>
      <c r="AD750" s="193"/>
      <c r="AE750" s="366"/>
    </row>
    <row r="751" spans="1:31" ht="15" hidden="1" customHeight="1" x14ac:dyDescent="0.2">
      <c r="A751" s="617"/>
      <c r="B751" s="10"/>
      <c r="C751" s="9"/>
      <c r="D751" s="191"/>
      <c r="E751" s="191"/>
      <c r="F751" s="71"/>
      <c r="G751" s="329"/>
      <c r="H751" s="330"/>
      <c r="I751" s="331"/>
      <c r="J751" s="71"/>
      <c r="K751" s="71"/>
      <c r="L751" s="71"/>
      <c r="M751" s="71"/>
      <c r="N751" s="23"/>
      <c r="O751" s="23"/>
      <c r="P751" s="23"/>
      <c r="Q751" s="23"/>
      <c r="R751" s="193"/>
      <c r="S751" s="193"/>
      <c r="T751" s="23"/>
      <c r="U751" s="23"/>
      <c r="V751" s="23"/>
      <c r="W751" s="23"/>
      <c r="X751" s="193"/>
      <c r="Y751" s="193"/>
      <c r="Z751" s="23"/>
      <c r="AA751" s="23"/>
      <c r="AB751" s="23"/>
      <c r="AC751" s="23"/>
      <c r="AD751" s="193"/>
      <c r="AE751" s="366"/>
    </row>
    <row r="752" spans="1:31" ht="15" hidden="1" customHeight="1" x14ac:dyDescent="0.2">
      <c r="A752" s="617"/>
      <c r="B752" s="10"/>
      <c r="C752" s="9"/>
      <c r="D752" s="191"/>
      <c r="E752" s="191"/>
      <c r="F752" s="71"/>
      <c r="G752" s="329"/>
      <c r="H752" s="330"/>
      <c r="I752" s="331"/>
      <c r="J752" s="71"/>
      <c r="K752" s="71"/>
      <c r="L752" s="71"/>
      <c r="M752" s="71"/>
      <c r="N752" s="23"/>
      <c r="O752" s="23"/>
      <c r="P752" s="23"/>
      <c r="Q752" s="23"/>
      <c r="R752" s="193"/>
      <c r="S752" s="193"/>
      <c r="T752" s="23"/>
      <c r="U752" s="23"/>
      <c r="V752" s="23"/>
      <c r="W752" s="23"/>
      <c r="X752" s="193"/>
      <c r="Y752" s="193"/>
      <c r="Z752" s="23"/>
      <c r="AA752" s="23"/>
      <c r="AB752" s="23"/>
      <c r="AC752" s="23"/>
      <c r="AD752" s="193"/>
      <c r="AE752" s="366"/>
    </row>
    <row r="753" spans="1:31" ht="15" hidden="1" customHeight="1" thickBot="1" x14ac:dyDescent="0.25">
      <c r="A753" s="617"/>
      <c r="B753" s="10"/>
      <c r="C753" s="346"/>
      <c r="D753" s="367"/>
      <c r="E753" s="367"/>
      <c r="F753" s="178"/>
      <c r="G753" s="368"/>
      <c r="H753" s="369"/>
      <c r="I753" s="370"/>
      <c r="J753" s="178"/>
      <c r="K753" s="178"/>
      <c r="L753" s="178"/>
      <c r="M753" s="178"/>
      <c r="N753" s="229"/>
      <c r="O753" s="229"/>
      <c r="P753" s="229"/>
      <c r="Q753" s="229"/>
      <c r="R753" s="347"/>
      <c r="S753" s="347"/>
      <c r="T753" s="229"/>
      <c r="U753" s="229"/>
      <c r="V753" s="229"/>
      <c r="W753" s="229"/>
      <c r="X753" s="347"/>
      <c r="Y753" s="347"/>
      <c r="Z753" s="229"/>
      <c r="AA753" s="229"/>
      <c r="AB753" s="229"/>
      <c r="AC753" s="229"/>
      <c r="AD753" s="347"/>
      <c r="AE753" s="371"/>
    </row>
    <row r="756" spans="1:3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175"/>
      <c r="S756" s="175"/>
    </row>
  </sheetData>
  <sheetProtection selectLockedCells="1" selectUnlockedCells="1"/>
  <mergeCells count="57">
    <mergeCell ref="A1:AE1"/>
    <mergeCell ref="F7:F9"/>
    <mergeCell ref="F6:I6"/>
    <mergeCell ref="J6:M8"/>
    <mergeCell ref="T6:Y6"/>
    <mergeCell ref="N7:Q8"/>
    <mergeCell ref="R7:R9"/>
    <mergeCell ref="S7:S9"/>
    <mergeCell ref="AD7:AD9"/>
    <mergeCell ref="AE7:AE9"/>
    <mergeCell ref="T7:W8"/>
    <mergeCell ref="X7:X9"/>
    <mergeCell ref="Y7:Y9"/>
    <mergeCell ref="Z7:AC8"/>
    <mergeCell ref="A4:AE4"/>
    <mergeCell ref="D6:D9"/>
    <mergeCell ref="A730:A753"/>
    <mergeCell ref="B6:B9"/>
    <mergeCell ref="A586:A609"/>
    <mergeCell ref="A610:A633"/>
    <mergeCell ref="A634:A657"/>
    <mergeCell ref="A658:A681"/>
    <mergeCell ref="A490:A513"/>
    <mergeCell ref="A514:A537"/>
    <mergeCell ref="A298:A321"/>
    <mergeCell ref="A322:A345"/>
    <mergeCell ref="A538:A561"/>
    <mergeCell ref="A562:A585"/>
    <mergeCell ref="A418:A441"/>
    <mergeCell ref="A226:A249"/>
    <mergeCell ref="A250:A273"/>
    <mergeCell ref="A682:A705"/>
    <mergeCell ref="A466:A489"/>
    <mergeCell ref="A274:A297"/>
    <mergeCell ref="A706:A729"/>
    <mergeCell ref="L5:M5"/>
    <mergeCell ref="AB5:AC5"/>
    <mergeCell ref="A442:A465"/>
    <mergeCell ref="P5:Q5"/>
    <mergeCell ref="E6:E9"/>
    <mergeCell ref="A346:A369"/>
    <mergeCell ref="A370:A393"/>
    <mergeCell ref="N6:S6"/>
    <mergeCell ref="Z6:AE6"/>
    <mergeCell ref="A6:A9"/>
    <mergeCell ref="C6:C9"/>
    <mergeCell ref="G7:I8"/>
    <mergeCell ref="A34:A57"/>
    <mergeCell ref="A394:A417"/>
    <mergeCell ref="A178:A201"/>
    <mergeCell ref="A58:A81"/>
    <mergeCell ref="A82:A105"/>
    <mergeCell ref="A10:A33"/>
    <mergeCell ref="A202:A225"/>
    <mergeCell ref="A154:A177"/>
    <mergeCell ref="A106:A129"/>
    <mergeCell ref="A130:A153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5122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2" r:id="rId4"/>
      </mc:Fallback>
    </mc:AlternateContent>
    <mc:AlternateContent xmlns:mc="http://schemas.openxmlformats.org/markup-compatibility/2006">
      <mc:Choice Requires="x14">
        <oleObject progId="Equation.3" shapeId="5125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5" r:id="rId6"/>
      </mc:Fallback>
    </mc:AlternateContent>
    <mc:AlternateContent xmlns:mc="http://schemas.openxmlformats.org/markup-compatibility/2006">
      <mc:Choice Requires="x14">
        <oleObject progId="Equation.3" shapeId="2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5128" r:id="rId7"/>
      </mc:Fallback>
    </mc:AlternateContent>
    <mc:AlternateContent xmlns:mc="http://schemas.openxmlformats.org/markup-compatibility/2006">
      <mc:Choice Requires="x14">
        <oleObject progId="Equation.3" shapeId="5129" r:id="rId9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9" r:id="rId9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>
    <tabColor rgb="FFFFC000"/>
    <pageSetUpPr fitToPage="1"/>
  </sheetPr>
  <dimension ref="A1:AE756"/>
  <sheetViews>
    <sheetView zoomScale="70" zoomScaleNormal="70" workbookViewId="0">
      <selection activeCell="F763" sqref="F763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5" width="16.28515625" style="7" customWidth="1"/>
    <col min="6" max="8" width="14.7109375" style="7" customWidth="1"/>
    <col min="9" max="9" width="16.7109375" style="7" customWidth="1"/>
    <col min="10" max="13" width="9.5703125" customWidth="1"/>
    <col min="14" max="17" width="13.140625" customWidth="1"/>
    <col min="18" max="19" width="17.42578125" customWidth="1"/>
    <col min="20" max="23" width="13.140625" customWidth="1"/>
    <col min="24" max="25" width="17.5703125" customWidth="1"/>
    <col min="26" max="29" width="13.140625" customWidth="1"/>
    <col min="30" max="31" width="17.7109375" customWidth="1"/>
  </cols>
  <sheetData>
    <row r="1" spans="1:31" ht="41.25" customHeight="1" x14ac:dyDescent="0.2">
      <c r="A1" s="487" t="s">
        <v>39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</row>
    <row r="2" spans="1:31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31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ht="20.25" customHeight="1" x14ac:dyDescent="0.2">
      <c r="A4" s="487" t="s">
        <v>36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</row>
    <row r="5" spans="1:31" ht="20.25" customHeight="1" thickBot="1" x14ac:dyDescent="0.25">
      <c r="A5" s="162" t="s">
        <v>40</v>
      </c>
      <c r="B5" s="16"/>
      <c r="C5" s="177"/>
      <c r="D5" s="177"/>
      <c r="E5" s="177"/>
      <c r="F5" s="177"/>
      <c r="G5" s="1"/>
      <c r="H5" s="1"/>
      <c r="I5" s="1"/>
      <c r="J5" s="1"/>
      <c r="K5" s="1"/>
      <c r="L5" s="487"/>
      <c r="M5" s="487"/>
      <c r="N5" s="1"/>
      <c r="O5" s="1"/>
      <c r="P5" s="487"/>
      <c r="Q5" s="487"/>
      <c r="R5" s="1"/>
      <c r="S5" s="1"/>
      <c r="AD5" s="566" t="s">
        <v>18</v>
      </c>
      <c r="AE5" s="566"/>
    </row>
    <row r="6" spans="1:31" ht="36.75" customHeight="1" thickBot="1" x14ac:dyDescent="0.25">
      <c r="A6" s="583" t="s">
        <v>34</v>
      </c>
      <c r="B6" s="589" t="s">
        <v>35</v>
      </c>
      <c r="C6" s="615" t="s">
        <v>173</v>
      </c>
      <c r="D6" s="625" t="s">
        <v>174</v>
      </c>
      <c r="E6" s="605" t="s">
        <v>175</v>
      </c>
      <c r="F6" s="637" t="s">
        <v>178</v>
      </c>
      <c r="G6" s="638"/>
      <c r="H6" s="638"/>
      <c r="I6" s="638"/>
      <c r="J6" s="628" t="str">
        <f>'четвертая ц.к.'!H6</f>
        <v xml:space="preserve">Ставка на оплату технологического расхода (потерь) в сетях двухставочного тарифа на услуги по передаче,  утвержденная Постановлением РСТ РО №790 от 06.12.2023г., руб/МВт*ч </v>
      </c>
      <c r="K6" s="629"/>
      <c r="L6" s="629"/>
      <c r="M6" s="630"/>
      <c r="N6" s="608" t="s">
        <v>139</v>
      </c>
      <c r="O6" s="609"/>
      <c r="P6" s="609"/>
      <c r="Q6" s="609"/>
      <c r="R6" s="609"/>
      <c r="S6" s="610"/>
      <c r="T6" s="621" t="s">
        <v>119</v>
      </c>
      <c r="U6" s="609"/>
      <c r="V6" s="609"/>
      <c r="W6" s="609"/>
      <c r="X6" s="609"/>
      <c r="Y6" s="610"/>
      <c r="Z6" s="611" t="s">
        <v>120</v>
      </c>
      <c r="AA6" s="612"/>
      <c r="AB6" s="612"/>
      <c r="AC6" s="612"/>
      <c r="AD6" s="612"/>
      <c r="AE6" s="613"/>
    </row>
    <row r="7" spans="1:31" ht="63" customHeight="1" thickBot="1" x14ac:dyDescent="0.25">
      <c r="A7" s="584"/>
      <c r="B7" s="590"/>
      <c r="C7" s="586"/>
      <c r="D7" s="626"/>
      <c r="E7" s="606"/>
      <c r="F7" s="639" t="s">
        <v>170</v>
      </c>
      <c r="G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H7" s="561"/>
      <c r="I7" s="562"/>
      <c r="J7" s="631"/>
      <c r="K7" s="632"/>
      <c r="L7" s="632"/>
      <c r="M7" s="633"/>
      <c r="N7" s="470" t="s">
        <v>169</v>
      </c>
      <c r="O7" s="471"/>
      <c r="P7" s="471"/>
      <c r="Q7" s="471"/>
      <c r="R7" s="622" t="s">
        <v>176</v>
      </c>
      <c r="S7" s="622" t="s">
        <v>177</v>
      </c>
      <c r="T7" s="470" t="s">
        <v>169</v>
      </c>
      <c r="U7" s="471"/>
      <c r="V7" s="471"/>
      <c r="W7" s="471"/>
      <c r="X7" s="622" t="s">
        <v>176</v>
      </c>
      <c r="Y7" s="622" t="s">
        <v>177</v>
      </c>
      <c r="Z7" s="470" t="s">
        <v>169</v>
      </c>
      <c r="AA7" s="471"/>
      <c r="AB7" s="471"/>
      <c r="AC7" s="471"/>
      <c r="AD7" s="622" t="s">
        <v>176</v>
      </c>
      <c r="AE7" s="622" t="s">
        <v>177</v>
      </c>
    </row>
    <row r="8" spans="1:31" ht="21.75" customHeight="1" thickBot="1" x14ac:dyDescent="0.25">
      <c r="A8" s="584"/>
      <c r="B8" s="590"/>
      <c r="C8" s="586"/>
      <c r="D8" s="626"/>
      <c r="E8" s="606"/>
      <c r="F8" s="640"/>
      <c r="G8" s="563"/>
      <c r="H8" s="564"/>
      <c r="I8" s="565"/>
      <c r="J8" s="634"/>
      <c r="K8" s="635"/>
      <c r="L8" s="635"/>
      <c r="M8" s="636"/>
      <c r="N8" s="567"/>
      <c r="O8" s="568"/>
      <c r="P8" s="568"/>
      <c r="Q8" s="568"/>
      <c r="R8" s="623"/>
      <c r="S8" s="623"/>
      <c r="T8" s="567"/>
      <c r="U8" s="568"/>
      <c r="V8" s="568"/>
      <c r="W8" s="568"/>
      <c r="X8" s="623"/>
      <c r="Y8" s="623"/>
      <c r="Z8" s="567"/>
      <c r="AA8" s="568"/>
      <c r="AB8" s="568"/>
      <c r="AC8" s="568"/>
      <c r="AD8" s="623"/>
      <c r="AE8" s="623"/>
    </row>
    <row r="9" spans="1:31" ht="30" customHeight="1" thickBot="1" x14ac:dyDescent="0.25">
      <c r="A9" s="584"/>
      <c r="B9" s="590"/>
      <c r="C9" s="587"/>
      <c r="D9" s="627"/>
      <c r="E9" s="607"/>
      <c r="F9" s="641"/>
      <c r="G9" s="179" t="s">
        <v>140</v>
      </c>
      <c r="H9" s="14" t="s">
        <v>117</v>
      </c>
      <c r="I9" s="35" t="s">
        <v>118</v>
      </c>
      <c r="J9" s="13" t="s">
        <v>19</v>
      </c>
      <c r="K9" s="14" t="s">
        <v>20</v>
      </c>
      <c r="L9" s="14" t="s">
        <v>21</v>
      </c>
      <c r="M9" s="35" t="s">
        <v>22</v>
      </c>
      <c r="N9" s="203" t="s">
        <v>19</v>
      </c>
      <c r="O9" s="19" t="s">
        <v>20</v>
      </c>
      <c r="P9" s="19" t="s">
        <v>21</v>
      </c>
      <c r="Q9" s="204" t="s">
        <v>22</v>
      </c>
      <c r="R9" s="624"/>
      <c r="S9" s="624"/>
      <c r="T9" s="203" t="s">
        <v>19</v>
      </c>
      <c r="U9" s="19" t="s">
        <v>20</v>
      </c>
      <c r="V9" s="19" t="s">
        <v>21</v>
      </c>
      <c r="W9" s="204" t="s">
        <v>22</v>
      </c>
      <c r="X9" s="624"/>
      <c r="Y9" s="624"/>
      <c r="Z9" s="203" t="s">
        <v>19</v>
      </c>
      <c r="AA9" s="19" t="s">
        <v>20</v>
      </c>
      <c r="AB9" s="19" t="s">
        <v>21</v>
      </c>
      <c r="AC9" s="204" t="s">
        <v>22</v>
      </c>
      <c r="AD9" s="624"/>
      <c r="AE9" s="624"/>
    </row>
    <row r="10" spans="1:31" s="8" customFormat="1" ht="16.5" x14ac:dyDescent="0.2">
      <c r="A10" s="591">
        <f>'третья ц.к.'!A10:A33</f>
        <v>45597</v>
      </c>
      <c r="B10" s="10">
        <v>0</v>
      </c>
      <c r="C10" s="181">
        <f>'пятая ц.к.'!C10</f>
        <v>1437.39</v>
      </c>
      <c r="D10" s="193">
        <f>'пятая ц.к.'!D10</f>
        <v>46.82</v>
      </c>
      <c r="E10" s="193">
        <f>'пятая ц.к.'!E10</f>
        <v>0</v>
      </c>
      <c r="F10" s="182">
        <f>'пятая ц.к.'!F10</f>
        <v>4.8099999999999996</v>
      </c>
      <c r="G10" s="71">
        <f>'пятая ц.к.'!G10</f>
        <v>1018.54</v>
      </c>
      <c r="H10" s="71">
        <f>'пятая ц.к.'!H10</f>
        <v>343.8</v>
      </c>
      <c r="I10" s="71">
        <f>'пятая ц.к.'!I10</f>
        <v>343.8</v>
      </c>
      <c r="J10" s="71">
        <f>'четвертая ц.к.'!I10</f>
        <v>898.22</v>
      </c>
      <c r="K10" s="71">
        <f>'четвертая ц.к.'!J10</f>
        <v>1024.8500000000001</v>
      </c>
      <c r="L10" s="71">
        <f>'четвертая ц.к.'!K10</f>
        <v>665.24</v>
      </c>
      <c r="M10" s="71">
        <f>'четвертая ц.к.'!L10</f>
        <v>1093.33</v>
      </c>
      <c r="N10" s="184">
        <f t="shared" ref="N10:N73" si="0">ROUND($C10+$F10+$G10+J10,2)</f>
        <v>3358.96</v>
      </c>
      <c r="O10" s="184">
        <f t="shared" ref="O10:O73" si="1">ROUND($C10+$F10+$G10+K10,2)</f>
        <v>3485.59</v>
      </c>
      <c r="P10" s="184">
        <f t="shared" ref="P10:P73" si="2">ROUND($C10+$F10+$G10+L10,2)</f>
        <v>3125.98</v>
      </c>
      <c r="Q10" s="184">
        <f t="shared" ref="Q10:Q73" si="3">ROUND($C10+$F10+$G10+M10,2)</f>
        <v>3554.07</v>
      </c>
      <c r="R10" s="328">
        <f>D10</f>
        <v>46.82</v>
      </c>
      <c r="S10" s="328">
        <f>E10</f>
        <v>0</v>
      </c>
      <c r="T10" s="185">
        <f t="shared" ref="T10:T73" si="4">ROUND($C10+$F10+$H10+J10,2)</f>
        <v>2684.22</v>
      </c>
      <c r="U10" s="185">
        <f t="shared" ref="U10:U73" si="5">ROUND($C10+$F10+$H10+K10,2)</f>
        <v>2810.85</v>
      </c>
      <c r="V10" s="185">
        <f t="shared" ref="V10:V73" si="6">ROUND($C10+$F10+$H10+L10,2)</f>
        <v>2451.2399999999998</v>
      </c>
      <c r="W10" s="185">
        <f t="shared" ref="W10:W73" si="7">ROUND($C10+$F10+$H10+M10,2)</f>
        <v>2879.33</v>
      </c>
      <c r="X10" s="328">
        <f>D10</f>
        <v>46.82</v>
      </c>
      <c r="Y10" s="328">
        <f>E10</f>
        <v>0</v>
      </c>
      <c r="Z10" s="185">
        <f t="shared" ref="Z10:Z73" si="8">ROUND($C10+$F10+$I10+J10,2)</f>
        <v>2684.22</v>
      </c>
      <c r="AA10" s="185">
        <f t="shared" ref="AA10:AA73" si="9">ROUND($C10+$F10+$I10+K10,2)</f>
        <v>2810.85</v>
      </c>
      <c r="AB10" s="185">
        <f t="shared" ref="AB10:AB73" si="10">ROUND($C10+$F10+$I10+L10,2)</f>
        <v>2451.2399999999998</v>
      </c>
      <c r="AC10" s="185">
        <f t="shared" ref="AC10:AC73" si="11">ROUND($C10+$F10+$I10+M10,2)</f>
        <v>2879.33</v>
      </c>
      <c r="AD10" s="190">
        <f>D10</f>
        <v>46.82</v>
      </c>
      <c r="AE10" s="372">
        <f>E10</f>
        <v>0</v>
      </c>
    </row>
    <row r="11" spans="1:31" s="8" customFormat="1" ht="16.5" x14ac:dyDescent="0.2">
      <c r="A11" s="592"/>
      <c r="B11" s="10">
        <v>1</v>
      </c>
      <c r="C11" s="9">
        <f>'пятая ц.к.'!C11</f>
        <v>1416.04</v>
      </c>
      <c r="D11" s="191">
        <f>'пятая ц.к.'!D11</f>
        <v>25.49</v>
      </c>
      <c r="E11" s="191">
        <f>'пятая ц.к.'!E11</f>
        <v>0</v>
      </c>
      <c r="F11" s="76">
        <f>'пятая ц.к.'!F11</f>
        <v>4.8099999999999996</v>
      </c>
      <c r="G11" s="71">
        <f>'пятая ц.к.'!G11</f>
        <v>1018.54</v>
      </c>
      <c r="H11" s="71">
        <f>'пятая ц.к.'!H11</f>
        <v>343.8</v>
      </c>
      <c r="I11" s="71">
        <f>'пятая ц.к.'!I11</f>
        <v>343.8</v>
      </c>
      <c r="J11" s="71">
        <f>J10</f>
        <v>898.22</v>
      </c>
      <c r="K11" s="71">
        <f>K10</f>
        <v>1024.8500000000001</v>
      </c>
      <c r="L11" s="71">
        <f>L10</f>
        <v>665.24</v>
      </c>
      <c r="M11" s="71">
        <f>M10</f>
        <v>1093.33</v>
      </c>
      <c r="N11" s="23">
        <f t="shared" si="0"/>
        <v>3337.61</v>
      </c>
      <c r="O11" s="23">
        <f t="shared" si="1"/>
        <v>3464.24</v>
      </c>
      <c r="P11" s="23">
        <f t="shared" si="2"/>
        <v>3104.63</v>
      </c>
      <c r="Q11" s="23">
        <f t="shared" si="3"/>
        <v>3532.72</v>
      </c>
      <c r="R11" s="328">
        <f t="shared" ref="R11:R74" si="12">D11</f>
        <v>25.49</v>
      </c>
      <c r="S11" s="328">
        <f t="shared" ref="S11:S74" si="13">E11</f>
        <v>0</v>
      </c>
      <c r="T11" s="23">
        <f t="shared" si="4"/>
        <v>2662.87</v>
      </c>
      <c r="U11" s="23">
        <f t="shared" si="5"/>
        <v>2789.5</v>
      </c>
      <c r="V11" s="23">
        <f t="shared" si="6"/>
        <v>2429.89</v>
      </c>
      <c r="W11" s="23">
        <f t="shared" si="7"/>
        <v>2857.98</v>
      </c>
      <c r="X11" s="328">
        <f t="shared" ref="X11:X74" si="14">D11</f>
        <v>25.49</v>
      </c>
      <c r="Y11" s="328">
        <f t="shared" ref="Y11:Y74" si="15">E11</f>
        <v>0</v>
      </c>
      <c r="Z11" s="23">
        <f t="shared" si="8"/>
        <v>2662.87</v>
      </c>
      <c r="AA11" s="23">
        <f t="shared" si="9"/>
        <v>2789.5</v>
      </c>
      <c r="AB11" s="23">
        <f t="shared" si="10"/>
        <v>2429.89</v>
      </c>
      <c r="AC11" s="23">
        <f t="shared" si="11"/>
        <v>2857.98</v>
      </c>
      <c r="AD11" s="190">
        <f t="shared" ref="AD11:AD74" si="16">D11</f>
        <v>25.49</v>
      </c>
      <c r="AE11" s="372">
        <f t="shared" ref="AE11:AE74" si="17">E11</f>
        <v>0</v>
      </c>
    </row>
    <row r="12" spans="1:31" s="8" customFormat="1" ht="16.5" x14ac:dyDescent="0.2">
      <c r="A12" s="592"/>
      <c r="B12" s="10">
        <v>2</v>
      </c>
      <c r="C12" s="9">
        <f>'пятая ц.к.'!C12</f>
        <v>1416.01</v>
      </c>
      <c r="D12" s="191">
        <f>'пятая ц.к.'!D12</f>
        <v>15.93</v>
      </c>
      <c r="E12" s="191">
        <f>'пятая ц.к.'!E12</f>
        <v>1.17</v>
      </c>
      <c r="F12" s="76">
        <f>'пятая ц.к.'!F12</f>
        <v>4.8099999999999996</v>
      </c>
      <c r="G12" s="71">
        <f>'пятая ц.к.'!G12</f>
        <v>1018.54</v>
      </c>
      <c r="H12" s="71">
        <f>'пятая ц.к.'!H12</f>
        <v>343.8</v>
      </c>
      <c r="I12" s="71">
        <f>'пятая ц.к.'!I12</f>
        <v>343.8</v>
      </c>
      <c r="J12" s="71">
        <f t="shared" ref="J12:M27" si="18">J11</f>
        <v>898.22</v>
      </c>
      <c r="K12" s="71">
        <f t="shared" si="18"/>
        <v>1024.8500000000001</v>
      </c>
      <c r="L12" s="71">
        <f t="shared" si="18"/>
        <v>665.24</v>
      </c>
      <c r="M12" s="71">
        <f t="shared" si="18"/>
        <v>1093.33</v>
      </c>
      <c r="N12" s="23">
        <f t="shared" si="0"/>
        <v>3337.58</v>
      </c>
      <c r="O12" s="23">
        <f t="shared" si="1"/>
        <v>3464.21</v>
      </c>
      <c r="P12" s="23">
        <f t="shared" si="2"/>
        <v>3104.6</v>
      </c>
      <c r="Q12" s="23">
        <f t="shared" si="3"/>
        <v>3532.69</v>
      </c>
      <c r="R12" s="328">
        <f t="shared" si="12"/>
        <v>15.93</v>
      </c>
      <c r="S12" s="328">
        <f t="shared" si="13"/>
        <v>1.17</v>
      </c>
      <c r="T12" s="23">
        <f t="shared" si="4"/>
        <v>2662.84</v>
      </c>
      <c r="U12" s="23">
        <f t="shared" si="5"/>
        <v>2789.47</v>
      </c>
      <c r="V12" s="23">
        <f t="shared" si="6"/>
        <v>2429.86</v>
      </c>
      <c r="W12" s="23">
        <f t="shared" si="7"/>
        <v>2857.95</v>
      </c>
      <c r="X12" s="328">
        <f t="shared" si="14"/>
        <v>15.93</v>
      </c>
      <c r="Y12" s="328">
        <f t="shared" si="15"/>
        <v>1.17</v>
      </c>
      <c r="Z12" s="23">
        <f t="shared" si="8"/>
        <v>2662.84</v>
      </c>
      <c r="AA12" s="23">
        <f t="shared" si="9"/>
        <v>2789.47</v>
      </c>
      <c r="AB12" s="23">
        <f t="shared" si="10"/>
        <v>2429.86</v>
      </c>
      <c r="AC12" s="23">
        <f t="shared" si="11"/>
        <v>2857.95</v>
      </c>
      <c r="AD12" s="190">
        <f t="shared" si="16"/>
        <v>15.93</v>
      </c>
      <c r="AE12" s="372">
        <f t="shared" si="17"/>
        <v>1.17</v>
      </c>
    </row>
    <row r="13" spans="1:31" s="8" customFormat="1" ht="16.5" x14ac:dyDescent="0.2">
      <c r="A13" s="592"/>
      <c r="B13" s="10">
        <v>3</v>
      </c>
      <c r="C13" s="9">
        <f>'пятая ц.к.'!C13</f>
        <v>1325.34</v>
      </c>
      <c r="D13" s="191">
        <f>'пятая ц.к.'!D13</f>
        <v>101.3</v>
      </c>
      <c r="E13" s="191">
        <f>'пятая ц.к.'!E13</f>
        <v>0.28000000000000003</v>
      </c>
      <c r="F13" s="76">
        <f>'пятая ц.к.'!F13</f>
        <v>4.8099999999999996</v>
      </c>
      <c r="G13" s="71">
        <f>'пятая ц.к.'!G13</f>
        <v>1018.54</v>
      </c>
      <c r="H13" s="71">
        <f>'пятая ц.к.'!H13</f>
        <v>343.8</v>
      </c>
      <c r="I13" s="71">
        <f>'пятая ц.к.'!I13</f>
        <v>343.8</v>
      </c>
      <c r="J13" s="71">
        <f t="shared" si="18"/>
        <v>898.22</v>
      </c>
      <c r="K13" s="71">
        <f t="shared" si="18"/>
        <v>1024.8500000000001</v>
      </c>
      <c r="L13" s="71">
        <f t="shared" si="18"/>
        <v>665.24</v>
      </c>
      <c r="M13" s="71">
        <f t="shared" si="18"/>
        <v>1093.33</v>
      </c>
      <c r="N13" s="23">
        <f t="shared" si="0"/>
        <v>3246.91</v>
      </c>
      <c r="O13" s="23">
        <f t="shared" si="1"/>
        <v>3373.54</v>
      </c>
      <c r="P13" s="23">
        <f t="shared" si="2"/>
        <v>3013.93</v>
      </c>
      <c r="Q13" s="23">
        <f t="shared" si="3"/>
        <v>3442.02</v>
      </c>
      <c r="R13" s="328">
        <f t="shared" si="12"/>
        <v>101.3</v>
      </c>
      <c r="S13" s="328">
        <f t="shared" si="13"/>
        <v>0.28000000000000003</v>
      </c>
      <c r="T13" s="23">
        <f t="shared" si="4"/>
        <v>2572.17</v>
      </c>
      <c r="U13" s="23">
        <f t="shared" si="5"/>
        <v>2698.8</v>
      </c>
      <c r="V13" s="23">
        <f t="shared" si="6"/>
        <v>2339.19</v>
      </c>
      <c r="W13" s="23">
        <f t="shared" si="7"/>
        <v>2767.28</v>
      </c>
      <c r="X13" s="328">
        <f t="shared" si="14"/>
        <v>101.3</v>
      </c>
      <c r="Y13" s="328">
        <f t="shared" si="15"/>
        <v>0.28000000000000003</v>
      </c>
      <c r="Z13" s="23">
        <f t="shared" si="8"/>
        <v>2572.17</v>
      </c>
      <c r="AA13" s="23">
        <f t="shared" si="9"/>
        <v>2698.8</v>
      </c>
      <c r="AB13" s="23">
        <f t="shared" si="10"/>
        <v>2339.19</v>
      </c>
      <c r="AC13" s="23">
        <f t="shared" si="11"/>
        <v>2767.28</v>
      </c>
      <c r="AD13" s="190">
        <f t="shared" si="16"/>
        <v>101.3</v>
      </c>
      <c r="AE13" s="372">
        <f t="shared" si="17"/>
        <v>0.28000000000000003</v>
      </c>
    </row>
    <row r="14" spans="1:31" s="8" customFormat="1" ht="16.5" x14ac:dyDescent="0.2">
      <c r="A14" s="592"/>
      <c r="B14" s="10">
        <v>4</v>
      </c>
      <c r="C14" s="9">
        <f>'пятая ц.к.'!C14</f>
        <v>1378.26</v>
      </c>
      <c r="D14" s="191">
        <f>'пятая ц.к.'!D14</f>
        <v>302.94</v>
      </c>
      <c r="E14" s="191">
        <f>'пятая ц.к.'!E14</f>
        <v>0</v>
      </c>
      <c r="F14" s="76">
        <f>'пятая ц.к.'!F14</f>
        <v>4.8099999999999996</v>
      </c>
      <c r="G14" s="71">
        <f>'пятая ц.к.'!G14</f>
        <v>1018.54</v>
      </c>
      <c r="H14" s="71">
        <f>'пятая ц.к.'!H14</f>
        <v>343.8</v>
      </c>
      <c r="I14" s="71">
        <f>'пятая ц.к.'!I14</f>
        <v>343.8</v>
      </c>
      <c r="J14" s="71">
        <f t="shared" si="18"/>
        <v>898.22</v>
      </c>
      <c r="K14" s="71">
        <f t="shared" si="18"/>
        <v>1024.8500000000001</v>
      </c>
      <c r="L14" s="71">
        <f t="shared" si="18"/>
        <v>665.24</v>
      </c>
      <c r="M14" s="71">
        <f t="shared" si="18"/>
        <v>1093.33</v>
      </c>
      <c r="N14" s="23">
        <f t="shared" si="0"/>
        <v>3299.83</v>
      </c>
      <c r="O14" s="23">
        <f t="shared" si="1"/>
        <v>3426.46</v>
      </c>
      <c r="P14" s="23">
        <f t="shared" si="2"/>
        <v>3066.85</v>
      </c>
      <c r="Q14" s="23">
        <f t="shared" si="3"/>
        <v>3494.94</v>
      </c>
      <c r="R14" s="328">
        <f t="shared" si="12"/>
        <v>302.94</v>
      </c>
      <c r="S14" s="328">
        <f t="shared" si="13"/>
        <v>0</v>
      </c>
      <c r="T14" s="23">
        <f t="shared" si="4"/>
        <v>2625.09</v>
      </c>
      <c r="U14" s="23">
        <f t="shared" si="5"/>
        <v>2751.72</v>
      </c>
      <c r="V14" s="23">
        <f t="shared" si="6"/>
        <v>2392.11</v>
      </c>
      <c r="W14" s="23">
        <f t="shared" si="7"/>
        <v>2820.2</v>
      </c>
      <c r="X14" s="328">
        <f t="shared" si="14"/>
        <v>302.94</v>
      </c>
      <c r="Y14" s="328">
        <f t="shared" si="15"/>
        <v>0</v>
      </c>
      <c r="Z14" s="23">
        <f t="shared" si="8"/>
        <v>2625.09</v>
      </c>
      <c r="AA14" s="23">
        <f t="shared" si="9"/>
        <v>2751.72</v>
      </c>
      <c r="AB14" s="23">
        <f t="shared" si="10"/>
        <v>2392.11</v>
      </c>
      <c r="AC14" s="23">
        <f t="shared" si="11"/>
        <v>2820.2</v>
      </c>
      <c r="AD14" s="190">
        <f t="shared" si="16"/>
        <v>302.94</v>
      </c>
      <c r="AE14" s="372">
        <f t="shared" si="17"/>
        <v>0</v>
      </c>
    </row>
    <row r="15" spans="1:31" s="8" customFormat="1" ht="16.5" x14ac:dyDescent="0.2">
      <c r="A15" s="592"/>
      <c r="B15" s="10">
        <v>5</v>
      </c>
      <c r="C15" s="9">
        <f>'пятая ц.к.'!C15</f>
        <v>1725.91</v>
      </c>
      <c r="D15" s="191">
        <f>'пятая ц.к.'!D15</f>
        <v>359.89</v>
      </c>
      <c r="E15" s="191">
        <f>'пятая ц.к.'!E15</f>
        <v>17.18</v>
      </c>
      <c r="F15" s="76">
        <f>'пятая ц.к.'!F15</f>
        <v>4.8099999999999996</v>
      </c>
      <c r="G15" s="71">
        <f>'пятая ц.к.'!G15</f>
        <v>1018.54</v>
      </c>
      <c r="H15" s="71">
        <f>'пятая ц.к.'!H15</f>
        <v>343.8</v>
      </c>
      <c r="I15" s="71">
        <f>'пятая ц.к.'!I15</f>
        <v>343.8</v>
      </c>
      <c r="J15" s="71">
        <f t="shared" si="18"/>
        <v>898.22</v>
      </c>
      <c r="K15" s="71">
        <f t="shared" si="18"/>
        <v>1024.8500000000001</v>
      </c>
      <c r="L15" s="71">
        <f t="shared" si="18"/>
        <v>665.24</v>
      </c>
      <c r="M15" s="71">
        <f t="shared" si="18"/>
        <v>1093.33</v>
      </c>
      <c r="N15" s="23">
        <f t="shared" si="0"/>
        <v>3647.48</v>
      </c>
      <c r="O15" s="23">
        <f t="shared" si="1"/>
        <v>3774.11</v>
      </c>
      <c r="P15" s="23">
        <f t="shared" si="2"/>
        <v>3414.5</v>
      </c>
      <c r="Q15" s="23">
        <f t="shared" si="3"/>
        <v>3842.59</v>
      </c>
      <c r="R15" s="328">
        <f t="shared" si="12"/>
        <v>359.89</v>
      </c>
      <c r="S15" s="328">
        <f t="shared" si="13"/>
        <v>17.18</v>
      </c>
      <c r="T15" s="23">
        <f t="shared" si="4"/>
        <v>2972.74</v>
      </c>
      <c r="U15" s="23">
        <f t="shared" si="5"/>
        <v>3099.37</v>
      </c>
      <c r="V15" s="23">
        <f t="shared" si="6"/>
        <v>2739.76</v>
      </c>
      <c r="W15" s="23">
        <f t="shared" si="7"/>
        <v>3167.85</v>
      </c>
      <c r="X15" s="328">
        <f t="shared" si="14"/>
        <v>359.89</v>
      </c>
      <c r="Y15" s="328">
        <f t="shared" si="15"/>
        <v>17.18</v>
      </c>
      <c r="Z15" s="23">
        <f t="shared" si="8"/>
        <v>2972.74</v>
      </c>
      <c r="AA15" s="23">
        <f t="shared" si="9"/>
        <v>3099.37</v>
      </c>
      <c r="AB15" s="23">
        <f t="shared" si="10"/>
        <v>2739.76</v>
      </c>
      <c r="AC15" s="23">
        <f t="shared" si="11"/>
        <v>3167.85</v>
      </c>
      <c r="AD15" s="190">
        <f t="shared" si="16"/>
        <v>359.89</v>
      </c>
      <c r="AE15" s="372">
        <f t="shared" si="17"/>
        <v>17.18</v>
      </c>
    </row>
    <row r="16" spans="1:31" s="8" customFormat="1" ht="16.5" x14ac:dyDescent="0.2">
      <c r="A16" s="592"/>
      <c r="B16" s="10">
        <v>6</v>
      </c>
      <c r="C16" s="9">
        <f>'пятая ц.к.'!C16</f>
        <v>1793.29</v>
      </c>
      <c r="D16" s="191">
        <f>'пятая ц.к.'!D16</f>
        <v>472.8</v>
      </c>
      <c r="E16" s="191">
        <f>'пятая ц.к.'!E16</f>
        <v>0</v>
      </c>
      <c r="F16" s="76">
        <f>'пятая ц.к.'!F16</f>
        <v>4.8099999999999996</v>
      </c>
      <c r="G16" s="71">
        <f>'пятая ц.к.'!G16</f>
        <v>1018.54</v>
      </c>
      <c r="H16" s="71">
        <f>'пятая ц.к.'!H16</f>
        <v>343.8</v>
      </c>
      <c r="I16" s="71">
        <f>'пятая ц.к.'!I16</f>
        <v>343.8</v>
      </c>
      <c r="J16" s="71">
        <f t="shared" si="18"/>
        <v>898.22</v>
      </c>
      <c r="K16" s="71">
        <f t="shared" si="18"/>
        <v>1024.8500000000001</v>
      </c>
      <c r="L16" s="71">
        <f t="shared" si="18"/>
        <v>665.24</v>
      </c>
      <c r="M16" s="71">
        <f t="shared" si="18"/>
        <v>1093.33</v>
      </c>
      <c r="N16" s="23">
        <f t="shared" si="0"/>
        <v>3714.86</v>
      </c>
      <c r="O16" s="23">
        <f t="shared" si="1"/>
        <v>3841.49</v>
      </c>
      <c r="P16" s="23">
        <f t="shared" si="2"/>
        <v>3481.88</v>
      </c>
      <c r="Q16" s="23">
        <f t="shared" si="3"/>
        <v>3909.97</v>
      </c>
      <c r="R16" s="328">
        <f t="shared" si="12"/>
        <v>472.8</v>
      </c>
      <c r="S16" s="328">
        <f t="shared" si="13"/>
        <v>0</v>
      </c>
      <c r="T16" s="23">
        <f t="shared" si="4"/>
        <v>3040.12</v>
      </c>
      <c r="U16" s="23">
        <f t="shared" si="5"/>
        <v>3166.75</v>
      </c>
      <c r="V16" s="23">
        <f t="shared" si="6"/>
        <v>2807.14</v>
      </c>
      <c r="W16" s="23">
        <f t="shared" si="7"/>
        <v>3235.23</v>
      </c>
      <c r="X16" s="328">
        <f t="shared" si="14"/>
        <v>472.8</v>
      </c>
      <c r="Y16" s="328">
        <f t="shared" si="15"/>
        <v>0</v>
      </c>
      <c r="Z16" s="23">
        <f t="shared" si="8"/>
        <v>3040.12</v>
      </c>
      <c r="AA16" s="23">
        <f t="shared" si="9"/>
        <v>3166.75</v>
      </c>
      <c r="AB16" s="23">
        <f t="shared" si="10"/>
        <v>2807.14</v>
      </c>
      <c r="AC16" s="23">
        <f t="shared" si="11"/>
        <v>3235.23</v>
      </c>
      <c r="AD16" s="190">
        <f t="shared" si="16"/>
        <v>472.8</v>
      </c>
      <c r="AE16" s="372">
        <f t="shared" si="17"/>
        <v>0</v>
      </c>
    </row>
    <row r="17" spans="1:31" s="6" customFormat="1" ht="16.5" x14ac:dyDescent="0.2">
      <c r="A17" s="592"/>
      <c r="B17" s="10">
        <v>7</v>
      </c>
      <c r="C17" s="9">
        <f>'пятая ц.к.'!C17</f>
        <v>2136.5700000000002</v>
      </c>
      <c r="D17" s="191">
        <f>'пятая ц.к.'!D17</f>
        <v>130.72</v>
      </c>
      <c r="E17" s="191">
        <f>'пятая ц.к.'!E17</f>
        <v>0.41</v>
      </c>
      <c r="F17" s="76">
        <f>'пятая ц.к.'!F17</f>
        <v>4.8099999999999996</v>
      </c>
      <c r="G17" s="71">
        <f>'пятая ц.к.'!G17</f>
        <v>1018.54</v>
      </c>
      <c r="H17" s="71">
        <f>'пятая ц.к.'!H17</f>
        <v>343.8</v>
      </c>
      <c r="I17" s="71">
        <f>'пятая ц.к.'!I17</f>
        <v>343.8</v>
      </c>
      <c r="J17" s="71">
        <f t="shared" si="18"/>
        <v>898.22</v>
      </c>
      <c r="K17" s="71">
        <f t="shared" si="18"/>
        <v>1024.8500000000001</v>
      </c>
      <c r="L17" s="71">
        <f t="shared" si="18"/>
        <v>665.24</v>
      </c>
      <c r="M17" s="71">
        <f t="shared" si="18"/>
        <v>1093.33</v>
      </c>
      <c r="N17" s="23">
        <f t="shared" si="0"/>
        <v>4058.14</v>
      </c>
      <c r="O17" s="23">
        <f t="shared" si="1"/>
        <v>4184.7700000000004</v>
      </c>
      <c r="P17" s="23">
        <f t="shared" si="2"/>
        <v>3825.16</v>
      </c>
      <c r="Q17" s="23">
        <f t="shared" si="3"/>
        <v>4253.25</v>
      </c>
      <c r="R17" s="328">
        <f t="shared" si="12"/>
        <v>130.72</v>
      </c>
      <c r="S17" s="328">
        <f t="shared" si="13"/>
        <v>0.41</v>
      </c>
      <c r="T17" s="23">
        <f t="shared" si="4"/>
        <v>3383.4</v>
      </c>
      <c r="U17" s="23">
        <f t="shared" si="5"/>
        <v>3510.03</v>
      </c>
      <c r="V17" s="23">
        <f t="shared" si="6"/>
        <v>3150.42</v>
      </c>
      <c r="W17" s="23">
        <f t="shared" si="7"/>
        <v>3578.51</v>
      </c>
      <c r="X17" s="328">
        <f t="shared" si="14"/>
        <v>130.72</v>
      </c>
      <c r="Y17" s="328">
        <f t="shared" si="15"/>
        <v>0.41</v>
      </c>
      <c r="Z17" s="23">
        <f t="shared" si="8"/>
        <v>3383.4</v>
      </c>
      <c r="AA17" s="23">
        <f t="shared" si="9"/>
        <v>3510.03</v>
      </c>
      <c r="AB17" s="23">
        <f t="shared" si="10"/>
        <v>3150.42</v>
      </c>
      <c r="AC17" s="23">
        <f t="shared" si="11"/>
        <v>3578.51</v>
      </c>
      <c r="AD17" s="190">
        <f t="shared" si="16"/>
        <v>130.72</v>
      </c>
      <c r="AE17" s="372">
        <f t="shared" si="17"/>
        <v>0.41</v>
      </c>
    </row>
    <row r="18" spans="1:31" s="6" customFormat="1" ht="16.5" x14ac:dyDescent="0.2">
      <c r="A18" s="592"/>
      <c r="B18" s="10">
        <v>8</v>
      </c>
      <c r="C18" s="9">
        <f>'пятая ц.к.'!C18</f>
        <v>2359.7600000000002</v>
      </c>
      <c r="D18" s="191">
        <f>'пятая ц.к.'!D18</f>
        <v>38.26</v>
      </c>
      <c r="E18" s="191">
        <f>'пятая ц.к.'!E18</f>
        <v>55.76</v>
      </c>
      <c r="F18" s="76">
        <f>'пятая ц.к.'!F18</f>
        <v>4.8099999999999996</v>
      </c>
      <c r="G18" s="71">
        <f>'пятая ц.к.'!G18</f>
        <v>1018.54</v>
      </c>
      <c r="H18" s="71">
        <f>'пятая ц.к.'!H18</f>
        <v>343.8</v>
      </c>
      <c r="I18" s="71">
        <f>'пятая ц.к.'!I18</f>
        <v>343.8</v>
      </c>
      <c r="J18" s="71">
        <f t="shared" si="18"/>
        <v>898.22</v>
      </c>
      <c r="K18" s="71">
        <f t="shared" si="18"/>
        <v>1024.8500000000001</v>
      </c>
      <c r="L18" s="71">
        <f t="shared" si="18"/>
        <v>665.24</v>
      </c>
      <c r="M18" s="71">
        <f t="shared" si="18"/>
        <v>1093.33</v>
      </c>
      <c r="N18" s="23">
        <f t="shared" si="0"/>
        <v>4281.33</v>
      </c>
      <c r="O18" s="23">
        <f t="shared" si="1"/>
        <v>4407.96</v>
      </c>
      <c r="P18" s="23">
        <f t="shared" si="2"/>
        <v>4048.35</v>
      </c>
      <c r="Q18" s="23">
        <f t="shared" si="3"/>
        <v>4476.4399999999996</v>
      </c>
      <c r="R18" s="328">
        <f t="shared" si="12"/>
        <v>38.26</v>
      </c>
      <c r="S18" s="328">
        <f t="shared" si="13"/>
        <v>55.76</v>
      </c>
      <c r="T18" s="23">
        <f t="shared" si="4"/>
        <v>3606.59</v>
      </c>
      <c r="U18" s="23">
        <f t="shared" si="5"/>
        <v>3733.22</v>
      </c>
      <c r="V18" s="23">
        <f t="shared" si="6"/>
        <v>3373.61</v>
      </c>
      <c r="W18" s="23">
        <f t="shared" si="7"/>
        <v>3801.7</v>
      </c>
      <c r="X18" s="328">
        <f t="shared" si="14"/>
        <v>38.26</v>
      </c>
      <c r="Y18" s="328">
        <f t="shared" si="15"/>
        <v>55.76</v>
      </c>
      <c r="Z18" s="23">
        <f t="shared" si="8"/>
        <v>3606.59</v>
      </c>
      <c r="AA18" s="23">
        <f t="shared" si="9"/>
        <v>3733.22</v>
      </c>
      <c r="AB18" s="23">
        <f t="shared" si="10"/>
        <v>3373.61</v>
      </c>
      <c r="AC18" s="23">
        <f t="shared" si="11"/>
        <v>3801.7</v>
      </c>
      <c r="AD18" s="190">
        <f t="shared" si="16"/>
        <v>38.26</v>
      </c>
      <c r="AE18" s="372">
        <f t="shared" si="17"/>
        <v>55.76</v>
      </c>
    </row>
    <row r="19" spans="1:31" s="6" customFormat="1" ht="16.5" x14ac:dyDescent="0.2">
      <c r="A19" s="592"/>
      <c r="B19" s="10">
        <v>9</v>
      </c>
      <c r="C19" s="9">
        <f>'пятая ц.к.'!C19</f>
        <v>2388.38</v>
      </c>
      <c r="D19" s="191">
        <f>'пятая ц.к.'!D19</f>
        <v>4.9800000000000004</v>
      </c>
      <c r="E19" s="191">
        <f>'пятая ц.к.'!E19</f>
        <v>85.42</v>
      </c>
      <c r="F19" s="76">
        <f>'пятая ц.к.'!F19</f>
        <v>4.8099999999999996</v>
      </c>
      <c r="G19" s="71">
        <f>'пятая ц.к.'!G19</f>
        <v>1018.54</v>
      </c>
      <c r="H19" s="71">
        <f>'пятая ц.к.'!H19</f>
        <v>343.8</v>
      </c>
      <c r="I19" s="71">
        <f>'пятая ц.к.'!I19</f>
        <v>343.8</v>
      </c>
      <c r="J19" s="71">
        <f t="shared" si="18"/>
        <v>898.22</v>
      </c>
      <c r="K19" s="71">
        <f t="shared" si="18"/>
        <v>1024.8500000000001</v>
      </c>
      <c r="L19" s="71">
        <f t="shared" si="18"/>
        <v>665.24</v>
      </c>
      <c r="M19" s="71">
        <f t="shared" si="18"/>
        <v>1093.33</v>
      </c>
      <c r="N19" s="23">
        <f t="shared" si="0"/>
        <v>4309.95</v>
      </c>
      <c r="O19" s="23">
        <f t="shared" si="1"/>
        <v>4436.58</v>
      </c>
      <c r="P19" s="23">
        <f t="shared" si="2"/>
        <v>4076.97</v>
      </c>
      <c r="Q19" s="23">
        <f t="shared" si="3"/>
        <v>4505.0600000000004</v>
      </c>
      <c r="R19" s="328">
        <f t="shared" si="12"/>
        <v>4.9800000000000004</v>
      </c>
      <c r="S19" s="328">
        <f t="shared" si="13"/>
        <v>85.42</v>
      </c>
      <c r="T19" s="23">
        <f t="shared" si="4"/>
        <v>3635.21</v>
      </c>
      <c r="U19" s="23">
        <f t="shared" si="5"/>
        <v>3761.84</v>
      </c>
      <c r="V19" s="23">
        <f t="shared" si="6"/>
        <v>3402.23</v>
      </c>
      <c r="W19" s="23">
        <f t="shared" si="7"/>
        <v>3830.32</v>
      </c>
      <c r="X19" s="328">
        <f t="shared" si="14"/>
        <v>4.9800000000000004</v>
      </c>
      <c r="Y19" s="328">
        <f t="shared" si="15"/>
        <v>85.42</v>
      </c>
      <c r="Z19" s="23">
        <f t="shared" si="8"/>
        <v>3635.21</v>
      </c>
      <c r="AA19" s="23">
        <f t="shared" si="9"/>
        <v>3761.84</v>
      </c>
      <c r="AB19" s="23">
        <f t="shared" si="10"/>
        <v>3402.23</v>
      </c>
      <c r="AC19" s="23">
        <f t="shared" si="11"/>
        <v>3830.32</v>
      </c>
      <c r="AD19" s="190">
        <f t="shared" si="16"/>
        <v>4.9800000000000004</v>
      </c>
      <c r="AE19" s="372">
        <f t="shared" si="17"/>
        <v>85.42</v>
      </c>
    </row>
    <row r="20" spans="1:31" ht="16.5" x14ac:dyDescent="0.2">
      <c r="A20" s="592"/>
      <c r="B20" s="10">
        <v>10</v>
      </c>
      <c r="C20" s="9">
        <f>'пятая ц.к.'!C20</f>
        <v>2361.64</v>
      </c>
      <c r="D20" s="191">
        <f>'пятая ц.к.'!D20</f>
        <v>0</v>
      </c>
      <c r="E20" s="191">
        <f>'пятая ц.к.'!E20</f>
        <v>176.78</v>
      </c>
      <c r="F20" s="76">
        <f>'пятая ц.к.'!F20</f>
        <v>4.8099999999999996</v>
      </c>
      <c r="G20" s="71">
        <f>'пятая ц.к.'!G20</f>
        <v>1018.54</v>
      </c>
      <c r="H20" s="71">
        <f>'пятая ц.к.'!H20</f>
        <v>343.8</v>
      </c>
      <c r="I20" s="71">
        <f>'пятая ц.к.'!I20</f>
        <v>343.8</v>
      </c>
      <c r="J20" s="71">
        <f t="shared" si="18"/>
        <v>898.22</v>
      </c>
      <c r="K20" s="71">
        <f t="shared" si="18"/>
        <v>1024.8500000000001</v>
      </c>
      <c r="L20" s="71">
        <f t="shared" si="18"/>
        <v>665.24</v>
      </c>
      <c r="M20" s="71">
        <f t="shared" si="18"/>
        <v>1093.33</v>
      </c>
      <c r="N20" s="23">
        <f t="shared" si="0"/>
        <v>4283.21</v>
      </c>
      <c r="O20" s="23">
        <f t="shared" si="1"/>
        <v>4409.84</v>
      </c>
      <c r="P20" s="23">
        <f t="shared" si="2"/>
        <v>4050.23</v>
      </c>
      <c r="Q20" s="23">
        <f t="shared" si="3"/>
        <v>4478.32</v>
      </c>
      <c r="R20" s="328">
        <f t="shared" si="12"/>
        <v>0</v>
      </c>
      <c r="S20" s="328">
        <f t="shared" si="13"/>
        <v>176.78</v>
      </c>
      <c r="T20" s="23">
        <f t="shared" si="4"/>
        <v>3608.47</v>
      </c>
      <c r="U20" s="23">
        <f t="shared" si="5"/>
        <v>3735.1</v>
      </c>
      <c r="V20" s="23">
        <f t="shared" si="6"/>
        <v>3375.49</v>
      </c>
      <c r="W20" s="23">
        <f t="shared" si="7"/>
        <v>3803.58</v>
      </c>
      <c r="X20" s="328">
        <f t="shared" si="14"/>
        <v>0</v>
      </c>
      <c r="Y20" s="328">
        <f t="shared" si="15"/>
        <v>176.78</v>
      </c>
      <c r="Z20" s="23">
        <f t="shared" si="8"/>
        <v>3608.47</v>
      </c>
      <c r="AA20" s="23">
        <f t="shared" si="9"/>
        <v>3735.1</v>
      </c>
      <c r="AB20" s="23">
        <f t="shared" si="10"/>
        <v>3375.49</v>
      </c>
      <c r="AC20" s="23">
        <f t="shared" si="11"/>
        <v>3803.58</v>
      </c>
      <c r="AD20" s="190">
        <f t="shared" si="16"/>
        <v>0</v>
      </c>
      <c r="AE20" s="372">
        <f t="shared" si="17"/>
        <v>176.78</v>
      </c>
    </row>
    <row r="21" spans="1:31" ht="16.5" x14ac:dyDescent="0.2">
      <c r="A21" s="592"/>
      <c r="B21" s="10">
        <v>11</v>
      </c>
      <c r="C21" s="9">
        <f>'пятая ц.к.'!C21</f>
        <v>2306.27</v>
      </c>
      <c r="D21" s="191">
        <f>'пятая ц.к.'!D21</f>
        <v>0</v>
      </c>
      <c r="E21" s="191">
        <f>'пятая ц.к.'!E21</f>
        <v>133.91</v>
      </c>
      <c r="F21" s="76">
        <f>'пятая ц.к.'!F21</f>
        <v>4.8099999999999996</v>
      </c>
      <c r="G21" s="71">
        <f>'пятая ц.к.'!G21</f>
        <v>1018.54</v>
      </c>
      <c r="H21" s="71">
        <f>'пятая ц.к.'!H21</f>
        <v>343.8</v>
      </c>
      <c r="I21" s="71">
        <f>'пятая ц.к.'!I21</f>
        <v>343.8</v>
      </c>
      <c r="J21" s="71">
        <f t="shared" si="18"/>
        <v>898.22</v>
      </c>
      <c r="K21" s="71">
        <f t="shared" si="18"/>
        <v>1024.8500000000001</v>
      </c>
      <c r="L21" s="71">
        <f t="shared" si="18"/>
        <v>665.24</v>
      </c>
      <c r="M21" s="71">
        <f t="shared" si="18"/>
        <v>1093.33</v>
      </c>
      <c r="N21" s="23">
        <f t="shared" si="0"/>
        <v>4227.84</v>
      </c>
      <c r="O21" s="23">
        <f t="shared" si="1"/>
        <v>4354.47</v>
      </c>
      <c r="P21" s="23">
        <f t="shared" si="2"/>
        <v>3994.86</v>
      </c>
      <c r="Q21" s="23">
        <f t="shared" si="3"/>
        <v>4422.95</v>
      </c>
      <c r="R21" s="328">
        <f t="shared" si="12"/>
        <v>0</v>
      </c>
      <c r="S21" s="328">
        <f t="shared" si="13"/>
        <v>133.91</v>
      </c>
      <c r="T21" s="23">
        <f t="shared" si="4"/>
        <v>3553.1</v>
      </c>
      <c r="U21" s="23">
        <f t="shared" si="5"/>
        <v>3679.73</v>
      </c>
      <c r="V21" s="23">
        <f t="shared" si="6"/>
        <v>3320.12</v>
      </c>
      <c r="W21" s="23">
        <f t="shared" si="7"/>
        <v>3748.21</v>
      </c>
      <c r="X21" s="328">
        <f t="shared" si="14"/>
        <v>0</v>
      </c>
      <c r="Y21" s="328">
        <f t="shared" si="15"/>
        <v>133.91</v>
      </c>
      <c r="Z21" s="23">
        <f t="shared" si="8"/>
        <v>3553.1</v>
      </c>
      <c r="AA21" s="23">
        <f t="shared" si="9"/>
        <v>3679.73</v>
      </c>
      <c r="AB21" s="23">
        <f t="shared" si="10"/>
        <v>3320.12</v>
      </c>
      <c r="AC21" s="23">
        <f t="shared" si="11"/>
        <v>3748.21</v>
      </c>
      <c r="AD21" s="190">
        <f t="shared" si="16"/>
        <v>0</v>
      </c>
      <c r="AE21" s="372">
        <f t="shared" si="17"/>
        <v>133.91</v>
      </c>
    </row>
    <row r="22" spans="1:31" ht="16.5" x14ac:dyDescent="0.2">
      <c r="A22" s="592"/>
      <c r="B22" s="10">
        <v>12</v>
      </c>
      <c r="C22" s="9">
        <f>'пятая ц.к.'!C22</f>
        <v>2286.83</v>
      </c>
      <c r="D22" s="191">
        <f>'пятая ц.к.'!D22</f>
        <v>0.21</v>
      </c>
      <c r="E22" s="191">
        <f>'пятая ц.к.'!E22</f>
        <v>113</v>
      </c>
      <c r="F22" s="76">
        <f>'пятая ц.к.'!F22</f>
        <v>4.8099999999999996</v>
      </c>
      <c r="G22" s="71">
        <f>'пятая ц.к.'!G22</f>
        <v>1018.54</v>
      </c>
      <c r="H22" s="71">
        <f>'пятая ц.к.'!H22</f>
        <v>343.8</v>
      </c>
      <c r="I22" s="71">
        <f>'пятая ц.к.'!I22</f>
        <v>343.8</v>
      </c>
      <c r="J22" s="71">
        <f t="shared" si="18"/>
        <v>898.22</v>
      </c>
      <c r="K22" s="71">
        <f t="shared" si="18"/>
        <v>1024.8500000000001</v>
      </c>
      <c r="L22" s="71">
        <f t="shared" si="18"/>
        <v>665.24</v>
      </c>
      <c r="M22" s="71">
        <f t="shared" si="18"/>
        <v>1093.33</v>
      </c>
      <c r="N22" s="23">
        <f t="shared" si="0"/>
        <v>4208.3999999999996</v>
      </c>
      <c r="O22" s="23">
        <f t="shared" si="1"/>
        <v>4335.03</v>
      </c>
      <c r="P22" s="23">
        <f t="shared" si="2"/>
        <v>3975.42</v>
      </c>
      <c r="Q22" s="23">
        <f t="shared" si="3"/>
        <v>4403.51</v>
      </c>
      <c r="R22" s="328">
        <f t="shared" si="12"/>
        <v>0.21</v>
      </c>
      <c r="S22" s="328">
        <f t="shared" si="13"/>
        <v>113</v>
      </c>
      <c r="T22" s="23">
        <f t="shared" si="4"/>
        <v>3533.66</v>
      </c>
      <c r="U22" s="23">
        <f t="shared" si="5"/>
        <v>3660.29</v>
      </c>
      <c r="V22" s="23">
        <f t="shared" si="6"/>
        <v>3300.68</v>
      </c>
      <c r="W22" s="23">
        <f t="shared" si="7"/>
        <v>3728.77</v>
      </c>
      <c r="X22" s="328">
        <f t="shared" si="14"/>
        <v>0.21</v>
      </c>
      <c r="Y22" s="328">
        <f t="shared" si="15"/>
        <v>113</v>
      </c>
      <c r="Z22" s="23">
        <f t="shared" si="8"/>
        <v>3533.66</v>
      </c>
      <c r="AA22" s="23">
        <f t="shared" si="9"/>
        <v>3660.29</v>
      </c>
      <c r="AB22" s="23">
        <f t="shared" si="10"/>
        <v>3300.68</v>
      </c>
      <c r="AC22" s="23">
        <f t="shared" si="11"/>
        <v>3728.77</v>
      </c>
      <c r="AD22" s="190">
        <f t="shared" si="16"/>
        <v>0.21</v>
      </c>
      <c r="AE22" s="372">
        <f t="shared" si="17"/>
        <v>113</v>
      </c>
    </row>
    <row r="23" spans="1:31" ht="16.5" x14ac:dyDescent="0.2">
      <c r="A23" s="592"/>
      <c r="B23" s="10">
        <v>13</v>
      </c>
      <c r="C23" s="9">
        <f>'пятая ц.к.'!C23</f>
        <v>2304.7199999999998</v>
      </c>
      <c r="D23" s="191">
        <f>'пятая ц.к.'!D23</f>
        <v>38.9</v>
      </c>
      <c r="E23" s="191">
        <f>'пятая ц.к.'!E23</f>
        <v>92.81</v>
      </c>
      <c r="F23" s="76">
        <f>'пятая ц.к.'!F23</f>
        <v>4.8099999999999996</v>
      </c>
      <c r="G23" s="71">
        <f>'пятая ц.к.'!G23</f>
        <v>1018.54</v>
      </c>
      <c r="H23" s="71">
        <f>'пятая ц.к.'!H23</f>
        <v>343.8</v>
      </c>
      <c r="I23" s="71">
        <f>'пятая ц.к.'!I23</f>
        <v>343.8</v>
      </c>
      <c r="J23" s="71">
        <f t="shared" si="18"/>
        <v>898.22</v>
      </c>
      <c r="K23" s="71">
        <f t="shared" si="18"/>
        <v>1024.8500000000001</v>
      </c>
      <c r="L23" s="71">
        <f t="shared" si="18"/>
        <v>665.24</v>
      </c>
      <c r="M23" s="71">
        <f t="shared" si="18"/>
        <v>1093.33</v>
      </c>
      <c r="N23" s="23">
        <f t="shared" si="0"/>
        <v>4226.29</v>
      </c>
      <c r="O23" s="23">
        <f t="shared" si="1"/>
        <v>4352.92</v>
      </c>
      <c r="P23" s="23">
        <f t="shared" si="2"/>
        <v>3993.31</v>
      </c>
      <c r="Q23" s="23">
        <f t="shared" si="3"/>
        <v>4421.3999999999996</v>
      </c>
      <c r="R23" s="328">
        <f t="shared" si="12"/>
        <v>38.9</v>
      </c>
      <c r="S23" s="328">
        <f t="shared" si="13"/>
        <v>92.81</v>
      </c>
      <c r="T23" s="23">
        <f t="shared" si="4"/>
        <v>3551.55</v>
      </c>
      <c r="U23" s="23">
        <f t="shared" si="5"/>
        <v>3678.18</v>
      </c>
      <c r="V23" s="23">
        <f t="shared" si="6"/>
        <v>3318.57</v>
      </c>
      <c r="W23" s="23">
        <f t="shared" si="7"/>
        <v>3746.66</v>
      </c>
      <c r="X23" s="328">
        <f t="shared" si="14"/>
        <v>38.9</v>
      </c>
      <c r="Y23" s="328">
        <f t="shared" si="15"/>
        <v>92.81</v>
      </c>
      <c r="Z23" s="23">
        <f t="shared" si="8"/>
        <v>3551.55</v>
      </c>
      <c r="AA23" s="23">
        <f t="shared" si="9"/>
        <v>3678.18</v>
      </c>
      <c r="AB23" s="23">
        <f t="shared" si="10"/>
        <v>3318.57</v>
      </c>
      <c r="AC23" s="23">
        <f t="shared" si="11"/>
        <v>3746.66</v>
      </c>
      <c r="AD23" s="190">
        <f t="shared" si="16"/>
        <v>38.9</v>
      </c>
      <c r="AE23" s="372">
        <f t="shared" si="17"/>
        <v>92.81</v>
      </c>
    </row>
    <row r="24" spans="1:31" ht="16.5" x14ac:dyDescent="0.2">
      <c r="A24" s="592"/>
      <c r="B24" s="10">
        <v>14</v>
      </c>
      <c r="C24" s="9">
        <f>'пятая ц.к.'!C24</f>
        <v>2297.5300000000002</v>
      </c>
      <c r="D24" s="191">
        <f>'пятая ц.к.'!D24</f>
        <v>18.809999999999999</v>
      </c>
      <c r="E24" s="191">
        <f>'пятая ц.к.'!E24</f>
        <v>83.74</v>
      </c>
      <c r="F24" s="76">
        <f>'пятая ц.к.'!F24</f>
        <v>4.8099999999999996</v>
      </c>
      <c r="G24" s="71">
        <f>'пятая ц.к.'!G24</f>
        <v>1018.54</v>
      </c>
      <c r="H24" s="71">
        <f>'пятая ц.к.'!H24</f>
        <v>343.8</v>
      </c>
      <c r="I24" s="71">
        <f>'пятая ц.к.'!I24</f>
        <v>343.8</v>
      </c>
      <c r="J24" s="71">
        <f t="shared" si="18"/>
        <v>898.22</v>
      </c>
      <c r="K24" s="71">
        <f t="shared" si="18"/>
        <v>1024.8500000000001</v>
      </c>
      <c r="L24" s="71">
        <f t="shared" si="18"/>
        <v>665.24</v>
      </c>
      <c r="M24" s="71">
        <f t="shared" si="18"/>
        <v>1093.33</v>
      </c>
      <c r="N24" s="23">
        <f t="shared" si="0"/>
        <v>4219.1000000000004</v>
      </c>
      <c r="O24" s="23">
        <f t="shared" si="1"/>
        <v>4345.7299999999996</v>
      </c>
      <c r="P24" s="23">
        <f t="shared" si="2"/>
        <v>3986.12</v>
      </c>
      <c r="Q24" s="23">
        <f t="shared" si="3"/>
        <v>4414.21</v>
      </c>
      <c r="R24" s="328">
        <f t="shared" si="12"/>
        <v>18.809999999999999</v>
      </c>
      <c r="S24" s="328">
        <f t="shared" si="13"/>
        <v>83.74</v>
      </c>
      <c r="T24" s="23">
        <f t="shared" si="4"/>
        <v>3544.36</v>
      </c>
      <c r="U24" s="23">
        <f t="shared" si="5"/>
        <v>3670.99</v>
      </c>
      <c r="V24" s="23">
        <f t="shared" si="6"/>
        <v>3311.38</v>
      </c>
      <c r="W24" s="23">
        <f t="shared" si="7"/>
        <v>3739.47</v>
      </c>
      <c r="X24" s="328">
        <f t="shared" si="14"/>
        <v>18.809999999999999</v>
      </c>
      <c r="Y24" s="328">
        <f t="shared" si="15"/>
        <v>83.74</v>
      </c>
      <c r="Z24" s="23">
        <f t="shared" si="8"/>
        <v>3544.36</v>
      </c>
      <c r="AA24" s="23">
        <f t="shared" si="9"/>
        <v>3670.99</v>
      </c>
      <c r="AB24" s="23">
        <f t="shared" si="10"/>
        <v>3311.38</v>
      </c>
      <c r="AC24" s="23">
        <f t="shared" si="11"/>
        <v>3739.47</v>
      </c>
      <c r="AD24" s="190">
        <f t="shared" si="16"/>
        <v>18.809999999999999</v>
      </c>
      <c r="AE24" s="372">
        <f t="shared" si="17"/>
        <v>83.74</v>
      </c>
    </row>
    <row r="25" spans="1:31" ht="16.5" x14ac:dyDescent="0.2">
      <c r="A25" s="592"/>
      <c r="B25" s="10">
        <v>15</v>
      </c>
      <c r="C25" s="9">
        <f>'пятая ц.к.'!C25</f>
        <v>2285.7600000000002</v>
      </c>
      <c r="D25" s="191">
        <f>'пятая ц.к.'!D25</f>
        <v>73.95</v>
      </c>
      <c r="E25" s="191">
        <f>'пятая ц.к.'!E25</f>
        <v>72.31</v>
      </c>
      <c r="F25" s="76">
        <f>'пятая ц.к.'!F25</f>
        <v>4.8099999999999996</v>
      </c>
      <c r="G25" s="71">
        <f>'пятая ц.к.'!G25</f>
        <v>1018.54</v>
      </c>
      <c r="H25" s="71">
        <f>'пятая ц.к.'!H25</f>
        <v>343.8</v>
      </c>
      <c r="I25" s="71">
        <f>'пятая ц.к.'!I25</f>
        <v>343.8</v>
      </c>
      <c r="J25" s="71">
        <f t="shared" si="18"/>
        <v>898.22</v>
      </c>
      <c r="K25" s="71">
        <f t="shared" si="18"/>
        <v>1024.8500000000001</v>
      </c>
      <c r="L25" s="71">
        <f t="shared" si="18"/>
        <v>665.24</v>
      </c>
      <c r="M25" s="71">
        <f t="shared" si="18"/>
        <v>1093.33</v>
      </c>
      <c r="N25" s="23">
        <f t="shared" si="0"/>
        <v>4207.33</v>
      </c>
      <c r="O25" s="23">
        <f t="shared" si="1"/>
        <v>4333.96</v>
      </c>
      <c r="P25" s="23">
        <f t="shared" si="2"/>
        <v>3974.35</v>
      </c>
      <c r="Q25" s="23">
        <f t="shared" si="3"/>
        <v>4402.4399999999996</v>
      </c>
      <c r="R25" s="328">
        <f t="shared" si="12"/>
        <v>73.95</v>
      </c>
      <c r="S25" s="328">
        <f t="shared" si="13"/>
        <v>72.31</v>
      </c>
      <c r="T25" s="23">
        <f t="shared" si="4"/>
        <v>3532.59</v>
      </c>
      <c r="U25" s="23">
        <f t="shared" si="5"/>
        <v>3659.22</v>
      </c>
      <c r="V25" s="23">
        <f t="shared" si="6"/>
        <v>3299.61</v>
      </c>
      <c r="W25" s="23">
        <f t="shared" si="7"/>
        <v>3727.7</v>
      </c>
      <c r="X25" s="328">
        <f t="shared" si="14"/>
        <v>73.95</v>
      </c>
      <c r="Y25" s="328">
        <f t="shared" si="15"/>
        <v>72.31</v>
      </c>
      <c r="Z25" s="23">
        <f t="shared" si="8"/>
        <v>3532.59</v>
      </c>
      <c r="AA25" s="23">
        <f t="shared" si="9"/>
        <v>3659.22</v>
      </c>
      <c r="AB25" s="23">
        <f t="shared" si="10"/>
        <v>3299.61</v>
      </c>
      <c r="AC25" s="23">
        <f t="shared" si="11"/>
        <v>3727.7</v>
      </c>
      <c r="AD25" s="190">
        <f t="shared" si="16"/>
        <v>73.95</v>
      </c>
      <c r="AE25" s="372">
        <f t="shared" si="17"/>
        <v>72.31</v>
      </c>
    </row>
    <row r="26" spans="1:31" ht="16.5" x14ac:dyDescent="0.2">
      <c r="A26" s="592"/>
      <c r="B26" s="10">
        <v>16</v>
      </c>
      <c r="C26" s="9">
        <f>'пятая ц.к.'!C26</f>
        <v>2267.27</v>
      </c>
      <c r="D26" s="191">
        <f>'пятая ц.к.'!D26</f>
        <v>60.7</v>
      </c>
      <c r="E26" s="191">
        <f>'пятая ц.к.'!E26</f>
        <v>77.84</v>
      </c>
      <c r="F26" s="76">
        <f>'пятая ц.к.'!F26</f>
        <v>4.8099999999999996</v>
      </c>
      <c r="G26" s="71">
        <f>'пятая ц.к.'!G26</f>
        <v>1018.54</v>
      </c>
      <c r="H26" s="71">
        <f>'пятая ц.к.'!H26</f>
        <v>343.8</v>
      </c>
      <c r="I26" s="71">
        <f>'пятая ц.к.'!I26</f>
        <v>343.8</v>
      </c>
      <c r="J26" s="71">
        <f t="shared" si="18"/>
        <v>898.22</v>
      </c>
      <c r="K26" s="71">
        <f t="shared" si="18"/>
        <v>1024.8500000000001</v>
      </c>
      <c r="L26" s="71">
        <f t="shared" si="18"/>
        <v>665.24</v>
      </c>
      <c r="M26" s="71">
        <f t="shared" si="18"/>
        <v>1093.33</v>
      </c>
      <c r="N26" s="23">
        <f t="shared" si="0"/>
        <v>4188.84</v>
      </c>
      <c r="O26" s="23">
        <f t="shared" si="1"/>
        <v>4315.47</v>
      </c>
      <c r="P26" s="23">
        <f t="shared" si="2"/>
        <v>3955.86</v>
      </c>
      <c r="Q26" s="23">
        <f t="shared" si="3"/>
        <v>4383.95</v>
      </c>
      <c r="R26" s="328">
        <f t="shared" si="12"/>
        <v>60.7</v>
      </c>
      <c r="S26" s="328">
        <f t="shared" si="13"/>
        <v>77.84</v>
      </c>
      <c r="T26" s="23">
        <f t="shared" si="4"/>
        <v>3514.1</v>
      </c>
      <c r="U26" s="23">
        <f t="shared" si="5"/>
        <v>3640.73</v>
      </c>
      <c r="V26" s="23">
        <f t="shared" si="6"/>
        <v>3281.12</v>
      </c>
      <c r="W26" s="23">
        <f t="shared" si="7"/>
        <v>3709.21</v>
      </c>
      <c r="X26" s="328">
        <f t="shared" si="14"/>
        <v>60.7</v>
      </c>
      <c r="Y26" s="328">
        <f t="shared" si="15"/>
        <v>77.84</v>
      </c>
      <c r="Z26" s="23">
        <f t="shared" si="8"/>
        <v>3514.1</v>
      </c>
      <c r="AA26" s="23">
        <f t="shared" si="9"/>
        <v>3640.73</v>
      </c>
      <c r="AB26" s="23">
        <f t="shared" si="10"/>
        <v>3281.12</v>
      </c>
      <c r="AC26" s="23">
        <f t="shared" si="11"/>
        <v>3709.21</v>
      </c>
      <c r="AD26" s="190">
        <f t="shared" si="16"/>
        <v>60.7</v>
      </c>
      <c r="AE26" s="372">
        <f t="shared" si="17"/>
        <v>77.84</v>
      </c>
    </row>
    <row r="27" spans="1:31" ht="16.5" x14ac:dyDescent="0.2">
      <c r="A27" s="592"/>
      <c r="B27" s="10">
        <v>17</v>
      </c>
      <c r="C27" s="9">
        <f>'пятая ц.к.'!C27</f>
        <v>2286.42</v>
      </c>
      <c r="D27" s="191">
        <f>'пятая ц.к.'!D27</f>
        <v>87.45</v>
      </c>
      <c r="E27" s="191">
        <f>'пятая ц.к.'!E27</f>
        <v>66.53</v>
      </c>
      <c r="F27" s="76">
        <f>'пятая ц.к.'!F27</f>
        <v>4.8099999999999996</v>
      </c>
      <c r="G27" s="71">
        <f>'пятая ц.к.'!G27</f>
        <v>1018.54</v>
      </c>
      <c r="H27" s="71">
        <f>'пятая ц.к.'!H27</f>
        <v>343.8</v>
      </c>
      <c r="I27" s="71">
        <f>'пятая ц.к.'!I27</f>
        <v>343.8</v>
      </c>
      <c r="J27" s="71">
        <f t="shared" si="18"/>
        <v>898.22</v>
      </c>
      <c r="K27" s="71">
        <f t="shared" si="18"/>
        <v>1024.8500000000001</v>
      </c>
      <c r="L27" s="71">
        <f t="shared" si="18"/>
        <v>665.24</v>
      </c>
      <c r="M27" s="71">
        <f t="shared" si="18"/>
        <v>1093.33</v>
      </c>
      <c r="N27" s="23">
        <f t="shared" si="0"/>
        <v>4207.99</v>
      </c>
      <c r="O27" s="23">
        <f t="shared" si="1"/>
        <v>4334.62</v>
      </c>
      <c r="P27" s="23">
        <f t="shared" si="2"/>
        <v>3975.01</v>
      </c>
      <c r="Q27" s="23">
        <f t="shared" si="3"/>
        <v>4403.1000000000004</v>
      </c>
      <c r="R27" s="328">
        <f t="shared" si="12"/>
        <v>87.45</v>
      </c>
      <c r="S27" s="328">
        <f t="shared" si="13"/>
        <v>66.53</v>
      </c>
      <c r="T27" s="23">
        <f t="shared" si="4"/>
        <v>3533.25</v>
      </c>
      <c r="U27" s="23">
        <f t="shared" si="5"/>
        <v>3659.88</v>
      </c>
      <c r="V27" s="23">
        <f t="shared" si="6"/>
        <v>3300.27</v>
      </c>
      <c r="W27" s="23">
        <f t="shared" si="7"/>
        <v>3728.36</v>
      </c>
      <c r="X27" s="328">
        <f t="shared" si="14"/>
        <v>87.45</v>
      </c>
      <c r="Y27" s="328">
        <f t="shared" si="15"/>
        <v>66.53</v>
      </c>
      <c r="Z27" s="23">
        <f t="shared" si="8"/>
        <v>3533.25</v>
      </c>
      <c r="AA27" s="23">
        <f t="shared" si="9"/>
        <v>3659.88</v>
      </c>
      <c r="AB27" s="23">
        <f t="shared" si="10"/>
        <v>3300.27</v>
      </c>
      <c r="AC27" s="23">
        <f t="shared" si="11"/>
        <v>3728.36</v>
      </c>
      <c r="AD27" s="190">
        <f t="shared" si="16"/>
        <v>87.45</v>
      </c>
      <c r="AE27" s="372">
        <f t="shared" si="17"/>
        <v>66.53</v>
      </c>
    </row>
    <row r="28" spans="1:31" ht="16.5" x14ac:dyDescent="0.2">
      <c r="A28" s="592"/>
      <c r="B28" s="10">
        <v>18</v>
      </c>
      <c r="C28" s="9">
        <f>'пятая ц.к.'!C28</f>
        <v>2314.9899999999998</v>
      </c>
      <c r="D28" s="191">
        <f>'пятая ц.к.'!D28</f>
        <v>1.35</v>
      </c>
      <c r="E28" s="191">
        <f>'пятая ц.к.'!E28</f>
        <v>104.32</v>
      </c>
      <c r="F28" s="76">
        <f>'пятая ц.к.'!F28</f>
        <v>4.8099999999999996</v>
      </c>
      <c r="G28" s="71">
        <f>'пятая ц.к.'!G28</f>
        <v>1018.54</v>
      </c>
      <c r="H28" s="71">
        <f>'пятая ц.к.'!H28</f>
        <v>343.8</v>
      </c>
      <c r="I28" s="71">
        <f>'пятая ц.к.'!I28</f>
        <v>343.8</v>
      </c>
      <c r="J28" s="71">
        <f t="shared" ref="J28:M43" si="19">J27</f>
        <v>898.22</v>
      </c>
      <c r="K28" s="71">
        <f t="shared" si="19"/>
        <v>1024.8500000000001</v>
      </c>
      <c r="L28" s="71">
        <f t="shared" si="19"/>
        <v>665.24</v>
      </c>
      <c r="M28" s="71">
        <f t="shared" si="19"/>
        <v>1093.33</v>
      </c>
      <c r="N28" s="23">
        <f t="shared" si="0"/>
        <v>4236.5600000000004</v>
      </c>
      <c r="O28" s="23">
        <f t="shared" si="1"/>
        <v>4363.1899999999996</v>
      </c>
      <c r="P28" s="23">
        <f t="shared" si="2"/>
        <v>4003.58</v>
      </c>
      <c r="Q28" s="23">
        <f t="shared" si="3"/>
        <v>4431.67</v>
      </c>
      <c r="R28" s="328">
        <f t="shared" si="12"/>
        <v>1.35</v>
      </c>
      <c r="S28" s="328">
        <f t="shared" si="13"/>
        <v>104.32</v>
      </c>
      <c r="T28" s="23">
        <f t="shared" si="4"/>
        <v>3561.82</v>
      </c>
      <c r="U28" s="23">
        <f t="shared" si="5"/>
        <v>3688.45</v>
      </c>
      <c r="V28" s="23">
        <f t="shared" si="6"/>
        <v>3328.84</v>
      </c>
      <c r="W28" s="23">
        <f t="shared" si="7"/>
        <v>3756.93</v>
      </c>
      <c r="X28" s="328">
        <f t="shared" si="14"/>
        <v>1.35</v>
      </c>
      <c r="Y28" s="328">
        <f t="shared" si="15"/>
        <v>104.32</v>
      </c>
      <c r="Z28" s="23">
        <f t="shared" si="8"/>
        <v>3561.82</v>
      </c>
      <c r="AA28" s="23">
        <f t="shared" si="9"/>
        <v>3688.45</v>
      </c>
      <c r="AB28" s="23">
        <f t="shared" si="10"/>
        <v>3328.84</v>
      </c>
      <c r="AC28" s="23">
        <f t="shared" si="11"/>
        <v>3756.93</v>
      </c>
      <c r="AD28" s="190">
        <f t="shared" si="16"/>
        <v>1.35</v>
      </c>
      <c r="AE28" s="372">
        <f t="shared" si="17"/>
        <v>104.32</v>
      </c>
    </row>
    <row r="29" spans="1:31" ht="16.5" x14ac:dyDescent="0.2">
      <c r="A29" s="592"/>
      <c r="B29" s="10">
        <v>19</v>
      </c>
      <c r="C29" s="9">
        <f>'пятая ц.к.'!C29</f>
        <v>2296.91</v>
      </c>
      <c r="D29" s="191">
        <f>'пятая ц.к.'!D29</f>
        <v>0</v>
      </c>
      <c r="E29" s="191">
        <f>'пятая ц.к.'!E29</f>
        <v>212.93</v>
      </c>
      <c r="F29" s="76">
        <f>'пятая ц.к.'!F29</f>
        <v>4.8099999999999996</v>
      </c>
      <c r="G29" s="71">
        <f>'пятая ц.к.'!G29</f>
        <v>1018.54</v>
      </c>
      <c r="H29" s="71">
        <f>'пятая ц.к.'!H29</f>
        <v>343.8</v>
      </c>
      <c r="I29" s="71">
        <f>'пятая ц.к.'!I29</f>
        <v>343.8</v>
      </c>
      <c r="J29" s="71">
        <f t="shared" si="19"/>
        <v>898.22</v>
      </c>
      <c r="K29" s="71">
        <f t="shared" si="19"/>
        <v>1024.8500000000001</v>
      </c>
      <c r="L29" s="71">
        <f t="shared" si="19"/>
        <v>665.24</v>
      </c>
      <c r="M29" s="71">
        <f t="shared" si="19"/>
        <v>1093.33</v>
      </c>
      <c r="N29" s="23">
        <f t="shared" si="0"/>
        <v>4218.4799999999996</v>
      </c>
      <c r="O29" s="23">
        <f t="shared" si="1"/>
        <v>4345.1099999999997</v>
      </c>
      <c r="P29" s="23">
        <f t="shared" si="2"/>
        <v>3985.5</v>
      </c>
      <c r="Q29" s="23">
        <f t="shared" si="3"/>
        <v>4413.59</v>
      </c>
      <c r="R29" s="328">
        <f t="shared" si="12"/>
        <v>0</v>
      </c>
      <c r="S29" s="328">
        <f t="shared" si="13"/>
        <v>212.93</v>
      </c>
      <c r="T29" s="23">
        <f t="shared" si="4"/>
        <v>3543.74</v>
      </c>
      <c r="U29" s="23">
        <f t="shared" si="5"/>
        <v>3670.37</v>
      </c>
      <c r="V29" s="23">
        <f t="shared" si="6"/>
        <v>3310.76</v>
      </c>
      <c r="W29" s="23">
        <f t="shared" si="7"/>
        <v>3738.85</v>
      </c>
      <c r="X29" s="328">
        <f t="shared" si="14"/>
        <v>0</v>
      </c>
      <c r="Y29" s="328">
        <f t="shared" si="15"/>
        <v>212.93</v>
      </c>
      <c r="Z29" s="23">
        <f t="shared" si="8"/>
        <v>3543.74</v>
      </c>
      <c r="AA29" s="23">
        <f t="shared" si="9"/>
        <v>3670.37</v>
      </c>
      <c r="AB29" s="23">
        <f t="shared" si="10"/>
        <v>3310.76</v>
      </c>
      <c r="AC29" s="23">
        <f t="shared" si="11"/>
        <v>3738.85</v>
      </c>
      <c r="AD29" s="190">
        <f t="shared" si="16"/>
        <v>0</v>
      </c>
      <c r="AE29" s="372">
        <f t="shared" si="17"/>
        <v>212.93</v>
      </c>
    </row>
    <row r="30" spans="1:31" ht="15" customHeight="1" x14ac:dyDescent="0.2">
      <c r="A30" s="592"/>
      <c r="B30" s="10">
        <v>20</v>
      </c>
      <c r="C30" s="9">
        <f>'пятая ц.к.'!C30</f>
        <v>2219.04</v>
      </c>
      <c r="D30" s="191">
        <f>'пятая ц.к.'!D30</f>
        <v>0</v>
      </c>
      <c r="E30" s="191">
        <f>'пятая ц.к.'!E30</f>
        <v>228.94</v>
      </c>
      <c r="F30" s="76">
        <f>'пятая ц.к.'!F30</f>
        <v>4.8099999999999996</v>
      </c>
      <c r="G30" s="71">
        <f>'пятая ц.к.'!G30</f>
        <v>1018.54</v>
      </c>
      <c r="H30" s="71">
        <f>'пятая ц.к.'!H30</f>
        <v>343.8</v>
      </c>
      <c r="I30" s="71">
        <f>'пятая ц.к.'!I30</f>
        <v>343.8</v>
      </c>
      <c r="J30" s="71">
        <f t="shared" si="19"/>
        <v>898.22</v>
      </c>
      <c r="K30" s="71">
        <f t="shared" si="19"/>
        <v>1024.8500000000001</v>
      </c>
      <c r="L30" s="71">
        <f t="shared" si="19"/>
        <v>665.24</v>
      </c>
      <c r="M30" s="71">
        <f t="shared" si="19"/>
        <v>1093.33</v>
      </c>
      <c r="N30" s="23">
        <f t="shared" si="0"/>
        <v>4140.6099999999997</v>
      </c>
      <c r="O30" s="23">
        <f t="shared" si="1"/>
        <v>4267.24</v>
      </c>
      <c r="P30" s="23">
        <f t="shared" si="2"/>
        <v>3907.63</v>
      </c>
      <c r="Q30" s="23">
        <f t="shared" si="3"/>
        <v>4335.72</v>
      </c>
      <c r="R30" s="328">
        <f t="shared" si="12"/>
        <v>0</v>
      </c>
      <c r="S30" s="328">
        <f t="shared" si="13"/>
        <v>228.94</v>
      </c>
      <c r="T30" s="23">
        <f t="shared" si="4"/>
        <v>3465.87</v>
      </c>
      <c r="U30" s="23">
        <f t="shared" si="5"/>
        <v>3592.5</v>
      </c>
      <c r="V30" s="23">
        <f t="shared" si="6"/>
        <v>3232.89</v>
      </c>
      <c r="W30" s="23">
        <f t="shared" si="7"/>
        <v>3660.98</v>
      </c>
      <c r="X30" s="328">
        <f t="shared" si="14"/>
        <v>0</v>
      </c>
      <c r="Y30" s="328">
        <f t="shared" si="15"/>
        <v>228.94</v>
      </c>
      <c r="Z30" s="23">
        <f t="shared" si="8"/>
        <v>3465.87</v>
      </c>
      <c r="AA30" s="23">
        <f t="shared" si="9"/>
        <v>3592.5</v>
      </c>
      <c r="AB30" s="23">
        <f t="shared" si="10"/>
        <v>3232.89</v>
      </c>
      <c r="AC30" s="23">
        <f t="shared" si="11"/>
        <v>3660.98</v>
      </c>
      <c r="AD30" s="190">
        <f t="shared" si="16"/>
        <v>0</v>
      </c>
      <c r="AE30" s="372">
        <f t="shared" si="17"/>
        <v>228.94</v>
      </c>
    </row>
    <row r="31" spans="1:31" ht="15" customHeight="1" x14ac:dyDescent="0.2">
      <c r="A31" s="592"/>
      <c r="B31" s="10">
        <v>21</v>
      </c>
      <c r="C31" s="9">
        <f>'пятая ц.к.'!C31</f>
        <v>2177.86</v>
      </c>
      <c r="D31" s="191">
        <f>'пятая ц.к.'!D31</f>
        <v>0</v>
      </c>
      <c r="E31" s="191">
        <f>'пятая ц.к.'!E31</f>
        <v>465.51</v>
      </c>
      <c r="F31" s="76">
        <f>'пятая ц.к.'!F31</f>
        <v>4.8099999999999996</v>
      </c>
      <c r="G31" s="71">
        <f>'пятая ц.к.'!G31</f>
        <v>1018.54</v>
      </c>
      <c r="H31" s="71">
        <f>'пятая ц.к.'!H31</f>
        <v>343.8</v>
      </c>
      <c r="I31" s="71">
        <f>'пятая ц.к.'!I31</f>
        <v>343.8</v>
      </c>
      <c r="J31" s="71">
        <f t="shared" si="19"/>
        <v>898.22</v>
      </c>
      <c r="K31" s="71">
        <f t="shared" si="19"/>
        <v>1024.8500000000001</v>
      </c>
      <c r="L31" s="71">
        <f t="shared" si="19"/>
        <v>665.24</v>
      </c>
      <c r="M31" s="71">
        <f t="shared" si="19"/>
        <v>1093.33</v>
      </c>
      <c r="N31" s="23">
        <f t="shared" si="0"/>
        <v>4099.43</v>
      </c>
      <c r="O31" s="23">
        <f t="shared" si="1"/>
        <v>4226.0600000000004</v>
      </c>
      <c r="P31" s="23">
        <f t="shared" si="2"/>
        <v>3866.45</v>
      </c>
      <c r="Q31" s="23">
        <f t="shared" si="3"/>
        <v>4294.54</v>
      </c>
      <c r="R31" s="328">
        <f t="shared" si="12"/>
        <v>0</v>
      </c>
      <c r="S31" s="328">
        <f t="shared" si="13"/>
        <v>465.51</v>
      </c>
      <c r="T31" s="23">
        <f t="shared" si="4"/>
        <v>3424.69</v>
      </c>
      <c r="U31" s="23">
        <f t="shared" si="5"/>
        <v>3551.32</v>
      </c>
      <c r="V31" s="23">
        <f t="shared" si="6"/>
        <v>3191.71</v>
      </c>
      <c r="W31" s="23">
        <f t="shared" si="7"/>
        <v>3619.8</v>
      </c>
      <c r="X31" s="328">
        <f t="shared" si="14"/>
        <v>0</v>
      </c>
      <c r="Y31" s="328">
        <f t="shared" si="15"/>
        <v>465.51</v>
      </c>
      <c r="Z31" s="23">
        <f t="shared" si="8"/>
        <v>3424.69</v>
      </c>
      <c r="AA31" s="23">
        <f t="shared" si="9"/>
        <v>3551.32</v>
      </c>
      <c r="AB31" s="23">
        <f t="shared" si="10"/>
        <v>3191.71</v>
      </c>
      <c r="AC31" s="23">
        <f t="shared" si="11"/>
        <v>3619.8</v>
      </c>
      <c r="AD31" s="190">
        <f t="shared" si="16"/>
        <v>0</v>
      </c>
      <c r="AE31" s="372">
        <f t="shared" si="17"/>
        <v>465.51</v>
      </c>
    </row>
    <row r="32" spans="1:31" ht="15" customHeight="1" x14ac:dyDescent="0.2">
      <c r="A32" s="592"/>
      <c r="B32" s="10">
        <v>22</v>
      </c>
      <c r="C32" s="9">
        <f>'пятая ц.к.'!C32</f>
        <v>1868.52</v>
      </c>
      <c r="D32" s="191">
        <f>'пятая ц.к.'!D32</f>
        <v>0</v>
      </c>
      <c r="E32" s="191">
        <f>'пятая ц.к.'!E32</f>
        <v>302.81</v>
      </c>
      <c r="F32" s="76">
        <f>'пятая ц.к.'!F32</f>
        <v>4.8099999999999996</v>
      </c>
      <c r="G32" s="71">
        <f>'пятая ц.к.'!G32</f>
        <v>1018.54</v>
      </c>
      <c r="H32" s="71">
        <f>'пятая ц.к.'!H32</f>
        <v>343.8</v>
      </c>
      <c r="I32" s="71">
        <f>'пятая ц.к.'!I32</f>
        <v>343.8</v>
      </c>
      <c r="J32" s="71">
        <f t="shared" si="19"/>
        <v>898.22</v>
      </c>
      <c r="K32" s="71">
        <f t="shared" si="19"/>
        <v>1024.8500000000001</v>
      </c>
      <c r="L32" s="71">
        <f t="shared" si="19"/>
        <v>665.24</v>
      </c>
      <c r="M32" s="71">
        <f t="shared" si="19"/>
        <v>1093.33</v>
      </c>
      <c r="N32" s="23">
        <f t="shared" si="0"/>
        <v>3790.09</v>
      </c>
      <c r="O32" s="23">
        <f t="shared" si="1"/>
        <v>3916.72</v>
      </c>
      <c r="P32" s="23">
        <f t="shared" si="2"/>
        <v>3557.11</v>
      </c>
      <c r="Q32" s="23">
        <f t="shared" si="3"/>
        <v>3985.2</v>
      </c>
      <c r="R32" s="328">
        <f t="shared" si="12"/>
        <v>0</v>
      </c>
      <c r="S32" s="328">
        <f t="shared" si="13"/>
        <v>302.81</v>
      </c>
      <c r="T32" s="23">
        <f t="shared" si="4"/>
        <v>3115.35</v>
      </c>
      <c r="U32" s="23">
        <f t="shared" si="5"/>
        <v>3241.98</v>
      </c>
      <c r="V32" s="23">
        <f t="shared" si="6"/>
        <v>2882.37</v>
      </c>
      <c r="W32" s="23">
        <f t="shared" si="7"/>
        <v>3310.46</v>
      </c>
      <c r="X32" s="328">
        <f t="shared" si="14"/>
        <v>0</v>
      </c>
      <c r="Y32" s="328">
        <f t="shared" si="15"/>
        <v>302.81</v>
      </c>
      <c r="Z32" s="23">
        <f t="shared" si="8"/>
        <v>3115.35</v>
      </c>
      <c r="AA32" s="23">
        <f t="shared" si="9"/>
        <v>3241.98</v>
      </c>
      <c r="AB32" s="23">
        <f t="shared" si="10"/>
        <v>2882.37</v>
      </c>
      <c r="AC32" s="23">
        <f t="shared" si="11"/>
        <v>3310.46</v>
      </c>
      <c r="AD32" s="190">
        <f t="shared" si="16"/>
        <v>0</v>
      </c>
      <c r="AE32" s="372">
        <f t="shared" si="17"/>
        <v>302.81</v>
      </c>
    </row>
    <row r="33" spans="1:31" ht="15" customHeight="1" x14ac:dyDescent="0.2">
      <c r="A33" s="593"/>
      <c r="B33" s="10">
        <v>23</v>
      </c>
      <c r="C33" s="186">
        <f>'пятая ц.к.'!C33</f>
        <v>1531.5</v>
      </c>
      <c r="D33" s="192">
        <f>'пятая ц.к.'!D33</f>
        <v>0</v>
      </c>
      <c r="E33" s="192">
        <f>'пятая ц.к.'!E33</f>
        <v>384.25</v>
      </c>
      <c r="F33" s="187">
        <f>'пятая ц.к.'!F33</f>
        <v>4.8099999999999996</v>
      </c>
      <c r="G33" s="71">
        <f>'пятая ц.к.'!G33</f>
        <v>1018.54</v>
      </c>
      <c r="H33" s="71">
        <f>'пятая ц.к.'!H33</f>
        <v>343.8</v>
      </c>
      <c r="I33" s="71">
        <f>'пятая ц.к.'!I33</f>
        <v>343.8</v>
      </c>
      <c r="J33" s="71">
        <f t="shared" si="19"/>
        <v>898.22</v>
      </c>
      <c r="K33" s="71">
        <f t="shared" si="19"/>
        <v>1024.8500000000001</v>
      </c>
      <c r="L33" s="71">
        <f t="shared" si="19"/>
        <v>665.24</v>
      </c>
      <c r="M33" s="71">
        <f t="shared" si="19"/>
        <v>1093.33</v>
      </c>
      <c r="N33" s="189">
        <f t="shared" si="0"/>
        <v>3453.07</v>
      </c>
      <c r="O33" s="189">
        <f t="shared" si="1"/>
        <v>3579.7</v>
      </c>
      <c r="P33" s="189">
        <f t="shared" si="2"/>
        <v>3220.09</v>
      </c>
      <c r="Q33" s="189">
        <f t="shared" si="3"/>
        <v>3648.18</v>
      </c>
      <c r="R33" s="328">
        <f t="shared" si="12"/>
        <v>0</v>
      </c>
      <c r="S33" s="328">
        <f t="shared" si="13"/>
        <v>384.25</v>
      </c>
      <c r="T33" s="189">
        <f t="shared" si="4"/>
        <v>2778.33</v>
      </c>
      <c r="U33" s="189">
        <f t="shared" si="5"/>
        <v>2904.96</v>
      </c>
      <c r="V33" s="189">
        <f t="shared" si="6"/>
        <v>2545.35</v>
      </c>
      <c r="W33" s="189">
        <f t="shared" si="7"/>
        <v>2973.44</v>
      </c>
      <c r="X33" s="328">
        <f t="shared" si="14"/>
        <v>0</v>
      </c>
      <c r="Y33" s="328">
        <f t="shared" si="15"/>
        <v>384.25</v>
      </c>
      <c r="Z33" s="189">
        <f t="shared" si="8"/>
        <v>2778.33</v>
      </c>
      <c r="AA33" s="189">
        <f t="shared" si="9"/>
        <v>2904.96</v>
      </c>
      <c r="AB33" s="189">
        <f t="shared" si="10"/>
        <v>2545.35</v>
      </c>
      <c r="AC33" s="189">
        <f t="shared" si="11"/>
        <v>2973.44</v>
      </c>
      <c r="AD33" s="190">
        <f t="shared" si="16"/>
        <v>0</v>
      </c>
      <c r="AE33" s="372">
        <f t="shared" si="17"/>
        <v>384.25</v>
      </c>
    </row>
    <row r="34" spans="1:31" ht="15" customHeight="1" x14ac:dyDescent="0.2">
      <c r="A34" s="591">
        <f>'третья ц.к.'!A34:A57</f>
        <v>45598</v>
      </c>
      <c r="B34" s="10">
        <v>0</v>
      </c>
      <c r="C34" s="181">
        <f>'пятая ц.к.'!C34</f>
        <v>1241.28</v>
      </c>
      <c r="D34" s="193">
        <f>'пятая ц.к.'!D34</f>
        <v>0</v>
      </c>
      <c r="E34" s="193">
        <f>'пятая ц.к.'!E34</f>
        <v>152.21</v>
      </c>
      <c r="F34" s="182">
        <f>'пятая ц.к.'!F34</f>
        <v>4.8099999999999996</v>
      </c>
      <c r="G34" s="71">
        <f>'пятая ц.к.'!G34</f>
        <v>1018.54</v>
      </c>
      <c r="H34" s="71">
        <f>'пятая ц.к.'!H34</f>
        <v>343.8</v>
      </c>
      <c r="I34" s="71">
        <f>'пятая ц.к.'!I34</f>
        <v>343.8</v>
      </c>
      <c r="J34" s="71">
        <f t="shared" si="19"/>
        <v>898.22</v>
      </c>
      <c r="K34" s="71">
        <f t="shared" si="19"/>
        <v>1024.8500000000001</v>
      </c>
      <c r="L34" s="71">
        <f t="shared" si="19"/>
        <v>665.24</v>
      </c>
      <c r="M34" s="71">
        <f t="shared" si="19"/>
        <v>1093.33</v>
      </c>
      <c r="N34" s="184">
        <f t="shared" si="0"/>
        <v>3162.85</v>
      </c>
      <c r="O34" s="184">
        <f t="shared" si="1"/>
        <v>3289.48</v>
      </c>
      <c r="P34" s="184">
        <f t="shared" si="2"/>
        <v>2929.87</v>
      </c>
      <c r="Q34" s="184">
        <f t="shared" si="3"/>
        <v>3357.96</v>
      </c>
      <c r="R34" s="328">
        <f t="shared" si="12"/>
        <v>0</v>
      </c>
      <c r="S34" s="328">
        <f t="shared" si="13"/>
        <v>152.21</v>
      </c>
      <c r="T34" s="184">
        <f t="shared" si="4"/>
        <v>2488.11</v>
      </c>
      <c r="U34" s="184">
        <f t="shared" si="5"/>
        <v>2614.7399999999998</v>
      </c>
      <c r="V34" s="184">
        <f t="shared" si="6"/>
        <v>2255.13</v>
      </c>
      <c r="W34" s="184">
        <f t="shared" si="7"/>
        <v>2683.22</v>
      </c>
      <c r="X34" s="328">
        <f t="shared" si="14"/>
        <v>0</v>
      </c>
      <c r="Y34" s="328">
        <f t="shared" si="15"/>
        <v>152.21</v>
      </c>
      <c r="Z34" s="184">
        <f t="shared" si="8"/>
        <v>2488.11</v>
      </c>
      <c r="AA34" s="184">
        <f t="shared" si="9"/>
        <v>2614.7399999999998</v>
      </c>
      <c r="AB34" s="184">
        <f t="shared" si="10"/>
        <v>2255.13</v>
      </c>
      <c r="AC34" s="184">
        <f t="shared" si="11"/>
        <v>2683.22</v>
      </c>
      <c r="AD34" s="190">
        <f t="shared" si="16"/>
        <v>0</v>
      </c>
      <c r="AE34" s="372">
        <f t="shared" si="17"/>
        <v>152.21</v>
      </c>
    </row>
    <row r="35" spans="1:31" ht="15" customHeight="1" x14ac:dyDescent="0.2">
      <c r="A35" s="592"/>
      <c r="B35" s="10">
        <v>1</v>
      </c>
      <c r="C35" s="9">
        <f>'пятая ц.к.'!C35</f>
        <v>1159.31</v>
      </c>
      <c r="D35" s="191">
        <f>'пятая ц.к.'!D35</f>
        <v>51.67</v>
      </c>
      <c r="E35" s="191">
        <f>'пятая ц.к.'!E35</f>
        <v>0</v>
      </c>
      <c r="F35" s="76">
        <f>'пятая ц.к.'!F35</f>
        <v>4.8099999999999996</v>
      </c>
      <c r="G35" s="71">
        <f>'пятая ц.к.'!G35</f>
        <v>1018.54</v>
      </c>
      <c r="H35" s="71">
        <f>'пятая ц.к.'!H35</f>
        <v>343.8</v>
      </c>
      <c r="I35" s="71">
        <f>'пятая ц.к.'!I35</f>
        <v>343.8</v>
      </c>
      <c r="J35" s="71">
        <f t="shared" si="19"/>
        <v>898.22</v>
      </c>
      <c r="K35" s="71">
        <f t="shared" si="19"/>
        <v>1024.8500000000001</v>
      </c>
      <c r="L35" s="71">
        <f t="shared" si="19"/>
        <v>665.24</v>
      </c>
      <c r="M35" s="71">
        <f t="shared" si="19"/>
        <v>1093.33</v>
      </c>
      <c r="N35" s="23">
        <f t="shared" si="0"/>
        <v>3080.88</v>
      </c>
      <c r="O35" s="23">
        <f t="shared" si="1"/>
        <v>3207.51</v>
      </c>
      <c r="P35" s="23">
        <f t="shared" si="2"/>
        <v>2847.9</v>
      </c>
      <c r="Q35" s="23">
        <f t="shared" si="3"/>
        <v>3275.99</v>
      </c>
      <c r="R35" s="328">
        <f t="shared" si="12"/>
        <v>51.67</v>
      </c>
      <c r="S35" s="328">
        <f t="shared" si="13"/>
        <v>0</v>
      </c>
      <c r="T35" s="23">
        <f t="shared" si="4"/>
        <v>2406.14</v>
      </c>
      <c r="U35" s="23">
        <f t="shared" si="5"/>
        <v>2532.77</v>
      </c>
      <c r="V35" s="23">
        <f t="shared" si="6"/>
        <v>2173.16</v>
      </c>
      <c r="W35" s="23">
        <f t="shared" si="7"/>
        <v>2601.25</v>
      </c>
      <c r="X35" s="328">
        <f t="shared" si="14"/>
        <v>51.67</v>
      </c>
      <c r="Y35" s="328">
        <f t="shared" si="15"/>
        <v>0</v>
      </c>
      <c r="Z35" s="23">
        <f t="shared" si="8"/>
        <v>2406.14</v>
      </c>
      <c r="AA35" s="23">
        <f t="shared" si="9"/>
        <v>2532.77</v>
      </c>
      <c r="AB35" s="23">
        <f t="shared" si="10"/>
        <v>2173.16</v>
      </c>
      <c r="AC35" s="23">
        <f t="shared" si="11"/>
        <v>2601.25</v>
      </c>
      <c r="AD35" s="190">
        <f t="shared" si="16"/>
        <v>51.67</v>
      </c>
      <c r="AE35" s="372">
        <f t="shared" si="17"/>
        <v>0</v>
      </c>
    </row>
    <row r="36" spans="1:31" ht="15" customHeight="1" x14ac:dyDescent="0.2">
      <c r="A36" s="592"/>
      <c r="B36" s="10">
        <v>2</v>
      </c>
      <c r="C36" s="9">
        <f>'пятая ц.к.'!C36</f>
        <v>1111.03</v>
      </c>
      <c r="D36" s="191">
        <f>'пятая ц.к.'!D36</f>
        <v>80.75</v>
      </c>
      <c r="E36" s="191">
        <f>'пятая ц.к.'!E36</f>
        <v>0</v>
      </c>
      <c r="F36" s="76">
        <f>'пятая ц.к.'!F36</f>
        <v>4.8099999999999996</v>
      </c>
      <c r="G36" s="71">
        <f>'пятая ц.к.'!G36</f>
        <v>1018.54</v>
      </c>
      <c r="H36" s="71">
        <f>'пятая ц.к.'!H36</f>
        <v>343.8</v>
      </c>
      <c r="I36" s="71">
        <f>'пятая ц.к.'!I36</f>
        <v>343.8</v>
      </c>
      <c r="J36" s="71">
        <f t="shared" si="19"/>
        <v>898.22</v>
      </c>
      <c r="K36" s="71">
        <f t="shared" si="19"/>
        <v>1024.8500000000001</v>
      </c>
      <c r="L36" s="71">
        <f t="shared" si="19"/>
        <v>665.24</v>
      </c>
      <c r="M36" s="71">
        <f t="shared" si="19"/>
        <v>1093.33</v>
      </c>
      <c r="N36" s="23">
        <f t="shared" si="0"/>
        <v>3032.6</v>
      </c>
      <c r="O36" s="23">
        <f t="shared" si="1"/>
        <v>3159.23</v>
      </c>
      <c r="P36" s="23">
        <f t="shared" si="2"/>
        <v>2799.62</v>
      </c>
      <c r="Q36" s="23">
        <f t="shared" si="3"/>
        <v>3227.71</v>
      </c>
      <c r="R36" s="328">
        <f t="shared" si="12"/>
        <v>80.75</v>
      </c>
      <c r="S36" s="328">
        <f t="shared" si="13"/>
        <v>0</v>
      </c>
      <c r="T36" s="23">
        <f t="shared" si="4"/>
        <v>2357.86</v>
      </c>
      <c r="U36" s="23">
        <f t="shared" si="5"/>
        <v>2484.4899999999998</v>
      </c>
      <c r="V36" s="23">
        <f t="shared" si="6"/>
        <v>2124.88</v>
      </c>
      <c r="W36" s="23">
        <f t="shared" si="7"/>
        <v>2552.9699999999998</v>
      </c>
      <c r="X36" s="328">
        <f t="shared" si="14"/>
        <v>80.75</v>
      </c>
      <c r="Y36" s="328">
        <f t="shared" si="15"/>
        <v>0</v>
      </c>
      <c r="Z36" s="23">
        <f t="shared" si="8"/>
        <v>2357.86</v>
      </c>
      <c r="AA36" s="23">
        <f t="shared" si="9"/>
        <v>2484.4899999999998</v>
      </c>
      <c r="AB36" s="23">
        <f t="shared" si="10"/>
        <v>2124.88</v>
      </c>
      <c r="AC36" s="23">
        <f t="shared" si="11"/>
        <v>2552.9699999999998</v>
      </c>
      <c r="AD36" s="190">
        <f t="shared" si="16"/>
        <v>80.75</v>
      </c>
      <c r="AE36" s="372">
        <f t="shared" si="17"/>
        <v>0</v>
      </c>
    </row>
    <row r="37" spans="1:31" ht="15" customHeight="1" x14ac:dyDescent="0.2">
      <c r="A37" s="592"/>
      <c r="B37" s="10">
        <v>3</v>
      </c>
      <c r="C37" s="9">
        <f>'пятая ц.к.'!C37</f>
        <v>1070.1400000000001</v>
      </c>
      <c r="D37" s="191">
        <f>'пятая ц.к.'!D37</f>
        <v>149.75</v>
      </c>
      <c r="E37" s="191">
        <f>'пятая ц.к.'!E37</f>
        <v>0</v>
      </c>
      <c r="F37" s="76">
        <f>'пятая ц.к.'!F37</f>
        <v>4.8099999999999996</v>
      </c>
      <c r="G37" s="71">
        <f>'пятая ц.к.'!G37</f>
        <v>1018.54</v>
      </c>
      <c r="H37" s="71">
        <f>'пятая ц.к.'!H37</f>
        <v>343.8</v>
      </c>
      <c r="I37" s="71">
        <f>'пятая ц.к.'!I37</f>
        <v>343.8</v>
      </c>
      <c r="J37" s="71">
        <f t="shared" si="19"/>
        <v>898.22</v>
      </c>
      <c r="K37" s="71">
        <f t="shared" si="19"/>
        <v>1024.8500000000001</v>
      </c>
      <c r="L37" s="71">
        <f t="shared" si="19"/>
        <v>665.24</v>
      </c>
      <c r="M37" s="71">
        <f t="shared" si="19"/>
        <v>1093.33</v>
      </c>
      <c r="N37" s="23">
        <f t="shared" si="0"/>
        <v>2991.71</v>
      </c>
      <c r="O37" s="23">
        <f t="shared" si="1"/>
        <v>3118.34</v>
      </c>
      <c r="P37" s="23">
        <f t="shared" si="2"/>
        <v>2758.73</v>
      </c>
      <c r="Q37" s="23">
        <f t="shared" si="3"/>
        <v>3186.82</v>
      </c>
      <c r="R37" s="328">
        <f t="shared" si="12"/>
        <v>149.75</v>
      </c>
      <c r="S37" s="328">
        <f t="shared" si="13"/>
        <v>0</v>
      </c>
      <c r="T37" s="23">
        <f t="shared" si="4"/>
        <v>2316.9699999999998</v>
      </c>
      <c r="U37" s="23">
        <f t="shared" si="5"/>
        <v>2443.6</v>
      </c>
      <c r="V37" s="23">
        <f t="shared" si="6"/>
        <v>2083.9899999999998</v>
      </c>
      <c r="W37" s="23">
        <f t="shared" si="7"/>
        <v>2512.08</v>
      </c>
      <c r="X37" s="328">
        <f t="shared" si="14"/>
        <v>149.75</v>
      </c>
      <c r="Y37" s="328">
        <f t="shared" si="15"/>
        <v>0</v>
      </c>
      <c r="Z37" s="23">
        <f t="shared" si="8"/>
        <v>2316.9699999999998</v>
      </c>
      <c r="AA37" s="23">
        <f t="shared" si="9"/>
        <v>2443.6</v>
      </c>
      <c r="AB37" s="23">
        <f t="shared" si="10"/>
        <v>2083.9899999999998</v>
      </c>
      <c r="AC37" s="23">
        <f t="shared" si="11"/>
        <v>2512.08</v>
      </c>
      <c r="AD37" s="190">
        <f t="shared" si="16"/>
        <v>149.75</v>
      </c>
      <c r="AE37" s="372">
        <f t="shared" si="17"/>
        <v>0</v>
      </c>
    </row>
    <row r="38" spans="1:31" ht="15" customHeight="1" x14ac:dyDescent="0.2">
      <c r="A38" s="592"/>
      <c r="B38" s="10">
        <v>4</v>
      </c>
      <c r="C38" s="9">
        <f>'пятая ц.к.'!C38</f>
        <v>1096.45</v>
      </c>
      <c r="D38" s="191">
        <f>'пятая ц.к.'!D38</f>
        <v>120.18</v>
      </c>
      <c r="E38" s="191">
        <f>'пятая ц.к.'!E38</f>
        <v>0</v>
      </c>
      <c r="F38" s="76">
        <f>'пятая ц.к.'!F38</f>
        <v>4.8099999999999996</v>
      </c>
      <c r="G38" s="71">
        <f>'пятая ц.к.'!G38</f>
        <v>1018.54</v>
      </c>
      <c r="H38" s="71">
        <f>'пятая ц.к.'!H38</f>
        <v>343.8</v>
      </c>
      <c r="I38" s="71">
        <f>'пятая ц.к.'!I38</f>
        <v>343.8</v>
      </c>
      <c r="J38" s="71">
        <f t="shared" si="19"/>
        <v>898.22</v>
      </c>
      <c r="K38" s="71">
        <f t="shared" si="19"/>
        <v>1024.8500000000001</v>
      </c>
      <c r="L38" s="71">
        <f t="shared" si="19"/>
        <v>665.24</v>
      </c>
      <c r="M38" s="71">
        <f t="shared" si="19"/>
        <v>1093.33</v>
      </c>
      <c r="N38" s="23">
        <f t="shared" si="0"/>
        <v>3018.02</v>
      </c>
      <c r="O38" s="23">
        <f t="shared" si="1"/>
        <v>3144.65</v>
      </c>
      <c r="P38" s="23">
        <f t="shared" si="2"/>
        <v>2785.04</v>
      </c>
      <c r="Q38" s="23">
        <f t="shared" si="3"/>
        <v>3213.13</v>
      </c>
      <c r="R38" s="328">
        <f t="shared" si="12"/>
        <v>120.18</v>
      </c>
      <c r="S38" s="328">
        <f t="shared" si="13"/>
        <v>0</v>
      </c>
      <c r="T38" s="23">
        <f t="shared" si="4"/>
        <v>2343.2800000000002</v>
      </c>
      <c r="U38" s="23">
        <f t="shared" si="5"/>
        <v>2469.91</v>
      </c>
      <c r="V38" s="23">
        <f t="shared" si="6"/>
        <v>2110.3000000000002</v>
      </c>
      <c r="W38" s="23">
        <f t="shared" si="7"/>
        <v>2538.39</v>
      </c>
      <c r="X38" s="328">
        <f t="shared" si="14"/>
        <v>120.18</v>
      </c>
      <c r="Y38" s="328">
        <f t="shared" si="15"/>
        <v>0</v>
      </c>
      <c r="Z38" s="23">
        <f t="shared" si="8"/>
        <v>2343.2800000000002</v>
      </c>
      <c r="AA38" s="23">
        <f t="shared" si="9"/>
        <v>2469.91</v>
      </c>
      <c r="AB38" s="23">
        <f t="shared" si="10"/>
        <v>2110.3000000000002</v>
      </c>
      <c r="AC38" s="23">
        <f t="shared" si="11"/>
        <v>2538.39</v>
      </c>
      <c r="AD38" s="190">
        <f t="shared" si="16"/>
        <v>120.18</v>
      </c>
      <c r="AE38" s="372">
        <f t="shared" si="17"/>
        <v>0</v>
      </c>
    </row>
    <row r="39" spans="1:31" ht="15" customHeight="1" x14ac:dyDescent="0.2">
      <c r="A39" s="592"/>
      <c r="B39" s="10">
        <v>5</v>
      </c>
      <c r="C39" s="9">
        <f>'пятая ц.к.'!C39</f>
        <v>1277.69</v>
      </c>
      <c r="D39" s="191">
        <f>'пятая ц.к.'!D39</f>
        <v>147.29</v>
      </c>
      <c r="E39" s="191">
        <f>'пятая ц.к.'!E39</f>
        <v>0</v>
      </c>
      <c r="F39" s="76">
        <f>'пятая ц.к.'!F39</f>
        <v>4.8099999999999996</v>
      </c>
      <c r="G39" s="71">
        <f>'пятая ц.к.'!G39</f>
        <v>1018.54</v>
      </c>
      <c r="H39" s="71">
        <f>'пятая ц.к.'!H39</f>
        <v>343.8</v>
      </c>
      <c r="I39" s="71">
        <f>'пятая ц.к.'!I39</f>
        <v>343.8</v>
      </c>
      <c r="J39" s="71">
        <f t="shared" si="19"/>
        <v>898.22</v>
      </c>
      <c r="K39" s="71">
        <f t="shared" si="19"/>
        <v>1024.8500000000001</v>
      </c>
      <c r="L39" s="71">
        <f t="shared" si="19"/>
        <v>665.24</v>
      </c>
      <c r="M39" s="71">
        <f t="shared" si="19"/>
        <v>1093.33</v>
      </c>
      <c r="N39" s="23">
        <f t="shared" si="0"/>
        <v>3199.26</v>
      </c>
      <c r="O39" s="23">
        <f t="shared" si="1"/>
        <v>3325.89</v>
      </c>
      <c r="P39" s="23">
        <f t="shared" si="2"/>
        <v>2966.28</v>
      </c>
      <c r="Q39" s="23">
        <f t="shared" si="3"/>
        <v>3394.37</v>
      </c>
      <c r="R39" s="328">
        <f t="shared" si="12"/>
        <v>147.29</v>
      </c>
      <c r="S39" s="328">
        <f t="shared" si="13"/>
        <v>0</v>
      </c>
      <c r="T39" s="23">
        <f t="shared" si="4"/>
        <v>2524.52</v>
      </c>
      <c r="U39" s="23">
        <f t="shared" si="5"/>
        <v>2651.15</v>
      </c>
      <c r="V39" s="23">
        <f t="shared" si="6"/>
        <v>2291.54</v>
      </c>
      <c r="W39" s="23">
        <f t="shared" si="7"/>
        <v>2719.63</v>
      </c>
      <c r="X39" s="328">
        <f t="shared" si="14"/>
        <v>147.29</v>
      </c>
      <c r="Y39" s="328">
        <f t="shared" si="15"/>
        <v>0</v>
      </c>
      <c r="Z39" s="23">
        <f t="shared" si="8"/>
        <v>2524.52</v>
      </c>
      <c r="AA39" s="23">
        <f t="shared" si="9"/>
        <v>2651.15</v>
      </c>
      <c r="AB39" s="23">
        <f t="shared" si="10"/>
        <v>2291.54</v>
      </c>
      <c r="AC39" s="23">
        <f t="shared" si="11"/>
        <v>2719.63</v>
      </c>
      <c r="AD39" s="190">
        <f t="shared" si="16"/>
        <v>147.29</v>
      </c>
      <c r="AE39" s="372">
        <f t="shared" si="17"/>
        <v>0</v>
      </c>
    </row>
    <row r="40" spans="1:31" ht="15" customHeight="1" x14ac:dyDescent="0.2">
      <c r="A40" s="592"/>
      <c r="B40" s="10">
        <v>6</v>
      </c>
      <c r="C40" s="9">
        <f>'пятая ц.к.'!C40</f>
        <v>1439.85</v>
      </c>
      <c r="D40" s="191">
        <f>'пятая ц.к.'!D40</f>
        <v>222.85</v>
      </c>
      <c r="E40" s="191">
        <f>'пятая ц.к.'!E40</f>
        <v>0</v>
      </c>
      <c r="F40" s="76">
        <f>'пятая ц.к.'!F40</f>
        <v>4.8099999999999996</v>
      </c>
      <c r="G40" s="71">
        <f>'пятая ц.к.'!G40</f>
        <v>1018.54</v>
      </c>
      <c r="H40" s="71">
        <f>'пятая ц.к.'!H40</f>
        <v>343.8</v>
      </c>
      <c r="I40" s="71">
        <f>'пятая ц.к.'!I40</f>
        <v>343.8</v>
      </c>
      <c r="J40" s="71">
        <f t="shared" si="19"/>
        <v>898.22</v>
      </c>
      <c r="K40" s="71">
        <f t="shared" si="19"/>
        <v>1024.8500000000001</v>
      </c>
      <c r="L40" s="71">
        <f t="shared" si="19"/>
        <v>665.24</v>
      </c>
      <c r="M40" s="71">
        <f t="shared" si="19"/>
        <v>1093.33</v>
      </c>
      <c r="N40" s="23">
        <f t="shared" si="0"/>
        <v>3361.42</v>
      </c>
      <c r="O40" s="23">
        <f t="shared" si="1"/>
        <v>3488.05</v>
      </c>
      <c r="P40" s="23">
        <f t="shared" si="2"/>
        <v>3128.44</v>
      </c>
      <c r="Q40" s="23">
        <f t="shared" si="3"/>
        <v>3556.53</v>
      </c>
      <c r="R40" s="328">
        <f t="shared" si="12"/>
        <v>222.85</v>
      </c>
      <c r="S40" s="328">
        <f t="shared" si="13"/>
        <v>0</v>
      </c>
      <c r="T40" s="23">
        <f t="shared" si="4"/>
        <v>2686.68</v>
      </c>
      <c r="U40" s="23">
        <f t="shared" si="5"/>
        <v>2813.31</v>
      </c>
      <c r="V40" s="23">
        <f t="shared" si="6"/>
        <v>2453.6999999999998</v>
      </c>
      <c r="W40" s="23">
        <f t="shared" si="7"/>
        <v>2881.79</v>
      </c>
      <c r="X40" s="328">
        <f t="shared" si="14"/>
        <v>222.85</v>
      </c>
      <c r="Y40" s="328">
        <f t="shared" si="15"/>
        <v>0</v>
      </c>
      <c r="Z40" s="23">
        <f t="shared" si="8"/>
        <v>2686.68</v>
      </c>
      <c r="AA40" s="23">
        <f t="shared" si="9"/>
        <v>2813.31</v>
      </c>
      <c r="AB40" s="23">
        <f t="shared" si="10"/>
        <v>2453.6999999999998</v>
      </c>
      <c r="AC40" s="23">
        <f t="shared" si="11"/>
        <v>2881.79</v>
      </c>
      <c r="AD40" s="190">
        <f t="shared" si="16"/>
        <v>222.85</v>
      </c>
      <c r="AE40" s="372">
        <f t="shared" si="17"/>
        <v>0</v>
      </c>
    </row>
    <row r="41" spans="1:31" ht="15" customHeight="1" x14ac:dyDescent="0.2">
      <c r="A41" s="592"/>
      <c r="B41" s="10">
        <v>7</v>
      </c>
      <c r="C41" s="9">
        <f>'пятая ц.к.'!C41</f>
        <v>1712.25</v>
      </c>
      <c r="D41" s="191">
        <f>'пятая ц.к.'!D41</f>
        <v>256.51</v>
      </c>
      <c r="E41" s="191">
        <f>'пятая ц.к.'!E41</f>
        <v>0</v>
      </c>
      <c r="F41" s="76">
        <f>'пятая ц.к.'!F41</f>
        <v>4.8099999999999996</v>
      </c>
      <c r="G41" s="71">
        <f>'пятая ц.к.'!G41</f>
        <v>1018.54</v>
      </c>
      <c r="H41" s="71">
        <f>'пятая ц.к.'!H41</f>
        <v>343.8</v>
      </c>
      <c r="I41" s="71">
        <f>'пятая ц.к.'!I41</f>
        <v>343.8</v>
      </c>
      <c r="J41" s="71">
        <f t="shared" si="19"/>
        <v>898.22</v>
      </c>
      <c r="K41" s="71">
        <f t="shared" si="19"/>
        <v>1024.8500000000001</v>
      </c>
      <c r="L41" s="71">
        <f t="shared" si="19"/>
        <v>665.24</v>
      </c>
      <c r="M41" s="71">
        <f t="shared" si="19"/>
        <v>1093.33</v>
      </c>
      <c r="N41" s="23">
        <f t="shared" si="0"/>
        <v>3633.82</v>
      </c>
      <c r="O41" s="23">
        <f t="shared" si="1"/>
        <v>3760.45</v>
      </c>
      <c r="P41" s="23">
        <f t="shared" si="2"/>
        <v>3400.84</v>
      </c>
      <c r="Q41" s="23">
        <f t="shared" si="3"/>
        <v>3828.93</v>
      </c>
      <c r="R41" s="328">
        <f t="shared" si="12"/>
        <v>256.51</v>
      </c>
      <c r="S41" s="328">
        <f t="shared" si="13"/>
        <v>0</v>
      </c>
      <c r="T41" s="23">
        <f t="shared" si="4"/>
        <v>2959.08</v>
      </c>
      <c r="U41" s="23">
        <f t="shared" si="5"/>
        <v>3085.71</v>
      </c>
      <c r="V41" s="23">
        <f t="shared" si="6"/>
        <v>2726.1</v>
      </c>
      <c r="W41" s="23">
        <f t="shared" si="7"/>
        <v>3154.19</v>
      </c>
      <c r="X41" s="328">
        <f t="shared" si="14"/>
        <v>256.51</v>
      </c>
      <c r="Y41" s="328">
        <f t="shared" si="15"/>
        <v>0</v>
      </c>
      <c r="Z41" s="23">
        <f t="shared" si="8"/>
        <v>2959.08</v>
      </c>
      <c r="AA41" s="23">
        <f t="shared" si="9"/>
        <v>3085.71</v>
      </c>
      <c r="AB41" s="23">
        <f t="shared" si="10"/>
        <v>2726.1</v>
      </c>
      <c r="AC41" s="23">
        <f t="shared" si="11"/>
        <v>3154.19</v>
      </c>
      <c r="AD41" s="190">
        <f t="shared" si="16"/>
        <v>256.51</v>
      </c>
      <c r="AE41" s="372">
        <f t="shared" si="17"/>
        <v>0</v>
      </c>
    </row>
    <row r="42" spans="1:31" ht="15" customHeight="1" x14ac:dyDescent="0.2">
      <c r="A42" s="592"/>
      <c r="B42" s="10">
        <v>8</v>
      </c>
      <c r="C42" s="9">
        <f>'пятая ц.к.'!C42</f>
        <v>1985.95</v>
      </c>
      <c r="D42" s="191">
        <f>'пятая ц.к.'!D42</f>
        <v>90.14</v>
      </c>
      <c r="E42" s="191">
        <f>'пятая ц.к.'!E42</f>
        <v>0</v>
      </c>
      <c r="F42" s="76">
        <f>'пятая ц.к.'!F42</f>
        <v>4.8099999999999996</v>
      </c>
      <c r="G42" s="71">
        <f>'пятая ц.к.'!G42</f>
        <v>1018.54</v>
      </c>
      <c r="H42" s="71">
        <f>'пятая ц.к.'!H42</f>
        <v>343.8</v>
      </c>
      <c r="I42" s="71">
        <f>'пятая ц.к.'!I42</f>
        <v>343.8</v>
      </c>
      <c r="J42" s="71">
        <f t="shared" si="19"/>
        <v>898.22</v>
      </c>
      <c r="K42" s="71">
        <f t="shared" si="19"/>
        <v>1024.8500000000001</v>
      </c>
      <c r="L42" s="71">
        <f t="shared" si="19"/>
        <v>665.24</v>
      </c>
      <c r="M42" s="71">
        <f t="shared" si="19"/>
        <v>1093.33</v>
      </c>
      <c r="N42" s="23">
        <f t="shared" si="0"/>
        <v>3907.52</v>
      </c>
      <c r="O42" s="23">
        <f t="shared" si="1"/>
        <v>4034.15</v>
      </c>
      <c r="P42" s="23">
        <f t="shared" si="2"/>
        <v>3674.54</v>
      </c>
      <c r="Q42" s="23">
        <f t="shared" si="3"/>
        <v>4102.63</v>
      </c>
      <c r="R42" s="328">
        <f t="shared" si="12"/>
        <v>90.14</v>
      </c>
      <c r="S42" s="328">
        <f t="shared" si="13"/>
        <v>0</v>
      </c>
      <c r="T42" s="23">
        <f t="shared" si="4"/>
        <v>3232.78</v>
      </c>
      <c r="U42" s="23">
        <f t="shared" si="5"/>
        <v>3359.41</v>
      </c>
      <c r="V42" s="23">
        <f t="shared" si="6"/>
        <v>2999.8</v>
      </c>
      <c r="W42" s="23">
        <f t="shared" si="7"/>
        <v>3427.89</v>
      </c>
      <c r="X42" s="328">
        <f t="shared" si="14"/>
        <v>90.14</v>
      </c>
      <c r="Y42" s="328">
        <f t="shared" si="15"/>
        <v>0</v>
      </c>
      <c r="Z42" s="23">
        <f t="shared" si="8"/>
        <v>3232.78</v>
      </c>
      <c r="AA42" s="23">
        <f t="shared" si="9"/>
        <v>3359.41</v>
      </c>
      <c r="AB42" s="23">
        <f t="shared" si="10"/>
        <v>2999.8</v>
      </c>
      <c r="AC42" s="23">
        <f t="shared" si="11"/>
        <v>3427.89</v>
      </c>
      <c r="AD42" s="190">
        <f t="shared" si="16"/>
        <v>90.14</v>
      </c>
      <c r="AE42" s="372">
        <f t="shared" si="17"/>
        <v>0</v>
      </c>
    </row>
    <row r="43" spans="1:31" ht="15" customHeight="1" x14ac:dyDescent="0.2">
      <c r="A43" s="592"/>
      <c r="B43" s="10">
        <v>9</v>
      </c>
      <c r="C43" s="9">
        <f>'пятая ц.к.'!C43</f>
        <v>2046.29</v>
      </c>
      <c r="D43" s="191">
        <f>'пятая ц.к.'!D43</f>
        <v>55.52</v>
      </c>
      <c r="E43" s="191">
        <f>'пятая ц.к.'!E43</f>
        <v>0</v>
      </c>
      <c r="F43" s="76">
        <f>'пятая ц.к.'!F43</f>
        <v>4.8099999999999996</v>
      </c>
      <c r="G43" s="71">
        <f>'пятая ц.к.'!G43</f>
        <v>1018.54</v>
      </c>
      <c r="H43" s="71">
        <f>'пятая ц.к.'!H43</f>
        <v>343.8</v>
      </c>
      <c r="I43" s="71">
        <f>'пятая ц.к.'!I43</f>
        <v>343.8</v>
      </c>
      <c r="J43" s="71">
        <f t="shared" si="19"/>
        <v>898.22</v>
      </c>
      <c r="K43" s="71">
        <f t="shared" si="19"/>
        <v>1024.8500000000001</v>
      </c>
      <c r="L43" s="71">
        <f t="shared" si="19"/>
        <v>665.24</v>
      </c>
      <c r="M43" s="71">
        <f t="shared" si="19"/>
        <v>1093.33</v>
      </c>
      <c r="N43" s="23">
        <f t="shared" si="0"/>
        <v>3967.86</v>
      </c>
      <c r="O43" s="23">
        <f t="shared" si="1"/>
        <v>4094.49</v>
      </c>
      <c r="P43" s="23">
        <f t="shared" si="2"/>
        <v>3734.88</v>
      </c>
      <c r="Q43" s="23">
        <f t="shared" si="3"/>
        <v>4162.97</v>
      </c>
      <c r="R43" s="328">
        <f t="shared" si="12"/>
        <v>55.52</v>
      </c>
      <c r="S43" s="328">
        <f t="shared" si="13"/>
        <v>0</v>
      </c>
      <c r="T43" s="23">
        <f t="shared" si="4"/>
        <v>3293.12</v>
      </c>
      <c r="U43" s="23">
        <f t="shared" si="5"/>
        <v>3419.75</v>
      </c>
      <c r="V43" s="23">
        <f t="shared" si="6"/>
        <v>3060.14</v>
      </c>
      <c r="W43" s="23">
        <f t="shared" si="7"/>
        <v>3488.23</v>
      </c>
      <c r="X43" s="328">
        <f t="shared" si="14"/>
        <v>55.52</v>
      </c>
      <c r="Y43" s="328">
        <f t="shared" si="15"/>
        <v>0</v>
      </c>
      <c r="Z43" s="23">
        <f t="shared" si="8"/>
        <v>3293.12</v>
      </c>
      <c r="AA43" s="23">
        <f t="shared" si="9"/>
        <v>3419.75</v>
      </c>
      <c r="AB43" s="23">
        <f t="shared" si="10"/>
        <v>3060.14</v>
      </c>
      <c r="AC43" s="23">
        <f t="shared" si="11"/>
        <v>3488.23</v>
      </c>
      <c r="AD43" s="190">
        <f t="shared" si="16"/>
        <v>55.52</v>
      </c>
      <c r="AE43" s="372">
        <f t="shared" si="17"/>
        <v>0</v>
      </c>
    </row>
    <row r="44" spans="1:31" ht="15" customHeight="1" x14ac:dyDescent="0.2">
      <c r="A44" s="592"/>
      <c r="B44" s="10">
        <v>10</v>
      </c>
      <c r="C44" s="9">
        <f>'пятая ц.к.'!C44</f>
        <v>2050.4499999999998</v>
      </c>
      <c r="D44" s="191">
        <f>'пятая ц.к.'!D44</f>
        <v>36.49</v>
      </c>
      <c r="E44" s="191">
        <f>'пятая ц.к.'!E44</f>
        <v>0</v>
      </c>
      <c r="F44" s="76">
        <f>'пятая ц.к.'!F44</f>
        <v>4.8099999999999996</v>
      </c>
      <c r="G44" s="71">
        <f>'пятая ц.к.'!G44</f>
        <v>1018.54</v>
      </c>
      <c r="H44" s="71">
        <f>'пятая ц.к.'!H44</f>
        <v>343.8</v>
      </c>
      <c r="I44" s="71">
        <f>'пятая ц.к.'!I44</f>
        <v>343.8</v>
      </c>
      <c r="J44" s="71">
        <f t="shared" ref="J44:M59" si="20">J43</f>
        <v>898.22</v>
      </c>
      <c r="K44" s="71">
        <f t="shared" si="20"/>
        <v>1024.8500000000001</v>
      </c>
      <c r="L44" s="71">
        <f t="shared" si="20"/>
        <v>665.24</v>
      </c>
      <c r="M44" s="71">
        <f t="shared" si="20"/>
        <v>1093.33</v>
      </c>
      <c r="N44" s="23">
        <f t="shared" si="0"/>
        <v>3972.02</v>
      </c>
      <c r="O44" s="23">
        <f t="shared" si="1"/>
        <v>4098.6499999999996</v>
      </c>
      <c r="P44" s="23">
        <f t="shared" si="2"/>
        <v>3739.04</v>
      </c>
      <c r="Q44" s="23">
        <f t="shared" si="3"/>
        <v>4167.13</v>
      </c>
      <c r="R44" s="328">
        <f t="shared" si="12"/>
        <v>36.49</v>
      </c>
      <c r="S44" s="328">
        <f t="shared" si="13"/>
        <v>0</v>
      </c>
      <c r="T44" s="23">
        <f t="shared" si="4"/>
        <v>3297.28</v>
      </c>
      <c r="U44" s="23">
        <f t="shared" si="5"/>
        <v>3423.91</v>
      </c>
      <c r="V44" s="23">
        <f t="shared" si="6"/>
        <v>3064.3</v>
      </c>
      <c r="W44" s="23">
        <f t="shared" si="7"/>
        <v>3492.39</v>
      </c>
      <c r="X44" s="328">
        <f t="shared" si="14"/>
        <v>36.49</v>
      </c>
      <c r="Y44" s="328">
        <f t="shared" si="15"/>
        <v>0</v>
      </c>
      <c r="Z44" s="23">
        <f t="shared" si="8"/>
        <v>3297.28</v>
      </c>
      <c r="AA44" s="23">
        <f t="shared" si="9"/>
        <v>3423.91</v>
      </c>
      <c r="AB44" s="23">
        <f t="shared" si="10"/>
        <v>3064.3</v>
      </c>
      <c r="AC44" s="23">
        <f t="shared" si="11"/>
        <v>3492.39</v>
      </c>
      <c r="AD44" s="190">
        <f t="shared" si="16"/>
        <v>36.49</v>
      </c>
      <c r="AE44" s="372">
        <f t="shared" si="17"/>
        <v>0</v>
      </c>
    </row>
    <row r="45" spans="1:31" ht="15" customHeight="1" x14ac:dyDescent="0.2">
      <c r="A45" s="592"/>
      <c r="B45" s="10">
        <v>11</v>
      </c>
      <c r="C45" s="9">
        <f>'пятая ц.к.'!C45</f>
        <v>2043.62</v>
      </c>
      <c r="D45" s="191">
        <f>'пятая ц.к.'!D45</f>
        <v>40.72</v>
      </c>
      <c r="E45" s="191">
        <f>'пятая ц.к.'!E45</f>
        <v>0</v>
      </c>
      <c r="F45" s="76">
        <f>'пятая ц.к.'!F45</f>
        <v>4.8099999999999996</v>
      </c>
      <c r="G45" s="71">
        <f>'пятая ц.к.'!G45</f>
        <v>1018.54</v>
      </c>
      <c r="H45" s="71">
        <f>'пятая ц.к.'!H45</f>
        <v>343.8</v>
      </c>
      <c r="I45" s="71">
        <f>'пятая ц.к.'!I45</f>
        <v>343.8</v>
      </c>
      <c r="J45" s="71">
        <f t="shared" si="20"/>
        <v>898.22</v>
      </c>
      <c r="K45" s="71">
        <f t="shared" si="20"/>
        <v>1024.8500000000001</v>
      </c>
      <c r="L45" s="71">
        <f t="shared" si="20"/>
        <v>665.24</v>
      </c>
      <c r="M45" s="71">
        <f t="shared" si="20"/>
        <v>1093.33</v>
      </c>
      <c r="N45" s="23">
        <f t="shared" si="0"/>
        <v>3965.19</v>
      </c>
      <c r="O45" s="23">
        <f t="shared" si="1"/>
        <v>4091.82</v>
      </c>
      <c r="P45" s="23">
        <f t="shared" si="2"/>
        <v>3732.21</v>
      </c>
      <c r="Q45" s="23">
        <f t="shared" si="3"/>
        <v>4160.3</v>
      </c>
      <c r="R45" s="328">
        <f t="shared" si="12"/>
        <v>40.72</v>
      </c>
      <c r="S45" s="328">
        <f t="shared" si="13"/>
        <v>0</v>
      </c>
      <c r="T45" s="23">
        <f t="shared" si="4"/>
        <v>3290.45</v>
      </c>
      <c r="U45" s="23">
        <f t="shared" si="5"/>
        <v>3417.08</v>
      </c>
      <c r="V45" s="23">
        <f t="shared" si="6"/>
        <v>3057.47</v>
      </c>
      <c r="W45" s="23">
        <f t="shared" si="7"/>
        <v>3485.56</v>
      </c>
      <c r="X45" s="328">
        <f t="shared" si="14"/>
        <v>40.72</v>
      </c>
      <c r="Y45" s="328">
        <f t="shared" si="15"/>
        <v>0</v>
      </c>
      <c r="Z45" s="23">
        <f t="shared" si="8"/>
        <v>3290.45</v>
      </c>
      <c r="AA45" s="23">
        <f t="shared" si="9"/>
        <v>3417.08</v>
      </c>
      <c r="AB45" s="23">
        <f t="shared" si="10"/>
        <v>3057.47</v>
      </c>
      <c r="AC45" s="23">
        <f t="shared" si="11"/>
        <v>3485.56</v>
      </c>
      <c r="AD45" s="190">
        <f t="shared" si="16"/>
        <v>40.72</v>
      </c>
      <c r="AE45" s="372">
        <f t="shared" si="17"/>
        <v>0</v>
      </c>
    </row>
    <row r="46" spans="1:31" ht="15" customHeight="1" x14ac:dyDescent="0.2">
      <c r="A46" s="592"/>
      <c r="B46" s="10">
        <v>12</v>
      </c>
      <c r="C46" s="9">
        <f>'пятая ц.к.'!C46</f>
        <v>2036.61</v>
      </c>
      <c r="D46" s="191">
        <f>'пятая ц.к.'!D46</f>
        <v>40.450000000000003</v>
      </c>
      <c r="E46" s="191">
        <f>'пятая ц.к.'!E46</f>
        <v>0</v>
      </c>
      <c r="F46" s="76">
        <f>'пятая ц.к.'!F46</f>
        <v>4.8099999999999996</v>
      </c>
      <c r="G46" s="71">
        <f>'пятая ц.к.'!G46</f>
        <v>1018.54</v>
      </c>
      <c r="H46" s="71">
        <f>'пятая ц.к.'!H46</f>
        <v>343.8</v>
      </c>
      <c r="I46" s="71">
        <f>'пятая ц.к.'!I46</f>
        <v>343.8</v>
      </c>
      <c r="J46" s="71">
        <f t="shared" si="20"/>
        <v>898.22</v>
      </c>
      <c r="K46" s="71">
        <f t="shared" si="20"/>
        <v>1024.8500000000001</v>
      </c>
      <c r="L46" s="71">
        <f t="shared" si="20"/>
        <v>665.24</v>
      </c>
      <c r="M46" s="71">
        <f t="shared" si="20"/>
        <v>1093.33</v>
      </c>
      <c r="N46" s="23">
        <f t="shared" si="0"/>
        <v>3958.18</v>
      </c>
      <c r="O46" s="23">
        <f t="shared" si="1"/>
        <v>4084.81</v>
      </c>
      <c r="P46" s="23">
        <f t="shared" si="2"/>
        <v>3725.2</v>
      </c>
      <c r="Q46" s="23">
        <f t="shared" si="3"/>
        <v>4153.29</v>
      </c>
      <c r="R46" s="328">
        <f t="shared" si="12"/>
        <v>40.450000000000003</v>
      </c>
      <c r="S46" s="328">
        <f t="shared" si="13"/>
        <v>0</v>
      </c>
      <c r="T46" s="23">
        <f t="shared" si="4"/>
        <v>3283.44</v>
      </c>
      <c r="U46" s="23">
        <f t="shared" si="5"/>
        <v>3410.07</v>
      </c>
      <c r="V46" s="23">
        <f t="shared" si="6"/>
        <v>3050.46</v>
      </c>
      <c r="W46" s="23">
        <f t="shared" si="7"/>
        <v>3478.55</v>
      </c>
      <c r="X46" s="328">
        <f t="shared" si="14"/>
        <v>40.450000000000003</v>
      </c>
      <c r="Y46" s="328">
        <f t="shared" si="15"/>
        <v>0</v>
      </c>
      <c r="Z46" s="23">
        <f t="shared" si="8"/>
        <v>3283.44</v>
      </c>
      <c r="AA46" s="23">
        <f t="shared" si="9"/>
        <v>3410.07</v>
      </c>
      <c r="AB46" s="23">
        <f t="shared" si="10"/>
        <v>3050.46</v>
      </c>
      <c r="AC46" s="23">
        <f t="shared" si="11"/>
        <v>3478.55</v>
      </c>
      <c r="AD46" s="190">
        <f t="shared" si="16"/>
        <v>40.450000000000003</v>
      </c>
      <c r="AE46" s="372">
        <f t="shared" si="17"/>
        <v>0</v>
      </c>
    </row>
    <row r="47" spans="1:31" ht="15" customHeight="1" x14ac:dyDescent="0.2">
      <c r="A47" s="592"/>
      <c r="B47" s="10">
        <v>13</v>
      </c>
      <c r="C47" s="9">
        <f>'пятая ц.к.'!C47</f>
        <v>2039.05</v>
      </c>
      <c r="D47" s="191">
        <f>'пятая ц.к.'!D47</f>
        <v>58.03</v>
      </c>
      <c r="E47" s="191">
        <f>'пятая ц.к.'!E47</f>
        <v>0</v>
      </c>
      <c r="F47" s="76">
        <f>'пятая ц.к.'!F47</f>
        <v>4.8099999999999996</v>
      </c>
      <c r="G47" s="71">
        <f>'пятая ц.к.'!G47</f>
        <v>1018.54</v>
      </c>
      <c r="H47" s="71">
        <f>'пятая ц.к.'!H47</f>
        <v>343.8</v>
      </c>
      <c r="I47" s="71">
        <f>'пятая ц.к.'!I47</f>
        <v>343.8</v>
      </c>
      <c r="J47" s="71">
        <f t="shared" si="20"/>
        <v>898.22</v>
      </c>
      <c r="K47" s="71">
        <f t="shared" si="20"/>
        <v>1024.8500000000001</v>
      </c>
      <c r="L47" s="71">
        <f t="shared" si="20"/>
        <v>665.24</v>
      </c>
      <c r="M47" s="71">
        <f t="shared" si="20"/>
        <v>1093.33</v>
      </c>
      <c r="N47" s="23">
        <f t="shared" si="0"/>
        <v>3960.62</v>
      </c>
      <c r="O47" s="23">
        <f t="shared" si="1"/>
        <v>4087.25</v>
      </c>
      <c r="P47" s="23">
        <f t="shared" si="2"/>
        <v>3727.64</v>
      </c>
      <c r="Q47" s="23">
        <f t="shared" si="3"/>
        <v>4155.7299999999996</v>
      </c>
      <c r="R47" s="328">
        <f t="shared" si="12"/>
        <v>58.03</v>
      </c>
      <c r="S47" s="328">
        <f t="shared" si="13"/>
        <v>0</v>
      </c>
      <c r="T47" s="23">
        <f t="shared" si="4"/>
        <v>3285.88</v>
      </c>
      <c r="U47" s="23">
        <f t="shared" si="5"/>
        <v>3412.51</v>
      </c>
      <c r="V47" s="23">
        <f t="shared" si="6"/>
        <v>3052.9</v>
      </c>
      <c r="W47" s="23">
        <f t="shared" si="7"/>
        <v>3480.99</v>
      </c>
      <c r="X47" s="328">
        <f t="shared" si="14"/>
        <v>58.03</v>
      </c>
      <c r="Y47" s="328">
        <f t="shared" si="15"/>
        <v>0</v>
      </c>
      <c r="Z47" s="23">
        <f t="shared" si="8"/>
        <v>3285.88</v>
      </c>
      <c r="AA47" s="23">
        <f t="shared" si="9"/>
        <v>3412.51</v>
      </c>
      <c r="AB47" s="23">
        <f t="shared" si="10"/>
        <v>3052.9</v>
      </c>
      <c r="AC47" s="23">
        <f t="shared" si="11"/>
        <v>3480.99</v>
      </c>
      <c r="AD47" s="190">
        <f t="shared" si="16"/>
        <v>58.03</v>
      </c>
      <c r="AE47" s="372">
        <f t="shared" si="17"/>
        <v>0</v>
      </c>
    </row>
    <row r="48" spans="1:31" ht="15" customHeight="1" x14ac:dyDescent="0.2">
      <c r="A48" s="592"/>
      <c r="B48" s="10">
        <v>14</v>
      </c>
      <c r="C48" s="9">
        <f>'пятая ц.к.'!C48</f>
        <v>2036.99</v>
      </c>
      <c r="D48" s="191">
        <f>'пятая ц.к.'!D48</f>
        <v>15.11</v>
      </c>
      <c r="E48" s="191">
        <f>'пятая ц.к.'!E48</f>
        <v>0.03</v>
      </c>
      <c r="F48" s="76">
        <f>'пятая ц.к.'!F48</f>
        <v>4.8099999999999996</v>
      </c>
      <c r="G48" s="71">
        <f>'пятая ц.к.'!G48</f>
        <v>1018.54</v>
      </c>
      <c r="H48" s="71">
        <f>'пятая ц.к.'!H48</f>
        <v>343.8</v>
      </c>
      <c r="I48" s="71">
        <f>'пятая ц.к.'!I48</f>
        <v>343.8</v>
      </c>
      <c r="J48" s="71">
        <f t="shared" si="20"/>
        <v>898.22</v>
      </c>
      <c r="K48" s="71">
        <f t="shared" si="20"/>
        <v>1024.8500000000001</v>
      </c>
      <c r="L48" s="71">
        <f t="shared" si="20"/>
        <v>665.24</v>
      </c>
      <c r="M48" s="71">
        <f t="shared" si="20"/>
        <v>1093.33</v>
      </c>
      <c r="N48" s="23">
        <f t="shared" si="0"/>
        <v>3958.56</v>
      </c>
      <c r="O48" s="23">
        <f t="shared" si="1"/>
        <v>4085.19</v>
      </c>
      <c r="P48" s="23">
        <f t="shared" si="2"/>
        <v>3725.58</v>
      </c>
      <c r="Q48" s="23">
        <f t="shared" si="3"/>
        <v>4153.67</v>
      </c>
      <c r="R48" s="328">
        <f t="shared" si="12"/>
        <v>15.11</v>
      </c>
      <c r="S48" s="328">
        <f t="shared" si="13"/>
        <v>0.03</v>
      </c>
      <c r="T48" s="23">
        <f t="shared" si="4"/>
        <v>3283.82</v>
      </c>
      <c r="U48" s="23">
        <f t="shared" si="5"/>
        <v>3410.45</v>
      </c>
      <c r="V48" s="23">
        <f t="shared" si="6"/>
        <v>3050.84</v>
      </c>
      <c r="W48" s="23">
        <f t="shared" si="7"/>
        <v>3478.93</v>
      </c>
      <c r="X48" s="328">
        <f t="shared" si="14"/>
        <v>15.11</v>
      </c>
      <c r="Y48" s="328">
        <f t="shared" si="15"/>
        <v>0.03</v>
      </c>
      <c r="Z48" s="23">
        <f t="shared" si="8"/>
        <v>3283.82</v>
      </c>
      <c r="AA48" s="23">
        <f t="shared" si="9"/>
        <v>3410.45</v>
      </c>
      <c r="AB48" s="23">
        <f t="shared" si="10"/>
        <v>3050.84</v>
      </c>
      <c r="AC48" s="23">
        <f t="shared" si="11"/>
        <v>3478.93</v>
      </c>
      <c r="AD48" s="190">
        <f t="shared" si="16"/>
        <v>15.11</v>
      </c>
      <c r="AE48" s="372">
        <f t="shared" si="17"/>
        <v>0.03</v>
      </c>
    </row>
    <row r="49" spans="1:31" ht="15" customHeight="1" x14ac:dyDescent="0.2">
      <c r="A49" s="592"/>
      <c r="B49" s="10">
        <v>15</v>
      </c>
      <c r="C49" s="9">
        <f>'пятая ц.к.'!C49</f>
        <v>2039.35</v>
      </c>
      <c r="D49" s="191">
        <f>'пятая ц.к.'!D49</f>
        <v>31.17</v>
      </c>
      <c r="E49" s="191">
        <f>'пятая ц.к.'!E49</f>
        <v>0</v>
      </c>
      <c r="F49" s="76">
        <f>'пятая ц.к.'!F49</f>
        <v>4.8099999999999996</v>
      </c>
      <c r="G49" s="71">
        <f>'пятая ц.к.'!G49</f>
        <v>1018.54</v>
      </c>
      <c r="H49" s="71">
        <f>'пятая ц.к.'!H49</f>
        <v>343.8</v>
      </c>
      <c r="I49" s="71">
        <f>'пятая ц.к.'!I49</f>
        <v>343.8</v>
      </c>
      <c r="J49" s="71">
        <f t="shared" si="20"/>
        <v>898.22</v>
      </c>
      <c r="K49" s="71">
        <f t="shared" si="20"/>
        <v>1024.8500000000001</v>
      </c>
      <c r="L49" s="71">
        <f t="shared" si="20"/>
        <v>665.24</v>
      </c>
      <c r="M49" s="71">
        <f t="shared" si="20"/>
        <v>1093.33</v>
      </c>
      <c r="N49" s="23">
        <f t="shared" si="0"/>
        <v>3960.92</v>
      </c>
      <c r="O49" s="23">
        <f t="shared" si="1"/>
        <v>4087.55</v>
      </c>
      <c r="P49" s="23">
        <f t="shared" si="2"/>
        <v>3727.94</v>
      </c>
      <c r="Q49" s="23">
        <f t="shared" si="3"/>
        <v>4156.03</v>
      </c>
      <c r="R49" s="328">
        <f t="shared" si="12"/>
        <v>31.17</v>
      </c>
      <c r="S49" s="328">
        <f t="shared" si="13"/>
        <v>0</v>
      </c>
      <c r="T49" s="23">
        <f t="shared" si="4"/>
        <v>3286.18</v>
      </c>
      <c r="U49" s="23">
        <f t="shared" si="5"/>
        <v>3412.81</v>
      </c>
      <c r="V49" s="23">
        <f t="shared" si="6"/>
        <v>3053.2</v>
      </c>
      <c r="W49" s="23">
        <f t="shared" si="7"/>
        <v>3481.29</v>
      </c>
      <c r="X49" s="328">
        <f t="shared" si="14"/>
        <v>31.17</v>
      </c>
      <c r="Y49" s="328">
        <f t="shared" si="15"/>
        <v>0</v>
      </c>
      <c r="Z49" s="23">
        <f t="shared" si="8"/>
        <v>3286.18</v>
      </c>
      <c r="AA49" s="23">
        <f t="shared" si="9"/>
        <v>3412.81</v>
      </c>
      <c r="AB49" s="23">
        <f t="shared" si="10"/>
        <v>3053.2</v>
      </c>
      <c r="AC49" s="23">
        <f t="shared" si="11"/>
        <v>3481.29</v>
      </c>
      <c r="AD49" s="190">
        <f t="shared" si="16"/>
        <v>31.17</v>
      </c>
      <c r="AE49" s="372">
        <f t="shared" si="17"/>
        <v>0</v>
      </c>
    </row>
    <row r="50" spans="1:31" ht="15" customHeight="1" x14ac:dyDescent="0.2">
      <c r="A50" s="592"/>
      <c r="B50" s="10">
        <v>16</v>
      </c>
      <c r="C50" s="9">
        <f>'пятая ц.к.'!C50</f>
        <v>2022.29</v>
      </c>
      <c r="D50" s="191">
        <f>'пятая ц.к.'!D50</f>
        <v>67.58</v>
      </c>
      <c r="E50" s="191">
        <f>'пятая ц.к.'!E50</f>
        <v>0</v>
      </c>
      <c r="F50" s="76">
        <f>'пятая ц.к.'!F50</f>
        <v>4.8099999999999996</v>
      </c>
      <c r="G50" s="71">
        <f>'пятая ц.к.'!G50</f>
        <v>1018.54</v>
      </c>
      <c r="H50" s="71">
        <f>'пятая ц.к.'!H50</f>
        <v>343.8</v>
      </c>
      <c r="I50" s="71">
        <f>'пятая ц.к.'!I50</f>
        <v>343.8</v>
      </c>
      <c r="J50" s="71">
        <f t="shared" si="20"/>
        <v>898.22</v>
      </c>
      <c r="K50" s="71">
        <f t="shared" si="20"/>
        <v>1024.8500000000001</v>
      </c>
      <c r="L50" s="71">
        <f t="shared" si="20"/>
        <v>665.24</v>
      </c>
      <c r="M50" s="71">
        <f t="shared" si="20"/>
        <v>1093.33</v>
      </c>
      <c r="N50" s="23">
        <f t="shared" si="0"/>
        <v>3943.86</v>
      </c>
      <c r="O50" s="23">
        <f t="shared" si="1"/>
        <v>4070.49</v>
      </c>
      <c r="P50" s="23">
        <f t="shared" si="2"/>
        <v>3710.88</v>
      </c>
      <c r="Q50" s="23">
        <f t="shared" si="3"/>
        <v>4138.97</v>
      </c>
      <c r="R50" s="328">
        <f t="shared" si="12"/>
        <v>67.58</v>
      </c>
      <c r="S50" s="328">
        <f t="shared" si="13"/>
        <v>0</v>
      </c>
      <c r="T50" s="23">
        <f t="shared" si="4"/>
        <v>3269.12</v>
      </c>
      <c r="U50" s="23">
        <f t="shared" si="5"/>
        <v>3395.75</v>
      </c>
      <c r="V50" s="23">
        <f t="shared" si="6"/>
        <v>3036.14</v>
      </c>
      <c r="W50" s="23">
        <f t="shared" si="7"/>
        <v>3464.23</v>
      </c>
      <c r="X50" s="328">
        <f t="shared" si="14"/>
        <v>67.58</v>
      </c>
      <c r="Y50" s="328">
        <f t="shared" si="15"/>
        <v>0</v>
      </c>
      <c r="Z50" s="23">
        <f t="shared" si="8"/>
        <v>3269.12</v>
      </c>
      <c r="AA50" s="23">
        <f t="shared" si="9"/>
        <v>3395.75</v>
      </c>
      <c r="AB50" s="23">
        <f t="shared" si="10"/>
        <v>3036.14</v>
      </c>
      <c r="AC50" s="23">
        <f t="shared" si="11"/>
        <v>3464.23</v>
      </c>
      <c r="AD50" s="190">
        <f t="shared" si="16"/>
        <v>67.58</v>
      </c>
      <c r="AE50" s="372">
        <f t="shared" si="17"/>
        <v>0</v>
      </c>
    </row>
    <row r="51" spans="1:31" ht="15" customHeight="1" x14ac:dyDescent="0.2">
      <c r="A51" s="592"/>
      <c r="B51" s="10">
        <v>17</v>
      </c>
      <c r="C51" s="9">
        <f>'пятая ц.к.'!C51</f>
        <v>2056.9699999999998</v>
      </c>
      <c r="D51" s="191">
        <f>'пятая ц.к.'!D51</f>
        <v>219.02</v>
      </c>
      <c r="E51" s="191">
        <f>'пятая ц.к.'!E51</f>
        <v>0</v>
      </c>
      <c r="F51" s="76">
        <f>'пятая ц.к.'!F51</f>
        <v>4.8099999999999996</v>
      </c>
      <c r="G51" s="71">
        <f>'пятая ц.к.'!G51</f>
        <v>1018.54</v>
      </c>
      <c r="H51" s="71">
        <f>'пятая ц.к.'!H51</f>
        <v>343.8</v>
      </c>
      <c r="I51" s="71">
        <f>'пятая ц.к.'!I51</f>
        <v>343.8</v>
      </c>
      <c r="J51" s="71">
        <f t="shared" si="20"/>
        <v>898.22</v>
      </c>
      <c r="K51" s="71">
        <f t="shared" si="20"/>
        <v>1024.8500000000001</v>
      </c>
      <c r="L51" s="71">
        <f t="shared" si="20"/>
        <v>665.24</v>
      </c>
      <c r="M51" s="71">
        <f t="shared" si="20"/>
        <v>1093.33</v>
      </c>
      <c r="N51" s="23">
        <f t="shared" si="0"/>
        <v>3978.54</v>
      </c>
      <c r="O51" s="23">
        <f t="shared" si="1"/>
        <v>4105.17</v>
      </c>
      <c r="P51" s="23">
        <f t="shared" si="2"/>
        <v>3745.56</v>
      </c>
      <c r="Q51" s="23">
        <f t="shared" si="3"/>
        <v>4173.6499999999996</v>
      </c>
      <c r="R51" s="328">
        <f t="shared" si="12"/>
        <v>219.02</v>
      </c>
      <c r="S51" s="328">
        <f t="shared" si="13"/>
        <v>0</v>
      </c>
      <c r="T51" s="23">
        <f t="shared" si="4"/>
        <v>3303.8</v>
      </c>
      <c r="U51" s="23">
        <f t="shared" si="5"/>
        <v>3430.43</v>
      </c>
      <c r="V51" s="23">
        <f t="shared" si="6"/>
        <v>3070.82</v>
      </c>
      <c r="W51" s="23">
        <f t="shared" si="7"/>
        <v>3498.91</v>
      </c>
      <c r="X51" s="328">
        <f t="shared" si="14"/>
        <v>219.02</v>
      </c>
      <c r="Y51" s="328">
        <f t="shared" si="15"/>
        <v>0</v>
      </c>
      <c r="Z51" s="23">
        <f t="shared" si="8"/>
        <v>3303.8</v>
      </c>
      <c r="AA51" s="23">
        <f t="shared" si="9"/>
        <v>3430.43</v>
      </c>
      <c r="AB51" s="23">
        <f t="shared" si="10"/>
        <v>3070.82</v>
      </c>
      <c r="AC51" s="23">
        <f t="shared" si="11"/>
        <v>3498.91</v>
      </c>
      <c r="AD51" s="190">
        <f t="shared" si="16"/>
        <v>219.02</v>
      </c>
      <c r="AE51" s="372">
        <f t="shared" si="17"/>
        <v>0</v>
      </c>
    </row>
    <row r="52" spans="1:31" ht="15" customHeight="1" x14ac:dyDescent="0.2">
      <c r="A52" s="592"/>
      <c r="B52" s="10">
        <v>18</v>
      </c>
      <c r="C52" s="9">
        <f>'пятая ц.к.'!C52</f>
        <v>2073.0500000000002</v>
      </c>
      <c r="D52" s="191">
        <f>'пятая ц.к.'!D52</f>
        <v>58.54</v>
      </c>
      <c r="E52" s="191">
        <f>'пятая ц.к.'!E52</f>
        <v>0</v>
      </c>
      <c r="F52" s="76">
        <f>'пятая ц.к.'!F52</f>
        <v>4.8099999999999996</v>
      </c>
      <c r="G52" s="71">
        <f>'пятая ц.к.'!G52</f>
        <v>1018.54</v>
      </c>
      <c r="H52" s="71">
        <f>'пятая ц.к.'!H52</f>
        <v>343.8</v>
      </c>
      <c r="I52" s="71">
        <f>'пятая ц.к.'!I52</f>
        <v>343.8</v>
      </c>
      <c r="J52" s="71">
        <f t="shared" si="20"/>
        <v>898.22</v>
      </c>
      <c r="K52" s="71">
        <f t="shared" si="20"/>
        <v>1024.8500000000001</v>
      </c>
      <c r="L52" s="71">
        <f t="shared" si="20"/>
        <v>665.24</v>
      </c>
      <c r="M52" s="71">
        <f t="shared" si="20"/>
        <v>1093.33</v>
      </c>
      <c r="N52" s="23">
        <f t="shared" si="0"/>
        <v>3994.62</v>
      </c>
      <c r="O52" s="23">
        <f t="shared" si="1"/>
        <v>4121.25</v>
      </c>
      <c r="P52" s="23">
        <f t="shared" si="2"/>
        <v>3761.64</v>
      </c>
      <c r="Q52" s="23">
        <f t="shared" si="3"/>
        <v>4189.7299999999996</v>
      </c>
      <c r="R52" s="328">
        <f t="shared" si="12"/>
        <v>58.54</v>
      </c>
      <c r="S52" s="328">
        <f t="shared" si="13"/>
        <v>0</v>
      </c>
      <c r="T52" s="23">
        <f t="shared" si="4"/>
        <v>3319.88</v>
      </c>
      <c r="U52" s="23">
        <f t="shared" si="5"/>
        <v>3446.51</v>
      </c>
      <c r="V52" s="23">
        <f t="shared" si="6"/>
        <v>3086.9</v>
      </c>
      <c r="W52" s="23">
        <f t="shared" si="7"/>
        <v>3514.99</v>
      </c>
      <c r="X52" s="328">
        <f t="shared" si="14"/>
        <v>58.54</v>
      </c>
      <c r="Y52" s="328">
        <f t="shared" si="15"/>
        <v>0</v>
      </c>
      <c r="Z52" s="23">
        <f t="shared" si="8"/>
        <v>3319.88</v>
      </c>
      <c r="AA52" s="23">
        <f t="shared" si="9"/>
        <v>3446.51</v>
      </c>
      <c r="AB52" s="23">
        <f t="shared" si="10"/>
        <v>3086.9</v>
      </c>
      <c r="AC52" s="23">
        <f t="shared" si="11"/>
        <v>3514.99</v>
      </c>
      <c r="AD52" s="190">
        <f t="shared" si="16"/>
        <v>58.54</v>
      </c>
      <c r="AE52" s="372">
        <f t="shared" si="17"/>
        <v>0</v>
      </c>
    </row>
    <row r="53" spans="1:31" ht="15" customHeight="1" x14ac:dyDescent="0.2">
      <c r="A53" s="592"/>
      <c r="B53" s="10">
        <v>19</v>
      </c>
      <c r="C53" s="9">
        <f>'пятая ц.к.'!C53</f>
        <v>2075.81</v>
      </c>
      <c r="D53" s="191">
        <f>'пятая ц.к.'!D53</f>
        <v>32.979999999999997</v>
      </c>
      <c r="E53" s="191">
        <f>'пятая ц.к.'!E53</f>
        <v>0</v>
      </c>
      <c r="F53" s="76">
        <f>'пятая ц.к.'!F53</f>
        <v>4.8099999999999996</v>
      </c>
      <c r="G53" s="71">
        <f>'пятая ц.к.'!G53</f>
        <v>1018.54</v>
      </c>
      <c r="H53" s="71">
        <f>'пятая ц.к.'!H53</f>
        <v>343.8</v>
      </c>
      <c r="I53" s="71">
        <f>'пятая ц.к.'!I53</f>
        <v>343.8</v>
      </c>
      <c r="J53" s="71">
        <f t="shared" si="20"/>
        <v>898.22</v>
      </c>
      <c r="K53" s="71">
        <f t="shared" si="20"/>
        <v>1024.8500000000001</v>
      </c>
      <c r="L53" s="71">
        <f t="shared" si="20"/>
        <v>665.24</v>
      </c>
      <c r="M53" s="71">
        <f t="shared" si="20"/>
        <v>1093.33</v>
      </c>
      <c r="N53" s="23">
        <f t="shared" si="0"/>
        <v>3997.38</v>
      </c>
      <c r="O53" s="23">
        <f t="shared" si="1"/>
        <v>4124.01</v>
      </c>
      <c r="P53" s="23">
        <f t="shared" si="2"/>
        <v>3764.4</v>
      </c>
      <c r="Q53" s="23">
        <f t="shared" si="3"/>
        <v>4192.49</v>
      </c>
      <c r="R53" s="328">
        <f t="shared" si="12"/>
        <v>32.979999999999997</v>
      </c>
      <c r="S53" s="328">
        <f t="shared" si="13"/>
        <v>0</v>
      </c>
      <c r="T53" s="23">
        <f t="shared" si="4"/>
        <v>3322.64</v>
      </c>
      <c r="U53" s="23">
        <f t="shared" si="5"/>
        <v>3449.27</v>
      </c>
      <c r="V53" s="23">
        <f t="shared" si="6"/>
        <v>3089.66</v>
      </c>
      <c r="W53" s="23">
        <f t="shared" si="7"/>
        <v>3517.75</v>
      </c>
      <c r="X53" s="328">
        <f t="shared" si="14"/>
        <v>32.979999999999997</v>
      </c>
      <c r="Y53" s="328">
        <f t="shared" si="15"/>
        <v>0</v>
      </c>
      <c r="Z53" s="23">
        <f t="shared" si="8"/>
        <v>3322.64</v>
      </c>
      <c r="AA53" s="23">
        <f t="shared" si="9"/>
        <v>3449.27</v>
      </c>
      <c r="AB53" s="23">
        <f t="shared" si="10"/>
        <v>3089.66</v>
      </c>
      <c r="AC53" s="23">
        <f t="shared" si="11"/>
        <v>3517.75</v>
      </c>
      <c r="AD53" s="190">
        <f t="shared" si="16"/>
        <v>32.979999999999997</v>
      </c>
      <c r="AE53" s="372">
        <f t="shared" si="17"/>
        <v>0</v>
      </c>
    </row>
    <row r="54" spans="1:31" ht="15" customHeight="1" x14ac:dyDescent="0.2">
      <c r="A54" s="592"/>
      <c r="B54" s="10">
        <v>20</v>
      </c>
      <c r="C54" s="9">
        <f>'пятая ц.к.'!C54</f>
        <v>2059.6799999999998</v>
      </c>
      <c r="D54" s="191">
        <f>'пятая ц.к.'!D54</f>
        <v>0</v>
      </c>
      <c r="E54" s="191">
        <f>'пятая ц.к.'!E54</f>
        <v>26.05</v>
      </c>
      <c r="F54" s="76">
        <f>'пятая ц.к.'!F54</f>
        <v>4.8099999999999996</v>
      </c>
      <c r="G54" s="71">
        <f>'пятая ц.к.'!G54</f>
        <v>1018.54</v>
      </c>
      <c r="H54" s="71">
        <f>'пятая ц.к.'!H54</f>
        <v>343.8</v>
      </c>
      <c r="I54" s="71">
        <f>'пятая ц.к.'!I54</f>
        <v>343.8</v>
      </c>
      <c r="J54" s="71">
        <f t="shared" si="20"/>
        <v>898.22</v>
      </c>
      <c r="K54" s="71">
        <f t="shared" si="20"/>
        <v>1024.8500000000001</v>
      </c>
      <c r="L54" s="71">
        <f t="shared" si="20"/>
        <v>665.24</v>
      </c>
      <c r="M54" s="71">
        <f t="shared" si="20"/>
        <v>1093.33</v>
      </c>
      <c r="N54" s="23">
        <f t="shared" si="0"/>
        <v>3981.25</v>
      </c>
      <c r="O54" s="23">
        <f t="shared" si="1"/>
        <v>4107.88</v>
      </c>
      <c r="P54" s="23">
        <f t="shared" si="2"/>
        <v>3748.27</v>
      </c>
      <c r="Q54" s="23">
        <f t="shared" si="3"/>
        <v>4176.3599999999997</v>
      </c>
      <c r="R54" s="328">
        <f t="shared" si="12"/>
        <v>0</v>
      </c>
      <c r="S54" s="328">
        <f t="shared" si="13"/>
        <v>26.05</v>
      </c>
      <c r="T54" s="23">
        <f t="shared" si="4"/>
        <v>3306.51</v>
      </c>
      <c r="U54" s="23">
        <f t="shared" si="5"/>
        <v>3433.14</v>
      </c>
      <c r="V54" s="23">
        <f t="shared" si="6"/>
        <v>3073.53</v>
      </c>
      <c r="W54" s="23">
        <f t="shared" si="7"/>
        <v>3501.62</v>
      </c>
      <c r="X54" s="328">
        <f t="shared" si="14"/>
        <v>0</v>
      </c>
      <c r="Y54" s="328">
        <f t="shared" si="15"/>
        <v>26.05</v>
      </c>
      <c r="Z54" s="23">
        <f t="shared" si="8"/>
        <v>3306.51</v>
      </c>
      <c r="AA54" s="23">
        <f t="shared" si="9"/>
        <v>3433.14</v>
      </c>
      <c r="AB54" s="23">
        <f t="shared" si="10"/>
        <v>3073.53</v>
      </c>
      <c r="AC54" s="23">
        <f t="shared" si="11"/>
        <v>3501.62</v>
      </c>
      <c r="AD54" s="190">
        <f t="shared" si="16"/>
        <v>0</v>
      </c>
      <c r="AE54" s="372">
        <f t="shared" si="17"/>
        <v>26.05</v>
      </c>
    </row>
    <row r="55" spans="1:31" ht="15" customHeight="1" x14ac:dyDescent="0.2">
      <c r="A55" s="592"/>
      <c r="B55" s="10">
        <v>21</v>
      </c>
      <c r="C55" s="9">
        <f>'пятая ц.к.'!C55</f>
        <v>1984.51</v>
      </c>
      <c r="D55" s="191">
        <f>'пятая ц.к.'!D55</f>
        <v>0</v>
      </c>
      <c r="E55" s="191">
        <f>'пятая ц.к.'!E55</f>
        <v>170.87</v>
      </c>
      <c r="F55" s="76">
        <f>'пятая ц.к.'!F55</f>
        <v>4.8099999999999996</v>
      </c>
      <c r="G55" s="71">
        <f>'пятая ц.к.'!G55</f>
        <v>1018.54</v>
      </c>
      <c r="H55" s="71">
        <f>'пятая ц.к.'!H55</f>
        <v>343.8</v>
      </c>
      <c r="I55" s="71">
        <f>'пятая ц.к.'!I55</f>
        <v>343.8</v>
      </c>
      <c r="J55" s="71">
        <f t="shared" si="20"/>
        <v>898.22</v>
      </c>
      <c r="K55" s="71">
        <f t="shared" si="20"/>
        <v>1024.8500000000001</v>
      </c>
      <c r="L55" s="71">
        <f t="shared" si="20"/>
        <v>665.24</v>
      </c>
      <c r="M55" s="71">
        <f t="shared" si="20"/>
        <v>1093.33</v>
      </c>
      <c r="N55" s="23">
        <f t="shared" si="0"/>
        <v>3906.08</v>
      </c>
      <c r="O55" s="23">
        <f t="shared" si="1"/>
        <v>4032.71</v>
      </c>
      <c r="P55" s="23">
        <f t="shared" si="2"/>
        <v>3673.1</v>
      </c>
      <c r="Q55" s="23">
        <f t="shared" si="3"/>
        <v>4101.1899999999996</v>
      </c>
      <c r="R55" s="328">
        <f t="shared" si="12"/>
        <v>0</v>
      </c>
      <c r="S55" s="328">
        <f t="shared" si="13"/>
        <v>170.87</v>
      </c>
      <c r="T55" s="23">
        <f t="shared" si="4"/>
        <v>3231.34</v>
      </c>
      <c r="U55" s="23">
        <f t="shared" si="5"/>
        <v>3357.97</v>
      </c>
      <c r="V55" s="23">
        <f t="shared" si="6"/>
        <v>2998.36</v>
      </c>
      <c r="W55" s="23">
        <f t="shared" si="7"/>
        <v>3426.45</v>
      </c>
      <c r="X55" s="328">
        <f t="shared" si="14"/>
        <v>0</v>
      </c>
      <c r="Y55" s="328">
        <f t="shared" si="15"/>
        <v>170.87</v>
      </c>
      <c r="Z55" s="23">
        <f t="shared" si="8"/>
        <v>3231.34</v>
      </c>
      <c r="AA55" s="23">
        <f t="shared" si="9"/>
        <v>3357.97</v>
      </c>
      <c r="AB55" s="23">
        <f t="shared" si="10"/>
        <v>2998.36</v>
      </c>
      <c r="AC55" s="23">
        <f t="shared" si="11"/>
        <v>3426.45</v>
      </c>
      <c r="AD55" s="190">
        <f t="shared" si="16"/>
        <v>0</v>
      </c>
      <c r="AE55" s="372">
        <f t="shared" si="17"/>
        <v>170.87</v>
      </c>
    </row>
    <row r="56" spans="1:31" ht="15" customHeight="1" x14ac:dyDescent="0.2">
      <c r="A56" s="592"/>
      <c r="B56" s="10">
        <v>22</v>
      </c>
      <c r="C56" s="9">
        <f>'пятая ц.к.'!C56</f>
        <v>1731.76</v>
      </c>
      <c r="D56" s="191">
        <f>'пятая ц.к.'!D56</f>
        <v>0</v>
      </c>
      <c r="E56" s="191">
        <f>'пятая ц.к.'!E56</f>
        <v>223.01</v>
      </c>
      <c r="F56" s="76">
        <f>'пятая ц.к.'!F56</f>
        <v>4.8099999999999996</v>
      </c>
      <c r="G56" s="71">
        <f>'пятая ц.к.'!G56</f>
        <v>1018.54</v>
      </c>
      <c r="H56" s="71">
        <f>'пятая ц.к.'!H56</f>
        <v>343.8</v>
      </c>
      <c r="I56" s="71">
        <f>'пятая ц.к.'!I56</f>
        <v>343.8</v>
      </c>
      <c r="J56" s="71">
        <f t="shared" si="20"/>
        <v>898.22</v>
      </c>
      <c r="K56" s="71">
        <f t="shared" si="20"/>
        <v>1024.8500000000001</v>
      </c>
      <c r="L56" s="71">
        <f t="shared" si="20"/>
        <v>665.24</v>
      </c>
      <c r="M56" s="71">
        <f t="shared" si="20"/>
        <v>1093.33</v>
      </c>
      <c r="N56" s="23">
        <f t="shared" si="0"/>
        <v>3653.33</v>
      </c>
      <c r="O56" s="23">
        <f t="shared" si="1"/>
        <v>3779.96</v>
      </c>
      <c r="P56" s="23">
        <f t="shared" si="2"/>
        <v>3420.35</v>
      </c>
      <c r="Q56" s="23">
        <f t="shared" si="3"/>
        <v>3848.44</v>
      </c>
      <c r="R56" s="328">
        <f t="shared" si="12"/>
        <v>0</v>
      </c>
      <c r="S56" s="328">
        <f t="shared" si="13"/>
        <v>223.01</v>
      </c>
      <c r="T56" s="23">
        <f t="shared" si="4"/>
        <v>2978.59</v>
      </c>
      <c r="U56" s="23">
        <f t="shared" si="5"/>
        <v>3105.22</v>
      </c>
      <c r="V56" s="23">
        <f t="shared" si="6"/>
        <v>2745.61</v>
      </c>
      <c r="W56" s="23">
        <f t="shared" si="7"/>
        <v>3173.7</v>
      </c>
      <c r="X56" s="328">
        <f t="shared" si="14"/>
        <v>0</v>
      </c>
      <c r="Y56" s="328">
        <f t="shared" si="15"/>
        <v>223.01</v>
      </c>
      <c r="Z56" s="23">
        <f t="shared" si="8"/>
        <v>2978.59</v>
      </c>
      <c r="AA56" s="23">
        <f t="shared" si="9"/>
        <v>3105.22</v>
      </c>
      <c r="AB56" s="23">
        <f t="shared" si="10"/>
        <v>2745.61</v>
      </c>
      <c r="AC56" s="23">
        <f t="shared" si="11"/>
        <v>3173.7</v>
      </c>
      <c r="AD56" s="190">
        <f t="shared" si="16"/>
        <v>0</v>
      </c>
      <c r="AE56" s="372">
        <f t="shared" si="17"/>
        <v>223.01</v>
      </c>
    </row>
    <row r="57" spans="1:31" ht="15" customHeight="1" x14ac:dyDescent="0.2">
      <c r="A57" s="593"/>
      <c r="B57" s="10">
        <v>23</v>
      </c>
      <c r="C57" s="9">
        <f>'пятая ц.к.'!C57</f>
        <v>1549.99</v>
      </c>
      <c r="D57" s="191">
        <f>'пятая ц.к.'!D57</f>
        <v>0</v>
      </c>
      <c r="E57" s="191">
        <f>'пятая ц.к.'!E57</f>
        <v>295.87</v>
      </c>
      <c r="F57" s="76">
        <f>'пятая ц.к.'!F57</f>
        <v>4.8099999999999996</v>
      </c>
      <c r="G57" s="71">
        <f>'пятая ц.к.'!G57</f>
        <v>1018.54</v>
      </c>
      <c r="H57" s="71">
        <f>'пятая ц.к.'!H57</f>
        <v>343.8</v>
      </c>
      <c r="I57" s="71">
        <f>'пятая ц.к.'!I57</f>
        <v>343.8</v>
      </c>
      <c r="J57" s="71">
        <f t="shared" si="20"/>
        <v>898.22</v>
      </c>
      <c r="K57" s="71">
        <f t="shared" si="20"/>
        <v>1024.8500000000001</v>
      </c>
      <c r="L57" s="71">
        <f t="shared" si="20"/>
        <v>665.24</v>
      </c>
      <c r="M57" s="71">
        <f t="shared" si="20"/>
        <v>1093.33</v>
      </c>
      <c r="N57" s="23">
        <f t="shared" si="0"/>
        <v>3471.56</v>
      </c>
      <c r="O57" s="23">
        <f t="shared" si="1"/>
        <v>3598.19</v>
      </c>
      <c r="P57" s="23">
        <f t="shared" si="2"/>
        <v>3238.58</v>
      </c>
      <c r="Q57" s="23">
        <f t="shared" si="3"/>
        <v>3666.67</v>
      </c>
      <c r="R57" s="328">
        <f t="shared" si="12"/>
        <v>0</v>
      </c>
      <c r="S57" s="328">
        <f t="shared" si="13"/>
        <v>295.87</v>
      </c>
      <c r="T57" s="23">
        <f t="shared" si="4"/>
        <v>2796.82</v>
      </c>
      <c r="U57" s="23">
        <f t="shared" si="5"/>
        <v>2923.45</v>
      </c>
      <c r="V57" s="23">
        <f t="shared" si="6"/>
        <v>2563.84</v>
      </c>
      <c r="W57" s="23">
        <f t="shared" si="7"/>
        <v>2991.93</v>
      </c>
      <c r="X57" s="328">
        <f t="shared" si="14"/>
        <v>0</v>
      </c>
      <c r="Y57" s="328">
        <f t="shared" si="15"/>
        <v>295.87</v>
      </c>
      <c r="Z57" s="23">
        <f t="shared" si="8"/>
        <v>2796.82</v>
      </c>
      <c r="AA57" s="23">
        <f t="shared" si="9"/>
        <v>2923.45</v>
      </c>
      <c r="AB57" s="23">
        <f t="shared" si="10"/>
        <v>2563.84</v>
      </c>
      <c r="AC57" s="23">
        <f t="shared" si="11"/>
        <v>2991.93</v>
      </c>
      <c r="AD57" s="190">
        <f t="shared" si="16"/>
        <v>0</v>
      </c>
      <c r="AE57" s="372">
        <f t="shared" si="17"/>
        <v>295.87</v>
      </c>
    </row>
    <row r="58" spans="1:31" ht="15" customHeight="1" x14ac:dyDescent="0.2">
      <c r="A58" s="600">
        <f>'третья ц.к.'!A58:A81</f>
        <v>45599</v>
      </c>
      <c r="B58" s="10">
        <v>0</v>
      </c>
      <c r="C58" s="9">
        <f>'пятая ц.к.'!C58</f>
        <v>1470.17</v>
      </c>
      <c r="D58" s="191">
        <f>'пятая ц.к.'!D58</f>
        <v>0</v>
      </c>
      <c r="E58" s="191">
        <f>'пятая ц.к.'!E58</f>
        <v>145.44999999999999</v>
      </c>
      <c r="F58" s="76">
        <f>'пятая ц.к.'!F58</f>
        <v>4.8099999999999996</v>
      </c>
      <c r="G58" s="71">
        <f>'пятая ц.к.'!G58</f>
        <v>1018.54</v>
      </c>
      <c r="H58" s="71">
        <f>'пятая ц.к.'!H58</f>
        <v>343.8</v>
      </c>
      <c r="I58" s="71">
        <f>'пятая ц.к.'!I58</f>
        <v>343.8</v>
      </c>
      <c r="J58" s="71">
        <f t="shared" si="20"/>
        <v>898.22</v>
      </c>
      <c r="K58" s="71">
        <f t="shared" si="20"/>
        <v>1024.8500000000001</v>
      </c>
      <c r="L58" s="71">
        <f t="shared" si="20"/>
        <v>665.24</v>
      </c>
      <c r="M58" s="71">
        <f t="shared" si="20"/>
        <v>1093.33</v>
      </c>
      <c r="N58" s="23">
        <f t="shared" si="0"/>
        <v>3391.74</v>
      </c>
      <c r="O58" s="23">
        <f t="shared" si="1"/>
        <v>3518.37</v>
      </c>
      <c r="P58" s="23">
        <f t="shared" si="2"/>
        <v>3158.76</v>
      </c>
      <c r="Q58" s="23">
        <f t="shared" si="3"/>
        <v>3586.85</v>
      </c>
      <c r="R58" s="328">
        <f t="shared" si="12"/>
        <v>0</v>
      </c>
      <c r="S58" s="328">
        <f t="shared" si="13"/>
        <v>145.44999999999999</v>
      </c>
      <c r="T58" s="23">
        <f t="shared" si="4"/>
        <v>2717</v>
      </c>
      <c r="U58" s="23">
        <f t="shared" si="5"/>
        <v>2843.63</v>
      </c>
      <c r="V58" s="23">
        <f t="shared" si="6"/>
        <v>2484.02</v>
      </c>
      <c r="W58" s="23">
        <f t="shared" si="7"/>
        <v>2912.11</v>
      </c>
      <c r="X58" s="328">
        <f t="shared" si="14"/>
        <v>0</v>
      </c>
      <c r="Y58" s="328">
        <f t="shared" si="15"/>
        <v>145.44999999999999</v>
      </c>
      <c r="Z58" s="23">
        <f t="shared" si="8"/>
        <v>2717</v>
      </c>
      <c r="AA58" s="23">
        <f t="shared" si="9"/>
        <v>2843.63</v>
      </c>
      <c r="AB58" s="23">
        <f t="shared" si="10"/>
        <v>2484.02</v>
      </c>
      <c r="AC58" s="23">
        <f t="shared" si="11"/>
        <v>2912.11</v>
      </c>
      <c r="AD58" s="190">
        <f t="shared" si="16"/>
        <v>0</v>
      </c>
      <c r="AE58" s="372">
        <f t="shared" si="17"/>
        <v>145.44999999999999</v>
      </c>
    </row>
    <row r="59" spans="1:31" ht="15" customHeight="1" x14ac:dyDescent="0.2">
      <c r="A59" s="601"/>
      <c r="B59" s="10">
        <v>1</v>
      </c>
      <c r="C59" s="9">
        <f>'пятая ц.к.'!C59</f>
        <v>1372.97</v>
      </c>
      <c r="D59" s="191">
        <f>'пятая ц.к.'!D59</f>
        <v>0.34</v>
      </c>
      <c r="E59" s="191">
        <f>'пятая ц.к.'!E59</f>
        <v>30.11</v>
      </c>
      <c r="F59" s="76">
        <f>'пятая ц.к.'!F59</f>
        <v>4.8099999999999996</v>
      </c>
      <c r="G59" s="71">
        <f>'пятая ц.к.'!G59</f>
        <v>1018.54</v>
      </c>
      <c r="H59" s="71">
        <f>'пятая ц.к.'!H59</f>
        <v>343.8</v>
      </c>
      <c r="I59" s="71">
        <f>'пятая ц.к.'!I59</f>
        <v>343.8</v>
      </c>
      <c r="J59" s="71">
        <f t="shared" si="20"/>
        <v>898.22</v>
      </c>
      <c r="K59" s="71">
        <f t="shared" si="20"/>
        <v>1024.8500000000001</v>
      </c>
      <c r="L59" s="71">
        <f t="shared" si="20"/>
        <v>665.24</v>
      </c>
      <c r="M59" s="71">
        <f t="shared" si="20"/>
        <v>1093.33</v>
      </c>
      <c r="N59" s="23">
        <f t="shared" si="0"/>
        <v>3294.54</v>
      </c>
      <c r="O59" s="23">
        <f t="shared" si="1"/>
        <v>3421.17</v>
      </c>
      <c r="P59" s="23">
        <f t="shared" si="2"/>
        <v>3061.56</v>
      </c>
      <c r="Q59" s="23">
        <f t="shared" si="3"/>
        <v>3489.65</v>
      </c>
      <c r="R59" s="328">
        <f t="shared" si="12"/>
        <v>0.34</v>
      </c>
      <c r="S59" s="328">
        <f t="shared" si="13"/>
        <v>30.11</v>
      </c>
      <c r="T59" s="23">
        <f t="shared" si="4"/>
        <v>2619.8000000000002</v>
      </c>
      <c r="U59" s="23">
        <f t="shared" si="5"/>
        <v>2746.43</v>
      </c>
      <c r="V59" s="23">
        <f t="shared" si="6"/>
        <v>2386.8200000000002</v>
      </c>
      <c r="W59" s="23">
        <f t="shared" si="7"/>
        <v>2814.91</v>
      </c>
      <c r="X59" s="328">
        <f t="shared" si="14"/>
        <v>0.34</v>
      </c>
      <c r="Y59" s="328">
        <f t="shared" si="15"/>
        <v>30.11</v>
      </c>
      <c r="Z59" s="23">
        <f t="shared" si="8"/>
        <v>2619.8000000000002</v>
      </c>
      <c r="AA59" s="23">
        <f t="shared" si="9"/>
        <v>2746.43</v>
      </c>
      <c r="AB59" s="23">
        <f t="shared" si="10"/>
        <v>2386.8200000000002</v>
      </c>
      <c r="AC59" s="23">
        <f t="shared" si="11"/>
        <v>2814.91</v>
      </c>
      <c r="AD59" s="190">
        <f t="shared" si="16"/>
        <v>0.34</v>
      </c>
      <c r="AE59" s="372">
        <f t="shared" si="17"/>
        <v>30.11</v>
      </c>
    </row>
    <row r="60" spans="1:31" ht="15" customHeight="1" x14ac:dyDescent="0.2">
      <c r="A60" s="601"/>
      <c r="B60" s="10">
        <v>2</v>
      </c>
      <c r="C60" s="9">
        <f>'пятая ц.к.'!C60</f>
        <v>1377.44</v>
      </c>
      <c r="D60" s="191">
        <f>'пятая ц.к.'!D60</f>
        <v>0</v>
      </c>
      <c r="E60" s="191">
        <f>'пятая ц.к.'!E60</f>
        <v>102.2</v>
      </c>
      <c r="F60" s="76">
        <f>'пятая ц.к.'!F60</f>
        <v>4.8099999999999996</v>
      </c>
      <c r="G60" s="71">
        <f>'пятая ц.к.'!G60</f>
        <v>1018.54</v>
      </c>
      <c r="H60" s="71">
        <f>'пятая ц.к.'!H60</f>
        <v>343.8</v>
      </c>
      <c r="I60" s="71">
        <f>'пятая ц.к.'!I60</f>
        <v>343.8</v>
      </c>
      <c r="J60" s="71">
        <f t="shared" ref="J60:M75" si="21">J59</f>
        <v>898.22</v>
      </c>
      <c r="K60" s="71">
        <f t="shared" si="21"/>
        <v>1024.8500000000001</v>
      </c>
      <c r="L60" s="71">
        <f t="shared" si="21"/>
        <v>665.24</v>
      </c>
      <c r="M60" s="71">
        <f t="shared" si="21"/>
        <v>1093.33</v>
      </c>
      <c r="N60" s="23">
        <f t="shared" si="0"/>
        <v>3299.01</v>
      </c>
      <c r="O60" s="23">
        <f t="shared" si="1"/>
        <v>3425.64</v>
      </c>
      <c r="P60" s="23">
        <f t="shared" si="2"/>
        <v>3066.03</v>
      </c>
      <c r="Q60" s="23">
        <f t="shared" si="3"/>
        <v>3494.12</v>
      </c>
      <c r="R60" s="328">
        <f t="shared" si="12"/>
        <v>0</v>
      </c>
      <c r="S60" s="328">
        <f t="shared" si="13"/>
        <v>102.2</v>
      </c>
      <c r="T60" s="23">
        <f t="shared" si="4"/>
        <v>2624.27</v>
      </c>
      <c r="U60" s="23">
        <f t="shared" si="5"/>
        <v>2750.9</v>
      </c>
      <c r="V60" s="23">
        <f t="shared" si="6"/>
        <v>2391.29</v>
      </c>
      <c r="W60" s="23">
        <f t="shared" si="7"/>
        <v>2819.38</v>
      </c>
      <c r="X60" s="328">
        <f t="shared" si="14"/>
        <v>0</v>
      </c>
      <c r="Y60" s="328">
        <f t="shared" si="15"/>
        <v>102.2</v>
      </c>
      <c r="Z60" s="23">
        <f t="shared" si="8"/>
        <v>2624.27</v>
      </c>
      <c r="AA60" s="23">
        <f t="shared" si="9"/>
        <v>2750.9</v>
      </c>
      <c r="AB60" s="23">
        <f t="shared" si="10"/>
        <v>2391.29</v>
      </c>
      <c r="AC60" s="23">
        <f t="shared" si="11"/>
        <v>2819.38</v>
      </c>
      <c r="AD60" s="190">
        <f t="shared" si="16"/>
        <v>0</v>
      </c>
      <c r="AE60" s="372">
        <f t="shared" si="17"/>
        <v>102.2</v>
      </c>
    </row>
    <row r="61" spans="1:31" ht="15" customHeight="1" x14ac:dyDescent="0.2">
      <c r="A61" s="601"/>
      <c r="B61" s="10">
        <v>3</v>
      </c>
      <c r="C61" s="9">
        <f>'пятая ц.к.'!C61</f>
        <v>1301.73</v>
      </c>
      <c r="D61" s="191">
        <f>'пятая ц.к.'!D61</f>
        <v>3.65</v>
      </c>
      <c r="E61" s="191">
        <f>'пятая ц.к.'!E61</f>
        <v>0.33</v>
      </c>
      <c r="F61" s="76">
        <f>'пятая ц.к.'!F61</f>
        <v>4.8099999999999996</v>
      </c>
      <c r="G61" s="71">
        <f>'пятая ц.к.'!G61</f>
        <v>1018.54</v>
      </c>
      <c r="H61" s="71">
        <f>'пятая ц.к.'!H61</f>
        <v>343.8</v>
      </c>
      <c r="I61" s="71">
        <f>'пятая ц.к.'!I61</f>
        <v>343.8</v>
      </c>
      <c r="J61" s="71">
        <f t="shared" si="21"/>
        <v>898.22</v>
      </c>
      <c r="K61" s="71">
        <f t="shared" si="21"/>
        <v>1024.8500000000001</v>
      </c>
      <c r="L61" s="71">
        <f t="shared" si="21"/>
        <v>665.24</v>
      </c>
      <c r="M61" s="71">
        <f t="shared" si="21"/>
        <v>1093.33</v>
      </c>
      <c r="N61" s="23">
        <f t="shared" si="0"/>
        <v>3223.3</v>
      </c>
      <c r="O61" s="23">
        <f t="shared" si="1"/>
        <v>3349.93</v>
      </c>
      <c r="P61" s="23">
        <f t="shared" si="2"/>
        <v>2990.32</v>
      </c>
      <c r="Q61" s="23">
        <f t="shared" si="3"/>
        <v>3418.41</v>
      </c>
      <c r="R61" s="328">
        <f t="shared" si="12"/>
        <v>3.65</v>
      </c>
      <c r="S61" s="328">
        <f t="shared" si="13"/>
        <v>0.33</v>
      </c>
      <c r="T61" s="23">
        <f t="shared" si="4"/>
        <v>2548.56</v>
      </c>
      <c r="U61" s="23">
        <f t="shared" si="5"/>
        <v>2675.19</v>
      </c>
      <c r="V61" s="23">
        <f t="shared" si="6"/>
        <v>2315.58</v>
      </c>
      <c r="W61" s="23">
        <f t="shared" si="7"/>
        <v>2743.67</v>
      </c>
      <c r="X61" s="328">
        <f t="shared" si="14"/>
        <v>3.65</v>
      </c>
      <c r="Y61" s="328">
        <f t="shared" si="15"/>
        <v>0.33</v>
      </c>
      <c r="Z61" s="23">
        <f t="shared" si="8"/>
        <v>2548.56</v>
      </c>
      <c r="AA61" s="23">
        <f t="shared" si="9"/>
        <v>2675.19</v>
      </c>
      <c r="AB61" s="23">
        <f t="shared" si="10"/>
        <v>2315.58</v>
      </c>
      <c r="AC61" s="23">
        <f t="shared" si="11"/>
        <v>2743.67</v>
      </c>
      <c r="AD61" s="190">
        <f t="shared" si="16"/>
        <v>3.65</v>
      </c>
      <c r="AE61" s="372">
        <f t="shared" si="17"/>
        <v>0.33</v>
      </c>
    </row>
    <row r="62" spans="1:31" ht="15" customHeight="1" x14ac:dyDescent="0.2">
      <c r="A62" s="601"/>
      <c r="B62" s="10">
        <v>4</v>
      </c>
      <c r="C62" s="9">
        <f>'пятая ц.к.'!C62</f>
        <v>1371.04</v>
      </c>
      <c r="D62" s="191">
        <f>'пятая ц.к.'!D62</f>
        <v>0.02</v>
      </c>
      <c r="E62" s="191">
        <f>'пятая ц.к.'!E62</f>
        <v>84.3</v>
      </c>
      <c r="F62" s="76">
        <f>'пятая ц.к.'!F62</f>
        <v>4.8099999999999996</v>
      </c>
      <c r="G62" s="71">
        <f>'пятая ц.к.'!G62</f>
        <v>1018.54</v>
      </c>
      <c r="H62" s="71">
        <f>'пятая ц.к.'!H62</f>
        <v>343.8</v>
      </c>
      <c r="I62" s="71">
        <f>'пятая ц.к.'!I62</f>
        <v>343.8</v>
      </c>
      <c r="J62" s="71">
        <f t="shared" si="21"/>
        <v>898.22</v>
      </c>
      <c r="K62" s="71">
        <f t="shared" si="21"/>
        <v>1024.8500000000001</v>
      </c>
      <c r="L62" s="71">
        <f t="shared" si="21"/>
        <v>665.24</v>
      </c>
      <c r="M62" s="71">
        <f t="shared" si="21"/>
        <v>1093.33</v>
      </c>
      <c r="N62" s="23">
        <f t="shared" si="0"/>
        <v>3292.61</v>
      </c>
      <c r="O62" s="23">
        <f t="shared" si="1"/>
        <v>3419.24</v>
      </c>
      <c r="P62" s="23">
        <f t="shared" si="2"/>
        <v>3059.63</v>
      </c>
      <c r="Q62" s="23">
        <f t="shared" si="3"/>
        <v>3487.72</v>
      </c>
      <c r="R62" s="328">
        <f t="shared" si="12"/>
        <v>0.02</v>
      </c>
      <c r="S62" s="328">
        <f t="shared" si="13"/>
        <v>84.3</v>
      </c>
      <c r="T62" s="23">
        <f t="shared" si="4"/>
        <v>2617.87</v>
      </c>
      <c r="U62" s="23">
        <f t="shared" si="5"/>
        <v>2744.5</v>
      </c>
      <c r="V62" s="23">
        <f t="shared" si="6"/>
        <v>2384.89</v>
      </c>
      <c r="W62" s="23">
        <f t="shared" si="7"/>
        <v>2812.98</v>
      </c>
      <c r="X62" s="328">
        <f t="shared" si="14"/>
        <v>0.02</v>
      </c>
      <c r="Y62" s="328">
        <f t="shared" si="15"/>
        <v>84.3</v>
      </c>
      <c r="Z62" s="23">
        <f t="shared" si="8"/>
        <v>2617.87</v>
      </c>
      <c r="AA62" s="23">
        <f t="shared" si="9"/>
        <v>2744.5</v>
      </c>
      <c r="AB62" s="23">
        <f t="shared" si="10"/>
        <v>2384.89</v>
      </c>
      <c r="AC62" s="23">
        <f t="shared" si="11"/>
        <v>2812.98</v>
      </c>
      <c r="AD62" s="190">
        <f t="shared" si="16"/>
        <v>0.02</v>
      </c>
      <c r="AE62" s="372">
        <f t="shared" si="17"/>
        <v>84.3</v>
      </c>
    </row>
    <row r="63" spans="1:31" ht="15" customHeight="1" x14ac:dyDescent="0.2">
      <c r="A63" s="601"/>
      <c r="B63" s="10">
        <v>5</v>
      </c>
      <c r="C63" s="9">
        <f>'пятая ц.к.'!C63</f>
        <v>1448.04</v>
      </c>
      <c r="D63" s="191">
        <f>'пятая ц.к.'!D63</f>
        <v>13.02</v>
      </c>
      <c r="E63" s="191">
        <f>'пятая ц.к.'!E63</f>
        <v>26.07</v>
      </c>
      <c r="F63" s="76">
        <f>'пятая ц.к.'!F63</f>
        <v>4.8099999999999996</v>
      </c>
      <c r="G63" s="71">
        <f>'пятая ц.к.'!G63</f>
        <v>1018.54</v>
      </c>
      <c r="H63" s="71">
        <f>'пятая ц.к.'!H63</f>
        <v>343.8</v>
      </c>
      <c r="I63" s="71">
        <f>'пятая ц.к.'!I63</f>
        <v>343.8</v>
      </c>
      <c r="J63" s="71">
        <f t="shared" si="21"/>
        <v>898.22</v>
      </c>
      <c r="K63" s="71">
        <f t="shared" si="21"/>
        <v>1024.8500000000001</v>
      </c>
      <c r="L63" s="71">
        <f t="shared" si="21"/>
        <v>665.24</v>
      </c>
      <c r="M63" s="71">
        <f t="shared" si="21"/>
        <v>1093.33</v>
      </c>
      <c r="N63" s="23">
        <f t="shared" si="0"/>
        <v>3369.61</v>
      </c>
      <c r="O63" s="23">
        <f t="shared" si="1"/>
        <v>3496.24</v>
      </c>
      <c r="P63" s="23">
        <f t="shared" si="2"/>
        <v>3136.63</v>
      </c>
      <c r="Q63" s="23">
        <f t="shared" si="3"/>
        <v>3564.72</v>
      </c>
      <c r="R63" s="328">
        <f t="shared" si="12"/>
        <v>13.02</v>
      </c>
      <c r="S63" s="328">
        <f t="shared" si="13"/>
        <v>26.07</v>
      </c>
      <c r="T63" s="23">
        <f t="shared" si="4"/>
        <v>2694.87</v>
      </c>
      <c r="U63" s="23">
        <f t="shared" si="5"/>
        <v>2821.5</v>
      </c>
      <c r="V63" s="23">
        <f t="shared" si="6"/>
        <v>2461.89</v>
      </c>
      <c r="W63" s="23">
        <f t="shared" si="7"/>
        <v>2889.98</v>
      </c>
      <c r="X63" s="328">
        <f t="shared" si="14"/>
        <v>13.02</v>
      </c>
      <c r="Y63" s="328">
        <f t="shared" si="15"/>
        <v>26.07</v>
      </c>
      <c r="Z63" s="23">
        <f t="shared" si="8"/>
        <v>2694.87</v>
      </c>
      <c r="AA63" s="23">
        <f t="shared" si="9"/>
        <v>2821.5</v>
      </c>
      <c r="AB63" s="23">
        <f t="shared" si="10"/>
        <v>2461.89</v>
      </c>
      <c r="AC63" s="23">
        <f t="shared" si="11"/>
        <v>2889.98</v>
      </c>
      <c r="AD63" s="190">
        <f t="shared" si="16"/>
        <v>13.02</v>
      </c>
      <c r="AE63" s="372">
        <f t="shared" si="17"/>
        <v>26.07</v>
      </c>
    </row>
    <row r="64" spans="1:31" ht="15" customHeight="1" x14ac:dyDescent="0.2">
      <c r="A64" s="601"/>
      <c r="B64" s="10">
        <v>6</v>
      </c>
      <c r="C64" s="9">
        <f>'пятая ц.к.'!C64</f>
        <v>1586.78</v>
      </c>
      <c r="D64" s="191">
        <f>'пятая ц.к.'!D64</f>
        <v>56.06</v>
      </c>
      <c r="E64" s="191">
        <f>'пятая ц.к.'!E64</f>
        <v>0</v>
      </c>
      <c r="F64" s="76">
        <f>'пятая ц.к.'!F64</f>
        <v>4.8099999999999996</v>
      </c>
      <c r="G64" s="71">
        <f>'пятая ц.к.'!G64</f>
        <v>1018.54</v>
      </c>
      <c r="H64" s="71">
        <f>'пятая ц.к.'!H64</f>
        <v>343.8</v>
      </c>
      <c r="I64" s="71">
        <f>'пятая ц.к.'!I64</f>
        <v>343.8</v>
      </c>
      <c r="J64" s="71">
        <f t="shared" si="21"/>
        <v>898.22</v>
      </c>
      <c r="K64" s="71">
        <f t="shared" si="21"/>
        <v>1024.8500000000001</v>
      </c>
      <c r="L64" s="71">
        <f t="shared" si="21"/>
        <v>665.24</v>
      </c>
      <c r="M64" s="71">
        <f t="shared" si="21"/>
        <v>1093.33</v>
      </c>
      <c r="N64" s="23">
        <f t="shared" si="0"/>
        <v>3508.35</v>
      </c>
      <c r="O64" s="23">
        <f t="shared" si="1"/>
        <v>3634.98</v>
      </c>
      <c r="P64" s="23">
        <f t="shared" si="2"/>
        <v>3275.37</v>
      </c>
      <c r="Q64" s="23">
        <f t="shared" si="3"/>
        <v>3703.46</v>
      </c>
      <c r="R64" s="328">
        <f t="shared" si="12"/>
        <v>56.06</v>
      </c>
      <c r="S64" s="328">
        <f t="shared" si="13"/>
        <v>0</v>
      </c>
      <c r="T64" s="23">
        <f t="shared" si="4"/>
        <v>2833.61</v>
      </c>
      <c r="U64" s="23">
        <f t="shared" si="5"/>
        <v>2960.24</v>
      </c>
      <c r="V64" s="23">
        <f t="shared" si="6"/>
        <v>2600.63</v>
      </c>
      <c r="W64" s="23">
        <f t="shared" si="7"/>
        <v>3028.72</v>
      </c>
      <c r="X64" s="328">
        <f t="shared" si="14"/>
        <v>56.06</v>
      </c>
      <c r="Y64" s="328">
        <f t="shared" si="15"/>
        <v>0</v>
      </c>
      <c r="Z64" s="23">
        <f t="shared" si="8"/>
        <v>2833.61</v>
      </c>
      <c r="AA64" s="23">
        <f t="shared" si="9"/>
        <v>2960.24</v>
      </c>
      <c r="AB64" s="23">
        <f t="shared" si="10"/>
        <v>2600.63</v>
      </c>
      <c r="AC64" s="23">
        <f t="shared" si="11"/>
        <v>3028.72</v>
      </c>
      <c r="AD64" s="190">
        <f t="shared" si="16"/>
        <v>56.06</v>
      </c>
      <c r="AE64" s="372">
        <f t="shared" si="17"/>
        <v>0</v>
      </c>
    </row>
    <row r="65" spans="1:31" ht="15" customHeight="1" x14ac:dyDescent="0.2">
      <c r="A65" s="601"/>
      <c r="B65" s="10">
        <v>7</v>
      </c>
      <c r="C65" s="9">
        <f>'пятая ц.к.'!C65</f>
        <v>1728.56</v>
      </c>
      <c r="D65" s="191">
        <f>'пятая ц.к.'!D65</f>
        <v>42.97</v>
      </c>
      <c r="E65" s="191">
        <f>'пятая ц.к.'!E65</f>
        <v>0</v>
      </c>
      <c r="F65" s="76">
        <f>'пятая ц.к.'!F65</f>
        <v>4.8099999999999996</v>
      </c>
      <c r="G65" s="71">
        <f>'пятая ц.к.'!G65</f>
        <v>1018.54</v>
      </c>
      <c r="H65" s="71">
        <f>'пятая ц.к.'!H65</f>
        <v>343.8</v>
      </c>
      <c r="I65" s="71">
        <f>'пятая ц.к.'!I65</f>
        <v>343.8</v>
      </c>
      <c r="J65" s="71">
        <f t="shared" si="21"/>
        <v>898.22</v>
      </c>
      <c r="K65" s="71">
        <f t="shared" si="21"/>
        <v>1024.8500000000001</v>
      </c>
      <c r="L65" s="71">
        <f t="shared" si="21"/>
        <v>665.24</v>
      </c>
      <c r="M65" s="71">
        <f t="shared" si="21"/>
        <v>1093.33</v>
      </c>
      <c r="N65" s="23">
        <f t="shared" si="0"/>
        <v>3650.13</v>
      </c>
      <c r="O65" s="23">
        <f t="shared" si="1"/>
        <v>3776.76</v>
      </c>
      <c r="P65" s="23">
        <f t="shared" si="2"/>
        <v>3417.15</v>
      </c>
      <c r="Q65" s="23">
        <f t="shared" si="3"/>
        <v>3845.24</v>
      </c>
      <c r="R65" s="328">
        <f t="shared" si="12"/>
        <v>42.97</v>
      </c>
      <c r="S65" s="328">
        <f t="shared" si="13"/>
        <v>0</v>
      </c>
      <c r="T65" s="23">
        <f t="shared" si="4"/>
        <v>2975.39</v>
      </c>
      <c r="U65" s="23">
        <f t="shared" si="5"/>
        <v>3102.02</v>
      </c>
      <c r="V65" s="23">
        <f t="shared" si="6"/>
        <v>2742.41</v>
      </c>
      <c r="W65" s="23">
        <f t="shared" si="7"/>
        <v>3170.5</v>
      </c>
      <c r="X65" s="328">
        <f t="shared" si="14"/>
        <v>42.97</v>
      </c>
      <c r="Y65" s="328">
        <f t="shared" si="15"/>
        <v>0</v>
      </c>
      <c r="Z65" s="23">
        <f t="shared" si="8"/>
        <v>2975.39</v>
      </c>
      <c r="AA65" s="23">
        <f t="shared" si="9"/>
        <v>3102.02</v>
      </c>
      <c r="AB65" s="23">
        <f t="shared" si="10"/>
        <v>2742.41</v>
      </c>
      <c r="AC65" s="23">
        <f t="shared" si="11"/>
        <v>3170.5</v>
      </c>
      <c r="AD65" s="190">
        <f t="shared" si="16"/>
        <v>42.97</v>
      </c>
      <c r="AE65" s="372">
        <f t="shared" si="17"/>
        <v>0</v>
      </c>
    </row>
    <row r="66" spans="1:31" ht="15" customHeight="1" x14ac:dyDescent="0.2">
      <c r="A66" s="601"/>
      <c r="B66" s="10">
        <v>8</v>
      </c>
      <c r="C66" s="9">
        <f>'пятая ц.к.'!C66</f>
        <v>2129.4499999999998</v>
      </c>
      <c r="D66" s="191">
        <f>'пятая ц.к.'!D66</f>
        <v>11.05</v>
      </c>
      <c r="E66" s="191">
        <f>'пятая ц.к.'!E66</f>
        <v>31.48</v>
      </c>
      <c r="F66" s="76">
        <f>'пятая ц.к.'!F66</f>
        <v>4.8099999999999996</v>
      </c>
      <c r="G66" s="71">
        <f>'пятая ц.к.'!G66</f>
        <v>1018.54</v>
      </c>
      <c r="H66" s="71">
        <f>'пятая ц.к.'!H66</f>
        <v>343.8</v>
      </c>
      <c r="I66" s="71">
        <f>'пятая ц.к.'!I66</f>
        <v>343.8</v>
      </c>
      <c r="J66" s="71">
        <f t="shared" si="21"/>
        <v>898.22</v>
      </c>
      <c r="K66" s="71">
        <f t="shared" si="21"/>
        <v>1024.8500000000001</v>
      </c>
      <c r="L66" s="71">
        <f t="shared" si="21"/>
        <v>665.24</v>
      </c>
      <c r="M66" s="71">
        <f t="shared" si="21"/>
        <v>1093.33</v>
      </c>
      <c r="N66" s="23">
        <f t="shared" si="0"/>
        <v>4051.02</v>
      </c>
      <c r="O66" s="23">
        <f t="shared" si="1"/>
        <v>4177.6499999999996</v>
      </c>
      <c r="P66" s="23">
        <f t="shared" si="2"/>
        <v>3818.04</v>
      </c>
      <c r="Q66" s="23">
        <f t="shared" si="3"/>
        <v>4246.13</v>
      </c>
      <c r="R66" s="328">
        <f t="shared" si="12"/>
        <v>11.05</v>
      </c>
      <c r="S66" s="328">
        <f t="shared" si="13"/>
        <v>31.48</v>
      </c>
      <c r="T66" s="23">
        <f t="shared" si="4"/>
        <v>3376.28</v>
      </c>
      <c r="U66" s="23">
        <f t="shared" si="5"/>
        <v>3502.91</v>
      </c>
      <c r="V66" s="23">
        <f t="shared" si="6"/>
        <v>3143.3</v>
      </c>
      <c r="W66" s="23">
        <f t="shared" si="7"/>
        <v>3571.39</v>
      </c>
      <c r="X66" s="328">
        <f t="shared" si="14"/>
        <v>11.05</v>
      </c>
      <c r="Y66" s="328">
        <f t="shared" si="15"/>
        <v>31.48</v>
      </c>
      <c r="Z66" s="23">
        <f t="shared" si="8"/>
        <v>3376.28</v>
      </c>
      <c r="AA66" s="23">
        <f t="shared" si="9"/>
        <v>3502.91</v>
      </c>
      <c r="AB66" s="23">
        <f t="shared" si="10"/>
        <v>3143.3</v>
      </c>
      <c r="AC66" s="23">
        <f t="shared" si="11"/>
        <v>3571.39</v>
      </c>
      <c r="AD66" s="190">
        <f t="shared" si="16"/>
        <v>11.05</v>
      </c>
      <c r="AE66" s="372">
        <f t="shared" si="17"/>
        <v>31.48</v>
      </c>
    </row>
    <row r="67" spans="1:31" ht="15" customHeight="1" x14ac:dyDescent="0.2">
      <c r="A67" s="601"/>
      <c r="B67" s="10">
        <v>9</v>
      </c>
      <c r="C67" s="9">
        <f>'пятая ц.к.'!C67</f>
        <v>2185.11</v>
      </c>
      <c r="D67" s="191">
        <f>'пятая ц.к.'!D67</f>
        <v>6.98</v>
      </c>
      <c r="E67" s="191">
        <f>'пятая ц.к.'!E67</f>
        <v>2.2200000000000002</v>
      </c>
      <c r="F67" s="76">
        <f>'пятая ц.к.'!F67</f>
        <v>4.8099999999999996</v>
      </c>
      <c r="G67" s="71">
        <f>'пятая ц.к.'!G67</f>
        <v>1018.54</v>
      </c>
      <c r="H67" s="71">
        <f>'пятая ц.к.'!H67</f>
        <v>343.8</v>
      </c>
      <c r="I67" s="71">
        <f>'пятая ц.к.'!I67</f>
        <v>343.8</v>
      </c>
      <c r="J67" s="71">
        <f t="shared" si="21"/>
        <v>898.22</v>
      </c>
      <c r="K67" s="71">
        <f t="shared" si="21"/>
        <v>1024.8500000000001</v>
      </c>
      <c r="L67" s="71">
        <f t="shared" si="21"/>
        <v>665.24</v>
      </c>
      <c r="M67" s="71">
        <f t="shared" si="21"/>
        <v>1093.33</v>
      </c>
      <c r="N67" s="23">
        <f t="shared" si="0"/>
        <v>4106.68</v>
      </c>
      <c r="O67" s="23">
        <f t="shared" si="1"/>
        <v>4233.3100000000004</v>
      </c>
      <c r="P67" s="23">
        <f t="shared" si="2"/>
        <v>3873.7</v>
      </c>
      <c r="Q67" s="23">
        <f t="shared" si="3"/>
        <v>4301.79</v>
      </c>
      <c r="R67" s="328">
        <f t="shared" si="12"/>
        <v>6.98</v>
      </c>
      <c r="S67" s="328">
        <f t="shared" si="13"/>
        <v>2.2200000000000002</v>
      </c>
      <c r="T67" s="23">
        <f t="shared" si="4"/>
        <v>3431.94</v>
      </c>
      <c r="U67" s="23">
        <f t="shared" si="5"/>
        <v>3558.57</v>
      </c>
      <c r="V67" s="23">
        <f t="shared" si="6"/>
        <v>3198.96</v>
      </c>
      <c r="W67" s="23">
        <f t="shared" si="7"/>
        <v>3627.05</v>
      </c>
      <c r="X67" s="328">
        <f t="shared" si="14"/>
        <v>6.98</v>
      </c>
      <c r="Y67" s="328">
        <f t="shared" si="15"/>
        <v>2.2200000000000002</v>
      </c>
      <c r="Z67" s="23">
        <f t="shared" si="8"/>
        <v>3431.94</v>
      </c>
      <c r="AA67" s="23">
        <f t="shared" si="9"/>
        <v>3558.57</v>
      </c>
      <c r="AB67" s="23">
        <f t="shared" si="10"/>
        <v>3198.96</v>
      </c>
      <c r="AC67" s="23">
        <f t="shared" si="11"/>
        <v>3627.05</v>
      </c>
      <c r="AD67" s="190">
        <f t="shared" si="16"/>
        <v>6.98</v>
      </c>
      <c r="AE67" s="372">
        <f t="shared" si="17"/>
        <v>2.2200000000000002</v>
      </c>
    </row>
    <row r="68" spans="1:31" ht="15" customHeight="1" x14ac:dyDescent="0.2">
      <c r="A68" s="601"/>
      <c r="B68" s="10">
        <v>10</v>
      </c>
      <c r="C68" s="9">
        <f>'пятая ц.к.'!C68</f>
        <v>2205.8200000000002</v>
      </c>
      <c r="D68" s="191">
        <f>'пятая ц.к.'!D68</f>
        <v>0</v>
      </c>
      <c r="E68" s="191">
        <f>'пятая ц.к.'!E68</f>
        <v>99.41</v>
      </c>
      <c r="F68" s="76">
        <f>'пятая ц.к.'!F68</f>
        <v>4.8099999999999996</v>
      </c>
      <c r="G68" s="71">
        <f>'пятая ц.к.'!G68</f>
        <v>1018.54</v>
      </c>
      <c r="H68" s="71">
        <f>'пятая ц.к.'!H68</f>
        <v>343.8</v>
      </c>
      <c r="I68" s="71">
        <f>'пятая ц.к.'!I68</f>
        <v>343.8</v>
      </c>
      <c r="J68" s="71">
        <f t="shared" si="21"/>
        <v>898.22</v>
      </c>
      <c r="K68" s="71">
        <f t="shared" si="21"/>
        <v>1024.8500000000001</v>
      </c>
      <c r="L68" s="71">
        <f t="shared" si="21"/>
        <v>665.24</v>
      </c>
      <c r="M68" s="71">
        <f t="shared" si="21"/>
        <v>1093.33</v>
      </c>
      <c r="N68" s="23">
        <f t="shared" si="0"/>
        <v>4127.3900000000003</v>
      </c>
      <c r="O68" s="23">
        <f t="shared" si="1"/>
        <v>4254.0200000000004</v>
      </c>
      <c r="P68" s="23">
        <f t="shared" si="2"/>
        <v>3894.41</v>
      </c>
      <c r="Q68" s="23">
        <f t="shared" si="3"/>
        <v>4322.5</v>
      </c>
      <c r="R68" s="328">
        <f t="shared" si="12"/>
        <v>0</v>
      </c>
      <c r="S68" s="328">
        <f t="shared" si="13"/>
        <v>99.41</v>
      </c>
      <c r="T68" s="23">
        <f t="shared" si="4"/>
        <v>3452.65</v>
      </c>
      <c r="U68" s="23">
        <f t="shared" si="5"/>
        <v>3579.28</v>
      </c>
      <c r="V68" s="23">
        <f t="shared" si="6"/>
        <v>3219.67</v>
      </c>
      <c r="W68" s="23">
        <f t="shared" si="7"/>
        <v>3647.76</v>
      </c>
      <c r="X68" s="328">
        <f t="shared" si="14"/>
        <v>0</v>
      </c>
      <c r="Y68" s="328">
        <f t="shared" si="15"/>
        <v>99.41</v>
      </c>
      <c r="Z68" s="23">
        <f t="shared" si="8"/>
        <v>3452.65</v>
      </c>
      <c r="AA68" s="23">
        <f t="shared" si="9"/>
        <v>3579.28</v>
      </c>
      <c r="AB68" s="23">
        <f t="shared" si="10"/>
        <v>3219.67</v>
      </c>
      <c r="AC68" s="23">
        <f t="shared" si="11"/>
        <v>3647.76</v>
      </c>
      <c r="AD68" s="190">
        <f t="shared" si="16"/>
        <v>0</v>
      </c>
      <c r="AE68" s="372">
        <f t="shared" si="17"/>
        <v>99.41</v>
      </c>
    </row>
    <row r="69" spans="1:31" ht="15" customHeight="1" x14ac:dyDescent="0.2">
      <c r="A69" s="601"/>
      <c r="B69" s="10">
        <v>11</v>
      </c>
      <c r="C69" s="9">
        <f>'пятая ц.к.'!C69</f>
        <v>2205.35</v>
      </c>
      <c r="D69" s="191">
        <f>'пятая ц.к.'!D69</f>
        <v>20.16</v>
      </c>
      <c r="E69" s="191">
        <f>'пятая ц.к.'!E69</f>
        <v>0.92</v>
      </c>
      <c r="F69" s="76">
        <f>'пятая ц.к.'!F69</f>
        <v>4.8099999999999996</v>
      </c>
      <c r="G69" s="71">
        <f>'пятая ц.к.'!G69</f>
        <v>1018.54</v>
      </c>
      <c r="H69" s="71">
        <f>'пятая ц.к.'!H69</f>
        <v>343.8</v>
      </c>
      <c r="I69" s="71">
        <f>'пятая ц.к.'!I69</f>
        <v>343.8</v>
      </c>
      <c r="J69" s="71">
        <f t="shared" si="21"/>
        <v>898.22</v>
      </c>
      <c r="K69" s="71">
        <f t="shared" si="21"/>
        <v>1024.8500000000001</v>
      </c>
      <c r="L69" s="71">
        <f t="shared" si="21"/>
        <v>665.24</v>
      </c>
      <c r="M69" s="71">
        <f t="shared" si="21"/>
        <v>1093.33</v>
      </c>
      <c r="N69" s="23">
        <f t="shared" si="0"/>
        <v>4126.92</v>
      </c>
      <c r="O69" s="23">
        <f t="shared" si="1"/>
        <v>4253.55</v>
      </c>
      <c r="P69" s="23">
        <f t="shared" si="2"/>
        <v>3893.94</v>
      </c>
      <c r="Q69" s="23">
        <f t="shared" si="3"/>
        <v>4322.03</v>
      </c>
      <c r="R69" s="328">
        <f t="shared" si="12"/>
        <v>20.16</v>
      </c>
      <c r="S69" s="328">
        <f t="shared" si="13"/>
        <v>0.92</v>
      </c>
      <c r="T69" s="23">
        <f t="shared" si="4"/>
        <v>3452.18</v>
      </c>
      <c r="U69" s="23">
        <f t="shared" si="5"/>
        <v>3578.81</v>
      </c>
      <c r="V69" s="23">
        <f t="shared" si="6"/>
        <v>3219.2</v>
      </c>
      <c r="W69" s="23">
        <f t="shared" si="7"/>
        <v>3647.29</v>
      </c>
      <c r="X69" s="328">
        <f t="shared" si="14"/>
        <v>20.16</v>
      </c>
      <c r="Y69" s="328">
        <f t="shared" si="15"/>
        <v>0.92</v>
      </c>
      <c r="Z69" s="23">
        <f t="shared" si="8"/>
        <v>3452.18</v>
      </c>
      <c r="AA69" s="23">
        <f t="shared" si="9"/>
        <v>3578.81</v>
      </c>
      <c r="AB69" s="23">
        <f t="shared" si="10"/>
        <v>3219.2</v>
      </c>
      <c r="AC69" s="23">
        <f t="shared" si="11"/>
        <v>3647.29</v>
      </c>
      <c r="AD69" s="190">
        <f t="shared" si="16"/>
        <v>20.16</v>
      </c>
      <c r="AE69" s="372">
        <f t="shared" si="17"/>
        <v>0.92</v>
      </c>
    </row>
    <row r="70" spans="1:31" ht="15" customHeight="1" x14ac:dyDescent="0.2">
      <c r="A70" s="601"/>
      <c r="B70" s="10">
        <v>12</v>
      </c>
      <c r="C70" s="9">
        <f>'пятая ц.к.'!C70</f>
        <v>2198.19</v>
      </c>
      <c r="D70" s="191">
        <f>'пятая ц.к.'!D70</f>
        <v>0.33</v>
      </c>
      <c r="E70" s="191">
        <f>'пятая ц.к.'!E70</f>
        <v>70.42</v>
      </c>
      <c r="F70" s="76">
        <f>'пятая ц.к.'!F70</f>
        <v>4.8099999999999996</v>
      </c>
      <c r="G70" s="71">
        <f>'пятая ц.к.'!G70</f>
        <v>1018.54</v>
      </c>
      <c r="H70" s="71">
        <f>'пятая ц.к.'!H70</f>
        <v>343.8</v>
      </c>
      <c r="I70" s="71">
        <f>'пятая ц.к.'!I70</f>
        <v>343.8</v>
      </c>
      <c r="J70" s="71">
        <f t="shared" si="21"/>
        <v>898.22</v>
      </c>
      <c r="K70" s="71">
        <f t="shared" si="21"/>
        <v>1024.8500000000001</v>
      </c>
      <c r="L70" s="71">
        <f t="shared" si="21"/>
        <v>665.24</v>
      </c>
      <c r="M70" s="71">
        <f t="shared" si="21"/>
        <v>1093.33</v>
      </c>
      <c r="N70" s="23">
        <f t="shared" si="0"/>
        <v>4119.76</v>
      </c>
      <c r="O70" s="23">
        <f t="shared" si="1"/>
        <v>4246.3900000000003</v>
      </c>
      <c r="P70" s="23">
        <f t="shared" si="2"/>
        <v>3886.78</v>
      </c>
      <c r="Q70" s="23">
        <f t="shared" si="3"/>
        <v>4314.87</v>
      </c>
      <c r="R70" s="328">
        <f t="shared" si="12"/>
        <v>0.33</v>
      </c>
      <c r="S70" s="328">
        <f t="shared" si="13"/>
        <v>70.42</v>
      </c>
      <c r="T70" s="23">
        <f t="shared" si="4"/>
        <v>3445.02</v>
      </c>
      <c r="U70" s="23">
        <f t="shared" si="5"/>
        <v>3571.65</v>
      </c>
      <c r="V70" s="23">
        <f t="shared" si="6"/>
        <v>3212.04</v>
      </c>
      <c r="W70" s="23">
        <f t="shared" si="7"/>
        <v>3640.13</v>
      </c>
      <c r="X70" s="328">
        <f t="shared" si="14"/>
        <v>0.33</v>
      </c>
      <c r="Y70" s="328">
        <f t="shared" si="15"/>
        <v>70.42</v>
      </c>
      <c r="Z70" s="23">
        <f t="shared" si="8"/>
        <v>3445.02</v>
      </c>
      <c r="AA70" s="23">
        <f t="shared" si="9"/>
        <v>3571.65</v>
      </c>
      <c r="AB70" s="23">
        <f t="shared" si="10"/>
        <v>3212.04</v>
      </c>
      <c r="AC70" s="23">
        <f t="shared" si="11"/>
        <v>3640.13</v>
      </c>
      <c r="AD70" s="190">
        <f t="shared" si="16"/>
        <v>0.33</v>
      </c>
      <c r="AE70" s="372">
        <f t="shared" si="17"/>
        <v>70.42</v>
      </c>
    </row>
    <row r="71" spans="1:31" ht="15" customHeight="1" x14ac:dyDescent="0.2">
      <c r="A71" s="601"/>
      <c r="B71" s="10">
        <v>13</v>
      </c>
      <c r="C71" s="9">
        <f>'пятая ц.к.'!C71</f>
        <v>2188.7800000000002</v>
      </c>
      <c r="D71" s="191">
        <f>'пятая ц.к.'!D71</f>
        <v>0</v>
      </c>
      <c r="E71" s="191">
        <f>'пятая ц.к.'!E71</f>
        <v>124.41</v>
      </c>
      <c r="F71" s="76">
        <f>'пятая ц.к.'!F71</f>
        <v>4.8099999999999996</v>
      </c>
      <c r="G71" s="71">
        <f>'пятая ц.к.'!G71</f>
        <v>1018.54</v>
      </c>
      <c r="H71" s="71">
        <f>'пятая ц.к.'!H71</f>
        <v>343.8</v>
      </c>
      <c r="I71" s="71">
        <f>'пятая ц.к.'!I71</f>
        <v>343.8</v>
      </c>
      <c r="J71" s="71">
        <f t="shared" si="21"/>
        <v>898.22</v>
      </c>
      <c r="K71" s="71">
        <f t="shared" si="21"/>
        <v>1024.8500000000001</v>
      </c>
      <c r="L71" s="71">
        <f t="shared" si="21"/>
        <v>665.24</v>
      </c>
      <c r="M71" s="71">
        <f t="shared" si="21"/>
        <v>1093.33</v>
      </c>
      <c r="N71" s="23">
        <f t="shared" si="0"/>
        <v>4110.3500000000004</v>
      </c>
      <c r="O71" s="23">
        <f t="shared" si="1"/>
        <v>4236.9799999999996</v>
      </c>
      <c r="P71" s="23">
        <f t="shared" si="2"/>
        <v>3877.37</v>
      </c>
      <c r="Q71" s="23">
        <f t="shared" si="3"/>
        <v>4305.46</v>
      </c>
      <c r="R71" s="328">
        <f t="shared" si="12"/>
        <v>0</v>
      </c>
      <c r="S71" s="328">
        <f t="shared" si="13"/>
        <v>124.41</v>
      </c>
      <c r="T71" s="23">
        <f t="shared" si="4"/>
        <v>3435.61</v>
      </c>
      <c r="U71" s="23">
        <f t="shared" si="5"/>
        <v>3562.24</v>
      </c>
      <c r="V71" s="23">
        <f t="shared" si="6"/>
        <v>3202.63</v>
      </c>
      <c r="W71" s="23">
        <f t="shared" si="7"/>
        <v>3630.72</v>
      </c>
      <c r="X71" s="328">
        <f t="shared" si="14"/>
        <v>0</v>
      </c>
      <c r="Y71" s="328">
        <f t="shared" si="15"/>
        <v>124.41</v>
      </c>
      <c r="Z71" s="23">
        <f t="shared" si="8"/>
        <v>3435.61</v>
      </c>
      <c r="AA71" s="23">
        <f t="shared" si="9"/>
        <v>3562.24</v>
      </c>
      <c r="AB71" s="23">
        <f t="shared" si="10"/>
        <v>3202.63</v>
      </c>
      <c r="AC71" s="23">
        <f t="shared" si="11"/>
        <v>3630.72</v>
      </c>
      <c r="AD71" s="190">
        <f t="shared" si="16"/>
        <v>0</v>
      </c>
      <c r="AE71" s="372">
        <f t="shared" si="17"/>
        <v>124.41</v>
      </c>
    </row>
    <row r="72" spans="1:31" ht="15" customHeight="1" x14ac:dyDescent="0.2">
      <c r="A72" s="601"/>
      <c r="B72" s="10">
        <v>14</v>
      </c>
      <c r="C72" s="9">
        <f>'пятая ц.к.'!C72</f>
        <v>2198.63</v>
      </c>
      <c r="D72" s="191">
        <f>'пятая ц.к.'!D72</f>
        <v>11.86</v>
      </c>
      <c r="E72" s="191">
        <f>'пятая ц.к.'!E72</f>
        <v>3.27</v>
      </c>
      <c r="F72" s="76">
        <f>'пятая ц.к.'!F72</f>
        <v>4.8099999999999996</v>
      </c>
      <c r="G72" s="71">
        <f>'пятая ц.к.'!G72</f>
        <v>1018.54</v>
      </c>
      <c r="H72" s="71">
        <f>'пятая ц.к.'!H72</f>
        <v>343.8</v>
      </c>
      <c r="I72" s="71">
        <f>'пятая ц.к.'!I72</f>
        <v>343.8</v>
      </c>
      <c r="J72" s="71">
        <f t="shared" si="21"/>
        <v>898.22</v>
      </c>
      <c r="K72" s="71">
        <f t="shared" si="21"/>
        <v>1024.8500000000001</v>
      </c>
      <c r="L72" s="71">
        <f t="shared" si="21"/>
        <v>665.24</v>
      </c>
      <c r="M72" s="71">
        <f t="shared" si="21"/>
        <v>1093.33</v>
      </c>
      <c r="N72" s="23">
        <f t="shared" si="0"/>
        <v>4120.2</v>
      </c>
      <c r="O72" s="23">
        <f t="shared" si="1"/>
        <v>4246.83</v>
      </c>
      <c r="P72" s="23">
        <f t="shared" si="2"/>
        <v>3887.22</v>
      </c>
      <c r="Q72" s="23">
        <f t="shared" si="3"/>
        <v>4315.3100000000004</v>
      </c>
      <c r="R72" s="328">
        <f t="shared" si="12"/>
        <v>11.86</v>
      </c>
      <c r="S72" s="328">
        <f t="shared" si="13"/>
        <v>3.27</v>
      </c>
      <c r="T72" s="23">
        <f t="shared" si="4"/>
        <v>3445.46</v>
      </c>
      <c r="U72" s="23">
        <f t="shared" si="5"/>
        <v>3572.09</v>
      </c>
      <c r="V72" s="23">
        <f t="shared" si="6"/>
        <v>3212.48</v>
      </c>
      <c r="W72" s="23">
        <f t="shared" si="7"/>
        <v>3640.57</v>
      </c>
      <c r="X72" s="328">
        <f t="shared" si="14"/>
        <v>11.86</v>
      </c>
      <c r="Y72" s="328">
        <f t="shared" si="15"/>
        <v>3.27</v>
      </c>
      <c r="Z72" s="23">
        <f t="shared" si="8"/>
        <v>3445.46</v>
      </c>
      <c r="AA72" s="23">
        <f t="shared" si="9"/>
        <v>3572.09</v>
      </c>
      <c r="AB72" s="23">
        <f t="shared" si="10"/>
        <v>3212.48</v>
      </c>
      <c r="AC72" s="23">
        <f t="shared" si="11"/>
        <v>3640.57</v>
      </c>
      <c r="AD72" s="190">
        <f t="shared" si="16"/>
        <v>11.86</v>
      </c>
      <c r="AE72" s="372">
        <f t="shared" si="17"/>
        <v>3.27</v>
      </c>
    </row>
    <row r="73" spans="1:31" ht="15" customHeight="1" x14ac:dyDescent="0.2">
      <c r="A73" s="601"/>
      <c r="B73" s="10">
        <v>15</v>
      </c>
      <c r="C73" s="9">
        <f>'пятая ц.к.'!C73</f>
        <v>2209.12</v>
      </c>
      <c r="D73" s="191">
        <f>'пятая ц.к.'!D73</f>
        <v>16.399999999999999</v>
      </c>
      <c r="E73" s="191">
        <f>'пятая ц.к.'!E73</f>
        <v>3.13</v>
      </c>
      <c r="F73" s="76">
        <f>'пятая ц.к.'!F73</f>
        <v>4.8099999999999996</v>
      </c>
      <c r="G73" s="71">
        <f>'пятая ц.к.'!G73</f>
        <v>1018.54</v>
      </c>
      <c r="H73" s="71">
        <f>'пятая ц.к.'!H73</f>
        <v>343.8</v>
      </c>
      <c r="I73" s="71">
        <f>'пятая ц.к.'!I73</f>
        <v>343.8</v>
      </c>
      <c r="J73" s="71">
        <f t="shared" si="21"/>
        <v>898.22</v>
      </c>
      <c r="K73" s="71">
        <f t="shared" si="21"/>
        <v>1024.8500000000001</v>
      </c>
      <c r="L73" s="71">
        <f t="shared" si="21"/>
        <v>665.24</v>
      </c>
      <c r="M73" s="71">
        <f t="shared" si="21"/>
        <v>1093.33</v>
      </c>
      <c r="N73" s="23">
        <f t="shared" si="0"/>
        <v>4130.6899999999996</v>
      </c>
      <c r="O73" s="23">
        <f t="shared" si="1"/>
        <v>4257.32</v>
      </c>
      <c r="P73" s="23">
        <f t="shared" si="2"/>
        <v>3897.71</v>
      </c>
      <c r="Q73" s="23">
        <f t="shared" si="3"/>
        <v>4325.8</v>
      </c>
      <c r="R73" s="328">
        <f t="shared" si="12"/>
        <v>16.399999999999999</v>
      </c>
      <c r="S73" s="328">
        <f t="shared" si="13"/>
        <v>3.13</v>
      </c>
      <c r="T73" s="23">
        <f t="shared" si="4"/>
        <v>3455.95</v>
      </c>
      <c r="U73" s="23">
        <f t="shared" si="5"/>
        <v>3582.58</v>
      </c>
      <c r="V73" s="23">
        <f t="shared" si="6"/>
        <v>3222.97</v>
      </c>
      <c r="W73" s="23">
        <f t="shared" si="7"/>
        <v>3651.06</v>
      </c>
      <c r="X73" s="328">
        <f t="shared" si="14"/>
        <v>16.399999999999999</v>
      </c>
      <c r="Y73" s="328">
        <f t="shared" si="15"/>
        <v>3.13</v>
      </c>
      <c r="Z73" s="23">
        <f t="shared" si="8"/>
        <v>3455.95</v>
      </c>
      <c r="AA73" s="23">
        <f t="shared" si="9"/>
        <v>3582.58</v>
      </c>
      <c r="AB73" s="23">
        <f t="shared" si="10"/>
        <v>3222.97</v>
      </c>
      <c r="AC73" s="23">
        <f t="shared" si="11"/>
        <v>3651.06</v>
      </c>
      <c r="AD73" s="190">
        <f t="shared" si="16"/>
        <v>16.399999999999999</v>
      </c>
      <c r="AE73" s="372">
        <f t="shared" si="17"/>
        <v>3.13</v>
      </c>
    </row>
    <row r="74" spans="1:31" ht="15" customHeight="1" x14ac:dyDescent="0.2">
      <c r="A74" s="601"/>
      <c r="B74" s="10">
        <v>16</v>
      </c>
      <c r="C74" s="9">
        <f>'пятая ц.к.'!C74</f>
        <v>2231.56</v>
      </c>
      <c r="D74" s="191">
        <f>'пятая ц.к.'!D74</f>
        <v>34.61</v>
      </c>
      <c r="E74" s="191">
        <f>'пятая ц.к.'!E74</f>
        <v>0.32</v>
      </c>
      <c r="F74" s="76">
        <f>'пятая ц.к.'!F74</f>
        <v>4.8099999999999996</v>
      </c>
      <c r="G74" s="71">
        <f>'пятая ц.к.'!G74</f>
        <v>1018.54</v>
      </c>
      <c r="H74" s="71">
        <f>'пятая ц.к.'!H74</f>
        <v>343.8</v>
      </c>
      <c r="I74" s="71">
        <f>'пятая ц.к.'!I74</f>
        <v>343.8</v>
      </c>
      <c r="J74" s="71">
        <f t="shared" si="21"/>
        <v>898.22</v>
      </c>
      <c r="K74" s="71">
        <f t="shared" si="21"/>
        <v>1024.8500000000001</v>
      </c>
      <c r="L74" s="71">
        <f t="shared" si="21"/>
        <v>665.24</v>
      </c>
      <c r="M74" s="71">
        <f t="shared" si="21"/>
        <v>1093.33</v>
      </c>
      <c r="N74" s="23">
        <f t="shared" ref="N74:N137" si="22">ROUND($C74+$F74+$G74+J74,2)</f>
        <v>4153.13</v>
      </c>
      <c r="O74" s="23">
        <f t="shared" ref="O74:O137" si="23">ROUND($C74+$F74+$G74+K74,2)</f>
        <v>4279.76</v>
      </c>
      <c r="P74" s="23">
        <f t="shared" ref="P74:P137" si="24">ROUND($C74+$F74+$G74+L74,2)</f>
        <v>3920.15</v>
      </c>
      <c r="Q74" s="23">
        <f t="shared" ref="Q74:Q137" si="25">ROUND($C74+$F74+$G74+M74,2)</f>
        <v>4348.24</v>
      </c>
      <c r="R74" s="328">
        <f t="shared" si="12"/>
        <v>34.61</v>
      </c>
      <c r="S74" s="328">
        <f t="shared" si="13"/>
        <v>0.32</v>
      </c>
      <c r="T74" s="23">
        <f t="shared" ref="T74:T137" si="26">ROUND($C74+$F74+$H74+J74,2)</f>
        <v>3478.39</v>
      </c>
      <c r="U74" s="23">
        <f t="shared" ref="U74:U137" si="27">ROUND($C74+$F74+$H74+K74,2)</f>
        <v>3605.02</v>
      </c>
      <c r="V74" s="23">
        <f t="shared" ref="V74:V137" si="28">ROUND($C74+$F74+$H74+L74,2)</f>
        <v>3245.41</v>
      </c>
      <c r="W74" s="23">
        <f t="shared" ref="W74:W137" si="29">ROUND($C74+$F74+$H74+M74,2)</f>
        <v>3673.5</v>
      </c>
      <c r="X74" s="328">
        <f t="shared" si="14"/>
        <v>34.61</v>
      </c>
      <c r="Y74" s="328">
        <f t="shared" si="15"/>
        <v>0.32</v>
      </c>
      <c r="Z74" s="23">
        <f t="shared" ref="Z74:Z137" si="30">ROUND($C74+$F74+$I74+J74,2)</f>
        <v>3478.39</v>
      </c>
      <c r="AA74" s="23">
        <f t="shared" ref="AA74:AA137" si="31">ROUND($C74+$F74+$I74+K74,2)</f>
        <v>3605.02</v>
      </c>
      <c r="AB74" s="23">
        <f t="shared" ref="AB74:AB137" si="32">ROUND($C74+$F74+$I74+L74,2)</f>
        <v>3245.41</v>
      </c>
      <c r="AC74" s="23">
        <f t="shared" ref="AC74:AC137" si="33">ROUND($C74+$F74+$I74+M74,2)</f>
        <v>3673.5</v>
      </c>
      <c r="AD74" s="190">
        <f t="shared" si="16"/>
        <v>34.61</v>
      </c>
      <c r="AE74" s="372">
        <f t="shared" si="17"/>
        <v>0.32</v>
      </c>
    </row>
    <row r="75" spans="1:31" ht="15" customHeight="1" x14ac:dyDescent="0.2">
      <c r="A75" s="601"/>
      <c r="B75" s="10">
        <v>17</v>
      </c>
      <c r="C75" s="9">
        <f>'пятая ц.к.'!C75</f>
        <v>2259.19</v>
      </c>
      <c r="D75" s="191">
        <f>'пятая ц.к.'!D75</f>
        <v>299.99</v>
      </c>
      <c r="E75" s="191">
        <f>'пятая ц.к.'!E75</f>
        <v>0</v>
      </c>
      <c r="F75" s="76">
        <f>'пятая ц.к.'!F75</f>
        <v>4.8099999999999996</v>
      </c>
      <c r="G75" s="71">
        <f>'пятая ц.к.'!G75</f>
        <v>1018.54</v>
      </c>
      <c r="H75" s="71">
        <f>'пятая ц.к.'!H75</f>
        <v>343.8</v>
      </c>
      <c r="I75" s="71">
        <f>'пятая ц.к.'!I75</f>
        <v>343.8</v>
      </c>
      <c r="J75" s="71">
        <f t="shared" si="21"/>
        <v>898.22</v>
      </c>
      <c r="K75" s="71">
        <f t="shared" si="21"/>
        <v>1024.8500000000001</v>
      </c>
      <c r="L75" s="71">
        <f t="shared" si="21"/>
        <v>665.24</v>
      </c>
      <c r="M75" s="71">
        <f t="shared" si="21"/>
        <v>1093.33</v>
      </c>
      <c r="N75" s="23">
        <f t="shared" si="22"/>
        <v>4180.76</v>
      </c>
      <c r="O75" s="23">
        <f t="shared" si="23"/>
        <v>4307.3900000000003</v>
      </c>
      <c r="P75" s="23">
        <f t="shared" si="24"/>
        <v>3947.78</v>
      </c>
      <c r="Q75" s="23">
        <f t="shared" si="25"/>
        <v>4375.87</v>
      </c>
      <c r="R75" s="328">
        <f t="shared" ref="R75:R138" si="34">D75</f>
        <v>299.99</v>
      </c>
      <c r="S75" s="328">
        <f t="shared" ref="S75:S138" si="35">E75</f>
        <v>0</v>
      </c>
      <c r="T75" s="23">
        <f t="shared" si="26"/>
        <v>3506.02</v>
      </c>
      <c r="U75" s="23">
        <f t="shared" si="27"/>
        <v>3632.65</v>
      </c>
      <c r="V75" s="23">
        <f t="shared" si="28"/>
        <v>3273.04</v>
      </c>
      <c r="W75" s="23">
        <f t="shared" si="29"/>
        <v>3701.13</v>
      </c>
      <c r="X75" s="328">
        <f t="shared" ref="X75:X138" si="36">D75</f>
        <v>299.99</v>
      </c>
      <c r="Y75" s="328">
        <f t="shared" ref="Y75:Y138" si="37">E75</f>
        <v>0</v>
      </c>
      <c r="Z75" s="23">
        <f t="shared" si="30"/>
        <v>3506.02</v>
      </c>
      <c r="AA75" s="23">
        <f t="shared" si="31"/>
        <v>3632.65</v>
      </c>
      <c r="AB75" s="23">
        <f t="shared" si="32"/>
        <v>3273.04</v>
      </c>
      <c r="AC75" s="23">
        <f t="shared" si="33"/>
        <v>3701.13</v>
      </c>
      <c r="AD75" s="190">
        <f t="shared" ref="AD75:AD138" si="38">D75</f>
        <v>299.99</v>
      </c>
      <c r="AE75" s="372">
        <f t="shared" ref="AE75:AE138" si="39">E75</f>
        <v>0</v>
      </c>
    </row>
    <row r="76" spans="1:31" ht="15" customHeight="1" x14ac:dyDescent="0.2">
      <c r="A76" s="601"/>
      <c r="B76" s="10">
        <v>18</v>
      </c>
      <c r="C76" s="9">
        <f>'пятая ц.к.'!C76</f>
        <v>2295.52</v>
      </c>
      <c r="D76" s="191">
        <f>'пятая ц.к.'!D76</f>
        <v>0.05</v>
      </c>
      <c r="E76" s="191">
        <f>'пятая ц.к.'!E76</f>
        <v>27.68</v>
      </c>
      <c r="F76" s="76">
        <f>'пятая ц.к.'!F76</f>
        <v>4.8099999999999996</v>
      </c>
      <c r="G76" s="71">
        <f>'пятая ц.к.'!G76</f>
        <v>1018.54</v>
      </c>
      <c r="H76" s="71">
        <f>'пятая ц.к.'!H76</f>
        <v>343.8</v>
      </c>
      <c r="I76" s="71">
        <f>'пятая ц.к.'!I76</f>
        <v>343.8</v>
      </c>
      <c r="J76" s="71">
        <f t="shared" ref="J76:M91" si="40">J75</f>
        <v>898.22</v>
      </c>
      <c r="K76" s="71">
        <f t="shared" si="40"/>
        <v>1024.8500000000001</v>
      </c>
      <c r="L76" s="71">
        <f t="shared" si="40"/>
        <v>665.24</v>
      </c>
      <c r="M76" s="71">
        <f t="shared" si="40"/>
        <v>1093.33</v>
      </c>
      <c r="N76" s="23">
        <f t="shared" si="22"/>
        <v>4217.09</v>
      </c>
      <c r="O76" s="23">
        <f t="shared" si="23"/>
        <v>4343.72</v>
      </c>
      <c r="P76" s="23">
        <f t="shared" si="24"/>
        <v>3984.11</v>
      </c>
      <c r="Q76" s="23">
        <f t="shared" si="25"/>
        <v>4412.2</v>
      </c>
      <c r="R76" s="328">
        <f t="shared" si="34"/>
        <v>0.05</v>
      </c>
      <c r="S76" s="328">
        <f t="shared" si="35"/>
        <v>27.68</v>
      </c>
      <c r="T76" s="23">
        <f t="shared" si="26"/>
        <v>3542.35</v>
      </c>
      <c r="U76" s="23">
        <f t="shared" si="27"/>
        <v>3668.98</v>
      </c>
      <c r="V76" s="23">
        <f t="shared" si="28"/>
        <v>3309.37</v>
      </c>
      <c r="W76" s="23">
        <f t="shared" si="29"/>
        <v>3737.46</v>
      </c>
      <c r="X76" s="328">
        <f t="shared" si="36"/>
        <v>0.05</v>
      </c>
      <c r="Y76" s="328">
        <f t="shared" si="37"/>
        <v>27.68</v>
      </c>
      <c r="Z76" s="23">
        <f t="shared" si="30"/>
        <v>3542.35</v>
      </c>
      <c r="AA76" s="23">
        <f t="shared" si="31"/>
        <v>3668.98</v>
      </c>
      <c r="AB76" s="23">
        <f t="shared" si="32"/>
        <v>3309.37</v>
      </c>
      <c r="AC76" s="23">
        <f t="shared" si="33"/>
        <v>3737.46</v>
      </c>
      <c r="AD76" s="190">
        <f t="shared" si="38"/>
        <v>0.05</v>
      </c>
      <c r="AE76" s="372">
        <f t="shared" si="39"/>
        <v>27.68</v>
      </c>
    </row>
    <row r="77" spans="1:31" ht="15" customHeight="1" x14ac:dyDescent="0.2">
      <c r="A77" s="601"/>
      <c r="B77" s="10">
        <v>19</v>
      </c>
      <c r="C77" s="9">
        <f>'пятая ц.к.'!C77</f>
        <v>2306.36</v>
      </c>
      <c r="D77" s="191">
        <f>'пятая ц.к.'!D77</f>
        <v>0</v>
      </c>
      <c r="E77" s="191">
        <f>'пятая ц.к.'!E77</f>
        <v>87.5</v>
      </c>
      <c r="F77" s="76">
        <f>'пятая ц.к.'!F77</f>
        <v>4.8099999999999996</v>
      </c>
      <c r="G77" s="71">
        <f>'пятая ц.к.'!G77</f>
        <v>1018.54</v>
      </c>
      <c r="H77" s="71">
        <f>'пятая ц.к.'!H77</f>
        <v>343.8</v>
      </c>
      <c r="I77" s="71">
        <f>'пятая ц.к.'!I77</f>
        <v>343.8</v>
      </c>
      <c r="J77" s="71">
        <f t="shared" si="40"/>
        <v>898.22</v>
      </c>
      <c r="K77" s="71">
        <f t="shared" si="40"/>
        <v>1024.8500000000001</v>
      </c>
      <c r="L77" s="71">
        <f t="shared" si="40"/>
        <v>665.24</v>
      </c>
      <c r="M77" s="71">
        <f t="shared" si="40"/>
        <v>1093.33</v>
      </c>
      <c r="N77" s="23">
        <f t="shared" si="22"/>
        <v>4227.93</v>
      </c>
      <c r="O77" s="23">
        <f t="shared" si="23"/>
        <v>4354.5600000000004</v>
      </c>
      <c r="P77" s="23">
        <f t="shared" si="24"/>
        <v>3994.95</v>
      </c>
      <c r="Q77" s="23">
        <f t="shared" si="25"/>
        <v>4423.04</v>
      </c>
      <c r="R77" s="328">
        <f t="shared" si="34"/>
        <v>0</v>
      </c>
      <c r="S77" s="328">
        <f t="shared" si="35"/>
        <v>87.5</v>
      </c>
      <c r="T77" s="23">
        <f t="shared" si="26"/>
        <v>3553.19</v>
      </c>
      <c r="U77" s="23">
        <f t="shared" si="27"/>
        <v>3679.82</v>
      </c>
      <c r="V77" s="23">
        <f t="shared" si="28"/>
        <v>3320.21</v>
      </c>
      <c r="W77" s="23">
        <f t="shared" si="29"/>
        <v>3748.3</v>
      </c>
      <c r="X77" s="328">
        <f t="shared" si="36"/>
        <v>0</v>
      </c>
      <c r="Y77" s="328">
        <f t="shared" si="37"/>
        <v>87.5</v>
      </c>
      <c r="Z77" s="23">
        <f t="shared" si="30"/>
        <v>3553.19</v>
      </c>
      <c r="AA77" s="23">
        <f t="shared" si="31"/>
        <v>3679.82</v>
      </c>
      <c r="AB77" s="23">
        <f t="shared" si="32"/>
        <v>3320.21</v>
      </c>
      <c r="AC77" s="23">
        <f t="shared" si="33"/>
        <v>3748.3</v>
      </c>
      <c r="AD77" s="190">
        <f t="shared" si="38"/>
        <v>0</v>
      </c>
      <c r="AE77" s="372">
        <f t="shared" si="39"/>
        <v>87.5</v>
      </c>
    </row>
    <row r="78" spans="1:31" ht="15" customHeight="1" x14ac:dyDescent="0.2">
      <c r="A78" s="601"/>
      <c r="B78" s="10">
        <v>20</v>
      </c>
      <c r="C78" s="9">
        <f>'пятая ц.к.'!C78</f>
        <v>2266.83</v>
      </c>
      <c r="D78" s="191">
        <f>'пятая ц.к.'!D78</f>
        <v>0</v>
      </c>
      <c r="E78" s="191">
        <f>'пятая ц.к.'!E78</f>
        <v>142.96</v>
      </c>
      <c r="F78" s="76">
        <f>'пятая ц.к.'!F78</f>
        <v>4.8099999999999996</v>
      </c>
      <c r="G78" s="71">
        <f>'пятая ц.к.'!G78</f>
        <v>1018.54</v>
      </c>
      <c r="H78" s="71">
        <f>'пятая ц.к.'!H78</f>
        <v>343.8</v>
      </c>
      <c r="I78" s="71">
        <f>'пятая ц.к.'!I78</f>
        <v>343.8</v>
      </c>
      <c r="J78" s="71">
        <f t="shared" si="40"/>
        <v>898.22</v>
      </c>
      <c r="K78" s="71">
        <f t="shared" si="40"/>
        <v>1024.8500000000001</v>
      </c>
      <c r="L78" s="71">
        <f t="shared" si="40"/>
        <v>665.24</v>
      </c>
      <c r="M78" s="71">
        <f t="shared" si="40"/>
        <v>1093.33</v>
      </c>
      <c r="N78" s="23">
        <f t="shared" si="22"/>
        <v>4188.3999999999996</v>
      </c>
      <c r="O78" s="23">
        <f t="shared" si="23"/>
        <v>4315.03</v>
      </c>
      <c r="P78" s="23">
        <f t="shared" si="24"/>
        <v>3955.42</v>
      </c>
      <c r="Q78" s="23">
        <f t="shared" si="25"/>
        <v>4383.51</v>
      </c>
      <c r="R78" s="328">
        <f t="shared" si="34"/>
        <v>0</v>
      </c>
      <c r="S78" s="328">
        <f t="shared" si="35"/>
        <v>142.96</v>
      </c>
      <c r="T78" s="23">
        <f t="shared" si="26"/>
        <v>3513.66</v>
      </c>
      <c r="U78" s="23">
        <f t="shared" si="27"/>
        <v>3640.29</v>
      </c>
      <c r="V78" s="23">
        <f t="shared" si="28"/>
        <v>3280.68</v>
      </c>
      <c r="W78" s="23">
        <f t="shared" si="29"/>
        <v>3708.77</v>
      </c>
      <c r="X78" s="328">
        <f t="shared" si="36"/>
        <v>0</v>
      </c>
      <c r="Y78" s="328">
        <f t="shared" si="37"/>
        <v>142.96</v>
      </c>
      <c r="Z78" s="23">
        <f t="shared" si="30"/>
        <v>3513.66</v>
      </c>
      <c r="AA78" s="23">
        <f t="shared" si="31"/>
        <v>3640.29</v>
      </c>
      <c r="AB78" s="23">
        <f t="shared" si="32"/>
        <v>3280.68</v>
      </c>
      <c r="AC78" s="23">
        <f t="shared" si="33"/>
        <v>3708.77</v>
      </c>
      <c r="AD78" s="190">
        <f t="shared" si="38"/>
        <v>0</v>
      </c>
      <c r="AE78" s="372">
        <f t="shared" si="39"/>
        <v>142.96</v>
      </c>
    </row>
    <row r="79" spans="1:31" ht="15" customHeight="1" x14ac:dyDescent="0.2">
      <c r="A79" s="601"/>
      <c r="B79" s="10">
        <v>21</v>
      </c>
      <c r="C79" s="9">
        <f>'пятая ц.к.'!C79</f>
        <v>2231.21</v>
      </c>
      <c r="D79" s="191">
        <f>'пятая ц.к.'!D79</f>
        <v>0</v>
      </c>
      <c r="E79" s="191">
        <f>'пятая ц.к.'!E79</f>
        <v>346.48</v>
      </c>
      <c r="F79" s="76">
        <f>'пятая ц.к.'!F79</f>
        <v>4.8099999999999996</v>
      </c>
      <c r="G79" s="71">
        <f>'пятая ц.к.'!G79</f>
        <v>1018.54</v>
      </c>
      <c r="H79" s="71">
        <f>'пятая ц.к.'!H79</f>
        <v>343.8</v>
      </c>
      <c r="I79" s="71">
        <f>'пятая ц.к.'!I79</f>
        <v>343.8</v>
      </c>
      <c r="J79" s="71">
        <f t="shared" si="40"/>
        <v>898.22</v>
      </c>
      <c r="K79" s="71">
        <f t="shared" si="40"/>
        <v>1024.8500000000001</v>
      </c>
      <c r="L79" s="71">
        <f t="shared" si="40"/>
        <v>665.24</v>
      </c>
      <c r="M79" s="71">
        <f t="shared" si="40"/>
        <v>1093.33</v>
      </c>
      <c r="N79" s="23">
        <f t="shared" si="22"/>
        <v>4152.78</v>
      </c>
      <c r="O79" s="23">
        <f t="shared" si="23"/>
        <v>4279.41</v>
      </c>
      <c r="P79" s="23">
        <f t="shared" si="24"/>
        <v>3919.8</v>
      </c>
      <c r="Q79" s="23">
        <f t="shared" si="25"/>
        <v>4347.8900000000003</v>
      </c>
      <c r="R79" s="328">
        <f t="shared" si="34"/>
        <v>0</v>
      </c>
      <c r="S79" s="328">
        <f t="shared" si="35"/>
        <v>346.48</v>
      </c>
      <c r="T79" s="23">
        <f t="shared" si="26"/>
        <v>3478.04</v>
      </c>
      <c r="U79" s="23">
        <f t="shared" si="27"/>
        <v>3604.67</v>
      </c>
      <c r="V79" s="23">
        <f t="shared" si="28"/>
        <v>3245.06</v>
      </c>
      <c r="W79" s="23">
        <f t="shared" si="29"/>
        <v>3673.15</v>
      </c>
      <c r="X79" s="328">
        <f t="shared" si="36"/>
        <v>0</v>
      </c>
      <c r="Y79" s="328">
        <f t="shared" si="37"/>
        <v>346.48</v>
      </c>
      <c r="Z79" s="23">
        <f t="shared" si="30"/>
        <v>3478.04</v>
      </c>
      <c r="AA79" s="23">
        <f t="shared" si="31"/>
        <v>3604.67</v>
      </c>
      <c r="AB79" s="23">
        <f t="shared" si="32"/>
        <v>3245.06</v>
      </c>
      <c r="AC79" s="23">
        <f t="shared" si="33"/>
        <v>3673.15</v>
      </c>
      <c r="AD79" s="190">
        <f t="shared" si="38"/>
        <v>0</v>
      </c>
      <c r="AE79" s="372">
        <f t="shared" si="39"/>
        <v>346.48</v>
      </c>
    </row>
    <row r="80" spans="1:31" ht="15" customHeight="1" x14ac:dyDescent="0.2">
      <c r="A80" s="601"/>
      <c r="B80" s="10">
        <v>22</v>
      </c>
      <c r="C80" s="9">
        <f>'пятая ц.к.'!C80</f>
        <v>1938.26</v>
      </c>
      <c r="D80" s="191">
        <f>'пятая ц.к.'!D80</f>
        <v>4.84</v>
      </c>
      <c r="E80" s="191">
        <f>'пятая ц.к.'!E80</f>
        <v>501.39</v>
      </c>
      <c r="F80" s="76">
        <f>'пятая ц.к.'!F80</f>
        <v>4.8099999999999996</v>
      </c>
      <c r="G80" s="71">
        <f>'пятая ц.к.'!G80</f>
        <v>1018.54</v>
      </c>
      <c r="H80" s="71">
        <f>'пятая ц.к.'!H80</f>
        <v>343.8</v>
      </c>
      <c r="I80" s="71">
        <f>'пятая ц.к.'!I80</f>
        <v>343.8</v>
      </c>
      <c r="J80" s="71">
        <f t="shared" si="40"/>
        <v>898.22</v>
      </c>
      <c r="K80" s="71">
        <f t="shared" si="40"/>
        <v>1024.8500000000001</v>
      </c>
      <c r="L80" s="71">
        <f t="shared" si="40"/>
        <v>665.24</v>
      </c>
      <c r="M80" s="71">
        <f t="shared" si="40"/>
        <v>1093.33</v>
      </c>
      <c r="N80" s="23">
        <f t="shared" si="22"/>
        <v>3859.83</v>
      </c>
      <c r="O80" s="23">
        <f t="shared" si="23"/>
        <v>3986.46</v>
      </c>
      <c r="P80" s="23">
        <f t="shared" si="24"/>
        <v>3626.85</v>
      </c>
      <c r="Q80" s="23">
        <f t="shared" si="25"/>
        <v>4054.94</v>
      </c>
      <c r="R80" s="328">
        <f t="shared" si="34"/>
        <v>4.84</v>
      </c>
      <c r="S80" s="328">
        <f t="shared" si="35"/>
        <v>501.39</v>
      </c>
      <c r="T80" s="23">
        <f t="shared" si="26"/>
        <v>3185.09</v>
      </c>
      <c r="U80" s="23">
        <f t="shared" si="27"/>
        <v>3311.72</v>
      </c>
      <c r="V80" s="23">
        <f t="shared" si="28"/>
        <v>2952.11</v>
      </c>
      <c r="W80" s="23">
        <f t="shared" si="29"/>
        <v>3380.2</v>
      </c>
      <c r="X80" s="328">
        <f t="shared" si="36"/>
        <v>4.84</v>
      </c>
      <c r="Y80" s="328">
        <f t="shared" si="37"/>
        <v>501.39</v>
      </c>
      <c r="Z80" s="23">
        <f t="shared" si="30"/>
        <v>3185.09</v>
      </c>
      <c r="AA80" s="23">
        <f t="shared" si="31"/>
        <v>3311.72</v>
      </c>
      <c r="AB80" s="23">
        <f t="shared" si="32"/>
        <v>2952.11</v>
      </c>
      <c r="AC80" s="23">
        <f t="shared" si="33"/>
        <v>3380.2</v>
      </c>
      <c r="AD80" s="190">
        <f t="shared" si="38"/>
        <v>4.84</v>
      </c>
      <c r="AE80" s="372">
        <f t="shared" si="39"/>
        <v>501.39</v>
      </c>
    </row>
    <row r="81" spans="1:31" ht="15" customHeight="1" x14ac:dyDescent="0.2">
      <c r="A81" s="602"/>
      <c r="B81" s="10">
        <v>23</v>
      </c>
      <c r="C81" s="9">
        <f>'пятая ц.к.'!C81</f>
        <v>1697.4</v>
      </c>
      <c r="D81" s="191">
        <f>'пятая ц.к.'!D81</f>
        <v>16.920000000000002</v>
      </c>
      <c r="E81" s="191">
        <f>'пятая ц.к.'!E81</f>
        <v>473.91</v>
      </c>
      <c r="F81" s="76">
        <f>'пятая ц.к.'!F81</f>
        <v>4.8099999999999996</v>
      </c>
      <c r="G81" s="71">
        <f>'пятая ц.к.'!G81</f>
        <v>1018.54</v>
      </c>
      <c r="H81" s="71">
        <f>'пятая ц.к.'!H81</f>
        <v>343.8</v>
      </c>
      <c r="I81" s="71">
        <f>'пятая ц.к.'!I81</f>
        <v>343.8</v>
      </c>
      <c r="J81" s="71">
        <f t="shared" si="40"/>
        <v>898.22</v>
      </c>
      <c r="K81" s="71">
        <f t="shared" si="40"/>
        <v>1024.8500000000001</v>
      </c>
      <c r="L81" s="71">
        <f t="shared" si="40"/>
        <v>665.24</v>
      </c>
      <c r="M81" s="71">
        <f t="shared" si="40"/>
        <v>1093.33</v>
      </c>
      <c r="N81" s="23">
        <f t="shared" si="22"/>
        <v>3618.97</v>
      </c>
      <c r="O81" s="23">
        <f t="shared" si="23"/>
        <v>3745.6</v>
      </c>
      <c r="P81" s="23">
        <f t="shared" si="24"/>
        <v>3385.99</v>
      </c>
      <c r="Q81" s="23">
        <f t="shared" si="25"/>
        <v>3814.08</v>
      </c>
      <c r="R81" s="328">
        <f t="shared" si="34"/>
        <v>16.920000000000002</v>
      </c>
      <c r="S81" s="328">
        <f t="shared" si="35"/>
        <v>473.91</v>
      </c>
      <c r="T81" s="23">
        <f t="shared" si="26"/>
        <v>2944.23</v>
      </c>
      <c r="U81" s="23">
        <f t="shared" si="27"/>
        <v>3070.86</v>
      </c>
      <c r="V81" s="23">
        <f t="shared" si="28"/>
        <v>2711.25</v>
      </c>
      <c r="W81" s="23">
        <f t="shared" si="29"/>
        <v>3139.34</v>
      </c>
      <c r="X81" s="328">
        <f t="shared" si="36"/>
        <v>16.920000000000002</v>
      </c>
      <c r="Y81" s="328">
        <f t="shared" si="37"/>
        <v>473.91</v>
      </c>
      <c r="Z81" s="23">
        <f t="shared" si="30"/>
        <v>2944.23</v>
      </c>
      <c r="AA81" s="23">
        <f t="shared" si="31"/>
        <v>3070.86</v>
      </c>
      <c r="AB81" s="23">
        <f t="shared" si="32"/>
        <v>2711.25</v>
      </c>
      <c r="AC81" s="23">
        <f t="shared" si="33"/>
        <v>3139.34</v>
      </c>
      <c r="AD81" s="190">
        <f t="shared" si="38"/>
        <v>16.920000000000002</v>
      </c>
      <c r="AE81" s="372">
        <f t="shared" si="39"/>
        <v>473.91</v>
      </c>
    </row>
    <row r="82" spans="1:31" ht="15" customHeight="1" x14ac:dyDescent="0.2">
      <c r="A82" s="600">
        <f>'третья ц.к.'!A82:A105</f>
        <v>45600</v>
      </c>
      <c r="B82" s="10">
        <v>0</v>
      </c>
      <c r="C82" s="9">
        <f>'пятая ц.к.'!C82</f>
        <v>1542</v>
      </c>
      <c r="D82" s="191">
        <f>'пятая ц.к.'!D82</f>
        <v>0</v>
      </c>
      <c r="E82" s="191">
        <f>'пятая ц.к.'!E82</f>
        <v>168.35</v>
      </c>
      <c r="F82" s="76">
        <f>'пятая ц.к.'!F82</f>
        <v>4.8099999999999996</v>
      </c>
      <c r="G82" s="71">
        <f>'пятая ц.к.'!G82</f>
        <v>1018.54</v>
      </c>
      <c r="H82" s="71">
        <f>'пятая ц.к.'!H82</f>
        <v>343.8</v>
      </c>
      <c r="I82" s="71">
        <f>'пятая ц.к.'!I82</f>
        <v>343.8</v>
      </c>
      <c r="J82" s="71">
        <f t="shared" si="40"/>
        <v>898.22</v>
      </c>
      <c r="K82" s="71">
        <f t="shared" si="40"/>
        <v>1024.8500000000001</v>
      </c>
      <c r="L82" s="71">
        <f t="shared" si="40"/>
        <v>665.24</v>
      </c>
      <c r="M82" s="71">
        <f t="shared" si="40"/>
        <v>1093.33</v>
      </c>
      <c r="N82" s="23">
        <f t="shared" si="22"/>
        <v>3463.57</v>
      </c>
      <c r="O82" s="23">
        <f t="shared" si="23"/>
        <v>3590.2</v>
      </c>
      <c r="P82" s="23">
        <f t="shared" si="24"/>
        <v>3230.59</v>
      </c>
      <c r="Q82" s="23">
        <f t="shared" si="25"/>
        <v>3658.68</v>
      </c>
      <c r="R82" s="328">
        <f t="shared" si="34"/>
        <v>0</v>
      </c>
      <c r="S82" s="328">
        <f t="shared" si="35"/>
        <v>168.35</v>
      </c>
      <c r="T82" s="23">
        <f t="shared" si="26"/>
        <v>2788.83</v>
      </c>
      <c r="U82" s="23">
        <f t="shared" si="27"/>
        <v>2915.46</v>
      </c>
      <c r="V82" s="23">
        <f t="shared" si="28"/>
        <v>2555.85</v>
      </c>
      <c r="W82" s="23">
        <f t="shared" si="29"/>
        <v>2983.94</v>
      </c>
      <c r="X82" s="328">
        <f t="shared" si="36"/>
        <v>0</v>
      </c>
      <c r="Y82" s="328">
        <f t="shared" si="37"/>
        <v>168.35</v>
      </c>
      <c r="Z82" s="23">
        <f t="shared" si="30"/>
        <v>2788.83</v>
      </c>
      <c r="AA82" s="23">
        <f t="shared" si="31"/>
        <v>2915.46</v>
      </c>
      <c r="AB82" s="23">
        <f t="shared" si="32"/>
        <v>2555.85</v>
      </c>
      <c r="AC82" s="23">
        <f t="shared" si="33"/>
        <v>2983.94</v>
      </c>
      <c r="AD82" s="190">
        <f t="shared" si="38"/>
        <v>0</v>
      </c>
      <c r="AE82" s="372">
        <f t="shared" si="39"/>
        <v>168.35</v>
      </c>
    </row>
    <row r="83" spans="1:31" ht="15" customHeight="1" x14ac:dyDescent="0.2">
      <c r="A83" s="601"/>
      <c r="B83" s="10">
        <v>1</v>
      </c>
      <c r="C83" s="9">
        <f>'пятая ц.к.'!C83</f>
        <v>1435.89</v>
      </c>
      <c r="D83" s="191">
        <f>'пятая ц.к.'!D83</f>
        <v>13.48</v>
      </c>
      <c r="E83" s="191">
        <f>'пятая ц.к.'!E83</f>
        <v>31.79</v>
      </c>
      <c r="F83" s="76">
        <f>'пятая ц.к.'!F83</f>
        <v>4.8099999999999996</v>
      </c>
      <c r="G83" s="71">
        <f>'пятая ц.к.'!G83</f>
        <v>1018.54</v>
      </c>
      <c r="H83" s="71">
        <f>'пятая ц.к.'!H83</f>
        <v>343.8</v>
      </c>
      <c r="I83" s="71">
        <f>'пятая ц.к.'!I83</f>
        <v>343.8</v>
      </c>
      <c r="J83" s="71">
        <f t="shared" si="40"/>
        <v>898.22</v>
      </c>
      <c r="K83" s="71">
        <f t="shared" si="40"/>
        <v>1024.8500000000001</v>
      </c>
      <c r="L83" s="71">
        <f t="shared" si="40"/>
        <v>665.24</v>
      </c>
      <c r="M83" s="71">
        <f t="shared" si="40"/>
        <v>1093.33</v>
      </c>
      <c r="N83" s="23">
        <f t="shared" si="22"/>
        <v>3357.46</v>
      </c>
      <c r="O83" s="23">
        <f t="shared" si="23"/>
        <v>3484.09</v>
      </c>
      <c r="P83" s="23">
        <f t="shared" si="24"/>
        <v>3124.48</v>
      </c>
      <c r="Q83" s="23">
        <f t="shared" si="25"/>
        <v>3552.57</v>
      </c>
      <c r="R83" s="328">
        <f t="shared" si="34"/>
        <v>13.48</v>
      </c>
      <c r="S83" s="328">
        <f t="shared" si="35"/>
        <v>31.79</v>
      </c>
      <c r="T83" s="23">
        <f t="shared" si="26"/>
        <v>2682.72</v>
      </c>
      <c r="U83" s="23">
        <f t="shared" si="27"/>
        <v>2809.35</v>
      </c>
      <c r="V83" s="23">
        <f t="shared" si="28"/>
        <v>2449.7399999999998</v>
      </c>
      <c r="W83" s="23">
        <f t="shared" si="29"/>
        <v>2877.83</v>
      </c>
      <c r="X83" s="328">
        <f t="shared" si="36"/>
        <v>13.48</v>
      </c>
      <c r="Y83" s="328">
        <f t="shared" si="37"/>
        <v>31.79</v>
      </c>
      <c r="Z83" s="23">
        <f t="shared" si="30"/>
        <v>2682.72</v>
      </c>
      <c r="AA83" s="23">
        <f t="shared" si="31"/>
        <v>2809.35</v>
      </c>
      <c r="AB83" s="23">
        <f t="shared" si="32"/>
        <v>2449.7399999999998</v>
      </c>
      <c r="AC83" s="23">
        <f t="shared" si="33"/>
        <v>2877.83</v>
      </c>
      <c r="AD83" s="190">
        <f t="shared" si="38"/>
        <v>13.48</v>
      </c>
      <c r="AE83" s="372">
        <f t="shared" si="39"/>
        <v>31.79</v>
      </c>
    </row>
    <row r="84" spans="1:31" ht="15" customHeight="1" x14ac:dyDescent="0.2">
      <c r="A84" s="601"/>
      <c r="B84" s="10">
        <v>2</v>
      </c>
      <c r="C84" s="9">
        <f>'пятая ц.к.'!C84</f>
        <v>1377.62</v>
      </c>
      <c r="D84" s="191">
        <f>'пятая ц.к.'!D84</f>
        <v>0</v>
      </c>
      <c r="E84" s="191">
        <f>'пятая ц.к.'!E84</f>
        <v>55.34</v>
      </c>
      <c r="F84" s="76">
        <f>'пятая ц.к.'!F84</f>
        <v>4.8099999999999996</v>
      </c>
      <c r="G84" s="71">
        <f>'пятая ц.к.'!G84</f>
        <v>1018.54</v>
      </c>
      <c r="H84" s="71">
        <f>'пятая ц.к.'!H84</f>
        <v>343.8</v>
      </c>
      <c r="I84" s="71">
        <f>'пятая ц.к.'!I84</f>
        <v>343.8</v>
      </c>
      <c r="J84" s="71">
        <f t="shared" si="40"/>
        <v>898.22</v>
      </c>
      <c r="K84" s="71">
        <f t="shared" si="40"/>
        <v>1024.8500000000001</v>
      </c>
      <c r="L84" s="71">
        <f t="shared" si="40"/>
        <v>665.24</v>
      </c>
      <c r="M84" s="71">
        <f t="shared" si="40"/>
        <v>1093.33</v>
      </c>
      <c r="N84" s="23">
        <f t="shared" si="22"/>
        <v>3299.19</v>
      </c>
      <c r="O84" s="23">
        <f t="shared" si="23"/>
        <v>3425.82</v>
      </c>
      <c r="P84" s="23">
        <f t="shared" si="24"/>
        <v>3066.21</v>
      </c>
      <c r="Q84" s="23">
        <f t="shared" si="25"/>
        <v>3494.3</v>
      </c>
      <c r="R84" s="328">
        <f t="shared" si="34"/>
        <v>0</v>
      </c>
      <c r="S84" s="328">
        <f t="shared" si="35"/>
        <v>55.34</v>
      </c>
      <c r="T84" s="23">
        <f t="shared" si="26"/>
        <v>2624.45</v>
      </c>
      <c r="U84" s="23">
        <f t="shared" si="27"/>
        <v>2751.08</v>
      </c>
      <c r="V84" s="23">
        <f t="shared" si="28"/>
        <v>2391.4699999999998</v>
      </c>
      <c r="W84" s="23">
        <f t="shared" si="29"/>
        <v>2819.56</v>
      </c>
      <c r="X84" s="328">
        <f t="shared" si="36"/>
        <v>0</v>
      </c>
      <c r="Y84" s="328">
        <f t="shared" si="37"/>
        <v>55.34</v>
      </c>
      <c r="Z84" s="23">
        <f t="shared" si="30"/>
        <v>2624.45</v>
      </c>
      <c r="AA84" s="23">
        <f t="shared" si="31"/>
        <v>2751.08</v>
      </c>
      <c r="AB84" s="23">
        <f t="shared" si="32"/>
        <v>2391.4699999999998</v>
      </c>
      <c r="AC84" s="23">
        <f t="shared" si="33"/>
        <v>2819.56</v>
      </c>
      <c r="AD84" s="190">
        <f t="shared" si="38"/>
        <v>0</v>
      </c>
      <c r="AE84" s="372">
        <f t="shared" si="39"/>
        <v>55.34</v>
      </c>
    </row>
    <row r="85" spans="1:31" ht="15" customHeight="1" x14ac:dyDescent="0.2">
      <c r="A85" s="601"/>
      <c r="B85" s="10">
        <v>3</v>
      </c>
      <c r="C85" s="9">
        <f>'пятая ц.к.'!C85</f>
        <v>1367.36</v>
      </c>
      <c r="D85" s="191">
        <f>'пятая ц.к.'!D85</f>
        <v>101.94</v>
      </c>
      <c r="E85" s="191">
        <f>'пятая ц.к.'!E85</f>
        <v>0.08</v>
      </c>
      <c r="F85" s="76">
        <f>'пятая ц.к.'!F85</f>
        <v>4.8099999999999996</v>
      </c>
      <c r="G85" s="71">
        <f>'пятая ц.к.'!G85</f>
        <v>1018.54</v>
      </c>
      <c r="H85" s="71">
        <f>'пятая ц.к.'!H85</f>
        <v>343.8</v>
      </c>
      <c r="I85" s="71">
        <f>'пятая ц.к.'!I85</f>
        <v>343.8</v>
      </c>
      <c r="J85" s="71">
        <f t="shared" si="40"/>
        <v>898.22</v>
      </c>
      <c r="K85" s="71">
        <f t="shared" si="40"/>
        <v>1024.8500000000001</v>
      </c>
      <c r="L85" s="71">
        <f t="shared" si="40"/>
        <v>665.24</v>
      </c>
      <c r="M85" s="71">
        <f t="shared" si="40"/>
        <v>1093.33</v>
      </c>
      <c r="N85" s="23">
        <f t="shared" si="22"/>
        <v>3288.93</v>
      </c>
      <c r="O85" s="23">
        <f t="shared" si="23"/>
        <v>3415.56</v>
      </c>
      <c r="P85" s="23">
        <f t="shared" si="24"/>
        <v>3055.95</v>
      </c>
      <c r="Q85" s="23">
        <f t="shared" si="25"/>
        <v>3484.04</v>
      </c>
      <c r="R85" s="328">
        <f t="shared" si="34"/>
        <v>101.94</v>
      </c>
      <c r="S85" s="328">
        <f t="shared" si="35"/>
        <v>0.08</v>
      </c>
      <c r="T85" s="23">
        <f t="shared" si="26"/>
        <v>2614.19</v>
      </c>
      <c r="U85" s="23">
        <f t="shared" si="27"/>
        <v>2740.82</v>
      </c>
      <c r="V85" s="23">
        <f t="shared" si="28"/>
        <v>2381.21</v>
      </c>
      <c r="W85" s="23">
        <f t="shared" si="29"/>
        <v>2809.3</v>
      </c>
      <c r="X85" s="328">
        <f t="shared" si="36"/>
        <v>101.94</v>
      </c>
      <c r="Y85" s="328">
        <f t="shared" si="37"/>
        <v>0.08</v>
      </c>
      <c r="Z85" s="23">
        <f t="shared" si="30"/>
        <v>2614.19</v>
      </c>
      <c r="AA85" s="23">
        <f t="shared" si="31"/>
        <v>2740.82</v>
      </c>
      <c r="AB85" s="23">
        <f t="shared" si="32"/>
        <v>2381.21</v>
      </c>
      <c r="AC85" s="23">
        <f t="shared" si="33"/>
        <v>2809.3</v>
      </c>
      <c r="AD85" s="190">
        <f t="shared" si="38"/>
        <v>101.94</v>
      </c>
      <c r="AE85" s="372">
        <f t="shared" si="39"/>
        <v>0.08</v>
      </c>
    </row>
    <row r="86" spans="1:31" ht="15" customHeight="1" x14ac:dyDescent="0.2">
      <c r="A86" s="601"/>
      <c r="B86" s="10">
        <v>4</v>
      </c>
      <c r="C86" s="9">
        <f>'пятая ц.к.'!C86</f>
        <v>1227.55</v>
      </c>
      <c r="D86" s="191">
        <f>'пятая ц.к.'!D86</f>
        <v>190.25</v>
      </c>
      <c r="E86" s="191">
        <f>'пятая ц.к.'!E86</f>
        <v>0</v>
      </c>
      <c r="F86" s="76">
        <f>'пятая ц.к.'!F86</f>
        <v>4.8099999999999996</v>
      </c>
      <c r="G86" s="71">
        <f>'пятая ц.к.'!G86</f>
        <v>1018.54</v>
      </c>
      <c r="H86" s="71">
        <f>'пятая ц.к.'!H86</f>
        <v>343.8</v>
      </c>
      <c r="I86" s="71">
        <f>'пятая ц.к.'!I86</f>
        <v>343.8</v>
      </c>
      <c r="J86" s="71">
        <f t="shared" si="40"/>
        <v>898.22</v>
      </c>
      <c r="K86" s="71">
        <f t="shared" si="40"/>
        <v>1024.8500000000001</v>
      </c>
      <c r="L86" s="71">
        <f t="shared" si="40"/>
        <v>665.24</v>
      </c>
      <c r="M86" s="71">
        <f t="shared" si="40"/>
        <v>1093.33</v>
      </c>
      <c r="N86" s="23">
        <f t="shared" si="22"/>
        <v>3149.12</v>
      </c>
      <c r="O86" s="23">
        <f t="shared" si="23"/>
        <v>3275.75</v>
      </c>
      <c r="P86" s="23">
        <f t="shared" si="24"/>
        <v>2916.14</v>
      </c>
      <c r="Q86" s="23">
        <f t="shared" si="25"/>
        <v>3344.23</v>
      </c>
      <c r="R86" s="328">
        <f t="shared" si="34"/>
        <v>190.25</v>
      </c>
      <c r="S86" s="328">
        <f t="shared" si="35"/>
        <v>0</v>
      </c>
      <c r="T86" s="23">
        <f t="shared" si="26"/>
        <v>2474.38</v>
      </c>
      <c r="U86" s="23">
        <f t="shared" si="27"/>
        <v>2601.0100000000002</v>
      </c>
      <c r="V86" s="23">
        <f t="shared" si="28"/>
        <v>2241.4</v>
      </c>
      <c r="W86" s="23">
        <f t="shared" si="29"/>
        <v>2669.49</v>
      </c>
      <c r="X86" s="328">
        <f t="shared" si="36"/>
        <v>190.25</v>
      </c>
      <c r="Y86" s="328">
        <f t="shared" si="37"/>
        <v>0</v>
      </c>
      <c r="Z86" s="23">
        <f t="shared" si="30"/>
        <v>2474.38</v>
      </c>
      <c r="AA86" s="23">
        <f t="shared" si="31"/>
        <v>2601.0100000000002</v>
      </c>
      <c r="AB86" s="23">
        <f t="shared" si="32"/>
        <v>2241.4</v>
      </c>
      <c r="AC86" s="23">
        <f t="shared" si="33"/>
        <v>2669.49</v>
      </c>
      <c r="AD86" s="190">
        <f t="shared" si="38"/>
        <v>190.25</v>
      </c>
      <c r="AE86" s="372">
        <f t="shared" si="39"/>
        <v>0</v>
      </c>
    </row>
    <row r="87" spans="1:31" ht="15" customHeight="1" x14ac:dyDescent="0.2">
      <c r="A87" s="601"/>
      <c r="B87" s="10">
        <v>5</v>
      </c>
      <c r="C87" s="9">
        <f>'пятая ц.к.'!C87</f>
        <v>1369.6</v>
      </c>
      <c r="D87" s="191">
        <f>'пятая ц.к.'!D87</f>
        <v>71.900000000000006</v>
      </c>
      <c r="E87" s="191">
        <f>'пятая ц.к.'!E87</f>
        <v>0.16</v>
      </c>
      <c r="F87" s="76">
        <f>'пятая ц.к.'!F87</f>
        <v>4.8099999999999996</v>
      </c>
      <c r="G87" s="71">
        <f>'пятая ц.к.'!G87</f>
        <v>1018.54</v>
      </c>
      <c r="H87" s="71">
        <f>'пятая ц.к.'!H87</f>
        <v>343.8</v>
      </c>
      <c r="I87" s="71">
        <f>'пятая ц.к.'!I87</f>
        <v>343.8</v>
      </c>
      <c r="J87" s="71">
        <f t="shared" si="40"/>
        <v>898.22</v>
      </c>
      <c r="K87" s="71">
        <f t="shared" si="40"/>
        <v>1024.8500000000001</v>
      </c>
      <c r="L87" s="71">
        <f t="shared" si="40"/>
        <v>665.24</v>
      </c>
      <c r="M87" s="71">
        <f t="shared" si="40"/>
        <v>1093.33</v>
      </c>
      <c r="N87" s="23">
        <f t="shared" si="22"/>
        <v>3291.17</v>
      </c>
      <c r="O87" s="23">
        <f t="shared" si="23"/>
        <v>3417.8</v>
      </c>
      <c r="P87" s="23">
        <f t="shared" si="24"/>
        <v>3058.19</v>
      </c>
      <c r="Q87" s="23">
        <f t="shared" si="25"/>
        <v>3486.28</v>
      </c>
      <c r="R87" s="328">
        <f t="shared" si="34"/>
        <v>71.900000000000006</v>
      </c>
      <c r="S87" s="328">
        <f t="shared" si="35"/>
        <v>0.16</v>
      </c>
      <c r="T87" s="23">
        <f t="shared" si="26"/>
        <v>2616.4299999999998</v>
      </c>
      <c r="U87" s="23">
        <f t="shared" si="27"/>
        <v>2743.06</v>
      </c>
      <c r="V87" s="23">
        <f t="shared" si="28"/>
        <v>2383.4499999999998</v>
      </c>
      <c r="W87" s="23">
        <f t="shared" si="29"/>
        <v>2811.54</v>
      </c>
      <c r="X87" s="328">
        <f t="shared" si="36"/>
        <v>71.900000000000006</v>
      </c>
      <c r="Y87" s="328">
        <f t="shared" si="37"/>
        <v>0.16</v>
      </c>
      <c r="Z87" s="23">
        <f t="shared" si="30"/>
        <v>2616.4299999999998</v>
      </c>
      <c r="AA87" s="23">
        <f t="shared" si="31"/>
        <v>2743.06</v>
      </c>
      <c r="AB87" s="23">
        <f t="shared" si="32"/>
        <v>2383.4499999999998</v>
      </c>
      <c r="AC87" s="23">
        <f t="shared" si="33"/>
        <v>2811.54</v>
      </c>
      <c r="AD87" s="190">
        <f t="shared" si="38"/>
        <v>71.900000000000006</v>
      </c>
      <c r="AE87" s="372">
        <f t="shared" si="39"/>
        <v>0.16</v>
      </c>
    </row>
    <row r="88" spans="1:31" ht="15" customHeight="1" x14ac:dyDescent="0.2">
      <c r="A88" s="601"/>
      <c r="B88" s="10">
        <v>6</v>
      </c>
      <c r="C88" s="9">
        <f>'пятая ц.к.'!C88</f>
        <v>1433.48</v>
      </c>
      <c r="D88" s="191">
        <f>'пятая ц.к.'!D88</f>
        <v>298.35000000000002</v>
      </c>
      <c r="E88" s="191">
        <f>'пятая ц.к.'!E88</f>
        <v>0</v>
      </c>
      <c r="F88" s="76">
        <f>'пятая ц.к.'!F88</f>
        <v>4.8099999999999996</v>
      </c>
      <c r="G88" s="71">
        <f>'пятая ц.к.'!G88</f>
        <v>1018.54</v>
      </c>
      <c r="H88" s="71">
        <f>'пятая ц.к.'!H88</f>
        <v>343.8</v>
      </c>
      <c r="I88" s="71">
        <f>'пятая ц.к.'!I88</f>
        <v>343.8</v>
      </c>
      <c r="J88" s="71">
        <f t="shared" si="40"/>
        <v>898.22</v>
      </c>
      <c r="K88" s="71">
        <f t="shared" si="40"/>
        <v>1024.8500000000001</v>
      </c>
      <c r="L88" s="71">
        <f t="shared" si="40"/>
        <v>665.24</v>
      </c>
      <c r="M88" s="71">
        <f t="shared" si="40"/>
        <v>1093.33</v>
      </c>
      <c r="N88" s="23">
        <f t="shared" si="22"/>
        <v>3355.05</v>
      </c>
      <c r="O88" s="23">
        <f t="shared" si="23"/>
        <v>3481.68</v>
      </c>
      <c r="P88" s="23">
        <f t="shared" si="24"/>
        <v>3122.07</v>
      </c>
      <c r="Q88" s="23">
        <f t="shared" si="25"/>
        <v>3550.16</v>
      </c>
      <c r="R88" s="328">
        <f t="shared" si="34"/>
        <v>298.35000000000002</v>
      </c>
      <c r="S88" s="328">
        <f t="shared" si="35"/>
        <v>0</v>
      </c>
      <c r="T88" s="23">
        <f t="shared" si="26"/>
        <v>2680.31</v>
      </c>
      <c r="U88" s="23">
        <f t="shared" si="27"/>
        <v>2806.94</v>
      </c>
      <c r="V88" s="23">
        <f t="shared" si="28"/>
        <v>2447.33</v>
      </c>
      <c r="W88" s="23">
        <f t="shared" si="29"/>
        <v>2875.42</v>
      </c>
      <c r="X88" s="328">
        <f t="shared" si="36"/>
        <v>298.35000000000002</v>
      </c>
      <c r="Y88" s="328">
        <f t="shared" si="37"/>
        <v>0</v>
      </c>
      <c r="Z88" s="23">
        <f t="shared" si="30"/>
        <v>2680.31</v>
      </c>
      <c r="AA88" s="23">
        <f t="shared" si="31"/>
        <v>2806.94</v>
      </c>
      <c r="AB88" s="23">
        <f t="shared" si="32"/>
        <v>2447.33</v>
      </c>
      <c r="AC88" s="23">
        <f t="shared" si="33"/>
        <v>2875.42</v>
      </c>
      <c r="AD88" s="190">
        <f t="shared" si="38"/>
        <v>298.35000000000002</v>
      </c>
      <c r="AE88" s="372">
        <f t="shared" si="39"/>
        <v>0</v>
      </c>
    </row>
    <row r="89" spans="1:31" ht="15" customHeight="1" x14ac:dyDescent="0.2">
      <c r="A89" s="601"/>
      <c r="B89" s="10">
        <v>7</v>
      </c>
      <c r="C89" s="9">
        <f>'пятая ц.к.'!C89</f>
        <v>1520.42</v>
      </c>
      <c r="D89" s="191">
        <f>'пятая ц.к.'!D89</f>
        <v>347.61</v>
      </c>
      <c r="E89" s="191">
        <f>'пятая ц.к.'!E89</f>
        <v>0</v>
      </c>
      <c r="F89" s="76">
        <f>'пятая ц.к.'!F89</f>
        <v>4.8099999999999996</v>
      </c>
      <c r="G89" s="71">
        <f>'пятая ц.к.'!G89</f>
        <v>1018.54</v>
      </c>
      <c r="H89" s="71">
        <f>'пятая ц.к.'!H89</f>
        <v>343.8</v>
      </c>
      <c r="I89" s="71">
        <f>'пятая ц.к.'!I89</f>
        <v>343.8</v>
      </c>
      <c r="J89" s="71">
        <f t="shared" si="40"/>
        <v>898.22</v>
      </c>
      <c r="K89" s="71">
        <f t="shared" si="40"/>
        <v>1024.8500000000001</v>
      </c>
      <c r="L89" s="71">
        <f t="shared" si="40"/>
        <v>665.24</v>
      </c>
      <c r="M89" s="71">
        <f t="shared" si="40"/>
        <v>1093.33</v>
      </c>
      <c r="N89" s="23">
        <f t="shared" si="22"/>
        <v>3441.99</v>
      </c>
      <c r="O89" s="23">
        <f t="shared" si="23"/>
        <v>3568.62</v>
      </c>
      <c r="P89" s="23">
        <f t="shared" si="24"/>
        <v>3209.01</v>
      </c>
      <c r="Q89" s="23">
        <f t="shared" si="25"/>
        <v>3637.1</v>
      </c>
      <c r="R89" s="328">
        <f t="shared" si="34"/>
        <v>347.61</v>
      </c>
      <c r="S89" s="328">
        <f t="shared" si="35"/>
        <v>0</v>
      </c>
      <c r="T89" s="23">
        <f t="shared" si="26"/>
        <v>2767.25</v>
      </c>
      <c r="U89" s="23">
        <f t="shared" si="27"/>
        <v>2893.88</v>
      </c>
      <c r="V89" s="23">
        <f t="shared" si="28"/>
        <v>2534.27</v>
      </c>
      <c r="W89" s="23">
        <f t="shared" si="29"/>
        <v>2962.36</v>
      </c>
      <c r="X89" s="328">
        <f t="shared" si="36"/>
        <v>347.61</v>
      </c>
      <c r="Y89" s="328">
        <f t="shared" si="37"/>
        <v>0</v>
      </c>
      <c r="Z89" s="23">
        <f t="shared" si="30"/>
        <v>2767.25</v>
      </c>
      <c r="AA89" s="23">
        <f t="shared" si="31"/>
        <v>2893.88</v>
      </c>
      <c r="AB89" s="23">
        <f t="shared" si="32"/>
        <v>2534.27</v>
      </c>
      <c r="AC89" s="23">
        <f t="shared" si="33"/>
        <v>2962.36</v>
      </c>
      <c r="AD89" s="190">
        <f t="shared" si="38"/>
        <v>347.61</v>
      </c>
      <c r="AE89" s="372">
        <f t="shared" si="39"/>
        <v>0</v>
      </c>
    </row>
    <row r="90" spans="1:31" ht="15" customHeight="1" x14ac:dyDescent="0.2">
      <c r="A90" s="601"/>
      <c r="B90" s="10">
        <v>8</v>
      </c>
      <c r="C90" s="9">
        <f>'пятая ц.к.'!C90</f>
        <v>1660.27</v>
      </c>
      <c r="D90" s="191">
        <f>'пятая ц.к.'!D90</f>
        <v>318.49</v>
      </c>
      <c r="E90" s="191">
        <f>'пятая ц.к.'!E90</f>
        <v>0</v>
      </c>
      <c r="F90" s="76">
        <f>'пятая ц.к.'!F90</f>
        <v>4.8099999999999996</v>
      </c>
      <c r="G90" s="71">
        <f>'пятая ц.к.'!G90</f>
        <v>1018.54</v>
      </c>
      <c r="H90" s="71">
        <f>'пятая ц.к.'!H90</f>
        <v>343.8</v>
      </c>
      <c r="I90" s="71">
        <f>'пятая ц.к.'!I90</f>
        <v>343.8</v>
      </c>
      <c r="J90" s="71">
        <f t="shared" si="40"/>
        <v>898.22</v>
      </c>
      <c r="K90" s="71">
        <f t="shared" si="40"/>
        <v>1024.8500000000001</v>
      </c>
      <c r="L90" s="71">
        <f t="shared" si="40"/>
        <v>665.24</v>
      </c>
      <c r="M90" s="71">
        <f t="shared" si="40"/>
        <v>1093.33</v>
      </c>
      <c r="N90" s="23">
        <f t="shared" si="22"/>
        <v>3581.84</v>
      </c>
      <c r="O90" s="23">
        <f t="shared" si="23"/>
        <v>3708.47</v>
      </c>
      <c r="P90" s="23">
        <f t="shared" si="24"/>
        <v>3348.86</v>
      </c>
      <c r="Q90" s="23">
        <f t="shared" si="25"/>
        <v>3776.95</v>
      </c>
      <c r="R90" s="328">
        <f t="shared" si="34"/>
        <v>318.49</v>
      </c>
      <c r="S90" s="328">
        <f t="shared" si="35"/>
        <v>0</v>
      </c>
      <c r="T90" s="23">
        <f t="shared" si="26"/>
        <v>2907.1</v>
      </c>
      <c r="U90" s="23">
        <f t="shared" si="27"/>
        <v>3033.73</v>
      </c>
      <c r="V90" s="23">
        <f t="shared" si="28"/>
        <v>2674.12</v>
      </c>
      <c r="W90" s="23">
        <f t="shared" si="29"/>
        <v>3102.21</v>
      </c>
      <c r="X90" s="328">
        <f t="shared" si="36"/>
        <v>318.49</v>
      </c>
      <c r="Y90" s="328">
        <f t="shared" si="37"/>
        <v>0</v>
      </c>
      <c r="Z90" s="23">
        <f t="shared" si="30"/>
        <v>2907.1</v>
      </c>
      <c r="AA90" s="23">
        <f t="shared" si="31"/>
        <v>3033.73</v>
      </c>
      <c r="AB90" s="23">
        <f t="shared" si="32"/>
        <v>2674.12</v>
      </c>
      <c r="AC90" s="23">
        <f t="shared" si="33"/>
        <v>3102.21</v>
      </c>
      <c r="AD90" s="190">
        <f t="shared" si="38"/>
        <v>318.49</v>
      </c>
      <c r="AE90" s="372">
        <f t="shared" si="39"/>
        <v>0</v>
      </c>
    </row>
    <row r="91" spans="1:31" ht="15" customHeight="1" x14ac:dyDescent="0.2">
      <c r="A91" s="601"/>
      <c r="B91" s="10">
        <v>9</v>
      </c>
      <c r="C91" s="9">
        <f>'пятая ц.к.'!C91</f>
        <v>1882.2</v>
      </c>
      <c r="D91" s="191">
        <f>'пятая ц.к.'!D91</f>
        <v>149.63</v>
      </c>
      <c r="E91" s="191">
        <f>'пятая ц.к.'!E91</f>
        <v>0</v>
      </c>
      <c r="F91" s="76">
        <f>'пятая ц.к.'!F91</f>
        <v>4.8099999999999996</v>
      </c>
      <c r="G91" s="71">
        <f>'пятая ц.к.'!G91</f>
        <v>1018.54</v>
      </c>
      <c r="H91" s="71">
        <f>'пятая ц.к.'!H91</f>
        <v>343.8</v>
      </c>
      <c r="I91" s="71">
        <f>'пятая ц.к.'!I91</f>
        <v>343.8</v>
      </c>
      <c r="J91" s="71">
        <f t="shared" si="40"/>
        <v>898.22</v>
      </c>
      <c r="K91" s="71">
        <f t="shared" si="40"/>
        <v>1024.8500000000001</v>
      </c>
      <c r="L91" s="71">
        <f t="shared" si="40"/>
        <v>665.24</v>
      </c>
      <c r="M91" s="71">
        <f t="shared" si="40"/>
        <v>1093.33</v>
      </c>
      <c r="N91" s="23">
        <f t="shared" si="22"/>
        <v>3803.77</v>
      </c>
      <c r="O91" s="23">
        <f t="shared" si="23"/>
        <v>3930.4</v>
      </c>
      <c r="P91" s="23">
        <f t="shared" si="24"/>
        <v>3570.79</v>
      </c>
      <c r="Q91" s="23">
        <f t="shared" si="25"/>
        <v>3998.88</v>
      </c>
      <c r="R91" s="328">
        <f t="shared" si="34"/>
        <v>149.63</v>
      </c>
      <c r="S91" s="328">
        <f t="shared" si="35"/>
        <v>0</v>
      </c>
      <c r="T91" s="23">
        <f t="shared" si="26"/>
        <v>3129.03</v>
      </c>
      <c r="U91" s="23">
        <f t="shared" si="27"/>
        <v>3255.66</v>
      </c>
      <c r="V91" s="23">
        <f t="shared" si="28"/>
        <v>2896.05</v>
      </c>
      <c r="W91" s="23">
        <f t="shared" si="29"/>
        <v>3324.14</v>
      </c>
      <c r="X91" s="328">
        <f t="shared" si="36"/>
        <v>149.63</v>
      </c>
      <c r="Y91" s="328">
        <f t="shared" si="37"/>
        <v>0</v>
      </c>
      <c r="Z91" s="23">
        <f t="shared" si="30"/>
        <v>3129.03</v>
      </c>
      <c r="AA91" s="23">
        <f t="shared" si="31"/>
        <v>3255.66</v>
      </c>
      <c r="AB91" s="23">
        <f t="shared" si="32"/>
        <v>2896.05</v>
      </c>
      <c r="AC91" s="23">
        <f t="shared" si="33"/>
        <v>3324.14</v>
      </c>
      <c r="AD91" s="190">
        <f t="shared" si="38"/>
        <v>149.63</v>
      </c>
      <c r="AE91" s="372">
        <f t="shared" si="39"/>
        <v>0</v>
      </c>
    </row>
    <row r="92" spans="1:31" ht="15" customHeight="1" x14ac:dyDescent="0.2">
      <c r="A92" s="601"/>
      <c r="B92" s="10">
        <v>10</v>
      </c>
      <c r="C92" s="9">
        <f>'пятая ц.к.'!C92</f>
        <v>1979.88</v>
      </c>
      <c r="D92" s="191">
        <f>'пятая ц.к.'!D92</f>
        <v>123.96</v>
      </c>
      <c r="E92" s="191">
        <f>'пятая ц.к.'!E92</f>
        <v>0</v>
      </c>
      <c r="F92" s="76">
        <f>'пятая ц.к.'!F92</f>
        <v>4.8099999999999996</v>
      </c>
      <c r="G92" s="71">
        <f>'пятая ц.к.'!G92</f>
        <v>1018.54</v>
      </c>
      <c r="H92" s="71">
        <f>'пятая ц.к.'!H92</f>
        <v>343.8</v>
      </c>
      <c r="I92" s="71">
        <f>'пятая ц.к.'!I92</f>
        <v>343.8</v>
      </c>
      <c r="J92" s="71">
        <f t="shared" ref="J92:M107" si="41">J91</f>
        <v>898.22</v>
      </c>
      <c r="K92" s="71">
        <f t="shared" si="41"/>
        <v>1024.8500000000001</v>
      </c>
      <c r="L92" s="71">
        <f t="shared" si="41"/>
        <v>665.24</v>
      </c>
      <c r="M92" s="71">
        <f t="shared" si="41"/>
        <v>1093.33</v>
      </c>
      <c r="N92" s="23">
        <f t="shared" si="22"/>
        <v>3901.45</v>
      </c>
      <c r="O92" s="23">
        <f t="shared" si="23"/>
        <v>4028.08</v>
      </c>
      <c r="P92" s="23">
        <f t="shared" si="24"/>
        <v>3668.47</v>
      </c>
      <c r="Q92" s="23">
        <f t="shared" si="25"/>
        <v>4096.5600000000004</v>
      </c>
      <c r="R92" s="328">
        <f t="shared" si="34"/>
        <v>123.96</v>
      </c>
      <c r="S92" s="328">
        <f t="shared" si="35"/>
        <v>0</v>
      </c>
      <c r="T92" s="23">
        <f t="shared" si="26"/>
        <v>3226.71</v>
      </c>
      <c r="U92" s="23">
        <f t="shared" si="27"/>
        <v>3353.34</v>
      </c>
      <c r="V92" s="23">
        <f t="shared" si="28"/>
        <v>2993.73</v>
      </c>
      <c r="W92" s="23">
        <f t="shared" si="29"/>
        <v>3421.82</v>
      </c>
      <c r="X92" s="328">
        <f t="shared" si="36"/>
        <v>123.96</v>
      </c>
      <c r="Y92" s="328">
        <f t="shared" si="37"/>
        <v>0</v>
      </c>
      <c r="Z92" s="23">
        <f t="shared" si="30"/>
        <v>3226.71</v>
      </c>
      <c r="AA92" s="23">
        <f t="shared" si="31"/>
        <v>3353.34</v>
      </c>
      <c r="AB92" s="23">
        <f t="shared" si="32"/>
        <v>2993.73</v>
      </c>
      <c r="AC92" s="23">
        <f t="shared" si="33"/>
        <v>3421.82</v>
      </c>
      <c r="AD92" s="190">
        <f t="shared" si="38"/>
        <v>123.96</v>
      </c>
      <c r="AE92" s="372">
        <f t="shared" si="39"/>
        <v>0</v>
      </c>
    </row>
    <row r="93" spans="1:31" ht="15" customHeight="1" x14ac:dyDescent="0.2">
      <c r="A93" s="601"/>
      <c r="B93" s="10">
        <v>11</v>
      </c>
      <c r="C93" s="9">
        <f>'пятая ц.к.'!C93</f>
        <v>1989.35</v>
      </c>
      <c r="D93" s="191">
        <f>'пятая ц.к.'!D93</f>
        <v>147.03</v>
      </c>
      <c r="E93" s="191">
        <f>'пятая ц.к.'!E93</f>
        <v>0</v>
      </c>
      <c r="F93" s="76">
        <f>'пятая ц.к.'!F93</f>
        <v>4.8099999999999996</v>
      </c>
      <c r="G93" s="71">
        <f>'пятая ц.к.'!G93</f>
        <v>1018.54</v>
      </c>
      <c r="H93" s="71">
        <f>'пятая ц.к.'!H93</f>
        <v>343.8</v>
      </c>
      <c r="I93" s="71">
        <f>'пятая ц.к.'!I93</f>
        <v>343.8</v>
      </c>
      <c r="J93" s="71">
        <f t="shared" si="41"/>
        <v>898.22</v>
      </c>
      <c r="K93" s="71">
        <f t="shared" si="41"/>
        <v>1024.8500000000001</v>
      </c>
      <c r="L93" s="71">
        <f t="shared" si="41"/>
        <v>665.24</v>
      </c>
      <c r="M93" s="71">
        <f t="shared" si="41"/>
        <v>1093.33</v>
      </c>
      <c r="N93" s="23">
        <f t="shared" si="22"/>
        <v>3910.92</v>
      </c>
      <c r="O93" s="23">
        <f t="shared" si="23"/>
        <v>4037.55</v>
      </c>
      <c r="P93" s="23">
        <f t="shared" si="24"/>
        <v>3677.94</v>
      </c>
      <c r="Q93" s="23">
        <f t="shared" si="25"/>
        <v>4106.03</v>
      </c>
      <c r="R93" s="328">
        <f t="shared" si="34"/>
        <v>147.03</v>
      </c>
      <c r="S93" s="328">
        <f t="shared" si="35"/>
        <v>0</v>
      </c>
      <c r="T93" s="23">
        <f t="shared" si="26"/>
        <v>3236.18</v>
      </c>
      <c r="U93" s="23">
        <f t="shared" si="27"/>
        <v>3362.81</v>
      </c>
      <c r="V93" s="23">
        <f t="shared" si="28"/>
        <v>3003.2</v>
      </c>
      <c r="W93" s="23">
        <f t="shared" si="29"/>
        <v>3431.29</v>
      </c>
      <c r="X93" s="328">
        <f t="shared" si="36"/>
        <v>147.03</v>
      </c>
      <c r="Y93" s="328">
        <f t="shared" si="37"/>
        <v>0</v>
      </c>
      <c r="Z93" s="23">
        <f t="shared" si="30"/>
        <v>3236.18</v>
      </c>
      <c r="AA93" s="23">
        <f t="shared" si="31"/>
        <v>3362.81</v>
      </c>
      <c r="AB93" s="23">
        <f t="shared" si="32"/>
        <v>3003.2</v>
      </c>
      <c r="AC93" s="23">
        <f t="shared" si="33"/>
        <v>3431.29</v>
      </c>
      <c r="AD93" s="190">
        <f t="shared" si="38"/>
        <v>147.03</v>
      </c>
      <c r="AE93" s="372">
        <f t="shared" si="39"/>
        <v>0</v>
      </c>
    </row>
    <row r="94" spans="1:31" ht="15" customHeight="1" x14ac:dyDescent="0.2">
      <c r="A94" s="601"/>
      <c r="B94" s="10">
        <v>12</v>
      </c>
      <c r="C94" s="9">
        <f>'пятая ц.к.'!C94</f>
        <v>1985.36</v>
      </c>
      <c r="D94" s="191">
        <f>'пятая ц.к.'!D94</f>
        <v>123.53</v>
      </c>
      <c r="E94" s="191">
        <f>'пятая ц.к.'!E94</f>
        <v>0</v>
      </c>
      <c r="F94" s="76">
        <f>'пятая ц.к.'!F94</f>
        <v>4.8099999999999996</v>
      </c>
      <c r="G94" s="71">
        <f>'пятая ц.к.'!G94</f>
        <v>1018.54</v>
      </c>
      <c r="H94" s="71">
        <f>'пятая ц.к.'!H94</f>
        <v>343.8</v>
      </c>
      <c r="I94" s="71">
        <f>'пятая ц.к.'!I94</f>
        <v>343.8</v>
      </c>
      <c r="J94" s="71">
        <f t="shared" si="41"/>
        <v>898.22</v>
      </c>
      <c r="K94" s="71">
        <f t="shared" si="41"/>
        <v>1024.8500000000001</v>
      </c>
      <c r="L94" s="71">
        <f t="shared" si="41"/>
        <v>665.24</v>
      </c>
      <c r="M94" s="71">
        <f t="shared" si="41"/>
        <v>1093.33</v>
      </c>
      <c r="N94" s="23">
        <f t="shared" si="22"/>
        <v>3906.93</v>
      </c>
      <c r="O94" s="23">
        <f t="shared" si="23"/>
        <v>4033.56</v>
      </c>
      <c r="P94" s="23">
        <f t="shared" si="24"/>
        <v>3673.95</v>
      </c>
      <c r="Q94" s="23">
        <f t="shared" si="25"/>
        <v>4102.04</v>
      </c>
      <c r="R94" s="328">
        <f t="shared" si="34"/>
        <v>123.53</v>
      </c>
      <c r="S94" s="328">
        <f t="shared" si="35"/>
        <v>0</v>
      </c>
      <c r="T94" s="23">
        <f t="shared" si="26"/>
        <v>3232.19</v>
      </c>
      <c r="U94" s="23">
        <f t="shared" si="27"/>
        <v>3358.82</v>
      </c>
      <c r="V94" s="23">
        <f t="shared" si="28"/>
        <v>2999.21</v>
      </c>
      <c r="W94" s="23">
        <f t="shared" si="29"/>
        <v>3427.3</v>
      </c>
      <c r="X94" s="328">
        <f t="shared" si="36"/>
        <v>123.53</v>
      </c>
      <c r="Y94" s="328">
        <f t="shared" si="37"/>
        <v>0</v>
      </c>
      <c r="Z94" s="23">
        <f t="shared" si="30"/>
        <v>3232.19</v>
      </c>
      <c r="AA94" s="23">
        <f t="shared" si="31"/>
        <v>3358.82</v>
      </c>
      <c r="AB94" s="23">
        <f t="shared" si="32"/>
        <v>2999.21</v>
      </c>
      <c r="AC94" s="23">
        <f t="shared" si="33"/>
        <v>3427.3</v>
      </c>
      <c r="AD94" s="190">
        <f t="shared" si="38"/>
        <v>123.53</v>
      </c>
      <c r="AE94" s="372">
        <f t="shared" si="39"/>
        <v>0</v>
      </c>
    </row>
    <row r="95" spans="1:31" ht="15" customHeight="1" x14ac:dyDescent="0.2">
      <c r="A95" s="601"/>
      <c r="B95" s="10">
        <v>13</v>
      </c>
      <c r="C95" s="9">
        <f>'пятая ц.к.'!C95</f>
        <v>1989.99</v>
      </c>
      <c r="D95" s="191">
        <f>'пятая ц.к.'!D95</f>
        <v>146.19999999999999</v>
      </c>
      <c r="E95" s="191">
        <f>'пятая ц.к.'!E95</f>
        <v>0</v>
      </c>
      <c r="F95" s="76">
        <f>'пятая ц.к.'!F95</f>
        <v>4.8099999999999996</v>
      </c>
      <c r="G95" s="71">
        <f>'пятая ц.к.'!G95</f>
        <v>1018.54</v>
      </c>
      <c r="H95" s="71">
        <f>'пятая ц.к.'!H95</f>
        <v>343.8</v>
      </c>
      <c r="I95" s="71">
        <f>'пятая ц.к.'!I95</f>
        <v>343.8</v>
      </c>
      <c r="J95" s="71">
        <f t="shared" si="41"/>
        <v>898.22</v>
      </c>
      <c r="K95" s="71">
        <f t="shared" si="41"/>
        <v>1024.8500000000001</v>
      </c>
      <c r="L95" s="71">
        <f t="shared" si="41"/>
        <v>665.24</v>
      </c>
      <c r="M95" s="71">
        <f t="shared" si="41"/>
        <v>1093.33</v>
      </c>
      <c r="N95" s="23">
        <f t="shared" si="22"/>
        <v>3911.56</v>
      </c>
      <c r="O95" s="23">
        <f t="shared" si="23"/>
        <v>4038.19</v>
      </c>
      <c r="P95" s="23">
        <f t="shared" si="24"/>
        <v>3678.58</v>
      </c>
      <c r="Q95" s="23">
        <f t="shared" si="25"/>
        <v>4106.67</v>
      </c>
      <c r="R95" s="328">
        <f t="shared" si="34"/>
        <v>146.19999999999999</v>
      </c>
      <c r="S95" s="328">
        <f t="shared" si="35"/>
        <v>0</v>
      </c>
      <c r="T95" s="23">
        <f t="shared" si="26"/>
        <v>3236.82</v>
      </c>
      <c r="U95" s="23">
        <f t="shared" si="27"/>
        <v>3363.45</v>
      </c>
      <c r="V95" s="23">
        <f t="shared" si="28"/>
        <v>3003.84</v>
      </c>
      <c r="W95" s="23">
        <f t="shared" si="29"/>
        <v>3431.93</v>
      </c>
      <c r="X95" s="328">
        <f t="shared" si="36"/>
        <v>146.19999999999999</v>
      </c>
      <c r="Y95" s="328">
        <f t="shared" si="37"/>
        <v>0</v>
      </c>
      <c r="Z95" s="23">
        <f t="shared" si="30"/>
        <v>3236.82</v>
      </c>
      <c r="AA95" s="23">
        <f t="shared" si="31"/>
        <v>3363.45</v>
      </c>
      <c r="AB95" s="23">
        <f t="shared" si="32"/>
        <v>3003.84</v>
      </c>
      <c r="AC95" s="23">
        <f t="shared" si="33"/>
        <v>3431.93</v>
      </c>
      <c r="AD95" s="190">
        <f t="shared" si="38"/>
        <v>146.19999999999999</v>
      </c>
      <c r="AE95" s="372">
        <f t="shared" si="39"/>
        <v>0</v>
      </c>
    </row>
    <row r="96" spans="1:31" ht="15" customHeight="1" x14ac:dyDescent="0.2">
      <c r="A96" s="601"/>
      <c r="B96" s="10">
        <v>14</v>
      </c>
      <c r="C96" s="9">
        <f>'пятая ц.к.'!C96</f>
        <v>1993.39</v>
      </c>
      <c r="D96" s="191">
        <f>'пятая ц.к.'!D96</f>
        <v>195.39</v>
      </c>
      <c r="E96" s="191">
        <f>'пятая ц.к.'!E96</f>
        <v>0</v>
      </c>
      <c r="F96" s="76">
        <f>'пятая ц.к.'!F96</f>
        <v>4.8099999999999996</v>
      </c>
      <c r="G96" s="71">
        <f>'пятая ц.к.'!G96</f>
        <v>1018.54</v>
      </c>
      <c r="H96" s="71">
        <f>'пятая ц.к.'!H96</f>
        <v>343.8</v>
      </c>
      <c r="I96" s="71">
        <f>'пятая ц.к.'!I96</f>
        <v>343.8</v>
      </c>
      <c r="J96" s="71">
        <f t="shared" si="41"/>
        <v>898.22</v>
      </c>
      <c r="K96" s="71">
        <f t="shared" si="41"/>
        <v>1024.8500000000001</v>
      </c>
      <c r="L96" s="71">
        <f t="shared" si="41"/>
        <v>665.24</v>
      </c>
      <c r="M96" s="71">
        <f t="shared" si="41"/>
        <v>1093.33</v>
      </c>
      <c r="N96" s="23">
        <f t="shared" si="22"/>
        <v>3914.96</v>
      </c>
      <c r="O96" s="23">
        <f t="shared" si="23"/>
        <v>4041.59</v>
      </c>
      <c r="P96" s="23">
        <f t="shared" si="24"/>
        <v>3681.98</v>
      </c>
      <c r="Q96" s="23">
        <f t="shared" si="25"/>
        <v>4110.07</v>
      </c>
      <c r="R96" s="328">
        <f t="shared" si="34"/>
        <v>195.39</v>
      </c>
      <c r="S96" s="328">
        <f t="shared" si="35"/>
        <v>0</v>
      </c>
      <c r="T96" s="23">
        <f t="shared" si="26"/>
        <v>3240.22</v>
      </c>
      <c r="U96" s="23">
        <f t="shared" si="27"/>
        <v>3366.85</v>
      </c>
      <c r="V96" s="23">
        <f t="shared" si="28"/>
        <v>3007.24</v>
      </c>
      <c r="W96" s="23">
        <f t="shared" si="29"/>
        <v>3435.33</v>
      </c>
      <c r="X96" s="328">
        <f t="shared" si="36"/>
        <v>195.39</v>
      </c>
      <c r="Y96" s="328">
        <f t="shared" si="37"/>
        <v>0</v>
      </c>
      <c r="Z96" s="23">
        <f t="shared" si="30"/>
        <v>3240.22</v>
      </c>
      <c r="AA96" s="23">
        <f t="shared" si="31"/>
        <v>3366.85</v>
      </c>
      <c r="AB96" s="23">
        <f t="shared" si="32"/>
        <v>3007.24</v>
      </c>
      <c r="AC96" s="23">
        <f t="shared" si="33"/>
        <v>3435.33</v>
      </c>
      <c r="AD96" s="190">
        <f t="shared" si="38"/>
        <v>195.39</v>
      </c>
      <c r="AE96" s="372">
        <f t="shared" si="39"/>
        <v>0</v>
      </c>
    </row>
    <row r="97" spans="1:31" ht="15" customHeight="1" x14ac:dyDescent="0.2">
      <c r="A97" s="601"/>
      <c r="B97" s="10">
        <v>15</v>
      </c>
      <c r="C97" s="9">
        <f>'пятая ц.к.'!C97</f>
        <v>2000.89</v>
      </c>
      <c r="D97" s="191">
        <f>'пятая ц.к.'!D97</f>
        <v>202.65</v>
      </c>
      <c r="E97" s="191">
        <f>'пятая ц.к.'!E97</f>
        <v>0</v>
      </c>
      <c r="F97" s="76">
        <f>'пятая ц.к.'!F97</f>
        <v>4.8099999999999996</v>
      </c>
      <c r="G97" s="71">
        <f>'пятая ц.к.'!G97</f>
        <v>1018.54</v>
      </c>
      <c r="H97" s="71">
        <f>'пятая ц.к.'!H97</f>
        <v>343.8</v>
      </c>
      <c r="I97" s="71">
        <f>'пятая ц.к.'!I97</f>
        <v>343.8</v>
      </c>
      <c r="J97" s="71">
        <f t="shared" si="41"/>
        <v>898.22</v>
      </c>
      <c r="K97" s="71">
        <f t="shared" si="41"/>
        <v>1024.8500000000001</v>
      </c>
      <c r="L97" s="71">
        <f t="shared" si="41"/>
        <v>665.24</v>
      </c>
      <c r="M97" s="71">
        <f t="shared" si="41"/>
        <v>1093.33</v>
      </c>
      <c r="N97" s="23">
        <f t="shared" si="22"/>
        <v>3922.46</v>
      </c>
      <c r="O97" s="23">
        <f t="shared" si="23"/>
        <v>4049.09</v>
      </c>
      <c r="P97" s="23">
        <f t="shared" si="24"/>
        <v>3689.48</v>
      </c>
      <c r="Q97" s="23">
        <f t="shared" si="25"/>
        <v>4117.57</v>
      </c>
      <c r="R97" s="328">
        <f t="shared" si="34"/>
        <v>202.65</v>
      </c>
      <c r="S97" s="328">
        <f t="shared" si="35"/>
        <v>0</v>
      </c>
      <c r="T97" s="23">
        <f t="shared" si="26"/>
        <v>3247.72</v>
      </c>
      <c r="U97" s="23">
        <f t="shared" si="27"/>
        <v>3374.35</v>
      </c>
      <c r="V97" s="23">
        <f t="shared" si="28"/>
        <v>3014.74</v>
      </c>
      <c r="W97" s="23">
        <f t="shared" si="29"/>
        <v>3442.83</v>
      </c>
      <c r="X97" s="328">
        <f t="shared" si="36"/>
        <v>202.65</v>
      </c>
      <c r="Y97" s="328">
        <f t="shared" si="37"/>
        <v>0</v>
      </c>
      <c r="Z97" s="23">
        <f t="shared" si="30"/>
        <v>3247.72</v>
      </c>
      <c r="AA97" s="23">
        <f t="shared" si="31"/>
        <v>3374.35</v>
      </c>
      <c r="AB97" s="23">
        <f t="shared" si="32"/>
        <v>3014.74</v>
      </c>
      <c r="AC97" s="23">
        <f t="shared" si="33"/>
        <v>3442.83</v>
      </c>
      <c r="AD97" s="190">
        <f t="shared" si="38"/>
        <v>202.65</v>
      </c>
      <c r="AE97" s="372">
        <f t="shared" si="39"/>
        <v>0</v>
      </c>
    </row>
    <row r="98" spans="1:31" ht="15" customHeight="1" x14ac:dyDescent="0.2">
      <c r="A98" s="601"/>
      <c r="B98" s="10">
        <v>16</v>
      </c>
      <c r="C98" s="9">
        <f>'пятая ц.к.'!C98</f>
        <v>1997.39</v>
      </c>
      <c r="D98" s="191">
        <f>'пятая ц.к.'!D98</f>
        <v>246.48</v>
      </c>
      <c r="E98" s="191">
        <f>'пятая ц.к.'!E98</f>
        <v>0</v>
      </c>
      <c r="F98" s="76">
        <f>'пятая ц.к.'!F98</f>
        <v>4.8099999999999996</v>
      </c>
      <c r="G98" s="71">
        <f>'пятая ц.к.'!G98</f>
        <v>1018.54</v>
      </c>
      <c r="H98" s="71">
        <f>'пятая ц.к.'!H98</f>
        <v>343.8</v>
      </c>
      <c r="I98" s="71">
        <f>'пятая ц.к.'!I98</f>
        <v>343.8</v>
      </c>
      <c r="J98" s="71">
        <f t="shared" si="41"/>
        <v>898.22</v>
      </c>
      <c r="K98" s="71">
        <f t="shared" si="41"/>
        <v>1024.8500000000001</v>
      </c>
      <c r="L98" s="71">
        <f t="shared" si="41"/>
        <v>665.24</v>
      </c>
      <c r="M98" s="71">
        <f t="shared" si="41"/>
        <v>1093.33</v>
      </c>
      <c r="N98" s="23">
        <f t="shared" si="22"/>
        <v>3918.96</v>
      </c>
      <c r="O98" s="23">
        <f t="shared" si="23"/>
        <v>4045.59</v>
      </c>
      <c r="P98" s="23">
        <f t="shared" si="24"/>
        <v>3685.98</v>
      </c>
      <c r="Q98" s="23">
        <f t="shared" si="25"/>
        <v>4114.07</v>
      </c>
      <c r="R98" s="328">
        <f t="shared" si="34"/>
        <v>246.48</v>
      </c>
      <c r="S98" s="328">
        <f t="shared" si="35"/>
        <v>0</v>
      </c>
      <c r="T98" s="23">
        <f t="shared" si="26"/>
        <v>3244.22</v>
      </c>
      <c r="U98" s="23">
        <f t="shared" si="27"/>
        <v>3370.85</v>
      </c>
      <c r="V98" s="23">
        <f t="shared" si="28"/>
        <v>3011.24</v>
      </c>
      <c r="W98" s="23">
        <f t="shared" si="29"/>
        <v>3439.33</v>
      </c>
      <c r="X98" s="328">
        <f t="shared" si="36"/>
        <v>246.48</v>
      </c>
      <c r="Y98" s="328">
        <f t="shared" si="37"/>
        <v>0</v>
      </c>
      <c r="Z98" s="23">
        <f t="shared" si="30"/>
        <v>3244.22</v>
      </c>
      <c r="AA98" s="23">
        <f t="shared" si="31"/>
        <v>3370.85</v>
      </c>
      <c r="AB98" s="23">
        <f t="shared" si="32"/>
        <v>3011.24</v>
      </c>
      <c r="AC98" s="23">
        <f t="shared" si="33"/>
        <v>3439.33</v>
      </c>
      <c r="AD98" s="190">
        <f t="shared" si="38"/>
        <v>246.48</v>
      </c>
      <c r="AE98" s="372">
        <f t="shared" si="39"/>
        <v>0</v>
      </c>
    </row>
    <row r="99" spans="1:31" ht="15" customHeight="1" x14ac:dyDescent="0.2">
      <c r="A99" s="601"/>
      <c r="B99" s="10">
        <v>17</v>
      </c>
      <c r="C99" s="9">
        <f>'пятая ц.к.'!C99</f>
        <v>2033.99</v>
      </c>
      <c r="D99" s="191">
        <f>'пятая ц.к.'!D99</f>
        <v>287</v>
      </c>
      <c r="E99" s="191">
        <f>'пятая ц.к.'!E99</f>
        <v>0</v>
      </c>
      <c r="F99" s="76">
        <f>'пятая ц.к.'!F99</f>
        <v>4.8099999999999996</v>
      </c>
      <c r="G99" s="71">
        <f>'пятая ц.к.'!G99</f>
        <v>1018.54</v>
      </c>
      <c r="H99" s="71">
        <f>'пятая ц.к.'!H99</f>
        <v>343.8</v>
      </c>
      <c r="I99" s="71">
        <f>'пятая ц.к.'!I99</f>
        <v>343.8</v>
      </c>
      <c r="J99" s="71">
        <f t="shared" si="41"/>
        <v>898.22</v>
      </c>
      <c r="K99" s="71">
        <f t="shared" si="41"/>
        <v>1024.8500000000001</v>
      </c>
      <c r="L99" s="71">
        <f t="shared" si="41"/>
        <v>665.24</v>
      </c>
      <c r="M99" s="71">
        <f t="shared" si="41"/>
        <v>1093.33</v>
      </c>
      <c r="N99" s="23">
        <f t="shared" si="22"/>
        <v>3955.56</v>
      </c>
      <c r="O99" s="23">
        <f t="shared" si="23"/>
        <v>4082.19</v>
      </c>
      <c r="P99" s="23">
        <f t="shared" si="24"/>
        <v>3722.58</v>
      </c>
      <c r="Q99" s="23">
        <f t="shared" si="25"/>
        <v>4150.67</v>
      </c>
      <c r="R99" s="328">
        <f t="shared" si="34"/>
        <v>287</v>
      </c>
      <c r="S99" s="328">
        <f t="shared" si="35"/>
        <v>0</v>
      </c>
      <c r="T99" s="23">
        <f t="shared" si="26"/>
        <v>3280.82</v>
      </c>
      <c r="U99" s="23">
        <f t="shared" si="27"/>
        <v>3407.45</v>
      </c>
      <c r="V99" s="23">
        <f t="shared" si="28"/>
        <v>3047.84</v>
      </c>
      <c r="W99" s="23">
        <f t="shared" si="29"/>
        <v>3475.93</v>
      </c>
      <c r="X99" s="328">
        <f t="shared" si="36"/>
        <v>287</v>
      </c>
      <c r="Y99" s="328">
        <f t="shared" si="37"/>
        <v>0</v>
      </c>
      <c r="Z99" s="23">
        <f t="shared" si="30"/>
        <v>3280.82</v>
      </c>
      <c r="AA99" s="23">
        <f t="shared" si="31"/>
        <v>3407.45</v>
      </c>
      <c r="AB99" s="23">
        <f t="shared" si="32"/>
        <v>3047.84</v>
      </c>
      <c r="AC99" s="23">
        <f t="shared" si="33"/>
        <v>3475.93</v>
      </c>
      <c r="AD99" s="190">
        <f t="shared" si="38"/>
        <v>287</v>
      </c>
      <c r="AE99" s="372">
        <f t="shared" si="39"/>
        <v>0</v>
      </c>
    </row>
    <row r="100" spans="1:31" ht="15" customHeight="1" x14ac:dyDescent="0.2">
      <c r="A100" s="601"/>
      <c r="B100" s="10">
        <v>18</v>
      </c>
      <c r="C100" s="9">
        <f>'пятая ц.к.'!C100</f>
        <v>2060.89</v>
      </c>
      <c r="D100" s="191">
        <f>'пятая ц.к.'!D100</f>
        <v>150.21</v>
      </c>
      <c r="E100" s="191">
        <f>'пятая ц.к.'!E100</f>
        <v>0</v>
      </c>
      <c r="F100" s="76">
        <f>'пятая ц.к.'!F100</f>
        <v>4.8099999999999996</v>
      </c>
      <c r="G100" s="71">
        <f>'пятая ц.к.'!G100</f>
        <v>1018.54</v>
      </c>
      <c r="H100" s="71">
        <f>'пятая ц.к.'!H100</f>
        <v>343.8</v>
      </c>
      <c r="I100" s="71">
        <f>'пятая ц.к.'!I100</f>
        <v>343.8</v>
      </c>
      <c r="J100" s="71">
        <f t="shared" si="41"/>
        <v>898.22</v>
      </c>
      <c r="K100" s="71">
        <f t="shared" si="41"/>
        <v>1024.8500000000001</v>
      </c>
      <c r="L100" s="71">
        <f t="shared" si="41"/>
        <v>665.24</v>
      </c>
      <c r="M100" s="71">
        <f t="shared" si="41"/>
        <v>1093.33</v>
      </c>
      <c r="N100" s="23">
        <f t="shared" si="22"/>
        <v>3982.46</v>
      </c>
      <c r="O100" s="23">
        <f t="shared" si="23"/>
        <v>4109.09</v>
      </c>
      <c r="P100" s="23">
        <f t="shared" si="24"/>
        <v>3749.48</v>
      </c>
      <c r="Q100" s="23">
        <f t="shared" si="25"/>
        <v>4177.57</v>
      </c>
      <c r="R100" s="328">
        <f t="shared" si="34"/>
        <v>150.21</v>
      </c>
      <c r="S100" s="328">
        <f t="shared" si="35"/>
        <v>0</v>
      </c>
      <c r="T100" s="23">
        <f t="shared" si="26"/>
        <v>3307.72</v>
      </c>
      <c r="U100" s="23">
        <f t="shared" si="27"/>
        <v>3434.35</v>
      </c>
      <c r="V100" s="23">
        <f t="shared" si="28"/>
        <v>3074.74</v>
      </c>
      <c r="W100" s="23">
        <f t="shared" si="29"/>
        <v>3502.83</v>
      </c>
      <c r="X100" s="328">
        <f t="shared" si="36"/>
        <v>150.21</v>
      </c>
      <c r="Y100" s="328">
        <f t="shared" si="37"/>
        <v>0</v>
      </c>
      <c r="Z100" s="23">
        <f t="shared" si="30"/>
        <v>3307.72</v>
      </c>
      <c r="AA100" s="23">
        <f t="shared" si="31"/>
        <v>3434.35</v>
      </c>
      <c r="AB100" s="23">
        <f t="shared" si="32"/>
        <v>3074.74</v>
      </c>
      <c r="AC100" s="23">
        <f t="shared" si="33"/>
        <v>3502.83</v>
      </c>
      <c r="AD100" s="190">
        <f t="shared" si="38"/>
        <v>150.21</v>
      </c>
      <c r="AE100" s="372">
        <f t="shared" si="39"/>
        <v>0</v>
      </c>
    </row>
    <row r="101" spans="1:31" ht="15" customHeight="1" x14ac:dyDescent="0.2">
      <c r="A101" s="601"/>
      <c r="B101" s="10">
        <v>19</v>
      </c>
      <c r="C101" s="9">
        <f>'пятая ц.к.'!C101</f>
        <v>2025.73</v>
      </c>
      <c r="D101" s="191">
        <f>'пятая ц.к.'!D101</f>
        <v>22.02</v>
      </c>
      <c r="E101" s="191">
        <f>'пятая ц.к.'!E101</f>
        <v>0</v>
      </c>
      <c r="F101" s="76">
        <f>'пятая ц.к.'!F101</f>
        <v>4.8099999999999996</v>
      </c>
      <c r="G101" s="71">
        <f>'пятая ц.к.'!G101</f>
        <v>1018.54</v>
      </c>
      <c r="H101" s="71">
        <f>'пятая ц.к.'!H101</f>
        <v>343.8</v>
      </c>
      <c r="I101" s="71">
        <f>'пятая ц.к.'!I101</f>
        <v>343.8</v>
      </c>
      <c r="J101" s="71">
        <f t="shared" si="41"/>
        <v>898.22</v>
      </c>
      <c r="K101" s="71">
        <f t="shared" si="41"/>
        <v>1024.8500000000001</v>
      </c>
      <c r="L101" s="71">
        <f t="shared" si="41"/>
        <v>665.24</v>
      </c>
      <c r="M101" s="71">
        <f t="shared" si="41"/>
        <v>1093.33</v>
      </c>
      <c r="N101" s="23">
        <f t="shared" si="22"/>
        <v>3947.3</v>
      </c>
      <c r="O101" s="23">
        <f t="shared" si="23"/>
        <v>4073.93</v>
      </c>
      <c r="P101" s="23">
        <f t="shared" si="24"/>
        <v>3714.32</v>
      </c>
      <c r="Q101" s="23">
        <f t="shared" si="25"/>
        <v>4142.41</v>
      </c>
      <c r="R101" s="328">
        <f t="shared" si="34"/>
        <v>22.02</v>
      </c>
      <c r="S101" s="328">
        <f t="shared" si="35"/>
        <v>0</v>
      </c>
      <c r="T101" s="23">
        <f t="shared" si="26"/>
        <v>3272.56</v>
      </c>
      <c r="U101" s="23">
        <f t="shared" si="27"/>
        <v>3399.19</v>
      </c>
      <c r="V101" s="23">
        <f t="shared" si="28"/>
        <v>3039.58</v>
      </c>
      <c r="W101" s="23">
        <f t="shared" si="29"/>
        <v>3467.67</v>
      </c>
      <c r="X101" s="328">
        <f t="shared" si="36"/>
        <v>22.02</v>
      </c>
      <c r="Y101" s="328">
        <f t="shared" si="37"/>
        <v>0</v>
      </c>
      <c r="Z101" s="23">
        <f t="shared" si="30"/>
        <v>3272.56</v>
      </c>
      <c r="AA101" s="23">
        <f t="shared" si="31"/>
        <v>3399.19</v>
      </c>
      <c r="AB101" s="23">
        <f t="shared" si="32"/>
        <v>3039.58</v>
      </c>
      <c r="AC101" s="23">
        <f t="shared" si="33"/>
        <v>3467.67</v>
      </c>
      <c r="AD101" s="190">
        <f t="shared" si="38"/>
        <v>22.02</v>
      </c>
      <c r="AE101" s="372">
        <f t="shared" si="39"/>
        <v>0</v>
      </c>
    </row>
    <row r="102" spans="1:31" ht="15" customHeight="1" x14ac:dyDescent="0.2">
      <c r="A102" s="601"/>
      <c r="B102" s="10">
        <v>20</v>
      </c>
      <c r="C102" s="9">
        <f>'пятая ц.к.'!C102</f>
        <v>2005.23</v>
      </c>
      <c r="D102" s="191">
        <f>'пятая ц.к.'!D102</f>
        <v>0.2</v>
      </c>
      <c r="E102" s="191">
        <f>'пятая ц.к.'!E102</f>
        <v>13.85</v>
      </c>
      <c r="F102" s="76">
        <f>'пятая ц.к.'!F102</f>
        <v>4.8099999999999996</v>
      </c>
      <c r="G102" s="71">
        <f>'пятая ц.к.'!G102</f>
        <v>1018.54</v>
      </c>
      <c r="H102" s="71">
        <f>'пятая ц.к.'!H102</f>
        <v>343.8</v>
      </c>
      <c r="I102" s="71">
        <f>'пятая ц.к.'!I102</f>
        <v>343.8</v>
      </c>
      <c r="J102" s="71">
        <f t="shared" si="41"/>
        <v>898.22</v>
      </c>
      <c r="K102" s="71">
        <f t="shared" si="41"/>
        <v>1024.8500000000001</v>
      </c>
      <c r="L102" s="71">
        <f t="shared" si="41"/>
        <v>665.24</v>
      </c>
      <c r="M102" s="71">
        <f t="shared" si="41"/>
        <v>1093.33</v>
      </c>
      <c r="N102" s="23">
        <f t="shared" si="22"/>
        <v>3926.8</v>
      </c>
      <c r="O102" s="23">
        <f t="shared" si="23"/>
        <v>4053.43</v>
      </c>
      <c r="P102" s="23">
        <f t="shared" si="24"/>
        <v>3693.82</v>
      </c>
      <c r="Q102" s="23">
        <f t="shared" si="25"/>
        <v>4121.91</v>
      </c>
      <c r="R102" s="328">
        <f t="shared" si="34"/>
        <v>0.2</v>
      </c>
      <c r="S102" s="328">
        <f t="shared" si="35"/>
        <v>13.85</v>
      </c>
      <c r="T102" s="23">
        <f t="shared" si="26"/>
        <v>3252.06</v>
      </c>
      <c r="U102" s="23">
        <f t="shared" si="27"/>
        <v>3378.69</v>
      </c>
      <c r="V102" s="23">
        <f t="shared" si="28"/>
        <v>3019.08</v>
      </c>
      <c r="W102" s="23">
        <f t="shared" si="29"/>
        <v>3447.17</v>
      </c>
      <c r="X102" s="328">
        <f t="shared" si="36"/>
        <v>0.2</v>
      </c>
      <c r="Y102" s="328">
        <f t="shared" si="37"/>
        <v>13.85</v>
      </c>
      <c r="Z102" s="23">
        <f t="shared" si="30"/>
        <v>3252.06</v>
      </c>
      <c r="AA102" s="23">
        <f t="shared" si="31"/>
        <v>3378.69</v>
      </c>
      <c r="AB102" s="23">
        <f t="shared" si="32"/>
        <v>3019.08</v>
      </c>
      <c r="AC102" s="23">
        <f t="shared" si="33"/>
        <v>3447.17</v>
      </c>
      <c r="AD102" s="190">
        <f t="shared" si="38"/>
        <v>0.2</v>
      </c>
      <c r="AE102" s="372">
        <f t="shared" si="39"/>
        <v>13.85</v>
      </c>
    </row>
    <row r="103" spans="1:31" ht="15" customHeight="1" x14ac:dyDescent="0.2">
      <c r="A103" s="601"/>
      <c r="B103" s="10">
        <v>21</v>
      </c>
      <c r="C103" s="9">
        <f>'пятая ц.к.'!C103</f>
        <v>1985.1</v>
      </c>
      <c r="D103" s="191">
        <f>'пятая ц.к.'!D103</f>
        <v>0</v>
      </c>
      <c r="E103" s="191">
        <f>'пятая ц.к.'!E103</f>
        <v>247.62</v>
      </c>
      <c r="F103" s="76">
        <f>'пятая ц.к.'!F103</f>
        <v>4.8099999999999996</v>
      </c>
      <c r="G103" s="71">
        <f>'пятая ц.к.'!G103</f>
        <v>1018.54</v>
      </c>
      <c r="H103" s="71">
        <f>'пятая ц.к.'!H103</f>
        <v>343.8</v>
      </c>
      <c r="I103" s="71">
        <f>'пятая ц.к.'!I103</f>
        <v>343.8</v>
      </c>
      <c r="J103" s="71">
        <f t="shared" si="41"/>
        <v>898.22</v>
      </c>
      <c r="K103" s="71">
        <f t="shared" si="41"/>
        <v>1024.8500000000001</v>
      </c>
      <c r="L103" s="71">
        <f t="shared" si="41"/>
        <v>665.24</v>
      </c>
      <c r="M103" s="71">
        <f t="shared" si="41"/>
        <v>1093.33</v>
      </c>
      <c r="N103" s="23">
        <f t="shared" si="22"/>
        <v>3906.67</v>
      </c>
      <c r="O103" s="23">
        <f t="shared" si="23"/>
        <v>4033.3</v>
      </c>
      <c r="P103" s="23">
        <f t="shared" si="24"/>
        <v>3673.69</v>
      </c>
      <c r="Q103" s="23">
        <f t="shared" si="25"/>
        <v>4101.78</v>
      </c>
      <c r="R103" s="328">
        <f t="shared" si="34"/>
        <v>0</v>
      </c>
      <c r="S103" s="328">
        <f t="shared" si="35"/>
        <v>247.62</v>
      </c>
      <c r="T103" s="23">
        <f t="shared" si="26"/>
        <v>3231.93</v>
      </c>
      <c r="U103" s="23">
        <f t="shared" si="27"/>
        <v>3358.56</v>
      </c>
      <c r="V103" s="23">
        <f t="shared" si="28"/>
        <v>2998.95</v>
      </c>
      <c r="W103" s="23">
        <f t="shared" si="29"/>
        <v>3427.04</v>
      </c>
      <c r="X103" s="328">
        <f t="shared" si="36"/>
        <v>0</v>
      </c>
      <c r="Y103" s="328">
        <f t="shared" si="37"/>
        <v>247.62</v>
      </c>
      <c r="Z103" s="23">
        <f t="shared" si="30"/>
        <v>3231.93</v>
      </c>
      <c r="AA103" s="23">
        <f t="shared" si="31"/>
        <v>3358.56</v>
      </c>
      <c r="AB103" s="23">
        <f t="shared" si="32"/>
        <v>2998.95</v>
      </c>
      <c r="AC103" s="23">
        <f t="shared" si="33"/>
        <v>3427.04</v>
      </c>
      <c r="AD103" s="190">
        <f t="shared" si="38"/>
        <v>0</v>
      </c>
      <c r="AE103" s="372">
        <f t="shared" si="39"/>
        <v>247.62</v>
      </c>
    </row>
    <row r="104" spans="1:31" ht="15" customHeight="1" x14ac:dyDescent="0.2">
      <c r="A104" s="601"/>
      <c r="B104" s="10">
        <v>22</v>
      </c>
      <c r="C104" s="9">
        <f>'пятая ц.к.'!C104</f>
        <v>1717.18</v>
      </c>
      <c r="D104" s="191">
        <f>'пятая ц.к.'!D104</f>
        <v>0</v>
      </c>
      <c r="E104" s="191">
        <f>'пятая ц.к.'!E104</f>
        <v>83.97</v>
      </c>
      <c r="F104" s="76">
        <f>'пятая ц.к.'!F104</f>
        <v>4.8099999999999996</v>
      </c>
      <c r="G104" s="71">
        <f>'пятая ц.к.'!G104</f>
        <v>1018.54</v>
      </c>
      <c r="H104" s="71">
        <f>'пятая ц.к.'!H104</f>
        <v>343.8</v>
      </c>
      <c r="I104" s="71">
        <f>'пятая ц.к.'!I104</f>
        <v>343.8</v>
      </c>
      <c r="J104" s="71">
        <f t="shared" si="41"/>
        <v>898.22</v>
      </c>
      <c r="K104" s="71">
        <f t="shared" si="41"/>
        <v>1024.8500000000001</v>
      </c>
      <c r="L104" s="71">
        <f t="shared" si="41"/>
        <v>665.24</v>
      </c>
      <c r="M104" s="71">
        <f t="shared" si="41"/>
        <v>1093.33</v>
      </c>
      <c r="N104" s="23">
        <f t="shared" si="22"/>
        <v>3638.75</v>
      </c>
      <c r="O104" s="23">
        <f t="shared" si="23"/>
        <v>3765.38</v>
      </c>
      <c r="P104" s="23">
        <f t="shared" si="24"/>
        <v>3405.77</v>
      </c>
      <c r="Q104" s="23">
        <f t="shared" si="25"/>
        <v>3833.86</v>
      </c>
      <c r="R104" s="328">
        <f t="shared" si="34"/>
        <v>0</v>
      </c>
      <c r="S104" s="328">
        <f t="shared" si="35"/>
        <v>83.97</v>
      </c>
      <c r="T104" s="23">
        <f t="shared" si="26"/>
        <v>2964.01</v>
      </c>
      <c r="U104" s="23">
        <f t="shared" si="27"/>
        <v>3090.64</v>
      </c>
      <c r="V104" s="23">
        <f t="shared" si="28"/>
        <v>2731.03</v>
      </c>
      <c r="W104" s="23">
        <f t="shared" si="29"/>
        <v>3159.12</v>
      </c>
      <c r="X104" s="328">
        <f t="shared" si="36"/>
        <v>0</v>
      </c>
      <c r="Y104" s="328">
        <f t="shared" si="37"/>
        <v>83.97</v>
      </c>
      <c r="Z104" s="23">
        <f t="shared" si="30"/>
        <v>2964.01</v>
      </c>
      <c r="AA104" s="23">
        <f t="shared" si="31"/>
        <v>3090.64</v>
      </c>
      <c r="AB104" s="23">
        <f t="shared" si="32"/>
        <v>2731.03</v>
      </c>
      <c r="AC104" s="23">
        <f t="shared" si="33"/>
        <v>3159.12</v>
      </c>
      <c r="AD104" s="190">
        <f t="shared" si="38"/>
        <v>0</v>
      </c>
      <c r="AE104" s="372">
        <f t="shared" si="39"/>
        <v>83.97</v>
      </c>
    </row>
    <row r="105" spans="1:31" ht="15" customHeight="1" x14ac:dyDescent="0.2">
      <c r="A105" s="602"/>
      <c r="B105" s="10">
        <v>23</v>
      </c>
      <c r="C105" s="9">
        <f>'пятая ц.к.'!C105</f>
        <v>1380.28</v>
      </c>
      <c r="D105" s="191">
        <f>'пятая ц.к.'!D105</f>
        <v>17.559999999999999</v>
      </c>
      <c r="E105" s="191">
        <f>'пятая ц.к.'!E105</f>
        <v>1.7</v>
      </c>
      <c r="F105" s="76">
        <f>'пятая ц.к.'!F105</f>
        <v>4.8099999999999996</v>
      </c>
      <c r="G105" s="71">
        <f>'пятая ц.к.'!G105</f>
        <v>1018.54</v>
      </c>
      <c r="H105" s="71">
        <f>'пятая ц.к.'!H105</f>
        <v>343.8</v>
      </c>
      <c r="I105" s="71">
        <f>'пятая ц.к.'!I105</f>
        <v>343.8</v>
      </c>
      <c r="J105" s="71">
        <f t="shared" si="41"/>
        <v>898.22</v>
      </c>
      <c r="K105" s="71">
        <f t="shared" si="41"/>
        <v>1024.8500000000001</v>
      </c>
      <c r="L105" s="71">
        <f t="shared" si="41"/>
        <v>665.24</v>
      </c>
      <c r="M105" s="71">
        <f t="shared" si="41"/>
        <v>1093.33</v>
      </c>
      <c r="N105" s="23">
        <f t="shared" si="22"/>
        <v>3301.85</v>
      </c>
      <c r="O105" s="23">
        <f t="shared" si="23"/>
        <v>3428.48</v>
      </c>
      <c r="P105" s="23">
        <f t="shared" si="24"/>
        <v>3068.87</v>
      </c>
      <c r="Q105" s="23">
        <f t="shared" si="25"/>
        <v>3496.96</v>
      </c>
      <c r="R105" s="328">
        <f t="shared" si="34"/>
        <v>17.559999999999999</v>
      </c>
      <c r="S105" s="328">
        <f t="shared" si="35"/>
        <v>1.7</v>
      </c>
      <c r="T105" s="23">
        <f t="shared" si="26"/>
        <v>2627.11</v>
      </c>
      <c r="U105" s="23">
        <f t="shared" si="27"/>
        <v>2753.74</v>
      </c>
      <c r="V105" s="23">
        <f t="shared" si="28"/>
        <v>2394.13</v>
      </c>
      <c r="W105" s="23">
        <f t="shared" si="29"/>
        <v>2822.22</v>
      </c>
      <c r="X105" s="328">
        <f t="shared" si="36"/>
        <v>17.559999999999999</v>
      </c>
      <c r="Y105" s="328">
        <f t="shared" si="37"/>
        <v>1.7</v>
      </c>
      <c r="Z105" s="23">
        <f t="shared" si="30"/>
        <v>2627.11</v>
      </c>
      <c r="AA105" s="23">
        <f t="shared" si="31"/>
        <v>2753.74</v>
      </c>
      <c r="AB105" s="23">
        <f t="shared" si="32"/>
        <v>2394.13</v>
      </c>
      <c r="AC105" s="23">
        <f t="shared" si="33"/>
        <v>2822.22</v>
      </c>
      <c r="AD105" s="190">
        <f t="shared" si="38"/>
        <v>17.559999999999999</v>
      </c>
      <c r="AE105" s="372">
        <f t="shared" si="39"/>
        <v>1.7</v>
      </c>
    </row>
    <row r="106" spans="1:31" ht="15" customHeight="1" x14ac:dyDescent="0.2">
      <c r="A106" s="600">
        <f>'третья ц.к.'!A106:A129</f>
        <v>45601</v>
      </c>
      <c r="B106" s="10">
        <v>0</v>
      </c>
      <c r="C106" s="9">
        <f>'пятая ц.к.'!C106</f>
        <v>1310.43</v>
      </c>
      <c r="D106" s="191">
        <f>'пятая ц.к.'!D106</f>
        <v>12.81</v>
      </c>
      <c r="E106" s="191">
        <f>'пятая ц.к.'!E106</f>
        <v>4.62</v>
      </c>
      <c r="F106" s="76">
        <f>'пятая ц.к.'!F106</f>
        <v>4.8099999999999996</v>
      </c>
      <c r="G106" s="71">
        <f>'пятая ц.к.'!G106</f>
        <v>1018.54</v>
      </c>
      <c r="H106" s="71">
        <f>'пятая ц.к.'!H106</f>
        <v>343.8</v>
      </c>
      <c r="I106" s="71">
        <f>'пятая ц.к.'!I106</f>
        <v>343.8</v>
      </c>
      <c r="J106" s="71">
        <f t="shared" si="41"/>
        <v>898.22</v>
      </c>
      <c r="K106" s="71">
        <f t="shared" si="41"/>
        <v>1024.8500000000001</v>
      </c>
      <c r="L106" s="71">
        <f t="shared" si="41"/>
        <v>665.24</v>
      </c>
      <c r="M106" s="71">
        <f t="shared" si="41"/>
        <v>1093.33</v>
      </c>
      <c r="N106" s="23">
        <f t="shared" si="22"/>
        <v>3232</v>
      </c>
      <c r="O106" s="23">
        <f t="shared" si="23"/>
        <v>3358.63</v>
      </c>
      <c r="P106" s="23">
        <f t="shared" si="24"/>
        <v>2999.02</v>
      </c>
      <c r="Q106" s="23">
        <f t="shared" si="25"/>
        <v>3427.11</v>
      </c>
      <c r="R106" s="328">
        <f t="shared" si="34"/>
        <v>12.81</v>
      </c>
      <c r="S106" s="328">
        <f t="shared" si="35"/>
        <v>4.62</v>
      </c>
      <c r="T106" s="23">
        <f t="shared" si="26"/>
        <v>2557.2600000000002</v>
      </c>
      <c r="U106" s="23">
        <f t="shared" si="27"/>
        <v>2683.89</v>
      </c>
      <c r="V106" s="23">
        <f t="shared" si="28"/>
        <v>2324.2800000000002</v>
      </c>
      <c r="W106" s="23">
        <f t="shared" si="29"/>
        <v>2752.37</v>
      </c>
      <c r="X106" s="328">
        <f t="shared" si="36"/>
        <v>12.81</v>
      </c>
      <c r="Y106" s="328">
        <f t="shared" si="37"/>
        <v>4.62</v>
      </c>
      <c r="Z106" s="23">
        <f t="shared" si="30"/>
        <v>2557.2600000000002</v>
      </c>
      <c r="AA106" s="23">
        <f t="shared" si="31"/>
        <v>2683.89</v>
      </c>
      <c r="AB106" s="23">
        <f t="shared" si="32"/>
        <v>2324.2800000000002</v>
      </c>
      <c r="AC106" s="23">
        <f t="shared" si="33"/>
        <v>2752.37</v>
      </c>
      <c r="AD106" s="190">
        <f t="shared" si="38"/>
        <v>12.81</v>
      </c>
      <c r="AE106" s="372">
        <f t="shared" si="39"/>
        <v>4.62</v>
      </c>
    </row>
    <row r="107" spans="1:31" ht="15" customHeight="1" x14ac:dyDescent="0.2">
      <c r="A107" s="601"/>
      <c r="B107" s="10">
        <v>1</v>
      </c>
      <c r="C107" s="9">
        <f>'пятая ц.к.'!C107</f>
        <v>1212.03</v>
      </c>
      <c r="D107" s="191">
        <f>'пятая ц.к.'!D107</f>
        <v>54.27</v>
      </c>
      <c r="E107" s="191">
        <f>'пятая ц.к.'!E107</f>
        <v>0</v>
      </c>
      <c r="F107" s="76">
        <f>'пятая ц.к.'!F107</f>
        <v>4.8099999999999996</v>
      </c>
      <c r="G107" s="71">
        <f>'пятая ц.к.'!G107</f>
        <v>1018.54</v>
      </c>
      <c r="H107" s="71">
        <f>'пятая ц.к.'!H107</f>
        <v>343.8</v>
      </c>
      <c r="I107" s="71">
        <f>'пятая ц.к.'!I107</f>
        <v>343.8</v>
      </c>
      <c r="J107" s="71">
        <f t="shared" si="41"/>
        <v>898.22</v>
      </c>
      <c r="K107" s="71">
        <f t="shared" si="41"/>
        <v>1024.8500000000001</v>
      </c>
      <c r="L107" s="71">
        <f t="shared" si="41"/>
        <v>665.24</v>
      </c>
      <c r="M107" s="71">
        <f t="shared" si="41"/>
        <v>1093.33</v>
      </c>
      <c r="N107" s="23">
        <f t="shared" si="22"/>
        <v>3133.6</v>
      </c>
      <c r="O107" s="23">
        <f t="shared" si="23"/>
        <v>3260.23</v>
      </c>
      <c r="P107" s="23">
        <f t="shared" si="24"/>
        <v>2900.62</v>
      </c>
      <c r="Q107" s="23">
        <f t="shared" si="25"/>
        <v>3328.71</v>
      </c>
      <c r="R107" s="328">
        <f t="shared" si="34"/>
        <v>54.27</v>
      </c>
      <c r="S107" s="328">
        <f t="shared" si="35"/>
        <v>0</v>
      </c>
      <c r="T107" s="23">
        <f t="shared" si="26"/>
        <v>2458.86</v>
      </c>
      <c r="U107" s="23">
        <f t="shared" si="27"/>
        <v>2585.4899999999998</v>
      </c>
      <c r="V107" s="23">
        <f t="shared" si="28"/>
        <v>2225.88</v>
      </c>
      <c r="W107" s="23">
        <f t="shared" si="29"/>
        <v>2653.97</v>
      </c>
      <c r="X107" s="328">
        <f t="shared" si="36"/>
        <v>54.27</v>
      </c>
      <c r="Y107" s="328">
        <f t="shared" si="37"/>
        <v>0</v>
      </c>
      <c r="Z107" s="23">
        <f t="shared" si="30"/>
        <v>2458.86</v>
      </c>
      <c r="AA107" s="23">
        <f t="shared" si="31"/>
        <v>2585.4899999999998</v>
      </c>
      <c r="AB107" s="23">
        <f t="shared" si="32"/>
        <v>2225.88</v>
      </c>
      <c r="AC107" s="23">
        <f t="shared" si="33"/>
        <v>2653.97</v>
      </c>
      <c r="AD107" s="190">
        <f t="shared" si="38"/>
        <v>54.27</v>
      </c>
      <c r="AE107" s="372">
        <f t="shared" si="39"/>
        <v>0</v>
      </c>
    </row>
    <row r="108" spans="1:31" ht="15" customHeight="1" x14ac:dyDescent="0.2">
      <c r="A108" s="601"/>
      <c r="B108" s="10">
        <v>2</v>
      </c>
      <c r="C108" s="9">
        <f>'пятая ц.к.'!C108</f>
        <v>1194.48</v>
      </c>
      <c r="D108" s="191">
        <f>'пятая ц.к.'!D108</f>
        <v>0</v>
      </c>
      <c r="E108" s="191">
        <f>'пятая ц.к.'!E108</f>
        <v>6.36</v>
      </c>
      <c r="F108" s="76">
        <f>'пятая ц.к.'!F108</f>
        <v>4.8099999999999996</v>
      </c>
      <c r="G108" s="71">
        <f>'пятая ц.к.'!G108</f>
        <v>1018.54</v>
      </c>
      <c r="H108" s="71">
        <f>'пятая ц.к.'!H108</f>
        <v>343.8</v>
      </c>
      <c r="I108" s="71">
        <f>'пятая ц.к.'!I108</f>
        <v>343.8</v>
      </c>
      <c r="J108" s="71">
        <f t="shared" ref="J108:M123" si="42">J107</f>
        <v>898.22</v>
      </c>
      <c r="K108" s="71">
        <f t="shared" si="42"/>
        <v>1024.8500000000001</v>
      </c>
      <c r="L108" s="71">
        <f t="shared" si="42"/>
        <v>665.24</v>
      </c>
      <c r="M108" s="71">
        <f t="shared" si="42"/>
        <v>1093.33</v>
      </c>
      <c r="N108" s="23">
        <f t="shared" si="22"/>
        <v>3116.05</v>
      </c>
      <c r="O108" s="23">
        <f t="shared" si="23"/>
        <v>3242.68</v>
      </c>
      <c r="P108" s="23">
        <f t="shared" si="24"/>
        <v>2883.07</v>
      </c>
      <c r="Q108" s="23">
        <f t="shared" si="25"/>
        <v>3311.16</v>
      </c>
      <c r="R108" s="328">
        <f t="shared" si="34"/>
        <v>0</v>
      </c>
      <c r="S108" s="328">
        <f t="shared" si="35"/>
        <v>6.36</v>
      </c>
      <c r="T108" s="23">
        <f t="shared" si="26"/>
        <v>2441.31</v>
      </c>
      <c r="U108" s="23">
        <f t="shared" si="27"/>
        <v>2567.94</v>
      </c>
      <c r="V108" s="23">
        <f t="shared" si="28"/>
        <v>2208.33</v>
      </c>
      <c r="W108" s="23">
        <f t="shared" si="29"/>
        <v>2636.42</v>
      </c>
      <c r="X108" s="328">
        <f t="shared" si="36"/>
        <v>0</v>
      </c>
      <c r="Y108" s="328">
        <f t="shared" si="37"/>
        <v>6.36</v>
      </c>
      <c r="Z108" s="23">
        <f t="shared" si="30"/>
        <v>2441.31</v>
      </c>
      <c r="AA108" s="23">
        <f t="shared" si="31"/>
        <v>2567.94</v>
      </c>
      <c r="AB108" s="23">
        <f t="shared" si="32"/>
        <v>2208.33</v>
      </c>
      <c r="AC108" s="23">
        <f t="shared" si="33"/>
        <v>2636.42</v>
      </c>
      <c r="AD108" s="190">
        <f t="shared" si="38"/>
        <v>0</v>
      </c>
      <c r="AE108" s="372">
        <f t="shared" si="39"/>
        <v>6.36</v>
      </c>
    </row>
    <row r="109" spans="1:31" ht="15" customHeight="1" x14ac:dyDescent="0.2">
      <c r="A109" s="601"/>
      <c r="B109" s="10">
        <v>3</v>
      </c>
      <c r="C109" s="9">
        <f>'пятая ц.к.'!C109</f>
        <v>1209.1400000000001</v>
      </c>
      <c r="D109" s="191">
        <f>'пятая ц.к.'!D109</f>
        <v>0.9</v>
      </c>
      <c r="E109" s="191">
        <f>'пятая ц.к.'!E109</f>
        <v>1.96</v>
      </c>
      <c r="F109" s="76">
        <f>'пятая ц.к.'!F109</f>
        <v>4.8099999999999996</v>
      </c>
      <c r="G109" s="71">
        <f>'пятая ц.к.'!G109</f>
        <v>1018.54</v>
      </c>
      <c r="H109" s="71">
        <f>'пятая ц.к.'!H109</f>
        <v>343.8</v>
      </c>
      <c r="I109" s="71">
        <f>'пятая ц.к.'!I109</f>
        <v>343.8</v>
      </c>
      <c r="J109" s="71">
        <f t="shared" si="42"/>
        <v>898.22</v>
      </c>
      <c r="K109" s="71">
        <f t="shared" si="42"/>
        <v>1024.8500000000001</v>
      </c>
      <c r="L109" s="71">
        <f t="shared" si="42"/>
        <v>665.24</v>
      </c>
      <c r="M109" s="71">
        <f t="shared" si="42"/>
        <v>1093.33</v>
      </c>
      <c r="N109" s="23">
        <f t="shared" si="22"/>
        <v>3130.71</v>
      </c>
      <c r="O109" s="23">
        <f t="shared" si="23"/>
        <v>3257.34</v>
      </c>
      <c r="P109" s="23">
        <f t="shared" si="24"/>
        <v>2897.73</v>
      </c>
      <c r="Q109" s="23">
        <f t="shared" si="25"/>
        <v>3325.82</v>
      </c>
      <c r="R109" s="328">
        <f t="shared" si="34"/>
        <v>0.9</v>
      </c>
      <c r="S109" s="328">
        <f t="shared" si="35"/>
        <v>1.96</v>
      </c>
      <c r="T109" s="23">
        <f t="shared" si="26"/>
        <v>2455.9699999999998</v>
      </c>
      <c r="U109" s="23">
        <f t="shared" si="27"/>
        <v>2582.6</v>
      </c>
      <c r="V109" s="23">
        <f t="shared" si="28"/>
        <v>2222.9899999999998</v>
      </c>
      <c r="W109" s="23">
        <f t="shared" si="29"/>
        <v>2651.08</v>
      </c>
      <c r="X109" s="328">
        <f t="shared" si="36"/>
        <v>0.9</v>
      </c>
      <c r="Y109" s="328">
        <f t="shared" si="37"/>
        <v>1.96</v>
      </c>
      <c r="Z109" s="23">
        <f t="shared" si="30"/>
        <v>2455.9699999999998</v>
      </c>
      <c r="AA109" s="23">
        <f t="shared" si="31"/>
        <v>2582.6</v>
      </c>
      <c r="AB109" s="23">
        <f t="shared" si="32"/>
        <v>2222.9899999999998</v>
      </c>
      <c r="AC109" s="23">
        <f t="shared" si="33"/>
        <v>2651.08</v>
      </c>
      <c r="AD109" s="190">
        <f t="shared" si="38"/>
        <v>0.9</v>
      </c>
      <c r="AE109" s="372">
        <f t="shared" si="39"/>
        <v>1.96</v>
      </c>
    </row>
    <row r="110" spans="1:31" ht="15" customHeight="1" x14ac:dyDescent="0.2">
      <c r="A110" s="601"/>
      <c r="B110" s="10">
        <v>4</v>
      </c>
      <c r="C110" s="9">
        <f>'пятая ц.к.'!C110</f>
        <v>1224.93</v>
      </c>
      <c r="D110" s="191">
        <f>'пятая ц.к.'!D110</f>
        <v>118.68</v>
      </c>
      <c r="E110" s="191">
        <f>'пятая ц.к.'!E110</f>
        <v>0</v>
      </c>
      <c r="F110" s="76">
        <f>'пятая ц.к.'!F110</f>
        <v>4.8099999999999996</v>
      </c>
      <c r="G110" s="71">
        <f>'пятая ц.к.'!G110</f>
        <v>1018.54</v>
      </c>
      <c r="H110" s="71">
        <f>'пятая ц.к.'!H110</f>
        <v>343.8</v>
      </c>
      <c r="I110" s="71">
        <f>'пятая ц.к.'!I110</f>
        <v>343.8</v>
      </c>
      <c r="J110" s="71">
        <f t="shared" si="42"/>
        <v>898.22</v>
      </c>
      <c r="K110" s="71">
        <f t="shared" si="42"/>
        <v>1024.8500000000001</v>
      </c>
      <c r="L110" s="71">
        <f t="shared" si="42"/>
        <v>665.24</v>
      </c>
      <c r="M110" s="71">
        <f t="shared" si="42"/>
        <v>1093.33</v>
      </c>
      <c r="N110" s="23">
        <f t="shared" si="22"/>
        <v>3146.5</v>
      </c>
      <c r="O110" s="23">
        <f t="shared" si="23"/>
        <v>3273.13</v>
      </c>
      <c r="P110" s="23">
        <f t="shared" si="24"/>
        <v>2913.52</v>
      </c>
      <c r="Q110" s="23">
        <f t="shared" si="25"/>
        <v>3341.61</v>
      </c>
      <c r="R110" s="328">
        <f t="shared" si="34"/>
        <v>118.68</v>
      </c>
      <c r="S110" s="328">
        <f t="shared" si="35"/>
        <v>0</v>
      </c>
      <c r="T110" s="23">
        <f t="shared" si="26"/>
        <v>2471.7600000000002</v>
      </c>
      <c r="U110" s="23">
        <f t="shared" si="27"/>
        <v>2598.39</v>
      </c>
      <c r="V110" s="23">
        <f t="shared" si="28"/>
        <v>2238.7800000000002</v>
      </c>
      <c r="W110" s="23">
        <f t="shared" si="29"/>
        <v>2666.87</v>
      </c>
      <c r="X110" s="328">
        <f t="shared" si="36"/>
        <v>118.68</v>
      </c>
      <c r="Y110" s="328">
        <f t="shared" si="37"/>
        <v>0</v>
      </c>
      <c r="Z110" s="23">
        <f t="shared" si="30"/>
        <v>2471.7600000000002</v>
      </c>
      <c r="AA110" s="23">
        <f t="shared" si="31"/>
        <v>2598.39</v>
      </c>
      <c r="AB110" s="23">
        <f t="shared" si="32"/>
        <v>2238.7800000000002</v>
      </c>
      <c r="AC110" s="23">
        <f t="shared" si="33"/>
        <v>2666.87</v>
      </c>
      <c r="AD110" s="190">
        <f t="shared" si="38"/>
        <v>118.68</v>
      </c>
      <c r="AE110" s="372">
        <f t="shared" si="39"/>
        <v>0</v>
      </c>
    </row>
    <row r="111" spans="1:31" ht="15" customHeight="1" x14ac:dyDescent="0.2">
      <c r="A111" s="601"/>
      <c r="B111" s="10">
        <v>5</v>
      </c>
      <c r="C111" s="9">
        <f>'пятая ц.к.'!C111</f>
        <v>1344.24</v>
      </c>
      <c r="D111" s="191">
        <f>'пятая ц.к.'!D111</f>
        <v>194.71</v>
      </c>
      <c r="E111" s="191">
        <f>'пятая ц.к.'!E111</f>
        <v>0</v>
      </c>
      <c r="F111" s="76">
        <f>'пятая ц.к.'!F111</f>
        <v>4.8099999999999996</v>
      </c>
      <c r="G111" s="71">
        <f>'пятая ц.к.'!G111</f>
        <v>1018.54</v>
      </c>
      <c r="H111" s="71">
        <f>'пятая ц.к.'!H111</f>
        <v>343.8</v>
      </c>
      <c r="I111" s="71">
        <f>'пятая ц.к.'!I111</f>
        <v>343.8</v>
      </c>
      <c r="J111" s="71">
        <f t="shared" si="42"/>
        <v>898.22</v>
      </c>
      <c r="K111" s="71">
        <f t="shared" si="42"/>
        <v>1024.8500000000001</v>
      </c>
      <c r="L111" s="71">
        <f t="shared" si="42"/>
        <v>665.24</v>
      </c>
      <c r="M111" s="71">
        <f t="shared" si="42"/>
        <v>1093.33</v>
      </c>
      <c r="N111" s="23">
        <f t="shared" si="22"/>
        <v>3265.81</v>
      </c>
      <c r="O111" s="23">
        <f t="shared" si="23"/>
        <v>3392.44</v>
      </c>
      <c r="P111" s="23">
        <f t="shared" si="24"/>
        <v>3032.83</v>
      </c>
      <c r="Q111" s="23">
        <f t="shared" si="25"/>
        <v>3460.92</v>
      </c>
      <c r="R111" s="328">
        <f t="shared" si="34"/>
        <v>194.71</v>
      </c>
      <c r="S111" s="328">
        <f t="shared" si="35"/>
        <v>0</v>
      </c>
      <c r="T111" s="23">
        <f t="shared" si="26"/>
        <v>2591.0700000000002</v>
      </c>
      <c r="U111" s="23">
        <f t="shared" si="27"/>
        <v>2717.7</v>
      </c>
      <c r="V111" s="23">
        <f t="shared" si="28"/>
        <v>2358.09</v>
      </c>
      <c r="W111" s="23">
        <f t="shared" si="29"/>
        <v>2786.18</v>
      </c>
      <c r="X111" s="328">
        <f t="shared" si="36"/>
        <v>194.71</v>
      </c>
      <c r="Y111" s="328">
        <f t="shared" si="37"/>
        <v>0</v>
      </c>
      <c r="Z111" s="23">
        <f t="shared" si="30"/>
        <v>2591.0700000000002</v>
      </c>
      <c r="AA111" s="23">
        <f t="shared" si="31"/>
        <v>2717.7</v>
      </c>
      <c r="AB111" s="23">
        <f t="shared" si="32"/>
        <v>2358.09</v>
      </c>
      <c r="AC111" s="23">
        <f t="shared" si="33"/>
        <v>2786.18</v>
      </c>
      <c r="AD111" s="190">
        <f t="shared" si="38"/>
        <v>194.71</v>
      </c>
      <c r="AE111" s="372">
        <f t="shared" si="39"/>
        <v>0</v>
      </c>
    </row>
    <row r="112" spans="1:31" ht="15" customHeight="1" x14ac:dyDescent="0.2">
      <c r="A112" s="601"/>
      <c r="B112" s="10">
        <v>6</v>
      </c>
      <c r="C112" s="9">
        <f>'пятая ц.к.'!C112</f>
        <v>1531.39</v>
      </c>
      <c r="D112" s="191">
        <f>'пятая ц.к.'!D112</f>
        <v>428.17</v>
      </c>
      <c r="E112" s="191">
        <f>'пятая ц.к.'!E112</f>
        <v>0</v>
      </c>
      <c r="F112" s="76">
        <f>'пятая ц.к.'!F112</f>
        <v>4.8099999999999996</v>
      </c>
      <c r="G112" s="71">
        <f>'пятая ц.к.'!G112</f>
        <v>1018.54</v>
      </c>
      <c r="H112" s="71">
        <f>'пятая ц.к.'!H112</f>
        <v>343.8</v>
      </c>
      <c r="I112" s="71">
        <f>'пятая ц.к.'!I112</f>
        <v>343.8</v>
      </c>
      <c r="J112" s="71">
        <f t="shared" si="42"/>
        <v>898.22</v>
      </c>
      <c r="K112" s="71">
        <f t="shared" si="42"/>
        <v>1024.8500000000001</v>
      </c>
      <c r="L112" s="71">
        <f t="shared" si="42"/>
        <v>665.24</v>
      </c>
      <c r="M112" s="71">
        <f t="shared" si="42"/>
        <v>1093.33</v>
      </c>
      <c r="N112" s="23">
        <f t="shared" si="22"/>
        <v>3452.96</v>
      </c>
      <c r="O112" s="23">
        <f t="shared" si="23"/>
        <v>3579.59</v>
      </c>
      <c r="P112" s="23">
        <f t="shared" si="24"/>
        <v>3219.98</v>
      </c>
      <c r="Q112" s="23">
        <f t="shared" si="25"/>
        <v>3648.07</v>
      </c>
      <c r="R112" s="328">
        <f t="shared" si="34"/>
        <v>428.17</v>
      </c>
      <c r="S112" s="328">
        <f t="shared" si="35"/>
        <v>0</v>
      </c>
      <c r="T112" s="23">
        <f t="shared" si="26"/>
        <v>2778.22</v>
      </c>
      <c r="U112" s="23">
        <f t="shared" si="27"/>
        <v>2904.85</v>
      </c>
      <c r="V112" s="23">
        <f t="shared" si="28"/>
        <v>2545.2399999999998</v>
      </c>
      <c r="W112" s="23">
        <f t="shared" si="29"/>
        <v>2973.33</v>
      </c>
      <c r="X112" s="328">
        <f t="shared" si="36"/>
        <v>428.17</v>
      </c>
      <c r="Y112" s="328">
        <f t="shared" si="37"/>
        <v>0</v>
      </c>
      <c r="Z112" s="23">
        <f t="shared" si="30"/>
        <v>2778.22</v>
      </c>
      <c r="AA112" s="23">
        <f t="shared" si="31"/>
        <v>2904.85</v>
      </c>
      <c r="AB112" s="23">
        <f t="shared" si="32"/>
        <v>2545.2399999999998</v>
      </c>
      <c r="AC112" s="23">
        <f t="shared" si="33"/>
        <v>2973.33</v>
      </c>
      <c r="AD112" s="190">
        <f t="shared" si="38"/>
        <v>428.17</v>
      </c>
      <c r="AE112" s="372">
        <f t="shared" si="39"/>
        <v>0</v>
      </c>
    </row>
    <row r="113" spans="1:31" ht="15" customHeight="1" x14ac:dyDescent="0.2">
      <c r="A113" s="601"/>
      <c r="B113" s="10">
        <v>7</v>
      </c>
      <c r="C113" s="9">
        <f>'пятая ц.к.'!C113</f>
        <v>1779.67</v>
      </c>
      <c r="D113" s="191">
        <f>'пятая ц.к.'!D113</f>
        <v>472.21</v>
      </c>
      <c r="E113" s="191">
        <f>'пятая ц.к.'!E113</f>
        <v>0</v>
      </c>
      <c r="F113" s="76">
        <f>'пятая ц.к.'!F113</f>
        <v>4.8099999999999996</v>
      </c>
      <c r="G113" s="71">
        <f>'пятая ц.к.'!G113</f>
        <v>1018.54</v>
      </c>
      <c r="H113" s="71">
        <f>'пятая ц.к.'!H113</f>
        <v>343.8</v>
      </c>
      <c r="I113" s="71">
        <f>'пятая ц.к.'!I113</f>
        <v>343.8</v>
      </c>
      <c r="J113" s="71">
        <f t="shared" si="42"/>
        <v>898.22</v>
      </c>
      <c r="K113" s="71">
        <f t="shared" si="42"/>
        <v>1024.8500000000001</v>
      </c>
      <c r="L113" s="71">
        <f t="shared" si="42"/>
        <v>665.24</v>
      </c>
      <c r="M113" s="71">
        <f t="shared" si="42"/>
        <v>1093.33</v>
      </c>
      <c r="N113" s="23">
        <f t="shared" si="22"/>
        <v>3701.24</v>
      </c>
      <c r="O113" s="23">
        <f t="shared" si="23"/>
        <v>3827.87</v>
      </c>
      <c r="P113" s="23">
        <f t="shared" si="24"/>
        <v>3468.26</v>
      </c>
      <c r="Q113" s="23">
        <f t="shared" si="25"/>
        <v>3896.35</v>
      </c>
      <c r="R113" s="328">
        <f t="shared" si="34"/>
        <v>472.21</v>
      </c>
      <c r="S113" s="328">
        <f t="shared" si="35"/>
        <v>0</v>
      </c>
      <c r="T113" s="23">
        <f t="shared" si="26"/>
        <v>3026.5</v>
      </c>
      <c r="U113" s="23">
        <f t="shared" si="27"/>
        <v>3153.13</v>
      </c>
      <c r="V113" s="23">
        <f t="shared" si="28"/>
        <v>2793.52</v>
      </c>
      <c r="W113" s="23">
        <f t="shared" si="29"/>
        <v>3221.61</v>
      </c>
      <c r="X113" s="328">
        <f t="shared" si="36"/>
        <v>472.21</v>
      </c>
      <c r="Y113" s="328">
        <f t="shared" si="37"/>
        <v>0</v>
      </c>
      <c r="Z113" s="23">
        <f t="shared" si="30"/>
        <v>3026.5</v>
      </c>
      <c r="AA113" s="23">
        <f t="shared" si="31"/>
        <v>3153.13</v>
      </c>
      <c r="AB113" s="23">
        <f t="shared" si="32"/>
        <v>2793.52</v>
      </c>
      <c r="AC113" s="23">
        <f t="shared" si="33"/>
        <v>3221.61</v>
      </c>
      <c r="AD113" s="190">
        <f t="shared" si="38"/>
        <v>472.21</v>
      </c>
      <c r="AE113" s="372">
        <f t="shared" si="39"/>
        <v>0</v>
      </c>
    </row>
    <row r="114" spans="1:31" ht="15" customHeight="1" x14ac:dyDescent="0.2">
      <c r="A114" s="601"/>
      <c r="B114" s="10">
        <v>8</v>
      </c>
      <c r="C114" s="9">
        <f>'пятая ц.к.'!C114</f>
        <v>2165.0100000000002</v>
      </c>
      <c r="D114" s="191">
        <f>'пятая ц.к.'!D114</f>
        <v>391.11</v>
      </c>
      <c r="E114" s="191">
        <f>'пятая ц.к.'!E114</f>
        <v>0</v>
      </c>
      <c r="F114" s="76">
        <f>'пятая ц.к.'!F114</f>
        <v>4.8099999999999996</v>
      </c>
      <c r="G114" s="71">
        <f>'пятая ц.к.'!G114</f>
        <v>1018.54</v>
      </c>
      <c r="H114" s="71">
        <f>'пятая ц.к.'!H114</f>
        <v>343.8</v>
      </c>
      <c r="I114" s="71">
        <f>'пятая ц.к.'!I114</f>
        <v>343.8</v>
      </c>
      <c r="J114" s="71">
        <f t="shared" si="42"/>
        <v>898.22</v>
      </c>
      <c r="K114" s="71">
        <f t="shared" si="42"/>
        <v>1024.8500000000001</v>
      </c>
      <c r="L114" s="71">
        <f t="shared" si="42"/>
        <v>665.24</v>
      </c>
      <c r="M114" s="71">
        <f t="shared" si="42"/>
        <v>1093.33</v>
      </c>
      <c r="N114" s="23">
        <f t="shared" si="22"/>
        <v>4086.58</v>
      </c>
      <c r="O114" s="23">
        <f t="shared" si="23"/>
        <v>4213.21</v>
      </c>
      <c r="P114" s="23">
        <f t="shared" si="24"/>
        <v>3853.6</v>
      </c>
      <c r="Q114" s="23">
        <f t="shared" si="25"/>
        <v>4281.6899999999996</v>
      </c>
      <c r="R114" s="328">
        <f t="shared" si="34"/>
        <v>391.11</v>
      </c>
      <c r="S114" s="328">
        <f t="shared" si="35"/>
        <v>0</v>
      </c>
      <c r="T114" s="23">
        <f t="shared" si="26"/>
        <v>3411.84</v>
      </c>
      <c r="U114" s="23">
        <f t="shared" si="27"/>
        <v>3538.47</v>
      </c>
      <c r="V114" s="23">
        <f t="shared" si="28"/>
        <v>3178.86</v>
      </c>
      <c r="W114" s="23">
        <f t="shared" si="29"/>
        <v>3606.95</v>
      </c>
      <c r="X114" s="328">
        <f t="shared" si="36"/>
        <v>391.11</v>
      </c>
      <c r="Y114" s="328">
        <f t="shared" si="37"/>
        <v>0</v>
      </c>
      <c r="Z114" s="23">
        <f t="shared" si="30"/>
        <v>3411.84</v>
      </c>
      <c r="AA114" s="23">
        <f t="shared" si="31"/>
        <v>3538.47</v>
      </c>
      <c r="AB114" s="23">
        <f t="shared" si="32"/>
        <v>3178.86</v>
      </c>
      <c r="AC114" s="23">
        <f t="shared" si="33"/>
        <v>3606.95</v>
      </c>
      <c r="AD114" s="190">
        <f t="shared" si="38"/>
        <v>391.11</v>
      </c>
      <c r="AE114" s="372">
        <f t="shared" si="39"/>
        <v>0</v>
      </c>
    </row>
    <row r="115" spans="1:31" ht="15" customHeight="1" x14ac:dyDescent="0.2">
      <c r="A115" s="601"/>
      <c r="B115" s="10">
        <v>9</v>
      </c>
      <c r="C115" s="9">
        <f>'пятая ц.к.'!C115</f>
        <v>2284.59</v>
      </c>
      <c r="D115" s="191">
        <f>'пятая ц.к.'!D115</f>
        <v>271.19</v>
      </c>
      <c r="E115" s="191">
        <f>'пятая ц.к.'!E115</f>
        <v>0</v>
      </c>
      <c r="F115" s="76">
        <f>'пятая ц.к.'!F115</f>
        <v>4.8099999999999996</v>
      </c>
      <c r="G115" s="71">
        <f>'пятая ц.к.'!G115</f>
        <v>1018.54</v>
      </c>
      <c r="H115" s="71">
        <f>'пятая ц.к.'!H115</f>
        <v>343.8</v>
      </c>
      <c r="I115" s="71">
        <f>'пятая ц.к.'!I115</f>
        <v>343.8</v>
      </c>
      <c r="J115" s="71">
        <f t="shared" si="42"/>
        <v>898.22</v>
      </c>
      <c r="K115" s="71">
        <f t="shared" si="42"/>
        <v>1024.8500000000001</v>
      </c>
      <c r="L115" s="71">
        <f t="shared" si="42"/>
        <v>665.24</v>
      </c>
      <c r="M115" s="71">
        <f t="shared" si="42"/>
        <v>1093.33</v>
      </c>
      <c r="N115" s="23">
        <f t="shared" si="22"/>
        <v>4206.16</v>
      </c>
      <c r="O115" s="23">
        <f t="shared" si="23"/>
        <v>4332.79</v>
      </c>
      <c r="P115" s="23">
        <f t="shared" si="24"/>
        <v>3973.18</v>
      </c>
      <c r="Q115" s="23">
        <f t="shared" si="25"/>
        <v>4401.2700000000004</v>
      </c>
      <c r="R115" s="328">
        <f t="shared" si="34"/>
        <v>271.19</v>
      </c>
      <c r="S115" s="328">
        <f t="shared" si="35"/>
        <v>0</v>
      </c>
      <c r="T115" s="23">
        <f t="shared" si="26"/>
        <v>3531.42</v>
      </c>
      <c r="U115" s="23">
        <f t="shared" si="27"/>
        <v>3658.05</v>
      </c>
      <c r="V115" s="23">
        <f t="shared" si="28"/>
        <v>3298.44</v>
      </c>
      <c r="W115" s="23">
        <f t="shared" si="29"/>
        <v>3726.53</v>
      </c>
      <c r="X115" s="328">
        <f t="shared" si="36"/>
        <v>271.19</v>
      </c>
      <c r="Y115" s="328">
        <f t="shared" si="37"/>
        <v>0</v>
      </c>
      <c r="Z115" s="23">
        <f t="shared" si="30"/>
        <v>3531.42</v>
      </c>
      <c r="AA115" s="23">
        <f t="shared" si="31"/>
        <v>3658.05</v>
      </c>
      <c r="AB115" s="23">
        <f t="shared" si="32"/>
        <v>3298.44</v>
      </c>
      <c r="AC115" s="23">
        <f t="shared" si="33"/>
        <v>3726.53</v>
      </c>
      <c r="AD115" s="190">
        <f t="shared" si="38"/>
        <v>271.19</v>
      </c>
      <c r="AE115" s="372">
        <f t="shared" si="39"/>
        <v>0</v>
      </c>
    </row>
    <row r="116" spans="1:31" ht="15" customHeight="1" x14ac:dyDescent="0.2">
      <c r="A116" s="601"/>
      <c r="B116" s="10">
        <v>10</v>
      </c>
      <c r="C116" s="9">
        <f>'пятая ц.к.'!C116</f>
        <v>2240.4899999999998</v>
      </c>
      <c r="D116" s="191">
        <f>'пятая ц.к.'!D116</f>
        <v>68.05</v>
      </c>
      <c r="E116" s="191">
        <f>'пятая ц.к.'!E116</f>
        <v>0</v>
      </c>
      <c r="F116" s="76">
        <f>'пятая ц.к.'!F116</f>
        <v>4.8099999999999996</v>
      </c>
      <c r="G116" s="71">
        <f>'пятая ц.к.'!G116</f>
        <v>1018.54</v>
      </c>
      <c r="H116" s="71">
        <f>'пятая ц.к.'!H116</f>
        <v>343.8</v>
      </c>
      <c r="I116" s="71">
        <f>'пятая ц.к.'!I116</f>
        <v>343.8</v>
      </c>
      <c r="J116" s="71">
        <f t="shared" si="42"/>
        <v>898.22</v>
      </c>
      <c r="K116" s="71">
        <f t="shared" si="42"/>
        <v>1024.8500000000001</v>
      </c>
      <c r="L116" s="71">
        <f t="shared" si="42"/>
        <v>665.24</v>
      </c>
      <c r="M116" s="71">
        <f t="shared" si="42"/>
        <v>1093.33</v>
      </c>
      <c r="N116" s="23">
        <f t="shared" si="22"/>
        <v>4162.0600000000004</v>
      </c>
      <c r="O116" s="23">
        <f t="shared" si="23"/>
        <v>4288.6899999999996</v>
      </c>
      <c r="P116" s="23">
        <f t="shared" si="24"/>
        <v>3929.08</v>
      </c>
      <c r="Q116" s="23">
        <f t="shared" si="25"/>
        <v>4357.17</v>
      </c>
      <c r="R116" s="328">
        <f t="shared" si="34"/>
        <v>68.05</v>
      </c>
      <c r="S116" s="328">
        <f t="shared" si="35"/>
        <v>0</v>
      </c>
      <c r="T116" s="23">
        <f t="shared" si="26"/>
        <v>3487.32</v>
      </c>
      <c r="U116" s="23">
        <f t="shared" si="27"/>
        <v>3613.95</v>
      </c>
      <c r="V116" s="23">
        <f t="shared" si="28"/>
        <v>3254.34</v>
      </c>
      <c r="W116" s="23">
        <f t="shared" si="29"/>
        <v>3682.43</v>
      </c>
      <c r="X116" s="328">
        <f t="shared" si="36"/>
        <v>68.05</v>
      </c>
      <c r="Y116" s="328">
        <f t="shared" si="37"/>
        <v>0</v>
      </c>
      <c r="Z116" s="23">
        <f t="shared" si="30"/>
        <v>3487.32</v>
      </c>
      <c r="AA116" s="23">
        <f t="shared" si="31"/>
        <v>3613.95</v>
      </c>
      <c r="AB116" s="23">
        <f t="shared" si="32"/>
        <v>3254.34</v>
      </c>
      <c r="AC116" s="23">
        <f t="shared" si="33"/>
        <v>3682.43</v>
      </c>
      <c r="AD116" s="190">
        <f t="shared" si="38"/>
        <v>68.05</v>
      </c>
      <c r="AE116" s="372">
        <f t="shared" si="39"/>
        <v>0</v>
      </c>
    </row>
    <row r="117" spans="1:31" ht="15" customHeight="1" x14ac:dyDescent="0.2">
      <c r="A117" s="601"/>
      <c r="B117" s="10">
        <v>11</v>
      </c>
      <c r="C117" s="9">
        <f>'пятая ц.к.'!C117</f>
        <v>2243.5300000000002</v>
      </c>
      <c r="D117" s="191">
        <f>'пятая ц.к.'!D117</f>
        <v>54.12</v>
      </c>
      <c r="E117" s="191">
        <f>'пятая ц.к.'!E117</f>
        <v>0.94</v>
      </c>
      <c r="F117" s="76">
        <f>'пятая ц.к.'!F117</f>
        <v>4.8099999999999996</v>
      </c>
      <c r="G117" s="71">
        <f>'пятая ц.к.'!G117</f>
        <v>1018.54</v>
      </c>
      <c r="H117" s="71">
        <f>'пятая ц.к.'!H117</f>
        <v>343.8</v>
      </c>
      <c r="I117" s="71">
        <f>'пятая ц.к.'!I117</f>
        <v>343.8</v>
      </c>
      <c r="J117" s="71">
        <f t="shared" si="42"/>
        <v>898.22</v>
      </c>
      <c r="K117" s="71">
        <f t="shared" si="42"/>
        <v>1024.8500000000001</v>
      </c>
      <c r="L117" s="71">
        <f t="shared" si="42"/>
        <v>665.24</v>
      </c>
      <c r="M117" s="71">
        <f t="shared" si="42"/>
        <v>1093.33</v>
      </c>
      <c r="N117" s="23">
        <f t="shared" si="22"/>
        <v>4165.1000000000004</v>
      </c>
      <c r="O117" s="23">
        <f t="shared" si="23"/>
        <v>4291.7299999999996</v>
      </c>
      <c r="P117" s="23">
        <f t="shared" si="24"/>
        <v>3932.12</v>
      </c>
      <c r="Q117" s="23">
        <f t="shared" si="25"/>
        <v>4360.21</v>
      </c>
      <c r="R117" s="328">
        <f t="shared" si="34"/>
        <v>54.12</v>
      </c>
      <c r="S117" s="328">
        <f t="shared" si="35"/>
        <v>0.94</v>
      </c>
      <c r="T117" s="23">
        <f t="shared" si="26"/>
        <v>3490.36</v>
      </c>
      <c r="U117" s="23">
        <f t="shared" si="27"/>
        <v>3616.99</v>
      </c>
      <c r="V117" s="23">
        <f t="shared" si="28"/>
        <v>3257.38</v>
      </c>
      <c r="W117" s="23">
        <f t="shared" si="29"/>
        <v>3685.47</v>
      </c>
      <c r="X117" s="328">
        <f t="shared" si="36"/>
        <v>54.12</v>
      </c>
      <c r="Y117" s="328">
        <f t="shared" si="37"/>
        <v>0.94</v>
      </c>
      <c r="Z117" s="23">
        <f t="shared" si="30"/>
        <v>3490.36</v>
      </c>
      <c r="AA117" s="23">
        <f t="shared" si="31"/>
        <v>3616.99</v>
      </c>
      <c r="AB117" s="23">
        <f t="shared" si="32"/>
        <v>3257.38</v>
      </c>
      <c r="AC117" s="23">
        <f t="shared" si="33"/>
        <v>3685.47</v>
      </c>
      <c r="AD117" s="190">
        <f t="shared" si="38"/>
        <v>54.12</v>
      </c>
      <c r="AE117" s="372">
        <f t="shared" si="39"/>
        <v>0.94</v>
      </c>
    </row>
    <row r="118" spans="1:31" ht="15" customHeight="1" x14ac:dyDescent="0.2">
      <c r="A118" s="601"/>
      <c r="B118" s="10">
        <v>12</v>
      </c>
      <c r="C118" s="9">
        <f>'пятая ц.к.'!C118</f>
        <v>2221.0100000000002</v>
      </c>
      <c r="D118" s="191">
        <f>'пятая ц.к.'!D118</f>
        <v>73.62</v>
      </c>
      <c r="E118" s="191">
        <f>'пятая ц.к.'!E118</f>
        <v>0</v>
      </c>
      <c r="F118" s="76">
        <f>'пятая ц.к.'!F118</f>
        <v>4.8099999999999996</v>
      </c>
      <c r="G118" s="71">
        <f>'пятая ц.к.'!G118</f>
        <v>1018.54</v>
      </c>
      <c r="H118" s="71">
        <f>'пятая ц.к.'!H118</f>
        <v>343.8</v>
      </c>
      <c r="I118" s="71">
        <f>'пятая ц.к.'!I118</f>
        <v>343.8</v>
      </c>
      <c r="J118" s="71">
        <f t="shared" si="42"/>
        <v>898.22</v>
      </c>
      <c r="K118" s="71">
        <f t="shared" si="42"/>
        <v>1024.8500000000001</v>
      </c>
      <c r="L118" s="71">
        <f t="shared" si="42"/>
        <v>665.24</v>
      </c>
      <c r="M118" s="71">
        <f t="shared" si="42"/>
        <v>1093.33</v>
      </c>
      <c r="N118" s="23">
        <f t="shared" si="22"/>
        <v>4142.58</v>
      </c>
      <c r="O118" s="23">
        <f t="shared" si="23"/>
        <v>4269.21</v>
      </c>
      <c r="P118" s="23">
        <f t="shared" si="24"/>
        <v>3909.6</v>
      </c>
      <c r="Q118" s="23">
        <f t="shared" si="25"/>
        <v>4337.6899999999996</v>
      </c>
      <c r="R118" s="328">
        <f t="shared" si="34"/>
        <v>73.62</v>
      </c>
      <c r="S118" s="328">
        <f t="shared" si="35"/>
        <v>0</v>
      </c>
      <c r="T118" s="23">
        <f t="shared" si="26"/>
        <v>3467.84</v>
      </c>
      <c r="U118" s="23">
        <f t="shared" si="27"/>
        <v>3594.47</v>
      </c>
      <c r="V118" s="23">
        <f t="shared" si="28"/>
        <v>3234.86</v>
      </c>
      <c r="W118" s="23">
        <f t="shared" si="29"/>
        <v>3662.95</v>
      </c>
      <c r="X118" s="328">
        <f t="shared" si="36"/>
        <v>73.62</v>
      </c>
      <c r="Y118" s="328">
        <f t="shared" si="37"/>
        <v>0</v>
      </c>
      <c r="Z118" s="23">
        <f t="shared" si="30"/>
        <v>3467.84</v>
      </c>
      <c r="AA118" s="23">
        <f t="shared" si="31"/>
        <v>3594.47</v>
      </c>
      <c r="AB118" s="23">
        <f t="shared" si="32"/>
        <v>3234.86</v>
      </c>
      <c r="AC118" s="23">
        <f t="shared" si="33"/>
        <v>3662.95</v>
      </c>
      <c r="AD118" s="190">
        <f t="shared" si="38"/>
        <v>73.62</v>
      </c>
      <c r="AE118" s="372">
        <f t="shared" si="39"/>
        <v>0</v>
      </c>
    </row>
    <row r="119" spans="1:31" ht="15" customHeight="1" x14ac:dyDescent="0.2">
      <c r="A119" s="601"/>
      <c r="B119" s="10">
        <v>13</v>
      </c>
      <c r="C119" s="9">
        <f>'пятая ц.к.'!C119</f>
        <v>2224.27</v>
      </c>
      <c r="D119" s="191">
        <f>'пятая ц.к.'!D119</f>
        <v>91.82</v>
      </c>
      <c r="E119" s="191">
        <f>'пятая ц.к.'!E119</f>
        <v>0</v>
      </c>
      <c r="F119" s="76">
        <f>'пятая ц.к.'!F119</f>
        <v>4.8099999999999996</v>
      </c>
      <c r="G119" s="71">
        <f>'пятая ц.к.'!G119</f>
        <v>1018.54</v>
      </c>
      <c r="H119" s="71">
        <f>'пятая ц.к.'!H119</f>
        <v>343.8</v>
      </c>
      <c r="I119" s="71">
        <f>'пятая ц.к.'!I119</f>
        <v>343.8</v>
      </c>
      <c r="J119" s="71">
        <f t="shared" si="42"/>
        <v>898.22</v>
      </c>
      <c r="K119" s="71">
        <f t="shared" si="42"/>
        <v>1024.8500000000001</v>
      </c>
      <c r="L119" s="71">
        <f t="shared" si="42"/>
        <v>665.24</v>
      </c>
      <c r="M119" s="71">
        <f t="shared" si="42"/>
        <v>1093.33</v>
      </c>
      <c r="N119" s="23">
        <f t="shared" si="22"/>
        <v>4145.84</v>
      </c>
      <c r="O119" s="23">
        <f t="shared" si="23"/>
        <v>4272.47</v>
      </c>
      <c r="P119" s="23">
        <f t="shared" si="24"/>
        <v>3912.86</v>
      </c>
      <c r="Q119" s="23">
        <f t="shared" si="25"/>
        <v>4340.95</v>
      </c>
      <c r="R119" s="328">
        <f t="shared" si="34"/>
        <v>91.82</v>
      </c>
      <c r="S119" s="328">
        <f t="shared" si="35"/>
        <v>0</v>
      </c>
      <c r="T119" s="23">
        <f t="shared" si="26"/>
        <v>3471.1</v>
      </c>
      <c r="U119" s="23">
        <f t="shared" si="27"/>
        <v>3597.73</v>
      </c>
      <c r="V119" s="23">
        <f t="shared" si="28"/>
        <v>3238.12</v>
      </c>
      <c r="W119" s="23">
        <f t="shared" si="29"/>
        <v>3666.21</v>
      </c>
      <c r="X119" s="328">
        <f t="shared" si="36"/>
        <v>91.82</v>
      </c>
      <c r="Y119" s="328">
        <f t="shared" si="37"/>
        <v>0</v>
      </c>
      <c r="Z119" s="23">
        <f t="shared" si="30"/>
        <v>3471.1</v>
      </c>
      <c r="AA119" s="23">
        <f t="shared" si="31"/>
        <v>3597.73</v>
      </c>
      <c r="AB119" s="23">
        <f t="shared" si="32"/>
        <v>3238.12</v>
      </c>
      <c r="AC119" s="23">
        <f t="shared" si="33"/>
        <v>3666.21</v>
      </c>
      <c r="AD119" s="190">
        <f t="shared" si="38"/>
        <v>91.82</v>
      </c>
      <c r="AE119" s="372">
        <f t="shared" si="39"/>
        <v>0</v>
      </c>
    </row>
    <row r="120" spans="1:31" ht="15" customHeight="1" x14ac:dyDescent="0.2">
      <c r="A120" s="601"/>
      <c r="B120" s="10">
        <v>14</v>
      </c>
      <c r="C120" s="9">
        <f>'пятая ц.к.'!C120</f>
        <v>2226.0700000000002</v>
      </c>
      <c r="D120" s="191">
        <f>'пятая ц.к.'!D120</f>
        <v>89.93</v>
      </c>
      <c r="E120" s="191">
        <f>'пятая ц.к.'!E120</f>
        <v>0</v>
      </c>
      <c r="F120" s="76">
        <f>'пятая ц.к.'!F120</f>
        <v>4.8099999999999996</v>
      </c>
      <c r="G120" s="71">
        <f>'пятая ц.к.'!G120</f>
        <v>1018.54</v>
      </c>
      <c r="H120" s="71">
        <f>'пятая ц.к.'!H120</f>
        <v>343.8</v>
      </c>
      <c r="I120" s="71">
        <f>'пятая ц.к.'!I120</f>
        <v>343.8</v>
      </c>
      <c r="J120" s="71">
        <f t="shared" si="42"/>
        <v>898.22</v>
      </c>
      <c r="K120" s="71">
        <f t="shared" si="42"/>
        <v>1024.8500000000001</v>
      </c>
      <c r="L120" s="71">
        <f t="shared" si="42"/>
        <v>665.24</v>
      </c>
      <c r="M120" s="71">
        <f t="shared" si="42"/>
        <v>1093.33</v>
      </c>
      <c r="N120" s="23">
        <f t="shared" si="22"/>
        <v>4147.6400000000003</v>
      </c>
      <c r="O120" s="23">
        <f t="shared" si="23"/>
        <v>4274.2700000000004</v>
      </c>
      <c r="P120" s="23">
        <f t="shared" si="24"/>
        <v>3914.66</v>
      </c>
      <c r="Q120" s="23">
        <f t="shared" si="25"/>
        <v>4342.75</v>
      </c>
      <c r="R120" s="328">
        <f t="shared" si="34"/>
        <v>89.93</v>
      </c>
      <c r="S120" s="328">
        <f t="shared" si="35"/>
        <v>0</v>
      </c>
      <c r="T120" s="23">
        <f t="shared" si="26"/>
        <v>3472.9</v>
      </c>
      <c r="U120" s="23">
        <f t="shared" si="27"/>
        <v>3599.53</v>
      </c>
      <c r="V120" s="23">
        <f t="shared" si="28"/>
        <v>3239.92</v>
      </c>
      <c r="W120" s="23">
        <f t="shared" si="29"/>
        <v>3668.01</v>
      </c>
      <c r="X120" s="328">
        <f t="shared" si="36"/>
        <v>89.93</v>
      </c>
      <c r="Y120" s="328">
        <f t="shared" si="37"/>
        <v>0</v>
      </c>
      <c r="Z120" s="23">
        <f t="shared" si="30"/>
        <v>3472.9</v>
      </c>
      <c r="AA120" s="23">
        <f t="shared" si="31"/>
        <v>3599.53</v>
      </c>
      <c r="AB120" s="23">
        <f t="shared" si="32"/>
        <v>3239.92</v>
      </c>
      <c r="AC120" s="23">
        <f t="shared" si="33"/>
        <v>3668.01</v>
      </c>
      <c r="AD120" s="190">
        <f t="shared" si="38"/>
        <v>89.93</v>
      </c>
      <c r="AE120" s="372">
        <f t="shared" si="39"/>
        <v>0</v>
      </c>
    </row>
    <row r="121" spans="1:31" ht="15" customHeight="1" x14ac:dyDescent="0.2">
      <c r="A121" s="601"/>
      <c r="B121" s="10">
        <v>15</v>
      </c>
      <c r="C121" s="9">
        <f>'пятая ц.к.'!C121</f>
        <v>2253.56</v>
      </c>
      <c r="D121" s="191">
        <f>'пятая ц.к.'!D121</f>
        <v>72.2</v>
      </c>
      <c r="E121" s="191">
        <f>'пятая ц.к.'!E121</f>
        <v>0</v>
      </c>
      <c r="F121" s="76">
        <f>'пятая ц.к.'!F121</f>
        <v>4.8099999999999996</v>
      </c>
      <c r="G121" s="71">
        <f>'пятая ц.к.'!G121</f>
        <v>1018.54</v>
      </c>
      <c r="H121" s="71">
        <f>'пятая ц.к.'!H121</f>
        <v>343.8</v>
      </c>
      <c r="I121" s="71">
        <f>'пятая ц.к.'!I121</f>
        <v>343.8</v>
      </c>
      <c r="J121" s="71">
        <f t="shared" si="42"/>
        <v>898.22</v>
      </c>
      <c r="K121" s="71">
        <f t="shared" si="42"/>
        <v>1024.8500000000001</v>
      </c>
      <c r="L121" s="71">
        <f t="shared" si="42"/>
        <v>665.24</v>
      </c>
      <c r="M121" s="71">
        <f t="shared" si="42"/>
        <v>1093.33</v>
      </c>
      <c r="N121" s="23">
        <f t="shared" si="22"/>
        <v>4175.13</v>
      </c>
      <c r="O121" s="23">
        <f t="shared" si="23"/>
        <v>4301.76</v>
      </c>
      <c r="P121" s="23">
        <f t="shared" si="24"/>
        <v>3942.15</v>
      </c>
      <c r="Q121" s="23">
        <f t="shared" si="25"/>
        <v>4370.24</v>
      </c>
      <c r="R121" s="328">
        <f t="shared" si="34"/>
        <v>72.2</v>
      </c>
      <c r="S121" s="328">
        <f t="shared" si="35"/>
        <v>0</v>
      </c>
      <c r="T121" s="23">
        <f t="shared" si="26"/>
        <v>3500.39</v>
      </c>
      <c r="U121" s="23">
        <f t="shared" si="27"/>
        <v>3627.02</v>
      </c>
      <c r="V121" s="23">
        <f t="shared" si="28"/>
        <v>3267.41</v>
      </c>
      <c r="W121" s="23">
        <f t="shared" si="29"/>
        <v>3695.5</v>
      </c>
      <c r="X121" s="328">
        <f t="shared" si="36"/>
        <v>72.2</v>
      </c>
      <c r="Y121" s="328">
        <f t="shared" si="37"/>
        <v>0</v>
      </c>
      <c r="Z121" s="23">
        <f t="shared" si="30"/>
        <v>3500.39</v>
      </c>
      <c r="AA121" s="23">
        <f t="shared" si="31"/>
        <v>3627.02</v>
      </c>
      <c r="AB121" s="23">
        <f t="shared" si="32"/>
        <v>3267.41</v>
      </c>
      <c r="AC121" s="23">
        <f t="shared" si="33"/>
        <v>3695.5</v>
      </c>
      <c r="AD121" s="190">
        <f t="shared" si="38"/>
        <v>72.2</v>
      </c>
      <c r="AE121" s="372">
        <f t="shared" si="39"/>
        <v>0</v>
      </c>
    </row>
    <row r="122" spans="1:31" ht="15" customHeight="1" x14ac:dyDescent="0.2">
      <c r="A122" s="601"/>
      <c r="B122" s="10">
        <v>16</v>
      </c>
      <c r="C122" s="9">
        <f>'пятая ц.к.'!C122</f>
        <v>2281.63</v>
      </c>
      <c r="D122" s="191">
        <f>'пятая ц.к.'!D122</f>
        <v>62.69</v>
      </c>
      <c r="E122" s="191">
        <f>'пятая ц.к.'!E122</f>
        <v>0.06</v>
      </c>
      <c r="F122" s="76">
        <f>'пятая ц.к.'!F122</f>
        <v>4.8099999999999996</v>
      </c>
      <c r="G122" s="71">
        <f>'пятая ц.к.'!G122</f>
        <v>1018.54</v>
      </c>
      <c r="H122" s="71">
        <f>'пятая ц.к.'!H122</f>
        <v>343.8</v>
      </c>
      <c r="I122" s="71">
        <f>'пятая ц.к.'!I122</f>
        <v>343.8</v>
      </c>
      <c r="J122" s="71">
        <f t="shared" si="42"/>
        <v>898.22</v>
      </c>
      <c r="K122" s="71">
        <f t="shared" si="42"/>
        <v>1024.8500000000001</v>
      </c>
      <c r="L122" s="71">
        <f t="shared" si="42"/>
        <v>665.24</v>
      </c>
      <c r="M122" s="71">
        <f t="shared" si="42"/>
        <v>1093.33</v>
      </c>
      <c r="N122" s="23">
        <f t="shared" si="22"/>
        <v>4203.2</v>
      </c>
      <c r="O122" s="23">
        <f t="shared" si="23"/>
        <v>4329.83</v>
      </c>
      <c r="P122" s="23">
        <f t="shared" si="24"/>
        <v>3970.22</v>
      </c>
      <c r="Q122" s="23">
        <f t="shared" si="25"/>
        <v>4398.3100000000004</v>
      </c>
      <c r="R122" s="328">
        <f t="shared" si="34"/>
        <v>62.69</v>
      </c>
      <c r="S122" s="328">
        <f t="shared" si="35"/>
        <v>0.06</v>
      </c>
      <c r="T122" s="23">
        <f t="shared" si="26"/>
        <v>3528.46</v>
      </c>
      <c r="U122" s="23">
        <f t="shared" si="27"/>
        <v>3655.09</v>
      </c>
      <c r="V122" s="23">
        <f t="shared" si="28"/>
        <v>3295.48</v>
      </c>
      <c r="W122" s="23">
        <f t="shared" si="29"/>
        <v>3723.57</v>
      </c>
      <c r="X122" s="328">
        <f t="shared" si="36"/>
        <v>62.69</v>
      </c>
      <c r="Y122" s="328">
        <f t="shared" si="37"/>
        <v>0.06</v>
      </c>
      <c r="Z122" s="23">
        <f t="shared" si="30"/>
        <v>3528.46</v>
      </c>
      <c r="AA122" s="23">
        <f t="shared" si="31"/>
        <v>3655.09</v>
      </c>
      <c r="AB122" s="23">
        <f t="shared" si="32"/>
        <v>3295.48</v>
      </c>
      <c r="AC122" s="23">
        <f t="shared" si="33"/>
        <v>3723.57</v>
      </c>
      <c r="AD122" s="190">
        <f t="shared" si="38"/>
        <v>62.69</v>
      </c>
      <c r="AE122" s="372">
        <f t="shared" si="39"/>
        <v>0.06</v>
      </c>
    </row>
    <row r="123" spans="1:31" ht="15" customHeight="1" x14ac:dyDescent="0.2">
      <c r="A123" s="601"/>
      <c r="B123" s="10">
        <v>17</v>
      </c>
      <c r="C123" s="9">
        <f>'пятая ц.к.'!C123</f>
        <v>2322.39</v>
      </c>
      <c r="D123" s="191">
        <f>'пятая ц.к.'!D123</f>
        <v>129.52000000000001</v>
      </c>
      <c r="E123" s="191">
        <f>'пятая ц.к.'!E123</f>
        <v>0</v>
      </c>
      <c r="F123" s="76">
        <f>'пятая ц.к.'!F123</f>
        <v>4.8099999999999996</v>
      </c>
      <c r="G123" s="71">
        <f>'пятая ц.к.'!G123</f>
        <v>1018.54</v>
      </c>
      <c r="H123" s="71">
        <f>'пятая ц.к.'!H123</f>
        <v>343.8</v>
      </c>
      <c r="I123" s="71">
        <f>'пятая ц.к.'!I123</f>
        <v>343.8</v>
      </c>
      <c r="J123" s="71">
        <f t="shared" si="42"/>
        <v>898.22</v>
      </c>
      <c r="K123" s="71">
        <f t="shared" si="42"/>
        <v>1024.8500000000001</v>
      </c>
      <c r="L123" s="71">
        <f t="shared" si="42"/>
        <v>665.24</v>
      </c>
      <c r="M123" s="71">
        <f t="shared" si="42"/>
        <v>1093.33</v>
      </c>
      <c r="N123" s="23">
        <f t="shared" si="22"/>
        <v>4243.96</v>
      </c>
      <c r="O123" s="23">
        <f t="shared" si="23"/>
        <v>4370.59</v>
      </c>
      <c r="P123" s="23">
        <f t="shared" si="24"/>
        <v>4010.98</v>
      </c>
      <c r="Q123" s="23">
        <f t="shared" si="25"/>
        <v>4439.07</v>
      </c>
      <c r="R123" s="328">
        <f t="shared" si="34"/>
        <v>129.52000000000001</v>
      </c>
      <c r="S123" s="328">
        <f t="shared" si="35"/>
        <v>0</v>
      </c>
      <c r="T123" s="23">
        <f t="shared" si="26"/>
        <v>3569.22</v>
      </c>
      <c r="U123" s="23">
        <f t="shared" si="27"/>
        <v>3695.85</v>
      </c>
      <c r="V123" s="23">
        <f t="shared" si="28"/>
        <v>3336.24</v>
      </c>
      <c r="W123" s="23">
        <f t="shared" si="29"/>
        <v>3764.33</v>
      </c>
      <c r="X123" s="328">
        <f t="shared" si="36"/>
        <v>129.52000000000001</v>
      </c>
      <c r="Y123" s="328">
        <f t="shared" si="37"/>
        <v>0</v>
      </c>
      <c r="Z123" s="23">
        <f t="shared" si="30"/>
        <v>3569.22</v>
      </c>
      <c r="AA123" s="23">
        <f t="shared" si="31"/>
        <v>3695.85</v>
      </c>
      <c r="AB123" s="23">
        <f t="shared" si="32"/>
        <v>3336.24</v>
      </c>
      <c r="AC123" s="23">
        <f t="shared" si="33"/>
        <v>3764.33</v>
      </c>
      <c r="AD123" s="190">
        <f t="shared" si="38"/>
        <v>129.52000000000001</v>
      </c>
      <c r="AE123" s="372">
        <f t="shared" si="39"/>
        <v>0</v>
      </c>
    </row>
    <row r="124" spans="1:31" ht="15" customHeight="1" x14ac:dyDescent="0.2">
      <c r="A124" s="601"/>
      <c r="B124" s="10">
        <v>18</v>
      </c>
      <c r="C124" s="9">
        <f>'пятая ц.к.'!C124</f>
        <v>2325.16</v>
      </c>
      <c r="D124" s="191">
        <f>'пятая ц.к.'!D124</f>
        <v>14.65</v>
      </c>
      <c r="E124" s="191">
        <f>'пятая ц.к.'!E124</f>
        <v>6.12</v>
      </c>
      <c r="F124" s="76">
        <f>'пятая ц.к.'!F124</f>
        <v>4.8099999999999996</v>
      </c>
      <c r="G124" s="71">
        <f>'пятая ц.к.'!G124</f>
        <v>1018.54</v>
      </c>
      <c r="H124" s="71">
        <f>'пятая ц.к.'!H124</f>
        <v>343.8</v>
      </c>
      <c r="I124" s="71">
        <f>'пятая ц.к.'!I124</f>
        <v>343.8</v>
      </c>
      <c r="J124" s="71">
        <f t="shared" ref="J124:M139" si="43">J123</f>
        <v>898.22</v>
      </c>
      <c r="K124" s="71">
        <f t="shared" si="43"/>
        <v>1024.8500000000001</v>
      </c>
      <c r="L124" s="71">
        <f t="shared" si="43"/>
        <v>665.24</v>
      </c>
      <c r="M124" s="71">
        <f t="shared" si="43"/>
        <v>1093.33</v>
      </c>
      <c r="N124" s="23">
        <f t="shared" si="22"/>
        <v>4246.7299999999996</v>
      </c>
      <c r="O124" s="23">
        <f t="shared" si="23"/>
        <v>4373.3599999999997</v>
      </c>
      <c r="P124" s="23">
        <f t="shared" si="24"/>
        <v>4013.75</v>
      </c>
      <c r="Q124" s="23">
        <f t="shared" si="25"/>
        <v>4441.84</v>
      </c>
      <c r="R124" s="328">
        <f t="shared" si="34"/>
        <v>14.65</v>
      </c>
      <c r="S124" s="328">
        <f t="shared" si="35"/>
        <v>6.12</v>
      </c>
      <c r="T124" s="23">
        <f t="shared" si="26"/>
        <v>3571.99</v>
      </c>
      <c r="U124" s="23">
        <f t="shared" si="27"/>
        <v>3698.62</v>
      </c>
      <c r="V124" s="23">
        <f t="shared" si="28"/>
        <v>3339.01</v>
      </c>
      <c r="W124" s="23">
        <f t="shared" si="29"/>
        <v>3767.1</v>
      </c>
      <c r="X124" s="328">
        <f t="shared" si="36"/>
        <v>14.65</v>
      </c>
      <c r="Y124" s="328">
        <f t="shared" si="37"/>
        <v>6.12</v>
      </c>
      <c r="Z124" s="23">
        <f t="shared" si="30"/>
        <v>3571.99</v>
      </c>
      <c r="AA124" s="23">
        <f t="shared" si="31"/>
        <v>3698.62</v>
      </c>
      <c r="AB124" s="23">
        <f t="shared" si="32"/>
        <v>3339.01</v>
      </c>
      <c r="AC124" s="23">
        <f t="shared" si="33"/>
        <v>3767.1</v>
      </c>
      <c r="AD124" s="190">
        <f t="shared" si="38"/>
        <v>14.65</v>
      </c>
      <c r="AE124" s="372">
        <f t="shared" si="39"/>
        <v>6.12</v>
      </c>
    </row>
    <row r="125" spans="1:31" ht="15" customHeight="1" x14ac:dyDescent="0.2">
      <c r="A125" s="601"/>
      <c r="B125" s="10">
        <v>19</v>
      </c>
      <c r="C125" s="9">
        <f>'пятая ц.к.'!C125</f>
        <v>2315.7199999999998</v>
      </c>
      <c r="D125" s="191">
        <f>'пятая ц.к.'!D125</f>
        <v>0</v>
      </c>
      <c r="E125" s="191">
        <f>'пятая ц.к.'!E125</f>
        <v>102.72</v>
      </c>
      <c r="F125" s="76">
        <f>'пятая ц.к.'!F125</f>
        <v>4.8099999999999996</v>
      </c>
      <c r="G125" s="71">
        <f>'пятая ц.к.'!G125</f>
        <v>1018.54</v>
      </c>
      <c r="H125" s="71">
        <f>'пятая ц.к.'!H125</f>
        <v>343.8</v>
      </c>
      <c r="I125" s="71">
        <f>'пятая ц.к.'!I125</f>
        <v>343.8</v>
      </c>
      <c r="J125" s="71">
        <f t="shared" si="43"/>
        <v>898.22</v>
      </c>
      <c r="K125" s="71">
        <f t="shared" si="43"/>
        <v>1024.8500000000001</v>
      </c>
      <c r="L125" s="71">
        <f t="shared" si="43"/>
        <v>665.24</v>
      </c>
      <c r="M125" s="71">
        <f t="shared" si="43"/>
        <v>1093.33</v>
      </c>
      <c r="N125" s="23">
        <f t="shared" si="22"/>
        <v>4237.29</v>
      </c>
      <c r="O125" s="23">
        <f t="shared" si="23"/>
        <v>4363.92</v>
      </c>
      <c r="P125" s="23">
        <f t="shared" si="24"/>
        <v>4004.31</v>
      </c>
      <c r="Q125" s="23">
        <f t="shared" si="25"/>
        <v>4432.3999999999996</v>
      </c>
      <c r="R125" s="328">
        <f t="shared" si="34"/>
        <v>0</v>
      </c>
      <c r="S125" s="328">
        <f t="shared" si="35"/>
        <v>102.72</v>
      </c>
      <c r="T125" s="23">
        <f t="shared" si="26"/>
        <v>3562.55</v>
      </c>
      <c r="U125" s="23">
        <f t="shared" si="27"/>
        <v>3689.18</v>
      </c>
      <c r="V125" s="23">
        <f t="shared" si="28"/>
        <v>3329.57</v>
      </c>
      <c r="W125" s="23">
        <f t="shared" si="29"/>
        <v>3757.66</v>
      </c>
      <c r="X125" s="328">
        <f t="shared" si="36"/>
        <v>0</v>
      </c>
      <c r="Y125" s="328">
        <f t="shared" si="37"/>
        <v>102.72</v>
      </c>
      <c r="Z125" s="23">
        <f t="shared" si="30"/>
        <v>3562.55</v>
      </c>
      <c r="AA125" s="23">
        <f t="shared" si="31"/>
        <v>3689.18</v>
      </c>
      <c r="AB125" s="23">
        <f t="shared" si="32"/>
        <v>3329.57</v>
      </c>
      <c r="AC125" s="23">
        <f t="shared" si="33"/>
        <v>3757.66</v>
      </c>
      <c r="AD125" s="190">
        <f t="shared" si="38"/>
        <v>0</v>
      </c>
      <c r="AE125" s="372">
        <f t="shared" si="39"/>
        <v>102.72</v>
      </c>
    </row>
    <row r="126" spans="1:31" ht="15" customHeight="1" x14ac:dyDescent="0.2">
      <c r="A126" s="601"/>
      <c r="B126" s="10">
        <v>20</v>
      </c>
      <c r="C126" s="9">
        <f>'пятая ц.к.'!C126</f>
        <v>2249.8200000000002</v>
      </c>
      <c r="D126" s="191">
        <f>'пятая ц.к.'!D126</f>
        <v>0</v>
      </c>
      <c r="E126" s="191">
        <f>'пятая ц.к.'!E126</f>
        <v>241.32</v>
      </c>
      <c r="F126" s="76">
        <f>'пятая ц.к.'!F126</f>
        <v>4.8099999999999996</v>
      </c>
      <c r="G126" s="71">
        <f>'пятая ц.к.'!G126</f>
        <v>1018.54</v>
      </c>
      <c r="H126" s="71">
        <f>'пятая ц.к.'!H126</f>
        <v>343.8</v>
      </c>
      <c r="I126" s="71">
        <f>'пятая ц.к.'!I126</f>
        <v>343.8</v>
      </c>
      <c r="J126" s="71">
        <f t="shared" si="43"/>
        <v>898.22</v>
      </c>
      <c r="K126" s="71">
        <f t="shared" si="43"/>
        <v>1024.8500000000001</v>
      </c>
      <c r="L126" s="71">
        <f t="shared" si="43"/>
        <v>665.24</v>
      </c>
      <c r="M126" s="71">
        <f t="shared" si="43"/>
        <v>1093.33</v>
      </c>
      <c r="N126" s="23">
        <f t="shared" si="22"/>
        <v>4171.3900000000003</v>
      </c>
      <c r="O126" s="23">
        <f t="shared" si="23"/>
        <v>4298.0200000000004</v>
      </c>
      <c r="P126" s="23">
        <f t="shared" si="24"/>
        <v>3938.41</v>
      </c>
      <c r="Q126" s="23">
        <f t="shared" si="25"/>
        <v>4366.5</v>
      </c>
      <c r="R126" s="328">
        <f t="shared" si="34"/>
        <v>0</v>
      </c>
      <c r="S126" s="328">
        <f t="shared" si="35"/>
        <v>241.32</v>
      </c>
      <c r="T126" s="23">
        <f t="shared" si="26"/>
        <v>3496.65</v>
      </c>
      <c r="U126" s="23">
        <f t="shared" si="27"/>
        <v>3623.28</v>
      </c>
      <c r="V126" s="23">
        <f t="shared" si="28"/>
        <v>3263.67</v>
      </c>
      <c r="W126" s="23">
        <f t="shared" si="29"/>
        <v>3691.76</v>
      </c>
      <c r="X126" s="328">
        <f t="shared" si="36"/>
        <v>0</v>
      </c>
      <c r="Y126" s="328">
        <f t="shared" si="37"/>
        <v>241.32</v>
      </c>
      <c r="Z126" s="23">
        <f t="shared" si="30"/>
        <v>3496.65</v>
      </c>
      <c r="AA126" s="23">
        <f t="shared" si="31"/>
        <v>3623.28</v>
      </c>
      <c r="AB126" s="23">
        <f t="shared" si="32"/>
        <v>3263.67</v>
      </c>
      <c r="AC126" s="23">
        <f t="shared" si="33"/>
        <v>3691.76</v>
      </c>
      <c r="AD126" s="190">
        <f t="shared" si="38"/>
        <v>0</v>
      </c>
      <c r="AE126" s="372">
        <f t="shared" si="39"/>
        <v>241.32</v>
      </c>
    </row>
    <row r="127" spans="1:31" ht="15" customHeight="1" x14ac:dyDescent="0.2">
      <c r="A127" s="601"/>
      <c r="B127" s="10">
        <v>21</v>
      </c>
      <c r="C127" s="9">
        <f>'пятая ц.к.'!C127</f>
        <v>2146.87</v>
      </c>
      <c r="D127" s="191">
        <f>'пятая ц.к.'!D127</f>
        <v>0</v>
      </c>
      <c r="E127" s="191">
        <f>'пятая ц.к.'!E127</f>
        <v>216.71</v>
      </c>
      <c r="F127" s="76">
        <f>'пятая ц.к.'!F127</f>
        <v>4.8099999999999996</v>
      </c>
      <c r="G127" s="71">
        <f>'пятая ц.к.'!G127</f>
        <v>1018.54</v>
      </c>
      <c r="H127" s="71">
        <f>'пятая ц.к.'!H127</f>
        <v>343.8</v>
      </c>
      <c r="I127" s="71">
        <f>'пятая ц.к.'!I127</f>
        <v>343.8</v>
      </c>
      <c r="J127" s="71">
        <f t="shared" si="43"/>
        <v>898.22</v>
      </c>
      <c r="K127" s="71">
        <f t="shared" si="43"/>
        <v>1024.8500000000001</v>
      </c>
      <c r="L127" s="71">
        <f t="shared" si="43"/>
        <v>665.24</v>
      </c>
      <c r="M127" s="71">
        <f t="shared" si="43"/>
        <v>1093.33</v>
      </c>
      <c r="N127" s="23">
        <f t="shared" si="22"/>
        <v>4068.44</v>
      </c>
      <c r="O127" s="23">
        <f t="shared" si="23"/>
        <v>4195.07</v>
      </c>
      <c r="P127" s="23">
        <f t="shared" si="24"/>
        <v>3835.46</v>
      </c>
      <c r="Q127" s="23">
        <f t="shared" si="25"/>
        <v>4263.55</v>
      </c>
      <c r="R127" s="328">
        <f t="shared" si="34"/>
        <v>0</v>
      </c>
      <c r="S127" s="328">
        <f t="shared" si="35"/>
        <v>216.71</v>
      </c>
      <c r="T127" s="23">
        <f t="shared" si="26"/>
        <v>3393.7</v>
      </c>
      <c r="U127" s="23">
        <f t="shared" si="27"/>
        <v>3520.33</v>
      </c>
      <c r="V127" s="23">
        <f t="shared" si="28"/>
        <v>3160.72</v>
      </c>
      <c r="W127" s="23">
        <f t="shared" si="29"/>
        <v>3588.81</v>
      </c>
      <c r="X127" s="328">
        <f t="shared" si="36"/>
        <v>0</v>
      </c>
      <c r="Y127" s="328">
        <f t="shared" si="37"/>
        <v>216.71</v>
      </c>
      <c r="Z127" s="23">
        <f t="shared" si="30"/>
        <v>3393.7</v>
      </c>
      <c r="AA127" s="23">
        <f t="shared" si="31"/>
        <v>3520.33</v>
      </c>
      <c r="AB127" s="23">
        <f t="shared" si="32"/>
        <v>3160.72</v>
      </c>
      <c r="AC127" s="23">
        <f t="shared" si="33"/>
        <v>3588.81</v>
      </c>
      <c r="AD127" s="190">
        <f t="shared" si="38"/>
        <v>0</v>
      </c>
      <c r="AE127" s="372">
        <f t="shared" si="39"/>
        <v>216.71</v>
      </c>
    </row>
    <row r="128" spans="1:31" ht="15" customHeight="1" x14ac:dyDescent="0.2">
      <c r="A128" s="601"/>
      <c r="B128" s="10">
        <v>22</v>
      </c>
      <c r="C128" s="9">
        <f>'пятая ц.к.'!C128</f>
        <v>1764.58</v>
      </c>
      <c r="D128" s="191">
        <f>'пятая ц.к.'!D128</f>
        <v>0</v>
      </c>
      <c r="E128" s="191">
        <f>'пятая ц.к.'!E128</f>
        <v>170.48</v>
      </c>
      <c r="F128" s="76">
        <f>'пятая ц.к.'!F128</f>
        <v>4.8099999999999996</v>
      </c>
      <c r="G128" s="71">
        <f>'пятая ц.к.'!G128</f>
        <v>1018.54</v>
      </c>
      <c r="H128" s="71">
        <f>'пятая ц.к.'!H128</f>
        <v>343.8</v>
      </c>
      <c r="I128" s="71">
        <f>'пятая ц.к.'!I128</f>
        <v>343.8</v>
      </c>
      <c r="J128" s="71">
        <f t="shared" si="43"/>
        <v>898.22</v>
      </c>
      <c r="K128" s="71">
        <f t="shared" si="43"/>
        <v>1024.8500000000001</v>
      </c>
      <c r="L128" s="71">
        <f t="shared" si="43"/>
        <v>665.24</v>
      </c>
      <c r="M128" s="71">
        <f t="shared" si="43"/>
        <v>1093.33</v>
      </c>
      <c r="N128" s="23">
        <f t="shared" si="22"/>
        <v>3686.15</v>
      </c>
      <c r="O128" s="23">
        <f t="shared" si="23"/>
        <v>3812.78</v>
      </c>
      <c r="P128" s="23">
        <f t="shared" si="24"/>
        <v>3453.17</v>
      </c>
      <c r="Q128" s="23">
        <f t="shared" si="25"/>
        <v>3881.26</v>
      </c>
      <c r="R128" s="328">
        <f t="shared" si="34"/>
        <v>0</v>
      </c>
      <c r="S128" s="328">
        <f t="shared" si="35"/>
        <v>170.48</v>
      </c>
      <c r="T128" s="23">
        <f t="shared" si="26"/>
        <v>3011.41</v>
      </c>
      <c r="U128" s="23">
        <f t="shared" si="27"/>
        <v>3138.04</v>
      </c>
      <c r="V128" s="23">
        <f t="shared" si="28"/>
        <v>2778.43</v>
      </c>
      <c r="W128" s="23">
        <f t="shared" si="29"/>
        <v>3206.52</v>
      </c>
      <c r="X128" s="328">
        <f t="shared" si="36"/>
        <v>0</v>
      </c>
      <c r="Y128" s="328">
        <f t="shared" si="37"/>
        <v>170.48</v>
      </c>
      <c r="Z128" s="23">
        <f t="shared" si="30"/>
        <v>3011.41</v>
      </c>
      <c r="AA128" s="23">
        <f t="shared" si="31"/>
        <v>3138.04</v>
      </c>
      <c r="AB128" s="23">
        <f t="shared" si="32"/>
        <v>2778.43</v>
      </c>
      <c r="AC128" s="23">
        <f t="shared" si="33"/>
        <v>3206.52</v>
      </c>
      <c r="AD128" s="190">
        <f t="shared" si="38"/>
        <v>0</v>
      </c>
      <c r="AE128" s="372">
        <f t="shared" si="39"/>
        <v>170.48</v>
      </c>
    </row>
    <row r="129" spans="1:31" ht="15" customHeight="1" x14ac:dyDescent="0.2">
      <c r="A129" s="602"/>
      <c r="B129" s="10">
        <v>23</v>
      </c>
      <c r="C129" s="9">
        <f>'пятая ц.к.'!C129</f>
        <v>1481.87</v>
      </c>
      <c r="D129" s="191">
        <f>'пятая ц.к.'!D129</f>
        <v>0</v>
      </c>
      <c r="E129" s="191">
        <f>'пятая ц.к.'!E129</f>
        <v>216.07</v>
      </c>
      <c r="F129" s="76">
        <f>'пятая ц.к.'!F129</f>
        <v>4.8099999999999996</v>
      </c>
      <c r="G129" s="71">
        <f>'пятая ц.к.'!G129</f>
        <v>1018.54</v>
      </c>
      <c r="H129" s="71">
        <f>'пятая ц.к.'!H129</f>
        <v>343.8</v>
      </c>
      <c r="I129" s="71">
        <f>'пятая ц.к.'!I129</f>
        <v>343.8</v>
      </c>
      <c r="J129" s="71">
        <f t="shared" si="43"/>
        <v>898.22</v>
      </c>
      <c r="K129" s="71">
        <f t="shared" si="43"/>
        <v>1024.8500000000001</v>
      </c>
      <c r="L129" s="71">
        <f t="shared" si="43"/>
        <v>665.24</v>
      </c>
      <c r="M129" s="71">
        <f t="shared" si="43"/>
        <v>1093.33</v>
      </c>
      <c r="N129" s="23">
        <f t="shared" si="22"/>
        <v>3403.44</v>
      </c>
      <c r="O129" s="23">
        <f t="shared" si="23"/>
        <v>3530.07</v>
      </c>
      <c r="P129" s="23">
        <f t="shared" si="24"/>
        <v>3170.46</v>
      </c>
      <c r="Q129" s="23">
        <f t="shared" si="25"/>
        <v>3598.55</v>
      </c>
      <c r="R129" s="328">
        <f t="shared" si="34"/>
        <v>0</v>
      </c>
      <c r="S129" s="328">
        <f t="shared" si="35"/>
        <v>216.07</v>
      </c>
      <c r="T129" s="23">
        <f t="shared" si="26"/>
        <v>2728.7</v>
      </c>
      <c r="U129" s="23">
        <f t="shared" si="27"/>
        <v>2855.33</v>
      </c>
      <c r="V129" s="23">
        <f t="shared" si="28"/>
        <v>2495.7199999999998</v>
      </c>
      <c r="W129" s="23">
        <f t="shared" si="29"/>
        <v>2923.81</v>
      </c>
      <c r="X129" s="328">
        <f t="shared" si="36"/>
        <v>0</v>
      </c>
      <c r="Y129" s="328">
        <f t="shared" si="37"/>
        <v>216.07</v>
      </c>
      <c r="Z129" s="23">
        <f t="shared" si="30"/>
        <v>2728.7</v>
      </c>
      <c r="AA129" s="23">
        <f t="shared" si="31"/>
        <v>2855.33</v>
      </c>
      <c r="AB129" s="23">
        <f t="shared" si="32"/>
        <v>2495.7199999999998</v>
      </c>
      <c r="AC129" s="23">
        <f t="shared" si="33"/>
        <v>2923.81</v>
      </c>
      <c r="AD129" s="190">
        <f t="shared" si="38"/>
        <v>0</v>
      </c>
      <c r="AE129" s="372">
        <f t="shared" si="39"/>
        <v>216.07</v>
      </c>
    </row>
    <row r="130" spans="1:31" ht="15" customHeight="1" x14ac:dyDescent="0.2">
      <c r="A130" s="600">
        <f>'третья ц.к.'!A130:A153</f>
        <v>45602</v>
      </c>
      <c r="B130" s="10">
        <v>0</v>
      </c>
      <c r="C130" s="9">
        <f>'пятая ц.к.'!C130</f>
        <v>1302.47</v>
      </c>
      <c r="D130" s="191">
        <f>'пятая ц.к.'!D130</f>
        <v>0</v>
      </c>
      <c r="E130" s="191">
        <f>'пятая ц.к.'!E130</f>
        <v>76.16</v>
      </c>
      <c r="F130" s="71">
        <f>'пятая ц.к.'!F130</f>
        <v>4.8099999999999996</v>
      </c>
      <c r="G130" s="71">
        <f>'пятая ц.к.'!G130</f>
        <v>1018.54</v>
      </c>
      <c r="H130" s="71">
        <f>'пятая ц.к.'!H130</f>
        <v>343.8</v>
      </c>
      <c r="I130" s="71">
        <f>'пятая ц.к.'!I130</f>
        <v>343.8</v>
      </c>
      <c r="J130" s="71">
        <f t="shared" si="43"/>
        <v>898.22</v>
      </c>
      <c r="K130" s="71">
        <f t="shared" si="43"/>
        <v>1024.8500000000001</v>
      </c>
      <c r="L130" s="71">
        <f t="shared" si="43"/>
        <v>665.24</v>
      </c>
      <c r="M130" s="71">
        <f t="shared" si="43"/>
        <v>1093.33</v>
      </c>
      <c r="N130" s="23">
        <f t="shared" si="22"/>
        <v>3224.04</v>
      </c>
      <c r="O130" s="23">
        <f t="shared" si="23"/>
        <v>3350.67</v>
      </c>
      <c r="P130" s="23">
        <f t="shared" si="24"/>
        <v>2991.06</v>
      </c>
      <c r="Q130" s="23">
        <f t="shared" si="25"/>
        <v>3419.15</v>
      </c>
      <c r="R130" s="328">
        <f t="shared" si="34"/>
        <v>0</v>
      </c>
      <c r="S130" s="328">
        <f t="shared" si="35"/>
        <v>76.16</v>
      </c>
      <c r="T130" s="23">
        <f t="shared" si="26"/>
        <v>2549.3000000000002</v>
      </c>
      <c r="U130" s="23">
        <f t="shared" si="27"/>
        <v>2675.93</v>
      </c>
      <c r="V130" s="23">
        <f t="shared" si="28"/>
        <v>2316.3200000000002</v>
      </c>
      <c r="W130" s="23">
        <f t="shared" si="29"/>
        <v>2744.41</v>
      </c>
      <c r="X130" s="328">
        <f t="shared" si="36"/>
        <v>0</v>
      </c>
      <c r="Y130" s="328">
        <f t="shared" si="37"/>
        <v>76.16</v>
      </c>
      <c r="Z130" s="23">
        <f t="shared" si="30"/>
        <v>2549.3000000000002</v>
      </c>
      <c r="AA130" s="23">
        <f t="shared" si="31"/>
        <v>2675.93</v>
      </c>
      <c r="AB130" s="23">
        <f t="shared" si="32"/>
        <v>2316.3200000000002</v>
      </c>
      <c r="AC130" s="23">
        <f t="shared" si="33"/>
        <v>2744.41</v>
      </c>
      <c r="AD130" s="190">
        <f t="shared" si="38"/>
        <v>0</v>
      </c>
      <c r="AE130" s="372">
        <f t="shared" si="39"/>
        <v>76.16</v>
      </c>
    </row>
    <row r="131" spans="1:31" ht="15" customHeight="1" x14ac:dyDescent="0.2">
      <c r="A131" s="601"/>
      <c r="B131" s="10">
        <v>1</v>
      </c>
      <c r="C131" s="9">
        <f>'пятая ц.к.'!C131</f>
        <v>1227.03</v>
      </c>
      <c r="D131" s="191">
        <f>'пятая ц.к.'!D131</f>
        <v>13.21</v>
      </c>
      <c r="E131" s="191">
        <f>'пятая ц.к.'!E131</f>
        <v>0.45</v>
      </c>
      <c r="F131" s="71">
        <f>'пятая ц.к.'!F131</f>
        <v>4.8099999999999996</v>
      </c>
      <c r="G131" s="71">
        <f>'пятая ц.к.'!G131</f>
        <v>1018.54</v>
      </c>
      <c r="H131" s="71">
        <f>'пятая ц.к.'!H131</f>
        <v>343.8</v>
      </c>
      <c r="I131" s="71">
        <f>'пятая ц.к.'!I131</f>
        <v>343.8</v>
      </c>
      <c r="J131" s="71">
        <f t="shared" si="43"/>
        <v>898.22</v>
      </c>
      <c r="K131" s="71">
        <f t="shared" si="43"/>
        <v>1024.8500000000001</v>
      </c>
      <c r="L131" s="71">
        <f t="shared" si="43"/>
        <v>665.24</v>
      </c>
      <c r="M131" s="71">
        <f t="shared" si="43"/>
        <v>1093.33</v>
      </c>
      <c r="N131" s="23">
        <f t="shared" si="22"/>
        <v>3148.6</v>
      </c>
      <c r="O131" s="23">
        <f t="shared" si="23"/>
        <v>3275.23</v>
      </c>
      <c r="P131" s="23">
        <f t="shared" si="24"/>
        <v>2915.62</v>
      </c>
      <c r="Q131" s="23">
        <f t="shared" si="25"/>
        <v>3343.71</v>
      </c>
      <c r="R131" s="328">
        <f t="shared" si="34"/>
        <v>13.21</v>
      </c>
      <c r="S131" s="328">
        <f t="shared" si="35"/>
        <v>0.45</v>
      </c>
      <c r="T131" s="23">
        <f t="shared" si="26"/>
        <v>2473.86</v>
      </c>
      <c r="U131" s="23">
        <f t="shared" si="27"/>
        <v>2600.4899999999998</v>
      </c>
      <c r="V131" s="23">
        <f t="shared" si="28"/>
        <v>2240.88</v>
      </c>
      <c r="W131" s="23">
        <f t="shared" si="29"/>
        <v>2668.97</v>
      </c>
      <c r="X131" s="328">
        <f t="shared" si="36"/>
        <v>13.21</v>
      </c>
      <c r="Y131" s="328">
        <f t="shared" si="37"/>
        <v>0.45</v>
      </c>
      <c r="Z131" s="23">
        <f t="shared" si="30"/>
        <v>2473.86</v>
      </c>
      <c r="AA131" s="23">
        <f t="shared" si="31"/>
        <v>2600.4899999999998</v>
      </c>
      <c r="AB131" s="23">
        <f t="shared" si="32"/>
        <v>2240.88</v>
      </c>
      <c r="AC131" s="23">
        <f t="shared" si="33"/>
        <v>2668.97</v>
      </c>
      <c r="AD131" s="190">
        <f t="shared" si="38"/>
        <v>13.21</v>
      </c>
      <c r="AE131" s="372">
        <f t="shared" si="39"/>
        <v>0.45</v>
      </c>
    </row>
    <row r="132" spans="1:31" ht="15" customHeight="1" x14ac:dyDescent="0.2">
      <c r="A132" s="601"/>
      <c r="B132" s="10">
        <v>2</v>
      </c>
      <c r="C132" s="9">
        <f>'пятая ц.к.'!C132</f>
        <v>1128.57</v>
      </c>
      <c r="D132" s="191">
        <f>'пятая ц.к.'!D132</f>
        <v>44.85</v>
      </c>
      <c r="E132" s="191">
        <f>'пятая ц.к.'!E132</f>
        <v>0.06</v>
      </c>
      <c r="F132" s="71">
        <f>'пятая ц.к.'!F132</f>
        <v>4.8099999999999996</v>
      </c>
      <c r="G132" s="71">
        <f>'пятая ц.к.'!G132</f>
        <v>1018.54</v>
      </c>
      <c r="H132" s="71">
        <f>'пятая ц.к.'!H132</f>
        <v>343.8</v>
      </c>
      <c r="I132" s="71">
        <f>'пятая ц.к.'!I132</f>
        <v>343.8</v>
      </c>
      <c r="J132" s="71">
        <f t="shared" si="43"/>
        <v>898.22</v>
      </c>
      <c r="K132" s="71">
        <f t="shared" si="43"/>
        <v>1024.8500000000001</v>
      </c>
      <c r="L132" s="71">
        <f t="shared" si="43"/>
        <v>665.24</v>
      </c>
      <c r="M132" s="71">
        <f t="shared" si="43"/>
        <v>1093.33</v>
      </c>
      <c r="N132" s="23">
        <f t="shared" si="22"/>
        <v>3050.14</v>
      </c>
      <c r="O132" s="23">
        <f t="shared" si="23"/>
        <v>3176.77</v>
      </c>
      <c r="P132" s="23">
        <f t="shared" si="24"/>
        <v>2817.16</v>
      </c>
      <c r="Q132" s="23">
        <f t="shared" si="25"/>
        <v>3245.25</v>
      </c>
      <c r="R132" s="328">
        <f t="shared" si="34"/>
        <v>44.85</v>
      </c>
      <c r="S132" s="328">
        <f t="shared" si="35"/>
        <v>0.06</v>
      </c>
      <c r="T132" s="23">
        <f t="shared" si="26"/>
        <v>2375.4</v>
      </c>
      <c r="U132" s="23">
        <f t="shared" si="27"/>
        <v>2502.0300000000002</v>
      </c>
      <c r="V132" s="23">
        <f t="shared" si="28"/>
        <v>2142.42</v>
      </c>
      <c r="W132" s="23">
        <f t="shared" si="29"/>
        <v>2570.5100000000002</v>
      </c>
      <c r="X132" s="328">
        <f t="shared" si="36"/>
        <v>44.85</v>
      </c>
      <c r="Y132" s="328">
        <f t="shared" si="37"/>
        <v>0.06</v>
      </c>
      <c r="Z132" s="23">
        <f t="shared" si="30"/>
        <v>2375.4</v>
      </c>
      <c r="AA132" s="23">
        <f t="shared" si="31"/>
        <v>2502.0300000000002</v>
      </c>
      <c r="AB132" s="23">
        <f t="shared" si="32"/>
        <v>2142.42</v>
      </c>
      <c r="AC132" s="23">
        <f t="shared" si="33"/>
        <v>2570.5100000000002</v>
      </c>
      <c r="AD132" s="190">
        <f t="shared" si="38"/>
        <v>44.85</v>
      </c>
      <c r="AE132" s="372">
        <f t="shared" si="39"/>
        <v>0.06</v>
      </c>
    </row>
    <row r="133" spans="1:31" ht="15" customHeight="1" x14ac:dyDescent="0.2">
      <c r="A133" s="601"/>
      <c r="B133" s="10">
        <v>3</v>
      </c>
      <c r="C133" s="9">
        <f>'пятая ц.к.'!C133</f>
        <v>1187.03</v>
      </c>
      <c r="D133" s="191">
        <f>'пятая ц.к.'!D133</f>
        <v>72.34</v>
      </c>
      <c r="E133" s="191">
        <f>'пятая ц.к.'!E133</f>
        <v>0.05</v>
      </c>
      <c r="F133" s="71">
        <f>'пятая ц.к.'!F133</f>
        <v>4.8099999999999996</v>
      </c>
      <c r="G133" s="71">
        <f>'пятая ц.к.'!G133</f>
        <v>1018.54</v>
      </c>
      <c r="H133" s="71">
        <f>'пятая ц.к.'!H133</f>
        <v>343.8</v>
      </c>
      <c r="I133" s="71">
        <f>'пятая ц.к.'!I133</f>
        <v>343.8</v>
      </c>
      <c r="J133" s="71">
        <f t="shared" si="43"/>
        <v>898.22</v>
      </c>
      <c r="K133" s="71">
        <f t="shared" si="43"/>
        <v>1024.8500000000001</v>
      </c>
      <c r="L133" s="71">
        <f t="shared" si="43"/>
        <v>665.24</v>
      </c>
      <c r="M133" s="71">
        <f t="shared" si="43"/>
        <v>1093.33</v>
      </c>
      <c r="N133" s="23">
        <f t="shared" si="22"/>
        <v>3108.6</v>
      </c>
      <c r="O133" s="23">
        <f t="shared" si="23"/>
        <v>3235.23</v>
      </c>
      <c r="P133" s="23">
        <f t="shared" si="24"/>
        <v>2875.62</v>
      </c>
      <c r="Q133" s="23">
        <f t="shared" si="25"/>
        <v>3303.71</v>
      </c>
      <c r="R133" s="328">
        <f t="shared" si="34"/>
        <v>72.34</v>
      </c>
      <c r="S133" s="328">
        <f t="shared" si="35"/>
        <v>0.05</v>
      </c>
      <c r="T133" s="23">
        <f t="shared" si="26"/>
        <v>2433.86</v>
      </c>
      <c r="U133" s="23">
        <f t="shared" si="27"/>
        <v>2560.4899999999998</v>
      </c>
      <c r="V133" s="23">
        <f t="shared" si="28"/>
        <v>2200.88</v>
      </c>
      <c r="W133" s="23">
        <f t="shared" si="29"/>
        <v>2628.97</v>
      </c>
      <c r="X133" s="328">
        <f t="shared" si="36"/>
        <v>72.34</v>
      </c>
      <c r="Y133" s="328">
        <f t="shared" si="37"/>
        <v>0.05</v>
      </c>
      <c r="Z133" s="23">
        <f t="shared" si="30"/>
        <v>2433.86</v>
      </c>
      <c r="AA133" s="23">
        <f t="shared" si="31"/>
        <v>2560.4899999999998</v>
      </c>
      <c r="AB133" s="23">
        <f t="shared" si="32"/>
        <v>2200.88</v>
      </c>
      <c r="AC133" s="23">
        <f t="shared" si="33"/>
        <v>2628.97</v>
      </c>
      <c r="AD133" s="190">
        <f t="shared" si="38"/>
        <v>72.34</v>
      </c>
      <c r="AE133" s="372">
        <f t="shared" si="39"/>
        <v>0.05</v>
      </c>
    </row>
    <row r="134" spans="1:31" ht="15" customHeight="1" x14ac:dyDescent="0.2">
      <c r="A134" s="601"/>
      <c r="B134" s="10">
        <v>4</v>
      </c>
      <c r="C134" s="9">
        <f>'пятая ц.к.'!C134</f>
        <v>1250.42</v>
      </c>
      <c r="D134" s="191">
        <f>'пятая ц.к.'!D134</f>
        <v>76.55</v>
      </c>
      <c r="E134" s="191">
        <f>'пятая ц.к.'!E134</f>
        <v>0.02</v>
      </c>
      <c r="F134" s="71">
        <f>'пятая ц.к.'!F134</f>
        <v>4.8099999999999996</v>
      </c>
      <c r="G134" s="71">
        <f>'пятая ц.к.'!G134</f>
        <v>1018.54</v>
      </c>
      <c r="H134" s="71">
        <f>'пятая ц.к.'!H134</f>
        <v>343.8</v>
      </c>
      <c r="I134" s="71">
        <f>'пятая ц.к.'!I134</f>
        <v>343.8</v>
      </c>
      <c r="J134" s="71">
        <f t="shared" si="43"/>
        <v>898.22</v>
      </c>
      <c r="K134" s="71">
        <f t="shared" si="43"/>
        <v>1024.8500000000001</v>
      </c>
      <c r="L134" s="71">
        <f t="shared" si="43"/>
        <v>665.24</v>
      </c>
      <c r="M134" s="71">
        <f t="shared" si="43"/>
        <v>1093.33</v>
      </c>
      <c r="N134" s="23">
        <f t="shared" si="22"/>
        <v>3171.99</v>
      </c>
      <c r="O134" s="23">
        <f t="shared" si="23"/>
        <v>3298.62</v>
      </c>
      <c r="P134" s="23">
        <f t="shared" si="24"/>
        <v>2939.01</v>
      </c>
      <c r="Q134" s="23">
        <f t="shared" si="25"/>
        <v>3367.1</v>
      </c>
      <c r="R134" s="328">
        <f t="shared" si="34"/>
        <v>76.55</v>
      </c>
      <c r="S134" s="328">
        <f t="shared" si="35"/>
        <v>0.02</v>
      </c>
      <c r="T134" s="23">
        <f t="shared" si="26"/>
        <v>2497.25</v>
      </c>
      <c r="U134" s="23">
        <f t="shared" si="27"/>
        <v>2623.88</v>
      </c>
      <c r="V134" s="23">
        <f t="shared" si="28"/>
        <v>2264.27</v>
      </c>
      <c r="W134" s="23">
        <f t="shared" si="29"/>
        <v>2692.36</v>
      </c>
      <c r="X134" s="328">
        <f t="shared" si="36"/>
        <v>76.55</v>
      </c>
      <c r="Y134" s="328">
        <f t="shared" si="37"/>
        <v>0.02</v>
      </c>
      <c r="Z134" s="23">
        <f t="shared" si="30"/>
        <v>2497.25</v>
      </c>
      <c r="AA134" s="23">
        <f t="shared" si="31"/>
        <v>2623.88</v>
      </c>
      <c r="AB134" s="23">
        <f t="shared" si="32"/>
        <v>2264.27</v>
      </c>
      <c r="AC134" s="23">
        <f t="shared" si="33"/>
        <v>2692.36</v>
      </c>
      <c r="AD134" s="190">
        <f t="shared" si="38"/>
        <v>76.55</v>
      </c>
      <c r="AE134" s="372">
        <f t="shared" si="39"/>
        <v>0.02</v>
      </c>
    </row>
    <row r="135" spans="1:31" ht="15" customHeight="1" x14ac:dyDescent="0.2">
      <c r="A135" s="601"/>
      <c r="B135" s="10">
        <v>5</v>
      </c>
      <c r="C135" s="9">
        <f>'пятая ц.к.'!C135</f>
        <v>1349.79</v>
      </c>
      <c r="D135" s="191">
        <f>'пятая ц.к.'!D135</f>
        <v>294.67</v>
      </c>
      <c r="E135" s="191">
        <f>'пятая ц.к.'!E135</f>
        <v>0</v>
      </c>
      <c r="F135" s="71">
        <f>'пятая ц.к.'!F135</f>
        <v>4.8099999999999996</v>
      </c>
      <c r="G135" s="71">
        <f>'пятая ц.к.'!G135</f>
        <v>1018.54</v>
      </c>
      <c r="H135" s="71">
        <f>'пятая ц.к.'!H135</f>
        <v>343.8</v>
      </c>
      <c r="I135" s="71">
        <f>'пятая ц.к.'!I135</f>
        <v>343.8</v>
      </c>
      <c r="J135" s="71">
        <f t="shared" si="43"/>
        <v>898.22</v>
      </c>
      <c r="K135" s="71">
        <f t="shared" si="43"/>
        <v>1024.8500000000001</v>
      </c>
      <c r="L135" s="71">
        <f t="shared" si="43"/>
        <v>665.24</v>
      </c>
      <c r="M135" s="71">
        <f t="shared" si="43"/>
        <v>1093.33</v>
      </c>
      <c r="N135" s="23">
        <f t="shared" si="22"/>
        <v>3271.36</v>
      </c>
      <c r="O135" s="23">
        <f t="shared" si="23"/>
        <v>3397.99</v>
      </c>
      <c r="P135" s="23">
        <f t="shared" si="24"/>
        <v>3038.38</v>
      </c>
      <c r="Q135" s="23">
        <f t="shared" si="25"/>
        <v>3466.47</v>
      </c>
      <c r="R135" s="328">
        <f t="shared" si="34"/>
        <v>294.67</v>
      </c>
      <c r="S135" s="328">
        <f t="shared" si="35"/>
        <v>0</v>
      </c>
      <c r="T135" s="23">
        <f t="shared" si="26"/>
        <v>2596.62</v>
      </c>
      <c r="U135" s="23">
        <f t="shared" si="27"/>
        <v>2723.25</v>
      </c>
      <c r="V135" s="23">
        <f t="shared" si="28"/>
        <v>2363.64</v>
      </c>
      <c r="W135" s="23">
        <f t="shared" si="29"/>
        <v>2791.73</v>
      </c>
      <c r="X135" s="328">
        <f t="shared" si="36"/>
        <v>294.67</v>
      </c>
      <c r="Y135" s="328">
        <f t="shared" si="37"/>
        <v>0</v>
      </c>
      <c r="Z135" s="23">
        <f t="shared" si="30"/>
        <v>2596.62</v>
      </c>
      <c r="AA135" s="23">
        <f t="shared" si="31"/>
        <v>2723.25</v>
      </c>
      <c r="AB135" s="23">
        <f t="shared" si="32"/>
        <v>2363.64</v>
      </c>
      <c r="AC135" s="23">
        <f t="shared" si="33"/>
        <v>2791.73</v>
      </c>
      <c r="AD135" s="190">
        <f t="shared" si="38"/>
        <v>294.67</v>
      </c>
      <c r="AE135" s="372">
        <f t="shared" si="39"/>
        <v>0</v>
      </c>
    </row>
    <row r="136" spans="1:31" ht="15" customHeight="1" x14ac:dyDescent="0.2">
      <c r="A136" s="601"/>
      <c r="B136" s="10">
        <v>6</v>
      </c>
      <c r="C136" s="9">
        <f>'пятая ц.к.'!C136</f>
        <v>1602.89</v>
      </c>
      <c r="D136" s="191">
        <f>'пятая ц.к.'!D136</f>
        <v>361.23</v>
      </c>
      <c r="E136" s="191">
        <f>'пятая ц.к.'!E136</f>
        <v>0</v>
      </c>
      <c r="F136" s="71">
        <f>'пятая ц.к.'!F136</f>
        <v>4.8099999999999996</v>
      </c>
      <c r="G136" s="71">
        <f>'пятая ц.к.'!G136</f>
        <v>1018.54</v>
      </c>
      <c r="H136" s="71">
        <f>'пятая ц.к.'!H136</f>
        <v>343.8</v>
      </c>
      <c r="I136" s="71">
        <f>'пятая ц.к.'!I136</f>
        <v>343.8</v>
      </c>
      <c r="J136" s="71">
        <f t="shared" si="43"/>
        <v>898.22</v>
      </c>
      <c r="K136" s="71">
        <f t="shared" si="43"/>
        <v>1024.8500000000001</v>
      </c>
      <c r="L136" s="71">
        <f t="shared" si="43"/>
        <v>665.24</v>
      </c>
      <c r="M136" s="71">
        <f t="shared" si="43"/>
        <v>1093.33</v>
      </c>
      <c r="N136" s="23">
        <f t="shared" si="22"/>
        <v>3524.46</v>
      </c>
      <c r="O136" s="23">
        <f t="shared" si="23"/>
        <v>3651.09</v>
      </c>
      <c r="P136" s="23">
        <f t="shared" si="24"/>
        <v>3291.48</v>
      </c>
      <c r="Q136" s="23">
        <f t="shared" si="25"/>
        <v>3719.57</v>
      </c>
      <c r="R136" s="328">
        <f t="shared" si="34"/>
        <v>361.23</v>
      </c>
      <c r="S136" s="328">
        <f t="shared" si="35"/>
        <v>0</v>
      </c>
      <c r="T136" s="23">
        <f t="shared" si="26"/>
        <v>2849.72</v>
      </c>
      <c r="U136" s="23">
        <f t="shared" si="27"/>
        <v>2976.35</v>
      </c>
      <c r="V136" s="23">
        <f t="shared" si="28"/>
        <v>2616.7399999999998</v>
      </c>
      <c r="W136" s="23">
        <f t="shared" si="29"/>
        <v>3044.83</v>
      </c>
      <c r="X136" s="328">
        <f t="shared" si="36"/>
        <v>361.23</v>
      </c>
      <c r="Y136" s="328">
        <f t="shared" si="37"/>
        <v>0</v>
      </c>
      <c r="Z136" s="23">
        <f t="shared" si="30"/>
        <v>2849.72</v>
      </c>
      <c r="AA136" s="23">
        <f t="shared" si="31"/>
        <v>2976.35</v>
      </c>
      <c r="AB136" s="23">
        <f t="shared" si="32"/>
        <v>2616.7399999999998</v>
      </c>
      <c r="AC136" s="23">
        <f t="shared" si="33"/>
        <v>3044.83</v>
      </c>
      <c r="AD136" s="190">
        <f t="shared" si="38"/>
        <v>361.23</v>
      </c>
      <c r="AE136" s="372">
        <f t="shared" si="39"/>
        <v>0</v>
      </c>
    </row>
    <row r="137" spans="1:31" ht="15" customHeight="1" x14ac:dyDescent="0.2">
      <c r="A137" s="601"/>
      <c r="B137" s="10">
        <v>7</v>
      </c>
      <c r="C137" s="9">
        <f>'пятая ц.к.'!C137</f>
        <v>1867.54</v>
      </c>
      <c r="D137" s="191">
        <f>'пятая ц.к.'!D137</f>
        <v>433.66</v>
      </c>
      <c r="E137" s="191">
        <f>'пятая ц.к.'!E137</f>
        <v>0</v>
      </c>
      <c r="F137" s="71">
        <f>'пятая ц.к.'!F137</f>
        <v>4.8099999999999996</v>
      </c>
      <c r="G137" s="71">
        <f>'пятая ц.к.'!G137</f>
        <v>1018.54</v>
      </c>
      <c r="H137" s="71">
        <f>'пятая ц.к.'!H137</f>
        <v>343.8</v>
      </c>
      <c r="I137" s="71">
        <f>'пятая ц.к.'!I137</f>
        <v>343.8</v>
      </c>
      <c r="J137" s="71">
        <f t="shared" si="43"/>
        <v>898.22</v>
      </c>
      <c r="K137" s="71">
        <f t="shared" si="43"/>
        <v>1024.8500000000001</v>
      </c>
      <c r="L137" s="71">
        <f t="shared" si="43"/>
        <v>665.24</v>
      </c>
      <c r="M137" s="71">
        <f t="shared" si="43"/>
        <v>1093.33</v>
      </c>
      <c r="N137" s="23">
        <f t="shared" si="22"/>
        <v>3789.11</v>
      </c>
      <c r="O137" s="23">
        <f t="shared" si="23"/>
        <v>3915.74</v>
      </c>
      <c r="P137" s="23">
        <f t="shared" si="24"/>
        <v>3556.13</v>
      </c>
      <c r="Q137" s="23">
        <f t="shared" si="25"/>
        <v>3984.22</v>
      </c>
      <c r="R137" s="328">
        <f t="shared" si="34"/>
        <v>433.66</v>
      </c>
      <c r="S137" s="328">
        <f t="shared" si="35"/>
        <v>0</v>
      </c>
      <c r="T137" s="23">
        <f t="shared" si="26"/>
        <v>3114.37</v>
      </c>
      <c r="U137" s="23">
        <f t="shared" si="27"/>
        <v>3241</v>
      </c>
      <c r="V137" s="23">
        <f t="shared" si="28"/>
        <v>2881.39</v>
      </c>
      <c r="W137" s="23">
        <f t="shared" si="29"/>
        <v>3309.48</v>
      </c>
      <c r="X137" s="328">
        <f t="shared" si="36"/>
        <v>433.66</v>
      </c>
      <c r="Y137" s="328">
        <f t="shared" si="37"/>
        <v>0</v>
      </c>
      <c r="Z137" s="23">
        <f t="shared" si="30"/>
        <v>3114.37</v>
      </c>
      <c r="AA137" s="23">
        <f t="shared" si="31"/>
        <v>3241</v>
      </c>
      <c r="AB137" s="23">
        <f t="shared" si="32"/>
        <v>2881.39</v>
      </c>
      <c r="AC137" s="23">
        <f t="shared" si="33"/>
        <v>3309.48</v>
      </c>
      <c r="AD137" s="190">
        <f t="shared" si="38"/>
        <v>433.66</v>
      </c>
      <c r="AE137" s="372">
        <f t="shared" si="39"/>
        <v>0</v>
      </c>
    </row>
    <row r="138" spans="1:31" ht="15" customHeight="1" x14ac:dyDescent="0.2">
      <c r="A138" s="601"/>
      <c r="B138" s="10">
        <v>8</v>
      </c>
      <c r="C138" s="9">
        <f>'пятая ц.к.'!C138</f>
        <v>2227.9899999999998</v>
      </c>
      <c r="D138" s="191">
        <f>'пятая ц.к.'!D138</f>
        <v>124.89</v>
      </c>
      <c r="E138" s="191">
        <f>'пятая ц.к.'!E138</f>
        <v>0.69</v>
      </c>
      <c r="F138" s="71">
        <f>'пятая ц.к.'!F138</f>
        <v>4.8099999999999996</v>
      </c>
      <c r="G138" s="71">
        <f>'пятая ц.к.'!G138</f>
        <v>1018.54</v>
      </c>
      <c r="H138" s="71">
        <f>'пятая ц.к.'!H138</f>
        <v>343.8</v>
      </c>
      <c r="I138" s="71">
        <f>'пятая ц.к.'!I138</f>
        <v>343.8</v>
      </c>
      <c r="J138" s="71">
        <f t="shared" si="43"/>
        <v>898.22</v>
      </c>
      <c r="K138" s="71">
        <f t="shared" si="43"/>
        <v>1024.8500000000001</v>
      </c>
      <c r="L138" s="71">
        <f t="shared" si="43"/>
        <v>665.24</v>
      </c>
      <c r="M138" s="71">
        <f t="shared" si="43"/>
        <v>1093.33</v>
      </c>
      <c r="N138" s="23">
        <f t="shared" ref="N138:N201" si="44">ROUND($C138+$F138+$G138+J138,2)</f>
        <v>4149.5600000000004</v>
      </c>
      <c r="O138" s="23">
        <f t="shared" ref="O138:O201" si="45">ROUND($C138+$F138+$G138+K138,2)</f>
        <v>4276.1899999999996</v>
      </c>
      <c r="P138" s="23">
        <f t="shared" ref="P138:P201" si="46">ROUND($C138+$F138+$G138+L138,2)</f>
        <v>3916.58</v>
      </c>
      <c r="Q138" s="23">
        <f t="shared" ref="Q138:Q201" si="47">ROUND($C138+$F138+$G138+M138,2)</f>
        <v>4344.67</v>
      </c>
      <c r="R138" s="328">
        <f t="shared" si="34"/>
        <v>124.89</v>
      </c>
      <c r="S138" s="328">
        <f t="shared" si="35"/>
        <v>0.69</v>
      </c>
      <c r="T138" s="23">
        <f t="shared" ref="T138:T201" si="48">ROUND($C138+$F138+$H138+J138,2)</f>
        <v>3474.82</v>
      </c>
      <c r="U138" s="23">
        <f t="shared" ref="U138:U201" si="49">ROUND($C138+$F138+$H138+K138,2)</f>
        <v>3601.45</v>
      </c>
      <c r="V138" s="23">
        <f t="shared" ref="V138:V201" si="50">ROUND($C138+$F138+$H138+L138,2)</f>
        <v>3241.84</v>
      </c>
      <c r="W138" s="23">
        <f t="shared" ref="W138:W201" si="51">ROUND($C138+$F138+$H138+M138,2)</f>
        <v>3669.93</v>
      </c>
      <c r="X138" s="328">
        <f t="shared" si="36"/>
        <v>124.89</v>
      </c>
      <c r="Y138" s="328">
        <f t="shared" si="37"/>
        <v>0.69</v>
      </c>
      <c r="Z138" s="23">
        <f t="shared" ref="Z138:Z201" si="52">ROUND($C138+$F138+$I138+J138,2)</f>
        <v>3474.82</v>
      </c>
      <c r="AA138" s="23">
        <f t="shared" ref="AA138:AA201" si="53">ROUND($C138+$F138+$I138+K138,2)</f>
        <v>3601.45</v>
      </c>
      <c r="AB138" s="23">
        <f t="shared" ref="AB138:AB201" si="54">ROUND($C138+$F138+$I138+L138,2)</f>
        <v>3241.84</v>
      </c>
      <c r="AC138" s="23">
        <f t="shared" ref="AC138:AC201" si="55">ROUND($C138+$F138+$I138+M138,2)</f>
        <v>3669.93</v>
      </c>
      <c r="AD138" s="190">
        <f t="shared" si="38"/>
        <v>124.89</v>
      </c>
      <c r="AE138" s="372">
        <f t="shared" si="39"/>
        <v>0.69</v>
      </c>
    </row>
    <row r="139" spans="1:31" ht="15" customHeight="1" x14ac:dyDescent="0.2">
      <c r="A139" s="601"/>
      <c r="B139" s="10">
        <v>9</v>
      </c>
      <c r="C139" s="9">
        <f>'пятая ц.к.'!C139</f>
        <v>2329.4</v>
      </c>
      <c r="D139" s="191">
        <f>'пятая ц.к.'!D139</f>
        <v>85.24</v>
      </c>
      <c r="E139" s="191">
        <f>'пятая ц.к.'!E139</f>
        <v>0.17</v>
      </c>
      <c r="F139" s="71">
        <f>'пятая ц.к.'!F139</f>
        <v>4.8099999999999996</v>
      </c>
      <c r="G139" s="71">
        <f>'пятая ц.к.'!G139</f>
        <v>1018.54</v>
      </c>
      <c r="H139" s="71">
        <f>'пятая ц.к.'!H139</f>
        <v>343.8</v>
      </c>
      <c r="I139" s="71">
        <f>'пятая ц.к.'!I139</f>
        <v>343.8</v>
      </c>
      <c r="J139" s="71">
        <f t="shared" si="43"/>
        <v>898.22</v>
      </c>
      <c r="K139" s="71">
        <f t="shared" si="43"/>
        <v>1024.8500000000001</v>
      </c>
      <c r="L139" s="71">
        <f t="shared" si="43"/>
        <v>665.24</v>
      </c>
      <c r="M139" s="71">
        <f t="shared" si="43"/>
        <v>1093.33</v>
      </c>
      <c r="N139" s="23">
        <f t="shared" si="44"/>
        <v>4250.97</v>
      </c>
      <c r="O139" s="23">
        <f t="shared" si="45"/>
        <v>4377.6000000000004</v>
      </c>
      <c r="P139" s="23">
        <f t="shared" si="46"/>
        <v>4017.99</v>
      </c>
      <c r="Q139" s="23">
        <f t="shared" si="47"/>
        <v>4446.08</v>
      </c>
      <c r="R139" s="328">
        <f t="shared" ref="R139:R202" si="56">D139</f>
        <v>85.24</v>
      </c>
      <c r="S139" s="328">
        <f t="shared" ref="S139:S202" si="57">E139</f>
        <v>0.17</v>
      </c>
      <c r="T139" s="23">
        <f t="shared" si="48"/>
        <v>3576.23</v>
      </c>
      <c r="U139" s="23">
        <f t="shared" si="49"/>
        <v>3702.86</v>
      </c>
      <c r="V139" s="23">
        <f t="shared" si="50"/>
        <v>3343.25</v>
      </c>
      <c r="W139" s="23">
        <f t="shared" si="51"/>
        <v>3771.34</v>
      </c>
      <c r="X139" s="328">
        <f t="shared" ref="X139:X202" si="58">D139</f>
        <v>85.24</v>
      </c>
      <c r="Y139" s="328">
        <f t="shared" ref="Y139:Y202" si="59">E139</f>
        <v>0.17</v>
      </c>
      <c r="Z139" s="23">
        <f t="shared" si="52"/>
        <v>3576.23</v>
      </c>
      <c r="AA139" s="23">
        <f t="shared" si="53"/>
        <v>3702.86</v>
      </c>
      <c r="AB139" s="23">
        <f t="shared" si="54"/>
        <v>3343.25</v>
      </c>
      <c r="AC139" s="23">
        <f t="shared" si="55"/>
        <v>3771.34</v>
      </c>
      <c r="AD139" s="190">
        <f t="shared" ref="AD139:AD202" si="60">D139</f>
        <v>85.24</v>
      </c>
      <c r="AE139" s="372">
        <f t="shared" ref="AE139:AE202" si="61">E139</f>
        <v>0.17</v>
      </c>
    </row>
    <row r="140" spans="1:31" ht="15" customHeight="1" x14ac:dyDescent="0.2">
      <c r="A140" s="601"/>
      <c r="B140" s="10">
        <v>10</v>
      </c>
      <c r="C140" s="9">
        <f>'пятая ц.к.'!C140</f>
        <v>2298.66</v>
      </c>
      <c r="D140" s="191">
        <f>'пятая ц.к.'!D140</f>
        <v>70.08</v>
      </c>
      <c r="E140" s="191">
        <f>'пятая ц.к.'!E140</f>
        <v>0.2</v>
      </c>
      <c r="F140" s="71">
        <f>'пятая ц.к.'!F140</f>
        <v>4.8099999999999996</v>
      </c>
      <c r="G140" s="71">
        <f>'пятая ц.к.'!G140</f>
        <v>1018.54</v>
      </c>
      <c r="H140" s="71">
        <f>'пятая ц.к.'!H140</f>
        <v>343.8</v>
      </c>
      <c r="I140" s="71">
        <f>'пятая ц.к.'!I140</f>
        <v>343.8</v>
      </c>
      <c r="J140" s="71">
        <f t="shared" ref="J140:M155" si="62">J139</f>
        <v>898.22</v>
      </c>
      <c r="K140" s="71">
        <f t="shared" si="62"/>
        <v>1024.8500000000001</v>
      </c>
      <c r="L140" s="71">
        <f t="shared" si="62"/>
        <v>665.24</v>
      </c>
      <c r="M140" s="71">
        <f t="shared" si="62"/>
        <v>1093.33</v>
      </c>
      <c r="N140" s="23">
        <f t="shared" si="44"/>
        <v>4220.2299999999996</v>
      </c>
      <c r="O140" s="23">
        <f t="shared" si="45"/>
        <v>4346.8599999999997</v>
      </c>
      <c r="P140" s="23">
        <f t="shared" si="46"/>
        <v>3987.25</v>
      </c>
      <c r="Q140" s="23">
        <f t="shared" si="47"/>
        <v>4415.34</v>
      </c>
      <c r="R140" s="328">
        <f t="shared" si="56"/>
        <v>70.08</v>
      </c>
      <c r="S140" s="328">
        <f t="shared" si="57"/>
        <v>0.2</v>
      </c>
      <c r="T140" s="23">
        <f t="shared" si="48"/>
        <v>3545.49</v>
      </c>
      <c r="U140" s="23">
        <f t="shared" si="49"/>
        <v>3672.12</v>
      </c>
      <c r="V140" s="23">
        <f t="shared" si="50"/>
        <v>3312.51</v>
      </c>
      <c r="W140" s="23">
        <f t="shared" si="51"/>
        <v>3740.6</v>
      </c>
      <c r="X140" s="328">
        <f t="shared" si="58"/>
        <v>70.08</v>
      </c>
      <c r="Y140" s="328">
        <f t="shared" si="59"/>
        <v>0.2</v>
      </c>
      <c r="Z140" s="23">
        <f t="shared" si="52"/>
        <v>3545.49</v>
      </c>
      <c r="AA140" s="23">
        <f t="shared" si="53"/>
        <v>3672.12</v>
      </c>
      <c r="AB140" s="23">
        <f t="shared" si="54"/>
        <v>3312.51</v>
      </c>
      <c r="AC140" s="23">
        <f t="shared" si="55"/>
        <v>3740.6</v>
      </c>
      <c r="AD140" s="190">
        <f t="shared" si="60"/>
        <v>70.08</v>
      </c>
      <c r="AE140" s="372">
        <f t="shared" si="61"/>
        <v>0.2</v>
      </c>
    </row>
    <row r="141" spans="1:31" ht="15" customHeight="1" x14ac:dyDescent="0.2">
      <c r="A141" s="601"/>
      <c r="B141" s="10">
        <v>11</v>
      </c>
      <c r="C141" s="9">
        <f>'пятая ц.к.'!C141</f>
        <v>2289.5700000000002</v>
      </c>
      <c r="D141" s="191">
        <f>'пятая ц.к.'!D141</f>
        <v>136.47999999999999</v>
      </c>
      <c r="E141" s="191">
        <f>'пятая ц.к.'!E141</f>
        <v>0</v>
      </c>
      <c r="F141" s="71">
        <f>'пятая ц.к.'!F141</f>
        <v>4.8099999999999996</v>
      </c>
      <c r="G141" s="71">
        <f>'пятая ц.к.'!G141</f>
        <v>1018.54</v>
      </c>
      <c r="H141" s="71">
        <f>'пятая ц.к.'!H141</f>
        <v>343.8</v>
      </c>
      <c r="I141" s="71">
        <f>'пятая ц.к.'!I141</f>
        <v>343.8</v>
      </c>
      <c r="J141" s="71">
        <f t="shared" si="62"/>
        <v>898.22</v>
      </c>
      <c r="K141" s="71">
        <f t="shared" si="62"/>
        <v>1024.8500000000001</v>
      </c>
      <c r="L141" s="71">
        <f t="shared" si="62"/>
        <v>665.24</v>
      </c>
      <c r="M141" s="71">
        <f t="shared" si="62"/>
        <v>1093.33</v>
      </c>
      <c r="N141" s="23">
        <f t="shared" si="44"/>
        <v>4211.1400000000003</v>
      </c>
      <c r="O141" s="23">
        <f t="shared" si="45"/>
        <v>4337.7700000000004</v>
      </c>
      <c r="P141" s="23">
        <f t="shared" si="46"/>
        <v>3978.16</v>
      </c>
      <c r="Q141" s="23">
        <f t="shared" si="47"/>
        <v>4406.25</v>
      </c>
      <c r="R141" s="328">
        <f t="shared" si="56"/>
        <v>136.47999999999999</v>
      </c>
      <c r="S141" s="328">
        <f t="shared" si="57"/>
        <v>0</v>
      </c>
      <c r="T141" s="23">
        <f t="shared" si="48"/>
        <v>3536.4</v>
      </c>
      <c r="U141" s="23">
        <f t="shared" si="49"/>
        <v>3663.03</v>
      </c>
      <c r="V141" s="23">
        <f t="shared" si="50"/>
        <v>3303.42</v>
      </c>
      <c r="W141" s="23">
        <f t="shared" si="51"/>
        <v>3731.51</v>
      </c>
      <c r="X141" s="328">
        <f t="shared" si="58"/>
        <v>136.47999999999999</v>
      </c>
      <c r="Y141" s="328">
        <f t="shared" si="59"/>
        <v>0</v>
      </c>
      <c r="Z141" s="23">
        <f t="shared" si="52"/>
        <v>3536.4</v>
      </c>
      <c r="AA141" s="23">
        <f t="shared" si="53"/>
        <v>3663.03</v>
      </c>
      <c r="AB141" s="23">
        <f t="shared" si="54"/>
        <v>3303.42</v>
      </c>
      <c r="AC141" s="23">
        <f t="shared" si="55"/>
        <v>3731.51</v>
      </c>
      <c r="AD141" s="190">
        <f t="shared" si="60"/>
        <v>136.47999999999999</v>
      </c>
      <c r="AE141" s="372">
        <f t="shared" si="61"/>
        <v>0</v>
      </c>
    </row>
    <row r="142" spans="1:31" ht="15" customHeight="1" x14ac:dyDescent="0.2">
      <c r="A142" s="601"/>
      <c r="B142" s="10">
        <v>12</v>
      </c>
      <c r="C142" s="9">
        <f>'пятая ц.к.'!C142</f>
        <v>2259.25</v>
      </c>
      <c r="D142" s="191">
        <f>'пятая ц.к.'!D142</f>
        <v>212.48</v>
      </c>
      <c r="E142" s="191">
        <f>'пятая ц.к.'!E142</f>
        <v>0</v>
      </c>
      <c r="F142" s="71">
        <f>'пятая ц.к.'!F142</f>
        <v>4.8099999999999996</v>
      </c>
      <c r="G142" s="71">
        <f>'пятая ц.к.'!G142</f>
        <v>1018.54</v>
      </c>
      <c r="H142" s="71">
        <f>'пятая ц.к.'!H142</f>
        <v>343.8</v>
      </c>
      <c r="I142" s="71">
        <f>'пятая ц.к.'!I142</f>
        <v>343.8</v>
      </c>
      <c r="J142" s="71">
        <f t="shared" si="62"/>
        <v>898.22</v>
      </c>
      <c r="K142" s="71">
        <f t="shared" si="62"/>
        <v>1024.8500000000001</v>
      </c>
      <c r="L142" s="71">
        <f t="shared" si="62"/>
        <v>665.24</v>
      </c>
      <c r="M142" s="71">
        <f t="shared" si="62"/>
        <v>1093.33</v>
      </c>
      <c r="N142" s="23">
        <f t="shared" si="44"/>
        <v>4180.82</v>
      </c>
      <c r="O142" s="23">
        <f t="shared" si="45"/>
        <v>4307.45</v>
      </c>
      <c r="P142" s="23">
        <f t="shared" si="46"/>
        <v>3947.84</v>
      </c>
      <c r="Q142" s="23">
        <f t="shared" si="47"/>
        <v>4375.93</v>
      </c>
      <c r="R142" s="328">
        <f t="shared" si="56"/>
        <v>212.48</v>
      </c>
      <c r="S142" s="328">
        <f t="shared" si="57"/>
        <v>0</v>
      </c>
      <c r="T142" s="23">
        <f t="shared" si="48"/>
        <v>3506.08</v>
      </c>
      <c r="U142" s="23">
        <f t="shared" si="49"/>
        <v>3632.71</v>
      </c>
      <c r="V142" s="23">
        <f t="shared" si="50"/>
        <v>3273.1</v>
      </c>
      <c r="W142" s="23">
        <f t="shared" si="51"/>
        <v>3701.19</v>
      </c>
      <c r="X142" s="328">
        <f t="shared" si="58"/>
        <v>212.48</v>
      </c>
      <c r="Y142" s="328">
        <f t="shared" si="59"/>
        <v>0</v>
      </c>
      <c r="Z142" s="23">
        <f t="shared" si="52"/>
        <v>3506.08</v>
      </c>
      <c r="AA142" s="23">
        <f t="shared" si="53"/>
        <v>3632.71</v>
      </c>
      <c r="AB142" s="23">
        <f t="shared" si="54"/>
        <v>3273.1</v>
      </c>
      <c r="AC142" s="23">
        <f t="shared" si="55"/>
        <v>3701.19</v>
      </c>
      <c r="AD142" s="190">
        <f t="shared" si="60"/>
        <v>212.48</v>
      </c>
      <c r="AE142" s="372">
        <f t="shared" si="61"/>
        <v>0</v>
      </c>
    </row>
    <row r="143" spans="1:31" ht="15" customHeight="1" x14ac:dyDescent="0.2">
      <c r="A143" s="601"/>
      <c r="B143" s="10">
        <v>13</v>
      </c>
      <c r="C143" s="9">
        <f>'пятая ц.к.'!C143</f>
        <v>2282.6999999999998</v>
      </c>
      <c r="D143" s="191">
        <f>'пятая ц.к.'!D143</f>
        <v>278.95</v>
      </c>
      <c r="E143" s="191">
        <f>'пятая ц.к.'!E143</f>
        <v>0</v>
      </c>
      <c r="F143" s="71">
        <f>'пятая ц.к.'!F143</f>
        <v>4.8099999999999996</v>
      </c>
      <c r="G143" s="71">
        <f>'пятая ц.к.'!G143</f>
        <v>1018.54</v>
      </c>
      <c r="H143" s="71">
        <f>'пятая ц.к.'!H143</f>
        <v>343.8</v>
      </c>
      <c r="I143" s="71">
        <f>'пятая ц.к.'!I143</f>
        <v>343.8</v>
      </c>
      <c r="J143" s="71">
        <f t="shared" si="62"/>
        <v>898.22</v>
      </c>
      <c r="K143" s="71">
        <f t="shared" si="62"/>
        <v>1024.8500000000001</v>
      </c>
      <c r="L143" s="71">
        <f t="shared" si="62"/>
        <v>665.24</v>
      </c>
      <c r="M143" s="71">
        <f t="shared" si="62"/>
        <v>1093.33</v>
      </c>
      <c r="N143" s="23">
        <f t="shared" si="44"/>
        <v>4204.2700000000004</v>
      </c>
      <c r="O143" s="23">
        <f t="shared" si="45"/>
        <v>4330.8999999999996</v>
      </c>
      <c r="P143" s="23">
        <f t="shared" si="46"/>
        <v>3971.29</v>
      </c>
      <c r="Q143" s="23">
        <f t="shared" si="47"/>
        <v>4399.38</v>
      </c>
      <c r="R143" s="328">
        <f t="shared" si="56"/>
        <v>278.95</v>
      </c>
      <c r="S143" s="328">
        <f t="shared" si="57"/>
        <v>0</v>
      </c>
      <c r="T143" s="23">
        <f t="shared" si="48"/>
        <v>3529.53</v>
      </c>
      <c r="U143" s="23">
        <f t="shared" si="49"/>
        <v>3656.16</v>
      </c>
      <c r="V143" s="23">
        <f t="shared" si="50"/>
        <v>3296.55</v>
      </c>
      <c r="W143" s="23">
        <f t="shared" si="51"/>
        <v>3724.64</v>
      </c>
      <c r="X143" s="328">
        <f t="shared" si="58"/>
        <v>278.95</v>
      </c>
      <c r="Y143" s="328">
        <f t="shared" si="59"/>
        <v>0</v>
      </c>
      <c r="Z143" s="23">
        <f t="shared" si="52"/>
        <v>3529.53</v>
      </c>
      <c r="AA143" s="23">
        <f t="shared" si="53"/>
        <v>3656.16</v>
      </c>
      <c r="AB143" s="23">
        <f t="shared" si="54"/>
        <v>3296.55</v>
      </c>
      <c r="AC143" s="23">
        <f t="shared" si="55"/>
        <v>3724.64</v>
      </c>
      <c r="AD143" s="190">
        <f t="shared" si="60"/>
        <v>278.95</v>
      </c>
      <c r="AE143" s="372">
        <f t="shared" si="61"/>
        <v>0</v>
      </c>
    </row>
    <row r="144" spans="1:31" ht="15" customHeight="1" x14ac:dyDescent="0.2">
      <c r="A144" s="601"/>
      <c r="B144" s="10">
        <v>14</v>
      </c>
      <c r="C144" s="9">
        <f>'пятая ц.к.'!C144</f>
        <v>2279.5</v>
      </c>
      <c r="D144" s="191">
        <f>'пятая ц.к.'!D144</f>
        <v>192.22</v>
      </c>
      <c r="E144" s="191">
        <f>'пятая ц.к.'!E144</f>
        <v>0</v>
      </c>
      <c r="F144" s="71">
        <f>'пятая ц.к.'!F144</f>
        <v>4.8099999999999996</v>
      </c>
      <c r="G144" s="71">
        <f>'пятая ц.к.'!G144</f>
        <v>1018.54</v>
      </c>
      <c r="H144" s="71">
        <f>'пятая ц.к.'!H144</f>
        <v>343.8</v>
      </c>
      <c r="I144" s="71">
        <f>'пятая ц.к.'!I144</f>
        <v>343.8</v>
      </c>
      <c r="J144" s="71">
        <f t="shared" si="62"/>
        <v>898.22</v>
      </c>
      <c r="K144" s="71">
        <f t="shared" si="62"/>
        <v>1024.8500000000001</v>
      </c>
      <c r="L144" s="71">
        <f t="shared" si="62"/>
        <v>665.24</v>
      </c>
      <c r="M144" s="71">
        <f t="shared" si="62"/>
        <v>1093.33</v>
      </c>
      <c r="N144" s="23">
        <f t="shared" si="44"/>
        <v>4201.07</v>
      </c>
      <c r="O144" s="23">
        <f t="shared" si="45"/>
        <v>4327.7</v>
      </c>
      <c r="P144" s="23">
        <f t="shared" si="46"/>
        <v>3968.09</v>
      </c>
      <c r="Q144" s="23">
        <f t="shared" si="47"/>
        <v>4396.18</v>
      </c>
      <c r="R144" s="328">
        <f t="shared" si="56"/>
        <v>192.22</v>
      </c>
      <c r="S144" s="328">
        <f t="shared" si="57"/>
        <v>0</v>
      </c>
      <c r="T144" s="23">
        <f t="shared" si="48"/>
        <v>3526.33</v>
      </c>
      <c r="U144" s="23">
        <f t="shared" si="49"/>
        <v>3652.96</v>
      </c>
      <c r="V144" s="23">
        <f t="shared" si="50"/>
        <v>3293.35</v>
      </c>
      <c r="W144" s="23">
        <f t="shared" si="51"/>
        <v>3721.44</v>
      </c>
      <c r="X144" s="328">
        <f t="shared" si="58"/>
        <v>192.22</v>
      </c>
      <c r="Y144" s="328">
        <f t="shared" si="59"/>
        <v>0</v>
      </c>
      <c r="Z144" s="23">
        <f t="shared" si="52"/>
        <v>3526.33</v>
      </c>
      <c r="AA144" s="23">
        <f t="shared" si="53"/>
        <v>3652.96</v>
      </c>
      <c r="AB144" s="23">
        <f t="shared" si="54"/>
        <v>3293.35</v>
      </c>
      <c r="AC144" s="23">
        <f t="shared" si="55"/>
        <v>3721.44</v>
      </c>
      <c r="AD144" s="190">
        <f t="shared" si="60"/>
        <v>192.22</v>
      </c>
      <c r="AE144" s="372">
        <f t="shared" si="61"/>
        <v>0</v>
      </c>
    </row>
    <row r="145" spans="1:31" ht="15" customHeight="1" x14ac:dyDescent="0.2">
      <c r="A145" s="601"/>
      <c r="B145" s="10">
        <v>15</v>
      </c>
      <c r="C145" s="9">
        <f>'пятая ц.к.'!C145</f>
        <v>2322.3200000000002</v>
      </c>
      <c r="D145" s="191">
        <f>'пятая ц.к.'!D145</f>
        <v>253.13</v>
      </c>
      <c r="E145" s="191">
        <f>'пятая ц.к.'!E145</f>
        <v>0</v>
      </c>
      <c r="F145" s="71">
        <f>'пятая ц.к.'!F145</f>
        <v>4.8099999999999996</v>
      </c>
      <c r="G145" s="71">
        <f>'пятая ц.к.'!G145</f>
        <v>1018.54</v>
      </c>
      <c r="H145" s="71">
        <f>'пятая ц.к.'!H145</f>
        <v>343.8</v>
      </c>
      <c r="I145" s="71">
        <f>'пятая ц.к.'!I145</f>
        <v>343.8</v>
      </c>
      <c r="J145" s="71">
        <f t="shared" si="62"/>
        <v>898.22</v>
      </c>
      <c r="K145" s="71">
        <f t="shared" si="62"/>
        <v>1024.8500000000001</v>
      </c>
      <c r="L145" s="71">
        <f t="shared" si="62"/>
        <v>665.24</v>
      </c>
      <c r="M145" s="71">
        <f t="shared" si="62"/>
        <v>1093.33</v>
      </c>
      <c r="N145" s="23">
        <f t="shared" si="44"/>
        <v>4243.8900000000003</v>
      </c>
      <c r="O145" s="23">
        <f t="shared" si="45"/>
        <v>4370.5200000000004</v>
      </c>
      <c r="P145" s="23">
        <f t="shared" si="46"/>
        <v>4010.91</v>
      </c>
      <c r="Q145" s="23">
        <f t="shared" si="47"/>
        <v>4439</v>
      </c>
      <c r="R145" s="328">
        <f t="shared" si="56"/>
        <v>253.13</v>
      </c>
      <c r="S145" s="328">
        <f t="shared" si="57"/>
        <v>0</v>
      </c>
      <c r="T145" s="23">
        <f t="shared" si="48"/>
        <v>3569.15</v>
      </c>
      <c r="U145" s="23">
        <f t="shared" si="49"/>
        <v>3695.78</v>
      </c>
      <c r="V145" s="23">
        <f t="shared" si="50"/>
        <v>3336.17</v>
      </c>
      <c r="W145" s="23">
        <f t="shared" si="51"/>
        <v>3764.26</v>
      </c>
      <c r="X145" s="328">
        <f t="shared" si="58"/>
        <v>253.13</v>
      </c>
      <c r="Y145" s="328">
        <f t="shared" si="59"/>
        <v>0</v>
      </c>
      <c r="Z145" s="23">
        <f t="shared" si="52"/>
        <v>3569.15</v>
      </c>
      <c r="AA145" s="23">
        <f t="shared" si="53"/>
        <v>3695.78</v>
      </c>
      <c r="AB145" s="23">
        <f t="shared" si="54"/>
        <v>3336.17</v>
      </c>
      <c r="AC145" s="23">
        <f t="shared" si="55"/>
        <v>3764.26</v>
      </c>
      <c r="AD145" s="190">
        <f t="shared" si="60"/>
        <v>253.13</v>
      </c>
      <c r="AE145" s="372">
        <f t="shared" si="61"/>
        <v>0</v>
      </c>
    </row>
    <row r="146" spans="1:31" ht="15" customHeight="1" x14ac:dyDescent="0.2">
      <c r="A146" s="601"/>
      <c r="B146" s="10">
        <v>16</v>
      </c>
      <c r="C146" s="9">
        <f>'пятая ц.к.'!C146</f>
        <v>2326.33</v>
      </c>
      <c r="D146" s="191">
        <f>'пятая ц.к.'!D146</f>
        <v>211.97</v>
      </c>
      <c r="E146" s="191">
        <f>'пятая ц.к.'!E146</f>
        <v>0.09</v>
      </c>
      <c r="F146" s="71">
        <f>'пятая ц.к.'!F146</f>
        <v>4.8099999999999996</v>
      </c>
      <c r="G146" s="71">
        <f>'пятая ц.к.'!G146</f>
        <v>1018.54</v>
      </c>
      <c r="H146" s="71">
        <f>'пятая ц.к.'!H146</f>
        <v>343.8</v>
      </c>
      <c r="I146" s="71">
        <f>'пятая ц.к.'!I146</f>
        <v>343.8</v>
      </c>
      <c r="J146" s="71">
        <f t="shared" si="62"/>
        <v>898.22</v>
      </c>
      <c r="K146" s="71">
        <f t="shared" si="62"/>
        <v>1024.8500000000001</v>
      </c>
      <c r="L146" s="71">
        <f t="shared" si="62"/>
        <v>665.24</v>
      </c>
      <c r="M146" s="71">
        <f t="shared" si="62"/>
        <v>1093.33</v>
      </c>
      <c r="N146" s="23">
        <f t="shared" si="44"/>
        <v>4247.8999999999996</v>
      </c>
      <c r="O146" s="23">
        <f t="shared" si="45"/>
        <v>4374.53</v>
      </c>
      <c r="P146" s="23">
        <f t="shared" si="46"/>
        <v>4014.92</v>
      </c>
      <c r="Q146" s="23">
        <f t="shared" si="47"/>
        <v>4443.01</v>
      </c>
      <c r="R146" s="328">
        <f t="shared" si="56"/>
        <v>211.97</v>
      </c>
      <c r="S146" s="328">
        <f t="shared" si="57"/>
        <v>0.09</v>
      </c>
      <c r="T146" s="23">
        <f t="shared" si="48"/>
        <v>3573.16</v>
      </c>
      <c r="U146" s="23">
        <f t="shared" si="49"/>
        <v>3699.79</v>
      </c>
      <c r="V146" s="23">
        <f t="shared" si="50"/>
        <v>3340.18</v>
      </c>
      <c r="W146" s="23">
        <f t="shared" si="51"/>
        <v>3768.27</v>
      </c>
      <c r="X146" s="328">
        <f t="shared" si="58"/>
        <v>211.97</v>
      </c>
      <c r="Y146" s="328">
        <f t="shared" si="59"/>
        <v>0.09</v>
      </c>
      <c r="Z146" s="23">
        <f t="shared" si="52"/>
        <v>3573.16</v>
      </c>
      <c r="AA146" s="23">
        <f t="shared" si="53"/>
        <v>3699.79</v>
      </c>
      <c r="AB146" s="23">
        <f t="shared" si="54"/>
        <v>3340.18</v>
      </c>
      <c r="AC146" s="23">
        <f t="shared" si="55"/>
        <v>3768.27</v>
      </c>
      <c r="AD146" s="190">
        <f t="shared" si="60"/>
        <v>211.97</v>
      </c>
      <c r="AE146" s="372">
        <f t="shared" si="61"/>
        <v>0.09</v>
      </c>
    </row>
    <row r="147" spans="1:31" ht="15" customHeight="1" x14ac:dyDescent="0.2">
      <c r="A147" s="601"/>
      <c r="B147" s="10">
        <v>17</v>
      </c>
      <c r="C147" s="9">
        <f>'пятая ц.к.'!C147</f>
        <v>2346.7399999999998</v>
      </c>
      <c r="D147" s="191">
        <f>'пятая ц.к.'!D147</f>
        <v>391.08</v>
      </c>
      <c r="E147" s="191">
        <f>'пятая ц.к.'!E147</f>
        <v>0</v>
      </c>
      <c r="F147" s="71">
        <f>'пятая ц.к.'!F147</f>
        <v>4.8099999999999996</v>
      </c>
      <c r="G147" s="71">
        <f>'пятая ц.к.'!G147</f>
        <v>1018.54</v>
      </c>
      <c r="H147" s="71">
        <f>'пятая ц.к.'!H147</f>
        <v>343.8</v>
      </c>
      <c r="I147" s="71">
        <f>'пятая ц.к.'!I147</f>
        <v>343.8</v>
      </c>
      <c r="J147" s="71">
        <f t="shared" si="62"/>
        <v>898.22</v>
      </c>
      <c r="K147" s="71">
        <f t="shared" si="62"/>
        <v>1024.8500000000001</v>
      </c>
      <c r="L147" s="71">
        <f t="shared" si="62"/>
        <v>665.24</v>
      </c>
      <c r="M147" s="71">
        <f t="shared" si="62"/>
        <v>1093.33</v>
      </c>
      <c r="N147" s="23">
        <f t="shared" si="44"/>
        <v>4268.3100000000004</v>
      </c>
      <c r="O147" s="23">
        <f t="shared" si="45"/>
        <v>4394.9399999999996</v>
      </c>
      <c r="P147" s="23">
        <f t="shared" si="46"/>
        <v>4035.33</v>
      </c>
      <c r="Q147" s="23">
        <f t="shared" si="47"/>
        <v>4463.42</v>
      </c>
      <c r="R147" s="328">
        <f t="shared" si="56"/>
        <v>391.08</v>
      </c>
      <c r="S147" s="328">
        <f t="shared" si="57"/>
        <v>0</v>
      </c>
      <c r="T147" s="23">
        <f t="shared" si="48"/>
        <v>3593.57</v>
      </c>
      <c r="U147" s="23">
        <f t="shared" si="49"/>
        <v>3720.2</v>
      </c>
      <c r="V147" s="23">
        <f t="shared" si="50"/>
        <v>3360.59</v>
      </c>
      <c r="W147" s="23">
        <f t="shared" si="51"/>
        <v>3788.68</v>
      </c>
      <c r="X147" s="328">
        <f t="shared" si="58"/>
        <v>391.08</v>
      </c>
      <c r="Y147" s="328">
        <f t="shared" si="59"/>
        <v>0</v>
      </c>
      <c r="Z147" s="23">
        <f t="shared" si="52"/>
        <v>3593.57</v>
      </c>
      <c r="AA147" s="23">
        <f t="shared" si="53"/>
        <v>3720.2</v>
      </c>
      <c r="AB147" s="23">
        <f t="shared" si="54"/>
        <v>3360.59</v>
      </c>
      <c r="AC147" s="23">
        <f t="shared" si="55"/>
        <v>3788.68</v>
      </c>
      <c r="AD147" s="190">
        <f t="shared" si="60"/>
        <v>391.08</v>
      </c>
      <c r="AE147" s="372">
        <f t="shared" si="61"/>
        <v>0</v>
      </c>
    </row>
    <row r="148" spans="1:31" ht="15" customHeight="1" x14ac:dyDescent="0.2">
      <c r="A148" s="601"/>
      <c r="B148" s="10">
        <v>18</v>
      </c>
      <c r="C148" s="9">
        <f>'пятая ц.к.'!C148</f>
        <v>2337.5700000000002</v>
      </c>
      <c r="D148" s="191">
        <f>'пятая ц.к.'!D148</f>
        <v>196.2</v>
      </c>
      <c r="E148" s="191">
        <f>'пятая ц.к.'!E148</f>
        <v>0.33</v>
      </c>
      <c r="F148" s="71">
        <f>'пятая ц.к.'!F148</f>
        <v>4.8099999999999996</v>
      </c>
      <c r="G148" s="71">
        <f>'пятая ц.к.'!G148</f>
        <v>1018.54</v>
      </c>
      <c r="H148" s="71">
        <f>'пятая ц.к.'!H148</f>
        <v>343.8</v>
      </c>
      <c r="I148" s="71">
        <f>'пятая ц.к.'!I148</f>
        <v>343.8</v>
      </c>
      <c r="J148" s="71">
        <f t="shared" si="62"/>
        <v>898.22</v>
      </c>
      <c r="K148" s="71">
        <f t="shared" si="62"/>
        <v>1024.8500000000001</v>
      </c>
      <c r="L148" s="71">
        <f t="shared" si="62"/>
        <v>665.24</v>
      </c>
      <c r="M148" s="71">
        <f t="shared" si="62"/>
        <v>1093.33</v>
      </c>
      <c r="N148" s="23">
        <f t="shared" si="44"/>
        <v>4259.1400000000003</v>
      </c>
      <c r="O148" s="23">
        <f t="shared" si="45"/>
        <v>4385.7700000000004</v>
      </c>
      <c r="P148" s="23">
        <f t="shared" si="46"/>
        <v>4026.16</v>
      </c>
      <c r="Q148" s="23">
        <f t="shared" si="47"/>
        <v>4454.25</v>
      </c>
      <c r="R148" s="328">
        <f t="shared" si="56"/>
        <v>196.2</v>
      </c>
      <c r="S148" s="328">
        <f t="shared" si="57"/>
        <v>0.33</v>
      </c>
      <c r="T148" s="23">
        <f t="shared" si="48"/>
        <v>3584.4</v>
      </c>
      <c r="U148" s="23">
        <f t="shared" si="49"/>
        <v>3711.03</v>
      </c>
      <c r="V148" s="23">
        <f t="shared" si="50"/>
        <v>3351.42</v>
      </c>
      <c r="W148" s="23">
        <f t="shared" si="51"/>
        <v>3779.51</v>
      </c>
      <c r="X148" s="328">
        <f t="shared" si="58"/>
        <v>196.2</v>
      </c>
      <c r="Y148" s="328">
        <f t="shared" si="59"/>
        <v>0.33</v>
      </c>
      <c r="Z148" s="23">
        <f t="shared" si="52"/>
        <v>3584.4</v>
      </c>
      <c r="AA148" s="23">
        <f t="shared" si="53"/>
        <v>3711.03</v>
      </c>
      <c r="AB148" s="23">
        <f t="shared" si="54"/>
        <v>3351.42</v>
      </c>
      <c r="AC148" s="23">
        <f t="shared" si="55"/>
        <v>3779.51</v>
      </c>
      <c r="AD148" s="190">
        <f t="shared" si="60"/>
        <v>196.2</v>
      </c>
      <c r="AE148" s="372">
        <f t="shared" si="61"/>
        <v>0.33</v>
      </c>
    </row>
    <row r="149" spans="1:31" ht="15" customHeight="1" x14ac:dyDescent="0.2">
      <c r="A149" s="601"/>
      <c r="B149" s="10">
        <v>19</v>
      </c>
      <c r="C149" s="9">
        <f>'пятая ц.к.'!C149</f>
        <v>2311.73</v>
      </c>
      <c r="D149" s="191">
        <f>'пятая ц.к.'!D149</f>
        <v>0.01</v>
      </c>
      <c r="E149" s="191">
        <f>'пятая ц.к.'!E149</f>
        <v>48.51</v>
      </c>
      <c r="F149" s="71">
        <f>'пятая ц.к.'!F149</f>
        <v>4.8099999999999996</v>
      </c>
      <c r="G149" s="71">
        <f>'пятая ц.к.'!G149</f>
        <v>1018.54</v>
      </c>
      <c r="H149" s="71">
        <f>'пятая ц.к.'!H149</f>
        <v>343.8</v>
      </c>
      <c r="I149" s="71">
        <f>'пятая ц.к.'!I149</f>
        <v>343.8</v>
      </c>
      <c r="J149" s="71">
        <f t="shared" si="62"/>
        <v>898.22</v>
      </c>
      <c r="K149" s="71">
        <f t="shared" si="62"/>
        <v>1024.8500000000001</v>
      </c>
      <c r="L149" s="71">
        <f t="shared" si="62"/>
        <v>665.24</v>
      </c>
      <c r="M149" s="71">
        <f t="shared" si="62"/>
        <v>1093.33</v>
      </c>
      <c r="N149" s="23">
        <f t="shared" si="44"/>
        <v>4233.3</v>
      </c>
      <c r="O149" s="23">
        <f t="shared" si="45"/>
        <v>4359.93</v>
      </c>
      <c r="P149" s="23">
        <f t="shared" si="46"/>
        <v>4000.32</v>
      </c>
      <c r="Q149" s="23">
        <f t="shared" si="47"/>
        <v>4428.41</v>
      </c>
      <c r="R149" s="328">
        <f t="shared" si="56"/>
        <v>0.01</v>
      </c>
      <c r="S149" s="328">
        <f t="shared" si="57"/>
        <v>48.51</v>
      </c>
      <c r="T149" s="23">
        <f t="shared" si="48"/>
        <v>3558.56</v>
      </c>
      <c r="U149" s="23">
        <f t="shared" si="49"/>
        <v>3685.19</v>
      </c>
      <c r="V149" s="23">
        <f t="shared" si="50"/>
        <v>3325.58</v>
      </c>
      <c r="W149" s="23">
        <f t="shared" si="51"/>
        <v>3753.67</v>
      </c>
      <c r="X149" s="328">
        <f t="shared" si="58"/>
        <v>0.01</v>
      </c>
      <c r="Y149" s="328">
        <f t="shared" si="59"/>
        <v>48.51</v>
      </c>
      <c r="Z149" s="23">
        <f t="shared" si="52"/>
        <v>3558.56</v>
      </c>
      <c r="AA149" s="23">
        <f t="shared" si="53"/>
        <v>3685.19</v>
      </c>
      <c r="AB149" s="23">
        <f t="shared" si="54"/>
        <v>3325.58</v>
      </c>
      <c r="AC149" s="23">
        <f t="shared" si="55"/>
        <v>3753.67</v>
      </c>
      <c r="AD149" s="190">
        <f t="shared" si="60"/>
        <v>0.01</v>
      </c>
      <c r="AE149" s="372">
        <f t="shared" si="61"/>
        <v>48.51</v>
      </c>
    </row>
    <row r="150" spans="1:31" ht="15" customHeight="1" x14ac:dyDescent="0.2">
      <c r="A150" s="601"/>
      <c r="B150" s="10">
        <v>20</v>
      </c>
      <c r="C150" s="9">
        <f>'пятая ц.к.'!C150</f>
        <v>2194.0700000000002</v>
      </c>
      <c r="D150" s="191">
        <f>'пятая ц.к.'!D150</f>
        <v>0.31</v>
      </c>
      <c r="E150" s="191">
        <f>'пятая ц.к.'!E150</f>
        <v>15.63</v>
      </c>
      <c r="F150" s="71">
        <f>'пятая ц.к.'!F150</f>
        <v>4.8099999999999996</v>
      </c>
      <c r="G150" s="71">
        <f>'пятая ц.к.'!G150</f>
        <v>1018.54</v>
      </c>
      <c r="H150" s="71">
        <f>'пятая ц.к.'!H150</f>
        <v>343.8</v>
      </c>
      <c r="I150" s="71">
        <f>'пятая ц.к.'!I150</f>
        <v>343.8</v>
      </c>
      <c r="J150" s="71">
        <f t="shared" si="62"/>
        <v>898.22</v>
      </c>
      <c r="K150" s="71">
        <f t="shared" si="62"/>
        <v>1024.8500000000001</v>
      </c>
      <c r="L150" s="71">
        <f t="shared" si="62"/>
        <v>665.24</v>
      </c>
      <c r="M150" s="71">
        <f t="shared" si="62"/>
        <v>1093.33</v>
      </c>
      <c r="N150" s="23">
        <f t="shared" si="44"/>
        <v>4115.6400000000003</v>
      </c>
      <c r="O150" s="23">
        <f t="shared" si="45"/>
        <v>4242.2700000000004</v>
      </c>
      <c r="P150" s="23">
        <f t="shared" si="46"/>
        <v>3882.66</v>
      </c>
      <c r="Q150" s="23">
        <f t="shared" si="47"/>
        <v>4310.75</v>
      </c>
      <c r="R150" s="328">
        <f t="shared" si="56"/>
        <v>0.31</v>
      </c>
      <c r="S150" s="328">
        <f t="shared" si="57"/>
        <v>15.63</v>
      </c>
      <c r="T150" s="23">
        <f t="shared" si="48"/>
        <v>3440.9</v>
      </c>
      <c r="U150" s="23">
        <f t="shared" si="49"/>
        <v>3567.53</v>
      </c>
      <c r="V150" s="23">
        <f t="shared" si="50"/>
        <v>3207.92</v>
      </c>
      <c r="W150" s="23">
        <f t="shared" si="51"/>
        <v>3636.01</v>
      </c>
      <c r="X150" s="328">
        <f t="shared" si="58"/>
        <v>0.31</v>
      </c>
      <c r="Y150" s="328">
        <f t="shared" si="59"/>
        <v>15.63</v>
      </c>
      <c r="Z150" s="23">
        <f t="shared" si="52"/>
        <v>3440.9</v>
      </c>
      <c r="AA150" s="23">
        <f t="shared" si="53"/>
        <v>3567.53</v>
      </c>
      <c r="AB150" s="23">
        <f t="shared" si="54"/>
        <v>3207.92</v>
      </c>
      <c r="AC150" s="23">
        <f t="shared" si="55"/>
        <v>3636.01</v>
      </c>
      <c r="AD150" s="190">
        <f t="shared" si="60"/>
        <v>0.31</v>
      </c>
      <c r="AE150" s="372">
        <f t="shared" si="61"/>
        <v>15.63</v>
      </c>
    </row>
    <row r="151" spans="1:31" ht="15" customHeight="1" x14ac:dyDescent="0.2">
      <c r="A151" s="601"/>
      <c r="B151" s="10">
        <v>21</v>
      </c>
      <c r="C151" s="9">
        <f>'пятая ц.к.'!C151</f>
        <v>2116.94</v>
      </c>
      <c r="D151" s="191">
        <f>'пятая ц.к.'!D151</f>
        <v>0</v>
      </c>
      <c r="E151" s="191">
        <f>'пятая ц.к.'!E151</f>
        <v>75.2</v>
      </c>
      <c r="F151" s="71">
        <f>'пятая ц.к.'!F151</f>
        <v>4.8099999999999996</v>
      </c>
      <c r="G151" s="71">
        <f>'пятая ц.к.'!G151</f>
        <v>1018.54</v>
      </c>
      <c r="H151" s="71">
        <f>'пятая ц.к.'!H151</f>
        <v>343.8</v>
      </c>
      <c r="I151" s="71">
        <f>'пятая ц.к.'!I151</f>
        <v>343.8</v>
      </c>
      <c r="J151" s="71">
        <f t="shared" si="62"/>
        <v>898.22</v>
      </c>
      <c r="K151" s="71">
        <f t="shared" si="62"/>
        <v>1024.8500000000001</v>
      </c>
      <c r="L151" s="71">
        <f t="shared" si="62"/>
        <v>665.24</v>
      </c>
      <c r="M151" s="71">
        <f t="shared" si="62"/>
        <v>1093.33</v>
      </c>
      <c r="N151" s="23">
        <f t="shared" si="44"/>
        <v>4038.51</v>
      </c>
      <c r="O151" s="23">
        <f t="shared" si="45"/>
        <v>4165.1400000000003</v>
      </c>
      <c r="P151" s="23">
        <f t="shared" si="46"/>
        <v>3805.53</v>
      </c>
      <c r="Q151" s="23">
        <f t="shared" si="47"/>
        <v>4233.62</v>
      </c>
      <c r="R151" s="328">
        <f t="shared" si="56"/>
        <v>0</v>
      </c>
      <c r="S151" s="328">
        <f t="shared" si="57"/>
        <v>75.2</v>
      </c>
      <c r="T151" s="23">
        <f t="shared" si="48"/>
        <v>3363.77</v>
      </c>
      <c r="U151" s="23">
        <f t="shared" si="49"/>
        <v>3490.4</v>
      </c>
      <c r="V151" s="23">
        <f t="shared" si="50"/>
        <v>3130.79</v>
      </c>
      <c r="W151" s="23">
        <f t="shared" si="51"/>
        <v>3558.88</v>
      </c>
      <c r="X151" s="328">
        <f t="shared" si="58"/>
        <v>0</v>
      </c>
      <c r="Y151" s="328">
        <f t="shared" si="59"/>
        <v>75.2</v>
      </c>
      <c r="Z151" s="23">
        <f t="shared" si="52"/>
        <v>3363.77</v>
      </c>
      <c r="AA151" s="23">
        <f t="shared" si="53"/>
        <v>3490.4</v>
      </c>
      <c r="AB151" s="23">
        <f t="shared" si="54"/>
        <v>3130.79</v>
      </c>
      <c r="AC151" s="23">
        <f t="shared" si="55"/>
        <v>3558.88</v>
      </c>
      <c r="AD151" s="190">
        <f t="shared" si="60"/>
        <v>0</v>
      </c>
      <c r="AE151" s="372">
        <f t="shared" si="61"/>
        <v>75.2</v>
      </c>
    </row>
    <row r="152" spans="1:31" ht="15" customHeight="1" x14ac:dyDescent="0.2">
      <c r="A152" s="601"/>
      <c r="B152" s="10">
        <v>22</v>
      </c>
      <c r="C152" s="9">
        <f>'пятая ц.к.'!C152</f>
        <v>1932.64</v>
      </c>
      <c r="D152" s="191">
        <f>'пятая ц.к.'!D152</f>
        <v>0</v>
      </c>
      <c r="E152" s="191">
        <f>'пятая ц.к.'!E152</f>
        <v>419.68</v>
      </c>
      <c r="F152" s="71">
        <f>'пятая ц.к.'!F152</f>
        <v>4.8099999999999996</v>
      </c>
      <c r="G152" s="71">
        <f>'пятая ц.к.'!G152</f>
        <v>1018.54</v>
      </c>
      <c r="H152" s="71">
        <f>'пятая ц.к.'!H152</f>
        <v>343.8</v>
      </c>
      <c r="I152" s="71">
        <f>'пятая ц.к.'!I152</f>
        <v>343.8</v>
      </c>
      <c r="J152" s="71">
        <f t="shared" si="62"/>
        <v>898.22</v>
      </c>
      <c r="K152" s="71">
        <f t="shared" si="62"/>
        <v>1024.8500000000001</v>
      </c>
      <c r="L152" s="71">
        <f t="shared" si="62"/>
        <v>665.24</v>
      </c>
      <c r="M152" s="71">
        <f t="shared" si="62"/>
        <v>1093.33</v>
      </c>
      <c r="N152" s="23">
        <f t="shared" si="44"/>
        <v>3854.21</v>
      </c>
      <c r="O152" s="23">
        <f t="shared" si="45"/>
        <v>3980.84</v>
      </c>
      <c r="P152" s="23">
        <f t="shared" si="46"/>
        <v>3621.23</v>
      </c>
      <c r="Q152" s="23">
        <f t="shared" si="47"/>
        <v>4049.32</v>
      </c>
      <c r="R152" s="328">
        <f t="shared" si="56"/>
        <v>0</v>
      </c>
      <c r="S152" s="328">
        <f t="shared" si="57"/>
        <v>419.68</v>
      </c>
      <c r="T152" s="23">
        <f t="shared" si="48"/>
        <v>3179.47</v>
      </c>
      <c r="U152" s="23">
        <f t="shared" si="49"/>
        <v>3306.1</v>
      </c>
      <c r="V152" s="23">
        <f t="shared" si="50"/>
        <v>2946.49</v>
      </c>
      <c r="W152" s="23">
        <f t="shared" si="51"/>
        <v>3374.58</v>
      </c>
      <c r="X152" s="328">
        <f t="shared" si="58"/>
        <v>0</v>
      </c>
      <c r="Y152" s="328">
        <f t="shared" si="59"/>
        <v>419.68</v>
      </c>
      <c r="Z152" s="23">
        <f t="shared" si="52"/>
        <v>3179.47</v>
      </c>
      <c r="AA152" s="23">
        <f t="shared" si="53"/>
        <v>3306.1</v>
      </c>
      <c r="AB152" s="23">
        <f t="shared" si="54"/>
        <v>2946.49</v>
      </c>
      <c r="AC152" s="23">
        <f t="shared" si="55"/>
        <v>3374.58</v>
      </c>
      <c r="AD152" s="190">
        <f t="shared" si="60"/>
        <v>0</v>
      </c>
      <c r="AE152" s="372">
        <f t="shared" si="61"/>
        <v>419.68</v>
      </c>
    </row>
    <row r="153" spans="1:31" ht="15" customHeight="1" x14ac:dyDescent="0.2">
      <c r="A153" s="602"/>
      <c r="B153" s="10">
        <v>23</v>
      </c>
      <c r="C153" s="9">
        <f>'пятая ц.к.'!C153</f>
        <v>1461.21</v>
      </c>
      <c r="D153" s="191">
        <f>'пятая ц.к.'!D153</f>
        <v>0</v>
      </c>
      <c r="E153" s="191">
        <f>'пятая ц.к.'!E153</f>
        <v>109.39</v>
      </c>
      <c r="F153" s="71">
        <f>'пятая ц.к.'!F153</f>
        <v>4.8099999999999996</v>
      </c>
      <c r="G153" s="71">
        <f>'пятая ц.к.'!G153</f>
        <v>1018.54</v>
      </c>
      <c r="H153" s="71">
        <f>'пятая ц.к.'!H153</f>
        <v>343.8</v>
      </c>
      <c r="I153" s="71">
        <f>'пятая ц.к.'!I153</f>
        <v>343.8</v>
      </c>
      <c r="J153" s="71">
        <f t="shared" si="62"/>
        <v>898.22</v>
      </c>
      <c r="K153" s="71">
        <f t="shared" si="62"/>
        <v>1024.8500000000001</v>
      </c>
      <c r="L153" s="71">
        <f t="shared" si="62"/>
        <v>665.24</v>
      </c>
      <c r="M153" s="71">
        <f t="shared" si="62"/>
        <v>1093.33</v>
      </c>
      <c r="N153" s="23">
        <f t="shared" si="44"/>
        <v>3382.78</v>
      </c>
      <c r="O153" s="23">
        <f t="shared" si="45"/>
        <v>3509.41</v>
      </c>
      <c r="P153" s="23">
        <f t="shared" si="46"/>
        <v>3149.8</v>
      </c>
      <c r="Q153" s="23">
        <f t="shared" si="47"/>
        <v>3577.89</v>
      </c>
      <c r="R153" s="328">
        <f t="shared" si="56"/>
        <v>0</v>
      </c>
      <c r="S153" s="328">
        <f t="shared" si="57"/>
        <v>109.39</v>
      </c>
      <c r="T153" s="23">
        <f t="shared" si="48"/>
        <v>2708.04</v>
      </c>
      <c r="U153" s="23">
        <f t="shared" si="49"/>
        <v>2834.67</v>
      </c>
      <c r="V153" s="23">
        <f t="shared" si="50"/>
        <v>2475.06</v>
      </c>
      <c r="W153" s="23">
        <f t="shared" si="51"/>
        <v>2903.15</v>
      </c>
      <c r="X153" s="328">
        <f t="shared" si="58"/>
        <v>0</v>
      </c>
      <c r="Y153" s="328">
        <f t="shared" si="59"/>
        <v>109.39</v>
      </c>
      <c r="Z153" s="23">
        <f t="shared" si="52"/>
        <v>2708.04</v>
      </c>
      <c r="AA153" s="23">
        <f t="shared" si="53"/>
        <v>2834.67</v>
      </c>
      <c r="AB153" s="23">
        <f t="shared" si="54"/>
        <v>2475.06</v>
      </c>
      <c r="AC153" s="23">
        <f t="shared" si="55"/>
        <v>2903.15</v>
      </c>
      <c r="AD153" s="190">
        <f t="shared" si="60"/>
        <v>0</v>
      </c>
      <c r="AE153" s="372">
        <f t="shared" si="61"/>
        <v>109.39</v>
      </c>
    </row>
    <row r="154" spans="1:31" ht="15" customHeight="1" x14ac:dyDescent="0.2">
      <c r="A154" s="600">
        <f>'третья ц.к.'!A154:A177</f>
        <v>45603</v>
      </c>
      <c r="B154" s="10">
        <v>0</v>
      </c>
      <c r="C154" s="9">
        <f>'пятая ц.к.'!C154</f>
        <v>1291.19</v>
      </c>
      <c r="D154" s="191">
        <f>'пятая ц.к.'!D154</f>
        <v>0</v>
      </c>
      <c r="E154" s="191">
        <f>'пятая ц.к.'!E154</f>
        <v>44.6</v>
      </c>
      <c r="F154" s="71">
        <f>'пятая ц.к.'!F154</f>
        <v>4.8099999999999996</v>
      </c>
      <c r="G154" s="71">
        <f>'пятая ц.к.'!G154</f>
        <v>1018.54</v>
      </c>
      <c r="H154" s="71">
        <f>'пятая ц.к.'!H154</f>
        <v>343.8</v>
      </c>
      <c r="I154" s="71">
        <f>'пятая ц.к.'!I154</f>
        <v>343.8</v>
      </c>
      <c r="J154" s="71">
        <f t="shared" si="62"/>
        <v>898.22</v>
      </c>
      <c r="K154" s="71">
        <f t="shared" si="62"/>
        <v>1024.8500000000001</v>
      </c>
      <c r="L154" s="71">
        <f t="shared" si="62"/>
        <v>665.24</v>
      </c>
      <c r="M154" s="71">
        <f t="shared" si="62"/>
        <v>1093.33</v>
      </c>
      <c r="N154" s="23">
        <f t="shared" si="44"/>
        <v>3212.76</v>
      </c>
      <c r="O154" s="23">
        <f t="shared" si="45"/>
        <v>3339.39</v>
      </c>
      <c r="P154" s="23">
        <f t="shared" si="46"/>
        <v>2979.78</v>
      </c>
      <c r="Q154" s="23">
        <f t="shared" si="47"/>
        <v>3407.87</v>
      </c>
      <c r="R154" s="328">
        <f t="shared" si="56"/>
        <v>0</v>
      </c>
      <c r="S154" s="328">
        <f t="shared" si="57"/>
        <v>44.6</v>
      </c>
      <c r="T154" s="23">
        <f t="shared" si="48"/>
        <v>2538.02</v>
      </c>
      <c r="U154" s="23">
        <f t="shared" si="49"/>
        <v>2664.65</v>
      </c>
      <c r="V154" s="23">
        <f t="shared" si="50"/>
        <v>2305.04</v>
      </c>
      <c r="W154" s="23">
        <f t="shared" si="51"/>
        <v>2733.13</v>
      </c>
      <c r="X154" s="328">
        <f t="shared" si="58"/>
        <v>0</v>
      </c>
      <c r="Y154" s="328">
        <f t="shared" si="59"/>
        <v>44.6</v>
      </c>
      <c r="Z154" s="23">
        <f t="shared" si="52"/>
        <v>2538.02</v>
      </c>
      <c r="AA154" s="23">
        <f t="shared" si="53"/>
        <v>2664.65</v>
      </c>
      <c r="AB154" s="23">
        <f t="shared" si="54"/>
        <v>2305.04</v>
      </c>
      <c r="AC154" s="23">
        <f t="shared" si="55"/>
        <v>2733.13</v>
      </c>
      <c r="AD154" s="190">
        <f t="shared" si="60"/>
        <v>0</v>
      </c>
      <c r="AE154" s="372">
        <f t="shared" si="61"/>
        <v>44.6</v>
      </c>
    </row>
    <row r="155" spans="1:31" ht="15" customHeight="1" x14ac:dyDescent="0.2">
      <c r="A155" s="601"/>
      <c r="B155" s="10">
        <v>1</v>
      </c>
      <c r="C155" s="9">
        <f>'пятая ц.к.'!C155</f>
        <v>1246.18</v>
      </c>
      <c r="D155" s="191">
        <f>'пятая ц.к.'!D155</f>
        <v>28.63</v>
      </c>
      <c r="E155" s="191">
        <f>'пятая ц.к.'!E155</f>
        <v>0.05</v>
      </c>
      <c r="F155" s="71">
        <f>'пятая ц.к.'!F155</f>
        <v>4.8099999999999996</v>
      </c>
      <c r="G155" s="71">
        <f>'пятая ц.к.'!G155</f>
        <v>1018.54</v>
      </c>
      <c r="H155" s="71">
        <f>'пятая ц.к.'!H155</f>
        <v>343.8</v>
      </c>
      <c r="I155" s="71">
        <f>'пятая ц.к.'!I155</f>
        <v>343.8</v>
      </c>
      <c r="J155" s="71">
        <f t="shared" si="62"/>
        <v>898.22</v>
      </c>
      <c r="K155" s="71">
        <f t="shared" si="62"/>
        <v>1024.8500000000001</v>
      </c>
      <c r="L155" s="71">
        <f t="shared" si="62"/>
        <v>665.24</v>
      </c>
      <c r="M155" s="71">
        <f t="shared" si="62"/>
        <v>1093.33</v>
      </c>
      <c r="N155" s="23">
        <f t="shared" si="44"/>
        <v>3167.75</v>
      </c>
      <c r="O155" s="23">
        <f t="shared" si="45"/>
        <v>3294.38</v>
      </c>
      <c r="P155" s="23">
        <f t="shared" si="46"/>
        <v>2934.77</v>
      </c>
      <c r="Q155" s="23">
        <f t="shared" si="47"/>
        <v>3362.86</v>
      </c>
      <c r="R155" s="328">
        <f t="shared" si="56"/>
        <v>28.63</v>
      </c>
      <c r="S155" s="328">
        <f t="shared" si="57"/>
        <v>0.05</v>
      </c>
      <c r="T155" s="23">
        <f t="shared" si="48"/>
        <v>2493.0100000000002</v>
      </c>
      <c r="U155" s="23">
        <f t="shared" si="49"/>
        <v>2619.64</v>
      </c>
      <c r="V155" s="23">
        <f t="shared" si="50"/>
        <v>2260.0300000000002</v>
      </c>
      <c r="W155" s="23">
        <f t="shared" si="51"/>
        <v>2688.12</v>
      </c>
      <c r="X155" s="328">
        <f t="shared" si="58"/>
        <v>28.63</v>
      </c>
      <c r="Y155" s="328">
        <f t="shared" si="59"/>
        <v>0.05</v>
      </c>
      <c r="Z155" s="23">
        <f t="shared" si="52"/>
        <v>2493.0100000000002</v>
      </c>
      <c r="AA155" s="23">
        <f t="shared" si="53"/>
        <v>2619.64</v>
      </c>
      <c r="AB155" s="23">
        <f t="shared" si="54"/>
        <v>2260.0300000000002</v>
      </c>
      <c r="AC155" s="23">
        <f t="shared" si="55"/>
        <v>2688.12</v>
      </c>
      <c r="AD155" s="190">
        <f t="shared" si="60"/>
        <v>28.63</v>
      </c>
      <c r="AE155" s="372">
        <f t="shared" si="61"/>
        <v>0.05</v>
      </c>
    </row>
    <row r="156" spans="1:31" ht="15" customHeight="1" x14ac:dyDescent="0.2">
      <c r="A156" s="601"/>
      <c r="B156" s="10">
        <v>2</v>
      </c>
      <c r="C156" s="9">
        <f>'пятая ц.к.'!C156</f>
        <v>1165.8699999999999</v>
      </c>
      <c r="D156" s="191">
        <f>'пятая ц.к.'!D156</f>
        <v>36.07</v>
      </c>
      <c r="E156" s="191">
        <f>'пятая ц.к.'!E156</f>
        <v>0.02</v>
      </c>
      <c r="F156" s="71">
        <f>'пятая ц.к.'!F156</f>
        <v>4.8099999999999996</v>
      </c>
      <c r="G156" s="71">
        <f>'пятая ц.к.'!G156</f>
        <v>1018.54</v>
      </c>
      <c r="H156" s="71">
        <f>'пятая ц.к.'!H156</f>
        <v>343.8</v>
      </c>
      <c r="I156" s="71">
        <f>'пятая ц.к.'!I156</f>
        <v>343.8</v>
      </c>
      <c r="J156" s="71">
        <f t="shared" ref="J156:M171" si="63">J155</f>
        <v>898.22</v>
      </c>
      <c r="K156" s="71">
        <f t="shared" si="63"/>
        <v>1024.8500000000001</v>
      </c>
      <c r="L156" s="71">
        <f t="shared" si="63"/>
        <v>665.24</v>
      </c>
      <c r="M156" s="71">
        <f t="shared" si="63"/>
        <v>1093.33</v>
      </c>
      <c r="N156" s="23">
        <f t="shared" si="44"/>
        <v>3087.44</v>
      </c>
      <c r="O156" s="23">
        <f t="shared" si="45"/>
        <v>3214.07</v>
      </c>
      <c r="P156" s="23">
        <f t="shared" si="46"/>
        <v>2854.46</v>
      </c>
      <c r="Q156" s="23">
        <f t="shared" si="47"/>
        <v>3282.55</v>
      </c>
      <c r="R156" s="328">
        <f t="shared" si="56"/>
        <v>36.07</v>
      </c>
      <c r="S156" s="328">
        <f t="shared" si="57"/>
        <v>0.02</v>
      </c>
      <c r="T156" s="23">
        <f t="shared" si="48"/>
        <v>2412.6999999999998</v>
      </c>
      <c r="U156" s="23">
        <f t="shared" si="49"/>
        <v>2539.33</v>
      </c>
      <c r="V156" s="23">
        <f t="shared" si="50"/>
        <v>2179.7199999999998</v>
      </c>
      <c r="W156" s="23">
        <f t="shared" si="51"/>
        <v>2607.81</v>
      </c>
      <c r="X156" s="328">
        <f t="shared" si="58"/>
        <v>36.07</v>
      </c>
      <c r="Y156" s="328">
        <f t="shared" si="59"/>
        <v>0.02</v>
      </c>
      <c r="Z156" s="23">
        <f t="shared" si="52"/>
        <v>2412.6999999999998</v>
      </c>
      <c r="AA156" s="23">
        <f t="shared" si="53"/>
        <v>2539.33</v>
      </c>
      <c r="AB156" s="23">
        <f t="shared" si="54"/>
        <v>2179.7199999999998</v>
      </c>
      <c r="AC156" s="23">
        <f t="shared" si="55"/>
        <v>2607.81</v>
      </c>
      <c r="AD156" s="190">
        <f t="shared" si="60"/>
        <v>36.07</v>
      </c>
      <c r="AE156" s="372">
        <f t="shared" si="61"/>
        <v>0.02</v>
      </c>
    </row>
    <row r="157" spans="1:31" ht="15" customHeight="1" x14ac:dyDescent="0.2">
      <c r="A157" s="601"/>
      <c r="B157" s="10">
        <v>3</v>
      </c>
      <c r="C157" s="9">
        <f>'пятая ц.к.'!C157</f>
        <v>1207.5</v>
      </c>
      <c r="D157" s="191">
        <f>'пятая ц.к.'!D157</f>
        <v>48.52</v>
      </c>
      <c r="E157" s="191">
        <f>'пятая ц.к.'!E157</f>
        <v>0</v>
      </c>
      <c r="F157" s="71">
        <f>'пятая ц.к.'!F157</f>
        <v>4.8099999999999996</v>
      </c>
      <c r="G157" s="71">
        <f>'пятая ц.к.'!G157</f>
        <v>1018.54</v>
      </c>
      <c r="H157" s="71">
        <f>'пятая ц.к.'!H157</f>
        <v>343.8</v>
      </c>
      <c r="I157" s="71">
        <f>'пятая ц.к.'!I157</f>
        <v>343.8</v>
      </c>
      <c r="J157" s="71">
        <f t="shared" si="63"/>
        <v>898.22</v>
      </c>
      <c r="K157" s="71">
        <f t="shared" si="63"/>
        <v>1024.8500000000001</v>
      </c>
      <c r="L157" s="71">
        <f t="shared" si="63"/>
        <v>665.24</v>
      </c>
      <c r="M157" s="71">
        <f t="shared" si="63"/>
        <v>1093.33</v>
      </c>
      <c r="N157" s="23">
        <f t="shared" si="44"/>
        <v>3129.07</v>
      </c>
      <c r="O157" s="23">
        <f t="shared" si="45"/>
        <v>3255.7</v>
      </c>
      <c r="P157" s="23">
        <f t="shared" si="46"/>
        <v>2896.09</v>
      </c>
      <c r="Q157" s="23">
        <f t="shared" si="47"/>
        <v>3324.18</v>
      </c>
      <c r="R157" s="328">
        <f t="shared" si="56"/>
        <v>48.52</v>
      </c>
      <c r="S157" s="328">
        <f t="shared" si="57"/>
        <v>0</v>
      </c>
      <c r="T157" s="23">
        <f t="shared" si="48"/>
        <v>2454.33</v>
      </c>
      <c r="U157" s="23">
        <f t="shared" si="49"/>
        <v>2580.96</v>
      </c>
      <c r="V157" s="23">
        <f t="shared" si="50"/>
        <v>2221.35</v>
      </c>
      <c r="W157" s="23">
        <f t="shared" si="51"/>
        <v>2649.44</v>
      </c>
      <c r="X157" s="328">
        <f t="shared" si="58"/>
        <v>48.52</v>
      </c>
      <c r="Y157" s="328">
        <f t="shared" si="59"/>
        <v>0</v>
      </c>
      <c r="Z157" s="23">
        <f t="shared" si="52"/>
        <v>2454.33</v>
      </c>
      <c r="AA157" s="23">
        <f t="shared" si="53"/>
        <v>2580.96</v>
      </c>
      <c r="AB157" s="23">
        <f t="shared" si="54"/>
        <v>2221.35</v>
      </c>
      <c r="AC157" s="23">
        <f t="shared" si="55"/>
        <v>2649.44</v>
      </c>
      <c r="AD157" s="190">
        <f t="shared" si="60"/>
        <v>48.52</v>
      </c>
      <c r="AE157" s="372">
        <f t="shared" si="61"/>
        <v>0</v>
      </c>
    </row>
    <row r="158" spans="1:31" ht="15" customHeight="1" x14ac:dyDescent="0.2">
      <c r="A158" s="601"/>
      <c r="B158" s="10">
        <v>4</v>
      </c>
      <c r="C158" s="9">
        <f>'пятая ц.к.'!C158</f>
        <v>1245.6400000000001</v>
      </c>
      <c r="D158" s="191">
        <f>'пятая ц.к.'!D158</f>
        <v>136.85</v>
      </c>
      <c r="E158" s="191">
        <f>'пятая ц.к.'!E158</f>
        <v>0</v>
      </c>
      <c r="F158" s="71">
        <f>'пятая ц.к.'!F158</f>
        <v>4.8099999999999996</v>
      </c>
      <c r="G158" s="71">
        <f>'пятая ц.к.'!G158</f>
        <v>1018.54</v>
      </c>
      <c r="H158" s="71">
        <f>'пятая ц.к.'!H158</f>
        <v>343.8</v>
      </c>
      <c r="I158" s="71">
        <f>'пятая ц.к.'!I158</f>
        <v>343.8</v>
      </c>
      <c r="J158" s="71">
        <f t="shared" si="63"/>
        <v>898.22</v>
      </c>
      <c r="K158" s="71">
        <f t="shared" si="63"/>
        <v>1024.8500000000001</v>
      </c>
      <c r="L158" s="71">
        <f t="shared" si="63"/>
        <v>665.24</v>
      </c>
      <c r="M158" s="71">
        <f t="shared" si="63"/>
        <v>1093.33</v>
      </c>
      <c r="N158" s="23">
        <f t="shared" si="44"/>
        <v>3167.21</v>
      </c>
      <c r="O158" s="23">
        <f t="shared" si="45"/>
        <v>3293.84</v>
      </c>
      <c r="P158" s="23">
        <f t="shared" si="46"/>
        <v>2934.23</v>
      </c>
      <c r="Q158" s="23">
        <f t="shared" si="47"/>
        <v>3362.32</v>
      </c>
      <c r="R158" s="328">
        <f t="shared" si="56"/>
        <v>136.85</v>
      </c>
      <c r="S158" s="328">
        <f t="shared" si="57"/>
        <v>0</v>
      </c>
      <c r="T158" s="23">
        <f t="shared" si="48"/>
        <v>2492.4699999999998</v>
      </c>
      <c r="U158" s="23">
        <f t="shared" si="49"/>
        <v>2619.1</v>
      </c>
      <c r="V158" s="23">
        <f t="shared" si="50"/>
        <v>2259.4899999999998</v>
      </c>
      <c r="W158" s="23">
        <f t="shared" si="51"/>
        <v>2687.58</v>
      </c>
      <c r="X158" s="328">
        <f t="shared" si="58"/>
        <v>136.85</v>
      </c>
      <c r="Y158" s="328">
        <f t="shared" si="59"/>
        <v>0</v>
      </c>
      <c r="Z158" s="23">
        <f t="shared" si="52"/>
        <v>2492.4699999999998</v>
      </c>
      <c r="AA158" s="23">
        <f t="shared" si="53"/>
        <v>2619.1</v>
      </c>
      <c r="AB158" s="23">
        <f t="shared" si="54"/>
        <v>2259.4899999999998</v>
      </c>
      <c r="AC158" s="23">
        <f t="shared" si="55"/>
        <v>2687.58</v>
      </c>
      <c r="AD158" s="190">
        <f t="shared" si="60"/>
        <v>136.85</v>
      </c>
      <c r="AE158" s="372">
        <f t="shared" si="61"/>
        <v>0</v>
      </c>
    </row>
    <row r="159" spans="1:31" ht="15" customHeight="1" x14ac:dyDescent="0.2">
      <c r="A159" s="601"/>
      <c r="B159" s="10">
        <v>5</v>
      </c>
      <c r="C159" s="9">
        <f>'пятая ц.к.'!C159</f>
        <v>1470.08</v>
      </c>
      <c r="D159" s="191">
        <f>'пятая ц.к.'!D159</f>
        <v>224.55</v>
      </c>
      <c r="E159" s="191">
        <f>'пятая ц.к.'!E159</f>
        <v>0</v>
      </c>
      <c r="F159" s="71">
        <f>'пятая ц.к.'!F159</f>
        <v>4.8099999999999996</v>
      </c>
      <c r="G159" s="71">
        <f>'пятая ц.к.'!G159</f>
        <v>1018.54</v>
      </c>
      <c r="H159" s="71">
        <f>'пятая ц.к.'!H159</f>
        <v>343.8</v>
      </c>
      <c r="I159" s="71">
        <f>'пятая ц.к.'!I159</f>
        <v>343.8</v>
      </c>
      <c r="J159" s="71">
        <f t="shared" si="63"/>
        <v>898.22</v>
      </c>
      <c r="K159" s="71">
        <f t="shared" si="63"/>
        <v>1024.8500000000001</v>
      </c>
      <c r="L159" s="71">
        <f t="shared" si="63"/>
        <v>665.24</v>
      </c>
      <c r="M159" s="71">
        <f t="shared" si="63"/>
        <v>1093.33</v>
      </c>
      <c r="N159" s="23">
        <f t="shared" si="44"/>
        <v>3391.65</v>
      </c>
      <c r="O159" s="23">
        <f t="shared" si="45"/>
        <v>3518.28</v>
      </c>
      <c r="P159" s="23">
        <f t="shared" si="46"/>
        <v>3158.67</v>
      </c>
      <c r="Q159" s="23">
        <f t="shared" si="47"/>
        <v>3586.76</v>
      </c>
      <c r="R159" s="328">
        <f t="shared" si="56"/>
        <v>224.55</v>
      </c>
      <c r="S159" s="328">
        <f t="shared" si="57"/>
        <v>0</v>
      </c>
      <c r="T159" s="23">
        <f t="shared" si="48"/>
        <v>2716.91</v>
      </c>
      <c r="U159" s="23">
        <f t="shared" si="49"/>
        <v>2843.54</v>
      </c>
      <c r="V159" s="23">
        <f t="shared" si="50"/>
        <v>2483.9299999999998</v>
      </c>
      <c r="W159" s="23">
        <f t="shared" si="51"/>
        <v>2912.02</v>
      </c>
      <c r="X159" s="328">
        <f t="shared" si="58"/>
        <v>224.55</v>
      </c>
      <c r="Y159" s="328">
        <f t="shared" si="59"/>
        <v>0</v>
      </c>
      <c r="Z159" s="23">
        <f t="shared" si="52"/>
        <v>2716.91</v>
      </c>
      <c r="AA159" s="23">
        <f t="shared" si="53"/>
        <v>2843.54</v>
      </c>
      <c r="AB159" s="23">
        <f t="shared" si="54"/>
        <v>2483.9299999999998</v>
      </c>
      <c r="AC159" s="23">
        <f t="shared" si="55"/>
        <v>2912.02</v>
      </c>
      <c r="AD159" s="190">
        <f t="shared" si="60"/>
        <v>224.55</v>
      </c>
      <c r="AE159" s="372">
        <f t="shared" si="61"/>
        <v>0</v>
      </c>
    </row>
    <row r="160" spans="1:31" ht="15" customHeight="1" x14ac:dyDescent="0.2">
      <c r="A160" s="601"/>
      <c r="B160" s="10">
        <v>6</v>
      </c>
      <c r="C160" s="9">
        <f>'пятая ц.к.'!C160</f>
        <v>1693.28</v>
      </c>
      <c r="D160" s="191">
        <f>'пятая ц.к.'!D160</f>
        <v>403.43</v>
      </c>
      <c r="E160" s="191">
        <f>'пятая ц.к.'!E160</f>
        <v>0</v>
      </c>
      <c r="F160" s="71">
        <f>'пятая ц.к.'!F160</f>
        <v>4.8099999999999996</v>
      </c>
      <c r="G160" s="71">
        <f>'пятая ц.к.'!G160</f>
        <v>1018.54</v>
      </c>
      <c r="H160" s="71">
        <f>'пятая ц.к.'!H160</f>
        <v>343.8</v>
      </c>
      <c r="I160" s="71">
        <f>'пятая ц.к.'!I160</f>
        <v>343.8</v>
      </c>
      <c r="J160" s="71">
        <f t="shared" si="63"/>
        <v>898.22</v>
      </c>
      <c r="K160" s="71">
        <f t="shared" si="63"/>
        <v>1024.8500000000001</v>
      </c>
      <c r="L160" s="71">
        <f t="shared" si="63"/>
        <v>665.24</v>
      </c>
      <c r="M160" s="71">
        <f t="shared" si="63"/>
        <v>1093.33</v>
      </c>
      <c r="N160" s="23">
        <f t="shared" si="44"/>
        <v>3614.85</v>
      </c>
      <c r="O160" s="23">
        <f t="shared" si="45"/>
        <v>3741.48</v>
      </c>
      <c r="P160" s="23">
        <f t="shared" si="46"/>
        <v>3381.87</v>
      </c>
      <c r="Q160" s="23">
        <f t="shared" si="47"/>
        <v>3809.96</v>
      </c>
      <c r="R160" s="328">
        <f t="shared" si="56"/>
        <v>403.43</v>
      </c>
      <c r="S160" s="328">
        <f t="shared" si="57"/>
        <v>0</v>
      </c>
      <c r="T160" s="23">
        <f t="shared" si="48"/>
        <v>2940.11</v>
      </c>
      <c r="U160" s="23">
        <f t="shared" si="49"/>
        <v>3066.74</v>
      </c>
      <c r="V160" s="23">
        <f t="shared" si="50"/>
        <v>2707.13</v>
      </c>
      <c r="W160" s="23">
        <f t="shared" si="51"/>
        <v>3135.22</v>
      </c>
      <c r="X160" s="328">
        <f t="shared" si="58"/>
        <v>403.43</v>
      </c>
      <c r="Y160" s="328">
        <f t="shared" si="59"/>
        <v>0</v>
      </c>
      <c r="Z160" s="23">
        <f t="shared" si="52"/>
        <v>2940.11</v>
      </c>
      <c r="AA160" s="23">
        <f t="shared" si="53"/>
        <v>3066.74</v>
      </c>
      <c r="AB160" s="23">
        <f t="shared" si="54"/>
        <v>2707.13</v>
      </c>
      <c r="AC160" s="23">
        <f t="shared" si="55"/>
        <v>3135.22</v>
      </c>
      <c r="AD160" s="190">
        <f t="shared" si="60"/>
        <v>403.43</v>
      </c>
      <c r="AE160" s="372">
        <f t="shared" si="61"/>
        <v>0</v>
      </c>
    </row>
    <row r="161" spans="1:31" ht="15" customHeight="1" x14ac:dyDescent="0.2">
      <c r="A161" s="601"/>
      <c r="B161" s="10">
        <v>7</v>
      </c>
      <c r="C161" s="9">
        <f>'пятая ц.к.'!C161</f>
        <v>2073.92</v>
      </c>
      <c r="D161" s="191">
        <f>'пятая ц.к.'!D161</f>
        <v>231.57</v>
      </c>
      <c r="E161" s="191">
        <f>'пятая ц.к.'!E161</f>
        <v>0</v>
      </c>
      <c r="F161" s="71">
        <f>'пятая ц.к.'!F161</f>
        <v>4.8099999999999996</v>
      </c>
      <c r="G161" s="71">
        <f>'пятая ц.к.'!G161</f>
        <v>1018.54</v>
      </c>
      <c r="H161" s="71">
        <f>'пятая ц.к.'!H161</f>
        <v>343.8</v>
      </c>
      <c r="I161" s="71">
        <f>'пятая ц.к.'!I161</f>
        <v>343.8</v>
      </c>
      <c r="J161" s="71">
        <f t="shared" si="63"/>
        <v>898.22</v>
      </c>
      <c r="K161" s="71">
        <f t="shared" si="63"/>
        <v>1024.8500000000001</v>
      </c>
      <c r="L161" s="71">
        <f t="shared" si="63"/>
        <v>665.24</v>
      </c>
      <c r="M161" s="71">
        <f t="shared" si="63"/>
        <v>1093.33</v>
      </c>
      <c r="N161" s="23">
        <f t="shared" si="44"/>
        <v>3995.49</v>
      </c>
      <c r="O161" s="23">
        <f t="shared" si="45"/>
        <v>4122.12</v>
      </c>
      <c r="P161" s="23">
        <f t="shared" si="46"/>
        <v>3762.51</v>
      </c>
      <c r="Q161" s="23">
        <f t="shared" si="47"/>
        <v>4190.6000000000004</v>
      </c>
      <c r="R161" s="328">
        <f t="shared" si="56"/>
        <v>231.57</v>
      </c>
      <c r="S161" s="328">
        <f t="shared" si="57"/>
        <v>0</v>
      </c>
      <c r="T161" s="23">
        <f t="shared" si="48"/>
        <v>3320.75</v>
      </c>
      <c r="U161" s="23">
        <f t="shared" si="49"/>
        <v>3447.38</v>
      </c>
      <c r="V161" s="23">
        <f t="shared" si="50"/>
        <v>3087.77</v>
      </c>
      <c r="W161" s="23">
        <f t="shared" si="51"/>
        <v>3515.86</v>
      </c>
      <c r="X161" s="328">
        <f t="shared" si="58"/>
        <v>231.57</v>
      </c>
      <c r="Y161" s="328">
        <f t="shared" si="59"/>
        <v>0</v>
      </c>
      <c r="Z161" s="23">
        <f t="shared" si="52"/>
        <v>3320.75</v>
      </c>
      <c r="AA161" s="23">
        <f t="shared" si="53"/>
        <v>3447.38</v>
      </c>
      <c r="AB161" s="23">
        <f t="shared" si="54"/>
        <v>3087.77</v>
      </c>
      <c r="AC161" s="23">
        <f t="shared" si="55"/>
        <v>3515.86</v>
      </c>
      <c r="AD161" s="190">
        <f t="shared" si="60"/>
        <v>231.57</v>
      </c>
      <c r="AE161" s="372">
        <f t="shared" si="61"/>
        <v>0</v>
      </c>
    </row>
    <row r="162" spans="1:31" ht="15" customHeight="1" x14ac:dyDescent="0.2">
      <c r="A162" s="601"/>
      <c r="B162" s="10">
        <v>8</v>
      </c>
      <c r="C162" s="9">
        <f>'пятая ц.к.'!C162</f>
        <v>2249.0100000000002</v>
      </c>
      <c r="D162" s="191">
        <f>'пятая ц.к.'!D162</f>
        <v>177.24</v>
      </c>
      <c r="E162" s="191">
        <f>'пятая ц.к.'!E162</f>
        <v>0</v>
      </c>
      <c r="F162" s="71">
        <f>'пятая ц.к.'!F162</f>
        <v>4.8099999999999996</v>
      </c>
      <c r="G162" s="71">
        <f>'пятая ц.к.'!G162</f>
        <v>1018.54</v>
      </c>
      <c r="H162" s="71">
        <f>'пятая ц.к.'!H162</f>
        <v>343.8</v>
      </c>
      <c r="I162" s="71">
        <f>'пятая ц.к.'!I162</f>
        <v>343.8</v>
      </c>
      <c r="J162" s="71">
        <f t="shared" si="63"/>
        <v>898.22</v>
      </c>
      <c r="K162" s="71">
        <f t="shared" si="63"/>
        <v>1024.8500000000001</v>
      </c>
      <c r="L162" s="71">
        <f t="shared" si="63"/>
        <v>665.24</v>
      </c>
      <c r="M162" s="71">
        <f t="shared" si="63"/>
        <v>1093.33</v>
      </c>
      <c r="N162" s="23">
        <f t="shared" si="44"/>
        <v>4170.58</v>
      </c>
      <c r="O162" s="23">
        <f t="shared" si="45"/>
        <v>4297.21</v>
      </c>
      <c r="P162" s="23">
        <f t="shared" si="46"/>
        <v>3937.6</v>
      </c>
      <c r="Q162" s="23">
        <f t="shared" si="47"/>
        <v>4365.6899999999996</v>
      </c>
      <c r="R162" s="328">
        <f t="shared" si="56"/>
        <v>177.24</v>
      </c>
      <c r="S162" s="328">
        <f t="shared" si="57"/>
        <v>0</v>
      </c>
      <c r="T162" s="23">
        <f t="shared" si="48"/>
        <v>3495.84</v>
      </c>
      <c r="U162" s="23">
        <f t="shared" si="49"/>
        <v>3622.47</v>
      </c>
      <c r="V162" s="23">
        <f t="shared" si="50"/>
        <v>3262.86</v>
      </c>
      <c r="W162" s="23">
        <f t="shared" si="51"/>
        <v>3690.95</v>
      </c>
      <c r="X162" s="328">
        <f t="shared" si="58"/>
        <v>177.24</v>
      </c>
      <c r="Y162" s="328">
        <f t="shared" si="59"/>
        <v>0</v>
      </c>
      <c r="Z162" s="23">
        <f t="shared" si="52"/>
        <v>3495.84</v>
      </c>
      <c r="AA162" s="23">
        <f t="shared" si="53"/>
        <v>3622.47</v>
      </c>
      <c r="AB162" s="23">
        <f t="shared" si="54"/>
        <v>3262.86</v>
      </c>
      <c r="AC162" s="23">
        <f t="shared" si="55"/>
        <v>3690.95</v>
      </c>
      <c r="AD162" s="190">
        <f t="shared" si="60"/>
        <v>177.24</v>
      </c>
      <c r="AE162" s="372">
        <f t="shared" si="61"/>
        <v>0</v>
      </c>
    </row>
    <row r="163" spans="1:31" ht="15" customHeight="1" x14ac:dyDescent="0.2">
      <c r="A163" s="601"/>
      <c r="B163" s="10">
        <v>9</v>
      </c>
      <c r="C163" s="9">
        <f>'пятая ц.к.'!C163</f>
        <v>2304.73</v>
      </c>
      <c r="D163" s="191">
        <f>'пятая ц.к.'!D163</f>
        <v>168.05</v>
      </c>
      <c r="E163" s="191">
        <f>'пятая ц.к.'!E163</f>
        <v>0</v>
      </c>
      <c r="F163" s="71">
        <f>'пятая ц.к.'!F163</f>
        <v>4.8099999999999996</v>
      </c>
      <c r="G163" s="71">
        <f>'пятая ц.к.'!G163</f>
        <v>1018.54</v>
      </c>
      <c r="H163" s="71">
        <f>'пятая ц.к.'!H163</f>
        <v>343.8</v>
      </c>
      <c r="I163" s="71">
        <f>'пятая ц.к.'!I163</f>
        <v>343.8</v>
      </c>
      <c r="J163" s="71">
        <f t="shared" si="63"/>
        <v>898.22</v>
      </c>
      <c r="K163" s="71">
        <f t="shared" si="63"/>
        <v>1024.8500000000001</v>
      </c>
      <c r="L163" s="71">
        <f t="shared" si="63"/>
        <v>665.24</v>
      </c>
      <c r="M163" s="71">
        <f t="shared" si="63"/>
        <v>1093.33</v>
      </c>
      <c r="N163" s="23">
        <f t="shared" si="44"/>
        <v>4226.3</v>
      </c>
      <c r="O163" s="23">
        <f t="shared" si="45"/>
        <v>4352.93</v>
      </c>
      <c r="P163" s="23">
        <f t="shared" si="46"/>
        <v>3993.32</v>
      </c>
      <c r="Q163" s="23">
        <f t="shared" si="47"/>
        <v>4421.41</v>
      </c>
      <c r="R163" s="328">
        <f t="shared" si="56"/>
        <v>168.05</v>
      </c>
      <c r="S163" s="328">
        <f t="shared" si="57"/>
        <v>0</v>
      </c>
      <c r="T163" s="23">
        <f t="shared" si="48"/>
        <v>3551.56</v>
      </c>
      <c r="U163" s="23">
        <f t="shared" si="49"/>
        <v>3678.19</v>
      </c>
      <c r="V163" s="23">
        <f t="shared" si="50"/>
        <v>3318.58</v>
      </c>
      <c r="W163" s="23">
        <f t="shared" si="51"/>
        <v>3746.67</v>
      </c>
      <c r="X163" s="328">
        <f t="shared" si="58"/>
        <v>168.05</v>
      </c>
      <c r="Y163" s="328">
        <f t="shared" si="59"/>
        <v>0</v>
      </c>
      <c r="Z163" s="23">
        <f t="shared" si="52"/>
        <v>3551.56</v>
      </c>
      <c r="AA163" s="23">
        <f t="shared" si="53"/>
        <v>3678.19</v>
      </c>
      <c r="AB163" s="23">
        <f t="shared" si="54"/>
        <v>3318.58</v>
      </c>
      <c r="AC163" s="23">
        <f t="shared" si="55"/>
        <v>3746.67</v>
      </c>
      <c r="AD163" s="190">
        <f t="shared" si="60"/>
        <v>168.05</v>
      </c>
      <c r="AE163" s="372">
        <f t="shared" si="61"/>
        <v>0</v>
      </c>
    </row>
    <row r="164" spans="1:31" ht="15" customHeight="1" x14ac:dyDescent="0.2">
      <c r="A164" s="601"/>
      <c r="B164" s="10">
        <v>10</v>
      </c>
      <c r="C164" s="9">
        <f>'пятая ц.к.'!C164</f>
        <v>2292.16</v>
      </c>
      <c r="D164" s="191">
        <f>'пятая ц.к.'!D164</f>
        <v>192.89</v>
      </c>
      <c r="E164" s="191">
        <f>'пятая ц.к.'!E164</f>
        <v>0</v>
      </c>
      <c r="F164" s="71">
        <f>'пятая ц.к.'!F164</f>
        <v>4.8099999999999996</v>
      </c>
      <c r="G164" s="71">
        <f>'пятая ц.к.'!G164</f>
        <v>1018.54</v>
      </c>
      <c r="H164" s="71">
        <f>'пятая ц.к.'!H164</f>
        <v>343.8</v>
      </c>
      <c r="I164" s="71">
        <f>'пятая ц.к.'!I164</f>
        <v>343.8</v>
      </c>
      <c r="J164" s="71">
        <f t="shared" si="63"/>
        <v>898.22</v>
      </c>
      <c r="K164" s="71">
        <f t="shared" si="63"/>
        <v>1024.8500000000001</v>
      </c>
      <c r="L164" s="71">
        <f t="shared" si="63"/>
        <v>665.24</v>
      </c>
      <c r="M164" s="71">
        <f t="shared" si="63"/>
        <v>1093.33</v>
      </c>
      <c r="N164" s="23">
        <f t="shared" si="44"/>
        <v>4213.7299999999996</v>
      </c>
      <c r="O164" s="23">
        <f t="shared" si="45"/>
        <v>4340.3599999999997</v>
      </c>
      <c r="P164" s="23">
        <f t="shared" si="46"/>
        <v>3980.75</v>
      </c>
      <c r="Q164" s="23">
        <f t="shared" si="47"/>
        <v>4408.84</v>
      </c>
      <c r="R164" s="328">
        <f t="shared" si="56"/>
        <v>192.89</v>
      </c>
      <c r="S164" s="328">
        <f t="shared" si="57"/>
        <v>0</v>
      </c>
      <c r="T164" s="23">
        <f t="shared" si="48"/>
        <v>3538.99</v>
      </c>
      <c r="U164" s="23">
        <f t="shared" si="49"/>
        <v>3665.62</v>
      </c>
      <c r="V164" s="23">
        <f t="shared" si="50"/>
        <v>3306.01</v>
      </c>
      <c r="W164" s="23">
        <f t="shared" si="51"/>
        <v>3734.1</v>
      </c>
      <c r="X164" s="328">
        <f t="shared" si="58"/>
        <v>192.89</v>
      </c>
      <c r="Y164" s="328">
        <f t="shared" si="59"/>
        <v>0</v>
      </c>
      <c r="Z164" s="23">
        <f t="shared" si="52"/>
        <v>3538.99</v>
      </c>
      <c r="AA164" s="23">
        <f t="shared" si="53"/>
        <v>3665.62</v>
      </c>
      <c r="AB164" s="23">
        <f t="shared" si="54"/>
        <v>3306.01</v>
      </c>
      <c r="AC164" s="23">
        <f t="shared" si="55"/>
        <v>3734.1</v>
      </c>
      <c r="AD164" s="190">
        <f t="shared" si="60"/>
        <v>192.89</v>
      </c>
      <c r="AE164" s="372">
        <f t="shared" si="61"/>
        <v>0</v>
      </c>
    </row>
    <row r="165" spans="1:31" ht="15" customHeight="1" x14ac:dyDescent="0.2">
      <c r="A165" s="601"/>
      <c r="B165" s="10">
        <v>11</v>
      </c>
      <c r="C165" s="9">
        <f>'пятая ц.к.'!C165</f>
        <v>2286.31</v>
      </c>
      <c r="D165" s="191">
        <f>'пятая ц.к.'!D165</f>
        <v>202.93</v>
      </c>
      <c r="E165" s="191">
        <f>'пятая ц.к.'!E165</f>
        <v>0</v>
      </c>
      <c r="F165" s="71">
        <f>'пятая ц.к.'!F165</f>
        <v>4.8099999999999996</v>
      </c>
      <c r="G165" s="71">
        <f>'пятая ц.к.'!G165</f>
        <v>1018.54</v>
      </c>
      <c r="H165" s="71">
        <f>'пятая ц.к.'!H165</f>
        <v>343.8</v>
      </c>
      <c r="I165" s="71">
        <f>'пятая ц.к.'!I165</f>
        <v>343.8</v>
      </c>
      <c r="J165" s="71">
        <f t="shared" si="63"/>
        <v>898.22</v>
      </c>
      <c r="K165" s="71">
        <f t="shared" si="63"/>
        <v>1024.8500000000001</v>
      </c>
      <c r="L165" s="71">
        <f t="shared" si="63"/>
        <v>665.24</v>
      </c>
      <c r="M165" s="71">
        <f t="shared" si="63"/>
        <v>1093.33</v>
      </c>
      <c r="N165" s="23">
        <f t="shared" si="44"/>
        <v>4207.88</v>
      </c>
      <c r="O165" s="23">
        <f t="shared" si="45"/>
        <v>4334.51</v>
      </c>
      <c r="P165" s="23">
        <f t="shared" si="46"/>
        <v>3974.9</v>
      </c>
      <c r="Q165" s="23">
        <f t="shared" si="47"/>
        <v>4402.99</v>
      </c>
      <c r="R165" s="328">
        <f t="shared" si="56"/>
        <v>202.93</v>
      </c>
      <c r="S165" s="328">
        <f t="shared" si="57"/>
        <v>0</v>
      </c>
      <c r="T165" s="23">
        <f t="shared" si="48"/>
        <v>3533.14</v>
      </c>
      <c r="U165" s="23">
        <f t="shared" si="49"/>
        <v>3659.77</v>
      </c>
      <c r="V165" s="23">
        <f t="shared" si="50"/>
        <v>3300.16</v>
      </c>
      <c r="W165" s="23">
        <f t="shared" si="51"/>
        <v>3728.25</v>
      </c>
      <c r="X165" s="328">
        <f t="shared" si="58"/>
        <v>202.93</v>
      </c>
      <c r="Y165" s="328">
        <f t="shared" si="59"/>
        <v>0</v>
      </c>
      <c r="Z165" s="23">
        <f t="shared" si="52"/>
        <v>3533.14</v>
      </c>
      <c r="AA165" s="23">
        <f t="shared" si="53"/>
        <v>3659.77</v>
      </c>
      <c r="AB165" s="23">
        <f t="shared" si="54"/>
        <v>3300.16</v>
      </c>
      <c r="AC165" s="23">
        <f t="shared" si="55"/>
        <v>3728.25</v>
      </c>
      <c r="AD165" s="190">
        <f t="shared" si="60"/>
        <v>202.93</v>
      </c>
      <c r="AE165" s="372">
        <f t="shared" si="61"/>
        <v>0</v>
      </c>
    </row>
    <row r="166" spans="1:31" ht="15" customHeight="1" x14ac:dyDescent="0.2">
      <c r="A166" s="601"/>
      <c r="B166" s="10">
        <v>12</v>
      </c>
      <c r="C166" s="9">
        <f>'пятая ц.к.'!C166</f>
        <v>2272.41</v>
      </c>
      <c r="D166" s="191">
        <f>'пятая ц.к.'!D166</f>
        <v>205.35</v>
      </c>
      <c r="E166" s="191">
        <f>'пятая ц.к.'!E166</f>
        <v>0</v>
      </c>
      <c r="F166" s="71">
        <f>'пятая ц.к.'!F166</f>
        <v>4.8099999999999996</v>
      </c>
      <c r="G166" s="71">
        <f>'пятая ц.к.'!G166</f>
        <v>1018.54</v>
      </c>
      <c r="H166" s="71">
        <f>'пятая ц.к.'!H166</f>
        <v>343.8</v>
      </c>
      <c r="I166" s="71">
        <f>'пятая ц.к.'!I166</f>
        <v>343.8</v>
      </c>
      <c r="J166" s="71">
        <f t="shared" si="63"/>
        <v>898.22</v>
      </c>
      <c r="K166" s="71">
        <f t="shared" si="63"/>
        <v>1024.8500000000001</v>
      </c>
      <c r="L166" s="71">
        <f t="shared" si="63"/>
        <v>665.24</v>
      </c>
      <c r="M166" s="71">
        <f t="shared" si="63"/>
        <v>1093.33</v>
      </c>
      <c r="N166" s="23">
        <f t="shared" si="44"/>
        <v>4193.9799999999996</v>
      </c>
      <c r="O166" s="23">
        <f t="shared" si="45"/>
        <v>4320.6099999999997</v>
      </c>
      <c r="P166" s="23">
        <f t="shared" si="46"/>
        <v>3961</v>
      </c>
      <c r="Q166" s="23">
        <f t="shared" si="47"/>
        <v>4389.09</v>
      </c>
      <c r="R166" s="328">
        <f t="shared" si="56"/>
        <v>205.35</v>
      </c>
      <c r="S166" s="328">
        <f t="shared" si="57"/>
        <v>0</v>
      </c>
      <c r="T166" s="23">
        <f t="shared" si="48"/>
        <v>3519.24</v>
      </c>
      <c r="U166" s="23">
        <f t="shared" si="49"/>
        <v>3645.87</v>
      </c>
      <c r="V166" s="23">
        <f t="shared" si="50"/>
        <v>3286.26</v>
      </c>
      <c r="W166" s="23">
        <f t="shared" si="51"/>
        <v>3714.35</v>
      </c>
      <c r="X166" s="328">
        <f t="shared" si="58"/>
        <v>205.35</v>
      </c>
      <c r="Y166" s="328">
        <f t="shared" si="59"/>
        <v>0</v>
      </c>
      <c r="Z166" s="23">
        <f t="shared" si="52"/>
        <v>3519.24</v>
      </c>
      <c r="AA166" s="23">
        <f t="shared" si="53"/>
        <v>3645.87</v>
      </c>
      <c r="AB166" s="23">
        <f t="shared" si="54"/>
        <v>3286.26</v>
      </c>
      <c r="AC166" s="23">
        <f t="shared" si="55"/>
        <v>3714.35</v>
      </c>
      <c r="AD166" s="190">
        <f t="shared" si="60"/>
        <v>205.35</v>
      </c>
      <c r="AE166" s="372">
        <f t="shared" si="61"/>
        <v>0</v>
      </c>
    </row>
    <row r="167" spans="1:31" ht="15" customHeight="1" x14ac:dyDescent="0.2">
      <c r="A167" s="601"/>
      <c r="B167" s="10">
        <v>13</v>
      </c>
      <c r="C167" s="9">
        <f>'пятая ц.к.'!C167</f>
        <v>2292.38</v>
      </c>
      <c r="D167" s="191">
        <f>'пятая ц.к.'!D167</f>
        <v>167.89</v>
      </c>
      <c r="E167" s="191">
        <f>'пятая ц.к.'!E167</f>
        <v>0</v>
      </c>
      <c r="F167" s="71">
        <f>'пятая ц.к.'!F167</f>
        <v>4.8099999999999996</v>
      </c>
      <c r="G167" s="71">
        <f>'пятая ц.к.'!G167</f>
        <v>1018.54</v>
      </c>
      <c r="H167" s="71">
        <f>'пятая ц.к.'!H167</f>
        <v>343.8</v>
      </c>
      <c r="I167" s="71">
        <f>'пятая ц.к.'!I167</f>
        <v>343.8</v>
      </c>
      <c r="J167" s="71">
        <f t="shared" si="63"/>
        <v>898.22</v>
      </c>
      <c r="K167" s="71">
        <f t="shared" si="63"/>
        <v>1024.8500000000001</v>
      </c>
      <c r="L167" s="71">
        <f t="shared" si="63"/>
        <v>665.24</v>
      </c>
      <c r="M167" s="71">
        <f t="shared" si="63"/>
        <v>1093.33</v>
      </c>
      <c r="N167" s="23">
        <f t="shared" si="44"/>
        <v>4213.95</v>
      </c>
      <c r="O167" s="23">
        <f t="shared" si="45"/>
        <v>4340.58</v>
      </c>
      <c r="P167" s="23">
        <f t="shared" si="46"/>
        <v>3980.97</v>
      </c>
      <c r="Q167" s="23">
        <f t="shared" si="47"/>
        <v>4409.0600000000004</v>
      </c>
      <c r="R167" s="328">
        <f t="shared" si="56"/>
        <v>167.89</v>
      </c>
      <c r="S167" s="328">
        <f t="shared" si="57"/>
        <v>0</v>
      </c>
      <c r="T167" s="23">
        <f t="shared" si="48"/>
        <v>3539.21</v>
      </c>
      <c r="U167" s="23">
        <f t="shared" si="49"/>
        <v>3665.84</v>
      </c>
      <c r="V167" s="23">
        <f t="shared" si="50"/>
        <v>3306.23</v>
      </c>
      <c r="W167" s="23">
        <f t="shared" si="51"/>
        <v>3734.32</v>
      </c>
      <c r="X167" s="328">
        <f t="shared" si="58"/>
        <v>167.89</v>
      </c>
      <c r="Y167" s="328">
        <f t="shared" si="59"/>
        <v>0</v>
      </c>
      <c r="Z167" s="23">
        <f t="shared" si="52"/>
        <v>3539.21</v>
      </c>
      <c r="AA167" s="23">
        <f t="shared" si="53"/>
        <v>3665.84</v>
      </c>
      <c r="AB167" s="23">
        <f t="shared" si="54"/>
        <v>3306.23</v>
      </c>
      <c r="AC167" s="23">
        <f t="shared" si="55"/>
        <v>3734.32</v>
      </c>
      <c r="AD167" s="190">
        <f t="shared" si="60"/>
        <v>167.89</v>
      </c>
      <c r="AE167" s="372">
        <f t="shared" si="61"/>
        <v>0</v>
      </c>
    </row>
    <row r="168" spans="1:31" ht="15" customHeight="1" x14ac:dyDescent="0.2">
      <c r="A168" s="601"/>
      <c r="B168" s="10">
        <v>14</v>
      </c>
      <c r="C168" s="9">
        <f>'пятая ц.к.'!C168</f>
        <v>2292.34</v>
      </c>
      <c r="D168" s="191">
        <f>'пятая ц.к.'!D168</f>
        <v>138.91999999999999</v>
      </c>
      <c r="E168" s="191">
        <f>'пятая ц.к.'!E168</f>
        <v>0</v>
      </c>
      <c r="F168" s="71">
        <f>'пятая ц.к.'!F168</f>
        <v>4.8099999999999996</v>
      </c>
      <c r="G168" s="71">
        <f>'пятая ц.к.'!G168</f>
        <v>1018.54</v>
      </c>
      <c r="H168" s="71">
        <f>'пятая ц.к.'!H168</f>
        <v>343.8</v>
      </c>
      <c r="I168" s="71">
        <f>'пятая ц.к.'!I168</f>
        <v>343.8</v>
      </c>
      <c r="J168" s="71">
        <f t="shared" si="63"/>
        <v>898.22</v>
      </c>
      <c r="K168" s="71">
        <f t="shared" si="63"/>
        <v>1024.8500000000001</v>
      </c>
      <c r="L168" s="71">
        <f t="shared" si="63"/>
        <v>665.24</v>
      </c>
      <c r="M168" s="71">
        <f t="shared" si="63"/>
        <v>1093.33</v>
      </c>
      <c r="N168" s="23">
        <f t="shared" si="44"/>
        <v>4213.91</v>
      </c>
      <c r="O168" s="23">
        <f t="shared" si="45"/>
        <v>4340.54</v>
      </c>
      <c r="P168" s="23">
        <f t="shared" si="46"/>
        <v>3980.93</v>
      </c>
      <c r="Q168" s="23">
        <f t="shared" si="47"/>
        <v>4409.0200000000004</v>
      </c>
      <c r="R168" s="328">
        <f t="shared" si="56"/>
        <v>138.91999999999999</v>
      </c>
      <c r="S168" s="328">
        <f t="shared" si="57"/>
        <v>0</v>
      </c>
      <c r="T168" s="23">
        <f t="shared" si="48"/>
        <v>3539.17</v>
      </c>
      <c r="U168" s="23">
        <f t="shared" si="49"/>
        <v>3665.8</v>
      </c>
      <c r="V168" s="23">
        <f t="shared" si="50"/>
        <v>3306.19</v>
      </c>
      <c r="W168" s="23">
        <f t="shared" si="51"/>
        <v>3734.28</v>
      </c>
      <c r="X168" s="328">
        <f t="shared" si="58"/>
        <v>138.91999999999999</v>
      </c>
      <c r="Y168" s="328">
        <f t="shared" si="59"/>
        <v>0</v>
      </c>
      <c r="Z168" s="23">
        <f t="shared" si="52"/>
        <v>3539.17</v>
      </c>
      <c r="AA168" s="23">
        <f t="shared" si="53"/>
        <v>3665.8</v>
      </c>
      <c r="AB168" s="23">
        <f t="shared" si="54"/>
        <v>3306.19</v>
      </c>
      <c r="AC168" s="23">
        <f t="shared" si="55"/>
        <v>3734.28</v>
      </c>
      <c r="AD168" s="190">
        <f t="shared" si="60"/>
        <v>138.91999999999999</v>
      </c>
      <c r="AE168" s="372">
        <f t="shared" si="61"/>
        <v>0</v>
      </c>
    </row>
    <row r="169" spans="1:31" ht="15" customHeight="1" x14ac:dyDescent="0.2">
      <c r="A169" s="601"/>
      <c r="B169" s="10">
        <v>15</v>
      </c>
      <c r="C169" s="9">
        <f>'пятая ц.к.'!C169</f>
        <v>2309.81</v>
      </c>
      <c r="D169" s="191">
        <f>'пятая ц.к.'!D169</f>
        <v>190.53</v>
      </c>
      <c r="E169" s="191">
        <f>'пятая ц.к.'!E169</f>
        <v>0</v>
      </c>
      <c r="F169" s="71">
        <f>'пятая ц.к.'!F169</f>
        <v>4.8099999999999996</v>
      </c>
      <c r="G169" s="71">
        <f>'пятая ц.к.'!G169</f>
        <v>1018.54</v>
      </c>
      <c r="H169" s="71">
        <f>'пятая ц.к.'!H169</f>
        <v>343.8</v>
      </c>
      <c r="I169" s="71">
        <f>'пятая ц.к.'!I169</f>
        <v>343.8</v>
      </c>
      <c r="J169" s="71">
        <f t="shared" si="63"/>
        <v>898.22</v>
      </c>
      <c r="K169" s="71">
        <f t="shared" si="63"/>
        <v>1024.8500000000001</v>
      </c>
      <c r="L169" s="71">
        <f t="shared" si="63"/>
        <v>665.24</v>
      </c>
      <c r="M169" s="71">
        <f t="shared" si="63"/>
        <v>1093.33</v>
      </c>
      <c r="N169" s="23">
        <f t="shared" si="44"/>
        <v>4231.38</v>
      </c>
      <c r="O169" s="23">
        <f t="shared" si="45"/>
        <v>4358.01</v>
      </c>
      <c r="P169" s="23">
        <f t="shared" si="46"/>
        <v>3998.4</v>
      </c>
      <c r="Q169" s="23">
        <f t="shared" si="47"/>
        <v>4426.49</v>
      </c>
      <c r="R169" s="328">
        <f t="shared" si="56"/>
        <v>190.53</v>
      </c>
      <c r="S169" s="328">
        <f t="shared" si="57"/>
        <v>0</v>
      </c>
      <c r="T169" s="23">
        <f t="shared" si="48"/>
        <v>3556.64</v>
      </c>
      <c r="U169" s="23">
        <f t="shared" si="49"/>
        <v>3683.27</v>
      </c>
      <c r="V169" s="23">
        <f t="shared" si="50"/>
        <v>3323.66</v>
      </c>
      <c r="W169" s="23">
        <f t="shared" si="51"/>
        <v>3751.75</v>
      </c>
      <c r="X169" s="328">
        <f t="shared" si="58"/>
        <v>190.53</v>
      </c>
      <c r="Y169" s="328">
        <f t="shared" si="59"/>
        <v>0</v>
      </c>
      <c r="Z169" s="23">
        <f t="shared" si="52"/>
        <v>3556.64</v>
      </c>
      <c r="AA169" s="23">
        <f t="shared" si="53"/>
        <v>3683.27</v>
      </c>
      <c r="AB169" s="23">
        <f t="shared" si="54"/>
        <v>3323.66</v>
      </c>
      <c r="AC169" s="23">
        <f t="shared" si="55"/>
        <v>3751.75</v>
      </c>
      <c r="AD169" s="190">
        <f t="shared" si="60"/>
        <v>190.53</v>
      </c>
      <c r="AE169" s="372">
        <f t="shared" si="61"/>
        <v>0</v>
      </c>
    </row>
    <row r="170" spans="1:31" ht="15" customHeight="1" x14ac:dyDescent="0.2">
      <c r="A170" s="601"/>
      <c r="B170" s="10">
        <v>16</v>
      </c>
      <c r="C170" s="9">
        <f>'пятая ц.к.'!C170</f>
        <v>2321.73</v>
      </c>
      <c r="D170" s="191">
        <f>'пятая ц.к.'!D170</f>
        <v>149.9</v>
      </c>
      <c r="E170" s="191">
        <f>'пятая ц.к.'!E170</f>
        <v>0</v>
      </c>
      <c r="F170" s="71">
        <f>'пятая ц.к.'!F170</f>
        <v>4.8099999999999996</v>
      </c>
      <c r="G170" s="71">
        <f>'пятая ц.к.'!G170</f>
        <v>1018.54</v>
      </c>
      <c r="H170" s="71">
        <f>'пятая ц.к.'!H170</f>
        <v>343.8</v>
      </c>
      <c r="I170" s="71">
        <f>'пятая ц.к.'!I170</f>
        <v>343.8</v>
      </c>
      <c r="J170" s="71">
        <f t="shared" si="63"/>
        <v>898.22</v>
      </c>
      <c r="K170" s="71">
        <f t="shared" si="63"/>
        <v>1024.8500000000001</v>
      </c>
      <c r="L170" s="71">
        <f t="shared" si="63"/>
        <v>665.24</v>
      </c>
      <c r="M170" s="71">
        <f t="shared" si="63"/>
        <v>1093.33</v>
      </c>
      <c r="N170" s="23">
        <f t="shared" si="44"/>
        <v>4243.3</v>
      </c>
      <c r="O170" s="23">
        <f t="shared" si="45"/>
        <v>4369.93</v>
      </c>
      <c r="P170" s="23">
        <f t="shared" si="46"/>
        <v>4010.32</v>
      </c>
      <c r="Q170" s="23">
        <f t="shared" si="47"/>
        <v>4438.41</v>
      </c>
      <c r="R170" s="328">
        <f t="shared" si="56"/>
        <v>149.9</v>
      </c>
      <c r="S170" s="328">
        <f t="shared" si="57"/>
        <v>0</v>
      </c>
      <c r="T170" s="23">
        <f t="shared" si="48"/>
        <v>3568.56</v>
      </c>
      <c r="U170" s="23">
        <f t="shared" si="49"/>
        <v>3695.19</v>
      </c>
      <c r="V170" s="23">
        <f t="shared" si="50"/>
        <v>3335.58</v>
      </c>
      <c r="W170" s="23">
        <f t="shared" si="51"/>
        <v>3763.67</v>
      </c>
      <c r="X170" s="328">
        <f t="shared" si="58"/>
        <v>149.9</v>
      </c>
      <c r="Y170" s="328">
        <f t="shared" si="59"/>
        <v>0</v>
      </c>
      <c r="Z170" s="23">
        <f t="shared" si="52"/>
        <v>3568.56</v>
      </c>
      <c r="AA170" s="23">
        <f t="shared" si="53"/>
        <v>3695.19</v>
      </c>
      <c r="AB170" s="23">
        <f t="shared" si="54"/>
        <v>3335.58</v>
      </c>
      <c r="AC170" s="23">
        <f t="shared" si="55"/>
        <v>3763.67</v>
      </c>
      <c r="AD170" s="190">
        <f t="shared" si="60"/>
        <v>149.9</v>
      </c>
      <c r="AE170" s="372">
        <f t="shared" si="61"/>
        <v>0</v>
      </c>
    </row>
    <row r="171" spans="1:31" ht="15" customHeight="1" x14ac:dyDescent="0.2">
      <c r="A171" s="601"/>
      <c r="B171" s="10">
        <v>17</v>
      </c>
      <c r="C171" s="9">
        <f>'пятая ц.к.'!C171</f>
        <v>2414.4</v>
      </c>
      <c r="D171" s="191">
        <f>'пятая ц.к.'!D171</f>
        <v>223.34</v>
      </c>
      <c r="E171" s="191">
        <f>'пятая ц.к.'!E171</f>
        <v>0</v>
      </c>
      <c r="F171" s="71">
        <f>'пятая ц.к.'!F171</f>
        <v>4.8099999999999996</v>
      </c>
      <c r="G171" s="71">
        <f>'пятая ц.к.'!G171</f>
        <v>1018.54</v>
      </c>
      <c r="H171" s="71">
        <f>'пятая ц.к.'!H171</f>
        <v>343.8</v>
      </c>
      <c r="I171" s="71">
        <f>'пятая ц.к.'!I171</f>
        <v>343.8</v>
      </c>
      <c r="J171" s="71">
        <f t="shared" si="63"/>
        <v>898.22</v>
      </c>
      <c r="K171" s="71">
        <f t="shared" si="63"/>
        <v>1024.8500000000001</v>
      </c>
      <c r="L171" s="71">
        <f t="shared" si="63"/>
        <v>665.24</v>
      </c>
      <c r="M171" s="71">
        <f t="shared" si="63"/>
        <v>1093.33</v>
      </c>
      <c r="N171" s="23">
        <f t="shared" si="44"/>
        <v>4335.97</v>
      </c>
      <c r="O171" s="23">
        <f t="shared" si="45"/>
        <v>4462.6000000000004</v>
      </c>
      <c r="P171" s="23">
        <f t="shared" si="46"/>
        <v>4102.99</v>
      </c>
      <c r="Q171" s="23">
        <f t="shared" si="47"/>
        <v>4531.08</v>
      </c>
      <c r="R171" s="328">
        <f t="shared" si="56"/>
        <v>223.34</v>
      </c>
      <c r="S171" s="328">
        <f t="shared" si="57"/>
        <v>0</v>
      </c>
      <c r="T171" s="23">
        <f t="shared" si="48"/>
        <v>3661.23</v>
      </c>
      <c r="U171" s="23">
        <f t="shared" si="49"/>
        <v>3787.86</v>
      </c>
      <c r="V171" s="23">
        <f t="shared" si="50"/>
        <v>3428.25</v>
      </c>
      <c r="W171" s="23">
        <f t="shared" si="51"/>
        <v>3856.34</v>
      </c>
      <c r="X171" s="328">
        <f t="shared" si="58"/>
        <v>223.34</v>
      </c>
      <c r="Y171" s="328">
        <f t="shared" si="59"/>
        <v>0</v>
      </c>
      <c r="Z171" s="23">
        <f t="shared" si="52"/>
        <v>3661.23</v>
      </c>
      <c r="AA171" s="23">
        <f t="shared" si="53"/>
        <v>3787.86</v>
      </c>
      <c r="AB171" s="23">
        <f t="shared" si="54"/>
        <v>3428.25</v>
      </c>
      <c r="AC171" s="23">
        <f t="shared" si="55"/>
        <v>3856.34</v>
      </c>
      <c r="AD171" s="190">
        <f t="shared" si="60"/>
        <v>223.34</v>
      </c>
      <c r="AE171" s="372">
        <f t="shared" si="61"/>
        <v>0</v>
      </c>
    </row>
    <row r="172" spans="1:31" ht="15" customHeight="1" x14ac:dyDescent="0.2">
      <c r="A172" s="601"/>
      <c r="B172" s="10">
        <v>18</v>
      </c>
      <c r="C172" s="9">
        <f>'пятая ц.к.'!C172</f>
        <v>2363.77</v>
      </c>
      <c r="D172" s="191">
        <f>'пятая ц.к.'!D172</f>
        <v>97.32</v>
      </c>
      <c r="E172" s="191">
        <f>'пятая ц.к.'!E172</f>
        <v>0.95</v>
      </c>
      <c r="F172" s="71">
        <f>'пятая ц.к.'!F172</f>
        <v>4.8099999999999996</v>
      </c>
      <c r="G172" s="71">
        <f>'пятая ц.к.'!G172</f>
        <v>1018.54</v>
      </c>
      <c r="H172" s="71">
        <f>'пятая ц.к.'!H172</f>
        <v>343.8</v>
      </c>
      <c r="I172" s="71">
        <f>'пятая ц.к.'!I172</f>
        <v>343.8</v>
      </c>
      <c r="J172" s="71">
        <f t="shared" ref="J172:M187" si="64">J171</f>
        <v>898.22</v>
      </c>
      <c r="K172" s="71">
        <f t="shared" si="64"/>
        <v>1024.8500000000001</v>
      </c>
      <c r="L172" s="71">
        <f t="shared" si="64"/>
        <v>665.24</v>
      </c>
      <c r="M172" s="71">
        <f t="shared" si="64"/>
        <v>1093.33</v>
      </c>
      <c r="N172" s="23">
        <f t="shared" si="44"/>
        <v>4285.34</v>
      </c>
      <c r="O172" s="23">
        <f t="shared" si="45"/>
        <v>4411.97</v>
      </c>
      <c r="P172" s="23">
        <f t="shared" si="46"/>
        <v>4052.36</v>
      </c>
      <c r="Q172" s="23">
        <f t="shared" si="47"/>
        <v>4480.45</v>
      </c>
      <c r="R172" s="328">
        <f t="shared" si="56"/>
        <v>97.32</v>
      </c>
      <c r="S172" s="328">
        <f t="shared" si="57"/>
        <v>0.95</v>
      </c>
      <c r="T172" s="23">
        <f t="shared" si="48"/>
        <v>3610.6</v>
      </c>
      <c r="U172" s="23">
        <f t="shared" si="49"/>
        <v>3737.23</v>
      </c>
      <c r="V172" s="23">
        <f t="shared" si="50"/>
        <v>3377.62</v>
      </c>
      <c r="W172" s="23">
        <f t="shared" si="51"/>
        <v>3805.71</v>
      </c>
      <c r="X172" s="328">
        <f t="shared" si="58"/>
        <v>97.32</v>
      </c>
      <c r="Y172" s="328">
        <f t="shared" si="59"/>
        <v>0.95</v>
      </c>
      <c r="Z172" s="23">
        <f t="shared" si="52"/>
        <v>3610.6</v>
      </c>
      <c r="AA172" s="23">
        <f t="shared" si="53"/>
        <v>3737.23</v>
      </c>
      <c r="AB172" s="23">
        <f t="shared" si="54"/>
        <v>3377.62</v>
      </c>
      <c r="AC172" s="23">
        <f t="shared" si="55"/>
        <v>3805.71</v>
      </c>
      <c r="AD172" s="190">
        <f t="shared" si="60"/>
        <v>97.32</v>
      </c>
      <c r="AE172" s="372">
        <f t="shared" si="61"/>
        <v>0.95</v>
      </c>
    </row>
    <row r="173" spans="1:31" ht="15" customHeight="1" x14ac:dyDescent="0.2">
      <c r="A173" s="601"/>
      <c r="B173" s="10">
        <v>19</v>
      </c>
      <c r="C173" s="9">
        <f>'пятая ц.к.'!C173</f>
        <v>2342.77</v>
      </c>
      <c r="D173" s="191">
        <f>'пятая ц.к.'!D173</f>
        <v>61.35</v>
      </c>
      <c r="E173" s="191">
        <f>'пятая ц.к.'!E173</f>
        <v>0.5</v>
      </c>
      <c r="F173" s="71">
        <f>'пятая ц.к.'!F173</f>
        <v>4.8099999999999996</v>
      </c>
      <c r="G173" s="71">
        <f>'пятая ц.к.'!G173</f>
        <v>1018.54</v>
      </c>
      <c r="H173" s="71">
        <f>'пятая ц.к.'!H173</f>
        <v>343.8</v>
      </c>
      <c r="I173" s="71">
        <f>'пятая ц.к.'!I173</f>
        <v>343.8</v>
      </c>
      <c r="J173" s="71">
        <f t="shared" si="64"/>
        <v>898.22</v>
      </c>
      <c r="K173" s="71">
        <f t="shared" si="64"/>
        <v>1024.8500000000001</v>
      </c>
      <c r="L173" s="71">
        <f t="shared" si="64"/>
        <v>665.24</v>
      </c>
      <c r="M173" s="71">
        <f t="shared" si="64"/>
        <v>1093.33</v>
      </c>
      <c r="N173" s="23">
        <f t="shared" si="44"/>
        <v>4264.34</v>
      </c>
      <c r="O173" s="23">
        <f t="shared" si="45"/>
        <v>4390.97</v>
      </c>
      <c r="P173" s="23">
        <f t="shared" si="46"/>
        <v>4031.36</v>
      </c>
      <c r="Q173" s="23">
        <f t="shared" si="47"/>
        <v>4459.45</v>
      </c>
      <c r="R173" s="328">
        <f t="shared" si="56"/>
        <v>61.35</v>
      </c>
      <c r="S173" s="328">
        <f t="shared" si="57"/>
        <v>0.5</v>
      </c>
      <c r="T173" s="23">
        <f t="shared" si="48"/>
        <v>3589.6</v>
      </c>
      <c r="U173" s="23">
        <f t="shared" si="49"/>
        <v>3716.23</v>
      </c>
      <c r="V173" s="23">
        <f t="shared" si="50"/>
        <v>3356.62</v>
      </c>
      <c r="W173" s="23">
        <f t="shared" si="51"/>
        <v>3784.71</v>
      </c>
      <c r="X173" s="328">
        <f t="shared" si="58"/>
        <v>61.35</v>
      </c>
      <c r="Y173" s="328">
        <f t="shared" si="59"/>
        <v>0.5</v>
      </c>
      <c r="Z173" s="23">
        <f t="shared" si="52"/>
        <v>3589.6</v>
      </c>
      <c r="AA173" s="23">
        <f t="shared" si="53"/>
        <v>3716.23</v>
      </c>
      <c r="AB173" s="23">
        <f t="shared" si="54"/>
        <v>3356.62</v>
      </c>
      <c r="AC173" s="23">
        <f t="shared" si="55"/>
        <v>3784.71</v>
      </c>
      <c r="AD173" s="190">
        <f t="shared" si="60"/>
        <v>61.35</v>
      </c>
      <c r="AE173" s="372">
        <f t="shared" si="61"/>
        <v>0.5</v>
      </c>
    </row>
    <row r="174" spans="1:31" ht="15" customHeight="1" x14ac:dyDescent="0.2">
      <c r="A174" s="601"/>
      <c r="B174" s="10">
        <v>20</v>
      </c>
      <c r="C174" s="9">
        <f>'пятая ц.к.'!C174</f>
        <v>2266.61</v>
      </c>
      <c r="D174" s="191">
        <f>'пятая ц.к.'!D174</f>
        <v>0</v>
      </c>
      <c r="E174" s="191">
        <f>'пятая ц.к.'!E174</f>
        <v>93.87</v>
      </c>
      <c r="F174" s="71">
        <f>'пятая ц.к.'!F174</f>
        <v>4.8099999999999996</v>
      </c>
      <c r="G174" s="71">
        <f>'пятая ц.к.'!G174</f>
        <v>1018.54</v>
      </c>
      <c r="H174" s="71">
        <f>'пятая ц.к.'!H174</f>
        <v>343.8</v>
      </c>
      <c r="I174" s="71">
        <f>'пятая ц.к.'!I174</f>
        <v>343.8</v>
      </c>
      <c r="J174" s="71">
        <f t="shared" si="64"/>
        <v>898.22</v>
      </c>
      <c r="K174" s="71">
        <f t="shared" si="64"/>
        <v>1024.8500000000001</v>
      </c>
      <c r="L174" s="71">
        <f t="shared" si="64"/>
        <v>665.24</v>
      </c>
      <c r="M174" s="71">
        <f t="shared" si="64"/>
        <v>1093.33</v>
      </c>
      <c r="N174" s="23">
        <f t="shared" si="44"/>
        <v>4188.18</v>
      </c>
      <c r="O174" s="23">
        <f t="shared" si="45"/>
        <v>4314.8100000000004</v>
      </c>
      <c r="P174" s="23">
        <f t="shared" si="46"/>
        <v>3955.2</v>
      </c>
      <c r="Q174" s="23">
        <f t="shared" si="47"/>
        <v>4383.29</v>
      </c>
      <c r="R174" s="328">
        <f t="shared" si="56"/>
        <v>0</v>
      </c>
      <c r="S174" s="328">
        <f t="shared" si="57"/>
        <v>93.87</v>
      </c>
      <c r="T174" s="23">
        <f t="shared" si="48"/>
        <v>3513.44</v>
      </c>
      <c r="U174" s="23">
        <f t="shared" si="49"/>
        <v>3640.07</v>
      </c>
      <c r="V174" s="23">
        <f t="shared" si="50"/>
        <v>3280.46</v>
      </c>
      <c r="W174" s="23">
        <f t="shared" si="51"/>
        <v>3708.55</v>
      </c>
      <c r="X174" s="328">
        <f t="shared" si="58"/>
        <v>0</v>
      </c>
      <c r="Y174" s="328">
        <f t="shared" si="59"/>
        <v>93.87</v>
      </c>
      <c r="Z174" s="23">
        <f t="shared" si="52"/>
        <v>3513.44</v>
      </c>
      <c r="AA174" s="23">
        <f t="shared" si="53"/>
        <v>3640.07</v>
      </c>
      <c r="AB174" s="23">
        <f t="shared" si="54"/>
        <v>3280.46</v>
      </c>
      <c r="AC174" s="23">
        <f t="shared" si="55"/>
        <v>3708.55</v>
      </c>
      <c r="AD174" s="190">
        <f t="shared" si="60"/>
        <v>0</v>
      </c>
      <c r="AE174" s="372">
        <f t="shared" si="61"/>
        <v>93.87</v>
      </c>
    </row>
    <row r="175" spans="1:31" ht="15" customHeight="1" x14ac:dyDescent="0.2">
      <c r="A175" s="601"/>
      <c r="B175" s="10">
        <v>21</v>
      </c>
      <c r="C175" s="9">
        <f>'пятая ц.к.'!C175</f>
        <v>2221.2600000000002</v>
      </c>
      <c r="D175" s="191">
        <f>'пятая ц.к.'!D175</f>
        <v>13.4</v>
      </c>
      <c r="E175" s="191">
        <f>'пятая ц.к.'!E175</f>
        <v>0.76</v>
      </c>
      <c r="F175" s="71">
        <f>'пятая ц.к.'!F175</f>
        <v>4.8099999999999996</v>
      </c>
      <c r="G175" s="71">
        <f>'пятая ц.к.'!G175</f>
        <v>1018.54</v>
      </c>
      <c r="H175" s="71">
        <f>'пятая ц.к.'!H175</f>
        <v>343.8</v>
      </c>
      <c r="I175" s="71">
        <f>'пятая ц.к.'!I175</f>
        <v>343.8</v>
      </c>
      <c r="J175" s="71">
        <f t="shared" si="64"/>
        <v>898.22</v>
      </c>
      <c r="K175" s="71">
        <f t="shared" si="64"/>
        <v>1024.8500000000001</v>
      </c>
      <c r="L175" s="71">
        <f t="shared" si="64"/>
        <v>665.24</v>
      </c>
      <c r="M175" s="71">
        <f t="shared" si="64"/>
        <v>1093.33</v>
      </c>
      <c r="N175" s="23">
        <f t="shared" si="44"/>
        <v>4142.83</v>
      </c>
      <c r="O175" s="23">
        <f t="shared" si="45"/>
        <v>4269.46</v>
      </c>
      <c r="P175" s="23">
        <f t="shared" si="46"/>
        <v>3909.85</v>
      </c>
      <c r="Q175" s="23">
        <f t="shared" si="47"/>
        <v>4337.9399999999996</v>
      </c>
      <c r="R175" s="328">
        <f t="shared" si="56"/>
        <v>13.4</v>
      </c>
      <c r="S175" s="328">
        <f t="shared" si="57"/>
        <v>0.76</v>
      </c>
      <c r="T175" s="23">
        <f t="shared" si="48"/>
        <v>3468.09</v>
      </c>
      <c r="U175" s="23">
        <f t="shared" si="49"/>
        <v>3594.72</v>
      </c>
      <c r="V175" s="23">
        <f t="shared" si="50"/>
        <v>3235.11</v>
      </c>
      <c r="W175" s="23">
        <f t="shared" si="51"/>
        <v>3663.2</v>
      </c>
      <c r="X175" s="328">
        <f t="shared" si="58"/>
        <v>13.4</v>
      </c>
      <c r="Y175" s="328">
        <f t="shared" si="59"/>
        <v>0.76</v>
      </c>
      <c r="Z175" s="23">
        <f t="shared" si="52"/>
        <v>3468.09</v>
      </c>
      <c r="AA175" s="23">
        <f t="shared" si="53"/>
        <v>3594.72</v>
      </c>
      <c r="AB175" s="23">
        <f t="shared" si="54"/>
        <v>3235.11</v>
      </c>
      <c r="AC175" s="23">
        <f t="shared" si="55"/>
        <v>3663.2</v>
      </c>
      <c r="AD175" s="190">
        <f t="shared" si="60"/>
        <v>13.4</v>
      </c>
      <c r="AE175" s="372">
        <f t="shared" si="61"/>
        <v>0.76</v>
      </c>
    </row>
    <row r="176" spans="1:31" ht="15" customHeight="1" x14ac:dyDescent="0.2">
      <c r="A176" s="601"/>
      <c r="B176" s="10">
        <v>22</v>
      </c>
      <c r="C176" s="9">
        <f>'пятая ц.к.'!C176</f>
        <v>2101.58</v>
      </c>
      <c r="D176" s="191">
        <f>'пятая ц.к.'!D176</f>
        <v>0.16</v>
      </c>
      <c r="E176" s="191">
        <f>'пятая ц.к.'!E176</f>
        <v>34.979999999999997</v>
      </c>
      <c r="F176" s="71">
        <f>'пятая ц.к.'!F176</f>
        <v>4.8099999999999996</v>
      </c>
      <c r="G176" s="71">
        <f>'пятая ц.к.'!G176</f>
        <v>1018.54</v>
      </c>
      <c r="H176" s="71">
        <f>'пятая ц.к.'!H176</f>
        <v>343.8</v>
      </c>
      <c r="I176" s="71">
        <f>'пятая ц.к.'!I176</f>
        <v>343.8</v>
      </c>
      <c r="J176" s="71">
        <f t="shared" si="64"/>
        <v>898.22</v>
      </c>
      <c r="K176" s="71">
        <f t="shared" si="64"/>
        <v>1024.8500000000001</v>
      </c>
      <c r="L176" s="71">
        <f t="shared" si="64"/>
        <v>665.24</v>
      </c>
      <c r="M176" s="71">
        <f t="shared" si="64"/>
        <v>1093.33</v>
      </c>
      <c r="N176" s="23">
        <f t="shared" si="44"/>
        <v>4023.15</v>
      </c>
      <c r="O176" s="23">
        <f t="shared" si="45"/>
        <v>4149.78</v>
      </c>
      <c r="P176" s="23">
        <f t="shared" si="46"/>
        <v>3790.17</v>
      </c>
      <c r="Q176" s="23">
        <f t="shared" si="47"/>
        <v>4218.26</v>
      </c>
      <c r="R176" s="328">
        <f t="shared" si="56"/>
        <v>0.16</v>
      </c>
      <c r="S176" s="328">
        <f t="shared" si="57"/>
        <v>34.979999999999997</v>
      </c>
      <c r="T176" s="23">
        <f t="shared" si="48"/>
        <v>3348.41</v>
      </c>
      <c r="U176" s="23">
        <f t="shared" si="49"/>
        <v>3475.04</v>
      </c>
      <c r="V176" s="23">
        <f t="shared" si="50"/>
        <v>3115.43</v>
      </c>
      <c r="W176" s="23">
        <f t="shared" si="51"/>
        <v>3543.52</v>
      </c>
      <c r="X176" s="328">
        <f t="shared" si="58"/>
        <v>0.16</v>
      </c>
      <c r="Y176" s="328">
        <f t="shared" si="59"/>
        <v>34.979999999999997</v>
      </c>
      <c r="Z176" s="23">
        <f t="shared" si="52"/>
        <v>3348.41</v>
      </c>
      <c r="AA176" s="23">
        <f t="shared" si="53"/>
        <v>3475.04</v>
      </c>
      <c r="AB176" s="23">
        <f t="shared" si="54"/>
        <v>3115.43</v>
      </c>
      <c r="AC176" s="23">
        <f t="shared" si="55"/>
        <v>3543.52</v>
      </c>
      <c r="AD176" s="190">
        <f t="shared" si="60"/>
        <v>0.16</v>
      </c>
      <c r="AE176" s="372">
        <f t="shared" si="61"/>
        <v>34.979999999999997</v>
      </c>
    </row>
    <row r="177" spans="1:31" ht="15" customHeight="1" x14ac:dyDescent="0.2">
      <c r="A177" s="602"/>
      <c r="B177" s="10">
        <v>23</v>
      </c>
      <c r="C177" s="9">
        <f>'пятая ц.к.'!C177</f>
        <v>1999.02</v>
      </c>
      <c r="D177" s="191">
        <f>'пятая ц.к.'!D177</f>
        <v>0</v>
      </c>
      <c r="E177" s="191">
        <f>'пятая ц.к.'!E177</f>
        <v>371.6</v>
      </c>
      <c r="F177" s="71">
        <f>'пятая ц.к.'!F177</f>
        <v>4.8099999999999996</v>
      </c>
      <c r="G177" s="71">
        <f>'пятая ц.к.'!G177</f>
        <v>1018.54</v>
      </c>
      <c r="H177" s="71">
        <f>'пятая ц.к.'!H177</f>
        <v>343.8</v>
      </c>
      <c r="I177" s="71">
        <f>'пятая ц.к.'!I177</f>
        <v>343.8</v>
      </c>
      <c r="J177" s="71">
        <f t="shared" si="64"/>
        <v>898.22</v>
      </c>
      <c r="K177" s="71">
        <f t="shared" si="64"/>
        <v>1024.8500000000001</v>
      </c>
      <c r="L177" s="71">
        <f t="shared" si="64"/>
        <v>665.24</v>
      </c>
      <c r="M177" s="71">
        <f t="shared" si="64"/>
        <v>1093.33</v>
      </c>
      <c r="N177" s="23">
        <f t="shared" si="44"/>
        <v>3920.59</v>
      </c>
      <c r="O177" s="23">
        <f t="shared" si="45"/>
        <v>4047.22</v>
      </c>
      <c r="P177" s="23">
        <f t="shared" si="46"/>
        <v>3687.61</v>
      </c>
      <c r="Q177" s="23">
        <f t="shared" si="47"/>
        <v>4115.7</v>
      </c>
      <c r="R177" s="328">
        <f t="shared" si="56"/>
        <v>0</v>
      </c>
      <c r="S177" s="328">
        <f t="shared" si="57"/>
        <v>371.6</v>
      </c>
      <c r="T177" s="23">
        <f t="shared" si="48"/>
        <v>3245.85</v>
      </c>
      <c r="U177" s="23">
        <f t="shared" si="49"/>
        <v>3372.48</v>
      </c>
      <c r="V177" s="23">
        <f t="shared" si="50"/>
        <v>3012.87</v>
      </c>
      <c r="W177" s="23">
        <f t="shared" si="51"/>
        <v>3440.96</v>
      </c>
      <c r="X177" s="328">
        <f t="shared" si="58"/>
        <v>0</v>
      </c>
      <c r="Y177" s="328">
        <f t="shared" si="59"/>
        <v>371.6</v>
      </c>
      <c r="Z177" s="23">
        <f t="shared" si="52"/>
        <v>3245.85</v>
      </c>
      <c r="AA177" s="23">
        <f t="shared" si="53"/>
        <v>3372.48</v>
      </c>
      <c r="AB177" s="23">
        <f t="shared" si="54"/>
        <v>3012.87</v>
      </c>
      <c r="AC177" s="23">
        <f t="shared" si="55"/>
        <v>3440.96</v>
      </c>
      <c r="AD177" s="190">
        <f t="shared" si="60"/>
        <v>0</v>
      </c>
      <c r="AE177" s="372">
        <f t="shared" si="61"/>
        <v>371.6</v>
      </c>
    </row>
    <row r="178" spans="1:31" ht="15" customHeight="1" x14ac:dyDescent="0.2">
      <c r="A178" s="600">
        <f>'третья ц.к.'!A178:A201</f>
        <v>45604</v>
      </c>
      <c r="B178" s="10">
        <v>0</v>
      </c>
      <c r="C178" s="9">
        <f>'пятая ц.к.'!C178</f>
        <v>1953.25</v>
      </c>
      <c r="D178" s="191">
        <f>'пятая ц.к.'!D178</f>
        <v>0.01</v>
      </c>
      <c r="E178" s="191">
        <f>'пятая ц.к.'!E178</f>
        <v>168.81</v>
      </c>
      <c r="F178" s="71">
        <f>'пятая ц.к.'!F178</f>
        <v>4.8099999999999996</v>
      </c>
      <c r="G178" s="71">
        <f>'пятая ц.к.'!G178</f>
        <v>1018.54</v>
      </c>
      <c r="H178" s="71">
        <f>'пятая ц.к.'!H178</f>
        <v>343.8</v>
      </c>
      <c r="I178" s="71">
        <f>'пятая ц.к.'!I178</f>
        <v>343.8</v>
      </c>
      <c r="J178" s="71">
        <f t="shared" si="64"/>
        <v>898.22</v>
      </c>
      <c r="K178" s="71">
        <f t="shared" si="64"/>
        <v>1024.8500000000001</v>
      </c>
      <c r="L178" s="71">
        <f t="shared" si="64"/>
        <v>665.24</v>
      </c>
      <c r="M178" s="71">
        <f t="shared" si="64"/>
        <v>1093.33</v>
      </c>
      <c r="N178" s="23">
        <f t="shared" si="44"/>
        <v>3874.82</v>
      </c>
      <c r="O178" s="23">
        <f t="shared" si="45"/>
        <v>4001.45</v>
      </c>
      <c r="P178" s="23">
        <f t="shared" si="46"/>
        <v>3641.84</v>
      </c>
      <c r="Q178" s="23">
        <f t="shared" si="47"/>
        <v>4069.93</v>
      </c>
      <c r="R178" s="328">
        <f t="shared" si="56"/>
        <v>0.01</v>
      </c>
      <c r="S178" s="328">
        <f t="shared" si="57"/>
        <v>168.81</v>
      </c>
      <c r="T178" s="23">
        <f t="shared" si="48"/>
        <v>3200.08</v>
      </c>
      <c r="U178" s="23">
        <f t="shared" si="49"/>
        <v>3326.71</v>
      </c>
      <c r="V178" s="23">
        <f t="shared" si="50"/>
        <v>2967.1</v>
      </c>
      <c r="W178" s="23">
        <f t="shared" si="51"/>
        <v>3395.19</v>
      </c>
      <c r="X178" s="328">
        <f t="shared" si="58"/>
        <v>0.01</v>
      </c>
      <c r="Y178" s="328">
        <f t="shared" si="59"/>
        <v>168.81</v>
      </c>
      <c r="Z178" s="23">
        <f t="shared" si="52"/>
        <v>3200.08</v>
      </c>
      <c r="AA178" s="23">
        <f t="shared" si="53"/>
        <v>3326.71</v>
      </c>
      <c r="AB178" s="23">
        <f t="shared" si="54"/>
        <v>2967.1</v>
      </c>
      <c r="AC178" s="23">
        <f t="shared" si="55"/>
        <v>3395.19</v>
      </c>
      <c r="AD178" s="190">
        <f t="shared" si="60"/>
        <v>0.01</v>
      </c>
      <c r="AE178" s="372">
        <f t="shared" si="61"/>
        <v>168.81</v>
      </c>
    </row>
    <row r="179" spans="1:31" ht="15" customHeight="1" x14ac:dyDescent="0.2">
      <c r="A179" s="601"/>
      <c r="B179" s="10">
        <v>1</v>
      </c>
      <c r="C179" s="9">
        <f>'пятая ц.к.'!C179</f>
        <v>1502.2</v>
      </c>
      <c r="D179" s="191">
        <f>'пятая ц.к.'!D179</f>
        <v>0</v>
      </c>
      <c r="E179" s="191">
        <f>'пятая ц.к.'!E179</f>
        <v>104.72</v>
      </c>
      <c r="F179" s="71">
        <f>'пятая ц.к.'!F179</f>
        <v>4.8099999999999996</v>
      </c>
      <c r="G179" s="71">
        <f>'пятая ц.к.'!G179</f>
        <v>1018.54</v>
      </c>
      <c r="H179" s="71">
        <f>'пятая ц.к.'!H179</f>
        <v>343.8</v>
      </c>
      <c r="I179" s="71">
        <f>'пятая ц.к.'!I179</f>
        <v>343.8</v>
      </c>
      <c r="J179" s="71">
        <f t="shared" si="64"/>
        <v>898.22</v>
      </c>
      <c r="K179" s="71">
        <f t="shared" si="64"/>
        <v>1024.8500000000001</v>
      </c>
      <c r="L179" s="71">
        <f t="shared" si="64"/>
        <v>665.24</v>
      </c>
      <c r="M179" s="71">
        <f t="shared" si="64"/>
        <v>1093.33</v>
      </c>
      <c r="N179" s="23">
        <f t="shared" si="44"/>
        <v>3423.77</v>
      </c>
      <c r="O179" s="23">
        <f t="shared" si="45"/>
        <v>3550.4</v>
      </c>
      <c r="P179" s="23">
        <f t="shared" si="46"/>
        <v>3190.79</v>
      </c>
      <c r="Q179" s="23">
        <f t="shared" si="47"/>
        <v>3618.88</v>
      </c>
      <c r="R179" s="328">
        <f t="shared" si="56"/>
        <v>0</v>
      </c>
      <c r="S179" s="328">
        <f t="shared" si="57"/>
        <v>104.72</v>
      </c>
      <c r="T179" s="23">
        <f t="shared" si="48"/>
        <v>2749.03</v>
      </c>
      <c r="U179" s="23">
        <f t="shared" si="49"/>
        <v>2875.66</v>
      </c>
      <c r="V179" s="23">
        <f t="shared" si="50"/>
        <v>2516.0500000000002</v>
      </c>
      <c r="W179" s="23">
        <f t="shared" si="51"/>
        <v>2944.14</v>
      </c>
      <c r="X179" s="328">
        <f t="shared" si="58"/>
        <v>0</v>
      </c>
      <c r="Y179" s="328">
        <f t="shared" si="59"/>
        <v>104.72</v>
      </c>
      <c r="Z179" s="23">
        <f t="shared" si="52"/>
        <v>2749.03</v>
      </c>
      <c r="AA179" s="23">
        <f t="shared" si="53"/>
        <v>2875.66</v>
      </c>
      <c r="AB179" s="23">
        <f t="shared" si="54"/>
        <v>2516.0500000000002</v>
      </c>
      <c r="AC179" s="23">
        <f t="shared" si="55"/>
        <v>2944.14</v>
      </c>
      <c r="AD179" s="190">
        <f t="shared" si="60"/>
        <v>0</v>
      </c>
      <c r="AE179" s="372">
        <f t="shared" si="61"/>
        <v>104.72</v>
      </c>
    </row>
    <row r="180" spans="1:31" ht="15" customHeight="1" x14ac:dyDescent="0.2">
      <c r="A180" s="601"/>
      <c r="B180" s="10">
        <v>2</v>
      </c>
      <c r="C180" s="9">
        <f>'пятая ц.к.'!C180</f>
        <v>1378.23</v>
      </c>
      <c r="D180" s="191">
        <f>'пятая ц.к.'!D180</f>
        <v>71.95</v>
      </c>
      <c r="E180" s="191">
        <f>'пятая ц.к.'!E180</f>
        <v>0</v>
      </c>
      <c r="F180" s="71">
        <f>'пятая ц.к.'!F180</f>
        <v>4.8099999999999996</v>
      </c>
      <c r="G180" s="71">
        <f>'пятая ц.к.'!G180</f>
        <v>1018.54</v>
      </c>
      <c r="H180" s="71">
        <f>'пятая ц.к.'!H180</f>
        <v>343.8</v>
      </c>
      <c r="I180" s="71">
        <f>'пятая ц.к.'!I180</f>
        <v>343.8</v>
      </c>
      <c r="J180" s="71">
        <f t="shared" si="64"/>
        <v>898.22</v>
      </c>
      <c r="K180" s="71">
        <f t="shared" si="64"/>
        <v>1024.8500000000001</v>
      </c>
      <c r="L180" s="71">
        <f t="shared" si="64"/>
        <v>665.24</v>
      </c>
      <c r="M180" s="71">
        <f t="shared" si="64"/>
        <v>1093.33</v>
      </c>
      <c r="N180" s="23">
        <f t="shared" si="44"/>
        <v>3299.8</v>
      </c>
      <c r="O180" s="23">
        <f t="shared" si="45"/>
        <v>3426.43</v>
      </c>
      <c r="P180" s="23">
        <f t="shared" si="46"/>
        <v>3066.82</v>
      </c>
      <c r="Q180" s="23">
        <f t="shared" si="47"/>
        <v>3494.91</v>
      </c>
      <c r="R180" s="328">
        <f t="shared" si="56"/>
        <v>71.95</v>
      </c>
      <c r="S180" s="328">
        <f t="shared" si="57"/>
        <v>0</v>
      </c>
      <c r="T180" s="23">
        <f t="shared" si="48"/>
        <v>2625.06</v>
      </c>
      <c r="U180" s="23">
        <f t="shared" si="49"/>
        <v>2751.69</v>
      </c>
      <c r="V180" s="23">
        <f t="shared" si="50"/>
        <v>2392.08</v>
      </c>
      <c r="W180" s="23">
        <f t="shared" si="51"/>
        <v>2820.17</v>
      </c>
      <c r="X180" s="328">
        <f t="shared" si="58"/>
        <v>71.95</v>
      </c>
      <c r="Y180" s="328">
        <f t="shared" si="59"/>
        <v>0</v>
      </c>
      <c r="Z180" s="23">
        <f t="shared" si="52"/>
        <v>2625.06</v>
      </c>
      <c r="AA180" s="23">
        <f t="shared" si="53"/>
        <v>2751.69</v>
      </c>
      <c r="AB180" s="23">
        <f t="shared" si="54"/>
        <v>2392.08</v>
      </c>
      <c r="AC180" s="23">
        <f t="shared" si="55"/>
        <v>2820.17</v>
      </c>
      <c r="AD180" s="190">
        <f t="shared" si="60"/>
        <v>71.95</v>
      </c>
      <c r="AE180" s="372">
        <f t="shared" si="61"/>
        <v>0</v>
      </c>
    </row>
    <row r="181" spans="1:31" ht="15" customHeight="1" x14ac:dyDescent="0.2">
      <c r="A181" s="601"/>
      <c r="B181" s="10">
        <v>3</v>
      </c>
      <c r="C181" s="9">
        <f>'пятая ц.к.'!C181</f>
        <v>1397.33</v>
      </c>
      <c r="D181" s="191">
        <f>'пятая ц.к.'!D181</f>
        <v>53.61</v>
      </c>
      <c r="E181" s="191">
        <f>'пятая ц.к.'!E181</f>
        <v>0.05</v>
      </c>
      <c r="F181" s="71">
        <f>'пятая ц.к.'!F181</f>
        <v>4.8099999999999996</v>
      </c>
      <c r="G181" s="71">
        <f>'пятая ц.к.'!G181</f>
        <v>1018.54</v>
      </c>
      <c r="H181" s="71">
        <f>'пятая ц.к.'!H181</f>
        <v>343.8</v>
      </c>
      <c r="I181" s="71">
        <f>'пятая ц.к.'!I181</f>
        <v>343.8</v>
      </c>
      <c r="J181" s="71">
        <f t="shared" si="64"/>
        <v>898.22</v>
      </c>
      <c r="K181" s="71">
        <f t="shared" si="64"/>
        <v>1024.8500000000001</v>
      </c>
      <c r="L181" s="71">
        <f t="shared" si="64"/>
        <v>665.24</v>
      </c>
      <c r="M181" s="71">
        <f t="shared" si="64"/>
        <v>1093.33</v>
      </c>
      <c r="N181" s="23">
        <f t="shared" si="44"/>
        <v>3318.9</v>
      </c>
      <c r="O181" s="23">
        <f t="shared" si="45"/>
        <v>3445.53</v>
      </c>
      <c r="P181" s="23">
        <f t="shared" si="46"/>
        <v>3085.92</v>
      </c>
      <c r="Q181" s="23">
        <f t="shared" si="47"/>
        <v>3514.01</v>
      </c>
      <c r="R181" s="328">
        <f t="shared" si="56"/>
        <v>53.61</v>
      </c>
      <c r="S181" s="328">
        <f t="shared" si="57"/>
        <v>0.05</v>
      </c>
      <c r="T181" s="23">
        <f t="shared" si="48"/>
        <v>2644.16</v>
      </c>
      <c r="U181" s="23">
        <f t="shared" si="49"/>
        <v>2770.79</v>
      </c>
      <c r="V181" s="23">
        <f t="shared" si="50"/>
        <v>2411.1799999999998</v>
      </c>
      <c r="W181" s="23">
        <f t="shared" si="51"/>
        <v>2839.27</v>
      </c>
      <c r="X181" s="328">
        <f t="shared" si="58"/>
        <v>53.61</v>
      </c>
      <c r="Y181" s="328">
        <f t="shared" si="59"/>
        <v>0.05</v>
      </c>
      <c r="Z181" s="23">
        <f t="shared" si="52"/>
        <v>2644.16</v>
      </c>
      <c r="AA181" s="23">
        <f t="shared" si="53"/>
        <v>2770.79</v>
      </c>
      <c r="AB181" s="23">
        <f t="shared" si="54"/>
        <v>2411.1799999999998</v>
      </c>
      <c r="AC181" s="23">
        <f t="shared" si="55"/>
        <v>2839.27</v>
      </c>
      <c r="AD181" s="190">
        <f t="shared" si="60"/>
        <v>53.61</v>
      </c>
      <c r="AE181" s="372">
        <f t="shared" si="61"/>
        <v>0.05</v>
      </c>
    </row>
    <row r="182" spans="1:31" ht="15" customHeight="1" x14ac:dyDescent="0.2">
      <c r="A182" s="601"/>
      <c r="B182" s="10">
        <v>4</v>
      </c>
      <c r="C182" s="9">
        <f>'пятая ц.к.'!C182</f>
        <v>1498.41</v>
      </c>
      <c r="D182" s="191">
        <f>'пятая ц.к.'!D182</f>
        <v>47.72</v>
      </c>
      <c r="E182" s="191">
        <f>'пятая ц.к.'!E182</f>
        <v>0.05</v>
      </c>
      <c r="F182" s="71">
        <f>'пятая ц.к.'!F182</f>
        <v>4.8099999999999996</v>
      </c>
      <c r="G182" s="71">
        <f>'пятая ц.к.'!G182</f>
        <v>1018.54</v>
      </c>
      <c r="H182" s="71">
        <f>'пятая ц.к.'!H182</f>
        <v>343.8</v>
      </c>
      <c r="I182" s="71">
        <f>'пятая ц.к.'!I182</f>
        <v>343.8</v>
      </c>
      <c r="J182" s="71">
        <f t="shared" si="64"/>
        <v>898.22</v>
      </c>
      <c r="K182" s="71">
        <f t="shared" si="64"/>
        <v>1024.8500000000001</v>
      </c>
      <c r="L182" s="71">
        <f t="shared" si="64"/>
        <v>665.24</v>
      </c>
      <c r="M182" s="71">
        <f t="shared" si="64"/>
        <v>1093.33</v>
      </c>
      <c r="N182" s="23">
        <f t="shared" si="44"/>
        <v>3419.98</v>
      </c>
      <c r="O182" s="23">
        <f t="shared" si="45"/>
        <v>3546.61</v>
      </c>
      <c r="P182" s="23">
        <f t="shared" si="46"/>
        <v>3187</v>
      </c>
      <c r="Q182" s="23">
        <f t="shared" si="47"/>
        <v>3615.09</v>
      </c>
      <c r="R182" s="328">
        <f t="shared" si="56"/>
        <v>47.72</v>
      </c>
      <c r="S182" s="328">
        <f t="shared" si="57"/>
        <v>0.05</v>
      </c>
      <c r="T182" s="23">
        <f t="shared" si="48"/>
        <v>2745.24</v>
      </c>
      <c r="U182" s="23">
        <f t="shared" si="49"/>
        <v>2871.87</v>
      </c>
      <c r="V182" s="23">
        <f t="shared" si="50"/>
        <v>2512.2600000000002</v>
      </c>
      <c r="W182" s="23">
        <f t="shared" si="51"/>
        <v>2940.35</v>
      </c>
      <c r="X182" s="328">
        <f t="shared" si="58"/>
        <v>47.72</v>
      </c>
      <c r="Y182" s="328">
        <f t="shared" si="59"/>
        <v>0.05</v>
      </c>
      <c r="Z182" s="23">
        <f t="shared" si="52"/>
        <v>2745.24</v>
      </c>
      <c r="AA182" s="23">
        <f t="shared" si="53"/>
        <v>2871.87</v>
      </c>
      <c r="AB182" s="23">
        <f t="shared" si="54"/>
        <v>2512.2600000000002</v>
      </c>
      <c r="AC182" s="23">
        <f t="shared" si="55"/>
        <v>2940.35</v>
      </c>
      <c r="AD182" s="190">
        <f t="shared" si="60"/>
        <v>47.72</v>
      </c>
      <c r="AE182" s="372">
        <f t="shared" si="61"/>
        <v>0.05</v>
      </c>
    </row>
    <row r="183" spans="1:31" ht="15" customHeight="1" x14ac:dyDescent="0.2">
      <c r="A183" s="601"/>
      <c r="B183" s="10">
        <v>5</v>
      </c>
      <c r="C183" s="9">
        <f>'пятая ц.к.'!C183</f>
        <v>2122.54</v>
      </c>
      <c r="D183" s="191">
        <f>'пятая ц.к.'!D183</f>
        <v>0</v>
      </c>
      <c r="E183" s="191">
        <f>'пятая ц.к.'!E183</f>
        <v>218.25</v>
      </c>
      <c r="F183" s="71">
        <f>'пятая ц.к.'!F183</f>
        <v>4.8099999999999996</v>
      </c>
      <c r="G183" s="71">
        <f>'пятая ц.к.'!G183</f>
        <v>1018.54</v>
      </c>
      <c r="H183" s="71">
        <f>'пятая ц.к.'!H183</f>
        <v>343.8</v>
      </c>
      <c r="I183" s="71">
        <f>'пятая ц.к.'!I183</f>
        <v>343.8</v>
      </c>
      <c r="J183" s="71">
        <f t="shared" si="64"/>
        <v>898.22</v>
      </c>
      <c r="K183" s="71">
        <f t="shared" si="64"/>
        <v>1024.8500000000001</v>
      </c>
      <c r="L183" s="71">
        <f t="shared" si="64"/>
        <v>665.24</v>
      </c>
      <c r="M183" s="71">
        <f t="shared" si="64"/>
        <v>1093.33</v>
      </c>
      <c r="N183" s="23">
        <f t="shared" si="44"/>
        <v>4044.11</v>
      </c>
      <c r="O183" s="23">
        <f t="shared" si="45"/>
        <v>4170.74</v>
      </c>
      <c r="P183" s="23">
        <f t="shared" si="46"/>
        <v>3811.13</v>
      </c>
      <c r="Q183" s="23">
        <f t="shared" si="47"/>
        <v>4239.22</v>
      </c>
      <c r="R183" s="328">
        <f t="shared" si="56"/>
        <v>0</v>
      </c>
      <c r="S183" s="328">
        <f t="shared" si="57"/>
        <v>218.25</v>
      </c>
      <c r="T183" s="23">
        <f t="shared" si="48"/>
        <v>3369.37</v>
      </c>
      <c r="U183" s="23">
        <f t="shared" si="49"/>
        <v>3496</v>
      </c>
      <c r="V183" s="23">
        <f t="shared" si="50"/>
        <v>3136.39</v>
      </c>
      <c r="W183" s="23">
        <f t="shared" si="51"/>
        <v>3564.48</v>
      </c>
      <c r="X183" s="328">
        <f t="shared" si="58"/>
        <v>0</v>
      </c>
      <c r="Y183" s="328">
        <f t="shared" si="59"/>
        <v>218.25</v>
      </c>
      <c r="Z183" s="23">
        <f t="shared" si="52"/>
        <v>3369.37</v>
      </c>
      <c r="AA183" s="23">
        <f t="shared" si="53"/>
        <v>3496</v>
      </c>
      <c r="AB183" s="23">
        <f t="shared" si="54"/>
        <v>3136.39</v>
      </c>
      <c r="AC183" s="23">
        <f t="shared" si="55"/>
        <v>3564.48</v>
      </c>
      <c r="AD183" s="190">
        <f t="shared" si="60"/>
        <v>0</v>
      </c>
      <c r="AE183" s="372">
        <f t="shared" si="61"/>
        <v>218.25</v>
      </c>
    </row>
    <row r="184" spans="1:31" ht="15" customHeight="1" x14ac:dyDescent="0.2">
      <c r="A184" s="601"/>
      <c r="B184" s="10">
        <v>6</v>
      </c>
      <c r="C184" s="9">
        <f>'пятая ц.к.'!C184</f>
        <v>2278.39</v>
      </c>
      <c r="D184" s="191">
        <f>'пятая ц.к.'!D184</f>
        <v>0.26</v>
      </c>
      <c r="E184" s="191">
        <f>'пятая ц.к.'!E184</f>
        <v>28.31</v>
      </c>
      <c r="F184" s="71">
        <f>'пятая ц.к.'!F184</f>
        <v>4.8099999999999996</v>
      </c>
      <c r="G184" s="71">
        <f>'пятая ц.к.'!G184</f>
        <v>1018.54</v>
      </c>
      <c r="H184" s="71">
        <f>'пятая ц.к.'!H184</f>
        <v>343.8</v>
      </c>
      <c r="I184" s="71">
        <f>'пятая ц.к.'!I184</f>
        <v>343.8</v>
      </c>
      <c r="J184" s="71">
        <f t="shared" si="64"/>
        <v>898.22</v>
      </c>
      <c r="K184" s="71">
        <f t="shared" si="64"/>
        <v>1024.8500000000001</v>
      </c>
      <c r="L184" s="71">
        <f t="shared" si="64"/>
        <v>665.24</v>
      </c>
      <c r="M184" s="71">
        <f t="shared" si="64"/>
        <v>1093.33</v>
      </c>
      <c r="N184" s="23">
        <f t="shared" si="44"/>
        <v>4199.96</v>
      </c>
      <c r="O184" s="23">
        <f t="shared" si="45"/>
        <v>4326.59</v>
      </c>
      <c r="P184" s="23">
        <f t="shared" si="46"/>
        <v>3966.98</v>
      </c>
      <c r="Q184" s="23">
        <f t="shared" si="47"/>
        <v>4395.07</v>
      </c>
      <c r="R184" s="328">
        <f t="shared" si="56"/>
        <v>0.26</v>
      </c>
      <c r="S184" s="328">
        <f t="shared" si="57"/>
        <v>28.31</v>
      </c>
      <c r="T184" s="23">
        <f t="shared" si="48"/>
        <v>3525.22</v>
      </c>
      <c r="U184" s="23">
        <f t="shared" si="49"/>
        <v>3651.85</v>
      </c>
      <c r="V184" s="23">
        <f t="shared" si="50"/>
        <v>3292.24</v>
      </c>
      <c r="W184" s="23">
        <f t="shared" si="51"/>
        <v>3720.33</v>
      </c>
      <c r="X184" s="328">
        <f t="shared" si="58"/>
        <v>0.26</v>
      </c>
      <c r="Y184" s="328">
        <f t="shared" si="59"/>
        <v>28.31</v>
      </c>
      <c r="Z184" s="23">
        <f t="shared" si="52"/>
        <v>3525.22</v>
      </c>
      <c r="AA184" s="23">
        <f t="shared" si="53"/>
        <v>3651.85</v>
      </c>
      <c r="AB184" s="23">
        <f t="shared" si="54"/>
        <v>3292.24</v>
      </c>
      <c r="AC184" s="23">
        <f t="shared" si="55"/>
        <v>3720.33</v>
      </c>
      <c r="AD184" s="190">
        <f t="shared" si="60"/>
        <v>0.26</v>
      </c>
      <c r="AE184" s="372">
        <f t="shared" si="61"/>
        <v>28.31</v>
      </c>
    </row>
    <row r="185" spans="1:31" ht="15" customHeight="1" x14ac:dyDescent="0.2">
      <c r="A185" s="601"/>
      <c r="B185" s="10">
        <v>7</v>
      </c>
      <c r="C185" s="9">
        <f>'пятая ц.к.'!C185</f>
        <v>2345.25</v>
      </c>
      <c r="D185" s="191">
        <f>'пятая ц.к.'!D185</f>
        <v>220.99</v>
      </c>
      <c r="E185" s="191">
        <f>'пятая ц.к.'!E185</f>
        <v>0</v>
      </c>
      <c r="F185" s="71">
        <f>'пятая ц.к.'!F185</f>
        <v>4.8099999999999996</v>
      </c>
      <c r="G185" s="71">
        <f>'пятая ц.к.'!G185</f>
        <v>1018.54</v>
      </c>
      <c r="H185" s="71">
        <f>'пятая ц.к.'!H185</f>
        <v>343.8</v>
      </c>
      <c r="I185" s="71">
        <f>'пятая ц.к.'!I185</f>
        <v>343.8</v>
      </c>
      <c r="J185" s="71">
        <f t="shared" si="64"/>
        <v>898.22</v>
      </c>
      <c r="K185" s="71">
        <f t="shared" si="64"/>
        <v>1024.8500000000001</v>
      </c>
      <c r="L185" s="71">
        <f t="shared" si="64"/>
        <v>665.24</v>
      </c>
      <c r="M185" s="71">
        <f t="shared" si="64"/>
        <v>1093.33</v>
      </c>
      <c r="N185" s="23">
        <f t="shared" si="44"/>
        <v>4266.82</v>
      </c>
      <c r="O185" s="23">
        <f t="shared" si="45"/>
        <v>4393.45</v>
      </c>
      <c r="P185" s="23">
        <f t="shared" si="46"/>
        <v>4033.84</v>
      </c>
      <c r="Q185" s="23">
        <f t="shared" si="47"/>
        <v>4461.93</v>
      </c>
      <c r="R185" s="328">
        <f t="shared" si="56"/>
        <v>220.99</v>
      </c>
      <c r="S185" s="328">
        <f t="shared" si="57"/>
        <v>0</v>
      </c>
      <c r="T185" s="23">
        <f t="shared" si="48"/>
        <v>3592.08</v>
      </c>
      <c r="U185" s="23">
        <f t="shared" si="49"/>
        <v>3718.71</v>
      </c>
      <c r="V185" s="23">
        <f t="shared" si="50"/>
        <v>3359.1</v>
      </c>
      <c r="W185" s="23">
        <f t="shared" si="51"/>
        <v>3787.19</v>
      </c>
      <c r="X185" s="328">
        <f t="shared" si="58"/>
        <v>220.99</v>
      </c>
      <c r="Y185" s="328">
        <f t="shared" si="59"/>
        <v>0</v>
      </c>
      <c r="Z185" s="23">
        <f t="shared" si="52"/>
        <v>3592.08</v>
      </c>
      <c r="AA185" s="23">
        <f t="shared" si="53"/>
        <v>3718.71</v>
      </c>
      <c r="AB185" s="23">
        <f t="shared" si="54"/>
        <v>3359.1</v>
      </c>
      <c r="AC185" s="23">
        <f t="shared" si="55"/>
        <v>3787.19</v>
      </c>
      <c r="AD185" s="190">
        <f t="shared" si="60"/>
        <v>220.99</v>
      </c>
      <c r="AE185" s="372">
        <f t="shared" si="61"/>
        <v>0</v>
      </c>
    </row>
    <row r="186" spans="1:31" ht="15" customHeight="1" x14ac:dyDescent="0.2">
      <c r="A186" s="601"/>
      <c r="B186" s="10">
        <v>8</v>
      </c>
      <c r="C186" s="9">
        <f>'пятая ц.к.'!C186</f>
        <v>2590.64</v>
      </c>
      <c r="D186" s="191">
        <f>'пятая ц.к.'!D186</f>
        <v>149.32</v>
      </c>
      <c r="E186" s="191">
        <f>'пятая ц.к.'!E186</f>
        <v>0</v>
      </c>
      <c r="F186" s="71">
        <f>'пятая ц.к.'!F186</f>
        <v>4.8099999999999996</v>
      </c>
      <c r="G186" s="71">
        <f>'пятая ц.к.'!G186</f>
        <v>1018.54</v>
      </c>
      <c r="H186" s="71">
        <f>'пятая ц.к.'!H186</f>
        <v>343.8</v>
      </c>
      <c r="I186" s="71">
        <f>'пятая ц.к.'!I186</f>
        <v>343.8</v>
      </c>
      <c r="J186" s="71">
        <f t="shared" si="64"/>
        <v>898.22</v>
      </c>
      <c r="K186" s="71">
        <f t="shared" si="64"/>
        <v>1024.8500000000001</v>
      </c>
      <c r="L186" s="71">
        <f t="shared" si="64"/>
        <v>665.24</v>
      </c>
      <c r="M186" s="71">
        <f t="shared" si="64"/>
        <v>1093.33</v>
      </c>
      <c r="N186" s="23">
        <f t="shared" si="44"/>
        <v>4512.21</v>
      </c>
      <c r="O186" s="23">
        <f t="shared" si="45"/>
        <v>4638.84</v>
      </c>
      <c r="P186" s="23">
        <f t="shared" si="46"/>
        <v>4279.2299999999996</v>
      </c>
      <c r="Q186" s="23">
        <f t="shared" si="47"/>
        <v>4707.32</v>
      </c>
      <c r="R186" s="328">
        <f t="shared" si="56"/>
        <v>149.32</v>
      </c>
      <c r="S186" s="328">
        <f t="shared" si="57"/>
        <v>0</v>
      </c>
      <c r="T186" s="23">
        <f t="shared" si="48"/>
        <v>3837.47</v>
      </c>
      <c r="U186" s="23">
        <f t="shared" si="49"/>
        <v>3964.1</v>
      </c>
      <c r="V186" s="23">
        <f t="shared" si="50"/>
        <v>3604.49</v>
      </c>
      <c r="W186" s="23">
        <f t="shared" si="51"/>
        <v>4032.58</v>
      </c>
      <c r="X186" s="328">
        <f t="shared" si="58"/>
        <v>149.32</v>
      </c>
      <c r="Y186" s="328">
        <f t="shared" si="59"/>
        <v>0</v>
      </c>
      <c r="Z186" s="23">
        <f t="shared" si="52"/>
        <v>3837.47</v>
      </c>
      <c r="AA186" s="23">
        <f t="shared" si="53"/>
        <v>3964.1</v>
      </c>
      <c r="AB186" s="23">
        <f t="shared" si="54"/>
        <v>3604.49</v>
      </c>
      <c r="AC186" s="23">
        <f t="shared" si="55"/>
        <v>4032.58</v>
      </c>
      <c r="AD186" s="190">
        <f t="shared" si="60"/>
        <v>149.32</v>
      </c>
      <c r="AE186" s="372">
        <f t="shared" si="61"/>
        <v>0</v>
      </c>
    </row>
    <row r="187" spans="1:31" ht="15" customHeight="1" x14ac:dyDescent="0.2">
      <c r="A187" s="601"/>
      <c r="B187" s="10">
        <v>9</v>
      </c>
      <c r="C187" s="9">
        <f>'пятая ц.к.'!C187</f>
        <v>2629.82</v>
      </c>
      <c r="D187" s="191">
        <f>'пятая ц.к.'!D187</f>
        <v>231.14</v>
      </c>
      <c r="E187" s="191">
        <f>'пятая ц.к.'!E187</f>
        <v>0</v>
      </c>
      <c r="F187" s="71">
        <f>'пятая ц.к.'!F187</f>
        <v>4.8099999999999996</v>
      </c>
      <c r="G187" s="71">
        <f>'пятая ц.к.'!G187</f>
        <v>1018.54</v>
      </c>
      <c r="H187" s="71">
        <f>'пятая ц.к.'!H187</f>
        <v>343.8</v>
      </c>
      <c r="I187" s="71">
        <f>'пятая ц.к.'!I187</f>
        <v>343.8</v>
      </c>
      <c r="J187" s="71">
        <f t="shared" si="64"/>
        <v>898.22</v>
      </c>
      <c r="K187" s="71">
        <f t="shared" si="64"/>
        <v>1024.8500000000001</v>
      </c>
      <c r="L187" s="71">
        <f t="shared" si="64"/>
        <v>665.24</v>
      </c>
      <c r="M187" s="71">
        <f t="shared" si="64"/>
        <v>1093.33</v>
      </c>
      <c r="N187" s="23">
        <f t="shared" si="44"/>
        <v>4551.3900000000003</v>
      </c>
      <c r="O187" s="23">
        <f t="shared" si="45"/>
        <v>4678.0200000000004</v>
      </c>
      <c r="P187" s="23">
        <f t="shared" si="46"/>
        <v>4318.41</v>
      </c>
      <c r="Q187" s="23">
        <f t="shared" si="47"/>
        <v>4746.5</v>
      </c>
      <c r="R187" s="328">
        <f t="shared" si="56"/>
        <v>231.14</v>
      </c>
      <c r="S187" s="328">
        <f t="shared" si="57"/>
        <v>0</v>
      </c>
      <c r="T187" s="23">
        <f t="shared" si="48"/>
        <v>3876.65</v>
      </c>
      <c r="U187" s="23">
        <f t="shared" si="49"/>
        <v>4003.28</v>
      </c>
      <c r="V187" s="23">
        <f t="shared" si="50"/>
        <v>3643.67</v>
      </c>
      <c r="W187" s="23">
        <f t="shared" si="51"/>
        <v>4071.76</v>
      </c>
      <c r="X187" s="328">
        <f t="shared" si="58"/>
        <v>231.14</v>
      </c>
      <c r="Y187" s="328">
        <f t="shared" si="59"/>
        <v>0</v>
      </c>
      <c r="Z187" s="23">
        <f t="shared" si="52"/>
        <v>3876.65</v>
      </c>
      <c r="AA187" s="23">
        <f t="shared" si="53"/>
        <v>4003.28</v>
      </c>
      <c r="AB187" s="23">
        <f t="shared" si="54"/>
        <v>3643.67</v>
      </c>
      <c r="AC187" s="23">
        <f t="shared" si="55"/>
        <v>4071.76</v>
      </c>
      <c r="AD187" s="190">
        <f t="shared" si="60"/>
        <v>231.14</v>
      </c>
      <c r="AE187" s="372">
        <f t="shared" si="61"/>
        <v>0</v>
      </c>
    </row>
    <row r="188" spans="1:31" ht="15" customHeight="1" x14ac:dyDescent="0.2">
      <c r="A188" s="601"/>
      <c r="B188" s="10">
        <v>10</v>
      </c>
      <c r="C188" s="9">
        <f>'пятая ц.к.'!C188</f>
        <v>2594.46</v>
      </c>
      <c r="D188" s="191">
        <f>'пятая ц.к.'!D188</f>
        <v>176.69</v>
      </c>
      <c r="E188" s="191">
        <f>'пятая ц.к.'!E188</f>
        <v>0</v>
      </c>
      <c r="F188" s="71">
        <f>'пятая ц.к.'!F188</f>
        <v>4.8099999999999996</v>
      </c>
      <c r="G188" s="71">
        <f>'пятая ц.к.'!G188</f>
        <v>1018.54</v>
      </c>
      <c r="H188" s="71">
        <f>'пятая ц.к.'!H188</f>
        <v>343.8</v>
      </c>
      <c r="I188" s="71">
        <f>'пятая ц.к.'!I188</f>
        <v>343.8</v>
      </c>
      <c r="J188" s="71">
        <f t="shared" ref="J188:M203" si="65">J187</f>
        <v>898.22</v>
      </c>
      <c r="K188" s="71">
        <f t="shared" si="65"/>
        <v>1024.8500000000001</v>
      </c>
      <c r="L188" s="71">
        <f t="shared" si="65"/>
        <v>665.24</v>
      </c>
      <c r="M188" s="71">
        <f t="shared" si="65"/>
        <v>1093.33</v>
      </c>
      <c r="N188" s="23">
        <f t="shared" si="44"/>
        <v>4516.03</v>
      </c>
      <c r="O188" s="23">
        <f t="shared" si="45"/>
        <v>4642.66</v>
      </c>
      <c r="P188" s="23">
        <f t="shared" si="46"/>
        <v>4283.05</v>
      </c>
      <c r="Q188" s="23">
        <f t="shared" si="47"/>
        <v>4711.1400000000003</v>
      </c>
      <c r="R188" s="328">
        <f t="shared" si="56"/>
        <v>176.69</v>
      </c>
      <c r="S188" s="328">
        <f t="shared" si="57"/>
        <v>0</v>
      </c>
      <c r="T188" s="23">
        <f t="shared" si="48"/>
        <v>3841.29</v>
      </c>
      <c r="U188" s="23">
        <f t="shared" si="49"/>
        <v>3967.92</v>
      </c>
      <c r="V188" s="23">
        <f t="shared" si="50"/>
        <v>3608.31</v>
      </c>
      <c r="W188" s="23">
        <f t="shared" si="51"/>
        <v>4036.4</v>
      </c>
      <c r="X188" s="328">
        <f t="shared" si="58"/>
        <v>176.69</v>
      </c>
      <c r="Y188" s="328">
        <f t="shared" si="59"/>
        <v>0</v>
      </c>
      <c r="Z188" s="23">
        <f t="shared" si="52"/>
        <v>3841.29</v>
      </c>
      <c r="AA188" s="23">
        <f t="shared" si="53"/>
        <v>3967.92</v>
      </c>
      <c r="AB188" s="23">
        <f t="shared" si="54"/>
        <v>3608.31</v>
      </c>
      <c r="AC188" s="23">
        <f t="shared" si="55"/>
        <v>4036.4</v>
      </c>
      <c r="AD188" s="190">
        <f t="shared" si="60"/>
        <v>176.69</v>
      </c>
      <c r="AE188" s="372">
        <f t="shared" si="61"/>
        <v>0</v>
      </c>
    </row>
    <row r="189" spans="1:31" ht="15" customHeight="1" x14ac:dyDescent="0.2">
      <c r="A189" s="601"/>
      <c r="B189" s="10">
        <v>11</v>
      </c>
      <c r="C189" s="9">
        <f>'пятая ц.к.'!C189</f>
        <v>2581.04</v>
      </c>
      <c r="D189" s="191">
        <f>'пятая ц.к.'!D189</f>
        <v>273.07</v>
      </c>
      <c r="E189" s="191">
        <f>'пятая ц.к.'!E189</f>
        <v>0</v>
      </c>
      <c r="F189" s="71">
        <f>'пятая ц.к.'!F189</f>
        <v>4.8099999999999996</v>
      </c>
      <c r="G189" s="71">
        <f>'пятая ц.к.'!G189</f>
        <v>1018.54</v>
      </c>
      <c r="H189" s="71">
        <f>'пятая ц.к.'!H189</f>
        <v>343.8</v>
      </c>
      <c r="I189" s="71">
        <f>'пятая ц.к.'!I189</f>
        <v>343.8</v>
      </c>
      <c r="J189" s="71">
        <f t="shared" si="65"/>
        <v>898.22</v>
      </c>
      <c r="K189" s="71">
        <f t="shared" si="65"/>
        <v>1024.8500000000001</v>
      </c>
      <c r="L189" s="71">
        <f t="shared" si="65"/>
        <v>665.24</v>
      </c>
      <c r="M189" s="71">
        <f t="shared" si="65"/>
        <v>1093.33</v>
      </c>
      <c r="N189" s="23">
        <f t="shared" si="44"/>
        <v>4502.6099999999997</v>
      </c>
      <c r="O189" s="23">
        <f t="shared" si="45"/>
        <v>4629.24</v>
      </c>
      <c r="P189" s="23">
        <f t="shared" si="46"/>
        <v>4269.63</v>
      </c>
      <c r="Q189" s="23">
        <f t="shared" si="47"/>
        <v>4697.72</v>
      </c>
      <c r="R189" s="328">
        <f t="shared" si="56"/>
        <v>273.07</v>
      </c>
      <c r="S189" s="328">
        <f t="shared" si="57"/>
        <v>0</v>
      </c>
      <c r="T189" s="23">
        <f t="shared" si="48"/>
        <v>3827.87</v>
      </c>
      <c r="U189" s="23">
        <f t="shared" si="49"/>
        <v>3954.5</v>
      </c>
      <c r="V189" s="23">
        <f t="shared" si="50"/>
        <v>3594.89</v>
      </c>
      <c r="W189" s="23">
        <f t="shared" si="51"/>
        <v>4022.98</v>
      </c>
      <c r="X189" s="328">
        <f t="shared" si="58"/>
        <v>273.07</v>
      </c>
      <c r="Y189" s="328">
        <f t="shared" si="59"/>
        <v>0</v>
      </c>
      <c r="Z189" s="23">
        <f t="shared" si="52"/>
        <v>3827.87</v>
      </c>
      <c r="AA189" s="23">
        <f t="shared" si="53"/>
        <v>3954.5</v>
      </c>
      <c r="AB189" s="23">
        <f t="shared" si="54"/>
        <v>3594.89</v>
      </c>
      <c r="AC189" s="23">
        <f t="shared" si="55"/>
        <v>4022.98</v>
      </c>
      <c r="AD189" s="190">
        <f t="shared" si="60"/>
        <v>273.07</v>
      </c>
      <c r="AE189" s="372">
        <f t="shared" si="61"/>
        <v>0</v>
      </c>
    </row>
    <row r="190" spans="1:31" ht="15" customHeight="1" x14ac:dyDescent="0.2">
      <c r="A190" s="601"/>
      <c r="B190" s="10">
        <v>12</v>
      </c>
      <c r="C190" s="9">
        <f>'пятая ц.к.'!C190</f>
        <v>2553.89</v>
      </c>
      <c r="D190" s="191">
        <f>'пятая ц.к.'!D190</f>
        <v>562.75</v>
      </c>
      <c r="E190" s="191">
        <f>'пятая ц.к.'!E190</f>
        <v>0</v>
      </c>
      <c r="F190" s="71">
        <f>'пятая ц.к.'!F190</f>
        <v>4.8099999999999996</v>
      </c>
      <c r="G190" s="71">
        <f>'пятая ц.к.'!G190</f>
        <v>1018.54</v>
      </c>
      <c r="H190" s="71">
        <f>'пятая ц.к.'!H190</f>
        <v>343.8</v>
      </c>
      <c r="I190" s="71">
        <f>'пятая ц.к.'!I190</f>
        <v>343.8</v>
      </c>
      <c r="J190" s="71">
        <f t="shared" si="65"/>
        <v>898.22</v>
      </c>
      <c r="K190" s="71">
        <f t="shared" si="65"/>
        <v>1024.8500000000001</v>
      </c>
      <c r="L190" s="71">
        <f t="shared" si="65"/>
        <v>665.24</v>
      </c>
      <c r="M190" s="71">
        <f t="shared" si="65"/>
        <v>1093.33</v>
      </c>
      <c r="N190" s="23">
        <f t="shared" si="44"/>
        <v>4475.46</v>
      </c>
      <c r="O190" s="23">
        <f t="shared" si="45"/>
        <v>4602.09</v>
      </c>
      <c r="P190" s="23">
        <f t="shared" si="46"/>
        <v>4242.4799999999996</v>
      </c>
      <c r="Q190" s="23">
        <f t="shared" si="47"/>
        <v>4670.57</v>
      </c>
      <c r="R190" s="328">
        <f t="shared" si="56"/>
        <v>562.75</v>
      </c>
      <c r="S190" s="328">
        <f t="shared" si="57"/>
        <v>0</v>
      </c>
      <c r="T190" s="23">
        <f t="shared" si="48"/>
        <v>3800.72</v>
      </c>
      <c r="U190" s="23">
        <f t="shared" si="49"/>
        <v>3927.35</v>
      </c>
      <c r="V190" s="23">
        <f t="shared" si="50"/>
        <v>3567.74</v>
      </c>
      <c r="W190" s="23">
        <f t="shared" si="51"/>
        <v>3995.83</v>
      </c>
      <c r="X190" s="328">
        <f t="shared" si="58"/>
        <v>562.75</v>
      </c>
      <c r="Y190" s="328">
        <f t="shared" si="59"/>
        <v>0</v>
      </c>
      <c r="Z190" s="23">
        <f t="shared" si="52"/>
        <v>3800.72</v>
      </c>
      <c r="AA190" s="23">
        <f t="shared" si="53"/>
        <v>3927.35</v>
      </c>
      <c r="AB190" s="23">
        <f t="shared" si="54"/>
        <v>3567.74</v>
      </c>
      <c r="AC190" s="23">
        <f t="shared" si="55"/>
        <v>3995.83</v>
      </c>
      <c r="AD190" s="190">
        <f t="shared" si="60"/>
        <v>562.75</v>
      </c>
      <c r="AE190" s="372">
        <f t="shared" si="61"/>
        <v>0</v>
      </c>
    </row>
    <row r="191" spans="1:31" ht="15" customHeight="1" x14ac:dyDescent="0.2">
      <c r="A191" s="601"/>
      <c r="B191" s="10">
        <v>13</v>
      </c>
      <c r="C191" s="9">
        <f>'пятая ц.к.'!C191</f>
        <v>2567.9499999999998</v>
      </c>
      <c r="D191" s="191">
        <f>'пятая ц.к.'!D191</f>
        <v>128.99</v>
      </c>
      <c r="E191" s="191">
        <f>'пятая ц.к.'!E191</f>
        <v>0.13</v>
      </c>
      <c r="F191" s="71">
        <f>'пятая ц.к.'!F191</f>
        <v>4.8099999999999996</v>
      </c>
      <c r="G191" s="71">
        <f>'пятая ц.к.'!G191</f>
        <v>1018.54</v>
      </c>
      <c r="H191" s="71">
        <f>'пятая ц.к.'!H191</f>
        <v>343.8</v>
      </c>
      <c r="I191" s="71">
        <f>'пятая ц.к.'!I191</f>
        <v>343.8</v>
      </c>
      <c r="J191" s="71">
        <f t="shared" si="65"/>
        <v>898.22</v>
      </c>
      <c r="K191" s="71">
        <f t="shared" si="65"/>
        <v>1024.8500000000001</v>
      </c>
      <c r="L191" s="71">
        <f t="shared" si="65"/>
        <v>665.24</v>
      </c>
      <c r="M191" s="71">
        <f t="shared" si="65"/>
        <v>1093.33</v>
      </c>
      <c r="N191" s="23">
        <f t="shared" si="44"/>
        <v>4489.5200000000004</v>
      </c>
      <c r="O191" s="23">
        <f t="shared" si="45"/>
        <v>4616.1499999999996</v>
      </c>
      <c r="P191" s="23">
        <f t="shared" si="46"/>
        <v>4256.54</v>
      </c>
      <c r="Q191" s="23">
        <f t="shared" si="47"/>
        <v>4684.63</v>
      </c>
      <c r="R191" s="328">
        <f t="shared" si="56"/>
        <v>128.99</v>
      </c>
      <c r="S191" s="328">
        <f t="shared" si="57"/>
        <v>0.13</v>
      </c>
      <c r="T191" s="23">
        <f t="shared" si="48"/>
        <v>3814.78</v>
      </c>
      <c r="U191" s="23">
        <f t="shared" si="49"/>
        <v>3941.41</v>
      </c>
      <c r="V191" s="23">
        <f t="shared" si="50"/>
        <v>3581.8</v>
      </c>
      <c r="W191" s="23">
        <f t="shared" si="51"/>
        <v>4009.89</v>
      </c>
      <c r="X191" s="328">
        <f t="shared" si="58"/>
        <v>128.99</v>
      </c>
      <c r="Y191" s="328">
        <f t="shared" si="59"/>
        <v>0.13</v>
      </c>
      <c r="Z191" s="23">
        <f t="shared" si="52"/>
        <v>3814.78</v>
      </c>
      <c r="AA191" s="23">
        <f t="shared" si="53"/>
        <v>3941.41</v>
      </c>
      <c r="AB191" s="23">
        <f t="shared" si="54"/>
        <v>3581.8</v>
      </c>
      <c r="AC191" s="23">
        <f t="shared" si="55"/>
        <v>4009.89</v>
      </c>
      <c r="AD191" s="190">
        <f t="shared" si="60"/>
        <v>128.99</v>
      </c>
      <c r="AE191" s="372">
        <f t="shared" si="61"/>
        <v>0.13</v>
      </c>
    </row>
    <row r="192" spans="1:31" ht="15" customHeight="1" x14ac:dyDescent="0.2">
      <c r="A192" s="601"/>
      <c r="B192" s="10">
        <v>14</v>
      </c>
      <c r="C192" s="9">
        <f>'пятая ц.к.'!C192</f>
        <v>2569.2399999999998</v>
      </c>
      <c r="D192" s="191">
        <f>'пятая ц.к.'!D192</f>
        <v>345.72</v>
      </c>
      <c r="E192" s="191">
        <f>'пятая ц.к.'!E192</f>
        <v>0</v>
      </c>
      <c r="F192" s="71">
        <f>'пятая ц.к.'!F192</f>
        <v>4.8099999999999996</v>
      </c>
      <c r="G192" s="71">
        <f>'пятая ц.к.'!G192</f>
        <v>1018.54</v>
      </c>
      <c r="H192" s="71">
        <f>'пятая ц.к.'!H192</f>
        <v>343.8</v>
      </c>
      <c r="I192" s="71">
        <f>'пятая ц.к.'!I192</f>
        <v>343.8</v>
      </c>
      <c r="J192" s="71">
        <f t="shared" si="65"/>
        <v>898.22</v>
      </c>
      <c r="K192" s="71">
        <f t="shared" si="65"/>
        <v>1024.8500000000001</v>
      </c>
      <c r="L192" s="71">
        <f t="shared" si="65"/>
        <v>665.24</v>
      </c>
      <c r="M192" s="71">
        <f t="shared" si="65"/>
        <v>1093.33</v>
      </c>
      <c r="N192" s="23">
        <f t="shared" si="44"/>
        <v>4490.8100000000004</v>
      </c>
      <c r="O192" s="23">
        <f t="shared" si="45"/>
        <v>4617.4399999999996</v>
      </c>
      <c r="P192" s="23">
        <f t="shared" si="46"/>
        <v>4257.83</v>
      </c>
      <c r="Q192" s="23">
        <f t="shared" si="47"/>
        <v>4685.92</v>
      </c>
      <c r="R192" s="328">
        <f t="shared" si="56"/>
        <v>345.72</v>
      </c>
      <c r="S192" s="328">
        <f t="shared" si="57"/>
        <v>0</v>
      </c>
      <c r="T192" s="23">
        <f t="shared" si="48"/>
        <v>3816.07</v>
      </c>
      <c r="U192" s="23">
        <f t="shared" si="49"/>
        <v>3942.7</v>
      </c>
      <c r="V192" s="23">
        <f t="shared" si="50"/>
        <v>3583.09</v>
      </c>
      <c r="W192" s="23">
        <f t="shared" si="51"/>
        <v>4011.18</v>
      </c>
      <c r="X192" s="328">
        <f t="shared" si="58"/>
        <v>345.72</v>
      </c>
      <c r="Y192" s="328">
        <f t="shared" si="59"/>
        <v>0</v>
      </c>
      <c r="Z192" s="23">
        <f t="shared" si="52"/>
        <v>3816.07</v>
      </c>
      <c r="AA192" s="23">
        <f t="shared" si="53"/>
        <v>3942.7</v>
      </c>
      <c r="AB192" s="23">
        <f t="shared" si="54"/>
        <v>3583.09</v>
      </c>
      <c r="AC192" s="23">
        <f t="shared" si="55"/>
        <v>4011.18</v>
      </c>
      <c r="AD192" s="190">
        <f t="shared" si="60"/>
        <v>345.72</v>
      </c>
      <c r="AE192" s="372">
        <f t="shared" si="61"/>
        <v>0</v>
      </c>
    </row>
    <row r="193" spans="1:31" ht="15" customHeight="1" x14ac:dyDescent="0.2">
      <c r="A193" s="601"/>
      <c r="B193" s="10">
        <v>15</v>
      </c>
      <c r="C193" s="9">
        <f>'пятая ц.к.'!C193</f>
        <v>2585.2600000000002</v>
      </c>
      <c r="D193" s="191">
        <f>'пятая ц.к.'!D193</f>
        <v>202.91</v>
      </c>
      <c r="E193" s="191">
        <f>'пятая ц.к.'!E193</f>
        <v>0.05</v>
      </c>
      <c r="F193" s="71">
        <f>'пятая ц.к.'!F193</f>
        <v>4.8099999999999996</v>
      </c>
      <c r="G193" s="71">
        <f>'пятая ц.к.'!G193</f>
        <v>1018.54</v>
      </c>
      <c r="H193" s="71">
        <f>'пятая ц.к.'!H193</f>
        <v>343.8</v>
      </c>
      <c r="I193" s="71">
        <f>'пятая ц.к.'!I193</f>
        <v>343.8</v>
      </c>
      <c r="J193" s="71">
        <f t="shared" si="65"/>
        <v>898.22</v>
      </c>
      <c r="K193" s="71">
        <f t="shared" si="65"/>
        <v>1024.8500000000001</v>
      </c>
      <c r="L193" s="71">
        <f t="shared" si="65"/>
        <v>665.24</v>
      </c>
      <c r="M193" s="71">
        <f t="shared" si="65"/>
        <v>1093.33</v>
      </c>
      <c r="N193" s="23">
        <f t="shared" si="44"/>
        <v>4506.83</v>
      </c>
      <c r="O193" s="23">
        <f t="shared" si="45"/>
        <v>4633.46</v>
      </c>
      <c r="P193" s="23">
        <f t="shared" si="46"/>
        <v>4273.8500000000004</v>
      </c>
      <c r="Q193" s="23">
        <f t="shared" si="47"/>
        <v>4701.9399999999996</v>
      </c>
      <c r="R193" s="328">
        <f t="shared" si="56"/>
        <v>202.91</v>
      </c>
      <c r="S193" s="328">
        <f t="shared" si="57"/>
        <v>0.05</v>
      </c>
      <c r="T193" s="23">
        <f t="shared" si="48"/>
        <v>3832.09</v>
      </c>
      <c r="U193" s="23">
        <f t="shared" si="49"/>
        <v>3958.72</v>
      </c>
      <c r="V193" s="23">
        <f t="shared" si="50"/>
        <v>3599.11</v>
      </c>
      <c r="W193" s="23">
        <f t="shared" si="51"/>
        <v>4027.2</v>
      </c>
      <c r="X193" s="328">
        <f t="shared" si="58"/>
        <v>202.91</v>
      </c>
      <c r="Y193" s="328">
        <f t="shared" si="59"/>
        <v>0.05</v>
      </c>
      <c r="Z193" s="23">
        <f t="shared" si="52"/>
        <v>3832.09</v>
      </c>
      <c r="AA193" s="23">
        <f t="shared" si="53"/>
        <v>3958.72</v>
      </c>
      <c r="AB193" s="23">
        <f t="shared" si="54"/>
        <v>3599.11</v>
      </c>
      <c r="AC193" s="23">
        <f t="shared" si="55"/>
        <v>4027.2</v>
      </c>
      <c r="AD193" s="190">
        <f t="shared" si="60"/>
        <v>202.91</v>
      </c>
      <c r="AE193" s="372">
        <f t="shared" si="61"/>
        <v>0.05</v>
      </c>
    </row>
    <row r="194" spans="1:31" ht="15" customHeight="1" x14ac:dyDescent="0.2">
      <c r="A194" s="601"/>
      <c r="B194" s="10">
        <v>16</v>
      </c>
      <c r="C194" s="9">
        <f>'пятая ц.к.'!C194</f>
        <v>2602.4</v>
      </c>
      <c r="D194" s="191">
        <f>'пятая ц.к.'!D194</f>
        <v>155.71</v>
      </c>
      <c r="E194" s="191">
        <f>'пятая ц.к.'!E194</f>
        <v>0</v>
      </c>
      <c r="F194" s="71">
        <f>'пятая ц.к.'!F194</f>
        <v>4.8099999999999996</v>
      </c>
      <c r="G194" s="71">
        <f>'пятая ц.к.'!G194</f>
        <v>1018.54</v>
      </c>
      <c r="H194" s="71">
        <f>'пятая ц.к.'!H194</f>
        <v>343.8</v>
      </c>
      <c r="I194" s="71">
        <f>'пятая ц.к.'!I194</f>
        <v>343.8</v>
      </c>
      <c r="J194" s="71">
        <f t="shared" si="65"/>
        <v>898.22</v>
      </c>
      <c r="K194" s="71">
        <f t="shared" si="65"/>
        <v>1024.8500000000001</v>
      </c>
      <c r="L194" s="71">
        <f t="shared" si="65"/>
        <v>665.24</v>
      </c>
      <c r="M194" s="71">
        <f t="shared" si="65"/>
        <v>1093.33</v>
      </c>
      <c r="N194" s="23">
        <f t="shared" si="44"/>
        <v>4523.97</v>
      </c>
      <c r="O194" s="23">
        <f t="shared" si="45"/>
        <v>4650.6000000000004</v>
      </c>
      <c r="P194" s="23">
        <f t="shared" si="46"/>
        <v>4290.99</v>
      </c>
      <c r="Q194" s="23">
        <f t="shared" si="47"/>
        <v>4719.08</v>
      </c>
      <c r="R194" s="328">
        <f t="shared" si="56"/>
        <v>155.71</v>
      </c>
      <c r="S194" s="328">
        <f t="shared" si="57"/>
        <v>0</v>
      </c>
      <c r="T194" s="23">
        <f t="shared" si="48"/>
        <v>3849.23</v>
      </c>
      <c r="U194" s="23">
        <f t="shared" si="49"/>
        <v>3975.86</v>
      </c>
      <c r="V194" s="23">
        <f t="shared" si="50"/>
        <v>3616.25</v>
      </c>
      <c r="W194" s="23">
        <f t="shared" si="51"/>
        <v>4044.34</v>
      </c>
      <c r="X194" s="328">
        <f t="shared" si="58"/>
        <v>155.71</v>
      </c>
      <c r="Y194" s="328">
        <f t="shared" si="59"/>
        <v>0</v>
      </c>
      <c r="Z194" s="23">
        <f t="shared" si="52"/>
        <v>3849.23</v>
      </c>
      <c r="AA194" s="23">
        <f t="shared" si="53"/>
        <v>3975.86</v>
      </c>
      <c r="AB194" s="23">
        <f t="shared" si="54"/>
        <v>3616.25</v>
      </c>
      <c r="AC194" s="23">
        <f t="shared" si="55"/>
        <v>4044.34</v>
      </c>
      <c r="AD194" s="190">
        <f t="shared" si="60"/>
        <v>155.71</v>
      </c>
      <c r="AE194" s="372">
        <f t="shared" si="61"/>
        <v>0</v>
      </c>
    </row>
    <row r="195" spans="1:31" ht="15" customHeight="1" x14ac:dyDescent="0.2">
      <c r="A195" s="601"/>
      <c r="B195" s="10">
        <v>17</v>
      </c>
      <c r="C195" s="9">
        <f>'пятая ц.к.'!C195</f>
        <v>2657.68</v>
      </c>
      <c r="D195" s="191">
        <f>'пятая ц.к.'!D195</f>
        <v>335.33</v>
      </c>
      <c r="E195" s="191">
        <f>'пятая ц.к.'!E195</f>
        <v>0</v>
      </c>
      <c r="F195" s="71">
        <f>'пятая ц.к.'!F195</f>
        <v>4.8099999999999996</v>
      </c>
      <c r="G195" s="71">
        <f>'пятая ц.к.'!G195</f>
        <v>1018.54</v>
      </c>
      <c r="H195" s="71">
        <f>'пятая ц.к.'!H195</f>
        <v>343.8</v>
      </c>
      <c r="I195" s="71">
        <f>'пятая ц.к.'!I195</f>
        <v>343.8</v>
      </c>
      <c r="J195" s="71">
        <f t="shared" si="65"/>
        <v>898.22</v>
      </c>
      <c r="K195" s="71">
        <f t="shared" si="65"/>
        <v>1024.8500000000001</v>
      </c>
      <c r="L195" s="71">
        <f t="shared" si="65"/>
        <v>665.24</v>
      </c>
      <c r="M195" s="71">
        <f t="shared" si="65"/>
        <v>1093.33</v>
      </c>
      <c r="N195" s="23">
        <f t="shared" si="44"/>
        <v>4579.25</v>
      </c>
      <c r="O195" s="23">
        <f t="shared" si="45"/>
        <v>4705.88</v>
      </c>
      <c r="P195" s="23">
        <f t="shared" si="46"/>
        <v>4346.2700000000004</v>
      </c>
      <c r="Q195" s="23">
        <f t="shared" si="47"/>
        <v>4774.3599999999997</v>
      </c>
      <c r="R195" s="328">
        <f t="shared" si="56"/>
        <v>335.33</v>
      </c>
      <c r="S195" s="328">
        <f t="shared" si="57"/>
        <v>0</v>
      </c>
      <c r="T195" s="23">
        <f t="shared" si="48"/>
        <v>3904.51</v>
      </c>
      <c r="U195" s="23">
        <f t="shared" si="49"/>
        <v>4031.14</v>
      </c>
      <c r="V195" s="23">
        <f t="shared" si="50"/>
        <v>3671.53</v>
      </c>
      <c r="W195" s="23">
        <f t="shared" si="51"/>
        <v>4099.62</v>
      </c>
      <c r="X195" s="328">
        <f t="shared" si="58"/>
        <v>335.33</v>
      </c>
      <c r="Y195" s="328">
        <f t="shared" si="59"/>
        <v>0</v>
      </c>
      <c r="Z195" s="23">
        <f t="shared" si="52"/>
        <v>3904.51</v>
      </c>
      <c r="AA195" s="23">
        <f t="shared" si="53"/>
        <v>4031.14</v>
      </c>
      <c r="AB195" s="23">
        <f t="shared" si="54"/>
        <v>3671.53</v>
      </c>
      <c r="AC195" s="23">
        <f t="shared" si="55"/>
        <v>4099.62</v>
      </c>
      <c r="AD195" s="190">
        <f t="shared" si="60"/>
        <v>335.33</v>
      </c>
      <c r="AE195" s="372">
        <f t="shared" si="61"/>
        <v>0</v>
      </c>
    </row>
    <row r="196" spans="1:31" ht="15" customHeight="1" x14ac:dyDescent="0.2">
      <c r="A196" s="601"/>
      <c r="B196" s="10">
        <v>18</v>
      </c>
      <c r="C196" s="9">
        <f>'пятая ц.к.'!C196</f>
        <v>2701.44</v>
      </c>
      <c r="D196" s="191">
        <f>'пятая ц.к.'!D196</f>
        <v>0.12</v>
      </c>
      <c r="E196" s="191">
        <f>'пятая ц.к.'!E196</f>
        <v>48.21</v>
      </c>
      <c r="F196" s="71">
        <f>'пятая ц.к.'!F196</f>
        <v>4.8099999999999996</v>
      </c>
      <c r="G196" s="71">
        <f>'пятая ц.к.'!G196</f>
        <v>1018.54</v>
      </c>
      <c r="H196" s="71">
        <f>'пятая ц.к.'!H196</f>
        <v>343.8</v>
      </c>
      <c r="I196" s="71">
        <f>'пятая ц.к.'!I196</f>
        <v>343.8</v>
      </c>
      <c r="J196" s="71">
        <f t="shared" si="65"/>
        <v>898.22</v>
      </c>
      <c r="K196" s="71">
        <f t="shared" si="65"/>
        <v>1024.8500000000001</v>
      </c>
      <c r="L196" s="71">
        <f t="shared" si="65"/>
        <v>665.24</v>
      </c>
      <c r="M196" s="71">
        <f t="shared" si="65"/>
        <v>1093.33</v>
      </c>
      <c r="N196" s="23">
        <f t="shared" si="44"/>
        <v>4623.01</v>
      </c>
      <c r="O196" s="23">
        <f t="shared" si="45"/>
        <v>4749.6400000000003</v>
      </c>
      <c r="P196" s="23">
        <f t="shared" si="46"/>
        <v>4390.03</v>
      </c>
      <c r="Q196" s="23">
        <f t="shared" si="47"/>
        <v>4818.12</v>
      </c>
      <c r="R196" s="328">
        <f t="shared" si="56"/>
        <v>0.12</v>
      </c>
      <c r="S196" s="328">
        <f t="shared" si="57"/>
        <v>48.21</v>
      </c>
      <c r="T196" s="23">
        <f t="shared" si="48"/>
        <v>3948.27</v>
      </c>
      <c r="U196" s="23">
        <f t="shared" si="49"/>
        <v>4074.9</v>
      </c>
      <c r="V196" s="23">
        <f t="shared" si="50"/>
        <v>3715.29</v>
      </c>
      <c r="W196" s="23">
        <f t="shared" si="51"/>
        <v>4143.38</v>
      </c>
      <c r="X196" s="328">
        <f t="shared" si="58"/>
        <v>0.12</v>
      </c>
      <c r="Y196" s="328">
        <f t="shared" si="59"/>
        <v>48.21</v>
      </c>
      <c r="Z196" s="23">
        <f t="shared" si="52"/>
        <v>3948.27</v>
      </c>
      <c r="AA196" s="23">
        <f t="shared" si="53"/>
        <v>4074.9</v>
      </c>
      <c r="AB196" s="23">
        <f t="shared" si="54"/>
        <v>3715.29</v>
      </c>
      <c r="AC196" s="23">
        <f t="shared" si="55"/>
        <v>4143.38</v>
      </c>
      <c r="AD196" s="190">
        <f t="shared" si="60"/>
        <v>0.12</v>
      </c>
      <c r="AE196" s="372">
        <f t="shared" si="61"/>
        <v>48.21</v>
      </c>
    </row>
    <row r="197" spans="1:31" ht="15" customHeight="1" x14ac:dyDescent="0.2">
      <c r="A197" s="601"/>
      <c r="B197" s="10">
        <v>19</v>
      </c>
      <c r="C197" s="9">
        <f>'пятая ц.к.'!C197</f>
        <v>2668.09</v>
      </c>
      <c r="D197" s="191">
        <f>'пятая ц.к.'!D197</f>
        <v>0</v>
      </c>
      <c r="E197" s="191">
        <f>'пятая ц.к.'!E197</f>
        <v>142.16999999999999</v>
      </c>
      <c r="F197" s="71">
        <f>'пятая ц.к.'!F197</f>
        <v>4.8099999999999996</v>
      </c>
      <c r="G197" s="71">
        <f>'пятая ц.к.'!G197</f>
        <v>1018.54</v>
      </c>
      <c r="H197" s="71">
        <f>'пятая ц.к.'!H197</f>
        <v>343.8</v>
      </c>
      <c r="I197" s="71">
        <f>'пятая ц.к.'!I197</f>
        <v>343.8</v>
      </c>
      <c r="J197" s="71">
        <f t="shared" si="65"/>
        <v>898.22</v>
      </c>
      <c r="K197" s="71">
        <f t="shared" si="65"/>
        <v>1024.8500000000001</v>
      </c>
      <c r="L197" s="71">
        <f t="shared" si="65"/>
        <v>665.24</v>
      </c>
      <c r="M197" s="71">
        <f t="shared" si="65"/>
        <v>1093.33</v>
      </c>
      <c r="N197" s="23">
        <f t="shared" si="44"/>
        <v>4589.66</v>
      </c>
      <c r="O197" s="23">
        <f t="shared" si="45"/>
        <v>4716.29</v>
      </c>
      <c r="P197" s="23">
        <f t="shared" si="46"/>
        <v>4356.68</v>
      </c>
      <c r="Q197" s="23">
        <f t="shared" si="47"/>
        <v>4784.7700000000004</v>
      </c>
      <c r="R197" s="328">
        <f t="shared" si="56"/>
        <v>0</v>
      </c>
      <c r="S197" s="328">
        <f t="shared" si="57"/>
        <v>142.16999999999999</v>
      </c>
      <c r="T197" s="23">
        <f t="shared" si="48"/>
        <v>3914.92</v>
      </c>
      <c r="U197" s="23">
        <f t="shared" si="49"/>
        <v>4041.55</v>
      </c>
      <c r="V197" s="23">
        <f t="shared" si="50"/>
        <v>3681.94</v>
      </c>
      <c r="W197" s="23">
        <f t="shared" si="51"/>
        <v>4110.03</v>
      </c>
      <c r="X197" s="328">
        <f t="shared" si="58"/>
        <v>0</v>
      </c>
      <c r="Y197" s="328">
        <f t="shared" si="59"/>
        <v>142.16999999999999</v>
      </c>
      <c r="Z197" s="23">
        <f t="shared" si="52"/>
        <v>3914.92</v>
      </c>
      <c r="AA197" s="23">
        <f t="shared" si="53"/>
        <v>4041.55</v>
      </c>
      <c r="AB197" s="23">
        <f t="shared" si="54"/>
        <v>3681.94</v>
      </c>
      <c r="AC197" s="23">
        <f t="shared" si="55"/>
        <v>4110.03</v>
      </c>
      <c r="AD197" s="190">
        <f t="shared" si="60"/>
        <v>0</v>
      </c>
      <c r="AE197" s="372">
        <f t="shared" si="61"/>
        <v>142.16999999999999</v>
      </c>
    </row>
    <row r="198" spans="1:31" ht="15" customHeight="1" x14ac:dyDescent="0.2">
      <c r="A198" s="601"/>
      <c r="B198" s="10">
        <v>20</v>
      </c>
      <c r="C198" s="9">
        <f>'пятая ц.к.'!C198</f>
        <v>2578.42</v>
      </c>
      <c r="D198" s="191">
        <f>'пятая ц.к.'!D198</f>
        <v>0</v>
      </c>
      <c r="E198" s="191">
        <f>'пятая ц.к.'!E198</f>
        <v>228.69</v>
      </c>
      <c r="F198" s="71">
        <f>'пятая ц.к.'!F198</f>
        <v>4.8099999999999996</v>
      </c>
      <c r="G198" s="71">
        <f>'пятая ц.к.'!G198</f>
        <v>1018.54</v>
      </c>
      <c r="H198" s="71">
        <f>'пятая ц.к.'!H198</f>
        <v>343.8</v>
      </c>
      <c r="I198" s="71">
        <f>'пятая ц.к.'!I198</f>
        <v>343.8</v>
      </c>
      <c r="J198" s="71">
        <f t="shared" si="65"/>
        <v>898.22</v>
      </c>
      <c r="K198" s="71">
        <f t="shared" si="65"/>
        <v>1024.8500000000001</v>
      </c>
      <c r="L198" s="71">
        <f t="shared" si="65"/>
        <v>665.24</v>
      </c>
      <c r="M198" s="71">
        <f t="shared" si="65"/>
        <v>1093.33</v>
      </c>
      <c r="N198" s="23">
        <f t="shared" si="44"/>
        <v>4499.99</v>
      </c>
      <c r="O198" s="23">
        <f t="shared" si="45"/>
        <v>4626.62</v>
      </c>
      <c r="P198" s="23">
        <f t="shared" si="46"/>
        <v>4267.01</v>
      </c>
      <c r="Q198" s="23">
        <f t="shared" si="47"/>
        <v>4695.1000000000004</v>
      </c>
      <c r="R198" s="328">
        <f t="shared" si="56"/>
        <v>0</v>
      </c>
      <c r="S198" s="328">
        <f t="shared" si="57"/>
        <v>228.69</v>
      </c>
      <c r="T198" s="23">
        <f t="shared" si="48"/>
        <v>3825.25</v>
      </c>
      <c r="U198" s="23">
        <f t="shared" si="49"/>
        <v>3951.88</v>
      </c>
      <c r="V198" s="23">
        <f t="shared" si="50"/>
        <v>3592.27</v>
      </c>
      <c r="W198" s="23">
        <f t="shared" si="51"/>
        <v>4020.36</v>
      </c>
      <c r="X198" s="328">
        <f t="shared" si="58"/>
        <v>0</v>
      </c>
      <c r="Y198" s="328">
        <f t="shared" si="59"/>
        <v>228.69</v>
      </c>
      <c r="Z198" s="23">
        <f t="shared" si="52"/>
        <v>3825.25</v>
      </c>
      <c r="AA198" s="23">
        <f t="shared" si="53"/>
        <v>3951.88</v>
      </c>
      <c r="AB198" s="23">
        <f t="shared" si="54"/>
        <v>3592.27</v>
      </c>
      <c r="AC198" s="23">
        <f t="shared" si="55"/>
        <v>4020.36</v>
      </c>
      <c r="AD198" s="190">
        <f t="shared" si="60"/>
        <v>0</v>
      </c>
      <c r="AE198" s="372">
        <f t="shared" si="61"/>
        <v>228.69</v>
      </c>
    </row>
    <row r="199" spans="1:31" ht="15" customHeight="1" x14ac:dyDescent="0.2">
      <c r="A199" s="601"/>
      <c r="B199" s="10">
        <v>21</v>
      </c>
      <c r="C199" s="9">
        <f>'пятая ц.к.'!C199</f>
        <v>2551.2800000000002</v>
      </c>
      <c r="D199" s="191">
        <f>'пятая ц.к.'!D199</f>
        <v>0</v>
      </c>
      <c r="E199" s="191">
        <f>'пятая ц.к.'!E199</f>
        <v>419.83</v>
      </c>
      <c r="F199" s="71">
        <f>'пятая ц.к.'!F199</f>
        <v>4.8099999999999996</v>
      </c>
      <c r="G199" s="71">
        <f>'пятая ц.к.'!G199</f>
        <v>1018.54</v>
      </c>
      <c r="H199" s="71">
        <f>'пятая ц.к.'!H199</f>
        <v>343.8</v>
      </c>
      <c r="I199" s="71">
        <f>'пятая ц.к.'!I199</f>
        <v>343.8</v>
      </c>
      <c r="J199" s="71">
        <f t="shared" si="65"/>
        <v>898.22</v>
      </c>
      <c r="K199" s="71">
        <f t="shared" si="65"/>
        <v>1024.8500000000001</v>
      </c>
      <c r="L199" s="71">
        <f t="shared" si="65"/>
        <v>665.24</v>
      </c>
      <c r="M199" s="71">
        <f t="shared" si="65"/>
        <v>1093.33</v>
      </c>
      <c r="N199" s="23">
        <f t="shared" si="44"/>
        <v>4472.8500000000004</v>
      </c>
      <c r="O199" s="23">
        <f t="shared" si="45"/>
        <v>4599.4799999999996</v>
      </c>
      <c r="P199" s="23">
        <f t="shared" si="46"/>
        <v>4239.87</v>
      </c>
      <c r="Q199" s="23">
        <f t="shared" si="47"/>
        <v>4667.96</v>
      </c>
      <c r="R199" s="328">
        <f t="shared" si="56"/>
        <v>0</v>
      </c>
      <c r="S199" s="328">
        <f t="shared" si="57"/>
        <v>419.83</v>
      </c>
      <c r="T199" s="23">
        <f t="shared" si="48"/>
        <v>3798.11</v>
      </c>
      <c r="U199" s="23">
        <f t="shared" si="49"/>
        <v>3924.74</v>
      </c>
      <c r="V199" s="23">
        <f t="shared" si="50"/>
        <v>3565.13</v>
      </c>
      <c r="W199" s="23">
        <f t="shared" si="51"/>
        <v>3993.22</v>
      </c>
      <c r="X199" s="328">
        <f t="shared" si="58"/>
        <v>0</v>
      </c>
      <c r="Y199" s="328">
        <f t="shared" si="59"/>
        <v>419.83</v>
      </c>
      <c r="Z199" s="23">
        <f t="shared" si="52"/>
        <v>3798.11</v>
      </c>
      <c r="AA199" s="23">
        <f t="shared" si="53"/>
        <v>3924.74</v>
      </c>
      <c r="AB199" s="23">
        <f t="shared" si="54"/>
        <v>3565.13</v>
      </c>
      <c r="AC199" s="23">
        <f t="shared" si="55"/>
        <v>3993.22</v>
      </c>
      <c r="AD199" s="190">
        <f t="shared" si="60"/>
        <v>0</v>
      </c>
      <c r="AE199" s="372">
        <f t="shared" si="61"/>
        <v>419.83</v>
      </c>
    </row>
    <row r="200" spans="1:31" ht="15" customHeight="1" x14ac:dyDescent="0.2">
      <c r="A200" s="601"/>
      <c r="B200" s="10">
        <v>22</v>
      </c>
      <c r="C200" s="9">
        <f>'пятая ц.к.'!C200</f>
        <v>2294.0300000000002</v>
      </c>
      <c r="D200" s="191">
        <f>'пятая ц.к.'!D200</f>
        <v>0</v>
      </c>
      <c r="E200" s="191">
        <f>'пятая ц.к.'!E200</f>
        <v>153.37</v>
      </c>
      <c r="F200" s="71">
        <f>'пятая ц.к.'!F200</f>
        <v>4.8099999999999996</v>
      </c>
      <c r="G200" s="71">
        <f>'пятая ц.к.'!G200</f>
        <v>1018.54</v>
      </c>
      <c r="H200" s="71">
        <f>'пятая ц.к.'!H200</f>
        <v>343.8</v>
      </c>
      <c r="I200" s="71">
        <f>'пятая ц.к.'!I200</f>
        <v>343.8</v>
      </c>
      <c r="J200" s="71">
        <f t="shared" si="65"/>
        <v>898.22</v>
      </c>
      <c r="K200" s="71">
        <f t="shared" si="65"/>
        <v>1024.8500000000001</v>
      </c>
      <c r="L200" s="71">
        <f t="shared" si="65"/>
        <v>665.24</v>
      </c>
      <c r="M200" s="71">
        <f t="shared" si="65"/>
        <v>1093.33</v>
      </c>
      <c r="N200" s="23">
        <f t="shared" si="44"/>
        <v>4215.6000000000004</v>
      </c>
      <c r="O200" s="23">
        <f t="shared" si="45"/>
        <v>4342.2299999999996</v>
      </c>
      <c r="P200" s="23">
        <f t="shared" si="46"/>
        <v>3982.62</v>
      </c>
      <c r="Q200" s="23">
        <f t="shared" si="47"/>
        <v>4410.71</v>
      </c>
      <c r="R200" s="328">
        <f t="shared" si="56"/>
        <v>0</v>
      </c>
      <c r="S200" s="328">
        <f t="shared" si="57"/>
        <v>153.37</v>
      </c>
      <c r="T200" s="23">
        <f t="shared" si="48"/>
        <v>3540.86</v>
      </c>
      <c r="U200" s="23">
        <f t="shared" si="49"/>
        <v>3667.49</v>
      </c>
      <c r="V200" s="23">
        <f t="shared" si="50"/>
        <v>3307.88</v>
      </c>
      <c r="W200" s="23">
        <f t="shared" si="51"/>
        <v>3735.97</v>
      </c>
      <c r="X200" s="328">
        <f t="shared" si="58"/>
        <v>0</v>
      </c>
      <c r="Y200" s="328">
        <f t="shared" si="59"/>
        <v>153.37</v>
      </c>
      <c r="Z200" s="23">
        <f t="shared" si="52"/>
        <v>3540.86</v>
      </c>
      <c r="AA200" s="23">
        <f t="shared" si="53"/>
        <v>3667.49</v>
      </c>
      <c r="AB200" s="23">
        <f t="shared" si="54"/>
        <v>3307.88</v>
      </c>
      <c r="AC200" s="23">
        <f t="shared" si="55"/>
        <v>3735.97</v>
      </c>
      <c r="AD200" s="190">
        <f t="shared" si="60"/>
        <v>0</v>
      </c>
      <c r="AE200" s="372">
        <f t="shared" si="61"/>
        <v>153.37</v>
      </c>
    </row>
    <row r="201" spans="1:31" ht="15" customHeight="1" x14ac:dyDescent="0.2">
      <c r="A201" s="602"/>
      <c r="B201" s="10">
        <v>23</v>
      </c>
      <c r="C201" s="9">
        <f>'пятая ц.к.'!C201</f>
        <v>2208.23</v>
      </c>
      <c r="D201" s="191">
        <f>'пятая ц.к.'!D201</f>
        <v>0.08</v>
      </c>
      <c r="E201" s="191">
        <f>'пятая ц.к.'!E201</f>
        <v>138.56</v>
      </c>
      <c r="F201" s="71">
        <f>'пятая ц.к.'!F201</f>
        <v>4.8099999999999996</v>
      </c>
      <c r="G201" s="71">
        <f>'пятая ц.к.'!G201</f>
        <v>1018.54</v>
      </c>
      <c r="H201" s="71">
        <f>'пятая ц.к.'!H201</f>
        <v>343.8</v>
      </c>
      <c r="I201" s="71">
        <f>'пятая ц.к.'!I201</f>
        <v>343.8</v>
      </c>
      <c r="J201" s="71">
        <f t="shared" si="65"/>
        <v>898.22</v>
      </c>
      <c r="K201" s="71">
        <f t="shared" si="65"/>
        <v>1024.8500000000001</v>
      </c>
      <c r="L201" s="71">
        <f t="shared" si="65"/>
        <v>665.24</v>
      </c>
      <c r="M201" s="71">
        <f t="shared" si="65"/>
        <v>1093.33</v>
      </c>
      <c r="N201" s="23">
        <f t="shared" si="44"/>
        <v>4129.8</v>
      </c>
      <c r="O201" s="23">
        <f t="shared" si="45"/>
        <v>4256.43</v>
      </c>
      <c r="P201" s="23">
        <f t="shared" si="46"/>
        <v>3896.82</v>
      </c>
      <c r="Q201" s="23">
        <f t="shared" si="47"/>
        <v>4324.91</v>
      </c>
      <c r="R201" s="328">
        <f t="shared" si="56"/>
        <v>0.08</v>
      </c>
      <c r="S201" s="328">
        <f t="shared" si="57"/>
        <v>138.56</v>
      </c>
      <c r="T201" s="23">
        <f t="shared" si="48"/>
        <v>3455.06</v>
      </c>
      <c r="U201" s="23">
        <f t="shared" si="49"/>
        <v>3581.69</v>
      </c>
      <c r="V201" s="23">
        <f t="shared" si="50"/>
        <v>3222.08</v>
      </c>
      <c r="W201" s="23">
        <f t="shared" si="51"/>
        <v>3650.17</v>
      </c>
      <c r="X201" s="328">
        <f t="shared" si="58"/>
        <v>0.08</v>
      </c>
      <c r="Y201" s="328">
        <f t="shared" si="59"/>
        <v>138.56</v>
      </c>
      <c r="Z201" s="23">
        <f t="shared" si="52"/>
        <v>3455.06</v>
      </c>
      <c r="AA201" s="23">
        <f t="shared" si="53"/>
        <v>3581.69</v>
      </c>
      <c r="AB201" s="23">
        <f t="shared" si="54"/>
        <v>3222.08</v>
      </c>
      <c r="AC201" s="23">
        <f t="shared" si="55"/>
        <v>3650.17</v>
      </c>
      <c r="AD201" s="190">
        <f t="shared" si="60"/>
        <v>0.08</v>
      </c>
      <c r="AE201" s="372">
        <f t="shared" si="61"/>
        <v>138.56</v>
      </c>
    </row>
    <row r="202" spans="1:31" ht="15" customHeight="1" x14ac:dyDescent="0.2">
      <c r="A202" s="600">
        <f>'третья ц.к.'!A202:A225</f>
        <v>45605</v>
      </c>
      <c r="B202" s="10">
        <v>0</v>
      </c>
      <c r="C202" s="9">
        <f>'пятая ц.к.'!C202</f>
        <v>1764.87</v>
      </c>
      <c r="D202" s="191">
        <f>'пятая ц.к.'!D202</f>
        <v>178.25</v>
      </c>
      <c r="E202" s="191">
        <f>'пятая ц.к.'!E202</f>
        <v>0</v>
      </c>
      <c r="F202" s="71">
        <f>'пятая ц.к.'!F202</f>
        <v>4.8099999999999996</v>
      </c>
      <c r="G202" s="71">
        <f>'пятая ц.к.'!G202</f>
        <v>1018.54</v>
      </c>
      <c r="H202" s="71">
        <f>'пятая ц.к.'!H202</f>
        <v>343.8</v>
      </c>
      <c r="I202" s="71">
        <f>'пятая ц.к.'!I202</f>
        <v>343.8</v>
      </c>
      <c r="J202" s="71">
        <f t="shared" si="65"/>
        <v>898.22</v>
      </c>
      <c r="K202" s="71">
        <f t="shared" si="65"/>
        <v>1024.8500000000001</v>
      </c>
      <c r="L202" s="71">
        <f t="shared" si="65"/>
        <v>665.24</v>
      </c>
      <c r="M202" s="71">
        <f t="shared" si="65"/>
        <v>1093.33</v>
      </c>
      <c r="N202" s="23">
        <f t="shared" ref="N202:N265" si="66">ROUND($C202+$F202+$G202+J202,2)</f>
        <v>3686.44</v>
      </c>
      <c r="O202" s="23">
        <f t="shared" ref="O202:O265" si="67">ROUND($C202+$F202+$G202+K202,2)</f>
        <v>3813.07</v>
      </c>
      <c r="P202" s="23">
        <f t="shared" ref="P202:P265" si="68">ROUND($C202+$F202+$G202+L202,2)</f>
        <v>3453.46</v>
      </c>
      <c r="Q202" s="23">
        <f t="shared" ref="Q202:Q265" si="69">ROUND($C202+$F202+$G202+M202,2)</f>
        <v>3881.55</v>
      </c>
      <c r="R202" s="328">
        <f t="shared" si="56"/>
        <v>178.25</v>
      </c>
      <c r="S202" s="328">
        <f t="shared" si="57"/>
        <v>0</v>
      </c>
      <c r="T202" s="23">
        <f t="shared" ref="T202:T265" si="70">ROUND($C202+$F202+$H202+J202,2)</f>
        <v>3011.7</v>
      </c>
      <c r="U202" s="23">
        <f t="shared" ref="U202:U265" si="71">ROUND($C202+$F202+$H202+K202,2)</f>
        <v>3138.33</v>
      </c>
      <c r="V202" s="23">
        <f t="shared" ref="V202:V265" si="72">ROUND($C202+$F202+$H202+L202,2)</f>
        <v>2778.72</v>
      </c>
      <c r="W202" s="23">
        <f t="shared" ref="W202:W265" si="73">ROUND($C202+$F202+$H202+M202,2)</f>
        <v>3206.81</v>
      </c>
      <c r="X202" s="328">
        <f t="shared" si="58"/>
        <v>178.25</v>
      </c>
      <c r="Y202" s="328">
        <f t="shared" si="59"/>
        <v>0</v>
      </c>
      <c r="Z202" s="23">
        <f t="shared" ref="Z202:Z265" si="74">ROUND($C202+$F202+$I202+J202,2)</f>
        <v>3011.7</v>
      </c>
      <c r="AA202" s="23">
        <f t="shared" ref="AA202:AA265" si="75">ROUND($C202+$F202+$I202+K202,2)</f>
        <v>3138.33</v>
      </c>
      <c r="AB202" s="23">
        <f t="shared" ref="AB202:AB265" si="76">ROUND($C202+$F202+$I202+L202,2)</f>
        <v>2778.72</v>
      </c>
      <c r="AC202" s="23">
        <f t="shared" ref="AC202:AC265" si="77">ROUND($C202+$F202+$I202+M202,2)</f>
        <v>3206.81</v>
      </c>
      <c r="AD202" s="190">
        <f t="shared" si="60"/>
        <v>178.25</v>
      </c>
      <c r="AE202" s="372">
        <f t="shared" si="61"/>
        <v>0</v>
      </c>
    </row>
    <row r="203" spans="1:31" ht="15" customHeight="1" x14ac:dyDescent="0.2">
      <c r="A203" s="601"/>
      <c r="B203" s="10">
        <v>1</v>
      </c>
      <c r="C203" s="9">
        <f>'пятая ц.к.'!C203</f>
        <v>1457.54</v>
      </c>
      <c r="D203" s="191">
        <f>'пятая ц.к.'!D203</f>
        <v>445.92</v>
      </c>
      <c r="E203" s="191">
        <f>'пятая ц.к.'!E203</f>
        <v>0</v>
      </c>
      <c r="F203" s="71">
        <f>'пятая ц.к.'!F203</f>
        <v>4.8099999999999996</v>
      </c>
      <c r="G203" s="71">
        <f>'пятая ц.к.'!G203</f>
        <v>1018.54</v>
      </c>
      <c r="H203" s="71">
        <f>'пятая ц.к.'!H203</f>
        <v>343.8</v>
      </c>
      <c r="I203" s="71">
        <f>'пятая ц.к.'!I203</f>
        <v>343.8</v>
      </c>
      <c r="J203" s="71">
        <f t="shared" si="65"/>
        <v>898.22</v>
      </c>
      <c r="K203" s="71">
        <f t="shared" si="65"/>
        <v>1024.8500000000001</v>
      </c>
      <c r="L203" s="71">
        <f t="shared" si="65"/>
        <v>665.24</v>
      </c>
      <c r="M203" s="71">
        <f t="shared" si="65"/>
        <v>1093.33</v>
      </c>
      <c r="N203" s="23">
        <f t="shared" si="66"/>
        <v>3379.11</v>
      </c>
      <c r="O203" s="23">
        <f t="shared" si="67"/>
        <v>3505.74</v>
      </c>
      <c r="P203" s="23">
        <f t="shared" si="68"/>
        <v>3146.13</v>
      </c>
      <c r="Q203" s="23">
        <f t="shared" si="69"/>
        <v>3574.22</v>
      </c>
      <c r="R203" s="328">
        <f t="shared" ref="R203:R266" si="78">D203</f>
        <v>445.92</v>
      </c>
      <c r="S203" s="328">
        <f t="shared" ref="S203:S266" si="79">E203</f>
        <v>0</v>
      </c>
      <c r="T203" s="23">
        <f t="shared" si="70"/>
        <v>2704.37</v>
      </c>
      <c r="U203" s="23">
        <f t="shared" si="71"/>
        <v>2831</v>
      </c>
      <c r="V203" s="23">
        <f t="shared" si="72"/>
        <v>2471.39</v>
      </c>
      <c r="W203" s="23">
        <f t="shared" si="73"/>
        <v>2899.48</v>
      </c>
      <c r="X203" s="328">
        <f t="shared" ref="X203:X266" si="80">D203</f>
        <v>445.92</v>
      </c>
      <c r="Y203" s="328">
        <f t="shared" ref="Y203:Y266" si="81">E203</f>
        <v>0</v>
      </c>
      <c r="Z203" s="23">
        <f t="shared" si="74"/>
        <v>2704.37</v>
      </c>
      <c r="AA203" s="23">
        <f t="shared" si="75"/>
        <v>2831</v>
      </c>
      <c r="AB203" s="23">
        <f t="shared" si="76"/>
        <v>2471.39</v>
      </c>
      <c r="AC203" s="23">
        <f t="shared" si="77"/>
        <v>2899.48</v>
      </c>
      <c r="AD203" s="190">
        <f t="shared" ref="AD203:AD266" si="82">D203</f>
        <v>445.92</v>
      </c>
      <c r="AE203" s="372">
        <f t="shared" ref="AE203:AE266" si="83">E203</f>
        <v>0</v>
      </c>
    </row>
    <row r="204" spans="1:31" ht="15" customHeight="1" x14ac:dyDescent="0.2">
      <c r="A204" s="601"/>
      <c r="B204" s="10">
        <v>2</v>
      </c>
      <c r="C204" s="9">
        <f>'пятая ц.к.'!C204</f>
        <v>1379.14</v>
      </c>
      <c r="D204" s="191">
        <f>'пятая ц.к.'!D204</f>
        <v>37.520000000000003</v>
      </c>
      <c r="E204" s="191">
        <f>'пятая ц.к.'!E204</f>
        <v>0</v>
      </c>
      <c r="F204" s="71">
        <f>'пятая ц.к.'!F204</f>
        <v>4.8099999999999996</v>
      </c>
      <c r="G204" s="71">
        <f>'пятая ц.к.'!G204</f>
        <v>1018.54</v>
      </c>
      <c r="H204" s="71">
        <f>'пятая ц.к.'!H204</f>
        <v>343.8</v>
      </c>
      <c r="I204" s="71">
        <f>'пятая ц.к.'!I204</f>
        <v>343.8</v>
      </c>
      <c r="J204" s="71">
        <f t="shared" ref="J204:M219" si="84">J203</f>
        <v>898.22</v>
      </c>
      <c r="K204" s="71">
        <f t="shared" si="84"/>
        <v>1024.8500000000001</v>
      </c>
      <c r="L204" s="71">
        <f t="shared" si="84"/>
        <v>665.24</v>
      </c>
      <c r="M204" s="71">
        <f t="shared" si="84"/>
        <v>1093.33</v>
      </c>
      <c r="N204" s="23">
        <f t="shared" si="66"/>
        <v>3300.71</v>
      </c>
      <c r="O204" s="23">
        <f t="shared" si="67"/>
        <v>3427.34</v>
      </c>
      <c r="P204" s="23">
        <f t="shared" si="68"/>
        <v>3067.73</v>
      </c>
      <c r="Q204" s="23">
        <f t="shared" si="69"/>
        <v>3495.82</v>
      </c>
      <c r="R204" s="328">
        <f t="shared" si="78"/>
        <v>37.520000000000003</v>
      </c>
      <c r="S204" s="328">
        <f t="shared" si="79"/>
        <v>0</v>
      </c>
      <c r="T204" s="23">
        <f t="shared" si="70"/>
        <v>2625.97</v>
      </c>
      <c r="U204" s="23">
        <f t="shared" si="71"/>
        <v>2752.6</v>
      </c>
      <c r="V204" s="23">
        <f t="shared" si="72"/>
        <v>2392.9899999999998</v>
      </c>
      <c r="W204" s="23">
        <f t="shared" si="73"/>
        <v>2821.08</v>
      </c>
      <c r="X204" s="328">
        <f t="shared" si="80"/>
        <v>37.520000000000003</v>
      </c>
      <c r="Y204" s="328">
        <f t="shared" si="81"/>
        <v>0</v>
      </c>
      <c r="Z204" s="23">
        <f t="shared" si="74"/>
        <v>2625.97</v>
      </c>
      <c r="AA204" s="23">
        <f t="shared" si="75"/>
        <v>2752.6</v>
      </c>
      <c r="AB204" s="23">
        <f t="shared" si="76"/>
        <v>2392.9899999999998</v>
      </c>
      <c r="AC204" s="23">
        <f t="shared" si="77"/>
        <v>2821.08</v>
      </c>
      <c r="AD204" s="190">
        <f t="shared" si="82"/>
        <v>37.520000000000003</v>
      </c>
      <c r="AE204" s="372">
        <f t="shared" si="83"/>
        <v>0</v>
      </c>
    </row>
    <row r="205" spans="1:31" ht="15" customHeight="1" x14ac:dyDescent="0.2">
      <c r="A205" s="601"/>
      <c r="B205" s="10">
        <v>3</v>
      </c>
      <c r="C205" s="9">
        <f>'пятая ц.к.'!C205</f>
        <v>1370.82</v>
      </c>
      <c r="D205" s="191">
        <f>'пятая ц.к.'!D205</f>
        <v>9.57</v>
      </c>
      <c r="E205" s="191">
        <f>'пятая ц.к.'!E205</f>
        <v>0</v>
      </c>
      <c r="F205" s="71">
        <f>'пятая ц.к.'!F205</f>
        <v>4.8099999999999996</v>
      </c>
      <c r="G205" s="71">
        <f>'пятая ц.к.'!G205</f>
        <v>1018.54</v>
      </c>
      <c r="H205" s="71">
        <f>'пятая ц.к.'!H205</f>
        <v>343.8</v>
      </c>
      <c r="I205" s="71">
        <f>'пятая ц.к.'!I205</f>
        <v>343.8</v>
      </c>
      <c r="J205" s="71">
        <f t="shared" si="84"/>
        <v>898.22</v>
      </c>
      <c r="K205" s="71">
        <f t="shared" si="84"/>
        <v>1024.8500000000001</v>
      </c>
      <c r="L205" s="71">
        <f t="shared" si="84"/>
        <v>665.24</v>
      </c>
      <c r="M205" s="71">
        <f t="shared" si="84"/>
        <v>1093.33</v>
      </c>
      <c r="N205" s="23">
        <f t="shared" si="66"/>
        <v>3292.39</v>
      </c>
      <c r="O205" s="23">
        <f t="shared" si="67"/>
        <v>3419.02</v>
      </c>
      <c r="P205" s="23">
        <f t="shared" si="68"/>
        <v>3059.41</v>
      </c>
      <c r="Q205" s="23">
        <f t="shared" si="69"/>
        <v>3487.5</v>
      </c>
      <c r="R205" s="328">
        <f t="shared" si="78"/>
        <v>9.57</v>
      </c>
      <c r="S205" s="328">
        <f t="shared" si="79"/>
        <v>0</v>
      </c>
      <c r="T205" s="23">
        <f t="shared" si="70"/>
        <v>2617.65</v>
      </c>
      <c r="U205" s="23">
        <f t="shared" si="71"/>
        <v>2744.28</v>
      </c>
      <c r="V205" s="23">
        <f t="shared" si="72"/>
        <v>2384.67</v>
      </c>
      <c r="W205" s="23">
        <f t="shared" si="73"/>
        <v>2812.76</v>
      </c>
      <c r="X205" s="328">
        <f t="shared" si="80"/>
        <v>9.57</v>
      </c>
      <c r="Y205" s="328">
        <f t="shared" si="81"/>
        <v>0</v>
      </c>
      <c r="Z205" s="23">
        <f t="shared" si="74"/>
        <v>2617.65</v>
      </c>
      <c r="AA205" s="23">
        <f t="shared" si="75"/>
        <v>2744.28</v>
      </c>
      <c r="AB205" s="23">
        <f t="shared" si="76"/>
        <v>2384.67</v>
      </c>
      <c r="AC205" s="23">
        <f t="shared" si="77"/>
        <v>2812.76</v>
      </c>
      <c r="AD205" s="190">
        <f t="shared" si="82"/>
        <v>9.57</v>
      </c>
      <c r="AE205" s="372">
        <f t="shared" si="83"/>
        <v>0</v>
      </c>
    </row>
    <row r="206" spans="1:31" ht="15" customHeight="1" x14ac:dyDescent="0.2">
      <c r="A206" s="601"/>
      <c r="B206" s="10">
        <v>4</v>
      </c>
      <c r="C206" s="9">
        <f>'пятая ц.к.'!C206</f>
        <v>1392.39</v>
      </c>
      <c r="D206" s="191">
        <f>'пятая ц.к.'!D206</f>
        <v>177.28</v>
      </c>
      <c r="E206" s="191">
        <f>'пятая ц.к.'!E206</f>
        <v>0</v>
      </c>
      <c r="F206" s="71">
        <f>'пятая ц.к.'!F206</f>
        <v>4.8099999999999996</v>
      </c>
      <c r="G206" s="71">
        <f>'пятая ц.к.'!G206</f>
        <v>1018.54</v>
      </c>
      <c r="H206" s="71">
        <f>'пятая ц.к.'!H206</f>
        <v>343.8</v>
      </c>
      <c r="I206" s="71">
        <f>'пятая ц.к.'!I206</f>
        <v>343.8</v>
      </c>
      <c r="J206" s="71">
        <f t="shared" si="84"/>
        <v>898.22</v>
      </c>
      <c r="K206" s="71">
        <f t="shared" si="84"/>
        <v>1024.8500000000001</v>
      </c>
      <c r="L206" s="71">
        <f t="shared" si="84"/>
        <v>665.24</v>
      </c>
      <c r="M206" s="71">
        <f t="shared" si="84"/>
        <v>1093.33</v>
      </c>
      <c r="N206" s="23">
        <f t="shared" si="66"/>
        <v>3313.96</v>
      </c>
      <c r="O206" s="23">
        <f t="shared" si="67"/>
        <v>3440.59</v>
      </c>
      <c r="P206" s="23">
        <f t="shared" si="68"/>
        <v>3080.98</v>
      </c>
      <c r="Q206" s="23">
        <f t="shared" si="69"/>
        <v>3509.07</v>
      </c>
      <c r="R206" s="328">
        <f t="shared" si="78"/>
        <v>177.28</v>
      </c>
      <c r="S206" s="328">
        <f t="shared" si="79"/>
        <v>0</v>
      </c>
      <c r="T206" s="23">
        <f t="shared" si="70"/>
        <v>2639.22</v>
      </c>
      <c r="U206" s="23">
        <f t="shared" si="71"/>
        <v>2765.85</v>
      </c>
      <c r="V206" s="23">
        <f t="shared" si="72"/>
        <v>2406.2399999999998</v>
      </c>
      <c r="W206" s="23">
        <f t="shared" si="73"/>
        <v>2834.33</v>
      </c>
      <c r="X206" s="328">
        <f t="shared" si="80"/>
        <v>177.28</v>
      </c>
      <c r="Y206" s="328">
        <f t="shared" si="81"/>
        <v>0</v>
      </c>
      <c r="Z206" s="23">
        <f t="shared" si="74"/>
        <v>2639.22</v>
      </c>
      <c r="AA206" s="23">
        <f t="shared" si="75"/>
        <v>2765.85</v>
      </c>
      <c r="AB206" s="23">
        <f t="shared" si="76"/>
        <v>2406.2399999999998</v>
      </c>
      <c r="AC206" s="23">
        <f t="shared" si="77"/>
        <v>2834.33</v>
      </c>
      <c r="AD206" s="190">
        <f t="shared" si="82"/>
        <v>177.28</v>
      </c>
      <c r="AE206" s="372">
        <f t="shared" si="83"/>
        <v>0</v>
      </c>
    </row>
    <row r="207" spans="1:31" ht="15" customHeight="1" x14ac:dyDescent="0.2">
      <c r="A207" s="601"/>
      <c r="B207" s="10">
        <v>5</v>
      </c>
      <c r="C207" s="9">
        <f>'пятая ц.к.'!C207</f>
        <v>1608.88</v>
      </c>
      <c r="D207" s="191">
        <f>'пятая ц.к.'!D207</f>
        <v>401.94</v>
      </c>
      <c r="E207" s="191">
        <f>'пятая ц.к.'!E207</f>
        <v>0</v>
      </c>
      <c r="F207" s="71">
        <f>'пятая ц.к.'!F207</f>
        <v>4.8099999999999996</v>
      </c>
      <c r="G207" s="71">
        <f>'пятая ц.к.'!G207</f>
        <v>1018.54</v>
      </c>
      <c r="H207" s="71">
        <f>'пятая ц.к.'!H207</f>
        <v>343.8</v>
      </c>
      <c r="I207" s="71">
        <f>'пятая ц.к.'!I207</f>
        <v>343.8</v>
      </c>
      <c r="J207" s="71">
        <f t="shared" si="84"/>
        <v>898.22</v>
      </c>
      <c r="K207" s="71">
        <f t="shared" si="84"/>
        <v>1024.8500000000001</v>
      </c>
      <c r="L207" s="71">
        <f t="shared" si="84"/>
        <v>665.24</v>
      </c>
      <c r="M207" s="71">
        <f t="shared" si="84"/>
        <v>1093.33</v>
      </c>
      <c r="N207" s="23">
        <f t="shared" si="66"/>
        <v>3530.45</v>
      </c>
      <c r="O207" s="23">
        <f t="shared" si="67"/>
        <v>3657.08</v>
      </c>
      <c r="P207" s="23">
        <f t="shared" si="68"/>
        <v>3297.47</v>
      </c>
      <c r="Q207" s="23">
        <f t="shared" si="69"/>
        <v>3725.56</v>
      </c>
      <c r="R207" s="328">
        <f t="shared" si="78"/>
        <v>401.94</v>
      </c>
      <c r="S207" s="328">
        <f t="shared" si="79"/>
        <v>0</v>
      </c>
      <c r="T207" s="23">
        <f t="shared" si="70"/>
        <v>2855.71</v>
      </c>
      <c r="U207" s="23">
        <f t="shared" si="71"/>
        <v>2982.34</v>
      </c>
      <c r="V207" s="23">
        <f t="shared" si="72"/>
        <v>2622.73</v>
      </c>
      <c r="W207" s="23">
        <f t="shared" si="73"/>
        <v>3050.82</v>
      </c>
      <c r="X207" s="328">
        <f t="shared" si="80"/>
        <v>401.94</v>
      </c>
      <c r="Y207" s="328">
        <f t="shared" si="81"/>
        <v>0</v>
      </c>
      <c r="Z207" s="23">
        <f t="shared" si="74"/>
        <v>2855.71</v>
      </c>
      <c r="AA207" s="23">
        <f t="shared" si="75"/>
        <v>2982.34</v>
      </c>
      <c r="AB207" s="23">
        <f t="shared" si="76"/>
        <v>2622.73</v>
      </c>
      <c r="AC207" s="23">
        <f t="shared" si="77"/>
        <v>3050.82</v>
      </c>
      <c r="AD207" s="190">
        <f t="shared" si="82"/>
        <v>401.94</v>
      </c>
      <c r="AE207" s="372">
        <f t="shared" si="83"/>
        <v>0</v>
      </c>
    </row>
    <row r="208" spans="1:31" ht="15" customHeight="1" x14ac:dyDescent="0.2">
      <c r="A208" s="601"/>
      <c r="B208" s="10">
        <v>6</v>
      </c>
      <c r="C208" s="9">
        <f>'пятая ц.к.'!C208</f>
        <v>1984.27</v>
      </c>
      <c r="D208" s="191">
        <f>'пятая ц.к.'!D208</f>
        <v>16.100000000000001</v>
      </c>
      <c r="E208" s="191">
        <f>'пятая ц.к.'!E208</f>
        <v>0</v>
      </c>
      <c r="F208" s="71">
        <f>'пятая ц.к.'!F208</f>
        <v>4.8099999999999996</v>
      </c>
      <c r="G208" s="71">
        <f>'пятая ц.к.'!G208</f>
        <v>1018.54</v>
      </c>
      <c r="H208" s="71">
        <f>'пятая ц.к.'!H208</f>
        <v>343.8</v>
      </c>
      <c r="I208" s="71">
        <f>'пятая ц.к.'!I208</f>
        <v>343.8</v>
      </c>
      <c r="J208" s="71">
        <f t="shared" si="84"/>
        <v>898.22</v>
      </c>
      <c r="K208" s="71">
        <f t="shared" si="84"/>
        <v>1024.8500000000001</v>
      </c>
      <c r="L208" s="71">
        <f t="shared" si="84"/>
        <v>665.24</v>
      </c>
      <c r="M208" s="71">
        <f t="shared" si="84"/>
        <v>1093.33</v>
      </c>
      <c r="N208" s="23">
        <f t="shared" si="66"/>
        <v>3905.84</v>
      </c>
      <c r="O208" s="23">
        <f t="shared" si="67"/>
        <v>4032.47</v>
      </c>
      <c r="P208" s="23">
        <f t="shared" si="68"/>
        <v>3672.86</v>
      </c>
      <c r="Q208" s="23">
        <f t="shared" si="69"/>
        <v>4100.95</v>
      </c>
      <c r="R208" s="328">
        <f t="shared" si="78"/>
        <v>16.100000000000001</v>
      </c>
      <c r="S208" s="328">
        <f t="shared" si="79"/>
        <v>0</v>
      </c>
      <c r="T208" s="23">
        <f t="shared" si="70"/>
        <v>3231.1</v>
      </c>
      <c r="U208" s="23">
        <f t="shared" si="71"/>
        <v>3357.73</v>
      </c>
      <c r="V208" s="23">
        <f t="shared" si="72"/>
        <v>2998.12</v>
      </c>
      <c r="W208" s="23">
        <f t="shared" si="73"/>
        <v>3426.21</v>
      </c>
      <c r="X208" s="328">
        <f t="shared" si="80"/>
        <v>16.100000000000001</v>
      </c>
      <c r="Y208" s="328">
        <f t="shared" si="81"/>
        <v>0</v>
      </c>
      <c r="Z208" s="23">
        <f t="shared" si="74"/>
        <v>3231.1</v>
      </c>
      <c r="AA208" s="23">
        <f t="shared" si="75"/>
        <v>3357.73</v>
      </c>
      <c r="AB208" s="23">
        <f t="shared" si="76"/>
        <v>2998.12</v>
      </c>
      <c r="AC208" s="23">
        <f t="shared" si="77"/>
        <v>3426.21</v>
      </c>
      <c r="AD208" s="190">
        <f t="shared" si="82"/>
        <v>16.100000000000001</v>
      </c>
      <c r="AE208" s="372">
        <f t="shared" si="83"/>
        <v>0</v>
      </c>
    </row>
    <row r="209" spans="1:31" ht="15" customHeight="1" x14ac:dyDescent="0.2">
      <c r="A209" s="601"/>
      <c r="B209" s="10">
        <v>7</v>
      </c>
      <c r="C209" s="9">
        <f>'пятая ц.к.'!C209</f>
        <v>2061.77</v>
      </c>
      <c r="D209" s="191">
        <f>'пятая ц.к.'!D209</f>
        <v>120.91</v>
      </c>
      <c r="E209" s="191">
        <f>'пятая ц.к.'!E209</f>
        <v>0</v>
      </c>
      <c r="F209" s="71">
        <f>'пятая ц.к.'!F209</f>
        <v>4.8099999999999996</v>
      </c>
      <c r="G209" s="71">
        <f>'пятая ц.к.'!G209</f>
        <v>1018.54</v>
      </c>
      <c r="H209" s="71">
        <f>'пятая ц.к.'!H209</f>
        <v>343.8</v>
      </c>
      <c r="I209" s="71">
        <f>'пятая ц.к.'!I209</f>
        <v>343.8</v>
      </c>
      <c r="J209" s="71">
        <f t="shared" si="84"/>
        <v>898.22</v>
      </c>
      <c r="K209" s="71">
        <f t="shared" si="84"/>
        <v>1024.8500000000001</v>
      </c>
      <c r="L209" s="71">
        <f t="shared" si="84"/>
        <v>665.24</v>
      </c>
      <c r="M209" s="71">
        <f t="shared" si="84"/>
        <v>1093.33</v>
      </c>
      <c r="N209" s="23">
        <f t="shared" si="66"/>
        <v>3983.34</v>
      </c>
      <c r="O209" s="23">
        <f t="shared" si="67"/>
        <v>4109.97</v>
      </c>
      <c r="P209" s="23">
        <f t="shared" si="68"/>
        <v>3750.36</v>
      </c>
      <c r="Q209" s="23">
        <f t="shared" si="69"/>
        <v>4178.45</v>
      </c>
      <c r="R209" s="328">
        <f t="shared" si="78"/>
        <v>120.91</v>
      </c>
      <c r="S209" s="328">
        <f t="shared" si="79"/>
        <v>0</v>
      </c>
      <c r="T209" s="23">
        <f t="shared" si="70"/>
        <v>3308.6</v>
      </c>
      <c r="U209" s="23">
        <f t="shared" si="71"/>
        <v>3435.23</v>
      </c>
      <c r="V209" s="23">
        <f t="shared" si="72"/>
        <v>3075.62</v>
      </c>
      <c r="W209" s="23">
        <f t="shared" si="73"/>
        <v>3503.71</v>
      </c>
      <c r="X209" s="328">
        <f t="shared" si="80"/>
        <v>120.91</v>
      </c>
      <c r="Y209" s="328">
        <f t="shared" si="81"/>
        <v>0</v>
      </c>
      <c r="Z209" s="23">
        <f t="shared" si="74"/>
        <v>3308.6</v>
      </c>
      <c r="AA209" s="23">
        <f t="shared" si="75"/>
        <v>3435.23</v>
      </c>
      <c r="AB209" s="23">
        <f t="shared" si="76"/>
        <v>3075.62</v>
      </c>
      <c r="AC209" s="23">
        <f t="shared" si="77"/>
        <v>3503.71</v>
      </c>
      <c r="AD209" s="190">
        <f t="shared" si="82"/>
        <v>120.91</v>
      </c>
      <c r="AE209" s="372">
        <f t="shared" si="83"/>
        <v>0</v>
      </c>
    </row>
    <row r="210" spans="1:31" ht="15" customHeight="1" x14ac:dyDescent="0.2">
      <c r="A210" s="601"/>
      <c r="B210" s="10">
        <v>8</v>
      </c>
      <c r="C210" s="9">
        <f>'пятая ц.к.'!C210</f>
        <v>2222.88</v>
      </c>
      <c r="D210" s="191">
        <f>'пятая ц.к.'!D210</f>
        <v>201.94</v>
      </c>
      <c r="E210" s="191">
        <f>'пятая ц.к.'!E210</f>
        <v>0</v>
      </c>
      <c r="F210" s="71">
        <f>'пятая ц.к.'!F210</f>
        <v>4.8099999999999996</v>
      </c>
      <c r="G210" s="71">
        <f>'пятая ц.к.'!G210</f>
        <v>1018.54</v>
      </c>
      <c r="H210" s="71">
        <f>'пятая ц.к.'!H210</f>
        <v>343.8</v>
      </c>
      <c r="I210" s="71">
        <f>'пятая ц.к.'!I210</f>
        <v>343.8</v>
      </c>
      <c r="J210" s="71">
        <f t="shared" si="84"/>
        <v>898.22</v>
      </c>
      <c r="K210" s="71">
        <f t="shared" si="84"/>
        <v>1024.8500000000001</v>
      </c>
      <c r="L210" s="71">
        <f t="shared" si="84"/>
        <v>665.24</v>
      </c>
      <c r="M210" s="71">
        <f t="shared" si="84"/>
        <v>1093.33</v>
      </c>
      <c r="N210" s="23">
        <f t="shared" si="66"/>
        <v>4144.45</v>
      </c>
      <c r="O210" s="23">
        <f t="shared" si="67"/>
        <v>4271.08</v>
      </c>
      <c r="P210" s="23">
        <f t="shared" si="68"/>
        <v>3911.47</v>
      </c>
      <c r="Q210" s="23">
        <f t="shared" si="69"/>
        <v>4339.5600000000004</v>
      </c>
      <c r="R210" s="328">
        <f t="shared" si="78"/>
        <v>201.94</v>
      </c>
      <c r="S210" s="328">
        <f t="shared" si="79"/>
        <v>0</v>
      </c>
      <c r="T210" s="23">
        <f t="shared" si="70"/>
        <v>3469.71</v>
      </c>
      <c r="U210" s="23">
        <f t="shared" si="71"/>
        <v>3596.34</v>
      </c>
      <c r="V210" s="23">
        <f t="shared" si="72"/>
        <v>3236.73</v>
      </c>
      <c r="W210" s="23">
        <f t="shared" si="73"/>
        <v>3664.82</v>
      </c>
      <c r="X210" s="328">
        <f t="shared" si="80"/>
        <v>201.94</v>
      </c>
      <c r="Y210" s="328">
        <f t="shared" si="81"/>
        <v>0</v>
      </c>
      <c r="Z210" s="23">
        <f t="shared" si="74"/>
        <v>3469.71</v>
      </c>
      <c r="AA210" s="23">
        <f t="shared" si="75"/>
        <v>3596.34</v>
      </c>
      <c r="AB210" s="23">
        <f t="shared" si="76"/>
        <v>3236.73</v>
      </c>
      <c r="AC210" s="23">
        <f t="shared" si="77"/>
        <v>3664.82</v>
      </c>
      <c r="AD210" s="190">
        <f t="shared" si="82"/>
        <v>201.94</v>
      </c>
      <c r="AE210" s="372">
        <f t="shared" si="83"/>
        <v>0</v>
      </c>
    </row>
    <row r="211" spans="1:31" ht="15" customHeight="1" x14ac:dyDescent="0.2">
      <c r="A211" s="601"/>
      <c r="B211" s="10">
        <v>9</v>
      </c>
      <c r="C211" s="9">
        <f>'пятая ц.к.'!C211</f>
        <v>2397.62</v>
      </c>
      <c r="D211" s="191">
        <f>'пятая ц.к.'!D211</f>
        <v>96.31</v>
      </c>
      <c r="E211" s="191">
        <f>'пятая ц.к.'!E211</f>
        <v>0</v>
      </c>
      <c r="F211" s="71">
        <f>'пятая ц.к.'!F211</f>
        <v>4.8099999999999996</v>
      </c>
      <c r="G211" s="71">
        <f>'пятая ц.к.'!G211</f>
        <v>1018.54</v>
      </c>
      <c r="H211" s="71">
        <f>'пятая ц.к.'!H211</f>
        <v>343.8</v>
      </c>
      <c r="I211" s="71">
        <f>'пятая ц.к.'!I211</f>
        <v>343.8</v>
      </c>
      <c r="J211" s="71">
        <f t="shared" si="84"/>
        <v>898.22</v>
      </c>
      <c r="K211" s="71">
        <f t="shared" si="84"/>
        <v>1024.8500000000001</v>
      </c>
      <c r="L211" s="71">
        <f t="shared" si="84"/>
        <v>665.24</v>
      </c>
      <c r="M211" s="71">
        <f t="shared" si="84"/>
        <v>1093.33</v>
      </c>
      <c r="N211" s="23">
        <f t="shared" si="66"/>
        <v>4319.1899999999996</v>
      </c>
      <c r="O211" s="23">
        <f t="shared" si="67"/>
        <v>4445.82</v>
      </c>
      <c r="P211" s="23">
        <f t="shared" si="68"/>
        <v>4086.21</v>
      </c>
      <c r="Q211" s="23">
        <f t="shared" si="69"/>
        <v>4514.3</v>
      </c>
      <c r="R211" s="328">
        <f t="shared" si="78"/>
        <v>96.31</v>
      </c>
      <c r="S211" s="328">
        <f t="shared" si="79"/>
        <v>0</v>
      </c>
      <c r="T211" s="23">
        <f t="shared" si="70"/>
        <v>3644.45</v>
      </c>
      <c r="U211" s="23">
        <f t="shared" si="71"/>
        <v>3771.08</v>
      </c>
      <c r="V211" s="23">
        <f t="shared" si="72"/>
        <v>3411.47</v>
      </c>
      <c r="W211" s="23">
        <f t="shared" si="73"/>
        <v>3839.56</v>
      </c>
      <c r="X211" s="328">
        <f t="shared" si="80"/>
        <v>96.31</v>
      </c>
      <c r="Y211" s="328">
        <f t="shared" si="81"/>
        <v>0</v>
      </c>
      <c r="Z211" s="23">
        <f t="shared" si="74"/>
        <v>3644.45</v>
      </c>
      <c r="AA211" s="23">
        <f t="shared" si="75"/>
        <v>3771.08</v>
      </c>
      <c r="AB211" s="23">
        <f t="shared" si="76"/>
        <v>3411.47</v>
      </c>
      <c r="AC211" s="23">
        <f t="shared" si="77"/>
        <v>3839.56</v>
      </c>
      <c r="AD211" s="190">
        <f t="shared" si="82"/>
        <v>96.31</v>
      </c>
      <c r="AE211" s="372">
        <f t="shared" si="83"/>
        <v>0</v>
      </c>
    </row>
    <row r="212" spans="1:31" ht="15" customHeight="1" x14ac:dyDescent="0.2">
      <c r="A212" s="601"/>
      <c r="B212" s="10">
        <v>10</v>
      </c>
      <c r="C212" s="9">
        <f>'пятая ц.к.'!C212</f>
        <v>2355.4899999999998</v>
      </c>
      <c r="D212" s="191">
        <f>'пятая ц.к.'!D212</f>
        <v>52.96</v>
      </c>
      <c r="E212" s="191">
        <f>'пятая ц.к.'!E212</f>
        <v>0</v>
      </c>
      <c r="F212" s="71">
        <f>'пятая ц.к.'!F212</f>
        <v>4.8099999999999996</v>
      </c>
      <c r="G212" s="71">
        <f>'пятая ц.к.'!G212</f>
        <v>1018.54</v>
      </c>
      <c r="H212" s="71">
        <f>'пятая ц.к.'!H212</f>
        <v>343.8</v>
      </c>
      <c r="I212" s="71">
        <f>'пятая ц.к.'!I212</f>
        <v>343.8</v>
      </c>
      <c r="J212" s="71">
        <f t="shared" si="84"/>
        <v>898.22</v>
      </c>
      <c r="K212" s="71">
        <f t="shared" si="84"/>
        <v>1024.8500000000001</v>
      </c>
      <c r="L212" s="71">
        <f t="shared" si="84"/>
        <v>665.24</v>
      </c>
      <c r="M212" s="71">
        <f t="shared" si="84"/>
        <v>1093.33</v>
      </c>
      <c r="N212" s="23">
        <f t="shared" si="66"/>
        <v>4277.0600000000004</v>
      </c>
      <c r="O212" s="23">
        <f t="shared" si="67"/>
        <v>4403.6899999999996</v>
      </c>
      <c r="P212" s="23">
        <f t="shared" si="68"/>
        <v>4044.08</v>
      </c>
      <c r="Q212" s="23">
        <f t="shared" si="69"/>
        <v>4472.17</v>
      </c>
      <c r="R212" s="328">
        <f t="shared" si="78"/>
        <v>52.96</v>
      </c>
      <c r="S212" s="328">
        <f t="shared" si="79"/>
        <v>0</v>
      </c>
      <c r="T212" s="23">
        <f t="shared" si="70"/>
        <v>3602.32</v>
      </c>
      <c r="U212" s="23">
        <f t="shared" si="71"/>
        <v>3728.95</v>
      </c>
      <c r="V212" s="23">
        <f t="shared" si="72"/>
        <v>3369.34</v>
      </c>
      <c r="W212" s="23">
        <f t="shared" si="73"/>
        <v>3797.43</v>
      </c>
      <c r="X212" s="328">
        <f t="shared" si="80"/>
        <v>52.96</v>
      </c>
      <c r="Y212" s="328">
        <f t="shared" si="81"/>
        <v>0</v>
      </c>
      <c r="Z212" s="23">
        <f t="shared" si="74"/>
        <v>3602.32</v>
      </c>
      <c r="AA212" s="23">
        <f t="shared" si="75"/>
        <v>3728.95</v>
      </c>
      <c r="AB212" s="23">
        <f t="shared" si="76"/>
        <v>3369.34</v>
      </c>
      <c r="AC212" s="23">
        <f t="shared" si="77"/>
        <v>3797.43</v>
      </c>
      <c r="AD212" s="190">
        <f t="shared" si="82"/>
        <v>52.96</v>
      </c>
      <c r="AE212" s="372">
        <f t="shared" si="83"/>
        <v>0</v>
      </c>
    </row>
    <row r="213" spans="1:31" ht="15" customHeight="1" x14ac:dyDescent="0.2">
      <c r="A213" s="601"/>
      <c r="B213" s="10">
        <v>11</v>
      </c>
      <c r="C213" s="9">
        <f>'пятая ц.к.'!C213</f>
        <v>2344.29</v>
      </c>
      <c r="D213" s="191">
        <f>'пятая ц.к.'!D213</f>
        <v>15.17</v>
      </c>
      <c r="E213" s="191">
        <f>'пятая ц.к.'!E213</f>
        <v>7.0000000000000007E-2</v>
      </c>
      <c r="F213" s="71">
        <f>'пятая ц.к.'!F213</f>
        <v>4.8099999999999996</v>
      </c>
      <c r="G213" s="71">
        <f>'пятая ц.к.'!G213</f>
        <v>1018.54</v>
      </c>
      <c r="H213" s="71">
        <f>'пятая ц.к.'!H213</f>
        <v>343.8</v>
      </c>
      <c r="I213" s="71">
        <f>'пятая ц.к.'!I213</f>
        <v>343.8</v>
      </c>
      <c r="J213" s="71">
        <f t="shared" si="84"/>
        <v>898.22</v>
      </c>
      <c r="K213" s="71">
        <f t="shared" si="84"/>
        <v>1024.8500000000001</v>
      </c>
      <c r="L213" s="71">
        <f t="shared" si="84"/>
        <v>665.24</v>
      </c>
      <c r="M213" s="71">
        <f t="shared" si="84"/>
        <v>1093.33</v>
      </c>
      <c r="N213" s="23">
        <f t="shared" si="66"/>
        <v>4265.8599999999997</v>
      </c>
      <c r="O213" s="23">
        <f t="shared" si="67"/>
        <v>4392.49</v>
      </c>
      <c r="P213" s="23">
        <f t="shared" si="68"/>
        <v>4032.88</v>
      </c>
      <c r="Q213" s="23">
        <f t="shared" si="69"/>
        <v>4460.97</v>
      </c>
      <c r="R213" s="328">
        <f t="shared" si="78"/>
        <v>15.17</v>
      </c>
      <c r="S213" s="328">
        <f t="shared" si="79"/>
        <v>7.0000000000000007E-2</v>
      </c>
      <c r="T213" s="23">
        <f t="shared" si="70"/>
        <v>3591.12</v>
      </c>
      <c r="U213" s="23">
        <f t="shared" si="71"/>
        <v>3717.75</v>
      </c>
      <c r="V213" s="23">
        <f t="shared" si="72"/>
        <v>3358.14</v>
      </c>
      <c r="W213" s="23">
        <f t="shared" si="73"/>
        <v>3786.23</v>
      </c>
      <c r="X213" s="328">
        <f t="shared" si="80"/>
        <v>15.17</v>
      </c>
      <c r="Y213" s="328">
        <f t="shared" si="81"/>
        <v>7.0000000000000007E-2</v>
      </c>
      <c r="Z213" s="23">
        <f t="shared" si="74"/>
        <v>3591.12</v>
      </c>
      <c r="AA213" s="23">
        <f t="shared" si="75"/>
        <v>3717.75</v>
      </c>
      <c r="AB213" s="23">
        <f t="shared" si="76"/>
        <v>3358.14</v>
      </c>
      <c r="AC213" s="23">
        <f t="shared" si="77"/>
        <v>3786.23</v>
      </c>
      <c r="AD213" s="190">
        <f t="shared" si="82"/>
        <v>15.17</v>
      </c>
      <c r="AE213" s="372">
        <f t="shared" si="83"/>
        <v>7.0000000000000007E-2</v>
      </c>
    </row>
    <row r="214" spans="1:31" ht="15" customHeight="1" x14ac:dyDescent="0.2">
      <c r="A214" s="601"/>
      <c r="B214" s="10">
        <v>12</v>
      </c>
      <c r="C214" s="9">
        <f>'пятая ц.к.'!C214</f>
        <v>2329.9299999999998</v>
      </c>
      <c r="D214" s="191">
        <f>'пятая ц.к.'!D214</f>
        <v>11.35</v>
      </c>
      <c r="E214" s="191">
        <f>'пятая ц.к.'!E214</f>
        <v>7.0000000000000007E-2</v>
      </c>
      <c r="F214" s="71">
        <f>'пятая ц.к.'!F214</f>
        <v>4.8099999999999996</v>
      </c>
      <c r="G214" s="71">
        <f>'пятая ц.к.'!G214</f>
        <v>1018.54</v>
      </c>
      <c r="H214" s="71">
        <f>'пятая ц.к.'!H214</f>
        <v>343.8</v>
      </c>
      <c r="I214" s="71">
        <f>'пятая ц.к.'!I214</f>
        <v>343.8</v>
      </c>
      <c r="J214" s="71">
        <f t="shared" si="84"/>
        <v>898.22</v>
      </c>
      <c r="K214" s="71">
        <f t="shared" si="84"/>
        <v>1024.8500000000001</v>
      </c>
      <c r="L214" s="71">
        <f t="shared" si="84"/>
        <v>665.24</v>
      </c>
      <c r="M214" s="71">
        <f t="shared" si="84"/>
        <v>1093.33</v>
      </c>
      <c r="N214" s="23">
        <f t="shared" si="66"/>
        <v>4251.5</v>
      </c>
      <c r="O214" s="23">
        <f t="shared" si="67"/>
        <v>4378.13</v>
      </c>
      <c r="P214" s="23">
        <f t="shared" si="68"/>
        <v>4018.52</v>
      </c>
      <c r="Q214" s="23">
        <f t="shared" si="69"/>
        <v>4446.6099999999997</v>
      </c>
      <c r="R214" s="328">
        <f t="shared" si="78"/>
        <v>11.35</v>
      </c>
      <c r="S214" s="328">
        <f t="shared" si="79"/>
        <v>7.0000000000000007E-2</v>
      </c>
      <c r="T214" s="23">
        <f t="shared" si="70"/>
        <v>3576.76</v>
      </c>
      <c r="U214" s="23">
        <f t="shared" si="71"/>
        <v>3703.39</v>
      </c>
      <c r="V214" s="23">
        <f t="shared" si="72"/>
        <v>3343.78</v>
      </c>
      <c r="W214" s="23">
        <f t="shared" si="73"/>
        <v>3771.87</v>
      </c>
      <c r="X214" s="328">
        <f t="shared" si="80"/>
        <v>11.35</v>
      </c>
      <c r="Y214" s="328">
        <f t="shared" si="81"/>
        <v>7.0000000000000007E-2</v>
      </c>
      <c r="Z214" s="23">
        <f t="shared" si="74"/>
        <v>3576.76</v>
      </c>
      <c r="AA214" s="23">
        <f t="shared" si="75"/>
        <v>3703.39</v>
      </c>
      <c r="AB214" s="23">
        <f t="shared" si="76"/>
        <v>3343.78</v>
      </c>
      <c r="AC214" s="23">
        <f t="shared" si="77"/>
        <v>3771.87</v>
      </c>
      <c r="AD214" s="190">
        <f t="shared" si="82"/>
        <v>11.35</v>
      </c>
      <c r="AE214" s="372">
        <f t="shared" si="83"/>
        <v>7.0000000000000007E-2</v>
      </c>
    </row>
    <row r="215" spans="1:31" ht="15" customHeight="1" x14ac:dyDescent="0.2">
      <c r="A215" s="601"/>
      <c r="B215" s="10">
        <v>13</v>
      </c>
      <c r="C215" s="9">
        <f>'пятая ц.к.'!C215</f>
        <v>2322.2399999999998</v>
      </c>
      <c r="D215" s="191">
        <f>'пятая ц.к.'!D215</f>
        <v>103.58</v>
      </c>
      <c r="E215" s="191">
        <f>'пятая ц.к.'!E215</f>
        <v>0</v>
      </c>
      <c r="F215" s="71">
        <f>'пятая ц.к.'!F215</f>
        <v>4.8099999999999996</v>
      </c>
      <c r="G215" s="71">
        <f>'пятая ц.к.'!G215</f>
        <v>1018.54</v>
      </c>
      <c r="H215" s="71">
        <f>'пятая ц.к.'!H215</f>
        <v>343.8</v>
      </c>
      <c r="I215" s="71">
        <f>'пятая ц.к.'!I215</f>
        <v>343.8</v>
      </c>
      <c r="J215" s="71">
        <f t="shared" si="84"/>
        <v>898.22</v>
      </c>
      <c r="K215" s="71">
        <f t="shared" si="84"/>
        <v>1024.8500000000001</v>
      </c>
      <c r="L215" s="71">
        <f t="shared" si="84"/>
        <v>665.24</v>
      </c>
      <c r="M215" s="71">
        <f t="shared" si="84"/>
        <v>1093.33</v>
      </c>
      <c r="N215" s="23">
        <f t="shared" si="66"/>
        <v>4243.8100000000004</v>
      </c>
      <c r="O215" s="23">
        <f t="shared" si="67"/>
        <v>4370.4399999999996</v>
      </c>
      <c r="P215" s="23">
        <f t="shared" si="68"/>
        <v>4010.83</v>
      </c>
      <c r="Q215" s="23">
        <f t="shared" si="69"/>
        <v>4438.92</v>
      </c>
      <c r="R215" s="328">
        <f t="shared" si="78"/>
        <v>103.58</v>
      </c>
      <c r="S215" s="328">
        <f t="shared" si="79"/>
        <v>0</v>
      </c>
      <c r="T215" s="23">
        <f t="shared" si="70"/>
        <v>3569.07</v>
      </c>
      <c r="U215" s="23">
        <f t="shared" si="71"/>
        <v>3695.7</v>
      </c>
      <c r="V215" s="23">
        <f t="shared" si="72"/>
        <v>3336.09</v>
      </c>
      <c r="W215" s="23">
        <f t="shared" si="73"/>
        <v>3764.18</v>
      </c>
      <c r="X215" s="328">
        <f t="shared" si="80"/>
        <v>103.58</v>
      </c>
      <c r="Y215" s="328">
        <f t="shared" si="81"/>
        <v>0</v>
      </c>
      <c r="Z215" s="23">
        <f t="shared" si="74"/>
        <v>3569.07</v>
      </c>
      <c r="AA215" s="23">
        <f t="shared" si="75"/>
        <v>3695.7</v>
      </c>
      <c r="AB215" s="23">
        <f t="shared" si="76"/>
        <v>3336.09</v>
      </c>
      <c r="AC215" s="23">
        <f t="shared" si="77"/>
        <v>3764.18</v>
      </c>
      <c r="AD215" s="190">
        <f t="shared" si="82"/>
        <v>103.58</v>
      </c>
      <c r="AE215" s="372">
        <f t="shared" si="83"/>
        <v>0</v>
      </c>
    </row>
    <row r="216" spans="1:31" ht="15" customHeight="1" x14ac:dyDescent="0.2">
      <c r="A216" s="601"/>
      <c r="B216" s="10">
        <v>14</v>
      </c>
      <c r="C216" s="9">
        <f>'пятая ц.к.'!C216</f>
        <v>2312.73</v>
      </c>
      <c r="D216" s="191">
        <f>'пятая ц.к.'!D216</f>
        <v>110.48</v>
      </c>
      <c r="E216" s="191">
        <f>'пятая ц.к.'!E216</f>
        <v>0</v>
      </c>
      <c r="F216" s="71">
        <f>'пятая ц.к.'!F216</f>
        <v>4.8099999999999996</v>
      </c>
      <c r="G216" s="71">
        <f>'пятая ц.к.'!G216</f>
        <v>1018.54</v>
      </c>
      <c r="H216" s="71">
        <f>'пятая ц.к.'!H216</f>
        <v>343.8</v>
      </c>
      <c r="I216" s="71">
        <f>'пятая ц.к.'!I216</f>
        <v>343.8</v>
      </c>
      <c r="J216" s="71">
        <f t="shared" si="84"/>
        <v>898.22</v>
      </c>
      <c r="K216" s="71">
        <f t="shared" si="84"/>
        <v>1024.8500000000001</v>
      </c>
      <c r="L216" s="71">
        <f t="shared" si="84"/>
        <v>665.24</v>
      </c>
      <c r="M216" s="71">
        <f t="shared" si="84"/>
        <v>1093.33</v>
      </c>
      <c r="N216" s="23">
        <f t="shared" si="66"/>
        <v>4234.3</v>
      </c>
      <c r="O216" s="23">
        <f t="shared" si="67"/>
        <v>4360.93</v>
      </c>
      <c r="P216" s="23">
        <f t="shared" si="68"/>
        <v>4001.32</v>
      </c>
      <c r="Q216" s="23">
        <f t="shared" si="69"/>
        <v>4429.41</v>
      </c>
      <c r="R216" s="328">
        <f t="shared" si="78"/>
        <v>110.48</v>
      </c>
      <c r="S216" s="328">
        <f t="shared" si="79"/>
        <v>0</v>
      </c>
      <c r="T216" s="23">
        <f t="shared" si="70"/>
        <v>3559.56</v>
      </c>
      <c r="U216" s="23">
        <f t="shared" si="71"/>
        <v>3686.19</v>
      </c>
      <c r="V216" s="23">
        <f t="shared" si="72"/>
        <v>3326.58</v>
      </c>
      <c r="W216" s="23">
        <f t="shared" si="73"/>
        <v>3754.67</v>
      </c>
      <c r="X216" s="328">
        <f t="shared" si="80"/>
        <v>110.48</v>
      </c>
      <c r="Y216" s="328">
        <f t="shared" si="81"/>
        <v>0</v>
      </c>
      <c r="Z216" s="23">
        <f t="shared" si="74"/>
        <v>3559.56</v>
      </c>
      <c r="AA216" s="23">
        <f t="shared" si="75"/>
        <v>3686.19</v>
      </c>
      <c r="AB216" s="23">
        <f t="shared" si="76"/>
        <v>3326.58</v>
      </c>
      <c r="AC216" s="23">
        <f t="shared" si="77"/>
        <v>3754.67</v>
      </c>
      <c r="AD216" s="190">
        <f t="shared" si="82"/>
        <v>110.48</v>
      </c>
      <c r="AE216" s="372">
        <f t="shared" si="83"/>
        <v>0</v>
      </c>
    </row>
    <row r="217" spans="1:31" ht="15" customHeight="1" x14ac:dyDescent="0.2">
      <c r="A217" s="601"/>
      <c r="B217" s="10">
        <v>15</v>
      </c>
      <c r="C217" s="9">
        <f>'пятая ц.к.'!C217</f>
        <v>2321.5</v>
      </c>
      <c r="D217" s="191">
        <f>'пятая ц.к.'!D217</f>
        <v>165.49</v>
      </c>
      <c r="E217" s="191">
        <f>'пятая ц.к.'!E217</f>
        <v>0</v>
      </c>
      <c r="F217" s="71">
        <f>'пятая ц.к.'!F217</f>
        <v>4.8099999999999996</v>
      </c>
      <c r="G217" s="71">
        <f>'пятая ц.к.'!G217</f>
        <v>1018.54</v>
      </c>
      <c r="H217" s="71">
        <f>'пятая ц.к.'!H217</f>
        <v>343.8</v>
      </c>
      <c r="I217" s="71">
        <f>'пятая ц.к.'!I217</f>
        <v>343.8</v>
      </c>
      <c r="J217" s="71">
        <f t="shared" si="84"/>
        <v>898.22</v>
      </c>
      <c r="K217" s="71">
        <f t="shared" si="84"/>
        <v>1024.8500000000001</v>
      </c>
      <c r="L217" s="71">
        <f t="shared" si="84"/>
        <v>665.24</v>
      </c>
      <c r="M217" s="71">
        <f t="shared" si="84"/>
        <v>1093.33</v>
      </c>
      <c r="N217" s="23">
        <f t="shared" si="66"/>
        <v>4243.07</v>
      </c>
      <c r="O217" s="23">
        <f t="shared" si="67"/>
        <v>4369.7</v>
      </c>
      <c r="P217" s="23">
        <f t="shared" si="68"/>
        <v>4010.09</v>
      </c>
      <c r="Q217" s="23">
        <f t="shared" si="69"/>
        <v>4438.18</v>
      </c>
      <c r="R217" s="328">
        <f t="shared" si="78"/>
        <v>165.49</v>
      </c>
      <c r="S217" s="328">
        <f t="shared" si="79"/>
        <v>0</v>
      </c>
      <c r="T217" s="23">
        <f t="shared" si="70"/>
        <v>3568.33</v>
      </c>
      <c r="U217" s="23">
        <f t="shared" si="71"/>
        <v>3694.96</v>
      </c>
      <c r="V217" s="23">
        <f t="shared" si="72"/>
        <v>3335.35</v>
      </c>
      <c r="W217" s="23">
        <f t="shared" si="73"/>
        <v>3763.44</v>
      </c>
      <c r="X217" s="328">
        <f t="shared" si="80"/>
        <v>165.49</v>
      </c>
      <c r="Y217" s="328">
        <f t="shared" si="81"/>
        <v>0</v>
      </c>
      <c r="Z217" s="23">
        <f t="shared" si="74"/>
        <v>3568.33</v>
      </c>
      <c r="AA217" s="23">
        <f t="shared" si="75"/>
        <v>3694.96</v>
      </c>
      <c r="AB217" s="23">
        <f t="shared" si="76"/>
        <v>3335.35</v>
      </c>
      <c r="AC217" s="23">
        <f t="shared" si="77"/>
        <v>3763.44</v>
      </c>
      <c r="AD217" s="190">
        <f t="shared" si="82"/>
        <v>165.49</v>
      </c>
      <c r="AE217" s="372">
        <f t="shared" si="83"/>
        <v>0</v>
      </c>
    </row>
    <row r="218" spans="1:31" ht="15" customHeight="1" x14ac:dyDescent="0.2">
      <c r="A218" s="601"/>
      <c r="B218" s="10">
        <v>16</v>
      </c>
      <c r="C218" s="9">
        <f>'пятая ц.к.'!C218</f>
        <v>2338.3000000000002</v>
      </c>
      <c r="D218" s="191">
        <f>'пятая ц.к.'!D218</f>
        <v>209.27</v>
      </c>
      <c r="E218" s="191">
        <f>'пятая ц.к.'!E218</f>
        <v>0</v>
      </c>
      <c r="F218" s="71">
        <f>'пятая ц.к.'!F218</f>
        <v>4.8099999999999996</v>
      </c>
      <c r="G218" s="71">
        <f>'пятая ц.к.'!G218</f>
        <v>1018.54</v>
      </c>
      <c r="H218" s="71">
        <f>'пятая ц.к.'!H218</f>
        <v>343.8</v>
      </c>
      <c r="I218" s="71">
        <f>'пятая ц.к.'!I218</f>
        <v>343.8</v>
      </c>
      <c r="J218" s="71">
        <f t="shared" si="84"/>
        <v>898.22</v>
      </c>
      <c r="K218" s="71">
        <f t="shared" si="84"/>
        <v>1024.8500000000001</v>
      </c>
      <c r="L218" s="71">
        <f t="shared" si="84"/>
        <v>665.24</v>
      </c>
      <c r="M218" s="71">
        <f t="shared" si="84"/>
        <v>1093.33</v>
      </c>
      <c r="N218" s="23">
        <f t="shared" si="66"/>
        <v>4259.87</v>
      </c>
      <c r="O218" s="23">
        <f t="shared" si="67"/>
        <v>4386.5</v>
      </c>
      <c r="P218" s="23">
        <f t="shared" si="68"/>
        <v>4026.89</v>
      </c>
      <c r="Q218" s="23">
        <f t="shared" si="69"/>
        <v>4454.9799999999996</v>
      </c>
      <c r="R218" s="328">
        <f t="shared" si="78"/>
        <v>209.27</v>
      </c>
      <c r="S218" s="328">
        <f t="shared" si="79"/>
        <v>0</v>
      </c>
      <c r="T218" s="23">
        <f t="shared" si="70"/>
        <v>3585.13</v>
      </c>
      <c r="U218" s="23">
        <f t="shared" si="71"/>
        <v>3711.76</v>
      </c>
      <c r="V218" s="23">
        <f t="shared" si="72"/>
        <v>3352.15</v>
      </c>
      <c r="W218" s="23">
        <f t="shared" si="73"/>
        <v>3780.24</v>
      </c>
      <c r="X218" s="328">
        <f t="shared" si="80"/>
        <v>209.27</v>
      </c>
      <c r="Y218" s="328">
        <f t="shared" si="81"/>
        <v>0</v>
      </c>
      <c r="Z218" s="23">
        <f t="shared" si="74"/>
        <v>3585.13</v>
      </c>
      <c r="AA218" s="23">
        <f t="shared" si="75"/>
        <v>3711.76</v>
      </c>
      <c r="AB218" s="23">
        <f t="shared" si="76"/>
        <v>3352.15</v>
      </c>
      <c r="AC218" s="23">
        <f t="shared" si="77"/>
        <v>3780.24</v>
      </c>
      <c r="AD218" s="190">
        <f t="shared" si="82"/>
        <v>209.27</v>
      </c>
      <c r="AE218" s="372">
        <f t="shared" si="83"/>
        <v>0</v>
      </c>
    </row>
    <row r="219" spans="1:31" ht="15" customHeight="1" x14ac:dyDescent="0.2">
      <c r="A219" s="601"/>
      <c r="B219" s="10">
        <v>17</v>
      </c>
      <c r="C219" s="9">
        <f>'пятая ц.к.'!C219</f>
        <v>2458.81</v>
      </c>
      <c r="D219" s="191">
        <f>'пятая ц.к.'!D219</f>
        <v>235.5</v>
      </c>
      <c r="E219" s="191">
        <f>'пятая ц.к.'!E219</f>
        <v>0</v>
      </c>
      <c r="F219" s="71">
        <f>'пятая ц.к.'!F219</f>
        <v>4.8099999999999996</v>
      </c>
      <c r="G219" s="71">
        <f>'пятая ц.к.'!G219</f>
        <v>1018.54</v>
      </c>
      <c r="H219" s="71">
        <f>'пятая ц.к.'!H219</f>
        <v>343.8</v>
      </c>
      <c r="I219" s="71">
        <f>'пятая ц.к.'!I219</f>
        <v>343.8</v>
      </c>
      <c r="J219" s="71">
        <f t="shared" si="84"/>
        <v>898.22</v>
      </c>
      <c r="K219" s="71">
        <f t="shared" si="84"/>
        <v>1024.8500000000001</v>
      </c>
      <c r="L219" s="71">
        <f t="shared" si="84"/>
        <v>665.24</v>
      </c>
      <c r="M219" s="71">
        <f t="shared" si="84"/>
        <v>1093.33</v>
      </c>
      <c r="N219" s="23">
        <f t="shared" si="66"/>
        <v>4380.38</v>
      </c>
      <c r="O219" s="23">
        <f t="shared" si="67"/>
        <v>4507.01</v>
      </c>
      <c r="P219" s="23">
        <f t="shared" si="68"/>
        <v>4147.3999999999996</v>
      </c>
      <c r="Q219" s="23">
        <f t="shared" si="69"/>
        <v>4575.49</v>
      </c>
      <c r="R219" s="328">
        <f t="shared" si="78"/>
        <v>235.5</v>
      </c>
      <c r="S219" s="328">
        <f t="shared" si="79"/>
        <v>0</v>
      </c>
      <c r="T219" s="23">
        <f t="shared" si="70"/>
        <v>3705.64</v>
      </c>
      <c r="U219" s="23">
        <f t="shared" si="71"/>
        <v>3832.27</v>
      </c>
      <c r="V219" s="23">
        <f t="shared" si="72"/>
        <v>3472.66</v>
      </c>
      <c r="W219" s="23">
        <f t="shared" si="73"/>
        <v>3900.75</v>
      </c>
      <c r="X219" s="328">
        <f t="shared" si="80"/>
        <v>235.5</v>
      </c>
      <c r="Y219" s="328">
        <f t="shared" si="81"/>
        <v>0</v>
      </c>
      <c r="Z219" s="23">
        <f t="shared" si="74"/>
        <v>3705.64</v>
      </c>
      <c r="AA219" s="23">
        <f t="shared" si="75"/>
        <v>3832.27</v>
      </c>
      <c r="AB219" s="23">
        <f t="shared" si="76"/>
        <v>3472.66</v>
      </c>
      <c r="AC219" s="23">
        <f t="shared" si="77"/>
        <v>3900.75</v>
      </c>
      <c r="AD219" s="190">
        <f t="shared" si="82"/>
        <v>235.5</v>
      </c>
      <c r="AE219" s="372">
        <f t="shared" si="83"/>
        <v>0</v>
      </c>
    </row>
    <row r="220" spans="1:31" ht="15" customHeight="1" x14ac:dyDescent="0.2">
      <c r="A220" s="601"/>
      <c r="B220" s="10">
        <v>18</v>
      </c>
      <c r="C220" s="9">
        <f>'пятая ц.к.'!C220</f>
        <v>2304.46</v>
      </c>
      <c r="D220" s="191">
        <f>'пятая ц.к.'!D220</f>
        <v>277.87</v>
      </c>
      <c r="E220" s="191">
        <f>'пятая ц.к.'!E220</f>
        <v>0</v>
      </c>
      <c r="F220" s="71">
        <f>'пятая ц.к.'!F220</f>
        <v>4.8099999999999996</v>
      </c>
      <c r="G220" s="71">
        <f>'пятая ц.к.'!G220</f>
        <v>1018.54</v>
      </c>
      <c r="H220" s="71">
        <f>'пятая ц.к.'!H220</f>
        <v>343.8</v>
      </c>
      <c r="I220" s="71">
        <f>'пятая ц.к.'!I220</f>
        <v>343.8</v>
      </c>
      <c r="J220" s="71">
        <f t="shared" ref="J220:M235" si="85">J219</f>
        <v>898.22</v>
      </c>
      <c r="K220" s="71">
        <f t="shared" si="85"/>
        <v>1024.8500000000001</v>
      </c>
      <c r="L220" s="71">
        <f t="shared" si="85"/>
        <v>665.24</v>
      </c>
      <c r="M220" s="71">
        <f t="shared" si="85"/>
        <v>1093.33</v>
      </c>
      <c r="N220" s="23">
        <f t="shared" si="66"/>
        <v>4226.03</v>
      </c>
      <c r="O220" s="23">
        <f t="shared" si="67"/>
        <v>4352.66</v>
      </c>
      <c r="P220" s="23">
        <f t="shared" si="68"/>
        <v>3993.05</v>
      </c>
      <c r="Q220" s="23">
        <f t="shared" si="69"/>
        <v>4421.1400000000003</v>
      </c>
      <c r="R220" s="328">
        <f t="shared" si="78"/>
        <v>277.87</v>
      </c>
      <c r="S220" s="328">
        <f t="shared" si="79"/>
        <v>0</v>
      </c>
      <c r="T220" s="23">
        <f t="shared" si="70"/>
        <v>3551.29</v>
      </c>
      <c r="U220" s="23">
        <f t="shared" si="71"/>
        <v>3677.92</v>
      </c>
      <c r="V220" s="23">
        <f t="shared" si="72"/>
        <v>3318.31</v>
      </c>
      <c r="W220" s="23">
        <f t="shared" si="73"/>
        <v>3746.4</v>
      </c>
      <c r="X220" s="328">
        <f t="shared" si="80"/>
        <v>277.87</v>
      </c>
      <c r="Y220" s="328">
        <f t="shared" si="81"/>
        <v>0</v>
      </c>
      <c r="Z220" s="23">
        <f t="shared" si="74"/>
        <v>3551.29</v>
      </c>
      <c r="AA220" s="23">
        <f t="shared" si="75"/>
        <v>3677.92</v>
      </c>
      <c r="AB220" s="23">
        <f t="shared" si="76"/>
        <v>3318.31</v>
      </c>
      <c r="AC220" s="23">
        <f t="shared" si="77"/>
        <v>3746.4</v>
      </c>
      <c r="AD220" s="190">
        <f t="shared" si="82"/>
        <v>277.87</v>
      </c>
      <c r="AE220" s="372">
        <f t="shared" si="83"/>
        <v>0</v>
      </c>
    </row>
    <row r="221" spans="1:31" ht="15" customHeight="1" x14ac:dyDescent="0.2">
      <c r="A221" s="601"/>
      <c r="B221" s="10">
        <v>19</v>
      </c>
      <c r="C221" s="9">
        <f>'пятая ц.к.'!C221</f>
        <v>2298.91</v>
      </c>
      <c r="D221" s="191">
        <f>'пятая ц.к.'!D221</f>
        <v>5.71</v>
      </c>
      <c r="E221" s="191">
        <f>'пятая ц.к.'!E221</f>
        <v>28.34</v>
      </c>
      <c r="F221" s="71">
        <f>'пятая ц.к.'!F221</f>
        <v>4.8099999999999996</v>
      </c>
      <c r="G221" s="71">
        <f>'пятая ц.к.'!G221</f>
        <v>1018.54</v>
      </c>
      <c r="H221" s="71">
        <f>'пятая ц.к.'!H221</f>
        <v>343.8</v>
      </c>
      <c r="I221" s="71">
        <f>'пятая ц.к.'!I221</f>
        <v>343.8</v>
      </c>
      <c r="J221" s="71">
        <f t="shared" si="85"/>
        <v>898.22</v>
      </c>
      <c r="K221" s="71">
        <f t="shared" si="85"/>
        <v>1024.8500000000001</v>
      </c>
      <c r="L221" s="71">
        <f t="shared" si="85"/>
        <v>665.24</v>
      </c>
      <c r="M221" s="71">
        <f t="shared" si="85"/>
        <v>1093.33</v>
      </c>
      <c r="N221" s="23">
        <f t="shared" si="66"/>
        <v>4220.4799999999996</v>
      </c>
      <c r="O221" s="23">
        <f t="shared" si="67"/>
        <v>4347.1099999999997</v>
      </c>
      <c r="P221" s="23">
        <f t="shared" si="68"/>
        <v>3987.5</v>
      </c>
      <c r="Q221" s="23">
        <f t="shared" si="69"/>
        <v>4415.59</v>
      </c>
      <c r="R221" s="328">
        <f t="shared" si="78"/>
        <v>5.71</v>
      </c>
      <c r="S221" s="328">
        <f t="shared" si="79"/>
        <v>28.34</v>
      </c>
      <c r="T221" s="23">
        <f t="shared" si="70"/>
        <v>3545.74</v>
      </c>
      <c r="U221" s="23">
        <f t="shared" si="71"/>
        <v>3672.37</v>
      </c>
      <c r="V221" s="23">
        <f t="shared" si="72"/>
        <v>3312.76</v>
      </c>
      <c r="W221" s="23">
        <f t="shared" si="73"/>
        <v>3740.85</v>
      </c>
      <c r="X221" s="328">
        <f t="shared" si="80"/>
        <v>5.71</v>
      </c>
      <c r="Y221" s="328">
        <f t="shared" si="81"/>
        <v>28.34</v>
      </c>
      <c r="Z221" s="23">
        <f t="shared" si="74"/>
        <v>3545.74</v>
      </c>
      <c r="AA221" s="23">
        <f t="shared" si="75"/>
        <v>3672.37</v>
      </c>
      <c r="AB221" s="23">
        <f t="shared" si="76"/>
        <v>3312.76</v>
      </c>
      <c r="AC221" s="23">
        <f t="shared" si="77"/>
        <v>3740.85</v>
      </c>
      <c r="AD221" s="190">
        <f t="shared" si="82"/>
        <v>5.71</v>
      </c>
      <c r="AE221" s="372">
        <f t="shared" si="83"/>
        <v>28.34</v>
      </c>
    </row>
    <row r="222" spans="1:31" ht="15" customHeight="1" x14ac:dyDescent="0.2">
      <c r="A222" s="601"/>
      <c r="B222" s="10">
        <v>20</v>
      </c>
      <c r="C222" s="9">
        <f>'пятая ц.к.'!C222</f>
        <v>2288.92</v>
      </c>
      <c r="D222" s="191">
        <f>'пятая ц.к.'!D222</f>
        <v>0.05</v>
      </c>
      <c r="E222" s="191">
        <f>'пятая ц.к.'!E222</f>
        <v>104.72</v>
      </c>
      <c r="F222" s="71">
        <f>'пятая ц.к.'!F222</f>
        <v>4.8099999999999996</v>
      </c>
      <c r="G222" s="71">
        <f>'пятая ц.к.'!G222</f>
        <v>1018.54</v>
      </c>
      <c r="H222" s="71">
        <f>'пятая ц.к.'!H222</f>
        <v>343.8</v>
      </c>
      <c r="I222" s="71">
        <f>'пятая ц.к.'!I222</f>
        <v>343.8</v>
      </c>
      <c r="J222" s="71">
        <f t="shared" si="85"/>
        <v>898.22</v>
      </c>
      <c r="K222" s="71">
        <f t="shared" si="85"/>
        <v>1024.8500000000001</v>
      </c>
      <c r="L222" s="71">
        <f t="shared" si="85"/>
        <v>665.24</v>
      </c>
      <c r="M222" s="71">
        <f t="shared" si="85"/>
        <v>1093.33</v>
      </c>
      <c r="N222" s="23">
        <f t="shared" si="66"/>
        <v>4210.49</v>
      </c>
      <c r="O222" s="23">
        <f t="shared" si="67"/>
        <v>4337.12</v>
      </c>
      <c r="P222" s="23">
        <f t="shared" si="68"/>
        <v>3977.51</v>
      </c>
      <c r="Q222" s="23">
        <f t="shared" si="69"/>
        <v>4405.6000000000004</v>
      </c>
      <c r="R222" s="328">
        <f t="shared" si="78"/>
        <v>0.05</v>
      </c>
      <c r="S222" s="328">
        <f t="shared" si="79"/>
        <v>104.72</v>
      </c>
      <c r="T222" s="23">
        <f t="shared" si="70"/>
        <v>3535.75</v>
      </c>
      <c r="U222" s="23">
        <f t="shared" si="71"/>
        <v>3662.38</v>
      </c>
      <c r="V222" s="23">
        <f t="shared" si="72"/>
        <v>3302.77</v>
      </c>
      <c r="W222" s="23">
        <f t="shared" si="73"/>
        <v>3730.86</v>
      </c>
      <c r="X222" s="328">
        <f t="shared" si="80"/>
        <v>0.05</v>
      </c>
      <c r="Y222" s="328">
        <f t="shared" si="81"/>
        <v>104.72</v>
      </c>
      <c r="Z222" s="23">
        <f t="shared" si="74"/>
        <v>3535.75</v>
      </c>
      <c r="AA222" s="23">
        <f t="shared" si="75"/>
        <v>3662.38</v>
      </c>
      <c r="AB222" s="23">
        <f t="shared" si="76"/>
        <v>3302.77</v>
      </c>
      <c r="AC222" s="23">
        <f t="shared" si="77"/>
        <v>3730.86</v>
      </c>
      <c r="AD222" s="190">
        <f t="shared" si="82"/>
        <v>0.05</v>
      </c>
      <c r="AE222" s="372">
        <f t="shared" si="83"/>
        <v>104.72</v>
      </c>
    </row>
    <row r="223" spans="1:31" ht="15" customHeight="1" x14ac:dyDescent="0.2">
      <c r="A223" s="601"/>
      <c r="B223" s="10">
        <v>21</v>
      </c>
      <c r="C223" s="9">
        <f>'пятая ц.к.'!C223</f>
        <v>2225.67</v>
      </c>
      <c r="D223" s="191">
        <f>'пятая ц.к.'!D223</f>
        <v>0</v>
      </c>
      <c r="E223" s="191">
        <f>'пятая ц.к.'!E223</f>
        <v>300.27</v>
      </c>
      <c r="F223" s="71">
        <f>'пятая ц.к.'!F223</f>
        <v>4.8099999999999996</v>
      </c>
      <c r="G223" s="71">
        <f>'пятая ц.к.'!G223</f>
        <v>1018.54</v>
      </c>
      <c r="H223" s="71">
        <f>'пятая ц.к.'!H223</f>
        <v>343.8</v>
      </c>
      <c r="I223" s="71">
        <f>'пятая ц.к.'!I223</f>
        <v>343.8</v>
      </c>
      <c r="J223" s="71">
        <f t="shared" si="85"/>
        <v>898.22</v>
      </c>
      <c r="K223" s="71">
        <f t="shared" si="85"/>
        <v>1024.8500000000001</v>
      </c>
      <c r="L223" s="71">
        <f t="shared" si="85"/>
        <v>665.24</v>
      </c>
      <c r="M223" s="71">
        <f t="shared" si="85"/>
        <v>1093.33</v>
      </c>
      <c r="N223" s="23">
        <f t="shared" si="66"/>
        <v>4147.24</v>
      </c>
      <c r="O223" s="23">
        <f t="shared" si="67"/>
        <v>4273.87</v>
      </c>
      <c r="P223" s="23">
        <f t="shared" si="68"/>
        <v>3914.26</v>
      </c>
      <c r="Q223" s="23">
        <f t="shared" si="69"/>
        <v>4342.3500000000004</v>
      </c>
      <c r="R223" s="328">
        <f t="shared" si="78"/>
        <v>0</v>
      </c>
      <c r="S223" s="328">
        <f t="shared" si="79"/>
        <v>300.27</v>
      </c>
      <c r="T223" s="23">
        <f t="shared" si="70"/>
        <v>3472.5</v>
      </c>
      <c r="U223" s="23">
        <f t="shared" si="71"/>
        <v>3599.13</v>
      </c>
      <c r="V223" s="23">
        <f t="shared" si="72"/>
        <v>3239.52</v>
      </c>
      <c r="W223" s="23">
        <f t="shared" si="73"/>
        <v>3667.61</v>
      </c>
      <c r="X223" s="328">
        <f t="shared" si="80"/>
        <v>0</v>
      </c>
      <c r="Y223" s="328">
        <f t="shared" si="81"/>
        <v>300.27</v>
      </c>
      <c r="Z223" s="23">
        <f t="shared" si="74"/>
        <v>3472.5</v>
      </c>
      <c r="AA223" s="23">
        <f t="shared" si="75"/>
        <v>3599.13</v>
      </c>
      <c r="AB223" s="23">
        <f t="shared" si="76"/>
        <v>3239.52</v>
      </c>
      <c r="AC223" s="23">
        <f t="shared" si="77"/>
        <v>3667.61</v>
      </c>
      <c r="AD223" s="190">
        <f t="shared" si="82"/>
        <v>0</v>
      </c>
      <c r="AE223" s="372">
        <f t="shared" si="83"/>
        <v>300.27</v>
      </c>
    </row>
    <row r="224" spans="1:31" ht="15" customHeight="1" x14ac:dyDescent="0.2">
      <c r="A224" s="601"/>
      <c r="B224" s="10">
        <v>22</v>
      </c>
      <c r="C224" s="9">
        <f>'пятая ц.к.'!C224</f>
        <v>2105.89</v>
      </c>
      <c r="D224" s="191">
        <f>'пятая ц.к.'!D224</f>
        <v>0</v>
      </c>
      <c r="E224" s="191">
        <f>'пятая ц.к.'!E224</f>
        <v>352.11</v>
      </c>
      <c r="F224" s="71">
        <f>'пятая ц.к.'!F224</f>
        <v>4.8099999999999996</v>
      </c>
      <c r="G224" s="71">
        <f>'пятая ц.к.'!G224</f>
        <v>1018.54</v>
      </c>
      <c r="H224" s="71">
        <f>'пятая ц.к.'!H224</f>
        <v>343.8</v>
      </c>
      <c r="I224" s="71">
        <f>'пятая ц.к.'!I224</f>
        <v>343.8</v>
      </c>
      <c r="J224" s="71">
        <f t="shared" si="85"/>
        <v>898.22</v>
      </c>
      <c r="K224" s="71">
        <f t="shared" si="85"/>
        <v>1024.8500000000001</v>
      </c>
      <c r="L224" s="71">
        <f t="shared" si="85"/>
        <v>665.24</v>
      </c>
      <c r="M224" s="71">
        <f t="shared" si="85"/>
        <v>1093.33</v>
      </c>
      <c r="N224" s="23">
        <f t="shared" si="66"/>
        <v>4027.46</v>
      </c>
      <c r="O224" s="23">
        <f t="shared" si="67"/>
        <v>4154.09</v>
      </c>
      <c r="P224" s="23">
        <f t="shared" si="68"/>
        <v>3794.48</v>
      </c>
      <c r="Q224" s="23">
        <f t="shared" si="69"/>
        <v>4222.57</v>
      </c>
      <c r="R224" s="328">
        <f t="shared" si="78"/>
        <v>0</v>
      </c>
      <c r="S224" s="328">
        <f t="shared" si="79"/>
        <v>352.11</v>
      </c>
      <c r="T224" s="23">
        <f t="shared" si="70"/>
        <v>3352.72</v>
      </c>
      <c r="U224" s="23">
        <f t="shared" si="71"/>
        <v>3479.35</v>
      </c>
      <c r="V224" s="23">
        <f t="shared" si="72"/>
        <v>3119.74</v>
      </c>
      <c r="W224" s="23">
        <f t="shared" si="73"/>
        <v>3547.83</v>
      </c>
      <c r="X224" s="328">
        <f t="shared" si="80"/>
        <v>0</v>
      </c>
      <c r="Y224" s="328">
        <f t="shared" si="81"/>
        <v>352.11</v>
      </c>
      <c r="Z224" s="23">
        <f t="shared" si="74"/>
        <v>3352.72</v>
      </c>
      <c r="AA224" s="23">
        <f t="shared" si="75"/>
        <v>3479.35</v>
      </c>
      <c r="AB224" s="23">
        <f t="shared" si="76"/>
        <v>3119.74</v>
      </c>
      <c r="AC224" s="23">
        <f t="shared" si="77"/>
        <v>3547.83</v>
      </c>
      <c r="AD224" s="190">
        <f t="shared" si="82"/>
        <v>0</v>
      </c>
      <c r="AE224" s="372">
        <f t="shared" si="83"/>
        <v>352.11</v>
      </c>
    </row>
    <row r="225" spans="1:31" ht="15" customHeight="1" x14ac:dyDescent="0.2">
      <c r="A225" s="602"/>
      <c r="B225" s="10">
        <v>23</v>
      </c>
      <c r="C225" s="9">
        <f>'пятая ц.к.'!C225</f>
        <v>1968.96</v>
      </c>
      <c r="D225" s="191">
        <f>'пятая ц.к.'!D225</f>
        <v>0</v>
      </c>
      <c r="E225" s="191">
        <f>'пятая ц.к.'!E225</f>
        <v>298.83999999999997</v>
      </c>
      <c r="F225" s="71">
        <f>'пятая ц.к.'!F225</f>
        <v>4.8099999999999996</v>
      </c>
      <c r="G225" s="71">
        <f>'пятая ц.к.'!G225</f>
        <v>1018.54</v>
      </c>
      <c r="H225" s="71">
        <f>'пятая ц.к.'!H225</f>
        <v>343.8</v>
      </c>
      <c r="I225" s="71">
        <f>'пятая ц.к.'!I225</f>
        <v>343.8</v>
      </c>
      <c r="J225" s="71">
        <f t="shared" si="85"/>
        <v>898.22</v>
      </c>
      <c r="K225" s="71">
        <f t="shared" si="85"/>
        <v>1024.8500000000001</v>
      </c>
      <c r="L225" s="71">
        <f t="shared" si="85"/>
        <v>665.24</v>
      </c>
      <c r="M225" s="71">
        <f t="shared" si="85"/>
        <v>1093.33</v>
      </c>
      <c r="N225" s="23">
        <f t="shared" si="66"/>
        <v>3890.53</v>
      </c>
      <c r="O225" s="23">
        <f t="shared" si="67"/>
        <v>4017.16</v>
      </c>
      <c r="P225" s="23">
        <f t="shared" si="68"/>
        <v>3657.55</v>
      </c>
      <c r="Q225" s="23">
        <f t="shared" si="69"/>
        <v>4085.64</v>
      </c>
      <c r="R225" s="328">
        <f t="shared" si="78"/>
        <v>0</v>
      </c>
      <c r="S225" s="328">
        <f t="shared" si="79"/>
        <v>298.83999999999997</v>
      </c>
      <c r="T225" s="23">
        <f t="shared" si="70"/>
        <v>3215.79</v>
      </c>
      <c r="U225" s="23">
        <f t="shared" si="71"/>
        <v>3342.42</v>
      </c>
      <c r="V225" s="23">
        <f t="shared" si="72"/>
        <v>2982.81</v>
      </c>
      <c r="W225" s="23">
        <f t="shared" si="73"/>
        <v>3410.9</v>
      </c>
      <c r="X225" s="328">
        <f t="shared" si="80"/>
        <v>0</v>
      </c>
      <c r="Y225" s="328">
        <f t="shared" si="81"/>
        <v>298.83999999999997</v>
      </c>
      <c r="Z225" s="23">
        <f t="shared" si="74"/>
        <v>3215.79</v>
      </c>
      <c r="AA225" s="23">
        <f t="shared" si="75"/>
        <v>3342.42</v>
      </c>
      <c r="AB225" s="23">
        <f t="shared" si="76"/>
        <v>2982.81</v>
      </c>
      <c r="AC225" s="23">
        <f t="shared" si="77"/>
        <v>3410.9</v>
      </c>
      <c r="AD225" s="190">
        <f t="shared" si="82"/>
        <v>0</v>
      </c>
      <c r="AE225" s="372">
        <f t="shared" si="83"/>
        <v>298.83999999999997</v>
      </c>
    </row>
    <row r="226" spans="1:31" ht="15" customHeight="1" x14ac:dyDescent="0.2">
      <c r="A226" s="600">
        <f>'третья ц.к.'!A226:A249</f>
        <v>45606</v>
      </c>
      <c r="B226" s="10">
        <v>0</v>
      </c>
      <c r="C226" s="9">
        <f>'пятая ц.к.'!C226</f>
        <v>1562.6</v>
      </c>
      <c r="D226" s="191">
        <f>'пятая ц.к.'!D226</f>
        <v>0.2</v>
      </c>
      <c r="E226" s="191">
        <f>'пятая ц.к.'!E226</f>
        <v>63.02</v>
      </c>
      <c r="F226" s="71">
        <f>'пятая ц.к.'!F226</f>
        <v>4.8099999999999996</v>
      </c>
      <c r="G226" s="71">
        <f>'пятая ц.к.'!G226</f>
        <v>1018.54</v>
      </c>
      <c r="H226" s="71">
        <f>'пятая ц.к.'!H226</f>
        <v>343.8</v>
      </c>
      <c r="I226" s="71">
        <f>'пятая ц.к.'!I226</f>
        <v>343.8</v>
      </c>
      <c r="J226" s="71">
        <f t="shared" si="85"/>
        <v>898.22</v>
      </c>
      <c r="K226" s="71">
        <f t="shared" si="85"/>
        <v>1024.8500000000001</v>
      </c>
      <c r="L226" s="71">
        <f t="shared" si="85"/>
        <v>665.24</v>
      </c>
      <c r="M226" s="71">
        <f t="shared" si="85"/>
        <v>1093.33</v>
      </c>
      <c r="N226" s="23">
        <f t="shared" si="66"/>
        <v>3484.17</v>
      </c>
      <c r="O226" s="23">
        <f t="shared" si="67"/>
        <v>3610.8</v>
      </c>
      <c r="P226" s="23">
        <f t="shared" si="68"/>
        <v>3251.19</v>
      </c>
      <c r="Q226" s="23">
        <f t="shared" si="69"/>
        <v>3679.28</v>
      </c>
      <c r="R226" s="328">
        <f t="shared" si="78"/>
        <v>0.2</v>
      </c>
      <c r="S226" s="328">
        <f t="shared" si="79"/>
        <v>63.02</v>
      </c>
      <c r="T226" s="23">
        <f t="shared" si="70"/>
        <v>2809.43</v>
      </c>
      <c r="U226" s="23">
        <f t="shared" si="71"/>
        <v>2936.06</v>
      </c>
      <c r="V226" s="23">
        <f t="shared" si="72"/>
        <v>2576.4499999999998</v>
      </c>
      <c r="W226" s="23">
        <f t="shared" si="73"/>
        <v>3004.54</v>
      </c>
      <c r="X226" s="328">
        <f t="shared" si="80"/>
        <v>0.2</v>
      </c>
      <c r="Y226" s="328">
        <f t="shared" si="81"/>
        <v>63.02</v>
      </c>
      <c r="Z226" s="23">
        <f t="shared" si="74"/>
        <v>2809.43</v>
      </c>
      <c r="AA226" s="23">
        <f t="shared" si="75"/>
        <v>2936.06</v>
      </c>
      <c r="AB226" s="23">
        <f t="shared" si="76"/>
        <v>2576.4499999999998</v>
      </c>
      <c r="AC226" s="23">
        <f t="shared" si="77"/>
        <v>3004.54</v>
      </c>
      <c r="AD226" s="190">
        <f t="shared" si="82"/>
        <v>0.2</v>
      </c>
      <c r="AE226" s="372">
        <f t="shared" si="83"/>
        <v>63.02</v>
      </c>
    </row>
    <row r="227" spans="1:31" ht="15" customHeight="1" x14ac:dyDescent="0.2">
      <c r="A227" s="601"/>
      <c r="B227" s="10">
        <v>1</v>
      </c>
      <c r="C227" s="9">
        <f>'пятая ц.к.'!C227</f>
        <v>1397.49</v>
      </c>
      <c r="D227" s="191">
        <f>'пятая ц.к.'!D227</f>
        <v>0.32</v>
      </c>
      <c r="E227" s="191">
        <f>'пятая ц.к.'!E227</f>
        <v>39.97</v>
      </c>
      <c r="F227" s="71">
        <f>'пятая ц.к.'!F227</f>
        <v>4.8099999999999996</v>
      </c>
      <c r="G227" s="71">
        <f>'пятая ц.к.'!G227</f>
        <v>1018.54</v>
      </c>
      <c r="H227" s="71">
        <f>'пятая ц.к.'!H227</f>
        <v>343.8</v>
      </c>
      <c r="I227" s="71">
        <f>'пятая ц.к.'!I227</f>
        <v>343.8</v>
      </c>
      <c r="J227" s="71">
        <f t="shared" si="85"/>
        <v>898.22</v>
      </c>
      <c r="K227" s="71">
        <f t="shared" si="85"/>
        <v>1024.8500000000001</v>
      </c>
      <c r="L227" s="71">
        <f t="shared" si="85"/>
        <v>665.24</v>
      </c>
      <c r="M227" s="71">
        <f t="shared" si="85"/>
        <v>1093.33</v>
      </c>
      <c r="N227" s="23">
        <f t="shared" si="66"/>
        <v>3319.06</v>
      </c>
      <c r="O227" s="23">
        <f t="shared" si="67"/>
        <v>3445.69</v>
      </c>
      <c r="P227" s="23">
        <f t="shared" si="68"/>
        <v>3086.08</v>
      </c>
      <c r="Q227" s="23">
        <f t="shared" si="69"/>
        <v>3514.17</v>
      </c>
      <c r="R227" s="328">
        <f t="shared" si="78"/>
        <v>0.32</v>
      </c>
      <c r="S227" s="328">
        <f t="shared" si="79"/>
        <v>39.97</v>
      </c>
      <c r="T227" s="23">
        <f t="shared" si="70"/>
        <v>2644.32</v>
      </c>
      <c r="U227" s="23">
        <f t="shared" si="71"/>
        <v>2770.95</v>
      </c>
      <c r="V227" s="23">
        <f t="shared" si="72"/>
        <v>2411.34</v>
      </c>
      <c r="W227" s="23">
        <f t="shared" si="73"/>
        <v>2839.43</v>
      </c>
      <c r="X227" s="328">
        <f t="shared" si="80"/>
        <v>0.32</v>
      </c>
      <c r="Y227" s="328">
        <f t="shared" si="81"/>
        <v>39.97</v>
      </c>
      <c r="Z227" s="23">
        <f t="shared" si="74"/>
        <v>2644.32</v>
      </c>
      <c r="AA227" s="23">
        <f t="shared" si="75"/>
        <v>2770.95</v>
      </c>
      <c r="AB227" s="23">
        <f t="shared" si="76"/>
        <v>2411.34</v>
      </c>
      <c r="AC227" s="23">
        <f t="shared" si="77"/>
        <v>2839.43</v>
      </c>
      <c r="AD227" s="190">
        <f t="shared" si="82"/>
        <v>0.32</v>
      </c>
      <c r="AE227" s="372">
        <f t="shared" si="83"/>
        <v>39.97</v>
      </c>
    </row>
    <row r="228" spans="1:31" ht="15" customHeight="1" x14ac:dyDescent="0.2">
      <c r="A228" s="601"/>
      <c r="B228" s="10">
        <v>2</v>
      </c>
      <c r="C228" s="9">
        <f>'пятая ц.к.'!C228</f>
        <v>1319.94</v>
      </c>
      <c r="D228" s="191">
        <f>'пятая ц.к.'!D228</f>
        <v>0</v>
      </c>
      <c r="E228" s="191">
        <f>'пятая ц.к.'!E228</f>
        <v>71.37</v>
      </c>
      <c r="F228" s="71">
        <f>'пятая ц.к.'!F228</f>
        <v>4.8099999999999996</v>
      </c>
      <c r="G228" s="71">
        <f>'пятая ц.к.'!G228</f>
        <v>1018.54</v>
      </c>
      <c r="H228" s="71">
        <f>'пятая ц.к.'!H228</f>
        <v>343.8</v>
      </c>
      <c r="I228" s="71">
        <f>'пятая ц.к.'!I228</f>
        <v>343.8</v>
      </c>
      <c r="J228" s="71">
        <f t="shared" si="85"/>
        <v>898.22</v>
      </c>
      <c r="K228" s="71">
        <f t="shared" si="85"/>
        <v>1024.8500000000001</v>
      </c>
      <c r="L228" s="71">
        <f t="shared" si="85"/>
        <v>665.24</v>
      </c>
      <c r="M228" s="71">
        <f t="shared" si="85"/>
        <v>1093.33</v>
      </c>
      <c r="N228" s="23">
        <f t="shared" si="66"/>
        <v>3241.51</v>
      </c>
      <c r="O228" s="23">
        <f t="shared" si="67"/>
        <v>3368.14</v>
      </c>
      <c r="P228" s="23">
        <f t="shared" si="68"/>
        <v>3008.53</v>
      </c>
      <c r="Q228" s="23">
        <f t="shared" si="69"/>
        <v>3436.62</v>
      </c>
      <c r="R228" s="328">
        <f t="shared" si="78"/>
        <v>0</v>
      </c>
      <c r="S228" s="328">
        <f t="shared" si="79"/>
        <v>71.37</v>
      </c>
      <c r="T228" s="23">
        <f t="shared" si="70"/>
        <v>2566.77</v>
      </c>
      <c r="U228" s="23">
        <f t="shared" si="71"/>
        <v>2693.4</v>
      </c>
      <c r="V228" s="23">
        <f t="shared" si="72"/>
        <v>2333.79</v>
      </c>
      <c r="W228" s="23">
        <f t="shared" si="73"/>
        <v>2761.88</v>
      </c>
      <c r="X228" s="328">
        <f t="shared" si="80"/>
        <v>0</v>
      </c>
      <c r="Y228" s="328">
        <f t="shared" si="81"/>
        <v>71.37</v>
      </c>
      <c r="Z228" s="23">
        <f t="shared" si="74"/>
        <v>2566.77</v>
      </c>
      <c r="AA228" s="23">
        <f t="shared" si="75"/>
        <v>2693.4</v>
      </c>
      <c r="AB228" s="23">
        <f t="shared" si="76"/>
        <v>2333.79</v>
      </c>
      <c r="AC228" s="23">
        <f t="shared" si="77"/>
        <v>2761.88</v>
      </c>
      <c r="AD228" s="190">
        <f t="shared" si="82"/>
        <v>0</v>
      </c>
      <c r="AE228" s="372">
        <f t="shared" si="83"/>
        <v>71.37</v>
      </c>
    </row>
    <row r="229" spans="1:31" ht="15" customHeight="1" x14ac:dyDescent="0.2">
      <c r="A229" s="601"/>
      <c r="B229" s="10">
        <v>3</v>
      </c>
      <c r="C229" s="9">
        <f>'пятая ц.к.'!C229</f>
        <v>1320.53</v>
      </c>
      <c r="D229" s="191">
        <f>'пятая ц.к.'!D229</f>
        <v>0</v>
      </c>
      <c r="E229" s="191">
        <f>'пятая ц.к.'!E229</f>
        <v>51.93</v>
      </c>
      <c r="F229" s="71">
        <f>'пятая ц.к.'!F229</f>
        <v>4.8099999999999996</v>
      </c>
      <c r="G229" s="71">
        <f>'пятая ц.к.'!G229</f>
        <v>1018.54</v>
      </c>
      <c r="H229" s="71">
        <f>'пятая ц.к.'!H229</f>
        <v>343.8</v>
      </c>
      <c r="I229" s="71">
        <f>'пятая ц.к.'!I229</f>
        <v>343.8</v>
      </c>
      <c r="J229" s="71">
        <f t="shared" si="85"/>
        <v>898.22</v>
      </c>
      <c r="K229" s="71">
        <f t="shared" si="85"/>
        <v>1024.8500000000001</v>
      </c>
      <c r="L229" s="71">
        <f t="shared" si="85"/>
        <v>665.24</v>
      </c>
      <c r="M229" s="71">
        <f t="shared" si="85"/>
        <v>1093.33</v>
      </c>
      <c r="N229" s="23">
        <f t="shared" si="66"/>
        <v>3242.1</v>
      </c>
      <c r="O229" s="23">
        <f t="shared" si="67"/>
        <v>3368.73</v>
      </c>
      <c r="P229" s="23">
        <f t="shared" si="68"/>
        <v>3009.12</v>
      </c>
      <c r="Q229" s="23">
        <f t="shared" si="69"/>
        <v>3437.21</v>
      </c>
      <c r="R229" s="328">
        <f t="shared" si="78"/>
        <v>0</v>
      </c>
      <c r="S229" s="328">
        <f t="shared" si="79"/>
        <v>51.93</v>
      </c>
      <c r="T229" s="23">
        <f t="shared" si="70"/>
        <v>2567.36</v>
      </c>
      <c r="U229" s="23">
        <f t="shared" si="71"/>
        <v>2693.99</v>
      </c>
      <c r="V229" s="23">
        <f t="shared" si="72"/>
        <v>2334.38</v>
      </c>
      <c r="W229" s="23">
        <f t="shared" si="73"/>
        <v>2762.47</v>
      </c>
      <c r="X229" s="328">
        <f t="shared" si="80"/>
        <v>0</v>
      </c>
      <c r="Y229" s="328">
        <f t="shared" si="81"/>
        <v>51.93</v>
      </c>
      <c r="Z229" s="23">
        <f t="shared" si="74"/>
        <v>2567.36</v>
      </c>
      <c r="AA229" s="23">
        <f t="shared" si="75"/>
        <v>2693.99</v>
      </c>
      <c r="AB229" s="23">
        <f t="shared" si="76"/>
        <v>2334.38</v>
      </c>
      <c r="AC229" s="23">
        <f t="shared" si="77"/>
        <v>2762.47</v>
      </c>
      <c r="AD229" s="190">
        <f t="shared" si="82"/>
        <v>0</v>
      </c>
      <c r="AE229" s="372">
        <f t="shared" si="83"/>
        <v>51.93</v>
      </c>
    </row>
    <row r="230" spans="1:31" ht="15" customHeight="1" x14ac:dyDescent="0.2">
      <c r="A230" s="601"/>
      <c r="B230" s="10">
        <v>4</v>
      </c>
      <c r="C230" s="9">
        <f>'пятая ц.к.'!C230</f>
        <v>1326.77</v>
      </c>
      <c r="D230" s="191">
        <f>'пятая ц.к.'!D230</f>
        <v>16.09</v>
      </c>
      <c r="E230" s="191">
        <f>'пятая ц.к.'!E230</f>
        <v>0.15</v>
      </c>
      <c r="F230" s="71">
        <f>'пятая ц.к.'!F230</f>
        <v>4.8099999999999996</v>
      </c>
      <c r="G230" s="71">
        <f>'пятая ц.к.'!G230</f>
        <v>1018.54</v>
      </c>
      <c r="H230" s="71">
        <f>'пятая ц.к.'!H230</f>
        <v>343.8</v>
      </c>
      <c r="I230" s="71">
        <f>'пятая ц.к.'!I230</f>
        <v>343.8</v>
      </c>
      <c r="J230" s="71">
        <f t="shared" si="85"/>
        <v>898.22</v>
      </c>
      <c r="K230" s="71">
        <f t="shared" si="85"/>
        <v>1024.8500000000001</v>
      </c>
      <c r="L230" s="71">
        <f t="shared" si="85"/>
        <v>665.24</v>
      </c>
      <c r="M230" s="71">
        <f t="shared" si="85"/>
        <v>1093.33</v>
      </c>
      <c r="N230" s="23">
        <f t="shared" si="66"/>
        <v>3248.34</v>
      </c>
      <c r="O230" s="23">
        <f t="shared" si="67"/>
        <v>3374.97</v>
      </c>
      <c r="P230" s="23">
        <f t="shared" si="68"/>
        <v>3015.36</v>
      </c>
      <c r="Q230" s="23">
        <f t="shared" si="69"/>
        <v>3443.45</v>
      </c>
      <c r="R230" s="328">
        <f t="shared" si="78"/>
        <v>16.09</v>
      </c>
      <c r="S230" s="328">
        <f t="shared" si="79"/>
        <v>0.15</v>
      </c>
      <c r="T230" s="23">
        <f t="shared" si="70"/>
        <v>2573.6</v>
      </c>
      <c r="U230" s="23">
        <f t="shared" si="71"/>
        <v>2700.23</v>
      </c>
      <c r="V230" s="23">
        <f t="shared" si="72"/>
        <v>2340.62</v>
      </c>
      <c r="W230" s="23">
        <f t="shared" si="73"/>
        <v>2768.71</v>
      </c>
      <c r="X230" s="328">
        <f t="shared" si="80"/>
        <v>16.09</v>
      </c>
      <c r="Y230" s="328">
        <f t="shared" si="81"/>
        <v>0.15</v>
      </c>
      <c r="Z230" s="23">
        <f t="shared" si="74"/>
        <v>2573.6</v>
      </c>
      <c r="AA230" s="23">
        <f t="shared" si="75"/>
        <v>2700.23</v>
      </c>
      <c r="AB230" s="23">
        <f t="shared" si="76"/>
        <v>2340.62</v>
      </c>
      <c r="AC230" s="23">
        <f t="shared" si="77"/>
        <v>2768.71</v>
      </c>
      <c r="AD230" s="190">
        <f t="shared" si="82"/>
        <v>16.09</v>
      </c>
      <c r="AE230" s="372">
        <f t="shared" si="83"/>
        <v>0.15</v>
      </c>
    </row>
    <row r="231" spans="1:31" ht="15" customHeight="1" x14ac:dyDescent="0.2">
      <c r="A231" s="601"/>
      <c r="B231" s="10">
        <v>5</v>
      </c>
      <c r="C231" s="9">
        <f>'пятая ц.к.'!C231</f>
        <v>1431.35</v>
      </c>
      <c r="D231" s="191">
        <f>'пятая ц.к.'!D231</f>
        <v>166.93</v>
      </c>
      <c r="E231" s="191">
        <f>'пятая ц.к.'!E231</f>
        <v>0</v>
      </c>
      <c r="F231" s="71">
        <f>'пятая ц.к.'!F231</f>
        <v>4.8099999999999996</v>
      </c>
      <c r="G231" s="71">
        <f>'пятая ц.к.'!G231</f>
        <v>1018.54</v>
      </c>
      <c r="H231" s="71">
        <f>'пятая ц.к.'!H231</f>
        <v>343.8</v>
      </c>
      <c r="I231" s="71">
        <f>'пятая ц.к.'!I231</f>
        <v>343.8</v>
      </c>
      <c r="J231" s="71">
        <f t="shared" si="85"/>
        <v>898.22</v>
      </c>
      <c r="K231" s="71">
        <f t="shared" si="85"/>
        <v>1024.8500000000001</v>
      </c>
      <c r="L231" s="71">
        <f t="shared" si="85"/>
        <v>665.24</v>
      </c>
      <c r="M231" s="71">
        <f t="shared" si="85"/>
        <v>1093.33</v>
      </c>
      <c r="N231" s="23">
        <f t="shared" si="66"/>
        <v>3352.92</v>
      </c>
      <c r="O231" s="23">
        <f t="shared" si="67"/>
        <v>3479.55</v>
      </c>
      <c r="P231" s="23">
        <f t="shared" si="68"/>
        <v>3119.94</v>
      </c>
      <c r="Q231" s="23">
        <f t="shared" si="69"/>
        <v>3548.03</v>
      </c>
      <c r="R231" s="328">
        <f t="shared" si="78"/>
        <v>166.93</v>
      </c>
      <c r="S231" s="328">
        <f t="shared" si="79"/>
        <v>0</v>
      </c>
      <c r="T231" s="23">
        <f t="shared" si="70"/>
        <v>2678.18</v>
      </c>
      <c r="U231" s="23">
        <f t="shared" si="71"/>
        <v>2804.81</v>
      </c>
      <c r="V231" s="23">
        <f t="shared" si="72"/>
        <v>2445.1999999999998</v>
      </c>
      <c r="W231" s="23">
        <f t="shared" si="73"/>
        <v>2873.29</v>
      </c>
      <c r="X231" s="328">
        <f t="shared" si="80"/>
        <v>166.93</v>
      </c>
      <c r="Y231" s="328">
        <f t="shared" si="81"/>
        <v>0</v>
      </c>
      <c r="Z231" s="23">
        <f t="shared" si="74"/>
        <v>2678.18</v>
      </c>
      <c r="AA231" s="23">
        <f t="shared" si="75"/>
        <v>2804.81</v>
      </c>
      <c r="AB231" s="23">
        <f t="shared" si="76"/>
        <v>2445.1999999999998</v>
      </c>
      <c r="AC231" s="23">
        <f t="shared" si="77"/>
        <v>2873.29</v>
      </c>
      <c r="AD231" s="190">
        <f t="shared" si="82"/>
        <v>166.93</v>
      </c>
      <c r="AE231" s="372">
        <f t="shared" si="83"/>
        <v>0</v>
      </c>
    </row>
    <row r="232" spans="1:31" ht="15" customHeight="1" x14ac:dyDescent="0.2">
      <c r="A232" s="601"/>
      <c r="B232" s="10">
        <v>6</v>
      </c>
      <c r="C232" s="9">
        <f>'пятая ц.к.'!C232</f>
        <v>1680.64</v>
      </c>
      <c r="D232" s="191">
        <f>'пятая ц.к.'!D232</f>
        <v>71.209999999999994</v>
      </c>
      <c r="E232" s="191">
        <f>'пятая ц.к.'!E232</f>
        <v>0</v>
      </c>
      <c r="F232" s="71">
        <f>'пятая ц.к.'!F232</f>
        <v>4.8099999999999996</v>
      </c>
      <c r="G232" s="71">
        <f>'пятая ц.к.'!G232</f>
        <v>1018.54</v>
      </c>
      <c r="H232" s="71">
        <f>'пятая ц.к.'!H232</f>
        <v>343.8</v>
      </c>
      <c r="I232" s="71">
        <f>'пятая ц.к.'!I232</f>
        <v>343.8</v>
      </c>
      <c r="J232" s="71">
        <f t="shared" si="85"/>
        <v>898.22</v>
      </c>
      <c r="K232" s="71">
        <f t="shared" si="85"/>
        <v>1024.8500000000001</v>
      </c>
      <c r="L232" s="71">
        <f t="shared" si="85"/>
        <v>665.24</v>
      </c>
      <c r="M232" s="71">
        <f t="shared" si="85"/>
        <v>1093.33</v>
      </c>
      <c r="N232" s="23">
        <f t="shared" si="66"/>
        <v>3602.21</v>
      </c>
      <c r="O232" s="23">
        <f t="shared" si="67"/>
        <v>3728.84</v>
      </c>
      <c r="P232" s="23">
        <f t="shared" si="68"/>
        <v>3369.23</v>
      </c>
      <c r="Q232" s="23">
        <f t="shared" si="69"/>
        <v>3797.32</v>
      </c>
      <c r="R232" s="328">
        <f t="shared" si="78"/>
        <v>71.209999999999994</v>
      </c>
      <c r="S232" s="328">
        <f t="shared" si="79"/>
        <v>0</v>
      </c>
      <c r="T232" s="23">
        <f t="shared" si="70"/>
        <v>2927.47</v>
      </c>
      <c r="U232" s="23">
        <f t="shared" si="71"/>
        <v>3054.1</v>
      </c>
      <c r="V232" s="23">
        <f t="shared" si="72"/>
        <v>2694.49</v>
      </c>
      <c r="W232" s="23">
        <f t="shared" si="73"/>
        <v>3122.58</v>
      </c>
      <c r="X232" s="328">
        <f t="shared" si="80"/>
        <v>71.209999999999994</v>
      </c>
      <c r="Y232" s="328">
        <f t="shared" si="81"/>
        <v>0</v>
      </c>
      <c r="Z232" s="23">
        <f t="shared" si="74"/>
        <v>2927.47</v>
      </c>
      <c r="AA232" s="23">
        <f t="shared" si="75"/>
        <v>3054.1</v>
      </c>
      <c r="AB232" s="23">
        <f t="shared" si="76"/>
        <v>2694.49</v>
      </c>
      <c r="AC232" s="23">
        <f t="shared" si="77"/>
        <v>3122.58</v>
      </c>
      <c r="AD232" s="190">
        <f t="shared" si="82"/>
        <v>71.209999999999994</v>
      </c>
      <c r="AE232" s="372">
        <f t="shared" si="83"/>
        <v>0</v>
      </c>
    </row>
    <row r="233" spans="1:31" ht="15" customHeight="1" x14ac:dyDescent="0.2">
      <c r="A233" s="601"/>
      <c r="B233" s="10">
        <v>7</v>
      </c>
      <c r="C233" s="9">
        <f>'пятая ц.к.'!C233</f>
        <v>1984.11</v>
      </c>
      <c r="D233" s="191">
        <f>'пятая ц.к.'!D233</f>
        <v>53.48</v>
      </c>
      <c r="E233" s="191">
        <f>'пятая ц.к.'!E233</f>
        <v>0</v>
      </c>
      <c r="F233" s="71">
        <f>'пятая ц.к.'!F233</f>
        <v>4.8099999999999996</v>
      </c>
      <c r="G233" s="71">
        <f>'пятая ц.к.'!G233</f>
        <v>1018.54</v>
      </c>
      <c r="H233" s="71">
        <f>'пятая ц.к.'!H233</f>
        <v>343.8</v>
      </c>
      <c r="I233" s="71">
        <f>'пятая ц.к.'!I233</f>
        <v>343.8</v>
      </c>
      <c r="J233" s="71">
        <f t="shared" si="85"/>
        <v>898.22</v>
      </c>
      <c r="K233" s="71">
        <f t="shared" si="85"/>
        <v>1024.8500000000001</v>
      </c>
      <c r="L233" s="71">
        <f t="shared" si="85"/>
        <v>665.24</v>
      </c>
      <c r="M233" s="71">
        <f t="shared" si="85"/>
        <v>1093.33</v>
      </c>
      <c r="N233" s="23">
        <f t="shared" si="66"/>
        <v>3905.68</v>
      </c>
      <c r="O233" s="23">
        <f t="shared" si="67"/>
        <v>4032.31</v>
      </c>
      <c r="P233" s="23">
        <f t="shared" si="68"/>
        <v>3672.7</v>
      </c>
      <c r="Q233" s="23">
        <f t="shared" si="69"/>
        <v>4100.79</v>
      </c>
      <c r="R233" s="328">
        <f t="shared" si="78"/>
        <v>53.48</v>
      </c>
      <c r="S233" s="328">
        <f t="shared" si="79"/>
        <v>0</v>
      </c>
      <c r="T233" s="23">
        <f t="shared" si="70"/>
        <v>3230.94</v>
      </c>
      <c r="U233" s="23">
        <f t="shared" si="71"/>
        <v>3357.57</v>
      </c>
      <c r="V233" s="23">
        <f t="shared" si="72"/>
        <v>2997.96</v>
      </c>
      <c r="W233" s="23">
        <f t="shared" si="73"/>
        <v>3426.05</v>
      </c>
      <c r="X233" s="328">
        <f t="shared" si="80"/>
        <v>53.48</v>
      </c>
      <c r="Y233" s="328">
        <f t="shared" si="81"/>
        <v>0</v>
      </c>
      <c r="Z233" s="23">
        <f t="shared" si="74"/>
        <v>3230.94</v>
      </c>
      <c r="AA233" s="23">
        <f t="shared" si="75"/>
        <v>3357.57</v>
      </c>
      <c r="AB233" s="23">
        <f t="shared" si="76"/>
        <v>2997.96</v>
      </c>
      <c r="AC233" s="23">
        <f t="shared" si="77"/>
        <v>3426.05</v>
      </c>
      <c r="AD233" s="190">
        <f t="shared" si="82"/>
        <v>53.48</v>
      </c>
      <c r="AE233" s="372">
        <f t="shared" si="83"/>
        <v>0</v>
      </c>
    </row>
    <row r="234" spans="1:31" ht="15" customHeight="1" x14ac:dyDescent="0.2">
      <c r="A234" s="601"/>
      <c r="B234" s="10">
        <v>8</v>
      </c>
      <c r="C234" s="9">
        <f>'пятая ц.к.'!C234</f>
        <v>2120.5500000000002</v>
      </c>
      <c r="D234" s="191">
        <f>'пятая ц.к.'!D234</f>
        <v>19.14</v>
      </c>
      <c r="E234" s="191">
        <f>'пятая ц.к.'!E234</f>
        <v>0.67</v>
      </c>
      <c r="F234" s="71">
        <f>'пятая ц.к.'!F234</f>
        <v>4.8099999999999996</v>
      </c>
      <c r="G234" s="71">
        <f>'пятая ц.к.'!G234</f>
        <v>1018.54</v>
      </c>
      <c r="H234" s="71">
        <f>'пятая ц.к.'!H234</f>
        <v>343.8</v>
      </c>
      <c r="I234" s="71">
        <f>'пятая ц.к.'!I234</f>
        <v>343.8</v>
      </c>
      <c r="J234" s="71">
        <f t="shared" si="85"/>
        <v>898.22</v>
      </c>
      <c r="K234" s="71">
        <f t="shared" si="85"/>
        <v>1024.8500000000001</v>
      </c>
      <c r="L234" s="71">
        <f t="shared" si="85"/>
        <v>665.24</v>
      </c>
      <c r="M234" s="71">
        <f t="shared" si="85"/>
        <v>1093.33</v>
      </c>
      <c r="N234" s="23">
        <f t="shared" si="66"/>
        <v>4042.12</v>
      </c>
      <c r="O234" s="23">
        <f t="shared" si="67"/>
        <v>4168.75</v>
      </c>
      <c r="P234" s="23">
        <f t="shared" si="68"/>
        <v>3809.14</v>
      </c>
      <c r="Q234" s="23">
        <f t="shared" si="69"/>
        <v>4237.2299999999996</v>
      </c>
      <c r="R234" s="328">
        <f t="shared" si="78"/>
        <v>19.14</v>
      </c>
      <c r="S234" s="328">
        <f t="shared" si="79"/>
        <v>0.67</v>
      </c>
      <c r="T234" s="23">
        <f t="shared" si="70"/>
        <v>3367.38</v>
      </c>
      <c r="U234" s="23">
        <f t="shared" si="71"/>
        <v>3494.01</v>
      </c>
      <c r="V234" s="23">
        <f t="shared" si="72"/>
        <v>3134.4</v>
      </c>
      <c r="W234" s="23">
        <f t="shared" si="73"/>
        <v>3562.49</v>
      </c>
      <c r="X234" s="328">
        <f t="shared" si="80"/>
        <v>19.14</v>
      </c>
      <c r="Y234" s="328">
        <f t="shared" si="81"/>
        <v>0.67</v>
      </c>
      <c r="Z234" s="23">
        <f t="shared" si="74"/>
        <v>3367.38</v>
      </c>
      <c r="AA234" s="23">
        <f t="shared" si="75"/>
        <v>3494.01</v>
      </c>
      <c r="AB234" s="23">
        <f t="shared" si="76"/>
        <v>3134.4</v>
      </c>
      <c r="AC234" s="23">
        <f t="shared" si="77"/>
        <v>3562.49</v>
      </c>
      <c r="AD234" s="190">
        <f t="shared" si="82"/>
        <v>19.14</v>
      </c>
      <c r="AE234" s="372">
        <f t="shared" si="83"/>
        <v>0.67</v>
      </c>
    </row>
    <row r="235" spans="1:31" ht="15" customHeight="1" x14ac:dyDescent="0.2">
      <c r="A235" s="601"/>
      <c r="B235" s="10">
        <v>9</v>
      </c>
      <c r="C235" s="9">
        <f>'пятая ц.к.'!C235</f>
        <v>2221.1799999999998</v>
      </c>
      <c r="D235" s="191">
        <f>'пятая ц.к.'!D235</f>
        <v>48.48</v>
      </c>
      <c r="E235" s="191">
        <f>'пятая ц.к.'!E235</f>
        <v>0.39</v>
      </c>
      <c r="F235" s="71">
        <f>'пятая ц.к.'!F235</f>
        <v>4.8099999999999996</v>
      </c>
      <c r="G235" s="71">
        <f>'пятая ц.к.'!G235</f>
        <v>1018.54</v>
      </c>
      <c r="H235" s="71">
        <f>'пятая ц.к.'!H235</f>
        <v>343.8</v>
      </c>
      <c r="I235" s="71">
        <f>'пятая ц.к.'!I235</f>
        <v>343.8</v>
      </c>
      <c r="J235" s="71">
        <f t="shared" si="85"/>
        <v>898.22</v>
      </c>
      <c r="K235" s="71">
        <f t="shared" si="85"/>
        <v>1024.8500000000001</v>
      </c>
      <c r="L235" s="71">
        <f t="shared" si="85"/>
        <v>665.24</v>
      </c>
      <c r="M235" s="71">
        <f t="shared" si="85"/>
        <v>1093.33</v>
      </c>
      <c r="N235" s="23">
        <f t="shared" si="66"/>
        <v>4142.75</v>
      </c>
      <c r="O235" s="23">
        <f t="shared" si="67"/>
        <v>4269.38</v>
      </c>
      <c r="P235" s="23">
        <f t="shared" si="68"/>
        <v>3909.77</v>
      </c>
      <c r="Q235" s="23">
        <f t="shared" si="69"/>
        <v>4337.8599999999997</v>
      </c>
      <c r="R235" s="328">
        <f t="shared" si="78"/>
        <v>48.48</v>
      </c>
      <c r="S235" s="328">
        <f t="shared" si="79"/>
        <v>0.39</v>
      </c>
      <c r="T235" s="23">
        <f t="shared" si="70"/>
        <v>3468.01</v>
      </c>
      <c r="U235" s="23">
        <f t="shared" si="71"/>
        <v>3594.64</v>
      </c>
      <c r="V235" s="23">
        <f t="shared" si="72"/>
        <v>3235.03</v>
      </c>
      <c r="W235" s="23">
        <f t="shared" si="73"/>
        <v>3663.12</v>
      </c>
      <c r="X235" s="328">
        <f t="shared" si="80"/>
        <v>48.48</v>
      </c>
      <c r="Y235" s="328">
        <f t="shared" si="81"/>
        <v>0.39</v>
      </c>
      <c r="Z235" s="23">
        <f t="shared" si="74"/>
        <v>3468.01</v>
      </c>
      <c r="AA235" s="23">
        <f t="shared" si="75"/>
        <v>3594.64</v>
      </c>
      <c r="AB235" s="23">
        <f t="shared" si="76"/>
        <v>3235.03</v>
      </c>
      <c r="AC235" s="23">
        <f t="shared" si="77"/>
        <v>3663.12</v>
      </c>
      <c r="AD235" s="190">
        <f t="shared" si="82"/>
        <v>48.48</v>
      </c>
      <c r="AE235" s="372">
        <f t="shared" si="83"/>
        <v>0.39</v>
      </c>
    </row>
    <row r="236" spans="1:31" ht="15" customHeight="1" x14ac:dyDescent="0.2">
      <c r="A236" s="601"/>
      <c r="B236" s="10">
        <v>10</v>
      </c>
      <c r="C236" s="9">
        <f>'пятая ц.к.'!C236</f>
        <v>2242.88</v>
      </c>
      <c r="D236" s="191">
        <f>'пятая ц.к.'!D236</f>
        <v>0</v>
      </c>
      <c r="E236" s="191">
        <f>'пятая ц.к.'!E236</f>
        <v>66.09</v>
      </c>
      <c r="F236" s="71">
        <f>'пятая ц.к.'!F236</f>
        <v>4.8099999999999996</v>
      </c>
      <c r="G236" s="71">
        <f>'пятая ц.к.'!G236</f>
        <v>1018.54</v>
      </c>
      <c r="H236" s="71">
        <f>'пятая ц.к.'!H236</f>
        <v>343.8</v>
      </c>
      <c r="I236" s="71">
        <f>'пятая ц.к.'!I236</f>
        <v>343.8</v>
      </c>
      <c r="J236" s="71">
        <f t="shared" ref="J236:M251" si="86">J235</f>
        <v>898.22</v>
      </c>
      <c r="K236" s="71">
        <f t="shared" si="86"/>
        <v>1024.8500000000001</v>
      </c>
      <c r="L236" s="71">
        <f t="shared" si="86"/>
        <v>665.24</v>
      </c>
      <c r="M236" s="71">
        <f t="shared" si="86"/>
        <v>1093.33</v>
      </c>
      <c r="N236" s="23">
        <f t="shared" si="66"/>
        <v>4164.45</v>
      </c>
      <c r="O236" s="23">
        <f t="shared" si="67"/>
        <v>4291.08</v>
      </c>
      <c r="P236" s="23">
        <f t="shared" si="68"/>
        <v>3931.47</v>
      </c>
      <c r="Q236" s="23">
        <f t="shared" si="69"/>
        <v>4359.5600000000004</v>
      </c>
      <c r="R236" s="328">
        <f t="shared" si="78"/>
        <v>0</v>
      </c>
      <c r="S236" s="328">
        <f t="shared" si="79"/>
        <v>66.09</v>
      </c>
      <c r="T236" s="23">
        <f t="shared" si="70"/>
        <v>3489.71</v>
      </c>
      <c r="U236" s="23">
        <f t="shared" si="71"/>
        <v>3616.34</v>
      </c>
      <c r="V236" s="23">
        <f t="shared" si="72"/>
        <v>3256.73</v>
      </c>
      <c r="W236" s="23">
        <f t="shared" si="73"/>
        <v>3684.82</v>
      </c>
      <c r="X236" s="328">
        <f t="shared" si="80"/>
        <v>0</v>
      </c>
      <c r="Y236" s="328">
        <f t="shared" si="81"/>
        <v>66.09</v>
      </c>
      <c r="Z236" s="23">
        <f t="shared" si="74"/>
        <v>3489.71</v>
      </c>
      <c r="AA236" s="23">
        <f t="shared" si="75"/>
        <v>3616.34</v>
      </c>
      <c r="AB236" s="23">
        <f t="shared" si="76"/>
        <v>3256.73</v>
      </c>
      <c r="AC236" s="23">
        <f t="shared" si="77"/>
        <v>3684.82</v>
      </c>
      <c r="AD236" s="190">
        <f t="shared" si="82"/>
        <v>0</v>
      </c>
      <c r="AE236" s="372">
        <f t="shared" si="83"/>
        <v>66.09</v>
      </c>
    </row>
    <row r="237" spans="1:31" ht="15" customHeight="1" x14ac:dyDescent="0.2">
      <c r="A237" s="601"/>
      <c r="B237" s="10">
        <v>11</v>
      </c>
      <c r="C237" s="9">
        <f>'пятая ц.к.'!C237</f>
        <v>2259.37</v>
      </c>
      <c r="D237" s="191">
        <f>'пятая ц.к.'!D237</f>
        <v>0.17</v>
      </c>
      <c r="E237" s="191">
        <f>'пятая ц.к.'!E237</f>
        <v>19.25</v>
      </c>
      <c r="F237" s="71">
        <f>'пятая ц.к.'!F237</f>
        <v>4.8099999999999996</v>
      </c>
      <c r="G237" s="71">
        <f>'пятая ц.к.'!G237</f>
        <v>1018.54</v>
      </c>
      <c r="H237" s="71">
        <f>'пятая ц.к.'!H237</f>
        <v>343.8</v>
      </c>
      <c r="I237" s="71">
        <f>'пятая ц.к.'!I237</f>
        <v>343.8</v>
      </c>
      <c r="J237" s="71">
        <f t="shared" si="86"/>
        <v>898.22</v>
      </c>
      <c r="K237" s="71">
        <f t="shared" si="86"/>
        <v>1024.8500000000001</v>
      </c>
      <c r="L237" s="71">
        <f t="shared" si="86"/>
        <v>665.24</v>
      </c>
      <c r="M237" s="71">
        <f t="shared" si="86"/>
        <v>1093.33</v>
      </c>
      <c r="N237" s="23">
        <f t="shared" si="66"/>
        <v>4180.9399999999996</v>
      </c>
      <c r="O237" s="23">
        <f t="shared" si="67"/>
        <v>4307.57</v>
      </c>
      <c r="P237" s="23">
        <f t="shared" si="68"/>
        <v>3947.96</v>
      </c>
      <c r="Q237" s="23">
        <f t="shared" si="69"/>
        <v>4376.05</v>
      </c>
      <c r="R237" s="328">
        <f t="shared" si="78"/>
        <v>0.17</v>
      </c>
      <c r="S237" s="328">
        <f t="shared" si="79"/>
        <v>19.25</v>
      </c>
      <c r="T237" s="23">
        <f t="shared" si="70"/>
        <v>3506.2</v>
      </c>
      <c r="U237" s="23">
        <f t="shared" si="71"/>
        <v>3632.83</v>
      </c>
      <c r="V237" s="23">
        <f t="shared" si="72"/>
        <v>3273.22</v>
      </c>
      <c r="W237" s="23">
        <f t="shared" si="73"/>
        <v>3701.31</v>
      </c>
      <c r="X237" s="328">
        <f t="shared" si="80"/>
        <v>0.17</v>
      </c>
      <c r="Y237" s="328">
        <f t="shared" si="81"/>
        <v>19.25</v>
      </c>
      <c r="Z237" s="23">
        <f t="shared" si="74"/>
        <v>3506.2</v>
      </c>
      <c r="AA237" s="23">
        <f t="shared" si="75"/>
        <v>3632.83</v>
      </c>
      <c r="AB237" s="23">
        <f t="shared" si="76"/>
        <v>3273.22</v>
      </c>
      <c r="AC237" s="23">
        <f t="shared" si="77"/>
        <v>3701.31</v>
      </c>
      <c r="AD237" s="190">
        <f t="shared" si="82"/>
        <v>0.17</v>
      </c>
      <c r="AE237" s="372">
        <f t="shared" si="83"/>
        <v>19.25</v>
      </c>
    </row>
    <row r="238" spans="1:31" ht="15" customHeight="1" x14ac:dyDescent="0.2">
      <c r="A238" s="601"/>
      <c r="B238" s="10">
        <v>12</v>
      </c>
      <c r="C238" s="9">
        <f>'пятая ц.к.'!C238</f>
        <v>2254.77</v>
      </c>
      <c r="D238" s="191">
        <f>'пятая ц.к.'!D238</f>
        <v>0</v>
      </c>
      <c r="E238" s="191">
        <f>'пятая ц.к.'!E238</f>
        <v>88.4</v>
      </c>
      <c r="F238" s="71">
        <f>'пятая ц.к.'!F238</f>
        <v>4.8099999999999996</v>
      </c>
      <c r="G238" s="71">
        <f>'пятая ц.к.'!G238</f>
        <v>1018.54</v>
      </c>
      <c r="H238" s="71">
        <f>'пятая ц.к.'!H238</f>
        <v>343.8</v>
      </c>
      <c r="I238" s="71">
        <f>'пятая ц.к.'!I238</f>
        <v>343.8</v>
      </c>
      <c r="J238" s="71">
        <f t="shared" si="86"/>
        <v>898.22</v>
      </c>
      <c r="K238" s="71">
        <f t="shared" si="86"/>
        <v>1024.8500000000001</v>
      </c>
      <c r="L238" s="71">
        <f t="shared" si="86"/>
        <v>665.24</v>
      </c>
      <c r="M238" s="71">
        <f t="shared" si="86"/>
        <v>1093.33</v>
      </c>
      <c r="N238" s="23">
        <f t="shared" si="66"/>
        <v>4176.34</v>
      </c>
      <c r="O238" s="23">
        <f t="shared" si="67"/>
        <v>4302.97</v>
      </c>
      <c r="P238" s="23">
        <f t="shared" si="68"/>
        <v>3943.36</v>
      </c>
      <c r="Q238" s="23">
        <f t="shared" si="69"/>
        <v>4371.45</v>
      </c>
      <c r="R238" s="328">
        <f t="shared" si="78"/>
        <v>0</v>
      </c>
      <c r="S238" s="328">
        <f t="shared" si="79"/>
        <v>88.4</v>
      </c>
      <c r="T238" s="23">
        <f t="shared" si="70"/>
        <v>3501.6</v>
      </c>
      <c r="U238" s="23">
        <f t="shared" si="71"/>
        <v>3628.23</v>
      </c>
      <c r="V238" s="23">
        <f t="shared" si="72"/>
        <v>3268.62</v>
      </c>
      <c r="W238" s="23">
        <f t="shared" si="73"/>
        <v>3696.71</v>
      </c>
      <c r="X238" s="328">
        <f t="shared" si="80"/>
        <v>0</v>
      </c>
      <c r="Y238" s="328">
        <f t="shared" si="81"/>
        <v>88.4</v>
      </c>
      <c r="Z238" s="23">
        <f t="shared" si="74"/>
        <v>3501.6</v>
      </c>
      <c r="AA238" s="23">
        <f t="shared" si="75"/>
        <v>3628.23</v>
      </c>
      <c r="AB238" s="23">
        <f t="shared" si="76"/>
        <v>3268.62</v>
      </c>
      <c r="AC238" s="23">
        <f t="shared" si="77"/>
        <v>3696.71</v>
      </c>
      <c r="AD238" s="190">
        <f t="shared" si="82"/>
        <v>0</v>
      </c>
      <c r="AE238" s="372">
        <f t="shared" si="83"/>
        <v>88.4</v>
      </c>
    </row>
    <row r="239" spans="1:31" ht="15" customHeight="1" x14ac:dyDescent="0.2">
      <c r="A239" s="601"/>
      <c r="B239" s="10">
        <v>13</v>
      </c>
      <c r="C239" s="9">
        <f>'пятая ц.к.'!C239</f>
        <v>2260.75</v>
      </c>
      <c r="D239" s="191">
        <f>'пятая ц.к.'!D239</f>
        <v>0.63</v>
      </c>
      <c r="E239" s="191">
        <f>'пятая ц.к.'!E239</f>
        <v>94.67</v>
      </c>
      <c r="F239" s="71">
        <f>'пятая ц.к.'!F239</f>
        <v>4.8099999999999996</v>
      </c>
      <c r="G239" s="71">
        <f>'пятая ц.к.'!G239</f>
        <v>1018.54</v>
      </c>
      <c r="H239" s="71">
        <f>'пятая ц.к.'!H239</f>
        <v>343.8</v>
      </c>
      <c r="I239" s="71">
        <f>'пятая ц.к.'!I239</f>
        <v>343.8</v>
      </c>
      <c r="J239" s="71">
        <f t="shared" si="86"/>
        <v>898.22</v>
      </c>
      <c r="K239" s="71">
        <f t="shared" si="86"/>
        <v>1024.8500000000001</v>
      </c>
      <c r="L239" s="71">
        <f t="shared" si="86"/>
        <v>665.24</v>
      </c>
      <c r="M239" s="71">
        <f t="shared" si="86"/>
        <v>1093.33</v>
      </c>
      <c r="N239" s="23">
        <f t="shared" si="66"/>
        <v>4182.32</v>
      </c>
      <c r="O239" s="23">
        <f t="shared" si="67"/>
        <v>4308.95</v>
      </c>
      <c r="P239" s="23">
        <f t="shared" si="68"/>
        <v>3949.34</v>
      </c>
      <c r="Q239" s="23">
        <f t="shared" si="69"/>
        <v>4377.43</v>
      </c>
      <c r="R239" s="328">
        <f t="shared" si="78"/>
        <v>0.63</v>
      </c>
      <c r="S239" s="328">
        <f t="shared" si="79"/>
        <v>94.67</v>
      </c>
      <c r="T239" s="23">
        <f t="shared" si="70"/>
        <v>3507.58</v>
      </c>
      <c r="U239" s="23">
        <f t="shared" si="71"/>
        <v>3634.21</v>
      </c>
      <c r="V239" s="23">
        <f t="shared" si="72"/>
        <v>3274.6</v>
      </c>
      <c r="W239" s="23">
        <f t="shared" si="73"/>
        <v>3702.69</v>
      </c>
      <c r="X239" s="328">
        <f t="shared" si="80"/>
        <v>0.63</v>
      </c>
      <c r="Y239" s="328">
        <f t="shared" si="81"/>
        <v>94.67</v>
      </c>
      <c r="Z239" s="23">
        <f t="shared" si="74"/>
        <v>3507.58</v>
      </c>
      <c r="AA239" s="23">
        <f t="shared" si="75"/>
        <v>3634.21</v>
      </c>
      <c r="AB239" s="23">
        <f t="shared" si="76"/>
        <v>3274.6</v>
      </c>
      <c r="AC239" s="23">
        <f t="shared" si="77"/>
        <v>3702.69</v>
      </c>
      <c r="AD239" s="190">
        <f t="shared" si="82"/>
        <v>0.63</v>
      </c>
      <c r="AE239" s="372">
        <f t="shared" si="83"/>
        <v>94.67</v>
      </c>
    </row>
    <row r="240" spans="1:31" ht="15" customHeight="1" x14ac:dyDescent="0.2">
      <c r="A240" s="601"/>
      <c r="B240" s="10">
        <v>14</v>
      </c>
      <c r="C240" s="9">
        <f>'пятая ц.к.'!C240</f>
        <v>2264.71</v>
      </c>
      <c r="D240" s="191">
        <f>'пятая ц.к.'!D240</f>
        <v>21.51</v>
      </c>
      <c r="E240" s="191">
        <f>'пятая ц.к.'!E240</f>
        <v>1.24</v>
      </c>
      <c r="F240" s="71">
        <f>'пятая ц.к.'!F240</f>
        <v>4.8099999999999996</v>
      </c>
      <c r="G240" s="71">
        <f>'пятая ц.к.'!G240</f>
        <v>1018.54</v>
      </c>
      <c r="H240" s="71">
        <f>'пятая ц.к.'!H240</f>
        <v>343.8</v>
      </c>
      <c r="I240" s="71">
        <f>'пятая ц.к.'!I240</f>
        <v>343.8</v>
      </c>
      <c r="J240" s="71">
        <f t="shared" si="86"/>
        <v>898.22</v>
      </c>
      <c r="K240" s="71">
        <f t="shared" si="86"/>
        <v>1024.8500000000001</v>
      </c>
      <c r="L240" s="71">
        <f t="shared" si="86"/>
        <v>665.24</v>
      </c>
      <c r="M240" s="71">
        <f t="shared" si="86"/>
        <v>1093.33</v>
      </c>
      <c r="N240" s="23">
        <f t="shared" si="66"/>
        <v>4186.28</v>
      </c>
      <c r="O240" s="23">
        <f t="shared" si="67"/>
        <v>4312.91</v>
      </c>
      <c r="P240" s="23">
        <f t="shared" si="68"/>
        <v>3953.3</v>
      </c>
      <c r="Q240" s="23">
        <f t="shared" si="69"/>
        <v>4381.3900000000003</v>
      </c>
      <c r="R240" s="328">
        <f t="shared" si="78"/>
        <v>21.51</v>
      </c>
      <c r="S240" s="328">
        <f t="shared" si="79"/>
        <v>1.24</v>
      </c>
      <c r="T240" s="23">
        <f t="shared" si="70"/>
        <v>3511.54</v>
      </c>
      <c r="U240" s="23">
        <f t="shared" si="71"/>
        <v>3638.17</v>
      </c>
      <c r="V240" s="23">
        <f t="shared" si="72"/>
        <v>3278.56</v>
      </c>
      <c r="W240" s="23">
        <f t="shared" si="73"/>
        <v>3706.65</v>
      </c>
      <c r="X240" s="328">
        <f t="shared" si="80"/>
        <v>21.51</v>
      </c>
      <c r="Y240" s="328">
        <f t="shared" si="81"/>
        <v>1.24</v>
      </c>
      <c r="Z240" s="23">
        <f t="shared" si="74"/>
        <v>3511.54</v>
      </c>
      <c r="AA240" s="23">
        <f t="shared" si="75"/>
        <v>3638.17</v>
      </c>
      <c r="AB240" s="23">
        <f t="shared" si="76"/>
        <v>3278.56</v>
      </c>
      <c r="AC240" s="23">
        <f t="shared" si="77"/>
        <v>3706.65</v>
      </c>
      <c r="AD240" s="190">
        <f t="shared" si="82"/>
        <v>21.51</v>
      </c>
      <c r="AE240" s="372">
        <f t="shared" si="83"/>
        <v>1.24</v>
      </c>
    </row>
    <row r="241" spans="1:31" ht="15" customHeight="1" x14ac:dyDescent="0.2">
      <c r="A241" s="601"/>
      <c r="B241" s="10">
        <v>15</v>
      </c>
      <c r="C241" s="9">
        <f>'пятая ц.к.'!C241</f>
        <v>2287.4499999999998</v>
      </c>
      <c r="D241" s="191">
        <f>'пятая ц.к.'!D241</f>
        <v>37.869999999999997</v>
      </c>
      <c r="E241" s="191">
        <f>'пятая ц.к.'!E241</f>
        <v>0.5</v>
      </c>
      <c r="F241" s="71">
        <f>'пятая ц.к.'!F241</f>
        <v>4.8099999999999996</v>
      </c>
      <c r="G241" s="71">
        <f>'пятая ц.к.'!G241</f>
        <v>1018.54</v>
      </c>
      <c r="H241" s="71">
        <f>'пятая ц.к.'!H241</f>
        <v>343.8</v>
      </c>
      <c r="I241" s="71">
        <f>'пятая ц.к.'!I241</f>
        <v>343.8</v>
      </c>
      <c r="J241" s="71">
        <f t="shared" si="86"/>
        <v>898.22</v>
      </c>
      <c r="K241" s="71">
        <f t="shared" si="86"/>
        <v>1024.8500000000001</v>
      </c>
      <c r="L241" s="71">
        <f t="shared" si="86"/>
        <v>665.24</v>
      </c>
      <c r="M241" s="71">
        <f t="shared" si="86"/>
        <v>1093.33</v>
      </c>
      <c r="N241" s="23">
        <f t="shared" si="66"/>
        <v>4209.0200000000004</v>
      </c>
      <c r="O241" s="23">
        <f t="shared" si="67"/>
        <v>4335.6499999999996</v>
      </c>
      <c r="P241" s="23">
        <f t="shared" si="68"/>
        <v>3976.04</v>
      </c>
      <c r="Q241" s="23">
        <f t="shared" si="69"/>
        <v>4404.13</v>
      </c>
      <c r="R241" s="328">
        <f t="shared" si="78"/>
        <v>37.869999999999997</v>
      </c>
      <c r="S241" s="328">
        <f t="shared" si="79"/>
        <v>0.5</v>
      </c>
      <c r="T241" s="23">
        <f t="shared" si="70"/>
        <v>3534.28</v>
      </c>
      <c r="U241" s="23">
        <f t="shared" si="71"/>
        <v>3660.91</v>
      </c>
      <c r="V241" s="23">
        <f t="shared" si="72"/>
        <v>3301.3</v>
      </c>
      <c r="W241" s="23">
        <f t="shared" si="73"/>
        <v>3729.39</v>
      </c>
      <c r="X241" s="328">
        <f t="shared" si="80"/>
        <v>37.869999999999997</v>
      </c>
      <c r="Y241" s="328">
        <f t="shared" si="81"/>
        <v>0.5</v>
      </c>
      <c r="Z241" s="23">
        <f t="shared" si="74"/>
        <v>3534.28</v>
      </c>
      <c r="AA241" s="23">
        <f t="shared" si="75"/>
        <v>3660.91</v>
      </c>
      <c r="AB241" s="23">
        <f t="shared" si="76"/>
        <v>3301.3</v>
      </c>
      <c r="AC241" s="23">
        <f t="shared" si="77"/>
        <v>3729.39</v>
      </c>
      <c r="AD241" s="190">
        <f t="shared" si="82"/>
        <v>37.869999999999997</v>
      </c>
      <c r="AE241" s="372">
        <f t="shared" si="83"/>
        <v>0.5</v>
      </c>
    </row>
    <row r="242" spans="1:31" ht="15" customHeight="1" x14ac:dyDescent="0.2">
      <c r="A242" s="601"/>
      <c r="B242" s="10">
        <v>16</v>
      </c>
      <c r="C242" s="9">
        <f>'пятая ц.к.'!C242</f>
        <v>2283.31</v>
      </c>
      <c r="D242" s="191">
        <f>'пятая ц.к.'!D242</f>
        <v>99.71</v>
      </c>
      <c r="E242" s="191">
        <f>'пятая ц.к.'!E242</f>
        <v>0</v>
      </c>
      <c r="F242" s="71">
        <f>'пятая ц.к.'!F242</f>
        <v>4.8099999999999996</v>
      </c>
      <c r="G242" s="71">
        <f>'пятая ц.к.'!G242</f>
        <v>1018.54</v>
      </c>
      <c r="H242" s="71">
        <f>'пятая ц.к.'!H242</f>
        <v>343.8</v>
      </c>
      <c r="I242" s="71">
        <f>'пятая ц.к.'!I242</f>
        <v>343.8</v>
      </c>
      <c r="J242" s="71">
        <f t="shared" si="86"/>
        <v>898.22</v>
      </c>
      <c r="K242" s="71">
        <f t="shared" si="86"/>
        <v>1024.8500000000001</v>
      </c>
      <c r="L242" s="71">
        <f t="shared" si="86"/>
        <v>665.24</v>
      </c>
      <c r="M242" s="71">
        <f t="shared" si="86"/>
        <v>1093.33</v>
      </c>
      <c r="N242" s="23">
        <f t="shared" si="66"/>
        <v>4204.88</v>
      </c>
      <c r="O242" s="23">
        <f t="shared" si="67"/>
        <v>4331.51</v>
      </c>
      <c r="P242" s="23">
        <f t="shared" si="68"/>
        <v>3971.9</v>
      </c>
      <c r="Q242" s="23">
        <f t="shared" si="69"/>
        <v>4399.99</v>
      </c>
      <c r="R242" s="328">
        <f t="shared" si="78"/>
        <v>99.71</v>
      </c>
      <c r="S242" s="328">
        <f t="shared" si="79"/>
        <v>0</v>
      </c>
      <c r="T242" s="23">
        <f t="shared" si="70"/>
        <v>3530.14</v>
      </c>
      <c r="U242" s="23">
        <f t="shared" si="71"/>
        <v>3656.77</v>
      </c>
      <c r="V242" s="23">
        <f t="shared" si="72"/>
        <v>3297.16</v>
      </c>
      <c r="W242" s="23">
        <f t="shared" si="73"/>
        <v>3725.25</v>
      </c>
      <c r="X242" s="328">
        <f t="shared" si="80"/>
        <v>99.71</v>
      </c>
      <c r="Y242" s="328">
        <f t="shared" si="81"/>
        <v>0</v>
      </c>
      <c r="Z242" s="23">
        <f t="shared" si="74"/>
        <v>3530.14</v>
      </c>
      <c r="AA242" s="23">
        <f t="shared" si="75"/>
        <v>3656.77</v>
      </c>
      <c r="AB242" s="23">
        <f t="shared" si="76"/>
        <v>3297.16</v>
      </c>
      <c r="AC242" s="23">
        <f t="shared" si="77"/>
        <v>3725.25</v>
      </c>
      <c r="AD242" s="190">
        <f t="shared" si="82"/>
        <v>99.71</v>
      </c>
      <c r="AE242" s="372">
        <f t="shared" si="83"/>
        <v>0</v>
      </c>
    </row>
    <row r="243" spans="1:31" ht="15" customHeight="1" x14ac:dyDescent="0.2">
      <c r="A243" s="601"/>
      <c r="B243" s="10">
        <v>17</v>
      </c>
      <c r="C243" s="9">
        <f>'пятая ц.к.'!C243</f>
        <v>2338.73</v>
      </c>
      <c r="D243" s="191">
        <f>'пятая ц.к.'!D243</f>
        <v>267.73</v>
      </c>
      <c r="E243" s="191">
        <f>'пятая ц.к.'!E243</f>
        <v>0</v>
      </c>
      <c r="F243" s="71">
        <f>'пятая ц.к.'!F243</f>
        <v>4.8099999999999996</v>
      </c>
      <c r="G243" s="71">
        <f>'пятая ц.к.'!G243</f>
        <v>1018.54</v>
      </c>
      <c r="H243" s="71">
        <f>'пятая ц.к.'!H243</f>
        <v>343.8</v>
      </c>
      <c r="I243" s="71">
        <f>'пятая ц.к.'!I243</f>
        <v>343.8</v>
      </c>
      <c r="J243" s="71">
        <f t="shared" si="86"/>
        <v>898.22</v>
      </c>
      <c r="K243" s="71">
        <f t="shared" si="86"/>
        <v>1024.8500000000001</v>
      </c>
      <c r="L243" s="71">
        <f t="shared" si="86"/>
        <v>665.24</v>
      </c>
      <c r="M243" s="71">
        <f t="shared" si="86"/>
        <v>1093.33</v>
      </c>
      <c r="N243" s="23">
        <f t="shared" si="66"/>
        <v>4260.3</v>
      </c>
      <c r="O243" s="23">
        <f t="shared" si="67"/>
        <v>4386.93</v>
      </c>
      <c r="P243" s="23">
        <f t="shared" si="68"/>
        <v>4027.32</v>
      </c>
      <c r="Q243" s="23">
        <f t="shared" si="69"/>
        <v>4455.41</v>
      </c>
      <c r="R243" s="328">
        <f t="shared" si="78"/>
        <v>267.73</v>
      </c>
      <c r="S243" s="328">
        <f t="shared" si="79"/>
        <v>0</v>
      </c>
      <c r="T243" s="23">
        <f t="shared" si="70"/>
        <v>3585.56</v>
      </c>
      <c r="U243" s="23">
        <f t="shared" si="71"/>
        <v>3712.19</v>
      </c>
      <c r="V243" s="23">
        <f t="shared" si="72"/>
        <v>3352.58</v>
      </c>
      <c r="W243" s="23">
        <f t="shared" si="73"/>
        <v>3780.67</v>
      </c>
      <c r="X243" s="328">
        <f t="shared" si="80"/>
        <v>267.73</v>
      </c>
      <c r="Y243" s="328">
        <f t="shared" si="81"/>
        <v>0</v>
      </c>
      <c r="Z243" s="23">
        <f t="shared" si="74"/>
        <v>3585.56</v>
      </c>
      <c r="AA243" s="23">
        <f t="shared" si="75"/>
        <v>3712.19</v>
      </c>
      <c r="AB243" s="23">
        <f t="shared" si="76"/>
        <v>3352.58</v>
      </c>
      <c r="AC243" s="23">
        <f t="shared" si="77"/>
        <v>3780.67</v>
      </c>
      <c r="AD243" s="190">
        <f t="shared" si="82"/>
        <v>267.73</v>
      </c>
      <c r="AE243" s="372">
        <f t="shared" si="83"/>
        <v>0</v>
      </c>
    </row>
    <row r="244" spans="1:31" ht="15" customHeight="1" x14ac:dyDescent="0.2">
      <c r="A244" s="601"/>
      <c r="B244" s="10">
        <v>18</v>
      </c>
      <c r="C244" s="9">
        <f>'пятая ц.к.'!C244</f>
        <v>2335.0500000000002</v>
      </c>
      <c r="D244" s="191">
        <f>'пятая ц.к.'!D244</f>
        <v>106.7</v>
      </c>
      <c r="E244" s="191">
        <f>'пятая ц.к.'!E244</f>
        <v>0</v>
      </c>
      <c r="F244" s="71">
        <f>'пятая ц.к.'!F244</f>
        <v>4.8099999999999996</v>
      </c>
      <c r="G244" s="71">
        <f>'пятая ц.к.'!G244</f>
        <v>1018.54</v>
      </c>
      <c r="H244" s="71">
        <f>'пятая ц.к.'!H244</f>
        <v>343.8</v>
      </c>
      <c r="I244" s="71">
        <f>'пятая ц.к.'!I244</f>
        <v>343.8</v>
      </c>
      <c r="J244" s="71">
        <f t="shared" si="86"/>
        <v>898.22</v>
      </c>
      <c r="K244" s="71">
        <f t="shared" si="86"/>
        <v>1024.8500000000001</v>
      </c>
      <c r="L244" s="71">
        <f t="shared" si="86"/>
        <v>665.24</v>
      </c>
      <c r="M244" s="71">
        <f t="shared" si="86"/>
        <v>1093.33</v>
      </c>
      <c r="N244" s="23">
        <f t="shared" si="66"/>
        <v>4256.62</v>
      </c>
      <c r="O244" s="23">
        <f t="shared" si="67"/>
        <v>4383.25</v>
      </c>
      <c r="P244" s="23">
        <f t="shared" si="68"/>
        <v>4023.64</v>
      </c>
      <c r="Q244" s="23">
        <f t="shared" si="69"/>
        <v>4451.7299999999996</v>
      </c>
      <c r="R244" s="328">
        <f t="shared" si="78"/>
        <v>106.7</v>
      </c>
      <c r="S244" s="328">
        <f t="shared" si="79"/>
        <v>0</v>
      </c>
      <c r="T244" s="23">
        <f t="shared" si="70"/>
        <v>3581.88</v>
      </c>
      <c r="U244" s="23">
        <f t="shared" si="71"/>
        <v>3708.51</v>
      </c>
      <c r="V244" s="23">
        <f t="shared" si="72"/>
        <v>3348.9</v>
      </c>
      <c r="W244" s="23">
        <f t="shared" si="73"/>
        <v>3776.99</v>
      </c>
      <c r="X244" s="328">
        <f t="shared" si="80"/>
        <v>106.7</v>
      </c>
      <c r="Y244" s="328">
        <f t="shared" si="81"/>
        <v>0</v>
      </c>
      <c r="Z244" s="23">
        <f t="shared" si="74"/>
        <v>3581.88</v>
      </c>
      <c r="AA244" s="23">
        <f t="shared" si="75"/>
        <v>3708.51</v>
      </c>
      <c r="AB244" s="23">
        <f t="shared" si="76"/>
        <v>3348.9</v>
      </c>
      <c r="AC244" s="23">
        <f t="shared" si="77"/>
        <v>3776.99</v>
      </c>
      <c r="AD244" s="190">
        <f t="shared" si="82"/>
        <v>106.7</v>
      </c>
      <c r="AE244" s="372">
        <f t="shared" si="83"/>
        <v>0</v>
      </c>
    </row>
    <row r="245" spans="1:31" ht="15" customHeight="1" x14ac:dyDescent="0.2">
      <c r="A245" s="601"/>
      <c r="B245" s="10">
        <v>19</v>
      </c>
      <c r="C245" s="9">
        <f>'пятая ц.к.'!C245</f>
        <v>2328.9899999999998</v>
      </c>
      <c r="D245" s="191">
        <f>'пятая ц.к.'!D245</f>
        <v>158.26</v>
      </c>
      <c r="E245" s="191">
        <f>'пятая ц.к.'!E245</f>
        <v>0</v>
      </c>
      <c r="F245" s="71">
        <f>'пятая ц.к.'!F245</f>
        <v>4.8099999999999996</v>
      </c>
      <c r="G245" s="71">
        <f>'пятая ц.к.'!G245</f>
        <v>1018.54</v>
      </c>
      <c r="H245" s="71">
        <f>'пятая ц.к.'!H245</f>
        <v>343.8</v>
      </c>
      <c r="I245" s="71">
        <f>'пятая ц.к.'!I245</f>
        <v>343.8</v>
      </c>
      <c r="J245" s="71">
        <f t="shared" si="86"/>
        <v>898.22</v>
      </c>
      <c r="K245" s="71">
        <f t="shared" si="86"/>
        <v>1024.8500000000001</v>
      </c>
      <c r="L245" s="71">
        <f t="shared" si="86"/>
        <v>665.24</v>
      </c>
      <c r="M245" s="71">
        <f t="shared" si="86"/>
        <v>1093.33</v>
      </c>
      <c r="N245" s="23">
        <f t="shared" si="66"/>
        <v>4250.5600000000004</v>
      </c>
      <c r="O245" s="23">
        <f t="shared" si="67"/>
        <v>4377.1899999999996</v>
      </c>
      <c r="P245" s="23">
        <f t="shared" si="68"/>
        <v>4017.58</v>
      </c>
      <c r="Q245" s="23">
        <f t="shared" si="69"/>
        <v>4445.67</v>
      </c>
      <c r="R245" s="328">
        <f t="shared" si="78"/>
        <v>158.26</v>
      </c>
      <c r="S245" s="328">
        <f t="shared" si="79"/>
        <v>0</v>
      </c>
      <c r="T245" s="23">
        <f t="shared" si="70"/>
        <v>3575.82</v>
      </c>
      <c r="U245" s="23">
        <f t="shared" si="71"/>
        <v>3702.45</v>
      </c>
      <c r="V245" s="23">
        <f t="shared" si="72"/>
        <v>3342.84</v>
      </c>
      <c r="W245" s="23">
        <f t="shared" si="73"/>
        <v>3770.93</v>
      </c>
      <c r="X245" s="328">
        <f t="shared" si="80"/>
        <v>158.26</v>
      </c>
      <c r="Y245" s="328">
        <f t="shared" si="81"/>
        <v>0</v>
      </c>
      <c r="Z245" s="23">
        <f t="shared" si="74"/>
        <v>3575.82</v>
      </c>
      <c r="AA245" s="23">
        <f t="shared" si="75"/>
        <v>3702.45</v>
      </c>
      <c r="AB245" s="23">
        <f t="shared" si="76"/>
        <v>3342.84</v>
      </c>
      <c r="AC245" s="23">
        <f t="shared" si="77"/>
        <v>3770.93</v>
      </c>
      <c r="AD245" s="190">
        <f t="shared" si="82"/>
        <v>158.26</v>
      </c>
      <c r="AE245" s="372">
        <f t="shared" si="83"/>
        <v>0</v>
      </c>
    </row>
    <row r="246" spans="1:31" ht="15" customHeight="1" x14ac:dyDescent="0.2">
      <c r="A246" s="601"/>
      <c r="B246" s="10">
        <v>20</v>
      </c>
      <c r="C246" s="9">
        <f>'пятая ц.к.'!C246</f>
        <v>2283.88</v>
      </c>
      <c r="D246" s="191">
        <f>'пятая ц.к.'!D246</f>
        <v>22.92</v>
      </c>
      <c r="E246" s="191">
        <f>'пятая ц.к.'!E246</f>
        <v>1.73</v>
      </c>
      <c r="F246" s="71">
        <f>'пятая ц.к.'!F246</f>
        <v>4.8099999999999996</v>
      </c>
      <c r="G246" s="71">
        <f>'пятая ц.к.'!G246</f>
        <v>1018.54</v>
      </c>
      <c r="H246" s="71">
        <f>'пятая ц.к.'!H246</f>
        <v>343.8</v>
      </c>
      <c r="I246" s="71">
        <f>'пятая ц.к.'!I246</f>
        <v>343.8</v>
      </c>
      <c r="J246" s="71">
        <f t="shared" si="86"/>
        <v>898.22</v>
      </c>
      <c r="K246" s="71">
        <f t="shared" si="86"/>
        <v>1024.8500000000001</v>
      </c>
      <c r="L246" s="71">
        <f t="shared" si="86"/>
        <v>665.24</v>
      </c>
      <c r="M246" s="71">
        <f t="shared" si="86"/>
        <v>1093.33</v>
      </c>
      <c r="N246" s="23">
        <f t="shared" si="66"/>
        <v>4205.45</v>
      </c>
      <c r="O246" s="23">
        <f t="shared" si="67"/>
        <v>4332.08</v>
      </c>
      <c r="P246" s="23">
        <f t="shared" si="68"/>
        <v>3972.47</v>
      </c>
      <c r="Q246" s="23">
        <f t="shared" si="69"/>
        <v>4400.5600000000004</v>
      </c>
      <c r="R246" s="328">
        <f t="shared" si="78"/>
        <v>22.92</v>
      </c>
      <c r="S246" s="328">
        <f t="shared" si="79"/>
        <v>1.73</v>
      </c>
      <c r="T246" s="23">
        <f t="shared" si="70"/>
        <v>3530.71</v>
      </c>
      <c r="U246" s="23">
        <f t="shared" si="71"/>
        <v>3657.34</v>
      </c>
      <c r="V246" s="23">
        <f t="shared" si="72"/>
        <v>3297.73</v>
      </c>
      <c r="W246" s="23">
        <f t="shared" si="73"/>
        <v>3725.82</v>
      </c>
      <c r="X246" s="328">
        <f t="shared" si="80"/>
        <v>22.92</v>
      </c>
      <c r="Y246" s="328">
        <f t="shared" si="81"/>
        <v>1.73</v>
      </c>
      <c r="Z246" s="23">
        <f t="shared" si="74"/>
        <v>3530.71</v>
      </c>
      <c r="AA246" s="23">
        <f t="shared" si="75"/>
        <v>3657.34</v>
      </c>
      <c r="AB246" s="23">
        <f t="shared" si="76"/>
        <v>3297.73</v>
      </c>
      <c r="AC246" s="23">
        <f t="shared" si="77"/>
        <v>3725.82</v>
      </c>
      <c r="AD246" s="190">
        <f t="shared" si="82"/>
        <v>22.92</v>
      </c>
      <c r="AE246" s="372">
        <f t="shared" si="83"/>
        <v>1.73</v>
      </c>
    </row>
    <row r="247" spans="1:31" ht="15" customHeight="1" x14ac:dyDescent="0.2">
      <c r="A247" s="601"/>
      <c r="B247" s="10">
        <v>21</v>
      </c>
      <c r="C247" s="9">
        <f>'пятая ц.к.'!C247</f>
        <v>2229.4499999999998</v>
      </c>
      <c r="D247" s="191">
        <f>'пятая ц.к.'!D247</f>
        <v>13.03</v>
      </c>
      <c r="E247" s="191">
        <f>'пятая ц.к.'!E247</f>
        <v>2.36</v>
      </c>
      <c r="F247" s="71">
        <f>'пятая ц.к.'!F247</f>
        <v>4.8099999999999996</v>
      </c>
      <c r="G247" s="71">
        <f>'пятая ц.к.'!G247</f>
        <v>1018.54</v>
      </c>
      <c r="H247" s="71">
        <f>'пятая ц.к.'!H247</f>
        <v>343.8</v>
      </c>
      <c r="I247" s="71">
        <f>'пятая ц.к.'!I247</f>
        <v>343.8</v>
      </c>
      <c r="J247" s="71">
        <f t="shared" si="86"/>
        <v>898.22</v>
      </c>
      <c r="K247" s="71">
        <f t="shared" si="86"/>
        <v>1024.8500000000001</v>
      </c>
      <c r="L247" s="71">
        <f t="shared" si="86"/>
        <v>665.24</v>
      </c>
      <c r="M247" s="71">
        <f t="shared" si="86"/>
        <v>1093.33</v>
      </c>
      <c r="N247" s="23">
        <f t="shared" si="66"/>
        <v>4151.0200000000004</v>
      </c>
      <c r="O247" s="23">
        <f t="shared" si="67"/>
        <v>4277.6499999999996</v>
      </c>
      <c r="P247" s="23">
        <f t="shared" si="68"/>
        <v>3918.04</v>
      </c>
      <c r="Q247" s="23">
        <f t="shared" si="69"/>
        <v>4346.13</v>
      </c>
      <c r="R247" s="328">
        <f t="shared" si="78"/>
        <v>13.03</v>
      </c>
      <c r="S247" s="328">
        <f t="shared" si="79"/>
        <v>2.36</v>
      </c>
      <c r="T247" s="23">
        <f t="shared" si="70"/>
        <v>3476.28</v>
      </c>
      <c r="U247" s="23">
        <f t="shared" si="71"/>
        <v>3602.91</v>
      </c>
      <c r="V247" s="23">
        <f t="shared" si="72"/>
        <v>3243.3</v>
      </c>
      <c r="W247" s="23">
        <f t="shared" si="73"/>
        <v>3671.39</v>
      </c>
      <c r="X247" s="328">
        <f t="shared" si="80"/>
        <v>13.03</v>
      </c>
      <c r="Y247" s="328">
        <f t="shared" si="81"/>
        <v>2.36</v>
      </c>
      <c r="Z247" s="23">
        <f t="shared" si="74"/>
        <v>3476.28</v>
      </c>
      <c r="AA247" s="23">
        <f t="shared" si="75"/>
        <v>3602.91</v>
      </c>
      <c r="AB247" s="23">
        <f t="shared" si="76"/>
        <v>3243.3</v>
      </c>
      <c r="AC247" s="23">
        <f t="shared" si="77"/>
        <v>3671.39</v>
      </c>
      <c r="AD247" s="190">
        <f t="shared" si="82"/>
        <v>13.03</v>
      </c>
      <c r="AE247" s="372">
        <f t="shared" si="83"/>
        <v>2.36</v>
      </c>
    </row>
    <row r="248" spans="1:31" ht="15" customHeight="1" x14ac:dyDescent="0.2">
      <c r="A248" s="601"/>
      <c r="B248" s="10">
        <v>22</v>
      </c>
      <c r="C248" s="9">
        <f>'пятая ц.к.'!C248</f>
        <v>2160.12</v>
      </c>
      <c r="D248" s="191">
        <f>'пятая ц.к.'!D248</f>
        <v>25.39</v>
      </c>
      <c r="E248" s="191">
        <f>'пятая ц.к.'!E248</f>
        <v>1.02</v>
      </c>
      <c r="F248" s="71">
        <f>'пятая ц.к.'!F248</f>
        <v>4.8099999999999996</v>
      </c>
      <c r="G248" s="71">
        <f>'пятая ц.к.'!G248</f>
        <v>1018.54</v>
      </c>
      <c r="H248" s="71">
        <f>'пятая ц.к.'!H248</f>
        <v>343.8</v>
      </c>
      <c r="I248" s="71">
        <f>'пятая ц.к.'!I248</f>
        <v>343.8</v>
      </c>
      <c r="J248" s="71">
        <f t="shared" si="86"/>
        <v>898.22</v>
      </c>
      <c r="K248" s="71">
        <f t="shared" si="86"/>
        <v>1024.8500000000001</v>
      </c>
      <c r="L248" s="71">
        <f t="shared" si="86"/>
        <v>665.24</v>
      </c>
      <c r="M248" s="71">
        <f t="shared" si="86"/>
        <v>1093.33</v>
      </c>
      <c r="N248" s="23">
        <f t="shared" si="66"/>
        <v>4081.69</v>
      </c>
      <c r="O248" s="23">
        <f t="shared" si="67"/>
        <v>4208.32</v>
      </c>
      <c r="P248" s="23">
        <f t="shared" si="68"/>
        <v>3848.71</v>
      </c>
      <c r="Q248" s="23">
        <f t="shared" si="69"/>
        <v>4276.8</v>
      </c>
      <c r="R248" s="328">
        <f t="shared" si="78"/>
        <v>25.39</v>
      </c>
      <c r="S248" s="328">
        <f t="shared" si="79"/>
        <v>1.02</v>
      </c>
      <c r="T248" s="23">
        <f t="shared" si="70"/>
        <v>3406.95</v>
      </c>
      <c r="U248" s="23">
        <f t="shared" si="71"/>
        <v>3533.58</v>
      </c>
      <c r="V248" s="23">
        <f t="shared" si="72"/>
        <v>3173.97</v>
      </c>
      <c r="W248" s="23">
        <f t="shared" si="73"/>
        <v>3602.06</v>
      </c>
      <c r="X248" s="328">
        <f t="shared" si="80"/>
        <v>25.39</v>
      </c>
      <c r="Y248" s="328">
        <f t="shared" si="81"/>
        <v>1.02</v>
      </c>
      <c r="Z248" s="23">
        <f t="shared" si="74"/>
        <v>3406.95</v>
      </c>
      <c r="AA248" s="23">
        <f t="shared" si="75"/>
        <v>3533.58</v>
      </c>
      <c r="AB248" s="23">
        <f t="shared" si="76"/>
        <v>3173.97</v>
      </c>
      <c r="AC248" s="23">
        <f t="shared" si="77"/>
        <v>3602.06</v>
      </c>
      <c r="AD248" s="190">
        <f t="shared" si="82"/>
        <v>25.39</v>
      </c>
      <c r="AE248" s="372">
        <f t="shared" si="83"/>
        <v>1.02</v>
      </c>
    </row>
    <row r="249" spans="1:31" ht="15" customHeight="1" x14ac:dyDescent="0.2">
      <c r="A249" s="602"/>
      <c r="B249" s="10">
        <v>23</v>
      </c>
      <c r="C249" s="9">
        <f>'пятая ц.к.'!C249</f>
        <v>1985.65</v>
      </c>
      <c r="D249" s="191">
        <f>'пятая ц.к.'!D249</f>
        <v>39.68</v>
      </c>
      <c r="E249" s="191">
        <f>'пятая ц.к.'!E249</f>
        <v>0.44</v>
      </c>
      <c r="F249" s="71">
        <f>'пятая ц.к.'!F249</f>
        <v>4.8099999999999996</v>
      </c>
      <c r="G249" s="71">
        <f>'пятая ц.к.'!G249</f>
        <v>1018.54</v>
      </c>
      <c r="H249" s="71">
        <f>'пятая ц.к.'!H249</f>
        <v>343.8</v>
      </c>
      <c r="I249" s="71">
        <f>'пятая ц.к.'!I249</f>
        <v>343.8</v>
      </c>
      <c r="J249" s="71">
        <f t="shared" si="86"/>
        <v>898.22</v>
      </c>
      <c r="K249" s="71">
        <f t="shared" si="86"/>
        <v>1024.8500000000001</v>
      </c>
      <c r="L249" s="71">
        <f t="shared" si="86"/>
        <v>665.24</v>
      </c>
      <c r="M249" s="71">
        <f t="shared" si="86"/>
        <v>1093.33</v>
      </c>
      <c r="N249" s="23">
        <f t="shared" si="66"/>
        <v>3907.22</v>
      </c>
      <c r="O249" s="23">
        <f t="shared" si="67"/>
        <v>4033.85</v>
      </c>
      <c r="P249" s="23">
        <f t="shared" si="68"/>
        <v>3674.24</v>
      </c>
      <c r="Q249" s="23">
        <f t="shared" si="69"/>
        <v>4102.33</v>
      </c>
      <c r="R249" s="328">
        <f t="shared" si="78"/>
        <v>39.68</v>
      </c>
      <c r="S249" s="328">
        <f t="shared" si="79"/>
        <v>0.44</v>
      </c>
      <c r="T249" s="23">
        <f t="shared" si="70"/>
        <v>3232.48</v>
      </c>
      <c r="U249" s="23">
        <f t="shared" si="71"/>
        <v>3359.11</v>
      </c>
      <c r="V249" s="23">
        <f t="shared" si="72"/>
        <v>2999.5</v>
      </c>
      <c r="W249" s="23">
        <f t="shared" si="73"/>
        <v>3427.59</v>
      </c>
      <c r="X249" s="328">
        <f t="shared" si="80"/>
        <v>39.68</v>
      </c>
      <c r="Y249" s="328">
        <f t="shared" si="81"/>
        <v>0.44</v>
      </c>
      <c r="Z249" s="23">
        <f t="shared" si="74"/>
        <v>3232.48</v>
      </c>
      <c r="AA249" s="23">
        <f t="shared" si="75"/>
        <v>3359.11</v>
      </c>
      <c r="AB249" s="23">
        <f t="shared" si="76"/>
        <v>2999.5</v>
      </c>
      <c r="AC249" s="23">
        <f t="shared" si="77"/>
        <v>3427.59</v>
      </c>
      <c r="AD249" s="190">
        <f t="shared" si="82"/>
        <v>39.68</v>
      </c>
      <c r="AE249" s="372">
        <f t="shared" si="83"/>
        <v>0.44</v>
      </c>
    </row>
    <row r="250" spans="1:31" ht="15" customHeight="1" x14ac:dyDescent="0.2">
      <c r="A250" s="600">
        <f>'третья ц.к.'!A250:A273</f>
        <v>45607</v>
      </c>
      <c r="B250" s="10">
        <v>0</v>
      </c>
      <c r="C250" s="9">
        <f>'пятая ц.к.'!C250</f>
        <v>1602.64</v>
      </c>
      <c r="D250" s="191">
        <f>'пятая ц.к.'!D250</f>
        <v>54.93</v>
      </c>
      <c r="E250" s="191">
        <f>'пятая ц.к.'!E250</f>
        <v>0</v>
      </c>
      <c r="F250" s="71">
        <f>'пятая ц.к.'!F250</f>
        <v>4.8099999999999996</v>
      </c>
      <c r="G250" s="71">
        <f>'пятая ц.к.'!G250</f>
        <v>1018.54</v>
      </c>
      <c r="H250" s="71">
        <f>'пятая ц.к.'!H250</f>
        <v>343.8</v>
      </c>
      <c r="I250" s="71">
        <f>'пятая ц.к.'!I250</f>
        <v>343.8</v>
      </c>
      <c r="J250" s="71">
        <f t="shared" si="86"/>
        <v>898.22</v>
      </c>
      <c r="K250" s="71">
        <f t="shared" si="86"/>
        <v>1024.8500000000001</v>
      </c>
      <c r="L250" s="71">
        <f t="shared" si="86"/>
        <v>665.24</v>
      </c>
      <c r="M250" s="71">
        <f t="shared" si="86"/>
        <v>1093.33</v>
      </c>
      <c r="N250" s="23">
        <f t="shared" si="66"/>
        <v>3524.21</v>
      </c>
      <c r="O250" s="23">
        <f t="shared" si="67"/>
        <v>3650.84</v>
      </c>
      <c r="P250" s="23">
        <f t="shared" si="68"/>
        <v>3291.23</v>
      </c>
      <c r="Q250" s="23">
        <f t="shared" si="69"/>
        <v>3719.32</v>
      </c>
      <c r="R250" s="328">
        <f t="shared" si="78"/>
        <v>54.93</v>
      </c>
      <c r="S250" s="328">
        <f t="shared" si="79"/>
        <v>0</v>
      </c>
      <c r="T250" s="23">
        <f t="shared" si="70"/>
        <v>2849.47</v>
      </c>
      <c r="U250" s="23">
        <f t="shared" si="71"/>
        <v>2976.1</v>
      </c>
      <c r="V250" s="23">
        <f t="shared" si="72"/>
        <v>2616.4899999999998</v>
      </c>
      <c r="W250" s="23">
        <f t="shared" si="73"/>
        <v>3044.58</v>
      </c>
      <c r="X250" s="328">
        <f t="shared" si="80"/>
        <v>54.93</v>
      </c>
      <c r="Y250" s="328">
        <f t="shared" si="81"/>
        <v>0</v>
      </c>
      <c r="Z250" s="23">
        <f t="shared" si="74"/>
        <v>2849.47</v>
      </c>
      <c r="AA250" s="23">
        <f t="shared" si="75"/>
        <v>2976.1</v>
      </c>
      <c r="AB250" s="23">
        <f t="shared" si="76"/>
        <v>2616.4899999999998</v>
      </c>
      <c r="AC250" s="23">
        <f t="shared" si="77"/>
        <v>3044.58</v>
      </c>
      <c r="AD250" s="190">
        <f t="shared" si="82"/>
        <v>54.93</v>
      </c>
      <c r="AE250" s="372">
        <f t="shared" si="83"/>
        <v>0</v>
      </c>
    </row>
    <row r="251" spans="1:31" ht="15" customHeight="1" x14ac:dyDescent="0.2">
      <c r="A251" s="601"/>
      <c r="B251" s="10">
        <v>1</v>
      </c>
      <c r="C251" s="9">
        <f>'пятая ц.к.'!C251</f>
        <v>1421.21</v>
      </c>
      <c r="D251" s="191">
        <f>'пятая ц.к.'!D251</f>
        <v>0</v>
      </c>
      <c r="E251" s="191">
        <f>'пятая ц.к.'!E251</f>
        <v>31.25</v>
      </c>
      <c r="F251" s="71">
        <f>'пятая ц.к.'!F251</f>
        <v>4.8099999999999996</v>
      </c>
      <c r="G251" s="71">
        <f>'пятая ц.к.'!G251</f>
        <v>1018.54</v>
      </c>
      <c r="H251" s="71">
        <f>'пятая ц.к.'!H251</f>
        <v>343.8</v>
      </c>
      <c r="I251" s="71">
        <f>'пятая ц.к.'!I251</f>
        <v>343.8</v>
      </c>
      <c r="J251" s="71">
        <f t="shared" si="86"/>
        <v>898.22</v>
      </c>
      <c r="K251" s="71">
        <f t="shared" si="86"/>
        <v>1024.8500000000001</v>
      </c>
      <c r="L251" s="71">
        <f t="shared" si="86"/>
        <v>665.24</v>
      </c>
      <c r="M251" s="71">
        <f t="shared" si="86"/>
        <v>1093.33</v>
      </c>
      <c r="N251" s="23">
        <f t="shared" si="66"/>
        <v>3342.78</v>
      </c>
      <c r="O251" s="23">
        <f t="shared" si="67"/>
        <v>3469.41</v>
      </c>
      <c r="P251" s="23">
        <f t="shared" si="68"/>
        <v>3109.8</v>
      </c>
      <c r="Q251" s="23">
        <f t="shared" si="69"/>
        <v>3537.89</v>
      </c>
      <c r="R251" s="328">
        <f t="shared" si="78"/>
        <v>0</v>
      </c>
      <c r="S251" s="328">
        <f t="shared" si="79"/>
        <v>31.25</v>
      </c>
      <c r="T251" s="23">
        <f t="shared" si="70"/>
        <v>2668.04</v>
      </c>
      <c r="U251" s="23">
        <f t="shared" si="71"/>
        <v>2794.67</v>
      </c>
      <c r="V251" s="23">
        <f t="shared" si="72"/>
        <v>2435.06</v>
      </c>
      <c r="W251" s="23">
        <f t="shared" si="73"/>
        <v>2863.15</v>
      </c>
      <c r="X251" s="328">
        <f t="shared" si="80"/>
        <v>0</v>
      </c>
      <c r="Y251" s="328">
        <f t="shared" si="81"/>
        <v>31.25</v>
      </c>
      <c r="Z251" s="23">
        <f t="shared" si="74"/>
        <v>2668.04</v>
      </c>
      <c r="AA251" s="23">
        <f t="shared" si="75"/>
        <v>2794.67</v>
      </c>
      <c r="AB251" s="23">
        <f t="shared" si="76"/>
        <v>2435.06</v>
      </c>
      <c r="AC251" s="23">
        <f t="shared" si="77"/>
        <v>2863.15</v>
      </c>
      <c r="AD251" s="190">
        <f t="shared" si="82"/>
        <v>0</v>
      </c>
      <c r="AE251" s="372">
        <f t="shared" si="83"/>
        <v>31.25</v>
      </c>
    </row>
    <row r="252" spans="1:31" ht="15" customHeight="1" x14ac:dyDescent="0.2">
      <c r="A252" s="601"/>
      <c r="B252" s="10">
        <v>2</v>
      </c>
      <c r="C252" s="9">
        <f>'пятая ц.к.'!C252</f>
        <v>1324.95</v>
      </c>
      <c r="D252" s="191">
        <f>'пятая ц.к.'!D252</f>
        <v>0.14000000000000001</v>
      </c>
      <c r="E252" s="191">
        <f>'пятая ц.к.'!E252</f>
        <v>32.729999999999997</v>
      </c>
      <c r="F252" s="71">
        <f>'пятая ц.к.'!F252</f>
        <v>4.8099999999999996</v>
      </c>
      <c r="G252" s="71">
        <f>'пятая ц.к.'!G252</f>
        <v>1018.54</v>
      </c>
      <c r="H252" s="71">
        <f>'пятая ц.к.'!H252</f>
        <v>343.8</v>
      </c>
      <c r="I252" s="71">
        <f>'пятая ц.к.'!I252</f>
        <v>343.8</v>
      </c>
      <c r="J252" s="71">
        <f t="shared" ref="J252:M267" si="87">J251</f>
        <v>898.22</v>
      </c>
      <c r="K252" s="71">
        <f t="shared" si="87"/>
        <v>1024.8500000000001</v>
      </c>
      <c r="L252" s="71">
        <f t="shared" si="87"/>
        <v>665.24</v>
      </c>
      <c r="M252" s="71">
        <f t="shared" si="87"/>
        <v>1093.33</v>
      </c>
      <c r="N252" s="23">
        <f t="shared" si="66"/>
        <v>3246.52</v>
      </c>
      <c r="O252" s="23">
        <f t="shared" si="67"/>
        <v>3373.15</v>
      </c>
      <c r="P252" s="23">
        <f t="shared" si="68"/>
        <v>3013.54</v>
      </c>
      <c r="Q252" s="23">
        <f t="shared" si="69"/>
        <v>3441.63</v>
      </c>
      <c r="R252" s="328">
        <f t="shared" si="78"/>
        <v>0.14000000000000001</v>
      </c>
      <c r="S252" s="328">
        <f t="shared" si="79"/>
        <v>32.729999999999997</v>
      </c>
      <c r="T252" s="23">
        <f t="shared" si="70"/>
        <v>2571.7800000000002</v>
      </c>
      <c r="U252" s="23">
        <f t="shared" si="71"/>
        <v>2698.41</v>
      </c>
      <c r="V252" s="23">
        <f t="shared" si="72"/>
        <v>2338.8000000000002</v>
      </c>
      <c r="W252" s="23">
        <f t="shared" si="73"/>
        <v>2766.89</v>
      </c>
      <c r="X252" s="328">
        <f t="shared" si="80"/>
        <v>0.14000000000000001</v>
      </c>
      <c r="Y252" s="328">
        <f t="shared" si="81"/>
        <v>32.729999999999997</v>
      </c>
      <c r="Z252" s="23">
        <f t="shared" si="74"/>
        <v>2571.7800000000002</v>
      </c>
      <c r="AA252" s="23">
        <f t="shared" si="75"/>
        <v>2698.41</v>
      </c>
      <c r="AB252" s="23">
        <f t="shared" si="76"/>
        <v>2338.8000000000002</v>
      </c>
      <c r="AC252" s="23">
        <f t="shared" si="77"/>
        <v>2766.89</v>
      </c>
      <c r="AD252" s="190">
        <f t="shared" si="82"/>
        <v>0.14000000000000001</v>
      </c>
      <c r="AE252" s="372">
        <f t="shared" si="83"/>
        <v>32.729999999999997</v>
      </c>
    </row>
    <row r="253" spans="1:31" ht="15" customHeight="1" x14ac:dyDescent="0.2">
      <c r="A253" s="601"/>
      <c r="B253" s="10">
        <v>3</v>
      </c>
      <c r="C253" s="9">
        <f>'пятая ц.к.'!C253</f>
        <v>1331.91</v>
      </c>
      <c r="D253" s="191">
        <f>'пятая ц.к.'!D253</f>
        <v>0.05</v>
      </c>
      <c r="E253" s="191">
        <f>'пятая ц.к.'!E253</f>
        <v>5.08</v>
      </c>
      <c r="F253" s="71">
        <f>'пятая ц.к.'!F253</f>
        <v>4.8099999999999996</v>
      </c>
      <c r="G253" s="71">
        <f>'пятая ц.к.'!G253</f>
        <v>1018.54</v>
      </c>
      <c r="H253" s="71">
        <f>'пятая ц.к.'!H253</f>
        <v>343.8</v>
      </c>
      <c r="I253" s="71">
        <f>'пятая ц.к.'!I253</f>
        <v>343.8</v>
      </c>
      <c r="J253" s="71">
        <f t="shared" si="87"/>
        <v>898.22</v>
      </c>
      <c r="K253" s="71">
        <f t="shared" si="87"/>
        <v>1024.8500000000001</v>
      </c>
      <c r="L253" s="71">
        <f t="shared" si="87"/>
        <v>665.24</v>
      </c>
      <c r="M253" s="71">
        <f t="shared" si="87"/>
        <v>1093.33</v>
      </c>
      <c r="N253" s="23">
        <f t="shared" si="66"/>
        <v>3253.48</v>
      </c>
      <c r="O253" s="23">
        <f t="shared" si="67"/>
        <v>3380.11</v>
      </c>
      <c r="P253" s="23">
        <f t="shared" si="68"/>
        <v>3020.5</v>
      </c>
      <c r="Q253" s="23">
        <f t="shared" si="69"/>
        <v>3448.59</v>
      </c>
      <c r="R253" s="328">
        <f t="shared" si="78"/>
        <v>0.05</v>
      </c>
      <c r="S253" s="328">
        <f t="shared" si="79"/>
        <v>5.08</v>
      </c>
      <c r="T253" s="23">
        <f t="shared" si="70"/>
        <v>2578.7399999999998</v>
      </c>
      <c r="U253" s="23">
        <f t="shared" si="71"/>
        <v>2705.37</v>
      </c>
      <c r="V253" s="23">
        <f t="shared" si="72"/>
        <v>2345.7600000000002</v>
      </c>
      <c r="W253" s="23">
        <f t="shared" si="73"/>
        <v>2773.85</v>
      </c>
      <c r="X253" s="328">
        <f t="shared" si="80"/>
        <v>0.05</v>
      </c>
      <c r="Y253" s="328">
        <f t="shared" si="81"/>
        <v>5.08</v>
      </c>
      <c r="Z253" s="23">
        <f t="shared" si="74"/>
        <v>2578.7399999999998</v>
      </c>
      <c r="AA253" s="23">
        <f t="shared" si="75"/>
        <v>2705.37</v>
      </c>
      <c r="AB253" s="23">
        <f t="shared" si="76"/>
        <v>2345.7600000000002</v>
      </c>
      <c r="AC253" s="23">
        <f t="shared" si="77"/>
        <v>2773.85</v>
      </c>
      <c r="AD253" s="190">
        <f t="shared" si="82"/>
        <v>0.05</v>
      </c>
      <c r="AE253" s="372">
        <f t="shared" si="83"/>
        <v>5.08</v>
      </c>
    </row>
    <row r="254" spans="1:31" ht="15" customHeight="1" x14ac:dyDescent="0.2">
      <c r="A254" s="601"/>
      <c r="B254" s="10">
        <v>4</v>
      </c>
      <c r="C254" s="9">
        <f>'пятая ц.к.'!C254</f>
        <v>1347.69</v>
      </c>
      <c r="D254" s="191">
        <f>'пятая ц.к.'!D254</f>
        <v>80.8</v>
      </c>
      <c r="E254" s="191">
        <f>'пятая ц.к.'!E254</f>
        <v>0.12</v>
      </c>
      <c r="F254" s="71">
        <f>'пятая ц.к.'!F254</f>
        <v>4.8099999999999996</v>
      </c>
      <c r="G254" s="71">
        <f>'пятая ц.к.'!G254</f>
        <v>1018.54</v>
      </c>
      <c r="H254" s="71">
        <f>'пятая ц.к.'!H254</f>
        <v>343.8</v>
      </c>
      <c r="I254" s="71">
        <f>'пятая ц.к.'!I254</f>
        <v>343.8</v>
      </c>
      <c r="J254" s="71">
        <f t="shared" si="87"/>
        <v>898.22</v>
      </c>
      <c r="K254" s="71">
        <f t="shared" si="87"/>
        <v>1024.8500000000001</v>
      </c>
      <c r="L254" s="71">
        <f t="shared" si="87"/>
        <v>665.24</v>
      </c>
      <c r="M254" s="71">
        <f t="shared" si="87"/>
        <v>1093.33</v>
      </c>
      <c r="N254" s="23">
        <f t="shared" si="66"/>
        <v>3269.26</v>
      </c>
      <c r="O254" s="23">
        <f t="shared" si="67"/>
        <v>3395.89</v>
      </c>
      <c r="P254" s="23">
        <f t="shared" si="68"/>
        <v>3036.28</v>
      </c>
      <c r="Q254" s="23">
        <f t="shared" si="69"/>
        <v>3464.37</v>
      </c>
      <c r="R254" s="328">
        <f t="shared" si="78"/>
        <v>80.8</v>
      </c>
      <c r="S254" s="328">
        <f t="shared" si="79"/>
        <v>0.12</v>
      </c>
      <c r="T254" s="23">
        <f t="shared" si="70"/>
        <v>2594.52</v>
      </c>
      <c r="U254" s="23">
        <f t="shared" si="71"/>
        <v>2721.15</v>
      </c>
      <c r="V254" s="23">
        <f t="shared" si="72"/>
        <v>2361.54</v>
      </c>
      <c r="W254" s="23">
        <f t="shared" si="73"/>
        <v>2789.63</v>
      </c>
      <c r="X254" s="328">
        <f t="shared" si="80"/>
        <v>80.8</v>
      </c>
      <c r="Y254" s="328">
        <f t="shared" si="81"/>
        <v>0.12</v>
      </c>
      <c r="Z254" s="23">
        <f t="shared" si="74"/>
        <v>2594.52</v>
      </c>
      <c r="AA254" s="23">
        <f t="shared" si="75"/>
        <v>2721.15</v>
      </c>
      <c r="AB254" s="23">
        <f t="shared" si="76"/>
        <v>2361.54</v>
      </c>
      <c r="AC254" s="23">
        <f t="shared" si="77"/>
        <v>2789.63</v>
      </c>
      <c r="AD254" s="190">
        <f t="shared" si="82"/>
        <v>80.8</v>
      </c>
      <c r="AE254" s="372">
        <f t="shared" si="83"/>
        <v>0.12</v>
      </c>
    </row>
    <row r="255" spans="1:31" ht="15" customHeight="1" x14ac:dyDescent="0.2">
      <c r="A255" s="601"/>
      <c r="B255" s="10">
        <v>5</v>
      </c>
      <c r="C255" s="9">
        <f>'пятая ц.к.'!C255</f>
        <v>1606.9</v>
      </c>
      <c r="D255" s="191">
        <f>'пятая ц.к.'!D255</f>
        <v>443.27</v>
      </c>
      <c r="E255" s="191">
        <f>'пятая ц.к.'!E255</f>
        <v>0</v>
      </c>
      <c r="F255" s="71">
        <f>'пятая ц.к.'!F255</f>
        <v>4.8099999999999996</v>
      </c>
      <c r="G255" s="71">
        <f>'пятая ц.к.'!G255</f>
        <v>1018.54</v>
      </c>
      <c r="H255" s="71">
        <f>'пятая ц.к.'!H255</f>
        <v>343.8</v>
      </c>
      <c r="I255" s="71">
        <f>'пятая ц.к.'!I255</f>
        <v>343.8</v>
      </c>
      <c r="J255" s="71">
        <f t="shared" si="87"/>
        <v>898.22</v>
      </c>
      <c r="K255" s="71">
        <f t="shared" si="87"/>
        <v>1024.8500000000001</v>
      </c>
      <c r="L255" s="71">
        <f t="shared" si="87"/>
        <v>665.24</v>
      </c>
      <c r="M255" s="71">
        <f t="shared" si="87"/>
        <v>1093.33</v>
      </c>
      <c r="N255" s="23">
        <f t="shared" si="66"/>
        <v>3528.47</v>
      </c>
      <c r="O255" s="23">
        <f t="shared" si="67"/>
        <v>3655.1</v>
      </c>
      <c r="P255" s="23">
        <f t="shared" si="68"/>
        <v>3295.49</v>
      </c>
      <c r="Q255" s="23">
        <f t="shared" si="69"/>
        <v>3723.58</v>
      </c>
      <c r="R255" s="328">
        <f t="shared" si="78"/>
        <v>443.27</v>
      </c>
      <c r="S255" s="328">
        <f t="shared" si="79"/>
        <v>0</v>
      </c>
      <c r="T255" s="23">
        <f t="shared" si="70"/>
        <v>2853.73</v>
      </c>
      <c r="U255" s="23">
        <f t="shared" si="71"/>
        <v>2980.36</v>
      </c>
      <c r="V255" s="23">
        <f t="shared" si="72"/>
        <v>2620.75</v>
      </c>
      <c r="W255" s="23">
        <f t="shared" si="73"/>
        <v>3048.84</v>
      </c>
      <c r="X255" s="328">
        <f t="shared" si="80"/>
        <v>443.27</v>
      </c>
      <c r="Y255" s="328">
        <f t="shared" si="81"/>
        <v>0</v>
      </c>
      <c r="Z255" s="23">
        <f t="shared" si="74"/>
        <v>2853.73</v>
      </c>
      <c r="AA255" s="23">
        <f t="shared" si="75"/>
        <v>2980.36</v>
      </c>
      <c r="AB255" s="23">
        <f t="shared" si="76"/>
        <v>2620.75</v>
      </c>
      <c r="AC255" s="23">
        <f t="shared" si="77"/>
        <v>3048.84</v>
      </c>
      <c r="AD255" s="190">
        <f t="shared" si="82"/>
        <v>443.27</v>
      </c>
      <c r="AE255" s="372">
        <f t="shared" si="83"/>
        <v>0</v>
      </c>
    </row>
    <row r="256" spans="1:31" ht="15" customHeight="1" x14ac:dyDescent="0.2">
      <c r="A256" s="601"/>
      <c r="B256" s="10">
        <v>6</v>
      </c>
      <c r="C256" s="9">
        <f>'пятая ц.к.'!C256</f>
        <v>1998.39</v>
      </c>
      <c r="D256" s="191">
        <f>'пятая ц.к.'!D256</f>
        <v>184.3</v>
      </c>
      <c r="E256" s="191">
        <f>'пятая ц.к.'!E256</f>
        <v>0</v>
      </c>
      <c r="F256" s="71">
        <f>'пятая ц.к.'!F256</f>
        <v>4.8099999999999996</v>
      </c>
      <c r="G256" s="71">
        <f>'пятая ц.к.'!G256</f>
        <v>1018.54</v>
      </c>
      <c r="H256" s="71">
        <f>'пятая ц.к.'!H256</f>
        <v>343.8</v>
      </c>
      <c r="I256" s="71">
        <f>'пятая ц.к.'!I256</f>
        <v>343.8</v>
      </c>
      <c r="J256" s="71">
        <f t="shared" si="87"/>
        <v>898.22</v>
      </c>
      <c r="K256" s="71">
        <f t="shared" si="87"/>
        <v>1024.8500000000001</v>
      </c>
      <c r="L256" s="71">
        <f t="shared" si="87"/>
        <v>665.24</v>
      </c>
      <c r="M256" s="71">
        <f t="shared" si="87"/>
        <v>1093.33</v>
      </c>
      <c r="N256" s="23">
        <f t="shared" si="66"/>
        <v>3919.96</v>
      </c>
      <c r="O256" s="23">
        <f t="shared" si="67"/>
        <v>4046.59</v>
      </c>
      <c r="P256" s="23">
        <f t="shared" si="68"/>
        <v>3686.98</v>
      </c>
      <c r="Q256" s="23">
        <f t="shared" si="69"/>
        <v>4115.07</v>
      </c>
      <c r="R256" s="328">
        <f t="shared" si="78"/>
        <v>184.3</v>
      </c>
      <c r="S256" s="328">
        <f t="shared" si="79"/>
        <v>0</v>
      </c>
      <c r="T256" s="23">
        <f t="shared" si="70"/>
        <v>3245.22</v>
      </c>
      <c r="U256" s="23">
        <f t="shared" si="71"/>
        <v>3371.85</v>
      </c>
      <c r="V256" s="23">
        <f t="shared" si="72"/>
        <v>3012.24</v>
      </c>
      <c r="W256" s="23">
        <f t="shared" si="73"/>
        <v>3440.33</v>
      </c>
      <c r="X256" s="328">
        <f t="shared" si="80"/>
        <v>184.3</v>
      </c>
      <c r="Y256" s="328">
        <f t="shared" si="81"/>
        <v>0</v>
      </c>
      <c r="Z256" s="23">
        <f t="shared" si="74"/>
        <v>3245.22</v>
      </c>
      <c r="AA256" s="23">
        <f t="shared" si="75"/>
        <v>3371.85</v>
      </c>
      <c r="AB256" s="23">
        <f t="shared" si="76"/>
        <v>3012.24</v>
      </c>
      <c r="AC256" s="23">
        <f t="shared" si="77"/>
        <v>3440.33</v>
      </c>
      <c r="AD256" s="190">
        <f t="shared" si="82"/>
        <v>184.3</v>
      </c>
      <c r="AE256" s="372">
        <f t="shared" si="83"/>
        <v>0</v>
      </c>
    </row>
    <row r="257" spans="1:31" ht="15" customHeight="1" x14ac:dyDescent="0.2">
      <c r="A257" s="601"/>
      <c r="B257" s="10">
        <v>7</v>
      </c>
      <c r="C257" s="9">
        <f>'пятая ц.к.'!C257</f>
        <v>2186.2600000000002</v>
      </c>
      <c r="D257" s="191">
        <f>'пятая ц.к.'!D257</f>
        <v>218.66</v>
      </c>
      <c r="E257" s="191">
        <f>'пятая ц.к.'!E257</f>
        <v>0</v>
      </c>
      <c r="F257" s="71">
        <f>'пятая ц.к.'!F257</f>
        <v>4.8099999999999996</v>
      </c>
      <c r="G257" s="71">
        <f>'пятая ц.к.'!G257</f>
        <v>1018.54</v>
      </c>
      <c r="H257" s="71">
        <f>'пятая ц.к.'!H257</f>
        <v>343.8</v>
      </c>
      <c r="I257" s="71">
        <f>'пятая ц.к.'!I257</f>
        <v>343.8</v>
      </c>
      <c r="J257" s="71">
        <f t="shared" si="87"/>
        <v>898.22</v>
      </c>
      <c r="K257" s="71">
        <f t="shared" si="87"/>
        <v>1024.8500000000001</v>
      </c>
      <c r="L257" s="71">
        <f t="shared" si="87"/>
        <v>665.24</v>
      </c>
      <c r="M257" s="71">
        <f t="shared" si="87"/>
        <v>1093.33</v>
      </c>
      <c r="N257" s="23">
        <f t="shared" si="66"/>
        <v>4107.83</v>
      </c>
      <c r="O257" s="23">
        <f t="shared" si="67"/>
        <v>4234.46</v>
      </c>
      <c r="P257" s="23">
        <f t="shared" si="68"/>
        <v>3874.85</v>
      </c>
      <c r="Q257" s="23">
        <f t="shared" si="69"/>
        <v>4302.9399999999996</v>
      </c>
      <c r="R257" s="328">
        <f t="shared" si="78"/>
        <v>218.66</v>
      </c>
      <c r="S257" s="328">
        <f t="shared" si="79"/>
        <v>0</v>
      </c>
      <c r="T257" s="23">
        <f t="shared" si="70"/>
        <v>3433.09</v>
      </c>
      <c r="U257" s="23">
        <f t="shared" si="71"/>
        <v>3559.72</v>
      </c>
      <c r="V257" s="23">
        <f t="shared" si="72"/>
        <v>3200.11</v>
      </c>
      <c r="W257" s="23">
        <f t="shared" si="73"/>
        <v>3628.2</v>
      </c>
      <c r="X257" s="328">
        <f t="shared" si="80"/>
        <v>218.66</v>
      </c>
      <c r="Y257" s="328">
        <f t="shared" si="81"/>
        <v>0</v>
      </c>
      <c r="Z257" s="23">
        <f t="shared" si="74"/>
        <v>3433.09</v>
      </c>
      <c r="AA257" s="23">
        <f t="shared" si="75"/>
        <v>3559.72</v>
      </c>
      <c r="AB257" s="23">
        <f t="shared" si="76"/>
        <v>3200.11</v>
      </c>
      <c r="AC257" s="23">
        <f t="shared" si="77"/>
        <v>3628.2</v>
      </c>
      <c r="AD257" s="190">
        <f t="shared" si="82"/>
        <v>218.66</v>
      </c>
      <c r="AE257" s="372">
        <f t="shared" si="83"/>
        <v>0</v>
      </c>
    </row>
    <row r="258" spans="1:31" ht="15" customHeight="1" x14ac:dyDescent="0.2">
      <c r="A258" s="601"/>
      <c r="B258" s="10">
        <v>8</v>
      </c>
      <c r="C258" s="9">
        <f>'пятая ц.к.'!C258</f>
        <v>2342.67</v>
      </c>
      <c r="D258" s="191">
        <f>'пятая ц.к.'!D258</f>
        <v>244.09</v>
      </c>
      <c r="E258" s="191">
        <f>'пятая ц.к.'!E258</f>
        <v>0</v>
      </c>
      <c r="F258" s="71">
        <f>'пятая ц.к.'!F258</f>
        <v>4.8099999999999996</v>
      </c>
      <c r="G258" s="71">
        <f>'пятая ц.к.'!G258</f>
        <v>1018.54</v>
      </c>
      <c r="H258" s="71">
        <f>'пятая ц.к.'!H258</f>
        <v>343.8</v>
      </c>
      <c r="I258" s="71">
        <f>'пятая ц.к.'!I258</f>
        <v>343.8</v>
      </c>
      <c r="J258" s="71">
        <f t="shared" si="87"/>
        <v>898.22</v>
      </c>
      <c r="K258" s="71">
        <f t="shared" si="87"/>
        <v>1024.8500000000001</v>
      </c>
      <c r="L258" s="71">
        <f t="shared" si="87"/>
        <v>665.24</v>
      </c>
      <c r="M258" s="71">
        <f t="shared" si="87"/>
        <v>1093.33</v>
      </c>
      <c r="N258" s="23">
        <f t="shared" si="66"/>
        <v>4264.24</v>
      </c>
      <c r="O258" s="23">
        <f t="shared" si="67"/>
        <v>4390.87</v>
      </c>
      <c r="P258" s="23">
        <f t="shared" si="68"/>
        <v>4031.26</v>
      </c>
      <c r="Q258" s="23">
        <f t="shared" si="69"/>
        <v>4459.3500000000004</v>
      </c>
      <c r="R258" s="328">
        <f t="shared" si="78"/>
        <v>244.09</v>
      </c>
      <c r="S258" s="328">
        <f t="shared" si="79"/>
        <v>0</v>
      </c>
      <c r="T258" s="23">
        <f t="shared" si="70"/>
        <v>3589.5</v>
      </c>
      <c r="U258" s="23">
        <f t="shared" si="71"/>
        <v>3716.13</v>
      </c>
      <c r="V258" s="23">
        <f t="shared" si="72"/>
        <v>3356.52</v>
      </c>
      <c r="W258" s="23">
        <f t="shared" si="73"/>
        <v>3784.61</v>
      </c>
      <c r="X258" s="328">
        <f t="shared" si="80"/>
        <v>244.09</v>
      </c>
      <c r="Y258" s="328">
        <f t="shared" si="81"/>
        <v>0</v>
      </c>
      <c r="Z258" s="23">
        <f t="shared" si="74"/>
        <v>3589.5</v>
      </c>
      <c r="AA258" s="23">
        <f t="shared" si="75"/>
        <v>3716.13</v>
      </c>
      <c r="AB258" s="23">
        <f t="shared" si="76"/>
        <v>3356.52</v>
      </c>
      <c r="AC258" s="23">
        <f t="shared" si="77"/>
        <v>3784.61</v>
      </c>
      <c r="AD258" s="190">
        <f t="shared" si="82"/>
        <v>244.09</v>
      </c>
      <c r="AE258" s="372">
        <f t="shared" si="83"/>
        <v>0</v>
      </c>
    </row>
    <row r="259" spans="1:31" ht="15" customHeight="1" x14ac:dyDescent="0.2">
      <c r="A259" s="601"/>
      <c r="B259" s="10">
        <v>9</v>
      </c>
      <c r="C259" s="9">
        <f>'пятая ц.к.'!C259</f>
        <v>2406.21</v>
      </c>
      <c r="D259" s="191">
        <f>'пятая ц.к.'!D259</f>
        <v>235.07</v>
      </c>
      <c r="E259" s="191">
        <f>'пятая ц.к.'!E259</f>
        <v>0</v>
      </c>
      <c r="F259" s="71">
        <f>'пятая ц.к.'!F259</f>
        <v>4.8099999999999996</v>
      </c>
      <c r="G259" s="71">
        <f>'пятая ц.к.'!G259</f>
        <v>1018.54</v>
      </c>
      <c r="H259" s="71">
        <f>'пятая ц.к.'!H259</f>
        <v>343.8</v>
      </c>
      <c r="I259" s="71">
        <f>'пятая ц.к.'!I259</f>
        <v>343.8</v>
      </c>
      <c r="J259" s="71">
        <f t="shared" si="87"/>
        <v>898.22</v>
      </c>
      <c r="K259" s="71">
        <f t="shared" si="87"/>
        <v>1024.8500000000001</v>
      </c>
      <c r="L259" s="71">
        <f t="shared" si="87"/>
        <v>665.24</v>
      </c>
      <c r="M259" s="71">
        <f t="shared" si="87"/>
        <v>1093.33</v>
      </c>
      <c r="N259" s="23">
        <f t="shared" si="66"/>
        <v>4327.78</v>
      </c>
      <c r="O259" s="23">
        <f t="shared" si="67"/>
        <v>4454.41</v>
      </c>
      <c r="P259" s="23">
        <f t="shared" si="68"/>
        <v>4094.8</v>
      </c>
      <c r="Q259" s="23">
        <f t="shared" si="69"/>
        <v>4522.8900000000003</v>
      </c>
      <c r="R259" s="328">
        <f t="shared" si="78"/>
        <v>235.07</v>
      </c>
      <c r="S259" s="328">
        <f t="shared" si="79"/>
        <v>0</v>
      </c>
      <c r="T259" s="23">
        <f t="shared" si="70"/>
        <v>3653.04</v>
      </c>
      <c r="U259" s="23">
        <f t="shared" si="71"/>
        <v>3779.67</v>
      </c>
      <c r="V259" s="23">
        <f t="shared" si="72"/>
        <v>3420.06</v>
      </c>
      <c r="W259" s="23">
        <f t="shared" si="73"/>
        <v>3848.15</v>
      </c>
      <c r="X259" s="328">
        <f t="shared" si="80"/>
        <v>235.07</v>
      </c>
      <c r="Y259" s="328">
        <f t="shared" si="81"/>
        <v>0</v>
      </c>
      <c r="Z259" s="23">
        <f t="shared" si="74"/>
        <v>3653.04</v>
      </c>
      <c r="AA259" s="23">
        <f t="shared" si="75"/>
        <v>3779.67</v>
      </c>
      <c r="AB259" s="23">
        <f t="shared" si="76"/>
        <v>3420.06</v>
      </c>
      <c r="AC259" s="23">
        <f t="shared" si="77"/>
        <v>3848.15</v>
      </c>
      <c r="AD259" s="190">
        <f t="shared" si="82"/>
        <v>235.07</v>
      </c>
      <c r="AE259" s="372">
        <f t="shared" si="83"/>
        <v>0</v>
      </c>
    </row>
    <row r="260" spans="1:31" ht="15" customHeight="1" x14ac:dyDescent="0.2">
      <c r="A260" s="601"/>
      <c r="B260" s="10">
        <v>10</v>
      </c>
      <c r="C260" s="9">
        <f>'пятая ц.к.'!C260</f>
        <v>2382.58</v>
      </c>
      <c r="D260" s="191">
        <f>'пятая ц.к.'!D260</f>
        <v>199.07</v>
      </c>
      <c r="E260" s="191">
        <f>'пятая ц.к.'!E260</f>
        <v>0</v>
      </c>
      <c r="F260" s="71">
        <f>'пятая ц.к.'!F260</f>
        <v>4.8099999999999996</v>
      </c>
      <c r="G260" s="71">
        <f>'пятая ц.к.'!G260</f>
        <v>1018.54</v>
      </c>
      <c r="H260" s="71">
        <f>'пятая ц.к.'!H260</f>
        <v>343.8</v>
      </c>
      <c r="I260" s="71">
        <f>'пятая ц.к.'!I260</f>
        <v>343.8</v>
      </c>
      <c r="J260" s="71">
        <f t="shared" si="87"/>
        <v>898.22</v>
      </c>
      <c r="K260" s="71">
        <f t="shared" si="87"/>
        <v>1024.8500000000001</v>
      </c>
      <c r="L260" s="71">
        <f t="shared" si="87"/>
        <v>665.24</v>
      </c>
      <c r="M260" s="71">
        <f t="shared" si="87"/>
        <v>1093.33</v>
      </c>
      <c r="N260" s="23">
        <f t="shared" si="66"/>
        <v>4304.1499999999996</v>
      </c>
      <c r="O260" s="23">
        <f t="shared" si="67"/>
        <v>4430.78</v>
      </c>
      <c r="P260" s="23">
        <f t="shared" si="68"/>
        <v>4071.17</v>
      </c>
      <c r="Q260" s="23">
        <f t="shared" si="69"/>
        <v>4499.26</v>
      </c>
      <c r="R260" s="328">
        <f t="shared" si="78"/>
        <v>199.07</v>
      </c>
      <c r="S260" s="328">
        <f t="shared" si="79"/>
        <v>0</v>
      </c>
      <c r="T260" s="23">
        <f t="shared" si="70"/>
        <v>3629.41</v>
      </c>
      <c r="U260" s="23">
        <f t="shared" si="71"/>
        <v>3756.04</v>
      </c>
      <c r="V260" s="23">
        <f t="shared" si="72"/>
        <v>3396.43</v>
      </c>
      <c r="W260" s="23">
        <f t="shared" si="73"/>
        <v>3824.52</v>
      </c>
      <c r="X260" s="328">
        <f t="shared" si="80"/>
        <v>199.07</v>
      </c>
      <c r="Y260" s="328">
        <f t="shared" si="81"/>
        <v>0</v>
      </c>
      <c r="Z260" s="23">
        <f t="shared" si="74"/>
        <v>3629.41</v>
      </c>
      <c r="AA260" s="23">
        <f t="shared" si="75"/>
        <v>3756.04</v>
      </c>
      <c r="AB260" s="23">
        <f t="shared" si="76"/>
        <v>3396.43</v>
      </c>
      <c r="AC260" s="23">
        <f t="shared" si="77"/>
        <v>3824.52</v>
      </c>
      <c r="AD260" s="190">
        <f t="shared" si="82"/>
        <v>199.07</v>
      </c>
      <c r="AE260" s="372">
        <f t="shared" si="83"/>
        <v>0</v>
      </c>
    </row>
    <row r="261" spans="1:31" ht="15" customHeight="1" x14ac:dyDescent="0.2">
      <c r="A261" s="601"/>
      <c r="B261" s="10">
        <v>11</v>
      </c>
      <c r="C261" s="9">
        <f>'пятая ц.к.'!C261</f>
        <v>2372.6</v>
      </c>
      <c r="D261" s="191">
        <f>'пятая ц.к.'!D261</f>
        <v>207.97</v>
      </c>
      <c r="E261" s="191">
        <f>'пятая ц.к.'!E261</f>
        <v>0</v>
      </c>
      <c r="F261" s="71">
        <f>'пятая ц.к.'!F261</f>
        <v>4.8099999999999996</v>
      </c>
      <c r="G261" s="71">
        <f>'пятая ц.к.'!G261</f>
        <v>1018.54</v>
      </c>
      <c r="H261" s="71">
        <f>'пятая ц.к.'!H261</f>
        <v>343.8</v>
      </c>
      <c r="I261" s="71">
        <f>'пятая ц.к.'!I261</f>
        <v>343.8</v>
      </c>
      <c r="J261" s="71">
        <f t="shared" si="87"/>
        <v>898.22</v>
      </c>
      <c r="K261" s="71">
        <f t="shared" si="87"/>
        <v>1024.8500000000001</v>
      </c>
      <c r="L261" s="71">
        <f t="shared" si="87"/>
        <v>665.24</v>
      </c>
      <c r="M261" s="71">
        <f t="shared" si="87"/>
        <v>1093.33</v>
      </c>
      <c r="N261" s="23">
        <f t="shared" si="66"/>
        <v>4294.17</v>
      </c>
      <c r="O261" s="23">
        <f t="shared" si="67"/>
        <v>4420.8</v>
      </c>
      <c r="P261" s="23">
        <f t="shared" si="68"/>
        <v>4061.19</v>
      </c>
      <c r="Q261" s="23">
        <f t="shared" si="69"/>
        <v>4489.28</v>
      </c>
      <c r="R261" s="328">
        <f t="shared" si="78"/>
        <v>207.97</v>
      </c>
      <c r="S261" s="328">
        <f t="shared" si="79"/>
        <v>0</v>
      </c>
      <c r="T261" s="23">
        <f t="shared" si="70"/>
        <v>3619.43</v>
      </c>
      <c r="U261" s="23">
        <f t="shared" si="71"/>
        <v>3746.06</v>
      </c>
      <c r="V261" s="23">
        <f t="shared" si="72"/>
        <v>3386.45</v>
      </c>
      <c r="W261" s="23">
        <f t="shared" si="73"/>
        <v>3814.54</v>
      </c>
      <c r="X261" s="328">
        <f t="shared" si="80"/>
        <v>207.97</v>
      </c>
      <c r="Y261" s="328">
        <f t="shared" si="81"/>
        <v>0</v>
      </c>
      <c r="Z261" s="23">
        <f t="shared" si="74"/>
        <v>3619.43</v>
      </c>
      <c r="AA261" s="23">
        <f t="shared" si="75"/>
        <v>3746.06</v>
      </c>
      <c r="AB261" s="23">
        <f t="shared" si="76"/>
        <v>3386.45</v>
      </c>
      <c r="AC261" s="23">
        <f t="shared" si="77"/>
        <v>3814.54</v>
      </c>
      <c r="AD261" s="190">
        <f t="shared" si="82"/>
        <v>207.97</v>
      </c>
      <c r="AE261" s="372">
        <f t="shared" si="83"/>
        <v>0</v>
      </c>
    </row>
    <row r="262" spans="1:31" ht="15" customHeight="1" x14ac:dyDescent="0.2">
      <c r="A262" s="601"/>
      <c r="B262" s="10">
        <v>12</v>
      </c>
      <c r="C262" s="9">
        <f>'пятая ц.к.'!C262</f>
        <v>2359.87</v>
      </c>
      <c r="D262" s="191">
        <f>'пятая ц.к.'!D262</f>
        <v>262.01</v>
      </c>
      <c r="E262" s="191">
        <f>'пятая ц.к.'!E262</f>
        <v>0</v>
      </c>
      <c r="F262" s="71">
        <f>'пятая ц.к.'!F262</f>
        <v>4.8099999999999996</v>
      </c>
      <c r="G262" s="71">
        <f>'пятая ц.к.'!G262</f>
        <v>1018.54</v>
      </c>
      <c r="H262" s="71">
        <f>'пятая ц.к.'!H262</f>
        <v>343.8</v>
      </c>
      <c r="I262" s="71">
        <f>'пятая ц.к.'!I262</f>
        <v>343.8</v>
      </c>
      <c r="J262" s="71">
        <f t="shared" si="87"/>
        <v>898.22</v>
      </c>
      <c r="K262" s="71">
        <f t="shared" si="87"/>
        <v>1024.8500000000001</v>
      </c>
      <c r="L262" s="71">
        <f t="shared" si="87"/>
        <v>665.24</v>
      </c>
      <c r="M262" s="71">
        <f t="shared" si="87"/>
        <v>1093.33</v>
      </c>
      <c r="N262" s="23">
        <f t="shared" si="66"/>
        <v>4281.4399999999996</v>
      </c>
      <c r="O262" s="23">
        <f t="shared" si="67"/>
        <v>4408.07</v>
      </c>
      <c r="P262" s="23">
        <f t="shared" si="68"/>
        <v>4048.46</v>
      </c>
      <c r="Q262" s="23">
        <f t="shared" si="69"/>
        <v>4476.55</v>
      </c>
      <c r="R262" s="328">
        <f t="shared" si="78"/>
        <v>262.01</v>
      </c>
      <c r="S262" s="328">
        <f t="shared" si="79"/>
        <v>0</v>
      </c>
      <c r="T262" s="23">
        <f t="shared" si="70"/>
        <v>3606.7</v>
      </c>
      <c r="U262" s="23">
        <f t="shared" si="71"/>
        <v>3733.33</v>
      </c>
      <c r="V262" s="23">
        <f t="shared" si="72"/>
        <v>3373.72</v>
      </c>
      <c r="W262" s="23">
        <f t="shared" si="73"/>
        <v>3801.81</v>
      </c>
      <c r="X262" s="328">
        <f t="shared" si="80"/>
        <v>262.01</v>
      </c>
      <c r="Y262" s="328">
        <f t="shared" si="81"/>
        <v>0</v>
      </c>
      <c r="Z262" s="23">
        <f t="shared" si="74"/>
        <v>3606.7</v>
      </c>
      <c r="AA262" s="23">
        <f t="shared" si="75"/>
        <v>3733.33</v>
      </c>
      <c r="AB262" s="23">
        <f t="shared" si="76"/>
        <v>3373.72</v>
      </c>
      <c r="AC262" s="23">
        <f t="shared" si="77"/>
        <v>3801.81</v>
      </c>
      <c r="AD262" s="190">
        <f t="shared" si="82"/>
        <v>262.01</v>
      </c>
      <c r="AE262" s="372">
        <f t="shared" si="83"/>
        <v>0</v>
      </c>
    </row>
    <row r="263" spans="1:31" ht="15" customHeight="1" x14ac:dyDescent="0.2">
      <c r="A263" s="601"/>
      <c r="B263" s="10">
        <v>13</v>
      </c>
      <c r="C263" s="9">
        <f>'пятая ц.к.'!C263</f>
        <v>2366.12</v>
      </c>
      <c r="D263" s="191">
        <f>'пятая ц.к.'!D263</f>
        <v>303.02</v>
      </c>
      <c r="E263" s="191">
        <f>'пятая ц.к.'!E263</f>
        <v>0</v>
      </c>
      <c r="F263" s="71">
        <f>'пятая ц.к.'!F263</f>
        <v>4.8099999999999996</v>
      </c>
      <c r="G263" s="71">
        <f>'пятая ц.к.'!G263</f>
        <v>1018.54</v>
      </c>
      <c r="H263" s="71">
        <f>'пятая ц.к.'!H263</f>
        <v>343.8</v>
      </c>
      <c r="I263" s="71">
        <f>'пятая ц.к.'!I263</f>
        <v>343.8</v>
      </c>
      <c r="J263" s="71">
        <f t="shared" si="87"/>
        <v>898.22</v>
      </c>
      <c r="K263" s="71">
        <f t="shared" si="87"/>
        <v>1024.8500000000001</v>
      </c>
      <c r="L263" s="71">
        <f t="shared" si="87"/>
        <v>665.24</v>
      </c>
      <c r="M263" s="71">
        <f t="shared" si="87"/>
        <v>1093.33</v>
      </c>
      <c r="N263" s="23">
        <f t="shared" si="66"/>
        <v>4287.6899999999996</v>
      </c>
      <c r="O263" s="23">
        <f t="shared" si="67"/>
        <v>4414.32</v>
      </c>
      <c r="P263" s="23">
        <f t="shared" si="68"/>
        <v>4054.71</v>
      </c>
      <c r="Q263" s="23">
        <f t="shared" si="69"/>
        <v>4482.8</v>
      </c>
      <c r="R263" s="328">
        <f t="shared" si="78"/>
        <v>303.02</v>
      </c>
      <c r="S263" s="328">
        <f t="shared" si="79"/>
        <v>0</v>
      </c>
      <c r="T263" s="23">
        <f t="shared" si="70"/>
        <v>3612.95</v>
      </c>
      <c r="U263" s="23">
        <f t="shared" si="71"/>
        <v>3739.58</v>
      </c>
      <c r="V263" s="23">
        <f t="shared" si="72"/>
        <v>3379.97</v>
      </c>
      <c r="W263" s="23">
        <f t="shared" si="73"/>
        <v>3808.06</v>
      </c>
      <c r="X263" s="328">
        <f t="shared" si="80"/>
        <v>303.02</v>
      </c>
      <c r="Y263" s="328">
        <f t="shared" si="81"/>
        <v>0</v>
      </c>
      <c r="Z263" s="23">
        <f t="shared" si="74"/>
        <v>3612.95</v>
      </c>
      <c r="AA263" s="23">
        <f t="shared" si="75"/>
        <v>3739.58</v>
      </c>
      <c r="AB263" s="23">
        <f t="shared" si="76"/>
        <v>3379.97</v>
      </c>
      <c r="AC263" s="23">
        <f t="shared" si="77"/>
        <v>3808.06</v>
      </c>
      <c r="AD263" s="190">
        <f t="shared" si="82"/>
        <v>303.02</v>
      </c>
      <c r="AE263" s="372">
        <f t="shared" si="83"/>
        <v>0</v>
      </c>
    </row>
    <row r="264" spans="1:31" ht="15" customHeight="1" x14ac:dyDescent="0.2">
      <c r="A264" s="601"/>
      <c r="B264" s="10">
        <v>14</v>
      </c>
      <c r="C264" s="9">
        <f>'пятая ц.к.'!C264</f>
        <v>2388.73</v>
      </c>
      <c r="D264" s="191">
        <f>'пятая ц.к.'!D264</f>
        <v>298.64999999999998</v>
      </c>
      <c r="E264" s="191">
        <f>'пятая ц.к.'!E264</f>
        <v>0</v>
      </c>
      <c r="F264" s="71">
        <f>'пятая ц.к.'!F264</f>
        <v>4.8099999999999996</v>
      </c>
      <c r="G264" s="71">
        <f>'пятая ц.к.'!G264</f>
        <v>1018.54</v>
      </c>
      <c r="H264" s="71">
        <f>'пятая ц.к.'!H264</f>
        <v>343.8</v>
      </c>
      <c r="I264" s="71">
        <f>'пятая ц.к.'!I264</f>
        <v>343.8</v>
      </c>
      <c r="J264" s="71">
        <f t="shared" si="87"/>
        <v>898.22</v>
      </c>
      <c r="K264" s="71">
        <f t="shared" si="87"/>
        <v>1024.8500000000001</v>
      </c>
      <c r="L264" s="71">
        <f t="shared" si="87"/>
        <v>665.24</v>
      </c>
      <c r="M264" s="71">
        <f t="shared" si="87"/>
        <v>1093.33</v>
      </c>
      <c r="N264" s="23">
        <f t="shared" si="66"/>
        <v>4310.3</v>
      </c>
      <c r="O264" s="23">
        <f t="shared" si="67"/>
        <v>4436.93</v>
      </c>
      <c r="P264" s="23">
        <f t="shared" si="68"/>
        <v>4077.32</v>
      </c>
      <c r="Q264" s="23">
        <f t="shared" si="69"/>
        <v>4505.41</v>
      </c>
      <c r="R264" s="328">
        <f t="shared" si="78"/>
        <v>298.64999999999998</v>
      </c>
      <c r="S264" s="328">
        <f t="shared" si="79"/>
        <v>0</v>
      </c>
      <c r="T264" s="23">
        <f t="shared" si="70"/>
        <v>3635.56</v>
      </c>
      <c r="U264" s="23">
        <f t="shared" si="71"/>
        <v>3762.19</v>
      </c>
      <c r="V264" s="23">
        <f t="shared" si="72"/>
        <v>3402.58</v>
      </c>
      <c r="W264" s="23">
        <f t="shared" si="73"/>
        <v>3830.67</v>
      </c>
      <c r="X264" s="328">
        <f t="shared" si="80"/>
        <v>298.64999999999998</v>
      </c>
      <c r="Y264" s="328">
        <f t="shared" si="81"/>
        <v>0</v>
      </c>
      <c r="Z264" s="23">
        <f t="shared" si="74"/>
        <v>3635.56</v>
      </c>
      <c r="AA264" s="23">
        <f t="shared" si="75"/>
        <v>3762.19</v>
      </c>
      <c r="AB264" s="23">
        <f t="shared" si="76"/>
        <v>3402.58</v>
      </c>
      <c r="AC264" s="23">
        <f t="shared" si="77"/>
        <v>3830.67</v>
      </c>
      <c r="AD264" s="190">
        <f t="shared" si="82"/>
        <v>298.64999999999998</v>
      </c>
      <c r="AE264" s="372">
        <f t="shared" si="83"/>
        <v>0</v>
      </c>
    </row>
    <row r="265" spans="1:31" ht="15" customHeight="1" x14ac:dyDescent="0.2">
      <c r="A265" s="601"/>
      <c r="B265" s="10">
        <v>15</v>
      </c>
      <c r="C265" s="9">
        <f>'пятая ц.к.'!C265</f>
        <v>2380.89</v>
      </c>
      <c r="D265" s="191">
        <f>'пятая ц.к.'!D265</f>
        <v>281.02999999999997</v>
      </c>
      <c r="E265" s="191">
        <f>'пятая ц.к.'!E265</f>
        <v>0.05</v>
      </c>
      <c r="F265" s="71">
        <f>'пятая ц.к.'!F265</f>
        <v>4.8099999999999996</v>
      </c>
      <c r="G265" s="71">
        <f>'пятая ц.к.'!G265</f>
        <v>1018.54</v>
      </c>
      <c r="H265" s="71">
        <f>'пятая ц.к.'!H265</f>
        <v>343.8</v>
      </c>
      <c r="I265" s="71">
        <f>'пятая ц.к.'!I265</f>
        <v>343.8</v>
      </c>
      <c r="J265" s="71">
        <f t="shared" si="87"/>
        <v>898.22</v>
      </c>
      <c r="K265" s="71">
        <f t="shared" si="87"/>
        <v>1024.8500000000001</v>
      </c>
      <c r="L265" s="71">
        <f t="shared" si="87"/>
        <v>665.24</v>
      </c>
      <c r="M265" s="71">
        <f t="shared" si="87"/>
        <v>1093.33</v>
      </c>
      <c r="N265" s="23">
        <f t="shared" si="66"/>
        <v>4302.46</v>
      </c>
      <c r="O265" s="23">
        <f t="shared" si="67"/>
        <v>4429.09</v>
      </c>
      <c r="P265" s="23">
        <f t="shared" si="68"/>
        <v>4069.48</v>
      </c>
      <c r="Q265" s="23">
        <f t="shared" si="69"/>
        <v>4497.57</v>
      </c>
      <c r="R265" s="328">
        <f t="shared" si="78"/>
        <v>281.02999999999997</v>
      </c>
      <c r="S265" s="328">
        <f t="shared" si="79"/>
        <v>0.05</v>
      </c>
      <c r="T265" s="23">
        <f t="shared" si="70"/>
        <v>3627.72</v>
      </c>
      <c r="U265" s="23">
        <f t="shared" si="71"/>
        <v>3754.35</v>
      </c>
      <c r="V265" s="23">
        <f t="shared" si="72"/>
        <v>3394.74</v>
      </c>
      <c r="W265" s="23">
        <f t="shared" si="73"/>
        <v>3822.83</v>
      </c>
      <c r="X265" s="328">
        <f t="shared" si="80"/>
        <v>281.02999999999997</v>
      </c>
      <c r="Y265" s="328">
        <f t="shared" si="81"/>
        <v>0.05</v>
      </c>
      <c r="Z265" s="23">
        <f t="shared" si="74"/>
        <v>3627.72</v>
      </c>
      <c r="AA265" s="23">
        <f t="shared" si="75"/>
        <v>3754.35</v>
      </c>
      <c r="AB265" s="23">
        <f t="shared" si="76"/>
        <v>3394.74</v>
      </c>
      <c r="AC265" s="23">
        <f t="shared" si="77"/>
        <v>3822.83</v>
      </c>
      <c r="AD265" s="190">
        <f t="shared" si="82"/>
        <v>281.02999999999997</v>
      </c>
      <c r="AE265" s="372">
        <f t="shared" si="83"/>
        <v>0.05</v>
      </c>
    </row>
    <row r="266" spans="1:31" ht="15" customHeight="1" x14ac:dyDescent="0.2">
      <c r="A266" s="601"/>
      <c r="B266" s="10">
        <v>16</v>
      </c>
      <c r="C266" s="9">
        <f>'пятая ц.к.'!C266</f>
        <v>2384.33</v>
      </c>
      <c r="D266" s="191">
        <f>'пятая ц.к.'!D266</f>
        <v>357.38</v>
      </c>
      <c r="E266" s="191">
        <f>'пятая ц.к.'!E266</f>
        <v>0</v>
      </c>
      <c r="F266" s="71">
        <f>'пятая ц.к.'!F266</f>
        <v>4.8099999999999996</v>
      </c>
      <c r="G266" s="71">
        <f>'пятая ц.к.'!G266</f>
        <v>1018.54</v>
      </c>
      <c r="H266" s="71">
        <f>'пятая ц.к.'!H266</f>
        <v>343.8</v>
      </c>
      <c r="I266" s="71">
        <f>'пятая ц.к.'!I266</f>
        <v>343.8</v>
      </c>
      <c r="J266" s="71">
        <f t="shared" si="87"/>
        <v>898.22</v>
      </c>
      <c r="K266" s="71">
        <f t="shared" si="87"/>
        <v>1024.8500000000001</v>
      </c>
      <c r="L266" s="71">
        <f t="shared" si="87"/>
        <v>665.24</v>
      </c>
      <c r="M266" s="71">
        <f t="shared" si="87"/>
        <v>1093.33</v>
      </c>
      <c r="N266" s="23">
        <f t="shared" ref="N266:N329" si="88">ROUND($C266+$F266+$G266+J266,2)</f>
        <v>4305.8999999999996</v>
      </c>
      <c r="O266" s="23">
        <f t="shared" ref="O266:O329" si="89">ROUND($C266+$F266+$G266+K266,2)</f>
        <v>4432.53</v>
      </c>
      <c r="P266" s="23">
        <f t="shared" ref="P266:P329" si="90">ROUND($C266+$F266+$G266+L266,2)</f>
        <v>4072.92</v>
      </c>
      <c r="Q266" s="23">
        <f t="shared" ref="Q266:Q329" si="91">ROUND($C266+$F266+$G266+M266,2)</f>
        <v>4501.01</v>
      </c>
      <c r="R266" s="328">
        <f t="shared" si="78"/>
        <v>357.38</v>
      </c>
      <c r="S266" s="328">
        <f t="shared" si="79"/>
        <v>0</v>
      </c>
      <c r="T266" s="23">
        <f t="shared" ref="T266:T329" si="92">ROUND($C266+$F266+$H266+J266,2)</f>
        <v>3631.16</v>
      </c>
      <c r="U266" s="23">
        <f t="shared" ref="U266:U329" si="93">ROUND($C266+$F266+$H266+K266,2)</f>
        <v>3757.79</v>
      </c>
      <c r="V266" s="23">
        <f t="shared" ref="V266:V329" si="94">ROUND($C266+$F266+$H266+L266,2)</f>
        <v>3398.18</v>
      </c>
      <c r="W266" s="23">
        <f t="shared" ref="W266:W329" si="95">ROUND($C266+$F266+$H266+M266,2)</f>
        <v>3826.27</v>
      </c>
      <c r="X266" s="328">
        <f t="shared" si="80"/>
        <v>357.38</v>
      </c>
      <c r="Y266" s="328">
        <f t="shared" si="81"/>
        <v>0</v>
      </c>
      <c r="Z266" s="23">
        <f t="shared" ref="Z266:Z329" si="96">ROUND($C266+$F266+$I266+J266,2)</f>
        <v>3631.16</v>
      </c>
      <c r="AA266" s="23">
        <f t="shared" ref="AA266:AA329" si="97">ROUND($C266+$F266+$I266+K266,2)</f>
        <v>3757.79</v>
      </c>
      <c r="AB266" s="23">
        <f t="shared" ref="AB266:AB329" si="98">ROUND($C266+$F266+$I266+L266,2)</f>
        <v>3398.18</v>
      </c>
      <c r="AC266" s="23">
        <f t="shared" ref="AC266:AC329" si="99">ROUND($C266+$F266+$I266+M266,2)</f>
        <v>3826.27</v>
      </c>
      <c r="AD266" s="190">
        <f t="shared" si="82"/>
        <v>357.38</v>
      </c>
      <c r="AE266" s="372">
        <f t="shared" si="83"/>
        <v>0</v>
      </c>
    </row>
    <row r="267" spans="1:31" ht="15" customHeight="1" x14ac:dyDescent="0.2">
      <c r="A267" s="601"/>
      <c r="B267" s="10">
        <v>17</v>
      </c>
      <c r="C267" s="9">
        <f>'пятая ц.к.'!C267</f>
        <v>2472.4</v>
      </c>
      <c r="D267" s="191">
        <f>'пятая ц.к.'!D267</f>
        <v>372.89</v>
      </c>
      <c r="E267" s="191">
        <f>'пятая ц.к.'!E267</f>
        <v>61.51</v>
      </c>
      <c r="F267" s="71">
        <f>'пятая ц.к.'!F267</f>
        <v>4.8099999999999996</v>
      </c>
      <c r="G267" s="71">
        <f>'пятая ц.к.'!G267</f>
        <v>1018.54</v>
      </c>
      <c r="H267" s="71">
        <f>'пятая ц.к.'!H267</f>
        <v>343.8</v>
      </c>
      <c r="I267" s="71">
        <f>'пятая ц.к.'!I267</f>
        <v>343.8</v>
      </c>
      <c r="J267" s="71">
        <f t="shared" si="87"/>
        <v>898.22</v>
      </c>
      <c r="K267" s="71">
        <f t="shared" si="87"/>
        <v>1024.8500000000001</v>
      </c>
      <c r="L267" s="71">
        <f t="shared" si="87"/>
        <v>665.24</v>
      </c>
      <c r="M267" s="71">
        <f t="shared" si="87"/>
        <v>1093.33</v>
      </c>
      <c r="N267" s="23">
        <f t="shared" si="88"/>
        <v>4393.97</v>
      </c>
      <c r="O267" s="23">
        <f t="shared" si="89"/>
        <v>4520.6000000000004</v>
      </c>
      <c r="P267" s="23">
        <f t="shared" si="90"/>
        <v>4160.99</v>
      </c>
      <c r="Q267" s="23">
        <f t="shared" si="91"/>
        <v>4589.08</v>
      </c>
      <c r="R267" s="328">
        <f t="shared" ref="R267:R330" si="100">D267</f>
        <v>372.89</v>
      </c>
      <c r="S267" s="328">
        <f t="shared" ref="S267:S330" si="101">E267</f>
        <v>61.51</v>
      </c>
      <c r="T267" s="23">
        <f t="shared" si="92"/>
        <v>3719.23</v>
      </c>
      <c r="U267" s="23">
        <f t="shared" si="93"/>
        <v>3845.86</v>
      </c>
      <c r="V267" s="23">
        <f t="shared" si="94"/>
        <v>3486.25</v>
      </c>
      <c r="W267" s="23">
        <f t="shared" si="95"/>
        <v>3914.34</v>
      </c>
      <c r="X267" s="328">
        <f t="shared" ref="X267:X330" si="102">D267</f>
        <v>372.89</v>
      </c>
      <c r="Y267" s="328">
        <f t="shared" ref="Y267:Y330" si="103">E267</f>
        <v>61.51</v>
      </c>
      <c r="Z267" s="23">
        <f t="shared" si="96"/>
        <v>3719.23</v>
      </c>
      <c r="AA267" s="23">
        <f t="shared" si="97"/>
        <v>3845.86</v>
      </c>
      <c r="AB267" s="23">
        <f t="shared" si="98"/>
        <v>3486.25</v>
      </c>
      <c r="AC267" s="23">
        <f t="shared" si="99"/>
        <v>3914.34</v>
      </c>
      <c r="AD267" s="190">
        <f t="shared" ref="AD267:AD330" si="104">D267</f>
        <v>372.89</v>
      </c>
      <c r="AE267" s="372">
        <f t="shared" ref="AE267:AE330" si="105">E267</f>
        <v>61.51</v>
      </c>
    </row>
    <row r="268" spans="1:31" ht="15" customHeight="1" x14ac:dyDescent="0.2">
      <c r="A268" s="601"/>
      <c r="B268" s="10">
        <v>18</v>
      </c>
      <c r="C268" s="9">
        <f>'пятая ц.к.'!C268</f>
        <v>2505.5100000000002</v>
      </c>
      <c r="D268" s="191">
        <f>'пятая ц.к.'!D268</f>
        <v>480.33</v>
      </c>
      <c r="E268" s="191">
        <f>'пятая ц.к.'!E268</f>
        <v>0</v>
      </c>
      <c r="F268" s="71">
        <f>'пятая ц.к.'!F268</f>
        <v>4.8099999999999996</v>
      </c>
      <c r="G268" s="71">
        <f>'пятая ц.к.'!G268</f>
        <v>1018.54</v>
      </c>
      <c r="H268" s="71">
        <f>'пятая ц.к.'!H268</f>
        <v>343.8</v>
      </c>
      <c r="I268" s="71">
        <f>'пятая ц.к.'!I268</f>
        <v>343.8</v>
      </c>
      <c r="J268" s="71">
        <f t="shared" ref="J268:M283" si="106">J267</f>
        <v>898.22</v>
      </c>
      <c r="K268" s="71">
        <f t="shared" si="106"/>
        <v>1024.8500000000001</v>
      </c>
      <c r="L268" s="71">
        <f t="shared" si="106"/>
        <v>665.24</v>
      </c>
      <c r="M268" s="71">
        <f t="shared" si="106"/>
        <v>1093.33</v>
      </c>
      <c r="N268" s="23">
        <f t="shared" si="88"/>
        <v>4427.08</v>
      </c>
      <c r="O268" s="23">
        <f t="shared" si="89"/>
        <v>4553.71</v>
      </c>
      <c r="P268" s="23">
        <f t="shared" si="90"/>
        <v>4194.1000000000004</v>
      </c>
      <c r="Q268" s="23">
        <f t="shared" si="91"/>
        <v>4622.1899999999996</v>
      </c>
      <c r="R268" s="328">
        <f t="shared" si="100"/>
        <v>480.33</v>
      </c>
      <c r="S268" s="328">
        <f t="shared" si="101"/>
        <v>0</v>
      </c>
      <c r="T268" s="23">
        <f t="shared" si="92"/>
        <v>3752.34</v>
      </c>
      <c r="U268" s="23">
        <f t="shared" si="93"/>
        <v>3878.97</v>
      </c>
      <c r="V268" s="23">
        <f t="shared" si="94"/>
        <v>3519.36</v>
      </c>
      <c r="W268" s="23">
        <f t="shared" si="95"/>
        <v>3947.45</v>
      </c>
      <c r="X268" s="328">
        <f t="shared" si="102"/>
        <v>480.33</v>
      </c>
      <c r="Y268" s="328">
        <f t="shared" si="103"/>
        <v>0</v>
      </c>
      <c r="Z268" s="23">
        <f t="shared" si="96"/>
        <v>3752.34</v>
      </c>
      <c r="AA268" s="23">
        <f t="shared" si="97"/>
        <v>3878.97</v>
      </c>
      <c r="AB268" s="23">
        <f t="shared" si="98"/>
        <v>3519.36</v>
      </c>
      <c r="AC268" s="23">
        <f t="shared" si="99"/>
        <v>3947.45</v>
      </c>
      <c r="AD268" s="190">
        <f t="shared" si="104"/>
        <v>480.33</v>
      </c>
      <c r="AE268" s="372">
        <f t="shared" si="105"/>
        <v>0</v>
      </c>
    </row>
    <row r="269" spans="1:31" ht="15" customHeight="1" x14ac:dyDescent="0.2">
      <c r="A269" s="601"/>
      <c r="B269" s="10">
        <v>19</v>
      </c>
      <c r="C269" s="9">
        <f>'пятая ц.к.'!C269</f>
        <v>2481.0300000000002</v>
      </c>
      <c r="D269" s="191">
        <f>'пятая ц.к.'!D269</f>
        <v>0.1</v>
      </c>
      <c r="E269" s="191">
        <f>'пятая ц.к.'!E269</f>
        <v>37.86</v>
      </c>
      <c r="F269" s="71">
        <f>'пятая ц.к.'!F269</f>
        <v>4.8099999999999996</v>
      </c>
      <c r="G269" s="71">
        <f>'пятая ц.к.'!G269</f>
        <v>1018.54</v>
      </c>
      <c r="H269" s="71">
        <f>'пятая ц.к.'!H269</f>
        <v>343.8</v>
      </c>
      <c r="I269" s="71">
        <f>'пятая ц.к.'!I269</f>
        <v>343.8</v>
      </c>
      <c r="J269" s="71">
        <f t="shared" si="106"/>
        <v>898.22</v>
      </c>
      <c r="K269" s="71">
        <f t="shared" si="106"/>
        <v>1024.8500000000001</v>
      </c>
      <c r="L269" s="71">
        <f t="shared" si="106"/>
        <v>665.24</v>
      </c>
      <c r="M269" s="71">
        <f t="shared" si="106"/>
        <v>1093.33</v>
      </c>
      <c r="N269" s="23">
        <f t="shared" si="88"/>
        <v>4402.6000000000004</v>
      </c>
      <c r="O269" s="23">
        <f t="shared" si="89"/>
        <v>4529.2299999999996</v>
      </c>
      <c r="P269" s="23">
        <f t="shared" si="90"/>
        <v>4169.62</v>
      </c>
      <c r="Q269" s="23">
        <f t="shared" si="91"/>
        <v>4597.71</v>
      </c>
      <c r="R269" s="328">
        <f t="shared" si="100"/>
        <v>0.1</v>
      </c>
      <c r="S269" s="328">
        <f t="shared" si="101"/>
        <v>37.86</v>
      </c>
      <c r="T269" s="23">
        <f t="shared" si="92"/>
        <v>3727.86</v>
      </c>
      <c r="U269" s="23">
        <f t="shared" si="93"/>
        <v>3854.49</v>
      </c>
      <c r="V269" s="23">
        <f t="shared" si="94"/>
        <v>3494.88</v>
      </c>
      <c r="W269" s="23">
        <f t="shared" si="95"/>
        <v>3922.97</v>
      </c>
      <c r="X269" s="328">
        <f t="shared" si="102"/>
        <v>0.1</v>
      </c>
      <c r="Y269" s="328">
        <f t="shared" si="103"/>
        <v>37.86</v>
      </c>
      <c r="Z269" s="23">
        <f t="shared" si="96"/>
        <v>3727.86</v>
      </c>
      <c r="AA269" s="23">
        <f t="shared" si="97"/>
        <v>3854.49</v>
      </c>
      <c r="AB269" s="23">
        <f t="shared" si="98"/>
        <v>3494.88</v>
      </c>
      <c r="AC269" s="23">
        <f t="shared" si="99"/>
        <v>3922.97</v>
      </c>
      <c r="AD269" s="190">
        <f t="shared" si="104"/>
        <v>0.1</v>
      </c>
      <c r="AE269" s="372">
        <f t="shared" si="105"/>
        <v>37.86</v>
      </c>
    </row>
    <row r="270" spans="1:31" ht="15" customHeight="1" x14ac:dyDescent="0.2">
      <c r="A270" s="601"/>
      <c r="B270" s="10">
        <v>20</v>
      </c>
      <c r="C270" s="9">
        <f>'пятая ц.к.'!C270</f>
        <v>2284.5100000000002</v>
      </c>
      <c r="D270" s="191">
        <f>'пятая ц.к.'!D270</f>
        <v>274.74</v>
      </c>
      <c r="E270" s="191">
        <f>'пятая ц.к.'!E270</f>
        <v>0</v>
      </c>
      <c r="F270" s="71">
        <f>'пятая ц.к.'!F270</f>
        <v>4.8099999999999996</v>
      </c>
      <c r="G270" s="71">
        <f>'пятая ц.к.'!G270</f>
        <v>1018.54</v>
      </c>
      <c r="H270" s="71">
        <f>'пятая ц.к.'!H270</f>
        <v>343.8</v>
      </c>
      <c r="I270" s="71">
        <f>'пятая ц.к.'!I270</f>
        <v>343.8</v>
      </c>
      <c r="J270" s="71">
        <f t="shared" si="106"/>
        <v>898.22</v>
      </c>
      <c r="K270" s="71">
        <f t="shared" si="106"/>
        <v>1024.8500000000001</v>
      </c>
      <c r="L270" s="71">
        <f t="shared" si="106"/>
        <v>665.24</v>
      </c>
      <c r="M270" s="71">
        <f t="shared" si="106"/>
        <v>1093.33</v>
      </c>
      <c r="N270" s="23">
        <f t="shared" si="88"/>
        <v>4206.08</v>
      </c>
      <c r="O270" s="23">
        <f t="shared" si="89"/>
        <v>4332.71</v>
      </c>
      <c r="P270" s="23">
        <f t="shared" si="90"/>
        <v>3973.1</v>
      </c>
      <c r="Q270" s="23">
        <f t="shared" si="91"/>
        <v>4401.1899999999996</v>
      </c>
      <c r="R270" s="328">
        <f t="shared" si="100"/>
        <v>274.74</v>
      </c>
      <c r="S270" s="328">
        <f t="shared" si="101"/>
        <v>0</v>
      </c>
      <c r="T270" s="23">
        <f t="shared" si="92"/>
        <v>3531.34</v>
      </c>
      <c r="U270" s="23">
        <f t="shared" si="93"/>
        <v>3657.97</v>
      </c>
      <c r="V270" s="23">
        <f t="shared" si="94"/>
        <v>3298.36</v>
      </c>
      <c r="W270" s="23">
        <f t="shared" si="95"/>
        <v>3726.45</v>
      </c>
      <c r="X270" s="328">
        <f t="shared" si="102"/>
        <v>274.74</v>
      </c>
      <c r="Y270" s="328">
        <f t="shared" si="103"/>
        <v>0</v>
      </c>
      <c r="Z270" s="23">
        <f t="shared" si="96"/>
        <v>3531.34</v>
      </c>
      <c r="AA270" s="23">
        <f t="shared" si="97"/>
        <v>3657.97</v>
      </c>
      <c r="AB270" s="23">
        <f t="shared" si="98"/>
        <v>3298.36</v>
      </c>
      <c r="AC270" s="23">
        <f t="shared" si="99"/>
        <v>3726.45</v>
      </c>
      <c r="AD270" s="190">
        <f t="shared" si="104"/>
        <v>274.74</v>
      </c>
      <c r="AE270" s="372">
        <f t="shared" si="105"/>
        <v>0</v>
      </c>
    </row>
    <row r="271" spans="1:31" ht="15" customHeight="1" x14ac:dyDescent="0.2">
      <c r="A271" s="601"/>
      <c r="B271" s="10">
        <v>21</v>
      </c>
      <c r="C271" s="9">
        <f>'пятая ц.к.'!C271</f>
        <v>2227.48</v>
      </c>
      <c r="D271" s="191">
        <f>'пятая ц.к.'!D271</f>
        <v>178.57</v>
      </c>
      <c r="E271" s="191">
        <f>'пятая ц.к.'!E271</f>
        <v>294.56</v>
      </c>
      <c r="F271" s="71">
        <f>'пятая ц.к.'!F271</f>
        <v>4.8099999999999996</v>
      </c>
      <c r="G271" s="71">
        <f>'пятая ц.к.'!G271</f>
        <v>1018.54</v>
      </c>
      <c r="H271" s="71">
        <f>'пятая ц.к.'!H271</f>
        <v>343.8</v>
      </c>
      <c r="I271" s="71">
        <f>'пятая ц.к.'!I271</f>
        <v>343.8</v>
      </c>
      <c r="J271" s="71">
        <f t="shared" si="106"/>
        <v>898.22</v>
      </c>
      <c r="K271" s="71">
        <f t="shared" si="106"/>
        <v>1024.8500000000001</v>
      </c>
      <c r="L271" s="71">
        <f t="shared" si="106"/>
        <v>665.24</v>
      </c>
      <c r="M271" s="71">
        <f t="shared" si="106"/>
        <v>1093.33</v>
      </c>
      <c r="N271" s="23">
        <f t="shared" si="88"/>
        <v>4149.05</v>
      </c>
      <c r="O271" s="23">
        <f t="shared" si="89"/>
        <v>4275.68</v>
      </c>
      <c r="P271" s="23">
        <f t="shared" si="90"/>
        <v>3916.07</v>
      </c>
      <c r="Q271" s="23">
        <f t="shared" si="91"/>
        <v>4344.16</v>
      </c>
      <c r="R271" s="328">
        <f t="shared" si="100"/>
        <v>178.57</v>
      </c>
      <c r="S271" s="328">
        <f t="shared" si="101"/>
        <v>294.56</v>
      </c>
      <c r="T271" s="23">
        <f t="shared" si="92"/>
        <v>3474.31</v>
      </c>
      <c r="U271" s="23">
        <f t="shared" si="93"/>
        <v>3600.94</v>
      </c>
      <c r="V271" s="23">
        <f t="shared" si="94"/>
        <v>3241.33</v>
      </c>
      <c r="W271" s="23">
        <f t="shared" si="95"/>
        <v>3669.42</v>
      </c>
      <c r="X271" s="328">
        <f t="shared" si="102"/>
        <v>178.57</v>
      </c>
      <c r="Y271" s="328">
        <f t="shared" si="103"/>
        <v>294.56</v>
      </c>
      <c r="Z271" s="23">
        <f t="shared" si="96"/>
        <v>3474.31</v>
      </c>
      <c r="AA271" s="23">
        <f t="shared" si="97"/>
        <v>3600.94</v>
      </c>
      <c r="AB271" s="23">
        <f t="shared" si="98"/>
        <v>3241.33</v>
      </c>
      <c r="AC271" s="23">
        <f t="shared" si="99"/>
        <v>3669.42</v>
      </c>
      <c r="AD271" s="190">
        <f t="shared" si="104"/>
        <v>178.57</v>
      </c>
      <c r="AE271" s="372">
        <f t="shared" si="105"/>
        <v>294.56</v>
      </c>
    </row>
    <row r="272" spans="1:31" ht="15" customHeight="1" x14ac:dyDescent="0.2">
      <c r="A272" s="601"/>
      <c r="B272" s="10">
        <v>22</v>
      </c>
      <c r="C272" s="9">
        <f>'пятая ц.к.'!C272</f>
        <v>2078.4899999999998</v>
      </c>
      <c r="D272" s="191">
        <f>'пятая ц.к.'!D272</f>
        <v>58.29</v>
      </c>
      <c r="E272" s="191">
        <f>'пятая ц.к.'!E272</f>
        <v>0</v>
      </c>
      <c r="F272" s="71">
        <f>'пятая ц.к.'!F272</f>
        <v>4.8099999999999996</v>
      </c>
      <c r="G272" s="71">
        <f>'пятая ц.к.'!G272</f>
        <v>1018.54</v>
      </c>
      <c r="H272" s="71">
        <f>'пятая ц.к.'!H272</f>
        <v>343.8</v>
      </c>
      <c r="I272" s="71">
        <f>'пятая ц.к.'!I272</f>
        <v>343.8</v>
      </c>
      <c r="J272" s="71">
        <f t="shared" si="106"/>
        <v>898.22</v>
      </c>
      <c r="K272" s="71">
        <f t="shared" si="106"/>
        <v>1024.8500000000001</v>
      </c>
      <c r="L272" s="71">
        <f t="shared" si="106"/>
        <v>665.24</v>
      </c>
      <c r="M272" s="71">
        <f t="shared" si="106"/>
        <v>1093.33</v>
      </c>
      <c r="N272" s="23">
        <f t="shared" si="88"/>
        <v>4000.06</v>
      </c>
      <c r="O272" s="23">
        <f t="shared" si="89"/>
        <v>4126.6899999999996</v>
      </c>
      <c r="P272" s="23">
        <f t="shared" si="90"/>
        <v>3767.08</v>
      </c>
      <c r="Q272" s="23">
        <f t="shared" si="91"/>
        <v>4195.17</v>
      </c>
      <c r="R272" s="328">
        <f t="shared" si="100"/>
        <v>58.29</v>
      </c>
      <c r="S272" s="328">
        <f t="shared" si="101"/>
        <v>0</v>
      </c>
      <c r="T272" s="23">
        <f t="shared" si="92"/>
        <v>3325.32</v>
      </c>
      <c r="U272" s="23">
        <f t="shared" si="93"/>
        <v>3451.95</v>
      </c>
      <c r="V272" s="23">
        <f t="shared" si="94"/>
        <v>3092.34</v>
      </c>
      <c r="W272" s="23">
        <f t="shared" si="95"/>
        <v>3520.43</v>
      </c>
      <c r="X272" s="328">
        <f t="shared" si="102"/>
        <v>58.29</v>
      </c>
      <c r="Y272" s="328">
        <f t="shared" si="103"/>
        <v>0</v>
      </c>
      <c r="Z272" s="23">
        <f t="shared" si="96"/>
        <v>3325.32</v>
      </c>
      <c r="AA272" s="23">
        <f t="shared" si="97"/>
        <v>3451.95</v>
      </c>
      <c r="AB272" s="23">
        <f t="shared" si="98"/>
        <v>3092.34</v>
      </c>
      <c r="AC272" s="23">
        <f t="shared" si="99"/>
        <v>3520.43</v>
      </c>
      <c r="AD272" s="190">
        <f t="shared" si="104"/>
        <v>58.29</v>
      </c>
      <c r="AE272" s="372">
        <f t="shared" si="105"/>
        <v>0</v>
      </c>
    </row>
    <row r="273" spans="1:31" ht="15" customHeight="1" x14ac:dyDescent="0.2">
      <c r="A273" s="602"/>
      <c r="B273" s="10">
        <v>23</v>
      </c>
      <c r="C273" s="9">
        <f>'пятая ц.к.'!C273</f>
        <v>1695.06</v>
      </c>
      <c r="D273" s="191">
        <f>'пятая ц.к.'!D273</f>
        <v>195.56</v>
      </c>
      <c r="E273" s="191">
        <f>'пятая ц.к.'!E273</f>
        <v>0</v>
      </c>
      <c r="F273" s="71">
        <f>'пятая ц.к.'!F273</f>
        <v>4.8099999999999996</v>
      </c>
      <c r="G273" s="71">
        <f>'пятая ц.к.'!G273</f>
        <v>1018.54</v>
      </c>
      <c r="H273" s="71">
        <f>'пятая ц.к.'!H273</f>
        <v>343.8</v>
      </c>
      <c r="I273" s="71">
        <f>'пятая ц.к.'!I273</f>
        <v>343.8</v>
      </c>
      <c r="J273" s="71">
        <f t="shared" si="106"/>
        <v>898.22</v>
      </c>
      <c r="K273" s="71">
        <f t="shared" si="106"/>
        <v>1024.8500000000001</v>
      </c>
      <c r="L273" s="71">
        <f t="shared" si="106"/>
        <v>665.24</v>
      </c>
      <c r="M273" s="71">
        <f t="shared" si="106"/>
        <v>1093.33</v>
      </c>
      <c r="N273" s="23">
        <f t="shared" si="88"/>
        <v>3616.63</v>
      </c>
      <c r="O273" s="23">
        <f t="shared" si="89"/>
        <v>3743.26</v>
      </c>
      <c r="P273" s="23">
        <f t="shared" si="90"/>
        <v>3383.65</v>
      </c>
      <c r="Q273" s="23">
        <f t="shared" si="91"/>
        <v>3811.74</v>
      </c>
      <c r="R273" s="328">
        <f t="shared" si="100"/>
        <v>195.56</v>
      </c>
      <c r="S273" s="328">
        <f t="shared" si="101"/>
        <v>0</v>
      </c>
      <c r="T273" s="23">
        <f t="shared" si="92"/>
        <v>2941.89</v>
      </c>
      <c r="U273" s="23">
        <f t="shared" si="93"/>
        <v>3068.52</v>
      </c>
      <c r="V273" s="23">
        <f t="shared" si="94"/>
        <v>2708.91</v>
      </c>
      <c r="W273" s="23">
        <f t="shared" si="95"/>
        <v>3137</v>
      </c>
      <c r="X273" s="328">
        <f t="shared" si="102"/>
        <v>195.56</v>
      </c>
      <c r="Y273" s="328">
        <f t="shared" si="103"/>
        <v>0</v>
      </c>
      <c r="Z273" s="23">
        <f t="shared" si="96"/>
        <v>2941.89</v>
      </c>
      <c r="AA273" s="23">
        <f t="shared" si="97"/>
        <v>3068.52</v>
      </c>
      <c r="AB273" s="23">
        <f t="shared" si="98"/>
        <v>2708.91</v>
      </c>
      <c r="AC273" s="23">
        <f t="shared" si="99"/>
        <v>3137</v>
      </c>
      <c r="AD273" s="190">
        <f t="shared" si="104"/>
        <v>195.56</v>
      </c>
      <c r="AE273" s="372">
        <f t="shared" si="105"/>
        <v>0</v>
      </c>
    </row>
    <row r="274" spans="1:31" ht="15" customHeight="1" x14ac:dyDescent="0.2">
      <c r="A274" s="600">
        <f>'третья ц.к.'!A274:A297</f>
        <v>45608</v>
      </c>
      <c r="B274" s="10">
        <v>0</v>
      </c>
      <c r="C274" s="9">
        <f>'пятая ц.к.'!C274</f>
        <v>1600.92</v>
      </c>
      <c r="D274" s="191">
        <f>'пятая ц.к.'!D274</f>
        <v>68.14</v>
      </c>
      <c r="E274" s="191">
        <f>'пятая ц.к.'!E274</f>
        <v>0</v>
      </c>
      <c r="F274" s="71">
        <f>'пятая ц.к.'!F274</f>
        <v>4.8099999999999996</v>
      </c>
      <c r="G274" s="71">
        <f>'пятая ц.к.'!G274</f>
        <v>1018.54</v>
      </c>
      <c r="H274" s="71">
        <f>'пятая ц.к.'!H274</f>
        <v>343.8</v>
      </c>
      <c r="I274" s="71">
        <f>'пятая ц.к.'!I274</f>
        <v>343.8</v>
      </c>
      <c r="J274" s="71">
        <f t="shared" si="106"/>
        <v>898.22</v>
      </c>
      <c r="K274" s="71">
        <f t="shared" si="106"/>
        <v>1024.8500000000001</v>
      </c>
      <c r="L274" s="71">
        <f t="shared" si="106"/>
        <v>665.24</v>
      </c>
      <c r="M274" s="71">
        <f t="shared" si="106"/>
        <v>1093.33</v>
      </c>
      <c r="N274" s="23">
        <f t="shared" si="88"/>
        <v>3522.49</v>
      </c>
      <c r="O274" s="23">
        <f t="shared" si="89"/>
        <v>3649.12</v>
      </c>
      <c r="P274" s="23">
        <f t="shared" si="90"/>
        <v>3289.51</v>
      </c>
      <c r="Q274" s="23">
        <f t="shared" si="91"/>
        <v>3717.6</v>
      </c>
      <c r="R274" s="328">
        <f t="shared" si="100"/>
        <v>68.14</v>
      </c>
      <c r="S274" s="328">
        <f t="shared" si="101"/>
        <v>0</v>
      </c>
      <c r="T274" s="23">
        <f t="shared" si="92"/>
        <v>2847.75</v>
      </c>
      <c r="U274" s="23">
        <f t="shared" si="93"/>
        <v>2974.38</v>
      </c>
      <c r="V274" s="23">
        <f t="shared" si="94"/>
        <v>2614.77</v>
      </c>
      <c r="W274" s="23">
        <f t="shared" si="95"/>
        <v>3042.86</v>
      </c>
      <c r="X274" s="328">
        <f t="shared" si="102"/>
        <v>68.14</v>
      </c>
      <c r="Y274" s="328">
        <f t="shared" si="103"/>
        <v>0</v>
      </c>
      <c r="Z274" s="23">
        <f t="shared" si="96"/>
        <v>2847.75</v>
      </c>
      <c r="AA274" s="23">
        <f t="shared" si="97"/>
        <v>2974.38</v>
      </c>
      <c r="AB274" s="23">
        <f t="shared" si="98"/>
        <v>2614.77</v>
      </c>
      <c r="AC274" s="23">
        <f t="shared" si="99"/>
        <v>3042.86</v>
      </c>
      <c r="AD274" s="190">
        <f t="shared" si="104"/>
        <v>68.14</v>
      </c>
      <c r="AE274" s="372">
        <f t="shared" si="105"/>
        <v>0</v>
      </c>
    </row>
    <row r="275" spans="1:31" ht="15" customHeight="1" x14ac:dyDescent="0.2">
      <c r="A275" s="601"/>
      <c r="B275" s="10">
        <v>1</v>
      </c>
      <c r="C275" s="9">
        <f>'пятая ц.к.'!C275</f>
        <v>1425.47</v>
      </c>
      <c r="D275" s="191">
        <f>'пятая ц.к.'!D275</f>
        <v>185.26</v>
      </c>
      <c r="E275" s="191">
        <f>'пятая ц.к.'!E275</f>
        <v>0</v>
      </c>
      <c r="F275" s="71">
        <f>'пятая ц.к.'!F275</f>
        <v>4.8099999999999996</v>
      </c>
      <c r="G275" s="71">
        <f>'пятая ц.к.'!G275</f>
        <v>1018.54</v>
      </c>
      <c r="H275" s="71">
        <f>'пятая ц.к.'!H275</f>
        <v>343.8</v>
      </c>
      <c r="I275" s="71">
        <f>'пятая ц.к.'!I275</f>
        <v>343.8</v>
      </c>
      <c r="J275" s="71">
        <f t="shared" si="106"/>
        <v>898.22</v>
      </c>
      <c r="K275" s="71">
        <f t="shared" si="106"/>
        <v>1024.8500000000001</v>
      </c>
      <c r="L275" s="71">
        <f t="shared" si="106"/>
        <v>665.24</v>
      </c>
      <c r="M275" s="71">
        <f t="shared" si="106"/>
        <v>1093.33</v>
      </c>
      <c r="N275" s="23">
        <f t="shared" si="88"/>
        <v>3347.04</v>
      </c>
      <c r="O275" s="23">
        <f t="shared" si="89"/>
        <v>3473.67</v>
      </c>
      <c r="P275" s="23">
        <f t="shared" si="90"/>
        <v>3114.06</v>
      </c>
      <c r="Q275" s="23">
        <f t="shared" si="91"/>
        <v>3542.15</v>
      </c>
      <c r="R275" s="328">
        <f t="shared" si="100"/>
        <v>185.26</v>
      </c>
      <c r="S275" s="328">
        <f t="shared" si="101"/>
        <v>0</v>
      </c>
      <c r="T275" s="23">
        <f t="shared" si="92"/>
        <v>2672.3</v>
      </c>
      <c r="U275" s="23">
        <f t="shared" si="93"/>
        <v>2798.93</v>
      </c>
      <c r="V275" s="23">
        <f t="shared" si="94"/>
        <v>2439.3200000000002</v>
      </c>
      <c r="W275" s="23">
        <f t="shared" si="95"/>
        <v>2867.41</v>
      </c>
      <c r="X275" s="328">
        <f t="shared" si="102"/>
        <v>185.26</v>
      </c>
      <c r="Y275" s="328">
        <f t="shared" si="103"/>
        <v>0</v>
      </c>
      <c r="Z275" s="23">
        <f t="shared" si="96"/>
        <v>2672.3</v>
      </c>
      <c r="AA275" s="23">
        <f t="shared" si="97"/>
        <v>2798.93</v>
      </c>
      <c r="AB275" s="23">
        <f t="shared" si="98"/>
        <v>2439.3200000000002</v>
      </c>
      <c r="AC275" s="23">
        <f t="shared" si="99"/>
        <v>2867.41</v>
      </c>
      <c r="AD275" s="190">
        <f t="shared" si="104"/>
        <v>185.26</v>
      </c>
      <c r="AE275" s="372">
        <f t="shared" si="105"/>
        <v>0</v>
      </c>
    </row>
    <row r="276" spans="1:31" ht="15" customHeight="1" x14ac:dyDescent="0.2">
      <c r="A276" s="601"/>
      <c r="B276" s="10">
        <v>2</v>
      </c>
      <c r="C276" s="9">
        <f>'пятая ц.к.'!C276</f>
        <v>1347.33</v>
      </c>
      <c r="D276" s="191">
        <f>'пятая ц.к.'!D276</f>
        <v>23.74</v>
      </c>
      <c r="E276" s="191">
        <f>'пятая ц.к.'!E276</f>
        <v>0.02</v>
      </c>
      <c r="F276" s="71">
        <f>'пятая ц.к.'!F276</f>
        <v>4.8099999999999996</v>
      </c>
      <c r="G276" s="71">
        <f>'пятая ц.к.'!G276</f>
        <v>1018.54</v>
      </c>
      <c r="H276" s="71">
        <f>'пятая ц.к.'!H276</f>
        <v>343.8</v>
      </c>
      <c r="I276" s="71">
        <f>'пятая ц.к.'!I276</f>
        <v>343.8</v>
      </c>
      <c r="J276" s="71">
        <f t="shared" si="106"/>
        <v>898.22</v>
      </c>
      <c r="K276" s="71">
        <f t="shared" si="106"/>
        <v>1024.8500000000001</v>
      </c>
      <c r="L276" s="71">
        <f t="shared" si="106"/>
        <v>665.24</v>
      </c>
      <c r="M276" s="71">
        <f t="shared" si="106"/>
        <v>1093.33</v>
      </c>
      <c r="N276" s="23">
        <f t="shared" si="88"/>
        <v>3268.9</v>
      </c>
      <c r="O276" s="23">
        <f t="shared" si="89"/>
        <v>3395.53</v>
      </c>
      <c r="P276" s="23">
        <f t="shared" si="90"/>
        <v>3035.92</v>
      </c>
      <c r="Q276" s="23">
        <f t="shared" si="91"/>
        <v>3464.01</v>
      </c>
      <c r="R276" s="328">
        <f t="shared" si="100"/>
        <v>23.74</v>
      </c>
      <c r="S276" s="328">
        <f t="shared" si="101"/>
        <v>0.02</v>
      </c>
      <c r="T276" s="23">
        <f t="shared" si="92"/>
        <v>2594.16</v>
      </c>
      <c r="U276" s="23">
        <f t="shared" si="93"/>
        <v>2720.79</v>
      </c>
      <c r="V276" s="23">
        <f t="shared" si="94"/>
        <v>2361.1799999999998</v>
      </c>
      <c r="W276" s="23">
        <f t="shared" si="95"/>
        <v>2789.27</v>
      </c>
      <c r="X276" s="328">
        <f t="shared" si="102"/>
        <v>23.74</v>
      </c>
      <c r="Y276" s="328">
        <f t="shared" si="103"/>
        <v>0.02</v>
      </c>
      <c r="Z276" s="23">
        <f t="shared" si="96"/>
        <v>2594.16</v>
      </c>
      <c r="AA276" s="23">
        <f t="shared" si="97"/>
        <v>2720.79</v>
      </c>
      <c r="AB276" s="23">
        <f t="shared" si="98"/>
        <v>2361.1799999999998</v>
      </c>
      <c r="AC276" s="23">
        <f t="shared" si="99"/>
        <v>2789.27</v>
      </c>
      <c r="AD276" s="190">
        <f t="shared" si="104"/>
        <v>23.74</v>
      </c>
      <c r="AE276" s="372">
        <f t="shared" si="105"/>
        <v>0.02</v>
      </c>
    </row>
    <row r="277" spans="1:31" ht="15" customHeight="1" x14ac:dyDescent="0.2">
      <c r="A277" s="601"/>
      <c r="B277" s="10">
        <v>3</v>
      </c>
      <c r="C277" s="9">
        <f>'пятая ц.к.'!C277</f>
        <v>1353.05</v>
      </c>
      <c r="D277" s="191">
        <f>'пятая ц.к.'!D277</f>
        <v>97</v>
      </c>
      <c r="E277" s="191">
        <f>'пятая ц.к.'!E277</f>
        <v>0</v>
      </c>
      <c r="F277" s="71">
        <f>'пятая ц.к.'!F277</f>
        <v>4.8099999999999996</v>
      </c>
      <c r="G277" s="71">
        <f>'пятая ц.к.'!G277</f>
        <v>1018.54</v>
      </c>
      <c r="H277" s="71">
        <f>'пятая ц.к.'!H277</f>
        <v>343.8</v>
      </c>
      <c r="I277" s="71">
        <f>'пятая ц.к.'!I277</f>
        <v>343.8</v>
      </c>
      <c r="J277" s="71">
        <f t="shared" si="106"/>
        <v>898.22</v>
      </c>
      <c r="K277" s="71">
        <f t="shared" si="106"/>
        <v>1024.8500000000001</v>
      </c>
      <c r="L277" s="71">
        <f t="shared" si="106"/>
        <v>665.24</v>
      </c>
      <c r="M277" s="71">
        <f t="shared" si="106"/>
        <v>1093.33</v>
      </c>
      <c r="N277" s="23">
        <f t="shared" si="88"/>
        <v>3274.62</v>
      </c>
      <c r="O277" s="23">
        <f t="shared" si="89"/>
        <v>3401.25</v>
      </c>
      <c r="P277" s="23">
        <f t="shared" si="90"/>
        <v>3041.64</v>
      </c>
      <c r="Q277" s="23">
        <f t="shared" si="91"/>
        <v>3469.73</v>
      </c>
      <c r="R277" s="328">
        <f t="shared" si="100"/>
        <v>97</v>
      </c>
      <c r="S277" s="328">
        <f t="shared" si="101"/>
        <v>0</v>
      </c>
      <c r="T277" s="23">
        <f t="shared" si="92"/>
        <v>2599.88</v>
      </c>
      <c r="U277" s="23">
        <f t="shared" si="93"/>
        <v>2726.51</v>
      </c>
      <c r="V277" s="23">
        <f t="shared" si="94"/>
        <v>2366.9</v>
      </c>
      <c r="W277" s="23">
        <f t="shared" si="95"/>
        <v>2794.99</v>
      </c>
      <c r="X277" s="328">
        <f t="shared" si="102"/>
        <v>97</v>
      </c>
      <c r="Y277" s="328">
        <f t="shared" si="103"/>
        <v>0</v>
      </c>
      <c r="Z277" s="23">
        <f t="shared" si="96"/>
        <v>2599.88</v>
      </c>
      <c r="AA277" s="23">
        <f t="shared" si="97"/>
        <v>2726.51</v>
      </c>
      <c r="AB277" s="23">
        <f t="shared" si="98"/>
        <v>2366.9</v>
      </c>
      <c r="AC277" s="23">
        <f t="shared" si="99"/>
        <v>2794.99</v>
      </c>
      <c r="AD277" s="190">
        <f t="shared" si="104"/>
        <v>97</v>
      </c>
      <c r="AE277" s="372">
        <f t="shared" si="105"/>
        <v>0</v>
      </c>
    </row>
    <row r="278" spans="1:31" ht="15" customHeight="1" x14ac:dyDescent="0.2">
      <c r="A278" s="601"/>
      <c r="B278" s="10">
        <v>4</v>
      </c>
      <c r="C278" s="9">
        <f>'пятая ц.к.'!C278</f>
        <v>1356.73</v>
      </c>
      <c r="D278" s="191">
        <f>'пятая ц.к.'!D278</f>
        <v>150.72</v>
      </c>
      <c r="E278" s="191">
        <f>'пятая ц.к.'!E278</f>
        <v>0</v>
      </c>
      <c r="F278" s="71">
        <f>'пятая ц.к.'!F278</f>
        <v>4.8099999999999996</v>
      </c>
      <c r="G278" s="71">
        <f>'пятая ц.к.'!G278</f>
        <v>1018.54</v>
      </c>
      <c r="H278" s="71">
        <f>'пятая ц.к.'!H278</f>
        <v>343.8</v>
      </c>
      <c r="I278" s="71">
        <f>'пятая ц.к.'!I278</f>
        <v>343.8</v>
      </c>
      <c r="J278" s="71">
        <f t="shared" si="106"/>
        <v>898.22</v>
      </c>
      <c r="K278" s="71">
        <f t="shared" si="106"/>
        <v>1024.8500000000001</v>
      </c>
      <c r="L278" s="71">
        <f t="shared" si="106"/>
        <v>665.24</v>
      </c>
      <c r="M278" s="71">
        <f t="shared" si="106"/>
        <v>1093.33</v>
      </c>
      <c r="N278" s="23">
        <f t="shared" si="88"/>
        <v>3278.3</v>
      </c>
      <c r="O278" s="23">
        <f t="shared" si="89"/>
        <v>3404.93</v>
      </c>
      <c r="P278" s="23">
        <f t="shared" si="90"/>
        <v>3045.32</v>
      </c>
      <c r="Q278" s="23">
        <f t="shared" si="91"/>
        <v>3473.41</v>
      </c>
      <c r="R278" s="328">
        <f t="shared" si="100"/>
        <v>150.72</v>
      </c>
      <c r="S278" s="328">
        <f t="shared" si="101"/>
        <v>0</v>
      </c>
      <c r="T278" s="23">
        <f t="shared" si="92"/>
        <v>2603.56</v>
      </c>
      <c r="U278" s="23">
        <f t="shared" si="93"/>
        <v>2730.19</v>
      </c>
      <c r="V278" s="23">
        <f t="shared" si="94"/>
        <v>2370.58</v>
      </c>
      <c r="W278" s="23">
        <f t="shared" si="95"/>
        <v>2798.67</v>
      </c>
      <c r="X278" s="328">
        <f t="shared" si="102"/>
        <v>150.72</v>
      </c>
      <c r="Y278" s="328">
        <f t="shared" si="103"/>
        <v>0</v>
      </c>
      <c r="Z278" s="23">
        <f t="shared" si="96"/>
        <v>2603.56</v>
      </c>
      <c r="AA278" s="23">
        <f t="shared" si="97"/>
        <v>2730.19</v>
      </c>
      <c r="AB278" s="23">
        <f t="shared" si="98"/>
        <v>2370.58</v>
      </c>
      <c r="AC278" s="23">
        <f t="shared" si="99"/>
        <v>2798.67</v>
      </c>
      <c r="AD278" s="190">
        <f t="shared" si="104"/>
        <v>150.72</v>
      </c>
      <c r="AE278" s="372">
        <f t="shared" si="105"/>
        <v>0</v>
      </c>
    </row>
    <row r="279" spans="1:31" ht="15" customHeight="1" x14ac:dyDescent="0.2">
      <c r="A279" s="601"/>
      <c r="B279" s="10">
        <v>5</v>
      </c>
      <c r="C279" s="9">
        <f>'пятая ц.к.'!C279</f>
        <v>1598.81</v>
      </c>
      <c r="D279" s="191">
        <f>'пятая ц.к.'!D279</f>
        <v>359.39</v>
      </c>
      <c r="E279" s="191">
        <f>'пятая ц.к.'!E279</f>
        <v>0</v>
      </c>
      <c r="F279" s="71">
        <f>'пятая ц.к.'!F279</f>
        <v>4.8099999999999996</v>
      </c>
      <c r="G279" s="71">
        <f>'пятая ц.к.'!G279</f>
        <v>1018.54</v>
      </c>
      <c r="H279" s="71">
        <f>'пятая ц.к.'!H279</f>
        <v>343.8</v>
      </c>
      <c r="I279" s="71">
        <f>'пятая ц.к.'!I279</f>
        <v>343.8</v>
      </c>
      <c r="J279" s="71">
        <f t="shared" si="106"/>
        <v>898.22</v>
      </c>
      <c r="K279" s="71">
        <f t="shared" si="106"/>
        <v>1024.8500000000001</v>
      </c>
      <c r="L279" s="71">
        <f t="shared" si="106"/>
        <v>665.24</v>
      </c>
      <c r="M279" s="71">
        <f t="shared" si="106"/>
        <v>1093.33</v>
      </c>
      <c r="N279" s="23">
        <f t="shared" si="88"/>
        <v>3520.38</v>
      </c>
      <c r="O279" s="23">
        <f t="shared" si="89"/>
        <v>3647.01</v>
      </c>
      <c r="P279" s="23">
        <f t="shared" si="90"/>
        <v>3287.4</v>
      </c>
      <c r="Q279" s="23">
        <f t="shared" si="91"/>
        <v>3715.49</v>
      </c>
      <c r="R279" s="328">
        <f t="shared" si="100"/>
        <v>359.39</v>
      </c>
      <c r="S279" s="328">
        <f t="shared" si="101"/>
        <v>0</v>
      </c>
      <c r="T279" s="23">
        <f t="shared" si="92"/>
        <v>2845.64</v>
      </c>
      <c r="U279" s="23">
        <f t="shared" si="93"/>
        <v>2972.27</v>
      </c>
      <c r="V279" s="23">
        <f t="shared" si="94"/>
        <v>2612.66</v>
      </c>
      <c r="W279" s="23">
        <f t="shared" si="95"/>
        <v>3040.75</v>
      </c>
      <c r="X279" s="328">
        <f t="shared" si="102"/>
        <v>359.39</v>
      </c>
      <c r="Y279" s="328">
        <f t="shared" si="103"/>
        <v>0</v>
      </c>
      <c r="Z279" s="23">
        <f t="shared" si="96"/>
        <v>2845.64</v>
      </c>
      <c r="AA279" s="23">
        <f t="shared" si="97"/>
        <v>2972.27</v>
      </c>
      <c r="AB279" s="23">
        <f t="shared" si="98"/>
        <v>2612.66</v>
      </c>
      <c r="AC279" s="23">
        <f t="shared" si="99"/>
        <v>3040.75</v>
      </c>
      <c r="AD279" s="190">
        <f t="shared" si="104"/>
        <v>359.39</v>
      </c>
      <c r="AE279" s="372">
        <f t="shared" si="105"/>
        <v>0</v>
      </c>
    </row>
    <row r="280" spans="1:31" ht="15" customHeight="1" x14ac:dyDescent="0.2">
      <c r="A280" s="601"/>
      <c r="B280" s="10">
        <v>6</v>
      </c>
      <c r="C280" s="9">
        <f>'пятая ц.к.'!C280</f>
        <v>2082.34</v>
      </c>
      <c r="D280" s="191">
        <f>'пятая ц.к.'!D280</f>
        <v>118.84</v>
      </c>
      <c r="E280" s="191">
        <f>'пятая ц.к.'!E280</f>
        <v>0</v>
      </c>
      <c r="F280" s="71">
        <f>'пятая ц.к.'!F280</f>
        <v>4.8099999999999996</v>
      </c>
      <c r="G280" s="71">
        <f>'пятая ц.к.'!G280</f>
        <v>1018.54</v>
      </c>
      <c r="H280" s="71">
        <f>'пятая ц.к.'!H280</f>
        <v>343.8</v>
      </c>
      <c r="I280" s="71">
        <f>'пятая ц.к.'!I280</f>
        <v>343.8</v>
      </c>
      <c r="J280" s="71">
        <f t="shared" si="106"/>
        <v>898.22</v>
      </c>
      <c r="K280" s="71">
        <f t="shared" si="106"/>
        <v>1024.8500000000001</v>
      </c>
      <c r="L280" s="71">
        <f t="shared" si="106"/>
        <v>665.24</v>
      </c>
      <c r="M280" s="71">
        <f t="shared" si="106"/>
        <v>1093.33</v>
      </c>
      <c r="N280" s="23">
        <f t="shared" si="88"/>
        <v>4003.91</v>
      </c>
      <c r="O280" s="23">
        <f t="shared" si="89"/>
        <v>4130.54</v>
      </c>
      <c r="P280" s="23">
        <f t="shared" si="90"/>
        <v>3770.93</v>
      </c>
      <c r="Q280" s="23">
        <f t="shared" si="91"/>
        <v>4199.0200000000004</v>
      </c>
      <c r="R280" s="328">
        <f t="shared" si="100"/>
        <v>118.84</v>
      </c>
      <c r="S280" s="328">
        <f t="shared" si="101"/>
        <v>0</v>
      </c>
      <c r="T280" s="23">
        <f t="shared" si="92"/>
        <v>3329.17</v>
      </c>
      <c r="U280" s="23">
        <f t="shared" si="93"/>
        <v>3455.8</v>
      </c>
      <c r="V280" s="23">
        <f t="shared" si="94"/>
        <v>3096.19</v>
      </c>
      <c r="W280" s="23">
        <f t="shared" si="95"/>
        <v>3524.28</v>
      </c>
      <c r="X280" s="328">
        <f t="shared" si="102"/>
        <v>118.84</v>
      </c>
      <c r="Y280" s="328">
        <f t="shared" si="103"/>
        <v>0</v>
      </c>
      <c r="Z280" s="23">
        <f t="shared" si="96"/>
        <v>3329.17</v>
      </c>
      <c r="AA280" s="23">
        <f t="shared" si="97"/>
        <v>3455.8</v>
      </c>
      <c r="AB280" s="23">
        <f t="shared" si="98"/>
        <v>3096.19</v>
      </c>
      <c r="AC280" s="23">
        <f t="shared" si="99"/>
        <v>3524.28</v>
      </c>
      <c r="AD280" s="190">
        <f t="shared" si="104"/>
        <v>118.84</v>
      </c>
      <c r="AE280" s="372">
        <f t="shared" si="105"/>
        <v>0</v>
      </c>
    </row>
    <row r="281" spans="1:31" ht="15" customHeight="1" x14ac:dyDescent="0.2">
      <c r="A281" s="601"/>
      <c r="B281" s="10">
        <v>7</v>
      </c>
      <c r="C281" s="9">
        <f>'пятая ц.к.'!C281</f>
        <v>2175.9299999999998</v>
      </c>
      <c r="D281" s="191">
        <f>'пятая ц.к.'!D281</f>
        <v>93.36</v>
      </c>
      <c r="E281" s="191">
        <f>'пятая ц.к.'!E281</f>
        <v>0</v>
      </c>
      <c r="F281" s="71">
        <f>'пятая ц.к.'!F281</f>
        <v>4.8099999999999996</v>
      </c>
      <c r="G281" s="71">
        <f>'пятая ц.к.'!G281</f>
        <v>1018.54</v>
      </c>
      <c r="H281" s="71">
        <f>'пятая ц.к.'!H281</f>
        <v>343.8</v>
      </c>
      <c r="I281" s="71">
        <f>'пятая ц.к.'!I281</f>
        <v>343.8</v>
      </c>
      <c r="J281" s="71">
        <f t="shared" si="106"/>
        <v>898.22</v>
      </c>
      <c r="K281" s="71">
        <f t="shared" si="106"/>
        <v>1024.8500000000001</v>
      </c>
      <c r="L281" s="71">
        <f t="shared" si="106"/>
        <v>665.24</v>
      </c>
      <c r="M281" s="71">
        <f t="shared" si="106"/>
        <v>1093.33</v>
      </c>
      <c r="N281" s="23">
        <f t="shared" si="88"/>
        <v>4097.5</v>
      </c>
      <c r="O281" s="23">
        <f t="shared" si="89"/>
        <v>4224.13</v>
      </c>
      <c r="P281" s="23">
        <f t="shared" si="90"/>
        <v>3864.52</v>
      </c>
      <c r="Q281" s="23">
        <f t="shared" si="91"/>
        <v>4292.6099999999997</v>
      </c>
      <c r="R281" s="328">
        <f t="shared" si="100"/>
        <v>93.36</v>
      </c>
      <c r="S281" s="328">
        <f t="shared" si="101"/>
        <v>0</v>
      </c>
      <c r="T281" s="23">
        <f t="shared" si="92"/>
        <v>3422.76</v>
      </c>
      <c r="U281" s="23">
        <f t="shared" si="93"/>
        <v>3549.39</v>
      </c>
      <c r="V281" s="23">
        <f t="shared" si="94"/>
        <v>3189.78</v>
      </c>
      <c r="W281" s="23">
        <f t="shared" si="95"/>
        <v>3617.87</v>
      </c>
      <c r="X281" s="328">
        <f t="shared" si="102"/>
        <v>93.36</v>
      </c>
      <c r="Y281" s="328">
        <f t="shared" si="103"/>
        <v>0</v>
      </c>
      <c r="Z281" s="23">
        <f t="shared" si="96"/>
        <v>3422.76</v>
      </c>
      <c r="AA281" s="23">
        <f t="shared" si="97"/>
        <v>3549.39</v>
      </c>
      <c r="AB281" s="23">
        <f t="shared" si="98"/>
        <v>3189.78</v>
      </c>
      <c r="AC281" s="23">
        <f t="shared" si="99"/>
        <v>3617.87</v>
      </c>
      <c r="AD281" s="190">
        <f t="shared" si="104"/>
        <v>93.36</v>
      </c>
      <c r="AE281" s="372">
        <f t="shared" si="105"/>
        <v>0</v>
      </c>
    </row>
    <row r="282" spans="1:31" ht="15" customHeight="1" x14ac:dyDescent="0.2">
      <c r="A282" s="601"/>
      <c r="B282" s="10">
        <v>8</v>
      </c>
      <c r="C282" s="9">
        <f>'пятая ц.к.'!C282</f>
        <v>2299.62</v>
      </c>
      <c r="D282" s="191">
        <f>'пятая ц.к.'!D282</f>
        <v>226.65</v>
      </c>
      <c r="E282" s="191">
        <f>'пятая ц.к.'!E282</f>
        <v>0</v>
      </c>
      <c r="F282" s="71">
        <f>'пятая ц.к.'!F282</f>
        <v>4.8099999999999996</v>
      </c>
      <c r="G282" s="71">
        <f>'пятая ц.к.'!G282</f>
        <v>1018.54</v>
      </c>
      <c r="H282" s="71">
        <f>'пятая ц.к.'!H282</f>
        <v>343.8</v>
      </c>
      <c r="I282" s="71">
        <f>'пятая ц.к.'!I282</f>
        <v>343.8</v>
      </c>
      <c r="J282" s="71">
        <f t="shared" si="106"/>
        <v>898.22</v>
      </c>
      <c r="K282" s="71">
        <f t="shared" si="106"/>
        <v>1024.8500000000001</v>
      </c>
      <c r="L282" s="71">
        <f t="shared" si="106"/>
        <v>665.24</v>
      </c>
      <c r="M282" s="71">
        <f t="shared" si="106"/>
        <v>1093.33</v>
      </c>
      <c r="N282" s="23">
        <f t="shared" si="88"/>
        <v>4221.1899999999996</v>
      </c>
      <c r="O282" s="23">
        <f t="shared" si="89"/>
        <v>4347.82</v>
      </c>
      <c r="P282" s="23">
        <f t="shared" si="90"/>
        <v>3988.21</v>
      </c>
      <c r="Q282" s="23">
        <f t="shared" si="91"/>
        <v>4416.3</v>
      </c>
      <c r="R282" s="328">
        <f t="shared" si="100"/>
        <v>226.65</v>
      </c>
      <c r="S282" s="328">
        <f t="shared" si="101"/>
        <v>0</v>
      </c>
      <c r="T282" s="23">
        <f t="shared" si="92"/>
        <v>3546.45</v>
      </c>
      <c r="U282" s="23">
        <f t="shared" si="93"/>
        <v>3673.08</v>
      </c>
      <c r="V282" s="23">
        <f t="shared" si="94"/>
        <v>3313.47</v>
      </c>
      <c r="W282" s="23">
        <f t="shared" si="95"/>
        <v>3741.56</v>
      </c>
      <c r="X282" s="328">
        <f t="shared" si="102"/>
        <v>226.65</v>
      </c>
      <c r="Y282" s="328">
        <f t="shared" si="103"/>
        <v>0</v>
      </c>
      <c r="Z282" s="23">
        <f t="shared" si="96"/>
        <v>3546.45</v>
      </c>
      <c r="AA282" s="23">
        <f t="shared" si="97"/>
        <v>3673.08</v>
      </c>
      <c r="AB282" s="23">
        <f t="shared" si="98"/>
        <v>3313.47</v>
      </c>
      <c r="AC282" s="23">
        <f t="shared" si="99"/>
        <v>3741.56</v>
      </c>
      <c r="AD282" s="190">
        <f t="shared" si="104"/>
        <v>226.65</v>
      </c>
      <c r="AE282" s="372">
        <f t="shared" si="105"/>
        <v>0</v>
      </c>
    </row>
    <row r="283" spans="1:31" ht="15" customHeight="1" x14ac:dyDescent="0.2">
      <c r="A283" s="601"/>
      <c r="B283" s="10">
        <v>9</v>
      </c>
      <c r="C283" s="9">
        <f>'пятая ц.к.'!C283</f>
        <v>2298.04</v>
      </c>
      <c r="D283" s="191">
        <f>'пятая ц.к.'!D283</f>
        <v>165.01</v>
      </c>
      <c r="E283" s="191">
        <f>'пятая ц.к.'!E283</f>
        <v>0</v>
      </c>
      <c r="F283" s="71">
        <f>'пятая ц.к.'!F283</f>
        <v>4.8099999999999996</v>
      </c>
      <c r="G283" s="71">
        <f>'пятая ц.к.'!G283</f>
        <v>1018.54</v>
      </c>
      <c r="H283" s="71">
        <f>'пятая ц.к.'!H283</f>
        <v>343.8</v>
      </c>
      <c r="I283" s="71">
        <f>'пятая ц.к.'!I283</f>
        <v>343.8</v>
      </c>
      <c r="J283" s="71">
        <f t="shared" si="106"/>
        <v>898.22</v>
      </c>
      <c r="K283" s="71">
        <f t="shared" si="106"/>
        <v>1024.8500000000001</v>
      </c>
      <c r="L283" s="71">
        <f t="shared" si="106"/>
        <v>665.24</v>
      </c>
      <c r="M283" s="71">
        <f t="shared" si="106"/>
        <v>1093.33</v>
      </c>
      <c r="N283" s="23">
        <f t="shared" si="88"/>
        <v>4219.6099999999997</v>
      </c>
      <c r="O283" s="23">
        <f t="shared" si="89"/>
        <v>4346.24</v>
      </c>
      <c r="P283" s="23">
        <f t="shared" si="90"/>
        <v>3986.63</v>
      </c>
      <c r="Q283" s="23">
        <f t="shared" si="91"/>
        <v>4414.72</v>
      </c>
      <c r="R283" s="328">
        <f t="shared" si="100"/>
        <v>165.01</v>
      </c>
      <c r="S283" s="328">
        <f t="shared" si="101"/>
        <v>0</v>
      </c>
      <c r="T283" s="23">
        <f t="shared" si="92"/>
        <v>3544.87</v>
      </c>
      <c r="U283" s="23">
        <f t="shared" si="93"/>
        <v>3671.5</v>
      </c>
      <c r="V283" s="23">
        <f t="shared" si="94"/>
        <v>3311.89</v>
      </c>
      <c r="W283" s="23">
        <f t="shared" si="95"/>
        <v>3739.98</v>
      </c>
      <c r="X283" s="328">
        <f t="shared" si="102"/>
        <v>165.01</v>
      </c>
      <c r="Y283" s="328">
        <f t="shared" si="103"/>
        <v>0</v>
      </c>
      <c r="Z283" s="23">
        <f t="shared" si="96"/>
        <v>3544.87</v>
      </c>
      <c r="AA283" s="23">
        <f t="shared" si="97"/>
        <v>3671.5</v>
      </c>
      <c r="AB283" s="23">
        <f t="shared" si="98"/>
        <v>3311.89</v>
      </c>
      <c r="AC283" s="23">
        <f t="shared" si="99"/>
        <v>3739.98</v>
      </c>
      <c r="AD283" s="190">
        <f t="shared" si="104"/>
        <v>165.01</v>
      </c>
      <c r="AE283" s="372">
        <f t="shared" si="105"/>
        <v>0</v>
      </c>
    </row>
    <row r="284" spans="1:31" ht="15" customHeight="1" x14ac:dyDescent="0.2">
      <c r="A284" s="601"/>
      <c r="B284" s="10">
        <v>10</v>
      </c>
      <c r="C284" s="9">
        <f>'пятая ц.к.'!C284</f>
        <v>2327.71</v>
      </c>
      <c r="D284" s="191">
        <f>'пятая ц.к.'!D284</f>
        <v>180.34</v>
      </c>
      <c r="E284" s="191">
        <f>'пятая ц.к.'!E284</f>
        <v>0</v>
      </c>
      <c r="F284" s="71">
        <f>'пятая ц.к.'!F284</f>
        <v>4.8099999999999996</v>
      </c>
      <c r="G284" s="71">
        <f>'пятая ц.к.'!G284</f>
        <v>1018.54</v>
      </c>
      <c r="H284" s="71">
        <f>'пятая ц.к.'!H284</f>
        <v>343.8</v>
      </c>
      <c r="I284" s="71">
        <f>'пятая ц.к.'!I284</f>
        <v>343.8</v>
      </c>
      <c r="J284" s="71">
        <f t="shared" ref="J284:M299" si="107">J283</f>
        <v>898.22</v>
      </c>
      <c r="K284" s="71">
        <f t="shared" si="107"/>
        <v>1024.8500000000001</v>
      </c>
      <c r="L284" s="71">
        <f t="shared" si="107"/>
        <v>665.24</v>
      </c>
      <c r="M284" s="71">
        <f t="shared" si="107"/>
        <v>1093.33</v>
      </c>
      <c r="N284" s="23">
        <f t="shared" si="88"/>
        <v>4249.28</v>
      </c>
      <c r="O284" s="23">
        <f t="shared" si="89"/>
        <v>4375.91</v>
      </c>
      <c r="P284" s="23">
        <f t="shared" si="90"/>
        <v>4016.3</v>
      </c>
      <c r="Q284" s="23">
        <f t="shared" si="91"/>
        <v>4444.3900000000003</v>
      </c>
      <c r="R284" s="328">
        <f t="shared" si="100"/>
        <v>180.34</v>
      </c>
      <c r="S284" s="328">
        <f t="shared" si="101"/>
        <v>0</v>
      </c>
      <c r="T284" s="23">
        <f t="shared" si="92"/>
        <v>3574.54</v>
      </c>
      <c r="U284" s="23">
        <f t="shared" si="93"/>
        <v>3701.17</v>
      </c>
      <c r="V284" s="23">
        <f t="shared" si="94"/>
        <v>3341.56</v>
      </c>
      <c r="W284" s="23">
        <f t="shared" si="95"/>
        <v>3769.65</v>
      </c>
      <c r="X284" s="328">
        <f t="shared" si="102"/>
        <v>180.34</v>
      </c>
      <c r="Y284" s="328">
        <f t="shared" si="103"/>
        <v>0</v>
      </c>
      <c r="Z284" s="23">
        <f t="shared" si="96"/>
        <v>3574.54</v>
      </c>
      <c r="AA284" s="23">
        <f t="shared" si="97"/>
        <v>3701.17</v>
      </c>
      <c r="AB284" s="23">
        <f t="shared" si="98"/>
        <v>3341.56</v>
      </c>
      <c r="AC284" s="23">
        <f t="shared" si="99"/>
        <v>3769.65</v>
      </c>
      <c r="AD284" s="190">
        <f t="shared" si="104"/>
        <v>180.34</v>
      </c>
      <c r="AE284" s="372">
        <f t="shared" si="105"/>
        <v>0</v>
      </c>
    </row>
    <row r="285" spans="1:31" ht="15" customHeight="1" x14ac:dyDescent="0.2">
      <c r="A285" s="601"/>
      <c r="B285" s="10">
        <v>11</v>
      </c>
      <c r="C285" s="9">
        <f>'пятая ц.к.'!C285</f>
        <v>2286.81</v>
      </c>
      <c r="D285" s="191">
        <f>'пятая ц.к.'!D285</f>
        <v>56.26</v>
      </c>
      <c r="E285" s="191">
        <f>'пятая ц.к.'!E285</f>
        <v>0</v>
      </c>
      <c r="F285" s="71">
        <f>'пятая ц.к.'!F285</f>
        <v>4.8099999999999996</v>
      </c>
      <c r="G285" s="71">
        <f>'пятая ц.к.'!G285</f>
        <v>1018.54</v>
      </c>
      <c r="H285" s="71">
        <f>'пятая ц.к.'!H285</f>
        <v>343.8</v>
      </c>
      <c r="I285" s="71">
        <f>'пятая ц.к.'!I285</f>
        <v>343.8</v>
      </c>
      <c r="J285" s="71">
        <f t="shared" si="107"/>
        <v>898.22</v>
      </c>
      <c r="K285" s="71">
        <f t="shared" si="107"/>
        <v>1024.8500000000001</v>
      </c>
      <c r="L285" s="71">
        <f t="shared" si="107"/>
        <v>665.24</v>
      </c>
      <c r="M285" s="71">
        <f t="shared" si="107"/>
        <v>1093.33</v>
      </c>
      <c r="N285" s="23">
        <f t="shared" si="88"/>
        <v>4208.38</v>
      </c>
      <c r="O285" s="23">
        <f t="shared" si="89"/>
        <v>4335.01</v>
      </c>
      <c r="P285" s="23">
        <f t="shared" si="90"/>
        <v>3975.4</v>
      </c>
      <c r="Q285" s="23">
        <f t="shared" si="91"/>
        <v>4403.49</v>
      </c>
      <c r="R285" s="328">
        <f t="shared" si="100"/>
        <v>56.26</v>
      </c>
      <c r="S285" s="328">
        <f t="shared" si="101"/>
        <v>0</v>
      </c>
      <c r="T285" s="23">
        <f t="shared" si="92"/>
        <v>3533.64</v>
      </c>
      <c r="U285" s="23">
        <f t="shared" si="93"/>
        <v>3660.27</v>
      </c>
      <c r="V285" s="23">
        <f t="shared" si="94"/>
        <v>3300.66</v>
      </c>
      <c r="W285" s="23">
        <f t="shared" si="95"/>
        <v>3728.75</v>
      </c>
      <c r="X285" s="328">
        <f t="shared" si="102"/>
        <v>56.26</v>
      </c>
      <c r="Y285" s="328">
        <f t="shared" si="103"/>
        <v>0</v>
      </c>
      <c r="Z285" s="23">
        <f t="shared" si="96"/>
        <v>3533.64</v>
      </c>
      <c r="AA285" s="23">
        <f t="shared" si="97"/>
        <v>3660.27</v>
      </c>
      <c r="AB285" s="23">
        <f t="shared" si="98"/>
        <v>3300.66</v>
      </c>
      <c r="AC285" s="23">
        <f t="shared" si="99"/>
        <v>3728.75</v>
      </c>
      <c r="AD285" s="190">
        <f t="shared" si="104"/>
        <v>56.26</v>
      </c>
      <c r="AE285" s="372">
        <f t="shared" si="105"/>
        <v>0</v>
      </c>
    </row>
    <row r="286" spans="1:31" ht="15" customHeight="1" x14ac:dyDescent="0.2">
      <c r="A286" s="601"/>
      <c r="B286" s="10">
        <v>12</v>
      </c>
      <c r="C286" s="9">
        <f>'пятая ц.к.'!C286</f>
        <v>2283.5300000000002</v>
      </c>
      <c r="D286" s="191">
        <f>'пятая ц.к.'!D286</f>
        <v>59.11</v>
      </c>
      <c r="E286" s="191">
        <f>'пятая ц.к.'!E286</f>
        <v>0.09</v>
      </c>
      <c r="F286" s="71">
        <f>'пятая ц.к.'!F286</f>
        <v>4.8099999999999996</v>
      </c>
      <c r="G286" s="71">
        <f>'пятая ц.к.'!G286</f>
        <v>1018.54</v>
      </c>
      <c r="H286" s="71">
        <f>'пятая ц.к.'!H286</f>
        <v>343.8</v>
      </c>
      <c r="I286" s="71">
        <f>'пятая ц.к.'!I286</f>
        <v>343.8</v>
      </c>
      <c r="J286" s="71">
        <f t="shared" si="107"/>
        <v>898.22</v>
      </c>
      <c r="K286" s="71">
        <f t="shared" si="107"/>
        <v>1024.8500000000001</v>
      </c>
      <c r="L286" s="71">
        <f t="shared" si="107"/>
        <v>665.24</v>
      </c>
      <c r="M286" s="71">
        <f t="shared" si="107"/>
        <v>1093.33</v>
      </c>
      <c r="N286" s="23">
        <f t="shared" si="88"/>
        <v>4205.1000000000004</v>
      </c>
      <c r="O286" s="23">
        <f t="shared" si="89"/>
        <v>4331.7299999999996</v>
      </c>
      <c r="P286" s="23">
        <f t="shared" si="90"/>
        <v>3972.12</v>
      </c>
      <c r="Q286" s="23">
        <f t="shared" si="91"/>
        <v>4400.21</v>
      </c>
      <c r="R286" s="328">
        <f t="shared" si="100"/>
        <v>59.11</v>
      </c>
      <c r="S286" s="328">
        <f t="shared" si="101"/>
        <v>0.09</v>
      </c>
      <c r="T286" s="23">
        <f t="shared" si="92"/>
        <v>3530.36</v>
      </c>
      <c r="U286" s="23">
        <f t="shared" si="93"/>
        <v>3656.99</v>
      </c>
      <c r="V286" s="23">
        <f t="shared" si="94"/>
        <v>3297.38</v>
      </c>
      <c r="W286" s="23">
        <f t="shared" si="95"/>
        <v>3725.47</v>
      </c>
      <c r="X286" s="328">
        <f t="shared" si="102"/>
        <v>59.11</v>
      </c>
      <c r="Y286" s="328">
        <f t="shared" si="103"/>
        <v>0.09</v>
      </c>
      <c r="Z286" s="23">
        <f t="shared" si="96"/>
        <v>3530.36</v>
      </c>
      <c r="AA286" s="23">
        <f t="shared" si="97"/>
        <v>3656.99</v>
      </c>
      <c r="AB286" s="23">
        <f t="shared" si="98"/>
        <v>3297.38</v>
      </c>
      <c r="AC286" s="23">
        <f t="shared" si="99"/>
        <v>3725.47</v>
      </c>
      <c r="AD286" s="190">
        <f t="shared" si="104"/>
        <v>59.11</v>
      </c>
      <c r="AE286" s="372">
        <f t="shared" si="105"/>
        <v>0.09</v>
      </c>
    </row>
    <row r="287" spans="1:31" ht="15" customHeight="1" x14ac:dyDescent="0.2">
      <c r="A287" s="601"/>
      <c r="B287" s="10">
        <v>13</v>
      </c>
      <c r="C287" s="9">
        <f>'пятая ц.к.'!C287</f>
        <v>2289.11</v>
      </c>
      <c r="D287" s="191">
        <f>'пятая ц.к.'!D287</f>
        <v>88.73</v>
      </c>
      <c r="E287" s="191">
        <f>'пятая ц.к.'!E287</f>
        <v>0</v>
      </c>
      <c r="F287" s="71">
        <f>'пятая ц.к.'!F287</f>
        <v>4.8099999999999996</v>
      </c>
      <c r="G287" s="71">
        <f>'пятая ц.к.'!G287</f>
        <v>1018.54</v>
      </c>
      <c r="H287" s="71">
        <f>'пятая ц.к.'!H287</f>
        <v>343.8</v>
      </c>
      <c r="I287" s="71">
        <f>'пятая ц.к.'!I287</f>
        <v>343.8</v>
      </c>
      <c r="J287" s="71">
        <f t="shared" si="107"/>
        <v>898.22</v>
      </c>
      <c r="K287" s="71">
        <f t="shared" si="107"/>
        <v>1024.8500000000001</v>
      </c>
      <c r="L287" s="71">
        <f t="shared" si="107"/>
        <v>665.24</v>
      </c>
      <c r="M287" s="71">
        <f t="shared" si="107"/>
        <v>1093.33</v>
      </c>
      <c r="N287" s="23">
        <f t="shared" si="88"/>
        <v>4210.68</v>
      </c>
      <c r="O287" s="23">
        <f t="shared" si="89"/>
        <v>4337.3100000000004</v>
      </c>
      <c r="P287" s="23">
        <f t="shared" si="90"/>
        <v>3977.7</v>
      </c>
      <c r="Q287" s="23">
        <f t="shared" si="91"/>
        <v>4405.79</v>
      </c>
      <c r="R287" s="328">
        <f t="shared" si="100"/>
        <v>88.73</v>
      </c>
      <c r="S287" s="328">
        <f t="shared" si="101"/>
        <v>0</v>
      </c>
      <c r="T287" s="23">
        <f t="shared" si="92"/>
        <v>3535.94</v>
      </c>
      <c r="U287" s="23">
        <f t="shared" si="93"/>
        <v>3662.57</v>
      </c>
      <c r="V287" s="23">
        <f t="shared" si="94"/>
        <v>3302.96</v>
      </c>
      <c r="W287" s="23">
        <f t="shared" si="95"/>
        <v>3731.05</v>
      </c>
      <c r="X287" s="328">
        <f t="shared" si="102"/>
        <v>88.73</v>
      </c>
      <c r="Y287" s="328">
        <f t="shared" si="103"/>
        <v>0</v>
      </c>
      <c r="Z287" s="23">
        <f t="shared" si="96"/>
        <v>3535.94</v>
      </c>
      <c r="AA287" s="23">
        <f t="shared" si="97"/>
        <v>3662.57</v>
      </c>
      <c r="AB287" s="23">
        <f t="shared" si="98"/>
        <v>3302.96</v>
      </c>
      <c r="AC287" s="23">
        <f t="shared" si="99"/>
        <v>3731.05</v>
      </c>
      <c r="AD287" s="190">
        <f t="shared" si="104"/>
        <v>88.73</v>
      </c>
      <c r="AE287" s="372">
        <f t="shared" si="105"/>
        <v>0</v>
      </c>
    </row>
    <row r="288" spans="1:31" ht="15" customHeight="1" x14ac:dyDescent="0.2">
      <c r="A288" s="601"/>
      <c r="B288" s="10">
        <v>14</v>
      </c>
      <c r="C288" s="9">
        <f>'пятая ц.к.'!C288</f>
        <v>2286.94</v>
      </c>
      <c r="D288" s="191">
        <f>'пятая ц.к.'!D288</f>
        <v>88.87</v>
      </c>
      <c r="E288" s="191">
        <f>'пятая ц.к.'!E288</f>
        <v>0.22</v>
      </c>
      <c r="F288" s="71">
        <f>'пятая ц.к.'!F288</f>
        <v>4.8099999999999996</v>
      </c>
      <c r="G288" s="71">
        <f>'пятая ц.к.'!G288</f>
        <v>1018.54</v>
      </c>
      <c r="H288" s="71">
        <f>'пятая ц.к.'!H288</f>
        <v>343.8</v>
      </c>
      <c r="I288" s="71">
        <f>'пятая ц.к.'!I288</f>
        <v>343.8</v>
      </c>
      <c r="J288" s="71">
        <f t="shared" si="107"/>
        <v>898.22</v>
      </c>
      <c r="K288" s="71">
        <f t="shared" si="107"/>
        <v>1024.8500000000001</v>
      </c>
      <c r="L288" s="71">
        <f t="shared" si="107"/>
        <v>665.24</v>
      </c>
      <c r="M288" s="71">
        <f t="shared" si="107"/>
        <v>1093.33</v>
      </c>
      <c r="N288" s="23">
        <f t="shared" si="88"/>
        <v>4208.51</v>
      </c>
      <c r="O288" s="23">
        <f t="shared" si="89"/>
        <v>4335.1400000000003</v>
      </c>
      <c r="P288" s="23">
        <f t="shared" si="90"/>
        <v>3975.53</v>
      </c>
      <c r="Q288" s="23">
        <f t="shared" si="91"/>
        <v>4403.62</v>
      </c>
      <c r="R288" s="328">
        <f t="shared" si="100"/>
        <v>88.87</v>
      </c>
      <c r="S288" s="328">
        <f t="shared" si="101"/>
        <v>0.22</v>
      </c>
      <c r="T288" s="23">
        <f t="shared" si="92"/>
        <v>3533.77</v>
      </c>
      <c r="U288" s="23">
        <f t="shared" si="93"/>
        <v>3660.4</v>
      </c>
      <c r="V288" s="23">
        <f t="shared" si="94"/>
        <v>3300.79</v>
      </c>
      <c r="W288" s="23">
        <f t="shared" si="95"/>
        <v>3728.88</v>
      </c>
      <c r="X288" s="328">
        <f t="shared" si="102"/>
        <v>88.87</v>
      </c>
      <c r="Y288" s="328">
        <f t="shared" si="103"/>
        <v>0.22</v>
      </c>
      <c r="Z288" s="23">
        <f t="shared" si="96"/>
        <v>3533.77</v>
      </c>
      <c r="AA288" s="23">
        <f t="shared" si="97"/>
        <v>3660.4</v>
      </c>
      <c r="AB288" s="23">
        <f t="shared" si="98"/>
        <v>3300.79</v>
      </c>
      <c r="AC288" s="23">
        <f t="shared" si="99"/>
        <v>3728.88</v>
      </c>
      <c r="AD288" s="190">
        <f t="shared" si="104"/>
        <v>88.87</v>
      </c>
      <c r="AE288" s="372">
        <f t="shared" si="105"/>
        <v>0.22</v>
      </c>
    </row>
    <row r="289" spans="1:31" ht="15" customHeight="1" x14ac:dyDescent="0.2">
      <c r="A289" s="601"/>
      <c r="B289" s="10">
        <v>15</v>
      </c>
      <c r="C289" s="9">
        <f>'пятая ц.к.'!C289</f>
        <v>2290.9299999999998</v>
      </c>
      <c r="D289" s="191">
        <f>'пятая ц.к.'!D289</f>
        <v>208.81</v>
      </c>
      <c r="E289" s="191">
        <f>'пятая ц.к.'!E289</f>
        <v>0</v>
      </c>
      <c r="F289" s="71">
        <f>'пятая ц.к.'!F289</f>
        <v>4.8099999999999996</v>
      </c>
      <c r="G289" s="71">
        <f>'пятая ц.к.'!G289</f>
        <v>1018.54</v>
      </c>
      <c r="H289" s="71">
        <f>'пятая ц.к.'!H289</f>
        <v>343.8</v>
      </c>
      <c r="I289" s="71">
        <f>'пятая ц.к.'!I289</f>
        <v>343.8</v>
      </c>
      <c r="J289" s="71">
        <f t="shared" si="107"/>
        <v>898.22</v>
      </c>
      <c r="K289" s="71">
        <f t="shared" si="107"/>
        <v>1024.8500000000001</v>
      </c>
      <c r="L289" s="71">
        <f t="shared" si="107"/>
        <v>665.24</v>
      </c>
      <c r="M289" s="71">
        <f t="shared" si="107"/>
        <v>1093.33</v>
      </c>
      <c r="N289" s="23">
        <f t="shared" si="88"/>
        <v>4212.5</v>
      </c>
      <c r="O289" s="23">
        <f t="shared" si="89"/>
        <v>4339.13</v>
      </c>
      <c r="P289" s="23">
        <f t="shared" si="90"/>
        <v>3979.52</v>
      </c>
      <c r="Q289" s="23">
        <f t="shared" si="91"/>
        <v>4407.6099999999997</v>
      </c>
      <c r="R289" s="328">
        <f t="shared" si="100"/>
        <v>208.81</v>
      </c>
      <c r="S289" s="328">
        <f t="shared" si="101"/>
        <v>0</v>
      </c>
      <c r="T289" s="23">
        <f t="shared" si="92"/>
        <v>3537.76</v>
      </c>
      <c r="U289" s="23">
        <f t="shared" si="93"/>
        <v>3664.39</v>
      </c>
      <c r="V289" s="23">
        <f t="shared" si="94"/>
        <v>3304.78</v>
      </c>
      <c r="W289" s="23">
        <f t="shared" si="95"/>
        <v>3732.87</v>
      </c>
      <c r="X289" s="328">
        <f t="shared" si="102"/>
        <v>208.81</v>
      </c>
      <c r="Y289" s="328">
        <f t="shared" si="103"/>
        <v>0</v>
      </c>
      <c r="Z289" s="23">
        <f t="shared" si="96"/>
        <v>3537.76</v>
      </c>
      <c r="AA289" s="23">
        <f t="shared" si="97"/>
        <v>3664.39</v>
      </c>
      <c r="AB289" s="23">
        <f t="shared" si="98"/>
        <v>3304.78</v>
      </c>
      <c r="AC289" s="23">
        <f t="shared" si="99"/>
        <v>3732.87</v>
      </c>
      <c r="AD289" s="190">
        <f t="shared" si="104"/>
        <v>208.81</v>
      </c>
      <c r="AE289" s="372">
        <f t="shared" si="105"/>
        <v>0</v>
      </c>
    </row>
    <row r="290" spans="1:31" ht="15" customHeight="1" x14ac:dyDescent="0.2">
      <c r="A290" s="601"/>
      <c r="B290" s="10">
        <v>16</v>
      </c>
      <c r="C290" s="9">
        <f>'пятая ц.к.'!C290</f>
        <v>2294.17</v>
      </c>
      <c r="D290" s="191">
        <f>'пятая ц.к.'!D290</f>
        <v>98.28</v>
      </c>
      <c r="E290" s="191">
        <f>'пятая ц.к.'!E290</f>
        <v>0.15</v>
      </c>
      <c r="F290" s="71">
        <f>'пятая ц.к.'!F290</f>
        <v>4.8099999999999996</v>
      </c>
      <c r="G290" s="71">
        <f>'пятая ц.к.'!G290</f>
        <v>1018.54</v>
      </c>
      <c r="H290" s="71">
        <f>'пятая ц.к.'!H290</f>
        <v>343.8</v>
      </c>
      <c r="I290" s="71">
        <f>'пятая ц.к.'!I290</f>
        <v>343.8</v>
      </c>
      <c r="J290" s="71">
        <f t="shared" si="107"/>
        <v>898.22</v>
      </c>
      <c r="K290" s="71">
        <f t="shared" si="107"/>
        <v>1024.8500000000001</v>
      </c>
      <c r="L290" s="71">
        <f t="shared" si="107"/>
        <v>665.24</v>
      </c>
      <c r="M290" s="71">
        <f t="shared" si="107"/>
        <v>1093.33</v>
      </c>
      <c r="N290" s="23">
        <f t="shared" si="88"/>
        <v>4215.74</v>
      </c>
      <c r="O290" s="23">
        <f t="shared" si="89"/>
        <v>4342.37</v>
      </c>
      <c r="P290" s="23">
        <f t="shared" si="90"/>
        <v>3982.76</v>
      </c>
      <c r="Q290" s="23">
        <f t="shared" si="91"/>
        <v>4410.8500000000004</v>
      </c>
      <c r="R290" s="328">
        <f t="shared" si="100"/>
        <v>98.28</v>
      </c>
      <c r="S290" s="328">
        <f t="shared" si="101"/>
        <v>0.15</v>
      </c>
      <c r="T290" s="23">
        <f t="shared" si="92"/>
        <v>3541</v>
      </c>
      <c r="U290" s="23">
        <f t="shared" si="93"/>
        <v>3667.63</v>
      </c>
      <c r="V290" s="23">
        <f t="shared" si="94"/>
        <v>3308.02</v>
      </c>
      <c r="W290" s="23">
        <f t="shared" si="95"/>
        <v>3736.11</v>
      </c>
      <c r="X290" s="328">
        <f t="shared" si="102"/>
        <v>98.28</v>
      </c>
      <c r="Y290" s="328">
        <f t="shared" si="103"/>
        <v>0.15</v>
      </c>
      <c r="Z290" s="23">
        <f t="shared" si="96"/>
        <v>3541</v>
      </c>
      <c r="AA290" s="23">
        <f t="shared" si="97"/>
        <v>3667.63</v>
      </c>
      <c r="AB290" s="23">
        <f t="shared" si="98"/>
        <v>3308.02</v>
      </c>
      <c r="AC290" s="23">
        <f t="shared" si="99"/>
        <v>3736.11</v>
      </c>
      <c r="AD290" s="190">
        <f t="shared" si="104"/>
        <v>98.28</v>
      </c>
      <c r="AE290" s="372">
        <f t="shared" si="105"/>
        <v>0.15</v>
      </c>
    </row>
    <row r="291" spans="1:31" ht="15" customHeight="1" x14ac:dyDescent="0.2">
      <c r="A291" s="601"/>
      <c r="B291" s="10">
        <v>17</v>
      </c>
      <c r="C291" s="9">
        <f>'пятая ц.к.'!C291</f>
        <v>2459.56</v>
      </c>
      <c r="D291" s="191">
        <f>'пятая ц.к.'!D291</f>
        <v>279.2</v>
      </c>
      <c r="E291" s="191">
        <f>'пятая ц.к.'!E291</f>
        <v>0</v>
      </c>
      <c r="F291" s="71">
        <f>'пятая ц.к.'!F291</f>
        <v>4.8099999999999996</v>
      </c>
      <c r="G291" s="71">
        <f>'пятая ц.к.'!G291</f>
        <v>1018.54</v>
      </c>
      <c r="H291" s="71">
        <f>'пятая ц.к.'!H291</f>
        <v>343.8</v>
      </c>
      <c r="I291" s="71">
        <f>'пятая ц.к.'!I291</f>
        <v>343.8</v>
      </c>
      <c r="J291" s="71">
        <f t="shared" si="107"/>
        <v>898.22</v>
      </c>
      <c r="K291" s="71">
        <f t="shared" si="107"/>
        <v>1024.8500000000001</v>
      </c>
      <c r="L291" s="71">
        <f t="shared" si="107"/>
        <v>665.24</v>
      </c>
      <c r="M291" s="71">
        <f t="shared" si="107"/>
        <v>1093.33</v>
      </c>
      <c r="N291" s="23">
        <f t="shared" si="88"/>
        <v>4381.13</v>
      </c>
      <c r="O291" s="23">
        <f t="shared" si="89"/>
        <v>4507.76</v>
      </c>
      <c r="P291" s="23">
        <f t="shared" si="90"/>
        <v>4148.1499999999996</v>
      </c>
      <c r="Q291" s="23">
        <f t="shared" si="91"/>
        <v>4576.24</v>
      </c>
      <c r="R291" s="328">
        <f t="shared" si="100"/>
        <v>279.2</v>
      </c>
      <c r="S291" s="328">
        <f t="shared" si="101"/>
        <v>0</v>
      </c>
      <c r="T291" s="23">
        <f t="shared" si="92"/>
        <v>3706.39</v>
      </c>
      <c r="U291" s="23">
        <f t="shared" si="93"/>
        <v>3833.02</v>
      </c>
      <c r="V291" s="23">
        <f t="shared" si="94"/>
        <v>3473.41</v>
      </c>
      <c r="W291" s="23">
        <f t="shared" si="95"/>
        <v>3901.5</v>
      </c>
      <c r="X291" s="328">
        <f t="shared" si="102"/>
        <v>279.2</v>
      </c>
      <c r="Y291" s="328">
        <f t="shared" si="103"/>
        <v>0</v>
      </c>
      <c r="Z291" s="23">
        <f t="shared" si="96"/>
        <v>3706.39</v>
      </c>
      <c r="AA291" s="23">
        <f t="shared" si="97"/>
        <v>3833.02</v>
      </c>
      <c r="AB291" s="23">
        <f t="shared" si="98"/>
        <v>3473.41</v>
      </c>
      <c r="AC291" s="23">
        <f t="shared" si="99"/>
        <v>3901.5</v>
      </c>
      <c r="AD291" s="190">
        <f t="shared" si="104"/>
        <v>279.2</v>
      </c>
      <c r="AE291" s="372">
        <f t="shared" si="105"/>
        <v>0</v>
      </c>
    </row>
    <row r="292" spans="1:31" ht="15" customHeight="1" x14ac:dyDescent="0.2">
      <c r="A292" s="601"/>
      <c r="B292" s="10">
        <v>18</v>
      </c>
      <c r="C292" s="9">
        <f>'пятая ц.к.'!C292</f>
        <v>2422.0300000000002</v>
      </c>
      <c r="D292" s="191">
        <f>'пятая ц.к.'!D292</f>
        <v>317.49</v>
      </c>
      <c r="E292" s="191">
        <f>'пятая ц.к.'!E292</f>
        <v>0</v>
      </c>
      <c r="F292" s="71">
        <f>'пятая ц.к.'!F292</f>
        <v>4.8099999999999996</v>
      </c>
      <c r="G292" s="71">
        <f>'пятая ц.к.'!G292</f>
        <v>1018.54</v>
      </c>
      <c r="H292" s="71">
        <f>'пятая ц.к.'!H292</f>
        <v>343.8</v>
      </c>
      <c r="I292" s="71">
        <f>'пятая ц.к.'!I292</f>
        <v>343.8</v>
      </c>
      <c r="J292" s="71">
        <f t="shared" si="107"/>
        <v>898.22</v>
      </c>
      <c r="K292" s="71">
        <f t="shared" si="107"/>
        <v>1024.8500000000001</v>
      </c>
      <c r="L292" s="71">
        <f t="shared" si="107"/>
        <v>665.24</v>
      </c>
      <c r="M292" s="71">
        <f t="shared" si="107"/>
        <v>1093.33</v>
      </c>
      <c r="N292" s="23">
        <f t="shared" si="88"/>
        <v>4343.6000000000004</v>
      </c>
      <c r="O292" s="23">
        <f t="shared" si="89"/>
        <v>4470.2299999999996</v>
      </c>
      <c r="P292" s="23">
        <f t="shared" si="90"/>
        <v>4110.62</v>
      </c>
      <c r="Q292" s="23">
        <f t="shared" si="91"/>
        <v>4538.71</v>
      </c>
      <c r="R292" s="328">
        <f t="shared" si="100"/>
        <v>317.49</v>
      </c>
      <c r="S292" s="328">
        <f t="shared" si="101"/>
        <v>0</v>
      </c>
      <c r="T292" s="23">
        <f t="shared" si="92"/>
        <v>3668.86</v>
      </c>
      <c r="U292" s="23">
        <f t="shared" si="93"/>
        <v>3795.49</v>
      </c>
      <c r="V292" s="23">
        <f t="shared" si="94"/>
        <v>3435.88</v>
      </c>
      <c r="W292" s="23">
        <f t="shared" si="95"/>
        <v>3863.97</v>
      </c>
      <c r="X292" s="328">
        <f t="shared" si="102"/>
        <v>317.49</v>
      </c>
      <c r="Y292" s="328">
        <f t="shared" si="103"/>
        <v>0</v>
      </c>
      <c r="Z292" s="23">
        <f t="shared" si="96"/>
        <v>3668.86</v>
      </c>
      <c r="AA292" s="23">
        <f t="shared" si="97"/>
        <v>3795.49</v>
      </c>
      <c r="AB292" s="23">
        <f t="shared" si="98"/>
        <v>3435.88</v>
      </c>
      <c r="AC292" s="23">
        <f t="shared" si="99"/>
        <v>3863.97</v>
      </c>
      <c r="AD292" s="190">
        <f t="shared" si="104"/>
        <v>317.49</v>
      </c>
      <c r="AE292" s="372">
        <f t="shared" si="105"/>
        <v>0</v>
      </c>
    </row>
    <row r="293" spans="1:31" ht="15" customHeight="1" x14ac:dyDescent="0.2">
      <c r="A293" s="601"/>
      <c r="B293" s="10">
        <v>19</v>
      </c>
      <c r="C293" s="9">
        <f>'пятая ц.к.'!C293</f>
        <v>2384.39</v>
      </c>
      <c r="D293" s="191">
        <f>'пятая ц.к.'!D293</f>
        <v>125.12</v>
      </c>
      <c r="E293" s="191">
        <f>'пятая ц.к.'!E293</f>
        <v>0</v>
      </c>
      <c r="F293" s="71">
        <f>'пятая ц.к.'!F293</f>
        <v>4.8099999999999996</v>
      </c>
      <c r="G293" s="71">
        <f>'пятая ц.к.'!G293</f>
        <v>1018.54</v>
      </c>
      <c r="H293" s="71">
        <f>'пятая ц.к.'!H293</f>
        <v>343.8</v>
      </c>
      <c r="I293" s="71">
        <f>'пятая ц.к.'!I293</f>
        <v>343.8</v>
      </c>
      <c r="J293" s="71">
        <f t="shared" si="107"/>
        <v>898.22</v>
      </c>
      <c r="K293" s="71">
        <f t="shared" si="107"/>
        <v>1024.8500000000001</v>
      </c>
      <c r="L293" s="71">
        <f t="shared" si="107"/>
        <v>665.24</v>
      </c>
      <c r="M293" s="71">
        <f t="shared" si="107"/>
        <v>1093.33</v>
      </c>
      <c r="N293" s="23">
        <f t="shared" si="88"/>
        <v>4305.96</v>
      </c>
      <c r="O293" s="23">
        <f t="shared" si="89"/>
        <v>4432.59</v>
      </c>
      <c r="P293" s="23">
        <f t="shared" si="90"/>
        <v>4072.98</v>
      </c>
      <c r="Q293" s="23">
        <f t="shared" si="91"/>
        <v>4501.07</v>
      </c>
      <c r="R293" s="328">
        <f t="shared" si="100"/>
        <v>125.12</v>
      </c>
      <c r="S293" s="328">
        <f t="shared" si="101"/>
        <v>0</v>
      </c>
      <c r="T293" s="23">
        <f t="shared" si="92"/>
        <v>3631.22</v>
      </c>
      <c r="U293" s="23">
        <f t="shared" si="93"/>
        <v>3757.85</v>
      </c>
      <c r="V293" s="23">
        <f t="shared" si="94"/>
        <v>3398.24</v>
      </c>
      <c r="W293" s="23">
        <f t="shared" si="95"/>
        <v>3826.33</v>
      </c>
      <c r="X293" s="328">
        <f t="shared" si="102"/>
        <v>125.12</v>
      </c>
      <c r="Y293" s="328">
        <f t="shared" si="103"/>
        <v>0</v>
      </c>
      <c r="Z293" s="23">
        <f t="shared" si="96"/>
        <v>3631.22</v>
      </c>
      <c r="AA293" s="23">
        <f t="shared" si="97"/>
        <v>3757.85</v>
      </c>
      <c r="AB293" s="23">
        <f t="shared" si="98"/>
        <v>3398.24</v>
      </c>
      <c r="AC293" s="23">
        <f t="shared" si="99"/>
        <v>3826.33</v>
      </c>
      <c r="AD293" s="190">
        <f t="shared" si="104"/>
        <v>125.12</v>
      </c>
      <c r="AE293" s="372">
        <f t="shared" si="105"/>
        <v>0</v>
      </c>
    </row>
    <row r="294" spans="1:31" ht="15" customHeight="1" x14ac:dyDescent="0.2">
      <c r="A294" s="601"/>
      <c r="B294" s="10">
        <v>20</v>
      </c>
      <c r="C294" s="9">
        <f>'пятая ц.к.'!C294</f>
        <v>2292.34</v>
      </c>
      <c r="D294" s="191">
        <f>'пятая ц.к.'!D294</f>
        <v>126.49</v>
      </c>
      <c r="E294" s="191">
        <f>'пятая ц.к.'!E294</f>
        <v>0</v>
      </c>
      <c r="F294" s="71">
        <f>'пятая ц.к.'!F294</f>
        <v>4.8099999999999996</v>
      </c>
      <c r="G294" s="71">
        <f>'пятая ц.к.'!G294</f>
        <v>1018.54</v>
      </c>
      <c r="H294" s="71">
        <f>'пятая ц.к.'!H294</f>
        <v>343.8</v>
      </c>
      <c r="I294" s="71">
        <f>'пятая ц.к.'!I294</f>
        <v>343.8</v>
      </c>
      <c r="J294" s="71">
        <f t="shared" si="107"/>
        <v>898.22</v>
      </c>
      <c r="K294" s="71">
        <f t="shared" si="107"/>
        <v>1024.8500000000001</v>
      </c>
      <c r="L294" s="71">
        <f t="shared" si="107"/>
        <v>665.24</v>
      </c>
      <c r="M294" s="71">
        <f t="shared" si="107"/>
        <v>1093.33</v>
      </c>
      <c r="N294" s="23">
        <f t="shared" si="88"/>
        <v>4213.91</v>
      </c>
      <c r="O294" s="23">
        <f t="shared" si="89"/>
        <v>4340.54</v>
      </c>
      <c r="P294" s="23">
        <f t="shared" si="90"/>
        <v>3980.93</v>
      </c>
      <c r="Q294" s="23">
        <f t="shared" si="91"/>
        <v>4409.0200000000004</v>
      </c>
      <c r="R294" s="328">
        <f t="shared" si="100"/>
        <v>126.49</v>
      </c>
      <c r="S294" s="328">
        <f t="shared" si="101"/>
        <v>0</v>
      </c>
      <c r="T294" s="23">
        <f t="shared" si="92"/>
        <v>3539.17</v>
      </c>
      <c r="U294" s="23">
        <f t="shared" si="93"/>
        <v>3665.8</v>
      </c>
      <c r="V294" s="23">
        <f t="shared" si="94"/>
        <v>3306.19</v>
      </c>
      <c r="W294" s="23">
        <f t="shared" si="95"/>
        <v>3734.28</v>
      </c>
      <c r="X294" s="328">
        <f t="shared" si="102"/>
        <v>126.49</v>
      </c>
      <c r="Y294" s="328">
        <f t="shared" si="103"/>
        <v>0</v>
      </c>
      <c r="Z294" s="23">
        <f t="shared" si="96"/>
        <v>3539.17</v>
      </c>
      <c r="AA294" s="23">
        <f t="shared" si="97"/>
        <v>3665.8</v>
      </c>
      <c r="AB294" s="23">
        <f t="shared" si="98"/>
        <v>3306.19</v>
      </c>
      <c r="AC294" s="23">
        <f t="shared" si="99"/>
        <v>3734.28</v>
      </c>
      <c r="AD294" s="190">
        <f t="shared" si="104"/>
        <v>126.49</v>
      </c>
      <c r="AE294" s="372">
        <f t="shared" si="105"/>
        <v>0</v>
      </c>
    </row>
    <row r="295" spans="1:31" ht="15" customHeight="1" x14ac:dyDescent="0.2">
      <c r="A295" s="601"/>
      <c r="B295" s="10">
        <v>21</v>
      </c>
      <c r="C295" s="9">
        <f>'пятая ц.к.'!C295</f>
        <v>2222.1</v>
      </c>
      <c r="D295" s="191">
        <f>'пятая ц.к.'!D295</f>
        <v>0</v>
      </c>
      <c r="E295" s="191">
        <f>'пятая ц.к.'!E295</f>
        <v>56.34</v>
      </c>
      <c r="F295" s="71">
        <f>'пятая ц.к.'!F295</f>
        <v>4.8099999999999996</v>
      </c>
      <c r="G295" s="71">
        <f>'пятая ц.к.'!G295</f>
        <v>1018.54</v>
      </c>
      <c r="H295" s="71">
        <f>'пятая ц.к.'!H295</f>
        <v>343.8</v>
      </c>
      <c r="I295" s="71">
        <f>'пятая ц.к.'!I295</f>
        <v>343.8</v>
      </c>
      <c r="J295" s="71">
        <f t="shared" si="107"/>
        <v>898.22</v>
      </c>
      <c r="K295" s="71">
        <f t="shared" si="107"/>
        <v>1024.8500000000001</v>
      </c>
      <c r="L295" s="71">
        <f t="shared" si="107"/>
        <v>665.24</v>
      </c>
      <c r="M295" s="71">
        <f t="shared" si="107"/>
        <v>1093.33</v>
      </c>
      <c r="N295" s="23">
        <f t="shared" si="88"/>
        <v>4143.67</v>
      </c>
      <c r="O295" s="23">
        <f t="shared" si="89"/>
        <v>4270.3</v>
      </c>
      <c r="P295" s="23">
        <f t="shared" si="90"/>
        <v>3910.69</v>
      </c>
      <c r="Q295" s="23">
        <f t="shared" si="91"/>
        <v>4338.78</v>
      </c>
      <c r="R295" s="328">
        <f t="shared" si="100"/>
        <v>0</v>
      </c>
      <c r="S295" s="328">
        <f t="shared" si="101"/>
        <v>56.34</v>
      </c>
      <c r="T295" s="23">
        <f t="shared" si="92"/>
        <v>3468.93</v>
      </c>
      <c r="U295" s="23">
        <f t="shared" si="93"/>
        <v>3595.56</v>
      </c>
      <c r="V295" s="23">
        <f t="shared" si="94"/>
        <v>3235.95</v>
      </c>
      <c r="W295" s="23">
        <f t="shared" si="95"/>
        <v>3664.04</v>
      </c>
      <c r="X295" s="328">
        <f t="shared" si="102"/>
        <v>0</v>
      </c>
      <c r="Y295" s="328">
        <f t="shared" si="103"/>
        <v>56.34</v>
      </c>
      <c r="Z295" s="23">
        <f t="shared" si="96"/>
        <v>3468.93</v>
      </c>
      <c r="AA295" s="23">
        <f t="shared" si="97"/>
        <v>3595.56</v>
      </c>
      <c r="AB295" s="23">
        <f t="shared" si="98"/>
        <v>3235.95</v>
      </c>
      <c r="AC295" s="23">
        <f t="shared" si="99"/>
        <v>3664.04</v>
      </c>
      <c r="AD295" s="190">
        <f t="shared" si="104"/>
        <v>0</v>
      </c>
      <c r="AE295" s="372">
        <f t="shared" si="105"/>
        <v>56.34</v>
      </c>
    </row>
    <row r="296" spans="1:31" ht="15" customHeight="1" x14ac:dyDescent="0.2">
      <c r="A296" s="601"/>
      <c r="B296" s="10">
        <v>22</v>
      </c>
      <c r="C296" s="9">
        <f>'пятая ц.к.'!C296</f>
        <v>1961.97</v>
      </c>
      <c r="D296" s="191">
        <f>'пятая ц.к.'!D296</f>
        <v>140.41999999999999</v>
      </c>
      <c r="E296" s="191">
        <f>'пятая ц.к.'!E296</f>
        <v>8.66</v>
      </c>
      <c r="F296" s="71">
        <f>'пятая ц.к.'!F296</f>
        <v>4.8099999999999996</v>
      </c>
      <c r="G296" s="71">
        <f>'пятая ц.к.'!G296</f>
        <v>1018.54</v>
      </c>
      <c r="H296" s="71">
        <f>'пятая ц.к.'!H296</f>
        <v>343.8</v>
      </c>
      <c r="I296" s="71">
        <f>'пятая ц.к.'!I296</f>
        <v>343.8</v>
      </c>
      <c r="J296" s="71">
        <f t="shared" si="107"/>
        <v>898.22</v>
      </c>
      <c r="K296" s="71">
        <f t="shared" si="107"/>
        <v>1024.8500000000001</v>
      </c>
      <c r="L296" s="71">
        <f t="shared" si="107"/>
        <v>665.24</v>
      </c>
      <c r="M296" s="71">
        <f t="shared" si="107"/>
        <v>1093.33</v>
      </c>
      <c r="N296" s="23">
        <f t="shared" si="88"/>
        <v>3883.54</v>
      </c>
      <c r="O296" s="23">
        <f t="shared" si="89"/>
        <v>4010.17</v>
      </c>
      <c r="P296" s="23">
        <f t="shared" si="90"/>
        <v>3650.56</v>
      </c>
      <c r="Q296" s="23">
        <f t="shared" si="91"/>
        <v>4078.65</v>
      </c>
      <c r="R296" s="328">
        <f t="shared" si="100"/>
        <v>140.41999999999999</v>
      </c>
      <c r="S296" s="328">
        <f t="shared" si="101"/>
        <v>8.66</v>
      </c>
      <c r="T296" s="23">
        <f t="shared" si="92"/>
        <v>3208.8</v>
      </c>
      <c r="U296" s="23">
        <f t="shared" si="93"/>
        <v>3335.43</v>
      </c>
      <c r="V296" s="23">
        <f t="shared" si="94"/>
        <v>2975.82</v>
      </c>
      <c r="W296" s="23">
        <f t="shared" si="95"/>
        <v>3403.91</v>
      </c>
      <c r="X296" s="328">
        <f t="shared" si="102"/>
        <v>140.41999999999999</v>
      </c>
      <c r="Y296" s="328">
        <f t="shared" si="103"/>
        <v>8.66</v>
      </c>
      <c r="Z296" s="23">
        <f t="shared" si="96"/>
        <v>3208.8</v>
      </c>
      <c r="AA296" s="23">
        <f t="shared" si="97"/>
        <v>3335.43</v>
      </c>
      <c r="AB296" s="23">
        <f t="shared" si="98"/>
        <v>2975.82</v>
      </c>
      <c r="AC296" s="23">
        <f t="shared" si="99"/>
        <v>3403.91</v>
      </c>
      <c r="AD296" s="190">
        <f t="shared" si="104"/>
        <v>140.41999999999999</v>
      </c>
      <c r="AE296" s="372">
        <f t="shared" si="105"/>
        <v>8.66</v>
      </c>
    </row>
    <row r="297" spans="1:31" ht="15" customHeight="1" x14ac:dyDescent="0.2">
      <c r="A297" s="602"/>
      <c r="B297" s="10">
        <v>23</v>
      </c>
      <c r="C297" s="9">
        <f>'пятая ц.к.'!C297</f>
        <v>1753.74</v>
      </c>
      <c r="D297" s="191">
        <f>'пятая ц.к.'!D297</f>
        <v>2.17</v>
      </c>
      <c r="E297" s="191">
        <f>'пятая ц.к.'!E297</f>
        <v>34.369999999999997</v>
      </c>
      <c r="F297" s="71">
        <f>'пятая ц.к.'!F297</f>
        <v>4.8099999999999996</v>
      </c>
      <c r="G297" s="71">
        <f>'пятая ц.к.'!G297</f>
        <v>1018.54</v>
      </c>
      <c r="H297" s="71">
        <f>'пятая ц.к.'!H297</f>
        <v>343.8</v>
      </c>
      <c r="I297" s="71">
        <f>'пятая ц.к.'!I297</f>
        <v>343.8</v>
      </c>
      <c r="J297" s="71">
        <f t="shared" si="107"/>
        <v>898.22</v>
      </c>
      <c r="K297" s="71">
        <f t="shared" si="107"/>
        <v>1024.8500000000001</v>
      </c>
      <c r="L297" s="71">
        <f t="shared" si="107"/>
        <v>665.24</v>
      </c>
      <c r="M297" s="71">
        <f t="shared" si="107"/>
        <v>1093.33</v>
      </c>
      <c r="N297" s="23">
        <f t="shared" si="88"/>
        <v>3675.31</v>
      </c>
      <c r="O297" s="23">
        <f t="shared" si="89"/>
        <v>3801.94</v>
      </c>
      <c r="P297" s="23">
        <f t="shared" si="90"/>
        <v>3442.33</v>
      </c>
      <c r="Q297" s="23">
        <f t="shared" si="91"/>
        <v>3870.42</v>
      </c>
      <c r="R297" s="328">
        <f t="shared" si="100"/>
        <v>2.17</v>
      </c>
      <c r="S297" s="328">
        <f t="shared" si="101"/>
        <v>34.369999999999997</v>
      </c>
      <c r="T297" s="23">
        <f t="shared" si="92"/>
        <v>3000.57</v>
      </c>
      <c r="U297" s="23">
        <f t="shared" si="93"/>
        <v>3127.2</v>
      </c>
      <c r="V297" s="23">
        <f t="shared" si="94"/>
        <v>2767.59</v>
      </c>
      <c r="W297" s="23">
        <f t="shared" si="95"/>
        <v>3195.68</v>
      </c>
      <c r="X297" s="328">
        <f t="shared" si="102"/>
        <v>2.17</v>
      </c>
      <c r="Y297" s="328">
        <f t="shared" si="103"/>
        <v>34.369999999999997</v>
      </c>
      <c r="Z297" s="23">
        <f t="shared" si="96"/>
        <v>3000.57</v>
      </c>
      <c r="AA297" s="23">
        <f t="shared" si="97"/>
        <v>3127.2</v>
      </c>
      <c r="AB297" s="23">
        <f t="shared" si="98"/>
        <v>2767.59</v>
      </c>
      <c r="AC297" s="23">
        <f t="shared" si="99"/>
        <v>3195.68</v>
      </c>
      <c r="AD297" s="190">
        <f t="shared" si="104"/>
        <v>2.17</v>
      </c>
      <c r="AE297" s="372">
        <f t="shared" si="105"/>
        <v>34.369999999999997</v>
      </c>
    </row>
    <row r="298" spans="1:31" ht="15" customHeight="1" x14ac:dyDescent="0.2">
      <c r="A298" s="600">
        <f>'третья ц.к.'!A298:A321</f>
        <v>45609</v>
      </c>
      <c r="B298" s="10">
        <v>0</v>
      </c>
      <c r="C298" s="9">
        <f>'пятая ц.к.'!C298</f>
        <v>1409.12</v>
      </c>
      <c r="D298" s="191">
        <f>'пятая ц.к.'!D298</f>
        <v>57.66</v>
      </c>
      <c r="E298" s="191">
        <f>'пятая ц.к.'!E298</f>
        <v>0</v>
      </c>
      <c r="F298" s="71">
        <f>'пятая ц.к.'!F298</f>
        <v>4.8099999999999996</v>
      </c>
      <c r="G298" s="71">
        <f>'пятая ц.к.'!G298</f>
        <v>1018.54</v>
      </c>
      <c r="H298" s="71">
        <f>'пятая ц.к.'!H298</f>
        <v>343.8</v>
      </c>
      <c r="I298" s="71">
        <f>'пятая ц.к.'!I298</f>
        <v>343.8</v>
      </c>
      <c r="J298" s="71">
        <f t="shared" si="107"/>
        <v>898.22</v>
      </c>
      <c r="K298" s="71">
        <f t="shared" si="107"/>
        <v>1024.8500000000001</v>
      </c>
      <c r="L298" s="71">
        <f t="shared" si="107"/>
        <v>665.24</v>
      </c>
      <c r="M298" s="71">
        <f t="shared" si="107"/>
        <v>1093.33</v>
      </c>
      <c r="N298" s="23">
        <f t="shared" si="88"/>
        <v>3330.69</v>
      </c>
      <c r="O298" s="23">
        <f t="shared" si="89"/>
        <v>3457.32</v>
      </c>
      <c r="P298" s="23">
        <f t="shared" si="90"/>
        <v>3097.71</v>
      </c>
      <c r="Q298" s="23">
        <f t="shared" si="91"/>
        <v>3525.8</v>
      </c>
      <c r="R298" s="328">
        <f t="shared" si="100"/>
        <v>57.66</v>
      </c>
      <c r="S298" s="328">
        <f t="shared" si="101"/>
        <v>0</v>
      </c>
      <c r="T298" s="23">
        <f t="shared" si="92"/>
        <v>2655.95</v>
      </c>
      <c r="U298" s="23">
        <f t="shared" si="93"/>
        <v>2782.58</v>
      </c>
      <c r="V298" s="23">
        <f t="shared" si="94"/>
        <v>2422.9699999999998</v>
      </c>
      <c r="W298" s="23">
        <f t="shared" si="95"/>
        <v>2851.06</v>
      </c>
      <c r="X298" s="328">
        <f t="shared" si="102"/>
        <v>57.66</v>
      </c>
      <c r="Y298" s="328">
        <f t="shared" si="103"/>
        <v>0</v>
      </c>
      <c r="Z298" s="23">
        <f t="shared" si="96"/>
        <v>2655.95</v>
      </c>
      <c r="AA298" s="23">
        <f t="shared" si="97"/>
        <v>2782.58</v>
      </c>
      <c r="AB298" s="23">
        <f t="shared" si="98"/>
        <v>2422.9699999999998</v>
      </c>
      <c r="AC298" s="23">
        <f t="shared" si="99"/>
        <v>2851.06</v>
      </c>
      <c r="AD298" s="190">
        <f t="shared" si="104"/>
        <v>57.66</v>
      </c>
      <c r="AE298" s="372">
        <f t="shared" si="105"/>
        <v>0</v>
      </c>
    </row>
    <row r="299" spans="1:31" ht="15" customHeight="1" x14ac:dyDescent="0.2">
      <c r="A299" s="601"/>
      <c r="B299" s="10">
        <v>1</v>
      </c>
      <c r="C299" s="9">
        <f>'пятая ц.к.'!C299</f>
        <v>1321.01</v>
      </c>
      <c r="D299" s="191">
        <f>'пятая ц.к.'!D299</f>
        <v>8.4499999999999993</v>
      </c>
      <c r="E299" s="191">
        <f>'пятая ц.к.'!E299</f>
        <v>0.43</v>
      </c>
      <c r="F299" s="71">
        <f>'пятая ц.к.'!F299</f>
        <v>4.8099999999999996</v>
      </c>
      <c r="G299" s="71">
        <f>'пятая ц.к.'!G299</f>
        <v>1018.54</v>
      </c>
      <c r="H299" s="71">
        <f>'пятая ц.к.'!H299</f>
        <v>343.8</v>
      </c>
      <c r="I299" s="71">
        <f>'пятая ц.к.'!I299</f>
        <v>343.8</v>
      </c>
      <c r="J299" s="71">
        <f t="shared" si="107"/>
        <v>898.22</v>
      </c>
      <c r="K299" s="71">
        <f t="shared" si="107"/>
        <v>1024.8500000000001</v>
      </c>
      <c r="L299" s="71">
        <f t="shared" si="107"/>
        <v>665.24</v>
      </c>
      <c r="M299" s="71">
        <f t="shared" si="107"/>
        <v>1093.33</v>
      </c>
      <c r="N299" s="23">
        <f t="shared" si="88"/>
        <v>3242.58</v>
      </c>
      <c r="O299" s="23">
        <f t="shared" si="89"/>
        <v>3369.21</v>
      </c>
      <c r="P299" s="23">
        <f t="shared" si="90"/>
        <v>3009.6</v>
      </c>
      <c r="Q299" s="23">
        <f t="shared" si="91"/>
        <v>3437.69</v>
      </c>
      <c r="R299" s="328">
        <f t="shared" si="100"/>
        <v>8.4499999999999993</v>
      </c>
      <c r="S299" s="328">
        <f t="shared" si="101"/>
        <v>0.43</v>
      </c>
      <c r="T299" s="23">
        <f t="shared" si="92"/>
        <v>2567.84</v>
      </c>
      <c r="U299" s="23">
        <f t="shared" si="93"/>
        <v>2694.47</v>
      </c>
      <c r="V299" s="23">
        <f t="shared" si="94"/>
        <v>2334.86</v>
      </c>
      <c r="W299" s="23">
        <f t="shared" si="95"/>
        <v>2762.95</v>
      </c>
      <c r="X299" s="328">
        <f t="shared" si="102"/>
        <v>8.4499999999999993</v>
      </c>
      <c r="Y299" s="328">
        <f t="shared" si="103"/>
        <v>0.43</v>
      </c>
      <c r="Z299" s="23">
        <f t="shared" si="96"/>
        <v>2567.84</v>
      </c>
      <c r="AA299" s="23">
        <f t="shared" si="97"/>
        <v>2694.47</v>
      </c>
      <c r="AB299" s="23">
        <f t="shared" si="98"/>
        <v>2334.86</v>
      </c>
      <c r="AC299" s="23">
        <f t="shared" si="99"/>
        <v>2762.95</v>
      </c>
      <c r="AD299" s="190">
        <f t="shared" si="104"/>
        <v>8.4499999999999993</v>
      </c>
      <c r="AE299" s="372">
        <f t="shared" si="105"/>
        <v>0.43</v>
      </c>
    </row>
    <row r="300" spans="1:31" ht="15" customHeight="1" x14ac:dyDescent="0.2">
      <c r="A300" s="601"/>
      <c r="B300" s="10">
        <v>2</v>
      </c>
      <c r="C300" s="9">
        <f>'пятая ц.к.'!C300</f>
        <v>1242.1400000000001</v>
      </c>
      <c r="D300" s="191">
        <f>'пятая ц.к.'!D300</f>
        <v>96.8</v>
      </c>
      <c r="E300" s="191">
        <f>'пятая ц.к.'!E300</f>
        <v>0</v>
      </c>
      <c r="F300" s="71">
        <f>'пятая ц.к.'!F300</f>
        <v>4.8099999999999996</v>
      </c>
      <c r="G300" s="71">
        <f>'пятая ц.к.'!G300</f>
        <v>1018.54</v>
      </c>
      <c r="H300" s="71">
        <f>'пятая ц.к.'!H300</f>
        <v>343.8</v>
      </c>
      <c r="I300" s="71">
        <f>'пятая ц.к.'!I300</f>
        <v>343.8</v>
      </c>
      <c r="J300" s="71">
        <f t="shared" ref="J300:M315" si="108">J299</f>
        <v>898.22</v>
      </c>
      <c r="K300" s="71">
        <f t="shared" si="108"/>
        <v>1024.8500000000001</v>
      </c>
      <c r="L300" s="71">
        <f t="shared" si="108"/>
        <v>665.24</v>
      </c>
      <c r="M300" s="71">
        <f t="shared" si="108"/>
        <v>1093.33</v>
      </c>
      <c r="N300" s="23">
        <f t="shared" si="88"/>
        <v>3163.71</v>
      </c>
      <c r="O300" s="23">
        <f t="shared" si="89"/>
        <v>3290.34</v>
      </c>
      <c r="P300" s="23">
        <f t="shared" si="90"/>
        <v>2930.73</v>
      </c>
      <c r="Q300" s="23">
        <f t="shared" si="91"/>
        <v>3358.82</v>
      </c>
      <c r="R300" s="328">
        <f t="shared" si="100"/>
        <v>96.8</v>
      </c>
      <c r="S300" s="328">
        <f t="shared" si="101"/>
        <v>0</v>
      </c>
      <c r="T300" s="23">
        <f t="shared" si="92"/>
        <v>2488.9699999999998</v>
      </c>
      <c r="U300" s="23">
        <f t="shared" si="93"/>
        <v>2615.6</v>
      </c>
      <c r="V300" s="23">
        <f t="shared" si="94"/>
        <v>2255.9899999999998</v>
      </c>
      <c r="W300" s="23">
        <f t="shared" si="95"/>
        <v>2684.08</v>
      </c>
      <c r="X300" s="328">
        <f t="shared" si="102"/>
        <v>96.8</v>
      </c>
      <c r="Y300" s="328">
        <f t="shared" si="103"/>
        <v>0</v>
      </c>
      <c r="Z300" s="23">
        <f t="shared" si="96"/>
        <v>2488.9699999999998</v>
      </c>
      <c r="AA300" s="23">
        <f t="shared" si="97"/>
        <v>2615.6</v>
      </c>
      <c r="AB300" s="23">
        <f t="shared" si="98"/>
        <v>2255.9899999999998</v>
      </c>
      <c r="AC300" s="23">
        <f t="shared" si="99"/>
        <v>2684.08</v>
      </c>
      <c r="AD300" s="190">
        <f t="shared" si="104"/>
        <v>96.8</v>
      </c>
      <c r="AE300" s="372">
        <f t="shared" si="105"/>
        <v>0</v>
      </c>
    </row>
    <row r="301" spans="1:31" ht="15" customHeight="1" x14ac:dyDescent="0.2">
      <c r="A301" s="601"/>
      <c r="B301" s="10">
        <v>3</v>
      </c>
      <c r="C301" s="9">
        <f>'пятая ц.к.'!C301</f>
        <v>1220.6199999999999</v>
      </c>
      <c r="D301" s="191">
        <f>'пятая ц.к.'!D301</f>
        <v>209.28</v>
      </c>
      <c r="E301" s="191">
        <f>'пятая ц.к.'!E301</f>
        <v>0</v>
      </c>
      <c r="F301" s="71">
        <f>'пятая ц.к.'!F301</f>
        <v>4.8099999999999996</v>
      </c>
      <c r="G301" s="71">
        <f>'пятая ц.к.'!G301</f>
        <v>1018.54</v>
      </c>
      <c r="H301" s="71">
        <f>'пятая ц.к.'!H301</f>
        <v>343.8</v>
      </c>
      <c r="I301" s="71">
        <f>'пятая ц.к.'!I301</f>
        <v>343.8</v>
      </c>
      <c r="J301" s="71">
        <f t="shared" si="108"/>
        <v>898.22</v>
      </c>
      <c r="K301" s="71">
        <f t="shared" si="108"/>
        <v>1024.8500000000001</v>
      </c>
      <c r="L301" s="71">
        <f t="shared" si="108"/>
        <v>665.24</v>
      </c>
      <c r="M301" s="71">
        <f t="shared" si="108"/>
        <v>1093.33</v>
      </c>
      <c r="N301" s="23">
        <f t="shared" si="88"/>
        <v>3142.19</v>
      </c>
      <c r="O301" s="23">
        <f t="shared" si="89"/>
        <v>3268.82</v>
      </c>
      <c r="P301" s="23">
        <f t="shared" si="90"/>
        <v>2909.21</v>
      </c>
      <c r="Q301" s="23">
        <f t="shared" si="91"/>
        <v>3337.3</v>
      </c>
      <c r="R301" s="328">
        <f t="shared" si="100"/>
        <v>209.28</v>
      </c>
      <c r="S301" s="328">
        <f t="shared" si="101"/>
        <v>0</v>
      </c>
      <c r="T301" s="23">
        <f t="shared" si="92"/>
        <v>2467.4499999999998</v>
      </c>
      <c r="U301" s="23">
        <f t="shared" si="93"/>
        <v>2594.08</v>
      </c>
      <c r="V301" s="23">
        <f t="shared" si="94"/>
        <v>2234.4699999999998</v>
      </c>
      <c r="W301" s="23">
        <f t="shared" si="95"/>
        <v>2662.56</v>
      </c>
      <c r="X301" s="328">
        <f t="shared" si="102"/>
        <v>209.28</v>
      </c>
      <c r="Y301" s="328">
        <f t="shared" si="103"/>
        <v>0</v>
      </c>
      <c r="Z301" s="23">
        <f t="shared" si="96"/>
        <v>2467.4499999999998</v>
      </c>
      <c r="AA301" s="23">
        <f t="shared" si="97"/>
        <v>2594.08</v>
      </c>
      <c r="AB301" s="23">
        <f t="shared" si="98"/>
        <v>2234.4699999999998</v>
      </c>
      <c r="AC301" s="23">
        <f t="shared" si="99"/>
        <v>2662.56</v>
      </c>
      <c r="AD301" s="190">
        <f t="shared" si="104"/>
        <v>209.28</v>
      </c>
      <c r="AE301" s="372">
        <f t="shared" si="105"/>
        <v>0</v>
      </c>
    </row>
    <row r="302" spans="1:31" ht="15" customHeight="1" x14ac:dyDescent="0.2">
      <c r="A302" s="601"/>
      <c r="B302" s="10">
        <v>4</v>
      </c>
      <c r="C302" s="9">
        <f>'пятая ц.к.'!C302</f>
        <v>1234.58</v>
      </c>
      <c r="D302" s="191">
        <f>'пятая ц.к.'!D302</f>
        <v>230.43</v>
      </c>
      <c r="E302" s="191">
        <f>'пятая ц.к.'!E302</f>
        <v>0</v>
      </c>
      <c r="F302" s="71">
        <f>'пятая ц.к.'!F302</f>
        <v>4.8099999999999996</v>
      </c>
      <c r="G302" s="71">
        <f>'пятая ц.к.'!G302</f>
        <v>1018.54</v>
      </c>
      <c r="H302" s="71">
        <f>'пятая ц.к.'!H302</f>
        <v>343.8</v>
      </c>
      <c r="I302" s="71">
        <f>'пятая ц.к.'!I302</f>
        <v>343.8</v>
      </c>
      <c r="J302" s="71">
        <f t="shared" si="108"/>
        <v>898.22</v>
      </c>
      <c r="K302" s="71">
        <f t="shared" si="108"/>
        <v>1024.8500000000001</v>
      </c>
      <c r="L302" s="71">
        <f t="shared" si="108"/>
        <v>665.24</v>
      </c>
      <c r="M302" s="71">
        <f t="shared" si="108"/>
        <v>1093.33</v>
      </c>
      <c r="N302" s="23">
        <f t="shared" si="88"/>
        <v>3156.15</v>
      </c>
      <c r="O302" s="23">
        <f t="shared" si="89"/>
        <v>3282.78</v>
      </c>
      <c r="P302" s="23">
        <f t="shared" si="90"/>
        <v>2923.17</v>
      </c>
      <c r="Q302" s="23">
        <f t="shared" si="91"/>
        <v>3351.26</v>
      </c>
      <c r="R302" s="328">
        <f t="shared" si="100"/>
        <v>230.43</v>
      </c>
      <c r="S302" s="328">
        <f t="shared" si="101"/>
        <v>0</v>
      </c>
      <c r="T302" s="23">
        <f t="shared" si="92"/>
        <v>2481.41</v>
      </c>
      <c r="U302" s="23">
        <f t="shared" si="93"/>
        <v>2608.04</v>
      </c>
      <c r="V302" s="23">
        <f t="shared" si="94"/>
        <v>2248.4299999999998</v>
      </c>
      <c r="W302" s="23">
        <f t="shared" si="95"/>
        <v>2676.52</v>
      </c>
      <c r="X302" s="328">
        <f t="shared" si="102"/>
        <v>230.43</v>
      </c>
      <c r="Y302" s="328">
        <f t="shared" si="103"/>
        <v>0</v>
      </c>
      <c r="Z302" s="23">
        <f t="shared" si="96"/>
        <v>2481.41</v>
      </c>
      <c r="AA302" s="23">
        <f t="shared" si="97"/>
        <v>2608.04</v>
      </c>
      <c r="AB302" s="23">
        <f t="shared" si="98"/>
        <v>2248.4299999999998</v>
      </c>
      <c r="AC302" s="23">
        <f t="shared" si="99"/>
        <v>2676.52</v>
      </c>
      <c r="AD302" s="190">
        <f t="shared" si="104"/>
        <v>230.43</v>
      </c>
      <c r="AE302" s="372">
        <f t="shared" si="105"/>
        <v>0</v>
      </c>
    </row>
    <row r="303" spans="1:31" ht="15" customHeight="1" x14ac:dyDescent="0.2">
      <c r="A303" s="601"/>
      <c r="B303" s="10">
        <v>5</v>
      </c>
      <c r="C303" s="9">
        <f>'пятая ц.к.'!C303</f>
        <v>1471.71</v>
      </c>
      <c r="D303" s="191">
        <f>'пятая ц.к.'!D303</f>
        <v>372.93</v>
      </c>
      <c r="E303" s="191">
        <f>'пятая ц.к.'!E303</f>
        <v>0</v>
      </c>
      <c r="F303" s="71">
        <f>'пятая ц.к.'!F303</f>
        <v>4.8099999999999996</v>
      </c>
      <c r="G303" s="71">
        <f>'пятая ц.к.'!G303</f>
        <v>1018.54</v>
      </c>
      <c r="H303" s="71">
        <f>'пятая ц.к.'!H303</f>
        <v>343.8</v>
      </c>
      <c r="I303" s="71">
        <f>'пятая ц.к.'!I303</f>
        <v>343.8</v>
      </c>
      <c r="J303" s="71">
        <f t="shared" si="108"/>
        <v>898.22</v>
      </c>
      <c r="K303" s="71">
        <f t="shared" si="108"/>
        <v>1024.8500000000001</v>
      </c>
      <c r="L303" s="71">
        <f t="shared" si="108"/>
        <v>665.24</v>
      </c>
      <c r="M303" s="71">
        <f t="shared" si="108"/>
        <v>1093.33</v>
      </c>
      <c r="N303" s="23">
        <f t="shared" si="88"/>
        <v>3393.28</v>
      </c>
      <c r="O303" s="23">
        <f t="shared" si="89"/>
        <v>3519.91</v>
      </c>
      <c r="P303" s="23">
        <f t="shared" si="90"/>
        <v>3160.3</v>
      </c>
      <c r="Q303" s="23">
        <f t="shared" si="91"/>
        <v>3588.39</v>
      </c>
      <c r="R303" s="328">
        <f t="shared" si="100"/>
        <v>372.93</v>
      </c>
      <c r="S303" s="328">
        <f t="shared" si="101"/>
        <v>0</v>
      </c>
      <c r="T303" s="23">
        <f t="shared" si="92"/>
        <v>2718.54</v>
      </c>
      <c r="U303" s="23">
        <f t="shared" si="93"/>
        <v>2845.17</v>
      </c>
      <c r="V303" s="23">
        <f t="shared" si="94"/>
        <v>2485.56</v>
      </c>
      <c r="W303" s="23">
        <f t="shared" si="95"/>
        <v>2913.65</v>
      </c>
      <c r="X303" s="328">
        <f t="shared" si="102"/>
        <v>372.93</v>
      </c>
      <c r="Y303" s="328">
        <f t="shared" si="103"/>
        <v>0</v>
      </c>
      <c r="Z303" s="23">
        <f t="shared" si="96"/>
        <v>2718.54</v>
      </c>
      <c r="AA303" s="23">
        <f t="shared" si="97"/>
        <v>2845.17</v>
      </c>
      <c r="AB303" s="23">
        <f t="shared" si="98"/>
        <v>2485.56</v>
      </c>
      <c r="AC303" s="23">
        <f t="shared" si="99"/>
        <v>2913.65</v>
      </c>
      <c r="AD303" s="190">
        <f t="shared" si="104"/>
        <v>372.93</v>
      </c>
      <c r="AE303" s="372">
        <f t="shared" si="105"/>
        <v>0</v>
      </c>
    </row>
    <row r="304" spans="1:31" ht="15" customHeight="1" x14ac:dyDescent="0.2">
      <c r="A304" s="601"/>
      <c r="B304" s="10">
        <v>6</v>
      </c>
      <c r="C304" s="9">
        <f>'пятая ц.к.'!C304</f>
        <v>1951.69</v>
      </c>
      <c r="D304" s="191">
        <f>'пятая ц.к.'!D304</f>
        <v>271.43</v>
      </c>
      <c r="E304" s="191">
        <f>'пятая ц.к.'!E304</f>
        <v>0</v>
      </c>
      <c r="F304" s="71">
        <f>'пятая ц.к.'!F304</f>
        <v>4.8099999999999996</v>
      </c>
      <c r="G304" s="71">
        <f>'пятая ц.к.'!G304</f>
        <v>1018.54</v>
      </c>
      <c r="H304" s="71">
        <f>'пятая ц.к.'!H304</f>
        <v>343.8</v>
      </c>
      <c r="I304" s="71">
        <f>'пятая ц.к.'!I304</f>
        <v>343.8</v>
      </c>
      <c r="J304" s="71">
        <f t="shared" si="108"/>
        <v>898.22</v>
      </c>
      <c r="K304" s="71">
        <f t="shared" si="108"/>
        <v>1024.8500000000001</v>
      </c>
      <c r="L304" s="71">
        <f t="shared" si="108"/>
        <v>665.24</v>
      </c>
      <c r="M304" s="71">
        <f t="shared" si="108"/>
        <v>1093.33</v>
      </c>
      <c r="N304" s="23">
        <f t="shared" si="88"/>
        <v>3873.26</v>
      </c>
      <c r="O304" s="23">
        <f t="shared" si="89"/>
        <v>3999.89</v>
      </c>
      <c r="P304" s="23">
        <f t="shared" si="90"/>
        <v>3640.28</v>
      </c>
      <c r="Q304" s="23">
        <f t="shared" si="91"/>
        <v>4068.37</v>
      </c>
      <c r="R304" s="328">
        <f t="shared" si="100"/>
        <v>271.43</v>
      </c>
      <c r="S304" s="328">
        <f t="shared" si="101"/>
        <v>0</v>
      </c>
      <c r="T304" s="23">
        <f t="shared" si="92"/>
        <v>3198.52</v>
      </c>
      <c r="U304" s="23">
        <f t="shared" si="93"/>
        <v>3325.15</v>
      </c>
      <c r="V304" s="23">
        <f t="shared" si="94"/>
        <v>2965.54</v>
      </c>
      <c r="W304" s="23">
        <f t="shared" si="95"/>
        <v>3393.63</v>
      </c>
      <c r="X304" s="328">
        <f t="shared" si="102"/>
        <v>271.43</v>
      </c>
      <c r="Y304" s="328">
        <f t="shared" si="103"/>
        <v>0</v>
      </c>
      <c r="Z304" s="23">
        <f t="shared" si="96"/>
        <v>3198.52</v>
      </c>
      <c r="AA304" s="23">
        <f t="shared" si="97"/>
        <v>3325.15</v>
      </c>
      <c r="AB304" s="23">
        <f t="shared" si="98"/>
        <v>2965.54</v>
      </c>
      <c r="AC304" s="23">
        <f t="shared" si="99"/>
        <v>3393.63</v>
      </c>
      <c r="AD304" s="190">
        <f t="shared" si="104"/>
        <v>271.43</v>
      </c>
      <c r="AE304" s="372">
        <f t="shared" si="105"/>
        <v>0</v>
      </c>
    </row>
    <row r="305" spans="1:31" ht="15" customHeight="1" x14ac:dyDescent="0.2">
      <c r="A305" s="601"/>
      <c r="B305" s="10">
        <v>7</v>
      </c>
      <c r="C305" s="9">
        <f>'пятая ц.к.'!C305</f>
        <v>2188</v>
      </c>
      <c r="D305" s="191">
        <f>'пятая ц.к.'!D305</f>
        <v>105.07</v>
      </c>
      <c r="E305" s="191">
        <f>'пятая ц.к.'!E305</f>
        <v>0.03</v>
      </c>
      <c r="F305" s="71">
        <f>'пятая ц.к.'!F305</f>
        <v>4.8099999999999996</v>
      </c>
      <c r="G305" s="71">
        <f>'пятая ц.к.'!G305</f>
        <v>1018.54</v>
      </c>
      <c r="H305" s="71">
        <f>'пятая ц.к.'!H305</f>
        <v>343.8</v>
      </c>
      <c r="I305" s="71">
        <f>'пятая ц.к.'!I305</f>
        <v>343.8</v>
      </c>
      <c r="J305" s="71">
        <f t="shared" si="108"/>
        <v>898.22</v>
      </c>
      <c r="K305" s="71">
        <f t="shared" si="108"/>
        <v>1024.8500000000001</v>
      </c>
      <c r="L305" s="71">
        <f t="shared" si="108"/>
        <v>665.24</v>
      </c>
      <c r="M305" s="71">
        <f t="shared" si="108"/>
        <v>1093.33</v>
      </c>
      <c r="N305" s="23">
        <f t="shared" si="88"/>
        <v>4109.57</v>
      </c>
      <c r="O305" s="23">
        <f t="shared" si="89"/>
        <v>4236.2</v>
      </c>
      <c r="P305" s="23">
        <f t="shared" si="90"/>
        <v>3876.59</v>
      </c>
      <c r="Q305" s="23">
        <f t="shared" si="91"/>
        <v>4304.68</v>
      </c>
      <c r="R305" s="328">
        <f t="shared" si="100"/>
        <v>105.07</v>
      </c>
      <c r="S305" s="328">
        <f t="shared" si="101"/>
        <v>0.03</v>
      </c>
      <c r="T305" s="23">
        <f t="shared" si="92"/>
        <v>3434.83</v>
      </c>
      <c r="U305" s="23">
        <f t="shared" si="93"/>
        <v>3561.46</v>
      </c>
      <c r="V305" s="23">
        <f t="shared" si="94"/>
        <v>3201.85</v>
      </c>
      <c r="W305" s="23">
        <f t="shared" si="95"/>
        <v>3629.94</v>
      </c>
      <c r="X305" s="328">
        <f t="shared" si="102"/>
        <v>105.07</v>
      </c>
      <c r="Y305" s="328">
        <f t="shared" si="103"/>
        <v>0.03</v>
      </c>
      <c r="Z305" s="23">
        <f t="shared" si="96"/>
        <v>3434.83</v>
      </c>
      <c r="AA305" s="23">
        <f t="shared" si="97"/>
        <v>3561.46</v>
      </c>
      <c r="AB305" s="23">
        <f t="shared" si="98"/>
        <v>3201.85</v>
      </c>
      <c r="AC305" s="23">
        <f t="shared" si="99"/>
        <v>3629.94</v>
      </c>
      <c r="AD305" s="190">
        <f t="shared" si="104"/>
        <v>105.07</v>
      </c>
      <c r="AE305" s="372">
        <f t="shared" si="105"/>
        <v>0.03</v>
      </c>
    </row>
    <row r="306" spans="1:31" ht="15" customHeight="1" x14ac:dyDescent="0.2">
      <c r="A306" s="601"/>
      <c r="B306" s="10">
        <v>8</v>
      </c>
      <c r="C306" s="9">
        <f>'пятая ц.к.'!C306</f>
        <v>2288.9</v>
      </c>
      <c r="D306" s="191">
        <f>'пятая ц.к.'!D306</f>
        <v>373.44</v>
      </c>
      <c r="E306" s="191">
        <f>'пятая ц.к.'!E306</f>
        <v>0</v>
      </c>
      <c r="F306" s="71">
        <f>'пятая ц.к.'!F306</f>
        <v>4.8099999999999996</v>
      </c>
      <c r="G306" s="71">
        <f>'пятая ц.к.'!G306</f>
        <v>1018.54</v>
      </c>
      <c r="H306" s="71">
        <f>'пятая ц.к.'!H306</f>
        <v>343.8</v>
      </c>
      <c r="I306" s="71">
        <f>'пятая ц.к.'!I306</f>
        <v>343.8</v>
      </c>
      <c r="J306" s="71">
        <f t="shared" si="108"/>
        <v>898.22</v>
      </c>
      <c r="K306" s="71">
        <f t="shared" si="108"/>
        <v>1024.8500000000001</v>
      </c>
      <c r="L306" s="71">
        <f t="shared" si="108"/>
        <v>665.24</v>
      </c>
      <c r="M306" s="71">
        <f t="shared" si="108"/>
        <v>1093.33</v>
      </c>
      <c r="N306" s="23">
        <f t="shared" si="88"/>
        <v>4210.47</v>
      </c>
      <c r="O306" s="23">
        <f t="shared" si="89"/>
        <v>4337.1000000000004</v>
      </c>
      <c r="P306" s="23">
        <f t="shared" si="90"/>
        <v>3977.49</v>
      </c>
      <c r="Q306" s="23">
        <f t="shared" si="91"/>
        <v>4405.58</v>
      </c>
      <c r="R306" s="328">
        <f t="shared" si="100"/>
        <v>373.44</v>
      </c>
      <c r="S306" s="328">
        <f t="shared" si="101"/>
        <v>0</v>
      </c>
      <c r="T306" s="23">
        <f t="shared" si="92"/>
        <v>3535.73</v>
      </c>
      <c r="U306" s="23">
        <f t="shared" si="93"/>
        <v>3662.36</v>
      </c>
      <c r="V306" s="23">
        <f t="shared" si="94"/>
        <v>3302.75</v>
      </c>
      <c r="W306" s="23">
        <f t="shared" si="95"/>
        <v>3730.84</v>
      </c>
      <c r="X306" s="328">
        <f t="shared" si="102"/>
        <v>373.44</v>
      </c>
      <c r="Y306" s="328">
        <f t="shared" si="103"/>
        <v>0</v>
      </c>
      <c r="Z306" s="23">
        <f t="shared" si="96"/>
        <v>3535.73</v>
      </c>
      <c r="AA306" s="23">
        <f t="shared" si="97"/>
        <v>3662.36</v>
      </c>
      <c r="AB306" s="23">
        <f t="shared" si="98"/>
        <v>3302.75</v>
      </c>
      <c r="AC306" s="23">
        <f t="shared" si="99"/>
        <v>3730.84</v>
      </c>
      <c r="AD306" s="190">
        <f t="shared" si="104"/>
        <v>373.44</v>
      </c>
      <c r="AE306" s="372">
        <f t="shared" si="105"/>
        <v>0</v>
      </c>
    </row>
    <row r="307" spans="1:31" ht="15" customHeight="1" x14ac:dyDescent="0.2">
      <c r="A307" s="601"/>
      <c r="B307" s="10">
        <v>9</v>
      </c>
      <c r="C307" s="9">
        <f>'пятая ц.к.'!C307</f>
        <v>2347</v>
      </c>
      <c r="D307" s="191">
        <f>'пятая ц.к.'!D307</f>
        <v>217.26</v>
      </c>
      <c r="E307" s="191">
        <f>'пятая ц.к.'!E307</f>
        <v>0.01</v>
      </c>
      <c r="F307" s="71">
        <f>'пятая ц.к.'!F307</f>
        <v>4.8099999999999996</v>
      </c>
      <c r="G307" s="71">
        <f>'пятая ц.к.'!G307</f>
        <v>1018.54</v>
      </c>
      <c r="H307" s="71">
        <f>'пятая ц.к.'!H307</f>
        <v>343.8</v>
      </c>
      <c r="I307" s="71">
        <f>'пятая ц.к.'!I307</f>
        <v>343.8</v>
      </c>
      <c r="J307" s="71">
        <f t="shared" si="108"/>
        <v>898.22</v>
      </c>
      <c r="K307" s="71">
        <f t="shared" si="108"/>
        <v>1024.8500000000001</v>
      </c>
      <c r="L307" s="71">
        <f t="shared" si="108"/>
        <v>665.24</v>
      </c>
      <c r="M307" s="71">
        <f t="shared" si="108"/>
        <v>1093.33</v>
      </c>
      <c r="N307" s="23">
        <f t="shared" si="88"/>
        <v>4268.57</v>
      </c>
      <c r="O307" s="23">
        <f t="shared" si="89"/>
        <v>4395.2</v>
      </c>
      <c r="P307" s="23">
        <f t="shared" si="90"/>
        <v>4035.59</v>
      </c>
      <c r="Q307" s="23">
        <f t="shared" si="91"/>
        <v>4463.68</v>
      </c>
      <c r="R307" s="328">
        <f t="shared" si="100"/>
        <v>217.26</v>
      </c>
      <c r="S307" s="328">
        <f t="shared" si="101"/>
        <v>0.01</v>
      </c>
      <c r="T307" s="23">
        <f t="shared" si="92"/>
        <v>3593.83</v>
      </c>
      <c r="U307" s="23">
        <f t="shared" si="93"/>
        <v>3720.46</v>
      </c>
      <c r="V307" s="23">
        <f t="shared" si="94"/>
        <v>3360.85</v>
      </c>
      <c r="W307" s="23">
        <f t="shared" si="95"/>
        <v>3788.94</v>
      </c>
      <c r="X307" s="328">
        <f t="shared" si="102"/>
        <v>217.26</v>
      </c>
      <c r="Y307" s="328">
        <f t="shared" si="103"/>
        <v>0.01</v>
      </c>
      <c r="Z307" s="23">
        <f t="shared" si="96"/>
        <v>3593.83</v>
      </c>
      <c r="AA307" s="23">
        <f t="shared" si="97"/>
        <v>3720.46</v>
      </c>
      <c r="AB307" s="23">
        <f t="shared" si="98"/>
        <v>3360.85</v>
      </c>
      <c r="AC307" s="23">
        <f t="shared" si="99"/>
        <v>3788.94</v>
      </c>
      <c r="AD307" s="190">
        <f t="shared" si="104"/>
        <v>217.26</v>
      </c>
      <c r="AE307" s="372">
        <f t="shared" si="105"/>
        <v>0.01</v>
      </c>
    </row>
    <row r="308" spans="1:31" ht="15" customHeight="1" x14ac:dyDescent="0.2">
      <c r="A308" s="601"/>
      <c r="B308" s="10">
        <v>10</v>
      </c>
      <c r="C308" s="9">
        <f>'пятая ц.к.'!C308</f>
        <v>2323.66</v>
      </c>
      <c r="D308" s="191">
        <f>'пятая ц.к.'!D308</f>
        <v>278.12</v>
      </c>
      <c r="E308" s="191">
        <f>'пятая ц.к.'!E308</f>
        <v>0</v>
      </c>
      <c r="F308" s="71">
        <f>'пятая ц.к.'!F308</f>
        <v>4.8099999999999996</v>
      </c>
      <c r="G308" s="71">
        <f>'пятая ц.к.'!G308</f>
        <v>1018.54</v>
      </c>
      <c r="H308" s="71">
        <f>'пятая ц.к.'!H308</f>
        <v>343.8</v>
      </c>
      <c r="I308" s="71">
        <f>'пятая ц.к.'!I308</f>
        <v>343.8</v>
      </c>
      <c r="J308" s="71">
        <f t="shared" si="108"/>
        <v>898.22</v>
      </c>
      <c r="K308" s="71">
        <f t="shared" si="108"/>
        <v>1024.8500000000001</v>
      </c>
      <c r="L308" s="71">
        <f t="shared" si="108"/>
        <v>665.24</v>
      </c>
      <c r="M308" s="71">
        <f t="shared" si="108"/>
        <v>1093.33</v>
      </c>
      <c r="N308" s="23">
        <f t="shared" si="88"/>
        <v>4245.2299999999996</v>
      </c>
      <c r="O308" s="23">
        <f t="shared" si="89"/>
        <v>4371.8599999999997</v>
      </c>
      <c r="P308" s="23">
        <f t="shared" si="90"/>
        <v>4012.25</v>
      </c>
      <c r="Q308" s="23">
        <f t="shared" si="91"/>
        <v>4440.34</v>
      </c>
      <c r="R308" s="328">
        <f t="shared" si="100"/>
        <v>278.12</v>
      </c>
      <c r="S308" s="328">
        <f t="shared" si="101"/>
        <v>0</v>
      </c>
      <c r="T308" s="23">
        <f t="shared" si="92"/>
        <v>3570.49</v>
      </c>
      <c r="U308" s="23">
        <f t="shared" si="93"/>
        <v>3697.12</v>
      </c>
      <c r="V308" s="23">
        <f t="shared" si="94"/>
        <v>3337.51</v>
      </c>
      <c r="W308" s="23">
        <f t="shared" si="95"/>
        <v>3765.6</v>
      </c>
      <c r="X308" s="328">
        <f t="shared" si="102"/>
        <v>278.12</v>
      </c>
      <c r="Y308" s="328">
        <f t="shared" si="103"/>
        <v>0</v>
      </c>
      <c r="Z308" s="23">
        <f t="shared" si="96"/>
        <v>3570.49</v>
      </c>
      <c r="AA308" s="23">
        <f t="shared" si="97"/>
        <v>3697.12</v>
      </c>
      <c r="AB308" s="23">
        <f t="shared" si="98"/>
        <v>3337.51</v>
      </c>
      <c r="AC308" s="23">
        <f t="shared" si="99"/>
        <v>3765.6</v>
      </c>
      <c r="AD308" s="190">
        <f t="shared" si="104"/>
        <v>278.12</v>
      </c>
      <c r="AE308" s="372">
        <f t="shared" si="105"/>
        <v>0</v>
      </c>
    </row>
    <row r="309" spans="1:31" ht="15" customHeight="1" x14ac:dyDescent="0.2">
      <c r="A309" s="601"/>
      <c r="B309" s="10">
        <v>11</v>
      </c>
      <c r="C309" s="9">
        <f>'пятая ц.к.'!C309</f>
        <v>2323.67</v>
      </c>
      <c r="D309" s="191">
        <f>'пятая ц.к.'!D309</f>
        <v>305.45</v>
      </c>
      <c r="E309" s="191">
        <f>'пятая ц.к.'!E309</f>
        <v>0</v>
      </c>
      <c r="F309" s="71">
        <f>'пятая ц.к.'!F309</f>
        <v>4.8099999999999996</v>
      </c>
      <c r="G309" s="71">
        <f>'пятая ц.к.'!G309</f>
        <v>1018.54</v>
      </c>
      <c r="H309" s="71">
        <f>'пятая ц.к.'!H309</f>
        <v>343.8</v>
      </c>
      <c r="I309" s="71">
        <f>'пятая ц.к.'!I309</f>
        <v>343.8</v>
      </c>
      <c r="J309" s="71">
        <f t="shared" si="108"/>
        <v>898.22</v>
      </c>
      <c r="K309" s="71">
        <f t="shared" si="108"/>
        <v>1024.8500000000001</v>
      </c>
      <c r="L309" s="71">
        <f t="shared" si="108"/>
        <v>665.24</v>
      </c>
      <c r="M309" s="71">
        <f t="shared" si="108"/>
        <v>1093.33</v>
      </c>
      <c r="N309" s="23">
        <f t="shared" si="88"/>
        <v>4245.24</v>
      </c>
      <c r="O309" s="23">
        <f t="shared" si="89"/>
        <v>4371.87</v>
      </c>
      <c r="P309" s="23">
        <f t="shared" si="90"/>
        <v>4012.26</v>
      </c>
      <c r="Q309" s="23">
        <f t="shared" si="91"/>
        <v>4440.3500000000004</v>
      </c>
      <c r="R309" s="328">
        <f t="shared" si="100"/>
        <v>305.45</v>
      </c>
      <c r="S309" s="328">
        <f t="shared" si="101"/>
        <v>0</v>
      </c>
      <c r="T309" s="23">
        <f t="shared" si="92"/>
        <v>3570.5</v>
      </c>
      <c r="U309" s="23">
        <f t="shared" si="93"/>
        <v>3697.13</v>
      </c>
      <c r="V309" s="23">
        <f t="shared" si="94"/>
        <v>3337.52</v>
      </c>
      <c r="W309" s="23">
        <f t="shared" si="95"/>
        <v>3765.61</v>
      </c>
      <c r="X309" s="328">
        <f t="shared" si="102"/>
        <v>305.45</v>
      </c>
      <c r="Y309" s="328">
        <f t="shared" si="103"/>
        <v>0</v>
      </c>
      <c r="Z309" s="23">
        <f t="shared" si="96"/>
        <v>3570.5</v>
      </c>
      <c r="AA309" s="23">
        <f t="shared" si="97"/>
        <v>3697.13</v>
      </c>
      <c r="AB309" s="23">
        <f t="shared" si="98"/>
        <v>3337.52</v>
      </c>
      <c r="AC309" s="23">
        <f t="shared" si="99"/>
        <v>3765.61</v>
      </c>
      <c r="AD309" s="190">
        <f t="shared" si="104"/>
        <v>305.45</v>
      </c>
      <c r="AE309" s="372">
        <f t="shared" si="105"/>
        <v>0</v>
      </c>
    </row>
    <row r="310" spans="1:31" ht="15" customHeight="1" x14ac:dyDescent="0.2">
      <c r="A310" s="601"/>
      <c r="B310" s="10">
        <v>12</v>
      </c>
      <c r="C310" s="9">
        <f>'пятая ц.к.'!C310</f>
        <v>2351.29</v>
      </c>
      <c r="D310" s="191">
        <f>'пятая ц.к.'!D310</f>
        <v>303.68</v>
      </c>
      <c r="E310" s="191">
        <f>'пятая ц.к.'!E310</f>
        <v>0.17</v>
      </c>
      <c r="F310" s="71">
        <f>'пятая ц.к.'!F310</f>
        <v>4.8099999999999996</v>
      </c>
      <c r="G310" s="71">
        <f>'пятая ц.к.'!G310</f>
        <v>1018.54</v>
      </c>
      <c r="H310" s="71">
        <f>'пятая ц.к.'!H310</f>
        <v>343.8</v>
      </c>
      <c r="I310" s="71">
        <f>'пятая ц.к.'!I310</f>
        <v>343.8</v>
      </c>
      <c r="J310" s="71">
        <f t="shared" si="108"/>
        <v>898.22</v>
      </c>
      <c r="K310" s="71">
        <f t="shared" si="108"/>
        <v>1024.8500000000001</v>
      </c>
      <c r="L310" s="71">
        <f t="shared" si="108"/>
        <v>665.24</v>
      </c>
      <c r="M310" s="71">
        <f t="shared" si="108"/>
        <v>1093.33</v>
      </c>
      <c r="N310" s="23">
        <f t="shared" si="88"/>
        <v>4272.8599999999997</v>
      </c>
      <c r="O310" s="23">
        <f t="shared" si="89"/>
        <v>4399.49</v>
      </c>
      <c r="P310" s="23">
        <f t="shared" si="90"/>
        <v>4039.88</v>
      </c>
      <c r="Q310" s="23">
        <f t="shared" si="91"/>
        <v>4467.97</v>
      </c>
      <c r="R310" s="328">
        <f t="shared" si="100"/>
        <v>303.68</v>
      </c>
      <c r="S310" s="328">
        <f t="shared" si="101"/>
        <v>0.17</v>
      </c>
      <c r="T310" s="23">
        <f t="shared" si="92"/>
        <v>3598.12</v>
      </c>
      <c r="U310" s="23">
        <f t="shared" si="93"/>
        <v>3724.75</v>
      </c>
      <c r="V310" s="23">
        <f t="shared" si="94"/>
        <v>3365.14</v>
      </c>
      <c r="W310" s="23">
        <f t="shared" si="95"/>
        <v>3793.23</v>
      </c>
      <c r="X310" s="328">
        <f t="shared" si="102"/>
        <v>303.68</v>
      </c>
      <c r="Y310" s="328">
        <f t="shared" si="103"/>
        <v>0.17</v>
      </c>
      <c r="Z310" s="23">
        <f t="shared" si="96"/>
        <v>3598.12</v>
      </c>
      <c r="AA310" s="23">
        <f t="shared" si="97"/>
        <v>3724.75</v>
      </c>
      <c r="AB310" s="23">
        <f t="shared" si="98"/>
        <v>3365.14</v>
      </c>
      <c r="AC310" s="23">
        <f t="shared" si="99"/>
        <v>3793.23</v>
      </c>
      <c r="AD310" s="190">
        <f t="shared" si="104"/>
        <v>303.68</v>
      </c>
      <c r="AE310" s="372">
        <f t="shared" si="105"/>
        <v>0.17</v>
      </c>
    </row>
    <row r="311" spans="1:31" ht="15" customHeight="1" x14ac:dyDescent="0.2">
      <c r="A311" s="601"/>
      <c r="B311" s="10">
        <v>13</v>
      </c>
      <c r="C311" s="9">
        <f>'пятая ц.к.'!C311</f>
        <v>2382.6799999999998</v>
      </c>
      <c r="D311" s="191">
        <f>'пятая ц.к.'!D311</f>
        <v>480.2</v>
      </c>
      <c r="E311" s="191">
        <f>'пятая ц.к.'!E311</f>
        <v>0</v>
      </c>
      <c r="F311" s="71">
        <f>'пятая ц.к.'!F311</f>
        <v>4.8099999999999996</v>
      </c>
      <c r="G311" s="71">
        <f>'пятая ц.к.'!G311</f>
        <v>1018.54</v>
      </c>
      <c r="H311" s="71">
        <f>'пятая ц.к.'!H311</f>
        <v>343.8</v>
      </c>
      <c r="I311" s="71">
        <f>'пятая ц.к.'!I311</f>
        <v>343.8</v>
      </c>
      <c r="J311" s="71">
        <f t="shared" si="108"/>
        <v>898.22</v>
      </c>
      <c r="K311" s="71">
        <f t="shared" si="108"/>
        <v>1024.8500000000001</v>
      </c>
      <c r="L311" s="71">
        <f t="shared" si="108"/>
        <v>665.24</v>
      </c>
      <c r="M311" s="71">
        <f t="shared" si="108"/>
        <v>1093.33</v>
      </c>
      <c r="N311" s="23">
        <f t="shared" si="88"/>
        <v>4304.25</v>
      </c>
      <c r="O311" s="23">
        <f t="shared" si="89"/>
        <v>4430.88</v>
      </c>
      <c r="P311" s="23">
        <f t="shared" si="90"/>
        <v>4071.27</v>
      </c>
      <c r="Q311" s="23">
        <f t="shared" si="91"/>
        <v>4499.3599999999997</v>
      </c>
      <c r="R311" s="328">
        <f t="shared" si="100"/>
        <v>480.2</v>
      </c>
      <c r="S311" s="328">
        <f t="shared" si="101"/>
        <v>0</v>
      </c>
      <c r="T311" s="23">
        <f t="shared" si="92"/>
        <v>3629.51</v>
      </c>
      <c r="U311" s="23">
        <f t="shared" si="93"/>
        <v>3756.14</v>
      </c>
      <c r="V311" s="23">
        <f t="shared" si="94"/>
        <v>3396.53</v>
      </c>
      <c r="W311" s="23">
        <f t="shared" si="95"/>
        <v>3824.62</v>
      </c>
      <c r="X311" s="328">
        <f t="shared" si="102"/>
        <v>480.2</v>
      </c>
      <c r="Y311" s="328">
        <f t="shared" si="103"/>
        <v>0</v>
      </c>
      <c r="Z311" s="23">
        <f t="shared" si="96"/>
        <v>3629.51</v>
      </c>
      <c r="AA311" s="23">
        <f t="shared" si="97"/>
        <v>3756.14</v>
      </c>
      <c r="AB311" s="23">
        <f t="shared" si="98"/>
        <v>3396.53</v>
      </c>
      <c r="AC311" s="23">
        <f t="shared" si="99"/>
        <v>3824.62</v>
      </c>
      <c r="AD311" s="190">
        <f t="shared" si="104"/>
        <v>480.2</v>
      </c>
      <c r="AE311" s="372">
        <f t="shared" si="105"/>
        <v>0</v>
      </c>
    </row>
    <row r="312" spans="1:31" ht="15" customHeight="1" x14ac:dyDescent="0.2">
      <c r="A312" s="601"/>
      <c r="B312" s="10">
        <v>14</v>
      </c>
      <c r="C312" s="9">
        <f>'пятая ц.к.'!C312</f>
        <v>2384.12</v>
      </c>
      <c r="D312" s="191">
        <f>'пятая ц.к.'!D312</f>
        <v>546.63</v>
      </c>
      <c r="E312" s="191">
        <f>'пятая ц.к.'!E312</f>
        <v>0</v>
      </c>
      <c r="F312" s="71">
        <f>'пятая ц.к.'!F312</f>
        <v>4.8099999999999996</v>
      </c>
      <c r="G312" s="71">
        <f>'пятая ц.к.'!G312</f>
        <v>1018.54</v>
      </c>
      <c r="H312" s="71">
        <f>'пятая ц.к.'!H312</f>
        <v>343.8</v>
      </c>
      <c r="I312" s="71">
        <f>'пятая ц.к.'!I312</f>
        <v>343.8</v>
      </c>
      <c r="J312" s="71">
        <f t="shared" si="108"/>
        <v>898.22</v>
      </c>
      <c r="K312" s="71">
        <f t="shared" si="108"/>
        <v>1024.8500000000001</v>
      </c>
      <c r="L312" s="71">
        <f t="shared" si="108"/>
        <v>665.24</v>
      </c>
      <c r="M312" s="71">
        <f t="shared" si="108"/>
        <v>1093.33</v>
      </c>
      <c r="N312" s="23">
        <f t="shared" si="88"/>
        <v>4305.6899999999996</v>
      </c>
      <c r="O312" s="23">
        <f t="shared" si="89"/>
        <v>4432.32</v>
      </c>
      <c r="P312" s="23">
        <f t="shared" si="90"/>
        <v>4072.71</v>
      </c>
      <c r="Q312" s="23">
        <f t="shared" si="91"/>
        <v>4500.8</v>
      </c>
      <c r="R312" s="328">
        <f t="shared" si="100"/>
        <v>546.63</v>
      </c>
      <c r="S312" s="328">
        <f t="shared" si="101"/>
        <v>0</v>
      </c>
      <c r="T312" s="23">
        <f t="shared" si="92"/>
        <v>3630.95</v>
      </c>
      <c r="U312" s="23">
        <f t="shared" si="93"/>
        <v>3757.58</v>
      </c>
      <c r="V312" s="23">
        <f t="shared" si="94"/>
        <v>3397.97</v>
      </c>
      <c r="W312" s="23">
        <f t="shared" si="95"/>
        <v>3826.06</v>
      </c>
      <c r="X312" s="328">
        <f t="shared" si="102"/>
        <v>546.63</v>
      </c>
      <c r="Y312" s="328">
        <f t="shared" si="103"/>
        <v>0</v>
      </c>
      <c r="Z312" s="23">
        <f t="shared" si="96"/>
        <v>3630.95</v>
      </c>
      <c r="AA312" s="23">
        <f t="shared" si="97"/>
        <v>3757.58</v>
      </c>
      <c r="AB312" s="23">
        <f t="shared" si="98"/>
        <v>3397.97</v>
      </c>
      <c r="AC312" s="23">
        <f t="shared" si="99"/>
        <v>3826.06</v>
      </c>
      <c r="AD312" s="190">
        <f t="shared" si="104"/>
        <v>546.63</v>
      </c>
      <c r="AE312" s="372">
        <f t="shared" si="105"/>
        <v>0</v>
      </c>
    </row>
    <row r="313" spans="1:31" ht="15" customHeight="1" x14ac:dyDescent="0.2">
      <c r="A313" s="601"/>
      <c r="B313" s="10">
        <v>15</v>
      </c>
      <c r="C313" s="9">
        <f>'пятая ц.к.'!C313</f>
        <v>2394.9299999999998</v>
      </c>
      <c r="D313" s="191">
        <f>'пятая ц.к.'!D313</f>
        <v>643.45000000000005</v>
      </c>
      <c r="E313" s="191">
        <f>'пятая ц.к.'!E313</f>
        <v>0</v>
      </c>
      <c r="F313" s="71">
        <f>'пятая ц.к.'!F313</f>
        <v>4.8099999999999996</v>
      </c>
      <c r="G313" s="71">
        <f>'пятая ц.к.'!G313</f>
        <v>1018.54</v>
      </c>
      <c r="H313" s="71">
        <f>'пятая ц.к.'!H313</f>
        <v>343.8</v>
      </c>
      <c r="I313" s="71">
        <f>'пятая ц.к.'!I313</f>
        <v>343.8</v>
      </c>
      <c r="J313" s="71">
        <f t="shared" si="108"/>
        <v>898.22</v>
      </c>
      <c r="K313" s="71">
        <f t="shared" si="108"/>
        <v>1024.8500000000001</v>
      </c>
      <c r="L313" s="71">
        <f t="shared" si="108"/>
        <v>665.24</v>
      </c>
      <c r="M313" s="71">
        <f t="shared" si="108"/>
        <v>1093.33</v>
      </c>
      <c r="N313" s="23">
        <f t="shared" si="88"/>
        <v>4316.5</v>
      </c>
      <c r="O313" s="23">
        <f t="shared" si="89"/>
        <v>4443.13</v>
      </c>
      <c r="P313" s="23">
        <f t="shared" si="90"/>
        <v>4083.52</v>
      </c>
      <c r="Q313" s="23">
        <f t="shared" si="91"/>
        <v>4511.6099999999997</v>
      </c>
      <c r="R313" s="328">
        <f t="shared" si="100"/>
        <v>643.45000000000005</v>
      </c>
      <c r="S313" s="328">
        <f t="shared" si="101"/>
        <v>0</v>
      </c>
      <c r="T313" s="23">
        <f t="shared" si="92"/>
        <v>3641.76</v>
      </c>
      <c r="U313" s="23">
        <f t="shared" si="93"/>
        <v>3768.39</v>
      </c>
      <c r="V313" s="23">
        <f t="shared" si="94"/>
        <v>3408.78</v>
      </c>
      <c r="W313" s="23">
        <f t="shared" si="95"/>
        <v>3836.87</v>
      </c>
      <c r="X313" s="328">
        <f t="shared" si="102"/>
        <v>643.45000000000005</v>
      </c>
      <c r="Y313" s="328">
        <f t="shared" si="103"/>
        <v>0</v>
      </c>
      <c r="Z313" s="23">
        <f t="shared" si="96"/>
        <v>3641.76</v>
      </c>
      <c r="AA313" s="23">
        <f t="shared" si="97"/>
        <v>3768.39</v>
      </c>
      <c r="AB313" s="23">
        <f t="shared" si="98"/>
        <v>3408.78</v>
      </c>
      <c r="AC313" s="23">
        <f t="shared" si="99"/>
        <v>3836.87</v>
      </c>
      <c r="AD313" s="190">
        <f t="shared" si="104"/>
        <v>643.45000000000005</v>
      </c>
      <c r="AE313" s="372">
        <f t="shared" si="105"/>
        <v>0</v>
      </c>
    </row>
    <row r="314" spans="1:31" ht="15" customHeight="1" x14ac:dyDescent="0.2">
      <c r="A314" s="601"/>
      <c r="B314" s="10">
        <v>16</v>
      </c>
      <c r="C314" s="9">
        <f>'пятая ц.к.'!C314</f>
        <v>2412.02</v>
      </c>
      <c r="D314" s="191">
        <f>'пятая ц.к.'!D314</f>
        <v>700.62</v>
      </c>
      <c r="E314" s="191">
        <f>'пятая ц.к.'!E314</f>
        <v>0</v>
      </c>
      <c r="F314" s="71">
        <f>'пятая ц.к.'!F314</f>
        <v>4.8099999999999996</v>
      </c>
      <c r="G314" s="71">
        <f>'пятая ц.к.'!G314</f>
        <v>1018.54</v>
      </c>
      <c r="H314" s="71">
        <f>'пятая ц.к.'!H314</f>
        <v>343.8</v>
      </c>
      <c r="I314" s="71">
        <f>'пятая ц.к.'!I314</f>
        <v>343.8</v>
      </c>
      <c r="J314" s="71">
        <f t="shared" si="108"/>
        <v>898.22</v>
      </c>
      <c r="K314" s="71">
        <f t="shared" si="108"/>
        <v>1024.8500000000001</v>
      </c>
      <c r="L314" s="71">
        <f t="shared" si="108"/>
        <v>665.24</v>
      </c>
      <c r="M314" s="71">
        <f t="shared" si="108"/>
        <v>1093.33</v>
      </c>
      <c r="N314" s="23">
        <f t="shared" si="88"/>
        <v>4333.59</v>
      </c>
      <c r="O314" s="23">
        <f t="shared" si="89"/>
        <v>4460.22</v>
      </c>
      <c r="P314" s="23">
        <f t="shared" si="90"/>
        <v>4100.6099999999997</v>
      </c>
      <c r="Q314" s="23">
        <f t="shared" si="91"/>
        <v>4528.7</v>
      </c>
      <c r="R314" s="328">
        <f t="shared" si="100"/>
        <v>700.62</v>
      </c>
      <c r="S314" s="328">
        <f t="shared" si="101"/>
        <v>0</v>
      </c>
      <c r="T314" s="23">
        <f t="shared" si="92"/>
        <v>3658.85</v>
      </c>
      <c r="U314" s="23">
        <f t="shared" si="93"/>
        <v>3785.48</v>
      </c>
      <c r="V314" s="23">
        <f t="shared" si="94"/>
        <v>3425.87</v>
      </c>
      <c r="W314" s="23">
        <f t="shared" si="95"/>
        <v>3853.96</v>
      </c>
      <c r="X314" s="328">
        <f t="shared" si="102"/>
        <v>700.62</v>
      </c>
      <c r="Y314" s="328">
        <f t="shared" si="103"/>
        <v>0</v>
      </c>
      <c r="Z314" s="23">
        <f t="shared" si="96"/>
        <v>3658.85</v>
      </c>
      <c r="AA314" s="23">
        <f t="shared" si="97"/>
        <v>3785.48</v>
      </c>
      <c r="AB314" s="23">
        <f t="shared" si="98"/>
        <v>3425.87</v>
      </c>
      <c r="AC314" s="23">
        <f t="shared" si="99"/>
        <v>3853.96</v>
      </c>
      <c r="AD314" s="190">
        <f t="shared" si="104"/>
        <v>700.62</v>
      </c>
      <c r="AE314" s="372">
        <f t="shared" si="105"/>
        <v>0</v>
      </c>
    </row>
    <row r="315" spans="1:31" ht="15" customHeight="1" x14ac:dyDescent="0.2">
      <c r="A315" s="601"/>
      <c r="B315" s="10">
        <v>17</v>
      </c>
      <c r="C315" s="9">
        <f>'пятая ц.к.'!C315</f>
        <v>2477.54</v>
      </c>
      <c r="D315" s="191">
        <f>'пятая ц.к.'!D315</f>
        <v>524.02</v>
      </c>
      <c r="E315" s="191">
        <f>'пятая ц.к.'!E315</f>
        <v>0</v>
      </c>
      <c r="F315" s="71">
        <f>'пятая ц.к.'!F315</f>
        <v>4.8099999999999996</v>
      </c>
      <c r="G315" s="71">
        <f>'пятая ц.к.'!G315</f>
        <v>1018.54</v>
      </c>
      <c r="H315" s="71">
        <f>'пятая ц.к.'!H315</f>
        <v>343.8</v>
      </c>
      <c r="I315" s="71">
        <f>'пятая ц.к.'!I315</f>
        <v>343.8</v>
      </c>
      <c r="J315" s="71">
        <f t="shared" si="108"/>
        <v>898.22</v>
      </c>
      <c r="K315" s="71">
        <f t="shared" si="108"/>
        <v>1024.8500000000001</v>
      </c>
      <c r="L315" s="71">
        <f t="shared" si="108"/>
        <v>665.24</v>
      </c>
      <c r="M315" s="71">
        <f t="shared" si="108"/>
        <v>1093.33</v>
      </c>
      <c r="N315" s="23">
        <f t="shared" si="88"/>
        <v>4399.1099999999997</v>
      </c>
      <c r="O315" s="23">
        <f t="shared" si="89"/>
        <v>4525.74</v>
      </c>
      <c r="P315" s="23">
        <f t="shared" si="90"/>
        <v>4166.13</v>
      </c>
      <c r="Q315" s="23">
        <f t="shared" si="91"/>
        <v>4594.22</v>
      </c>
      <c r="R315" s="328">
        <f t="shared" si="100"/>
        <v>524.02</v>
      </c>
      <c r="S315" s="328">
        <f t="shared" si="101"/>
        <v>0</v>
      </c>
      <c r="T315" s="23">
        <f t="shared" si="92"/>
        <v>3724.37</v>
      </c>
      <c r="U315" s="23">
        <f t="shared" si="93"/>
        <v>3851</v>
      </c>
      <c r="V315" s="23">
        <f t="shared" si="94"/>
        <v>3491.39</v>
      </c>
      <c r="W315" s="23">
        <f t="shared" si="95"/>
        <v>3919.48</v>
      </c>
      <c r="X315" s="328">
        <f t="shared" si="102"/>
        <v>524.02</v>
      </c>
      <c r="Y315" s="328">
        <f t="shared" si="103"/>
        <v>0</v>
      </c>
      <c r="Z315" s="23">
        <f t="shared" si="96"/>
        <v>3724.37</v>
      </c>
      <c r="AA315" s="23">
        <f t="shared" si="97"/>
        <v>3851</v>
      </c>
      <c r="AB315" s="23">
        <f t="shared" si="98"/>
        <v>3491.39</v>
      </c>
      <c r="AC315" s="23">
        <f t="shared" si="99"/>
        <v>3919.48</v>
      </c>
      <c r="AD315" s="190">
        <f t="shared" si="104"/>
        <v>524.02</v>
      </c>
      <c r="AE315" s="372">
        <f t="shared" si="105"/>
        <v>0</v>
      </c>
    </row>
    <row r="316" spans="1:31" ht="15" customHeight="1" x14ac:dyDescent="0.2">
      <c r="A316" s="601"/>
      <c r="B316" s="10">
        <v>18</v>
      </c>
      <c r="C316" s="9">
        <f>'пятая ц.к.'!C316</f>
        <v>2516.7199999999998</v>
      </c>
      <c r="D316" s="191">
        <f>'пятая ц.к.'!D316</f>
        <v>60.17</v>
      </c>
      <c r="E316" s="191">
        <f>'пятая ц.к.'!E316</f>
        <v>3.57</v>
      </c>
      <c r="F316" s="71">
        <f>'пятая ц.к.'!F316</f>
        <v>4.8099999999999996</v>
      </c>
      <c r="G316" s="71">
        <f>'пятая ц.к.'!G316</f>
        <v>1018.54</v>
      </c>
      <c r="H316" s="71">
        <f>'пятая ц.к.'!H316</f>
        <v>343.8</v>
      </c>
      <c r="I316" s="71">
        <f>'пятая ц.к.'!I316</f>
        <v>343.8</v>
      </c>
      <c r="J316" s="71">
        <f t="shared" ref="J316:M331" si="109">J315</f>
        <v>898.22</v>
      </c>
      <c r="K316" s="71">
        <f t="shared" si="109"/>
        <v>1024.8500000000001</v>
      </c>
      <c r="L316" s="71">
        <f t="shared" si="109"/>
        <v>665.24</v>
      </c>
      <c r="M316" s="71">
        <f t="shared" si="109"/>
        <v>1093.33</v>
      </c>
      <c r="N316" s="23">
        <f t="shared" si="88"/>
        <v>4438.29</v>
      </c>
      <c r="O316" s="23">
        <f t="shared" si="89"/>
        <v>4564.92</v>
      </c>
      <c r="P316" s="23">
        <f t="shared" si="90"/>
        <v>4205.3100000000004</v>
      </c>
      <c r="Q316" s="23">
        <f t="shared" si="91"/>
        <v>4633.3999999999996</v>
      </c>
      <c r="R316" s="328">
        <f t="shared" si="100"/>
        <v>60.17</v>
      </c>
      <c r="S316" s="328">
        <f t="shared" si="101"/>
        <v>3.57</v>
      </c>
      <c r="T316" s="23">
        <f t="shared" si="92"/>
        <v>3763.55</v>
      </c>
      <c r="U316" s="23">
        <f t="shared" si="93"/>
        <v>3890.18</v>
      </c>
      <c r="V316" s="23">
        <f t="shared" si="94"/>
        <v>3530.57</v>
      </c>
      <c r="W316" s="23">
        <f t="shared" si="95"/>
        <v>3958.66</v>
      </c>
      <c r="X316" s="328">
        <f t="shared" si="102"/>
        <v>60.17</v>
      </c>
      <c r="Y316" s="328">
        <f t="shared" si="103"/>
        <v>3.57</v>
      </c>
      <c r="Z316" s="23">
        <f t="shared" si="96"/>
        <v>3763.55</v>
      </c>
      <c r="AA316" s="23">
        <f t="shared" si="97"/>
        <v>3890.18</v>
      </c>
      <c r="AB316" s="23">
        <f t="shared" si="98"/>
        <v>3530.57</v>
      </c>
      <c r="AC316" s="23">
        <f t="shared" si="99"/>
        <v>3958.66</v>
      </c>
      <c r="AD316" s="190">
        <f t="shared" si="104"/>
        <v>60.17</v>
      </c>
      <c r="AE316" s="372">
        <f t="shared" si="105"/>
        <v>3.57</v>
      </c>
    </row>
    <row r="317" spans="1:31" ht="15" customHeight="1" x14ac:dyDescent="0.2">
      <c r="A317" s="601"/>
      <c r="B317" s="10">
        <v>19</v>
      </c>
      <c r="C317" s="9">
        <f>'пятая ц.к.'!C317</f>
        <v>2490.9</v>
      </c>
      <c r="D317" s="191">
        <f>'пятая ц.к.'!D317</f>
        <v>64.239999999999995</v>
      </c>
      <c r="E317" s="191">
        <f>'пятая ц.к.'!E317</f>
        <v>0.09</v>
      </c>
      <c r="F317" s="71">
        <f>'пятая ц.к.'!F317</f>
        <v>4.8099999999999996</v>
      </c>
      <c r="G317" s="71">
        <f>'пятая ц.к.'!G317</f>
        <v>1018.54</v>
      </c>
      <c r="H317" s="71">
        <f>'пятая ц.к.'!H317</f>
        <v>343.8</v>
      </c>
      <c r="I317" s="71">
        <f>'пятая ц.к.'!I317</f>
        <v>343.8</v>
      </c>
      <c r="J317" s="71">
        <f t="shared" si="109"/>
        <v>898.22</v>
      </c>
      <c r="K317" s="71">
        <f t="shared" si="109"/>
        <v>1024.8500000000001</v>
      </c>
      <c r="L317" s="71">
        <f t="shared" si="109"/>
        <v>665.24</v>
      </c>
      <c r="M317" s="71">
        <f t="shared" si="109"/>
        <v>1093.33</v>
      </c>
      <c r="N317" s="23">
        <f t="shared" si="88"/>
        <v>4412.47</v>
      </c>
      <c r="O317" s="23">
        <f t="shared" si="89"/>
        <v>4539.1000000000004</v>
      </c>
      <c r="P317" s="23">
        <f t="shared" si="90"/>
        <v>4179.49</v>
      </c>
      <c r="Q317" s="23">
        <f t="shared" si="91"/>
        <v>4607.58</v>
      </c>
      <c r="R317" s="328">
        <f t="shared" si="100"/>
        <v>64.239999999999995</v>
      </c>
      <c r="S317" s="328">
        <f t="shared" si="101"/>
        <v>0.09</v>
      </c>
      <c r="T317" s="23">
        <f t="shared" si="92"/>
        <v>3737.73</v>
      </c>
      <c r="U317" s="23">
        <f t="shared" si="93"/>
        <v>3864.36</v>
      </c>
      <c r="V317" s="23">
        <f t="shared" si="94"/>
        <v>3504.75</v>
      </c>
      <c r="W317" s="23">
        <f t="shared" si="95"/>
        <v>3932.84</v>
      </c>
      <c r="X317" s="328">
        <f t="shared" si="102"/>
        <v>64.239999999999995</v>
      </c>
      <c r="Y317" s="328">
        <f t="shared" si="103"/>
        <v>0.09</v>
      </c>
      <c r="Z317" s="23">
        <f t="shared" si="96"/>
        <v>3737.73</v>
      </c>
      <c r="AA317" s="23">
        <f t="shared" si="97"/>
        <v>3864.36</v>
      </c>
      <c r="AB317" s="23">
        <f t="shared" si="98"/>
        <v>3504.75</v>
      </c>
      <c r="AC317" s="23">
        <f t="shared" si="99"/>
        <v>3932.84</v>
      </c>
      <c r="AD317" s="190">
        <f t="shared" si="104"/>
        <v>64.239999999999995</v>
      </c>
      <c r="AE317" s="372">
        <f t="shared" si="105"/>
        <v>0.09</v>
      </c>
    </row>
    <row r="318" spans="1:31" ht="15" customHeight="1" x14ac:dyDescent="0.2">
      <c r="A318" s="601"/>
      <c r="B318" s="10">
        <v>20</v>
      </c>
      <c r="C318" s="9">
        <f>'пятая ц.к.'!C318</f>
        <v>2436.2399999999998</v>
      </c>
      <c r="D318" s="191">
        <f>'пятая ц.к.'!D318</f>
        <v>136.68</v>
      </c>
      <c r="E318" s="191">
        <f>'пятая ц.к.'!E318</f>
        <v>0.2</v>
      </c>
      <c r="F318" s="71">
        <f>'пятая ц.к.'!F318</f>
        <v>4.8099999999999996</v>
      </c>
      <c r="G318" s="71">
        <f>'пятая ц.к.'!G318</f>
        <v>1018.54</v>
      </c>
      <c r="H318" s="71">
        <f>'пятая ц.к.'!H318</f>
        <v>343.8</v>
      </c>
      <c r="I318" s="71">
        <f>'пятая ц.к.'!I318</f>
        <v>343.8</v>
      </c>
      <c r="J318" s="71">
        <f t="shared" si="109"/>
        <v>898.22</v>
      </c>
      <c r="K318" s="71">
        <f t="shared" si="109"/>
        <v>1024.8500000000001</v>
      </c>
      <c r="L318" s="71">
        <f t="shared" si="109"/>
        <v>665.24</v>
      </c>
      <c r="M318" s="71">
        <f t="shared" si="109"/>
        <v>1093.33</v>
      </c>
      <c r="N318" s="23">
        <f t="shared" si="88"/>
        <v>4357.8100000000004</v>
      </c>
      <c r="O318" s="23">
        <f t="shared" si="89"/>
        <v>4484.4399999999996</v>
      </c>
      <c r="P318" s="23">
        <f t="shared" si="90"/>
        <v>4124.83</v>
      </c>
      <c r="Q318" s="23">
        <f t="shared" si="91"/>
        <v>4552.92</v>
      </c>
      <c r="R318" s="328">
        <f t="shared" si="100"/>
        <v>136.68</v>
      </c>
      <c r="S318" s="328">
        <f t="shared" si="101"/>
        <v>0.2</v>
      </c>
      <c r="T318" s="23">
        <f t="shared" si="92"/>
        <v>3683.07</v>
      </c>
      <c r="U318" s="23">
        <f t="shared" si="93"/>
        <v>3809.7</v>
      </c>
      <c r="V318" s="23">
        <f t="shared" si="94"/>
        <v>3450.09</v>
      </c>
      <c r="W318" s="23">
        <f t="shared" si="95"/>
        <v>3878.18</v>
      </c>
      <c r="X318" s="328">
        <f t="shared" si="102"/>
        <v>136.68</v>
      </c>
      <c r="Y318" s="328">
        <f t="shared" si="103"/>
        <v>0.2</v>
      </c>
      <c r="Z318" s="23">
        <f t="shared" si="96"/>
        <v>3683.07</v>
      </c>
      <c r="AA318" s="23">
        <f t="shared" si="97"/>
        <v>3809.7</v>
      </c>
      <c r="AB318" s="23">
        <f t="shared" si="98"/>
        <v>3450.09</v>
      </c>
      <c r="AC318" s="23">
        <f t="shared" si="99"/>
        <v>3878.18</v>
      </c>
      <c r="AD318" s="190">
        <f t="shared" si="104"/>
        <v>136.68</v>
      </c>
      <c r="AE318" s="372">
        <f t="shared" si="105"/>
        <v>0.2</v>
      </c>
    </row>
    <row r="319" spans="1:31" ht="15" customHeight="1" x14ac:dyDescent="0.2">
      <c r="A319" s="601"/>
      <c r="B319" s="10">
        <v>21</v>
      </c>
      <c r="C319" s="9">
        <f>'пятая ц.к.'!C319</f>
        <v>2591.48</v>
      </c>
      <c r="D319" s="191">
        <f>'пятая ц.к.'!D319</f>
        <v>273.06</v>
      </c>
      <c r="E319" s="191">
        <f>'пятая ц.к.'!E319</f>
        <v>484.17</v>
      </c>
      <c r="F319" s="71">
        <f>'пятая ц.к.'!F319</f>
        <v>4.8099999999999996</v>
      </c>
      <c r="G319" s="71">
        <f>'пятая ц.к.'!G319</f>
        <v>1018.54</v>
      </c>
      <c r="H319" s="71">
        <f>'пятая ц.к.'!H319</f>
        <v>343.8</v>
      </c>
      <c r="I319" s="71">
        <f>'пятая ц.к.'!I319</f>
        <v>343.8</v>
      </c>
      <c r="J319" s="71">
        <f t="shared" si="109"/>
        <v>898.22</v>
      </c>
      <c r="K319" s="71">
        <f t="shared" si="109"/>
        <v>1024.8500000000001</v>
      </c>
      <c r="L319" s="71">
        <f t="shared" si="109"/>
        <v>665.24</v>
      </c>
      <c r="M319" s="71">
        <f t="shared" si="109"/>
        <v>1093.33</v>
      </c>
      <c r="N319" s="23">
        <f t="shared" si="88"/>
        <v>4513.05</v>
      </c>
      <c r="O319" s="23">
        <f t="shared" si="89"/>
        <v>4639.68</v>
      </c>
      <c r="P319" s="23">
        <f t="shared" si="90"/>
        <v>4280.07</v>
      </c>
      <c r="Q319" s="23">
        <f t="shared" si="91"/>
        <v>4708.16</v>
      </c>
      <c r="R319" s="328">
        <f t="shared" si="100"/>
        <v>273.06</v>
      </c>
      <c r="S319" s="328">
        <f t="shared" si="101"/>
        <v>484.17</v>
      </c>
      <c r="T319" s="23">
        <f t="shared" si="92"/>
        <v>3838.31</v>
      </c>
      <c r="U319" s="23">
        <f t="shared" si="93"/>
        <v>3964.94</v>
      </c>
      <c r="V319" s="23">
        <f t="shared" si="94"/>
        <v>3605.33</v>
      </c>
      <c r="W319" s="23">
        <f t="shared" si="95"/>
        <v>4033.42</v>
      </c>
      <c r="X319" s="328">
        <f t="shared" si="102"/>
        <v>273.06</v>
      </c>
      <c r="Y319" s="328">
        <f t="shared" si="103"/>
        <v>484.17</v>
      </c>
      <c r="Z319" s="23">
        <f t="shared" si="96"/>
        <v>3838.31</v>
      </c>
      <c r="AA319" s="23">
        <f t="shared" si="97"/>
        <v>3964.94</v>
      </c>
      <c r="AB319" s="23">
        <f t="shared" si="98"/>
        <v>3605.33</v>
      </c>
      <c r="AC319" s="23">
        <f t="shared" si="99"/>
        <v>4033.42</v>
      </c>
      <c r="AD319" s="190">
        <f t="shared" si="104"/>
        <v>273.06</v>
      </c>
      <c r="AE319" s="372">
        <f t="shared" si="105"/>
        <v>484.17</v>
      </c>
    </row>
    <row r="320" spans="1:31" ht="15" customHeight="1" x14ac:dyDescent="0.2">
      <c r="A320" s="601"/>
      <c r="B320" s="10">
        <v>22</v>
      </c>
      <c r="C320" s="9">
        <f>'пятая ц.к.'!C320</f>
        <v>1996.18</v>
      </c>
      <c r="D320" s="191">
        <f>'пятая ц.к.'!D320</f>
        <v>230.54</v>
      </c>
      <c r="E320" s="191">
        <f>'пятая ц.к.'!E320</f>
        <v>0</v>
      </c>
      <c r="F320" s="71">
        <f>'пятая ц.к.'!F320</f>
        <v>4.8099999999999996</v>
      </c>
      <c r="G320" s="71">
        <f>'пятая ц.к.'!G320</f>
        <v>1018.54</v>
      </c>
      <c r="H320" s="71">
        <f>'пятая ц.к.'!H320</f>
        <v>343.8</v>
      </c>
      <c r="I320" s="71">
        <f>'пятая ц.к.'!I320</f>
        <v>343.8</v>
      </c>
      <c r="J320" s="71">
        <f t="shared" si="109"/>
        <v>898.22</v>
      </c>
      <c r="K320" s="71">
        <f t="shared" si="109"/>
        <v>1024.8500000000001</v>
      </c>
      <c r="L320" s="71">
        <f t="shared" si="109"/>
        <v>665.24</v>
      </c>
      <c r="M320" s="71">
        <f t="shared" si="109"/>
        <v>1093.33</v>
      </c>
      <c r="N320" s="23">
        <f t="shared" si="88"/>
        <v>3917.75</v>
      </c>
      <c r="O320" s="23">
        <f t="shared" si="89"/>
        <v>4044.38</v>
      </c>
      <c r="P320" s="23">
        <f t="shared" si="90"/>
        <v>3684.77</v>
      </c>
      <c r="Q320" s="23">
        <f t="shared" si="91"/>
        <v>4112.8599999999997</v>
      </c>
      <c r="R320" s="328">
        <f t="shared" si="100"/>
        <v>230.54</v>
      </c>
      <c r="S320" s="328">
        <f t="shared" si="101"/>
        <v>0</v>
      </c>
      <c r="T320" s="23">
        <f t="shared" si="92"/>
        <v>3243.01</v>
      </c>
      <c r="U320" s="23">
        <f t="shared" si="93"/>
        <v>3369.64</v>
      </c>
      <c r="V320" s="23">
        <f t="shared" si="94"/>
        <v>3010.03</v>
      </c>
      <c r="W320" s="23">
        <f t="shared" si="95"/>
        <v>3438.12</v>
      </c>
      <c r="X320" s="328">
        <f t="shared" si="102"/>
        <v>230.54</v>
      </c>
      <c r="Y320" s="328">
        <f t="shared" si="103"/>
        <v>0</v>
      </c>
      <c r="Z320" s="23">
        <f t="shared" si="96"/>
        <v>3243.01</v>
      </c>
      <c r="AA320" s="23">
        <f t="shared" si="97"/>
        <v>3369.64</v>
      </c>
      <c r="AB320" s="23">
        <f t="shared" si="98"/>
        <v>3010.03</v>
      </c>
      <c r="AC320" s="23">
        <f t="shared" si="99"/>
        <v>3438.12</v>
      </c>
      <c r="AD320" s="190">
        <f t="shared" si="104"/>
        <v>230.54</v>
      </c>
      <c r="AE320" s="372">
        <f t="shared" si="105"/>
        <v>0</v>
      </c>
    </row>
    <row r="321" spans="1:31" ht="15" customHeight="1" x14ac:dyDescent="0.2">
      <c r="A321" s="602"/>
      <c r="B321" s="10">
        <v>23</v>
      </c>
      <c r="C321" s="9">
        <f>'пятая ц.к.'!C321</f>
        <v>1851.74</v>
      </c>
      <c r="D321" s="191">
        <f>'пятая ц.к.'!D321</f>
        <v>92.82</v>
      </c>
      <c r="E321" s="191">
        <f>'пятая ц.к.'!E321</f>
        <v>34.840000000000003</v>
      </c>
      <c r="F321" s="71">
        <f>'пятая ц.к.'!F321</f>
        <v>4.8099999999999996</v>
      </c>
      <c r="G321" s="71">
        <f>'пятая ц.к.'!G321</f>
        <v>1018.54</v>
      </c>
      <c r="H321" s="71">
        <f>'пятая ц.к.'!H321</f>
        <v>343.8</v>
      </c>
      <c r="I321" s="71">
        <f>'пятая ц.к.'!I321</f>
        <v>343.8</v>
      </c>
      <c r="J321" s="71">
        <f t="shared" si="109"/>
        <v>898.22</v>
      </c>
      <c r="K321" s="71">
        <f t="shared" si="109"/>
        <v>1024.8500000000001</v>
      </c>
      <c r="L321" s="71">
        <f t="shared" si="109"/>
        <v>665.24</v>
      </c>
      <c r="M321" s="71">
        <f t="shared" si="109"/>
        <v>1093.33</v>
      </c>
      <c r="N321" s="23">
        <f t="shared" si="88"/>
        <v>3773.31</v>
      </c>
      <c r="O321" s="23">
        <f t="shared" si="89"/>
        <v>3899.94</v>
      </c>
      <c r="P321" s="23">
        <f t="shared" si="90"/>
        <v>3540.33</v>
      </c>
      <c r="Q321" s="23">
        <f t="shared" si="91"/>
        <v>3968.42</v>
      </c>
      <c r="R321" s="328">
        <f t="shared" si="100"/>
        <v>92.82</v>
      </c>
      <c r="S321" s="328">
        <f t="shared" si="101"/>
        <v>34.840000000000003</v>
      </c>
      <c r="T321" s="23">
        <f t="shared" si="92"/>
        <v>3098.57</v>
      </c>
      <c r="U321" s="23">
        <f t="shared" si="93"/>
        <v>3225.2</v>
      </c>
      <c r="V321" s="23">
        <f t="shared" si="94"/>
        <v>2865.59</v>
      </c>
      <c r="W321" s="23">
        <f t="shared" si="95"/>
        <v>3293.68</v>
      </c>
      <c r="X321" s="328">
        <f t="shared" si="102"/>
        <v>92.82</v>
      </c>
      <c r="Y321" s="328">
        <f t="shared" si="103"/>
        <v>34.840000000000003</v>
      </c>
      <c r="Z321" s="23">
        <f t="shared" si="96"/>
        <v>3098.57</v>
      </c>
      <c r="AA321" s="23">
        <f t="shared" si="97"/>
        <v>3225.2</v>
      </c>
      <c r="AB321" s="23">
        <f t="shared" si="98"/>
        <v>2865.59</v>
      </c>
      <c r="AC321" s="23">
        <f t="shared" si="99"/>
        <v>3293.68</v>
      </c>
      <c r="AD321" s="190">
        <f t="shared" si="104"/>
        <v>92.82</v>
      </c>
      <c r="AE321" s="372">
        <f t="shared" si="105"/>
        <v>34.840000000000003</v>
      </c>
    </row>
    <row r="322" spans="1:31" ht="15" customHeight="1" x14ac:dyDescent="0.2">
      <c r="A322" s="600">
        <f>'третья ц.к.'!A322:A345</f>
        <v>45610</v>
      </c>
      <c r="B322" s="10">
        <v>0</v>
      </c>
      <c r="C322" s="9">
        <f>'пятая ц.к.'!C322</f>
        <v>1896.22</v>
      </c>
      <c r="D322" s="191">
        <f>'пятая ц.к.'!D322</f>
        <v>0</v>
      </c>
      <c r="E322" s="191">
        <f>'пятая ц.к.'!E322</f>
        <v>197.57</v>
      </c>
      <c r="F322" s="71">
        <f>'пятая ц.к.'!F322</f>
        <v>4.8099999999999996</v>
      </c>
      <c r="G322" s="71">
        <f>'пятая ц.к.'!G322</f>
        <v>1018.54</v>
      </c>
      <c r="H322" s="71">
        <f>'пятая ц.к.'!H322</f>
        <v>343.8</v>
      </c>
      <c r="I322" s="71">
        <f>'пятая ц.к.'!I322</f>
        <v>343.8</v>
      </c>
      <c r="J322" s="71">
        <f t="shared" si="109"/>
        <v>898.22</v>
      </c>
      <c r="K322" s="71">
        <f t="shared" si="109"/>
        <v>1024.8500000000001</v>
      </c>
      <c r="L322" s="71">
        <f t="shared" si="109"/>
        <v>665.24</v>
      </c>
      <c r="M322" s="71">
        <f t="shared" si="109"/>
        <v>1093.33</v>
      </c>
      <c r="N322" s="23">
        <f t="shared" si="88"/>
        <v>3817.79</v>
      </c>
      <c r="O322" s="23">
        <f t="shared" si="89"/>
        <v>3944.42</v>
      </c>
      <c r="P322" s="23">
        <f t="shared" si="90"/>
        <v>3584.81</v>
      </c>
      <c r="Q322" s="23">
        <f t="shared" si="91"/>
        <v>4012.9</v>
      </c>
      <c r="R322" s="328">
        <f t="shared" si="100"/>
        <v>0</v>
      </c>
      <c r="S322" s="328">
        <f t="shared" si="101"/>
        <v>197.57</v>
      </c>
      <c r="T322" s="23">
        <f t="shared" si="92"/>
        <v>3143.05</v>
      </c>
      <c r="U322" s="23">
        <f t="shared" si="93"/>
        <v>3269.68</v>
      </c>
      <c r="V322" s="23">
        <f t="shared" si="94"/>
        <v>2910.07</v>
      </c>
      <c r="W322" s="23">
        <f t="shared" si="95"/>
        <v>3338.16</v>
      </c>
      <c r="X322" s="328">
        <f t="shared" si="102"/>
        <v>0</v>
      </c>
      <c r="Y322" s="328">
        <f t="shared" si="103"/>
        <v>197.57</v>
      </c>
      <c r="Z322" s="23">
        <f t="shared" si="96"/>
        <v>3143.05</v>
      </c>
      <c r="AA322" s="23">
        <f t="shared" si="97"/>
        <v>3269.68</v>
      </c>
      <c r="AB322" s="23">
        <f t="shared" si="98"/>
        <v>2910.07</v>
      </c>
      <c r="AC322" s="23">
        <f t="shared" si="99"/>
        <v>3338.16</v>
      </c>
      <c r="AD322" s="190">
        <f t="shared" si="104"/>
        <v>0</v>
      </c>
      <c r="AE322" s="372">
        <f t="shared" si="105"/>
        <v>197.57</v>
      </c>
    </row>
    <row r="323" spans="1:31" ht="15" customHeight="1" x14ac:dyDescent="0.2">
      <c r="A323" s="601"/>
      <c r="B323" s="10">
        <v>1</v>
      </c>
      <c r="C323" s="9">
        <f>'пятая ц.к.'!C323</f>
        <v>1598.69</v>
      </c>
      <c r="D323" s="191">
        <f>'пятая ц.к.'!D323</f>
        <v>0</v>
      </c>
      <c r="E323" s="191">
        <f>'пятая ц.к.'!E323</f>
        <v>82.04</v>
      </c>
      <c r="F323" s="71">
        <f>'пятая ц.к.'!F323</f>
        <v>4.8099999999999996</v>
      </c>
      <c r="G323" s="71">
        <f>'пятая ц.к.'!G323</f>
        <v>1018.54</v>
      </c>
      <c r="H323" s="71">
        <f>'пятая ц.к.'!H323</f>
        <v>343.8</v>
      </c>
      <c r="I323" s="71">
        <f>'пятая ц.к.'!I323</f>
        <v>343.8</v>
      </c>
      <c r="J323" s="71">
        <f t="shared" si="109"/>
        <v>898.22</v>
      </c>
      <c r="K323" s="71">
        <f t="shared" si="109"/>
        <v>1024.8500000000001</v>
      </c>
      <c r="L323" s="71">
        <f t="shared" si="109"/>
        <v>665.24</v>
      </c>
      <c r="M323" s="71">
        <f t="shared" si="109"/>
        <v>1093.33</v>
      </c>
      <c r="N323" s="23">
        <f t="shared" si="88"/>
        <v>3520.26</v>
      </c>
      <c r="O323" s="23">
        <f t="shared" si="89"/>
        <v>3646.89</v>
      </c>
      <c r="P323" s="23">
        <f t="shared" si="90"/>
        <v>3287.28</v>
      </c>
      <c r="Q323" s="23">
        <f t="shared" si="91"/>
        <v>3715.37</v>
      </c>
      <c r="R323" s="328">
        <f t="shared" si="100"/>
        <v>0</v>
      </c>
      <c r="S323" s="328">
        <f t="shared" si="101"/>
        <v>82.04</v>
      </c>
      <c r="T323" s="23">
        <f t="shared" si="92"/>
        <v>2845.52</v>
      </c>
      <c r="U323" s="23">
        <f t="shared" si="93"/>
        <v>2972.15</v>
      </c>
      <c r="V323" s="23">
        <f t="shared" si="94"/>
        <v>2612.54</v>
      </c>
      <c r="W323" s="23">
        <f t="shared" si="95"/>
        <v>3040.63</v>
      </c>
      <c r="X323" s="328">
        <f t="shared" si="102"/>
        <v>0</v>
      </c>
      <c r="Y323" s="328">
        <f t="shared" si="103"/>
        <v>82.04</v>
      </c>
      <c r="Z323" s="23">
        <f t="shared" si="96"/>
        <v>2845.52</v>
      </c>
      <c r="AA323" s="23">
        <f t="shared" si="97"/>
        <v>2972.15</v>
      </c>
      <c r="AB323" s="23">
        <f t="shared" si="98"/>
        <v>2612.54</v>
      </c>
      <c r="AC323" s="23">
        <f t="shared" si="99"/>
        <v>3040.63</v>
      </c>
      <c r="AD323" s="190">
        <f t="shared" si="104"/>
        <v>0</v>
      </c>
      <c r="AE323" s="372">
        <f t="shared" si="105"/>
        <v>82.04</v>
      </c>
    </row>
    <row r="324" spans="1:31" ht="15" customHeight="1" x14ac:dyDescent="0.2">
      <c r="A324" s="601"/>
      <c r="B324" s="10">
        <v>2</v>
      </c>
      <c r="C324" s="9">
        <f>'пятая ц.к.'!C324</f>
        <v>1441.25</v>
      </c>
      <c r="D324" s="191">
        <f>'пятая ц.к.'!D324</f>
        <v>0</v>
      </c>
      <c r="E324" s="191">
        <f>'пятая ц.к.'!E324</f>
        <v>103.07</v>
      </c>
      <c r="F324" s="71">
        <f>'пятая ц.к.'!F324</f>
        <v>4.8099999999999996</v>
      </c>
      <c r="G324" s="71">
        <f>'пятая ц.к.'!G324</f>
        <v>1018.54</v>
      </c>
      <c r="H324" s="71">
        <f>'пятая ц.к.'!H324</f>
        <v>343.8</v>
      </c>
      <c r="I324" s="71">
        <f>'пятая ц.к.'!I324</f>
        <v>343.8</v>
      </c>
      <c r="J324" s="71">
        <f t="shared" si="109"/>
        <v>898.22</v>
      </c>
      <c r="K324" s="71">
        <f t="shared" si="109"/>
        <v>1024.8500000000001</v>
      </c>
      <c r="L324" s="71">
        <f t="shared" si="109"/>
        <v>665.24</v>
      </c>
      <c r="M324" s="71">
        <f t="shared" si="109"/>
        <v>1093.33</v>
      </c>
      <c r="N324" s="23">
        <f t="shared" si="88"/>
        <v>3362.82</v>
      </c>
      <c r="O324" s="23">
        <f t="shared" si="89"/>
        <v>3489.45</v>
      </c>
      <c r="P324" s="23">
        <f t="shared" si="90"/>
        <v>3129.84</v>
      </c>
      <c r="Q324" s="23">
        <f t="shared" si="91"/>
        <v>3557.93</v>
      </c>
      <c r="R324" s="328">
        <f t="shared" si="100"/>
        <v>0</v>
      </c>
      <c r="S324" s="328">
        <f t="shared" si="101"/>
        <v>103.07</v>
      </c>
      <c r="T324" s="23">
        <f t="shared" si="92"/>
        <v>2688.08</v>
      </c>
      <c r="U324" s="23">
        <f t="shared" si="93"/>
        <v>2814.71</v>
      </c>
      <c r="V324" s="23">
        <f t="shared" si="94"/>
        <v>2455.1</v>
      </c>
      <c r="W324" s="23">
        <f t="shared" si="95"/>
        <v>2883.19</v>
      </c>
      <c r="X324" s="328">
        <f t="shared" si="102"/>
        <v>0</v>
      </c>
      <c r="Y324" s="328">
        <f t="shared" si="103"/>
        <v>103.07</v>
      </c>
      <c r="Z324" s="23">
        <f t="shared" si="96"/>
        <v>2688.08</v>
      </c>
      <c r="AA324" s="23">
        <f t="shared" si="97"/>
        <v>2814.71</v>
      </c>
      <c r="AB324" s="23">
        <f t="shared" si="98"/>
        <v>2455.1</v>
      </c>
      <c r="AC324" s="23">
        <f t="shared" si="99"/>
        <v>2883.19</v>
      </c>
      <c r="AD324" s="190">
        <f t="shared" si="104"/>
        <v>0</v>
      </c>
      <c r="AE324" s="372">
        <f t="shared" si="105"/>
        <v>103.07</v>
      </c>
    </row>
    <row r="325" spans="1:31" ht="15" customHeight="1" x14ac:dyDescent="0.2">
      <c r="A325" s="601"/>
      <c r="B325" s="10">
        <v>3</v>
      </c>
      <c r="C325" s="9">
        <f>'пятая ц.к.'!C325</f>
        <v>1450.87</v>
      </c>
      <c r="D325" s="191">
        <f>'пятая ц.к.'!D325</f>
        <v>37.21</v>
      </c>
      <c r="E325" s="191">
        <f>'пятая ц.к.'!E325</f>
        <v>0.14000000000000001</v>
      </c>
      <c r="F325" s="71">
        <f>'пятая ц.к.'!F325</f>
        <v>4.8099999999999996</v>
      </c>
      <c r="G325" s="71">
        <f>'пятая ц.к.'!G325</f>
        <v>1018.54</v>
      </c>
      <c r="H325" s="71">
        <f>'пятая ц.к.'!H325</f>
        <v>343.8</v>
      </c>
      <c r="I325" s="71">
        <f>'пятая ц.к.'!I325</f>
        <v>343.8</v>
      </c>
      <c r="J325" s="71">
        <f t="shared" si="109"/>
        <v>898.22</v>
      </c>
      <c r="K325" s="71">
        <f t="shared" si="109"/>
        <v>1024.8500000000001</v>
      </c>
      <c r="L325" s="71">
        <f t="shared" si="109"/>
        <v>665.24</v>
      </c>
      <c r="M325" s="71">
        <f t="shared" si="109"/>
        <v>1093.33</v>
      </c>
      <c r="N325" s="23">
        <f t="shared" si="88"/>
        <v>3372.44</v>
      </c>
      <c r="O325" s="23">
        <f t="shared" si="89"/>
        <v>3499.07</v>
      </c>
      <c r="P325" s="23">
        <f t="shared" si="90"/>
        <v>3139.46</v>
      </c>
      <c r="Q325" s="23">
        <f t="shared" si="91"/>
        <v>3567.55</v>
      </c>
      <c r="R325" s="328">
        <f t="shared" si="100"/>
        <v>37.21</v>
      </c>
      <c r="S325" s="328">
        <f t="shared" si="101"/>
        <v>0.14000000000000001</v>
      </c>
      <c r="T325" s="23">
        <f t="shared" si="92"/>
        <v>2697.7</v>
      </c>
      <c r="U325" s="23">
        <f t="shared" si="93"/>
        <v>2824.33</v>
      </c>
      <c r="V325" s="23">
        <f t="shared" si="94"/>
        <v>2464.7199999999998</v>
      </c>
      <c r="W325" s="23">
        <f t="shared" si="95"/>
        <v>2892.81</v>
      </c>
      <c r="X325" s="328">
        <f t="shared" si="102"/>
        <v>37.21</v>
      </c>
      <c r="Y325" s="328">
        <f t="shared" si="103"/>
        <v>0.14000000000000001</v>
      </c>
      <c r="Z325" s="23">
        <f t="shared" si="96"/>
        <v>2697.7</v>
      </c>
      <c r="AA325" s="23">
        <f t="shared" si="97"/>
        <v>2824.33</v>
      </c>
      <c r="AB325" s="23">
        <f t="shared" si="98"/>
        <v>2464.7199999999998</v>
      </c>
      <c r="AC325" s="23">
        <f t="shared" si="99"/>
        <v>2892.81</v>
      </c>
      <c r="AD325" s="190">
        <f t="shared" si="104"/>
        <v>37.21</v>
      </c>
      <c r="AE325" s="372">
        <f t="shared" si="105"/>
        <v>0.14000000000000001</v>
      </c>
    </row>
    <row r="326" spans="1:31" ht="15" customHeight="1" x14ac:dyDescent="0.2">
      <c r="A326" s="601"/>
      <c r="B326" s="10">
        <v>4</v>
      </c>
      <c r="C326" s="9">
        <f>'пятая ц.к.'!C326</f>
        <v>1596.26</v>
      </c>
      <c r="D326" s="191">
        <f>'пятая ц.к.'!D326</f>
        <v>101.88</v>
      </c>
      <c r="E326" s="191">
        <f>'пятая ц.к.'!E326</f>
        <v>0</v>
      </c>
      <c r="F326" s="71">
        <f>'пятая ц.к.'!F326</f>
        <v>4.8099999999999996</v>
      </c>
      <c r="G326" s="71">
        <f>'пятая ц.к.'!G326</f>
        <v>1018.54</v>
      </c>
      <c r="H326" s="71">
        <f>'пятая ц.к.'!H326</f>
        <v>343.8</v>
      </c>
      <c r="I326" s="71">
        <f>'пятая ц.к.'!I326</f>
        <v>343.8</v>
      </c>
      <c r="J326" s="71">
        <f t="shared" si="109"/>
        <v>898.22</v>
      </c>
      <c r="K326" s="71">
        <f t="shared" si="109"/>
        <v>1024.8500000000001</v>
      </c>
      <c r="L326" s="71">
        <f t="shared" si="109"/>
        <v>665.24</v>
      </c>
      <c r="M326" s="71">
        <f t="shared" si="109"/>
        <v>1093.33</v>
      </c>
      <c r="N326" s="23">
        <f t="shared" si="88"/>
        <v>3517.83</v>
      </c>
      <c r="O326" s="23">
        <f t="shared" si="89"/>
        <v>3644.46</v>
      </c>
      <c r="P326" s="23">
        <f t="shared" si="90"/>
        <v>3284.85</v>
      </c>
      <c r="Q326" s="23">
        <f t="shared" si="91"/>
        <v>3712.94</v>
      </c>
      <c r="R326" s="328">
        <f t="shared" si="100"/>
        <v>101.88</v>
      </c>
      <c r="S326" s="328">
        <f t="shared" si="101"/>
        <v>0</v>
      </c>
      <c r="T326" s="23">
        <f t="shared" si="92"/>
        <v>2843.09</v>
      </c>
      <c r="U326" s="23">
        <f t="shared" si="93"/>
        <v>2969.72</v>
      </c>
      <c r="V326" s="23">
        <f t="shared" si="94"/>
        <v>2610.11</v>
      </c>
      <c r="W326" s="23">
        <f t="shared" si="95"/>
        <v>3038.2</v>
      </c>
      <c r="X326" s="328">
        <f t="shared" si="102"/>
        <v>101.88</v>
      </c>
      <c r="Y326" s="328">
        <f t="shared" si="103"/>
        <v>0</v>
      </c>
      <c r="Z326" s="23">
        <f t="shared" si="96"/>
        <v>2843.09</v>
      </c>
      <c r="AA326" s="23">
        <f t="shared" si="97"/>
        <v>2969.72</v>
      </c>
      <c r="AB326" s="23">
        <f t="shared" si="98"/>
        <v>2610.11</v>
      </c>
      <c r="AC326" s="23">
        <f t="shared" si="99"/>
        <v>3038.2</v>
      </c>
      <c r="AD326" s="190">
        <f t="shared" si="104"/>
        <v>101.88</v>
      </c>
      <c r="AE326" s="372">
        <f t="shared" si="105"/>
        <v>0</v>
      </c>
    </row>
    <row r="327" spans="1:31" ht="15" customHeight="1" x14ac:dyDescent="0.2">
      <c r="A327" s="601"/>
      <c r="B327" s="10">
        <v>5</v>
      </c>
      <c r="C327" s="9">
        <f>'пятая ц.к.'!C327</f>
        <v>1906.36</v>
      </c>
      <c r="D327" s="191">
        <f>'пятая ц.к.'!D327</f>
        <v>189.58</v>
      </c>
      <c r="E327" s="191">
        <f>'пятая ц.к.'!E327</f>
        <v>0</v>
      </c>
      <c r="F327" s="71">
        <f>'пятая ц.к.'!F327</f>
        <v>4.8099999999999996</v>
      </c>
      <c r="G327" s="71">
        <f>'пятая ц.к.'!G327</f>
        <v>1018.54</v>
      </c>
      <c r="H327" s="71">
        <f>'пятая ц.к.'!H327</f>
        <v>343.8</v>
      </c>
      <c r="I327" s="71">
        <f>'пятая ц.к.'!I327</f>
        <v>343.8</v>
      </c>
      <c r="J327" s="71">
        <f t="shared" si="109"/>
        <v>898.22</v>
      </c>
      <c r="K327" s="71">
        <f t="shared" si="109"/>
        <v>1024.8500000000001</v>
      </c>
      <c r="L327" s="71">
        <f t="shared" si="109"/>
        <v>665.24</v>
      </c>
      <c r="M327" s="71">
        <f t="shared" si="109"/>
        <v>1093.33</v>
      </c>
      <c r="N327" s="23">
        <f t="shared" si="88"/>
        <v>3827.93</v>
      </c>
      <c r="O327" s="23">
        <f t="shared" si="89"/>
        <v>3954.56</v>
      </c>
      <c r="P327" s="23">
        <f t="shared" si="90"/>
        <v>3594.95</v>
      </c>
      <c r="Q327" s="23">
        <f t="shared" si="91"/>
        <v>4023.04</v>
      </c>
      <c r="R327" s="328">
        <f t="shared" si="100"/>
        <v>189.58</v>
      </c>
      <c r="S327" s="328">
        <f t="shared" si="101"/>
        <v>0</v>
      </c>
      <c r="T327" s="23">
        <f t="shared" si="92"/>
        <v>3153.19</v>
      </c>
      <c r="U327" s="23">
        <f t="shared" si="93"/>
        <v>3279.82</v>
      </c>
      <c r="V327" s="23">
        <f t="shared" si="94"/>
        <v>2920.21</v>
      </c>
      <c r="W327" s="23">
        <f t="shared" si="95"/>
        <v>3348.3</v>
      </c>
      <c r="X327" s="328">
        <f t="shared" si="102"/>
        <v>189.58</v>
      </c>
      <c r="Y327" s="328">
        <f t="shared" si="103"/>
        <v>0</v>
      </c>
      <c r="Z327" s="23">
        <f t="shared" si="96"/>
        <v>3153.19</v>
      </c>
      <c r="AA327" s="23">
        <f t="shared" si="97"/>
        <v>3279.82</v>
      </c>
      <c r="AB327" s="23">
        <f t="shared" si="98"/>
        <v>2920.21</v>
      </c>
      <c r="AC327" s="23">
        <f t="shared" si="99"/>
        <v>3348.3</v>
      </c>
      <c r="AD327" s="190">
        <f t="shared" si="104"/>
        <v>189.58</v>
      </c>
      <c r="AE327" s="372">
        <f t="shared" si="105"/>
        <v>0</v>
      </c>
    </row>
    <row r="328" spans="1:31" ht="15" customHeight="1" x14ac:dyDescent="0.2">
      <c r="A328" s="601"/>
      <c r="B328" s="10">
        <v>6</v>
      </c>
      <c r="C328" s="9">
        <f>'пятая ц.к.'!C328</f>
        <v>2208.87</v>
      </c>
      <c r="D328" s="191">
        <f>'пятая ц.к.'!D328</f>
        <v>118.34</v>
      </c>
      <c r="E328" s="191">
        <f>'пятая ц.к.'!E328</f>
        <v>0.28000000000000003</v>
      </c>
      <c r="F328" s="71">
        <f>'пятая ц.к.'!F328</f>
        <v>4.8099999999999996</v>
      </c>
      <c r="G328" s="71">
        <f>'пятая ц.к.'!G328</f>
        <v>1018.54</v>
      </c>
      <c r="H328" s="71">
        <f>'пятая ц.к.'!H328</f>
        <v>343.8</v>
      </c>
      <c r="I328" s="71">
        <f>'пятая ц.к.'!I328</f>
        <v>343.8</v>
      </c>
      <c r="J328" s="71">
        <f t="shared" si="109"/>
        <v>898.22</v>
      </c>
      <c r="K328" s="71">
        <f t="shared" si="109"/>
        <v>1024.8500000000001</v>
      </c>
      <c r="L328" s="71">
        <f t="shared" si="109"/>
        <v>665.24</v>
      </c>
      <c r="M328" s="71">
        <f t="shared" si="109"/>
        <v>1093.33</v>
      </c>
      <c r="N328" s="23">
        <f t="shared" si="88"/>
        <v>4130.4399999999996</v>
      </c>
      <c r="O328" s="23">
        <f t="shared" si="89"/>
        <v>4257.07</v>
      </c>
      <c r="P328" s="23">
        <f t="shared" si="90"/>
        <v>3897.46</v>
      </c>
      <c r="Q328" s="23">
        <f t="shared" si="91"/>
        <v>4325.55</v>
      </c>
      <c r="R328" s="328">
        <f t="shared" si="100"/>
        <v>118.34</v>
      </c>
      <c r="S328" s="328">
        <f t="shared" si="101"/>
        <v>0.28000000000000003</v>
      </c>
      <c r="T328" s="23">
        <f t="shared" si="92"/>
        <v>3455.7</v>
      </c>
      <c r="U328" s="23">
        <f t="shared" si="93"/>
        <v>3582.33</v>
      </c>
      <c r="V328" s="23">
        <f t="shared" si="94"/>
        <v>3222.72</v>
      </c>
      <c r="W328" s="23">
        <f t="shared" si="95"/>
        <v>3650.81</v>
      </c>
      <c r="X328" s="328">
        <f t="shared" si="102"/>
        <v>118.34</v>
      </c>
      <c r="Y328" s="328">
        <f t="shared" si="103"/>
        <v>0.28000000000000003</v>
      </c>
      <c r="Z328" s="23">
        <f t="shared" si="96"/>
        <v>3455.7</v>
      </c>
      <c r="AA328" s="23">
        <f t="shared" si="97"/>
        <v>3582.33</v>
      </c>
      <c r="AB328" s="23">
        <f t="shared" si="98"/>
        <v>3222.72</v>
      </c>
      <c r="AC328" s="23">
        <f t="shared" si="99"/>
        <v>3650.81</v>
      </c>
      <c r="AD328" s="190">
        <f t="shared" si="104"/>
        <v>118.34</v>
      </c>
      <c r="AE328" s="372">
        <f t="shared" si="105"/>
        <v>0.28000000000000003</v>
      </c>
    </row>
    <row r="329" spans="1:31" ht="15" customHeight="1" x14ac:dyDescent="0.2">
      <c r="A329" s="601"/>
      <c r="B329" s="10">
        <v>7</v>
      </c>
      <c r="C329" s="9">
        <f>'пятая ц.к.'!C329</f>
        <v>2355.36</v>
      </c>
      <c r="D329" s="191">
        <f>'пятая ц.к.'!D329</f>
        <v>462.44</v>
      </c>
      <c r="E329" s="191">
        <f>'пятая ц.к.'!E329</f>
        <v>0</v>
      </c>
      <c r="F329" s="71">
        <f>'пятая ц.к.'!F329</f>
        <v>4.8099999999999996</v>
      </c>
      <c r="G329" s="71">
        <f>'пятая ц.к.'!G329</f>
        <v>1018.54</v>
      </c>
      <c r="H329" s="71">
        <f>'пятая ц.к.'!H329</f>
        <v>343.8</v>
      </c>
      <c r="I329" s="71">
        <f>'пятая ц.к.'!I329</f>
        <v>343.8</v>
      </c>
      <c r="J329" s="71">
        <f t="shared" si="109"/>
        <v>898.22</v>
      </c>
      <c r="K329" s="71">
        <f t="shared" si="109"/>
        <v>1024.8500000000001</v>
      </c>
      <c r="L329" s="71">
        <f t="shared" si="109"/>
        <v>665.24</v>
      </c>
      <c r="M329" s="71">
        <f t="shared" si="109"/>
        <v>1093.33</v>
      </c>
      <c r="N329" s="23">
        <f t="shared" si="88"/>
        <v>4276.93</v>
      </c>
      <c r="O329" s="23">
        <f t="shared" si="89"/>
        <v>4403.5600000000004</v>
      </c>
      <c r="P329" s="23">
        <f t="shared" si="90"/>
        <v>4043.95</v>
      </c>
      <c r="Q329" s="23">
        <f t="shared" si="91"/>
        <v>4472.04</v>
      </c>
      <c r="R329" s="328">
        <f t="shared" si="100"/>
        <v>462.44</v>
      </c>
      <c r="S329" s="328">
        <f t="shared" si="101"/>
        <v>0</v>
      </c>
      <c r="T329" s="23">
        <f t="shared" si="92"/>
        <v>3602.19</v>
      </c>
      <c r="U329" s="23">
        <f t="shared" si="93"/>
        <v>3728.82</v>
      </c>
      <c r="V329" s="23">
        <f t="shared" si="94"/>
        <v>3369.21</v>
      </c>
      <c r="W329" s="23">
        <f t="shared" si="95"/>
        <v>3797.3</v>
      </c>
      <c r="X329" s="328">
        <f t="shared" si="102"/>
        <v>462.44</v>
      </c>
      <c r="Y329" s="328">
        <f t="shared" si="103"/>
        <v>0</v>
      </c>
      <c r="Z329" s="23">
        <f t="shared" si="96"/>
        <v>3602.19</v>
      </c>
      <c r="AA329" s="23">
        <f t="shared" si="97"/>
        <v>3728.82</v>
      </c>
      <c r="AB329" s="23">
        <f t="shared" si="98"/>
        <v>3369.21</v>
      </c>
      <c r="AC329" s="23">
        <f t="shared" si="99"/>
        <v>3797.3</v>
      </c>
      <c r="AD329" s="190">
        <f t="shared" si="104"/>
        <v>462.44</v>
      </c>
      <c r="AE329" s="372">
        <f t="shared" si="105"/>
        <v>0</v>
      </c>
    </row>
    <row r="330" spans="1:31" ht="15" customHeight="1" x14ac:dyDescent="0.2">
      <c r="A330" s="601"/>
      <c r="B330" s="10">
        <v>8</v>
      </c>
      <c r="C330" s="9">
        <f>'пятая ц.к.'!C330</f>
        <v>2850.97</v>
      </c>
      <c r="D330" s="191">
        <f>'пятая ц.к.'!D330</f>
        <v>81.16</v>
      </c>
      <c r="E330" s="191">
        <f>'пятая ц.к.'!E330</f>
        <v>1.32</v>
      </c>
      <c r="F330" s="71">
        <f>'пятая ц.к.'!F330</f>
        <v>4.8099999999999996</v>
      </c>
      <c r="G330" s="71">
        <f>'пятая ц.к.'!G330</f>
        <v>1018.54</v>
      </c>
      <c r="H330" s="71">
        <f>'пятая ц.к.'!H330</f>
        <v>343.8</v>
      </c>
      <c r="I330" s="71">
        <f>'пятая ц.к.'!I330</f>
        <v>343.8</v>
      </c>
      <c r="J330" s="71">
        <f t="shared" si="109"/>
        <v>898.22</v>
      </c>
      <c r="K330" s="71">
        <f t="shared" si="109"/>
        <v>1024.8500000000001</v>
      </c>
      <c r="L330" s="71">
        <f t="shared" si="109"/>
        <v>665.24</v>
      </c>
      <c r="M330" s="71">
        <f t="shared" si="109"/>
        <v>1093.33</v>
      </c>
      <c r="N330" s="23">
        <f t="shared" ref="N330:N393" si="110">ROUND($C330+$F330+$G330+J330,2)</f>
        <v>4772.54</v>
      </c>
      <c r="O330" s="23">
        <f t="shared" ref="O330:O393" si="111">ROUND($C330+$F330+$G330+K330,2)</f>
        <v>4899.17</v>
      </c>
      <c r="P330" s="23">
        <f t="shared" ref="P330:P393" si="112">ROUND($C330+$F330+$G330+L330,2)</f>
        <v>4539.5600000000004</v>
      </c>
      <c r="Q330" s="23">
        <f t="shared" ref="Q330:Q393" si="113">ROUND($C330+$F330+$G330+M330,2)</f>
        <v>4967.6499999999996</v>
      </c>
      <c r="R330" s="328">
        <f t="shared" si="100"/>
        <v>81.16</v>
      </c>
      <c r="S330" s="328">
        <f t="shared" si="101"/>
        <v>1.32</v>
      </c>
      <c r="T330" s="23">
        <f t="shared" ref="T330:T393" si="114">ROUND($C330+$F330+$H330+J330,2)</f>
        <v>4097.8</v>
      </c>
      <c r="U330" s="23">
        <f t="shared" ref="U330:U393" si="115">ROUND($C330+$F330+$H330+K330,2)</f>
        <v>4224.43</v>
      </c>
      <c r="V330" s="23">
        <f t="shared" ref="V330:V393" si="116">ROUND($C330+$F330+$H330+L330,2)</f>
        <v>3864.82</v>
      </c>
      <c r="W330" s="23">
        <f t="shared" ref="W330:W393" si="117">ROUND($C330+$F330+$H330+M330,2)</f>
        <v>4292.91</v>
      </c>
      <c r="X330" s="328">
        <f t="shared" si="102"/>
        <v>81.16</v>
      </c>
      <c r="Y330" s="328">
        <f t="shared" si="103"/>
        <v>1.32</v>
      </c>
      <c r="Z330" s="23">
        <f t="shared" ref="Z330:Z393" si="118">ROUND($C330+$F330+$I330+J330,2)</f>
        <v>4097.8</v>
      </c>
      <c r="AA330" s="23">
        <f t="shared" ref="AA330:AA393" si="119">ROUND($C330+$F330+$I330+K330,2)</f>
        <v>4224.43</v>
      </c>
      <c r="AB330" s="23">
        <f t="shared" ref="AB330:AB393" si="120">ROUND($C330+$F330+$I330+L330,2)</f>
        <v>3864.82</v>
      </c>
      <c r="AC330" s="23">
        <f t="shared" ref="AC330:AC393" si="121">ROUND($C330+$F330+$I330+M330,2)</f>
        <v>4292.91</v>
      </c>
      <c r="AD330" s="190">
        <f t="shared" si="104"/>
        <v>81.16</v>
      </c>
      <c r="AE330" s="372">
        <f t="shared" si="105"/>
        <v>1.32</v>
      </c>
    </row>
    <row r="331" spans="1:31" ht="15" customHeight="1" x14ac:dyDescent="0.2">
      <c r="A331" s="601"/>
      <c r="B331" s="10">
        <v>9</v>
      </c>
      <c r="C331" s="9">
        <f>'пятая ц.к.'!C331</f>
        <v>2925.18</v>
      </c>
      <c r="D331" s="191">
        <f>'пятая ц.к.'!D331</f>
        <v>51.81</v>
      </c>
      <c r="E331" s="191">
        <f>'пятая ц.к.'!E331</f>
        <v>2.81</v>
      </c>
      <c r="F331" s="71">
        <f>'пятая ц.к.'!F331</f>
        <v>4.8099999999999996</v>
      </c>
      <c r="G331" s="71">
        <f>'пятая ц.к.'!G331</f>
        <v>1018.54</v>
      </c>
      <c r="H331" s="71">
        <f>'пятая ц.к.'!H331</f>
        <v>343.8</v>
      </c>
      <c r="I331" s="71">
        <f>'пятая ц.к.'!I331</f>
        <v>343.8</v>
      </c>
      <c r="J331" s="71">
        <f t="shared" si="109"/>
        <v>898.22</v>
      </c>
      <c r="K331" s="71">
        <f t="shared" si="109"/>
        <v>1024.8500000000001</v>
      </c>
      <c r="L331" s="71">
        <f t="shared" si="109"/>
        <v>665.24</v>
      </c>
      <c r="M331" s="71">
        <f t="shared" si="109"/>
        <v>1093.33</v>
      </c>
      <c r="N331" s="23">
        <f t="shared" si="110"/>
        <v>4846.75</v>
      </c>
      <c r="O331" s="23">
        <f t="shared" si="111"/>
        <v>4973.38</v>
      </c>
      <c r="P331" s="23">
        <f t="shared" si="112"/>
        <v>4613.7700000000004</v>
      </c>
      <c r="Q331" s="23">
        <f t="shared" si="113"/>
        <v>5041.8599999999997</v>
      </c>
      <c r="R331" s="328">
        <f t="shared" ref="R331:R394" si="122">D331</f>
        <v>51.81</v>
      </c>
      <c r="S331" s="328">
        <f t="shared" ref="S331:S394" si="123">E331</f>
        <v>2.81</v>
      </c>
      <c r="T331" s="23">
        <f t="shared" si="114"/>
        <v>4172.01</v>
      </c>
      <c r="U331" s="23">
        <f t="shared" si="115"/>
        <v>4298.6400000000003</v>
      </c>
      <c r="V331" s="23">
        <f t="shared" si="116"/>
        <v>3939.03</v>
      </c>
      <c r="W331" s="23">
        <f t="shared" si="117"/>
        <v>4367.12</v>
      </c>
      <c r="X331" s="328">
        <f t="shared" ref="X331:X394" si="124">D331</f>
        <v>51.81</v>
      </c>
      <c r="Y331" s="328">
        <f t="shared" ref="Y331:Y394" si="125">E331</f>
        <v>2.81</v>
      </c>
      <c r="Z331" s="23">
        <f t="shared" si="118"/>
        <v>4172.01</v>
      </c>
      <c r="AA331" s="23">
        <f t="shared" si="119"/>
        <v>4298.6400000000003</v>
      </c>
      <c r="AB331" s="23">
        <f t="shared" si="120"/>
        <v>3939.03</v>
      </c>
      <c r="AC331" s="23">
        <f t="shared" si="121"/>
        <v>4367.12</v>
      </c>
      <c r="AD331" s="190">
        <f t="shared" ref="AD331:AD394" si="126">D331</f>
        <v>51.81</v>
      </c>
      <c r="AE331" s="372">
        <f t="shared" ref="AE331:AE394" si="127">E331</f>
        <v>2.81</v>
      </c>
    </row>
    <row r="332" spans="1:31" ht="15" customHeight="1" x14ac:dyDescent="0.2">
      <c r="A332" s="601"/>
      <c r="B332" s="10">
        <v>10</v>
      </c>
      <c r="C332" s="9">
        <f>'пятая ц.к.'!C332</f>
        <v>2894.88</v>
      </c>
      <c r="D332" s="191">
        <f>'пятая ц.к.'!D332</f>
        <v>196.15</v>
      </c>
      <c r="E332" s="191">
        <f>'пятая ц.к.'!E332</f>
        <v>0</v>
      </c>
      <c r="F332" s="71">
        <f>'пятая ц.к.'!F332</f>
        <v>4.8099999999999996</v>
      </c>
      <c r="G332" s="71">
        <f>'пятая ц.к.'!G332</f>
        <v>1018.54</v>
      </c>
      <c r="H332" s="71">
        <f>'пятая ц.к.'!H332</f>
        <v>343.8</v>
      </c>
      <c r="I332" s="71">
        <f>'пятая ц.к.'!I332</f>
        <v>343.8</v>
      </c>
      <c r="J332" s="71">
        <f t="shared" ref="J332:M347" si="128">J331</f>
        <v>898.22</v>
      </c>
      <c r="K332" s="71">
        <f t="shared" si="128"/>
        <v>1024.8500000000001</v>
      </c>
      <c r="L332" s="71">
        <f t="shared" si="128"/>
        <v>665.24</v>
      </c>
      <c r="M332" s="71">
        <f t="shared" si="128"/>
        <v>1093.33</v>
      </c>
      <c r="N332" s="23">
        <f t="shared" si="110"/>
        <v>4816.45</v>
      </c>
      <c r="O332" s="23">
        <f t="shared" si="111"/>
        <v>4943.08</v>
      </c>
      <c r="P332" s="23">
        <f t="shared" si="112"/>
        <v>4583.47</v>
      </c>
      <c r="Q332" s="23">
        <f t="shared" si="113"/>
        <v>5011.5600000000004</v>
      </c>
      <c r="R332" s="328">
        <f t="shared" si="122"/>
        <v>196.15</v>
      </c>
      <c r="S332" s="328">
        <f t="shared" si="123"/>
        <v>0</v>
      </c>
      <c r="T332" s="23">
        <f t="shared" si="114"/>
        <v>4141.71</v>
      </c>
      <c r="U332" s="23">
        <f t="shared" si="115"/>
        <v>4268.34</v>
      </c>
      <c r="V332" s="23">
        <f t="shared" si="116"/>
        <v>3908.73</v>
      </c>
      <c r="W332" s="23">
        <f t="shared" si="117"/>
        <v>4336.82</v>
      </c>
      <c r="X332" s="328">
        <f t="shared" si="124"/>
        <v>196.15</v>
      </c>
      <c r="Y332" s="328">
        <f t="shared" si="125"/>
        <v>0</v>
      </c>
      <c r="Z332" s="23">
        <f t="shared" si="118"/>
        <v>4141.71</v>
      </c>
      <c r="AA332" s="23">
        <f t="shared" si="119"/>
        <v>4268.34</v>
      </c>
      <c r="AB332" s="23">
        <f t="shared" si="120"/>
        <v>3908.73</v>
      </c>
      <c r="AC332" s="23">
        <f t="shared" si="121"/>
        <v>4336.82</v>
      </c>
      <c r="AD332" s="190">
        <f t="shared" si="126"/>
        <v>196.15</v>
      </c>
      <c r="AE332" s="372">
        <f t="shared" si="127"/>
        <v>0</v>
      </c>
    </row>
    <row r="333" spans="1:31" ht="15" customHeight="1" x14ac:dyDescent="0.2">
      <c r="A333" s="601"/>
      <c r="B333" s="10">
        <v>11</v>
      </c>
      <c r="C333" s="9">
        <f>'пятая ц.к.'!C333</f>
        <v>2884.99</v>
      </c>
      <c r="D333" s="191">
        <f>'пятая ц.к.'!D333</f>
        <v>21.84</v>
      </c>
      <c r="E333" s="191">
        <f>'пятая ц.к.'!E333</f>
        <v>4.54</v>
      </c>
      <c r="F333" s="71">
        <f>'пятая ц.к.'!F333</f>
        <v>4.8099999999999996</v>
      </c>
      <c r="G333" s="71">
        <f>'пятая ц.к.'!G333</f>
        <v>1018.54</v>
      </c>
      <c r="H333" s="71">
        <f>'пятая ц.к.'!H333</f>
        <v>343.8</v>
      </c>
      <c r="I333" s="71">
        <f>'пятая ц.к.'!I333</f>
        <v>343.8</v>
      </c>
      <c r="J333" s="71">
        <f t="shared" si="128"/>
        <v>898.22</v>
      </c>
      <c r="K333" s="71">
        <f t="shared" si="128"/>
        <v>1024.8500000000001</v>
      </c>
      <c r="L333" s="71">
        <f t="shared" si="128"/>
        <v>665.24</v>
      </c>
      <c r="M333" s="71">
        <f t="shared" si="128"/>
        <v>1093.33</v>
      </c>
      <c r="N333" s="23">
        <f t="shared" si="110"/>
        <v>4806.5600000000004</v>
      </c>
      <c r="O333" s="23">
        <f t="shared" si="111"/>
        <v>4933.1899999999996</v>
      </c>
      <c r="P333" s="23">
        <f t="shared" si="112"/>
        <v>4573.58</v>
      </c>
      <c r="Q333" s="23">
        <f t="shared" si="113"/>
        <v>5001.67</v>
      </c>
      <c r="R333" s="328">
        <f t="shared" si="122"/>
        <v>21.84</v>
      </c>
      <c r="S333" s="328">
        <f t="shared" si="123"/>
        <v>4.54</v>
      </c>
      <c r="T333" s="23">
        <f t="shared" si="114"/>
        <v>4131.82</v>
      </c>
      <c r="U333" s="23">
        <f t="shared" si="115"/>
        <v>4258.45</v>
      </c>
      <c r="V333" s="23">
        <f t="shared" si="116"/>
        <v>3898.84</v>
      </c>
      <c r="W333" s="23">
        <f t="shared" si="117"/>
        <v>4326.93</v>
      </c>
      <c r="X333" s="328">
        <f t="shared" si="124"/>
        <v>21.84</v>
      </c>
      <c r="Y333" s="328">
        <f t="shared" si="125"/>
        <v>4.54</v>
      </c>
      <c r="Z333" s="23">
        <f t="shared" si="118"/>
        <v>4131.82</v>
      </c>
      <c r="AA333" s="23">
        <f t="shared" si="119"/>
        <v>4258.45</v>
      </c>
      <c r="AB333" s="23">
        <f t="shared" si="120"/>
        <v>3898.84</v>
      </c>
      <c r="AC333" s="23">
        <f t="shared" si="121"/>
        <v>4326.93</v>
      </c>
      <c r="AD333" s="190">
        <f t="shared" si="126"/>
        <v>21.84</v>
      </c>
      <c r="AE333" s="372">
        <f t="shared" si="127"/>
        <v>4.54</v>
      </c>
    </row>
    <row r="334" spans="1:31" ht="15" customHeight="1" x14ac:dyDescent="0.2">
      <c r="A334" s="601"/>
      <c r="B334" s="10">
        <v>12</v>
      </c>
      <c r="C334" s="9">
        <f>'пятая ц.к.'!C334</f>
        <v>2861.21</v>
      </c>
      <c r="D334" s="191">
        <f>'пятая ц.к.'!D334</f>
        <v>50.58</v>
      </c>
      <c r="E334" s="191">
        <f>'пятая ц.к.'!E334</f>
        <v>1.57</v>
      </c>
      <c r="F334" s="71">
        <f>'пятая ц.к.'!F334</f>
        <v>4.8099999999999996</v>
      </c>
      <c r="G334" s="71">
        <f>'пятая ц.к.'!G334</f>
        <v>1018.54</v>
      </c>
      <c r="H334" s="71">
        <f>'пятая ц.к.'!H334</f>
        <v>343.8</v>
      </c>
      <c r="I334" s="71">
        <f>'пятая ц.к.'!I334</f>
        <v>343.8</v>
      </c>
      <c r="J334" s="71">
        <f t="shared" si="128"/>
        <v>898.22</v>
      </c>
      <c r="K334" s="71">
        <f t="shared" si="128"/>
        <v>1024.8500000000001</v>
      </c>
      <c r="L334" s="71">
        <f t="shared" si="128"/>
        <v>665.24</v>
      </c>
      <c r="M334" s="71">
        <f t="shared" si="128"/>
        <v>1093.33</v>
      </c>
      <c r="N334" s="23">
        <f t="shared" si="110"/>
        <v>4782.78</v>
      </c>
      <c r="O334" s="23">
        <f t="shared" si="111"/>
        <v>4909.41</v>
      </c>
      <c r="P334" s="23">
        <f t="shared" si="112"/>
        <v>4549.8</v>
      </c>
      <c r="Q334" s="23">
        <f t="shared" si="113"/>
        <v>4977.8900000000003</v>
      </c>
      <c r="R334" s="328">
        <f t="shared" si="122"/>
        <v>50.58</v>
      </c>
      <c r="S334" s="328">
        <f t="shared" si="123"/>
        <v>1.57</v>
      </c>
      <c r="T334" s="23">
        <f t="shared" si="114"/>
        <v>4108.04</v>
      </c>
      <c r="U334" s="23">
        <f t="shared" si="115"/>
        <v>4234.67</v>
      </c>
      <c r="V334" s="23">
        <f t="shared" si="116"/>
        <v>3875.06</v>
      </c>
      <c r="W334" s="23">
        <f t="shared" si="117"/>
        <v>4303.1499999999996</v>
      </c>
      <c r="X334" s="328">
        <f t="shared" si="124"/>
        <v>50.58</v>
      </c>
      <c r="Y334" s="328">
        <f t="shared" si="125"/>
        <v>1.57</v>
      </c>
      <c r="Z334" s="23">
        <f t="shared" si="118"/>
        <v>4108.04</v>
      </c>
      <c r="AA334" s="23">
        <f t="shared" si="119"/>
        <v>4234.67</v>
      </c>
      <c r="AB334" s="23">
        <f t="shared" si="120"/>
        <v>3875.06</v>
      </c>
      <c r="AC334" s="23">
        <f t="shared" si="121"/>
        <v>4303.1499999999996</v>
      </c>
      <c r="AD334" s="190">
        <f t="shared" si="126"/>
        <v>50.58</v>
      </c>
      <c r="AE334" s="372">
        <f t="shared" si="127"/>
        <v>1.57</v>
      </c>
    </row>
    <row r="335" spans="1:31" ht="15" customHeight="1" x14ac:dyDescent="0.2">
      <c r="A335" s="601"/>
      <c r="B335" s="10">
        <v>13</v>
      </c>
      <c r="C335" s="9">
        <f>'пятая ц.к.'!C335</f>
        <v>2886.46</v>
      </c>
      <c r="D335" s="191">
        <f>'пятая ц.к.'!D335</f>
        <v>28.14</v>
      </c>
      <c r="E335" s="191">
        <f>'пятая ц.к.'!E335</f>
        <v>3.91</v>
      </c>
      <c r="F335" s="71">
        <f>'пятая ц.к.'!F335</f>
        <v>4.8099999999999996</v>
      </c>
      <c r="G335" s="71">
        <f>'пятая ц.к.'!G335</f>
        <v>1018.54</v>
      </c>
      <c r="H335" s="71">
        <f>'пятая ц.к.'!H335</f>
        <v>343.8</v>
      </c>
      <c r="I335" s="71">
        <f>'пятая ц.к.'!I335</f>
        <v>343.8</v>
      </c>
      <c r="J335" s="71">
        <f t="shared" si="128"/>
        <v>898.22</v>
      </c>
      <c r="K335" s="71">
        <f t="shared" si="128"/>
        <v>1024.8500000000001</v>
      </c>
      <c r="L335" s="71">
        <f t="shared" si="128"/>
        <v>665.24</v>
      </c>
      <c r="M335" s="71">
        <f t="shared" si="128"/>
        <v>1093.33</v>
      </c>
      <c r="N335" s="23">
        <f t="shared" si="110"/>
        <v>4808.03</v>
      </c>
      <c r="O335" s="23">
        <f t="shared" si="111"/>
        <v>4934.66</v>
      </c>
      <c r="P335" s="23">
        <f t="shared" si="112"/>
        <v>4575.05</v>
      </c>
      <c r="Q335" s="23">
        <f t="shared" si="113"/>
        <v>5003.1400000000003</v>
      </c>
      <c r="R335" s="328">
        <f t="shared" si="122"/>
        <v>28.14</v>
      </c>
      <c r="S335" s="328">
        <f t="shared" si="123"/>
        <v>3.91</v>
      </c>
      <c r="T335" s="23">
        <f t="shared" si="114"/>
        <v>4133.29</v>
      </c>
      <c r="U335" s="23">
        <f t="shared" si="115"/>
        <v>4259.92</v>
      </c>
      <c r="V335" s="23">
        <f t="shared" si="116"/>
        <v>3900.31</v>
      </c>
      <c r="W335" s="23">
        <f t="shared" si="117"/>
        <v>4328.3999999999996</v>
      </c>
      <c r="X335" s="328">
        <f t="shared" si="124"/>
        <v>28.14</v>
      </c>
      <c r="Y335" s="328">
        <f t="shared" si="125"/>
        <v>3.91</v>
      </c>
      <c r="Z335" s="23">
        <f t="shared" si="118"/>
        <v>4133.29</v>
      </c>
      <c r="AA335" s="23">
        <f t="shared" si="119"/>
        <v>4259.92</v>
      </c>
      <c r="AB335" s="23">
        <f t="shared" si="120"/>
        <v>3900.31</v>
      </c>
      <c r="AC335" s="23">
        <f t="shared" si="121"/>
        <v>4328.3999999999996</v>
      </c>
      <c r="AD335" s="190">
        <f t="shared" si="126"/>
        <v>28.14</v>
      </c>
      <c r="AE335" s="372">
        <f t="shared" si="127"/>
        <v>3.91</v>
      </c>
    </row>
    <row r="336" spans="1:31" ht="15" customHeight="1" x14ac:dyDescent="0.2">
      <c r="A336" s="601"/>
      <c r="B336" s="10">
        <v>14</v>
      </c>
      <c r="C336" s="9">
        <f>'пятая ц.к.'!C336</f>
        <v>2883.39</v>
      </c>
      <c r="D336" s="191">
        <f>'пятая ц.к.'!D336</f>
        <v>581.16999999999996</v>
      </c>
      <c r="E336" s="191">
        <f>'пятая ц.к.'!E336</f>
        <v>0</v>
      </c>
      <c r="F336" s="71">
        <f>'пятая ц.к.'!F336</f>
        <v>4.8099999999999996</v>
      </c>
      <c r="G336" s="71">
        <f>'пятая ц.к.'!G336</f>
        <v>1018.54</v>
      </c>
      <c r="H336" s="71">
        <f>'пятая ц.к.'!H336</f>
        <v>343.8</v>
      </c>
      <c r="I336" s="71">
        <f>'пятая ц.к.'!I336</f>
        <v>343.8</v>
      </c>
      <c r="J336" s="71">
        <f t="shared" si="128"/>
        <v>898.22</v>
      </c>
      <c r="K336" s="71">
        <f t="shared" si="128"/>
        <v>1024.8500000000001</v>
      </c>
      <c r="L336" s="71">
        <f t="shared" si="128"/>
        <v>665.24</v>
      </c>
      <c r="M336" s="71">
        <f t="shared" si="128"/>
        <v>1093.33</v>
      </c>
      <c r="N336" s="23">
        <f t="shared" si="110"/>
        <v>4804.96</v>
      </c>
      <c r="O336" s="23">
        <f t="shared" si="111"/>
        <v>4931.59</v>
      </c>
      <c r="P336" s="23">
        <f t="shared" si="112"/>
        <v>4571.9799999999996</v>
      </c>
      <c r="Q336" s="23">
        <f t="shared" si="113"/>
        <v>5000.07</v>
      </c>
      <c r="R336" s="328">
        <f t="shared" si="122"/>
        <v>581.16999999999996</v>
      </c>
      <c r="S336" s="328">
        <f t="shared" si="123"/>
        <v>0</v>
      </c>
      <c r="T336" s="23">
        <f t="shared" si="114"/>
        <v>4130.22</v>
      </c>
      <c r="U336" s="23">
        <f t="shared" si="115"/>
        <v>4256.8500000000004</v>
      </c>
      <c r="V336" s="23">
        <f t="shared" si="116"/>
        <v>3897.24</v>
      </c>
      <c r="W336" s="23">
        <f t="shared" si="117"/>
        <v>4325.33</v>
      </c>
      <c r="X336" s="328">
        <f t="shared" si="124"/>
        <v>581.16999999999996</v>
      </c>
      <c r="Y336" s="328">
        <f t="shared" si="125"/>
        <v>0</v>
      </c>
      <c r="Z336" s="23">
        <f t="shared" si="118"/>
        <v>4130.22</v>
      </c>
      <c r="AA336" s="23">
        <f t="shared" si="119"/>
        <v>4256.8500000000004</v>
      </c>
      <c r="AB336" s="23">
        <f t="shared" si="120"/>
        <v>3897.24</v>
      </c>
      <c r="AC336" s="23">
        <f t="shared" si="121"/>
        <v>4325.33</v>
      </c>
      <c r="AD336" s="190">
        <f t="shared" si="126"/>
        <v>581.16999999999996</v>
      </c>
      <c r="AE336" s="372">
        <f t="shared" si="127"/>
        <v>0</v>
      </c>
    </row>
    <row r="337" spans="1:31" ht="15" customHeight="1" x14ac:dyDescent="0.2">
      <c r="A337" s="601"/>
      <c r="B337" s="10">
        <v>15</v>
      </c>
      <c r="C337" s="9">
        <f>'пятая ц.к.'!C337</f>
        <v>2887.49</v>
      </c>
      <c r="D337" s="191">
        <f>'пятая ц.к.'!D337</f>
        <v>313.51</v>
      </c>
      <c r="E337" s="191">
        <f>'пятая ц.к.'!E337</f>
        <v>0.06</v>
      </c>
      <c r="F337" s="71">
        <f>'пятая ц.к.'!F337</f>
        <v>4.8099999999999996</v>
      </c>
      <c r="G337" s="71">
        <f>'пятая ц.к.'!G337</f>
        <v>1018.54</v>
      </c>
      <c r="H337" s="71">
        <f>'пятая ц.к.'!H337</f>
        <v>343.8</v>
      </c>
      <c r="I337" s="71">
        <f>'пятая ц.к.'!I337</f>
        <v>343.8</v>
      </c>
      <c r="J337" s="71">
        <f t="shared" si="128"/>
        <v>898.22</v>
      </c>
      <c r="K337" s="71">
        <f t="shared" si="128"/>
        <v>1024.8500000000001</v>
      </c>
      <c r="L337" s="71">
        <f t="shared" si="128"/>
        <v>665.24</v>
      </c>
      <c r="M337" s="71">
        <f t="shared" si="128"/>
        <v>1093.33</v>
      </c>
      <c r="N337" s="23">
        <f t="shared" si="110"/>
        <v>4809.0600000000004</v>
      </c>
      <c r="O337" s="23">
        <f t="shared" si="111"/>
        <v>4935.6899999999996</v>
      </c>
      <c r="P337" s="23">
        <f t="shared" si="112"/>
        <v>4576.08</v>
      </c>
      <c r="Q337" s="23">
        <f t="shared" si="113"/>
        <v>5004.17</v>
      </c>
      <c r="R337" s="328">
        <f t="shared" si="122"/>
        <v>313.51</v>
      </c>
      <c r="S337" s="328">
        <f t="shared" si="123"/>
        <v>0.06</v>
      </c>
      <c r="T337" s="23">
        <f t="shared" si="114"/>
        <v>4134.32</v>
      </c>
      <c r="U337" s="23">
        <f t="shared" si="115"/>
        <v>4260.95</v>
      </c>
      <c r="V337" s="23">
        <f t="shared" si="116"/>
        <v>3901.34</v>
      </c>
      <c r="W337" s="23">
        <f t="shared" si="117"/>
        <v>4329.43</v>
      </c>
      <c r="X337" s="328">
        <f t="shared" si="124"/>
        <v>313.51</v>
      </c>
      <c r="Y337" s="328">
        <f t="shared" si="125"/>
        <v>0.06</v>
      </c>
      <c r="Z337" s="23">
        <f t="shared" si="118"/>
        <v>4134.32</v>
      </c>
      <c r="AA337" s="23">
        <f t="shared" si="119"/>
        <v>4260.95</v>
      </c>
      <c r="AB337" s="23">
        <f t="shared" si="120"/>
        <v>3901.34</v>
      </c>
      <c r="AC337" s="23">
        <f t="shared" si="121"/>
        <v>4329.43</v>
      </c>
      <c r="AD337" s="190">
        <f t="shared" si="126"/>
        <v>313.51</v>
      </c>
      <c r="AE337" s="372">
        <f t="shared" si="127"/>
        <v>0.06</v>
      </c>
    </row>
    <row r="338" spans="1:31" ht="15" customHeight="1" x14ac:dyDescent="0.2">
      <c r="A338" s="601"/>
      <c r="B338" s="10">
        <v>16</v>
      </c>
      <c r="C338" s="9">
        <f>'пятая ц.к.'!C338</f>
        <v>2882.91</v>
      </c>
      <c r="D338" s="191">
        <f>'пятая ц.к.'!D338</f>
        <v>484.01</v>
      </c>
      <c r="E338" s="191">
        <f>'пятая ц.к.'!E338</f>
        <v>0</v>
      </c>
      <c r="F338" s="71">
        <f>'пятая ц.к.'!F338</f>
        <v>4.8099999999999996</v>
      </c>
      <c r="G338" s="71">
        <f>'пятая ц.к.'!G338</f>
        <v>1018.54</v>
      </c>
      <c r="H338" s="71">
        <f>'пятая ц.к.'!H338</f>
        <v>343.8</v>
      </c>
      <c r="I338" s="71">
        <f>'пятая ц.к.'!I338</f>
        <v>343.8</v>
      </c>
      <c r="J338" s="71">
        <f t="shared" si="128"/>
        <v>898.22</v>
      </c>
      <c r="K338" s="71">
        <f t="shared" si="128"/>
        <v>1024.8500000000001</v>
      </c>
      <c r="L338" s="71">
        <f t="shared" si="128"/>
        <v>665.24</v>
      </c>
      <c r="M338" s="71">
        <f t="shared" si="128"/>
        <v>1093.33</v>
      </c>
      <c r="N338" s="23">
        <f t="shared" si="110"/>
        <v>4804.4799999999996</v>
      </c>
      <c r="O338" s="23">
        <f t="shared" si="111"/>
        <v>4931.1099999999997</v>
      </c>
      <c r="P338" s="23">
        <f t="shared" si="112"/>
        <v>4571.5</v>
      </c>
      <c r="Q338" s="23">
        <f t="shared" si="113"/>
        <v>4999.59</v>
      </c>
      <c r="R338" s="328">
        <f t="shared" si="122"/>
        <v>484.01</v>
      </c>
      <c r="S338" s="328">
        <f t="shared" si="123"/>
        <v>0</v>
      </c>
      <c r="T338" s="23">
        <f t="shared" si="114"/>
        <v>4129.74</v>
      </c>
      <c r="U338" s="23">
        <f t="shared" si="115"/>
        <v>4256.37</v>
      </c>
      <c r="V338" s="23">
        <f t="shared" si="116"/>
        <v>3896.76</v>
      </c>
      <c r="W338" s="23">
        <f t="shared" si="117"/>
        <v>4324.8500000000004</v>
      </c>
      <c r="X338" s="328">
        <f t="shared" si="124"/>
        <v>484.01</v>
      </c>
      <c r="Y338" s="328">
        <f t="shared" si="125"/>
        <v>0</v>
      </c>
      <c r="Z338" s="23">
        <f t="shared" si="118"/>
        <v>4129.74</v>
      </c>
      <c r="AA338" s="23">
        <f t="shared" si="119"/>
        <v>4256.37</v>
      </c>
      <c r="AB338" s="23">
        <f t="shared" si="120"/>
        <v>3896.76</v>
      </c>
      <c r="AC338" s="23">
        <f t="shared" si="121"/>
        <v>4324.8500000000004</v>
      </c>
      <c r="AD338" s="190">
        <f t="shared" si="126"/>
        <v>484.01</v>
      </c>
      <c r="AE338" s="372">
        <f t="shared" si="127"/>
        <v>0</v>
      </c>
    </row>
    <row r="339" spans="1:31" ht="15" customHeight="1" x14ac:dyDescent="0.2">
      <c r="A339" s="601"/>
      <c r="B339" s="10">
        <v>17</v>
      </c>
      <c r="C339" s="9">
        <f>'пятая ц.к.'!C339</f>
        <v>2952.67</v>
      </c>
      <c r="D339" s="191">
        <f>'пятая ц.к.'!D339</f>
        <v>338.1</v>
      </c>
      <c r="E339" s="191">
        <f>'пятая ц.к.'!E339</f>
        <v>0</v>
      </c>
      <c r="F339" s="71">
        <f>'пятая ц.к.'!F339</f>
        <v>4.8099999999999996</v>
      </c>
      <c r="G339" s="71">
        <f>'пятая ц.к.'!G339</f>
        <v>1018.54</v>
      </c>
      <c r="H339" s="71">
        <f>'пятая ц.к.'!H339</f>
        <v>343.8</v>
      </c>
      <c r="I339" s="71">
        <f>'пятая ц.к.'!I339</f>
        <v>343.8</v>
      </c>
      <c r="J339" s="71">
        <f t="shared" si="128"/>
        <v>898.22</v>
      </c>
      <c r="K339" s="71">
        <f t="shared" si="128"/>
        <v>1024.8500000000001</v>
      </c>
      <c r="L339" s="71">
        <f t="shared" si="128"/>
        <v>665.24</v>
      </c>
      <c r="M339" s="71">
        <f t="shared" si="128"/>
        <v>1093.33</v>
      </c>
      <c r="N339" s="23">
        <f t="shared" si="110"/>
        <v>4874.24</v>
      </c>
      <c r="O339" s="23">
        <f t="shared" si="111"/>
        <v>5000.87</v>
      </c>
      <c r="P339" s="23">
        <f t="shared" si="112"/>
        <v>4641.26</v>
      </c>
      <c r="Q339" s="23">
        <f t="shared" si="113"/>
        <v>5069.3500000000004</v>
      </c>
      <c r="R339" s="328">
        <f t="shared" si="122"/>
        <v>338.1</v>
      </c>
      <c r="S339" s="328">
        <f t="shared" si="123"/>
        <v>0</v>
      </c>
      <c r="T339" s="23">
        <f t="shared" si="114"/>
        <v>4199.5</v>
      </c>
      <c r="U339" s="23">
        <f t="shared" si="115"/>
        <v>4326.13</v>
      </c>
      <c r="V339" s="23">
        <f t="shared" si="116"/>
        <v>3966.52</v>
      </c>
      <c r="W339" s="23">
        <f t="shared" si="117"/>
        <v>4394.6099999999997</v>
      </c>
      <c r="X339" s="328">
        <f t="shared" si="124"/>
        <v>338.1</v>
      </c>
      <c r="Y339" s="328">
        <f t="shared" si="125"/>
        <v>0</v>
      </c>
      <c r="Z339" s="23">
        <f t="shared" si="118"/>
        <v>4199.5</v>
      </c>
      <c r="AA339" s="23">
        <f t="shared" si="119"/>
        <v>4326.13</v>
      </c>
      <c r="AB339" s="23">
        <f t="shared" si="120"/>
        <v>3966.52</v>
      </c>
      <c r="AC339" s="23">
        <f t="shared" si="121"/>
        <v>4394.6099999999997</v>
      </c>
      <c r="AD339" s="190">
        <f t="shared" si="126"/>
        <v>338.1</v>
      </c>
      <c r="AE339" s="372">
        <f t="shared" si="127"/>
        <v>0</v>
      </c>
    </row>
    <row r="340" spans="1:31" ht="15" customHeight="1" x14ac:dyDescent="0.2">
      <c r="A340" s="601"/>
      <c r="B340" s="10">
        <v>18</v>
      </c>
      <c r="C340" s="9">
        <f>'пятая ц.к.'!C340</f>
        <v>2963.28</v>
      </c>
      <c r="D340" s="191">
        <f>'пятая ц.к.'!D340</f>
        <v>188.3</v>
      </c>
      <c r="E340" s="191">
        <f>'пятая ц.к.'!E340</f>
        <v>0.39</v>
      </c>
      <c r="F340" s="71">
        <f>'пятая ц.к.'!F340</f>
        <v>4.8099999999999996</v>
      </c>
      <c r="G340" s="71">
        <f>'пятая ц.к.'!G340</f>
        <v>1018.54</v>
      </c>
      <c r="H340" s="71">
        <f>'пятая ц.к.'!H340</f>
        <v>343.8</v>
      </c>
      <c r="I340" s="71">
        <f>'пятая ц.к.'!I340</f>
        <v>343.8</v>
      </c>
      <c r="J340" s="71">
        <f t="shared" si="128"/>
        <v>898.22</v>
      </c>
      <c r="K340" s="71">
        <f t="shared" si="128"/>
        <v>1024.8500000000001</v>
      </c>
      <c r="L340" s="71">
        <f t="shared" si="128"/>
        <v>665.24</v>
      </c>
      <c r="M340" s="71">
        <f t="shared" si="128"/>
        <v>1093.33</v>
      </c>
      <c r="N340" s="23">
        <f t="shared" si="110"/>
        <v>4884.8500000000004</v>
      </c>
      <c r="O340" s="23">
        <f t="shared" si="111"/>
        <v>5011.4799999999996</v>
      </c>
      <c r="P340" s="23">
        <f t="shared" si="112"/>
        <v>4651.87</v>
      </c>
      <c r="Q340" s="23">
        <f t="shared" si="113"/>
        <v>5079.96</v>
      </c>
      <c r="R340" s="328">
        <f t="shared" si="122"/>
        <v>188.3</v>
      </c>
      <c r="S340" s="328">
        <f t="shared" si="123"/>
        <v>0.39</v>
      </c>
      <c r="T340" s="23">
        <f t="shared" si="114"/>
        <v>4210.1099999999997</v>
      </c>
      <c r="U340" s="23">
        <f t="shared" si="115"/>
        <v>4336.74</v>
      </c>
      <c r="V340" s="23">
        <f t="shared" si="116"/>
        <v>3977.13</v>
      </c>
      <c r="W340" s="23">
        <f t="shared" si="117"/>
        <v>4405.22</v>
      </c>
      <c r="X340" s="328">
        <f t="shared" si="124"/>
        <v>188.3</v>
      </c>
      <c r="Y340" s="328">
        <f t="shared" si="125"/>
        <v>0.39</v>
      </c>
      <c r="Z340" s="23">
        <f t="shared" si="118"/>
        <v>4210.1099999999997</v>
      </c>
      <c r="AA340" s="23">
        <f t="shared" si="119"/>
        <v>4336.74</v>
      </c>
      <c r="AB340" s="23">
        <f t="shared" si="120"/>
        <v>3977.13</v>
      </c>
      <c r="AC340" s="23">
        <f t="shared" si="121"/>
        <v>4405.22</v>
      </c>
      <c r="AD340" s="190">
        <f t="shared" si="126"/>
        <v>188.3</v>
      </c>
      <c r="AE340" s="372">
        <f t="shared" si="127"/>
        <v>0.39</v>
      </c>
    </row>
    <row r="341" spans="1:31" ht="15" customHeight="1" x14ac:dyDescent="0.2">
      <c r="A341" s="601"/>
      <c r="B341" s="10">
        <v>19</v>
      </c>
      <c r="C341" s="9">
        <f>'пятая ц.к.'!C341</f>
        <v>2894.22</v>
      </c>
      <c r="D341" s="191">
        <f>'пятая ц.к.'!D341</f>
        <v>144.05000000000001</v>
      </c>
      <c r="E341" s="191">
        <f>'пятая ц.к.'!E341</f>
        <v>91.83</v>
      </c>
      <c r="F341" s="71">
        <f>'пятая ц.к.'!F341</f>
        <v>4.8099999999999996</v>
      </c>
      <c r="G341" s="71">
        <f>'пятая ц.к.'!G341</f>
        <v>1018.54</v>
      </c>
      <c r="H341" s="71">
        <f>'пятая ц.к.'!H341</f>
        <v>343.8</v>
      </c>
      <c r="I341" s="71">
        <f>'пятая ц.к.'!I341</f>
        <v>343.8</v>
      </c>
      <c r="J341" s="71">
        <f t="shared" si="128"/>
        <v>898.22</v>
      </c>
      <c r="K341" s="71">
        <f t="shared" si="128"/>
        <v>1024.8500000000001</v>
      </c>
      <c r="L341" s="71">
        <f t="shared" si="128"/>
        <v>665.24</v>
      </c>
      <c r="M341" s="71">
        <f t="shared" si="128"/>
        <v>1093.33</v>
      </c>
      <c r="N341" s="23">
        <f t="shared" si="110"/>
        <v>4815.79</v>
      </c>
      <c r="O341" s="23">
        <f t="shared" si="111"/>
        <v>4942.42</v>
      </c>
      <c r="P341" s="23">
        <f t="shared" si="112"/>
        <v>4582.8100000000004</v>
      </c>
      <c r="Q341" s="23">
        <f t="shared" si="113"/>
        <v>5010.8999999999996</v>
      </c>
      <c r="R341" s="328">
        <f t="shared" si="122"/>
        <v>144.05000000000001</v>
      </c>
      <c r="S341" s="328">
        <f t="shared" si="123"/>
        <v>91.83</v>
      </c>
      <c r="T341" s="23">
        <f t="shared" si="114"/>
        <v>4141.05</v>
      </c>
      <c r="U341" s="23">
        <f t="shared" si="115"/>
        <v>4267.68</v>
      </c>
      <c r="V341" s="23">
        <f t="shared" si="116"/>
        <v>3908.07</v>
      </c>
      <c r="W341" s="23">
        <f t="shared" si="117"/>
        <v>4336.16</v>
      </c>
      <c r="X341" s="328">
        <f t="shared" si="124"/>
        <v>144.05000000000001</v>
      </c>
      <c r="Y341" s="328">
        <f t="shared" si="125"/>
        <v>91.83</v>
      </c>
      <c r="Z341" s="23">
        <f t="shared" si="118"/>
        <v>4141.05</v>
      </c>
      <c r="AA341" s="23">
        <f t="shared" si="119"/>
        <v>4267.68</v>
      </c>
      <c r="AB341" s="23">
        <f t="shared" si="120"/>
        <v>3908.07</v>
      </c>
      <c r="AC341" s="23">
        <f t="shared" si="121"/>
        <v>4336.16</v>
      </c>
      <c r="AD341" s="190">
        <f t="shared" si="126"/>
        <v>144.05000000000001</v>
      </c>
      <c r="AE341" s="372">
        <f t="shared" si="127"/>
        <v>91.83</v>
      </c>
    </row>
    <row r="342" spans="1:31" ht="15" customHeight="1" x14ac:dyDescent="0.2">
      <c r="A342" s="601"/>
      <c r="B342" s="10">
        <v>20</v>
      </c>
      <c r="C342" s="9">
        <f>'пятая ц.к.'!C342</f>
        <v>2832.65</v>
      </c>
      <c r="D342" s="191">
        <f>'пятая ц.к.'!D342</f>
        <v>88.3</v>
      </c>
      <c r="E342" s="191">
        <f>'пятая ц.к.'!E342</f>
        <v>0.24</v>
      </c>
      <c r="F342" s="71">
        <f>'пятая ц.к.'!F342</f>
        <v>4.8099999999999996</v>
      </c>
      <c r="G342" s="71">
        <f>'пятая ц.к.'!G342</f>
        <v>1018.54</v>
      </c>
      <c r="H342" s="71">
        <f>'пятая ц.к.'!H342</f>
        <v>343.8</v>
      </c>
      <c r="I342" s="71">
        <f>'пятая ц.к.'!I342</f>
        <v>343.8</v>
      </c>
      <c r="J342" s="71">
        <f t="shared" si="128"/>
        <v>898.22</v>
      </c>
      <c r="K342" s="71">
        <f t="shared" si="128"/>
        <v>1024.8500000000001</v>
      </c>
      <c r="L342" s="71">
        <f t="shared" si="128"/>
        <v>665.24</v>
      </c>
      <c r="M342" s="71">
        <f t="shared" si="128"/>
        <v>1093.33</v>
      </c>
      <c r="N342" s="23">
        <f t="shared" si="110"/>
        <v>4754.22</v>
      </c>
      <c r="O342" s="23">
        <f t="shared" si="111"/>
        <v>4880.8500000000004</v>
      </c>
      <c r="P342" s="23">
        <f t="shared" si="112"/>
        <v>4521.24</v>
      </c>
      <c r="Q342" s="23">
        <f t="shared" si="113"/>
        <v>4949.33</v>
      </c>
      <c r="R342" s="328">
        <f t="shared" si="122"/>
        <v>88.3</v>
      </c>
      <c r="S342" s="328">
        <f t="shared" si="123"/>
        <v>0.24</v>
      </c>
      <c r="T342" s="23">
        <f t="shared" si="114"/>
        <v>4079.48</v>
      </c>
      <c r="U342" s="23">
        <f t="shared" si="115"/>
        <v>4206.1099999999997</v>
      </c>
      <c r="V342" s="23">
        <f t="shared" si="116"/>
        <v>3846.5</v>
      </c>
      <c r="W342" s="23">
        <f t="shared" si="117"/>
        <v>4274.59</v>
      </c>
      <c r="X342" s="328">
        <f t="shared" si="124"/>
        <v>88.3</v>
      </c>
      <c r="Y342" s="328">
        <f t="shared" si="125"/>
        <v>0.24</v>
      </c>
      <c r="Z342" s="23">
        <f t="shared" si="118"/>
        <v>4079.48</v>
      </c>
      <c r="AA342" s="23">
        <f t="shared" si="119"/>
        <v>4206.1099999999997</v>
      </c>
      <c r="AB342" s="23">
        <f t="shared" si="120"/>
        <v>3846.5</v>
      </c>
      <c r="AC342" s="23">
        <f t="shared" si="121"/>
        <v>4274.59</v>
      </c>
      <c r="AD342" s="190">
        <f t="shared" si="126"/>
        <v>88.3</v>
      </c>
      <c r="AE342" s="372">
        <f t="shared" si="127"/>
        <v>0.24</v>
      </c>
    </row>
    <row r="343" spans="1:31" ht="15" customHeight="1" x14ac:dyDescent="0.2">
      <c r="A343" s="601"/>
      <c r="B343" s="10">
        <v>21</v>
      </c>
      <c r="C343" s="9">
        <f>'пятая ц.к.'!C343</f>
        <v>2746.28</v>
      </c>
      <c r="D343" s="191">
        <f>'пятая ц.к.'!D343</f>
        <v>0</v>
      </c>
      <c r="E343" s="191">
        <f>'пятая ц.к.'!E343</f>
        <v>344.51</v>
      </c>
      <c r="F343" s="71">
        <f>'пятая ц.к.'!F343</f>
        <v>4.8099999999999996</v>
      </c>
      <c r="G343" s="71">
        <f>'пятая ц.к.'!G343</f>
        <v>1018.54</v>
      </c>
      <c r="H343" s="71">
        <f>'пятая ц.к.'!H343</f>
        <v>343.8</v>
      </c>
      <c r="I343" s="71">
        <f>'пятая ц.к.'!I343</f>
        <v>343.8</v>
      </c>
      <c r="J343" s="71">
        <f t="shared" si="128"/>
        <v>898.22</v>
      </c>
      <c r="K343" s="71">
        <f t="shared" si="128"/>
        <v>1024.8500000000001</v>
      </c>
      <c r="L343" s="71">
        <f t="shared" si="128"/>
        <v>665.24</v>
      </c>
      <c r="M343" s="71">
        <f t="shared" si="128"/>
        <v>1093.33</v>
      </c>
      <c r="N343" s="23">
        <f t="shared" si="110"/>
        <v>4667.8500000000004</v>
      </c>
      <c r="O343" s="23">
        <f t="shared" si="111"/>
        <v>4794.4799999999996</v>
      </c>
      <c r="P343" s="23">
        <f t="shared" si="112"/>
        <v>4434.87</v>
      </c>
      <c r="Q343" s="23">
        <f t="shared" si="113"/>
        <v>4862.96</v>
      </c>
      <c r="R343" s="328">
        <f t="shared" si="122"/>
        <v>0</v>
      </c>
      <c r="S343" s="328">
        <f t="shared" si="123"/>
        <v>344.51</v>
      </c>
      <c r="T343" s="23">
        <f t="shared" si="114"/>
        <v>3993.11</v>
      </c>
      <c r="U343" s="23">
        <f t="shared" si="115"/>
        <v>4119.74</v>
      </c>
      <c r="V343" s="23">
        <f t="shared" si="116"/>
        <v>3760.13</v>
      </c>
      <c r="W343" s="23">
        <f t="shared" si="117"/>
        <v>4188.22</v>
      </c>
      <c r="X343" s="328">
        <f t="shared" si="124"/>
        <v>0</v>
      </c>
      <c r="Y343" s="328">
        <f t="shared" si="125"/>
        <v>344.51</v>
      </c>
      <c r="Z343" s="23">
        <f t="shared" si="118"/>
        <v>3993.11</v>
      </c>
      <c r="AA343" s="23">
        <f t="shared" si="119"/>
        <v>4119.74</v>
      </c>
      <c r="AB343" s="23">
        <f t="shared" si="120"/>
        <v>3760.13</v>
      </c>
      <c r="AC343" s="23">
        <f t="shared" si="121"/>
        <v>4188.22</v>
      </c>
      <c r="AD343" s="190">
        <f t="shared" si="126"/>
        <v>0</v>
      </c>
      <c r="AE343" s="372">
        <f t="shared" si="127"/>
        <v>344.51</v>
      </c>
    </row>
    <row r="344" spans="1:31" ht="15" customHeight="1" x14ac:dyDescent="0.2">
      <c r="A344" s="601"/>
      <c r="B344" s="10">
        <v>22</v>
      </c>
      <c r="C344" s="9">
        <f>'пятая ц.к.'!C344</f>
        <v>2203.29</v>
      </c>
      <c r="D344" s="191">
        <f>'пятая ц.к.'!D344</f>
        <v>0</v>
      </c>
      <c r="E344" s="191">
        <f>'пятая ц.к.'!E344</f>
        <v>148.15</v>
      </c>
      <c r="F344" s="71">
        <f>'пятая ц.к.'!F344</f>
        <v>4.8099999999999996</v>
      </c>
      <c r="G344" s="71">
        <f>'пятая ц.к.'!G344</f>
        <v>1018.54</v>
      </c>
      <c r="H344" s="71">
        <f>'пятая ц.к.'!H344</f>
        <v>343.8</v>
      </c>
      <c r="I344" s="71">
        <f>'пятая ц.к.'!I344</f>
        <v>343.8</v>
      </c>
      <c r="J344" s="71">
        <f t="shared" si="128"/>
        <v>898.22</v>
      </c>
      <c r="K344" s="71">
        <f t="shared" si="128"/>
        <v>1024.8500000000001</v>
      </c>
      <c r="L344" s="71">
        <f t="shared" si="128"/>
        <v>665.24</v>
      </c>
      <c r="M344" s="71">
        <f t="shared" si="128"/>
        <v>1093.33</v>
      </c>
      <c r="N344" s="23">
        <f t="shared" si="110"/>
        <v>4124.8599999999997</v>
      </c>
      <c r="O344" s="23">
        <f t="shared" si="111"/>
        <v>4251.49</v>
      </c>
      <c r="P344" s="23">
        <f t="shared" si="112"/>
        <v>3891.88</v>
      </c>
      <c r="Q344" s="23">
        <f t="shared" si="113"/>
        <v>4319.97</v>
      </c>
      <c r="R344" s="328">
        <f t="shared" si="122"/>
        <v>0</v>
      </c>
      <c r="S344" s="328">
        <f t="shared" si="123"/>
        <v>148.15</v>
      </c>
      <c r="T344" s="23">
        <f t="shared" si="114"/>
        <v>3450.12</v>
      </c>
      <c r="U344" s="23">
        <f t="shared" si="115"/>
        <v>3576.75</v>
      </c>
      <c r="V344" s="23">
        <f t="shared" si="116"/>
        <v>3217.14</v>
      </c>
      <c r="W344" s="23">
        <f t="shared" si="117"/>
        <v>3645.23</v>
      </c>
      <c r="X344" s="328">
        <f t="shared" si="124"/>
        <v>0</v>
      </c>
      <c r="Y344" s="328">
        <f t="shared" si="125"/>
        <v>148.15</v>
      </c>
      <c r="Z344" s="23">
        <f t="shared" si="118"/>
        <v>3450.12</v>
      </c>
      <c r="AA344" s="23">
        <f t="shared" si="119"/>
        <v>3576.75</v>
      </c>
      <c r="AB344" s="23">
        <f t="shared" si="120"/>
        <v>3217.14</v>
      </c>
      <c r="AC344" s="23">
        <f t="shared" si="121"/>
        <v>3645.23</v>
      </c>
      <c r="AD344" s="190">
        <f t="shared" si="126"/>
        <v>0</v>
      </c>
      <c r="AE344" s="372">
        <f t="shared" si="127"/>
        <v>148.15</v>
      </c>
    </row>
    <row r="345" spans="1:31" ht="15" customHeight="1" x14ac:dyDescent="0.2">
      <c r="A345" s="602"/>
      <c r="B345" s="10">
        <v>23</v>
      </c>
      <c r="C345" s="9">
        <f>'пятая ц.к.'!C345</f>
        <v>2030.19</v>
      </c>
      <c r="D345" s="191">
        <f>'пятая ц.к.'!D345</f>
        <v>79.19</v>
      </c>
      <c r="E345" s="191">
        <f>'пятая ц.к.'!E345</f>
        <v>0.04</v>
      </c>
      <c r="F345" s="71">
        <f>'пятая ц.к.'!F345</f>
        <v>4.8099999999999996</v>
      </c>
      <c r="G345" s="71">
        <f>'пятая ц.к.'!G345</f>
        <v>1018.54</v>
      </c>
      <c r="H345" s="71">
        <f>'пятая ц.к.'!H345</f>
        <v>343.8</v>
      </c>
      <c r="I345" s="71">
        <f>'пятая ц.к.'!I345</f>
        <v>343.8</v>
      </c>
      <c r="J345" s="71">
        <f t="shared" si="128"/>
        <v>898.22</v>
      </c>
      <c r="K345" s="71">
        <f t="shared" si="128"/>
        <v>1024.8500000000001</v>
      </c>
      <c r="L345" s="71">
        <f t="shared" si="128"/>
        <v>665.24</v>
      </c>
      <c r="M345" s="71">
        <f t="shared" si="128"/>
        <v>1093.33</v>
      </c>
      <c r="N345" s="23">
        <f t="shared" si="110"/>
        <v>3951.76</v>
      </c>
      <c r="O345" s="23">
        <f t="shared" si="111"/>
        <v>4078.39</v>
      </c>
      <c r="P345" s="23">
        <f t="shared" si="112"/>
        <v>3718.78</v>
      </c>
      <c r="Q345" s="23">
        <f t="shared" si="113"/>
        <v>4146.87</v>
      </c>
      <c r="R345" s="328">
        <f t="shared" si="122"/>
        <v>79.19</v>
      </c>
      <c r="S345" s="328">
        <f t="shared" si="123"/>
        <v>0.04</v>
      </c>
      <c r="T345" s="23">
        <f t="shared" si="114"/>
        <v>3277.02</v>
      </c>
      <c r="U345" s="23">
        <f t="shared" si="115"/>
        <v>3403.65</v>
      </c>
      <c r="V345" s="23">
        <f t="shared" si="116"/>
        <v>3044.04</v>
      </c>
      <c r="W345" s="23">
        <f t="shared" si="117"/>
        <v>3472.13</v>
      </c>
      <c r="X345" s="328">
        <f t="shared" si="124"/>
        <v>79.19</v>
      </c>
      <c r="Y345" s="328">
        <f t="shared" si="125"/>
        <v>0.04</v>
      </c>
      <c r="Z345" s="23">
        <f t="shared" si="118"/>
        <v>3277.02</v>
      </c>
      <c r="AA345" s="23">
        <f t="shared" si="119"/>
        <v>3403.65</v>
      </c>
      <c r="AB345" s="23">
        <f t="shared" si="120"/>
        <v>3044.04</v>
      </c>
      <c r="AC345" s="23">
        <f t="shared" si="121"/>
        <v>3472.13</v>
      </c>
      <c r="AD345" s="190">
        <f t="shared" si="126"/>
        <v>79.19</v>
      </c>
      <c r="AE345" s="372">
        <f t="shared" si="127"/>
        <v>0.04</v>
      </c>
    </row>
    <row r="346" spans="1:31" ht="15" customHeight="1" x14ac:dyDescent="0.2">
      <c r="A346" s="600">
        <f>'третья ц.к.'!A346:A369</f>
        <v>45611</v>
      </c>
      <c r="B346" s="10">
        <v>0</v>
      </c>
      <c r="C346" s="9">
        <f>'пятая ц.к.'!C346</f>
        <v>2051.4899999999998</v>
      </c>
      <c r="D346" s="191">
        <f>'пятая ц.к.'!D346</f>
        <v>0</v>
      </c>
      <c r="E346" s="191">
        <f>'пятая ц.к.'!E346</f>
        <v>192.45</v>
      </c>
      <c r="F346" s="71">
        <f>'пятая ц.к.'!F346</f>
        <v>4.8099999999999996</v>
      </c>
      <c r="G346" s="71">
        <f>'пятая ц.к.'!G346</f>
        <v>1018.54</v>
      </c>
      <c r="H346" s="71">
        <f>'пятая ц.к.'!H346</f>
        <v>343.8</v>
      </c>
      <c r="I346" s="71">
        <f>'пятая ц.к.'!I346</f>
        <v>343.8</v>
      </c>
      <c r="J346" s="71">
        <f t="shared" si="128"/>
        <v>898.22</v>
      </c>
      <c r="K346" s="71">
        <f t="shared" si="128"/>
        <v>1024.8500000000001</v>
      </c>
      <c r="L346" s="71">
        <f t="shared" si="128"/>
        <v>665.24</v>
      </c>
      <c r="M346" s="71">
        <f t="shared" si="128"/>
        <v>1093.33</v>
      </c>
      <c r="N346" s="23">
        <f t="shared" si="110"/>
        <v>3973.06</v>
      </c>
      <c r="O346" s="23">
        <f t="shared" si="111"/>
        <v>4099.6899999999996</v>
      </c>
      <c r="P346" s="23">
        <f t="shared" si="112"/>
        <v>3740.08</v>
      </c>
      <c r="Q346" s="23">
        <f t="shared" si="113"/>
        <v>4168.17</v>
      </c>
      <c r="R346" s="328">
        <f t="shared" si="122"/>
        <v>0</v>
      </c>
      <c r="S346" s="328">
        <f t="shared" si="123"/>
        <v>192.45</v>
      </c>
      <c r="T346" s="23">
        <f t="shared" si="114"/>
        <v>3298.32</v>
      </c>
      <c r="U346" s="23">
        <f t="shared" si="115"/>
        <v>3424.95</v>
      </c>
      <c r="V346" s="23">
        <f t="shared" si="116"/>
        <v>3065.34</v>
      </c>
      <c r="W346" s="23">
        <f t="shared" si="117"/>
        <v>3493.43</v>
      </c>
      <c r="X346" s="328">
        <f t="shared" si="124"/>
        <v>0</v>
      </c>
      <c r="Y346" s="328">
        <f t="shared" si="125"/>
        <v>192.45</v>
      </c>
      <c r="Z346" s="23">
        <f t="shared" si="118"/>
        <v>3298.32</v>
      </c>
      <c r="AA346" s="23">
        <f t="shared" si="119"/>
        <v>3424.95</v>
      </c>
      <c r="AB346" s="23">
        <f t="shared" si="120"/>
        <v>3065.34</v>
      </c>
      <c r="AC346" s="23">
        <f t="shared" si="121"/>
        <v>3493.43</v>
      </c>
      <c r="AD346" s="190">
        <f t="shared" si="126"/>
        <v>0</v>
      </c>
      <c r="AE346" s="372">
        <f t="shared" si="127"/>
        <v>192.45</v>
      </c>
    </row>
    <row r="347" spans="1:31" ht="15" customHeight="1" x14ac:dyDescent="0.2">
      <c r="A347" s="601"/>
      <c r="B347" s="10">
        <v>1</v>
      </c>
      <c r="C347" s="9">
        <f>'пятая ц.к.'!C347</f>
        <v>1618.76</v>
      </c>
      <c r="D347" s="191">
        <f>'пятая ц.к.'!D347</f>
        <v>0</v>
      </c>
      <c r="E347" s="191">
        <f>'пятая ц.к.'!E347</f>
        <v>66.87</v>
      </c>
      <c r="F347" s="71">
        <f>'пятая ц.к.'!F347</f>
        <v>4.8099999999999996</v>
      </c>
      <c r="G347" s="71">
        <f>'пятая ц.к.'!G347</f>
        <v>1018.54</v>
      </c>
      <c r="H347" s="71">
        <f>'пятая ц.к.'!H347</f>
        <v>343.8</v>
      </c>
      <c r="I347" s="71">
        <f>'пятая ц.к.'!I347</f>
        <v>343.8</v>
      </c>
      <c r="J347" s="71">
        <f t="shared" si="128"/>
        <v>898.22</v>
      </c>
      <c r="K347" s="71">
        <f t="shared" si="128"/>
        <v>1024.8500000000001</v>
      </c>
      <c r="L347" s="71">
        <f t="shared" si="128"/>
        <v>665.24</v>
      </c>
      <c r="M347" s="71">
        <f t="shared" si="128"/>
        <v>1093.33</v>
      </c>
      <c r="N347" s="23">
        <f t="shared" si="110"/>
        <v>3540.33</v>
      </c>
      <c r="O347" s="23">
        <f t="shared" si="111"/>
        <v>3666.96</v>
      </c>
      <c r="P347" s="23">
        <f t="shared" si="112"/>
        <v>3307.35</v>
      </c>
      <c r="Q347" s="23">
        <f t="shared" si="113"/>
        <v>3735.44</v>
      </c>
      <c r="R347" s="328">
        <f t="shared" si="122"/>
        <v>0</v>
      </c>
      <c r="S347" s="328">
        <f t="shared" si="123"/>
        <v>66.87</v>
      </c>
      <c r="T347" s="23">
        <f t="shared" si="114"/>
        <v>2865.59</v>
      </c>
      <c r="U347" s="23">
        <f t="shared" si="115"/>
        <v>2992.22</v>
      </c>
      <c r="V347" s="23">
        <f t="shared" si="116"/>
        <v>2632.61</v>
      </c>
      <c r="W347" s="23">
        <f t="shared" si="117"/>
        <v>3060.7</v>
      </c>
      <c r="X347" s="328">
        <f t="shared" si="124"/>
        <v>0</v>
      </c>
      <c r="Y347" s="328">
        <f t="shared" si="125"/>
        <v>66.87</v>
      </c>
      <c r="Z347" s="23">
        <f t="shared" si="118"/>
        <v>2865.59</v>
      </c>
      <c r="AA347" s="23">
        <f t="shared" si="119"/>
        <v>2992.22</v>
      </c>
      <c r="AB347" s="23">
        <f t="shared" si="120"/>
        <v>2632.61</v>
      </c>
      <c r="AC347" s="23">
        <f t="shared" si="121"/>
        <v>3060.7</v>
      </c>
      <c r="AD347" s="190">
        <f t="shared" si="126"/>
        <v>0</v>
      </c>
      <c r="AE347" s="372">
        <f t="shared" si="127"/>
        <v>66.87</v>
      </c>
    </row>
    <row r="348" spans="1:31" ht="15" customHeight="1" x14ac:dyDescent="0.2">
      <c r="A348" s="601"/>
      <c r="B348" s="10">
        <v>2</v>
      </c>
      <c r="C348" s="9">
        <f>'пятая ц.к.'!C348</f>
        <v>1475.75</v>
      </c>
      <c r="D348" s="191">
        <f>'пятая ц.к.'!D348</f>
        <v>52.38</v>
      </c>
      <c r="E348" s="191">
        <f>'пятая ц.к.'!E348</f>
        <v>0</v>
      </c>
      <c r="F348" s="71">
        <f>'пятая ц.к.'!F348</f>
        <v>4.8099999999999996</v>
      </c>
      <c r="G348" s="71">
        <f>'пятая ц.к.'!G348</f>
        <v>1018.54</v>
      </c>
      <c r="H348" s="71">
        <f>'пятая ц.к.'!H348</f>
        <v>343.8</v>
      </c>
      <c r="I348" s="71">
        <f>'пятая ц.к.'!I348</f>
        <v>343.8</v>
      </c>
      <c r="J348" s="71">
        <f t="shared" ref="J348:M363" si="129">J347</f>
        <v>898.22</v>
      </c>
      <c r="K348" s="71">
        <f t="shared" si="129"/>
        <v>1024.8500000000001</v>
      </c>
      <c r="L348" s="71">
        <f t="shared" si="129"/>
        <v>665.24</v>
      </c>
      <c r="M348" s="71">
        <f t="shared" si="129"/>
        <v>1093.33</v>
      </c>
      <c r="N348" s="23">
        <f t="shared" si="110"/>
        <v>3397.32</v>
      </c>
      <c r="O348" s="23">
        <f t="shared" si="111"/>
        <v>3523.95</v>
      </c>
      <c r="P348" s="23">
        <f t="shared" si="112"/>
        <v>3164.34</v>
      </c>
      <c r="Q348" s="23">
        <f t="shared" si="113"/>
        <v>3592.43</v>
      </c>
      <c r="R348" s="328">
        <f t="shared" si="122"/>
        <v>52.38</v>
      </c>
      <c r="S348" s="328">
        <f t="shared" si="123"/>
        <v>0</v>
      </c>
      <c r="T348" s="23">
        <f t="shared" si="114"/>
        <v>2722.58</v>
      </c>
      <c r="U348" s="23">
        <f t="shared" si="115"/>
        <v>2849.21</v>
      </c>
      <c r="V348" s="23">
        <f t="shared" si="116"/>
        <v>2489.6</v>
      </c>
      <c r="W348" s="23">
        <f t="shared" si="117"/>
        <v>2917.69</v>
      </c>
      <c r="X348" s="328">
        <f t="shared" si="124"/>
        <v>52.38</v>
      </c>
      <c r="Y348" s="328">
        <f t="shared" si="125"/>
        <v>0</v>
      </c>
      <c r="Z348" s="23">
        <f t="shared" si="118"/>
        <v>2722.58</v>
      </c>
      <c r="AA348" s="23">
        <f t="shared" si="119"/>
        <v>2849.21</v>
      </c>
      <c r="AB348" s="23">
        <f t="shared" si="120"/>
        <v>2489.6</v>
      </c>
      <c r="AC348" s="23">
        <f t="shared" si="121"/>
        <v>2917.69</v>
      </c>
      <c r="AD348" s="190">
        <f t="shared" si="126"/>
        <v>52.38</v>
      </c>
      <c r="AE348" s="372">
        <f t="shared" si="127"/>
        <v>0</v>
      </c>
    </row>
    <row r="349" spans="1:31" ht="15" customHeight="1" x14ac:dyDescent="0.2">
      <c r="A349" s="601"/>
      <c r="B349" s="10">
        <v>3</v>
      </c>
      <c r="C349" s="9">
        <f>'пятая ц.к.'!C349</f>
        <v>1495.78</v>
      </c>
      <c r="D349" s="191">
        <f>'пятая ц.к.'!D349</f>
        <v>117.73</v>
      </c>
      <c r="E349" s="191">
        <f>'пятая ц.к.'!E349</f>
        <v>0.09</v>
      </c>
      <c r="F349" s="71">
        <f>'пятая ц.к.'!F349</f>
        <v>4.8099999999999996</v>
      </c>
      <c r="G349" s="71">
        <f>'пятая ц.к.'!G349</f>
        <v>1018.54</v>
      </c>
      <c r="H349" s="71">
        <f>'пятая ц.к.'!H349</f>
        <v>343.8</v>
      </c>
      <c r="I349" s="71">
        <f>'пятая ц.к.'!I349</f>
        <v>343.8</v>
      </c>
      <c r="J349" s="71">
        <f t="shared" si="129"/>
        <v>898.22</v>
      </c>
      <c r="K349" s="71">
        <f t="shared" si="129"/>
        <v>1024.8500000000001</v>
      </c>
      <c r="L349" s="71">
        <f t="shared" si="129"/>
        <v>665.24</v>
      </c>
      <c r="M349" s="71">
        <f t="shared" si="129"/>
        <v>1093.33</v>
      </c>
      <c r="N349" s="23">
        <f t="shared" si="110"/>
        <v>3417.35</v>
      </c>
      <c r="O349" s="23">
        <f t="shared" si="111"/>
        <v>3543.98</v>
      </c>
      <c r="P349" s="23">
        <f t="shared" si="112"/>
        <v>3184.37</v>
      </c>
      <c r="Q349" s="23">
        <f t="shared" si="113"/>
        <v>3612.46</v>
      </c>
      <c r="R349" s="328">
        <f t="shared" si="122"/>
        <v>117.73</v>
      </c>
      <c r="S349" s="328">
        <f t="shared" si="123"/>
        <v>0.09</v>
      </c>
      <c r="T349" s="23">
        <f t="shared" si="114"/>
        <v>2742.61</v>
      </c>
      <c r="U349" s="23">
        <f t="shared" si="115"/>
        <v>2869.24</v>
      </c>
      <c r="V349" s="23">
        <f t="shared" si="116"/>
        <v>2509.63</v>
      </c>
      <c r="W349" s="23">
        <f t="shared" si="117"/>
        <v>2937.72</v>
      </c>
      <c r="X349" s="328">
        <f t="shared" si="124"/>
        <v>117.73</v>
      </c>
      <c r="Y349" s="328">
        <f t="shared" si="125"/>
        <v>0.09</v>
      </c>
      <c r="Z349" s="23">
        <f t="shared" si="118"/>
        <v>2742.61</v>
      </c>
      <c r="AA349" s="23">
        <f t="shared" si="119"/>
        <v>2869.24</v>
      </c>
      <c r="AB349" s="23">
        <f t="shared" si="120"/>
        <v>2509.63</v>
      </c>
      <c r="AC349" s="23">
        <f t="shared" si="121"/>
        <v>2937.72</v>
      </c>
      <c r="AD349" s="190">
        <f t="shared" si="126"/>
        <v>117.73</v>
      </c>
      <c r="AE349" s="372">
        <f t="shared" si="127"/>
        <v>0.09</v>
      </c>
    </row>
    <row r="350" spans="1:31" ht="15" customHeight="1" x14ac:dyDescent="0.2">
      <c r="A350" s="601"/>
      <c r="B350" s="10">
        <v>4</v>
      </c>
      <c r="C350" s="9">
        <f>'пятая ц.к.'!C350</f>
        <v>1592.79</v>
      </c>
      <c r="D350" s="191">
        <f>'пятая ц.к.'!D350</f>
        <v>152.25</v>
      </c>
      <c r="E350" s="191">
        <f>'пятая ц.к.'!E350</f>
        <v>0</v>
      </c>
      <c r="F350" s="71">
        <f>'пятая ц.к.'!F350</f>
        <v>4.8099999999999996</v>
      </c>
      <c r="G350" s="71">
        <f>'пятая ц.к.'!G350</f>
        <v>1018.54</v>
      </c>
      <c r="H350" s="71">
        <f>'пятая ц.к.'!H350</f>
        <v>343.8</v>
      </c>
      <c r="I350" s="71">
        <f>'пятая ц.к.'!I350</f>
        <v>343.8</v>
      </c>
      <c r="J350" s="71">
        <f t="shared" si="129"/>
        <v>898.22</v>
      </c>
      <c r="K350" s="71">
        <f t="shared" si="129"/>
        <v>1024.8500000000001</v>
      </c>
      <c r="L350" s="71">
        <f t="shared" si="129"/>
        <v>665.24</v>
      </c>
      <c r="M350" s="71">
        <f t="shared" si="129"/>
        <v>1093.33</v>
      </c>
      <c r="N350" s="23">
        <f t="shared" si="110"/>
        <v>3514.36</v>
      </c>
      <c r="O350" s="23">
        <f t="shared" si="111"/>
        <v>3640.99</v>
      </c>
      <c r="P350" s="23">
        <f t="shared" si="112"/>
        <v>3281.38</v>
      </c>
      <c r="Q350" s="23">
        <f t="shared" si="113"/>
        <v>3709.47</v>
      </c>
      <c r="R350" s="328">
        <f t="shared" si="122"/>
        <v>152.25</v>
      </c>
      <c r="S350" s="328">
        <f t="shared" si="123"/>
        <v>0</v>
      </c>
      <c r="T350" s="23">
        <f t="shared" si="114"/>
        <v>2839.62</v>
      </c>
      <c r="U350" s="23">
        <f t="shared" si="115"/>
        <v>2966.25</v>
      </c>
      <c r="V350" s="23">
        <f t="shared" si="116"/>
        <v>2606.64</v>
      </c>
      <c r="W350" s="23">
        <f t="shared" si="117"/>
        <v>3034.73</v>
      </c>
      <c r="X350" s="328">
        <f t="shared" si="124"/>
        <v>152.25</v>
      </c>
      <c r="Y350" s="328">
        <f t="shared" si="125"/>
        <v>0</v>
      </c>
      <c r="Z350" s="23">
        <f t="shared" si="118"/>
        <v>2839.62</v>
      </c>
      <c r="AA350" s="23">
        <f t="shared" si="119"/>
        <v>2966.25</v>
      </c>
      <c r="AB350" s="23">
        <f t="shared" si="120"/>
        <v>2606.64</v>
      </c>
      <c r="AC350" s="23">
        <f t="shared" si="121"/>
        <v>3034.73</v>
      </c>
      <c r="AD350" s="190">
        <f t="shared" si="126"/>
        <v>152.25</v>
      </c>
      <c r="AE350" s="372">
        <f t="shared" si="127"/>
        <v>0</v>
      </c>
    </row>
    <row r="351" spans="1:31" ht="15" customHeight="1" x14ac:dyDescent="0.2">
      <c r="A351" s="601"/>
      <c r="B351" s="10">
        <v>5</v>
      </c>
      <c r="C351" s="9">
        <f>'пятая ц.к.'!C351</f>
        <v>2076.1999999999998</v>
      </c>
      <c r="D351" s="191">
        <f>'пятая ц.к.'!D351</f>
        <v>33.090000000000003</v>
      </c>
      <c r="E351" s="191">
        <f>'пятая ц.к.'!E351</f>
        <v>1.02</v>
      </c>
      <c r="F351" s="71">
        <f>'пятая ц.к.'!F351</f>
        <v>4.8099999999999996</v>
      </c>
      <c r="G351" s="71">
        <f>'пятая ц.к.'!G351</f>
        <v>1018.54</v>
      </c>
      <c r="H351" s="71">
        <f>'пятая ц.к.'!H351</f>
        <v>343.8</v>
      </c>
      <c r="I351" s="71">
        <f>'пятая ц.к.'!I351</f>
        <v>343.8</v>
      </c>
      <c r="J351" s="71">
        <f t="shared" si="129"/>
        <v>898.22</v>
      </c>
      <c r="K351" s="71">
        <f t="shared" si="129"/>
        <v>1024.8500000000001</v>
      </c>
      <c r="L351" s="71">
        <f t="shared" si="129"/>
        <v>665.24</v>
      </c>
      <c r="M351" s="71">
        <f t="shared" si="129"/>
        <v>1093.33</v>
      </c>
      <c r="N351" s="23">
        <f t="shared" si="110"/>
        <v>3997.77</v>
      </c>
      <c r="O351" s="23">
        <f t="shared" si="111"/>
        <v>4124.3999999999996</v>
      </c>
      <c r="P351" s="23">
        <f t="shared" si="112"/>
        <v>3764.79</v>
      </c>
      <c r="Q351" s="23">
        <f t="shared" si="113"/>
        <v>4192.88</v>
      </c>
      <c r="R351" s="328">
        <f t="shared" si="122"/>
        <v>33.090000000000003</v>
      </c>
      <c r="S351" s="328">
        <f t="shared" si="123"/>
        <v>1.02</v>
      </c>
      <c r="T351" s="23">
        <f t="shared" si="114"/>
        <v>3323.03</v>
      </c>
      <c r="U351" s="23">
        <f t="shared" si="115"/>
        <v>3449.66</v>
      </c>
      <c r="V351" s="23">
        <f t="shared" si="116"/>
        <v>3090.05</v>
      </c>
      <c r="W351" s="23">
        <f t="shared" si="117"/>
        <v>3518.14</v>
      </c>
      <c r="X351" s="328">
        <f t="shared" si="124"/>
        <v>33.090000000000003</v>
      </c>
      <c r="Y351" s="328">
        <f t="shared" si="125"/>
        <v>1.02</v>
      </c>
      <c r="Z351" s="23">
        <f t="shared" si="118"/>
        <v>3323.03</v>
      </c>
      <c r="AA351" s="23">
        <f t="shared" si="119"/>
        <v>3449.66</v>
      </c>
      <c r="AB351" s="23">
        <f t="shared" si="120"/>
        <v>3090.05</v>
      </c>
      <c r="AC351" s="23">
        <f t="shared" si="121"/>
        <v>3518.14</v>
      </c>
      <c r="AD351" s="190">
        <f t="shared" si="126"/>
        <v>33.090000000000003</v>
      </c>
      <c r="AE351" s="372">
        <f t="shared" si="127"/>
        <v>1.02</v>
      </c>
    </row>
    <row r="352" spans="1:31" ht="15" customHeight="1" x14ac:dyDescent="0.2">
      <c r="A352" s="601"/>
      <c r="B352" s="10">
        <v>6</v>
      </c>
      <c r="C352" s="9">
        <f>'пятая ц.к.'!C352</f>
        <v>2208.42</v>
      </c>
      <c r="D352" s="191">
        <f>'пятая ц.к.'!D352</f>
        <v>176.65</v>
      </c>
      <c r="E352" s="191">
        <f>'пятая ц.к.'!E352</f>
        <v>0</v>
      </c>
      <c r="F352" s="71">
        <f>'пятая ц.к.'!F352</f>
        <v>4.8099999999999996</v>
      </c>
      <c r="G352" s="71">
        <f>'пятая ц.к.'!G352</f>
        <v>1018.54</v>
      </c>
      <c r="H352" s="71">
        <f>'пятая ц.к.'!H352</f>
        <v>343.8</v>
      </c>
      <c r="I352" s="71">
        <f>'пятая ц.к.'!I352</f>
        <v>343.8</v>
      </c>
      <c r="J352" s="71">
        <f t="shared" si="129"/>
        <v>898.22</v>
      </c>
      <c r="K352" s="71">
        <f t="shared" si="129"/>
        <v>1024.8500000000001</v>
      </c>
      <c r="L352" s="71">
        <f t="shared" si="129"/>
        <v>665.24</v>
      </c>
      <c r="M352" s="71">
        <f t="shared" si="129"/>
        <v>1093.33</v>
      </c>
      <c r="N352" s="23">
        <f t="shared" si="110"/>
        <v>4129.99</v>
      </c>
      <c r="O352" s="23">
        <f t="shared" si="111"/>
        <v>4256.62</v>
      </c>
      <c r="P352" s="23">
        <f t="shared" si="112"/>
        <v>3897.01</v>
      </c>
      <c r="Q352" s="23">
        <f t="shared" si="113"/>
        <v>4325.1000000000004</v>
      </c>
      <c r="R352" s="328">
        <f t="shared" si="122"/>
        <v>176.65</v>
      </c>
      <c r="S352" s="328">
        <f t="shared" si="123"/>
        <v>0</v>
      </c>
      <c r="T352" s="23">
        <f t="shared" si="114"/>
        <v>3455.25</v>
      </c>
      <c r="U352" s="23">
        <f t="shared" si="115"/>
        <v>3581.88</v>
      </c>
      <c r="V352" s="23">
        <f t="shared" si="116"/>
        <v>3222.27</v>
      </c>
      <c r="W352" s="23">
        <f t="shared" si="117"/>
        <v>3650.36</v>
      </c>
      <c r="X352" s="328">
        <f t="shared" si="124"/>
        <v>176.65</v>
      </c>
      <c r="Y352" s="328">
        <f t="shared" si="125"/>
        <v>0</v>
      </c>
      <c r="Z352" s="23">
        <f t="shared" si="118"/>
        <v>3455.25</v>
      </c>
      <c r="AA352" s="23">
        <f t="shared" si="119"/>
        <v>3581.88</v>
      </c>
      <c r="AB352" s="23">
        <f t="shared" si="120"/>
        <v>3222.27</v>
      </c>
      <c r="AC352" s="23">
        <f t="shared" si="121"/>
        <v>3650.36</v>
      </c>
      <c r="AD352" s="190">
        <f t="shared" si="126"/>
        <v>176.65</v>
      </c>
      <c r="AE352" s="372">
        <f t="shared" si="127"/>
        <v>0</v>
      </c>
    </row>
    <row r="353" spans="1:31" ht="15" customHeight="1" x14ac:dyDescent="0.2">
      <c r="A353" s="601"/>
      <c r="B353" s="10">
        <v>7</v>
      </c>
      <c r="C353" s="9">
        <f>'пятая ц.к.'!C353</f>
        <v>2444.29</v>
      </c>
      <c r="D353" s="191">
        <f>'пятая ц.к.'!D353</f>
        <v>450.09</v>
      </c>
      <c r="E353" s="191">
        <f>'пятая ц.к.'!E353</f>
        <v>0</v>
      </c>
      <c r="F353" s="71">
        <f>'пятая ц.к.'!F353</f>
        <v>4.8099999999999996</v>
      </c>
      <c r="G353" s="71">
        <f>'пятая ц.к.'!G353</f>
        <v>1018.54</v>
      </c>
      <c r="H353" s="71">
        <f>'пятая ц.к.'!H353</f>
        <v>343.8</v>
      </c>
      <c r="I353" s="71">
        <f>'пятая ц.к.'!I353</f>
        <v>343.8</v>
      </c>
      <c r="J353" s="71">
        <f t="shared" si="129"/>
        <v>898.22</v>
      </c>
      <c r="K353" s="71">
        <f t="shared" si="129"/>
        <v>1024.8500000000001</v>
      </c>
      <c r="L353" s="71">
        <f t="shared" si="129"/>
        <v>665.24</v>
      </c>
      <c r="M353" s="71">
        <f t="shared" si="129"/>
        <v>1093.33</v>
      </c>
      <c r="N353" s="23">
        <f t="shared" si="110"/>
        <v>4365.8599999999997</v>
      </c>
      <c r="O353" s="23">
        <f t="shared" si="111"/>
        <v>4492.49</v>
      </c>
      <c r="P353" s="23">
        <f t="shared" si="112"/>
        <v>4132.88</v>
      </c>
      <c r="Q353" s="23">
        <f t="shared" si="113"/>
        <v>4560.97</v>
      </c>
      <c r="R353" s="328">
        <f t="shared" si="122"/>
        <v>450.09</v>
      </c>
      <c r="S353" s="328">
        <f t="shared" si="123"/>
        <v>0</v>
      </c>
      <c r="T353" s="23">
        <f t="shared" si="114"/>
        <v>3691.12</v>
      </c>
      <c r="U353" s="23">
        <f t="shared" si="115"/>
        <v>3817.75</v>
      </c>
      <c r="V353" s="23">
        <f t="shared" si="116"/>
        <v>3458.14</v>
      </c>
      <c r="W353" s="23">
        <f t="shared" si="117"/>
        <v>3886.23</v>
      </c>
      <c r="X353" s="328">
        <f t="shared" si="124"/>
        <v>450.09</v>
      </c>
      <c r="Y353" s="328">
        <f t="shared" si="125"/>
        <v>0</v>
      </c>
      <c r="Z353" s="23">
        <f t="shared" si="118"/>
        <v>3691.12</v>
      </c>
      <c r="AA353" s="23">
        <f t="shared" si="119"/>
        <v>3817.75</v>
      </c>
      <c r="AB353" s="23">
        <f t="shared" si="120"/>
        <v>3458.14</v>
      </c>
      <c r="AC353" s="23">
        <f t="shared" si="121"/>
        <v>3886.23</v>
      </c>
      <c r="AD353" s="190">
        <f t="shared" si="126"/>
        <v>450.09</v>
      </c>
      <c r="AE353" s="372">
        <f t="shared" si="127"/>
        <v>0</v>
      </c>
    </row>
    <row r="354" spans="1:31" ht="15" customHeight="1" x14ac:dyDescent="0.2">
      <c r="A354" s="601"/>
      <c r="B354" s="10">
        <v>8</v>
      </c>
      <c r="C354" s="9">
        <f>'пятая ц.к.'!C354</f>
        <v>2779.7</v>
      </c>
      <c r="D354" s="191">
        <f>'пятая ц.к.'!D354</f>
        <v>252.92</v>
      </c>
      <c r="E354" s="191">
        <f>'пятая ц.к.'!E354</f>
        <v>0</v>
      </c>
      <c r="F354" s="71">
        <f>'пятая ц.к.'!F354</f>
        <v>4.8099999999999996</v>
      </c>
      <c r="G354" s="71">
        <f>'пятая ц.к.'!G354</f>
        <v>1018.54</v>
      </c>
      <c r="H354" s="71">
        <f>'пятая ц.к.'!H354</f>
        <v>343.8</v>
      </c>
      <c r="I354" s="71">
        <f>'пятая ц.к.'!I354</f>
        <v>343.8</v>
      </c>
      <c r="J354" s="71">
        <f t="shared" si="129"/>
        <v>898.22</v>
      </c>
      <c r="K354" s="71">
        <f t="shared" si="129"/>
        <v>1024.8500000000001</v>
      </c>
      <c r="L354" s="71">
        <f t="shared" si="129"/>
        <v>665.24</v>
      </c>
      <c r="M354" s="71">
        <f t="shared" si="129"/>
        <v>1093.33</v>
      </c>
      <c r="N354" s="23">
        <f t="shared" si="110"/>
        <v>4701.2700000000004</v>
      </c>
      <c r="O354" s="23">
        <f t="shared" si="111"/>
        <v>4827.8999999999996</v>
      </c>
      <c r="P354" s="23">
        <f t="shared" si="112"/>
        <v>4468.29</v>
      </c>
      <c r="Q354" s="23">
        <f t="shared" si="113"/>
        <v>4896.38</v>
      </c>
      <c r="R354" s="328">
        <f t="shared" si="122"/>
        <v>252.92</v>
      </c>
      <c r="S354" s="328">
        <f t="shared" si="123"/>
        <v>0</v>
      </c>
      <c r="T354" s="23">
        <f t="shared" si="114"/>
        <v>4026.53</v>
      </c>
      <c r="U354" s="23">
        <f t="shared" si="115"/>
        <v>4153.16</v>
      </c>
      <c r="V354" s="23">
        <f t="shared" si="116"/>
        <v>3793.55</v>
      </c>
      <c r="W354" s="23">
        <f t="shared" si="117"/>
        <v>4221.6400000000003</v>
      </c>
      <c r="X354" s="328">
        <f t="shared" si="124"/>
        <v>252.92</v>
      </c>
      <c r="Y354" s="328">
        <f t="shared" si="125"/>
        <v>0</v>
      </c>
      <c r="Z354" s="23">
        <f t="shared" si="118"/>
        <v>4026.53</v>
      </c>
      <c r="AA354" s="23">
        <f t="shared" si="119"/>
        <v>4153.16</v>
      </c>
      <c r="AB354" s="23">
        <f t="shared" si="120"/>
        <v>3793.55</v>
      </c>
      <c r="AC354" s="23">
        <f t="shared" si="121"/>
        <v>4221.6400000000003</v>
      </c>
      <c r="AD354" s="190">
        <f t="shared" si="126"/>
        <v>252.92</v>
      </c>
      <c r="AE354" s="372">
        <f t="shared" si="127"/>
        <v>0</v>
      </c>
    </row>
    <row r="355" spans="1:31" ht="15" customHeight="1" x14ac:dyDescent="0.2">
      <c r="A355" s="601"/>
      <c r="B355" s="10">
        <v>9</v>
      </c>
      <c r="C355" s="9">
        <f>'пятая ц.к.'!C355</f>
        <v>2859.19</v>
      </c>
      <c r="D355" s="191">
        <f>'пятая ц.к.'!D355</f>
        <v>389.92</v>
      </c>
      <c r="E355" s="191">
        <f>'пятая ц.к.'!E355</f>
        <v>0</v>
      </c>
      <c r="F355" s="71">
        <f>'пятая ц.к.'!F355</f>
        <v>4.8099999999999996</v>
      </c>
      <c r="G355" s="71">
        <f>'пятая ц.к.'!G355</f>
        <v>1018.54</v>
      </c>
      <c r="H355" s="71">
        <f>'пятая ц.к.'!H355</f>
        <v>343.8</v>
      </c>
      <c r="I355" s="71">
        <f>'пятая ц.к.'!I355</f>
        <v>343.8</v>
      </c>
      <c r="J355" s="71">
        <f t="shared" si="129"/>
        <v>898.22</v>
      </c>
      <c r="K355" s="71">
        <f t="shared" si="129"/>
        <v>1024.8500000000001</v>
      </c>
      <c r="L355" s="71">
        <f t="shared" si="129"/>
        <v>665.24</v>
      </c>
      <c r="M355" s="71">
        <f t="shared" si="129"/>
        <v>1093.33</v>
      </c>
      <c r="N355" s="23">
        <f t="shared" si="110"/>
        <v>4780.76</v>
      </c>
      <c r="O355" s="23">
        <f t="shared" si="111"/>
        <v>4907.3900000000003</v>
      </c>
      <c r="P355" s="23">
        <f t="shared" si="112"/>
        <v>4547.78</v>
      </c>
      <c r="Q355" s="23">
        <f t="shared" si="113"/>
        <v>4975.87</v>
      </c>
      <c r="R355" s="328">
        <f t="shared" si="122"/>
        <v>389.92</v>
      </c>
      <c r="S355" s="328">
        <f t="shared" si="123"/>
        <v>0</v>
      </c>
      <c r="T355" s="23">
        <f t="shared" si="114"/>
        <v>4106.0200000000004</v>
      </c>
      <c r="U355" s="23">
        <f t="shared" si="115"/>
        <v>4232.6499999999996</v>
      </c>
      <c r="V355" s="23">
        <f t="shared" si="116"/>
        <v>3873.04</v>
      </c>
      <c r="W355" s="23">
        <f t="shared" si="117"/>
        <v>4301.13</v>
      </c>
      <c r="X355" s="328">
        <f t="shared" si="124"/>
        <v>389.92</v>
      </c>
      <c r="Y355" s="328">
        <f t="shared" si="125"/>
        <v>0</v>
      </c>
      <c r="Z355" s="23">
        <f t="shared" si="118"/>
        <v>4106.0200000000004</v>
      </c>
      <c r="AA355" s="23">
        <f t="shared" si="119"/>
        <v>4232.6499999999996</v>
      </c>
      <c r="AB355" s="23">
        <f t="shared" si="120"/>
        <v>3873.04</v>
      </c>
      <c r="AC355" s="23">
        <f t="shared" si="121"/>
        <v>4301.13</v>
      </c>
      <c r="AD355" s="190">
        <f t="shared" si="126"/>
        <v>389.92</v>
      </c>
      <c r="AE355" s="372">
        <f t="shared" si="127"/>
        <v>0</v>
      </c>
    </row>
    <row r="356" spans="1:31" ht="15" customHeight="1" x14ac:dyDescent="0.2">
      <c r="A356" s="601"/>
      <c r="B356" s="10">
        <v>10</v>
      </c>
      <c r="C356" s="9">
        <f>'пятая ц.к.'!C356</f>
        <v>2830.45</v>
      </c>
      <c r="D356" s="191">
        <f>'пятая ц.к.'!D356</f>
        <v>388.02</v>
      </c>
      <c r="E356" s="191">
        <f>'пятая ц.к.'!E356</f>
        <v>0</v>
      </c>
      <c r="F356" s="71">
        <f>'пятая ц.к.'!F356</f>
        <v>4.8099999999999996</v>
      </c>
      <c r="G356" s="71">
        <f>'пятая ц.к.'!G356</f>
        <v>1018.54</v>
      </c>
      <c r="H356" s="71">
        <f>'пятая ц.к.'!H356</f>
        <v>343.8</v>
      </c>
      <c r="I356" s="71">
        <f>'пятая ц.к.'!I356</f>
        <v>343.8</v>
      </c>
      <c r="J356" s="71">
        <f t="shared" si="129"/>
        <v>898.22</v>
      </c>
      <c r="K356" s="71">
        <f t="shared" si="129"/>
        <v>1024.8500000000001</v>
      </c>
      <c r="L356" s="71">
        <f t="shared" si="129"/>
        <v>665.24</v>
      </c>
      <c r="M356" s="71">
        <f t="shared" si="129"/>
        <v>1093.33</v>
      </c>
      <c r="N356" s="23">
        <f t="shared" si="110"/>
        <v>4752.0200000000004</v>
      </c>
      <c r="O356" s="23">
        <f t="shared" si="111"/>
        <v>4878.6499999999996</v>
      </c>
      <c r="P356" s="23">
        <f t="shared" si="112"/>
        <v>4519.04</v>
      </c>
      <c r="Q356" s="23">
        <f t="shared" si="113"/>
        <v>4947.13</v>
      </c>
      <c r="R356" s="328">
        <f t="shared" si="122"/>
        <v>388.02</v>
      </c>
      <c r="S356" s="328">
        <f t="shared" si="123"/>
        <v>0</v>
      </c>
      <c r="T356" s="23">
        <f t="shared" si="114"/>
        <v>4077.28</v>
      </c>
      <c r="U356" s="23">
        <f t="shared" si="115"/>
        <v>4203.91</v>
      </c>
      <c r="V356" s="23">
        <f t="shared" si="116"/>
        <v>3844.3</v>
      </c>
      <c r="W356" s="23">
        <f t="shared" si="117"/>
        <v>4272.3900000000003</v>
      </c>
      <c r="X356" s="328">
        <f t="shared" si="124"/>
        <v>388.02</v>
      </c>
      <c r="Y356" s="328">
        <f t="shared" si="125"/>
        <v>0</v>
      </c>
      <c r="Z356" s="23">
        <f t="shared" si="118"/>
        <v>4077.28</v>
      </c>
      <c r="AA356" s="23">
        <f t="shared" si="119"/>
        <v>4203.91</v>
      </c>
      <c r="AB356" s="23">
        <f t="shared" si="120"/>
        <v>3844.3</v>
      </c>
      <c r="AC356" s="23">
        <f t="shared" si="121"/>
        <v>4272.3900000000003</v>
      </c>
      <c r="AD356" s="190">
        <f t="shared" si="126"/>
        <v>388.02</v>
      </c>
      <c r="AE356" s="372">
        <f t="shared" si="127"/>
        <v>0</v>
      </c>
    </row>
    <row r="357" spans="1:31" ht="15" customHeight="1" x14ac:dyDescent="0.2">
      <c r="A357" s="601"/>
      <c r="B357" s="10">
        <v>11</v>
      </c>
      <c r="C357" s="9">
        <f>'пятая ц.к.'!C357</f>
        <v>2813.76</v>
      </c>
      <c r="D357" s="191">
        <f>'пятая ц.к.'!D357</f>
        <v>810.59</v>
      </c>
      <c r="E357" s="191">
        <f>'пятая ц.к.'!E357</f>
        <v>0</v>
      </c>
      <c r="F357" s="71">
        <f>'пятая ц.к.'!F357</f>
        <v>4.8099999999999996</v>
      </c>
      <c r="G357" s="71">
        <f>'пятая ц.к.'!G357</f>
        <v>1018.54</v>
      </c>
      <c r="H357" s="71">
        <f>'пятая ц.к.'!H357</f>
        <v>343.8</v>
      </c>
      <c r="I357" s="71">
        <f>'пятая ц.к.'!I357</f>
        <v>343.8</v>
      </c>
      <c r="J357" s="71">
        <f t="shared" si="129"/>
        <v>898.22</v>
      </c>
      <c r="K357" s="71">
        <f t="shared" si="129"/>
        <v>1024.8500000000001</v>
      </c>
      <c r="L357" s="71">
        <f t="shared" si="129"/>
        <v>665.24</v>
      </c>
      <c r="M357" s="71">
        <f t="shared" si="129"/>
        <v>1093.33</v>
      </c>
      <c r="N357" s="23">
        <f t="shared" si="110"/>
        <v>4735.33</v>
      </c>
      <c r="O357" s="23">
        <f t="shared" si="111"/>
        <v>4861.96</v>
      </c>
      <c r="P357" s="23">
        <f t="shared" si="112"/>
        <v>4502.3500000000004</v>
      </c>
      <c r="Q357" s="23">
        <f t="shared" si="113"/>
        <v>4930.4399999999996</v>
      </c>
      <c r="R357" s="328">
        <f t="shared" si="122"/>
        <v>810.59</v>
      </c>
      <c r="S357" s="328">
        <f t="shared" si="123"/>
        <v>0</v>
      </c>
      <c r="T357" s="23">
        <f t="shared" si="114"/>
        <v>4060.59</v>
      </c>
      <c r="U357" s="23">
        <f t="shared" si="115"/>
        <v>4187.22</v>
      </c>
      <c r="V357" s="23">
        <f t="shared" si="116"/>
        <v>3827.61</v>
      </c>
      <c r="W357" s="23">
        <f t="shared" si="117"/>
        <v>4255.7</v>
      </c>
      <c r="X357" s="328">
        <f t="shared" si="124"/>
        <v>810.59</v>
      </c>
      <c r="Y357" s="328">
        <f t="shared" si="125"/>
        <v>0</v>
      </c>
      <c r="Z357" s="23">
        <f t="shared" si="118"/>
        <v>4060.59</v>
      </c>
      <c r="AA357" s="23">
        <f t="shared" si="119"/>
        <v>4187.22</v>
      </c>
      <c r="AB357" s="23">
        <f t="shared" si="120"/>
        <v>3827.61</v>
      </c>
      <c r="AC357" s="23">
        <f t="shared" si="121"/>
        <v>4255.7</v>
      </c>
      <c r="AD357" s="190">
        <f t="shared" si="126"/>
        <v>810.59</v>
      </c>
      <c r="AE357" s="372">
        <f t="shared" si="127"/>
        <v>0</v>
      </c>
    </row>
    <row r="358" spans="1:31" ht="15" customHeight="1" x14ac:dyDescent="0.2">
      <c r="A358" s="601"/>
      <c r="B358" s="10">
        <v>12</v>
      </c>
      <c r="C358" s="9">
        <f>'пятая ц.к.'!C358</f>
        <v>2798.76</v>
      </c>
      <c r="D358" s="191">
        <f>'пятая ц.к.'!D358</f>
        <v>856.43</v>
      </c>
      <c r="E358" s="191">
        <f>'пятая ц.к.'!E358</f>
        <v>0</v>
      </c>
      <c r="F358" s="71">
        <f>'пятая ц.к.'!F358</f>
        <v>4.8099999999999996</v>
      </c>
      <c r="G358" s="71">
        <f>'пятая ц.к.'!G358</f>
        <v>1018.54</v>
      </c>
      <c r="H358" s="71">
        <f>'пятая ц.к.'!H358</f>
        <v>343.8</v>
      </c>
      <c r="I358" s="71">
        <f>'пятая ц.к.'!I358</f>
        <v>343.8</v>
      </c>
      <c r="J358" s="71">
        <f t="shared" si="129"/>
        <v>898.22</v>
      </c>
      <c r="K358" s="71">
        <f t="shared" si="129"/>
        <v>1024.8500000000001</v>
      </c>
      <c r="L358" s="71">
        <f t="shared" si="129"/>
        <v>665.24</v>
      </c>
      <c r="M358" s="71">
        <f t="shared" si="129"/>
        <v>1093.33</v>
      </c>
      <c r="N358" s="23">
        <f t="shared" si="110"/>
        <v>4720.33</v>
      </c>
      <c r="O358" s="23">
        <f t="shared" si="111"/>
        <v>4846.96</v>
      </c>
      <c r="P358" s="23">
        <f t="shared" si="112"/>
        <v>4487.3500000000004</v>
      </c>
      <c r="Q358" s="23">
        <f t="shared" si="113"/>
        <v>4915.4399999999996</v>
      </c>
      <c r="R358" s="328">
        <f t="shared" si="122"/>
        <v>856.43</v>
      </c>
      <c r="S358" s="328">
        <f t="shared" si="123"/>
        <v>0</v>
      </c>
      <c r="T358" s="23">
        <f t="shared" si="114"/>
        <v>4045.59</v>
      </c>
      <c r="U358" s="23">
        <f t="shared" si="115"/>
        <v>4172.22</v>
      </c>
      <c r="V358" s="23">
        <f t="shared" si="116"/>
        <v>3812.61</v>
      </c>
      <c r="W358" s="23">
        <f t="shared" si="117"/>
        <v>4240.7</v>
      </c>
      <c r="X358" s="328">
        <f t="shared" si="124"/>
        <v>856.43</v>
      </c>
      <c r="Y358" s="328">
        <f t="shared" si="125"/>
        <v>0</v>
      </c>
      <c r="Z358" s="23">
        <f t="shared" si="118"/>
        <v>4045.59</v>
      </c>
      <c r="AA358" s="23">
        <f t="shared" si="119"/>
        <v>4172.22</v>
      </c>
      <c r="AB358" s="23">
        <f t="shared" si="120"/>
        <v>3812.61</v>
      </c>
      <c r="AC358" s="23">
        <f t="shared" si="121"/>
        <v>4240.7</v>
      </c>
      <c r="AD358" s="190">
        <f t="shared" si="126"/>
        <v>856.43</v>
      </c>
      <c r="AE358" s="372">
        <f t="shared" si="127"/>
        <v>0</v>
      </c>
    </row>
    <row r="359" spans="1:31" ht="15" customHeight="1" x14ac:dyDescent="0.2">
      <c r="A359" s="601"/>
      <c r="B359" s="10">
        <v>13</v>
      </c>
      <c r="C359" s="9">
        <f>'пятая ц.к.'!C359</f>
        <v>2806.7</v>
      </c>
      <c r="D359" s="191">
        <f>'пятая ц.к.'!D359</f>
        <v>1000.62</v>
      </c>
      <c r="E359" s="191">
        <f>'пятая ц.к.'!E359</f>
        <v>0</v>
      </c>
      <c r="F359" s="71">
        <f>'пятая ц.к.'!F359</f>
        <v>4.8099999999999996</v>
      </c>
      <c r="G359" s="71">
        <f>'пятая ц.к.'!G359</f>
        <v>1018.54</v>
      </c>
      <c r="H359" s="71">
        <f>'пятая ц.к.'!H359</f>
        <v>343.8</v>
      </c>
      <c r="I359" s="71">
        <f>'пятая ц.к.'!I359</f>
        <v>343.8</v>
      </c>
      <c r="J359" s="71">
        <f t="shared" si="129"/>
        <v>898.22</v>
      </c>
      <c r="K359" s="71">
        <f t="shared" si="129"/>
        <v>1024.8500000000001</v>
      </c>
      <c r="L359" s="71">
        <f t="shared" si="129"/>
        <v>665.24</v>
      </c>
      <c r="M359" s="71">
        <f t="shared" si="129"/>
        <v>1093.33</v>
      </c>
      <c r="N359" s="23">
        <f t="shared" si="110"/>
        <v>4728.2700000000004</v>
      </c>
      <c r="O359" s="23">
        <f t="shared" si="111"/>
        <v>4854.8999999999996</v>
      </c>
      <c r="P359" s="23">
        <f t="shared" si="112"/>
        <v>4495.29</v>
      </c>
      <c r="Q359" s="23">
        <f t="shared" si="113"/>
        <v>4923.38</v>
      </c>
      <c r="R359" s="328">
        <f t="shared" si="122"/>
        <v>1000.62</v>
      </c>
      <c r="S359" s="328">
        <f t="shared" si="123"/>
        <v>0</v>
      </c>
      <c r="T359" s="23">
        <f t="shared" si="114"/>
        <v>4053.53</v>
      </c>
      <c r="U359" s="23">
        <f t="shared" si="115"/>
        <v>4180.16</v>
      </c>
      <c r="V359" s="23">
        <f t="shared" si="116"/>
        <v>3820.55</v>
      </c>
      <c r="W359" s="23">
        <f t="shared" si="117"/>
        <v>4248.6400000000003</v>
      </c>
      <c r="X359" s="328">
        <f t="shared" si="124"/>
        <v>1000.62</v>
      </c>
      <c r="Y359" s="328">
        <f t="shared" si="125"/>
        <v>0</v>
      </c>
      <c r="Z359" s="23">
        <f t="shared" si="118"/>
        <v>4053.53</v>
      </c>
      <c r="AA359" s="23">
        <f t="shared" si="119"/>
        <v>4180.16</v>
      </c>
      <c r="AB359" s="23">
        <f t="shared" si="120"/>
        <v>3820.55</v>
      </c>
      <c r="AC359" s="23">
        <f t="shared" si="121"/>
        <v>4248.6400000000003</v>
      </c>
      <c r="AD359" s="190">
        <f t="shared" si="126"/>
        <v>1000.62</v>
      </c>
      <c r="AE359" s="372">
        <f t="shared" si="127"/>
        <v>0</v>
      </c>
    </row>
    <row r="360" spans="1:31" ht="15" customHeight="1" x14ac:dyDescent="0.2">
      <c r="A360" s="601"/>
      <c r="B360" s="10">
        <v>14</v>
      </c>
      <c r="C360" s="9">
        <f>'пятая ц.к.'!C360</f>
        <v>2793.31</v>
      </c>
      <c r="D360" s="191">
        <f>'пятая ц.к.'!D360</f>
        <v>744.13</v>
      </c>
      <c r="E360" s="191">
        <f>'пятая ц.к.'!E360</f>
        <v>0</v>
      </c>
      <c r="F360" s="71">
        <f>'пятая ц.к.'!F360</f>
        <v>4.8099999999999996</v>
      </c>
      <c r="G360" s="71">
        <f>'пятая ц.к.'!G360</f>
        <v>1018.54</v>
      </c>
      <c r="H360" s="71">
        <f>'пятая ц.к.'!H360</f>
        <v>343.8</v>
      </c>
      <c r="I360" s="71">
        <f>'пятая ц.к.'!I360</f>
        <v>343.8</v>
      </c>
      <c r="J360" s="71">
        <f t="shared" si="129"/>
        <v>898.22</v>
      </c>
      <c r="K360" s="71">
        <f t="shared" si="129"/>
        <v>1024.8500000000001</v>
      </c>
      <c r="L360" s="71">
        <f t="shared" si="129"/>
        <v>665.24</v>
      </c>
      <c r="M360" s="71">
        <f t="shared" si="129"/>
        <v>1093.33</v>
      </c>
      <c r="N360" s="23">
        <f t="shared" si="110"/>
        <v>4714.88</v>
      </c>
      <c r="O360" s="23">
        <f t="shared" si="111"/>
        <v>4841.51</v>
      </c>
      <c r="P360" s="23">
        <f t="shared" si="112"/>
        <v>4481.8999999999996</v>
      </c>
      <c r="Q360" s="23">
        <f t="shared" si="113"/>
        <v>4909.99</v>
      </c>
      <c r="R360" s="328">
        <f t="shared" si="122"/>
        <v>744.13</v>
      </c>
      <c r="S360" s="328">
        <f t="shared" si="123"/>
        <v>0</v>
      </c>
      <c r="T360" s="23">
        <f t="shared" si="114"/>
        <v>4040.14</v>
      </c>
      <c r="U360" s="23">
        <f t="shared" si="115"/>
        <v>4166.7700000000004</v>
      </c>
      <c r="V360" s="23">
        <f t="shared" si="116"/>
        <v>3807.16</v>
      </c>
      <c r="W360" s="23">
        <f t="shared" si="117"/>
        <v>4235.25</v>
      </c>
      <c r="X360" s="328">
        <f t="shared" si="124"/>
        <v>744.13</v>
      </c>
      <c r="Y360" s="328">
        <f t="shared" si="125"/>
        <v>0</v>
      </c>
      <c r="Z360" s="23">
        <f t="shared" si="118"/>
        <v>4040.14</v>
      </c>
      <c r="AA360" s="23">
        <f t="shared" si="119"/>
        <v>4166.7700000000004</v>
      </c>
      <c r="AB360" s="23">
        <f t="shared" si="120"/>
        <v>3807.16</v>
      </c>
      <c r="AC360" s="23">
        <f t="shared" si="121"/>
        <v>4235.25</v>
      </c>
      <c r="AD360" s="190">
        <f t="shared" si="126"/>
        <v>744.13</v>
      </c>
      <c r="AE360" s="372">
        <f t="shared" si="127"/>
        <v>0</v>
      </c>
    </row>
    <row r="361" spans="1:31" ht="15" customHeight="1" x14ac:dyDescent="0.2">
      <c r="A361" s="601"/>
      <c r="B361" s="10">
        <v>15</v>
      </c>
      <c r="C361" s="9">
        <f>'пятая ц.к.'!C361</f>
        <v>2804.14</v>
      </c>
      <c r="D361" s="191">
        <f>'пятая ц.к.'!D361</f>
        <v>596.72</v>
      </c>
      <c r="E361" s="191">
        <f>'пятая ц.к.'!E361</f>
        <v>0</v>
      </c>
      <c r="F361" s="71">
        <f>'пятая ц.к.'!F361</f>
        <v>4.8099999999999996</v>
      </c>
      <c r="G361" s="71">
        <f>'пятая ц.к.'!G361</f>
        <v>1018.54</v>
      </c>
      <c r="H361" s="71">
        <f>'пятая ц.к.'!H361</f>
        <v>343.8</v>
      </c>
      <c r="I361" s="71">
        <f>'пятая ц.к.'!I361</f>
        <v>343.8</v>
      </c>
      <c r="J361" s="71">
        <f t="shared" si="129"/>
        <v>898.22</v>
      </c>
      <c r="K361" s="71">
        <f t="shared" si="129"/>
        <v>1024.8500000000001</v>
      </c>
      <c r="L361" s="71">
        <f t="shared" si="129"/>
        <v>665.24</v>
      </c>
      <c r="M361" s="71">
        <f t="shared" si="129"/>
        <v>1093.33</v>
      </c>
      <c r="N361" s="23">
        <f t="shared" si="110"/>
        <v>4725.71</v>
      </c>
      <c r="O361" s="23">
        <f t="shared" si="111"/>
        <v>4852.34</v>
      </c>
      <c r="P361" s="23">
        <f t="shared" si="112"/>
        <v>4492.7299999999996</v>
      </c>
      <c r="Q361" s="23">
        <f t="shared" si="113"/>
        <v>4920.82</v>
      </c>
      <c r="R361" s="328">
        <f t="shared" si="122"/>
        <v>596.72</v>
      </c>
      <c r="S361" s="328">
        <f t="shared" si="123"/>
        <v>0</v>
      </c>
      <c r="T361" s="23">
        <f t="shared" si="114"/>
        <v>4050.97</v>
      </c>
      <c r="U361" s="23">
        <f t="shared" si="115"/>
        <v>4177.6000000000004</v>
      </c>
      <c r="V361" s="23">
        <f t="shared" si="116"/>
        <v>3817.99</v>
      </c>
      <c r="W361" s="23">
        <f t="shared" si="117"/>
        <v>4246.08</v>
      </c>
      <c r="X361" s="328">
        <f t="shared" si="124"/>
        <v>596.72</v>
      </c>
      <c r="Y361" s="328">
        <f t="shared" si="125"/>
        <v>0</v>
      </c>
      <c r="Z361" s="23">
        <f t="shared" si="118"/>
        <v>4050.97</v>
      </c>
      <c r="AA361" s="23">
        <f t="shared" si="119"/>
        <v>4177.6000000000004</v>
      </c>
      <c r="AB361" s="23">
        <f t="shared" si="120"/>
        <v>3817.99</v>
      </c>
      <c r="AC361" s="23">
        <f t="shared" si="121"/>
        <v>4246.08</v>
      </c>
      <c r="AD361" s="190">
        <f t="shared" si="126"/>
        <v>596.72</v>
      </c>
      <c r="AE361" s="372">
        <f t="shared" si="127"/>
        <v>0</v>
      </c>
    </row>
    <row r="362" spans="1:31" ht="15" customHeight="1" x14ac:dyDescent="0.2">
      <c r="A362" s="601"/>
      <c r="B362" s="10">
        <v>16</v>
      </c>
      <c r="C362" s="9">
        <f>'пятая ц.к.'!C362</f>
        <v>2838.42</v>
      </c>
      <c r="D362" s="191">
        <f>'пятая ц.к.'!D362</f>
        <v>640.05999999999995</v>
      </c>
      <c r="E362" s="191">
        <f>'пятая ц.к.'!E362</f>
        <v>0</v>
      </c>
      <c r="F362" s="71">
        <f>'пятая ц.к.'!F362</f>
        <v>4.8099999999999996</v>
      </c>
      <c r="G362" s="71">
        <f>'пятая ц.к.'!G362</f>
        <v>1018.54</v>
      </c>
      <c r="H362" s="71">
        <f>'пятая ц.к.'!H362</f>
        <v>343.8</v>
      </c>
      <c r="I362" s="71">
        <f>'пятая ц.к.'!I362</f>
        <v>343.8</v>
      </c>
      <c r="J362" s="71">
        <f t="shared" si="129"/>
        <v>898.22</v>
      </c>
      <c r="K362" s="71">
        <f t="shared" si="129"/>
        <v>1024.8500000000001</v>
      </c>
      <c r="L362" s="71">
        <f t="shared" si="129"/>
        <v>665.24</v>
      </c>
      <c r="M362" s="71">
        <f t="shared" si="129"/>
        <v>1093.33</v>
      </c>
      <c r="N362" s="23">
        <f t="shared" si="110"/>
        <v>4759.99</v>
      </c>
      <c r="O362" s="23">
        <f t="shared" si="111"/>
        <v>4886.62</v>
      </c>
      <c r="P362" s="23">
        <f t="shared" si="112"/>
        <v>4527.01</v>
      </c>
      <c r="Q362" s="23">
        <f t="shared" si="113"/>
        <v>4955.1000000000004</v>
      </c>
      <c r="R362" s="328">
        <f t="shared" si="122"/>
        <v>640.05999999999995</v>
      </c>
      <c r="S362" s="328">
        <f t="shared" si="123"/>
        <v>0</v>
      </c>
      <c r="T362" s="23">
        <f t="shared" si="114"/>
        <v>4085.25</v>
      </c>
      <c r="U362" s="23">
        <f t="shared" si="115"/>
        <v>4211.88</v>
      </c>
      <c r="V362" s="23">
        <f t="shared" si="116"/>
        <v>3852.27</v>
      </c>
      <c r="W362" s="23">
        <f t="shared" si="117"/>
        <v>4280.3599999999997</v>
      </c>
      <c r="X362" s="328">
        <f t="shared" si="124"/>
        <v>640.05999999999995</v>
      </c>
      <c r="Y362" s="328">
        <f t="shared" si="125"/>
        <v>0</v>
      </c>
      <c r="Z362" s="23">
        <f t="shared" si="118"/>
        <v>4085.25</v>
      </c>
      <c r="AA362" s="23">
        <f t="shared" si="119"/>
        <v>4211.88</v>
      </c>
      <c r="AB362" s="23">
        <f t="shared" si="120"/>
        <v>3852.27</v>
      </c>
      <c r="AC362" s="23">
        <f t="shared" si="121"/>
        <v>4280.3599999999997</v>
      </c>
      <c r="AD362" s="190">
        <f t="shared" si="126"/>
        <v>640.05999999999995</v>
      </c>
      <c r="AE362" s="372">
        <f t="shared" si="127"/>
        <v>0</v>
      </c>
    </row>
    <row r="363" spans="1:31" ht="15" customHeight="1" x14ac:dyDescent="0.2">
      <c r="A363" s="601"/>
      <c r="B363" s="10">
        <v>17</v>
      </c>
      <c r="C363" s="9">
        <f>'пятая ц.к.'!C363</f>
        <v>2893.86</v>
      </c>
      <c r="D363" s="191">
        <f>'пятая ц.к.'!D363</f>
        <v>690.33</v>
      </c>
      <c r="E363" s="191">
        <f>'пятая ц.к.'!E363</f>
        <v>0</v>
      </c>
      <c r="F363" s="71">
        <f>'пятая ц.к.'!F363</f>
        <v>4.8099999999999996</v>
      </c>
      <c r="G363" s="71">
        <f>'пятая ц.к.'!G363</f>
        <v>1018.54</v>
      </c>
      <c r="H363" s="71">
        <f>'пятая ц.к.'!H363</f>
        <v>343.8</v>
      </c>
      <c r="I363" s="71">
        <f>'пятая ц.к.'!I363</f>
        <v>343.8</v>
      </c>
      <c r="J363" s="71">
        <f t="shared" si="129"/>
        <v>898.22</v>
      </c>
      <c r="K363" s="71">
        <f t="shared" si="129"/>
        <v>1024.8500000000001</v>
      </c>
      <c r="L363" s="71">
        <f t="shared" si="129"/>
        <v>665.24</v>
      </c>
      <c r="M363" s="71">
        <f t="shared" si="129"/>
        <v>1093.33</v>
      </c>
      <c r="N363" s="23">
        <f t="shared" si="110"/>
        <v>4815.43</v>
      </c>
      <c r="O363" s="23">
        <f t="shared" si="111"/>
        <v>4942.0600000000004</v>
      </c>
      <c r="P363" s="23">
        <f t="shared" si="112"/>
        <v>4582.45</v>
      </c>
      <c r="Q363" s="23">
        <f t="shared" si="113"/>
        <v>5010.54</v>
      </c>
      <c r="R363" s="328">
        <f t="shared" si="122"/>
        <v>690.33</v>
      </c>
      <c r="S363" s="328">
        <f t="shared" si="123"/>
        <v>0</v>
      </c>
      <c r="T363" s="23">
        <f t="shared" si="114"/>
        <v>4140.6899999999996</v>
      </c>
      <c r="U363" s="23">
        <f t="shared" si="115"/>
        <v>4267.32</v>
      </c>
      <c r="V363" s="23">
        <f t="shared" si="116"/>
        <v>3907.71</v>
      </c>
      <c r="W363" s="23">
        <f t="shared" si="117"/>
        <v>4335.8</v>
      </c>
      <c r="X363" s="328">
        <f t="shared" si="124"/>
        <v>690.33</v>
      </c>
      <c r="Y363" s="328">
        <f t="shared" si="125"/>
        <v>0</v>
      </c>
      <c r="Z363" s="23">
        <f t="shared" si="118"/>
        <v>4140.6899999999996</v>
      </c>
      <c r="AA363" s="23">
        <f t="shared" si="119"/>
        <v>4267.32</v>
      </c>
      <c r="AB363" s="23">
        <f t="shared" si="120"/>
        <v>3907.71</v>
      </c>
      <c r="AC363" s="23">
        <f t="shared" si="121"/>
        <v>4335.8</v>
      </c>
      <c r="AD363" s="190">
        <f t="shared" si="126"/>
        <v>690.33</v>
      </c>
      <c r="AE363" s="372">
        <f t="shared" si="127"/>
        <v>0</v>
      </c>
    </row>
    <row r="364" spans="1:31" ht="15" customHeight="1" x14ac:dyDescent="0.2">
      <c r="A364" s="601"/>
      <c r="B364" s="10">
        <v>18</v>
      </c>
      <c r="C364" s="9">
        <f>'пятая ц.к.'!C364</f>
        <v>3250.21</v>
      </c>
      <c r="D364" s="191">
        <f>'пятая ц.к.'!D364</f>
        <v>1.41</v>
      </c>
      <c r="E364" s="191">
        <f>'пятая ц.к.'!E364</f>
        <v>82.4</v>
      </c>
      <c r="F364" s="71">
        <f>'пятая ц.к.'!F364</f>
        <v>4.8099999999999996</v>
      </c>
      <c r="G364" s="71">
        <f>'пятая ц.к.'!G364</f>
        <v>1018.54</v>
      </c>
      <c r="H364" s="71">
        <f>'пятая ц.к.'!H364</f>
        <v>343.8</v>
      </c>
      <c r="I364" s="71">
        <f>'пятая ц.к.'!I364</f>
        <v>343.8</v>
      </c>
      <c r="J364" s="71">
        <f t="shared" ref="J364:M379" si="130">J363</f>
        <v>898.22</v>
      </c>
      <c r="K364" s="71">
        <f t="shared" si="130"/>
        <v>1024.8500000000001</v>
      </c>
      <c r="L364" s="71">
        <f t="shared" si="130"/>
        <v>665.24</v>
      </c>
      <c r="M364" s="71">
        <f t="shared" si="130"/>
        <v>1093.33</v>
      </c>
      <c r="N364" s="23">
        <f t="shared" si="110"/>
        <v>5171.78</v>
      </c>
      <c r="O364" s="23">
        <f t="shared" si="111"/>
        <v>5298.41</v>
      </c>
      <c r="P364" s="23">
        <f t="shared" si="112"/>
        <v>4938.8</v>
      </c>
      <c r="Q364" s="23">
        <f t="shared" si="113"/>
        <v>5366.89</v>
      </c>
      <c r="R364" s="328">
        <f t="shared" si="122"/>
        <v>1.41</v>
      </c>
      <c r="S364" s="328">
        <f t="shared" si="123"/>
        <v>82.4</v>
      </c>
      <c r="T364" s="23">
        <f t="shared" si="114"/>
        <v>4497.04</v>
      </c>
      <c r="U364" s="23">
        <f t="shared" si="115"/>
        <v>4623.67</v>
      </c>
      <c r="V364" s="23">
        <f t="shared" si="116"/>
        <v>4264.0600000000004</v>
      </c>
      <c r="W364" s="23">
        <f t="shared" si="117"/>
        <v>4692.1499999999996</v>
      </c>
      <c r="X364" s="328">
        <f t="shared" si="124"/>
        <v>1.41</v>
      </c>
      <c r="Y364" s="328">
        <f t="shared" si="125"/>
        <v>82.4</v>
      </c>
      <c r="Z364" s="23">
        <f t="shared" si="118"/>
        <v>4497.04</v>
      </c>
      <c r="AA364" s="23">
        <f t="shared" si="119"/>
        <v>4623.67</v>
      </c>
      <c r="AB364" s="23">
        <f t="shared" si="120"/>
        <v>4264.0600000000004</v>
      </c>
      <c r="AC364" s="23">
        <f t="shared" si="121"/>
        <v>4692.1499999999996</v>
      </c>
      <c r="AD364" s="190">
        <f t="shared" si="126"/>
        <v>1.41</v>
      </c>
      <c r="AE364" s="372">
        <f t="shared" si="127"/>
        <v>82.4</v>
      </c>
    </row>
    <row r="365" spans="1:31" ht="15" customHeight="1" x14ac:dyDescent="0.2">
      <c r="A365" s="601"/>
      <c r="B365" s="10">
        <v>19</v>
      </c>
      <c r="C365" s="9">
        <f>'пятая ц.к.'!C365</f>
        <v>2867.38</v>
      </c>
      <c r="D365" s="191">
        <f>'пятая ц.к.'!D365</f>
        <v>144.91</v>
      </c>
      <c r="E365" s="191">
        <f>'пятая ц.к.'!E365</f>
        <v>0</v>
      </c>
      <c r="F365" s="71">
        <f>'пятая ц.к.'!F365</f>
        <v>4.8099999999999996</v>
      </c>
      <c r="G365" s="71">
        <f>'пятая ц.к.'!G365</f>
        <v>1018.54</v>
      </c>
      <c r="H365" s="71">
        <f>'пятая ц.к.'!H365</f>
        <v>343.8</v>
      </c>
      <c r="I365" s="71">
        <f>'пятая ц.к.'!I365</f>
        <v>343.8</v>
      </c>
      <c r="J365" s="71">
        <f t="shared" si="130"/>
        <v>898.22</v>
      </c>
      <c r="K365" s="71">
        <f t="shared" si="130"/>
        <v>1024.8500000000001</v>
      </c>
      <c r="L365" s="71">
        <f t="shared" si="130"/>
        <v>665.24</v>
      </c>
      <c r="M365" s="71">
        <f t="shared" si="130"/>
        <v>1093.33</v>
      </c>
      <c r="N365" s="23">
        <f t="shared" si="110"/>
        <v>4788.95</v>
      </c>
      <c r="O365" s="23">
        <f t="shared" si="111"/>
        <v>4915.58</v>
      </c>
      <c r="P365" s="23">
        <f t="shared" si="112"/>
        <v>4555.97</v>
      </c>
      <c r="Q365" s="23">
        <f t="shared" si="113"/>
        <v>4984.0600000000004</v>
      </c>
      <c r="R365" s="328">
        <f t="shared" si="122"/>
        <v>144.91</v>
      </c>
      <c r="S365" s="328">
        <f t="shared" si="123"/>
        <v>0</v>
      </c>
      <c r="T365" s="23">
        <f t="shared" si="114"/>
        <v>4114.21</v>
      </c>
      <c r="U365" s="23">
        <f t="shared" si="115"/>
        <v>4240.84</v>
      </c>
      <c r="V365" s="23">
        <f t="shared" si="116"/>
        <v>3881.23</v>
      </c>
      <c r="W365" s="23">
        <f t="shared" si="117"/>
        <v>4309.32</v>
      </c>
      <c r="X365" s="328">
        <f t="shared" si="124"/>
        <v>144.91</v>
      </c>
      <c r="Y365" s="328">
        <f t="shared" si="125"/>
        <v>0</v>
      </c>
      <c r="Z365" s="23">
        <f t="shared" si="118"/>
        <v>4114.21</v>
      </c>
      <c r="AA365" s="23">
        <f t="shared" si="119"/>
        <v>4240.84</v>
      </c>
      <c r="AB365" s="23">
        <f t="shared" si="120"/>
        <v>3881.23</v>
      </c>
      <c r="AC365" s="23">
        <f t="shared" si="121"/>
        <v>4309.32</v>
      </c>
      <c r="AD365" s="190">
        <f t="shared" si="126"/>
        <v>144.91</v>
      </c>
      <c r="AE365" s="372">
        <f t="shared" si="127"/>
        <v>0</v>
      </c>
    </row>
    <row r="366" spans="1:31" ht="15" customHeight="1" x14ac:dyDescent="0.2">
      <c r="A366" s="601"/>
      <c r="B366" s="10">
        <v>20</v>
      </c>
      <c r="C366" s="9">
        <f>'пятая ц.к.'!C366</f>
        <v>2757.65</v>
      </c>
      <c r="D366" s="191">
        <f>'пятая ц.к.'!D366</f>
        <v>2.98</v>
      </c>
      <c r="E366" s="191">
        <f>'пятая ц.к.'!E366</f>
        <v>22.46</v>
      </c>
      <c r="F366" s="71">
        <f>'пятая ц.к.'!F366</f>
        <v>4.8099999999999996</v>
      </c>
      <c r="G366" s="71">
        <f>'пятая ц.к.'!G366</f>
        <v>1018.54</v>
      </c>
      <c r="H366" s="71">
        <f>'пятая ц.к.'!H366</f>
        <v>343.8</v>
      </c>
      <c r="I366" s="71">
        <f>'пятая ц.к.'!I366</f>
        <v>343.8</v>
      </c>
      <c r="J366" s="71">
        <f t="shared" si="130"/>
        <v>898.22</v>
      </c>
      <c r="K366" s="71">
        <f t="shared" si="130"/>
        <v>1024.8500000000001</v>
      </c>
      <c r="L366" s="71">
        <f t="shared" si="130"/>
        <v>665.24</v>
      </c>
      <c r="M366" s="71">
        <f t="shared" si="130"/>
        <v>1093.33</v>
      </c>
      <c r="N366" s="23">
        <f t="shared" si="110"/>
        <v>4679.22</v>
      </c>
      <c r="O366" s="23">
        <f t="shared" si="111"/>
        <v>4805.8500000000004</v>
      </c>
      <c r="P366" s="23">
        <f t="shared" si="112"/>
        <v>4446.24</v>
      </c>
      <c r="Q366" s="23">
        <f t="shared" si="113"/>
        <v>4874.33</v>
      </c>
      <c r="R366" s="328">
        <f t="shared" si="122"/>
        <v>2.98</v>
      </c>
      <c r="S366" s="328">
        <f t="shared" si="123"/>
        <v>22.46</v>
      </c>
      <c r="T366" s="23">
        <f t="shared" si="114"/>
        <v>4004.48</v>
      </c>
      <c r="U366" s="23">
        <f t="shared" si="115"/>
        <v>4131.1099999999997</v>
      </c>
      <c r="V366" s="23">
        <f t="shared" si="116"/>
        <v>3771.5</v>
      </c>
      <c r="W366" s="23">
        <f t="shared" si="117"/>
        <v>4199.59</v>
      </c>
      <c r="X366" s="328">
        <f t="shared" si="124"/>
        <v>2.98</v>
      </c>
      <c r="Y366" s="328">
        <f t="shared" si="125"/>
        <v>22.46</v>
      </c>
      <c r="Z366" s="23">
        <f t="shared" si="118"/>
        <v>4004.48</v>
      </c>
      <c r="AA366" s="23">
        <f t="shared" si="119"/>
        <v>4131.1099999999997</v>
      </c>
      <c r="AB366" s="23">
        <f t="shared" si="120"/>
        <v>3771.5</v>
      </c>
      <c r="AC366" s="23">
        <f t="shared" si="121"/>
        <v>4199.59</v>
      </c>
      <c r="AD366" s="190">
        <f t="shared" si="126"/>
        <v>2.98</v>
      </c>
      <c r="AE366" s="372">
        <f t="shared" si="127"/>
        <v>22.46</v>
      </c>
    </row>
    <row r="367" spans="1:31" ht="15" customHeight="1" x14ac:dyDescent="0.2">
      <c r="A367" s="601"/>
      <c r="B367" s="10">
        <v>21</v>
      </c>
      <c r="C367" s="9">
        <f>'пятая ц.к.'!C367</f>
        <v>2693.49</v>
      </c>
      <c r="D367" s="191">
        <f>'пятая ц.к.'!D367</f>
        <v>0.09</v>
      </c>
      <c r="E367" s="191">
        <f>'пятая ц.к.'!E367</f>
        <v>153.09</v>
      </c>
      <c r="F367" s="71">
        <f>'пятая ц.к.'!F367</f>
        <v>4.8099999999999996</v>
      </c>
      <c r="G367" s="71">
        <f>'пятая ц.к.'!G367</f>
        <v>1018.54</v>
      </c>
      <c r="H367" s="71">
        <f>'пятая ц.к.'!H367</f>
        <v>343.8</v>
      </c>
      <c r="I367" s="71">
        <f>'пятая ц.к.'!I367</f>
        <v>343.8</v>
      </c>
      <c r="J367" s="71">
        <f t="shared" si="130"/>
        <v>898.22</v>
      </c>
      <c r="K367" s="71">
        <f t="shared" si="130"/>
        <v>1024.8500000000001</v>
      </c>
      <c r="L367" s="71">
        <f t="shared" si="130"/>
        <v>665.24</v>
      </c>
      <c r="M367" s="71">
        <f t="shared" si="130"/>
        <v>1093.33</v>
      </c>
      <c r="N367" s="23">
        <f t="shared" si="110"/>
        <v>4615.0600000000004</v>
      </c>
      <c r="O367" s="23">
        <f t="shared" si="111"/>
        <v>4741.6899999999996</v>
      </c>
      <c r="P367" s="23">
        <f t="shared" si="112"/>
        <v>4382.08</v>
      </c>
      <c r="Q367" s="23">
        <f t="shared" si="113"/>
        <v>4810.17</v>
      </c>
      <c r="R367" s="328">
        <f t="shared" si="122"/>
        <v>0.09</v>
      </c>
      <c r="S367" s="328">
        <f t="shared" si="123"/>
        <v>153.09</v>
      </c>
      <c r="T367" s="23">
        <f t="shared" si="114"/>
        <v>3940.32</v>
      </c>
      <c r="U367" s="23">
        <f t="shared" si="115"/>
        <v>4066.95</v>
      </c>
      <c r="V367" s="23">
        <f t="shared" si="116"/>
        <v>3707.34</v>
      </c>
      <c r="W367" s="23">
        <f t="shared" si="117"/>
        <v>4135.43</v>
      </c>
      <c r="X367" s="328">
        <f t="shared" si="124"/>
        <v>0.09</v>
      </c>
      <c r="Y367" s="328">
        <f t="shared" si="125"/>
        <v>153.09</v>
      </c>
      <c r="Z367" s="23">
        <f t="shared" si="118"/>
        <v>3940.32</v>
      </c>
      <c r="AA367" s="23">
        <f t="shared" si="119"/>
        <v>4066.95</v>
      </c>
      <c r="AB367" s="23">
        <f t="shared" si="120"/>
        <v>3707.34</v>
      </c>
      <c r="AC367" s="23">
        <f t="shared" si="121"/>
        <v>4135.43</v>
      </c>
      <c r="AD367" s="190">
        <f t="shared" si="126"/>
        <v>0.09</v>
      </c>
      <c r="AE367" s="372">
        <f t="shared" si="127"/>
        <v>153.09</v>
      </c>
    </row>
    <row r="368" spans="1:31" ht="15" customHeight="1" x14ac:dyDescent="0.2">
      <c r="A368" s="601"/>
      <c r="B368" s="10">
        <v>22</v>
      </c>
      <c r="C368" s="9">
        <f>'пятая ц.к.'!C368</f>
        <v>2258.2800000000002</v>
      </c>
      <c r="D368" s="191">
        <f>'пятая ц.к.'!D368</f>
        <v>0.62</v>
      </c>
      <c r="E368" s="191">
        <f>'пятая ц.к.'!E368</f>
        <v>83.29</v>
      </c>
      <c r="F368" s="71">
        <f>'пятая ц.к.'!F368</f>
        <v>4.8099999999999996</v>
      </c>
      <c r="G368" s="71">
        <f>'пятая ц.к.'!G368</f>
        <v>1018.54</v>
      </c>
      <c r="H368" s="71">
        <f>'пятая ц.к.'!H368</f>
        <v>343.8</v>
      </c>
      <c r="I368" s="71">
        <f>'пятая ц.к.'!I368</f>
        <v>343.8</v>
      </c>
      <c r="J368" s="71">
        <f t="shared" si="130"/>
        <v>898.22</v>
      </c>
      <c r="K368" s="71">
        <f t="shared" si="130"/>
        <v>1024.8500000000001</v>
      </c>
      <c r="L368" s="71">
        <f t="shared" si="130"/>
        <v>665.24</v>
      </c>
      <c r="M368" s="71">
        <f t="shared" si="130"/>
        <v>1093.33</v>
      </c>
      <c r="N368" s="23">
        <f t="shared" si="110"/>
        <v>4179.8500000000004</v>
      </c>
      <c r="O368" s="23">
        <f t="shared" si="111"/>
        <v>4306.4799999999996</v>
      </c>
      <c r="P368" s="23">
        <f t="shared" si="112"/>
        <v>3946.87</v>
      </c>
      <c r="Q368" s="23">
        <f t="shared" si="113"/>
        <v>4374.96</v>
      </c>
      <c r="R368" s="328">
        <f t="shared" si="122"/>
        <v>0.62</v>
      </c>
      <c r="S368" s="328">
        <f t="shared" si="123"/>
        <v>83.29</v>
      </c>
      <c r="T368" s="23">
        <f t="shared" si="114"/>
        <v>3505.11</v>
      </c>
      <c r="U368" s="23">
        <f t="shared" si="115"/>
        <v>3631.74</v>
      </c>
      <c r="V368" s="23">
        <f t="shared" si="116"/>
        <v>3272.13</v>
      </c>
      <c r="W368" s="23">
        <f t="shared" si="117"/>
        <v>3700.22</v>
      </c>
      <c r="X368" s="328">
        <f t="shared" si="124"/>
        <v>0.62</v>
      </c>
      <c r="Y368" s="328">
        <f t="shared" si="125"/>
        <v>83.29</v>
      </c>
      <c r="Z368" s="23">
        <f t="shared" si="118"/>
        <v>3505.11</v>
      </c>
      <c r="AA368" s="23">
        <f t="shared" si="119"/>
        <v>3631.74</v>
      </c>
      <c r="AB368" s="23">
        <f t="shared" si="120"/>
        <v>3272.13</v>
      </c>
      <c r="AC368" s="23">
        <f t="shared" si="121"/>
        <v>3700.22</v>
      </c>
      <c r="AD368" s="190">
        <f t="shared" si="126"/>
        <v>0.62</v>
      </c>
      <c r="AE368" s="372">
        <f t="shared" si="127"/>
        <v>83.29</v>
      </c>
    </row>
    <row r="369" spans="1:31" ht="15" customHeight="1" x14ac:dyDescent="0.2">
      <c r="A369" s="602"/>
      <c r="B369" s="10">
        <v>23</v>
      </c>
      <c r="C369" s="9">
        <f>'пятая ц.к.'!C369</f>
        <v>2176.41</v>
      </c>
      <c r="D369" s="191">
        <f>'пятая ц.к.'!D369</f>
        <v>0.31</v>
      </c>
      <c r="E369" s="191">
        <f>'пятая ц.к.'!E369</f>
        <v>72.48</v>
      </c>
      <c r="F369" s="71">
        <f>'пятая ц.к.'!F369</f>
        <v>4.8099999999999996</v>
      </c>
      <c r="G369" s="71">
        <f>'пятая ц.к.'!G369</f>
        <v>1018.54</v>
      </c>
      <c r="H369" s="71">
        <f>'пятая ц.к.'!H369</f>
        <v>343.8</v>
      </c>
      <c r="I369" s="71">
        <f>'пятая ц.к.'!I369</f>
        <v>343.8</v>
      </c>
      <c r="J369" s="71">
        <f t="shared" si="130"/>
        <v>898.22</v>
      </c>
      <c r="K369" s="71">
        <f t="shared" si="130"/>
        <v>1024.8500000000001</v>
      </c>
      <c r="L369" s="71">
        <f t="shared" si="130"/>
        <v>665.24</v>
      </c>
      <c r="M369" s="71">
        <f t="shared" si="130"/>
        <v>1093.33</v>
      </c>
      <c r="N369" s="23">
        <f t="shared" si="110"/>
        <v>4097.9799999999996</v>
      </c>
      <c r="O369" s="23">
        <f t="shared" si="111"/>
        <v>4224.6099999999997</v>
      </c>
      <c r="P369" s="23">
        <f t="shared" si="112"/>
        <v>3865</v>
      </c>
      <c r="Q369" s="23">
        <f t="shared" si="113"/>
        <v>4293.09</v>
      </c>
      <c r="R369" s="328">
        <f t="shared" si="122"/>
        <v>0.31</v>
      </c>
      <c r="S369" s="328">
        <f t="shared" si="123"/>
        <v>72.48</v>
      </c>
      <c r="T369" s="23">
        <f t="shared" si="114"/>
        <v>3423.24</v>
      </c>
      <c r="U369" s="23">
        <f t="shared" si="115"/>
        <v>3549.87</v>
      </c>
      <c r="V369" s="23">
        <f t="shared" si="116"/>
        <v>3190.26</v>
      </c>
      <c r="W369" s="23">
        <f t="shared" si="117"/>
        <v>3618.35</v>
      </c>
      <c r="X369" s="328">
        <f t="shared" si="124"/>
        <v>0.31</v>
      </c>
      <c r="Y369" s="328">
        <f t="shared" si="125"/>
        <v>72.48</v>
      </c>
      <c r="Z369" s="23">
        <f t="shared" si="118"/>
        <v>3423.24</v>
      </c>
      <c r="AA369" s="23">
        <f t="shared" si="119"/>
        <v>3549.87</v>
      </c>
      <c r="AB369" s="23">
        <f t="shared" si="120"/>
        <v>3190.26</v>
      </c>
      <c r="AC369" s="23">
        <f t="shared" si="121"/>
        <v>3618.35</v>
      </c>
      <c r="AD369" s="190">
        <f t="shared" si="126"/>
        <v>0.31</v>
      </c>
      <c r="AE369" s="372">
        <f t="shared" si="127"/>
        <v>72.48</v>
      </c>
    </row>
    <row r="370" spans="1:31" ht="15" customHeight="1" x14ac:dyDescent="0.2">
      <c r="A370" s="600">
        <f>'третья ц.к.'!A370:A393</f>
        <v>45612</v>
      </c>
      <c r="B370" s="10">
        <v>0</v>
      </c>
      <c r="C370" s="9">
        <f>'пятая ц.к.'!C370</f>
        <v>2115.54</v>
      </c>
      <c r="D370" s="191">
        <f>'пятая ц.к.'!D370</f>
        <v>8.61</v>
      </c>
      <c r="E370" s="191">
        <f>'пятая ц.к.'!E370</f>
        <v>1.06</v>
      </c>
      <c r="F370" s="71">
        <f>'пятая ц.к.'!F370</f>
        <v>4.8099999999999996</v>
      </c>
      <c r="G370" s="71">
        <f>'пятая ц.к.'!G370</f>
        <v>1018.54</v>
      </c>
      <c r="H370" s="71">
        <f>'пятая ц.к.'!H370</f>
        <v>343.8</v>
      </c>
      <c r="I370" s="71">
        <f>'пятая ц.к.'!I370</f>
        <v>343.8</v>
      </c>
      <c r="J370" s="71">
        <f t="shared" si="130"/>
        <v>898.22</v>
      </c>
      <c r="K370" s="71">
        <f t="shared" si="130"/>
        <v>1024.8500000000001</v>
      </c>
      <c r="L370" s="71">
        <f t="shared" si="130"/>
        <v>665.24</v>
      </c>
      <c r="M370" s="71">
        <f t="shared" si="130"/>
        <v>1093.33</v>
      </c>
      <c r="N370" s="23">
        <f t="shared" si="110"/>
        <v>4037.11</v>
      </c>
      <c r="O370" s="23">
        <f t="shared" si="111"/>
        <v>4163.74</v>
      </c>
      <c r="P370" s="23">
        <f t="shared" si="112"/>
        <v>3804.13</v>
      </c>
      <c r="Q370" s="23">
        <f t="shared" si="113"/>
        <v>4232.22</v>
      </c>
      <c r="R370" s="328">
        <f t="shared" si="122"/>
        <v>8.61</v>
      </c>
      <c r="S370" s="328">
        <f t="shared" si="123"/>
        <v>1.06</v>
      </c>
      <c r="T370" s="23">
        <f t="shared" si="114"/>
        <v>3362.37</v>
      </c>
      <c r="U370" s="23">
        <f t="shared" si="115"/>
        <v>3489</v>
      </c>
      <c r="V370" s="23">
        <f t="shared" si="116"/>
        <v>3129.39</v>
      </c>
      <c r="W370" s="23">
        <f t="shared" si="117"/>
        <v>3557.48</v>
      </c>
      <c r="X370" s="328">
        <f t="shared" si="124"/>
        <v>8.61</v>
      </c>
      <c r="Y370" s="328">
        <f t="shared" si="125"/>
        <v>1.06</v>
      </c>
      <c r="Z370" s="23">
        <f t="shared" si="118"/>
        <v>3362.37</v>
      </c>
      <c r="AA370" s="23">
        <f t="shared" si="119"/>
        <v>3489</v>
      </c>
      <c r="AB370" s="23">
        <f t="shared" si="120"/>
        <v>3129.39</v>
      </c>
      <c r="AC370" s="23">
        <f t="shared" si="121"/>
        <v>3557.48</v>
      </c>
      <c r="AD370" s="190">
        <f t="shared" si="126"/>
        <v>8.61</v>
      </c>
      <c r="AE370" s="372">
        <f t="shared" si="127"/>
        <v>1.06</v>
      </c>
    </row>
    <row r="371" spans="1:31" ht="15" customHeight="1" x14ac:dyDescent="0.2">
      <c r="A371" s="601"/>
      <c r="B371" s="10">
        <v>1</v>
      </c>
      <c r="C371" s="9">
        <f>'пятая ц.к.'!C371</f>
        <v>1940.87</v>
      </c>
      <c r="D371" s="191">
        <f>'пятая ц.к.'!D371</f>
        <v>138.72</v>
      </c>
      <c r="E371" s="191">
        <f>'пятая ц.к.'!E371</f>
        <v>0</v>
      </c>
      <c r="F371" s="71">
        <f>'пятая ц.к.'!F371</f>
        <v>4.8099999999999996</v>
      </c>
      <c r="G371" s="71">
        <f>'пятая ц.к.'!G371</f>
        <v>1018.54</v>
      </c>
      <c r="H371" s="71">
        <f>'пятая ц.к.'!H371</f>
        <v>343.8</v>
      </c>
      <c r="I371" s="71">
        <f>'пятая ц.к.'!I371</f>
        <v>343.8</v>
      </c>
      <c r="J371" s="71">
        <f t="shared" si="130"/>
        <v>898.22</v>
      </c>
      <c r="K371" s="71">
        <f t="shared" si="130"/>
        <v>1024.8500000000001</v>
      </c>
      <c r="L371" s="71">
        <f t="shared" si="130"/>
        <v>665.24</v>
      </c>
      <c r="M371" s="71">
        <f t="shared" si="130"/>
        <v>1093.33</v>
      </c>
      <c r="N371" s="23">
        <f t="shared" si="110"/>
        <v>3862.44</v>
      </c>
      <c r="O371" s="23">
        <f t="shared" si="111"/>
        <v>3989.07</v>
      </c>
      <c r="P371" s="23">
        <f t="shared" si="112"/>
        <v>3629.46</v>
      </c>
      <c r="Q371" s="23">
        <f t="shared" si="113"/>
        <v>4057.55</v>
      </c>
      <c r="R371" s="328">
        <f t="shared" si="122"/>
        <v>138.72</v>
      </c>
      <c r="S371" s="328">
        <f t="shared" si="123"/>
        <v>0</v>
      </c>
      <c r="T371" s="23">
        <f t="shared" si="114"/>
        <v>3187.7</v>
      </c>
      <c r="U371" s="23">
        <f t="shared" si="115"/>
        <v>3314.33</v>
      </c>
      <c r="V371" s="23">
        <f t="shared" si="116"/>
        <v>2954.72</v>
      </c>
      <c r="W371" s="23">
        <f t="shared" si="117"/>
        <v>3382.81</v>
      </c>
      <c r="X371" s="328">
        <f t="shared" si="124"/>
        <v>138.72</v>
      </c>
      <c r="Y371" s="328">
        <f t="shared" si="125"/>
        <v>0</v>
      </c>
      <c r="Z371" s="23">
        <f t="shared" si="118"/>
        <v>3187.7</v>
      </c>
      <c r="AA371" s="23">
        <f t="shared" si="119"/>
        <v>3314.33</v>
      </c>
      <c r="AB371" s="23">
        <f t="shared" si="120"/>
        <v>2954.72</v>
      </c>
      <c r="AC371" s="23">
        <f t="shared" si="121"/>
        <v>3382.81</v>
      </c>
      <c r="AD371" s="190">
        <f t="shared" si="126"/>
        <v>138.72</v>
      </c>
      <c r="AE371" s="372">
        <f t="shared" si="127"/>
        <v>0</v>
      </c>
    </row>
    <row r="372" spans="1:31" ht="15" customHeight="1" x14ac:dyDescent="0.2">
      <c r="A372" s="601"/>
      <c r="B372" s="10">
        <v>2</v>
      </c>
      <c r="C372" s="9">
        <f>'пятая ц.к.'!C372</f>
        <v>1749.58</v>
      </c>
      <c r="D372" s="191">
        <f>'пятая ц.к.'!D372</f>
        <v>47.54</v>
      </c>
      <c r="E372" s="191">
        <f>'пятая ц.к.'!E372</f>
        <v>0.04</v>
      </c>
      <c r="F372" s="71">
        <f>'пятая ц.к.'!F372</f>
        <v>4.8099999999999996</v>
      </c>
      <c r="G372" s="71">
        <f>'пятая ц.к.'!G372</f>
        <v>1018.54</v>
      </c>
      <c r="H372" s="71">
        <f>'пятая ц.к.'!H372</f>
        <v>343.8</v>
      </c>
      <c r="I372" s="71">
        <f>'пятая ц.к.'!I372</f>
        <v>343.8</v>
      </c>
      <c r="J372" s="71">
        <f t="shared" si="130"/>
        <v>898.22</v>
      </c>
      <c r="K372" s="71">
        <f t="shared" si="130"/>
        <v>1024.8500000000001</v>
      </c>
      <c r="L372" s="71">
        <f t="shared" si="130"/>
        <v>665.24</v>
      </c>
      <c r="M372" s="71">
        <f t="shared" si="130"/>
        <v>1093.33</v>
      </c>
      <c r="N372" s="23">
        <f t="shared" si="110"/>
        <v>3671.15</v>
      </c>
      <c r="O372" s="23">
        <f t="shared" si="111"/>
        <v>3797.78</v>
      </c>
      <c r="P372" s="23">
        <f t="shared" si="112"/>
        <v>3438.17</v>
      </c>
      <c r="Q372" s="23">
        <f t="shared" si="113"/>
        <v>3866.26</v>
      </c>
      <c r="R372" s="328">
        <f t="shared" si="122"/>
        <v>47.54</v>
      </c>
      <c r="S372" s="328">
        <f t="shared" si="123"/>
        <v>0.04</v>
      </c>
      <c r="T372" s="23">
        <f t="shared" si="114"/>
        <v>2996.41</v>
      </c>
      <c r="U372" s="23">
        <f t="shared" si="115"/>
        <v>3123.04</v>
      </c>
      <c r="V372" s="23">
        <f t="shared" si="116"/>
        <v>2763.43</v>
      </c>
      <c r="W372" s="23">
        <f t="shared" si="117"/>
        <v>3191.52</v>
      </c>
      <c r="X372" s="328">
        <f t="shared" si="124"/>
        <v>47.54</v>
      </c>
      <c r="Y372" s="328">
        <f t="shared" si="125"/>
        <v>0.04</v>
      </c>
      <c r="Z372" s="23">
        <f t="shared" si="118"/>
        <v>2996.41</v>
      </c>
      <c r="AA372" s="23">
        <f t="shared" si="119"/>
        <v>3123.04</v>
      </c>
      <c r="AB372" s="23">
        <f t="shared" si="120"/>
        <v>2763.43</v>
      </c>
      <c r="AC372" s="23">
        <f t="shared" si="121"/>
        <v>3191.52</v>
      </c>
      <c r="AD372" s="190">
        <f t="shared" si="126"/>
        <v>47.54</v>
      </c>
      <c r="AE372" s="372">
        <f t="shared" si="127"/>
        <v>0.04</v>
      </c>
    </row>
    <row r="373" spans="1:31" ht="15" customHeight="1" x14ac:dyDescent="0.2">
      <c r="A373" s="601"/>
      <c r="B373" s="10">
        <v>3</v>
      </c>
      <c r="C373" s="9">
        <f>'пятая ц.к.'!C373</f>
        <v>1742.85</v>
      </c>
      <c r="D373" s="191">
        <f>'пятая ц.к.'!D373</f>
        <v>198.8</v>
      </c>
      <c r="E373" s="191">
        <f>'пятая ц.к.'!E373</f>
        <v>0</v>
      </c>
      <c r="F373" s="71">
        <f>'пятая ц.к.'!F373</f>
        <v>4.8099999999999996</v>
      </c>
      <c r="G373" s="71">
        <f>'пятая ц.к.'!G373</f>
        <v>1018.54</v>
      </c>
      <c r="H373" s="71">
        <f>'пятая ц.к.'!H373</f>
        <v>343.8</v>
      </c>
      <c r="I373" s="71">
        <f>'пятая ц.к.'!I373</f>
        <v>343.8</v>
      </c>
      <c r="J373" s="71">
        <f t="shared" si="130"/>
        <v>898.22</v>
      </c>
      <c r="K373" s="71">
        <f t="shared" si="130"/>
        <v>1024.8500000000001</v>
      </c>
      <c r="L373" s="71">
        <f t="shared" si="130"/>
        <v>665.24</v>
      </c>
      <c r="M373" s="71">
        <f t="shared" si="130"/>
        <v>1093.33</v>
      </c>
      <c r="N373" s="23">
        <f t="shared" si="110"/>
        <v>3664.42</v>
      </c>
      <c r="O373" s="23">
        <f t="shared" si="111"/>
        <v>3791.05</v>
      </c>
      <c r="P373" s="23">
        <f t="shared" si="112"/>
        <v>3431.44</v>
      </c>
      <c r="Q373" s="23">
        <f t="shared" si="113"/>
        <v>3859.53</v>
      </c>
      <c r="R373" s="328">
        <f t="shared" si="122"/>
        <v>198.8</v>
      </c>
      <c r="S373" s="328">
        <f t="shared" si="123"/>
        <v>0</v>
      </c>
      <c r="T373" s="23">
        <f t="shared" si="114"/>
        <v>2989.68</v>
      </c>
      <c r="U373" s="23">
        <f t="shared" si="115"/>
        <v>3116.31</v>
      </c>
      <c r="V373" s="23">
        <f t="shared" si="116"/>
        <v>2756.7</v>
      </c>
      <c r="W373" s="23">
        <f t="shared" si="117"/>
        <v>3184.79</v>
      </c>
      <c r="X373" s="328">
        <f t="shared" si="124"/>
        <v>198.8</v>
      </c>
      <c r="Y373" s="328">
        <f t="shared" si="125"/>
        <v>0</v>
      </c>
      <c r="Z373" s="23">
        <f t="shared" si="118"/>
        <v>2989.68</v>
      </c>
      <c r="AA373" s="23">
        <f t="shared" si="119"/>
        <v>3116.31</v>
      </c>
      <c r="AB373" s="23">
        <f t="shared" si="120"/>
        <v>2756.7</v>
      </c>
      <c r="AC373" s="23">
        <f t="shared" si="121"/>
        <v>3184.79</v>
      </c>
      <c r="AD373" s="190">
        <f t="shared" si="126"/>
        <v>198.8</v>
      </c>
      <c r="AE373" s="372">
        <f t="shared" si="127"/>
        <v>0</v>
      </c>
    </row>
    <row r="374" spans="1:31" ht="15" customHeight="1" x14ac:dyDescent="0.2">
      <c r="A374" s="601"/>
      <c r="B374" s="10">
        <v>4</v>
      </c>
      <c r="C374" s="9">
        <f>'пятая ц.к.'!C374</f>
        <v>1711.33</v>
      </c>
      <c r="D374" s="191">
        <f>'пятая ц.к.'!D374</f>
        <v>346.75</v>
      </c>
      <c r="E374" s="191">
        <f>'пятая ц.к.'!E374</f>
        <v>0</v>
      </c>
      <c r="F374" s="71">
        <f>'пятая ц.к.'!F374</f>
        <v>4.8099999999999996</v>
      </c>
      <c r="G374" s="71">
        <f>'пятая ц.к.'!G374</f>
        <v>1018.54</v>
      </c>
      <c r="H374" s="71">
        <f>'пятая ц.к.'!H374</f>
        <v>343.8</v>
      </c>
      <c r="I374" s="71">
        <f>'пятая ц.к.'!I374</f>
        <v>343.8</v>
      </c>
      <c r="J374" s="71">
        <f t="shared" si="130"/>
        <v>898.22</v>
      </c>
      <c r="K374" s="71">
        <f t="shared" si="130"/>
        <v>1024.8500000000001</v>
      </c>
      <c r="L374" s="71">
        <f t="shared" si="130"/>
        <v>665.24</v>
      </c>
      <c r="M374" s="71">
        <f t="shared" si="130"/>
        <v>1093.33</v>
      </c>
      <c r="N374" s="23">
        <f t="shared" si="110"/>
        <v>3632.9</v>
      </c>
      <c r="O374" s="23">
        <f t="shared" si="111"/>
        <v>3759.53</v>
      </c>
      <c r="P374" s="23">
        <f t="shared" si="112"/>
        <v>3399.92</v>
      </c>
      <c r="Q374" s="23">
        <f t="shared" si="113"/>
        <v>3828.01</v>
      </c>
      <c r="R374" s="328">
        <f t="shared" si="122"/>
        <v>346.75</v>
      </c>
      <c r="S374" s="328">
        <f t="shared" si="123"/>
        <v>0</v>
      </c>
      <c r="T374" s="23">
        <f t="shared" si="114"/>
        <v>2958.16</v>
      </c>
      <c r="U374" s="23">
        <f t="shared" si="115"/>
        <v>3084.79</v>
      </c>
      <c r="V374" s="23">
        <f t="shared" si="116"/>
        <v>2725.18</v>
      </c>
      <c r="W374" s="23">
        <f t="shared" si="117"/>
        <v>3153.27</v>
      </c>
      <c r="X374" s="328">
        <f t="shared" si="124"/>
        <v>346.75</v>
      </c>
      <c r="Y374" s="328">
        <f t="shared" si="125"/>
        <v>0</v>
      </c>
      <c r="Z374" s="23">
        <f t="shared" si="118"/>
        <v>2958.16</v>
      </c>
      <c r="AA374" s="23">
        <f t="shared" si="119"/>
        <v>3084.79</v>
      </c>
      <c r="AB374" s="23">
        <f t="shared" si="120"/>
        <v>2725.18</v>
      </c>
      <c r="AC374" s="23">
        <f t="shared" si="121"/>
        <v>3153.27</v>
      </c>
      <c r="AD374" s="190">
        <f t="shared" si="126"/>
        <v>346.75</v>
      </c>
      <c r="AE374" s="372">
        <f t="shared" si="127"/>
        <v>0</v>
      </c>
    </row>
    <row r="375" spans="1:31" ht="15" customHeight="1" x14ac:dyDescent="0.2">
      <c r="A375" s="601"/>
      <c r="B375" s="10">
        <v>5</v>
      </c>
      <c r="C375" s="9">
        <f>'пятая ц.к.'!C375</f>
        <v>2055.48</v>
      </c>
      <c r="D375" s="191">
        <f>'пятая ц.к.'!D375</f>
        <v>0</v>
      </c>
      <c r="E375" s="191">
        <f>'пятая ц.к.'!E375</f>
        <v>48.98</v>
      </c>
      <c r="F375" s="71">
        <f>'пятая ц.к.'!F375</f>
        <v>4.8099999999999996</v>
      </c>
      <c r="G375" s="71">
        <f>'пятая ц.к.'!G375</f>
        <v>1018.54</v>
      </c>
      <c r="H375" s="71">
        <f>'пятая ц.к.'!H375</f>
        <v>343.8</v>
      </c>
      <c r="I375" s="71">
        <f>'пятая ц.к.'!I375</f>
        <v>343.8</v>
      </c>
      <c r="J375" s="71">
        <f t="shared" si="130"/>
        <v>898.22</v>
      </c>
      <c r="K375" s="71">
        <f t="shared" si="130"/>
        <v>1024.8500000000001</v>
      </c>
      <c r="L375" s="71">
        <f t="shared" si="130"/>
        <v>665.24</v>
      </c>
      <c r="M375" s="71">
        <f t="shared" si="130"/>
        <v>1093.33</v>
      </c>
      <c r="N375" s="23">
        <f t="shared" si="110"/>
        <v>3977.05</v>
      </c>
      <c r="O375" s="23">
        <f t="shared" si="111"/>
        <v>4103.68</v>
      </c>
      <c r="P375" s="23">
        <f t="shared" si="112"/>
        <v>3744.07</v>
      </c>
      <c r="Q375" s="23">
        <f t="shared" si="113"/>
        <v>4172.16</v>
      </c>
      <c r="R375" s="328">
        <f t="shared" si="122"/>
        <v>0</v>
      </c>
      <c r="S375" s="328">
        <f t="shared" si="123"/>
        <v>48.98</v>
      </c>
      <c r="T375" s="23">
        <f t="shared" si="114"/>
        <v>3302.31</v>
      </c>
      <c r="U375" s="23">
        <f t="shared" si="115"/>
        <v>3428.94</v>
      </c>
      <c r="V375" s="23">
        <f t="shared" si="116"/>
        <v>3069.33</v>
      </c>
      <c r="W375" s="23">
        <f t="shared" si="117"/>
        <v>3497.42</v>
      </c>
      <c r="X375" s="328">
        <f t="shared" si="124"/>
        <v>0</v>
      </c>
      <c r="Y375" s="328">
        <f t="shared" si="125"/>
        <v>48.98</v>
      </c>
      <c r="Z375" s="23">
        <f t="shared" si="118"/>
        <v>3302.31</v>
      </c>
      <c r="AA375" s="23">
        <f t="shared" si="119"/>
        <v>3428.94</v>
      </c>
      <c r="AB375" s="23">
        <f t="shared" si="120"/>
        <v>3069.33</v>
      </c>
      <c r="AC375" s="23">
        <f t="shared" si="121"/>
        <v>3497.42</v>
      </c>
      <c r="AD375" s="190">
        <f t="shared" si="126"/>
        <v>0</v>
      </c>
      <c r="AE375" s="372">
        <f t="shared" si="127"/>
        <v>48.98</v>
      </c>
    </row>
    <row r="376" spans="1:31" ht="15" customHeight="1" x14ac:dyDescent="0.2">
      <c r="A376" s="601"/>
      <c r="B376" s="10">
        <v>6</v>
      </c>
      <c r="C376" s="9">
        <f>'пятая ц.к.'!C376</f>
        <v>2185.98</v>
      </c>
      <c r="D376" s="191">
        <f>'пятая ц.к.'!D376</f>
        <v>0</v>
      </c>
      <c r="E376" s="191">
        <f>'пятая ц.к.'!E376</f>
        <v>73.03</v>
      </c>
      <c r="F376" s="71">
        <f>'пятая ц.к.'!F376</f>
        <v>4.8099999999999996</v>
      </c>
      <c r="G376" s="71">
        <f>'пятая ц.к.'!G376</f>
        <v>1018.54</v>
      </c>
      <c r="H376" s="71">
        <f>'пятая ц.к.'!H376</f>
        <v>343.8</v>
      </c>
      <c r="I376" s="71">
        <f>'пятая ц.к.'!I376</f>
        <v>343.8</v>
      </c>
      <c r="J376" s="71">
        <f t="shared" si="130"/>
        <v>898.22</v>
      </c>
      <c r="K376" s="71">
        <f t="shared" si="130"/>
        <v>1024.8500000000001</v>
      </c>
      <c r="L376" s="71">
        <f t="shared" si="130"/>
        <v>665.24</v>
      </c>
      <c r="M376" s="71">
        <f t="shared" si="130"/>
        <v>1093.33</v>
      </c>
      <c r="N376" s="23">
        <f t="shared" si="110"/>
        <v>4107.55</v>
      </c>
      <c r="O376" s="23">
        <f t="shared" si="111"/>
        <v>4234.18</v>
      </c>
      <c r="P376" s="23">
        <f t="shared" si="112"/>
        <v>3874.57</v>
      </c>
      <c r="Q376" s="23">
        <f t="shared" si="113"/>
        <v>4302.66</v>
      </c>
      <c r="R376" s="328">
        <f t="shared" si="122"/>
        <v>0</v>
      </c>
      <c r="S376" s="328">
        <f t="shared" si="123"/>
        <v>73.03</v>
      </c>
      <c r="T376" s="23">
        <f t="shared" si="114"/>
        <v>3432.81</v>
      </c>
      <c r="U376" s="23">
        <f t="shared" si="115"/>
        <v>3559.44</v>
      </c>
      <c r="V376" s="23">
        <f t="shared" si="116"/>
        <v>3199.83</v>
      </c>
      <c r="W376" s="23">
        <f t="shared" si="117"/>
        <v>3627.92</v>
      </c>
      <c r="X376" s="328">
        <f t="shared" si="124"/>
        <v>0</v>
      </c>
      <c r="Y376" s="328">
        <f t="shared" si="125"/>
        <v>73.03</v>
      </c>
      <c r="Z376" s="23">
        <f t="shared" si="118"/>
        <v>3432.81</v>
      </c>
      <c r="AA376" s="23">
        <f t="shared" si="119"/>
        <v>3559.44</v>
      </c>
      <c r="AB376" s="23">
        <f t="shared" si="120"/>
        <v>3199.83</v>
      </c>
      <c r="AC376" s="23">
        <f t="shared" si="121"/>
        <v>3627.92</v>
      </c>
      <c r="AD376" s="190">
        <f t="shared" si="126"/>
        <v>0</v>
      </c>
      <c r="AE376" s="372">
        <f t="shared" si="127"/>
        <v>73.03</v>
      </c>
    </row>
    <row r="377" spans="1:31" ht="15" customHeight="1" x14ac:dyDescent="0.2">
      <c r="A377" s="601"/>
      <c r="B377" s="10">
        <v>7</v>
      </c>
      <c r="C377" s="9">
        <f>'пятая ц.к.'!C377</f>
        <v>2238.39</v>
      </c>
      <c r="D377" s="191">
        <f>'пятая ц.к.'!D377</f>
        <v>570.22</v>
      </c>
      <c r="E377" s="191">
        <f>'пятая ц.к.'!E377</f>
        <v>0</v>
      </c>
      <c r="F377" s="71">
        <f>'пятая ц.к.'!F377</f>
        <v>4.8099999999999996</v>
      </c>
      <c r="G377" s="71">
        <f>'пятая ц.к.'!G377</f>
        <v>1018.54</v>
      </c>
      <c r="H377" s="71">
        <f>'пятая ц.к.'!H377</f>
        <v>343.8</v>
      </c>
      <c r="I377" s="71">
        <f>'пятая ц.к.'!I377</f>
        <v>343.8</v>
      </c>
      <c r="J377" s="71">
        <f t="shared" si="130"/>
        <v>898.22</v>
      </c>
      <c r="K377" s="71">
        <f t="shared" si="130"/>
        <v>1024.8500000000001</v>
      </c>
      <c r="L377" s="71">
        <f t="shared" si="130"/>
        <v>665.24</v>
      </c>
      <c r="M377" s="71">
        <f t="shared" si="130"/>
        <v>1093.33</v>
      </c>
      <c r="N377" s="23">
        <f t="shared" si="110"/>
        <v>4159.96</v>
      </c>
      <c r="O377" s="23">
        <f t="shared" si="111"/>
        <v>4286.59</v>
      </c>
      <c r="P377" s="23">
        <f t="shared" si="112"/>
        <v>3926.98</v>
      </c>
      <c r="Q377" s="23">
        <f t="shared" si="113"/>
        <v>4355.07</v>
      </c>
      <c r="R377" s="328">
        <f t="shared" si="122"/>
        <v>570.22</v>
      </c>
      <c r="S377" s="328">
        <f t="shared" si="123"/>
        <v>0</v>
      </c>
      <c r="T377" s="23">
        <f t="shared" si="114"/>
        <v>3485.22</v>
      </c>
      <c r="U377" s="23">
        <f t="shared" si="115"/>
        <v>3611.85</v>
      </c>
      <c r="V377" s="23">
        <f t="shared" si="116"/>
        <v>3252.24</v>
      </c>
      <c r="W377" s="23">
        <f t="shared" si="117"/>
        <v>3680.33</v>
      </c>
      <c r="X377" s="328">
        <f t="shared" si="124"/>
        <v>570.22</v>
      </c>
      <c r="Y377" s="328">
        <f t="shared" si="125"/>
        <v>0</v>
      </c>
      <c r="Z377" s="23">
        <f t="shared" si="118"/>
        <v>3485.22</v>
      </c>
      <c r="AA377" s="23">
        <f t="shared" si="119"/>
        <v>3611.85</v>
      </c>
      <c r="AB377" s="23">
        <f t="shared" si="120"/>
        <v>3252.24</v>
      </c>
      <c r="AC377" s="23">
        <f t="shared" si="121"/>
        <v>3680.33</v>
      </c>
      <c r="AD377" s="190">
        <f t="shared" si="126"/>
        <v>570.22</v>
      </c>
      <c r="AE377" s="372">
        <f t="shared" si="127"/>
        <v>0</v>
      </c>
    </row>
    <row r="378" spans="1:31" ht="15" customHeight="1" x14ac:dyDescent="0.2">
      <c r="A378" s="601"/>
      <c r="B378" s="10">
        <v>8</v>
      </c>
      <c r="C378" s="9">
        <f>'пятая ц.к.'!C378</f>
        <v>2644.1</v>
      </c>
      <c r="D378" s="191">
        <f>'пятая ц.к.'!D378</f>
        <v>328.4</v>
      </c>
      <c r="E378" s="191">
        <f>'пятая ц.к.'!E378</f>
        <v>0</v>
      </c>
      <c r="F378" s="71">
        <f>'пятая ц.к.'!F378</f>
        <v>4.8099999999999996</v>
      </c>
      <c r="G378" s="71">
        <f>'пятая ц.к.'!G378</f>
        <v>1018.54</v>
      </c>
      <c r="H378" s="71">
        <f>'пятая ц.к.'!H378</f>
        <v>343.8</v>
      </c>
      <c r="I378" s="71">
        <f>'пятая ц.к.'!I378</f>
        <v>343.8</v>
      </c>
      <c r="J378" s="71">
        <f t="shared" si="130"/>
        <v>898.22</v>
      </c>
      <c r="K378" s="71">
        <f t="shared" si="130"/>
        <v>1024.8500000000001</v>
      </c>
      <c r="L378" s="71">
        <f t="shared" si="130"/>
        <v>665.24</v>
      </c>
      <c r="M378" s="71">
        <f t="shared" si="130"/>
        <v>1093.33</v>
      </c>
      <c r="N378" s="23">
        <f t="shared" si="110"/>
        <v>4565.67</v>
      </c>
      <c r="O378" s="23">
        <f t="shared" si="111"/>
        <v>4692.3</v>
      </c>
      <c r="P378" s="23">
        <f t="shared" si="112"/>
        <v>4332.6899999999996</v>
      </c>
      <c r="Q378" s="23">
        <f t="shared" si="113"/>
        <v>4760.78</v>
      </c>
      <c r="R378" s="328">
        <f t="shared" si="122"/>
        <v>328.4</v>
      </c>
      <c r="S378" s="328">
        <f t="shared" si="123"/>
        <v>0</v>
      </c>
      <c r="T378" s="23">
        <f t="shared" si="114"/>
        <v>3890.93</v>
      </c>
      <c r="U378" s="23">
        <f t="shared" si="115"/>
        <v>4017.56</v>
      </c>
      <c r="V378" s="23">
        <f t="shared" si="116"/>
        <v>3657.95</v>
      </c>
      <c r="W378" s="23">
        <f t="shared" si="117"/>
        <v>4086.04</v>
      </c>
      <c r="X378" s="328">
        <f t="shared" si="124"/>
        <v>328.4</v>
      </c>
      <c r="Y378" s="328">
        <f t="shared" si="125"/>
        <v>0</v>
      </c>
      <c r="Z378" s="23">
        <f t="shared" si="118"/>
        <v>3890.93</v>
      </c>
      <c r="AA378" s="23">
        <f t="shared" si="119"/>
        <v>4017.56</v>
      </c>
      <c r="AB378" s="23">
        <f t="shared" si="120"/>
        <v>3657.95</v>
      </c>
      <c r="AC378" s="23">
        <f t="shared" si="121"/>
        <v>4086.04</v>
      </c>
      <c r="AD378" s="190">
        <f t="shared" si="126"/>
        <v>328.4</v>
      </c>
      <c r="AE378" s="372">
        <f t="shared" si="127"/>
        <v>0</v>
      </c>
    </row>
    <row r="379" spans="1:31" ht="15" customHeight="1" x14ac:dyDescent="0.2">
      <c r="A379" s="601"/>
      <c r="B379" s="10">
        <v>9</v>
      </c>
      <c r="C379" s="9">
        <f>'пятая ц.к.'!C379</f>
        <v>2738.23</v>
      </c>
      <c r="D379" s="191">
        <f>'пятая ц.к.'!D379</f>
        <v>223.42</v>
      </c>
      <c r="E379" s="191">
        <f>'пятая ц.к.'!E379</f>
        <v>0</v>
      </c>
      <c r="F379" s="71">
        <f>'пятая ц.к.'!F379</f>
        <v>4.8099999999999996</v>
      </c>
      <c r="G379" s="71">
        <f>'пятая ц.к.'!G379</f>
        <v>1018.54</v>
      </c>
      <c r="H379" s="71">
        <f>'пятая ц.к.'!H379</f>
        <v>343.8</v>
      </c>
      <c r="I379" s="71">
        <f>'пятая ц.к.'!I379</f>
        <v>343.8</v>
      </c>
      <c r="J379" s="71">
        <f t="shared" si="130"/>
        <v>898.22</v>
      </c>
      <c r="K379" s="71">
        <f t="shared" si="130"/>
        <v>1024.8500000000001</v>
      </c>
      <c r="L379" s="71">
        <f t="shared" si="130"/>
        <v>665.24</v>
      </c>
      <c r="M379" s="71">
        <f t="shared" si="130"/>
        <v>1093.33</v>
      </c>
      <c r="N379" s="23">
        <f t="shared" si="110"/>
        <v>4659.8</v>
      </c>
      <c r="O379" s="23">
        <f t="shared" si="111"/>
        <v>4786.43</v>
      </c>
      <c r="P379" s="23">
        <f t="shared" si="112"/>
        <v>4426.82</v>
      </c>
      <c r="Q379" s="23">
        <f t="shared" si="113"/>
        <v>4854.91</v>
      </c>
      <c r="R379" s="328">
        <f t="shared" si="122"/>
        <v>223.42</v>
      </c>
      <c r="S379" s="328">
        <f t="shared" si="123"/>
        <v>0</v>
      </c>
      <c r="T379" s="23">
        <f t="shared" si="114"/>
        <v>3985.06</v>
      </c>
      <c r="U379" s="23">
        <f t="shared" si="115"/>
        <v>4111.6899999999996</v>
      </c>
      <c r="V379" s="23">
        <f t="shared" si="116"/>
        <v>3752.08</v>
      </c>
      <c r="W379" s="23">
        <f t="shared" si="117"/>
        <v>4180.17</v>
      </c>
      <c r="X379" s="328">
        <f t="shared" si="124"/>
        <v>223.42</v>
      </c>
      <c r="Y379" s="328">
        <f t="shared" si="125"/>
        <v>0</v>
      </c>
      <c r="Z379" s="23">
        <f t="shared" si="118"/>
        <v>3985.06</v>
      </c>
      <c r="AA379" s="23">
        <f t="shared" si="119"/>
        <v>4111.6899999999996</v>
      </c>
      <c r="AB379" s="23">
        <f t="shared" si="120"/>
        <v>3752.08</v>
      </c>
      <c r="AC379" s="23">
        <f t="shared" si="121"/>
        <v>4180.17</v>
      </c>
      <c r="AD379" s="190">
        <f t="shared" si="126"/>
        <v>223.42</v>
      </c>
      <c r="AE379" s="372">
        <f t="shared" si="127"/>
        <v>0</v>
      </c>
    </row>
    <row r="380" spans="1:31" ht="15" customHeight="1" x14ac:dyDescent="0.2">
      <c r="A380" s="601"/>
      <c r="B380" s="10">
        <v>10</v>
      </c>
      <c r="C380" s="9">
        <f>'пятая ц.к.'!C380</f>
        <v>2708.83</v>
      </c>
      <c r="D380" s="191">
        <f>'пятая ц.к.'!D380</f>
        <v>165.68</v>
      </c>
      <c r="E380" s="191">
        <f>'пятая ц.к.'!E380</f>
        <v>0</v>
      </c>
      <c r="F380" s="71">
        <f>'пятая ц.к.'!F380</f>
        <v>4.8099999999999996</v>
      </c>
      <c r="G380" s="71">
        <f>'пятая ц.к.'!G380</f>
        <v>1018.54</v>
      </c>
      <c r="H380" s="71">
        <f>'пятая ц.к.'!H380</f>
        <v>343.8</v>
      </c>
      <c r="I380" s="71">
        <f>'пятая ц.к.'!I380</f>
        <v>343.8</v>
      </c>
      <c r="J380" s="71">
        <f t="shared" ref="J380:M395" si="131">J379</f>
        <v>898.22</v>
      </c>
      <c r="K380" s="71">
        <f t="shared" si="131"/>
        <v>1024.8500000000001</v>
      </c>
      <c r="L380" s="71">
        <f t="shared" si="131"/>
        <v>665.24</v>
      </c>
      <c r="M380" s="71">
        <f t="shared" si="131"/>
        <v>1093.33</v>
      </c>
      <c r="N380" s="23">
        <f t="shared" si="110"/>
        <v>4630.3999999999996</v>
      </c>
      <c r="O380" s="23">
        <f t="shared" si="111"/>
        <v>4757.03</v>
      </c>
      <c r="P380" s="23">
        <f t="shared" si="112"/>
        <v>4397.42</v>
      </c>
      <c r="Q380" s="23">
        <f t="shared" si="113"/>
        <v>4825.51</v>
      </c>
      <c r="R380" s="328">
        <f t="shared" si="122"/>
        <v>165.68</v>
      </c>
      <c r="S380" s="328">
        <f t="shared" si="123"/>
        <v>0</v>
      </c>
      <c r="T380" s="23">
        <f t="shared" si="114"/>
        <v>3955.66</v>
      </c>
      <c r="U380" s="23">
        <f t="shared" si="115"/>
        <v>4082.29</v>
      </c>
      <c r="V380" s="23">
        <f t="shared" si="116"/>
        <v>3722.68</v>
      </c>
      <c r="W380" s="23">
        <f t="shared" si="117"/>
        <v>4150.7700000000004</v>
      </c>
      <c r="X380" s="328">
        <f t="shared" si="124"/>
        <v>165.68</v>
      </c>
      <c r="Y380" s="328">
        <f t="shared" si="125"/>
        <v>0</v>
      </c>
      <c r="Z380" s="23">
        <f t="shared" si="118"/>
        <v>3955.66</v>
      </c>
      <c r="AA380" s="23">
        <f t="shared" si="119"/>
        <v>4082.29</v>
      </c>
      <c r="AB380" s="23">
        <f t="shared" si="120"/>
        <v>3722.68</v>
      </c>
      <c r="AC380" s="23">
        <f t="shared" si="121"/>
        <v>4150.7700000000004</v>
      </c>
      <c r="AD380" s="190">
        <f t="shared" si="126"/>
        <v>165.68</v>
      </c>
      <c r="AE380" s="372">
        <f t="shared" si="127"/>
        <v>0</v>
      </c>
    </row>
    <row r="381" spans="1:31" ht="15" customHeight="1" x14ac:dyDescent="0.2">
      <c r="A381" s="601"/>
      <c r="B381" s="10">
        <v>11</v>
      </c>
      <c r="C381" s="9">
        <f>'пятая ц.к.'!C381</f>
        <v>2702.59</v>
      </c>
      <c r="D381" s="191">
        <f>'пятая ц.к.'!D381</f>
        <v>144.44</v>
      </c>
      <c r="E381" s="191">
        <f>'пятая ц.к.'!E381</f>
        <v>0</v>
      </c>
      <c r="F381" s="71">
        <f>'пятая ц.к.'!F381</f>
        <v>4.8099999999999996</v>
      </c>
      <c r="G381" s="71">
        <f>'пятая ц.к.'!G381</f>
        <v>1018.54</v>
      </c>
      <c r="H381" s="71">
        <f>'пятая ц.к.'!H381</f>
        <v>343.8</v>
      </c>
      <c r="I381" s="71">
        <f>'пятая ц.к.'!I381</f>
        <v>343.8</v>
      </c>
      <c r="J381" s="71">
        <f t="shared" si="131"/>
        <v>898.22</v>
      </c>
      <c r="K381" s="71">
        <f t="shared" si="131"/>
        <v>1024.8500000000001</v>
      </c>
      <c r="L381" s="71">
        <f t="shared" si="131"/>
        <v>665.24</v>
      </c>
      <c r="M381" s="71">
        <f t="shared" si="131"/>
        <v>1093.33</v>
      </c>
      <c r="N381" s="23">
        <f t="shared" si="110"/>
        <v>4624.16</v>
      </c>
      <c r="O381" s="23">
        <f t="shared" si="111"/>
        <v>4750.79</v>
      </c>
      <c r="P381" s="23">
        <f t="shared" si="112"/>
        <v>4391.18</v>
      </c>
      <c r="Q381" s="23">
        <f t="shared" si="113"/>
        <v>4819.2700000000004</v>
      </c>
      <c r="R381" s="328">
        <f t="shared" si="122"/>
        <v>144.44</v>
      </c>
      <c r="S381" s="328">
        <f t="shared" si="123"/>
        <v>0</v>
      </c>
      <c r="T381" s="23">
        <f t="shared" si="114"/>
        <v>3949.42</v>
      </c>
      <c r="U381" s="23">
        <f t="shared" si="115"/>
        <v>4076.05</v>
      </c>
      <c r="V381" s="23">
        <f t="shared" si="116"/>
        <v>3716.44</v>
      </c>
      <c r="W381" s="23">
        <f t="shared" si="117"/>
        <v>4144.53</v>
      </c>
      <c r="X381" s="328">
        <f t="shared" si="124"/>
        <v>144.44</v>
      </c>
      <c r="Y381" s="328">
        <f t="shared" si="125"/>
        <v>0</v>
      </c>
      <c r="Z381" s="23">
        <f t="shared" si="118"/>
        <v>3949.42</v>
      </c>
      <c r="AA381" s="23">
        <f t="shared" si="119"/>
        <v>4076.05</v>
      </c>
      <c r="AB381" s="23">
        <f t="shared" si="120"/>
        <v>3716.44</v>
      </c>
      <c r="AC381" s="23">
        <f t="shared" si="121"/>
        <v>4144.53</v>
      </c>
      <c r="AD381" s="190">
        <f t="shared" si="126"/>
        <v>144.44</v>
      </c>
      <c r="AE381" s="372">
        <f t="shared" si="127"/>
        <v>0</v>
      </c>
    </row>
    <row r="382" spans="1:31" ht="15" customHeight="1" x14ac:dyDescent="0.2">
      <c r="A382" s="601"/>
      <c r="B382" s="10">
        <v>12</v>
      </c>
      <c r="C382" s="9">
        <f>'пятая ц.к.'!C382</f>
        <v>2677.47</v>
      </c>
      <c r="D382" s="191">
        <f>'пятая ц.к.'!D382</f>
        <v>156.56</v>
      </c>
      <c r="E382" s="191">
        <f>'пятая ц.к.'!E382</f>
        <v>0</v>
      </c>
      <c r="F382" s="71">
        <f>'пятая ц.к.'!F382</f>
        <v>4.8099999999999996</v>
      </c>
      <c r="G382" s="71">
        <f>'пятая ц.к.'!G382</f>
        <v>1018.54</v>
      </c>
      <c r="H382" s="71">
        <f>'пятая ц.к.'!H382</f>
        <v>343.8</v>
      </c>
      <c r="I382" s="71">
        <f>'пятая ц.к.'!I382</f>
        <v>343.8</v>
      </c>
      <c r="J382" s="71">
        <f t="shared" si="131"/>
        <v>898.22</v>
      </c>
      <c r="K382" s="71">
        <f t="shared" si="131"/>
        <v>1024.8500000000001</v>
      </c>
      <c r="L382" s="71">
        <f t="shared" si="131"/>
        <v>665.24</v>
      </c>
      <c r="M382" s="71">
        <f t="shared" si="131"/>
        <v>1093.33</v>
      </c>
      <c r="N382" s="23">
        <f t="shared" si="110"/>
        <v>4599.04</v>
      </c>
      <c r="O382" s="23">
        <f t="shared" si="111"/>
        <v>4725.67</v>
      </c>
      <c r="P382" s="23">
        <f t="shared" si="112"/>
        <v>4366.0600000000004</v>
      </c>
      <c r="Q382" s="23">
        <f t="shared" si="113"/>
        <v>4794.1499999999996</v>
      </c>
      <c r="R382" s="328">
        <f t="shared" si="122"/>
        <v>156.56</v>
      </c>
      <c r="S382" s="328">
        <f t="shared" si="123"/>
        <v>0</v>
      </c>
      <c r="T382" s="23">
        <f t="shared" si="114"/>
        <v>3924.3</v>
      </c>
      <c r="U382" s="23">
        <f t="shared" si="115"/>
        <v>4050.93</v>
      </c>
      <c r="V382" s="23">
        <f t="shared" si="116"/>
        <v>3691.32</v>
      </c>
      <c r="W382" s="23">
        <f t="shared" si="117"/>
        <v>4119.41</v>
      </c>
      <c r="X382" s="328">
        <f t="shared" si="124"/>
        <v>156.56</v>
      </c>
      <c r="Y382" s="328">
        <f t="shared" si="125"/>
        <v>0</v>
      </c>
      <c r="Z382" s="23">
        <f t="shared" si="118"/>
        <v>3924.3</v>
      </c>
      <c r="AA382" s="23">
        <f t="shared" si="119"/>
        <v>4050.93</v>
      </c>
      <c r="AB382" s="23">
        <f t="shared" si="120"/>
        <v>3691.32</v>
      </c>
      <c r="AC382" s="23">
        <f t="shared" si="121"/>
        <v>4119.41</v>
      </c>
      <c r="AD382" s="190">
        <f t="shared" si="126"/>
        <v>156.56</v>
      </c>
      <c r="AE382" s="372">
        <f t="shared" si="127"/>
        <v>0</v>
      </c>
    </row>
    <row r="383" spans="1:31" ht="15" customHeight="1" x14ac:dyDescent="0.2">
      <c r="A383" s="601"/>
      <c r="B383" s="10">
        <v>13</v>
      </c>
      <c r="C383" s="9">
        <f>'пятая ц.к.'!C383</f>
        <v>2675.72</v>
      </c>
      <c r="D383" s="191">
        <f>'пятая ц.к.'!D383</f>
        <v>225.33</v>
      </c>
      <c r="E383" s="191">
        <f>'пятая ц.к.'!E383</f>
        <v>0</v>
      </c>
      <c r="F383" s="71">
        <f>'пятая ц.к.'!F383</f>
        <v>4.8099999999999996</v>
      </c>
      <c r="G383" s="71">
        <f>'пятая ц.к.'!G383</f>
        <v>1018.54</v>
      </c>
      <c r="H383" s="71">
        <f>'пятая ц.к.'!H383</f>
        <v>343.8</v>
      </c>
      <c r="I383" s="71">
        <f>'пятая ц.к.'!I383</f>
        <v>343.8</v>
      </c>
      <c r="J383" s="71">
        <f t="shared" si="131"/>
        <v>898.22</v>
      </c>
      <c r="K383" s="71">
        <f t="shared" si="131"/>
        <v>1024.8500000000001</v>
      </c>
      <c r="L383" s="71">
        <f t="shared" si="131"/>
        <v>665.24</v>
      </c>
      <c r="M383" s="71">
        <f t="shared" si="131"/>
        <v>1093.33</v>
      </c>
      <c r="N383" s="23">
        <f t="shared" si="110"/>
        <v>4597.29</v>
      </c>
      <c r="O383" s="23">
        <f t="shared" si="111"/>
        <v>4723.92</v>
      </c>
      <c r="P383" s="23">
        <f t="shared" si="112"/>
        <v>4364.3100000000004</v>
      </c>
      <c r="Q383" s="23">
        <f t="shared" si="113"/>
        <v>4792.3999999999996</v>
      </c>
      <c r="R383" s="328">
        <f t="shared" si="122"/>
        <v>225.33</v>
      </c>
      <c r="S383" s="328">
        <f t="shared" si="123"/>
        <v>0</v>
      </c>
      <c r="T383" s="23">
        <f t="shared" si="114"/>
        <v>3922.55</v>
      </c>
      <c r="U383" s="23">
        <f t="shared" si="115"/>
        <v>4049.18</v>
      </c>
      <c r="V383" s="23">
        <f t="shared" si="116"/>
        <v>3689.57</v>
      </c>
      <c r="W383" s="23">
        <f t="shared" si="117"/>
        <v>4117.66</v>
      </c>
      <c r="X383" s="328">
        <f t="shared" si="124"/>
        <v>225.33</v>
      </c>
      <c r="Y383" s="328">
        <f t="shared" si="125"/>
        <v>0</v>
      </c>
      <c r="Z383" s="23">
        <f t="shared" si="118"/>
        <v>3922.55</v>
      </c>
      <c r="AA383" s="23">
        <f t="shared" si="119"/>
        <v>4049.18</v>
      </c>
      <c r="AB383" s="23">
        <f t="shared" si="120"/>
        <v>3689.57</v>
      </c>
      <c r="AC383" s="23">
        <f t="shared" si="121"/>
        <v>4117.66</v>
      </c>
      <c r="AD383" s="190">
        <f t="shared" si="126"/>
        <v>225.33</v>
      </c>
      <c r="AE383" s="372">
        <f t="shared" si="127"/>
        <v>0</v>
      </c>
    </row>
    <row r="384" spans="1:31" ht="15" customHeight="1" x14ac:dyDescent="0.2">
      <c r="A384" s="601"/>
      <c r="B384" s="10">
        <v>14</v>
      </c>
      <c r="C384" s="9">
        <f>'пятая ц.к.'!C384</f>
        <v>2699.67</v>
      </c>
      <c r="D384" s="191">
        <f>'пятая ц.к.'!D384</f>
        <v>152.02000000000001</v>
      </c>
      <c r="E384" s="191">
        <f>'пятая ц.к.'!E384</f>
        <v>0.42</v>
      </c>
      <c r="F384" s="71">
        <f>'пятая ц.к.'!F384</f>
        <v>4.8099999999999996</v>
      </c>
      <c r="G384" s="71">
        <f>'пятая ц.к.'!G384</f>
        <v>1018.54</v>
      </c>
      <c r="H384" s="71">
        <f>'пятая ц.к.'!H384</f>
        <v>343.8</v>
      </c>
      <c r="I384" s="71">
        <f>'пятая ц.к.'!I384</f>
        <v>343.8</v>
      </c>
      <c r="J384" s="71">
        <f t="shared" si="131"/>
        <v>898.22</v>
      </c>
      <c r="K384" s="71">
        <f t="shared" si="131"/>
        <v>1024.8500000000001</v>
      </c>
      <c r="L384" s="71">
        <f t="shared" si="131"/>
        <v>665.24</v>
      </c>
      <c r="M384" s="71">
        <f t="shared" si="131"/>
        <v>1093.33</v>
      </c>
      <c r="N384" s="23">
        <f t="shared" si="110"/>
        <v>4621.24</v>
      </c>
      <c r="O384" s="23">
        <f t="shared" si="111"/>
        <v>4747.87</v>
      </c>
      <c r="P384" s="23">
        <f t="shared" si="112"/>
        <v>4388.26</v>
      </c>
      <c r="Q384" s="23">
        <f t="shared" si="113"/>
        <v>4816.3500000000004</v>
      </c>
      <c r="R384" s="328">
        <f t="shared" si="122"/>
        <v>152.02000000000001</v>
      </c>
      <c r="S384" s="328">
        <f t="shared" si="123"/>
        <v>0.42</v>
      </c>
      <c r="T384" s="23">
        <f t="shared" si="114"/>
        <v>3946.5</v>
      </c>
      <c r="U384" s="23">
        <f t="shared" si="115"/>
        <v>4073.13</v>
      </c>
      <c r="V384" s="23">
        <f t="shared" si="116"/>
        <v>3713.52</v>
      </c>
      <c r="W384" s="23">
        <f t="shared" si="117"/>
        <v>4141.6099999999997</v>
      </c>
      <c r="X384" s="328">
        <f t="shared" si="124"/>
        <v>152.02000000000001</v>
      </c>
      <c r="Y384" s="328">
        <f t="shared" si="125"/>
        <v>0.42</v>
      </c>
      <c r="Z384" s="23">
        <f t="shared" si="118"/>
        <v>3946.5</v>
      </c>
      <c r="AA384" s="23">
        <f t="shared" si="119"/>
        <v>4073.13</v>
      </c>
      <c r="AB384" s="23">
        <f t="shared" si="120"/>
        <v>3713.52</v>
      </c>
      <c r="AC384" s="23">
        <f t="shared" si="121"/>
        <v>4141.6099999999997</v>
      </c>
      <c r="AD384" s="190">
        <f t="shared" si="126"/>
        <v>152.02000000000001</v>
      </c>
      <c r="AE384" s="372">
        <f t="shared" si="127"/>
        <v>0.42</v>
      </c>
    </row>
    <row r="385" spans="1:31" ht="15" customHeight="1" x14ac:dyDescent="0.2">
      <c r="A385" s="601"/>
      <c r="B385" s="10">
        <v>15</v>
      </c>
      <c r="C385" s="9">
        <f>'пятая ц.к.'!C385</f>
        <v>2698.53</v>
      </c>
      <c r="D385" s="191">
        <f>'пятая ц.к.'!D385</f>
        <v>151.58000000000001</v>
      </c>
      <c r="E385" s="191">
        <f>'пятая ц.к.'!E385</f>
        <v>0.66</v>
      </c>
      <c r="F385" s="71">
        <f>'пятая ц.к.'!F385</f>
        <v>4.8099999999999996</v>
      </c>
      <c r="G385" s="71">
        <f>'пятая ц.к.'!G385</f>
        <v>1018.54</v>
      </c>
      <c r="H385" s="71">
        <f>'пятая ц.к.'!H385</f>
        <v>343.8</v>
      </c>
      <c r="I385" s="71">
        <f>'пятая ц.к.'!I385</f>
        <v>343.8</v>
      </c>
      <c r="J385" s="71">
        <f t="shared" si="131"/>
        <v>898.22</v>
      </c>
      <c r="K385" s="71">
        <f t="shared" si="131"/>
        <v>1024.8500000000001</v>
      </c>
      <c r="L385" s="71">
        <f t="shared" si="131"/>
        <v>665.24</v>
      </c>
      <c r="M385" s="71">
        <f t="shared" si="131"/>
        <v>1093.33</v>
      </c>
      <c r="N385" s="23">
        <f t="shared" si="110"/>
        <v>4620.1000000000004</v>
      </c>
      <c r="O385" s="23">
        <f t="shared" si="111"/>
        <v>4746.7299999999996</v>
      </c>
      <c r="P385" s="23">
        <f t="shared" si="112"/>
        <v>4387.12</v>
      </c>
      <c r="Q385" s="23">
        <f t="shared" si="113"/>
        <v>4815.21</v>
      </c>
      <c r="R385" s="328">
        <f t="shared" si="122"/>
        <v>151.58000000000001</v>
      </c>
      <c r="S385" s="328">
        <f t="shared" si="123"/>
        <v>0.66</v>
      </c>
      <c r="T385" s="23">
        <f t="shared" si="114"/>
        <v>3945.36</v>
      </c>
      <c r="U385" s="23">
        <f t="shared" si="115"/>
        <v>4071.99</v>
      </c>
      <c r="V385" s="23">
        <f t="shared" si="116"/>
        <v>3712.38</v>
      </c>
      <c r="W385" s="23">
        <f t="shared" si="117"/>
        <v>4140.47</v>
      </c>
      <c r="X385" s="328">
        <f t="shared" si="124"/>
        <v>151.58000000000001</v>
      </c>
      <c r="Y385" s="328">
        <f t="shared" si="125"/>
        <v>0.66</v>
      </c>
      <c r="Z385" s="23">
        <f t="shared" si="118"/>
        <v>3945.36</v>
      </c>
      <c r="AA385" s="23">
        <f t="shared" si="119"/>
        <v>4071.99</v>
      </c>
      <c r="AB385" s="23">
        <f t="shared" si="120"/>
        <v>3712.38</v>
      </c>
      <c r="AC385" s="23">
        <f t="shared" si="121"/>
        <v>4140.47</v>
      </c>
      <c r="AD385" s="190">
        <f t="shared" si="126"/>
        <v>151.58000000000001</v>
      </c>
      <c r="AE385" s="372">
        <f t="shared" si="127"/>
        <v>0.66</v>
      </c>
    </row>
    <row r="386" spans="1:31" ht="15" customHeight="1" x14ac:dyDescent="0.2">
      <c r="A386" s="601"/>
      <c r="B386" s="10">
        <v>16</v>
      </c>
      <c r="C386" s="9">
        <f>'пятая ц.к.'!C386</f>
        <v>2710.42</v>
      </c>
      <c r="D386" s="191">
        <f>'пятая ц.к.'!D386</f>
        <v>101.73</v>
      </c>
      <c r="E386" s="191">
        <f>'пятая ц.к.'!E386</f>
        <v>0.14000000000000001</v>
      </c>
      <c r="F386" s="71">
        <f>'пятая ц.к.'!F386</f>
        <v>4.8099999999999996</v>
      </c>
      <c r="G386" s="71">
        <f>'пятая ц.к.'!G386</f>
        <v>1018.54</v>
      </c>
      <c r="H386" s="71">
        <f>'пятая ц.к.'!H386</f>
        <v>343.8</v>
      </c>
      <c r="I386" s="71">
        <f>'пятая ц.к.'!I386</f>
        <v>343.8</v>
      </c>
      <c r="J386" s="71">
        <f t="shared" si="131"/>
        <v>898.22</v>
      </c>
      <c r="K386" s="71">
        <f t="shared" si="131"/>
        <v>1024.8500000000001</v>
      </c>
      <c r="L386" s="71">
        <f t="shared" si="131"/>
        <v>665.24</v>
      </c>
      <c r="M386" s="71">
        <f t="shared" si="131"/>
        <v>1093.33</v>
      </c>
      <c r="N386" s="23">
        <f t="shared" si="110"/>
        <v>4631.99</v>
      </c>
      <c r="O386" s="23">
        <f t="shared" si="111"/>
        <v>4758.62</v>
      </c>
      <c r="P386" s="23">
        <f t="shared" si="112"/>
        <v>4399.01</v>
      </c>
      <c r="Q386" s="23">
        <f t="shared" si="113"/>
        <v>4827.1000000000004</v>
      </c>
      <c r="R386" s="328">
        <f t="shared" si="122"/>
        <v>101.73</v>
      </c>
      <c r="S386" s="328">
        <f t="shared" si="123"/>
        <v>0.14000000000000001</v>
      </c>
      <c r="T386" s="23">
        <f t="shared" si="114"/>
        <v>3957.25</v>
      </c>
      <c r="U386" s="23">
        <f t="shared" si="115"/>
        <v>4083.88</v>
      </c>
      <c r="V386" s="23">
        <f t="shared" si="116"/>
        <v>3724.27</v>
      </c>
      <c r="W386" s="23">
        <f t="shared" si="117"/>
        <v>4152.3599999999997</v>
      </c>
      <c r="X386" s="328">
        <f t="shared" si="124"/>
        <v>101.73</v>
      </c>
      <c r="Y386" s="328">
        <f t="shared" si="125"/>
        <v>0.14000000000000001</v>
      </c>
      <c r="Z386" s="23">
        <f t="shared" si="118"/>
        <v>3957.25</v>
      </c>
      <c r="AA386" s="23">
        <f t="shared" si="119"/>
        <v>4083.88</v>
      </c>
      <c r="AB386" s="23">
        <f t="shared" si="120"/>
        <v>3724.27</v>
      </c>
      <c r="AC386" s="23">
        <f t="shared" si="121"/>
        <v>4152.3599999999997</v>
      </c>
      <c r="AD386" s="190">
        <f t="shared" si="126"/>
        <v>101.73</v>
      </c>
      <c r="AE386" s="372">
        <f t="shared" si="127"/>
        <v>0.14000000000000001</v>
      </c>
    </row>
    <row r="387" spans="1:31" ht="15" customHeight="1" x14ac:dyDescent="0.2">
      <c r="A387" s="601"/>
      <c r="B387" s="10">
        <v>17</v>
      </c>
      <c r="C387" s="9">
        <f>'пятая ц.к.'!C387</f>
        <v>2755.4</v>
      </c>
      <c r="D387" s="191">
        <f>'пятая ц.к.'!D387</f>
        <v>0</v>
      </c>
      <c r="E387" s="191">
        <f>'пятая ц.к.'!E387</f>
        <v>64.23</v>
      </c>
      <c r="F387" s="71">
        <f>'пятая ц.к.'!F387</f>
        <v>4.8099999999999996</v>
      </c>
      <c r="G387" s="71">
        <f>'пятая ц.к.'!G387</f>
        <v>1018.54</v>
      </c>
      <c r="H387" s="71">
        <f>'пятая ц.к.'!H387</f>
        <v>343.8</v>
      </c>
      <c r="I387" s="71">
        <f>'пятая ц.к.'!I387</f>
        <v>343.8</v>
      </c>
      <c r="J387" s="71">
        <f t="shared" si="131"/>
        <v>898.22</v>
      </c>
      <c r="K387" s="71">
        <f t="shared" si="131"/>
        <v>1024.8500000000001</v>
      </c>
      <c r="L387" s="71">
        <f t="shared" si="131"/>
        <v>665.24</v>
      </c>
      <c r="M387" s="71">
        <f t="shared" si="131"/>
        <v>1093.33</v>
      </c>
      <c r="N387" s="23">
        <f t="shared" si="110"/>
        <v>4676.97</v>
      </c>
      <c r="O387" s="23">
        <f t="shared" si="111"/>
        <v>4803.6000000000004</v>
      </c>
      <c r="P387" s="23">
        <f t="shared" si="112"/>
        <v>4443.99</v>
      </c>
      <c r="Q387" s="23">
        <f t="shared" si="113"/>
        <v>4872.08</v>
      </c>
      <c r="R387" s="328">
        <f t="shared" si="122"/>
        <v>0</v>
      </c>
      <c r="S387" s="328">
        <f t="shared" si="123"/>
        <v>64.23</v>
      </c>
      <c r="T387" s="23">
        <f t="shared" si="114"/>
        <v>4002.23</v>
      </c>
      <c r="U387" s="23">
        <f t="shared" si="115"/>
        <v>4128.8599999999997</v>
      </c>
      <c r="V387" s="23">
        <f t="shared" si="116"/>
        <v>3769.25</v>
      </c>
      <c r="W387" s="23">
        <f t="shared" si="117"/>
        <v>4197.34</v>
      </c>
      <c r="X387" s="328">
        <f t="shared" si="124"/>
        <v>0</v>
      </c>
      <c r="Y387" s="328">
        <f t="shared" si="125"/>
        <v>64.23</v>
      </c>
      <c r="Z387" s="23">
        <f t="shared" si="118"/>
        <v>4002.23</v>
      </c>
      <c r="AA387" s="23">
        <f t="shared" si="119"/>
        <v>4128.8599999999997</v>
      </c>
      <c r="AB387" s="23">
        <f t="shared" si="120"/>
        <v>3769.25</v>
      </c>
      <c r="AC387" s="23">
        <f t="shared" si="121"/>
        <v>4197.34</v>
      </c>
      <c r="AD387" s="190">
        <f t="shared" si="126"/>
        <v>0</v>
      </c>
      <c r="AE387" s="372">
        <f t="shared" si="127"/>
        <v>64.23</v>
      </c>
    </row>
    <row r="388" spans="1:31" ht="15" customHeight="1" x14ac:dyDescent="0.2">
      <c r="A388" s="601"/>
      <c r="B388" s="10">
        <v>18</v>
      </c>
      <c r="C388" s="9">
        <f>'пятая ц.к.'!C388</f>
        <v>2809.08</v>
      </c>
      <c r="D388" s="191">
        <f>'пятая ц.к.'!D388</f>
        <v>53.66</v>
      </c>
      <c r="E388" s="191">
        <f>'пятая ц.к.'!E388</f>
        <v>0.65</v>
      </c>
      <c r="F388" s="71">
        <f>'пятая ц.к.'!F388</f>
        <v>4.8099999999999996</v>
      </c>
      <c r="G388" s="71">
        <f>'пятая ц.к.'!G388</f>
        <v>1018.54</v>
      </c>
      <c r="H388" s="71">
        <f>'пятая ц.к.'!H388</f>
        <v>343.8</v>
      </c>
      <c r="I388" s="71">
        <f>'пятая ц.к.'!I388</f>
        <v>343.8</v>
      </c>
      <c r="J388" s="71">
        <f t="shared" si="131"/>
        <v>898.22</v>
      </c>
      <c r="K388" s="71">
        <f t="shared" si="131"/>
        <v>1024.8500000000001</v>
      </c>
      <c r="L388" s="71">
        <f t="shared" si="131"/>
        <v>665.24</v>
      </c>
      <c r="M388" s="71">
        <f t="shared" si="131"/>
        <v>1093.33</v>
      </c>
      <c r="N388" s="23">
        <f t="shared" si="110"/>
        <v>4730.6499999999996</v>
      </c>
      <c r="O388" s="23">
        <f t="shared" si="111"/>
        <v>4857.28</v>
      </c>
      <c r="P388" s="23">
        <f t="shared" si="112"/>
        <v>4497.67</v>
      </c>
      <c r="Q388" s="23">
        <f t="shared" si="113"/>
        <v>4925.76</v>
      </c>
      <c r="R388" s="328">
        <f t="shared" si="122"/>
        <v>53.66</v>
      </c>
      <c r="S388" s="328">
        <f t="shared" si="123"/>
        <v>0.65</v>
      </c>
      <c r="T388" s="23">
        <f t="shared" si="114"/>
        <v>4055.91</v>
      </c>
      <c r="U388" s="23">
        <f t="shared" si="115"/>
        <v>4182.54</v>
      </c>
      <c r="V388" s="23">
        <f t="shared" si="116"/>
        <v>3822.93</v>
      </c>
      <c r="W388" s="23">
        <f t="shared" si="117"/>
        <v>4251.0200000000004</v>
      </c>
      <c r="X388" s="328">
        <f t="shared" si="124"/>
        <v>53.66</v>
      </c>
      <c r="Y388" s="328">
        <f t="shared" si="125"/>
        <v>0.65</v>
      </c>
      <c r="Z388" s="23">
        <f t="shared" si="118"/>
        <v>4055.91</v>
      </c>
      <c r="AA388" s="23">
        <f t="shared" si="119"/>
        <v>4182.54</v>
      </c>
      <c r="AB388" s="23">
        <f t="shared" si="120"/>
        <v>3822.93</v>
      </c>
      <c r="AC388" s="23">
        <f t="shared" si="121"/>
        <v>4251.0200000000004</v>
      </c>
      <c r="AD388" s="190">
        <f t="shared" si="126"/>
        <v>53.66</v>
      </c>
      <c r="AE388" s="372">
        <f t="shared" si="127"/>
        <v>0.65</v>
      </c>
    </row>
    <row r="389" spans="1:31" ht="15" customHeight="1" x14ac:dyDescent="0.2">
      <c r="A389" s="601"/>
      <c r="B389" s="10">
        <v>19</v>
      </c>
      <c r="C389" s="9">
        <f>'пятая ц.к.'!C389</f>
        <v>2783.61</v>
      </c>
      <c r="D389" s="191">
        <f>'пятая ц.к.'!D389</f>
        <v>0</v>
      </c>
      <c r="E389" s="191">
        <f>'пятая ц.к.'!E389</f>
        <v>140.72</v>
      </c>
      <c r="F389" s="71">
        <f>'пятая ц.к.'!F389</f>
        <v>4.8099999999999996</v>
      </c>
      <c r="G389" s="71">
        <f>'пятая ц.к.'!G389</f>
        <v>1018.54</v>
      </c>
      <c r="H389" s="71">
        <f>'пятая ц.к.'!H389</f>
        <v>343.8</v>
      </c>
      <c r="I389" s="71">
        <f>'пятая ц.к.'!I389</f>
        <v>343.8</v>
      </c>
      <c r="J389" s="71">
        <f t="shared" si="131"/>
        <v>898.22</v>
      </c>
      <c r="K389" s="71">
        <f t="shared" si="131"/>
        <v>1024.8500000000001</v>
      </c>
      <c r="L389" s="71">
        <f t="shared" si="131"/>
        <v>665.24</v>
      </c>
      <c r="M389" s="71">
        <f t="shared" si="131"/>
        <v>1093.33</v>
      </c>
      <c r="N389" s="23">
        <f t="shared" si="110"/>
        <v>4705.18</v>
      </c>
      <c r="O389" s="23">
        <f t="shared" si="111"/>
        <v>4831.8100000000004</v>
      </c>
      <c r="P389" s="23">
        <f t="shared" si="112"/>
        <v>4472.2</v>
      </c>
      <c r="Q389" s="23">
        <f t="shared" si="113"/>
        <v>4900.29</v>
      </c>
      <c r="R389" s="328">
        <f t="shared" si="122"/>
        <v>0</v>
      </c>
      <c r="S389" s="328">
        <f t="shared" si="123"/>
        <v>140.72</v>
      </c>
      <c r="T389" s="23">
        <f t="shared" si="114"/>
        <v>4030.44</v>
      </c>
      <c r="U389" s="23">
        <f t="shared" si="115"/>
        <v>4157.07</v>
      </c>
      <c r="V389" s="23">
        <f t="shared" si="116"/>
        <v>3797.46</v>
      </c>
      <c r="W389" s="23">
        <f t="shared" si="117"/>
        <v>4225.55</v>
      </c>
      <c r="X389" s="328">
        <f t="shared" si="124"/>
        <v>0</v>
      </c>
      <c r="Y389" s="328">
        <f t="shared" si="125"/>
        <v>140.72</v>
      </c>
      <c r="Z389" s="23">
        <f t="shared" si="118"/>
        <v>4030.44</v>
      </c>
      <c r="AA389" s="23">
        <f t="shared" si="119"/>
        <v>4157.07</v>
      </c>
      <c r="AB389" s="23">
        <f t="shared" si="120"/>
        <v>3797.46</v>
      </c>
      <c r="AC389" s="23">
        <f t="shared" si="121"/>
        <v>4225.55</v>
      </c>
      <c r="AD389" s="190">
        <f t="shared" si="126"/>
        <v>0</v>
      </c>
      <c r="AE389" s="372">
        <f t="shared" si="127"/>
        <v>140.72</v>
      </c>
    </row>
    <row r="390" spans="1:31" ht="15" customHeight="1" x14ac:dyDescent="0.2">
      <c r="A390" s="601"/>
      <c r="B390" s="10">
        <v>20</v>
      </c>
      <c r="C390" s="9">
        <f>'пятая ц.к.'!C390</f>
        <v>2740.16</v>
      </c>
      <c r="D390" s="191">
        <f>'пятая ц.к.'!D390</f>
        <v>0.13</v>
      </c>
      <c r="E390" s="191">
        <f>'пятая ц.к.'!E390</f>
        <v>108.33</v>
      </c>
      <c r="F390" s="71">
        <f>'пятая ц.к.'!F390</f>
        <v>4.8099999999999996</v>
      </c>
      <c r="G390" s="71">
        <f>'пятая ц.к.'!G390</f>
        <v>1018.54</v>
      </c>
      <c r="H390" s="71">
        <f>'пятая ц.к.'!H390</f>
        <v>343.8</v>
      </c>
      <c r="I390" s="71">
        <f>'пятая ц.к.'!I390</f>
        <v>343.8</v>
      </c>
      <c r="J390" s="71">
        <f t="shared" si="131"/>
        <v>898.22</v>
      </c>
      <c r="K390" s="71">
        <f t="shared" si="131"/>
        <v>1024.8500000000001</v>
      </c>
      <c r="L390" s="71">
        <f t="shared" si="131"/>
        <v>665.24</v>
      </c>
      <c r="M390" s="71">
        <f t="shared" si="131"/>
        <v>1093.33</v>
      </c>
      <c r="N390" s="23">
        <f t="shared" si="110"/>
        <v>4661.7299999999996</v>
      </c>
      <c r="O390" s="23">
        <f t="shared" si="111"/>
        <v>4788.3599999999997</v>
      </c>
      <c r="P390" s="23">
        <f t="shared" si="112"/>
        <v>4428.75</v>
      </c>
      <c r="Q390" s="23">
        <f t="shared" si="113"/>
        <v>4856.84</v>
      </c>
      <c r="R390" s="328">
        <f t="shared" si="122"/>
        <v>0.13</v>
      </c>
      <c r="S390" s="328">
        <f t="shared" si="123"/>
        <v>108.33</v>
      </c>
      <c r="T390" s="23">
        <f t="shared" si="114"/>
        <v>3986.99</v>
      </c>
      <c r="U390" s="23">
        <f t="shared" si="115"/>
        <v>4113.62</v>
      </c>
      <c r="V390" s="23">
        <f t="shared" si="116"/>
        <v>3754.01</v>
      </c>
      <c r="W390" s="23">
        <f t="shared" si="117"/>
        <v>4182.1000000000004</v>
      </c>
      <c r="X390" s="328">
        <f t="shared" si="124"/>
        <v>0.13</v>
      </c>
      <c r="Y390" s="328">
        <f t="shared" si="125"/>
        <v>108.33</v>
      </c>
      <c r="Z390" s="23">
        <f t="shared" si="118"/>
        <v>3986.99</v>
      </c>
      <c r="AA390" s="23">
        <f t="shared" si="119"/>
        <v>4113.62</v>
      </c>
      <c r="AB390" s="23">
        <f t="shared" si="120"/>
        <v>3754.01</v>
      </c>
      <c r="AC390" s="23">
        <f t="shared" si="121"/>
        <v>4182.1000000000004</v>
      </c>
      <c r="AD390" s="190">
        <f t="shared" si="126"/>
        <v>0.13</v>
      </c>
      <c r="AE390" s="372">
        <f t="shared" si="127"/>
        <v>108.33</v>
      </c>
    </row>
    <row r="391" spans="1:31" ht="15" customHeight="1" x14ac:dyDescent="0.2">
      <c r="A391" s="601"/>
      <c r="B391" s="10">
        <v>21</v>
      </c>
      <c r="C391" s="9">
        <f>'пятая ц.к.'!C391</f>
        <v>2730</v>
      </c>
      <c r="D391" s="191">
        <f>'пятая ц.к.'!D391</f>
        <v>96.33</v>
      </c>
      <c r="E391" s="191">
        <f>'пятая ц.к.'!E391</f>
        <v>0</v>
      </c>
      <c r="F391" s="71">
        <f>'пятая ц.к.'!F391</f>
        <v>4.8099999999999996</v>
      </c>
      <c r="G391" s="71">
        <f>'пятая ц.к.'!G391</f>
        <v>1018.54</v>
      </c>
      <c r="H391" s="71">
        <f>'пятая ц.к.'!H391</f>
        <v>343.8</v>
      </c>
      <c r="I391" s="71">
        <f>'пятая ц.к.'!I391</f>
        <v>343.8</v>
      </c>
      <c r="J391" s="71">
        <f t="shared" si="131"/>
        <v>898.22</v>
      </c>
      <c r="K391" s="71">
        <f t="shared" si="131"/>
        <v>1024.8500000000001</v>
      </c>
      <c r="L391" s="71">
        <f t="shared" si="131"/>
        <v>665.24</v>
      </c>
      <c r="M391" s="71">
        <f t="shared" si="131"/>
        <v>1093.33</v>
      </c>
      <c r="N391" s="23">
        <f t="shared" si="110"/>
        <v>4651.57</v>
      </c>
      <c r="O391" s="23">
        <f t="shared" si="111"/>
        <v>4778.2</v>
      </c>
      <c r="P391" s="23">
        <f t="shared" si="112"/>
        <v>4418.59</v>
      </c>
      <c r="Q391" s="23">
        <f t="shared" si="113"/>
        <v>4846.68</v>
      </c>
      <c r="R391" s="328">
        <f t="shared" si="122"/>
        <v>96.33</v>
      </c>
      <c r="S391" s="328">
        <f t="shared" si="123"/>
        <v>0</v>
      </c>
      <c r="T391" s="23">
        <f t="shared" si="114"/>
        <v>3976.83</v>
      </c>
      <c r="U391" s="23">
        <f t="shared" si="115"/>
        <v>4103.46</v>
      </c>
      <c r="V391" s="23">
        <f t="shared" si="116"/>
        <v>3743.85</v>
      </c>
      <c r="W391" s="23">
        <f t="shared" si="117"/>
        <v>4171.9399999999996</v>
      </c>
      <c r="X391" s="328">
        <f t="shared" si="124"/>
        <v>96.33</v>
      </c>
      <c r="Y391" s="328">
        <f t="shared" si="125"/>
        <v>0</v>
      </c>
      <c r="Z391" s="23">
        <f t="shared" si="118"/>
        <v>3976.83</v>
      </c>
      <c r="AA391" s="23">
        <f t="shared" si="119"/>
        <v>4103.46</v>
      </c>
      <c r="AB391" s="23">
        <f t="shared" si="120"/>
        <v>3743.85</v>
      </c>
      <c r="AC391" s="23">
        <f t="shared" si="121"/>
        <v>4171.9399999999996</v>
      </c>
      <c r="AD391" s="190">
        <f t="shared" si="126"/>
        <v>96.33</v>
      </c>
      <c r="AE391" s="372">
        <f t="shared" si="127"/>
        <v>0</v>
      </c>
    </row>
    <row r="392" spans="1:31" ht="15" customHeight="1" x14ac:dyDescent="0.2">
      <c r="A392" s="601"/>
      <c r="B392" s="10">
        <v>22</v>
      </c>
      <c r="C392" s="9">
        <f>'пятая ц.к.'!C392</f>
        <v>2536.9699999999998</v>
      </c>
      <c r="D392" s="191">
        <f>'пятая ц.к.'!D392</f>
        <v>0</v>
      </c>
      <c r="E392" s="191">
        <f>'пятая ц.к.'!E392</f>
        <v>394.81</v>
      </c>
      <c r="F392" s="71">
        <f>'пятая ц.к.'!F392</f>
        <v>4.8099999999999996</v>
      </c>
      <c r="G392" s="71">
        <f>'пятая ц.к.'!G392</f>
        <v>1018.54</v>
      </c>
      <c r="H392" s="71">
        <f>'пятая ц.к.'!H392</f>
        <v>343.8</v>
      </c>
      <c r="I392" s="71">
        <f>'пятая ц.к.'!I392</f>
        <v>343.8</v>
      </c>
      <c r="J392" s="71">
        <f t="shared" si="131"/>
        <v>898.22</v>
      </c>
      <c r="K392" s="71">
        <f t="shared" si="131"/>
        <v>1024.8500000000001</v>
      </c>
      <c r="L392" s="71">
        <f t="shared" si="131"/>
        <v>665.24</v>
      </c>
      <c r="M392" s="71">
        <f t="shared" si="131"/>
        <v>1093.33</v>
      </c>
      <c r="N392" s="23">
        <f t="shared" si="110"/>
        <v>4458.54</v>
      </c>
      <c r="O392" s="23">
        <f t="shared" si="111"/>
        <v>4585.17</v>
      </c>
      <c r="P392" s="23">
        <f t="shared" si="112"/>
        <v>4225.5600000000004</v>
      </c>
      <c r="Q392" s="23">
        <f t="shared" si="113"/>
        <v>4653.6499999999996</v>
      </c>
      <c r="R392" s="328">
        <f t="shared" si="122"/>
        <v>0</v>
      </c>
      <c r="S392" s="328">
        <f t="shared" si="123"/>
        <v>394.81</v>
      </c>
      <c r="T392" s="23">
        <f t="shared" si="114"/>
        <v>3783.8</v>
      </c>
      <c r="U392" s="23">
        <f t="shared" si="115"/>
        <v>3910.43</v>
      </c>
      <c r="V392" s="23">
        <f t="shared" si="116"/>
        <v>3550.82</v>
      </c>
      <c r="W392" s="23">
        <f t="shared" si="117"/>
        <v>3978.91</v>
      </c>
      <c r="X392" s="328">
        <f t="shared" si="124"/>
        <v>0</v>
      </c>
      <c r="Y392" s="328">
        <f t="shared" si="125"/>
        <v>394.81</v>
      </c>
      <c r="Z392" s="23">
        <f t="shared" si="118"/>
        <v>3783.8</v>
      </c>
      <c r="AA392" s="23">
        <f t="shared" si="119"/>
        <v>3910.43</v>
      </c>
      <c r="AB392" s="23">
        <f t="shared" si="120"/>
        <v>3550.82</v>
      </c>
      <c r="AC392" s="23">
        <f t="shared" si="121"/>
        <v>3978.91</v>
      </c>
      <c r="AD392" s="190">
        <f t="shared" si="126"/>
        <v>0</v>
      </c>
      <c r="AE392" s="372">
        <f t="shared" si="127"/>
        <v>394.81</v>
      </c>
    </row>
    <row r="393" spans="1:31" ht="15" customHeight="1" x14ac:dyDescent="0.2">
      <c r="A393" s="602"/>
      <c r="B393" s="10">
        <v>23</v>
      </c>
      <c r="C393" s="9">
        <f>'пятая ц.к.'!C393</f>
        <v>2167.1799999999998</v>
      </c>
      <c r="D393" s="191">
        <f>'пятая ц.к.'!D393</f>
        <v>0.18</v>
      </c>
      <c r="E393" s="191">
        <f>'пятая ц.к.'!E393</f>
        <v>82.55</v>
      </c>
      <c r="F393" s="71">
        <f>'пятая ц.к.'!F393</f>
        <v>4.8099999999999996</v>
      </c>
      <c r="G393" s="71">
        <f>'пятая ц.к.'!G393</f>
        <v>1018.54</v>
      </c>
      <c r="H393" s="71">
        <f>'пятая ц.к.'!H393</f>
        <v>343.8</v>
      </c>
      <c r="I393" s="71">
        <f>'пятая ц.к.'!I393</f>
        <v>343.8</v>
      </c>
      <c r="J393" s="71">
        <f t="shared" si="131"/>
        <v>898.22</v>
      </c>
      <c r="K393" s="71">
        <f t="shared" si="131"/>
        <v>1024.8500000000001</v>
      </c>
      <c r="L393" s="71">
        <f t="shared" si="131"/>
        <v>665.24</v>
      </c>
      <c r="M393" s="71">
        <f t="shared" si="131"/>
        <v>1093.33</v>
      </c>
      <c r="N393" s="23">
        <f t="shared" si="110"/>
        <v>4088.75</v>
      </c>
      <c r="O393" s="23">
        <f t="shared" si="111"/>
        <v>4215.38</v>
      </c>
      <c r="P393" s="23">
        <f t="shared" si="112"/>
        <v>3855.77</v>
      </c>
      <c r="Q393" s="23">
        <f t="shared" si="113"/>
        <v>4283.8599999999997</v>
      </c>
      <c r="R393" s="328">
        <f t="shared" si="122"/>
        <v>0.18</v>
      </c>
      <c r="S393" s="328">
        <f t="shared" si="123"/>
        <v>82.55</v>
      </c>
      <c r="T393" s="23">
        <f t="shared" si="114"/>
        <v>3414.01</v>
      </c>
      <c r="U393" s="23">
        <f t="shared" si="115"/>
        <v>3540.64</v>
      </c>
      <c r="V393" s="23">
        <f t="shared" si="116"/>
        <v>3181.03</v>
      </c>
      <c r="W393" s="23">
        <f t="shared" si="117"/>
        <v>3609.12</v>
      </c>
      <c r="X393" s="328">
        <f t="shared" si="124"/>
        <v>0.18</v>
      </c>
      <c r="Y393" s="328">
        <f t="shared" si="125"/>
        <v>82.55</v>
      </c>
      <c r="Z393" s="23">
        <f t="shared" si="118"/>
        <v>3414.01</v>
      </c>
      <c r="AA393" s="23">
        <f t="shared" si="119"/>
        <v>3540.64</v>
      </c>
      <c r="AB393" s="23">
        <f t="shared" si="120"/>
        <v>3181.03</v>
      </c>
      <c r="AC393" s="23">
        <f t="shared" si="121"/>
        <v>3609.12</v>
      </c>
      <c r="AD393" s="190">
        <f t="shared" si="126"/>
        <v>0.18</v>
      </c>
      <c r="AE393" s="372">
        <f t="shared" si="127"/>
        <v>82.55</v>
      </c>
    </row>
    <row r="394" spans="1:31" ht="15" customHeight="1" x14ac:dyDescent="0.2">
      <c r="A394" s="600">
        <f>'третья ц.к.'!A394:A417</f>
        <v>45613</v>
      </c>
      <c r="B394" s="10">
        <v>0</v>
      </c>
      <c r="C394" s="9">
        <f>'пятая ц.к.'!C394</f>
        <v>2021.97</v>
      </c>
      <c r="D394" s="191">
        <f>'пятая ц.к.'!D394</f>
        <v>37.53</v>
      </c>
      <c r="E394" s="191">
        <f>'пятая ц.к.'!E394</f>
        <v>0</v>
      </c>
      <c r="F394" s="71">
        <f>'пятая ц.к.'!F394</f>
        <v>4.8099999999999996</v>
      </c>
      <c r="G394" s="71">
        <f>'пятая ц.к.'!G394</f>
        <v>1018.54</v>
      </c>
      <c r="H394" s="71">
        <f>'пятая ц.к.'!H394</f>
        <v>343.8</v>
      </c>
      <c r="I394" s="71">
        <f>'пятая ц.к.'!I394</f>
        <v>343.8</v>
      </c>
      <c r="J394" s="71">
        <f t="shared" si="131"/>
        <v>898.22</v>
      </c>
      <c r="K394" s="71">
        <f t="shared" si="131"/>
        <v>1024.8500000000001</v>
      </c>
      <c r="L394" s="71">
        <f t="shared" si="131"/>
        <v>665.24</v>
      </c>
      <c r="M394" s="71">
        <f t="shared" si="131"/>
        <v>1093.33</v>
      </c>
      <c r="N394" s="23">
        <f t="shared" ref="N394:N457" si="132">ROUND($C394+$F394+$G394+J394,2)</f>
        <v>3943.54</v>
      </c>
      <c r="O394" s="23">
        <f t="shared" ref="O394:O457" si="133">ROUND($C394+$F394+$G394+K394,2)</f>
        <v>4070.17</v>
      </c>
      <c r="P394" s="23">
        <f t="shared" ref="P394:P457" si="134">ROUND($C394+$F394+$G394+L394,2)</f>
        <v>3710.56</v>
      </c>
      <c r="Q394" s="23">
        <f t="shared" ref="Q394:Q457" si="135">ROUND($C394+$F394+$G394+M394,2)</f>
        <v>4138.6499999999996</v>
      </c>
      <c r="R394" s="328">
        <f t="shared" si="122"/>
        <v>37.53</v>
      </c>
      <c r="S394" s="328">
        <f t="shared" si="123"/>
        <v>0</v>
      </c>
      <c r="T394" s="23">
        <f t="shared" ref="T394:T457" si="136">ROUND($C394+$F394+$H394+J394,2)</f>
        <v>3268.8</v>
      </c>
      <c r="U394" s="23">
        <f t="shared" ref="U394:U457" si="137">ROUND($C394+$F394+$H394+K394,2)</f>
        <v>3395.43</v>
      </c>
      <c r="V394" s="23">
        <f t="shared" ref="V394:V457" si="138">ROUND($C394+$F394+$H394+L394,2)</f>
        <v>3035.82</v>
      </c>
      <c r="W394" s="23">
        <f t="shared" ref="W394:W457" si="139">ROUND($C394+$F394+$H394+M394,2)</f>
        <v>3463.91</v>
      </c>
      <c r="X394" s="328">
        <f t="shared" si="124"/>
        <v>37.53</v>
      </c>
      <c r="Y394" s="328">
        <f t="shared" si="125"/>
        <v>0</v>
      </c>
      <c r="Z394" s="23">
        <f t="shared" ref="Z394:Z457" si="140">ROUND($C394+$F394+$I394+J394,2)</f>
        <v>3268.8</v>
      </c>
      <c r="AA394" s="23">
        <f t="shared" ref="AA394:AA457" si="141">ROUND($C394+$F394+$I394+K394,2)</f>
        <v>3395.43</v>
      </c>
      <c r="AB394" s="23">
        <f t="shared" ref="AB394:AB457" si="142">ROUND($C394+$F394+$I394+L394,2)</f>
        <v>3035.82</v>
      </c>
      <c r="AC394" s="23">
        <f t="shared" ref="AC394:AC457" si="143">ROUND($C394+$F394+$I394+M394,2)</f>
        <v>3463.91</v>
      </c>
      <c r="AD394" s="190">
        <f t="shared" si="126"/>
        <v>37.53</v>
      </c>
      <c r="AE394" s="372">
        <f t="shared" si="127"/>
        <v>0</v>
      </c>
    </row>
    <row r="395" spans="1:31" ht="15" customHeight="1" x14ac:dyDescent="0.2">
      <c r="A395" s="601"/>
      <c r="B395" s="10">
        <v>1</v>
      </c>
      <c r="C395" s="9">
        <f>'пятая ц.к.'!C395</f>
        <v>2045.35</v>
      </c>
      <c r="D395" s="191">
        <f>'пятая ц.к.'!D395</f>
        <v>0.09</v>
      </c>
      <c r="E395" s="191">
        <f>'пятая ц.к.'!E395</f>
        <v>14.69</v>
      </c>
      <c r="F395" s="71">
        <f>'пятая ц.к.'!F395</f>
        <v>4.8099999999999996</v>
      </c>
      <c r="G395" s="71">
        <f>'пятая ц.к.'!G395</f>
        <v>1018.54</v>
      </c>
      <c r="H395" s="71">
        <f>'пятая ц.к.'!H395</f>
        <v>343.8</v>
      </c>
      <c r="I395" s="71">
        <f>'пятая ц.к.'!I395</f>
        <v>343.8</v>
      </c>
      <c r="J395" s="71">
        <f t="shared" si="131"/>
        <v>898.22</v>
      </c>
      <c r="K395" s="71">
        <f t="shared" si="131"/>
        <v>1024.8500000000001</v>
      </c>
      <c r="L395" s="71">
        <f t="shared" si="131"/>
        <v>665.24</v>
      </c>
      <c r="M395" s="71">
        <f t="shared" si="131"/>
        <v>1093.33</v>
      </c>
      <c r="N395" s="23">
        <f t="shared" si="132"/>
        <v>3966.92</v>
      </c>
      <c r="O395" s="23">
        <f t="shared" si="133"/>
        <v>4093.55</v>
      </c>
      <c r="P395" s="23">
        <f t="shared" si="134"/>
        <v>3733.94</v>
      </c>
      <c r="Q395" s="23">
        <f t="shared" si="135"/>
        <v>4162.03</v>
      </c>
      <c r="R395" s="328">
        <f t="shared" ref="R395:R458" si="144">D395</f>
        <v>0.09</v>
      </c>
      <c r="S395" s="328">
        <f t="shared" ref="S395:S458" si="145">E395</f>
        <v>14.69</v>
      </c>
      <c r="T395" s="23">
        <f t="shared" si="136"/>
        <v>3292.18</v>
      </c>
      <c r="U395" s="23">
        <f t="shared" si="137"/>
        <v>3418.81</v>
      </c>
      <c r="V395" s="23">
        <f t="shared" si="138"/>
        <v>3059.2</v>
      </c>
      <c r="W395" s="23">
        <f t="shared" si="139"/>
        <v>3487.29</v>
      </c>
      <c r="X395" s="328">
        <f t="shared" ref="X395:X458" si="146">D395</f>
        <v>0.09</v>
      </c>
      <c r="Y395" s="328">
        <f t="shared" ref="Y395:Y458" si="147">E395</f>
        <v>14.69</v>
      </c>
      <c r="Z395" s="23">
        <f t="shared" si="140"/>
        <v>3292.18</v>
      </c>
      <c r="AA395" s="23">
        <f t="shared" si="141"/>
        <v>3418.81</v>
      </c>
      <c r="AB395" s="23">
        <f t="shared" si="142"/>
        <v>3059.2</v>
      </c>
      <c r="AC395" s="23">
        <f t="shared" si="143"/>
        <v>3487.29</v>
      </c>
      <c r="AD395" s="190">
        <f t="shared" ref="AD395:AD458" si="148">D395</f>
        <v>0.09</v>
      </c>
      <c r="AE395" s="372">
        <f t="shared" ref="AE395:AE458" si="149">E395</f>
        <v>14.69</v>
      </c>
    </row>
    <row r="396" spans="1:31" ht="15" customHeight="1" x14ac:dyDescent="0.2">
      <c r="A396" s="601"/>
      <c r="B396" s="10">
        <v>2</v>
      </c>
      <c r="C396" s="9">
        <f>'пятая ц.к.'!C396</f>
        <v>1624.65</v>
      </c>
      <c r="D396" s="191">
        <f>'пятая ц.к.'!D396</f>
        <v>0.01</v>
      </c>
      <c r="E396" s="191">
        <f>'пятая ц.к.'!E396</f>
        <v>12.12</v>
      </c>
      <c r="F396" s="71">
        <f>'пятая ц.к.'!F396</f>
        <v>4.8099999999999996</v>
      </c>
      <c r="G396" s="71">
        <f>'пятая ц.к.'!G396</f>
        <v>1018.54</v>
      </c>
      <c r="H396" s="71">
        <f>'пятая ц.к.'!H396</f>
        <v>343.8</v>
      </c>
      <c r="I396" s="71">
        <f>'пятая ц.к.'!I396</f>
        <v>343.8</v>
      </c>
      <c r="J396" s="71">
        <f t="shared" ref="J396:M411" si="150">J395</f>
        <v>898.22</v>
      </c>
      <c r="K396" s="71">
        <f t="shared" si="150"/>
        <v>1024.8500000000001</v>
      </c>
      <c r="L396" s="71">
        <f t="shared" si="150"/>
        <v>665.24</v>
      </c>
      <c r="M396" s="71">
        <f t="shared" si="150"/>
        <v>1093.33</v>
      </c>
      <c r="N396" s="23">
        <f t="shared" si="132"/>
        <v>3546.22</v>
      </c>
      <c r="O396" s="23">
        <f t="shared" si="133"/>
        <v>3672.85</v>
      </c>
      <c r="P396" s="23">
        <f t="shared" si="134"/>
        <v>3313.24</v>
      </c>
      <c r="Q396" s="23">
        <f t="shared" si="135"/>
        <v>3741.33</v>
      </c>
      <c r="R396" s="328">
        <f t="shared" si="144"/>
        <v>0.01</v>
      </c>
      <c r="S396" s="328">
        <f t="shared" si="145"/>
        <v>12.12</v>
      </c>
      <c r="T396" s="23">
        <f t="shared" si="136"/>
        <v>2871.48</v>
      </c>
      <c r="U396" s="23">
        <f t="shared" si="137"/>
        <v>2998.11</v>
      </c>
      <c r="V396" s="23">
        <f t="shared" si="138"/>
        <v>2638.5</v>
      </c>
      <c r="W396" s="23">
        <f t="shared" si="139"/>
        <v>3066.59</v>
      </c>
      <c r="X396" s="328">
        <f t="shared" si="146"/>
        <v>0.01</v>
      </c>
      <c r="Y396" s="328">
        <f t="shared" si="147"/>
        <v>12.12</v>
      </c>
      <c r="Z396" s="23">
        <f t="shared" si="140"/>
        <v>2871.48</v>
      </c>
      <c r="AA396" s="23">
        <f t="shared" si="141"/>
        <v>2998.11</v>
      </c>
      <c r="AB396" s="23">
        <f t="shared" si="142"/>
        <v>2638.5</v>
      </c>
      <c r="AC396" s="23">
        <f t="shared" si="143"/>
        <v>3066.59</v>
      </c>
      <c r="AD396" s="190">
        <f t="shared" si="148"/>
        <v>0.01</v>
      </c>
      <c r="AE396" s="372">
        <f t="shared" si="149"/>
        <v>12.12</v>
      </c>
    </row>
    <row r="397" spans="1:31" ht="15" customHeight="1" x14ac:dyDescent="0.2">
      <c r="A397" s="601"/>
      <c r="B397" s="10">
        <v>3</v>
      </c>
      <c r="C397" s="9">
        <f>'пятая ц.к.'!C397</f>
        <v>1656.39</v>
      </c>
      <c r="D397" s="191">
        <f>'пятая ц.к.'!D397</f>
        <v>229.32</v>
      </c>
      <c r="E397" s="191">
        <f>'пятая ц.к.'!E397</f>
        <v>0</v>
      </c>
      <c r="F397" s="71">
        <f>'пятая ц.к.'!F397</f>
        <v>4.8099999999999996</v>
      </c>
      <c r="G397" s="71">
        <f>'пятая ц.к.'!G397</f>
        <v>1018.54</v>
      </c>
      <c r="H397" s="71">
        <f>'пятая ц.к.'!H397</f>
        <v>343.8</v>
      </c>
      <c r="I397" s="71">
        <f>'пятая ц.к.'!I397</f>
        <v>343.8</v>
      </c>
      <c r="J397" s="71">
        <f t="shared" si="150"/>
        <v>898.22</v>
      </c>
      <c r="K397" s="71">
        <f t="shared" si="150"/>
        <v>1024.8500000000001</v>
      </c>
      <c r="L397" s="71">
        <f t="shared" si="150"/>
        <v>665.24</v>
      </c>
      <c r="M397" s="71">
        <f t="shared" si="150"/>
        <v>1093.33</v>
      </c>
      <c r="N397" s="23">
        <f t="shared" si="132"/>
        <v>3577.96</v>
      </c>
      <c r="O397" s="23">
        <f t="shared" si="133"/>
        <v>3704.59</v>
      </c>
      <c r="P397" s="23">
        <f t="shared" si="134"/>
        <v>3344.98</v>
      </c>
      <c r="Q397" s="23">
        <f t="shared" si="135"/>
        <v>3773.07</v>
      </c>
      <c r="R397" s="328">
        <f t="shared" si="144"/>
        <v>229.32</v>
      </c>
      <c r="S397" s="328">
        <f t="shared" si="145"/>
        <v>0</v>
      </c>
      <c r="T397" s="23">
        <f t="shared" si="136"/>
        <v>2903.22</v>
      </c>
      <c r="U397" s="23">
        <f t="shared" si="137"/>
        <v>3029.85</v>
      </c>
      <c r="V397" s="23">
        <f t="shared" si="138"/>
        <v>2670.24</v>
      </c>
      <c r="W397" s="23">
        <f t="shared" si="139"/>
        <v>3098.33</v>
      </c>
      <c r="X397" s="328">
        <f t="shared" si="146"/>
        <v>229.32</v>
      </c>
      <c r="Y397" s="328">
        <f t="shared" si="147"/>
        <v>0</v>
      </c>
      <c r="Z397" s="23">
        <f t="shared" si="140"/>
        <v>2903.22</v>
      </c>
      <c r="AA397" s="23">
        <f t="shared" si="141"/>
        <v>3029.85</v>
      </c>
      <c r="AB397" s="23">
        <f t="shared" si="142"/>
        <v>2670.24</v>
      </c>
      <c r="AC397" s="23">
        <f t="shared" si="143"/>
        <v>3098.33</v>
      </c>
      <c r="AD397" s="190">
        <f t="shared" si="148"/>
        <v>229.32</v>
      </c>
      <c r="AE397" s="372">
        <f t="shared" si="149"/>
        <v>0</v>
      </c>
    </row>
    <row r="398" spans="1:31" ht="15" customHeight="1" x14ac:dyDescent="0.2">
      <c r="A398" s="601"/>
      <c r="B398" s="10">
        <v>4</v>
      </c>
      <c r="C398" s="9">
        <f>'пятая ц.к.'!C398</f>
        <v>1695.31</v>
      </c>
      <c r="D398" s="191">
        <f>'пятая ц.к.'!D398</f>
        <v>0</v>
      </c>
      <c r="E398" s="191">
        <f>'пятая ц.к.'!E398</f>
        <v>79.400000000000006</v>
      </c>
      <c r="F398" s="71">
        <f>'пятая ц.к.'!F398</f>
        <v>4.8099999999999996</v>
      </c>
      <c r="G398" s="71">
        <f>'пятая ц.к.'!G398</f>
        <v>1018.54</v>
      </c>
      <c r="H398" s="71">
        <f>'пятая ц.к.'!H398</f>
        <v>343.8</v>
      </c>
      <c r="I398" s="71">
        <f>'пятая ц.к.'!I398</f>
        <v>343.8</v>
      </c>
      <c r="J398" s="71">
        <f t="shared" si="150"/>
        <v>898.22</v>
      </c>
      <c r="K398" s="71">
        <f t="shared" si="150"/>
        <v>1024.8500000000001</v>
      </c>
      <c r="L398" s="71">
        <f t="shared" si="150"/>
        <v>665.24</v>
      </c>
      <c r="M398" s="71">
        <f t="shared" si="150"/>
        <v>1093.33</v>
      </c>
      <c r="N398" s="23">
        <f t="shared" si="132"/>
        <v>3616.88</v>
      </c>
      <c r="O398" s="23">
        <f t="shared" si="133"/>
        <v>3743.51</v>
      </c>
      <c r="P398" s="23">
        <f t="shared" si="134"/>
        <v>3383.9</v>
      </c>
      <c r="Q398" s="23">
        <f t="shared" si="135"/>
        <v>3811.99</v>
      </c>
      <c r="R398" s="328">
        <f t="shared" si="144"/>
        <v>0</v>
      </c>
      <c r="S398" s="328">
        <f t="shared" si="145"/>
        <v>79.400000000000006</v>
      </c>
      <c r="T398" s="23">
        <f t="shared" si="136"/>
        <v>2942.14</v>
      </c>
      <c r="U398" s="23">
        <f t="shared" si="137"/>
        <v>3068.77</v>
      </c>
      <c r="V398" s="23">
        <f t="shared" si="138"/>
        <v>2709.16</v>
      </c>
      <c r="W398" s="23">
        <f t="shared" si="139"/>
        <v>3137.25</v>
      </c>
      <c r="X398" s="328">
        <f t="shared" si="146"/>
        <v>0</v>
      </c>
      <c r="Y398" s="328">
        <f t="shared" si="147"/>
        <v>79.400000000000006</v>
      </c>
      <c r="Z398" s="23">
        <f t="shared" si="140"/>
        <v>2942.14</v>
      </c>
      <c r="AA398" s="23">
        <f t="shared" si="141"/>
        <v>3068.77</v>
      </c>
      <c r="AB398" s="23">
        <f t="shared" si="142"/>
        <v>2709.16</v>
      </c>
      <c r="AC398" s="23">
        <f t="shared" si="143"/>
        <v>3137.25</v>
      </c>
      <c r="AD398" s="190">
        <f t="shared" si="148"/>
        <v>0</v>
      </c>
      <c r="AE398" s="372">
        <f t="shared" si="149"/>
        <v>79.400000000000006</v>
      </c>
    </row>
    <row r="399" spans="1:31" ht="15" customHeight="1" x14ac:dyDescent="0.2">
      <c r="A399" s="601"/>
      <c r="B399" s="10">
        <v>5</v>
      </c>
      <c r="C399" s="9">
        <f>'пятая ц.к.'!C399</f>
        <v>1910.39</v>
      </c>
      <c r="D399" s="191">
        <f>'пятая ц.к.'!D399</f>
        <v>0</v>
      </c>
      <c r="E399" s="191">
        <f>'пятая ц.к.'!E399</f>
        <v>18.02</v>
      </c>
      <c r="F399" s="71">
        <f>'пятая ц.к.'!F399</f>
        <v>4.8099999999999996</v>
      </c>
      <c r="G399" s="71">
        <f>'пятая ц.к.'!G399</f>
        <v>1018.54</v>
      </c>
      <c r="H399" s="71">
        <f>'пятая ц.к.'!H399</f>
        <v>343.8</v>
      </c>
      <c r="I399" s="71">
        <f>'пятая ц.к.'!I399</f>
        <v>343.8</v>
      </c>
      <c r="J399" s="71">
        <f t="shared" si="150"/>
        <v>898.22</v>
      </c>
      <c r="K399" s="71">
        <f t="shared" si="150"/>
        <v>1024.8500000000001</v>
      </c>
      <c r="L399" s="71">
        <f t="shared" si="150"/>
        <v>665.24</v>
      </c>
      <c r="M399" s="71">
        <f t="shared" si="150"/>
        <v>1093.33</v>
      </c>
      <c r="N399" s="23">
        <f t="shared" si="132"/>
        <v>3831.96</v>
      </c>
      <c r="O399" s="23">
        <f t="shared" si="133"/>
        <v>3958.59</v>
      </c>
      <c r="P399" s="23">
        <f t="shared" si="134"/>
        <v>3598.98</v>
      </c>
      <c r="Q399" s="23">
        <f t="shared" si="135"/>
        <v>4027.07</v>
      </c>
      <c r="R399" s="328">
        <f t="shared" si="144"/>
        <v>0</v>
      </c>
      <c r="S399" s="328">
        <f t="shared" si="145"/>
        <v>18.02</v>
      </c>
      <c r="T399" s="23">
        <f t="shared" si="136"/>
        <v>3157.22</v>
      </c>
      <c r="U399" s="23">
        <f t="shared" si="137"/>
        <v>3283.85</v>
      </c>
      <c r="V399" s="23">
        <f t="shared" si="138"/>
        <v>2924.24</v>
      </c>
      <c r="W399" s="23">
        <f t="shared" si="139"/>
        <v>3352.33</v>
      </c>
      <c r="X399" s="328">
        <f t="shared" si="146"/>
        <v>0</v>
      </c>
      <c r="Y399" s="328">
        <f t="shared" si="147"/>
        <v>18.02</v>
      </c>
      <c r="Z399" s="23">
        <f t="shared" si="140"/>
        <v>3157.22</v>
      </c>
      <c r="AA399" s="23">
        <f t="shared" si="141"/>
        <v>3283.85</v>
      </c>
      <c r="AB399" s="23">
        <f t="shared" si="142"/>
        <v>2924.24</v>
      </c>
      <c r="AC399" s="23">
        <f t="shared" si="143"/>
        <v>3352.33</v>
      </c>
      <c r="AD399" s="190">
        <f t="shared" si="148"/>
        <v>0</v>
      </c>
      <c r="AE399" s="372">
        <f t="shared" si="149"/>
        <v>18.02</v>
      </c>
    </row>
    <row r="400" spans="1:31" ht="15" customHeight="1" x14ac:dyDescent="0.2">
      <c r="A400" s="601"/>
      <c r="B400" s="10">
        <v>6</v>
      </c>
      <c r="C400" s="9">
        <f>'пятая ц.к.'!C400</f>
        <v>2081.5</v>
      </c>
      <c r="D400" s="191">
        <f>'пятая ц.к.'!D400</f>
        <v>0</v>
      </c>
      <c r="E400" s="191">
        <f>'пятая ц.к.'!E400</f>
        <v>51.55</v>
      </c>
      <c r="F400" s="71">
        <f>'пятая ц.к.'!F400</f>
        <v>4.8099999999999996</v>
      </c>
      <c r="G400" s="71">
        <f>'пятая ц.к.'!G400</f>
        <v>1018.54</v>
      </c>
      <c r="H400" s="71">
        <f>'пятая ц.к.'!H400</f>
        <v>343.8</v>
      </c>
      <c r="I400" s="71">
        <f>'пятая ц.к.'!I400</f>
        <v>343.8</v>
      </c>
      <c r="J400" s="71">
        <f t="shared" si="150"/>
        <v>898.22</v>
      </c>
      <c r="K400" s="71">
        <f t="shared" si="150"/>
        <v>1024.8500000000001</v>
      </c>
      <c r="L400" s="71">
        <f t="shared" si="150"/>
        <v>665.24</v>
      </c>
      <c r="M400" s="71">
        <f t="shared" si="150"/>
        <v>1093.33</v>
      </c>
      <c r="N400" s="23">
        <f t="shared" si="132"/>
        <v>4003.07</v>
      </c>
      <c r="O400" s="23">
        <f t="shared" si="133"/>
        <v>4129.7</v>
      </c>
      <c r="P400" s="23">
        <f t="shared" si="134"/>
        <v>3770.09</v>
      </c>
      <c r="Q400" s="23">
        <f t="shared" si="135"/>
        <v>4198.18</v>
      </c>
      <c r="R400" s="328">
        <f t="shared" si="144"/>
        <v>0</v>
      </c>
      <c r="S400" s="328">
        <f t="shared" si="145"/>
        <v>51.55</v>
      </c>
      <c r="T400" s="23">
        <f t="shared" si="136"/>
        <v>3328.33</v>
      </c>
      <c r="U400" s="23">
        <f t="shared" si="137"/>
        <v>3454.96</v>
      </c>
      <c r="V400" s="23">
        <f t="shared" si="138"/>
        <v>3095.35</v>
      </c>
      <c r="W400" s="23">
        <f t="shared" si="139"/>
        <v>3523.44</v>
      </c>
      <c r="X400" s="328">
        <f t="shared" si="146"/>
        <v>0</v>
      </c>
      <c r="Y400" s="328">
        <f t="shared" si="147"/>
        <v>51.55</v>
      </c>
      <c r="Z400" s="23">
        <f t="shared" si="140"/>
        <v>3328.33</v>
      </c>
      <c r="AA400" s="23">
        <f t="shared" si="141"/>
        <v>3454.96</v>
      </c>
      <c r="AB400" s="23">
        <f t="shared" si="142"/>
        <v>3095.35</v>
      </c>
      <c r="AC400" s="23">
        <f t="shared" si="143"/>
        <v>3523.44</v>
      </c>
      <c r="AD400" s="190">
        <f t="shared" si="148"/>
        <v>0</v>
      </c>
      <c r="AE400" s="372">
        <f t="shared" si="149"/>
        <v>51.55</v>
      </c>
    </row>
    <row r="401" spans="1:31" ht="15" customHeight="1" x14ac:dyDescent="0.2">
      <c r="A401" s="601"/>
      <c r="B401" s="10">
        <v>7</v>
      </c>
      <c r="C401" s="9">
        <f>'пятая ц.к.'!C401</f>
        <v>2181.5500000000002</v>
      </c>
      <c r="D401" s="191">
        <f>'пятая ц.к.'!D401</f>
        <v>4.3600000000000003</v>
      </c>
      <c r="E401" s="191">
        <f>'пятая ц.к.'!E401</f>
        <v>6.34</v>
      </c>
      <c r="F401" s="71">
        <f>'пятая ц.к.'!F401</f>
        <v>4.8099999999999996</v>
      </c>
      <c r="G401" s="71">
        <f>'пятая ц.к.'!G401</f>
        <v>1018.54</v>
      </c>
      <c r="H401" s="71">
        <f>'пятая ц.к.'!H401</f>
        <v>343.8</v>
      </c>
      <c r="I401" s="71">
        <f>'пятая ц.к.'!I401</f>
        <v>343.8</v>
      </c>
      <c r="J401" s="71">
        <f t="shared" si="150"/>
        <v>898.22</v>
      </c>
      <c r="K401" s="71">
        <f t="shared" si="150"/>
        <v>1024.8500000000001</v>
      </c>
      <c r="L401" s="71">
        <f t="shared" si="150"/>
        <v>665.24</v>
      </c>
      <c r="M401" s="71">
        <f t="shared" si="150"/>
        <v>1093.33</v>
      </c>
      <c r="N401" s="23">
        <f t="shared" si="132"/>
        <v>4103.12</v>
      </c>
      <c r="O401" s="23">
        <f t="shared" si="133"/>
        <v>4229.75</v>
      </c>
      <c r="P401" s="23">
        <f t="shared" si="134"/>
        <v>3870.14</v>
      </c>
      <c r="Q401" s="23">
        <f t="shared" si="135"/>
        <v>4298.2299999999996</v>
      </c>
      <c r="R401" s="328">
        <f t="shared" si="144"/>
        <v>4.3600000000000003</v>
      </c>
      <c r="S401" s="328">
        <f t="shared" si="145"/>
        <v>6.34</v>
      </c>
      <c r="T401" s="23">
        <f t="shared" si="136"/>
        <v>3428.38</v>
      </c>
      <c r="U401" s="23">
        <f t="shared" si="137"/>
        <v>3555.01</v>
      </c>
      <c r="V401" s="23">
        <f t="shared" si="138"/>
        <v>3195.4</v>
      </c>
      <c r="W401" s="23">
        <f t="shared" si="139"/>
        <v>3623.49</v>
      </c>
      <c r="X401" s="328">
        <f t="shared" si="146"/>
        <v>4.3600000000000003</v>
      </c>
      <c r="Y401" s="328">
        <f t="shared" si="147"/>
        <v>6.34</v>
      </c>
      <c r="Z401" s="23">
        <f t="shared" si="140"/>
        <v>3428.38</v>
      </c>
      <c r="AA401" s="23">
        <f t="shared" si="141"/>
        <v>3555.01</v>
      </c>
      <c r="AB401" s="23">
        <f t="shared" si="142"/>
        <v>3195.4</v>
      </c>
      <c r="AC401" s="23">
        <f t="shared" si="143"/>
        <v>3623.49</v>
      </c>
      <c r="AD401" s="190">
        <f t="shared" si="148"/>
        <v>4.3600000000000003</v>
      </c>
      <c r="AE401" s="372">
        <f t="shared" si="149"/>
        <v>6.34</v>
      </c>
    </row>
    <row r="402" spans="1:31" ht="15" customHeight="1" x14ac:dyDescent="0.2">
      <c r="A402" s="601"/>
      <c r="B402" s="10">
        <v>8</v>
      </c>
      <c r="C402" s="9">
        <f>'пятая ц.к.'!C402</f>
        <v>2513.2600000000002</v>
      </c>
      <c r="D402" s="191">
        <f>'пятая ц.к.'!D402</f>
        <v>0.15</v>
      </c>
      <c r="E402" s="191">
        <f>'пятая ц.к.'!E402</f>
        <v>22.92</v>
      </c>
      <c r="F402" s="71">
        <f>'пятая ц.к.'!F402</f>
        <v>4.8099999999999996</v>
      </c>
      <c r="G402" s="71">
        <f>'пятая ц.к.'!G402</f>
        <v>1018.54</v>
      </c>
      <c r="H402" s="71">
        <f>'пятая ц.к.'!H402</f>
        <v>343.8</v>
      </c>
      <c r="I402" s="71">
        <f>'пятая ц.к.'!I402</f>
        <v>343.8</v>
      </c>
      <c r="J402" s="71">
        <f t="shared" si="150"/>
        <v>898.22</v>
      </c>
      <c r="K402" s="71">
        <f t="shared" si="150"/>
        <v>1024.8500000000001</v>
      </c>
      <c r="L402" s="71">
        <f t="shared" si="150"/>
        <v>665.24</v>
      </c>
      <c r="M402" s="71">
        <f t="shared" si="150"/>
        <v>1093.33</v>
      </c>
      <c r="N402" s="23">
        <f t="shared" si="132"/>
        <v>4434.83</v>
      </c>
      <c r="O402" s="23">
        <f t="shared" si="133"/>
        <v>4561.46</v>
      </c>
      <c r="P402" s="23">
        <f t="shared" si="134"/>
        <v>4201.8500000000004</v>
      </c>
      <c r="Q402" s="23">
        <f t="shared" si="135"/>
        <v>4629.9399999999996</v>
      </c>
      <c r="R402" s="328">
        <f t="shared" si="144"/>
        <v>0.15</v>
      </c>
      <c r="S402" s="328">
        <f t="shared" si="145"/>
        <v>22.92</v>
      </c>
      <c r="T402" s="23">
        <f t="shared" si="136"/>
        <v>3760.09</v>
      </c>
      <c r="U402" s="23">
        <f t="shared" si="137"/>
        <v>3886.72</v>
      </c>
      <c r="V402" s="23">
        <f t="shared" si="138"/>
        <v>3527.11</v>
      </c>
      <c r="W402" s="23">
        <f t="shared" si="139"/>
        <v>3955.2</v>
      </c>
      <c r="X402" s="328">
        <f t="shared" si="146"/>
        <v>0.15</v>
      </c>
      <c r="Y402" s="328">
        <f t="shared" si="147"/>
        <v>22.92</v>
      </c>
      <c r="Z402" s="23">
        <f t="shared" si="140"/>
        <v>3760.09</v>
      </c>
      <c r="AA402" s="23">
        <f t="shared" si="141"/>
        <v>3886.72</v>
      </c>
      <c r="AB402" s="23">
        <f t="shared" si="142"/>
        <v>3527.11</v>
      </c>
      <c r="AC402" s="23">
        <f t="shared" si="143"/>
        <v>3955.2</v>
      </c>
      <c r="AD402" s="190">
        <f t="shared" si="148"/>
        <v>0.15</v>
      </c>
      <c r="AE402" s="372">
        <f t="shared" si="149"/>
        <v>22.92</v>
      </c>
    </row>
    <row r="403" spans="1:31" ht="15" customHeight="1" x14ac:dyDescent="0.2">
      <c r="A403" s="601"/>
      <c r="B403" s="10">
        <v>9</v>
      </c>
      <c r="C403" s="9">
        <f>'пятая ц.к.'!C403</f>
        <v>2572.63</v>
      </c>
      <c r="D403" s="191">
        <f>'пятая ц.к.'!D403</f>
        <v>12.79</v>
      </c>
      <c r="E403" s="191">
        <f>'пятая ц.к.'!E403</f>
        <v>5.95</v>
      </c>
      <c r="F403" s="71">
        <f>'пятая ц.к.'!F403</f>
        <v>4.8099999999999996</v>
      </c>
      <c r="G403" s="71">
        <f>'пятая ц.к.'!G403</f>
        <v>1018.54</v>
      </c>
      <c r="H403" s="71">
        <f>'пятая ц.к.'!H403</f>
        <v>343.8</v>
      </c>
      <c r="I403" s="71">
        <f>'пятая ц.к.'!I403</f>
        <v>343.8</v>
      </c>
      <c r="J403" s="71">
        <f t="shared" si="150"/>
        <v>898.22</v>
      </c>
      <c r="K403" s="71">
        <f t="shared" si="150"/>
        <v>1024.8500000000001</v>
      </c>
      <c r="L403" s="71">
        <f t="shared" si="150"/>
        <v>665.24</v>
      </c>
      <c r="M403" s="71">
        <f t="shared" si="150"/>
        <v>1093.33</v>
      </c>
      <c r="N403" s="23">
        <f t="shared" si="132"/>
        <v>4494.2</v>
      </c>
      <c r="O403" s="23">
        <f t="shared" si="133"/>
        <v>4620.83</v>
      </c>
      <c r="P403" s="23">
        <f t="shared" si="134"/>
        <v>4261.22</v>
      </c>
      <c r="Q403" s="23">
        <f t="shared" si="135"/>
        <v>4689.3100000000004</v>
      </c>
      <c r="R403" s="328">
        <f t="shared" si="144"/>
        <v>12.79</v>
      </c>
      <c r="S403" s="328">
        <f t="shared" si="145"/>
        <v>5.95</v>
      </c>
      <c r="T403" s="23">
        <f t="shared" si="136"/>
        <v>3819.46</v>
      </c>
      <c r="U403" s="23">
        <f t="shared" si="137"/>
        <v>3946.09</v>
      </c>
      <c r="V403" s="23">
        <f t="shared" si="138"/>
        <v>3586.48</v>
      </c>
      <c r="W403" s="23">
        <f t="shared" si="139"/>
        <v>4014.57</v>
      </c>
      <c r="X403" s="328">
        <f t="shared" si="146"/>
        <v>12.79</v>
      </c>
      <c r="Y403" s="328">
        <f t="shared" si="147"/>
        <v>5.95</v>
      </c>
      <c r="Z403" s="23">
        <f t="shared" si="140"/>
        <v>3819.46</v>
      </c>
      <c r="AA403" s="23">
        <f t="shared" si="141"/>
        <v>3946.09</v>
      </c>
      <c r="AB403" s="23">
        <f t="shared" si="142"/>
        <v>3586.48</v>
      </c>
      <c r="AC403" s="23">
        <f t="shared" si="143"/>
        <v>4014.57</v>
      </c>
      <c r="AD403" s="190">
        <f t="shared" si="148"/>
        <v>12.79</v>
      </c>
      <c r="AE403" s="372">
        <f t="shared" si="149"/>
        <v>5.95</v>
      </c>
    </row>
    <row r="404" spans="1:31" ht="15" customHeight="1" x14ac:dyDescent="0.2">
      <c r="A404" s="601"/>
      <c r="B404" s="10">
        <v>10</v>
      </c>
      <c r="C404" s="9">
        <f>'пятая ц.к.'!C404</f>
        <v>2510.62</v>
      </c>
      <c r="D404" s="191">
        <f>'пятая ц.к.'!D404</f>
        <v>42.19</v>
      </c>
      <c r="E404" s="191">
        <f>'пятая ц.к.'!E404</f>
        <v>2.68</v>
      </c>
      <c r="F404" s="71">
        <f>'пятая ц.к.'!F404</f>
        <v>4.8099999999999996</v>
      </c>
      <c r="G404" s="71">
        <f>'пятая ц.к.'!G404</f>
        <v>1018.54</v>
      </c>
      <c r="H404" s="71">
        <f>'пятая ц.к.'!H404</f>
        <v>343.8</v>
      </c>
      <c r="I404" s="71">
        <f>'пятая ц.к.'!I404</f>
        <v>343.8</v>
      </c>
      <c r="J404" s="71">
        <f t="shared" si="150"/>
        <v>898.22</v>
      </c>
      <c r="K404" s="71">
        <f t="shared" si="150"/>
        <v>1024.8500000000001</v>
      </c>
      <c r="L404" s="71">
        <f t="shared" si="150"/>
        <v>665.24</v>
      </c>
      <c r="M404" s="71">
        <f t="shared" si="150"/>
        <v>1093.33</v>
      </c>
      <c r="N404" s="23">
        <f t="shared" si="132"/>
        <v>4432.1899999999996</v>
      </c>
      <c r="O404" s="23">
        <f t="shared" si="133"/>
        <v>4558.82</v>
      </c>
      <c r="P404" s="23">
        <f t="shared" si="134"/>
        <v>4199.21</v>
      </c>
      <c r="Q404" s="23">
        <f t="shared" si="135"/>
        <v>4627.3</v>
      </c>
      <c r="R404" s="328">
        <f t="shared" si="144"/>
        <v>42.19</v>
      </c>
      <c r="S404" s="328">
        <f t="shared" si="145"/>
        <v>2.68</v>
      </c>
      <c r="T404" s="23">
        <f t="shared" si="136"/>
        <v>3757.45</v>
      </c>
      <c r="U404" s="23">
        <f t="shared" si="137"/>
        <v>3884.08</v>
      </c>
      <c r="V404" s="23">
        <f t="shared" si="138"/>
        <v>3524.47</v>
      </c>
      <c r="W404" s="23">
        <f t="shared" si="139"/>
        <v>3952.56</v>
      </c>
      <c r="X404" s="328">
        <f t="shared" si="146"/>
        <v>42.19</v>
      </c>
      <c r="Y404" s="328">
        <f t="shared" si="147"/>
        <v>2.68</v>
      </c>
      <c r="Z404" s="23">
        <f t="shared" si="140"/>
        <v>3757.45</v>
      </c>
      <c r="AA404" s="23">
        <f t="shared" si="141"/>
        <v>3884.08</v>
      </c>
      <c r="AB404" s="23">
        <f t="shared" si="142"/>
        <v>3524.47</v>
      </c>
      <c r="AC404" s="23">
        <f t="shared" si="143"/>
        <v>3952.56</v>
      </c>
      <c r="AD404" s="190">
        <f t="shared" si="148"/>
        <v>42.19</v>
      </c>
      <c r="AE404" s="372">
        <f t="shared" si="149"/>
        <v>2.68</v>
      </c>
    </row>
    <row r="405" spans="1:31" ht="15" customHeight="1" x14ac:dyDescent="0.2">
      <c r="A405" s="601"/>
      <c r="B405" s="10">
        <v>11</v>
      </c>
      <c r="C405" s="9">
        <f>'пятая ц.к.'!C405</f>
        <v>2586.9499999999998</v>
      </c>
      <c r="D405" s="191">
        <f>'пятая ц.к.'!D405</f>
        <v>0</v>
      </c>
      <c r="E405" s="191">
        <f>'пятая ц.к.'!E405</f>
        <v>63.09</v>
      </c>
      <c r="F405" s="71">
        <f>'пятая ц.к.'!F405</f>
        <v>4.8099999999999996</v>
      </c>
      <c r="G405" s="71">
        <f>'пятая ц.к.'!G405</f>
        <v>1018.54</v>
      </c>
      <c r="H405" s="71">
        <f>'пятая ц.к.'!H405</f>
        <v>343.8</v>
      </c>
      <c r="I405" s="71">
        <f>'пятая ц.к.'!I405</f>
        <v>343.8</v>
      </c>
      <c r="J405" s="71">
        <f t="shared" si="150"/>
        <v>898.22</v>
      </c>
      <c r="K405" s="71">
        <f t="shared" si="150"/>
        <v>1024.8500000000001</v>
      </c>
      <c r="L405" s="71">
        <f t="shared" si="150"/>
        <v>665.24</v>
      </c>
      <c r="M405" s="71">
        <f t="shared" si="150"/>
        <v>1093.33</v>
      </c>
      <c r="N405" s="23">
        <f t="shared" si="132"/>
        <v>4508.5200000000004</v>
      </c>
      <c r="O405" s="23">
        <f t="shared" si="133"/>
        <v>4635.1499999999996</v>
      </c>
      <c r="P405" s="23">
        <f t="shared" si="134"/>
        <v>4275.54</v>
      </c>
      <c r="Q405" s="23">
        <f t="shared" si="135"/>
        <v>4703.63</v>
      </c>
      <c r="R405" s="328">
        <f t="shared" si="144"/>
        <v>0</v>
      </c>
      <c r="S405" s="328">
        <f t="shared" si="145"/>
        <v>63.09</v>
      </c>
      <c r="T405" s="23">
        <f t="shared" si="136"/>
        <v>3833.78</v>
      </c>
      <c r="U405" s="23">
        <f t="shared" si="137"/>
        <v>3960.41</v>
      </c>
      <c r="V405" s="23">
        <f t="shared" si="138"/>
        <v>3600.8</v>
      </c>
      <c r="W405" s="23">
        <f t="shared" si="139"/>
        <v>4028.89</v>
      </c>
      <c r="X405" s="328">
        <f t="shared" si="146"/>
        <v>0</v>
      </c>
      <c r="Y405" s="328">
        <f t="shared" si="147"/>
        <v>63.09</v>
      </c>
      <c r="Z405" s="23">
        <f t="shared" si="140"/>
        <v>3833.78</v>
      </c>
      <c r="AA405" s="23">
        <f t="shared" si="141"/>
        <v>3960.41</v>
      </c>
      <c r="AB405" s="23">
        <f t="shared" si="142"/>
        <v>3600.8</v>
      </c>
      <c r="AC405" s="23">
        <f t="shared" si="143"/>
        <v>4028.89</v>
      </c>
      <c r="AD405" s="190">
        <f t="shared" si="148"/>
        <v>0</v>
      </c>
      <c r="AE405" s="372">
        <f t="shared" si="149"/>
        <v>63.09</v>
      </c>
    </row>
    <row r="406" spans="1:31" ht="15" customHeight="1" x14ac:dyDescent="0.2">
      <c r="A406" s="601"/>
      <c r="B406" s="10">
        <v>12</v>
      </c>
      <c r="C406" s="9">
        <f>'пятая ц.к.'!C406</f>
        <v>2562.9899999999998</v>
      </c>
      <c r="D406" s="191">
        <f>'пятая ц.к.'!D406</f>
        <v>0</v>
      </c>
      <c r="E406" s="191">
        <f>'пятая ц.к.'!E406</f>
        <v>77.290000000000006</v>
      </c>
      <c r="F406" s="71">
        <f>'пятая ц.к.'!F406</f>
        <v>4.8099999999999996</v>
      </c>
      <c r="G406" s="71">
        <f>'пятая ц.к.'!G406</f>
        <v>1018.54</v>
      </c>
      <c r="H406" s="71">
        <f>'пятая ц.к.'!H406</f>
        <v>343.8</v>
      </c>
      <c r="I406" s="71">
        <f>'пятая ц.к.'!I406</f>
        <v>343.8</v>
      </c>
      <c r="J406" s="71">
        <f t="shared" si="150"/>
        <v>898.22</v>
      </c>
      <c r="K406" s="71">
        <f t="shared" si="150"/>
        <v>1024.8500000000001</v>
      </c>
      <c r="L406" s="71">
        <f t="shared" si="150"/>
        <v>665.24</v>
      </c>
      <c r="M406" s="71">
        <f t="shared" si="150"/>
        <v>1093.33</v>
      </c>
      <c r="N406" s="23">
        <f t="shared" si="132"/>
        <v>4484.5600000000004</v>
      </c>
      <c r="O406" s="23">
        <f t="shared" si="133"/>
        <v>4611.1899999999996</v>
      </c>
      <c r="P406" s="23">
        <f t="shared" si="134"/>
        <v>4251.58</v>
      </c>
      <c r="Q406" s="23">
        <f t="shared" si="135"/>
        <v>4679.67</v>
      </c>
      <c r="R406" s="328">
        <f t="shared" si="144"/>
        <v>0</v>
      </c>
      <c r="S406" s="328">
        <f t="shared" si="145"/>
        <v>77.290000000000006</v>
      </c>
      <c r="T406" s="23">
        <f t="shared" si="136"/>
        <v>3809.82</v>
      </c>
      <c r="U406" s="23">
        <f t="shared" si="137"/>
        <v>3936.45</v>
      </c>
      <c r="V406" s="23">
        <f t="shared" si="138"/>
        <v>3576.84</v>
      </c>
      <c r="W406" s="23">
        <f t="shared" si="139"/>
        <v>4004.93</v>
      </c>
      <c r="X406" s="328">
        <f t="shared" si="146"/>
        <v>0</v>
      </c>
      <c r="Y406" s="328">
        <f t="shared" si="147"/>
        <v>77.290000000000006</v>
      </c>
      <c r="Z406" s="23">
        <f t="shared" si="140"/>
        <v>3809.82</v>
      </c>
      <c r="AA406" s="23">
        <f t="shared" si="141"/>
        <v>3936.45</v>
      </c>
      <c r="AB406" s="23">
        <f t="shared" si="142"/>
        <v>3576.84</v>
      </c>
      <c r="AC406" s="23">
        <f t="shared" si="143"/>
        <v>4004.93</v>
      </c>
      <c r="AD406" s="190">
        <f t="shared" si="148"/>
        <v>0</v>
      </c>
      <c r="AE406" s="372">
        <f t="shared" si="149"/>
        <v>77.290000000000006</v>
      </c>
    </row>
    <row r="407" spans="1:31" ht="15" customHeight="1" x14ac:dyDescent="0.2">
      <c r="A407" s="601"/>
      <c r="B407" s="10">
        <v>13</v>
      </c>
      <c r="C407" s="9">
        <f>'пятая ц.к.'!C407</f>
        <v>2586.4</v>
      </c>
      <c r="D407" s="191">
        <f>'пятая ц.к.'!D407</f>
        <v>0</v>
      </c>
      <c r="E407" s="191">
        <f>'пятая ц.к.'!E407</f>
        <v>129.30000000000001</v>
      </c>
      <c r="F407" s="71">
        <f>'пятая ц.к.'!F407</f>
        <v>4.8099999999999996</v>
      </c>
      <c r="G407" s="71">
        <f>'пятая ц.к.'!G407</f>
        <v>1018.54</v>
      </c>
      <c r="H407" s="71">
        <f>'пятая ц.к.'!H407</f>
        <v>343.8</v>
      </c>
      <c r="I407" s="71">
        <f>'пятая ц.к.'!I407</f>
        <v>343.8</v>
      </c>
      <c r="J407" s="71">
        <f t="shared" si="150"/>
        <v>898.22</v>
      </c>
      <c r="K407" s="71">
        <f t="shared" si="150"/>
        <v>1024.8500000000001</v>
      </c>
      <c r="L407" s="71">
        <f t="shared" si="150"/>
        <v>665.24</v>
      </c>
      <c r="M407" s="71">
        <f t="shared" si="150"/>
        <v>1093.33</v>
      </c>
      <c r="N407" s="23">
        <f t="shared" si="132"/>
        <v>4507.97</v>
      </c>
      <c r="O407" s="23">
        <f t="shared" si="133"/>
        <v>4634.6000000000004</v>
      </c>
      <c r="P407" s="23">
        <f t="shared" si="134"/>
        <v>4274.99</v>
      </c>
      <c r="Q407" s="23">
        <f t="shared" si="135"/>
        <v>4703.08</v>
      </c>
      <c r="R407" s="328">
        <f t="shared" si="144"/>
        <v>0</v>
      </c>
      <c r="S407" s="328">
        <f t="shared" si="145"/>
        <v>129.30000000000001</v>
      </c>
      <c r="T407" s="23">
        <f t="shared" si="136"/>
        <v>3833.23</v>
      </c>
      <c r="U407" s="23">
        <f t="shared" si="137"/>
        <v>3959.86</v>
      </c>
      <c r="V407" s="23">
        <f t="shared" si="138"/>
        <v>3600.25</v>
      </c>
      <c r="W407" s="23">
        <f t="shared" si="139"/>
        <v>4028.34</v>
      </c>
      <c r="X407" s="328">
        <f t="shared" si="146"/>
        <v>0</v>
      </c>
      <c r="Y407" s="328">
        <f t="shared" si="147"/>
        <v>129.30000000000001</v>
      </c>
      <c r="Z407" s="23">
        <f t="shared" si="140"/>
        <v>3833.23</v>
      </c>
      <c r="AA407" s="23">
        <f t="shared" si="141"/>
        <v>3959.86</v>
      </c>
      <c r="AB407" s="23">
        <f t="shared" si="142"/>
        <v>3600.25</v>
      </c>
      <c r="AC407" s="23">
        <f t="shared" si="143"/>
        <v>4028.34</v>
      </c>
      <c r="AD407" s="190">
        <f t="shared" si="148"/>
        <v>0</v>
      </c>
      <c r="AE407" s="372">
        <f t="shared" si="149"/>
        <v>129.30000000000001</v>
      </c>
    </row>
    <row r="408" spans="1:31" ht="15" customHeight="1" x14ac:dyDescent="0.2">
      <c r="A408" s="601"/>
      <c r="B408" s="10">
        <v>14</v>
      </c>
      <c r="C408" s="9">
        <f>'пятая ц.к.'!C408</f>
        <v>2601.5</v>
      </c>
      <c r="D408" s="191">
        <f>'пятая ц.к.'!D408</f>
        <v>0</v>
      </c>
      <c r="E408" s="191">
        <f>'пятая ц.к.'!E408</f>
        <v>121.62</v>
      </c>
      <c r="F408" s="71">
        <f>'пятая ц.к.'!F408</f>
        <v>4.8099999999999996</v>
      </c>
      <c r="G408" s="71">
        <f>'пятая ц.к.'!G408</f>
        <v>1018.54</v>
      </c>
      <c r="H408" s="71">
        <f>'пятая ц.к.'!H408</f>
        <v>343.8</v>
      </c>
      <c r="I408" s="71">
        <f>'пятая ц.к.'!I408</f>
        <v>343.8</v>
      </c>
      <c r="J408" s="71">
        <f t="shared" si="150"/>
        <v>898.22</v>
      </c>
      <c r="K408" s="71">
        <f t="shared" si="150"/>
        <v>1024.8500000000001</v>
      </c>
      <c r="L408" s="71">
        <f t="shared" si="150"/>
        <v>665.24</v>
      </c>
      <c r="M408" s="71">
        <f t="shared" si="150"/>
        <v>1093.33</v>
      </c>
      <c r="N408" s="23">
        <f t="shared" si="132"/>
        <v>4523.07</v>
      </c>
      <c r="O408" s="23">
        <f t="shared" si="133"/>
        <v>4649.7</v>
      </c>
      <c r="P408" s="23">
        <f t="shared" si="134"/>
        <v>4290.09</v>
      </c>
      <c r="Q408" s="23">
        <f t="shared" si="135"/>
        <v>4718.18</v>
      </c>
      <c r="R408" s="328">
        <f t="shared" si="144"/>
        <v>0</v>
      </c>
      <c r="S408" s="328">
        <f t="shared" si="145"/>
        <v>121.62</v>
      </c>
      <c r="T408" s="23">
        <f t="shared" si="136"/>
        <v>3848.33</v>
      </c>
      <c r="U408" s="23">
        <f t="shared" si="137"/>
        <v>3974.96</v>
      </c>
      <c r="V408" s="23">
        <f t="shared" si="138"/>
        <v>3615.35</v>
      </c>
      <c r="W408" s="23">
        <f t="shared" si="139"/>
        <v>4043.44</v>
      </c>
      <c r="X408" s="328">
        <f t="shared" si="146"/>
        <v>0</v>
      </c>
      <c r="Y408" s="328">
        <f t="shared" si="147"/>
        <v>121.62</v>
      </c>
      <c r="Z408" s="23">
        <f t="shared" si="140"/>
        <v>3848.33</v>
      </c>
      <c r="AA408" s="23">
        <f t="shared" si="141"/>
        <v>3974.96</v>
      </c>
      <c r="AB408" s="23">
        <f t="shared" si="142"/>
        <v>3615.35</v>
      </c>
      <c r="AC408" s="23">
        <f t="shared" si="143"/>
        <v>4043.44</v>
      </c>
      <c r="AD408" s="190">
        <f t="shared" si="148"/>
        <v>0</v>
      </c>
      <c r="AE408" s="372">
        <f t="shared" si="149"/>
        <v>121.62</v>
      </c>
    </row>
    <row r="409" spans="1:31" ht="15" customHeight="1" x14ac:dyDescent="0.2">
      <c r="A409" s="601"/>
      <c r="B409" s="10">
        <v>15</v>
      </c>
      <c r="C409" s="9">
        <f>'пятая ц.к.'!C409</f>
        <v>2604.1</v>
      </c>
      <c r="D409" s="191">
        <f>'пятая ц.к.'!D409</f>
        <v>0</v>
      </c>
      <c r="E409" s="191">
        <f>'пятая ц.к.'!E409</f>
        <v>45.43</v>
      </c>
      <c r="F409" s="71">
        <f>'пятая ц.к.'!F409</f>
        <v>4.8099999999999996</v>
      </c>
      <c r="G409" s="71">
        <f>'пятая ц.к.'!G409</f>
        <v>1018.54</v>
      </c>
      <c r="H409" s="71">
        <f>'пятая ц.к.'!H409</f>
        <v>343.8</v>
      </c>
      <c r="I409" s="71">
        <f>'пятая ц.к.'!I409</f>
        <v>343.8</v>
      </c>
      <c r="J409" s="71">
        <f t="shared" si="150"/>
        <v>898.22</v>
      </c>
      <c r="K409" s="71">
        <f t="shared" si="150"/>
        <v>1024.8500000000001</v>
      </c>
      <c r="L409" s="71">
        <f t="shared" si="150"/>
        <v>665.24</v>
      </c>
      <c r="M409" s="71">
        <f t="shared" si="150"/>
        <v>1093.33</v>
      </c>
      <c r="N409" s="23">
        <f t="shared" si="132"/>
        <v>4525.67</v>
      </c>
      <c r="O409" s="23">
        <f t="shared" si="133"/>
        <v>4652.3</v>
      </c>
      <c r="P409" s="23">
        <f t="shared" si="134"/>
        <v>4292.6899999999996</v>
      </c>
      <c r="Q409" s="23">
        <f t="shared" si="135"/>
        <v>4720.78</v>
      </c>
      <c r="R409" s="328">
        <f t="shared" si="144"/>
        <v>0</v>
      </c>
      <c r="S409" s="328">
        <f t="shared" si="145"/>
        <v>45.43</v>
      </c>
      <c r="T409" s="23">
        <f t="shared" si="136"/>
        <v>3850.93</v>
      </c>
      <c r="U409" s="23">
        <f t="shared" si="137"/>
        <v>3977.56</v>
      </c>
      <c r="V409" s="23">
        <f t="shared" si="138"/>
        <v>3617.95</v>
      </c>
      <c r="W409" s="23">
        <f t="shared" si="139"/>
        <v>4046.04</v>
      </c>
      <c r="X409" s="328">
        <f t="shared" si="146"/>
        <v>0</v>
      </c>
      <c r="Y409" s="328">
        <f t="shared" si="147"/>
        <v>45.43</v>
      </c>
      <c r="Z409" s="23">
        <f t="shared" si="140"/>
        <v>3850.93</v>
      </c>
      <c r="AA409" s="23">
        <f t="shared" si="141"/>
        <v>3977.56</v>
      </c>
      <c r="AB409" s="23">
        <f t="shared" si="142"/>
        <v>3617.95</v>
      </c>
      <c r="AC409" s="23">
        <f t="shared" si="143"/>
        <v>4046.04</v>
      </c>
      <c r="AD409" s="190">
        <f t="shared" si="148"/>
        <v>0</v>
      </c>
      <c r="AE409" s="372">
        <f t="shared" si="149"/>
        <v>45.43</v>
      </c>
    </row>
    <row r="410" spans="1:31" ht="15" customHeight="1" x14ac:dyDescent="0.2">
      <c r="A410" s="601"/>
      <c r="B410" s="10">
        <v>16</v>
      </c>
      <c r="C410" s="9">
        <f>'пятая ц.к.'!C410</f>
        <v>2612.2600000000002</v>
      </c>
      <c r="D410" s="191">
        <f>'пятая ц.к.'!D410</f>
        <v>0</v>
      </c>
      <c r="E410" s="191">
        <f>'пятая ц.к.'!E410</f>
        <v>47.82</v>
      </c>
      <c r="F410" s="71">
        <f>'пятая ц.к.'!F410</f>
        <v>4.8099999999999996</v>
      </c>
      <c r="G410" s="71">
        <f>'пятая ц.к.'!G410</f>
        <v>1018.54</v>
      </c>
      <c r="H410" s="71">
        <f>'пятая ц.к.'!H410</f>
        <v>343.8</v>
      </c>
      <c r="I410" s="71">
        <f>'пятая ц.к.'!I410</f>
        <v>343.8</v>
      </c>
      <c r="J410" s="71">
        <f t="shared" si="150"/>
        <v>898.22</v>
      </c>
      <c r="K410" s="71">
        <f t="shared" si="150"/>
        <v>1024.8500000000001</v>
      </c>
      <c r="L410" s="71">
        <f t="shared" si="150"/>
        <v>665.24</v>
      </c>
      <c r="M410" s="71">
        <f t="shared" si="150"/>
        <v>1093.33</v>
      </c>
      <c r="N410" s="23">
        <f t="shared" si="132"/>
        <v>4533.83</v>
      </c>
      <c r="O410" s="23">
        <f t="shared" si="133"/>
        <v>4660.46</v>
      </c>
      <c r="P410" s="23">
        <f t="shared" si="134"/>
        <v>4300.8500000000004</v>
      </c>
      <c r="Q410" s="23">
        <f t="shared" si="135"/>
        <v>4728.9399999999996</v>
      </c>
      <c r="R410" s="328">
        <f t="shared" si="144"/>
        <v>0</v>
      </c>
      <c r="S410" s="328">
        <f t="shared" si="145"/>
        <v>47.82</v>
      </c>
      <c r="T410" s="23">
        <f t="shared" si="136"/>
        <v>3859.09</v>
      </c>
      <c r="U410" s="23">
        <f t="shared" si="137"/>
        <v>3985.72</v>
      </c>
      <c r="V410" s="23">
        <f t="shared" si="138"/>
        <v>3626.11</v>
      </c>
      <c r="W410" s="23">
        <f t="shared" si="139"/>
        <v>4054.2</v>
      </c>
      <c r="X410" s="328">
        <f t="shared" si="146"/>
        <v>0</v>
      </c>
      <c r="Y410" s="328">
        <f t="shared" si="147"/>
        <v>47.82</v>
      </c>
      <c r="Z410" s="23">
        <f t="shared" si="140"/>
        <v>3859.09</v>
      </c>
      <c r="AA410" s="23">
        <f t="shared" si="141"/>
        <v>3985.72</v>
      </c>
      <c r="AB410" s="23">
        <f t="shared" si="142"/>
        <v>3626.11</v>
      </c>
      <c r="AC410" s="23">
        <f t="shared" si="143"/>
        <v>4054.2</v>
      </c>
      <c r="AD410" s="190">
        <f t="shared" si="148"/>
        <v>0</v>
      </c>
      <c r="AE410" s="372">
        <f t="shared" si="149"/>
        <v>47.82</v>
      </c>
    </row>
    <row r="411" spans="1:31" ht="15" customHeight="1" x14ac:dyDescent="0.2">
      <c r="A411" s="601"/>
      <c r="B411" s="10">
        <v>17</v>
      </c>
      <c r="C411" s="9">
        <f>'пятая ц.к.'!C411</f>
        <v>2627.72</v>
      </c>
      <c r="D411" s="191">
        <f>'пятая ц.к.'!D411</f>
        <v>127.27</v>
      </c>
      <c r="E411" s="191">
        <f>'пятая ц.к.'!E411</f>
        <v>0.02</v>
      </c>
      <c r="F411" s="71">
        <f>'пятая ц.к.'!F411</f>
        <v>4.8099999999999996</v>
      </c>
      <c r="G411" s="71">
        <f>'пятая ц.к.'!G411</f>
        <v>1018.54</v>
      </c>
      <c r="H411" s="71">
        <f>'пятая ц.к.'!H411</f>
        <v>343.8</v>
      </c>
      <c r="I411" s="71">
        <f>'пятая ц.к.'!I411</f>
        <v>343.8</v>
      </c>
      <c r="J411" s="71">
        <f t="shared" si="150"/>
        <v>898.22</v>
      </c>
      <c r="K411" s="71">
        <f t="shared" si="150"/>
        <v>1024.8500000000001</v>
      </c>
      <c r="L411" s="71">
        <f t="shared" si="150"/>
        <v>665.24</v>
      </c>
      <c r="M411" s="71">
        <f t="shared" si="150"/>
        <v>1093.33</v>
      </c>
      <c r="N411" s="23">
        <f t="shared" si="132"/>
        <v>4549.29</v>
      </c>
      <c r="O411" s="23">
        <f t="shared" si="133"/>
        <v>4675.92</v>
      </c>
      <c r="P411" s="23">
        <f t="shared" si="134"/>
        <v>4316.3100000000004</v>
      </c>
      <c r="Q411" s="23">
        <f t="shared" si="135"/>
        <v>4744.3999999999996</v>
      </c>
      <c r="R411" s="328">
        <f t="shared" si="144"/>
        <v>127.27</v>
      </c>
      <c r="S411" s="328">
        <f t="shared" si="145"/>
        <v>0.02</v>
      </c>
      <c r="T411" s="23">
        <f t="shared" si="136"/>
        <v>3874.55</v>
      </c>
      <c r="U411" s="23">
        <f t="shared" si="137"/>
        <v>4001.18</v>
      </c>
      <c r="V411" s="23">
        <f t="shared" si="138"/>
        <v>3641.57</v>
      </c>
      <c r="W411" s="23">
        <f t="shared" si="139"/>
        <v>4069.66</v>
      </c>
      <c r="X411" s="328">
        <f t="shared" si="146"/>
        <v>127.27</v>
      </c>
      <c r="Y411" s="328">
        <f t="shared" si="147"/>
        <v>0.02</v>
      </c>
      <c r="Z411" s="23">
        <f t="shared" si="140"/>
        <v>3874.55</v>
      </c>
      <c r="AA411" s="23">
        <f t="shared" si="141"/>
        <v>4001.18</v>
      </c>
      <c r="AB411" s="23">
        <f t="shared" si="142"/>
        <v>3641.57</v>
      </c>
      <c r="AC411" s="23">
        <f t="shared" si="143"/>
        <v>4069.66</v>
      </c>
      <c r="AD411" s="190">
        <f t="shared" si="148"/>
        <v>127.27</v>
      </c>
      <c r="AE411" s="372">
        <f t="shared" si="149"/>
        <v>0.02</v>
      </c>
    </row>
    <row r="412" spans="1:31" ht="15" customHeight="1" x14ac:dyDescent="0.2">
      <c r="A412" s="601"/>
      <c r="B412" s="10">
        <v>18</v>
      </c>
      <c r="C412" s="9">
        <f>'пятая ц.к.'!C412</f>
        <v>2704.82</v>
      </c>
      <c r="D412" s="191">
        <f>'пятая ц.к.'!D412</f>
        <v>0</v>
      </c>
      <c r="E412" s="191">
        <f>'пятая ц.к.'!E412</f>
        <v>82.28</v>
      </c>
      <c r="F412" s="71">
        <f>'пятая ц.к.'!F412</f>
        <v>4.8099999999999996</v>
      </c>
      <c r="G412" s="71">
        <f>'пятая ц.к.'!G412</f>
        <v>1018.54</v>
      </c>
      <c r="H412" s="71">
        <f>'пятая ц.к.'!H412</f>
        <v>343.8</v>
      </c>
      <c r="I412" s="71">
        <f>'пятая ц.к.'!I412</f>
        <v>343.8</v>
      </c>
      <c r="J412" s="71">
        <f t="shared" ref="J412:M427" si="151">J411</f>
        <v>898.22</v>
      </c>
      <c r="K412" s="71">
        <f t="shared" si="151"/>
        <v>1024.8500000000001</v>
      </c>
      <c r="L412" s="71">
        <f t="shared" si="151"/>
        <v>665.24</v>
      </c>
      <c r="M412" s="71">
        <f t="shared" si="151"/>
        <v>1093.33</v>
      </c>
      <c r="N412" s="23">
        <f t="shared" si="132"/>
        <v>4626.3900000000003</v>
      </c>
      <c r="O412" s="23">
        <f t="shared" si="133"/>
        <v>4753.0200000000004</v>
      </c>
      <c r="P412" s="23">
        <f t="shared" si="134"/>
        <v>4393.41</v>
      </c>
      <c r="Q412" s="23">
        <f t="shared" si="135"/>
        <v>4821.5</v>
      </c>
      <c r="R412" s="328">
        <f t="shared" si="144"/>
        <v>0</v>
      </c>
      <c r="S412" s="328">
        <f t="shared" si="145"/>
        <v>82.28</v>
      </c>
      <c r="T412" s="23">
        <f t="shared" si="136"/>
        <v>3951.65</v>
      </c>
      <c r="U412" s="23">
        <f t="shared" si="137"/>
        <v>4078.28</v>
      </c>
      <c r="V412" s="23">
        <f t="shared" si="138"/>
        <v>3718.67</v>
      </c>
      <c r="W412" s="23">
        <f t="shared" si="139"/>
        <v>4146.76</v>
      </c>
      <c r="X412" s="328">
        <f t="shared" si="146"/>
        <v>0</v>
      </c>
      <c r="Y412" s="328">
        <f t="shared" si="147"/>
        <v>82.28</v>
      </c>
      <c r="Z412" s="23">
        <f t="shared" si="140"/>
        <v>3951.65</v>
      </c>
      <c r="AA412" s="23">
        <f t="shared" si="141"/>
        <v>4078.28</v>
      </c>
      <c r="AB412" s="23">
        <f t="shared" si="142"/>
        <v>3718.67</v>
      </c>
      <c r="AC412" s="23">
        <f t="shared" si="143"/>
        <v>4146.76</v>
      </c>
      <c r="AD412" s="190">
        <f t="shared" si="148"/>
        <v>0</v>
      </c>
      <c r="AE412" s="372">
        <f t="shared" si="149"/>
        <v>82.28</v>
      </c>
    </row>
    <row r="413" spans="1:31" ht="15" customHeight="1" x14ac:dyDescent="0.2">
      <c r="A413" s="601"/>
      <c r="B413" s="10">
        <v>19</v>
      </c>
      <c r="C413" s="9">
        <f>'пятая ц.к.'!C413</f>
        <v>2675.58</v>
      </c>
      <c r="D413" s="191">
        <f>'пятая ц.к.'!D413</f>
        <v>0</v>
      </c>
      <c r="E413" s="191">
        <f>'пятая ц.к.'!E413</f>
        <v>230.29</v>
      </c>
      <c r="F413" s="71">
        <f>'пятая ц.к.'!F413</f>
        <v>4.8099999999999996</v>
      </c>
      <c r="G413" s="71">
        <f>'пятая ц.к.'!G413</f>
        <v>1018.54</v>
      </c>
      <c r="H413" s="71">
        <f>'пятая ц.к.'!H413</f>
        <v>343.8</v>
      </c>
      <c r="I413" s="71">
        <f>'пятая ц.к.'!I413</f>
        <v>343.8</v>
      </c>
      <c r="J413" s="71">
        <f t="shared" si="151"/>
        <v>898.22</v>
      </c>
      <c r="K413" s="71">
        <f t="shared" si="151"/>
        <v>1024.8500000000001</v>
      </c>
      <c r="L413" s="71">
        <f t="shared" si="151"/>
        <v>665.24</v>
      </c>
      <c r="M413" s="71">
        <f t="shared" si="151"/>
        <v>1093.33</v>
      </c>
      <c r="N413" s="23">
        <f t="shared" si="132"/>
        <v>4597.1499999999996</v>
      </c>
      <c r="O413" s="23">
        <f t="shared" si="133"/>
        <v>4723.78</v>
      </c>
      <c r="P413" s="23">
        <f t="shared" si="134"/>
        <v>4364.17</v>
      </c>
      <c r="Q413" s="23">
        <f t="shared" si="135"/>
        <v>4792.26</v>
      </c>
      <c r="R413" s="328">
        <f t="shared" si="144"/>
        <v>0</v>
      </c>
      <c r="S413" s="328">
        <f t="shared" si="145"/>
        <v>230.29</v>
      </c>
      <c r="T413" s="23">
        <f t="shared" si="136"/>
        <v>3922.41</v>
      </c>
      <c r="U413" s="23">
        <f t="shared" si="137"/>
        <v>4049.04</v>
      </c>
      <c r="V413" s="23">
        <f t="shared" si="138"/>
        <v>3689.43</v>
      </c>
      <c r="W413" s="23">
        <f t="shared" si="139"/>
        <v>4117.5200000000004</v>
      </c>
      <c r="X413" s="328">
        <f t="shared" si="146"/>
        <v>0</v>
      </c>
      <c r="Y413" s="328">
        <f t="shared" si="147"/>
        <v>230.29</v>
      </c>
      <c r="Z413" s="23">
        <f t="shared" si="140"/>
        <v>3922.41</v>
      </c>
      <c r="AA413" s="23">
        <f t="shared" si="141"/>
        <v>4049.04</v>
      </c>
      <c r="AB413" s="23">
        <f t="shared" si="142"/>
        <v>3689.43</v>
      </c>
      <c r="AC413" s="23">
        <f t="shared" si="143"/>
        <v>4117.5200000000004</v>
      </c>
      <c r="AD413" s="190">
        <f t="shared" si="148"/>
        <v>0</v>
      </c>
      <c r="AE413" s="372">
        <f t="shared" si="149"/>
        <v>230.29</v>
      </c>
    </row>
    <row r="414" spans="1:31" ht="15" customHeight="1" x14ac:dyDescent="0.2">
      <c r="A414" s="601"/>
      <c r="B414" s="10">
        <v>20</v>
      </c>
      <c r="C414" s="9">
        <f>'пятая ц.к.'!C414</f>
        <v>2580.67</v>
      </c>
      <c r="D414" s="191">
        <f>'пятая ц.к.'!D414</f>
        <v>0</v>
      </c>
      <c r="E414" s="191">
        <f>'пятая ц.к.'!E414</f>
        <v>249.77</v>
      </c>
      <c r="F414" s="71">
        <f>'пятая ц.к.'!F414</f>
        <v>4.8099999999999996</v>
      </c>
      <c r="G414" s="71">
        <f>'пятая ц.к.'!G414</f>
        <v>1018.54</v>
      </c>
      <c r="H414" s="71">
        <f>'пятая ц.к.'!H414</f>
        <v>343.8</v>
      </c>
      <c r="I414" s="71">
        <f>'пятая ц.к.'!I414</f>
        <v>343.8</v>
      </c>
      <c r="J414" s="71">
        <f t="shared" si="151"/>
        <v>898.22</v>
      </c>
      <c r="K414" s="71">
        <f t="shared" si="151"/>
        <v>1024.8500000000001</v>
      </c>
      <c r="L414" s="71">
        <f t="shared" si="151"/>
        <v>665.24</v>
      </c>
      <c r="M414" s="71">
        <f t="shared" si="151"/>
        <v>1093.33</v>
      </c>
      <c r="N414" s="23">
        <f t="shared" si="132"/>
        <v>4502.24</v>
      </c>
      <c r="O414" s="23">
        <f t="shared" si="133"/>
        <v>4628.87</v>
      </c>
      <c r="P414" s="23">
        <f t="shared" si="134"/>
        <v>4269.26</v>
      </c>
      <c r="Q414" s="23">
        <f t="shared" si="135"/>
        <v>4697.3500000000004</v>
      </c>
      <c r="R414" s="328">
        <f t="shared" si="144"/>
        <v>0</v>
      </c>
      <c r="S414" s="328">
        <f t="shared" si="145"/>
        <v>249.77</v>
      </c>
      <c r="T414" s="23">
        <f t="shared" si="136"/>
        <v>3827.5</v>
      </c>
      <c r="U414" s="23">
        <f t="shared" si="137"/>
        <v>3954.13</v>
      </c>
      <c r="V414" s="23">
        <f t="shared" si="138"/>
        <v>3594.52</v>
      </c>
      <c r="W414" s="23">
        <f t="shared" si="139"/>
        <v>4022.61</v>
      </c>
      <c r="X414" s="328">
        <f t="shared" si="146"/>
        <v>0</v>
      </c>
      <c r="Y414" s="328">
        <f t="shared" si="147"/>
        <v>249.77</v>
      </c>
      <c r="Z414" s="23">
        <f t="shared" si="140"/>
        <v>3827.5</v>
      </c>
      <c r="AA414" s="23">
        <f t="shared" si="141"/>
        <v>3954.13</v>
      </c>
      <c r="AB414" s="23">
        <f t="shared" si="142"/>
        <v>3594.52</v>
      </c>
      <c r="AC414" s="23">
        <f t="shared" si="143"/>
        <v>4022.61</v>
      </c>
      <c r="AD414" s="190">
        <f t="shared" si="148"/>
        <v>0</v>
      </c>
      <c r="AE414" s="372">
        <f t="shared" si="149"/>
        <v>249.77</v>
      </c>
    </row>
    <row r="415" spans="1:31" ht="15" customHeight="1" x14ac:dyDescent="0.2">
      <c r="A415" s="601"/>
      <c r="B415" s="10">
        <v>21</v>
      </c>
      <c r="C415" s="9">
        <f>'пятая ц.к.'!C415</f>
        <v>2552.48</v>
      </c>
      <c r="D415" s="191">
        <f>'пятая ц.к.'!D415</f>
        <v>0</v>
      </c>
      <c r="E415" s="191">
        <f>'пятая ц.к.'!E415</f>
        <v>308.20999999999998</v>
      </c>
      <c r="F415" s="71">
        <f>'пятая ц.к.'!F415</f>
        <v>4.8099999999999996</v>
      </c>
      <c r="G415" s="71">
        <f>'пятая ц.к.'!G415</f>
        <v>1018.54</v>
      </c>
      <c r="H415" s="71">
        <f>'пятая ц.к.'!H415</f>
        <v>343.8</v>
      </c>
      <c r="I415" s="71">
        <f>'пятая ц.к.'!I415</f>
        <v>343.8</v>
      </c>
      <c r="J415" s="71">
        <f t="shared" si="151"/>
        <v>898.22</v>
      </c>
      <c r="K415" s="71">
        <f t="shared" si="151"/>
        <v>1024.8500000000001</v>
      </c>
      <c r="L415" s="71">
        <f t="shared" si="151"/>
        <v>665.24</v>
      </c>
      <c r="M415" s="71">
        <f t="shared" si="151"/>
        <v>1093.33</v>
      </c>
      <c r="N415" s="23">
        <f t="shared" si="132"/>
        <v>4474.05</v>
      </c>
      <c r="O415" s="23">
        <f t="shared" si="133"/>
        <v>4600.68</v>
      </c>
      <c r="P415" s="23">
        <f t="shared" si="134"/>
        <v>4241.07</v>
      </c>
      <c r="Q415" s="23">
        <f t="shared" si="135"/>
        <v>4669.16</v>
      </c>
      <c r="R415" s="328">
        <f t="shared" si="144"/>
        <v>0</v>
      </c>
      <c r="S415" s="328">
        <f t="shared" si="145"/>
        <v>308.20999999999998</v>
      </c>
      <c r="T415" s="23">
        <f t="shared" si="136"/>
        <v>3799.31</v>
      </c>
      <c r="U415" s="23">
        <f t="shared" si="137"/>
        <v>3925.94</v>
      </c>
      <c r="V415" s="23">
        <f t="shared" si="138"/>
        <v>3566.33</v>
      </c>
      <c r="W415" s="23">
        <f t="shared" si="139"/>
        <v>3994.42</v>
      </c>
      <c r="X415" s="328">
        <f t="shared" si="146"/>
        <v>0</v>
      </c>
      <c r="Y415" s="328">
        <f t="shared" si="147"/>
        <v>308.20999999999998</v>
      </c>
      <c r="Z415" s="23">
        <f t="shared" si="140"/>
        <v>3799.31</v>
      </c>
      <c r="AA415" s="23">
        <f t="shared" si="141"/>
        <v>3925.94</v>
      </c>
      <c r="AB415" s="23">
        <f t="shared" si="142"/>
        <v>3566.33</v>
      </c>
      <c r="AC415" s="23">
        <f t="shared" si="143"/>
        <v>3994.42</v>
      </c>
      <c r="AD415" s="190">
        <f t="shared" si="148"/>
        <v>0</v>
      </c>
      <c r="AE415" s="372">
        <f t="shared" si="149"/>
        <v>308.20999999999998</v>
      </c>
    </row>
    <row r="416" spans="1:31" ht="15" customHeight="1" x14ac:dyDescent="0.2">
      <c r="A416" s="601"/>
      <c r="B416" s="10">
        <v>22</v>
      </c>
      <c r="C416" s="9">
        <f>'пятая ц.к.'!C416</f>
        <v>2475.69</v>
      </c>
      <c r="D416" s="191">
        <f>'пятая ц.к.'!D416</f>
        <v>0</v>
      </c>
      <c r="E416" s="191">
        <f>'пятая ц.к.'!E416</f>
        <v>305.05</v>
      </c>
      <c r="F416" s="71">
        <f>'пятая ц.к.'!F416</f>
        <v>4.8099999999999996</v>
      </c>
      <c r="G416" s="71">
        <f>'пятая ц.к.'!G416</f>
        <v>1018.54</v>
      </c>
      <c r="H416" s="71">
        <f>'пятая ц.к.'!H416</f>
        <v>343.8</v>
      </c>
      <c r="I416" s="71">
        <f>'пятая ц.к.'!I416</f>
        <v>343.8</v>
      </c>
      <c r="J416" s="71">
        <f t="shared" si="151"/>
        <v>898.22</v>
      </c>
      <c r="K416" s="71">
        <f t="shared" si="151"/>
        <v>1024.8500000000001</v>
      </c>
      <c r="L416" s="71">
        <f t="shared" si="151"/>
        <v>665.24</v>
      </c>
      <c r="M416" s="71">
        <f t="shared" si="151"/>
        <v>1093.33</v>
      </c>
      <c r="N416" s="23">
        <f t="shared" si="132"/>
        <v>4397.26</v>
      </c>
      <c r="O416" s="23">
        <f t="shared" si="133"/>
        <v>4523.8900000000003</v>
      </c>
      <c r="P416" s="23">
        <f t="shared" si="134"/>
        <v>4164.28</v>
      </c>
      <c r="Q416" s="23">
        <f t="shared" si="135"/>
        <v>4592.37</v>
      </c>
      <c r="R416" s="328">
        <f t="shared" si="144"/>
        <v>0</v>
      </c>
      <c r="S416" s="328">
        <f t="shared" si="145"/>
        <v>305.05</v>
      </c>
      <c r="T416" s="23">
        <f t="shared" si="136"/>
        <v>3722.52</v>
      </c>
      <c r="U416" s="23">
        <f t="shared" si="137"/>
        <v>3849.15</v>
      </c>
      <c r="V416" s="23">
        <f t="shared" si="138"/>
        <v>3489.54</v>
      </c>
      <c r="W416" s="23">
        <f t="shared" si="139"/>
        <v>3917.63</v>
      </c>
      <c r="X416" s="328">
        <f t="shared" si="146"/>
        <v>0</v>
      </c>
      <c r="Y416" s="328">
        <f t="shared" si="147"/>
        <v>305.05</v>
      </c>
      <c r="Z416" s="23">
        <f t="shared" si="140"/>
        <v>3722.52</v>
      </c>
      <c r="AA416" s="23">
        <f t="shared" si="141"/>
        <v>3849.15</v>
      </c>
      <c r="AB416" s="23">
        <f t="shared" si="142"/>
        <v>3489.54</v>
      </c>
      <c r="AC416" s="23">
        <f t="shared" si="143"/>
        <v>3917.63</v>
      </c>
      <c r="AD416" s="190">
        <f t="shared" si="148"/>
        <v>0</v>
      </c>
      <c r="AE416" s="372">
        <f t="shared" si="149"/>
        <v>305.05</v>
      </c>
    </row>
    <row r="417" spans="1:31" ht="15" customHeight="1" x14ac:dyDescent="0.2">
      <c r="A417" s="602"/>
      <c r="B417" s="10">
        <v>23</v>
      </c>
      <c r="C417" s="9">
        <f>'пятая ц.к.'!C417</f>
        <v>2180.21</v>
      </c>
      <c r="D417" s="191">
        <f>'пятая ц.к.'!D417</f>
        <v>0.32</v>
      </c>
      <c r="E417" s="191">
        <f>'пятая ц.к.'!E417</f>
        <v>78.05</v>
      </c>
      <c r="F417" s="71">
        <f>'пятая ц.к.'!F417</f>
        <v>4.8099999999999996</v>
      </c>
      <c r="G417" s="71">
        <f>'пятая ц.к.'!G417</f>
        <v>1018.54</v>
      </c>
      <c r="H417" s="71">
        <f>'пятая ц.к.'!H417</f>
        <v>343.8</v>
      </c>
      <c r="I417" s="71">
        <f>'пятая ц.к.'!I417</f>
        <v>343.8</v>
      </c>
      <c r="J417" s="71">
        <f t="shared" si="151"/>
        <v>898.22</v>
      </c>
      <c r="K417" s="71">
        <f t="shared" si="151"/>
        <v>1024.8500000000001</v>
      </c>
      <c r="L417" s="71">
        <f t="shared" si="151"/>
        <v>665.24</v>
      </c>
      <c r="M417" s="71">
        <f t="shared" si="151"/>
        <v>1093.33</v>
      </c>
      <c r="N417" s="23">
        <f t="shared" si="132"/>
        <v>4101.78</v>
      </c>
      <c r="O417" s="23">
        <f t="shared" si="133"/>
        <v>4228.41</v>
      </c>
      <c r="P417" s="23">
        <f t="shared" si="134"/>
        <v>3868.8</v>
      </c>
      <c r="Q417" s="23">
        <f t="shared" si="135"/>
        <v>4296.8900000000003</v>
      </c>
      <c r="R417" s="328">
        <f t="shared" si="144"/>
        <v>0.32</v>
      </c>
      <c r="S417" s="328">
        <f t="shared" si="145"/>
        <v>78.05</v>
      </c>
      <c r="T417" s="23">
        <f t="shared" si="136"/>
        <v>3427.04</v>
      </c>
      <c r="U417" s="23">
        <f t="shared" si="137"/>
        <v>3553.67</v>
      </c>
      <c r="V417" s="23">
        <f t="shared" si="138"/>
        <v>3194.06</v>
      </c>
      <c r="W417" s="23">
        <f t="shared" si="139"/>
        <v>3622.15</v>
      </c>
      <c r="X417" s="328">
        <f t="shared" si="146"/>
        <v>0.32</v>
      </c>
      <c r="Y417" s="328">
        <f t="shared" si="147"/>
        <v>78.05</v>
      </c>
      <c r="Z417" s="23">
        <f t="shared" si="140"/>
        <v>3427.04</v>
      </c>
      <c r="AA417" s="23">
        <f t="shared" si="141"/>
        <v>3553.67</v>
      </c>
      <c r="AB417" s="23">
        <f t="shared" si="142"/>
        <v>3194.06</v>
      </c>
      <c r="AC417" s="23">
        <f t="shared" si="143"/>
        <v>3622.15</v>
      </c>
      <c r="AD417" s="190">
        <f t="shared" si="148"/>
        <v>0.32</v>
      </c>
      <c r="AE417" s="372">
        <f t="shared" si="149"/>
        <v>78.05</v>
      </c>
    </row>
    <row r="418" spans="1:31" ht="15" customHeight="1" x14ac:dyDescent="0.2">
      <c r="A418" s="600">
        <f>'третья ц.к.'!A418:A441</f>
        <v>45614</v>
      </c>
      <c r="B418" s="10">
        <v>0</v>
      </c>
      <c r="C418" s="9">
        <f>'пятая ц.к.'!C418</f>
        <v>1969.61</v>
      </c>
      <c r="D418" s="191">
        <f>'пятая ц.к.'!D418</f>
        <v>0.16</v>
      </c>
      <c r="E418" s="191">
        <f>'пятая ц.к.'!E418</f>
        <v>49.63</v>
      </c>
      <c r="F418" s="71">
        <f>'пятая ц.к.'!F418</f>
        <v>4.8099999999999996</v>
      </c>
      <c r="G418" s="71">
        <f>'пятая ц.к.'!G418</f>
        <v>1018.54</v>
      </c>
      <c r="H418" s="71">
        <f>'пятая ц.к.'!H418</f>
        <v>343.8</v>
      </c>
      <c r="I418" s="71">
        <f>'пятая ц.к.'!I418</f>
        <v>343.8</v>
      </c>
      <c r="J418" s="71">
        <f t="shared" si="151"/>
        <v>898.22</v>
      </c>
      <c r="K418" s="71">
        <f t="shared" si="151"/>
        <v>1024.8500000000001</v>
      </c>
      <c r="L418" s="71">
        <f t="shared" si="151"/>
        <v>665.24</v>
      </c>
      <c r="M418" s="71">
        <f t="shared" si="151"/>
        <v>1093.33</v>
      </c>
      <c r="N418" s="23">
        <f t="shared" si="132"/>
        <v>3891.18</v>
      </c>
      <c r="O418" s="23">
        <f t="shared" si="133"/>
        <v>4017.81</v>
      </c>
      <c r="P418" s="23">
        <f t="shared" si="134"/>
        <v>3658.2</v>
      </c>
      <c r="Q418" s="23">
        <f t="shared" si="135"/>
        <v>4086.29</v>
      </c>
      <c r="R418" s="328">
        <f t="shared" si="144"/>
        <v>0.16</v>
      </c>
      <c r="S418" s="328">
        <f t="shared" si="145"/>
        <v>49.63</v>
      </c>
      <c r="T418" s="23">
        <f t="shared" si="136"/>
        <v>3216.44</v>
      </c>
      <c r="U418" s="23">
        <f t="shared" si="137"/>
        <v>3343.07</v>
      </c>
      <c r="V418" s="23">
        <f t="shared" si="138"/>
        <v>2983.46</v>
      </c>
      <c r="W418" s="23">
        <f t="shared" si="139"/>
        <v>3411.55</v>
      </c>
      <c r="X418" s="328">
        <f t="shared" si="146"/>
        <v>0.16</v>
      </c>
      <c r="Y418" s="328">
        <f t="shared" si="147"/>
        <v>49.63</v>
      </c>
      <c r="Z418" s="23">
        <f t="shared" si="140"/>
        <v>3216.44</v>
      </c>
      <c r="AA418" s="23">
        <f t="shared" si="141"/>
        <v>3343.07</v>
      </c>
      <c r="AB418" s="23">
        <f t="shared" si="142"/>
        <v>2983.46</v>
      </c>
      <c r="AC418" s="23">
        <f t="shared" si="143"/>
        <v>3411.55</v>
      </c>
      <c r="AD418" s="190">
        <f t="shared" si="148"/>
        <v>0.16</v>
      </c>
      <c r="AE418" s="372">
        <f t="shared" si="149"/>
        <v>49.63</v>
      </c>
    </row>
    <row r="419" spans="1:31" ht="15" customHeight="1" x14ac:dyDescent="0.2">
      <c r="A419" s="601"/>
      <c r="B419" s="10">
        <v>1</v>
      </c>
      <c r="C419" s="9">
        <f>'пятая ц.к.'!C419</f>
        <v>1583.29</v>
      </c>
      <c r="D419" s="191">
        <f>'пятая ц.к.'!D419</f>
        <v>25.09</v>
      </c>
      <c r="E419" s="191">
        <f>'пятая ц.к.'!E419</f>
        <v>0.09</v>
      </c>
      <c r="F419" s="71">
        <f>'пятая ц.к.'!F419</f>
        <v>4.8099999999999996</v>
      </c>
      <c r="G419" s="71">
        <f>'пятая ц.к.'!G419</f>
        <v>1018.54</v>
      </c>
      <c r="H419" s="71">
        <f>'пятая ц.к.'!H419</f>
        <v>343.8</v>
      </c>
      <c r="I419" s="71">
        <f>'пятая ц.к.'!I419</f>
        <v>343.8</v>
      </c>
      <c r="J419" s="71">
        <f t="shared" si="151"/>
        <v>898.22</v>
      </c>
      <c r="K419" s="71">
        <f t="shared" si="151"/>
        <v>1024.8500000000001</v>
      </c>
      <c r="L419" s="71">
        <f t="shared" si="151"/>
        <v>665.24</v>
      </c>
      <c r="M419" s="71">
        <f t="shared" si="151"/>
        <v>1093.33</v>
      </c>
      <c r="N419" s="23">
        <f t="shared" si="132"/>
        <v>3504.86</v>
      </c>
      <c r="O419" s="23">
        <f t="shared" si="133"/>
        <v>3631.49</v>
      </c>
      <c r="P419" s="23">
        <f t="shared" si="134"/>
        <v>3271.88</v>
      </c>
      <c r="Q419" s="23">
        <f t="shared" si="135"/>
        <v>3699.97</v>
      </c>
      <c r="R419" s="328">
        <f t="shared" si="144"/>
        <v>25.09</v>
      </c>
      <c r="S419" s="328">
        <f t="shared" si="145"/>
        <v>0.09</v>
      </c>
      <c r="T419" s="23">
        <f t="shared" si="136"/>
        <v>2830.12</v>
      </c>
      <c r="U419" s="23">
        <f t="shared" si="137"/>
        <v>2956.75</v>
      </c>
      <c r="V419" s="23">
        <f t="shared" si="138"/>
        <v>2597.14</v>
      </c>
      <c r="W419" s="23">
        <f t="shared" si="139"/>
        <v>3025.23</v>
      </c>
      <c r="X419" s="328">
        <f t="shared" si="146"/>
        <v>25.09</v>
      </c>
      <c r="Y419" s="328">
        <f t="shared" si="147"/>
        <v>0.09</v>
      </c>
      <c r="Z419" s="23">
        <f t="shared" si="140"/>
        <v>2830.12</v>
      </c>
      <c r="AA419" s="23">
        <f t="shared" si="141"/>
        <v>2956.75</v>
      </c>
      <c r="AB419" s="23">
        <f t="shared" si="142"/>
        <v>2597.14</v>
      </c>
      <c r="AC419" s="23">
        <f t="shared" si="143"/>
        <v>3025.23</v>
      </c>
      <c r="AD419" s="190">
        <f t="shared" si="148"/>
        <v>25.09</v>
      </c>
      <c r="AE419" s="372">
        <f t="shared" si="149"/>
        <v>0.09</v>
      </c>
    </row>
    <row r="420" spans="1:31" ht="15" customHeight="1" x14ac:dyDescent="0.2">
      <c r="A420" s="601"/>
      <c r="B420" s="10">
        <v>2</v>
      </c>
      <c r="C420" s="9">
        <f>'пятая ц.к.'!C420</f>
        <v>1458.09</v>
      </c>
      <c r="D420" s="191">
        <f>'пятая ц.к.'!D420</f>
        <v>3.98</v>
      </c>
      <c r="E420" s="191">
        <f>'пятая ц.к.'!E420</f>
        <v>3.99</v>
      </c>
      <c r="F420" s="71">
        <f>'пятая ц.к.'!F420</f>
        <v>4.8099999999999996</v>
      </c>
      <c r="G420" s="71">
        <f>'пятая ц.к.'!G420</f>
        <v>1018.54</v>
      </c>
      <c r="H420" s="71">
        <f>'пятая ц.к.'!H420</f>
        <v>343.8</v>
      </c>
      <c r="I420" s="71">
        <f>'пятая ц.к.'!I420</f>
        <v>343.8</v>
      </c>
      <c r="J420" s="71">
        <f t="shared" si="151"/>
        <v>898.22</v>
      </c>
      <c r="K420" s="71">
        <f t="shared" si="151"/>
        <v>1024.8500000000001</v>
      </c>
      <c r="L420" s="71">
        <f t="shared" si="151"/>
        <v>665.24</v>
      </c>
      <c r="M420" s="71">
        <f t="shared" si="151"/>
        <v>1093.33</v>
      </c>
      <c r="N420" s="23">
        <f t="shared" si="132"/>
        <v>3379.66</v>
      </c>
      <c r="O420" s="23">
        <f t="shared" si="133"/>
        <v>3506.29</v>
      </c>
      <c r="P420" s="23">
        <f t="shared" si="134"/>
        <v>3146.68</v>
      </c>
      <c r="Q420" s="23">
        <f t="shared" si="135"/>
        <v>3574.77</v>
      </c>
      <c r="R420" s="328">
        <f t="shared" si="144"/>
        <v>3.98</v>
      </c>
      <c r="S420" s="328">
        <f t="shared" si="145"/>
        <v>3.99</v>
      </c>
      <c r="T420" s="23">
        <f t="shared" si="136"/>
        <v>2704.92</v>
      </c>
      <c r="U420" s="23">
        <f t="shared" si="137"/>
        <v>2831.55</v>
      </c>
      <c r="V420" s="23">
        <f t="shared" si="138"/>
        <v>2471.94</v>
      </c>
      <c r="W420" s="23">
        <f t="shared" si="139"/>
        <v>2900.03</v>
      </c>
      <c r="X420" s="328">
        <f t="shared" si="146"/>
        <v>3.98</v>
      </c>
      <c r="Y420" s="328">
        <f t="shared" si="147"/>
        <v>3.99</v>
      </c>
      <c r="Z420" s="23">
        <f t="shared" si="140"/>
        <v>2704.92</v>
      </c>
      <c r="AA420" s="23">
        <f t="shared" si="141"/>
        <v>2831.55</v>
      </c>
      <c r="AB420" s="23">
        <f t="shared" si="142"/>
        <v>2471.94</v>
      </c>
      <c r="AC420" s="23">
        <f t="shared" si="143"/>
        <v>2900.03</v>
      </c>
      <c r="AD420" s="190">
        <f t="shared" si="148"/>
        <v>3.98</v>
      </c>
      <c r="AE420" s="372">
        <f t="shared" si="149"/>
        <v>3.99</v>
      </c>
    </row>
    <row r="421" spans="1:31" ht="15" customHeight="1" x14ac:dyDescent="0.2">
      <c r="A421" s="601"/>
      <c r="B421" s="10">
        <v>3</v>
      </c>
      <c r="C421" s="9">
        <f>'пятая ц.к.'!C421</f>
        <v>1446.17</v>
      </c>
      <c r="D421" s="191">
        <f>'пятая ц.к.'!D421</f>
        <v>96.25</v>
      </c>
      <c r="E421" s="191">
        <f>'пятая ц.к.'!E421</f>
        <v>0</v>
      </c>
      <c r="F421" s="71">
        <f>'пятая ц.к.'!F421</f>
        <v>4.8099999999999996</v>
      </c>
      <c r="G421" s="71">
        <f>'пятая ц.к.'!G421</f>
        <v>1018.54</v>
      </c>
      <c r="H421" s="71">
        <f>'пятая ц.к.'!H421</f>
        <v>343.8</v>
      </c>
      <c r="I421" s="71">
        <f>'пятая ц.к.'!I421</f>
        <v>343.8</v>
      </c>
      <c r="J421" s="71">
        <f t="shared" si="151"/>
        <v>898.22</v>
      </c>
      <c r="K421" s="71">
        <f t="shared" si="151"/>
        <v>1024.8500000000001</v>
      </c>
      <c r="L421" s="71">
        <f t="shared" si="151"/>
        <v>665.24</v>
      </c>
      <c r="M421" s="71">
        <f t="shared" si="151"/>
        <v>1093.33</v>
      </c>
      <c r="N421" s="23">
        <f t="shared" si="132"/>
        <v>3367.74</v>
      </c>
      <c r="O421" s="23">
        <f t="shared" si="133"/>
        <v>3494.37</v>
      </c>
      <c r="P421" s="23">
        <f t="shared" si="134"/>
        <v>3134.76</v>
      </c>
      <c r="Q421" s="23">
        <f t="shared" si="135"/>
        <v>3562.85</v>
      </c>
      <c r="R421" s="328">
        <f t="shared" si="144"/>
        <v>96.25</v>
      </c>
      <c r="S421" s="328">
        <f t="shared" si="145"/>
        <v>0</v>
      </c>
      <c r="T421" s="23">
        <f t="shared" si="136"/>
        <v>2693</v>
      </c>
      <c r="U421" s="23">
        <f t="shared" si="137"/>
        <v>2819.63</v>
      </c>
      <c r="V421" s="23">
        <f t="shared" si="138"/>
        <v>2460.02</v>
      </c>
      <c r="W421" s="23">
        <f t="shared" si="139"/>
        <v>2888.11</v>
      </c>
      <c r="X421" s="328">
        <f t="shared" si="146"/>
        <v>96.25</v>
      </c>
      <c r="Y421" s="328">
        <f t="shared" si="147"/>
        <v>0</v>
      </c>
      <c r="Z421" s="23">
        <f t="shared" si="140"/>
        <v>2693</v>
      </c>
      <c r="AA421" s="23">
        <f t="shared" si="141"/>
        <v>2819.63</v>
      </c>
      <c r="AB421" s="23">
        <f t="shared" si="142"/>
        <v>2460.02</v>
      </c>
      <c r="AC421" s="23">
        <f t="shared" si="143"/>
        <v>2888.11</v>
      </c>
      <c r="AD421" s="190">
        <f t="shared" si="148"/>
        <v>96.25</v>
      </c>
      <c r="AE421" s="372">
        <f t="shared" si="149"/>
        <v>0</v>
      </c>
    </row>
    <row r="422" spans="1:31" ht="15" customHeight="1" x14ac:dyDescent="0.2">
      <c r="A422" s="601"/>
      <c r="B422" s="10">
        <v>4</v>
      </c>
      <c r="C422" s="9">
        <f>'пятая ц.к.'!C422</f>
        <v>1584.49</v>
      </c>
      <c r="D422" s="191">
        <f>'пятая ц.к.'!D422</f>
        <v>63.22</v>
      </c>
      <c r="E422" s="191">
        <f>'пятая ц.к.'!E422</f>
        <v>79</v>
      </c>
      <c r="F422" s="71">
        <f>'пятая ц.к.'!F422</f>
        <v>4.8099999999999996</v>
      </c>
      <c r="G422" s="71">
        <f>'пятая ц.к.'!G422</f>
        <v>1018.54</v>
      </c>
      <c r="H422" s="71">
        <f>'пятая ц.к.'!H422</f>
        <v>343.8</v>
      </c>
      <c r="I422" s="71">
        <f>'пятая ц.к.'!I422</f>
        <v>343.8</v>
      </c>
      <c r="J422" s="71">
        <f t="shared" si="151"/>
        <v>898.22</v>
      </c>
      <c r="K422" s="71">
        <f t="shared" si="151"/>
        <v>1024.8500000000001</v>
      </c>
      <c r="L422" s="71">
        <f t="shared" si="151"/>
        <v>665.24</v>
      </c>
      <c r="M422" s="71">
        <f t="shared" si="151"/>
        <v>1093.33</v>
      </c>
      <c r="N422" s="23">
        <f t="shared" si="132"/>
        <v>3506.06</v>
      </c>
      <c r="O422" s="23">
        <f t="shared" si="133"/>
        <v>3632.69</v>
      </c>
      <c r="P422" s="23">
        <f t="shared" si="134"/>
        <v>3273.08</v>
      </c>
      <c r="Q422" s="23">
        <f t="shared" si="135"/>
        <v>3701.17</v>
      </c>
      <c r="R422" s="328">
        <f t="shared" si="144"/>
        <v>63.22</v>
      </c>
      <c r="S422" s="328">
        <f t="shared" si="145"/>
        <v>79</v>
      </c>
      <c r="T422" s="23">
        <f t="shared" si="136"/>
        <v>2831.32</v>
      </c>
      <c r="U422" s="23">
        <f t="shared" si="137"/>
        <v>2957.95</v>
      </c>
      <c r="V422" s="23">
        <f t="shared" si="138"/>
        <v>2598.34</v>
      </c>
      <c r="W422" s="23">
        <f t="shared" si="139"/>
        <v>3026.43</v>
      </c>
      <c r="X422" s="328">
        <f t="shared" si="146"/>
        <v>63.22</v>
      </c>
      <c r="Y422" s="328">
        <f t="shared" si="147"/>
        <v>79</v>
      </c>
      <c r="Z422" s="23">
        <f t="shared" si="140"/>
        <v>2831.32</v>
      </c>
      <c r="AA422" s="23">
        <f t="shared" si="141"/>
        <v>2957.95</v>
      </c>
      <c r="AB422" s="23">
        <f t="shared" si="142"/>
        <v>2598.34</v>
      </c>
      <c r="AC422" s="23">
        <f t="shared" si="143"/>
        <v>3026.43</v>
      </c>
      <c r="AD422" s="190">
        <f t="shared" si="148"/>
        <v>63.22</v>
      </c>
      <c r="AE422" s="372">
        <f t="shared" si="149"/>
        <v>79</v>
      </c>
    </row>
    <row r="423" spans="1:31" ht="15" customHeight="1" x14ac:dyDescent="0.2">
      <c r="A423" s="601"/>
      <c r="B423" s="10">
        <v>5</v>
      </c>
      <c r="C423" s="9">
        <f>'пятая ц.к.'!C423</f>
        <v>1807.56</v>
      </c>
      <c r="D423" s="191">
        <f>'пятая ц.к.'!D423</f>
        <v>284.35000000000002</v>
      </c>
      <c r="E423" s="191">
        <f>'пятая ц.к.'!E423</f>
        <v>0</v>
      </c>
      <c r="F423" s="71">
        <f>'пятая ц.к.'!F423</f>
        <v>4.8099999999999996</v>
      </c>
      <c r="G423" s="71">
        <f>'пятая ц.к.'!G423</f>
        <v>1018.54</v>
      </c>
      <c r="H423" s="71">
        <f>'пятая ц.к.'!H423</f>
        <v>343.8</v>
      </c>
      <c r="I423" s="71">
        <f>'пятая ц.к.'!I423</f>
        <v>343.8</v>
      </c>
      <c r="J423" s="71">
        <f t="shared" si="151"/>
        <v>898.22</v>
      </c>
      <c r="K423" s="71">
        <f t="shared" si="151"/>
        <v>1024.8500000000001</v>
      </c>
      <c r="L423" s="71">
        <f t="shared" si="151"/>
        <v>665.24</v>
      </c>
      <c r="M423" s="71">
        <f t="shared" si="151"/>
        <v>1093.33</v>
      </c>
      <c r="N423" s="23">
        <f t="shared" si="132"/>
        <v>3729.13</v>
      </c>
      <c r="O423" s="23">
        <f t="shared" si="133"/>
        <v>3855.76</v>
      </c>
      <c r="P423" s="23">
        <f t="shared" si="134"/>
        <v>3496.15</v>
      </c>
      <c r="Q423" s="23">
        <f t="shared" si="135"/>
        <v>3924.24</v>
      </c>
      <c r="R423" s="328">
        <f t="shared" si="144"/>
        <v>284.35000000000002</v>
      </c>
      <c r="S423" s="328">
        <f t="shared" si="145"/>
        <v>0</v>
      </c>
      <c r="T423" s="23">
        <f t="shared" si="136"/>
        <v>3054.39</v>
      </c>
      <c r="U423" s="23">
        <f t="shared" si="137"/>
        <v>3181.02</v>
      </c>
      <c r="V423" s="23">
        <f t="shared" si="138"/>
        <v>2821.41</v>
      </c>
      <c r="W423" s="23">
        <f t="shared" si="139"/>
        <v>3249.5</v>
      </c>
      <c r="X423" s="328">
        <f t="shared" si="146"/>
        <v>284.35000000000002</v>
      </c>
      <c r="Y423" s="328">
        <f t="shared" si="147"/>
        <v>0</v>
      </c>
      <c r="Z423" s="23">
        <f t="shared" si="140"/>
        <v>3054.39</v>
      </c>
      <c r="AA423" s="23">
        <f t="shared" si="141"/>
        <v>3181.02</v>
      </c>
      <c r="AB423" s="23">
        <f t="shared" si="142"/>
        <v>2821.41</v>
      </c>
      <c r="AC423" s="23">
        <f t="shared" si="143"/>
        <v>3249.5</v>
      </c>
      <c r="AD423" s="190">
        <f t="shared" si="148"/>
        <v>284.35000000000002</v>
      </c>
      <c r="AE423" s="372">
        <f t="shared" si="149"/>
        <v>0</v>
      </c>
    </row>
    <row r="424" spans="1:31" ht="15" customHeight="1" x14ac:dyDescent="0.2">
      <c r="A424" s="601"/>
      <c r="B424" s="10">
        <v>6</v>
      </c>
      <c r="C424" s="9">
        <f>'пятая ц.к.'!C424</f>
        <v>2148.42</v>
      </c>
      <c r="D424" s="191">
        <f>'пятая ц.к.'!D424</f>
        <v>76.989999999999995</v>
      </c>
      <c r="E424" s="191">
        <f>'пятая ц.к.'!E424</f>
        <v>0.55000000000000004</v>
      </c>
      <c r="F424" s="71">
        <f>'пятая ц.к.'!F424</f>
        <v>4.8099999999999996</v>
      </c>
      <c r="G424" s="71">
        <f>'пятая ц.к.'!G424</f>
        <v>1018.54</v>
      </c>
      <c r="H424" s="71">
        <f>'пятая ц.к.'!H424</f>
        <v>343.8</v>
      </c>
      <c r="I424" s="71">
        <f>'пятая ц.к.'!I424</f>
        <v>343.8</v>
      </c>
      <c r="J424" s="71">
        <f t="shared" si="151"/>
        <v>898.22</v>
      </c>
      <c r="K424" s="71">
        <f t="shared" si="151"/>
        <v>1024.8500000000001</v>
      </c>
      <c r="L424" s="71">
        <f t="shared" si="151"/>
        <v>665.24</v>
      </c>
      <c r="M424" s="71">
        <f t="shared" si="151"/>
        <v>1093.33</v>
      </c>
      <c r="N424" s="23">
        <f t="shared" si="132"/>
        <v>4069.99</v>
      </c>
      <c r="O424" s="23">
        <f t="shared" si="133"/>
        <v>4196.62</v>
      </c>
      <c r="P424" s="23">
        <f t="shared" si="134"/>
        <v>3837.01</v>
      </c>
      <c r="Q424" s="23">
        <f t="shared" si="135"/>
        <v>4265.1000000000004</v>
      </c>
      <c r="R424" s="328">
        <f t="shared" si="144"/>
        <v>76.989999999999995</v>
      </c>
      <c r="S424" s="328">
        <f t="shared" si="145"/>
        <v>0.55000000000000004</v>
      </c>
      <c r="T424" s="23">
        <f t="shared" si="136"/>
        <v>3395.25</v>
      </c>
      <c r="U424" s="23">
        <f t="shared" si="137"/>
        <v>3521.88</v>
      </c>
      <c r="V424" s="23">
        <f t="shared" si="138"/>
        <v>3162.27</v>
      </c>
      <c r="W424" s="23">
        <f t="shared" si="139"/>
        <v>3590.36</v>
      </c>
      <c r="X424" s="328">
        <f t="shared" si="146"/>
        <v>76.989999999999995</v>
      </c>
      <c r="Y424" s="328">
        <f t="shared" si="147"/>
        <v>0.55000000000000004</v>
      </c>
      <c r="Z424" s="23">
        <f t="shared" si="140"/>
        <v>3395.25</v>
      </c>
      <c r="AA424" s="23">
        <f t="shared" si="141"/>
        <v>3521.88</v>
      </c>
      <c r="AB424" s="23">
        <f t="shared" si="142"/>
        <v>3162.27</v>
      </c>
      <c r="AC424" s="23">
        <f t="shared" si="143"/>
        <v>3590.36</v>
      </c>
      <c r="AD424" s="190">
        <f t="shared" si="148"/>
        <v>76.989999999999995</v>
      </c>
      <c r="AE424" s="372">
        <f t="shared" si="149"/>
        <v>0.55000000000000004</v>
      </c>
    </row>
    <row r="425" spans="1:31" ht="15" customHeight="1" x14ac:dyDescent="0.2">
      <c r="A425" s="601"/>
      <c r="B425" s="10">
        <v>7</v>
      </c>
      <c r="C425" s="9">
        <f>'пятая ц.к.'!C425</f>
        <v>2329.2600000000002</v>
      </c>
      <c r="D425" s="191">
        <f>'пятая ц.к.'!D425</f>
        <v>217.28</v>
      </c>
      <c r="E425" s="191">
        <f>'пятая ц.к.'!E425</f>
        <v>0</v>
      </c>
      <c r="F425" s="71">
        <f>'пятая ц.к.'!F425</f>
        <v>4.8099999999999996</v>
      </c>
      <c r="G425" s="71">
        <f>'пятая ц.к.'!G425</f>
        <v>1018.54</v>
      </c>
      <c r="H425" s="71">
        <f>'пятая ц.к.'!H425</f>
        <v>343.8</v>
      </c>
      <c r="I425" s="71">
        <f>'пятая ц.к.'!I425</f>
        <v>343.8</v>
      </c>
      <c r="J425" s="71">
        <f t="shared" si="151"/>
        <v>898.22</v>
      </c>
      <c r="K425" s="71">
        <f t="shared" si="151"/>
        <v>1024.8500000000001</v>
      </c>
      <c r="L425" s="71">
        <f t="shared" si="151"/>
        <v>665.24</v>
      </c>
      <c r="M425" s="71">
        <f t="shared" si="151"/>
        <v>1093.33</v>
      </c>
      <c r="N425" s="23">
        <f t="shared" si="132"/>
        <v>4250.83</v>
      </c>
      <c r="O425" s="23">
        <f t="shared" si="133"/>
        <v>4377.46</v>
      </c>
      <c r="P425" s="23">
        <f t="shared" si="134"/>
        <v>4017.85</v>
      </c>
      <c r="Q425" s="23">
        <f t="shared" si="135"/>
        <v>4445.9399999999996</v>
      </c>
      <c r="R425" s="328">
        <f t="shared" si="144"/>
        <v>217.28</v>
      </c>
      <c r="S425" s="328">
        <f t="shared" si="145"/>
        <v>0</v>
      </c>
      <c r="T425" s="23">
        <f t="shared" si="136"/>
        <v>3576.09</v>
      </c>
      <c r="U425" s="23">
        <f t="shared" si="137"/>
        <v>3702.72</v>
      </c>
      <c r="V425" s="23">
        <f t="shared" si="138"/>
        <v>3343.11</v>
      </c>
      <c r="W425" s="23">
        <f t="shared" si="139"/>
        <v>3771.2</v>
      </c>
      <c r="X425" s="328">
        <f t="shared" si="146"/>
        <v>217.28</v>
      </c>
      <c r="Y425" s="328">
        <f t="shared" si="147"/>
        <v>0</v>
      </c>
      <c r="Z425" s="23">
        <f t="shared" si="140"/>
        <v>3576.09</v>
      </c>
      <c r="AA425" s="23">
        <f t="shared" si="141"/>
        <v>3702.72</v>
      </c>
      <c r="AB425" s="23">
        <f t="shared" si="142"/>
        <v>3343.11</v>
      </c>
      <c r="AC425" s="23">
        <f t="shared" si="143"/>
        <v>3771.2</v>
      </c>
      <c r="AD425" s="190">
        <f t="shared" si="148"/>
        <v>217.28</v>
      </c>
      <c r="AE425" s="372">
        <f t="shared" si="149"/>
        <v>0</v>
      </c>
    </row>
    <row r="426" spans="1:31" ht="15" customHeight="1" x14ac:dyDescent="0.2">
      <c r="A426" s="601"/>
      <c r="B426" s="10">
        <v>8</v>
      </c>
      <c r="C426" s="9">
        <f>'пятая ц.к.'!C426</f>
        <v>2589.41</v>
      </c>
      <c r="D426" s="191">
        <f>'пятая ц.к.'!D426</f>
        <v>247.55</v>
      </c>
      <c r="E426" s="191">
        <f>'пятая ц.к.'!E426</f>
        <v>0</v>
      </c>
      <c r="F426" s="71">
        <f>'пятая ц.к.'!F426</f>
        <v>4.8099999999999996</v>
      </c>
      <c r="G426" s="71">
        <f>'пятая ц.к.'!G426</f>
        <v>1018.54</v>
      </c>
      <c r="H426" s="71">
        <f>'пятая ц.к.'!H426</f>
        <v>343.8</v>
      </c>
      <c r="I426" s="71">
        <f>'пятая ц.к.'!I426</f>
        <v>343.8</v>
      </c>
      <c r="J426" s="71">
        <f t="shared" si="151"/>
        <v>898.22</v>
      </c>
      <c r="K426" s="71">
        <f t="shared" si="151"/>
        <v>1024.8500000000001</v>
      </c>
      <c r="L426" s="71">
        <f t="shared" si="151"/>
        <v>665.24</v>
      </c>
      <c r="M426" s="71">
        <f t="shared" si="151"/>
        <v>1093.33</v>
      </c>
      <c r="N426" s="23">
        <f t="shared" si="132"/>
        <v>4510.9799999999996</v>
      </c>
      <c r="O426" s="23">
        <f t="shared" si="133"/>
        <v>4637.6099999999997</v>
      </c>
      <c r="P426" s="23">
        <f t="shared" si="134"/>
        <v>4278</v>
      </c>
      <c r="Q426" s="23">
        <f t="shared" si="135"/>
        <v>4706.09</v>
      </c>
      <c r="R426" s="328">
        <f t="shared" si="144"/>
        <v>247.55</v>
      </c>
      <c r="S426" s="328">
        <f t="shared" si="145"/>
        <v>0</v>
      </c>
      <c r="T426" s="23">
        <f t="shared" si="136"/>
        <v>3836.24</v>
      </c>
      <c r="U426" s="23">
        <f t="shared" si="137"/>
        <v>3962.87</v>
      </c>
      <c r="V426" s="23">
        <f t="shared" si="138"/>
        <v>3603.26</v>
      </c>
      <c r="W426" s="23">
        <f t="shared" si="139"/>
        <v>4031.35</v>
      </c>
      <c r="X426" s="328">
        <f t="shared" si="146"/>
        <v>247.55</v>
      </c>
      <c r="Y426" s="328">
        <f t="shared" si="147"/>
        <v>0</v>
      </c>
      <c r="Z426" s="23">
        <f t="shared" si="140"/>
        <v>3836.24</v>
      </c>
      <c r="AA426" s="23">
        <f t="shared" si="141"/>
        <v>3962.87</v>
      </c>
      <c r="AB426" s="23">
        <f t="shared" si="142"/>
        <v>3603.26</v>
      </c>
      <c r="AC426" s="23">
        <f t="shared" si="143"/>
        <v>4031.35</v>
      </c>
      <c r="AD426" s="190">
        <f t="shared" si="148"/>
        <v>247.55</v>
      </c>
      <c r="AE426" s="372">
        <f t="shared" si="149"/>
        <v>0</v>
      </c>
    </row>
    <row r="427" spans="1:31" ht="15" customHeight="1" x14ac:dyDescent="0.2">
      <c r="A427" s="601"/>
      <c r="B427" s="10">
        <v>9</v>
      </c>
      <c r="C427" s="9">
        <f>'пятая ц.к.'!C427</f>
        <v>2640.36</v>
      </c>
      <c r="D427" s="191">
        <f>'пятая ц.к.'!D427</f>
        <v>224.13</v>
      </c>
      <c r="E427" s="191">
        <f>'пятая ц.к.'!E427</f>
        <v>0.03</v>
      </c>
      <c r="F427" s="71">
        <f>'пятая ц.к.'!F427</f>
        <v>4.8099999999999996</v>
      </c>
      <c r="G427" s="71">
        <f>'пятая ц.к.'!G427</f>
        <v>1018.54</v>
      </c>
      <c r="H427" s="71">
        <f>'пятая ц.к.'!H427</f>
        <v>343.8</v>
      </c>
      <c r="I427" s="71">
        <f>'пятая ц.к.'!I427</f>
        <v>343.8</v>
      </c>
      <c r="J427" s="71">
        <f t="shared" si="151"/>
        <v>898.22</v>
      </c>
      <c r="K427" s="71">
        <f t="shared" si="151"/>
        <v>1024.8500000000001</v>
      </c>
      <c r="L427" s="71">
        <f t="shared" si="151"/>
        <v>665.24</v>
      </c>
      <c r="M427" s="71">
        <f t="shared" si="151"/>
        <v>1093.33</v>
      </c>
      <c r="N427" s="23">
        <f t="shared" si="132"/>
        <v>4561.93</v>
      </c>
      <c r="O427" s="23">
        <f t="shared" si="133"/>
        <v>4688.5600000000004</v>
      </c>
      <c r="P427" s="23">
        <f t="shared" si="134"/>
        <v>4328.95</v>
      </c>
      <c r="Q427" s="23">
        <f t="shared" si="135"/>
        <v>4757.04</v>
      </c>
      <c r="R427" s="328">
        <f t="shared" si="144"/>
        <v>224.13</v>
      </c>
      <c r="S427" s="328">
        <f t="shared" si="145"/>
        <v>0.03</v>
      </c>
      <c r="T427" s="23">
        <f t="shared" si="136"/>
        <v>3887.19</v>
      </c>
      <c r="U427" s="23">
        <f t="shared" si="137"/>
        <v>4013.82</v>
      </c>
      <c r="V427" s="23">
        <f t="shared" si="138"/>
        <v>3654.21</v>
      </c>
      <c r="W427" s="23">
        <f t="shared" si="139"/>
        <v>4082.3</v>
      </c>
      <c r="X427" s="328">
        <f t="shared" si="146"/>
        <v>224.13</v>
      </c>
      <c r="Y427" s="328">
        <f t="shared" si="147"/>
        <v>0.03</v>
      </c>
      <c r="Z427" s="23">
        <f t="shared" si="140"/>
        <v>3887.19</v>
      </c>
      <c r="AA427" s="23">
        <f t="shared" si="141"/>
        <v>4013.82</v>
      </c>
      <c r="AB427" s="23">
        <f t="shared" si="142"/>
        <v>3654.21</v>
      </c>
      <c r="AC427" s="23">
        <f t="shared" si="143"/>
        <v>4082.3</v>
      </c>
      <c r="AD427" s="190">
        <f t="shared" si="148"/>
        <v>224.13</v>
      </c>
      <c r="AE427" s="372">
        <f t="shared" si="149"/>
        <v>0.03</v>
      </c>
    </row>
    <row r="428" spans="1:31" ht="15" customHeight="1" x14ac:dyDescent="0.2">
      <c r="A428" s="601"/>
      <c r="B428" s="10">
        <v>10</v>
      </c>
      <c r="C428" s="9">
        <f>'пятая ц.к.'!C428</f>
        <v>2619.25</v>
      </c>
      <c r="D428" s="191">
        <f>'пятая ц.к.'!D428</f>
        <v>3.39</v>
      </c>
      <c r="E428" s="191">
        <f>'пятая ц.к.'!E428</f>
        <v>31.16</v>
      </c>
      <c r="F428" s="71">
        <f>'пятая ц.к.'!F428</f>
        <v>4.8099999999999996</v>
      </c>
      <c r="G428" s="71">
        <f>'пятая ц.к.'!G428</f>
        <v>1018.54</v>
      </c>
      <c r="H428" s="71">
        <f>'пятая ц.к.'!H428</f>
        <v>343.8</v>
      </c>
      <c r="I428" s="71">
        <f>'пятая ц.к.'!I428</f>
        <v>343.8</v>
      </c>
      <c r="J428" s="71">
        <f t="shared" ref="J428:M443" si="152">J427</f>
        <v>898.22</v>
      </c>
      <c r="K428" s="71">
        <f t="shared" si="152"/>
        <v>1024.8500000000001</v>
      </c>
      <c r="L428" s="71">
        <f t="shared" si="152"/>
        <v>665.24</v>
      </c>
      <c r="M428" s="71">
        <f t="shared" si="152"/>
        <v>1093.33</v>
      </c>
      <c r="N428" s="23">
        <f t="shared" si="132"/>
        <v>4540.82</v>
      </c>
      <c r="O428" s="23">
        <f t="shared" si="133"/>
        <v>4667.45</v>
      </c>
      <c r="P428" s="23">
        <f t="shared" si="134"/>
        <v>4307.84</v>
      </c>
      <c r="Q428" s="23">
        <f t="shared" si="135"/>
        <v>4735.93</v>
      </c>
      <c r="R428" s="328">
        <f t="shared" si="144"/>
        <v>3.39</v>
      </c>
      <c r="S428" s="328">
        <f t="shared" si="145"/>
        <v>31.16</v>
      </c>
      <c r="T428" s="23">
        <f t="shared" si="136"/>
        <v>3866.08</v>
      </c>
      <c r="U428" s="23">
        <f t="shared" si="137"/>
        <v>3992.71</v>
      </c>
      <c r="V428" s="23">
        <f t="shared" si="138"/>
        <v>3633.1</v>
      </c>
      <c r="W428" s="23">
        <f t="shared" si="139"/>
        <v>4061.19</v>
      </c>
      <c r="X428" s="328">
        <f t="shared" si="146"/>
        <v>3.39</v>
      </c>
      <c r="Y428" s="328">
        <f t="shared" si="147"/>
        <v>31.16</v>
      </c>
      <c r="Z428" s="23">
        <f t="shared" si="140"/>
        <v>3866.08</v>
      </c>
      <c r="AA428" s="23">
        <f t="shared" si="141"/>
        <v>3992.71</v>
      </c>
      <c r="AB428" s="23">
        <f t="shared" si="142"/>
        <v>3633.1</v>
      </c>
      <c r="AC428" s="23">
        <f t="shared" si="143"/>
        <v>4061.19</v>
      </c>
      <c r="AD428" s="190">
        <f t="shared" si="148"/>
        <v>3.39</v>
      </c>
      <c r="AE428" s="372">
        <f t="shared" si="149"/>
        <v>31.16</v>
      </c>
    </row>
    <row r="429" spans="1:31" ht="15" customHeight="1" x14ac:dyDescent="0.2">
      <c r="A429" s="601"/>
      <c r="B429" s="10">
        <v>11</v>
      </c>
      <c r="C429" s="9">
        <f>'пятая ц.к.'!C429</f>
        <v>2530.4499999999998</v>
      </c>
      <c r="D429" s="191">
        <f>'пятая ц.к.'!D429</f>
        <v>369.58</v>
      </c>
      <c r="E429" s="191">
        <f>'пятая ц.к.'!E429</f>
        <v>0</v>
      </c>
      <c r="F429" s="71">
        <f>'пятая ц.к.'!F429</f>
        <v>4.8099999999999996</v>
      </c>
      <c r="G429" s="71">
        <f>'пятая ц.к.'!G429</f>
        <v>1018.54</v>
      </c>
      <c r="H429" s="71">
        <f>'пятая ц.к.'!H429</f>
        <v>343.8</v>
      </c>
      <c r="I429" s="71">
        <f>'пятая ц.к.'!I429</f>
        <v>343.8</v>
      </c>
      <c r="J429" s="71">
        <f t="shared" si="152"/>
        <v>898.22</v>
      </c>
      <c r="K429" s="71">
        <f t="shared" si="152"/>
        <v>1024.8500000000001</v>
      </c>
      <c r="L429" s="71">
        <f t="shared" si="152"/>
        <v>665.24</v>
      </c>
      <c r="M429" s="71">
        <f t="shared" si="152"/>
        <v>1093.33</v>
      </c>
      <c r="N429" s="23">
        <f t="shared" si="132"/>
        <v>4452.0200000000004</v>
      </c>
      <c r="O429" s="23">
        <f t="shared" si="133"/>
        <v>4578.6499999999996</v>
      </c>
      <c r="P429" s="23">
        <f t="shared" si="134"/>
        <v>4219.04</v>
      </c>
      <c r="Q429" s="23">
        <f t="shared" si="135"/>
        <v>4647.13</v>
      </c>
      <c r="R429" s="328">
        <f t="shared" si="144"/>
        <v>369.58</v>
      </c>
      <c r="S429" s="328">
        <f t="shared" si="145"/>
        <v>0</v>
      </c>
      <c r="T429" s="23">
        <f t="shared" si="136"/>
        <v>3777.28</v>
      </c>
      <c r="U429" s="23">
        <f t="shared" si="137"/>
        <v>3903.91</v>
      </c>
      <c r="V429" s="23">
        <f t="shared" si="138"/>
        <v>3544.3</v>
      </c>
      <c r="W429" s="23">
        <f t="shared" si="139"/>
        <v>3972.39</v>
      </c>
      <c r="X429" s="328">
        <f t="shared" si="146"/>
        <v>369.58</v>
      </c>
      <c r="Y429" s="328">
        <f t="shared" si="147"/>
        <v>0</v>
      </c>
      <c r="Z429" s="23">
        <f t="shared" si="140"/>
        <v>3777.28</v>
      </c>
      <c r="AA429" s="23">
        <f t="shared" si="141"/>
        <v>3903.91</v>
      </c>
      <c r="AB429" s="23">
        <f t="shared" si="142"/>
        <v>3544.3</v>
      </c>
      <c r="AC429" s="23">
        <f t="shared" si="143"/>
        <v>3972.39</v>
      </c>
      <c r="AD429" s="190">
        <f t="shared" si="148"/>
        <v>369.58</v>
      </c>
      <c r="AE429" s="372">
        <f t="shared" si="149"/>
        <v>0</v>
      </c>
    </row>
    <row r="430" spans="1:31" ht="15" customHeight="1" x14ac:dyDescent="0.2">
      <c r="A430" s="601"/>
      <c r="B430" s="10">
        <v>12</v>
      </c>
      <c r="C430" s="9">
        <f>'пятая ц.к.'!C430</f>
        <v>2506.37</v>
      </c>
      <c r="D430" s="191">
        <f>'пятая ц.к.'!D430</f>
        <v>173.64</v>
      </c>
      <c r="E430" s="191">
        <f>'пятая ц.к.'!E430</f>
        <v>0.09</v>
      </c>
      <c r="F430" s="71">
        <f>'пятая ц.к.'!F430</f>
        <v>4.8099999999999996</v>
      </c>
      <c r="G430" s="71">
        <f>'пятая ц.к.'!G430</f>
        <v>1018.54</v>
      </c>
      <c r="H430" s="71">
        <f>'пятая ц.к.'!H430</f>
        <v>343.8</v>
      </c>
      <c r="I430" s="71">
        <f>'пятая ц.к.'!I430</f>
        <v>343.8</v>
      </c>
      <c r="J430" s="71">
        <f t="shared" si="152"/>
        <v>898.22</v>
      </c>
      <c r="K430" s="71">
        <f t="shared" si="152"/>
        <v>1024.8500000000001</v>
      </c>
      <c r="L430" s="71">
        <f t="shared" si="152"/>
        <v>665.24</v>
      </c>
      <c r="M430" s="71">
        <f t="shared" si="152"/>
        <v>1093.33</v>
      </c>
      <c r="N430" s="23">
        <f t="shared" si="132"/>
        <v>4427.9399999999996</v>
      </c>
      <c r="O430" s="23">
        <f t="shared" si="133"/>
        <v>4554.57</v>
      </c>
      <c r="P430" s="23">
        <f t="shared" si="134"/>
        <v>4194.96</v>
      </c>
      <c r="Q430" s="23">
        <f t="shared" si="135"/>
        <v>4623.05</v>
      </c>
      <c r="R430" s="328">
        <f t="shared" si="144"/>
        <v>173.64</v>
      </c>
      <c r="S430" s="328">
        <f t="shared" si="145"/>
        <v>0.09</v>
      </c>
      <c r="T430" s="23">
        <f t="shared" si="136"/>
        <v>3753.2</v>
      </c>
      <c r="U430" s="23">
        <f t="shared" si="137"/>
        <v>3879.83</v>
      </c>
      <c r="V430" s="23">
        <f t="shared" si="138"/>
        <v>3520.22</v>
      </c>
      <c r="W430" s="23">
        <f t="shared" si="139"/>
        <v>3948.31</v>
      </c>
      <c r="X430" s="328">
        <f t="shared" si="146"/>
        <v>173.64</v>
      </c>
      <c r="Y430" s="328">
        <f t="shared" si="147"/>
        <v>0.09</v>
      </c>
      <c r="Z430" s="23">
        <f t="shared" si="140"/>
        <v>3753.2</v>
      </c>
      <c r="AA430" s="23">
        <f t="shared" si="141"/>
        <v>3879.83</v>
      </c>
      <c r="AB430" s="23">
        <f t="shared" si="142"/>
        <v>3520.22</v>
      </c>
      <c r="AC430" s="23">
        <f t="shared" si="143"/>
        <v>3948.31</v>
      </c>
      <c r="AD430" s="190">
        <f t="shared" si="148"/>
        <v>173.64</v>
      </c>
      <c r="AE430" s="372">
        <f t="shared" si="149"/>
        <v>0.09</v>
      </c>
    </row>
    <row r="431" spans="1:31" ht="15" customHeight="1" x14ac:dyDescent="0.2">
      <c r="A431" s="601"/>
      <c r="B431" s="10">
        <v>13</v>
      </c>
      <c r="C431" s="9">
        <f>'пятая ц.к.'!C431</f>
        <v>2568.67</v>
      </c>
      <c r="D431" s="191">
        <f>'пятая ц.к.'!D431</f>
        <v>146.32</v>
      </c>
      <c r="E431" s="191">
        <f>'пятая ц.к.'!E431</f>
        <v>0</v>
      </c>
      <c r="F431" s="71">
        <f>'пятая ц.к.'!F431</f>
        <v>4.8099999999999996</v>
      </c>
      <c r="G431" s="71">
        <f>'пятая ц.к.'!G431</f>
        <v>1018.54</v>
      </c>
      <c r="H431" s="71">
        <f>'пятая ц.к.'!H431</f>
        <v>343.8</v>
      </c>
      <c r="I431" s="71">
        <f>'пятая ц.к.'!I431</f>
        <v>343.8</v>
      </c>
      <c r="J431" s="71">
        <f t="shared" si="152"/>
        <v>898.22</v>
      </c>
      <c r="K431" s="71">
        <f t="shared" si="152"/>
        <v>1024.8500000000001</v>
      </c>
      <c r="L431" s="71">
        <f t="shared" si="152"/>
        <v>665.24</v>
      </c>
      <c r="M431" s="71">
        <f t="shared" si="152"/>
        <v>1093.33</v>
      </c>
      <c r="N431" s="23">
        <f t="shared" si="132"/>
        <v>4490.24</v>
      </c>
      <c r="O431" s="23">
        <f t="shared" si="133"/>
        <v>4616.87</v>
      </c>
      <c r="P431" s="23">
        <f t="shared" si="134"/>
        <v>4257.26</v>
      </c>
      <c r="Q431" s="23">
        <f t="shared" si="135"/>
        <v>4685.3500000000004</v>
      </c>
      <c r="R431" s="328">
        <f t="shared" si="144"/>
        <v>146.32</v>
      </c>
      <c r="S431" s="328">
        <f t="shared" si="145"/>
        <v>0</v>
      </c>
      <c r="T431" s="23">
        <f t="shared" si="136"/>
        <v>3815.5</v>
      </c>
      <c r="U431" s="23">
        <f t="shared" si="137"/>
        <v>3942.13</v>
      </c>
      <c r="V431" s="23">
        <f t="shared" si="138"/>
        <v>3582.52</v>
      </c>
      <c r="W431" s="23">
        <f t="shared" si="139"/>
        <v>4010.61</v>
      </c>
      <c r="X431" s="328">
        <f t="shared" si="146"/>
        <v>146.32</v>
      </c>
      <c r="Y431" s="328">
        <f t="shared" si="147"/>
        <v>0</v>
      </c>
      <c r="Z431" s="23">
        <f t="shared" si="140"/>
        <v>3815.5</v>
      </c>
      <c r="AA431" s="23">
        <f t="shared" si="141"/>
        <v>3942.13</v>
      </c>
      <c r="AB431" s="23">
        <f t="shared" si="142"/>
        <v>3582.52</v>
      </c>
      <c r="AC431" s="23">
        <f t="shared" si="143"/>
        <v>4010.61</v>
      </c>
      <c r="AD431" s="190">
        <f t="shared" si="148"/>
        <v>146.32</v>
      </c>
      <c r="AE431" s="372">
        <f t="shared" si="149"/>
        <v>0</v>
      </c>
    </row>
    <row r="432" spans="1:31" ht="15" customHeight="1" x14ac:dyDescent="0.2">
      <c r="A432" s="601"/>
      <c r="B432" s="10">
        <v>14</v>
      </c>
      <c r="C432" s="9">
        <f>'пятая ц.к.'!C432</f>
        <v>2491.63</v>
      </c>
      <c r="D432" s="191">
        <f>'пятая ц.к.'!D432</f>
        <v>105.9</v>
      </c>
      <c r="E432" s="191">
        <f>'пятая ц.к.'!E432</f>
        <v>0.28000000000000003</v>
      </c>
      <c r="F432" s="71">
        <f>'пятая ц.к.'!F432</f>
        <v>4.8099999999999996</v>
      </c>
      <c r="G432" s="71">
        <f>'пятая ц.к.'!G432</f>
        <v>1018.54</v>
      </c>
      <c r="H432" s="71">
        <f>'пятая ц.к.'!H432</f>
        <v>343.8</v>
      </c>
      <c r="I432" s="71">
        <f>'пятая ц.к.'!I432</f>
        <v>343.8</v>
      </c>
      <c r="J432" s="71">
        <f t="shared" si="152"/>
        <v>898.22</v>
      </c>
      <c r="K432" s="71">
        <f t="shared" si="152"/>
        <v>1024.8500000000001</v>
      </c>
      <c r="L432" s="71">
        <f t="shared" si="152"/>
        <v>665.24</v>
      </c>
      <c r="M432" s="71">
        <f t="shared" si="152"/>
        <v>1093.33</v>
      </c>
      <c r="N432" s="23">
        <f t="shared" si="132"/>
        <v>4413.2</v>
      </c>
      <c r="O432" s="23">
        <f t="shared" si="133"/>
        <v>4539.83</v>
      </c>
      <c r="P432" s="23">
        <f t="shared" si="134"/>
        <v>4180.22</v>
      </c>
      <c r="Q432" s="23">
        <f t="shared" si="135"/>
        <v>4608.3100000000004</v>
      </c>
      <c r="R432" s="328">
        <f t="shared" si="144"/>
        <v>105.9</v>
      </c>
      <c r="S432" s="328">
        <f t="shared" si="145"/>
        <v>0.28000000000000003</v>
      </c>
      <c r="T432" s="23">
        <f t="shared" si="136"/>
        <v>3738.46</v>
      </c>
      <c r="U432" s="23">
        <f t="shared" si="137"/>
        <v>3865.09</v>
      </c>
      <c r="V432" s="23">
        <f t="shared" si="138"/>
        <v>3505.48</v>
      </c>
      <c r="W432" s="23">
        <f t="shared" si="139"/>
        <v>3933.57</v>
      </c>
      <c r="X432" s="328">
        <f t="shared" si="146"/>
        <v>105.9</v>
      </c>
      <c r="Y432" s="328">
        <f t="shared" si="147"/>
        <v>0.28000000000000003</v>
      </c>
      <c r="Z432" s="23">
        <f t="shared" si="140"/>
        <v>3738.46</v>
      </c>
      <c r="AA432" s="23">
        <f t="shared" si="141"/>
        <v>3865.09</v>
      </c>
      <c r="AB432" s="23">
        <f t="shared" si="142"/>
        <v>3505.48</v>
      </c>
      <c r="AC432" s="23">
        <f t="shared" si="143"/>
        <v>3933.57</v>
      </c>
      <c r="AD432" s="190">
        <f t="shared" si="148"/>
        <v>105.9</v>
      </c>
      <c r="AE432" s="372">
        <f t="shared" si="149"/>
        <v>0.28000000000000003</v>
      </c>
    </row>
    <row r="433" spans="1:31" ht="15" customHeight="1" x14ac:dyDescent="0.2">
      <c r="A433" s="601"/>
      <c r="B433" s="10">
        <v>15</v>
      </c>
      <c r="C433" s="9">
        <f>'пятая ц.к.'!C433</f>
        <v>2493.6</v>
      </c>
      <c r="D433" s="191">
        <f>'пятая ц.к.'!D433</f>
        <v>359.55</v>
      </c>
      <c r="E433" s="191">
        <f>'пятая ц.к.'!E433</f>
        <v>0</v>
      </c>
      <c r="F433" s="71">
        <f>'пятая ц.к.'!F433</f>
        <v>4.8099999999999996</v>
      </c>
      <c r="G433" s="71">
        <f>'пятая ц.к.'!G433</f>
        <v>1018.54</v>
      </c>
      <c r="H433" s="71">
        <f>'пятая ц.к.'!H433</f>
        <v>343.8</v>
      </c>
      <c r="I433" s="71">
        <f>'пятая ц.к.'!I433</f>
        <v>343.8</v>
      </c>
      <c r="J433" s="71">
        <f t="shared" si="152"/>
        <v>898.22</v>
      </c>
      <c r="K433" s="71">
        <f t="shared" si="152"/>
        <v>1024.8500000000001</v>
      </c>
      <c r="L433" s="71">
        <f t="shared" si="152"/>
        <v>665.24</v>
      </c>
      <c r="M433" s="71">
        <f t="shared" si="152"/>
        <v>1093.33</v>
      </c>
      <c r="N433" s="23">
        <f t="shared" si="132"/>
        <v>4415.17</v>
      </c>
      <c r="O433" s="23">
        <f t="shared" si="133"/>
        <v>4541.8</v>
      </c>
      <c r="P433" s="23">
        <f t="shared" si="134"/>
        <v>4182.1899999999996</v>
      </c>
      <c r="Q433" s="23">
        <f t="shared" si="135"/>
        <v>4610.28</v>
      </c>
      <c r="R433" s="328">
        <f t="shared" si="144"/>
        <v>359.55</v>
      </c>
      <c r="S433" s="328">
        <f t="shared" si="145"/>
        <v>0</v>
      </c>
      <c r="T433" s="23">
        <f t="shared" si="136"/>
        <v>3740.43</v>
      </c>
      <c r="U433" s="23">
        <f t="shared" si="137"/>
        <v>3867.06</v>
      </c>
      <c r="V433" s="23">
        <f t="shared" si="138"/>
        <v>3507.45</v>
      </c>
      <c r="W433" s="23">
        <f t="shared" si="139"/>
        <v>3935.54</v>
      </c>
      <c r="X433" s="328">
        <f t="shared" si="146"/>
        <v>359.55</v>
      </c>
      <c r="Y433" s="328">
        <f t="shared" si="147"/>
        <v>0</v>
      </c>
      <c r="Z433" s="23">
        <f t="shared" si="140"/>
        <v>3740.43</v>
      </c>
      <c r="AA433" s="23">
        <f t="shared" si="141"/>
        <v>3867.06</v>
      </c>
      <c r="AB433" s="23">
        <f t="shared" si="142"/>
        <v>3507.45</v>
      </c>
      <c r="AC433" s="23">
        <f t="shared" si="143"/>
        <v>3935.54</v>
      </c>
      <c r="AD433" s="190">
        <f t="shared" si="148"/>
        <v>359.55</v>
      </c>
      <c r="AE433" s="372">
        <f t="shared" si="149"/>
        <v>0</v>
      </c>
    </row>
    <row r="434" spans="1:31" ht="15" customHeight="1" x14ac:dyDescent="0.2">
      <c r="A434" s="601"/>
      <c r="B434" s="10">
        <v>16</v>
      </c>
      <c r="C434" s="9">
        <f>'пятая ц.к.'!C434</f>
        <v>2497.2600000000002</v>
      </c>
      <c r="D434" s="191">
        <f>'пятая ц.к.'!D434</f>
        <v>562.53</v>
      </c>
      <c r="E434" s="191">
        <f>'пятая ц.к.'!E434</f>
        <v>0</v>
      </c>
      <c r="F434" s="71">
        <f>'пятая ц.к.'!F434</f>
        <v>4.8099999999999996</v>
      </c>
      <c r="G434" s="71">
        <f>'пятая ц.к.'!G434</f>
        <v>1018.54</v>
      </c>
      <c r="H434" s="71">
        <f>'пятая ц.к.'!H434</f>
        <v>343.8</v>
      </c>
      <c r="I434" s="71">
        <f>'пятая ц.к.'!I434</f>
        <v>343.8</v>
      </c>
      <c r="J434" s="71">
        <f t="shared" si="152"/>
        <v>898.22</v>
      </c>
      <c r="K434" s="71">
        <f t="shared" si="152"/>
        <v>1024.8500000000001</v>
      </c>
      <c r="L434" s="71">
        <f t="shared" si="152"/>
        <v>665.24</v>
      </c>
      <c r="M434" s="71">
        <f t="shared" si="152"/>
        <v>1093.33</v>
      </c>
      <c r="N434" s="23">
        <f t="shared" si="132"/>
        <v>4418.83</v>
      </c>
      <c r="O434" s="23">
        <f t="shared" si="133"/>
        <v>4545.46</v>
      </c>
      <c r="P434" s="23">
        <f t="shared" si="134"/>
        <v>4185.8500000000004</v>
      </c>
      <c r="Q434" s="23">
        <f t="shared" si="135"/>
        <v>4613.9399999999996</v>
      </c>
      <c r="R434" s="328">
        <f t="shared" si="144"/>
        <v>562.53</v>
      </c>
      <c r="S434" s="328">
        <f t="shared" si="145"/>
        <v>0</v>
      </c>
      <c r="T434" s="23">
        <f t="shared" si="136"/>
        <v>3744.09</v>
      </c>
      <c r="U434" s="23">
        <f t="shared" si="137"/>
        <v>3870.72</v>
      </c>
      <c r="V434" s="23">
        <f t="shared" si="138"/>
        <v>3511.11</v>
      </c>
      <c r="W434" s="23">
        <f t="shared" si="139"/>
        <v>3939.2</v>
      </c>
      <c r="X434" s="328">
        <f t="shared" si="146"/>
        <v>562.53</v>
      </c>
      <c r="Y434" s="328">
        <f t="shared" si="147"/>
        <v>0</v>
      </c>
      <c r="Z434" s="23">
        <f t="shared" si="140"/>
        <v>3744.09</v>
      </c>
      <c r="AA434" s="23">
        <f t="shared" si="141"/>
        <v>3870.72</v>
      </c>
      <c r="AB434" s="23">
        <f t="shared" si="142"/>
        <v>3511.11</v>
      </c>
      <c r="AC434" s="23">
        <f t="shared" si="143"/>
        <v>3939.2</v>
      </c>
      <c r="AD434" s="190">
        <f t="shared" si="148"/>
        <v>562.53</v>
      </c>
      <c r="AE434" s="372">
        <f t="shared" si="149"/>
        <v>0</v>
      </c>
    </row>
    <row r="435" spans="1:31" ht="15" customHeight="1" x14ac:dyDescent="0.2">
      <c r="A435" s="601"/>
      <c r="B435" s="10">
        <v>17</v>
      </c>
      <c r="C435" s="9">
        <f>'пятая ц.к.'!C435</f>
        <v>2621.3000000000002</v>
      </c>
      <c r="D435" s="191">
        <f>'пятая ц.к.'!D435</f>
        <v>444.3</v>
      </c>
      <c r="E435" s="191">
        <f>'пятая ц.к.'!E435</f>
        <v>0</v>
      </c>
      <c r="F435" s="71">
        <f>'пятая ц.к.'!F435</f>
        <v>4.8099999999999996</v>
      </c>
      <c r="G435" s="71">
        <f>'пятая ц.к.'!G435</f>
        <v>1018.54</v>
      </c>
      <c r="H435" s="71">
        <f>'пятая ц.к.'!H435</f>
        <v>343.8</v>
      </c>
      <c r="I435" s="71">
        <f>'пятая ц.к.'!I435</f>
        <v>343.8</v>
      </c>
      <c r="J435" s="71">
        <f t="shared" si="152"/>
        <v>898.22</v>
      </c>
      <c r="K435" s="71">
        <f t="shared" si="152"/>
        <v>1024.8500000000001</v>
      </c>
      <c r="L435" s="71">
        <f t="shared" si="152"/>
        <v>665.24</v>
      </c>
      <c r="M435" s="71">
        <f t="shared" si="152"/>
        <v>1093.33</v>
      </c>
      <c r="N435" s="23">
        <f t="shared" si="132"/>
        <v>4542.87</v>
      </c>
      <c r="O435" s="23">
        <f t="shared" si="133"/>
        <v>4669.5</v>
      </c>
      <c r="P435" s="23">
        <f t="shared" si="134"/>
        <v>4309.8900000000003</v>
      </c>
      <c r="Q435" s="23">
        <f t="shared" si="135"/>
        <v>4737.9799999999996</v>
      </c>
      <c r="R435" s="328">
        <f t="shared" si="144"/>
        <v>444.3</v>
      </c>
      <c r="S435" s="328">
        <f t="shared" si="145"/>
        <v>0</v>
      </c>
      <c r="T435" s="23">
        <f t="shared" si="136"/>
        <v>3868.13</v>
      </c>
      <c r="U435" s="23">
        <f t="shared" si="137"/>
        <v>3994.76</v>
      </c>
      <c r="V435" s="23">
        <f t="shared" si="138"/>
        <v>3635.15</v>
      </c>
      <c r="W435" s="23">
        <f t="shared" si="139"/>
        <v>4063.24</v>
      </c>
      <c r="X435" s="328">
        <f t="shared" si="146"/>
        <v>444.3</v>
      </c>
      <c r="Y435" s="328">
        <f t="shared" si="147"/>
        <v>0</v>
      </c>
      <c r="Z435" s="23">
        <f t="shared" si="140"/>
        <v>3868.13</v>
      </c>
      <c r="AA435" s="23">
        <f t="shared" si="141"/>
        <v>3994.76</v>
      </c>
      <c r="AB435" s="23">
        <f t="shared" si="142"/>
        <v>3635.15</v>
      </c>
      <c r="AC435" s="23">
        <f t="shared" si="143"/>
        <v>4063.24</v>
      </c>
      <c r="AD435" s="190">
        <f t="shared" si="148"/>
        <v>444.3</v>
      </c>
      <c r="AE435" s="372">
        <f t="shared" si="149"/>
        <v>0</v>
      </c>
    </row>
    <row r="436" spans="1:31" ht="15" customHeight="1" x14ac:dyDescent="0.2">
      <c r="A436" s="601"/>
      <c r="B436" s="10">
        <v>18</v>
      </c>
      <c r="C436" s="9">
        <f>'пятая ц.к.'!C436</f>
        <v>2674.93</v>
      </c>
      <c r="D436" s="191">
        <f>'пятая ц.к.'!D436</f>
        <v>24.14</v>
      </c>
      <c r="E436" s="191">
        <f>'пятая ц.к.'!E436</f>
        <v>7.3</v>
      </c>
      <c r="F436" s="71">
        <f>'пятая ц.к.'!F436</f>
        <v>4.8099999999999996</v>
      </c>
      <c r="G436" s="71">
        <f>'пятая ц.к.'!G436</f>
        <v>1018.54</v>
      </c>
      <c r="H436" s="71">
        <f>'пятая ц.к.'!H436</f>
        <v>343.8</v>
      </c>
      <c r="I436" s="71">
        <f>'пятая ц.к.'!I436</f>
        <v>343.8</v>
      </c>
      <c r="J436" s="71">
        <f t="shared" si="152"/>
        <v>898.22</v>
      </c>
      <c r="K436" s="71">
        <f t="shared" si="152"/>
        <v>1024.8500000000001</v>
      </c>
      <c r="L436" s="71">
        <f t="shared" si="152"/>
        <v>665.24</v>
      </c>
      <c r="M436" s="71">
        <f t="shared" si="152"/>
        <v>1093.33</v>
      </c>
      <c r="N436" s="23">
        <f t="shared" si="132"/>
        <v>4596.5</v>
      </c>
      <c r="O436" s="23">
        <f t="shared" si="133"/>
        <v>4723.13</v>
      </c>
      <c r="P436" s="23">
        <f t="shared" si="134"/>
        <v>4363.5200000000004</v>
      </c>
      <c r="Q436" s="23">
        <f t="shared" si="135"/>
        <v>4791.6099999999997</v>
      </c>
      <c r="R436" s="328">
        <f t="shared" si="144"/>
        <v>24.14</v>
      </c>
      <c r="S436" s="328">
        <f t="shared" si="145"/>
        <v>7.3</v>
      </c>
      <c r="T436" s="23">
        <f t="shared" si="136"/>
        <v>3921.76</v>
      </c>
      <c r="U436" s="23">
        <f t="shared" si="137"/>
        <v>4048.39</v>
      </c>
      <c r="V436" s="23">
        <f t="shared" si="138"/>
        <v>3688.78</v>
      </c>
      <c r="W436" s="23">
        <f t="shared" si="139"/>
        <v>4116.87</v>
      </c>
      <c r="X436" s="328">
        <f t="shared" si="146"/>
        <v>24.14</v>
      </c>
      <c r="Y436" s="328">
        <f t="shared" si="147"/>
        <v>7.3</v>
      </c>
      <c r="Z436" s="23">
        <f t="shared" si="140"/>
        <v>3921.76</v>
      </c>
      <c r="AA436" s="23">
        <f t="shared" si="141"/>
        <v>4048.39</v>
      </c>
      <c r="AB436" s="23">
        <f t="shared" si="142"/>
        <v>3688.78</v>
      </c>
      <c r="AC436" s="23">
        <f t="shared" si="143"/>
        <v>4116.87</v>
      </c>
      <c r="AD436" s="190">
        <f t="shared" si="148"/>
        <v>24.14</v>
      </c>
      <c r="AE436" s="372">
        <f t="shared" si="149"/>
        <v>7.3</v>
      </c>
    </row>
    <row r="437" spans="1:31" ht="15" customHeight="1" x14ac:dyDescent="0.2">
      <c r="A437" s="601"/>
      <c r="B437" s="10">
        <v>19</v>
      </c>
      <c r="C437" s="9">
        <f>'пятая ц.к.'!C437</f>
        <v>2643.9</v>
      </c>
      <c r="D437" s="191">
        <f>'пятая ц.к.'!D437</f>
        <v>0</v>
      </c>
      <c r="E437" s="191">
        <f>'пятая ц.к.'!E437</f>
        <v>281.48</v>
      </c>
      <c r="F437" s="71">
        <f>'пятая ц.к.'!F437</f>
        <v>4.8099999999999996</v>
      </c>
      <c r="G437" s="71">
        <f>'пятая ц.к.'!G437</f>
        <v>1018.54</v>
      </c>
      <c r="H437" s="71">
        <f>'пятая ц.к.'!H437</f>
        <v>343.8</v>
      </c>
      <c r="I437" s="71">
        <f>'пятая ц.к.'!I437</f>
        <v>343.8</v>
      </c>
      <c r="J437" s="71">
        <f t="shared" si="152"/>
        <v>898.22</v>
      </c>
      <c r="K437" s="71">
        <f t="shared" si="152"/>
        <v>1024.8500000000001</v>
      </c>
      <c r="L437" s="71">
        <f t="shared" si="152"/>
        <v>665.24</v>
      </c>
      <c r="M437" s="71">
        <f t="shared" si="152"/>
        <v>1093.33</v>
      </c>
      <c r="N437" s="23">
        <f t="shared" si="132"/>
        <v>4565.47</v>
      </c>
      <c r="O437" s="23">
        <f t="shared" si="133"/>
        <v>4692.1000000000004</v>
      </c>
      <c r="P437" s="23">
        <f t="shared" si="134"/>
        <v>4332.49</v>
      </c>
      <c r="Q437" s="23">
        <f t="shared" si="135"/>
        <v>4760.58</v>
      </c>
      <c r="R437" s="328">
        <f t="shared" si="144"/>
        <v>0</v>
      </c>
      <c r="S437" s="328">
        <f t="shared" si="145"/>
        <v>281.48</v>
      </c>
      <c r="T437" s="23">
        <f t="shared" si="136"/>
        <v>3890.73</v>
      </c>
      <c r="U437" s="23">
        <f t="shared" si="137"/>
        <v>4017.36</v>
      </c>
      <c r="V437" s="23">
        <f t="shared" si="138"/>
        <v>3657.75</v>
      </c>
      <c r="W437" s="23">
        <f t="shared" si="139"/>
        <v>4085.84</v>
      </c>
      <c r="X437" s="328">
        <f t="shared" si="146"/>
        <v>0</v>
      </c>
      <c r="Y437" s="328">
        <f t="shared" si="147"/>
        <v>281.48</v>
      </c>
      <c r="Z437" s="23">
        <f t="shared" si="140"/>
        <v>3890.73</v>
      </c>
      <c r="AA437" s="23">
        <f t="shared" si="141"/>
        <v>4017.36</v>
      </c>
      <c r="AB437" s="23">
        <f t="shared" si="142"/>
        <v>3657.75</v>
      </c>
      <c r="AC437" s="23">
        <f t="shared" si="143"/>
        <v>4085.84</v>
      </c>
      <c r="AD437" s="190">
        <f t="shared" si="148"/>
        <v>0</v>
      </c>
      <c r="AE437" s="372">
        <f t="shared" si="149"/>
        <v>281.48</v>
      </c>
    </row>
    <row r="438" spans="1:31" ht="15" customHeight="1" x14ac:dyDescent="0.2">
      <c r="A438" s="601"/>
      <c r="B438" s="10">
        <v>20</v>
      </c>
      <c r="C438" s="9">
        <f>'пятая ц.к.'!C438</f>
        <v>2628.69</v>
      </c>
      <c r="D438" s="191">
        <f>'пятая ц.к.'!D438</f>
        <v>0</v>
      </c>
      <c r="E438" s="191">
        <f>'пятая ц.к.'!E438</f>
        <v>365.15</v>
      </c>
      <c r="F438" s="71">
        <f>'пятая ц.к.'!F438</f>
        <v>4.8099999999999996</v>
      </c>
      <c r="G438" s="71">
        <f>'пятая ц.к.'!G438</f>
        <v>1018.54</v>
      </c>
      <c r="H438" s="71">
        <f>'пятая ц.к.'!H438</f>
        <v>343.8</v>
      </c>
      <c r="I438" s="71">
        <f>'пятая ц.к.'!I438</f>
        <v>343.8</v>
      </c>
      <c r="J438" s="71">
        <f t="shared" si="152"/>
        <v>898.22</v>
      </c>
      <c r="K438" s="71">
        <f t="shared" si="152"/>
        <v>1024.8500000000001</v>
      </c>
      <c r="L438" s="71">
        <f t="shared" si="152"/>
        <v>665.24</v>
      </c>
      <c r="M438" s="71">
        <f t="shared" si="152"/>
        <v>1093.33</v>
      </c>
      <c r="N438" s="23">
        <f t="shared" si="132"/>
        <v>4550.26</v>
      </c>
      <c r="O438" s="23">
        <f t="shared" si="133"/>
        <v>4676.8900000000003</v>
      </c>
      <c r="P438" s="23">
        <f t="shared" si="134"/>
        <v>4317.28</v>
      </c>
      <c r="Q438" s="23">
        <f t="shared" si="135"/>
        <v>4745.37</v>
      </c>
      <c r="R438" s="328">
        <f t="shared" si="144"/>
        <v>0</v>
      </c>
      <c r="S438" s="328">
        <f t="shared" si="145"/>
        <v>365.15</v>
      </c>
      <c r="T438" s="23">
        <f t="shared" si="136"/>
        <v>3875.52</v>
      </c>
      <c r="U438" s="23">
        <f t="shared" si="137"/>
        <v>4002.15</v>
      </c>
      <c r="V438" s="23">
        <f t="shared" si="138"/>
        <v>3642.54</v>
      </c>
      <c r="W438" s="23">
        <f t="shared" si="139"/>
        <v>4070.63</v>
      </c>
      <c r="X438" s="328">
        <f t="shared" si="146"/>
        <v>0</v>
      </c>
      <c r="Y438" s="328">
        <f t="shared" si="147"/>
        <v>365.15</v>
      </c>
      <c r="Z438" s="23">
        <f t="shared" si="140"/>
        <v>3875.52</v>
      </c>
      <c r="AA438" s="23">
        <f t="shared" si="141"/>
        <v>4002.15</v>
      </c>
      <c r="AB438" s="23">
        <f t="shared" si="142"/>
        <v>3642.54</v>
      </c>
      <c r="AC438" s="23">
        <f t="shared" si="143"/>
        <v>4070.63</v>
      </c>
      <c r="AD438" s="190">
        <f t="shared" si="148"/>
        <v>0</v>
      </c>
      <c r="AE438" s="372">
        <f t="shared" si="149"/>
        <v>365.15</v>
      </c>
    </row>
    <row r="439" spans="1:31" ht="15" customHeight="1" x14ac:dyDescent="0.2">
      <c r="A439" s="601"/>
      <c r="B439" s="10">
        <v>21</v>
      </c>
      <c r="C439" s="9">
        <f>'пятая ц.к.'!C439</f>
        <v>2568</v>
      </c>
      <c r="D439" s="191">
        <f>'пятая ц.к.'!D439</f>
        <v>0</v>
      </c>
      <c r="E439" s="191">
        <f>'пятая ц.к.'!E439</f>
        <v>358.37</v>
      </c>
      <c r="F439" s="71">
        <f>'пятая ц.к.'!F439</f>
        <v>4.8099999999999996</v>
      </c>
      <c r="G439" s="71">
        <f>'пятая ц.к.'!G439</f>
        <v>1018.54</v>
      </c>
      <c r="H439" s="71">
        <f>'пятая ц.к.'!H439</f>
        <v>343.8</v>
      </c>
      <c r="I439" s="71">
        <f>'пятая ц.к.'!I439</f>
        <v>343.8</v>
      </c>
      <c r="J439" s="71">
        <f t="shared" si="152"/>
        <v>898.22</v>
      </c>
      <c r="K439" s="71">
        <f t="shared" si="152"/>
        <v>1024.8500000000001</v>
      </c>
      <c r="L439" s="71">
        <f t="shared" si="152"/>
        <v>665.24</v>
      </c>
      <c r="M439" s="71">
        <f t="shared" si="152"/>
        <v>1093.33</v>
      </c>
      <c r="N439" s="23">
        <f t="shared" si="132"/>
        <v>4489.57</v>
      </c>
      <c r="O439" s="23">
        <f t="shared" si="133"/>
        <v>4616.2</v>
      </c>
      <c r="P439" s="23">
        <f t="shared" si="134"/>
        <v>4256.59</v>
      </c>
      <c r="Q439" s="23">
        <f t="shared" si="135"/>
        <v>4684.68</v>
      </c>
      <c r="R439" s="328">
        <f t="shared" si="144"/>
        <v>0</v>
      </c>
      <c r="S439" s="328">
        <f t="shared" si="145"/>
        <v>358.37</v>
      </c>
      <c r="T439" s="23">
        <f t="shared" si="136"/>
        <v>3814.83</v>
      </c>
      <c r="U439" s="23">
        <f t="shared" si="137"/>
        <v>3941.46</v>
      </c>
      <c r="V439" s="23">
        <f t="shared" si="138"/>
        <v>3581.85</v>
      </c>
      <c r="W439" s="23">
        <f t="shared" si="139"/>
        <v>4009.94</v>
      </c>
      <c r="X439" s="328">
        <f t="shared" si="146"/>
        <v>0</v>
      </c>
      <c r="Y439" s="328">
        <f t="shared" si="147"/>
        <v>358.37</v>
      </c>
      <c r="Z439" s="23">
        <f t="shared" si="140"/>
        <v>3814.83</v>
      </c>
      <c r="AA439" s="23">
        <f t="shared" si="141"/>
        <v>3941.46</v>
      </c>
      <c r="AB439" s="23">
        <f t="shared" si="142"/>
        <v>3581.85</v>
      </c>
      <c r="AC439" s="23">
        <f t="shared" si="143"/>
        <v>4009.94</v>
      </c>
      <c r="AD439" s="190">
        <f t="shared" si="148"/>
        <v>0</v>
      </c>
      <c r="AE439" s="372">
        <f t="shared" si="149"/>
        <v>358.37</v>
      </c>
    </row>
    <row r="440" spans="1:31" ht="15" customHeight="1" x14ac:dyDescent="0.2">
      <c r="A440" s="601"/>
      <c r="B440" s="10">
        <v>22</v>
      </c>
      <c r="C440" s="9">
        <f>'пятая ц.к.'!C440</f>
        <v>2219.21</v>
      </c>
      <c r="D440" s="191">
        <f>'пятая ц.к.'!D440</f>
        <v>0</v>
      </c>
      <c r="E440" s="191">
        <f>'пятая ц.к.'!E440</f>
        <v>235.64</v>
      </c>
      <c r="F440" s="71">
        <f>'пятая ц.к.'!F440</f>
        <v>4.8099999999999996</v>
      </c>
      <c r="G440" s="71">
        <f>'пятая ц.к.'!G440</f>
        <v>1018.54</v>
      </c>
      <c r="H440" s="71">
        <f>'пятая ц.к.'!H440</f>
        <v>343.8</v>
      </c>
      <c r="I440" s="71">
        <f>'пятая ц.к.'!I440</f>
        <v>343.8</v>
      </c>
      <c r="J440" s="71">
        <f t="shared" si="152"/>
        <v>898.22</v>
      </c>
      <c r="K440" s="71">
        <f t="shared" si="152"/>
        <v>1024.8500000000001</v>
      </c>
      <c r="L440" s="71">
        <f t="shared" si="152"/>
        <v>665.24</v>
      </c>
      <c r="M440" s="71">
        <f t="shared" si="152"/>
        <v>1093.33</v>
      </c>
      <c r="N440" s="23">
        <f t="shared" si="132"/>
        <v>4140.78</v>
      </c>
      <c r="O440" s="23">
        <f t="shared" si="133"/>
        <v>4267.41</v>
      </c>
      <c r="P440" s="23">
        <f t="shared" si="134"/>
        <v>3907.8</v>
      </c>
      <c r="Q440" s="23">
        <f t="shared" si="135"/>
        <v>4335.8900000000003</v>
      </c>
      <c r="R440" s="328">
        <f t="shared" si="144"/>
        <v>0</v>
      </c>
      <c r="S440" s="328">
        <f t="shared" si="145"/>
        <v>235.64</v>
      </c>
      <c r="T440" s="23">
        <f t="shared" si="136"/>
        <v>3466.04</v>
      </c>
      <c r="U440" s="23">
        <f t="shared" si="137"/>
        <v>3592.67</v>
      </c>
      <c r="V440" s="23">
        <f t="shared" si="138"/>
        <v>3233.06</v>
      </c>
      <c r="W440" s="23">
        <f t="shared" si="139"/>
        <v>3661.15</v>
      </c>
      <c r="X440" s="328">
        <f t="shared" si="146"/>
        <v>0</v>
      </c>
      <c r="Y440" s="328">
        <f t="shared" si="147"/>
        <v>235.64</v>
      </c>
      <c r="Z440" s="23">
        <f t="shared" si="140"/>
        <v>3466.04</v>
      </c>
      <c r="AA440" s="23">
        <f t="shared" si="141"/>
        <v>3592.67</v>
      </c>
      <c r="AB440" s="23">
        <f t="shared" si="142"/>
        <v>3233.06</v>
      </c>
      <c r="AC440" s="23">
        <f t="shared" si="143"/>
        <v>3661.15</v>
      </c>
      <c r="AD440" s="190">
        <f t="shared" si="148"/>
        <v>0</v>
      </c>
      <c r="AE440" s="372">
        <f t="shared" si="149"/>
        <v>235.64</v>
      </c>
    </row>
    <row r="441" spans="1:31" ht="15" customHeight="1" x14ac:dyDescent="0.2">
      <c r="A441" s="602"/>
      <c r="B441" s="10">
        <v>23</v>
      </c>
      <c r="C441" s="9">
        <f>'пятая ц.к.'!C441</f>
        <v>2015.36</v>
      </c>
      <c r="D441" s="191">
        <f>'пятая ц.к.'!D441</f>
        <v>0</v>
      </c>
      <c r="E441" s="191">
        <f>'пятая ц.к.'!E441</f>
        <v>323.92</v>
      </c>
      <c r="F441" s="71">
        <f>'пятая ц.к.'!F441</f>
        <v>4.8099999999999996</v>
      </c>
      <c r="G441" s="71">
        <f>'пятая ц.к.'!G441</f>
        <v>1018.54</v>
      </c>
      <c r="H441" s="71">
        <f>'пятая ц.к.'!H441</f>
        <v>343.8</v>
      </c>
      <c r="I441" s="71">
        <f>'пятая ц.к.'!I441</f>
        <v>343.8</v>
      </c>
      <c r="J441" s="71">
        <f t="shared" si="152"/>
        <v>898.22</v>
      </c>
      <c r="K441" s="71">
        <f t="shared" si="152"/>
        <v>1024.8500000000001</v>
      </c>
      <c r="L441" s="71">
        <f t="shared" si="152"/>
        <v>665.24</v>
      </c>
      <c r="M441" s="71">
        <f t="shared" si="152"/>
        <v>1093.33</v>
      </c>
      <c r="N441" s="23">
        <f t="shared" si="132"/>
        <v>3936.93</v>
      </c>
      <c r="O441" s="23">
        <f t="shared" si="133"/>
        <v>4063.56</v>
      </c>
      <c r="P441" s="23">
        <f t="shared" si="134"/>
        <v>3703.95</v>
      </c>
      <c r="Q441" s="23">
        <f t="shared" si="135"/>
        <v>4132.04</v>
      </c>
      <c r="R441" s="328">
        <f t="shared" si="144"/>
        <v>0</v>
      </c>
      <c r="S441" s="328">
        <f t="shared" si="145"/>
        <v>323.92</v>
      </c>
      <c r="T441" s="23">
        <f t="shared" si="136"/>
        <v>3262.19</v>
      </c>
      <c r="U441" s="23">
        <f t="shared" si="137"/>
        <v>3388.82</v>
      </c>
      <c r="V441" s="23">
        <f t="shared" si="138"/>
        <v>3029.21</v>
      </c>
      <c r="W441" s="23">
        <f t="shared" si="139"/>
        <v>3457.3</v>
      </c>
      <c r="X441" s="328">
        <f t="shared" si="146"/>
        <v>0</v>
      </c>
      <c r="Y441" s="328">
        <f t="shared" si="147"/>
        <v>323.92</v>
      </c>
      <c r="Z441" s="23">
        <f t="shared" si="140"/>
        <v>3262.19</v>
      </c>
      <c r="AA441" s="23">
        <f t="shared" si="141"/>
        <v>3388.82</v>
      </c>
      <c r="AB441" s="23">
        <f t="shared" si="142"/>
        <v>3029.21</v>
      </c>
      <c r="AC441" s="23">
        <f t="shared" si="143"/>
        <v>3457.3</v>
      </c>
      <c r="AD441" s="190">
        <f t="shared" si="148"/>
        <v>0</v>
      </c>
      <c r="AE441" s="372">
        <f t="shared" si="149"/>
        <v>323.92</v>
      </c>
    </row>
    <row r="442" spans="1:31" ht="15" customHeight="1" x14ac:dyDescent="0.2">
      <c r="A442" s="600">
        <f>'третья ц.к.'!A442:A465</f>
        <v>45615</v>
      </c>
      <c r="B442" s="10">
        <v>0</v>
      </c>
      <c r="C442" s="9">
        <f>'пятая ц.к.'!C442</f>
        <v>1886.06</v>
      </c>
      <c r="D442" s="191">
        <f>'пятая ц.к.'!D442</f>
        <v>0</v>
      </c>
      <c r="E442" s="191">
        <f>'пятая ц.к.'!E442</f>
        <v>325.37</v>
      </c>
      <c r="F442" s="71">
        <f>'пятая ц.к.'!F442</f>
        <v>4.8099999999999996</v>
      </c>
      <c r="G442" s="71">
        <f>'пятая ц.к.'!G442</f>
        <v>1018.54</v>
      </c>
      <c r="H442" s="71">
        <f>'пятая ц.к.'!H442</f>
        <v>343.8</v>
      </c>
      <c r="I442" s="71">
        <f>'пятая ц.к.'!I442</f>
        <v>343.8</v>
      </c>
      <c r="J442" s="71">
        <f t="shared" si="152"/>
        <v>898.22</v>
      </c>
      <c r="K442" s="71">
        <f t="shared" si="152"/>
        <v>1024.8500000000001</v>
      </c>
      <c r="L442" s="71">
        <f t="shared" si="152"/>
        <v>665.24</v>
      </c>
      <c r="M442" s="71">
        <f t="shared" si="152"/>
        <v>1093.33</v>
      </c>
      <c r="N442" s="23">
        <f t="shared" si="132"/>
        <v>3807.63</v>
      </c>
      <c r="O442" s="23">
        <f t="shared" si="133"/>
        <v>3934.26</v>
      </c>
      <c r="P442" s="23">
        <f t="shared" si="134"/>
        <v>3574.65</v>
      </c>
      <c r="Q442" s="23">
        <f t="shared" si="135"/>
        <v>4002.74</v>
      </c>
      <c r="R442" s="328">
        <f t="shared" si="144"/>
        <v>0</v>
      </c>
      <c r="S442" s="328">
        <f t="shared" si="145"/>
        <v>325.37</v>
      </c>
      <c r="T442" s="23">
        <f t="shared" si="136"/>
        <v>3132.89</v>
      </c>
      <c r="U442" s="23">
        <f t="shared" si="137"/>
        <v>3259.52</v>
      </c>
      <c r="V442" s="23">
        <f t="shared" si="138"/>
        <v>2899.91</v>
      </c>
      <c r="W442" s="23">
        <f t="shared" si="139"/>
        <v>3328</v>
      </c>
      <c r="X442" s="328">
        <f t="shared" si="146"/>
        <v>0</v>
      </c>
      <c r="Y442" s="328">
        <f t="shared" si="147"/>
        <v>325.37</v>
      </c>
      <c r="Z442" s="23">
        <f t="shared" si="140"/>
        <v>3132.89</v>
      </c>
      <c r="AA442" s="23">
        <f t="shared" si="141"/>
        <v>3259.52</v>
      </c>
      <c r="AB442" s="23">
        <f t="shared" si="142"/>
        <v>2899.91</v>
      </c>
      <c r="AC442" s="23">
        <f t="shared" si="143"/>
        <v>3328</v>
      </c>
      <c r="AD442" s="190">
        <f t="shared" si="148"/>
        <v>0</v>
      </c>
      <c r="AE442" s="372">
        <f t="shared" si="149"/>
        <v>325.37</v>
      </c>
    </row>
    <row r="443" spans="1:31" ht="15" customHeight="1" x14ac:dyDescent="0.2">
      <c r="A443" s="601"/>
      <c r="B443" s="10">
        <v>1</v>
      </c>
      <c r="C443" s="9">
        <f>'пятая ц.к.'!C443</f>
        <v>1548.86</v>
      </c>
      <c r="D443" s="191">
        <f>'пятая ц.к.'!D443</f>
        <v>0</v>
      </c>
      <c r="E443" s="191">
        <f>'пятая ц.к.'!E443</f>
        <v>212.73</v>
      </c>
      <c r="F443" s="71">
        <f>'пятая ц.к.'!F443</f>
        <v>4.8099999999999996</v>
      </c>
      <c r="G443" s="71">
        <f>'пятая ц.к.'!G443</f>
        <v>1018.54</v>
      </c>
      <c r="H443" s="71">
        <f>'пятая ц.к.'!H443</f>
        <v>343.8</v>
      </c>
      <c r="I443" s="71">
        <f>'пятая ц.к.'!I443</f>
        <v>343.8</v>
      </c>
      <c r="J443" s="71">
        <f t="shared" si="152"/>
        <v>898.22</v>
      </c>
      <c r="K443" s="71">
        <f t="shared" si="152"/>
        <v>1024.8500000000001</v>
      </c>
      <c r="L443" s="71">
        <f t="shared" si="152"/>
        <v>665.24</v>
      </c>
      <c r="M443" s="71">
        <f t="shared" si="152"/>
        <v>1093.33</v>
      </c>
      <c r="N443" s="23">
        <f t="shared" si="132"/>
        <v>3470.43</v>
      </c>
      <c r="O443" s="23">
        <f t="shared" si="133"/>
        <v>3597.06</v>
      </c>
      <c r="P443" s="23">
        <f t="shared" si="134"/>
        <v>3237.45</v>
      </c>
      <c r="Q443" s="23">
        <f t="shared" si="135"/>
        <v>3665.54</v>
      </c>
      <c r="R443" s="328">
        <f t="shared" si="144"/>
        <v>0</v>
      </c>
      <c r="S443" s="328">
        <f t="shared" si="145"/>
        <v>212.73</v>
      </c>
      <c r="T443" s="23">
        <f t="shared" si="136"/>
        <v>2795.69</v>
      </c>
      <c r="U443" s="23">
        <f t="shared" si="137"/>
        <v>2922.32</v>
      </c>
      <c r="V443" s="23">
        <f t="shared" si="138"/>
        <v>2562.71</v>
      </c>
      <c r="W443" s="23">
        <f t="shared" si="139"/>
        <v>2990.8</v>
      </c>
      <c r="X443" s="328">
        <f t="shared" si="146"/>
        <v>0</v>
      </c>
      <c r="Y443" s="328">
        <f t="shared" si="147"/>
        <v>212.73</v>
      </c>
      <c r="Z443" s="23">
        <f t="shared" si="140"/>
        <v>2795.69</v>
      </c>
      <c r="AA443" s="23">
        <f t="shared" si="141"/>
        <v>2922.32</v>
      </c>
      <c r="AB443" s="23">
        <f t="shared" si="142"/>
        <v>2562.71</v>
      </c>
      <c r="AC443" s="23">
        <f t="shared" si="143"/>
        <v>2990.8</v>
      </c>
      <c r="AD443" s="190">
        <f t="shared" si="148"/>
        <v>0</v>
      </c>
      <c r="AE443" s="372">
        <f t="shared" si="149"/>
        <v>212.73</v>
      </c>
    </row>
    <row r="444" spans="1:31" ht="15" customHeight="1" x14ac:dyDescent="0.2">
      <c r="A444" s="601"/>
      <c r="B444" s="10">
        <v>2</v>
      </c>
      <c r="C444" s="9">
        <f>'пятая ц.к.'!C444</f>
        <v>1450.12</v>
      </c>
      <c r="D444" s="191">
        <f>'пятая ц.к.'!D444</f>
        <v>0</v>
      </c>
      <c r="E444" s="191">
        <f>'пятая ц.к.'!E444</f>
        <v>167.13</v>
      </c>
      <c r="F444" s="71">
        <f>'пятая ц.к.'!F444</f>
        <v>4.8099999999999996</v>
      </c>
      <c r="G444" s="71">
        <f>'пятая ц.к.'!G444</f>
        <v>1018.54</v>
      </c>
      <c r="H444" s="71">
        <f>'пятая ц.к.'!H444</f>
        <v>343.8</v>
      </c>
      <c r="I444" s="71">
        <f>'пятая ц.к.'!I444</f>
        <v>343.8</v>
      </c>
      <c r="J444" s="71">
        <f t="shared" ref="J444:M459" si="153">J443</f>
        <v>898.22</v>
      </c>
      <c r="K444" s="71">
        <f t="shared" si="153"/>
        <v>1024.8500000000001</v>
      </c>
      <c r="L444" s="71">
        <f t="shared" si="153"/>
        <v>665.24</v>
      </c>
      <c r="M444" s="71">
        <f t="shared" si="153"/>
        <v>1093.33</v>
      </c>
      <c r="N444" s="23">
        <f t="shared" si="132"/>
        <v>3371.69</v>
      </c>
      <c r="O444" s="23">
        <f t="shared" si="133"/>
        <v>3498.32</v>
      </c>
      <c r="P444" s="23">
        <f t="shared" si="134"/>
        <v>3138.71</v>
      </c>
      <c r="Q444" s="23">
        <f t="shared" si="135"/>
        <v>3566.8</v>
      </c>
      <c r="R444" s="328">
        <f t="shared" si="144"/>
        <v>0</v>
      </c>
      <c r="S444" s="328">
        <f t="shared" si="145"/>
        <v>167.13</v>
      </c>
      <c r="T444" s="23">
        <f t="shared" si="136"/>
        <v>2696.95</v>
      </c>
      <c r="U444" s="23">
        <f t="shared" si="137"/>
        <v>2823.58</v>
      </c>
      <c r="V444" s="23">
        <f t="shared" si="138"/>
        <v>2463.9699999999998</v>
      </c>
      <c r="W444" s="23">
        <f t="shared" si="139"/>
        <v>2892.06</v>
      </c>
      <c r="X444" s="328">
        <f t="shared" si="146"/>
        <v>0</v>
      </c>
      <c r="Y444" s="328">
        <f t="shared" si="147"/>
        <v>167.13</v>
      </c>
      <c r="Z444" s="23">
        <f t="shared" si="140"/>
        <v>2696.95</v>
      </c>
      <c r="AA444" s="23">
        <f t="shared" si="141"/>
        <v>2823.58</v>
      </c>
      <c r="AB444" s="23">
        <f t="shared" si="142"/>
        <v>2463.9699999999998</v>
      </c>
      <c r="AC444" s="23">
        <f t="shared" si="143"/>
        <v>2892.06</v>
      </c>
      <c r="AD444" s="190">
        <f t="shared" si="148"/>
        <v>0</v>
      </c>
      <c r="AE444" s="372">
        <f t="shared" si="149"/>
        <v>167.13</v>
      </c>
    </row>
    <row r="445" spans="1:31" ht="15" customHeight="1" x14ac:dyDescent="0.2">
      <c r="A445" s="601"/>
      <c r="B445" s="10">
        <v>3</v>
      </c>
      <c r="C445" s="9">
        <f>'пятая ц.к.'!C445</f>
        <v>1444.57</v>
      </c>
      <c r="D445" s="191">
        <f>'пятая ц.к.'!D445</f>
        <v>0</v>
      </c>
      <c r="E445" s="191">
        <f>'пятая ц.к.'!E445</f>
        <v>41.87</v>
      </c>
      <c r="F445" s="71">
        <f>'пятая ц.к.'!F445</f>
        <v>4.8099999999999996</v>
      </c>
      <c r="G445" s="71">
        <f>'пятая ц.к.'!G445</f>
        <v>1018.54</v>
      </c>
      <c r="H445" s="71">
        <f>'пятая ц.к.'!H445</f>
        <v>343.8</v>
      </c>
      <c r="I445" s="71">
        <f>'пятая ц.к.'!I445</f>
        <v>343.8</v>
      </c>
      <c r="J445" s="71">
        <f t="shared" si="153"/>
        <v>898.22</v>
      </c>
      <c r="K445" s="71">
        <f t="shared" si="153"/>
        <v>1024.8500000000001</v>
      </c>
      <c r="L445" s="71">
        <f t="shared" si="153"/>
        <v>665.24</v>
      </c>
      <c r="M445" s="71">
        <f t="shared" si="153"/>
        <v>1093.33</v>
      </c>
      <c r="N445" s="23">
        <f t="shared" si="132"/>
        <v>3366.14</v>
      </c>
      <c r="O445" s="23">
        <f t="shared" si="133"/>
        <v>3492.77</v>
      </c>
      <c r="P445" s="23">
        <f t="shared" si="134"/>
        <v>3133.16</v>
      </c>
      <c r="Q445" s="23">
        <f t="shared" si="135"/>
        <v>3561.25</v>
      </c>
      <c r="R445" s="328">
        <f t="shared" si="144"/>
        <v>0</v>
      </c>
      <c r="S445" s="328">
        <f t="shared" si="145"/>
        <v>41.87</v>
      </c>
      <c r="T445" s="23">
        <f t="shared" si="136"/>
        <v>2691.4</v>
      </c>
      <c r="U445" s="23">
        <f t="shared" si="137"/>
        <v>2818.03</v>
      </c>
      <c r="V445" s="23">
        <f t="shared" si="138"/>
        <v>2458.42</v>
      </c>
      <c r="W445" s="23">
        <f t="shared" si="139"/>
        <v>2886.51</v>
      </c>
      <c r="X445" s="328">
        <f t="shared" si="146"/>
        <v>0</v>
      </c>
      <c r="Y445" s="328">
        <f t="shared" si="147"/>
        <v>41.87</v>
      </c>
      <c r="Z445" s="23">
        <f t="shared" si="140"/>
        <v>2691.4</v>
      </c>
      <c r="AA445" s="23">
        <f t="shared" si="141"/>
        <v>2818.03</v>
      </c>
      <c r="AB445" s="23">
        <f t="shared" si="142"/>
        <v>2458.42</v>
      </c>
      <c r="AC445" s="23">
        <f t="shared" si="143"/>
        <v>2886.51</v>
      </c>
      <c r="AD445" s="190">
        <f t="shared" si="148"/>
        <v>0</v>
      </c>
      <c r="AE445" s="372">
        <f t="shared" si="149"/>
        <v>41.87</v>
      </c>
    </row>
    <row r="446" spans="1:31" ht="15" customHeight="1" x14ac:dyDescent="0.2">
      <c r="A446" s="601"/>
      <c r="B446" s="10">
        <v>4</v>
      </c>
      <c r="C446" s="9">
        <f>'пятая ц.к.'!C446</f>
        <v>1503.4</v>
      </c>
      <c r="D446" s="191">
        <f>'пятая ц.к.'!D446</f>
        <v>130.72</v>
      </c>
      <c r="E446" s="191">
        <f>'пятая ц.к.'!E446</f>
        <v>0.23</v>
      </c>
      <c r="F446" s="71">
        <f>'пятая ц.к.'!F446</f>
        <v>4.8099999999999996</v>
      </c>
      <c r="G446" s="71">
        <f>'пятая ц.к.'!G446</f>
        <v>1018.54</v>
      </c>
      <c r="H446" s="71">
        <f>'пятая ц.к.'!H446</f>
        <v>343.8</v>
      </c>
      <c r="I446" s="71">
        <f>'пятая ц.к.'!I446</f>
        <v>343.8</v>
      </c>
      <c r="J446" s="71">
        <f t="shared" si="153"/>
        <v>898.22</v>
      </c>
      <c r="K446" s="71">
        <f t="shared" si="153"/>
        <v>1024.8500000000001</v>
      </c>
      <c r="L446" s="71">
        <f t="shared" si="153"/>
        <v>665.24</v>
      </c>
      <c r="M446" s="71">
        <f t="shared" si="153"/>
        <v>1093.33</v>
      </c>
      <c r="N446" s="23">
        <f t="shared" si="132"/>
        <v>3424.97</v>
      </c>
      <c r="O446" s="23">
        <f t="shared" si="133"/>
        <v>3551.6</v>
      </c>
      <c r="P446" s="23">
        <f t="shared" si="134"/>
        <v>3191.99</v>
      </c>
      <c r="Q446" s="23">
        <f t="shared" si="135"/>
        <v>3620.08</v>
      </c>
      <c r="R446" s="328">
        <f t="shared" si="144"/>
        <v>130.72</v>
      </c>
      <c r="S446" s="328">
        <f t="shared" si="145"/>
        <v>0.23</v>
      </c>
      <c r="T446" s="23">
        <f t="shared" si="136"/>
        <v>2750.23</v>
      </c>
      <c r="U446" s="23">
        <f t="shared" si="137"/>
        <v>2876.86</v>
      </c>
      <c r="V446" s="23">
        <f t="shared" si="138"/>
        <v>2517.25</v>
      </c>
      <c r="W446" s="23">
        <f t="shared" si="139"/>
        <v>2945.34</v>
      </c>
      <c r="X446" s="328">
        <f t="shared" si="146"/>
        <v>130.72</v>
      </c>
      <c r="Y446" s="328">
        <f t="shared" si="147"/>
        <v>0.23</v>
      </c>
      <c r="Z446" s="23">
        <f t="shared" si="140"/>
        <v>2750.23</v>
      </c>
      <c r="AA446" s="23">
        <f t="shared" si="141"/>
        <v>2876.86</v>
      </c>
      <c r="AB446" s="23">
        <f t="shared" si="142"/>
        <v>2517.25</v>
      </c>
      <c r="AC446" s="23">
        <f t="shared" si="143"/>
        <v>2945.34</v>
      </c>
      <c r="AD446" s="190">
        <f t="shared" si="148"/>
        <v>130.72</v>
      </c>
      <c r="AE446" s="372">
        <f t="shared" si="149"/>
        <v>0.23</v>
      </c>
    </row>
    <row r="447" spans="1:31" ht="15" customHeight="1" x14ac:dyDescent="0.2">
      <c r="A447" s="601"/>
      <c r="B447" s="10">
        <v>5</v>
      </c>
      <c r="C447" s="9">
        <f>'пятая ц.к.'!C447</f>
        <v>1846.36</v>
      </c>
      <c r="D447" s="191">
        <f>'пятая ц.к.'!D447</f>
        <v>161.94</v>
      </c>
      <c r="E447" s="191">
        <f>'пятая ц.к.'!E447</f>
        <v>0</v>
      </c>
      <c r="F447" s="71">
        <f>'пятая ц.к.'!F447</f>
        <v>4.8099999999999996</v>
      </c>
      <c r="G447" s="71">
        <f>'пятая ц.к.'!G447</f>
        <v>1018.54</v>
      </c>
      <c r="H447" s="71">
        <f>'пятая ц.к.'!H447</f>
        <v>343.8</v>
      </c>
      <c r="I447" s="71">
        <f>'пятая ц.к.'!I447</f>
        <v>343.8</v>
      </c>
      <c r="J447" s="71">
        <f t="shared" si="153"/>
        <v>898.22</v>
      </c>
      <c r="K447" s="71">
        <f t="shared" si="153"/>
        <v>1024.8500000000001</v>
      </c>
      <c r="L447" s="71">
        <f t="shared" si="153"/>
        <v>665.24</v>
      </c>
      <c r="M447" s="71">
        <f t="shared" si="153"/>
        <v>1093.33</v>
      </c>
      <c r="N447" s="23">
        <f t="shared" si="132"/>
        <v>3767.93</v>
      </c>
      <c r="O447" s="23">
        <f t="shared" si="133"/>
        <v>3894.56</v>
      </c>
      <c r="P447" s="23">
        <f t="shared" si="134"/>
        <v>3534.95</v>
      </c>
      <c r="Q447" s="23">
        <f t="shared" si="135"/>
        <v>3963.04</v>
      </c>
      <c r="R447" s="328">
        <f t="shared" si="144"/>
        <v>161.94</v>
      </c>
      <c r="S447" s="328">
        <f t="shared" si="145"/>
        <v>0</v>
      </c>
      <c r="T447" s="23">
        <f t="shared" si="136"/>
        <v>3093.19</v>
      </c>
      <c r="U447" s="23">
        <f t="shared" si="137"/>
        <v>3219.82</v>
      </c>
      <c r="V447" s="23">
        <f t="shared" si="138"/>
        <v>2860.21</v>
      </c>
      <c r="W447" s="23">
        <f t="shared" si="139"/>
        <v>3288.3</v>
      </c>
      <c r="X447" s="328">
        <f t="shared" si="146"/>
        <v>161.94</v>
      </c>
      <c r="Y447" s="328">
        <f t="shared" si="147"/>
        <v>0</v>
      </c>
      <c r="Z447" s="23">
        <f t="shared" si="140"/>
        <v>3093.19</v>
      </c>
      <c r="AA447" s="23">
        <f t="shared" si="141"/>
        <v>3219.82</v>
      </c>
      <c r="AB447" s="23">
        <f t="shared" si="142"/>
        <v>2860.21</v>
      </c>
      <c r="AC447" s="23">
        <f t="shared" si="143"/>
        <v>3288.3</v>
      </c>
      <c r="AD447" s="190">
        <f t="shared" si="148"/>
        <v>161.94</v>
      </c>
      <c r="AE447" s="372">
        <f t="shared" si="149"/>
        <v>0</v>
      </c>
    </row>
    <row r="448" spans="1:31" ht="15" customHeight="1" x14ac:dyDescent="0.2">
      <c r="A448" s="601"/>
      <c r="B448" s="10">
        <v>6</v>
      </c>
      <c r="C448" s="9">
        <f>'пятая ц.к.'!C448</f>
        <v>2120.4299999999998</v>
      </c>
      <c r="D448" s="191">
        <f>'пятая ц.к.'!D448</f>
        <v>281.88</v>
      </c>
      <c r="E448" s="191">
        <f>'пятая ц.к.'!E448</f>
        <v>0</v>
      </c>
      <c r="F448" s="71">
        <f>'пятая ц.к.'!F448</f>
        <v>4.8099999999999996</v>
      </c>
      <c r="G448" s="71">
        <f>'пятая ц.к.'!G448</f>
        <v>1018.54</v>
      </c>
      <c r="H448" s="71">
        <f>'пятая ц.к.'!H448</f>
        <v>343.8</v>
      </c>
      <c r="I448" s="71">
        <f>'пятая ц.к.'!I448</f>
        <v>343.8</v>
      </c>
      <c r="J448" s="71">
        <f t="shared" si="153"/>
        <v>898.22</v>
      </c>
      <c r="K448" s="71">
        <f t="shared" si="153"/>
        <v>1024.8500000000001</v>
      </c>
      <c r="L448" s="71">
        <f t="shared" si="153"/>
        <v>665.24</v>
      </c>
      <c r="M448" s="71">
        <f t="shared" si="153"/>
        <v>1093.33</v>
      </c>
      <c r="N448" s="23">
        <f t="shared" si="132"/>
        <v>4042</v>
      </c>
      <c r="O448" s="23">
        <f t="shared" si="133"/>
        <v>4168.63</v>
      </c>
      <c r="P448" s="23">
        <f t="shared" si="134"/>
        <v>3809.02</v>
      </c>
      <c r="Q448" s="23">
        <f t="shared" si="135"/>
        <v>4237.1099999999997</v>
      </c>
      <c r="R448" s="328">
        <f t="shared" si="144"/>
        <v>281.88</v>
      </c>
      <c r="S448" s="328">
        <f t="shared" si="145"/>
        <v>0</v>
      </c>
      <c r="T448" s="23">
        <f t="shared" si="136"/>
        <v>3367.26</v>
      </c>
      <c r="U448" s="23">
        <f t="shared" si="137"/>
        <v>3493.89</v>
      </c>
      <c r="V448" s="23">
        <f t="shared" si="138"/>
        <v>3134.28</v>
      </c>
      <c r="W448" s="23">
        <f t="shared" si="139"/>
        <v>3562.37</v>
      </c>
      <c r="X448" s="328">
        <f t="shared" si="146"/>
        <v>281.88</v>
      </c>
      <c r="Y448" s="328">
        <f t="shared" si="147"/>
        <v>0</v>
      </c>
      <c r="Z448" s="23">
        <f t="shared" si="140"/>
        <v>3367.26</v>
      </c>
      <c r="AA448" s="23">
        <f t="shared" si="141"/>
        <v>3493.89</v>
      </c>
      <c r="AB448" s="23">
        <f t="shared" si="142"/>
        <v>3134.28</v>
      </c>
      <c r="AC448" s="23">
        <f t="shared" si="143"/>
        <v>3562.37</v>
      </c>
      <c r="AD448" s="190">
        <f t="shared" si="148"/>
        <v>281.88</v>
      </c>
      <c r="AE448" s="372">
        <f t="shared" si="149"/>
        <v>0</v>
      </c>
    </row>
    <row r="449" spans="1:31" ht="15" customHeight="1" x14ac:dyDescent="0.2">
      <c r="A449" s="601"/>
      <c r="B449" s="10">
        <v>7</v>
      </c>
      <c r="C449" s="9">
        <f>'пятая ц.к.'!C449</f>
        <v>2411.6</v>
      </c>
      <c r="D449" s="191">
        <f>'пятая ц.к.'!D449</f>
        <v>485.64</v>
      </c>
      <c r="E449" s="191">
        <f>'пятая ц.к.'!E449</f>
        <v>0</v>
      </c>
      <c r="F449" s="71">
        <f>'пятая ц.к.'!F449</f>
        <v>4.8099999999999996</v>
      </c>
      <c r="G449" s="71">
        <f>'пятая ц.к.'!G449</f>
        <v>1018.54</v>
      </c>
      <c r="H449" s="71">
        <f>'пятая ц.к.'!H449</f>
        <v>343.8</v>
      </c>
      <c r="I449" s="71">
        <f>'пятая ц.к.'!I449</f>
        <v>343.8</v>
      </c>
      <c r="J449" s="71">
        <f t="shared" si="153"/>
        <v>898.22</v>
      </c>
      <c r="K449" s="71">
        <f t="shared" si="153"/>
        <v>1024.8500000000001</v>
      </c>
      <c r="L449" s="71">
        <f t="shared" si="153"/>
        <v>665.24</v>
      </c>
      <c r="M449" s="71">
        <f t="shared" si="153"/>
        <v>1093.33</v>
      </c>
      <c r="N449" s="23">
        <f t="shared" si="132"/>
        <v>4333.17</v>
      </c>
      <c r="O449" s="23">
        <f t="shared" si="133"/>
        <v>4459.8</v>
      </c>
      <c r="P449" s="23">
        <f t="shared" si="134"/>
        <v>4100.1899999999996</v>
      </c>
      <c r="Q449" s="23">
        <f t="shared" si="135"/>
        <v>4528.28</v>
      </c>
      <c r="R449" s="328">
        <f t="shared" si="144"/>
        <v>485.64</v>
      </c>
      <c r="S449" s="328">
        <f t="shared" si="145"/>
        <v>0</v>
      </c>
      <c r="T449" s="23">
        <f t="shared" si="136"/>
        <v>3658.43</v>
      </c>
      <c r="U449" s="23">
        <f t="shared" si="137"/>
        <v>3785.06</v>
      </c>
      <c r="V449" s="23">
        <f t="shared" si="138"/>
        <v>3425.45</v>
      </c>
      <c r="W449" s="23">
        <f t="shared" si="139"/>
        <v>3853.54</v>
      </c>
      <c r="X449" s="328">
        <f t="shared" si="146"/>
        <v>485.64</v>
      </c>
      <c r="Y449" s="328">
        <f t="shared" si="147"/>
        <v>0</v>
      </c>
      <c r="Z449" s="23">
        <f t="shared" si="140"/>
        <v>3658.43</v>
      </c>
      <c r="AA449" s="23">
        <f t="shared" si="141"/>
        <v>3785.06</v>
      </c>
      <c r="AB449" s="23">
        <f t="shared" si="142"/>
        <v>3425.45</v>
      </c>
      <c r="AC449" s="23">
        <f t="shared" si="143"/>
        <v>3853.54</v>
      </c>
      <c r="AD449" s="190">
        <f t="shared" si="148"/>
        <v>485.64</v>
      </c>
      <c r="AE449" s="372">
        <f t="shared" si="149"/>
        <v>0</v>
      </c>
    </row>
    <row r="450" spans="1:31" ht="15" customHeight="1" x14ac:dyDescent="0.2">
      <c r="A450" s="601"/>
      <c r="B450" s="10">
        <v>8</v>
      </c>
      <c r="C450" s="9">
        <f>'пятая ц.к.'!C450</f>
        <v>3078.83</v>
      </c>
      <c r="D450" s="191">
        <f>'пятая ц.к.'!D450</f>
        <v>106.91</v>
      </c>
      <c r="E450" s="191">
        <f>'пятая ц.к.'!E450</f>
        <v>0.04</v>
      </c>
      <c r="F450" s="71">
        <f>'пятая ц.к.'!F450</f>
        <v>4.8099999999999996</v>
      </c>
      <c r="G450" s="71">
        <f>'пятая ц.к.'!G450</f>
        <v>1018.54</v>
      </c>
      <c r="H450" s="71">
        <f>'пятая ц.к.'!H450</f>
        <v>343.8</v>
      </c>
      <c r="I450" s="71">
        <f>'пятая ц.к.'!I450</f>
        <v>343.8</v>
      </c>
      <c r="J450" s="71">
        <f t="shared" si="153"/>
        <v>898.22</v>
      </c>
      <c r="K450" s="71">
        <f t="shared" si="153"/>
        <v>1024.8500000000001</v>
      </c>
      <c r="L450" s="71">
        <f t="shared" si="153"/>
        <v>665.24</v>
      </c>
      <c r="M450" s="71">
        <f t="shared" si="153"/>
        <v>1093.33</v>
      </c>
      <c r="N450" s="23">
        <f t="shared" si="132"/>
        <v>5000.3999999999996</v>
      </c>
      <c r="O450" s="23">
        <f t="shared" si="133"/>
        <v>5127.03</v>
      </c>
      <c r="P450" s="23">
        <f t="shared" si="134"/>
        <v>4767.42</v>
      </c>
      <c r="Q450" s="23">
        <f t="shared" si="135"/>
        <v>5195.51</v>
      </c>
      <c r="R450" s="328">
        <f t="shared" si="144"/>
        <v>106.91</v>
      </c>
      <c r="S450" s="328">
        <f t="shared" si="145"/>
        <v>0.04</v>
      </c>
      <c r="T450" s="23">
        <f t="shared" si="136"/>
        <v>4325.66</v>
      </c>
      <c r="U450" s="23">
        <f t="shared" si="137"/>
        <v>4452.29</v>
      </c>
      <c r="V450" s="23">
        <f t="shared" si="138"/>
        <v>4092.68</v>
      </c>
      <c r="W450" s="23">
        <f t="shared" si="139"/>
        <v>4520.7700000000004</v>
      </c>
      <c r="X450" s="328">
        <f t="shared" si="146"/>
        <v>106.91</v>
      </c>
      <c r="Y450" s="328">
        <f t="shared" si="147"/>
        <v>0.04</v>
      </c>
      <c r="Z450" s="23">
        <f t="shared" si="140"/>
        <v>4325.66</v>
      </c>
      <c r="AA450" s="23">
        <f t="shared" si="141"/>
        <v>4452.29</v>
      </c>
      <c r="AB450" s="23">
        <f t="shared" si="142"/>
        <v>4092.68</v>
      </c>
      <c r="AC450" s="23">
        <f t="shared" si="143"/>
        <v>4520.7700000000004</v>
      </c>
      <c r="AD450" s="190">
        <f t="shared" si="148"/>
        <v>106.91</v>
      </c>
      <c r="AE450" s="372">
        <f t="shared" si="149"/>
        <v>0.04</v>
      </c>
    </row>
    <row r="451" spans="1:31" ht="15" customHeight="1" x14ac:dyDescent="0.2">
      <c r="A451" s="601"/>
      <c r="B451" s="10">
        <v>9</v>
      </c>
      <c r="C451" s="9">
        <f>'пятая ц.к.'!C451</f>
        <v>3078.88</v>
      </c>
      <c r="D451" s="191">
        <f>'пятая ц.к.'!D451</f>
        <v>260.01</v>
      </c>
      <c r="E451" s="191">
        <f>'пятая ц.к.'!E451</f>
        <v>0</v>
      </c>
      <c r="F451" s="71">
        <f>'пятая ц.к.'!F451</f>
        <v>4.8099999999999996</v>
      </c>
      <c r="G451" s="71">
        <f>'пятая ц.к.'!G451</f>
        <v>1018.54</v>
      </c>
      <c r="H451" s="71">
        <f>'пятая ц.к.'!H451</f>
        <v>343.8</v>
      </c>
      <c r="I451" s="71">
        <f>'пятая ц.к.'!I451</f>
        <v>343.8</v>
      </c>
      <c r="J451" s="71">
        <f t="shared" si="153"/>
        <v>898.22</v>
      </c>
      <c r="K451" s="71">
        <f t="shared" si="153"/>
        <v>1024.8500000000001</v>
      </c>
      <c r="L451" s="71">
        <f t="shared" si="153"/>
        <v>665.24</v>
      </c>
      <c r="M451" s="71">
        <f t="shared" si="153"/>
        <v>1093.33</v>
      </c>
      <c r="N451" s="23">
        <f t="shared" si="132"/>
        <v>5000.45</v>
      </c>
      <c r="O451" s="23">
        <f t="shared" si="133"/>
        <v>5127.08</v>
      </c>
      <c r="P451" s="23">
        <f t="shared" si="134"/>
        <v>4767.47</v>
      </c>
      <c r="Q451" s="23">
        <f t="shared" si="135"/>
        <v>5195.5600000000004</v>
      </c>
      <c r="R451" s="328">
        <f t="shared" si="144"/>
        <v>260.01</v>
      </c>
      <c r="S451" s="328">
        <f t="shared" si="145"/>
        <v>0</v>
      </c>
      <c r="T451" s="23">
        <f t="shared" si="136"/>
        <v>4325.71</v>
      </c>
      <c r="U451" s="23">
        <f t="shared" si="137"/>
        <v>4452.34</v>
      </c>
      <c r="V451" s="23">
        <f t="shared" si="138"/>
        <v>4092.73</v>
      </c>
      <c r="W451" s="23">
        <f t="shared" si="139"/>
        <v>4520.82</v>
      </c>
      <c r="X451" s="328">
        <f t="shared" si="146"/>
        <v>260.01</v>
      </c>
      <c r="Y451" s="328">
        <f t="shared" si="147"/>
        <v>0</v>
      </c>
      <c r="Z451" s="23">
        <f t="shared" si="140"/>
        <v>4325.71</v>
      </c>
      <c r="AA451" s="23">
        <f t="shared" si="141"/>
        <v>4452.34</v>
      </c>
      <c r="AB451" s="23">
        <f t="shared" si="142"/>
        <v>4092.73</v>
      </c>
      <c r="AC451" s="23">
        <f t="shared" si="143"/>
        <v>4520.82</v>
      </c>
      <c r="AD451" s="190">
        <f t="shared" si="148"/>
        <v>260.01</v>
      </c>
      <c r="AE451" s="372">
        <f t="shared" si="149"/>
        <v>0</v>
      </c>
    </row>
    <row r="452" spans="1:31" ht="15" customHeight="1" x14ac:dyDescent="0.2">
      <c r="A452" s="601"/>
      <c r="B452" s="10">
        <v>10</v>
      </c>
      <c r="C452" s="9">
        <f>'пятая ц.к.'!C452</f>
        <v>3082.29</v>
      </c>
      <c r="D452" s="191">
        <f>'пятая ц.к.'!D452</f>
        <v>130.03</v>
      </c>
      <c r="E452" s="191">
        <f>'пятая ц.к.'!E452</f>
        <v>0.1</v>
      </c>
      <c r="F452" s="71">
        <f>'пятая ц.к.'!F452</f>
        <v>4.8099999999999996</v>
      </c>
      <c r="G452" s="71">
        <f>'пятая ц.к.'!G452</f>
        <v>1018.54</v>
      </c>
      <c r="H452" s="71">
        <f>'пятая ц.к.'!H452</f>
        <v>343.8</v>
      </c>
      <c r="I452" s="71">
        <f>'пятая ц.к.'!I452</f>
        <v>343.8</v>
      </c>
      <c r="J452" s="71">
        <f t="shared" si="153"/>
        <v>898.22</v>
      </c>
      <c r="K452" s="71">
        <f t="shared" si="153"/>
        <v>1024.8500000000001</v>
      </c>
      <c r="L452" s="71">
        <f t="shared" si="153"/>
        <v>665.24</v>
      </c>
      <c r="M452" s="71">
        <f t="shared" si="153"/>
        <v>1093.33</v>
      </c>
      <c r="N452" s="23">
        <f t="shared" si="132"/>
        <v>5003.8599999999997</v>
      </c>
      <c r="O452" s="23">
        <f t="shared" si="133"/>
        <v>5130.49</v>
      </c>
      <c r="P452" s="23">
        <f t="shared" si="134"/>
        <v>4770.88</v>
      </c>
      <c r="Q452" s="23">
        <f t="shared" si="135"/>
        <v>5198.97</v>
      </c>
      <c r="R452" s="328">
        <f t="shared" si="144"/>
        <v>130.03</v>
      </c>
      <c r="S452" s="328">
        <f t="shared" si="145"/>
        <v>0.1</v>
      </c>
      <c r="T452" s="23">
        <f t="shared" si="136"/>
        <v>4329.12</v>
      </c>
      <c r="U452" s="23">
        <f t="shared" si="137"/>
        <v>4455.75</v>
      </c>
      <c r="V452" s="23">
        <f t="shared" si="138"/>
        <v>4096.1400000000003</v>
      </c>
      <c r="W452" s="23">
        <f t="shared" si="139"/>
        <v>4524.2299999999996</v>
      </c>
      <c r="X452" s="328">
        <f t="shared" si="146"/>
        <v>130.03</v>
      </c>
      <c r="Y452" s="328">
        <f t="shared" si="147"/>
        <v>0.1</v>
      </c>
      <c r="Z452" s="23">
        <f t="shared" si="140"/>
        <v>4329.12</v>
      </c>
      <c r="AA452" s="23">
        <f t="shared" si="141"/>
        <v>4455.75</v>
      </c>
      <c r="AB452" s="23">
        <f t="shared" si="142"/>
        <v>4096.1400000000003</v>
      </c>
      <c r="AC452" s="23">
        <f t="shared" si="143"/>
        <v>4524.2299999999996</v>
      </c>
      <c r="AD452" s="190">
        <f t="shared" si="148"/>
        <v>130.03</v>
      </c>
      <c r="AE452" s="372">
        <f t="shared" si="149"/>
        <v>0.1</v>
      </c>
    </row>
    <row r="453" spans="1:31" ht="15" customHeight="1" x14ac:dyDescent="0.2">
      <c r="A453" s="601"/>
      <c r="B453" s="10">
        <v>11</v>
      </c>
      <c r="C453" s="9">
        <f>'пятая ц.к.'!C453</f>
        <v>3044.04</v>
      </c>
      <c r="D453" s="191">
        <f>'пятая ц.к.'!D453</f>
        <v>100.72</v>
      </c>
      <c r="E453" s="191">
        <f>'пятая ц.к.'!E453</f>
        <v>0.97</v>
      </c>
      <c r="F453" s="71">
        <f>'пятая ц.к.'!F453</f>
        <v>4.8099999999999996</v>
      </c>
      <c r="G453" s="71">
        <f>'пятая ц.к.'!G453</f>
        <v>1018.54</v>
      </c>
      <c r="H453" s="71">
        <f>'пятая ц.к.'!H453</f>
        <v>343.8</v>
      </c>
      <c r="I453" s="71">
        <f>'пятая ц.к.'!I453</f>
        <v>343.8</v>
      </c>
      <c r="J453" s="71">
        <f t="shared" si="153"/>
        <v>898.22</v>
      </c>
      <c r="K453" s="71">
        <f t="shared" si="153"/>
        <v>1024.8500000000001</v>
      </c>
      <c r="L453" s="71">
        <f t="shared" si="153"/>
        <v>665.24</v>
      </c>
      <c r="M453" s="71">
        <f t="shared" si="153"/>
        <v>1093.33</v>
      </c>
      <c r="N453" s="23">
        <f t="shared" si="132"/>
        <v>4965.6099999999997</v>
      </c>
      <c r="O453" s="23">
        <f t="shared" si="133"/>
        <v>5092.24</v>
      </c>
      <c r="P453" s="23">
        <f t="shared" si="134"/>
        <v>4732.63</v>
      </c>
      <c r="Q453" s="23">
        <f t="shared" si="135"/>
        <v>5160.72</v>
      </c>
      <c r="R453" s="328">
        <f t="shared" si="144"/>
        <v>100.72</v>
      </c>
      <c r="S453" s="328">
        <f t="shared" si="145"/>
        <v>0.97</v>
      </c>
      <c r="T453" s="23">
        <f t="shared" si="136"/>
        <v>4290.87</v>
      </c>
      <c r="U453" s="23">
        <f t="shared" si="137"/>
        <v>4417.5</v>
      </c>
      <c r="V453" s="23">
        <f t="shared" si="138"/>
        <v>4057.89</v>
      </c>
      <c r="W453" s="23">
        <f t="shared" si="139"/>
        <v>4485.9799999999996</v>
      </c>
      <c r="X453" s="328">
        <f t="shared" si="146"/>
        <v>100.72</v>
      </c>
      <c r="Y453" s="328">
        <f t="shared" si="147"/>
        <v>0.97</v>
      </c>
      <c r="Z453" s="23">
        <f t="shared" si="140"/>
        <v>4290.87</v>
      </c>
      <c r="AA453" s="23">
        <f t="shared" si="141"/>
        <v>4417.5</v>
      </c>
      <c r="AB453" s="23">
        <f t="shared" si="142"/>
        <v>4057.89</v>
      </c>
      <c r="AC453" s="23">
        <f t="shared" si="143"/>
        <v>4485.9799999999996</v>
      </c>
      <c r="AD453" s="190">
        <f t="shared" si="148"/>
        <v>100.72</v>
      </c>
      <c r="AE453" s="372">
        <f t="shared" si="149"/>
        <v>0.97</v>
      </c>
    </row>
    <row r="454" spans="1:31" ht="15" customHeight="1" x14ac:dyDescent="0.2">
      <c r="A454" s="601"/>
      <c r="B454" s="10">
        <v>12</v>
      </c>
      <c r="C454" s="9">
        <f>'пятая ц.к.'!C454</f>
        <v>3038.83</v>
      </c>
      <c r="D454" s="191">
        <f>'пятая ц.к.'!D454</f>
        <v>132.12</v>
      </c>
      <c r="E454" s="191">
        <f>'пятая ц.к.'!E454</f>
        <v>0.04</v>
      </c>
      <c r="F454" s="71">
        <f>'пятая ц.к.'!F454</f>
        <v>4.8099999999999996</v>
      </c>
      <c r="G454" s="71">
        <f>'пятая ц.к.'!G454</f>
        <v>1018.54</v>
      </c>
      <c r="H454" s="71">
        <f>'пятая ц.к.'!H454</f>
        <v>343.8</v>
      </c>
      <c r="I454" s="71">
        <f>'пятая ц.к.'!I454</f>
        <v>343.8</v>
      </c>
      <c r="J454" s="71">
        <f t="shared" si="153"/>
        <v>898.22</v>
      </c>
      <c r="K454" s="71">
        <f t="shared" si="153"/>
        <v>1024.8500000000001</v>
      </c>
      <c r="L454" s="71">
        <f t="shared" si="153"/>
        <v>665.24</v>
      </c>
      <c r="M454" s="71">
        <f t="shared" si="153"/>
        <v>1093.33</v>
      </c>
      <c r="N454" s="23">
        <f t="shared" si="132"/>
        <v>4960.3999999999996</v>
      </c>
      <c r="O454" s="23">
        <f t="shared" si="133"/>
        <v>5087.03</v>
      </c>
      <c r="P454" s="23">
        <f t="shared" si="134"/>
        <v>4727.42</v>
      </c>
      <c r="Q454" s="23">
        <f t="shared" si="135"/>
        <v>5155.51</v>
      </c>
      <c r="R454" s="328">
        <f t="shared" si="144"/>
        <v>132.12</v>
      </c>
      <c r="S454" s="328">
        <f t="shared" si="145"/>
        <v>0.04</v>
      </c>
      <c r="T454" s="23">
        <f t="shared" si="136"/>
        <v>4285.66</v>
      </c>
      <c r="U454" s="23">
        <f t="shared" si="137"/>
        <v>4412.29</v>
      </c>
      <c r="V454" s="23">
        <f t="shared" si="138"/>
        <v>4052.68</v>
      </c>
      <c r="W454" s="23">
        <f t="shared" si="139"/>
        <v>4480.7700000000004</v>
      </c>
      <c r="X454" s="328">
        <f t="shared" si="146"/>
        <v>132.12</v>
      </c>
      <c r="Y454" s="328">
        <f t="shared" si="147"/>
        <v>0.04</v>
      </c>
      <c r="Z454" s="23">
        <f t="shared" si="140"/>
        <v>4285.66</v>
      </c>
      <c r="AA454" s="23">
        <f t="shared" si="141"/>
        <v>4412.29</v>
      </c>
      <c r="AB454" s="23">
        <f t="shared" si="142"/>
        <v>4052.68</v>
      </c>
      <c r="AC454" s="23">
        <f t="shared" si="143"/>
        <v>4480.7700000000004</v>
      </c>
      <c r="AD454" s="190">
        <f t="shared" si="148"/>
        <v>132.12</v>
      </c>
      <c r="AE454" s="372">
        <f t="shared" si="149"/>
        <v>0.04</v>
      </c>
    </row>
    <row r="455" spans="1:31" ht="15" customHeight="1" x14ac:dyDescent="0.2">
      <c r="A455" s="601"/>
      <c r="B455" s="10">
        <v>13</v>
      </c>
      <c r="C455" s="9">
        <f>'пятая ц.к.'!C455</f>
        <v>2791.64</v>
      </c>
      <c r="D455" s="191">
        <f>'пятая ц.к.'!D455</f>
        <v>127.2</v>
      </c>
      <c r="E455" s="191">
        <f>'пятая ц.к.'!E455</f>
        <v>0.01</v>
      </c>
      <c r="F455" s="71">
        <f>'пятая ц.к.'!F455</f>
        <v>4.8099999999999996</v>
      </c>
      <c r="G455" s="71">
        <f>'пятая ц.к.'!G455</f>
        <v>1018.54</v>
      </c>
      <c r="H455" s="71">
        <f>'пятая ц.к.'!H455</f>
        <v>343.8</v>
      </c>
      <c r="I455" s="71">
        <f>'пятая ц.к.'!I455</f>
        <v>343.8</v>
      </c>
      <c r="J455" s="71">
        <f t="shared" si="153"/>
        <v>898.22</v>
      </c>
      <c r="K455" s="71">
        <f t="shared" si="153"/>
        <v>1024.8500000000001</v>
      </c>
      <c r="L455" s="71">
        <f t="shared" si="153"/>
        <v>665.24</v>
      </c>
      <c r="M455" s="71">
        <f t="shared" si="153"/>
        <v>1093.33</v>
      </c>
      <c r="N455" s="23">
        <f t="shared" si="132"/>
        <v>4713.21</v>
      </c>
      <c r="O455" s="23">
        <f t="shared" si="133"/>
        <v>4839.84</v>
      </c>
      <c r="P455" s="23">
        <f t="shared" si="134"/>
        <v>4480.2299999999996</v>
      </c>
      <c r="Q455" s="23">
        <f t="shared" si="135"/>
        <v>4908.32</v>
      </c>
      <c r="R455" s="328">
        <f t="shared" si="144"/>
        <v>127.2</v>
      </c>
      <c r="S455" s="328">
        <f t="shared" si="145"/>
        <v>0.01</v>
      </c>
      <c r="T455" s="23">
        <f t="shared" si="136"/>
        <v>4038.47</v>
      </c>
      <c r="U455" s="23">
        <f t="shared" si="137"/>
        <v>4165.1000000000004</v>
      </c>
      <c r="V455" s="23">
        <f t="shared" si="138"/>
        <v>3805.49</v>
      </c>
      <c r="W455" s="23">
        <f t="shared" si="139"/>
        <v>4233.58</v>
      </c>
      <c r="X455" s="328">
        <f t="shared" si="146"/>
        <v>127.2</v>
      </c>
      <c r="Y455" s="328">
        <f t="shared" si="147"/>
        <v>0.01</v>
      </c>
      <c r="Z455" s="23">
        <f t="shared" si="140"/>
        <v>4038.47</v>
      </c>
      <c r="AA455" s="23">
        <f t="shared" si="141"/>
        <v>4165.1000000000004</v>
      </c>
      <c r="AB455" s="23">
        <f t="shared" si="142"/>
        <v>3805.49</v>
      </c>
      <c r="AC455" s="23">
        <f t="shared" si="143"/>
        <v>4233.58</v>
      </c>
      <c r="AD455" s="190">
        <f t="shared" si="148"/>
        <v>127.2</v>
      </c>
      <c r="AE455" s="372">
        <f t="shared" si="149"/>
        <v>0.01</v>
      </c>
    </row>
    <row r="456" spans="1:31" ht="15" customHeight="1" x14ac:dyDescent="0.2">
      <c r="A456" s="601"/>
      <c r="B456" s="10">
        <v>14</v>
      </c>
      <c r="C456" s="9">
        <f>'пятая ц.к.'!C456</f>
        <v>2768.52</v>
      </c>
      <c r="D456" s="191">
        <f>'пятая ц.к.'!D456</f>
        <v>78.41</v>
      </c>
      <c r="E456" s="191">
        <f>'пятая ц.к.'!E456</f>
        <v>7.0000000000000007E-2</v>
      </c>
      <c r="F456" s="71">
        <f>'пятая ц.к.'!F456</f>
        <v>4.8099999999999996</v>
      </c>
      <c r="G456" s="71">
        <f>'пятая ц.к.'!G456</f>
        <v>1018.54</v>
      </c>
      <c r="H456" s="71">
        <f>'пятая ц.к.'!H456</f>
        <v>343.8</v>
      </c>
      <c r="I456" s="71">
        <f>'пятая ц.к.'!I456</f>
        <v>343.8</v>
      </c>
      <c r="J456" s="71">
        <f t="shared" si="153"/>
        <v>898.22</v>
      </c>
      <c r="K456" s="71">
        <f t="shared" si="153"/>
        <v>1024.8500000000001</v>
      </c>
      <c r="L456" s="71">
        <f t="shared" si="153"/>
        <v>665.24</v>
      </c>
      <c r="M456" s="71">
        <f t="shared" si="153"/>
        <v>1093.33</v>
      </c>
      <c r="N456" s="23">
        <f t="shared" si="132"/>
        <v>4690.09</v>
      </c>
      <c r="O456" s="23">
        <f t="shared" si="133"/>
        <v>4816.72</v>
      </c>
      <c r="P456" s="23">
        <f t="shared" si="134"/>
        <v>4457.1099999999997</v>
      </c>
      <c r="Q456" s="23">
        <f t="shared" si="135"/>
        <v>4885.2</v>
      </c>
      <c r="R456" s="328">
        <f t="shared" si="144"/>
        <v>78.41</v>
      </c>
      <c r="S456" s="328">
        <f t="shared" si="145"/>
        <v>7.0000000000000007E-2</v>
      </c>
      <c r="T456" s="23">
        <f t="shared" si="136"/>
        <v>4015.35</v>
      </c>
      <c r="U456" s="23">
        <f t="shared" si="137"/>
        <v>4141.9799999999996</v>
      </c>
      <c r="V456" s="23">
        <f t="shared" si="138"/>
        <v>3782.37</v>
      </c>
      <c r="W456" s="23">
        <f t="shared" si="139"/>
        <v>4210.46</v>
      </c>
      <c r="X456" s="328">
        <f t="shared" si="146"/>
        <v>78.41</v>
      </c>
      <c r="Y456" s="328">
        <f t="shared" si="147"/>
        <v>7.0000000000000007E-2</v>
      </c>
      <c r="Z456" s="23">
        <f t="shared" si="140"/>
        <v>4015.35</v>
      </c>
      <c r="AA456" s="23">
        <f t="shared" si="141"/>
        <v>4141.9799999999996</v>
      </c>
      <c r="AB456" s="23">
        <f t="shared" si="142"/>
        <v>3782.37</v>
      </c>
      <c r="AC456" s="23">
        <f t="shared" si="143"/>
        <v>4210.46</v>
      </c>
      <c r="AD456" s="190">
        <f t="shared" si="148"/>
        <v>78.41</v>
      </c>
      <c r="AE456" s="372">
        <f t="shared" si="149"/>
        <v>7.0000000000000007E-2</v>
      </c>
    </row>
    <row r="457" spans="1:31" ht="15" customHeight="1" x14ac:dyDescent="0.2">
      <c r="A457" s="601"/>
      <c r="B457" s="10">
        <v>15</v>
      </c>
      <c r="C457" s="9">
        <f>'пятая ц.к.'!C457</f>
        <v>3089.01</v>
      </c>
      <c r="D457" s="191">
        <f>'пятая ц.к.'!D457</f>
        <v>0.68</v>
      </c>
      <c r="E457" s="191">
        <f>'пятая ц.к.'!E457</f>
        <v>106.84</v>
      </c>
      <c r="F457" s="71">
        <f>'пятая ц.к.'!F457</f>
        <v>4.8099999999999996</v>
      </c>
      <c r="G457" s="71">
        <f>'пятая ц.к.'!G457</f>
        <v>1018.54</v>
      </c>
      <c r="H457" s="71">
        <f>'пятая ц.к.'!H457</f>
        <v>343.8</v>
      </c>
      <c r="I457" s="71">
        <f>'пятая ц.к.'!I457</f>
        <v>343.8</v>
      </c>
      <c r="J457" s="71">
        <f t="shared" si="153"/>
        <v>898.22</v>
      </c>
      <c r="K457" s="71">
        <f t="shared" si="153"/>
        <v>1024.8500000000001</v>
      </c>
      <c r="L457" s="71">
        <f t="shared" si="153"/>
        <v>665.24</v>
      </c>
      <c r="M457" s="71">
        <f t="shared" si="153"/>
        <v>1093.33</v>
      </c>
      <c r="N457" s="23">
        <f t="shared" si="132"/>
        <v>5010.58</v>
      </c>
      <c r="O457" s="23">
        <f t="shared" si="133"/>
        <v>5137.21</v>
      </c>
      <c r="P457" s="23">
        <f t="shared" si="134"/>
        <v>4777.6000000000004</v>
      </c>
      <c r="Q457" s="23">
        <f t="shared" si="135"/>
        <v>5205.6899999999996</v>
      </c>
      <c r="R457" s="328">
        <f t="shared" si="144"/>
        <v>0.68</v>
      </c>
      <c r="S457" s="328">
        <f t="shared" si="145"/>
        <v>106.84</v>
      </c>
      <c r="T457" s="23">
        <f t="shared" si="136"/>
        <v>4335.84</v>
      </c>
      <c r="U457" s="23">
        <f t="shared" si="137"/>
        <v>4462.47</v>
      </c>
      <c r="V457" s="23">
        <f t="shared" si="138"/>
        <v>4102.8599999999997</v>
      </c>
      <c r="W457" s="23">
        <f t="shared" si="139"/>
        <v>4530.95</v>
      </c>
      <c r="X457" s="328">
        <f t="shared" si="146"/>
        <v>0.68</v>
      </c>
      <c r="Y457" s="328">
        <f t="shared" si="147"/>
        <v>106.84</v>
      </c>
      <c r="Z457" s="23">
        <f t="shared" si="140"/>
        <v>4335.84</v>
      </c>
      <c r="AA457" s="23">
        <f t="shared" si="141"/>
        <v>4462.47</v>
      </c>
      <c r="AB457" s="23">
        <f t="shared" si="142"/>
        <v>4102.8599999999997</v>
      </c>
      <c r="AC457" s="23">
        <f t="shared" si="143"/>
        <v>4530.95</v>
      </c>
      <c r="AD457" s="190">
        <f t="shared" si="148"/>
        <v>0.68</v>
      </c>
      <c r="AE457" s="372">
        <f t="shared" si="149"/>
        <v>106.84</v>
      </c>
    </row>
    <row r="458" spans="1:31" ht="15" customHeight="1" x14ac:dyDescent="0.2">
      <c r="A458" s="601"/>
      <c r="B458" s="10">
        <v>16</v>
      </c>
      <c r="C458" s="9">
        <f>'пятая ц.к.'!C458</f>
        <v>3126.78</v>
      </c>
      <c r="D458" s="191">
        <f>'пятая ц.к.'!D458</f>
        <v>4.26</v>
      </c>
      <c r="E458" s="191">
        <f>'пятая ц.к.'!E458</f>
        <v>47.94</v>
      </c>
      <c r="F458" s="71">
        <f>'пятая ц.к.'!F458</f>
        <v>4.8099999999999996</v>
      </c>
      <c r="G458" s="71">
        <f>'пятая ц.к.'!G458</f>
        <v>1018.54</v>
      </c>
      <c r="H458" s="71">
        <f>'пятая ц.к.'!H458</f>
        <v>343.8</v>
      </c>
      <c r="I458" s="71">
        <f>'пятая ц.к.'!I458</f>
        <v>343.8</v>
      </c>
      <c r="J458" s="71">
        <f t="shared" si="153"/>
        <v>898.22</v>
      </c>
      <c r="K458" s="71">
        <f t="shared" si="153"/>
        <v>1024.8500000000001</v>
      </c>
      <c r="L458" s="71">
        <f t="shared" si="153"/>
        <v>665.24</v>
      </c>
      <c r="M458" s="71">
        <f t="shared" si="153"/>
        <v>1093.33</v>
      </c>
      <c r="N458" s="23">
        <f t="shared" ref="N458:N521" si="154">ROUND($C458+$F458+$G458+J458,2)</f>
        <v>5048.3500000000004</v>
      </c>
      <c r="O458" s="23">
        <f t="shared" ref="O458:O521" si="155">ROUND($C458+$F458+$G458+K458,2)</f>
        <v>5174.9799999999996</v>
      </c>
      <c r="P458" s="23">
        <f t="shared" ref="P458:P521" si="156">ROUND($C458+$F458+$G458+L458,2)</f>
        <v>4815.37</v>
      </c>
      <c r="Q458" s="23">
        <f t="shared" ref="Q458:Q521" si="157">ROUND($C458+$F458+$G458+M458,2)</f>
        <v>5243.46</v>
      </c>
      <c r="R458" s="328">
        <f t="shared" si="144"/>
        <v>4.26</v>
      </c>
      <c r="S458" s="328">
        <f t="shared" si="145"/>
        <v>47.94</v>
      </c>
      <c r="T458" s="23">
        <f t="shared" ref="T458:T521" si="158">ROUND($C458+$F458+$H458+J458,2)</f>
        <v>4373.6099999999997</v>
      </c>
      <c r="U458" s="23">
        <f t="shared" ref="U458:U521" si="159">ROUND($C458+$F458+$H458+K458,2)</f>
        <v>4500.24</v>
      </c>
      <c r="V458" s="23">
        <f t="shared" ref="V458:V521" si="160">ROUND($C458+$F458+$H458+L458,2)</f>
        <v>4140.63</v>
      </c>
      <c r="W458" s="23">
        <f t="shared" ref="W458:W521" si="161">ROUND($C458+$F458+$H458+M458,2)</f>
        <v>4568.72</v>
      </c>
      <c r="X458" s="328">
        <f t="shared" si="146"/>
        <v>4.26</v>
      </c>
      <c r="Y458" s="328">
        <f t="shared" si="147"/>
        <v>47.94</v>
      </c>
      <c r="Z458" s="23">
        <f t="shared" ref="Z458:Z521" si="162">ROUND($C458+$F458+$I458+J458,2)</f>
        <v>4373.6099999999997</v>
      </c>
      <c r="AA458" s="23">
        <f t="shared" ref="AA458:AA521" si="163">ROUND($C458+$F458+$I458+K458,2)</f>
        <v>4500.24</v>
      </c>
      <c r="AB458" s="23">
        <f t="shared" ref="AB458:AB521" si="164">ROUND($C458+$F458+$I458+L458,2)</f>
        <v>4140.63</v>
      </c>
      <c r="AC458" s="23">
        <f t="shared" ref="AC458:AC521" si="165">ROUND($C458+$F458+$I458+M458,2)</f>
        <v>4568.72</v>
      </c>
      <c r="AD458" s="190">
        <f t="shared" si="148"/>
        <v>4.26</v>
      </c>
      <c r="AE458" s="372">
        <f t="shared" si="149"/>
        <v>47.94</v>
      </c>
    </row>
    <row r="459" spans="1:31" ht="15" customHeight="1" x14ac:dyDescent="0.2">
      <c r="A459" s="601"/>
      <c r="B459" s="10">
        <v>17</v>
      </c>
      <c r="C459" s="9">
        <f>'пятая ц.к.'!C459</f>
        <v>2833.81</v>
      </c>
      <c r="D459" s="191">
        <f>'пятая ц.к.'!D459</f>
        <v>256.95999999999998</v>
      </c>
      <c r="E459" s="191">
        <f>'пятая ц.к.'!E459</f>
        <v>0</v>
      </c>
      <c r="F459" s="71">
        <f>'пятая ц.к.'!F459</f>
        <v>4.8099999999999996</v>
      </c>
      <c r="G459" s="71">
        <f>'пятая ц.к.'!G459</f>
        <v>1018.54</v>
      </c>
      <c r="H459" s="71">
        <f>'пятая ц.к.'!H459</f>
        <v>343.8</v>
      </c>
      <c r="I459" s="71">
        <f>'пятая ц.к.'!I459</f>
        <v>343.8</v>
      </c>
      <c r="J459" s="71">
        <f t="shared" si="153"/>
        <v>898.22</v>
      </c>
      <c r="K459" s="71">
        <f t="shared" si="153"/>
        <v>1024.8500000000001</v>
      </c>
      <c r="L459" s="71">
        <f t="shared" si="153"/>
        <v>665.24</v>
      </c>
      <c r="M459" s="71">
        <f t="shared" si="153"/>
        <v>1093.33</v>
      </c>
      <c r="N459" s="23">
        <f t="shared" si="154"/>
        <v>4755.38</v>
      </c>
      <c r="O459" s="23">
        <f t="shared" si="155"/>
        <v>4882.01</v>
      </c>
      <c r="P459" s="23">
        <f t="shared" si="156"/>
        <v>4522.3999999999996</v>
      </c>
      <c r="Q459" s="23">
        <f t="shared" si="157"/>
        <v>4950.49</v>
      </c>
      <c r="R459" s="328">
        <f t="shared" ref="R459:R522" si="166">D459</f>
        <v>256.95999999999998</v>
      </c>
      <c r="S459" s="328">
        <f t="shared" ref="S459:S522" si="167">E459</f>
        <v>0</v>
      </c>
      <c r="T459" s="23">
        <f t="shared" si="158"/>
        <v>4080.64</v>
      </c>
      <c r="U459" s="23">
        <f t="shared" si="159"/>
        <v>4207.2700000000004</v>
      </c>
      <c r="V459" s="23">
        <f t="shared" si="160"/>
        <v>3847.66</v>
      </c>
      <c r="W459" s="23">
        <f t="shared" si="161"/>
        <v>4275.75</v>
      </c>
      <c r="X459" s="328">
        <f t="shared" ref="X459:X522" si="168">D459</f>
        <v>256.95999999999998</v>
      </c>
      <c r="Y459" s="328">
        <f t="shared" ref="Y459:Y522" si="169">E459</f>
        <v>0</v>
      </c>
      <c r="Z459" s="23">
        <f t="shared" si="162"/>
        <v>4080.64</v>
      </c>
      <c r="AA459" s="23">
        <f t="shared" si="163"/>
        <v>4207.2700000000004</v>
      </c>
      <c r="AB459" s="23">
        <f t="shared" si="164"/>
        <v>3847.66</v>
      </c>
      <c r="AC459" s="23">
        <f t="shared" si="165"/>
        <v>4275.75</v>
      </c>
      <c r="AD459" s="190">
        <f t="shared" ref="AD459:AD522" si="170">D459</f>
        <v>256.95999999999998</v>
      </c>
      <c r="AE459" s="372">
        <f t="shared" ref="AE459:AE522" si="171">E459</f>
        <v>0</v>
      </c>
    </row>
    <row r="460" spans="1:31" ht="15" customHeight="1" x14ac:dyDescent="0.2">
      <c r="A460" s="601"/>
      <c r="B460" s="10">
        <v>18</v>
      </c>
      <c r="C460" s="9">
        <f>'пятая ц.к.'!C460</f>
        <v>3216.21</v>
      </c>
      <c r="D460" s="191">
        <f>'пятая ц.к.'!D460</f>
        <v>0</v>
      </c>
      <c r="E460" s="191">
        <f>'пятая ц.к.'!E460</f>
        <v>480.89</v>
      </c>
      <c r="F460" s="71">
        <f>'пятая ц.к.'!F460</f>
        <v>4.8099999999999996</v>
      </c>
      <c r="G460" s="71">
        <f>'пятая ц.к.'!G460</f>
        <v>1018.54</v>
      </c>
      <c r="H460" s="71">
        <f>'пятая ц.к.'!H460</f>
        <v>343.8</v>
      </c>
      <c r="I460" s="71">
        <f>'пятая ц.к.'!I460</f>
        <v>343.8</v>
      </c>
      <c r="J460" s="71">
        <f t="shared" ref="J460:M475" si="172">J459</f>
        <v>898.22</v>
      </c>
      <c r="K460" s="71">
        <f t="shared" si="172"/>
        <v>1024.8500000000001</v>
      </c>
      <c r="L460" s="71">
        <f t="shared" si="172"/>
        <v>665.24</v>
      </c>
      <c r="M460" s="71">
        <f t="shared" si="172"/>
        <v>1093.33</v>
      </c>
      <c r="N460" s="23">
        <f t="shared" si="154"/>
        <v>5137.78</v>
      </c>
      <c r="O460" s="23">
        <f t="shared" si="155"/>
        <v>5264.41</v>
      </c>
      <c r="P460" s="23">
        <f t="shared" si="156"/>
        <v>4904.8</v>
      </c>
      <c r="Q460" s="23">
        <f t="shared" si="157"/>
        <v>5332.89</v>
      </c>
      <c r="R460" s="328">
        <f t="shared" si="166"/>
        <v>0</v>
      </c>
      <c r="S460" s="328">
        <f t="shared" si="167"/>
        <v>480.89</v>
      </c>
      <c r="T460" s="23">
        <f t="shared" si="158"/>
        <v>4463.04</v>
      </c>
      <c r="U460" s="23">
        <f t="shared" si="159"/>
        <v>4589.67</v>
      </c>
      <c r="V460" s="23">
        <f t="shared" si="160"/>
        <v>4230.0600000000004</v>
      </c>
      <c r="W460" s="23">
        <f t="shared" si="161"/>
        <v>4658.1499999999996</v>
      </c>
      <c r="X460" s="328">
        <f t="shared" si="168"/>
        <v>0</v>
      </c>
      <c r="Y460" s="328">
        <f t="shared" si="169"/>
        <v>480.89</v>
      </c>
      <c r="Z460" s="23">
        <f t="shared" si="162"/>
        <v>4463.04</v>
      </c>
      <c r="AA460" s="23">
        <f t="shared" si="163"/>
        <v>4589.67</v>
      </c>
      <c r="AB460" s="23">
        <f t="shared" si="164"/>
        <v>4230.0600000000004</v>
      </c>
      <c r="AC460" s="23">
        <f t="shared" si="165"/>
        <v>4658.1499999999996</v>
      </c>
      <c r="AD460" s="190">
        <f t="shared" si="170"/>
        <v>0</v>
      </c>
      <c r="AE460" s="372">
        <f t="shared" si="171"/>
        <v>480.89</v>
      </c>
    </row>
    <row r="461" spans="1:31" ht="15" customHeight="1" x14ac:dyDescent="0.2">
      <c r="A461" s="601"/>
      <c r="B461" s="10">
        <v>19</v>
      </c>
      <c r="C461" s="9">
        <f>'пятая ц.к.'!C461</f>
        <v>3143.88</v>
      </c>
      <c r="D461" s="191">
        <f>'пятая ц.к.'!D461</f>
        <v>0</v>
      </c>
      <c r="E461" s="191">
        <f>'пятая ц.к.'!E461</f>
        <v>227.71</v>
      </c>
      <c r="F461" s="71">
        <f>'пятая ц.к.'!F461</f>
        <v>4.8099999999999996</v>
      </c>
      <c r="G461" s="71">
        <f>'пятая ц.к.'!G461</f>
        <v>1018.54</v>
      </c>
      <c r="H461" s="71">
        <f>'пятая ц.к.'!H461</f>
        <v>343.8</v>
      </c>
      <c r="I461" s="71">
        <f>'пятая ц.к.'!I461</f>
        <v>343.8</v>
      </c>
      <c r="J461" s="71">
        <f t="shared" si="172"/>
        <v>898.22</v>
      </c>
      <c r="K461" s="71">
        <f t="shared" si="172"/>
        <v>1024.8500000000001</v>
      </c>
      <c r="L461" s="71">
        <f t="shared" si="172"/>
        <v>665.24</v>
      </c>
      <c r="M461" s="71">
        <f t="shared" si="172"/>
        <v>1093.33</v>
      </c>
      <c r="N461" s="23">
        <f t="shared" si="154"/>
        <v>5065.45</v>
      </c>
      <c r="O461" s="23">
        <f t="shared" si="155"/>
        <v>5192.08</v>
      </c>
      <c r="P461" s="23">
        <f t="shared" si="156"/>
        <v>4832.47</v>
      </c>
      <c r="Q461" s="23">
        <f t="shared" si="157"/>
        <v>5260.56</v>
      </c>
      <c r="R461" s="328">
        <f t="shared" si="166"/>
        <v>0</v>
      </c>
      <c r="S461" s="328">
        <f t="shared" si="167"/>
        <v>227.71</v>
      </c>
      <c r="T461" s="23">
        <f t="shared" si="158"/>
        <v>4390.71</v>
      </c>
      <c r="U461" s="23">
        <f t="shared" si="159"/>
        <v>4517.34</v>
      </c>
      <c r="V461" s="23">
        <f t="shared" si="160"/>
        <v>4157.7299999999996</v>
      </c>
      <c r="W461" s="23">
        <f t="shared" si="161"/>
        <v>4585.82</v>
      </c>
      <c r="X461" s="328">
        <f t="shared" si="168"/>
        <v>0</v>
      </c>
      <c r="Y461" s="328">
        <f t="shared" si="169"/>
        <v>227.71</v>
      </c>
      <c r="Z461" s="23">
        <f t="shared" si="162"/>
        <v>4390.71</v>
      </c>
      <c r="AA461" s="23">
        <f t="shared" si="163"/>
        <v>4517.34</v>
      </c>
      <c r="AB461" s="23">
        <f t="shared" si="164"/>
        <v>4157.7299999999996</v>
      </c>
      <c r="AC461" s="23">
        <f t="shared" si="165"/>
        <v>4585.82</v>
      </c>
      <c r="AD461" s="190">
        <f t="shared" si="170"/>
        <v>0</v>
      </c>
      <c r="AE461" s="372">
        <f t="shared" si="171"/>
        <v>227.71</v>
      </c>
    </row>
    <row r="462" spans="1:31" ht="15" customHeight="1" x14ac:dyDescent="0.2">
      <c r="A462" s="601"/>
      <c r="B462" s="10">
        <v>20</v>
      </c>
      <c r="C462" s="9">
        <f>'пятая ц.к.'!C462</f>
        <v>3048.25</v>
      </c>
      <c r="D462" s="191">
        <f>'пятая ц.к.'!D462</f>
        <v>0</v>
      </c>
      <c r="E462" s="191">
        <f>'пятая ц.к.'!E462</f>
        <v>321.91000000000003</v>
      </c>
      <c r="F462" s="71">
        <f>'пятая ц.к.'!F462</f>
        <v>4.8099999999999996</v>
      </c>
      <c r="G462" s="71">
        <f>'пятая ц.к.'!G462</f>
        <v>1018.54</v>
      </c>
      <c r="H462" s="71">
        <f>'пятая ц.к.'!H462</f>
        <v>343.8</v>
      </c>
      <c r="I462" s="71">
        <f>'пятая ц.к.'!I462</f>
        <v>343.8</v>
      </c>
      <c r="J462" s="71">
        <f t="shared" si="172"/>
        <v>898.22</v>
      </c>
      <c r="K462" s="71">
        <f t="shared" si="172"/>
        <v>1024.8500000000001</v>
      </c>
      <c r="L462" s="71">
        <f t="shared" si="172"/>
        <v>665.24</v>
      </c>
      <c r="M462" s="71">
        <f t="shared" si="172"/>
        <v>1093.33</v>
      </c>
      <c r="N462" s="23">
        <f t="shared" si="154"/>
        <v>4969.82</v>
      </c>
      <c r="O462" s="23">
        <f t="shared" si="155"/>
        <v>5096.45</v>
      </c>
      <c r="P462" s="23">
        <f t="shared" si="156"/>
        <v>4736.84</v>
      </c>
      <c r="Q462" s="23">
        <f t="shared" si="157"/>
        <v>5164.93</v>
      </c>
      <c r="R462" s="328">
        <f t="shared" si="166"/>
        <v>0</v>
      </c>
      <c r="S462" s="328">
        <f t="shared" si="167"/>
        <v>321.91000000000003</v>
      </c>
      <c r="T462" s="23">
        <f t="shared" si="158"/>
        <v>4295.08</v>
      </c>
      <c r="U462" s="23">
        <f t="shared" si="159"/>
        <v>4421.71</v>
      </c>
      <c r="V462" s="23">
        <f t="shared" si="160"/>
        <v>4062.1</v>
      </c>
      <c r="W462" s="23">
        <f t="shared" si="161"/>
        <v>4490.1899999999996</v>
      </c>
      <c r="X462" s="328">
        <f t="shared" si="168"/>
        <v>0</v>
      </c>
      <c r="Y462" s="328">
        <f t="shared" si="169"/>
        <v>321.91000000000003</v>
      </c>
      <c r="Z462" s="23">
        <f t="shared" si="162"/>
        <v>4295.08</v>
      </c>
      <c r="AA462" s="23">
        <f t="shared" si="163"/>
        <v>4421.71</v>
      </c>
      <c r="AB462" s="23">
        <f t="shared" si="164"/>
        <v>4062.1</v>
      </c>
      <c r="AC462" s="23">
        <f t="shared" si="165"/>
        <v>4490.1899999999996</v>
      </c>
      <c r="AD462" s="190">
        <f t="shared" si="170"/>
        <v>0</v>
      </c>
      <c r="AE462" s="372">
        <f t="shared" si="171"/>
        <v>321.91000000000003</v>
      </c>
    </row>
    <row r="463" spans="1:31" ht="15" customHeight="1" x14ac:dyDescent="0.2">
      <c r="A463" s="601"/>
      <c r="B463" s="10">
        <v>21</v>
      </c>
      <c r="C463" s="9">
        <f>'пятая ц.к.'!C463</f>
        <v>3115.68</v>
      </c>
      <c r="D463" s="191">
        <f>'пятая ц.к.'!D463</f>
        <v>0</v>
      </c>
      <c r="E463" s="191">
        <f>'пятая ц.к.'!E463</f>
        <v>572.35</v>
      </c>
      <c r="F463" s="71">
        <f>'пятая ц.к.'!F463</f>
        <v>4.8099999999999996</v>
      </c>
      <c r="G463" s="71">
        <f>'пятая ц.к.'!G463</f>
        <v>1018.54</v>
      </c>
      <c r="H463" s="71">
        <f>'пятая ц.к.'!H463</f>
        <v>343.8</v>
      </c>
      <c r="I463" s="71">
        <f>'пятая ц.к.'!I463</f>
        <v>343.8</v>
      </c>
      <c r="J463" s="71">
        <f t="shared" si="172"/>
        <v>898.22</v>
      </c>
      <c r="K463" s="71">
        <f t="shared" si="172"/>
        <v>1024.8500000000001</v>
      </c>
      <c r="L463" s="71">
        <f t="shared" si="172"/>
        <v>665.24</v>
      </c>
      <c r="M463" s="71">
        <f t="shared" si="172"/>
        <v>1093.33</v>
      </c>
      <c r="N463" s="23">
        <f t="shared" si="154"/>
        <v>5037.25</v>
      </c>
      <c r="O463" s="23">
        <f t="shared" si="155"/>
        <v>5163.88</v>
      </c>
      <c r="P463" s="23">
        <f t="shared" si="156"/>
        <v>4804.2700000000004</v>
      </c>
      <c r="Q463" s="23">
        <f t="shared" si="157"/>
        <v>5232.3599999999997</v>
      </c>
      <c r="R463" s="328">
        <f t="shared" si="166"/>
        <v>0</v>
      </c>
      <c r="S463" s="328">
        <f t="shared" si="167"/>
        <v>572.35</v>
      </c>
      <c r="T463" s="23">
        <f t="shared" si="158"/>
        <v>4362.51</v>
      </c>
      <c r="U463" s="23">
        <f t="shared" si="159"/>
        <v>4489.1400000000003</v>
      </c>
      <c r="V463" s="23">
        <f t="shared" si="160"/>
        <v>4129.53</v>
      </c>
      <c r="W463" s="23">
        <f t="shared" si="161"/>
        <v>4557.62</v>
      </c>
      <c r="X463" s="328">
        <f t="shared" si="168"/>
        <v>0</v>
      </c>
      <c r="Y463" s="328">
        <f t="shared" si="169"/>
        <v>572.35</v>
      </c>
      <c r="Z463" s="23">
        <f t="shared" si="162"/>
        <v>4362.51</v>
      </c>
      <c r="AA463" s="23">
        <f t="shared" si="163"/>
        <v>4489.1400000000003</v>
      </c>
      <c r="AB463" s="23">
        <f t="shared" si="164"/>
        <v>4129.53</v>
      </c>
      <c r="AC463" s="23">
        <f t="shared" si="165"/>
        <v>4557.62</v>
      </c>
      <c r="AD463" s="190">
        <f t="shared" si="170"/>
        <v>0</v>
      </c>
      <c r="AE463" s="372">
        <f t="shared" si="171"/>
        <v>572.35</v>
      </c>
    </row>
    <row r="464" spans="1:31" ht="15" customHeight="1" x14ac:dyDescent="0.2">
      <c r="A464" s="601"/>
      <c r="B464" s="10">
        <v>22</v>
      </c>
      <c r="C464" s="9">
        <f>'пятая ц.к.'!C464</f>
        <v>2809.54</v>
      </c>
      <c r="D464" s="191">
        <f>'пятая ц.к.'!D464</f>
        <v>0</v>
      </c>
      <c r="E464" s="191">
        <f>'пятая ц.к.'!E464</f>
        <v>837.51</v>
      </c>
      <c r="F464" s="71">
        <f>'пятая ц.к.'!F464</f>
        <v>4.8099999999999996</v>
      </c>
      <c r="G464" s="71">
        <f>'пятая ц.к.'!G464</f>
        <v>1018.54</v>
      </c>
      <c r="H464" s="71">
        <f>'пятая ц.к.'!H464</f>
        <v>343.8</v>
      </c>
      <c r="I464" s="71">
        <f>'пятая ц.к.'!I464</f>
        <v>343.8</v>
      </c>
      <c r="J464" s="71">
        <f t="shared" si="172"/>
        <v>898.22</v>
      </c>
      <c r="K464" s="71">
        <f t="shared" si="172"/>
        <v>1024.8500000000001</v>
      </c>
      <c r="L464" s="71">
        <f t="shared" si="172"/>
        <v>665.24</v>
      </c>
      <c r="M464" s="71">
        <f t="shared" si="172"/>
        <v>1093.33</v>
      </c>
      <c r="N464" s="23">
        <f t="shared" si="154"/>
        <v>4731.1099999999997</v>
      </c>
      <c r="O464" s="23">
        <f t="shared" si="155"/>
        <v>4857.74</v>
      </c>
      <c r="P464" s="23">
        <f t="shared" si="156"/>
        <v>4498.13</v>
      </c>
      <c r="Q464" s="23">
        <f t="shared" si="157"/>
        <v>4926.22</v>
      </c>
      <c r="R464" s="328">
        <f t="shared" si="166"/>
        <v>0</v>
      </c>
      <c r="S464" s="328">
        <f t="shared" si="167"/>
        <v>837.51</v>
      </c>
      <c r="T464" s="23">
        <f t="shared" si="158"/>
        <v>4056.37</v>
      </c>
      <c r="U464" s="23">
        <f t="shared" si="159"/>
        <v>4183</v>
      </c>
      <c r="V464" s="23">
        <f t="shared" si="160"/>
        <v>3823.39</v>
      </c>
      <c r="W464" s="23">
        <f t="shared" si="161"/>
        <v>4251.4799999999996</v>
      </c>
      <c r="X464" s="328">
        <f t="shared" si="168"/>
        <v>0</v>
      </c>
      <c r="Y464" s="328">
        <f t="shared" si="169"/>
        <v>837.51</v>
      </c>
      <c r="Z464" s="23">
        <f t="shared" si="162"/>
        <v>4056.37</v>
      </c>
      <c r="AA464" s="23">
        <f t="shared" si="163"/>
        <v>4183</v>
      </c>
      <c r="AB464" s="23">
        <f t="shared" si="164"/>
        <v>3823.39</v>
      </c>
      <c r="AC464" s="23">
        <f t="shared" si="165"/>
        <v>4251.4799999999996</v>
      </c>
      <c r="AD464" s="190">
        <f t="shared" si="170"/>
        <v>0</v>
      </c>
      <c r="AE464" s="372">
        <f t="shared" si="171"/>
        <v>837.51</v>
      </c>
    </row>
    <row r="465" spans="1:31" ht="15" customHeight="1" x14ac:dyDescent="0.2">
      <c r="A465" s="602"/>
      <c r="B465" s="10">
        <v>23</v>
      </c>
      <c r="C465" s="9">
        <f>'пятая ц.к.'!C465</f>
        <v>2124.44</v>
      </c>
      <c r="D465" s="191">
        <f>'пятая ц.к.'!D465</f>
        <v>0</v>
      </c>
      <c r="E465" s="191">
        <f>'пятая ц.к.'!E465</f>
        <v>295.83999999999997</v>
      </c>
      <c r="F465" s="71">
        <f>'пятая ц.к.'!F465</f>
        <v>4.8099999999999996</v>
      </c>
      <c r="G465" s="71">
        <f>'пятая ц.к.'!G465</f>
        <v>1018.54</v>
      </c>
      <c r="H465" s="71">
        <f>'пятая ц.к.'!H465</f>
        <v>343.8</v>
      </c>
      <c r="I465" s="71">
        <f>'пятая ц.к.'!I465</f>
        <v>343.8</v>
      </c>
      <c r="J465" s="71">
        <f t="shared" si="172"/>
        <v>898.22</v>
      </c>
      <c r="K465" s="71">
        <f t="shared" si="172"/>
        <v>1024.8500000000001</v>
      </c>
      <c r="L465" s="71">
        <f t="shared" si="172"/>
        <v>665.24</v>
      </c>
      <c r="M465" s="71">
        <f t="shared" si="172"/>
        <v>1093.33</v>
      </c>
      <c r="N465" s="23">
        <f t="shared" si="154"/>
        <v>4046.01</v>
      </c>
      <c r="O465" s="23">
        <f t="shared" si="155"/>
        <v>4172.6400000000003</v>
      </c>
      <c r="P465" s="23">
        <f t="shared" si="156"/>
        <v>3813.03</v>
      </c>
      <c r="Q465" s="23">
        <f t="shared" si="157"/>
        <v>4241.12</v>
      </c>
      <c r="R465" s="328">
        <f t="shared" si="166"/>
        <v>0</v>
      </c>
      <c r="S465" s="328">
        <f t="shared" si="167"/>
        <v>295.83999999999997</v>
      </c>
      <c r="T465" s="23">
        <f t="shared" si="158"/>
        <v>3371.27</v>
      </c>
      <c r="U465" s="23">
        <f t="shared" si="159"/>
        <v>3497.9</v>
      </c>
      <c r="V465" s="23">
        <f t="shared" si="160"/>
        <v>3138.29</v>
      </c>
      <c r="W465" s="23">
        <f t="shared" si="161"/>
        <v>3566.38</v>
      </c>
      <c r="X465" s="328">
        <f t="shared" si="168"/>
        <v>0</v>
      </c>
      <c r="Y465" s="328">
        <f t="shared" si="169"/>
        <v>295.83999999999997</v>
      </c>
      <c r="Z465" s="23">
        <f t="shared" si="162"/>
        <v>3371.27</v>
      </c>
      <c r="AA465" s="23">
        <f t="shared" si="163"/>
        <v>3497.9</v>
      </c>
      <c r="AB465" s="23">
        <f t="shared" si="164"/>
        <v>3138.29</v>
      </c>
      <c r="AC465" s="23">
        <f t="shared" si="165"/>
        <v>3566.38</v>
      </c>
      <c r="AD465" s="190">
        <f t="shared" si="170"/>
        <v>0</v>
      </c>
      <c r="AE465" s="372">
        <f t="shared" si="171"/>
        <v>295.83999999999997</v>
      </c>
    </row>
    <row r="466" spans="1:31" ht="15" customHeight="1" x14ac:dyDescent="0.2">
      <c r="A466" s="600">
        <f>'третья ц.к.'!A466:A489</f>
        <v>45616</v>
      </c>
      <c r="B466" s="10">
        <v>0</v>
      </c>
      <c r="C466" s="9">
        <f>'пятая ц.к.'!C466</f>
        <v>1635.47</v>
      </c>
      <c r="D466" s="191">
        <f>'пятая ц.к.'!D466</f>
        <v>0.16</v>
      </c>
      <c r="E466" s="191">
        <f>'пятая ц.к.'!E466</f>
        <v>66.48</v>
      </c>
      <c r="F466" s="71">
        <f>'пятая ц.к.'!F466</f>
        <v>4.8099999999999996</v>
      </c>
      <c r="G466" s="71">
        <f>'пятая ц.к.'!G466</f>
        <v>1018.54</v>
      </c>
      <c r="H466" s="71">
        <f>'пятая ц.к.'!H466</f>
        <v>343.8</v>
      </c>
      <c r="I466" s="71">
        <f>'пятая ц.к.'!I466</f>
        <v>343.8</v>
      </c>
      <c r="J466" s="71">
        <f t="shared" si="172"/>
        <v>898.22</v>
      </c>
      <c r="K466" s="71">
        <f t="shared" si="172"/>
        <v>1024.8500000000001</v>
      </c>
      <c r="L466" s="71">
        <f t="shared" si="172"/>
        <v>665.24</v>
      </c>
      <c r="M466" s="71">
        <f t="shared" si="172"/>
        <v>1093.33</v>
      </c>
      <c r="N466" s="23">
        <f t="shared" si="154"/>
        <v>3557.04</v>
      </c>
      <c r="O466" s="23">
        <f t="shared" si="155"/>
        <v>3683.67</v>
      </c>
      <c r="P466" s="23">
        <f t="shared" si="156"/>
        <v>3324.06</v>
      </c>
      <c r="Q466" s="23">
        <f t="shared" si="157"/>
        <v>3752.15</v>
      </c>
      <c r="R466" s="328">
        <f t="shared" si="166"/>
        <v>0.16</v>
      </c>
      <c r="S466" s="328">
        <f t="shared" si="167"/>
        <v>66.48</v>
      </c>
      <c r="T466" s="23">
        <f t="shared" si="158"/>
        <v>2882.3</v>
      </c>
      <c r="U466" s="23">
        <f t="shared" si="159"/>
        <v>3008.93</v>
      </c>
      <c r="V466" s="23">
        <f t="shared" si="160"/>
        <v>2649.32</v>
      </c>
      <c r="W466" s="23">
        <f t="shared" si="161"/>
        <v>3077.41</v>
      </c>
      <c r="X466" s="328">
        <f t="shared" si="168"/>
        <v>0.16</v>
      </c>
      <c r="Y466" s="328">
        <f t="shared" si="169"/>
        <v>66.48</v>
      </c>
      <c r="Z466" s="23">
        <f t="shared" si="162"/>
        <v>2882.3</v>
      </c>
      <c r="AA466" s="23">
        <f t="shared" si="163"/>
        <v>3008.93</v>
      </c>
      <c r="AB466" s="23">
        <f t="shared" si="164"/>
        <v>2649.32</v>
      </c>
      <c r="AC466" s="23">
        <f t="shared" si="165"/>
        <v>3077.41</v>
      </c>
      <c r="AD466" s="190">
        <f t="shared" si="170"/>
        <v>0.16</v>
      </c>
      <c r="AE466" s="372">
        <f t="shared" si="171"/>
        <v>66.48</v>
      </c>
    </row>
    <row r="467" spans="1:31" ht="15" customHeight="1" x14ac:dyDescent="0.2">
      <c r="A467" s="601"/>
      <c r="B467" s="10">
        <v>1</v>
      </c>
      <c r="C467" s="9">
        <f>'пятая ц.к.'!C467</f>
        <v>1538.44</v>
      </c>
      <c r="D467" s="191">
        <f>'пятая ц.к.'!D467</f>
        <v>0</v>
      </c>
      <c r="E467" s="191">
        <f>'пятая ц.к.'!E467</f>
        <v>129.26</v>
      </c>
      <c r="F467" s="71">
        <f>'пятая ц.к.'!F467</f>
        <v>4.8099999999999996</v>
      </c>
      <c r="G467" s="71">
        <f>'пятая ц.к.'!G467</f>
        <v>1018.54</v>
      </c>
      <c r="H467" s="71">
        <f>'пятая ц.к.'!H467</f>
        <v>343.8</v>
      </c>
      <c r="I467" s="71">
        <f>'пятая ц.к.'!I467</f>
        <v>343.8</v>
      </c>
      <c r="J467" s="71">
        <f t="shared" si="172"/>
        <v>898.22</v>
      </c>
      <c r="K467" s="71">
        <f t="shared" si="172"/>
        <v>1024.8500000000001</v>
      </c>
      <c r="L467" s="71">
        <f t="shared" si="172"/>
        <v>665.24</v>
      </c>
      <c r="M467" s="71">
        <f t="shared" si="172"/>
        <v>1093.33</v>
      </c>
      <c r="N467" s="23">
        <f t="shared" si="154"/>
        <v>3460.01</v>
      </c>
      <c r="O467" s="23">
        <f t="shared" si="155"/>
        <v>3586.64</v>
      </c>
      <c r="P467" s="23">
        <f t="shared" si="156"/>
        <v>3227.03</v>
      </c>
      <c r="Q467" s="23">
        <f t="shared" si="157"/>
        <v>3655.12</v>
      </c>
      <c r="R467" s="328">
        <f t="shared" si="166"/>
        <v>0</v>
      </c>
      <c r="S467" s="328">
        <f t="shared" si="167"/>
        <v>129.26</v>
      </c>
      <c r="T467" s="23">
        <f t="shared" si="158"/>
        <v>2785.27</v>
      </c>
      <c r="U467" s="23">
        <f t="shared" si="159"/>
        <v>2911.9</v>
      </c>
      <c r="V467" s="23">
        <f t="shared" si="160"/>
        <v>2552.29</v>
      </c>
      <c r="W467" s="23">
        <f t="shared" si="161"/>
        <v>2980.38</v>
      </c>
      <c r="X467" s="328">
        <f t="shared" si="168"/>
        <v>0</v>
      </c>
      <c r="Y467" s="328">
        <f t="shared" si="169"/>
        <v>129.26</v>
      </c>
      <c r="Z467" s="23">
        <f t="shared" si="162"/>
        <v>2785.27</v>
      </c>
      <c r="AA467" s="23">
        <f t="shared" si="163"/>
        <v>2911.9</v>
      </c>
      <c r="AB467" s="23">
        <f t="shared" si="164"/>
        <v>2552.29</v>
      </c>
      <c r="AC467" s="23">
        <f t="shared" si="165"/>
        <v>2980.38</v>
      </c>
      <c r="AD467" s="190">
        <f t="shared" si="170"/>
        <v>0</v>
      </c>
      <c r="AE467" s="372">
        <f t="shared" si="171"/>
        <v>129.26</v>
      </c>
    </row>
    <row r="468" spans="1:31" ht="15" customHeight="1" x14ac:dyDescent="0.2">
      <c r="A468" s="601"/>
      <c r="B468" s="10">
        <v>2</v>
      </c>
      <c r="C468" s="9">
        <f>'пятая ц.к.'!C468</f>
        <v>1427.35</v>
      </c>
      <c r="D468" s="191">
        <f>'пятая ц.к.'!D468</f>
        <v>0.09</v>
      </c>
      <c r="E468" s="191">
        <f>'пятая ц.к.'!E468</f>
        <v>35.17</v>
      </c>
      <c r="F468" s="71">
        <f>'пятая ц.к.'!F468</f>
        <v>4.8099999999999996</v>
      </c>
      <c r="G468" s="71">
        <f>'пятая ц.к.'!G468</f>
        <v>1018.54</v>
      </c>
      <c r="H468" s="71">
        <f>'пятая ц.к.'!H468</f>
        <v>343.8</v>
      </c>
      <c r="I468" s="71">
        <f>'пятая ц.к.'!I468</f>
        <v>343.8</v>
      </c>
      <c r="J468" s="71">
        <f t="shared" si="172"/>
        <v>898.22</v>
      </c>
      <c r="K468" s="71">
        <f t="shared" si="172"/>
        <v>1024.8500000000001</v>
      </c>
      <c r="L468" s="71">
        <f t="shared" si="172"/>
        <v>665.24</v>
      </c>
      <c r="M468" s="71">
        <f t="shared" si="172"/>
        <v>1093.33</v>
      </c>
      <c r="N468" s="23">
        <f t="shared" si="154"/>
        <v>3348.92</v>
      </c>
      <c r="O468" s="23">
        <f t="shared" si="155"/>
        <v>3475.55</v>
      </c>
      <c r="P468" s="23">
        <f t="shared" si="156"/>
        <v>3115.94</v>
      </c>
      <c r="Q468" s="23">
        <f t="shared" si="157"/>
        <v>3544.03</v>
      </c>
      <c r="R468" s="328">
        <f t="shared" si="166"/>
        <v>0.09</v>
      </c>
      <c r="S468" s="328">
        <f t="shared" si="167"/>
        <v>35.17</v>
      </c>
      <c r="T468" s="23">
        <f t="shared" si="158"/>
        <v>2674.18</v>
      </c>
      <c r="U468" s="23">
        <f t="shared" si="159"/>
        <v>2800.81</v>
      </c>
      <c r="V468" s="23">
        <f t="shared" si="160"/>
        <v>2441.1999999999998</v>
      </c>
      <c r="W468" s="23">
        <f t="shared" si="161"/>
        <v>2869.29</v>
      </c>
      <c r="X468" s="328">
        <f t="shared" si="168"/>
        <v>0.09</v>
      </c>
      <c r="Y468" s="328">
        <f t="shared" si="169"/>
        <v>35.17</v>
      </c>
      <c r="Z468" s="23">
        <f t="shared" si="162"/>
        <v>2674.18</v>
      </c>
      <c r="AA468" s="23">
        <f t="shared" si="163"/>
        <v>2800.81</v>
      </c>
      <c r="AB468" s="23">
        <f t="shared" si="164"/>
        <v>2441.1999999999998</v>
      </c>
      <c r="AC468" s="23">
        <f t="shared" si="165"/>
        <v>2869.29</v>
      </c>
      <c r="AD468" s="190">
        <f t="shared" si="170"/>
        <v>0.09</v>
      </c>
      <c r="AE468" s="372">
        <f t="shared" si="171"/>
        <v>35.17</v>
      </c>
    </row>
    <row r="469" spans="1:31" ht="15" customHeight="1" x14ac:dyDescent="0.2">
      <c r="A469" s="601"/>
      <c r="B469" s="10">
        <v>3</v>
      </c>
      <c r="C469" s="9">
        <f>'пятая ц.к.'!C469</f>
        <v>1407.58</v>
      </c>
      <c r="D469" s="191">
        <f>'пятая ц.к.'!D469</f>
        <v>0</v>
      </c>
      <c r="E469" s="191">
        <f>'пятая ц.к.'!E469</f>
        <v>81.63</v>
      </c>
      <c r="F469" s="71">
        <f>'пятая ц.к.'!F469</f>
        <v>4.8099999999999996</v>
      </c>
      <c r="G469" s="71">
        <f>'пятая ц.к.'!G469</f>
        <v>1018.54</v>
      </c>
      <c r="H469" s="71">
        <f>'пятая ц.к.'!H469</f>
        <v>343.8</v>
      </c>
      <c r="I469" s="71">
        <f>'пятая ц.к.'!I469</f>
        <v>343.8</v>
      </c>
      <c r="J469" s="71">
        <f t="shared" si="172"/>
        <v>898.22</v>
      </c>
      <c r="K469" s="71">
        <f t="shared" si="172"/>
        <v>1024.8500000000001</v>
      </c>
      <c r="L469" s="71">
        <f t="shared" si="172"/>
        <v>665.24</v>
      </c>
      <c r="M469" s="71">
        <f t="shared" si="172"/>
        <v>1093.33</v>
      </c>
      <c r="N469" s="23">
        <f t="shared" si="154"/>
        <v>3329.15</v>
      </c>
      <c r="O469" s="23">
        <f t="shared" si="155"/>
        <v>3455.78</v>
      </c>
      <c r="P469" s="23">
        <f t="shared" si="156"/>
        <v>3096.17</v>
      </c>
      <c r="Q469" s="23">
        <f t="shared" si="157"/>
        <v>3524.26</v>
      </c>
      <c r="R469" s="328">
        <f t="shared" si="166"/>
        <v>0</v>
      </c>
      <c r="S469" s="328">
        <f t="shared" si="167"/>
        <v>81.63</v>
      </c>
      <c r="T469" s="23">
        <f t="shared" si="158"/>
        <v>2654.41</v>
      </c>
      <c r="U469" s="23">
        <f t="shared" si="159"/>
        <v>2781.04</v>
      </c>
      <c r="V469" s="23">
        <f t="shared" si="160"/>
        <v>2421.4299999999998</v>
      </c>
      <c r="W469" s="23">
        <f t="shared" si="161"/>
        <v>2849.52</v>
      </c>
      <c r="X469" s="328">
        <f t="shared" si="168"/>
        <v>0</v>
      </c>
      <c r="Y469" s="328">
        <f t="shared" si="169"/>
        <v>81.63</v>
      </c>
      <c r="Z469" s="23">
        <f t="shared" si="162"/>
        <v>2654.41</v>
      </c>
      <c r="AA469" s="23">
        <f t="shared" si="163"/>
        <v>2781.04</v>
      </c>
      <c r="AB469" s="23">
        <f t="shared" si="164"/>
        <v>2421.4299999999998</v>
      </c>
      <c r="AC469" s="23">
        <f t="shared" si="165"/>
        <v>2849.52</v>
      </c>
      <c r="AD469" s="190">
        <f t="shared" si="170"/>
        <v>0</v>
      </c>
      <c r="AE469" s="372">
        <f t="shared" si="171"/>
        <v>81.63</v>
      </c>
    </row>
    <row r="470" spans="1:31" ht="15" customHeight="1" x14ac:dyDescent="0.2">
      <c r="A470" s="601"/>
      <c r="B470" s="10">
        <v>4</v>
      </c>
      <c r="C470" s="9">
        <f>'пятая ц.к.'!C470</f>
        <v>1466.44</v>
      </c>
      <c r="D470" s="191">
        <f>'пятая ц.к.'!D470</f>
        <v>84.84</v>
      </c>
      <c r="E470" s="191">
        <f>'пятая ц.к.'!E470</f>
        <v>0</v>
      </c>
      <c r="F470" s="71">
        <f>'пятая ц.к.'!F470</f>
        <v>4.8099999999999996</v>
      </c>
      <c r="G470" s="71">
        <f>'пятая ц.к.'!G470</f>
        <v>1018.54</v>
      </c>
      <c r="H470" s="71">
        <f>'пятая ц.к.'!H470</f>
        <v>343.8</v>
      </c>
      <c r="I470" s="71">
        <f>'пятая ц.к.'!I470</f>
        <v>343.8</v>
      </c>
      <c r="J470" s="71">
        <f t="shared" si="172"/>
        <v>898.22</v>
      </c>
      <c r="K470" s="71">
        <f t="shared" si="172"/>
        <v>1024.8500000000001</v>
      </c>
      <c r="L470" s="71">
        <f t="shared" si="172"/>
        <v>665.24</v>
      </c>
      <c r="M470" s="71">
        <f t="shared" si="172"/>
        <v>1093.33</v>
      </c>
      <c r="N470" s="23">
        <f t="shared" si="154"/>
        <v>3388.01</v>
      </c>
      <c r="O470" s="23">
        <f t="shared" si="155"/>
        <v>3514.64</v>
      </c>
      <c r="P470" s="23">
        <f t="shared" si="156"/>
        <v>3155.03</v>
      </c>
      <c r="Q470" s="23">
        <f t="shared" si="157"/>
        <v>3583.12</v>
      </c>
      <c r="R470" s="328">
        <f t="shared" si="166"/>
        <v>84.84</v>
      </c>
      <c r="S470" s="328">
        <f t="shared" si="167"/>
        <v>0</v>
      </c>
      <c r="T470" s="23">
        <f t="shared" si="158"/>
        <v>2713.27</v>
      </c>
      <c r="U470" s="23">
        <f t="shared" si="159"/>
        <v>2839.9</v>
      </c>
      <c r="V470" s="23">
        <f t="shared" si="160"/>
        <v>2480.29</v>
      </c>
      <c r="W470" s="23">
        <f t="shared" si="161"/>
        <v>2908.38</v>
      </c>
      <c r="X470" s="328">
        <f t="shared" si="168"/>
        <v>84.84</v>
      </c>
      <c r="Y470" s="328">
        <f t="shared" si="169"/>
        <v>0</v>
      </c>
      <c r="Z470" s="23">
        <f t="shared" si="162"/>
        <v>2713.27</v>
      </c>
      <c r="AA470" s="23">
        <f t="shared" si="163"/>
        <v>2839.9</v>
      </c>
      <c r="AB470" s="23">
        <f t="shared" si="164"/>
        <v>2480.29</v>
      </c>
      <c r="AC470" s="23">
        <f t="shared" si="165"/>
        <v>2908.38</v>
      </c>
      <c r="AD470" s="190">
        <f t="shared" si="170"/>
        <v>84.84</v>
      </c>
      <c r="AE470" s="372">
        <f t="shared" si="171"/>
        <v>0</v>
      </c>
    </row>
    <row r="471" spans="1:31" ht="15" customHeight="1" x14ac:dyDescent="0.2">
      <c r="A471" s="601"/>
      <c r="B471" s="10">
        <v>5</v>
      </c>
      <c r="C471" s="9">
        <f>'пятая ц.к.'!C471</f>
        <v>1768.5</v>
      </c>
      <c r="D471" s="191">
        <f>'пятая ц.к.'!D471</f>
        <v>139.51</v>
      </c>
      <c r="E471" s="191">
        <f>'пятая ц.к.'!E471</f>
        <v>0</v>
      </c>
      <c r="F471" s="71">
        <f>'пятая ц.к.'!F471</f>
        <v>4.8099999999999996</v>
      </c>
      <c r="G471" s="71">
        <f>'пятая ц.к.'!G471</f>
        <v>1018.54</v>
      </c>
      <c r="H471" s="71">
        <f>'пятая ц.к.'!H471</f>
        <v>343.8</v>
      </c>
      <c r="I471" s="71">
        <f>'пятая ц.к.'!I471</f>
        <v>343.8</v>
      </c>
      <c r="J471" s="71">
        <f t="shared" si="172"/>
        <v>898.22</v>
      </c>
      <c r="K471" s="71">
        <f t="shared" si="172"/>
        <v>1024.8500000000001</v>
      </c>
      <c r="L471" s="71">
        <f t="shared" si="172"/>
        <v>665.24</v>
      </c>
      <c r="M471" s="71">
        <f t="shared" si="172"/>
        <v>1093.33</v>
      </c>
      <c r="N471" s="23">
        <f t="shared" si="154"/>
        <v>3690.07</v>
      </c>
      <c r="O471" s="23">
        <f t="shared" si="155"/>
        <v>3816.7</v>
      </c>
      <c r="P471" s="23">
        <f t="shared" si="156"/>
        <v>3457.09</v>
      </c>
      <c r="Q471" s="23">
        <f t="shared" si="157"/>
        <v>3885.18</v>
      </c>
      <c r="R471" s="328">
        <f t="shared" si="166"/>
        <v>139.51</v>
      </c>
      <c r="S471" s="328">
        <f t="shared" si="167"/>
        <v>0</v>
      </c>
      <c r="T471" s="23">
        <f t="shared" si="158"/>
        <v>3015.33</v>
      </c>
      <c r="U471" s="23">
        <f t="shared" si="159"/>
        <v>3141.96</v>
      </c>
      <c r="V471" s="23">
        <f t="shared" si="160"/>
        <v>2782.35</v>
      </c>
      <c r="W471" s="23">
        <f t="shared" si="161"/>
        <v>3210.44</v>
      </c>
      <c r="X471" s="328">
        <f t="shared" si="168"/>
        <v>139.51</v>
      </c>
      <c r="Y471" s="328">
        <f t="shared" si="169"/>
        <v>0</v>
      </c>
      <c r="Z471" s="23">
        <f t="shared" si="162"/>
        <v>3015.33</v>
      </c>
      <c r="AA471" s="23">
        <f t="shared" si="163"/>
        <v>3141.96</v>
      </c>
      <c r="AB471" s="23">
        <f t="shared" si="164"/>
        <v>2782.35</v>
      </c>
      <c r="AC471" s="23">
        <f t="shared" si="165"/>
        <v>3210.44</v>
      </c>
      <c r="AD471" s="190">
        <f t="shared" si="170"/>
        <v>139.51</v>
      </c>
      <c r="AE471" s="372">
        <f t="shared" si="171"/>
        <v>0</v>
      </c>
    </row>
    <row r="472" spans="1:31" ht="15" customHeight="1" x14ac:dyDescent="0.2">
      <c r="A472" s="601"/>
      <c r="B472" s="10">
        <v>6</v>
      </c>
      <c r="C472" s="9">
        <f>'пятая ц.к.'!C472</f>
        <v>2086.46</v>
      </c>
      <c r="D472" s="191">
        <f>'пятая ц.к.'!D472</f>
        <v>156.25</v>
      </c>
      <c r="E472" s="191">
        <f>'пятая ц.к.'!E472</f>
        <v>0</v>
      </c>
      <c r="F472" s="71">
        <f>'пятая ц.к.'!F472</f>
        <v>4.8099999999999996</v>
      </c>
      <c r="G472" s="71">
        <f>'пятая ц.к.'!G472</f>
        <v>1018.54</v>
      </c>
      <c r="H472" s="71">
        <f>'пятая ц.к.'!H472</f>
        <v>343.8</v>
      </c>
      <c r="I472" s="71">
        <f>'пятая ц.к.'!I472</f>
        <v>343.8</v>
      </c>
      <c r="J472" s="71">
        <f t="shared" si="172"/>
        <v>898.22</v>
      </c>
      <c r="K472" s="71">
        <f t="shared" si="172"/>
        <v>1024.8500000000001</v>
      </c>
      <c r="L472" s="71">
        <f t="shared" si="172"/>
        <v>665.24</v>
      </c>
      <c r="M472" s="71">
        <f t="shared" si="172"/>
        <v>1093.33</v>
      </c>
      <c r="N472" s="23">
        <f t="shared" si="154"/>
        <v>4008.03</v>
      </c>
      <c r="O472" s="23">
        <f t="shared" si="155"/>
        <v>4134.66</v>
      </c>
      <c r="P472" s="23">
        <f t="shared" si="156"/>
        <v>3775.05</v>
      </c>
      <c r="Q472" s="23">
        <f t="shared" si="157"/>
        <v>4203.1400000000003</v>
      </c>
      <c r="R472" s="328">
        <f t="shared" si="166"/>
        <v>156.25</v>
      </c>
      <c r="S472" s="328">
        <f t="shared" si="167"/>
        <v>0</v>
      </c>
      <c r="T472" s="23">
        <f t="shared" si="158"/>
        <v>3333.29</v>
      </c>
      <c r="U472" s="23">
        <f t="shared" si="159"/>
        <v>3459.92</v>
      </c>
      <c r="V472" s="23">
        <f t="shared" si="160"/>
        <v>3100.31</v>
      </c>
      <c r="W472" s="23">
        <f t="shared" si="161"/>
        <v>3528.4</v>
      </c>
      <c r="X472" s="328">
        <f t="shared" si="168"/>
        <v>156.25</v>
      </c>
      <c r="Y472" s="328">
        <f t="shared" si="169"/>
        <v>0</v>
      </c>
      <c r="Z472" s="23">
        <f t="shared" si="162"/>
        <v>3333.29</v>
      </c>
      <c r="AA472" s="23">
        <f t="shared" si="163"/>
        <v>3459.92</v>
      </c>
      <c r="AB472" s="23">
        <f t="shared" si="164"/>
        <v>3100.31</v>
      </c>
      <c r="AC472" s="23">
        <f t="shared" si="165"/>
        <v>3528.4</v>
      </c>
      <c r="AD472" s="190">
        <f t="shared" si="170"/>
        <v>156.25</v>
      </c>
      <c r="AE472" s="372">
        <f t="shared" si="171"/>
        <v>0</v>
      </c>
    </row>
    <row r="473" spans="1:31" ht="15" customHeight="1" x14ac:dyDescent="0.2">
      <c r="A473" s="601"/>
      <c r="B473" s="10">
        <v>7</v>
      </c>
      <c r="C473" s="9">
        <f>'пятая ц.к.'!C473</f>
        <v>2240.84</v>
      </c>
      <c r="D473" s="191">
        <f>'пятая ц.к.'!D473</f>
        <v>52.66</v>
      </c>
      <c r="E473" s="191">
        <f>'пятая ц.к.'!E473</f>
        <v>0</v>
      </c>
      <c r="F473" s="71">
        <f>'пятая ц.к.'!F473</f>
        <v>4.8099999999999996</v>
      </c>
      <c r="G473" s="71">
        <f>'пятая ц.к.'!G473</f>
        <v>1018.54</v>
      </c>
      <c r="H473" s="71">
        <f>'пятая ц.к.'!H473</f>
        <v>343.8</v>
      </c>
      <c r="I473" s="71">
        <f>'пятая ц.к.'!I473</f>
        <v>343.8</v>
      </c>
      <c r="J473" s="71">
        <f t="shared" si="172"/>
        <v>898.22</v>
      </c>
      <c r="K473" s="71">
        <f t="shared" si="172"/>
        <v>1024.8500000000001</v>
      </c>
      <c r="L473" s="71">
        <f t="shared" si="172"/>
        <v>665.24</v>
      </c>
      <c r="M473" s="71">
        <f t="shared" si="172"/>
        <v>1093.33</v>
      </c>
      <c r="N473" s="23">
        <f t="shared" si="154"/>
        <v>4162.41</v>
      </c>
      <c r="O473" s="23">
        <f t="shared" si="155"/>
        <v>4289.04</v>
      </c>
      <c r="P473" s="23">
        <f t="shared" si="156"/>
        <v>3929.43</v>
      </c>
      <c r="Q473" s="23">
        <f t="shared" si="157"/>
        <v>4357.5200000000004</v>
      </c>
      <c r="R473" s="328">
        <f t="shared" si="166"/>
        <v>52.66</v>
      </c>
      <c r="S473" s="328">
        <f t="shared" si="167"/>
        <v>0</v>
      </c>
      <c r="T473" s="23">
        <f t="shared" si="158"/>
        <v>3487.67</v>
      </c>
      <c r="U473" s="23">
        <f t="shared" si="159"/>
        <v>3614.3</v>
      </c>
      <c r="V473" s="23">
        <f t="shared" si="160"/>
        <v>3254.69</v>
      </c>
      <c r="W473" s="23">
        <f t="shared" si="161"/>
        <v>3682.78</v>
      </c>
      <c r="X473" s="328">
        <f t="shared" si="168"/>
        <v>52.66</v>
      </c>
      <c r="Y473" s="328">
        <f t="shared" si="169"/>
        <v>0</v>
      </c>
      <c r="Z473" s="23">
        <f t="shared" si="162"/>
        <v>3487.67</v>
      </c>
      <c r="AA473" s="23">
        <f t="shared" si="163"/>
        <v>3614.3</v>
      </c>
      <c r="AB473" s="23">
        <f t="shared" si="164"/>
        <v>3254.69</v>
      </c>
      <c r="AC473" s="23">
        <f t="shared" si="165"/>
        <v>3682.78</v>
      </c>
      <c r="AD473" s="190">
        <f t="shared" si="170"/>
        <v>52.66</v>
      </c>
      <c r="AE473" s="372">
        <f t="shared" si="171"/>
        <v>0</v>
      </c>
    </row>
    <row r="474" spans="1:31" ht="15" customHeight="1" x14ac:dyDescent="0.2">
      <c r="A474" s="601"/>
      <c r="B474" s="10">
        <v>8</v>
      </c>
      <c r="C474" s="9">
        <f>'пятая ц.к.'!C474</f>
        <v>2341.02</v>
      </c>
      <c r="D474" s="191">
        <f>'пятая ц.к.'!D474</f>
        <v>271.82</v>
      </c>
      <c r="E474" s="191">
        <f>'пятая ц.к.'!E474</f>
        <v>0</v>
      </c>
      <c r="F474" s="71">
        <f>'пятая ц.к.'!F474</f>
        <v>4.8099999999999996</v>
      </c>
      <c r="G474" s="71">
        <f>'пятая ц.к.'!G474</f>
        <v>1018.54</v>
      </c>
      <c r="H474" s="71">
        <f>'пятая ц.к.'!H474</f>
        <v>343.8</v>
      </c>
      <c r="I474" s="71">
        <f>'пятая ц.к.'!I474</f>
        <v>343.8</v>
      </c>
      <c r="J474" s="71">
        <f t="shared" si="172"/>
        <v>898.22</v>
      </c>
      <c r="K474" s="71">
        <f t="shared" si="172"/>
        <v>1024.8500000000001</v>
      </c>
      <c r="L474" s="71">
        <f t="shared" si="172"/>
        <v>665.24</v>
      </c>
      <c r="M474" s="71">
        <f t="shared" si="172"/>
        <v>1093.33</v>
      </c>
      <c r="N474" s="23">
        <f t="shared" si="154"/>
        <v>4262.59</v>
      </c>
      <c r="O474" s="23">
        <f t="shared" si="155"/>
        <v>4389.22</v>
      </c>
      <c r="P474" s="23">
        <f t="shared" si="156"/>
        <v>4029.61</v>
      </c>
      <c r="Q474" s="23">
        <f t="shared" si="157"/>
        <v>4457.7</v>
      </c>
      <c r="R474" s="328">
        <f t="shared" si="166"/>
        <v>271.82</v>
      </c>
      <c r="S474" s="328">
        <f t="shared" si="167"/>
        <v>0</v>
      </c>
      <c r="T474" s="23">
        <f t="shared" si="158"/>
        <v>3587.85</v>
      </c>
      <c r="U474" s="23">
        <f t="shared" si="159"/>
        <v>3714.48</v>
      </c>
      <c r="V474" s="23">
        <f t="shared" si="160"/>
        <v>3354.87</v>
      </c>
      <c r="W474" s="23">
        <f t="shared" si="161"/>
        <v>3782.96</v>
      </c>
      <c r="X474" s="328">
        <f t="shared" si="168"/>
        <v>271.82</v>
      </c>
      <c r="Y474" s="328">
        <f t="shared" si="169"/>
        <v>0</v>
      </c>
      <c r="Z474" s="23">
        <f t="shared" si="162"/>
        <v>3587.85</v>
      </c>
      <c r="AA474" s="23">
        <f t="shared" si="163"/>
        <v>3714.48</v>
      </c>
      <c r="AB474" s="23">
        <f t="shared" si="164"/>
        <v>3354.87</v>
      </c>
      <c r="AC474" s="23">
        <f t="shared" si="165"/>
        <v>3782.96</v>
      </c>
      <c r="AD474" s="190">
        <f t="shared" si="170"/>
        <v>271.82</v>
      </c>
      <c r="AE474" s="372">
        <f t="shared" si="171"/>
        <v>0</v>
      </c>
    </row>
    <row r="475" spans="1:31" ht="15" customHeight="1" x14ac:dyDescent="0.2">
      <c r="A475" s="601"/>
      <c r="B475" s="10">
        <v>9</v>
      </c>
      <c r="C475" s="9">
        <f>'пятая ц.к.'!C475</f>
        <v>2370.35</v>
      </c>
      <c r="D475" s="191">
        <f>'пятая ц.к.'!D475</f>
        <v>283.91000000000003</v>
      </c>
      <c r="E475" s="191">
        <f>'пятая ц.к.'!E475</f>
        <v>0</v>
      </c>
      <c r="F475" s="71">
        <f>'пятая ц.к.'!F475</f>
        <v>4.8099999999999996</v>
      </c>
      <c r="G475" s="71">
        <f>'пятая ц.к.'!G475</f>
        <v>1018.54</v>
      </c>
      <c r="H475" s="71">
        <f>'пятая ц.к.'!H475</f>
        <v>343.8</v>
      </c>
      <c r="I475" s="71">
        <f>'пятая ц.к.'!I475</f>
        <v>343.8</v>
      </c>
      <c r="J475" s="71">
        <f t="shared" si="172"/>
        <v>898.22</v>
      </c>
      <c r="K475" s="71">
        <f t="shared" si="172"/>
        <v>1024.8500000000001</v>
      </c>
      <c r="L475" s="71">
        <f t="shared" si="172"/>
        <v>665.24</v>
      </c>
      <c r="M475" s="71">
        <f t="shared" si="172"/>
        <v>1093.33</v>
      </c>
      <c r="N475" s="23">
        <f t="shared" si="154"/>
        <v>4291.92</v>
      </c>
      <c r="O475" s="23">
        <f t="shared" si="155"/>
        <v>4418.55</v>
      </c>
      <c r="P475" s="23">
        <f t="shared" si="156"/>
        <v>4058.94</v>
      </c>
      <c r="Q475" s="23">
        <f t="shared" si="157"/>
        <v>4487.03</v>
      </c>
      <c r="R475" s="328">
        <f t="shared" si="166"/>
        <v>283.91000000000003</v>
      </c>
      <c r="S475" s="328">
        <f t="shared" si="167"/>
        <v>0</v>
      </c>
      <c r="T475" s="23">
        <f t="shared" si="158"/>
        <v>3617.18</v>
      </c>
      <c r="U475" s="23">
        <f t="shared" si="159"/>
        <v>3743.81</v>
      </c>
      <c r="V475" s="23">
        <f t="shared" si="160"/>
        <v>3384.2</v>
      </c>
      <c r="W475" s="23">
        <f t="shared" si="161"/>
        <v>3812.29</v>
      </c>
      <c r="X475" s="328">
        <f t="shared" si="168"/>
        <v>283.91000000000003</v>
      </c>
      <c r="Y475" s="328">
        <f t="shared" si="169"/>
        <v>0</v>
      </c>
      <c r="Z475" s="23">
        <f t="shared" si="162"/>
        <v>3617.18</v>
      </c>
      <c r="AA475" s="23">
        <f t="shared" si="163"/>
        <v>3743.81</v>
      </c>
      <c r="AB475" s="23">
        <f t="shared" si="164"/>
        <v>3384.2</v>
      </c>
      <c r="AC475" s="23">
        <f t="shared" si="165"/>
        <v>3812.29</v>
      </c>
      <c r="AD475" s="190">
        <f t="shared" si="170"/>
        <v>283.91000000000003</v>
      </c>
      <c r="AE475" s="372">
        <f t="shared" si="171"/>
        <v>0</v>
      </c>
    </row>
    <row r="476" spans="1:31" ht="15" customHeight="1" x14ac:dyDescent="0.2">
      <c r="A476" s="601"/>
      <c r="B476" s="10">
        <v>10</v>
      </c>
      <c r="C476" s="9">
        <f>'пятая ц.к.'!C476</f>
        <v>2353.42</v>
      </c>
      <c r="D476" s="191">
        <f>'пятая ц.к.'!D476</f>
        <v>159.88</v>
      </c>
      <c r="E476" s="191">
        <f>'пятая ц.к.'!E476</f>
        <v>0.08</v>
      </c>
      <c r="F476" s="71">
        <f>'пятая ц.к.'!F476</f>
        <v>4.8099999999999996</v>
      </c>
      <c r="G476" s="71">
        <f>'пятая ц.к.'!G476</f>
        <v>1018.54</v>
      </c>
      <c r="H476" s="71">
        <f>'пятая ц.к.'!H476</f>
        <v>343.8</v>
      </c>
      <c r="I476" s="71">
        <f>'пятая ц.к.'!I476</f>
        <v>343.8</v>
      </c>
      <c r="J476" s="71">
        <f t="shared" ref="J476:M491" si="173">J475</f>
        <v>898.22</v>
      </c>
      <c r="K476" s="71">
        <f t="shared" si="173"/>
        <v>1024.8500000000001</v>
      </c>
      <c r="L476" s="71">
        <f t="shared" si="173"/>
        <v>665.24</v>
      </c>
      <c r="M476" s="71">
        <f t="shared" si="173"/>
        <v>1093.33</v>
      </c>
      <c r="N476" s="23">
        <f t="shared" si="154"/>
        <v>4274.99</v>
      </c>
      <c r="O476" s="23">
        <f t="shared" si="155"/>
        <v>4401.62</v>
      </c>
      <c r="P476" s="23">
        <f t="shared" si="156"/>
        <v>4042.01</v>
      </c>
      <c r="Q476" s="23">
        <f t="shared" si="157"/>
        <v>4470.1000000000004</v>
      </c>
      <c r="R476" s="328">
        <f t="shared" si="166"/>
        <v>159.88</v>
      </c>
      <c r="S476" s="328">
        <f t="shared" si="167"/>
        <v>0.08</v>
      </c>
      <c r="T476" s="23">
        <f t="shared" si="158"/>
        <v>3600.25</v>
      </c>
      <c r="U476" s="23">
        <f t="shared" si="159"/>
        <v>3726.88</v>
      </c>
      <c r="V476" s="23">
        <f t="shared" si="160"/>
        <v>3367.27</v>
      </c>
      <c r="W476" s="23">
        <f t="shared" si="161"/>
        <v>3795.36</v>
      </c>
      <c r="X476" s="328">
        <f t="shared" si="168"/>
        <v>159.88</v>
      </c>
      <c r="Y476" s="328">
        <f t="shared" si="169"/>
        <v>0.08</v>
      </c>
      <c r="Z476" s="23">
        <f t="shared" si="162"/>
        <v>3600.25</v>
      </c>
      <c r="AA476" s="23">
        <f t="shared" si="163"/>
        <v>3726.88</v>
      </c>
      <c r="AB476" s="23">
        <f t="shared" si="164"/>
        <v>3367.27</v>
      </c>
      <c r="AC476" s="23">
        <f t="shared" si="165"/>
        <v>3795.36</v>
      </c>
      <c r="AD476" s="190">
        <f t="shared" si="170"/>
        <v>159.88</v>
      </c>
      <c r="AE476" s="372">
        <f t="shared" si="171"/>
        <v>0.08</v>
      </c>
    </row>
    <row r="477" spans="1:31" ht="15" customHeight="1" x14ac:dyDescent="0.2">
      <c r="A477" s="601"/>
      <c r="B477" s="10">
        <v>11</v>
      </c>
      <c r="C477" s="9">
        <f>'пятая ц.к.'!C477</f>
        <v>2333.54</v>
      </c>
      <c r="D477" s="191">
        <f>'пятая ц.к.'!D477</f>
        <v>116.14</v>
      </c>
      <c r="E477" s="191">
        <f>'пятая ц.к.'!E477</f>
        <v>0.16</v>
      </c>
      <c r="F477" s="71">
        <f>'пятая ц.к.'!F477</f>
        <v>4.8099999999999996</v>
      </c>
      <c r="G477" s="71">
        <f>'пятая ц.к.'!G477</f>
        <v>1018.54</v>
      </c>
      <c r="H477" s="71">
        <f>'пятая ц.к.'!H477</f>
        <v>343.8</v>
      </c>
      <c r="I477" s="71">
        <f>'пятая ц.к.'!I477</f>
        <v>343.8</v>
      </c>
      <c r="J477" s="71">
        <f t="shared" si="173"/>
        <v>898.22</v>
      </c>
      <c r="K477" s="71">
        <f t="shared" si="173"/>
        <v>1024.8500000000001</v>
      </c>
      <c r="L477" s="71">
        <f t="shared" si="173"/>
        <v>665.24</v>
      </c>
      <c r="M477" s="71">
        <f t="shared" si="173"/>
        <v>1093.33</v>
      </c>
      <c r="N477" s="23">
        <f t="shared" si="154"/>
        <v>4255.1099999999997</v>
      </c>
      <c r="O477" s="23">
        <f t="shared" si="155"/>
        <v>4381.74</v>
      </c>
      <c r="P477" s="23">
        <f t="shared" si="156"/>
        <v>4022.13</v>
      </c>
      <c r="Q477" s="23">
        <f t="shared" si="157"/>
        <v>4450.22</v>
      </c>
      <c r="R477" s="328">
        <f t="shared" si="166"/>
        <v>116.14</v>
      </c>
      <c r="S477" s="328">
        <f t="shared" si="167"/>
        <v>0.16</v>
      </c>
      <c r="T477" s="23">
        <f t="shared" si="158"/>
        <v>3580.37</v>
      </c>
      <c r="U477" s="23">
        <f t="shared" si="159"/>
        <v>3707</v>
      </c>
      <c r="V477" s="23">
        <f t="shared" si="160"/>
        <v>3347.39</v>
      </c>
      <c r="W477" s="23">
        <f t="shared" si="161"/>
        <v>3775.48</v>
      </c>
      <c r="X477" s="328">
        <f t="shared" si="168"/>
        <v>116.14</v>
      </c>
      <c r="Y477" s="328">
        <f t="shared" si="169"/>
        <v>0.16</v>
      </c>
      <c r="Z477" s="23">
        <f t="shared" si="162"/>
        <v>3580.37</v>
      </c>
      <c r="AA477" s="23">
        <f t="shared" si="163"/>
        <v>3707</v>
      </c>
      <c r="AB477" s="23">
        <f t="shared" si="164"/>
        <v>3347.39</v>
      </c>
      <c r="AC477" s="23">
        <f t="shared" si="165"/>
        <v>3775.48</v>
      </c>
      <c r="AD477" s="190">
        <f t="shared" si="170"/>
        <v>116.14</v>
      </c>
      <c r="AE477" s="372">
        <f t="shared" si="171"/>
        <v>0.16</v>
      </c>
    </row>
    <row r="478" spans="1:31" ht="15" customHeight="1" x14ac:dyDescent="0.2">
      <c r="A478" s="601"/>
      <c r="B478" s="10">
        <v>12</v>
      </c>
      <c r="C478" s="9">
        <f>'пятая ц.к.'!C478</f>
        <v>2262.2600000000002</v>
      </c>
      <c r="D478" s="191">
        <f>'пятая ц.к.'!D478</f>
        <v>116.33</v>
      </c>
      <c r="E478" s="191">
        <f>'пятая ц.к.'!E478</f>
        <v>0.01</v>
      </c>
      <c r="F478" s="71">
        <f>'пятая ц.к.'!F478</f>
        <v>4.8099999999999996</v>
      </c>
      <c r="G478" s="71">
        <f>'пятая ц.к.'!G478</f>
        <v>1018.54</v>
      </c>
      <c r="H478" s="71">
        <f>'пятая ц.к.'!H478</f>
        <v>343.8</v>
      </c>
      <c r="I478" s="71">
        <f>'пятая ц.к.'!I478</f>
        <v>343.8</v>
      </c>
      <c r="J478" s="71">
        <f t="shared" si="173"/>
        <v>898.22</v>
      </c>
      <c r="K478" s="71">
        <f t="shared" si="173"/>
        <v>1024.8500000000001</v>
      </c>
      <c r="L478" s="71">
        <f t="shared" si="173"/>
        <v>665.24</v>
      </c>
      <c r="M478" s="71">
        <f t="shared" si="173"/>
        <v>1093.33</v>
      </c>
      <c r="N478" s="23">
        <f t="shared" si="154"/>
        <v>4183.83</v>
      </c>
      <c r="O478" s="23">
        <f t="shared" si="155"/>
        <v>4310.46</v>
      </c>
      <c r="P478" s="23">
        <f t="shared" si="156"/>
        <v>3950.85</v>
      </c>
      <c r="Q478" s="23">
        <f t="shared" si="157"/>
        <v>4378.9399999999996</v>
      </c>
      <c r="R478" s="328">
        <f t="shared" si="166"/>
        <v>116.33</v>
      </c>
      <c r="S478" s="328">
        <f t="shared" si="167"/>
        <v>0.01</v>
      </c>
      <c r="T478" s="23">
        <f t="shared" si="158"/>
        <v>3509.09</v>
      </c>
      <c r="U478" s="23">
        <f t="shared" si="159"/>
        <v>3635.72</v>
      </c>
      <c r="V478" s="23">
        <f t="shared" si="160"/>
        <v>3276.11</v>
      </c>
      <c r="W478" s="23">
        <f t="shared" si="161"/>
        <v>3704.2</v>
      </c>
      <c r="X478" s="328">
        <f t="shared" si="168"/>
        <v>116.33</v>
      </c>
      <c r="Y478" s="328">
        <f t="shared" si="169"/>
        <v>0.01</v>
      </c>
      <c r="Z478" s="23">
        <f t="shared" si="162"/>
        <v>3509.09</v>
      </c>
      <c r="AA478" s="23">
        <f t="shared" si="163"/>
        <v>3635.72</v>
      </c>
      <c r="AB478" s="23">
        <f t="shared" si="164"/>
        <v>3276.11</v>
      </c>
      <c r="AC478" s="23">
        <f t="shared" si="165"/>
        <v>3704.2</v>
      </c>
      <c r="AD478" s="190">
        <f t="shared" si="170"/>
        <v>116.33</v>
      </c>
      <c r="AE478" s="372">
        <f t="shared" si="171"/>
        <v>0.01</v>
      </c>
    </row>
    <row r="479" spans="1:31" ht="15" customHeight="1" x14ac:dyDescent="0.2">
      <c r="A479" s="601"/>
      <c r="B479" s="10">
        <v>13</v>
      </c>
      <c r="C479" s="9">
        <f>'пятая ц.к.'!C479</f>
        <v>2261.2199999999998</v>
      </c>
      <c r="D479" s="191">
        <f>'пятая ц.к.'!D479</f>
        <v>220.6</v>
      </c>
      <c r="E479" s="191">
        <f>'пятая ц.к.'!E479</f>
        <v>0</v>
      </c>
      <c r="F479" s="71">
        <f>'пятая ц.к.'!F479</f>
        <v>4.8099999999999996</v>
      </c>
      <c r="G479" s="71">
        <f>'пятая ц.к.'!G479</f>
        <v>1018.54</v>
      </c>
      <c r="H479" s="71">
        <f>'пятая ц.к.'!H479</f>
        <v>343.8</v>
      </c>
      <c r="I479" s="71">
        <f>'пятая ц.к.'!I479</f>
        <v>343.8</v>
      </c>
      <c r="J479" s="71">
        <f t="shared" si="173"/>
        <v>898.22</v>
      </c>
      <c r="K479" s="71">
        <f t="shared" si="173"/>
        <v>1024.8500000000001</v>
      </c>
      <c r="L479" s="71">
        <f t="shared" si="173"/>
        <v>665.24</v>
      </c>
      <c r="M479" s="71">
        <f t="shared" si="173"/>
        <v>1093.33</v>
      </c>
      <c r="N479" s="23">
        <f t="shared" si="154"/>
        <v>4182.79</v>
      </c>
      <c r="O479" s="23">
        <f t="shared" si="155"/>
        <v>4309.42</v>
      </c>
      <c r="P479" s="23">
        <f t="shared" si="156"/>
        <v>3949.81</v>
      </c>
      <c r="Q479" s="23">
        <f t="shared" si="157"/>
        <v>4377.8999999999996</v>
      </c>
      <c r="R479" s="328">
        <f t="shared" si="166"/>
        <v>220.6</v>
      </c>
      <c r="S479" s="328">
        <f t="shared" si="167"/>
        <v>0</v>
      </c>
      <c r="T479" s="23">
        <f t="shared" si="158"/>
        <v>3508.05</v>
      </c>
      <c r="U479" s="23">
        <f t="shared" si="159"/>
        <v>3634.68</v>
      </c>
      <c r="V479" s="23">
        <f t="shared" si="160"/>
        <v>3275.07</v>
      </c>
      <c r="W479" s="23">
        <f t="shared" si="161"/>
        <v>3703.16</v>
      </c>
      <c r="X479" s="328">
        <f t="shared" si="168"/>
        <v>220.6</v>
      </c>
      <c r="Y479" s="328">
        <f t="shared" si="169"/>
        <v>0</v>
      </c>
      <c r="Z479" s="23">
        <f t="shared" si="162"/>
        <v>3508.05</v>
      </c>
      <c r="AA479" s="23">
        <f t="shared" si="163"/>
        <v>3634.68</v>
      </c>
      <c r="AB479" s="23">
        <f t="shared" si="164"/>
        <v>3275.07</v>
      </c>
      <c r="AC479" s="23">
        <f t="shared" si="165"/>
        <v>3703.16</v>
      </c>
      <c r="AD479" s="190">
        <f t="shared" si="170"/>
        <v>220.6</v>
      </c>
      <c r="AE479" s="372">
        <f t="shared" si="171"/>
        <v>0</v>
      </c>
    </row>
    <row r="480" spans="1:31" ht="15" customHeight="1" x14ac:dyDescent="0.2">
      <c r="A480" s="601"/>
      <c r="B480" s="10">
        <v>14</v>
      </c>
      <c r="C480" s="9">
        <f>'пятая ц.к.'!C480</f>
        <v>2319.4299999999998</v>
      </c>
      <c r="D480" s="191">
        <f>'пятая ц.к.'!D480</f>
        <v>111.96</v>
      </c>
      <c r="E480" s="191">
        <f>'пятая ц.к.'!E480</f>
        <v>0.61</v>
      </c>
      <c r="F480" s="71">
        <f>'пятая ц.к.'!F480</f>
        <v>4.8099999999999996</v>
      </c>
      <c r="G480" s="71">
        <f>'пятая ц.к.'!G480</f>
        <v>1018.54</v>
      </c>
      <c r="H480" s="71">
        <f>'пятая ц.к.'!H480</f>
        <v>343.8</v>
      </c>
      <c r="I480" s="71">
        <f>'пятая ц.к.'!I480</f>
        <v>343.8</v>
      </c>
      <c r="J480" s="71">
        <f t="shared" si="173"/>
        <v>898.22</v>
      </c>
      <c r="K480" s="71">
        <f t="shared" si="173"/>
        <v>1024.8500000000001</v>
      </c>
      <c r="L480" s="71">
        <f t="shared" si="173"/>
        <v>665.24</v>
      </c>
      <c r="M480" s="71">
        <f t="shared" si="173"/>
        <v>1093.33</v>
      </c>
      <c r="N480" s="23">
        <f t="shared" si="154"/>
        <v>4241</v>
      </c>
      <c r="O480" s="23">
        <f t="shared" si="155"/>
        <v>4367.63</v>
      </c>
      <c r="P480" s="23">
        <f t="shared" si="156"/>
        <v>4008.02</v>
      </c>
      <c r="Q480" s="23">
        <f t="shared" si="157"/>
        <v>4436.1099999999997</v>
      </c>
      <c r="R480" s="328">
        <f t="shared" si="166"/>
        <v>111.96</v>
      </c>
      <c r="S480" s="328">
        <f t="shared" si="167"/>
        <v>0.61</v>
      </c>
      <c r="T480" s="23">
        <f t="shared" si="158"/>
        <v>3566.26</v>
      </c>
      <c r="U480" s="23">
        <f t="shared" si="159"/>
        <v>3692.89</v>
      </c>
      <c r="V480" s="23">
        <f t="shared" si="160"/>
        <v>3333.28</v>
      </c>
      <c r="W480" s="23">
        <f t="shared" si="161"/>
        <v>3761.37</v>
      </c>
      <c r="X480" s="328">
        <f t="shared" si="168"/>
        <v>111.96</v>
      </c>
      <c r="Y480" s="328">
        <f t="shared" si="169"/>
        <v>0.61</v>
      </c>
      <c r="Z480" s="23">
        <f t="shared" si="162"/>
        <v>3566.26</v>
      </c>
      <c r="AA480" s="23">
        <f t="shared" si="163"/>
        <v>3692.89</v>
      </c>
      <c r="AB480" s="23">
        <f t="shared" si="164"/>
        <v>3333.28</v>
      </c>
      <c r="AC480" s="23">
        <f t="shared" si="165"/>
        <v>3761.37</v>
      </c>
      <c r="AD480" s="190">
        <f t="shared" si="170"/>
        <v>111.96</v>
      </c>
      <c r="AE480" s="372">
        <f t="shared" si="171"/>
        <v>0.61</v>
      </c>
    </row>
    <row r="481" spans="1:31" ht="15" customHeight="1" x14ac:dyDescent="0.2">
      <c r="A481" s="601"/>
      <c r="B481" s="10">
        <v>15</v>
      </c>
      <c r="C481" s="9">
        <f>'пятая ц.к.'!C481</f>
        <v>2308.04</v>
      </c>
      <c r="D481" s="191">
        <f>'пятая ц.к.'!D481</f>
        <v>69.989999999999995</v>
      </c>
      <c r="E481" s="191">
        <f>'пятая ц.к.'!E481</f>
        <v>1.07</v>
      </c>
      <c r="F481" s="71">
        <f>'пятая ц.к.'!F481</f>
        <v>4.8099999999999996</v>
      </c>
      <c r="G481" s="71">
        <f>'пятая ц.к.'!G481</f>
        <v>1018.54</v>
      </c>
      <c r="H481" s="71">
        <f>'пятая ц.к.'!H481</f>
        <v>343.8</v>
      </c>
      <c r="I481" s="71">
        <f>'пятая ц.к.'!I481</f>
        <v>343.8</v>
      </c>
      <c r="J481" s="71">
        <f t="shared" si="173"/>
        <v>898.22</v>
      </c>
      <c r="K481" s="71">
        <f t="shared" si="173"/>
        <v>1024.8500000000001</v>
      </c>
      <c r="L481" s="71">
        <f t="shared" si="173"/>
        <v>665.24</v>
      </c>
      <c r="M481" s="71">
        <f t="shared" si="173"/>
        <v>1093.33</v>
      </c>
      <c r="N481" s="23">
        <f t="shared" si="154"/>
        <v>4229.6099999999997</v>
      </c>
      <c r="O481" s="23">
        <f t="shared" si="155"/>
        <v>4356.24</v>
      </c>
      <c r="P481" s="23">
        <f t="shared" si="156"/>
        <v>3996.63</v>
      </c>
      <c r="Q481" s="23">
        <f t="shared" si="157"/>
        <v>4424.72</v>
      </c>
      <c r="R481" s="328">
        <f t="shared" si="166"/>
        <v>69.989999999999995</v>
      </c>
      <c r="S481" s="328">
        <f t="shared" si="167"/>
        <v>1.07</v>
      </c>
      <c r="T481" s="23">
        <f t="shared" si="158"/>
        <v>3554.87</v>
      </c>
      <c r="U481" s="23">
        <f t="shared" si="159"/>
        <v>3681.5</v>
      </c>
      <c r="V481" s="23">
        <f t="shared" si="160"/>
        <v>3321.89</v>
      </c>
      <c r="W481" s="23">
        <f t="shared" si="161"/>
        <v>3749.98</v>
      </c>
      <c r="X481" s="328">
        <f t="shared" si="168"/>
        <v>69.989999999999995</v>
      </c>
      <c r="Y481" s="328">
        <f t="shared" si="169"/>
        <v>1.07</v>
      </c>
      <c r="Z481" s="23">
        <f t="shared" si="162"/>
        <v>3554.87</v>
      </c>
      <c r="AA481" s="23">
        <f t="shared" si="163"/>
        <v>3681.5</v>
      </c>
      <c r="AB481" s="23">
        <f t="shared" si="164"/>
        <v>3321.89</v>
      </c>
      <c r="AC481" s="23">
        <f t="shared" si="165"/>
        <v>3749.98</v>
      </c>
      <c r="AD481" s="190">
        <f t="shared" si="170"/>
        <v>69.989999999999995</v>
      </c>
      <c r="AE481" s="372">
        <f t="shared" si="171"/>
        <v>1.07</v>
      </c>
    </row>
    <row r="482" spans="1:31" ht="15" customHeight="1" x14ac:dyDescent="0.2">
      <c r="A482" s="601"/>
      <c r="B482" s="10">
        <v>16</v>
      </c>
      <c r="C482" s="9">
        <f>'пятая ц.к.'!C482</f>
        <v>2307.4699999999998</v>
      </c>
      <c r="D482" s="191">
        <f>'пятая ц.к.'!D482</f>
        <v>148.74</v>
      </c>
      <c r="E482" s="191">
        <f>'пятая ц.к.'!E482</f>
        <v>0.09</v>
      </c>
      <c r="F482" s="71">
        <f>'пятая ц.к.'!F482</f>
        <v>4.8099999999999996</v>
      </c>
      <c r="G482" s="71">
        <f>'пятая ц.к.'!G482</f>
        <v>1018.54</v>
      </c>
      <c r="H482" s="71">
        <f>'пятая ц.к.'!H482</f>
        <v>343.8</v>
      </c>
      <c r="I482" s="71">
        <f>'пятая ц.к.'!I482</f>
        <v>343.8</v>
      </c>
      <c r="J482" s="71">
        <f t="shared" si="173"/>
        <v>898.22</v>
      </c>
      <c r="K482" s="71">
        <f t="shared" si="173"/>
        <v>1024.8500000000001</v>
      </c>
      <c r="L482" s="71">
        <f t="shared" si="173"/>
        <v>665.24</v>
      </c>
      <c r="M482" s="71">
        <f t="shared" si="173"/>
        <v>1093.33</v>
      </c>
      <c r="N482" s="23">
        <f t="shared" si="154"/>
        <v>4229.04</v>
      </c>
      <c r="O482" s="23">
        <f t="shared" si="155"/>
        <v>4355.67</v>
      </c>
      <c r="P482" s="23">
        <f t="shared" si="156"/>
        <v>3996.06</v>
      </c>
      <c r="Q482" s="23">
        <f t="shared" si="157"/>
        <v>4424.1499999999996</v>
      </c>
      <c r="R482" s="328">
        <f t="shared" si="166"/>
        <v>148.74</v>
      </c>
      <c r="S482" s="328">
        <f t="shared" si="167"/>
        <v>0.09</v>
      </c>
      <c r="T482" s="23">
        <f t="shared" si="158"/>
        <v>3554.3</v>
      </c>
      <c r="U482" s="23">
        <f t="shared" si="159"/>
        <v>3680.93</v>
      </c>
      <c r="V482" s="23">
        <f t="shared" si="160"/>
        <v>3321.32</v>
      </c>
      <c r="W482" s="23">
        <f t="shared" si="161"/>
        <v>3749.41</v>
      </c>
      <c r="X482" s="328">
        <f t="shared" si="168"/>
        <v>148.74</v>
      </c>
      <c r="Y482" s="328">
        <f t="shared" si="169"/>
        <v>0.09</v>
      </c>
      <c r="Z482" s="23">
        <f t="shared" si="162"/>
        <v>3554.3</v>
      </c>
      <c r="AA482" s="23">
        <f t="shared" si="163"/>
        <v>3680.93</v>
      </c>
      <c r="AB482" s="23">
        <f t="shared" si="164"/>
        <v>3321.32</v>
      </c>
      <c r="AC482" s="23">
        <f t="shared" si="165"/>
        <v>3749.41</v>
      </c>
      <c r="AD482" s="190">
        <f t="shared" si="170"/>
        <v>148.74</v>
      </c>
      <c r="AE482" s="372">
        <f t="shared" si="171"/>
        <v>0.09</v>
      </c>
    </row>
    <row r="483" spans="1:31" ht="15" customHeight="1" x14ac:dyDescent="0.2">
      <c r="A483" s="601"/>
      <c r="B483" s="10">
        <v>17</v>
      </c>
      <c r="C483" s="9">
        <f>'пятая ц.к.'!C483</f>
        <v>2328.5100000000002</v>
      </c>
      <c r="D483" s="191">
        <f>'пятая ц.к.'!D483</f>
        <v>106.52</v>
      </c>
      <c r="E483" s="191">
        <f>'пятая ц.к.'!E483</f>
        <v>0.12</v>
      </c>
      <c r="F483" s="71">
        <f>'пятая ц.к.'!F483</f>
        <v>4.8099999999999996</v>
      </c>
      <c r="G483" s="71">
        <f>'пятая ц.к.'!G483</f>
        <v>1018.54</v>
      </c>
      <c r="H483" s="71">
        <f>'пятая ц.к.'!H483</f>
        <v>343.8</v>
      </c>
      <c r="I483" s="71">
        <f>'пятая ц.к.'!I483</f>
        <v>343.8</v>
      </c>
      <c r="J483" s="71">
        <f t="shared" si="173"/>
        <v>898.22</v>
      </c>
      <c r="K483" s="71">
        <f t="shared" si="173"/>
        <v>1024.8500000000001</v>
      </c>
      <c r="L483" s="71">
        <f t="shared" si="173"/>
        <v>665.24</v>
      </c>
      <c r="M483" s="71">
        <f t="shared" si="173"/>
        <v>1093.33</v>
      </c>
      <c r="N483" s="23">
        <f t="shared" si="154"/>
        <v>4250.08</v>
      </c>
      <c r="O483" s="23">
        <f t="shared" si="155"/>
        <v>4376.71</v>
      </c>
      <c r="P483" s="23">
        <f t="shared" si="156"/>
        <v>4017.1</v>
      </c>
      <c r="Q483" s="23">
        <f t="shared" si="157"/>
        <v>4445.1899999999996</v>
      </c>
      <c r="R483" s="328">
        <f t="shared" si="166"/>
        <v>106.52</v>
      </c>
      <c r="S483" s="328">
        <f t="shared" si="167"/>
        <v>0.12</v>
      </c>
      <c r="T483" s="23">
        <f t="shared" si="158"/>
        <v>3575.34</v>
      </c>
      <c r="U483" s="23">
        <f t="shared" si="159"/>
        <v>3701.97</v>
      </c>
      <c r="V483" s="23">
        <f t="shared" si="160"/>
        <v>3342.36</v>
      </c>
      <c r="W483" s="23">
        <f t="shared" si="161"/>
        <v>3770.45</v>
      </c>
      <c r="X483" s="328">
        <f t="shared" si="168"/>
        <v>106.52</v>
      </c>
      <c r="Y483" s="328">
        <f t="shared" si="169"/>
        <v>0.12</v>
      </c>
      <c r="Z483" s="23">
        <f t="shared" si="162"/>
        <v>3575.34</v>
      </c>
      <c r="AA483" s="23">
        <f t="shared" si="163"/>
        <v>3701.97</v>
      </c>
      <c r="AB483" s="23">
        <f t="shared" si="164"/>
        <v>3342.36</v>
      </c>
      <c r="AC483" s="23">
        <f t="shared" si="165"/>
        <v>3770.45</v>
      </c>
      <c r="AD483" s="190">
        <f t="shared" si="170"/>
        <v>106.52</v>
      </c>
      <c r="AE483" s="372">
        <f t="shared" si="171"/>
        <v>0.12</v>
      </c>
    </row>
    <row r="484" spans="1:31" ht="15" customHeight="1" x14ac:dyDescent="0.2">
      <c r="A484" s="601"/>
      <c r="B484" s="10">
        <v>18</v>
      </c>
      <c r="C484" s="9">
        <f>'пятая ц.к.'!C484</f>
        <v>2322.37</v>
      </c>
      <c r="D484" s="191">
        <f>'пятая ц.к.'!D484</f>
        <v>1.05</v>
      </c>
      <c r="E484" s="191">
        <f>'пятая ц.к.'!E484</f>
        <v>31.88</v>
      </c>
      <c r="F484" s="71">
        <f>'пятая ц.к.'!F484</f>
        <v>4.8099999999999996</v>
      </c>
      <c r="G484" s="71">
        <f>'пятая ц.к.'!G484</f>
        <v>1018.54</v>
      </c>
      <c r="H484" s="71">
        <f>'пятая ц.к.'!H484</f>
        <v>343.8</v>
      </c>
      <c r="I484" s="71">
        <f>'пятая ц.к.'!I484</f>
        <v>343.8</v>
      </c>
      <c r="J484" s="71">
        <f t="shared" si="173"/>
        <v>898.22</v>
      </c>
      <c r="K484" s="71">
        <f t="shared" si="173"/>
        <v>1024.8500000000001</v>
      </c>
      <c r="L484" s="71">
        <f t="shared" si="173"/>
        <v>665.24</v>
      </c>
      <c r="M484" s="71">
        <f t="shared" si="173"/>
        <v>1093.33</v>
      </c>
      <c r="N484" s="23">
        <f t="shared" si="154"/>
        <v>4243.9399999999996</v>
      </c>
      <c r="O484" s="23">
        <f t="shared" si="155"/>
        <v>4370.57</v>
      </c>
      <c r="P484" s="23">
        <f t="shared" si="156"/>
        <v>4010.96</v>
      </c>
      <c r="Q484" s="23">
        <f t="shared" si="157"/>
        <v>4439.05</v>
      </c>
      <c r="R484" s="328">
        <f t="shared" si="166"/>
        <v>1.05</v>
      </c>
      <c r="S484" s="328">
        <f t="shared" si="167"/>
        <v>31.88</v>
      </c>
      <c r="T484" s="23">
        <f t="shared" si="158"/>
        <v>3569.2</v>
      </c>
      <c r="U484" s="23">
        <f t="shared" si="159"/>
        <v>3695.83</v>
      </c>
      <c r="V484" s="23">
        <f t="shared" si="160"/>
        <v>3336.22</v>
      </c>
      <c r="W484" s="23">
        <f t="shared" si="161"/>
        <v>3764.31</v>
      </c>
      <c r="X484" s="328">
        <f t="shared" si="168"/>
        <v>1.05</v>
      </c>
      <c r="Y484" s="328">
        <f t="shared" si="169"/>
        <v>31.88</v>
      </c>
      <c r="Z484" s="23">
        <f t="shared" si="162"/>
        <v>3569.2</v>
      </c>
      <c r="AA484" s="23">
        <f t="shared" si="163"/>
        <v>3695.83</v>
      </c>
      <c r="AB484" s="23">
        <f t="shared" si="164"/>
        <v>3336.22</v>
      </c>
      <c r="AC484" s="23">
        <f t="shared" si="165"/>
        <v>3764.31</v>
      </c>
      <c r="AD484" s="190">
        <f t="shared" si="170"/>
        <v>1.05</v>
      </c>
      <c r="AE484" s="372">
        <f t="shared" si="171"/>
        <v>31.88</v>
      </c>
    </row>
    <row r="485" spans="1:31" ht="15" customHeight="1" x14ac:dyDescent="0.2">
      <c r="A485" s="601"/>
      <c r="B485" s="10">
        <v>19</v>
      </c>
      <c r="C485" s="9">
        <f>'пятая ц.к.'!C485</f>
        <v>2244.66</v>
      </c>
      <c r="D485" s="191">
        <f>'пятая ц.к.'!D485</f>
        <v>30.72</v>
      </c>
      <c r="E485" s="191">
        <f>'пятая ц.к.'!E485</f>
        <v>11.8</v>
      </c>
      <c r="F485" s="71">
        <f>'пятая ц.к.'!F485</f>
        <v>4.8099999999999996</v>
      </c>
      <c r="G485" s="71">
        <f>'пятая ц.к.'!G485</f>
        <v>1018.54</v>
      </c>
      <c r="H485" s="71">
        <f>'пятая ц.к.'!H485</f>
        <v>343.8</v>
      </c>
      <c r="I485" s="71">
        <f>'пятая ц.к.'!I485</f>
        <v>343.8</v>
      </c>
      <c r="J485" s="71">
        <f t="shared" si="173"/>
        <v>898.22</v>
      </c>
      <c r="K485" s="71">
        <f t="shared" si="173"/>
        <v>1024.8500000000001</v>
      </c>
      <c r="L485" s="71">
        <f t="shared" si="173"/>
        <v>665.24</v>
      </c>
      <c r="M485" s="71">
        <f t="shared" si="173"/>
        <v>1093.33</v>
      </c>
      <c r="N485" s="23">
        <f t="shared" si="154"/>
        <v>4166.2299999999996</v>
      </c>
      <c r="O485" s="23">
        <f t="shared" si="155"/>
        <v>4292.8599999999997</v>
      </c>
      <c r="P485" s="23">
        <f t="shared" si="156"/>
        <v>3933.25</v>
      </c>
      <c r="Q485" s="23">
        <f t="shared" si="157"/>
        <v>4361.34</v>
      </c>
      <c r="R485" s="328">
        <f t="shared" si="166"/>
        <v>30.72</v>
      </c>
      <c r="S485" s="328">
        <f t="shared" si="167"/>
        <v>11.8</v>
      </c>
      <c r="T485" s="23">
        <f t="shared" si="158"/>
        <v>3491.49</v>
      </c>
      <c r="U485" s="23">
        <f t="shared" si="159"/>
        <v>3618.12</v>
      </c>
      <c r="V485" s="23">
        <f t="shared" si="160"/>
        <v>3258.51</v>
      </c>
      <c r="W485" s="23">
        <f t="shared" si="161"/>
        <v>3686.6</v>
      </c>
      <c r="X485" s="328">
        <f t="shared" si="168"/>
        <v>30.72</v>
      </c>
      <c r="Y485" s="328">
        <f t="shared" si="169"/>
        <v>11.8</v>
      </c>
      <c r="Z485" s="23">
        <f t="shared" si="162"/>
        <v>3491.49</v>
      </c>
      <c r="AA485" s="23">
        <f t="shared" si="163"/>
        <v>3618.12</v>
      </c>
      <c r="AB485" s="23">
        <f t="shared" si="164"/>
        <v>3258.51</v>
      </c>
      <c r="AC485" s="23">
        <f t="shared" si="165"/>
        <v>3686.6</v>
      </c>
      <c r="AD485" s="190">
        <f t="shared" si="170"/>
        <v>30.72</v>
      </c>
      <c r="AE485" s="372">
        <f t="shared" si="171"/>
        <v>11.8</v>
      </c>
    </row>
    <row r="486" spans="1:31" ht="15" customHeight="1" x14ac:dyDescent="0.2">
      <c r="A486" s="601"/>
      <c r="B486" s="10">
        <v>20</v>
      </c>
      <c r="C486" s="9">
        <f>'пятая ц.к.'!C486</f>
        <v>2223.91</v>
      </c>
      <c r="D486" s="191">
        <f>'пятая ц.к.'!D486</f>
        <v>0</v>
      </c>
      <c r="E486" s="191">
        <f>'пятая ц.к.'!E486</f>
        <v>76.66</v>
      </c>
      <c r="F486" s="71">
        <f>'пятая ц.к.'!F486</f>
        <v>4.8099999999999996</v>
      </c>
      <c r="G486" s="71">
        <f>'пятая ц.к.'!G486</f>
        <v>1018.54</v>
      </c>
      <c r="H486" s="71">
        <f>'пятая ц.к.'!H486</f>
        <v>343.8</v>
      </c>
      <c r="I486" s="71">
        <f>'пятая ц.к.'!I486</f>
        <v>343.8</v>
      </c>
      <c r="J486" s="71">
        <f t="shared" si="173"/>
        <v>898.22</v>
      </c>
      <c r="K486" s="71">
        <f t="shared" si="173"/>
        <v>1024.8500000000001</v>
      </c>
      <c r="L486" s="71">
        <f t="shared" si="173"/>
        <v>665.24</v>
      </c>
      <c r="M486" s="71">
        <f t="shared" si="173"/>
        <v>1093.33</v>
      </c>
      <c r="N486" s="23">
        <f t="shared" si="154"/>
        <v>4145.4799999999996</v>
      </c>
      <c r="O486" s="23">
        <f t="shared" si="155"/>
        <v>4272.1099999999997</v>
      </c>
      <c r="P486" s="23">
        <f t="shared" si="156"/>
        <v>3912.5</v>
      </c>
      <c r="Q486" s="23">
        <f t="shared" si="157"/>
        <v>4340.59</v>
      </c>
      <c r="R486" s="328">
        <f t="shared" si="166"/>
        <v>0</v>
      </c>
      <c r="S486" s="328">
        <f t="shared" si="167"/>
        <v>76.66</v>
      </c>
      <c r="T486" s="23">
        <f t="shared" si="158"/>
        <v>3470.74</v>
      </c>
      <c r="U486" s="23">
        <f t="shared" si="159"/>
        <v>3597.37</v>
      </c>
      <c r="V486" s="23">
        <f t="shared" si="160"/>
        <v>3237.76</v>
      </c>
      <c r="W486" s="23">
        <f t="shared" si="161"/>
        <v>3665.85</v>
      </c>
      <c r="X486" s="328">
        <f t="shared" si="168"/>
        <v>0</v>
      </c>
      <c r="Y486" s="328">
        <f t="shared" si="169"/>
        <v>76.66</v>
      </c>
      <c r="Z486" s="23">
        <f t="shared" si="162"/>
        <v>3470.74</v>
      </c>
      <c r="AA486" s="23">
        <f t="shared" si="163"/>
        <v>3597.37</v>
      </c>
      <c r="AB486" s="23">
        <f t="shared" si="164"/>
        <v>3237.76</v>
      </c>
      <c r="AC486" s="23">
        <f t="shared" si="165"/>
        <v>3665.85</v>
      </c>
      <c r="AD486" s="190">
        <f t="shared" si="170"/>
        <v>0</v>
      </c>
      <c r="AE486" s="372">
        <f t="shared" si="171"/>
        <v>76.66</v>
      </c>
    </row>
    <row r="487" spans="1:31" ht="15" customHeight="1" x14ac:dyDescent="0.2">
      <c r="A487" s="601"/>
      <c r="B487" s="10">
        <v>21</v>
      </c>
      <c r="C487" s="9">
        <f>'пятая ц.к.'!C487</f>
        <v>2163.48</v>
      </c>
      <c r="D487" s="191">
        <f>'пятая ц.к.'!D487</f>
        <v>0</v>
      </c>
      <c r="E487" s="191">
        <f>'пятая ц.к.'!E487</f>
        <v>165.81</v>
      </c>
      <c r="F487" s="71">
        <f>'пятая ц.к.'!F487</f>
        <v>4.8099999999999996</v>
      </c>
      <c r="G487" s="71">
        <f>'пятая ц.к.'!G487</f>
        <v>1018.54</v>
      </c>
      <c r="H487" s="71">
        <f>'пятая ц.к.'!H487</f>
        <v>343.8</v>
      </c>
      <c r="I487" s="71">
        <f>'пятая ц.к.'!I487</f>
        <v>343.8</v>
      </c>
      <c r="J487" s="71">
        <f t="shared" si="173"/>
        <v>898.22</v>
      </c>
      <c r="K487" s="71">
        <f t="shared" si="173"/>
        <v>1024.8500000000001</v>
      </c>
      <c r="L487" s="71">
        <f t="shared" si="173"/>
        <v>665.24</v>
      </c>
      <c r="M487" s="71">
        <f t="shared" si="173"/>
        <v>1093.33</v>
      </c>
      <c r="N487" s="23">
        <f t="shared" si="154"/>
        <v>4085.05</v>
      </c>
      <c r="O487" s="23">
        <f t="shared" si="155"/>
        <v>4211.68</v>
      </c>
      <c r="P487" s="23">
        <f t="shared" si="156"/>
        <v>3852.07</v>
      </c>
      <c r="Q487" s="23">
        <f t="shared" si="157"/>
        <v>4280.16</v>
      </c>
      <c r="R487" s="328">
        <f t="shared" si="166"/>
        <v>0</v>
      </c>
      <c r="S487" s="328">
        <f t="shared" si="167"/>
        <v>165.81</v>
      </c>
      <c r="T487" s="23">
        <f t="shared" si="158"/>
        <v>3410.31</v>
      </c>
      <c r="U487" s="23">
        <f t="shared" si="159"/>
        <v>3536.94</v>
      </c>
      <c r="V487" s="23">
        <f t="shared" si="160"/>
        <v>3177.33</v>
      </c>
      <c r="W487" s="23">
        <f t="shared" si="161"/>
        <v>3605.42</v>
      </c>
      <c r="X487" s="328">
        <f t="shared" si="168"/>
        <v>0</v>
      </c>
      <c r="Y487" s="328">
        <f t="shared" si="169"/>
        <v>165.81</v>
      </c>
      <c r="Z487" s="23">
        <f t="shared" si="162"/>
        <v>3410.31</v>
      </c>
      <c r="AA487" s="23">
        <f t="shared" si="163"/>
        <v>3536.94</v>
      </c>
      <c r="AB487" s="23">
        <f t="shared" si="164"/>
        <v>3177.33</v>
      </c>
      <c r="AC487" s="23">
        <f t="shared" si="165"/>
        <v>3605.42</v>
      </c>
      <c r="AD487" s="190">
        <f t="shared" si="170"/>
        <v>0</v>
      </c>
      <c r="AE487" s="372">
        <f t="shared" si="171"/>
        <v>165.81</v>
      </c>
    </row>
    <row r="488" spans="1:31" ht="15" customHeight="1" x14ac:dyDescent="0.2">
      <c r="A488" s="601"/>
      <c r="B488" s="10">
        <v>22</v>
      </c>
      <c r="C488" s="9">
        <f>'пятая ц.к.'!C488</f>
        <v>2008.65</v>
      </c>
      <c r="D488" s="191">
        <f>'пятая ц.к.'!D488</f>
        <v>0</v>
      </c>
      <c r="E488" s="191">
        <f>'пятая ц.к.'!E488</f>
        <v>562.29</v>
      </c>
      <c r="F488" s="71">
        <f>'пятая ц.к.'!F488</f>
        <v>4.8099999999999996</v>
      </c>
      <c r="G488" s="71">
        <f>'пятая ц.к.'!G488</f>
        <v>1018.54</v>
      </c>
      <c r="H488" s="71">
        <f>'пятая ц.к.'!H488</f>
        <v>343.8</v>
      </c>
      <c r="I488" s="71">
        <f>'пятая ц.к.'!I488</f>
        <v>343.8</v>
      </c>
      <c r="J488" s="71">
        <f t="shared" si="173"/>
        <v>898.22</v>
      </c>
      <c r="K488" s="71">
        <f t="shared" si="173"/>
        <v>1024.8500000000001</v>
      </c>
      <c r="L488" s="71">
        <f t="shared" si="173"/>
        <v>665.24</v>
      </c>
      <c r="M488" s="71">
        <f t="shared" si="173"/>
        <v>1093.33</v>
      </c>
      <c r="N488" s="23">
        <f t="shared" si="154"/>
        <v>3930.22</v>
      </c>
      <c r="O488" s="23">
        <f t="shared" si="155"/>
        <v>4056.85</v>
      </c>
      <c r="P488" s="23">
        <f t="shared" si="156"/>
        <v>3697.24</v>
      </c>
      <c r="Q488" s="23">
        <f t="shared" si="157"/>
        <v>4125.33</v>
      </c>
      <c r="R488" s="328">
        <f t="shared" si="166"/>
        <v>0</v>
      </c>
      <c r="S488" s="328">
        <f t="shared" si="167"/>
        <v>562.29</v>
      </c>
      <c r="T488" s="23">
        <f t="shared" si="158"/>
        <v>3255.48</v>
      </c>
      <c r="U488" s="23">
        <f t="shared" si="159"/>
        <v>3382.11</v>
      </c>
      <c r="V488" s="23">
        <f t="shared" si="160"/>
        <v>3022.5</v>
      </c>
      <c r="W488" s="23">
        <f t="shared" si="161"/>
        <v>3450.59</v>
      </c>
      <c r="X488" s="328">
        <f t="shared" si="168"/>
        <v>0</v>
      </c>
      <c r="Y488" s="328">
        <f t="shared" si="169"/>
        <v>562.29</v>
      </c>
      <c r="Z488" s="23">
        <f t="shared" si="162"/>
        <v>3255.48</v>
      </c>
      <c r="AA488" s="23">
        <f t="shared" si="163"/>
        <v>3382.11</v>
      </c>
      <c r="AB488" s="23">
        <f t="shared" si="164"/>
        <v>3022.5</v>
      </c>
      <c r="AC488" s="23">
        <f t="shared" si="165"/>
        <v>3450.59</v>
      </c>
      <c r="AD488" s="190">
        <f t="shared" si="170"/>
        <v>0</v>
      </c>
      <c r="AE488" s="372">
        <f t="shared" si="171"/>
        <v>562.29</v>
      </c>
    </row>
    <row r="489" spans="1:31" ht="15" customHeight="1" x14ac:dyDescent="0.2">
      <c r="A489" s="602"/>
      <c r="B489" s="10">
        <v>23</v>
      </c>
      <c r="C489" s="9">
        <f>'пятая ц.к.'!C489</f>
        <v>1592.21</v>
      </c>
      <c r="D489" s="191">
        <f>'пятая ц.к.'!D489</f>
        <v>0</v>
      </c>
      <c r="E489" s="191">
        <f>'пятая ц.к.'!E489</f>
        <v>385.76</v>
      </c>
      <c r="F489" s="71">
        <f>'пятая ц.к.'!F489</f>
        <v>4.8099999999999996</v>
      </c>
      <c r="G489" s="71">
        <f>'пятая ц.к.'!G489</f>
        <v>1018.54</v>
      </c>
      <c r="H489" s="71">
        <f>'пятая ц.к.'!H489</f>
        <v>343.8</v>
      </c>
      <c r="I489" s="71">
        <f>'пятая ц.к.'!I489</f>
        <v>343.8</v>
      </c>
      <c r="J489" s="71">
        <f t="shared" si="173"/>
        <v>898.22</v>
      </c>
      <c r="K489" s="71">
        <f t="shared" si="173"/>
        <v>1024.8500000000001</v>
      </c>
      <c r="L489" s="71">
        <f t="shared" si="173"/>
        <v>665.24</v>
      </c>
      <c r="M489" s="71">
        <f t="shared" si="173"/>
        <v>1093.33</v>
      </c>
      <c r="N489" s="23">
        <f t="shared" si="154"/>
        <v>3513.78</v>
      </c>
      <c r="O489" s="23">
        <f t="shared" si="155"/>
        <v>3640.41</v>
      </c>
      <c r="P489" s="23">
        <f t="shared" si="156"/>
        <v>3280.8</v>
      </c>
      <c r="Q489" s="23">
        <f t="shared" si="157"/>
        <v>3708.89</v>
      </c>
      <c r="R489" s="328">
        <f t="shared" si="166"/>
        <v>0</v>
      </c>
      <c r="S489" s="328">
        <f t="shared" si="167"/>
        <v>385.76</v>
      </c>
      <c r="T489" s="23">
        <f t="shared" si="158"/>
        <v>2839.04</v>
      </c>
      <c r="U489" s="23">
        <f t="shared" si="159"/>
        <v>2965.67</v>
      </c>
      <c r="V489" s="23">
        <f t="shared" si="160"/>
        <v>2606.06</v>
      </c>
      <c r="W489" s="23">
        <f t="shared" si="161"/>
        <v>3034.15</v>
      </c>
      <c r="X489" s="328">
        <f t="shared" si="168"/>
        <v>0</v>
      </c>
      <c r="Y489" s="328">
        <f t="shared" si="169"/>
        <v>385.76</v>
      </c>
      <c r="Z489" s="23">
        <f t="shared" si="162"/>
        <v>2839.04</v>
      </c>
      <c r="AA489" s="23">
        <f t="shared" si="163"/>
        <v>2965.67</v>
      </c>
      <c r="AB489" s="23">
        <f t="shared" si="164"/>
        <v>2606.06</v>
      </c>
      <c r="AC489" s="23">
        <f t="shared" si="165"/>
        <v>3034.15</v>
      </c>
      <c r="AD489" s="190">
        <f t="shared" si="170"/>
        <v>0</v>
      </c>
      <c r="AE489" s="372">
        <f t="shared" si="171"/>
        <v>385.76</v>
      </c>
    </row>
    <row r="490" spans="1:31" ht="15" customHeight="1" x14ac:dyDescent="0.2">
      <c r="A490" s="600">
        <f>'третья ц.к.'!A490:A513</f>
        <v>45617</v>
      </c>
      <c r="B490" s="10">
        <v>0</v>
      </c>
      <c r="C490" s="9">
        <f>'пятая ц.к.'!C490</f>
        <v>1355.12</v>
      </c>
      <c r="D490" s="191">
        <f>'пятая ц.к.'!D490</f>
        <v>0</v>
      </c>
      <c r="E490" s="191">
        <f>'пятая ц.к.'!E490</f>
        <v>182.15</v>
      </c>
      <c r="F490" s="71">
        <f>'пятая ц.к.'!F490</f>
        <v>4.8099999999999996</v>
      </c>
      <c r="G490" s="71">
        <f>'пятая ц.к.'!G490</f>
        <v>1018.54</v>
      </c>
      <c r="H490" s="71">
        <f>'пятая ц.к.'!H490</f>
        <v>343.8</v>
      </c>
      <c r="I490" s="71">
        <f>'пятая ц.к.'!I490</f>
        <v>343.8</v>
      </c>
      <c r="J490" s="71">
        <f t="shared" si="173"/>
        <v>898.22</v>
      </c>
      <c r="K490" s="71">
        <f t="shared" si="173"/>
        <v>1024.8500000000001</v>
      </c>
      <c r="L490" s="71">
        <f t="shared" si="173"/>
        <v>665.24</v>
      </c>
      <c r="M490" s="71">
        <f t="shared" si="173"/>
        <v>1093.33</v>
      </c>
      <c r="N490" s="23">
        <f t="shared" si="154"/>
        <v>3276.69</v>
      </c>
      <c r="O490" s="23">
        <f t="shared" si="155"/>
        <v>3403.32</v>
      </c>
      <c r="P490" s="23">
        <f t="shared" si="156"/>
        <v>3043.71</v>
      </c>
      <c r="Q490" s="23">
        <f t="shared" si="157"/>
        <v>3471.8</v>
      </c>
      <c r="R490" s="328">
        <f t="shared" si="166"/>
        <v>0</v>
      </c>
      <c r="S490" s="328">
        <f t="shared" si="167"/>
        <v>182.15</v>
      </c>
      <c r="T490" s="23">
        <f t="shared" si="158"/>
        <v>2601.9499999999998</v>
      </c>
      <c r="U490" s="23">
        <f t="shared" si="159"/>
        <v>2728.58</v>
      </c>
      <c r="V490" s="23">
        <f t="shared" si="160"/>
        <v>2368.9699999999998</v>
      </c>
      <c r="W490" s="23">
        <f t="shared" si="161"/>
        <v>2797.06</v>
      </c>
      <c r="X490" s="328">
        <f t="shared" si="168"/>
        <v>0</v>
      </c>
      <c r="Y490" s="328">
        <f t="shared" si="169"/>
        <v>182.15</v>
      </c>
      <c r="Z490" s="23">
        <f t="shared" si="162"/>
        <v>2601.9499999999998</v>
      </c>
      <c r="AA490" s="23">
        <f t="shared" si="163"/>
        <v>2728.58</v>
      </c>
      <c r="AB490" s="23">
        <f t="shared" si="164"/>
        <v>2368.9699999999998</v>
      </c>
      <c r="AC490" s="23">
        <f t="shared" si="165"/>
        <v>2797.06</v>
      </c>
      <c r="AD490" s="190">
        <f t="shared" si="170"/>
        <v>0</v>
      </c>
      <c r="AE490" s="372">
        <f t="shared" si="171"/>
        <v>182.15</v>
      </c>
    </row>
    <row r="491" spans="1:31" ht="15" customHeight="1" x14ac:dyDescent="0.2">
      <c r="A491" s="601"/>
      <c r="B491" s="10">
        <v>1</v>
      </c>
      <c r="C491" s="9">
        <f>'пятая ц.к.'!C491</f>
        <v>1264.81</v>
      </c>
      <c r="D491" s="191">
        <f>'пятая ц.к.'!D491</f>
        <v>0.06</v>
      </c>
      <c r="E491" s="191">
        <f>'пятая ц.к.'!E491</f>
        <v>34.909999999999997</v>
      </c>
      <c r="F491" s="71">
        <f>'пятая ц.к.'!F491</f>
        <v>4.8099999999999996</v>
      </c>
      <c r="G491" s="71">
        <f>'пятая ц.к.'!G491</f>
        <v>1018.54</v>
      </c>
      <c r="H491" s="71">
        <f>'пятая ц.к.'!H491</f>
        <v>343.8</v>
      </c>
      <c r="I491" s="71">
        <f>'пятая ц.к.'!I491</f>
        <v>343.8</v>
      </c>
      <c r="J491" s="71">
        <f t="shared" si="173"/>
        <v>898.22</v>
      </c>
      <c r="K491" s="71">
        <f t="shared" si="173"/>
        <v>1024.8500000000001</v>
      </c>
      <c r="L491" s="71">
        <f t="shared" si="173"/>
        <v>665.24</v>
      </c>
      <c r="M491" s="71">
        <f t="shared" si="173"/>
        <v>1093.33</v>
      </c>
      <c r="N491" s="23">
        <f t="shared" si="154"/>
        <v>3186.38</v>
      </c>
      <c r="O491" s="23">
        <f t="shared" si="155"/>
        <v>3313.01</v>
      </c>
      <c r="P491" s="23">
        <f t="shared" si="156"/>
        <v>2953.4</v>
      </c>
      <c r="Q491" s="23">
        <f t="shared" si="157"/>
        <v>3381.49</v>
      </c>
      <c r="R491" s="328">
        <f t="shared" si="166"/>
        <v>0.06</v>
      </c>
      <c r="S491" s="328">
        <f t="shared" si="167"/>
        <v>34.909999999999997</v>
      </c>
      <c r="T491" s="23">
        <f t="shared" si="158"/>
        <v>2511.64</v>
      </c>
      <c r="U491" s="23">
        <f t="shared" si="159"/>
        <v>2638.27</v>
      </c>
      <c r="V491" s="23">
        <f t="shared" si="160"/>
        <v>2278.66</v>
      </c>
      <c r="W491" s="23">
        <f t="shared" si="161"/>
        <v>2706.75</v>
      </c>
      <c r="X491" s="328">
        <f t="shared" si="168"/>
        <v>0.06</v>
      </c>
      <c r="Y491" s="328">
        <f t="shared" si="169"/>
        <v>34.909999999999997</v>
      </c>
      <c r="Z491" s="23">
        <f t="shared" si="162"/>
        <v>2511.64</v>
      </c>
      <c r="AA491" s="23">
        <f t="shared" si="163"/>
        <v>2638.27</v>
      </c>
      <c r="AB491" s="23">
        <f t="shared" si="164"/>
        <v>2278.66</v>
      </c>
      <c r="AC491" s="23">
        <f t="shared" si="165"/>
        <v>2706.75</v>
      </c>
      <c r="AD491" s="190">
        <f t="shared" si="170"/>
        <v>0.06</v>
      </c>
      <c r="AE491" s="372">
        <f t="shared" si="171"/>
        <v>34.909999999999997</v>
      </c>
    </row>
    <row r="492" spans="1:31" ht="15" customHeight="1" x14ac:dyDescent="0.2">
      <c r="A492" s="601"/>
      <c r="B492" s="10">
        <v>2</v>
      </c>
      <c r="C492" s="9">
        <f>'пятая ц.к.'!C492</f>
        <v>1242.3900000000001</v>
      </c>
      <c r="D492" s="191">
        <f>'пятая ц.к.'!D492</f>
        <v>0</v>
      </c>
      <c r="E492" s="191">
        <f>'пятая ц.к.'!E492</f>
        <v>168.98</v>
      </c>
      <c r="F492" s="71">
        <f>'пятая ц.к.'!F492</f>
        <v>4.8099999999999996</v>
      </c>
      <c r="G492" s="71">
        <f>'пятая ц.к.'!G492</f>
        <v>1018.54</v>
      </c>
      <c r="H492" s="71">
        <f>'пятая ц.к.'!H492</f>
        <v>343.8</v>
      </c>
      <c r="I492" s="71">
        <f>'пятая ц.к.'!I492</f>
        <v>343.8</v>
      </c>
      <c r="J492" s="71">
        <f t="shared" ref="J492:M507" si="174">J491</f>
        <v>898.22</v>
      </c>
      <c r="K492" s="71">
        <f t="shared" si="174"/>
        <v>1024.8500000000001</v>
      </c>
      <c r="L492" s="71">
        <f t="shared" si="174"/>
        <v>665.24</v>
      </c>
      <c r="M492" s="71">
        <f t="shared" si="174"/>
        <v>1093.33</v>
      </c>
      <c r="N492" s="23">
        <f t="shared" si="154"/>
        <v>3163.96</v>
      </c>
      <c r="O492" s="23">
        <f t="shared" si="155"/>
        <v>3290.59</v>
      </c>
      <c r="P492" s="23">
        <f t="shared" si="156"/>
        <v>2930.98</v>
      </c>
      <c r="Q492" s="23">
        <f t="shared" si="157"/>
        <v>3359.07</v>
      </c>
      <c r="R492" s="328">
        <f t="shared" si="166"/>
        <v>0</v>
      </c>
      <c r="S492" s="328">
        <f t="shared" si="167"/>
        <v>168.98</v>
      </c>
      <c r="T492" s="23">
        <f t="shared" si="158"/>
        <v>2489.2199999999998</v>
      </c>
      <c r="U492" s="23">
        <f t="shared" si="159"/>
        <v>2615.85</v>
      </c>
      <c r="V492" s="23">
        <f t="shared" si="160"/>
        <v>2256.2399999999998</v>
      </c>
      <c r="W492" s="23">
        <f t="shared" si="161"/>
        <v>2684.33</v>
      </c>
      <c r="X492" s="328">
        <f t="shared" si="168"/>
        <v>0</v>
      </c>
      <c r="Y492" s="328">
        <f t="shared" si="169"/>
        <v>168.98</v>
      </c>
      <c r="Z492" s="23">
        <f t="shared" si="162"/>
        <v>2489.2199999999998</v>
      </c>
      <c r="AA492" s="23">
        <f t="shared" si="163"/>
        <v>2615.85</v>
      </c>
      <c r="AB492" s="23">
        <f t="shared" si="164"/>
        <v>2256.2399999999998</v>
      </c>
      <c r="AC492" s="23">
        <f t="shared" si="165"/>
        <v>2684.33</v>
      </c>
      <c r="AD492" s="190">
        <f t="shared" si="170"/>
        <v>0</v>
      </c>
      <c r="AE492" s="372">
        <f t="shared" si="171"/>
        <v>168.98</v>
      </c>
    </row>
    <row r="493" spans="1:31" ht="15" customHeight="1" x14ac:dyDescent="0.2">
      <c r="A493" s="601"/>
      <c r="B493" s="10">
        <v>3</v>
      </c>
      <c r="C493" s="9">
        <f>'пятая ц.к.'!C493</f>
        <v>1241.1400000000001</v>
      </c>
      <c r="D493" s="191">
        <f>'пятая ц.к.'!D493</f>
        <v>0</v>
      </c>
      <c r="E493" s="191">
        <f>'пятая ц.к.'!E493</f>
        <v>44.42</v>
      </c>
      <c r="F493" s="71">
        <f>'пятая ц.к.'!F493</f>
        <v>4.8099999999999996</v>
      </c>
      <c r="G493" s="71">
        <f>'пятая ц.к.'!G493</f>
        <v>1018.54</v>
      </c>
      <c r="H493" s="71">
        <f>'пятая ц.к.'!H493</f>
        <v>343.8</v>
      </c>
      <c r="I493" s="71">
        <f>'пятая ц.к.'!I493</f>
        <v>343.8</v>
      </c>
      <c r="J493" s="71">
        <f t="shared" si="174"/>
        <v>898.22</v>
      </c>
      <c r="K493" s="71">
        <f t="shared" si="174"/>
        <v>1024.8500000000001</v>
      </c>
      <c r="L493" s="71">
        <f t="shared" si="174"/>
        <v>665.24</v>
      </c>
      <c r="M493" s="71">
        <f t="shared" si="174"/>
        <v>1093.33</v>
      </c>
      <c r="N493" s="23">
        <f t="shared" si="154"/>
        <v>3162.71</v>
      </c>
      <c r="O493" s="23">
        <f t="shared" si="155"/>
        <v>3289.34</v>
      </c>
      <c r="P493" s="23">
        <f t="shared" si="156"/>
        <v>2929.73</v>
      </c>
      <c r="Q493" s="23">
        <f t="shared" si="157"/>
        <v>3357.82</v>
      </c>
      <c r="R493" s="328">
        <f t="shared" si="166"/>
        <v>0</v>
      </c>
      <c r="S493" s="328">
        <f t="shared" si="167"/>
        <v>44.42</v>
      </c>
      <c r="T493" s="23">
        <f t="shared" si="158"/>
        <v>2487.9699999999998</v>
      </c>
      <c r="U493" s="23">
        <f t="shared" si="159"/>
        <v>2614.6</v>
      </c>
      <c r="V493" s="23">
        <f t="shared" si="160"/>
        <v>2254.9899999999998</v>
      </c>
      <c r="W493" s="23">
        <f t="shared" si="161"/>
        <v>2683.08</v>
      </c>
      <c r="X493" s="328">
        <f t="shared" si="168"/>
        <v>0</v>
      </c>
      <c r="Y493" s="328">
        <f t="shared" si="169"/>
        <v>44.42</v>
      </c>
      <c r="Z493" s="23">
        <f t="shared" si="162"/>
        <v>2487.9699999999998</v>
      </c>
      <c r="AA493" s="23">
        <f t="shared" si="163"/>
        <v>2614.6</v>
      </c>
      <c r="AB493" s="23">
        <f t="shared" si="164"/>
        <v>2254.9899999999998</v>
      </c>
      <c r="AC493" s="23">
        <f t="shared" si="165"/>
        <v>2683.08</v>
      </c>
      <c r="AD493" s="190">
        <f t="shared" si="170"/>
        <v>0</v>
      </c>
      <c r="AE493" s="372">
        <f t="shared" si="171"/>
        <v>44.42</v>
      </c>
    </row>
    <row r="494" spans="1:31" ht="15" customHeight="1" x14ac:dyDescent="0.2">
      <c r="A494" s="601"/>
      <c r="B494" s="10">
        <v>4</v>
      </c>
      <c r="C494" s="9">
        <f>'пятая ц.к.'!C494</f>
        <v>1285.68</v>
      </c>
      <c r="D494" s="191">
        <f>'пятая ц.к.'!D494</f>
        <v>37.1</v>
      </c>
      <c r="E494" s="191">
        <f>'пятая ц.к.'!E494</f>
        <v>0.28999999999999998</v>
      </c>
      <c r="F494" s="71">
        <f>'пятая ц.к.'!F494</f>
        <v>4.8099999999999996</v>
      </c>
      <c r="G494" s="71">
        <f>'пятая ц.к.'!G494</f>
        <v>1018.54</v>
      </c>
      <c r="H494" s="71">
        <f>'пятая ц.к.'!H494</f>
        <v>343.8</v>
      </c>
      <c r="I494" s="71">
        <f>'пятая ц.к.'!I494</f>
        <v>343.8</v>
      </c>
      <c r="J494" s="71">
        <f t="shared" si="174"/>
        <v>898.22</v>
      </c>
      <c r="K494" s="71">
        <f t="shared" si="174"/>
        <v>1024.8500000000001</v>
      </c>
      <c r="L494" s="71">
        <f t="shared" si="174"/>
        <v>665.24</v>
      </c>
      <c r="M494" s="71">
        <f t="shared" si="174"/>
        <v>1093.33</v>
      </c>
      <c r="N494" s="23">
        <f t="shared" si="154"/>
        <v>3207.25</v>
      </c>
      <c r="O494" s="23">
        <f t="shared" si="155"/>
        <v>3333.88</v>
      </c>
      <c r="P494" s="23">
        <f t="shared" si="156"/>
        <v>2974.27</v>
      </c>
      <c r="Q494" s="23">
        <f t="shared" si="157"/>
        <v>3402.36</v>
      </c>
      <c r="R494" s="328">
        <f t="shared" si="166"/>
        <v>37.1</v>
      </c>
      <c r="S494" s="328">
        <f t="shared" si="167"/>
        <v>0.28999999999999998</v>
      </c>
      <c r="T494" s="23">
        <f t="shared" si="158"/>
        <v>2532.5100000000002</v>
      </c>
      <c r="U494" s="23">
        <f t="shared" si="159"/>
        <v>2659.14</v>
      </c>
      <c r="V494" s="23">
        <f t="shared" si="160"/>
        <v>2299.5300000000002</v>
      </c>
      <c r="W494" s="23">
        <f t="shared" si="161"/>
        <v>2727.62</v>
      </c>
      <c r="X494" s="328">
        <f t="shared" si="168"/>
        <v>37.1</v>
      </c>
      <c r="Y494" s="328">
        <f t="shared" si="169"/>
        <v>0.28999999999999998</v>
      </c>
      <c r="Z494" s="23">
        <f t="shared" si="162"/>
        <v>2532.5100000000002</v>
      </c>
      <c r="AA494" s="23">
        <f t="shared" si="163"/>
        <v>2659.14</v>
      </c>
      <c r="AB494" s="23">
        <f t="shared" si="164"/>
        <v>2299.5300000000002</v>
      </c>
      <c r="AC494" s="23">
        <f t="shared" si="165"/>
        <v>2727.62</v>
      </c>
      <c r="AD494" s="190">
        <f t="shared" si="170"/>
        <v>37.1</v>
      </c>
      <c r="AE494" s="372">
        <f t="shared" si="171"/>
        <v>0.28999999999999998</v>
      </c>
    </row>
    <row r="495" spans="1:31" ht="15" customHeight="1" x14ac:dyDescent="0.2">
      <c r="A495" s="601"/>
      <c r="B495" s="10">
        <v>5</v>
      </c>
      <c r="C495" s="9">
        <f>'пятая ц.к.'!C495</f>
        <v>1436.51</v>
      </c>
      <c r="D495" s="191">
        <f>'пятая ц.к.'!D495</f>
        <v>77.69</v>
      </c>
      <c r="E495" s="191">
        <f>'пятая ц.к.'!E495</f>
        <v>0.18</v>
      </c>
      <c r="F495" s="71">
        <f>'пятая ц.к.'!F495</f>
        <v>4.8099999999999996</v>
      </c>
      <c r="G495" s="71">
        <f>'пятая ц.к.'!G495</f>
        <v>1018.54</v>
      </c>
      <c r="H495" s="71">
        <f>'пятая ц.к.'!H495</f>
        <v>343.8</v>
      </c>
      <c r="I495" s="71">
        <f>'пятая ц.к.'!I495</f>
        <v>343.8</v>
      </c>
      <c r="J495" s="71">
        <f t="shared" si="174"/>
        <v>898.22</v>
      </c>
      <c r="K495" s="71">
        <f t="shared" si="174"/>
        <v>1024.8500000000001</v>
      </c>
      <c r="L495" s="71">
        <f t="shared" si="174"/>
        <v>665.24</v>
      </c>
      <c r="M495" s="71">
        <f t="shared" si="174"/>
        <v>1093.33</v>
      </c>
      <c r="N495" s="23">
        <f t="shared" si="154"/>
        <v>3358.08</v>
      </c>
      <c r="O495" s="23">
        <f t="shared" si="155"/>
        <v>3484.71</v>
      </c>
      <c r="P495" s="23">
        <f t="shared" si="156"/>
        <v>3125.1</v>
      </c>
      <c r="Q495" s="23">
        <f t="shared" si="157"/>
        <v>3553.19</v>
      </c>
      <c r="R495" s="328">
        <f t="shared" si="166"/>
        <v>77.69</v>
      </c>
      <c r="S495" s="328">
        <f t="shared" si="167"/>
        <v>0.18</v>
      </c>
      <c r="T495" s="23">
        <f t="shared" si="158"/>
        <v>2683.34</v>
      </c>
      <c r="U495" s="23">
        <f t="shared" si="159"/>
        <v>2809.97</v>
      </c>
      <c r="V495" s="23">
        <f t="shared" si="160"/>
        <v>2450.36</v>
      </c>
      <c r="W495" s="23">
        <f t="shared" si="161"/>
        <v>2878.45</v>
      </c>
      <c r="X495" s="328">
        <f t="shared" si="168"/>
        <v>77.69</v>
      </c>
      <c r="Y495" s="328">
        <f t="shared" si="169"/>
        <v>0.18</v>
      </c>
      <c r="Z495" s="23">
        <f t="shared" si="162"/>
        <v>2683.34</v>
      </c>
      <c r="AA495" s="23">
        <f t="shared" si="163"/>
        <v>2809.97</v>
      </c>
      <c r="AB495" s="23">
        <f t="shared" si="164"/>
        <v>2450.36</v>
      </c>
      <c r="AC495" s="23">
        <f t="shared" si="165"/>
        <v>2878.45</v>
      </c>
      <c r="AD495" s="190">
        <f t="shared" si="170"/>
        <v>77.69</v>
      </c>
      <c r="AE495" s="372">
        <f t="shared" si="171"/>
        <v>0.18</v>
      </c>
    </row>
    <row r="496" spans="1:31" ht="15" customHeight="1" x14ac:dyDescent="0.2">
      <c r="A496" s="601"/>
      <c r="B496" s="10">
        <v>6</v>
      </c>
      <c r="C496" s="9">
        <f>'пятая ц.к.'!C496</f>
        <v>1718.73</v>
      </c>
      <c r="D496" s="191">
        <f>'пятая ц.к.'!D496</f>
        <v>334.07</v>
      </c>
      <c r="E496" s="191">
        <f>'пятая ц.к.'!E496</f>
        <v>0</v>
      </c>
      <c r="F496" s="71">
        <f>'пятая ц.к.'!F496</f>
        <v>4.8099999999999996</v>
      </c>
      <c r="G496" s="71">
        <f>'пятая ц.к.'!G496</f>
        <v>1018.54</v>
      </c>
      <c r="H496" s="71">
        <f>'пятая ц.к.'!H496</f>
        <v>343.8</v>
      </c>
      <c r="I496" s="71">
        <f>'пятая ц.к.'!I496</f>
        <v>343.8</v>
      </c>
      <c r="J496" s="71">
        <f t="shared" si="174"/>
        <v>898.22</v>
      </c>
      <c r="K496" s="71">
        <f t="shared" si="174"/>
        <v>1024.8500000000001</v>
      </c>
      <c r="L496" s="71">
        <f t="shared" si="174"/>
        <v>665.24</v>
      </c>
      <c r="M496" s="71">
        <f t="shared" si="174"/>
        <v>1093.33</v>
      </c>
      <c r="N496" s="23">
        <f t="shared" si="154"/>
        <v>3640.3</v>
      </c>
      <c r="O496" s="23">
        <f t="shared" si="155"/>
        <v>3766.93</v>
      </c>
      <c r="P496" s="23">
        <f t="shared" si="156"/>
        <v>3407.32</v>
      </c>
      <c r="Q496" s="23">
        <f t="shared" si="157"/>
        <v>3835.41</v>
      </c>
      <c r="R496" s="328">
        <f t="shared" si="166"/>
        <v>334.07</v>
      </c>
      <c r="S496" s="328">
        <f t="shared" si="167"/>
        <v>0</v>
      </c>
      <c r="T496" s="23">
        <f t="shared" si="158"/>
        <v>2965.56</v>
      </c>
      <c r="U496" s="23">
        <f t="shared" si="159"/>
        <v>3092.19</v>
      </c>
      <c r="V496" s="23">
        <f t="shared" si="160"/>
        <v>2732.58</v>
      </c>
      <c r="W496" s="23">
        <f t="shared" si="161"/>
        <v>3160.67</v>
      </c>
      <c r="X496" s="328">
        <f t="shared" si="168"/>
        <v>334.07</v>
      </c>
      <c r="Y496" s="328">
        <f t="shared" si="169"/>
        <v>0</v>
      </c>
      <c r="Z496" s="23">
        <f t="shared" si="162"/>
        <v>2965.56</v>
      </c>
      <c r="AA496" s="23">
        <f t="shared" si="163"/>
        <v>3092.19</v>
      </c>
      <c r="AB496" s="23">
        <f t="shared" si="164"/>
        <v>2732.58</v>
      </c>
      <c r="AC496" s="23">
        <f t="shared" si="165"/>
        <v>3160.67</v>
      </c>
      <c r="AD496" s="190">
        <f t="shared" si="170"/>
        <v>334.07</v>
      </c>
      <c r="AE496" s="372">
        <f t="shared" si="171"/>
        <v>0</v>
      </c>
    </row>
    <row r="497" spans="1:31" ht="15" customHeight="1" x14ac:dyDescent="0.2">
      <c r="A497" s="601"/>
      <c r="B497" s="10">
        <v>7</v>
      </c>
      <c r="C497" s="9">
        <f>'пятая ц.к.'!C497</f>
        <v>2093.9899999999998</v>
      </c>
      <c r="D497" s="191">
        <f>'пятая ц.к.'!D497</f>
        <v>62.14</v>
      </c>
      <c r="E497" s="191">
        <f>'пятая ц.к.'!E497</f>
        <v>0</v>
      </c>
      <c r="F497" s="71">
        <f>'пятая ц.к.'!F497</f>
        <v>4.8099999999999996</v>
      </c>
      <c r="G497" s="71">
        <f>'пятая ц.к.'!G497</f>
        <v>1018.54</v>
      </c>
      <c r="H497" s="71">
        <f>'пятая ц.к.'!H497</f>
        <v>343.8</v>
      </c>
      <c r="I497" s="71">
        <f>'пятая ц.к.'!I497</f>
        <v>343.8</v>
      </c>
      <c r="J497" s="71">
        <f t="shared" si="174"/>
        <v>898.22</v>
      </c>
      <c r="K497" s="71">
        <f t="shared" si="174"/>
        <v>1024.8500000000001</v>
      </c>
      <c r="L497" s="71">
        <f t="shared" si="174"/>
        <v>665.24</v>
      </c>
      <c r="M497" s="71">
        <f t="shared" si="174"/>
        <v>1093.33</v>
      </c>
      <c r="N497" s="23">
        <f t="shared" si="154"/>
        <v>4015.56</v>
      </c>
      <c r="O497" s="23">
        <f t="shared" si="155"/>
        <v>4142.1899999999996</v>
      </c>
      <c r="P497" s="23">
        <f t="shared" si="156"/>
        <v>3782.58</v>
      </c>
      <c r="Q497" s="23">
        <f t="shared" si="157"/>
        <v>4210.67</v>
      </c>
      <c r="R497" s="328">
        <f t="shared" si="166"/>
        <v>62.14</v>
      </c>
      <c r="S497" s="328">
        <f t="shared" si="167"/>
        <v>0</v>
      </c>
      <c r="T497" s="23">
        <f t="shared" si="158"/>
        <v>3340.82</v>
      </c>
      <c r="U497" s="23">
        <f t="shared" si="159"/>
        <v>3467.45</v>
      </c>
      <c r="V497" s="23">
        <f t="shared" si="160"/>
        <v>3107.84</v>
      </c>
      <c r="W497" s="23">
        <f t="shared" si="161"/>
        <v>3535.93</v>
      </c>
      <c r="X497" s="328">
        <f t="shared" si="168"/>
        <v>62.14</v>
      </c>
      <c r="Y497" s="328">
        <f t="shared" si="169"/>
        <v>0</v>
      </c>
      <c r="Z497" s="23">
        <f t="shared" si="162"/>
        <v>3340.82</v>
      </c>
      <c r="AA497" s="23">
        <f t="shared" si="163"/>
        <v>3467.45</v>
      </c>
      <c r="AB497" s="23">
        <f t="shared" si="164"/>
        <v>3107.84</v>
      </c>
      <c r="AC497" s="23">
        <f t="shared" si="165"/>
        <v>3535.93</v>
      </c>
      <c r="AD497" s="190">
        <f t="shared" si="170"/>
        <v>62.14</v>
      </c>
      <c r="AE497" s="372">
        <f t="shared" si="171"/>
        <v>0</v>
      </c>
    </row>
    <row r="498" spans="1:31" ht="15" customHeight="1" x14ac:dyDescent="0.2">
      <c r="A498" s="601"/>
      <c r="B498" s="10">
        <v>8</v>
      </c>
      <c r="C498" s="9">
        <f>'пятая ц.к.'!C498</f>
        <v>2245.2199999999998</v>
      </c>
      <c r="D498" s="191">
        <f>'пятая ц.к.'!D498</f>
        <v>3.11</v>
      </c>
      <c r="E498" s="191">
        <f>'пятая ц.к.'!E498</f>
        <v>3.13</v>
      </c>
      <c r="F498" s="71">
        <f>'пятая ц.к.'!F498</f>
        <v>4.8099999999999996</v>
      </c>
      <c r="G498" s="71">
        <f>'пятая ц.к.'!G498</f>
        <v>1018.54</v>
      </c>
      <c r="H498" s="71">
        <f>'пятая ц.к.'!H498</f>
        <v>343.8</v>
      </c>
      <c r="I498" s="71">
        <f>'пятая ц.к.'!I498</f>
        <v>343.8</v>
      </c>
      <c r="J498" s="71">
        <f t="shared" si="174"/>
        <v>898.22</v>
      </c>
      <c r="K498" s="71">
        <f t="shared" si="174"/>
        <v>1024.8500000000001</v>
      </c>
      <c r="L498" s="71">
        <f t="shared" si="174"/>
        <v>665.24</v>
      </c>
      <c r="M498" s="71">
        <f t="shared" si="174"/>
        <v>1093.33</v>
      </c>
      <c r="N498" s="23">
        <f t="shared" si="154"/>
        <v>4166.79</v>
      </c>
      <c r="O498" s="23">
        <f t="shared" si="155"/>
        <v>4293.42</v>
      </c>
      <c r="P498" s="23">
        <f t="shared" si="156"/>
        <v>3933.81</v>
      </c>
      <c r="Q498" s="23">
        <f t="shared" si="157"/>
        <v>4361.8999999999996</v>
      </c>
      <c r="R498" s="328">
        <f t="shared" si="166"/>
        <v>3.11</v>
      </c>
      <c r="S498" s="328">
        <f t="shared" si="167"/>
        <v>3.13</v>
      </c>
      <c r="T498" s="23">
        <f t="shared" si="158"/>
        <v>3492.05</v>
      </c>
      <c r="U498" s="23">
        <f t="shared" si="159"/>
        <v>3618.68</v>
      </c>
      <c r="V498" s="23">
        <f t="shared" si="160"/>
        <v>3259.07</v>
      </c>
      <c r="W498" s="23">
        <f t="shared" si="161"/>
        <v>3687.16</v>
      </c>
      <c r="X498" s="328">
        <f t="shared" si="168"/>
        <v>3.11</v>
      </c>
      <c r="Y498" s="328">
        <f t="shared" si="169"/>
        <v>3.13</v>
      </c>
      <c r="Z498" s="23">
        <f t="shared" si="162"/>
        <v>3492.05</v>
      </c>
      <c r="AA498" s="23">
        <f t="shared" si="163"/>
        <v>3618.68</v>
      </c>
      <c r="AB498" s="23">
        <f t="shared" si="164"/>
        <v>3259.07</v>
      </c>
      <c r="AC498" s="23">
        <f t="shared" si="165"/>
        <v>3687.16</v>
      </c>
      <c r="AD498" s="190">
        <f t="shared" si="170"/>
        <v>3.11</v>
      </c>
      <c r="AE498" s="372">
        <f t="shared" si="171"/>
        <v>3.13</v>
      </c>
    </row>
    <row r="499" spans="1:31" ht="15" customHeight="1" x14ac:dyDescent="0.2">
      <c r="A499" s="601"/>
      <c r="B499" s="10">
        <v>9</v>
      </c>
      <c r="C499" s="9">
        <f>'пятая ц.к.'!C499</f>
        <v>2277.2800000000002</v>
      </c>
      <c r="D499" s="191">
        <f>'пятая ц.к.'!D499</f>
        <v>0.02</v>
      </c>
      <c r="E499" s="191">
        <f>'пятая ц.к.'!E499</f>
        <v>16.41</v>
      </c>
      <c r="F499" s="71">
        <f>'пятая ц.к.'!F499</f>
        <v>4.8099999999999996</v>
      </c>
      <c r="G499" s="71">
        <f>'пятая ц.к.'!G499</f>
        <v>1018.54</v>
      </c>
      <c r="H499" s="71">
        <f>'пятая ц.к.'!H499</f>
        <v>343.8</v>
      </c>
      <c r="I499" s="71">
        <f>'пятая ц.к.'!I499</f>
        <v>343.8</v>
      </c>
      <c r="J499" s="71">
        <f t="shared" si="174"/>
        <v>898.22</v>
      </c>
      <c r="K499" s="71">
        <f t="shared" si="174"/>
        <v>1024.8500000000001</v>
      </c>
      <c r="L499" s="71">
        <f t="shared" si="174"/>
        <v>665.24</v>
      </c>
      <c r="M499" s="71">
        <f t="shared" si="174"/>
        <v>1093.33</v>
      </c>
      <c r="N499" s="23">
        <f t="shared" si="154"/>
        <v>4198.8500000000004</v>
      </c>
      <c r="O499" s="23">
        <f t="shared" si="155"/>
        <v>4325.4799999999996</v>
      </c>
      <c r="P499" s="23">
        <f t="shared" si="156"/>
        <v>3965.87</v>
      </c>
      <c r="Q499" s="23">
        <f t="shared" si="157"/>
        <v>4393.96</v>
      </c>
      <c r="R499" s="328">
        <f t="shared" si="166"/>
        <v>0.02</v>
      </c>
      <c r="S499" s="328">
        <f t="shared" si="167"/>
        <v>16.41</v>
      </c>
      <c r="T499" s="23">
        <f t="shared" si="158"/>
        <v>3524.11</v>
      </c>
      <c r="U499" s="23">
        <f t="shared" si="159"/>
        <v>3650.74</v>
      </c>
      <c r="V499" s="23">
        <f t="shared" si="160"/>
        <v>3291.13</v>
      </c>
      <c r="W499" s="23">
        <f t="shared" si="161"/>
        <v>3719.22</v>
      </c>
      <c r="X499" s="328">
        <f t="shared" si="168"/>
        <v>0.02</v>
      </c>
      <c r="Y499" s="328">
        <f t="shared" si="169"/>
        <v>16.41</v>
      </c>
      <c r="Z499" s="23">
        <f t="shared" si="162"/>
        <v>3524.11</v>
      </c>
      <c r="AA499" s="23">
        <f t="shared" si="163"/>
        <v>3650.74</v>
      </c>
      <c r="AB499" s="23">
        <f t="shared" si="164"/>
        <v>3291.13</v>
      </c>
      <c r="AC499" s="23">
        <f t="shared" si="165"/>
        <v>3719.22</v>
      </c>
      <c r="AD499" s="190">
        <f t="shared" si="170"/>
        <v>0.02</v>
      </c>
      <c r="AE499" s="372">
        <f t="shared" si="171"/>
        <v>16.41</v>
      </c>
    </row>
    <row r="500" spans="1:31" ht="15" customHeight="1" x14ac:dyDescent="0.2">
      <c r="A500" s="601"/>
      <c r="B500" s="10">
        <v>10</v>
      </c>
      <c r="C500" s="9">
        <f>'пятая ц.к.'!C500</f>
        <v>2288.14</v>
      </c>
      <c r="D500" s="191">
        <f>'пятая ц.к.'!D500</f>
        <v>0</v>
      </c>
      <c r="E500" s="191">
        <f>'пятая ц.к.'!E500</f>
        <v>106.85</v>
      </c>
      <c r="F500" s="71">
        <f>'пятая ц.к.'!F500</f>
        <v>4.8099999999999996</v>
      </c>
      <c r="G500" s="71">
        <f>'пятая ц.к.'!G500</f>
        <v>1018.54</v>
      </c>
      <c r="H500" s="71">
        <f>'пятая ц.к.'!H500</f>
        <v>343.8</v>
      </c>
      <c r="I500" s="71">
        <f>'пятая ц.к.'!I500</f>
        <v>343.8</v>
      </c>
      <c r="J500" s="71">
        <f t="shared" si="174"/>
        <v>898.22</v>
      </c>
      <c r="K500" s="71">
        <f t="shared" si="174"/>
        <v>1024.8500000000001</v>
      </c>
      <c r="L500" s="71">
        <f t="shared" si="174"/>
        <v>665.24</v>
      </c>
      <c r="M500" s="71">
        <f t="shared" si="174"/>
        <v>1093.33</v>
      </c>
      <c r="N500" s="23">
        <f t="shared" si="154"/>
        <v>4209.71</v>
      </c>
      <c r="O500" s="23">
        <f t="shared" si="155"/>
        <v>4336.34</v>
      </c>
      <c r="P500" s="23">
        <f t="shared" si="156"/>
        <v>3976.73</v>
      </c>
      <c r="Q500" s="23">
        <f t="shared" si="157"/>
        <v>4404.82</v>
      </c>
      <c r="R500" s="328">
        <f t="shared" si="166"/>
        <v>0</v>
      </c>
      <c r="S500" s="328">
        <f t="shared" si="167"/>
        <v>106.85</v>
      </c>
      <c r="T500" s="23">
        <f t="shared" si="158"/>
        <v>3534.97</v>
      </c>
      <c r="U500" s="23">
        <f t="shared" si="159"/>
        <v>3661.6</v>
      </c>
      <c r="V500" s="23">
        <f t="shared" si="160"/>
        <v>3301.99</v>
      </c>
      <c r="W500" s="23">
        <f t="shared" si="161"/>
        <v>3730.08</v>
      </c>
      <c r="X500" s="328">
        <f t="shared" si="168"/>
        <v>0</v>
      </c>
      <c r="Y500" s="328">
        <f t="shared" si="169"/>
        <v>106.85</v>
      </c>
      <c r="Z500" s="23">
        <f t="shared" si="162"/>
        <v>3534.97</v>
      </c>
      <c r="AA500" s="23">
        <f t="shared" si="163"/>
        <v>3661.6</v>
      </c>
      <c r="AB500" s="23">
        <f t="shared" si="164"/>
        <v>3301.99</v>
      </c>
      <c r="AC500" s="23">
        <f t="shared" si="165"/>
        <v>3730.08</v>
      </c>
      <c r="AD500" s="190">
        <f t="shared" si="170"/>
        <v>0</v>
      </c>
      <c r="AE500" s="372">
        <f t="shared" si="171"/>
        <v>106.85</v>
      </c>
    </row>
    <row r="501" spans="1:31" ht="15" customHeight="1" x14ac:dyDescent="0.2">
      <c r="A501" s="601"/>
      <c r="B501" s="10">
        <v>11</v>
      </c>
      <c r="C501" s="9">
        <f>'пятая ц.к.'!C501</f>
        <v>2273.3200000000002</v>
      </c>
      <c r="D501" s="191">
        <f>'пятая ц.к.'!D501</f>
        <v>0</v>
      </c>
      <c r="E501" s="191">
        <f>'пятая ц.к.'!E501</f>
        <v>104.81</v>
      </c>
      <c r="F501" s="71">
        <f>'пятая ц.к.'!F501</f>
        <v>4.8099999999999996</v>
      </c>
      <c r="G501" s="71">
        <f>'пятая ц.к.'!G501</f>
        <v>1018.54</v>
      </c>
      <c r="H501" s="71">
        <f>'пятая ц.к.'!H501</f>
        <v>343.8</v>
      </c>
      <c r="I501" s="71">
        <f>'пятая ц.к.'!I501</f>
        <v>343.8</v>
      </c>
      <c r="J501" s="71">
        <f t="shared" si="174"/>
        <v>898.22</v>
      </c>
      <c r="K501" s="71">
        <f t="shared" si="174"/>
        <v>1024.8500000000001</v>
      </c>
      <c r="L501" s="71">
        <f t="shared" si="174"/>
        <v>665.24</v>
      </c>
      <c r="M501" s="71">
        <f t="shared" si="174"/>
        <v>1093.33</v>
      </c>
      <c r="N501" s="23">
        <f t="shared" si="154"/>
        <v>4194.8900000000003</v>
      </c>
      <c r="O501" s="23">
        <f t="shared" si="155"/>
        <v>4321.5200000000004</v>
      </c>
      <c r="P501" s="23">
        <f t="shared" si="156"/>
        <v>3961.91</v>
      </c>
      <c r="Q501" s="23">
        <f t="shared" si="157"/>
        <v>4390</v>
      </c>
      <c r="R501" s="328">
        <f t="shared" si="166"/>
        <v>0</v>
      </c>
      <c r="S501" s="328">
        <f t="shared" si="167"/>
        <v>104.81</v>
      </c>
      <c r="T501" s="23">
        <f t="shared" si="158"/>
        <v>3520.15</v>
      </c>
      <c r="U501" s="23">
        <f t="shared" si="159"/>
        <v>3646.78</v>
      </c>
      <c r="V501" s="23">
        <f t="shared" si="160"/>
        <v>3287.17</v>
      </c>
      <c r="W501" s="23">
        <f t="shared" si="161"/>
        <v>3715.26</v>
      </c>
      <c r="X501" s="328">
        <f t="shared" si="168"/>
        <v>0</v>
      </c>
      <c r="Y501" s="328">
        <f t="shared" si="169"/>
        <v>104.81</v>
      </c>
      <c r="Z501" s="23">
        <f t="shared" si="162"/>
        <v>3520.15</v>
      </c>
      <c r="AA501" s="23">
        <f t="shared" si="163"/>
        <v>3646.78</v>
      </c>
      <c r="AB501" s="23">
        <f t="shared" si="164"/>
        <v>3287.17</v>
      </c>
      <c r="AC501" s="23">
        <f t="shared" si="165"/>
        <v>3715.26</v>
      </c>
      <c r="AD501" s="190">
        <f t="shared" si="170"/>
        <v>0</v>
      </c>
      <c r="AE501" s="372">
        <f t="shared" si="171"/>
        <v>104.81</v>
      </c>
    </row>
    <row r="502" spans="1:31" ht="15" customHeight="1" x14ac:dyDescent="0.2">
      <c r="A502" s="601"/>
      <c r="B502" s="10">
        <v>12</v>
      </c>
      <c r="C502" s="9">
        <f>'пятая ц.к.'!C502</f>
        <v>2251.15</v>
      </c>
      <c r="D502" s="191">
        <f>'пятая ц.к.'!D502</f>
        <v>0</v>
      </c>
      <c r="E502" s="191">
        <f>'пятая ц.к.'!E502</f>
        <v>128.44999999999999</v>
      </c>
      <c r="F502" s="71">
        <f>'пятая ц.к.'!F502</f>
        <v>4.8099999999999996</v>
      </c>
      <c r="G502" s="71">
        <f>'пятая ц.к.'!G502</f>
        <v>1018.54</v>
      </c>
      <c r="H502" s="71">
        <f>'пятая ц.к.'!H502</f>
        <v>343.8</v>
      </c>
      <c r="I502" s="71">
        <f>'пятая ц.к.'!I502</f>
        <v>343.8</v>
      </c>
      <c r="J502" s="71">
        <f t="shared" si="174"/>
        <v>898.22</v>
      </c>
      <c r="K502" s="71">
        <f t="shared" si="174"/>
        <v>1024.8500000000001</v>
      </c>
      <c r="L502" s="71">
        <f t="shared" si="174"/>
        <v>665.24</v>
      </c>
      <c r="M502" s="71">
        <f t="shared" si="174"/>
        <v>1093.33</v>
      </c>
      <c r="N502" s="23">
        <f t="shared" si="154"/>
        <v>4172.72</v>
      </c>
      <c r="O502" s="23">
        <f t="shared" si="155"/>
        <v>4299.3500000000004</v>
      </c>
      <c r="P502" s="23">
        <f t="shared" si="156"/>
        <v>3939.74</v>
      </c>
      <c r="Q502" s="23">
        <f t="shared" si="157"/>
        <v>4367.83</v>
      </c>
      <c r="R502" s="328">
        <f t="shared" si="166"/>
        <v>0</v>
      </c>
      <c r="S502" s="328">
        <f t="shared" si="167"/>
        <v>128.44999999999999</v>
      </c>
      <c r="T502" s="23">
        <f t="shared" si="158"/>
        <v>3497.98</v>
      </c>
      <c r="U502" s="23">
        <f t="shared" si="159"/>
        <v>3624.61</v>
      </c>
      <c r="V502" s="23">
        <f t="shared" si="160"/>
        <v>3265</v>
      </c>
      <c r="W502" s="23">
        <f t="shared" si="161"/>
        <v>3693.09</v>
      </c>
      <c r="X502" s="328">
        <f t="shared" si="168"/>
        <v>0</v>
      </c>
      <c r="Y502" s="328">
        <f t="shared" si="169"/>
        <v>128.44999999999999</v>
      </c>
      <c r="Z502" s="23">
        <f t="shared" si="162"/>
        <v>3497.98</v>
      </c>
      <c r="AA502" s="23">
        <f t="shared" si="163"/>
        <v>3624.61</v>
      </c>
      <c r="AB502" s="23">
        <f t="shared" si="164"/>
        <v>3265</v>
      </c>
      <c r="AC502" s="23">
        <f t="shared" si="165"/>
        <v>3693.09</v>
      </c>
      <c r="AD502" s="190">
        <f t="shared" si="170"/>
        <v>0</v>
      </c>
      <c r="AE502" s="372">
        <f t="shared" si="171"/>
        <v>128.44999999999999</v>
      </c>
    </row>
    <row r="503" spans="1:31" ht="15" customHeight="1" x14ac:dyDescent="0.2">
      <c r="A503" s="601"/>
      <c r="B503" s="10">
        <v>13</v>
      </c>
      <c r="C503" s="9">
        <f>'пятая ц.к.'!C503</f>
        <v>2253.11</v>
      </c>
      <c r="D503" s="191">
        <f>'пятая ц.к.'!D503</f>
        <v>0</v>
      </c>
      <c r="E503" s="191">
        <f>'пятая ц.к.'!E503</f>
        <v>132.62</v>
      </c>
      <c r="F503" s="71">
        <f>'пятая ц.к.'!F503</f>
        <v>4.8099999999999996</v>
      </c>
      <c r="G503" s="71">
        <f>'пятая ц.к.'!G503</f>
        <v>1018.54</v>
      </c>
      <c r="H503" s="71">
        <f>'пятая ц.к.'!H503</f>
        <v>343.8</v>
      </c>
      <c r="I503" s="71">
        <f>'пятая ц.к.'!I503</f>
        <v>343.8</v>
      </c>
      <c r="J503" s="71">
        <f t="shared" si="174"/>
        <v>898.22</v>
      </c>
      <c r="K503" s="71">
        <f t="shared" si="174"/>
        <v>1024.8500000000001</v>
      </c>
      <c r="L503" s="71">
        <f t="shared" si="174"/>
        <v>665.24</v>
      </c>
      <c r="M503" s="71">
        <f t="shared" si="174"/>
        <v>1093.33</v>
      </c>
      <c r="N503" s="23">
        <f t="shared" si="154"/>
        <v>4174.68</v>
      </c>
      <c r="O503" s="23">
        <f t="shared" si="155"/>
        <v>4301.3100000000004</v>
      </c>
      <c r="P503" s="23">
        <f t="shared" si="156"/>
        <v>3941.7</v>
      </c>
      <c r="Q503" s="23">
        <f t="shared" si="157"/>
        <v>4369.79</v>
      </c>
      <c r="R503" s="328">
        <f t="shared" si="166"/>
        <v>0</v>
      </c>
      <c r="S503" s="328">
        <f t="shared" si="167"/>
        <v>132.62</v>
      </c>
      <c r="T503" s="23">
        <f t="shared" si="158"/>
        <v>3499.94</v>
      </c>
      <c r="U503" s="23">
        <f t="shared" si="159"/>
        <v>3626.57</v>
      </c>
      <c r="V503" s="23">
        <f t="shared" si="160"/>
        <v>3266.96</v>
      </c>
      <c r="W503" s="23">
        <f t="shared" si="161"/>
        <v>3695.05</v>
      </c>
      <c r="X503" s="328">
        <f t="shared" si="168"/>
        <v>0</v>
      </c>
      <c r="Y503" s="328">
        <f t="shared" si="169"/>
        <v>132.62</v>
      </c>
      <c r="Z503" s="23">
        <f t="shared" si="162"/>
        <v>3499.94</v>
      </c>
      <c r="AA503" s="23">
        <f t="shared" si="163"/>
        <v>3626.57</v>
      </c>
      <c r="AB503" s="23">
        <f t="shared" si="164"/>
        <v>3266.96</v>
      </c>
      <c r="AC503" s="23">
        <f t="shared" si="165"/>
        <v>3695.05</v>
      </c>
      <c r="AD503" s="190">
        <f t="shared" si="170"/>
        <v>0</v>
      </c>
      <c r="AE503" s="372">
        <f t="shared" si="171"/>
        <v>132.62</v>
      </c>
    </row>
    <row r="504" spans="1:31" ht="15" customHeight="1" x14ac:dyDescent="0.2">
      <c r="A504" s="601"/>
      <c r="B504" s="10">
        <v>14</v>
      </c>
      <c r="C504" s="9">
        <f>'пятая ц.к.'!C504</f>
        <v>2248.1799999999998</v>
      </c>
      <c r="D504" s="191">
        <f>'пятая ц.к.'!D504</f>
        <v>0</v>
      </c>
      <c r="E504" s="191">
        <f>'пятая ц.к.'!E504</f>
        <v>72.739999999999995</v>
      </c>
      <c r="F504" s="71">
        <f>'пятая ц.к.'!F504</f>
        <v>4.8099999999999996</v>
      </c>
      <c r="G504" s="71">
        <f>'пятая ц.к.'!G504</f>
        <v>1018.54</v>
      </c>
      <c r="H504" s="71">
        <f>'пятая ц.к.'!H504</f>
        <v>343.8</v>
      </c>
      <c r="I504" s="71">
        <f>'пятая ц.к.'!I504</f>
        <v>343.8</v>
      </c>
      <c r="J504" s="71">
        <f t="shared" si="174"/>
        <v>898.22</v>
      </c>
      <c r="K504" s="71">
        <f t="shared" si="174"/>
        <v>1024.8500000000001</v>
      </c>
      <c r="L504" s="71">
        <f t="shared" si="174"/>
        <v>665.24</v>
      </c>
      <c r="M504" s="71">
        <f t="shared" si="174"/>
        <v>1093.33</v>
      </c>
      <c r="N504" s="23">
        <f t="shared" si="154"/>
        <v>4169.75</v>
      </c>
      <c r="O504" s="23">
        <f t="shared" si="155"/>
        <v>4296.38</v>
      </c>
      <c r="P504" s="23">
        <f t="shared" si="156"/>
        <v>3936.77</v>
      </c>
      <c r="Q504" s="23">
        <f t="shared" si="157"/>
        <v>4364.8599999999997</v>
      </c>
      <c r="R504" s="328">
        <f t="shared" si="166"/>
        <v>0</v>
      </c>
      <c r="S504" s="328">
        <f t="shared" si="167"/>
        <v>72.739999999999995</v>
      </c>
      <c r="T504" s="23">
        <f t="shared" si="158"/>
        <v>3495.01</v>
      </c>
      <c r="U504" s="23">
        <f t="shared" si="159"/>
        <v>3621.64</v>
      </c>
      <c r="V504" s="23">
        <f t="shared" si="160"/>
        <v>3262.03</v>
      </c>
      <c r="W504" s="23">
        <f t="shared" si="161"/>
        <v>3690.12</v>
      </c>
      <c r="X504" s="328">
        <f t="shared" si="168"/>
        <v>0</v>
      </c>
      <c r="Y504" s="328">
        <f t="shared" si="169"/>
        <v>72.739999999999995</v>
      </c>
      <c r="Z504" s="23">
        <f t="shared" si="162"/>
        <v>3495.01</v>
      </c>
      <c r="AA504" s="23">
        <f t="shared" si="163"/>
        <v>3621.64</v>
      </c>
      <c r="AB504" s="23">
        <f t="shared" si="164"/>
        <v>3262.03</v>
      </c>
      <c r="AC504" s="23">
        <f t="shared" si="165"/>
        <v>3690.12</v>
      </c>
      <c r="AD504" s="190">
        <f t="shared" si="170"/>
        <v>0</v>
      </c>
      <c r="AE504" s="372">
        <f t="shared" si="171"/>
        <v>72.739999999999995</v>
      </c>
    </row>
    <row r="505" spans="1:31" ht="15" customHeight="1" x14ac:dyDescent="0.2">
      <c r="A505" s="601"/>
      <c r="B505" s="10">
        <v>15</v>
      </c>
      <c r="C505" s="9">
        <f>'пятая ц.к.'!C505</f>
        <v>2243.35</v>
      </c>
      <c r="D505" s="191">
        <f>'пятая ц.к.'!D505</f>
        <v>0</v>
      </c>
      <c r="E505" s="191">
        <f>'пятая ц.к.'!E505</f>
        <v>81.47</v>
      </c>
      <c r="F505" s="71">
        <f>'пятая ц.к.'!F505</f>
        <v>4.8099999999999996</v>
      </c>
      <c r="G505" s="71">
        <f>'пятая ц.к.'!G505</f>
        <v>1018.54</v>
      </c>
      <c r="H505" s="71">
        <f>'пятая ц.к.'!H505</f>
        <v>343.8</v>
      </c>
      <c r="I505" s="71">
        <f>'пятая ц.к.'!I505</f>
        <v>343.8</v>
      </c>
      <c r="J505" s="71">
        <f t="shared" si="174"/>
        <v>898.22</v>
      </c>
      <c r="K505" s="71">
        <f t="shared" si="174"/>
        <v>1024.8500000000001</v>
      </c>
      <c r="L505" s="71">
        <f t="shared" si="174"/>
        <v>665.24</v>
      </c>
      <c r="M505" s="71">
        <f t="shared" si="174"/>
        <v>1093.33</v>
      </c>
      <c r="N505" s="23">
        <f t="shared" si="154"/>
        <v>4164.92</v>
      </c>
      <c r="O505" s="23">
        <f t="shared" si="155"/>
        <v>4291.55</v>
      </c>
      <c r="P505" s="23">
        <f t="shared" si="156"/>
        <v>3931.94</v>
      </c>
      <c r="Q505" s="23">
        <f t="shared" si="157"/>
        <v>4360.03</v>
      </c>
      <c r="R505" s="328">
        <f t="shared" si="166"/>
        <v>0</v>
      </c>
      <c r="S505" s="328">
        <f t="shared" si="167"/>
        <v>81.47</v>
      </c>
      <c r="T505" s="23">
        <f t="shared" si="158"/>
        <v>3490.18</v>
      </c>
      <c r="U505" s="23">
        <f t="shared" si="159"/>
        <v>3616.81</v>
      </c>
      <c r="V505" s="23">
        <f t="shared" si="160"/>
        <v>3257.2</v>
      </c>
      <c r="W505" s="23">
        <f t="shared" si="161"/>
        <v>3685.29</v>
      </c>
      <c r="X505" s="328">
        <f t="shared" si="168"/>
        <v>0</v>
      </c>
      <c r="Y505" s="328">
        <f t="shared" si="169"/>
        <v>81.47</v>
      </c>
      <c r="Z505" s="23">
        <f t="shared" si="162"/>
        <v>3490.18</v>
      </c>
      <c r="AA505" s="23">
        <f t="shared" si="163"/>
        <v>3616.81</v>
      </c>
      <c r="AB505" s="23">
        <f t="shared" si="164"/>
        <v>3257.2</v>
      </c>
      <c r="AC505" s="23">
        <f t="shared" si="165"/>
        <v>3685.29</v>
      </c>
      <c r="AD505" s="190">
        <f t="shared" si="170"/>
        <v>0</v>
      </c>
      <c r="AE505" s="372">
        <f t="shared" si="171"/>
        <v>81.47</v>
      </c>
    </row>
    <row r="506" spans="1:31" ht="15" customHeight="1" x14ac:dyDescent="0.2">
      <c r="A506" s="601"/>
      <c r="B506" s="10">
        <v>16</v>
      </c>
      <c r="C506" s="9">
        <f>'пятая ц.к.'!C506</f>
        <v>2245.1999999999998</v>
      </c>
      <c r="D506" s="191">
        <f>'пятая ц.к.'!D506</f>
        <v>38.880000000000003</v>
      </c>
      <c r="E506" s="191">
        <f>'пятая ц.к.'!E506</f>
        <v>1.04</v>
      </c>
      <c r="F506" s="71">
        <f>'пятая ц.к.'!F506</f>
        <v>4.8099999999999996</v>
      </c>
      <c r="G506" s="71">
        <f>'пятая ц.к.'!G506</f>
        <v>1018.54</v>
      </c>
      <c r="H506" s="71">
        <f>'пятая ц.к.'!H506</f>
        <v>343.8</v>
      </c>
      <c r="I506" s="71">
        <f>'пятая ц.к.'!I506</f>
        <v>343.8</v>
      </c>
      <c r="J506" s="71">
        <f t="shared" si="174"/>
        <v>898.22</v>
      </c>
      <c r="K506" s="71">
        <f t="shared" si="174"/>
        <v>1024.8500000000001</v>
      </c>
      <c r="L506" s="71">
        <f t="shared" si="174"/>
        <v>665.24</v>
      </c>
      <c r="M506" s="71">
        <f t="shared" si="174"/>
        <v>1093.33</v>
      </c>
      <c r="N506" s="23">
        <f t="shared" si="154"/>
        <v>4166.7700000000004</v>
      </c>
      <c r="O506" s="23">
        <f t="shared" si="155"/>
        <v>4293.3999999999996</v>
      </c>
      <c r="P506" s="23">
        <f t="shared" si="156"/>
        <v>3933.79</v>
      </c>
      <c r="Q506" s="23">
        <f t="shared" si="157"/>
        <v>4361.88</v>
      </c>
      <c r="R506" s="328">
        <f t="shared" si="166"/>
        <v>38.880000000000003</v>
      </c>
      <c r="S506" s="328">
        <f t="shared" si="167"/>
        <v>1.04</v>
      </c>
      <c r="T506" s="23">
        <f t="shared" si="158"/>
        <v>3492.03</v>
      </c>
      <c r="U506" s="23">
        <f t="shared" si="159"/>
        <v>3618.66</v>
      </c>
      <c r="V506" s="23">
        <f t="shared" si="160"/>
        <v>3259.05</v>
      </c>
      <c r="W506" s="23">
        <f t="shared" si="161"/>
        <v>3687.14</v>
      </c>
      <c r="X506" s="328">
        <f t="shared" si="168"/>
        <v>38.880000000000003</v>
      </c>
      <c r="Y506" s="328">
        <f t="shared" si="169"/>
        <v>1.04</v>
      </c>
      <c r="Z506" s="23">
        <f t="shared" si="162"/>
        <v>3492.03</v>
      </c>
      <c r="AA506" s="23">
        <f t="shared" si="163"/>
        <v>3618.66</v>
      </c>
      <c r="AB506" s="23">
        <f t="shared" si="164"/>
        <v>3259.05</v>
      </c>
      <c r="AC506" s="23">
        <f t="shared" si="165"/>
        <v>3687.14</v>
      </c>
      <c r="AD506" s="190">
        <f t="shared" si="170"/>
        <v>38.880000000000003</v>
      </c>
      <c r="AE506" s="372">
        <f t="shared" si="171"/>
        <v>1.04</v>
      </c>
    </row>
    <row r="507" spans="1:31" ht="15" customHeight="1" x14ac:dyDescent="0.2">
      <c r="A507" s="601"/>
      <c r="B507" s="10">
        <v>17</v>
      </c>
      <c r="C507" s="9">
        <f>'пятая ц.к.'!C507</f>
        <v>2254.91</v>
      </c>
      <c r="D507" s="191">
        <f>'пятая ц.к.'!D507</f>
        <v>34.24</v>
      </c>
      <c r="E507" s="191">
        <f>'пятая ц.к.'!E507</f>
        <v>1.21</v>
      </c>
      <c r="F507" s="71">
        <f>'пятая ц.к.'!F507</f>
        <v>4.8099999999999996</v>
      </c>
      <c r="G507" s="71">
        <f>'пятая ц.к.'!G507</f>
        <v>1018.54</v>
      </c>
      <c r="H507" s="71">
        <f>'пятая ц.к.'!H507</f>
        <v>343.8</v>
      </c>
      <c r="I507" s="71">
        <f>'пятая ц.к.'!I507</f>
        <v>343.8</v>
      </c>
      <c r="J507" s="71">
        <f t="shared" si="174"/>
        <v>898.22</v>
      </c>
      <c r="K507" s="71">
        <f t="shared" si="174"/>
        <v>1024.8500000000001</v>
      </c>
      <c r="L507" s="71">
        <f t="shared" si="174"/>
        <v>665.24</v>
      </c>
      <c r="M507" s="71">
        <f t="shared" si="174"/>
        <v>1093.33</v>
      </c>
      <c r="N507" s="23">
        <f t="shared" si="154"/>
        <v>4176.4799999999996</v>
      </c>
      <c r="O507" s="23">
        <f t="shared" si="155"/>
        <v>4303.1099999999997</v>
      </c>
      <c r="P507" s="23">
        <f t="shared" si="156"/>
        <v>3943.5</v>
      </c>
      <c r="Q507" s="23">
        <f t="shared" si="157"/>
        <v>4371.59</v>
      </c>
      <c r="R507" s="328">
        <f t="shared" si="166"/>
        <v>34.24</v>
      </c>
      <c r="S507" s="328">
        <f t="shared" si="167"/>
        <v>1.21</v>
      </c>
      <c r="T507" s="23">
        <f t="shared" si="158"/>
        <v>3501.74</v>
      </c>
      <c r="U507" s="23">
        <f t="shared" si="159"/>
        <v>3628.37</v>
      </c>
      <c r="V507" s="23">
        <f t="shared" si="160"/>
        <v>3268.76</v>
      </c>
      <c r="W507" s="23">
        <f t="shared" si="161"/>
        <v>3696.85</v>
      </c>
      <c r="X507" s="328">
        <f t="shared" si="168"/>
        <v>34.24</v>
      </c>
      <c r="Y507" s="328">
        <f t="shared" si="169"/>
        <v>1.21</v>
      </c>
      <c r="Z507" s="23">
        <f t="shared" si="162"/>
        <v>3501.74</v>
      </c>
      <c r="AA507" s="23">
        <f t="shared" si="163"/>
        <v>3628.37</v>
      </c>
      <c r="AB507" s="23">
        <f t="shared" si="164"/>
        <v>3268.76</v>
      </c>
      <c r="AC507" s="23">
        <f t="shared" si="165"/>
        <v>3696.85</v>
      </c>
      <c r="AD507" s="190">
        <f t="shared" si="170"/>
        <v>34.24</v>
      </c>
      <c r="AE507" s="372">
        <f t="shared" si="171"/>
        <v>1.21</v>
      </c>
    </row>
    <row r="508" spans="1:31" ht="15" customHeight="1" x14ac:dyDescent="0.2">
      <c r="A508" s="601"/>
      <c r="B508" s="10">
        <v>18</v>
      </c>
      <c r="C508" s="9">
        <f>'пятая ц.к.'!C508</f>
        <v>2246.96</v>
      </c>
      <c r="D508" s="191">
        <f>'пятая ц.к.'!D508</f>
        <v>3.01</v>
      </c>
      <c r="E508" s="191">
        <f>'пятая ц.к.'!E508</f>
        <v>6.94</v>
      </c>
      <c r="F508" s="71">
        <f>'пятая ц.к.'!F508</f>
        <v>4.8099999999999996</v>
      </c>
      <c r="G508" s="71">
        <f>'пятая ц.к.'!G508</f>
        <v>1018.54</v>
      </c>
      <c r="H508" s="71">
        <f>'пятая ц.к.'!H508</f>
        <v>343.8</v>
      </c>
      <c r="I508" s="71">
        <f>'пятая ц.к.'!I508</f>
        <v>343.8</v>
      </c>
      <c r="J508" s="71">
        <f t="shared" ref="J508:M523" si="175">J507</f>
        <v>898.22</v>
      </c>
      <c r="K508" s="71">
        <f t="shared" si="175"/>
        <v>1024.8500000000001</v>
      </c>
      <c r="L508" s="71">
        <f t="shared" si="175"/>
        <v>665.24</v>
      </c>
      <c r="M508" s="71">
        <f t="shared" si="175"/>
        <v>1093.33</v>
      </c>
      <c r="N508" s="23">
        <f t="shared" si="154"/>
        <v>4168.53</v>
      </c>
      <c r="O508" s="23">
        <f t="shared" si="155"/>
        <v>4295.16</v>
      </c>
      <c r="P508" s="23">
        <f t="shared" si="156"/>
        <v>3935.55</v>
      </c>
      <c r="Q508" s="23">
        <f t="shared" si="157"/>
        <v>4363.6400000000003</v>
      </c>
      <c r="R508" s="328">
        <f t="shared" si="166"/>
        <v>3.01</v>
      </c>
      <c r="S508" s="328">
        <f t="shared" si="167"/>
        <v>6.94</v>
      </c>
      <c r="T508" s="23">
        <f t="shared" si="158"/>
        <v>3493.79</v>
      </c>
      <c r="U508" s="23">
        <f t="shared" si="159"/>
        <v>3620.42</v>
      </c>
      <c r="V508" s="23">
        <f t="shared" si="160"/>
        <v>3260.81</v>
      </c>
      <c r="W508" s="23">
        <f t="shared" si="161"/>
        <v>3688.9</v>
      </c>
      <c r="X508" s="328">
        <f t="shared" si="168"/>
        <v>3.01</v>
      </c>
      <c r="Y508" s="328">
        <f t="shared" si="169"/>
        <v>6.94</v>
      </c>
      <c r="Z508" s="23">
        <f t="shared" si="162"/>
        <v>3493.79</v>
      </c>
      <c r="AA508" s="23">
        <f t="shared" si="163"/>
        <v>3620.42</v>
      </c>
      <c r="AB508" s="23">
        <f t="shared" si="164"/>
        <v>3260.81</v>
      </c>
      <c r="AC508" s="23">
        <f t="shared" si="165"/>
        <v>3688.9</v>
      </c>
      <c r="AD508" s="190">
        <f t="shared" si="170"/>
        <v>3.01</v>
      </c>
      <c r="AE508" s="372">
        <f t="shared" si="171"/>
        <v>6.94</v>
      </c>
    </row>
    <row r="509" spans="1:31" ht="15" customHeight="1" x14ac:dyDescent="0.2">
      <c r="A509" s="601"/>
      <c r="B509" s="10">
        <v>19</v>
      </c>
      <c r="C509" s="9">
        <f>'пятая ц.к.'!C509</f>
        <v>2234.83</v>
      </c>
      <c r="D509" s="191">
        <f>'пятая ц.к.'!D509</f>
        <v>0</v>
      </c>
      <c r="E509" s="191">
        <f>'пятая ц.к.'!E509</f>
        <v>122.56</v>
      </c>
      <c r="F509" s="71">
        <f>'пятая ц.к.'!F509</f>
        <v>4.8099999999999996</v>
      </c>
      <c r="G509" s="71">
        <f>'пятая ц.к.'!G509</f>
        <v>1018.54</v>
      </c>
      <c r="H509" s="71">
        <f>'пятая ц.к.'!H509</f>
        <v>343.8</v>
      </c>
      <c r="I509" s="71">
        <f>'пятая ц.к.'!I509</f>
        <v>343.8</v>
      </c>
      <c r="J509" s="71">
        <f t="shared" si="175"/>
        <v>898.22</v>
      </c>
      <c r="K509" s="71">
        <f t="shared" si="175"/>
        <v>1024.8500000000001</v>
      </c>
      <c r="L509" s="71">
        <f t="shared" si="175"/>
        <v>665.24</v>
      </c>
      <c r="M509" s="71">
        <f t="shared" si="175"/>
        <v>1093.33</v>
      </c>
      <c r="N509" s="23">
        <f t="shared" si="154"/>
        <v>4156.3999999999996</v>
      </c>
      <c r="O509" s="23">
        <f t="shared" si="155"/>
        <v>4283.03</v>
      </c>
      <c r="P509" s="23">
        <f t="shared" si="156"/>
        <v>3923.42</v>
      </c>
      <c r="Q509" s="23">
        <f t="shared" si="157"/>
        <v>4351.51</v>
      </c>
      <c r="R509" s="328">
        <f t="shared" si="166"/>
        <v>0</v>
      </c>
      <c r="S509" s="328">
        <f t="shared" si="167"/>
        <v>122.56</v>
      </c>
      <c r="T509" s="23">
        <f t="shared" si="158"/>
        <v>3481.66</v>
      </c>
      <c r="U509" s="23">
        <f t="shared" si="159"/>
        <v>3608.29</v>
      </c>
      <c r="V509" s="23">
        <f t="shared" si="160"/>
        <v>3248.68</v>
      </c>
      <c r="W509" s="23">
        <f t="shared" si="161"/>
        <v>3676.77</v>
      </c>
      <c r="X509" s="328">
        <f t="shared" si="168"/>
        <v>0</v>
      </c>
      <c r="Y509" s="328">
        <f t="shared" si="169"/>
        <v>122.56</v>
      </c>
      <c r="Z509" s="23">
        <f t="shared" si="162"/>
        <v>3481.66</v>
      </c>
      <c r="AA509" s="23">
        <f t="shared" si="163"/>
        <v>3608.29</v>
      </c>
      <c r="AB509" s="23">
        <f t="shared" si="164"/>
        <v>3248.68</v>
      </c>
      <c r="AC509" s="23">
        <f t="shared" si="165"/>
        <v>3676.77</v>
      </c>
      <c r="AD509" s="190">
        <f t="shared" si="170"/>
        <v>0</v>
      </c>
      <c r="AE509" s="372">
        <f t="shared" si="171"/>
        <v>122.56</v>
      </c>
    </row>
    <row r="510" spans="1:31" ht="15" customHeight="1" x14ac:dyDescent="0.2">
      <c r="A510" s="601"/>
      <c r="B510" s="10">
        <v>20</v>
      </c>
      <c r="C510" s="9">
        <f>'пятая ц.к.'!C510</f>
        <v>2201.38</v>
      </c>
      <c r="D510" s="191">
        <f>'пятая ц.к.'!D510</f>
        <v>0</v>
      </c>
      <c r="E510" s="191">
        <f>'пятая ц.к.'!E510</f>
        <v>312.36</v>
      </c>
      <c r="F510" s="71">
        <f>'пятая ц.к.'!F510</f>
        <v>4.8099999999999996</v>
      </c>
      <c r="G510" s="71">
        <f>'пятая ц.к.'!G510</f>
        <v>1018.54</v>
      </c>
      <c r="H510" s="71">
        <f>'пятая ц.к.'!H510</f>
        <v>343.8</v>
      </c>
      <c r="I510" s="71">
        <f>'пятая ц.к.'!I510</f>
        <v>343.8</v>
      </c>
      <c r="J510" s="71">
        <f t="shared" si="175"/>
        <v>898.22</v>
      </c>
      <c r="K510" s="71">
        <f t="shared" si="175"/>
        <v>1024.8500000000001</v>
      </c>
      <c r="L510" s="71">
        <f t="shared" si="175"/>
        <v>665.24</v>
      </c>
      <c r="M510" s="71">
        <f t="shared" si="175"/>
        <v>1093.33</v>
      </c>
      <c r="N510" s="23">
        <f t="shared" si="154"/>
        <v>4122.95</v>
      </c>
      <c r="O510" s="23">
        <f t="shared" si="155"/>
        <v>4249.58</v>
      </c>
      <c r="P510" s="23">
        <f t="shared" si="156"/>
        <v>3889.97</v>
      </c>
      <c r="Q510" s="23">
        <f t="shared" si="157"/>
        <v>4318.0600000000004</v>
      </c>
      <c r="R510" s="328">
        <f t="shared" si="166"/>
        <v>0</v>
      </c>
      <c r="S510" s="328">
        <f t="shared" si="167"/>
        <v>312.36</v>
      </c>
      <c r="T510" s="23">
        <f t="shared" si="158"/>
        <v>3448.21</v>
      </c>
      <c r="U510" s="23">
        <f t="shared" si="159"/>
        <v>3574.84</v>
      </c>
      <c r="V510" s="23">
        <f t="shared" si="160"/>
        <v>3215.23</v>
      </c>
      <c r="W510" s="23">
        <f t="shared" si="161"/>
        <v>3643.32</v>
      </c>
      <c r="X510" s="328">
        <f t="shared" si="168"/>
        <v>0</v>
      </c>
      <c r="Y510" s="328">
        <f t="shared" si="169"/>
        <v>312.36</v>
      </c>
      <c r="Z510" s="23">
        <f t="shared" si="162"/>
        <v>3448.21</v>
      </c>
      <c r="AA510" s="23">
        <f t="shared" si="163"/>
        <v>3574.84</v>
      </c>
      <c r="AB510" s="23">
        <f t="shared" si="164"/>
        <v>3215.23</v>
      </c>
      <c r="AC510" s="23">
        <f t="shared" si="165"/>
        <v>3643.32</v>
      </c>
      <c r="AD510" s="190">
        <f t="shared" si="170"/>
        <v>0</v>
      </c>
      <c r="AE510" s="372">
        <f t="shared" si="171"/>
        <v>312.36</v>
      </c>
    </row>
    <row r="511" spans="1:31" ht="15" customHeight="1" x14ac:dyDescent="0.2">
      <c r="A511" s="601"/>
      <c r="B511" s="10">
        <v>21</v>
      </c>
      <c r="C511" s="9">
        <f>'пятая ц.к.'!C511</f>
        <v>2166.64</v>
      </c>
      <c r="D511" s="191">
        <f>'пятая ц.к.'!D511</f>
        <v>0</v>
      </c>
      <c r="E511" s="191">
        <f>'пятая ц.к.'!E511</f>
        <v>329.24</v>
      </c>
      <c r="F511" s="71">
        <f>'пятая ц.к.'!F511</f>
        <v>4.8099999999999996</v>
      </c>
      <c r="G511" s="71">
        <f>'пятая ц.к.'!G511</f>
        <v>1018.54</v>
      </c>
      <c r="H511" s="71">
        <f>'пятая ц.к.'!H511</f>
        <v>343.8</v>
      </c>
      <c r="I511" s="71">
        <f>'пятая ц.к.'!I511</f>
        <v>343.8</v>
      </c>
      <c r="J511" s="71">
        <f t="shared" si="175"/>
        <v>898.22</v>
      </c>
      <c r="K511" s="71">
        <f t="shared" si="175"/>
        <v>1024.8500000000001</v>
      </c>
      <c r="L511" s="71">
        <f t="shared" si="175"/>
        <v>665.24</v>
      </c>
      <c r="M511" s="71">
        <f t="shared" si="175"/>
        <v>1093.33</v>
      </c>
      <c r="N511" s="23">
        <f t="shared" si="154"/>
        <v>4088.21</v>
      </c>
      <c r="O511" s="23">
        <f t="shared" si="155"/>
        <v>4214.84</v>
      </c>
      <c r="P511" s="23">
        <f t="shared" si="156"/>
        <v>3855.23</v>
      </c>
      <c r="Q511" s="23">
        <f t="shared" si="157"/>
        <v>4283.32</v>
      </c>
      <c r="R511" s="328">
        <f t="shared" si="166"/>
        <v>0</v>
      </c>
      <c r="S511" s="328">
        <f t="shared" si="167"/>
        <v>329.24</v>
      </c>
      <c r="T511" s="23">
        <f t="shared" si="158"/>
        <v>3413.47</v>
      </c>
      <c r="U511" s="23">
        <f t="shared" si="159"/>
        <v>3540.1</v>
      </c>
      <c r="V511" s="23">
        <f t="shared" si="160"/>
        <v>3180.49</v>
      </c>
      <c r="W511" s="23">
        <f t="shared" si="161"/>
        <v>3608.58</v>
      </c>
      <c r="X511" s="328">
        <f t="shared" si="168"/>
        <v>0</v>
      </c>
      <c r="Y511" s="328">
        <f t="shared" si="169"/>
        <v>329.24</v>
      </c>
      <c r="Z511" s="23">
        <f t="shared" si="162"/>
        <v>3413.47</v>
      </c>
      <c r="AA511" s="23">
        <f t="shared" si="163"/>
        <v>3540.1</v>
      </c>
      <c r="AB511" s="23">
        <f t="shared" si="164"/>
        <v>3180.49</v>
      </c>
      <c r="AC511" s="23">
        <f t="shared" si="165"/>
        <v>3608.58</v>
      </c>
      <c r="AD511" s="190">
        <f t="shared" si="170"/>
        <v>0</v>
      </c>
      <c r="AE511" s="372">
        <f t="shared" si="171"/>
        <v>329.24</v>
      </c>
    </row>
    <row r="512" spans="1:31" ht="15" customHeight="1" x14ac:dyDescent="0.2">
      <c r="A512" s="601"/>
      <c r="B512" s="10">
        <v>22</v>
      </c>
      <c r="C512" s="9">
        <f>'пятая ц.к.'!C512</f>
        <v>1960.67</v>
      </c>
      <c r="D512" s="191">
        <f>'пятая ц.к.'!D512</f>
        <v>0</v>
      </c>
      <c r="E512" s="191">
        <f>'пятая ц.к.'!E512</f>
        <v>636.66999999999996</v>
      </c>
      <c r="F512" s="71">
        <f>'пятая ц.к.'!F512</f>
        <v>4.8099999999999996</v>
      </c>
      <c r="G512" s="71">
        <f>'пятая ц.к.'!G512</f>
        <v>1018.54</v>
      </c>
      <c r="H512" s="71">
        <f>'пятая ц.к.'!H512</f>
        <v>343.8</v>
      </c>
      <c r="I512" s="71">
        <f>'пятая ц.к.'!I512</f>
        <v>343.8</v>
      </c>
      <c r="J512" s="71">
        <f t="shared" si="175"/>
        <v>898.22</v>
      </c>
      <c r="K512" s="71">
        <f t="shared" si="175"/>
        <v>1024.8500000000001</v>
      </c>
      <c r="L512" s="71">
        <f t="shared" si="175"/>
        <v>665.24</v>
      </c>
      <c r="M512" s="71">
        <f t="shared" si="175"/>
        <v>1093.33</v>
      </c>
      <c r="N512" s="23">
        <f t="shared" si="154"/>
        <v>3882.24</v>
      </c>
      <c r="O512" s="23">
        <f t="shared" si="155"/>
        <v>4008.87</v>
      </c>
      <c r="P512" s="23">
        <f t="shared" si="156"/>
        <v>3649.26</v>
      </c>
      <c r="Q512" s="23">
        <f t="shared" si="157"/>
        <v>4077.35</v>
      </c>
      <c r="R512" s="328">
        <f t="shared" si="166"/>
        <v>0</v>
      </c>
      <c r="S512" s="328">
        <f t="shared" si="167"/>
        <v>636.66999999999996</v>
      </c>
      <c r="T512" s="23">
        <f t="shared" si="158"/>
        <v>3207.5</v>
      </c>
      <c r="U512" s="23">
        <f t="shared" si="159"/>
        <v>3334.13</v>
      </c>
      <c r="V512" s="23">
        <f t="shared" si="160"/>
        <v>2974.52</v>
      </c>
      <c r="W512" s="23">
        <f t="shared" si="161"/>
        <v>3402.61</v>
      </c>
      <c r="X512" s="328">
        <f t="shared" si="168"/>
        <v>0</v>
      </c>
      <c r="Y512" s="328">
        <f t="shared" si="169"/>
        <v>636.66999999999996</v>
      </c>
      <c r="Z512" s="23">
        <f t="shared" si="162"/>
        <v>3207.5</v>
      </c>
      <c r="AA512" s="23">
        <f t="shared" si="163"/>
        <v>3334.13</v>
      </c>
      <c r="AB512" s="23">
        <f t="shared" si="164"/>
        <v>2974.52</v>
      </c>
      <c r="AC512" s="23">
        <f t="shared" si="165"/>
        <v>3402.61</v>
      </c>
      <c r="AD512" s="190">
        <f t="shared" si="170"/>
        <v>0</v>
      </c>
      <c r="AE512" s="372">
        <f t="shared" si="171"/>
        <v>636.66999999999996</v>
      </c>
    </row>
    <row r="513" spans="1:31" ht="15" customHeight="1" x14ac:dyDescent="0.2">
      <c r="A513" s="602"/>
      <c r="B513" s="10">
        <v>23</v>
      </c>
      <c r="C513" s="9">
        <f>'пятая ц.к.'!C513</f>
        <v>1452.86</v>
      </c>
      <c r="D513" s="191">
        <f>'пятая ц.к.'!D513</f>
        <v>0</v>
      </c>
      <c r="E513" s="191">
        <f>'пятая ц.к.'!E513</f>
        <v>191.23</v>
      </c>
      <c r="F513" s="71">
        <f>'пятая ц.к.'!F513</f>
        <v>4.8099999999999996</v>
      </c>
      <c r="G513" s="71">
        <f>'пятая ц.к.'!G513</f>
        <v>1018.54</v>
      </c>
      <c r="H513" s="71">
        <f>'пятая ц.к.'!H513</f>
        <v>343.8</v>
      </c>
      <c r="I513" s="71">
        <f>'пятая ц.к.'!I513</f>
        <v>343.8</v>
      </c>
      <c r="J513" s="71">
        <f t="shared" si="175"/>
        <v>898.22</v>
      </c>
      <c r="K513" s="71">
        <f t="shared" si="175"/>
        <v>1024.8500000000001</v>
      </c>
      <c r="L513" s="71">
        <f t="shared" si="175"/>
        <v>665.24</v>
      </c>
      <c r="M513" s="71">
        <f t="shared" si="175"/>
        <v>1093.33</v>
      </c>
      <c r="N513" s="23">
        <f t="shared" si="154"/>
        <v>3374.43</v>
      </c>
      <c r="O513" s="23">
        <f t="shared" si="155"/>
        <v>3501.06</v>
      </c>
      <c r="P513" s="23">
        <f t="shared" si="156"/>
        <v>3141.45</v>
      </c>
      <c r="Q513" s="23">
        <f t="shared" si="157"/>
        <v>3569.54</v>
      </c>
      <c r="R513" s="328">
        <f t="shared" si="166"/>
        <v>0</v>
      </c>
      <c r="S513" s="328">
        <f t="shared" si="167"/>
        <v>191.23</v>
      </c>
      <c r="T513" s="23">
        <f t="shared" si="158"/>
        <v>2699.69</v>
      </c>
      <c r="U513" s="23">
        <f t="shared" si="159"/>
        <v>2826.32</v>
      </c>
      <c r="V513" s="23">
        <f t="shared" si="160"/>
        <v>2466.71</v>
      </c>
      <c r="W513" s="23">
        <f t="shared" si="161"/>
        <v>2894.8</v>
      </c>
      <c r="X513" s="328">
        <f t="shared" si="168"/>
        <v>0</v>
      </c>
      <c r="Y513" s="328">
        <f t="shared" si="169"/>
        <v>191.23</v>
      </c>
      <c r="Z513" s="23">
        <f t="shared" si="162"/>
        <v>2699.69</v>
      </c>
      <c r="AA513" s="23">
        <f t="shared" si="163"/>
        <v>2826.32</v>
      </c>
      <c r="AB513" s="23">
        <f t="shared" si="164"/>
        <v>2466.71</v>
      </c>
      <c r="AC513" s="23">
        <f t="shared" si="165"/>
        <v>2894.8</v>
      </c>
      <c r="AD513" s="190">
        <f t="shared" si="170"/>
        <v>0</v>
      </c>
      <c r="AE513" s="372">
        <f t="shared" si="171"/>
        <v>191.23</v>
      </c>
    </row>
    <row r="514" spans="1:31" ht="15" customHeight="1" x14ac:dyDescent="0.2">
      <c r="A514" s="600">
        <f>'третья ц.к.'!A514:A537</f>
        <v>45618</v>
      </c>
      <c r="B514" s="10">
        <v>0</v>
      </c>
      <c r="C514" s="9">
        <f>'пятая ц.к.'!C514</f>
        <v>1296.75</v>
      </c>
      <c r="D514" s="191">
        <f>'пятая ц.к.'!D514</f>
        <v>0</v>
      </c>
      <c r="E514" s="191">
        <f>'пятая ц.к.'!E514</f>
        <v>56.71</v>
      </c>
      <c r="F514" s="71">
        <f>'пятая ц.к.'!F514</f>
        <v>4.8099999999999996</v>
      </c>
      <c r="G514" s="71">
        <f>'пятая ц.к.'!G514</f>
        <v>1018.54</v>
      </c>
      <c r="H514" s="71">
        <f>'пятая ц.к.'!H514</f>
        <v>343.8</v>
      </c>
      <c r="I514" s="71">
        <f>'пятая ц.к.'!I514</f>
        <v>343.8</v>
      </c>
      <c r="J514" s="71">
        <f t="shared" si="175"/>
        <v>898.22</v>
      </c>
      <c r="K514" s="71">
        <f t="shared" si="175"/>
        <v>1024.8500000000001</v>
      </c>
      <c r="L514" s="71">
        <f t="shared" si="175"/>
        <v>665.24</v>
      </c>
      <c r="M514" s="71">
        <f t="shared" si="175"/>
        <v>1093.33</v>
      </c>
      <c r="N514" s="23">
        <f t="shared" si="154"/>
        <v>3218.32</v>
      </c>
      <c r="O514" s="23">
        <f t="shared" si="155"/>
        <v>3344.95</v>
      </c>
      <c r="P514" s="23">
        <f t="shared" si="156"/>
        <v>2985.34</v>
      </c>
      <c r="Q514" s="23">
        <f t="shared" si="157"/>
        <v>3413.43</v>
      </c>
      <c r="R514" s="328">
        <f t="shared" si="166"/>
        <v>0</v>
      </c>
      <c r="S514" s="328">
        <f t="shared" si="167"/>
        <v>56.71</v>
      </c>
      <c r="T514" s="23">
        <f t="shared" si="158"/>
        <v>2543.58</v>
      </c>
      <c r="U514" s="23">
        <f t="shared" si="159"/>
        <v>2670.21</v>
      </c>
      <c r="V514" s="23">
        <f t="shared" si="160"/>
        <v>2310.6</v>
      </c>
      <c r="W514" s="23">
        <f t="shared" si="161"/>
        <v>2738.69</v>
      </c>
      <c r="X514" s="328">
        <f t="shared" si="168"/>
        <v>0</v>
      </c>
      <c r="Y514" s="328">
        <f t="shared" si="169"/>
        <v>56.71</v>
      </c>
      <c r="Z514" s="23">
        <f t="shared" si="162"/>
        <v>2543.58</v>
      </c>
      <c r="AA514" s="23">
        <f t="shared" si="163"/>
        <v>2670.21</v>
      </c>
      <c r="AB514" s="23">
        <f t="shared" si="164"/>
        <v>2310.6</v>
      </c>
      <c r="AC514" s="23">
        <f t="shared" si="165"/>
        <v>2738.69</v>
      </c>
      <c r="AD514" s="190">
        <f t="shared" si="170"/>
        <v>0</v>
      </c>
      <c r="AE514" s="372">
        <f t="shared" si="171"/>
        <v>56.71</v>
      </c>
    </row>
    <row r="515" spans="1:31" ht="15" customHeight="1" x14ac:dyDescent="0.2">
      <c r="A515" s="601"/>
      <c r="B515" s="10">
        <v>1</v>
      </c>
      <c r="C515" s="9">
        <f>'пятая ц.к.'!C515</f>
        <v>1227.6099999999999</v>
      </c>
      <c r="D515" s="191">
        <f>'пятая ц.к.'!D515</f>
        <v>30.37</v>
      </c>
      <c r="E515" s="191">
        <f>'пятая ц.к.'!E515</f>
        <v>0</v>
      </c>
      <c r="F515" s="71">
        <f>'пятая ц.к.'!F515</f>
        <v>4.8099999999999996</v>
      </c>
      <c r="G515" s="71">
        <f>'пятая ц.к.'!G515</f>
        <v>1018.54</v>
      </c>
      <c r="H515" s="71">
        <f>'пятая ц.к.'!H515</f>
        <v>343.8</v>
      </c>
      <c r="I515" s="71">
        <f>'пятая ц.к.'!I515</f>
        <v>343.8</v>
      </c>
      <c r="J515" s="71">
        <f t="shared" si="175"/>
        <v>898.22</v>
      </c>
      <c r="K515" s="71">
        <f t="shared" si="175"/>
        <v>1024.8500000000001</v>
      </c>
      <c r="L515" s="71">
        <f t="shared" si="175"/>
        <v>665.24</v>
      </c>
      <c r="M515" s="71">
        <f t="shared" si="175"/>
        <v>1093.33</v>
      </c>
      <c r="N515" s="23">
        <f t="shared" si="154"/>
        <v>3149.18</v>
      </c>
      <c r="O515" s="23">
        <f t="shared" si="155"/>
        <v>3275.81</v>
      </c>
      <c r="P515" s="23">
        <f t="shared" si="156"/>
        <v>2916.2</v>
      </c>
      <c r="Q515" s="23">
        <f t="shared" si="157"/>
        <v>3344.29</v>
      </c>
      <c r="R515" s="328">
        <f t="shared" si="166"/>
        <v>30.37</v>
      </c>
      <c r="S515" s="328">
        <f t="shared" si="167"/>
        <v>0</v>
      </c>
      <c r="T515" s="23">
        <f t="shared" si="158"/>
        <v>2474.44</v>
      </c>
      <c r="U515" s="23">
        <f t="shared" si="159"/>
        <v>2601.0700000000002</v>
      </c>
      <c r="V515" s="23">
        <f t="shared" si="160"/>
        <v>2241.46</v>
      </c>
      <c r="W515" s="23">
        <f t="shared" si="161"/>
        <v>2669.55</v>
      </c>
      <c r="X515" s="328">
        <f t="shared" si="168"/>
        <v>30.37</v>
      </c>
      <c r="Y515" s="328">
        <f t="shared" si="169"/>
        <v>0</v>
      </c>
      <c r="Z515" s="23">
        <f t="shared" si="162"/>
        <v>2474.44</v>
      </c>
      <c r="AA515" s="23">
        <f t="shared" si="163"/>
        <v>2601.0700000000002</v>
      </c>
      <c r="AB515" s="23">
        <f t="shared" si="164"/>
        <v>2241.46</v>
      </c>
      <c r="AC515" s="23">
        <f t="shared" si="165"/>
        <v>2669.55</v>
      </c>
      <c r="AD515" s="190">
        <f t="shared" si="170"/>
        <v>30.37</v>
      </c>
      <c r="AE515" s="372">
        <f t="shared" si="171"/>
        <v>0</v>
      </c>
    </row>
    <row r="516" spans="1:31" ht="15" customHeight="1" x14ac:dyDescent="0.2">
      <c r="A516" s="601"/>
      <c r="B516" s="10">
        <v>2</v>
      </c>
      <c r="C516" s="9">
        <f>'пятая ц.к.'!C516</f>
        <v>1197.33</v>
      </c>
      <c r="D516" s="191">
        <f>'пятая ц.к.'!D516</f>
        <v>0.06</v>
      </c>
      <c r="E516" s="191">
        <f>'пятая ц.к.'!E516</f>
        <v>3.09</v>
      </c>
      <c r="F516" s="71">
        <f>'пятая ц.к.'!F516</f>
        <v>4.8099999999999996</v>
      </c>
      <c r="G516" s="71">
        <f>'пятая ц.к.'!G516</f>
        <v>1018.54</v>
      </c>
      <c r="H516" s="71">
        <f>'пятая ц.к.'!H516</f>
        <v>343.8</v>
      </c>
      <c r="I516" s="71">
        <f>'пятая ц.к.'!I516</f>
        <v>343.8</v>
      </c>
      <c r="J516" s="71">
        <f t="shared" si="175"/>
        <v>898.22</v>
      </c>
      <c r="K516" s="71">
        <f t="shared" si="175"/>
        <v>1024.8500000000001</v>
      </c>
      <c r="L516" s="71">
        <f t="shared" si="175"/>
        <v>665.24</v>
      </c>
      <c r="M516" s="71">
        <f t="shared" si="175"/>
        <v>1093.33</v>
      </c>
      <c r="N516" s="23">
        <f t="shared" si="154"/>
        <v>3118.9</v>
      </c>
      <c r="O516" s="23">
        <f t="shared" si="155"/>
        <v>3245.53</v>
      </c>
      <c r="P516" s="23">
        <f t="shared" si="156"/>
        <v>2885.92</v>
      </c>
      <c r="Q516" s="23">
        <f t="shared" si="157"/>
        <v>3314.01</v>
      </c>
      <c r="R516" s="328">
        <f t="shared" si="166"/>
        <v>0.06</v>
      </c>
      <c r="S516" s="328">
        <f t="shared" si="167"/>
        <v>3.09</v>
      </c>
      <c r="T516" s="23">
        <f t="shared" si="158"/>
        <v>2444.16</v>
      </c>
      <c r="U516" s="23">
        <f t="shared" si="159"/>
        <v>2570.79</v>
      </c>
      <c r="V516" s="23">
        <f t="shared" si="160"/>
        <v>2211.1799999999998</v>
      </c>
      <c r="W516" s="23">
        <f t="shared" si="161"/>
        <v>2639.27</v>
      </c>
      <c r="X516" s="328">
        <f t="shared" si="168"/>
        <v>0.06</v>
      </c>
      <c r="Y516" s="328">
        <f t="shared" si="169"/>
        <v>3.09</v>
      </c>
      <c r="Z516" s="23">
        <f t="shared" si="162"/>
        <v>2444.16</v>
      </c>
      <c r="AA516" s="23">
        <f t="shared" si="163"/>
        <v>2570.79</v>
      </c>
      <c r="AB516" s="23">
        <f t="shared" si="164"/>
        <v>2211.1799999999998</v>
      </c>
      <c r="AC516" s="23">
        <f t="shared" si="165"/>
        <v>2639.27</v>
      </c>
      <c r="AD516" s="190">
        <f t="shared" si="170"/>
        <v>0.06</v>
      </c>
      <c r="AE516" s="372">
        <f t="shared" si="171"/>
        <v>3.09</v>
      </c>
    </row>
    <row r="517" spans="1:31" ht="15" customHeight="1" x14ac:dyDescent="0.2">
      <c r="A517" s="601"/>
      <c r="B517" s="10">
        <v>3</v>
      </c>
      <c r="C517" s="9">
        <f>'пятая ц.к.'!C517</f>
        <v>1207.75</v>
      </c>
      <c r="D517" s="191">
        <f>'пятая ц.к.'!D517</f>
        <v>0</v>
      </c>
      <c r="E517" s="191">
        <f>'пятая ц.к.'!E517</f>
        <v>36.369999999999997</v>
      </c>
      <c r="F517" s="71">
        <f>'пятая ц.к.'!F517</f>
        <v>4.8099999999999996</v>
      </c>
      <c r="G517" s="71">
        <f>'пятая ц.к.'!G517</f>
        <v>1018.54</v>
      </c>
      <c r="H517" s="71">
        <f>'пятая ц.к.'!H517</f>
        <v>343.8</v>
      </c>
      <c r="I517" s="71">
        <f>'пятая ц.к.'!I517</f>
        <v>343.8</v>
      </c>
      <c r="J517" s="71">
        <f t="shared" si="175"/>
        <v>898.22</v>
      </c>
      <c r="K517" s="71">
        <f t="shared" si="175"/>
        <v>1024.8500000000001</v>
      </c>
      <c r="L517" s="71">
        <f t="shared" si="175"/>
        <v>665.24</v>
      </c>
      <c r="M517" s="71">
        <f t="shared" si="175"/>
        <v>1093.33</v>
      </c>
      <c r="N517" s="23">
        <f t="shared" si="154"/>
        <v>3129.32</v>
      </c>
      <c r="O517" s="23">
        <f t="shared" si="155"/>
        <v>3255.95</v>
      </c>
      <c r="P517" s="23">
        <f t="shared" si="156"/>
        <v>2896.34</v>
      </c>
      <c r="Q517" s="23">
        <f t="shared" si="157"/>
        <v>3324.43</v>
      </c>
      <c r="R517" s="328">
        <f t="shared" si="166"/>
        <v>0</v>
      </c>
      <c r="S517" s="328">
        <f t="shared" si="167"/>
        <v>36.369999999999997</v>
      </c>
      <c r="T517" s="23">
        <f t="shared" si="158"/>
        <v>2454.58</v>
      </c>
      <c r="U517" s="23">
        <f t="shared" si="159"/>
        <v>2581.21</v>
      </c>
      <c r="V517" s="23">
        <f t="shared" si="160"/>
        <v>2221.6</v>
      </c>
      <c r="W517" s="23">
        <f t="shared" si="161"/>
        <v>2649.69</v>
      </c>
      <c r="X517" s="328">
        <f t="shared" si="168"/>
        <v>0</v>
      </c>
      <c r="Y517" s="328">
        <f t="shared" si="169"/>
        <v>36.369999999999997</v>
      </c>
      <c r="Z517" s="23">
        <f t="shared" si="162"/>
        <v>2454.58</v>
      </c>
      <c r="AA517" s="23">
        <f t="shared" si="163"/>
        <v>2581.21</v>
      </c>
      <c r="AB517" s="23">
        <f t="shared" si="164"/>
        <v>2221.6</v>
      </c>
      <c r="AC517" s="23">
        <f t="shared" si="165"/>
        <v>2649.69</v>
      </c>
      <c r="AD517" s="190">
        <f t="shared" si="170"/>
        <v>0</v>
      </c>
      <c r="AE517" s="372">
        <f t="shared" si="171"/>
        <v>36.369999999999997</v>
      </c>
    </row>
    <row r="518" spans="1:31" ht="15" customHeight="1" x14ac:dyDescent="0.2">
      <c r="A518" s="601"/>
      <c r="B518" s="10">
        <v>4</v>
      </c>
      <c r="C518" s="9">
        <f>'пятая ц.к.'!C518</f>
        <v>1266.1099999999999</v>
      </c>
      <c r="D518" s="191">
        <f>'пятая ц.к.'!D518</f>
        <v>5.01</v>
      </c>
      <c r="E518" s="191">
        <f>'пятая ц.к.'!E518</f>
        <v>5.37</v>
      </c>
      <c r="F518" s="71">
        <f>'пятая ц.к.'!F518</f>
        <v>4.8099999999999996</v>
      </c>
      <c r="G518" s="71">
        <f>'пятая ц.к.'!G518</f>
        <v>1018.54</v>
      </c>
      <c r="H518" s="71">
        <f>'пятая ц.к.'!H518</f>
        <v>343.8</v>
      </c>
      <c r="I518" s="71">
        <f>'пятая ц.к.'!I518</f>
        <v>343.8</v>
      </c>
      <c r="J518" s="71">
        <f t="shared" si="175"/>
        <v>898.22</v>
      </c>
      <c r="K518" s="71">
        <f t="shared" si="175"/>
        <v>1024.8500000000001</v>
      </c>
      <c r="L518" s="71">
        <f t="shared" si="175"/>
        <v>665.24</v>
      </c>
      <c r="M518" s="71">
        <f t="shared" si="175"/>
        <v>1093.33</v>
      </c>
      <c r="N518" s="23">
        <f t="shared" si="154"/>
        <v>3187.68</v>
      </c>
      <c r="O518" s="23">
        <f t="shared" si="155"/>
        <v>3314.31</v>
      </c>
      <c r="P518" s="23">
        <f t="shared" si="156"/>
        <v>2954.7</v>
      </c>
      <c r="Q518" s="23">
        <f t="shared" si="157"/>
        <v>3382.79</v>
      </c>
      <c r="R518" s="328">
        <f t="shared" si="166"/>
        <v>5.01</v>
      </c>
      <c r="S518" s="328">
        <f t="shared" si="167"/>
        <v>5.37</v>
      </c>
      <c r="T518" s="23">
        <f t="shared" si="158"/>
        <v>2512.94</v>
      </c>
      <c r="U518" s="23">
        <f t="shared" si="159"/>
        <v>2639.57</v>
      </c>
      <c r="V518" s="23">
        <f t="shared" si="160"/>
        <v>2279.96</v>
      </c>
      <c r="W518" s="23">
        <f t="shared" si="161"/>
        <v>2708.05</v>
      </c>
      <c r="X518" s="328">
        <f t="shared" si="168"/>
        <v>5.01</v>
      </c>
      <c r="Y518" s="328">
        <f t="shared" si="169"/>
        <v>5.37</v>
      </c>
      <c r="Z518" s="23">
        <f t="shared" si="162"/>
        <v>2512.94</v>
      </c>
      <c r="AA518" s="23">
        <f t="shared" si="163"/>
        <v>2639.57</v>
      </c>
      <c r="AB518" s="23">
        <f t="shared" si="164"/>
        <v>2279.96</v>
      </c>
      <c r="AC518" s="23">
        <f t="shared" si="165"/>
        <v>2708.05</v>
      </c>
      <c r="AD518" s="190">
        <f t="shared" si="170"/>
        <v>5.01</v>
      </c>
      <c r="AE518" s="372">
        <f t="shared" si="171"/>
        <v>5.37</v>
      </c>
    </row>
    <row r="519" spans="1:31" ht="15" customHeight="1" x14ac:dyDescent="0.2">
      <c r="A519" s="601"/>
      <c r="B519" s="10">
        <v>5</v>
      </c>
      <c r="C519" s="9">
        <f>'пятая ц.к.'!C519</f>
        <v>1500.12</v>
      </c>
      <c r="D519" s="191">
        <f>'пятая ц.к.'!D519</f>
        <v>71.09</v>
      </c>
      <c r="E519" s="191">
        <f>'пятая ц.к.'!E519</f>
        <v>0.56000000000000005</v>
      </c>
      <c r="F519" s="71">
        <f>'пятая ц.к.'!F519</f>
        <v>4.8099999999999996</v>
      </c>
      <c r="G519" s="71">
        <f>'пятая ц.к.'!G519</f>
        <v>1018.54</v>
      </c>
      <c r="H519" s="71">
        <f>'пятая ц.к.'!H519</f>
        <v>343.8</v>
      </c>
      <c r="I519" s="71">
        <f>'пятая ц.к.'!I519</f>
        <v>343.8</v>
      </c>
      <c r="J519" s="71">
        <f t="shared" si="175"/>
        <v>898.22</v>
      </c>
      <c r="K519" s="71">
        <f t="shared" si="175"/>
        <v>1024.8500000000001</v>
      </c>
      <c r="L519" s="71">
        <f t="shared" si="175"/>
        <v>665.24</v>
      </c>
      <c r="M519" s="71">
        <f t="shared" si="175"/>
        <v>1093.33</v>
      </c>
      <c r="N519" s="23">
        <f t="shared" si="154"/>
        <v>3421.69</v>
      </c>
      <c r="O519" s="23">
        <f t="shared" si="155"/>
        <v>3548.32</v>
      </c>
      <c r="P519" s="23">
        <f t="shared" si="156"/>
        <v>3188.71</v>
      </c>
      <c r="Q519" s="23">
        <f t="shared" si="157"/>
        <v>3616.8</v>
      </c>
      <c r="R519" s="328">
        <f t="shared" si="166"/>
        <v>71.09</v>
      </c>
      <c r="S519" s="328">
        <f t="shared" si="167"/>
        <v>0.56000000000000005</v>
      </c>
      <c r="T519" s="23">
        <f t="shared" si="158"/>
        <v>2746.95</v>
      </c>
      <c r="U519" s="23">
        <f t="shared" si="159"/>
        <v>2873.58</v>
      </c>
      <c r="V519" s="23">
        <f t="shared" si="160"/>
        <v>2513.9699999999998</v>
      </c>
      <c r="W519" s="23">
        <f t="shared" si="161"/>
        <v>2942.06</v>
      </c>
      <c r="X519" s="328">
        <f t="shared" si="168"/>
        <v>71.09</v>
      </c>
      <c r="Y519" s="328">
        <f t="shared" si="169"/>
        <v>0.56000000000000005</v>
      </c>
      <c r="Z519" s="23">
        <f t="shared" si="162"/>
        <v>2746.95</v>
      </c>
      <c r="AA519" s="23">
        <f t="shared" si="163"/>
        <v>2873.58</v>
      </c>
      <c r="AB519" s="23">
        <f t="shared" si="164"/>
        <v>2513.9699999999998</v>
      </c>
      <c r="AC519" s="23">
        <f t="shared" si="165"/>
        <v>2942.06</v>
      </c>
      <c r="AD519" s="190">
        <f t="shared" si="170"/>
        <v>71.09</v>
      </c>
      <c r="AE519" s="372">
        <f t="shared" si="171"/>
        <v>0.56000000000000005</v>
      </c>
    </row>
    <row r="520" spans="1:31" ht="15" customHeight="1" x14ac:dyDescent="0.2">
      <c r="A520" s="601"/>
      <c r="B520" s="10">
        <v>6</v>
      </c>
      <c r="C520" s="9">
        <f>'пятая ц.к.'!C520</f>
        <v>1974.26</v>
      </c>
      <c r="D520" s="191">
        <f>'пятая ц.к.'!D520</f>
        <v>83.61</v>
      </c>
      <c r="E520" s="191">
        <f>'пятая ц.к.'!E520</f>
        <v>1.46</v>
      </c>
      <c r="F520" s="71">
        <f>'пятая ц.к.'!F520</f>
        <v>4.8099999999999996</v>
      </c>
      <c r="G520" s="71">
        <f>'пятая ц.к.'!G520</f>
        <v>1018.54</v>
      </c>
      <c r="H520" s="71">
        <f>'пятая ц.к.'!H520</f>
        <v>343.8</v>
      </c>
      <c r="I520" s="71">
        <f>'пятая ц.к.'!I520</f>
        <v>343.8</v>
      </c>
      <c r="J520" s="71">
        <f t="shared" si="175"/>
        <v>898.22</v>
      </c>
      <c r="K520" s="71">
        <f t="shared" si="175"/>
        <v>1024.8500000000001</v>
      </c>
      <c r="L520" s="71">
        <f t="shared" si="175"/>
        <v>665.24</v>
      </c>
      <c r="M520" s="71">
        <f t="shared" si="175"/>
        <v>1093.33</v>
      </c>
      <c r="N520" s="23">
        <f t="shared" si="154"/>
        <v>3895.83</v>
      </c>
      <c r="O520" s="23">
        <f t="shared" si="155"/>
        <v>4022.46</v>
      </c>
      <c r="P520" s="23">
        <f t="shared" si="156"/>
        <v>3662.85</v>
      </c>
      <c r="Q520" s="23">
        <f t="shared" si="157"/>
        <v>4090.94</v>
      </c>
      <c r="R520" s="328">
        <f t="shared" si="166"/>
        <v>83.61</v>
      </c>
      <c r="S520" s="328">
        <f t="shared" si="167"/>
        <v>1.46</v>
      </c>
      <c r="T520" s="23">
        <f t="shared" si="158"/>
        <v>3221.09</v>
      </c>
      <c r="U520" s="23">
        <f t="shared" si="159"/>
        <v>3347.72</v>
      </c>
      <c r="V520" s="23">
        <f t="shared" si="160"/>
        <v>2988.11</v>
      </c>
      <c r="W520" s="23">
        <f t="shared" si="161"/>
        <v>3416.2</v>
      </c>
      <c r="X520" s="328">
        <f t="shared" si="168"/>
        <v>83.61</v>
      </c>
      <c r="Y520" s="328">
        <f t="shared" si="169"/>
        <v>1.46</v>
      </c>
      <c r="Z520" s="23">
        <f t="shared" si="162"/>
        <v>3221.09</v>
      </c>
      <c r="AA520" s="23">
        <f t="shared" si="163"/>
        <v>3347.72</v>
      </c>
      <c r="AB520" s="23">
        <f t="shared" si="164"/>
        <v>2988.11</v>
      </c>
      <c r="AC520" s="23">
        <f t="shared" si="165"/>
        <v>3416.2</v>
      </c>
      <c r="AD520" s="190">
        <f t="shared" si="170"/>
        <v>83.61</v>
      </c>
      <c r="AE520" s="372">
        <f t="shared" si="171"/>
        <v>1.46</v>
      </c>
    </row>
    <row r="521" spans="1:31" ht="15" customHeight="1" x14ac:dyDescent="0.2">
      <c r="A521" s="601"/>
      <c r="B521" s="10">
        <v>7</v>
      </c>
      <c r="C521" s="9">
        <f>'пятая ц.к.'!C521</f>
        <v>2236.8000000000002</v>
      </c>
      <c r="D521" s="191">
        <f>'пятая ц.к.'!D521</f>
        <v>0.19</v>
      </c>
      <c r="E521" s="191">
        <f>'пятая ц.к.'!E521</f>
        <v>57.84</v>
      </c>
      <c r="F521" s="71">
        <f>'пятая ц.к.'!F521</f>
        <v>4.8099999999999996</v>
      </c>
      <c r="G521" s="71">
        <f>'пятая ц.к.'!G521</f>
        <v>1018.54</v>
      </c>
      <c r="H521" s="71">
        <f>'пятая ц.к.'!H521</f>
        <v>343.8</v>
      </c>
      <c r="I521" s="71">
        <f>'пятая ц.к.'!I521</f>
        <v>343.8</v>
      </c>
      <c r="J521" s="71">
        <f t="shared" si="175"/>
        <v>898.22</v>
      </c>
      <c r="K521" s="71">
        <f t="shared" si="175"/>
        <v>1024.8500000000001</v>
      </c>
      <c r="L521" s="71">
        <f t="shared" si="175"/>
        <v>665.24</v>
      </c>
      <c r="M521" s="71">
        <f t="shared" si="175"/>
        <v>1093.33</v>
      </c>
      <c r="N521" s="23">
        <f t="shared" si="154"/>
        <v>4158.37</v>
      </c>
      <c r="O521" s="23">
        <f t="shared" si="155"/>
        <v>4285</v>
      </c>
      <c r="P521" s="23">
        <f t="shared" si="156"/>
        <v>3925.39</v>
      </c>
      <c r="Q521" s="23">
        <f t="shared" si="157"/>
        <v>4353.4799999999996</v>
      </c>
      <c r="R521" s="328">
        <f t="shared" si="166"/>
        <v>0.19</v>
      </c>
      <c r="S521" s="328">
        <f t="shared" si="167"/>
        <v>57.84</v>
      </c>
      <c r="T521" s="23">
        <f t="shared" si="158"/>
        <v>3483.63</v>
      </c>
      <c r="U521" s="23">
        <f t="shared" si="159"/>
        <v>3610.26</v>
      </c>
      <c r="V521" s="23">
        <f t="shared" si="160"/>
        <v>3250.65</v>
      </c>
      <c r="W521" s="23">
        <f t="shared" si="161"/>
        <v>3678.74</v>
      </c>
      <c r="X521" s="328">
        <f t="shared" si="168"/>
        <v>0.19</v>
      </c>
      <c r="Y521" s="328">
        <f t="shared" si="169"/>
        <v>57.84</v>
      </c>
      <c r="Z521" s="23">
        <f t="shared" si="162"/>
        <v>3483.63</v>
      </c>
      <c r="AA521" s="23">
        <f t="shared" si="163"/>
        <v>3610.26</v>
      </c>
      <c r="AB521" s="23">
        <f t="shared" si="164"/>
        <v>3250.65</v>
      </c>
      <c r="AC521" s="23">
        <f t="shared" si="165"/>
        <v>3678.74</v>
      </c>
      <c r="AD521" s="190">
        <f t="shared" si="170"/>
        <v>0.19</v>
      </c>
      <c r="AE521" s="372">
        <f t="shared" si="171"/>
        <v>57.84</v>
      </c>
    </row>
    <row r="522" spans="1:31" ht="15" customHeight="1" x14ac:dyDescent="0.2">
      <c r="A522" s="601"/>
      <c r="B522" s="10">
        <v>8</v>
      </c>
      <c r="C522" s="9">
        <f>'пятая ц.к.'!C522</f>
        <v>2356.84</v>
      </c>
      <c r="D522" s="191">
        <f>'пятая ц.к.'!D522</f>
        <v>66.11</v>
      </c>
      <c r="E522" s="191">
        <f>'пятая ц.к.'!E522</f>
        <v>3.98</v>
      </c>
      <c r="F522" s="71">
        <f>'пятая ц.к.'!F522</f>
        <v>4.8099999999999996</v>
      </c>
      <c r="G522" s="71">
        <f>'пятая ц.к.'!G522</f>
        <v>1018.54</v>
      </c>
      <c r="H522" s="71">
        <f>'пятая ц.к.'!H522</f>
        <v>343.8</v>
      </c>
      <c r="I522" s="71">
        <f>'пятая ц.к.'!I522</f>
        <v>343.8</v>
      </c>
      <c r="J522" s="71">
        <f t="shared" si="175"/>
        <v>898.22</v>
      </c>
      <c r="K522" s="71">
        <f t="shared" si="175"/>
        <v>1024.8500000000001</v>
      </c>
      <c r="L522" s="71">
        <f t="shared" si="175"/>
        <v>665.24</v>
      </c>
      <c r="M522" s="71">
        <f t="shared" si="175"/>
        <v>1093.33</v>
      </c>
      <c r="N522" s="23">
        <f t="shared" ref="N522:N585" si="176">ROUND($C522+$F522+$G522+J522,2)</f>
        <v>4278.41</v>
      </c>
      <c r="O522" s="23">
        <f t="shared" ref="O522:O585" si="177">ROUND($C522+$F522+$G522+K522,2)</f>
        <v>4405.04</v>
      </c>
      <c r="P522" s="23">
        <f t="shared" ref="P522:P585" si="178">ROUND($C522+$F522+$G522+L522,2)</f>
        <v>4045.43</v>
      </c>
      <c r="Q522" s="23">
        <f t="shared" ref="Q522:Q585" si="179">ROUND($C522+$F522+$G522+M522,2)</f>
        <v>4473.5200000000004</v>
      </c>
      <c r="R522" s="328">
        <f t="shared" si="166"/>
        <v>66.11</v>
      </c>
      <c r="S522" s="328">
        <f t="shared" si="167"/>
        <v>3.98</v>
      </c>
      <c r="T522" s="23">
        <f t="shared" ref="T522:T585" si="180">ROUND($C522+$F522+$H522+J522,2)</f>
        <v>3603.67</v>
      </c>
      <c r="U522" s="23">
        <f t="shared" ref="U522:U585" si="181">ROUND($C522+$F522+$H522+K522,2)</f>
        <v>3730.3</v>
      </c>
      <c r="V522" s="23">
        <f t="shared" ref="V522:V585" si="182">ROUND($C522+$F522+$H522+L522,2)</f>
        <v>3370.69</v>
      </c>
      <c r="W522" s="23">
        <f t="shared" ref="W522:W585" si="183">ROUND($C522+$F522+$H522+M522,2)</f>
        <v>3798.78</v>
      </c>
      <c r="X522" s="328">
        <f t="shared" si="168"/>
        <v>66.11</v>
      </c>
      <c r="Y522" s="328">
        <f t="shared" si="169"/>
        <v>3.98</v>
      </c>
      <c r="Z522" s="23">
        <f t="shared" ref="Z522:Z585" si="184">ROUND($C522+$F522+$I522+J522,2)</f>
        <v>3603.67</v>
      </c>
      <c r="AA522" s="23">
        <f t="shared" ref="AA522:AA585" si="185">ROUND($C522+$F522+$I522+K522,2)</f>
        <v>3730.3</v>
      </c>
      <c r="AB522" s="23">
        <f t="shared" ref="AB522:AB585" si="186">ROUND($C522+$F522+$I522+L522,2)</f>
        <v>3370.69</v>
      </c>
      <c r="AC522" s="23">
        <f t="shared" ref="AC522:AC585" si="187">ROUND($C522+$F522+$I522+M522,2)</f>
        <v>3798.78</v>
      </c>
      <c r="AD522" s="190">
        <f t="shared" si="170"/>
        <v>66.11</v>
      </c>
      <c r="AE522" s="372">
        <f t="shared" si="171"/>
        <v>3.98</v>
      </c>
    </row>
    <row r="523" spans="1:31" ht="15" customHeight="1" x14ac:dyDescent="0.2">
      <c r="A523" s="601"/>
      <c r="B523" s="10">
        <v>9</v>
      </c>
      <c r="C523" s="9">
        <f>'пятая ц.к.'!C523</f>
        <v>2484.46</v>
      </c>
      <c r="D523" s="191">
        <f>'пятая ц.к.'!D523</f>
        <v>20.16</v>
      </c>
      <c r="E523" s="191">
        <f>'пятая ц.к.'!E523</f>
        <v>6.73</v>
      </c>
      <c r="F523" s="71">
        <f>'пятая ц.к.'!F523</f>
        <v>4.8099999999999996</v>
      </c>
      <c r="G523" s="71">
        <f>'пятая ц.к.'!G523</f>
        <v>1018.54</v>
      </c>
      <c r="H523" s="71">
        <f>'пятая ц.к.'!H523</f>
        <v>343.8</v>
      </c>
      <c r="I523" s="71">
        <f>'пятая ц.к.'!I523</f>
        <v>343.8</v>
      </c>
      <c r="J523" s="71">
        <f t="shared" si="175"/>
        <v>898.22</v>
      </c>
      <c r="K523" s="71">
        <f t="shared" si="175"/>
        <v>1024.8500000000001</v>
      </c>
      <c r="L523" s="71">
        <f t="shared" si="175"/>
        <v>665.24</v>
      </c>
      <c r="M523" s="71">
        <f t="shared" si="175"/>
        <v>1093.33</v>
      </c>
      <c r="N523" s="23">
        <f t="shared" si="176"/>
        <v>4406.03</v>
      </c>
      <c r="O523" s="23">
        <f t="shared" si="177"/>
        <v>4532.66</v>
      </c>
      <c r="P523" s="23">
        <f t="shared" si="178"/>
        <v>4173.05</v>
      </c>
      <c r="Q523" s="23">
        <f t="shared" si="179"/>
        <v>4601.1400000000003</v>
      </c>
      <c r="R523" s="328">
        <f t="shared" ref="R523:R586" si="188">D523</f>
        <v>20.16</v>
      </c>
      <c r="S523" s="328">
        <f t="shared" ref="S523:S586" si="189">E523</f>
        <v>6.73</v>
      </c>
      <c r="T523" s="23">
        <f t="shared" si="180"/>
        <v>3731.29</v>
      </c>
      <c r="U523" s="23">
        <f t="shared" si="181"/>
        <v>3857.92</v>
      </c>
      <c r="V523" s="23">
        <f t="shared" si="182"/>
        <v>3498.31</v>
      </c>
      <c r="W523" s="23">
        <f t="shared" si="183"/>
        <v>3926.4</v>
      </c>
      <c r="X523" s="328">
        <f t="shared" ref="X523:X586" si="190">D523</f>
        <v>20.16</v>
      </c>
      <c r="Y523" s="328">
        <f t="shared" ref="Y523:Y586" si="191">E523</f>
        <v>6.73</v>
      </c>
      <c r="Z523" s="23">
        <f t="shared" si="184"/>
        <v>3731.29</v>
      </c>
      <c r="AA523" s="23">
        <f t="shared" si="185"/>
        <v>3857.92</v>
      </c>
      <c r="AB523" s="23">
        <f t="shared" si="186"/>
        <v>3498.31</v>
      </c>
      <c r="AC523" s="23">
        <f t="shared" si="187"/>
        <v>3926.4</v>
      </c>
      <c r="AD523" s="190">
        <f t="shared" ref="AD523:AD586" si="192">D523</f>
        <v>20.16</v>
      </c>
      <c r="AE523" s="372">
        <f t="shared" ref="AE523:AE586" si="193">E523</f>
        <v>6.73</v>
      </c>
    </row>
    <row r="524" spans="1:31" ht="15" customHeight="1" x14ac:dyDescent="0.2">
      <c r="A524" s="601"/>
      <c r="B524" s="10">
        <v>10</v>
      </c>
      <c r="C524" s="9">
        <f>'пятая ц.к.'!C524</f>
        <v>2481.06</v>
      </c>
      <c r="D524" s="191">
        <f>'пятая ц.к.'!D524</f>
        <v>0</v>
      </c>
      <c r="E524" s="191">
        <f>'пятая ц.к.'!E524</f>
        <v>47.24</v>
      </c>
      <c r="F524" s="71">
        <f>'пятая ц.к.'!F524</f>
        <v>4.8099999999999996</v>
      </c>
      <c r="G524" s="71">
        <f>'пятая ц.к.'!G524</f>
        <v>1018.54</v>
      </c>
      <c r="H524" s="71">
        <f>'пятая ц.к.'!H524</f>
        <v>343.8</v>
      </c>
      <c r="I524" s="71">
        <f>'пятая ц.к.'!I524</f>
        <v>343.8</v>
      </c>
      <c r="J524" s="71">
        <f t="shared" ref="J524:M539" si="194">J523</f>
        <v>898.22</v>
      </c>
      <c r="K524" s="71">
        <f t="shared" si="194"/>
        <v>1024.8500000000001</v>
      </c>
      <c r="L524" s="71">
        <f t="shared" si="194"/>
        <v>665.24</v>
      </c>
      <c r="M524" s="71">
        <f t="shared" si="194"/>
        <v>1093.33</v>
      </c>
      <c r="N524" s="23">
        <f t="shared" si="176"/>
        <v>4402.63</v>
      </c>
      <c r="O524" s="23">
        <f t="shared" si="177"/>
        <v>4529.26</v>
      </c>
      <c r="P524" s="23">
        <f t="shared" si="178"/>
        <v>4169.6499999999996</v>
      </c>
      <c r="Q524" s="23">
        <f t="shared" si="179"/>
        <v>4597.74</v>
      </c>
      <c r="R524" s="328">
        <f t="shared" si="188"/>
        <v>0</v>
      </c>
      <c r="S524" s="328">
        <f t="shared" si="189"/>
        <v>47.24</v>
      </c>
      <c r="T524" s="23">
        <f t="shared" si="180"/>
        <v>3727.89</v>
      </c>
      <c r="U524" s="23">
        <f t="shared" si="181"/>
        <v>3854.52</v>
      </c>
      <c r="V524" s="23">
        <f t="shared" si="182"/>
        <v>3494.91</v>
      </c>
      <c r="W524" s="23">
        <f t="shared" si="183"/>
        <v>3923</v>
      </c>
      <c r="X524" s="328">
        <f t="shared" si="190"/>
        <v>0</v>
      </c>
      <c r="Y524" s="328">
        <f t="shared" si="191"/>
        <v>47.24</v>
      </c>
      <c r="Z524" s="23">
        <f t="shared" si="184"/>
        <v>3727.89</v>
      </c>
      <c r="AA524" s="23">
        <f t="shared" si="185"/>
        <v>3854.52</v>
      </c>
      <c r="AB524" s="23">
        <f t="shared" si="186"/>
        <v>3494.91</v>
      </c>
      <c r="AC524" s="23">
        <f t="shared" si="187"/>
        <v>3923</v>
      </c>
      <c r="AD524" s="190">
        <f t="shared" si="192"/>
        <v>0</v>
      </c>
      <c r="AE524" s="372">
        <f t="shared" si="193"/>
        <v>47.24</v>
      </c>
    </row>
    <row r="525" spans="1:31" ht="15" customHeight="1" x14ac:dyDescent="0.2">
      <c r="A525" s="601"/>
      <c r="B525" s="10">
        <v>11</v>
      </c>
      <c r="C525" s="9">
        <f>'пятая ц.к.'!C525</f>
        <v>2387.96</v>
      </c>
      <c r="D525" s="191">
        <f>'пятая ц.к.'!D525</f>
        <v>84.75</v>
      </c>
      <c r="E525" s="191">
        <f>'пятая ц.к.'!E525</f>
        <v>0</v>
      </c>
      <c r="F525" s="71">
        <f>'пятая ц.к.'!F525</f>
        <v>4.8099999999999996</v>
      </c>
      <c r="G525" s="71">
        <f>'пятая ц.к.'!G525</f>
        <v>1018.54</v>
      </c>
      <c r="H525" s="71">
        <f>'пятая ц.к.'!H525</f>
        <v>343.8</v>
      </c>
      <c r="I525" s="71">
        <f>'пятая ц.к.'!I525</f>
        <v>343.8</v>
      </c>
      <c r="J525" s="71">
        <f t="shared" si="194"/>
        <v>898.22</v>
      </c>
      <c r="K525" s="71">
        <f t="shared" si="194"/>
        <v>1024.8500000000001</v>
      </c>
      <c r="L525" s="71">
        <f t="shared" si="194"/>
        <v>665.24</v>
      </c>
      <c r="M525" s="71">
        <f t="shared" si="194"/>
        <v>1093.33</v>
      </c>
      <c r="N525" s="23">
        <f t="shared" si="176"/>
        <v>4309.53</v>
      </c>
      <c r="O525" s="23">
        <f t="shared" si="177"/>
        <v>4436.16</v>
      </c>
      <c r="P525" s="23">
        <f t="shared" si="178"/>
        <v>4076.55</v>
      </c>
      <c r="Q525" s="23">
        <f t="shared" si="179"/>
        <v>4504.6400000000003</v>
      </c>
      <c r="R525" s="328">
        <f t="shared" si="188"/>
        <v>84.75</v>
      </c>
      <c r="S525" s="328">
        <f t="shared" si="189"/>
        <v>0</v>
      </c>
      <c r="T525" s="23">
        <f t="shared" si="180"/>
        <v>3634.79</v>
      </c>
      <c r="U525" s="23">
        <f t="shared" si="181"/>
        <v>3761.42</v>
      </c>
      <c r="V525" s="23">
        <f t="shared" si="182"/>
        <v>3401.81</v>
      </c>
      <c r="W525" s="23">
        <f t="shared" si="183"/>
        <v>3829.9</v>
      </c>
      <c r="X525" s="328">
        <f t="shared" si="190"/>
        <v>84.75</v>
      </c>
      <c r="Y525" s="328">
        <f t="shared" si="191"/>
        <v>0</v>
      </c>
      <c r="Z525" s="23">
        <f t="shared" si="184"/>
        <v>3634.79</v>
      </c>
      <c r="AA525" s="23">
        <f t="shared" si="185"/>
        <v>3761.42</v>
      </c>
      <c r="AB525" s="23">
        <f t="shared" si="186"/>
        <v>3401.81</v>
      </c>
      <c r="AC525" s="23">
        <f t="shared" si="187"/>
        <v>3829.9</v>
      </c>
      <c r="AD525" s="190">
        <f t="shared" si="192"/>
        <v>84.75</v>
      </c>
      <c r="AE525" s="372">
        <f t="shared" si="193"/>
        <v>0</v>
      </c>
    </row>
    <row r="526" spans="1:31" ht="15" customHeight="1" x14ac:dyDescent="0.2">
      <c r="A526" s="601"/>
      <c r="B526" s="10">
        <v>12</v>
      </c>
      <c r="C526" s="9">
        <f>'пятая ц.к.'!C526</f>
        <v>2343.54</v>
      </c>
      <c r="D526" s="191">
        <f>'пятая ц.к.'!D526</f>
        <v>118.71</v>
      </c>
      <c r="E526" s="191">
        <f>'пятая ц.к.'!E526</f>
        <v>0</v>
      </c>
      <c r="F526" s="71">
        <f>'пятая ц.к.'!F526</f>
        <v>4.8099999999999996</v>
      </c>
      <c r="G526" s="71">
        <f>'пятая ц.к.'!G526</f>
        <v>1018.54</v>
      </c>
      <c r="H526" s="71">
        <f>'пятая ц.к.'!H526</f>
        <v>343.8</v>
      </c>
      <c r="I526" s="71">
        <f>'пятая ц.к.'!I526</f>
        <v>343.8</v>
      </c>
      <c r="J526" s="71">
        <f t="shared" si="194"/>
        <v>898.22</v>
      </c>
      <c r="K526" s="71">
        <f t="shared" si="194"/>
        <v>1024.8500000000001</v>
      </c>
      <c r="L526" s="71">
        <f t="shared" si="194"/>
        <v>665.24</v>
      </c>
      <c r="M526" s="71">
        <f t="shared" si="194"/>
        <v>1093.33</v>
      </c>
      <c r="N526" s="23">
        <f t="shared" si="176"/>
        <v>4265.1099999999997</v>
      </c>
      <c r="O526" s="23">
        <f t="shared" si="177"/>
        <v>4391.74</v>
      </c>
      <c r="P526" s="23">
        <f t="shared" si="178"/>
        <v>4032.13</v>
      </c>
      <c r="Q526" s="23">
        <f t="shared" si="179"/>
        <v>4460.22</v>
      </c>
      <c r="R526" s="328">
        <f t="shared" si="188"/>
        <v>118.71</v>
      </c>
      <c r="S526" s="328">
        <f t="shared" si="189"/>
        <v>0</v>
      </c>
      <c r="T526" s="23">
        <f t="shared" si="180"/>
        <v>3590.37</v>
      </c>
      <c r="U526" s="23">
        <f t="shared" si="181"/>
        <v>3717</v>
      </c>
      <c r="V526" s="23">
        <f t="shared" si="182"/>
        <v>3357.39</v>
      </c>
      <c r="W526" s="23">
        <f t="shared" si="183"/>
        <v>3785.48</v>
      </c>
      <c r="X526" s="328">
        <f t="shared" si="190"/>
        <v>118.71</v>
      </c>
      <c r="Y526" s="328">
        <f t="shared" si="191"/>
        <v>0</v>
      </c>
      <c r="Z526" s="23">
        <f t="shared" si="184"/>
        <v>3590.37</v>
      </c>
      <c r="AA526" s="23">
        <f t="shared" si="185"/>
        <v>3717</v>
      </c>
      <c r="AB526" s="23">
        <f t="shared" si="186"/>
        <v>3357.39</v>
      </c>
      <c r="AC526" s="23">
        <f t="shared" si="187"/>
        <v>3785.48</v>
      </c>
      <c r="AD526" s="190">
        <f t="shared" si="192"/>
        <v>118.71</v>
      </c>
      <c r="AE526" s="372">
        <f t="shared" si="193"/>
        <v>0</v>
      </c>
    </row>
    <row r="527" spans="1:31" ht="15" customHeight="1" x14ac:dyDescent="0.2">
      <c r="A527" s="601"/>
      <c r="B527" s="10">
        <v>13</v>
      </c>
      <c r="C527" s="9">
        <f>'пятая ц.к.'!C527</f>
        <v>2358.65</v>
      </c>
      <c r="D527" s="191">
        <f>'пятая ц.к.'!D527</f>
        <v>25.34</v>
      </c>
      <c r="E527" s="191">
        <f>'пятая ц.к.'!E527</f>
        <v>0.03</v>
      </c>
      <c r="F527" s="71">
        <f>'пятая ц.к.'!F527</f>
        <v>4.8099999999999996</v>
      </c>
      <c r="G527" s="71">
        <f>'пятая ц.к.'!G527</f>
        <v>1018.54</v>
      </c>
      <c r="H527" s="71">
        <f>'пятая ц.к.'!H527</f>
        <v>343.8</v>
      </c>
      <c r="I527" s="71">
        <f>'пятая ц.к.'!I527</f>
        <v>343.8</v>
      </c>
      <c r="J527" s="71">
        <f t="shared" si="194"/>
        <v>898.22</v>
      </c>
      <c r="K527" s="71">
        <f t="shared" si="194"/>
        <v>1024.8500000000001</v>
      </c>
      <c r="L527" s="71">
        <f t="shared" si="194"/>
        <v>665.24</v>
      </c>
      <c r="M527" s="71">
        <f t="shared" si="194"/>
        <v>1093.33</v>
      </c>
      <c r="N527" s="23">
        <f t="shared" si="176"/>
        <v>4280.22</v>
      </c>
      <c r="O527" s="23">
        <f t="shared" si="177"/>
        <v>4406.8500000000004</v>
      </c>
      <c r="P527" s="23">
        <f t="shared" si="178"/>
        <v>4047.24</v>
      </c>
      <c r="Q527" s="23">
        <f t="shared" si="179"/>
        <v>4475.33</v>
      </c>
      <c r="R527" s="328">
        <f t="shared" si="188"/>
        <v>25.34</v>
      </c>
      <c r="S527" s="328">
        <f t="shared" si="189"/>
        <v>0.03</v>
      </c>
      <c r="T527" s="23">
        <f t="shared" si="180"/>
        <v>3605.48</v>
      </c>
      <c r="U527" s="23">
        <f t="shared" si="181"/>
        <v>3732.11</v>
      </c>
      <c r="V527" s="23">
        <f t="shared" si="182"/>
        <v>3372.5</v>
      </c>
      <c r="W527" s="23">
        <f t="shared" si="183"/>
        <v>3800.59</v>
      </c>
      <c r="X527" s="328">
        <f t="shared" si="190"/>
        <v>25.34</v>
      </c>
      <c r="Y527" s="328">
        <f t="shared" si="191"/>
        <v>0.03</v>
      </c>
      <c r="Z527" s="23">
        <f t="shared" si="184"/>
        <v>3605.48</v>
      </c>
      <c r="AA527" s="23">
        <f t="shared" si="185"/>
        <v>3732.11</v>
      </c>
      <c r="AB527" s="23">
        <f t="shared" si="186"/>
        <v>3372.5</v>
      </c>
      <c r="AC527" s="23">
        <f t="shared" si="187"/>
        <v>3800.59</v>
      </c>
      <c r="AD527" s="190">
        <f t="shared" si="192"/>
        <v>25.34</v>
      </c>
      <c r="AE527" s="372">
        <f t="shared" si="193"/>
        <v>0.03</v>
      </c>
    </row>
    <row r="528" spans="1:31" ht="15" customHeight="1" x14ac:dyDescent="0.2">
      <c r="A528" s="601"/>
      <c r="B528" s="10">
        <v>14</v>
      </c>
      <c r="C528" s="9">
        <f>'пятая ц.к.'!C528</f>
        <v>2335.96</v>
      </c>
      <c r="D528" s="191">
        <f>'пятая ц.к.'!D528</f>
        <v>34.92</v>
      </c>
      <c r="E528" s="191">
        <f>'пятая ц.к.'!E528</f>
        <v>0.28000000000000003</v>
      </c>
      <c r="F528" s="71">
        <f>'пятая ц.к.'!F528</f>
        <v>4.8099999999999996</v>
      </c>
      <c r="G528" s="71">
        <f>'пятая ц.к.'!G528</f>
        <v>1018.54</v>
      </c>
      <c r="H528" s="71">
        <f>'пятая ц.к.'!H528</f>
        <v>343.8</v>
      </c>
      <c r="I528" s="71">
        <f>'пятая ц.к.'!I528</f>
        <v>343.8</v>
      </c>
      <c r="J528" s="71">
        <f t="shared" si="194"/>
        <v>898.22</v>
      </c>
      <c r="K528" s="71">
        <f t="shared" si="194"/>
        <v>1024.8500000000001</v>
      </c>
      <c r="L528" s="71">
        <f t="shared" si="194"/>
        <v>665.24</v>
      </c>
      <c r="M528" s="71">
        <f t="shared" si="194"/>
        <v>1093.33</v>
      </c>
      <c r="N528" s="23">
        <f t="shared" si="176"/>
        <v>4257.53</v>
      </c>
      <c r="O528" s="23">
        <f t="shared" si="177"/>
        <v>4384.16</v>
      </c>
      <c r="P528" s="23">
        <f t="shared" si="178"/>
        <v>4024.55</v>
      </c>
      <c r="Q528" s="23">
        <f t="shared" si="179"/>
        <v>4452.6400000000003</v>
      </c>
      <c r="R528" s="328">
        <f t="shared" si="188"/>
        <v>34.92</v>
      </c>
      <c r="S528" s="328">
        <f t="shared" si="189"/>
        <v>0.28000000000000003</v>
      </c>
      <c r="T528" s="23">
        <f t="shared" si="180"/>
        <v>3582.79</v>
      </c>
      <c r="U528" s="23">
        <f t="shared" si="181"/>
        <v>3709.42</v>
      </c>
      <c r="V528" s="23">
        <f t="shared" si="182"/>
        <v>3349.81</v>
      </c>
      <c r="W528" s="23">
        <f t="shared" si="183"/>
        <v>3777.9</v>
      </c>
      <c r="X528" s="328">
        <f t="shared" si="190"/>
        <v>34.92</v>
      </c>
      <c r="Y528" s="328">
        <f t="shared" si="191"/>
        <v>0.28000000000000003</v>
      </c>
      <c r="Z528" s="23">
        <f t="shared" si="184"/>
        <v>3582.79</v>
      </c>
      <c r="AA528" s="23">
        <f t="shared" si="185"/>
        <v>3709.42</v>
      </c>
      <c r="AB528" s="23">
        <f t="shared" si="186"/>
        <v>3349.81</v>
      </c>
      <c r="AC528" s="23">
        <f t="shared" si="187"/>
        <v>3777.9</v>
      </c>
      <c r="AD528" s="190">
        <f t="shared" si="192"/>
        <v>34.92</v>
      </c>
      <c r="AE528" s="372">
        <f t="shared" si="193"/>
        <v>0.28000000000000003</v>
      </c>
    </row>
    <row r="529" spans="1:31" ht="15" customHeight="1" x14ac:dyDescent="0.2">
      <c r="A529" s="601"/>
      <c r="B529" s="10">
        <v>15</v>
      </c>
      <c r="C529" s="9">
        <f>'пятая ц.к.'!C529</f>
        <v>2317.83</v>
      </c>
      <c r="D529" s="191">
        <f>'пятая ц.к.'!D529</f>
        <v>20.23</v>
      </c>
      <c r="E529" s="191">
        <f>'пятая ц.к.'!E529</f>
        <v>15.51</v>
      </c>
      <c r="F529" s="71">
        <f>'пятая ц.к.'!F529</f>
        <v>4.8099999999999996</v>
      </c>
      <c r="G529" s="71">
        <f>'пятая ц.к.'!G529</f>
        <v>1018.54</v>
      </c>
      <c r="H529" s="71">
        <f>'пятая ц.к.'!H529</f>
        <v>343.8</v>
      </c>
      <c r="I529" s="71">
        <f>'пятая ц.к.'!I529</f>
        <v>343.8</v>
      </c>
      <c r="J529" s="71">
        <f t="shared" si="194"/>
        <v>898.22</v>
      </c>
      <c r="K529" s="71">
        <f t="shared" si="194"/>
        <v>1024.8500000000001</v>
      </c>
      <c r="L529" s="71">
        <f t="shared" si="194"/>
        <v>665.24</v>
      </c>
      <c r="M529" s="71">
        <f t="shared" si="194"/>
        <v>1093.33</v>
      </c>
      <c r="N529" s="23">
        <f t="shared" si="176"/>
        <v>4239.3999999999996</v>
      </c>
      <c r="O529" s="23">
        <f t="shared" si="177"/>
        <v>4366.03</v>
      </c>
      <c r="P529" s="23">
        <f t="shared" si="178"/>
        <v>4006.42</v>
      </c>
      <c r="Q529" s="23">
        <f t="shared" si="179"/>
        <v>4434.51</v>
      </c>
      <c r="R529" s="328">
        <f t="shared" si="188"/>
        <v>20.23</v>
      </c>
      <c r="S529" s="328">
        <f t="shared" si="189"/>
        <v>15.51</v>
      </c>
      <c r="T529" s="23">
        <f t="shared" si="180"/>
        <v>3564.66</v>
      </c>
      <c r="U529" s="23">
        <f t="shared" si="181"/>
        <v>3691.29</v>
      </c>
      <c r="V529" s="23">
        <f t="shared" si="182"/>
        <v>3331.68</v>
      </c>
      <c r="W529" s="23">
        <f t="shared" si="183"/>
        <v>3759.77</v>
      </c>
      <c r="X529" s="328">
        <f t="shared" si="190"/>
        <v>20.23</v>
      </c>
      <c r="Y529" s="328">
        <f t="shared" si="191"/>
        <v>15.51</v>
      </c>
      <c r="Z529" s="23">
        <f t="shared" si="184"/>
        <v>3564.66</v>
      </c>
      <c r="AA529" s="23">
        <f t="shared" si="185"/>
        <v>3691.29</v>
      </c>
      <c r="AB529" s="23">
        <f t="shared" si="186"/>
        <v>3331.68</v>
      </c>
      <c r="AC529" s="23">
        <f t="shared" si="187"/>
        <v>3759.77</v>
      </c>
      <c r="AD529" s="190">
        <f t="shared" si="192"/>
        <v>20.23</v>
      </c>
      <c r="AE529" s="372">
        <f t="shared" si="193"/>
        <v>15.51</v>
      </c>
    </row>
    <row r="530" spans="1:31" ht="15" customHeight="1" x14ac:dyDescent="0.2">
      <c r="A530" s="601"/>
      <c r="B530" s="10">
        <v>16</v>
      </c>
      <c r="C530" s="9">
        <f>'пятая ц.к.'!C530</f>
        <v>2330.12</v>
      </c>
      <c r="D530" s="191">
        <f>'пятая ц.к.'!D530</f>
        <v>143.80000000000001</v>
      </c>
      <c r="E530" s="191">
        <f>'пятая ц.к.'!E530</f>
        <v>0</v>
      </c>
      <c r="F530" s="71">
        <f>'пятая ц.к.'!F530</f>
        <v>4.8099999999999996</v>
      </c>
      <c r="G530" s="71">
        <f>'пятая ц.к.'!G530</f>
        <v>1018.54</v>
      </c>
      <c r="H530" s="71">
        <f>'пятая ц.к.'!H530</f>
        <v>343.8</v>
      </c>
      <c r="I530" s="71">
        <f>'пятая ц.к.'!I530</f>
        <v>343.8</v>
      </c>
      <c r="J530" s="71">
        <f t="shared" si="194"/>
        <v>898.22</v>
      </c>
      <c r="K530" s="71">
        <f t="shared" si="194"/>
        <v>1024.8500000000001</v>
      </c>
      <c r="L530" s="71">
        <f t="shared" si="194"/>
        <v>665.24</v>
      </c>
      <c r="M530" s="71">
        <f t="shared" si="194"/>
        <v>1093.33</v>
      </c>
      <c r="N530" s="23">
        <f t="shared" si="176"/>
        <v>4251.6899999999996</v>
      </c>
      <c r="O530" s="23">
        <f t="shared" si="177"/>
        <v>4378.32</v>
      </c>
      <c r="P530" s="23">
        <f t="shared" si="178"/>
        <v>4018.71</v>
      </c>
      <c r="Q530" s="23">
        <f t="shared" si="179"/>
        <v>4446.8</v>
      </c>
      <c r="R530" s="328">
        <f t="shared" si="188"/>
        <v>143.80000000000001</v>
      </c>
      <c r="S530" s="328">
        <f t="shared" si="189"/>
        <v>0</v>
      </c>
      <c r="T530" s="23">
        <f t="shared" si="180"/>
        <v>3576.95</v>
      </c>
      <c r="U530" s="23">
        <f t="shared" si="181"/>
        <v>3703.58</v>
      </c>
      <c r="V530" s="23">
        <f t="shared" si="182"/>
        <v>3343.97</v>
      </c>
      <c r="W530" s="23">
        <f t="shared" si="183"/>
        <v>3772.06</v>
      </c>
      <c r="X530" s="328">
        <f t="shared" si="190"/>
        <v>143.80000000000001</v>
      </c>
      <c r="Y530" s="328">
        <f t="shared" si="191"/>
        <v>0</v>
      </c>
      <c r="Z530" s="23">
        <f t="shared" si="184"/>
        <v>3576.95</v>
      </c>
      <c r="AA530" s="23">
        <f t="shared" si="185"/>
        <v>3703.58</v>
      </c>
      <c r="AB530" s="23">
        <f t="shared" si="186"/>
        <v>3343.97</v>
      </c>
      <c r="AC530" s="23">
        <f t="shared" si="187"/>
        <v>3772.06</v>
      </c>
      <c r="AD530" s="190">
        <f t="shared" si="192"/>
        <v>143.80000000000001</v>
      </c>
      <c r="AE530" s="372">
        <f t="shared" si="193"/>
        <v>0</v>
      </c>
    </row>
    <row r="531" spans="1:31" ht="15" customHeight="1" x14ac:dyDescent="0.2">
      <c r="A531" s="601"/>
      <c r="B531" s="10">
        <v>17</v>
      </c>
      <c r="C531" s="9">
        <f>'пятая ц.к.'!C531</f>
        <v>2334.36</v>
      </c>
      <c r="D531" s="191">
        <f>'пятая ц.к.'!D531</f>
        <v>177.29</v>
      </c>
      <c r="E531" s="191">
        <f>'пятая ц.к.'!E531</f>
        <v>0</v>
      </c>
      <c r="F531" s="71">
        <f>'пятая ц.к.'!F531</f>
        <v>4.8099999999999996</v>
      </c>
      <c r="G531" s="71">
        <f>'пятая ц.к.'!G531</f>
        <v>1018.54</v>
      </c>
      <c r="H531" s="71">
        <f>'пятая ц.к.'!H531</f>
        <v>343.8</v>
      </c>
      <c r="I531" s="71">
        <f>'пятая ц.к.'!I531</f>
        <v>343.8</v>
      </c>
      <c r="J531" s="71">
        <f t="shared" si="194"/>
        <v>898.22</v>
      </c>
      <c r="K531" s="71">
        <f t="shared" si="194"/>
        <v>1024.8500000000001</v>
      </c>
      <c r="L531" s="71">
        <f t="shared" si="194"/>
        <v>665.24</v>
      </c>
      <c r="M531" s="71">
        <f t="shared" si="194"/>
        <v>1093.33</v>
      </c>
      <c r="N531" s="23">
        <f t="shared" si="176"/>
        <v>4255.93</v>
      </c>
      <c r="O531" s="23">
        <f t="shared" si="177"/>
        <v>4382.5600000000004</v>
      </c>
      <c r="P531" s="23">
        <f t="shared" si="178"/>
        <v>4022.95</v>
      </c>
      <c r="Q531" s="23">
        <f t="shared" si="179"/>
        <v>4451.04</v>
      </c>
      <c r="R531" s="328">
        <f t="shared" si="188"/>
        <v>177.29</v>
      </c>
      <c r="S531" s="328">
        <f t="shared" si="189"/>
        <v>0</v>
      </c>
      <c r="T531" s="23">
        <f t="shared" si="180"/>
        <v>3581.19</v>
      </c>
      <c r="U531" s="23">
        <f t="shared" si="181"/>
        <v>3707.82</v>
      </c>
      <c r="V531" s="23">
        <f t="shared" si="182"/>
        <v>3348.21</v>
      </c>
      <c r="W531" s="23">
        <f t="shared" si="183"/>
        <v>3776.3</v>
      </c>
      <c r="X531" s="328">
        <f t="shared" si="190"/>
        <v>177.29</v>
      </c>
      <c r="Y531" s="328">
        <f t="shared" si="191"/>
        <v>0</v>
      </c>
      <c r="Z531" s="23">
        <f t="shared" si="184"/>
        <v>3581.19</v>
      </c>
      <c r="AA531" s="23">
        <f t="shared" si="185"/>
        <v>3707.82</v>
      </c>
      <c r="AB531" s="23">
        <f t="shared" si="186"/>
        <v>3348.21</v>
      </c>
      <c r="AC531" s="23">
        <f t="shared" si="187"/>
        <v>3776.3</v>
      </c>
      <c r="AD531" s="190">
        <f t="shared" si="192"/>
        <v>177.29</v>
      </c>
      <c r="AE531" s="372">
        <f t="shared" si="193"/>
        <v>0</v>
      </c>
    </row>
    <row r="532" spans="1:31" ht="15" customHeight="1" x14ac:dyDescent="0.2">
      <c r="A532" s="601"/>
      <c r="B532" s="10">
        <v>18</v>
      </c>
      <c r="C532" s="9">
        <f>'пятая ц.к.'!C532</f>
        <v>2310.9499999999998</v>
      </c>
      <c r="D532" s="191">
        <f>'пятая ц.к.'!D532</f>
        <v>172.15</v>
      </c>
      <c r="E532" s="191">
        <f>'пятая ц.к.'!E532</f>
        <v>0</v>
      </c>
      <c r="F532" s="71">
        <f>'пятая ц.к.'!F532</f>
        <v>4.8099999999999996</v>
      </c>
      <c r="G532" s="71">
        <f>'пятая ц.к.'!G532</f>
        <v>1018.54</v>
      </c>
      <c r="H532" s="71">
        <f>'пятая ц.к.'!H532</f>
        <v>343.8</v>
      </c>
      <c r="I532" s="71">
        <f>'пятая ц.к.'!I532</f>
        <v>343.8</v>
      </c>
      <c r="J532" s="71">
        <f t="shared" si="194"/>
        <v>898.22</v>
      </c>
      <c r="K532" s="71">
        <f t="shared" si="194"/>
        <v>1024.8500000000001</v>
      </c>
      <c r="L532" s="71">
        <f t="shared" si="194"/>
        <v>665.24</v>
      </c>
      <c r="M532" s="71">
        <f t="shared" si="194"/>
        <v>1093.33</v>
      </c>
      <c r="N532" s="23">
        <f t="shared" si="176"/>
        <v>4232.5200000000004</v>
      </c>
      <c r="O532" s="23">
        <f t="shared" si="177"/>
        <v>4359.1499999999996</v>
      </c>
      <c r="P532" s="23">
        <f t="shared" si="178"/>
        <v>3999.54</v>
      </c>
      <c r="Q532" s="23">
        <f t="shared" si="179"/>
        <v>4427.63</v>
      </c>
      <c r="R532" s="328">
        <f t="shared" si="188"/>
        <v>172.15</v>
      </c>
      <c r="S532" s="328">
        <f t="shared" si="189"/>
        <v>0</v>
      </c>
      <c r="T532" s="23">
        <f t="shared" si="180"/>
        <v>3557.78</v>
      </c>
      <c r="U532" s="23">
        <f t="shared" si="181"/>
        <v>3684.41</v>
      </c>
      <c r="V532" s="23">
        <f t="shared" si="182"/>
        <v>3324.8</v>
      </c>
      <c r="W532" s="23">
        <f t="shared" si="183"/>
        <v>3752.89</v>
      </c>
      <c r="X532" s="328">
        <f t="shared" si="190"/>
        <v>172.15</v>
      </c>
      <c r="Y532" s="328">
        <f t="shared" si="191"/>
        <v>0</v>
      </c>
      <c r="Z532" s="23">
        <f t="shared" si="184"/>
        <v>3557.78</v>
      </c>
      <c r="AA532" s="23">
        <f t="shared" si="185"/>
        <v>3684.41</v>
      </c>
      <c r="AB532" s="23">
        <f t="shared" si="186"/>
        <v>3324.8</v>
      </c>
      <c r="AC532" s="23">
        <f t="shared" si="187"/>
        <v>3752.89</v>
      </c>
      <c r="AD532" s="190">
        <f t="shared" si="192"/>
        <v>172.15</v>
      </c>
      <c r="AE532" s="372">
        <f t="shared" si="193"/>
        <v>0</v>
      </c>
    </row>
    <row r="533" spans="1:31" ht="15" customHeight="1" x14ac:dyDescent="0.2">
      <c r="A533" s="601"/>
      <c r="B533" s="10">
        <v>19</v>
      </c>
      <c r="C533" s="9">
        <f>'пятая ц.к.'!C533</f>
        <v>2267.2199999999998</v>
      </c>
      <c r="D533" s="191">
        <f>'пятая ц.к.'!D533</f>
        <v>87.91</v>
      </c>
      <c r="E533" s="191">
        <f>'пятая ц.к.'!E533</f>
        <v>0</v>
      </c>
      <c r="F533" s="71">
        <f>'пятая ц.к.'!F533</f>
        <v>4.8099999999999996</v>
      </c>
      <c r="G533" s="71">
        <f>'пятая ц.к.'!G533</f>
        <v>1018.54</v>
      </c>
      <c r="H533" s="71">
        <f>'пятая ц.к.'!H533</f>
        <v>343.8</v>
      </c>
      <c r="I533" s="71">
        <f>'пятая ц.к.'!I533</f>
        <v>343.8</v>
      </c>
      <c r="J533" s="71">
        <f t="shared" si="194"/>
        <v>898.22</v>
      </c>
      <c r="K533" s="71">
        <f t="shared" si="194"/>
        <v>1024.8500000000001</v>
      </c>
      <c r="L533" s="71">
        <f t="shared" si="194"/>
        <v>665.24</v>
      </c>
      <c r="M533" s="71">
        <f t="shared" si="194"/>
        <v>1093.33</v>
      </c>
      <c r="N533" s="23">
        <f t="shared" si="176"/>
        <v>4188.79</v>
      </c>
      <c r="O533" s="23">
        <f t="shared" si="177"/>
        <v>4315.42</v>
      </c>
      <c r="P533" s="23">
        <f t="shared" si="178"/>
        <v>3955.81</v>
      </c>
      <c r="Q533" s="23">
        <f t="shared" si="179"/>
        <v>4383.8999999999996</v>
      </c>
      <c r="R533" s="328">
        <f t="shared" si="188"/>
        <v>87.91</v>
      </c>
      <c r="S533" s="328">
        <f t="shared" si="189"/>
        <v>0</v>
      </c>
      <c r="T533" s="23">
        <f t="shared" si="180"/>
        <v>3514.05</v>
      </c>
      <c r="U533" s="23">
        <f t="shared" si="181"/>
        <v>3640.68</v>
      </c>
      <c r="V533" s="23">
        <f t="shared" si="182"/>
        <v>3281.07</v>
      </c>
      <c r="W533" s="23">
        <f t="shared" si="183"/>
        <v>3709.16</v>
      </c>
      <c r="X533" s="328">
        <f t="shared" si="190"/>
        <v>87.91</v>
      </c>
      <c r="Y533" s="328">
        <f t="shared" si="191"/>
        <v>0</v>
      </c>
      <c r="Z533" s="23">
        <f t="shared" si="184"/>
        <v>3514.05</v>
      </c>
      <c r="AA533" s="23">
        <f t="shared" si="185"/>
        <v>3640.68</v>
      </c>
      <c r="AB533" s="23">
        <f t="shared" si="186"/>
        <v>3281.07</v>
      </c>
      <c r="AC533" s="23">
        <f t="shared" si="187"/>
        <v>3709.16</v>
      </c>
      <c r="AD533" s="190">
        <f t="shared" si="192"/>
        <v>87.91</v>
      </c>
      <c r="AE533" s="372">
        <f t="shared" si="193"/>
        <v>0</v>
      </c>
    </row>
    <row r="534" spans="1:31" ht="15" customHeight="1" x14ac:dyDescent="0.2">
      <c r="A534" s="601"/>
      <c r="B534" s="10">
        <v>20</v>
      </c>
      <c r="C534" s="9">
        <f>'пятая ц.к.'!C534</f>
        <v>2209.81</v>
      </c>
      <c r="D534" s="191">
        <f>'пятая ц.к.'!D534</f>
        <v>0.12</v>
      </c>
      <c r="E534" s="191">
        <f>'пятая ц.к.'!E534</f>
        <v>100.04</v>
      </c>
      <c r="F534" s="71">
        <f>'пятая ц.к.'!F534</f>
        <v>4.8099999999999996</v>
      </c>
      <c r="G534" s="71">
        <f>'пятая ц.к.'!G534</f>
        <v>1018.54</v>
      </c>
      <c r="H534" s="71">
        <f>'пятая ц.к.'!H534</f>
        <v>343.8</v>
      </c>
      <c r="I534" s="71">
        <f>'пятая ц.к.'!I534</f>
        <v>343.8</v>
      </c>
      <c r="J534" s="71">
        <f t="shared" si="194"/>
        <v>898.22</v>
      </c>
      <c r="K534" s="71">
        <f t="shared" si="194"/>
        <v>1024.8500000000001</v>
      </c>
      <c r="L534" s="71">
        <f t="shared" si="194"/>
        <v>665.24</v>
      </c>
      <c r="M534" s="71">
        <f t="shared" si="194"/>
        <v>1093.33</v>
      </c>
      <c r="N534" s="23">
        <f t="shared" si="176"/>
        <v>4131.38</v>
      </c>
      <c r="O534" s="23">
        <f t="shared" si="177"/>
        <v>4258.01</v>
      </c>
      <c r="P534" s="23">
        <f t="shared" si="178"/>
        <v>3898.4</v>
      </c>
      <c r="Q534" s="23">
        <f t="shared" si="179"/>
        <v>4326.49</v>
      </c>
      <c r="R534" s="328">
        <f t="shared" si="188"/>
        <v>0.12</v>
      </c>
      <c r="S534" s="328">
        <f t="shared" si="189"/>
        <v>100.04</v>
      </c>
      <c r="T534" s="23">
        <f t="shared" si="180"/>
        <v>3456.64</v>
      </c>
      <c r="U534" s="23">
        <f t="shared" si="181"/>
        <v>3583.27</v>
      </c>
      <c r="V534" s="23">
        <f t="shared" si="182"/>
        <v>3223.66</v>
      </c>
      <c r="W534" s="23">
        <f t="shared" si="183"/>
        <v>3651.75</v>
      </c>
      <c r="X534" s="328">
        <f t="shared" si="190"/>
        <v>0.12</v>
      </c>
      <c r="Y534" s="328">
        <f t="shared" si="191"/>
        <v>100.04</v>
      </c>
      <c r="Z534" s="23">
        <f t="shared" si="184"/>
        <v>3456.64</v>
      </c>
      <c r="AA534" s="23">
        <f t="shared" si="185"/>
        <v>3583.27</v>
      </c>
      <c r="AB534" s="23">
        <f t="shared" si="186"/>
        <v>3223.66</v>
      </c>
      <c r="AC534" s="23">
        <f t="shared" si="187"/>
        <v>3651.75</v>
      </c>
      <c r="AD534" s="190">
        <f t="shared" si="192"/>
        <v>0.12</v>
      </c>
      <c r="AE534" s="372">
        <f t="shared" si="193"/>
        <v>100.04</v>
      </c>
    </row>
    <row r="535" spans="1:31" ht="15" customHeight="1" x14ac:dyDescent="0.2">
      <c r="A535" s="601"/>
      <c r="B535" s="10">
        <v>21</v>
      </c>
      <c r="C535" s="9">
        <f>'пятая ц.к.'!C535</f>
        <v>2191.35</v>
      </c>
      <c r="D535" s="191">
        <f>'пятая ц.к.'!D535</f>
        <v>0</v>
      </c>
      <c r="E535" s="191">
        <f>'пятая ц.к.'!E535</f>
        <v>90.81</v>
      </c>
      <c r="F535" s="71">
        <f>'пятая ц.к.'!F535</f>
        <v>4.8099999999999996</v>
      </c>
      <c r="G535" s="71">
        <f>'пятая ц.к.'!G535</f>
        <v>1018.54</v>
      </c>
      <c r="H535" s="71">
        <f>'пятая ц.к.'!H535</f>
        <v>343.8</v>
      </c>
      <c r="I535" s="71">
        <f>'пятая ц.к.'!I535</f>
        <v>343.8</v>
      </c>
      <c r="J535" s="71">
        <f t="shared" si="194"/>
        <v>898.22</v>
      </c>
      <c r="K535" s="71">
        <f t="shared" si="194"/>
        <v>1024.8500000000001</v>
      </c>
      <c r="L535" s="71">
        <f t="shared" si="194"/>
        <v>665.24</v>
      </c>
      <c r="M535" s="71">
        <f t="shared" si="194"/>
        <v>1093.33</v>
      </c>
      <c r="N535" s="23">
        <f t="shared" si="176"/>
        <v>4112.92</v>
      </c>
      <c r="O535" s="23">
        <f t="shared" si="177"/>
        <v>4239.55</v>
      </c>
      <c r="P535" s="23">
        <f t="shared" si="178"/>
        <v>3879.94</v>
      </c>
      <c r="Q535" s="23">
        <f t="shared" si="179"/>
        <v>4308.03</v>
      </c>
      <c r="R535" s="328">
        <f t="shared" si="188"/>
        <v>0</v>
      </c>
      <c r="S535" s="328">
        <f t="shared" si="189"/>
        <v>90.81</v>
      </c>
      <c r="T535" s="23">
        <f t="shared" si="180"/>
        <v>3438.18</v>
      </c>
      <c r="U535" s="23">
        <f t="shared" si="181"/>
        <v>3564.81</v>
      </c>
      <c r="V535" s="23">
        <f t="shared" si="182"/>
        <v>3205.2</v>
      </c>
      <c r="W535" s="23">
        <f t="shared" si="183"/>
        <v>3633.29</v>
      </c>
      <c r="X535" s="328">
        <f t="shared" si="190"/>
        <v>0</v>
      </c>
      <c r="Y535" s="328">
        <f t="shared" si="191"/>
        <v>90.81</v>
      </c>
      <c r="Z535" s="23">
        <f t="shared" si="184"/>
        <v>3438.18</v>
      </c>
      <c r="AA535" s="23">
        <f t="shared" si="185"/>
        <v>3564.81</v>
      </c>
      <c r="AB535" s="23">
        <f t="shared" si="186"/>
        <v>3205.2</v>
      </c>
      <c r="AC535" s="23">
        <f t="shared" si="187"/>
        <v>3633.29</v>
      </c>
      <c r="AD535" s="190">
        <f t="shared" si="192"/>
        <v>0</v>
      </c>
      <c r="AE535" s="372">
        <f t="shared" si="193"/>
        <v>90.81</v>
      </c>
    </row>
    <row r="536" spans="1:31" ht="15" customHeight="1" x14ac:dyDescent="0.2">
      <c r="A536" s="601"/>
      <c r="B536" s="10">
        <v>22</v>
      </c>
      <c r="C536" s="9">
        <f>'пятая ц.к.'!C536</f>
        <v>2047.16</v>
      </c>
      <c r="D536" s="191">
        <f>'пятая ц.к.'!D536</f>
        <v>0.81</v>
      </c>
      <c r="E536" s="191">
        <f>'пятая ц.к.'!E536</f>
        <v>107.67</v>
      </c>
      <c r="F536" s="71">
        <f>'пятая ц.к.'!F536</f>
        <v>4.8099999999999996</v>
      </c>
      <c r="G536" s="71">
        <f>'пятая ц.к.'!G536</f>
        <v>1018.54</v>
      </c>
      <c r="H536" s="71">
        <f>'пятая ц.к.'!H536</f>
        <v>343.8</v>
      </c>
      <c r="I536" s="71">
        <f>'пятая ц.к.'!I536</f>
        <v>343.8</v>
      </c>
      <c r="J536" s="71">
        <f t="shared" si="194"/>
        <v>898.22</v>
      </c>
      <c r="K536" s="71">
        <f t="shared" si="194"/>
        <v>1024.8500000000001</v>
      </c>
      <c r="L536" s="71">
        <f t="shared" si="194"/>
        <v>665.24</v>
      </c>
      <c r="M536" s="71">
        <f t="shared" si="194"/>
        <v>1093.33</v>
      </c>
      <c r="N536" s="23">
        <f t="shared" si="176"/>
        <v>3968.73</v>
      </c>
      <c r="O536" s="23">
        <f t="shared" si="177"/>
        <v>4095.36</v>
      </c>
      <c r="P536" s="23">
        <f t="shared" si="178"/>
        <v>3735.75</v>
      </c>
      <c r="Q536" s="23">
        <f t="shared" si="179"/>
        <v>4163.84</v>
      </c>
      <c r="R536" s="328">
        <f t="shared" si="188"/>
        <v>0.81</v>
      </c>
      <c r="S536" s="328">
        <f t="shared" si="189"/>
        <v>107.67</v>
      </c>
      <c r="T536" s="23">
        <f t="shared" si="180"/>
        <v>3293.99</v>
      </c>
      <c r="U536" s="23">
        <f t="shared" si="181"/>
        <v>3420.62</v>
      </c>
      <c r="V536" s="23">
        <f t="shared" si="182"/>
        <v>3061.01</v>
      </c>
      <c r="W536" s="23">
        <f t="shared" si="183"/>
        <v>3489.1</v>
      </c>
      <c r="X536" s="328">
        <f t="shared" si="190"/>
        <v>0.81</v>
      </c>
      <c r="Y536" s="328">
        <f t="shared" si="191"/>
        <v>107.67</v>
      </c>
      <c r="Z536" s="23">
        <f t="shared" si="184"/>
        <v>3293.99</v>
      </c>
      <c r="AA536" s="23">
        <f t="shared" si="185"/>
        <v>3420.62</v>
      </c>
      <c r="AB536" s="23">
        <f t="shared" si="186"/>
        <v>3061.01</v>
      </c>
      <c r="AC536" s="23">
        <f t="shared" si="187"/>
        <v>3489.1</v>
      </c>
      <c r="AD536" s="190">
        <f t="shared" si="192"/>
        <v>0.81</v>
      </c>
      <c r="AE536" s="372">
        <f t="shared" si="193"/>
        <v>107.67</v>
      </c>
    </row>
    <row r="537" spans="1:31" ht="15" customHeight="1" x14ac:dyDescent="0.2">
      <c r="A537" s="602"/>
      <c r="B537" s="10">
        <v>23</v>
      </c>
      <c r="C537" s="9">
        <f>'пятая ц.к.'!C537</f>
        <v>1684.41</v>
      </c>
      <c r="D537" s="191">
        <f>'пятая ц.к.'!D537</f>
        <v>0</v>
      </c>
      <c r="E537" s="191">
        <f>'пятая ц.к.'!E537</f>
        <v>99.04</v>
      </c>
      <c r="F537" s="71">
        <f>'пятая ц.к.'!F537</f>
        <v>4.8099999999999996</v>
      </c>
      <c r="G537" s="71">
        <f>'пятая ц.к.'!G537</f>
        <v>1018.54</v>
      </c>
      <c r="H537" s="71">
        <f>'пятая ц.к.'!H537</f>
        <v>343.8</v>
      </c>
      <c r="I537" s="71">
        <f>'пятая ц.к.'!I537</f>
        <v>343.8</v>
      </c>
      <c r="J537" s="71">
        <f t="shared" si="194"/>
        <v>898.22</v>
      </c>
      <c r="K537" s="71">
        <f t="shared" si="194"/>
        <v>1024.8500000000001</v>
      </c>
      <c r="L537" s="71">
        <f t="shared" si="194"/>
        <v>665.24</v>
      </c>
      <c r="M537" s="71">
        <f t="shared" si="194"/>
        <v>1093.33</v>
      </c>
      <c r="N537" s="23">
        <f t="shared" si="176"/>
        <v>3605.98</v>
      </c>
      <c r="O537" s="23">
        <f t="shared" si="177"/>
        <v>3732.61</v>
      </c>
      <c r="P537" s="23">
        <f t="shared" si="178"/>
        <v>3373</v>
      </c>
      <c r="Q537" s="23">
        <f t="shared" si="179"/>
        <v>3801.09</v>
      </c>
      <c r="R537" s="328">
        <f t="shared" si="188"/>
        <v>0</v>
      </c>
      <c r="S537" s="328">
        <f t="shared" si="189"/>
        <v>99.04</v>
      </c>
      <c r="T537" s="23">
        <f t="shared" si="180"/>
        <v>2931.24</v>
      </c>
      <c r="U537" s="23">
        <f t="shared" si="181"/>
        <v>3057.87</v>
      </c>
      <c r="V537" s="23">
        <f t="shared" si="182"/>
        <v>2698.26</v>
      </c>
      <c r="W537" s="23">
        <f t="shared" si="183"/>
        <v>3126.35</v>
      </c>
      <c r="X537" s="328">
        <f t="shared" si="190"/>
        <v>0</v>
      </c>
      <c r="Y537" s="328">
        <f t="shared" si="191"/>
        <v>99.04</v>
      </c>
      <c r="Z537" s="23">
        <f t="shared" si="184"/>
        <v>2931.24</v>
      </c>
      <c r="AA537" s="23">
        <f t="shared" si="185"/>
        <v>3057.87</v>
      </c>
      <c r="AB537" s="23">
        <f t="shared" si="186"/>
        <v>2698.26</v>
      </c>
      <c r="AC537" s="23">
        <f t="shared" si="187"/>
        <v>3126.35</v>
      </c>
      <c r="AD537" s="190">
        <f t="shared" si="192"/>
        <v>0</v>
      </c>
      <c r="AE537" s="372">
        <f t="shared" si="193"/>
        <v>99.04</v>
      </c>
    </row>
    <row r="538" spans="1:31" ht="15" customHeight="1" x14ac:dyDescent="0.2">
      <c r="A538" s="600">
        <f>'третья ц.к.'!A538:A561</f>
        <v>45619</v>
      </c>
      <c r="B538" s="10">
        <v>0</v>
      </c>
      <c r="C538" s="9">
        <f>'пятая ц.к.'!C538</f>
        <v>1525.56</v>
      </c>
      <c r="D538" s="191">
        <f>'пятая ц.к.'!D538</f>
        <v>0</v>
      </c>
      <c r="E538" s="191">
        <f>'пятая ц.к.'!E538</f>
        <v>98.54</v>
      </c>
      <c r="F538" s="71">
        <f>'пятая ц.к.'!F538</f>
        <v>4.8099999999999996</v>
      </c>
      <c r="G538" s="71">
        <f>'пятая ц.к.'!G538</f>
        <v>1018.54</v>
      </c>
      <c r="H538" s="71">
        <f>'пятая ц.к.'!H538</f>
        <v>343.8</v>
      </c>
      <c r="I538" s="71">
        <f>'пятая ц.к.'!I538</f>
        <v>343.8</v>
      </c>
      <c r="J538" s="71">
        <f t="shared" si="194"/>
        <v>898.22</v>
      </c>
      <c r="K538" s="71">
        <f t="shared" si="194"/>
        <v>1024.8500000000001</v>
      </c>
      <c r="L538" s="71">
        <f t="shared" si="194"/>
        <v>665.24</v>
      </c>
      <c r="M538" s="71">
        <f t="shared" si="194"/>
        <v>1093.33</v>
      </c>
      <c r="N538" s="23">
        <f t="shared" si="176"/>
        <v>3447.13</v>
      </c>
      <c r="O538" s="23">
        <f t="shared" si="177"/>
        <v>3573.76</v>
      </c>
      <c r="P538" s="23">
        <f t="shared" si="178"/>
        <v>3214.15</v>
      </c>
      <c r="Q538" s="23">
        <f t="shared" si="179"/>
        <v>3642.24</v>
      </c>
      <c r="R538" s="328">
        <f t="shared" si="188"/>
        <v>0</v>
      </c>
      <c r="S538" s="328">
        <f t="shared" si="189"/>
        <v>98.54</v>
      </c>
      <c r="T538" s="23">
        <f t="shared" si="180"/>
        <v>2772.39</v>
      </c>
      <c r="U538" s="23">
        <f t="shared" si="181"/>
        <v>2899.02</v>
      </c>
      <c r="V538" s="23">
        <f t="shared" si="182"/>
        <v>2539.41</v>
      </c>
      <c r="W538" s="23">
        <f t="shared" si="183"/>
        <v>2967.5</v>
      </c>
      <c r="X538" s="328">
        <f t="shared" si="190"/>
        <v>0</v>
      </c>
      <c r="Y538" s="328">
        <f t="shared" si="191"/>
        <v>98.54</v>
      </c>
      <c r="Z538" s="23">
        <f t="shared" si="184"/>
        <v>2772.39</v>
      </c>
      <c r="AA538" s="23">
        <f t="shared" si="185"/>
        <v>2899.02</v>
      </c>
      <c r="AB538" s="23">
        <f t="shared" si="186"/>
        <v>2539.41</v>
      </c>
      <c r="AC538" s="23">
        <f t="shared" si="187"/>
        <v>2967.5</v>
      </c>
      <c r="AD538" s="190">
        <f t="shared" si="192"/>
        <v>0</v>
      </c>
      <c r="AE538" s="372">
        <f t="shared" si="193"/>
        <v>98.54</v>
      </c>
    </row>
    <row r="539" spans="1:31" ht="15" customHeight="1" x14ac:dyDescent="0.2">
      <c r="A539" s="601"/>
      <c r="B539" s="10">
        <v>1</v>
      </c>
      <c r="C539" s="9">
        <f>'пятая ц.к.'!C539</f>
        <v>1359.51</v>
      </c>
      <c r="D539" s="191">
        <f>'пятая ц.к.'!D539</f>
        <v>0.1</v>
      </c>
      <c r="E539" s="191">
        <f>'пятая ц.к.'!E539</f>
        <v>42.49</v>
      </c>
      <c r="F539" s="71">
        <f>'пятая ц.к.'!F539</f>
        <v>4.8099999999999996</v>
      </c>
      <c r="G539" s="71">
        <f>'пятая ц.к.'!G539</f>
        <v>1018.54</v>
      </c>
      <c r="H539" s="71">
        <f>'пятая ц.к.'!H539</f>
        <v>343.8</v>
      </c>
      <c r="I539" s="71">
        <f>'пятая ц.к.'!I539</f>
        <v>343.8</v>
      </c>
      <c r="J539" s="71">
        <f t="shared" si="194"/>
        <v>898.22</v>
      </c>
      <c r="K539" s="71">
        <f t="shared" si="194"/>
        <v>1024.8500000000001</v>
      </c>
      <c r="L539" s="71">
        <f t="shared" si="194"/>
        <v>665.24</v>
      </c>
      <c r="M539" s="71">
        <f t="shared" si="194"/>
        <v>1093.33</v>
      </c>
      <c r="N539" s="23">
        <f t="shared" si="176"/>
        <v>3281.08</v>
      </c>
      <c r="O539" s="23">
        <f t="shared" si="177"/>
        <v>3407.71</v>
      </c>
      <c r="P539" s="23">
        <f t="shared" si="178"/>
        <v>3048.1</v>
      </c>
      <c r="Q539" s="23">
        <f t="shared" si="179"/>
        <v>3476.19</v>
      </c>
      <c r="R539" s="328">
        <f t="shared" si="188"/>
        <v>0.1</v>
      </c>
      <c r="S539" s="328">
        <f t="shared" si="189"/>
        <v>42.49</v>
      </c>
      <c r="T539" s="23">
        <f t="shared" si="180"/>
        <v>2606.34</v>
      </c>
      <c r="U539" s="23">
        <f t="shared" si="181"/>
        <v>2732.97</v>
      </c>
      <c r="V539" s="23">
        <f t="shared" si="182"/>
        <v>2373.36</v>
      </c>
      <c r="W539" s="23">
        <f t="shared" si="183"/>
        <v>2801.45</v>
      </c>
      <c r="X539" s="328">
        <f t="shared" si="190"/>
        <v>0.1</v>
      </c>
      <c r="Y539" s="328">
        <f t="shared" si="191"/>
        <v>42.49</v>
      </c>
      <c r="Z539" s="23">
        <f t="shared" si="184"/>
        <v>2606.34</v>
      </c>
      <c r="AA539" s="23">
        <f t="shared" si="185"/>
        <v>2732.97</v>
      </c>
      <c r="AB539" s="23">
        <f t="shared" si="186"/>
        <v>2373.36</v>
      </c>
      <c r="AC539" s="23">
        <f t="shared" si="187"/>
        <v>2801.45</v>
      </c>
      <c r="AD539" s="190">
        <f t="shared" si="192"/>
        <v>0.1</v>
      </c>
      <c r="AE539" s="372">
        <f t="shared" si="193"/>
        <v>42.49</v>
      </c>
    </row>
    <row r="540" spans="1:31" ht="15" customHeight="1" x14ac:dyDescent="0.2">
      <c r="A540" s="601"/>
      <c r="B540" s="10">
        <v>2</v>
      </c>
      <c r="C540" s="9">
        <f>'пятая ц.к.'!C540</f>
        <v>1311.93</v>
      </c>
      <c r="D540" s="191">
        <f>'пятая ц.к.'!D540</f>
        <v>47.28</v>
      </c>
      <c r="E540" s="191">
        <f>'пятая ц.к.'!E540</f>
        <v>0</v>
      </c>
      <c r="F540" s="71">
        <f>'пятая ц.к.'!F540</f>
        <v>4.8099999999999996</v>
      </c>
      <c r="G540" s="71">
        <f>'пятая ц.к.'!G540</f>
        <v>1018.54</v>
      </c>
      <c r="H540" s="71">
        <f>'пятая ц.к.'!H540</f>
        <v>343.8</v>
      </c>
      <c r="I540" s="71">
        <f>'пятая ц.к.'!I540</f>
        <v>343.8</v>
      </c>
      <c r="J540" s="71">
        <f t="shared" ref="J540:M555" si="195">J539</f>
        <v>898.22</v>
      </c>
      <c r="K540" s="71">
        <f t="shared" si="195"/>
        <v>1024.8500000000001</v>
      </c>
      <c r="L540" s="71">
        <f t="shared" si="195"/>
        <v>665.24</v>
      </c>
      <c r="M540" s="71">
        <f t="shared" si="195"/>
        <v>1093.33</v>
      </c>
      <c r="N540" s="23">
        <f t="shared" si="176"/>
        <v>3233.5</v>
      </c>
      <c r="O540" s="23">
        <f t="shared" si="177"/>
        <v>3360.13</v>
      </c>
      <c r="P540" s="23">
        <f t="shared" si="178"/>
        <v>3000.52</v>
      </c>
      <c r="Q540" s="23">
        <f t="shared" si="179"/>
        <v>3428.61</v>
      </c>
      <c r="R540" s="328">
        <f t="shared" si="188"/>
        <v>47.28</v>
      </c>
      <c r="S540" s="328">
        <f t="shared" si="189"/>
        <v>0</v>
      </c>
      <c r="T540" s="23">
        <f t="shared" si="180"/>
        <v>2558.7600000000002</v>
      </c>
      <c r="U540" s="23">
        <f t="shared" si="181"/>
        <v>2685.39</v>
      </c>
      <c r="V540" s="23">
        <f t="shared" si="182"/>
        <v>2325.7800000000002</v>
      </c>
      <c r="W540" s="23">
        <f t="shared" si="183"/>
        <v>2753.87</v>
      </c>
      <c r="X540" s="328">
        <f t="shared" si="190"/>
        <v>47.28</v>
      </c>
      <c r="Y540" s="328">
        <f t="shared" si="191"/>
        <v>0</v>
      </c>
      <c r="Z540" s="23">
        <f t="shared" si="184"/>
        <v>2558.7600000000002</v>
      </c>
      <c r="AA540" s="23">
        <f t="shared" si="185"/>
        <v>2685.39</v>
      </c>
      <c r="AB540" s="23">
        <f t="shared" si="186"/>
        <v>2325.7800000000002</v>
      </c>
      <c r="AC540" s="23">
        <f t="shared" si="187"/>
        <v>2753.87</v>
      </c>
      <c r="AD540" s="190">
        <f t="shared" si="192"/>
        <v>47.28</v>
      </c>
      <c r="AE540" s="372">
        <f t="shared" si="193"/>
        <v>0</v>
      </c>
    </row>
    <row r="541" spans="1:31" ht="15" customHeight="1" x14ac:dyDescent="0.2">
      <c r="A541" s="601"/>
      <c r="B541" s="10">
        <v>3</v>
      </c>
      <c r="C541" s="9">
        <f>'пятая ц.к.'!C541</f>
        <v>1286.28</v>
      </c>
      <c r="D541" s="191">
        <f>'пятая ц.к.'!D541</f>
        <v>65.489999999999995</v>
      </c>
      <c r="E541" s="191">
        <f>'пятая ц.к.'!E541</f>
        <v>0</v>
      </c>
      <c r="F541" s="71">
        <f>'пятая ц.к.'!F541</f>
        <v>4.8099999999999996</v>
      </c>
      <c r="G541" s="71">
        <f>'пятая ц.к.'!G541</f>
        <v>1018.54</v>
      </c>
      <c r="H541" s="71">
        <f>'пятая ц.к.'!H541</f>
        <v>343.8</v>
      </c>
      <c r="I541" s="71">
        <f>'пятая ц.к.'!I541</f>
        <v>343.8</v>
      </c>
      <c r="J541" s="71">
        <f t="shared" si="195"/>
        <v>898.22</v>
      </c>
      <c r="K541" s="71">
        <f t="shared" si="195"/>
        <v>1024.8500000000001</v>
      </c>
      <c r="L541" s="71">
        <f t="shared" si="195"/>
        <v>665.24</v>
      </c>
      <c r="M541" s="71">
        <f t="shared" si="195"/>
        <v>1093.33</v>
      </c>
      <c r="N541" s="23">
        <f t="shared" si="176"/>
        <v>3207.85</v>
      </c>
      <c r="O541" s="23">
        <f t="shared" si="177"/>
        <v>3334.48</v>
      </c>
      <c r="P541" s="23">
        <f t="shared" si="178"/>
        <v>2974.87</v>
      </c>
      <c r="Q541" s="23">
        <f t="shared" si="179"/>
        <v>3402.96</v>
      </c>
      <c r="R541" s="328">
        <f t="shared" si="188"/>
        <v>65.489999999999995</v>
      </c>
      <c r="S541" s="328">
        <f t="shared" si="189"/>
        <v>0</v>
      </c>
      <c r="T541" s="23">
        <f t="shared" si="180"/>
        <v>2533.11</v>
      </c>
      <c r="U541" s="23">
        <f t="shared" si="181"/>
        <v>2659.74</v>
      </c>
      <c r="V541" s="23">
        <f t="shared" si="182"/>
        <v>2300.13</v>
      </c>
      <c r="W541" s="23">
        <f t="shared" si="183"/>
        <v>2728.22</v>
      </c>
      <c r="X541" s="328">
        <f t="shared" si="190"/>
        <v>65.489999999999995</v>
      </c>
      <c r="Y541" s="328">
        <f t="shared" si="191"/>
        <v>0</v>
      </c>
      <c r="Z541" s="23">
        <f t="shared" si="184"/>
        <v>2533.11</v>
      </c>
      <c r="AA541" s="23">
        <f t="shared" si="185"/>
        <v>2659.74</v>
      </c>
      <c r="AB541" s="23">
        <f t="shared" si="186"/>
        <v>2300.13</v>
      </c>
      <c r="AC541" s="23">
        <f t="shared" si="187"/>
        <v>2728.22</v>
      </c>
      <c r="AD541" s="190">
        <f t="shared" si="192"/>
        <v>65.489999999999995</v>
      </c>
      <c r="AE541" s="372">
        <f t="shared" si="193"/>
        <v>0</v>
      </c>
    </row>
    <row r="542" spans="1:31" ht="15" customHeight="1" x14ac:dyDescent="0.2">
      <c r="A542" s="601"/>
      <c r="B542" s="10">
        <v>4</v>
      </c>
      <c r="C542" s="9">
        <f>'пятая ц.к.'!C542</f>
        <v>1294.68</v>
      </c>
      <c r="D542" s="191">
        <f>'пятая ц.к.'!D542</f>
        <v>95.72</v>
      </c>
      <c r="E542" s="191">
        <f>'пятая ц.к.'!E542</f>
        <v>0</v>
      </c>
      <c r="F542" s="71">
        <f>'пятая ц.к.'!F542</f>
        <v>4.8099999999999996</v>
      </c>
      <c r="G542" s="71">
        <f>'пятая ц.к.'!G542</f>
        <v>1018.54</v>
      </c>
      <c r="H542" s="71">
        <f>'пятая ц.к.'!H542</f>
        <v>343.8</v>
      </c>
      <c r="I542" s="71">
        <f>'пятая ц.к.'!I542</f>
        <v>343.8</v>
      </c>
      <c r="J542" s="71">
        <f t="shared" si="195"/>
        <v>898.22</v>
      </c>
      <c r="K542" s="71">
        <f t="shared" si="195"/>
        <v>1024.8500000000001</v>
      </c>
      <c r="L542" s="71">
        <f t="shared" si="195"/>
        <v>665.24</v>
      </c>
      <c r="M542" s="71">
        <f t="shared" si="195"/>
        <v>1093.33</v>
      </c>
      <c r="N542" s="23">
        <f t="shared" si="176"/>
        <v>3216.25</v>
      </c>
      <c r="O542" s="23">
        <f t="shared" si="177"/>
        <v>3342.88</v>
      </c>
      <c r="P542" s="23">
        <f t="shared" si="178"/>
        <v>2983.27</v>
      </c>
      <c r="Q542" s="23">
        <f t="shared" si="179"/>
        <v>3411.36</v>
      </c>
      <c r="R542" s="328">
        <f t="shared" si="188"/>
        <v>95.72</v>
      </c>
      <c r="S542" s="328">
        <f t="shared" si="189"/>
        <v>0</v>
      </c>
      <c r="T542" s="23">
        <f t="shared" si="180"/>
        <v>2541.5100000000002</v>
      </c>
      <c r="U542" s="23">
        <f t="shared" si="181"/>
        <v>2668.14</v>
      </c>
      <c r="V542" s="23">
        <f t="shared" si="182"/>
        <v>2308.5300000000002</v>
      </c>
      <c r="W542" s="23">
        <f t="shared" si="183"/>
        <v>2736.62</v>
      </c>
      <c r="X542" s="328">
        <f t="shared" si="190"/>
        <v>95.72</v>
      </c>
      <c r="Y542" s="328">
        <f t="shared" si="191"/>
        <v>0</v>
      </c>
      <c r="Z542" s="23">
        <f t="shared" si="184"/>
        <v>2541.5100000000002</v>
      </c>
      <c r="AA542" s="23">
        <f t="shared" si="185"/>
        <v>2668.14</v>
      </c>
      <c r="AB542" s="23">
        <f t="shared" si="186"/>
        <v>2308.5300000000002</v>
      </c>
      <c r="AC542" s="23">
        <f t="shared" si="187"/>
        <v>2736.62</v>
      </c>
      <c r="AD542" s="190">
        <f t="shared" si="192"/>
        <v>95.72</v>
      </c>
      <c r="AE542" s="372">
        <f t="shared" si="193"/>
        <v>0</v>
      </c>
    </row>
    <row r="543" spans="1:31" ht="15" customHeight="1" x14ac:dyDescent="0.2">
      <c r="A543" s="601"/>
      <c r="B543" s="10">
        <v>5</v>
      </c>
      <c r="C543" s="9">
        <f>'пятая ц.к.'!C543</f>
        <v>1394.35</v>
      </c>
      <c r="D543" s="191">
        <f>'пятая ц.к.'!D543</f>
        <v>96.9</v>
      </c>
      <c r="E543" s="191">
        <f>'пятая ц.к.'!E543</f>
        <v>0</v>
      </c>
      <c r="F543" s="71">
        <f>'пятая ц.к.'!F543</f>
        <v>4.8099999999999996</v>
      </c>
      <c r="G543" s="71">
        <f>'пятая ц.к.'!G543</f>
        <v>1018.54</v>
      </c>
      <c r="H543" s="71">
        <f>'пятая ц.к.'!H543</f>
        <v>343.8</v>
      </c>
      <c r="I543" s="71">
        <f>'пятая ц.к.'!I543</f>
        <v>343.8</v>
      </c>
      <c r="J543" s="71">
        <f t="shared" si="195"/>
        <v>898.22</v>
      </c>
      <c r="K543" s="71">
        <f t="shared" si="195"/>
        <v>1024.8500000000001</v>
      </c>
      <c r="L543" s="71">
        <f t="shared" si="195"/>
        <v>665.24</v>
      </c>
      <c r="M543" s="71">
        <f t="shared" si="195"/>
        <v>1093.33</v>
      </c>
      <c r="N543" s="23">
        <f t="shared" si="176"/>
        <v>3315.92</v>
      </c>
      <c r="O543" s="23">
        <f t="shared" si="177"/>
        <v>3442.55</v>
      </c>
      <c r="P543" s="23">
        <f t="shared" si="178"/>
        <v>3082.94</v>
      </c>
      <c r="Q543" s="23">
        <f t="shared" si="179"/>
        <v>3511.03</v>
      </c>
      <c r="R543" s="328">
        <f t="shared" si="188"/>
        <v>96.9</v>
      </c>
      <c r="S543" s="328">
        <f t="shared" si="189"/>
        <v>0</v>
      </c>
      <c r="T543" s="23">
        <f t="shared" si="180"/>
        <v>2641.18</v>
      </c>
      <c r="U543" s="23">
        <f t="shared" si="181"/>
        <v>2767.81</v>
      </c>
      <c r="V543" s="23">
        <f t="shared" si="182"/>
        <v>2408.1999999999998</v>
      </c>
      <c r="W543" s="23">
        <f t="shared" si="183"/>
        <v>2836.29</v>
      </c>
      <c r="X543" s="328">
        <f t="shared" si="190"/>
        <v>96.9</v>
      </c>
      <c r="Y543" s="328">
        <f t="shared" si="191"/>
        <v>0</v>
      </c>
      <c r="Z543" s="23">
        <f t="shared" si="184"/>
        <v>2641.18</v>
      </c>
      <c r="AA543" s="23">
        <f t="shared" si="185"/>
        <v>2767.81</v>
      </c>
      <c r="AB543" s="23">
        <f t="shared" si="186"/>
        <v>2408.1999999999998</v>
      </c>
      <c r="AC543" s="23">
        <f t="shared" si="187"/>
        <v>2836.29</v>
      </c>
      <c r="AD543" s="190">
        <f t="shared" si="192"/>
        <v>96.9</v>
      </c>
      <c r="AE543" s="372">
        <f t="shared" si="193"/>
        <v>0</v>
      </c>
    </row>
    <row r="544" spans="1:31" ht="15" customHeight="1" x14ac:dyDescent="0.2">
      <c r="A544" s="601"/>
      <c r="B544" s="10">
        <v>6</v>
      </c>
      <c r="C544" s="9">
        <f>'пятая ц.к.'!C544</f>
        <v>1507.91</v>
      </c>
      <c r="D544" s="191">
        <f>'пятая ц.к.'!D544</f>
        <v>94.24</v>
      </c>
      <c r="E544" s="191">
        <f>'пятая ц.к.'!E544</f>
        <v>0</v>
      </c>
      <c r="F544" s="71">
        <f>'пятая ц.к.'!F544</f>
        <v>4.8099999999999996</v>
      </c>
      <c r="G544" s="71">
        <f>'пятая ц.к.'!G544</f>
        <v>1018.54</v>
      </c>
      <c r="H544" s="71">
        <f>'пятая ц.к.'!H544</f>
        <v>343.8</v>
      </c>
      <c r="I544" s="71">
        <f>'пятая ц.к.'!I544</f>
        <v>343.8</v>
      </c>
      <c r="J544" s="71">
        <f t="shared" si="195"/>
        <v>898.22</v>
      </c>
      <c r="K544" s="71">
        <f t="shared" si="195"/>
        <v>1024.8500000000001</v>
      </c>
      <c r="L544" s="71">
        <f t="shared" si="195"/>
        <v>665.24</v>
      </c>
      <c r="M544" s="71">
        <f t="shared" si="195"/>
        <v>1093.33</v>
      </c>
      <c r="N544" s="23">
        <f t="shared" si="176"/>
        <v>3429.48</v>
      </c>
      <c r="O544" s="23">
        <f t="shared" si="177"/>
        <v>3556.11</v>
      </c>
      <c r="P544" s="23">
        <f t="shared" si="178"/>
        <v>3196.5</v>
      </c>
      <c r="Q544" s="23">
        <f t="shared" si="179"/>
        <v>3624.59</v>
      </c>
      <c r="R544" s="328">
        <f t="shared" si="188"/>
        <v>94.24</v>
      </c>
      <c r="S544" s="328">
        <f t="shared" si="189"/>
        <v>0</v>
      </c>
      <c r="T544" s="23">
        <f t="shared" si="180"/>
        <v>2754.74</v>
      </c>
      <c r="U544" s="23">
        <f t="shared" si="181"/>
        <v>2881.37</v>
      </c>
      <c r="V544" s="23">
        <f t="shared" si="182"/>
        <v>2521.7600000000002</v>
      </c>
      <c r="W544" s="23">
        <f t="shared" si="183"/>
        <v>2949.85</v>
      </c>
      <c r="X544" s="328">
        <f t="shared" si="190"/>
        <v>94.24</v>
      </c>
      <c r="Y544" s="328">
        <f t="shared" si="191"/>
        <v>0</v>
      </c>
      <c r="Z544" s="23">
        <f t="shared" si="184"/>
        <v>2754.74</v>
      </c>
      <c r="AA544" s="23">
        <f t="shared" si="185"/>
        <v>2881.37</v>
      </c>
      <c r="AB544" s="23">
        <f t="shared" si="186"/>
        <v>2521.7600000000002</v>
      </c>
      <c r="AC544" s="23">
        <f t="shared" si="187"/>
        <v>2949.85</v>
      </c>
      <c r="AD544" s="190">
        <f t="shared" si="192"/>
        <v>94.24</v>
      </c>
      <c r="AE544" s="372">
        <f t="shared" si="193"/>
        <v>0</v>
      </c>
    </row>
    <row r="545" spans="1:31" ht="15" customHeight="1" x14ac:dyDescent="0.2">
      <c r="A545" s="601"/>
      <c r="B545" s="10">
        <v>7</v>
      </c>
      <c r="C545" s="9">
        <f>'пятая ц.к.'!C545</f>
        <v>1711.97</v>
      </c>
      <c r="D545" s="191">
        <f>'пятая ц.к.'!D545</f>
        <v>279.86</v>
      </c>
      <c r="E545" s="191">
        <f>'пятая ц.к.'!E545</f>
        <v>0</v>
      </c>
      <c r="F545" s="71">
        <f>'пятая ц.к.'!F545</f>
        <v>4.8099999999999996</v>
      </c>
      <c r="G545" s="71">
        <f>'пятая ц.к.'!G545</f>
        <v>1018.54</v>
      </c>
      <c r="H545" s="71">
        <f>'пятая ц.к.'!H545</f>
        <v>343.8</v>
      </c>
      <c r="I545" s="71">
        <f>'пятая ц.к.'!I545</f>
        <v>343.8</v>
      </c>
      <c r="J545" s="71">
        <f t="shared" si="195"/>
        <v>898.22</v>
      </c>
      <c r="K545" s="71">
        <f t="shared" si="195"/>
        <v>1024.8500000000001</v>
      </c>
      <c r="L545" s="71">
        <f t="shared" si="195"/>
        <v>665.24</v>
      </c>
      <c r="M545" s="71">
        <f t="shared" si="195"/>
        <v>1093.33</v>
      </c>
      <c r="N545" s="23">
        <f t="shared" si="176"/>
        <v>3633.54</v>
      </c>
      <c r="O545" s="23">
        <f t="shared" si="177"/>
        <v>3760.17</v>
      </c>
      <c r="P545" s="23">
        <f t="shared" si="178"/>
        <v>3400.56</v>
      </c>
      <c r="Q545" s="23">
        <f t="shared" si="179"/>
        <v>3828.65</v>
      </c>
      <c r="R545" s="328">
        <f t="shared" si="188"/>
        <v>279.86</v>
      </c>
      <c r="S545" s="328">
        <f t="shared" si="189"/>
        <v>0</v>
      </c>
      <c r="T545" s="23">
        <f t="shared" si="180"/>
        <v>2958.8</v>
      </c>
      <c r="U545" s="23">
        <f t="shared" si="181"/>
        <v>3085.43</v>
      </c>
      <c r="V545" s="23">
        <f t="shared" si="182"/>
        <v>2725.82</v>
      </c>
      <c r="W545" s="23">
        <f t="shared" si="183"/>
        <v>3153.91</v>
      </c>
      <c r="X545" s="328">
        <f t="shared" si="190"/>
        <v>279.86</v>
      </c>
      <c r="Y545" s="328">
        <f t="shared" si="191"/>
        <v>0</v>
      </c>
      <c r="Z545" s="23">
        <f t="shared" si="184"/>
        <v>2958.8</v>
      </c>
      <c r="AA545" s="23">
        <f t="shared" si="185"/>
        <v>3085.43</v>
      </c>
      <c r="AB545" s="23">
        <f t="shared" si="186"/>
        <v>2725.82</v>
      </c>
      <c r="AC545" s="23">
        <f t="shared" si="187"/>
        <v>3153.91</v>
      </c>
      <c r="AD545" s="190">
        <f t="shared" si="192"/>
        <v>279.86</v>
      </c>
      <c r="AE545" s="372">
        <f t="shared" si="193"/>
        <v>0</v>
      </c>
    </row>
    <row r="546" spans="1:31" ht="15" customHeight="1" x14ac:dyDescent="0.2">
      <c r="A546" s="601"/>
      <c r="B546" s="10">
        <v>8</v>
      </c>
      <c r="C546" s="9">
        <f>'пятая ц.к.'!C546</f>
        <v>2081.44</v>
      </c>
      <c r="D546" s="191">
        <f>'пятая ц.к.'!D546</f>
        <v>44.17</v>
      </c>
      <c r="E546" s="191">
        <f>'пятая ц.к.'!E546</f>
        <v>0</v>
      </c>
      <c r="F546" s="71">
        <f>'пятая ц.к.'!F546</f>
        <v>4.8099999999999996</v>
      </c>
      <c r="G546" s="71">
        <f>'пятая ц.к.'!G546</f>
        <v>1018.54</v>
      </c>
      <c r="H546" s="71">
        <f>'пятая ц.к.'!H546</f>
        <v>343.8</v>
      </c>
      <c r="I546" s="71">
        <f>'пятая ц.к.'!I546</f>
        <v>343.8</v>
      </c>
      <c r="J546" s="71">
        <f t="shared" si="195"/>
        <v>898.22</v>
      </c>
      <c r="K546" s="71">
        <f t="shared" si="195"/>
        <v>1024.8500000000001</v>
      </c>
      <c r="L546" s="71">
        <f t="shared" si="195"/>
        <v>665.24</v>
      </c>
      <c r="M546" s="71">
        <f t="shared" si="195"/>
        <v>1093.33</v>
      </c>
      <c r="N546" s="23">
        <f t="shared" si="176"/>
        <v>4003.01</v>
      </c>
      <c r="O546" s="23">
        <f t="shared" si="177"/>
        <v>4129.6400000000003</v>
      </c>
      <c r="P546" s="23">
        <f t="shared" si="178"/>
        <v>3770.03</v>
      </c>
      <c r="Q546" s="23">
        <f t="shared" si="179"/>
        <v>4198.12</v>
      </c>
      <c r="R546" s="328">
        <f t="shared" si="188"/>
        <v>44.17</v>
      </c>
      <c r="S546" s="328">
        <f t="shared" si="189"/>
        <v>0</v>
      </c>
      <c r="T546" s="23">
        <f t="shared" si="180"/>
        <v>3328.27</v>
      </c>
      <c r="U546" s="23">
        <f t="shared" si="181"/>
        <v>3454.9</v>
      </c>
      <c r="V546" s="23">
        <f t="shared" si="182"/>
        <v>3095.29</v>
      </c>
      <c r="W546" s="23">
        <f t="shared" si="183"/>
        <v>3523.38</v>
      </c>
      <c r="X546" s="328">
        <f t="shared" si="190"/>
        <v>44.17</v>
      </c>
      <c r="Y546" s="328">
        <f t="shared" si="191"/>
        <v>0</v>
      </c>
      <c r="Z546" s="23">
        <f t="shared" si="184"/>
        <v>3328.27</v>
      </c>
      <c r="AA546" s="23">
        <f t="shared" si="185"/>
        <v>3454.9</v>
      </c>
      <c r="AB546" s="23">
        <f t="shared" si="186"/>
        <v>3095.29</v>
      </c>
      <c r="AC546" s="23">
        <f t="shared" si="187"/>
        <v>3523.38</v>
      </c>
      <c r="AD546" s="190">
        <f t="shared" si="192"/>
        <v>44.17</v>
      </c>
      <c r="AE546" s="372">
        <f t="shared" si="193"/>
        <v>0</v>
      </c>
    </row>
    <row r="547" spans="1:31" ht="15" customHeight="1" x14ac:dyDescent="0.2">
      <c r="A547" s="601"/>
      <c r="B547" s="10">
        <v>9</v>
      </c>
      <c r="C547" s="9">
        <f>'пятая ц.к.'!C547</f>
        <v>2188.7800000000002</v>
      </c>
      <c r="D547" s="191">
        <f>'пятая ц.к.'!D547</f>
        <v>9.7899999999999991</v>
      </c>
      <c r="E547" s="191">
        <f>'пятая ц.к.'!E547</f>
        <v>0.71</v>
      </c>
      <c r="F547" s="71">
        <f>'пятая ц.к.'!F547</f>
        <v>4.8099999999999996</v>
      </c>
      <c r="G547" s="71">
        <f>'пятая ц.к.'!G547</f>
        <v>1018.54</v>
      </c>
      <c r="H547" s="71">
        <f>'пятая ц.к.'!H547</f>
        <v>343.8</v>
      </c>
      <c r="I547" s="71">
        <f>'пятая ц.к.'!I547</f>
        <v>343.8</v>
      </c>
      <c r="J547" s="71">
        <f t="shared" si="195"/>
        <v>898.22</v>
      </c>
      <c r="K547" s="71">
        <f t="shared" si="195"/>
        <v>1024.8500000000001</v>
      </c>
      <c r="L547" s="71">
        <f t="shared" si="195"/>
        <v>665.24</v>
      </c>
      <c r="M547" s="71">
        <f t="shared" si="195"/>
        <v>1093.33</v>
      </c>
      <c r="N547" s="23">
        <f t="shared" si="176"/>
        <v>4110.3500000000004</v>
      </c>
      <c r="O547" s="23">
        <f t="shared" si="177"/>
        <v>4236.9799999999996</v>
      </c>
      <c r="P547" s="23">
        <f t="shared" si="178"/>
        <v>3877.37</v>
      </c>
      <c r="Q547" s="23">
        <f t="shared" si="179"/>
        <v>4305.46</v>
      </c>
      <c r="R547" s="328">
        <f t="shared" si="188"/>
        <v>9.7899999999999991</v>
      </c>
      <c r="S547" s="328">
        <f t="shared" si="189"/>
        <v>0.71</v>
      </c>
      <c r="T547" s="23">
        <f t="shared" si="180"/>
        <v>3435.61</v>
      </c>
      <c r="U547" s="23">
        <f t="shared" si="181"/>
        <v>3562.24</v>
      </c>
      <c r="V547" s="23">
        <f t="shared" si="182"/>
        <v>3202.63</v>
      </c>
      <c r="W547" s="23">
        <f t="shared" si="183"/>
        <v>3630.72</v>
      </c>
      <c r="X547" s="328">
        <f t="shared" si="190"/>
        <v>9.7899999999999991</v>
      </c>
      <c r="Y547" s="328">
        <f t="shared" si="191"/>
        <v>0.71</v>
      </c>
      <c r="Z547" s="23">
        <f t="shared" si="184"/>
        <v>3435.61</v>
      </c>
      <c r="AA547" s="23">
        <f t="shared" si="185"/>
        <v>3562.24</v>
      </c>
      <c r="AB547" s="23">
        <f t="shared" si="186"/>
        <v>3202.63</v>
      </c>
      <c r="AC547" s="23">
        <f t="shared" si="187"/>
        <v>3630.72</v>
      </c>
      <c r="AD547" s="190">
        <f t="shared" si="192"/>
        <v>9.7899999999999991</v>
      </c>
      <c r="AE547" s="372">
        <f t="shared" si="193"/>
        <v>0.71</v>
      </c>
    </row>
    <row r="548" spans="1:31" ht="15" customHeight="1" x14ac:dyDescent="0.2">
      <c r="A548" s="601"/>
      <c r="B548" s="10">
        <v>10</v>
      </c>
      <c r="C548" s="9">
        <f>'пятая ц.к.'!C548</f>
        <v>2206.91</v>
      </c>
      <c r="D548" s="191">
        <f>'пятая ц.к.'!D548</f>
        <v>2.04</v>
      </c>
      <c r="E548" s="191">
        <f>'пятая ц.к.'!E548</f>
        <v>14.83</v>
      </c>
      <c r="F548" s="71">
        <f>'пятая ц.к.'!F548</f>
        <v>4.8099999999999996</v>
      </c>
      <c r="G548" s="71">
        <f>'пятая ц.к.'!G548</f>
        <v>1018.54</v>
      </c>
      <c r="H548" s="71">
        <f>'пятая ц.к.'!H548</f>
        <v>343.8</v>
      </c>
      <c r="I548" s="71">
        <f>'пятая ц.к.'!I548</f>
        <v>343.8</v>
      </c>
      <c r="J548" s="71">
        <f t="shared" si="195"/>
        <v>898.22</v>
      </c>
      <c r="K548" s="71">
        <f t="shared" si="195"/>
        <v>1024.8500000000001</v>
      </c>
      <c r="L548" s="71">
        <f t="shared" si="195"/>
        <v>665.24</v>
      </c>
      <c r="M548" s="71">
        <f t="shared" si="195"/>
        <v>1093.33</v>
      </c>
      <c r="N548" s="23">
        <f t="shared" si="176"/>
        <v>4128.4799999999996</v>
      </c>
      <c r="O548" s="23">
        <f t="shared" si="177"/>
        <v>4255.1099999999997</v>
      </c>
      <c r="P548" s="23">
        <f t="shared" si="178"/>
        <v>3895.5</v>
      </c>
      <c r="Q548" s="23">
        <f t="shared" si="179"/>
        <v>4323.59</v>
      </c>
      <c r="R548" s="328">
        <f t="shared" si="188"/>
        <v>2.04</v>
      </c>
      <c r="S548" s="328">
        <f t="shared" si="189"/>
        <v>14.83</v>
      </c>
      <c r="T548" s="23">
        <f t="shared" si="180"/>
        <v>3453.74</v>
      </c>
      <c r="U548" s="23">
        <f t="shared" si="181"/>
        <v>3580.37</v>
      </c>
      <c r="V548" s="23">
        <f t="shared" si="182"/>
        <v>3220.76</v>
      </c>
      <c r="W548" s="23">
        <f t="shared" si="183"/>
        <v>3648.85</v>
      </c>
      <c r="X548" s="328">
        <f t="shared" si="190"/>
        <v>2.04</v>
      </c>
      <c r="Y548" s="328">
        <f t="shared" si="191"/>
        <v>14.83</v>
      </c>
      <c r="Z548" s="23">
        <f t="shared" si="184"/>
        <v>3453.74</v>
      </c>
      <c r="AA548" s="23">
        <f t="shared" si="185"/>
        <v>3580.37</v>
      </c>
      <c r="AB548" s="23">
        <f t="shared" si="186"/>
        <v>3220.76</v>
      </c>
      <c r="AC548" s="23">
        <f t="shared" si="187"/>
        <v>3648.85</v>
      </c>
      <c r="AD548" s="190">
        <f t="shared" si="192"/>
        <v>2.04</v>
      </c>
      <c r="AE548" s="372">
        <f t="shared" si="193"/>
        <v>14.83</v>
      </c>
    </row>
    <row r="549" spans="1:31" ht="15" customHeight="1" x14ac:dyDescent="0.2">
      <c r="A549" s="601"/>
      <c r="B549" s="10">
        <v>11</v>
      </c>
      <c r="C549" s="9">
        <f>'пятая ц.к.'!C549</f>
        <v>2203.87</v>
      </c>
      <c r="D549" s="191">
        <f>'пятая ц.к.'!D549</f>
        <v>9.92</v>
      </c>
      <c r="E549" s="191">
        <f>'пятая ц.к.'!E549</f>
        <v>1.02</v>
      </c>
      <c r="F549" s="71">
        <f>'пятая ц.к.'!F549</f>
        <v>4.8099999999999996</v>
      </c>
      <c r="G549" s="71">
        <f>'пятая ц.к.'!G549</f>
        <v>1018.54</v>
      </c>
      <c r="H549" s="71">
        <f>'пятая ц.к.'!H549</f>
        <v>343.8</v>
      </c>
      <c r="I549" s="71">
        <f>'пятая ц.к.'!I549</f>
        <v>343.8</v>
      </c>
      <c r="J549" s="71">
        <f t="shared" si="195"/>
        <v>898.22</v>
      </c>
      <c r="K549" s="71">
        <f t="shared" si="195"/>
        <v>1024.8500000000001</v>
      </c>
      <c r="L549" s="71">
        <f t="shared" si="195"/>
        <v>665.24</v>
      </c>
      <c r="M549" s="71">
        <f t="shared" si="195"/>
        <v>1093.33</v>
      </c>
      <c r="N549" s="23">
        <f t="shared" si="176"/>
        <v>4125.4399999999996</v>
      </c>
      <c r="O549" s="23">
        <f t="shared" si="177"/>
        <v>4252.07</v>
      </c>
      <c r="P549" s="23">
        <f t="shared" si="178"/>
        <v>3892.46</v>
      </c>
      <c r="Q549" s="23">
        <f t="shared" si="179"/>
        <v>4320.55</v>
      </c>
      <c r="R549" s="328">
        <f t="shared" si="188"/>
        <v>9.92</v>
      </c>
      <c r="S549" s="328">
        <f t="shared" si="189"/>
        <v>1.02</v>
      </c>
      <c r="T549" s="23">
        <f t="shared" si="180"/>
        <v>3450.7</v>
      </c>
      <c r="U549" s="23">
        <f t="shared" si="181"/>
        <v>3577.33</v>
      </c>
      <c r="V549" s="23">
        <f t="shared" si="182"/>
        <v>3217.72</v>
      </c>
      <c r="W549" s="23">
        <f t="shared" si="183"/>
        <v>3645.81</v>
      </c>
      <c r="X549" s="328">
        <f t="shared" si="190"/>
        <v>9.92</v>
      </c>
      <c r="Y549" s="328">
        <f t="shared" si="191"/>
        <v>1.02</v>
      </c>
      <c r="Z549" s="23">
        <f t="shared" si="184"/>
        <v>3450.7</v>
      </c>
      <c r="AA549" s="23">
        <f t="shared" si="185"/>
        <v>3577.33</v>
      </c>
      <c r="AB549" s="23">
        <f t="shared" si="186"/>
        <v>3217.72</v>
      </c>
      <c r="AC549" s="23">
        <f t="shared" si="187"/>
        <v>3645.81</v>
      </c>
      <c r="AD549" s="190">
        <f t="shared" si="192"/>
        <v>9.92</v>
      </c>
      <c r="AE549" s="372">
        <f t="shared" si="193"/>
        <v>1.02</v>
      </c>
    </row>
    <row r="550" spans="1:31" ht="15" customHeight="1" x14ac:dyDescent="0.2">
      <c r="A550" s="601"/>
      <c r="B550" s="10">
        <v>12</v>
      </c>
      <c r="C550" s="9">
        <f>'пятая ц.к.'!C550</f>
        <v>2188.6</v>
      </c>
      <c r="D550" s="191">
        <f>'пятая ц.к.'!D550</f>
        <v>2.23</v>
      </c>
      <c r="E550" s="191">
        <f>'пятая ц.к.'!E550</f>
        <v>7.13</v>
      </c>
      <c r="F550" s="71">
        <f>'пятая ц.к.'!F550</f>
        <v>4.8099999999999996</v>
      </c>
      <c r="G550" s="71">
        <f>'пятая ц.к.'!G550</f>
        <v>1018.54</v>
      </c>
      <c r="H550" s="71">
        <f>'пятая ц.к.'!H550</f>
        <v>343.8</v>
      </c>
      <c r="I550" s="71">
        <f>'пятая ц.к.'!I550</f>
        <v>343.8</v>
      </c>
      <c r="J550" s="71">
        <f t="shared" si="195"/>
        <v>898.22</v>
      </c>
      <c r="K550" s="71">
        <f t="shared" si="195"/>
        <v>1024.8500000000001</v>
      </c>
      <c r="L550" s="71">
        <f t="shared" si="195"/>
        <v>665.24</v>
      </c>
      <c r="M550" s="71">
        <f t="shared" si="195"/>
        <v>1093.33</v>
      </c>
      <c r="N550" s="23">
        <f t="shared" si="176"/>
        <v>4110.17</v>
      </c>
      <c r="O550" s="23">
        <f t="shared" si="177"/>
        <v>4236.8</v>
      </c>
      <c r="P550" s="23">
        <f t="shared" si="178"/>
        <v>3877.19</v>
      </c>
      <c r="Q550" s="23">
        <f t="shared" si="179"/>
        <v>4305.28</v>
      </c>
      <c r="R550" s="328">
        <f t="shared" si="188"/>
        <v>2.23</v>
      </c>
      <c r="S550" s="328">
        <f t="shared" si="189"/>
        <v>7.13</v>
      </c>
      <c r="T550" s="23">
        <f t="shared" si="180"/>
        <v>3435.43</v>
      </c>
      <c r="U550" s="23">
        <f t="shared" si="181"/>
        <v>3562.06</v>
      </c>
      <c r="V550" s="23">
        <f t="shared" si="182"/>
        <v>3202.45</v>
      </c>
      <c r="W550" s="23">
        <f t="shared" si="183"/>
        <v>3630.54</v>
      </c>
      <c r="X550" s="328">
        <f t="shared" si="190"/>
        <v>2.23</v>
      </c>
      <c r="Y550" s="328">
        <f t="shared" si="191"/>
        <v>7.13</v>
      </c>
      <c r="Z550" s="23">
        <f t="shared" si="184"/>
        <v>3435.43</v>
      </c>
      <c r="AA550" s="23">
        <f t="shared" si="185"/>
        <v>3562.06</v>
      </c>
      <c r="AB550" s="23">
        <f t="shared" si="186"/>
        <v>3202.45</v>
      </c>
      <c r="AC550" s="23">
        <f t="shared" si="187"/>
        <v>3630.54</v>
      </c>
      <c r="AD550" s="190">
        <f t="shared" si="192"/>
        <v>2.23</v>
      </c>
      <c r="AE550" s="372">
        <f t="shared" si="193"/>
        <v>7.13</v>
      </c>
    </row>
    <row r="551" spans="1:31" ht="15" customHeight="1" x14ac:dyDescent="0.2">
      <c r="A551" s="601"/>
      <c r="B551" s="10">
        <v>13</v>
      </c>
      <c r="C551" s="9">
        <f>'пятая ц.к.'!C551</f>
        <v>2209.2399999999998</v>
      </c>
      <c r="D551" s="191">
        <f>'пятая ц.к.'!D551</f>
        <v>54.25</v>
      </c>
      <c r="E551" s="191">
        <f>'пятая ц.к.'!E551</f>
        <v>0.06</v>
      </c>
      <c r="F551" s="71">
        <f>'пятая ц.к.'!F551</f>
        <v>4.8099999999999996</v>
      </c>
      <c r="G551" s="71">
        <f>'пятая ц.к.'!G551</f>
        <v>1018.54</v>
      </c>
      <c r="H551" s="71">
        <f>'пятая ц.к.'!H551</f>
        <v>343.8</v>
      </c>
      <c r="I551" s="71">
        <f>'пятая ц.к.'!I551</f>
        <v>343.8</v>
      </c>
      <c r="J551" s="71">
        <f t="shared" si="195"/>
        <v>898.22</v>
      </c>
      <c r="K551" s="71">
        <f t="shared" si="195"/>
        <v>1024.8500000000001</v>
      </c>
      <c r="L551" s="71">
        <f t="shared" si="195"/>
        <v>665.24</v>
      </c>
      <c r="M551" s="71">
        <f t="shared" si="195"/>
        <v>1093.33</v>
      </c>
      <c r="N551" s="23">
        <f t="shared" si="176"/>
        <v>4130.8100000000004</v>
      </c>
      <c r="O551" s="23">
        <f t="shared" si="177"/>
        <v>4257.4399999999996</v>
      </c>
      <c r="P551" s="23">
        <f t="shared" si="178"/>
        <v>3897.83</v>
      </c>
      <c r="Q551" s="23">
        <f t="shared" si="179"/>
        <v>4325.92</v>
      </c>
      <c r="R551" s="328">
        <f t="shared" si="188"/>
        <v>54.25</v>
      </c>
      <c r="S551" s="328">
        <f t="shared" si="189"/>
        <v>0.06</v>
      </c>
      <c r="T551" s="23">
        <f t="shared" si="180"/>
        <v>3456.07</v>
      </c>
      <c r="U551" s="23">
        <f t="shared" si="181"/>
        <v>3582.7</v>
      </c>
      <c r="V551" s="23">
        <f t="shared" si="182"/>
        <v>3223.09</v>
      </c>
      <c r="W551" s="23">
        <f t="shared" si="183"/>
        <v>3651.18</v>
      </c>
      <c r="X551" s="328">
        <f t="shared" si="190"/>
        <v>54.25</v>
      </c>
      <c r="Y551" s="328">
        <f t="shared" si="191"/>
        <v>0.06</v>
      </c>
      <c r="Z551" s="23">
        <f t="shared" si="184"/>
        <v>3456.07</v>
      </c>
      <c r="AA551" s="23">
        <f t="shared" si="185"/>
        <v>3582.7</v>
      </c>
      <c r="AB551" s="23">
        <f t="shared" si="186"/>
        <v>3223.09</v>
      </c>
      <c r="AC551" s="23">
        <f t="shared" si="187"/>
        <v>3651.18</v>
      </c>
      <c r="AD551" s="190">
        <f t="shared" si="192"/>
        <v>54.25</v>
      </c>
      <c r="AE551" s="372">
        <f t="shared" si="193"/>
        <v>0.06</v>
      </c>
    </row>
    <row r="552" spans="1:31" ht="15" customHeight="1" x14ac:dyDescent="0.2">
      <c r="A552" s="601"/>
      <c r="B552" s="10">
        <v>14</v>
      </c>
      <c r="C552" s="9">
        <f>'пятая ц.к.'!C552</f>
        <v>2186.85</v>
      </c>
      <c r="D552" s="191">
        <f>'пятая ц.к.'!D552</f>
        <v>114.19</v>
      </c>
      <c r="E552" s="191">
        <f>'пятая ц.к.'!E552</f>
        <v>0</v>
      </c>
      <c r="F552" s="71">
        <f>'пятая ц.к.'!F552</f>
        <v>4.8099999999999996</v>
      </c>
      <c r="G552" s="71">
        <f>'пятая ц.к.'!G552</f>
        <v>1018.54</v>
      </c>
      <c r="H552" s="71">
        <f>'пятая ц.к.'!H552</f>
        <v>343.8</v>
      </c>
      <c r="I552" s="71">
        <f>'пятая ц.к.'!I552</f>
        <v>343.8</v>
      </c>
      <c r="J552" s="71">
        <f t="shared" si="195"/>
        <v>898.22</v>
      </c>
      <c r="K552" s="71">
        <f t="shared" si="195"/>
        <v>1024.8500000000001</v>
      </c>
      <c r="L552" s="71">
        <f t="shared" si="195"/>
        <v>665.24</v>
      </c>
      <c r="M552" s="71">
        <f t="shared" si="195"/>
        <v>1093.33</v>
      </c>
      <c r="N552" s="23">
        <f t="shared" si="176"/>
        <v>4108.42</v>
      </c>
      <c r="O552" s="23">
        <f t="shared" si="177"/>
        <v>4235.05</v>
      </c>
      <c r="P552" s="23">
        <f t="shared" si="178"/>
        <v>3875.44</v>
      </c>
      <c r="Q552" s="23">
        <f t="shared" si="179"/>
        <v>4303.53</v>
      </c>
      <c r="R552" s="328">
        <f t="shared" si="188"/>
        <v>114.19</v>
      </c>
      <c r="S552" s="328">
        <f t="shared" si="189"/>
        <v>0</v>
      </c>
      <c r="T552" s="23">
        <f t="shared" si="180"/>
        <v>3433.68</v>
      </c>
      <c r="U552" s="23">
        <f t="shared" si="181"/>
        <v>3560.31</v>
      </c>
      <c r="V552" s="23">
        <f t="shared" si="182"/>
        <v>3200.7</v>
      </c>
      <c r="W552" s="23">
        <f t="shared" si="183"/>
        <v>3628.79</v>
      </c>
      <c r="X552" s="328">
        <f t="shared" si="190"/>
        <v>114.19</v>
      </c>
      <c r="Y552" s="328">
        <f t="shared" si="191"/>
        <v>0</v>
      </c>
      <c r="Z552" s="23">
        <f t="shared" si="184"/>
        <v>3433.68</v>
      </c>
      <c r="AA552" s="23">
        <f t="shared" si="185"/>
        <v>3560.31</v>
      </c>
      <c r="AB552" s="23">
        <f t="shared" si="186"/>
        <v>3200.7</v>
      </c>
      <c r="AC552" s="23">
        <f t="shared" si="187"/>
        <v>3628.79</v>
      </c>
      <c r="AD552" s="190">
        <f t="shared" si="192"/>
        <v>114.19</v>
      </c>
      <c r="AE552" s="372">
        <f t="shared" si="193"/>
        <v>0</v>
      </c>
    </row>
    <row r="553" spans="1:31" ht="15" customHeight="1" x14ac:dyDescent="0.2">
      <c r="A553" s="601"/>
      <c r="B553" s="10">
        <v>15</v>
      </c>
      <c r="C553" s="9">
        <f>'пятая ц.к.'!C553</f>
        <v>2191.41</v>
      </c>
      <c r="D553" s="191">
        <f>'пятая ц.к.'!D553</f>
        <v>104.28</v>
      </c>
      <c r="E553" s="191">
        <f>'пятая ц.к.'!E553</f>
        <v>0</v>
      </c>
      <c r="F553" s="71">
        <f>'пятая ц.к.'!F553</f>
        <v>4.8099999999999996</v>
      </c>
      <c r="G553" s="71">
        <f>'пятая ц.к.'!G553</f>
        <v>1018.54</v>
      </c>
      <c r="H553" s="71">
        <f>'пятая ц.к.'!H553</f>
        <v>343.8</v>
      </c>
      <c r="I553" s="71">
        <f>'пятая ц.к.'!I553</f>
        <v>343.8</v>
      </c>
      <c r="J553" s="71">
        <f t="shared" si="195"/>
        <v>898.22</v>
      </c>
      <c r="K553" s="71">
        <f t="shared" si="195"/>
        <v>1024.8500000000001</v>
      </c>
      <c r="L553" s="71">
        <f t="shared" si="195"/>
        <v>665.24</v>
      </c>
      <c r="M553" s="71">
        <f t="shared" si="195"/>
        <v>1093.33</v>
      </c>
      <c r="N553" s="23">
        <f t="shared" si="176"/>
        <v>4112.9799999999996</v>
      </c>
      <c r="O553" s="23">
        <f t="shared" si="177"/>
        <v>4239.6099999999997</v>
      </c>
      <c r="P553" s="23">
        <f t="shared" si="178"/>
        <v>3880</v>
      </c>
      <c r="Q553" s="23">
        <f t="shared" si="179"/>
        <v>4308.09</v>
      </c>
      <c r="R553" s="328">
        <f t="shared" si="188"/>
        <v>104.28</v>
      </c>
      <c r="S553" s="328">
        <f t="shared" si="189"/>
        <v>0</v>
      </c>
      <c r="T553" s="23">
        <f t="shared" si="180"/>
        <v>3438.24</v>
      </c>
      <c r="U553" s="23">
        <f t="shared" si="181"/>
        <v>3564.87</v>
      </c>
      <c r="V553" s="23">
        <f t="shared" si="182"/>
        <v>3205.26</v>
      </c>
      <c r="W553" s="23">
        <f t="shared" si="183"/>
        <v>3633.35</v>
      </c>
      <c r="X553" s="328">
        <f t="shared" si="190"/>
        <v>104.28</v>
      </c>
      <c r="Y553" s="328">
        <f t="shared" si="191"/>
        <v>0</v>
      </c>
      <c r="Z553" s="23">
        <f t="shared" si="184"/>
        <v>3438.24</v>
      </c>
      <c r="AA553" s="23">
        <f t="shared" si="185"/>
        <v>3564.87</v>
      </c>
      <c r="AB553" s="23">
        <f t="shared" si="186"/>
        <v>3205.26</v>
      </c>
      <c r="AC553" s="23">
        <f t="shared" si="187"/>
        <v>3633.35</v>
      </c>
      <c r="AD553" s="190">
        <f t="shared" si="192"/>
        <v>104.28</v>
      </c>
      <c r="AE553" s="372">
        <f t="shared" si="193"/>
        <v>0</v>
      </c>
    </row>
    <row r="554" spans="1:31" ht="15" customHeight="1" x14ac:dyDescent="0.2">
      <c r="A554" s="601"/>
      <c r="B554" s="10">
        <v>16</v>
      </c>
      <c r="C554" s="9">
        <f>'пятая ц.к.'!C554</f>
        <v>2211.98</v>
      </c>
      <c r="D554" s="191">
        <f>'пятая ц.к.'!D554</f>
        <v>223.98</v>
      </c>
      <c r="E554" s="191">
        <f>'пятая ц.к.'!E554</f>
        <v>0</v>
      </c>
      <c r="F554" s="71">
        <f>'пятая ц.к.'!F554</f>
        <v>4.8099999999999996</v>
      </c>
      <c r="G554" s="71">
        <f>'пятая ц.к.'!G554</f>
        <v>1018.54</v>
      </c>
      <c r="H554" s="71">
        <f>'пятая ц.к.'!H554</f>
        <v>343.8</v>
      </c>
      <c r="I554" s="71">
        <f>'пятая ц.к.'!I554</f>
        <v>343.8</v>
      </c>
      <c r="J554" s="71">
        <f t="shared" si="195"/>
        <v>898.22</v>
      </c>
      <c r="K554" s="71">
        <f t="shared" si="195"/>
        <v>1024.8500000000001</v>
      </c>
      <c r="L554" s="71">
        <f t="shared" si="195"/>
        <v>665.24</v>
      </c>
      <c r="M554" s="71">
        <f t="shared" si="195"/>
        <v>1093.33</v>
      </c>
      <c r="N554" s="23">
        <f t="shared" si="176"/>
        <v>4133.55</v>
      </c>
      <c r="O554" s="23">
        <f t="shared" si="177"/>
        <v>4260.18</v>
      </c>
      <c r="P554" s="23">
        <f t="shared" si="178"/>
        <v>3900.57</v>
      </c>
      <c r="Q554" s="23">
        <f t="shared" si="179"/>
        <v>4328.66</v>
      </c>
      <c r="R554" s="328">
        <f t="shared" si="188"/>
        <v>223.98</v>
      </c>
      <c r="S554" s="328">
        <f t="shared" si="189"/>
        <v>0</v>
      </c>
      <c r="T554" s="23">
        <f t="shared" si="180"/>
        <v>3458.81</v>
      </c>
      <c r="U554" s="23">
        <f t="shared" si="181"/>
        <v>3585.44</v>
      </c>
      <c r="V554" s="23">
        <f t="shared" si="182"/>
        <v>3225.83</v>
      </c>
      <c r="W554" s="23">
        <f t="shared" si="183"/>
        <v>3653.92</v>
      </c>
      <c r="X554" s="328">
        <f t="shared" si="190"/>
        <v>223.98</v>
      </c>
      <c r="Y554" s="328">
        <f t="shared" si="191"/>
        <v>0</v>
      </c>
      <c r="Z554" s="23">
        <f t="shared" si="184"/>
        <v>3458.81</v>
      </c>
      <c r="AA554" s="23">
        <f t="shared" si="185"/>
        <v>3585.44</v>
      </c>
      <c r="AB554" s="23">
        <f t="shared" si="186"/>
        <v>3225.83</v>
      </c>
      <c r="AC554" s="23">
        <f t="shared" si="187"/>
        <v>3653.92</v>
      </c>
      <c r="AD554" s="190">
        <f t="shared" si="192"/>
        <v>223.98</v>
      </c>
      <c r="AE554" s="372">
        <f t="shared" si="193"/>
        <v>0</v>
      </c>
    </row>
    <row r="555" spans="1:31" ht="15" customHeight="1" x14ac:dyDescent="0.2">
      <c r="A555" s="601"/>
      <c r="B555" s="10">
        <v>17</v>
      </c>
      <c r="C555" s="9">
        <f>'пятая ц.к.'!C555</f>
        <v>2244.27</v>
      </c>
      <c r="D555" s="191">
        <f>'пятая ц.к.'!D555</f>
        <v>201.14</v>
      </c>
      <c r="E555" s="191">
        <f>'пятая ц.к.'!E555</f>
        <v>0</v>
      </c>
      <c r="F555" s="71">
        <f>'пятая ц.к.'!F555</f>
        <v>4.8099999999999996</v>
      </c>
      <c r="G555" s="71">
        <f>'пятая ц.к.'!G555</f>
        <v>1018.54</v>
      </c>
      <c r="H555" s="71">
        <f>'пятая ц.к.'!H555</f>
        <v>343.8</v>
      </c>
      <c r="I555" s="71">
        <f>'пятая ц.к.'!I555</f>
        <v>343.8</v>
      </c>
      <c r="J555" s="71">
        <f t="shared" si="195"/>
        <v>898.22</v>
      </c>
      <c r="K555" s="71">
        <f t="shared" si="195"/>
        <v>1024.8500000000001</v>
      </c>
      <c r="L555" s="71">
        <f t="shared" si="195"/>
        <v>665.24</v>
      </c>
      <c r="M555" s="71">
        <f t="shared" si="195"/>
        <v>1093.33</v>
      </c>
      <c r="N555" s="23">
        <f t="shared" si="176"/>
        <v>4165.84</v>
      </c>
      <c r="O555" s="23">
        <f t="shared" si="177"/>
        <v>4292.47</v>
      </c>
      <c r="P555" s="23">
        <f t="shared" si="178"/>
        <v>3932.86</v>
      </c>
      <c r="Q555" s="23">
        <f t="shared" si="179"/>
        <v>4360.95</v>
      </c>
      <c r="R555" s="328">
        <f t="shared" si="188"/>
        <v>201.14</v>
      </c>
      <c r="S555" s="328">
        <f t="shared" si="189"/>
        <v>0</v>
      </c>
      <c r="T555" s="23">
        <f t="shared" si="180"/>
        <v>3491.1</v>
      </c>
      <c r="U555" s="23">
        <f t="shared" si="181"/>
        <v>3617.73</v>
      </c>
      <c r="V555" s="23">
        <f t="shared" si="182"/>
        <v>3258.12</v>
      </c>
      <c r="W555" s="23">
        <f t="shared" si="183"/>
        <v>3686.21</v>
      </c>
      <c r="X555" s="328">
        <f t="shared" si="190"/>
        <v>201.14</v>
      </c>
      <c r="Y555" s="328">
        <f t="shared" si="191"/>
        <v>0</v>
      </c>
      <c r="Z555" s="23">
        <f t="shared" si="184"/>
        <v>3491.1</v>
      </c>
      <c r="AA555" s="23">
        <f t="shared" si="185"/>
        <v>3617.73</v>
      </c>
      <c r="AB555" s="23">
        <f t="shared" si="186"/>
        <v>3258.12</v>
      </c>
      <c r="AC555" s="23">
        <f t="shared" si="187"/>
        <v>3686.21</v>
      </c>
      <c r="AD555" s="190">
        <f t="shared" si="192"/>
        <v>201.14</v>
      </c>
      <c r="AE555" s="372">
        <f t="shared" si="193"/>
        <v>0</v>
      </c>
    </row>
    <row r="556" spans="1:31" ht="15" customHeight="1" x14ac:dyDescent="0.2">
      <c r="A556" s="601"/>
      <c r="B556" s="10">
        <v>18</v>
      </c>
      <c r="C556" s="9">
        <f>'пятая ц.к.'!C556</f>
        <v>2239.52</v>
      </c>
      <c r="D556" s="191">
        <f>'пятая ц.к.'!D556</f>
        <v>13.06</v>
      </c>
      <c r="E556" s="191">
        <f>'пятая ц.к.'!E556</f>
        <v>3.16</v>
      </c>
      <c r="F556" s="71">
        <f>'пятая ц.к.'!F556</f>
        <v>4.8099999999999996</v>
      </c>
      <c r="G556" s="71">
        <f>'пятая ц.к.'!G556</f>
        <v>1018.54</v>
      </c>
      <c r="H556" s="71">
        <f>'пятая ц.к.'!H556</f>
        <v>343.8</v>
      </c>
      <c r="I556" s="71">
        <f>'пятая ц.к.'!I556</f>
        <v>343.8</v>
      </c>
      <c r="J556" s="71">
        <f t="shared" ref="J556:M571" si="196">J555</f>
        <v>898.22</v>
      </c>
      <c r="K556" s="71">
        <f t="shared" si="196"/>
        <v>1024.8500000000001</v>
      </c>
      <c r="L556" s="71">
        <f t="shared" si="196"/>
        <v>665.24</v>
      </c>
      <c r="M556" s="71">
        <f t="shared" si="196"/>
        <v>1093.33</v>
      </c>
      <c r="N556" s="23">
        <f t="shared" si="176"/>
        <v>4161.09</v>
      </c>
      <c r="O556" s="23">
        <f t="shared" si="177"/>
        <v>4287.72</v>
      </c>
      <c r="P556" s="23">
        <f t="shared" si="178"/>
        <v>3928.11</v>
      </c>
      <c r="Q556" s="23">
        <f t="shared" si="179"/>
        <v>4356.2</v>
      </c>
      <c r="R556" s="328">
        <f t="shared" si="188"/>
        <v>13.06</v>
      </c>
      <c r="S556" s="328">
        <f t="shared" si="189"/>
        <v>3.16</v>
      </c>
      <c r="T556" s="23">
        <f t="shared" si="180"/>
        <v>3486.35</v>
      </c>
      <c r="U556" s="23">
        <f t="shared" si="181"/>
        <v>3612.98</v>
      </c>
      <c r="V556" s="23">
        <f t="shared" si="182"/>
        <v>3253.37</v>
      </c>
      <c r="W556" s="23">
        <f t="shared" si="183"/>
        <v>3681.46</v>
      </c>
      <c r="X556" s="328">
        <f t="shared" si="190"/>
        <v>13.06</v>
      </c>
      <c r="Y556" s="328">
        <f t="shared" si="191"/>
        <v>3.16</v>
      </c>
      <c r="Z556" s="23">
        <f t="shared" si="184"/>
        <v>3486.35</v>
      </c>
      <c r="AA556" s="23">
        <f t="shared" si="185"/>
        <v>3612.98</v>
      </c>
      <c r="AB556" s="23">
        <f t="shared" si="186"/>
        <v>3253.37</v>
      </c>
      <c r="AC556" s="23">
        <f t="shared" si="187"/>
        <v>3681.46</v>
      </c>
      <c r="AD556" s="190">
        <f t="shared" si="192"/>
        <v>13.06</v>
      </c>
      <c r="AE556" s="372">
        <f t="shared" si="193"/>
        <v>3.16</v>
      </c>
    </row>
    <row r="557" spans="1:31" ht="15" customHeight="1" x14ac:dyDescent="0.2">
      <c r="A557" s="601"/>
      <c r="B557" s="10">
        <v>19</v>
      </c>
      <c r="C557" s="9">
        <f>'пятая ц.к.'!C557</f>
        <v>2237.44</v>
      </c>
      <c r="D557" s="191">
        <f>'пятая ц.к.'!D557</f>
        <v>0</v>
      </c>
      <c r="E557" s="191">
        <f>'пятая ц.к.'!E557</f>
        <v>45.94</v>
      </c>
      <c r="F557" s="71">
        <f>'пятая ц.к.'!F557</f>
        <v>4.8099999999999996</v>
      </c>
      <c r="G557" s="71">
        <f>'пятая ц.к.'!G557</f>
        <v>1018.54</v>
      </c>
      <c r="H557" s="71">
        <f>'пятая ц.к.'!H557</f>
        <v>343.8</v>
      </c>
      <c r="I557" s="71">
        <f>'пятая ц.к.'!I557</f>
        <v>343.8</v>
      </c>
      <c r="J557" s="71">
        <f t="shared" si="196"/>
        <v>898.22</v>
      </c>
      <c r="K557" s="71">
        <f t="shared" si="196"/>
        <v>1024.8500000000001</v>
      </c>
      <c r="L557" s="71">
        <f t="shared" si="196"/>
        <v>665.24</v>
      </c>
      <c r="M557" s="71">
        <f t="shared" si="196"/>
        <v>1093.33</v>
      </c>
      <c r="N557" s="23">
        <f t="shared" si="176"/>
        <v>4159.01</v>
      </c>
      <c r="O557" s="23">
        <f t="shared" si="177"/>
        <v>4285.6400000000003</v>
      </c>
      <c r="P557" s="23">
        <f t="shared" si="178"/>
        <v>3926.03</v>
      </c>
      <c r="Q557" s="23">
        <f t="shared" si="179"/>
        <v>4354.12</v>
      </c>
      <c r="R557" s="328">
        <f t="shared" si="188"/>
        <v>0</v>
      </c>
      <c r="S557" s="328">
        <f t="shared" si="189"/>
        <v>45.94</v>
      </c>
      <c r="T557" s="23">
        <f t="shared" si="180"/>
        <v>3484.27</v>
      </c>
      <c r="U557" s="23">
        <f t="shared" si="181"/>
        <v>3610.9</v>
      </c>
      <c r="V557" s="23">
        <f t="shared" si="182"/>
        <v>3251.29</v>
      </c>
      <c r="W557" s="23">
        <f t="shared" si="183"/>
        <v>3679.38</v>
      </c>
      <c r="X557" s="328">
        <f t="shared" si="190"/>
        <v>0</v>
      </c>
      <c r="Y557" s="328">
        <f t="shared" si="191"/>
        <v>45.94</v>
      </c>
      <c r="Z557" s="23">
        <f t="shared" si="184"/>
        <v>3484.27</v>
      </c>
      <c r="AA557" s="23">
        <f t="shared" si="185"/>
        <v>3610.9</v>
      </c>
      <c r="AB557" s="23">
        <f t="shared" si="186"/>
        <v>3251.29</v>
      </c>
      <c r="AC557" s="23">
        <f t="shared" si="187"/>
        <v>3679.38</v>
      </c>
      <c r="AD557" s="190">
        <f t="shared" si="192"/>
        <v>0</v>
      </c>
      <c r="AE557" s="372">
        <f t="shared" si="193"/>
        <v>45.94</v>
      </c>
    </row>
    <row r="558" spans="1:31" ht="15" customHeight="1" x14ac:dyDescent="0.2">
      <c r="A558" s="601"/>
      <c r="B558" s="10">
        <v>20</v>
      </c>
      <c r="C558" s="9">
        <f>'пятая ц.к.'!C558</f>
        <v>2203.2800000000002</v>
      </c>
      <c r="D558" s="191">
        <f>'пятая ц.к.'!D558</f>
        <v>0</v>
      </c>
      <c r="E558" s="191">
        <f>'пятая ц.к.'!E558</f>
        <v>209.87</v>
      </c>
      <c r="F558" s="71">
        <f>'пятая ц.к.'!F558</f>
        <v>4.8099999999999996</v>
      </c>
      <c r="G558" s="71">
        <f>'пятая ц.к.'!G558</f>
        <v>1018.54</v>
      </c>
      <c r="H558" s="71">
        <f>'пятая ц.к.'!H558</f>
        <v>343.8</v>
      </c>
      <c r="I558" s="71">
        <f>'пятая ц.к.'!I558</f>
        <v>343.8</v>
      </c>
      <c r="J558" s="71">
        <f t="shared" si="196"/>
        <v>898.22</v>
      </c>
      <c r="K558" s="71">
        <f t="shared" si="196"/>
        <v>1024.8500000000001</v>
      </c>
      <c r="L558" s="71">
        <f t="shared" si="196"/>
        <v>665.24</v>
      </c>
      <c r="M558" s="71">
        <f t="shared" si="196"/>
        <v>1093.33</v>
      </c>
      <c r="N558" s="23">
        <f t="shared" si="176"/>
        <v>4124.8500000000004</v>
      </c>
      <c r="O558" s="23">
        <f t="shared" si="177"/>
        <v>4251.4799999999996</v>
      </c>
      <c r="P558" s="23">
        <f t="shared" si="178"/>
        <v>3891.87</v>
      </c>
      <c r="Q558" s="23">
        <f t="shared" si="179"/>
        <v>4319.96</v>
      </c>
      <c r="R558" s="328">
        <f t="shared" si="188"/>
        <v>0</v>
      </c>
      <c r="S558" s="328">
        <f t="shared" si="189"/>
        <v>209.87</v>
      </c>
      <c r="T558" s="23">
        <f t="shared" si="180"/>
        <v>3450.11</v>
      </c>
      <c r="U558" s="23">
        <f t="shared" si="181"/>
        <v>3576.74</v>
      </c>
      <c r="V558" s="23">
        <f t="shared" si="182"/>
        <v>3217.13</v>
      </c>
      <c r="W558" s="23">
        <f t="shared" si="183"/>
        <v>3645.22</v>
      </c>
      <c r="X558" s="328">
        <f t="shared" si="190"/>
        <v>0</v>
      </c>
      <c r="Y558" s="328">
        <f t="shared" si="191"/>
        <v>209.87</v>
      </c>
      <c r="Z558" s="23">
        <f t="shared" si="184"/>
        <v>3450.11</v>
      </c>
      <c r="AA558" s="23">
        <f t="shared" si="185"/>
        <v>3576.74</v>
      </c>
      <c r="AB558" s="23">
        <f t="shared" si="186"/>
        <v>3217.13</v>
      </c>
      <c r="AC558" s="23">
        <f t="shared" si="187"/>
        <v>3645.22</v>
      </c>
      <c r="AD558" s="190">
        <f t="shared" si="192"/>
        <v>0</v>
      </c>
      <c r="AE558" s="372">
        <f t="shared" si="193"/>
        <v>209.87</v>
      </c>
    </row>
    <row r="559" spans="1:31" ht="15" customHeight="1" x14ac:dyDescent="0.2">
      <c r="A559" s="601"/>
      <c r="B559" s="10">
        <v>21</v>
      </c>
      <c r="C559" s="9">
        <f>'пятая ц.к.'!C559</f>
        <v>2125.29</v>
      </c>
      <c r="D559" s="191">
        <f>'пятая ц.к.'!D559</f>
        <v>0</v>
      </c>
      <c r="E559" s="191">
        <f>'пятая ц.к.'!E559</f>
        <v>416.85</v>
      </c>
      <c r="F559" s="71">
        <f>'пятая ц.к.'!F559</f>
        <v>4.8099999999999996</v>
      </c>
      <c r="G559" s="71">
        <f>'пятая ц.к.'!G559</f>
        <v>1018.54</v>
      </c>
      <c r="H559" s="71">
        <f>'пятая ц.к.'!H559</f>
        <v>343.8</v>
      </c>
      <c r="I559" s="71">
        <f>'пятая ц.к.'!I559</f>
        <v>343.8</v>
      </c>
      <c r="J559" s="71">
        <f t="shared" si="196"/>
        <v>898.22</v>
      </c>
      <c r="K559" s="71">
        <f t="shared" si="196"/>
        <v>1024.8500000000001</v>
      </c>
      <c r="L559" s="71">
        <f t="shared" si="196"/>
        <v>665.24</v>
      </c>
      <c r="M559" s="71">
        <f t="shared" si="196"/>
        <v>1093.33</v>
      </c>
      <c r="N559" s="23">
        <f t="shared" si="176"/>
        <v>4046.86</v>
      </c>
      <c r="O559" s="23">
        <f t="shared" si="177"/>
        <v>4173.49</v>
      </c>
      <c r="P559" s="23">
        <f t="shared" si="178"/>
        <v>3813.88</v>
      </c>
      <c r="Q559" s="23">
        <f t="shared" si="179"/>
        <v>4241.97</v>
      </c>
      <c r="R559" s="328">
        <f t="shared" si="188"/>
        <v>0</v>
      </c>
      <c r="S559" s="328">
        <f t="shared" si="189"/>
        <v>416.85</v>
      </c>
      <c r="T559" s="23">
        <f t="shared" si="180"/>
        <v>3372.12</v>
      </c>
      <c r="U559" s="23">
        <f t="shared" si="181"/>
        <v>3498.75</v>
      </c>
      <c r="V559" s="23">
        <f t="shared" si="182"/>
        <v>3139.14</v>
      </c>
      <c r="W559" s="23">
        <f t="shared" si="183"/>
        <v>3567.23</v>
      </c>
      <c r="X559" s="328">
        <f t="shared" si="190"/>
        <v>0</v>
      </c>
      <c r="Y559" s="328">
        <f t="shared" si="191"/>
        <v>416.85</v>
      </c>
      <c r="Z559" s="23">
        <f t="shared" si="184"/>
        <v>3372.12</v>
      </c>
      <c r="AA559" s="23">
        <f t="shared" si="185"/>
        <v>3498.75</v>
      </c>
      <c r="AB559" s="23">
        <f t="shared" si="186"/>
        <v>3139.14</v>
      </c>
      <c r="AC559" s="23">
        <f t="shared" si="187"/>
        <v>3567.23</v>
      </c>
      <c r="AD559" s="190">
        <f t="shared" si="192"/>
        <v>0</v>
      </c>
      <c r="AE559" s="372">
        <f t="shared" si="193"/>
        <v>416.85</v>
      </c>
    </row>
    <row r="560" spans="1:31" ht="15" customHeight="1" x14ac:dyDescent="0.2">
      <c r="A560" s="601"/>
      <c r="B560" s="10">
        <v>22</v>
      </c>
      <c r="C560" s="9">
        <f>'пятая ц.к.'!C560</f>
        <v>1903.62</v>
      </c>
      <c r="D560" s="191">
        <f>'пятая ц.к.'!D560</f>
        <v>0</v>
      </c>
      <c r="E560" s="191">
        <f>'пятая ц.к.'!E560</f>
        <v>114.75</v>
      </c>
      <c r="F560" s="71">
        <f>'пятая ц.к.'!F560</f>
        <v>4.8099999999999996</v>
      </c>
      <c r="G560" s="71">
        <f>'пятая ц.к.'!G560</f>
        <v>1018.54</v>
      </c>
      <c r="H560" s="71">
        <f>'пятая ц.к.'!H560</f>
        <v>343.8</v>
      </c>
      <c r="I560" s="71">
        <f>'пятая ц.к.'!I560</f>
        <v>343.8</v>
      </c>
      <c r="J560" s="71">
        <f t="shared" si="196"/>
        <v>898.22</v>
      </c>
      <c r="K560" s="71">
        <f t="shared" si="196"/>
        <v>1024.8500000000001</v>
      </c>
      <c r="L560" s="71">
        <f t="shared" si="196"/>
        <v>665.24</v>
      </c>
      <c r="M560" s="71">
        <f t="shared" si="196"/>
        <v>1093.33</v>
      </c>
      <c r="N560" s="23">
        <f t="shared" si="176"/>
        <v>3825.19</v>
      </c>
      <c r="O560" s="23">
        <f t="shared" si="177"/>
        <v>3951.82</v>
      </c>
      <c r="P560" s="23">
        <f t="shared" si="178"/>
        <v>3592.21</v>
      </c>
      <c r="Q560" s="23">
        <f t="shared" si="179"/>
        <v>4020.3</v>
      </c>
      <c r="R560" s="328">
        <f t="shared" si="188"/>
        <v>0</v>
      </c>
      <c r="S560" s="328">
        <f t="shared" si="189"/>
        <v>114.75</v>
      </c>
      <c r="T560" s="23">
        <f t="shared" si="180"/>
        <v>3150.45</v>
      </c>
      <c r="U560" s="23">
        <f t="shared" si="181"/>
        <v>3277.08</v>
      </c>
      <c r="V560" s="23">
        <f t="shared" si="182"/>
        <v>2917.47</v>
      </c>
      <c r="W560" s="23">
        <f t="shared" si="183"/>
        <v>3345.56</v>
      </c>
      <c r="X560" s="328">
        <f t="shared" si="190"/>
        <v>0</v>
      </c>
      <c r="Y560" s="328">
        <f t="shared" si="191"/>
        <v>114.75</v>
      </c>
      <c r="Z560" s="23">
        <f t="shared" si="184"/>
        <v>3150.45</v>
      </c>
      <c r="AA560" s="23">
        <f t="shared" si="185"/>
        <v>3277.08</v>
      </c>
      <c r="AB560" s="23">
        <f t="shared" si="186"/>
        <v>2917.47</v>
      </c>
      <c r="AC560" s="23">
        <f t="shared" si="187"/>
        <v>3345.56</v>
      </c>
      <c r="AD560" s="190">
        <f t="shared" si="192"/>
        <v>0</v>
      </c>
      <c r="AE560" s="372">
        <f t="shared" si="193"/>
        <v>114.75</v>
      </c>
    </row>
    <row r="561" spans="1:31" ht="15" customHeight="1" x14ac:dyDescent="0.2">
      <c r="A561" s="602"/>
      <c r="B561" s="10">
        <v>23</v>
      </c>
      <c r="C561" s="9">
        <f>'пятая ц.к.'!C561</f>
        <v>1620.78</v>
      </c>
      <c r="D561" s="191">
        <f>'пятая ц.к.'!D561</f>
        <v>41.6</v>
      </c>
      <c r="E561" s="191">
        <f>'пятая ц.к.'!E561</f>
        <v>0</v>
      </c>
      <c r="F561" s="71">
        <f>'пятая ц.к.'!F561</f>
        <v>4.8099999999999996</v>
      </c>
      <c r="G561" s="71">
        <f>'пятая ц.к.'!G561</f>
        <v>1018.54</v>
      </c>
      <c r="H561" s="71">
        <f>'пятая ц.к.'!H561</f>
        <v>343.8</v>
      </c>
      <c r="I561" s="71">
        <f>'пятая ц.к.'!I561</f>
        <v>343.8</v>
      </c>
      <c r="J561" s="71">
        <f t="shared" si="196"/>
        <v>898.22</v>
      </c>
      <c r="K561" s="71">
        <f t="shared" si="196"/>
        <v>1024.8500000000001</v>
      </c>
      <c r="L561" s="71">
        <f t="shared" si="196"/>
        <v>665.24</v>
      </c>
      <c r="M561" s="71">
        <f t="shared" si="196"/>
        <v>1093.33</v>
      </c>
      <c r="N561" s="23">
        <f t="shared" si="176"/>
        <v>3542.35</v>
      </c>
      <c r="O561" s="23">
        <f t="shared" si="177"/>
        <v>3668.98</v>
      </c>
      <c r="P561" s="23">
        <f t="shared" si="178"/>
        <v>3309.37</v>
      </c>
      <c r="Q561" s="23">
        <f t="shared" si="179"/>
        <v>3737.46</v>
      </c>
      <c r="R561" s="328">
        <f t="shared" si="188"/>
        <v>41.6</v>
      </c>
      <c r="S561" s="328">
        <f t="shared" si="189"/>
        <v>0</v>
      </c>
      <c r="T561" s="23">
        <f t="shared" si="180"/>
        <v>2867.61</v>
      </c>
      <c r="U561" s="23">
        <f t="shared" si="181"/>
        <v>2994.24</v>
      </c>
      <c r="V561" s="23">
        <f t="shared" si="182"/>
        <v>2634.63</v>
      </c>
      <c r="W561" s="23">
        <f t="shared" si="183"/>
        <v>3062.72</v>
      </c>
      <c r="X561" s="328">
        <f t="shared" si="190"/>
        <v>41.6</v>
      </c>
      <c r="Y561" s="328">
        <f t="shared" si="191"/>
        <v>0</v>
      </c>
      <c r="Z561" s="23">
        <f t="shared" si="184"/>
        <v>2867.61</v>
      </c>
      <c r="AA561" s="23">
        <f t="shared" si="185"/>
        <v>2994.24</v>
      </c>
      <c r="AB561" s="23">
        <f t="shared" si="186"/>
        <v>2634.63</v>
      </c>
      <c r="AC561" s="23">
        <f t="shared" si="187"/>
        <v>3062.72</v>
      </c>
      <c r="AD561" s="190">
        <f t="shared" si="192"/>
        <v>41.6</v>
      </c>
      <c r="AE561" s="372">
        <f t="shared" si="193"/>
        <v>0</v>
      </c>
    </row>
    <row r="562" spans="1:31" ht="15" customHeight="1" x14ac:dyDescent="0.2">
      <c r="A562" s="600">
        <f>'третья ц.к.'!A562:A585</f>
        <v>45620</v>
      </c>
      <c r="B562" s="10">
        <v>0</v>
      </c>
      <c r="C562" s="9">
        <f>'пятая ц.к.'!C562</f>
        <v>1539.7</v>
      </c>
      <c r="D562" s="191">
        <f>'пятая ц.к.'!D562</f>
        <v>0</v>
      </c>
      <c r="E562" s="191">
        <f>'пятая ц.к.'!E562</f>
        <v>57</v>
      </c>
      <c r="F562" s="71">
        <f>'пятая ц.к.'!F562</f>
        <v>4.8099999999999996</v>
      </c>
      <c r="G562" s="71">
        <f>'пятая ц.к.'!G562</f>
        <v>1018.54</v>
      </c>
      <c r="H562" s="71">
        <f>'пятая ц.к.'!H562</f>
        <v>343.8</v>
      </c>
      <c r="I562" s="71">
        <f>'пятая ц.к.'!I562</f>
        <v>343.8</v>
      </c>
      <c r="J562" s="71">
        <f t="shared" si="196"/>
        <v>898.22</v>
      </c>
      <c r="K562" s="71">
        <f t="shared" si="196"/>
        <v>1024.8500000000001</v>
      </c>
      <c r="L562" s="71">
        <f t="shared" si="196"/>
        <v>665.24</v>
      </c>
      <c r="M562" s="71">
        <f t="shared" si="196"/>
        <v>1093.33</v>
      </c>
      <c r="N562" s="23">
        <f t="shared" si="176"/>
        <v>3461.27</v>
      </c>
      <c r="O562" s="23">
        <f t="shared" si="177"/>
        <v>3587.9</v>
      </c>
      <c r="P562" s="23">
        <f t="shared" si="178"/>
        <v>3228.29</v>
      </c>
      <c r="Q562" s="23">
        <f t="shared" si="179"/>
        <v>3656.38</v>
      </c>
      <c r="R562" s="328">
        <f t="shared" si="188"/>
        <v>0</v>
      </c>
      <c r="S562" s="328">
        <f t="shared" si="189"/>
        <v>57</v>
      </c>
      <c r="T562" s="23">
        <f t="shared" si="180"/>
        <v>2786.53</v>
      </c>
      <c r="U562" s="23">
        <f t="shared" si="181"/>
        <v>2913.16</v>
      </c>
      <c r="V562" s="23">
        <f t="shared" si="182"/>
        <v>2553.5500000000002</v>
      </c>
      <c r="W562" s="23">
        <f t="shared" si="183"/>
        <v>2981.64</v>
      </c>
      <c r="X562" s="328">
        <f t="shared" si="190"/>
        <v>0</v>
      </c>
      <c r="Y562" s="328">
        <f t="shared" si="191"/>
        <v>57</v>
      </c>
      <c r="Z562" s="23">
        <f t="shared" si="184"/>
        <v>2786.53</v>
      </c>
      <c r="AA562" s="23">
        <f t="shared" si="185"/>
        <v>2913.16</v>
      </c>
      <c r="AB562" s="23">
        <f t="shared" si="186"/>
        <v>2553.5500000000002</v>
      </c>
      <c r="AC562" s="23">
        <f t="shared" si="187"/>
        <v>2981.64</v>
      </c>
      <c r="AD562" s="190">
        <f t="shared" si="192"/>
        <v>0</v>
      </c>
      <c r="AE562" s="372">
        <f t="shared" si="193"/>
        <v>57</v>
      </c>
    </row>
    <row r="563" spans="1:31" ht="15" customHeight="1" x14ac:dyDescent="0.2">
      <c r="A563" s="601"/>
      <c r="B563" s="10">
        <v>1</v>
      </c>
      <c r="C563" s="9">
        <f>'пятая ц.к.'!C563</f>
        <v>1362.35</v>
      </c>
      <c r="D563" s="191">
        <f>'пятая ц.к.'!D563</f>
        <v>0</v>
      </c>
      <c r="E563" s="191">
        <f>'пятая ц.к.'!E563</f>
        <v>134.72999999999999</v>
      </c>
      <c r="F563" s="71">
        <f>'пятая ц.к.'!F563</f>
        <v>4.8099999999999996</v>
      </c>
      <c r="G563" s="71">
        <f>'пятая ц.к.'!G563</f>
        <v>1018.54</v>
      </c>
      <c r="H563" s="71">
        <f>'пятая ц.к.'!H563</f>
        <v>343.8</v>
      </c>
      <c r="I563" s="71">
        <f>'пятая ц.к.'!I563</f>
        <v>343.8</v>
      </c>
      <c r="J563" s="71">
        <f t="shared" si="196"/>
        <v>898.22</v>
      </c>
      <c r="K563" s="71">
        <f t="shared" si="196"/>
        <v>1024.8500000000001</v>
      </c>
      <c r="L563" s="71">
        <f t="shared" si="196"/>
        <v>665.24</v>
      </c>
      <c r="M563" s="71">
        <f t="shared" si="196"/>
        <v>1093.33</v>
      </c>
      <c r="N563" s="23">
        <f t="shared" si="176"/>
        <v>3283.92</v>
      </c>
      <c r="O563" s="23">
        <f t="shared" si="177"/>
        <v>3410.55</v>
      </c>
      <c r="P563" s="23">
        <f t="shared" si="178"/>
        <v>3050.94</v>
      </c>
      <c r="Q563" s="23">
        <f t="shared" si="179"/>
        <v>3479.03</v>
      </c>
      <c r="R563" s="328">
        <f t="shared" si="188"/>
        <v>0</v>
      </c>
      <c r="S563" s="328">
        <f t="shared" si="189"/>
        <v>134.72999999999999</v>
      </c>
      <c r="T563" s="23">
        <f t="shared" si="180"/>
        <v>2609.1799999999998</v>
      </c>
      <c r="U563" s="23">
        <f t="shared" si="181"/>
        <v>2735.81</v>
      </c>
      <c r="V563" s="23">
        <f t="shared" si="182"/>
        <v>2376.1999999999998</v>
      </c>
      <c r="W563" s="23">
        <f t="shared" si="183"/>
        <v>2804.29</v>
      </c>
      <c r="X563" s="328">
        <f t="shared" si="190"/>
        <v>0</v>
      </c>
      <c r="Y563" s="328">
        <f t="shared" si="191"/>
        <v>134.72999999999999</v>
      </c>
      <c r="Z563" s="23">
        <f t="shared" si="184"/>
        <v>2609.1799999999998</v>
      </c>
      <c r="AA563" s="23">
        <f t="shared" si="185"/>
        <v>2735.81</v>
      </c>
      <c r="AB563" s="23">
        <f t="shared" si="186"/>
        <v>2376.1999999999998</v>
      </c>
      <c r="AC563" s="23">
        <f t="shared" si="187"/>
        <v>2804.29</v>
      </c>
      <c r="AD563" s="190">
        <f t="shared" si="192"/>
        <v>0</v>
      </c>
      <c r="AE563" s="372">
        <f t="shared" si="193"/>
        <v>134.72999999999999</v>
      </c>
    </row>
    <row r="564" spans="1:31" ht="15" customHeight="1" x14ac:dyDescent="0.2">
      <c r="A564" s="601"/>
      <c r="B564" s="10">
        <v>2</v>
      </c>
      <c r="C564" s="9">
        <f>'пятая ц.к.'!C564</f>
        <v>1250.18</v>
      </c>
      <c r="D564" s="191">
        <f>'пятая ц.к.'!D564</f>
        <v>0.75</v>
      </c>
      <c r="E564" s="191">
        <f>'пятая ц.к.'!E564</f>
        <v>30.82</v>
      </c>
      <c r="F564" s="71">
        <f>'пятая ц.к.'!F564</f>
        <v>4.8099999999999996</v>
      </c>
      <c r="G564" s="71">
        <f>'пятая ц.к.'!G564</f>
        <v>1018.54</v>
      </c>
      <c r="H564" s="71">
        <f>'пятая ц.к.'!H564</f>
        <v>343.8</v>
      </c>
      <c r="I564" s="71">
        <f>'пятая ц.к.'!I564</f>
        <v>343.8</v>
      </c>
      <c r="J564" s="71">
        <f t="shared" si="196"/>
        <v>898.22</v>
      </c>
      <c r="K564" s="71">
        <f t="shared" si="196"/>
        <v>1024.8500000000001</v>
      </c>
      <c r="L564" s="71">
        <f t="shared" si="196"/>
        <v>665.24</v>
      </c>
      <c r="M564" s="71">
        <f t="shared" si="196"/>
        <v>1093.33</v>
      </c>
      <c r="N564" s="23">
        <f t="shared" si="176"/>
        <v>3171.75</v>
      </c>
      <c r="O564" s="23">
        <f t="shared" si="177"/>
        <v>3298.38</v>
      </c>
      <c r="P564" s="23">
        <f t="shared" si="178"/>
        <v>2938.77</v>
      </c>
      <c r="Q564" s="23">
        <f t="shared" si="179"/>
        <v>3366.86</v>
      </c>
      <c r="R564" s="328">
        <f t="shared" si="188"/>
        <v>0.75</v>
      </c>
      <c r="S564" s="328">
        <f t="shared" si="189"/>
        <v>30.82</v>
      </c>
      <c r="T564" s="23">
        <f t="shared" si="180"/>
        <v>2497.0100000000002</v>
      </c>
      <c r="U564" s="23">
        <f t="shared" si="181"/>
        <v>2623.64</v>
      </c>
      <c r="V564" s="23">
        <f t="shared" si="182"/>
        <v>2264.0300000000002</v>
      </c>
      <c r="W564" s="23">
        <f t="shared" si="183"/>
        <v>2692.12</v>
      </c>
      <c r="X564" s="328">
        <f t="shared" si="190"/>
        <v>0.75</v>
      </c>
      <c r="Y564" s="328">
        <f t="shared" si="191"/>
        <v>30.82</v>
      </c>
      <c r="Z564" s="23">
        <f t="shared" si="184"/>
        <v>2497.0100000000002</v>
      </c>
      <c r="AA564" s="23">
        <f t="shared" si="185"/>
        <v>2623.64</v>
      </c>
      <c r="AB564" s="23">
        <f t="shared" si="186"/>
        <v>2264.0300000000002</v>
      </c>
      <c r="AC564" s="23">
        <f t="shared" si="187"/>
        <v>2692.12</v>
      </c>
      <c r="AD564" s="190">
        <f t="shared" si="192"/>
        <v>0.75</v>
      </c>
      <c r="AE564" s="372">
        <f t="shared" si="193"/>
        <v>30.82</v>
      </c>
    </row>
    <row r="565" spans="1:31" ht="15" customHeight="1" x14ac:dyDescent="0.2">
      <c r="A565" s="601"/>
      <c r="B565" s="10">
        <v>3</v>
      </c>
      <c r="C565" s="9">
        <f>'пятая ц.к.'!C565</f>
        <v>1246.21</v>
      </c>
      <c r="D565" s="191">
        <f>'пятая ц.к.'!D565</f>
        <v>0.18</v>
      </c>
      <c r="E565" s="191">
        <f>'пятая ц.к.'!E565</f>
        <v>38.25</v>
      </c>
      <c r="F565" s="71">
        <f>'пятая ц.к.'!F565</f>
        <v>4.8099999999999996</v>
      </c>
      <c r="G565" s="71">
        <f>'пятая ц.к.'!G565</f>
        <v>1018.54</v>
      </c>
      <c r="H565" s="71">
        <f>'пятая ц.к.'!H565</f>
        <v>343.8</v>
      </c>
      <c r="I565" s="71">
        <f>'пятая ц.к.'!I565</f>
        <v>343.8</v>
      </c>
      <c r="J565" s="71">
        <f t="shared" si="196"/>
        <v>898.22</v>
      </c>
      <c r="K565" s="71">
        <f t="shared" si="196"/>
        <v>1024.8500000000001</v>
      </c>
      <c r="L565" s="71">
        <f t="shared" si="196"/>
        <v>665.24</v>
      </c>
      <c r="M565" s="71">
        <f t="shared" si="196"/>
        <v>1093.33</v>
      </c>
      <c r="N565" s="23">
        <f t="shared" si="176"/>
        <v>3167.78</v>
      </c>
      <c r="O565" s="23">
        <f t="shared" si="177"/>
        <v>3294.41</v>
      </c>
      <c r="P565" s="23">
        <f t="shared" si="178"/>
        <v>2934.8</v>
      </c>
      <c r="Q565" s="23">
        <f t="shared" si="179"/>
        <v>3362.89</v>
      </c>
      <c r="R565" s="328">
        <f t="shared" si="188"/>
        <v>0.18</v>
      </c>
      <c r="S565" s="328">
        <f t="shared" si="189"/>
        <v>38.25</v>
      </c>
      <c r="T565" s="23">
        <f t="shared" si="180"/>
        <v>2493.04</v>
      </c>
      <c r="U565" s="23">
        <f t="shared" si="181"/>
        <v>2619.67</v>
      </c>
      <c r="V565" s="23">
        <f t="shared" si="182"/>
        <v>2260.06</v>
      </c>
      <c r="W565" s="23">
        <f t="shared" si="183"/>
        <v>2688.15</v>
      </c>
      <c r="X565" s="328">
        <f t="shared" si="190"/>
        <v>0.18</v>
      </c>
      <c r="Y565" s="328">
        <f t="shared" si="191"/>
        <v>38.25</v>
      </c>
      <c r="Z565" s="23">
        <f t="shared" si="184"/>
        <v>2493.04</v>
      </c>
      <c r="AA565" s="23">
        <f t="shared" si="185"/>
        <v>2619.67</v>
      </c>
      <c r="AB565" s="23">
        <f t="shared" si="186"/>
        <v>2260.06</v>
      </c>
      <c r="AC565" s="23">
        <f t="shared" si="187"/>
        <v>2688.15</v>
      </c>
      <c r="AD565" s="190">
        <f t="shared" si="192"/>
        <v>0.18</v>
      </c>
      <c r="AE565" s="372">
        <f t="shared" si="193"/>
        <v>38.25</v>
      </c>
    </row>
    <row r="566" spans="1:31" ht="15" customHeight="1" x14ac:dyDescent="0.2">
      <c r="A566" s="601"/>
      <c r="B566" s="10">
        <v>4</v>
      </c>
      <c r="C566" s="9">
        <f>'пятая ц.к.'!C566</f>
        <v>1243.56</v>
      </c>
      <c r="D566" s="191">
        <f>'пятая ц.к.'!D566</f>
        <v>0.78</v>
      </c>
      <c r="E566" s="191">
        <f>'пятая ц.к.'!E566</f>
        <v>3.09</v>
      </c>
      <c r="F566" s="71">
        <f>'пятая ц.к.'!F566</f>
        <v>4.8099999999999996</v>
      </c>
      <c r="G566" s="71">
        <f>'пятая ц.к.'!G566</f>
        <v>1018.54</v>
      </c>
      <c r="H566" s="71">
        <f>'пятая ц.к.'!H566</f>
        <v>343.8</v>
      </c>
      <c r="I566" s="71">
        <f>'пятая ц.к.'!I566</f>
        <v>343.8</v>
      </c>
      <c r="J566" s="71">
        <f t="shared" si="196"/>
        <v>898.22</v>
      </c>
      <c r="K566" s="71">
        <f t="shared" si="196"/>
        <v>1024.8500000000001</v>
      </c>
      <c r="L566" s="71">
        <f t="shared" si="196"/>
        <v>665.24</v>
      </c>
      <c r="M566" s="71">
        <f t="shared" si="196"/>
        <v>1093.33</v>
      </c>
      <c r="N566" s="23">
        <f t="shared" si="176"/>
        <v>3165.13</v>
      </c>
      <c r="O566" s="23">
        <f t="shared" si="177"/>
        <v>3291.76</v>
      </c>
      <c r="P566" s="23">
        <f t="shared" si="178"/>
        <v>2932.15</v>
      </c>
      <c r="Q566" s="23">
        <f t="shared" si="179"/>
        <v>3360.24</v>
      </c>
      <c r="R566" s="328">
        <f t="shared" si="188"/>
        <v>0.78</v>
      </c>
      <c r="S566" s="328">
        <f t="shared" si="189"/>
        <v>3.09</v>
      </c>
      <c r="T566" s="23">
        <f t="shared" si="180"/>
        <v>2490.39</v>
      </c>
      <c r="U566" s="23">
        <f t="shared" si="181"/>
        <v>2617.02</v>
      </c>
      <c r="V566" s="23">
        <f t="shared" si="182"/>
        <v>2257.41</v>
      </c>
      <c r="W566" s="23">
        <f t="shared" si="183"/>
        <v>2685.5</v>
      </c>
      <c r="X566" s="328">
        <f t="shared" si="190"/>
        <v>0.78</v>
      </c>
      <c r="Y566" s="328">
        <f t="shared" si="191"/>
        <v>3.09</v>
      </c>
      <c r="Z566" s="23">
        <f t="shared" si="184"/>
        <v>2490.39</v>
      </c>
      <c r="AA566" s="23">
        <f t="shared" si="185"/>
        <v>2617.02</v>
      </c>
      <c r="AB566" s="23">
        <f t="shared" si="186"/>
        <v>2257.41</v>
      </c>
      <c r="AC566" s="23">
        <f t="shared" si="187"/>
        <v>2685.5</v>
      </c>
      <c r="AD566" s="190">
        <f t="shared" si="192"/>
        <v>0.78</v>
      </c>
      <c r="AE566" s="372">
        <f t="shared" si="193"/>
        <v>3.09</v>
      </c>
    </row>
    <row r="567" spans="1:31" ht="15" customHeight="1" x14ac:dyDescent="0.2">
      <c r="A567" s="601"/>
      <c r="B567" s="10">
        <v>5</v>
      </c>
      <c r="C567" s="9">
        <f>'пятая ц.к.'!C567</f>
        <v>1312.54</v>
      </c>
      <c r="D567" s="191">
        <f>'пятая ц.к.'!D567</f>
        <v>85.89</v>
      </c>
      <c r="E567" s="191">
        <f>'пятая ц.к.'!E567</f>
        <v>0.16</v>
      </c>
      <c r="F567" s="71">
        <f>'пятая ц.к.'!F567</f>
        <v>4.8099999999999996</v>
      </c>
      <c r="G567" s="71">
        <f>'пятая ц.к.'!G567</f>
        <v>1018.54</v>
      </c>
      <c r="H567" s="71">
        <f>'пятая ц.к.'!H567</f>
        <v>343.8</v>
      </c>
      <c r="I567" s="71">
        <f>'пятая ц.к.'!I567</f>
        <v>343.8</v>
      </c>
      <c r="J567" s="71">
        <f t="shared" si="196"/>
        <v>898.22</v>
      </c>
      <c r="K567" s="71">
        <f t="shared" si="196"/>
        <v>1024.8500000000001</v>
      </c>
      <c r="L567" s="71">
        <f t="shared" si="196"/>
        <v>665.24</v>
      </c>
      <c r="M567" s="71">
        <f t="shared" si="196"/>
        <v>1093.33</v>
      </c>
      <c r="N567" s="23">
        <f t="shared" si="176"/>
        <v>3234.11</v>
      </c>
      <c r="O567" s="23">
        <f t="shared" si="177"/>
        <v>3360.74</v>
      </c>
      <c r="P567" s="23">
        <f t="shared" si="178"/>
        <v>3001.13</v>
      </c>
      <c r="Q567" s="23">
        <f t="shared" si="179"/>
        <v>3429.22</v>
      </c>
      <c r="R567" s="328">
        <f t="shared" si="188"/>
        <v>85.89</v>
      </c>
      <c r="S567" s="328">
        <f t="shared" si="189"/>
        <v>0.16</v>
      </c>
      <c r="T567" s="23">
        <f t="shared" si="180"/>
        <v>2559.37</v>
      </c>
      <c r="U567" s="23">
        <f t="shared" si="181"/>
        <v>2686</v>
      </c>
      <c r="V567" s="23">
        <f t="shared" si="182"/>
        <v>2326.39</v>
      </c>
      <c r="W567" s="23">
        <f t="shared" si="183"/>
        <v>2754.48</v>
      </c>
      <c r="X567" s="328">
        <f t="shared" si="190"/>
        <v>85.89</v>
      </c>
      <c r="Y567" s="328">
        <f t="shared" si="191"/>
        <v>0.16</v>
      </c>
      <c r="Z567" s="23">
        <f t="shared" si="184"/>
        <v>2559.37</v>
      </c>
      <c r="AA567" s="23">
        <f t="shared" si="185"/>
        <v>2686</v>
      </c>
      <c r="AB567" s="23">
        <f t="shared" si="186"/>
        <v>2326.39</v>
      </c>
      <c r="AC567" s="23">
        <f t="shared" si="187"/>
        <v>2754.48</v>
      </c>
      <c r="AD567" s="190">
        <f t="shared" si="192"/>
        <v>85.89</v>
      </c>
      <c r="AE567" s="372">
        <f t="shared" si="193"/>
        <v>0.16</v>
      </c>
    </row>
    <row r="568" spans="1:31" ht="15" customHeight="1" x14ac:dyDescent="0.2">
      <c r="A568" s="601"/>
      <c r="B568" s="10">
        <v>6</v>
      </c>
      <c r="C568" s="9">
        <f>'пятая ц.к.'!C568</f>
        <v>1374.09</v>
      </c>
      <c r="D568" s="191">
        <f>'пятая ц.к.'!D568</f>
        <v>58.5</v>
      </c>
      <c r="E568" s="191">
        <f>'пятая ц.к.'!E568</f>
        <v>0.2</v>
      </c>
      <c r="F568" s="71">
        <f>'пятая ц.к.'!F568</f>
        <v>4.8099999999999996</v>
      </c>
      <c r="G568" s="71">
        <f>'пятая ц.к.'!G568</f>
        <v>1018.54</v>
      </c>
      <c r="H568" s="71">
        <f>'пятая ц.к.'!H568</f>
        <v>343.8</v>
      </c>
      <c r="I568" s="71">
        <f>'пятая ц.к.'!I568</f>
        <v>343.8</v>
      </c>
      <c r="J568" s="71">
        <f t="shared" si="196"/>
        <v>898.22</v>
      </c>
      <c r="K568" s="71">
        <f t="shared" si="196"/>
        <v>1024.8500000000001</v>
      </c>
      <c r="L568" s="71">
        <f t="shared" si="196"/>
        <v>665.24</v>
      </c>
      <c r="M568" s="71">
        <f t="shared" si="196"/>
        <v>1093.33</v>
      </c>
      <c r="N568" s="23">
        <f t="shared" si="176"/>
        <v>3295.66</v>
      </c>
      <c r="O568" s="23">
        <f t="shared" si="177"/>
        <v>3422.29</v>
      </c>
      <c r="P568" s="23">
        <f t="shared" si="178"/>
        <v>3062.68</v>
      </c>
      <c r="Q568" s="23">
        <f t="shared" si="179"/>
        <v>3490.77</v>
      </c>
      <c r="R568" s="328">
        <f t="shared" si="188"/>
        <v>58.5</v>
      </c>
      <c r="S568" s="328">
        <f t="shared" si="189"/>
        <v>0.2</v>
      </c>
      <c r="T568" s="23">
        <f t="shared" si="180"/>
        <v>2620.92</v>
      </c>
      <c r="U568" s="23">
        <f t="shared" si="181"/>
        <v>2747.55</v>
      </c>
      <c r="V568" s="23">
        <f t="shared" si="182"/>
        <v>2387.94</v>
      </c>
      <c r="W568" s="23">
        <f t="shared" si="183"/>
        <v>2816.03</v>
      </c>
      <c r="X568" s="328">
        <f t="shared" si="190"/>
        <v>58.5</v>
      </c>
      <c r="Y568" s="328">
        <f t="shared" si="191"/>
        <v>0.2</v>
      </c>
      <c r="Z568" s="23">
        <f t="shared" si="184"/>
        <v>2620.92</v>
      </c>
      <c r="AA568" s="23">
        <f t="shared" si="185"/>
        <v>2747.55</v>
      </c>
      <c r="AB568" s="23">
        <f t="shared" si="186"/>
        <v>2387.94</v>
      </c>
      <c r="AC568" s="23">
        <f t="shared" si="187"/>
        <v>2816.03</v>
      </c>
      <c r="AD568" s="190">
        <f t="shared" si="192"/>
        <v>58.5</v>
      </c>
      <c r="AE568" s="372">
        <f t="shared" si="193"/>
        <v>0.2</v>
      </c>
    </row>
    <row r="569" spans="1:31" ht="15" customHeight="1" x14ac:dyDescent="0.2">
      <c r="A569" s="601"/>
      <c r="B569" s="10">
        <v>7</v>
      </c>
      <c r="C569" s="9">
        <f>'пятая ц.к.'!C569</f>
        <v>1513.53</v>
      </c>
      <c r="D569" s="191">
        <f>'пятая ц.к.'!D569</f>
        <v>182.36</v>
      </c>
      <c r="E569" s="191">
        <f>'пятая ц.к.'!E569</f>
        <v>0</v>
      </c>
      <c r="F569" s="71">
        <f>'пятая ц.к.'!F569</f>
        <v>4.8099999999999996</v>
      </c>
      <c r="G569" s="71">
        <f>'пятая ц.к.'!G569</f>
        <v>1018.54</v>
      </c>
      <c r="H569" s="71">
        <f>'пятая ц.к.'!H569</f>
        <v>343.8</v>
      </c>
      <c r="I569" s="71">
        <f>'пятая ц.к.'!I569</f>
        <v>343.8</v>
      </c>
      <c r="J569" s="71">
        <f t="shared" si="196"/>
        <v>898.22</v>
      </c>
      <c r="K569" s="71">
        <f t="shared" si="196"/>
        <v>1024.8500000000001</v>
      </c>
      <c r="L569" s="71">
        <f t="shared" si="196"/>
        <v>665.24</v>
      </c>
      <c r="M569" s="71">
        <f t="shared" si="196"/>
        <v>1093.33</v>
      </c>
      <c r="N569" s="23">
        <f t="shared" si="176"/>
        <v>3435.1</v>
      </c>
      <c r="O569" s="23">
        <f t="shared" si="177"/>
        <v>3561.73</v>
      </c>
      <c r="P569" s="23">
        <f t="shared" si="178"/>
        <v>3202.12</v>
      </c>
      <c r="Q569" s="23">
        <f t="shared" si="179"/>
        <v>3630.21</v>
      </c>
      <c r="R569" s="328">
        <f t="shared" si="188"/>
        <v>182.36</v>
      </c>
      <c r="S569" s="328">
        <f t="shared" si="189"/>
        <v>0</v>
      </c>
      <c r="T569" s="23">
        <f t="shared" si="180"/>
        <v>2760.36</v>
      </c>
      <c r="U569" s="23">
        <f t="shared" si="181"/>
        <v>2886.99</v>
      </c>
      <c r="V569" s="23">
        <f t="shared" si="182"/>
        <v>2527.38</v>
      </c>
      <c r="W569" s="23">
        <f t="shared" si="183"/>
        <v>2955.47</v>
      </c>
      <c r="X569" s="328">
        <f t="shared" si="190"/>
        <v>182.36</v>
      </c>
      <c r="Y569" s="328">
        <f t="shared" si="191"/>
        <v>0</v>
      </c>
      <c r="Z569" s="23">
        <f t="shared" si="184"/>
        <v>2760.36</v>
      </c>
      <c r="AA569" s="23">
        <f t="shared" si="185"/>
        <v>2886.99</v>
      </c>
      <c r="AB569" s="23">
        <f t="shared" si="186"/>
        <v>2527.38</v>
      </c>
      <c r="AC569" s="23">
        <f t="shared" si="187"/>
        <v>2955.47</v>
      </c>
      <c r="AD569" s="190">
        <f t="shared" si="192"/>
        <v>182.36</v>
      </c>
      <c r="AE569" s="372">
        <f t="shared" si="193"/>
        <v>0</v>
      </c>
    </row>
    <row r="570" spans="1:31" ht="15" customHeight="1" x14ac:dyDescent="0.2">
      <c r="A570" s="601"/>
      <c r="B570" s="10">
        <v>8</v>
      </c>
      <c r="C570" s="9">
        <f>'пятая ц.к.'!C570</f>
        <v>1877.27</v>
      </c>
      <c r="D570" s="191">
        <f>'пятая ц.к.'!D570</f>
        <v>177.36</v>
      </c>
      <c r="E570" s="191">
        <f>'пятая ц.к.'!E570</f>
        <v>0.16</v>
      </c>
      <c r="F570" s="71">
        <f>'пятая ц.к.'!F570</f>
        <v>4.8099999999999996</v>
      </c>
      <c r="G570" s="71">
        <f>'пятая ц.к.'!G570</f>
        <v>1018.54</v>
      </c>
      <c r="H570" s="71">
        <f>'пятая ц.к.'!H570</f>
        <v>343.8</v>
      </c>
      <c r="I570" s="71">
        <f>'пятая ц.к.'!I570</f>
        <v>343.8</v>
      </c>
      <c r="J570" s="71">
        <f t="shared" si="196"/>
        <v>898.22</v>
      </c>
      <c r="K570" s="71">
        <f t="shared" si="196"/>
        <v>1024.8500000000001</v>
      </c>
      <c r="L570" s="71">
        <f t="shared" si="196"/>
        <v>665.24</v>
      </c>
      <c r="M570" s="71">
        <f t="shared" si="196"/>
        <v>1093.33</v>
      </c>
      <c r="N570" s="23">
        <f t="shared" si="176"/>
        <v>3798.84</v>
      </c>
      <c r="O570" s="23">
        <f t="shared" si="177"/>
        <v>3925.47</v>
      </c>
      <c r="P570" s="23">
        <f t="shared" si="178"/>
        <v>3565.86</v>
      </c>
      <c r="Q570" s="23">
        <f t="shared" si="179"/>
        <v>3993.95</v>
      </c>
      <c r="R570" s="328">
        <f t="shared" si="188"/>
        <v>177.36</v>
      </c>
      <c r="S570" s="328">
        <f t="shared" si="189"/>
        <v>0.16</v>
      </c>
      <c r="T570" s="23">
        <f t="shared" si="180"/>
        <v>3124.1</v>
      </c>
      <c r="U570" s="23">
        <f t="shared" si="181"/>
        <v>3250.73</v>
      </c>
      <c r="V570" s="23">
        <f t="shared" si="182"/>
        <v>2891.12</v>
      </c>
      <c r="W570" s="23">
        <f t="shared" si="183"/>
        <v>3319.21</v>
      </c>
      <c r="X570" s="328">
        <f t="shared" si="190"/>
        <v>177.36</v>
      </c>
      <c r="Y570" s="328">
        <f t="shared" si="191"/>
        <v>0.16</v>
      </c>
      <c r="Z570" s="23">
        <f t="shared" si="184"/>
        <v>3124.1</v>
      </c>
      <c r="AA570" s="23">
        <f t="shared" si="185"/>
        <v>3250.73</v>
      </c>
      <c r="AB570" s="23">
        <f t="shared" si="186"/>
        <v>2891.12</v>
      </c>
      <c r="AC570" s="23">
        <f t="shared" si="187"/>
        <v>3319.21</v>
      </c>
      <c r="AD570" s="190">
        <f t="shared" si="192"/>
        <v>177.36</v>
      </c>
      <c r="AE570" s="372">
        <f t="shared" si="193"/>
        <v>0.16</v>
      </c>
    </row>
    <row r="571" spans="1:31" ht="15" customHeight="1" x14ac:dyDescent="0.2">
      <c r="A571" s="601"/>
      <c r="B571" s="10">
        <v>9</v>
      </c>
      <c r="C571" s="9">
        <f>'пятая ц.к.'!C571</f>
        <v>2133.86</v>
      </c>
      <c r="D571" s="191">
        <f>'пятая ц.к.'!D571</f>
        <v>64.39</v>
      </c>
      <c r="E571" s="191">
        <f>'пятая ц.к.'!E571</f>
        <v>0.39</v>
      </c>
      <c r="F571" s="71">
        <f>'пятая ц.к.'!F571</f>
        <v>4.8099999999999996</v>
      </c>
      <c r="G571" s="71">
        <f>'пятая ц.к.'!G571</f>
        <v>1018.54</v>
      </c>
      <c r="H571" s="71">
        <f>'пятая ц.к.'!H571</f>
        <v>343.8</v>
      </c>
      <c r="I571" s="71">
        <f>'пятая ц.к.'!I571</f>
        <v>343.8</v>
      </c>
      <c r="J571" s="71">
        <f t="shared" si="196"/>
        <v>898.22</v>
      </c>
      <c r="K571" s="71">
        <f t="shared" si="196"/>
        <v>1024.8500000000001</v>
      </c>
      <c r="L571" s="71">
        <f t="shared" si="196"/>
        <v>665.24</v>
      </c>
      <c r="M571" s="71">
        <f t="shared" si="196"/>
        <v>1093.33</v>
      </c>
      <c r="N571" s="23">
        <f t="shared" si="176"/>
        <v>4055.43</v>
      </c>
      <c r="O571" s="23">
        <f t="shared" si="177"/>
        <v>4182.0600000000004</v>
      </c>
      <c r="P571" s="23">
        <f t="shared" si="178"/>
        <v>3822.45</v>
      </c>
      <c r="Q571" s="23">
        <f t="shared" si="179"/>
        <v>4250.54</v>
      </c>
      <c r="R571" s="328">
        <f t="shared" si="188"/>
        <v>64.39</v>
      </c>
      <c r="S571" s="328">
        <f t="shared" si="189"/>
        <v>0.39</v>
      </c>
      <c r="T571" s="23">
        <f t="shared" si="180"/>
        <v>3380.69</v>
      </c>
      <c r="U571" s="23">
        <f t="shared" si="181"/>
        <v>3507.32</v>
      </c>
      <c r="V571" s="23">
        <f t="shared" si="182"/>
        <v>3147.71</v>
      </c>
      <c r="W571" s="23">
        <f t="shared" si="183"/>
        <v>3575.8</v>
      </c>
      <c r="X571" s="328">
        <f t="shared" si="190"/>
        <v>64.39</v>
      </c>
      <c r="Y571" s="328">
        <f t="shared" si="191"/>
        <v>0.39</v>
      </c>
      <c r="Z571" s="23">
        <f t="shared" si="184"/>
        <v>3380.69</v>
      </c>
      <c r="AA571" s="23">
        <f t="shared" si="185"/>
        <v>3507.32</v>
      </c>
      <c r="AB571" s="23">
        <f t="shared" si="186"/>
        <v>3147.71</v>
      </c>
      <c r="AC571" s="23">
        <f t="shared" si="187"/>
        <v>3575.8</v>
      </c>
      <c r="AD571" s="190">
        <f t="shared" si="192"/>
        <v>64.39</v>
      </c>
      <c r="AE571" s="372">
        <f t="shared" si="193"/>
        <v>0.39</v>
      </c>
    </row>
    <row r="572" spans="1:31" ht="15" customHeight="1" x14ac:dyDescent="0.2">
      <c r="A572" s="601"/>
      <c r="B572" s="10">
        <v>10</v>
      </c>
      <c r="C572" s="9">
        <f>'пятая ц.к.'!C572</f>
        <v>2175.06</v>
      </c>
      <c r="D572" s="191">
        <f>'пятая ц.к.'!D572</f>
        <v>30.31</v>
      </c>
      <c r="E572" s="191">
        <f>'пятая ц.к.'!E572</f>
        <v>0.6</v>
      </c>
      <c r="F572" s="71">
        <f>'пятая ц.к.'!F572</f>
        <v>4.8099999999999996</v>
      </c>
      <c r="G572" s="71">
        <f>'пятая ц.к.'!G572</f>
        <v>1018.54</v>
      </c>
      <c r="H572" s="71">
        <f>'пятая ц.к.'!H572</f>
        <v>343.8</v>
      </c>
      <c r="I572" s="71">
        <f>'пятая ц.к.'!I572</f>
        <v>343.8</v>
      </c>
      <c r="J572" s="71">
        <f t="shared" ref="J572:M587" si="197">J571</f>
        <v>898.22</v>
      </c>
      <c r="K572" s="71">
        <f t="shared" si="197"/>
        <v>1024.8500000000001</v>
      </c>
      <c r="L572" s="71">
        <f t="shared" si="197"/>
        <v>665.24</v>
      </c>
      <c r="M572" s="71">
        <f t="shared" si="197"/>
        <v>1093.33</v>
      </c>
      <c r="N572" s="23">
        <f t="shared" si="176"/>
        <v>4096.63</v>
      </c>
      <c r="O572" s="23">
        <f t="shared" si="177"/>
        <v>4223.26</v>
      </c>
      <c r="P572" s="23">
        <f t="shared" si="178"/>
        <v>3863.65</v>
      </c>
      <c r="Q572" s="23">
        <f t="shared" si="179"/>
        <v>4291.74</v>
      </c>
      <c r="R572" s="328">
        <f t="shared" si="188"/>
        <v>30.31</v>
      </c>
      <c r="S572" s="328">
        <f t="shared" si="189"/>
        <v>0.6</v>
      </c>
      <c r="T572" s="23">
        <f t="shared" si="180"/>
        <v>3421.89</v>
      </c>
      <c r="U572" s="23">
        <f t="shared" si="181"/>
        <v>3548.52</v>
      </c>
      <c r="V572" s="23">
        <f t="shared" si="182"/>
        <v>3188.91</v>
      </c>
      <c r="W572" s="23">
        <f t="shared" si="183"/>
        <v>3617</v>
      </c>
      <c r="X572" s="328">
        <f t="shared" si="190"/>
        <v>30.31</v>
      </c>
      <c r="Y572" s="328">
        <f t="shared" si="191"/>
        <v>0.6</v>
      </c>
      <c r="Z572" s="23">
        <f t="shared" si="184"/>
        <v>3421.89</v>
      </c>
      <c r="AA572" s="23">
        <f t="shared" si="185"/>
        <v>3548.52</v>
      </c>
      <c r="AB572" s="23">
        <f t="shared" si="186"/>
        <v>3188.91</v>
      </c>
      <c r="AC572" s="23">
        <f t="shared" si="187"/>
        <v>3617</v>
      </c>
      <c r="AD572" s="190">
        <f t="shared" si="192"/>
        <v>30.31</v>
      </c>
      <c r="AE572" s="372">
        <f t="shared" si="193"/>
        <v>0.6</v>
      </c>
    </row>
    <row r="573" spans="1:31" ht="15" customHeight="1" x14ac:dyDescent="0.2">
      <c r="A573" s="601"/>
      <c r="B573" s="10">
        <v>11</v>
      </c>
      <c r="C573" s="9">
        <f>'пятая ц.к.'!C573</f>
        <v>2176.65</v>
      </c>
      <c r="D573" s="191">
        <f>'пятая ц.к.'!D573</f>
        <v>24.48</v>
      </c>
      <c r="E573" s="191">
        <f>'пятая ц.к.'!E573</f>
        <v>0.3</v>
      </c>
      <c r="F573" s="71">
        <f>'пятая ц.к.'!F573</f>
        <v>4.8099999999999996</v>
      </c>
      <c r="G573" s="71">
        <f>'пятая ц.к.'!G573</f>
        <v>1018.54</v>
      </c>
      <c r="H573" s="71">
        <f>'пятая ц.к.'!H573</f>
        <v>343.8</v>
      </c>
      <c r="I573" s="71">
        <f>'пятая ц.к.'!I573</f>
        <v>343.8</v>
      </c>
      <c r="J573" s="71">
        <f t="shared" si="197"/>
        <v>898.22</v>
      </c>
      <c r="K573" s="71">
        <f t="shared" si="197"/>
        <v>1024.8500000000001</v>
      </c>
      <c r="L573" s="71">
        <f t="shared" si="197"/>
        <v>665.24</v>
      </c>
      <c r="M573" s="71">
        <f t="shared" si="197"/>
        <v>1093.33</v>
      </c>
      <c r="N573" s="23">
        <f t="shared" si="176"/>
        <v>4098.22</v>
      </c>
      <c r="O573" s="23">
        <f t="shared" si="177"/>
        <v>4224.8500000000004</v>
      </c>
      <c r="P573" s="23">
        <f t="shared" si="178"/>
        <v>3865.24</v>
      </c>
      <c r="Q573" s="23">
        <f t="shared" si="179"/>
        <v>4293.33</v>
      </c>
      <c r="R573" s="328">
        <f t="shared" si="188"/>
        <v>24.48</v>
      </c>
      <c r="S573" s="328">
        <f t="shared" si="189"/>
        <v>0.3</v>
      </c>
      <c r="T573" s="23">
        <f t="shared" si="180"/>
        <v>3423.48</v>
      </c>
      <c r="U573" s="23">
        <f t="shared" si="181"/>
        <v>3550.11</v>
      </c>
      <c r="V573" s="23">
        <f t="shared" si="182"/>
        <v>3190.5</v>
      </c>
      <c r="W573" s="23">
        <f t="shared" si="183"/>
        <v>3618.59</v>
      </c>
      <c r="X573" s="328">
        <f t="shared" si="190"/>
        <v>24.48</v>
      </c>
      <c r="Y573" s="328">
        <f t="shared" si="191"/>
        <v>0.3</v>
      </c>
      <c r="Z573" s="23">
        <f t="shared" si="184"/>
        <v>3423.48</v>
      </c>
      <c r="AA573" s="23">
        <f t="shared" si="185"/>
        <v>3550.11</v>
      </c>
      <c r="AB573" s="23">
        <f t="shared" si="186"/>
        <v>3190.5</v>
      </c>
      <c r="AC573" s="23">
        <f t="shared" si="187"/>
        <v>3618.59</v>
      </c>
      <c r="AD573" s="190">
        <f t="shared" si="192"/>
        <v>24.48</v>
      </c>
      <c r="AE573" s="372">
        <f t="shared" si="193"/>
        <v>0.3</v>
      </c>
    </row>
    <row r="574" spans="1:31" ht="15" customHeight="1" x14ac:dyDescent="0.2">
      <c r="A574" s="601"/>
      <c r="B574" s="10">
        <v>12</v>
      </c>
      <c r="C574" s="9">
        <f>'пятая ц.к.'!C574</f>
        <v>2159.5500000000002</v>
      </c>
      <c r="D574" s="191">
        <f>'пятая ц.к.'!D574</f>
        <v>1.74</v>
      </c>
      <c r="E574" s="191">
        <f>'пятая ц.к.'!E574</f>
        <v>11.25</v>
      </c>
      <c r="F574" s="71">
        <f>'пятая ц.к.'!F574</f>
        <v>4.8099999999999996</v>
      </c>
      <c r="G574" s="71">
        <f>'пятая ц.к.'!G574</f>
        <v>1018.54</v>
      </c>
      <c r="H574" s="71">
        <f>'пятая ц.к.'!H574</f>
        <v>343.8</v>
      </c>
      <c r="I574" s="71">
        <f>'пятая ц.к.'!I574</f>
        <v>343.8</v>
      </c>
      <c r="J574" s="71">
        <f t="shared" si="197"/>
        <v>898.22</v>
      </c>
      <c r="K574" s="71">
        <f t="shared" si="197"/>
        <v>1024.8500000000001</v>
      </c>
      <c r="L574" s="71">
        <f t="shared" si="197"/>
        <v>665.24</v>
      </c>
      <c r="M574" s="71">
        <f t="shared" si="197"/>
        <v>1093.33</v>
      </c>
      <c r="N574" s="23">
        <f t="shared" si="176"/>
        <v>4081.12</v>
      </c>
      <c r="O574" s="23">
        <f t="shared" si="177"/>
        <v>4207.75</v>
      </c>
      <c r="P574" s="23">
        <f t="shared" si="178"/>
        <v>3848.14</v>
      </c>
      <c r="Q574" s="23">
        <f t="shared" si="179"/>
        <v>4276.2299999999996</v>
      </c>
      <c r="R574" s="328">
        <f t="shared" si="188"/>
        <v>1.74</v>
      </c>
      <c r="S574" s="328">
        <f t="shared" si="189"/>
        <v>11.25</v>
      </c>
      <c r="T574" s="23">
        <f t="shared" si="180"/>
        <v>3406.38</v>
      </c>
      <c r="U574" s="23">
        <f t="shared" si="181"/>
        <v>3533.01</v>
      </c>
      <c r="V574" s="23">
        <f t="shared" si="182"/>
        <v>3173.4</v>
      </c>
      <c r="W574" s="23">
        <f t="shared" si="183"/>
        <v>3601.49</v>
      </c>
      <c r="X574" s="328">
        <f t="shared" si="190"/>
        <v>1.74</v>
      </c>
      <c r="Y574" s="328">
        <f t="shared" si="191"/>
        <v>11.25</v>
      </c>
      <c r="Z574" s="23">
        <f t="shared" si="184"/>
        <v>3406.38</v>
      </c>
      <c r="AA574" s="23">
        <f t="shared" si="185"/>
        <v>3533.01</v>
      </c>
      <c r="AB574" s="23">
        <f t="shared" si="186"/>
        <v>3173.4</v>
      </c>
      <c r="AC574" s="23">
        <f t="shared" si="187"/>
        <v>3601.49</v>
      </c>
      <c r="AD574" s="190">
        <f t="shared" si="192"/>
        <v>1.74</v>
      </c>
      <c r="AE574" s="372">
        <f t="shared" si="193"/>
        <v>11.25</v>
      </c>
    </row>
    <row r="575" spans="1:31" ht="15" customHeight="1" x14ac:dyDescent="0.2">
      <c r="A575" s="601"/>
      <c r="B575" s="10">
        <v>13</v>
      </c>
      <c r="C575" s="9">
        <f>'пятая ц.к.'!C575</f>
        <v>2163.66</v>
      </c>
      <c r="D575" s="191">
        <f>'пятая ц.к.'!D575</f>
        <v>41.49</v>
      </c>
      <c r="E575" s="191">
        <f>'пятая ц.к.'!E575</f>
        <v>0.03</v>
      </c>
      <c r="F575" s="71">
        <f>'пятая ц.к.'!F575</f>
        <v>4.8099999999999996</v>
      </c>
      <c r="G575" s="71">
        <f>'пятая ц.к.'!G575</f>
        <v>1018.54</v>
      </c>
      <c r="H575" s="71">
        <f>'пятая ц.к.'!H575</f>
        <v>343.8</v>
      </c>
      <c r="I575" s="71">
        <f>'пятая ц.к.'!I575</f>
        <v>343.8</v>
      </c>
      <c r="J575" s="71">
        <f t="shared" si="197"/>
        <v>898.22</v>
      </c>
      <c r="K575" s="71">
        <f t="shared" si="197"/>
        <v>1024.8500000000001</v>
      </c>
      <c r="L575" s="71">
        <f t="shared" si="197"/>
        <v>665.24</v>
      </c>
      <c r="M575" s="71">
        <f t="shared" si="197"/>
        <v>1093.33</v>
      </c>
      <c r="N575" s="23">
        <f t="shared" si="176"/>
        <v>4085.23</v>
      </c>
      <c r="O575" s="23">
        <f t="shared" si="177"/>
        <v>4211.8599999999997</v>
      </c>
      <c r="P575" s="23">
        <f t="shared" si="178"/>
        <v>3852.25</v>
      </c>
      <c r="Q575" s="23">
        <f t="shared" si="179"/>
        <v>4280.34</v>
      </c>
      <c r="R575" s="328">
        <f t="shared" si="188"/>
        <v>41.49</v>
      </c>
      <c r="S575" s="328">
        <f t="shared" si="189"/>
        <v>0.03</v>
      </c>
      <c r="T575" s="23">
        <f t="shared" si="180"/>
        <v>3410.49</v>
      </c>
      <c r="U575" s="23">
        <f t="shared" si="181"/>
        <v>3537.12</v>
      </c>
      <c r="V575" s="23">
        <f t="shared" si="182"/>
        <v>3177.51</v>
      </c>
      <c r="W575" s="23">
        <f t="shared" si="183"/>
        <v>3605.6</v>
      </c>
      <c r="X575" s="328">
        <f t="shared" si="190"/>
        <v>41.49</v>
      </c>
      <c r="Y575" s="328">
        <f t="shared" si="191"/>
        <v>0.03</v>
      </c>
      <c r="Z575" s="23">
        <f t="shared" si="184"/>
        <v>3410.49</v>
      </c>
      <c r="AA575" s="23">
        <f t="shared" si="185"/>
        <v>3537.12</v>
      </c>
      <c r="AB575" s="23">
        <f t="shared" si="186"/>
        <v>3177.51</v>
      </c>
      <c r="AC575" s="23">
        <f t="shared" si="187"/>
        <v>3605.6</v>
      </c>
      <c r="AD575" s="190">
        <f t="shared" si="192"/>
        <v>41.49</v>
      </c>
      <c r="AE575" s="372">
        <f t="shared" si="193"/>
        <v>0.03</v>
      </c>
    </row>
    <row r="576" spans="1:31" ht="15" customHeight="1" x14ac:dyDescent="0.2">
      <c r="A576" s="601"/>
      <c r="B576" s="10">
        <v>14</v>
      </c>
      <c r="C576" s="9">
        <f>'пятая ц.к.'!C576</f>
        <v>2167.2199999999998</v>
      </c>
      <c r="D576" s="191">
        <f>'пятая ц.к.'!D576</f>
        <v>56.04</v>
      </c>
      <c r="E576" s="191">
        <f>'пятая ц.к.'!E576</f>
        <v>0.21</v>
      </c>
      <c r="F576" s="71">
        <f>'пятая ц.к.'!F576</f>
        <v>4.8099999999999996</v>
      </c>
      <c r="G576" s="71">
        <f>'пятая ц.к.'!G576</f>
        <v>1018.54</v>
      </c>
      <c r="H576" s="71">
        <f>'пятая ц.к.'!H576</f>
        <v>343.8</v>
      </c>
      <c r="I576" s="71">
        <f>'пятая ц.к.'!I576</f>
        <v>343.8</v>
      </c>
      <c r="J576" s="71">
        <f t="shared" si="197"/>
        <v>898.22</v>
      </c>
      <c r="K576" s="71">
        <f t="shared" si="197"/>
        <v>1024.8500000000001</v>
      </c>
      <c r="L576" s="71">
        <f t="shared" si="197"/>
        <v>665.24</v>
      </c>
      <c r="M576" s="71">
        <f t="shared" si="197"/>
        <v>1093.33</v>
      </c>
      <c r="N576" s="23">
        <f t="shared" si="176"/>
        <v>4088.79</v>
      </c>
      <c r="O576" s="23">
        <f t="shared" si="177"/>
        <v>4215.42</v>
      </c>
      <c r="P576" s="23">
        <f t="shared" si="178"/>
        <v>3855.81</v>
      </c>
      <c r="Q576" s="23">
        <f t="shared" si="179"/>
        <v>4283.8999999999996</v>
      </c>
      <c r="R576" s="328">
        <f t="shared" si="188"/>
        <v>56.04</v>
      </c>
      <c r="S576" s="328">
        <f t="shared" si="189"/>
        <v>0.21</v>
      </c>
      <c r="T576" s="23">
        <f t="shared" si="180"/>
        <v>3414.05</v>
      </c>
      <c r="U576" s="23">
        <f t="shared" si="181"/>
        <v>3540.68</v>
      </c>
      <c r="V576" s="23">
        <f t="shared" si="182"/>
        <v>3181.07</v>
      </c>
      <c r="W576" s="23">
        <f t="shared" si="183"/>
        <v>3609.16</v>
      </c>
      <c r="X576" s="328">
        <f t="shared" si="190"/>
        <v>56.04</v>
      </c>
      <c r="Y576" s="328">
        <f t="shared" si="191"/>
        <v>0.21</v>
      </c>
      <c r="Z576" s="23">
        <f t="shared" si="184"/>
        <v>3414.05</v>
      </c>
      <c r="AA576" s="23">
        <f t="shared" si="185"/>
        <v>3540.68</v>
      </c>
      <c r="AB576" s="23">
        <f t="shared" si="186"/>
        <v>3181.07</v>
      </c>
      <c r="AC576" s="23">
        <f t="shared" si="187"/>
        <v>3609.16</v>
      </c>
      <c r="AD576" s="190">
        <f t="shared" si="192"/>
        <v>56.04</v>
      </c>
      <c r="AE576" s="372">
        <f t="shared" si="193"/>
        <v>0.21</v>
      </c>
    </row>
    <row r="577" spans="1:31" ht="15" customHeight="1" x14ac:dyDescent="0.2">
      <c r="A577" s="601"/>
      <c r="B577" s="10">
        <v>15</v>
      </c>
      <c r="C577" s="9">
        <f>'пятая ц.к.'!C577</f>
        <v>2169.7399999999998</v>
      </c>
      <c r="D577" s="191">
        <f>'пятая ц.к.'!D577</f>
        <v>54.63</v>
      </c>
      <c r="E577" s="191">
        <f>'пятая ц.к.'!E577</f>
        <v>0</v>
      </c>
      <c r="F577" s="71">
        <f>'пятая ц.к.'!F577</f>
        <v>4.8099999999999996</v>
      </c>
      <c r="G577" s="71">
        <f>'пятая ц.к.'!G577</f>
        <v>1018.54</v>
      </c>
      <c r="H577" s="71">
        <f>'пятая ц.к.'!H577</f>
        <v>343.8</v>
      </c>
      <c r="I577" s="71">
        <f>'пятая ц.к.'!I577</f>
        <v>343.8</v>
      </c>
      <c r="J577" s="71">
        <f t="shared" si="197"/>
        <v>898.22</v>
      </c>
      <c r="K577" s="71">
        <f t="shared" si="197"/>
        <v>1024.8500000000001</v>
      </c>
      <c r="L577" s="71">
        <f t="shared" si="197"/>
        <v>665.24</v>
      </c>
      <c r="M577" s="71">
        <f t="shared" si="197"/>
        <v>1093.33</v>
      </c>
      <c r="N577" s="23">
        <f t="shared" si="176"/>
        <v>4091.31</v>
      </c>
      <c r="O577" s="23">
        <f t="shared" si="177"/>
        <v>4217.9399999999996</v>
      </c>
      <c r="P577" s="23">
        <f t="shared" si="178"/>
        <v>3858.33</v>
      </c>
      <c r="Q577" s="23">
        <f t="shared" si="179"/>
        <v>4286.42</v>
      </c>
      <c r="R577" s="328">
        <f t="shared" si="188"/>
        <v>54.63</v>
      </c>
      <c r="S577" s="328">
        <f t="shared" si="189"/>
        <v>0</v>
      </c>
      <c r="T577" s="23">
        <f t="shared" si="180"/>
        <v>3416.57</v>
      </c>
      <c r="U577" s="23">
        <f t="shared" si="181"/>
        <v>3543.2</v>
      </c>
      <c r="V577" s="23">
        <f t="shared" si="182"/>
        <v>3183.59</v>
      </c>
      <c r="W577" s="23">
        <f t="shared" si="183"/>
        <v>3611.68</v>
      </c>
      <c r="X577" s="328">
        <f t="shared" si="190"/>
        <v>54.63</v>
      </c>
      <c r="Y577" s="328">
        <f t="shared" si="191"/>
        <v>0</v>
      </c>
      <c r="Z577" s="23">
        <f t="shared" si="184"/>
        <v>3416.57</v>
      </c>
      <c r="AA577" s="23">
        <f t="shared" si="185"/>
        <v>3543.2</v>
      </c>
      <c r="AB577" s="23">
        <f t="shared" si="186"/>
        <v>3183.59</v>
      </c>
      <c r="AC577" s="23">
        <f t="shared" si="187"/>
        <v>3611.68</v>
      </c>
      <c r="AD577" s="190">
        <f t="shared" si="192"/>
        <v>54.63</v>
      </c>
      <c r="AE577" s="372">
        <f t="shared" si="193"/>
        <v>0</v>
      </c>
    </row>
    <row r="578" spans="1:31" ht="15" customHeight="1" x14ac:dyDescent="0.2">
      <c r="A578" s="601"/>
      <c r="B578" s="10">
        <v>16</v>
      </c>
      <c r="C578" s="9">
        <f>'пятая ц.к.'!C578</f>
        <v>2194.27</v>
      </c>
      <c r="D578" s="191">
        <f>'пятая ц.к.'!D578</f>
        <v>395.32</v>
      </c>
      <c r="E578" s="191">
        <f>'пятая ц.к.'!E578</f>
        <v>0</v>
      </c>
      <c r="F578" s="71">
        <f>'пятая ц.к.'!F578</f>
        <v>4.8099999999999996</v>
      </c>
      <c r="G578" s="71">
        <f>'пятая ц.к.'!G578</f>
        <v>1018.54</v>
      </c>
      <c r="H578" s="71">
        <f>'пятая ц.к.'!H578</f>
        <v>343.8</v>
      </c>
      <c r="I578" s="71">
        <f>'пятая ц.к.'!I578</f>
        <v>343.8</v>
      </c>
      <c r="J578" s="71">
        <f t="shared" si="197"/>
        <v>898.22</v>
      </c>
      <c r="K578" s="71">
        <f t="shared" si="197"/>
        <v>1024.8500000000001</v>
      </c>
      <c r="L578" s="71">
        <f t="shared" si="197"/>
        <v>665.24</v>
      </c>
      <c r="M578" s="71">
        <f t="shared" si="197"/>
        <v>1093.33</v>
      </c>
      <c r="N578" s="23">
        <f t="shared" si="176"/>
        <v>4115.84</v>
      </c>
      <c r="O578" s="23">
        <f t="shared" si="177"/>
        <v>4242.47</v>
      </c>
      <c r="P578" s="23">
        <f t="shared" si="178"/>
        <v>3882.86</v>
      </c>
      <c r="Q578" s="23">
        <f t="shared" si="179"/>
        <v>4310.95</v>
      </c>
      <c r="R578" s="328">
        <f t="shared" si="188"/>
        <v>395.32</v>
      </c>
      <c r="S578" s="328">
        <f t="shared" si="189"/>
        <v>0</v>
      </c>
      <c r="T578" s="23">
        <f t="shared" si="180"/>
        <v>3441.1</v>
      </c>
      <c r="U578" s="23">
        <f t="shared" si="181"/>
        <v>3567.73</v>
      </c>
      <c r="V578" s="23">
        <f t="shared" si="182"/>
        <v>3208.12</v>
      </c>
      <c r="W578" s="23">
        <f t="shared" si="183"/>
        <v>3636.21</v>
      </c>
      <c r="X578" s="328">
        <f t="shared" si="190"/>
        <v>395.32</v>
      </c>
      <c r="Y578" s="328">
        <f t="shared" si="191"/>
        <v>0</v>
      </c>
      <c r="Z578" s="23">
        <f t="shared" si="184"/>
        <v>3441.1</v>
      </c>
      <c r="AA578" s="23">
        <f t="shared" si="185"/>
        <v>3567.73</v>
      </c>
      <c r="AB578" s="23">
        <f t="shared" si="186"/>
        <v>3208.12</v>
      </c>
      <c r="AC578" s="23">
        <f t="shared" si="187"/>
        <v>3636.21</v>
      </c>
      <c r="AD578" s="190">
        <f t="shared" si="192"/>
        <v>395.32</v>
      </c>
      <c r="AE578" s="372">
        <f t="shared" si="193"/>
        <v>0</v>
      </c>
    </row>
    <row r="579" spans="1:31" ht="15" customHeight="1" x14ac:dyDescent="0.2">
      <c r="A579" s="601"/>
      <c r="B579" s="10">
        <v>17</v>
      </c>
      <c r="C579" s="9">
        <f>'пятая ц.к.'!C579</f>
        <v>2283.87</v>
      </c>
      <c r="D579" s="191">
        <f>'пятая ц.к.'!D579</f>
        <v>391.91</v>
      </c>
      <c r="E579" s="191">
        <f>'пятая ц.к.'!E579</f>
        <v>0</v>
      </c>
      <c r="F579" s="71">
        <f>'пятая ц.к.'!F579</f>
        <v>4.8099999999999996</v>
      </c>
      <c r="G579" s="71">
        <f>'пятая ц.к.'!G579</f>
        <v>1018.54</v>
      </c>
      <c r="H579" s="71">
        <f>'пятая ц.к.'!H579</f>
        <v>343.8</v>
      </c>
      <c r="I579" s="71">
        <f>'пятая ц.к.'!I579</f>
        <v>343.8</v>
      </c>
      <c r="J579" s="71">
        <f t="shared" si="197"/>
        <v>898.22</v>
      </c>
      <c r="K579" s="71">
        <f t="shared" si="197"/>
        <v>1024.8500000000001</v>
      </c>
      <c r="L579" s="71">
        <f t="shared" si="197"/>
        <v>665.24</v>
      </c>
      <c r="M579" s="71">
        <f t="shared" si="197"/>
        <v>1093.33</v>
      </c>
      <c r="N579" s="23">
        <f t="shared" si="176"/>
        <v>4205.4399999999996</v>
      </c>
      <c r="O579" s="23">
        <f t="shared" si="177"/>
        <v>4332.07</v>
      </c>
      <c r="P579" s="23">
        <f t="shared" si="178"/>
        <v>3972.46</v>
      </c>
      <c r="Q579" s="23">
        <f t="shared" si="179"/>
        <v>4400.55</v>
      </c>
      <c r="R579" s="328">
        <f t="shared" si="188"/>
        <v>391.91</v>
      </c>
      <c r="S579" s="328">
        <f t="shared" si="189"/>
        <v>0</v>
      </c>
      <c r="T579" s="23">
        <f t="shared" si="180"/>
        <v>3530.7</v>
      </c>
      <c r="U579" s="23">
        <f t="shared" si="181"/>
        <v>3657.33</v>
      </c>
      <c r="V579" s="23">
        <f t="shared" si="182"/>
        <v>3297.72</v>
      </c>
      <c r="W579" s="23">
        <f t="shared" si="183"/>
        <v>3725.81</v>
      </c>
      <c r="X579" s="328">
        <f t="shared" si="190"/>
        <v>391.91</v>
      </c>
      <c r="Y579" s="328">
        <f t="shared" si="191"/>
        <v>0</v>
      </c>
      <c r="Z579" s="23">
        <f t="shared" si="184"/>
        <v>3530.7</v>
      </c>
      <c r="AA579" s="23">
        <f t="shared" si="185"/>
        <v>3657.33</v>
      </c>
      <c r="AB579" s="23">
        <f t="shared" si="186"/>
        <v>3297.72</v>
      </c>
      <c r="AC579" s="23">
        <f t="shared" si="187"/>
        <v>3725.81</v>
      </c>
      <c r="AD579" s="190">
        <f t="shared" si="192"/>
        <v>391.91</v>
      </c>
      <c r="AE579" s="372">
        <f t="shared" si="193"/>
        <v>0</v>
      </c>
    </row>
    <row r="580" spans="1:31" ht="15" customHeight="1" x14ac:dyDescent="0.2">
      <c r="A580" s="601"/>
      <c r="B580" s="10">
        <v>18</v>
      </c>
      <c r="C580" s="9">
        <f>'пятая ц.к.'!C580</f>
        <v>2325.0500000000002</v>
      </c>
      <c r="D580" s="191">
        <f>'пятая ц.к.'!D580</f>
        <v>238.69</v>
      </c>
      <c r="E580" s="191">
        <f>'пятая ц.к.'!E580</f>
        <v>0</v>
      </c>
      <c r="F580" s="71">
        <f>'пятая ц.к.'!F580</f>
        <v>4.8099999999999996</v>
      </c>
      <c r="G580" s="71">
        <f>'пятая ц.к.'!G580</f>
        <v>1018.54</v>
      </c>
      <c r="H580" s="71">
        <f>'пятая ц.к.'!H580</f>
        <v>343.8</v>
      </c>
      <c r="I580" s="71">
        <f>'пятая ц.к.'!I580</f>
        <v>343.8</v>
      </c>
      <c r="J580" s="71">
        <f t="shared" si="197"/>
        <v>898.22</v>
      </c>
      <c r="K580" s="71">
        <f t="shared" si="197"/>
        <v>1024.8500000000001</v>
      </c>
      <c r="L580" s="71">
        <f t="shared" si="197"/>
        <v>665.24</v>
      </c>
      <c r="M580" s="71">
        <f t="shared" si="197"/>
        <v>1093.33</v>
      </c>
      <c r="N580" s="23">
        <f t="shared" si="176"/>
        <v>4246.62</v>
      </c>
      <c r="O580" s="23">
        <f t="shared" si="177"/>
        <v>4373.25</v>
      </c>
      <c r="P580" s="23">
        <f t="shared" si="178"/>
        <v>4013.64</v>
      </c>
      <c r="Q580" s="23">
        <f t="shared" si="179"/>
        <v>4441.7299999999996</v>
      </c>
      <c r="R580" s="328">
        <f t="shared" si="188"/>
        <v>238.69</v>
      </c>
      <c r="S580" s="328">
        <f t="shared" si="189"/>
        <v>0</v>
      </c>
      <c r="T580" s="23">
        <f t="shared" si="180"/>
        <v>3571.88</v>
      </c>
      <c r="U580" s="23">
        <f t="shared" si="181"/>
        <v>3698.51</v>
      </c>
      <c r="V580" s="23">
        <f t="shared" si="182"/>
        <v>3338.9</v>
      </c>
      <c r="W580" s="23">
        <f t="shared" si="183"/>
        <v>3766.99</v>
      </c>
      <c r="X580" s="328">
        <f t="shared" si="190"/>
        <v>238.69</v>
      </c>
      <c r="Y580" s="328">
        <f t="shared" si="191"/>
        <v>0</v>
      </c>
      <c r="Z580" s="23">
        <f t="shared" si="184"/>
        <v>3571.88</v>
      </c>
      <c r="AA580" s="23">
        <f t="shared" si="185"/>
        <v>3698.51</v>
      </c>
      <c r="AB580" s="23">
        <f t="shared" si="186"/>
        <v>3338.9</v>
      </c>
      <c r="AC580" s="23">
        <f t="shared" si="187"/>
        <v>3766.99</v>
      </c>
      <c r="AD580" s="190">
        <f t="shared" si="192"/>
        <v>238.69</v>
      </c>
      <c r="AE580" s="372">
        <f t="shared" si="193"/>
        <v>0</v>
      </c>
    </row>
    <row r="581" spans="1:31" ht="15" customHeight="1" x14ac:dyDescent="0.2">
      <c r="A581" s="601"/>
      <c r="B581" s="10">
        <v>19</v>
      </c>
      <c r="C581" s="9">
        <f>'пятая ц.к.'!C581</f>
        <v>2323.52</v>
      </c>
      <c r="D581" s="191">
        <f>'пятая ц.к.'!D581</f>
        <v>118.49</v>
      </c>
      <c r="E581" s="191">
        <f>'пятая ц.к.'!E581</f>
        <v>0</v>
      </c>
      <c r="F581" s="71">
        <f>'пятая ц.к.'!F581</f>
        <v>4.8099999999999996</v>
      </c>
      <c r="G581" s="71">
        <f>'пятая ц.к.'!G581</f>
        <v>1018.54</v>
      </c>
      <c r="H581" s="71">
        <f>'пятая ц.к.'!H581</f>
        <v>343.8</v>
      </c>
      <c r="I581" s="71">
        <f>'пятая ц.к.'!I581</f>
        <v>343.8</v>
      </c>
      <c r="J581" s="71">
        <f t="shared" si="197"/>
        <v>898.22</v>
      </c>
      <c r="K581" s="71">
        <f t="shared" si="197"/>
        <v>1024.8500000000001</v>
      </c>
      <c r="L581" s="71">
        <f t="shared" si="197"/>
        <v>665.24</v>
      </c>
      <c r="M581" s="71">
        <f t="shared" si="197"/>
        <v>1093.33</v>
      </c>
      <c r="N581" s="23">
        <f t="shared" si="176"/>
        <v>4245.09</v>
      </c>
      <c r="O581" s="23">
        <f t="shared" si="177"/>
        <v>4371.72</v>
      </c>
      <c r="P581" s="23">
        <f t="shared" si="178"/>
        <v>4012.11</v>
      </c>
      <c r="Q581" s="23">
        <f t="shared" si="179"/>
        <v>4440.2</v>
      </c>
      <c r="R581" s="328">
        <f t="shared" si="188"/>
        <v>118.49</v>
      </c>
      <c r="S581" s="328">
        <f t="shared" si="189"/>
        <v>0</v>
      </c>
      <c r="T581" s="23">
        <f t="shared" si="180"/>
        <v>3570.35</v>
      </c>
      <c r="U581" s="23">
        <f t="shared" si="181"/>
        <v>3696.98</v>
      </c>
      <c r="V581" s="23">
        <f t="shared" si="182"/>
        <v>3337.37</v>
      </c>
      <c r="W581" s="23">
        <f t="shared" si="183"/>
        <v>3765.46</v>
      </c>
      <c r="X581" s="328">
        <f t="shared" si="190"/>
        <v>118.49</v>
      </c>
      <c r="Y581" s="328">
        <f t="shared" si="191"/>
        <v>0</v>
      </c>
      <c r="Z581" s="23">
        <f t="shared" si="184"/>
        <v>3570.35</v>
      </c>
      <c r="AA581" s="23">
        <f t="shared" si="185"/>
        <v>3696.98</v>
      </c>
      <c r="AB581" s="23">
        <f t="shared" si="186"/>
        <v>3337.37</v>
      </c>
      <c r="AC581" s="23">
        <f t="shared" si="187"/>
        <v>3765.46</v>
      </c>
      <c r="AD581" s="190">
        <f t="shared" si="192"/>
        <v>118.49</v>
      </c>
      <c r="AE581" s="372">
        <f t="shared" si="193"/>
        <v>0</v>
      </c>
    </row>
    <row r="582" spans="1:31" ht="15" customHeight="1" x14ac:dyDescent="0.2">
      <c r="A582" s="601"/>
      <c r="B582" s="10">
        <v>20</v>
      </c>
      <c r="C582" s="9">
        <f>'пятая ц.к.'!C582</f>
        <v>2261.56</v>
      </c>
      <c r="D582" s="191">
        <f>'пятая ц.к.'!D582</f>
        <v>2.75</v>
      </c>
      <c r="E582" s="191">
        <f>'пятая ц.к.'!E582</f>
        <v>39.869999999999997</v>
      </c>
      <c r="F582" s="71">
        <f>'пятая ц.к.'!F582</f>
        <v>4.8099999999999996</v>
      </c>
      <c r="G582" s="71">
        <f>'пятая ц.к.'!G582</f>
        <v>1018.54</v>
      </c>
      <c r="H582" s="71">
        <f>'пятая ц.к.'!H582</f>
        <v>343.8</v>
      </c>
      <c r="I582" s="71">
        <f>'пятая ц.к.'!I582</f>
        <v>343.8</v>
      </c>
      <c r="J582" s="71">
        <f t="shared" si="197"/>
        <v>898.22</v>
      </c>
      <c r="K582" s="71">
        <f t="shared" si="197"/>
        <v>1024.8500000000001</v>
      </c>
      <c r="L582" s="71">
        <f t="shared" si="197"/>
        <v>665.24</v>
      </c>
      <c r="M582" s="71">
        <f t="shared" si="197"/>
        <v>1093.33</v>
      </c>
      <c r="N582" s="23">
        <f t="shared" si="176"/>
        <v>4183.13</v>
      </c>
      <c r="O582" s="23">
        <f t="shared" si="177"/>
        <v>4309.76</v>
      </c>
      <c r="P582" s="23">
        <f t="shared" si="178"/>
        <v>3950.15</v>
      </c>
      <c r="Q582" s="23">
        <f t="shared" si="179"/>
        <v>4378.24</v>
      </c>
      <c r="R582" s="328">
        <f t="shared" si="188"/>
        <v>2.75</v>
      </c>
      <c r="S582" s="328">
        <f t="shared" si="189"/>
        <v>39.869999999999997</v>
      </c>
      <c r="T582" s="23">
        <f t="shared" si="180"/>
        <v>3508.39</v>
      </c>
      <c r="U582" s="23">
        <f t="shared" si="181"/>
        <v>3635.02</v>
      </c>
      <c r="V582" s="23">
        <f t="shared" si="182"/>
        <v>3275.41</v>
      </c>
      <c r="W582" s="23">
        <f t="shared" si="183"/>
        <v>3703.5</v>
      </c>
      <c r="X582" s="328">
        <f t="shared" si="190"/>
        <v>2.75</v>
      </c>
      <c r="Y582" s="328">
        <f t="shared" si="191"/>
        <v>39.869999999999997</v>
      </c>
      <c r="Z582" s="23">
        <f t="shared" si="184"/>
        <v>3508.39</v>
      </c>
      <c r="AA582" s="23">
        <f t="shared" si="185"/>
        <v>3635.02</v>
      </c>
      <c r="AB582" s="23">
        <f t="shared" si="186"/>
        <v>3275.41</v>
      </c>
      <c r="AC582" s="23">
        <f t="shared" si="187"/>
        <v>3703.5</v>
      </c>
      <c r="AD582" s="190">
        <f t="shared" si="192"/>
        <v>2.75</v>
      </c>
      <c r="AE582" s="372">
        <f t="shared" si="193"/>
        <v>39.869999999999997</v>
      </c>
    </row>
    <row r="583" spans="1:31" ht="15" customHeight="1" x14ac:dyDescent="0.2">
      <c r="A583" s="601"/>
      <c r="B583" s="10">
        <v>21</v>
      </c>
      <c r="C583" s="9">
        <f>'пятая ц.к.'!C583</f>
        <v>2183.38</v>
      </c>
      <c r="D583" s="191">
        <f>'пятая ц.к.'!D583</f>
        <v>0.28000000000000003</v>
      </c>
      <c r="E583" s="191">
        <f>'пятая ц.к.'!E583</f>
        <v>148.21</v>
      </c>
      <c r="F583" s="71">
        <f>'пятая ц.к.'!F583</f>
        <v>4.8099999999999996</v>
      </c>
      <c r="G583" s="71">
        <f>'пятая ц.к.'!G583</f>
        <v>1018.54</v>
      </c>
      <c r="H583" s="71">
        <f>'пятая ц.к.'!H583</f>
        <v>343.8</v>
      </c>
      <c r="I583" s="71">
        <f>'пятая ц.к.'!I583</f>
        <v>343.8</v>
      </c>
      <c r="J583" s="71">
        <f t="shared" si="197"/>
        <v>898.22</v>
      </c>
      <c r="K583" s="71">
        <f t="shared" si="197"/>
        <v>1024.8500000000001</v>
      </c>
      <c r="L583" s="71">
        <f t="shared" si="197"/>
        <v>665.24</v>
      </c>
      <c r="M583" s="71">
        <f t="shared" si="197"/>
        <v>1093.33</v>
      </c>
      <c r="N583" s="23">
        <f t="shared" si="176"/>
        <v>4104.95</v>
      </c>
      <c r="O583" s="23">
        <f t="shared" si="177"/>
        <v>4231.58</v>
      </c>
      <c r="P583" s="23">
        <f t="shared" si="178"/>
        <v>3871.97</v>
      </c>
      <c r="Q583" s="23">
        <f t="shared" si="179"/>
        <v>4300.0600000000004</v>
      </c>
      <c r="R583" s="328">
        <f t="shared" si="188"/>
        <v>0.28000000000000003</v>
      </c>
      <c r="S583" s="328">
        <f t="shared" si="189"/>
        <v>148.21</v>
      </c>
      <c r="T583" s="23">
        <f t="shared" si="180"/>
        <v>3430.21</v>
      </c>
      <c r="U583" s="23">
        <f t="shared" si="181"/>
        <v>3556.84</v>
      </c>
      <c r="V583" s="23">
        <f t="shared" si="182"/>
        <v>3197.23</v>
      </c>
      <c r="W583" s="23">
        <f t="shared" si="183"/>
        <v>3625.32</v>
      </c>
      <c r="X583" s="328">
        <f t="shared" si="190"/>
        <v>0.28000000000000003</v>
      </c>
      <c r="Y583" s="328">
        <f t="shared" si="191"/>
        <v>148.21</v>
      </c>
      <c r="Z583" s="23">
        <f t="shared" si="184"/>
        <v>3430.21</v>
      </c>
      <c r="AA583" s="23">
        <f t="shared" si="185"/>
        <v>3556.84</v>
      </c>
      <c r="AB583" s="23">
        <f t="shared" si="186"/>
        <v>3197.23</v>
      </c>
      <c r="AC583" s="23">
        <f t="shared" si="187"/>
        <v>3625.32</v>
      </c>
      <c r="AD583" s="190">
        <f t="shared" si="192"/>
        <v>0.28000000000000003</v>
      </c>
      <c r="AE583" s="372">
        <f t="shared" si="193"/>
        <v>148.21</v>
      </c>
    </row>
    <row r="584" spans="1:31" ht="15" customHeight="1" x14ac:dyDescent="0.2">
      <c r="A584" s="601"/>
      <c r="B584" s="10">
        <v>22</v>
      </c>
      <c r="C584" s="9">
        <f>'пятая ц.к.'!C584</f>
        <v>2067.88</v>
      </c>
      <c r="D584" s="191">
        <f>'пятая ц.к.'!D584</f>
        <v>0.57999999999999996</v>
      </c>
      <c r="E584" s="191">
        <f>'пятая ц.к.'!E584</f>
        <v>157.88</v>
      </c>
      <c r="F584" s="71">
        <f>'пятая ц.к.'!F584</f>
        <v>4.8099999999999996</v>
      </c>
      <c r="G584" s="71">
        <f>'пятая ц.к.'!G584</f>
        <v>1018.54</v>
      </c>
      <c r="H584" s="71">
        <f>'пятая ц.к.'!H584</f>
        <v>343.8</v>
      </c>
      <c r="I584" s="71">
        <f>'пятая ц.к.'!I584</f>
        <v>343.8</v>
      </c>
      <c r="J584" s="71">
        <f t="shared" si="197"/>
        <v>898.22</v>
      </c>
      <c r="K584" s="71">
        <f t="shared" si="197"/>
        <v>1024.8500000000001</v>
      </c>
      <c r="L584" s="71">
        <f t="shared" si="197"/>
        <v>665.24</v>
      </c>
      <c r="M584" s="71">
        <f t="shared" si="197"/>
        <v>1093.33</v>
      </c>
      <c r="N584" s="23">
        <f t="shared" si="176"/>
        <v>3989.45</v>
      </c>
      <c r="O584" s="23">
        <f t="shared" si="177"/>
        <v>4116.08</v>
      </c>
      <c r="P584" s="23">
        <f t="shared" si="178"/>
        <v>3756.47</v>
      </c>
      <c r="Q584" s="23">
        <f t="shared" si="179"/>
        <v>4184.5600000000004</v>
      </c>
      <c r="R584" s="328">
        <f t="shared" si="188"/>
        <v>0.57999999999999996</v>
      </c>
      <c r="S584" s="328">
        <f t="shared" si="189"/>
        <v>157.88</v>
      </c>
      <c r="T584" s="23">
        <f t="shared" si="180"/>
        <v>3314.71</v>
      </c>
      <c r="U584" s="23">
        <f t="shared" si="181"/>
        <v>3441.34</v>
      </c>
      <c r="V584" s="23">
        <f t="shared" si="182"/>
        <v>3081.73</v>
      </c>
      <c r="W584" s="23">
        <f t="shared" si="183"/>
        <v>3509.82</v>
      </c>
      <c r="X584" s="328">
        <f t="shared" si="190"/>
        <v>0.57999999999999996</v>
      </c>
      <c r="Y584" s="328">
        <f t="shared" si="191"/>
        <v>157.88</v>
      </c>
      <c r="Z584" s="23">
        <f t="shared" si="184"/>
        <v>3314.71</v>
      </c>
      <c r="AA584" s="23">
        <f t="shared" si="185"/>
        <v>3441.34</v>
      </c>
      <c r="AB584" s="23">
        <f t="shared" si="186"/>
        <v>3081.73</v>
      </c>
      <c r="AC584" s="23">
        <f t="shared" si="187"/>
        <v>3509.82</v>
      </c>
      <c r="AD584" s="190">
        <f t="shared" si="192"/>
        <v>0.57999999999999996</v>
      </c>
      <c r="AE584" s="372">
        <f t="shared" si="193"/>
        <v>157.88</v>
      </c>
    </row>
    <row r="585" spans="1:31" ht="15" customHeight="1" x14ac:dyDescent="0.2">
      <c r="A585" s="602"/>
      <c r="B585" s="10">
        <v>23</v>
      </c>
      <c r="C585" s="9">
        <f>'пятая ц.к.'!C585</f>
        <v>1935.98</v>
      </c>
      <c r="D585" s="191">
        <f>'пятая ц.к.'!D585</f>
        <v>0.02</v>
      </c>
      <c r="E585" s="191">
        <f>'пятая ц.к.'!E585</f>
        <v>221.84</v>
      </c>
      <c r="F585" s="71">
        <f>'пятая ц.к.'!F585</f>
        <v>4.8099999999999996</v>
      </c>
      <c r="G585" s="71">
        <f>'пятая ц.к.'!G585</f>
        <v>1018.54</v>
      </c>
      <c r="H585" s="71">
        <f>'пятая ц.к.'!H585</f>
        <v>343.8</v>
      </c>
      <c r="I585" s="71">
        <f>'пятая ц.к.'!I585</f>
        <v>343.8</v>
      </c>
      <c r="J585" s="71">
        <f t="shared" si="197"/>
        <v>898.22</v>
      </c>
      <c r="K585" s="71">
        <f t="shared" si="197"/>
        <v>1024.8500000000001</v>
      </c>
      <c r="L585" s="71">
        <f t="shared" si="197"/>
        <v>665.24</v>
      </c>
      <c r="M585" s="71">
        <f t="shared" si="197"/>
        <v>1093.33</v>
      </c>
      <c r="N585" s="23">
        <f t="shared" si="176"/>
        <v>3857.55</v>
      </c>
      <c r="O585" s="23">
        <f t="shared" si="177"/>
        <v>3984.18</v>
      </c>
      <c r="P585" s="23">
        <f t="shared" si="178"/>
        <v>3624.57</v>
      </c>
      <c r="Q585" s="23">
        <f t="shared" si="179"/>
        <v>4052.66</v>
      </c>
      <c r="R585" s="328">
        <f t="shared" si="188"/>
        <v>0.02</v>
      </c>
      <c r="S585" s="328">
        <f t="shared" si="189"/>
        <v>221.84</v>
      </c>
      <c r="T585" s="23">
        <f t="shared" si="180"/>
        <v>3182.81</v>
      </c>
      <c r="U585" s="23">
        <f t="shared" si="181"/>
        <v>3309.44</v>
      </c>
      <c r="V585" s="23">
        <f t="shared" si="182"/>
        <v>2949.83</v>
      </c>
      <c r="W585" s="23">
        <f t="shared" si="183"/>
        <v>3377.92</v>
      </c>
      <c r="X585" s="328">
        <f t="shared" si="190"/>
        <v>0.02</v>
      </c>
      <c r="Y585" s="328">
        <f t="shared" si="191"/>
        <v>221.84</v>
      </c>
      <c r="Z585" s="23">
        <f t="shared" si="184"/>
        <v>3182.81</v>
      </c>
      <c r="AA585" s="23">
        <f t="shared" si="185"/>
        <v>3309.44</v>
      </c>
      <c r="AB585" s="23">
        <f t="shared" si="186"/>
        <v>2949.83</v>
      </c>
      <c r="AC585" s="23">
        <f t="shared" si="187"/>
        <v>3377.92</v>
      </c>
      <c r="AD585" s="190">
        <f t="shared" si="192"/>
        <v>0.02</v>
      </c>
      <c r="AE585" s="372">
        <f t="shared" si="193"/>
        <v>221.84</v>
      </c>
    </row>
    <row r="586" spans="1:31" ht="15" customHeight="1" x14ac:dyDescent="0.2">
      <c r="A586" s="600">
        <f>'третья ц.к.'!A586:A609</f>
        <v>45621</v>
      </c>
      <c r="B586" s="10">
        <v>0</v>
      </c>
      <c r="C586" s="9">
        <f>'пятая ц.к.'!C586</f>
        <v>1472.54</v>
      </c>
      <c r="D586" s="191">
        <f>'пятая ц.к.'!D586</f>
        <v>0.68</v>
      </c>
      <c r="E586" s="191">
        <f>'пятая ц.к.'!E586</f>
        <v>37.93</v>
      </c>
      <c r="F586" s="71">
        <f>'пятая ц.к.'!F586</f>
        <v>4.8099999999999996</v>
      </c>
      <c r="G586" s="71">
        <f>'пятая ц.к.'!G586</f>
        <v>1018.54</v>
      </c>
      <c r="H586" s="71">
        <f>'пятая ц.к.'!H586</f>
        <v>343.8</v>
      </c>
      <c r="I586" s="71">
        <f>'пятая ц.к.'!I586</f>
        <v>343.8</v>
      </c>
      <c r="J586" s="71">
        <f t="shared" si="197"/>
        <v>898.22</v>
      </c>
      <c r="K586" s="71">
        <f t="shared" si="197"/>
        <v>1024.8500000000001</v>
      </c>
      <c r="L586" s="71">
        <f t="shared" si="197"/>
        <v>665.24</v>
      </c>
      <c r="M586" s="71">
        <f t="shared" si="197"/>
        <v>1093.33</v>
      </c>
      <c r="N586" s="23">
        <f t="shared" ref="N586:N649" si="198">ROUND($C586+$F586+$G586+J586,2)</f>
        <v>3394.11</v>
      </c>
      <c r="O586" s="23">
        <f t="shared" ref="O586:O649" si="199">ROUND($C586+$F586+$G586+K586,2)</f>
        <v>3520.74</v>
      </c>
      <c r="P586" s="23">
        <f t="shared" ref="P586:P649" si="200">ROUND($C586+$F586+$G586+L586,2)</f>
        <v>3161.13</v>
      </c>
      <c r="Q586" s="23">
        <f t="shared" ref="Q586:Q649" si="201">ROUND($C586+$F586+$G586+M586,2)</f>
        <v>3589.22</v>
      </c>
      <c r="R586" s="328">
        <f t="shared" si="188"/>
        <v>0.68</v>
      </c>
      <c r="S586" s="328">
        <f t="shared" si="189"/>
        <v>37.93</v>
      </c>
      <c r="T586" s="23">
        <f t="shared" ref="T586:T649" si="202">ROUND($C586+$F586+$H586+J586,2)</f>
        <v>2719.37</v>
      </c>
      <c r="U586" s="23">
        <f t="shared" ref="U586:U649" si="203">ROUND($C586+$F586+$H586+K586,2)</f>
        <v>2846</v>
      </c>
      <c r="V586" s="23">
        <f t="shared" ref="V586:V649" si="204">ROUND($C586+$F586+$H586+L586,2)</f>
        <v>2486.39</v>
      </c>
      <c r="W586" s="23">
        <f t="shared" ref="W586:W649" si="205">ROUND($C586+$F586+$H586+M586,2)</f>
        <v>2914.48</v>
      </c>
      <c r="X586" s="328">
        <f t="shared" si="190"/>
        <v>0.68</v>
      </c>
      <c r="Y586" s="328">
        <f t="shared" si="191"/>
        <v>37.93</v>
      </c>
      <c r="Z586" s="23">
        <f t="shared" ref="Z586:Z649" si="206">ROUND($C586+$F586+$I586+J586,2)</f>
        <v>2719.37</v>
      </c>
      <c r="AA586" s="23">
        <f t="shared" ref="AA586:AA649" si="207">ROUND($C586+$F586+$I586+K586,2)</f>
        <v>2846</v>
      </c>
      <c r="AB586" s="23">
        <f t="shared" ref="AB586:AB649" si="208">ROUND($C586+$F586+$I586+L586,2)</f>
        <v>2486.39</v>
      </c>
      <c r="AC586" s="23">
        <f t="shared" ref="AC586:AC649" si="209">ROUND($C586+$F586+$I586+M586,2)</f>
        <v>2914.48</v>
      </c>
      <c r="AD586" s="190">
        <f t="shared" si="192"/>
        <v>0.68</v>
      </c>
      <c r="AE586" s="372">
        <f t="shared" si="193"/>
        <v>37.93</v>
      </c>
    </row>
    <row r="587" spans="1:31" ht="15" customHeight="1" x14ac:dyDescent="0.2">
      <c r="A587" s="601"/>
      <c r="B587" s="10">
        <v>1</v>
      </c>
      <c r="C587" s="9">
        <f>'пятая ц.к.'!C587</f>
        <v>1351.23</v>
      </c>
      <c r="D587" s="191">
        <f>'пятая ц.к.'!D587</f>
        <v>29.33</v>
      </c>
      <c r="E587" s="191">
        <f>'пятая ц.к.'!E587</f>
        <v>0</v>
      </c>
      <c r="F587" s="71">
        <f>'пятая ц.к.'!F587</f>
        <v>4.8099999999999996</v>
      </c>
      <c r="G587" s="71">
        <f>'пятая ц.к.'!G587</f>
        <v>1018.54</v>
      </c>
      <c r="H587" s="71">
        <f>'пятая ц.к.'!H587</f>
        <v>343.8</v>
      </c>
      <c r="I587" s="71">
        <f>'пятая ц.к.'!I587</f>
        <v>343.8</v>
      </c>
      <c r="J587" s="71">
        <f t="shared" si="197"/>
        <v>898.22</v>
      </c>
      <c r="K587" s="71">
        <f t="shared" si="197"/>
        <v>1024.8500000000001</v>
      </c>
      <c r="L587" s="71">
        <f t="shared" si="197"/>
        <v>665.24</v>
      </c>
      <c r="M587" s="71">
        <f t="shared" si="197"/>
        <v>1093.33</v>
      </c>
      <c r="N587" s="23">
        <f t="shared" si="198"/>
        <v>3272.8</v>
      </c>
      <c r="O587" s="23">
        <f t="shared" si="199"/>
        <v>3399.43</v>
      </c>
      <c r="P587" s="23">
        <f t="shared" si="200"/>
        <v>3039.82</v>
      </c>
      <c r="Q587" s="23">
        <f t="shared" si="201"/>
        <v>3467.91</v>
      </c>
      <c r="R587" s="328">
        <f t="shared" ref="R587:R650" si="210">D587</f>
        <v>29.33</v>
      </c>
      <c r="S587" s="328">
        <f t="shared" ref="S587:S650" si="211">E587</f>
        <v>0</v>
      </c>
      <c r="T587" s="23">
        <f t="shared" si="202"/>
        <v>2598.06</v>
      </c>
      <c r="U587" s="23">
        <f t="shared" si="203"/>
        <v>2724.69</v>
      </c>
      <c r="V587" s="23">
        <f t="shared" si="204"/>
        <v>2365.08</v>
      </c>
      <c r="W587" s="23">
        <f t="shared" si="205"/>
        <v>2793.17</v>
      </c>
      <c r="X587" s="328">
        <f t="shared" ref="X587:X650" si="212">D587</f>
        <v>29.33</v>
      </c>
      <c r="Y587" s="328">
        <f t="shared" ref="Y587:Y650" si="213">E587</f>
        <v>0</v>
      </c>
      <c r="Z587" s="23">
        <f t="shared" si="206"/>
        <v>2598.06</v>
      </c>
      <c r="AA587" s="23">
        <f t="shared" si="207"/>
        <v>2724.69</v>
      </c>
      <c r="AB587" s="23">
        <f t="shared" si="208"/>
        <v>2365.08</v>
      </c>
      <c r="AC587" s="23">
        <f t="shared" si="209"/>
        <v>2793.17</v>
      </c>
      <c r="AD587" s="190">
        <f t="shared" ref="AD587:AD650" si="214">D587</f>
        <v>29.33</v>
      </c>
      <c r="AE587" s="372">
        <f t="shared" ref="AE587:AE650" si="215">E587</f>
        <v>0</v>
      </c>
    </row>
    <row r="588" spans="1:31" ht="15" customHeight="1" x14ac:dyDescent="0.2">
      <c r="A588" s="601"/>
      <c r="B588" s="10">
        <v>2</v>
      </c>
      <c r="C588" s="9">
        <f>'пятая ц.к.'!C588</f>
        <v>1328.2</v>
      </c>
      <c r="D588" s="191">
        <f>'пятая ц.к.'!D588</f>
        <v>0.56000000000000005</v>
      </c>
      <c r="E588" s="191">
        <f>'пятая ц.к.'!E588</f>
        <v>17.2</v>
      </c>
      <c r="F588" s="71">
        <f>'пятая ц.к.'!F588</f>
        <v>4.8099999999999996</v>
      </c>
      <c r="G588" s="71">
        <f>'пятая ц.к.'!G588</f>
        <v>1018.54</v>
      </c>
      <c r="H588" s="71">
        <f>'пятая ц.к.'!H588</f>
        <v>343.8</v>
      </c>
      <c r="I588" s="71">
        <f>'пятая ц.к.'!I588</f>
        <v>343.8</v>
      </c>
      <c r="J588" s="71">
        <f t="shared" ref="J588:M603" si="216">J587</f>
        <v>898.22</v>
      </c>
      <c r="K588" s="71">
        <f t="shared" si="216"/>
        <v>1024.8500000000001</v>
      </c>
      <c r="L588" s="71">
        <f t="shared" si="216"/>
        <v>665.24</v>
      </c>
      <c r="M588" s="71">
        <f t="shared" si="216"/>
        <v>1093.33</v>
      </c>
      <c r="N588" s="23">
        <f t="shared" si="198"/>
        <v>3249.77</v>
      </c>
      <c r="O588" s="23">
        <f t="shared" si="199"/>
        <v>3376.4</v>
      </c>
      <c r="P588" s="23">
        <f t="shared" si="200"/>
        <v>3016.79</v>
      </c>
      <c r="Q588" s="23">
        <f t="shared" si="201"/>
        <v>3444.88</v>
      </c>
      <c r="R588" s="328">
        <f t="shared" si="210"/>
        <v>0.56000000000000005</v>
      </c>
      <c r="S588" s="328">
        <f t="shared" si="211"/>
        <v>17.2</v>
      </c>
      <c r="T588" s="23">
        <f t="shared" si="202"/>
        <v>2575.0300000000002</v>
      </c>
      <c r="U588" s="23">
        <f t="shared" si="203"/>
        <v>2701.66</v>
      </c>
      <c r="V588" s="23">
        <f t="shared" si="204"/>
        <v>2342.0500000000002</v>
      </c>
      <c r="W588" s="23">
        <f t="shared" si="205"/>
        <v>2770.14</v>
      </c>
      <c r="X588" s="328">
        <f t="shared" si="212"/>
        <v>0.56000000000000005</v>
      </c>
      <c r="Y588" s="328">
        <f t="shared" si="213"/>
        <v>17.2</v>
      </c>
      <c r="Z588" s="23">
        <f t="shared" si="206"/>
        <v>2575.0300000000002</v>
      </c>
      <c r="AA588" s="23">
        <f t="shared" si="207"/>
        <v>2701.66</v>
      </c>
      <c r="AB588" s="23">
        <f t="shared" si="208"/>
        <v>2342.0500000000002</v>
      </c>
      <c r="AC588" s="23">
        <f t="shared" si="209"/>
        <v>2770.14</v>
      </c>
      <c r="AD588" s="190">
        <f t="shared" si="214"/>
        <v>0.56000000000000005</v>
      </c>
      <c r="AE588" s="372">
        <f t="shared" si="215"/>
        <v>17.2</v>
      </c>
    </row>
    <row r="589" spans="1:31" ht="15" customHeight="1" x14ac:dyDescent="0.2">
      <c r="A589" s="601"/>
      <c r="B589" s="10">
        <v>3</v>
      </c>
      <c r="C589" s="9">
        <f>'пятая ц.к.'!C589</f>
        <v>1341.48</v>
      </c>
      <c r="D589" s="191">
        <f>'пятая ц.к.'!D589</f>
        <v>7.92</v>
      </c>
      <c r="E589" s="191">
        <f>'пятая ц.к.'!E589</f>
        <v>0.56999999999999995</v>
      </c>
      <c r="F589" s="71">
        <f>'пятая ц.к.'!F589</f>
        <v>4.8099999999999996</v>
      </c>
      <c r="G589" s="71">
        <f>'пятая ц.к.'!G589</f>
        <v>1018.54</v>
      </c>
      <c r="H589" s="71">
        <f>'пятая ц.к.'!H589</f>
        <v>343.8</v>
      </c>
      <c r="I589" s="71">
        <f>'пятая ц.к.'!I589</f>
        <v>343.8</v>
      </c>
      <c r="J589" s="71">
        <f t="shared" si="216"/>
        <v>898.22</v>
      </c>
      <c r="K589" s="71">
        <f t="shared" si="216"/>
        <v>1024.8500000000001</v>
      </c>
      <c r="L589" s="71">
        <f t="shared" si="216"/>
        <v>665.24</v>
      </c>
      <c r="M589" s="71">
        <f t="shared" si="216"/>
        <v>1093.33</v>
      </c>
      <c r="N589" s="23">
        <f t="shared" si="198"/>
        <v>3263.05</v>
      </c>
      <c r="O589" s="23">
        <f t="shared" si="199"/>
        <v>3389.68</v>
      </c>
      <c r="P589" s="23">
        <f t="shared" si="200"/>
        <v>3030.07</v>
      </c>
      <c r="Q589" s="23">
        <f t="shared" si="201"/>
        <v>3458.16</v>
      </c>
      <c r="R589" s="328">
        <f t="shared" si="210"/>
        <v>7.92</v>
      </c>
      <c r="S589" s="328">
        <f t="shared" si="211"/>
        <v>0.56999999999999995</v>
      </c>
      <c r="T589" s="23">
        <f t="shared" si="202"/>
        <v>2588.31</v>
      </c>
      <c r="U589" s="23">
        <f t="shared" si="203"/>
        <v>2714.94</v>
      </c>
      <c r="V589" s="23">
        <f t="shared" si="204"/>
        <v>2355.33</v>
      </c>
      <c r="W589" s="23">
        <f t="shared" si="205"/>
        <v>2783.42</v>
      </c>
      <c r="X589" s="328">
        <f t="shared" si="212"/>
        <v>7.92</v>
      </c>
      <c r="Y589" s="328">
        <f t="shared" si="213"/>
        <v>0.56999999999999995</v>
      </c>
      <c r="Z589" s="23">
        <f t="shared" si="206"/>
        <v>2588.31</v>
      </c>
      <c r="AA589" s="23">
        <f t="shared" si="207"/>
        <v>2714.94</v>
      </c>
      <c r="AB589" s="23">
        <f t="shared" si="208"/>
        <v>2355.33</v>
      </c>
      <c r="AC589" s="23">
        <f t="shared" si="209"/>
        <v>2783.42</v>
      </c>
      <c r="AD589" s="190">
        <f t="shared" si="214"/>
        <v>7.92</v>
      </c>
      <c r="AE589" s="372">
        <f t="shared" si="215"/>
        <v>0.56999999999999995</v>
      </c>
    </row>
    <row r="590" spans="1:31" ht="15" customHeight="1" x14ac:dyDescent="0.2">
      <c r="A590" s="601"/>
      <c r="B590" s="10">
        <v>4</v>
      </c>
      <c r="C590" s="9">
        <f>'пятая ц.к.'!C590</f>
        <v>1366.15</v>
      </c>
      <c r="D590" s="191">
        <f>'пятая ц.к.'!D590</f>
        <v>142.6</v>
      </c>
      <c r="E590" s="191">
        <f>'пятая ц.к.'!E590</f>
        <v>0</v>
      </c>
      <c r="F590" s="71">
        <f>'пятая ц.к.'!F590</f>
        <v>4.8099999999999996</v>
      </c>
      <c r="G590" s="71">
        <f>'пятая ц.к.'!G590</f>
        <v>1018.54</v>
      </c>
      <c r="H590" s="71">
        <f>'пятая ц.к.'!H590</f>
        <v>343.8</v>
      </c>
      <c r="I590" s="71">
        <f>'пятая ц.к.'!I590</f>
        <v>343.8</v>
      </c>
      <c r="J590" s="71">
        <f t="shared" si="216"/>
        <v>898.22</v>
      </c>
      <c r="K590" s="71">
        <f t="shared" si="216"/>
        <v>1024.8500000000001</v>
      </c>
      <c r="L590" s="71">
        <f t="shared" si="216"/>
        <v>665.24</v>
      </c>
      <c r="M590" s="71">
        <f t="shared" si="216"/>
        <v>1093.33</v>
      </c>
      <c r="N590" s="23">
        <f t="shared" si="198"/>
        <v>3287.72</v>
      </c>
      <c r="O590" s="23">
        <f t="shared" si="199"/>
        <v>3414.35</v>
      </c>
      <c r="P590" s="23">
        <f t="shared" si="200"/>
        <v>3054.74</v>
      </c>
      <c r="Q590" s="23">
        <f t="shared" si="201"/>
        <v>3482.83</v>
      </c>
      <c r="R590" s="328">
        <f t="shared" si="210"/>
        <v>142.6</v>
      </c>
      <c r="S590" s="328">
        <f t="shared" si="211"/>
        <v>0</v>
      </c>
      <c r="T590" s="23">
        <f t="shared" si="202"/>
        <v>2612.98</v>
      </c>
      <c r="U590" s="23">
        <f t="shared" si="203"/>
        <v>2739.61</v>
      </c>
      <c r="V590" s="23">
        <f t="shared" si="204"/>
        <v>2380</v>
      </c>
      <c r="W590" s="23">
        <f t="shared" si="205"/>
        <v>2808.09</v>
      </c>
      <c r="X590" s="328">
        <f t="shared" si="212"/>
        <v>142.6</v>
      </c>
      <c r="Y590" s="328">
        <f t="shared" si="213"/>
        <v>0</v>
      </c>
      <c r="Z590" s="23">
        <f t="shared" si="206"/>
        <v>2612.98</v>
      </c>
      <c r="AA590" s="23">
        <f t="shared" si="207"/>
        <v>2739.61</v>
      </c>
      <c r="AB590" s="23">
        <f t="shared" si="208"/>
        <v>2380</v>
      </c>
      <c r="AC590" s="23">
        <f t="shared" si="209"/>
        <v>2808.09</v>
      </c>
      <c r="AD590" s="190">
        <f t="shared" si="214"/>
        <v>142.6</v>
      </c>
      <c r="AE590" s="372">
        <f t="shared" si="215"/>
        <v>0</v>
      </c>
    </row>
    <row r="591" spans="1:31" ht="15" customHeight="1" x14ac:dyDescent="0.2">
      <c r="A591" s="601"/>
      <c r="B591" s="10">
        <v>5</v>
      </c>
      <c r="C591" s="9">
        <f>'пятая ц.к.'!C591</f>
        <v>1629.33</v>
      </c>
      <c r="D591" s="191">
        <f>'пятая ц.к.'!D591</f>
        <v>251.91</v>
      </c>
      <c r="E591" s="191">
        <f>'пятая ц.к.'!E591</f>
        <v>0</v>
      </c>
      <c r="F591" s="71">
        <f>'пятая ц.к.'!F591</f>
        <v>4.8099999999999996</v>
      </c>
      <c r="G591" s="71">
        <f>'пятая ц.к.'!G591</f>
        <v>1018.54</v>
      </c>
      <c r="H591" s="71">
        <f>'пятая ц.к.'!H591</f>
        <v>343.8</v>
      </c>
      <c r="I591" s="71">
        <f>'пятая ц.к.'!I591</f>
        <v>343.8</v>
      </c>
      <c r="J591" s="71">
        <f t="shared" si="216"/>
        <v>898.22</v>
      </c>
      <c r="K591" s="71">
        <f t="shared" si="216"/>
        <v>1024.8500000000001</v>
      </c>
      <c r="L591" s="71">
        <f t="shared" si="216"/>
        <v>665.24</v>
      </c>
      <c r="M591" s="71">
        <f t="shared" si="216"/>
        <v>1093.33</v>
      </c>
      <c r="N591" s="23">
        <f t="shared" si="198"/>
        <v>3550.9</v>
      </c>
      <c r="O591" s="23">
        <f t="shared" si="199"/>
        <v>3677.53</v>
      </c>
      <c r="P591" s="23">
        <f t="shared" si="200"/>
        <v>3317.92</v>
      </c>
      <c r="Q591" s="23">
        <f t="shared" si="201"/>
        <v>3746.01</v>
      </c>
      <c r="R591" s="328">
        <f t="shared" si="210"/>
        <v>251.91</v>
      </c>
      <c r="S591" s="328">
        <f t="shared" si="211"/>
        <v>0</v>
      </c>
      <c r="T591" s="23">
        <f t="shared" si="202"/>
        <v>2876.16</v>
      </c>
      <c r="U591" s="23">
        <f t="shared" si="203"/>
        <v>3002.79</v>
      </c>
      <c r="V591" s="23">
        <f t="shared" si="204"/>
        <v>2643.18</v>
      </c>
      <c r="W591" s="23">
        <f t="shared" si="205"/>
        <v>3071.27</v>
      </c>
      <c r="X591" s="328">
        <f t="shared" si="212"/>
        <v>251.91</v>
      </c>
      <c r="Y591" s="328">
        <f t="shared" si="213"/>
        <v>0</v>
      </c>
      <c r="Z591" s="23">
        <f t="shared" si="206"/>
        <v>2876.16</v>
      </c>
      <c r="AA591" s="23">
        <f t="shared" si="207"/>
        <v>3002.79</v>
      </c>
      <c r="AB591" s="23">
        <f t="shared" si="208"/>
        <v>2643.18</v>
      </c>
      <c r="AC591" s="23">
        <f t="shared" si="209"/>
        <v>3071.27</v>
      </c>
      <c r="AD591" s="190">
        <f t="shared" si="214"/>
        <v>251.91</v>
      </c>
      <c r="AE591" s="372">
        <f t="shared" si="215"/>
        <v>0</v>
      </c>
    </row>
    <row r="592" spans="1:31" ht="15" customHeight="1" x14ac:dyDescent="0.2">
      <c r="A592" s="601"/>
      <c r="B592" s="10">
        <v>6</v>
      </c>
      <c r="C592" s="9">
        <f>'пятая ц.к.'!C592</f>
        <v>2047.42</v>
      </c>
      <c r="D592" s="191">
        <f>'пятая ц.к.'!D592</f>
        <v>142.16999999999999</v>
      </c>
      <c r="E592" s="191">
        <f>'пятая ц.к.'!E592</f>
        <v>0</v>
      </c>
      <c r="F592" s="71">
        <f>'пятая ц.к.'!F592</f>
        <v>4.8099999999999996</v>
      </c>
      <c r="G592" s="71">
        <f>'пятая ц.к.'!G592</f>
        <v>1018.54</v>
      </c>
      <c r="H592" s="71">
        <f>'пятая ц.к.'!H592</f>
        <v>343.8</v>
      </c>
      <c r="I592" s="71">
        <f>'пятая ц.к.'!I592</f>
        <v>343.8</v>
      </c>
      <c r="J592" s="71">
        <f t="shared" si="216"/>
        <v>898.22</v>
      </c>
      <c r="K592" s="71">
        <f t="shared" si="216"/>
        <v>1024.8500000000001</v>
      </c>
      <c r="L592" s="71">
        <f t="shared" si="216"/>
        <v>665.24</v>
      </c>
      <c r="M592" s="71">
        <f t="shared" si="216"/>
        <v>1093.33</v>
      </c>
      <c r="N592" s="23">
        <f t="shared" si="198"/>
        <v>3968.99</v>
      </c>
      <c r="O592" s="23">
        <f t="shared" si="199"/>
        <v>4095.62</v>
      </c>
      <c r="P592" s="23">
        <f t="shared" si="200"/>
        <v>3736.01</v>
      </c>
      <c r="Q592" s="23">
        <f t="shared" si="201"/>
        <v>4164.1000000000004</v>
      </c>
      <c r="R592" s="328">
        <f t="shared" si="210"/>
        <v>142.16999999999999</v>
      </c>
      <c r="S592" s="328">
        <f t="shared" si="211"/>
        <v>0</v>
      </c>
      <c r="T592" s="23">
        <f t="shared" si="202"/>
        <v>3294.25</v>
      </c>
      <c r="U592" s="23">
        <f t="shared" si="203"/>
        <v>3420.88</v>
      </c>
      <c r="V592" s="23">
        <f t="shared" si="204"/>
        <v>3061.27</v>
      </c>
      <c r="W592" s="23">
        <f t="shared" si="205"/>
        <v>3489.36</v>
      </c>
      <c r="X592" s="328">
        <f t="shared" si="212"/>
        <v>142.16999999999999</v>
      </c>
      <c r="Y592" s="328">
        <f t="shared" si="213"/>
        <v>0</v>
      </c>
      <c r="Z592" s="23">
        <f t="shared" si="206"/>
        <v>3294.25</v>
      </c>
      <c r="AA592" s="23">
        <f t="shared" si="207"/>
        <v>3420.88</v>
      </c>
      <c r="AB592" s="23">
        <f t="shared" si="208"/>
        <v>3061.27</v>
      </c>
      <c r="AC592" s="23">
        <f t="shared" si="209"/>
        <v>3489.36</v>
      </c>
      <c r="AD592" s="190">
        <f t="shared" si="214"/>
        <v>142.16999999999999</v>
      </c>
      <c r="AE592" s="372">
        <f t="shared" si="215"/>
        <v>0</v>
      </c>
    </row>
    <row r="593" spans="1:31" ht="15" customHeight="1" x14ac:dyDescent="0.2">
      <c r="A593" s="601"/>
      <c r="B593" s="10">
        <v>7</v>
      </c>
      <c r="C593" s="9">
        <f>'пятая ц.к.'!C593</f>
        <v>2249.94</v>
      </c>
      <c r="D593" s="191">
        <f>'пятая ц.к.'!D593</f>
        <v>132.9</v>
      </c>
      <c r="E593" s="191">
        <f>'пятая ц.к.'!E593</f>
        <v>0.09</v>
      </c>
      <c r="F593" s="71">
        <f>'пятая ц.к.'!F593</f>
        <v>4.8099999999999996</v>
      </c>
      <c r="G593" s="71">
        <f>'пятая ц.к.'!G593</f>
        <v>1018.54</v>
      </c>
      <c r="H593" s="71">
        <f>'пятая ц.к.'!H593</f>
        <v>343.8</v>
      </c>
      <c r="I593" s="71">
        <f>'пятая ц.к.'!I593</f>
        <v>343.8</v>
      </c>
      <c r="J593" s="71">
        <f t="shared" si="216"/>
        <v>898.22</v>
      </c>
      <c r="K593" s="71">
        <f t="shared" si="216"/>
        <v>1024.8500000000001</v>
      </c>
      <c r="L593" s="71">
        <f t="shared" si="216"/>
        <v>665.24</v>
      </c>
      <c r="M593" s="71">
        <f t="shared" si="216"/>
        <v>1093.33</v>
      </c>
      <c r="N593" s="23">
        <f t="shared" si="198"/>
        <v>4171.51</v>
      </c>
      <c r="O593" s="23">
        <f t="shared" si="199"/>
        <v>4298.1400000000003</v>
      </c>
      <c r="P593" s="23">
        <f t="shared" si="200"/>
        <v>3938.53</v>
      </c>
      <c r="Q593" s="23">
        <f t="shared" si="201"/>
        <v>4366.62</v>
      </c>
      <c r="R593" s="328">
        <f t="shared" si="210"/>
        <v>132.9</v>
      </c>
      <c r="S593" s="328">
        <f t="shared" si="211"/>
        <v>0.09</v>
      </c>
      <c r="T593" s="23">
        <f t="shared" si="202"/>
        <v>3496.77</v>
      </c>
      <c r="U593" s="23">
        <f t="shared" si="203"/>
        <v>3623.4</v>
      </c>
      <c r="V593" s="23">
        <f t="shared" si="204"/>
        <v>3263.79</v>
      </c>
      <c r="W593" s="23">
        <f t="shared" si="205"/>
        <v>3691.88</v>
      </c>
      <c r="X593" s="328">
        <f t="shared" si="212"/>
        <v>132.9</v>
      </c>
      <c r="Y593" s="328">
        <f t="shared" si="213"/>
        <v>0.09</v>
      </c>
      <c r="Z593" s="23">
        <f t="shared" si="206"/>
        <v>3496.77</v>
      </c>
      <c r="AA593" s="23">
        <f t="shared" si="207"/>
        <v>3623.4</v>
      </c>
      <c r="AB593" s="23">
        <f t="shared" si="208"/>
        <v>3263.79</v>
      </c>
      <c r="AC593" s="23">
        <f t="shared" si="209"/>
        <v>3691.88</v>
      </c>
      <c r="AD593" s="190">
        <f t="shared" si="214"/>
        <v>132.9</v>
      </c>
      <c r="AE593" s="372">
        <f t="shared" si="215"/>
        <v>0.09</v>
      </c>
    </row>
    <row r="594" spans="1:31" ht="15" customHeight="1" x14ac:dyDescent="0.2">
      <c r="A594" s="601"/>
      <c r="B594" s="10">
        <v>8</v>
      </c>
      <c r="C594" s="9">
        <f>'пятая ц.к.'!C594</f>
        <v>2442.2800000000002</v>
      </c>
      <c r="D594" s="191">
        <f>'пятая ц.к.'!D594</f>
        <v>207.36</v>
      </c>
      <c r="E594" s="191">
        <f>'пятая ц.к.'!E594</f>
        <v>1.19</v>
      </c>
      <c r="F594" s="71">
        <f>'пятая ц.к.'!F594</f>
        <v>4.8099999999999996</v>
      </c>
      <c r="G594" s="71">
        <f>'пятая ц.к.'!G594</f>
        <v>1018.54</v>
      </c>
      <c r="H594" s="71">
        <f>'пятая ц.к.'!H594</f>
        <v>343.8</v>
      </c>
      <c r="I594" s="71">
        <f>'пятая ц.к.'!I594</f>
        <v>343.8</v>
      </c>
      <c r="J594" s="71">
        <f t="shared" si="216"/>
        <v>898.22</v>
      </c>
      <c r="K594" s="71">
        <f t="shared" si="216"/>
        <v>1024.8500000000001</v>
      </c>
      <c r="L594" s="71">
        <f t="shared" si="216"/>
        <v>665.24</v>
      </c>
      <c r="M594" s="71">
        <f t="shared" si="216"/>
        <v>1093.33</v>
      </c>
      <c r="N594" s="23">
        <f t="shared" si="198"/>
        <v>4363.8500000000004</v>
      </c>
      <c r="O594" s="23">
        <f t="shared" si="199"/>
        <v>4490.4799999999996</v>
      </c>
      <c r="P594" s="23">
        <f t="shared" si="200"/>
        <v>4130.87</v>
      </c>
      <c r="Q594" s="23">
        <f t="shared" si="201"/>
        <v>4558.96</v>
      </c>
      <c r="R594" s="328">
        <f t="shared" si="210"/>
        <v>207.36</v>
      </c>
      <c r="S594" s="328">
        <f t="shared" si="211"/>
        <v>1.19</v>
      </c>
      <c r="T594" s="23">
        <f t="shared" si="202"/>
        <v>3689.11</v>
      </c>
      <c r="U594" s="23">
        <f t="shared" si="203"/>
        <v>3815.74</v>
      </c>
      <c r="V594" s="23">
        <f t="shared" si="204"/>
        <v>3456.13</v>
      </c>
      <c r="W594" s="23">
        <f t="shared" si="205"/>
        <v>3884.22</v>
      </c>
      <c r="X594" s="328">
        <f t="shared" si="212"/>
        <v>207.36</v>
      </c>
      <c r="Y594" s="328">
        <f t="shared" si="213"/>
        <v>1.19</v>
      </c>
      <c r="Z594" s="23">
        <f t="shared" si="206"/>
        <v>3689.11</v>
      </c>
      <c r="AA594" s="23">
        <f t="shared" si="207"/>
        <v>3815.74</v>
      </c>
      <c r="AB594" s="23">
        <f t="shared" si="208"/>
        <v>3456.13</v>
      </c>
      <c r="AC594" s="23">
        <f t="shared" si="209"/>
        <v>3884.22</v>
      </c>
      <c r="AD594" s="190">
        <f t="shared" si="214"/>
        <v>207.36</v>
      </c>
      <c r="AE594" s="372">
        <f t="shared" si="215"/>
        <v>1.19</v>
      </c>
    </row>
    <row r="595" spans="1:31" ht="15" customHeight="1" x14ac:dyDescent="0.2">
      <c r="A595" s="601"/>
      <c r="B595" s="10">
        <v>9</v>
      </c>
      <c r="C595" s="9">
        <f>'пятая ц.к.'!C595</f>
        <v>2528.87</v>
      </c>
      <c r="D595" s="191">
        <f>'пятая ц.к.'!D595</f>
        <v>94.81</v>
      </c>
      <c r="E595" s="191">
        <f>'пятая ц.к.'!E595</f>
        <v>1.18</v>
      </c>
      <c r="F595" s="71">
        <f>'пятая ц.к.'!F595</f>
        <v>4.8099999999999996</v>
      </c>
      <c r="G595" s="71">
        <f>'пятая ц.к.'!G595</f>
        <v>1018.54</v>
      </c>
      <c r="H595" s="71">
        <f>'пятая ц.к.'!H595</f>
        <v>343.8</v>
      </c>
      <c r="I595" s="71">
        <f>'пятая ц.к.'!I595</f>
        <v>343.8</v>
      </c>
      <c r="J595" s="71">
        <f t="shared" si="216"/>
        <v>898.22</v>
      </c>
      <c r="K595" s="71">
        <f t="shared" si="216"/>
        <v>1024.8500000000001</v>
      </c>
      <c r="L595" s="71">
        <f t="shared" si="216"/>
        <v>665.24</v>
      </c>
      <c r="M595" s="71">
        <f t="shared" si="216"/>
        <v>1093.33</v>
      </c>
      <c r="N595" s="23">
        <f t="shared" si="198"/>
        <v>4450.4399999999996</v>
      </c>
      <c r="O595" s="23">
        <f t="shared" si="199"/>
        <v>4577.07</v>
      </c>
      <c r="P595" s="23">
        <f t="shared" si="200"/>
        <v>4217.46</v>
      </c>
      <c r="Q595" s="23">
        <f t="shared" si="201"/>
        <v>4645.55</v>
      </c>
      <c r="R595" s="328">
        <f t="shared" si="210"/>
        <v>94.81</v>
      </c>
      <c r="S595" s="328">
        <f t="shared" si="211"/>
        <v>1.18</v>
      </c>
      <c r="T595" s="23">
        <f t="shared" si="202"/>
        <v>3775.7</v>
      </c>
      <c r="U595" s="23">
        <f t="shared" si="203"/>
        <v>3902.33</v>
      </c>
      <c r="V595" s="23">
        <f t="shared" si="204"/>
        <v>3542.72</v>
      </c>
      <c r="W595" s="23">
        <f t="shared" si="205"/>
        <v>3970.81</v>
      </c>
      <c r="X595" s="328">
        <f t="shared" si="212"/>
        <v>94.81</v>
      </c>
      <c r="Y595" s="328">
        <f t="shared" si="213"/>
        <v>1.18</v>
      </c>
      <c r="Z595" s="23">
        <f t="shared" si="206"/>
        <v>3775.7</v>
      </c>
      <c r="AA595" s="23">
        <f t="shared" si="207"/>
        <v>3902.33</v>
      </c>
      <c r="AB595" s="23">
        <f t="shared" si="208"/>
        <v>3542.72</v>
      </c>
      <c r="AC595" s="23">
        <f t="shared" si="209"/>
        <v>3970.81</v>
      </c>
      <c r="AD595" s="190">
        <f t="shared" si="214"/>
        <v>94.81</v>
      </c>
      <c r="AE595" s="372">
        <f t="shared" si="215"/>
        <v>1.18</v>
      </c>
    </row>
    <row r="596" spans="1:31" ht="15" customHeight="1" x14ac:dyDescent="0.2">
      <c r="A596" s="601"/>
      <c r="B596" s="10">
        <v>10</v>
      </c>
      <c r="C596" s="9">
        <f>'пятая ц.к.'!C596</f>
        <v>2463.4299999999998</v>
      </c>
      <c r="D596" s="191">
        <f>'пятая ц.к.'!D596</f>
        <v>98.57</v>
      </c>
      <c r="E596" s="191">
        <f>'пятая ц.к.'!E596</f>
        <v>0.33</v>
      </c>
      <c r="F596" s="71">
        <f>'пятая ц.к.'!F596</f>
        <v>4.8099999999999996</v>
      </c>
      <c r="G596" s="71">
        <f>'пятая ц.к.'!G596</f>
        <v>1018.54</v>
      </c>
      <c r="H596" s="71">
        <f>'пятая ц.к.'!H596</f>
        <v>343.8</v>
      </c>
      <c r="I596" s="71">
        <f>'пятая ц.к.'!I596</f>
        <v>343.8</v>
      </c>
      <c r="J596" s="71">
        <f t="shared" si="216"/>
        <v>898.22</v>
      </c>
      <c r="K596" s="71">
        <f t="shared" si="216"/>
        <v>1024.8500000000001</v>
      </c>
      <c r="L596" s="71">
        <f t="shared" si="216"/>
        <v>665.24</v>
      </c>
      <c r="M596" s="71">
        <f t="shared" si="216"/>
        <v>1093.33</v>
      </c>
      <c r="N596" s="23">
        <f t="shared" si="198"/>
        <v>4385</v>
      </c>
      <c r="O596" s="23">
        <f t="shared" si="199"/>
        <v>4511.63</v>
      </c>
      <c r="P596" s="23">
        <f t="shared" si="200"/>
        <v>4152.0200000000004</v>
      </c>
      <c r="Q596" s="23">
        <f t="shared" si="201"/>
        <v>4580.1099999999997</v>
      </c>
      <c r="R596" s="328">
        <f t="shared" si="210"/>
        <v>98.57</v>
      </c>
      <c r="S596" s="328">
        <f t="shared" si="211"/>
        <v>0.33</v>
      </c>
      <c r="T596" s="23">
        <f t="shared" si="202"/>
        <v>3710.26</v>
      </c>
      <c r="U596" s="23">
        <f t="shared" si="203"/>
        <v>3836.89</v>
      </c>
      <c r="V596" s="23">
        <f t="shared" si="204"/>
        <v>3477.28</v>
      </c>
      <c r="W596" s="23">
        <f t="shared" si="205"/>
        <v>3905.37</v>
      </c>
      <c r="X596" s="328">
        <f t="shared" si="212"/>
        <v>98.57</v>
      </c>
      <c r="Y596" s="328">
        <f t="shared" si="213"/>
        <v>0.33</v>
      </c>
      <c r="Z596" s="23">
        <f t="shared" si="206"/>
        <v>3710.26</v>
      </c>
      <c r="AA596" s="23">
        <f t="shared" si="207"/>
        <v>3836.89</v>
      </c>
      <c r="AB596" s="23">
        <f t="shared" si="208"/>
        <v>3477.28</v>
      </c>
      <c r="AC596" s="23">
        <f t="shared" si="209"/>
        <v>3905.37</v>
      </c>
      <c r="AD596" s="190">
        <f t="shared" si="214"/>
        <v>98.57</v>
      </c>
      <c r="AE596" s="372">
        <f t="shared" si="215"/>
        <v>0.33</v>
      </c>
    </row>
    <row r="597" spans="1:31" ht="15" customHeight="1" x14ac:dyDescent="0.2">
      <c r="A597" s="601"/>
      <c r="B597" s="10">
        <v>11</v>
      </c>
      <c r="C597" s="9">
        <f>'пятая ц.к.'!C597</f>
        <v>2436.56</v>
      </c>
      <c r="D597" s="191">
        <f>'пятая ц.к.'!D597</f>
        <v>149.62</v>
      </c>
      <c r="E597" s="191">
        <f>'пятая ц.к.'!E597</f>
        <v>0.01</v>
      </c>
      <c r="F597" s="71">
        <f>'пятая ц.к.'!F597</f>
        <v>4.8099999999999996</v>
      </c>
      <c r="G597" s="71">
        <f>'пятая ц.к.'!G597</f>
        <v>1018.54</v>
      </c>
      <c r="H597" s="71">
        <f>'пятая ц.к.'!H597</f>
        <v>343.8</v>
      </c>
      <c r="I597" s="71">
        <f>'пятая ц.к.'!I597</f>
        <v>343.8</v>
      </c>
      <c r="J597" s="71">
        <f t="shared" si="216"/>
        <v>898.22</v>
      </c>
      <c r="K597" s="71">
        <f t="shared" si="216"/>
        <v>1024.8500000000001</v>
      </c>
      <c r="L597" s="71">
        <f t="shared" si="216"/>
        <v>665.24</v>
      </c>
      <c r="M597" s="71">
        <f t="shared" si="216"/>
        <v>1093.33</v>
      </c>
      <c r="N597" s="23">
        <f t="shared" si="198"/>
        <v>4358.13</v>
      </c>
      <c r="O597" s="23">
        <f t="shared" si="199"/>
        <v>4484.76</v>
      </c>
      <c r="P597" s="23">
        <f t="shared" si="200"/>
        <v>4125.1499999999996</v>
      </c>
      <c r="Q597" s="23">
        <f t="shared" si="201"/>
        <v>4553.24</v>
      </c>
      <c r="R597" s="328">
        <f t="shared" si="210"/>
        <v>149.62</v>
      </c>
      <c r="S597" s="328">
        <f t="shared" si="211"/>
        <v>0.01</v>
      </c>
      <c r="T597" s="23">
        <f t="shared" si="202"/>
        <v>3683.39</v>
      </c>
      <c r="U597" s="23">
        <f t="shared" si="203"/>
        <v>3810.02</v>
      </c>
      <c r="V597" s="23">
        <f t="shared" si="204"/>
        <v>3450.41</v>
      </c>
      <c r="W597" s="23">
        <f t="shared" si="205"/>
        <v>3878.5</v>
      </c>
      <c r="X597" s="328">
        <f t="shared" si="212"/>
        <v>149.62</v>
      </c>
      <c r="Y597" s="328">
        <f t="shared" si="213"/>
        <v>0.01</v>
      </c>
      <c r="Z597" s="23">
        <f t="shared" si="206"/>
        <v>3683.39</v>
      </c>
      <c r="AA597" s="23">
        <f t="shared" si="207"/>
        <v>3810.02</v>
      </c>
      <c r="AB597" s="23">
        <f t="shared" si="208"/>
        <v>3450.41</v>
      </c>
      <c r="AC597" s="23">
        <f t="shared" si="209"/>
        <v>3878.5</v>
      </c>
      <c r="AD597" s="190">
        <f t="shared" si="214"/>
        <v>149.62</v>
      </c>
      <c r="AE597" s="372">
        <f t="shared" si="215"/>
        <v>0.01</v>
      </c>
    </row>
    <row r="598" spans="1:31" ht="15" customHeight="1" x14ac:dyDescent="0.2">
      <c r="A598" s="601"/>
      <c r="B598" s="10">
        <v>12</v>
      </c>
      <c r="C598" s="9">
        <f>'пятая ц.к.'!C598</f>
        <v>2372.5500000000002</v>
      </c>
      <c r="D598" s="191">
        <f>'пятая ц.к.'!D598</f>
        <v>182.54</v>
      </c>
      <c r="E598" s="191">
        <f>'пятая ц.к.'!E598</f>
        <v>0</v>
      </c>
      <c r="F598" s="71">
        <f>'пятая ц.к.'!F598</f>
        <v>4.8099999999999996</v>
      </c>
      <c r="G598" s="71">
        <f>'пятая ц.к.'!G598</f>
        <v>1018.54</v>
      </c>
      <c r="H598" s="71">
        <f>'пятая ц.к.'!H598</f>
        <v>343.8</v>
      </c>
      <c r="I598" s="71">
        <f>'пятая ц.к.'!I598</f>
        <v>343.8</v>
      </c>
      <c r="J598" s="71">
        <f t="shared" si="216"/>
        <v>898.22</v>
      </c>
      <c r="K598" s="71">
        <f t="shared" si="216"/>
        <v>1024.8500000000001</v>
      </c>
      <c r="L598" s="71">
        <f t="shared" si="216"/>
        <v>665.24</v>
      </c>
      <c r="M598" s="71">
        <f t="shared" si="216"/>
        <v>1093.33</v>
      </c>
      <c r="N598" s="23">
        <f t="shared" si="198"/>
        <v>4294.12</v>
      </c>
      <c r="O598" s="23">
        <f t="shared" si="199"/>
        <v>4420.75</v>
      </c>
      <c r="P598" s="23">
        <f t="shared" si="200"/>
        <v>4061.14</v>
      </c>
      <c r="Q598" s="23">
        <f t="shared" si="201"/>
        <v>4489.2299999999996</v>
      </c>
      <c r="R598" s="328">
        <f t="shared" si="210"/>
        <v>182.54</v>
      </c>
      <c r="S598" s="328">
        <f t="shared" si="211"/>
        <v>0</v>
      </c>
      <c r="T598" s="23">
        <f t="shared" si="202"/>
        <v>3619.38</v>
      </c>
      <c r="U598" s="23">
        <f t="shared" si="203"/>
        <v>3746.01</v>
      </c>
      <c r="V598" s="23">
        <f t="shared" si="204"/>
        <v>3386.4</v>
      </c>
      <c r="W598" s="23">
        <f t="shared" si="205"/>
        <v>3814.49</v>
      </c>
      <c r="X598" s="328">
        <f t="shared" si="212"/>
        <v>182.54</v>
      </c>
      <c r="Y598" s="328">
        <f t="shared" si="213"/>
        <v>0</v>
      </c>
      <c r="Z598" s="23">
        <f t="shared" si="206"/>
        <v>3619.38</v>
      </c>
      <c r="AA598" s="23">
        <f t="shared" si="207"/>
        <v>3746.01</v>
      </c>
      <c r="AB598" s="23">
        <f t="shared" si="208"/>
        <v>3386.4</v>
      </c>
      <c r="AC598" s="23">
        <f t="shared" si="209"/>
        <v>3814.49</v>
      </c>
      <c r="AD598" s="190">
        <f t="shared" si="214"/>
        <v>182.54</v>
      </c>
      <c r="AE598" s="372">
        <f t="shared" si="215"/>
        <v>0</v>
      </c>
    </row>
    <row r="599" spans="1:31" ht="15" customHeight="1" x14ac:dyDescent="0.2">
      <c r="A599" s="601"/>
      <c r="B599" s="10">
        <v>13</v>
      </c>
      <c r="C599" s="9">
        <f>'пятая ц.к.'!C599</f>
        <v>2393.14</v>
      </c>
      <c r="D599" s="191">
        <f>'пятая ц.к.'!D599</f>
        <v>199.4</v>
      </c>
      <c r="E599" s="191">
        <f>'пятая ц.к.'!E599</f>
        <v>0</v>
      </c>
      <c r="F599" s="71">
        <f>'пятая ц.к.'!F599</f>
        <v>4.8099999999999996</v>
      </c>
      <c r="G599" s="71">
        <f>'пятая ц.к.'!G599</f>
        <v>1018.54</v>
      </c>
      <c r="H599" s="71">
        <f>'пятая ц.к.'!H599</f>
        <v>343.8</v>
      </c>
      <c r="I599" s="71">
        <f>'пятая ц.к.'!I599</f>
        <v>343.8</v>
      </c>
      <c r="J599" s="71">
        <f t="shared" si="216"/>
        <v>898.22</v>
      </c>
      <c r="K599" s="71">
        <f t="shared" si="216"/>
        <v>1024.8500000000001</v>
      </c>
      <c r="L599" s="71">
        <f t="shared" si="216"/>
        <v>665.24</v>
      </c>
      <c r="M599" s="71">
        <f t="shared" si="216"/>
        <v>1093.33</v>
      </c>
      <c r="N599" s="23">
        <f t="shared" si="198"/>
        <v>4314.71</v>
      </c>
      <c r="O599" s="23">
        <f t="shared" si="199"/>
        <v>4441.34</v>
      </c>
      <c r="P599" s="23">
        <f t="shared" si="200"/>
        <v>4081.73</v>
      </c>
      <c r="Q599" s="23">
        <f t="shared" si="201"/>
        <v>4509.82</v>
      </c>
      <c r="R599" s="328">
        <f t="shared" si="210"/>
        <v>199.4</v>
      </c>
      <c r="S599" s="328">
        <f t="shared" si="211"/>
        <v>0</v>
      </c>
      <c r="T599" s="23">
        <f t="shared" si="202"/>
        <v>3639.97</v>
      </c>
      <c r="U599" s="23">
        <f t="shared" si="203"/>
        <v>3766.6</v>
      </c>
      <c r="V599" s="23">
        <f t="shared" si="204"/>
        <v>3406.99</v>
      </c>
      <c r="W599" s="23">
        <f t="shared" si="205"/>
        <v>3835.08</v>
      </c>
      <c r="X599" s="328">
        <f t="shared" si="212"/>
        <v>199.4</v>
      </c>
      <c r="Y599" s="328">
        <f t="shared" si="213"/>
        <v>0</v>
      </c>
      <c r="Z599" s="23">
        <f t="shared" si="206"/>
        <v>3639.97</v>
      </c>
      <c r="AA599" s="23">
        <f t="shared" si="207"/>
        <v>3766.6</v>
      </c>
      <c r="AB599" s="23">
        <f t="shared" si="208"/>
        <v>3406.99</v>
      </c>
      <c r="AC599" s="23">
        <f t="shared" si="209"/>
        <v>3835.08</v>
      </c>
      <c r="AD599" s="190">
        <f t="shared" si="214"/>
        <v>199.4</v>
      </c>
      <c r="AE599" s="372">
        <f t="shared" si="215"/>
        <v>0</v>
      </c>
    </row>
    <row r="600" spans="1:31" ht="15" customHeight="1" x14ac:dyDescent="0.2">
      <c r="A600" s="601"/>
      <c r="B600" s="10">
        <v>14</v>
      </c>
      <c r="C600" s="9">
        <f>'пятая ц.к.'!C600</f>
        <v>2406.63</v>
      </c>
      <c r="D600" s="191">
        <f>'пятая ц.к.'!D600</f>
        <v>146.09</v>
      </c>
      <c r="E600" s="191">
        <f>'пятая ц.к.'!E600</f>
        <v>0.03</v>
      </c>
      <c r="F600" s="71">
        <f>'пятая ц.к.'!F600</f>
        <v>4.8099999999999996</v>
      </c>
      <c r="G600" s="71">
        <f>'пятая ц.к.'!G600</f>
        <v>1018.54</v>
      </c>
      <c r="H600" s="71">
        <f>'пятая ц.к.'!H600</f>
        <v>343.8</v>
      </c>
      <c r="I600" s="71">
        <f>'пятая ц.к.'!I600</f>
        <v>343.8</v>
      </c>
      <c r="J600" s="71">
        <f t="shared" si="216"/>
        <v>898.22</v>
      </c>
      <c r="K600" s="71">
        <f t="shared" si="216"/>
        <v>1024.8500000000001</v>
      </c>
      <c r="L600" s="71">
        <f t="shared" si="216"/>
        <v>665.24</v>
      </c>
      <c r="M600" s="71">
        <f t="shared" si="216"/>
        <v>1093.33</v>
      </c>
      <c r="N600" s="23">
        <f t="shared" si="198"/>
        <v>4328.2</v>
      </c>
      <c r="O600" s="23">
        <f t="shared" si="199"/>
        <v>4454.83</v>
      </c>
      <c r="P600" s="23">
        <f t="shared" si="200"/>
        <v>4095.22</v>
      </c>
      <c r="Q600" s="23">
        <f t="shared" si="201"/>
        <v>4523.3100000000004</v>
      </c>
      <c r="R600" s="328">
        <f t="shared" si="210"/>
        <v>146.09</v>
      </c>
      <c r="S600" s="328">
        <f t="shared" si="211"/>
        <v>0.03</v>
      </c>
      <c r="T600" s="23">
        <f t="shared" si="202"/>
        <v>3653.46</v>
      </c>
      <c r="U600" s="23">
        <f t="shared" si="203"/>
        <v>3780.09</v>
      </c>
      <c r="V600" s="23">
        <f t="shared" si="204"/>
        <v>3420.48</v>
      </c>
      <c r="W600" s="23">
        <f t="shared" si="205"/>
        <v>3848.57</v>
      </c>
      <c r="X600" s="328">
        <f t="shared" si="212"/>
        <v>146.09</v>
      </c>
      <c r="Y600" s="328">
        <f t="shared" si="213"/>
        <v>0.03</v>
      </c>
      <c r="Z600" s="23">
        <f t="shared" si="206"/>
        <v>3653.46</v>
      </c>
      <c r="AA600" s="23">
        <f t="shared" si="207"/>
        <v>3780.09</v>
      </c>
      <c r="AB600" s="23">
        <f t="shared" si="208"/>
        <v>3420.48</v>
      </c>
      <c r="AC600" s="23">
        <f t="shared" si="209"/>
        <v>3848.57</v>
      </c>
      <c r="AD600" s="190">
        <f t="shared" si="214"/>
        <v>146.09</v>
      </c>
      <c r="AE600" s="372">
        <f t="shared" si="215"/>
        <v>0.03</v>
      </c>
    </row>
    <row r="601" spans="1:31" ht="15" customHeight="1" x14ac:dyDescent="0.2">
      <c r="A601" s="601"/>
      <c r="B601" s="10">
        <v>15</v>
      </c>
      <c r="C601" s="9">
        <f>'пятая ц.к.'!C601</f>
        <v>2411.46</v>
      </c>
      <c r="D601" s="191">
        <f>'пятая ц.к.'!D601</f>
        <v>162.44999999999999</v>
      </c>
      <c r="E601" s="191">
        <f>'пятая ц.к.'!E601</f>
        <v>0</v>
      </c>
      <c r="F601" s="71">
        <f>'пятая ц.к.'!F601</f>
        <v>4.8099999999999996</v>
      </c>
      <c r="G601" s="71">
        <f>'пятая ц.к.'!G601</f>
        <v>1018.54</v>
      </c>
      <c r="H601" s="71">
        <f>'пятая ц.к.'!H601</f>
        <v>343.8</v>
      </c>
      <c r="I601" s="71">
        <f>'пятая ц.к.'!I601</f>
        <v>343.8</v>
      </c>
      <c r="J601" s="71">
        <f t="shared" si="216"/>
        <v>898.22</v>
      </c>
      <c r="K601" s="71">
        <f t="shared" si="216"/>
        <v>1024.8500000000001</v>
      </c>
      <c r="L601" s="71">
        <f t="shared" si="216"/>
        <v>665.24</v>
      </c>
      <c r="M601" s="71">
        <f t="shared" si="216"/>
        <v>1093.33</v>
      </c>
      <c r="N601" s="23">
        <f t="shared" si="198"/>
        <v>4333.03</v>
      </c>
      <c r="O601" s="23">
        <f t="shared" si="199"/>
        <v>4459.66</v>
      </c>
      <c r="P601" s="23">
        <f t="shared" si="200"/>
        <v>4100.05</v>
      </c>
      <c r="Q601" s="23">
        <f t="shared" si="201"/>
        <v>4528.1400000000003</v>
      </c>
      <c r="R601" s="328">
        <f t="shared" si="210"/>
        <v>162.44999999999999</v>
      </c>
      <c r="S601" s="328">
        <f t="shared" si="211"/>
        <v>0</v>
      </c>
      <c r="T601" s="23">
        <f t="shared" si="202"/>
        <v>3658.29</v>
      </c>
      <c r="U601" s="23">
        <f t="shared" si="203"/>
        <v>3784.92</v>
      </c>
      <c r="V601" s="23">
        <f t="shared" si="204"/>
        <v>3425.31</v>
      </c>
      <c r="W601" s="23">
        <f t="shared" si="205"/>
        <v>3853.4</v>
      </c>
      <c r="X601" s="328">
        <f t="shared" si="212"/>
        <v>162.44999999999999</v>
      </c>
      <c r="Y601" s="328">
        <f t="shared" si="213"/>
        <v>0</v>
      </c>
      <c r="Z601" s="23">
        <f t="shared" si="206"/>
        <v>3658.29</v>
      </c>
      <c r="AA601" s="23">
        <f t="shared" si="207"/>
        <v>3784.92</v>
      </c>
      <c r="AB601" s="23">
        <f t="shared" si="208"/>
        <v>3425.31</v>
      </c>
      <c r="AC601" s="23">
        <f t="shared" si="209"/>
        <v>3853.4</v>
      </c>
      <c r="AD601" s="190">
        <f t="shared" si="214"/>
        <v>162.44999999999999</v>
      </c>
      <c r="AE601" s="372">
        <f t="shared" si="215"/>
        <v>0</v>
      </c>
    </row>
    <row r="602" spans="1:31" ht="15" customHeight="1" x14ac:dyDescent="0.2">
      <c r="A602" s="601"/>
      <c r="B602" s="10">
        <v>16</v>
      </c>
      <c r="C602" s="9">
        <f>'пятая ц.к.'!C602</f>
        <v>2473.4899999999998</v>
      </c>
      <c r="D602" s="191">
        <f>'пятая ц.к.'!D602</f>
        <v>556.86</v>
      </c>
      <c r="E602" s="191">
        <f>'пятая ц.к.'!E602</f>
        <v>0</v>
      </c>
      <c r="F602" s="71">
        <f>'пятая ц.к.'!F602</f>
        <v>4.8099999999999996</v>
      </c>
      <c r="G602" s="71">
        <f>'пятая ц.к.'!G602</f>
        <v>1018.54</v>
      </c>
      <c r="H602" s="71">
        <f>'пятая ц.к.'!H602</f>
        <v>343.8</v>
      </c>
      <c r="I602" s="71">
        <f>'пятая ц.к.'!I602</f>
        <v>343.8</v>
      </c>
      <c r="J602" s="71">
        <f t="shared" si="216"/>
        <v>898.22</v>
      </c>
      <c r="K602" s="71">
        <f t="shared" si="216"/>
        <v>1024.8500000000001</v>
      </c>
      <c r="L602" s="71">
        <f t="shared" si="216"/>
        <v>665.24</v>
      </c>
      <c r="M602" s="71">
        <f t="shared" si="216"/>
        <v>1093.33</v>
      </c>
      <c r="N602" s="23">
        <f t="shared" si="198"/>
        <v>4395.0600000000004</v>
      </c>
      <c r="O602" s="23">
        <f t="shared" si="199"/>
        <v>4521.6899999999996</v>
      </c>
      <c r="P602" s="23">
        <f t="shared" si="200"/>
        <v>4162.08</v>
      </c>
      <c r="Q602" s="23">
        <f t="shared" si="201"/>
        <v>4590.17</v>
      </c>
      <c r="R602" s="328">
        <f t="shared" si="210"/>
        <v>556.86</v>
      </c>
      <c r="S602" s="328">
        <f t="shared" si="211"/>
        <v>0</v>
      </c>
      <c r="T602" s="23">
        <f t="shared" si="202"/>
        <v>3720.32</v>
      </c>
      <c r="U602" s="23">
        <f t="shared" si="203"/>
        <v>3846.95</v>
      </c>
      <c r="V602" s="23">
        <f t="shared" si="204"/>
        <v>3487.34</v>
      </c>
      <c r="W602" s="23">
        <f t="shared" si="205"/>
        <v>3915.43</v>
      </c>
      <c r="X602" s="328">
        <f t="shared" si="212"/>
        <v>556.86</v>
      </c>
      <c r="Y602" s="328">
        <f t="shared" si="213"/>
        <v>0</v>
      </c>
      <c r="Z602" s="23">
        <f t="shared" si="206"/>
        <v>3720.32</v>
      </c>
      <c r="AA602" s="23">
        <f t="shared" si="207"/>
        <v>3846.95</v>
      </c>
      <c r="AB602" s="23">
        <f t="shared" si="208"/>
        <v>3487.34</v>
      </c>
      <c r="AC602" s="23">
        <f t="shared" si="209"/>
        <v>3915.43</v>
      </c>
      <c r="AD602" s="190">
        <f t="shared" si="214"/>
        <v>556.86</v>
      </c>
      <c r="AE602" s="372">
        <f t="shared" si="215"/>
        <v>0</v>
      </c>
    </row>
    <row r="603" spans="1:31" ht="15" customHeight="1" x14ac:dyDescent="0.2">
      <c r="A603" s="601"/>
      <c r="B603" s="10">
        <v>17</v>
      </c>
      <c r="C603" s="9">
        <f>'пятая ц.к.'!C603</f>
        <v>2590.6799999999998</v>
      </c>
      <c r="D603" s="191">
        <f>'пятая ц.к.'!D603</f>
        <v>474.43</v>
      </c>
      <c r="E603" s="191">
        <f>'пятая ц.к.'!E603</f>
        <v>0</v>
      </c>
      <c r="F603" s="71">
        <f>'пятая ц.к.'!F603</f>
        <v>4.8099999999999996</v>
      </c>
      <c r="G603" s="71">
        <f>'пятая ц.к.'!G603</f>
        <v>1018.54</v>
      </c>
      <c r="H603" s="71">
        <f>'пятая ц.к.'!H603</f>
        <v>343.8</v>
      </c>
      <c r="I603" s="71">
        <f>'пятая ц.к.'!I603</f>
        <v>343.8</v>
      </c>
      <c r="J603" s="71">
        <f t="shared" si="216"/>
        <v>898.22</v>
      </c>
      <c r="K603" s="71">
        <f t="shared" si="216"/>
        <v>1024.8500000000001</v>
      </c>
      <c r="L603" s="71">
        <f t="shared" si="216"/>
        <v>665.24</v>
      </c>
      <c r="M603" s="71">
        <f t="shared" si="216"/>
        <v>1093.33</v>
      </c>
      <c r="N603" s="23">
        <f t="shared" si="198"/>
        <v>4512.25</v>
      </c>
      <c r="O603" s="23">
        <f t="shared" si="199"/>
        <v>4638.88</v>
      </c>
      <c r="P603" s="23">
        <f t="shared" si="200"/>
        <v>4279.2700000000004</v>
      </c>
      <c r="Q603" s="23">
        <f t="shared" si="201"/>
        <v>4707.3599999999997</v>
      </c>
      <c r="R603" s="328">
        <f t="shared" si="210"/>
        <v>474.43</v>
      </c>
      <c r="S603" s="328">
        <f t="shared" si="211"/>
        <v>0</v>
      </c>
      <c r="T603" s="23">
        <f t="shared" si="202"/>
        <v>3837.51</v>
      </c>
      <c r="U603" s="23">
        <f t="shared" si="203"/>
        <v>3964.14</v>
      </c>
      <c r="V603" s="23">
        <f t="shared" si="204"/>
        <v>3604.53</v>
      </c>
      <c r="W603" s="23">
        <f t="shared" si="205"/>
        <v>4032.62</v>
      </c>
      <c r="X603" s="328">
        <f t="shared" si="212"/>
        <v>474.43</v>
      </c>
      <c r="Y603" s="328">
        <f t="shared" si="213"/>
        <v>0</v>
      </c>
      <c r="Z603" s="23">
        <f t="shared" si="206"/>
        <v>3837.51</v>
      </c>
      <c r="AA603" s="23">
        <f t="shared" si="207"/>
        <v>3964.14</v>
      </c>
      <c r="AB603" s="23">
        <f t="shared" si="208"/>
        <v>3604.53</v>
      </c>
      <c r="AC603" s="23">
        <f t="shared" si="209"/>
        <v>4032.62</v>
      </c>
      <c r="AD603" s="190">
        <f t="shared" si="214"/>
        <v>474.43</v>
      </c>
      <c r="AE603" s="372">
        <f t="shared" si="215"/>
        <v>0</v>
      </c>
    </row>
    <row r="604" spans="1:31" ht="15" customHeight="1" x14ac:dyDescent="0.2">
      <c r="A604" s="601"/>
      <c r="B604" s="10">
        <v>18</v>
      </c>
      <c r="C604" s="9">
        <f>'пятая ц.к.'!C604</f>
        <v>2579.83</v>
      </c>
      <c r="D604" s="191">
        <f>'пятая ц.к.'!D604</f>
        <v>494.45</v>
      </c>
      <c r="E604" s="191">
        <f>'пятая ц.к.'!E604</f>
        <v>0</v>
      </c>
      <c r="F604" s="71">
        <f>'пятая ц.к.'!F604</f>
        <v>4.8099999999999996</v>
      </c>
      <c r="G604" s="71">
        <f>'пятая ц.к.'!G604</f>
        <v>1018.54</v>
      </c>
      <c r="H604" s="71">
        <f>'пятая ц.к.'!H604</f>
        <v>343.8</v>
      </c>
      <c r="I604" s="71">
        <f>'пятая ц.к.'!I604</f>
        <v>343.8</v>
      </c>
      <c r="J604" s="71">
        <f t="shared" ref="J604:M619" si="217">J603</f>
        <v>898.22</v>
      </c>
      <c r="K604" s="71">
        <f t="shared" si="217"/>
        <v>1024.8500000000001</v>
      </c>
      <c r="L604" s="71">
        <f t="shared" si="217"/>
        <v>665.24</v>
      </c>
      <c r="M604" s="71">
        <f t="shared" si="217"/>
        <v>1093.33</v>
      </c>
      <c r="N604" s="23">
        <f t="shared" si="198"/>
        <v>4501.3999999999996</v>
      </c>
      <c r="O604" s="23">
        <f t="shared" si="199"/>
        <v>4628.03</v>
      </c>
      <c r="P604" s="23">
        <f t="shared" si="200"/>
        <v>4268.42</v>
      </c>
      <c r="Q604" s="23">
        <f t="shared" si="201"/>
        <v>4696.51</v>
      </c>
      <c r="R604" s="328">
        <f t="shared" si="210"/>
        <v>494.45</v>
      </c>
      <c r="S604" s="328">
        <f t="shared" si="211"/>
        <v>0</v>
      </c>
      <c r="T604" s="23">
        <f t="shared" si="202"/>
        <v>3826.66</v>
      </c>
      <c r="U604" s="23">
        <f t="shared" si="203"/>
        <v>3953.29</v>
      </c>
      <c r="V604" s="23">
        <f t="shared" si="204"/>
        <v>3593.68</v>
      </c>
      <c r="W604" s="23">
        <f t="shared" si="205"/>
        <v>4021.77</v>
      </c>
      <c r="X604" s="328">
        <f t="shared" si="212"/>
        <v>494.45</v>
      </c>
      <c r="Y604" s="328">
        <f t="shared" si="213"/>
        <v>0</v>
      </c>
      <c r="Z604" s="23">
        <f t="shared" si="206"/>
        <v>3826.66</v>
      </c>
      <c r="AA604" s="23">
        <f t="shared" si="207"/>
        <v>3953.29</v>
      </c>
      <c r="AB604" s="23">
        <f t="shared" si="208"/>
        <v>3593.68</v>
      </c>
      <c r="AC604" s="23">
        <f t="shared" si="209"/>
        <v>4021.77</v>
      </c>
      <c r="AD604" s="190">
        <f t="shared" si="214"/>
        <v>494.45</v>
      </c>
      <c r="AE604" s="372">
        <f t="shared" si="215"/>
        <v>0</v>
      </c>
    </row>
    <row r="605" spans="1:31" ht="15" customHeight="1" x14ac:dyDescent="0.2">
      <c r="A605" s="601"/>
      <c r="B605" s="10">
        <v>19</v>
      </c>
      <c r="C605" s="9">
        <f>'пятая ц.к.'!C605</f>
        <v>2521.2800000000002</v>
      </c>
      <c r="D605" s="191">
        <f>'пятая ц.к.'!D605</f>
        <v>322.29000000000002</v>
      </c>
      <c r="E605" s="191">
        <f>'пятая ц.к.'!E605</f>
        <v>0</v>
      </c>
      <c r="F605" s="71">
        <f>'пятая ц.к.'!F605</f>
        <v>4.8099999999999996</v>
      </c>
      <c r="G605" s="71">
        <f>'пятая ц.к.'!G605</f>
        <v>1018.54</v>
      </c>
      <c r="H605" s="71">
        <f>'пятая ц.к.'!H605</f>
        <v>343.8</v>
      </c>
      <c r="I605" s="71">
        <f>'пятая ц.к.'!I605</f>
        <v>343.8</v>
      </c>
      <c r="J605" s="71">
        <f t="shared" si="217"/>
        <v>898.22</v>
      </c>
      <c r="K605" s="71">
        <f t="shared" si="217"/>
        <v>1024.8500000000001</v>
      </c>
      <c r="L605" s="71">
        <f t="shared" si="217"/>
        <v>665.24</v>
      </c>
      <c r="M605" s="71">
        <f t="shared" si="217"/>
        <v>1093.33</v>
      </c>
      <c r="N605" s="23">
        <f t="shared" si="198"/>
        <v>4442.8500000000004</v>
      </c>
      <c r="O605" s="23">
        <f t="shared" si="199"/>
        <v>4569.4799999999996</v>
      </c>
      <c r="P605" s="23">
        <f t="shared" si="200"/>
        <v>4209.87</v>
      </c>
      <c r="Q605" s="23">
        <f t="shared" si="201"/>
        <v>4637.96</v>
      </c>
      <c r="R605" s="328">
        <f t="shared" si="210"/>
        <v>322.29000000000002</v>
      </c>
      <c r="S605" s="328">
        <f t="shared" si="211"/>
        <v>0</v>
      </c>
      <c r="T605" s="23">
        <f t="shared" si="202"/>
        <v>3768.11</v>
      </c>
      <c r="U605" s="23">
        <f t="shared" si="203"/>
        <v>3894.74</v>
      </c>
      <c r="V605" s="23">
        <f t="shared" si="204"/>
        <v>3535.13</v>
      </c>
      <c r="W605" s="23">
        <f t="shared" si="205"/>
        <v>3963.22</v>
      </c>
      <c r="X605" s="328">
        <f t="shared" si="212"/>
        <v>322.29000000000002</v>
      </c>
      <c r="Y605" s="328">
        <f t="shared" si="213"/>
        <v>0</v>
      </c>
      <c r="Z605" s="23">
        <f t="shared" si="206"/>
        <v>3768.11</v>
      </c>
      <c r="AA605" s="23">
        <f t="shared" si="207"/>
        <v>3894.74</v>
      </c>
      <c r="AB605" s="23">
        <f t="shared" si="208"/>
        <v>3535.13</v>
      </c>
      <c r="AC605" s="23">
        <f t="shared" si="209"/>
        <v>3963.22</v>
      </c>
      <c r="AD605" s="190">
        <f t="shared" si="214"/>
        <v>322.29000000000002</v>
      </c>
      <c r="AE605" s="372">
        <f t="shared" si="215"/>
        <v>0</v>
      </c>
    </row>
    <row r="606" spans="1:31" ht="15" customHeight="1" x14ac:dyDescent="0.2">
      <c r="A606" s="601"/>
      <c r="B606" s="10">
        <v>20</v>
      </c>
      <c r="C606" s="9">
        <f>'пятая ц.к.'!C606</f>
        <v>2403.9299999999998</v>
      </c>
      <c r="D606" s="191">
        <f>'пятая ц.к.'!D606</f>
        <v>430.67</v>
      </c>
      <c r="E606" s="191">
        <f>'пятая ц.к.'!E606</f>
        <v>0</v>
      </c>
      <c r="F606" s="71">
        <f>'пятая ц.к.'!F606</f>
        <v>4.8099999999999996</v>
      </c>
      <c r="G606" s="71">
        <f>'пятая ц.к.'!G606</f>
        <v>1018.54</v>
      </c>
      <c r="H606" s="71">
        <f>'пятая ц.к.'!H606</f>
        <v>343.8</v>
      </c>
      <c r="I606" s="71">
        <f>'пятая ц.к.'!I606</f>
        <v>343.8</v>
      </c>
      <c r="J606" s="71">
        <f t="shared" si="217"/>
        <v>898.22</v>
      </c>
      <c r="K606" s="71">
        <f t="shared" si="217"/>
        <v>1024.8500000000001</v>
      </c>
      <c r="L606" s="71">
        <f t="shared" si="217"/>
        <v>665.24</v>
      </c>
      <c r="M606" s="71">
        <f t="shared" si="217"/>
        <v>1093.33</v>
      </c>
      <c r="N606" s="23">
        <f t="shared" si="198"/>
        <v>4325.5</v>
      </c>
      <c r="O606" s="23">
        <f t="shared" si="199"/>
        <v>4452.13</v>
      </c>
      <c r="P606" s="23">
        <f t="shared" si="200"/>
        <v>4092.52</v>
      </c>
      <c r="Q606" s="23">
        <f t="shared" si="201"/>
        <v>4520.6099999999997</v>
      </c>
      <c r="R606" s="328">
        <f t="shared" si="210"/>
        <v>430.67</v>
      </c>
      <c r="S606" s="328">
        <f t="shared" si="211"/>
        <v>0</v>
      </c>
      <c r="T606" s="23">
        <f t="shared" si="202"/>
        <v>3650.76</v>
      </c>
      <c r="U606" s="23">
        <f t="shared" si="203"/>
        <v>3777.39</v>
      </c>
      <c r="V606" s="23">
        <f t="shared" si="204"/>
        <v>3417.78</v>
      </c>
      <c r="W606" s="23">
        <f t="shared" si="205"/>
        <v>3845.87</v>
      </c>
      <c r="X606" s="328">
        <f t="shared" si="212"/>
        <v>430.67</v>
      </c>
      <c r="Y606" s="328">
        <f t="shared" si="213"/>
        <v>0</v>
      </c>
      <c r="Z606" s="23">
        <f t="shared" si="206"/>
        <v>3650.76</v>
      </c>
      <c r="AA606" s="23">
        <f t="shared" si="207"/>
        <v>3777.39</v>
      </c>
      <c r="AB606" s="23">
        <f t="shared" si="208"/>
        <v>3417.78</v>
      </c>
      <c r="AC606" s="23">
        <f t="shared" si="209"/>
        <v>3845.87</v>
      </c>
      <c r="AD606" s="190">
        <f t="shared" si="214"/>
        <v>430.67</v>
      </c>
      <c r="AE606" s="372">
        <f t="shared" si="215"/>
        <v>0</v>
      </c>
    </row>
    <row r="607" spans="1:31" ht="15" customHeight="1" x14ac:dyDescent="0.2">
      <c r="A607" s="601"/>
      <c r="B607" s="10">
        <v>21</v>
      </c>
      <c r="C607" s="9">
        <f>'пятая ц.к.'!C607</f>
        <v>2287.48</v>
      </c>
      <c r="D607" s="191">
        <f>'пятая ц.к.'!D607</f>
        <v>232.03</v>
      </c>
      <c r="E607" s="191">
        <f>'пятая ц.к.'!E607</f>
        <v>0</v>
      </c>
      <c r="F607" s="71">
        <f>'пятая ц.к.'!F607</f>
        <v>4.8099999999999996</v>
      </c>
      <c r="G607" s="71">
        <f>'пятая ц.к.'!G607</f>
        <v>1018.54</v>
      </c>
      <c r="H607" s="71">
        <f>'пятая ц.к.'!H607</f>
        <v>343.8</v>
      </c>
      <c r="I607" s="71">
        <f>'пятая ц.к.'!I607</f>
        <v>343.8</v>
      </c>
      <c r="J607" s="71">
        <f t="shared" si="217"/>
        <v>898.22</v>
      </c>
      <c r="K607" s="71">
        <f t="shared" si="217"/>
        <v>1024.8500000000001</v>
      </c>
      <c r="L607" s="71">
        <f t="shared" si="217"/>
        <v>665.24</v>
      </c>
      <c r="M607" s="71">
        <f t="shared" si="217"/>
        <v>1093.33</v>
      </c>
      <c r="N607" s="23">
        <f t="shared" si="198"/>
        <v>4209.05</v>
      </c>
      <c r="O607" s="23">
        <f t="shared" si="199"/>
        <v>4335.68</v>
      </c>
      <c r="P607" s="23">
        <f t="shared" si="200"/>
        <v>3976.07</v>
      </c>
      <c r="Q607" s="23">
        <f t="shared" si="201"/>
        <v>4404.16</v>
      </c>
      <c r="R607" s="328">
        <f t="shared" si="210"/>
        <v>232.03</v>
      </c>
      <c r="S607" s="328">
        <f t="shared" si="211"/>
        <v>0</v>
      </c>
      <c r="T607" s="23">
        <f t="shared" si="202"/>
        <v>3534.31</v>
      </c>
      <c r="U607" s="23">
        <f t="shared" si="203"/>
        <v>3660.94</v>
      </c>
      <c r="V607" s="23">
        <f t="shared" si="204"/>
        <v>3301.33</v>
      </c>
      <c r="W607" s="23">
        <f t="shared" si="205"/>
        <v>3729.42</v>
      </c>
      <c r="X607" s="328">
        <f t="shared" si="212"/>
        <v>232.03</v>
      </c>
      <c r="Y607" s="328">
        <f t="shared" si="213"/>
        <v>0</v>
      </c>
      <c r="Z607" s="23">
        <f t="shared" si="206"/>
        <v>3534.31</v>
      </c>
      <c r="AA607" s="23">
        <f t="shared" si="207"/>
        <v>3660.94</v>
      </c>
      <c r="AB607" s="23">
        <f t="shared" si="208"/>
        <v>3301.33</v>
      </c>
      <c r="AC607" s="23">
        <f t="shared" si="209"/>
        <v>3729.42</v>
      </c>
      <c r="AD607" s="190">
        <f t="shared" si="214"/>
        <v>232.03</v>
      </c>
      <c r="AE607" s="372">
        <f t="shared" si="215"/>
        <v>0</v>
      </c>
    </row>
    <row r="608" spans="1:31" ht="15" customHeight="1" x14ac:dyDescent="0.2">
      <c r="A608" s="601"/>
      <c r="B608" s="10">
        <v>22</v>
      </c>
      <c r="C608" s="9">
        <f>'пятая ц.к.'!C608</f>
        <v>2116.3000000000002</v>
      </c>
      <c r="D608" s="191">
        <f>'пятая ц.к.'!D608</f>
        <v>35.58</v>
      </c>
      <c r="E608" s="191">
        <f>'пятая ц.к.'!E608</f>
        <v>323.5</v>
      </c>
      <c r="F608" s="71">
        <f>'пятая ц.к.'!F608</f>
        <v>4.8099999999999996</v>
      </c>
      <c r="G608" s="71">
        <f>'пятая ц.к.'!G608</f>
        <v>1018.54</v>
      </c>
      <c r="H608" s="71">
        <f>'пятая ц.к.'!H608</f>
        <v>343.8</v>
      </c>
      <c r="I608" s="71">
        <f>'пятая ц.к.'!I608</f>
        <v>343.8</v>
      </c>
      <c r="J608" s="71">
        <f t="shared" si="217"/>
        <v>898.22</v>
      </c>
      <c r="K608" s="71">
        <f t="shared" si="217"/>
        <v>1024.8500000000001</v>
      </c>
      <c r="L608" s="71">
        <f t="shared" si="217"/>
        <v>665.24</v>
      </c>
      <c r="M608" s="71">
        <f t="shared" si="217"/>
        <v>1093.33</v>
      </c>
      <c r="N608" s="23">
        <f t="shared" si="198"/>
        <v>4037.87</v>
      </c>
      <c r="O608" s="23">
        <f t="shared" si="199"/>
        <v>4164.5</v>
      </c>
      <c r="P608" s="23">
        <f t="shared" si="200"/>
        <v>3804.89</v>
      </c>
      <c r="Q608" s="23">
        <f t="shared" si="201"/>
        <v>4232.9799999999996</v>
      </c>
      <c r="R608" s="328">
        <f t="shared" si="210"/>
        <v>35.58</v>
      </c>
      <c r="S608" s="328">
        <f t="shared" si="211"/>
        <v>323.5</v>
      </c>
      <c r="T608" s="23">
        <f t="shared" si="202"/>
        <v>3363.13</v>
      </c>
      <c r="U608" s="23">
        <f t="shared" si="203"/>
        <v>3489.76</v>
      </c>
      <c r="V608" s="23">
        <f t="shared" si="204"/>
        <v>3130.15</v>
      </c>
      <c r="W608" s="23">
        <f t="shared" si="205"/>
        <v>3558.24</v>
      </c>
      <c r="X608" s="328">
        <f t="shared" si="212"/>
        <v>35.58</v>
      </c>
      <c r="Y608" s="328">
        <f t="shared" si="213"/>
        <v>323.5</v>
      </c>
      <c r="Z608" s="23">
        <f t="shared" si="206"/>
        <v>3363.13</v>
      </c>
      <c r="AA608" s="23">
        <f t="shared" si="207"/>
        <v>3489.76</v>
      </c>
      <c r="AB608" s="23">
        <f t="shared" si="208"/>
        <v>3130.15</v>
      </c>
      <c r="AC608" s="23">
        <f t="shared" si="209"/>
        <v>3558.24</v>
      </c>
      <c r="AD608" s="190">
        <f t="shared" si="214"/>
        <v>35.58</v>
      </c>
      <c r="AE608" s="372">
        <f t="shared" si="215"/>
        <v>323.5</v>
      </c>
    </row>
    <row r="609" spans="1:31" ht="15" customHeight="1" x14ac:dyDescent="0.2">
      <c r="A609" s="602"/>
      <c r="B609" s="10">
        <v>23</v>
      </c>
      <c r="C609" s="9">
        <f>'пятая ц.к.'!C609</f>
        <v>1839.09</v>
      </c>
      <c r="D609" s="191">
        <f>'пятая ц.к.'!D609</f>
        <v>80.97</v>
      </c>
      <c r="E609" s="191">
        <f>'пятая ц.к.'!E609</f>
        <v>174.65</v>
      </c>
      <c r="F609" s="71">
        <f>'пятая ц.к.'!F609</f>
        <v>4.8099999999999996</v>
      </c>
      <c r="G609" s="71">
        <f>'пятая ц.к.'!G609</f>
        <v>1018.54</v>
      </c>
      <c r="H609" s="71">
        <f>'пятая ц.к.'!H609</f>
        <v>343.8</v>
      </c>
      <c r="I609" s="71">
        <f>'пятая ц.к.'!I609</f>
        <v>343.8</v>
      </c>
      <c r="J609" s="71">
        <f t="shared" si="217"/>
        <v>898.22</v>
      </c>
      <c r="K609" s="71">
        <f t="shared" si="217"/>
        <v>1024.8500000000001</v>
      </c>
      <c r="L609" s="71">
        <f t="shared" si="217"/>
        <v>665.24</v>
      </c>
      <c r="M609" s="71">
        <f t="shared" si="217"/>
        <v>1093.33</v>
      </c>
      <c r="N609" s="23">
        <f t="shared" si="198"/>
        <v>3760.66</v>
      </c>
      <c r="O609" s="23">
        <f t="shared" si="199"/>
        <v>3887.29</v>
      </c>
      <c r="P609" s="23">
        <f t="shared" si="200"/>
        <v>3527.68</v>
      </c>
      <c r="Q609" s="23">
        <f t="shared" si="201"/>
        <v>3955.77</v>
      </c>
      <c r="R609" s="328">
        <f t="shared" si="210"/>
        <v>80.97</v>
      </c>
      <c r="S609" s="328">
        <f t="shared" si="211"/>
        <v>174.65</v>
      </c>
      <c r="T609" s="23">
        <f t="shared" si="202"/>
        <v>3085.92</v>
      </c>
      <c r="U609" s="23">
        <f t="shared" si="203"/>
        <v>3212.55</v>
      </c>
      <c r="V609" s="23">
        <f t="shared" si="204"/>
        <v>2852.94</v>
      </c>
      <c r="W609" s="23">
        <f t="shared" si="205"/>
        <v>3281.03</v>
      </c>
      <c r="X609" s="328">
        <f t="shared" si="212"/>
        <v>80.97</v>
      </c>
      <c r="Y609" s="328">
        <f t="shared" si="213"/>
        <v>174.65</v>
      </c>
      <c r="Z609" s="23">
        <f t="shared" si="206"/>
        <v>3085.92</v>
      </c>
      <c r="AA609" s="23">
        <f t="shared" si="207"/>
        <v>3212.55</v>
      </c>
      <c r="AB609" s="23">
        <f t="shared" si="208"/>
        <v>2852.94</v>
      </c>
      <c r="AC609" s="23">
        <f t="shared" si="209"/>
        <v>3281.03</v>
      </c>
      <c r="AD609" s="190">
        <f t="shared" si="214"/>
        <v>80.97</v>
      </c>
      <c r="AE609" s="372">
        <f t="shared" si="215"/>
        <v>174.65</v>
      </c>
    </row>
    <row r="610" spans="1:31" ht="15" customHeight="1" x14ac:dyDescent="0.2">
      <c r="A610" s="600">
        <f>'третья ц.к.'!A610:A633</f>
        <v>45622</v>
      </c>
      <c r="B610" s="10">
        <v>0</v>
      </c>
      <c r="C610" s="9">
        <f>'пятая ц.к.'!C610</f>
        <v>1492.54</v>
      </c>
      <c r="D610" s="191">
        <f>'пятая ц.к.'!D610</f>
        <v>153.87</v>
      </c>
      <c r="E610" s="191">
        <f>'пятая ц.к.'!E610</f>
        <v>7.28</v>
      </c>
      <c r="F610" s="71">
        <f>'пятая ц.к.'!F610</f>
        <v>4.8099999999999996</v>
      </c>
      <c r="G610" s="71">
        <f>'пятая ц.к.'!G610</f>
        <v>1018.54</v>
      </c>
      <c r="H610" s="71">
        <f>'пятая ц.к.'!H610</f>
        <v>343.8</v>
      </c>
      <c r="I610" s="71">
        <f>'пятая ц.к.'!I610</f>
        <v>343.8</v>
      </c>
      <c r="J610" s="71">
        <f t="shared" si="217"/>
        <v>898.22</v>
      </c>
      <c r="K610" s="71">
        <f t="shared" si="217"/>
        <v>1024.8500000000001</v>
      </c>
      <c r="L610" s="71">
        <f t="shared" si="217"/>
        <v>665.24</v>
      </c>
      <c r="M610" s="71">
        <f t="shared" si="217"/>
        <v>1093.33</v>
      </c>
      <c r="N610" s="23">
        <f t="shared" si="198"/>
        <v>3414.11</v>
      </c>
      <c r="O610" s="23">
        <f t="shared" si="199"/>
        <v>3540.74</v>
      </c>
      <c r="P610" s="23">
        <f t="shared" si="200"/>
        <v>3181.13</v>
      </c>
      <c r="Q610" s="23">
        <f t="shared" si="201"/>
        <v>3609.22</v>
      </c>
      <c r="R610" s="328">
        <f t="shared" si="210"/>
        <v>153.87</v>
      </c>
      <c r="S610" s="328">
        <f t="shared" si="211"/>
        <v>7.28</v>
      </c>
      <c r="T610" s="23">
        <f t="shared" si="202"/>
        <v>2739.37</v>
      </c>
      <c r="U610" s="23">
        <f t="shared" si="203"/>
        <v>2866</v>
      </c>
      <c r="V610" s="23">
        <f t="shared" si="204"/>
        <v>2506.39</v>
      </c>
      <c r="W610" s="23">
        <f t="shared" si="205"/>
        <v>2934.48</v>
      </c>
      <c r="X610" s="328">
        <f t="shared" si="212"/>
        <v>153.87</v>
      </c>
      <c r="Y610" s="328">
        <f t="shared" si="213"/>
        <v>7.28</v>
      </c>
      <c r="Z610" s="23">
        <f t="shared" si="206"/>
        <v>2739.37</v>
      </c>
      <c r="AA610" s="23">
        <f t="shared" si="207"/>
        <v>2866</v>
      </c>
      <c r="AB610" s="23">
        <f t="shared" si="208"/>
        <v>2506.39</v>
      </c>
      <c r="AC610" s="23">
        <f t="shared" si="209"/>
        <v>2934.48</v>
      </c>
      <c r="AD610" s="190">
        <f t="shared" si="214"/>
        <v>153.87</v>
      </c>
      <c r="AE610" s="372">
        <f t="shared" si="215"/>
        <v>7.28</v>
      </c>
    </row>
    <row r="611" spans="1:31" ht="15" customHeight="1" x14ac:dyDescent="0.2">
      <c r="A611" s="601"/>
      <c r="B611" s="10">
        <v>1</v>
      </c>
      <c r="C611" s="9">
        <f>'пятая ц.к.'!C611</f>
        <v>1360.39</v>
      </c>
      <c r="D611" s="191">
        <f>'пятая ц.к.'!D611</f>
        <v>121.73</v>
      </c>
      <c r="E611" s="191">
        <f>'пятая ц.к.'!E611</f>
        <v>22.18</v>
      </c>
      <c r="F611" s="71">
        <f>'пятая ц.к.'!F611</f>
        <v>4.8099999999999996</v>
      </c>
      <c r="G611" s="71">
        <f>'пятая ц.к.'!G611</f>
        <v>1018.54</v>
      </c>
      <c r="H611" s="71">
        <f>'пятая ц.к.'!H611</f>
        <v>343.8</v>
      </c>
      <c r="I611" s="71">
        <f>'пятая ц.к.'!I611</f>
        <v>343.8</v>
      </c>
      <c r="J611" s="71">
        <f t="shared" si="217"/>
        <v>898.22</v>
      </c>
      <c r="K611" s="71">
        <f t="shared" si="217"/>
        <v>1024.8500000000001</v>
      </c>
      <c r="L611" s="71">
        <f t="shared" si="217"/>
        <v>665.24</v>
      </c>
      <c r="M611" s="71">
        <f t="shared" si="217"/>
        <v>1093.33</v>
      </c>
      <c r="N611" s="23">
        <f t="shared" si="198"/>
        <v>3281.96</v>
      </c>
      <c r="O611" s="23">
        <f t="shared" si="199"/>
        <v>3408.59</v>
      </c>
      <c r="P611" s="23">
        <f t="shared" si="200"/>
        <v>3048.98</v>
      </c>
      <c r="Q611" s="23">
        <f t="shared" si="201"/>
        <v>3477.07</v>
      </c>
      <c r="R611" s="328">
        <f t="shared" si="210"/>
        <v>121.73</v>
      </c>
      <c r="S611" s="328">
        <f t="shared" si="211"/>
        <v>22.18</v>
      </c>
      <c r="T611" s="23">
        <f t="shared" si="202"/>
        <v>2607.2199999999998</v>
      </c>
      <c r="U611" s="23">
        <f t="shared" si="203"/>
        <v>2733.85</v>
      </c>
      <c r="V611" s="23">
        <f t="shared" si="204"/>
        <v>2374.2399999999998</v>
      </c>
      <c r="W611" s="23">
        <f t="shared" si="205"/>
        <v>2802.33</v>
      </c>
      <c r="X611" s="328">
        <f t="shared" si="212"/>
        <v>121.73</v>
      </c>
      <c r="Y611" s="328">
        <f t="shared" si="213"/>
        <v>22.18</v>
      </c>
      <c r="Z611" s="23">
        <f t="shared" si="206"/>
        <v>2607.2199999999998</v>
      </c>
      <c r="AA611" s="23">
        <f t="shared" si="207"/>
        <v>2733.85</v>
      </c>
      <c r="AB611" s="23">
        <f t="shared" si="208"/>
        <v>2374.2399999999998</v>
      </c>
      <c r="AC611" s="23">
        <f t="shared" si="209"/>
        <v>2802.33</v>
      </c>
      <c r="AD611" s="190">
        <f t="shared" si="214"/>
        <v>121.73</v>
      </c>
      <c r="AE611" s="372">
        <f t="shared" si="215"/>
        <v>22.18</v>
      </c>
    </row>
    <row r="612" spans="1:31" ht="15" customHeight="1" x14ac:dyDescent="0.2">
      <c r="A612" s="601"/>
      <c r="B612" s="10">
        <v>2</v>
      </c>
      <c r="C612" s="9">
        <f>'пятая ц.к.'!C612</f>
        <v>1318.63</v>
      </c>
      <c r="D612" s="191">
        <f>'пятая ц.к.'!D612</f>
        <v>0.01</v>
      </c>
      <c r="E612" s="191">
        <f>'пятая ц.к.'!E612</f>
        <v>12.11</v>
      </c>
      <c r="F612" s="71">
        <f>'пятая ц.к.'!F612</f>
        <v>4.8099999999999996</v>
      </c>
      <c r="G612" s="71">
        <f>'пятая ц.к.'!G612</f>
        <v>1018.54</v>
      </c>
      <c r="H612" s="71">
        <f>'пятая ц.к.'!H612</f>
        <v>343.8</v>
      </c>
      <c r="I612" s="71">
        <f>'пятая ц.к.'!I612</f>
        <v>343.8</v>
      </c>
      <c r="J612" s="71">
        <f t="shared" si="217"/>
        <v>898.22</v>
      </c>
      <c r="K612" s="71">
        <f t="shared" si="217"/>
        <v>1024.8500000000001</v>
      </c>
      <c r="L612" s="71">
        <f t="shared" si="217"/>
        <v>665.24</v>
      </c>
      <c r="M612" s="71">
        <f t="shared" si="217"/>
        <v>1093.33</v>
      </c>
      <c r="N612" s="23">
        <f t="shared" si="198"/>
        <v>3240.2</v>
      </c>
      <c r="O612" s="23">
        <f t="shared" si="199"/>
        <v>3366.83</v>
      </c>
      <c r="P612" s="23">
        <f t="shared" si="200"/>
        <v>3007.22</v>
      </c>
      <c r="Q612" s="23">
        <f t="shared" si="201"/>
        <v>3435.31</v>
      </c>
      <c r="R612" s="328">
        <f t="shared" si="210"/>
        <v>0.01</v>
      </c>
      <c r="S612" s="328">
        <f t="shared" si="211"/>
        <v>12.11</v>
      </c>
      <c r="T612" s="23">
        <f t="shared" si="202"/>
        <v>2565.46</v>
      </c>
      <c r="U612" s="23">
        <f t="shared" si="203"/>
        <v>2692.09</v>
      </c>
      <c r="V612" s="23">
        <f t="shared" si="204"/>
        <v>2332.48</v>
      </c>
      <c r="W612" s="23">
        <f t="shared" si="205"/>
        <v>2760.57</v>
      </c>
      <c r="X612" s="328">
        <f t="shared" si="212"/>
        <v>0.01</v>
      </c>
      <c r="Y612" s="328">
        <f t="shared" si="213"/>
        <v>12.11</v>
      </c>
      <c r="Z612" s="23">
        <f t="shared" si="206"/>
        <v>2565.46</v>
      </c>
      <c r="AA612" s="23">
        <f t="shared" si="207"/>
        <v>2692.09</v>
      </c>
      <c r="AB612" s="23">
        <f t="shared" si="208"/>
        <v>2332.48</v>
      </c>
      <c r="AC612" s="23">
        <f t="shared" si="209"/>
        <v>2760.57</v>
      </c>
      <c r="AD612" s="190">
        <f t="shared" si="214"/>
        <v>0.01</v>
      </c>
      <c r="AE612" s="372">
        <f t="shared" si="215"/>
        <v>12.11</v>
      </c>
    </row>
    <row r="613" spans="1:31" ht="15" customHeight="1" x14ac:dyDescent="0.2">
      <c r="A613" s="601"/>
      <c r="B613" s="10">
        <v>3</v>
      </c>
      <c r="C613" s="9">
        <f>'пятая ц.к.'!C613</f>
        <v>1326.34</v>
      </c>
      <c r="D613" s="191">
        <f>'пятая ц.к.'!D613</f>
        <v>169.74</v>
      </c>
      <c r="E613" s="191">
        <f>'пятая ц.к.'!E613</f>
        <v>0</v>
      </c>
      <c r="F613" s="71">
        <f>'пятая ц.к.'!F613</f>
        <v>4.8099999999999996</v>
      </c>
      <c r="G613" s="71">
        <f>'пятая ц.к.'!G613</f>
        <v>1018.54</v>
      </c>
      <c r="H613" s="71">
        <f>'пятая ц.к.'!H613</f>
        <v>343.8</v>
      </c>
      <c r="I613" s="71">
        <f>'пятая ц.к.'!I613</f>
        <v>343.8</v>
      </c>
      <c r="J613" s="71">
        <f t="shared" si="217"/>
        <v>898.22</v>
      </c>
      <c r="K613" s="71">
        <f t="shared" si="217"/>
        <v>1024.8500000000001</v>
      </c>
      <c r="L613" s="71">
        <f t="shared" si="217"/>
        <v>665.24</v>
      </c>
      <c r="M613" s="71">
        <f t="shared" si="217"/>
        <v>1093.33</v>
      </c>
      <c r="N613" s="23">
        <f t="shared" si="198"/>
        <v>3247.91</v>
      </c>
      <c r="O613" s="23">
        <f t="shared" si="199"/>
        <v>3374.54</v>
      </c>
      <c r="P613" s="23">
        <f t="shared" si="200"/>
        <v>3014.93</v>
      </c>
      <c r="Q613" s="23">
        <f t="shared" si="201"/>
        <v>3443.02</v>
      </c>
      <c r="R613" s="328">
        <f t="shared" si="210"/>
        <v>169.74</v>
      </c>
      <c r="S613" s="328">
        <f t="shared" si="211"/>
        <v>0</v>
      </c>
      <c r="T613" s="23">
        <f t="shared" si="202"/>
        <v>2573.17</v>
      </c>
      <c r="U613" s="23">
        <f t="shared" si="203"/>
        <v>2699.8</v>
      </c>
      <c r="V613" s="23">
        <f t="shared" si="204"/>
        <v>2340.19</v>
      </c>
      <c r="W613" s="23">
        <f t="shared" si="205"/>
        <v>2768.28</v>
      </c>
      <c r="X613" s="328">
        <f t="shared" si="212"/>
        <v>169.74</v>
      </c>
      <c r="Y613" s="328">
        <f t="shared" si="213"/>
        <v>0</v>
      </c>
      <c r="Z613" s="23">
        <f t="shared" si="206"/>
        <v>2573.17</v>
      </c>
      <c r="AA613" s="23">
        <f t="shared" si="207"/>
        <v>2699.8</v>
      </c>
      <c r="AB613" s="23">
        <f t="shared" si="208"/>
        <v>2340.19</v>
      </c>
      <c r="AC613" s="23">
        <f t="shared" si="209"/>
        <v>2768.28</v>
      </c>
      <c r="AD613" s="190">
        <f t="shared" si="214"/>
        <v>169.74</v>
      </c>
      <c r="AE613" s="372">
        <f t="shared" si="215"/>
        <v>0</v>
      </c>
    </row>
    <row r="614" spans="1:31" ht="15" customHeight="1" x14ac:dyDescent="0.2">
      <c r="A614" s="601"/>
      <c r="B614" s="10">
        <v>4</v>
      </c>
      <c r="C614" s="9">
        <f>'пятая ц.к.'!C614</f>
        <v>1422.36</v>
      </c>
      <c r="D614" s="191">
        <f>'пятая ц.к.'!D614</f>
        <v>65.2</v>
      </c>
      <c r="E614" s="191">
        <f>'пятая ц.к.'!E614</f>
        <v>0.21</v>
      </c>
      <c r="F614" s="71">
        <f>'пятая ц.к.'!F614</f>
        <v>4.8099999999999996</v>
      </c>
      <c r="G614" s="71">
        <f>'пятая ц.к.'!G614</f>
        <v>1018.54</v>
      </c>
      <c r="H614" s="71">
        <f>'пятая ц.к.'!H614</f>
        <v>343.8</v>
      </c>
      <c r="I614" s="71">
        <f>'пятая ц.к.'!I614</f>
        <v>343.8</v>
      </c>
      <c r="J614" s="71">
        <f t="shared" si="217"/>
        <v>898.22</v>
      </c>
      <c r="K614" s="71">
        <f t="shared" si="217"/>
        <v>1024.8500000000001</v>
      </c>
      <c r="L614" s="71">
        <f t="shared" si="217"/>
        <v>665.24</v>
      </c>
      <c r="M614" s="71">
        <f t="shared" si="217"/>
        <v>1093.33</v>
      </c>
      <c r="N614" s="23">
        <f t="shared" si="198"/>
        <v>3343.93</v>
      </c>
      <c r="O614" s="23">
        <f t="shared" si="199"/>
        <v>3470.56</v>
      </c>
      <c r="P614" s="23">
        <f t="shared" si="200"/>
        <v>3110.95</v>
      </c>
      <c r="Q614" s="23">
        <f t="shared" si="201"/>
        <v>3539.04</v>
      </c>
      <c r="R614" s="328">
        <f t="shared" si="210"/>
        <v>65.2</v>
      </c>
      <c r="S614" s="328">
        <f t="shared" si="211"/>
        <v>0.21</v>
      </c>
      <c r="T614" s="23">
        <f t="shared" si="202"/>
        <v>2669.19</v>
      </c>
      <c r="U614" s="23">
        <f t="shared" si="203"/>
        <v>2795.82</v>
      </c>
      <c r="V614" s="23">
        <f t="shared" si="204"/>
        <v>2436.21</v>
      </c>
      <c r="W614" s="23">
        <f t="shared" si="205"/>
        <v>2864.3</v>
      </c>
      <c r="X614" s="328">
        <f t="shared" si="212"/>
        <v>65.2</v>
      </c>
      <c r="Y614" s="328">
        <f t="shared" si="213"/>
        <v>0.21</v>
      </c>
      <c r="Z614" s="23">
        <f t="shared" si="206"/>
        <v>2669.19</v>
      </c>
      <c r="AA614" s="23">
        <f t="shared" si="207"/>
        <v>2795.82</v>
      </c>
      <c r="AB614" s="23">
        <f t="shared" si="208"/>
        <v>2436.21</v>
      </c>
      <c r="AC614" s="23">
        <f t="shared" si="209"/>
        <v>2864.3</v>
      </c>
      <c r="AD614" s="190">
        <f t="shared" si="214"/>
        <v>65.2</v>
      </c>
      <c r="AE614" s="372">
        <f t="shared" si="215"/>
        <v>0.21</v>
      </c>
    </row>
    <row r="615" spans="1:31" ht="15" customHeight="1" x14ac:dyDescent="0.2">
      <c r="A615" s="601"/>
      <c r="B615" s="10">
        <v>5</v>
      </c>
      <c r="C615" s="9">
        <f>'пятая ц.к.'!C615</f>
        <v>1820.69</v>
      </c>
      <c r="D615" s="191">
        <f>'пятая ц.к.'!D615</f>
        <v>139.16999999999999</v>
      </c>
      <c r="E615" s="191">
        <f>'пятая ц.к.'!E615</f>
        <v>0.03</v>
      </c>
      <c r="F615" s="71">
        <f>'пятая ц.к.'!F615</f>
        <v>4.8099999999999996</v>
      </c>
      <c r="G615" s="71">
        <f>'пятая ц.к.'!G615</f>
        <v>1018.54</v>
      </c>
      <c r="H615" s="71">
        <f>'пятая ц.к.'!H615</f>
        <v>343.8</v>
      </c>
      <c r="I615" s="71">
        <f>'пятая ц.к.'!I615</f>
        <v>343.8</v>
      </c>
      <c r="J615" s="71">
        <f t="shared" si="217"/>
        <v>898.22</v>
      </c>
      <c r="K615" s="71">
        <f t="shared" si="217"/>
        <v>1024.8500000000001</v>
      </c>
      <c r="L615" s="71">
        <f t="shared" si="217"/>
        <v>665.24</v>
      </c>
      <c r="M615" s="71">
        <f t="shared" si="217"/>
        <v>1093.33</v>
      </c>
      <c r="N615" s="23">
        <f t="shared" si="198"/>
        <v>3742.26</v>
      </c>
      <c r="O615" s="23">
        <f t="shared" si="199"/>
        <v>3868.89</v>
      </c>
      <c r="P615" s="23">
        <f t="shared" si="200"/>
        <v>3509.28</v>
      </c>
      <c r="Q615" s="23">
        <f t="shared" si="201"/>
        <v>3937.37</v>
      </c>
      <c r="R615" s="328">
        <f t="shared" si="210"/>
        <v>139.16999999999999</v>
      </c>
      <c r="S615" s="328">
        <f t="shared" si="211"/>
        <v>0.03</v>
      </c>
      <c r="T615" s="23">
        <f t="shared" si="202"/>
        <v>3067.52</v>
      </c>
      <c r="U615" s="23">
        <f t="shared" si="203"/>
        <v>3194.15</v>
      </c>
      <c r="V615" s="23">
        <f t="shared" si="204"/>
        <v>2834.54</v>
      </c>
      <c r="W615" s="23">
        <f t="shared" si="205"/>
        <v>3262.63</v>
      </c>
      <c r="X615" s="328">
        <f t="shared" si="212"/>
        <v>139.16999999999999</v>
      </c>
      <c r="Y615" s="328">
        <f t="shared" si="213"/>
        <v>0.03</v>
      </c>
      <c r="Z615" s="23">
        <f t="shared" si="206"/>
        <v>3067.52</v>
      </c>
      <c r="AA615" s="23">
        <f t="shared" si="207"/>
        <v>3194.15</v>
      </c>
      <c r="AB615" s="23">
        <f t="shared" si="208"/>
        <v>2834.54</v>
      </c>
      <c r="AC615" s="23">
        <f t="shared" si="209"/>
        <v>3262.63</v>
      </c>
      <c r="AD615" s="190">
        <f t="shared" si="214"/>
        <v>139.16999999999999</v>
      </c>
      <c r="AE615" s="372">
        <f t="shared" si="215"/>
        <v>0.03</v>
      </c>
    </row>
    <row r="616" spans="1:31" ht="15" customHeight="1" x14ac:dyDescent="0.2">
      <c r="A616" s="601"/>
      <c r="B616" s="10">
        <v>6</v>
      </c>
      <c r="C616" s="9">
        <f>'пятая ц.к.'!C616</f>
        <v>2182.89</v>
      </c>
      <c r="D616" s="191">
        <f>'пятая ц.к.'!D616</f>
        <v>5.66</v>
      </c>
      <c r="E616" s="191">
        <f>'пятая ц.к.'!E616</f>
        <v>13.29</v>
      </c>
      <c r="F616" s="71">
        <f>'пятая ц.к.'!F616</f>
        <v>4.8099999999999996</v>
      </c>
      <c r="G616" s="71">
        <f>'пятая ц.к.'!G616</f>
        <v>1018.54</v>
      </c>
      <c r="H616" s="71">
        <f>'пятая ц.к.'!H616</f>
        <v>343.8</v>
      </c>
      <c r="I616" s="71">
        <f>'пятая ц.к.'!I616</f>
        <v>343.8</v>
      </c>
      <c r="J616" s="71">
        <f t="shared" si="217"/>
        <v>898.22</v>
      </c>
      <c r="K616" s="71">
        <f t="shared" si="217"/>
        <v>1024.8500000000001</v>
      </c>
      <c r="L616" s="71">
        <f t="shared" si="217"/>
        <v>665.24</v>
      </c>
      <c r="M616" s="71">
        <f t="shared" si="217"/>
        <v>1093.33</v>
      </c>
      <c r="N616" s="23">
        <f t="shared" si="198"/>
        <v>4104.46</v>
      </c>
      <c r="O616" s="23">
        <f t="shared" si="199"/>
        <v>4231.09</v>
      </c>
      <c r="P616" s="23">
        <f t="shared" si="200"/>
        <v>3871.48</v>
      </c>
      <c r="Q616" s="23">
        <f t="shared" si="201"/>
        <v>4299.57</v>
      </c>
      <c r="R616" s="328">
        <f t="shared" si="210"/>
        <v>5.66</v>
      </c>
      <c r="S616" s="328">
        <f t="shared" si="211"/>
        <v>13.29</v>
      </c>
      <c r="T616" s="23">
        <f t="shared" si="202"/>
        <v>3429.72</v>
      </c>
      <c r="U616" s="23">
        <f t="shared" si="203"/>
        <v>3556.35</v>
      </c>
      <c r="V616" s="23">
        <f t="shared" si="204"/>
        <v>3196.74</v>
      </c>
      <c r="W616" s="23">
        <f t="shared" si="205"/>
        <v>3624.83</v>
      </c>
      <c r="X616" s="328">
        <f t="shared" si="212"/>
        <v>5.66</v>
      </c>
      <c r="Y616" s="328">
        <f t="shared" si="213"/>
        <v>13.29</v>
      </c>
      <c r="Z616" s="23">
        <f t="shared" si="206"/>
        <v>3429.72</v>
      </c>
      <c r="AA616" s="23">
        <f t="shared" si="207"/>
        <v>3556.35</v>
      </c>
      <c r="AB616" s="23">
        <f t="shared" si="208"/>
        <v>3196.74</v>
      </c>
      <c r="AC616" s="23">
        <f t="shared" si="209"/>
        <v>3624.83</v>
      </c>
      <c r="AD616" s="190">
        <f t="shared" si="214"/>
        <v>5.66</v>
      </c>
      <c r="AE616" s="372">
        <f t="shared" si="215"/>
        <v>13.29</v>
      </c>
    </row>
    <row r="617" spans="1:31" ht="15" customHeight="1" x14ac:dyDescent="0.2">
      <c r="A617" s="601"/>
      <c r="B617" s="10">
        <v>7</v>
      </c>
      <c r="C617" s="9">
        <f>'пятая ц.к.'!C617</f>
        <v>2262.91</v>
      </c>
      <c r="D617" s="191">
        <f>'пятая ц.к.'!D617</f>
        <v>529.26</v>
      </c>
      <c r="E617" s="191">
        <f>'пятая ц.к.'!E617</f>
        <v>0</v>
      </c>
      <c r="F617" s="71">
        <f>'пятая ц.к.'!F617</f>
        <v>4.8099999999999996</v>
      </c>
      <c r="G617" s="71">
        <f>'пятая ц.к.'!G617</f>
        <v>1018.54</v>
      </c>
      <c r="H617" s="71">
        <f>'пятая ц.к.'!H617</f>
        <v>343.8</v>
      </c>
      <c r="I617" s="71">
        <f>'пятая ц.к.'!I617</f>
        <v>343.8</v>
      </c>
      <c r="J617" s="71">
        <f t="shared" si="217"/>
        <v>898.22</v>
      </c>
      <c r="K617" s="71">
        <f t="shared" si="217"/>
        <v>1024.8500000000001</v>
      </c>
      <c r="L617" s="71">
        <f t="shared" si="217"/>
        <v>665.24</v>
      </c>
      <c r="M617" s="71">
        <f t="shared" si="217"/>
        <v>1093.33</v>
      </c>
      <c r="N617" s="23">
        <f t="shared" si="198"/>
        <v>4184.4799999999996</v>
      </c>
      <c r="O617" s="23">
        <f t="shared" si="199"/>
        <v>4311.1099999999997</v>
      </c>
      <c r="P617" s="23">
        <f t="shared" si="200"/>
        <v>3951.5</v>
      </c>
      <c r="Q617" s="23">
        <f t="shared" si="201"/>
        <v>4379.59</v>
      </c>
      <c r="R617" s="328">
        <f t="shared" si="210"/>
        <v>529.26</v>
      </c>
      <c r="S617" s="328">
        <f t="shared" si="211"/>
        <v>0</v>
      </c>
      <c r="T617" s="23">
        <f t="shared" si="202"/>
        <v>3509.74</v>
      </c>
      <c r="U617" s="23">
        <f t="shared" si="203"/>
        <v>3636.37</v>
      </c>
      <c r="V617" s="23">
        <f t="shared" si="204"/>
        <v>3276.76</v>
      </c>
      <c r="W617" s="23">
        <f t="shared" si="205"/>
        <v>3704.85</v>
      </c>
      <c r="X617" s="328">
        <f t="shared" si="212"/>
        <v>529.26</v>
      </c>
      <c r="Y617" s="328">
        <f t="shared" si="213"/>
        <v>0</v>
      </c>
      <c r="Z617" s="23">
        <f t="shared" si="206"/>
        <v>3509.74</v>
      </c>
      <c r="AA617" s="23">
        <f t="shared" si="207"/>
        <v>3636.37</v>
      </c>
      <c r="AB617" s="23">
        <f t="shared" si="208"/>
        <v>3276.76</v>
      </c>
      <c r="AC617" s="23">
        <f t="shared" si="209"/>
        <v>3704.85</v>
      </c>
      <c r="AD617" s="190">
        <f t="shared" si="214"/>
        <v>529.26</v>
      </c>
      <c r="AE617" s="372">
        <f t="shared" si="215"/>
        <v>0</v>
      </c>
    </row>
    <row r="618" spans="1:31" ht="15" customHeight="1" x14ac:dyDescent="0.2">
      <c r="A618" s="601"/>
      <c r="B618" s="10">
        <v>8</v>
      </c>
      <c r="C618" s="9">
        <f>'пятая ц.к.'!C618</f>
        <v>2491.85</v>
      </c>
      <c r="D618" s="191">
        <f>'пятая ц.к.'!D618</f>
        <v>485.45</v>
      </c>
      <c r="E618" s="191">
        <f>'пятая ц.к.'!E618</f>
        <v>0</v>
      </c>
      <c r="F618" s="71">
        <f>'пятая ц.к.'!F618</f>
        <v>4.8099999999999996</v>
      </c>
      <c r="G618" s="71">
        <f>'пятая ц.к.'!G618</f>
        <v>1018.54</v>
      </c>
      <c r="H618" s="71">
        <f>'пятая ц.к.'!H618</f>
        <v>343.8</v>
      </c>
      <c r="I618" s="71">
        <f>'пятая ц.к.'!I618</f>
        <v>343.8</v>
      </c>
      <c r="J618" s="71">
        <f t="shared" si="217"/>
        <v>898.22</v>
      </c>
      <c r="K618" s="71">
        <f t="shared" si="217"/>
        <v>1024.8500000000001</v>
      </c>
      <c r="L618" s="71">
        <f t="shared" si="217"/>
        <v>665.24</v>
      </c>
      <c r="M618" s="71">
        <f t="shared" si="217"/>
        <v>1093.33</v>
      </c>
      <c r="N618" s="23">
        <f t="shared" si="198"/>
        <v>4413.42</v>
      </c>
      <c r="O618" s="23">
        <f t="shared" si="199"/>
        <v>4540.05</v>
      </c>
      <c r="P618" s="23">
        <f t="shared" si="200"/>
        <v>4180.4399999999996</v>
      </c>
      <c r="Q618" s="23">
        <f t="shared" si="201"/>
        <v>4608.53</v>
      </c>
      <c r="R618" s="328">
        <f t="shared" si="210"/>
        <v>485.45</v>
      </c>
      <c r="S618" s="328">
        <f t="shared" si="211"/>
        <v>0</v>
      </c>
      <c r="T618" s="23">
        <f t="shared" si="202"/>
        <v>3738.68</v>
      </c>
      <c r="U618" s="23">
        <f t="shared" si="203"/>
        <v>3865.31</v>
      </c>
      <c r="V618" s="23">
        <f t="shared" si="204"/>
        <v>3505.7</v>
      </c>
      <c r="W618" s="23">
        <f t="shared" si="205"/>
        <v>3933.79</v>
      </c>
      <c r="X618" s="328">
        <f t="shared" si="212"/>
        <v>485.45</v>
      </c>
      <c r="Y618" s="328">
        <f t="shared" si="213"/>
        <v>0</v>
      </c>
      <c r="Z618" s="23">
        <f t="shared" si="206"/>
        <v>3738.68</v>
      </c>
      <c r="AA618" s="23">
        <f t="shared" si="207"/>
        <v>3865.31</v>
      </c>
      <c r="AB618" s="23">
        <f t="shared" si="208"/>
        <v>3505.7</v>
      </c>
      <c r="AC618" s="23">
        <f t="shared" si="209"/>
        <v>3933.79</v>
      </c>
      <c r="AD618" s="190">
        <f t="shared" si="214"/>
        <v>485.45</v>
      </c>
      <c r="AE618" s="372">
        <f t="shared" si="215"/>
        <v>0</v>
      </c>
    </row>
    <row r="619" spans="1:31" ht="15" customHeight="1" x14ac:dyDescent="0.2">
      <c r="A619" s="601"/>
      <c r="B619" s="10">
        <v>9</v>
      </c>
      <c r="C619" s="9">
        <f>'пятая ц.к.'!C619</f>
        <v>2558.6999999999998</v>
      </c>
      <c r="D619" s="191">
        <f>'пятая ц.к.'!D619</f>
        <v>415.56</v>
      </c>
      <c r="E619" s="191">
        <f>'пятая ц.к.'!E619</f>
        <v>0</v>
      </c>
      <c r="F619" s="71">
        <f>'пятая ц.к.'!F619</f>
        <v>4.8099999999999996</v>
      </c>
      <c r="G619" s="71">
        <f>'пятая ц.к.'!G619</f>
        <v>1018.54</v>
      </c>
      <c r="H619" s="71">
        <f>'пятая ц.к.'!H619</f>
        <v>343.8</v>
      </c>
      <c r="I619" s="71">
        <f>'пятая ц.к.'!I619</f>
        <v>343.8</v>
      </c>
      <c r="J619" s="71">
        <f t="shared" si="217"/>
        <v>898.22</v>
      </c>
      <c r="K619" s="71">
        <f t="shared" si="217"/>
        <v>1024.8500000000001</v>
      </c>
      <c r="L619" s="71">
        <f t="shared" si="217"/>
        <v>665.24</v>
      </c>
      <c r="M619" s="71">
        <f t="shared" si="217"/>
        <v>1093.33</v>
      </c>
      <c r="N619" s="23">
        <f t="shared" si="198"/>
        <v>4480.2700000000004</v>
      </c>
      <c r="O619" s="23">
        <f t="shared" si="199"/>
        <v>4606.8999999999996</v>
      </c>
      <c r="P619" s="23">
        <f t="shared" si="200"/>
        <v>4247.29</v>
      </c>
      <c r="Q619" s="23">
        <f t="shared" si="201"/>
        <v>4675.38</v>
      </c>
      <c r="R619" s="328">
        <f t="shared" si="210"/>
        <v>415.56</v>
      </c>
      <c r="S619" s="328">
        <f t="shared" si="211"/>
        <v>0</v>
      </c>
      <c r="T619" s="23">
        <f t="shared" si="202"/>
        <v>3805.53</v>
      </c>
      <c r="U619" s="23">
        <f t="shared" si="203"/>
        <v>3932.16</v>
      </c>
      <c r="V619" s="23">
        <f t="shared" si="204"/>
        <v>3572.55</v>
      </c>
      <c r="W619" s="23">
        <f t="shared" si="205"/>
        <v>4000.64</v>
      </c>
      <c r="X619" s="328">
        <f t="shared" si="212"/>
        <v>415.56</v>
      </c>
      <c r="Y619" s="328">
        <f t="shared" si="213"/>
        <v>0</v>
      </c>
      <c r="Z619" s="23">
        <f t="shared" si="206"/>
        <v>3805.53</v>
      </c>
      <c r="AA619" s="23">
        <f t="shared" si="207"/>
        <v>3932.16</v>
      </c>
      <c r="AB619" s="23">
        <f t="shared" si="208"/>
        <v>3572.55</v>
      </c>
      <c r="AC619" s="23">
        <f t="shared" si="209"/>
        <v>4000.64</v>
      </c>
      <c r="AD619" s="190">
        <f t="shared" si="214"/>
        <v>415.56</v>
      </c>
      <c r="AE619" s="372">
        <f t="shared" si="215"/>
        <v>0</v>
      </c>
    </row>
    <row r="620" spans="1:31" ht="15" customHeight="1" x14ac:dyDescent="0.2">
      <c r="A620" s="601"/>
      <c r="B620" s="10">
        <v>10</v>
      </c>
      <c r="C620" s="9">
        <f>'пятая ц.к.'!C620</f>
        <v>2522.0700000000002</v>
      </c>
      <c r="D620" s="191">
        <f>'пятая ц.к.'!D620</f>
        <v>481.48</v>
      </c>
      <c r="E620" s="191">
        <f>'пятая ц.к.'!E620</f>
        <v>0</v>
      </c>
      <c r="F620" s="71">
        <f>'пятая ц.к.'!F620</f>
        <v>4.8099999999999996</v>
      </c>
      <c r="G620" s="71">
        <f>'пятая ц.к.'!G620</f>
        <v>1018.54</v>
      </c>
      <c r="H620" s="71">
        <f>'пятая ц.к.'!H620</f>
        <v>343.8</v>
      </c>
      <c r="I620" s="71">
        <f>'пятая ц.к.'!I620</f>
        <v>343.8</v>
      </c>
      <c r="J620" s="71">
        <f t="shared" ref="J620:M635" si="218">J619</f>
        <v>898.22</v>
      </c>
      <c r="K620" s="71">
        <f t="shared" si="218"/>
        <v>1024.8500000000001</v>
      </c>
      <c r="L620" s="71">
        <f t="shared" si="218"/>
        <v>665.24</v>
      </c>
      <c r="M620" s="71">
        <f t="shared" si="218"/>
        <v>1093.33</v>
      </c>
      <c r="N620" s="23">
        <f t="shared" si="198"/>
        <v>4443.6400000000003</v>
      </c>
      <c r="O620" s="23">
        <f t="shared" si="199"/>
        <v>4570.2700000000004</v>
      </c>
      <c r="P620" s="23">
        <f t="shared" si="200"/>
        <v>4210.66</v>
      </c>
      <c r="Q620" s="23">
        <f t="shared" si="201"/>
        <v>4638.75</v>
      </c>
      <c r="R620" s="328">
        <f t="shared" si="210"/>
        <v>481.48</v>
      </c>
      <c r="S620" s="328">
        <f t="shared" si="211"/>
        <v>0</v>
      </c>
      <c r="T620" s="23">
        <f t="shared" si="202"/>
        <v>3768.9</v>
      </c>
      <c r="U620" s="23">
        <f t="shared" si="203"/>
        <v>3895.53</v>
      </c>
      <c r="V620" s="23">
        <f t="shared" si="204"/>
        <v>3535.92</v>
      </c>
      <c r="W620" s="23">
        <f t="shared" si="205"/>
        <v>3964.01</v>
      </c>
      <c r="X620" s="328">
        <f t="shared" si="212"/>
        <v>481.48</v>
      </c>
      <c r="Y620" s="328">
        <f t="shared" si="213"/>
        <v>0</v>
      </c>
      <c r="Z620" s="23">
        <f t="shared" si="206"/>
        <v>3768.9</v>
      </c>
      <c r="AA620" s="23">
        <f t="shared" si="207"/>
        <v>3895.53</v>
      </c>
      <c r="AB620" s="23">
        <f t="shared" si="208"/>
        <v>3535.92</v>
      </c>
      <c r="AC620" s="23">
        <f t="shared" si="209"/>
        <v>3964.01</v>
      </c>
      <c r="AD620" s="190">
        <f t="shared" si="214"/>
        <v>481.48</v>
      </c>
      <c r="AE620" s="372">
        <f t="shared" si="215"/>
        <v>0</v>
      </c>
    </row>
    <row r="621" spans="1:31" ht="15" customHeight="1" x14ac:dyDescent="0.2">
      <c r="A621" s="601"/>
      <c r="B621" s="10">
        <v>11</v>
      </c>
      <c r="C621" s="9">
        <f>'пятая ц.к.'!C621</f>
        <v>2539.46</v>
      </c>
      <c r="D621" s="191">
        <f>'пятая ц.к.'!D621</f>
        <v>422.54</v>
      </c>
      <c r="E621" s="191">
        <f>'пятая ц.к.'!E621</f>
        <v>0</v>
      </c>
      <c r="F621" s="71">
        <f>'пятая ц.к.'!F621</f>
        <v>4.8099999999999996</v>
      </c>
      <c r="G621" s="71">
        <f>'пятая ц.к.'!G621</f>
        <v>1018.54</v>
      </c>
      <c r="H621" s="71">
        <f>'пятая ц.к.'!H621</f>
        <v>343.8</v>
      </c>
      <c r="I621" s="71">
        <f>'пятая ц.к.'!I621</f>
        <v>343.8</v>
      </c>
      <c r="J621" s="71">
        <f t="shared" si="218"/>
        <v>898.22</v>
      </c>
      <c r="K621" s="71">
        <f t="shared" si="218"/>
        <v>1024.8500000000001</v>
      </c>
      <c r="L621" s="71">
        <f t="shared" si="218"/>
        <v>665.24</v>
      </c>
      <c r="M621" s="71">
        <f t="shared" si="218"/>
        <v>1093.33</v>
      </c>
      <c r="N621" s="23">
        <f t="shared" si="198"/>
        <v>4461.03</v>
      </c>
      <c r="O621" s="23">
        <f t="shared" si="199"/>
        <v>4587.66</v>
      </c>
      <c r="P621" s="23">
        <f t="shared" si="200"/>
        <v>4228.05</v>
      </c>
      <c r="Q621" s="23">
        <f t="shared" si="201"/>
        <v>4656.1400000000003</v>
      </c>
      <c r="R621" s="328">
        <f t="shared" si="210"/>
        <v>422.54</v>
      </c>
      <c r="S621" s="328">
        <f t="shared" si="211"/>
        <v>0</v>
      </c>
      <c r="T621" s="23">
        <f t="shared" si="202"/>
        <v>3786.29</v>
      </c>
      <c r="U621" s="23">
        <f t="shared" si="203"/>
        <v>3912.92</v>
      </c>
      <c r="V621" s="23">
        <f t="shared" si="204"/>
        <v>3553.31</v>
      </c>
      <c r="W621" s="23">
        <f t="shared" si="205"/>
        <v>3981.4</v>
      </c>
      <c r="X621" s="328">
        <f t="shared" si="212"/>
        <v>422.54</v>
      </c>
      <c r="Y621" s="328">
        <f t="shared" si="213"/>
        <v>0</v>
      </c>
      <c r="Z621" s="23">
        <f t="shared" si="206"/>
        <v>3786.29</v>
      </c>
      <c r="AA621" s="23">
        <f t="shared" si="207"/>
        <v>3912.92</v>
      </c>
      <c r="AB621" s="23">
        <f t="shared" si="208"/>
        <v>3553.31</v>
      </c>
      <c r="AC621" s="23">
        <f t="shared" si="209"/>
        <v>3981.4</v>
      </c>
      <c r="AD621" s="190">
        <f t="shared" si="214"/>
        <v>422.54</v>
      </c>
      <c r="AE621" s="372">
        <f t="shared" si="215"/>
        <v>0</v>
      </c>
    </row>
    <row r="622" spans="1:31" ht="15" customHeight="1" x14ac:dyDescent="0.2">
      <c r="A622" s="601"/>
      <c r="B622" s="10">
        <v>12</v>
      </c>
      <c r="C622" s="9">
        <f>'пятая ц.к.'!C622</f>
        <v>2512.04</v>
      </c>
      <c r="D622" s="191">
        <f>'пятая ц.к.'!D622</f>
        <v>650.76</v>
      </c>
      <c r="E622" s="191">
        <f>'пятая ц.к.'!E622</f>
        <v>0</v>
      </c>
      <c r="F622" s="71">
        <f>'пятая ц.к.'!F622</f>
        <v>4.8099999999999996</v>
      </c>
      <c r="G622" s="71">
        <f>'пятая ц.к.'!G622</f>
        <v>1018.54</v>
      </c>
      <c r="H622" s="71">
        <f>'пятая ц.к.'!H622</f>
        <v>343.8</v>
      </c>
      <c r="I622" s="71">
        <f>'пятая ц.к.'!I622</f>
        <v>343.8</v>
      </c>
      <c r="J622" s="71">
        <f t="shared" si="218"/>
        <v>898.22</v>
      </c>
      <c r="K622" s="71">
        <f t="shared" si="218"/>
        <v>1024.8500000000001</v>
      </c>
      <c r="L622" s="71">
        <f t="shared" si="218"/>
        <v>665.24</v>
      </c>
      <c r="M622" s="71">
        <f t="shared" si="218"/>
        <v>1093.33</v>
      </c>
      <c r="N622" s="23">
        <f t="shared" si="198"/>
        <v>4433.6099999999997</v>
      </c>
      <c r="O622" s="23">
        <f t="shared" si="199"/>
        <v>4560.24</v>
      </c>
      <c r="P622" s="23">
        <f t="shared" si="200"/>
        <v>4200.63</v>
      </c>
      <c r="Q622" s="23">
        <f t="shared" si="201"/>
        <v>4628.72</v>
      </c>
      <c r="R622" s="328">
        <f t="shared" si="210"/>
        <v>650.76</v>
      </c>
      <c r="S622" s="328">
        <f t="shared" si="211"/>
        <v>0</v>
      </c>
      <c r="T622" s="23">
        <f t="shared" si="202"/>
        <v>3758.87</v>
      </c>
      <c r="U622" s="23">
        <f t="shared" si="203"/>
        <v>3885.5</v>
      </c>
      <c r="V622" s="23">
        <f t="shared" si="204"/>
        <v>3525.89</v>
      </c>
      <c r="W622" s="23">
        <f t="shared" si="205"/>
        <v>3953.98</v>
      </c>
      <c r="X622" s="328">
        <f t="shared" si="212"/>
        <v>650.76</v>
      </c>
      <c r="Y622" s="328">
        <f t="shared" si="213"/>
        <v>0</v>
      </c>
      <c r="Z622" s="23">
        <f t="shared" si="206"/>
        <v>3758.87</v>
      </c>
      <c r="AA622" s="23">
        <f t="shared" si="207"/>
        <v>3885.5</v>
      </c>
      <c r="AB622" s="23">
        <f t="shared" si="208"/>
        <v>3525.89</v>
      </c>
      <c r="AC622" s="23">
        <f t="shared" si="209"/>
        <v>3953.98</v>
      </c>
      <c r="AD622" s="190">
        <f t="shared" si="214"/>
        <v>650.76</v>
      </c>
      <c r="AE622" s="372">
        <f t="shared" si="215"/>
        <v>0</v>
      </c>
    </row>
    <row r="623" spans="1:31" ht="15" customHeight="1" x14ac:dyDescent="0.2">
      <c r="A623" s="601"/>
      <c r="B623" s="10">
        <v>13</v>
      </c>
      <c r="C623" s="9">
        <f>'пятая ц.к.'!C623</f>
        <v>2509.85</v>
      </c>
      <c r="D623" s="191">
        <f>'пятая ц.к.'!D623</f>
        <v>592.04</v>
      </c>
      <c r="E623" s="191">
        <f>'пятая ц.к.'!E623</f>
        <v>0</v>
      </c>
      <c r="F623" s="71">
        <f>'пятая ц.к.'!F623</f>
        <v>4.8099999999999996</v>
      </c>
      <c r="G623" s="71">
        <f>'пятая ц.к.'!G623</f>
        <v>1018.54</v>
      </c>
      <c r="H623" s="71">
        <f>'пятая ц.к.'!H623</f>
        <v>343.8</v>
      </c>
      <c r="I623" s="71">
        <f>'пятая ц.к.'!I623</f>
        <v>343.8</v>
      </c>
      <c r="J623" s="71">
        <f t="shared" si="218"/>
        <v>898.22</v>
      </c>
      <c r="K623" s="71">
        <f t="shared" si="218"/>
        <v>1024.8500000000001</v>
      </c>
      <c r="L623" s="71">
        <f t="shared" si="218"/>
        <v>665.24</v>
      </c>
      <c r="M623" s="71">
        <f t="shared" si="218"/>
        <v>1093.33</v>
      </c>
      <c r="N623" s="23">
        <f t="shared" si="198"/>
        <v>4431.42</v>
      </c>
      <c r="O623" s="23">
        <f t="shared" si="199"/>
        <v>4558.05</v>
      </c>
      <c r="P623" s="23">
        <f t="shared" si="200"/>
        <v>4198.4399999999996</v>
      </c>
      <c r="Q623" s="23">
        <f t="shared" si="201"/>
        <v>4626.53</v>
      </c>
      <c r="R623" s="328">
        <f t="shared" si="210"/>
        <v>592.04</v>
      </c>
      <c r="S623" s="328">
        <f t="shared" si="211"/>
        <v>0</v>
      </c>
      <c r="T623" s="23">
        <f t="shared" si="202"/>
        <v>3756.68</v>
      </c>
      <c r="U623" s="23">
        <f t="shared" si="203"/>
        <v>3883.31</v>
      </c>
      <c r="V623" s="23">
        <f t="shared" si="204"/>
        <v>3523.7</v>
      </c>
      <c r="W623" s="23">
        <f t="shared" si="205"/>
        <v>3951.79</v>
      </c>
      <c r="X623" s="328">
        <f t="shared" si="212"/>
        <v>592.04</v>
      </c>
      <c r="Y623" s="328">
        <f t="shared" si="213"/>
        <v>0</v>
      </c>
      <c r="Z623" s="23">
        <f t="shared" si="206"/>
        <v>3756.68</v>
      </c>
      <c r="AA623" s="23">
        <f t="shared" si="207"/>
        <v>3883.31</v>
      </c>
      <c r="AB623" s="23">
        <f t="shared" si="208"/>
        <v>3523.7</v>
      </c>
      <c r="AC623" s="23">
        <f t="shared" si="209"/>
        <v>3951.79</v>
      </c>
      <c r="AD623" s="190">
        <f t="shared" si="214"/>
        <v>592.04</v>
      </c>
      <c r="AE623" s="372">
        <f t="shared" si="215"/>
        <v>0</v>
      </c>
    </row>
    <row r="624" spans="1:31" ht="15" customHeight="1" x14ac:dyDescent="0.2">
      <c r="A624" s="601"/>
      <c r="B624" s="10">
        <v>14</v>
      </c>
      <c r="C624" s="9">
        <f>'пятая ц.к.'!C624</f>
        <v>2504.1</v>
      </c>
      <c r="D624" s="191">
        <f>'пятая ц.к.'!D624</f>
        <v>1180.04</v>
      </c>
      <c r="E624" s="191">
        <f>'пятая ц.к.'!E624</f>
        <v>0</v>
      </c>
      <c r="F624" s="71">
        <f>'пятая ц.к.'!F624</f>
        <v>4.8099999999999996</v>
      </c>
      <c r="G624" s="71">
        <f>'пятая ц.к.'!G624</f>
        <v>1018.54</v>
      </c>
      <c r="H624" s="71">
        <f>'пятая ц.к.'!H624</f>
        <v>343.8</v>
      </c>
      <c r="I624" s="71">
        <f>'пятая ц.к.'!I624</f>
        <v>343.8</v>
      </c>
      <c r="J624" s="71">
        <f t="shared" si="218"/>
        <v>898.22</v>
      </c>
      <c r="K624" s="71">
        <f t="shared" si="218"/>
        <v>1024.8500000000001</v>
      </c>
      <c r="L624" s="71">
        <f t="shared" si="218"/>
        <v>665.24</v>
      </c>
      <c r="M624" s="71">
        <f t="shared" si="218"/>
        <v>1093.33</v>
      </c>
      <c r="N624" s="23">
        <f t="shared" si="198"/>
        <v>4425.67</v>
      </c>
      <c r="O624" s="23">
        <f t="shared" si="199"/>
        <v>4552.3</v>
      </c>
      <c r="P624" s="23">
        <f t="shared" si="200"/>
        <v>4192.6899999999996</v>
      </c>
      <c r="Q624" s="23">
        <f t="shared" si="201"/>
        <v>4620.78</v>
      </c>
      <c r="R624" s="328">
        <f t="shared" si="210"/>
        <v>1180.04</v>
      </c>
      <c r="S624" s="328">
        <f t="shared" si="211"/>
        <v>0</v>
      </c>
      <c r="T624" s="23">
        <f t="shared" si="202"/>
        <v>3750.93</v>
      </c>
      <c r="U624" s="23">
        <f t="shared" si="203"/>
        <v>3877.56</v>
      </c>
      <c r="V624" s="23">
        <f t="shared" si="204"/>
        <v>3517.95</v>
      </c>
      <c r="W624" s="23">
        <f t="shared" si="205"/>
        <v>3946.04</v>
      </c>
      <c r="X624" s="328">
        <f t="shared" si="212"/>
        <v>1180.04</v>
      </c>
      <c r="Y624" s="328">
        <f t="shared" si="213"/>
        <v>0</v>
      </c>
      <c r="Z624" s="23">
        <f t="shared" si="206"/>
        <v>3750.93</v>
      </c>
      <c r="AA624" s="23">
        <f t="shared" si="207"/>
        <v>3877.56</v>
      </c>
      <c r="AB624" s="23">
        <f t="shared" si="208"/>
        <v>3517.95</v>
      </c>
      <c r="AC624" s="23">
        <f t="shared" si="209"/>
        <v>3946.04</v>
      </c>
      <c r="AD624" s="190">
        <f t="shared" si="214"/>
        <v>1180.04</v>
      </c>
      <c r="AE624" s="372">
        <f t="shared" si="215"/>
        <v>0</v>
      </c>
    </row>
    <row r="625" spans="1:31" ht="15" customHeight="1" x14ac:dyDescent="0.2">
      <c r="A625" s="601"/>
      <c r="B625" s="10">
        <v>15</v>
      </c>
      <c r="C625" s="9">
        <f>'пятая ц.к.'!C625</f>
        <v>2524.19</v>
      </c>
      <c r="D625" s="191">
        <f>'пятая ц.к.'!D625</f>
        <v>388.63</v>
      </c>
      <c r="E625" s="191">
        <f>'пятая ц.к.'!E625</f>
        <v>0</v>
      </c>
      <c r="F625" s="71">
        <f>'пятая ц.к.'!F625</f>
        <v>4.8099999999999996</v>
      </c>
      <c r="G625" s="71">
        <f>'пятая ц.к.'!G625</f>
        <v>1018.54</v>
      </c>
      <c r="H625" s="71">
        <f>'пятая ц.к.'!H625</f>
        <v>343.8</v>
      </c>
      <c r="I625" s="71">
        <f>'пятая ц.к.'!I625</f>
        <v>343.8</v>
      </c>
      <c r="J625" s="71">
        <f t="shared" si="218"/>
        <v>898.22</v>
      </c>
      <c r="K625" s="71">
        <f t="shared" si="218"/>
        <v>1024.8500000000001</v>
      </c>
      <c r="L625" s="71">
        <f t="shared" si="218"/>
        <v>665.24</v>
      </c>
      <c r="M625" s="71">
        <f t="shared" si="218"/>
        <v>1093.33</v>
      </c>
      <c r="N625" s="23">
        <f t="shared" si="198"/>
        <v>4445.76</v>
      </c>
      <c r="O625" s="23">
        <f t="shared" si="199"/>
        <v>4572.3900000000003</v>
      </c>
      <c r="P625" s="23">
        <f t="shared" si="200"/>
        <v>4212.78</v>
      </c>
      <c r="Q625" s="23">
        <f t="shared" si="201"/>
        <v>4640.87</v>
      </c>
      <c r="R625" s="328">
        <f t="shared" si="210"/>
        <v>388.63</v>
      </c>
      <c r="S625" s="328">
        <f t="shared" si="211"/>
        <v>0</v>
      </c>
      <c r="T625" s="23">
        <f t="shared" si="202"/>
        <v>3771.02</v>
      </c>
      <c r="U625" s="23">
        <f t="shared" si="203"/>
        <v>3897.65</v>
      </c>
      <c r="V625" s="23">
        <f t="shared" si="204"/>
        <v>3538.04</v>
      </c>
      <c r="W625" s="23">
        <f t="shared" si="205"/>
        <v>3966.13</v>
      </c>
      <c r="X625" s="328">
        <f t="shared" si="212"/>
        <v>388.63</v>
      </c>
      <c r="Y625" s="328">
        <f t="shared" si="213"/>
        <v>0</v>
      </c>
      <c r="Z625" s="23">
        <f t="shared" si="206"/>
        <v>3771.02</v>
      </c>
      <c r="AA625" s="23">
        <f t="shared" si="207"/>
        <v>3897.65</v>
      </c>
      <c r="AB625" s="23">
        <f t="shared" si="208"/>
        <v>3538.04</v>
      </c>
      <c r="AC625" s="23">
        <f t="shared" si="209"/>
        <v>3966.13</v>
      </c>
      <c r="AD625" s="190">
        <f t="shared" si="214"/>
        <v>388.63</v>
      </c>
      <c r="AE625" s="372">
        <f t="shared" si="215"/>
        <v>0</v>
      </c>
    </row>
    <row r="626" spans="1:31" ht="15" customHeight="1" x14ac:dyDescent="0.2">
      <c r="A626" s="601"/>
      <c r="B626" s="10">
        <v>16</v>
      </c>
      <c r="C626" s="9">
        <f>'пятая ц.к.'!C626</f>
        <v>2566.09</v>
      </c>
      <c r="D626" s="191">
        <f>'пятая ц.к.'!D626</f>
        <v>135.29</v>
      </c>
      <c r="E626" s="191">
        <f>'пятая ц.к.'!E626</f>
        <v>0.38</v>
      </c>
      <c r="F626" s="71">
        <f>'пятая ц.к.'!F626</f>
        <v>4.8099999999999996</v>
      </c>
      <c r="G626" s="71">
        <f>'пятая ц.к.'!G626</f>
        <v>1018.54</v>
      </c>
      <c r="H626" s="71">
        <f>'пятая ц.к.'!H626</f>
        <v>343.8</v>
      </c>
      <c r="I626" s="71">
        <f>'пятая ц.к.'!I626</f>
        <v>343.8</v>
      </c>
      <c r="J626" s="71">
        <f t="shared" si="218"/>
        <v>898.22</v>
      </c>
      <c r="K626" s="71">
        <f t="shared" si="218"/>
        <v>1024.8500000000001</v>
      </c>
      <c r="L626" s="71">
        <f t="shared" si="218"/>
        <v>665.24</v>
      </c>
      <c r="M626" s="71">
        <f t="shared" si="218"/>
        <v>1093.33</v>
      </c>
      <c r="N626" s="23">
        <f t="shared" si="198"/>
        <v>4487.66</v>
      </c>
      <c r="O626" s="23">
        <f t="shared" si="199"/>
        <v>4614.29</v>
      </c>
      <c r="P626" s="23">
        <f t="shared" si="200"/>
        <v>4254.68</v>
      </c>
      <c r="Q626" s="23">
        <f t="shared" si="201"/>
        <v>4682.7700000000004</v>
      </c>
      <c r="R626" s="328">
        <f t="shared" si="210"/>
        <v>135.29</v>
      </c>
      <c r="S626" s="328">
        <f t="shared" si="211"/>
        <v>0.38</v>
      </c>
      <c r="T626" s="23">
        <f t="shared" si="202"/>
        <v>3812.92</v>
      </c>
      <c r="U626" s="23">
        <f t="shared" si="203"/>
        <v>3939.55</v>
      </c>
      <c r="V626" s="23">
        <f t="shared" si="204"/>
        <v>3579.94</v>
      </c>
      <c r="W626" s="23">
        <f t="shared" si="205"/>
        <v>4008.03</v>
      </c>
      <c r="X626" s="328">
        <f t="shared" si="212"/>
        <v>135.29</v>
      </c>
      <c r="Y626" s="328">
        <f t="shared" si="213"/>
        <v>0.38</v>
      </c>
      <c r="Z626" s="23">
        <f t="shared" si="206"/>
        <v>3812.92</v>
      </c>
      <c r="AA626" s="23">
        <f t="shared" si="207"/>
        <v>3939.55</v>
      </c>
      <c r="AB626" s="23">
        <f t="shared" si="208"/>
        <v>3579.94</v>
      </c>
      <c r="AC626" s="23">
        <f t="shared" si="209"/>
        <v>4008.03</v>
      </c>
      <c r="AD626" s="190">
        <f t="shared" si="214"/>
        <v>135.29</v>
      </c>
      <c r="AE626" s="372">
        <f t="shared" si="215"/>
        <v>0.38</v>
      </c>
    </row>
    <row r="627" spans="1:31" ht="15" customHeight="1" x14ac:dyDescent="0.2">
      <c r="A627" s="601"/>
      <c r="B627" s="10">
        <v>17</v>
      </c>
      <c r="C627" s="9">
        <f>'пятая ц.к.'!C627</f>
        <v>2621.88</v>
      </c>
      <c r="D627" s="191">
        <f>'пятая ц.к.'!D627</f>
        <v>132.47999999999999</v>
      </c>
      <c r="E627" s="191">
        <f>'пятая ц.к.'!E627</f>
        <v>0.45</v>
      </c>
      <c r="F627" s="71">
        <f>'пятая ц.к.'!F627</f>
        <v>4.8099999999999996</v>
      </c>
      <c r="G627" s="71">
        <f>'пятая ц.к.'!G627</f>
        <v>1018.54</v>
      </c>
      <c r="H627" s="71">
        <f>'пятая ц.к.'!H627</f>
        <v>343.8</v>
      </c>
      <c r="I627" s="71">
        <f>'пятая ц.к.'!I627</f>
        <v>343.8</v>
      </c>
      <c r="J627" s="71">
        <f t="shared" si="218"/>
        <v>898.22</v>
      </c>
      <c r="K627" s="71">
        <f t="shared" si="218"/>
        <v>1024.8500000000001</v>
      </c>
      <c r="L627" s="71">
        <f t="shared" si="218"/>
        <v>665.24</v>
      </c>
      <c r="M627" s="71">
        <f t="shared" si="218"/>
        <v>1093.33</v>
      </c>
      <c r="N627" s="23">
        <f t="shared" si="198"/>
        <v>4543.45</v>
      </c>
      <c r="O627" s="23">
        <f t="shared" si="199"/>
        <v>4670.08</v>
      </c>
      <c r="P627" s="23">
        <f t="shared" si="200"/>
        <v>4310.47</v>
      </c>
      <c r="Q627" s="23">
        <f t="shared" si="201"/>
        <v>4738.5600000000004</v>
      </c>
      <c r="R627" s="328">
        <f t="shared" si="210"/>
        <v>132.47999999999999</v>
      </c>
      <c r="S627" s="328">
        <f t="shared" si="211"/>
        <v>0.45</v>
      </c>
      <c r="T627" s="23">
        <f t="shared" si="202"/>
        <v>3868.71</v>
      </c>
      <c r="U627" s="23">
        <f t="shared" si="203"/>
        <v>3995.34</v>
      </c>
      <c r="V627" s="23">
        <f t="shared" si="204"/>
        <v>3635.73</v>
      </c>
      <c r="W627" s="23">
        <f t="shared" si="205"/>
        <v>4063.82</v>
      </c>
      <c r="X627" s="328">
        <f t="shared" si="212"/>
        <v>132.47999999999999</v>
      </c>
      <c r="Y627" s="328">
        <f t="shared" si="213"/>
        <v>0.45</v>
      </c>
      <c r="Z627" s="23">
        <f t="shared" si="206"/>
        <v>3868.71</v>
      </c>
      <c r="AA627" s="23">
        <f t="shared" si="207"/>
        <v>3995.34</v>
      </c>
      <c r="AB627" s="23">
        <f t="shared" si="208"/>
        <v>3635.73</v>
      </c>
      <c r="AC627" s="23">
        <f t="shared" si="209"/>
        <v>4063.82</v>
      </c>
      <c r="AD627" s="190">
        <f t="shared" si="214"/>
        <v>132.47999999999999</v>
      </c>
      <c r="AE627" s="372">
        <f t="shared" si="215"/>
        <v>0.45</v>
      </c>
    </row>
    <row r="628" spans="1:31" ht="15" customHeight="1" x14ac:dyDescent="0.2">
      <c r="A628" s="601"/>
      <c r="B628" s="10">
        <v>18</v>
      </c>
      <c r="C628" s="9">
        <f>'пятая ц.к.'!C628</f>
        <v>2610</v>
      </c>
      <c r="D628" s="191">
        <f>'пятая ц.к.'!D628</f>
        <v>69.41</v>
      </c>
      <c r="E628" s="191">
        <f>'пятая ц.к.'!E628</f>
        <v>2.17</v>
      </c>
      <c r="F628" s="71">
        <f>'пятая ц.к.'!F628</f>
        <v>4.8099999999999996</v>
      </c>
      <c r="G628" s="71">
        <f>'пятая ц.к.'!G628</f>
        <v>1018.54</v>
      </c>
      <c r="H628" s="71">
        <f>'пятая ц.к.'!H628</f>
        <v>343.8</v>
      </c>
      <c r="I628" s="71">
        <f>'пятая ц.к.'!I628</f>
        <v>343.8</v>
      </c>
      <c r="J628" s="71">
        <f t="shared" si="218"/>
        <v>898.22</v>
      </c>
      <c r="K628" s="71">
        <f t="shared" si="218"/>
        <v>1024.8500000000001</v>
      </c>
      <c r="L628" s="71">
        <f t="shared" si="218"/>
        <v>665.24</v>
      </c>
      <c r="M628" s="71">
        <f t="shared" si="218"/>
        <v>1093.33</v>
      </c>
      <c r="N628" s="23">
        <f t="shared" si="198"/>
        <v>4531.57</v>
      </c>
      <c r="O628" s="23">
        <f t="shared" si="199"/>
        <v>4658.2</v>
      </c>
      <c r="P628" s="23">
        <f t="shared" si="200"/>
        <v>4298.59</v>
      </c>
      <c r="Q628" s="23">
        <f t="shared" si="201"/>
        <v>4726.68</v>
      </c>
      <c r="R628" s="328">
        <f t="shared" si="210"/>
        <v>69.41</v>
      </c>
      <c r="S628" s="328">
        <f t="shared" si="211"/>
        <v>2.17</v>
      </c>
      <c r="T628" s="23">
        <f t="shared" si="202"/>
        <v>3856.83</v>
      </c>
      <c r="U628" s="23">
        <f t="shared" si="203"/>
        <v>3983.46</v>
      </c>
      <c r="V628" s="23">
        <f t="shared" si="204"/>
        <v>3623.85</v>
      </c>
      <c r="W628" s="23">
        <f t="shared" si="205"/>
        <v>4051.94</v>
      </c>
      <c r="X628" s="328">
        <f t="shared" si="212"/>
        <v>69.41</v>
      </c>
      <c r="Y628" s="328">
        <f t="shared" si="213"/>
        <v>2.17</v>
      </c>
      <c r="Z628" s="23">
        <f t="shared" si="206"/>
        <v>3856.83</v>
      </c>
      <c r="AA628" s="23">
        <f t="shared" si="207"/>
        <v>3983.46</v>
      </c>
      <c r="AB628" s="23">
        <f t="shared" si="208"/>
        <v>3623.85</v>
      </c>
      <c r="AC628" s="23">
        <f t="shared" si="209"/>
        <v>4051.94</v>
      </c>
      <c r="AD628" s="190">
        <f t="shared" si="214"/>
        <v>69.41</v>
      </c>
      <c r="AE628" s="372">
        <f t="shared" si="215"/>
        <v>2.17</v>
      </c>
    </row>
    <row r="629" spans="1:31" ht="15" customHeight="1" x14ac:dyDescent="0.2">
      <c r="A629" s="601"/>
      <c r="B629" s="10">
        <v>19</v>
      </c>
      <c r="C629" s="9">
        <f>'пятая ц.к.'!C629</f>
        <v>2562.14</v>
      </c>
      <c r="D629" s="191">
        <f>'пятая ц.к.'!D629</f>
        <v>0</v>
      </c>
      <c r="E629" s="191">
        <f>'пятая ц.к.'!E629</f>
        <v>149.09</v>
      </c>
      <c r="F629" s="71">
        <f>'пятая ц.к.'!F629</f>
        <v>4.8099999999999996</v>
      </c>
      <c r="G629" s="71">
        <f>'пятая ц.к.'!G629</f>
        <v>1018.54</v>
      </c>
      <c r="H629" s="71">
        <f>'пятая ц.к.'!H629</f>
        <v>343.8</v>
      </c>
      <c r="I629" s="71">
        <f>'пятая ц.к.'!I629</f>
        <v>343.8</v>
      </c>
      <c r="J629" s="71">
        <f t="shared" si="218"/>
        <v>898.22</v>
      </c>
      <c r="K629" s="71">
        <f t="shared" si="218"/>
        <v>1024.8500000000001</v>
      </c>
      <c r="L629" s="71">
        <f t="shared" si="218"/>
        <v>665.24</v>
      </c>
      <c r="M629" s="71">
        <f t="shared" si="218"/>
        <v>1093.33</v>
      </c>
      <c r="N629" s="23">
        <f t="shared" si="198"/>
        <v>4483.71</v>
      </c>
      <c r="O629" s="23">
        <f t="shared" si="199"/>
        <v>4610.34</v>
      </c>
      <c r="P629" s="23">
        <f t="shared" si="200"/>
        <v>4250.7299999999996</v>
      </c>
      <c r="Q629" s="23">
        <f t="shared" si="201"/>
        <v>4678.82</v>
      </c>
      <c r="R629" s="328">
        <f t="shared" si="210"/>
        <v>0</v>
      </c>
      <c r="S629" s="328">
        <f t="shared" si="211"/>
        <v>149.09</v>
      </c>
      <c r="T629" s="23">
        <f t="shared" si="202"/>
        <v>3808.97</v>
      </c>
      <c r="U629" s="23">
        <f t="shared" si="203"/>
        <v>3935.6</v>
      </c>
      <c r="V629" s="23">
        <f t="shared" si="204"/>
        <v>3575.99</v>
      </c>
      <c r="W629" s="23">
        <f t="shared" si="205"/>
        <v>4004.08</v>
      </c>
      <c r="X629" s="328">
        <f t="shared" si="212"/>
        <v>0</v>
      </c>
      <c r="Y629" s="328">
        <f t="shared" si="213"/>
        <v>149.09</v>
      </c>
      <c r="Z629" s="23">
        <f t="shared" si="206"/>
        <v>3808.97</v>
      </c>
      <c r="AA629" s="23">
        <f t="shared" si="207"/>
        <v>3935.6</v>
      </c>
      <c r="AB629" s="23">
        <f t="shared" si="208"/>
        <v>3575.99</v>
      </c>
      <c r="AC629" s="23">
        <f t="shared" si="209"/>
        <v>4004.08</v>
      </c>
      <c r="AD629" s="190">
        <f t="shared" si="214"/>
        <v>0</v>
      </c>
      <c r="AE629" s="372">
        <f t="shared" si="215"/>
        <v>149.09</v>
      </c>
    </row>
    <row r="630" spans="1:31" ht="15" customHeight="1" x14ac:dyDescent="0.2">
      <c r="A630" s="601"/>
      <c r="B630" s="10">
        <v>20</v>
      </c>
      <c r="C630" s="9">
        <f>'пятая ц.к.'!C630</f>
        <v>2520.0700000000002</v>
      </c>
      <c r="D630" s="191">
        <f>'пятая ц.к.'!D630</f>
        <v>0</v>
      </c>
      <c r="E630" s="191">
        <f>'пятая ц.к.'!E630</f>
        <v>243.17</v>
      </c>
      <c r="F630" s="71">
        <f>'пятая ц.к.'!F630</f>
        <v>4.8099999999999996</v>
      </c>
      <c r="G630" s="71">
        <f>'пятая ц.к.'!G630</f>
        <v>1018.54</v>
      </c>
      <c r="H630" s="71">
        <f>'пятая ц.к.'!H630</f>
        <v>343.8</v>
      </c>
      <c r="I630" s="71">
        <f>'пятая ц.к.'!I630</f>
        <v>343.8</v>
      </c>
      <c r="J630" s="71">
        <f t="shared" si="218"/>
        <v>898.22</v>
      </c>
      <c r="K630" s="71">
        <f t="shared" si="218"/>
        <v>1024.8500000000001</v>
      </c>
      <c r="L630" s="71">
        <f t="shared" si="218"/>
        <v>665.24</v>
      </c>
      <c r="M630" s="71">
        <f t="shared" si="218"/>
        <v>1093.33</v>
      </c>
      <c r="N630" s="23">
        <f t="shared" si="198"/>
        <v>4441.6400000000003</v>
      </c>
      <c r="O630" s="23">
        <f t="shared" si="199"/>
        <v>4568.2700000000004</v>
      </c>
      <c r="P630" s="23">
        <f t="shared" si="200"/>
        <v>4208.66</v>
      </c>
      <c r="Q630" s="23">
        <f t="shared" si="201"/>
        <v>4636.75</v>
      </c>
      <c r="R630" s="328">
        <f t="shared" si="210"/>
        <v>0</v>
      </c>
      <c r="S630" s="328">
        <f t="shared" si="211"/>
        <v>243.17</v>
      </c>
      <c r="T630" s="23">
        <f t="shared" si="202"/>
        <v>3766.9</v>
      </c>
      <c r="U630" s="23">
        <f t="shared" si="203"/>
        <v>3893.53</v>
      </c>
      <c r="V630" s="23">
        <f t="shared" si="204"/>
        <v>3533.92</v>
      </c>
      <c r="W630" s="23">
        <f t="shared" si="205"/>
        <v>3962.01</v>
      </c>
      <c r="X630" s="328">
        <f t="shared" si="212"/>
        <v>0</v>
      </c>
      <c r="Y630" s="328">
        <f t="shared" si="213"/>
        <v>243.17</v>
      </c>
      <c r="Z630" s="23">
        <f t="shared" si="206"/>
        <v>3766.9</v>
      </c>
      <c r="AA630" s="23">
        <f t="shared" si="207"/>
        <v>3893.53</v>
      </c>
      <c r="AB630" s="23">
        <f t="shared" si="208"/>
        <v>3533.92</v>
      </c>
      <c r="AC630" s="23">
        <f t="shared" si="209"/>
        <v>3962.01</v>
      </c>
      <c r="AD630" s="190">
        <f t="shared" si="214"/>
        <v>0</v>
      </c>
      <c r="AE630" s="372">
        <f t="shared" si="215"/>
        <v>243.17</v>
      </c>
    </row>
    <row r="631" spans="1:31" ht="15" customHeight="1" x14ac:dyDescent="0.2">
      <c r="A631" s="601"/>
      <c r="B631" s="10">
        <v>21</v>
      </c>
      <c r="C631" s="9">
        <f>'пятая ц.к.'!C631</f>
        <v>3324.94</v>
      </c>
      <c r="D631" s="191">
        <f>'пятая ц.к.'!D631</f>
        <v>0</v>
      </c>
      <c r="E631" s="191">
        <f>'пятая ц.к.'!E631</f>
        <v>1291.0899999999999</v>
      </c>
      <c r="F631" s="71">
        <f>'пятая ц.к.'!F631</f>
        <v>4.8099999999999996</v>
      </c>
      <c r="G631" s="71">
        <f>'пятая ц.к.'!G631</f>
        <v>1018.54</v>
      </c>
      <c r="H631" s="71">
        <f>'пятая ц.к.'!H631</f>
        <v>343.8</v>
      </c>
      <c r="I631" s="71">
        <f>'пятая ц.к.'!I631</f>
        <v>343.8</v>
      </c>
      <c r="J631" s="71">
        <f t="shared" si="218"/>
        <v>898.22</v>
      </c>
      <c r="K631" s="71">
        <f t="shared" si="218"/>
        <v>1024.8500000000001</v>
      </c>
      <c r="L631" s="71">
        <f t="shared" si="218"/>
        <v>665.24</v>
      </c>
      <c r="M631" s="71">
        <f t="shared" si="218"/>
        <v>1093.33</v>
      </c>
      <c r="N631" s="23">
        <f t="shared" si="198"/>
        <v>5246.51</v>
      </c>
      <c r="O631" s="23">
        <f t="shared" si="199"/>
        <v>5373.14</v>
      </c>
      <c r="P631" s="23">
        <f t="shared" si="200"/>
        <v>5013.53</v>
      </c>
      <c r="Q631" s="23">
        <f t="shared" si="201"/>
        <v>5441.62</v>
      </c>
      <c r="R631" s="328">
        <f t="shared" si="210"/>
        <v>0</v>
      </c>
      <c r="S631" s="328">
        <f t="shared" si="211"/>
        <v>1291.0899999999999</v>
      </c>
      <c r="T631" s="23">
        <f t="shared" si="202"/>
        <v>4571.7700000000004</v>
      </c>
      <c r="U631" s="23">
        <f t="shared" si="203"/>
        <v>4698.3999999999996</v>
      </c>
      <c r="V631" s="23">
        <f t="shared" si="204"/>
        <v>4338.79</v>
      </c>
      <c r="W631" s="23">
        <f t="shared" si="205"/>
        <v>4766.88</v>
      </c>
      <c r="X631" s="328">
        <f t="shared" si="212"/>
        <v>0</v>
      </c>
      <c r="Y631" s="328">
        <f t="shared" si="213"/>
        <v>1291.0899999999999</v>
      </c>
      <c r="Z631" s="23">
        <f t="shared" si="206"/>
        <v>4571.7700000000004</v>
      </c>
      <c r="AA631" s="23">
        <f t="shared" si="207"/>
        <v>4698.3999999999996</v>
      </c>
      <c r="AB631" s="23">
        <f t="shared" si="208"/>
        <v>4338.79</v>
      </c>
      <c r="AC631" s="23">
        <f t="shared" si="209"/>
        <v>4766.88</v>
      </c>
      <c r="AD631" s="190">
        <f t="shared" si="214"/>
        <v>0</v>
      </c>
      <c r="AE631" s="372">
        <f t="shared" si="215"/>
        <v>1291.0899999999999</v>
      </c>
    </row>
    <row r="632" spans="1:31" ht="15" customHeight="1" x14ac:dyDescent="0.2">
      <c r="A632" s="601"/>
      <c r="B632" s="10">
        <v>22</v>
      </c>
      <c r="C632" s="9">
        <f>'пятая ц.к.'!C632</f>
        <v>2214.2800000000002</v>
      </c>
      <c r="D632" s="191">
        <f>'пятая ц.к.'!D632</f>
        <v>0</v>
      </c>
      <c r="E632" s="191">
        <f>'пятая ц.к.'!E632</f>
        <v>169.29</v>
      </c>
      <c r="F632" s="71">
        <f>'пятая ц.к.'!F632</f>
        <v>4.8099999999999996</v>
      </c>
      <c r="G632" s="71">
        <f>'пятая ц.к.'!G632</f>
        <v>1018.54</v>
      </c>
      <c r="H632" s="71">
        <f>'пятая ц.к.'!H632</f>
        <v>343.8</v>
      </c>
      <c r="I632" s="71">
        <f>'пятая ц.к.'!I632</f>
        <v>343.8</v>
      </c>
      <c r="J632" s="71">
        <f t="shared" si="218"/>
        <v>898.22</v>
      </c>
      <c r="K632" s="71">
        <f t="shared" si="218"/>
        <v>1024.8500000000001</v>
      </c>
      <c r="L632" s="71">
        <f t="shared" si="218"/>
        <v>665.24</v>
      </c>
      <c r="M632" s="71">
        <f t="shared" si="218"/>
        <v>1093.33</v>
      </c>
      <c r="N632" s="23">
        <f t="shared" si="198"/>
        <v>4135.8500000000004</v>
      </c>
      <c r="O632" s="23">
        <f t="shared" si="199"/>
        <v>4262.4799999999996</v>
      </c>
      <c r="P632" s="23">
        <f t="shared" si="200"/>
        <v>3902.87</v>
      </c>
      <c r="Q632" s="23">
        <f t="shared" si="201"/>
        <v>4330.96</v>
      </c>
      <c r="R632" s="328">
        <f t="shared" si="210"/>
        <v>0</v>
      </c>
      <c r="S632" s="328">
        <f t="shared" si="211"/>
        <v>169.29</v>
      </c>
      <c r="T632" s="23">
        <f t="shared" si="202"/>
        <v>3461.11</v>
      </c>
      <c r="U632" s="23">
        <f t="shared" si="203"/>
        <v>3587.74</v>
      </c>
      <c r="V632" s="23">
        <f t="shared" si="204"/>
        <v>3228.13</v>
      </c>
      <c r="W632" s="23">
        <f t="shared" si="205"/>
        <v>3656.22</v>
      </c>
      <c r="X632" s="328">
        <f t="shared" si="212"/>
        <v>0</v>
      </c>
      <c r="Y632" s="328">
        <f t="shared" si="213"/>
        <v>169.29</v>
      </c>
      <c r="Z632" s="23">
        <f t="shared" si="206"/>
        <v>3461.11</v>
      </c>
      <c r="AA632" s="23">
        <f t="shared" si="207"/>
        <v>3587.74</v>
      </c>
      <c r="AB632" s="23">
        <f t="shared" si="208"/>
        <v>3228.13</v>
      </c>
      <c r="AC632" s="23">
        <f t="shared" si="209"/>
        <v>3656.22</v>
      </c>
      <c r="AD632" s="190">
        <f t="shared" si="214"/>
        <v>0</v>
      </c>
      <c r="AE632" s="372">
        <f t="shared" si="215"/>
        <v>169.29</v>
      </c>
    </row>
    <row r="633" spans="1:31" ht="15" customHeight="1" x14ac:dyDescent="0.2">
      <c r="A633" s="602"/>
      <c r="B633" s="10">
        <v>23</v>
      </c>
      <c r="C633" s="9">
        <f>'пятая ц.к.'!C633</f>
        <v>2077.66</v>
      </c>
      <c r="D633" s="191">
        <f>'пятая ц.к.'!D633</f>
        <v>4.1100000000000003</v>
      </c>
      <c r="E633" s="191">
        <f>'пятая ц.к.'!E633</f>
        <v>12.67</v>
      </c>
      <c r="F633" s="71">
        <f>'пятая ц.к.'!F633</f>
        <v>4.8099999999999996</v>
      </c>
      <c r="G633" s="71">
        <f>'пятая ц.к.'!G633</f>
        <v>1018.54</v>
      </c>
      <c r="H633" s="71">
        <f>'пятая ц.к.'!H633</f>
        <v>343.8</v>
      </c>
      <c r="I633" s="71">
        <f>'пятая ц.к.'!I633</f>
        <v>343.8</v>
      </c>
      <c r="J633" s="71">
        <f t="shared" si="218"/>
        <v>898.22</v>
      </c>
      <c r="K633" s="71">
        <f t="shared" si="218"/>
        <v>1024.8500000000001</v>
      </c>
      <c r="L633" s="71">
        <f t="shared" si="218"/>
        <v>665.24</v>
      </c>
      <c r="M633" s="71">
        <f t="shared" si="218"/>
        <v>1093.33</v>
      </c>
      <c r="N633" s="23">
        <f t="shared" si="198"/>
        <v>3999.23</v>
      </c>
      <c r="O633" s="23">
        <f t="shared" si="199"/>
        <v>4125.8599999999997</v>
      </c>
      <c r="P633" s="23">
        <f t="shared" si="200"/>
        <v>3766.25</v>
      </c>
      <c r="Q633" s="23">
        <f t="shared" si="201"/>
        <v>4194.34</v>
      </c>
      <c r="R633" s="328">
        <f t="shared" si="210"/>
        <v>4.1100000000000003</v>
      </c>
      <c r="S633" s="328">
        <f t="shared" si="211"/>
        <v>12.67</v>
      </c>
      <c r="T633" s="23">
        <f t="shared" si="202"/>
        <v>3324.49</v>
      </c>
      <c r="U633" s="23">
        <f t="shared" si="203"/>
        <v>3451.12</v>
      </c>
      <c r="V633" s="23">
        <f t="shared" si="204"/>
        <v>3091.51</v>
      </c>
      <c r="W633" s="23">
        <f t="shared" si="205"/>
        <v>3519.6</v>
      </c>
      <c r="X633" s="328">
        <f t="shared" si="212"/>
        <v>4.1100000000000003</v>
      </c>
      <c r="Y633" s="328">
        <f t="shared" si="213"/>
        <v>12.67</v>
      </c>
      <c r="Z633" s="23">
        <f t="shared" si="206"/>
        <v>3324.49</v>
      </c>
      <c r="AA633" s="23">
        <f t="shared" si="207"/>
        <v>3451.12</v>
      </c>
      <c r="AB633" s="23">
        <f t="shared" si="208"/>
        <v>3091.51</v>
      </c>
      <c r="AC633" s="23">
        <f t="shared" si="209"/>
        <v>3519.6</v>
      </c>
      <c r="AD633" s="190">
        <f t="shared" si="214"/>
        <v>4.1100000000000003</v>
      </c>
      <c r="AE633" s="372">
        <f t="shared" si="215"/>
        <v>12.67</v>
      </c>
    </row>
    <row r="634" spans="1:31" ht="15" customHeight="1" x14ac:dyDescent="0.2">
      <c r="A634" s="600">
        <f>'третья ц.к.'!A634:A657</f>
        <v>45623</v>
      </c>
      <c r="B634" s="10">
        <v>0</v>
      </c>
      <c r="C634" s="9">
        <f>'пятая ц.к.'!C634</f>
        <v>1896.26</v>
      </c>
      <c r="D634" s="191">
        <f>'пятая ц.к.'!D634</f>
        <v>0.22</v>
      </c>
      <c r="E634" s="191">
        <f>'пятая ц.к.'!E634</f>
        <v>34.229999999999997</v>
      </c>
      <c r="F634" s="71">
        <f>'пятая ц.к.'!F634</f>
        <v>4.8099999999999996</v>
      </c>
      <c r="G634" s="71">
        <f>'пятая ц.к.'!G634</f>
        <v>1018.54</v>
      </c>
      <c r="H634" s="71">
        <f>'пятая ц.к.'!H634</f>
        <v>343.8</v>
      </c>
      <c r="I634" s="71">
        <f>'пятая ц.к.'!I634</f>
        <v>343.8</v>
      </c>
      <c r="J634" s="71">
        <f t="shared" si="218"/>
        <v>898.22</v>
      </c>
      <c r="K634" s="71">
        <f t="shared" si="218"/>
        <v>1024.8500000000001</v>
      </c>
      <c r="L634" s="71">
        <f t="shared" si="218"/>
        <v>665.24</v>
      </c>
      <c r="M634" s="71">
        <f t="shared" si="218"/>
        <v>1093.33</v>
      </c>
      <c r="N634" s="23">
        <f t="shared" si="198"/>
        <v>3817.83</v>
      </c>
      <c r="O634" s="23">
        <f t="shared" si="199"/>
        <v>3944.46</v>
      </c>
      <c r="P634" s="23">
        <f t="shared" si="200"/>
        <v>3584.85</v>
      </c>
      <c r="Q634" s="23">
        <f t="shared" si="201"/>
        <v>4012.94</v>
      </c>
      <c r="R634" s="328">
        <f t="shared" si="210"/>
        <v>0.22</v>
      </c>
      <c r="S634" s="328">
        <f t="shared" si="211"/>
        <v>34.229999999999997</v>
      </c>
      <c r="T634" s="23">
        <f t="shared" si="202"/>
        <v>3143.09</v>
      </c>
      <c r="U634" s="23">
        <f t="shared" si="203"/>
        <v>3269.72</v>
      </c>
      <c r="V634" s="23">
        <f t="shared" si="204"/>
        <v>2910.11</v>
      </c>
      <c r="W634" s="23">
        <f t="shared" si="205"/>
        <v>3338.2</v>
      </c>
      <c r="X634" s="328">
        <f t="shared" si="212"/>
        <v>0.22</v>
      </c>
      <c r="Y634" s="328">
        <f t="shared" si="213"/>
        <v>34.229999999999997</v>
      </c>
      <c r="Z634" s="23">
        <f t="shared" si="206"/>
        <v>3143.09</v>
      </c>
      <c r="AA634" s="23">
        <f t="shared" si="207"/>
        <v>3269.72</v>
      </c>
      <c r="AB634" s="23">
        <f t="shared" si="208"/>
        <v>2910.11</v>
      </c>
      <c r="AC634" s="23">
        <f t="shared" si="209"/>
        <v>3338.2</v>
      </c>
      <c r="AD634" s="190">
        <f t="shared" si="214"/>
        <v>0.22</v>
      </c>
      <c r="AE634" s="372">
        <f t="shared" si="215"/>
        <v>34.229999999999997</v>
      </c>
    </row>
    <row r="635" spans="1:31" ht="15" customHeight="1" x14ac:dyDescent="0.2">
      <c r="A635" s="601"/>
      <c r="B635" s="10">
        <v>1</v>
      </c>
      <c r="C635" s="9">
        <f>'пятая ц.к.'!C635</f>
        <v>1421.73</v>
      </c>
      <c r="D635" s="191">
        <f>'пятая ц.к.'!D635</f>
        <v>96.71</v>
      </c>
      <c r="E635" s="191">
        <f>'пятая ц.к.'!E635</f>
        <v>0</v>
      </c>
      <c r="F635" s="71">
        <f>'пятая ц.к.'!F635</f>
        <v>4.8099999999999996</v>
      </c>
      <c r="G635" s="71">
        <f>'пятая ц.к.'!G635</f>
        <v>1018.54</v>
      </c>
      <c r="H635" s="71">
        <f>'пятая ц.к.'!H635</f>
        <v>343.8</v>
      </c>
      <c r="I635" s="71">
        <f>'пятая ц.к.'!I635</f>
        <v>343.8</v>
      </c>
      <c r="J635" s="71">
        <f t="shared" si="218"/>
        <v>898.22</v>
      </c>
      <c r="K635" s="71">
        <f t="shared" si="218"/>
        <v>1024.8500000000001</v>
      </c>
      <c r="L635" s="71">
        <f t="shared" si="218"/>
        <v>665.24</v>
      </c>
      <c r="M635" s="71">
        <f t="shared" si="218"/>
        <v>1093.33</v>
      </c>
      <c r="N635" s="23">
        <f t="shared" si="198"/>
        <v>3343.3</v>
      </c>
      <c r="O635" s="23">
        <f t="shared" si="199"/>
        <v>3469.93</v>
      </c>
      <c r="P635" s="23">
        <f t="shared" si="200"/>
        <v>3110.32</v>
      </c>
      <c r="Q635" s="23">
        <f t="shared" si="201"/>
        <v>3538.41</v>
      </c>
      <c r="R635" s="328">
        <f t="shared" si="210"/>
        <v>96.71</v>
      </c>
      <c r="S635" s="328">
        <f t="shared" si="211"/>
        <v>0</v>
      </c>
      <c r="T635" s="23">
        <f t="shared" si="202"/>
        <v>2668.56</v>
      </c>
      <c r="U635" s="23">
        <f t="shared" si="203"/>
        <v>2795.19</v>
      </c>
      <c r="V635" s="23">
        <f t="shared" si="204"/>
        <v>2435.58</v>
      </c>
      <c r="W635" s="23">
        <f t="shared" si="205"/>
        <v>2863.67</v>
      </c>
      <c r="X635" s="328">
        <f t="shared" si="212"/>
        <v>96.71</v>
      </c>
      <c r="Y635" s="328">
        <f t="shared" si="213"/>
        <v>0</v>
      </c>
      <c r="Z635" s="23">
        <f t="shared" si="206"/>
        <v>2668.56</v>
      </c>
      <c r="AA635" s="23">
        <f t="shared" si="207"/>
        <v>2795.19</v>
      </c>
      <c r="AB635" s="23">
        <f t="shared" si="208"/>
        <v>2435.58</v>
      </c>
      <c r="AC635" s="23">
        <f t="shared" si="209"/>
        <v>2863.67</v>
      </c>
      <c r="AD635" s="190">
        <f t="shared" si="214"/>
        <v>96.71</v>
      </c>
      <c r="AE635" s="372">
        <f t="shared" si="215"/>
        <v>0</v>
      </c>
    </row>
    <row r="636" spans="1:31" ht="15" customHeight="1" x14ac:dyDescent="0.2">
      <c r="A636" s="601"/>
      <c r="B636" s="10">
        <v>2</v>
      </c>
      <c r="C636" s="9">
        <f>'пятая ц.к.'!C636</f>
        <v>1385.09</v>
      </c>
      <c r="D636" s="191">
        <f>'пятая ц.к.'!D636</f>
        <v>94.03</v>
      </c>
      <c r="E636" s="191">
        <f>'пятая ц.к.'!E636</f>
        <v>0</v>
      </c>
      <c r="F636" s="71">
        <f>'пятая ц.к.'!F636</f>
        <v>4.8099999999999996</v>
      </c>
      <c r="G636" s="71">
        <f>'пятая ц.к.'!G636</f>
        <v>1018.54</v>
      </c>
      <c r="H636" s="71">
        <f>'пятая ц.к.'!H636</f>
        <v>343.8</v>
      </c>
      <c r="I636" s="71">
        <f>'пятая ц.к.'!I636</f>
        <v>343.8</v>
      </c>
      <c r="J636" s="71">
        <f t="shared" ref="J636:M651" si="219">J635</f>
        <v>898.22</v>
      </c>
      <c r="K636" s="71">
        <f t="shared" si="219"/>
        <v>1024.8500000000001</v>
      </c>
      <c r="L636" s="71">
        <f t="shared" si="219"/>
        <v>665.24</v>
      </c>
      <c r="M636" s="71">
        <f t="shared" si="219"/>
        <v>1093.33</v>
      </c>
      <c r="N636" s="23">
        <f t="shared" si="198"/>
        <v>3306.66</v>
      </c>
      <c r="O636" s="23">
        <f t="shared" si="199"/>
        <v>3433.29</v>
      </c>
      <c r="P636" s="23">
        <f t="shared" si="200"/>
        <v>3073.68</v>
      </c>
      <c r="Q636" s="23">
        <f t="shared" si="201"/>
        <v>3501.77</v>
      </c>
      <c r="R636" s="328">
        <f t="shared" si="210"/>
        <v>94.03</v>
      </c>
      <c r="S636" s="328">
        <f t="shared" si="211"/>
        <v>0</v>
      </c>
      <c r="T636" s="23">
        <f t="shared" si="202"/>
        <v>2631.92</v>
      </c>
      <c r="U636" s="23">
        <f t="shared" si="203"/>
        <v>2758.55</v>
      </c>
      <c r="V636" s="23">
        <f t="shared" si="204"/>
        <v>2398.94</v>
      </c>
      <c r="W636" s="23">
        <f t="shared" si="205"/>
        <v>2827.03</v>
      </c>
      <c r="X636" s="328">
        <f t="shared" si="212"/>
        <v>94.03</v>
      </c>
      <c r="Y636" s="328">
        <f t="shared" si="213"/>
        <v>0</v>
      </c>
      <c r="Z636" s="23">
        <f t="shared" si="206"/>
        <v>2631.92</v>
      </c>
      <c r="AA636" s="23">
        <f t="shared" si="207"/>
        <v>2758.55</v>
      </c>
      <c r="AB636" s="23">
        <f t="shared" si="208"/>
        <v>2398.94</v>
      </c>
      <c r="AC636" s="23">
        <f t="shared" si="209"/>
        <v>2827.03</v>
      </c>
      <c r="AD636" s="190">
        <f t="shared" si="214"/>
        <v>94.03</v>
      </c>
      <c r="AE636" s="372">
        <f t="shared" si="215"/>
        <v>0</v>
      </c>
    </row>
    <row r="637" spans="1:31" ht="15" customHeight="1" x14ac:dyDescent="0.2">
      <c r="A637" s="601"/>
      <c r="B637" s="10">
        <v>3</v>
      </c>
      <c r="C637" s="9">
        <f>'пятая ц.к.'!C637</f>
        <v>1372.97</v>
      </c>
      <c r="D637" s="191">
        <f>'пятая ц.к.'!D637</f>
        <v>76.44</v>
      </c>
      <c r="E637" s="191">
        <f>'пятая ц.к.'!E637</f>
        <v>0</v>
      </c>
      <c r="F637" s="71">
        <f>'пятая ц.к.'!F637</f>
        <v>4.8099999999999996</v>
      </c>
      <c r="G637" s="71">
        <f>'пятая ц.к.'!G637</f>
        <v>1018.54</v>
      </c>
      <c r="H637" s="71">
        <f>'пятая ц.к.'!H637</f>
        <v>343.8</v>
      </c>
      <c r="I637" s="71">
        <f>'пятая ц.к.'!I637</f>
        <v>343.8</v>
      </c>
      <c r="J637" s="71">
        <f t="shared" si="219"/>
        <v>898.22</v>
      </c>
      <c r="K637" s="71">
        <f t="shared" si="219"/>
        <v>1024.8500000000001</v>
      </c>
      <c r="L637" s="71">
        <f t="shared" si="219"/>
        <v>665.24</v>
      </c>
      <c r="M637" s="71">
        <f t="shared" si="219"/>
        <v>1093.33</v>
      </c>
      <c r="N637" s="23">
        <f t="shared" si="198"/>
        <v>3294.54</v>
      </c>
      <c r="O637" s="23">
        <f t="shared" si="199"/>
        <v>3421.17</v>
      </c>
      <c r="P637" s="23">
        <f t="shared" si="200"/>
        <v>3061.56</v>
      </c>
      <c r="Q637" s="23">
        <f t="shared" si="201"/>
        <v>3489.65</v>
      </c>
      <c r="R637" s="328">
        <f t="shared" si="210"/>
        <v>76.44</v>
      </c>
      <c r="S637" s="328">
        <f t="shared" si="211"/>
        <v>0</v>
      </c>
      <c r="T637" s="23">
        <f t="shared" si="202"/>
        <v>2619.8000000000002</v>
      </c>
      <c r="U637" s="23">
        <f t="shared" si="203"/>
        <v>2746.43</v>
      </c>
      <c r="V637" s="23">
        <f t="shared" si="204"/>
        <v>2386.8200000000002</v>
      </c>
      <c r="W637" s="23">
        <f t="shared" si="205"/>
        <v>2814.91</v>
      </c>
      <c r="X637" s="328">
        <f t="shared" si="212"/>
        <v>76.44</v>
      </c>
      <c r="Y637" s="328">
        <f t="shared" si="213"/>
        <v>0</v>
      </c>
      <c r="Z637" s="23">
        <f t="shared" si="206"/>
        <v>2619.8000000000002</v>
      </c>
      <c r="AA637" s="23">
        <f t="shared" si="207"/>
        <v>2746.43</v>
      </c>
      <c r="AB637" s="23">
        <f t="shared" si="208"/>
        <v>2386.8200000000002</v>
      </c>
      <c r="AC637" s="23">
        <f t="shared" si="209"/>
        <v>2814.91</v>
      </c>
      <c r="AD637" s="190">
        <f t="shared" si="214"/>
        <v>76.44</v>
      </c>
      <c r="AE637" s="372">
        <f t="shared" si="215"/>
        <v>0</v>
      </c>
    </row>
    <row r="638" spans="1:31" ht="15" customHeight="1" x14ac:dyDescent="0.2">
      <c r="A638" s="601"/>
      <c r="B638" s="10">
        <v>4</v>
      </c>
      <c r="C638" s="9">
        <f>'пятая ц.к.'!C638</f>
        <v>1423.05</v>
      </c>
      <c r="D638" s="191">
        <f>'пятая ц.к.'!D638</f>
        <v>242.69</v>
      </c>
      <c r="E638" s="191">
        <f>'пятая ц.к.'!E638</f>
        <v>0</v>
      </c>
      <c r="F638" s="71">
        <f>'пятая ц.к.'!F638</f>
        <v>4.8099999999999996</v>
      </c>
      <c r="G638" s="71">
        <f>'пятая ц.к.'!G638</f>
        <v>1018.54</v>
      </c>
      <c r="H638" s="71">
        <f>'пятая ц.к.'!H638</f>
        <v>343.8</v>
      </c>
      <c r="I638" s="71">
        <f>'пятая ц.к.'!I638</f>
        <v>343.8</v>
      </c>
      <c r="J638" s="71">
        <f t="shared" si="219"/>
        <v>898.22</v>
      </c>
      <c r="K638" s="71">
        <f t="shared" si="219"/>
        <v>1024.8500000000001</v>
      </c>
      <c r="L638" s="71">
        <f t="shared" si="219"/>
        <v>665.24</v>
      </c>
      <c r="M638" s="71">
        <f t="shared" si="219"/>
        <v>1093.33</v>
      </c>
      <c r="N638" s="23">
        <f t="shared" si="198"/>
        <v>3344.62</v>
      </c>
      <c r="O638" s="23">
        <f t="shared" si="199"/>
        <v>3471.25</v>
      </c>
      <c r="P638" s="23">
        <f t="shared" si="200"/>
        <v>3111.64</v>
      </c>
      <c r="Q638" s="23">
        <f t="shared" si="201"/>
        <v>3539.73</v>
      </c>
      <c r="R638" s="328">
        <f t="shared" si="210"/>
        <v>242.69</v>
      </c>
      <c r="S638" s="328">
        <f t="shared" si="211"/>
        <v>0</v>
      </c>
      <c r="T638" s="23">
        <f t="shared" si="202"/>
        <v>2669.88</v>
      </c>
      <c r="U638" s="23">
        <f t="shared" si="203"/>
        <v>2796.51</v>
      </c>
      <c r="V638" s="23">
        <f t="shared" si="204"/>
        <v>2436.9</v>
      </c>
      <c r="W638" s="23">
        <f t="shared" si="205"/>
        <v>2864.99</v>
      </c>
      <c r="X638" s="328">
        <f t="shared" si="212"/>
        <v>242.69</v>
      </c>
      <c r="Y638" s="328">
        <f t="shared" si="213"/>
        <v>0</v>
      </c>
      <c r="Z638" s="23">
        <f t="shared" si="206"/>
        <v>2669.88</v>
      </c>
      <c r="AA638" s="23">
        <f t="shared" si="207"/>
        <v>2796.51</v>
      </c>
      <c r="AB638" s="23">
        <f t="shared" si="208"/>
        <v>2436.9</v>
      </c>
      <c r="AC638" s="23">
        <f t="shared" si="209"/>
        <v>2864.99</v>
      </c>
      <c r="AD638" s="190">
        <f t="shared" si="214"/>
        <v>242.69</v>
      </c>
      <c r="AE638" s="372">
        <f t="shared" si="215"/>
        <v>0</v>
      </c>
    </row>
    <row r="639" spans="1:31" ht="15" customHeight="1" x14ac:dyDescent="0.2">
      <c r="A639" s="601"/>
      <c r="B639" s="10">
        <v>5</v>
      </c>
      <c r="C639" s="9">
        <f>'пятая ц.к.'!C639</f>
        <v>1736.49</v>
      </c>
      <c r="D639" s="191">
        <f>'пятая ц.к.'!D639</f>
        <v>270.08999999999997</v>
      </c>
      <c r="E639" s="191">
        <f>'пятая ц.к.'!E639</f>
        <v>0</v>
      </c>
      <c r="F639" s="71">
        <f>'пятая ц.к.'!F639</f>
        <v>4.8099999999999996</v>
      </c>
      <c r="G639" s="71">
        <f>'пятая ц.к.'!G639</f>
        <v>1018.54</v>
      </c>
      <c r="H639" s="71">
        <f>'пятая ц.к.'!H639</f>
        <v>343.8</v>
      </c>
      <c r="I639" s="71">
        <f>'пятая ц.к.'!I639</f>
        <v>343.8</v>
      </c>
      <c r="J639" s="71">
        <f t="shared" si="219"/>
        <v>898.22</v>
      </c>
      <c r="K639" s="71">
        <f t="shared" si="219"/>
        <v>1024.8500000000001</v>
      </c>
      <c r="L639" s="71">
        <f t="shared" si="219"/>
        <v>665.24</v>
      </c>
      <c r="M639" s="71">
        <f t="shared" si="219"/>
        <v>1093.33</v>
      </c>
      <c r="N639" s="23">
        <f t="shared" si="198"/>
        <v>3658.06</v>
      </c>
      <c r="O639" s="23">
        <f t="shared" si="199"/>
        <v>3784.69</v>
      </c>
      <c r="P639" s="23">
        <f t="shared" si="200"/>
        <v>3425.08</v>
      </c>
      <c r="Q639" s="23">
        <f t="shared" si="201"/>
        <v>3853.17</v>
      </c>
      <c r="R639" s="328">
        <f t="shared" si="210"/>
        <v>270.08999999999997</v>
      </c>
      <c r="S639" s="328">
        <f t="shared" si="211"/>
        <v>0</v>
      </c>
      <c r="T639" s="23">
        <f t="shared" si="202"/>
        <v>2983.32</v>
      </c>
      <c r="U639" s="23">
        <f t="shared" si="203"/>
        <v>3109.95</v>
      </c>
      <c r="V639" s="23">
        <f t="shared" si="204"/>
        <v>2750.34</v>
      </c>
      <c r="W639" s="23">
        <f t="shared" si="205"/>
        <v>3178.43</v>
      </c>
      <c r="X639" s="328">
        <f t="shared" si="212"/>
        <v>270.08999999999997</v>
      </c>
      <c r="Y639" s="328">
        <f t="shared" si="213"/>
        <v>0</v>
      </c>
      <c r="Z639" s="23">
        <f t="shared" si="206"/>
        <v>2983.32</v>
      </c>
      <c r="AA639" s="23">
        <f t="shared" si="207"/>
        <v>3109.95</v>
      </c>
      <c r="AB639" s="23">
        <f t="shared" si="208"/>
        <v>2750.34</v>
      </c>
      <c r="AC639" s="23">
        <f t="shared" si="209"/>
        <v>3178.43</v>
      </c>
      <c r="AD639" s="190">
        <f t="shared" si="214"/>
        <v>270.08999999999997</v>
      </c>
      <c r="AE639" s="372">
        <f t="shared" si="215"/>
        <v>0</v>
      </c>
    </row>
    <row r="640" spans="1:31" ht="15" customHeight="1" x14ac:dyDescent="0.2">
      <c r="A640" s="601"/>
      <c r="B640" s="10">
        <v>6</v>
      </c>
      <c r="C640" s="9">
        <f>'пятая ц.к.'!C640</f>
        <v>2180.48</v>
      </c>
      <c r="D640" s="191">
        <f>'пятая ц.к.'!D640</f>
        <v>653.96</v>
      </c>
      <c r="E640" s="191">
        <f>'пятая ц.к.'!E640</f>
        <v>0</v>
      </c>
      <c r="F640" s="71">
        <f>'пятая ц.к.'!F640</f>
        <v>4.8099999999999996</v>
      </c>
      <c r="G640" s="71">
        <f>'пятая ц.к.'!G640</f>
        <v>1018.54</v>
      </c>
      <c r="H640" s="71">
        <f>'пятая ц.к.'!H640</f>
        <v>343.8</v>
      </c>
      <c r="I640" s="71">
        <f>'пятая ц.к.'!I640</f>
        <v>343.8</v>
      </c>
      <c r="J640" s="71">
        <f t="shared" si="219"/>
        <v>898.22</v>
      </c>
      <c r="K640" s="71">
        <f t="shared" si="219"/>
        <v>1024.8500000000001</v>
      </c>
      <c r="L640" s="71">
        <f t="shared" si="219"/>
        <v>665.24</v>
      </c>
      <c r="M640" s="71">
        <f t="shared" si="219"/>
        <v>1093.33</v>
      </c>
      <c r="N640" s="23">
        <f t="shared" si="198"/>
        <v>4102.05</v>
      </c>
      <c r="O640" s="23">
        <f t="shared" si="199"/>
        <v>4228.68</v>
      </c>
      <c r="P640" s="23">
        <f t="shared" si="200"/>
        <v>3869.07</v>
      </c>
      <c r="Q640" s="23">
        <f t="shared" si="201"/>
        <v>4297.16</v>
      </c>
      <c r="R640" s="328">
        <f t="shared" si="210"/>
        <v>653.96</v>
      </c>
      <c r="S640" s="328">
        <f t="shared" si="211"/>
        <v>0</v>
      </c>
      <c r="T640" s="23">
        <f t="shared" si="202"/>
        <v>3427.31</v>
      </c>
      <c r="U640" s="23">
        <f t="shared" si="203"/>
        <v>3553.94</v>
      </c>
      <c r="V640" s="23">
        <f t="shared" si="204"/>
        <v>3194.33</v>
      </c>
      <c r="W640" s="23">
        <f t="shared" si="205"/>
        <v>3622.42</v>
      </c>
      <c r="X640" s="328">
        <f t="shared" si="212"/>
        <v>653.96</v>
      </c>
      <c r="Y640" s="328">
        <f t="shared" si="213"/>
        <v>0</v>
      </c>
      <c r="Z640" s="23">
        <f t="shared" si="206"/>
        <v>3427.31</v>
      </c>
      <c r="AA640" s="23">
        <f t="shared" si="207"/>
        <v>3553.94</v>
      </c>
      <c r="AB640" s="23">
        <f t="shared" si="208"/>
        <v>3194.33</v>
      </c>
      <c r="AC640" s="23">
        <f t="shared" si="209"/>
        <v>3622.42</v>
      </c>
      <c r="AD640" s="190">
        <f t="shared" si="214"/>
        <v>653.96</v>
      </c>
      <c r="AE640" s="372">
        <f t="shared" si="215"/>
        <v>0</v>
      </c>
    </row>
    <row r="641" spans="1:31" ht="15" customHeight="1" x14ac:dyDescent="0.2">
      <c r="A641" s="601"/>
      <c r="B641" s="10">
        <v>7</v>
      </c>
      <c r="C641" s="9">
        <f>'пятая ц.к.'!C641</f>
        <v>2292.9</v>
      </c>
      <c r="D641" s="191">
        <f>'пятая ц.к.'!D641</f>
        <v>657.6</v>
      </c>
      <c r="E641" s="191">
        <f>'пятая ц.к.'!E641</f>
        <v>0</v>
      </c>
      <c r="F641" s="71">
        <f>'пятая ц.к.'!F641</f>
        <v>4.8099999999999996</v>
      </c>
      <c r="G641" s="71">
        <f>'пятая ц.к.'!G641</f>
        <v>1018.54</v>
      </c>
      <c r="H641" s="71">
        <f>'пятая ц.к.'!H641</f>
        <v>343.8</v>
      </c>
      <c r="I641" s="71">
        <f>'пятая ц.к.'!I641</f>
        <v>343.8</v>
      </c>
      <c r="J641" s="71">
        <f t="shared" si="219"/>
        <v>898.22</v>
      </c>
      <c r="K641" s="71">
        <f t="shared" si="219"/>
        <v>1024.8500000000001</v>
      </c>
      <c r="L641" s="71">
        <f t="shared" si="219"/>
        <v>665.24</v>
      </c>
      <c r="M641" s="71">
        <f t="shared" si="219"/>
        <v>1093.33</v>
      </c>
      <c r="N641" s="23">
        <f t="shared" si="198"/>
        <v>4214.47</v>
      </c>
      <c r="O641" s="23">
        <f t="shared" si="199"/>
        <v>4341.1000000000004</v>
      </c>
      <c r="P641" s="23">
        <f t="shared" si="200"/>
        <v>3981.49</v>
      </c>
      <c r="Q641" s="23">
        <f t="shared" si="201"/>
        <v>4409.58</v>
      </c>
      <c r="R641" s="328">
        <f t="shared" si="210"/>
        <v>657.6</v>
      </c>
      <c r="S641" s="328">
        <f t="shared" si="211"/>
        <v>0</v>
      </c>
      <c r="T641" s="23">
        <f t="shared" si="202"/>
        <v>3539.73</v>
      </c>
      <c r="U641" s="23">
        <f t="shared" si="203"/>
        <v>3666.36</v>
      </c>
      <c r="V641" s="23">
        <f t="shared" si="204"/>
        <v>3306.75</v>
      </c>
      <c r="W641" s="23">
        <f t="shared" si="205"/>
        <v>3734.84</v>
      </c>
      <c r="X641" s="328">
        <f t="shared" si="212"/>
        <v>657.6</v>
      </c>
      <c r="Y641" s="328">
        <f t="shared" si="213"/>
        <v>0</v>
      </c>
      <c r="Z641" s="23">
        <f t="shared" si="206"/>
        <v>3539.73</v>
      </c>
      <c r="AA641" s="23">
        <f t="shared" si="207"/>
        <v>3666.36</v>
      </c>
      <c r="AB641" s="23">
        <f t="shared" si="208"/>
        <v>3306.75</v>
      </c>
      <c r="AC641" s="23">
        <f t="shared" si="209"/>
        <v>3734.84</v>
      </c>
      <c r="AD641" s="190">
        <f t="shared" si="214"/>
        <v>657.6</v>
      </c>
      <c r="AE641" s="372">
        <f t="shared" si="215"/>
        <v>0</v>
      </c>
    </row>
    <row r="642" spans="1:31" ht="15" customHeight="1" x14ac:dyDescent="0.2">
      <c r="A642" s="601"/>
      <c r="B642" s="10">
        <v>8</v>
      </c>
      <c r="C642" s="9">
        <f>'пятая ц.к.'!C642</f>
        <v>2512.11</v>
      </c>
      <c r="D642" s="191">
        <f>'пятая ц.к.'!D642</f>
        <v>230.26</v>
      </c>
      <c r="E642" s="191">
        <f>'пятая ц.к.'!E642</f>
        <v>0.02</v>
      </c>
      <c r="F642" s="71">
        <f>'пятая ц.к.'!F642</f>
        <v>4.8099999999999996</v>
      </c>
      <c r="G642" s="71">
        <f>'пятая ц.к.'!G642</f>
        <v>1018.54</v>
      </c>
      <c r="H642" s="71">
        <f>'пятая ц.к.'!H642</f>
        <v>343.8</v>
      </c>
      <c r="I642" s="71">
        <f>'пятая ц.к.'!I642</f>
        <v>343.8</v>
      </c>
      <c r="J642" s="71">
        <f t="shared" si="219"/>
        <v>898.22</v>
      </c>
      <c r="K642" s="71">
        <f t="shared" si="219"/>
        <v>1024.8500000000001</v>
      </c>
      <c r="L642" s="71">
        <f t="shared" si="219"/>
        <v>665.24</v>
      </c>
      <c r="M642" s="71">
        <f t="shared" si="219"/>
        <v>1093.33</v>
      </c>
      <c r="N642" s="23">
        <f t="shared" si="198"/>
        <v>4433.68</v>
      </c>
      <c r="O642" s="23">
        <f t="shared" si="199"/>
        <v>4560.3100000000004</v>
      </c>
      <c r="P642" s="23">
        <f t="shared" si="200"/>
        <v>4200.7</v>
      </c>
      <c r="Q642" s="23">
        <f t="shared" si="201"/>
        <v>4628.79</v>
      </c>
      <c r="R642" s="328">
        <f t="shared" si="210"/>
        <v>230.26</v>
      </c>
      <c r="S642" s="328">
        <f t="shared" si="211"/>
        <v>0.02</v>
      </c>
      <c r="T642" s="23">
        <f t="shared" si="202"/>
        <v>3758.94</v>
      </c>
      <c r="U642" s="23">
        <f t="shared" si="203"/>
        <v>3885.57</v>
      </c>
      <c r="V642" s="23">
        <f t="shared" si="204"/>
        <v>3525.96</v>
      </c>
      <c r="W642" s="23">
        <f t="shared" si="205"/>
        <v>3954.05</v>
      </c>
      <c r="X642" s="328">
        <f t="shared" si="212"/>
        <v>230.26</v>
      </c>
      <c r="Y642" s="328">
        <f t="shared" si="213"/>
        <v>0.02</v>
      </c>
      <c r="Z642" s="23">
        <f t="shared" si="206"/>
        <v>3758.94</v>
      </c>
      <c r="AA642" s="23">
        <f t="shared" si="207"/>
        <v>3885.57</v>
      </c>
      <c r="AB642" s="23">
        <f t="shared" si="208"/>
        <v>3525.96</v>
      </c>
      <c r="AC642" s="23">
        <f t="shared" si="209"/>
        <v>3954.05</v>
      </c>
      <c r="AD642" s="190">
        <f t="shared" si="214"/>
        <v>230.26</v>
      </c>
      <c r="AE642" s="372">
        <f t="shared" si="215"/>
        <v>0.02</v>
      </c>
    </row>
    <row r="643" spans="1:31" ht="15" customHeight="1" x14ac:dyDescent="0.2">
      <c r="A643" s="601"/>
      <c r="B643" s="10">
        <v>9</v>
      </c>
      <c r="C643" s="9">
        <f>'пятая ц.к.'!C643</f>
        <v>2592.73</v>
      </c>
      <c r="D643" s="191">
        <f>'пятая ц.к.'!D643</f>
        <v>155.94999999999999</v>
      </c>
      <c r="E643" s="191">
        <f>'пятая ц.к.'!E643</f>
        <v>0</v>
      </c>
      <c r="F643" s="71">
        <f>'пятая ц.к.'!F643</f>
        <v>4.8099999999999996</v>
      </c>
      <c r="G643" s="71">
        <f>'пятая ц.к.'!G643</f>
        <v>1018.54</v>
      </c>
      <c r="H643" s="71">
        <f>'пятая ц.к.'!H643</f>
        <v>343.8</v>
      </c>
      <c r="I643" s="71">
        <f>'пятая ц.к.'!I643</f>
        <v>343.8</v>
      </c>
      <c r="J643" s="71">
        <f t="shared" si="219"/>
        <v>898.22</v>
      </c>
      <c r="K643" s="71">
        <f t="shared" si="219"/>
        <v>1024.8500000000001</v>
      </c>
      <c r="L643" s="71">
        <f t="shared" si="219"/>
        <v>665.24</v>
      </c>
      <c r="M643" s="71">
        <f t="shared" si="219"/>
        <v>1093.33</v>
      </c>
      <c r="N643" s="23">
        <f t="shared" si="198"/>
        <v>4514.3</v>
      </c>
      <c r="O643" s="23">
        <f t="shared" si="199"/>
        <v>4640.93</v>
      </c>
      <c r="P643" s="23">
        <f t="shared" si="200"/>
        <v>4281.32</v>
      </c>
      <c r="Q643" s="23">
        <f t="shared" si="201"/>
        <v>4709.41</v>
      </c>
      <c r="R643" s="328">
        <f t="shared" si="210"/>
        <v>155.94999999999999</v>
      </c>
      <c r="S643" s="328">
        <f t="shared" si="211"/>
        <v>0</v>
      </c>
      <c r="T643" s="23">
        <f t="shared" si="202"/>
        <v>3839.56</v>
      </c>
      <c r="U643" s="23">
        <f t="shared" si="203"/>
        <v>3966.19</v>
      </c>
      <c r="V643" s="23">
        <f t="shared" si="204"/>
        <v>3606.58</v>
      </c>
      <c r="W643" s="23">
        <f t="shared" si="205"/>
        <v>4034.67</v>
      </c>
      <c r="X643" s="328">
        <f t="shared" si="212"/>
        <v>155.94999999999999</v>
      </c>
      <c r="Y643" s="328">
        <f t="shared" si="213"/>
        <v>0</v>
      </c>
      <c r="Z643" s="23">
        <f t="shared" si="206"/>
        <v>3839.56</v>
      </c>
      <c r="AA643" s="23">
        <f t="shared" si="207"/>
        <v>3966.19</v>
      </c>
      <c r="AB643" s="23">
        <f t="shared" si="208"/>
        <v>3606.58</v>
      </c>
      <c r="AC643" s="23">
        <f t="shared" si="209"/>
        <v>4034.67</v>
      </c>
      <c r="AD643" s="190">
        <f t="shared" si="214"/>
        <v>155.94999999999999</v>
      </c>
      <c r="AE643" s="372">
        <f t="shared" si="215"/>
        <v>0</v>
      </c>
    </row>
    <row r="644" spans="1:31" ht="15" customHeight="1" x14ac:dyDescent="0.2">
      <c r="A644" s="601"/>
      <c r="B644" s="10">
        <v>10</v>
      </c>
      <c r="C644" s="9">
        <f>'пятая ц.к.'!C644</f>
        <v>2577.9</v>
      </c>
      <c r="D644" s="191">
        <f>'пятая ц.к.'!D644</f>
        <v>0</v>
      </c>
      <c r="E644" s="191">
        <f>'пятая ц.к.'!E644</f>
        <v>90.2</v>
      </c>
      <c r="F644" s="71">
        <f>'пятая ц.к.'!F644</f>
        <v>4.8099999999999996</v>
      </c>
      <c r="G644" s="71">
        <f>'пятая ц.к.'!G644</f>
        <v>1018.54</v>
      </c>
      <c r="H644" s="71">
        <f>'пятая ц.к.'!H644</f>
        <v>343.8</v>
      </c>
      <c r="I644" s="71">
        <f>'пятая ц.к.'!I644</f>
        <v>343.8</v>
      </c>
      <c r="J644" s="71">
        <f t="shared" si="219"/>
        <v>898.22</v>
      </c>
      <c r="K644" s="71">
        <f t="shared" si="219"/>
        <v>1024.8500000000001</v>
      </c>
      <c r="L644" s="71">
        <f t="shared" si="219"/>
        <v>665.24</v>
      </c>
      <c r="M644" s="71">
        <f t="shared" si="219"/>
        <v>1093.33</v>
      </c>
      <c r="N644" s="23">
        <f t="shared" si="198"/>
        <v>4499.47</v>
      </c>
      <c r="O644" s="23">
        <f t="shared" si="199"/>
        <v>4626.1000000000004</v>
      </c>
      <c r="P644" s="23">
        <f t="shared" si="200"/>
        <v>4266.49</v>
      </c>
      <c r="Q644" s="23">
        <f t="shared" si="201"/>
        <v>4694.58</v>
      </c>
      <c r="R644" s="328">
        <f t="shared" si="210"/>
        <v>0</v>
      </c>
      <c r="S644" s="328">
        <f t="shared" si="211"/>
        <v>90.2</v>
      </c>
      <c r="T644" s="23">
        <f t="shared" si="202"/>
        <v>3824.73</v>
      </c>
      <c r="U644" s="23">
        <f t="shared" si="203"/>
        <v>3951.36</v>
      </c>
      <c r="V644" s="23">
        <f t="shared" si="204"/>
        <v>3591.75</v>
      </c>
      <c r="W644" s="23">
        <f t="shared" si="205"/>
        <v>4019.84</v>
      </c>
      <c r="X644" s="328">
        <f t="shared" si="212"/>
        <v>0</v>
      </c>
      <c r="Y644" s="328">
        <f t="shared" si="213"/>
        <v>90.2</v>
      </c>
      <c r="Z644" s="23">
        <f t="shared" si="206"/>
        <v>3824.73</v>
      </c>
      <c r="AA644" s="23">
        <f t="shared" si="207"/>
        <v>3951.36</v>
      </c>
      <c r="AB644" s="23">
        <f t="shared" si="208"/>
        <v>3591.75</v>
      </c>
      <c r="AC644" s="23">
        <f t="shared" si="209"/>
        <v>4019.84</v>
      </c>
      <c r="AD644" s="190">
        <f t="shared" si="214"/>
        <v>0</v>
      </c>
      <c r="AE644" s="372">
        <f t="shared" si="215"/>
        <v>90.2</v>
      </c>
    </row>
    <row r="645" spans="1:31" ht="15" customHeight="1" x14ac:dyDescent="0.2">
      <c r="A645" s="601"/>
      <c r="B645" s="10">
        <v>11</v>
      </c>
      <c r="C645" s="9">
        <f>'пятая ц.к.'!C645</f>
        <v>2562.71</v>
      </c>
      <c r="D645" s="191">
        <f>'пятая ц.к.'!D645</f>
        <v>0</v>
      </c>
      <c r="E645" s="191">
        <f>'пятая ц.к.'!E645</f>
        <v>84.42</v>
      </c>
      <c r="F645" s="71">
        <f>'пятая ц.к.'!F645</f>
        <v>4.8099999999999996</v>
      </c>
      <c r="G645" s="71">
        <f>'пятая ц.к.'!G645</f>
        <v>1018.54</v>
      </c>
      <c r="H645" s="71">
        <f>'пятая ц.к.'!H645</f>
        <v>343.8</v>
      </c>
      <c r="I645" s="71">
        <f>'пятая ц.к.'!I645</f>
        <v>343.8</v>
      </c>
      <c r="J645" s="71">
        <f t="shared" si="219"/>
        <v>898.22</v>
      </c>
      <c r="K645" s="71">
        <f t="shared" si="219"/>
        <v>1024.8500000000001</v>
      </c>
      <c r="L645" s="71">
        <f t="shared" si="219"/>
        <v>665.24</v>
      </c>
      <c r="M645" s="71">
        <f t="shared" si="219"/>
        <v>1093.33</v>
      </c>
      <c r="N645" s="23">
        <f t="shared" si="198"/>
        <v>4484.28</v>
      </c>
      <c r="O645" s="23">
        <f t="shared" si="199"/>
        <v>4610.91</v>
      </c>
      <c r="P645" s="23">
        <f t="shared" si="200"/>
        <v>4251.3</v>
      </c>
      <c r="Q645" s="23">
        <f t="shared" si="201"/>
        <v>4679.3900000000003</v>
      </c>
      <c r="R645" s="328">
        <f t="shared" si="210"/>
        <v>0</v>
      </c>
      <c r="S645" s="328">
        <f t="shared" si="211"/>
        <v>84.42</v>
      </c>
      <c r="T645" s="23">
        <f t="shared" si="202"/>
        <v>3809.54</v>
      </c>
      <c r="U645" s="23">
        <f t="shared" si="203"/>
        <v>3936.17</v>
      </c>
      <c r="V645" s="23">
        <f t="shared" si="204"/>
        <v>3576.56</v>
      </c>
      <c r="W645" s="23">
        <f t="shared" si="205"/>
        <v>4004.65</v>
      </c>
      <c r="X645" s="328">
        <f t="shared" si="212"/>
        <v>0</v>
      </c>
      <c r="Y645" s="328">
        <f t="shared" si="213"/>
        <v>84.42</v>
      </c>
      <c r="Z645" s="23">
        <f t="shared" si="206"/>
        <v>3809.54</v>
      </c>
      <c r="AA645" s="23">
        <f t="shared" si="207"/>
        <v>3936.17</v>
      </c>
      <c r="AB645" s="23">
        <f t="shared" si="208"/>
        <v>3576.56</v>
      </c>
      <c r="AC645" s="23">
        <f t="shared" si="209"/>
        <v>4004.65</v>
      </c>
      <c r="AD645" s="190">
        <f t="shared" si="214"/>
        <v>0</v>
      </c>
      <c r="AE645" s="372">
        <f t="shared" si="215"/>
        <v>84.42</v>
      </c>
    </row>
    <row r="646" spans="1:31" ht="15" customHeight="1" x14ac:dyDescent="0.2">
      <c r="A646" s="601"/>
      <c r="B646" s="10">
        <v>12</v>
      </c>
      <c r="C646" s="9">
        <f>'пятая ц.к.'!C646</f>
        <v>2545.8200000000002</v>
      </c>
      <c r="D646" s="191">
        <f>'пятая ц.к.'!D646</f>
        <v>0</v>
      </c>
      <c r="E646" s="191">
        <f>'пятая ц.к.'!E646</f>
        <v>89.61</v>
      </c>
      <c r="F646" s="71">
        <f>'пятая ц.к.'!F646</f>
        <v>4.8099999999999996</v>
      </c>
      <c r="G646" s="71">
        <f>'пятая ц.к.'!G646</f>
        <v>1018.54</v>
      </c>
      <c r="H646" s="71">
        <f>'пятая ц.к.'!H646</f>
        <v>343.8</v>
      </c>
      <c r="I646" s="71">
        <f>'пятая ц.к.'!I646</f>
        <v>343.8</v>
      </c>
      <c r="J646" s="71">
        <f t="shared" si="219"/>
        <v>898.22</v>
      </c>
      <c r="K646" s="71">
        <f t="shared" si="219"/>
        <v>1024.8500000000001</v>
      </c>
      <c r="L646" s="71">
        <f t="shared" si="219"/>
        <v>665.24</v>
      </c>
      <c r="M646" s="71">
        <f t="shared" si="219"/>
        <v>1093.33</v>
      </c>
      <c r="N646" s="23">
        <f t="shared" si="198"/>
        <v>4467.3900000000003</v>
      </c>
      <c r="O646" s="23">
        <f t="shared" si="199"/>
        <v>4594.0200000000004</v>
      </c>
      <c r="P646" s="23">
        <f t="shared" si="200"/>
        <v>4234.41</v>
      </c>
      <c r="Q646" s="23">
        <f t="shared" si="201"/>
        <v>4662.5</v>
      </c>
      <c r="R646" s="328">
        <f t="shared" si="210"/>
        <v>0</v>
      </c>
      <c r="S646" s="328">
        <f t="shared" si="211"/>
        <v>89.61</v>
      </c>
      <c r="T646" s="23">
        <f t="shared" si="202"/>
        <v>3792.65</v>
      </c>
      <c r="U646" s="23">
        <f t="shared" si="203"/>
        <v>3919.28</v>
      </c>
      <c r="V646" s="23">
        <f t="shared" si="204"/>
        <v>3559.67</v>
      </c>
      <c r="W646" s="23">
        <f t="shared" si="205"/>
        <v>3987.76</v>
      </c>
      <c r="X646" s="328">
        <f t="shared" si="212"/>
        <v>0</v>
      </c>
      <c r="Y646" s="328">
        <f t="shared" si="213"/>
        <v>89.61</v>
      </c>
      <c r="Z646" s="23">
        <f t="shared" si="206"/>
        <v>3792.65</v>
      </c>
      <c r="AA646" s="23">
        <f t="shared" si="207"/>
        <v>3919.28</v>
      </c>
      <c r="AB646" s="23">
        <f t="shared" si="208"/>
        <v>3559.67</v>
      </c>
      <c r="AC646" s="23">
        <f t="shared" si="209"/>
        <v>3987.76</v>
      </c>
      <c r="AD646" s="190">
        <f t="shared" si="214"/>
        <v>0</v>
      </c>
      <c r="AE646" s="372">
        <f t="shared" si="215"/>
        <v>89.61</v>
      </c>
    </row>
    <row r="647" spans="1:31" ht="15" customHeight="1" x14ac:dyDescent="0.2">
      <c r="A647" s="601"/>
      <c r="B647" s="10">
        <v>13</v>
      </c>
      <c r="C647" s="9">
        <f>'пятая ц.к.'!C647</f>
        <v>2541.7600000000002</v>
      </c>
      <c r="D647" s="191">
        <f>'пятая ц.к.'!D647</f>
        <v>159.43</v>
      </c>
      <c r="E647" s="191">
        <f>'пятая ц.к.'!E647</f>
        <v>0</v>
      </c>
      <c r="F647" s="71">
        <f>'пятая ц.к.'!F647</f>
        <v>4.8099999999999996</v>
      </c>
      <c r="G647" s="71">
        <f>'пятая ц.к.'!G647</f>
        <v>1018.54</v>
      </c>
      <c r="H647" s="71">
        <f>'пятая ц.к.'!H647</f>
        <v>343.8</v>
      </c>
      <c r="I647" s="71">
        <f>'пятая ц.к.'!I647</f>
        <v>343.8</v>
      </c>
      <c r="J647" s="71">
        <f t="shared" si="219"/>
        <v>898.22</v>
      </c>
      <c r="K647" s="71">
        <f t="shared" si="219"/>
        <v>1024.8500000000001</v>
      </c>
      <c r="L647" s="71">
        <f t="shared" si="219"/>
        <v>665.24</v>
      </c>
      <c r="M647" s="71">
        <f t="shared" si="219"/>
        <v>1093.33</v>
      </c>
      <c r="N647" s="23">
        <f t="shared" si="198"/>
        <v>4463.33</v>
      </c>
      <c r="O647" s="23">
        <f t="shared" si="199"/>
        <v>4589.96</v>
      </c>
      <c r="P647" s="23">
        <f t="shared" si="200"/>
        <v>4230.3500000000004</v>
      </c>
      <c r="Q647" s="23">
        <f t="shared" si="201"/>
        <v>4658.4399999999996</v>
      </c>
      <c r="R647" s="328">
        <f t="shared" si="210"/>
        <v>159.43</v>
      </c>
      <c r="S647" s="328">
        <f t="shared" si="211"/>
        <v>0</v>
      </c>
      <c r="T647" s="23">
        <f t="shared" si="202"/>
        <v>3788.59</v>
      </c>
      <c r="U647" s="23">
        <f t="shared" si="203"/>
        <v>3915.22</v>
      </c>
      <c r="V647" s="23">
        <f t="shared" si="204"/>
        <v>3555.61</v>
      </c>
      <c r="W647" s="23">
        <f t="shared" si="205"/>
        <v>3983.7</v>
      </c>
      <c r="X647" s="328">
        <f t="shared" si="212"/>
        <v>159.43</v>
      </c>
      <c r="Y647" s="328">
        <f t="shared" si="213"/>
        <v>0</v>
      </c>
      <c r="Z647" s="23">
        <f t="shared" si="206"/>
        <v>3788.59</v>
      </c>
      <c r="AA647" s="23">
        <f t="shared" si="207"/>
        <v>3915.22</v>
      </c>
      <c r="AB647" s="23">
        <f t="shared" si="208"/>
        <v>3555.61</v>
      </c>
      <c r="AC647" s="23">
        <f t="shared" si="209"/>
        <v>3983.7</v>
      </c>
      <c r="AD647" s="190">
        <f t="shared" si="214"/>
        <v>159.43</v>
      </c>
      <c r="AE647" s="372">
        <f t="shared" si="215"/>
        <v>0</v>
      </c>
    </row>
    <row r="648" spans="1:31" ht="15" customHeight="1" x14ac:dyDescent="0.2">
      <c r="A648" s="601"/>
      <c r="B648" s="10">
        <v>14</v>
      </c>
      <c r="C648" s="9">
        <f>'пятая ц.к.'!C648</f>
        <v>2545.42</v>
      </c>
      <c r="D648" s="191">
        <f>'пятая ц.к.'!D648</f>
        <v>167.01</v>
      </c>
      <c r="E648" s="191">
        <f>'пятая ц.к.'!E648</f>
        <v>0</v>
      </c>
      <c r="F648" s="71">
        <f>'пятая ц.к.'!F648</f>
        <v>4.8099999999999996</v>
      </c>
      <c r="G648" s="71">
        <f>'пятая ц.к.'!G648</f>
        <v>1018.54</v>
      </c>
      <c r="H648" s="71">
        <f>'пятая ц.к.'!H648</f>
        <v>343.8</v>
      </c>
      <c r="I648" s="71">
        <f>'пятая ц.к.'!I648</f>
        <v>343.8</v>
      </c>
      <c r="J648" s="71">
        <f t="shared" si="219"/>
        <v>898.22</v>
      </c>
      <c r="K648" s="71">
        <f t="shared" si="219"/>
        <v>1024.8500000000001</v>
      </c>
      <c r="L648" s="71">
        <f t="shared" si="219"/>
        <v>665.24</v>
      </c>
      <c r="M648" s="71">
        <f t="shared" si="219"/>
        <v>1093.33</v>
      </c>
      <c r="N648" s="23">
        <f t="shared" si="198"/>
        <v>4466.99</v>
      </c>
      <c r="O648" s="23">
        <f t="shared" si="199"/>
        <v>4593.62</v>
      </c>
      <c r="P648" s="23">
        <f t="shared" si="200"/>
        <v>4234.01</v>
      </c>
      <c r="Q648" s="23">
        <f t="shared" si="201"/>
        <v>4662.1000000000004</v>
      </c>
      <c r="R648" s="328">
        <f t="shared" si="210"/>
        <v>167.01</v>
      </c>
      <c r="S648" s="328">
        <f t="shared" si="211"/>
        <v>0</v>
      </c>
      <c r="T648" s="23">
        <f t="shared" si="202"/>
        <v>3792.25</v>
      </c>
      <c r="U648" s="23">
        <f t="shared" si="203"/>
        <v>3918.88</v>
      </c>
      <c r="V648" s="23">
        <f t="shared" si="204"/>
        <v>3559.27</v>
      </c>
      <c r="W648" s="23">
        <f t="shared" si="205"/>
        <v>3987.36</v>
      </c>
      <c r="X648" s="328">
        <f t="shared" si="212"/>
        <v>167.01</v>
      </c>
      <c r="Y648" s="328">
        <f t="shared" si="213"/>
        <v>0</v>
      </c>
      <c r="Z648" s="23">
        <f t="shared" si="206"/>
        <v>3792.25</v>
      </c>
      <c r="AA648" s="23">
        <f t="shared" si="207"/>
        <v>3918.88</v>
      </c>
      <c r="AB648" s="23">
        <f t="shared" si="208"/>
        <v>3559.27</v>
      </c>
      <c r="AC648" s="23">
        <f t="shared" si="209"/>
        <v>3987.36</v>
      </c>
      <c r="AD648" s="190">
        <f t="shared" si="214"/>
        <v>167.01</v>
      </c>
      <c r="AE648" s="372">
        <f t="shared" si="215"/>
        <v>0</v>
      </c>
    </row>
    <row r="649" spans="1:31" ht="15" customHeight="1" x14ac:dyDescent="0.2">
      <c r="A649" s="601"/>
      <c r="B649" s="10">
        <v>15</v>
      </c>
      <c r="C649" s="9">
        <f>'пятая ц.к.'!C649</f>
        <v>2551.91</v>
      </c>
      <c r="D649" s="191">
        <f>'пятая ц.к.'!D649</f>
        <v>262.87</v>
      </c>
      <c r="E649" s="191">
        <f>'пятая ц.к.'!E649</f>
        <v>0</v>
      </c>
      <c r="F649" s="71">
        <f>'пятая ц.к.'!F649</f>
        <v>4.8099999999999996</v>
      </c>
      <c r="G649" s="71">
        <f>'пятая ц.к.'!G649</f>
        <v>1018.54</v>
      </c>
      <c r="H649" s="71">
        <f>'пятая ц.к.'!H649</f>
        <v>343.8</v>
      </c>
      <c r="I649" s="71">
        <f>'пятая ц.к.'!I649</f>
        <v>343.8</v>
      </c>
      <c r="J649" s="71">
        <f t="shared" si="219"/>
        <v>898.22</v>
      </c>
      <c r="K649" s="71">
        <f t="shared" si="219"/>
        <v>1024.8500000000001</v>
      </c>
      <c r="L649" s="71">
        <f t="shared" si="219"/>
        <v>665.24</v>
      </c>
      <c r="M649" s="71">
        <f t="shared" si="219"/>
        <v>1093.33</v>
      </c>
      <c r="N649" s="23">
        <f t="shared" si="198"/>
        <v>4473.4799999999996</v>
      </c>
      <c r="O649" s="23">
        <f t="shared" si="199"/>
        <v>4600.1099999999997</v>
      </c>
      <c r="P649" s="23">
        <f t="shared" si="200"/>
        <v>4240.5</v>
      </c>
      <c r="Q649" s="23">
        <f t="shared" si="201"/>
        <v>4668.59</v>
      </c>
      <c r="R649" s="328">
        <f t="shared" si="210"/>
        <v>262.87</v>
      </c>
      <c r="S649" s="328">
        <f t="shared" si="211"/>
        <v>0</v>
      </c>
      <c r="T649" s="23">
        <f t="shared" si="202"/>
        <v>3798.74</v>
      </c>
      <c r="U649" s="23">
        <f t="shared" si="203"/>
        <v>3925.37</v>
      </c>
      <c r="V649" s="23">
        <f t="shared" si="204"/>
        <v>3565.76</v>
      </c>
      <c r="W649" s="23">
        <f t="shared" si="205"/>
        <v>3993.85</v>
      </c>
      <c r="X649" s="328">
        <f t="shared" si="212"/>
        <v>262.87</v>
      </c>
      <c r="Y649" s="328">
        <f t="shared" si="213"/>
        <v>0</v>
      </c>
      <c r="Z649" s="23">
        <f t="shared" si="206"/>
        <v>3798.74</v>
      </c>
      <c r="AA649" s="23">
        <f t="shared" si="207"/>
        <v>3925.37</v>
      </c>
      <c r="AB649" s="23">
        <f t="shared" si="208"/>
        <v>3565.76</v>
      </c>
      <c r="AC649" s="23">
        <f t="shared" si="209"/>
        <v>3993.85</v>
      </c>
      <c r="AD649" s="190">
        <f t="shared" si="214"/>
        <v>262.87</v>
      </c>
      <c r="AE649" s="372">
        <f t="shared" si="215"/>
        <v>0</v>
      </c>
    </row>
    <row r="650" spans="1:31" ht="15" customHeight="1" x14ac:dyDescent="0.2">
      <c r="A650" s="601"/>
      <c r="B650" s="10">
        <v>16</v>
      </c>
      <c r="C650" s="9">
        <f>'пятая ц.к.'!C650</f>
        <v>2591.4899999999998</v>
      </c>
      <c r="D650" s="191">
        <f>'пятая ц.к.'!D650</f>
        <v>300.18</v>
      </c>
      <c r="E650" s="191">
        <f>'пятая ц.к.'!E650</f>
        <v>0</v>
      </c>
      <c r="F650" s="71">
        <f>'пятая ц.к.'!F650</f>
        <v>4.8099999999999996</v>
      </c>
      <c r="G650" s="71">
        <f>'пятая ц.к.'!G650</f>
        <v>1018.54</v>
      </c>
      <c r="H650" s="71">
        <f>'пятая ц.к.'!H650</f>
        <v>343.8</v>
      </c>
      <c r="I650" s="71">
        <f>'пятая ц.к.'!I650</f>
        <v>343.8</v>
      </c>
      <c r="J650" s="71">
        <f t="shared" si="219"/>
        <v>898.22</v>
      </c>
      <c r="K650" s="71">
        <f t="shared" si="219"/>
        <v>1024.8500000000001</v>
      </c>
      <c r="L650" s="71">
        <f t="shared" si="219"/>
        <v>665.24</v>
      </c>
      <c r="M650" s="71">
        <f t="shared" si="219"/>
        <v>1093.33</v>
      </c>
      <c r="N650" s="23">
        <f t="shared" ref="N650:N713" si="220">ROUND($C650+$F650+$G650+J650,2)</f>
        <v>4513.0600000000004</v>
      </c>
      <c r="O650" s="23">
        <f t="shared" ref="O650:O713" si="221">ROUND($C650+$F650+$G650+K650,2)</f>
        <v>4639.6899999999996</v>
      </c>
      <c r="P650" s="23">
        <f t="shared" ref="P650:P713" si="222">ROUND($C650+$F650+$G650+L650,2)</f>
        <v>4280.08</v>
      </c>
      <c r="Q650" s="23">
        <f t="shared" ref="Q650:Q713" si="223">ROUND($C650+$F650+$G650+M650,2)</f>
        <v>4708.17</v>
      </c>
      <c r="R650" s="328">
        <f t="shared" si="210"/>
        <v>300.18</v>
      </c>
      <c r="S650" s="328">
        <f t="shared" si="211"/>
        <v>0</v>
      </c>
      <c r="T650" s="23">
        <f t="shared" ref="T650:T713" si="224">ROUND($C650+$F650+$H650+J650,2)</f>
        <v>3838.32</v>
      </c>
      <c r="U650" s="23">
        <f t="shared" ref="U650:U713" si="225">ROUND($C650+$F650+$H650+K650,2)</f>
        <v>3964.95</v>
      </c>
      <c r="V650" s="23">
        <f t="shared" ref="V650:V713" si="226">ROUND($C650+$F650+$H650+L650,2)</f>
        <v>3605.34</v>
      </c>
      <c r="W650" s="23">
        <f t="shared" ref="W650:W713" si="227">ROUND($C650+$F650+$H650+M650,2)</f>
        <v>4033.43</v>
      </c>
      <c r="X650" s="328">
        <f t="shared" si="212"/>
        <v>300.18</v>
      </c>
      <c r="Y650" s="328">
        <f t="shared" si="213"/>
        <v>0</v>
      </c>
      <c r="Z650" s="23">
        <f t="shared" ref="Z650:Z713" si="228">ROUND($C650+$F650+$I650+J650,2)</f>
        <v>3838.32</v>
      </c>
      <c r="AA650" s="23">
        <f t="shared" ref="AA650:AA713" si="229">ROUND($C650+$F650+$I650+K650,2)</f>
        <v>3964.95</v>
      </c>
      <c r="AB650" s="23">
        <f t="shared" ref="AB650:AB713" si="230">ROUND($C650+$F650+$I650+L650,2)</f>
        <v>3605.34</v>
      </c>
      <c r="AC650" s="23">
        <f t="shared" ref="AC650:AC713" si="231">ROUND($C650+$F650+$I650+M650,2)</f>
        <v>4033.43</v>
      </c>
      <c r="AD650" s="190">
        <f t="shared" si="214"/>
        <v>300.18</v>
      </c>
      <c r="AE650" s="372">
        <f t="shared" si="215"/>
        <v>0</v>
      </c>
    </row>
    <row r="651" spans="1:31" ht="15" customHeight="1" x14ac:dyDescent="0.2">
      <c r="A651" s="601"/>
      <c r="B651" s="10">
        <v>17</v>
      </c>
      <c r="C651" s="9">
        <f>'пятая ц.к.'!C651</f>
        <v>2596.7199999999998</v>
      </c>
      <c r="D651" s="191">
        <f>'пятая ц.к.'!D651</f>
        <v>195.86</v>
      </c>
      <c r="E651" s="191">
        <f>'пятая ц.к.'!E651</f>
        <v>0.23</v>
      </c>
      <c r="F651" s="71">
        <f>'пятая ц.к.'!F651</f>
        <v>4.8099999999999996</v>
      </c>
      <c r="G651" s="71">
        <f>'пятая ц.к.'!G651</f>
        <v>1018.54</v>
      </c>
      <c r="H651" s="71">
        <f>'пятая ц.к.'!H651</f>
        <v>343.8</v>
      </c>
      <c r="I651" s="71">
        <f>'пятая ц.к.'!I651</f>
        <v>343.8</v>
      </c>
      <c r="J651" s="71">
        <f t="shared" si="219"/>
        <v>898.22</v>
      </c>
      <c r="K651" s="71">
        <f t="shared" si="219"/>
        <v>1024.8500000000001</v>
      </c>
      <c r="L651" s="71">
        <f t="shared" si="219"/>
        <v>665.24</v>
      </c>
      <c r="M651" s="71">
        <f t="shared" si="219"/>
        <v>1093.33</v>
      </c>
      <c r="N651" s="23">
        <f t="shared" si="220"/>
        <v>4518.29</v>
      </c>
      <c r="O651" s="23">
        <f t="shared" si="221"/>
        <v>4644.92</v>
      </c>
      <c r="P651" s="23">
        <f t="shared" si="222"/>
        <v>4285.3100000000004</v>
      </c>
      <c r="Q651" s="23">
        <f t="shared" si="223"/>
        <v>4713.3999999999996</v>
      </c>
      <c r="R651" s="328">
        <f t="shared" ref="R651:R714" si="232">D651</f>
        <v>195.86</v>
      </c>
      <c r="S651" s="328">
        <f t="shared" ref="S651:S714" si="233">E651</f>
        <v>0.23</v>
      </c>
      <c r="T651" s="23">
        <f t="shared" si="224"/>
        <v>3843.55</v>
      </c>
      <c r="U651" s="23">
        <f t="shared" si="225"/>
        <v>3970.18</v>
      </c>
      <c r="V651" s="23">
        <f t="shared" si="226"/>
        <v>3610.57</v>
      </c>
      <c r="W651" s="23">
        <f t="shared" si="227"/>
        <v>4038.66</v>
      </c>
      <c r="X651" s="328">
        <f t="shared" ref="X651:X714" si="234">D651</f>
        <v>195.86</v>
      </c>
      <c r="Y651" s="328">
        <f t="shared" ref="Y651:Y714" si="235">E651</f>
        <v>0.23</v>
      </c>
      <c r="Z651" s="23">
        <f t="shared" si="228"/>
        <v>3843.55</v>
      </c>
      <c r="AA651" s="23">
        <f t="shared" si="229"/>
        <v>3970.18</v>
      </c>
      <c r="AB651" s="23">
        <f t="shared" si="230"/>
        <v>3610.57</v>
      </c>
      <c r="AC651" s="23">
        <f t="shared" si="231"/>
        <v>4038.66</v>
      </c>
      <c r="AD651" s="190">
        <f t="shared" ref="AD651:AD714" si="236">D651</f>
        <v>195.86</v>
      </c>
      <c r="AE651" s="372">
        <f t="shared" ref="AE651:AE714" si="237">E651</f>
        <v>0.23</v>
      </c>
    </row>
    <row r="652" spans="1:31" ht="15" customHeight="1" x14ac:dyDescent="0.2">
      <c r="A652" s="601"/>
      <c r="B652" s="10">
        <v>18</v>
      </c>
      <c r="C652" s="9">
        <f>'пятая ц.к.'!C652</f>
        <v>2585.1799999999998</v>
      </c>
      <c r="D652" s="191">
        <f>'пятая ц.к.'!D652</f>
        <v>84.34</v>
      </c>
      <c r="E652" s="191">
        <f>'пятая ц.к.'!E652</f>
        <v>0.34</v>
      </c>
      <c r="F652" s="71">
        <f>'пятая ц.к.'!F652</f>
        <v>4.8099999999999996</v>
      </c>
      <c r="G652" s="71">
        <f>'пятая ц.к.'!G652</f>
        <v>1018.54</v>
      </c>
      <c r="H652" s="71">
        <f>'пятая ц.к.'!H652</f>
        <v>343.8</v>
      </c>
      <c r="I652" s="71">
        <f>'пятая ц.к.'!I652</f>
        <v>343.8</v>
      </c>
      <c r="J652" s="71">
        <f t="shared" ref="J652:M667" si="238">J651</f>
        <v>898.22</v>
      </c>
      <c r="K652" s="71">
        <f t="shared" si="238"/>
        <v>1024.8500000000001</v>
      </c>
      <c r="L652" s="71">
        <f t="shared" si="238"/>
        <v>665.24</v>
      </c>
      <c r="M652" s="71">
        <f t="shared" si="238"/>
        <v>1093.33</v>
      </c>
      <c r="N652" s="23">
        <f t="shared" si="220"/>
        <v>4506.75</v>
      </c>
      <c r="O652" s="23">
        <f t="shared" si="221"/>
        <v>4633.38</v>
      </c>
      <c r="P652" s="23">
        <f t="shared" si="222"/>
        <v>4273.7700000000004</v>
      </c>
      <c r="Q652" s="23">
        <f t="shared" si="223"/>
        <v>4701.8599999999997</v>
      </c>
      <c r="R652" s="328">
        <f t="shared" si="232"/>
        <v>84.34</v>
      </c>
      <c r="S652" s="328">
        <f t="shared" si="233"/>
        <v>0.34</v>
      </c>
      <c r="T652" s="23">
        <f t="shared" si="224"/>
        <v>3832.01</v>
      </c>
      <c r="U652" s="23">
        <f t="shared" si="225"/>
        <v>3958.64</v>
      </c>
      <c r="V652" s="23">
        <f t="shared" si="226"/>
        <v>3599.03</v>
      </c>
      <c r="W652" s="23">
        <f t="shared" si="227"/>
        <v>4027.12</v>
      </c>
      <c r="X652" s="328">
        <f t="shared" si="234"/>
        <v>84.34</v>
      </c>
      <c r="Y652" s="328">
        <f t="shared" si="235"/>
        <v>0.34</v>
      </c>
      <c r="Z652" s="23">
        <f t="shared" si="228"/>
        <v>3832.01</v>
      </c>
      <c r="AA652" s="23">
        <f t="shared" si="229"/>
        <v>3958.64</v>
      </c>
      <c r="AB652" s="23">
        <f t="shared" si="230"/>
        <v>3599.03</v>
      </c>
      <c r="AC652" s="23">
        <f t="shared" si="231"/>
        <v>4027.12</v>
      </c>
      <c r="AD652" s="190">
        <f t="shared" si="236"/>
        <v>84.34</v>
      </c>
      <c r="AE652" s="372">
        <f t="shared" si="237"/>
        <v>0.34</v>
      </c>
    </row>
    <row r="653" spans="1:31" ht="15" customHeight="1" x14ac:dyDescent="0.2">
      <c r="A653" s="601"/>
      <c r="B653" s="10">
        <v>19</v>
      </c>
      <c r="C653" s="9">
        <f>'пятая ц.к.'!C653</f>
        <v>2544.2199999999998</v>
      </c>
      <c r="D653" s="191">
        <f>'пятая ц.к.'!D653</f>
        <v>116.76</v>
      </c>
      <c r="E653" s="191">
        <f>'пятая ц.к.'!E653</f>
        <v>0.5</v>
      </c>
      <c r="F653" s="71">
        <f>'пятая ц.к.'!F653</f>
        <v>4.8099999999999996</v>
      </c>
      <c r="G653" s="71">
        <f>'пятая ц.к.'!G653</f>
        <v>1018.54</v>
      </c>
      <c r="H653" s="71">
        <f>'пятая ц.к.'!H653</f>
        <v>343.8</v>
      </c>
      <c r="I653" s="71">
        <f>'пятая ц.к.'!I653</f>
        <v>343.8</v>
      </c>
      <c r="J653" s="71">
        <f t="shared" si="238"/>
        <v>898.22</v>
      </c>
      <c r="K653" s="71">
        <f t="shared" si="238"/>
        <v>1024.8500000000001</v>
      </c>
      <c r="L653" s="71">
        <f t="shared" si="238"/>
        <v>665.24</v>
      </c>
      <c r="M653" s="71">
        <f t="shared" si="238"/>
        <v>1093.33</v>
      </c>
      <c r="N653" s="23">
        <f t="shared" si="220"/>
        <v>4465.79</v>
      </c>
      <c r="O653" s="23">
        <f t="shared" si="221"/>
        <v>4592.42</v>
      </c>
      <c r="P653" s="23">
        <f t="shared" si="222"/>
        <v>4232.8100000000004</v>
      </c>
      <c r="Q653" s="23">
        <f t="shared" si="223"/>
        <v>4660.8999999999996</v>
      </c>
      <c r="R653" s="328">
        <f t="shared" si="232"/>
        <v>116.76</v>
      </c>
      <c r="S653" s="328">
        <f t="shared" si="233"/>
        <v>0.5</v>
      </c>
      <c r="T653" s="23">
        <f t="shared" si="224"/>
        <v>3791.05</v>
      </c>
      <c r="U653" s="23">
        <f t="shared" si="225"/>
        <v>3917.68</v>
      </c>
      <c r="V653" s="23">
        <f t="shared" si="226"/>
        <v>3558.07</v>
      </c>
      <c r="W653" s="23">
        <f t="shared" si="227"/>
        <v>3986.16</v>
      </c>
      <c r="X653" s="328">
        <f t="shared" si="234"/>
        <v>116.76</v>
      </c>
      <c r="Y653" s="328">
        <f t="shared" si="235"/>
        <v>0.5</v>
      </c>
      <c r="Z653" s="23">
        <f t="shared" si="228"/>
        <v>3791.05</v>
      </c>
      <c r="AA653" s="23">
        <f t="shared" si="229"/>
        <v>3917.68</v>
      </c>
      <c r="AB653" s="23">
        <f t="shared" si="230"/>
        <v>3558.07</v>
      </c>
      <c r="AC653" s="23">
        <f t="shared" si="231"/>
        <v>3986.16</v>
      </c>
      <c r="AD653" s="190">
        <f t="shared" si="236"/>
        <v>116.76</v>
      </c>
      <c r="AE653" s="372">
        <f t="shared" si="237"/>
        <v>0.5</v>
      </c>
    </row>
    <row r="654" spans="1:31" ht="15" customHeight="1" x14ac:dyDescent="0.2">
      <c r="A654" s="601"/>
      <c r="B654" s="10">
        <v>20</v>
      </c>
      <c r="C654" s="9">
        <f>'пятая ц.к.'!C654</f>
        <v>2454.2399999999998</v>
      </c>
      <c r="D654" s="191">
        <f>'пятая ц.к.'!D654</f>
        <v>107.52</v>
      </c>
      <c r="E654" s="191">
        <f>'пятая ц.к.'!E654</f>
        <v>0</v>
      </c>
      <c r="F654" s="71">
        <f>'пятая ц.к.'!F654</f>
        <v>4.8099999999999996</v>
      </c>
      <c r="G654" s="71">
        <f>'пятая ц.к.'!G654</f>
        <v>1018.54</v>
      </c>
      <c r="H654" s="71">
        <f>'пятая ц.к.'!H654</f>
        <v>343.8</v>
      </c>
      <c r="I654" s="71">
        <f>'пятая ц.к.'!I654</f>
        <v>343.8</v>
      </c>
      <c r="J654" s="71">
        <f t="shared" si="238"/>
        <v>898.22</v>
      </c>
      <c r="K654" s="71">
        <f t="shared" si="238"/>
        <v>1024.8500000000001</v>
      </c>
      <c r="L654" s="71">
        <f t="shared" si="238"/>
        <v>665.24</v>
      </c>
      <c r="M654" s="71">
        <f t="shared" si="238"/>
        <v>1093.33</v>
      </c>
      <c r="N654" s="23">
        <f t="shared" si="220"/>
        <v>4375.8100000000004</v>
      </c>
      <c r="O654" s="23">
        <f t="shared" si="221"/>
        <v>4502.4399999999996</v>
      </c>
      <c r="P654" s="23">
        <f t="shared" si="222"/>
        <v>4142.83</v>
      </c>
      <c r="Q654" s="23">
        <f t="shared" si="223"/>
        <v>4570.92</v>
      </c>
      <c r="R654" s="328">
        <f t="shared" si="232"/>
        <v>107.52</v>
      </c>
      <c r="S654" s="328">
        <f t="shared" si="233"/>
        <v>0</v>
      </c>
      <c r="T654" s="23">
        <f t="shared" si="224"/>
        <v>3701.07</v>
      </c>
      <c r="U654" s="23">
        <f t="shared" si="225"/>
        <v>3827.7</v>
      </c>
      <c r="V654" s="23">
        <f t="shared" si="226"/>
        <v>3468.09</v>
      </c>
      <c r="W654" s="23">
        <f t="shared" si="227"/>
        <v>3896.18</v>
      </c>
      <c r="X654" s="328">
        <f t="shared" si="234"/>
        <v>107.52</v>
      </c>
      <c r="Y654" s="328">
        <f t="shared" si="235"/>
        <v>0</v>
      </c>
      <c r="Z654" s="23">
        <f t="shared" si="228"/>
        <v>3701.07</v>
      </c>
      <c r="AA654" s="23">
        <f t="shared" si="229"/>
        <v>3827.7</v>
      </c>
      <c r="AB654" s="23">
        <f t="shared" si="230"/>
        <v>3468.09</v>
      </c>
      <c r="AC654" s="23">
        <f t="shared" si="231"/>
        <v>3896.18</v>
      </c>
      <c r="AD654" s="190">
        <f t="shared" si="236"/>
        <v>107.52</v>
      </c>
      <c r="AE654" s="372">
        <f t="shared" si="237"/>
        <v>0</v>
      </c>
    </row>
    <row r="655" spans="1:31" ht="15" customHeight="1" x14ac:dyDescent="0.2">
      <c r="A655" s="601"/>
      <c r="B655" s="10">
        <v>21</v>
      </c>
      <c r="C655" s="9">
        <f>'пятая ц.к.'!C655</f>
        <v>2320.2199999999998</v>
      </c>
      <c r="D655" s="191">
        <f>'пятая ц.к.'!D655</f>
        <v>0</v>
      </c>
      <c r="E655" s="191">
        <f>'пятая ц.к.'!E655</f>
        <v>61.04</v>
      </c>
      <c r="F655" s="71">
        <f>'пятая ц.к.'!F655</f>
        <v>4.8099999999999996</v>
      </c>
      <c r="G655" s="71">
        <f>'пятая ц.к.'!G655</f>
        <v>1018.54</v>
      </c>
      <c r="H655" s="71">
        <f>'пятая ц.к.'!H655</f>
        <v>343.8</v>
      </c>
      <c r="I655" s="71">
        <f>'пятая ц.к.'!I655</f>
        <v>343.8</v>
      </c>
      <c r="J655" s="71">
        <f t="shared" si="238"/>
        <v>898.22</v>
      </c>
      <c r="K655" s="71">
        <f t="shared" si="238"/>
        <v>1024.8500000000001</v>
      </c>
      <c r="L655" s="71">
        <f t="shared" si="238"/>
        <v>665.24</v>
      </c>
      <c r="M655" s="71">
        <f t="shared" si="238"/>
        <v>1093.33</v>
      </c>
      <c r="N655" s="23">
        <f t="shared" si="220"/>
        <v>4241.79</v>
      </c>
      <c r="O655" s="23">
        <f t="shared" si="221"/>
        <v>4368.42</v>
      </c>
      <c r="P655" s="23">
        <f t="shared" si="222"/>
        <v>4008.81</v>
      </c>
      <c r="Q655" s="23">
        <f t="shared" si="223"/>
        <v>4436.8999999999996</v>
      </c>
      <c r="R655" s="328">
        <f t="shared" si="232"/>
        <v>0</v>
      </c>
      <c r="S655" s="328">
        <f t="shared" si="233"/>
        <v>61.04</v>
      </c>
      <c r="T655" s="23">
        <f t="shared" si="224"/>
        <v>3567.05</v>
      </c>
      <c r="U655" s="23">
        <f t="shared" si="225"/>
        <v>3693.68</v>
      </c>
      <c r="V655" s="23">
        <f t="shared" si="226"/>
        <v>3334.07</v>
      </c>
      <c r="W655" s="23">
        <f t="shared" si="227"/>
        <v>3762.16</v>
      </c>
      <c r="X655" s="328">
        <f t="shared" si="234"/>
        <v>0</v>
      </c>
      <c r="Y655" s="328">
        <f t="shared" si="235"/>
        <v>61.04</v>
      </c>
      <c r="Z655" s="23">
        <f t="shared" si="228"/>
        <v>3567.05</v>
      </c>
      <c r="AA655" s="23">
        <f t="shared" si="229"/>
        <v>3693.68</v>
      </c>
      <c r="AB655" s="23">
        <f t="shared" si="230"/>
        <v>3334.07</v>
      </c>
      <c r="AC655" s="23">
        <f t="shared" si="231"/>
        <v>3762.16</v>
      </c>
      <c r="AD655" s="190">
        <f t="shared" si="236"/>
        <v>0</v>
      </c>
      <c r="AE655" s="372">
        <f t="shared" si="237"/>
        <v>61.04</v>
      </c>
    </row>
    <row r="656" spans="1:31" ht="15" customHeight="1" x14ac:dyDescent="0.2">
      <c r="A656" s="601"/>
      <c r="B656" s="10">
        <v>22</v>
      </c>
      <c r="C656" s="9">
        <f>'пятая ц.к.'!C656</f>
        <v>2187.0700000000002</v>
      </c>
      <c r="D656" s="191">
        <f>'пятая ц.к.'!D656</f>
        <v>0</v>
      </c>
      <c r="E656" s="191">
        <f>'пятая ц.к.'!E656</f>
        <v>174.65</v>
      </c>
      <c r="F656" s="71">
        <f>'пятая ц.к.'!F656</f>
        <v>4.8099999999999996</v>
      </c>
      <c r="G656" s="71">
        <f>'пятая ц.к.'!G656</f>
        <v>1018.54</v>
      </c>
      <c r="H656" s="71">
        <f>'пятая ц.к.'!H656</f>
        <v>343.8</v>
      </c>
      <c r="I656" s="71">
        <f>'пятая ц.к.'!I656</f>
        <v>343.8</v>
      </c>
      <c r="J656" s="71">
        <f t="shared" si="238"/>
        <v>898.22</v>
      </c>
      <c r="K656" s="71">
        <f t="shared" si="238"/>
        <v>1024.8500000000001</v>
      </c>
      <c r="L656" s="71">
        <f t="shared" si="238"/>
        <v>665.24</v>
      </c>
      <c r="M656" s="71">
        <f t="shared" si="238"/>
        <v>1093.33</v>
      </c>
      <c r="N656" s="23">
        <f t="shared" si="220"/>
        <v>4108.6400000000003</v>
      </c>
      <c r="O656" s="23">
        <f t="shared" si="221"/>
        <v>4235.2700000000004</v>
      </c>
      <c r="P656" s="23">
        <f t="shared" si="222"/>
        <v>3875.66</v>
      </c>
      <c r="Q656" s="23">
        <f t="shared" si="223"/>
        <v>4303.75</v>
      </c>
      <c r="R656" s="328">
        <f t="shared" si="232"/>
        <v>0</v>
      </c>
      <c r="S656" s="328">
        <f t="shared" si="233"/>
        <v>174.65</v>
      </c>
      <c r="T656" s="23">
        <f t="shared" si="224"/>
        <v>3433.9</v>
      </c>
      <c r="U656" s="23">
        <f t="shared" si="225"/>
        <v>3560.53</v>
      </c>
      <c r="V656" s="23">
        <f t="shared" si="226"/>
        <v>3200.92</v>
      </c>
      <c r="W656" s="23">
        <f t="shared" si="227"/>
        <v>3629.01</v>
      </c>
      <c r="X656" s="328">
        <f t="shared" si="234"/>
        <v>0</v>
      </c>
      <c r="Y656" s="328">
        <f t="shared" si="235"/>
        <v>174.65</v>
      </c>
      <c r="Z656" s="23">
        <f t="shared" si="228"/>
        <v>3433.9</v>
      </c>
      <c r="AA656" s="23">
        <f t="shared" si="229"/>
        <v>3560.53</v>
      </c>
      <c r="AB656" s="23">
        <f t="shared" si="230"/>
        <v>3200.92</v>
      </c>
      <c r="AC656" s="23">
        <f t="shared" si="231"/>
        <v>3629.01</v>
      </c>
      <c r="AD656" s="190">
        <f t="shared" si="236"/>
        <v>0</v>
      </c>
      <c r="AE656" s="372">
        <f t="shared" si="237"/>
        <v>174.65</v>
      </c>
    </row>
    <row r="657" spans="1:31" ht="15" customHeight="1" x14ac:dyDescent="0.2">
      <c r="A657" s="602"/>
      <c r="B657" s="10">
        <v>23</v>
      </c>
      <c r="C657" s="9">
        <f>'пятая ц.к.'!C657</f>
        <v>2064.66</v>
      </c>
      <c r="D657" s="191">
        <f>'пятая ц.к.'!D657</f>
        <v>0</v>
      </c>
      <c r="E657" s="191">
        <f>'пятая ц.к.'!E657</f>
        <v>278.63</v>
      </c>
      <c r="F657" s="71">
        <f>'пятая ц.к.'!F657</f>
        <v>4.8099999999999996</v>
      </c>
      <c r="G657" s="71">
        <f>'пятая ц.к.'!G657</f>
        <v>1018.54</v>
      </c>
      <c r="H657" s="71">
        <f>'пятая ц.к.'!H657</f>
        <v>343.8</v>
      </c>
      <c r="I657" s="71">
        <f>'пятая ц.к.'!I657</f>
        <v>343.8</v>
      </c>
      <c r="J657" s="71">
        <f t="shared" si="238"/>
        <v>898.22</v>
      </c>
      <c r="K657" s="71">
        <f t="shared" si="238"/>
        <v>1024.8500000000001</v>
      </c>
      <c r="L657" s="71">
        <f t="shared" si="238"/>
        <v>665.24</v>
      </c>
      <c r="M657" s="71">
        <f t="shared" si="238"/>
        <v>1093.33</v>
      </c>
      <c r="N657" s="23">
        <f t="shared" si="220"/>
        <v>3986.23</v>
      </c>
      <c r="O657" s="23">
        <f t="shared" si="221"/>
        <v>4112.8599999999997</v>
      </c>
      <c r="P657" s="23">
        <f t="shared" si="222"/>
        <v>3753.25</v>
      </c>
      <c r="Q657" s="23">
        <f t="shared" si="223"/>
        <v>4181.34</v>
      </c>
      <c r="R657" s="328">
        <f t="shared" si="232"/>
        <v>0</v>
      </c>
      <c r="S657" s="328">
        <f t="shared" si="233"/>
        <v>278.63</v>
      </c>
      <c r="T657" s="23">
        <f t="shared" si="224"/>
        <v>3311.49</v>
      </c>
      <c r="U657" s="23">
        <f t="shared" si="225"/>
        <v>3438.12</v>
      </c>
      <c r="V657" s="23">
        <f t="shared" si="226"/>
        <v>3078.51</v>
      </c>
      <c r="W657" s="23">
        <f t="shared" si="227"/>
        <v>3506.6</v>
      </c>
      <c r="X657" s="328">
        <f t="shared" si="234"/>
        <v>0</v>
      </c>
      <c r="Y657" s="328">
        <f t="shared" si="235"/>
        <v>278.63</v>
      </c>
      <c r="Z657" s="23">
        <f t="shared" si="228"/>
        <v>3311.49</v>
      </c>
      <c r="AA657" s="23">
        <f t="shared" si="229"/>
        <v>3438.12</v>
      </c>
      <c r="AB657" s="23">
        <f t="shared" si="230"/>
        <v>3078.51</v>
      </c>
      <c r="AC657" s="23">
        <f t="shared" si="231"/>
        <v>3506.6</v>
      </c>
      <c r="AD657" s="190">
        <f t="shared" si="236"/>
        <v>0</v>
      </c>
      <c r="AE657" s="372">
        <f t="shared" si="237"/>
        <v>278.63</v>
      </c>
    </row>
    <row r="658" spans="1:31" ht="15" customHeight="1" x14ac:dyDescent="0.2">
      <c r="A658" s="600">
        <f>'третья ц.к.'!A658:A681</f>
        <v>45624</v>
      </c>
      <c r="B658" s="10">
        <v>0</v>
      </c>
      <c r="C658" s="9">
        <f>'пятая ц.к.'!C658</f>
        <v>1654.45</v>
      </c>
      <c r="D658" s="191">
        <f>'пятая ц.к.'!D658</f>
        <v>134.77000000000001</v>
      </c>
      <c r="E658" s="191">
        <f>'пятая ц.к.'!E658</f>
        <v>0</v>
      </c>
      <c r="F658" s="71">
        <f>'пятая ц.к.'!F658</f>
        <v>4.8099999999999996</v>
      </c>
      <c r="G658" s="71">
        <f>'пятая ц.к.'!G658</f>
        <v>1018.54</v>
      </c>
      <c r="H658" s="71">
        <f>'пятая ц.к.'!H658</f>
        <v>343.8</v>
      </c>
      <c r="I658" s="71">
        <f>'пятая ц.к.'!I658</f>
        <v>343.8</v>
      </c>
      <c r="J658" s="71">
        <f t="shared" si="238"/>
        <v>898.22</v>
      </c>
      <c r="K658" s="71">
        <f t="shared" si="238"/>
        <v>1024.8500000000001</v>
      </c>
      <c r="L658" s="71">
        <f t="shared" si="238"/>
        <v>665.24</v>
      </c>
      <c r="M658" s="71">
        <f t="shared" si="238"/>
        <v>1093.33</v>
      </c>
      <c r="N658" s="23">
        <f t="shared" si="220"/>
        <v>3576.02</v>
      </c>
      <c r="O658" s="23">
        <f t="shared" si="221"/>
        <v>3702.65</v>
      </c>
      <c r="P658" s="23">
        <f t="shared" si="222"/>
        <v>3343.04</v>
      </c>
      <c r="Q658" s="23">
        <f t="shared" si="223"/>
        <v>3771.13</v>
      </c>
      <c r="R658" s="328">
        <f t="shared" si="232"/>
        <v>134.77000000000001</v>
      </c>
      <c r="S658" s="328">
        <f t="shared" si="233"/>
        <v>0</v>
      </c>
      <c r="T658" s="23">
        <f t="shared" si="224"/>
        <v>2901.28</v>
      </c>
      <c r="U658" s="23">
        <f t="shared" si="225"/>
        <v>3027.91</v>
      </c>
      <c r="V658" s="23">
        <f t="shared" si="226"/>
        <v>2668.3</v>
      </c>
      <c r="W658" s="23">
        <f t="shared" si="227"/>
        <v>3096.39</v>
      </c>
      <c r="X658" s="328">
        <f t="shared" si="234"/>
        <v>134.77000000000001</v>
      </c>
      <c r="Y658" s="328">
        <f t="shared" si="235"/>
        <v>0</v>
      </c>
      <c r="Z658" s="23">
        <f t="shared" si="228"/>
        <v>2901.28</v>
      </c>
      <c r="AA658" s="23">
        <f t="shared" si="229"/>
        <v>3027.91</v>
      </c>
      <c r="AB658" s="23">
        <f t="shared" si="230"/>
        <v>2668.3</v>
      </c>
      <c r="AC658" s="23">
        <f t="shared" si="231"/>
        <v>3096.39</v>
      </c>
      <c r="AD658" s="190">
        <f t="shared" si="236"/>
        <v>134.77000000000001</v>
      </c>
      <c r="AE658" s="372">
        <f t="shared" si="237"/>
        <v>0</v>
      </c>
    </row>
    <row r="659" spans="1:31" ht="15" customHeight="1" x14ac:dyDescent="0.2">
      <c r="A659" s="601"/>
      <c r="B659" s="10">
        <v>1</v>
      </c>
      <c r="C659" s="9">
        <f>'пятая ц.к.'!C659</f>
        <v>1416.5</v>
      </c>
      <c r="D659" s="191">
        <f>'пятая ц.к.'!D659</f>
        <v>0</v>
      </c>
      <c r="E659" s="191">
        <f>'пятая ц.к.'!E659</f>
        <v>89.41</v>
      </c>
      <c r="F659" s="71">
        <f>'пятая ц.к.'!F659</f>
        <v>4.8099999999999996</v>
      </c>
      <c r="G659" s="71">
        <f>'пятая ц.к.'!G659</f>
        <v>1018.54</v>
      </c>
      <c r="H659" s="71">
        <f>'пятая ц.к.'!H659</f>
        <v>343.8</v>
      </c>
      <c r="I659" s="71">
        <f>'пятая ц.к.'!I659</f>
        <v>343.8</v>
      </c>
      <c r="J659" s="71">
        <f t="shared" si="238"/>
        <v>898.22</v>
      </c>
      <c r="K659" s="71">
        <f t="shared" si="238"/>
        <v>1024.8500000000001</v>
      </c>
      <c r="L659" s="71">
        <f t="shared" si="238"/>
        <v>665.24</v>
      </c>
      <c r="M659" s="71">
        <f t="shared" si="238"/>
        <v>1093.33</v>
      </c>
      <c r="N659" s="23">
        <f t="shared" si="220"/>
        <v>3338.07</v>
      </c>
      <c r="O659" s="23">
        <f t="shared" si="221"/>
        <v>3464.7</v>
      </c>
      <c r="P659" s="23">
        <f t="shared" si="222"/>
        <v>3105.09</v>
      </c>
      <c r="Q659" s="23">
        <f t="shared" si="223"/>
        <v>3533.18</v>
      </c>
      <c r="R659" s="328">
        <f t="shared" si="232"/>
        <v>0</v>
      </c>
      <c r="S659" s="328">
        <f t="shared" si="233"/>
        <v>89.41</v>
      </c>
      <c r="T659" s="23">
        <f t="shared" si="224"/>
        <v>2663.33</v>
      </c>
      <c r="U659" s="23">
        <f t="shared" si="225"/>
        <v>2789.96</v>
      </c>
      <c r="V659" s="23">
        <f t="shared" si="226"/>
        <v>2430.35</v>
      </c>
      <c r="W659" s="23">
        <f t="shared" si="227"/>
        <v>2858.44</v>
      </c>
      <c r="X659" s="328">
        <f t="shared" si="234"/>
        <v>0</v>
      </c>
      <c r="Y659" s="328">
        <f t="shared" si="235"/>
        <v>89.41</v>
      </c>
      <c r="Z659" s="23">
        <f t="shared" si="228"/>
        <v>2663.33</v>
      </c>
      <c r="AA659" s="23">
        <f t="shared" si="229"/>
        <v>2789.96</v>
      </c>
      <c r="AB659" s="23">
        <f t="shared" si="230"/>
        <v>2430.35</v>
      </c>
      <c r="AC659" s="23">
        <f t="shared" si="231"/>
        <v>2858.44</v>
      </c>
      <c r="AD659" s="190">
        <f t="shared" si="236"/>
        <v>0</v>
      </c>
      <c r="AE659" s="372">
        <f t="shared" si="237"/>
        <v>89.41</v>
      </c>
    </row>
    <row r="660" spans="1:31" ht="15" customHeight="1" x14ac:dyDescent="0.2">
      <c r="A660" s="601"/>
      <c r="B660" s="10">
        <v>2</v>
      </c>
      <c r="C660" s="9">
        <f>'пятая ц.к.'!C660</f>
        <v>1378.9</v>
      </c>
      <c r="D660" s="191">
        <f>'пятая ц.к.'!D660</f>
        <v>62.12</v>
      </c>
      <c r="E660" s="191">
        <f>'пятая ц.к.'!E660</f>
        <v>0</v>
      </c>
      <c r="F660" s="71">
        <f>'пятая ц.к.'!F660</f>
        <v>4.8099999999999996</v>
      </c>
      <c r="G660" s="71">
        <f>'пятая ц.к.'!G660</f>
        <v>1018.54</v>
      </c>
      <c r="H660" s="71">
        <f>'пятая ц.к.'!H660</f>
        <v>343.8</v>
      </c>
      <c r="I660" s="71">
        <f>'пятая ц.к.'!I660</f>
        <v>343.8</v>
      </c>
      <c r="J660" s="71">
        <f t="shared" si="238"/>
        <v>898.22</v>
      </c>
      <c r="K660" s="71">
        <f t="shared" si="238"/>
        <v>1024.8500000000001</v>
      </c>
      <c r="L660" s="71">
        <f t="shared" si="238"/>
        <v>665.24</v>
      </c>
      <c r="M660" s="71">
        <f t="shared" si="238"/>
        <v>1093.33</v>
      </c>
      <c r="N660" s="23">
        <f t="shared" si="220"/>
        <v>3300.47</v>
      </c>
      <c r="O660" s="23">
        <f t="shared" si="221"/>
        <v>3427.1</v>
      </c>
      <c r="P660" s="23">
        <f t="shared" si="222"/>
        <v>3067.49</v>
      </c>
      <c r="Q660" s="23">
        <f t="shared" si="223"/>
        <v>3495.58</v>
      </c>
      <c r="R660" s="328">
        <f t="shared" si="232"/>
        <v>62.12</v>
      </c>
      <c r="S660" s="328">
        <f t="shared" si="233"/>
        <v>0</v>
      </c>
      <c r="T660" s="23">
        <f t="shared" si="224"/>
        <v>2625.73</v>
      </c>
      <c r="U660" s="23">
        <f t="shared" si="225"/>
        <v>2752.36</v>
      </c>
      <c r="V660" s="23">
        <f t="shared" si="226"/>
        <v>2392.75</v>
      </c>
      <c r="W660" s="23">
        <f t="shared" si="227"/>
        <v>2820.84</v>
      </c>
      <c r="X660" s="328">
        <f t="shared" si="234"/>
        <v>62.12</v>
      </c>
      <c r="Y660" s="328">
        <f t="shared" si="235"/>
        <v>0</v>
      </c>
      <c r="Z660" s="23">
        <f t="shared" si="228"/>
        <v>2625.73</v>
      </c>
      <c r="AA660" s="23">
        <f t="shared" si="229"/>
        <v>2752.36</v>
      </c>
      <c r="AB660" s="23">
        <f t="shared" si="230"/>
        <v>2392.75</v>
      </c>
      <c r="AC660" s="23">
        <f t="shared" si="231"/>
        <v>2820.84</v>
      </c>
      <c r="AD660" s="190">
        <f t="shared" si="236"/>
        <v>62.12</v>
      </c>
      <c r="AE660" s="372">
        <f t="shared" si="237"/>
        <v>0</v>
      </c>
    </row>
    <row r="661" spans="1:31" ht="15" customHeight="1" x14ac:dyDescent="0.2">
      <c r="A661" s="601"/>
      <c r="B661" s="10">
        <v>3</v>
      </c>
      <c r="C661" s="9">
        <f>'пятая ц.к.'!C661</f>
        <v>1398.32</v>
      </c>
      <c r="D661" s="191">
        <f>'пятая ц.к.'!D661</f>
        <v>41.43</v>
      </c>
      <c r="E661" s="191">
        <f>'пятая ц.к.'!E661</f>
        <v>0.21</v>
      </c>
      <c r="F661" s="71">
        <f>'пятая ц.к.'!F661</f>
        <v>4.8099999999999996</v>
      </c>
      <c r="G661" s="71">
        <f>'пятая ц.к.'!G661</f>
        <v>1018.54</v>
      </c>
      <c r="H661" s="71">
        <f>'пятая ц.к.'!H661</f>
        <v>343.8</v>
      </c>
      <c r="I661" s="71">
        <f>'пятая ц.к.'!I661</f>
        <v>343.8</v>
      </c>
      <c r="J661" s="71">
        <f t="shared" si="238"/>
        <v>898.22</v>
      </c>
      <c r="K661" s="71">
        <f t="shared" si="238"/>
        <v>1024.8500000000001</v>
      </c>
      <c r="L661" s="71">
        <f t="shared" si="238"/>
        <v>665.24</v>
      </c>
      <c r="M661" s="71">
        <f t="shared" si="238"/>
        <v>1093.33</v>
      </c>
      <c r="N661" s="23">
        <f t="shared" si="220"/>
        <v>3319.89</v>
      </c>
      <c r="O661" s="23">
        <f t="shared" si="221"/>
        <v>3446.52</v>
      </c>
      <c r="P661" s="23">
        <f t="shared" si="222"/>
        <v>3086.91</v>
      </c>
      <c r="Q661" s="23">
        <f t="shared" si="223"/>
        <v>3515</v>
      </c>
      <c r="R661" s="328">
        <f t="shared" si="232"/>
        <v>41.43</v>
      </c>
      <c r="S661" s="328">
        <f t="shared" si="233"/>
        <v>0.21</v>
      </c>
      <c r="T661" s="23">
        <f t="shared" si="224"/>
        <v>2645.15</v>
      </c>
      <c r="U661" s="23">
        <f t="shared" si="225"/>
        <v>2771.78</v>
      </c>
      <c r="V661" s="23">
        <f t="shared" si="226"/>
        <v>2412.17</v>
      </c>
      <c r="W661" s="23">
        <f t="shared" si="227"/>
        <v>2840.26</v>
      </c>
      <c r="X661" s="328">
        <f t="shared" si="234"/>
        <v>41.43</v>
      </c>
      <c r="Y661" s="328">
        <f t="shared" si="235"/>
        <v>0.21</v>
      </c>
      <c r="Z661" s="23">
        <f t="shared" si="228"/>
        <v>2645.15</v>
      </c>
      <c r="AA661" s="23">
        <f t="shared" si="229"/>
        <v>2771.78</v>
      </c>
      <c r="AB661" s="23">
        <f t="shared" si="230"/>
        <v>2412.17</v>
      </c>
      <c r="AC661" s="23">
        <f t="shared" si="231"/>
        <v>2840.26</v>
      </c>
      <c r="AD661" s="190">
        <f t="shared" si="236"/>
        <v>41.43</v>
      </c>
      <c r="AE661" s="372">
        <f t="shared" si="237"/>
        <v>0.21</v>
      </c>
    </row>
    <row r="662" spans="1:31" ht="15" customHeight="1" x14ac:dyDescent="0.2">
      <c r="A662" s="601"/>
      <c r="B662" s="10">
        <v>4</v>
      </c>
      <c r="C662" s="9">
        <f>'пятая ц.к.'!C662</f>
        <v>1439.57</v>
      </c>
      <c r="D662" s="191">
        <f>'пятая ц.к.'!D662</f>
        <v>107.78</v>
      </c>
      <c r="E662" s="191">
        <f>'пятая ц.к.'!E662</f>
        <v>0</v>
      </c>
      <c r="F662" s="71">
        <f>'пятая ц.к.'!F662</f>
        <v>4.8099999999999996</v>
      </c>
      <c r="G662" s="71">
        <f>'пятая ц.к.'!G662</f>
        <v>1018.54</v>
      </c>
      <c r="H662" s="71">
        <f>'пятая ц.к.'!H662</f>
        <v>343.8</v>
      </c>
      <c r="I662" s="71">
        <f>'пятая ц.к.'!I662</f>
        <v>343.8</v>
      </c>
      <c r="J662" s="71">
        <f t="shared" si="238"/>
        <v>898.22</v>
      </c>
      <c r="K662" s="71">
        <f t="shared" si="238"/>
        <v>1024.8500000000001</v>
      </c>
      <c r="L662" s="71">
        <f t="shared" si="238"/>
        <v>665.24</v>
      </c>
      <c r="M662" s="71">
        <f t="shared" si="238"/>
        <v>1093.33</v>
      </c>
      <c r="N662" s="23">
        <f t="shared" si="220"/>
        <v>3361.14</v>
      </c>
      <c r="O662" s="23">
        <f t="shared" si="221"/>
        <v>3487.77</v>
      </c>
      <c r="P662" s="23">
        <f t="shared" si="222"/>
        <v>3128.16</v>
      </c>
      <c r="Q662" s="23">
        <f t="shared" si="223"/>
        <v>3556.25</v>
      </c>
      <c r="R662" s="328">
        <f t="shared" si="232"/>
        <v>107.78</v>
      </c>
      <c r="S662" s="328">
        <f t="shared" si="233"/>
        <v>0</v>
      </c>
      <c r="T662" s="23">
        <f t="shared" si="224"/>
        <v>2686.4</v>
      </c>
      <c r="U662" s="23">
        <f t="shared" si="225"/>
        <v>2813.03</v>
      </c>
      <c r="V662" s="23">
        <f t="shared" si="226"/>
        <v>2453.42</v>
      </c>
      <c r="W662" s="23">
        <f t="shared" si="227"/>
        <v>2881.51</v>
      </c>
      <c r="X662" s="328">
        <f t="shared" si="234"/>
        <v>107.78</v>
      </c>
      <c r="Y662" s="328">
        <f t="shared" si="235"/>
        <v>0</v>
      </c>
      <c r="Z662" s="23">
        <f t="shared" si="228"/>
        <v>2686.4</v>
      </c>
      <c r="AA662" s="23">
        <f t="shared" si="229"/>
        <v>2813.03</v>
      </c>
      <c r="AB662" s="23">
        <f t="shared" si="230"/>
        <v>2453.42</v>
      </c>
      <c r="AC662" s="23">
        <f t="shared" si="231"/>
        <v>2881.51</v>
      </c>
      <c r="AD662" s="190">
        <f t="shared" si="236"/>
        <v>107.78</v>
      </c>
      <c r="AE662" s="372">
        <f t="shared" si="237"/>
        <v>0</v>
      </c>
    </row>
    <row r="663" spans="1:31" ht="15" customHeight="1" x14ac:dyDescent="0.2">
      <c r="A663" s="601"/>
      <c r="B663" s="10">
        <v>5</v>
      </c>
      <c r="C663" s="9">
        <f>'пятая ц.к.'!C663</f>
        <v>1674.13</v>
      </c>
      <c r="D663" s="191">
        <f>'пятая ц.к.'!D663</f>
        <v>201.66</v>
      </c>
      <c r="E663" s="191">
        <f>'пятая ц.к.'!E663</f>
        <v>0</v>
      </c>
      <c r="F663" s="71">
        <f>'пятая ц.к.'!F663</f>
        <v>4.8099999999999996</v>
      </c>
      <c r="G663" s="71">
        <f>'пятая ц.к.'!G663</f>
        <v>1018.54</v>
      </c>
      <c r="H663" s="71">
        <f>'пятая ц.к.'!H663</f>
        <v>343.8</v>
      </c>
      <c r="I663" s="71">
        <f>'пятая ц.к.'!I663</f>
        <v>343.8</v>
      </c>
      <c r="J663" s="71">
        <f t="shared" si="238"/>
        <v>898.22</v>
      </c>
      <c r="K663" s="71">
        <f t="shared" si="238"/>
        <v>1024.8500000000001</v>
      </c>
      <c r="L663" s="71">
        <f t="shared" si="238"/>
        <v>665.24</v>
      </c>
      <c r="M663" s="71">
        <f t="shared" si="238"/>
        <v>1093.33</v>
      </c>
      <c r="N663" s="23">
        <f t="shared" si="220"/>
        <v>3595.7</v>
      </c>
      <c r="O663" s="23">
        <f t="shared" si="221"/>
        <v>3722.33</v>
      </c>
      <c r="P663" s="23">
        <f t="shared" si="222"/>
        <v>3362.72</v>
      </c>
      <c r="Q663" s="23">
        <f t="shared" si="223"/>
        <v>3790.81</v>
      </c>
      <c r="R663" s="328">
        <f t="shared" si="232"/>
        <v>201.66</v>
      </c>
      <c r="S663" s="328">
        <f t="shared" si="233"/>
        <v>0</v>
      </c>
      <c r="T663" s="23">
        <f t="shared" si="224"/>
        <v>2920.96</v>
      </c>
      <c r="U663" s="23">
        <f t="shared" si="225"/>
        <v>3047.59</v>
      </c>
      <c r="V663" s="23">
        <f t="shared" si="226"/>
        <v>2687.98</v>
      </c>
      <c r="W663" s="23">
        <f t="shared" si="227"/>
        <v>3116.07</v>
      </c>
      <c r="X663" s="328">
        <f t="shared" si="234"/>
        <v>201.66</v>
      </c>
      <c r="Y663" s="328">
        <f t="shared" si="235"/>
        <v>0</v>
      </c>
      <c r="Z663" s="23">
        <f t="shared" si="228"/>
        <v>2920.96</v>
      </c>
      <c r="AA663" s="23">
        <f t="shared" si="229"/>
        <v>3047.59</v>
      </c>
      <c r="AB663" s="23">
        <f t="shared" si="230"/>
        <v>2687.98</v>
      </c>
      <c r="AC663" s="23">
        <f t="shared" si="231"/>
        <v>3116.07</v>
      </c>
      <c r="AD663" s="190">
        <f t="shared" si="236"/>
        <v>201.66</v>
      </c>
      <c r="AE663" s="372">
        <f t="shared" si="237"/>
        <v>0</v>
      </c>
    </row>
    <row r="664" spans="1:31" ht="15" customHeight="1" x14ac:dyDescent="0.2">
      <c r="A664" s="601"/>
      <c r="B664" s="10">
        <v>6</v>
      </c>
      <c r="C664" s="9">
        <f>'пятая ц.к.'!C664</f>
        <v>2134.31</v>
      </c>
      <c r="D664" s="191">
        <f>'пятая ц.к.'!D664</f>
        <v>138.69</v>
      </c>
      <c r="E664" s="191">
        <f>'пятая ц.к.'!E664</f>
        <v>0</v>
      </c>
      <c r="F664" s="71">
        <f>'пятая ц.к.'!F664</f>
        <v>4.8099999999999996</v>
      </c>
      <c r="G664" s="71">
        <f>'пятая ц.к.'!G664</f>
        <v>1018.54</v>
      </c>
      <c r="H664" s="71">
        <f>'пятая ц.к.'!H664</f>
        <v>343.8</v>
      </c>
      <c r="I664" s="71">
        <f>'пятая ц.к.'!I664</f>
        <v>343.8</v>
      </c>
      <c r="J664" s="71">
        <f t="shared" si="238"/>
        <v>898.22</v>
      </c>
      <c r="K664" s="71">
        <f t="shared" si="238"/>
        <v>1024.8500000000001</v>
      </c>
      <c r="L664" s="71">
        <f t="shared" si="238"/>
        <v>665.24</v>
      </c>
      <c r="M664" s="71">
        <f t="shared" si="238"/>
        <v>1093.33</v>
      </c>
      <c r="N664" s="23">
        <f t="shared" si="220"/>
        <v>4055.88</v>
      </c>
      <c r="O664" s="23">
        <f t="shared" si="221"/>
        <v>4182.51</v>
      </c>
      <c r="P664" s="23">
        <f t="shared" si="222"/>
        <v>3822.9</v>
      </c>
      <c r="Q664" s="23">
        <f t="shared" si="223"/>
        <v>4250.99</v>
      </c>
      <c r="R664" s="328">
        <f t="shared" si="232"/>
        <v>138.69</v>
      </c>
      <c r="S664" s="328">
        <f t="shared" si="233"/>
        <v>0</v>
      </c>
      <c r="T664" s="23">
        <f t="shared" si="224"/>
        <v>3381.14</v>
      </c>
      <c r="U664" s="23">
        <f t="shared" si="225"/>
        <v>3507.77</v>
      </c>
      <c r="V664" s="23">
        <f t="shared" si="226"/>
        <v>3148.16</v>
      </c>
      <c r="W664" s="23">
        <f t="shared" si="227"/>
        <v>3576.25</v>
      </c>
      <c r="X664" s="328">
        <f t="shared" si="234"/>
        <v>138.69</v>
      </c>
      <c r="Y664" s="328">
        <f t="shared" si="235"/>
        <v>0</v>
      </c>
      <c r="Z664" s="23">
        <f t="shared" si="228"/>
        <v>3381.14</v>
      </c>
      <c r="AA664" s="23">
        <f t="shared" si="229"/>
        <v>3507.77</v>
      </c>
      <c r="AB664" s="23">
        <f t="shared" si="230"/>
        <v>3148.16</v>
      </c>
      <c r="AC664" s="23">
        <f t="shared" si="231"/>
        <v>3576.25</v>
      </c>
      <c r="AD664" s="190">
        <f t="shared" si="236"/>
        <v>138.69</v>
      </c>
      <c r="AE664" s="372">
        <f t="shared" si="237"/>
        <v>0</v>
      </c>
    </row>
    <row r="665" spans="1:31" ht="15" customHeight="1" x14ac:dyDescent="0.2">
      <c r="A665" s="601"/>
      <c r="B665" s="10">
        <v>7</v>
      </c>
      <c r="C665" s="9">
        <f>'пятая ц.к.'!C665</f>
        <v>2324.6999999999998</v>
      </c>
      <c r="D665" s="191">
        <f>'пятая ц.к.'!D665</f>
        <v>14.78</v>
      </c>
      <c r="E665" s="191">
        <f>'пятая ц.к.'!E665</f>
        <v>13.24</v>
      </c>
      <c r="F665" s="71">
        <f>'пятая ц.к.'!F665</f>
        <v>4.8099999999999996</v>
      </c>
      <c r="G665" s="71">
        <f>'пятая ц.к.'!G665</f>
        <v>1018.54</v>
      </c>
      <c r="H665" s="71">
        <f>'пятая ц.к.'!H665</f>
        <v>343.8</v>
      </c>
      <c r="I665" s="71">
        <f>'пятая ц.к.'!I665</f>
        <v>343.8</v>
      </c>
      <c r="J665" s="71">
        <f t="shared" si="238"/>
        <v>898.22</v>
      </c>
      <c r="K665" s="71">
        <f t="shared" si="238"/>
        <v>1024.8500000000001</v>
      </c>
      <c r="L665" s="71">
        <f t="shared" si="238"/>
        <v>665.24</v>
      </c>
      <c r="M665" s="71">
        <f t="shared" si="238"/>
        <v>1093.33</v>
      </c>
      <c r="N665" s="23">
        <f t="shared" si="220"/>
        <v>4246.2700000000004</v>
      </c>
      <c r="O665" s="23">
        <f t="shared" si="221"/>
        <v>4372.8999999999996</v>
      </c>
      <c r="P665" s="23">
        <f t="shared" si="222"/>
        <v>4013.29</v>
      </c>
      <c r="Q665" s="23">
        <f t="shared" si="223"/>
        <v>4441.38</v>
      </c>
      <c r="R665" s="328">
        <f t="shared" si="232"/>
        <v>14.78</v>
      </c>
      <c r="S665" s="328">
        <f t="shared" si="233"/>
        <v>13.24</v>
      </c>
      <c r="T665" s="23">
        <f t="shared" si="224"/>
        <v>3571.53</v>
      </c>
      <c r="U665" s="23">
        <f t="shared" si="225"/>
        <v>3698.16</v>
      </c>
      <c r="V665" s="23">
        <f t="shared" si="226"/>
        <v>3338.55</v>
      </c>
      <c r="W665" s="23">
        <f t="shared" si="227"/>
        <v>3766.64</v>
      </c>
      <c r="X665" s="328">
        <f t="shared" si="234"/>
        <v>14.78</v>
      </c>
      <c r="Y665" s="328">
        <f t="shared" si="235"/>
        <v>13.24</v>
      </c>
      <c r="Z665" s="23">
        <f t="shared" si="228"/>
        <v>3571.53</v>
      </c>
      <c r="AA665" s="23">
        <f t="shared" si="229"/>
        <v>3698.16</v>
      </c>
      <c r="AB665" s="23">
        <f t="shared" si="230"/>
        <v>3338.55</v>
      </c>
      <c r="AC665" s="23">
        <f t="shared" si="231"/>
        <v>3766.64</v>
      </c>
      <c r="AD665" s="190">
        <f t="shared" si="236"/>
        <v>14.78</v>
      </c>
      <c r="AE665" s="372">
        <f t="shared" si="237"/>
        <v>13.24</v>
      </c>
    </row>
    <row r="666" spans="1:31" ht="15" customHeight="1" x14ac:dyDescent="0.2">
      <c r="A666" s="601"/>
      <c r="B666" s="10">
        <v>8</v>
      </c>
      <c r="C666" s="9">
        <f>'пятая ц.к.'!C666</f>
        <v>2473.5100000000002</v>
      </c>
      <c r="D666" s="191">
        <f>'пятая ц.к.'!D666</f>
        <v>0</v>
      </c>
      <c r="E666" s="191">
        <f>'пятая ц.к.'!E666</f>
        <v>101.35</v>
      </c>
      <c r="F666" s="71">
        <f>'пятая ц.к.'!F666</f>
        <v>4.8099999999999996</v>
      </c>
      <c r="G666" s="71">
        <f>'пятая ц.к.'!G666</f>
        <v>1018.54</v>
      </c>
      <c r="H666" s="71">
        <f>'пятая ц.к.'!H666</f>
        <v>343.8</v>
      </c>
      <c r="I666" s="71">
        <f>'пятая ц.к.'!I666</f>
        <v>343.8</v>
      </c>
      <c r="J666" s="71">
        <f t="shared" si="238"/>
        <v>898.22</v>
      </c>
      <c r="K666" s="71">
        <f t="shared" si="238"/>
        <v>1024.8500000000001</v>
      </c>
      <c r="L666" s="71">
        <f t="shared" si="238"/>
        <v>665.24</v>
      </c>
      <c r="M666" s="71">
        <f t="shared" si="238"/>
        <v>1093.33</v>
      </c>
      <c r="N666" s="23">
        <f t="shared" si="220"/>
        <v>4395.08</v>
      </c>
      <c r="O666" s="23">
        <f t="shared" si="221"/>
        <v>4521.71</v>
      </c>
      <c r="P666" s="23">
        <f t="shared" si="222"/>
        <v>4162.1000000000004</v>
      </c>
      <c r="Q666" s="23">
        <f t="shared" si="223"/>
        <v>4590.1899999999996</v>
      </c>
      <c r="R666" s="328">
        <f t="shared" si="232"/>
        <v>0</v>
      </c>
      <c r="S666" s="328">
        <f t="shared" si="233"/>
        <v>101.35</v>
      </c>
      <c r="T666" s="23">
        <f t="shared" si="224"/>
        <v>3720.34</v>
      </c>
      <c r="U666" s="23">
        <f t="shared" si="225"/>
        <v>3846.97</v>
      </c>
      <c r="V666" s="23">
        <f t="shared" si="226"/>
        <v>3487.36</v>
      </c>
      <c r="W666" s="23">
        <f t="shared" si="227"/>
        <v>3915.45</v>
      </c>
      <c r="X666" s="328">
        <f t="shared" si="234"/>
        <v>0</v>
      </c>
      <c r="Y666" s="328">
        <f t="shared" si="235"/>
        <v>101.35</v>
      </c>
      <c r="Z666" s="23">
        <f t="shared" si="228"/>
        <v>3720.34</v>
      </c>
      <c r="AA666" s="23">
        <f t="shared" si="229"/>
        <v>3846.97</v>
      </c>
      <c r="AB666" s="23">
        <f t="shared" si="230"/>
        <v>3487.36</v>
      </c>
      <c r="AC666" s="23">
        <f t="shared" si="231"/>
        <v>3915.45</v>
      </c>
      <c r="AD666" s="190">
        <f t="shared" si="236"/>
        <v>0</v>
      </c>
      <c r="AE666" s="372">
        <f t="shared" si="237"/>
        <v>101.35</v>
      </c>
    </row>
    <row r="667" spans="1:31" ht="15" customHeight="1" x14ac:dyDescent="0.2">
      <c r="A667" s="601"/>
      <c r="B667" s="10">
        <v>9</v>
      </c>
      <c r="C667" s="9">
        <f>'пятая ц.к.'!C667</f>
        <v>2548.4</v>
      </c>
      <c r="D667" s="191">
        <f>'пятая ц.к.'!D667</f>
        <v>16.39</v>
      </c>
      <c r="E667" s="191">
        <f>'пятая ц.к.'!E667</f>
        <v>17.54</v>
      </c>
      <c r="F667" s="71">
        <f>'пятая ц.к.'!F667</f>
        <v>4.8099999999999996</v>
      </c>
      <c r="G667" s="71">
        <f>'пятая ц.к.'!G667</f>
        <v>1018.54</v>
      </c>
      <c r="H667" s="71">
        <f>'пятая ц.к.'!H667</f>
        <v>343.8</v>
      </c>
      <c r="I667" s="71">
        <f>'пятая ц.к.'!I667</f>
        <v>343.8</v>
      </c>
      <c r="J667" s="71">
        <f t="shared" si="238"/>
        <v>898.22</v>
      </c>
      <c r="K667" s="71">
        <f t="shared" si="238"/>
        <v>1024.8500000000001</v>
      </c>
      <c r="L667" s="71">
        <f t="shared" si="238"/>
        <v>665.24</v>
      </c>
      <c r="M667" s="71">
        <f t="shared" si="238"/>
        <v>1093.33</v>
      </c>
      <c r="N667" s="23">
        <f t="shared" si="220"/>
        <v>4469.97</v>
      </c>
      <c r="O667" s="23">
        <f t="shared" si="221"/>
        <v>4596.6000000000004</v>
      </c>
      <c r="P667" s="23">
        <f t="shared" si="222"/>
        <v>4236.99</v>
      </c>
      <c r="Q667" s="23">
        <f t="shared" si="223"/>
        <v>4665.08</v>
      </c>
      <c r="R667" s="328">
        <f t="shared" si="232"/>
        <v>16.39</v>
      </c>
      <c r="S667" s="328">
        <f t="shared" si="233"/>
        <v>17.54</v>
      </c>
      <c r="T667" s="23">
        <f t="shared" si="224"/>
        <v>3795.23</v>
      </c>
      <c r="U667" s="23">
        <f t="shared" si="225"/>
        <v>3921.86</v>
      </c>
      <c r="V667" s="23">
        <f t="shared" si="226"/>
        <v>3562.25</v>
      </c>
      <c r="W667" s="23">
        <f t="shared" si="227"/>
        <v>3990.34</v>
      </c>
      <c r="X667" s="328">
        <f t="shared" si="234"/>
        <v>16.39</v>
      </c>
      <c r="Y667" s="328">
        <f t="shared" si="235"/>
        <v>17.54</v>
      </c>
      <c r="Z667" s="23">
        <f t="shared" si="228"/>
        <v>3795.23</v>
      </c>
      <c r="AA667" s="23">
        <f t="shared" si="229"/>
        <v>3921.86</v>
      </c>
      <c r="AB667" s="23">
        <f t="shared" si="230"/>
        <v>3562.25</v>
      </c>
      <c r="AC667" s="23">
        <f t="shared" si="231"/>
        <v>3990.34</v>
      </c>
      <c r="AD667" s="190">
        <f t="shared" si="236"/>
        <v>16.39</v>
      </c>
      <c r="AE667" s="372">
        <f t="shared" si="237"/>
        <v>17.54</v>
      </c>
    </row>
    <row r="668" spans="1:31" ht="15" customHeight="1" x14ac:dyDescent="0.2">
      <c r="A668" s="601"/>
      <c r="B668" s="10">
        <v>10</v>
      </c>
      <c r="C668" s="9">
        <f>'пятая ц.к.'!C668</f>
        <v>2553.8200000000002</v>
      </c>
      <c r="D668" s="191">
        <f>'пятая ц.к.'!D668</f>
        <v>106.97</v>
      </c>
      <c r="E668" s="191">
        <f>'пятая ц.к.'!E668</f>
        <v>5.71</v>
      </c>
      <c r="F668" s="71">
        <f>'пятая ц.к.'!F668</f>
        <v>4.8099999999999996</v>
      </c>
      <c r="G668" s="71">
        <f>'пятая ц.к.'!G668</f>
        <v>1018.54</v>
      </c>
      <c r="H668" s="71">
        <f>'пятая ц.к.'!H668</f>
        <v>343.8</v>
      </c>
      <c r="I668" s="71">
        <f>'пятая ц.к.'!I668</f>
        <v>343.8</v>
      </c>
      <c r="J668" s="71">
        <f t="shared" ref="J668:M683" si="239">J667</f>
        <v>898.22</v>
      </c>
      <c r="K668" s="71">
        <f t="shared" si="239"/>
        <v>1024.8500000000001</v>
      </c>
      <c r="L668" s="71">
        <f t="shared" si="239"/>
        <v>665.24</v>
      </c>
      <c r="M668" s="71">
        <f t="shared" si="239"/>
        <v>1093.33</v>
      </c>
      <c r="N668" s="23">
        <f t="shared" si="220"/>
        <v>4475.3900000000003</v>
      </c>
      <c r="O668" s="23">
        <f t="shared" si="221"/>
        <v>4602.0200000000004</v>
      </c>
      <c r="P668" s="23">
        <f t="shared" si="222"/>
        <v>4242.41</v>
      </c>
      <c r="Q668" s="23">
        <f t="shared" si="223"/>
        <v>4670.5</v>
      </c>
      <c r="R668" s="328">
        <f t="shared" si="232"/>
        <v>106.97</v>
      </c>
      <c r="S668" s="328">
        <f t="shared" si="233"/>
        <v>5.71</v>
      </c>
      <c r="T668" s="23">
        <f t="shared" si="224"/>
        <v>3800.65</v>
      </c>
      <c r="U668" s="23">
        <f t="shared" si="225"/>
        <v>3927.28</v>
      </c>
      <c r="V668" s="23">
        <f t="shared" si="226"/>
        <v>3567.67</v>
      </c>
      <c r="W668" s="23">
        <f t="shared" si="227"/>
        <v>3995.76</v>
      </c>
      <c r="X668" s="328">
        <f t="shared" si="234"/>
        <v>106.97</v>
      </c>
      <c r="Y668" s="328">
        <f t="shared" si="235"/>
        <v>5.71</v>
      </c>
      <c r="Z668" s="23">
        <f t="shared" si="228"/>
        <v>3800.65</v>
      </c>
      <c r="AA668" s="23">
        <f t="shared" si="229"/>
        <v>3927.28</v>
      </c>
      <c r="AB668" s="23">
        <f t="shared" si="230"/>
        <v>3567.67</v>
      </c>
      <c r="AC668" s="23">
        <f t="shared" si="231"/>
        <v>3995.76</v>
      </c>
      <c r="AD668" s="190">
        <f t="shared" si="236"/>
        <v>106.97</v>
      </c>
      <c r="AE668" s="372">
        <f t="shared" si="237"/>
        <v>5.71</v>
      </c>
    </row>
    <row r="669" spans="1:31" ht="15" customHeight="1" x14ac:dyDescent="0.2">
      <c r="A669" s="601"/>
      <c r="B669" s="10">
        <v>11</v>
      </c>
      <c r="C669" s="9">
        <f>'пятая ц.к.'!C669</f>
        <v>2280.37</v>
      </c>
      <c r="D669" s="191">
        <f>'пятая ц.к.'!D669</f>
        <v>722.58</v>
      </c>
      <c r="E669" s="191">
        <f>'пятая ц.к.'!E669</f>
        <v>0</v>
      </c>
      <c r="F669" s="71">
        <f>'пятая ц.к.'!F669</f>
        <v>4.8099999999999996</v>
      </c>
      <c r="G669" s="71">
        <f>'пятая ц.к.'!G669</f>
        <v>1018.54</v>
      </c>
      <c r="H669" s="71">
        <f>'пятая ц.к.'!H669</f>
        <v>343.8</v>
      </c>
      <c r="I669" s="71">
        <f>'пятая ц.к.'!I669</f>
        <v>343.8</v>
      </c>
      <c r="J669" s="71">
        <f t="shared" si="239"/>
        <v>898.22</v>
      </c>
      <c r="K669" s="71">
        <f t="shared" si="239"/>
        <v>1024.8500000000001</v>
      </c>
      <c r="L669" s="71">
        <f t="shared" si="239"/>
        <v>665.24</v>
      </c>
      <c r="M669" s="71">
        <f t="shared" si="239"/>
        <v>1093.33</v>
      </c>
      <c r="N669" s="23">
        <f t="shared" si="220"/>
        <v>4201.9399999999996</v>
      </c>
      <c r="O669" s="23">
        <f t="shared" si="221"/>
        <v>4328.57</v>
      </c>
      <c r="P669" s="23">
        <f t="shared" si="222"/>
        <v>3968.96</v>
      </c>
      <c r="Q669" s="23">
        <f t="shared" si="223"/>
        <v>4397.05</v>
      </c>
      <c r="R669" s="328">
        <f t="shared" si="232"/>
        <v>722.58</v>
      </c>
      <c r="S669" s="328">
        <f t="shared" si="233"/>
        <v>0</v>
      </c>
      <c r="T669" s="23">
        <f t="shared" si="224"/>
        <v>3527.2</v>
      </c>
      <c r="U669" s="23">
        <f t="shared" si="225"/>
        <v>3653.83</v>
      </c>
      <c r="V669" s="23">
        <f t="shared" si="226"/>
        <v>3294.22</v>
      </c>
      <c r="W669" s="23">
        <f t="shared" si="227"/>
        <v>3722.31</v>
      </c>
      <c r="X669" s="328">
        <f t="shared" si="234"/>
        <v>722.58</v>
      </c>
      <c r="Y669" s="328">
        <f t="shared" si="235"/>
        <v>0</v>
      </c>
      <c r="Z669" s="23">
        <f t="shared" si="228"/>
        <v>3527.2</v>
      </c>
      <c r="AA669" s="23">
        <f t="shared" si="229"/>
        <v>3653.83</v>
      </c>
      <c r="AB669" s="23">
        <f t="shared" si="230"/>
        <v>3294.22</v>
      </c>
      <c r="AC669" s="23">
        <f t="shared" si="231"/>
        <v>3722.31</v>
      </c>
      <c r="AD669" s="190">
        <f t="shared" si="236"/>
        <v>722.58</v>
      </c>
      <c r="AE669" s="372">
        <f t="shared" si="237"/>
        <v>0</v>
      </c>
    </row>
    <row r="670" spans="1:31" ht="15" customHeight="1" x14ac:dyDescent="0.2">
      <c r="A670" s="601"/>
      <c r="B670" s="10">
        <v>12</v>
      </c>
      <c r="C670" s="9">
        <f>'пятая ц.к.'!C670</f>
        <v>2522.59</v>
      </c>
      <c r="D670" s="191">
        <f>'пятая ц.к.'!D670</f>
        <v>653.58000000000004</v>
      </c>
      <c r="E670" s="191">
        <f>'пятая ц.к.'!E670</f>
        <v>0</v>
      </c>
      <c r="F670" s="71">
        <f>'пятая ц.к.'!F670</f>
        <v>4.8099999999999996</v>
      </c>
      <c r="G670" s="71">
        <f>'пятая ц.к.'!G670</f>
        <v>1018.54</v>
      </c>
      <c r="H670" s="71">
        <f>'пятая ц.к.'!H670</f>
        <v>343.8</v>
      </c>
      <c r="I670" s="71">
        <f>'пятая ц.к.'!I670</f>
        <v>343.8</v>
      </c>
      <c r="J670" s="71">
        <f t="shared" si="239"/>
        <v>898.22</v>
      </c>
      <c r="K670" s="71">
        <f t="shared" si="239"/>
        <v>1024.8500000000001</v>
      </c>
      <c r="L670" s="71">
        <f t="shared" si="239"/>
        <v>665.24</v>
      </c>
      <c r="M670" s="71">
        <f t="shared" si="239"/>
        <v>1093.33</v>
      </c>
      <c r="N670" s="23">
        <f t="shared" si="220"/>
        <v>4444.16</v>
      </c>
      <c r="O670" s="23">
        <f t="shared" si="221"/>
        <v>4570.79</v>
      </c>
      <c r="P670" s="23">
        <f t="shared" si="222"/>
        <v>4211.18</v>
      </c>
      <c r="Q670" s="23">
        <f t="shared" si="223"/>
        <v>4639.2700000000004</v>
      </c>
      <c r="R670" s="328">
        <f t="shared" si="232"/>
        <v>653.58000000000004</v>
      </c>
      <c r="S670" s="328">
        <f t="shared" si="233"/>
        <v>0</v>
      </c>
      <c r="T670" s="23">
        <f t="shared" si="224"/>
        <v>3769.42</v>
      </c>
      <c r="U670" s="23">
        <f t="shared" si="225"/>
        <v>3896.05</v>
      </c>
      <c r="V670" s="23">
        <f t="shared" si="226"/>
        <v>3536.44</v>
      </c>
      <c r="W670" s="23">
        <f t="shared" si="227"/>
        <v>3964.53</v>
      </c>
      <c r="X670" s="328">
        <f t="shared" si="234"/>
        <v>653.58000000000004</v>
      </c>
      <c r="Y670" s="328">
        <f t="shared" si="235"/>
        <v>0</v>
      </c>
      <c r="Z670" s="23">
        <f t="shared" si="228"/>
        <v>3769.42</v>
      </c>
      <c r="AA670" s="23">
        <f t="shared" si="229"/>
        <v>3896.05</v>
      </c>
      <c r="AB670" s="23">
        <f t="shared" si="230"/>
        <v>3536.44</v>
      </c>
      <c r="AC670" s="23">
        <f t="shared" si="231"/>
        <v>3964.53</v>
      </c>
      <c r="AD670" s="190">
        <f t="shared" si="236"/>
        <v>653.58000000000004</v>
      </c>
      <c r="AE670" s="372">
        <f t="shared" si="237"/>
        <v>0</v>
      </c>
    </row>
    <row r="671" spans="1:31" ht="15" customHeight="1" x14ac:dyDescent="0.2">
      <c r="A671" s="601"/>
      <c r="B671" s="10">
        <v>13</v>
      </c>
      <c r="C671" s="9">
        <f>'пятая ц.к.'!C671</f>
        <v>2533.0300000000002</v>
      </c>
      <c r="D671" s="191">
        <f>'пятая ц.к.'!D671</f>
        <v>314.76</v>
      </c>
      <c r="E671" s="191">
        <f>'пятая ц.к.'!E671</f>
        <v>0</v>
      </c>
      <c r="F671" s="71">
        <f>'пятая ц.к.'!F671</f>
        <v>4.8099999999999996</v>
      </c>
      <c r="G671" s="71">
        <f>'пятая ц.к.'!G671</f>
        <v>1018.54</v>
      </c>
      <c r="H671" s="71">
        <f>'пятая ц.к.'!H671</f>
        <v>343.8</v>
      </c>
      <c r="I671" s="71">
        <f>'пятая ц.к.'!I671</f>
        <v>343.8</v>
      </c>
      <c r="J671" s="71">
        <f t="shared" si="239"/>
        <v>898.22</v>
      </c>
      <c r="K671" s="71">
        <f t="shared" si="239"/>
        <v>1024.8500000000001</v>
      </c>
      <c r="L671" s="71">
        <f t="shared" si="239"/>
        <v>665.24</v>
      </c>
      <c r="M671" s="71">
        <f t="shared" si="239"/>
        <v>1093.33</v>
      </c>
      <c r="N671" s="23">
        <f t="shared" si="220"/>
        <v>4454.6000000000004</v>
      </c>
      <c r="O671" s="23">
        <f t="shared" si="221"/>
        <v>4581.2299999999996</v>
      </c>
      <c r="P671" s="23">
        <f t="shared" si="222"/>
        <v>4221.62</v>
      </c>
      <c r="Q671" s="23">
        <f t="shared" si="223"/>
        <v>4649.71</v>
      </c>
      <c r="R671" s="328">
        <f t="shared" si="232"/>
        <v>314.76</v>
      </c>
      <c r="S671" s="328">
        <f t="shared" si="233"/>
        <v>0</v>
      </c>
      <c r="T671" s="23">
        <f t="shared" si="224"/>
        <v>3779.86</v>
      </c>
      <c r="U671" s="23">
        <f t="shared" si="225"/>
        <v>3906.49</v>
      </c>
      <c r="V671" s="23">
        <f t="shared" si="226"/>
        <v>3546.88</v>
      </c>
      <c r="W671" s="23">
        <f t="shared" si="227"/>
        <v>3974.97</v>
      </c>
      <c r="X671" s="328">
        <f t="shared" si="234"/>
        <v>314.76</v>
      </c>
      <c r="Y671" s="328">
        <f t="shared" si="235"/>
        <v>0</v>
      </c>
      <c r="Z671" s="23">
        <f t="shared" si="228"/>
        <v>3779.86</v>
      </c>
      <c r="AA671" s="23">
        <f t="shared" si="229"/>
        <v>3906.49</v>
      </c>
      <c r="AB671" s="23">
        <f t="shared" si="230"/>
        <v>3546.88</v>
      </c>
      <c r="AC671" s="23">
        <f t="shared" si="231"/>
        <v>3974.97</v>
      </c>
      <c r="AD671" s="190">
        <f t="shared" si="236"/>
        <v>314.76</v>
      </c>
      <c r="AE671" s="372">
        <f t="shared" si="237"/>
        <v>0</v>
      </c>
    </row>
    <row r="672" spans="1:31" ht="15" customHeight="1" x14ac:dyDescent="0.2">
      <c r="A672" s="601"/>
      <c r="B672" s="10">
        <v>14</v>
      </c>
      <c r="C672" s="9">
        <f>'пятая ц.к.'!C672</f>
        <v>2497.6999999999998</v>
      </c>
      <c r="D672" s="191">
        <f>'пятая ц.к.'!D672</f>
        <v>230.3</v>
      </c>
      <c r="E672" s="191">
        <f>'пятая ц.к.'!E672</f>
        <v>0</v>
      </c>
      <c r="F672" s="71">
        <f>'пятая ц.к.'!F672</f>
        <v>4.8099999999999996</v>
      </c>
      <c r="G672" s="71">
        <f>'пятая ц.к.'!G672</f>
        <v>1018.54</v>
      </c>
      <c r="H672" s="71">
        <f>'пятая ц.к.'!H672</f>
        <v>343.8</v>
      </c>
      <c r="I672" s="71">
        <f>'пятая ц.к.'!I672</f>
        <v>343.8</v>
      </c>
      <c r="J672" s="71">
        <f t="shared" si="239"/>
        <v>898.22</v>
      </c>
      <c r="K672" s="71">
        <f t="shared" si="239"/>
        <v>1024.8500000000001</v>
      </c>
      <c r="L672" s="71">
        <f t="shared" si="239"/>
        <v>665.24</v>
      </c>
      <c r="M672" s="71">
        <f t="shared" si="239"/>
        <v>1093.33</v>
      </c>
      <c r="N672" s="23">
        <f t="shared" si="220"/>
        <v>4419.2700000000004</v>
      </c>
      <c r="O672" s="23">
        <f t="shared" si="221"/>
        <v>4545.8999999999996</v>
      </c>
      <c r="P672" s="23">
        <f t="shared" si="222"/>
        <v>4186.29</v>
      </c>
      <c r="Q672" s="23">
        <f t="shared" si="223"/>
        <v>4614.38</v>
      </c>
      <c r="R672" s="328">
        <f t="shared" si="232"/>
        <v>230.3</v>
      </c>
      <c r="S672" s="328">
        <f t="shared" si="233"/>
        <v>0</v>
      </c>
      <c r="T672" s="23">
        <f t="shared" si="224"/>
        <v>3744.53</v>
      </c>
      <c r="U672" s="23">
        <f t="shared" si="225"/>
        <v>3871.16</v>
      </c>
      <c r="V672" s="23">
        <f t="shared" si="226"/>
        <v>3511.55</v>
      </c>
      <c r="W672" s="23">
        <f t="shared" si="227"/>
        <v>3939.64</v>
      </c>
      <c r="X672" s="328">
        <f t="shared" si="234"/>
        <v>230.3</v>
      </c>
      <c r="Y672" s="328">
        <f t="shared" si="235"/>
        <v>0</v>
      </c>
      <c r="Z672" s="23">
        <f t="shared" si="228"/>
        <v>3744.53</v>
      </c>
      <c r="AA672" s="23">
        <f t="shared" si="229"/>
        <v>3871.16</v>
      </c>
      <c r="AB672" s="23">
        <f t="shared" si="230"/>
        <v>3511.55</v>
      </c>
      <c r="AC672" s="23">
        <f t="shared" si="231"/>
        <v>3939.64</v>
      </c>
      <c r="AD672" s="190">
        <f t="shared" si="236"/>
        <v>230.3</v>
      </c>
      <c r="AE672" s="372">
        <f t="shared" si="237"/>
        <v>0</v>
      </c>
    </row>
    <row r="673" spans="1:31" ht="15" customHeight="1" x14ac:dyDescent="0.2">
      <c r="A673" s="601"/>
      <c r="B673" s="10">
        <v>15</v>
      </c>
      <c r="C673" s="9">
        <f>'пятая ц.к.'!C673</f>
        <v>2515.0500000000002</v>
      </c>
      <c r="D673" s="191">
        <f>'пятая ц.к.'!D673</f>
        <v>204.95</v>
      </c>
      <c r="E673" s="191">
        <f>'пятая ц.к.'!E673</f>
        <v>0.18</v>
      </c>
      <c r="F673" s="71">
        <f>'пятая ц.к.'!F673</f>
        <v>4.8099999999999996</v>
      </c>
      <c r="G673" s="71">
        <f>'пятая ц.к.'!G673</f>
        <v>1018.54</v>
      </c>
      <c r="H673" s="71">
        <f>'пятая ц.к.'!H673</f>
        <v>343.8</v>
      </c>
      <c r="I673" s="71">
        <f>'пятая ц.к.'!I673</f>
        <v>343.8</v>
      </c>
      <c r="J673" s="71">
        <f t="shared" si="239"/>
        <v>898.22</v>
      </c>
      <c r="K673" s="71">
        <f t="shared" si="239"/>
        <v>1024.8500000000001</v>
      </c>
      <c r="L673" s="71">
        <f t="shared" si="239"/>
        <v>665.24</v>
      </c>
      <c r="M673" s="71">
        <f t="shared" si="239"/>
        <v>1093.33</v>
      </c>
      <c r="N673" s="23">
        <f t="shared" si="220"/>
        <v>4436.62</v>
      </c>
      <c r="O673" s="23">
        <f t="shared" si="221"/>
        <v>4563.25</v>
      </c>
      <c r="P673" s="23">
        <f t="shared" si="222"/>
        <v>4203.6400000000003</v>
      </c>
      <c r="Q673" s="23">
        <f t="shared" si="223"/>
        <v>4631.7299999999996</v>
      </c>
      <c r="R673" s="328">
        <f t="shared" si="232"/>
        <v>204.95</v>
      </c>
      <c r="S673" s="328">
        <f t="shared" si="233"/>
        <v>0.18</v>
      </c>
      <c r="T673" s="23">
        <f t="shared" si="224"/>
        <v>3761.88</v>
      </c>
      <c r="U673" s="23">
        <f t="shared" si="225"/>
        <v>3888.51</v>
      </c>
      <c r="V673" s="23">
        <f t="shared" si="226"/>
        <v>3528.9</v>
      </c>
      <c r="W673" s="23">
        <f t="shared" si="227"/>
        <v>3956.99</v>
      </c>
      <c r="X673" s="328">
        <f t="shared" si="234"/>
        <v>204.95</v>
      </c>
      <c r="Y673" s="328">
        <f t="shared" si="235"/>
        <v>0.18</v>
      </c>
      <c r="Z673" s="23">
        <f t="shared" si="228"/>
        <v>3761.88</v>
      </c>
      <c r="AA673" s="23">
        <f t="shared" si="229"/>
        <v>3888.51</v>
      </c>
      <c r="AB673" s="23">
        <f t="shared" si="230"/>
        <v>3528.9</v>
      </c>
      <c r="AC673" s="23">
        <f t="shared" si="231"/>
        <v>3956.99</v>
      </c>
      <c r="AD673" s="190">
        <f t="shared" si="236"/>
        <v>204.95</v>
      </c>
      <c r="AE673" s="372">
        <f t="shared" si="237"/>
        <v>0.18</v>
      </c>
    </row>
    <row r="674" spans="1:31" ht="15" customHeight="1" x14ac:dyDescent="0.2">
      <c r="A674" s="601"/>
      <c r="B674" s="10">
        <v>16</v>
      </c>
      <c r="C674" s="9">
        <f>'пятая ц.к.'!C674</f>
        <v>2521.66</v>
      </c>
      <c r="D674" s="191">
        <f>'пятая ц.к.'!D674</f>
        <v>489.69</v>
      </c>
      <c r="E674" s="191">
        <f>'пятая ц.к.'!E674</f>
        <v>0</v>
      </c>
      <c r="F674" s="71">
        <f>'пятая ц.к.'!F674</f>
        <v>4.8099999999999996</v>
      </c>
      <c r="G674" s="71">
        <f>'пятая ц.к.'!G674</f>
        <v>1018.54</v>
      </c>
      <c r="H674" s="71">
        <f>'пятая ц.к.'!H674</f>
        <v>343.8</v>
      </c>
      <c r="I674" s="71">
        <f>'пятая ц.к.'!I674</f>
        <v>343.8</v>
      </c>
      <c r="J674" s="71">
        <f t="shared" si="239"/>
        <v>898.22</v>
      </c>
      <c r="K674" s="71">
        <f t="shared" si="239"/>
        <v>1024.8500000000001</v>
      </c>
      <c r="L674" s="71">
        <f t="shared" si="239"/>
        <v>665.24</v>
      </c>
      <c r="M674" s="71">
        <f t="shared" si="239"/>
        <v>1093.33</v>
      </c>
      <c r="N674" s="23">
        <f t="shared" si="220"/>
        <v>4443.2299999999996</v>
      </c>
      <c r="O674" s="23">
        <f t="shared" si="221"/>
        <v>4569.8599999999997</v>
      </c>
      <c r="P674" s="23">
        <f t="shared" si="222"/>
        <v>4210.25</v>
      </c>
      <c r="Q674" s="23">
        <f t="shared" si="223"/>
        <v>4638.34</v>
      </c>
      <c r="R674" s="328">
        <f t="shared" si="232"/>
        <v>489.69</v>
      </c>
      <c r="S674" s="328">
        <f t="shared" si="233"/>
        <v>0</v>
      </c>
      <c r="T674" s="23">
        <f t="shared" si="224"/>
        <v>3768.49</v>
      </c>
      <c r="U674" s="23">
        <f t="shared" si="225"/>
        <v>3895.12</v>
      </c>
      <c r="V674" s="23">
        <f t="shared" si="226"/>
        <v>3535.51</v>
      </c>
      <c r="W674" s="23">
        <f t="shared" si="227"/>
        <v>3963.6</v>
      </c>
      <c r="X674" s="328">
        <f t="shared" si="234"/>
        <v>489.69</v>
      </c>
      <c r="Y674" s="328">
        <f t="shared" si="235"/>
        <v>0</v>
      </c>
      <c r="Z674" s="23">
        <f t="shared" si="228"/>
        <v>3768.49</v>
      </c>
      <c r="AA674" s="23">
        <f t="shared" si="229"/>
        <v>3895.12</v>
      </c>
      <c r="AB674" s="23">
        <f t="shared" si="230"/>
        <v>3535.51</v>
      </c>
      <c r="AC674" s="23">
        <f t="shared" si="231"/>
        <v>3963.6</v>
      </c>
      <c r="AD674" s="190">
        <f t="shared" si="236"/>
        <v>489.69</v>
      </c>
      <c r="AE674" s="372">
        <f t="shared" si="237"/>
        <v>0</v>
      </c>
    </row>
    <row r="675" spans="1:31" ht="15" customHeight="1" x14ac:dyDescent="0.2">
      <c r="A675" s="601"/>
      <c r="B675" s="10">
        <v>17</v>
      </c>
      <c r="C675" s="9">
        <f>'пятая ц.к.'!C675</f>
        <v>2607.5700000000002</v>
      </c>
      <c r="D675" s="191">
        <f>'пятая ц.к.'!D675</f>
        <v>451.86</v>
      </c>
      <c r="E675" s="191">
        <f>'пятая ц.к.'!E675</f>
        <v>0</v>
      </c>
      <c r="F675" s="71">
        <f>'пятая ц.к.'!F675</f>
        <v>4.8099999999999996</v>
      </c>
      <c r="G675" s="71">
        <f>'пятая ц.к.'!G675</f>
        <v>1018.54</v>
      </c>
      <c r="H675" s="71">
        <f>'пятая ц.к.'!H675</f>
        <v>343.8</v>
      </c>
      <c r="I675" s="71">
        <f>'пятая ц.к.'!I675</f>
        <v>343.8</v>
      </c>
      <c r="J675" s="71">
        <f t="shared" si="239"/>
        <v>898.22</v>
      </c>
      <c r="K675" s="71">
        <f t="shared" si="239"/>
        <v>1024.8500000000001</v>
      </c>
      <c r="L675" s="71">
        <f t="shared" si="239"/>
        <v>665.24</v>
      </c>
      <c r="M675" s="71">
        <f t="shared" si="239"/>
        <v>1093.33</v>
      </c>
      <c r="N675" s="23">
        <f t="shared" si="220"/>
        <v>4529.1400000000003</v>
      </c>
      <c r="O675" s="23">
        <f t="shared" si="221"/>
        <v>4655.7700000000004</v>
      </c>
      <c r="P675" s="23">
        <f t="shared" si="222"/>
        <v>4296.16</v>
      </c>
      <c r="Q675" s="23">
        <f t="shared" si="223"/>
        <v>4724.25</v>
      </c>
      <c r="R675" s="328">
        <f t="shared" si="232"/>
        <v>451.86</v>
      </c>
      <c r="S675" s="328">
        <f t="shared" si="233"/>
        <v>0</v>
      </c>
      <c r="T675" s="23">
        <f t="shared" si="224"/>
        <v>3854.4</v>
      </c>
      <c r="U675" s="23">
        <f t="shared" si="225"/>
        <v>3981.03</v>
      </c>
      <c r="V675" s="23">
        <f t="shared" si="226"/>
        <v>3621.42</v>
      </c>
      <c r="W675" s="23">
        <f t="shared" si="227"/>
        <v>4049.51</v>
      </c>
      <c r="X675" s="328">
        <f t="shared" si="234"/>
        <v>451.86</v>
      </c>
      <c r="Y675" s="328">
        <f t="shared" si="235"/>
        <v>0</v>
      </c>
      <c r="Z675" s="23">
        <f t="shared" si="228"/>
        <v>3854.4</v>
      </c>
      <c r="AA675" s="23">
        <f t="shared" si="229"/>
        <v>3981.03</v>
      </c>
      <c r="AB675" s="23">
        <f t="shared" si="230"/>
        <v>3621.42</v>
      </c>
      <c r="AC675" s="23">
        <f t="shared" si="231"/>
        <v>4049.51</v>
      </c>
      <c r="AD675" s="190">
        <f t="shared" si="236"/>
        <v>451.86</v>
      </c>
      <c r="AE675" s="372">
        <f t="shared" si="237"/>
        <v>0</v>
      </c>
    </row>
    <row r="676" spans="1:31" ht="15" customHeight="1" x14ac:dyDescent="0.2">
      <c r="A676" s="601"/>
      <c r="B676" s="10">
        <v>18</v>
      </c>
      <c r="C676" s="9">
        <f>'пятая ц.к.'!C676</f>
        <v>2593.4</v>
      </c>
      <c r="D676" s="191">
        <f>'пятая ц.к.'!D676</f>
        <v>153.13</v>
      </c>
      <c r="E676" s="191">
        <f>'пятая ц.к.'!E676</f>
        <v>13.46</v>
      </c>
      <c r="F676" s="71">
        <f>'пятая ц.к.'!F676</f>
        <v>4.8099999999999996</v>
      </c>
      <c r="G676" s="71">
        <f>'пятая ц.к.'!G676</f>
        <v>1018.54</v>
      </c>
      <c r="H676" s="71">
        <f>'пятая ц.к.'!H676</f>
        <v>343.8</v>
      </c>
      <c r="I676" s="71">
        <f>'пятая ц.к.'!I676</f>
        <v>343.8</v>
      </c>
      <c r="J676" s="71">
        <f t="shared" si="239"/>
        <v>898.22</v>
      </c>
      <c r="K676" s="71">
        <f t="shared" si="239"/>
        <v>1024.8500000000001</v>
      </c>
      <c r="L676" s="71">
        <f t="shared" si="239"/>
        <v>665.24</v>
      </c>
      <c r="M676" s="71">
        <f t="shared" si="239"/>
        <v>1093.33</v>
      </c>
      <c r="N676" s="23">
        <f t="shared" si="220"/>
        <v>4514.97</v>
      </c>
      <c r="O676" s="23">
        <f t="shared" si="221"/>
        <v>4641.6000000000004</v>
      </c>
      <c r="P676" s="23">
        <f t="shared" si="222"/>
        <v>4281.99</v>
      </c>
      <c r="Q676" s="23">
        <f t="shared" si="223"/>
        <v>4710.08</v>
      </c>
      <c r="R676" s="328">
        <f t="shared" si="232"/>
        <v>153.13</v>
      </c>
      <c r="S676" s="328">
        <f t="shared" si="233"/>
        <v>13.46</v>
      </c>
      <c r="T676" s="23">
        <f t="shared" si="224"/>
        <v>3840.23</v>
      </c>
      <c r="U676" s="23">
        <f t="shared" si="225"/>
        <v>3966.86</v>
      </c>
      <c r="V676" s="23">
        <f t="shared" si="226"/>
        <v>3607.25</v>
      </c>
      <c r="W676" s="23">
        <f t="shared" si="227"/>
        <v>4035.34</v>
      </c>
      <c r="X676" s="328">
        <f t="shared" si="234"/>
        <v>153.13</v>
      </c>
      <c r="Y676" s="328">
        <f t="shared" si="235"/>
        <v>13.46</v>
      </c>
      <c r="Z676" s="23">
        <f t="shared" si="228"/>
        <v>3840.23</v>
      </c>
      <c r="AA676" s="23">
        <f t="shared" si="229"/>
        <v>3966.86</v>
      </c>
      <c r="AB676" s="23">
        <f t="shared" si="230"/>
        <v>3607.25</v>
      </c>
      <c r="AC676" s="23">
        <f t="shared" si="231"/>
        <v>4035.34</v>
      </c>
      <c r="AD676" s="190">
        <f t="shared" si="236"/>
        <v>153.13</v>
      </c>
      <c r="AE676" s="372">
        <f t="shared" si="237"/>
        <v>13.46</v>
      </c>
    </row>
    <row r="677" spans="1:31" ht="15" customHeight="1" x14ac:dyDescent="0.2">
      <c r="A677" s="601"/>
      <c r="B677" s="10">
        <v>19</v>
      </c>
      <c r="C677" s="9">
        <f>'пятая ц.к.'!C677</f>
        <v>2548.38</v>
      </c>
      <c r="D677" s="191">
        <f>'пятая ц.к.'!D677</f>
        <v>122.64</v>
      </c>
      <c r="E677" s="191">
        <f>'пятая ц.к.'!E677</f>
        <v>14.04</v>
      </c>
      <c r="F677" s="71">
        <f>'пятая ц.к.'!F677</f>
        <v>4.8099999999999996</v>
      </c>
      <c r="G677" s="71">
        <f>'пятая ц.к.'!G677</f>
        <v>1018.54</v>
      </c>
      <c r="H677" s="71">
        <f>'пятая ц.к.'!H677</f>
        <v>343.8</v>
      </c>
      <c r="I677" s="71">
        <f>'пятая ц.к.'!I677</f>
        <v>343.8</v>
      </c>
      <c r="J677" s="71">
        <f t="shared" si="239"/>
        <v>898.22</v>
      </c>
      <c r="K677" s="71">
        <f t="shared" si="239"/>
        <v>1024.8500000000001</v>
      </c>
      <c r="L677" s="71">
        <f t="shared" si="239"/>
        <v>665.24</v>
      </c>
      <c r="M677" s="71">
        <f t="shared" si="239"/>
        <v>1093.33</v>
      </c>
      <c r="N677" s="23">
        <f t="shared" si="220"/>
        <v>4469.95</v>
      </c>
      <c r="O677" s="23">
        <f t="shared" si="221"/>
        <v>4596.58</v>
      </c>
      <c r="P677" s="23">
        <f t="shared" si="222"/>
        <v>4236.97</v>
      </c>
      <c r="Q677" s="23">
        <f t="shared" si="223"/>
        <v>4665.0600000000004</v>
      </c>
      <c r="R677" s="328">
        <f t="shared" si="232"/>
        <v>122.64</v>
      </c>
      <c r="S677" s="328">
        <f t="shared" si="233"/>
        <v>14.04</v>
      </c>
      <c r="T677" s="23">
        <f t="shared" si="224"/>
        <v>3795.21</v>
      </c>
      <c r="U677" s="23">
        <f t="shared" si="225"/>
        <v>3921.84</v>
      </c>
      <c r="V677" s="23">
        <f t="shared" si="226"/>
        <v>3562.23</v>
      </c>
      <c r="W677" s="23">
        <f t="shared" si="227"/>
        <v>3990.32</v>
      </c>
      <c r="X677" s="328">
        <f t="shared" si="234"/>
        <v>122.64</v>
      </c>
      <c r="Y677" s="328">
        <f t="shared" si="235"/>
        <v>14.04</v>
      </c>
      <c r="Z677" s="23">
        <f t="shared" si="228"/>
        <v>3795.21</v>
      </c>
      <c r="AA677" s="23">
        <f t="shared" si="229"/>
        <v>3921.84</v>
      </c>
      <c r="AB677" s="23">
        <f t="shared" si="230"/>
        <v>3562.23</v>
      </c>
      <c r="AC677" s="23">
        <f t="shared" si="231"/>
        <v>3990.32</v>
      </c>
      <c r="AD677" s="190">
        <f t="shared" si="236"/>
        <v>122.64</v>
      </c>
      <c r="AE677" s="372">
        <f t="shared" si="237"/>
        <v>14.04</v>
      </c>
    </row>
    <row r="678" spans="1:31" ht="15" customHeight="1" x14ac:dyDescent="0.2">
      <c r="A678" s="601"/>
      <c r="B678" s="10">
        <v>20</v>
      </c>
      <c r="C678" s="9">
        <f>'пятая ц.к.'!C678</f>
        <v>2488.61</v>
      </c>
      <c r="D678" s="191">
        <f>'пятая ц.к.'!D678</f>
        <v>123.97</v>
      </c>
      <c r="E678" s="191">
        <f>'пятая ц.к.'!E678</f>
        <v>6.93</v>
      </c>
      <c r="F678" s="71">
        <f>'пятая ц.к.'!F678</f>
        <v>4.8099999999999996</v>
      </c>
      <c r="G678" s="71">
        <f>'пятая ц.к.'!G678</f>
        <v>1018.54</v>
      </c>
      <c r="H678" s="71">
        <f>'пятая ц.к.'!H678</f>
        <v>343.8</v>
      </c>
      <c r="I678" s="71">
        <f>'пятая ц.к.'!I678</f>
        <v>343.8</v>
      </c>
      <c r="J678" s="71">
        <f t="shared" si="239"/>
        <v>898.22</v>
      </c>
      <c r="K678" s="71">
        <f t="shared" si="239"/>
        <v>1024.8500000000001</v>
      </c>
      <c r="L678" s="71">
        <f t="shared" si="239"/>
        <v>665.24</v>
      </c>
      <c r="M678" s="71">
        <f t="shared" si="239"/>
        <v>1093.33</v>
      </c>
      <c r="N678" s="23">
        <f t="shared" si="220"/>
        <v>4410.18</v>
      </c>
      <c r="O678" s="23">
        <f t="shared" si="221"/>
        <v>4536.8100000000004</v>
      </c>
      <c r="P678" s="23">
        <f t="shared" si="222"/>
        <v>4177.2</v>
      </c>
      <c r="Q678" s="23">
        <f t="shared" si="223"/>
        <v>4605.29</v>
      </c>
      <c r="R678" s="328">
        <f t="shared" si="232"/>
        <v>123.97</v>
      </c>
      <c r="S678" s="328">
        <f t="shared" si="233"/>
        <v>6.93</v>
      </c>
      <c r="T678" s="23">
        <f t="shared" si="224"/>
        <v>3735.44</v>
      </c>
      <c r="U678" s="23">
        <f t="shared" si="225"/>
        <v>3862.07</v>
      </c>
      <c r="V678" s="23">
        <f t="shared" si="226"/>
        <v>3502.46</v>
      </c>
      <c r="W678" s="23">
        <f t="shared" si="227"/>
        <v>3930.55</v>
      </c>
      <c r="X678" s="328">
        <f t="shared" si="234"/>
        <v>123.97</v>
      </c>
      <c r="Y678" s="328">
        <f t="shared" si="235"/>
        <v>6.93</v>
      </c>
      <c r="Z678" s="23">
        <f t="shared" si="228"/>
        <v>3735.44</v>
      </c>
      <c r="AA678" s="23">
        <f t="shared" si="229"/>
        <v>3862.07</v>
      </c>
      <c r="AB678" s="23">
        <f t="shared" si="230"/>
        <v>3502.46</v>
      </c>
      <c r="AC678" s="23">
        <f t="shared" si="231"/>
        <v>3930.55</v>
      </c>
      <c r="AD678" s="190">
        <f t="shared" si="236"/>
        <v>123.97</v>
      </c>
      <c r="AE678" s="372">
        <f t="shared" si="237"/>
        <v>6.93</v>
      </c>
    </row>
    <row r="679" spans="1:31" ht="15" customHeight="1" x14ac:dyDescent="0.2">
      <c r="A679" s="601"/>
      <c r="B679" s="10">
        <v>21</v>
      </c>
      <c r="C679" s="9">
        <f>'пятая ц.к.'!C679</f>
        <v>2527.67</v>
      </c>
      <c r="D679" s="191">
        <f>'пятая ц.к.'!D679</f>
        <v>0</v>
      </c>
      <c r="E679" s="191">
        <f>'пятая ц.к.'!E679</f>
        <v>338.01</v>
      </c>
      <c r="F679" s="71">
        <f>'пятая ц.к.'!F679</f>
        <v>4.8099999999999996</v>
      </c>
      <c r="G679" s="71">
        <f>'пятая ц.к.'!G679</f>
        <v>1018.54</v>
      </c>
      <c r="H679" s="71">
        <f>'пятая ц.к.'!H679</f>
        <v>343.8</v>
      </c>
      <c r="I679" s="71">
        <f>'пятая ц.к.'!I679</f>
        <v>343.8</v>
      </c>
      <c r="J679" s="71">
        <f t="shared" si="239"/>
        <v>898.22</v>
      </c>
      <c r="K679" s="71">
        <f t="shared" si="239"/>
        <v>1024.8500000000001</v>
      </c>
      <c r="L679" s="71">
        <f t="shared" si="239"/>
        <v>665.24</v>
      </c>
      <c r="M679" s="71">
        <f t="shared" si="239"/>
        <v>1093.33</v>
      </c>
      <c r="N679" s="23">
        <f t="shared" si="220"/>
        <v>4449.24</v>
      </c>
      <c r="O679" s="23">
        <f t="shared" si="221"/>
        <v>4575.87</v>
      </c>
      <c r="P679" s="23">
        <f t="shared" si="222"/>
        <v>4216.26</v>
      </c>
      <c r="Q679" s="23">
        <f t="shared" si="223"/>
        <v>4644.3500000000004</v>
      </c>
      <c r="R679" s="328">
        <f t="shared" si="232"/>
        <v>0</v>
      </c>
      <c r="S679" s="328">
        <f t="shared" si="233"/>
        <v>338.01</v>
      </c>
      <c r="T679" s="23">
        <f t="shared" si="224"/>
        <v>3774.5</v>
      </c>
      <c r="U679" s="23">
        <f t="shared" si="225"/>
        <v>3901.13</v>
      </c>
      <c r="V679" s="23">
        <f t="shared" si="226"/>
        <v>3541.52</v>
      </c>
      <c r="W679" s="23">
        <f t="shared" si="227"/>
        <v>3969.61</v>
      </c>
      <c r="X679" s="328">
        <f t="shared" si="234"/>
        <v>0</v>
      </c>
      <c r="Y679" s="328">
        <f t="shared" si="235"/>
        <v>338.01</v>
      </c>
      <c r="Z679" s="23">
        <f t="shared" si="228"/>
        <v>3774.5</v>
      </c>
      <c r="AA679" s="23">
        <f t="shared" si="229"/>
        <v>3901.13</v>
      </c>
      <c r="AB679" s="23">
        <f t="shared" si="230"/>
        <v>3541.52</v>
      </c>
      <c r="AC679" s="23">
        <f t="shared" si="231"/>
        <v>3969.61</v>
      </c>
      <c r="AD679" s="190">
        <f t="shared" si="236"/>
        <v>0</v>
      </c>
      <c r="AE679" s="372">
        <f t="shared" si="237"/>
        <v>338.01</v>
      </c>
    </row>
    <row r="680" spans="1:31" ht="15" customHeight="1" x14ac:dyDescent="0.2">
      <c r="A680" s="601"/>
      <c r="B680" s="10">
        <v>22</v>
      </c>
      <c r="C680" s="9">
        <f>'пятая ц.к.'!C680</f>
        <v>2195.67</v>
      </c>
      <c r="D680" s="191">
        <f>'пятая ц.к.'!D680</f>
        <v>0</v>
      </c>
      <c r="E680" s="191">
        <f>'пятая ц.к.'!E680</f>
        <v>302.18</v>
      </c>
      <c r="F680" s="71">
        <f>'пятая ц.к.'!F680</f>
        <v>4.8099999999999996</v>
      </c>
      <c r="G680" s="71">
        <f>'пятая ц.к.'!G680</f>
        <v>1018.54</v>
      </c>
      <c r="H680" s="71">
        <f>'пятая ц.к.'!H680</f>
        <v>343.8</v>
      </c>
      <c r="I680" s="71">
        <f>'пятая ц.к.'!I680</f>
        <v>343.8</v>
      </c>
      <c r="J680" s="71">
        <f t="shared" si="239"/>
        <v>898.22</v>
      </c>
      <c r="K680" s="71">
        <f t="shared" si="239"/>
        <v>1024.8500000000001</v>
      </c>
      <c r="L680" s="71">
        <f t="shared" si="239"/>
        <v>665.24</v>
      </c>
      <c r="M680" s="71">
        <f t="shared" si="239"/>
        <v>1093.33</v>
      </c>
      <c r="N680" s="23">
        <f t="shared" si="220"/>
        <v>4117.24</v>
      </c>
      <c r="O680" s="23">
        <f t="shared" si="221"/>
        <v>4243.87</v>
      </c>
      <c r="P680" s="23">
        <f t="shared" si="222"/>
        <v>3884.26</v>
      </c>
      <c r="Q680" s="23">
        <f t="shared" si="223"/>
        <v>4312.3500000000004</v>
      </c>
      <c r="R680" s="328">
        <f t="shared" si="232"/>
        <v>0</v>
      </c>
      <c r="S680" s="328">
        <f t="shared" si="233"/>
        <v>302.18</v>
      </c>
      <c r="T680" s="23">
        <f t="shared" si="224"/>
        <v>3442.5</v>
      </c>
      <c r="U680" s="23">
        <f t="shared" si="225"/>
        <v>3569.13</v>
      </c>
      <c r="V680" s="23">
        <f t="shared" si="226"/>
        <v>3209.52</v>
      </c>
      <c r="W680" s="23">
        <f t="shared" si="227"/>
        <v>3637.61</v>
      </c>
      <c r="X680" s="328">
        <f t="shared" si="234"/>
        <v>0</v>
      </c>
      <c r="Y680" s="328">
        <f t="shared" si="235"/>
        <v>302.18</v>
      </c>
      <c r="Z680" s="23">
        <f t="shared" si="228"/>
        <v>3442.5</v>
      </c>
      <c r="AA680" s="23">
        <f t="shared" si="229"/>
        <v>3569.13</v>
      </c>
      <c r="AB680" s="23">
        <f t="shared" si="230"/>
        <v>3209.52</v>
      </c>
      <c r="AC680" s="23">
        <f t="shared" si="231"/>
        <v>3637.61</v>
      </c>
      <c r="AD680" s="190">
        <f t="shared" si="236"/>
        <v>0</v>
      </c>
      <c r="AE680" s="372">
        <f t="shared" si="237"/>
        <v>302.18</v>
      </c>
    </row>
    <row r="681" spans="1:31" ht="15" customHeight="1" x14ac:dyDescent="0.2">
      <c r="A681" s="602"/>
      <c r="B681" s="10">
        <v>23</v>
      </c>
      <c r="C681" s="9">
        <f>'пятая ц.к.'!C681</f>
        <v>2082.3200000000002</v>
      </c>
      <c r="D681" s="191">
        <f>'пятая ц.к.'!D681</f>
        <v>0</v>
      </c>
      <c r="E681" s="191">
        <f>'пятая ц.к.'!E681</f>
        <v>108.95</v>
      </c>
      <c r="F681" s="71">
        <f>'пятая ц.к.'!F681</f>
        <v>4.8099999999999996</v>
      </c>
      <c r="G681" s="71">
        <f>'пятая ц.к.'!G681</f>
        <v>1018.54</v>
      </c>
      <c r="H681" s="71">
        <f>'пятая ц.к.'!H681</f>
        <v>343.8</v>
      </c>
      <c r="I681" s="71">
        <f>'пятая ц.к.'!I681</f>
        <v>343.8</v>
      </c>
      <c r="J681" s="71">
        <f t="shared" si="239"/>
        <v>898.22</v>
      </c>
      <c r="K681" s="71">
        <f t="shared" si="239"/>
        <v>1024.8500000000001</v>
      </c>
      <c r="L681" s="71">
        <f t="shared" si="239"/>
        <v>665.24</v>
      </c>
      <c r="M681" s="71">
        <f t="shared" si="239"/>
        <v>1093.33</v>
      </c>
      <c r="N681" s="23">
        <f t="shared" si="220"/>
        <v>4003.89</v>
      </c>
      <c r="O681" s="23">
        <f t="shared" si="221"/>
        <v>4130.5200000000004</v>
      </c>
      <c r="P681" s="23">
        <f t="shared" si="222"/>
        <v>3770.91</v>
      </c>
      <c r="Q681" s="23">
        <f t="shared" si="223"/>
        <v>4199</v>
      </c>
      <c r="R681" s="328">
        <f t="shared" si="232"/>
        <v>0</v>
      </c>
      <c r="S681" s="328">
        <f t="shared" si="233"/>
        <v>108.95</v>
      </c>
      <c r="T681" s="23">
        <f t="shared" si="224"/>
        <v>3329.15</v>
      </c>
      <c r="U681" s="23">
        <f t="shared" si="225"/>
        <v>3455.78</v>
      </c>
      <c r="V681" s="23">
        <f t="shared" si="226"/>
        <v>3096.17</v>
      </c>
      <c r="W681" s="23">
        <f t="shared" si="227"/>
        <v>3524.26</v>
      </c>
      <c r="X681" s="328">
        <f t="shared" si="234"/>
        <v>0</v>
      </c>
      <c r="Y681" s="328">
        <f t="shared" si="235"/>
        <v>108.95</v>
      </c>
      <c r="Z681" s="23">
        <f t="shared" si="228"/>
        <v>3329.15</v>
      </c>
      <c r="AA681" s="23">
        <f t="shared" si="229"/>
        <v>3455.78</v>
      </c>
      <c r="AB681" s="23">
        <f t="shared" si="230"/>
        <v>3096.17</v>
      </c>
      <c r="AC681" s="23">
        <f t="shared" si="231"/>
        <v>3524.26</v>
      </c>
      <c r="AD681" s="190">
        <f t="shared" si="236"/>
        <v>0</v>
      </c>
      <c r="AE681" s="372">
        <f t="shared" si="237"/>
        <v>108.95</v>
      </c>
    </row>
    <row r="682" spans="1:31" ht="15" customHeight="1" x14ac:dyDescent="0.2">
      <c r="A682" s="600">
        <f>'третья ц.к.'!A682:A705</f>
        <v>45625</v>
      </c>
      <c r="B682" s="10">
        <v>0</v>
      </c>
      <c r="C682" s="9">
        <f>'пятая ц.к.'!C682</f>
        <v>1969.08</v>
      </c>
      <c r="D682" s="191">
        <f>'пятая ц.к.'!D682</f>
        <v>173.2</v>
      </c>
      <c r="E682" s="191">
        <f>'пятая ц.к.'!E682</f>
        <v>0.34</v>
      </c>
      <c r="F682" s="71">
        <f>'пятая ц.к.'!F682</f>
        <v>4.8099999999999996</v>
      </c>
      <c r="G682" s="71">
        <f>'пятая ц.к.'!G682</f>
        <v>1018.54</v>
      </c>
      <c r="H682" s="71">
        <f>'пятая ц.к.'!H682</f>
        <v>343.8</v>
      </c>
      <c r="I682" s="71">
        <f>'пятая ц.к.'!I682</f>
        <v>343.8</v>
      </c>
      <c r="J682" s="71">
        <f t="shared" si="239"/>
        <v>898.22</v>
      </c>
      <c r="K682" s="71">
        <f t="shared" si="239"/>
        <v>1024.8500000000001</v>
      </c>
      <c r="L682" s="71">
        <f t="shared" si="239"/>
        <v>665.24</v>
      </c>
      <c r="M682" s="71">
        <f t="shared" si="239"/>
        <v>1093.33</v>
      </c>
      <c r="N682" s="23">
        <f t="shared" si="220"/>
        <v>3890.65</v>
      </c>
      <c r="O682" s="23">
        <f t="shared" si="221"/>
        <v>4017.28</v>
      </c>
      <c r="P682" s="23">
        <f t="shared" si="222"/>
        <v>3657.67</v>
      </c>
      <c r="Q682" s="23">
        <f t="shared" si="223"/>
        <v>4085.76</v>
      </c>
      <c r="R682" s="328">
        <f t="shared" si="232"/>
        <v>173.2</v>
      </c>
      <c r="S682" s="328">
        <f t="shared" si="233"/>
        <v>0.34</v>
      </c>
      <c r="T682" s="23">
        <f t="shared" si="224"/>
        <v>3215.91</v>
      </c>
      <c r="U682" s="23">
        <f t="shared" si="225"/>
        <v>3342.54</v>
      </c>
      <c r="V682" s="23">
        <f t="shared" si="226"/>
        <v>2982.93</v>
      </c>
      <c r="W682" s="23">
        <f t="shared" si="227"/>
        <v>3411.02</v>
      </c>
      <c r="X682" s="328">
        <f t="shared" si="234"/>
        <v>173.2</v>
      </c>
      <c r="Y682" s="328">
        <f t="shared" si="235"/>
        <v>0.34</v>
      </c>
      <c r="Z682" s="23">
        <f t="shared" si="228"/>
        <v>3215.91</v>
      </c>
      <c r="AA682" s="23">
        <f t="shared" si="229"/>
        <v>3342.54</v>
      </c>
      <c r="AB682" s="23">
        <f t="shared" si="230"/>
        <v>2982.93</v>
      </c>
      <c r="AC682" s="23">
        <f t="shared" si="231"/>
        <v>3411.02</v>
      </c>
      <c r="AD682" s="190">
        <f t="shared" si="236"/>
        <v>173.2</v>
      </c>
      <c r="AE682" s="372">
        <f t="shared" si="237"/>
        <v>0.34</v>
      </c>
    </row>
    <row r="683" spans="1:31" ht="15" customHeight="1" x14ac:dyDescent="0.2">
      <c r="A683" s="601"/>
      <c r="B683" s="10">
        <v>1</v>
      </c>
      <c r="C683" s="9">
        <f>'пятая ц.к.'!C683</f>
        <v>1648.52</v>
      </c>
      <c r="D683" s="191">
        <f>'пятая ц.к.'!D683</f>
        <v>146.38</v>
      </c>
      <c r="E683" s="191">
        <f>'пятая ц.к.'!E683</f>
        <v>0</v>
      </c>
      <c r="F683" s="71">
        <f>'пятая ц.к.'!F683</f>
        <v>4.8099999999999996</v>
      </c>
      <c r="G683" s="71">
        <f>'пятая ц.к.'!G683</f>
        <v>1018.54</v>
      </c>
      <c r="H683" s="71">
        <f>'пятая ц.к.'!H683</f>
        <v>343.8</v>
      </c>
      <c r="I683" s="71">
        <f>'пятая ц.к.'!I683</f>
        <v>343.8</v>
      </c>
      <c r="J683" s="71">
        <f t="shared" si="239"/>
        <v>898.22</v>
      </c>
      <c r="K683" s="71">
        <f t="shared" si="239"/>
        <v>1024.8500000000001</v>
      </c>
      <c r="L683" s="71">
        <f t="shared" si="239"/>
        <v>665.24</v>
      </c>
      <c r="M683" s="71">
        <f t="shared" si="239"/>
        <v>1093.33</v>
      </c>
      <c r="N683" s="23">
        <f t="shared" si="220"/>
        <v>3570.09</v>
      </c>
      <c r="O683" s="23">
        <f t="shared" si="221"/>
        <v>3696.72</v>
      </c>
      <c r="P683" s="23">
        <f t="shared" si="222"/>
        <v>3337.11</v>
      </c>
      <c r="Q683" s="23">
        <f t="shared" si="223"/>
        <v>3765.2</v>
      </c>
      <c r="R683" s="328">
        <f t="shared" si="232"/>
        <v>146.38</v>
      </c>
      <c r="S683" s="328">
        <f t="shared" si="233"/>
        <v>0</v>
      </c>
      <c r="T683" s="23">
        <f t="shared" si="224"/>
        <v>2895.35</v>
      </c>
      <c r="U683" s="23">
        <f t="shared" si="225"/>
        <v>3021.98</v>
      </c>
      <c r="V683" s="23">
        <f t="shared" si="226"/>
        <v>2662.37</v>
      </c>
      <c r="W683" s="23">
        <f t="shared" si="227"/>
        <v>3090.46</v>
      </c>
      <c r="X683" s="328">
        <f t="shared" si="234"/>
        <v>146.38</v>
      </c>
      <c r="Y683" s="328">
        <f t="shared" si="235"/>
        <v>0</v>
      </c>
      <c r="Z683" s="23">
        <f t="shared" si="228"/>
        <v>2895.35</v>
      </c>
      <c r="AA683" s="23">
        <f t="shared" si="229"/>
        <v>3021.98</v>
      </c>
      <c r="AB683" s="23">
        <f t="shared" si="230"/>
        <v>2662.37</v>
      </c>
      <c r="AC683" s="23">
        <f t="shared" si="231"/>
        <v>3090.46</v>
      </c>
      <c r="AD683" s="190">
        <f t="shared" si="236"/>
        <v>146.38</v>
      </c>
      <c r="AE683" s="372">
        <f t="shared" si="237"/>
        <v>0</v>
      </c>
    </row>
    <row r="684" spans="1:31" ht="15" customHeight="1" x14ac:dyDescent="0.2">
      <c r="A684" s="601"/>
      <c r="B684" s="10">
        <v>2</v>
      </c>
      <c r="C684" s="9">
        <f>'пятая ц.к.'!C684</f>
        <v>1483.97</v>
      </c>
      <c r="D684" s="191">
        <f>'пятая ц.к.'!D684</f>
        <v>0</v>
      </c>
      <c r="E684" s="191">
        <f>'пятая ц.к.'!E684</f>
        <v>85.15</v>
      </c>
      <c r="F684" s="71">
        <f>'пятая ц.к.'!F684</f>
        <v>4.8099999999999996</v>
      </c>
      <c r="G684" s="71">
        <f>'пятая ц.к.'!G684</f>
        <v>1018.54</v>
      </c>
      <c r="H684" s="71">
        <f>'пятая ц.к.'!H684</f>
        <v>343.8</v>
      </c>
      <c r="I684" s="71">
        <f>'пятая ц.к.'!I684</f>
        <v>343.8</v>
      </c>
      <c r="J684" s="71">
        <f t="shared" ref="J684:M699" si="240">J683</f>
        <v>898.22</v>
      </c>
      <c r="K684" s="71">
        <f t="shared" si="240"/>
        <v>1024.8500000000001</v>
      </c>
      <c r="L684" s="71">
        <f t="shared" si="240"/>
        <v>665.24</v>
      </c>
      <c r="M684" s="71">
        <f t="shared" si="240"/>
        <v>1093.33</v>
      </c>
      <c r="N684" s="23">
        <f t="shared" si="220"/>
        <v>3405.54</v>
      </c>
      <c r="O684" s="23">
        <f t="shared" si="221"/>
        <v>3532.17</v>
      </c>
      <c r="P684" s="23">
        <f t="shared" si="222"/>
        <v>3172.56</v>
      </c>
      <c r="Q684" s="23">
        <f t="shared" si="223"/>
        <v>3600.65</v>
      </c>
      <c r="R684" s="328">
        <f t="shared" si="232"/>
        <v>0</v>
      </c>
      <c r="S684" s="328">
        <f t="shared" si="233"/>
        <v>85.15</v>
      </c>
      <c r="T684" s="23">
        <f t="shared" si="224"/>
        <v>2730.8</v>
      </c>
      <c r="U684" s="23">
        <f t="shared" si="225"/>
        <v>2857.43</v>
      </c>
      <c r="V684" s="23">
        <f t="shared" si="226"/>
        <v>2497.8200000000002</v>
      </c>
      <c r="W684" s="23">
        <f t="shared" si="227"/>
        <v>2925.91</v>
      </c>
      <c r="X684" s="328">
        <f t="shared" si="234"/>
        <v>0</v>
      </c>
      <c r="Y684" s="328">
        <f t="shared" si="235"/>
        <v>85.15</v>
      </c>
      <c r="Z684" s="23">
        <f t="shared" si="228"/>
        <v>2730.8</v>
      </c>
      <c r="AA684" s="23">
        <f t="shared" si="229"/>
        <v>2857.43</v>
      </c>
      <c r="AB684" s="23">
        <f t="shared" si="230"/>
        <v>2497.8200000000002</v>
      </c>
      <c r="AC684" s="23">
        <f t="shared" si="231"/>
        <v>2925.91</v>
      </c>
      <c r="AD684" s="190">
        <f t="shared" si="236"/>
        <v>0</v>
      </c>
      <c r="AE684" s="372">
        <f t="shared" si="237"/>
        <v>85.15</v>
      </c>
    </row>
    <row r="685" spans="1:31" ht="15" customHeight="1" x14ac:dyDescent="0.2">
      <c r="A685" s="601"/>
      <c r="B685" s="10">
        <v>3</v>
      </c>
      <c r="C685" s="9">
        <f>'пятая ц.к.'!C685</f>
        <v>1652.21</v>
      </c>
      <c r="D685" s="191">
        <f>'пятая ц.к.'!D685</f>
        <v>128.22999999999999</v>
      </c>
      <c r="E685" s="191">
        <f>'пятая ц.к.'!E685</f>
        <v>0</v>
      </c>
      <c r="F685" s="71">
        <f>'пятая ц.к.'!F685</f>
        <v>4.8099999999999996</v>
      </c>
      <c r="G685" s="71">
        <f>'пятая ц.к.'!G685</f>
        <v>1018.54</v>
      </c>
      <c r="H685" s="71">
        <f>'пятая ц.к.'!H685</f>
        <v>343.8</v>
      </c>
      <c r="I685" s="71">
        <f>'пятая ц.к.'!I685</f>
        <v>343.8</v>
      </c>
      <c r="J685" s="71">
        <f t="shared" si="240"/>
        <v>898.22</v>
      </c>
      <c r="K685" s="71">
        <f t="shared" si="240"/>
        <v>1024.8500000000001</v>
      </c>
      <c r="L685" s="71">
        <f t="shared" si="240"/>
        <v>665.24</v>
      </c>
      <c r="M685" s="71">
        <f t="shared" si="240"/>
        <v>1093.33</v>
      </c>
      <c r="N685" s="23">
        <f t="shared" si="220"/>
        <v>3573.78</v>
      </c>
      <c r="O685" s="23">
        <f t="shared" si="221"/>
        <v>3700.41</v>
      </c>
      <c r="P685" s="23">
        <f t="shared" si="222"/>
        <v>3340.8</v>
      </c>
      <c r="Q685" s="23">
        <f t="shared" si="223"/>
        <v>3768.89</v>
      </c>
      <c r="R685" s="328">
        <f t="shared" si="232"/>
        <v>128.22999999999999</v>
      </c>
      <c r="S685" s="328">
        <f t="shared" si="233"/>
        <v>0</v>
      </c>
      <c r="T685" s="23">
        <f t="shared" si="224"/>
        <v>2899.04</v>
      </c>
      <c r="U685" s="23">
        <f t="shared" si="225"/>
        <v>3025.67</v>
      </c>
      <c r="V685" s="23">
        <f t="shared" si="226"/>
        <v>2666.06</v>
      </c>
      <c r="W685" s="23">
        <f t="shared" si="227"/>
        <v>3094.15</v>
      </c>
      <c r="X685" s="328">
        <f t="shared" si="234"/>
        <v>128.22999999999999</v>
      </c>
      <c r="Y685" s="328">
        <f t="shared" si="235"/>
        <v>0</v>
      </c>
      <c r="Z685" s="23">
        <f t="shared" si="228"/>
        <v>2899.04</v>
      </c>
      <c r="AA685" s="23">
        <f t="shared" si="229"/>
        <v>3025.67</v>
      </c>
      <c r="AB685" s="23">
        <f t="shared" si="230"/>
        <v>2666.06</v>
      </c>
      <c r="AC685" s="23">
        <f t="shared" si="231"/>
        <v>3094.15</v>
      </c>
      <c r="AD685" s="190">
        <f t="shared" si="236"/>
        <v>128.22999999999999</v>
      </c>
      <c r="AE685" s="372">
        <f t="shared" si="237"/>
        <v>0</v>
      </c>
    </row>
    <row r="686" spans="1:31" ht="15" customHeight="1" x14ac:dyDescent="0.2">
      <c r="A686" s="601"/>
      <c r="B686" s="10">
        <v>4</v>
      </c>
      <c r="C686" s="9">
        <f>'пятая ц.к.'!C686</f>
        <v>1635.86</v>
      </c>
      <c r="D686" s="191">
        <f>'пятая ц.к.'!D686</f>
        <v>0</v>
      </c>
      <c r="E686" s="191">
        <f>'пятая ц.к.'!E686</f>
        <v>27.06</v>
      </c>
      <c r="F686" s="71">
        <f>'пятая ц.к.'!F686</f>
        <v>4.8099999999999996</v>
      </c>
      <c r="G686" s="71">
        <f>'пятая ц.к.'!G686</f>
        <v>1018.54</v>
      </c>
      <c r="H686" s="71">
        <f>'пятая ц.к.'!H686</f>
        <v>343.8</v>
      </c>
      <c r="I686" s="71">
        <f>'пятая ц.к.'!I686</f>
        <v>343.8</v>
      </c>
      <c r="J686" s="71">
        <f t="shared" si="240"/>
        <v>898.22</v>
      </c>
      <c r="K686" s="71">
        <f t="shared" si="240"/>
        <v>1024.8500000000001</v>
      </c>
      <c r="L686" s="71">
        <f t="shared" si="240"/>
        <v>665.24</v>
      </c>
      <c r="M686" s="71">
        <f t="shared" si="240"/>
        <v>1093.33</v>
      </c>
      <c r="N686" s="23">
        <f t="shared" si="220"/>
        <v>3557.43</v>
      </c>
      <c r="O686" s="23">
        <f t="shared" si="221"/>
        <v>3684.06</v>
      </c>
      <c r="P686" s="23">
        <f t="shared" si="222"/>
        <v>3324.45</v>
      </c>
      <c r="Q686" s="23">
        <f t="shared" si="223"/>
        <v>3752.54</v>
      </c>
      <c r="R686" s="328">
        <f t="shared" si="232"/>
        <v>0</v>
      </c>
      <c r="S686" s="328">
        <f t="shared" si="233"/>
        <v>27.06</v>
      </c>
      <c r="T686" s="23">
        <f t="shared" si="224"/>
        <v>2882.69</v>
      </c>
      <c r="U686" s="23">
        <f t="shared" si="225"/>
        <v>3009.32</v>
      </c>
      <c r="V686" s="23">
        <f t="shared" si="226"/>
        <v>2649.71</v>
      </c>
      <c r="W686" s="23">
        <f t="shared" si="227"/>
        <v>3077.8</v>
      </c>
      <c r="X686" s="328">
        <f t="shared" si="234"/>
        <v>0</v>
      </c>
      <c r="Y686" s="328">
        <f t="shared" si="235"/>
        <v>27.06</v>
      </c>
      <c r="Z686" s="23">
        <f t="shared" si="228"/>
        <v>2882.69</v>
      </c>
      <c r="AA686" s="23">
        <f t="shared" si="229"/>
        <v>3009.32</v>
      </c>
      <c r="AB686" s="23">
        <f t="shared" si="230"/>
        <v>2649.71</v>
      </c>
      <c r="AC686" s="23">
        <f t="shared" si="231"/>
        <v>3077.8</v>
      </c>
      <c r="AD686" s="190">
        <f t="shared" si="236"/>
        <v>0</v>
      </c>
      <c r="AE686" s="372">
        <f t="shared" si="237"/>
        <v>27.06</v>
      </c>
    </row>
    <row r="687" spans="1:31" ht="15" customHeight="1" x14ac:dyDescent="0.2">
      <c r="A687" s="601"/>
      <c r="B687" s="10">
        <v>5</v>
      </c>
      <c r="C687" s="9">
        <f>'пятая ц.к.'!C687</f>
        <v>2031.71</v>
      </c>
      <c r="D687" s="191">
        <f>'пятая ц.к.'!D687</f>
        <v>0</v>
      </c>
      <c r="E687" s="191">
        <f>'пятая ц.к.'!E687</f>
        <v>119.15</v>
      </c>
      <c r="F687" s="71">
        <f>'пятая ц.к.'!F687</f>
        <v>4.8099999999999996</v>
      </c>
      <c r="G687" s="71">
        <f>'пятая ц.к.'!G687</f>
        <v>1018.54</v>
      </c>
      <c r="H687" s="71">
        <f>'пятая ц.к.'!H687</f>
        <v>343.8</v>
      </c>
      <c r="I687" s="71">
        <f>'пятая ц.к.'!I687</f>
        <v>343.8</v>
      </c>
      <c r="J687" s="71">
        <f t="shared" si="240"/>
        <v>898.22</v>
      </c>
      <c r="K687" s="71">
        <f t="shared" si="240"/>
        <v>1024.8500000000001</v>
      </c>
      <c r="L687" s="71">
        <f t="shared" si="240"/>
        <v>665.24</v>
      </c>
      <c r="M687" s="71">
        <f t="shared" si="240"/>
        <v>1093.33</v>
      </c>
      <c r="N687" s="23">
        <f t="shared" si="220"/>
        <v>3953.28</v>
      </c>
      <c r="O687" s="23">
        <f t="shared" si="221"/>
        <v>4079.91</v>
      </c>
      <c r="P687" s="23">
        <f t="shared" si="222"/>
        <v>3720.3</v>
      </c>
      <c r="Q687" s="23">
        <f t="shared" si="223"/>
        <v>4148.3900000000003</v>
      </c>
      <c r="R687" s="328">
        <f t="shared" si="232"/>
        <v>0</v>
      </c>
      <c r="S687" s="328">
        <f t="shared" si="233"/>
        <v>119.15</v>
      </c>
      <c r="T687" s="23">
        <f t="shared" si="224"/>
        <v>3278.54</v>
      </c>
      <c r="U687" s="23">
        <f t="shared" si="225"/>
        <v>3405.17</v>
      </c>
      <c r="V687" s="23">
        <f t="shared" si="226"/>
        <v>3045.56</v>
      </c>
      <c r="W687" s="23">
        <f t="shared" si="227"/>
        <v>3473.65</v>
      </c>
      <c r="X687" s="328">
        <f t="shared" si="234"/>
        <v>0</v>
      </c>
      <c r="Y687" s="328">
        <f t="shared" si="235"/>
        <v>119.15</v>
      </c>
      <c r="Z687" s="23">
        <f t="shared" si="228"/>
        <v>3278.54</v>
      </c>
      <c r="AA687" s="23">
        <f t="shared" si="229"/>
        <v>3405.17</v>
      </c>
      <c r="AB687" s="23">
        <f t="shared" si="230"/>
        <v>3045.56</v>
      </c>
      <c r="AC687" s="23">
        <f t="shared" si="231"/>
        <v>3473.65</v>
      </c>
      <c r="AD687" s="190">
        <f t="shared" si="236"/>
        <v>0</v>
      </c>
      <c r="AE687" s="372">
        <f t="shared" si="237"/>
        <v>119.15</v>
      </c>
    </row>
    <row r="688" spans="1:31" ht="15" customHeight="1" x14ac:dyDescent="0.2">
      <c r="A688" s="601"/>
      <c r="B688" s="10">
        <v>6</v>
      </c>
      <c r="C688" s="9">
        <f>'пятая ц.к.'!C688</f>
        <v>2231</v>
      </c>
      <c r="D688" s="191">
        <f>'пятая ц.к.'!D688</f>
        <v>35.130000000000003</v>
      </c>
      <c r="E688" s="191">
        <f>'пятая ц.к.'!E688</f>
        <v>3.05</v>
      </c>
      <c r="F688" s="71">
        <f>'пятая ц.к.'!F688</f>
        <v>4.8099999999999996</v>
      </c>
      <c r="G688" s="71">
        <f>'пятая ц.к.'!G688</f>
        <v>1018.54</v>
      </c>
      <c r="H688" s="71">
        <f>'пятая ц.к.'!H688</f>
        <v>343.8</v>
      </c>
      <c r="I688" s="71">
        <f>'пятая ц.к.'!I688</f>
        <v>343.8</v>
      </c>
      <c r="J688" s="71">
        <f t="shared" si="240"/>
        <v>898.22</v>
      </c>
      <c r="K688" s="71">
        <f t="shared" si="240"/>
        <v>1024.8500000000001</v>
      </c>
      <c r="L688" s="71">
        <f t="shared" si="240"/>
        <v>665.24</v>
      </c>
      <c r="M688" s="71">
        <f t="shared" si="240"/>
        <v>1093.33</v>
      </c>
      <c r="N688" s="23">
        <f t="shared" si="220"/>
        <v>4152.57</v>
      </c>
      <c r="O688" s="23">
        <f t="shared" si="221"/>
        <v>4279.2</v>
      </c>
      <c r="P688" s="23">
        <f t="shared" si="222"/>
        <v>3919.59</v>
      </c>
      <c r="Q688" s="23">
        <f t="shared" si="223"/>
        <v>4347.68</v>
      </c>
      <c r="R688" s="328">
        <f t="shared" si="232"/>
        <v>35.130000000000003</v>
      </c>
      <c r="S688" s="328">
        <f t="shared" si="233"/>
        <v>3.05</v>
      </c>
      <c r="T688" s="23">
        <f t="shared" si="224"/>
        <v>3477.83</v>
      </c>
      <c r="U688" s="23">
        <f t="shared" si="225"/>
        <v>3604.46</v>
      </c>
      <c r="V688" s="23">
        <f t="shared" si="226"/>
        <v>3244.85</v>
      </c>
      <c r="W688" s="23">
        <f t="shared" si="227"/>
        <v>3672.94</v>
      </c>
      <c r="X688" s="328">
        <f t="shared" si="234"/>
        <v>35.130000000000003</v>
      </c>
      <c r="Y688" s="328">
        <f t="shared" si="235"/>
        <v>3.05</v>
      </c>
      <c r="Z688" s="23">
        <f t="shared" si="228"/>
        <v>3477.83</v>
      </c>
      <c r="AA688" s="23">
        <f t="shared" si="229"/>
        <v>3604.46</v>
      </c>
      <c r="AB688" s="23">
        <f t="shared" si="230"/>
        <v>3244.85</v>
      </c>
      <c r="AC688" s="23">
        <f t="shared" si="231"/>
        <v>3672.94</v>
      </c>
      <c r="AD688" s="190">
        <f t="shared" si="236"/>
        <v>35.130000000000003</v>
      </c>
      <c r="AE688" s="372">
        <f t="shared" si="237"/>
        <v>3.05</v>
      </c>
    </row>
    <row r="689" spans="1:31" ht="15" customHeight="1" x14ac:dyDescent="0.2">
      <c r="A689" s="601"/>
      <c r="B689" s="10">
        <v>7</v>
      </c>
      <c r="C689" s="9">
        <f>'пятая ц.к.'!C689</f>
        <v>2416.25</v>
      </c>
      <c r="D689" s="191">
        <f>'пятая ц.к.'!D689</f>
        <v>139.49</v>
      </c>
      <c r="E689" s="191">
        <f>'пятая ц.к.'!E689</f>
        <v>0</v>
      </c>
      <c r="F689" s="71">
        <f>'пятая ц.к.'!F689</f>
        <v>4.8099999999999996</v>
      </c>
      <c r="G689" s="71">
        <f>'пятая ц.к.'!G689</f>
        <v>1018.54</v>
      </c>
      <c r="H689" s="71">
        <f>'пятая ц.к.'!H689</f>
        <v>343.8</v>
      </c>
      <c r="I689" s="71">
        <f>'пятая ц.к.'!I689</f>
        <v>343.8</v>
      </c>
      <c r="J689" s="71">
        <f t="shared" si="240"/>
        <v>898.22</v>
      </c>
      <c r="K689" s="71">
        <f t="shared" si="240"/>
        <v>1024.8500000000001</v>
      </c>
      <c r="L689" s="71">
        <f t="shared" si="240"/>
        <v>665.24</v>
      </c>
      <c r="M689" s="71">
        <f t="shared" si="240"/>
        <v>1093.33</v>
      </c>
      <c r="N689" s="23">
        <f t="shared" si="220"/>
        <v>4337.82</v>
      </c>
      <c r="O689" s="23">
        <f t="shared" si="221"/>
        <v>4464.45</v>
      </c>
      <c r="P689" s="23">
        <f t="shared" si="222"/>
        <v>4104.84</v>
      </c>
      <c r="Q689" s="23">
        <f t="shared" si="223"/>
        <v>4532.93</v>
      </c>
      <c r="R689" s="328">
        <f t="shared" si="232"/>
        <v>139.49</v>
      </c>
      <c r="S689" s="328">
        <f t="shared" si="233"/>
        <v>0</v>
      </c>
      <c r="T689" s="23">
        <f t="shared" si="224"/>
        <v>3663.08</v>
      </c>
      <c r="U689" s="23">
        <f t="shared" si="225"/>
        <v>3789.71</v>
      </c>
      <c r="V689" s="23">
        <f t="shared" si="226"/>
        <v>3430.1</v>
      </c>
      <c r="W689" s="23">
        <f t="shared" si="227"/>
        <v>3858.19</v>
      </c>
      <c r="X689" s="328">
        <f t="shared" si="234"/>
        <v>139.49</v>
      </c>
      <c r="Y689" s="328">
        <f t="shared" si="235"/>
        <v>0</v>
      </c>
      <c r="Z689" s="23">
        <f t="shared" si="228"/>
        <v>3663.08</v>
      </c>
      <c r="AA689" s="23">
        <f t="shared" si="229"/>
        <v>3789.71</v>
      </c>
      <c r="AB689" s="23">
        <f t="shared" si="230"/>
        <v>3430.1</v>
      </c>
      <c r="AC689" s="23">
        <f t="shared" si="231"/>
        <v>3858.19</v>
      </c>
      <c r="AD689" s="190">
        <f t="shared" si="236"/>
        <v>139.49</v>
      </c>
      <c r="AE689" s="372">
        <f t="shared" si="237"/>
        <v>0</v>
      </c>
    </row>
    <row r="690" spans="1:31" ht="15" customHeight="1" x14ac:dyDescent="0.2">
      <c r="A690" s="601"/>
      <c r="B690" s="10">
        <v>8</v>
      </c>
      <c r="C690" s="9">
        <f>'пятая ц.к.'!C690</f>
        <v>2599.41</v>
      </c>
      <c r="D690" s="191">
        <f>'пятая ц.к.'!D690</f>
        <v>47.82</v>
      </c>
      <c r="E690" s="191">
        <f>'пятая ц.к.'!E690</f>
        <v>5.39</v>
      </c>
      <c r="F690" s="71">
        <f>'пятая ц.к.'!F690</f>
        <v>4.8099999999999996</v>
      </c>
      <c r="G690" s="71">
        <f>'пятая ц.к.'!G690</f>
        <v>1018.54</v>
      </c>
      <c r="H690" s="71">
        <f>'пятая ц.к.'!H690</f>
        <v>343.8</v>
      </c>
      <c r="I690" s="71">
        <f>'пятая ц.к.'!I690</f>
        <v>343.8</v>
      </c>
      <c r="J690" s="71">
        <f t="shared" si="240"/>
        <v>898.22</v>
      </c>
      <c r="K690" s="71">
        <f t="shared" si="240"/>
        <v>1024.8500000000001</v>
      </c>
      <c r="L690" s="71">
        <f t="shared" si="240"/>
        <v>665.24</v>
      </c>
      <c r="M690" s="71">
        <f t="shared" si="240"/>
        <v>1093.33</v>
      </c>
      <c r="N690" s="23">
        <f t="shared" si="220"/>
        <v>4520.9799999999996</v>
      </c>
      <c r="O690" s="23">
        <f t="shared" si="221"/>
        <v>4647.6099999999997</v>
      </c>
      <c r="P690" s="23">
        <f t="shared" si="222"/>
        <v>4288</v>
      </c>
      <c r="Q690" s="23">
        <f t="shared" si="223"/>
        <v>4716.09</v>
      </c>
      <c r="R690" s="328">
        <f t="shared" si="232"/>
        <v>47.82</v>
      </c>
      <c r="S690" s="328">
        <f t="shared" si="233"/>
        <v>5.39</v>
      </c>
      <c r="T690" s="23">
        <f t="shared" si="224"/>
        <v>3846.24</v>
      </c>
      <c r="U690" s="23">
        <f t="shared" si="225"/>
        <v>3972.87</v>
      </c>
      <c r="V690" s="23">
        <f t="shared" si="226"/>
        <v>3613.26</v>
      </c>
      <c r="W690" s="23">
        <f t="shared" si="227"/>
        <v>4041.35</v>
      </c>
      <c r="X690" s="328">
        <f t="shared" si="234"/>
        <v>47.82</v>
      </c>
      <c r="Y690" s="328">
        <f t="shared" si="235"/>
        <v>5.39</v>
      </c>
      <c r="Z690" s="23">
        <f t="shared" si="228"/>
        <v>3846.24</v>
      </c>
      <c r="AA690" s="23">
        <f t="shared" si="229"/>
        <v>3972.87</v>
      </c>
      <c r="AB690" s="23">
        <f t="shared" si="230"/>
        <v>3613.26</v>
      </c>
      <c r="AC690" s="23">
        <f t="shared" si="231"/>
        <v>4041.35</v>
      </c>
      <c r="AD690" s="190">
        <f t="shared" si="236"/>
        <v>47.82</v>
      </c>
      <c r="AE690" s="372">
        <f t="shared" si="237"/>
        <v>5.39</v>
      </c>
    </row>
    <row r="691" spans="1:31" ht="15" customHeight="1" x14ac:dyDescent="0.2">
      <c r="A691" s="601"/>
      <c r="B691" s="10">
        <v>9</v>
      </c>
      <c r="C691" s="9">
        <f>'пятая ц.к.'!C691</f>
        <v>2678.93</v>
      </c>
      <c r="D691" s="191">
        <f>'пятая ц.к.'!D691</f>
        <v>0.14000000000000001</v>
      </c>
      <c r="E691" s="191">
        <f>'пятая ц.к.'!E691</f>
        <v>47.79</v>
      </c>
      <c r="F691" s="71">
        <f>'пятая ц.к.'!F691</f>
        <v>4.8099999999999996</v>
      </c>
      <c r="G691" s="71">
        <f>'пятая ц.к.'!G691</f>
        <v>1018.54</v>
      </c>
      <c r="H691" s="71">
        <f>'пятая ц.к.'!H691</f>
        <v>343.8</v>
      </c>
      <c r="I691" s="71">
        <f>'пятая ц.к.'!I691</f>
        <v>343.8</v>
      </c>
      <c r="J691" s="71">
        <f t="shared" si="240"/>
        <v>898.22</v>
      </c>
      <c r="K691" s="71">
        <f t="shared" si="240"/>
        <v>1024.8500000000001</v>
      </c>
      <c r="L691" s="71">
        <f t="shared" si="240"/>
        <v>665.24</v>
      </c>
      <c r="M691" s="71">
        <f t="shared" si="240"/>
        <v>1093.33</v>
      </c>
      <c r="N691" s="23">
        <f t="shared" si="220"/>
        <v>4600.5</v>
      </c>
      <c r="O691" s="23">
        <f t="shared" si="221"/>
        <v>4727.13</v>
      </c>
      <c r="P691" s="23">
        <f t="shared" si="222"/>
        <v>4367.5200000000004</v>
      </c>
      <c r="Q691" s="23">
        <f t="shared" si="223"/>
        <v>4795.6099999999997</v>
      </c>
      <c r="R691" s="328">
        <f t="shared" si="232"/>
        <v>0.14000000000000001</v>
      </c>
      <c r="S691" s="328">
        <f t="shared" si="233"/>
        <v>47.79</v>
      </c>
      <c r="T691" s="23">
        <f t="shared" si="224"/>
        <v>3925.76</v>
      </c>
      <c r="U691" s="23">
        <f t="shared" si="225"/>
        <v>4052.39</v>
      </c>
      <c r="V691" s="23">
        <f t="shared" si="226"/>
        <v>3692.78</v>
      </c>
      <c r="W691" s="23">
        <f t="shared" si="227"/>
        <v>4120.87</v>
      </c>
      <c r="X691" s="328">
        <f t="shared" si="234"/>
        <v>0.14000000000000001</v>
      </c>
      <c r="Y691" s="328">
        <f t="shared" si="235"/>
        <v>47.79</v>
      </c>
      <c r="Z691" s="23">
        <f t="shared" si="228"/>
        <v>3925.76</v>
      </c>
      <c r="AA691" s="23">
        <f t="shared" si="229"/>
        <v>4052.39</v>
      </c>
      <c r="AB691" s="23">
        <f t="shared" si="230"/>
        <v>3692.78</v>
      </c>
      <c r="AC691" s="23">
        <f t="shared" si="231"/>
        <v>4120.87</v>
      </c>
      <c r="AD691" s="190">
        <f t="shared" si="236"/>
        <v>0.14000000000000001</v>
      </c>
      <c r="AE691" s="372">
        <f t="shared" si="237"/>
        <v>47.79</v>
      </c>
    </row>
    <row r="692" spans="1:31" ht="15" customHeight="1" x14ac:dyDescent="0.2">
      <c r="A692" s="601"/>
      <c r="B692" s="10">
        <v>10</v>
      </c>
      <c r="C692" s="9">
        <f>'пятая ц.к.'!C692</f>
        <v>2673.11</v>
      </c>
      <c r="D692" s="191">
        <f>'пятая ц.к.'!D692</f>
        <v>0.49</v>
      </c>
      <c r="E692" s="191">
        <f>'пятая ц.к.'!E692</f>
        <v>52.64</v>
      </c>
      <c r="F692" s="71">
        <f>'пятая ц.к.'!F692</f>
        <v>4.8099999999999996</v>
      </c>
      <c r="G692" s="71">
        <f>'пятая ц.к.'!G692</f>
        <v>1018.54</v>
      </c>
      <c r="H692" s="71">
        <f>'пятая ц.к.'!H692</f>
        <v>343.8</v>
      </c>
      <c r="I692" s="71">
        <f>'пятая ц.к.'!I692</f>
        <v>343.8</v>
      </c>
      <c r="J692" s="71">
        <f t="shared" si="240"/>
        <v>898.22</v>
      </c>
      <c r="K692" s="71">
        <f t="shared" si="240"/>
        <v>1024.8500000000001</v>
      </c>
      <c r="L692" s="71">
        <f t="shared" si="240"/>
        <v>665.24</v>
      </c>
      <c r="M692" s="71">
        <f t="shared" si="240"/>
        <v>1093.33</v>
      </c>
      <c r="N692" s="23">
        <f t="shared" si="220"/>
        <v>4594.68</v>
      </c>
      <c r="O692" s="23">
        <f t="shared" si="221"/>
        <v>4721.3100000000004</v>
      </c>
      <c r="P692" s="23">
        <f t="shared" si="222"/>
        <v>4361.7</v>
      </c>
      <c r="Q692" s="23">
        <f t="shared" si="223"/>
        <v>4789.79</v>
      </c>
      <c r="R692" s="328">
        <f t="shared" si="232"/>
        <v>0.49</v>
      </c>
      <c r="S692" s="328">
        <f t="shared" si="233"/>
        <v>52.64</v>
      </c>
      <c r="T692" s="23">
        <f t="shared" si="224"/>
        <v>3919.94</v>
      </c>
      <c r="U692" s="23">
        <f t="shared" si="225"/>
        <v>4046.57</v>
      </c>
      <c r="V692" s="23">
        <f t="shared" si="226"/>
        <v>3686.96</v>
      </c>
      <c r="W692" s="23">
        <f t="shared" si="227"/>
        <v>4115.05</v>
      </c>
      <c r="X692" s="328">
        <f t="shared" si="234"/>
        <v>0.49</v>
      </c>
      <c r="Y692" s="328">
        <f t="shared" si="235"/>
        <v>52.64</v>
      </c>
      <c r="Z692" s="23">
        <f t="shared" si="228"/>
        <v>3919.94</v>
      </c>
      <c r="AA692" s="23">
        <f t="shared" si="229"/>
        <v>4046.57</v>
      </c>
      <c r="AB692" s="23">
        <f t="shared" si="230"/>
        <v>3686.96</v>
      </c>
      <c r="AC692" s="23">
        <f t="shared" si="231"/>
        <v>4115.05</v>
      </c>
      <c r="AD692" s="190">
        <f t="shared" si="236"/>
        <v>0.49</v>
      </c>
      <c r="AE692" s="372">
        <f t="shared" si="237"/>
        <v>52.64</v>
      </c>
    </row>
    <row r="693" spans="1:31" ht="15" customHeight="1" x14ac:dyDescent="0.2">
      <c r="A693" s="601"/>
      <c r="B693" s="10">
        <v>11</v>
      </c>
      <c r="C693" s="9">
        <f>'пятая ц.к.'!C693</f>
        <v>2644.9</v>
      </c>
      <c r="D693" s="191">
        <f>'пятая ц.к.'!D693</f>
        <v>0.55000000000000004</v>
      </c>
      <c r="E693" s="191">
        <f>'пятая ц.к.'!E693</f>
        <v>49.89</v>
      </c>
      <c r="F693" s="71">
        <f>'пятая ц.к.'!F693</f>
        <v>4.8099999999999996</v>
      </c>
      <c r="G693" s="71">
        <f>'пятая ц.к.'!G693</f>
        <v>1018.54</v>
      </c>
      <c r="H693" s="71">
        <f>'пятая ц.к.'!H693</f>
        <v>343.8</v>
      </c>
      <c r="I693" s="71">
        <f>'пятая ц.к.'!I693</f>
        <v>343.8</v>
      </c>
      <c r="J693" s="71">
        <f t="shared" si="240"/>
        <v>898.22</v>
      </c>
      <c r="K693" s="71">
        <f t="shared" si="240"/>
        <v>1024.8500000000001</v>
      </c>
      <c r="L693" s="71">
        <f t="shared" si="240"/>
        <v>665.24</v>
      </c>
      <c r="M693" s="71">
        <f t="shared" si="240"/>
        <v>1093.33</v>
      </c>
      <c r="N693" s="23">
        <f t="shared" si="220"/>
        <v>4566.47</v>
      </c>
      <c r="O693" s="23">
        <f t="shared" si="221"/>
        <v>4693.1000000000004</v>
      </c>
      <c r="P693" s="23">
        <f t="shared" si="222"/>
        <v>4333.49</v>
      </c>
      <c r="Q693" s="23">
        <f t="shared" si="223"/>
        <v>4761.58</v>
      </c>
      <c r="R693" s="328">
        <f t="shared" si="232"/>
        <v>0.55000000000000004</v>
      </c>
      <c r="S693" s="328">
        <f t="shared" si="233"/>
        <v>49.89</v>
      </c>
      <c r="T693" s="23">
        <f t="shared" si="224"/>
        <v>3891.73</v>
      </c>
      <c r="U693" s="23">
        <f t="shared" si="225"/>
        <v>4018.36</v>
      </c>
      <c r="V693" s="23">
        <f t="shared" si="226"/>
        <v>3658.75</v>
      </c>
      <c r="W693" s="23">
        <f t="shared" si="227"/>
        <v>4086.84</v>
      </c>
      <c r="X693" s="328">
        <f t="shared" si="234"/>
        <v>0.55000000000000004</v>
      </c>
      <c r="Y693" s="328">
        <f t="shared" si="235"/>
        <v>49.89</v>
      </c>
      <c r="Z693" s="23">
        <f t="shared" si="228"/>
        <v>3891.73</v>
      </c>
      <c r="AA693" s="23">
        <f t="shared" si="229"/>
        <v>4018.36</v>
      </c>
      <c r="AB693" s="23">
        <f t="shared" si="230"/>
        <v>3658.75</v>
      </c>
      <c r="AC693" s="23">
        <f t="shared" si="231"/>
        <v>4086.84</v>
      </c>
      <c r="AD693" s="190">
        <f t="shared" si="236"/>
        <v>0.55000000000000004</v>
      </c>
      <c r="AE693" s="372">
        <f t="shared" si="237"/>
        <v>49.89</v>
      </c>
    </row>
    <row r="694" spans="1:31" ht="15" customHeight="1" x14ac:dyDescent="0.2">
      <c r="A694" s="601"/>
      <c r="B694" s="10">
        <v>12</v>
      </c>
      <c r="C694" s="9">
        <f>'пятая ц.к.'!C694</f>
        <v>2614.36</v>
      </c>
      <c r="D694" s="191">
        <f>'пятая ц.к.'!D694</f>
        <v>0.25</v>
      </c>
      <c r="E694" s="191">
        <f>'пятая ц.к.'!E694</f>
        <v>72.84</v>
      </c>
      <c r="F694" s="71">
        <f>'пятая ц.к.'!F694</f>
        <v>4.8099999999999996</v>
      </c>
      <c r="G694" s="71">
        <f>'пятая ц.к.'!G694</f>
        <v>1018.54</v>
      </c>
      <c r="H694" s="71">
        <f>'пятая ц.к.'!H694</f>
        <v>343.8</v>
      </c>
      <c r="I694" s="71">
        <f>'пятая ц.к.'!I694</f>
        <v>343.8</v>
      </c>
      <c r="J694" s="71">
        <f t="shared" si="240"/>
        <v>898.22</v>
      </c>
      <c r="K694" s="71">
        <f t="shared" si="240"/>
        <v>1024.8500000000001</v>
      </c>
      <c r="L694" s="71">
        <f t="shared" si="240"/>
        <v>665.24</v>
      </c>
      <c r="M694" s="71">
        <f t="shared" si="240"/>
        <v>1093.33</v>
      </c>
      <c r="N694" s="23">
        <f t="shared" si="220"/>
        <v>4535.93</v>
      </c>
      <c r="O694" s="23">
        <f t="shared" si="221"/>
        <v>4662.5600000000004</v>
      </c>
      <c r="P694" s="23">
        <f t="shared" si="222"/>
        <v>4302.95</v>
      </c>
      <c r="Q694" s="23">
        <f t="shared" si="223"/>
        <v>4731.04</v>
      </c>
      <c r="R694" s="328">
        <f t="shared" si="232"/>
        <v>0.25</v>
      </c>
      <c r="S694" s="328">
        <f t="shared" si="233"/>
        <v>72.84</v>
      </c>
      <c r="T694" s="23">
        <f t="shared" si="224"/>
        <v>3861.19</v>
      </c>
      <c r="U694" s="23">
        <f t="shared" si="225"/>
        <v>3987.82</v>
      </c>
      <c r="V694" s="23">
        <f t="shared" si="226"/>
        <v>3628.21</v>
      </c>
      <c r="W694" s="23">
        <f t="shared" si="227"/>
        <v>4056.3</v>
      </c>
      <c r="X694" s="328">
        <f t="shared" si="234"/>
        <v>0.25</v>
      </c>
      <c r="Y694" s="328">
        <f t="shared" si="235"/>
        <v>72.84</v>
      </c>
      <c r="Z694" s="23">
        <f t="shared" si="228"/>
        <v>3861.19</v>
      </c>
      <c r="AA694" s="23">
        <f t="shared" si="229"/>
        <v>3987.82</v>
      </c>
      <c r="AB694" s="23">
        <f t="shared" si="230"/>
        <v>3628.21</v>
      </c>
      <c r="AC694" s="23">
        <f t="shared" si="231"/>
        <v>4056.3</v>
      </c>
      <c r="AD694" s="190">
        <f t="shared" si="236"/>
        <v>0.25</v>
      </c>
      <c r="AE694" s="372">
        <f t="shared" si="237"/>
        <v>72.84</v>
      </c>
    </row>
    <row r="695" spans="1:31" ht="15" customHeight="1" x14ac:dyDescent="0.2">
      <c r="A695" s="601"/>
      <c r="B695" s="10">
        <v>13</v>
      </c>
      <c r="C695" s="9">
        <f>'пятая ц.к.'!C695</f>
        <v>2629.32</v>
      </c>
      <c r="D695" s="191">
        <f>'пятая ц.к.'!D695</f>
        <v>43.31</v>
      </c>
      <c r="E695" s="191">
        <f>'пятая ц.к.'!E695</f>
        <v>1.19</v>
      </c>
      <c r="F695" s="71">
        <f>'пятая ц.к.'!F695</f>
        <v>4.8099999999999996</v>
      </c>
      <c r="G695" s="71">
        <f>'пятая ц.к.'!G695</f>
        <v>1018.54</v>
      </c>
      <c r="H695" s="71">
        <f>'пятая ц.к.'!H695</f>
        <v>343.8</v>
      </c>
      <c r="I695" s="71">
        <f>'пятая ц.к.'!I695</f>
        <v>343.8</v>
      </c>
      <c r="J695" s="71">
        <f t="shared" si="240"/>
        <v>898.22</v>
      </c>
      <c r="K695" s="71">
        <f t="shared" si="240"/>
        <v>1024.8500000000001</v>
      </c>
      <c r="L695" s="71">
        <f t="shared" si="240"/>
        <v>665.24</v>
      </c>
      <c r="M695" s="71">
        <f t="shared" si="240"/>
        <v>1093.33</v>
      </c>
      <c r="N695" s="23">
        <f t="shared" si="220"/>
        <v>4550.8900000000003</v>
      </c>
      <c r="O695" s="23">
        <f t="shared" si="221"/>
        <v>4677.5200000000004</v>
      </c>
      <c r="P695" s="23">
        <f t="shared" si="222"/>
        <v>4317.91</v>
      </c>
      <c r="Q695" s="23">
        <f t="shared" si="223"/>
        <v>4746</v>
      </c>
      <c r="R695" s="328">
        <f t="shared" si="232"/>
        <v>43.31</v>
      </c>
      <c r="S695" s="328">
        <f t="shared" si="233"/>
        <v>1.19</v>
      </c>
      <c r="T695" s="23">
        <f t="shared" si="224"/>
        <v>3876.15</v>
      </c>
      <c r="U695" s="23">
        <f t="shared" si="225"/>
        <v>4002.78</v>
      </c>
      <c r="V695" s="23">
        <f t="shared" si="226"/>
        <v>3643.17</v>
      </c>
      <c r="W695" s="23">
        <f t="shared" si="227"/>
        <v>4071.26</v>
      </c>
      <c r="X695" s="328">
        <f t="shared" si="234"/>
        <v>43.31</v>
      </c>
      <c r="Y695" s="328">
        <f t="shared" si="235"/>
        <v>1.19</v>
      </c>
      <c r="Z695" s="23">
        <f t="shared" si="228"/>
        <v>3876.15</v>
      </c>
      <c r="AA695" s="23">
        <f t="shared" si="229"/>
        <v>4002.78</v>
      </c>
      <c r="AB695" s="23">
        <f t="shared" si="230"/>
        <v>3643.17</v>
      </c>
      <c r="AC695" s="23">
        <f t="shared" si="231"/>
        <v>4071.26</v>
      </c>
      <c r="AD695" s="190">
        <f t="shared" si="236"/>
        <v>43.31</v>
      </c>
      <c r="AE695" s="372">
        <f t="shared" si="237"/>
        <v>1.19</v>
      </c>
    </row>
    <row r="696" spans="1:31" ht="15" customHeight="1" x14ac:dyDescent="0.2">
      <c r="A696" s="601"/>
      <c r="B696" s="10">
        <v>14</v>
      </c>
      <c r="C696" s="9">
        <f>'пятая ц.к.'!C696</f>
        <v>2633.62</v>
      </c>
      <c r="D696" s="191">
        <f>'пятая ц.к.'!D696</f>
        <v>39.49</v>
      </c>
      <c r="E696" s="191">
        <f>'пятая ц.к.'!E696</f>
        <v>2.7</v>
      </c>
      <c r="F696" s="71">
        <f>'пятая ц.к.'!F696</f>
        <v>4.8099999999999996</v>
      </c>
      <c r="G696" s="71">
        <f>'пятая ц.к.'!G696</f>
        <v>1018.54</v>
      </c>
      <c r="H696" s="71">
        <f>'пятая ц.к.'!H696</f>
        <v>343.8</v>
      </c>
      <c r="I696" s="71">
        <f>'пятая ц.к.'!I696</f>
        <v>343.8</v>
      </c>
      <c r="J696" s="71">
        <f t="shared" si="240"/>
        <v>898.22</v>
      </c>
      <c r="K696" s="71">
        <f t="shared" si="240"/>
        <v>1024.8500000000001</v>
      </c>
      <c r="L696" s="71">
        <f t="shared" si="240"/>
        <v>665.24</v>
      </c>
      <c r="M696" s="71">
        <f t="shared" si="240"/>
        <v>1093.33</v>
      </c>
      <c r="N696" s="23">
        <f t="shared" si="220"/>
        <v>4555.1899999999996</v>
      </c>
      <c r="O696" s="23">
        <f t="shared" si="221"/>
        <v>4681.82</v>
      </c>
      <c r="P696" s="23">
        <f t="shared" si="222"/>
        <v>4322.21</v>
      </c>
      <c r="Q696" s="23">
        <f t="shared" si="223"/>
        <v>4750.3</v>
      </c>
      <c r="R696" s="328">
        <f t="shared" si="232"/>
        <v>39.49</v>
      </c>
      <c r="S696" s="328">
        <f t="shared" si="233"/>
        <v>2.7</v>
      </c>
      <c r="T696" s="23">
        <f t="shared" si="224"/>
        <v>3880.45</v>
      </c>
      <c r="U696" s="23">
        <f t="shared" si="225"/>
        <v>4007.08</v>
      </c>
      <c r="V696" s="23">
        <f t="shared" si="226"/>
        <v>3647.47</v>
      </c>
      <c r="W696" s="23">
        <f t="shared" si="227"/>
        <v>4075.56</v>
      </c>
      <c r="X696" s="328">
        <f t="shared" si="234"/>
        <v>39.49</v>
      </c>
      <c r="Y696" s="328">
        <f t="shared" si="235"/>
        <v>2.7</v>
      </c>
      <c r="Z696" s="23">
        <f t="shared" si="228"/>
        <v>3880.45</v>
      </c>
      <c r="AA696" s="23">
        <f t="shared" si="229"/>
        <v>4007.08</v>
      </c>
      <c r="AB696" s="23">
        <f t="shared" si="230"/>
        <v>3647.47</v>
      </c>
      <c r="AC696" s="23">
        <f t="shared" si="231"/>
        <v>4075.56</v>
      </c>
      <c r="AD696" s="190">
        <f t="shared" si="236"/>
        <v>39.49</v>
      </c>
      <c r="AE696" s="372">
        <f t="shared" si="237"/>
        <v>2.7</v>
      </c>
    </row>
    <row r="697" spans="1:31" ht="15" customHeight="1" x14ac:dyDescent="0.2">
      <c r="A697" s="601"/>
      <c r="B697" s="10">
        <v>15</v>
      </c>
      <c r="C697" s="9">
        <f>'пятая ц.к.'!C697</f>
        <v>2638.72</v>
      </c>
      <c r="D697" s="191">
        <f>'пятая ц.к.'!D697</f>
        <v>26.75</v>
      </c>
      <c r="E697" s="191">
        <f>'пятая ц.к.'!E697</f>
        <v>1.87</v>
      </c>
      <c r="F697" s="71">
        <f>'пятая ц.к.'!F697</f>
        <v>4.8099999999999996</v>
      </c>
      <c r="G697" s="71">
        <f>'пятая ц.к.'!G697</f>
        <v>1018.54</v>
      </c>
      <c r="H697" s="71">
        <f>'пятая ц.к.'!H697</f>
        <v>343.8</v>
      </c>
      <c r="I697" s="71">
        <f>'пятая ц.к.'!I697</f>
        <v>343.8</v>
      </c>
      <c r="J697" s="71">
        <f t="shared" si="240"/>
        <v>898.22</v>
      </c>
      <c r="K697" s="71">
        <f t="shared" si="240"/>
        <v>1024.8500000000001</v>
      </c>
      <c r="L697" s="71">
        <f t="shared" si="240"/>
        <v>665.24</v>
      </c>
      <c r="M697" s="71">
        <f t="shared" si="240"/>
        <v>1093.33</v>
      </c>
      <c r="N697" s="23">
        <f t="shared" si="220"/>
        <v>4560.29</v>
      </c>
      <c r="O697" s="23">
        <f t="shared" si="221"/>
        <v>4686.92</v>
      </c>
      <c r="P697" s="23">
        <f t="shared" si="222"/>
        <v>4327.3100000000004</v>
      </c>
      <c r="Q697" s="23">
        <f t="shared" si="223"/>
        <v>4755.3999999999996</v>
      </c>
      <c r="R697" s="328">
        <f t="shared" si="232"/>
        <v>26.75</v>
      </c>
      <c r="S697" s="328">
        <f t="shared" si="233"/>
        <v>1.87</v>
      </c>
      <c r="T697" s="23">
        <f t="shared" si="224"/>
        <v>3885.55</v>
      </c>
      <c r="U697" s="23">
        <f t="shared" si="225"/>
        <v>4012.18</v>
      </c>
      <c r="V697" s="23">
        <f t="shared" si="226"/>
        <v>3652.57</v>
      </c>
      <c r="W697" s="23">
        <f t="shared" si="227"/>
        <v>4080.66</v>
      </c>
      <c r="X697" s="328">
        <f t="shared" si="234"/>
        <v>26.75</v>
      </c>
      <c r="Y697" s="328">
        <f t="shared" si="235"/>
        <v>1.87</v>
      </c>
      <c r="Z697" s="23">
        <f t="shared" si="228"/>
        <v>3885.55</v>
      </c>
      <c r="AA697" s="23">
        <f t="shared" si="229"/>
        <v>4012.18</v>
      </c>
      <c r="AB697" s="23">
        <f t="shared" si="230"/>
        <v>3652.57</v>
      </c>
      <c r="AC697" s="23">
        <f t="shared" si="231"/>
        <v>4080.66</v>
      </c>
      <c r="AD697" s="190">
        <f t="shared" si="236"/>
        <v>26.75</v>
      </c>
      <c r="AE697" s="372">
        <f t="shared" si="237"/>
        <v>1.87</v>
      </c>
    </row>
    <row r="698" spans="1:31" ht="15" customHeight="1" x14ac:dyDescent="0.2">
      <c r="A698" s="601"/>
      <c r="B698" s="10">
        <v>16</v>
      </c>
      <c r="C698" s="9">
        <f>'пятая ц.к.'!C698</f>
        <v>2672.66</v>
      </c>
      <c r="D698" s="191">
        <f>'пятая ц.к.'!D698</f>
        <v>138.91</v>
      </c>
      <c r="E698" s="191">
        <f>'пятая ц.к.'!E698</f>
        <v>0</v>
      </c>
      <c r="F698" s="71">
        <f>'пятая ц.к.'!F698</f>
        <v>4.8099999999999996</v>
      </c>
      <c r="G698" s="71">
        <f>'пятая ц.к.'!G698</f>
        <v>1018.54</v>
      </c>
      <c r="H698" s="71">
        <f>'пятая ц.к.'!H698</f>
        <v>343.8</v>
      </c>
      <c r="I698" s="71">
        <f>'пятая ц.к.'!I698</f>
        <v>343.8</v>
      </c>
      <c r="J698" s="71">
        <f t="shared" si="240"/>
        <v>898.22</v>
      </c>
      <c r="K698" s="71">
        <f t="shared" si="240"/>
        <v>1024.8500000000001</v>
      </c>
      <c r="L698" s="71">
        <f t="shared" si="240"/>
        <v>665.24</v>
      </c>
      <c r="M698" s="71">
        <f t="shared" si="240"/>
        <v>1093.33</v>
      </c>
      <c r="N698" s="23">
        <f t="shared" si="220"/>
        <v>4594.2299999999996</v>
      </c>
      <c r="O698" s="23">
        <f t="shared" si="221"/>
        <v>4720.8599999999997</v>
      </c>
      <c r="P698" s="23">
        <f t="shared" si="222"/>
        <v>4361.25</v>
      </c>
      <c r="Q698" s="23">
        <f t="shared" si="223"/>
        <v>4789.34</v>
      </c>
      <c r="R698" s="328">
        <f t="shared" si="232"/>
        <v>138.91</v>
      </c>
      <c r="S698" s="328">
        <f t="shared" si="233"/>
        <v>0</v>
      </c>
      <c r="T698" s="23">
        <f t="shared" si="224"/>
        <v>3919.49</v>
      </c>
      <c r="U698" s="23">
        <f t="shared" si="225"/>
        <v>4046.12</v>
      </c>
      <c r="V698" s="23">
        <f t="shared" si="226"/>
        <v>3686.51</v>
      </c>
      <c r="W698" s="23">
        <f t="shared" si="227"/>
        <v>4114.6000000000004</v>
      </c>
      <c r="X698" s="328">
        <f t="shared" si="234"/>
        <v>138.91</v>
      </c>
      <c r="Y698" s="328">
        <f t="shared" si="235"/>
        <v>0</v>
      </c>
      <c r="Z698" s="23">
        <f t="shared" si="228"/>
        <v>3919.49</v>
      </c>
      <c r="AA698" s="23">
        <f t="shared" si="229"/>
        <v>4046.12</v>
      </c>
      <c r="AB698" s="23">
        <f t="shared" si="230"/>
        <v>3686.51</v>
      </c>
      <c r="AC698" s="23">
        <f t="shared" si="231"/>
        <v>4114.6000000000004</v>
      </c>
      <c r="AD698" s="190">
        <f t="shared" si="236"/>
        <v>138.91</v>
      </c>
      <c r="AE698" s="372">
        <f t="shared" si="237"/>
        <v>0</v>
      </c>
    </row>
    <row r="699" spans="1:31" ht="15" customHeight="1" x14ac:dyDescent="0.2">
      <c r="A699" s="601"/>
      <c r="B699" s="10">
        <v>17</v>
      </c>
      <c r="C699" s="9">
        <f>'пятая ц.к.'!C699</f>
        <v>2677.75</v>
      </c>
      <c r="D699" s="191">
        <f>'пятая ц.к.'!D699</f>
        <v>91.39</v>
      </c>
      <c r="E699" s="191">
        <f>'пятая ц.к.'!E699</f>
        <v>0.02</v>
      </c>
      <c r="F699" s="71">
        <f>'пятая ц.к.'!F699</f>
        <v>4.8099999999999996</v>
      </c>
      <c r="G699" s="71">
        <f>'пятая ц.к.'!G699</f>
        <v>1018.54</v>
      </c>
      <c r="H699" s="71">
        <f>'пятая ц.к.'!H699</f>
        <v>343.8</v>
      </c>
      <c r="I699" s="71">
        <f>'пятая ц.к.'!I699</f>
        <v>343.8</v>
      </c>
      <c r="J699" s="71">
        <f t="shared" si="240"/>
        <v>898.22</v>
      </c>
      <c r="K699" s="71">
        <f t="shared" si="240"/>
        <v>1024.8500000000001</v>
      </c>
      <c r="L699" s="71">
        <f t="shared" si="240"/>
        <v>665.24</v>
      </c>
      <c r="M699" s="71">
        <f t="shared" si="240"/>
        <v>1093.33</v>
      </c>
      <c r="N699" s="23">
        <f t="shared" si="220"/>
        <v>4599.32</v>
      </c>
      <c r="O699" s="23">
        <f t="shared" si="221"/>
        <v>4725.95</v>
      </c>
      <c r="P699" s="23">
        <f t="shared" si="222"/>
        <v>4366.34</v>
      </c>
      <c r="Q699" s="23">
        <f t="shared" si="223"/>
        <v>4794.43</v>
      </c>
      <c r="R699" s="328">
        <f t="shared" si="232"/>
        <v>91.39</v>
      </c>
      <c r="S699" s="328">
        <f t="shared" si="233"/>
        <v>0.02</v>
      </c>
      <c r="T699" s="23">
        <f t="shared" si="224"/>
        <v>3924.58</v>
      </c>
      <c r="U699" s="23">
        <f t="shared" si="225"/>
        <v>4051.21</v>
      </c>
      <c r="V699" s="23">
        <f t="shared" si="226"/>
        <v>3691.6</v>
      </c>
      <c r="W699" s="23">
        <f t="shared" si="227"/>
        <v>4119.6899999999996</v>
      </c>
      <c r="X699" s="328">
        <f t="shared" si="234"/>
        <v>91.39</v>
      </c>
      <c r="Y699" s="328">
        <f t="shared" si="235"/>
        <v>0.02</v>
      </c>
      <c r="Z699" s="23">
        <f t="shared" si="228"/>
        <v>3924.58</v>
      </c>
      <c r="AA699" s="23">
        <f t="shared" si="229"/>
        <v>4051.21</v>
      </c>
      <c r="AB699" s="23">
        <f t="shared" si="230"/>
        <v>3691.6</v>
      </c>
      <c r="AC699" s="23">
        <f t="shared" si="231"/>
        <v>4119.6899999999996</v>
      </c>
      <c r="AD699" s="190">
        <f t="shared" si="236"/>
        <v>91.39</v>
      </c>
      <c r="AE699" s="372">
        <f t="shared" si="237"/>
        <v>0.02</v>
      </c>
    </row>
    <row r="700" spans="1:31" ht="15" customHeight="1" x14ac:dyDescent="0.2">
      <c r="A700" s="601"/>
      <c r="B700" s="10">
        <v>18</v>
      </c>
      <c r="C700" s="9">
        <f>'пятая ц.к.'!C700</f>
        <v>3859.43</v>
      </c>
      <c r="D700" s="191">
        <f>'пятая ц.к.'!D700</f>
        <v>0</v>
      </c>
      <c r="E700" s="191">
        <f>'пятая ц.к.'!E700</f>
        <v>1456.29</v>
      </c>
      <c r="F700" s="71">
        <f>'пятая ц.к.'!F700</f>
        <v>4.8099999999999996</v>
      </c>
      <c r="G700" s="71">
        <f>'пятая ц.к.'!G700</f>
        <v>1018.54</v>
      </c>
      <c r="H700" s="71">
        <f>'пятая ц.к.'!H700</f>
        <v>343.8</v>
      </c>
      <c r="I700" s="71">
        <f>'пятая ц.к.'!I700</f>
        <v>343.8</v>
      </c>
      <c r="J700" s="71">
        <f t="shared" ref="J700:M715" si="241">J699</f>
        <v>898.22</v>
      </c>
      <c r="K700" s="71">
        <f t="shared" si="241"/>
        <v>1024.8500000000001</v>
      </c>
      <c r="L700" s="71">
        <f t="shared" si="241"/>
        <v>665.24</v>
      </c>
      <c r="M700" s="71">
        <f t="shared" si="241"/>
        <v>1093.33</v>
      </c>
      <c r="N700" s="23">
        <f t="shared" si="220"/>
        <v>5781</v>
      </c>
      <c r="O700" s="23">
        <f t="shared" si="221"/>
        <v>5907.63</v>
      </c>
      <c r="P700" s="23">
        <f t="shared" si="222"/>
        <v>5548.02</v>
      </c>
      <c r="Q700" s="23">
        <f t="shared" si="223"/>
        <v>5976.11</v>
      </c>
      <c r="R700" s="328">
        <f t="shared" si="232"/>
        <v>0</v>
      </c>
      <c r="S700" s="328">
        <f t="shared" si="233"/>
        <v>1456.29</v>
      </c>
      <c r="T700" s="23">
        <f t="shared" si="224"/>
        <v>5106.26</v>
      </c>
      <c r="U700" s="23">
        <f t="shared" si="225"/>
        <v>5232.8900000000003</v>
      </c>
      <c r="V700" s="23">
        <f t="shared" si="226"/>
        <v>4873.28</v>
      </c>
      <c r="W700" s="23">
        <f t="shared" si="227"/>
        <v>5301.37</v>
      </c>
      <c r="X700" s="328">
        <f t="shared" si="234"/>
        <v>0</v>
      </c>
      <c r="Y700" s="328">
        <f t="shared" si="235"/>
        <v>1456.29</v>
      </c>
      <c r="Z700" s="23">
        <f t="shared" si="228"/>
        <v>5106.26</v>
      </c>
      <c r="AA700" s="23">
        <f t="shared" si="229"/>
        <v>5232.8900000000003</v>
      </c>
      <c r="AB700" s="23">
        <f t="shared" si="230"/>
        <v>4873.28</v>
      </c>
      <c r="AC700" s="23">
        <f t="shared" si="231"/>
        <v>5301.37</v>
      </c>
      <c r="AD700" s="190">
        <f t="shared" si="236"/>
        <v>0</v>
      </c>
      <c r="AE700" s="372">
        <f t="shared" si="237"/>
        <v>1456.29</v>
      </c>
    </row>
    <row r="701" spans="1:31" ht="15" customHeight="1" x14ac:dyDescent="0.2">
      <c r="A701" s="601"/>
      <c r="B701" s="10">
        <v>19</v>
      </c>
      <c r="C701" s="9">
        <f>'пятая ц.к.'!C701</f>
        <v>2616.31</v>
      </c>
      <c r="D701" s="191">
        <f>'пятая ц.к.'!D701</f>
        <v>0</v>
      </c>
      <c r="E701" s="191">
        <f>'пятая ц.к.'!E701</f>
        <v>264.89999999999998</v>
      </c>
      <c r="F701" s="71">
        <f>'пятая ц.к.'!F701</f>
        <v>4.8099999999999996</v>
      </c>
      <c r="G701" s="71">
        <f>'пятая ц.к.'!G701</f>
        <v>1018.54</v>
      </c>
      <c r="H701" s="71">
        <f>'пятая ц.к.'!H701</f>
        <v>343.8</v>
      </c>
      <c r="I701" s="71">
        <f>'пятая ц.к.'!I701</f>
        <v>343.8</v>
      </c>
      <c r="J701" s="71">
        <f t="shared" si="241"/>
        <v>898.22</v>
      </c>
      <c r="K701" s="71">
        <f t="shared" si="241"/>
        <v>1024.8500000000001</v>
      </c>
      <c r="L701" s="71">
        <f t="shared" si="241"/>
        <v>665.24</v>
      </c>
      <c r="M701" s="71">
        <f t="shared" si="241"/>
        <v>1093.33</v>
      </c>
      <c r="N701" s="23">
        <f t="shared" si="220"/>
        <v>4537.88</v>
      </c>
      <c r="O701" s="23">
        <f t="shared" si="221"/>
        <v>4664.51</v>
      </c>
      <c r="P701" s="23">
        <f t="shared" si="222"/>
        <v>4304.8999999999996</v>
      </c>
      <c r="Q701" s="23">
        <f t="shared" si="223"/>
        <v>4732.99</v>
      </c>
      <c r="R701" s="328">
        <f t="shared" si="232"/>
        <v>0</v>
      </c>
      <c r="S701" s="328">
        <f t="shared" si="233"/>
        <v>264.89999999999998</v>
      </c>
      <c r="T701" s="23">
        <f t="shared" si="224"/>
        <v>3863.14</v>
      </c>
      <c r="U701" s="23">
        <f t="shared" si="225"/>
        <v>3989.77</v>
      </c>
      <c r="V701" s="23">
        <f t="shared" si="226"/>
        <v>3630.16</v>
      </c>
      <c r="W701" s="23">
        <f t="shared" si="227"/>
        <v>4058.25</v>
      </c>
      <c r="X701" s="328">
        <f t="shared" si="234"/>
        <v>0</v>
      </c>
      <c r="Y701" s="328">
        <f t="shared" si="235"/>
        <v>264.89999999999998</v>
      </c>
      <c r="Z701" s="23">
        <f t="shared" si="228"/>
        <v>3863.14</v>
      </c>
      <c r="AA701" s="23">
        <f t="shared" si="229"/>
        <v>3989.77</v>
      </c>
      <c r="AB701" s="23">
        <f t="shared" si="230"/>
        <v>3630.16</v>
      </c>
      <c r="AC701" s="23">
        <f t="shared" si="231"/>
        <v>4058.25</v>
      </c>
      <c r="AD701" s="190">
        <f t="shared" si="236"/>
        <v>0</v>
      </c>
      <c r="AE701" s="372">
        <f t="shared" si="237"/>
        <v>264.89999999999998</v>
      </c>
    </row>
    <row r="702" spans="1:31" ht="15" customHeight="1" x14ac:dyDescent="0.2">
      <c r="A702" s="601"/>
      <c r="B702" s="10">
        <v>20</v>
      </c>
      <c r="C702" s="9">
        <f>'пятая ц.к.'!C702</f>
        <v>2547.35</v>
      </c>
      <c r="D702" s="191">
        <f>'пятая ц.к.'!D702</f>
        <v>0</v>
      </c>
      <c r="E702" s="191">
        <f>'пятая ц.к.'!E702</f>
        <v>278.56</v>
      </c>
      <c r="F702" s="71">
        <f>'пятая ц.к.'!F702</f>
        <v>4.8099999999999996</v>
      </c>
      <c r="G702" s="71">
        <f>'пятая ц.к.'!G702</f>
        <v>1018.54</v>
      </c>
      <c r="H702" s="71">
        <f>'пятая ц.к.'!H702</f>
        <v>343.8</v>
      </c>
      <c r="I702" s="71">
        <f>'пятая ц.к.'!I702</f>
        <v>343.8</v>
      </c>
      <c r="J702" s="71">
        <f t="shared" si="241"/>
        <v>898.22</v>
      </c>
      <c r="K702" s="71">
        <f t="shared" si="241"/>
        <v>1024.8500000000001</v>
      </c>
      <c r="L702" s="71">
        <f t="shared" si="241"/>
        <v>665.24</v>
      </c>
      <c r="M702" s="71">
        <f t="shared" si="241"/>
        <v>1093.33</v>
      </c>
      <c r="N702" s="23">
        <f t="shared" si="220"/>
        <v>4468.92</v>
      </c>
      <c r="O702" s="23">
        <f t="shared" si="221"/>
        <v>4595.55</v>
      </c>
      <c r="P702" s="23">
        <f t="shared" si="222"/>
        <v>4235.9399999999996</v>
      </c>
      <c r="Q702" s="23">
        <f t="shared" si="223"/>
        <v>4664.03</v>
      </c>
      <c r="R702" s="328">
        <f t="shared" si="232"/>
        <v>0</v>
      </c>
      <c r="S702" s="328">
        <f t="shared" si="233"/>
        <v>278.56</v>
      </c>
      <c r="T702" s="23">
        <f t="shared" si="224"/>
        <v>3794.18</v>
      </c>
      <c r="U702" s="23">
        <f t="shared" si="225"/>
        <v>3920.81</v>
      </c>
      <c r="V702" s="23">
        <f t="shared" si="226"/>
        <v>3561.2</v>
      </c>
      <c r="W702" s="23">
        <f t="shared" si="227"/>
        <v>3989.29</v>
      </c>
      <c r="X702" s="328">
        <f t="shared" si="234"/>
        <v>0</v>
      </c>
      <c r="Y702" s="328">
        <f t="shared" si="235"/>
        <v>278.56</v>
      </c>
      <c r="Z702" s="23">
        <f t="shared" si="228"/>
        <v>3794.18</v>
      </c>
      <c r="AA702" s="23">
        <f t="shared" si="229"/>
        <v>3920.81</v>
      </c>
      <c r="AB702" s="23">
        <f t="shared" si="230"/>
        <v>3561.2</v>
      </c>
      <c r="AC702" s="23">
        <f t="shared" si="231"/>
        <v>3989.29</v>
      </c>
      <c r="AD702" s="190">
        <f t="shared" si="236"/>
        <v>0</v>
      </c>
      <c r="AE702" s="372">
        <f t="shared" si="237"/>
        <v>278.56</v>
      </c>
    </row>
    <row r="703" spans="1:31" ht="15" customHeight="1" x14ac:dyDescent="0.2">
      <c r="A703" s="601"/>
      <c r="B703" s="10">
        <v>21</v>
      </c>
      <c r="C703" s="9">
        <f>'пятая ц.к.'!C703</f>
        <v>2579.84</v>
      </c>
      <c r="D703" s="191">
        <f>'пятая ц.к.'!D703</f>
        <v>0</v>
      </c>
      <c r="E703" s="191">
        <f>'пятая ц.к.'!E703</f>
        <v>507.42</v>
      </c>
      <c r="F703" s="71">
        <f>'пятая ц.к.'!F703</f>
        <v>4.8099999999999996</v>
      </c>
      <c r="G703" s="71">
        <f>'пятая ц.к.'!G703</f>
        <v>1018.54</v>
      </c>
      <c r="H703" s="71">
        <f>'пятая ц.к.'!H703</f>
        <v>343.8</v>
      </c>
      <c r="I703" s="71">
        <f>'пятая ц.к.'!I703</f>
        <v>343.8</v>
      </c>
      <c r="J703" s="71">
        <f t="shared" si="241"/>
        <v>898.22</v>
      </c>
      <c r="K703" s="71">
        <f t="shared" si="241"/>
        <v>1024.8500000000001</v>
      </c>
      <c r="L703" s="71">
        <f t="shared" si="241"/>
        <v>665.24</v>
      </c>
      <c r="M703" s="71">
        <f t="shared" si="241"/>
        <v>1093.33</v>
      </c>
      <c r="N703" s="23">
        <f t="shared" si="220"/>
        <v>4501.41</v>
      </c>
      <c r="O703" s="23">
        <f t="shared" si="221"/>
        <v>4628.04</v>
      </c>
      <c r="P703" s="23">
        <f t="shared" si="222"/>
        <v>4268.43</v>
      </c>
      <c r="Q703" s="23">
        <f t="shared" si="223"/>
        <v>4696.5200000000004</v>
      </c>
      <c r="R703" s="328">
        <f t="shared" si="232"/>
        <v>0</v>
      </c>
      <c r="S703" s="328">
        <f t="shared" si="233"/>
        <v>507.42</v>
      </c>
      <c r="T703" s="23">
        <f t="shared" si="224"/>
        <v>3826.67</v>
      </c>
      <c r="U703" s="23">
        <f t="shared" si="225"/>
        <v>3953.3</v>
      </c>
      <c r="V703" s="23">
        <f t="shared" si="226"/>
        <v>3593.69</v>
      </c>
      <c r="W703" s="23">
        <f t="shared" si="227"/>
        <v>4021.78</v>
      </c>
      <c r="X703" s="328">
        <f t="shared" si="234"/>
        <v>0</v>
      </c>
      <c r="Y703" s="328">
        <f t="shared" si="235"/>
        <v>507.42</v>
      </c>
      <c r="Z703" s="23">
        <f t="shared" si="228"/>
        <v>3826.67</v>
      </c>
      <c r="AA703" s="23">
        <f t="shared" si="229"/>
        <v>3953.3</v>
      </c>
      <c r="AB703" s="23">
        <f t="shared" si="230"/>
        <v>3593.69</v>
      </c>
      <c r="AC703" s="23">
        <f t="shared" si="231"/>
        <v>4021.78</v>
      </c>
      <c r="AD703" s="190">
        <f t="shared" si="236"/>
        <v>0</v>
      </c>
      <c r="AE703" s="372">
        <f t="shared" si="237"/>
        <v>507.42</v>
      </c>
    </row>
    <row r="704" spans="1:31" ht="15" customHeight="1" x14ac:dyDescent="0.2">
      <c r="A704" s="601"/>
      <c r="B704" s="10">
        <v>22</v>
      </c>
      <c r="C704" s="9">
        <f>'пятая ц.к.'!C704</f>
        <v>2242.9899999999998</v>
      </c>
      <c r="D704" s="191">
        <f>'пятая ц.к.'!D704</f>
        <v>0</v>
      </c>
      <c r="E704" s="191">
        <f>'пятая ц.к.'!E704</f>
        <v>341.92</v>
      </c>
      <c r="F704" s="71">
        <f>'пятая ц.к.'!F704</f>
        <v>4.8099999999999996</v>
      </c>
      <c r="G704" s="71">
        <f>'пятая ц.к.'!G704</f>
        <v>1018.54</v>
      </c>
      <c r="H704" s="71">
        <f>'пятая ц.к.'!H704</f>
        <v>343.8</v>
      </c>
      <c r="I704" s="71">
        <f>'пятая ц.к.'!I704</f>
        <v>343.8</v>
      </c>
      <c r="J704" s="71">
        <f t="shared" si="241"/>
        <v>898.22</v>
      </c>
      <c r="K704" s="71">
        <f t="shared" si="241"/>
        <v>1024.8500000000001</v>
      </c>
      <c r="L704" s="71">
        <f t="shared" si="241"/>
        <v>665.24</v>
      </c>
      <c r="M704" s="71">
        <f t="shared" si="241"/>
        <v>1093.33</v>
      </c>
      <c r="N704" s="23">
        <f t="shared" si="220"/>
        <v>4164.5600000000004</v>
      </c>
      <c r="O704" s="23">
        <f t="shared" si="221"/>
        <v>4291.1899999999996</v>
      </c>
      <c r="P704" s="23">
        <f t="shared" si="222"/>
        <v>3931.58</v>
      </c>
      <c r="Q704" s="23">
        <f t="shared" si="223"/>
        <v>4359.67</v>
      </c>
      <c r="R704" s="328">
        <f t="shared" si="232"/>
        <v>0</v>
      </c>
      <c r="S704" s="328">
        <f t="shared" si="233"/>
        <v>341.92</v>
      </c>
      <c r="T704" s="23">
        <f t="shared" si="224"/>
        <v>3489.82</v>
      </c>
      <c r="U704" s="23">
        <f t="shared" si="225"/>
        <v>3616.45</v>
      </c>
      <c r="V704" s="23">
        <f t="shared" si="226"/>
        <v>3256.84</v>
      </c>
      <c r="W704" s="23">
        <f t="shared" si="227"/>
        <v>3684.93</v>
      </c>
      <c r="X704" s="328">
        <f t="shared" si="234"/>
        <v>0</v>
      </c>
      <c r="Y704" s="328">
        <f t="shared" si="235"/>
        <v>341.92</v>
      </c>
      <c r="Z704" s="23">
        <f t="shared" si="228"/>
        <v>3489.82</v>
      </c>
      <c r="AA704" s="23">
        <f t="shared" si="229"/>
        <v>3616.45</v>
      </c>
      <c r="AB704" s="23">
        <f t="shared" si="230"/>
        <v>3256.84</v>
      </c>
      <c r="AC704" s="23">
        <f t="shared" si="231"/>
        <v>3684.93</v>
      </c>
      <c r="AD704" s="190">
        <f t="shared" si="236"/>
        <v>0</v>
      </c>
      <c r="AE704" s="372">
        <f t="shared" si="237"/>
        <v>341.92</v>
      </c>
    </row>
    <row r="705" spans="1:31" ht="15" customHeight="1" x14ac:dyDescent="0.2">
      <c r="A705" s="602"/>
      <c r="B705" s="10">
        <v>23</v>
      </c>
      <c r="C705" s="9">
        <f>'пятая ц.к.'!C705</f>
        <v>2163.41</v>
      </c>
      <c r="D705" s="191">
        <f>'пятая ц.к.'!D705</f>
        <v>0</v>
      </c>
      <c r="E705" s="191">
        <f>'пятая ц.к.'!E705</f>
        <v>611.03</v>
      </c>
      <c r="F705" s="71">
        <f>'пятая ц.к.'!F705</f>
        <v>4.8099999999999996</v>
      </c>
      <c r="G705" s="71">
        <f>'пятая ц.к.'!G705</f>
        <v>1018.54</v>
      </c>
      <c r="H705" s="71">
        <f>'пятая ц.к.'!H705</f>
        <v>343.8</v>
      </c>
      <c r="I705" s="71">
        <f>'пятая ц.к.'!I705</f>
        <v>343.8</v>
      </c>
      <c r="J705" s="71">
        <f t="shared" si="241"/>
        <v>898.22</v>
      </c>
      <c r="K705" s="71">
        <f t="shared" si="241"/>
        <v>1024.8500000000001</v>
      </c>
      <c r="L705" s="71">
        <f t="shared" si="241"/>
        <v>665.24</v>
      </c>
      <c r="M705" s="71">
        <f t="shared" si="241"/>
        <v>1093.33</v>
      </c>
      <c r="N705" s="23">
        <f t="shared" si="220"/>
        <v>4084.98</v>
      </c>
      <c r="O705" s="23">
        <f t="shared" si="221"/>
        <v>4211.6099999999997</v>
      </c>
      <c r="P705" s="23">
        <f t="shared" si="222"/>
        <v>3852</v>
      </c>
      <c r="Q705" s="23">
        <f t="shared" si="223"/>
        <v>4280.09</v>
      </c>
      <c r="R705" s="328">
        <f t="shared" si="232"/>
        <v>0</v>
      </c>
      <c r="S705" s="328">
        <f t="shared" si="233"/>
        <v>611.03</v>
      </c>
      <c r="T705" s="23">
        <f t="shared" si="224"/>
        <v>3410.24</v>
      </c>
      <c r="U705" s="23">
        <f t="shared" si="225"/>
        <v>3536.87</v>
      </c>
      <c r="V705" s="23">
        <f t="shared" si="226"/>
        <v>3177.26</v>
      </c>
      <c r="W705" s="23">
        <f t="shared" si="227"/>
        <v>3605.35</v>
      </c>
      <c r="X705" s="328">
        <f t="shared" si="234"/>
        <v>0</v>
      </c>
      <c r="Y705" s="328">
        <f t="shared" si="235"/>
        <v>611.03</v>
      </c>
      <c r="Z705" s="23">
        <f t="shared" si="228"/>
        <v>3410.24</v>
      </c>
      <c r="AA705" s="23">
        <f t="shared" si="229"/>
        <v>3536.87</v>
      </c>
      <c r="AB705" s="23">
        <f t="shared" si="230"/>
        <v>3177.26</v>
      </c>
      <c r="AC705" s="23">
        <f t="shared" si="231"/>
        <v>3605.35</v>
      </c>
      <c r="AD705" s="190">
        <f t="shared" si="236"/>
        <v>0</v>
      </c>
      <c r="AE705" s="372">
        <f t="shared" si="237"/>
        <v>611.03</v>
      </c>
    </row>
    <row r="706" spans="1:31" ht="15" customHeight="1" x14ac:dyDescent="0.2">
      <c r="A706" s="600">
        <f>'третья ц.к.'!A706:A729</f>
        <v>45626</v>
      </c>
      <c r="B706" s="10">
        <v>0</v>
      </c>
      <c r="C706" s="9">
        <f>'пятая ц.к.'!C706</f>
        <v>2063.5</v>
      </c>
      <c r="D706" s="191">
        <f>'пятая ц.к.'!D706</f>
        <v>78.260000000000005</v>
      </c>
      <c r="E706" s="191">
        <f>'пятая ц.к.'!E706</f>
        <v>0</v>
      </c>
      <c r="F706" s="71">
        <f>'пятая ц.к.'!F706</f>
        <v>4.8099999999999996</v>
      </c>
      <c r="G706" s="71">
        <f>'пятая ц.к.'!G706</f>
        <v>1018.54</v>
      </c>
      <c r="H706" s="71">
        <f>'пятая ц.к.'!H706</f>
        <v>343.8</v>
      </c>
      <c r="I706" s="71">
        <f>'пятая ц.к.'!I706</f>
        <v>343.8</v>
      </c>
      <c r="J706" s="71">
        <f t="shared" si="241"/>
        <v>898.22</v>
      </c>
      <c r="K706" s="71">
        <f t="shared" si="241"/>
        <v>1024.8500000000001</v>
      </c>
      <c r="L706" s="71">
        <f t="shared" si="241"/>
        <v>665.24</v>
      </c>
      <c r="M706" s="71">
        <f t="shared" si="241"/>
        <v>1093.33</v>
      </c>
      <c r="N706" s="23">
        <f t="shared" si="220"/>
        <v>3985.07</v>
      </c>
      <c r="O706" s="23">
        <f t="shared" si="221"/>
        <v>4111.7</v>
      </c>
      <c r="P706" s="23">
        <f t="shared" si="222"/>
        <v>3752.09</v>
      </c>
      <c r="Q706" s="23">
        <f t="shared" si="223"/>
        <v>4180.18</v>
      </c>
      <c r="R706" s="328">
        <f t="shared" si="232"/>
        <v>78.260000000000005</v>
      </c>
      <c r="S706" s="328">
        <f t="shared" si="233"/>
        <v>0</v>
      </c>
      <c r="T706" s="23">
        <f t="shared" si="224"/>
        <v>3310.33</v>
      </c>
      <c r="U706" s="23">
        <f t="shared" si="225"/>
        <v>3436.96</v>
      </c>
      <c r="V706" s="23">
        <f t="shared" si="226"/>
        <v>3077.35</v>
      </c>
      <c r="W706" s="23">
        <f t="shared" si="227"/>
        <v>3505.44</v>
      </c>
      <c r="X706" s="328">
        <f t="shared" si="234"/>
        <v>78.260000000000005</v>
      </c>
      <c r="Y706" s="328">
        <f t="shared" si="235"/>
        <v>0</v>
      </c>
      <c r="Z706" s="23">
        <f t="shared" si="228"/>
        <v>3310.33</v>
      </c>
      <c r="AA706" s="23">
        <f t="shared" si="229"/>
        <v>3436.96</v>
      </c>
      <c r="AB706" s="23">
        <f t="shared" si="230"/>
        <v>3077.35</v>
      </c>
      <c r="AC706" s="23">
        <f t="shared" si="231"/>
        <v>3505.44</v>
      </c>
      <c r="AD706" s="190">
        <f t="shared" si="236"/>
        <v>78.260000000000005</v>
      </c>
      <c r="AE706" s="372">
        <f t="shared" si="237"/>
        <v>0</v>
      </c>
    </row>
    <row r="707" spans="1:31" ht="15" customHeight="1" x14ac:dyDescent="0.2">
      <c r="A707" s="601"/>
      <c r="B707" s="10">
        <v>1</v>
      </c>
      <c r="C707" s="9">
        <f>'пятая ц.к.'!C707</f>
        <v>1665.14</v>
      </c>
      <c r="D707" s="191">
        <f>'пятая ц.к.'!D707</f>
        <v>0.09</v>
      </c>
      <c r="E707" s="191">
        <f>'пятая ц.к.'!E707</f>
        <v>24.16</v>
      </c>
      <c r="F707" s="71">
        <f>'пятая ц.к.'!F707</f>
        <v>4.8099999999999996</v>
      </c>
      <c r="G707" s="71">
        <f>'пятая ц.к.'!G707</f>
        <v>1018.54</v>
      </c>
      <c r="H707" s="71">
        <f>'пятая ц.к.'!H707</f>
        <v>343.8</v>
      </c>
      <c r="I707" s="71">
        <f>'пятая ц.к.'!I707</f>
        <v>343.8</v>
      </c>
      <c r="J707" s="71">
        <f t="shared" si="241"/>
        <v>898.22</v>
      </c>
      <c r="K707" s="71">
        <f t="shared" si="241"/>
        <v>1024.8500000000001</v>
      </c>
      <c r="L707" s="71">
        <f t="shared" si="241"/>
        <v>665.24</v>
      </c>
      <c r="M707" s="71">
        <f t="shared" si="241"/>
        <v>1093.33</v>
      </c>
      <c r="N707" s="23">
        <f t="shared" si="220"/>
        <v>3586.71</v>
      </c>
      <c r="O707" s="23">
        <f t="shared" si="221"/>
        <v>3713.34</v>
      </c>
      <c r="P707" s="23">
        <f t="shared" si="222"/>
        <v>3353.73</v>
      </c>
      <c r="Q707" s="23">
        <f t="shared" si="223"/>
        <v>3781.82</v>
      </c>
      <c r="R707" s="328">
        <f t="shared" si="232"/>
        <v>0.09</v>
      </c>
      <c r="S707" s="328">
        <f t="shared" si="233"/>
        <v>24.16</v>
      </c>
      <c r="T707" s="23">
        <f t="shared" si="224"/>
        <v>2911.97</v>
      </c>
      <c r="U707" s="23">
        <f t="shared" si="225"/>
        <v>3038.6</v>
      </c>
      <c r="V707" s="23">
        <f t="shared" si="226"/>
        <v>2678.99</v>
      </c>
      <c r="W707" s="23">
        <f t="shared" si="227"/>
        <v>3107.08</v>
      </c>
      <c r="X707" s="328">
        <f t="shared" si="234"/>
        <v>0.09</v>
      </c>
      <c r="Y707" s="328">
        <f t="shared" si="235"/>
        <v>24.16</v>
      </c>
      <c r="Z707" s="23">
        <f t="shared" si="228"/>
        <v>2911.97</v>
      </c>
      <c r="AA707" s="23">
        <f t="shared" si="229"/>
        <v>3038.6</v>
      </c>
      <c r="AB707" s="23">
        <f t="shared" si="230"/>
        <v>2678.99</v>
      </c>
      <c r="AC707" s="23">
        <f t="shared" si="231"/>
        <v>3107.08</v>
      </c>
      <c r="AD707" s="190">
        <f t="shared" si="236"/>
        <v>0.09</v>
      </c>
      <c r="AE707" s="372">
        <f t="shared" si="237"/>
        <v>24.16</v>
      </c>
    </row>
    <row r="708" spans="1:31" ht="15" customHeight="1" x14ac:dyDescent="0.2">
      <c r="A708" s="601"/>
      <c r="B708" s="10">
        <v>2</v>
      </c>
      <c r="C708" s="9">
        <f>'пятая ц.к.'!C708</f>
        <v>1514.98</v>
      </c>
      <c r="D708" s="191">
        <f>'пятая ц.к.'!D708</f>
        <v>327.27</v>
      </c>
      <c r="E708" s="191">
        <f>'пятая ц.к.'!E708</f>
        <v>0</v>
      </c>
      <c r="F708" s="71">
        <f>'пятая ц.к.'!F708</f>
        <v>4.8099999999999996</v>
      </c>
      <c r="G708" s="71">
        <f>'пятая ц.к.'!G708</f>
        <v>1018.54</v>
      </c>
      <c r="H708" s="71">
        <f>'пятая ц.к.'!H708</f>
        <v>343.8</v>
      </c>
      <c r="I708" s="71">
        <f>'пятая ц.к.'!I708</f>
        <v>343.8</v>
      </c>
      <c r="J708" s="71">
        <f t="shared" si="241"/>
        <v>898.22</v>
      </c>
      <c r="K708" s="71">
        <f t="shared" si="241"/>
        <v>1024.8500000000001</v>
      </c>
      <c r="L708" s="71">
        <f t="shared" si="241"/>
        <v>665.24</v>
      </c>
      <c r="M708" s="71">
        <f t="shared" si="241"/>
        <v>1093.33</v>
      </c>
      <c r="N708" s="23">
        <f t="shared" si="220"/>
        <v>3436.55</v>
      </c>
      <c r="O708" s="23">
        <f t="shared" si="221"/>
        <v>3563.18</v>
      </c>
      <c r="P708" s="23">
        <f t="shared" si="222"/>
        <v>3203.57</v>
      </c>
      <c r="Q708" s="23">
        <f t="shared" si="223"/>
        <v>3631.66</v>
      </c>
      <c r="R708" s="328">
        <f t="shared" si="232"/>
        <v>327.27</v>
      </c>
      <c r="S708" s="328">
        <f t="shared" si="233"/>
        <v>0</v>
      </c>
      <c r="T708" s="23">
        <f t="shared" si="224"/>
        <v>2761.81</v>
      </c>
      <c r="U708" s="23">
        <f t="shared" si="225"/>
        <v>2888.44</v>
      </c>
      <c r="V708" s="23">
        <f t="shared" si="226"/>
        <v>2528.83</v>
      </c>
      <c r="W708" s="23">
        <f t="shared" si="227"/>
        <v>2956.92</v>
      </c>
      <c r="X708" s="328">
        <f t="shared" si="234"/>
        <v>327.27</v>
      </c>
      <c r="Y708" s="328">
        <f t="shared" si="235"/>
        <v>0</v>
      </c>
      <c r="Z708" s="23">
        <f t="shared" si="228"/>
        <v>2761.81</v>
      </c>
      <c r="AA708" s="23">
        <f t="shared" si="229"/>
        <v>2888.44</v>
      </c>
      <c r="AB708" s="23">
        <f t="shared" si="230"/>
        <v>2528.83</v>
      </c>
      <c r="AC708" s="23">
        <f t="shared" si="231"/>
        <v>2956.92</v>
      </c>
      <c r="AD708" s="190">
        <f t="shared" si="236"/>
        <v>327.27</v>
      </c>
      <c r="AE708" s="372">
        <f t="shared" si="237"/>
        <v>0</v>
      </c>
    </row>
    <row r="709" spans="1:31" ht="15" customHeight="1" x14ac:dyDescent="0.2">
      <c r="A709" s="601"/>
      <c r="B709" s="10">
        <v>3</v>
      </c>
      <c r="C709" s="9">
        <f>'пятая ц.к.'!C709</f>
        <v>1516.9</v>
      </c>
      <c r="D709" s="191">
        <f>'пятая ц.к.'!D709</f>
        <v>214.68</v>
      </c>
      <c r="E709" s="191">
        <f>'пятая ц.к.'!E709</f>
        <v>0</v>
      </c>
      <c r="F709" s="71">
        <f>'пятая ц.к.'!F709</f>
        <v>4.8099999999999996</v>
      </c>
      <c r="G709" s="71">
        <f>'пятая ц.к.'!G709</f>
        <v>1018.54</v>
      </c>
      <c r="H709" s="71">
        <f>'пятая ц.к.'!H709</f>
        <v>343.8</v>
      </c>
      <c r="I709" s="71">
        <f>'пятая ц.к.'!I709</f>
        <v>343.8</v>
      </c>
      <c r="J709" s="71">
        <f t="shared" si="241"/>
        <v>898.22</v>
      </c>
      <c r="K709" s="71">
        <f t="shared" si="241"/>
        <v>1024.8500000000001</v>
      </c>
      <c r="L709" s="71">
        <f t="shared" si="241"/>
        <v>665.24</v>
      </c>
      <c r="M709" s="71">
        <f t="shared" si="241"/>
        <v>1093.33</v>
      </c>
      <c r="N709" s="23">
        <f t="shared" si="220"/>
        <v>3438.47</v>
      </c>
      <c r="O709" s="23">
        <f t="shared" si="221"/>
        <v>3565.1</v>
      </c>
      <c r="P709" s="23">
        <f t="shared" si="222"/>
        <v>3205.49</v>
      </c>
      <c r="Q709" s="23">
        <f t="shared" si="223"/>
        <v>3633.58</v>
      </c>
      <c r="R709" s="328">
        <f t="shared" si="232"/>
        <v>214.68</v>
      </c>
      <c r="S709" s="328">
        <f t="shared" si="233"/>
        <v>0</v>
      </c>
      <c r="T709" s="23">
        <f t="shared" si="224"/>
        <v>2763.73</v>
      </c>
      <c r="U709" s="23">
        <f t="shared" si="225"/>
        <v>2890.36</v>
      </c>
      <c r="V709" s="23">
        <f t="shared" si="226"/>
        <v>2530.75</v>
      </c>
      <c r="W709" s="23">
        <f t="shared" si="227"/>
        <v>2958.84</v>
      </c>
      <c r="X709" s="328">
        <f t="shared" si="234"/>
        <v>214.68</v>
      </c>
      <c r="Y709" s="328">
        <f t="shared" si="235"/>
        <v>0</v>
      </c>
      <c r="Z709" s="23">
        <f t="shared" si="228"/>
        <v>2763.73</v>
      </c>
      <c r="AA709" s="23">
        <f t="shared" si="229"/>
        <v>2890.36</v>
      </c>
      <c r="AB709" s="23">
        <f t="shared" si="230"/>
        <v>2530.75</v>
      </c>
      <c r="AC709" s="23">
        <f t="shared" si="231"/>
        <v>2958.84</v>
      </c>
      <c r="AD709" s="190">
        <f t="shared" si="236"/>
        <v>214.68</v>
      </c>
      <c r="AE709" s="372">
        <f t="shared" si="237"/>
        <v>0</v>
      </c>
    </row>
    <row r="710" spans="1:31" ht="15" customHeight="1" x14ac:dyDescent="0.2">
      <c r="A710" s="601"/>
      <c r="B710" s="10">
        <v>4</v>
      </c>
      <c r="C710" s="9">
        <f>'пятая ц.к.'!C710</f>
        <v>1530.38</v>
      </c>
      <c r="D710" s="191">
        <f>'пятая ц.к.'!D710</f>
        <v>3.25</v>
      </c>
      <c r="E710" s="191">
        <f>'пятая ц.к.'!E710</f>
        <v>2.5299999999999998</v>
      </c>
      <c r="F710" s="71">
        <f>'пятая ц.к.'!F710</f>
        <v>4.8099999999999996</v>
      </c>
      <c r="G710" s="71">
        <f>'пятая ц.к.'!G710</f>
        <v>1018.54</v>
      </c>
      <c r="H710" s="71">
        <f>'пятая ц.к.'!H710</f>
        <v>343.8</v>
      </c>
      <c r="I710" s="71">
        <f>'пятая ц.к.'!I710</f>
        <v>343.8</v>
      </c>
      <c r="J710" s="71">
        <f t="shared" si="241"/>
        <v>898.22</v>
      </c>
      <c r="K710" s="71">
        <f t="shared" si="241"/>
        <v>1024.8500000000001</v>
      </c>
      <c r="L710" s="71">
        <f t="shared" si="241"/>
        <v>665.24</v>
      </c>
      <c r="M710" s="71">
        <f t="shared" si="241"/>
        <v>1093.33</v>
      </c>
      <c r="N710" s="23">
        <f t="shared" si="220"/>
        <v>3451.95</v>
      </c>
      <c r="O710" s="23">
        <f t="shared" si="221"/>
        <v>3578.58</v>
      </c>
      <c r="P710" s="23">
        <f t="shared" si="222"/>
        <v>3218.97</v>
      </c>
      <c r="Q710" s="23">
        <f t="shared" si="223"/>
        <v>3647.06</v>
      </c>
      <c r="R710" s="328">
        <f t="shared" si="232"/>
        <v>3.25</v>
      </c>
      <c r="S710" s="328">
        <f t="shared" si="233"/>
        <v>2.5299999999999998</v>
      </c>
      <c r="T710" s="23">
        <f t="shared" si="224"/>
        <v>2777.21</v>
      </c>
      <c r="U710" s="23">
        <f t="shared" si="225"/>
        <v>2903.84</v>
      </c>
      <c r="V710" s="23">
        <f t="shared" si="226"/>
        <v>2544.23</v>
      </c>
      <c r="W710" s="23">
        <f t="shared" si="227"/>
        <v>2972.32</v>
      </c>
      <c r="X710" s="328">
        <f t="shared" si="234"/>
        <v>3.25</v>
      </c>
      <c r="Y710" s="328">
        <f t="shared" si="235"/>
        <v>2.5299999999999998</v>
      </c>
      <c r="Z710" s="23">
        <f t="shared" si="228"/>
        <v>2777.21</v>
      </c>
      <c r="AA710" s="23">
        <f t="shared" si="229"/>
        <v>2903.84</v>
      </c>
      <c r="AB710" s="23">
        <f t="shared" si="230"/>
        <v>2544.23</v>
      </c>
      <c r="AC710" s="23">
        <f t="shared" si="231"/>
        <v>2972.32</v>
      </c>
      <c r="AD710" s="190">
        <f t="shared" si="236"/>
        <v>3.25</v>
      </c>
      <c r="AE710" s="372">
        <f t="shared" si="237"/>
        <v>2.5299999999999998</v>
      </c>
    </row>
    <row r="711" spans="1:31" ht="15" customHeight="1" x14ac:dyDescent="0.2">
      <c r="A711" s="601"/>
      <c r="B711" s="10">
        <v>5</v>
      </c>
      <c r="C711" s="9">
        <f>'пятая ц.к.'!C711</f>
        <v>1726.52</v>
      </c>
      <c r="D711" s="191">
        <f>'пятая ц.к.'!D711</f>
        <v>448.66</v>
      </c>
      <c r="E711" s="191">
        <f>'пятая ц.к.'!E711</f>
        <v>0</v>
      </c>
      <c r="F711" s="71">
        <f>'пятая ц.к.'!F711</f>
        <v>4.8099999999999996</v>
      </c>
      <c r="G711" s="71">
        <f>'пятая ц.к.'!G711</f>
        <v>1018.54</v>
      </c>
      <c r="H711" s="71">
        <f>'пятая ц.к.'!H711</f>
        <v>343.8</v>
      </c>
      <c r="I711" s="71">
        <f>'пятая ц.к.'!I711</f>
        <v>343.8</v>
      </c>
      <c r="J711" s="71">
        <f t="shared" si="241"/>
        <v>898.22</v>
      </c>
      <c r="K711" s="71">
        <f t="shared" si="241"/>
        <v>1024.8500000000001</v>
      </c>
      <c r="L711" s="71">
        <f t="shared" si="241"/>
        <v>665.24</v>
      </c>
      <c r="M711" s="71">
        <f t="shared" si="241"/>
        <v>1093.33</v>
      </c>
      <c r="N711" s="23">
        <f t="shared" si="220"/>
        <v>3648.09</v>
      </c>
      <c r="O711" s="23">
        <f t="shared" si="221"/>
        <v>3774.72</v>
      </c>
      <c r="P711" s="23">
        <f t="shared" si="222"/>
        <v>3415.11</v>
      </c>
      <c r="Q711" s="23">
        <f t="shared" si="223"/>
        <v>3843.2</v>
      </c>
      <c r="R711" s="328">
        <f t="shared" si="232"/>
        <v>448.66</v>
      </c>
      <c r="S711" s="328">
        <f t="shared" si="233"/>
        <v>0</v>
      </c>
      <c r="T711" s="23">
        <f t="shared" si="224"/>
        <v>2973.35</v>
      </c>
      <c r="U711" s="23">
        <f t="shared" si="225"/>
        <v>3099.98</v>
      </c>
      <c r="V711" s="23">
        <f t="shared" si="226"/>
        <v>2740.37</v>
      </c>
      <c r="W711" s="23">
        <f t="shared" si="227"/>
        <v>3168.46</v>
      </c>
      <c r="X711" s="328">
        <f t="shared" si="234"/>
        <v>448.66</v>
      </c>
      <c r="Y711" s="328">
        <f t="shared" si="235"/>
        <v>0</v>
      </c>
      <c r="Z711" s="23">
        <f t="shared" si="228"/>
        <v>2973.35</v>
      </c>
      <c r="AA711" s="23">
        <f t="shared" si="229"/>
        <v>3099.98</v>
      </c>
      <c r="AB711" s="23">
        <f t="shared" si="230"/>
        <v>2740.37</v>
      </c>
      <c r="AC711" s="23">
        <f t="shared" si="231"/>
        <v>3168.46</v>
      </c>
      <c r="AD711" s="190">
        <f t="shared" si="236"/>
        <v>448.66</v>
      </c>
      <c r="AE711" s="372">
        <f t="shared" si="237"/>
        <v>0</v>
      </c>
    </row>
    <row r="712" spans="1:31" ht="15" customHeight="1" x14ac:dyDescent="0.2">
      <c r="A712" s="601"/>
      <c r="B712" s="10">
        <v>6</v>
      </c>
      <c r="C712" s="9">
        <f>'пятая ц.к.'!C712</f>
        <v>2065.6</v>
      </c>
      <c r="D712" s="191">
        <f>'пятая ц.к.'!D712</f>
        <v>131.9</v>
      </c>
      <c r="E712" s="191">
        <f>'пятая ц.к.'!E712</f>
        <v>0</v>
      </c>
      <c r="F712" s="71">
        <f>'пятая ц.к.'!F712</f>
        <v>4.8099999999999996</v>
      </c>
      <c r="G712" s="71">
        <f>'пятая ц.к.'!G712</f>
        <v>1018.54</v>
      </c>
      <c r="H712" s="71">
        <f>'пятая ц.к.'!H712</f>
        <v>343.8</v>
      </c>
      <c r="I712" s="71">
        <f>'пятая ц.к.'!I712</f>
        <v>343.8</v>
      </c>
      <c r="J712" s="71">
        <f t="shared" si="241"/>
        <v>898.22</v>
      </c>
      <c r="K712" s="71">
        <f t="shared" si="241"/>
        <v>1024.8500000000001</v>
      </c>
      <c r="L712" s="71">
        <f t="shared" si="241"/>
        <v>665.24</v>
      </c>
      <c r="M712" s="71">
        <f t="shared" si="241"/>
        <v>1093.33</v>
      </c>
      <c r="N712" s="23">
        <f t="shared" si="220"/>
        <v>3987.17</v>
      </c>
      <c r="O712" s="23">
        <f t="shared" si="221"/>
        <v>4113.8</v>
      </c>
      <c r="P712" s="23">
        <f t="shared" si="222"/>
        <v>3754.19</v>
      </c>
      <c r="Q712" s="23">
        <f t="shared" si="223"/>
        <v>4182.28</v>
      </c>
      <c r="R712" s="328">
        <f t="shared" si="232"/>
        <v>131.9</v>
      </c>
      <c r="S712" s="328">
        <f t="shared" si="233"/>
        <v>0</v>
      </c>
      <c r="T712" s="23">
        <f t="shared" si="224"/>
        <v>3312.43</v>
      </c>
      <c r="U712" s="23">
        <f t="shared" si="225"/>
        <v>3439.06</v>
      </c>
      <c r="V712" s="23">
        <f t="shared" si="226"/>
        <v>3079.45</v>
      </c>
      <c r="W712" s="23">
        <f t="shared" si="227"/>
        <v>3507.54</v>
      </c>
      <c r="X712" s="328">
        <f t="shared" si="234"/>
        <v>131.9</v>
      </c>
      <c r="Y712" s="328">
        <f t="shared" si="235"/>
        <v>0</v>
      </c>
      <c r="Z712" s="23">
        <f t="shared" si="228"/>
        <v>3312.43</v>
      </c>
      <c r="AA712" s="23">
        <f t="shared" si="229"/>
        <v>3439.06</v>
      </c>
      <c r="AB712" s="23">
        <f t="shared" si="230"/>
        <v>3079.45</v>
      </c>
      <c r="AC712" s="23">
        <f t="shared" si="231"/>
        <v>3507.54</v>
      </c>
      <c r="AD712" s="190">
        <f t="shared" si="236"/>
        <v>131.9</v>
      </c>
      <c r="AE712" s="372">
        <f t="shared" si="237"/>
        <v>0</v>
      </c>
    </row>
    <row r="713" spans="1:31" ht="15" customHeight="1" x14ac:dyDescent="0.2">
      <c r="A713" s="601"/>
      <c r="B713" s="10">
        <v>7</v>
      </c>
      <c r="C713" s="9">
        <f>'пятая ц.к.'!C713</f>
        <v>2223.06</v>
      </c>
      <c r="D713" s="191">
        <f>'пятая ц.к.'!D713</f>
        <v>363.56</v>
      </c>
      <c r="E713" s="191">
        <f>'пятая ц.к.'!E713</f>
        <v>0</v>
      </c>
      <c r="F713" s="71">
        <f>'пятая ц.к.'!F713</f>
        <v>4.8099999999999996</v>
      </c>
      <c r="G713" s="71">
        <f>'пятая ц.к.'!G713</f>
        <v>1018.54</v>
      </c>
      <c r="H713" s="71">
        <f>'пятая ц.к.'!H713</f>
        <v>343.8</v>
      </c>
      <c r="I713" s="71">
        <f>'пятая ц.к.'!I713</f>
        <v>343.8</v>
      </c>
      <c r="J713" s="71">
        <f t="shared" si="241"/>
        <v>898.22</v>
      </c>
      <c r="K713" s="71">
        <f t="shared" si="241"/>
        <v>1024.8500000000001</v>
      </c>
      <c r="L713" s="71">
        <f t="shared" si="241"/>
        <v>665.24</v>
      </c>
      <c r="M713" s="71">
        <f t="shared" si="241"/>
        <v>1093.33</v>
      </c>
      <c r="N713" s="23">
        <f t="shared" si="220"/>
        <v>4144.63</v>
      </c>
      <c r="O713" s="23">
        <f t="shared" si="221"/>
        <v>4271.26</v>
      </c>
      <c r="P713" s="23">
        <f t="shared" si="222"/>
        <v>3911.65</v>
      </c>
      <c r="Q713" s="23">
        <f t="shared" si="223"/>
        <v>4339.74</v>
      </c>
      <c r="R713" s="328">
        <f t="shared" si="232"/>
        <v>363.56</v>
      </c>
      <c r="S713" s="328">
        <f t="shared" si="233"/>
        <v>0</v>
      </c>
      <c r="T713" s="23">
        <f t="shared" si="224"/>
        <v>3469.89</v>
      </c>
      <c r="U713" s="23">
        <f t="shared" si="225"/>
        <v>3596.52</v>
      </c>
      <c r="V713" s="23">
        <f t="shared" si="226"/>
        <v>3236.91</v>
      </c>
      <c r="W713" s="23">
        <f t="shared" si="227"/>
        <v>3665</v>
      </c>
      <c r="X713" s="328">
        <f t="shared" si="234"/>
        <v>363.56</v>
      </c>
      <c r="Y713" s="328">
        <f t="shared" si="235"/>
        <v>0</v>
      </c>
      <c r="Z713" s="23">
        <f t="shared" si="228"/>
        <v>3469.89</v>
      </c>
      <c r="AA713" s="23">
        <f t="shared" si="229"/>
        <v>3596.52</v>
      </c>
      <c r="AB713" s="23">
        <f t="shared" si="230"/>
        <v>3236.91</v>
      </c>
      <c r="AC713" s="23">
        <f t="shared" si="231"/>
        <v>3665</v>
      </c>
      <c r="AD713" s="190">
        <f t="shared" si="236"/>
        <v>363.56</v>
      </c>
      <c r="AE713" s="372">
        <f t="shared" si="237"/>
        <v>0</v>
      </c>
    </row>
    <row r="714" spans="1:31" ht="15" customHeight="1" x14ac:dyDescent="0.2">
      <c r="A714" s="601"/>
      <c r="B714" s="10">
        <v>8</v>
      </c>
      <c r="C714" s="9">
        <f>'пятая ц.к.'!C714</f>
        <v>2423.9499999999998</v>
      </c>
      <c r="D714" s="191">
        <f>'пятая ц.к.'!D714</f>
        <v>263.82</v>
      </c>
      <c r="E714" s="191">
        <f>'пятая ц.к.'!E714</f>
        <v>0</v>
      </c>
      <c r="F714" s="71">
        <f>'пятая ц.к.'!F714</f>
        <v>4.8099999999999996</v>
      </c>
      <c r="G714" s="71">
        <f>'пятая ц.к.'!G714</f>
        <v>1018.54</v>
      </c>
      <c r="H714" s="71">
        <f>'пятая ц.к.'!H714</f>
        <v>343.8</v>
      </c>
      <c r="I714" s="71">
        <f>'пятая ц.к.'!I714</f>
        <v>343.8</v>
      </c>
      <c r="J714" s="71">
        <f t="shared" si="241"/>
        <v>898.22</v>
      </c>
      <c r="K714" s="71">
        <f t="shared" si="241"/>
        <v>1024.8500000000001</v>
      </c>
      <c r="L714" s="71">
        <f t="shared" si="241"/>
        <v>665.24</v>
      </c>
      <c r="M714" s="71">
        <f t="shared" si="241"/>
        <v>1093.33</v>
      </c>
      <c r="N714" s="23">
        <f t="shared" ref="N714:N729" si="242">ROUND($C714+$F714+$G714+J714,2)</f>
        <v>4345.5200000000004</v>
      </c>
      <c r="O714" s="23">
        <f t="shared" ref="O714:O729" si="243">ROUND($C714+$F714+$G714+K714,2)</f>
        <v>4472.1499999999996</v>
      </c>
      <c r="P714" s="23">
        <f t="shared" ref="P714:P729" si="244">ROUND($C714+$F714+$G714+L714,2)</f>
        <v>4112.54</v>
      </c>
      <c r="Q714" s="23">
        <f t="shared" ref="Q714:Q729" si="245">ROUND($C714+$F714+$G714+M714,2)</f>
        <v>4540.63</v>
      </c>
      <c r="R714" s="328">
        <f t="shared" si="232"/>
        <v>263.82</v>
      </c>
      <c r="S714" s="328">
        <f t="shared" si="233"/>
        <v>0</v>
      </c>
      <c r="T714" s="23">
        <f t="shared" ref="T714:T729" si="246">ROUND($C714+$F714+$H714+J714,2)</f>
        <v>3670.78</v>
      </c>
      <c r="U714" s="23">
        <f t="shared" ref="U714:U729" si="247">ROUND($C714+$F714+$H714+K714,2)</f>
        <v>3797.41</v>
      </c>
      <c r="V714" s="23">
        <f t="shared" ref="V714:V729" si="248">ROUND($C714+$F714+$H714+L714,2)</f>
        <v>3437.8</v>
      </c>
      <c r="W714" s="23">
        <f t="shared" ref="W714:W729" si="249">ROUND($C714+$F714+$H714+M714,2)</f>
        <v>3865.89</v>
      </c>
      <c r="X714" s="328">
        <f t="shared" si="234"/>
        <v>263.82</v>
      </c>
      <c r="Y714" s="328">
        <f t="shared" si="235"/>
        <v>0</v>
      </c>
      <c r="Z714" s="23">
        <f t="shared" ref="Z714:Z729" si="250">ROUND($C714+$F714+$I714+J714,2)</f>
        <v>3670.78</v>
      </c>
      <c r="AA714" s="23">
        <f t="shared" ref="AA714:AA729" si="251">ROUND($C714+$F714+$I714+K714,2)</f>
        <v>3797.41</v>
      </c>
      <c r="AB714" s="23">
        <f t="shared" ref="AB714:AB729" si="252">ROUND($C714+$F714+$I714+L714,2)</f>
        <v>3437.8</v>
      </c>
      <c r="AC714" s="23">
        <f t="shared" ref="AC714:AC729" si="253">ROUND($C714+$F714+$I714+M714,2)</f>
        <v>3865.89</v>
      </c>
      <c r="AD714" s="190">
        <f t="shared" si="236"/>
        <v>263.82</v>
      </c>
      <c r="AE714" s="372">
        <f t="shared" si="237"/>
        <v>0</v>
      </c>
    </row>
    <row r="715" spans="1:31" ht="15" customHeight="1" x14ac:dyDescent="0.2">
      <c r="A715" s="601"/>
      <c r="B715" s="10">
        <v>9</v>
      </c>
      <c r="C715" s="9">
        <f>'пятая ц.к.'!C715</f>
        <v>2294.5100000000002</v>
      </c>
      <c r="D715" s="191">
        <f>'пятая ц.к.'!D715</f>
        <v>444</v>
      </c>
      <c r="E715" s="191">
        <f>'пятая ц.к.'!E715</f>
        <v>0</v>
      </c>
      <c r="F715" s="71">
        <f>'пятая ц.к.'!F715</f>
        <v>4.8099999999999996</v>
      </c>
      <c r="G715" s="71">
        <f>'пятая ц.к.'!G715</f>
        <v>1018.54</v>
      </c>
      <c r="H715" s="71">
        <f>'пятая ц.к.'!H715</f>
        <v>343.8</v>
      </c>
      <c r="I715" s="71">
        <f>'пятая ц.к.'!I715</f>
        <v>343.8</v>
      </c>
      <c r="J715" s="71">
        <f t="shared" si="241"/>
        <v>898.22</v>
      </c>
      <c r="K715" s="71">
        <f t="shared" si="241"/>
        <v>1024.8500000000001</v>
      </c>
      <c r="L715" s="71">
        <f t="shared" si="241"/>
        <v>665.24</v>
      </c>
      <c r="M715" s="71">
        <f t="shared" si="241"/>
        <v>1093.33</v>
      </c>
      <c r="N715" s="23">
        <f t="shared" si="242"/>
        <v>4216.08</v>
      </c>
      <c r="O715" s="23">
        <f t="shared" si="243"/>
        <v>4342.71</v>
      </c>
      <c r="P715" s="23">
        <f t="shared" si="244"/>
        <v>3983.1</v>
      </c>
      <c r="Q715" s="23">
        <f t="shared" si="245"/>
        <v>4411.1899999999996</v>
      </c>
      <c r="R715" s="328">
        <f t="shared" ref="R715:R729" si="254">D715</f>
        <v>444</v>
      </c>
      <c r="S715" s="328">
        <f t="shared" ref="S715:S729" si="255">E715</f>
        <v>0</v>
      </c>
      <c r="T715" s="23">
        <f t="shared" si="246"/>
        <v>3541.34</v>
      </c>
      <c r="U715" s="23">
        <f t="shared" si="247"/>
        <v>3667.97</v>
      </c>
      <c r="V715" s="23">
        <f t="shared" si="248"/>
        <v>3308.36</v>
      </c>
      <c r="W715" s="23">
        <f t="shared" si="249"/>
        <v>3736.45</v>
      </c>
      <c r="X715" s="328">
        <f t="shared" ref="X715:X729" si="256">D715</f>
        <v>444</v>
      </c>
      <c r="Y715" s="328">
        <f t="shared" ref="Y715:Y729" si="257">E715</f>
        <v>0</v>
      </c>
      <c r="Z715" s="23">
        <f t="shared" si="250"/>
        <v>3541.34</v>
      </c>
      <c r="AA715" s="23">
        <f t="shared" si="251"/>
        <v>3667.97</v>
      </c>
      <c r="AB715" s="23">
        <f t="shared" si="252"/>
        <v>3308.36</v>
      </c>
      <c r="AC715" s="23">
        <f t="shared" si="253"/>
        <v>3736.45</v>
      </c>
      <c r="AD715" s="190">
        <f t="shared" ref="AD715:AD729" si="258">D715</f>
        <v>444</v>
      </c>
      <c r="AE715" s="372">
        <f t="shared" ref="AE715:AE729" si="259">E715</f>
        <v>0</v>
      </c>
    </row>
    <row r="716" spans="1:31" ht="15" customHeight="1" x14ac:dyDescent="0.2">
      <c r="A716" s="601"/>
      <c r="B716" s="10">
        <v>10</v>
      </c>
      <c r="C716" s="9">
        <f>'пятая ц.к.'!C716</f>
        <v>2583.6799999999998</v>
      </c>
      <c r="D716" s="191">
        <f>'пятая ц.к.'!D716</f>
        <v>622.61</v>
      </c>
      <c r="E716" s="191">
        <f>'пятая ц.к.'!E716</f>
        <v>0</v>
      </c>
      <c r="F716" s="71">
        <f>'пятая ц.к.'!F716</f>
        <v>4.8099999999999996</v>
      </c>
      <c r="G716" s="71">
        <f>'пятая ц.к.'!G716</f>
        <v>1018.54</v>
      </c>
      <c r="H716" s="71">
        <f>'пятая ц.к.'!H716</f>
        <v>343.8</v>
      </c>
      <c r="I716" s="71">
        <f>'пятая ц.к.'!I716</f>
        <v>343.8</v>
      </c>
      <c r="J716" s="71">
        <f t="shared" ref="J716:M729" si="260">J715</f>
        <v>898.22</v>
      </c>
      <c r="K716" s="71">
        <f t="shared" si="260"/>
        <v>1024.8500000000001</v>
      </c>
      <c r="L716" s="71">
        <f t="shared" si="260"/>
        <v>665.24</v>
      </c>
      <c r="M716" s="71">
        <f t="shared" si="260"/>
        <v>1093.33</v>
      </c>
      <c r="N716" s="23">
        <f t="shared" si="242"/>
        <v>4505.25</v>
      </c>
      <c r="O716" s="23">
        <f t="shared" si="243"/>
        <v>4631.88</v>
      </c>
      <c r="P716" s="23">
        <f t="shared" si="244"/>
        <v>4272.2700000000004</v>
      </c>
      <c r="Q716" s="23">
        <f t="shared" si="245"/>
        <v>4700.3599999999997</v>
      </c>
      <c r="R716" s="328">
        <f t="shared" si="254"/>
        <v>622.61</v>
      </c>
      <c r="S716" s="328">
        <f t="shared" si="255"/>
        <v>0</v>
      </c>
      <c r="T716" s="23">
        <f t="shared" si="246"/>
        <v>3830.51</v>
      </c>
      <c r="U716" s="23">
        <f t="shared" si="247"/>
        <v>3957.14</v>
      </c>
      <c r="V716" s="23">
        <f t="shared" si="248"/>
        <v>3597.53</v>
      </c>
      <c r="W716" s="23">
        <f t="shared" si="249"/>
        <v>4025.62</v>
      </c>
      <c r="X716" s="328">
        <f t="shared" si="256"/>
        <v>622.61</v>
      </c>
      <c r="Y716" s="328">
        <f t="shared" si="257"/>
        <v>0</v>
      </c>
      <c r="Z716" s="23">
        <f t="shared" si="250"/>
        <v>3830.51</v>
      </c>
      <c r="AA716" s="23">
        <f t="shared" si="251"/>
        <v>3957.14</v>
      </c>
      <c r="AB716" s="23">
        <f t="shared" si="252"/>
        <v>3597.53</v>
      </c>
      <c r="AC716" s="23">
        <f t="shared" si="253"/>
        <v>4025.62</v>
      </c>
      <c r="AD716" s="190">
        <f t="shared" si="258"/>
        <v>622.61</v>
      </c>
      <c r="AE716" s="372">
        <f t="shared" si="259"/>
        <v>0</v>
      </c>
    </row>
    <row r="717" spans="1:31" ht="15" customHeight="1" x14ac:dyDescent="0.2">
      <c r="A717" s="601"/>
      <c r="B717" s="10">
        <v>11</v>
      </c>
      <c r="C717" s="9">
        <f>'пятая ц.к.'!C717</f>
        <v>2596.5100000000002</v>
      </c>
      <c r="D717" s="191">
        <f>'пятая ц.к.'!D717</f>
        <v>409.33</v>
      </c>
      <c r="E717" s="191">
        <f>'пятая ц.к.'!E717</f>
        <v>0</v>
      </c>
      <c r="F717" s="71">
        <f>'пятая ц.к.'!F717</f>
        <v>4.8099999999999996</v>
      </c>
      <c r="G717" s="71">
        <f>'пятая ц.к.'!G717</f>
        <v>1018.54</v>
      </c>
      <c r="H717" s="71">
        <f>'пятая ц.к.'!H717</f>
        <v>343.8</v>
      </c>
      <c r="I717" s="71">
        <f>'пятая ц.к.'!I717</f>
        <v>343.8</v>
      </c>
      <c r="J717" s="71">
        <f t="shared" si="260"/>
        <v>898.22</v>
      </c>
      <c r="K717" s="71">
        <f t="shared" si="260"/>
        <v>1024.8500000000001</v>
      </c>
      <c r="L717" s="71">
        <f t="shared" si="260"/>
        <v>665.24</v>
      </c>
      <c r="M717" s="71">
        <f t="shared" si="260"/>
        <v>1093.33</v>
      </c>
      <c r="N717" s="23">
        <f t="shared" si="242"/>
        <v>4518.08</v>
      </c>
      <c r="O717" s="23">
        <f t="shared" si="243"/>
        <v>4644.71</v>
      </c>
      <c r="P717" s="23">
        <f t="shared" si="244"/>
        <v>4285.1000000000004</v>
      </c>
      <c r="Q717" s="23">
        <f t="shared" si="245"/>
        <v>4713.1899999999996</v>
      </c>
      <c r="R717" s="328">
        <f t="shared" si="254"/>
        <v>409.33</v>
      </c>
      <c r="S717" s="328">
        <f t="shared" si="255"/>
        <v>0</v>
      </c>
      <c r="T717" s="23">
        <f t="shared" si="246"/>
        <v>3843.34</v>
      </c>
      <c r="U717" s="23">
        <f t="shared" si="247"/>
        <v>3969.97</v>
      </c>
      <c r="V717" s="23">
        <f t="shared" si="248"/>
        <v>3610.36</v>
      </c>
      <c r="W717" s="23">
        <f t="shared" si="249"/>
        <v>4038.45</v>
      </c>
      <c r="X717" s="328">
        <f t="shared" si="256"/>
        <v>409.33</v>
      </c>
      <c r="Y717" s="328">
        <f t="shared" si="257"/>
        <v>0</v>
      </c>
      <c r="Z717" s="23">
        <f t="shared" si="250"/>
        <v>3843.34</v>
      </c>
      <c r="AA717" s="23">
        <f t="shared" si="251"/>
        <v>3969.97</v>
      </c>
      <c r="AB717" s="23">
        <f t="shared" si="252"/>
        <v>3610.36</v>
      </c>
      <c r="AC717" s="23">
        <f t="shared" si="253"/>
        <v>4038.45</v>
      </c>
      <c r="AD717" s="190">
        <f t="shared" si="258"/>
        <v>409.33</v>
      </c>
      <c r="AE717" s="372">
        <f t="shared" si="259"/>
        <v>0</v>
      </c>
    </row>
    <row r="718" spans="1:31" ht="15" customHeight="1" x14ac:dyDescent="0.2">
      <c r="A718" s="601"/>
      <c r="B718" s="10">
        <v>12</v>
      </c>
      <c r="C718" s="9">
        <f>'пятая ц.к.'!C718</f>
        <v>2590.56</v>
      </c>
      <c r="D718" s="191">
        <f>'пятая ц.к.'!D718</f>
        <v>513.66999999999996</v>
      </c>
      <c r="E718" s="191">
        <f>'пятая ц.к.'!E718</f>
        <v>0</v>
      </c>
      <c r="F718" s="71">
        <f>'пятая ц.к.'!F718</f>
        <v>4.8099999999999996</v>
      </c>
      <c r="G718" s="71">
        <f>'пятая ц.к.'!G718</f>
        <v>1018.54</v>
      </c>
      <c r="H718" s="71">
        <f>'пятая ц.к.'!H718</f>
        <v>343.8</v>
      </c>
      <c r="I718" s="71">
        <f>'пятая ц.к.'!I718</f>
        <v>343.8</v>
      </c>
      <c r="J718" s="71">
        <f t="shared" si="260"/>
        <v>898.22</v>
      </c>
      <c r="K718" s="71">
        <f t="shared" si="260"/>
        <v>1024.8500000000001</v>
      </c>
      <c r="L718" s="71">
        <f t="shared" si="260"/>
        <v>665.24</v>
      </c>
      <c r="M718" s="71">
        <f t="shared" si="260"/>
        <v>1093.33</v>
      </c>
      <c r="N718" s="23">
        <f t="shared" si="242"/>
        <v>4512.13</v>
      </c>
      <c r="O718" s="23">
        <f t="shared" si="243"/>
        <v>4638.76</v>
      </c>
      <c r="P718" s="23">
        <f t="shared" si="244"/>
        <v>4279.1499999999996</v>
      </c>
      <c r="Q718" s="23">
        <f t="shared" si="245"/>
        <v>4707.24</v>
      </c>
      <c r="R718" s="328">
        <f t="shared" si="254"/>
        <v>513.66999999999996</v>
      </c>
      <c r="S718" s="328">
        <f t="shared" si="255"/>
        <v>0</v>
      </c>
      <c r="T718" s="23">
        <f t="shared" si="246"/>
        <v>3837.39</v>
      </c>
      <c r="U718" s="23">
        <f t="shared" si="247"/>
        <v>3964.02</v>
      </c>
      <c r="V718" s="23">
        <f t="shared" si="248"/>
        <v>3604.41</v>
      </c>
      <c r="W718" s="23">
        <f t="shared" si="249"/>
        <v>4032.5</v>
      </c>
      <c r="X718" s="328">
        <f t="shared" si="256"/>
        <v>513.66999999999996</v>
      </c>
      <c r="Y718" s="328">
        <f t="shared" si="257"/>
        <v>0</v>
      </c>
      <c r="Z718" s="23">
        <f t="shared" si="250"/>
        <v>3837.39</v>
      </c>
      <c r="AA718" s="23">
        <f t="shared" si="251"/>
        <v>3964.02</v>
      </c>
      <c r="AB718" s="23">
        <f t="shared" si="252"/>
        <v>3604.41</v>
      </c>
      <c r="AC718" s="23">
        <f t="shared" si="253"/>
        <v>4032.5</v>
      </c>
      <c r="AD718" s="190">
        <f t="shared" si="258"/>
        <v>513.66999999999996</v>
      </c>
      <c r="AE718" s="372">
        <f t="shared" si="259"/>
        <v>0</v>
      </c>
    </row>
    <row r="719" spans="1:31" ht="15" customHeight="1" x14ac:dyDescent="0.2">
      <c r="A719" s="601"/>
      <c r="B719" s="10">
        <v>13</v>
      </c>
      <c r="C719" s="9">
        <f>'пятая ц.к.'!C719</f>
        <v>2593.66</v>
      </c>
      <c r="D719" s="191">
        <f>'пятая ц.к.'!D719</f>
        <v>970.32</v>
      </c>
      <c r="E719" s="191">
        <f>'пятая ц.к.'!E719</f>
        <v>0</v>
      </c>
      <c r="F719" s="71">
        <f>'пятая ц.к.'!F719</f>
        <v>4.8099999999999996</v>
      </c>
      <c r="G719" s="71">
        <f>'пятая ц.к.'!G719</f>
        <v>1018.54</v>
      </c>
      <c r="H719" s="71">
        <f>'пятая ц.к.'!H719</f>
        <v>343.8</v>
      </c>
      <c r="I719" s="71">
        <f>'пятая ц.к.'!I719</f>
        <v>343.8</v>
      </c>
      <c r="J719" s="71">
        <f t="shared" si="260"/>
        <v>898.22</v>
      </c>
      <c r="K719" s="71">
        <f t="shared" si="260"/>
        <v>1024.8500000000001</v>
      </c>
      <c r="L719" s="71">
        <f t="shared" si="260"/>
        <v>665.24</v>
      </c>
      <c r="M719" s="71">
        <f t="shared" si="260"/>
        <v>1093.33</v>
      </c>
      <c r="N719" s="23">
        <f t="shared" si="242"/>
        <v>4515.2299999999996</v>
      </c>
      <c r="O719" s="23">
        <f t="shared" si="243"/>
        <v>4641.8599999999997</v>
      </c>
      <c r="P719" s="23">
        <f t="shared" si="244"/>
        <v>4282.25</v>
      </c>
      <c r="Q719" s="23">
        <f t="shared" si="245"/>
        <v>4710.34</v>
      </c>
      <c r="R719" s="328">
        <f t="shared" si="254"/>
        <v>970.32</v>
      </c>
      <c r="S719" s="328">
        <f t="shared" si="255"/>
        <v>0</v>
      </c>
      <c r="T719" s="23">
        <f t="shared" si="246"/>
        <v>3840.49</v>
      </c>
      <c r="U719" s="23">
        <f t="shared" si="247"/>
        <v>3967.12</v>
      </c>
      <c r="V719" s="23">
        <f t="shared" si="248"/>
        <v>3607.51</v>
      </c>
      <c r="W719" s="23">
        <f t="shared" si="249"/>
        <v>4035.6</v>
      </c>
      <c r="X719" s="328">
        <f t="shared" si="256"/>
        <v>970.32</v>
      </c>
      <c r="Y719" s="328">
        <f t="shared" si="257"/>
        <v>0</v>
      </c>
      <c r="Z719" s="23">
        <f t="shared" si="250"/>
        <v>3840.49</v>
      </c>
      <c r="AA719" s="23">
        <f t="shared" si="251"/>
        <v>3967.12</v>
      </c>
      <c r="AB719" s="23">
        <f t="shared" si="252"/>
        <v>3607.51</v>
      </c>
      <c r="AC719" s="23">
        <f t="shared" si="253"/>
        <v>4035.6</v>
      </c>
      <c r="AD719" s="190">
        <f t="shared" si="258"/>
        <v>970.32</v>
      </c>
      <c r="AE719" s="372">
        <f t="shared" si="259"/>
        <v>0</v>
      </c>
    </row>
    <row r="720" spans="1:31" ht="15" customHeight="1" x14ac:dyDescent="0.2">
      <c r="A720" s="601"/>
      <c r="B720" s="10">
        <v>14</v>
      </c>
      <c r="C720" s="9">
        <f>'пятая ц.к.'!C720</f>
        <v>2587.62</v>
      </c>
      <c r="D720" s="191">
        <f>'пятая ц.к.'!D720</f>
        <v>724.95</v>
      </c>
      <c r="E720" s="191">
        <f>'пятая ц.к.'!E720</f>
        <v>0</v>
      </c>
      <c r="F720" s="71">
        <f>'пятая ц.к.'!F720</f>
        <v>4.8099999999999996</v>
      </c>
      <c r="G720" s="71">
        <f>'пятая ц.к.'!G720</f>
        <v>1018.54</v>
      </c>
      <c r="H720" s="71">
        <f>'пятая ц.к.'!H720</f>
        <v>343.8</v>
      </c>
      <c r="I720" s="71">
        <f>'пятая ц.к.'!I720</f>
        <v>343.8</v>
      </c>
      <c r="J720" s="71">
        <f t="shared" si="260"/>
        <v>898.22</v>
      </c>
      <c r="K720" s="71">
        <f t="shared" si="260"/>
        <v>1024.8500000000001</v>
      </c>
      <c r="L720" s="71">
        <f t="shared" si="260"/>
        <v>665.24</v>
      </c>
      <c r="M720" s="71">
        <f t="shared" si="260"/>
        <v>1093.33</v>
      </c>
      <c r="N720" s="23">
        <f t="shared" si="242"/>
        <v>4509.1899999999996</v>
      </c>
      <c r="O720" s="23">
        <f t="shared" si="243"/>
        <v>4635.82</v>
      </c>
      <c r="P720" s="23">
        <f t="shared" si="244"/>
        <v>4276.21</v>
      </c>
      <c r="Q720" s="23">
        <f t="shared" si="245"/>
        <v>4704.3</v>
      </c>
      <c r="R720" s="328">
        <f t="shared" si="254"/>
        <v>724.95</v>
      </c>
      <c r="S720" s="328">
        <f t="shared" si="255"/>
        <v>0</v>
      </c>
      <c r="T720" s="23">
        <f t="shared" si="246"/>
        <v>3834.45</v>
      </c>
      <c r="U720" s="23">
        <f t="shared" si="247"/>
        <v>3961.08</v>
      </c>
      <c r="V720" s="23">
        <f t="shared" si="248"/>
        <v>3601.47</v>
      </c>
      <c r="W720" s="23">
        <f t="shared" si="249"/>
        <v>4029.56</v>
      </c>
      <c r="X720" s="328">
        <f t="shared" si="256"/>
        <v>724.95</v>
      </c>
      <c r="Y720" s="328">
        <f t="shared" si="257"/>
        <v>0</v>
      </c>
      <c r="Z720" s="23">
        <f t="shared" si="250"/>
        <v>3834.45</v>
      </c>
      <c r="AA720" s="23">
        <f t="shared" si="251"/>
        <v>3961.08</v>
      </c>
      <c r="AB720" s="23">
        <f t="shared" si="252"/>
        <v>3601.47</v>
      </c>
      <c r="AC720" s="23">
        <f t="shared" si="253"/>
        <v>4029.56</v>
      </c>
      <c r="AD720" s="190">
        <f t="shared" si="258"/>
        <v>724.95</v>
      </c>
      <c r="AE720" s="372">
        <f t="shared" si="259"/>
        <v>0</v>
      </c>
    </row>
    <row r="721" spans="1:31" ht="15" customHeight="1" x14ac:dyDescent="0.2">
      <c r="A721" s="601"/>
      <c r="B721" s="10">
        <v>15</v>
      </c>
      <c r="C721" s="9">
        <f>'пятая ц.к.'!C721</f>
        <v>2595.64</v>
      </c>
      <c r="D721" s="191">
        <f>'пятая ц.к.'!D721</f>
        <v>125.4</v>
      </c>
      <c r="E721" s="191">
        <f>'пятая ц.к.'!E721</f>
        <v>0</v>
      </c>
      <c r="F721" s="71">
        <f>'пятая ц.к.'!F721</f>
        <v>4.8099999999999996</v>
      </c>
      <c r="G721" s="71">
        <f>'пятая ц.к.'!G721</f>
        <v>1018.54</v>
      </c>
      <c r="H721" s="71">
        <f>'пятая ц.к.'!H721</f>
        <v>343.8</v>
      </c>
      <c r="I721" s="71">
        <f>'пятая ц.к.'!I721</f>
        <v>343.8</v>
      </c>
      <c r="J721" s="71">
        <f t="shared" si="260"/>
        <v>898.22</v>
      </c>
      <c r="K721" s="71">
        <f t="shared" si="260"/>
        <v>1024.8500000000001</v>
      </c>
      <c r="L721" s="71">
        <f t="shared" si="260"/>
        <v>665.24</v>
      </c>
      <c r="M721" s="71">
        <f t="shared" si="260"/>
        <v>1093.33</v>
      </c>
      <c r="N721" s="23">
        <f t="shared" si="242"/>
        <v>4517.21</v>
      </c>
      <c r="O721" s="23">
        <f t="shared" si="243"/>
        <v>4643.84</v>
      </c>
      <c r="P721" s="23">
        <f t="shared" si="244"/>
        <v>4284.2299999999996</v>
      </c>
      <c r="Q721" s="23">
        <f t="shared" si="245"/>
        <v>4712.32</v>
      </c>
      <c r="R721" s="328">
        <f t="shared" si="254"/>
        <v>125.4</v>
      </c>
      <c r="S721" s="328">
        <f t="shared" si="255"/>
        <v>0</v>
      </c>
      <c r="T721" s="23">
        <f t="shared" si="246"/>
        <v>3842.47</v>
      </c>
      <c r="U721" s="23">
        <f t="shared" si="247"/>
        <v>3969.1</v>
      </c>
      <c r="V721" s="23">
        <f t="shared" si="248"/>
        <v>3609.49</v>
      </c>
      <c r="W721" s="23">
        <f t="shared" si="249"/>
        <v>4037.58</v>
      </c>
      <c r="X721" s="328">
        <f t="shared" si="256"/>
        <v>125.4</v>
      </c>
      <c r="Y721" s="328">
        <f t="shared" si="257"/>
        <v>0</v>
      </c>
      <c r="Z721" s="23">
        <f t="shared" si="250"/>
        <v>3842.47</v>
      </c>
      <c r="AA721" s="23">
        <f t="shared" si="251"/>
        <v>3969.1</v>
      </c>
      <c r="AB721" s="23">
        <f t="shared" si="252"/>
        <v>3609.49</v>
      </c>
      <c r="AC721" s="23">
        <f t="shared" si="253"/>
        <v>4037.58</v>
      </c>
      <c r="AD721" s="190">
        <f t="shared" si="258"/>
        <v>125.4</v>
      </c>
      <c r="AE721" s="372">
        <f t="shared" si="259"/>
        <v>0</v>
      </c>
    </row>
    <row r="722" spans="1:31" ht="15" customHeight="1" x14ac:dyDescent="0.2">
      <c r="A722" s="601"/>
      <c r="B722" s="10">
        <v>16</v>
      </c>
      <c r="C722" s="9">
        <f>'пятая ц.к.'!C722</f>
        <v>2636.22</v>
      </c>
      <c r="D722" s="191">
        <f>'пятая ц.к.'!D722</f>
        <v>274.82</v>
      </c>
      <c r="E722" s="191">
        <f>'пятая ц.к.'!E722</f>
        <v>0</v>
      </c>
      <c r="F722" s="71">
        <f>'пятая ц.к.'!F722</f>
        <v>4.8099999999999996</v>
      </c>
      <c r="G722" s="71">
        <f>'пятая ц.к.'!G722</f>
        <v>1018.54</v>
      </c>
      <c r="H722" s="71">
        <f>'пятая ц.к.'!H722</f>
        <v>343.8</v>
      </c>
      <c r="I722" s="71">
        <f>'пятая ц.к.'!I722</f>
        <v>343.8</v>
      </c>
      <c r="J722" s="71">
        <f t="shared" si="260"/>
        <v>898.22</v>
      </c>
      <c r="K722" s="71">
        <f t="shared" si="260"/>
        <v>1024.8500000000001</v>
      </c>
      <c r="L722" s="71">
        <f t="shared" si="260"/>
        <v>665.24</v>
      </c>
      <c r="M722" s="71">
        <f t="shared" si="260"/>
        <v>1093.33</v>
      </c>
      <c r="N722" s="23">
        <f t="shared" si="242"/>
        <v>4557.79</v>
      </c>
      <c r="O722" s="23">
        <f t="shared" si="243"/>
        <v>4684.42</v>
      </c>
      <c r="P722" s="23">
        <f t="shared" si="244"/>
        <v>4324.8100000000004</v>
      </c>
      <c r="Q722" s="23">
        <f t="shared" si="245"/>
        <v>4752.8999999999996</v>
      </c>
      <c r="R722" s="328">
        <f t="shared" si="254"/>
        <v>274.82</v>
      </c>
      <c r="S722" s="328">
        <f t="shared" si="255"/>
        <v>0</v>
      </c>
      <c r="T722" s="23">
        <f t="shared" si="246"/>
        <v>3883.05</v>
      </c>
      <c r="U722" s="23">
        <f t="shared" si="247"/>
        <v>4009.68</v>
      </c>
      <c r="V722" s="23">
        <f t="shared" si="248"/>
        <v>3650.07</v>
      </c>
      <c r="W722" s="23">
        <f t="shared" si="249"/>
        <v>4078.16</v>
      </c>
      <c r="X722" s="328">
        <f t="shared" si="256"/>
        <v>274.82</v>
      </c>
      <c r="Y722" s="328">
        <f t="shared" si="257"/>
        <v>0</v>
      </c>
      <c r="Z722" s="23">
        <f t="shared" si="250"/>
        <v>3883.05</v>
      </c>
      <c r="AA722" s="23">
        <f t="shared" si="251"/>
        <v>4009.68</v>
      </c>
      <c r="AB722" s="23">
        <f t="shared" si="252"/>
        <v>3650.07</v>
      </c>
      <c r="AC722" s="23">
        <f t="shared" si="253"/>
        <v>4078.16</v>
      </c>
      <c r="AD722" s="190">
        <f t="shared" si="258"/>
        <v>274.82</v>
      </c>
      <c r="AE722" s="372">
        <f t="shared" si="259"/>
        <v>0</v>
      </c>
    </row>
    <row r="723" spans="1:31" ht="15" customHeight="1" x14ac:dyDescent="0.2">
      <c r="A723" s="601"/>
      <c r="B723" s="10">
        <v>17</v>
      </c>
      <c r="C723" s="9">
        <f>'пятая ц.к.'!C723</f>
        <v>2854.22</v>
      </c>
      <c r="D723" s="191">
        <f>'пятая ц.к.'!D723</f>
        <v>390.03</v>
      </c>
      <c r="E723" s="191">
        <f>'пятая ц.к.'!E723</f>
        <v>0</v>
      </c>
      <c r="F723" s="71">
        <f>'пятая ц.к.'!F723</f>
        <v>4.8099999999999996</v>
      </c>
      <c r="G723" s="71">
        <f>'пятая ц.к.'!G723</f>
        <v>1018.54</v>
      </c>
      <c r="H723" s="71">
        <f>'пятая ц.к.'!H723</f>
        <v>343.8</v>
      </c>
      <c r="I723" s="71">
        <f>'пятая ц.к.'!I723</f>
        <v>343.8</v>
      </c>
      <c r="J723" s="71">
        <f t="shared" si="260"/>
        <v>898.22</v>
      </c>
      <c r="K723" s="71">
        <f t="shared" si="260"/>
        <v>1024.8500000000001</v>
      </c>
      <c r="L723" s="71">
        <f t="shared" si="260"/>
        <v>665.24</v>
      </c>
      <c r="M723" s="71">
        <f t="shared" si="260"/>
        <v>1093.33</v>
      </c>
      <c r="N723" s="23">
        <f t="shared" si="242"/>
        <v>4775.79</v>
      </c>
      <c r="O723" s="23">
        <f t="shared" si="243"/>
        <v>4902.42</v>
      </c>
      <c r="P723" s="23">
        <f t="shared" si="244"/>
        <v>4542.8100000000004</v>
      </c>
      <c r="Q723" s="23">
        <f t="shared" si="245"/>
        <v>4970.8999999999996</v>
      </c>
      <c r="R723" s="328">
        <f t="shared" si="254"/>
        <v>390.03</v>
      </c>
      <c r="S723" s="328">
        <f t="shared" si="255"/>
        <v>0</v>
      </c>
      <c r="T723" s="23">
        <f t="shared" si="246"/>
        <v>4101.05</v>
      </c>
      <c r="U723" s="23">
        <f t="shared" si="247"/>
        <v>4227.68</v>
      </c>
      <c r="V723" s="23">
        <f t="shared" si="248"/>
        <v>3868.07</v>
      </c>
      <c r="W723" s="23">
        <f t="shared" si="249"/>
        <v>4296.16</v>
      </c>
      <c r="X723" s="328">
        <f t="shared" si="256"/>
        <v>390.03</v>
      </c>
      <c r="Y723" s="328">
        <f t="shared" si="257"/>
        <v>0</v>
      </c>
      <c r="Z723" s="23">
        <f t="shared" si="250"/>
        <v>4101.05</v>
      </c>
      <c r="AA723" s="23">
        <f t="shared" si="251"/>
        <v>4227.68</v>
      </c>
      <c r="AB723" s="23">
        <f t="shared" si="252"/>
        <v>3868.07</v>
      </c>
      <c r="AC723" s="23">
        <f t="shared" si="253"/>
        <v>4296.16</v>
      </c>
      <c r="AD723" s="190">
        <f t="shared" si="258"/>
        <v>390.03</v>
      </c>
      <c r="AE723" s="372">
        <f t="shared" si="259"/>
        <v>0</v>
      </c>
    </row>
    <row r="724" spans="1:31" ht="15" customHeight="1" x14ac:dyDescent="0.2">
      <c r="A724" s="601"/>
      <c r="B724" s="10">
        <v>18</v>
      </c>
      <c r="C724" s="9">
        <f>'пятая ц.к.'!C724</f>
        <v>4066.06</v>
      </c>
      <c r="D724" s="191">
        <f>'пятая ц.к.'!D724</f>
        <v>0.12</v>
      </c>
      <c r="E724" s="191">
        <f>'пятая ц.к.'!E724</f>
        <v>1371.59</v>
      </c>
      <c r="F724" s="71">
        <f>'пятая ц.к.'!F724</f>
        <v>4.8099999999999996</v>
      </c>
      <c r="G724" s="71">
        <f>'пятая ц.к.'!G724</f>
        <v>1018.54</v>
      </c>
      <c r="H724" s="71">
        <f>'пятая ц.к.'!H724</f>
        <v>343.8</v>
      </c>
      <c r="I724" s="71">
        <f>'пятая ц.к.'!I724</f>
        <v>343.8</v>
      </c>
      <c r="J724" s="71">
        <f t="shared" si="260"/>
        <v>898.22</v>
      </c>
      <c r="K724" s="71">
        <f t="shared" si="260"/>
        <v>1024.8500000000001</v>
      </c>
      <c r="L724" s="71">
        <f t="shared" si="260"/>
        <v>665.24</v>
      </c>
      <c r="M724" s="71">
        <f t="shared" si="260"/>
        <v>1093.33</v>
      </c>
      <c r="N724" s="23">
        <f t="shared" si="242"/>
        <v>5987.63</v>
      </c>
      <c r="O724" s="23">
        <f t="shared" si="243"/>
        <v>6114.26</v>
      </c>
      <c r="P724" s="23">
        <f t="shared" si="244"/>
        <v>5754.65</v>
      </c>
      <c r="Q724" s="23">
        <f t="shared" si="245"/>
        <v>6182.74</v>
      </c>
      <c r="R724" s="328">
        <f t="shared" si="254"/>
        <v>0.12</v>
      </c>
      <c r="S724" s="328">
        <f t="shared" si="255"/>
        <v>1371.59</v>
      </c>
      <c r="T724" s="23">
        <f t="shared" si="246"/>
        <v>5312.89</v>
      </c>
      <c r="U724" s="23">
        <f t="shared" si="247"/>
        <v>5439.52</v>
      </c>
      <c r="V724" s="23">
        <f t="shared" si="248"/>
        <v>5079.91</v>
      </c>
      <c r="W724" s="23">
        <f t="shared" si="249"/>
        <v>5508</v>
      </c>
      <c r="X724" s="328">
        <f t="shared" si="256"/>
        <v>0.12</v>
      </c>
      <c r="Y724" s="328">
        <f t="shared" si="257"/>
        <v>1371.59</v>
      </c>
      <c r="Z724" s="23">
        <f t="shared" si="250"/>
        <v>5312.89</v>
      </c>
      <c r="AA724" s="23">
        <f t="shared" si="251"/>
        <v>5439.52</v>
      </c>
      <c r="AB724" s="23">
        <f t="shared" si="252"/>
        <v>5079.91</v>
      </c>
      <c r="AC724" s="23">
        <f t="shared" si="253"/>
        <v>5508</v>
      </c>
      <c r="AD724" s="190">
        <f t="shared" si="258"/>
        <v>0.12</v>
      </c>
      <c r="AE724" s="372">
        <f t="shared" si="259"/>
        <v>1371.59</v>
      </c>
    </row>
    <row r="725" spans="1:31" ht="15" customHeight="1" x14ac:dyDescent="0.2">
      <c r="A725" s="601"/>
      <c r="B725" s="10">
        <v>19</v>
      </c>
      <c r="C725" s="9">
        <f>'пятая ц.к.'!C725</f>
        <v>3892.1</v>
      </c>
      <c r="D725" s="191">
        <f>'пятая ц.к.'!D725</f>
        <v>1.32</v>
      </c>
      <c r="E725" s="191">
        <f>'пятая ц.к.'!E725</f>
        <v>1252.55</v>
      </c>
      <c r="F725" s="71">
        <f>'пятая ц.к.'!F725</f>
        <v>4.8099999999999996</v>
      </c>
      <c r="G725" s="71">
        <f>'пятая ц.к.'!G725</f>
        <v>1018.54</v>
      </c>
      <c r="H725" s="71">
        <f>'пятая ц.к.'!H725</f>
        <v>343.8</v>
      </c>
      <c r="I725" s="71">
        <f>'пятая ц.к.'!I725</f>
        <v>343.8</v>
      </c>
      <c r="J725" s="71">
        <f t="shared" si="260"/>
        <v>898.22</v>
      </c>
      <c r="K725" s="71">
        <f t="shared" si="260"/>
        <v>1024.8500000000001</v>
      </c>
      <c r="L725" s="71">
        <f t="shared" si="260"/>
        <v>665.24</v>
      </c>
      <c r="M725" s="71">
        <f t="shared" si="260"/>
        <v>1093.33</v>
      </c>
      <c r="N725" s="23">
        <f t="shared" si="242"/>
        <v>5813.67</v>
      </c>
      <c r="O725" s="23">
        <f t="shared" si="243"/>
        <v>5940.3</v>
      </c>
      <c r="P725" s="23">
        <f t="shared" si="244"/>
        <v>5580.69</v>
      </c>
      <c r="Q725" s="23">
        <f t="shared" si="245"/>
        <v>6008.78</v>
      </c>
      <c r="R725" s="328">
        <f t="shared" si="254"/>
        <v>1.32</v>
      </c>
      <c r="S725" s="328">
        <f t="shared" si="255"/>
        <v>1252.55</v>
      </c>
      <c r="T725" s="23">
        <f t="shared" si="246"/>
        <v>5138.93</v>
      </c>
      <c r="U725" s="23">
        <f t="shared" si="247"/>
        <v>5265.56</v>
      </c>
      <c r="V725" s="23">
        <f t="shared" si="248"/>
        <v>4905.95</v>
      </c>
      <c r="W725" s="23">
        <f t="shared" si="249"/>
        <v>5334.04</v>
      </c>
      <c r="X725" s="328">
        <f t="shared" si="256"/>
        <v>1.32</v>
      </c>
      <c r="Y725" s="328">
        <f t="shared" si="257"/>
        <v>1252.55</v>
      </c>
      <c r="Z725" s="23">
        <f t="shared" si="250"/>
        <v>5138.93</v>
      </c>
      <c r="AA725" s="23">
        <f t="shared" si="251"/>
        <v>5265.56</v>
      </c>
      <c r="AB725" s="23">
        <f t="shared" si="252"/>
        <v>4905.95</v>
      </c>
      <c r="AC725" s="23">
        <f t="shared" si="253"/>
        <v>5334.04</v>
      </c>
      <c r="AD725" s="190">
        <f t="shared" si="258"/>
        <v>1.32</v>
      </c>
      <c r="AE725" s="372">
        <f t="shared" si="259"/>
        <v>1252.55</v>
      </c>
    </row>
    <row r="726" spans="1:31" ht="15" customHeight="1" x14ac:dyDescent="0.2">
      <c r="A726" s="601"/>
      <c r="B726" s="10">
        <v>20</v>
      </c>
      <c r="C726" s="9">
        <f>'пятая ц.к.'!C726</f>
        <v>2652.72</v>
      </c>
      <c r="D726" s="191">
        <f>'пятая ц.к.'!D726</f>
        <v>0</v>
      </c>
      <c r="E726" s="191">
        <f>'пятая ц.к.'!E726</f>
        <v>458.99</v>
      </c>
      <c r="F726" s="71">
        <f>'пятая ц.к.'!F726</f>
        <v>4.8099999999999996</v>
      </c>
      <c r="G726" s="71">
        <f>'пятая ц.к.'!G726</f>
        <v>1018.54</v>
      </c>
      <c r="H726" s="71">
        <f>'пятая ц.к.'!H726</f>
        <v>343.8</v>
      </c>
      <c r="I726" s="71">
        <f>'пятая ц.к.'!I726</f>
        <v>343.8</v>
      </c>
      <c r="J726" s="71">
        <f t="shared" si="260"/>
        <v>898.22</v>
      </c>
      <c r="K726" s="71">
        <f t="shared" si="260"/>
        <v>1024.8500000000001</v>
      </c>
      <c r="L726" s="71">
        <f t="shared" si="260"/>
        <v>665.24</v>
      </c>
      <c r="M726" s="71">
        <f t="shared" si="260"/>
        <v>1093.33</v>
      </c>
      <c r="N726" s="23">
        <f t="shared" si="242"/>
        <v>4574.29</v>
      </c>
      <c r="O726" s="23">
        <f t="shared" si="243"/>
        <v>4700.92</v>
      </c>
      <c r="P726" s="23">
        <f t="shared" si="244"/>
        <v>4341.3100000000004</v>
      </c>
      <c r="Q726" s="23">
        <f t="shared" si="245"/>
        <v>4769.3999999999996</v>
      </c>
      <c r="R726" s="328">
        <f t="shared" si="254"/>
        <v>0</v>
      </c>
      <c r="S726" s="328">
        <f t="shared" si="255"/>
        <v>458.99</v>
      </c>
      <c r="T726" s="23">
        <f t="shared" si="246"/>
        <v>3899.55</v>
      </c>
      <c r="U726" s="23">
        <f t="shared" si="247"/>
        <v>4026.18</v>
      </c>
      <c r="V726" s="23">
        <f t="shared" si="248"/>
        <v>3666.57</v>
      </c>
      <c r="W726" s="23">
        <f t="shared" si="249"/>
        <v>4094.66</v>
      </c>
      <c r="X726" s="328">
        <f t="shared" si="256"/>
        <v>0</v>
      </c>
      <c r="Y726" s="328">
        <f t="shared" si="257"/>
        <v>458.99</v>
      </c>
      <c r="Z726" s="23">
        <f t="shared" si="250"/>
        <v>3899.55</v>
      </c>
      <c r="AA726" s="23">
        <f t="shared" si="251"/>
        <v>4026.18</v>
      </c>
      <c r="AB726" s="23">
        <f t="shared" si="252"/>
        <v>3666.57</v>
      </c>
      <c r="AC726" s="23">
        <f t="shared" si="253"/>
        <v>4094.66</v>
      </c>
      <c r="AD726" s="190">
        <f t="shared" si="258"/>
        <v>0</v>
      </c>
      <c r="AE726" s="372">
        <f t="shared" si="259"/>
        <v>458.99</v>
      </c>
    </row>
    <row r="727" spans="1:31" ht="15" customHeight="1" x14ac:dyDescent="0.2">
      <c r="A727" s="601"/>
      <c r="B727" s="10">
        <v>21</v>
      </c>
      <c r="C727" s="9">
        <f>'пятая ц.к.'!C727</f>
        <v>3454.46</v>
      </c>
      <c r="D727" s="191">
        <f>'пятая ц.к.'!D727</f>
        <v>0</v>
      </c>
      <c r="E727" s="191">
        <f>'пятая ц.к.'!E727</f>
        <v>1382.43</v>
      </c>
      <c r="F727" s="71">
        <f>'пятая ц.к.'!F727</f>
        <v>4.8099999999999996</v>
      </c>
      <c r="G727" s="71">
        <f>'пятая ц.к.'!G727</f>
        <v>1018.54</v>
      </c>
      <c r="H727" s="71">
        <f>'пятая ц.к.'!H727</f>
        <v>343.8</v>
      </c>
      <c r="I727" s="71">
        <f>'пятая ц.к.'!I727</f>
        <v>343.8</v>
      </c>
      <c r="J727" s="71">
        <f t="shared" si="260"/>
        <v>898.22</v>
      </c>
      <c r="K727" s="71">
        <f t="shared" si="260"/>
        <v>1024.8500000000001</v>
      </c>
      <c r="L727" s="71">
        <f t="shared" si="260"/>
        <v>665.24</v>
      </c>
      <c r="M727" s="71">
        <f t="shared" si="260"/>
        <v>1093.33</v>
      </c>
      <c r="N727" s="23">
        <f t="shared" si="242"/>
        <v>5376.03</v>
      </c>
      <c r="O727" s="23">
        <f t="shared" si="243"/>
        <v>5502.66</v>
      </c>
      <c r="P727" s="23">
        <f t="shared" si="244"/>
        <v>5143.05</v>
      </c>
      <c r="Q727" s="23">
        <f t="shared" si="245"/>
        <v>5571.14</v>
      </c>
      <c r="R727" s="328">
        <f t="shared" si="254"/>
        <v>0</v>
      </c>
      <c r="S727" s="328">
        <f t="shared" si="255"/>
        <v>1382.43</v>
      </c>
      <c r="T727" s="23">
        <f t="shared" si="246"/>
        <v>4701.29</v>
      </c>
      <c r="U727" s="23">
        <f t="shared" si="247"/>
        <v>4827.92</v>
      </c>
      <c r="V727" s="23">
        <f t="shared" si="248"/>
        <v>4468.3100000000004</v>
      </c>
      <c r="W727" s="23">
        <f t="shared" si="249"/>
        <v>4896.3999999999996</v>
      </c>
      <c r="X727" s="328">
        <f t="shared" si="256"/>
        <v>0</v>
      </c>
      <c r="Y727" s="328">
        <f t="shared" si="257"/>
        <v>1382.43</v>
      </c>
      <c r="Z727" s="23">
        <f t="shared" si="250"/>
        <v>4701.29</v>
      </c>
      <c r="AA727" s="23">
        <f t="shared" si="251"/>
        <v>4827.92</v>
      </c>
      <c r="AB727" s="23">
        <f t="shared" si="252"/>
        <v>4468.3100000000004</v>
      </c>
      <c r="AC727" s="23">
        <f t="shared" si="253"/>
        <v>4896.3999999999996</v>
      </c>
      <c r="AD727" s="190">
        <f t="shared" si="258"/>
        <v>0</v>
      </c>
      <c r="AE727" s="372">
        <f t="shared" si="259"/>
        <v>1382.43</v>
      </c>
    </row>
    <row r="728" spans="1:31" ht="15" customHeight="1" x14ac:dyDescent="0.2">
      <c r="A728" s="601"/>
      <c r="B728" s="10">
        <v>22</v>
      </c>
      <c r="C728" s="9">
        <f>'пятая ц.к.'!C728</f>
        <v>2492.54</v>
      </c>
      <c r="D728" s="191">
        <f>'пятая ц.к.'!D728</f>
        <v>0</v>
      </c>
      <c r="E728" s="191">
        <f>'пятая ц.к.'!E728</f>
        <v>337.57</v>
      </c>
      <c r="F728" s="71">
        <f>'пятая ц.к.'!F728</f>
        <v>4.8099999999999996</v>
      </c>
      <c r="G728" s="71">
        <f>'пятая ц.к.'!G728</f>
        <v>1018.54</v>
      </c>
      <c r="H728" s="71">
        <f>'пятая ц.к.'!H728</f>
        <v>343.8</v>
      </c>
      <c r="I728" s="71">
        <f>'пятая ц.к.'!I728</f>
        <v>343.8</v>
      </c>
      <c r="J728" s="71">
        <f t="shared" si="260"/>
        <v>898.22</v>
      </c>
      <c r="K728" s="71">
        <f t="shared" si="260"/>
        <v>1024.8500000000001</v>
      </c>
      <c r="L728" s="71">
        <f t="shared" si="260"/>
        <v>665.24</v>
      </c>
      <c r="M728" s="71">
        <f t="shared" si="260"/>
        <v>1093.33</v>
      </c>
      <c r="N728" s="23">
        <f t="shared" si="242"/>
        <v>4414.1099999999997</v>
      </c>
      <c r="O728" s="23">
        <f t="shared" si="243"/>
        <v>4540.74</v>
      </c>
      <c r="P728" s="23">
        <f t="shared" si="244"/>
        <v>4181.13</v>
      </c>
      <c r="Q728" s="23">
        <f t="shared" si="245"/>
        <v>4609.22</v>
      </c>
      <c r="R728" s="328">
        <f t="shared" si="254"/>
        <v>0</v>
      </c>
      <c r="S728" s="328">
        <f t="shared" si="255"/>
        <v>337.57</v>
      </c>
      <c r="T728" s="23">
        <f t="shared" si="246"/>
        <v>3739.37</v>
      </c>
      <c r="U728" s="23">
        <f t="shared" si="247"/>
        <v>3866</v>
      </c>
      <c r="V728" s="23">
        <f t="shared" si="248"/>
        <v>3506.39</v>
      </c>
      <c r="W728" s="23">
        <f t="shared" si="249"/>
        <v>3934.48</v>
      </c>
      <c r="X728" s="328">
        <f t="shared" si="256"/>
        <v>0</v>
      </c>
      <c r="Y728" s="328">
        <f t="shared" si="257"/>
        <v>337.57</v>
      </c>
      <c r="Z728" s="23">
        <f t="shared" si="250"/>
        <v>3739.37</v>
      </c>
      <c r="AA728" s="23">
        <f t="shared" si="251"/>
        <v>3866</v>
      </c>
      <c r="AB728" s="23">
        <f t="shared" si="252"/>
        <v>3506.39</v>
      </c>
      <c r="AC728" s="23">
        <f t="shared" si="253"/>
        <v>3934.48</v>
      </c>
      <c r="AD728" s="190">
        <f t="shared" si="258"/>
        <v>0</v>
      </c>
      <c r="AE728" s="372">
        <f t="shared" si="259"/>
        <v>337.57</v>
      </c>
    </row>
    <row r="729" spans="1:31" ht="15" customHeight="1" x14ac:dyDescent="0.2">
      <c r="A729" s="602"/>
      <c r="B729" s="10">
        <v>23</v>
      </c>
      <c r="C729" s="9">
        <f>'пятая ц.к.'!C729</f>
        <v>2221.85</v>
      </c>
      <c r="D729" s="191">
        <f>'пятая ц.к.'!D729</f>
        <v>0</v>
      </c>
      <c r="E729" s="191">
        <f>'пятая ц.к.'!E729</f>
        <v>635.41999999999996</v>
      </c>
      <c r="F729" s="71">
        <f>'пятая ц.к.'!F729</f>
        <v>4.8099999999999996</v>
      </c>
      <c r="G729" s="71">
        <f>'пятая ц.к.'!G729</f>
        <v>1018.54</v>
      </c>
      <c r="H729" s="71">
        <f>'пятая ц.к.'!H729</f>
        <v>343.8</v>
      </c>
      <c r="I729" s="71">
        <f>'пятая ц.к.'!I729</f>
        <v>343.8</v>
      </c>
      <c r="J729" s="71">
        <f t="shared" si="260"/>
        <v>898.22</v>
      </c>
      <c r="K729" s="71">
        <f t="shared" si="260"/>
        <v>1024.8500000000001</v>
      </c>
      <c r="L729" s="71">
        <f t="shared" si="260"/>
        <v>665.24</v>
      </c>
      <c r="M729" s="71">
        <f t="shared" si="260"/>
        <v>1093.33</v>
      </c>
      <c r="N729" s="23">
        <f t="shared" si="242"/>
        <v>4143.42</v>
      </c>
      <c r="O729" s="23">
        <f t="shared" si="243"/>
        <v>4270.05</v>
      </c>
      <c r="P729" s="23">
        <f t="shared" si="244"/>
        <v>3910.44</v>
      </c>
      <c r="Q729" s="23">
        <f t="shared" si="245"/>
        <v>4338.53</v>
      </c>
      <c r="R729" s="328">
        <f t="shared" si="254"/>
        <v>0</v>
      </c>
      <c r="S729" s="328">
        <f t="shared" si="255"/>
        <v>635.41999999999996</v>
      </c>
      <c r="T729" s="23">
        <f t="shared" si="246"/>
        <v>3468.68</v>
      </c>
      <c r="U729" s="23">
        <f t="shared" si="247"/>
        <v>3595.31</v>
      </c>
      <c r="V729" s="23">
        <f t="shared" si="248"/>
        <v>3235.7</v>
      </c>
      <c r="W729" s="23">
        <f t="shared" si="249"/>
        <v>3663.79</v>
      </c>
      <c r="X729" s="328">
        <f t="shared" si="256"/>
        <v>0</v>
      </c>
      <c r="Y729" s="328">
        <f t="shared" si="257"/>
        <v>635.41999999999996</v>
      </c>
      <c r="Z729" s="23">
        <f t="shared" si="250"/>
        <v>3468.68</v>
      </c>
      <c r="AA729" s="23">
        <f t="shared" si="251"/>
        <v>3595.31</v>
      </c>
      <c r="AB729" s="23">
        <f t="shared" si="252"/>
        <v>3235.7</v>
      </c>
      <c r="AC729" s="23">
        <f t="shared" si="253"/>
        <v>3663.79</v>
      </c>
      <c r="AD729" s="190">
        <f t="shared" si="258"/>
        <v>0</v>
      </c>
      <c r="AE729" s="372">
        <f t="shared" si="259"/>
        <v>635.41999999999996</v>
      </c>
    </row>
    <row r="730" spans="1:31" ht="15" hidden="1" customHeight="1" x14ac:dyDescent="0.2">
      <c r="A730" s="617"/>
      <c r="B730" s="10"/>
      <c r="C730" s="9"/>
      <c r="D730" s="191"/>
      <c r="E730" s="191"/>
      <c r="F730" s="71"/>
      <c r="G730" s="71"/>
      <c r="H730" s="71"/>
      <c r="I730" s="71"/>
      <c r="J730" s="71"/>
      <c r="K730" s="71"/>
      <c r="L730" s="71"/>
      <c r="M730" s="71"/>
      <c r="N730" s="23"/>
      <c r="O730" s="23"/>
      <c r="P730" s="23"/>
      <c r="Q730" s="23"/>
      <c r="R730" s="328"/>
      <c r="S730" s="328"/>
      <c r="T730" s="23"/>
      <c r="U730" s="23"/>
      <c r="V730" s="23"/>
      <c r="W730" s="23"/>
      <c r="X730" s="328"/>
      <c r="Y730" s="328"/>
      <c r="Z730" s="23"/>
      <c r="AA730" s="23"/>
      <c r="AB730" s="23"/>
      <c r="AC730" s="23"/>
      <c r="AD730" s="190"/>
      <c r="AE730" s="372"/>
    </row>
    <row r="731" spans="1:31" ht="15" hidden="1" customHeight="1" x14ac:dyDescent="0.2">
      <c r="A731" s="617"/>
      <c r="B731" s="10"/>
      <c r="C731" s="9"/>
      <c r="D731" s="191"/>
      <c r="E731" s="191"/>
      <c r="F731" s="71"/>
      <c r="G731" s="71"/>
      <c r="H731" s="71"/>
      <c r="I731" s="71"/>
      <c r="J731" s="71"/>
      <c r="K731" s="71"/>
      <c r="L731" s="71"/>
      <c r="M731" s="71"/>
      <c r="N731" s="23"/>
      <c r="O731" s="23"/>
      <c r="P731" s="23"/>
      <c r="Q731" s="23"/>
      <c r="R731" s="328"/>
      <c r="S731" s="328"/>
      <c r="T731" s="23"/>
      <c r="U731" s="23"/>
      <c r="V731" s="23"/>
      <c r="W731" s="23"/>
      <c r="X731" s="328"/>
      <c r="Y731" s="328"/>
      <c r="Z731" s="23"/>
      <c r="AA731" s="23"/>
      <c r="AB731" s="23"/>
      <c r="AC731" s="23"/>
      <c r="AD731" s="190"/>
      <c r="AE731" s="372"/>
    </row>
    <row r="732" spans="1:31" ht="15" hidden="1" customHeight="1" x14ac:dyDescent="0.2">
      <c r="A732" s="617"/>
      <c r="B732" s="10"/>
      <c r="C732" s="9"/>
      <c r="D732" s="191"/>
      <c r="E732" s="191"/>
      <c r="F732" s="71"/>
      <c r="G732" s="71"/>
      <c r="H732" s="71"/>
      <c r="I732" s="71"/>
      <c r="J732" s="71"/>
      <c r="K732" s="71"/>
      <c r="L732" s="71"/>
      <c r="M732" s="71"/>
      <c r="N732" s="23"/>
      <c r="O732" s="23"/>
      <c r="P732" s="23"/>
      <c r="Q732" s="23"/>
      <c r="R732" s="328"/>
      <c r="S732" s="328"/>
      <c r="T732" s="23"/>
      <c r="U732" s="23"/>
      <c r="V732" s="23"/>
      <c r="W732" s="23"/>
      <c r="X732" s="328"/>
      <c r="Y732" s="328"/>
      <c r="Z732" s="23"/>
      <c r="AA732" s="23"/>
      <c r="AB732" s="23"/>
      <c r="AC732" s="23"/>
      <c r="AD732" s="190"/>
      <c r="AE732" s="372"/>
    </row>
    <row r="733" spans="1:31" ht="15" hidden="1" customHeight="1" x14ac:dyDescent="0.2">
      <c r="A733" s="617"/>
      <c r="B733" s="10"/>
      <c r="C733" s="9"/>
      <c r="D733" s="191"/>
      <c r="E733" s="191"/>
      <c r="F733" s="71"/>
      <c r="G733" s="71"/>
      <c r="H733" s="71"/>
      <c r="I733" s="71"/>
      <c r="J733" s="71"/>
      <c r="K733" s="71"/>
      <c r="L733" s="71"/>
      <c r="M733" s="71"/>
      <c r="N733" s="23"/>
      <c r="O733" s="23"/>
      <c r="P733" s="23"/>
      <c r="Q733" s="23"/>
      <c r="R733" s="328"/>
      <c r="S733" s="328"/>
      <c r="T733" s="23"/>
      <c r="U733" s="23"/>
      <c r="V733" s="23"/>
      <c r="W733" s="23"/>
      <c r="X733" s="328"/>
      <c r="Y733" s="328"/>
      <c r="Z733" s="23"/>
      <c r="AA733" s="23"/>
      <c r="AB733" s="23"/>
      <c r="AC733" s="23"/>
      <c r="AD733" s="190"/>
      <c r="AE733" s="372"/>
    </row>
    <row r="734" spans="1:31" ht="15" hidden="1" customHeight="1" x14ac:dyDescent="0.2">
      <c r="A734" s="617"/>
      <c r="B734" s="10"/>
      <c r="C734" s="9"/>
      <c r="D734" s="191"/>
      <c r="E734" s="191"/>
      <c r="F734" s="71"/>
      <c r="G734" s="71"/>
      <c r="H734" s="71"/>
      <c r="I734" s="71"/>
      <c r="J734" s="71"/>
      <c r="K734" s="71"/>
      <c r="L734" s="71"/>
      <c r="M734" s="71"/>
      <c r="N734" s="23"/>
      <c r="O734" s="23"/>
      <c r="P734" s="23"/>
      <c r="Q734" s="23"/>
      <c r="R734" s="328"/>
      <c r="S734" s="328"/>
      <c r="T734" s="23"/>
      <c r="U734" s="23"/>
      <c r="V734" s="23"/>
      <c r="W734" s="23"/>
      <c r="X734" s="328"/>
      <c r="Y734" s="328"/>
      <c r="Z734" s="23"/>
      <c r="AA734" s="23"/>
      <c r="AB734" s="23"/>
      <c r="AC734" s="23"/>
      <c r="AD734" s="190"/>
      <c r="AE734" s="372"/>
    </row>
    <row r="735" spans="1:31" ht="15" hidden="1" customHeight="1" x14ac:dyDescent="0.2">
      <c r="A735" s="617"/>
      <c r="B735" s="10"/>
      <c r="C735" s="9"/>
      <c r="D735" s="191"/>
      <c r="E735" s="191"/>
      <c r="F735" s="71"/>
      <c r="G735" s="71"/>
      <c r="H735" s="71"/>
      <c r="I735" s="71"/>
      <c r="J735" s="71"/>
      <c r="K735" s="71"/>
      <c r="L735" s="71"/>
      <c r="M735" s="71"/>
      <c r="N735" s="23"/>
      <c r="O735" s="23"/>
      <c r="P735" s="23"/>
      <c r="Q735" s="23"/>
      <c r="R735" s="328"/>
      <c r="S735" s="328"/>
      <c r="T735" s="23"/>
      <c r="U735" s="23"/>
      <c r="V735" s="23"/>
      <c r="W735" s="23"/>
      <c r="X735" s="328"/>
      <c r="Y735" s="328"/>
      <c r="Z735" s="23"/>
      <c r="AA735" s="23"/>
      <c r="AB735" s="23"/>
      <c r="AC735" s="23"/>
      <c r="AD735" s="190"/>
      <c r="AE735" s="372"/>
    </row>
    <row r="736" spans="1:31" ht="15" hidden="1" customHeight="1" x14ac:dyDescent="0.2">
      <c r="A736" s="617"/>
      <c r="B736" s="10"/>
      <c r="C736" s="9"/>
      <c r="D736" s="191"/>
      <c r="E736" s="191"/>
      <c r="F736" s="71"/>
      <c r="G736" s="71"/>
      <c r="H736" s="71"/>
      <c r="I736" s="71"/>
      <c r="J736" s="71"/>
      <c r="K736" s="71"/>
      <c r="L736" s="71"/>
      <c r="M736" s="71"/>
      <c r="N736" s="23"/>
      <c r="O736" s="23"/>
      <c r="P736" s="23"/>
      <c r="Q736" s="23"/>
      <c r="R736" s="328"/>
      <c r="S736" s="328"/>
      <c r="T736" s="23"/>
      <c r="U736" s="23"/>
      <c r="V736" s="23"/>
      <c r="W736" s="23"/>
      <c r="X736" s="328"/>
      <c r="Y736" s="328"/>
      <c r="Z736" s="23"/>
      <c r="AA736" s="23"/>
      <c r="AB736" s="23"/>
      <c r="AC736" s="23"/>
      <c r="AD736" s="190"/>
      <c r="AE736" s="372"/>
    </row>
    <row r="737" spans="1:31" ht="15" hidden="1" customHeight="1" x14ac:dyDescent="0.2">
      <c r="A737" s="617"/>
      <c r="B737" s="10"/>
      <c r="C737" s="9"/>
      <c r="D737" s="191"/>
      <c r="E737" s="191"/>
      <c r="F737" s="71"/>
      <c r="G737" s="71"/>
      <c r="H737" s="71"/>
      <c r="I737" s="71"/>
      <c r="J737" s="71"/>
      <c r="K737" s="71"/>
      <c r="L737" s="71"/>
      <c r="M737" s="71"/>
      <c r="N737" s="23"/>
      <c r="O737" s="23"/>
      <c r="P737" s="23"/>
      <c r="Q737" s="23"/>
      <c r="R737" s="328"/>
      <c r="S737" s="328"/>
      <c r="T737" s="23"/>
      <c r="U737" s="23"/>
      <c r="V737" s="23"/>
      <c r="W737" s="23"/>
      <c r="X737" s="328"/>
      <c r="Y737" s="328"/>
      <c r="Z737" s="23"/>
      <c r="AA737" s="23"/>
      <c r="AB737" s="23"/>
      <c r="AC737" s="23"/>
      <c r="AD737" s="190"/>
      <c r="AE737" s="372"/>
    </row>
    <row r="738" spans="1:31" ht="15" hidden="1" customHeight="1" x14ac:dyDescent="0.2">
      <c r="A738" s="617"/>
      <c r="B738" s="10"/>
      <c r="C738" s="9"/>
      <c r="D738" s="191"/>
      <c r="E738" s="191"/>
      <c r="F738" s="71"/>
      <c r="G738" s="71"/>
      <c r="H738" s="71"/>
      <c r="I738" s="71"/>
      <c r="J738" s="71"/>
      <c r="K738" s="71"/>
      <c r="L738" s="71"/>
      <c r="M738" s="71"/>
      <c r="N738" s="23"/>
      <c r="O738" s="23"/>
      <c r="P738" s="23"/>
      <c r="Q738" s="23"/>
      <c r="R738" s="328"/>
      <c r="S738" s="328"/>
      <c r="T738" s="23"/>
      <c r="U738" s="23"/>
      <c r="V738" s="23"/>
      <c r="W738" s="23"/>
      <c r="X738" s="328"/>
      <c r="Y738" s="328"/>
      <c r="Z738" s="23"/>
      <c r="AA738" s="23"/>
      <c r="AB738" s="23"/>
      <c r="AC738" s="23"/>
      <c r="AD738" s="190"/>
      <c r="AE738" s="372"/>
    </row>
    <row r="739" spans="1:31" ht="15" hidden="1" customHeight="1" x14ac:dyDescent="0.2">
      <c r="A739" s="617"/>
      <c r="B739" s="10"/>
      <c r="C739" s="9"/>
      <c r="D739" s="191"/>
      <c r="E739" s="191"/>
      <c r="F739" s="71"/>
      <c r="G739" s="71"/>
      <c r="H739" s="71"/>
      <c r="I739" s="71"/>
      <c r="J739" s="71"/>
      <c r="K739" s="71"/>
      <c r="L739" s="71"/>
      <c r="M739" s="71"/>
      <c r="N739" s="23"/>
      <c r="O739" s="23"/>
      <c r="P739" s="23"/>
      <c r="Q739" s="23"/>
      <c r="R739" s="328"/>
      <c r="S739" s="328"/>
      <c r="T739" s="23"/>
      <c r="U739" s="23"/>
      <c r="V739" s="23"/>
      <c r="W739" s="23"/>
      <c r="X739" s="328"/>
      <c r="Y739" s="328"/>
      <c r="Z739" s="23"/>
      <c r="AA739" s="23"/>
      <c r="AB739" s="23"/>
      <c r="AC739" s="23"/>
      <c r="AD739" s="190"/>
      <c r="AE739" s="372"/>
    </row>
    <row r="740" spans="1:31" ht="15" hidden="1" customHeight="1" x14ac:dyDescent="0.2">
      <c r="A740" s="617"/>
      <c r="B740" s="10"/>
      <c r="C740" s="9"/>
      <c r="D740" s="191"/>
      <c r="E740" s="191"/>
      <c r="F740" s="71"/>
      <c r="G740" s="71"/>
      <c r="H740" s="71"/>
      <c r="I740" s="71"/>
      <c r="J740" s="71"/>
      <c r="K740" s="71"/>
      <c r="L740" s="71"/>
      <c r="M740" s="71"/>
      <c r="N740" s="23"/>
      <c r="O740" s="23"/>
      <c r="P740" s="23"/>
      <c r="Q740" s="23"/>
      <c r="R740" s="328"/>
      <c r="S740" s="328"/>
      <c r="T740" s="23"/>
      <c r="U740" s="23"/>
      <c r="V740" s="23"/>
      <c r="W740" s="23"/>
      <c r="X740" s="328"/>
      <c r="Y740" s="328"/>
      <c r="Z740" s="23"/>
      <c r="AA740" s="23"/>
      <c r="AB740" s="23"/>
      <c r="AC740" s="23"/>
      <c r="AD740" s="190"/>
      <c r="AE740" s="372"/>
    </row>
    <row r="741" spans="1:31" ht="15" hidden="1" customHeight="1" x14ac:dyDescent="0.2">
      <c r="A741" s="617"/>
      <c r="B741" s="10"/>
      <c r="C741" s="9"/>
      <c r="D741" s="191"/>
      <c r="E741" s="191"/>
      <c r="F741" s="71"/>
      <c r="G741" s="71"/>
      <c r="H741" s="71"/>
      <c r="I741" s="71"/>
      <c r="J741" s="71"/>
      <c r="K741" s="71"/>
      <c r="L741" s="71"/>
      <c r="M741" s="71"/>
      <c r="N741" s="23"/>
      <c r="O741" s="23"/>
      <c r="P741" s="23"/>
      <c r="Q741" s="23"/>
      <c r="R741" s="328"/>
      <c r="S741" s="328"/>
      <c r="T741" s="23"/>
      <c r="U741" s="23"/>
      <c r="V741" s="23"/>
      <c r="W741" s="23"/>
      <c r="X741" s="328"/>
      <c r="Y741" s="328"/>
      <c r="Z741" s="23"/>
      <c r="AA741" s="23"/>
      <c r="AB741" s="23"/>
      <c r="AC741" s="23"/>
      <c r="AD741" s="190"/>
      <c r="AE741" s="372"/>
    </row>
    <row r="742" spans="1:31" ht="15" hidden="1" customHeight="1" x14ac:dyDescent="0.2">
      <c r="A742" s="617"/>
      <c r="B742" s="10"/>
      <c r="C742" s="9"/>
      <c r="D742" s="191"/>
      <c r="E742" s="191"/>
      <c r="F742" s="71"/>
      <c r="G742" s="71"/>
      <c r="H742" s="71"/>
      <c r="I742" s="71"/>
      <c r="J742" s="71"/>
      <c r="K742" s="71"/>
      <c r="L742" s="71"/>
      <c r="M742" s="71"/>
      <c r="N742" s="23"/>
      <c r="O742" s="23"/>
      <c r="P742" s="23"/>
      <c r="Q742" s="23"/>
      <c r="R742" s="328"/>
      <c r="S742" s="328"/>
      <c r="T742" s="23"/>
      <c r="U742" s="23"/>
      <c r="V742" s="23"/>
      <c r="W742" s="23"/>
      <c r="X742" s="328"/>
      <c r="Y742" s="328"/>
      <c r="Z742" s="23"/>
      <c r="AA742" s="23"/>
      <c r="AB742" s="23"/>
      <c r="AC742" s="23"/>
      <c r="AD742" s="190"/>
      <c r="AE742" s="372"/>
    </row>
    <row r="743" spans="1:31" ht="15" hidden="1" customHeight="1" x14ac:dyDescent="0.2">
      <c r="A743" s="617"/>
      <c r="B743" s="10"/>
      <c r="C743" s="9"/>
      <c r="D743" s="191"/>
      <c r="E743" s="191"/>
      <c r="F743" s="71"/>
      <c r="G743" s="71"/>
      <c r="H743" s="71"/>
      <c r="I743" s="71"/>
      <c r="J743" s="71"/>
      <c r="K743" s="71"/>
      <c r="L743" s="71"/>
      <c r="M743" s="71"/>
      <c r="N743" s="23"/>
      <c r="O743" s="23"/>
      <c r="P743" s="23"/>
      <c r="Q743" s="23"/>
      <c r="R743" s="328"/>
      <c r="S743" s="328"/>
      <c r="T743" s="23"/>
      <c r="U743" s="23"/>
      <c r="V743" s="23"/>
      <c r="W743" s="23"/>
      <c r="X743" s="328"/>
      <c r="Y743" s="328"/>
      <c r="Z743" s="23"/>
      <c r="AA743" s="23"/>
      <c r="AB743" s="23"/>
      <c r="AC743" s="23"/>
      <c r="AD743" s="190"/>
      <c r="AE743" s="372"/>
    </row>
    <row r="744" spans="1:31" ht="15" hidden="1" customHeight="1" x14ac:dyDescent="0.2">
      <c r="A744" s="617"/>
      <c r="B744" s="10"/>
      <c r="C744" s="9"/>
      <c r="D744" s="191"/>
      <c r="E744" s="191"/>
      <c r="F744" s="71"/>
      <c r="G744" s="71"/>
      <c r="H744" s="71"/>
      <c r="I744" s="71"/>
      <c r="J744" s="71"/>
      <c r="K744" s="71"/>
      <c r="L744" s="71"/>
      <c r="M744" s="71"/>
      <c r="N744" s="23"/>
      <c r="O744" s="23"/>
      <c r="P744" s="23"/>
      <c r="Q744" s="23"/>
      <c r="R744" s="328"/>
      <c r="S744" s="328"/>
      <c r="T744" s="23"/>
      <c r="U744" s="23"/>
      <c r="V744" s="23"/>
      <c r="W744" s="23"/>
      <c r="X744" s="328"/>
      <c r="Y744" s="328"/>
      <c r="Z744" s="23"/>
      <c r="AA744" s="23"/>
      <c r="AB744" s="23"/>
      <c r="AC744" s="23"/>
      <c r="AD744" s="190"/>
      <c r="AE744" s="372"/>
    </row>
    <row r="745" spans="1:31" ht="15" hidden="1" customHeight="1" x14ac:dyDescent="0.2">
      <c r="A745" s="617"/>
      <c r="B745" s="10"/>
      <c r="C745" s="9"/>
      <c r="D745" s="191"/>
      <c r="E745" s="191"/>
      <c r="F745" s="71"/>
      <c r="G745" s="71"/>
      <c r="H745" s="71"/>
      <c r="I745" s="71"/>
      <c r="J745" s="71"/>
      <c r="K745" s="71"/>
      <c r="L745" s="71"/>
      <c r="M745" s="71"/>
      <c r="N745" s="23"/>
      <c r="O745" s="23"/>
      <c r="P745" s="23"/>
      <c r="Q745" s="23"/>
      <c r="R745" s="328"/>
      <c r="S745" s="328"/>
      <c r="T745" s="23"/>
      <c r="U745" s="23"/>
      <c r="V745" s="23"/>
      <c r="W745" s="23"/>
      <c r="X745" s="328"/>
      <c r="Y745" s="328"/>
      <c r="Z745" s="23"/>
      <c r="AA745" s="23"/>
      <c r="AB745" s="23"/>
      <c r="AC745" s="23"/>
      <c r="AD745" s="190"/>
      <c r="AE745" s="372"/>
    </row>
    <row r="746" spans="1:31" ht="15" hidden="1" customHeight="1" x14ac:dyDescent="0.2">
      <c r="A746" s="617"/>
      <c r="B746" s="10"/>
      <c r="C746" s="9"/>
      <c r="D746" s="191"/>
      <c r="E746" s="191"/>
      <c r="F746" s="71"/>
      <c r="G746" s="71"/>
      <c r="H746" s="71"/>
      <c r="I746" s="71"/>
      <c r="J746" s="71"/>
      <c r="K746" s="71"/>
      <c r="L746" s="71"/>
      <c r="M746" s="71"/>
      <c r="N746" s="23"/>
      <c r="O746" s="23"/>
      <c r="P746" s="23"/>
      <c r="Q746" s="23"/>
      <c r="R746" s="328"/>
      <c r="S746" s="328"/>
      <c r="T746" s="23"/>
      <c r="U746" s="23"/>
      <c r="V746" s="23"/>
      <c r="W746" s="23"/>
      <c r="X746" s="328"/>
      <c r="Y746" s="328"/>
      <c r="Z746" s="23"/>
      <c r="AA746" s="23"/>
      <c r="AB746" s="23"/>
      <c r="AC746" s="23"/>
      <c r="AD746" s="190"/>
      <c r="AE746" s="372"/>
    </row>
    <row r="747" spans="1:31" ht="15" hidden="1" customHeight="1" x14ac:dyDescent="0.2">
      <c r="A747" s="617"/>
      <c r="B747" s="10"/>
      <c r="C747" s="9"/>
      <c r="D747" s="191"/>
      <c r="E747" s="191"/>
      <c r="F747" s="71"/>
      <c r="G747" s="71"/>
      <c r="H747" s="71"/>
      <c r="I747" s="71"/>
      <c r="J747" s="71"/>
      <c r="K747" s="71"/>
      <c r="L747" s="71"/>
      <c r="M747" s="71"/>
      <c r="N747" s="23"/>
      <c r="O747" s="23"/>
      <c r="P747" s="23"/>
      <c r="Q747" s="23"/>
      <c r="R747" s="328"/>
      <c r="S747" s="328"/>
      <c r="T747" s="23"/>
      <c r="U747" s="23"/>
      <c r="V747" s="23"/>
      <c r="W747" s="23"/>
      <c r="X747" s="328"/>
      <c r="Y747" s="328"/>
      <c r="Z747" s="23"/>
      <c r="AA747" s="23"/>
      <c r="AB747" s="23"/>
      <c r="AC747" s="23"/>
      <c r="AD747" s="190"/>
      <c r="AE747" s="372"/>
    </row>
    <row r="748" spans="1:31" ht="15" hidden="1" customHeight="1" x14ac:dyDescent="0.2">
      <c r="A748" s="617"/>
      <c r="B748" s="10"/>
      <c r="C748" s="9"/>
      <c r="D748" s="191"/>
      <c r="E748" s="191"/>
      <c r="F748" s="71"/>
      <c r="G748" s="71"/>
      <c r="H748" s="71"/>
      <c r="I748" s="71"/>
      <c r="J748" s="71"/>
      <c r="K748" s="71"/>
      <c r="L748" s="71"/>
      <c r="M748" s="71"/>
      <c r="N748" s="23"/>
      <c r="O748" s="23"/>
      <c r="P748" s="23"/>
      <c r="Q748" s="23"/>
      <c r="R748" s="328"/>
      <c r="S748" s="328"/>
      <c r="T748" s="23"/>
      <c r="U748" s="23"/>
      <c r="V748" s="23"/>
      <c r="W748" s="23"/>
      <c r="X748" s="328"/>
      <c r="Y748" s="328"/>
      <c r="Z748" s="23"/>
      <c r="AA748" s="23"/>
      <c r="AB748" s="23"/>
      <c r="AC748" s="23"/>
      <c r="AD748" s="190"/>
      <c r="AE748" s="372"/>
    </row>
    <row r="749" spans="1:31" ht="15" hidden="1" customHeight="1" x14ac:dyDescent="0.2">
      <c r="A749" s="617"/>
      <c r="B749" s="10"/>
      <c r="C749" s="9"/>
      <c r="D749" s="191"/>
      <c r="E749" s="191"/>
      <c r="F749" s="71"/>
      <c r="G749" s="71"/>
      <c r="H749" s="71"/>
      <c r="I749" s="71"/>
      <c r="J749" s="71"/>
      <c r="K749" s="71"/>
      <c r="L749" s="71"/>
      <c r="M749" s="71"/>
      <c r="N749" s="23"/>
      <c r="O749" s="23"/>
      <c r="P749" s="23"/>
      <c r="Q749" s="23"/>
      <c r="R749" s="328"/>
      <c r="S749" s="328"/>
      <c r="T749" s="23"/>
      <c r="U749" s="23"/>
      <c r="V749" s="23"/>
      <c r="W749" s="23"/>
      <c r="X749" s="328"/>
      <c r="Y749" s="328"/>
      <c r="Z749" s="23"/>
      <c r="AA749" s="23"/>
      <c r="AB749" s="23"/>
      <c r="AC749" s="23"/>
      <c r="AD749" s="190"/>
      <c r="AE749" s="372"/>
    </row>
    <row r="750" spans="1:31" ht="15" hidden="1" customHeight="1" x14ac:dyDescent="0.2">
      <c r="A750" s="617"/>
      <c r="B750" s="10"/>
      <c r="C750" s="9"/>
      <c r="D750" s="191"/>
      <c r="E750" s="191"/>
      <c r="F750" s="71"/>
      <c r="G750" s="71"/>
      <c r="H750" s="71"/>
      <c r="I750" s="71"/>
      <c r="J750" s="71"/>
      <c r="K750" s="71"/>
      <c r="L750" s="71"/>
      <c r="M750" s="71"/>
      <c r="N750" s="23"/>
      <c r="O750" s="23"/>
      <c r="P750" s="23"/>
      <c r="Q750" s="23"/>
      <c r="R750" s="328"/>
      <c r="S750" s="328"/>
      <c r="T750" s="23"/>
      <c r="U750" s="23"/>
      <c r="V750" s="23"/>
      <c r="W750" s="23"/>
      <c r="X750" s="328"/>
      <c r="Y750" s="328"/>
      <c r="Z750" s="23"/>
      <c r="AA750" s="23"/>
      <c r="AB750" s="23"/>
      <c r="AC750" s="23"/>
      <c r="AD750" s="190"/>
      <c r="AE750" s="372"/>
    </row>
    <row r="751" spans="1:31" ht="15" hidden="1" customHeight="1" x14ac:dyDescent="0.2">
      <c r="A751" s="617"/>
      <c r="B751" s="10"/>
      <c r="C751" s="9"/>
      <c r="D751" s="191"/>
      <c r="E751" s="191"/>
      <c r="F751" s="71"/>
      <c r="G751" s="71"/>
      <c r="H751" s="71"/>
      <c r="I751" s="71"/>
      <c r="J751" s="71"/>
      <c r="K751" s="71"/>
      <c r="L751" s="71"/>
      <c r="M751" s="71"/>
      <c r="N751" s="23"/>
      <c r="O751" s="23"/>
      <c r="P751" s="23"/>
      <c r="Q751" s="23"/>
      <c r="R751" s="328"/>
      <c r="S751" s="328"/>
      <c r="T751" s="23"/>
      <c r="U751" s="23"/>
      <c r="V751" s="23"/>
      <c r="W751" s="23"/>
      <c r="X751" s="328"/>
      <c r="Y751" s="328"/>
      <c r="Z751" s="23"/>
      <c r="AA751" s="23"/>
      <c r="AB751" s="23"/>
      <c r="AC751" s="23"/>
      <c r="AD751" s="190"/>
      <c r="AE751" s="372"/>
    </row>
    <row r="752" spans="1:31" ht="15" hidden="1" customHeight="1" x14ac:dyDescent="0.2">
      <c r="A752" s="617"/>
      <c r="B752" s="10"/>
      <c r="C752" s="9"/>
      <c r="D752" s="191"/>
      <c r="E752" s="191"/>
      <c r="F752" s="71"/>
      <c r="G752" s="71"/>
      <c r="H752" s="71"/>
      <c r="I752" s="71"/>
      <c r="J752" s="71"/>
      <c r="K752" s="71"/>
      <c r="L752" s="71"/>
      <c r="M752" s="71"/>
      <c r="N752" s="23"/>
      <c r="O752" s="23"/>
      <c r="P752" s="23"/>
      <c r="Q752" s="23"/>
      <c r="R752" s="328"/>
      <c r="S752" s="328"/>
      <c r="T752" s="23"/>
      <c r="U752" s="23"/>
      <c r="V752" s="23"/>
      <c r="W752" s="23"/>
      <c r="X752" s="328"/>
      <c r="Y752" s="328"/>
      <c r="Z752" s="23"/>
      <c r="AA752" s="23"/>
      <c r="AB752" s="23"/>
      <c r="AC752" s="23"/>
      <c r="AD752" s="190"/>
      <c r="AE752" s="372"/>
    </row>
    <row r="753" spans="1:31" ht="15" hidden="1" customHeight="1" thickBot="1" x14ac:dyDescent="0.25">
      <c r="A753" s="617"/>
      <c r="B753" s="10"/>
      <c r="C753" s="346"/>
      <c r="D753" s="367"/>
      <c r="E753" s="367"/>
      <c r="F753" s="178"/>
      <c r="G753" s="178"/>
      <c r="H753" s="178"/>
      <c r="I753" s="178"/>
      <c r="J753" s="178"/>
      <c r="K753" s="178"/>
      <c r="L753" s="178"/>
      <c r="M753" s="178"/>
      <c r="N753" s="229"/>
      <c r="O753" s="229"/>
      <c r="P753" s="229"/>
      <c r="Q753" s="229"/>
      <c r="R753" s="373"/>
      <c r="S753" s="373"/>
      <c r="T753" s="229"/>
      <c r="U753" s="229"/>
      <c r="V753" s="229"/>
      <c r="W753" s="229"/>
      <c r="X753" s="373"/>
      <c r="Y753" s="373"/>
      <c r="Z753" s="229"/>
      <c r="AA753" s="229"/>
      <c r="AB753" s="229"/>
      <c r="AC753" s="229"/>
      <c r="AD753" s="374"/>
      <c r="AE753" s="375"/>
    </row>
    <row r="755" spans="1:31" ht="55.5" customHeight="1" x14ac:dyDescent="0.2">
      <c r="C755"/>
      <c r="D755"/>
      <c r="E755"/>
      <c r="F755"/>
      <c r="G755"/>
      <c r="H755"/>
      <c r="I755"/>
    </row>
    <row r="756" spans="1:3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175"/>
      <c r="S756" s="175"/>
    </row>
  </sheetData>
  <sheetProtection selectLockedCells="1" selectUnlockedCells="1"/>
  <mergeCells count="57">
    <mergeCell ref="A586:A609"/>
    <mergeCell ref="A610:A633"/>
    <mergeCell ref="A634:A657"/>
    <mergeCell ref="A658:A681"/>
    <mergeCell ref="A442:A465"/>
    <mergeCell ref="A466:A489"/>
    <mergeCell ref="A418:A441"/>
    <mergeCell ref="C6:C9"/>
    <mergeCell ref="D6:D9"/>
    <mergeCell ref="A1:AE1"/>
    <mergeCell ref="A4:AE4"/>
    <mergeCell ref="A226:A249"/>
    <mergeCell ref="E6:E9"/>
    <mergeCell ref="X7:X9"/>
    <mergeCell ref="Y7:Y9"/>
    <mergeCell ref="F6:I6"/>
    <mergeCell ref="G7:I8"/>
    <mergeCell ref="F7:F9"/>
    <mergeCell ref="R7:R9"/>
    <mergeCell ref="S7:S9"/>
    <mergeCell ref="AD7:AD9"/>
    <mergeCell ref="AE7:AE9"/>
    <mergeCell ref="P5:Q5"/>
    <mergeCell ref="A6:A9"/>
    <mergeCell ref="B6:B9"/>
    <mergeCell ref="J6:M8"/>
    <mergeCell ref="AD5:AE5"/>
    <mergeCell ref="Z6:AE6"/>
    <mergeCell ref="Z7:AC8"/>
    <mergeCell ref="N6:S6"/>
    <mergeCell ref="N7:Q8"/>
    <mergeCell ref="T7:W8"/>
    <mergeCell ref="T6:Y6"/>
    <mergeCell ref="A10:A33"/>
    <mergeCell ref="A34:A57"/>
    <mergeCell ref="A730:A753"/>
    <mergeCell ref="L5:M5"/>
    <mergeCell ref="A682:A705"/>
    <mergeCell ref="A706:A729"/>
    <mergeCell ref="A490:A513"/>
    <mergeCell ref="A514:A537"/>
    <mergeCell ref="A538:A561"/>
    <mergeCell ref="A562:A585"/>
    <mergeCell ref="A298:A321"/>
    <mergeCell ref="A322:A345"/>
    <mergeCell ref="A346:A369"/>
    <mergeCell ref="A370:A393"/>
    <mergeCell ref="A394:A417"/>
    <mergeCell ref="A274:A297"/>
    <mergeCell ref="A250:A273"/>
    <mergeCell ref="A178:A201"/>
    <mergeCell ref="A202:A225"/>
    <mergeCell ref="A58:A81"/>
    <mergeCell ref="A82:A105"/>
    <mergeCell ref="A106:A129"/>
    <mergeCell ref="A130:A153"/>
    <mergeCell ref="A154:A177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241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41" r:id="rId4"/>
      </mc:Fallback>
    </mc:AlternateContent>
    <mc:AlternateContent xmlns:mc="http://schemas.openxmlformats.org/markup-compatibility/2006">
      <mc:Choice Requires="x14">
        <oleObject progId="Equation.3" shapeId="10242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42" r:id="rId6"/>
      </mc:Fallback>
    </mc:AlternateContent>
    <mc:AlternateContent xmlns:mc="http://schemas.openxmlformats.org/markup-compatibility/2006">
      <mc:Choice Requires="x14">
        <oleObject progId="Equation.3" shapeId="10243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10243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>
    <tabColor theme="5" tint="-0.249977111117893"/>
    <pageSetUpPr fitToPage="1"/>
  </sheetPr>
  <dimension ref="A1:J755"/>
  <sheetViews>
    <sheetView zoomScale="70" zoomScaleNormal="70" workbookViewId="0">
      <pane xSplit="2" ySplit="9" topLeftCell="C10" activePane="bottomRight" state="frozen"/>
      <selection activeCell="F763" sqref="F763"/>
      <selection pane="topRight" activeCell="F763" sqref="F763"/>
      <selection pane="bottomLeft" activeCell="F763" sqref="F763"/>
      <selection pane="bottomRight" activeCell="F763" sqref="F763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3" width="16.28515625" style="7" customWidth="1"/>
    <col min="4" max="6" width="14.7109375" style="7" customWidth="1"/>
    <col min="7" max="7" width="16.7109375" style="7" customWidth="1"/>
    <col min="8" max="8" width="14.42578125" bestFit="1" customWidth="1"/>
    <col min="9" max="9" width="15" customWidth="1"/>
    <col min="10" max="10" width="16.85546875" customWidth="1"/>
  </cols>
  <sheetData>
    <row r="1" spans="1:10" ht="42.75" customHeight="1" x14ac:dyDescent="0.2">
      <c r="A1" s="487" t="s">
        <v>128</v>
      </c>
      <c r="B1" s="487"/>
      <c r="C1" s="487"/>
      <c r="D1" s="487"/>
      <c r="E1" s="487"/>
      <c r="F1" s="487"/>
      <c r="G1" s="487"/>
      <c r="H1" s="487"/>
      <c r="I1" s="487"/>
      <c r="J1" s="487"/>
    </row>
    <row r="2" spans="1:10" ht="12.75" customHeight="1" x14ac:dyDescent="0.2">
      <c r="A2" s="487"/>
      <c r="B2" s="487"/>
      <c r="C2" s="487"/>
      <c r="D2" s="487"/>
      <c r="E2" s="487"/>
      <c r="F2" s="487"/>
      <c r="G2" s="487"/>
      <c r="H2" s="487"/>
    </row>
    <row r="3" spans="1:10" ht="12.75" customHeight="1" x14ac:dyDescent="0.2">
      <c r="B3" s="1"/>
      <c r="C3" s="1"/>
      <c r="D3" s="1"/>
      <c r="E3" s="1"/>
      <c r="F3" s="1"/>
      <c r="G3" s="1"/>
      <c r="H3" s="1"/>
      <c r="I3" s="1"/>
      <c r="J3" s="1"/>
    </row>
    <row r="4" spans="1:10" ht="20.25" customHeight="1" x14ac:dyDescent="0.2">
      <c r="A4" s="487" t="s">
        <v>44</v>
      </c>
      <c r="B4" s="487"/>
      <c r="C4" s="487"/>
      <c r="D4" s="487"/>
      <c r="E4" s="487"/>
      <c r="F4" s="487"/>
      <c r="G4" s="487"/>
      <c r="H4" s="487"/>
      <c r="I4" s="487"/>
      <c r="J4" s="487"/>
    </row>
    <row r="5" spans="1:10" ht="12.75" customHeight="1" thickBot="1" x14ac:dyDescent="0.25">
      <c r="A5" s="162" t="s">
        <v>40</v>
      </c>
      <c r="B5" s="16"/>
      <c r="C5" s="177"/>
      <c r="D5" s="177"/>
      <c r="E5" s="177"/>
      <c r="F5" s="177"/>
      <c r="G5" s="177"/>
      <c r="H5" s="1"/>
      <c r="I5" s="1"/>
      <c r="J5" s="1"/>
    </row>
    <row r="6" spans="1:10" ht="36.75" customHeight="1" thickBot="1" x14ac:dyDescent="0.25">
      <c r="A6" s="583" t="s">
        <v>34</v>
      </c>
      <c r="B6" s="589" t="s">
        <v>35</v>
      </c>
      <c r="C6" s="642" t="s">
        <v>171</v>
      </c>
      <c r="D6" s="576" t="s">
        <v>160</v>
      </c>
      <c r="E6" s="577"/>
      <c r="F6" s="577"/>
      <c r="G6" s="577"/>
      <c r="H6" s="470" t="s">
        <v>169</v>
      </c>
      <c r="I6" s="471"/>
      <c r="J6" s="472"/>
    </row>
    <row r="7" spans="1:10" ht="63" customHeight="1" thickBot="1" x14ac:dyDescent="0.25">
      <c r="A7" s="584"/>
      <c r="B7" s="590"/>
      <c r="C7" s="586"/>
      <c r="D7" s="574" t="s">
        <v>170</v>
      </c>
      <c r="E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F7" s="561"/>
      <c r="G7" s="562"/>
      <c r="H7" s="643"/>
      <c r="I7" s="644"/>
      <c r="J7" s="645"/>
    </row>
    <row r="8" spans="1:10" ht="21.75" customHeight="1" thickBot="1" x14ac:dyDescent="0.25">
      <c r="A8" s="584"/>
      <c r="B8" s="590"/>
      <c r="C8" s="586"/>
      <c r="D8" s="574"/>
      <c r="E8" s="563"/>
      <c r="F8" s="564"/>
      <c r="G8" s="565"/>
      <c r="H8" s="567"/>
      <c r="I8" s="568"/>
      <c r="J8" s="569"/>
    </row>
    <row r="9" spans="1:10" ht="21.75" customHeight="1" thickBot="1" x14ac:dyDescent="0.25">
      <c r="A9" s="584"/>
      <c r="B9" s="590"/>
      <c r="C9" s="587"/>
      <c r="D9" s="575"/>
      <c r="E9" s="416" t="s">
        <v>140</v>
      </c>
      <c r="F9" s="416" t="s">
        <v>117</v>
      </c>
      <c r="G9" s="214" t="s">
        <v>118</v>
      </c>
      <c r="H9" s="415" t="s">
        <v>140</v>
      </c>
      <c r="I9" s="414" t="s">
        <v>117</v>
      </c>
      <c r="J9" s="215" t="s">
        <v>118</v>
      </c>
    </row>
    <row r="10" spans="1:10" s="8" customFormat="1" ht="16.5" x14ac:dyDescent="0.2">
      <c r="A10" s="591">
        <f>'третья ц.к.'!A10:A33</f>
        <v>45597</v>
      </c>
      <c r="B10" s="10">
        <v>0</v>
      </c>
      <c r="C10" s="9">
        <f>'третья ц.к.'!C10</f>
        <v>1463.79</v>
      </c>
      <c r="D10" s="212">
        <f>'1, 2 ц.к.'!$D$10</f>
        <v>4.8099999999999996</v>
      </c>
      <c r="E10" s="216">
        <f>'третья ц.к.'!E10</f>
        <v>1018.54</v>
      </c>
      <c r="F10" s="217">
        <f>'третья ц.к.'!F10</f>
        <v>343.8</v>
      </c>
      <c r="G10" s="218">
        <f>'третья ц.к.'!G10</f>
        <v>343.8</v>
      </c>
      <c r="H10" s="237">
        <f t="shared" ref="H10:H73" si="0">ROUND(C10+D10+E10,2)</f>
        <v>2487.14</v>
      </c>
      <c r="I10" s="237">
        <f t="shared" ref="I10:I73" si="1">ROUND(C10+D10+F10,2)</f>
        <v>1812.4</v>
      </c>
      <c r="J10" s="237">
        <f t="shared" ref="J10:J73" si="2">ROUND(C10+D10+G10,2)</f>
        <v>1812.4</v>
      </c>
    </row>
    <row r="11" spans="1:10" s="8" customFormat="1" ht="16.5" x14ac:dyDescent="0.2">
      <c r="A11" s="592"/>
      <c r="B11" s="10">
        <v>1</v>
      </c>
      <c r="C11" s="9">
        <f>'третья ц.к.'!C11</f>
        <v>1442.44</v>
      </c>
      <c r="D11" s="219">
        <f t="shared" ref="D11:D74" si="3">D10</f>
        <v>4.8099999999999996</v>
      </c>
      <c r="E11" s="220">
        <f>'третья ц.к.'!E11</f>
        <v>1018.54</v>
      </c>
      <c r="F11" s="221">
        <f>'третья ц.к.'!F11</f>
        <v>343.8</v>
      </c>
      <c r="G11" s="222">
        <f>'третья ц.к.'!G11</f>
        <v>343.8</v>
      </c>
      <c r="H11" s="238">
        <f t="shared" si="0"/>
        <v>2465.79</v>
      </c>
      <c r="I11" s="238">
        <f t="shared" si="1"/>
        <v>1791.05</v>
      </c>
      <c r="J11" s="238">
        <f t="shared" si="2"/>
        <v>1791.05</v>
      </c>
    </row>
    <row r="12" spans="1:10" s="8" customFormat="1" ht="16.5" x14ac:dyDescent="0.2">
      <c r="A12" s="592"/>
      <c r="B12" s="10">
        <v>2</v>
      </c>
      <c r="C12" s="9">
        <f>'третья ц.к.'!C12</f>
        <v>1442.41</v>
      </c>
      <c r="D12" s="212">
        <f t="shared" si="3"/>
        <v>4.8099999999999996</v>
      </c>
      <c r="E12" s="220">
        <f>'третья ц.к.'!E12</f>
        <v>1018.54</v>
      </c>
      <c r="F12" s="221">
        <f>'третья ц.к.'!F12</f>
        <v>343.8</v>
      </c>
      <c r="G12" s="222">
        <f>'третья ц.к.'!G12</f>
        <v>343.8</v>
      </c>
      <c r="H12" s="238">
        <f t="shared" si="0"/>
        <v>2465.7600000000002</v>
      </c>
      <c r="I12" s="238">
        <f t="shared" si="1"/>
        <v>1791.02</v>
      </c>
      <c r="J12" s="238">
        <f t="shared" si="2"/>
        <v>1791.02</v>
      </c>
    </row>
    <row r="13" spans="1:10" s="8" customFormat="1" ht="16.5" x14ac:dyDescent="0.2">
      <c r="A13" s="592"/>
      <c r="B13" s="10">
        <v>3</v>
      </c>
      <c r="C13" s="9">
        <f>'третья ц.к.'!C13</f>
        <v>1351.74</v>
      </c>
      <c r="D13" s="212">
        <f t="shared" si="3"/>
        <v>4.8099999999999996</v>
      </c>
      <c r="E13" s="220">
        <f>'третья ц.к.'!E13</f>
        <v>1018.54</v>
      </c>
      <c r="F13" s="221">
        <f>'третья ц.к.'!F13</f>
        <v>343.8</v>
      </c>
      <c r="G13" s="222">
        <f>'третья ц.к.'!G13</f>
        <v>343.8</v>
      </c>
      <c r="H13" s="238">
        <f t="shared" si="0"/>
        <v>2375.09</v>
      </c>
      <c r="I13" s="238">
        <f t="shared" si="1"/>
        <v>1700.35</v>
      </c>
      <c r="J13" s="238">
        <f t="shared" si="2"/>
        <v>1700.35</v>
      </c>
    </row>
    <row r="14" spans="1:10" s="8" customFormat="1" ht="16.5" x14ac:dyDescent="0.2">
      <c r="A14" s="592"/>
      <c r="B14" s="10">
        <v>4</v>
      </c>
      <c r="C14" s="9">
        <f>'третья ц.к.'!C14</f>
        <v>1404.66</v>
      </c>
      <c r="D14" s="212">
        <f t="shared" si="3"/>
        <v>4.8099999999999996</v>
      </c>
      <c r="E14" s="220">
        <f>'третья ц.к.'!E14</f>
        <v>1018.54</v>
      </c>
      <c r="F14" s="221">
        <f>'третья ц.к.'!F14</f>
        <v>343.8</v>
      </c>
      <c r="G14" s="222">
        <f>'третья ц.к.'!G14</f>
        <v>343.8</v>
      </c>
      <c r="H14" s="238">
        <f t="shared" si="0"/>
        <v>2428.0100000000002</v>
      </c>
      <c r="I14" s="238">
        <f t="shared" si="1"/>
        <v>1753.27</v>
      </c>
      <c r="J14" s="238">
        <f t="shared" si="2"/>
        <v>1753.27</v>
      </c>
    </row>
    <row r="15" spans="1:10" s="8" customFormat="1" ht="16.5" x14ac:dyDescent="0.2">
      <c r="A15" s="592"/>
      <c r="B15" s="10">
        <v>5</v>
      </c>
      <c r="C15" s="9">
        <f>'третья ц.к.'!C15</f>
        <v>1752.31</v>
      </c>
      <c r="D15" s="212">
        <f t="shared" si="3"/>
        <v>4.8099999999999996</v>
      </c>
      <c r="E15" s="220">
        <f>'третья ц.к.'!E15</f>
        <v>1018.54</v>
      </c>
      <c r="F15" s="221">
        <f>'третья ц.к.'!F15</f>
        <v>343.8</v>
      </c>
      <c r="G15" s="222">
        <f>'третья ц.к.'!G15</f>
        <v>343.8</v>
      </c>
      <c r="H15" s="223">
        <f t="shared" si="0"/>
        <v>2775.66</v>
      </c>
      <c r="I15" s="23">
        <f t="shared" si="1"/>
        <v>2100.92</v>
      </c>
      <c r="J15" s="224">
        <f t="shared" si="2"/>
        <v>2100.92</v>
      </c>
    </row>
    <row r="16" spans="1:10" s="8" customFormat="1" ht="16.5" x14ac:dyDescent="0.2">
      <c r="A16" s="592"/>
      <c r="B16" s="10">
        <v>6</v>
      </c>
      <c r="C16" s="9">
        <f>'третья ц.к.'!C16</f>
        <v>1819.69</v>
      </c>
      <c r="D16" s="212">
        <f t="shared" si="3"/>
        <v>4.8099999999999996</v>
      </c>
      <c r="E16" s="220">
        <f>'третья ц.к.'!E16</f>
        <v>1018.54</v>
      </c>
      <c r="F16" s="221">
        <f>'третья ц.к.'!F16</f>
        <v>343.8</v>
      </c>
      <c r="G16" s="222">
        <f>'третья ц.к.'!G16</f>
        <v>343.8</v>
      </c>
      <c r="H16" s="223">
        <f t="shared" si="0"/>
        <v>2843.04</v>
      </c>
      <c r="I16" s="23">
        <f t="shared" si="1"/>
        <v>2168.3000000000002</v>
      </c>
      <c r="J16" s="224">
        <f t="shared" si="2"/>
        <v>2168.3000000000002</v>
      </c>
    </row>
    <row r="17" spans="1:10" s="6" customFormat="1" ht="16.5" x14ac:dyDescent="0.2">
      <c r="A17" s="592"/>
      <c r="B17" s="10">
        <v>7</v>
      </c>
      <c r="C17" s="9">
        <f>'третья ц.к.'!C17</f>
        <v>2162.9699999999998</v>
      </c>
      <c r="D17" s="212">
        <f t="shared" si="3"/>
        <v>4.8099999999999996</v>
      </c>
      <c r="E17" s="220">
        <f>'третья ц.к.'!E17</f>
        <v>1018.54</v>
      </c>
      <c r="F17" s="221">
        <f>'третья ц.к.'!F17</f>
        <v>343.8</v>
      </c>
      <c r="G17" s="222">
        <f>'третья ц.к.'!G17</f>
        <v>343.8</v>
      </c>
      <c r="H17" s="223">
        <f t="shared" si="0"/>
        <v>3186.32</v>
      </c>
      <c r="I17" s="23">
        <f t="shared" si="1"/>
        <v>2511.58</v>
      </c>
      <c r="J17" s="224">
        <f t="shared" si="2"/>
        <v>2511.58</v>
      </c>
    </row>
    <row r="18" spans="1:10" s="6" customFormat="1" ht="16.5" x14ac:dyDescent="0.2">
      <c r="A18" s="592"/>
      <c r="B18" s="10">
        <v>8</v>
      </c>
      <c r="C18" s="9">
        <f>'третья ц.к.'!C18</f>
        <v>2386.16</v>
      </c>
      <c r="D18" s="212">
        <f t="shared" si="3"/>
        <v>4.8099999999999996</v>
      </c>
      <c r="E18" s="220">
        <f>'третья ц.к.'!E18</f>
        <v>1018.54</v>
      </c>
      <c r="F18" s="221">
        <f>'третья ц.к.'!F18</f>
        <v>343.8</v>
      </c>
      <c r="G18" s="222">
        <f>'третья ц.к.'!G18</f>
        <v>343.8</v>
      </c>
      <c r="H18" s="223">
        <f t="shared" si="0"/>
        <v>3409.51</v>
      </c>
      <c r="I18" s="23">
        <f t="shared" si="1"/>
        <v>2734.77</v>
      </c>
      <c r="J18" s="224">
        <f t="shared" si="2"/>
        <v>2734.77</v>
      </c>
    </row>
    <row r="19" spans="1:10" s="6" customFormat="1" ht="16.5" x14ac:dyDescent="0.2">
      <c r="A19" s="592"/>
      <c r="B19" s="10">
        <v>9</v>
      </c>
      <c r="C19" s="9">
        <f>'третья ц.к.'!C19</f>
        <v>2414.7800000000002</v>
      </c>
      <c r="D19" s="212">
        <f t="shared" si="3"/>
        <v>4.8099999999999996</v>
      </c>
      <c r="E19" s="220">
        <f>'третья ц.к.'!E19</f>
        <v>1018.54</v>
      </c>
      <c r="F19" s="221">
        <f>'третья ц.к.'!F19</f>
        <v>343.8</v>
      </c>
      <c r="G19" s="222">
        <f>'третья ц.к.'!G19</f>
        <v>343.8</v>
      </c>
      <c r="H19" s="223">
        <f t="shared" si="0"/>
        <v>3438.13</v>
      </c>
      <c r="I19" s="23">
        <f t="shared" si="1"/>
        <v>2763.39</v>
      </c>
      <c r="J19" s="224">
        <f t="shared" si="2"/>
        <v>2763.39</v>
      </c>
    </row>
    <row r="20" spans="1:10" ht="16.5" x14ac:dyDescent="0.2">
      <c r="A20" s="592"/>
      <c r="B20" s="10">
        <v>10</v>
      </c>
      <c r="C20" s="9">
        <f>'третья ц.к.'!C20</f>
        <v>2388.04</v>
      </c>
      <c r="D20" s="212">
        <f t="shared" si="3"/>
        <v>4.8099999999999996</v>
      </c>
      <c r="E20" s="220">
        <f>'третья ц.к.'!E20</f>
        <v>1018.54</v>
      </c>
      <c r="F20" s="221">
        <f>'третья ц.к.'!F20</f>
        <v>343.8</v>
      </c>
      <c r="G20" s="222">
        <f>'третья ц.к.'!G20</f>
        <v>343.8</v>
      </c>
      <c r="H20" s="223">
        <f t="shared" si="0"/>
        <v>3411.39</v>
      </c>
      <c r="I20" s="23">
        <f t="shared" si="1"/>
        <v>2736.65</v>
      </c>
      <c r="J20" s="224">
        <f t="shared" si="2"/>
        <v>2736.65</v>
      </c>
    </row>
    <row r="21" spans="1:10" ht="16.5" x14ac:dyDescent="0.2">
      <c r="A21" s="592"/>
      <c r="B21" s="10">
        <v>11</v>
      </c>
      <c r="C21" s="9">
        <f>'третья ц.к.'!C21</f>
        <v>2332.67</v>
      </c>
      <c r="D21" s="212">
        <f t="shared" si="3"/>
        <v>4.8099999999999996</v>
      </c>
      <c r="E21" s="220">
        <f>'третья ц.к.'!E21</f>
        <v>1018.54</v>
      </c>
      <c r="F21" s="221">
        <f>'третья ц.к.'!F21</f>
        <v>343.8</v>
      </c>
      <c r="G21" s="222">
        <f>'третья ц.к.'!G21</f>
        <v>343.8</v>
      </c>
      <c r="H21" s="223">
        <f t="shared" si="0"/>
        <v>3356.02</v>
      </c>
      <c r="I21" s="23">
        <f t="shared" si="1"/>
        <v>2681.28</v>
      </c>
      <c r="J21" s="224">
        <f t="shared" si="2"/>
        <v>2681.28</v>
      </c>
    </row>
    <row r="22" spans="1:10" ht="16.5" x14ac:dyDescent="0.2">
      <c r="A22" s="592"/>
      <c r="B22" s="10">
        <v>12</v>
      </c>
      <c r="C22" s="9">
        <f>'третья ц.к.'!C22</f>
        <v>2313.23</v>
      </c>
      <c r="D22" s="212">
        <f t="shared" si="3"/>
        <v>4.8099999999999996</v>
      </c>
      <c r="E22" s="220">
        <f>'третья ц.к.'!E22</f>
        <v>1018.54</v>
      </c>
      <c r="F22" s="221">
        <f>'третья ц.к.'!F22</f>
        <v>343.8</v>
      </c>
      <c r="G22" s="222">
        <f>'третья ц.к.'!G22</f>
        <v>343.8</v>
      </c>
      <c r="H22" s="223">
        <f t="shared" si="0"/>
        <v>3336.58</v>
      </c>
      <c r="I22" s="23">
        <f t="shared" si="1"/>
        <v>2661.84</v>
      </c>
      <c r="J22" s="224">
        <f t="shared" si="2"/>
        <v>2661.84</v>
      </c>
    </row>
    <row r="23" spans="1:10" ht="16.5" x14ac:dyDescent="0.2">
      <c r="A23" s="592"/>
      <c r="B23" s="10">
        <v>13</v>
      </c>
      <c r="C23" s="9">
        <f>'третья ц.к.'!C23</f>
        <v>2331.12</v>
      </c>
      <c r="D23" s="212">
        <f t="shared" si="3"/>
        <v>4.8099999999999996</v>
      </c>
      <c r="E23" s="220">
        <f>'третья ц.к.'!E23</f>
        <v>1018.54</v>
      </c>
      <c r="F23" s="221">
        <f>'третья ц.к.'!F23</f>
        <v>343.8</v>
      </c>
      <c r="G23" s="222">
        <f>'третья ц.к.'!G23</f>
        <v>343.8</v>
      </c>
      <c r="H23" s="223">
        <f t="shared" si="0"/>
        <v>3354.47</v>
      </c>
      <c r="I23" s="23">
        <f t="shared" si="1"/>
        <v>2679.73</v>
      </c>
      <c r="J23" s="224">
        <f t="shared" si="2"/>
        <v>2679.73</v>
      </c>
    </row>
    <row r="24" spans="1:10" ht="16.5" x14ac:dyDescent="0.2">
      <c r="A24" s="592"/>
      <c r="B24" s="10">
        <v>14</v>
      </c>
      <c r="C24" s="9">
        <f>'третья ц.к.'!C24</f>
        <v>2323.9299999999998</v>
      </c>
      <c r="D24" s="212">
        <f t="shared" si="3"/>
        <v>4.8099999999999996</v>
      </c>
      <c r="E24" s="220">
        <f>'третья ц.к.'!E24</f>
        <v>1018.54</v>
      </c>
      <c r="F24" s="221">
        <f>'третья ц.к.'!F24</f>
        <v>343.8</v>
      </c>
      <c r="G24" s="222">
        <f>'третья ц.к.'!G24</f>
        <v>343.8</v>
      </c>
      <c r="H24" s="223">
        <f t="shared" si="0"/>
        <v>3347.28</v>
      </c>
      <c r="I24" s="23">
        <f t="shared" si="1"/>
        <v>2672.54</v>
      </c>
      <c r="J24" s="224">
        <f t="shared" si="2"/>
        <v>2672.54</v>
      </c>
    </row>
    <row r="25" spans="1:10" ht="16.5" x14ac:dyDescent="0.2">
      <c r="A25" s="592"/>
      <c r="B25" s="10">
        <v>15</v>
      </c>
      <c r="C25" s="9">
        <f>'третья ц.к.'!C25</f>
        <v>2312.16</v>
      </c>
      <c r="D25" s="212">
        <f t="shared" si="3"/>
        <v>4.8099999999999996</v>
      </c>
      <c r="E25" s="220">
        <f>'третья ц.к.'!E25</f>
        <v>1018.54</v>
      </c>
      <c r="F25" s="221">
        <f>'третья ц.к.'!F25</f>
        <v>343.8</v>
      </c>
      <c r="G25" s="222">
        <f>'третья ц.к.'!G25</f>
        <v>343.8</v>
      </c>
      <c r="H25" s="223">
        <f t="shared" si="0"/>
        <v>3335.51</v>
      </c>
      <c r="I25" s="23">
        <f t="shared" si="1"/>
        <v>2660.77</v>
      </c>
      <c r="J25" s="224">
        <f t="shared" si="2"/>
        <v>2660.77</v>
      </c>
    </row>
    <row r="26" spans="1:10" ht="16.5" x14ac:dyDescent="0.2">
      <c r="A26" s="592"/>
      <c r="B26" s="10">
        <v>16</v>
      </c>
      <c r="C26" s="9">
        <f>'третья ц.к.'!C26</f>
        <v>2293.67</v>
      </c>
      <c r="D26" s="212">
        <f t="shared" si="3"/>
        <v>4.8099999999999996</v>
      </c>
      <c r="E26" s="220">
        <f>'третья ц.к.'!E26</f>
        <v>1018.54</v>
      </c>
      <c r="F26" s="221">
        <f>'третья ц.к.'!F26</f>
        <v>343.8</v>
      </c>
      <c r="G26" s="222">
        <f>'третья ц.к.'!G26</f>
        <v>343.8</v>
      </c>
      <c r="H26" s="223">
        <f t="shared" si="0"/>
        <v>3317.02</v>
      </c>
      <c r="I26" s="23">
        <f t="shared" si="1"/>
        <v>2642.28</v>
      </c>
      <c r="J26" s="224">
        <f t="shared" si="2"/>
        <v>2642.28</v>
      </c>
    </row>
    <row r="27" spans="1:10" ht="16.5" x14ac:dyDescent="0.2">
      <c r="A27" s="592"/>
      <c r="B27" s="10">
        <v>17</v>
      </c>
      <c r="C27" s="9">
        <f>'третья ц.к.'!C27</f>
        <v>2312.8200000000002</v>
      </c>
      <c r="D27" s="212">
        <f t="shared" si="3"/>
        <v>4.8099999999999996</v>
      </c>
      <c r="E27" s="220">
        <f>'третья ц.к.'!E27</f>
        <v>1018.54</v>
      </c>
      <c r="F27" s="221">
        <f>'третья ц.к.'!F27</f>
        <v>343.8</v>
      </c>
      <c r="G27" s="222">
        <f>'третья ц.к.'!G27</f>
        <v>343.8</v>
      </c>
      <c r="H27" s="223">
        <f t="shared" si="0"/>
        <v>3336.17</v>
      </c>
      <c r="I27" s="23">
        <f t="shared" si="1"/>
        <v>2661.43</v>
      </c>
      <c r="J27" s="224">
        <f t="shared" si="2"/>
        <v>2661.43</v>
      </c>
    </row>
    <row r="28" spans="1:10" ht="16.5" x14ac:dyDescent="0.2">
      <c r="A28" s="592"/>
      <c r="B28" s="10">
        <v>18</v>
      </c>
      <c r="C28" s="9">
        <f>'третья ц.к.'!C28</f>
        <v>2341.39</v>
      </c>
      <c r="D28" s="212">
        <f t="shared" si="3"/>
        <v>4.8099999999999996</v>
      </c>
      <c r="E28" s="220">
        <f>'третья ц.к.'!E28</f>
        <v>1018.54</v>
      </c>
      <c r="F28" s="221">
        <f>'третья ц.к.'!F28</f>
        <v>343.8</v>
      </c>
      <c r="G28" s="222">
        <f>'третья ц.к.'!G28</f>
        <v>343.8</v>
      </c>
      <c r="H28" s="223">
        <f t="shared" si="0"/>
        <v>3364.74</v>
      </c>
      <c r="I28" s="23">
        <f t="shared" si="1"/>
        <v>2690</v>
      </c>
      <c r="J28" s="224">
        <f t="shared" si="2"/>
        <v>2690</v>
      </c>
    </row>
    <row r="29" spans="1:10" ht="16.5" x14ac:dyDescent="0.2">
      <c r="A29" s="592"/>
      <c r="B29" s="10">
        <v>19</v>
      </c>
      <c r="C29" s="9">
        <f>'третья ц.к.'!C29</f>
        <v>2323.31</v>
      </c>
      <c r="D29" s="212">
        <f t="shared" si="3"/>
        <v>4.8099999999999996</v>
      </c>
      <c r="E29" s="220">
        <f>'третья ц.к.'!E29</f>
        <v>1018.54</v>
      </c>
      <c r="F29" s="221">
        <f>'третья ц.к.'!F29</f>
        <v>343.8</v>
      </c>
      <c r="G29" s="222">
        <f>'третья ц.к.'!G29</f>
        <v>343.8</v>
      </c>
      <c r="H29" s="223">
        <f t="shared" si="0"/>
        <v>3346.66</v>
      </c>
      <c r="I29" s="23">
        <f t="shared" si="1"/>
        <v>2671.92</v>
      </c>
      <c r="J29" s="224">
        <f t="shared" si="2"/>
        <v>2671.92</v>
      </c>
    </row>
    <row r="30" spans="1:10" ht="15" customHeight="1" x14ac:dyDescent="0.2">
      <c r="A30" s="592"/>
      <c r="B30" s="10">
        <v>20</v>
      </c>
      <c r="C30" s="9">
        <f>'третья ц.к.'!C30</f>
        <v>2245.44</v>
      </c>
      <c r="D30" s="212">
        <f t="shared" si="3"/>
        <v>4.8099999999999996</v>
      </c>
      <c r="E30" s="220">
        <f>'третья ц.к.'!E30</f>
        <v>1018.54</v>
      </c>
      <c r="F30" s="221">
        <f>'третья ц.к.'!F30</f>
        <v>343.8</v>
      </c>
      <c r="G30" s="222">
        <f>'третья ц.к.'!G30</f>
        <v>343.8</v>
      </c>
      <c r="H30" s="223">
        <f t="shared" si="0"/>
        <v>3268.79</v>
      </c>
      <c r="I30" s="23">
        <f t="shared" si="1"/>
        <v>2594.0500000000002</v>
      </c>
      <c r="J30" s="224">
        <f t="shared" si="2"/>
        <v>2594.0500000000002</v>
      </c>
    </row>
    <row r="31" spans="1:10" ht="15" customHeight="1" x14ac:dyDescent="0.2">
      <c r="A31" s="592"/>
      <c r="B31" s="10">
        <v>21</v>
      </c>
      <c r="C31" s="9">
        <f>'третья ц.к.'!C31</f>
        <v>2204.2600000000002</v>
      </c>
      <c r="D31" s="212">
        <f t="shared" si="3"/>
        <v>4.8099999999999996</v>
      </c>
      <c r="E31" s="220">
        <f>'третья ц.к.'!E31</f>
        <v>1018.54</v>
      </c>
      <c r="F31" s="221">
        <f>'третья ц.к.'!F31</f>
        <v>343.8</v>
      </c>
      <c r="G31" s="222">
        <f>'третья ц.к.'!G31</f>
        <v>343.8</v>
      </c>
      <c r="H31" s="223">
        <f t="shared" si="0"/>
        <v>3227.61</v>
      </c>
      <c r="I31" s="23">
        <f t="shared" si="1"/>
        <v>2552.87</v>
      </c>
      <c r="J31" s="224">
        <f t="shared" si="2"/>
        <v>2552.87</v>
      </c>
    </row>
    <row r="32" spans="1:10" ht="15" customHeight="1" x14ac:dyDescent="0.2">
      <c r="A32" s="592"/>
      <c r="B32" s="10">
        <v>22</v>
      </c>
      <c r="C32" s="9">
        <f>'третья ц.к.'!C32</f>
        <v>1894.92</v>
      </c>
      <c r="D32" s="212">
        <f t="shared" si="3"/>
        <v>4.8099999999999996</v>
      </c>
      <c r="E32" s="220">
        <f>'третья ц.к.'!E32</f>
        <v>1018.54</v>
      </c>
      <c r="F32" s="221">
        <f>'третья ц.к.'!F32</f>
        <v>343.8</v>
      </c>
      <c r="G32" s="222">
        <f>'третья ц.к.'!G32</f>
        <v>343.8</v>
      </c>
      <c r="H32" s="223">
        <f t="shared" si="0"/>
        <v>2918.27</v>
      </c>
      <c r="I32" s="23">
        <f t="shared" si="1"/>
        <v>2243.5300000000002</v>
      </c>
      <c r="J32" s="224">
        <f t="shared" si="2"/>
        <v>2243.5300000000002</v>
      </c>
    </row>
    <row r="33" spans="1:10" ht="15" customHeight="1" x14ac:dyDescent="0.2">
      <c r="A33" s="593"/>
      <c r="B33" s="10">
        <v>23</v>
      </c>
      <c r="C33" s="9">
        <f>'третья ц.к.'!C33</f>
        <v>1557.9</v>
      </c>
      <c r="D33" s="212">
        <f t="shared" si="3"/>
        <v>4.8099999999999996</v>
      </c>
      <c r="E33" s="220">
        <f>'третья ц.к.'!E33</f>
        <v>1018.54</v>
      </c>
      <c r="F33" s="221">
        <f>'третья ц.к.'!F33</f>
        <v>343.8</v>
      </c>
      <c r="G33" s="222">
        <f>'третья ц.к.'!G33</f>
        <v>343.8</v>
      </c>
      <c r="H33" s="223">
        <f t="shared" si="0"/>
        <v>2581.25</v>
      </c>
      <c r="I33" s="23">
        <f t="shared" si="1"/>
        <v>1906.51</v>
      </c>
      <c r="J33" s="224">
        <f t="shared" si="2"/>
        <v>1906.51</v>
      </c>
    </row>
    <row r="34" spans="1:10" ht="15" customHeight="1" x14ac:dyDescent="0.2">
      <c r="A34" s="591">
        <f>'третья ц.к.'!A34:A57</f>
        <v>45598</v>
      </c>
      <c r="B34" s="10">
        <v>0</v>
      </c>
      <c r="C34" s="9">
        <f>'третья ц.к.'!C34</f>
        <v>1267.68</v>
      </c>
      <c r="D34" s="212">
        <f t="shared" si="3"/>
        <v>4.8099999999999996</v>
      </c>
      <c r="E34" s="220">
        <f>'третья ц.к.'!E34</f>
        <v>1018.54</v>
      </c>
      <c r="F34" s="221">
        <f>'третья ц.к.'!F34</f>
        <v>343.8</v>
      </c>
      <c r="G34" s="222">
        <f>'третья ц.к.'!G34</f>
        <v>343.8</v>
      </c>
      <c r="H34" s="223">
        <f t="shared" si="0"/>
        <v>2291.0300000000002</v>
      </c>
      <c r="I34" s="23">
        <f t="shared" si="1"/>
        <v>1616.29</v>
      </c>
      <c r="J34" s="224">
        <f t="shared" si="2"/>
        <v>1616.29</v>
      </c>
    </row>
    <row r="35" spans="1:10" ht="15" customHeight="1" x14ac:dyDescent="0.2">
      <c r="A35" s="592"/>
      <c r="B35" s="10">
        <v>1</v>
      </c>
      <c r="C35" s="9">
        <f>'третья ц.к.'!C35</f>
        <v>1185.71</v>
      </c>
      <c r="D35" s="212">
        <f t="shared" si="3"/>
        <v>4.8099999999999996</v>
      </c>
      <c r="E35" s="220">
        <f>'третья ц.к.'!E35</f>
        <v>1018.54</v>
      </c>
      <c r="F35" s="221">
        <f>'третья ц.к.'!F35</f>
        <v>343.8</v>
      </c>
      <c r="G35" s="222">
        <f>'третья ц.к.'!G35</f>
        <v>343.8</v>
      </c>
      <c r="H35" s="223">
        <f t="shared" si="0"/>
        <v>2209.06</v>
      </c>
      <c r="I35" s="23">
        <f t="shared" si="1"/>
        <v>1534.32</v>
      </c>
      <c r="J35" s="224">
        <f t="shared" si="2"/>
        <v>1534.32</v>
      </c>
    </row>
    <row r="36" spans="1:10" ht="15" customHeight="1" x14ac:dyDescent="0.2">
      <c r="A36" s="592"/>
      <c r="B36" s="10">
        <v>2</v>
      </c>
      <c r="C36" s="9">
        <f>'третья ц.к.'!C36</f>
        <v>1137.43</v>
      </c>
      <c r="D36" s="212">
        <f t="shared" si="3"/>
        <v>4.8099999999999996</v>
      </c>
      <c r="E36" s="220">
        <f>'третья ц.к.'!E36</f>
        <v>1018.54</v>
      </c>
      <c r="F36" s="221">
        <f>'третья ц.к.'!F36</f>
        <v>343.8</v>
      </c>
      <c r="G36" s="222">
        <f>'третья ц.к.'!G36</f>
        <v>343.8</v>
      </c>
      <c r="H36" s="223">
        <f t="shared" si="0"/>
        <v>2160.7800000000002</v>
      </c>
      <c r="I36" s="23">
        <f t="shared" si="1"/>
        <v>1486.04</v>
      </c>
      <c r="J36" s="224">
        <f t="shared" si="2"/>
        <v>1486.04</v>
      </c>
    </row>
    <row r="37" spans="1:10" ht="15" customHeight="1" x14ac:dyDescent="0.2">
      <c r="A37" s="592"/>
      <c r="B37" s="10">
        <v>3</v>
      </c>
      <c r="C37" s="9">
        <f>'третья ц.к.'!C37</f>
        <v>1096.54</v>
      </c>
      <c r="D37" s="212">
        <f t="shared" si="3"/>
        <v>4.8099999999999996</v>
      </c>
      <c r="E37" s="220">
        <f>'третья ц.к.'!E37</f>
        <v>1018.54</v>
      </c>
      <c r="F37" s="221">
        <f>'третья ц.к.'!F37</f>
        <v>343.8</v>
      </c>
      <c r="G37" s="222">
        <f>'третья ц.к.'!G37</f>
        <v>343.8</v>
      </c>
      <c r="H37" s="223">
        <f t="shared" si="0"/>
        <v>2119.89</v>
      </c>
      <c r="I37" s="23">
        <f t="shared" si="1"/>
        <v>1445.15</v>
      </c>
      <c r="J37" s="224">
        <f t="shared" si="2"/>
        <v>1445.15</v>
      </c>
    </row>
    <row r="38" spans="1:10" ht="15" customHeight="1" x14ac:dyDescent="0.2">
      <c r="A38" s="592"/>
      <c r="B38" s="10">
        <v>4</v>
      </c>
      <c r="C38" s="9">
        <f>'третья ц.к.'!C38</f>
        <v>1122.8499999999999</v>
      </c>
      <c r="D38" s="212">
        <f t="shared" si="3"/>
        <v>4.8099999999999996</v>
      </c>
      <c r="E38" s="220">
        <f>'третья ц.к.'!E38</f>
        <v>1018.54</v>
      </c>
      <c r="F38" s="221">
        <f>'третья ц.к.'!F38</f>
        <v>343.8</v>
      </c>
      <c r="G38" s="222">
        <f>'третья ц.к.'!G38</f>
        <v>343.8</v>
      </c>
      <c r="H38" s="223">
        <f t="shared" si="0"/>
        <v>2146.1999999999998</v>
      </c>
      <c r="I38" s="23">
        <f t="shared" si="1"/>
        <v>1471.46</v>
      </c>
      <c r="J38" s="224">
        <f t="shared" si="2"/>
        <v>1471.46</v>
      </c>
    </row>
    <row r="39" spans="1:10" ht="15" customHeight="1" x14ac:dyDescent="0.2">
      <c r="A39" s="592"/>
      <c r="B39" s="10">
        <v>5</v>
      </c>
      <c r="C39" s="9">
        <f>'третья ц.к.'!C39</f>
        <v>1304.0899999999999</v>
      </c>
      <c r="D39" s="212">
        <f t="shared" si="3"/>
        <v>4.8099999999999996</v>
      </c>
      <c r="E39" s="220">
        <f>'третья ц.к.'!E39</f>
        <v>1018.54</v>
      </c>
      <c r="F39" s="221">
        <f>'третья ц.к.'!F39</f>
        <v>343.8</v>
      </c>
      <c r="G39" s="222">
        <f>'третья ц.к.'!G39</f>
        <v>343.8</v>
      </c>
      <c r="H39" s="223">
        <f t="shared" si="0"/>
        <v>2327.44</v>
      </c>
      <c r="I39" s="23">
        <f t="shared" si="1"/>
        <v>1652.7</v>
      </c>
      <c r="J39" s="224">
        <f t="shared" si="2"/>
        <v>1652.7</v>
      </c>
    </row>
    <row r="40" spans="1:10" ht="15" customHeight="1" x14ac:dyDescent="0.2">
      <c r="A40" s="592"/>
      <c r="B40" s="10">
        <v>6</v>
      </c>
      <c r="C40" s="9">
        <f>'третья ц.к.'!C40</f>
        <v>1466.25</v>
      </c>
      <c r="D40" s="212">
        <f t="shared" si="3"/>
        <v>4.8099999999999996</v>
      </c>
      <c r="E40" s="220">
        <f>'третья ц.к.'!E40</f>
        <v>1018.54</v>
      </c>
      <c r="F40" s="221">
        <f>'третья ц.к.'!F40</f>
        <v>343.8</v>
      </c>
      <c r="G40" s="222">
        <f>'третья ц.к.'!G40</f>
        <v>343.8</v>
      </c>
      <c r="H40" s="223">
        <f t="shared" si="0"/>
        <v>2489.6</v>
      </c>
      <c r="I40" s="23">
        <f t="shared" si="1"/>
        <v>1814.86</v>
      </c>
      <c r="J40" s="224">
        <f t="shared" si="2"/>
        <v>1814.86</v>
      </c>
    </row>
    <row r="41" spans="1:10" ht="15" customHeight="1" x14ac:dyDescent="0.2">
      <c r="A41" s="592"/>
      <c r="B41" s="10">
        <v>7</v>
      </c>
      <c r="C41" s="9">
        <f>'третья ц.к.'!C41</f>
        <v>1738.65</v>
      </c>
      <c r="D41" s="212">
        <f t="shared" si="3"/>
        <v>4.8099999999999996</v>
      </c>
      <c r="E41" s="220">
        <f>'третья ц.к.'!E41</f>
        <v>1018.54</v>
      </c>
      <c r="F41" s="221">
        <f>'третья ц.к.'!F41</f>
        <v>343.8</v>
      </c>
      <c r="G41" s="222">
        <f>'третья ц.к.'!G41</f>
        <v>343.8</v>
      </c>
      <c r="H41" s="223">
        <f t="shared" si="0"/>
        <v>2762</v>
      </c>
      <c r="I41" s="23">
        <f t="shared" si="1"/>
        <v>2087.2600000000002</v>
      </c>
      <c r="J41" s="224">
        <f t="shared" si="2"/>
        <v>2087.2600000000002</v>
      </c>
    </row>
    <row r="42" spans="1:10" ht="15" customHeight="1" x14ac:dyDescent="0.2">
      <c r="A42" s="592"/>
      <c r="B42" s="10">
        <v>8</v>
      </c>
      <c r="C42" s="9">
        <f>'третья ц.к.'!C42</f>
        <v>2012.35</v>
      </c>
      <c r="D42" s="212">
        <f t="shared" si="3"/>
        <v>4.8099999999999996</v>
      </c>
      <c r="E42" s="220">
        <f>'третья ц.к.'!E42</f>
        <v>1018.54</v>
      </c>
      <c r="F42" s="221">
        <f>'третья ц.к.'!F42</f>
        <v>343.8</v>
      </c>
      <c r="G42" s="222">
        <f>'третья ц.к.'!G42</f>
        <v>343.8</v>
      </c>
      <c r="H42" s="223">
        <f t="shared" si="0"/>
        <v>3035.7</v>
      </c>
      <c r="I42" s="23">
        <f t="shared" si="1"/>
        <v>2360.96</v>
      </c>
      <c r="J42" s="224">
        <f t="shared" si="2"/>
        <v>2360.96</v>
      </c>
    </row>
    <row r="43" spans="1:10" ht="15" customHeight="1" x14ac:dyDescent="0.2">
      <c r="A43" s="592"/>
      <c r="B43" s="10">
        <v>9</v>
      </c>
      <c r="C43" s="9">
        <f>'третья ц.к.'!C43</f>
        <v>2072.69</v>
      </c>
      <c r="D43" s="212">
        <f t="shared" si="3"/>
        <v>4.8099999999999996</v>
      </c>
      <c r="E43" s="220">
        <f>'третья ц.к.'!E43</f>
        <v>1018.54</v>
      </c>
      <c r="F43" s="221">
        <f>'третья ц.к.'!F43</f>
        <v>343.8</v>
      </c>
      <c r="G43" s="222">
        <f>'третья ц.к.'!G43</f>
        <v>343.8</v>
      </c>
      <c r="H43" s="223">
        <f t="shared" si="0"/>
        <v>3096.04</v>
      </c>
      <c r="I43" s="23">
        <f t="shared" si="1"/>
        <v>2421.3000000000002</v>
      </c>
      <c r="J43" s="224">
        <f t="shared" si="2"/>
        <v>2421.3000000000002</v>
      </c>
    </row>
    <row r="44" spans="1:10" ht="15" customHeight="1" x14ac:dyDescent="0.2">
      <c r="A44" s="592"/>
      <c r="B44" s="10">
        <v>10</v>
      </c>
      <c r="C44" s="9">
        <f>'третья ц.к.'!C44</f>
        <v>2076.85</v>
      </c>
      <c r="D44" s="212">
        <f t="shared" si="3"/>
        <v>4.8099999999999996</v>
      </c>
      <c r="E44" s="220">
        <f>'третья ц.к.'!E44</f>
        <v>1018.54</v>
      </c>
      <c r="F44" s="221">
        <f>'третья ц.к.'!F44</f>
        <v>343.8</v>
      </c>
      <c r="G44" s="222">
        <f>'третья ц.к.'!G44</f>
        <v>343.8</v>
      </c>
      <c r="H44" s="223">
        <f t="shared" si="0"/>
        <v>3100.2</v>
      </c>
      <c r="I44" s="23">
        <f t="shared" si="1"/>
        <v>2425.46</v>
      </c>
      <c r="J44" s="224">
        <f t="shared" si="2"/>
        <v>2425.46</v>
      </c>
    </row>
    <row r="45" spans="1:10" ht="15" customHeight="1" x14ac:dyDescent="0.2">
      <c r="A45" s="592"/>
      <c r="B45" s="10">
        <v>11</v>
      </c>
      <c r="C45" s="9">
        <f>'третья ц.к.'!C45</f>
        <v>2070.02</v>
      </c>
      <c r="D45" s="212">
        <f t="shared" si="3"/>
        <v>4.8099999999999996</v>
      </c>
      <c r="E45" s="220">
        <f>'третья ц.к.'!E45</f>
        <v>1018.54</v>
      </c>
      <c r="F45" s="221">
        <f>'третья ц.к.'!F45</f>
        <v>343.8</v>
      </c>
      <c r="G45" s="222">
        <f>'третья ц.к.'!G45</f>
        <v>343.8</v>
      </c>
      <c r="H45" s="223">
        <f t="shared" si="0"/>
        <v>3093.37</v>
      </c>
      <c r="I45" s="23">
        <f t="shared" si="1"/>
        <v>2418.63</v>
      </c>
      <c r="J45" s="224">
        <f t="shared" si="2"/>
        <v>2418.63</v>
      </c>
    </row>
    <row r="46" spans="1:10" ht="15" customHeight="1" x14ac:dyDescent="0.2">
      <c r="A46" s="592"/>
      <c r="B46" s="10">
        <v>12</v>
      </c>
      <c r="C46" s="9">
        <f>'третья ц.к.'!C46</f>
        <v>2063.0100000000002</v>
      </c>
      <c r="D46" s="212">
        <f t="shared" si="3"/>
        <v>4.8099999999999996</v>
      </c>
      <c r="E46" s="220">
        <f>'третья ц.к.'!E46</f>
        <v>1018.54</v>
      </c>
      <c r="F46" s="221">
        <f>'третья ц.к.'!F46</f>
        <v>343.8</v>
      </c>
      <c r="G46" s="222">
        <f>'третья ц.к.'!G46</f>
        <v>343.8</v>
      </c>
      <c r="H46" s="223">
        <f t="shared" si="0"/>
        <v>3086.36</v>
      </c>
      <c r="I46" s="23">
        <f t="shared" si="1"/>
        <v>2411.62</v>
      </c>
      <c r="J46" s="224">
        <f t="shared" si="2"/>
        <v>2411.62</v>
      </c>
    </row>
    <row r="47" spans="1:10" ht="15" customHeight="1" x14ac:dyDescent="0.2">
      <c r="A47" s="592"/>
      <c r="B47" s="10">
        <v>13</v>
      </c>
      <c r="C47" s="9">
        <f>'третья ц.к.'!C47</f>
        <v>2065.4499999999998</v>
      </c>
      <c r="D47" s="212">
        <f t="shared" si="3"/>
        <v>4.8099999999999996</v>
      </c>
      <c r="E47" s="220">
        <f>'третья ц.к.'!E47</f>
        <v>1018.54</v>
      </c>
      <c r="F47" s="221">
        <f>'третья ц.к.'!F47</f>
        <v>343.8</v>
      </c>
      <c r="G47" s="222">
        <f>'третья ц.к.'!G47</f>
        <v>343.8</v>
      </c>
      <c r="H47" s="223">
        <f t="shared" si="0"/>
        <v>3088.8</v>
      </c>
      <c r="I47" s="23">
        <f t="shared" si="1"/>
        <v>2414.06</v>
      </c>
      <c r="J47" s="224">
        <f t="shared" si="2"/>
        <v>2414.06</v>
      </c>
    </row>
    <row r="48" spans="1:10" ht="15" customHeight="1" x14ac:dyDescent="0.2">
      <c r="A48" s="592"/>
      <c r="B48" s="10">
        <v>14</v>
      </c>
      <c r="C48" s="9">
        <f>'третья ц.к.'!C48</f>
        <v>2063.39</v>
      </c>
      <c r="D48" s="212">
        <f t="shared" si="3"/>
        <v>4.8099999999999996</v>
      </c>
      <c r="E48" s="220">
        <f>'третья ц.к.'!E48</f>
        <v>1018.54</v>
      </c>
      <c r="F48" s="221">
        <f>'третья ц.к.'!F48</f>
        <v>343.8</v>
      </c>
      <c r="G48" s="222">
        <f>'третья ц.к.'!G48</f>
        <v>343.8</v>
      </c>
      <c r="H48" s="223">
        <f t="shared" si="0"/>
        <v>3086.74</v>
      </c>
      <c r="I48" s="23">
        <f t="shared" si="1"/>
        <v>2412</v>
      </c>
      <c r="J48" s="224">
        <f t="shared" si="2"/>
        <v>2412</v>
      </c>
    </row>
    <row r="49" spans="1:10" ht="15" customHeight="1" x14ac:dyDescent="0.2">
      <c r="A49" s="592"/>
      <c r="B49" s="10">
        <v>15</v>
      </c>
      <c r="C49" s="9">
        <f>'третья ц.к.'!C49</f>
        <v>2065.75</v>
      </c>
      <c r="D49" s="212">
        <f t="shared" si="3"/>
        <v>4.8099999999999996</v>
      </c>
      <c r="E49" s="220">
        <f>'третья ц.к.'!E49</f>
        <v>1018.54</v>
      </c>
      <c r="F49" s="221">
        <f>'третья ц.к.'!F49</f>
        <v>343.8</v>
      </c>
      <c r="G49" s="222">
        <f>'третья ц.к.'!G49</f>
        <v>343.8</v>
      </c>
      <c r="H49" s="223">
        <f t="shared" si="0"/>
        <v>3089.1</v>
      </c>
      <c r="I49" s="23">
        <f t="shared" si="1"/>
        <v>2414.36</v>
      </c>
      <c r="J49" s="224">
        <f t="shared" si="2"/>
        <v>2414.36</v>
      </c>
    </row>
    <row r="50" spans="1:10" ht="15" customHeight="1" x14ac:dyDescent="0.2">
      <c r="A50" s="592"/>
      <c r="B50" s="10">
        <v>16</v>
      </c>
      <c r="C50" s="9">
        <f>'третья ц.к.'!C50</f>
        <v>2048.69</v>
      </c>
      <c r="D50" s="212">
        <f t="shared" si="3"/>
        <v>4.8099999999999996</v>
      </c>
      <c r="E50" s="220">
        <f>'третья ц.к.'!E50</f>
        <v>1018.54</v>
      </c>
      <c r="F50" s="221">
        <f>'третья ц.к.'!F50</f>
        <v>343.8</v>
      </c>
      <c r="G50" s="222">
        <f>'третья ц.к.'!G50</f>
        <v>343.8</v>
      </c>
      <c r="H50" s="223">
        <f t="shared" si="0"/>
        <v>3072.04</v>
      </c>
      <c r="I50" s="23">
        <f t="shared" si="1"/>
        <v>2397.3000000000002</v>
      </c>
      <c r="J50" s="224">
        <f t="shared" si="2"/>
        <v>2397.3000000000002</v>
      </c>
    </row>
    <row r="51" spans="1:10" ht="15" customHeight="1" x14ac:dyDescent="0.2">
      <c r="A51" s="592"/>
      <c r="B51" s="10">
        <v>17</v>
      </c>
      <c r="C51" s="9">
        <f>'третья ц.к.'!C51</f>
        <v>2083.37</v>
      </c>
      <c r="D51" s="212">
        <f t="shared" si="3"/>
        <v>4.8099999999999996</v>
      </c>
      <c r="E51" s="220">
        <f>'третья ц.к.'!E51</f>
        <v>1018.54</v>
      </c>
      <c r="F51" s="221">
        <f>'третья ц.к.'!F51</f>
        <v>343.8</v>
      </c>
      <c r="G51" s="222">
        <f>'третья ц.к.'!G51</f>
        <v>343.8</v>
      </c>
      <c r="H51" s="223">
        <f t="shared" si="0"/>
        <v>3106.72</v>
      </c>
      <c r="I51" s="23">
        <f t="shared" si="1"/>
        <v>2431.98</v>
      </c>
      <c r="J51" s="224">
        <f t="shared" si="2"/>
        <v>2431.98</v>
      </c>
    </row>
    <row r="52" spans="1:10" ht="15" customHeight="1" x14ac:dyDescent="0.2">
      <c r="A52" s="592"/>
      <c r="B52" s="10">
        <v>18</v>
      </c>
      <c r="C52" s="9">
        <f>'третья ц.к.'!C52</f>
        <v>2099.4499999999998</v>
      </c>
      <c r="D52" s="212">
        <f t="shared" si="3"/>
        <v>4.8099999999999996</v>
      </c>
      <c r="E52" s="220">
        <f>'третья ц.к.'!E52</f>
        <v>1018.54</v>
      </c>
      <c r="F52" s="221">
        <f>'третья ц.к.'!F52</f>
        <v>343.8</v>
      </c>
      <c r="G52" s="222">
        <f>'третья ц.к.'!G52</f>
        <v>343.8</v>
      </c>
      <c r="H52" s="223">
        <f t="shared" si="0"/>
        <v>3122.8</v>
      </c>
      <c r="I52" s="23">
        <f t="shared" si="1"/>
        <v>2448.06</v>
      </c>
      <c r="J52" s="224">
        <f t="shared" si="2"/>
        <v>2448.06</v>
      </c>
    </row>
    <row r="53" spans="1:10" ht="15" customHeight="1" x14ac:dyDescent="0.2">
      <c r="A53" s="592"/>
      <c r="B53" s="10">
        <v>19</v>
      </c>
      <c r="C53" s="9">
        <f>'третья ц.к.'!C53</f>
        <v>2102.21</v>
      </c>
      <c r="D53" s="212">
        <f t="shared" si="3"/>
        <v>4.8099999999999996</v>
      </c>
      <c r="E53" s="220">
        <f>'третья ц.к.'!E53</f>
        <v>1018.54</v>
      </c>
      <c r="F53" s="221">
        <f>'третья ц.к.'!F53</f>
        <v>343.8</v>
      </c>
      <c r="G53" s="222">
        <f>'третья ц.к.'!G53</f>
        <v>343.8</v>
      </c>
      <c r="H53" s="223">
        <f t="shared" si="0"/>
        <v>3125.56</v>
      </c>
      <c r="I53" s="23">
        <f t="shared" si="1"/>
        <v>2450.8200000000002</v>
      </c>
      <c r="J53" s="224">
        <f t="shared" si="2"/>
        <v>2450.8200000000002</v>
      </c>
    </row>
    <row r="54" spans="1:10" ht="15" customHeight="1" x14ac:dyDescent="0.2">
      <c r="A54" s="592"/>
      <c r="B54" s="10">
        <v>20</v>
      </c>
      <c r="C54" s="9">
        <f>'третья ц.к.'!C54</f>
        <v>2086.08</v>
      </c>
      <c r="D54" s="212">
        <f t="shared" si="3"/>
        <v>4.8099999999999996</v>
      </c>
      <c r="E54" s="220">
        <f>'третья ц.к.'!E54</f>
        <v>1018.54</v>
      </c>
      <c r="F54" s="221">
        <f>'третья ц.к.'!F54</f>
        <v>343.8</v>
      </c>
      <c r="G54" s="222">
        <f>'третья ц.к.'!G54</f>
        <v>343.8</v>
      </c>
      <c r="H54" s="223">
        <f t="shared" si="0"/>
        <v>3109.43</v>
      </c>
      <c r="I54" s="23">
        <f t="shared" si="1"/>
        <v>2434.69</v>
      </c>
      <c r="J54" s="224">
        <f t="shared" si="2"/>
        <v>2434.69</v>
      </c>
    </row>
    <row r="55" spans="1:10" ht="15" customHeight="1" x14ac:dyDescent="0.2">
      <c r="A55" s="592"/>
      <c r="B55" s="10">
        <v>21</v>
      </c>
      <c r="C55" s="9">
        <f>'третья ц.к.'!C55</f>
        <v>2010.91</v>
      </c>
      <c r="D55" s="212">
        <f t="shared" si="3"/>
        <v>4.8099999999999996</v>
      </c>
      <c r="E55" s="220">
        <f>'третья ц.к.'!E55</f>
        <v>1018.54</v>
      </c>
      <c r="F55" s="221">
        <f>'третья ц.к.'!F55</f>
        <v>343.8</v>
      </c>
      <c r="G55" s="222">
        <f>'третья ц.к.'!G55</f>
        <v>343.8</v>
      </c>
      <c r="H55" s="223">
        <f t="shared" si="0"/>
        <v>3034.26</v>
      </c>
      <c r="I55" s="23">
        <f t="shared" si="1"/>
        <v>2359.52</v>
      </c>
      <c r="J55" s="224">
        <f t="shared" si="2"/>
        <v>2359.52</v>
      </c>
    </row>
    <row r="56" spans="1:10" ht="15" customHeight="1" x14ac:dyDescent="0.2">
      <c r="A56" s="592"/>
      <c r="B56" s="10">
        <v>22</v>
      </c>
      <c r="C56" s="9">
        <f>'третья ц.к.'!C56</f>
        <v>1758.16</v>
      </c>
      <c r="D56" s="212">
        <f t="shared" si="3"/>
        <v>4.8099999999999996</v>
      </c>
      <c r="E56" s="220">
        <f>'третья ц.к.'!E56</f>
        <v>1018.54</v>
      </c>
      <c r="F56" s="221">
        <f>'третья ц.к.'!F56</f>
        <v>343.8</v>
      </c>
      <c r="G56" s="222">
        <f>'третья ц.к.'!G56</f>
        <v>343.8</v>
      </c>
      <c r="H56" s="223">
        <f t="shared" si="0"/>
        <v>2781.51</v>
      </c>
      <c r="I56" s="23">
        <f t="shared" si="1"/>
        <v>2106.77</v>
      </c>
      <c r="J56" s="224">
        <f t="shared" si="2"/>
        <v>2106.77</v>
      </c>
    </row>
    <row r="57" spans="1:10" ht="15" customHeight="1" x14ac:dyDescent="0.2">
      <c r="A57" s="593"/>
      <c r="B57" s="10">
        <v>23</v>
      </c>
      <c r="C57" s="9">
        <f>'третья ц.к.'!C57</f>
        <v>1576.39</v>
      </c>
      <c r="D57" s="212">
        <f t="shared" si="3"/>
        <v>4.8099999999999996</v>
      </c>
      <c r="E57" s="220">
        <f>'третья ц.к.'!E57</f>
        <v>1018.54</v>
      </c>
      <c r="F57" s="221">
        <f>'третья ц.к.'!F57</f>
        <v>343.8</v>
      </c>
      <c r="G57" s="222">
        <f>'третья ц.к.'!G57</f>
        <v>343.8</v>
      </c>
      <c r="H57" s="223">
        <f t="shared" si="0"/>
        <v>2599.7399999999998</v>
      </c>
      <c r="I57" s="23">
        <f t="shared" si="1"/>
        <v>1925</v>
      </c>
      <c r="J57" s="224">
        <f t="shared" si="2"/>
        <v>1925</v>
      </c>
    </row>
    <row r="58" spans="1:10" ht="15" customHeight="1" x14ac:dyDescent="0.2">
      <c r="A58" s="591">
        <f>'третья ц.к.'!A58:A81</f>
        <v>45599</v>
      </c>
      <c r="B58" s="10">
        <v>0</v>
      </c>
      <c r="C58" s="9">
        <f>'третья ц.к.'!C58</f>
        <v>1496.57</v>
      </c>
      <c r="D58" s="212">
        <f t="shared" si="3"/>
        <v>4.8099999999999996</v>
      </c>
      <c r="E58" s="220">
        <f>'третья ц.к.'!E58</f>
        <v>1018.54</v>
      </c>
      <c r="F58" s="221">
        <f>'третья ц.к.'!F58</f>
        <v>343.8</v>
      </c>
      <c r="G58" s="222">
        <f>'третья ц.к.'!G58</f>
        <v>343.8</v>
      </c>
      <c r="H58" s="223">
        <f t="shared" si="0"/>
        <v>2519.92</v>
      </c>
      <c r="I58" s="23">
        <f t="shared" si="1"/>
        <v>1845.18</v>
      </c>
      <c r="J58" s="224">
        <f t="shared" si="2"/>
        <v>1845.18</v>
      </c>
    </row>
    <row r="59" spans="1:10" ht="15" customHeight="1" x14ac:dyDescent="0.2">
      <c r="A59" s="592"/>
      <c r="B59" s="10">
        <v>1</v>
      </c>
      <c r="C59" s="9">
        <f>'третья ц.к.'!C59</f>
        <v>1399.37</v>
      </c>
      <c r="D59" s="212">
        <f t="shared" si="3"/>
        <v>4.8099999999999996</v>
      </c>
      <c r="E59" s="220">
        <f>'третья ц.к.'!E59</f>
        <v>1018.54</v>
      </c>
      <c r="F59" s="221">
        <f>'третья ц.к.'!F59</f>
        <v>343.8</v>
      </c>
      <c r="G59" s="222">
        <f>'третья ц.к.'!G59</f>
        <v>343.8</v>
      </c>
      <c r="H59" s="223">
        <f t="shared" si="0"/>
        <v>2422.7199999999998</v>
      </c>
      <c r="I59" s="23">
        <f t="shared" si="1"/>
        <v>1747.98</v>
      </c>
      <c r="J59" s="224">
        <f t="shared" si="2"/>
        <v>1747.98</v>
      </c>
    </row>
    <row r="60" spans="1:10" ht="15" customHeight="1" x14ac:dyDescent="0.2">
      <c r="A60" s="592"/>
      <c r="B60" s="10">
        <v>2</v>
      </c>
      <c r="C60" s="9">
        <f>'третья ц.к.'!C60</f>
        <v>1403.84</v>
      </c>
      <c r="D60" s="212">
        <f t="shared" si="3"/>
        <v>4.8099999999999996</v>
      </c>
      <c r="E60" s="220">
        <f>'третья ц.к.'!E60</f>
        <v>1018.54</v>
      </c>
      <c r="F60" s="221">
        <f>'третья ц.к.'!F60</f>
        <v>343.8</v>
      </c>
      <c r="G60" s="222">
        <f>'третья ц.к.'!G60</f>
        <v>343.8</v>
      </c>
      <c r="H60" s="223">
        <f t="shared" si="0"/>
        <v>2427.19</v>
      </c>
      <c r="I60" s="23">
        <f t="shared" si="1"/>
        <v>1752.45</v>
      </c>
      <c r="J60" s="224">
        <f t="shared" si="2"/>
        <v>1752.45</v>
      </c>
    </row>
    <row r="61" spans="1:10" ht="15" customHeight="1" x14ac:dyDescent="0.2">
      <c r="A61" s="592"/>
      <c r="B61" s="10">
        <v>3</v>
      </c>
      <c r="C61" s="9">
        <f>'третья ц.к.'!C61</f>
        <v>1328.13</v>
      </c>
      <c r="D61" s="212">
        <f t="shared" si="3"/>
        <v>4.8099999999999996</v>
      </c>
      <c r="E61" s="220">
        <f>'третья ц.к.'!E61</f>
        <v>1018.54</v>
      </c>
      <c r="F61" s="221">
        <f>'третья ц.к.'!F61</f>
        <v>343.8</v>
      </c>
      <c r="G61" s="222">
        <f>'третья ц.к.'!G61</f>
        <v>343.8</v>
      </c>
      <c r="H61" s="223">
        <f t="shared" si="0"/>
        <v>2351.48</v>
      </c>
      <c r="I61" s="23">
        <f t="shared" si="1"/>
        <v>1676.74</v>
      </c>
      <c r="J61" s="224">
        <f t="shared" si="2"/>
        <v>1676.74</v>
      </c>
    </row>
    <row r="62" spans="1:10" ht="15" customHeight="1" x14ac:dyDescent="0.2">
      <c r="A62" s="592"/>
      <c r="B62" s="10">
        <v>4</v>
      </c>
      <c r="C62" s="9">
        <f>'третья ц.к.'!C62</f>
        <v>1397.44</v>
      </c>
      <c r="D62" s="212">
        <f t="shared" si="3"/>
        <v>4.8099999999999996</v>
      </c>
      <c r="E62" s="220">
        <f>'третья ц.к.'!E62</f>
        <v>1018.54</v>
      </c>
      <c r="F62" s="221">
        <f>'третья ц.к.'!F62</f>
        <v>343.8</v>
      </c>
      <c r="G62" s="222">
        <f>'третья ц.к.'!G62</f>
        <v>343.8</v>
      </c>
      <c r="H62" s="223">
        <f t="shared" si="0"/>
        <v>2420.79</v>
      </c>
      <c r="I62" s="23">
        <f t="shared" si="1"/>
        <v>1746.05</v>
      </c>
      <c r="J62" s="224">
        <f t="shared" si="2"/>
        <v>1746.05</v>
      </c>
    </row>
    <row r="63" spans="1:10" ht="15" customHeight="1" x14ac:dyDescent="0.2">
      <c r="A63" s="592"/>
      <c r="B63" s="10">
        <v>5</v>
      </c>
      <c r="C63" s="9">
        <f>'третья ц.к.'!C63</f>
        <v>1474.44</v>
      </c>
      <c r="D63" s="212">
        <f t="shared" si="3"/>
        <v>4.8099999999999996</v>
      </c>
      <c r="E63" s="220">
        <f>'третья ц.к.'!E63</f>
        <v>1018.54</v>
      </c>
      <c r="F63" s="221">
        <f>'третья ц.к.'!F63</f>
        <v>343.8</v>
      </c>
      <c r="G63" s="222">
        <f>'третья ц.к.'!G63</f>
        <v>343.8</v>
      </c>
      <c r="H63" s="223">
        <f t="shared" si="0"/>
        <v>2497.79</v>
      </c>
      <c r="I63" s="23">
        <f t="shared" si="1"/>
        <v>1823.05</v>
      </c>
      <c r="J63" s="224">
        <f t="shared" si="2"/>
        <v>1823.05</v>
      </c>
    </row>
    <row r="64" spans="1:10" ht="15" customHeight="1" x14ac:dyDescent="0.2">
      <c r="A64" s="592"/>
      <c r="B64" s="10">
        <v>6</v>
      </c>
      <c r="C64" s="9">
        <f>'третья ц.к.'!C64</f>
        <v>1613.18</v>
      </c>
      <c r="D64" s="212">
        <f t="shared" si="3"/>
        <v>4.8099999999999996</v>
      </c>
      <c r="E64" s="220">
        <f>'третья ц.к.'!E64</f>
        <v>1018.54</v>
      </c>
      <c r="F64" s="221">
        <f>'третья ц.к.'!F64</f>
        <v>343.8</v>
      </c>
      <c r="G64" s="222">
        <f>'третья ц.к.'!G64</f>
        <v>343.8</v>
      </c>
      <c r="H64" s="223">
        <f t="shared" si="0"/>
        <v>2636.53</v>
      </c>
      <c r="I64" s="23">
        <f t="shared" si="1"/>
        <v>1961.79</v>
      </c>
      <c r="J64" s="224">
        <f t="shared" si="2"/>
        <v>1961.79</v>
      </c>
    </row>
    <row r="65" spans="1:10" ht="15" customHeight="1" x14ac:dyDescent="0.2">
      <c r="A65" s="592"/>
      <c r="B65" s="10">
        <v>7</v>
      </c>
      <c r="C65" s="9">
        <f>'третья ц.к.'!C65</f>
        <v>1754.96</v>
      </c>
      <c r="D65" s="212">
        <f t="shared" si="3"/>
        <v>4.8099999999999996</v>
      </c>
      <c r="E65" s="220">
        <f>'третья ц.к.'!E65</f>
        <v>1018.54</v>
      </c>
      <c r="F65" s="221">
        <f>'третья ц.к.'!F65</f>
        <v>343.8</v>
      </c>
      <c r="G65" s="222">
        <f>'третья ц.к.'!G65</f>
        <v>343.8</v>
      </c>
      <c r="H65" s="223">
        <f t="shared" si="0"/>
        <v>2778.31</v>
      </c>
      <c r="I65" s="23">
        <f t="shared" si="1"/>
        <v>2103.5700000000002</v>
      </c>
      <c r="J65" s="224">
        <f t="shared" si="2"/>
        <v>2103.5700000000002</v>
      </c>
    </row>
    <row r="66" spans="1:10" ht="15" customHeight="1" x14ac:dyDescent="0.2">
      <c r="A66" s="592"/>
      <c r="B66" s="10">
        <v>8</v>
      </c>
      <c r="C66" s="9">
        <f>'третья ц.к.'!C66</f>
        <v>2155.85</v>
      </c>
      <c r="D66" s="212">
        <f t="shared" si="3"/>
        <v>4.8099999999999996</v>
      </c>
      <c r="E66" s="220">
        <f>'третья ц.к.'!E66</f>
        <v>1018.54</v>
      </c>
      <c r="F66" s="221">
        <f>'третья ц.к.'!F66</f>
        <v>343.8</v>
      </c>
      <c r="G66" s="222">
        <f>'третья ц.к.'!G66</f>
        <v>343.8</v>
      </c>
      <c r="H66" s="223">
        <f t="shared" si="0"/>
        <v>3179.2</v>
      </c>
      <c r="I66" s="23">
        <f t="shared" si="1"/>
        <v>2504.46</v>
      </c>
      <c r="J66" s="224">
        <f t="shared" si="2"/>
        <v>2504.46</v>
      </c>
    </row>
    <row r="67" spans="1:10" ht="15" customHeight="1" x14ac:dyDescent="0.2">
      <c r="A67" s="592"/>
      <c r="B67" s="10">
        <v>9</v>
      </c>
      <c r="C67" s="9">
        <f>'третья ц.к.'!C67</f>
        <v>2211.5100000000002</v>
      </c>
      <c r="D67" s="212">
        <f t="shared" si="3"/>
        <v>4.8099999999999996</v>
      </c>
      <c r="E67" s="220">
        <f>'третья ц.к.'!E67</f>
        <v>1018.54</v>
      </c>
      <c r="F67" s="221">
        <f>'третья ц.к.'!F67</f>
        <v>343.8</v>
      </c>
      <c r="G67" s="222">
        <f>'третья ц.к.'!G67</f>
        <v>343.8</v>
      </c>
      <c r="H67" s="223">
        <f t="shared" si="0"/>
        <v>3234.86</v>
      </c>
      <c r="I67" s="23">
        <f t="shared" si="1"/>
        <v>2560.12</v>
      </c>
      <c r="J67" s="224">
        <f t="shared" si="2"/>
        <v>2560.12</v>
      </c>
    </row>
    <row r="68" spans="1:10" ht="15" customHeight="1" x14ac:dyDescent="0.2">
      <c r="A68" s="592"/>
      <c r="B68" s="10">
        <v>10</v>
      </c>
      <c r="C68" s="9">
        <f>'третья ц.к.'!C68</f>
        <v>2232.2199999999998</v>
      </c>
      <c r="D68" s="212">
        <f t="shared" si="3"/>
        <v>4.8099999999999996</v>
      </c>
      <c r="E68" s="220">
        <f>'третья ц.к.'!E68</f>
        <v>1018.54</v>
      </c>
      <c r="F68" s="221">
        <f>'третья ц.к.'!F68</f>
        <v>343.8</v>
      </c>
      <c r="G68" s="222">
        <f>'третья ц.к.'!G68</f>
        <v>343.8</v>
      </c>
      <c r="H68" s="223">
        <f t="shared" si="0"/>
        <v>3255.57</v>
      </c>
      <c r="I68" s="23">
        <f t="shared" si="1"/>
        <v>2580.83</v>
      </c>
      <c r="J68" s="224">
        <f t="shared" si="2"/>
        <v>2580.83</v>
      </c>
    </row>
    <row r="69" spans="1:10" ht="15" customHeight="1" x14ac:dyDescent="0.2">
      <c r="A69" s="592"/>
      <c r="B69" s="10">
        <v>11</v>
      </c>
      <c r="C69" s="9">
        <f>'третья ц.к.'!C69</f>
        <v>2231.75</v>
      </c>
      <c r="D69" s="212">
        <f t="shared" si="3"/>
        <v>4.8099999999999996</v>
      </c>
      <c r="E69" s="220">
        <f>'третья ц.к.'!E69</f>
        <v>1018.54</v>
      </c>
      <c r="F69" s="221">
        <f>'третья ц.к.'!F69</f>
        <v>343.8</v>
      </c>
      <c r="G69" s="222">
        <f>'третья ц.к.'!G69</f>
        <v>343.8</v>
      </c>
      <c r="H69" s="223">
        <f t="shared" si="0"/>
        <v>3255.1</v>
      </c>
      <c r="I69" s="23">
        <f t="shared" si="1"/>
        <v>2580.36</v>
      </c>
      <c r="J69" s="224">
        <f t="shared" si="2"/>
        <v>2580.36</v>
      </c>
    </row>
    <row r="70" spans="1:10" ht="15" customHeight="1" x14ac:dyDescent="0.2">
      <c r="A70" s="592"/>
      <c r="B70" s="10">
        <v>12</v>
      </c>
      <c r="C70" s="9">
        <f>'третья ц.к.'!C70</f>
        <v>2224.59</v>
      </c>
      <c r="D70" s="212">
        <f t="shared" si="3"/>
        <v>4.8099999999999996</v>
      </c>
      <c r="E70" s="220">
        <f>'третья ц.к.'!E70</f>
        <v>1018.54</v>
      </c>
      <c r="F70" s="221">
        <f>'третья ц.к.'!F70</f>
        <v>343.8</v>
      </c>
      <c r="G70" s="222">
        <f>'третья ц.к.'!G70</f>
        <v>343.8</v>
      </c>
      <c r="H70" s="223">
        <f t="shared" si="0"/>
        <v>3247.94</v>
      </c>
      <c r="I70" s="23">
        <f t="shared" si="1"/>
        <v>2573.1999999999998</v>
      </c>
      <c r="J70" s="224">
        <f t="shared" si="2"/>
        <v>2573.1999999999998</v>
      </c>
    </row>
    <row r="71" spans="1:10" ht="15" customHeight="1" x14ac:dyDescent="0.2">
      <c r="A71" s="592"/>
      <c r="B71" s="10">
        <v>13</v>
      </c>
      <c r="C71" s="9">
        <f>'третья ц.к.'!C71</f>
        <v>2215.1799999999998</v>
      </c>
      <c r="D71" s="212">
        <f t="shared" si="3"/>
        <v>4.8099999999999996</v>
      </c>
      <c r="E71" s="220">
        <f>'третья ц.к.'!E71</f>
        <v>1018.54</v>
      </c>
      <c r="F71" s="221">
        <f>'третья ц.к.'!F71</f>
        <v>343.8</v>
      </c>
      <c r="G71" s="222">
        <f>'третья ц.к.'!G71</f>
        <v>343.8</v>
      </c>
      <c r="H71" s="223">
        <f t="shared" si="0"/>
        <v>3238.53</v>
      </c>
      <c r="I71" s="23">
        <f t="shared" si="1"/>
        <v>2563.79</v>
      </c>
      <c r="J71" s="224">
        <f t="shared" si="2"/>
        <v>2563.79</v>
      </c>
    </row>
    <row r="72" spans="1:10" ht="15" customHeight="1" x14ac:dyDescent="0.2">
      <c r="A72" s="592"/>
      <c r="B72" s="10">
        <v>14</v>
      </c>
      <c r="C72" s="9">
        <f>'третья ц.к.'!C72</f>
        <v>2225.0300000000002</v>
      </c>
      <c r="D72" s="212">
        <f t="shared" si="3"/>
        <v>4.8099999999999996</v>
      </c>
      <c r="E72" s="220">
        <f>'третья ц.к.'!E72</f>
        <v>1018.54</v>
      </c>
      <c r="F72" s="221">
        <f>'третья ц.к.'!F72</f>
        <v>343.8</v>
      </c>
      <c r="G72" s="222">
        <f>'третья ц.к.'!G72</f>
        <v>343.8</v>
      </c>
      <c r="H72" s="223">
        <f t="shared" si="0"/>
        <v>3248.38</v>
      </c>
      <c r="I72" s="23">
        <f t="shared" si="1"/>
        <v>2573.64</v>
      </c>
      <c r="J72" s="224">
        <f t="shared" si="2"/>
        <v>2573.64</v>
      </c>
    </row>
    <row r="73" spans="1:10" ht="15" customHeight="1" x14ac:dyDescent="0.2">
      <c r="A73" s="592"/>
      <c r="B73" s="10">
        <v>15</v>
      </c>
      <c r="C73" s="9">
        <f>'третья ц.к.'!C73</f>
        <v>2235.52</v>
      </c>
      <c r="D73" s="212">
        <f t="shared" si="3"/>
        <v>4.8099999999999996</v>
      </c>
      <c r="E73" s="220">
        <f>'третья ц.к.'!E73</f>
        <v>1018.54</v>
      </c>
      <c r="F73" s="221">
        <f>'третья ц.к.'!F73</f>
        <v>343.8</v>
      </c>
      <c r="G73" s="222">
        <f>'третья ц.к.'!G73</f>
        <v>343.8</v>
      </c>
      <c r="H73" s="223">
        <f t="shared" si="0"/>
        <v>3258.87</v>
      </c>
      <c r="I73" s="23">
        <f t="shared" si="1"/>
        <v>2584.13</v>
      </c>
      <c r="J73" s="224">
        <f t="shared" si="2"/>
        <v>2584.13</v>
      </c>
    </row>
    <row r="74" spans="1:10" ht="15" customHeight="1" x14ac:dyDescent="0.2">
      <c r="A74" s="592"/>
      <c r="B74" s="10">
        <v>16</v>
      </c>
      <c r="C74" s="9">
        <f>'третья ц.к.'!C74</f>
        <v>2257.96</v>
      </c>
      <c r="D74" s="212">
        <f t="shared" si="3"/>
        <v>4.8099999999999996</v>
      </c>
      <c r="E74" s="220">
        <f>'третья ц.к.'!E74</f>
        <v>1018.54</v>
      </c>
      <c r="F74" s="221">
        <f>'третья ц.к.'!F74</f>
        <v>343.8</v>
      </c>
      <c r="G74" s="222">
        <f>'третья ц.к.'!G74</f>
        <v>343.8</v>
      </c>
      <c r="H74" s="223">
        <f t="shared" ref="H74:H137" si="4">ROUND(C74+D74+E74,2)</f>
        <v>3281.31</v>
      </c>
      <c r="I74" s="23">
        <f t="shared" ref="I74:I137" si="5">ROUND(C74+D74+F74,2)</f>
        <v>2606.5700000000002</v>
      </c>
      <c r="J74" s="224">
        <f t="shared" ref="J74:J137" si="6">ROUND(C74+D74+G74,2)</f>
        <v>2606.5700000000002</v>
      </c>
    </row>
    <row r="75" spans="1:10" ht="15" customHeight="1" x14ac:dyDescent="0.2">
      <c r="A75" s="592"/>
      <c r="B75" s="10">
        <v>17</v>
      </c>
      <c r="C75" s="9">
        <f>'третья ц.к.'!C75</f>
        <v>2285.59</v>
      </c>
      <c r="D75" s="212">
        <f t="shared" ref="D75:D138" si="7">D74</f>
        <v>4.8099999999999996</v>
      </c>
      <c r="E75" s="220">
        <f>'третья ц.к.'!E75</f>
        <v>1018.54</v>
      </c>
      <c r="F75" s="221">
        <f>'третья ц.к.'!F75</f>
        <v>343.8</v>
      </c>
      <c r="G75" s="222">
        <f>'третья ц.к.'!G75</f>
        <v>343.8</v>
      </c>
      <c r="H75" s="223">
        <f t="shared" si="4"/>
        <v>3308.94</v>
      </c>
      <c r="I75" s="23">
        <f t="shared" si="5"/>
        <v>2634.2</v>
      </c>
      <c r="J75" s="224">
        <f t="shared" si="6"/>
        <v>2634.2</v>
      </c>
    </row>
    <row r="76" spans="1:10" ht="15" customHeight="1" x14ac:dyDescent="0.2">
      <c r="A76" s="592"/>
      <c r="B76" s="10">
        <v>18</v>
      </c>
      <c r="C76" s="9">
        <f>'третья ц.к.'!C76</f>
        <v>2321.92</v>
      </c>
      <c r="D76" s="212">
        <f t="shared" si="7"/>
        <v>4.8099999999999996</v>
      </c>
      <c r="E76" s="220">
        <f>'третья ц.к.'!E76</f>
        <v>1018.54</v>
      </c>
      <c r="F76" s="221">
        <f>'третья ц.к.'!F76</f>
        <v>343.8</v>
      </c>
      <c r="G76" s="222">
        <f>'третья ц.к.'!G76</f>
        <v>343.8</v>
      </c>
      <c r="H76" s="223">
        <f t="shared" si="4"/>
        <v>3345.27</v>
      </c>
      <c r="I76" s="23">
        <f t="shared" si="5"/>
        <v>2670.53</v>
      </c>
      <c r="J76" s="224">
        <f t="shared" si="6"/>
        <v>2670.53</v>
      </c>
    </row>
    <row r="77" spans="1:10" ht="15" customHeight="1" x14ac:dyDescent="0.2">
      <c r="A77" s="592"/>
      <c r="B77" s="10">
        <v>19</v>
      </c>
      <c r="C77" s="9">
        <f>'третья ц.к.'!C77</f>
        <v>2332.7600000000002</v>
      </c>
      <c r="D77" s="212">
        <f t="shared" si="7"/>
        <v>4.8099999999999996</v>
      </c>
      <c r="E77" s="220">
        <f>'третья ц.к.'!E77</f>
        <v>1018.54</v>
      </c>
      <c r="F77" s="221">
        <f>'третья ц.к.'!F77</f>
        <v>343.8</v>
      </c>
      <c r="G77" s="222">
        <f>'третья ц.к.'!G77</f>
        <v>343.8</v>
      </c>
      <c r="H77" s="223">
        <f t="shared" si="4"/>
        <v>3356.11</v>
      </c>
      <c r="I77" s="23">
        <f t="shared" si="5"/>
        <v>2681.37</v>
      </c>
      <c r="J77" s="224">
        <f t="shared" si="6"/>
        <v>2681.37</v>
      </c>
    </row>
    <row r="78" spans="1:10" ht="15" customHeight="1" x14ac:dyDescent="0.2">
      <c r="A78" s="592"/>
      <c r="B78" s="10">
        <v>20</v>
      </c>
      <c r="C78" s="9">
        <f>'третья ц.к.'!C78</f>
        <v>2293.23</v>
      </c>
      <c r="D78" s="212">
        <f t="shared" si="7"/>
        <v>4.8099999999999996</v>
      </c>
      <c r="E78" s="220">
        <f>'третья ц.к.'!E78</f>
        <v>1018.54</v>
      </c>
      <c r="F78" s="221">
        <f>'третья ц.к.'!F78</f>
        <v>343.8</v>
      </c>
      <c r="G78" s="222">
        <f>'третья ц.к.'!G78</f>
        <v>343.8</v>
      </c>
      <c r="H78" s="223">
        <f t="shared" si="4"/>
        <v>3316.58</v>
      </c>
      <c r="I78" s="23">
        <f t="shared" si="5"/>
        <v>2641.84</v>
      </c>
      <c r="J78" s="224">
        <f t="shared" si="6"/>
        <v>2641.84</v>
      </c>
    </row>
    <row r="79" spans="1:10" ht="15" customHeight="1" x14ac:dyDescent="0.2">
      <c r="A79" s="592"/>
      <c r="B79" s="10">
        <v>21</v>
      </c>
      <c r="C79" s="9">
        <f>'третья ц.к.'!C79</f>
        <v>2257.61</v>
      </c>
      <c r="D79" s="212">
        <f t="shared" si="7"/>
        <v>4.8099999999999996</v>
      </c>
      <c r="E79" s="220">
        <f>'третья ц.к.'!E79</f>
        <v>1018.54</v>
      </c>
      <c r="F79" s="221">
        <f>'третья ц.к.'!F79</f>
        <v>343.8</v>
      </c>
      <c r="G79" s="222">
        <f>'третья ц.к.'!G79</f>
        <v>343.8</v>
      </c>
      <c r="H79" s="223">
        <f t="shared" si="4"/>
        <v>3280.96</v>
      </c>
      <c r="I79" s="23">
        <f t="shared" si="5"/>
        <v>2606.2199999999998</v>
      </c>
      <c r="J79" s="224">
        <f t="shared" si="6"/>
        <v>2606.2199999999998</v>
      </c>
    </row>
    <row r="80" spans="1:10" ht="15" customHeight="1" x14ac:dyDescent="0.2">
      <c r="A80" s="592"/>
      <c r="B80" s="10">
        <v>22</v>
      </c>
      <c r="C80" s="9">
        <f>'третья ц.к.'!C80</f>
        <v>1964.66</v>
      </c>
      <c r="D80" s="212">
        <f t="shared" si="7"/>
        <v>4.8099999999999996</v>
      </c>
      <c r="E80" s="220">
        <f>'третья ц.к.'!E80</f>
        <v>1018.54</v>
      </c>
      <c r="F80" s="221">
        <f>'третья ц.к.'!F80</f>
        <v>343.8</v>
      </c>
      <c r="G80" s="222">
        <f>'третья ц.к.'!G80</f>
        <v>343.8</v>
      </c>
      <c r="H80" s="223">
        <f t="shared" si="4"/>
        <v>2988.01</v>
      </c>
      <c r="I80" s="23">
        <f t="shared" si="5"/>
        <v>2313.27</v>
      </c>
      <c r="J80" s="224">
        <f t="shared" si="6"/>
        <v>2313.27</v>
      </c>
    </row>
    <row r="81" spans="1:10" ht="15" customHeight="1" x14ac:dyDescent="0.2">
      <c r="A81" s="593"/>
      <c r="B81" s="10">
        <v>23</v>
      </c>
      <c r="C81" s="9">
        <f>'третья ц.к.'!C81</f>
        <v>1723.8</v>
      </c>
      <c r="D81" s="212">
        <f t="shared" si="7"/>
        <v>4.8099999999999996</v>
      </c>
      <c r="E81" s="220">
        <f>'третья ц.к.'!E81</f>
        <v>1018.54</v>
      </c>
      <c r="F81" s="221">
        <f>'третья ц.к.'!F81</f>
        <v>343.8</v>
      </c>
      <c r="G81" s="222">
        <f>'третья ц.к.'!G81</f>
        <v>343.8</v>
      </c>
      <c r="H81" s="223">
        <f t="shared" si="4"/>
        <v>2747.15</v>
      </c>
      <c r="I81" s="23">
        <f t="shared" si="5"/>
        <v>2072.41</v>
      </c>
      <c r="J81" s="224">
        <f t="shared" si="6"/>
        <v>2072.41</v>
      </c>
    </row>
    <row r="82" spans="1:10" ht="15" customHeight="1" x14ac:dyDescent="0.2">
      <c r="A82" s="591">
        <f>'третья ц.к.'!A82:A105</f>
        <v>45600</v>
      </c>
      <c r="B82" s="10">
        <v>0</v>
      </c>
      <c r="C82" s="9">
        <f>'третья ц.к.'!C82</f>
        <v>1568.4</v>
      </c>
      <c r="D82" s="212">
        <f t="shared" si="7"/>
        <v>4.8099999999999996</v>
      </c>
      <c r="E82" s="220">
        <f>'третья ц.к.'!E82</f>
        <v>1018.54</v>
      </c>
      <c r="F82" s="221">
        <f>'третья ц.к.'!F82</f>
        <v>343.8</v>
      </c>
      <c r="G82" s="222">
        <f>'третья ц.к.'!G82</f>
        <v>343.8</v>
      </c>
      <c r="H82" s="223">
        <f t="shared" si="4"/>
        <v>2591.75</v>
      </c>
      <c r="I82" s="23">
        <f t="shared" si="5"/>
        <v>1917.01</v>
      </c>
      <c r="J82" s="224">
        <f t="shared" si="6"/>
        <v>1917.01</v>
      </c>
    </row>
    <row r="83" spans="1:10" ht="15" customHeight="1" x14ac:dyDescent="0.2">
      <c r="A83" s="592"/>
      <c r="B83" s="10">
        <v>1</v>
      </c>
      <c r="C83" s="9">
        <f>'третья ц.к.'!C83</f>
        <v>1462.29</v>
      </c>
      <c r="D83" s="212">
        <f t="shared" si="7"/>
        <v>4.8099999999999996</v>
      </c>
      <c r="E83" s="220">
        <f>'третья ц.к.'!E83</f>
        <v>1018.54</v>
      </c>
      <c r="F83" s="221">
        <f>'третья ц.к.'!F83</f>
        <v>343.8</v>
      </c>
      <c r="G83" s="222">
        <f>'третья ц.к.'!G83</f>
        <v>343.8</v>
      </c>
      <c r="H83" s="223">
        <f t="shared" si="4"/>
        <v>2485.64</v>
      </c>
      <c r="I83" s="23">
        <f t="shared" si="5"/>
        <v>1810.9</v>
      </c>
      <c r="J83" s="224">
        <f t="shared" si="6"/>
        <v>1810.9</v>
      </c>
    </row>
    <row r="84" spans="1:10" ht="15" customHeight="1" x14ac:dyDescent="0.2">
      <c r="A84" s="592"/>
      <c r="B84" s="10">
        <v>2</v>
      </c>
      <c r="C84" s="9">
        <f>'третья ц.к.'!C84</f>
        <v>1404.02</v>
      </c>
      <c r="D84" s="212">
        <f t="shared" si="7"/>
        <v>4.8099999999999996</v>
      </c>
      <c r="E84" s="220">
        <f>'третья ц.к.'!E84</f>
        <v>1018.54</v>
      </c>
      <c r="F84" s="221">
        <f>'третья ц.к.'!F84</f>
        <v>343.8</v>
      </c>
      <c r="G84" s="222">
        <f>'третья ц.к.'!G84</f>
        <v>343.8</v>
      </c>
      <c r="H84" s="223">
        <f t="shared" si="4"/>
        <v>2427.37</v>
      </c>
      <c r="I84" s="23">
        <f t="shared" si="5"/>
        <v>1752.63</v>
      </c>
      <c r="J84" s="224">
        <f t="shared" si="6"/>
        <v>1752.63</v>
      </c>
    </row>
    <row r="85" spans="1:10" ht="15" customHeight="1" x14ac:dyDescent="0.2">
      <c r="A85" s="592"/>
      <c r="B85" s="10">
        <v>3</v>
      </c>
      <c r="C85" s="9">
        <f>'третья ц.к.'!C85</f>
        <v>1393.76</v>
      </c>
      <c r="D85" s="212">
        <f t="shared" si="7"/>
        <v>4.8099999999999996</v>
      </c>
      <c r="E85" s="220">
        <f>'третья ц.к.'!E85</f>
        <v>1018.54</v>
      </c>
      <c r="F85" s="221">
        <f>'третья ц.к.'!F85</f>
        <v>343.8</v>
      </c>
      <c r="G85" s="222">
        <f>'третья ц.к.'!G85</f>
        <v>343.8</v>
      </c>
      <c r="H85" s="223">
        <f t="shared" si="4"/>
        <v>2417.11</v>
      </c>
      <c r="I85" s="23">
        <f t="shared" si="5"/>
        <v>1742.37</v>
      </c>
      <c r="J85" s="224">
        <f t="shared" si="6"/>
        <v>1742.37</v>
      </c>
    </row>
    <row r="86" spans="1:10" ht="15" customHeight="1" x14ac:dyDescent="0.2">
      <c r="A86" s="592"/>
      <c r="B86" s="10">
        <v>4</v>
      </c>
      <c r="C86" s="9">
        <f>'третья ц.к.'!C86</f>
        <v>1253.95</v>
      </c>
      <c r="D86" s="212">
        <f t="shared" si="7"/>
        <v>4.8099999999999996</v>
      </c>
      <c r="E86" s="220">
        <f>'третья ц.к.'!E86</f>
        <v>1018.54</v>
      </c>
      <c r="F86" s="221">
        <f>'третья ц.к.'!F86</f>
        <v>343.8</v>
      </c>
      <c r="G86" s="222">
        <f>'третья ц.к.'!G86</f>
        <v>343.8</v>
      </c>
      <c r="H86" s="223">
        <f t="shared" si="4"/>
        <v>2277.3000000000002</v>
      </c>
      <c r="I86" s="23">
        <f t="shared" si="5"/>
        <v>1602.56</v>
      </c>
      <c r="J86" s="224">
        <f t="shared" si="6"/>
        <v>1602.56</v>
      </c>
    </row>
    <row r="87" spans="1:10" ht="15" customHeight="1" x14ac:dyDescent="0.2">
      <c r="A87" s="592"/>
      <c r="B87" s="10">
        <v>5</v>
      </c>
      <c r="C87" s="9">
        <f>'третья ц.к.'!C87</f>
        <v>1396</v>
      </c>
      <c r="D87" s="212">
        <f t="shared" si="7"/>
        <v>4.8099999999999996</v>
      </c>
      <c r="E87" s="220">
        <f>'третья ц.к.'!E87</f>
        <v>1018.54</v>
      </c>
      <c r="F87" s="221">
        <f>'третья ц.к.'!F87</f>
        <v>343.8</v>
      </c>
      <c r="G87" s="222">
        <f>'третья ц.к.'!G87</f>
        <v>343.8</v>
      </c>
      <c r="H87" s="223">
        <f t="shared" si="4"/>
        <v>2419.35</v>
      </c>
      <c r="I87" s="23">
        <f t="shared" si="5"/>
        <v>1744.61</v>
      </c>
      <c r="J87" s="224">
        <f t="shared" si="6"/>
        <v>1744.61</v>
      </c>
    </row>
    <row r="88" spans="1:10" ht="15" customHeight="1" x14ac:dyDescent="0.2">
      <c r="A88" s="592"/>
      <c r="B88" s="10">
        <v>6</v>
      </c>
      <c r="C88" s="9">
        <f>'третья ц.к.'!C88</f>
        <v>1459.88</v>
      </c>
      <c r="D88" s="212">
        <f t="shared" si="7"/>
        <v>4.8099999999999996</v>
      </c>
      <c r="E88" s="220">
        <f>'третья ц.к.'!E88</f>
        <v>1018.54</v>
      </c>
      <c r="F88" s="221">
        <f>'третья ц.к.'!F88</f>
        <v>343.8</v>
      </c>
      <c r="G88" s="222">
        <f>'третья ц.к.'!G88</f>
        <v>343.8</v>
      </c>
      <c r="H88" s="223">
        <f t="shared" si="4"/>
        <v>2483.23</v>
      </c>
      <c r="I88" s="23">
        <f t="shared" si="5"/>
        <v>1808.49</v>
      </c>
      <c r="J88" s="224">
        <f t="shared" si="6"/>
        <v>1808.49</v>
      </c>
    </row>
    <row r="89" spans="1:10" ht="15" customHeight="1" x14ac:dyDescent="0.2">
      <c r="A89" s="592"/>
      <c r="B89" s="10">
        <v>7</v>
      </c>
      <c r="C89" s="9">
        <f>'третья ц.к.'!C89</f>
        <v>1546.82</v>
      </c>
      <c r="D89" s="212">
        <f t="shared" si="7"/>
        <v>4.8099999999999996</v>
      </c>
      <c r="E89" s="220">
        <f>'третья ц.к.'!E89</f>
        <v>1018.54</v>
      </c>
      <c r="F89" s="221">
        <f>'третья ц.к.'!F89</f>
        <v>343.8</v>
      </c>
      <c r="G89" s="222">
        <f>'третья ц.к.'!G89</f>
        <v>343.8</v>
      </c>
      <c r="H89" s="223">
        <f t="shared" si="4"/>
        <v>2570.17</v>
      </c>
      <c r="I89" s="23">
        <f t="shared" si="5"/>
        <v>1895.43</v>
      </c>
      <c r="J89" s="224">
        <f t="shared" si="6"/>
        <v>1895.43</v>
      </c>
    </row>
    <row r="90" spans="1:10" ht="15" customHeight="1" x14ac:dyDescent="0.2">
      <c r="A90" s="592"/>
      <c r="B90" s="10">
        <v>8</v>
      </c>
      <c r="C90" s="9">
        <f>'третья ц.к.'!C90</f>
        <v>1686.67</v>
      </c>
      <c r="D90" s="212">
        <f t="shared" si="7"/>
        <v>4.8099999999999996</v>
      </c>
      <c r="E90" s="220">
        <f>'третья ц.к.'!E90</f>
        <v>1018.54</v>
      </c>
      <c r="F90" s="221">
        <f>'третья ц.к.'!F90</f>
        <v>343.8</v>
      </c>
      <c r="G90" s="222">
        <f>'третья ц.к.'!G90</f>
        <v>343.8</v>
      </c>
      <c r="H90" s="223">
        <f t="shared" si="4"/>
        <v>2710.02</v>
      </c>
      <c r="I90" s="23">
        <f t="shared" si="5"/>
        <v>2035.28</v>
      </c>
      <c r="J90" s="224">
        <f t="shared" si="6"/>
        <v>2035.28</v>
      </c>
    </row>
    <row r="91" spans="1:10" ht="15" customHeight="1" x14ac:dyDescent="0.2">
      <c r="A91" s="592"/>
      <c r="B91" s="10">
        <v>9</v>
      </c>
      <c r="C91" s="9">
        <f>'третья ц.к.'!C91</f>
        <v>1908.6</v>
      </c>
      <c r="D91" s="212">
        <f t="shared" si="7"/>
        <v>4.8099999999999996</v>
      </c>
      <c r="E91" s="220">
        <f>'третья ц.к.'!E91</f>
        <v>1018.54</v>
      </c>
      <c r="F91" s="221">
        <f>'третья ц.к.'!F91</f>
        <v>343.8</v>
      </c>
      <c r="G91" s="222">
        <f>'третья ц.к.'!G91</f>
        <v>343.8</v>
      </c>
      <c r="H91" s="223">
        <f t="shared" si="4"/>
        <v>2931.95</v>
      </c>
      <c r="I91" s="23">
        <f t="shared" si="5"/>
        <v>2257.21</v>
      </c>
      <c r="J91" s="224">
        <f t="shared" si="6"/>
        <v>2257.21</v>
      </c>
    </row>
    <row r="92" spans="1:10" ht="15" customHeight="1" x14ac:dyDescent="0.2">
      <c r="A92" s="592"/>
      <c r="B92" s="10">
        <v>10</v>
      </c>
      <c r="C92" s="9">
        <f>'третья ц.к.'!C92</f>
        <v>2006.28</v>
      </c>
      <c r="D92" s="212">
        <f t="shared" si="7"/>
        <v>4.8099999999999996</v>
      </c>
      <c r="E92" s="220">
        <f>'третья ц.к.'!E92</f>
        <v>1018.54</v>
      </c>
      <c r="F92" s="221">
        <f>'третья ц.к.'!F92</f>
        <v>343.8</v>
      </c>
      <c r="G92" s="222">
        <f>'третья ц.к.'!G92</f>
        <v>343.8</v>
      </c>
      <c r="H92" s="223">
        <f t="shared" si="4"/>
        <v>3029.63</v>
      </c>
      <c r="I92" s="23">
        <f t="shared" si="5"/>
        <v>2354.89</v>
      </c>
      <c r="J92" s="224">
        <f t="shared" si="6"/>
        <v>2354.89</v>
      </c>
    </row>
    <row r="93" spans="1:10" ht="15" customHeight="1" x14ac:dyDescent="0.2">
      <c r="A93" s="592"/>
      <c r="B93" s="10">
        <v>11</v>
      </c>
      <c r="C93" s="9">
        <f>'третья ц.к.'!C93</f>
        <v>2015.75</v>
      </c>
      <c r="D93" s="212">
        <f t="shared" si="7"/>
        <v>4.8099999999999996</v>
      </c>
      <c r="E93" s="220">
        <f>'третья ц.к.'!E93</f>
        <v>1018.54</v>
      </c>
      <c r="F93" s="221">
        <f>'третья ц.к.'!F93</f>
        <v>343.8</v>
      </c>
      <c r="G93" s="222">
        <f>'третья ц.к.'!G93</f>
        <v>343.8</v>
      </c>
      <c r="H93" s="223">
        <f t="shared" si="4"/>
        <v>3039.1</v>
      </c>
      <c r="I93" s="23">
        <f t="shared" si="5"/>
        <v>2364.36</v>
      </c>
      <c r="J93" s="224">
        <f t="shared" si="6"/>
        <v>2364.36</v>
      </c>
    </row>
    <row r="94" spans="1:10" ht="15" customHeight="1" x14ac:dyDescent="0.2">
      <c r="A94" s="592"/>
      <c r="B94" s="10">
        <v>12</v>
      </c>
      <c r="C94" s="9">
        <f>'третья ц.к.'!C94</f>
        <v>2011.76</v>
      </c>
      <c r="D94" s="212">
        <f t="shared" si="7"/>
        <v>4.8099999999999996</v>
      </c>
      <c r="E94" s="220">
        <f>'третья ц.к.'!E94</f>
        <v>1018.54</v>
      </c>
      <c r="F94" s="221">
        <f>'третья ц.к.'!F94</f>
        <v>343.8</v>
      </c>
      <c r="G94" s="222">
        <f>'третья ц.к.'!G94</f>
        <v>343.8</v>
      </c>
      <c r="H94" s="223">
        <f t="shared" si="4"/>
        <v>3035.11</v>
      </c>
      <c r="I94" s="23">
        <f t="shared" si="5"/>
        <v>2360.37</v>
      </c>
      <c r="J94" s="224">
        <f t="shared" si="6"/>
        <v>2360.37</v>
      </c>
    </row>
    <row r="95" spans="1:10" ht="15" customHeight="1" x14ac:dyDescent="0.2">
      <c r="A95" s="592"/>
      <c r="B95" s="10">
        <v>13</v>
      </c>
      <c r="C95" s="9">
        <f>'третья ц.к.'!C95</f>
        <v>2016.39</v>
      </c>
      <c r="D95" s="212">
        <f t="shared" si="7"/>
        <v>4.8099999999999996</v>
      </c>
      <c r="E95" s="220">
        <f>'третья ц.к.'!E95</f>
        <v>1018.54</v>
      </c>
      <c r="F95" s="221">
        <f>'третья ц.к.'!F95</f>
        <v>343.8</v>
      </c>
      <c r="G95" s="222">
        <f>'третья ц.к.'!G95</f>
        <v>343.8</v>
      </c>
      <c r="H95" s="223">
        <f t="shared" si="4"/>
        <v>3039.74</v>
      </c>
      <c r="I95" s="23">
        <f t="shared" si="5"/>
        <v>2365</v>
      </c>
      <c r="J95" s="224">
        <f t="shared" si="6"/>
        <v>2365</v>
      </c>
    </row>
    <row r="96" spans="1:10" ht="15" customHeight="1" x14ac:dyDescent="0.2">
      <c r="A96" s="592"/>
      <c r="B96" s="10">
        <v>14</v>
      </c>
      <c r="C96" s="9">
        <f>'третья ц.к.'!C96</f>
        <v>2019.79</v>
      </c>
      <c r="D96" s="212">
        <f t="shared" si="7"/>
        <v>4.8099999999999996</v>
      </c>
      <c r="E96" s="220">
        <f>'третья ц.к.'!E96</f>
        <v>1018.54</v>
      </c>
      <c r="F96" s="221">
        <f>'третья ц.к.'!F96</f>
        <v>343.8</v>
      </c>
      <c r="G96" s="222">
        <f>'третья ц.к.'!G96</f>
        <v>343.8</v>
      </c>
      <c r="H96" s="223">
        <f t="shared" si="4"/>
        <v>3043.14</v>
      </c>
      <c r="I96" s="23">
        <f t="shared" si="5"/>
        <v>2368.4</v>
      </c>
      <c r="J96" s="224">
        <f t="shared" si="6"/>
        <v>2368.4</v>
      </c>
    </row>
    <row r="97" spans="1:10" ht="15" customHeight="1" x14ac:dyDescent="0.2">
      <c r="A97" s="592"/>
      <c r="B97" s="10">
        <v>15</v>
      </c>
      <c r="C97" s="9">
        <f>'третья ц.к.'!C97</f>
        <v>2027.29</v>
      </c>
      <c r="D97" s="212">
        <f t="shared" si="7"/>
        <v>4.8099999999999996</v>
      </c>
      <c r="E97" s="220">
        <f>'третья ц.к.'!E97</f>
        <v>1018.54</v>
      </c>
      <c r="F97" s="221">
        <f>'третья ц.к.'!F97</f>
        <v>343.8</v>
      </c>
      <c r="G97" s="222">
        <f>'третья ц.к.'!G97</f>
        <v>343.8</v>
      </c>
      <c r="H97" s="223">
        <f t="shared" si="4"/>
        <v>3050.64</v>
      </c>
      <c r="I97" s="23">
        <f t="shared" si="5"/>
        <v>2375.9</v>
      </c>
      <c r="J97" s="224">
        <f t="shared" si="6"/>
        <v>2375.9</v>
      </c>
    </row>
    <row r="98" spans="1:10" ht="15" customHeight="1" x14ac:dyDescent="0.2">
      <c r="A98" s="592"/>
      <c r="B98" s="10">
        <v>16</v>
      </c>
      <c r="C98" s="9">
        <f>'третья ц.к.'!C98</f>
        <v>2023.79</v>
      </c>
      <c r="D98" s="212">
        <f t="shared" si="7"/>
        <v>4.8099999999999996</v>
      </c>
      <c r="E98" s="220">
        <f>'третья ц.к.'!E98</f>
        <v>1018.54</v>
      </c>
      <c r="F98" s="221">
        <f>'третья ц.к.'!F98</f>
        <v>343.8</v>
      </c>
      <c r="G98" s="222">
        <f>'третья ц.к.'!G98</f>
        <v>343.8</v>
      </c>
      <c r="H98" s="223">
        <f t="shared" si="4"/>
        <v>3047.14</v>
      </c>
      <c r="I98" s="23">
        <f t="shared" si="5"/>
        <v>2372.4</v>
      </c>
      <c r="J98" s="224">
        <f t="shared" si="6"/>
        <v>2372.4</v>
      </c>
    </row>
    <row r="99" spans="1:10" ht="15" customHeight="1" x14ac:dyDescent="0.2">
      <c r="A99" s="592"/>
      <c r="B99" s="10">
        <v>17</v>
      </c>
      <c r="C99" s="9">
        <f>'третья ц.к.'!C99</f>
        <v>2060.39</v>
      </c>
      <c r="D99" s="212">
        <f t="shared" si="7"/>
        <v>4.8099999999999996</v>
      </c>
      <c r="E99" s="220">
        <f>'третья ц.к.'!E99</f>
        <v>1018.54</v>
      </c>
      <c r="F99" s="221">
        <f>'третья ц.к.'!F99</f>
        <v>343.8</v>
      </c>
      <c r="G99" s="222">
        <f>'третья ц.к.'!G99</f>
        <v>343.8</v>
      </c>
      <c r="H99" s="223">
        <f t="shared" si="4"/>
        <v>3083.74</v>
      </c>
      <c r="I99" s="23">
        <f t="shared" si="5"/>
        <v>2409</v>
      </c>
      <c r="J99" s="224">
        <f t="shared" si="6"/>
        <v>2409</v>
      </c>
    </row>
    <row r="100" spans="1:10" ht="15" customHeight="1" x14ac:dyDescent="0.2">
      <c r="A100" s="592"/>
      <c r="B100" s="10">
        <v>18</v>
      </c>
      <c r="C100" s="9">
        <f>'третья ц.к.'!C100</f>
        <v>2087.29</v>
      </c>
      <c r="D100" s="212">
        <f t="shared" si="7"/>
        <v>4.8099999999999996</v>
      </c>
      <c r="E100" s="220">
        <f>'третья ц.к.'!E100</f>
        <v>1018.54</v>
      </c>
      <c r="F100" s="221">
        <f>'третья ц.к.'!F100</f>
        <v>343.8</v>
      </c>
      <c r="G100" s="222">
        <f>'третья ц.к.'!G100</f>
        <v>343.8</v>
      </c>
      <c r="H100" s="223">
        <f t="shared" si="4"/>
        <v>3110.64</v>
      </c>
      <c r="I100" s="23">
        <f t="shared" si="5"/>
        <v>2435.9</v>
      </c>
      <c r="J100" s="224">
        <f t="shared" si="6"/>
        <v>2435.9</v>
      </c>
    </row>
    <row r="101" spans="1:10" ht="15" customHeight="1" x14ac:dyDescent="0.2">
      <c r="A101" s="592"/>
      <c r="B101" s="10">
        <v>19</v>
      </c>
      <c r="C101" s="9">
        <f>'третья ц.к.'!C101</f>
        <v>2052.13</v>
      </c>
      <c r="D101" s="212">
        <f t="shared" si="7"/>
        <v>4.8099999999999996</v>
      </c>
      <c r="E101" s="220">
        <f>'третья ц.к.'!E101</f>
        <v>1018.54</v>
      </c>
      <c r="F101" s="221">
        <f>'третья ц.к.'!F101</f>
        <v>343.8</v>
      </c>
      <c r="G101" s="222">
        <f>'третья ц.к.'!G101</f>
        <v>343.8</v>
      </c>
      <c r="H101" s="223">
        <f t="shared" si="4"/>
        <v>3075.48</v>
      </c>
      <c r="I101" s="23">
        <f t="shared" si="5"/>
        <v>2400.7399999999998</v>
      </c>
      <c r="J101" s="224">
        <f t="shared" si="6"/>
        <v>2400.7399999999998</v>
      </c>
    </row>
    <row r="102" spans="1:10" ht="15" customHeight="1" x14ac:dyDescent="0.2">
      <c r="A102" s="592"/>
      <c r="B102" s="10">
        <v>20</v>
      </c>
      <c r="C102" s="9">
        <f>'третья ц.к.'!C102</f>
        <v>2031.63</v>
      </c>
      <c r="D102" s="212">
        <f t="shared" si="7"/>
        <v>4.8099999999999996</v>
      </c>
      <c r="E102" s="220">
        <f>'третья ц.к.'!E102</f>
        <v>1018.54</v>
      </c>
      <c r="F102" s="221">
        <f>'третья ц.к.'!F102</f>
        <v>343.8</v>
      </c>
      <c r="G102" s="222">
        <f>'третья ц.к.'!G102</f>
        <v>343.8</v>
      </c>
      <c r="H102" s="223">
        <f t="shared" si="4"/>
        <v>3054.98</v>
      </c>
      <c r="I102" s="23">
        <f t="shared" si="5"/>
        <v>2380.2399999999998</v>
      </c>
      <c r="J102" s="224">
        <f t="shared" si="6"/>
        <v>2380.2399999999998</v>
      </c>
    </row>
    <row r="103" spans="1:10" ht="15" customHeight="1" x14ac:dyDescent="0.2">
      <c r="A103" s="592"/>
      <c r="B103" s="10">
        <v>21</v>
      </c>
      <c r="C103" s="9">
        <f>'третья ц.к.'!C103</f>
        <v>2011.5</v>
      </c>
      <c r="D103" s="212">
        <f t="shared" si="7"/>
        <v>4.8099999999999996</v>
      </c>
      <c r="E103" s="220">
        <f>'третья ц.к.'!E103</f>
        <v>1018.54</v>
      </c>
      <c r="F103" s="221">
        <f>'третья ц.к.'!F103</f>
        <v>343.8</v>
      </c>
      <c r="G103" s="222">
        <f>'третья ц.к.'!G103</f>
        <v>343.8</v>
      </c>
      <c r="H103" s="223">
        <f t="shared" si="4"/>
        <v>3034.85</v>
      </c>
      <c r="I103" s="23">
        <f t="shared" si="5"/>
        <v>2360.11</v>
      </c>
      <c r="J103" s="224">
        <f t="shared" si="6"/>
        <v>2360.11</v>
      </c>
    </row>
    <row r="104" spans="1:10" ht="15" customHeight="1" x14ac:dyDescent="0.2">
      <c r="A104" s="592"/>
      <c r="B104" s="10">
        <v>22</v>
      </c>
      <c r="C104" s="9">
        <f>'третья ц.к.'!C104</f>
        <v>1743.58</v>
      </c>
      <c r="D104" s="212">
        <f t="shared" si="7"/>
        <v>4.8099999999999996</v>
      </c>
      <c r="E104" s="220">
        <f>'третья ц.к.'!E104</f>
        <v>1018.54</v>
      </c>
      <c r="F104" s="221">
        <f>'третья ц.к.'!F104</f>
        <v>343.8</v>
      </c>
      <c r="G104" s="222">
        <f>'третья ц.к.'!G104</f>
        <v>343.8</v>
      </c>
      <c r="H104" s="223">
        <f t="shared" si="4"/>
        <v>2766.93</v>
      </c>
      <c r="I104" s="23">
        <f t="shared" si="5"/>
        <v>2092.19</v>
      </c>
      <c r="J104" s="224">
        <f t="shared" si="6"/>
        <v>2092.19</v>
      </c>
    </row>
    <row r="105" spans="1:10" ht="15" customHeight="1" x14ac:dyDescent="0.2">
      <c r="A105" s="593"/>
      <c r="B105" s="10">
        <v>23</v>
      </c>
      <c r="C105" s="9">
        <f>'третья ц.к.'!C105</f>
        <v>1406.68</v>
      </c>
      <c r="D105" s="212">
        <f t="shared" si="7"/>
        <v>4.8099999999999996</v>
      </c>
      <c r="E105" s="220">
        <f>'третья ц.к.'!E105</f>
        <v>1018.54</v>
      </c>
      <c r="F105" s="221">
        <f>'третья ц.к.'!F105</f>
        <v>343.8</v>
      </c>
      <c r="G105" s="222">
        <f>'третья ц.к.'!G105</f>
        <v>343.8</v>
      </c>
      <c r="H105" s="223">
        <f t="shared" si="4"/>
        <v>2430.0300000000002</v>
      </c>
      <c r="I105" s="23">
        <f t="shared" si="5"/>
        <v>1755.29</v>
      </c>
      <c r="J105" s="224">
        <f t="shared" si="6"/>
        <v>1755.29</v>
      </c>
    </row>
    <row r="106" spans="1:10" ht="15" customHeight="1" x14ac:dyDescent="0.2">
      <c r="A106" s="591">
        <f>'третья ц.к.'!A106:A129</f>
        <v>45601</v>
      </c>
      <c r="B106" s="10">
        <v>0</v>
      </c>
      <c r="C106" s="9">
        <f>'третья ц.к.'!C106</f>
        <v>1336.83</v>
      </c>
      <c r="D106" s="212">
        <f t="shared" si="7"/>
        <v>4.8099999999999996</v>
      </c>
      <c r="E106" s="220">
        <f>'третья ц.к.'!E106</f>
        <v>1018.54</v>
      </c>
      <c r="F106" s="221">
        <f>'третья ц.к.'!F106</f>
        <v>343.8</v>
      </c>
      <c r="G106" s="222">
        <f>'третья ц.к.'!G106</f>
        <v>343.8</v>
      </c>
      <c r="H106" s="223">
        <f t="shared" si="4"/>
        <v>2360.1799999999998</v>
      </c>
      <c r="I106" s="23">
        <f t="shared" si="5"/>
        <v>1685.44</v>
      </c>
      <c r="J106" s="224">
        <f t="shared" si="6"/>
        <v>1685.44</v>
      </c>
    </row>
    <row r="107" spans="1:10" ht="15" customHeight="1" x14ac:dyDescent="0.2">
      <c r="A107" s="592"/>
      <c r="B107" s="10">
        <v>1</v>
      </c>
      <c r="C107" s="9">
        <f>'третья ц.к.'!C107</f>
        <v>1238.43</v>
      </c>
      <c r="D107" s="212">
        <f t="shared" si="7"/>
        <v>4.8099999999999996</v>
      </c>
      <c r="E107" s="220">
        <f>'третья ц.к.'!E107</f>
        <v>1018.54</v>
      </c>
      <c r="F107" s="221">
        <f>'третья ц.к.'!F107</f>
        <v>343.8</v>
      </c>
      <c r="G107" s="222">
        <f>'третья ц.к.'!G107</f>
        <v>343.8</v>
      </c>
      <c r="H107" s="223">
        <f t="shared" si="4"/>
        <v>2261.7800000000002</v>
      </c>
      <c r="I107" s="23">
        <f t="shared" si="5"/>
        <v>1587.04</v>
      </c>
      <c r="J107" s="224">
        <f t="shared" si="6"/>
        <v>1587.04</v>
      </c>
    </row>
    <row r="108" spans="1:10" ht="15" customHeight="1" x14ac:dyDescent="0.2">
      <c r="A108" s="592"/>
      <c r="B108" s="10">
        <v>2</v>
      </c>
      <c r="C108" s="9">
        <f>'третья ц.к.'!C108</f>
        <v>1220.8800000000001</v>
      </c>
      <c r="D108" s="212">
        <f t="shared" si="7"/>
        <v>4.8099999999999996</v>
      </c>
      <c r="E108" s="220">
        <f>'третья ц.к.'!E108</f>
        <v>1018.54</v>
      </c>
      <c r="F108" s="221">
        <f>'третья ц.к.'!F108</f>
        <v>343.8</v>
      </c>
      <c r="G108" s="222">
        <f>'третья ц.к.'!G108</f>
        <v>343.8</v>
      </c>
      <c r="H108" s="223">
        <f t="shared" si="4"/>
        <v>2244.23</v>
      </c>
      <c r="I108" s="23">
        <f t="shared" si="5"/>
        <v>1569.49</v>
      </c>
      <c r="J108" s="224">
        <f t="shared" si="6"/>
        <v>1569.49</v>
      </c>
    </row>
    <row r="109" spans="1:10" ht="15" customHeight="1" x14ac:dyDescent="0.2">
      <c r="A109" s="592"/>
      <c r="B109" s="10">
        <v>3</v>
      </c>
      <c r="C109" s="9">
        <f>'третья ц.к.'!C109</f>
        <v>1235.54</v>
      </c>
      <c r="D109" s="212">
        <f t="shared" si="7"/>
        <v>4.8099999999999996</v>
      </c>
      <c r="E109" s="220">
        <f>'третья ц.к.'!E109</f>
        <v>1018.54</v>
      </c>
      <c r="F109" s="221">
        <f>'третья ц.к.'!F109</f>
        <v>343.8</v>
      </c>
      <c r="G109" s="222">
        <f>'третья ц.к.'!G109</f>
        <v>343.8</v>
      </c>
      <c r="H109" s="223">
        <f t="shared" si="4"/>
        <v>2258.89</v>
      </c>
      <c r="I109" s="23">
        <f t="shared" si="5"/>
        <v>1584.15</v>
      </c>
      <c r="J109" s="224">
        <f t="shared" si="6"/>
        <v>1584.15</v>
      </c>
    </row>
    <row r="110" spans="1:10" ht="15" customHeight="1" x14ac:dyDescent="0.2">
      <c r="A110" s="592"/>
      <c r="B110" s="10">
        <v>4</v>
      </c>
      <c r="C110" s="9">
        <f>'третья ц.к.'!C110</f>
        <v>1251.33</v>
      </c>
      <c r="D110" s="212">
        <f t="shared" si="7"/>
        <v>4.8099999999999996</v>
      </c>
      <c r="E110" s="220">
        <f>'третья ц.к.'!E110</f>
        <v>1018.54</v>
      </c>
      <c r="F110" s="221">
        <f>'третья ц.к.'!F110</f>
        <v>343.8</v>
      </c>
      <c r="G110" s="222">
        <f>'третья ц.к.'!G110</f>
        <v>343.8</v>
      </c>
      <c r="H110" s="223">
        <f t="shared" si="4"/>
        <v>2274.6799999999998</v>
      </c>
      <c r="I110" s="23">
        <f t="shared" si="5"/>
        <v>1599.94</v>
      </c>
      <c r="J110" s="224">
        <f t="shared" si="6"/>
        <v>1599.94</v>
      </c>
    </row>
    <row r="111" spans="1:10" ht="15" customHeight="1" x14ac:dyDescent="0.2">
      <c r="A111" s="592"/>
      <c r="B111" s="10">
        <v>5</v>
      </c>
      <c r="C111" s="9">
        <f>'третья ц.к.'!C111</f>
        <v>1370.64</v>
      </c>
      <c r="D111" s="212">
        <f t="shared" si="7"/>
        <v>4.8099999999999996</v>
      </c>
      <c r="E111" s="220">
        <f>'третья ц.к.'!E111</f>
        <v>1018.54</v>
      </c>
      <c r="F111" s="221">
        <f>'третья ц.к.'!F111</f>
        <v>343.8</v>
      </c>
      <c r="G111" s="222">
        <f>'третья ц.к.'!G111</f>
        <v>343.8</v>
      </c>
      <c r="H111" s="223">
        <f t="shared" si="4"/>
        <v>2393.9899999999998</v>
      </c>
      <c r="I111" s="23">
        <f t="shared" si="5"/>
        <v>1719.25</v>
      </c>
      <c r="J111" s="224">
        <f t="shared" si="6"/>
        <v>1719.25</v>
      </c>
    </row>
    <row r="112" spans="1:10" ht="15" customHeight="1" x14ac:dyDescent="0.2">
      <c r="A112" s="592"/>
      <c r="B112" s="10">
        <v>6</v>
      </c>
      <c r="C112" s="9">
        <f>'третья ц.к.'!C112</f>
        <v>1557.79</v>
      </c>
      <c r="D112" s="212">
        <f t="shared" si="7"/>
        <v>4.8099999999999996</v>
      </c>
      <c r="E112" s="220">
        <f>'третья ц.к.'!E112</f>
        <v>1018.54</v>
      </c>
      <c r="F112" s="221">
        <f>'третья ц.к.'!F112</f>
        <v>343.8</v>
      </c>
      <c r="G112" s="222">
        <f>'третья ц.к.'!G112</f>
        <v>343.8</v>
      </c>
      <c r="H112" s="223">
        <f t="shared" si="4"/>
        <v>2581.14</v>
      </c>
      <c r="I112" s="23">
        <f t="shared" si="5"/>
        <v>1906.4</v>
      </c>
      <c r="J112" s="224">
        <f t="shared" si="6"/>
        <v>1906.4</v>
      </c>
    </row>
    <row r="113" spans="1:10" ht="15" customHeight="1" x14ac:dyDescent="0.2">
      <c r="A113" s="592"/>
      <c r="B113" s="10">
        <v>7</v>
      </c>
      <c r="C113" s="9">
        <f>'третья ц.к.'!C113</f>
        <v>1806.07</v>
      </c>
      <c r="D113" s="212">
        <f t="shared" si="7"/>
        <v>4.8099999999999996</v>
      </c>
      <c r="E113" s="220">
        <f>'третья ц.к.'!E113</f>
        <v>1018.54</v>
      </c>
      <c r="F113" s="221">
        <f>'третья ц.к.'!F113</f>
        <v>343.8</v>
      </c>
      <c r="G113" s="222">
        <f>'третья ц.к.'!G113</f>
        <v>343.8</v>
      </c>
      <c r="H113" s="223">
        <f t="shared" si="4"/>
        <v>2829.42</v>
      </c>
      <c r="I113" s="23">
        <f t="shared" si="5"/>
        <v>2154.6799999999998</v>
      </c>
      <c r="J113" s="224">
        <f t="shared" si="6"/>
        <v>2154.6799999999998</v>
      </c>
    </row>
    <row r="114" spans="1:10" ht="15" customHeight="1" x14ac:dyDescent="0.2">
      <c r="A114" s="592"/>
      <c r="B114" s="10">
        <v>8</v>
      </c>
      <c r="C114" s="9">
        <f>'третья ц.к.'!C114</f>
        <v>2191.41</v>
      </c>
      <c r="D114" s="212">
        <f t="shared" si="7"/>
        <v>4.8099999999999996</v>
      </c>
      <c r="E114" s="220">
        <f>'третья ц.к.'!E114</f>
        <v>1018.54</v>
      </c>
      <c r="F114" s="221">
        <f>'третья ц.к.'!F114</f>
        <v>343.8</v>
      </c>
      <c r="G114" s="222">
        <f>'третья ц.к.'!G114</f>
        <v>343.8</v>
      </c>
      <c r="H114" s="223">
        <f t="shared" si="4"/>
        <v>3214.76</v>
      </c>
      <c r="I114" s="23">
        <f t="shared" si="5"/>
        <v>2540.02</v>
      </c>
      <c r="J114" s="224">
        <f t="shared" si="6"/>
        <v>2540.02</v>
      </c>
    </row>
    <row r="115" spans="1:10" ht="15" customHeight="1" x14ac:dyDescent="0.2">
      <c r="A115" s="592"/>
      <c r="B115" s="10">
        <v>9</v>
      </c>
      <c r="C115" s="9">
        <f>'третья ц.к.'!C115</f>
        <v>2310.9899999999998</v>
      </c>
      <c r="D115" s="212">
        <f t="shared" si="7"/>
        <v>4.8099999999999996</v>
      </c>
      <c r="E115" s="220">
        <f>'третья ц.к.'!E115</f>
        <v>1018.54</v>
      </c>
      <c r="F115" s="221">
        <f>'третья ц.к.'!F115</f>
        <v>343.8</v>
      </c>
      <c r="G115" s="222">
        <f>'третья ц.к.'!G115</f>
        <v>343.8</v>
      </c>
      <c r="H115" s="223">
        <f t="shared" si="4"/>
        <v>3334.34</v>
      </c>
      <c r="I115" s="23">
        <f t="shared" si="5"/>
        <v>2659.6</v>
      </c>
      <c r="J115" s="224">
        <f t="shared" si="6"/>
        <v>2659.6</v>
      </c>
    </row>
    <row r="116" spans="1:10" ht="15" customHeight="1" x14ac:dyDescent="0.2">
      <c r="A116" s="592"/>
      <c r="B116" s="10">
        <v>10</v>
      </c>
      <c r="C116" s="9">
        <f>'третья ц.к.'!C116</f>
        <v>2266.89</v>
      </c>
      <c r="D116" s="212">
        <f t="shared" si="7"/>
        <v>4.8099999999999996</v>
      </c>
      <c r="E116" s="220">
        <f>'третья ц.к.'!E116</f>
        <v>1018.54</v>
      </c>
      <c r="F116" s="221">
        <f>'третья ц.к.'!F116</f>
        <v>343.8</v>
      </c>
      <c r="G116" s="222">
        <f>'третья ц.к.'!G116</f>
        <v>343.8</v>
      </c>
      <c r="H116" s="223">
        <f t="shared" si="4"/>
        <v>3290.24</v>
      </c>
      <c r="I116" s="23">
        <f t="shared" si="5"/>
        <v>2615.5</v>
      </c>
      <c r="J116" s="224">
        <f t="shared" si="6"/>
        <v>2615.5</v>
      </c>
    </row>
    <row r="117" spans="1:10" ht="15" customHeight="1" x14ac:dyDescent="0.2">
      <c r="A117" s="592"/>
      <c r="B117" s="10">
        <v>11</v>
      </c>
      <c r="C117" s="9">
        <f>'третья ц.к.'!C117</f>
        <v>2269.9299999999998</v>
      </c>
      <c r="D117" s="212">
        <f t="shared" si="7"/>
        <v>4.8099999999999996</v>
      </c>
      <c r="E117" s="220">
        <f>'третья ц.к.'!E117</f>
        <v>1018.54</v>
      </c>
      <c r="F117" s="221">
        <f>'третья ц.к.'!F117</f>
        <v>343.8</v>
      </c>
      <c r="G117" s="222">
        <f>'третья ц.к.'!G117</f>
        <v>343.8</v>
      </c>
      <c r="H117" s="223">
        <f t="shared" si="4"/>
        <v>3293.28</v>
      </c>
      <c r="I117" s="23">
        <f t="shared" si="5"/>
        <v>2618.54</v>
      </c>
      <c r="J117" s="224">
        <f t="shared" si="6"/>
        <v>2618.54</v>
      </c>
    </row>
    <row r="118" spans="1:10" ht="15" customHeight="1" x14ac:dyDescent="0.2">
      <c r="A118" s="592"/>
      <c r="B118" s="10">
        <v>12</v>
      </c>
      <c r="C118" s="9">
        <f>'третья ц.к.'!C118</f>
        <v>2247.41</v>
      </c>
      <c r="D118" s="212">
        <f t="shared" si="7"/>
        <v>4.8099999999999996</v>
      </c>
      <c r="E118" s="220">
        <f>'третья ц.к.'!E118</f>
        <v>1018.54</v>
      </c>
      <c r="F118" s="221">
        <f>'третья ц.к.'!F118</f>
        <v>343.8</v>
      </c>
      <c r="G118" s="222">
        <f>'третья ц.к.'!G118</f>
        <v>343.8</v>
      </c>
      <c r="H118" s="223">
        <f t="shared" si="4"/>
        <v>3270.76</v>
      </c>
      <c r="I118" s="23">
        <f t="shared" si="5"/>
        <v>2596.02</v>
      </c>
      <c r="J118" s="224">
        <f t="shared" si="6"/>
        <v>2596.02</v>
      </c>
    </row>
    <row r="119" spans="1:10" ht="15" customHeight="1" x14ac:dyDescent="0.2">
      <c r="A119" s="592"/>
      <c r="B119" s="10">
        <v>13</v>
      </c>
      <c r="C119" s="9">
        <f>'третья ц.к.'!C119</f>
        <v>2250.67</v>
      </c>
      <c r="D119" s="212">
        <f t="shared" si="7"/>
        <v>4.8099999999999996</v>
      </c>
      <c r="E119" s="220">
        <f>'третья ц.к.'!E119</f>
        <v>1018.54</v>
      </c>
      <c r="F119" s="221">
        <f>'третья ц.к.'!F119</f>
        <v>343.8</v>
      </c>
      <c r="G119" s="222">
        <f>'третья ц.к.'!G119</f>
        <v>343.8</v>
      </c>
      <c r="H119" s="223">
        <f t="shared" si="4"/>
        <v>3274.02</v>
      </c>
      <c r="I119" s="23">
        <f t="shared" si="5"/>
        <v>2599.2800000000002</v>
      </c>
      <c r="J119" s="224">
        <f t="shared" si="6"/>
        <v>2599.2800000000002</v>
      </c>
    </row>
    <row r="120" spans="1:10" ht="15" customHeight="1" x14ac:dyDescent="0.2">
      <c r="A120" s="592"/>
      <c r="B120" s="10">
        <v>14</v>
      </c>
      <c r="C120" s="9">
        <f>'третья ц.к.'!C120</f>
        <v>2252.4699999999998</v>
      </c>
      <c r="D120" s="212">
        <f t="shared" si="7"/>
        <v>4.8099999999999996</v>
      </c>
      <c r="E120" s="220">
        <f>'третья ц.к.'!E120</f>
        <v>1018.54</v>
      </c>
      <c r="F120" s="221">
        <f>'третья ц.к.'!F120</f>
        <v>343.8</v>
      </c>
      <c r="G120" s="222">
        <f>'третья ц.к.'!G120</f>
        <v>343.8</v>
      </c>
      <c r="H120" s="223">
        <f t="shared" si="4"/>
        <v>3275.82</v>
      </c>
      <c r="I120" s="23">
        <f t="shared" si="5"/>
        <v>2601.08</v>
      </c>
      <c r="J120" s="224">
        <f t="shared" si="6"/>
        <v>2601.08</v>
      </c>
    </row>
    <row r="121" spans="1:10" ht="15" customHeight="1" x14ac:dyDescent="0.2">
      <c r="A121" s="592"/>
      <c r="B121" s="10">
        <v>15</v>
      </c>
      <c r="C121" s="9">
        <f>'третья ц.к.'!C121</f>
        <v>2279.96</v>
      </c>
      <c r="D121" s="212">
        <f t="shared" si="7"/>
        <v>4.8099999999999996</v>
      </c>
      <c r="E121" s="220">
        <f>'третья ц.к.'!E121</f>
        <v>1018.54</v>
      </c>
      <c r="F121" s="221">
        <f>'третья ц.к.'!F121</f>
        <v>343.8</v>
      </c>
      <c r="G121" s="222">
        <f>'третья ц.к.'!G121</f>
        <v>343.8</v>
      </c>
      <c r="H121" s="223">
        <f t="shared" si="4"/>
        <v>3303.31</v>
      </c>
      <c r="I121" s="23">
        <f t="shared" si="5"/>
        <v>2628.57</v>
      </c>
      <c r="J121" s="224">
        <f t="shared" si="6"/>
        <v>2628.57</v>
      </c>
    </row>
    <row r="122" spans="1:10" ht="15" customHeight="1" x14ac:dyDescent="0.2">
      <c r="A122" s="592"/>
      <c r="B122" s="10">
        <v>16</v>
      </c>
      <c r="C122" s="9">
        <f>'третья ц.к.'!C122</f>
        <v>2308.0300000000002</v>
      </c>
      <c r="D122" s="212">
        <f t="shared" si="7"/>
        <v>4.8099999999999996</v>
      </c>
      <c r="E122" s="220">
        <f>'третья ц.к.'!E122</f>
        <v>1018.54</v>
      </c>
      <c r="F122" s="221">
        <f>'третья ц.к.'!F122</f>
        <v>343.8</v>
      </c>
      <c r="G122" s="222">
        <f>'третья ц.к.'!G122</f>
        <v>343.8</v>
      </c>
      <c r="H122" s="223">
        <f t="shared" si="4"/>
        <v>3331.38</v>
      </c>
      <c r="I122" s="23">
        <f t="shared" si="5"/>
        <v>2656.64</v>
      </c>
      <c r="J122" s="224">
        <f t="shared" si="6"/>
        <v>2656.64</v>
      </c>
    </row>
    <row r="123" spans="1:10" ht="15" customHeight="1" x14ac:dyDescent="0.2">
      <c r="A123" s="592"/>
      <c r="B123" s="10">
        <v>17</v>
      </c>
      <c r="C123" s="9">
        <f>'третья ц.к.'!C123</f>
        <v>2348.79</v>
      </c>
      <c r="D123" s="212">
        <f t="shared" si="7"/>
        <v>4.8099999999999996</v>
      </c>
      <c r="E123" s="220">
        <f>'третья ц.к.'!E123</f>
        <v>1018.54</v>
      </c>
      <c r="F123" s="221">
        <f>'третья ц.к.'!F123</f>
        <v>343.8</v>
      </c>
      <c r="G123" s="222">
        <f>'третья ц.к.'!G123</f>
        <v>343.8</v>
      </c>
      <c r="H123" s="223">
        <f t="shared" si="4"/>
        <v>3372.14</v>
      </c>
      <c r="I123" s="23">
        <f t="shared" si="5"/>
        <v>2697.4</v>
      </c>
      <c r="J123" s="224">
        <f t="shared" si="6"/>
        <v>2697.4</v>
      </c>
    </row>
    <row r="124" spans="1:10" ht="15" customHeight="1" x14ac:dyDescent="0.2">
      <c r="A124" s="592"/>
      <c r="B124" s="10">
        <v>18</v>
      </c>
      <c r="C124" s="9">
        <f>'третья ц.к.'!C124</f>
        <v>2351.56</v>
      </c>
      <c r="D124" s="212">
        <f t="shared" si="7"/>
        <v>4.8099999999999996</v>
      </c>
      <c r="E124" s="220">
        <f>'третья ц.к.'!E124</f>
        <v>1018.54</v>
      </c>
      <c r="F124" s="221">
        <f>'третья ц.к.'!F124</f>
        <v>343.8</v>
      </c>
      <c r="G124" s="222">
        <f>'третья ц.к.'!G124</f>
        <v>343.8</v>
      </c>
      <c r="H124" s="223">
        <f t="shared" si="4"/>
        <v>3374.91</v>
      </c>
      <c r="I124" s="23">
        <f t="shared" si="5"/>
        <v>2700.17</v>
      </c>
      <c r="J124" s="224">
        <f t="shared" si="6"/>
        <v>2700.17</v>
      </c>
    </row>
    <row r="125" spans="1:10" ht="15" customHeight="1" x14ac:dyDescent="0.2">
      <c r="A125" s="592"/>
      <c r="B125" s="10">
        <v>19</v>
      </c>
      <c r="C125" s="9">
        <f>'третья ц.к.'!C125</f>
        <v>2342.12</v>
      </c>
      <c r="D125" s="212">
        <f t="shared" si="7"/>
        <v>4.8099999999999996</v>
      </c>
      <c r="E125" s="220">
        <f>'третья ц.к.'!E125</f>
        <v>1018.54</v>
      </c>
      <c r="F125" s="221">
        <f>'третья ц.к.'!F125</f>
        <v>343.8</v>
      </c>
      <c r="G125" s="222">
        <f>'третья ц.к.'!G125</f>
        <v>343.8</v>
      </c>
      <c r="H125" s="223">
        <f t="shared" si="4"/>
        <v>3365.47</v>
      </c>
      <c r="I125" s="23">
        <f t="shared" si="5"/>
        <v>2690.73</v>
      </c>
      <c r="J125" s="224">
        <f t="shared" si="6"/>
        <v>2690.73</v>
      </c>
    </row>
    <row r="126" spans="1:10" ht="15" customHeight="1" x14ac:dyDescent="0.2">
      <c r="A126" s="592"/>
      <c r="B126" s="10">
        <v>20</v>
      </c>
      <c r="C126" s="9">
        <f>'третья ц.к.'!C126</f>
        <v>2276.2199999999998</v>
      </c>
      <c r="D126" s="212">
        <f t="shared" si="7"/>
        <v>4.8099999999999996</v>
      </c>
      <c r="E126" s="220">
        <f>'третья ц.к.'!E126</f>
        <v>1018.54</v>
      </c>
      <c r="F126" s="221">
        <f>'третья ц.к.'!F126</f>
        <v>343.8</v>
      </c>
      <c r="G126" s="222">
        <f>'третья ц.к.'!G126</f>
        <v>343.8</v>
      </c>
      <c r="H126" s="223">
        <f t="shared" si="4"/>
        <v>3299.57</v>
      </c>
      <c r="I126" s="23">
        <f t="shared" si="5"/>
        <v>2624.83</v>
      </c>
      <c r="J126" s="224">
        <f t="shared" si="6"/>
        <v>2624.83</v>
      </c>
    </row>
    <row r="127" spans="1:10" ht="15" customHeight="1" x14ac:dyDescent="0.2">
      <c r="A127" s="592"/>
      <c r="B127" s="10">
        <v>21</v>
      </c>
      <c r="C127" s="9">
        <f>'третья ц.к.'!C127</f>
        <v>2173.27</v>
      </c>
      <c r="D127" s="212">
        <f t="shared" si="7"/>
        <v>4.8099999999999996</v>
      </c>
      <c r="E127" s="220">
        <f>'третья ц.к.'!E127</f>
        <v>1018.54</v>
      </c>
      <c r="F127" s="221">
        <f>'третья ц.к.'!F127</f>
        <v>343.8</v>
      </c>
      <c r="G127" s="222">
        <f>'третья ц.к.'!G127</f>
        <v>343.8</v>
      </c>
      <c r="H127" s="223">
        <f t="shared" si="4"/>
        <v>3196.62</v>
      </c>
      <c r="I127" s="23">
        <f t="shared" si="5"/>
        <v>2521.88</v>
      </c>
      <c r="J127" s="224">
        <f t="shared" si="6"/>
        <v>2521.88</v>
      </c>
    </row>
    <row r="128" spans="1:10" ht="15" customHeight="1" x14ac:dyDescent="0.2">
      <c r="A128" s="592"/>
      <c r="B128" s="10">
        <v>22</v>
      </c>
      <c r="C128" s="9">
        <f>'третья ц.к.'!C128</f>
        <v>1790.98</v>
      </c>
      <c r="D128" s="212">
        <f t="shared" si="7"/>
        <v>4.8099999999999996</v>
      </c>
      <c r="E128" s="220">
        <f>'третья ц.к.'!E128</f>
        <v>1018.54</v>
      </c>
      <c r="F128" s="221">
        <f>'третья ц.к.'!F128</f>
        <v>343.8</v>
      </c>
      <c r="G128" s="222">
        <f>'третья ц.к.'!G128</f>
        <v>343.8</v>
      </c>
      <c r="H128" s="223">
        <f t="shared" si="4"/>
        <v>2814.33</v>
      </c>
      <c r="I128" s="23">
        <f t="shared" si="5"/>
        <v>2139.59</v>
      </c>
      <c r="J128" s="224">
        <f t="shared" si="6"/>
        <v>2139.59</v>
      </c>
    </row>
    <row r="129" spans="1:10" ht="15" customHeight="1" x14ac:dyDescent="0.2">
      <c r="A129" s="593"/>
      <c r="B129" s="10">
        <v>23</v>
      </c>
      <c r="C129" s="9">
        <f>'третья ц.к.'!C129</f>
        <v>1508.27</v>
      </c>
      <c r="D129" s="212">
        <f t="shared" si="7"/>
        <v>4.8099999999999996</v>
      </c>
      <c r="E129" s="220">
        <f>'третья ц.к.'!E129</f>
        <v>1018.54</v>
      </c>
      <c r="F129" s="221">
        <f>'третья ц.к.'!F129</f>
        <v>343.8</v>
      </c>
      <c r="G129" s="222">
        <f>'третья ц.к.'!G129</f>
        <v>343.8</v>
      </c>
      <c r="H129" s="223">
        <f t="shared" si="4"/>
        <v>2531.62</v>
      </c>
      <c r="I129" s="23">
        <f t="shared" si="5"/>
        <v>1856.88</v>
      </c>
      <c r="J129" s="224">
        <f t="shared" si="6"/>
        <v>1856.88</v>
      </c>
    </row>
    <row r="130" spans="1:10" ht="15" customHeight="1" x14ac:dyDescent="0.2">
      <c r="A130" s="591">
        <f>'третья ц.к.'!A130:A153</f>
        <v>45602</v>
      </c>
      <c r="B130" s="10">
        <v>0</v>
      </c>
      <c r="C130" s="9">
        <f>'третья ц.к.'!C130</f>
        <v>1328.87</v>
      </c>
      <c r="D130" s="212">
        <f t="shared" si="7"/>
        <v>4.8099999999999996</v>
      </c>
      <c r="E130" s="220">
        <f>'третья ц.к.'!E130</f>
        <v>1018.54</v>
      </c>
      <c r="F130" s="221">
        <f>'третья ц.к.'!F130</f>
        <v>343.8</v>
      </c>
      <c r="G130" s="222">
        <f>'третья ц.к.'!G130</f>
        <v>343.8</v>
      </c>
      <c r="H130" s="223">
        <f t="shared" si="4"/>
        <v>2352.2199999999998</v>
      </c>
      <c r="I130" s="23">
        <f t="shared" si="5"/>
        <v>1677.48</v>
      </c>
      <c r="J130" s="224">
        <f t="shared" si="6"/>
        <v>1677.48</v>
      </c>
    </row>
    <row r="131" spans="1:10" ht="15" customHeight="1" x14ac:dyDescent="0.2">
      <c r="A131" s="592"/>
      <c r="B131" s="10">
        <v>1</v>
      </c>
      <c r="C131" s="9">
        <f>'третья ц.к.'!C131</f>
        <v>1253.43</v>
      </c>
      <c r="D131" s="212">
        <f t="shared" si="7"/>
        <v>4.8099999999999996</v>
      </c>
      <c r="E131" s="220">
        <f>'третья ц.к.'!E131</f>
        <v>1018.54</v>
      </c>
      <c r="F131" s="221">
        <f>'третья ц.к.'!F131</f>
        <v>343.8</v>
      </c>
      <c r="G131" s="222">
        <f>'третья ц.к.'!G131</f>
        <v>343.8</v>
      </c>
      <c r="H131" s="223">
        <f t="shared" si="4"/>
        <v>2276.7800000000002</v>
      </c>
      <c r="I131" s="23">
        <f t="shared" si="5"/>
        <v>1602.04</v>
      </c>
      <c r="J131" s="224">
        <f t="shared" si="6"/>
        <v>1602.04</v>
      </c>
    </row>
    <row r="132" spans="1:10" ht="15" customHeight="1" x14ac:dyDescent="0.2">
      <c r="A132" s="592"/>
      <c r="B132" s="10">
        <v>2</v>
      </c>
      <c r="C132" s="9">
        <f>'третья ц.к.'!C132</f>
        <v>1154.97</v>
      </c>
      <c r="D132" s="212">
        <f t="shared" si="7"/>
        <v>4.8099999999999996</v>
      </c>
      <c r="E132" s="220">
        <f>'третья ц.к.'!E132</f>
        <v>1018.54</v>
      </c>
      <c r="F132" s="221">
        <f>'третья ц.к.'!F132</f>
        <v>343.8</v>
      </c>
      <c r="G132" s="222">
        <f>'третья ц.к.'!G132</f>
        <v>343.8</v>
      </c>
      <c r="H132" s="223">
        <f t="shared" si="4"/>
        <v>2178.3200000000002</v>
      </c>
      <c r="I132" s="23">
        <f t="shared" si="5"/>
        <v>1503.58</v>
      </c>
      <c r="J132" s="224">
        <f t="shared" si="6"/>
        <v>1503.58</v>
      </c>
    </row>
    <row r="133" spans="1:10" ht="15" customHeight="1" x14ac:dyDescent="0.2">
      <c r="A133" s="592"/>
      <c r="B133" s="10">
        <v>3</v>
      </c>
      <c r="C133" s="9">
        <f>'третья ц.к.'!C133</f>
        <v>1213.43</v>
      </c>
      <c r="D133" s="212">
        <f t="shared" si="7"/>
        <v>4.8099999999999996</v>
      </c>
      <c r="E133" s="220">
        <f>'третья ц.к.'!E133</f>
        <v>1018.54</v>
      </c>
      <c r="F133" s="221">
        <f>'третья ц.к.'!F133</f>
        <v>343.8</v>
      </c>
      <c r="G133" s="222">
        <f>'третья ц.к.'!G133</f>
        <v>343.8</v>
      </c>
      <c r="H133" s="223">
        <f t="shared" si="4"/>
        <v>2236.7800000000002</v>
      </c>
      <c r="I133" s="23">
        <f t="shared" si="5"/>
        <v>1562.04</v>
      </c>
      <c r="J133" s="224">
        <f t="shared" si="6"/>
        <v>1562.04</v>
      </c>
    </row>
    <row r="134" spans="1:10" ht="15" customHeight="1" x14ac:dyDescent="0.2">
      <c r="A134" s="592"/>
      <c r="B134" s="10">
        <v>4</v>
      </c>
      <c r="C134" s="9">
        <f>'третья ц.к.'!C134</f>
        <v>1276.82</v>
      </c>
      <c r="D134" s="212">
        <f t="shared" si="7"/>
        <v>4.8099999999999996</v>
      </c>
      <c r="E134" s="220">
        <f>'третья ц.к.'!E134</f>
        <v>1018.54</v>
      </c>
      <c r="F134" s="221">
        <f>'третья ц.к.'!F134</f>
        <v>343.8</v>
      </c>
      <c r="G134" s="222">
        <f>'третья ц.к.'!G134</f>
        <v>343.8</v>
      </c>
      <c r="H134" s="223">
        <f t="shared" si="4"/>
        <v>2300.17</v>
      </c>
      <c r="I134" s="23">
        <f t="shared" si="5"/>
        <v>1625.43</v>
      </c>
      <c r="J134" s="224">
        <f t="shared" si="6"/>
        <v>1625.43</v>
      </c>
    </row>
    <row r="135" spans="1:10" ht="15" customHeight="1" x14ac:dyDescent="0.2">
      <c r="A135" s="592"/>
      <c r="B135" s="10">
        <v>5</v>
      </c>
      <c r="C135" s="9">
        <f>'третья ц.к.'!C135</f>
        <v>1376.19</v>
      </c>
      <c r="D135" s="212">
        <f t="shared" si="7"/>
        <v>4.8099999999999996</v>
      </c>
      <c r="E135" s="220">
        <f>'третья ц.к.'!E135</f>
        <v>1018.54</v>
      </c>
      <c r="F135" s="221">
        <f>'третья ц.к.'!F135</f>
        <v>343.8</v>
      </c>
      <c r="G135" s="222">
        <f>'третья ц.к.'!G135</f>
        <v>343.8</v>
      </c>
      <c r="H135" s="223">
        <f t="shared" si="4"/>
        <v>2399.54</v>
      </c>
      <c r="I135" s="23">
        <f t="shared" si="5"/>
        <v>1724.8</v>
      </c>
      <c r="J135" s="224">
        <f t="shared" si="6"/>
        <v>1724.8</v>
      </c>
    </row>
    <row r="136" spans="1:10" ht="15" customHeight="1" x14ac:dyDescent="0.2">
      <c r="A136" s="592"/>
      <c r="B136" s="10">
        <v>6</v>
      </c>
      <c r="C136" s="9">
        <f>'третья ц.к.'!C136</f>
        <v>1629.29</v>
      </c>
      <c r="D136" s="212">
        <f t="shared" si="7"/>
        <v>4.8099999999999996</v>
      </c>
      <c r="E136" s="220">
        <f>'третья ц.к.'!E136</f>
        <v>1018.54</v>
      </c>
      <c r="F136" s="221">
        <f>'третья ц.к.'!F136</f>
        <v>343.8</v>
      </c>
      <c r="G136" s="222">
        <f>'третья ц.к.'!G136</f>
        <v>343.8</v>
      </c>
      <c r="H136" s="223">
        <f t="shared" si="4"/>
        <v>2652.64</v>
      </c>
      <c r="I136" s="23">
        <f t="shared" si="5"/>
        <v>1977.9</v>
      </c>
      <c r="J136" s="224">
        <f t="shared" si="6"/>
        <v>1977.9</v>
      </c>
    </row>
    <row r="137" spans="1:10" ht="15" customHeight="1" x14ac:dyDescent="0.2">
      <c r="A137" s="592"/>
      <c r="B137" s="10">
        <v>7</v>
      </c>
      <c r="C137" s="9">
        <f>'третья ц.к.'!C137</f>
        <v>1893.94</v>
      </c>
      <c r="D137" s="212">
        <f t="shared" si="7"/>
        <v>4.8099999999999996</v>
      </c>
      <c r="E137" s="220">
        <f>'третья ц.к.'!E137</f>
        <v>1018.54</v>
      </c>
      <c r="F137" s="221">
        <f>'третья ц.к.'!F137</f>
        <v>343.8</v>
      </c>
      <c r="G137" s="222">
        <f>'третья ц.к.'!G137</f>
        <v>343.8</v>
      </c>
      <c r="H137" s="223">
        <f t="shared" si="4"/>
        <v>2917.29</v>
      </c>
      <c r="I137" s="23">
        <f t="shared" si="5"/>
        <v>2242.5500000000002</v>
      </c>
      <c r="J137" s="224">
        <f t="shared" si="6"/>
        <v>2242.5500000000002</v>
      </c>
    </row>
    <row r="138" spans="1:10" ht="15" customHeight="1" x14ac:dyDescent="0.2">
      <c r="A138" s="592"/>
      <c r="B138" s="10">
        <v>8</v>
      </c>
      <c r="C138" s="9">
        <f>'третья ц.к.'!C138</f>
        <v>2254.39</v>
      </c>
      <c r="D138" s="212">
        <f t="shared" si="7"/>
        <v>4.8099999999999996</v>
      </c>
      <c r="E138" s="220">
        <f>'третья ц.к.'!E138</f>
        <v>1018.54</v>
      </c>
      <c r="F138" s="221">
        <f>'третья ц.к.'!F138</f>
        <v>343.8</v>
      </c>
      <c r="G138" s="222">
        <f>'третья ц.к.'!G138</f>
        <v>343.8</v>
      </c>
      <c r="H138" s="223">
        <f t="shared" ref="H138:H201" si="8">ROUND(C138+D138+E138,2)</f>
        <v>3277.74</v>
      </c>
      <c r="I138" s="23">
        <f t="shared" ref="I138:I201" si="9">ROUND(C138+D138+F138,2)</f>
        <v>2603</v>
      </c>
      <c r="J138" s="224">
        <f t="shared" ref="J138:J201" si="10">ROUND(C138+D138+G138,2)</f>
        <v>2603</v>
      </c>
    </row>
    <row r="139" spans="1:10" ht="15" customHeight="1" x14ac:dyDescent="0.2">
      <c r="A139" s="592"/>
      <c r="B139" s="10">
        <v>9</v>
      </c>
      <c r="C139" s="9">
        <f>'третья ц.к.'!C139</f>
        <v>2355.8000000000002</v>
      </c>
      <c r="D139" s="212">
        <f t="shared" ref="D139:D202" si="11">D138</f>
        <v>4.8099999999999996</v>
      </c>
      <c r="E139" s="220">
        <f>'третья ц.к.'!E139</f>
        <v>1018.54</v>
      </c>
      <c r="F139" s="221">
        <f>'третья ц.к.'!F139</f>
        <v>343.8</v>
      </c>
      <c r="G139" s="222">
        <f>'третья ц.к.'!G139</f>
        <v>343.8</v>
      </c>
      <c r="H139" s="223">
        <f t="shared" si="8"/>
        <v>3379.15</v>
      </c>
      <c r="I139" s="23">
        <f t="shared" si="9"/>
        <v>2704.41</v>
      </c>
      <c r="J139" s="224">
        <f t="shared" si="10"/>
        <v>2704.41</v>
      </c>
    </row>
    <row r="140" spans="1:10" ht="15" customHeight="1" x14ac:dyDescent="0.2">
      <c r="A140" s="592"/>
      <c r="B140" s="10">
        <v>10</v>
      </c>
      <c r="C140" s="9">
        <f>'третья ц.к.'!C140</f>
        <v>2325.06</v>
      </c>
      <c r="D140" s="212">
        <f t="shared" si="11"/>
        <v>4.8099999999999996</v>
      </c>
      <c r="E140" s="220">
        <f>'третья ц.к.'!E140</f>
        <v>1018.54</v>
      </c>
      <c r="F140" s="221">
        <f>'третья ц.к.'!F140</f>
        <v>343.8</v>
      </c>
      <c r="G140" s="222">
        <f>'третья ц.к.'!G140</f>
        <v>343.8</v>
      </c>
      <c r="H140" s="223">
        <f t="shared" si="8"/>
        <v>3348.41</v>
      </c>
      <c r="I140" s="23">
        <f t="shared" si="9"/>
        <v>2673.67</v>
      </c>
      <c r="J140" s="224">
        <f t="shared" si="10"/>
        <v>2673.67</v>
      </c>
    </row>
    <row r="141" spans="1:10" ht="15" customHeight="1" x14ac:dyDescent="0.2">
      <c r="A141" s="592"/>
      <c r="B141" s="10">
        <v>11</v>
      </c>
      <c r="C141" s="9">
        <f>'третья ц.к.'!C141</f>
        <v>2315.9699999999998</v>
      </c>
      <c r="D141" s="212">
        <f t="shared" si="11"/>
        <v>4.8099999999999996</v>
      </c>
      <c r="E141" s="220">
        <f>'третья ц.к.'!E141</f>
        <v>1018.54</v>
      </c>
      <c r="F141" s="221">
        <f>'третья ц.к.'!F141</f>
        <v>343.8</v>
      </c>
      <c r="G141" s="222">
        <f>'третья ц.к.'!G141</f>
        <v>343.8</v>
      </c>
      <c r="H141" s="223">
        <f t="shared" si="8"/>
        <v>3339.32</v>
      </c>
      <c r="I141" s="23">
        <f t="shared" si="9"/>
        <v>2664.58</v>
      </c>
      <c r="J141" s="224">
        <f t="shared" si="10"/>
        <v>2664.58</v>
      </c>
    </row>
    <row r="142" spans="1:10" ht="15" customHeight="1" x14ac:dyDescent="0.2">
      <c r="A142" s="592"/>
      <c r="B142" s="10">
        <v>12</v>
      </c>
      <c r="C142" s="9">
        <f>'третья ц.к.'!C142</f>
        <v>2285.65</v>
      </c>
      <c r="D142" s="212">
        <f t="shared" si="11"/>
        <v>4.8099999999999996</v>
      </c>
      <c r="E142" s="220">
        <f>'третья ц.к.'!E142</f>
        <v>1018.54</v>
      </c>
      <c r="F142" s="221">
        <f>'третья ц.к.'!F142</f>
        <v>343.8</v>
      </c>
      <c r="G142" s="222">
        <f>'третья ц.к.'!G142</f>
        <v>343.8</v>
      </c>
      <c r="H142" s="223">
        <f t="shared" si="8"/>
        <v>3309</v>
      </c>
      <c r="I142" s="23">
        <f t="shared" si="9"/>
        <v>2634.26</v>
      </c>
      <c r="J142" s="224">
        <f t="shared" si="10"/>
        <v>2634.26</v>
      </c>
    </row>
    <row r="143" spans="1:10" ht="15" customHeight="1" x14ac:dyDescent="0.2">
      <c r="A143" s="592"/>
      <c r="B143" s="10">
        <v>13</v>
      </c>
      <c r="C143" s="9">
        <f>'третья ц.к.'!C143</f>
        <v>2309.1</v>
      </c>
      <c r="D143" s="212">
        <f t="shared" si="11"/>
        <v>4.8099999999999996</v>
      </c>
      <c r="E143" s="220">
        <f>'третья ц.к.'!E143</f>
        <v>1018.54</v>
      </c>
      <c r="F143" s="221">
        <f>'третья ц.к.'!F143</f>
        <v>343.8</v>
      </c>
      <c r="G143" s="222">
        <f>'третья ц.к.'!G143</f>
        <v>343.8</v>
      </c>
      <c r="H143" s="223">
        <f t="shared" si="8"/>
        <v>3332.45</v>
      </c>
      <c r="I143" s="23">
        <f t="shared" si="9"/>
        <v>2657.71</v>
      </c>
      <c r="J143" s="224">
        <f t="shared" si="10"/>
        <v>2657.71</v>
      </c>
    </row>
    <row r="144" spans="1:10" ht="15" customHeight="1" x14ac:dyDescent="0.2">
      <c r="A144" s="592"/>
      <c r="B144" s="10">
        <v>14</v>
      </c>
      <c r="C144" s="9">
        <f>'третья ц.к.'!C144</f>
        <v>2305.9</v>
      </c>
      <c r="D144" s="212">
        <f t="shared" si="11"/>
        <v>4.8099999999999996</v>
      </c>
      <c r="E144" s="220">
        <f>'третья ц.к.'!E144</f>
        <v>1018.54</v>
      </c>
      <c r="F144" s="221">
        <f>'третья ц.к.'!F144</f>
        <v>343.8</v>
      </c>
      <c r="G144" s="222">
        <f>'третья ц.к.'!G144</f>
        <v>343.8</v>
      </c>
      <c r="H144" s="223">
        <f t="shared" si="8"/>
        <v>3329.25</v>
      </c>
      <c r="I144" s="23">
        <f t="shared" si="9"/>
        <v>2654.51</v>
      </c>
      <c r="J144" s="224">
        <f t="shared" si="10"/>
        <v>2654.51</v>
      </c>
    </row>
    <row r="145" spans="1:10" ht="15" customHeight="1" x14ac:dyDescent="0.2">
      <c r="A145" s="592"/>
      <c r="B145" s="10">
        <v>15</v>
      </c>
      <c r="C145" s="9">
        <f>'третья ц.к.'!C145</f>
        <v>2348.7199999999998</v>
      </c>
      <c r="D145" s="212">
        <f t="shared" si="11"/>
        <v>4.8099999999999996</v>
      </c>
      <c r="E145" s="220">
        <f>'третья ц.к.'!E145</f>
        <v>1018.54</v>
      </c>
      <c r="F145" s="221">
        <f>'третья ц.к.'!F145</f>
        <v>343.8</v>
      </c>
      <c r="G145" s="222">
        <f>'третья ц.к.'!G145</f>
        <v>343.8</v>
      </c>
      <c r="H145" s="223">
        <f t="shared" si="8"/>
        <v>3372.07</v>
      </c>
      <c r="I145" s="23">
        <f t="shared" si="9"/>
        <v>2697.33</v>
      </c>
      <c r="J145" s="224">
        <f t="shared" si="10"/>
        <v>2697.33</v>
      </c>
    </row>
    <row r="146" spans="1:10" ht="15" customHeight="1" x14ac:dyDescent="0.2">
      <c r="A146" s="592"/>
      <c r="B146" s="10">
        <v>16</v>
      </c>
      <c r="C146" s="9">
        <f>'третья ц.к.'!C146</f>
        <v>2352.73</v>
      </c>
      <c r="D146" s="212">
        <f t="shared" si="11"/>
        <v>4.8099999999999996</v>
      </c>
      <c r="E146" s="220">
        <f>'третья ц.к.'!E146</f>
        <v>1018.54</v>
      </c>
      <c r="F146" s="221">
        <f>'третья ц.к.'!F146</f>
        <v>343.8</v>
      </c>
      <c r="G146" s="222">
        <f>'третья ц.к.'!G146</f>
        <v>343.8</v>
      </c>
      <c r="H146" s="223">
        <f t="shared" si="8"/>
        <v>3376.08</v>
      </c>
      <c r="I146" s="23">
        <f t="shared" si="9"/>
        <v>2701.34</v>
      </c>
      <c r="J146" s="224">
        <f t="shared" si="10"/>
        <v>2701.34</v>
      </c>
    </row>
    <row r="147" spans="1:10" ht="15" customHeight="1" x14ac:dyDescent="0.2">
      <c r="A147" s="592"/>
      <c r="B147" s="10">
        <v>17</v>
      </c>
      <c r="C147" s="9">
        <f>'третья ц.к.'!C147</f>
        <v>2373.14</v>
      </c>
      <c r="D147" s="212">
        <f t="shared" si="11"/>
        <v>4.8099999999999996</v>
      </c>
      <c r="E147" s="220">
        <f>'третья ц.к.'!E147</f>
        <v>1018.54</v>
      </c>
      <c r="F147" s="221">
        <f>'третья ц.к.'!F147</f>
        <v>343.8</v>
      </c>
      <c r="G147" s="222">
        <f>'третья ц.к.'!G147</f>
        <v>343.8</v>
      </c>
      <c r="H147" s="223">
        <f t="shared" si="8"/>
        <v>3396.49</v>
      </c>
      <c r="I147" s="23">
        <f t="shared" si="9"/>
        <v>2721.75</v>
      </c>
      <c r="J147" s="224">
        <f t="shared" si="10"/>
        <v>2721.75</v>
      </c>
    </row>
    <row r="148" spans="1:10" ht="15" customHeight="1" x14ac:dyDescent="0.2">
      <c r="A148" s="592"/>
      <c r="B148" s="10">
        <v>18</v>
      </c>
      <c r="C148" s="9">
        <f>'третья ц.к.'!C148</f>
        <v>2363.9699999999998</v>
      </c>
      <c r="D148" s="212">
        <f t="shared" si="11"/>
        <v>4.8099999999999996</v>
      </c>
      <c r="E148" s="220">
        <f>'третья ц.к.'!E148</f>
        <v>1018.54</v>
      </c>
      <c r="F148" s="221">
        <f>'третья ц.к.'!F148</f>
        <v>343.8</v>
      </c>
      <c r="G148" s="222">
        <f>'третья ц.к.'!G148</f>
        <v>343.8</v>
      </c>
      <c r="H148" s="223">
        <f t="shared" si="8"/>
        <v>3387.32</v>
      </c>
      <c r="I148" s="23">
        <f t="shared" si="9"/>
        <v>2712.58</v>
      </c>
      <c r="J148" s="224">
        <f t="shared" si="10"/>
        <v>2712.58</v>
      </c>
    </row>
    <row r="149" spans="1:10" ht="15" customHeight="1" x14ac:dyDescent="0.2">
      <c r="A149" s="592"/>
      <c r="B149" s="10">
        <v>19</v>
      </c>
      <c r="C149" s="9">
        <f>'третья ц.к.'!C149</f>
        <v>2338.13</v>
      </c>
      <c r="D149" s="212">
        <f t="shared" si="11"/>
        <v>4.8099999999999996</v>
      </c>
      <c r="E149" s="220">
        <f>'третья ц.к.'!E149</f>
        <v>1018.54</v>
      </c>
      <c r="F149" s="221">
        <f>'третья ц.к.'!F149</f>
        <v>343.8</v>
      </c>
      <c r="G149" s="222">
        <f>'третья ц.к.'!G149</f>
        <v>343.8</v>
      </c>
      <c r="H149" s="223">
        <f t="shared" si="8"/>
        <v>3361.48</v>
      </c>
      <c r="I149" s="23">
        <f t="shared" si="9"/>
        <v>2686.74</v>
      </c>
      <c r="J149" s="224">
        <f t="shared" si="10"/>
        <v>2686.74</v>
      </c>
    </row>
    <row r="150" spans="1:10" ht="15" customHeight="1" x14ac:dyDescent="0.2">
      <c r="A150" s="592"/>
      <c r="B150" s="10">
        <v>20</v>
      </c>
      <c r="C150" s="9">
        <f>'третья ц.к.'!C150</f>
        <v>2220.4699999999998</v>
      </c>
      <c r="D150" s="212">
        <f t="shared" si="11"/>
        <v>4.8099999999999996</v>
      </c>
      <c r="E150" s="220">
        <f>'третья ц.к.'!E150</f>
        <v>1018.54</v>
      </c>
      <c r="F150" s="221">
        <f>'третья ц.к.'!F150</f>
        <v>343.8</v>
      </c>
      <c r="G150" s="222">
        <f>'третья ц.к.'!G150</f>
        <v>343.8</v>
      </c>
      <c r="H150" s="223">
        <f t="shared" si="8"/>
        <v>3243.82</v>
      </c>
      <c r="I150" s="23">
        <f t="shared" si="9"/>
        <v>2569.08</v>
      </c>
      <c r="J150" s="224">
        <f t="shared" si="10"/>
        <v>2569.08</v>
      </c>
    </row>
    <row r="151" spans="1:10" ht="15" customHeight="1" x14ac:dyDescent="0.2">
      <c r="A151" s="592"/>
      <c r="B151" s="10">
        <v>21</v>
      </c>
      <c r="C151" s="9">
        <f>'третья ц.к.'!C151</f>
        <v>2143.34</v>
      </c>
      <c r="D151" s="212">
        <f t="shared" si="11"/>
        <v>4.8099999999999996</v>
      </c>
      <c r="E151" s="220">
        <f>'третья ц.к.'!E151</f>
        <v>1018.54</v>
      </c>
      <c r="F151" s="221">
        <f>'третья ц.к.'!F151</f>
        <v>343.8</v>
      </c>
      <c r="G151" s="222">
        <f>'третья ц.к.'!G151</f>
        <v>343.8</v>
      </c>
      <c r="H151" s="223">
        <f t="shared" si="8"/>
        <v>3166.69</v>
      </c>
      <c r="I151" s="23">
        <f t="shared" si="9"/>
        <v>2491.9499999999998</v>
      </c>
      <c r="J151" s="224">
        <f t="shared" si="10"/>
        <v>2491.9499999999998</v>
      </c>
    </row>
    <row r="152" spans="1:10" ht="15" customHeight="1" x14ac:dyDescent="0.2">
      <c r="A152" s="592"/>
      <c r="B152" s="10">
        <v>22</v>
      </c>
      <c r="C152" s="9">
        <f>'третья ц.к.'!C152</f>
        <v>1959.04</v>
      </c>
      <c r="D152" s="212">
        <f t="shared" si="11"/>
        <v>4.8099999999999996</v>
      </c>
      <c r="E152" s="220">
        <f>'третья ц.к.'!E152</f>
        <v>1018.54</v>
      </c>
      <c r="F152" s="221">
        <f>'третья ц.к.'!F152</f>
        <v>343.8</v>
      </c>
      <c r="G152" s="222">
        <f>'третья ц.к.'!G152</f>
        <v>343.8</v>
      </c>
      <c r="H152" s="223">
        <f t="shared" si="8"/>
        <v>2982.39</v>
      </c>
      <c r="I152" s="23">
        <f t="shared" si="9"/>
        <v>2307.65</v>
      </c>
      <c r="J152" s="224">
        <f t="shared" si="10"/>
        <v>2307.65</v>
      </c>
    </row>
    <row r="153" spans="1:10" ht="15" customHeight="1" x14ac:dyDescent="0.2">
      <c r="A153" s="593"/>
      <c r="B153" s="10">
        <v>23</v>
      </c>
      <c r="C153" s="9">
        <f>'третья ц.к.'!C153</f>
        <v>1487.61</v>
      </c>
      <c r="D153" s="212">
        <f t="shared" si="11"/>
        <v>4.8099999999999996</v>
      </c>
      <c r="E153" s="220">
        <f>'третья ц.к.'!E153</f>
        <v>1018.54</v>
      </c>
      <c r="F153" s="221">
        <f>'третья ц.к.'!F153</f>
        <v>343.8</v>
      </c>
      <c r="G153" s="222">
        <f>'третья ц.к.'!G153</f>
        <v>343.8</v>
      </c>
      <c r="H153" s="223">
        <f t="shared" si="8"/>
        <v>2510.96</v>
      </c>
      <c r="I153" s="23">
        <f t="shared" si="9"/>
        <v>1836.22</v>
      </c>
      <c r="J153" s="224">
        <f t="shared" si="10"/>
        <v>1836.22</v>
      </c>
    </row>
    <row r="154" spans="1:10" ht="15" customHeight="1" x14ac:dyDescent="0.2">
      <c r="A154" s="591">
        <f>'третья ц.к.'!A154:A177</f>
        <v>45603</v>
      </c>
      <c r="B154" s="10">
        <v>0</v>
      </c>
      <c r="C154" s="9">
        <f>'третья ц.к.'!C154</f>
        <v>1317.59</v>
      </c>
      <c r="D154" s="212">
        <f t="shared" si="11"/>
        <v>4.8099999999999996</v>
      </c>
      <c r="E154" s="220">
        <f>'третья ц.к.'!E154</f>
        <v>1018.54</v>
      </c>
      <c r="F154" s="221">
        <f>'третья ц.к.'!F154</f>
        <v>343.8</v>
      </c>
      <c r="G154" s="222">
        <f>'третья ц.к.'!G154</f>
        <v>343.8</v>
      </c>
      <c r="H154" s="223">
        <f t="shared" si="8"/>
        <v>2340.94</v>
      </c>
      <c r="I154" s="23">
        <f t="shared" si="9"/>
        <v>1666.2</v>
      </c>
      <c r="J154" s="224">
        <f t="shared" si="10"/>
        <v>1666.2</v>
      </c>
    </row>
    <row r="155" spans="1:10" ht="15" customHeight="1" x14ac:dyDescent="0.2">
      <c r="A155" s="592"/>
      <c r="B155" s="10">
        <v>1</v>
      </c>
      <c r="C155" s="9">
        <f>'третья ц.к.'!C155</f>
        <v>1272.58</v>
      </c>
      <c r="D155" s="212">
        <f t="shared" si="11"/>
        <v>4.8099999999999996</v>
      </c>
      <c r="E155" s="220">
        <f>'третья ц.к.'!E155</f>
        <v>1018.54</v>
      </c>
      <c r="F155" s="221">
        <f>'третья ц.к.'!F155</f>
        <v>343.8</v>
      </c>
      <c r="G155" s="222">
        <f>'третья ц.к.'!G155</f>
        <v>343.8</v>
      </c>
      <c r="H155" s="223">
        <f t="shared" si="8"/>
        <v>2295.9299999999998</v>
      </c>
      <c r="I155" s="23">
        <f t="shared" si="9"/>
        <v>1621.19</v>
      </c>
      <c r="J155" s="224">
        <f t="shared" si="10"/>
        <v>1621.19</v>
      </c>
    </row>
    <row r="156" spans="1:10" ht="15" customHeight="1" x14ac:dyDescent="0.2">
      <c r="A156" s="592"/>
      <c r="B156" s="10">
        <v>2</v>
      </c>
      <c r="C156" s="9">
        <f>'третья ц.к.'!C156</f>
        <v>1192.27</v>
      </c>
      <c r="D156" s="212">
        <f t="shared" si="11"/>
        <v>4.8099999999999996</v>
      </c>
      <c r="E156" s="220">
        <f>'третья ц.к.'!E156</f>
        <v>1018.54</v>
      </c>
      <c r="F156" s="221">
        <f>'третья ц.к.'!F156</f>
        <v>343.8</v>
      </c>
      <c r="G156" s="222">
        <f>'третья ц.к.'!G156</f>
        <v>343.8</v>
      </c>
      <c r="H156" s="223">
        <f t="shared" si="8"/>
        <v>2215.62</v>
      </c>
      <c r="I156" s="23">
        <f t="shared" si="9"/>
        <v>1540.88</v>
      </c>
      <c r="J156" s="224">
        <f t="shared" si="10"/>
        <v>1540.88</v>
      </c>
    </row>
    <row r="157" spans="1:10" ht="15" customHeight="1" x14ac:dyDescent="0.2">
      <c r="A157" s="592"/>
      <c r="B157" s="10">
        <v>3</v>
      </c>
      <c r="C157" s="9">
        <f>'третья ц.к.'!C157</f>
        <v>1233.9000000000001</v>
      </c>
      <c r="D157" s="212">
        <f t="shared" si="11"/>
        <v>4.8099999999999996</v>
      </c>
      <c r="E157" s="220">
        <f>'третья ц.к.'!E157</f>
        <v>1018.54</v>
      </c>
      <c r="F157" s="221">
        <f>'третья ц.к.'!F157</f>
        <v>343.8</v>
      </c>
      <c r="G157" s="222">
        <f>'третья ц.к.'!G157</f>
        <v>343.8</v>
      </c>
      <c r="H157" s="223">
        <f t="shared" si="8"/>
        <v>2257.25</v>
      </c>
      <c r="I157" s="23">
        <f t="shared" si="9"/>
        <v>1582.51</v>
      </c>
      <c r="J157" s="224">
        <f t="shared" si="10"/>
        <v>1582.51</v>
      </c>
    </row>
    <row r="158" spans="1:10" ht="15" customHeight="1" x14ac:dyDescent="0.2">
      <c r="A158" s="592"/>
      <c r="B158" s="10">
        <v>4</v>
      </c>
      <c r="C158" s="9">
        <f>'третья ц.к.'!C158</f>
        <v>1272.04</v>
      </c>
      <c r="D158" s="212">
        <f t="shared" si="11"/>
        <v>4.8099999999999996</v>
      </c>
      <c r="E158" s="220">
        <f>'третья ц.к.'!E158</f>
        <v>1018.54</v>
      </c>
      <c r="F158" s="221">
        <f>'третья ц.к.'!F158</f>
        <v>343.8</v>
      </c>
      <c r="G158" s="222">
        <f>'третья ц.к.'!G158</f>
        <v>343.8</v>
      </c>
      <c r="H158" s="223">
        <f t="shared" si="8"/>
        <v>2295.39</v>
      </c>
      <c r="I158" s="23">
        <f t="shared" si="9"/>
        <v>1620.65</v>
      </c>
      <c r="J158" s="224">
        <f t="shared" si="10"/>
        <v>1620.65</v>
      </c>
    </row>
    <row r="159" spans="1:10" ht="15" customHeight="1" x14ac:dyDescent="0.2">
      <c r="A159" s="592"/>
      <c r="B159" s="10">
        <v>5</v>
      </c>
      <c r="C159" s="9">
        <f>'третья ц.к.'!C159</f>
        <v>1496.48</v>
      </c>
      <c r="D159" s="212">
        <f t="shared" si="11"/>
        <v>4.8099999999999996</v>
      </c>
      <c r="E159" s="220">
        <f>'третья ц.к.'!E159</f>
        <v>1018.54</v>
      </c>
      <c r="F159" s="221">
        <f>'третья ц.к.'!F159</f>
        <v>343.8</v>
      </c>
      <c r="G159" s="222">
        <f>'третья ц.к.'!G159</f>
        <v>343.8</v>
      </c>
      <c r="H159" s="223">
        <f t="shared" si="8"/>
        <v>2519.83</v>
      </c>
      <c r="I159" s="23">
        <f t="shared" si="9"/>
        <v>1845.09</v>
      </c>
      <c r="J159" s="224">
        <f t="shared" si="10"/>
        <v>1845.09</v>
      </c>
    </row>
    <row r="160" spans="1:10" ht="15" customHeight="1" x14ac:dyDescent="0.2">
      <c r="A160" s="592"/>
      <c r="B160" s="10">
        <v>6</v>
      </c>
      <c r="C160" s="9">
        <f>'третья ц.к.'!C160</f>
        <v>1719.68</v>
      </c>
      <c r="D160" s="212">
        <f t="shared" si="11"/>
        <v>4.8099999999999996</v>
      </c>
      <c r="E160" s="220">
        <f>'третья ц.к.'!E160</f>
        <v>1018.54</v>
      </c>
      <c r="F160" s="221">
        <f>'третья ц.к.'!F160</f>
        <v>343.8</v>
      </c>
      <c r="G160" s="222">
        <f>'третья ц.к.'!G160</f>
        <v>343.8</v>
      </c>
      <c r="H160" s="223">
        <f t="shared" si="8"/>
        <v>2743.03</v>
      </c>
      <c r="I160" s="23">
        <f t="shared" si="9"/>
        <v>2068.29</v>
      </c>
      <c r="J160" s="224">
        <f t="shared" si="10"/>
        <v>2068.29</v>
      </c>
    </row>
    <row r="161" spans="1:10" ht="15" customHeight="1" x14ac:dyDescent="0.2">
      <c r="A161" s="592"/>
      <c r="B161" s="10">
        <v>7</v>
      </c>
      <c r="C161" s="9">
        <f>'третья ц.к.'!C161</f>
        <v>2100.3200000000002</v>
      </c>
      <c r="D161" s="212">
        <f t="shared" si="11"/>
        <v>4.8099999999999996</v>
      </c>
      <c r="E161" s="220">
        <f>'третья ц.к.'!E161</f>
        <v>1018.54</v>
      </c>
      <c r="F161" s="221">
        <f>'третья ц.к.'!F161</f>
        <v>343.8</v>
      </c>
      <c r="G161" s="222">
        <f>'третья ц.к.'!G161</f>
        <v>343.8</v>
      </c>
      <c r="H161" s="223">
        <f t="shared" si="8"/>
        <v>3123.67</v>
      </c>
      <c r="I161" s="23">
        <f t="shared" si="9"/>
        <v>2448.9299999999998</v>
      </c>
      <c r="J161" s="224">
        <f t="shared" si="10"/>
        <v>2448.9299999999998</v>
      </c>
    </row>
    <row r="162" spans="1:10" ht="15" customHeight="1" x14ac:dyDescent="0.2">
      <c r="A162" s="592"/>
      <c r="B162" s="10">
        <v>8</v>
      </c>
      <c r="C162" s="9">
        <f>'третья ц.к.'!C162</f>
        <v>2275.41</v>
      </c>
      <c r="D162" s="212">
        <f t="shared" si="11"/>
        <v>4.8099999999999996</v>
      </c>
      <c r="E162" s="220">
        <f>'третья ц.к.'!E162</f>
        <v>1018.54</v>
      </c>
      <c r="F162" s="221">
        <f>'третья ц.к.'!F162</f>
        <v>343.8</v>
      </c>
      <c r="G162" s="222">
        <f>'третья ц.к.'!G162</f>
        <v>343.8</v>
      </c>
      <c r="H162" s="223">
        <f t="shared" si="8"/>
        <v>3298.76</v>
      </c>
      <c r="I162" s="23">
        <f t="shared" si="9"/>
        <v>2624.02</v>
      </c>
      <c r="J162" s="224">
        <f t="shared" si="10"/>
        <v>2624.02</v>
      </c>
    </row>
    <row r="163" spans="1:10" ht="15" customHeight="1" x14ac:dyDescent="0.2">
      <c r="A163" s="592"/>
      <c r="B163" s="10">
        <v>9</v>
      </c>
      <c r="C163" s="9">
        <f>'третья ц.к.'!C163</f>
        <v>2331.13</v>
      </c>
      <c r="D163" s="212">
        <f t="shared" si="11"/>
        <v>4.8099999999999996</v>
      </c>
      <c r="E163" s="220">
        <f>'третья ц.к.'!E163</f>
        <v>1018.54</v>
      </c>
      <c r="F163" s="221">
        <f>'третья ц.к.'!F163</f>
        <v>343.8</v>
      </c>
      <c r="G163" s="222">
        <f>'третья ц.к.'!G163</f>
        <v>343.8</v>
      </c>
      <c r="H163" s="223">
        <f t="shared" si="8"/>
        <v>3354.48</v>
      </c>
      <c r="I163" s="23">
        <f t="shared" si="9"/>
        <v>2679.74</v>
      </c>
      <c r="J163" s="224">
        <f t="shared" si="10"/>
        <v>2679.74</v>
      </c>
    </row>
    <row r="164" spans="1:10" ht="15" customHeight="1" x14ac:dyDescent="0.2">
      <c r="A164" s="592"/>
      <c r="B164" s="10">
        <v>10</v>
      </c>
      <c r="C164" s="9">
        <f>'третья ц.к.'!C164</f>
        <v>2318.56</v>
      </c>
      <c r="D164" s="212">
        <f t="shared" si="11"/>
        <v>4.8099999999999996</v>
      </c>
      <c r="E164" s="220">
        <f>'третья ц.к.'!E164</f>
        <v>1018.54</v>
      </c>
      <c r="F164" s="221">
        <f>'третья ц.к.'!F164</f>
        <v>343.8</v>
      </c>
      <c r="G164" s="222">
        <f>'третья ц.к.'!G164</f>
        <v>343.8</v>
      </c>
      <c r="H164" s="223">
        <f t="shared" si="8"/>
        <v>3341.91</v>
      </c>
      <c r="I164" s="23">
        <f t="shared" si="9"/>
        <v>2667.17</v>
      </c>
      <c r="J164" s="224">
        <f t="shared" si="10"/>
        <v>2667.17</v>
      </c>
    </row>
    <row r="165" spans="1:10" ht="15" customHeight="1" x14ac:dyDescent="0.2">
      <c r="A165" s="592"/>
      <c r="B165" s="10">
        <v>11</v>
      </c>
      <c r="C165" s="9">
        <f>'третья ц.к.'!C165</f>
        <v>2312.71</v>
      </c>
      <c r="D165" s="212">
        <f t="shared" si="11"/>
        <v>4.8099999999999996</v>
      </c>
      <c r="E165" s="220">
        <f>'третья ц.к.'!E165</f>
        <v>1018.54</v>
      </c>
      <c r="F165" s="221">
        <f>'третья ц.к.'!F165</f>
        <v>343.8</v>
      </c>
      <c r="G165" s="222">
        <f>'третья ц.к.'!G165</f>
        <v>343.8</v>
      </c>
      <c r="H165" s="223">
        <f t="shared" si="8"/>
        <v>3336.06</v>
      </c>
      <c r="I165" s="23">
        <f t="shared" si="9"/>
        <v>2661.32</v>
      </c>
      <c r="J165" s="224">
        <f t="shared" si="10"/>
        <v>2661.32</v>
      </c>
    </row>
    <row r="166" spans="1:10" ht="15" customHeight="1" x14ac:dyDescent="0.2">
      <c r="A166" s="592"/>
      <c r="B166" s="10">
        <v>12</v>
      </c>
      <c r="C166" s="9">
        <f>'третья ц.к.'!C166</f>
        <v>2298.81</v>
      </c>
      <c r="D166" s="212">
        <f t="shared" si="11"/>
        <v>4.8099999999999996</v>
      </c>
      <c r="E166" s="220">
        <f>'третья ц.к.'!E166</f>
        <v>1018.54</v>
      </c>
      <c r="F166" s="221">
        <f>'третья ц.к.'!F166</f>
        <v>343.8</v>
      </c>
      <c r="G166" s="222">
        <f>'третья ц.к.'!G166</f>
        <v>343.8</v>
      </c>
      <c r="H166" s="223">
        <f t="shared" si="8"/>
        <v>3322.16</v>
      </c>
      <c r="I166" s="23">
        <f t="shared" si="9"/>
        <v>2647.42</v>
      </c>
      <c r="J166" s="224">
        <f t="shared" si="10"/>
        <v>2647.42</v>
      </c>
    </row>
    <row r="167" spans="1:10" ht="15" customHeight="1" x14ac:dyDescent="0.2">
      <c r="A167" s="592"/>
      <c r="B167" s="10">
        <v>13</v>
      </c>
      <c r="C167" s="9">
        <f>'третья ц.к.'!C167</f>
        <v>2318.7800000000002</v>
      </c>
      <c r="D167" s="212">
        <f t="shared" si="11"/>
        <v>4.8099999999999996</v>
      </c>
      <c r="E167" s="220">
        <f>'третья ц.к.'!E167</f>
        <v>1018.54</v>
      </c>
      <c r="F167" s="221">
        <f>'третья ц.к.'!F167</f>
        <v>343.8</v>
      </c>
      <c r="G167" s="222">
        <f>'третья ц.к.'!G167</f>
        <v>343.8</v>
      </c>
      <c r="H167" s="223">
        <f t="shared" si="8"/>
        <v>3342.13</v>
      </c>
      <c r="I167" s="23">
        <f t="shared" si="9"/>
        <v>2667.39</v>
      </c>
      <c r="J167" s="224">
        <f t="shared" si="10"/>
        <v>2667.39</v>
      </c>
    </row>
    <row r="168" spans="1:10" ht="15" customHeight="1" x14ac:dyDescent="0.2">
      <c r="A168" s="592"/>
      <c r="B168" s="10">
        <v>14</v>
      </c>
      <c r="C168" s="9">
        <f>'третья ц.к.'!C168</f>
        <v>2318.7399999999998</v>
      </c>
      <c r="D168" s="212">
        <f t="shared" si="11"/>
        <v>4.8099999999999996</v>
      </c>
      <c r="E168" s="220">
        <f>'третья ц.к.'!E168</f>
        <v>1018.54</v>
      </c>
      <c r="F168" s="221">
        <f>'третья ц.к.'!F168</f>
        <v>343.8</v>
      </c>
      <c r="G168" s="222">
        <f>'третья ц.к.'!G168</f>
        <v>343.8</v>
      </c>
      <c r="H168" s="223">
        <f t="shared" si="8"/>
        <v>3342.09</v>
      </c>
      <c r="I168" s="23">
        <f t="shared" si="9"/>
        <v>2667.35</v>
      </c>
      <c r="J168" s="224">
        <f t="shared" si="10"/>
        <v>2667.35</v>
      </c>
    </row>
    <row r="169" spans="1:10" ht="15" customHeight="1" x14ac:dyDescent="0.2">
      <c r="A169" s="592"/>
      <c r="B169" s="10">
        <v>15</v>
      </c>
      <c r="C169" s="9">
        <f>'третья ц.к.'!C169</f>
        <v>2336.21</v>
      </c>
      <c r="D169" s="212">
        <f t="shared" si="11"/>
        <v>4.8099999999999996</v>
      </c>
      <c r="E169" s="220">
        <f>'третья ц.к.'!E169</f>
        <v>1018.54</v>
      </c>
      <c r="F169" s="221">
        <f>'третья ц.к.'!F169</f>
        <v>343.8</v>
      </c>
      <c r="G169" s="222">
        <f>'третья ц.к.'!G169</f>
        <v>343.8</v>
      </c>
      <c r="H169" s="223">
        <f t="shared" si="8"/>
        <v>3359.56</v>
      </c>
      <c r="I169" s="23">
        <f t="shared" si="9"/>
        <v>2684.82</v>
      </c>
      <c r="J169" s="224">
        <f t="shared" si="10"/>
        <v>2684.82</v>
      </c>
    </row>
    <row r="170" spans="1:10" ht="15" customHeight="1" x14ac:dyDescent="0.2">
      <c r="A170" s="592"/>
      <c r="B170" s="10">
        <v>16</v>
      </c>
      <c r="C170" s="9">
        <f>'третья ц.к.'!C170</f>
        <v>2348.13</v>
      </c>
      <c r="D170" s="212">
        <f t="shared" si="11"/>
        <v>4.8099999999999996</v>
      </c>
      <c r="E170" s="220">
        <f>'третья ц.к.'!E170</f>
        <v>1018.54</v>
      </c>
      <c r="F170" s="221">
        <f>'третья ц.к.'!F170</f>
        <v>343.8</v>
      </c>
      <c r="G170" s="222">
        <f>'третья ц.к.'!G170</f>
        <v>343.8</v>
      </c>
      <c r="H170" s="223">
        <f t="shared" si="8"/>
        <v>3371.48</v>
      </c>
      <c r="I170" s="23">
        <f t="shared" si="9"/>
        <v>2696.74</v>
      </c>
      <c r="J170" s="224">
        <f t="shared" si="10"/>
        <v>2696.74</v>
      </c>
    </row>
    <row r="171" spans="1:10" ht="15" customHeight="1" x14ac:dyDescent="0.2">
      <c r="A171" s="592"/>
      <c r="B171" s="10">
        <v>17</v>
      </c>
      <c r="C171" s="9">
        <f>'третья ц.к.'!C171</f>
        <v>2440.8000000000002</v>
      </c>
      <c r="D171" s="212">
        <f t="shared" si="11"/>
        <v>4.8099999999999996</v>
      </c>
      <c r="E171" s="220">
        <f>'третья ц.к.'!E171</f>
        <v>1018.54</v>
      </c>
      <c r="F171" s="221">
        <f>'третья ц.к.'!F171</f>
        <v>343.8</v>
      </c>
      <c r="G171" s="222">
        <f>'третья ц.к.'!G171</f>
        <v>343.8</v>
      </c>
      <c r="H171" s="223">
        <f t="shared" si="8"/>
        <v>3464.15</v>
      </c>
      <c r="I171" s="23">
        <f t="shared" si="9"/>
        <v>2789.41</v>
      </c>
      <c r="J171" s="224">
        <f t="shared" si="10"/>
        <v>2789.41</v>
      </c>
    </row>
    <row r="172" spans="1:10" ht="15" customHeight="1" x14ac:dyDescent="0.2">
      <c r="A172" s="592"/>
      <c r="B172" s="10">
        <v>18</v>
      </c>
      <c r="C172" s="9">
        <f>'третья ц.к.'!C172</f>
        <v>2390.17</v>
      </c>
      <c r="D172" s="212">
        <f t="shared" si="11"/>
        <v>4.8099999999999996</v>
      </c>
      <c r="E172" s="220">
        <f>'третья ц.к.'!E172</f>
        <v>1018.54</v>
      </c>
      <c r="F172" s="221">
        <f>'третья ц.к.'!F172</f>
        <v>343.8</v>
      </c>
      <c r="G172" s="222">
        <f>'третья ц.к.'!G172</f>
        <v>343.8</v>
      </c>
      <c r="H172" s="223">
        <f t="shared" si="8"/>
        <v>3413.52</v>
      </c>
      <c r="I172" s="23">
        <f t="shared" si="9"/>
        <v>2738.78</v>
      </c>
      <c r="J172" s="224">
        <f t="shared" si="10"/>
        <v>2738.78</v>
      </c>
    </row>
    <row r="173" spans="1:10" ht="15" customHeight="1" x14ac:dyDescent="0.2">
      <c r="A173" s="592"/>
      <c r="B173" s="10">
        <v>19</v>
      </c>
      <c r="C173" s="9">
        <f>'третья ц.к.'!C173</f>
        <v>2369.17</v>
      </c>
      <c r="D173" s="212">
        <f t="shared" si="11"/>
        <v>4.8099999999999996</v>
      </c>
      <c r="E173" s="220">
        <f>'третья ц.к.'!E173</f>
        <v>1018.54</v>
      </c>
      <c r="F173" s="221">
        <f>'третья ц.к.'!F173</f>
        <v>343.8</v>
      </c>
      <c r="G173" s="222">
        <f>'третья ц.к.'!G173</f>
        <v>343.8</v>
      </c>
      <c r="H173" s="223">
        <f t="shared" si="8"/>
        <v>3392.52</v>
      </c>
      <c r="I173" s="23">
        <f t="shared" si="9"/>
        <v>2717.78</v>
      </c>
      <c r="J173" s="224">
        <f t="shared" si="10"/>
        <v>2717.78</v>
      </c>
    </row>
    <row r="174" spans="1:10" ht="15" customHeight="1" x14ac:dyDescent="0.2">
      <c r="A174" s="592"/>
      <c r="B174" s="10">
        <v>20</v>
      </c>
      <c r="C174" s="9">
        <f>'третья ц.к.'!C174</f>
        <v>2293.0100000000002</v>
      </c>
      <c r="D174" s="212">
        <f t="shared" si="11"/>
        <v>4.8099999999999996</v>
      </c>
      <c r="E174" s="220">
        <f>'третья ц.к.'!E174</f>
        <v>1018.54</v>
      </c>
      <c r="F174" s="221">
        <f>'третья ц.к.'!F174</f>
        <v>343.8</v>
      </c>
      <c r="G174" s="222">
        <f>'третья ц.к.'!G174</f>
        <v>343.8</v>
      </c>
      <c r="H174" s="223">
        <f t="shared" si="8"/>
        <v>3316.36</v>
      </c>
      <c r="I174" s="23">
        <f t="shared" si="9"/>
        <v>2641.62</v>
      </c>
      <c r="J174" s="224">
        <f t="shared" si="10"/>
        <v>2641.62</v>
      </c>
    </row>
    <row r="175" spans="1:10" ht="15" customHeight="1" x14ac:dyDescent="0.2">
      <c r="A175" s="592"/>
      <c r="B175" s="10">
        <v>21</v>
      </c>
      <c r="C175" s="9">
        <f>'третья ц.к.'!C175</f>
        <v>2247.66</v>
      </c>
      <c r="D175" s="212">
        <f t="shared" si="11"/>
        <v>4.8099999999999996</v>
      </c>
      <c r="E175" s="220">
        <f>'третья ц.к.'!E175</f>
        <v>1018.54</v>
      </c>
      <c r="F175" s="221">
        <f>'третья ц.к.'!F175</f>
        <v>343.8</v>
      </c>
      <c r="G175" s="222">
        <f>'третья ц.к.'!G175</f>
        <v>343.8</v>
      </c>
      <c r="H175" s="223">
        <f t="shared" si="8"/>
        <v>3271.01</v>
      </c>
      <c r="I175" s="23">
        <f t="shared" si="9"/>
        <v>2596.27</v>
      </c>
      <c r="J175" s="224">
        <f t="shared" si="10"/>
        <v>2596.27</v>
      </c>
    </row>
    <row r="176" spans="1:10" ht="15" customHeight="1" x14ac:dyDescent="0.2">
      <c r="A176" s="592"/>
      <c r="B176" s="10">
        <v>22</v>
      </c>
      <c r="C176" s="9">
        <f>'третья ц.к.'!C176</f>
        <v>2127.98</v>
      </c>
      <c r="D176" s="212">
        <f t="shared" si="11"/>
        <v>4.8099999999999996</v>
      </c>
      <c r="E176" s="220">
        <f>'третья ц.к.'!E176</f>
        <v>1018.54</v>
      </c>
      <c r="F176" s="221">
        <f>'третья ц.к.'!F176</f>
        <v>343.8</v>
      </c>
      <c r="G176" s="222">
        <f>'третья ц.к.'!G176</f>
        <v>343.8</v>
      </c>
      <c r="H176" s="223">
        <f t="shared" si="8"/>
        <v>3151.33</v>
      </c>
      <c r="I176" s="23">
        <f t="shared" si="9"/>
        <v>2476.59</v>
      </c>
      <c r="J176" s="224">
        <f t="shared" si="10"/>
        <v>2476.59</v>
      </c>
    </row>
    <row r="177" spans="1:10" ht="15" customHeight="1" x14ac:dyDescent="0.2">
      <c r="A177" s="593"/>
      <c r="B177" s="10">
        <v>23</v>
      </c>
      <c r="C177" s="9">
        <f>'третья ц.к.'!C177</f>
        <v>2025.42</v>
      </c>
      <c r="D177" s="212">
        <f t="shared" si="11"/>
        <v>4.8099999999999996</v>
      </c>
      <c r="E177" s="220">
        <f>'третья ц.к.'!E177</f>
        <v>1018.54</v>
      </c>
      <c r="F177" s="221">
        <f>'третья ц.к.'!F177</f>
        <v>343.8</v>
      </c>
      <c r="G177" s="222">
        <f>'третья ц.к.'!G177</f>
        <v>343.8</v>
      </c>
      <c r="H177" s="223">
        <f t="shared" si="8"/>
        <v>3048.77</v>
      </c>
      <c r="I177" s="23">
        <f t="shared" si="9"/>
        <v>2374.0300000000002</v>
      </c>
      <c r="J177" s="224">
        <f t="shared" si="10"/>
        <v>2374.0300000000002</v>
      </c>
    </row>
    <row r="178" spans="1:10" ht="15" customHeight="1" x14ac:dyDescent="0.2">
      <c r="A178" s="591">
        <f>'третья ц.к.'!A178:A201</f>
        <v>45604</v>
      </c>
      <c r="B178" s="10">
        <v>0</v>
      </c>
      <c r="C178" s="9">
        <f>'третья ц.к.'!C178</f>
        <v>1979.65</v>
      </c>
      <c r="D178" s="212">
        <f t="shared" si="11"/>
        <v>4.8099999999999996</v>
      </c>
      <c r="E178" s="220">
        <f>'третья ц.к.'!E178</f>
        <v>1018.54</v>
      </c>
      <c r="F178" s="221">
        <f>'третья ц.к.'!F178</f>
        <v>343.8</v>
      </c>
      <c r="G178" s="222">
        <f>'третья ц.к.'!G178</f>
        <v>343.8</v>
      </c>
      <c r="H178" s="223">
        <f t="shared" si="8"/>
        <v>3003</v>
      </c>
      <c r="I178" s="23">
        <f t="shared" si="9"/>
        <v>2328.2600000000002</v>
      </c>
      <c r="J178" s="224">
        <f t="shared" si="10"/>
        <v>2328.2600000000002</v>
      </c>
    </row>
    <row r="179" spans="1:10" ht="15" customHeight="1" x14ac:dyDescent="0.2">
      <c r="A179" s="592"/>
      <c r="B179" s="10">
        <v>1</v>
      </c>
      <c r="C179" s="9">
        <f>'третья ц.к.'!C179</f>
        <v>1528.6</v>
      </c>
      <c r="D179" s="212">
        <f t="shared" si="11"/>
        <v>4.8099999999999996</v>
      </c>
      <c r="E179" s="220">
        <f>'третья ц.к.'!E179</f>
        <v>1018.54</v>
      </c>
      <c r="F179" s="221">
        <f>'третья ц.к.'!F179</f>
        <v>343.8</v>
      </c>
      <c r="G179" s="222">
        <f>'третья ц.к.'!G179</f>
        <v>343.8</v>
      </c>
      <c r="H179" s="223">
        <f t="shared" si="8"/>
        <v>2551.9499999999998</v>
      </c>
      <c r="I179" s="23">
        <f t="shared" si="9"/>
        <v>1877.21</v>
      </c>
      <c r="J179" s="224">
        <f t="shared" si="10"/>
        <v>1877.21</v>
      </c>
    </row>
    <row r="180" spans="1:10" ht="15" customHeight="1" x14ac:dyDescent="0.2">
      <c r="A180" s="592"/>
      <c r="B180" s="10">
        <v>2</v>
      </c>
      <c r="C180" s="9">
        <f>'третья ц.к.'!C180</f>
        <v>1404.63</v>
      </c>
      <c r="D180" s="212">
        <f t="shared" si="11"/>
        <v>4.8099999999999996</v>
      </c>
      <c r="E180" s="220">
        <f>'третья ц.к.'!E180</f>
        <v>1018.54</v>
      </c>
      <c r="F180" s="221">
        <f>'третья ц.к.'!F180</f>
        <v>343.8</v>
      </c>
      <c r="G180" s="222">
        <f>'третья ц.к.'!G180</f>
        <v>343.8</v>
      </c>
      <c r="H180" s="223">
        <f t="shared" si="8"/>
        <v>2427.98</v>
      </c>
      <c r="I180" s="23">
        <f t="shared" si="9"/>
        <v>1753.24</v>
      </c>
      <c r="J180" s="224">
        <f t="shared" si="10"/>
        <v>1753.24</v>
      </c>
    </row>
    <row r="181" spans="1:10" ht="15" customHeight="1" x14ac:dyDescent="0.2">
      <c r="A181" s="592"/>
      <c r="B181" s="10">
        <v>3</v>
      </c>
      <c r="C181" s="9">
        <f>'третья ц.к.'!C181</f>
        <v>1423.73</v>
      </c>
      <c r="D181" s="212">
        <f t="shared" si="11"/>
        <v>4.8099999999999996</v>
      </c>
      <c r="E181" s="220">
        <f>'третья ц.к.'!E181</f>
        <v>1018.54</v>
      </c>
      <c r="F181" s="221">
        <f>'третья ц.к.'!F181</f>
        <v>343.8</v>
      </c>
      <c r="G181" s="222">
        <f>'третья ц.к.'!G181</f>
        <v>343.8</v>
      </c>
      <c r="H181" s="223">
        <f t="shared" si="8"/>
        <v>2447.08</v>
      </c>
      <c r="I181" s="23">
        <f t="shared" si="9"/>
        <v>1772.34</v>
      </c>
      <c r="J181" s="224">
        <f t="shared" si="10"/>
        <v>1772.34</v>
      </c>
    </row>
    <row r="182" spans="1:10" ht="15" customHeight="1" x14ac:dyDescent="0.2">
      <c r="A182" s="592"/>
      <c r="B182" s="10">
        <v>4</v>
      </c>
      <c r="C182" s="9">
        <f>'третья ц.к.'!C182</f>
        <v>1524.81</v>
      </c>
      <c r="D182" s="212">
        <f t="shared" si="11"/>
        <v>4.8099999999999996</v>
      </c>
      <c r="E182" s="220">
        <f>'третья ц.к.'!E182</f>
        <v>1018.54</v>
      </c>
      <c r="F182" s="221">
        <f>'третья ц.к.'!F182</f>
        <v>343.8</v>
      </c>
      <c r="G182" s="222">
        <f>'третья ц.к.'!G182</f>
        <v>343.8</v>
      </c>
      <c r="H182" s="223">
        <f t="shared" si="8"/>
        <v>2548.16</v>
      </c>
      <c r="I182" s="23">
        <f t="shared" si="9"/>
        <v>1873.42</v>
      </c>
      <c r="J182" s="224">
        <f t="shared" si="10"/>
        <v>1873.42</v>
      </c>
    </row>
    <row r="183" spans="1:10" ht="15" customHeight="1" x14ac:dyDescent="0.2">
      <c r="A183" s="592"/>
      <c r="B183" s="10">
        <v>5</v>
      </c>
      <c r="C183" s="9">
        <f>'третья ц.к.'!C183</f>
        <v>2148.94</v>
      </c>
      <c r="D183" s="212">
        <f t="shared" si="11"/>
        <v>4.8099999999999996</v>
      </c>
      <c r="E183" s="220">
        <f>'третья ц.к.'!E183</f>
        <v>1018.54</v>
      </c>
      <c r="F183" s="221">
        <f>'третья ц.к.'!F183</f>
        <v>343.8</v>
      </c>
      <c r="G183" s="222">
        <f>'третья ц.к.'!G183</f>
        <v>343.8</v>
      </c>
      <c r="H183" s="223">
        <f t="shared" si="8"/>
        <v>3172.29</v>
      </c>
      <c r="I183" s="23">
        <f t="shared" si="9"/>
        <v>2497.5500000000002</v>
      </c>
      <c r="J183" s="224">
        <f t="shared" si="10"/>
        <v>2497.5500000000002</v>
      </c>
    </row>
    <row r="184" spans="1:10" ht="15" customHeight="1" x14ac:dyDescent="0.2">
      <c r="A184" s="592"/>
      <c r="B184" s="10">
        <v>6</v>
      </c>
      <c r="C184" s="9">
        <f>'третья ц.к.'!C184</f>
        <v>2304.79</v>
      </c>
      <c r="D184" s="212">
        <f t="shared" si="11"/>
        <v>4.8099999999999996</v>
      </c>
      <c r="E184" s="220">
        <f>'третья ц.к.'!E184</f>
        <v>1018.54</v>
      </c>
      <c r="F184" s="221">
        <f>'третья ц.к.'!F184</f>
        <v>343.8</v>
      </c>
      <c r="G184" s="222">
        <f>'третья ц.к.'!G184</f>
        <v>343.8</v>
      </c>
      <c r="H184" s="223">
        <f t="shared" si="8"/>
        <v>3328.14</v>
      </c>
      <c r="I184" s="23">
        <f t="shared" si="9"/>
        <v>2653.4</v>
      </c>
      <c r="J184" s="224">
        <f t="shared" si="10"/>
        <v>2653.4</v>
      </c>
    </row>
    <row r="185" spans="1:10" ht="15" customHeight="1" x14ac:dyDescent="0.2">
      <c r="A185" s="592"/>
      <c r="B185" s="10">
        <v>7</v>
      </c>
      <c r="C185" s="9">
        <f>'третья ц.к.'!C185</f>
        <v>2371.65</v>
      </c>
      <c r="D185" s="212">
        <f t="shared" si="11"/>
        <v>4.8099999999999996</v>
      </c>
      <c r="E185" s="220">
        <f>'третья ц.к.'!E185</f>
        <v>1018.54</v>
      </c>
      <c r="F185" s="221">
        <f>'третья ц.к.'!F185</f>
        <v>343.8</v>
      </c>
      <c r="G185" s="222">
        <f>'третья ц.к.'!G185</f>
        <v>343.8</v>
      </c>
      <c r="H185" s="223">
        <f t="shared" si="8"/>
        <v>3395</v>
      </c>
      <c r="I185" s="23">
        <f t="shared" si="9"/>
        <v>2720.26</v>
      </c>
      <c r="J185" s="224">
        <f t="shared" si="10"/>
        <v>2720.26</v>
      </c>
    </row>
    <row r="186" spans="1:10" ht="15" customHeight="1" x14ac:dyDescent="0.2">
      <c r="A186" s="592"/>
      <c r="B186" s="10">
        <v>8</v>
      </c>
      <c r="C186" s="9">
        <f>'третья ц.к.'!C186</f>
        <v>2617.04</v>
      </c>
      <c r="D186" s="212">
        <f t="shared" si="11"/>
        <v>4.8099999999999996</v>
      </c>
      <c r="E186" s="220">
        <f>'третья ц.к.'!E186</f>
        <v>1018.54</v>
      </c>
      <c r="F186" s="221">
        <f>'третья ц.к.'!F186</f>
        <v>343.8</v>
      </c>
      <c r="G186" s="222">
        <f>'третья ц.к.'!G186</f>
        <v>343.8</v>
      </c>
      <c r="H186" s="223">
        <f t="shared" si="8"/>
        <v>3640.39</v>
      </c>
      <c r="I186" s="23">
        <f t="shared" si="9"/>
        <v>2965.65</v>
      </c>
      <c r="J186" s="224">
        <f t="shared" si="10"/>
        <v>2965.65</v>
      </c>
    </row>
    <row r="187" spans="1:10" ht="15" customHeight="1" x14ac:dyDescent="0.2">
      <c r="A187" s="592"/>
      <c r="B187" s="10">
        <v>9</v>
      </c>
      <c r="C187" s="9">
        <f>'третья ц.к.'!C187</f>
        <v>2656.22</v>
      </c>
      <c r="D187" s="212">
        <f t="shared" si="11"/>
        <v>4.8099999999999996</v>
      </c>
      <c r="E187" s="220">
        <f>'третья ц.к.'!E187</f>
        <v>1018.54</v>
      </c>
      <c r="F187" s="221">
        <f>'третья ц.к.'!F187</f>
        <v>343.8</v>
      </c>
      <c r="G187" s="222">
        <f>'третья ц.к.'!G187</f>
        <v>343.8</v>
      </c>
      <c r="H187" s="223">
        <f t="shared" si="8"/>
        <v>3679.57</v>
      </c>
      <c r="I187" s="23">
        <f t="shared" si="9"/>
        <v>3004.83</v>
      </c>
      <c r="J187" s="224">
        <f t="shared" si="10"/>
        <v>3004.83</v>
      </c>
    </row>
    <row r="188" spans="1:10" ht="15" customHeight="1" x14ac:dyDescent="0.2">
      <c r="A188" s="592"/>
      <c r="B188" s="10">
        <v>10</v>
      </c>
      <c r="C188" s="9">
        <f>'третья ц.к.'!C188</f>
        <v>2620.86</v>
      </c>
      <c r="D188" s="212">
        <f t="shared" si="11"/>
        <v>4.8099999999999996</v>
      </c>
      <c r="E188" s="220">
        <f>'третья ц.к.'!E188</f>
        <v>1018.54</v>
      </c>
      <c r="F188" s="221">
        <f>'третья ц.к.'!F188</f>
        <v>343.8</v>
      </c>
      <c r="G188" s="222">
        <f>'третья ц.к.'!G188</f>
        <v>343.8</v>
      </c>
      <c r="H188" s="223">
        <f t="shared" si="8"/>
        <v>3644.21</v>
      </c>
      <c r="I188" s="23">
        <f t="shared" si="9"/>
        <v>2969.47</v>
      </c>
      <c r="J188" s="224">
        <f t="shared" si="10"/>
        <v>2969.47</v>
      </c>
    </row>
    <row r="189" spans="1:10" ht="15" customHeight="1" x14ac:dyDescent="0.2">
      <c r="A189" s="592"/>
      <c r="B189" s="10">
        <v>11</v>
      </c>
      <c r="C189" s="9">
        <f>'третья ц.к.'!C189</f>
        <v>2607.44</v>
      </c>
      <c r="D189" s="212">
        <f t="shared" si="11"/>
        <v>4.8099999999999996</v>
      </c>
      <c r="E189" s="220">
        <f>'третья ц.к.'!E189</f>
        <v>1018.54</v>
      </c>
      <c r="F189" s="221">
        <f>'третья ц.к.'!F189</f>
        <v>343.8</v>
      </c>
      <c r="G189" s="222">
        <f>'третья ц.к.'!G189</f>
        <v>343.8</v>
      </c>
      <c r="H189" s="223">
        <f t="shared" si="8"/>
        <v>3630.79</v>
      </c>
      <c r="I189" s="23">
        <f t="shared" si="9"/>
        <v>2956.05</v>
      </c>
      <c r="J189" s="224">
        <f t="shared" si="10"/>
        <v>2956.05</v>
      </c>
    </row>
    <row r="190" spans="1:10" ht="15" customHeight="1" x14ac:dyDescent="0.2">
      <c r="A190" s="592"/>
      <c r="B190" s="10">
        <v>12</v>
      </c>
      <c r="C190" s="9">
        <f>'третья ц.к.'!C190</f>
        <v>2580.29</v>
      </c>
      <c r="D190" s="212">
        <f t="shared" si="11"/>
        <v>4.8099999999999996</v>
      </c>
      <c r="E190" s="220">
        <f>'третья ц.к.'!E190</f>
        <v>1018.54</v>
      </c>
      <c r="F190" s="221">
        <f>'третья ц.к.'!F190</f>
        <v>343.8</v>
      </c>
      <c r="G190" s="222">
        <f>'третья ц.к.'!G190</f>
        <v>343.8</v>
      </c>
      <c r="H190" s="223">
        <f t="shared" si="8"/>
        <v>3603.64</v>
      </c>
      <c r="I190" s="23">
        <f t="shared" si="9"/>
        <v>2928.9</v>
      </c>
      <c r="J190" s="224">
        <f t="shared" si="10"/>
        <v>2928.9</v>
      </c>
    </row>
    <row r="191" spans="1:10" ht="15" customHeight="1" x14ac:dyDescent="0.2">
      <c r="A191" s="592"/>
      <c r="B191" s="10">
        <v>13</v>
      </c>
      <c r="C191" s="9">
        <f>'третья ц.к.'!C191</f>
        <v>2594.35</v>
      </c>
      <c r="D191" s="212">
        <f t="shared" si="11"/>
        <v>4.8099999999999996</v>
      </c>
      <c r="E191" s="220">
        <f>'третья ц.к.'!E191</f>
        <v>1018.54</v>
      </c>
      <c r="F191" s="221">
        <f>'третья ц.к.'!F191</f>
        <v>343.8</v>
      </c>
      <c r="G191" s="222">
        <f>'третья ц.к.'!G191</f>
        <v>343.8</v>
      </c>
      <c r="H191" s="223">
        <f t="shared" si="8"/>
        <v>3617.7</v>
      </c>
      <c r="I191" s="23">
        <f t="shared" si="9"/>
        <v>2942.96</v>
      </c>
      <c r="J191" s="224">
        <f t="shared" si="10"/>
        <v>2942.96</v>
      </c>
    </row>
    <row r="192" spans="1:10" ht="15" customHeight="1" x14ac:dyDescent="0.2">
      <c r="A192" s="592"/>
      <c r="B192" s="10">
        <v>14</v>
      </c>
      <c r="C192" s="9">
        <f>'третья ц.к.'!C192</f>
        <v>2595.64</v>
      </c>
      <c r="D192" s="212">
        <f t="shared" si="11"/>
        <v>4.8099999999999996</v>
      </c>
      <c r="E192" s="220">
        <f>'третья ц.к.'!E192</f>
        <v>1018.54</v>
      </c>
      <c r="F192" s="221">
        <f>'третья ц.к.'!F192</f>
        <v>343.8</v>
      </c>
      <c r="G192" s="222">
        <f>'третья ц.к.'!G192</f>
        <v>343.8</v>
      </c>
      <c r="H192" s="223">
        <f t="shared" si="8"/>
        <v>3618.99</v>
      </c>
      <c r="I192" s="23">
        <f t="shared" si="9"/>
        <v>2944.25</v>
      </c>
      <c r="J192" s="224">
        <f t="shared" si="10"/>
        <v>2944.25</v>
      </c>
    </row>
    <row r="193" spans="1:10" ht="15" customHeight="1" x14ac:dyDescent="0.2">
      <c r="A193" s="592"/>
      <c r="B193" s="10">
        <v>15</v>
      </c>
      <c r="C193" s="9">
        <f>'третья ц.к.'!C193</f>
        <v>2611.66</v>
      </c>
      <c r="D193" s="212">
        <f t="shared" si="11"/>
        <v>4.8099999999999996</v>
      </c>
      <c r="E193" s="220">
        <f>'третья ц.к.'!E193</f>
        <v>1018.54</v>
      </c>
      <c r="F193" s="221">
        <f>'третья ц.к.'!F193</f>
        <v>343.8</v>
      </c>
      <c r="G193" s="222">
        <f>'третья ц.к.'!G193</f>
        <v>343.8</v>
      </c>
      <c r="H193" s="223">
        <f t="shared" si="8"/>
        <v>3635.01</v>
      </c>
      <c r="I193" s="23">
        <f t="shared" si="9"/>
        <v>2960.27</v>
      </c>
      <c r="J193" s="224">
        <f t="shared" si="10"/>
        <v>2960.27</v>
      </c>
    </row>
    <row r="194" spans="1:10" ht="15" customHeight="1" x14ac:dyDescent="0.2">
      <c r="A194" s="592"/>
      <c r="B194" s="10">
        <v>16</v>
      </c>
      <c r="C194" s="9">
        <f>'третья ц.к.'!C194</f>
        <v>2628.8</v>
      </c>
      <c r="D194" s="212">
        <f t="shared" si="11"/>
        <v>4.8099999999999996</v>
      </c>
      <c r="E194" s="220">
        <f>'третья ц.к.'!E194</f>
        <v>1018.54</v>
      </c>
      <c r="F194" s="221">
        <f>'третья ц.к.'!F194</f>
        <v>343.8</v>
      </c>
      <c r="G194" s="222">
        <f>'третья ц.к.'!G194</f>
        <v>343.8</v>
      </c>
      <c r="H194" s="223">
        <f t="shared" si="8"/>
        <v>3652.15</v>
      </c>
      <c r="I194" s="23">
        <f t="shared" si="9"/>
        <v>2977.41</v>
      </c>
      <c r="J194" s="224">
        <f t="shared" si="10"/>
        <v>2977.41</v>
      </c>
    </row>
    <row r="195" spans="1:10" ht="15" customHeight="1" x14ac:dyDescent="0.2">
      <c r="A195" s="592"/>
      <c r="B195" s="10">
        <v>17</v>
      </c>
      <c r="C195" s="9">
        <f>'третья ц.к.'!C195</f>
        <v>2684.08</v>
      </c>
      <c r="D195" s="212">
        <f t="shared" si="11"/>
        <v>4.8099999999999996</v>
      </c>
      <c r="E195" s="220">
        <f>'третья ц.к.'!E195</f>
        <v>1018.54</v>
      </c>
      <c r="F195" s="221">
        <f>'третья ц.к.'!F195</f>
        <v>343.8</v>
      </c>
      <c r="G195" s="222">
        <f>'третья ц.к.'!G195</f>
        <v>343.8</v>
      </c>
      <c r="H195" s="223">
        <f t="shared" si="8"/>
        <v>3707.43</v>
      </c>
      <c r="I195" s="23">
        <f t="shared" si="9"/>
        <v>3032.69</v>
      </c>
      <c r="J195" s="224">
        <f t="shared" si="10"/>
        <v>3032.69</v>
      </c>
    </row>
    <row r="196" spans="1:10" ht="15" customHeight="1" x14ac:dyDescent="0.2">
      <c r="A196" s="592"/>
      <c r="B196" s="10">
        <v>18</v>
      </c>
      <c r="C196" s="9">
        <f>'третья ц.к.'!C196</f>
        <v>2727.84</v>
      </c>
      <c r="D196" s="212">
        <f t="shared" si="11"/>
        <v>4.8099999999999996</v>
      </c>
      <c r="E196" s="220">
        <f>'третья ц.к.'!E196</f>
        <v>1018.54</v>
      </c>
      <c r="F196" s="221">
        <f>'третья ц.к.'!F196</f>
        <v>343.8</v>
      </c>
      <c r="G196" s="222">
        <f>'третья ц.к.'!G196</f>
        <v>343.8</v>
      </c>
      <c r="H196" s="223">
        <f t="shared" si="8"/>
        <v>3751.19</v>
      </c>
      <c r="I196" s="23">
        <f t="shared" si="9"/>
        <v>3076.45</v>
      </c>
      <c r="J196" s="224">
        <f t="shared" si="10"/>
        <v>3076.45</v>
      </c>
    </row>
    <row r="197" spans="1:10" ht="15" customHeight="1" x14ac:dyDescent="0.2">
      <c r="A197" s="592"/>
      <c r="B197" s="10">
        <v>19</v>
      </c>
      <c r="C197" s="9">
        <f>'третья ц.к.'!C197</f>
        <v>2694.49</v>
      </c>
      <c r="D197" s="212">
        <f t="shared" si="11"/>
        <v>4.8099999999999996</v>
      </c>
      <c r="E197" s="220">
        <f>'третья ц.к.'!E197</f>
        <v>1018.54</v>
      </c>
      <c r="F197" s="221">
        <f>'третья ц.к.'!F197</f>
        <v>343.8</v>
      </c>
      <c r="G197" s="222">
        <f>'третья ц.к.'!G197</f>
        <v>343.8</v>
      </c>
      <c r="H197" s="223">
        <f t="shared" si="8"/>
        <v>3717.84</v>
      </c>
      <c r="I197" s="23">
        <f t="shared" si="9"/>
        <v>3043.1</v>
      </c>
      <c r="J197" s="224">
        <f t="shared" si="10"/>
        <v>3043.1</v>
      </c>
    </row>
    <row r="198" spans="1:10" ht="15" customHeight="1" x14ac:dyDescent="0.2">
      <c r="A198" s="592"/>
      <c r="B198" s="10">
        <v>20</v>
      </c>
      <c r="C198" s="9">
        <f>'третья ц.к.'!C198</f>
        <v>2604.8200000000002</v>
      </c>
      <c r="D198" s="212">
        <f t="shared" si="11"/>
        <v>4.8099999999999996</v>
      </c>
      <c r="E198" s="220">
        <f>'третья ц.к.'!E198</f>
        <v>1018.54</v>
      </c>
      <c r="F198" s="221">
        <f>'третья ц.к.'!F198</f>
        <v>343.8</v>
      </c>
      <c r="G198" s="222">
        <f>'третья ц.к.'!G198</f>
        <v>343.8</v>
      </c>
      <c r="H198" s="223">
        <f t="shared" si="8"/>
        <v>3628.17</v>
      </c>
      <c r="I198" s="23">
        <f t="shared" si="9"/>
        <v>2953.43</v>
      </c>
      <c r="J198" s="224">
        <f t="shared" si="10"/>
        <v>2953.43</v>
      </c>
    </row>
    <row r="199" spans="1:10" ht="15" customHeight="1" x14ac:dyDescent="0.2">
      <c r="A199" s="592"/>
      <c r="B199" s="10">
        <v>21</v>
      </c>
      <c r="C199" s="9">
        <f>'третья ц.к.'!C199</f>
        <v>2577.6799999999998</v>
      </c>
      <c r="D199" s="212">
        <f t="shared" si="11"/>
        <v>4.8099999999999996</v>
      </c>
      <c r="E199" s="220">
        <f>'третья ц.к.'!E199</f>
        <v>1018.54</v>
      </c>
      <c r="F199" s="221">
        <f>'третья ц.к.'!F199</f>
        <v>343.8</v>
      </c>
      <c r="G199" s="222">
        <f>'третья ц.к.'!G199</f>
        <v>343.8</v>
      </c>
      <c r="H199" s="223">
        <f t="shared" si="8"/>
        <v>3601.03</v>
      </c>
      <c r="I199" s="23">
        <f t="shared" si="9"/>
        <v>2926.29</v>
      </c>
      <c r="J199" s="224">
        <f t="shared" si="10"/>
        <v>2926.29</v>
      </c>
    </row>
    <row r="200" spans="1:10" ht="15" customHeight="1" x14ac:dyDescent="0.2">
      <c r="A200" s="592"/>
      <c r="B200" s="10">
        <v>22</v>
      </c>
      <c r="C200" s="9">
        <f>'третья ц.к.'!C200</f>
        <v>2320.4299999999998</v>
      </c>
      <c r="D200" s="212">
        <f t="shared" si="11"/>
        <v>4.8099999999999996</v>
      </c>
      <c r="E200" s="220">
        <f>'третья ц.к.'!E200</f>
        <v>1018.54</v>
      </c>
      <c r="F200" s="221">
        <f>'третья ц.к.'!F200</f>
        <v>343.8</v>
      </c>
      <c r="G200" s="222">
        <f>'третья ц.к.'!G200</f>
        <v>343.8</v>
      </c>
      <c r="H200" s="223">
        <f t="shared" si="8"/>
        <v>3343.78</v>
      </c>
      <c r="I200" s="23">
        <f t="shared" si="9"/>
        <v>2669.04</v>
      </c>
      <c r="J200" s="224">
        <f t="shared" si="10"/>
        <v>2669.04</v>
      </c>
    </row>
    <row r="201" spans="1:10" ht="15" customHeight="1" x14ac:dyDescent="0.2">
      <c r="A201" s="593"/>
      <c r="B201" s="10">
        <v>23</v>
      </c>
      <c r="C201" s="9">
        <f>'третья ц.к.'!C201</f>
        <v>2234.63</v>
      </c>
      <c r="D201" s="212">
        <f t="shared" si="11"/>
        <v>4.8099999999999996</v>
      </c>
      <c r="E201" s="220">
        <f>'третья ц.к.'!E201</f>
        <v>1018.54</v>
      </c>
      <c r="F201" s="221">
        <f>'третья ц.к.'!F201</f>
        <v>343.8</v>
      </c>
      <c r="G201" s="222">
        <f>'третья ц.к.'!G201</f>
        <v>343.8</v>
      </c>
      <c r="H201" s="223">
        <f t="shared" si="8"/>
        <v>3257.98</v>
      </c>
      <c r="I201" s="23">
        <f t="shared" si="9"/>
        <v>2583.2399999999998</v>
      </c>
      <c r="J201" s="224">
        <f t="shared" si="10"/>
        <v>2583.2399999999998</v>
      </c>
    </row>
    <row r="202" spans="1:10" ht="15" customHeight="1" x14ac:dyDescent="0.2">
      <c r="A202" s="591">
        <f>'третья ц.к.'!A202:A225</f>
        <v>45605</v>
      </c>
      <c r="B202" s="10">
        <v>0</v>
      </c>
      <c r="C202" s="9">
        <f>'третья ц.к.'!C202</f>
        <v>1791.27</v>
      </c>
      <c r="D202" s="212">
        <f t="shared" si="11"/>
        <v>4.8099999999999996</v>
      </c>
      <c r="E202" s="220">
        <f>'третья ц.к.'!E202</f>
        <v>1018.54</v>
      </c>
      <c r="F202" s="221">
        <f>'третья ц.к.'!F202</f>
        <v>343.8</v>
      </c>
      <c r="G202" s="222">
        <f>'третья ц.к.'!G202</f>
        <v>343.8</v>
      </c>
      <c r="H202" s="223">
        <f t="shared" ref="H202:H265" si="12">ROUND(C202+D202+E202,2)</f>
        <v>2814.62</v>
      </c>
      <c r="I202" s="23">
        <f t="shared" ref="I202:I265" si="13">ROUND(C202+D202+F202,2)</f>
        <v>2139.88</v>
      </c>
      <c r="J202" s="224">
        <f t="shared" ref="J202:J265" si="14">ROUND(C202+D202+G202,2)</f>
        <v>2139.88</v>
      </c>
    </row>
    <row r="203" spans="1:10" ht="15" customHeight="1" x14ac:dyDescent="0.2">
      <c r="A203" s="592"/>
      <c r="B203" s="10">
        <v>1</v>
      </c>
      <c r="C203" s="9">
        <f>'третья ц.к.'!C203</f>
        <v>1483.94</v>
      </c>
      <c r="D203" s="212">
        <f t="shared" ref="D203:D266" si="15">D202</f>
        <v>4.8099999999999996</v>
      </c>
      <c r="E203" s="220">
        <f>'третья ц.к.'!E203</f>
        <v>1018.54</v>
      </c>
      <c r="F203" s="221">
        <f>'третья ц.к.'!F203</f>
        <v>343.8</v>
      </c>
      <c r="G203" s="222">
        <f>'третья ц.к.'!G203</f>
        <v>343.8</v>
      </c>
      <c r="H203" s="223">
        <f t="shared" si="12"/>
        <v>2507.29</v>
      </c>
      <c r="I203" s="23">
        <f t="shared" si="13"/>
        <v>1832.55</v>
      </c>
      <c r="J203" s="224">
        <f t="shared" si="14"/>
        <v>1832.55</v>
      </c>
    </row>
    <row r="204" spans="1:10" ht="15" customHeight="1" x14ac:dyDescent="0.2">
      <c r="A204" s="592"/>
      <c r="B204" s="10">
        <v>2</v>
      </c>
      <c r="C204" s="9">
        <f>'третья ц.к.'!C204</f>
        <v>1405.54</v>
      </c>
      <c r="D204" s="212">
        <f t="shared" si="15"/>
        <v>4.8099999999999996</v>
      </c>
      <c r="E204" s="220">
        <f>'третья ц.к.'!E204</f>
        <v>1018.54</v>
      </c>
      <c r="F204" s="221">
        <f>'третья ц.к.'!F204</f>
        <v>343.8</v>
      </c>
      <c r="G204" s="222">
        <f>'третья ц.к.'!G204</f>
        <v>343.8</v>
      </c>
      <c r="H204" s="223">
        <f t="shared" si="12"/>
        <v>2428.89</v>
      </c>
      <c r="I204" s="23">
        <f t="shared" si="13"/>
        <v>1754.15</v>
      </c>
      <c r="J204" s="224">
        <f t="shared" si="14"/>
        <v>1754.15</v>
      </c>
    </row>
    <row r="205" spans="1:10" ht="15" customHeight="1" x14ac:dyDescent="0.2">
      <c r="A205" s="592"/>
      <c r="B205" s="10">
        <v>3</v>
      </c>
      <c r="C205" s="9">
        <f>'третья ц.к.'!C205</f>
        <v>1397.22</v>
      </c>
      <c r="D205" s="212">
        <f t="shared" si="15"/>
        <v>4.8099999999999996</v>
      </c>
      <c r="E205" s="220">
        <f>'третья ц.к.'!E205</f>
        <v>1018.54</v>
      </c>
      <c r="F205" s="221">
        <f>'третья ц.к.'!F205</f>
        <v>343.8</v>
      </c>
      <c r="G205" s="222">
        <f>'третья ц.к.'!G205</f>
        <v>343.8</v>
      </c>
      <c r="H205" s="223">
        <f t="shared" si="12"/>
        <v>2420.5700000000002</v>
      </c>
      <c r="I205" s="23">
        <f t="shared" si="13"/>
        <v>1745.83</v>
      </c>
      <c r="J205" s="224">
        <f t="shared" si="14"/>
        <v>1745.83</v>
      </c>
    </row>
    <row r="206" spans="1:10" ht="15" customHeight="1" x14ac:dyDescent="0.2">
      <c r="A206" s="592"/>
      <c r="B206" s="10">
        <v>4</v>
      </c>
      <c r="C206" s="9">
        <f>'третья ц.к.'!C206</f>
        <v>1418.79</v>
      </c>
      <c r="D206" s="212">
        <f t="shared" si="15"/>
        <v>4.8099999999999996</v>
      </c>
      <c r="E206" s="220">
        <f>'третья ц.к.'!E206</f>
        <v>1018.54</v>
      </c>
      <c r="F206" s="221">
        <f>'третья ц.к.'!F206</f>
        <v>343.8</v>
      </c>
      <c r="G206" s="222">
        <f>'третья ц.к.'!G206</f>
        <v>343.8</v>
      </c>
      <c r="H206" s="223">
        <f t="shared" si="12"/>
        <v>2442.14</v>
      </c>
      <c r="I206" s="23">
        <f t="shared" si="13"/>
        <v>1767.4</v>
      </c>
      <c r="J206" s="224">
        <f t="shared" si="14"/>
        <v>1767.4</v>
      </c>
    </row>
    <row r="207" spans="1:10" ht="15" customHeight="1" x14ac:dyDescent="0.2">
      <c r="A207" s="592"/>
      <c r="B207" s="10">
        <v>5</v>
      </c>
      <c r="C207" s="9">
        <f>'третья ц.к.'!C207</f>
        <v>1635.28</v>
      </c>
      <c r="D207" s="212">
        <f t="shared" si="15"/>
        <v>4.8099999999999996</v>
      </c>
      <c r="E207" s="220">
        <f>'третья ц.к.'!E207</f>
        <v>1018.54</v>
      </c>
      <c r="F207" s="221">
        <f>'третья ц.к.'!F207</f>
        <v>343.8</v>
      </c>
      <c r="G207" s="222">
        <f>'третья ц.к.'!G207</f>
        <v>343.8</v>
      </c>
      <c r="H207" s="223">
        <f t="shared" si="12"/>
        <v>2658.63</v>
      </c>
      <c r="I207" s="23">
        <f t="shared" si="13"/>
        <v>1983.89</v>
      </c>
      <c r="J207" s="224">
        <f t="shared" si="14"/>
        <v>1983.89</v>
      </c>
    </row>
    <row r="208" spans="1:10" ht="15" customHeight="1" x14ac:dyDescent="0.2">
      <c r="A208" s="592"/>
      <c r="B208" s="10">
        <v>6</v>
      </c>
      <c r="C208" s="9">
        <f>'третья ц.к.'!C208</f>
        <v>2010.67</v>
      </c>
      <c r="D208" s="212">
        <f t="shared" si="15"/>
        <v>4.8099999999999996</v>
      </c>
      <c r="E208" s="220">
        <f>'третья ц.к.'!E208</f>
        <v>1018.54</v>
      </c>
      <c r="F208" s="221">
        <f>'третья ц.к.'!F208</f>
        <v>343.8</v>
      </c>
      <c r="G208" s="222">
        <f>'третья ц.к.'!G208</f>
        <v>343.8</v>
      </c>
      <c r="H208" s="223">
        <f t="shared" si="12"/>
        <v>3034.02</v>
      </c>
      <c r="I208" s="23">
        <f t="shared" si="13"/>
        <v>2359.2800000000002</v>
      </c>
      <c r="J208" s="224">
        <f t="shared" si="14"/>
        <v>2359.2800000000002</v>
      </c>
    </row>
    <row r="209" spans="1:10" ht="15" customHeight="1" x14ac:dyDescent="0.2">
      <c r="A209" s="592"/>
      <c r="B209" s="10">
        <v>7</v>
      </c>
      <c r="C209" s="9">
        <f>'третья ц.к.'!C209</f>
        <v>2088.17</v>
      </c>
      <c r="D209" s="212">
        <f t="shared" si="15"/>
        <v>4.8099999999999996</v>
      </c>
      <c r="E209" s="220">
        <f>'третья ц.к.'!E209</f>
        <v>1018.54</v>
      </c>
      <c r="F209" s="221">
        <f>'третья ц.к.'!F209</f>
        <v>343.8</v>
      </c>
      <c r="G209" s="222">
        <f>'третья ц.к.'!G209</f>
        <v>343.8</v>
      </c>
      <c r="H209" s="223">
        <f t="shared" si="12"/>
        <v>3111.52</v>
      </c>
      <c r="I209" s="23">
        <f t="shared" si="13"/>
        <v>2436.7800000000002</v>
      </c>
      <c r="J209" s="224">
        <f t="shared" si="14"/>
        <v>2436.7800000000002</v>
      </c>
    </row>
    <row r="210" spans="1:10" ht="15" customHeight="1" x14ac:dyDescent="0.2">
      <c r="A210" s="592"/>
      <c r="B210" s="10">
        <v>8</v>
      </c>
      <c r="C210" s="9">
        <f>'третья ц.к.'!C210</f>
        <v>2249.2800000000002</v>
      </c>
      <c r="D210" s="212">
        <f t="shared" si="15"/>
        <v>4.8099999999999996</v>
      </c>
      <c r="E210" s="220">
        <f>'третья ц.к.'!E210</f>
        <v>1018.54</v>
      </c>
      <c r="F210" s="221">
        <f>'третья ц.к.'!F210</f>
        <v>343.8</v>
      </c>
      <c r="G210" s="222">
        <f>'третья ц.к.'!G210</f>
        <v>343.8</v>
      </c>
      <c r="H210" s="223">
        <f t="shared" si="12"/>
        <v>3272.63</v>
      </c>
      <c r="I210" s="23">
        <f t="shared" si="13"/>
        <v>2597.89</v>
      </c>
      <c r="J210" s="224">
        <f t="shared" si="14"/>
        <v>2597.89</v>
      </c>
    </row>
    <row r="211" spans="1:10" ht="15" customHeight="1" x14ac:dyDescent="0.2">
      <c r="A211" s="592"/>
      <c r="B211" s="10">
        <v>9</v>
      </c>
      <c r="C211" s="9">
        <f>'третья ц.к.'!C211</f>
        <v>2424.02</v>
      </c>
      <c r="D211" s="212">
        <f t="shared" si="15"/>
        <v>4.8099999999999996</v>
      </c>
      <c r="E211" s="220">
        <f>'третья ц.к.'!E211</f>
        <v>1018.54</v>
      </c>
      <c r="F211" s="221">
        <f>'третья ц.к.'!F211</f>
        <v>343.8</v>
      </c>
      <c r="G211" s="222">
        <f>'третья ц.к.'!G211</f>
        <v>343.8</v>
      </c>
      <c r="H211" s="223">
        <f t="shared" si="12"/>
        <v>3447.37</v>
      </c>
      <c r="I211" s="23">
        <f t="shared" si="13"/>
        <v>2772.63</v>
      </c>
      <c r="J211" s="224">
        <f t="shared" si="14"/>
        <v>2772.63</v>
      </c>
    </row>
    <row r="212" spans="1:10" ht="15" customHeight="1" x14ac:dyDescent="0.2">
      <c r="A212" s="592"/>
      <c r="B212" s="10">
        <v>10</v>
      </c>
      <c r="C212" s="9">
        <f>'третья ц.к.'!C212</f>
        <v>2381.89</v>
      </c>
      <c r="D212" s="212">
        <f t="shared" si="15"/>
        <v>4.8099999999999996</v>
      </c>
      <c r="E212" s="220">
        <f>'третья ц.к.'!E212</f>
        <v>1018.54</v>
      </c>
      <c r="F212" s="221">
        <f>'третья ц.к.'!F212</f>
        <v>343.8</v>
      </c>
      <c r="G212" s="222">
        <f>'третья ц.к.'!G212</f>
        <v>343.8</v>
      </c>
      <c r="H212" s="223">
        <f t="shared" si="12"/>
        <v>3405.24</v>
      </c>
      <c r="I212" s="23">
        <f t="shared" si="13"/>
        <v>2730.5</v>
      </c>
      <c r="J212" s="224">
        <f t="shared" si="14"/>
        <v>2730.5</v>
      </c>
    </row>
    <row r="213" spans="1:10" ht="15" customHeight="1" x14ac:dyDescent="0.2">
      <c r="A213" s="592"/>
      <c r="B213" s="10">
        <v>11</v>
      </c>
      <c r="C213" s="9">
        <f>'третья ц.к.'!C213</f>
        <v>2370.69</v>
      </c>
      <c r="D213" s="212">
        <f t="shared" si="15"/>
        <v>4.8099999999999996</v>
      </c>
      <c r="E213" s="220">
        <f>'третья ц.к.'!E213</f>
        <v>1018.54</v>
      </c>
      <c r="F213" s="221">
        <f>'третья ц.к.'!F213</f>
        <v>343.8</v>
      </c>
      <c r="G213" s="222">
        <f>'третья ц.к.'!G213</f>
        <v>343.8</v>
      </c>
      <c r="H213" s="223">
        <f t="shared" si="12"/>
        <v>3394.04</v>
      </c>
      <c r="I213" s="23">
        <f t="shared" si="13"/>
        <v>2719.3</v>
      </c>
      <c r="J213" s="224">
        <f t="shared" si="14"/>
        <v>2719.3</v>
      </c>
    </row>
    <row r="214" spans="1:10" ht="15" customHeight="1" x14ac:dyDescent="0.2">
      <c r="A214" s="592"/>
      <c r="B214" s="10">
        <v>12</v>
      </c>
      <c r="C214" s="9">
        <f>'третья ц.к.'!C214</f>
        <v>2356.33</v>
      </c>
      <c r="D214" s="212">
        <f t="shared" si="15"/>
        <v>4.8099999999999996</v>
      </c>
      <c r="E214" s="220">
        <f>'третья ц.к.'!E214</f>
        <v>1018.54</v>
      </c>
      <c r="F214" s="221">
        <f>'третья ц.к.'!F214</f>
        <v>343.8</v>
      </c>
      <c r="G214" s="222">
        <f>'третья ц.к.'!G214</f>
        <v>343.8</v>
      </c>
      <c r="H214" s="223">
        <f t="shared" si="12"/>
        <v>3379.68</v>
      </c>
      <c r="I214" s="23">
        <f t="shared" si="13"/>
        <v>2704.94</v>
      </c>
      <c r="J214" s="224">
        <f t="shared" si="14"/>
        <v>2704.94</v>
      </c>
    </row>
    <row r="215" spans="1:10" ht="15" customHeight="1" x14ac:dyDescent="0.2">
      <c r="A215" s="592"/>
      <c r="B215" s="10">
        <v>13</v>
      </c>
      <c r="C215" s="9">
        <f>'третья ц.к.'!C215</f>
        <v>2348.64</v>
      </c>
      <c r="D215" s="212">
        <f t="shared" si="15"/>
        <v>4.8099999999999996</v>
      </c>
      <c r="E215" s="220">
        <f>'третья ц.к.'!E215</f>
        <v>1018.54</v>
      </c>
      <c r="F215" s="221">
        <f>'третья ц.к.'!F215</f>
        <v>343.8</v>
      </c>
      <c r="G215" s="222">
        <f>'третья ц.к.'!G215</f>
        <v>343.8</v>
      </c>
      <c r="H215" s="223">
        <f t="shared" si="12"/>
        <v>3371.99</v>
      </c>
      <c r="I215" s="23">
        <f t="shared" si="13"/>
        <v>2697.25</v>
      </c>
      <c r="J215" s="224">
        <f t="shared" si="14"/>
        <v>2697.25</v>
      </c>
    </row>
    <row r="216" spans="1:10" ht="15" customHeight="1" x14ac:dyDescent="0.2">
      <c r="A216" s="592"/>
      <c r="B216" s="10">
        <v>14</v>
      </c>
      <c r="C216" s="9">
        <f>'третья ц.к.'!C216</f>
        <v>2339.13</v>
      </c>
      <c r="D216" s="212">
        <f t="shared" si="15"/>
        <v>4.8099999999999996</v>
      </c>
      <c r="E216" s="220">
        <f>'третья ц.к.'!E216</f>
        <v>1018.54</v>
      </c>
      <c r="F216" s="221">
        <f>'третья ц.к.'!F216</f>
        <v>343.8</v>
      </c>
      <c r="G216" s="222">
        <f>'третья ц.к.'!G216</f>
        <v>343.8</v>
      </c>
      <c r="H216" s="223">
        <f t="shared" si="12"/>
        <v>3362.48</v>
      </c>
      <c r="I216" s="23">
        <f t="shared" si="13"/>
        <v>2687.74</v>
      </c>
      <c r="J216" s="224">
        <f t="shared" si="14"/>
        <v>2687.74</v>
      </c>
    </row>
    <row r="217" spans="1:10" ht="15" customHeight="1" x14ac:dyDescent="0.2">
      <c r="A217" s="592"/>
      <c r="B217" s="10">
        <v>15</v>
      </c>
      <c r="C217" s="9">
        <f>'третья ц.к.'!C217</f>
        <v>2347.9</v>
      </c>
      <c r="D217" s="212">
        <f t="shared" si="15"/>
        <v>4.8099999999999996</v>
      </c>
      <c r="E217" s="220">
        <f>'третья ц.к.'!E217</f>
        <v>1018.54</v>
      </c>
      <c r="F217" s="221">
        <f>'третья ц.к.'!F217</f>
        <v>343.8</v>
      </c>
      <c r="G217" s="222">
        <f>'третья ц.к.'!G217</f>
        <v>343.8</v>
      </c>
      <c r="H217" s="223">
        <f t="shared" si="12"/>
        <v>3371.25</v>
      </c>
      <c r="I217" s="23">
        <f t="shared" si="13"/>
        <v>2696.51</v>
      </c>
      <c r="J217" s="224">
        <f t="shared" si="14"/>
        <v>2696.51</v>
      </c>
    </row>
    <row r="218" spans="1:10" ht="15" customHeight="1" x14ac:dyDescent="0.2">
      <c r="A218" s="592"/>
      <c r="B218" s="10">
        <v>16</v>
      </c>
      <c r="C218" s="9">
        <f>'третья ц.к.'!C218</f>
        <v>2364.6999999999998</v>
      </c>
      <c r="D218" s="212">
        <f t="shared" si="15"/>
        <v>4.8099999999999996</v>
      </c>
      <c r="E218" s="220">
        <f>'третья ц.к.'!E218</f>
        <v>1018.54</v>
      </c>
      <c r="F218" s="221">
        <f>'третья ц.к.'!F218</f>
        <v>343.8</v>
      </c>
      <c r="G218" s="222">
        <f>'третья ц.к.'!G218</f>
        <v>343.8</v>
      </c>
      <c r="H218" s="223">
        <f t="shared" si="12"/>
        <v>3388.05</v>
      </c>
      <c r="I218" s="23">
        <f t="shared" si="13"/>
        <v>2713.31</v>
      </c>
      <c r="J218" s="224">
        <f t="shared" si="14"/>
        <v>2713.31</v>
      </c>
    </row>
    <row r="219" spans="1:10" ht="15" customHeight="1" x14ac:dyDescent="0.2">
      <c r="A219" s="592"/>
      <c r="B219" s="10">
        <v>17</v>
      </c>
      <c r="C219" s="9">
        <f>'третья ц.к.'!C219</f>
        <v>2485.21</v>
      </c>
      <c r="D219" s="212">
        <f t="shared" si="15"/>
        <v>4.8099999999999996</v>
      </c>
      <c r="E219" s="220">
        <f>'третья ц.к.'!E219</f>
        <v>1018.54</v>
      </c>
      <c r="F219" s="221">
        <f>'третья ц.к.'!F219</f>
        <v>343.8</v>
      </c>
      <c r="G219" s="222">
        <f>'третья ц.к.'!G219</f>
        <v>343.8</v>
      </c>
      <c r="H219" s="223">
        <f t="shared" si="12"/>
        <v>3508.56</v>
      </c>
      <c r="I219" s="23">
        <f t="shared" si="13"/>
        <v>2833.82</v>
      </c>
      <c r="J219" s="224">
        <f t="shared" si="14"/>
        <v>2833.82</v>
      </c>
    </row>
    <row r="220" spans="1:10" ht="15" customHeight="1" x14ac:dyDescent="0.2">
      <c r="A220" s="592"/>
      <c r="B220" s="10">
        <v>18</v>
      </c>
      <c r="C220" s="9">
        <f>'третья ц.к.'!C220</f>
        <v>2330.86</v>
      </c>
      <c r="D220" s="212">
        <f t="shared" si="15"/>
        <v>4.8099999999999996</v>
      </c>
      <c r="E220" s="220">
        <f>'третья ц.к.'!E220</f>
        <v>1018.54</v>
      </c>
      <c r="F220" s="221">
        <f>'третья ц.к.'!F220</f>
        <v>343.8</v>
      </c>
      <c r="G220" s="222">
        <f>'третья ц.к.'!G220</f>
        <v>343.8</v>
      </c>
      <c r="H220" s="223">
        <f t="shared" si="12"/>
        <v>3354.21</v>
      </c>
      <c r="I220" s="23">
        <f t="shared" si="13"/>
        <v>2679.47</v>
      </c>
      <c r="J220" s="224">
        <f t="shared" si="14"/>
        <v>2679.47</v>
      </c>
    </row>
    <row r="221" spans="1:10" ht="15" customHeight="1" x14ac:dyDescent="0.2">
      <c r="A221" s="592"/>
      <c r="B221" s="10">
        <v>19</v>
      </c>
      <c r="C221" s="9">
        <f>'третья ц.к.'!C221</f>
        <v>2325.31</v>
      </c>
      <c r="D221" s="212">
        <f t="shared" si="15"/>
        <v>4.8099999999999996</v>
      </c>
      <c r="E221" s="220">
        <f>'третья ц.к.'!E221</f>
        <v>1018.54</v>
      </c>
      <c r="F221" s="221">
        <f>'третья ц.к.'!F221</f>
        <v>343.8</v>
      </c>
      <c r="G221" s="222">
        <f>'третья ц.к.'!G221</f>
        <v>343.8</v>
      </c>
      <c r="H221" s="223">
        <f t="shared" si="12"/>
        <v>3348.66</v>
      </c>
      <c r="I221" s="23">
        <f t="shared" si="13"/>
        <v>2673.92</v>
      </c>
      <c r="J221" s="224">
        <f t="shared" si="14"/>
        <v>2673.92</v>
      </c>
    </row>
    <row r="222" spans="1:10" ht="15" customHeight="1" x14ac:dyDescent="0.2">
      <c r="A222" s="592"/>
      <c r="B222" s="10">
        <v>20</v>
      </c>
      <c r="C222" s="9">
        <f>'третья ц.к.'!C222</f>
        <v>2315.3200000000002</v>
      </c>
      <c r="D222" s="212">
        <f t="shared" si="15"/>
        <v>4.8099999999999996</v>
      </c>
      <c r="E222" s="220">
        <f>'третья ц.к.'!E222</f>
        <v>1018.54</v>
      </c>
      <c r="F222" s="221">
        <f>'третья ц.к.'!F222</f>
        <v>343.8</v>
      </c>
      <c r="G222" s="222">
        <f>'третья ц.к.'!G222</f>
        <v>343.8</v>
      </c>
      <c r="H222" s="223">
        <f t="shared" si="12"/>
        <v>3338.67</v>
      </c>
      <c r="I222" s="23">
        <f t="shared" si="13"/>
        <v>2663.93</v>
      </c>
      <c r="J222" s="224">
        <f t="shared" si="14"/>
        <v>2663.93</v>
      </c>
    </row>
    <row r="223" spans="1:10" ht="15" customHeight="1" x14ac:dyDescent="0.2">
      <c r="A223" s="592"/>
      <c r="B223" s="10">
        <v>21</v>
      </c>
      <c r="C223" s="9">
        <f>'третья ц.к.'!C223</f>
        <v>2252.0700000000002</v>
      </c>
      <c r="D223" s="212">
        <f t="shared" si="15"/>
        <v>4.8099999999999996</v>
      </c>
      <c r="E223" s="220">
        <f>'третья ц.к.'!E223</f>
        <v>1018.54</v>
      </c>
      <c r="F223" s="221">
        <f>'третья ц.к.'!F223</f>
        <v>343.8</v>
      </c>
      <c r="G223" s="222">
        <f>'третья ц.к.'!G223</f>
        <v>343.8</v>
      </c>
      <c r="H223" s="223">
        <f t="shared" si="12"/>
        <v>3275.42</v>
      </c>
      <c r="I223" s="23">
        <f t="shared" si="13"/>
        <v>2600.6799999999998</v>
      </c>
      <c r="J223" s="224">
        <f t="shared" si="14"/>
        <v>2600.6799999999998</v>
      </c>
    </row>
    <row r="224" spans="1:10" ht="15" customHeight="1" x14ac:dyDescent="0.2">
      <c r="A224" s="592"/>
      <c r="B224" s="10">
        <v>22</v>
      </c>
      <c r="C224" s="9">
        <f>'третья ц.к.'!C224</f>
        <v>2132.29</v>
      </c>
      <c r="D224" s="212">
        <f t="shared" si="15"/>
        <v>4.8099999999999996</v>
      </c>
      <c r="E224" s="220">
        <f>'третья ц.к.'!E224</f>
        <v>1018.54</v>
      </c>
      <c r="F224" s="221">
        <f>'третья ц.к.'!F224</f>
        <v>343.8</v>
      </c>
      <c r="G224" s="222">
        <f>'третья ц.к.'!G224</f>
        <v>343.8</v>
      </c>
      <c r="H224" s="223">
        <f t="shared" si="12"/>
        <v>3155.64</v>
      </c>
      <c r="I224" s="23">
        <f t="shared" si="13"/>
        <v>2480.9</v>
      </c>
      <c r="J224" s="224">
        <f t="shared" si="14"/>
        <v>2480.9</v>
      </c>
    </row>
    <row r="225" spans="1:10" ht="15" customHeight="1" x14ac:dyDescent="0.2">
      <c r="A225" s="593"/>
      <c r="B225" s="10">
        <v>23</v>
      </c>
      <c r="C225" s="9">
        <f>'третья ц.к.'!C225</f>
        <v>1995.36</v>
      </c>
      <c r="D225" s="212">
        <f t="shared" si="15"/>
        <v>4.8099999999999996</v>
      </c>
      <c r="E225" s="220">
        <f>'третья ц.к.'!E225</f>
        <v>1018.54</v>
      </c>
      <c r="F225" s="221">
        <f>'третья ц.к.'!F225</f>
        <v>343.8</v>
      </c>
      <c r="G225" s="222">
        <f>'третья ц.к.'!G225</f>
        <v>343.8</v>
      </c>
      <c r="H225" s="223">
        <f t="shared" si="12"/>
        <v>3018.71</v>
      </c>
      <c r="I225" s="23">
        <f t="shared" si="13"/>
        <v>2343.9699999999998</v>
      </c>
      <c r="J225" s="224">
        <f t="shared" si="14"/>
        <v>2343.9699999999998</v>
      </c>
    </row>
    <row r="226" spans="1:10" ht="15" customHeight="1" x14ac:dyDescent="0.2">
      <c r="A226" s="591">
        <f>'третья ц.к.'!A226:A249</f>
        <v>45606</v>
      </c>
      <c r="B226" s="10">
        <v>0</v>
      </c>
      <c r="C226" s="9">
        <f>'третья ц.к.'!C226</f>
        <v>1589</v>
      </c>
      <c r="D226" s="212">
        <f t="shared" si="15"/>
        <v>4.8099999999999996</v>
      </c>
      <c r="E226" s="220">
        <f>'третья ц.к.'!E226</f>
        <v>1018.54</v>
      </c>
      <c r="F226" s="221">
        <f>'третья ц.к.'!F226</f>
        <v>343.8</v>
      </c>
      <c r="G226" s="222">
        <f>'третья ц.к.'!G226</f>
        <v>343.8</v>
      </c>
      <c r="H226" s="223">
        <f t="shared" si="12"/>
        <v>2612.35</v>
      </c>
      <c r="I226" s="23">
        <f t="shared" si="13"/>
        <v>1937.61</v>
      </c>
      <c r="J226" s="224">
        <f t="shared" si="14"/>
        <v>1937.61</v>
      </c>
    </row>
    <row r="227" spans="1:10" ht="15" customHeight="1" x14ac:dyDescent="0.2">
      <c r="A227" s="592"/>
      <c r="B227" s="10">
        <v>1</v>
      </c>
      <c r="C227" s="9">
        <f>'третья ц.к.'!C227</f>
        <v>1423.89</v>
      </c>
      <c r="D227" s="212">
        <f t="shared" si="15"/>
        <v>4.8099999999999996</v>
      </c>
      <c r="E227" s="220">
        <f>'третья ц.к.'!E227</f>
        <v>1018.54</v>
      </c>
      <c r="F227" s="221">
        <f>'третья ц.к.'!F227</f>
        <v>343.8</v>
      </c>
      <c r="G227" s="222">
        <f>'третья ц.к.'!G227</f>
        <v>343.8</v>
      </c>
      <c r="H227" s="223">
        <f t="shared" si="12"/>
        <v>2447.2399999999998</v>
      </c>
      <c r="I227" s="23">
        <f t="shared" si="13"/>
        <v>1772.5</v>
      </c>
      <c r="J227" s="224">
        <f t="shared" si="14"/>
        <v>1772.5</v>
      </c>
    </row>
    <row r="228" spans="1:10" ht="15" customHeight="1" x14ac:dyDescent="0.2">
      <c r="A228" s="592"/>
      <c r="B228" s="10">
        <v>2</v>
      </c>
      <c r="C228" s="9">
        <f>'третья ц.к.'!C228</f>
        <v>1346.34</v>
      </c>
      <c r="D228" s="212">
        <f t="shared" si="15"/>
        <v>4.8099999999999996</v>
      </c>
      <c r="E228" s="220">
        <f>'третья ц.к.'!E228</f>
        <v>1018.54</v>
      </c>
      <c r="F228" s="221">
        <f>'третья ц.к.'!F228</f>
        <v>343.8</v>
      </c>
      <c r="G228" s="222">
        <f>'третья ц.к.'!G228</f>
        <v>343.8</v>
      </c>
      <c r="H228" s="223">
        <f t="shared" si="12"/>
        <v>2369.69</v>
      </c>
      <c r="I228" s="23">
        <f t="shared" si="13"/>
        <v>1694.95</v>
      </c>
      <c r="J228" s="224">
        <f t="shared" si="14"/>
        <v>1694.95</v>
      </c>
    </row>
    <row r="229" spans="1:10" ht="15" customHeight="1" x14ac:dyDescent="0.2">
      <c r="A229" s="592"/>
      <c r="B229" s="10">
        <v>3</v>
      </c>
      <c r="C229" s="9">
        <f>'третья ц.к.'!C229</f>
        <v>1346.93</v>
      </c>
      <c r="D229" s="212">
        <f t="shared" si="15"/>
        <v>4.8099999999999996</v>
      </c>
      <c r="E229" s="220">
        <f>'третья ц.к.'!E229</f>
        <v>1018.54</v>
      </c>
      <c r="F229" s="221">
        <f>'третья ц.к.'!F229</f>
        <v>343.8</v>
      </c>
      <c r="G229" s="222">
        <f>'третья ц.к.'!G229</f>
        <v>343.8</v>
      </c>
      <c r="H229" s="223">
        <f t="shared" si="12"/>
        <v>2370.2800000000002</v>
      </c>
      <c r="I229" s="23">
        <f t="shared" si="13"/>
        <v>1695.54</v>
      </c>
      <c r="J229" s="224">
        <f t="shared" si="14"/>
        <v>1695.54</v>
      </c>
    </row>
    <row r="230" spans="1:10" ht="15" customHeight="1" x14ac:dyDescent="0.2">
      <c r="A230" s="592"/>
      <c r="B230" s="10">
        <v>4</v>
      </c>
      <c r="C230" s="9">
        <f>'третья ц.к.'!C230</f>
        <v>1353.17</v>
      </c>
      <c r="D230" s="212">
        <f t="shared" si="15"/>
        <v>4.8099999999999996</v>
      </c>
      <c r="E230" s="220">
        <f>'третья ц.к.'!E230</f>
        <v>1018.54</v>
      </c>
      <c r="F230" s="221">
        <f>'третья ц.к.'!F230</f>
        <v>343.8</v>
      </c>
      <c r="G230" s="222">
        <f>'третья ц.к.'!G230</f>
        <v>343.8</v>
      </c>
      <c r="H230" s="223">
        <f t="shared" si="12"/>
        <v>2376.52</v>
      </c>
      <c r="I230" s="23">
        <f t="shared" si="13"/>
        <v>1701.78</v>
      </c>
      <c r="J230" s="224">
        <f t="shared" si="14"/>
        <v>1701.78</v>
      </c>
    </row>
    <row r="231" spans="1:10" ht="15" customHeight="1" x14ac:dyDescent="0.2">
      <c r="A231" s="592"/>
      <c r="B231" s="10">
        <v>5</v>
      </c>
      <c r="C231" s="9">
        <f>'третья ц.к.'!C231</f>
        <v>1457.75</v>
      </c>
      <c r="D231" s="212">
        <f t="shared" si="15"/>
        <v>4.8099999999999996</v>
      </c>
      <c r="E231" s="220">
        <f>'третья ц.к.'!E231</f>
        <v>1018.54</v>
      </c>
      <c r="F231" s="221">
        <f>'третья ц.к.'!F231</f>
        <v>343.8</v>
      </c>
      <c r="G231" s="222">
        <f>'третья ц.к.'!G231</f>
        <v>343.8</v>
      </c>
      <c r="H231" s="223">
        <f t="shared" si="12"/>
        <v>2481.1</v>
      </c>
      <c r="I231" s="23">
        <f t="shared" si="13"/>
        <v>1806.36</v>
      </c>
      <c r="J231" s="224">
        <f t="shared" si="14"/>
        <v>1806.36</v>
      </c>
    </row>
    <row r="232" spans="1:10" ht="15" customHeight="1" x14ac:dyDescent="0.2">
      <c r="A232" s="592"/>
      <c r="B232" s="10">
        <v>6</v>
      </c>
      <c r="C232" s="9">
        <f>'третья ц.к.'!C232</f>
        <v>1707.04</v>
      </c>
      <c r="D232" s="212">
        <f t="shared" si="15"/>
        <v>4.8099999999999996</v>
      </c>
      <c r="E232" s="220">
        <f>'третья ц.к.'!E232</f>
        <v>1018.54</v>
      </c>
      <c r="F232" s="221">
        <f>'третья ц.к.'!F232</f>
        <v>343.8</v>
      </c>
      <c r="G232" s="222">
        <f>'третья ц.к.'!G232</f>
        <v>343.8</v>
      </c>
      <c r="H232" s="223">
        <f t="shared" si="12"/>
        <v>2730.39</v>
      </c>
      <c r="I232" s="23">
        <f t="shared" si="13"/>
        <v>2055.65</v>
      </c>
      <c r="J232" s="224">
        <f t="shared" si="14"/>
        <v>2055.65</v>
      </c>
    </row>
    <row r="233" spans="1:10" ht="15" customHeight="1" x14ac:dyDescent="0.2">
      <c r="A233" s="592"/>
      <c r="B233" s="10">
        <v>7</v>
      </c>
      <c r="C233" s="9">
        <f>'третья ц.к.'!C233</f>
        <v>2010.51</v>
      </c>
      <c r="D233" s="212">
        <f t="shared" si="15"/>
        <v>4.8099999999999996</v>
      </c>
      <c r="E233" s="220">
        <f>'третья ц.к.'!E233</f>
        <v>1018.54</v>
      </c>
      <c r="F233" s="221">
        <f>'третья ц.к.'!F233</f>
        <v>343.8</v>
      </c>
      <c r="G233" s="222">
        <f>'третья ц.к.'!G233</f>
        <v>343.8</v>
      </c>
      <c r="H233" s="223">
        <f t="shared" si="12"/>
        <v>3033.86</v>
      </c>
      <c r="I233" s="23">
        <f t="shared" si="13"/>
        <v>2359.12</v>
      </c>
      <c r="J233" s="224">
        <f t="shared" si="14"/>
        <v>2359.12</v>
      </c>
    </row>
    <row r="234" spans="1:10" ht="15" customHeight="1" x14ac:dyDescent="0.2">
      <c r="A234" s="592"/>
      <c r="B234" s="10">
        <v>8</v>
      </c>
      <c r="C234" s="9">
        <f>'третья ц.к.'!C234</f>
        <v>2146.9499999999998</v>
      </c>
      <c r="D234" s="212">
        <f t="shared" si="15"/>
        <v>4.8099999999999996</v>
      </c>
      <c r="E234" s="220">
        <f>'третья ц.к.'!E234</f>
        <v>1018.54</v>
      </c>
      <c r="F234" s="221">
        <f>'третья ц.к.'!F234</f>
        <v>343.8</v>
      </c>
      <c r="G234" s="222">
        <f>'третья ц.к.'!G234</f>
        <v>343.8</v>
      </c>
      <c r="H234" s="223">
        <f t="shared" si="12"/>
        <v>3170.3</v>
      </c>
      <c r="I234" s="23">
        <f t="shared" si="13"/>
        <v>2495.56</v>
      </c>
      <c r="J234" s="224">
        <f t="shared" si="14"/>
        <v>2495.56</v>
      </c>
    </row>
    <row r="235" spans="1:10" ht="15" customHeight="1" x14ac:dyDescent="0.2">
      <c r="A235" s="592"/>
      <c r="B235" s="10">
        <v>9</v>
      </c>
      <c r="C235" s="9">
        <f>'третья ц.к.'!C235</f>
        <v>2247.58</v>
      </c>
      <c r="D235" s="212">
        <f t="shared" si="15"/>
        <v>4.8099999999999996</v>
      </c>
      <c r="E235" s="220">
        <f>'третья ц.к.'!E235</f>
        <v>1018.54</v>
      </c>
      <c r="F235" s="221">
        <f>'третья ц.к.'!F235</f>
        <v>343.8</v>
      </c>
      <c r="G235" s="222">
        <f>'третья ц.к.'!G235</f>
        <v>343.8</v>
      </c>
      <c r="H235" s="223">
        <f t="shared" si="12"/>
        <v>3270.93</v>
      </c>
      <c r="I235" s="23">
        <f t="shared" si="13"/>
        <v>2596.19</v>
      </c>
      <c r="J235" s="224">
        <f t="shared" si="14"/>
        <v>2596.19</v>
      </c>
    </row>
    <row r="236" spans="1:10" ht="15" customHeight="1" x14ac:dyDescent="0.2">
      <c r="A236" s="592"/>
      <c r="B236" s="10">
        <v>10</v>
      </c>
      <c r="C236" s="9">
        <f>'третья ц.к.'!C236</f>
        <v>2269.2800000000002</v>
      </c>
      <c r="D236" s="212">
        <f t="shared" si="15"/>
        <v>4.8099999999999996</v>
      </c>
      <c r="E236" s="220">
        <f>'третья ц.к.'!E236</f>
        <v>1018.54</v>
      </c>
      <c r="F236" s="221">
        <f>'третья ц.к.'!F236</f>
        <v>343.8</v>
      </c>
      <c r="G236" s="222">
        <f>'третья ц.к.'!G236</f>
        <v>343.8</v>
      </c>
      <c r="H236" s="223">
        <f t="shared" si="12"/>
        <v>3292.63</v>
      </c>
      <c r="I236" s="23">
        <f t="shared" si="13"/>
        <v>2617.89</v>
      </c>
      <c r="J236" s="224">
        <f t="shared" si="14"/>
        <v>2617.89</v>
      </c>
    </row>
    <row r="237" spans="1:10" ht="15" customHeight="1" x14ac:dyDescent="0.2">
      <c r="A237" s="592"/>
      <c r="B237" s="10">
        <v>11</v>
      </c>
      <c r="C237" s="9">
        <f>'третья ц.к.'!C237</f>
        <v>2285.77</v>
      </c>
      <c r="D237" s="212">
        <f t="shared" si="15"/>
        <v>4.8099999999999996</v>
      </c>
      <c r="E237" s="220">
        <f>'третья ц.к.'!E237</f>
        <v>1018.54</v>
      </c>
      <c r="F237" s="221">
        <f>'третья ц.к.'!F237</f>
        <v>343.8</v>
      </c>
      <c r="G237" s="222">
        <f>'третья ц.к.'!G237</f>
        <v>343.8</v>
      </c>
      <c r="H237" s="223">
        <f t="shared" si="12"/>
        <v>3309.12</v>
      </c>
      <c r="I237" s="23">
        <f t="shared" si="13"/>
        <v>2634.38</v>
      </c>
      <c r="J237" s="224">
        <f t="shared" si="14"/>
        <v>2634.38</v>
      </c>
    </row>
    <row r="238" spans="1:10" ht="15" customHeight="1" x14ac:dyDescent="0.2">
      <c r="A238" s="592"/>
      <c r="B238" s="10">
        <v>12</v>
      </c>
      <c r="C238" s="9">
        <f>'третья ц.к.'!C238</f>
        <v>2281.17</v>
      </c>
      <c r="D238" s="212">
        <f t="shared" si="15"/>
        <v>4.8099999999999996</v>
      </c>
      <c r="E238" s="220">
        <f>'третья ц.к.'!E238</f>
        <v>1018.54</v>
      </c>
      <c r="F238" s="221">
        <f>'третья ц.к.'!F238</f>
        <v>343.8</v>
      </c>
      <c r="G238" s="222">
        <f>'третья ц.к.'!G238</f>
        <v>343.8</v>
      </c>
      <c r="H238" s="223">
        <f t="shared" si="12"/>
        <v>3304.52</v>
      </c>
      <c r="I238" s="23">
        <f t="shared" si="13"/>
        <v>2629.78</v>
      </c>
      <c r="J238" s="224">
        <f t="shared" si="14"/>
        <v>2629.78</v>
      </c>
    </row>
    <row r="239" spans="1:10" ht="15" customHeight="1" x14ac:dyDescent="0.2">
      <c r="A239" s="592"/>
      <c r="B239" s="10">
        <v>13</v>
      </c>
      <c r="C239" s="9">
        <f>'третья ц.к.'!C239</f>
        <v>2287.15</v>
      </c>
      <c r="D239" s="212">
        <f t="shared" si="15"/>
        <v>4.8099999999999996</v>
      </c>
      <c r="E239" s="220">
        <f>'третья ц.к.'!E239</f>
        <v>1018.54</v>
      </c>
      <c r="F239" s="221">
        <f>'третья ц.к.'!F239</f>
        <v>343.8</v>
      </c>
      <c r="G239" s="222">
        <f>'третья ц.к.'!G239</f>
        <v>343.8</v>
      </c>
      <c r="H239" s="223">
        <f t="shared" si="12"/>
        <v>3310.5</v>
      </c>
      <c r="I239" s="23">
        <f t="shared" si="13"/>
        <v>2635.76</v>
      </c>
      <c r="J239" s="224">
        <f t="shared" si="14"/>
        <v>2635.76</v>
      </c>
    </row>
    <row r="240" spans="1:10" ht="15" customHeight="1" x14ac:dyDescent="0.2">
      <c r="A240" s="592"/>
      <c r="B240" s="10">
        <v>14</v>
      </c>
      <c r="C240" s="9">
        <f>'третья ц.к.'!C240</f>
        <v>2291.11</v>
      </c>
      <c r="D240" s="212">
        <f t="shared" si="15"/>
        <v>4.8099999999999996</v>
      </c>
      <c r="E240" s="220">
        <f>'третья ц.к.'!E240</f>
        <v>1018.54</v>
      </c>
      <c r="F240" s="221">
        <f>'третья ц.к.'!F240</f>
        <v>343.8</v>
      </c>
      <c r="G240" s="222">
        <f>'третья ц.к.'!G240</f>
        <v>343.8</v>
      </c>
      <c r="H240" s="223">
        <f t="shared" si="12"/>
        <v>3314.46</v>
      </c>
      <c r="I240" s="23">
        <f t="shared" si="13"/>
        <v>2639.72</v>
      </c>
      <c r="J240" s="224">
        <f t="shared" si="14"/>
        <v>2639.72</v>
      </c>
    </row>
    <row r="241" spans="1:10" ht="15" customHeight="1" x14ac:dyDescent="0.2">
      <c r="A241" s="592"/>
      <c r="B241" s="10">
        <v>15</v>
      </c>
      <c r="C241" s="9">
        <f>'третья ц.к.'!C241</f>
        <v>2313.85</v>
      </c>
      <c r="D241" s="212">
        <f t="shared" si="15"/>
        <v>4.8099999999999996</v>
      </c>
      <c r="E241" s="220">
        <f>'третья ц.к.'!E241</f>
        <v>1018.54</v>
      </c>
      <c r="F241" s="221">
        <f>'третья ц.к.'!F241</f>
        <v>343.8</v>
      </c>
      <c r="G241" s="222">
        <f>'третья ц.к.'!G241</f>
        <v>343.8</v>
      </c>
      <c r="H241" s="223">
        <f t="shared" si="12"/>
        <v>3337.2</v>
      </c>
      <c r="I241" s="23">
        <f t="shared" si="13"/>
        <v>2662.46</v>
      </c>
      <c r="J241" s="224">
        <f t="shared" si="14"/>
        <v>2662.46</v>
      </c>
    </row>
    <row r="242" spans="1:10" ht="15" customHeight="1" x14ac:dyDescent="0.2">
      <c r="A242" s="592"/>
      <c r="B242" s="10">
        <v>16</v>
      </c>
      <c r="C242" s="9">
        <f>'третья ц.к.'!C242</f>
        <v>2309.71</v>
      </c>
      <c r="D242" s="212">
        <f t="shared" si="15"/>
        <v>4.8099999999999996</v>
      </c>
      <c r="E242" s="220">
        <f>'третья ц.к.'!E242</f>
        <v>1018.54</v>
      </c>
      <c r="F242" s="221">
        <f>'третья ц.к.'!F242</f>
        <v>343.8</v>
      </c>
      <c r="G242" s="222">
        <f>'третья ц.к.'!G242</f>
        <v>343.8</v>
      </c>
      <c r="H242" s="223">
        <f t="shared" si="12"/>
        <v>3333.06</v>
      </c>
      <c r="I242" s="23">
        <f t="shared" si="13"/>
        <v>2658.32</v>
      </c>
      <c r="J242" s="224">
        <f t="shared" si="14"/>
        <v>2658.32</v>
      </c>
    </row>
    <row r="243" spans="1:10" ht="15" customHeight="1" x14ac:dyDescent="0.2">
      <c r="A243" s="592"/>
      <c r="B243" s="10">
        <v>17</v>
      </c>
      <c r="C243" s="9">
        <f>'третья ц.к.'!C243</f>
        <v>2365.13</v>
      </c>
      <c r="D243" s="212">
        <f t="shared" si="15"/>
        <v>4.8099999999999996</v>
      </c>
      <c r="E243" s="220">
        <f>'третья ц.к.'!E243</f>
        <v>1018.54</v>
      </c>
      <c r="F243" s="221">
        <f>'третья ц.к.'!F243</f>
        <v>343.8</v>
      </c>
      <c r="G243" s="222">
        <f>'третья ц.к.'!G243</f>
        <v>343.8</v>
      </c>
      <c r="H243" s="223">
        <f t="shared" si="12"/>
        <v>3388.48</v>
      </c>
      <c r="I243" s="23">
        <f t="shared" si="13"/>
        <v>2713.74</v>
      </c>
      <c r="J243" s="224">
        <f t="shared" si="14"/>
        <v>2713.74</v>
      </c>
    </row>
    <row r="244" spans="1:10" ht="15" customHeight="1" x14ac:dyDescent="0.2">
      <c r="A244" s="592"/>
      <c r="B244" s="10">
        <v>18</v>
      </c>
      <c r="C244" s="9">
        <f>'третья ц.к.'!C244</f>
        <v>2361.4499999999998</v>
      </c>
      <c r="D244" s="212">
        <f t="shared" si="15"/>
        <v>4.8099999999999996</v>
      </c>
      <c r="E244" s="220">
        <f>'третья ц.к.'!E244</f>
        <v>1018.54</v>
      </c>
      <c r="F244" s="221">
        <f>'третья ц.к.'!F244</f>
        <v>343.8</v>
      </c>
      <c r="G244" s="222">
        <f>'третья ц.к.'!G244</f>
        <v>343.8</v>
      </c>
      <c r="H244" s="223">
        <f t="shared" si="12"/>
        <v>3384.8</v>
      </c>
      <c r="I244" s="23">
        <f t="shared" si="13"/>
        <v>2710.06</v>
      </c>
      <c r="J244" s="224">
        <f t="shared" si="14"/>
        <v>2710.06</v>
      </c>
    </row>
    <row r="245" spans="1:10" ht="15" customHeight="1" x14ac:dyDescent="0.2">
      <c r="A245" s="592"/>
      <c r="B245" s="10">
        <v>19</v>
      </c>
      <c r="C245" s="9">
        <f>'третья ц.к.'!C245</f>
        <v>2355.39</v>
      </c>
      <c r="D245" s="212">
        <f t="shared" si="15"/>
        <v>4.8099999999999996</v>
      </c>
      <c r="E245" s="220">
        <f>'третья ц.к.'!E245</f>
        <v>1018.54</v>
      </c>
      <c r="F245" s="221">
        <f>'третья ц.к.'!F245</f>
        <v>343.8</v>
      </c>
      <c r="G245" s="222">
        <f>'третья ц.к.'!G245</f>
        <v>343.8</v>
      </c>
      <c r="H245" s="223">
        <f t="shared" si="12"/>
        <v>3378.74</v>
      </c>
      <c r="I245" s="23">
        <f t="shared" si="13"/>
        <v>2704</v>
      </c>
      <c r="J245" s="224">
        <f t="shared" si="14"/>
        <v>2704</v>
      </c>
    </row>
    <row r="246" spans="1:10" ht="15" customHeight="1" x14ac:dyDescent="0.2">
      <c r="A246" s="592"/>
      <c r="B246" s="10">
        <v>20</v>
      </c>
      <c r="C246" s="9">
        <f>'третья ц.к.'!C246</f>
        <v>2310.2800000000002</v>
      </c>
      <c r="D246" s="212">
        <f t="shared" si="15"/>
        <v>4.8099999999999996</v>
      </c>
      <c r="E246" s="220">
        <f>'третья ц.к.'!E246</f>
        <v>1018.54</v>
      </c>
      <c r="F246" s="221">
        <f>'третья ц.к.'!F246</f>
        <v>343.8</v>
      </c>
      <c r="G246" s="222">
        <f>'третья ц.к.'!G246</f>
        <v>343.8</v>
      </c>
      <c r="H246" s="223">
        <f t="shared" si="12"/>
        <v>3333.63</v>
      </c>
      <c r="I246" s="23">
        <f t="shared" si="13"/>
        <v>2658.89</v>
      </c>
      <c r="J246" s="224">
        <f t="shared" si="14"/>
        <v>2658.89</v>
      </c>
    </row>
    <row r="247" spans="1:10" ht="15" customHeight="1" x14ac:dyDescent="0.2">
      <c r="A247" s="592"/>
      <c r="B247" s="10">
        <v>21</v>
      </c>
      <c r="C247" s="9">
        <f>'третья ц.к.'!C247</f>
        <v>2255.85</v>
      </c>
      <c r="D247" s="212">
        <f t="shared" si="15"/>
        <v>4.8099999999999996</v>
      </c>
      <c r="E247" s="220">
        <f>'третья ц.к.'!E247</f>
        <v>1018.54</v>
      </c>
      <c r="F247" s="221">
        <f>'третья ц.к.'!F247</f>
        <v>343.8</v>
      </c>
      <c r="G247" s="222">
        <f>'третья ц.к.'!G247</f>
        <v>343.8</v>
      </c>
      <c r="H247" s="223">
        <f t="shared" si="12"/>
        <v>3279.2</v>
      </c>
      <c r="I247" s="23">
        <f t="shared" si="13"/>
        <v>2604.46</v>
      </c>
      <c r="J247" s="224">
        <f t="shared" si="14"/>
        <v>2604.46</v>
      </c>
    </row>
    <row r="248" spans="1:10" ht="15" customHeight="1" x14ac:dyDescent="0.2">
      <c r="A248" s="592"/>
      <c r="B248" s="10">
        <v>22</v>
      </c>
      <c r="C248" s="9">
        <f>'третья ц.к.'!C248</f>
        <v>2186.52</v>
      </c>
      <c r="D248" s="212">
        <f t="shared" si="15"/>
        <v>4.8099999999999996</v>
      </c>
      <c r="E248" s="220">
        <f>'третья ц.к.'!E248</f>
        <v>1018.54</v>
      </c>
      <c r="F248" s="221">
        <f>'третья ц.к.'!F248</f>
        <v>343.8</v>
      </c>
      <c r="G248" s="222">
        <f>'третья ц.к.'!G248</f>
        <v>343.8</v>
      </c>
      <c r="H248" s="223">
        <f t="shared" si="12"/>
        <v>3209.87</v>
      </c>
      <c r="I248" s="23">
        <f t="shared" si="13"/>
        <v>2535.13</v>
      </c>
      <c r="J248" s="224">
        <f t="shared" si="14"/>
        <v>2535.13</v>
      </c>
    </row>
    <row r="249" spans="1:10" ht="15" customHeight="1" x14ac:dyDescent="0.2">
      <c r="A249" s="593"/>
      <c r="B249" s="10">
        <v>23</v>
      </c>
      <c r="C249" s="9">
        <f>'третья ц.к.'!C249</f>
        <v>2012.05</v>
      </c>
      <c r="D249" s="212">
        <f t="shared" si="15"/>
        <v>4.8099999999999996</v>
      </c>
      <c r="E249" s="220">
        <f>'третья ц.к.'!E249</f>
        <v>1018.54</v>
      </c>
      <c r="F249" s="221">
        <f>'третья ц.к.'!F249</f>
        <v>343.8</v>
      </c>
      <c r="G249" s="222">
        <f>'третья ц.к.'!G249</f>
        <v>343.8</v>
      </c>
      <c r="H249" s="223">
        <f t="shared" si="12"/>
        <v>3035.4</v>
      </c>
      <c r="I249" s="23">
        <f t="shared" si="13"/>
        <v>2360.66</v>
      </c>
      <c r="J249" s="224">
        <f t="shared" si="14"/>
        <v>2360.66</v>
      </c>
    </row>
    <row r="250" spans="1:10" ht="15" customHeight="1" x14ac:dyDescent="0.2">
      <c r="A250" s="591">
        <f>'третья ц.к.'!A250:A273</f>
        <v>45607</v>
      </c>
      <c r="B250" s="10">
        <v>0</v>
      </c>
      <c r="C250" s="9">
        <f>'третья ц.к.'!C250</f>
        <v>1629.04</v>
      </c>
      <c r="D250" s="212">
        <f t="shared" si="15"/>
        <v>4.8099999999999996</v>
      </c>
      <c r="E250" s="220">
        <f>'третья ц.к.'!E250</f>
        <v>1018.54</v>
      </c>
      <c r="F250" s="221">
        <f>'третья ц.к.'!F250</f>
        <v>343.8</v>
      </c>
      <c r="G250" s="222">
        <f>'третья ц.к.'!G250</f>
        <v>343.8</v>
      </c>
      <c r="H250" s="223">
        <f t="shared" si="12"/>
        <v>2652.39</v>
      </c>
      <c r="I250" s="23">
        <f t="shared" si="13"/>
        <v>1977.65</v>
      </c>
      <c r="J250" s="224">
        <f t="shared" si="14"/>
        <v>1977.65</v>
      </c>
    </row>
    <row r="251" spans="1:10" ht="15" customHeight="1" x14ac:dyDescent="0.2">
      <c r="A251" s="592"/>
      <c r="B251" s="10">
        <v>1</v>
      </c>
      <c r="C251" s="9">
        <f>'третья ц.к.'!C251</f>
        <v>1447.61</v>
      </c>
      <c r="D251" s="212">
        <f t="shared" si="15"/>
        <v>4.8099999999999996</v>
      </c>
      <c r="E251" s="220">
        <f>'третья ц.к.'!E251</f>
        <v>1018.54</v>
      </c>
      <c r="F251" s="221">
        <f>'третья ц.к.'!F251</f>
        <v>343.8</v>
      </c>
      <c r="G251" s="222">
        <f>'третья ц.к.'!G251</f>
        <v>343.8</v>
      </c>
      <c r="H251" s="223">
        <f t="shared" si="12"/>
        <v>2470.96</v>
      </c>
      <c r="I251" s="23">
        <f t="shared" si="13"/>
        <v>1796.22</v>
      </c>
      <c r="J251" s="224">
        <f t="shared" si="14"/>
        <v>1796.22</v>
      </c>
    </row>
    <row r="252" spans="1:10" ht="15" customHeight="1" x14ac:dyDescent="0.2">
      <c r="A252" s="592"/>
      <c r="B252" s="10">
        <v>2</v>
      </c>
      <c r="C252" s="9">
        <f>'третья ц.к.'!C252</f>
        <v>1351.35</v>
      </c>
      <c r="D252" s="212">
        <f t="shared" si="15"/>
        <v>4.8099999999999996</v>
      </c>
      <c r="E252" s="220">
        <f>'третья ц.к.'!E252</f>
        <v>1018.54</v>
      </c>
      <c r="F252" s="221">
        <f>'третья ц.к.'!F252</f>
        <v>343.8</v>
      </c>
      <c r="G252" s="222">
        <f>'третья ц.к.'!G252</f>
        <v>343.8</v>
      </c>
      <c r="H252" s="223">
        <f t="shared" si="12"/>
        <v>2374.6999999999998</v>
      </c>
      <c r="I252" s="23">
        <f t="shared" si="13"/>
        <v>1699.96</v>
      </c>
      <c r="J252" s="224">
        <f t="shared" si="14"/>
        <v>1699.96</v>
      </c>
    </row>
    <row r="253" spans="1:10" ht="15" customHeight="1" x14ac:dyDescent="0.2">
      <c r="A253" s="592"/>
      <c r="B253" s="10">
        <v>3</v>
      </c>
      <c r="C253" s="9">
        <f>'третья ц.к.'!C253</f>
        <v>1358.31</v>
      </c>
      <c r="D253" s="212">
        <f t="shared" si="15"/>
        <v>4.8099999999999996</v>
      </c>
      <c r="E253" s="220">
        <f>'третья ц.к.'!E253</f>
        <v>1018.54</v>
      </c>
      <c r="F253" s="221">
        <f>'третья ц.к.'!F253</f>
        <v>343.8</v>
      </c>
      <c r="G253" s="222">
        <f>'третья ц.к.'!G253</f>
        <v>343.8</v>
      </c>
      <c r="H253" s="223">
        <f t="shared" si="12"/>
        <v>2381.66</v>
      </c>
      <c r="I253" s="23">
        <f t="shared" si="13"/>
        <v>1706.92</v>
      </c>
      <c r="J253" s="224">
        <f t="shared" si="14"/>
        <v>1706.92</v>
      </c>
    </row>
    <row r="254" spans="1:10" ht="15" customHeight="1" x14ac:dyDescent="0.2">
      <c r="A254" s="592"/>
      <c r="B254" s="10">
        <v>4</v>
      </c>
      <c r="C254" s="9">
        <f>'третья ц.к.'!C254</f>
        <v>1374.09</v>
      </c>
      <c r="D254" s="212">
        <f t="shared" si="15"/>
        <v>4.8099999999999996</v>
      </c>
      <c r="E254" s="220">
        <f>'третья ц.к.'!E254</f>
        <v>1018.54</v>
      </c>
      <c r="F254" s="221">
        <f>'третья ц.к.'!F254</f>
        <v>343.8</v>
      </c>
      <c r="G254" s="222">
        <f>'третья ц.к.'!G254</f>
        <v>343.8</v>
      </c>
      <c r="H254" s="223">
        <f t="shared" si="12"/>
        <v>2397.44</v>
      </c>
      <c r="I254" s="23">
        <f t="shared" si="13"/>
        <v>1722.7</v>
      </c>
      <c r="J254" s="224">
        <f t="shared" si="14"/>
        <v>1722.7</v>
      </c>
    </row>
    <row r="255" spans="1:10" ht="15" customHeight="1" x14ac:dyDescent="0.2">
      <c r="A255" s="592"/>
      <c r="B255" s="10">
        <v>5</v>
      </c>
      <c r="C255" s="9">
        <f>'третья ц.к.'!C255</f>
        <v>1633.3</v>
      </c>
      <c r="D255" s="212">
        <f t="shared" si="15"/>
        <v>4.8099999999999996</v>
      </c>
      <c r="E255" s="220">
        <f>'третья ц.к.'!E255</f>
        <v>1018.54</v>
      </c>
      <c r="F255" s="221">
        <f>'третья ц.к.'!F255</f>
        <v>343.8</v>
      </c>
      <c r="G255" s="222">
        <f>'третья ц.к.'!G255</f>
        <v>343.8</v>
      </c>
      <c r="H255" s="223">
        <f t="shared" si="12"/>
        <v>2656.65</v>
      </c>
      <c r="I255" s="23">
        <f t="shared" si="13"/>
        <v>1981.91</v>
      </c>
      <c r="J255" s="224">
        <f t="shared" si="14"/>
        <v>1981.91</v>
      </c>
    </row>
    <row r="256" spans="1:10" ht="15" customHeight="1" x14ac:dyDescent="0.2">
      <c r="A256" s="592"/>
      <c r="B256" s="10">
        <v>6</v>
      </c>
      <c r="C256" s="9">
        <f>'третья ц.к.'!C256</f>
        <v>2024.79</v>
      </c>
      <c r="D256" s="212">
        <f t="shared" si="15"/>
        <v>4.8099999999999996</v>
      </c>
      <c r="E256" s="220">
        <f>'третья ц.к.'!E256</f>
        <v>1018.54</v>
      </c>
      <c r="F256" s="221">
        <f>'третья ц.к.'!F256</f>
        <v>343.8</v>
      </c>
      <c r="G256" s="222">
        <f>'третья ц.к.'!G256</f>
        <v>343.8</v>
      </c>
      <c r="H256" s="223">
        <f t="shared" si="12"/>
        <v>3048.14</v>
      </c>
      <c r="I256" s="23">
        <f t="shared" si="13"/>
        <v>2373.4</v>
      </c>
      <c r="J256" s="224">
        <f t="shared" si="14"/>
        <v>2373.4</v>
      </c>
    </row>
    <row r="257" spans="1:10" ht="15" customHeight="1" x14ac:dyDescent="0.2">
      <c r="A257" s="592"/>
      <c r="B257" s="10">
        <v>7</v>
      </c>
      <c r="C257" s="9">
        <f>'третья ц.к.'!C257</f>
        <v>2212.66</v>
      </c>
      <c r="D257" s="212">
        <f t="shared" si="15"/>
        <v>4.8099999999999996</v>
      </c>
      <c r="E257" s="220">
        <f>'третья ц.к.'!E257</f>
        <v>1018.54</v>
      </c>
      <c r="F257" s="221">
        <f>'третья ц.к.'!F257</f>
        <v>343.8</v>
      </c>
      <c r="G257" s="222">
        <f>'третья ц.к.'!G257</f>
        <v>343.8</v>
      </c>
      <c r="H257" s="223">
        <f t="shared" si="12"/>
        <v>3236.01</v>
      </c>
      <c r="I257" s="23">
        <f t="shared" si="13"/>
        <v>2561.27</v>
      </c>
      <c r="J257" s="224">
        <f t="shared" si="14"/>
        <v>2561.27</v>
      </c>
    </row>
    <row r="258" spans="1:10" ht="15" customHeight="1" x14ac:dyDescent="0.2">
      <c r="A258" s="592"/>
      <c r="B258" s="10">
        <v>8</v>
      </c>
      <c r="C258" s="9">
        <f>'третья ц.к.'!C258</f>
        <v>2369.0700000000002</v>
      </c>
      <c r="D258" s="212">
        <f t="shared" si="15"/>
        <v>4.8099999999999996</v>
      </c>
      <c r="E258" s="220">
        <f>'третья ц.к.'!E258</f>
        <v>1018.54</v>
      </c>
      <c r="F258" s="221">
        <f>'третья ц.к.'!F258</f>
        <v>343.8</v>
      </c>
      <c r="G258" s="222">
        <f>'третья ц.к.'!G258</f>
        <v>343.8</v>
      </c>
      <c r="H258" s="223">
        <f t="shared" si="12"/>
        <v>3392.42</v>
      </c>
      <c r="I258" s="23">
        <f t="shared" si="13"/>
        <v>2717.68</v>
      </c>
      <c r="J258" s="224">
        <f t="shared" si="14"/>
        <v>2717.68</v>
      </c>
    </row>
    <row r="259" spans="1:10" ht="15" customHeight="1" x14ac:dyDescent="0.2">
      <c r="A259" s="592"/>
      <c r="B259" s="10">
        <v>9</v>
      </c>
      <c r="C259" s="9">
        <f>'третья ц.к.'!C259</f>
        <v>2432.61</v>
      </c>
      <c r="D259" s="212">
        <f t="shared" si="15"/>
        <v>4.8099999999999996</v>
      </c>
      <c r="E259" s="220">
        <f>'третья ц.к.'!E259</f>
        <v>1018.54</v>
      </c>
      <c r="F259" s="221">
        <f>'третья ц.к.'!F259</f>
        <v>343.8</v>
      </c>
      <c r="G259" s="222">
        <f>'третья ц.к.'!G259</f>
        <v>343.8</v>
      </c>
      <c r="H259" s="223">
        <f t="shared" si="12"/>
        <v>3455.96</v>
      </c>
      <c r="I259" s="23">
        <f t="shared" si="13"/>
        <v>2781.22</v>
      </c>
      <c r="J259" s="224">
        <f t="shared" si="14"/>
        <v>2781.22</v>
      </c>
    </row>
    <row r="260" spans="1:10" ht="15" customHeight="1" x14ac:dyDescent="0.2">
      <c r="A260" s="592"/>
      <c r="B260" s="10">
        <v>10</v>
      </c>
      <c r="C260" s="9">
        <f>'третья ц.к.'!C260</f>
        <v>2408.98</v>
      </c>
      <c r="D260" s="212">
        <f t="shared" si="15"/>
        <v>4.8099999999999996</v>
      </c>
      <c r="E260" s="220">
        <f>'третья ц.к.'!E260</f>
        <v>1018.54</v>
      </c>
      <c r="F260" s="221">
        <f>'третья ц.к.'!F260</f>
        <v>343.8</v>
      </c>
      <c r="G260" s="222">
        <f>'третья ц.к.'!G260</f>
        <v>343.8</v>
      </c>
      <c r="H260" s="223">
        <f t="shared" si="12"/>
        <v>3432.33</v>
      </c>
      <c r="I260" s="23">
        <f t="shared" si="13"/>
        <v>2757.59</v>
      </c>
      <c r="J260" s="224">
        <f t="shared" si="14"/>
        <v>2757.59</v>
      </c>
    </row>
    <row r="261" spans="1:10" ht="15" customHeight="1" x14ac:dyDescent="0.2">
      <c r="A261" s="592"/>
      <c r="B261" s="10">
        <v>11</v>
      </c>
      <c r="C261" s="9">
        <f>'третья ц.к.'!C261</f>
        <v>2399</v>
      </c>
      <c r="D261" s="212">
        <f t="shared" si="15"/>
        <v>4.8099999999999996</v>
      </c>
      <c r="E261" s="220">
        <f>'третья ц.к.'!E261</f>
        <v>1018.54</v>
      </c>
      <c r="F261" s="221">
        <f>'третья ц.к.'!F261</f>
        <v>343.8</v>
      </c>
      <c r="G261" s="222">
        <f>'третья ц.к.'!G261</f>
        <v>343.8</v>
      </c>
      <c r="H261" s="223">
        <f t="shared" si="12"/>
        <v>3422.35</v>
      </c>
      <c r="I261" s="23">
        <f t="shared" si="13"/>
        <v>2747.61</v>
      </c>
      <c r="J261" s="224">
        <f t="shared" si="14"/>
        <v>2747.61</v>
      </c>
    </row>
    <row r="262" spans="1:10" ht="15" customHeight="1" x14ac:dyDescent="0.2">
      <c r="A262" s="592"/>
      <c r="B262" s="10">
        <v>12</v>
      </c>
      <c r="C262" s="9">
        <f>'третья ц.к.'!C262</f>
        <v>2386.27</v>
      </c>
      <c r="D262" s="212">
        <f t="shared" si="15"/>
        <v>4.8099999999999996</v>
      </c>
      <c r="E262" s="220">
        <f>'третья ц.к.'!E262</f>
        <v>1018.54</v>
      </c>
      <c r="F262" s="221">
        <f>'третья ц.к.'!F262</f>
        <v>343.8</v>
      </c>
      <c r="G262" s="222">
        <f>'третья ц.к.'!G262</f>
        <v>343.8</v>
      </c>
      <c r="H262" s="223">
        <f t="shared" si="12"/>
        <v>3409.62</v>
      </c>
      <c r="I262" s="23">
        <f t="shared" si="13"/>
        <v>2734.88</v>
      </c>
      <c r="J262" s="224">
        <f t="shared" si="14"/>
        <v>2734.88</v>
      </c>
    </row>
    <row r="263" spans="1:10" ht="15" customHeight="1" x14ac:dyDescent="0.2">
      <c r="A263" s="592"/>
      <c r="B263" s="10">
        <v>13</v>
      </c>
      <c r="C263" s="9">
        <f>'третья ц.к.'!C263</f>
        <v>2392.52</v>
      </c>
      <c r="D263" s="212">
        <f t="shared" si="15"/>
        <v>4.8099999999999996</v>
      </c>
      <c r="E263" s="220">
        <f>'третья ц.к.'!E263</f>
        <v>1018.54</v>
      </c>
      <c r="F263" s="221">
        <f>'третья ц.к.'!F263</f>
        <v>343.8</v>
      </c>
      <c r="G263" s="222">
        <f>'третья ц.к.'!G263</f>
        <v>343.8</v>
      </c>
      <c r="H263" s="223">
        <f t="shared" si="12"/>
        <v>3415.87</v>
      </c>
      <c r="I263" s="23">
        <f t="shared" si="13"/>
        <v>2741.13</v>
      </c>
      <c r="J263" s="224">
        <f t="shared" si="14"/>
        <v>2741.13</v>
      </c>
    </row>
    <row r="264" spans="1:10" ht="15" customHeight="1" x14ac:dyDescent="0.2">
      <c r="A264" s="592"/>
      <c r="B264" s="10">
        <v>14</v>
      </c>
      <c r="C264" s="9">
        <f>'третья ц.к.'!C264</f>
        <v>2415.13</v>
      </c>
      <c r="D264" s="212">
        <f t="shared" si="15"/>
        <v>4.8099999999999996</v>
      </c>
      <c r="E264" s="220">
        <f>'третья ц.к.'!E264</f>
        <v>1018.54</v>
      </c>
      <c r="F264" s="221">
        <f>'третья ц.к.'!F264</f>
        <v>343.8</v>
      </c>
      <c r="G264" s="222">
        <f>'третья ц.к.'!G264</f>
        <v>343.8</v>
      </c>
      <c r="H264" s="223">
        <f t="shared" si="12"/>
        <v>3438.48</v>
      </c>
      <c r="I264" s="23">
        <f t="shared" si="13"/>
        <v>2763.74</v>
      </c>
      <c r="J264" s="224">
        <f t="shared" si="14"/>
        <v>2763.74</v>
      </c>
    </row>
    <row r="265" spans="1:10" ht="15" customHeight="1" x14ac:dyDescent="0.2">
      <c r="A265" s="592"/>
      <c r="B265" s="10">
        <v>15</v>
      </c>
      <c r="C265" s="9">
        <f>'третья ц.к.'!C265</f>
        <v>2407.29</v>
      </c>
      <c r="D265" s="212">
        <f t="shared" si="15"/>
        <v>4.8099999999999996</v>
      </c>
      <c r="E265" s="220">
        <f>'третья ц.к.'!E265</f>
        <v>1018.54</v>
      </c>
      <c r="F265" s="221">
        <f>'третья ц.к.'!F265</f>
        <v>343.8</v>
      </c>
      <c r="G265" s="222">
        <f>'третья ц.к.'!G265</f>
        <v>343.8</v>
      </c>
      <c r="H265" s="223">
        <f t="shared" si="12"/>
        <v>3430.64</v>
      </c>
      <c r="I265" s="23">
        <f t="shared" si="13"/>
        <v>2755.9</v>
      </c>
      <c r="J265" s="224">
        <f t="shared" si="14"/>
        <v>2755.9</v>
      </c>
    </row>
    <row r="266" spans="1:10" ht="15" customHeight="1" x14ac:dyDescent="0.2">
      <c r="A266" s="592"/>
      <c r="B266" s="10">
        <v>16</v>
      </c>
      <c r="C266" s="9">
        <f>'третья ц.к.'!C266</f>
        <v>2410.73</v>
      </c>
      <c r="D266" s="212">
        <f t="shared" si="15"/>
        <v>4.8099999999999996</v>
      </c>
      <c r="E266" s="220">
        <f>'третья ц.к.'!E266</f>
        <v>1018.54</v>
      </c>
      <c r="F266" s="221">
        <f>'третья ц.к.'!F266</f>
        <v>343.8</v>
      </c>
      <c r="G266" s="222">
        <f>'третья ц.к.'!G266</f>
        <v>343.8</v>
      </c>
      <c r="H266" s="223">
        <f t="shared" ref="H266:H329" si="16">ROUND(C266+D266+E266,2)</f>
        <v>3434.08</v>
      </c>
      <c r="I266" s="23">
        <f t="shared" ref="I266:I329" si="17">ROUND(C266+D266+F266,2)</f>
        <v>2759.34</v>
      </c>
      <c r="J266" s="224">
        <f t="shared" ref="J266:J329" si="18">ROUND(C266+D266+G266,2)</f>
        <v>2759.34</v>
      </c>
    </row>
    <row r="267" spans="1:10" ht="15" customHeight="1" x14ac:dyDescent="0.2">
      <c r="A267" s="592"/>
      <c r="B267" s="10">
        <v>17</v>
      </c>
      <c r="C267" s="9">
        <f>'третья ц.к.'!C267</f>
        <v>2498.8000000000002</v>
      </c>
      <c r="D267" s="212">
        <f t="shared" ref="D267:D330" si="19">D266</f>
        <v>4.8099999999999996</v>
      </c>
      <c r="E267" s="220">
        <f>'третья ц.к.'!E267</f>
        <v>1018.54</v>
      </c>
      <c r="F267" s="221">
        <f>'третья ц.к.'!F267</f>
        <v>343.8</v>
      </c>
      <c r="G267" s="222">
        <f>'третья ц.к.'!G267</f>
        <v>343.8</v>
      </c>
      <c r="H267" s="223">
        <f t="shared" si="16"/>
        <v>3522.15</v>
      </c>
      <c r="I267" s="23">
        <f t="shared" si="17"/>
        <v>2847.41</v>
      </c>
      <c r="J267" s="224">
        <f t="shared" si="18"/>
        <v>2847.41</v>
      </c>
    </row>
    <row r="268" spans="1:10" ht="15" customHeight="1" x14ac:dyDescent="0.2">
      <c r="A268" s="592"/>
      <c r="B268" s="10">
        <v>18</v>
      </c>
      <c r="C268" s="9">
        <f>'третья ц.к.'!C268</f>
        <v>2531.91</v>
      </c>
      <c r="D268" s="212">
        <f t="shared" si="19"/>
        <v>4.8099999999999996</v>
      </c>
      <c r="E268" s="220">
        <f>'третья ц.к.'!E268</f>
        <v>1018.54</v>
      </c>
      <c r="F268" s="221">
        <f>'третья ц.к.'!F268</f>
        <v>343.8</v>
      </c>
      <c r="G268" s="222">
        <f>'третья ц.к.'!G268</f>
        <v>343.8</v>
      </c>
      <c r="H268" s="223">
        <f t="shared" si="16"/>
        <v>3555.26</v>
      </c>
      <c r="I268" s="23">
        <f t="shared" si="17"/>
        <v>2880.52</v>
      </c>
      <c r="J268" s="224">
        <f t="shared" si="18"/>
        <v>2880.52</v>
      </c>
    </row>
    <row r="269" spans="1:10" ht="15" customHeight="1" x14ac:dyDescent="0.2">
      <c r="A269" s="592"/>
      <c r="B269" s="10">
        <v>19</v>
      </c>
      <c r="C269" s="9">
        <f>'третья ц.к.'!C269</f>
        <v>2507.4299999999998</v>
      </c>
      <c r="D269" s="212">
        <f t="shared" si="19"/>
        <v>4.8099999999999996</v>
      </c>
      <c r="E269" s="220">
        <f>'третья ц.к.'!E269</f>
        <v>1018.54</v>
      </c>
      <c r="F269" s="221">
        <f>'третья ц.к.'!F269</f>
        <v>343.8</v>
      </c>
      <c r="G269" s="222">
        <f>'третья ц.к.'!G269</f>
        <v>343.8</v>
      </c>
      <c r="H269" s="223">
        <f t="shared" si="16"/>
        <v>3530.78</v>
      </c>
      <c r="I269" s="23">
        <f t="shared" si="17"/>
        <v>2856.04</v>
      </c>
      <c r="J269" s="224">
        <f t="shared" si="18"/>
        <v>2856.04</v>
      </c>
    </row>
    <row r="270" spans="1:10" ht="15" customHeight="1" x14ac:dyDescent="0.2">
      <c r="A270" s="592"/>
      <c r="B270" s="10">
        <v>20</v>
      </c>
      <c r="C270" s="9">
        <f>'третья ц.к.'!C270</f>
        <v>2310.91</v>
      </c>
      <c r="D270" s="212">
        <f t="shared" si="19"/>
        <v>4.8099999999999996</v>
      </c>
      <c r="E270" s="220">
        <f>'третья ц.к.'!E270</f>
        <v>1018.54</v>
      </c>
      <c r="F270" s="221">
        <f>'третья ц.к.'!F270</f>
        <v>343.8</v>
      </c>
      <c r="G270" s="222">
        <f>'третья ц.к.'!G270</f>
        <v>343.8</v>
      </c>
      <c r="H270" s="223">
        <f t="shared" si="16"/>
        <v>3334.26</v>
      </c>
      <c r="I270" s="23">
        <f t="shared" si="17"/>
        <v>2659.52</v>
      </c>
      <c r="J270" s="224">
        <f t="shared" si="18"/>
        <v>2659.52</v>
      </c>
    </row>
    <row r="271" spans="1:10" ht="15" customHeight="1" x14ac:dyDescent="0.2">
      <c r="A271" s="592"/>
      <c r="B271" s="10">
        <v>21</v>
      </c>
      <c r="C271" s="9">
        <f>'третья ц.к.'!C271</f>
        <v>2253.88</v>
      </c>
      <c r="D271" s="212">
        <f t="shared" si="19"/>
        <v>4.8099999999999996</v>
      </c>
      <c r="E271" s="220">
        <f>'третья ц.к.'!E271</f>
        <v>1018.54</v>
      </c>
      <c r="F271" s="221">
        <f>'третья ц.к.'!F271</f>
        <v>343.8</v>
      </c>
      <c r="G271" s="222">
        <f>'третья ц.к.'!G271</f>
        <v>343.8</v>
      </c>
      <c r="H271" s="223">
        <f t="shared" si="16"/>
        <v>3277.23</v>
      </c>
      <c r="I271" s="23">
        <f t="shared" si="17"/>
        <v>2602.4899999999998</v>
      </c>
      <c r="J271" s="224">
        <f t="shared" si="18"/>
        <v>2602.4899999999998</v>
      </c>
    </row>
    <row r="272" spans="1:10" ht="15" customHeight="1" x14ac:dyDescent="0.2">
      <c r="A272" s="592"/>
      <c r="B272" s="10">
        <v>22</v>
      </c>
      <c r="C272" s="9">
        <f>'третья ц.к.'!C272</f>
        <v>2104.89</v>
      </c>
      <c r="D272" s="212">
        <f t="shared" si="19"/>
        <v>4.8099999999999996</v>
      </c>
      <c r="E272" s="220">
        <f>'третья ц.к.'!E272</f>
        <v>1018.54</v>
      </c>
      <c r="F272" s="221">
        <f>'третья ц.к.'!F272</f>
        <v>343.8</v>
      </c>
      <c r="G272" s="222">
        <f>'третья ц.к.'!G272</f>
        <v>343.8</v>
      </c>
      <c r="H272" s="223">
        <f t="shared" si="16"/>
        <v>3128.24</v>
      </c>
      <c r="I272" s="23">
        <f t="shared" si="17"/>
        <v>2453.5</v>
      </c>
      <c r="J272" s="224">
        <f t="shared" si="18"/>
        <v>2453.5</v>
      </c>
    </row>
    <row r="273" spans="1:10" ht="15" customHeight="1" x14ac:dyDescent="0.2">
      <c r="A273" s="593"/>
      <c r="B273" s="10">
        <v>23</v>
      </c>
      <c r="C273" s="9">
        <f>'третья ц.к.'!C273</f>
        <v>1721.46</v>
      </c>
      <c r="D273" s="212">
        <f t="shared" si="19"/>
        <v>4.8099999999999996</v>
      </c>
      <c r="E273" s="220">
        <f>'третья ц.к.'!E273</f>
        <v>1018.54</v>
      </c>
      <c r="F273" s="221">
        <f>'третья ц.к.'!F273</f>
        <v>343.8</v>
      </c>
      <c r="G273" s="222">
        <f>'третья ц.к.'!G273</f>
        <v>343.8</v>
      </c>
      <c r="H273" s="223">
        <f t="shared" si="16"/>
        <v>2744.81</v>
      </c>
      <c r="I273" s="23">
        <f t="shared" si="17"/>
        <v>2070.0700000000002</v>
      </c>
      <c r="J273" s="224">
        <f t="shared" si="18"/>
        <v>2070.0700000000002</v>
      </c>
    </row>
    <row r="274" spans="1:10" ht="15" customHeight="1" x14ac:dyDescent="0.2">
      <c r="A274" s="591">
        <f>'третья ц.к.'!A274:A297</f>
        <v>45608</v>
      </c>
      <c r="B274" s="10">
        <v>0</v>
      </c>
      <c r="C274" s="9">
        <f>'третья ц.к.'!C274</f>
        <v>1627.32</v>
      </c>
      <c r="D274" s="212">
        <f t="shared" si="19"/>
        <v>4.8099999999999996</v>
      </c>
      <c r="E274" s="220">
        <f>'третья ц.к.'!E274</f>
        <v>1018.54</v>
      </c>
      <c r="F274" s="221">
        <f>'третья ц.к.'!F274</f>
        <v>343.8</v>
      </c>
      <c r="G274" s="222">
        <f>'третья ц.к.'!G274</f>
        <v>343.8</v>
      </c>
      <c r="H274" s="223">
        <f t="shared" si="16"/>
        <v>2650.67</v>
      </c>
      <c r="I274" s="23">
        <f t="shared" si="17"/>
        <v>1975.93</v>
      </c>
      <c r="J274" s="224">
        <f t="shared" si="18"/>
        <v>1975.93</v>
      </c>
    </row>
    <row r="275" spans="1:10" ht="15" customHeight="1" x14ac:dyDescent="0.2">
      <c r="A275" s="592"/>
      <c r="B275" s="10">
        <v>1</v>
      </c>
      <c r="C275" s="9">
        <f>'третья ц.к.'!C275</f>
        <v>1451.87</v>
      </c>
      <c r="D275" s="212">
        <f t="shared" si="19"/>
        <v>4.8099999999999996</v>
      </c>
      <c r="E275" s="220">
        <f>'третья ц.к.'!E275</f>
        <v>1018.54</v>
      </c>
      <c r="F275" s="221">
        <f>'третья ц.к.'!F275</f>
        <v>343.8</v>
      </c>
      <c r="G275" s="222">
        <f>'третья ц.к.'!G275</f>
        <v>343.8</v>
      </c>
      <c r="H275" s="223">
        <f t="shared" si="16"/>
        <v>2475.2199999999998</v>
      </c>
      <c r="I275" s="23">
        <f t="shared" si="17"/>
        <v>1800.48</v>
      </c>
      <c r="J275" s="224">
        <f t="shared" si="18"/>
        <v>1800.48</v>
      </c>
    </row>
    <row r="276" spans="1:10" ht="15" customHeight="1" x14ac:dyDescent="0.2">
      <c r="A276" s="592"/>
      <c r="B276" s="10">
        <v>2</v>
      </c>
      <c r="C276" s="9">
        <f>'третья ц.к.'!C276</f>
        <v>1373.73</v>
      </c>
      <c r="D276" s="212">
        <f t="shared" si="19"/>
        <v>4.8099999999999996</v>
      </c>
      <c r="E276" s="220">
        <f>'третья ц.к.'!E276</f>
        <v>1018.54</v>
      </c>
      <c r="F276" s="221">
        <f>'третья ц.к.'!F276</f>
        <v>343.8</v>
      </c>
      <c r="G276" s="222">
        <f>'третья ц.к.'!G276</f>
        <v>343.8</v>
      </c>
      <c r="H276" s="223">
        <f t="shared" si="16"/>
        <v>2397.08</v>
      </c>
      <c r="I276" s="23">
        <f t="shared" si="17"/>
        <v>1722.34</v>
      </c>
      <c r="J276" s="224">
        <f t="shared" si="18"/>
        <v>1722.34</v>
      </c>
    </row>
    <row r="277" spans="1:10" ht="15" customHeight="1" x14ac:dyDescent="0.2">
      <c r="A277" s="592"/>
      <c r="B277" s="10">
        <v>3</v>
      </c>
      <c r="C277" s="9">
        <f>'третья ц.к.'!C277</f>
        <v>1379.45</v>
      </c>
      <c r="D277" s="212">
        <f t="shared" si="19"/>
        <v>4.8099999999999996</v>
      </c>
      <c r="E277" s="220">
        <f>'третья ц.к.'!E277</f>
        <v>1018.54</v>
      </c>
      <c r="F277" s="221">
        <f>'третья ц.к.'!F277</f>
        <v>343.8</v>
      </c>
      <c r="G277" s="222">
        <f>'третья ц.к.'!G277</f>
        <v>343.8</v>
      </c>
      <c r="H277" s="223">
        <f t="shared" si="16"/>
        <v>2402.8000000000002</v>
      </c>
      <c r="I277" s="23">
        <f t="shared" si="17"/>
        <v>1728.06</v>
      </c>
      <c r="J277" s="224">
        <f t="shared" si="18"/>
        <v>1728.06</v>
      </c>
    </row>
    <row r="278" spans="1:10" ht="15" customHeight="1" x14ac:dyDescent="0.2">
      <c r="A278" s="592"/>
      <c r="B278" s="10">
        <v>4</v>
      </c>
      <c r="C278" s="9">
        <f>'третья ц.к.'!C278</f>
        <v>1383.13</v>
      </c>
      <c r="D278" s="212">
        <f t="shared" si="19"/>
        <v>4.8099999999999996</v>
      </c>
      <c r="E278" s="220">
        <f>'третья ц.к.'!E278</f>
        <v>1018.54</v>
      </c>
      <c r="F278" s="221">
        <f>'третья ц.к.'!F278</f>
        <v>343.8</v>
      </c>
      <c r="G278" s="222">
        <f>'третья ц.к.'!G278</f>
        <v>343.8</v>
      </c>
      <c r="H278" s="223">
        <f t="shared" si="16"/>
        <v>2406.48</v>
      </c>
      <c r="I278" s="23">
        <f t="shared" si="17"/>
        <v>1731.74</v>
      </c>
      <c r="J278" s="224">
        <f t="shared" si="18"/>
        <v>1731.74</v>
      </c>
    </row>
    <row r="279" spans="1:10" ht="15" customHeight="1" x14ac:dyDescent="0.2">
      <c r="A279" s="592"/>
      <c r="B279" s="10">
        <v>5</v>
      </c>
      <c r="C279" s="9">
        <f>'третья ц.к.'!C279</f>
        <v>1625.21</v>
      </c>
      <c r="D279" s="212">
        <f t="shared" si="19"/>
        <v>4.8099999999999996</v>
      </c>
      <c r="E279" s="220">
        <f>'третья ц.к.'!E279</f>
        <v>1018.54</v>
      </c>
      <c r="F279" s="221">
        <f>'третья ц.к.'!F279</f>
        <v>343.8</v>
      </c>
      <c r="G279" s="222">
        <f>'третья ц.к.'!G279</f>
        <v>343.8</v>
      </c>
      <c r="H279" s="223">
        <f t="shared" si="16"/>
        <v>2648.56</v>
      </c>
      <c r="I279" s="23">
        <f t="shared" si="17"/>
        <v>1973.82</v>
      </c>
      <c r="J279" s="224">
        <f t="shared" si="18"/>
        <v>1973.82</v>
      </c>
    </row>
    <row r="280" spans="1:10" ht="15" customHeight="1" x14ac:dyDescent="0.2">
      <c r="A280" s="592"/>
      <c r="B280" s="10">
        <v>6</v>
      </c>
      <c r="C280" s="9">
        <f>'третья ц.к.'!C280</f>
        <v>2108.7399999999998</v>
      </c>
      <c r="D280" s="212">
        <f t="shared" si="19"/>
        <v>4.8099999999999996</v>
      </c>
      <c r="E280" s="220">
        <f>'третья ц.к.'!E280</f>
        <v>1018.54</v>
      </c>
      <c r="F280" s="221">
        <f>'третья ц.к.'!F280</f>
        <v>343.8</v>
      </c>
      <c r="G280" s="222">
        <f>'третья ц.к.'!G280</f>
        <v>343.8</v>
      </c>
      <c r="H280" s="223">
        <f t="shared" si="16"/>
        <v>3132.09</v>
      </c>
      <c r="I280" s="23">
        <f t="shared" si="17"/>
        <v>2457.35</v>
      </c>
      <c r="J280" s="224">
        <f t="shared" si="18"/>
        <v>2457.35</v>
      </c>
    </row>
    <row r="281" spans="1:10" ht="15" customHeight="1" x14ac:dyDescent="0.2">
      <c r="A281" s="592"/>
      <c r="B281" s="10">
        <v>7</v>
      </c>
      <c r="C281" s="9">
        <f>'третья ц.к.'!C281</f>
        <v>2202.33</v>
      </c>
      <c r="D281" s="212">
        <f t="shared" si="19"/>
        <v>4.8099999999999996</v>
      </c>
      <c r="E281" s="220">
        <f>'третья ц.к.'!E281</f>
        <v>1018.54</v>
      </c>
      <c r="F281" s="221">
        <f>'третья ц.к.'!F281</f>
        <v>343.8</v>
      </c>
      <c r="G281" s="222">
        <f>'третья ц.к.'!G281</f>
        <v>343.8</v>
      </c>
      <c r="H281" s="223">
        <f t="shared" si="16"/>
        <v>3225.68</v>
      </c>
      <c r="I281" s="23">
        <f t="shared" si="17"/>
        <v>2550.94</v>
      </c>
      <c r="J281" s="224">
        <f t="shared" si="18"/>
        <v>2550.94</v>
      </c>
    </row>
    <row r="282" spans="1:10" ht="15" customHeight="1" x14ac:dyDescent="0.2">
      <c r="A282" s="592"/>
      <c r="B282" s="10">
        <v>8</v>
      </c>
      <c r="C282" s="9">
        <f>'третья ц.к.'!C282</f>
        <v>2326.02</v>
      </c>
      <c r="D282" s="212">
        <f t="shared" si="19"/>
        <v>4.8099999999999996</v>
      </c>
      <c r="E282" s="220">
        <f>'третья ц.к.'!E282</f>
        <v>1018.54</v>
      </c>
      <c r="F282" s="221">
        <f>'третья ц.к.'!F282</f>
        <v>343.8</v>
      </c>
      <c r="G282" s="222">
        <f>'третья ц.к.'!G282</f>
        <v>343.8</v>
      </c>
      <c r="H282" s="223">
        <f t="shared" si="16"/>
        <v>3349.37</v>
      </c>
      <c r="I282" s="23">
        <f t="shared" si="17"/>
        <v>2674.63</v>
      </c>
      <c r="J282" s="224">
        <f t="shared" si="18"/>
        <v>2674.63</v>
      </c>
    </row>
    <row r="283" spans="1:10" ht="15" customHeight="1" x14ac:dyDescent="0.2">
      <c r="A283" s="592"/>
      <c r="B283" s="10">
        <v>9</v>
      </c>
      <c r="C283" s="9">
        <f>'третья ц.к.'!C283</f>
        <v>2324.44</v>
      </c>
      <c r="D283" s="212">
        <f t="shared" si="19"/>
        <v>4.8099999999999996</v>
      </c>
      <c r="E283" s="220">
        <f>'третья ц.к.'!E283</f>
        <v>1018.54</v>
      </c>
      <c r="F283" s="221">
        <f>'третья ц.к.'!F283</f>
        <v>343.8</v>
      </c>
      <c r="G283" s="222">
        <f>'третья ц.к.'!G283</f>
        <v>343.8</v>
      </c>
      <c r="H283" s="223">
        <f t="shared" si="16"/>
        <v>3347.79</v>
      </c>
      <c r="I283" s="23">
        <f t="shared" si="17"/>
        <v>2673.05</v>
      </c>
      <c r="J283" s="224">
        <f t="shared" si="18"/>
        <v>2673.05</v>
      </c>
    </row>
    <row r="284" spans="1:10" ht="15" customHeight="1" x14ac:dyDescent="0.2">
      <c r="A284" s="592"/>
      <c r="B284" s="10">
        <v>10</v>
      </c>
      <c r="C284" s="9">
        <f>'третья ц.к.'!C284</f>
        <v>2354.11</v>
      </c>
      <c r="D284" s="212">
        <f t="shared" si="19"/>
        <v>4.8099999999999996</v>
      </c>
      <c r="E284" s="220">
        <f>'третья ц.к.'!E284</f>
        <v>1018.54</v>
      </c>
      <c r="F284" s="221">
        <f>'третья ц.к.'!F284</f>
        <v>343.8</v>
      </c>
      <c r="G284" s="222">
        <f>'третья ц.к.'!G284</f>
        <v>343.8</v>
      </c>
      <c r="H284" s="223">
        <f t="shared" si="16"/>
        <v>3377.46</v>
      </c>
      <c r="I284" s="23">
        <f t="shared" si="17"/>
        <v>2702.72</v>
      </c>
      <c r="J284" s="224">
        <f t="shared" si="18"/>
        <v>2702.72</v>
      </c>
    </row>
    <row r="285" spans="1:10" ht="15" customHeight="1" x14ac:dyDescent="0.2">
      <c r="A285" s="592"/>
      <c r="B285" s="10">
        <v>11</v>
      </c>
      <c r="C285" s="9">
        <f>'третья ц.к.'!C285</f>
        <v>2313.21</v>
      </c>
      <c r="D285" s="212">
        <f t="shared" si="19"/>
        <v>4.8099999999999996</v>
      </c>
      <c r="E285" s="220">
        <f>'третья ц.к.'!E285</f>
        <v>1018.54</v>
      </c>
      <c r="F285" s="221">
        <f>'третья ц.к.'!F285</f>
        <v>343.8</v>
      </c>
      <c r="G285" s="222">
        <f>'третья ц.к.'!G285</f>
        <v>343.8</v>
      </c>
      <c r="H285" s="223">
        <f t="shared" si="16"/>
        <v>3336.56</v>
      </c>
      <c r="I285" s="23">
        <f t="shared" si="17"/>
        <v>2661.82</v>
      </c>
      <c r="J285" s="224">
        <f t="shared" si="18"/>
        <v>2661.82</v>
      </c>
    </row>
    <row r="286" spans="1:10" ht="15" customHeight="1" x14ac:dyDescent="0.2">
      <c r="A286" s="592"/>
      <c r="B286" s="10">
        <v>12</v>
      </c>
      <c r="C286" s="9">
        <f>'третья ц.к.'!C286</f>
        <v>2309.9299999999998</v>
      </c>
      <c r="D286" s="212">
        <f t="shared" si="19"/>
        <v>4.8099999999999996</v>
      </c>
      <c r="E286" s="220">
        <f>'третья ц.к.'!E286</f>
        <v>1018.54</v>
      </c>
      <c r="F286" s="221">
        <f>'третья ц.к.'!F286</f>
        <v>343.8</v>
      </c>
      <c r="G286" s="222">
        <f>'третья ц.к.'!G286</f>
        <v>343.8</v>
      </c>
      <c r="H286" s="223">
        <f t="shared" si="16"/>
        <v>3333.28</v>
      </c>
      <c r="I286" s="23">
        <f t="shared" si="17"/>
        <v>2658.54</v>
      </c>
      <c r="J286" s="224">
        <f t="shared" si="18"/>
        <v>2658.54</v>
      </c>
    </row>
    <row r="287" spans="1:10" ht="15" customHeight="1" x14ac:dyDescent="0.2">
      <c r="A287" s="592"/>
      <c r="B287" s="10">
        <v>13</v>
      </c>
      <c r="C287" s="9">
        <f>'третья ц.к.'!C287</f>
        <v>2315.5100000000002</v>
      </c>
      <c r="D287" s="212">
        <f t="shared" si="19"/>
        <v>4.8099999999999996</v>
      </c>
      <c r="E287" s="220">
        <f>'третья ц.к.'!E287</f>
        <v>1018.54</v>
      </c>
      <c r="F287" s="221">
        <f>'третья ц.к.'!F287</f>
        <v>343.8</v>
      </c>
      <c r="G287" s="222">
        <f>'третья ц.к.'!G287</f>
        <v>343.8</v>
      </c>
      <c r="H287" s="223">
        <f t="shared" si="16"/>
        <v>3338.86</v>
      </c>
      <c r="I287" s="23">
        <f t="shared" si="17"/>
        <v>2664.12</v>
      </c>
      <c r="J287" s="224">
        <f t="shared" si="18"/>
        <v>2664.12</v>
      </c>
    </row>
    <row r="288" spans="1:10" ht="15" customHeight="1" x14ac:dyDescent="0.2">
      <c r="A288" s="592"/>
      <c r="B288" s="10">
        <v>14</v>
      </c>
      <c r="C288" s="9">
        <f>'третья ц.к.'!C288</f>
        <v>2313.34</v>
      </c>
      <c r="D288" s="212">
        <f t="shared" si="19"/>
        <v>4.8099999999999996</v>
      </c>
      <c r="E288" s="220">
        <f>'третья ц.к.'!E288</f>
        <v>1018.54</v>
      </c>
      <c r="F288" s="221">
        <f>'третья ц.к.'!F288</f>
        <v>343.8</v>
      </c>
      <c r="G288" s="222">
        <f>'третья ц.к.'!G288</f>
        <v>343.8</v>
      </c>
      <c r="H288" s="223">
        <f t="shared" si="16"/>
        <v>3336.69</v>
      </c>
      <c r="I288" s="23">
        <f t="shared" si="17"/>
        <v>2661.95</v>
      </c>
      <c r="J288" s="224">
        <f t="shared" si="18"/>
        <v>2661.95</v>
      </c>
    </row>
    <row r="289" spans="1:10" ht="15" customHeight="1" x14ac:dyDescent="0.2">
      <c r="A289" s="592"/>
      <c r="B289" s="10">
        <v>15</v>
      </c>
      <c r="C289" s="9">
        <f>'третья ц.к.'!C289</f>
        <v>2317.33</v>
      </c>
      <c r="D289" s="212">
        <f t="shared" si="19"/>
        <v>4.8099999999999996</v>
      </c>
      <c r="E289" s="220">
        <f>'третья ц.к.'!E289</f>
        <v>1018.54</v>
      </c>
      <c r="F289" s="221">
        <f>'третья ц.к.'!F289</f>
        <v>343.8</v>
      </c>
      <c r="G289" s="222">
        <f>'третья ц.к.'!G289</f>
        <v>343.8</v>
      </c>
      <c r="H289" s="223">
        <f t="shared" si="16"/>
        <v>3340.68</v>
      </c>
      <c r="I289" s="23">
        <f t="shared" si="17"/>
        <v>2665.94</v>
      </c>
      <c r="J289" s="224">
        <f t="shared" si="18"/>
        <v>2665.94</v>
      </c>
    </row>
    <row r="290" spans="1:10" ht="15" customHeight="1" x14ac:dyDescent="0.2">
      <c r="A290" s="592"/>
      <c r="B290" s="10">
        <v>16</v>
      </c>
      <c r="C290" s="9">
        <f>'третья ц.к.'!C290</f>
        <v>2320.5700000000002</v>
      </c>
      <c r="D290" s="212">
        <f t="shared" si="19"/>
        <v>4.8099999999999996</v>
      </c>
      <c r="E290" s="220">
        <f>'третья ц.к.'!E290</f>
        <v>1018.54</v>
      </c>
      <c r="F290" s="221">
        <f>'третья ц.к.'!F290</f>
        <v>343.8</v>
      </c>
      <c r="G290" s="222">
        <f>'третья ц.к.'!G290</f>
        <v>343.8</v>
      </c>
      <c r="H290" s="223">
        <f t="shared" si="16"/>
        <v>3343.92</v>
      </c>
      <c r="I290" s="23">
        <f t="shared" si="17"/>
        <v>2669.18</v>
      </c>
      <c r="J290" s="224">
        <f t="shared" si="18"/>
        <v>2669.18</v>
      </c>
    </row>
    <row r="291" spans="1:10" ht="15" customHeight="1" x14ac:dyDescent="0.2">
      <c r="A291" s="592"/>
      <c r="B291" s="10">
        <v>17</v>
      </c>
      <c r="C291" s="9">
        <f>'третья ц.к.'!C291</f>
        <v>2485.96</v>
      </c>
      <c r="D291" s="212">
        <f t="shared" si="19"/>
        <v>4.8099999999999996</v>
      </c>
      <c r="E291" s="220">
        <f>'третья ц.к.'!E291</f>
        <v>1018.54</v>
      </c>
      <c r="F291" s="221">
        <f>'третья ц.к.'!F291</f>
        <v>343.8</v>
      </c>
      <c r="G291" s="222">
        <f>'третья ц.к.'!G291</f>
        <v>343.8</v>
      </c>
      <c r="H291" s="223">
        <f t="shared" si="16"/>
        <v>3509.31</v>
      </c>
      <c r="I291" s="23">
        <f t="shared" si="17"/>
        <v>2834.57</v>
      </c>
      <c r="J291" s="224">
        <f t="shared" si="18"/>
        <v>2834.57</v>
      </c>
    </row>
    <row r="292" spans="1:10" ht="15" customHeight="1" x14ac:dyDescent="0.2">
      <c r="A292" s="592"/>
      <c r="B292" s="10">
        <v>18</v>
      </c>
      <c r="C292" s="9">
        <f>'третья ц.к.'!C292</f>
        <v>2448.4299999999998</v>
      </c>
      <c r="D292" s="212">
        <f t="shared" si="19"/>
        <v>4.8099999999999996</v>
      </c>
      <c r="E292" s="220">
        <f>'третья ц.к.'!E292</f>
        <v>1018.54</v>
      </c>
      <c r="F292" s="221">
        <f>'третья ц.к.'!F292</f>
        <v>343.8</v>
      </c>
      <c r="G292" s="222">
        <f>'третья ц.к.'!G292</f>
        <v>343.8</v>
      </c>
      <c r="H292" s="223">
        <f t="shared" si="16"/>
        <v>3471.78</v>
      </c>
      <c r="I292" s="23">
        <f t="shared" si="17"/>
        <v>2797.04</v>
      </c>
      <c r="J292" s="224">
        <f t="shared" si="18"/>
        <v>2797.04</v>
      </c>
    </row>
    <row r="293" spans="1:10" ht="15" customHeight="1" x14ac:dyDescent="0.2">
      <c r="A293" s="592"/>
      <c r="B293" s="10">
        <v>19</v>
      </c>
      <c r="C293" s="9">
        <f>'третья ц.к.'!C293</f>
        <v>2410.79</v>
      </c>
      <c r="D293" s="212">
        <f t="shared" si="19"/>
        <v>4.8099999999999996</v>
      </c>
      <c r="E293" s="220">
        <f>'третья ц.к.'!E293</f>
        <v>1018.54</v>
      </c>
      <c r="F293" s="221">
        <f>'третья ц.к.'!F293</f>
        <v>343.8</v>
      </c>
      <c r="G293" s="222">
        <f>'третья ц.к.'!G293</f>
        <v>343.8</v>
      </c>
      <c r="H293" s="223">
        <f t="shared" si="16"/>
        <v>3434.14</v>
      </c>
      <c r="I293" s="23">
        <f t="shared" si="17"/>
        <v>2759.4</v>
      </c>
      <c r="J293" s="224">
        <f t="shared" si="18"/>
        <v>2759.4</v>
      </c>
    </row>
    <row r="294" spans="1:10" ht="15" customHeight="1" x14ac:dyDescent="0.2">
      <c r="A294" s="592"/>
      <c r="B294" s="10">
        <v>20</v>
      </c>
      <c r="C294" s="9">
        <f>'третья ц.к.'!C294</f>
        <v>2318.7399999999998</v>
      </c>
      <c r="D294" s="212">
        <f t="shared" si="19"/>
        <v>4.8099999999999996</v>
      </c>
      <c r="E294" s="220">
        <f>'третья ц.к.'!E294</f>
        <v>1018.54</v>
      </c>
      <c r="F294" s="221">
        <f>'третья ц.к.'!F294</f>
        <v>343.8</v>
      </c>
      <c r="G294" s="222">
        <f>'третья ц.к.'!G294</f>
        <v>343.8</v>
      </c>
      <c r="H294" s="223">
        <f t="shared" si="16"/>
        <v>3342.09</v>
      </c>
      <c r="I294" s="23">
        <f t="shared" si="17"/>
        <v>2667.35</v>
      </c>
      <c r="J294" s="224">
        <f t="shared" si="18"/>
        <v>2667.35</v>
      </c>
    </row>
    <row r="295" spans="1:10" ht="15" customHeight="1" x14ac:dyDescent="0.2">
      <c r="A295" s="592"/>
      <c r="B295" s="10">
        <v>21</v>
      </c>
      <c r="C295" s="9">
        <f>'третья ц.к.'!C295</f>
        <v>2248.5</v>
      </c>
      <c r="D295" s="212">
        <f t="shared" si="19"/>
        <v>4.8099999999999996</v>
      </c>
      <c r="E295" s="220">
        <f>'третья ц.к.'!E295</f>
        <v>1018.54</v>
      </c>
      <c r="F295" s="221">
        <f>'третья ц.к.'!F295</f>
        <v>343.8</v>
      </c>
      <c r="G295" s="222">
        <f>'третья ц.к.'!G295</f>
        <v>343.8</v>
      </c>
      <c r="H295" s="223">
        <f t="shared" si="16"/>
        <v>3271.85</v>
      </c>
      <c r="I295" s="23">
        <f t="shared" si="17"/>
        <v>2597.11</v>
      </c>
      <c r="J295" s="224">
        <f t="shared" si="18"/>
        <v>2597.11</v>
      </c>
    </row>
    <row r="296" spans="1:10" ht="15" customHeight="1" x14ac:dyDescent="0.2">
      <c r="A296" s="592"/>
      <c r="B296" s="10">
        <v>22</v>
      </c>
      <c r="C296" s="9">
        <f>'третья ц.к.'!C296</f>
        <v>1988.37</v>
      </c>
      <c r="D296" s="212">
        <f t="shared" si="19"/>
        <v>4.8099999999999996</v>
      </c>
      <c r="E296" s="220">
        <f>'третья ц.к.'!E296</f>
        <v>1018.54</v>
      </c>
      <c r="F296" s="221">
        <f>'третья ц.к.'!F296</f>
        <v>343.8</v>
      </c>
      <c r="G296" s="222">
        <f>'третья ц.к.'!G296</f>
        <v>343.8</v>
      </c>
      <c r="H296" s="223">
        <f t="shared" si="16"/>
        <v>3011.72</v>
      </c>
      <c r="I296" s="23">
        <f t="shared" si="17"/>
        <v>2336.98</v>
      </c>
      <c r="J296" s="224">
        <f t="shared" si="18"/>
        <v>2336.98</v>
      </c>
    </row>
    <row r="297" spans="1:10" ht="15" customHeight="1" x14ac:dyDescent="0.2">
      <c r="A297" s="593"/>
      <c r="B297" s="10">
        <v>23</v>
      </c>
      <c r="C297" s="9">
        <f>'третья ц.к.'!C297</f>
        <v>1780.14</v>
      </c>
      <c r="D297" s="212">
        <f t="shared" si="19"/>
        <v>4.8099999999999996</v>
      </c>
      <c r="E297" s="220">
        <f>'третья ц.к.'!E297</f>
        <v>1018.54</v>
      </c>
      <c r="F297" s="221">
        <f>'третья ц.к.'!F297</f>
        <v>343.8</v>
      </c>
      <c r="G297" s="222">
        <f>'третья ц.к.'!G297</f>
        <v>343.8</v>
      </c>
      <c r="H297" s="223">
        <f t="shared" si="16"/>
        <v>2803.49</v>
      </c>
      <c r="I297" s="23">
        <f t="shared" si="17"/>
        <v>2128.75</v>
      </c>
      <c r="J297" s="224">
        <f t="shared" si="18"/>
        <v>2128.75</v>
      </c>
    </row>
    <row r="298" spans="1:10" ht="15" customHeight="1" x14ac:dyDescent="0.2">
      <c r="A298" s="591">
        <f>'третья ц.к.'!A298:A321</f>
        <v>45609</v>
      </c>
      <c r="B298" s="10">
        <v>0</v>
      </c>
      <c r="C298" s="9">
        <f>'третья ц.к.'!C298</f>
        <v>1435.52</v>
      </c>
      <c r="D298" s="212">
        <f t="shared" si="19"/>
        <v>4.8099999999999996</v>
      </c>
      <c r="E298" s="220">
        <f>'третья ц.к.'!E298</f>
        <v>1018.54</v>
      </c>
      <c r="F298" s="221">
        <f>'третья ц.к.'!F298</f>
        <v>343.8</v>
      </c>
      <c r="G298" s="222">
        <f>'третья ц.к.'!G298</f>
        <v>343.8</v>
      </c>
      <c r="H298" s="223">
        <f t="shared" si="16"/>
        <v>2458.87</v>
      </c>
      <c r="I298" s="23">
        <f t="shared" si="17"/>
        <v>1784.13</v>
      </c>
      <c r="J298" s="224">
        <f t="shared" si="18"/>
        <v>1784.13</v>
      </c>
    </row>
    <row r="299" spans="1:10" ht="15" customHeight="1" x14ac:dyDescent="0.2">
      <c r="A299" s="592"/>
      <c r="B299" s="10">
        <v>1</v>
      </c>
      <c r="C299" s="9">
        <f>'третья ц.к.'!C299</f>
        <v>1347.41</v>
      </c>
      <c r="D299" s="212">
        <f t="shared" si="19"/>
        <v>4.8099999999999996</v>
      </c>
      <c r="E299" s="220">
        <f>'третья ц.к.'!E299</f>
        <v>1018.54</v>
      </c>
      <c r="F299" s="221">
        <f>'третья ц.к.'!F299</f>
        <v>343.8</v>
      </c>
      <c r="G299" s="222">
        <f>'третья ц.к.'!G299</f>
        <v>343.8</v>
      </c>
      <c r="H299" s="223">
        <f t="shared" si="16"/>
        <v>2370.7600000000002</v>
      </c>
      <c r="I299" s="23">
        <f t="shared" si="17"/>
        <v>1696.02</v>
      </c>
      <c r="J299" s="224">
        <f t="shared" si="18"/>
        <v>1696.02</v>
      </c>
    </row>
    <row r="300" spans="1:10" ht="15" customHeight="1" x14ac:dyDescent="0.2">
      <c r="A300" s="592"/>
      <c r="B300" s="10">
        <v>2</v>
      </c>
      <c r="C300" s="9">
        <f>'третья ц.к.'!C300</f>
        <v>1268.54</v>
      </c>
      <c r="D300" s="212">
        <f t="shared" si="19"/>
        <v>4.8099999999999996</v>
      </c>
      <c r="E300" s="220">
        <f>'третья ц.к.'!E300</f>
        <v>1018.54</v>
      </c>
      <c r="F300" s="221">
        <f>'третья ц.к.'!F300</f>
        <v>343.8</v>
      </c>
      <c r="G300" s="222">
        <f>'третья ц.к.'!G300</f>
        <v>343.8</v>
      </c>
      <c r="H300" s="223">
        <f t="shared" si="16"/>
        <v>2291.89</v>
      </c>
      <c r="I300" s="23">
        <f t="shared" si="17"/>
        <v>1617.15</v>
      </c>
      <c r="J300" s="224">
        <f t="shared" si="18"/>
        <v>1617.15</v>
      </c>
    </row>
    <row r="301" spans="1:10" ht="15" customHeight="1" x14ac:dyDescent="0.2">
      <c r="A301" s="592"/>
      <c r="B301" s="10">
        <v>3</v>
      </c>
      <c r="C301" s="9">
        <f>'третья ц.к.'!C301</f>
        <v>1247.02</v>
      </c>
      <c r="D301" s="212">
        <f t="shared" si="19"/>
        <v>4.8099999999999996</v>
      </c>
      <c r="E301" s="220">
        <f>'третья ц.к.'!E301</f>
        <v>1018.54</v>
      </c>
      <c r="F301" s="221">
        <f>'третья ц.к.'!F301</f>
        <v>343.8</v>
      </c>
      <c r="G301" s="222">
        <f>'третья ц.к.'!G301</f>
        <v>343.8</v>
      </c>
      <c r="H301" s="223">
        <f t="shared" si="16"/>
        <v>2270.37</v>
      </c>
      <c r="I301" s="23">
        <f t="shared" si="17"/>
        <v>1595.63</v>
      </c>
      <c r="J301" s="224">
        <f t="shared" si="18"/>
        <v>1595.63</v>
      </c>
    </row>
    <row r="302" spans="1:10" ht="15" customHeight="1" x14ac:dyDescent="0.2">
      <c r="A302" s="592"/>
      <c r="B302" s="10">
        <v>4</v>
      </c>
      <c r="C302" s="9">
        <f>'третья ц.к.'!C302</f>
        <v>1260.98</v>
      </c>
      <c r="D302" s="212">
        <f t="shared" si="19"/>
        <v>4.8099999999999996</v>
      </c>
      <c r="E302" s="220">
        <f>'третья ц.к.'!E302</f>
        <v>1018.54</v>
      </c>
      <c r="F302" s="221">
        <f>'третья ц.к.'!F302</f>
        <v>343.8</v>
      </c>
      <c r="G302" s="222">
        <f>'третья ц.к.'!G302</f>
        <v>343.8</v>
      </c>
      <c r="H302" s="223">
        <f t="shared" si="16"/>
        <v>2284.33</v>
      </c>
      <c r="I302" s="23">
        <f t="shared" si="17"/>
        <v>1609.59</v>
      </c>
      <c r="J302" s="224">
        <f t="shared" si="18"/>
        <v>1609.59</v>
      </c>
    </row>
    <row r="303" spans="1:10" ht="15" customHeight="1" x14ac:dyDescent="0.2">
      <c r="A303" s="592"/>
      <c r="B303" s="10">
        <v>5</v>
      </c>
      <c r="C303" s="9">
        <f>'третья ц.к.'!C303</f>
        <v>1498.11</v>
      </c>
      <c r="D303" s="212">
        <f t="shared" si="19"/>
        <v>4.8099999999999996</v>
      </c>
      <c r="E303" s="220">
        <f>'третья ц.к.'!E303</f>
        <v>1018.54</v>
      </c>
      <c r="F303" s="221">
        <f>'третья ц.к.'!F303</f>
        <v>343.8</v>
      </c>
      <c r="G303" s="222">
        <f>'третья ц.к.'!G303</f>
        <v>343.8</v>
      </c>
      <c r="H303" s="223">
        <f t="shared" si="16"/>
        <v>2521.46</v>
      </c>
      <c r="I303" s="23">
        <f t="shared" si="17"/>
        <v>1846.72</v>
      </c>
      <c r="J303" s="224">
        <f t="shared" si="18"/>
        <v>1846.72</v>
      </c>
    </row>
    <row r="304" spans="1:10" ht="15" customHeight="1" x14ac:dyDescent="0.2">
      <c r="A304" s="592"/>
      <c r="B304" s="10">
        <v>6</v>
      </c>
      <c r="C304" s="9">
        <f>'третья ц.к.'!C304</f>
        <v>1978.09</v>
      </c>
      <c r="D304" s="212">
        <f t="shared" si="19"/>
        <v>4.8099999999999996</v>
      </c>
      <c r="E304" s="220">
        <f>'третья ц.к.'!E304</f>
        <v>1018.54</v>
      </c>
      <c r="F304" s="221">
        <f>'третья ц.к.'!F304</f>
        <v>343.8</v>
      </c>
      <c r="G304" s="222">
        <f>'третья ц.к.'!G304</f>
        <v>343.8</v>
      </c>
      <c r="H304" s="223">
        <f t="shared" si="16"/>
        <v>3001.44</v>
      </c>
      <c r="I304" s="23">
        <f t="shared" si="17"/>
        <v>2326.6999999999998</v>
      </c>
      <c r="J304" s="224">
        <f t="shared" si="18"/>
        <v>2326.6999999999998</v>
      </c>
    </row>
    <row r="305" spans="1:10" ht="15" customHeight="1" x14ac:dyDescent="0.2">
      <c r="A305" s="592"/>
      <c r="B305" s="10">
        <v>7</v>
      </c>
      <c r="C305" s="9">
        <f>'третья ц.к.'!C305</f>
        <v>2214.4</v>
      </c>
      <c r="D305" s="212">
        <f t="shared" si="19"/>
        <v>4.8099999999999996</v>
      </c>
      <c r="E305" s="220">
        <f>'третья ц.к.'!E305</f>
        <v>1018.54</v>
      </c>
      <c r="F305" s="221">
        <f>'третья ц.к.'!F305</f>
        <v>343.8</v>
      </c>
      <c r="G305" s="222">
        <f>'третья ц.к.'!G305</f>
        <v>343.8</v>
      </c>
      <c r="H305" s="223">
        <f t="shared" si="16"/>
        <v>3237.75</v>
      </c>
      <c r="I305" s="23">
        <f t="shared" si="17"/>
        <v>2563.0100000000002</v>
      </c>
      <c r="J305" s="224">
        <f t="shared" si="18"/>
        <v>2563.0100000000002</v>
      </c>
    </row>
    <row r="306" spans="1:10" ht="15" customHeight="1" x14ac:dyDescent="0.2">
      <c r="A306" s="592"/>
      <c r="B306" s="10">
        <v>8</v>
      </c>
      <c r="C306" s="9">
        <f>'третья ц.к.'!C306</f>
        <v>2315.3000000000002</v>
      </c>
      <c r="D306" s="212">
        <f t="shared" si="19"/>
        <v>4.8099999999999996</v>
      </c>
      <c r="E306" s="220">
        <f>'третья ц.к.'!E306</f>
        <v>1018.54</v>
      </c>
      <c r="F306" s="221">
        <f>'третья ц.к.'!F306</f>
        <v>343.8</v>
      </c>
      <c r="G306" s="222">
        <f>'третья ц.к.'!G306</f>
        <v>343.8</v>
      </c>
      <c r="H306" s="223">
        <f t="shared" si="16"/>
        <v>3338.65</v>
      </c>
      <c r="I306" s="23">
        <f t="shared" si="17"/>
        <v>2663.91</v>
      </c>
      <c r="J306" s="224">
        <f t="shared" si="18"/>
        <v>2663.91</v>
      </c>
    </row>
    <row r="307" spans="1:10" ht="15" customHeight="1" x14ac:dyDescent="0.2">
      <c r="A307" s="592"/>
      <c r="B307" s="10">
        <v>9</v>
      </c>
      <c r="C307" s="9">
        <f>'третья ц.к.'!C307</f>
        <v>2373.4</v>
      </c>
      <c r="D307" s="212">
        <f t="shared" si="19"/>
        <v>4.8099999999999996</v>
      </c>
      <c r="E307" s="220">
        <f>'третья ц.к.'!E307</f>
        <v>1018.54</v>
      </c>
      <c r="F307" s="221">
        <f>'третья ц.к.'!F307</f>
        <v>343.8</v>
      </c>
      <c r="G307" s="222">
        <f>'третья ц.к.'!G307</f>
        <v>343.8</v>
      </c>
      <c r="H307" s="223">
        <f t="shared" si="16"/>
        <v>3396.75</v>
      </c>
      <c r="I307" s="23">
        <f t="shared" si="17"/>
        <v>2722.01</v>
      </c>
      <c r="J307" s="224">
        <f t="shared" si="18"/>
        <v>2722.01</v>
      </c>
    </row>
    <row r="308" spans="1:10" ht="15" customHeight="1" x14ac:dyDescent="0.2">
      <c r="A308" s="592"/>
      <c r="B308" s="10">
        <v>10</v>
      </c>
      <c r="C308" s="9">
        <f>'третья ц.к.'!C308</f>
        <v>2350.06</v>
      </c>
      <c r="D308" s="212">
        <f t="shared" si="19"/>
        <v>4.8099999999999996</v>
      </c>
      <c r="E308" s="220">
        <f>'третья ц.к.'!E308</f>
        <v>1018.54</v>
      </c>
      <c r="F308" s="221">
        <f>'третья ц.к.'!F308</f>
        <v>343.8</v>
      </c>
      <c r="G308" s="222">
        <f>'третья ц.к.'!G308</f>
        <v>343.8</v>
      </c>
      <c r="H308" s="223">
        <f t="shared" si="16"/>
        <v>3373.41</v>
      </c>
      <c r="I308" s="23">
        <f t="shared" si="17"/>
        <v>2698.67</v>
      </c>
      <c r="J308" s="224">
        <f t="shared" si="18"/>
        <v>2698.67</v>
      </c>
    </row>
    <row r="309" spans="1:10" ht="15" customHeight="1" x14ac:dyDescent="0.2">
      <c r="A309" s="592"/>
      <c r="B309" s="10">
        <v>11</v>
      </c>
      <c r="C309" s="9">
        <f>'третья ц.к.'!C309</f>
        <v>2350.0700000000002</v>
      </c>
      <c r="D309" s="212">
        <f t="shared" si="19"/>
        <v>4.8099999999999996</v>
      </c>
      <c r="E309" s="220">
        <f>'третья ц.к.'!E309</f>
        <v>1018.54</v>
      </c>
      <c r="F309" s="221">
        <f>'третья ц.к.'!F309</f>
        <v>343.8</v>
      </c>
      <c r="G309" s="222">
        <f>'третья ц.к.'!G309</f>
        <v>343.8</v>
      </c>
      <c r="H309" s="223">
        <f t="shared" si="16"/>
        <v>3373.42</v>
      </c>
      <c r="I309" s="23">
        <f t="shared" si="17"/>
        <v>2698.68</v>
      </c>
      <c r="J309" s="224">
        <f t="shared" si="18"/>
        <v>2698.68</v>
      </c>
    </row>
    <row r="310" spans="1:10" ht="15" customHeight="1" x14ac:dyDescent="0.2">
      <c r="A310" s="592"/>
      <c r="B310" s="10">
        <v>12</v>
      </c>
      <c r="C310" s="9">
        <f>'третья ц.к.'!C310</f>
        <v>2377.69</v>
      </c>
      <c r="D310" s="212">
        <f t="shared" si="19"/>
        <v>4.8099999999999996</v>
      </c>
      <c r="E310" s="220">
        <f>'третья ц.к.'!E310</f>
        <v>1018.54</v>
      </c>
      <c r="F310" s="221">
        <f>'третья ц.к.'!F310</f>
        <v>343.8</v>
      </c>
      <c r="G310" s="222">
        <f>'третья ц.к.'!G310</f>
        <v>343.8</v>
      </c>
      <c r="H310" s="223">
        <f t="shared" si="16"/>
        <v>3401.04</v>
      </c>
      <c r="I310" s="23">
        <f t="shared" si="17"/>
        <v>2726.3</v>
      </c>
      <c r="J310" s="224">
        <f t="shared" si="18"/>
        <v>2726.3</v>
      </c>
    </row>
    <row r="311" spans="1:10" ht="15" customHeight="1" x14ac:dyDescent="0.2">
      <c r="A311" s="592"/>
      <c r="B311" s="10">
        <v>13</v>
      </c>
      <c r="C311" s="9">
        <f>'третья ц.к.'!C311</f>
        <v>2409.08</v>
      </c>
      <c r="D311" s="212">
        <f t="shared" si="19"/>
        <v>4.8099999999999996</v>
      </c>
      <c r="E311" s="220">
        <f>'третья ц.к.'!E311</f>
        <v>1018.54</v>
      </c>
      <c r="F311" s="221">
        <f>'третья ц.к.'!F311</f>
        <v>343.8</v>
      </c>
      <c r="G311" s="222">
        <f>'третья ц.к.'!G311</f>
        <v>343.8</v>
      </c>
      <c r="H311" s="223">
        <f t="shared" si="16"/>
        <v>3432.43</v>
      </c>
      <c r="I311" s="23">
        <f t="shared" si="17"/>
        <v>2757.69</v>
      </c>
      <c r="J311" s="224">
        <f t="shared" si="18"/>
        <v>2757.69</v>
      </c>
    </row>
    <row r="312" spans="1:10" ht="15" customHeight="1" x14ac:dyDescent="0.2">
      <c r="A312" s="592"/>
      <c r="B312" s="10">
        <v>14</v>
      </c>
      <c r="C312" s="9">
        <f>'третья ц.к.'!C312</f>
        <v>2410.52</v>
      </c>
      <c r="D312" s="212">
        <f t="shared" si="19"/>
        <v>4.8099999999999996</v>
      </c>
      <c r="E312" s="220">
        <f>'третья ц.к.'!E312</f>
        <v>1018.54</v>
      </c>
      <c r="F312" s="221">
        <f>'третья ц.к.'!F312</f>
        <v>343.8</v>
      </c>
      <c r="G312" s="222">
        <f>'третья ц.к.'!G312</f>
        <v>343.8</v>
      </c>
      <c r="H312" s="223">
        <f t="shared" si="16"/>
        <v>3433.87</v>
      </c>
      <c r="I312" s="23">
        <f t="shared" si="17"/>
        <v>2759.13</v>
      </c>
      <c r="J312" s="224">
        <f t="shared" si="18"/>
        <v>2759.13</v>
      </c>
    </row>
    <row r="313" spans="1:10" ht="15" customHeight="1" x14ac:dyDescent="0.2">
      <c r="A313" s="592"/>
      <c r="B313" s="10">
        <v>15</v>
      </c>
      <c r="C313" s="9">
        <f>'третья ц.к.'!C313</f>
        <v>2421.33</v>
      </c>
      <c r="D313" s="212">
        <f t="shared" si="19"/>
        <v>4.8099999999999996</v>
      </c>
      <c r="E313" s="220">
        <f>'третья ц.к.'!E313</f>
        <v>1018.54</v>
      </c>
      <c r="F313" s="221">
        <f>'третья ц.к.'!F313</f>
        <v>343.8</v>
      </c>
      <c r="G313" s="222">
        <f>'третья ц.к.'!G313</f>
        <v>343.8</v>
      </c>
      <c r="H313" s="223">
        <f t="shared" si="16"/>
        <v>3444.68</v>
      </c>
      <c r="I313" s="23">
        <f t="shared" si="17"/>
        <v>2769.94</v>
      </c>
      <c r="J313" s="224">
        <f t="shared" si="18"/>
        <v>2769.94</v>
      </c>
    </row>
    <row r="314" spans="1:10" ht="15" customHeight="1" x14ac:dyDescent="0.2">
      <c r="A314" s="592"/>
      <c r="B314" s="10">
        <v>16</v>
      </c>
      <c r="C314" s="9">
        <f>'третья ц.к.'!C314</f>
        <v>2438.42</v>
      </c>
      <c r="D314" s="212">
        <f t="shared" si="19"/>
        <v>4.8099999999999996</v>
      </c>
      <c r="E314" s="220">
        <f>'третья ц.к.'!E314</f>
        <v>1018.54</v>
      </c>
      <c r="F314" s="221">
        <f>'третья ц.к.'!F314</f>
        <v>343.8</v>
      </c>
      <c r="G314" s="222">
        <f>'третья ц.к.'!G314</f>
        <v>343.8</v>
      </c>
      <c r="H314" s="223">
        <f t="shared" si="16"/>
        <v>3461.77</v>
      </c>
      <c r="I314" s="23">
        <f t="shared" si="17"/>
        <v>2787.03</v>
      </c>
      <c r="J314" s="224">
        <f t="shared" si="18"/>
        <v>2787.03</v>
      </c>
    </row>
    <row r="315" spans="1:10" ht="15" customHeight="1" x14ac:dyDescent="0.2">
      <c r="A315" s="592"/>
      <c r="B315" s="10">
        <v>17</v>
      </c>
      <c r="C315" s="9">
        <f>'третья ц.к.'!C315</f>
        <v>2503.94</v>
      </c>
      <c r="D315" s="212">
        <f t="shared" si="19"/>
        <v>4.8099999999999996</v>
      </c>
      <c r="E315" s="220">
        <f>'третья ц.к.'!E315</f>
        <v>1018.54</v>
      </c>
      <c r="F315" s="221">
        <f>'третья ц.к.'!F315</f>
        <v>343.8</v>
      </c>
      <c r="G315" s="222">
        <f>'третья ц.к.'!G315</f>
        <v>343.8</v>
      </c>
      <c r="H315" s="223">
        <f t="shared" si="16"/>
        <v>3527.29</v>
      </c>
      <c r="I315" s="23">
        <f t="shared" si="17"/>
        <v>2852.55</v>
      </c>
      <c r="J315" s="224">
        <f t="shared" si="18"/>
        <v>2852.55</v>
      </c>
    </row>
    <row r="316" spans="1:10" ht="15" customHeight="1" x14ac:dyDescent="0.2">
      <c r="A316" s="592"/>
      <c r="B316" s="10">
        <v>18</v>
      </c>
      <c r="C316" s="9">
        <f>'третья ц.к.'!C316</f>
        <v>2543.12</v>
      </c>
      <c r="D316" s="212">
        <f t="shared" si="19"/>
        <v>4.8099999999999996</v>
      </c>
      <c r="E316" s="220">
        <f>'третья ц.к.'!E316</f>
        <v>1018.54</v>
      </c>
      <c r="F316" s="221">
        <f>'третья ц.к.'!F316</f>
        <v>343.8</v>
      </c>
      <c r="G316" s="222">
        <f>'третья ц.к.'!G316</f>
        <v>343.8</v>
      </c>
      <c r="H316" s="223">
        <f t="shared" si="16"/>
        <v>3566.47</v>
      </c>
      <c r="I316" s="23">
        <f t="shared" si="17"/>
        <v>2891.73</v>
      </c>
      <c r="J316" s="224">
        <f t="shared" si="18"/>
        <v>2891.73</v>
      </c>
    </row>
    <row r="317" spans="1:10" ht="15" customHeight="1" x14ac:dyDescent="0.2">
      <c r="A317" s="592"/>
      <c r="B317" s="10">
        <v>19</v>
      </c>
      <c r="C317" s="9">
        <f>'третья ц.к.'!C317</f>
        <v>2517.3000000000002</v>
      </c>
      <c r="D317" s="212">
        <f t="shared" si="19"/>
        <v>4.8099999999999996</v>
      </c>
      <c r="E317" s="220">
        <f>'третья ц.к.'!E317</f>
        <v>1018.54</v>
      </c>
      <c r="F317" s="221">
        <f>'третья ц.к.'!F317</f>
        <v>343.8</v>
      </c>
      <c r="G317" s="222">
        <f>'третья ц.к.'!G317</f>
        <v>343.8</v>
      </c>
      <c r="H317" s="223">
        <f t="shared" si="16"/>
        <v>3540.65</v>
      </c>
      <c r="I317" s="23">
        <f t="shared" si="17"/>
        <v>2865.91</v>
      </c>
      <c r="J317" s="224">
        <f t="shared" si="18"/>
        <v>2865.91</v>
      </c>
    </row>
    <row r="318" spans="1:10" ht="15" customHeight="1" x14ac:dyDescent="0.2">
      <c r="A318" s="592"/>
      <c r="B318" s="10">
        <v>20</v>
      </c>
      <c r="C318" s="9">
        <f>'третья ц.к.'!C318</f>
        <v>2462.64</v>
      </c>
      <c r="D318" s="212">
        <f t="shared" si="19"/>
        <v>4.8099999999999996</v>
      </c>
      <c r="E318" s="220">
        <f>'третья ц.к.'!E318</f>
        <v>1018.54</v>
      </c>
      <c r="F318" s="221">
        <f>'третья ц.к.'!F318</f>
        <v>343.8</v>
      </c>
      <c r="G318" s="222">
        <f>'третья ц.к.'!G318</f>
        <v>343.8</v>
      </c>
      <c r="H318" s="223">
        <f t="shared" si="16"/>
        <v>3485.99</v>
      </c>
      <c r="I318" s="23">
        <f t="shared" si="17"/>
        <v>2811.25</v>
      </c>
      <c r="J318" s="224">
        <f t="shared" si="18"/>
        <v>2811.25</v>
      </c>
    </row>
    <row r="319" spans="1:10" ht="15" customHeight="1" x14ac:dyDescent="0.2">
      <c r="A319" s="592"/>
      <c r="B319" s="10">
        <v>21</v>
      </c>
      <c r="C319" s="9">
        <f>'третья ц.к.'!C319</f>
        <v>2617.88</v>
      </c>
      <c r="D319" s="212">
        <f t="shared" si="19"/>
        <v>4.8099999999999996</v>
      </c>
      <c r="E319" s="220">
        <f>'третья ц.к.'!E319</f>
        <v>1018.54</v>
      </c>
      <c r="F319" s="221">
        <f>'третья ц.к.'!F319</f>
        <v>343.8</v>
      </c>
      <c r="G319" s="222">
        <f>'третья ц.к.'!G319</f>
        <v>343.8</v>
      </c>
      <c r="H319" s="223">
        <f t="shared" si="16"/>
        <v>3641.23</v>
      </c>
      <c r="I319" s="23">
        <f t="shared" si="17"/>
        <v>2966.49</v>
      </c>
      <c r="J319" s="224">
        <f t="shared" si="18"/>
        <v>2966.49</v>
      </c>
    </row>
    <row r="320" spans="1:10" ht="15" customHeight="1" x14ac:dyDescent="0.2">
      <c r="A320" s="592"/>
      <c r="B320" s="10">
        <v>22</v>
      </c>
      <c r="C320" s="9">
        <f>'третья ц.к.'!C320</f>
        <v>2022.58</v>
      </c>
      <c r="D320" s="212">
        <f t="shared" si="19"/>
        <v>4.8099999999999996</v>
      </c>
      <c r="E320" s="220">
        <f>'третья ц.к.'!E320</f>
        <v>1018.54</v>
      </c>
      <c r="F320" s="221">
        <f>'третья ц.к.'!F320</f>
        <v>343.8</v>
      </c>
      <c r="G320" s="222">
        <f>'третья ц.к.'!G320</f>
        <v>343.8</v>
      </c>
      <c r="H320" s="223">
        <f t="shared" si="16"/>
        <v>3045.93</v>
      </c>
      <c r="I320" s="23">
        <f t="shared" si="17"/>
        <v>2371.19</v>
      </c>
      <c r="J320" s="224">
        <f t="shared" si="18"/>
        <v>2371.19</v>
      </c>
    </row>
    <row r="321" spans="1:10" ht="15" customHeight="1" x14ac:dyDescent="0.2">
      <c r="A321" s="593"/>
      <c r="B321" s="10">
        <v>23</v>
      </c>
      <c r="C321" s="9">
        <f>'третья ц.к.'!C321</f>
        <v>1878.14</v>
      </c>
      <c r="D321" s="212">
        <f t="shared" si="19"/>
        <v>4.8099999999999996</v>
      </c>
      <c r="E321" s="220">
        <f>'третья ц.к.'!E321</f>
        <v>1018.54</v>
      </c>
      <c r="F321" s="221">
        <f>'третья ц.к.'!F321</f>
        <v>343.8</v>
      </c>
      <c r="G321" s="222">
        <f>'третья ц.к.'!G321</f>
        <v>343.8</v>
      </c>
      <c r="H321" s="223">
        <f t="shared" si="16"/>
        <v>2901.49</v>
      </c>
      <c r="I321" s="23">
        <f t="shared" si="17"/>
        <v>2226.75</v>
      </c>
      <c r="J321" s="224">
        <f t="shared" si="18"/>
        <v>2226.75</v>
      </c>
    </row>
    <row r="322" spans="1:10" ht="15" customHeight="1" x14ac:dyDescent="0.2">
      <c r="A322" s="591">
        <f>'третья ц.к.'!A322:A345</f>
        <v>45610</v>
      </c>
      <c r="B322" s="10">
        <v>0</v>
      </c>
      <c r="C322" s="9">
        <f>'третья ц.к.'!C322</f>
        <v>1922.62</v>
      </c>
      <c r="D322" s="212">
        <f t="shared" si="19"/>
        <v>4.8099999999999996</v>
      </c>
      <c r="E322" s="220">
        <f>'третья ц.к.'!E322</f>
        <v>1018.54</v>
      </c>
      <c r="F322" s="221">
        <f>'третья ц.к.'!F322</f>
        <v>343.8</v>
      </c>
      <c r="G322" s="222">
        <f>'третья ц.к.'!G322</f>
        <v>343.8</v>
      </c>
      <c r="H322" s="223">
        <f t="shared" si="16"/>
        <v>2945.97</v>
      </c>
      <c r="I322" s="23">
        <f t="shared" si="17"/>
        <v>2271.23</v>
      </c>
      <c r="J322" s="224">
        <f t="shared" si="18"/>
        <v>2271.23</v>
      </c>
    </row>
    <row r="323" spans="1:10" ht="15" customHeight="1" x14ac:dyDescent="0.2">
      <c r="A323" s="592"/>
      <c r="B323" s="10">
        <v>1</v>
      </c>
      <c r="C323" s="9">
        <f>'третья ц.к.'!C323</f>
        <v>1625.09</v>
      </c>
      <c r="D323" s="212">
        <f t="shared" si="19"/>
        <v>4.8099999999999996</v>
      </c>
      <c r="E323" s="220">
        <f>'третья ц.к.'!E323</f>
        <v>1018.54</v>
      </c>
      <c r="F323" s="221">
        <f>'третья ц.к.'!F323</f>
        <v>343.8</v>
      </c>
      <c r="G323" s="222">
        <f>'третья ц.к.'!G323</f>
        <v>343.8</v>
      </c>
      <c r="H323" s="223">
        <f t="shared" si="16"/>
        <v>2648.44</v>
      </c>
      <c r="I323" s="23">
        <f t="shared" si="17"/>
        <v>1973.7</v>
      </c>
      <c r="J323" s="224">
        <f t="shared" si="18"/>
        <v>1973.7</v>
      </c>
    </row>
    <row r="324" spans="1:10" ht="15" customHeight="1" x14ac:dyDescent="0.2">
      <c r="A324" s="592"/>
      <c r="B324" s="10">
        <v>2</v>
      </c>
      <c r="C324" s="9">
        <f>'третья ц.к.'!C324</f>
        <v>1467.65</v>
      </c>
      <c r="D324" s="212">
        <f t="shared" si="19"/>
        <v>4.8099999999999996</v>
      </c>
      <c r="E324" s="220">
        <f>'третья ц.к.'!E324</f>
        <v>1018.54</v>
      </c>
      <c r="F324" s="221">
        <f>'третья ц.к.'!F324</f>
        <v>343.8</v>
      </c>
      <c r="G324" s="222">
        <f>'третья ц.к.'!G324</f>
        <v>343.8</v>
      </c>
      <c r="H324" s="223">
        <f t="shared" si="16"/>
        <v>2491</v>
      </c>
      <c r="I324" s="23">
        <f t="shared" si="17"/>
        <v>1816.26</v>
      </c>
      <c r="J324" s="224">
        <f t="shared" si="18"/>
        <v>1816.26</v>
      </c>
    </row>
    <row r="325" spans="1:10" ht="15" customHeight="1" x14ac:dyDescent="0.2">
      <c r="A325" s="592"/>
      <c r="B325" s="10">
        <v>3</v>
      </c>
      <c r="C325" s="9">
        <f>'третья ц.к.'!C325</f>
        <v>1477.27</v>
      </c>
      <c r="D325" s="212">
        <f t="shared" si="19"/>
        <v>4.8099999999999996</v>
      </c>
      <c r="E325" s="220">
        <f>'третья ц.к.'!E325</f>
        <v>1018.54</v>
      </c>
      <c r="F325" s="221">
        <f>'третья ц.к.'!F325</f>
        <v>343.8</v>
      </c>
      <c r="G325" s="222">
        <f>'третья ц.к.'!G325</f>
        <v>343.8</v>
      </c>
      <c r="H325" s="223">
        <f t="shared" si="16"/>
        <v>2500.62</v>
      </c>
      <c r="I325" s="23">
        <f t="shared" si="17"/>
        <v>1825.88</v>
      </c>
      <c r="J325" s="224">
        <f t="shared" si="18"/>
        <v>1825.88</v>
      </c>
    </row>
    <row r="326" spans="1:10" ht="15" customHeight="1" x14ac:dyDescent="0.2">
      <c r="A326" s="592"/>
      <c r="B326" s="10">
        <v>4</v>
      </c>
      <c r="C326" s="9">
        <f>'третья ц.к.'!C326</f>
        <v>1622.66</v>
      </c>
      <c r="D326" s="212">
        <f t="shared" si="19"/>
        <v>4.8099999999999996</v>
      </c>
      <c r="E326" s="220">
        <f>'третья ц.к.'!E326</f>
        <v>1018.54</v>
      </c>
      <c r="F326" s="221">
        <f>'третья ц.к.'!F326</f>
        <v>343.8</v>
      </c>
      <c r="G326" s="222">
        <f>'третья ц.к.'!G326</f>
        <v>343.8</v>
      </c>
      <c r="H326" s="223">
        <f t="shared" si="16"/>
        <v>2646.01</v>
      </c>
      <c r="I326" s="23">
        <f t="shared" si="17"/>
        <v>1971.27</v>
      </c>
      <c r="J326" s="224">
        <f t="shared" si="18"/>
        <v>1971.27</v>
      </c>
    </row>
    <row r="327" spans="1:10" ht="15" customHeight="1" x14ac:dyDescent="0.2">
      <c r="A327" s="592"/>
      <c r="B327" s="10">
        <v>5</v>
      </c>
      <c r="C327" s="9">
        <f>'третья ц.к.'!C327</f>
        <v>1932.76</v>
      </c>
      <c r="D327" s="212">
        <f t="shared" si="19"/>
        <v>4.8099999999999996</v>
      </c>
      <c r="E327" s="220">
        <f>'третья ц.к.'!E327</f>
        <v>1018.54</v>
      </c>
      <c r="F327" s="221">
        <f>'третья ц.к.'!F327</f>
        <v>343.8</v>
      </c>
      <c r="G327" s="222">
        <f>'третья ц.к.'!G327</f>
        <v>343.8</v>
      </c>
      <c r="H327" s="223">
        <f t="shared" si="16"/>
        <v>2956.11</v>
      </c>
      <c r="I327" s="23">
        <f t="shared" si="17"/>
        <v>2281.37</v>
      </c>
      <c r="J327" s="224">
        <f t="shared" si="18"/>
        <v>2281.37</v>
      </c>
    </row>
    <row r="328" spans="1:10" ht="15" customHeight="1" x14ac:dyDescent="0.2">
      <c r="A328" s="592"/>
      <c r="B328" s="10">
        <v>6</v>
      </c>
      <c r="C328" s="9">
        <f>'третья ц.к.'!C328</f>
        <v>2235.27</v>
      </c>
      <c r="D328" s="212">
        <f t="shared" si="19"/>
        <v>4.8099999999999996</v>
      </c>
      <c r="E328" s="220">
        <f>'третья ц.к.'!E328</f>
        <v>1018.54</v>
      </c>
      <c r="F328" s="221">
        <f>'третья ц.к.'!F328</f>
        <v>343.8</v>
      </c>
      <c r="G328" s="222">
        <f>'третья ц.к.'!G328</f>
        <v>343.8</v>
      </c>
      <c r="H328" s="223">
        <f t="shared" si="16"/>
        <v>3258.62</v>
      </c>
      <c r="I328" s="23">
        <f t="shared" si="17"/>
        <v>2583.88</v>
      </c>
      <c r="J328" s="224">
        <f t="shared" si="18"/>
        <v>2583.88</v>
      </c>
    </row>
    <row r="329" spans="1:10" ht="15" customHeight="1" x14ac:dyDescent="0.2">
      <c r="A329" s="592"/>
      <c r="B329" s="10">
        <v>7</v>
      </c>
      <c r="C329" s="9">
        <f>'третья ц.к.'!C329</f>
        <v>2381.7600000000002</v>
      </c>
      <c r="D329" s="212">
        <f t="shared" si="19"/>
        <v>4.8099999999999996</v>
      </c>
      <c r="E329" s="220">
        <f>'третья ц.к.'!E329</f>
        <v>1018.54</v>
      </c>
      <c r="F329" s="221">
        <f>'третья ц.к.'!F329</f>
        <v>343.8</v>
      </c>
      <c r="G329" s="222">
        <f>'третья ц.к.'!G329</f>
        <v>343.8</v>
      </c>
      <c r="H329" s="223">
        <f t="shared" si="16"/>
        <v>3405.11</v>
      </c>
      <c r="I329" s="23">
        <f t="shared" si="17"/>
        <v>2730.37</v>
      </c>
      <c r="J329" s="224">
        <f t="shared" si="18"/>
        <v>2730.37</v>
      </c>
    </row>
    <row r="330" spans="1:10" ht="15" customHeight="1" x14ac:dyDescent="0.2">
      <c r="A330" s="592"/>
      <c r="B330" s="10">
        <v>8</v>
      </c>
      <c r="C330" s="9">
        <f>'третья ц.к.'!C330</f>
        <v>2877.37</v>
      </c>
      <c r="D330" s="212">
        <f t="shared" si="19"/>
        <v>4.8099999999999996</v>
      </c>
      <c r="E330" s="220">
        <f>'третья ц.к.'!E330</f>
        <v>1018.54</v>
      </c>
      <c r="F330" s="221">
        <f>'третья ц.к.'!F330</f>
        <v>343.8</v>
      </c>
      <c r="G330" s="222">
        <f>'третья ц.к.'!G330</f>
        <v>343.8</v>
      </c>
      <c r="H330" s="223">
        <f t="shared" ref="H330:H393" si="20">ROUND(C330+D330+E330,2)</f>
        <v>3900.72</v>
      </c>
      <c r="I330" s="23">
        <f t="shared" ref="I330:I393" si="21">ROUND(C330+D330+F330,2)</f>
        <v>3225.98</v>
      </c>
      <c r="J330" s="224">
        <f t="shared" ref="J330:J393" si="22">ROUND(C330+D330+G330,2)</f>
        <v>3225.98</v>
      </c>
    </row>
    <row r="331" spans="1:10" ht="15" customHeight="1" x14ac:dyDescent="0.2">
      <c r="A331" s="592"/>
      <c r="B331" s="10">
        <v>9</v>
      </c>
      <c r="C331" s="9">
        <f>'третья ц.к.'!C331</f>
        <v>2951.58</v>
      </c>
      <c r="D331" s="212">
        <f t="shared" ref="D331:D394" si="23">D330</f>
        <v>4.8099999999999996</v>
      </c>
      <c r="E331" s="220">
        <f>'третья ц.к.'!E331</f>
        <v>1018.54</v>
      </c>
      <c r="F331" s="221">
        <f>'третья ц.к.'!F331</f>
        <v>343.8</v>
      </c>
      <c r="G331" s="222">
        <f>'третья ц.к.'!G331</f>
        <v>343.8</v>
      </c>
      <c r="H331" s="223">
        <f t="shared" si="20"/>
        <v>3974.93</v>
      </c>
      <c r="I331" s="23">
        <f t="shared" si="21"/>
        <v>3300.19</v>
      </c>
      <c r="J331" s="224">
        <f t="shared" si="22"/>
        <v>3300.19</v>
      </c>
    </row>
    <row r="332" spans="1:10" ht="15" customHeight="1" x14ac:dyDescent="0.2">
      <c r="A332" s="592"/>
      <c r="B332" s="10">
        <v>10</v>
      </c>
      <c r="C332" s="9">
        <f>'третья ц.к.'!C332</f>
        <v>2921.28</v>
      </c>
      <c r="D332" s="212">
        <f t="shared" si="23"/>
        <v>4.8099999999999996</v>
      </c>
      <c r="E332" s="220">
        <f>'третья ц.к.'!E332</f>
        <v>1018.54</v>
      </c>
      <c r="F332" s="221">
        <f>'третья ц.к.'!F332</f>
        <v>343.8</v>
      </c>
      <c r="G332" s="222">
        <f>'третья ц.к.'!G332</f>
        <v>343.8</v>
      </c>
      <c r="H332" s="223">
        <f t="shared" si="20"/>
        <v>3944.63</v>
      </c>
      <c r="I332" s="23">
        <f t="shared" si="21"/>
        <v>3269.89</v>
      </c>
      <c r="J332" s="224">
        <f t="shared" si="22"/>
        <v>3269.89</v>
      </c>
    </row>
    <row r="333" spans="1:10" ht="15" customHeight="1" x14ac:dyDescent="0.2">
      <c r="A333" s="592"/>
      <c r="B333" s="10">
        <v>11</v>
      </c>
      <c r="C333" s="9">
        <f>'третья ц.к.'!C333</f>
        <v>2911.39</v>
      </c>
      <c r="D333" s="212">
        <f t="shared" si="23"/>
        <v>4.8099999999999996</v>
      </c>
      <c r="E333" s="220">
        <f>'третья ц.к.'!E333</f>
        <v>1018.54</v>
      </c>
      <c r="F333" s="221">
        <f>'третья ц.к.'!F333</f>
        <v>343.8</v>
      </c>
      <c r="G333" s="222">
        <f>'третья ц.к.'!G333</f>
        <v>343.8</v>
      </c>
      <c r="H333" s="223">
        <f t="shared" si="20"/>
        <v>3934.74</v>
      </c>
      <c r="I333" s="23">
        <f t="shared" si="21"/>
        <v>3260</v>
      </c>
      <c r="J333" s="224">
        <f t="shared" si="22"/>
        <v>3260</v>
      </c>
    </row>
    <row r="334" spans="1:10" ht="15" customHeight="1" x14ac:dyDescent="0.2">
      <c r="A334" s="592"/>
      <c r="B334" s="10">
        <v>12</v>
      </c>
      <c r="C334" s="9">
        <f>'третья ц.к.'!C334</f>
        <v>2887.61</v>
      </c>
      <c r="D334" s="212">
        <f t="shared" si="23"/>
        <v>4.8099999999999996</v>
      </c>
      <c r="E334" s="220">
        <f>'третья ц.к.'!E334</f>
        <v>1018.54</v>
      </c>
      <c r="F334" s="221">
        <f>'третья ц.к.'!F334</f>
        <v>343.8</v>
      </c>
      <c r="G334" s="222">
        <f>'третья ц.к.'!G334</f>
        <v>343.8</v>
      </c>
      <c r="H334" s="223">
        <f t="shared" si="20"/>
        <v>3910.96</v>
      </c>
      <c r="I334" s="23">
        <f t="shared" si="21"/>
        <v>3236.22</v>
      </c>
      <c r="J334" s="224">
        <f t="shared" si="22"/>
        <v>3236.22</v>
      </c>
    </row>
    <row r="335" spans="1:10" ht="15" customHeight="1" x14ac:dyDescent="0.2">
      <c r="A335" s="592"/>
      <c r="B335" s="10">
        <v>13</v>
      </c>
      <c r="C335" s="9">
        <f>'третья ц.к.'!C335</f>
        <v>2912.86</v>
      </c>
      <c r="D335" s="212">
        <f t="shared" si="23"/>
        <v>4.8099999999999996</v>
      </c>
      <c r="E335" s="220">
        <f>'третья ц.к.'!E335</f>
        <v>1018.54</v>
      </c>
      <c r="F335" s="221">
        <f>'третья ц.к.'!F335</f>
        <v>343.8</v>
      </c>
      <c r="G335" s="222">
        <f>'третья ц.к.'!G335</f>
        <v>343.8</v>
      </c>
      <c r="H335" s="223">
        <f t="shared" si="20"/>
        <v>3936.21</v>
      </c>
      <c r="I335" s="23">
        <f t="shared" si="21"/>
        <v>3261.47</v>
      </c>
      <c r="J335" s="224">
        <f t="shared" si="22"/>
        <v>3261.47</v>
      </c>
    </row>
    <row r="336" spans="1:10" ht="15" customHeight="1" x14ac:dyDescent="0.2">
      <c r="A336" s="592"/>
      <c r="B336" s="10">
        <v>14</v>
      </c>
      <c r="C336" s="9">
        <f>'третья ц.к.'!C336</f>
        <v>2909.79</v>
      </c>
      <c r="D336" s="212">
        <f t="shared" si="23"/>
        <v>4.8099999999999996</v>
      </c>
      <c r="E336" s="220">
        <f>'третья ц.к.'!E336</f>
        <v>1018.54</v>
      </c>
      <c r="F336" s="221">
        <f>'третья ц.к.'!F336</f>
        <v>343.8</v>
      </c>
      <c r="G336" s="222">
        <f>'третья ц.к.'!G336</f>
        <v>343.8</v>
      </c>
      <c r="H336" s="223">
        <f t="shared" si="20"/>
        <v>3933.14</v>
      </c>
      <c r="I336" s="23">
        <f t="shared" si="21"/>
        <v>3258.4</v>
      </c>
      <c r="J336" s="224">
        <f t="shared" si="22"/>
        <v>3258.4</v>
      </c>
    </row>
    <row r="337" spans="1:10" ht="15" customHeight="1" x14ac:dyDescent="0.2">
      <c r="A337" s="592"/>
      <c r="B337" s="10">
        <v>15</v>
      </c>
      <c r="C337" s="9">
        <f>'третья ц.к.'!C337</f>
        <v>2913.89</v>
      </c>
      <c r="D337" s="212">
        <f t="shared" si="23"/>
        <v>4.8099999999999996</v>
      </c>
      <c r="E337" s="220">
        <f>'третья ц.к.'!E337</f>
        <v>1018.54</v>
      </c>
      <c r="F337" s="221">
        <f>'третья ц.к.'!F337</f>
        <v>343.8</v>
      </c>
      <c r="G337" s="222">
        <f>'третья ц.к.'!G337</f>
        <v>343.8</v>
      </c>
      <c r="H337" s="223">
        <f t="shared" si="20"/>
        <v>3937.24</v>
      </c>
      <c r="I337" s="23">
        <f t="shared" si="21"/>
        <v>3262.5</v>
      </c>
      <c r="J337" s="224">
        <f t="shared" si="22"/>
        <v>3262.5</v>
      </c>
    </row>
    <row r="338" spans="1:10" ht="15" customHeight="1" x14ac:dyDescent="0.2">
      <c r="A338" s="592"/>
      <c r="B338" s="10">
        <v>16</v>
      </c>
      <c r="C338" s="9">
        <f>'третья ц.к.'!C338</f>
        <v>2909.31</v>
      </c>
      <c r="D338" s="212">
        <f t="shared" si="23"/>
        <v>4.8099999999999996</v>
      </c>
      <c r="E338" s="220">
        <f>'третья ц.к.'!E338</f>
        <v>1018.54</v>
      </c>
      <c r="F338" s="221">
        <f>'третья ц.к.'!F338</f>
        <v>343.8</v>
      </c>
      <c r="G338" s="222">
        <f>'третья ц.к.'!G338</f>
        <v>343.8</v>
      </c>
      <c r="H338" s="223">
        <f t="shared" si="20"/>
        <v>3932.66</v>
      </c>
      <c r="I338" s="23">
        <f t="shared" si="21"/>
        <v>3257.92</v>
      </c>
      <c r="J338" s="224">
        <f t="shared" si="22"/>
        <v>3257.92</v>
      </c>
    </row>
    <row r="339" spans="1:10" ht="15" customHeight="1" x14ac:dyDescent="0.2">
      <c r="A339" s="592"/>
      <c r="B339" s="10">
        <v>17</v>
      </c>
      <c r="C339" s="9">
        <f>'третья ц.к.'!C339</f>
        <v>2979.07</v>
      </c>
      <c r="D339" s="212">
        <f t="shared" si="23"/>
        <v>4.8099999999999996</v>
      </c>
      <c r="E339" s="220">
        <f>'третья ц.к.'!E339</f>
        <v>1018.54</v>
      </c>
      <c r="F339" s="221">
        <f>'третья ц.к.'!F339</f>
        <v>343.8</v>
      </c>
      <c r="G339" s="222">
        <f>'третья ц.к.'!G339</f>
        <v>343.8</v>
      </c>
      <c r="H339" s="223">
        <f t="shared" si="20"/>
        <v>4002.42</v>
      </c>
      <c r="I339" s="23">
        <f t="shared" si="21"/>
        <v>3327.68</v>
      </c>
      <c r="J339" s="224">
        <f t="shared" si="22"/>
        <v>3327.68</v>
      </c>
    </row>
    <row r="340" spans="1:10" ht="15" customHeight="1" x14ac:dyDescent="0.2">
      <c r="A340" s="592"/>
      <c r="B340" s="10">
        <v>18</v>
      </c>
      <c r="C340" s="9">
        <f>'третья ц.к.'!C340</f>
        <v>2989.68</v>
      </c>
      <c r="D340" s="212">
        <f t="shared" si="23"/>
        <v>4.8099999999999996</v>
      </c>
      <c r="E340" s="220">
        <f>'третья ц.к.'!E340</f>
        <v>1018.54</v>
      </c>
      <c r="F340" s="221">
        <f>'третья ц.к.'!F340</f>
        <v>343.8</v>
      </c>
      <c r="G340" s="222">
        <f>'третья ц.к.'!G340</f>
        <v>343.8</v>
      </c>
      <c r="H340" s="223">
        <f t="shared" si="20"/>
        <v>4013.03</v>
      </c>
      <c r="I340" s="23">
        <f t="shared" si="21"/>
        <v>3338.29</v>
      </c>
      <c r="J340" s="224">
        <f t="shared" si="22"/>
        <v>3338.29</v>
      </c>
    </row>
    <row r="341" spans="1:10" ht="15" customHeight="1" x14ac:dyDescent="0.2">
      <c r="A341" s="592"/>
      <c r="B341" s="10">
        <v>19</v>
      </c>
      <c r="C341" s="9">
        <f>'третья ц.к.'!C341</f>
        <v>2920.62</v>
      </c>
      <c r="D341" s="212">
        <f t="shared" si="23"/>
        <v>4.8099999999999996</v>
      </c>
      <c r="E341" s="220">
        <f>'третья ц.к.'!E341</f>
        <v>1018.54</v>
      </c>
      <c r="F341" s="221">
        <f>'третья ц.к.'!F341</f>
        <v>343.8</v>
      </c>
      <c r="G341" s="222">
        <f>'третья ц.к.'!G341</f>
        <v>343.8</v>
      </c>
      <c r="H341" s="223">
        <f t="shared" si="20"/>
        <v>3943.97</v>
      </c>
      <c r="I341" s="23">
        <f t="shared" si="21"/>
        <v>3269.23</v>
      </c>
      <c r="J341" s="224">
        <f t="shared" si="22"/>
        <v>3269.23</v>
      </c>
    </row>
    <row r="342" spans="1:10" ht="15" customHeight="1" x14ac:dyDescent="0.2">
      <c r="A342" s="592"/>
      <c r="B342" s="10">
        <v>20</v>
      </c>
      <c r="C342" s="9">
        <f>'третья ц.к.'!C342</f>
        <v>2859.05</v>
      </c>
      <c r="D342" s="212">
        <f t="shared" si="23"/>
        <v>4.8099999999999996</v>
      </c>
      <c r="E342" s="220">
        <f>'третья ц.к.'!E342</f>
        <v>1018.54</v>
      </c>
      <c r="F342" s="221">
        <f>'третья ц.к.'!F342</f>
        <v>343.8</v>
      </c>
      <c r="G342" s="222">
        <f>'третья ц.к.'!G342</f>
        <v>343.8</v>
      </c>
      <c r="H342" s="223">
        <f t="shared" si="20"/>
        <v>3882.4</v>
      </c>
      <c r="I342" s="23">
        <f t="shared" si="21"/>
        <v>3207.66</v>
      </c>
      <c r="J342" s="224">
        <f t="shared" si="22"/>
        <v>3207.66</v>
      </c>
    </row>
    <row r="343" spans="1:10" ht="15" customHeight="1" x14ac:dyDescent="0.2">
      <c r="A343" s="592"/>
      <c r="B343" s="10">
        <v>21</v>
      </c>
      <c r="C343" s="9">
        <f>'третья ц.к.'!C343</f>
        <v>2772.68</v>
      </c>
      <c r="D343" s="212">
        <f t="shared" si="23"/>
        <v>4.8099999999999996</v>
      </c>
      <c r="E343" s="220">
        <f>'третья ц.к.'!E343</f>
        <v>1018.54</v>
      </c>
      <c r="F343" s="221">
        <f>'третья ц.к.'!F343</f>
        <v>343.8</v>
      </c>
      <c r="G343" s="222">
        <f>'третья ц.к.'!G343</f>
        <v>343.8</v>
      </c>
      <c r="H343" s="223">
        <f t="shared" si="20"/>
        <v>3796.03</v>
      </c>
      <c r="I343" s="23">
        <f t="shared" si="21"/>
        <v>3121.29</v>
      </c>
      <c r="J343" s="224">
        <f t="shared" si="22"/>
        <v>3121.29</v>
      </c>
    </row>
    <row r="344" spans="1:10" ht="15" customHeight="1" x14ac:dyDescent="0.2">
      <c r="A344" s="592"/>
      <c r="B344" s="10">
        <v>22</v>
      </c>
      <c r="C344" s="9">
        <f>'третья ц.к.'!C344</f>
        <v>2229.69</v>
      </c>
      <c r="D344" s="212">
        <f t="shared" si="23"/>
        <v>4.8099999999999996</v>
      </c>
      <c r="E344" s="220">
        <f>'третья ц.к.'!E344</f>
        <v>1018.54</v>
      </c>
      <c r="F344" s="221">
        <f>'третья ц.к.'!F344</f>
        <v>343.8</v>
      </c>
      <c r="G344" s="222">
        <f>'третья ц.к.'!G344</f>
        <v>343.8</v>
      </c>
      <c r="H344" s="223">
        <f t="shared" si="20"/>
        <v>3253.04</v>
      </c>
      <c r="I344" s="23">
        <f t="shared" si="21"/>
        <v>2578.3000000000002</v>
      </c>
      <c r="J344" s="224">
        <f t="shared" si="22"/>
        <v>2578.3000000000002</v>
      </c>
    </row>
    <row r="345" spans="1:10" ht="15" customHeight="1" x14ac:dyDescent="0.2">
      <c r="A345" s="593"/>
      <c r="B345" s="10">
        <v>23</v>
      </c>
      <c r="C345" s="9">
        <f>'третья ц.к.'!C345</f>
        <v>2056.59</v>
      </c>
      <c r="D345" s="212">
        <f t="shared" si="23"/>
        <v>4.8099999999999996</v>
      </c>
      <c r="E345" s="220">
        <f>'третья ц.к.'!E345</f>
        <v>1018.54</v>
      </c>
      <c r="F345" s="221">
        <f>'третья ц.к.'!F345</f>
        <v>343.8</v>
      </c>
      <c r="G345" s="222">
        <f>'третья ц.к.'!G345</f>
        <v>343.8</v>
      </c>
      <c r="H345" s="223">
        <f t="shared" si="20"/>
        <v>3079.94</v>
      </c>
      <c r="I345" s="23">
        <f t="shared" si="21"/>
        <v>2405.1999999999998</v>
      </c>
      <c r="J345" s="224">
        <f t="shared" si="22"/>
        <v>2405.1999999999998</v>
      </c>
    </row>
    <row r="346" spans="1:10" ht="15" customHeight="1" x14ac:dyDescent="0.2">
      <c r="A346" s="591">
        <f>'третья ц.к.'!A346:A369</f>
        <v>45611</v>
      </c>
      <c r="B346" s="10">
        <v>0</v>
      </c>
      <c r="C346" s="9">
        <f>'третья ц.к.'!C346</f>
        <v>2077.89</v>
      </c>
      <c r="D346" s="212">
        <f t="shared" si="23"/>
        <v>4.8099999999999996</v>
      </c>
      <c r="E346" s="220">
        <f>'третья ц.к.'!E346</f>
        <v>1018.54</v>
      </c>
      <c r="F346" s="221">
        <f>'третья ц.к.'!F346</f>
        <v>343.8</v>
      </c>
      <c r="G346" s="222">
        <f>'третья ц.к.'!G346</f>
        <v>343.8</v>
      </c>
      <c r="H346" s="223">
        <f t="shared" si="20"/>
        <v>3101.24</v>
      </c>
      <c r="I346" s="23">
        <f t="shared" si="21"/>
        <v>2426.5</v>
      </c>
      <c r="J346" s="224">
        <f t="shared" si="22"/>
        <v>2426.5</v>
      </c>
    </row>
    <row r="347" spans="1:10" ht="15" customHeight="1" x14ac:dyDescent="0.2">
      <c r="A347" s="592"/>
      <c r="B347" s="10">
        <v>1</v>
      </c>
      <c r="C347" s="9">
        <f>'третья ц.к.'!C347</f>
        <v>1645.16</v>
      </c>
      <c r="D347" s="212">
        <f t="shared" si="23"/>
        <v>4.8099999999999996</v>
      </c>
      <c r="E347" s="220">
        <f>'третья ц.к.'!E347</f>
        <v>1018.54</v>
      </c>
      <c r="F347" s="221">
        <f>'третья ц.к.'!F347</f>
        <v>343.8</v>
      </c>
      <c r="G347" s="222">
        <f>'третья ц.к.'!G347</f>
        <v>343.8</v>
      </c>
      <c r="H347" s="223">
        <f t="shared" si="20"/>
        <v>2668.51</v>
      </c>
      <c r="I347" s="23">
        <f t="shared" si="21"/>
        <v>1993.77</v>
      </c>
      <c r="J347" s="224">
        <f t="shared" si="22"/>
        <v>1993.77</v>
      </c>
    </row>
    <row r="348" spans="1:10" ht="15" customHeight="1" x14ac:dyDescent="0.2">
      <c r="A348" s="592"/>
      <c r="B348" s="10">
        <v>2</v>
      </c>
      <c r="C348" s="9">
        <f>'третья ц.к.'!C348</f>
        <v>1502.15</v>
      </c>
      <c r="D348" s="212">
        <f t="shared" si="23"/>
        <v>4.8099999999999996</v>
      </c>
      <c r="E348" s="220">
        <f>'третья ц.к.'!E348</f>
        <v>1018.54</v>
      </c>
      <c r="F348" s="221">
        <f>'третья ц.к.'!F348</f>
        <v>343.8</v>
      </c>
      <c r="G348" s="222">
        <f>'третья ц.к.'!G348</f>
        <v>343.8</v>
      </c>
      <c r="H348" s="223">
        <f t="shared" si="20"/>
        <v>2525.5</v>
      </c>
      <c r="I348" s="23">
        <f t="shared" si="21"/>
        <v>1850.76</v>
      </c>
      <c r="J348" s="224">
        <f t="shared" si="22"/>
        <v>1850.76</v>
      </c>
    </row>
    <row r="349" spans="1:10" ht="15" customHeight="1" x14ac:dyDescent="0.2">
      <c r="A349" s="592"/>
      <c r="B349" s="10">
        <v>3</v>
      </c>
      <c r="C349" s="9">
        <f>'третья ц.к.'!C349</f>
        <v>1522.18</v>
      </c>
      <c r="D349" s="212">
        <f t="shared" si="23"/>
        <v>4.8099999999999996</v>
      </c>
      <c r="E349" s="220">
        <f>'третья ц.к.'!E349</f>
        <v>1018.54</v>
      </c>
      <c r="F349" s="221">
        <f>'третья ц.к.'!F349</f>
        <v>343.8</v>
      </c>
      <c r="G349" s="222">
        <f>'третья ц.к.'!G349</f>
        <v>343.8</v>
      </c>
      <c r="H349" s="223">
        <f t="shared" si="20"/>
        <v>2545.5300000000002</v>
      </c>
      <c r="I349" s="23">
        <f t="shared" si="21"/>
        <v>1870.79</v>
      </c>
      <c r="J349" s="224">
        <f t="shared" si="22"/>
        <v>1870.79</v>
      </c>
    </row>
    <row r="350" spans="1:10" ht="15" customHeight="1" x14ac:dyDescent="0.2">
      <c r="A350" s="592"/>
      <c r="B350" s="10">
        <v>4</v>
      </c>
      <c r="C350" s="9">
        <f>'третья ц.к.'!C350</f>
        <v>1619.19</v>
      </c>
      <c r="D350" s="212">
        <f t="shared" si="23"/>
        <v>4.8099999999999996</v>
      </c>
      <c r="E350" s="220">
        <f>'третья ц.к.'!E350</f>
        <v>1018.54</v>
      </c>
      <c r="F350" s="221">
        <f>'третья ц.к.'!F350</f>
        <v>343.8</v>
      </c>
      <c r="G350" s="222">
        <f>'третья ц.к.'!G350</f>
        <v>343.8</v>
      </c>
      <c r="H350" s="223">
        <f t="shared" si="20"/>
        <v>2642.54</v>
      </c>
      <c r="I350" s="23">
        <f t="shared" si="21"/>
        <v>1967.8</v>
      </c>
      <c r="J350" s="224">
        <f t="shared" si="22"/>
        <v>1967.8</v>
      </c>
    </row>
    <row r="351" spans="1:10" ht="15" customHeight="1" x14ac:dyDescent="0.2">
      <c r="A351" s="592"/>
      <c r="B351" s="10">
        <v>5</v>
      </c>
      <c r="C351" s="9">
        <f>'третья ц.к.'!C351</f>
        <v>2102.6</v>
      </c>
      <c r="D351" s="212">
        <f t="shared" si="23"/>
        <v>4.8099999999999996</v>
      </c>
      <c r="E351" s="220">
        <f>'третья ц.к.'!E351</f>
        <v>1018.54</v>
      </c>
      <c r="F351" s="221">
        <f>'третья ц.к.'!F351</f>
        <v>343.8</v>
      </c>
      <c r="G351" s="222">
        <f>'третья ц.к.'!G351</f>
        <v>343.8</v>
      </c>
      <c r="H351" s="223">
        <f t="shared" si="20"/>
        <v>3125.95</v>
      </c>
      <c r="I351" s="23">
        <f t="shared" si="21"/>
        <v>2451.21</v>
      </c>
      <c r="J351" s="224">
        <f t="shared" si="22"/>
        <v>2451.21</v>
      </c>
    </row>
    <row r="352" spans="1:10" ht="15" customHeight="1" x14ac:dyDescent="0.2">
      <c r="A352" s="592"/>
      <c r="B352" s="10">
        <v>6</v>
      </c>
      <c r="C352" s="9">
        <f>'третья ц.к.'!C352</f>
        <v>2234.8200000000002</v>
      </c>
      <c r="D352" s="212">
        <f t="shared" si="23"/>
        <v>4.8099999999999996</v>
      </c>
      <c r="E352" s="220">
        <f>'третья ц.к.'!E352</f>
        <v>1018.54</v>
      </c>
      <c r="F352" s="221">
        <f>'третья ц.к.'!F352</f>
        <v>343.8</v>
      </c>
      <c r="G352" s="222">
        <f>'третья ц.к.'!G352</f>
        <v>343.8</v>
      </c>
      <c r="H352" s="223">
        <f t="shared" si="20"/>
        <v>3258.17</v>
      </c>
      <c r="I352" s="23">
        <f t="shared" si="21"/>
        <v>2583.4299999999998</v>
      </c>
      <c r="J352" s="224">
        <f t="shared" si="22"/>
        <v>2583.4299999999998</v>
      </c>
    </row>
    <row r="353" spans="1:10" ht="15" customHeight="1" x14ac:dyDescent="0.2">
      <c r="A353" s="592"/>
      <c r="B353" s="10">
        <v>7</v>
      </c>
      <c r="C353" s="9">
        <f>'третья ц.к.'!C353</f>
        <v>2470.69</v>
      </c>
      <c r="D353" s="212">
        <f t="shared" si="23"/>
        <v>4.8099999999999996</v>
      </c>
      <c r="E353" s="220">
        <f>'третья ц.к.'!E353</f>
        <v>1018.54</v>
      </c>
      <c r="F353" s="221">
        <f>'третья ц.к.'!F353</f>
        <v>343.8</v>
      </c>
      <c r="G353" s="222">
        <f>'третья ц.к.'!G353</f>
        <v>343.8</v>
      </c>
      <c r="H353" s="223">
        <f t="shared" si="20"/>
        <v>3494.04</v>
      </c>
      <c r="I353" s="23">
        <f t="shared" si="21"/>
        <v>2819.3</v>
      </c>
      <c r="J353" s="224">
        <f t="shared" si="22"/>
        <v>2819.3</v>
      </c>
    </row>
    <row r="354" spans="1:10" ht="15" customHeight="1" x14ac:dyDescent="0.2">
      <c r="A354" s="592"/>
      <c r="B354" s="10">
        <v>8</v>
      </c>
      <c r="C354" s="9">
        <f>'третья ц.к.'!C354</f>
        <v>2806.1</v>
      </c>
      <c r="D354" s="212">
        <f t="shared" si="23"/>
        <v>4.8099999999999996</v>
      </c>
      <c r="E354" s="220">
        <f>'третья ц.к.'!E354</f>
        <v>1018.54</v>
      </c>
      <c r="F354" s="221">
        <f>'третья ц.к.'!F354</f>
        <v>343.8</v>
      </c>
      <c r="G354" s="222">
        <f>'третья ц.к.'!G354</f>
        <v>343.8</v>
      </c>
      <c r="H354" s="223">
        <f t="shared" si="20"/>
        <v>3829.45</v>
      </c>
      <c r="I354" s="23">
        <f t="shared" si="21"/>
        <v>3154.71</v>
      </c>
      <c r="J354" s="224">
        <f t="shared" si="22"/>
        <v>3154.71</v>
      </c>
    </row>
    <row r="355" spans="1:10" ht="15" customHeight="1" x14ac:dyDescent="0.2">
      <c r="A355" s="592"/>
      <c r="B355" s="10">
        <v>9</v>
      </c>
      <c r="C355" s="9">
        <f>'третья ц.к.'!C355</f>
        <v>2885.59</v>
      </c>
      <c r="D355" s="212">
        <f t="shared" si="23"/>
        <v>4.8099999999999996</v>
      </c>
      <c r="E355" s="220">
        <f>'третья ц.к.'!E355</f>
        <v>1018.54</v>
      </c>
      <c r="F355" s="221">
        <f>'третья ц.к.'!F355</f>
        <v>343.8</v>
      </c>
      <c r="G355" s="222">
        <f>'третья ц.к.'!G355</f>
        <v>343.8</v>
      </c>
      <c r="H355" s="223">
        <f t="shared" si="20"/>
        <v>3908.94</v>
      </c>
      <c r="I355" s="23">
        <f t="shared" si="21"/>
        <v>3234.2</v>
      </c>
      <c r="J355" s="224">
        <f t="shared" si="22"/>
        <v>3234.2</v>
      </c>
    </row>
    <row r="356" spans="1:10" ht="15" customHeight="1" x14ac:dyDescent="0.2">
      <c r="A356" s="592"/>
      <c r="B356" s="10">
        <v>10</v>
      </c>
      <c r="C356" s="9">
        <f>'третья ц.к.'!C356</f>
        <v>2856.85</v>
      </c>
      <c r="D356" s="212">
        <f t="shared" si="23"/>
        <v>4.8099999999999996</v>
      </c>
      <c r="E356" s="220">
        <f>'третья ц.к.'!E356</f>
        <v>1018.54</v>
      </c>
      <c r="F356" s="221">
        <f>'третья ц.к.'!F356</f>
        <v>343.8</v>
      </c>
      <c r="G356" s="222">
        <f>'третья ц.к.'!G356</f>
        <v>343.8</v>
      </c>
      <c r="H356" s="223">
        <f t="shared" si="20"/>
        <v>3880.2</v>
      </c>
      <c r="I356" s="23">
        <f t="shared" si="21"/>
        <v>3205.46</v>
      </c>
      <c r="J356" s="224">
        <f t="shared" si="22"/>
        <v>3205.46</v>
      </c>
    </row>
    <row r="357" spans="1:10" ht="15" customHeight="1" x14ac:dyDescent="0.2">
      <c r="A357" s="592"/>
      <c r="B357" s="10">
        <v>11</v>
      </c>
      <c r="C357" s="9">
        <f>'третья ц.к.'!C357</f>
        <v>2840.16</v>
      </c>
      <c r="D357" s="212">
        <f t="shared" si="23"/>
        <v>4.8099999999999996</v>
      </c>
      <c r="E357" s="220">
        <f>'третья ц.к.'!E357</f>
        <v>1018.54</v>
      </c>
      <c r="F357" s="221">
        <f>'третья ц.к.'!F357</f>
        <v>343.8</v>
      </c>
      <c r="G357" s="222">
        <f>'третья ц.к.'!G357</f>
        <v>343.8</v>
      </c>
      <c r="H357" s="223">
        <f t="shared" si="20"/>
        <v>3863.51</v>
      </c>
      <c r="I357" s="23">
        <f t="shared" si="21"/>
        <v>3188.77</v>
      </c>
      <c r="J357" s="224">
        <f t="shared" si="22"/>
        <v>3188.77</v>
      </c>
    </row>
    <row r="358" spans="1:10" ht="15" customHeight="1" x14ac:dyDescent="0.2">
      <c r="A358" s="592"/>
      <c r="B358" s="10">
        <v>12</v>
      </c>
      <c r="C358" s="9">
        <f>'третья ц.к.'!C358</f>
        <v>2825.16</v>
      </c>
      <c r="D358" s="212">
        <f t="shared" si="23"/>
        <v>4.8099999999999996</v>
      </c>
      <c r="E358" s="220">
        <f>'третья ц.к.'!E358</f>
        <v>1018.54</v>
      </c>
      <c r="F358" s="221">
        <f>'третья ц.к.'!F358</f>
        <v>343.8</v>
      </c>
      <c r="G358" s="222">
        <f>'третья ц.к.'!G358</f>
        <v>343.8</v>
      </c>
      <c r="H358" s="223">
        <f t="shared" si="20"/>
        <v>3848.51</v>
      </c>
      <c r="I358" s="23">
        <f t="shared" si="21"/>
        <v>3173.77</v>
      </c>
      <c r="J358" s="224">
        <f t="shared" si="22"/>
        <v>3173.77</v>
      </c>
    </row>
    <row r="359" spans="1:10" ht="15" customHeight="1" x14ac:dyDescent="0.2">
      <c r="A359" s="592"/>
      <c r="B359" s="10">
        <v>13</v>
      </c>
      <c r="C359" s="9">
        <f>'третья ц.к.'!C359</f>
        <v>2833.1</v>
      </c>
      <c r="D359" s="212">
        <f t="shared" si="23"/>
        <v>4.8099999999999996</v>
      </c>
      <c r="E359" s="220">
        <f>'третья ц.к.'!E359</f>
        <v>1018.54</v>
      </c>
      <c r="F359" s="221">
        <f>'третья ц.к.'!F359</f>
        <v>343.8</v>
      </c>
      <c r="G359" s="222">
        <f>'третья ц.к.'!G359</f>
        <v>343.8</v>
      </c>
      <c r="H359" s="223">
        <f t="shared" si="20"/>
        <v>3856.45</v>
      </c>
      <c r="I359" s="23">
        <f t="shared" si="21"/>
        <v>3181.71</v>
      </c>
      <c r="J359" s="224">
        <f t="shared" si="22"/>
        <v>3181.71</v>
      </c>
    </row>
    <row r="360" spans="1:10" ht="15" customHeight="1" x14ac:dyDescent="0.2">
      <c r="A360" s="592"/>
      <c r="B360" s="10">
        <v>14</v>
      </c>
      <c r="C360" s="9">
        <f>'третья ц.к.'!C360</f>
        <v>2819.71</v>
      </c>
      <c r="D360" s="212">
        <f t="shared" si="23"/>
        <v>4.8099999999999996</v>
      </c>
      <c r="E360" s="220">
        <f>'третья ц.к.'!E360</f>
        <v>1018.54</v>
      </c>
      <c r="F360" s="221">
        <f>'третья ц.к.'!F360</f>
        <v>343.8</v>
      </c>
      <c r="G360" s="222">
        <f>'третья ц.к.'!G360</f>
        <v>343.8</v>
      </c>
      <c r="H360" s="223">
        <f t="shared" si="20"/>
        <v>3843.06</v>
      </c>
      <c r="I360" s="23">
        <f t="shared" si="21"/>
        <v>3168.32</v>
      </c>
      <c r="J360" s="224">
        <f t="shared" si="22"/>
        <v>3168.32</v>
      </c>
    </row>
    <row r="361" spans="1:10" ht="15" customHeight="1" x14ac:dyDescent="0.2">
      <c r="A361" s="592"/>
      <c r="B361" s="10">
        <v>15</v>
      </c>
      <c r="C361" s="9">
        <f>'третья ц.к.'!C361</f>
        <v>2830.54</v>
      </c>
      <c r="D361" s="212">
        <f t="shared" si="23"/>
        <v>4.8099999999999996</v>
      </c>
      <c r="E361" s="220">
        <f>'третья ц.к.'!E361</f>
        <v>1018.54</v>
      </c>
      <c r="F361" s="221">
        <f>'третья ц.к.'!F361</f>
        <v>343.8</v>
      </c>
      <c r="G361" s="222">
        <f>'третья ц.к.'!G361</f>
        <v>343.8</v>
      </c>
      <c r="H361" s="223">
        <f t="shared" si="20"/>
        <v>3853.89</v>
      </c>
      <c r="I361" s="23">
        <f t="shared" si="21"/>
        <v>3179.15</v>
      </c>
      <c r="J361" s="224">
        <f t="shared" si="22"/>
        <v>3179.15</v>
      </c>
    </row>
    <row r="362" spans="1:10" ht="15" customHeight="1" x14ac:dyDescent="0.2">
      <c r="A362" s="592"/>
      <c r="B362" s="10">
        <v>16</v>
      </c>
      <c r="C362" s="9">
        <f>'третья ц.к.'!C362</f>
        <v>2864.82</v>
      </c>
      <c r="D362" s="212">
        <f t="shared" si="23"/>
        <v>4.8099999999999996</v>
      </c>
      <c r="E362" s="220">
        <f>'третья ц.к.'!E362</f>
        <v>1018.54</v>
      </c>
      <c r="F362" s="221">
        <f>'третья ц.к.'!F362</f>
        <v>343.8</v>
      </c>
      <c r="G362" s="222">
        <f>'третья ц.к.'!G362</f>
        <v>343.8</v>
      </c>
      <c r="H362" s="223">
        <f t="shared" si="20"/>
        <v>3888.17</v>
      </c>
      <c r="I362" s="23">
        <f t="shared" si="21"/>
        <v>3213.43</v>
      </c>
      <c r="J362" s="224">
        <f t="shared" si="22"/>
        <v>3213.43</v>
      </c>
    </row>
    <row r="363" spans="1:10" ht="15" customHeight="1" x14ac:dyDescent="0.2">
      <c r="A363" s="592"/>
      <c r="B363" s="10">
        <v>17</v>
      </c>
      <c r="C363" s="9">
        <f>'третья ц.к.'!C363</f>
        <v>2920.26</v>
      </c>
      <c r="D363" s="212">
        <f t="shared" si="23"/>
        <v>4.8099999999999996</v>
      </c>
      <c r="E363" s="220">
        <f>'третья ц.к.'!E363</f>
        <v>1018.54</v>
      </c>
      <c r="F363" s="221">
        <f>'третья ц.к.'!F363</f>
        <v>343.8</v>
      </c>
      <c r="G363" s="222">
        <f>'третья ц.к.'!G363</f>
        <v>343.8</v>
      </c>
      <c r="H363" s="223">
        <f t="shared" si="20"/>
        <v>3943.61</v>
      </c>
      <c r="I363" s="23">
        <f t="shared" si="21"/>
        <v>3268.87</v>
      </c>
      <c r="J363" s="224">
        <f t="shared" si="22"/>
        <v>3268.87</v>
      </c>
    </row>
    <row r="364" spans="1:10" ht="15" customHeight="1" x14ac:dyDescent="0.2">
      <c r="A364" s="592"/>
      <c r="B364" s="10">
        <v>18</v>
      </c>
      <c r="C364" s="9">
        <f>'третья ц.к.'!C364</f>
        <v>3276.61</v>
      </c>
      <c r="D364" s="212">
        <f t="shared" si="23"/>
        <v>4.8099999999999996</v>
      </c>
      <c r="E364" s="220">
        <f>'третья ц.к.'!E364</f>
        <v>1018.54</v>
      </c>
      <c r="F364" s="221">
        <f>'третья ц.к.'!F364</f>
        <v>343.8</v>
      </c>
      <c r="G364" s="222">
        <f>'третья ц.к.'!G364</f>
        <v>343.8</v>
      </c>
      <c r="H364" s="223">
        <f t="shared" si="20"/>
        <v>4299.96</v>
      </c>
      <c r="I364" s="23">
        <f t="shared" si="21"/>
        <v>3625.22</v>
      </c>
      <c r="J364" s="224">
        <f t="shared" si="22"/>
        <v>3625.22</v>
      </c>
    </row>
    <row r="365" spans="1:10" ht="15" customHeight="1" x14ac:dyDescent="0.2">
      <c r="A365" s="592"/>
      <c r="B365" s="10">
        <v>19</v>
      </c>
      <c r="C365" s="9">
        <f>'третья ц.к.'!C365</f>
        <v>2893.78</v>
      </c>
      <c r="D365" s="212">
        <f t="shared" si="23"/>
        <v>4.8099999999999996</v>
      </c>
      <c r="E365" s="220">
        <f>'третья ц.к.'!E365</f>
        <v>1018.54</v>
      </c>
      <c r="F365" s="221">
        <f>'третья ц.к.'!F365</f>
        <v>343.8</v>
      </c>
      <c r="G365" s="222">
        <f>'третья ц.к.'!G365</f>
        <v>343.8</v>
      </c>
      <c r="H365" s="223">
        <f t="shared" si="20"/>
        <v>3917.13</v>
      </c>
      <c r="I365" s="23">
        <f t="shared" si="21"/>
        <v>3242.39</v>
      </c>
      <c r="J365" s="224">
        <f t="shared" si="22"/>
        <v>3242.39</v>
      </c>
    </row>
    <row r="366" spans="1:10" ht="15" customHeight="1" x14ac:dyDescent="0.2">
      <c r="A366" s="592"/>
      <c r="B366" s="10">
        <v>20</v>
      </c>
      <c r="C366" s="9">
        <f>'третья ц.к.'!C366</f>
        <v>2784.05</v>
      </c>
      <c r="D366" s="212">
        <f t="shared" si="23"/>
        <v>4.8099999999999996</v>
      </c>
      <c r="E366" s="220">
        <f>'третья ц.к.'!E366</f>
        <v>1018.54</v>
      </c>
      <c r="F366" s="221">
        <f>'третья ц.к.'!F366</f>
        <v>343.8</v>
      </c>
      <c r="G366" s="222">
        <f>'третья ц.к.'!G366</f>
        <v>343.8</v>
      </c>
      <c r="H366" s="223">
        <f t="shared" si="20"/>
        <v>3807.4</v>
      </c>
      <c r="I366" s="23">
        <f t="shared" si="21"/>
        <v>3132.66</v>
      </c>
      <c r="J366" s="224">
        <f t="shared" si="22"/>
        <v>3132.66</v>
      </c>
    </row>
    <row r="367" spans="1:10" ht="15" customHeight="1" x14ac:dyDescent="0.2">
      <c r="A367" s="592"/>
      <c r="B367" s="10">
        <v>21</v>
      </c>
      <c r="C367" s="9">
        <f>'третья ц.к.'!C367</f>
        <v>2719.89</v>
      </c>
      <c r="D367" s="212">
        <f t="shared" si="23"/>
        <v>4.8099999999999996</v>
      </c>
      <c r="E367" s="220">
        <f>'третья ц.к.'!E367</f>
        <v>1018.54</v>
      </c>
      <c r="F367" s="221">
        <f>'третья ц.к.'!F367</f>
        <v>343.8</v>
      </c>
      <c r="G367" s="222">
        <f>'третья ц.к.'!G367</f>
        <v>343.8</v>
      </c>
      <c r="H367" s="223">
        <f t="shared" si="20"/>
        <v>3743.24</v>
      </c>
      <c r="I367" s="23">
        <f t="shared" si="21"/>
        <v>3068.5</v>
      </c>
      <c r="J367" s="224">
        <f t="shared" si="22"/>
        <v>3068.5</v>
      </c>
    </row>
    <row r="368" spans="1:10" ht="15" customHeight="1" x14ac:dyDescent="0.2">
      <c r="A368" s="592"/>
      <c r="B368" s="10">
        <v>22</v>
      </c>
      <c r="C368" s="9">
        <f>'третья ц.к.'!C368</f>
        <v>2284.6799999999998</v>
      </c>
      <c r="D368" s="212">
        <f t="shared" si="23"/>
        <v>4.8099999999999996</v>
      </c>
      <c r="E368" s="220">
        <f>'третья ц.к.'!E368</f>
        <v>1018.54</v>
      </c>
      <c r="F368" s="221">
        <f>'третья ц.к.'!F368</f>
        <v>343.8</v>
      </c>
      <c r="G368" s="222">
        <f>'третья ц.к.'!G368</f>
        <v>343.8</v>
      </c>
      <c r="H368" s="223">
        <f t="shared" si="20"/>
        <v>3308.03</v>
      </c>
      <c r="I368" s="23">
        <f t="shared" si="21"/>
        <v>2633.29</v>
      </c>
      <c r="J368" s="224">
        <f t="shared" si="22"/>
        <v>2633.29</v>
      </c>
    </row>
    <row r="369" spans="1:10" ht="15" customHeight="1" x14ac:dyDescent="0.2">
      <c r="A369" s="593"/>
      <c r="B369" s="10">
        <v>23</v>
      </c>
      <c r="C369" s="9">
        <f>'третья ц.к.'!C369</f>
        <v>2202.81</v>
      </c>
      <c r="D369" s="212">
        <f t="shared" si="23"/>
        <v>4.8099999999999996</v>
      </c>
      <c r="E369" s="220">
        <f>'третья ц.к.'!E369</f>
        <v>1018.54</v>
      </c>
      <c r="F369" s="221">
        <f>'третья ц.к.'!F369</f>
        <v>343.8</v>
      </c>
      <c r="G369" s="222">
        <f>'третья ц.к.'!G369</f>
        <v>343.8</v>
      </c>
      <c r="H369" s="223">
        <f t="shared" si="20"/>
        <v>3226.16</v>
      </c>
      <c r="I369" s="23">
        <f t="shared" si="21"/>
        <v>2551.42</v>
      </c>
      <c r="J369" s="224">
        <f t="shared" si="22"/>
        <v>2551.42</v>
      </c>
    </row>
    <row r="370" spans="1:10" ht="15" customHeight="1" x14ac:dyDescent="0.2">
      <c r="A370" s="591">
        <f>'третья ц.к.'!A370:A393</f>
        <v>45612</v>
      </c>
      <c r="B370" s="10">
        <v>0</v>
      </c>
      <c r="C370" s="9">
        <f>'третья ц.к.'!C370</f>
        <v>2141.94</v>
      </c>
      <c r="D370" s="212">
        <f t="shared" si="23"/>
        <v>4.8099999999999996</v>
      </c>
      <c r="E370" s="220">
        <f>'третья ц.к.'!E370</f>
        <v>1018.54</v>
      </c>
      <c r="F370" s="221">
        <f>'третья ц.к.'!F370</f>
        <v>343.8</v>
      </c>
      <c r="G370" s="222">
        <f>'третья ц.к.'!G370</f>
        <v>343.8</v>
      </c>
      <c r="H370" s="223">
        <f t="shared" si="20"/>
        <v>3165.29</v>
      </c>
      <c r="I370" s="23">
        <f t="shared" si="21"/>
        <v>2490.5500000000002</v>
      </c>
      <c r="J370" s="224">
        <f t="shared" si="22"/>
        <v>2490.5500000000002</v>
      </c>
    </row>
    <row r="371" spans="1:10" ht="15" customHeight="1" x14ac:dyDescent="0.2">
      <c r="A371" s="592"/>
      <c r="B371" s="10">
        <v>1</v>
      </c>
      <c r="C371" s="9">
        <f>'третья ц.к.'!C371</f>
        <v>1967.27</v>
      </c>
      <c r="D371" s="212">
        <f t="shared" si="23"/>
        <v>4.8099999999999996</v>
      </c>
      <c r="E371" s="220">
        <f>'третья ц.к.'!E371</f>
        <v>1018.54</v>
      </c>
      <c r="F371" s="221">
        <f>'третья ц.к.'!F371</f>
        <v>343.8</v>
      </c>
      <c r="G371" s="222">
        <f>'третья ц.к.'!G371</f>
        <v>343.8</v>
      </c>
      <c r="H371" s="223">
        <f t="shared" si="20"/>
        <v>2990.62</v>
      </c>
      <c r="I371" s="23">
        <f t="shared" si="21"/>
        <v>2315.88</v>
      </c>
      <c r="J371" s="224">
        <f t="shared" si="22"/>
        <v>2315.88</v>
      </c>
    </row>
    <row r="372" spans="1:10" ht="15" customHeight="1" x14ac:dyDescent="0.2">
      <c r="A372" s="592"/>
      <c r="B372" s="10">
        <v>2</v>
      </c>
      <c r="C372" s="9">
        <f>'третья ц.к.'!C372</f>
        <v>1775.98</v>
      </c>
      <c r="D372" s="212">
        <f t="shared" si="23"/>
        <v>4.8099999999999996</v>
      </c>
      <c r="E372" s="220">
        <f>'третья ц.к.'!E372</f>
        <v>1018.54</v>
      </c>
      <c r="F372" s="221">
        <f>'третья ц.к.'!F372</f>
        <v>343.8</v>
      </c>
      <c r="G372" s="222">
        <f>'третья ц.к.'!G372</f>
        <v>343.8</v>
      </c>
      <c r="H372" s="223">
        <f t="shared" si="20"/>
        <v>2799.33</v>
      </c>
      <c r="I372" s="23">
        <f t="shared" si="21"/>
        <v>2124.59</v>
      </c>
      <c r="J372" s="224">
        <f t="shared" si="22"/>
        <v>2124.59</v>
      </c>
    </row>
    <row r="373" spans="1:10" ht="15" customHeight="1" x14ac:dyDescent="0.2">
      <c r="A373" s="592"/>
      <c r="B373" s="10">
        <v>3</v>
      </c>
      <c r="C373" s="9">
        <f>'третья ц.к.'!C373</f>
        <v>1769.25</v>
      </c>
      <c r="D373" s="212">
        <f t="shared" si="23"/>
        <v>4.8099999999999996</v>
      </c>
      <c r="E373" s="220">
        <f>'третья ц.к.'!E373</f>
        <v>1018.54</v>
      </c>
      <c r="F373" s="221">
        <f>'третья ц.к.'!F373</f>
        <v>343.8</v>
      </c>
      <c r="G373" s="222">
        <f>'третья ц.к.'!G373</f>
        <v>343.8</v>
      </c>
      <c r="H373" s="223">
        <f t="shared" si="20"/>
        <v>2792.6</v>
      </c>
      <c r="I373" s="23">
        <f t="shared" si="21"/>
        <v>2117.86</v>
      </c>
      <c r="J373" s="224">
        <f t="shared" si="22"/>
        <v>2117.86</v>
      </c>
    </row>
    <row r="374" spans="1:10" ht="15" customHeight="1" x14ac:dyDescent="0.2">
      <c r="A374" s="592"/>
      <c r="B374" s="10">
        <v>4</v>
      </c>
      <c r="C374" s="9">
        <f>'третья ц.к.'!C374</f>
        <v>1737.73</v>
      </c>
      <c r="D374" s="212">
        <f t="shared" si="23"/>
        <v>4.8099999999999996</v>
      </c>
      <c r="E374" s="220">
        <f>'третья ц.к.'!E374</f>
        <v>1018.54</v>
      </c>
      <c r="F374" s="221">
        <f>'третья ц.к.'!F374</f>
        <v>343.8</v>
      </c>
      <c r="G374" s="222">
        <f>'третья ц.к.'!G374</f>
        <v>343.8</v>
      </c>
      <c r="H374" s="223">
        <f t="shared" si="20"/>
        <v>2761.08</v>
      </c>
      <c r="I374" s="23">
        <f t="shared" si="21"/>
        <v>2086.34</v>
      </c>
      <c r="J374" s="224">
        <f t="shared" si="22"/>
        <v>2086.34</v>
      </c>
    </row>
    <row r="375" spans="1:10" ht="15" customHeight="1" x14ac:dyDescent="0.2">
      <c r="A375" s="592"/>
      <c r="B375" s="10">
        <v>5</v>
      </c>
      <c r="C375" s="9">
        <f>'третья ц.к.'!C375</f>
        <v>2081.88</v>
      </c>
      <c r="D375" s="212">
        <f t="shared" si="23"/>
        <v>4.8099999999999996</v>
      </c>
      <c r="E375" s="220">
        <f>'третья ц.к.'!E375</f>
        <v>1018.54</v>
      </c>
      <c r="F375" s="221">
        <f>'третья ц.к.'!F375</f>
        <v>343.8</v>
      </c>
      <c r="G375" s="222">
        <f>'третья ц.к.'!G375</f>
        <v>343.8</v>
      </c>
      <c r="H375" s="223">
        <f t="shared" si="20"/>
        <v>3105.23</v>
      </c>
      <c r="I375" s="23">
        <f t="shared" si="21"/>
        <v>2430.4899999999998</v>
      </c>
      <c r="J375" s="224">
        <f t="shared" si="22"/>
        <v>2430.4899999999998</v>
      </c>
    </row>
    <row r="376" spans="1:10" ht="15" customHeight="1" x14ac:dyDescent="0.2">
      <c r="A376" s="592"/>
      <c r="B376" s="10">
        <v>6</v>
      </c>
      <c r="C376" s="9">
        <f>'третья ц.к.'!C376</f>
        <v>2212.38</v>
      </c>
      <c r="D376" s="212">
        <f t="shared" si="23"/>
        <v>4.8099999999999996</v>
      </c>
      <c r="E376" s="220">
        <f>'третья ц.к.'!E376</f>
        <v>1018.54</v>
      </c>
      <c r="F376" s="221">
        <f>'третья ц.к.'!F376</f>
        <v>343.8</v>
      </c>
      <c r="G376" s="222">
        <f>'третья ц.к.'!G376</f>
        <v>343.8</v>
      </c>
      <c r="H376" s="223">
        <f t="shared" si="20"/>
        <v>3235.73</v>
      </c>
      <c r="I376" s="23">
        <f t="shared" si="21"/>
        <v>2560.9899999999998</v>
      </c>
      <c r="J376" s="224">
        <f t="shared" si="22"/>
        <v>2560.9899999999998</v>
      </c>
    </row>
    <row r="377" spans="1:10" ht="15" customHeight="1" x14ac:dyDescent="0.2">
      <c r="A377" s="592"/>
      <c r="B377" s="10">
        <v>7</v>
      </c>
      <c r="C377" s="9">
        <f>'третья ц.к.'!C377</f>
        <v>2264.79</v>
      </c>
      <c r="D377" s="212">
        <f t="shared" si="23"/>
        <v>4.8099999999999996</v>
      </c>
      <c r="E377" s="220">
        <f>'третья ц.к.'!E377</f>
        <v>1018.54</v>
      </c>
      <c r="F377" s="221">
        <f>'третья ц.к.'!F377</f>
        <v>343.8</v>
      </c>
      <c r="G377" s="222">
        <f>'третья ц.к.'!G377</f>
        <v>343.8</v>
      </c>
      <c r="H377" s="223">
        <f t="shared" si="20"/>
        <v>3288.14</v>
      </c>
      <c r="I377" s="23">
        <f t="shared" si="21"/>
        <v>2613.4</v>
      </c>
      <c r="J377" s="224">
        <f t="shared" si="22"/>
        <v>2613.4</v>
      </c>
    </row>
    <row r="378" spans="1:10" ht="15" customHeight="1" x14ac:dyDescent="0.2">
      <c r="A378" s="592"/>
      <c r="B378" s="10">
        <v>8</v>
      </c>
      <c r="C378" s="9">
        <f>'третья ц.к.'!C378</f>
        <v>2670.5</v>
      </c>
      <c r="D378" s="212">
        <f t="shared" si="23"/>
        <v>4.8099999999999996</v>
      </c>
      <c r="E378" s="220">
        <f>'третья ц.к.'!E378</f>
        <v>1018.54</v>
      </c>
      <c r="F378" s="221">
        <f>'третья ц.к.'!F378</f>
        <v>343.8</v>
      </c>
      <c r="G378" s="222">
        <f>'третья ц.к.'!G378</f>
        <v>343.8</v>
      </c>
      <c r="H378" s="223">
        <f t="shared" si="20"/>
        <v>3693.85</v>
      </c>
      <c r="I378" s="23">
        <f t="shared" si="21"/>
        <v>3019.11</v>
      </c>
      <c r="J378" s="224">
        <f t="shared" si="22"/>
        <v>3019.11</v>
      </c>
    </row>
    <row r="379" spans="1:10" ht="15" customHeight="1" x14ac:dyDescent="0.2">
      <c r="A379" s="592"/>
      <c r="B379" s="10">
        <v>9</v>
      </c>
      <c r="C379" s="9">
        <f>'третья ц.к.'!C379</f>
        <v>2764.63</v>
      </c>
      <c r="D379" s="212">
        <f t="shared" si="23"/>
        <v>4.8099999999999996</v>
      </c>
      <c r="E379" s="220">
        <f>'третья ц.к.'!E379</f>
        <v>1018.54</v>
      </c>
      <c r="F379" s="221">
        <f>'третья ц.к.'!F379</f>
        <v>343.8</v>
      </c>
      <c r="G379" s="222">
        <f>'третья ц.к.'!G379</f>
        <v>343.8</v>
      </c>
      <c r="H379" s="223">
        <f t="shared" si="20"/>
        <v>3787.98</v>
      </c>
      <c r="I379" s="23">
        <f t="shared" si="21"/>
        <v>3113.24</v>
      </c>
      <c r="J379" s="224">
        <f t="shared" si="22"/>
        <v>3113.24</v>
      </c>
    </row>
    <row r="380" spans="1:10" ht="15" customHeight="1" x14ac:dyDescent="0.2">
      <c r="A380" s="592"/>
      <c r="B380" s="10">
        <v>10</v>
      </c>
      <c r="C380" s="9">
        <f>'третья ц.к.'!C380</f>
        <v>2735.23</v>
      </c>
      <c r="D380" s="212">
        <f t="shared" si="23"/>
        <v>4.8099999999999996</v>
      </c>
      <c r="E380" s="220">
        <f>'третья ц.к.'!E380</f>
        <v>1018.54</v>
      </c>
      <c r="F380" s="221">
        <f>'третья ц.к.'!F380</f>
        <v>343.8</v>
      </c>
      <c r="G380" s="222">
        <f>'третья ц.к.'!G380</f>
        <v>343.8</v>
      </c>
      <c r="H380" s="223">
        <f t="shared" si="20"/>
        <v>3758.58</v>
      </c>
      <c r="I380" s="23">
        <f t="shared" si="21"/>
        <v>3083.84</v>
      </c>
      <c r="J380" s="224">
        <f t="shared" si="22"/>
        <v>3083.84</v>
      </c>
    </row>
    <row r="381" spans="1:10" ht="15" customHeight="1" x14ac:dyDescent="0.2">
      <c r="A381" s="592"/>
      <c r="B381" s="10">
        <v>11</v>
      </c>
      <c r="C381" s="9">
        <f>'третья ц.к.'!C381</f>
        <v>2728.99</v>
      </c>
      <c r="D381" s="212">
        <f t="shared" si="23"/>
        <v>4.8099999999999996</v>
      </c>
      <c r="E381" s="220">
        <f>'третья ц.к.'!E381</f>
        <v>1018.54</v>
      </c>
      <c r="F381" s="221">
        <f>'третья ц.к.'!F381</f>
        <v>343.8</v>
      </c>
      <c r="G381" s="222">
        <f>'третья ц.к.'!G381</f>
        <v>343.8</v>
      </c>
      <c r="H381" s="223">
        <f t="shared" si="20"/>
        <v>3752.34</v>
      </c>
      <c r="I381" s="23">
        <f t="shared" si="21"/>
        <v>3077.6</v>
      </c>
      <c r="J381" s="224">
        <f t="shared" si="22"/>
        <v>3077.6</v>
      </c>
    </row>
    <row r="382" spans="1:10" ht="15" customHeight="1" x14ac:dyDescent="0.2">
      <c r="A382" s="592"/>
      <c r="B382" s="10">
        <v>12</v>
      </c>
      <c r="C382" s="9">
        <f>'третья ц.к.'!C382</f>
        <v>2703.87</v>
      </c>
      <c r="D382" s="212">
        <f t="shared" si="23"/>
        <v>4.8099999999999996</v>
      </c>
      <c r="E382" s="220">
        <f>'третья ц.к.'!E382</f>
        <v>1018.54</v>
      </c>
      <c r="F382" s="221">
        <f>'третья ц.к.'!F382</f>
        <v>343.8</v>
      </c>
      <c r="G382" s="222">
        <f>'третья ц.к.'!G382</f>
        <v>343.8</v>
      </c>
      <c r="H382" s="223">
        <f t="shared" si="20"/>
        <v>3727.22</v>
      </c>
      <c r="I382" s="23">
        <f t="shared" si="21"/>
        <v>3052.48</v>
      </c>
      <c r="J382" s="224">
        <f t="shared" si="22"/>
        <v>3052.48</v>
      </c>
    </row>
    <row r="383" spans="1:10" ht="15" customHeight="1" x14ac:dyDescent="0.2">
      <c r="A383" s="592"/>
      <c r="B383" s="10">
        <v>13</v>
      </c>
      <c r="C383" s="9">
        <f>'третья ц.к.'!C383</f>
        <v>2702.12</v>
      </c>
      <c r="D383" s="212">
        <f t="shared" si="23"/>
        <v>4.8099999999999996</v>
      </c>
      <c r="E383" s="220">
        <f>'третья ц.к.'!E383</f>
        <v>1018.54</v>
      </c>
      <c r="F383" s="221">
        <f>'третья ц.к.'!F383</f>
        <v>343.8</v>
      </c>
      <c r="G383" s="222">
        <f>'третья ц.к.'!G383</f>
        <v>343.8</v>
      </c>
      <c r="H383" s="223">
        <f t="shared" si="20"/>
        <v>3725.47</v>
      </c>
      <c r="I383" s="23">
        <f t="shared" si="21"/>
        <v>3050.73</v>
      </c>
      <c r="J383" s="224">
        <f t="shared" si="22"/>
        <v>3050.73</v>
      </c>
    </row>
    <row r="384" spans="1:10" ht="15" customHeight="1" x14ac:dyDescent="0.2">
      <c r="A384" s="592"/>
      <c r="B384" s="10">
        <v>14</v>
      </c>
      <c r="C384" s="9">
        <f>'третья ц.к.'!C384</f>
        <v>2726.07</v>
      </c>
      <c r="D384" s="212">
        <f t="shared" si="23"/>
        <v>4.8099999999999996</v>
      </c>
      <c r="E384" s="220">
        <f>'третья ц.к.'!E384</f>
        <v>1018.54</v>
      </c>
      <c r="F384" s="221">
        <f>'третья ц.к.'!F384</f>
        <v>343.8</v>
      </c>
      <c r="G384" s="222">
        <f>'третья ц.к.'!G384</f>
        <v>343.8</v>
      </c>
      <c r="H384" s="223">
        <f t="shared" si="20"/>
        <v>3749.42</v>
      </c>
      <c r="I384" s="23">
        <f t="shared" si="21"/>
        <v>3074.68</v>
      </c>
      <c r="J384" s="224">
        <f t="shared" si="22"/>
        <v>3074.68</v>
      </c>
    </row>
    <row r="385" spans="1:10" ht="15" customHeight="1" x14ac:dyDescent="0.2">
      <c r="A385" s="592"/>
      <c r="B385" s="10">
        <v>15</v>
      </c>
      <c r="C385" s="9">
        <f>'третья ц.к.'!C385</f>
        <v>2724.93</v>
      </c>
      <c r="D385" s="212">
        <f t="shared" si="23"/>
        <v>4.8099999999999996</v>
      </c>
      <c r="E385" s="220">
        <f>'третья ц.к.'!E385</f>
        <v>1018.54</v>
      </c>
      <c r="F385" s="221">
        <f>'третья ц.к.'!F385</f>
        <v>343.8</v>
      </c>
      <c r="G385" s="222">
        <f>'третья ц.к.'!G385</f>
        <v>343.8</v>
      </c>
      <c r="H385" s="223">
        <f t="shared" si="20"/>
        <v>3748.28</v>
      </c>
      <c r="I385" s="23">
        <f t="shared" si="21"/>
        <v>3073.54</v>
      </c>
      <c r="J385" s="224">
        <f t="shared" si="22"/>
        <v>3073.54</v>
      </c>
    </row>
    <row r="386" spans="1:10" ht="15" customHeight="1" x14ac:dyDescent="0.2">
      <c r="A386" s="592"/>
      <c r="B386" s="10">
        <v>16</v>
      </c>
      <c r="C386" s="9">
        <f>'третья ц.к.'!C386</f>
        <v>2736.82</v>
      </c>
      <c r="D386" s="212">
        <f t="shared" si="23"/>
        <v>4.8099999999999996</v>
      </c>
      <c r="E386" s="220">
        <f>'третья ц.к.'!E386</f>
        <v>1018.54</v>
      </c>
      <c r="F386" s="221">
        <f>'третья ц.к.'!F386</f>
        <v>343.8</v>
      </c>
      <c r="G386" s="222">
        <f>'третья ц.к.'!G386</f>
        <v>343.8</v>
      </c>
      <c r="H386" s="223">
        <f t="shared" si="20"/>
        <v>3760.17</v>
      </c>
      <c r="I386" s="23">
        <f t="shared" si="21"/>
        <v>3085.43</v>
      </c>
      <c r="J386" s="224">
        <f t="shared" si="22"/>
        <v>3085.43</v>
      </c>
    </row>
    <row r="387" spans="1:10" ht="15" customHeight="1" x14ac:dyDescent="0.2">
      <c r="A387" s="592"/>
      <c r="B387" s="10">
        <v>17</v>
      </c>
      <c r="C387" s="9">
        <f>'третья ц.к.'!C387</f>
        <v>2781.8</v>
      </c>
      <c r="D387" s="212">
        <f t="shared" si="23"/>
        <v>4.8099999999999996</v>
      </c>
      <c r="E387" s="220">
        <f>'третья ц.к.'!E387</f>
        <v>1018.54</v>
      </c>
      <c r="F387" s="221">
        <f>'третья ц.к.'!F387</f>
        <v>343.8</v>
      </c>
      <c r="G387" s="222">
        <f>'третья ц.к.'!G387</f>
        <v>343.8</v>
      </c>
      <c r="H387" s="223">
        <f t="shared" si="20"/>
        <v>3805.15</v>
      </c>
      <c r="I387" s="23">
        <f t="shared" si="21"/>
        <v>3130.41</v>
      </c>
      <c r="J387" s="224">
        <f t="shared" si="22"/>
        <v>3130.41</v>
      </c>
    </row>
    <row r="388" spans="1:10" ht="15" customHeight="1" x14ac:dyDescent="0.2">
      <c r="A388" s="592"/>
      <c r="B388" s="10">
        <v>18</v>
      </c>
      <c r="C388" s="9">
        <f>'третья ц.к.'!C388</f>
        <v>2835.48</v>
      </c>
      <c r="D388" s="212">
        <f t="shared" si="23"/>
        <v>4.8099999999999996</v>
      </c>
      <c r="E388" s="220">
        <f>'третья ц.к.'!E388</f>
        <v>1018.54</v>
      </c>
      <c r="F388" s="221">
        <f>'третья ц.к.'!F388</f>
        <v>343.8</v>
      </c>
      <c r="G388" s="222">
        <f>'третья ц.к.'!G388</f>
        <v>343.8</v>
      </c>
      <c r="H388" s="223">
        <f t="shared" si="20"/>
        <v>3858.83</v>
      </c>
      <c r="I388" s="23">
        <f t="shared" si="21"/>
        <v>3184.09</v>
      </c>
      <c r="J388" s="224">
        <f t="shared" si="22"/>
        <v>3184.09</v>
      </c>
    </row>
    <row r="389" spans="1:10" ht="15" customHeight="1" x14ac:dyDescent="0.2">
      <c r="A389" s="592"/>
      <c r="B389" s="10">
        <v>19</v>
      </c>
      <c r="C389" s="9">
        <f>'третья ц.к.'!C389</f>
        <v>2810.01</v>
      </c>
      <c r="D389" s="212">
        <f t="shared" si="23"/>
        <v>4.8099999999999996</v>
      </c>
      <c r="E389" s="220">
        <f>'третья ц.к.'!E389</f>
        <v>1018.54</v>
      </c>
      <c r="F389" s="221">
        <f>'третья ц.к.'!F389</f>
        <v>343.8</v>
      </c>
      <c r="G389" s="222">
        <f>'третья ц.к.'!G389</f>
        <v>343.8</v>
      </c>
      <c r="H389" s="223">
        <f t="shared" si="20"/>
        <v>3833.36</v>
      </c>
      <c r="I389" s="23">
        <f t="shared" si="21"/>
        <v>3158.62</v>
      </c>
      <c r="J389" s="224">
        <f t="shared" si="22"/>
        <v>3158.62</v>
      </c>
    </row>
    <row r="390" spans="1:10" ht="15" customHeight="1" x14ac:dyDescent="0.2">
      <c r="A390" s="592"/>
      <c r="B390" s="10">
        <v>20</v>
      </c>
      <c r="C390" s="9">
        <f>'третья ц.к.'!C390</f>
        <v>2766.56</v>
      </c>
      <c r="D390" s="212">
        <f t="shared" si="23"/>
        <v>4.8099999999999996</v>
      </c>
      <c r="E390" s="220">
        <f>'третья ц.к.'!E390</f>
        <v>1018.54</v>
      </c>
      <c r="F390" s="221">
        <f>'третья ц.к.'!F390</f>
        <v>343.8</v>
      </c>
      <c r="G390" s="222">
        <f>'третья ц.к.'!G390</f>
        <v>343.8</v>
      </c>
      <c r="H390" s="223">
        <f t="shared" si="20"/>
        <v>3789.91</v>
      </c>
      <c r="I390" s="23">
        <f t="shared" si="21"/>
        <v>3115.17</v>
      </c>
      <c r="J390" s="224">
        <f t="shared" si="22"/>
        <v>3115.17</v>
      </c>
    </row>
    <row r="391" spans="1:10" ht="15" customHeight="1" x14ac:dyDescent="0.2">
      <c r="A391" s="592"/>
      <c r="B391" s="10">
        <v>21</v>
      </c>
      <c r="C391" s="9">
        <f>'третья ц.к.'!C391</f>
        <v>2756.4</v>
      </c>
      <c r="D391" s="212">
        <f t="shared" si="23"/>
        <v>4.8099999999999996</v>
      </c>
      <c r="E391" s="220">
        <f>'третья ц.к.'!E391</f>
        <v>1018.54</v>
      </c>
      <c r="F391" s="221">
        <f>'третья ц.к.'!F391</f>
        <v>343.8</v>
      </c>
      <c r="G391" s="222">
        <f>'третья ц.к.'!G391</f>
        <v>343.8</v>
      </c>
      <c r="H391" s="223">
        <f t="shared" si="20"/>
        <v>3779.75</v>
      </c>
      <c r="I391" s="23">
        <f t="shared" si="21"/>
        <v>3105.01</v>
      </c>
      <c r="J391" s="224">
        <f t="shared" si="22"/>
        <v>3105.01</v>
      </c>
    </row>
    <row r="392" spans="1:10" ht="15" customHeight="1" x14ac:dyDescent="0.2">
      <c r="A392" s="592"/>
      <c r="B392" s="10">
        <v>22</v>
      </c>
      <c r="C392" s="9">
        <f>'третья ц.к.'!C392</f>
        <v>2563.37</v>
      </c>
      <c r="D392" s="212">
        <f t="shared" si="23"/>
        <v>4.8099999999999996</v>
      </c>
      <c r="E392" s="220">
        <f>'третья ц.к.'!E392</f>
        <v>1018.54</v>
      </c>
      <c r="F392" s="221">
        <f>'третья ц.к.'!F392</f>
        <v>343.8</v>
      </c>
      <c r="G392" s="222">
        <f>'третья ц.к.'!G392</f>
        <v>343.8</v>
      </c>
      <c r="H392" s="223">
        <f t="shared" si="20"/>
        <v>3586.72</v>
      </c>
      <c r="I392" s="23">
        <f t="shared" si="21"/>
        <v>2911.98</v>
      </c>
      <c r="J392" s="224">
        <f t="shared" si="22"/>
        <v>2911.98</v>
      </c>
    </row>
    <row r="393" spans="1:10" ht="15" customHeight="1" x14ac:dyDescent="0.2">
      <c r="A393" s="593"/>
      <c r="B393" s="10">
        <v>23</v>
      </c>
      <c r="C393" s="9">
        <f>'третья ц.к.'!C393</f>
        <v>2193.58</v>
      </c>
      <c r="D393" s="212">
        <f t="shared" si="23"/>
        <v>4.8099999999999996</v>
      </c>
      <c r="E393" s="220">
        <f>'третья ц.к.'!E393</f>
        <v>1018.54</v>
      </c>
      <c r="F393" s="221">
        <f>'третья ц.к.'!F393</f>
        <v>343.8</v>
      </c>
      <c r="G393" s="222">
        <f>'третья ц.к.'!G393</f>
        <v>343.8</v>
      </c>
      <c r="H393" s="223">
        <f t="shared" si="20"/>
        <v>3216.93</v>
      </c>
      <c r="I393" s="23">
        <f t="shared" si="21"/>
        <v>2542.19</v>
      </c>
      <c r="J393" s="224">
        <f t="shared" si="22"/>
        <v>2542.19</v>
      </c>
    </row>
    <row r="394" spans="1:10" ht="15" customHeight="1" x14ac:dyDescent="0.2">
      <c r="A394" s="591">
        <f>'третья ц.к.'!A394:A417</f>
        <v>45613</v>
      </c>
      <c r="B394" s="10">
        <v>0</v>
      </c>
      <c r="C394" s="9">
        <f>'третья ц.к.'!C394</f>
        <v>2048.37</v>
      </c>
      <c r="D394" s="212">
        <f t="shared" si="23"/>
        <v>4.8099999999999996</v>
      </c>
      <c r="E394" s="220">
        <f>'третья ц.к.'!E394</f>
        <v>1018.54</v>
      </c>
      <c r="F394" s="221">
        <f>'третья ц.к.'!F394</f>
        <v>343.8</v>
      </c>
      <c r="G394" s="222">
        <f>'третья ц.к.'!G394</f>
        <v>343.8</v>
      </c>
      <c r="H394" s="223">
        <f t="shared" ref="H394:H457" si="24">ROUND(C394+D394+E394,2)</f>
        <v>3071.72</v>
      </c>
      <c r="I394" s="23">
        <f t="shared" ref="I394:I457" si="25">ROUND(C394+D394+F394,2)</f>
        <v>2396.98</v>
      </c>
      <c r="J394" s="224">
        <f t="shared" ref="J394:J457" si="26">ROUND(C394+D394+G394,2)</f>
        <v>2396.98</v>
      </c>
    </row>
    <row r="395" spans="1:10" ht="15" customHeight="1" x14ac:dyDescent="0.2">
      <c r="A395" s="592"/>
      <c r="B395" s="10">
        <v>1</v>
      </c>
      <c r="C395" s="9">
        <f>'третья ц.к.'!C395</f>
        <v>2071.75</v>
      </c>
      <c r="D395" s="212">
        <f t="shared" ref="D395:D458" si="27">D394</f>
        <v>4.8099999999999996</v>
      </c>
      <c r="E395" s="220">
        <f>'третья ц.к.'!E395</f>
        <v>1018.54</v>
      </c>
      <c r="F395" s="221">
        <f>'третья ц.к.'!F395</f>
        <v>343.8</v>
      </c>
      <c r="G395" s="222">
        <f>'третья ц.к.'!G395</f>
        <v>343.8</v>
      </c>
      <c r="H395" s="223">
        <f t="shared" si="24"/>
        <v>3095.1</v>
      </c>
      <c r="I395" s="23">
        <f t="shared" si="25"/>
        <v>2420.36</v>
      </c>
      <c r="J395" s="224">
        <f t="shared" si="26"/>
        <v>2420.36</v>
      </c>
    </row>
    <row r="396" spans="1:10" ht="15" customHeight="1" x14ac:dyDescent="0.2">
      <c r="A396" s="592"/>
      <c r="B396" s="10">
        <v>2</v>
      </c>
      <c r="C396" s="9">
        <f>'третья ц.к.'!C396</f>
        <v>1651.05</v>
      </c>
      <c r="D396" s="212">
        <f t="shared" si="27"/>
        <v>4.8099999999999996</v>
      </c>
      <c r="E396" s="220">
        <f>'третья ц.к.'!E396</f>
        <v>1018.54</v>
      </c>
      <c r="F396" s="221">
        <f>'третья ц.к.'!F396</f>
        <v>343.8</v>
      </c>
      <c r="G396" s="222">
        <f>'третья ц.к.'!G396</f>
        <v>343.8</v>
      </c>
      <c r="H396" s="223">
        <f t="shared" si="24"/>
        <v>2674.4</v>
      </c>
      <c r="I396" s="23">
        <f t="shared" si="25"/>
        <v>1999.66</v>
      </c>
      <c r="J396" s="224">
        <f t="shared" si="26"/>
        <v>1999.66</v>
      </c>
    </row>
    <row r="397" spans="1:10" ht="15" customHeight="1" x14ac:dyDescent="0.2">
      <c r="A397" s="592"/>
      <c r="B397" s="10">
        <v>3</v>
      </c>
      <c r="C397" s="9">
        <f>'третья ц.к.'!C397</f>
        <v>1682.79</v>
      </c>
      <c r="D397" s="212">
        <f t="shared" si="27"/>
        <v>4.8099999999999996</v>
      </c>
      <c r="E397" s="220">
        <f>'третья ц.к.'!E397</f>
        <v>1018.54</v>
      </c>
      <c r="F397" s="221">
        <f>'третья ц.к.'!F397</f>
        <v>343.8</v>
      </c>
      <c r="G397" s="222">
        <f>'третья ц.к.'!G397</f>
        <v>343.8</v>
      </c>
      <c r="H397" s="223">
        <f t="shared" si="24"/>
        <v>2706.14</v>
      </c>
      <c r="I397" s="23">
        <f t="shared" si="25"/>
        <v>2031.4</v>
      </c>
      <c r="J397" s="224">
        <f t="shared" si="26"/>
        <v>2031.4</v>
      </c>
    </row>
    <row r="398" spans="1:10" ht="15" customHeight="1" x14ac:dyDescent="0.2">
      <c r="A398" s="592"/>
      <c r="B398" s="10">
        <v>4</v>
      </c>
      <c r="C398" s="9">
        <f>'третья ц.к.'!C398</f>
        <v>1721.71</v>
      </c>
      <c r="D398" s="212">
        <f t="shared" si="27"/>
        <v>4.8099999999999996</v>
      </c>
      <c r="E398" s="220">
        <f>'третья ц.к.'!E398</f>
        <v>1018.54</v>
      </c>
      <c r="F398" s="221">
        <f>'третья ц.к.'!F398</f>
        <v>343.8</v>
      </c>
      <c r="G398" s="222">
        <f>'третья ц.к.'!G398</f>
        <v>343.8</v>
      </c>
      <c r="H398" s="223">
        <f t="shared" si="24"/>
        <v>2745.06</v>
      </c>
      <c r="I398" s="23">
        <f t="shared" si="25"/>
        <v>2070.3200000000002</v>
      </c>
      <c r="J398" s="224">
        <f t="shared" si="26"/>
        <v>2070.3200000000002</v>
      </c>
    </row>
    <row r="399" spans="1:10" ht="15" customHeight="1" x14ac:dyDescent="0.2">
      <c r="A399" s="592"/>
      <c r="B399" s="10">
        <v>5</v>
      </c>
      <c r="C399" s="9">
        <f>'третья ц.к.'!C399</f>
        <v>1936.79</v>
      </c>
      <c r="D399" s="212">
        <f t="shared" si="27"/>
        <v>4.8099999999999996</v>
      </c>
      <c r="E399" s="220">
        <f>'третья ц.к.'!E399</f>
        <v>1018.54</v>
      </c>
      <c r="F399" s="221">
        <f>'третья ц.к.'!F399</f>
        <v>343.8</v>
      </c>
      <c r="G399" s="222">
        <f>'третья ц.к.'!G399</f>
        <v>343.8</v>
      </c>
      <c r="H399" s="223">
        <f t="shared" si="24"/>
        <v>2960.14</v>
      </c>
      <c r="I399" s="23">
        <f t="shared" si="25"/>
        <v>2285.4</v>
      </c>
      <c r="J399" s="224">
        <f t="shared" si="26"/>
        <v>2285.4</v>
      </c>
    </row>
    <row r="400" spans="1:10" ht="15" customHeight="1" x14ac:dyDescent="0.2">
      <c r="A400" s="592"/>
      <c r="B400" s="10">
        <v>6</v>
      </c>
      <c r="C400" s="9">
        <f>'третья ц.к.'!C400</f>
        <v>2107.9</v>
      </c>
      <c r="D400" s="212">
        <f t="shared" si="27"/>
        <v>4.8099999999999996</v>
      </c>
      <c r="E400" s="220">
        <f>'третья ц.к.'!E400</f>
        <v>1018.54</v>
      </c>
      <c r="F400" s="221">
        <f>'третья ц.к.'!F400</f>
        <v>343.8</v>
      </c>
      <c r="G400" s="222">
        <f>'третья ц.к.'!G400</f>
        <v>343.8</v>
      </c>
      <c r="H400" s="223">
        <f t="shared" si="24"/>
        <v>3131.25</v>
      </c>
      <c r="I400" s="23">
        <f t="shared" si="25"/>
        <v>2456.5100000000002</v>
      </c>
      <c r="J400" s="224">
        <f t="shared" si="26"/>
        <v>2456.5100000000002</v>
      </c>
    </row>
    <row r="401" spans="1:10" ht="15" customHeight="1" x14ac:dyDescent="0.2">
      <c r="A401" s="592"/>
      <c r="B401" s="10">
        <v>7</v>
      </c>
      <c r="C401" s="9">
        <f>'третья ц.к.'!C401</f>
        <v>2207.9499999999998</v>
      </c>
      <c r="D401" s="212">
        <f t="shared" si="27"/>
        <v>4.8099999999999996</v>
      </c>
      <c r="E401" s="220">
        <f>'третья ц.к.'!E401</f>
        <v>1018.54</v>
      </c>
      <c r="F401" s="221">
        <f>'третья ц.к.'!F401</f>
        <v>343.8</v>
      </c>
      <c r="G401" s="222">
        <f>'третья ц.к.'!G401</f>
        <v>343.8</v>
      </c>
      <c r="H401" s="223">
        <f t="shared" si="24"/>
        <v>3231.3</v>
      </c>
      <c r="I401" s="23">
        <f t="shared" si="25"/>
        <v>2556.56</v>
      </c>
      <c r="J401" s="224">
        <f t="shared" si="26"/>
        <v>2556.56</v>
      </c>
    </row>
    <row r="402" spans="1:10" ht="15" customHeight="1" x14ac:dyDescent="0.2">
      <c r="A402" s="592"/>
      <c r="B402" s="10">
        <v>8</v>
      </c>
      <c r="C402" s="9">
        <f>'третья ц.к.'!C402</f>
        <v>2539.66</v>
      </c>
      <c r="D402" s="212">
        <f t="shared" si="27"/>
        <v>4.8099999999999996</v>
      </c>
      <c r="E402" s="220">
        <f>'третья ц.к.'!E402</f>
        <v>1018.54</v>
      </c>
      <c r="F402" s="221">
        <f>'третья ц.к.'!F402</f>
        <v>343.8</v>
      </c>
      <c r="G402" s="222">
        <f>'третья ц.к.'!G402</f>
        <v>343.8</v>
      </c>
      <c r="H402" s="223">
        <f t="shared" si="24"/>
        <v>3563.01</v>
      </c>
      <c r="I402" s="23">
        <f t="shared" si="25"/>
        <v>2888.27</v>
      </c>
      <c r="J402" s="224">
        <f t="shared" si="26"/>
        <v>2888.27</v>
      </c>
    </row>
    <row r="403" spans="1:10" ht="15" customHeight="1" x14ac:dyDescent="0.2">
      <c r="A403" s="592"/>
      <c r="B403" s="10">
        <v>9</v>
      </c>
      <c r="C403" s="9">
        <f>'третья ц.к.'!C403</f>
        <v>2599.0300000000002</v>
      </c>
      <c r="D403" s="212">
        <f t="shared" si="27"/>
        <v>4.8099999999999996</v>
      </c>
      <c r="E403" s="220">
        <f>'третья ц.к.'!E403</f>
        <v>1018.54</v>
      </c>
      <c r="F403" s="221">
        <f>'третья ц.к.'!F403</f>
        <v>343.8</v>
      </c>
      <c r="G403" s="222">
        <f>'третья ц.к.'!G403</f>
        <v>343.8</v>
      </c>
      <c r="H403" s="223">
        <f t="shared" si="24"/>
        <v>3622.38</v>
      </c>
      <c r="I403" s="23">
        <f t="shared" si="25"/>
        <v>2947.64</v>
      </c>
      <c r="J403" s="224">
        <f t="shared" si="26"/>
        <v>2947.64</v>
      </c>
    </row>
    <row r="404" spans="1:10" ht="15" customHeight="1" x14ac:dyDescent="0.2">
      <c r="A404" s="592"/>
      <c r="B404" s="10">
        <v>10</v>
      </c>
      <c r="C404" s="9">
        <f>'третья ц.к.'!C404</f>
        <v>2537.02</v>
      </c>
      <c r="D404" s="212">
        <f t="shared" si="27"/>
        <v>4.8099999999999996</v>
      </c>
      <c r="E404" s="220">
        <f>'третья ц.к.'!E404</f>
        <v>1018.54</v>
      </c>
      <c r="F404" s="221">
        <f>'третья ц.к.'!F404</f>
        <v>343.8</v>
      </c>
      <c r="G404" s="222">
        <f>'третья ц.к.'!G404</f>
        <v>343.8</v>
      </c>
      <c r="H404" s="223">
        <f t="shared" si="24"/>
        <v>3560.37</v>
      </c>
      <c r="I404" s="23">
        <f t="shared" si="25"/>
        <v>2885.63</v>
      </c>
      <c r="J404" s="224">
        <f t="shared" si="26"/>
        <v>2885.63</v>
      </c>
    </row>
    <row r="405" spans="1:10" ht="15" customHeight="1" x14ac:dyDescent="0.2">
      <c r="A405" s="592"/>
      <c r="B405" s="10">
        <v>11</v>
      </c>
      <c r="C405" s="9">
        <f>'третья ц.к.'!C405</f>
        <v>2613.35</v>
      </c>
      <c r="D405" s="212">
        <f t="shared" si="27"/>
        <v>4.8099999999999996</v>
      </c>
      <c r="E405" s="220">
        <f>'третья ц.к.'!E405</f>
        <v>1018.54</v>
      </c>
      <c r="F405" s="221">
        <f>'третья ц.к.'!F405</f>
        <v>343.8</v>
      </c>
      <c r="G405" s="222">
        <f>'третья ц.к.'!G405</f>
        <v>343.8</v>
      </c>
      <c r="H405" s="223">
        <f t="shared" si="24"/>
        <v>3636.7</v>
      </c>
      <c r="I405" s="23">
        <f t="shared" si="25"/>
        <v>2961.96</v>
      </c>
      <c r="J405" s="224">
        <f t="shared" si="26"/>
        <v>2961.96</v>
      </c>
    </row>
    <row r="406" spans="1:10" ht="15" customHeight="1" x14ac:dyDescent="0.2">
      <c r="A406" s="592"/>
      <c r="B406" s="10">
        <v>12</v>
      </c>
      <c r="C406" s="9">
        <f>'третья ц.к.'!C406</f>
        <v>2589.39</v>
      </c>
      <c r="D406" s="212">
        <f t="shared" si="27"/>
        <v>4.8099999999999996</v>
      </c>
      <c r="E406" s="220">
        <f>'третья ц.к.'!E406</f>
        <v>1018.54</v>
      </c>
      <c r="F406" s="221">
        <f>'третья ц.к.'!F406</f>
        <v>343.8</v>
      </c>
      <c r="G406" s="222">
        <f>'третья ц.к.'!G406</f>
        <v>343.8</v>
      </c>
      <c r="H406" s="223">
        <f t="shared" si="24"/>
        <v>3612.74</v>
      </c>
      <c r="I406" s="23">
        <f t="shared" si="25"/>
        <v>2938</v>
      </c>
      <c r="J406" s="224">
        <f t="shared" si="26"/>
        <v>2938</v>
      </c>
    </row>
    <row r="407" spans="1:10" ht="15" customHeight="1" x14ac:dyDescent="0.2">
      <c r="A407" s="592"/>
      <c r="B407" s="10">
        <v>13</v>
      </c>
      <c r="C407" s="9">
        <f>'третья ц.к.'!C407</f>
        <v>2612.8000000000002</v>
      </c>
      <c r="D407" s="212">
        <f t="shared" si="27"/>
        <v>4.8099999999999996</v>
      </c>
      <c r="E407" s="220">
        <f>'третья ц.к.'!E407</f>
        <v>1018.54</v>
      </c>
      <c r="F407" s="221">
        <f>'третья ц.к.'!F407</f>
        <v>343.8</v>
      </c>
      <c r="G407" s="222">
        <f>'третья ц.к.'!G407</f>
        <v>343.8</v>
      </c>
      <c r="H407" s="223">
        <f t="shared" si="24"/>
        <v>3636.15</v>
      </c>
      <c r="I407" s="23">
        <f t="shared" si="25"/>
        <v>2961.41</v>
      </c>
      <c r="J407" s="224">
        <f t="shared" si="26"/>
        <v>2961.41</v>
      </c>
    </row>
    <row r="408" spans="1:10" ht="15" customHeight="1" x14ac:dyDescent="0.2">
      <c r="A408" s="592"/>
      <c r="B408" s="10">
        <v>14</v>
      </c>
      <c r="C408" s="9">
        <f>'третья ц.к.'!C408</f>
        <v>2627.9</v>
      </c>
      <c r="D408" s="212">
        <f t="shared" si="27"/>
        <v>4.8099999999999996</v>
      </c>
      <c r="E408" s="220">
        <f>'третья ц.к.'!E408</f>
        <v>1018.54</v>
      </c>
      <c r="F408" s="221">
        <f>'третья ц.к.'!F408</f>
        <v>343.8</v>
      </c>
      <c r="G408" s="222">
        <f>'третья ц.к.'!G408</f>
        <v>343.8</v>
      </c>
      <c r="H408" s="223">
        <f t="shared" si="24"/>
        <v>3651.25</v>
      </c>
      <c r="I408" s="23">
        <f t="shared" si="25"/>
        <v>2976.51</v>
      </c>
      <c r="J408" s="224">
        <f t="shared" si="26"/>
        <v>2976.51</v>
      </c>
    </row>
    <row r="409" spans="1:10" ht="15" customHeight="1" x14ac:dyDescent="0.2">
      <c r="A409" s="592"/>
      <c r="B409" s="10">
        <v>15</v>
      </c>
      <c r="C409" s="9">
        <f>'третья ц.к.'!C409</f>
        <v>2630.5</v>
      </c>
      <c r="D409" s="212">
        <f t="shared" si="27"/>
        <v>4.8099999999999996</v>
      </c>
      <c r="E409" s="220">
        <f>'третья ц.к.'!E409</f>
        <v>1018.54</v>
      </c>
      <c r="F409" s="221">
        <f>'третья ц.к.'!F409</f>
        <v>343.8</v>
      </c>
      <c r="G409" s="222">
        <f>'третья ц.к.'!G409</f>
        <v>343.8</v>
      </c>
      <c r="H409" s="223">
        <f t="shared" si="24"/>
        <v>3653.85</v>
      </c>
      <c r="I409" s="23">
        <f t="shared" si="25"/>
        <v>2979.11</v>
      </c>
      <c r="J409" s="224">
        <f t="shared" si="26"/>
        <v>2979.11</v>
      </c>
    </row>
    <row r="410" spans="1:10" ht="15" customHeight="1" x14ac:dyDescent="0.2">
      <c r="A410" s="592"/>
      <c r="B410" s="10">
        <v>16</v>
      </c>
      <c r="C410" s="9">
        <f>'третья ц.к.'!C410</f>
        <v>2638.66</v>
      </c>
      <c r="D410" s="212">
        <f t="shared" si="27"/>
        <v>4.8099999999999996</v>
      </c>
      <c r="E410" s="220">
        <f>'третья ц.к.'!E410</f>
        <v>1018.54</v>
      </c>
      <c r="F410" s="221">
        <f>'третья ц.к.'!F410</f>
        <v>343.8</v>
      </c>
      <c r="G410" s="222">
        <f>'третья ц.к.'!G410</f>
        <v>343.8</v>
      </c>
      <c r="H410" s="223">
        <f t="shared" si="24"/>
        <v>3662.01</v>
      </c>
      <c r="I410" s="23">
        <f t="shared" si="25"/>
        <v>2987.27</v>
      </c>
      <c r="J410" s="224">
        <f t="shared" si="26"/>
        <v>2987.27</v>
      </c>
    </row>
    <row r="411" spans="1:10" ht="15" customHeight="1" x14ac:dyDescent="0.2">
      <c r="A411" s="592"/>
      <c r="B411" s="10">
        <v>17</v>
      </c>
      <c r="C411" s="9">
        <f>'третья ц.к.'!C411</f>
        <v>2654.12</v>
      </c>
      <c r="D411" s="212">
        <f t="shared" si="27"/>
        <v>4.8099999999999996</v>
      </c>
      <c r="E411" s="220">
        <f>'третья ц.к.'!E411</f>
        <v>1018.54</v>
      </c>
      <c r="F411" s="221">
        <f>'третья ц.к.'!F411</f>
        <v>343.8</v>
      </c>
      <c r="G411" s="222">
        <f>'третья ц.к.'!G411</f>
        <v>343.8</v>
      </c>
      <c r="H411" s="223">
        <f t="shared" si="24"/>
        <v>3677.47</v>
      </c>
      <c r="I411" s="23">
        <f t="shared" si="25"/>
        <v>3002.73</v>
      </c>
      <c r="J411" s="224">
        <f t="shared" si="26"/>
        <v>3002.73</v>
      </c>
    </row>
    <row r="412" spans="1:10" ht="15" customHeight="1" x14ac:dyDescent="0.2">
      <c r="A412" s="592"/>
      <c r="B412" s="10">
        <v>18</v>
      </c>
      <c r="C412" s="9">
        <f>'третья ц.к.'!C412</f>
        <v>2731.22</v>
      </c>
      <c r="D412" s="212">
        <f t="shared" si="27"/>
        <v>4.8099999999999996</v>
      </c>
      <c r="E412" s="220">
        <f>'третья ц.к.'!E412</f>
        <v>1018.54</v>
      </c>
      <c r="F412" s="221">
        <f>'третья ц.к.'!F412</f>
        <v>343.8</v>
      </c>
      <c r="G412" s="222">
        <f>'третья ц.к.'!G412</f>
        <v>343.8</v>
      </c>
      <c r="H412" s="223">
        <f t="shared" si="24"/>
        <v>3754.57</v>
      </c>
      <c r="I412" s="23">
        <f t="shared" si="25"/>
        <v>3079.83</v>
      </c>
      <c r="J412" s="224">
        <f t="shared" si="26"/>
        <v>3079.83</v>
      </c>
    </row>
    <row r="413" spans="1:10" ht="15" customHeight="1" x14ac:dyDescent="0.2">
      <c r="A413" s="592"/>
      <c r="B413" s="10">
        <v>19</v>
      </c>
      <c r="C413" s="9">
        <f>'третья ц.к.'!C413</f>
        <v>2701.98</v>
      </c>
      <c r="D413" s="212">
        <f t="shared" si="27"/>
        <v>4.8099999999999996</v>
      </c>
      <c r="E413" s="220">
        <f>'третья ц.к.'!E413</f>
        <v>1018.54</v>
      </c>
      <c r="F413" s="221">
        <f>'третья ц.к.'!F413</f>
        <v>343.8</v>
      </c>
      <c r="G413" s="222">
        <f>'третья ц.к.'!G413</f>
        <v>343.8</v>
      </c>
      <c r="H413" s="223">
        <f t="shared" si="24"/>
        <v>3725.33</v>
      </c>
      <c r="I413" s="23">
        <f t="shared" si="25"/>
        <v>3050.59</v>
      </c>
      <c r="J413" s="224">
        <f t="shared" si="26"/>
        <v>3050.59</v>
      </c>
    </row>
    <row r="414" spans="1:10" ht="15" customHeight="1" x14ac:dyDescent="0.2">
      <c r="A414" s="592"/>
      <c r="B414" s="10">
        <v>20</v>
      </c>
      <c r="C414" s="9">
        <f>'третья ц.к.'!C414</f>
        <v>2607.0700000000002</v>
      </c>
      <c r="D414" s="212">
        <f t="shared" si="27"/>
        <v>4.8099999999999996</v>
      </c>
      <c r="E414" s="220">
        <f>'третья ц.к.'!E414</f>
        <v>1018.54</v>
      </c>
      <c r="F414" s="221">
        <f>'третья ц.к.'!F414</f>
        <v>343.8</v>
      </c>
      <c r="G414" s="222">
        <f>'третья ц.к.'!G414</f>
        <v>343.8</v>
      </c>
      <c r="H414" s="223">
        <f t="shared" si="24"/>
        <v>3630.42</v>
      </c>
      <c r="I414" s="23">
        <f t="shared" si="25"/>
        <v>2955.68</v>
      </c>
      <c r="J414" s="224">
        <f t="shared" si="26"/>
        <v>2955.68</v>
      </c>
    </row>
    <row r="415" spans="1:10" ht="15" customHeight="1" x14ac:dyDescent="0.2">
      <c r="A415" s="592"/>
      <c r="B415" s="10">
        <v>21</v>
      </c>
      <c r="C415" s="9">
        <f>'третья ц.к.'!C415</f>
        <v>2578.88</v>
      </c>
      <c r="D415" s="212">
        <f t="shared" si="27"/>
        <v>4.8099999999999996</v>
      </c>
      <c r="E415" s="220">
        <f>'третья ц.к.'!E415</f>
        <v>1018.54</v>
      </c>
      <c r="F415" s="221">
        <f>'третья ц.к.'!F415</f>
        <v>343.8</v>
      </c>
      <c r="G415" s="222">
        <f>'третья ц.к.'!G415</f>
        <v>343.8</v>
      </c>
      <c r="H415" s="223">
        <f t="shared" si="24"/>
        <v>3602.23</v>
      </c>
      <c r="I415" s="23">
        <f t="shared" si="25"/>
        <v>2927.49</v>
      </c>
      <c r="J415" s="224">
        <f t="shared" si="26"/>
        <v>2927.49</v>
      </c>
    </row>
    <row r="416" spans="1:10" ht="15" customHeight="1" x14ac:dyDescent="0.2">
      <c r="A416" s="592"/>
      <c r="B416" s="10">
        <v>22</v>
      </c>
      <c r="C416" s="9">
        <f>'третья ц.к.'!C416</f>
        <v>2502.09</v>
      </c>
      <c r="D416" s="212">
        <f t="shared" si="27"/>
        <v>4.8099999999999996</v>
      </c>
      <c r="E416" s="220">
        <f>'третья ц.к.'!E416</f>
        <v>1018.54</v>
      </c>
      <c r="F416" s="221">
        <f>'третья ц.к.'!F416</f>
        <v>343.8</v>
      </c>
      <c r="G416" s="222">
        <f>'третья ц.к.'!G416</f>
        <v>343.8</v>
      </c>
      <c r="H416" s="223">
        <f t="shared" si="24"/>
        <v>3525.44</v>
      </c>
      <c r="I416" s="23">
        <f t="shared" si="25"/>
        <v>2850.7</v>
      </c>
      <c r="J416" s="224">
        <f t="shared" si="26"/>
        <v>2850.7</v>
      </c>
    </row>
    <row r="417" spans="1:10" ht="15" customHeight="1" x14ac:dyDescent="0.2">
      <c r="A417" s="593"/>
      <c r="B417" s="10">
        <v>23</v>
      </c>
      <c r="C417" s="9">
        <f>'третья ц.к.'!C417</f>
        <v>2206.61</v>
      </c>
      <c r="D417" s="212">
        <f t="shared" si="27"/>
        <v>4.8099999999999996</v>
      </c>
      <c r="E417" s="220">
        <f>'третья ц.к.'!E417</f>
        <v>1018.54</v>
      </c>
      <c r="F417" s="221">
        <f>'третья ц.к.'!F417</f>
        <v>343.8</v>
      </c>
      <c r="G417" s="222">
        <f>'третья ц.к.'!G417</f>
        <v>343.8</v>
      </c>
      <c r="H417" s="223">
        <f t="shared" si="24"/>
        <v>3229.96</v>
      </c>
      <c r="I417" s="23">
        <f t="shared" si="25"/>
        <v>2555.2199999999998</v>
      </c>
      <c r="J417" s="224">
        <f t="shared" si="26"/>
        <v>2555.2199999999998</v>
      </c>
    </row>
    <row r="418" spans="1:10" ht="15" customHeight="1" x14ac:dyDescent="0.2">
      <c r="A418" s="591">
        <f>'третья ц.к.'!A418:A441</f>
        <v>45614</v>
      </c>
      <c r="B418" s="10">
        <v>0</v>
      </c>
      <c r="C418" s="9">
        <f>'третья ц.к.'!C418</f>
        <v>1996.01</v>
      </c>
      <c r="D418" s="212">
        <f t="shared" si="27"/>
        <v>4.8099999999999996</v>
      </c>
      <c r="E418" s="220">
        <f>'третья ц.к.'!E418</f>
        <v>1018.54</v>
      </c>
      <c r="F418" s="221">
        <f>'третья ц.к.'!F418</f>
        <v>343.8</v>
      </c>
      <c r="G418" s="222">
        <f>'третья ц.к.'!G418</f>
        <v>343.8</v>
      </c>
      <c r="H418" s="223">
        <f t="shared" si="24"/>
        <v>3019.36</v>
      </c>
      <c r="I418" s="23">
        <f t="shared" si="25"/>
        <v>2344.62</v>
      </c>
      <c r="J418" s="224">
        <f t="shared" si="26"/>
        <v>2344.62</v>
      </c>
    </row>
    <row r="419" spans="1:10" ht="15" customHeight="1" x14ac:dyDescent="0.2">
      <c r="A419" s="592"/>
      <c r="B419" s="10">
        <v>1</v>
      </c>
      <c r="C419" s="9">
        <f>'третья ц.к.'!C419</f>
        <v>1609.69</v>
      </c>
      <c r="D419" s="212">
        <f t="shared" si="27"/>
        <v>4.8099999999999996</v>
      </c>
      <c r="E419" s="220">
        <f>'третья ц.к.'!E419</f>
        <v>1018.54</v>
      </c>
      <c r="F419" s="221">
        <f>'третья ц.к.'!F419</f>
        <v>343.8</v>
      </c>
      <c r="G419" s="222">
        <f>'третья ц.к.'!G419</f>
        <v>343.8</v>
      </c>
      <c r="H419" s="223">
        <f t="shared" si="24"/>
        <v>2633.04</v>
      </c>
      <c r="I419" s="23">
        <f t="shared" si="25"/>
        <v>1958.3</v>
      </c>
      <c r="J419" s="224">
        <f t="shared" si="26"/>
        <v>1958.3</v>
      </c>
    </row>
    <row r="420" spans="1:10" ht="15" customHeight="1" x14ac:dyDescent="0.2">
      <c r="A420" s="592"/>
      <c r="B420" s="10">
        <v>2</v>
      </c>
      <c r="C420" s="9">
        <f>'третья ц.к.'!C420</f>
        <v>1484.49</v>
      </c>
      <c r="D420" s="212">
        <f t="shared" si="27"/>
        <v>4.8099999999999996</v>
      </c>
      <c r="E420" s="220">
        <f>'третья ц.к.'!E420</f>
        <v>1018.54</v>
      </c>
      <c r="F420" s="221">
        <f>'третья ц.к.'!F420</f>
        <v>343.8</v>
      </c>
      <c r="G420" s="222">
        <f>'третья ц.к.'!G420</f>
        <v>343.8</v>
      </c>
      <c r="H420" s="223">
        <f t="shared" si="24"/>
        <v>2507.84</v>
      </c>
      <c r="I420" s="23">
        <f t="shared" si="25"/>
        <v>1833.1</v>
      </c>
      <c r="J420" s="224">
        <f t="shared" si="26"/>
        <v>1833.1</v>
      </c>
    </row>
    <row r="421" spans="1:10" ht="15" customHeight="1" x14ac:dyDescent="0.2">
      <c r="A421" s="592"/>
      <c r="B421" s="10">
        <v>3</v>
      </c>
      <c r="C421" s="9">
        <f>'третья ц.к.'!C421</f>
        <v>1472.57</v>
      </c>
      <c r="D421" s="212">
        <f t="shared" si="27"/>
        <v>4.8099999999999996</v>
      </c>
      <c r="E421" s="220">
        <f>'третья ц.к.'!E421</f>
        <v>1018.54</v>
      </c>
      <c r="F421" s="221">
        <f>'третья ц.к.'!F421</f>
        <v>343.8</v>
      </c>
      <c r="G421" s="222">
        <f>'третья ц.к.'!G421</f>
        <v>343.8</v>
      </c>
      <c r="H421" s="223">
        <f t="shared" si="24"/>
        <v>2495.92</v>
      </c>
      <c r="I421" s="23">
        <f t="shared" si="25"/>
        <v>1821.18</v>
      </c>
      <c r="J421" s="224">
        <f t="shared" si="26"/>
        <v>1821.18</v>
      </c>
    </row>
    <row r="422" spans="1:10" ht="15" customHeight="1" x14ac:dyDescent="0.2">
      <c r="A422" s="592"/>
      <c r="B422" s="10">
        <v>4</v>
      </c>
      <c r="C422" s="9">
        <f>'третья ц.к.'!C422</f>
        <v>1610.89</v>
      </c>
      <c r="D422" s="212">
        <f t="shared" si="27"/>
        <v>4.8099999999999996</v>
      </c>
      <c r="E422" s="220">
        <f>'третья ц.к.'!E422</f>
        <v>1018.54</v>
      </c>
      <c r="F422" s="221">
        <f>'третья ц.к.'!F422</f>
        <v>343.8</v>
      </c>
      <c r="G422" s="222">
        <f>'третья ц.к.'!G422</f>
        <v>343.8</v>
      </c>
      <c r="H422" s="223">
        <f t="shared" si="24"/>
        <v>2634.24</v>
      </c>
      <c r="I422" s="23">
        <f t="shared" si="25"/>
        <v>1959.5</v>
      </c>
      <c r="J422" s="224">
        <f t="shared" si="26"/>
        <v>1959.5</v>
      </c>
    </row>
    <row r="423" spans="1:10" ht="15" customHeight="1" x14ac:dyDescent="0.2">
      <c r="A423" s="592"/>
      <c r="B423" s="10">
        <v>5</v>
      </c>
      <c r="C423" s="9">
        <f>'третья ц.к.'!C423</f>
        <v>1833.96</v>
      </c>
      <c r="D423" s="212">
        <f t="shared" si="27"/>
        <v>4.8099999999999996</v>
      </c>
      <c r="E423" s="220">
        <f>'третья ц.к.'!E423</f>
        <v>1018.54</v>
      </c>
      <c r="F423" s="221">
        <f>'третья ц.к.'!F423</f>
        <v>343.8</v>
      </c>
      <c r="G423" s="222">
        <f>'третья ц.к.'!G423</f>
        <v>343.8</v>
      </c>
      <c r="H423" s="223">
        <f t="shared" si="24"/>
        <v>2857.31</v>
      </c>
      <c r="I423" s="23">
        <f t="shared" si="25"/>
        <v>2182.5700000000002</v>
      </c>
      <c r="J423" s="224">
        <f t="shared" si="26"/>
        <v>2182.5700000000002</v>
      </c>
    </row>
    <row r="424" spans="1:10" ht="15" customHeight="1" x14ac:dyDescent="0.2">
      <c r="A424" s="592"/>
      <c r="B424" s="10">
        <v>6</v>
      </c>
      <c r="C424" s="9">
        <f>'третья ц.к.'!C424</f>
        <v>2174.8200000000002</v>
      </c>
      <c r="D424" s="212">
        <f t="shared" si="27"/>
        <v>4.8099999999999996</v>
      </c>
      <c r="E424" s="220">
        <f>'третья ц.к.'!E424</f>
        <v>1018.54</v>
      </c>
      <c r="F424" s="221">
        <f>'третья ц.к.'!F424</f>
        <v>343.8</v>
      </c>
      <c r="G424" s="222">
        <f>'третья ц.к.'!G424</f>
        <v>343.8</v>
      </c>
      <c r="H424" s="223">
        <f t="shared" si="24"/>
        <v>3198.17</v>
      </c>
      <c r="I424" s="23">
        <f t="shared" si="25"/>
        <v>2523.4299999999998</v>
      </c>
      <c r="J424" s="224">
        <f t="shared" si="26"/>
        <v>2523.4299999999998</v>
      </c>
    </row>
    <row r="425" spans="1:10" ht="15" customHeight="1" x14ac:dyDescent="0.2">
      <c r="A425" s="592"/>
      <c r="B425" s="10">
        <v>7</v>
      </c>
      <c r="C425" s="9">
        <f>'третья ц.к.'!C425</f>
        <v>2355.66</v>
      </c>
      <c r="D425" s="212">
        <f t="shared" si="27"/>
        <v>4.8099999999999996</v>
      </c>
      <c r="E425" s="220">
        <f>'третья ц.к.'!E425</f>
        <v>1018.54</v>
      </c>
      <c r="F425" s="221">
        <f>'третья ц.к.'!F425</f>
        <v>343.8</v>
      </c>
      <c r="G425" s="222">
        <f>'третья ц.к.'!G425</f>
        <v>343.8</v>
      </c>
      <c r="H425" s="223">
        <f t="shared" si="24"/>
        <v>3379.01</v>
      </c>
      <c r="I425" s="23">
        <f t="shared" si="25"/>
        <v>2704.27</v>
      </c>
      <c r="J425" s="224">
        <f t="shared" si="26"/>
        <v>2704.27</v>
      </c>
    </row>
    <row r="426" spans="1:10" ht="15" customHeight="1" x14ac:dyDescent="0.2">
      <c r="A426" s="592"/>
      <c r="B426" s="10">
        <v>8</v>
      </c>
      <c r="C426" s="9">
        <f>'третья ц.к.'!C426</f>
        <v>2615.81</v>
      </c>
      <c r="D426" s="212">
        <f t="shared" si="27"/>
        <v>4.8099999999999996</v>
      </c>
      <c r="E426" s="220">
        <f>'третья ц.к.'!E426</f>
        <v>1018.54</v>
      </c>
      <c r="F426" s="221">
        <f>'третья ц.к.'!F426</f>
        <v>343.8</v>
      </c>
      <c r="G426" s="222">
        <f>'третья ц.к.'!G426</f>
        <v>343.8</v>
      </c>
      <c r="H426" s="223">
        <f t="shared" si="24"/>
        <v>3639.16</v>
      </c>
      <c r="I426" s="23">
        <f t="shared" si="25"/>
        <v>2964.42</v>
      </c>
      <c r="J426" s="224">
        <f t="shared" si="26"/>
        <v>2964.42</v>
      </c>
    </row>
    <row r="427" spans="1:10" ht="15" customHeight="1" x14ac:dyDescent="0.2">
      <c r="A427" s="592"/>
      <c r="B427" s="10">
        <v>9</v>
      </c>
      <c r="C427" s="9">
        <f>'третья ц.к.'!C427</f>
        <v>2666.76</v>
      </c>
      <c r="D427" s="212">
        <f t="shared" si="27"/>
        <v>4.8099999999999996</v>
      </c>
      <c r="E427" s="220">
        <f>'третья ц.к.'!E427</f>
        <v>1018.54</v>
      </c>
      <c r="F427" s="221">
        <f>'третья ц.к.'!F427</f>
        <v>343.8</v>
      </c>
      <c r="G427" s="222">
        <f>'третья ц.к.'!G427</f>
        <v>343.8</v>
      </c>
      <c r="H427" s="223">
        <f t="shared" si="24"/>
        <v>3690.11</v>
      </c>
      <c r="I427" s="23">
        <f t="shared" si="25"/>
        <v>3015.37</v>
      </c>
      <c r="J427" s="224">
        <f t="shared" si="26"/>
        <v>3015.37</v>
      </c>
    </row>
    <row r="428" spans="1:10" ht="15" customHeight="1" x14ac:dyDescent="0.2">
      <c r="A428" s="592"/>
      <c r="B428" s="10">
        <v>10</v>
      </c>
      <c r="C428" s="9">
        <f>'третья ц.к.'!C428</f>
        <v>2645.65</v>
      </c>
      <c r="D428" s="212">
        <f t="shared" si="27"/>
        <v>4.8099999999999996</v>
      </c>
      <c r="E428" s="220">
        <f>'третья ц.к.'!E428</f>
        <v>1018.54</v>
      </c>
      <c r="F428" s="221">
        <f>'третья ц.к.'!F428</f>
        <v>343.8</v>
      </c>
      <c r="G428" s="222">
        <f>'третья ц.к.'!G428</f>
        <v>343.8</v>
      </c>
      <c r="H428" s="223">
        <f t="shared" si="24"/>
        <v>3669</v>
      </c>
      <c r="I428" s="23">
        <f t="shared" si="25"/>
        <v>2994.26</v>
      </c>
      <c r="J428" s="224">
        <f t="shared" si="26"/>
        <v>2994.26</v>
      </c>
    </row>
    <row r="429" spans="1:10" ht="15" customHeight="1" x14ac:dyDescent="0.2">
      <c r="A429" s="592"/>
      <c r="B429" s="10">
        <v>11</v>
      </c>
      <c r="C429" s="9">
        <f>'третья ц.к.'!C429</f>
        <v>2556.85</v>
      </c>
      <c r="D429" s="212">
        <f t="shared" si="27"/>
        <v>4.8099999999999996</v>
      </c>
      <c r="E429" s="220">
        <f>'третья ц.к.'!E429</f>
        <v>1018.54</v>
      </c>
      <c r="F429" s="221">
        <f>'третья ц.к.'!F429</f>
        <v>343.8</v>
      </c>
      <c r="G429" s="222">
        <f>'третья ц.к.'!G429</f>
        <v>343.8</v>
      </c>
      <c r="H429" s="223">
        <f t="shared" si="24"/>
        <v>3580.2</v>
      </c>
      <c r="I429" s="23">
        <f t="shared" si="25"/>
        <v>2905.46</v>
      </c>
      <c r="J429" s="224">
        <f t="shared" si="26"/>
        <v>2905.46</v>
      </c>
    </row>
    <row r="430" spans="1:10" ht="15" customHeight="1" x14ac:dyDescent="0.2">
      <c r="A430" s="592"/>
      <c r="B430" s="10">
        <v>12</v>
      </c>
      <c r="C430" s="9">
        <f>'третья ц.к.'!C430</f>
        <v>2532.77</v>
      </c>
      <c r="D430" s="212">
        <f t="shared" si="27"/>
        <v>4.8099999999999996</v>
      </c>
      <c r="E430" s="220">
        <f>'третья ц.к.'!E430</f>
        <v>1018.54</v>
      </c>
      <c r="F430" s="221">
        <f>'третья ц.к.'!F430</f>
        <v>343.8</v>
      </c>
      <c r="G430" s="222">
        <f>'третья ц.к.'!G430</f>
        <v>343.8</v>
      </c>
      <c r="H430" s="223">
        <f t="shared" si="24"/>
        <v>3556.12</v>
      </c>
      <c r="I430" s="23">
        <f t="shared" si="25"/>
        <v>2881.38</v>
      </c>
      <c r="J430" s="224">
        <f t="shared" si="26"/>
        <v>2881.38</v>
      </c>
    </row>
    <row r="431" spans="1:10" ht="15" customHeight="1" x14ac:dyDescent="0.2">
      <c r="A431" s="592"/>
      <c r="B431" s="10">
        <v>13</v>
      </c>
      <c r="C431" s="9">
        <f>'третья ц.к.'!C431</f>
        <v>2595.0700000000002</v>
      </c>
      <c r="D431" s="212">
        <f t="shared" si="27"/>
        <v>4.8099999999999996</v>
      </c>
      <c r="E431" s="220">
        <f>'третья ц.к.'!E431</f>
        <v>1018.54</v>
      </c>
      <c r="F431" s="221">
        <f>'третья ц.к.'!F431</f>
        <v>343.8</v>
      </c>
      <c r="G431" s="222">
        <f>'третья ц.к.'!G431</f>
        <v>343.8</v>
      </c>
      <c r="H431" s="223">
        <f t="shared" si="24"/>
        <v>3618.42</v>
      </c>
      <c r="I431" s="23">
        <f t="shared" si="25"/>
        <v>2943.68</v>
      </c>
      <c r="J431" s="224">
        <f t="shared" si="26"/>
        <v>2943.68</v>
      </c>
    </row>
    <row r="432" spans="1:10" ht="15" customHeight="1" x14ac:dyDescent="0.2">
      <c r="A432" s="592"/>
      <c r="B432" s="10">
        <v>14</v>
      </c>
      <c r="C432" s="9">
        <f>'третья ц.к.'!C432</f>
        <v>2518.0300000000002</v>
      </c>
      <c r="D432" s="212">
        <f t="shared" si="27"/>
        <v>4.8099999999999996</v>
      </c>
      <c r="E432" s="220">
        <f>'третья ц.к.'!E432</f>
        <v>1018.54</v>
      </c>
      <c r="F432" s="221">
        <f>'третья ц.к.'!F432</f>
        <v>343.8</v>
      </c>
      <c r="G432" s="222">
        <f>'третья ц.к.'!G432</f>
        <v>343.8</v>
      </c>
      <c r="H432" s="223">
        <f t="shared" si="24"/>
        <v>3541.38</v>
      </c>
      <c r="I432" s="23">
        <f t="shared" si="25"/>
        <v>2866.64</v>
      </c>
      <c r="J432" s="224">
        <f t="shared" si="26"/>
        <v>2866.64</v>
      </c>
    </row>
    <row r="433" spans="1:10" ht="15" customHeight="1" x14ac:dyDescent="0.2">
      <c r="A433" s="592"/>
      <c r="B433" s="10">
        <v>15</v>
      </c>
      <c r="C433" s="9">
        <f>'третья ц.к.'!C433</f>
        <v>2520</v>
      </c>
      <c r="D433" s="212">
        <f t="shared" si="27"/>
        <v>4.8099999999999996</v>
      </c>
      <c r="E433" s="220">
        <f>'третья ц.к.'!E433</f>
        <v>1018.54</v>
      </c>
      <c r="F433" s="221">
        <f>'третья ц.к.'!F433</f>
        <v>343.8</v>
      </c>
      <c r="G433" s="222">
        <f>'третья ц.к.'!G433</f>
        <v>343.8</v>
      </c>
      <c r="H433" s="223">
        <f t="shared" si="24"/>
        <v>3543.35</v>
      </c>
      <c r="I433" s="23">
        <f t="shared" si="25"/>
        <v>2868.61</v>
      </c>
      <c r="J433" s="224">
        <f t="shared" si="26"/>
        <v>2868.61</v>
      </c>
    </row>
    <row r="434" spans="1:10" ht="15" customHeight="1" x14ac:dyDescent="0.2">
      <c r="A434" s="592"/>
      <c r="B434" s="10">
        <v>16</v>
      </c>
      <c r="C434" s="9">
        <f>'третья ц.к.'!C434</f>
        <v>2523.66</v>
      </c>
      <c r="D434" s="212">
        <f t="shared" si="27"/>
        <v>4.8099999999999996</v>
      </c>
      <c r="E434" s="220">
        <f>'третья ц.к.'!E434</f>
        <v>1018.54</v>
      </c>
      <c r="F434" s="221">
        <f>'третья ц.к.'!F434</f>
        <v>343.8</v>
      </c>
      <c r="G434" s="222">
        <f>'третья ц.к.'!G434</f>
        <v>343.8</v>
      </c>
      <c r="H434" s="223">
        <f t="shared" si="24"/>
        <v>3547.01</v>
      </c>
      <c r="I434" s="23">
        <f t="shared" si="25"/>
        <v>2872.27</v>
      </c>
      <c r="J434" s="224">
        <f t="shared" si="26"/>
        <v>2872.27</v>
      </c>
    </row>
    <row r="435" spans="1:10" ht="15" customHeight="1" x14ac:dyDescent="0.2">
      <c r="A435" s="592"/>
      <c r="B435" s="10">
        <v>17</v>
      </c>
      <c r="C435" s="9">
        <f>'третья ц.к.'!C435</f>
        <v>2647.7</v>
      </c>
      <c r="D435" s="212">
        <f t="shared" si="27"/>
        <v>4.8099999999999996</v>
      </c>
      <c r="E435" s="220">
        <f>'третья ц.к.'!E435</f>
        <v>1018.54</v>
      </c>
      <c r="F435" s="221">
        <f>'третья ц.к.'!F435</f>
        <v>343.8</v>
      </c>
      <c r="G435" s="222">
        <f>'третья ц.к.'!G435</f>
        <v>343.8</v>
      </c>
      <c r="H435" s="223">
        <f t="shared" si="24"/>
        <v>3671.05</v>
      </c>
      <c r="I435" s="23">
        <f t="shared" si="25"/>
        <v>2996.31</v>
      </c>
      <c r="J435" s="224">
        <f t="shared" si="26"/>
        <v>2996.31</v>
      </c>
    </row>
    <row r="436" spans="1:10" ht="15" customHeight="1" x14ac:dyDescent="0.2">
      <c r="A436" s="592"/>
      <c r="B436" s="10">
        <v>18</v>
      </c>
      <c r="C436" s="9">
        <f>'третья ц.к.'!C436</f>
        <v>2701.33</v>
      </c>
      <c r="D436" s="212">
        <f t="shared" si="27"/>
        <v>4.8099999999999996</v>
      </c>
      <c r="E436" s="220">
        <f>'третья ц.к.'!E436</f>
        <v>1018.54</v>
      </c>
      <c r="F436" s="221">
        <f>'третья ц.к.'!F436</f>
        <v>343.8</v>
      </c>
      <c r="G436" s="222">
        <f>'третья ц.к.'!G436</f>
        <v>343.8</v>
      </c>
      <c r="H436" s="223">
        <f t="shared" si="24"/>
        <v>3724.68</v>
      </c>
      <c r="I436" s="23">
        <f t="shared" si="25"/>
        <v>3049.94</v>
      </c>
      <c r="J436" s="224">
        <f t="shared" si="26"/>
        <v>3049.94</v>
      </c>
    </row>
    <row r="437" spans="1:10" ht="15" customHeight="1" x14ac:dyDescent="0.2">
      <c r="A437" s="592"/>
      <c r="B437" s="10">
        <v>19</v>
      </c>
      <c r="C437" s="9">
        <f>'третья ц.к.'!C437</f>
        <v>2670.3</v>
      </c>
      <c r="D437" s="212">
        <f t="shared" si="27"/>
        <v>4.8099999999999996</v>
      </c>
      <c r="E437" s="220">
        <f>'третья ц.к.'!E437</f>
        <v>1018.54</v>
      </c>
      <c r="F437" s="221">
        <f>'третья ц.к.'!F437</f>
        <v>343.8</v>
      </c>
      <c r="G437" s="222">
        <f>'третья ц.к.'!G437</f>
        <v>343.8</v>
      </c>
      <c r="H437" s="223">
        <f t="shared" si="24"/>
        <v>3693.65</v>
      </c>
      <c r="I437" s="23">
        <f t="shared" si="25"/>
        <v>3018.91</v>
      </c>
      <c r="J437" s="224">
        <f t="shared" si="26"/>
        <v>3018.91</v>
      </c>
    </row>
    <row r="438" spans="1:10" ht="15" customHeight="1" x14ac:dyDescent="0.2">
      <c r="A438" s="592"/>
      <c r="B438" s="10">
        <v>20</v>
      </c>
      <c r="C438" s="9">
        <f>'третья ц.к.'!C438</f>
        <v>2655.09</v>
      </c>
      <c r="D438" s="212">
        <f t="shared" si="27"/>
        <v>4.8099999999999996</v>
      </c>
      <c r="E438" s="220">
        <f>'третья ц.к.'!E438</f>
        <v>1018.54</v>
      </c>
      <c r="F438" s="221">
        <f>'третья ц.к.'!F438</f>
        <v>343.8</v>
      </c>
      <c r="G438" s="222">
        <f>'третья ц.к.'!G438</f>
        <v>343.8</v>
      </c>
      <c r="H438" s="223">
        <f t="shared" si="24"/>
        <v>3678.44</v>
      </c>
      <c r="I438" s="23">
        <f t="shared" si="25"/>
        <v>3003.7</v>
      </c>
      <c r="J438" s="224">
        <f t="shared" si="26"/>
        <v>3003.7</v>
      </c>
    </row>
    <row r="439" spans="1:10" ht="15" customHeight="1" x14ac:dyDescent="0.2">
      <c r="A439" s="592"/>
      <c r="B439" s="10">
        <v>21</v>
      </c>
      <c r="C439" s="9">
        <f>'третья ц.к.'!C439</f>
        <v>2594.4</v>
      </c>
      <c r="D439" s="212">
        <f t="shared" si="27"/>
        <v>4.8099999999999996</v>
      </c>
      <c r="E439" s="220">
        <f>'третья ц.к.'!E439</f>
        <v>1018.54</v>
      </c>
      <c r="F439" s="221">
        <f>'третья ц.к.'!F439</f>
        <v>343.8</v>
      </c>
      <c r="G439" s="222">
        <f>'третья ц.к.'!G439</f>
        <v>343.8</v>
      </c>
      <c r="H439" s="223">
        <f t="shared" si="24"/>
        <v>3617.75</v>
      </c>
      <c r="I439" s="23">
        <f t="shared" si="25"/>
        <v>2943.01</v>
      </c>
      <c r="J439" s="224">
        <f t="shared" si="26"/>
        <v>2943.01</v>
      </c>
    </row>
    <row r="440" spans="1:10" ht="15" customHeight="1" x14ac:dyDescent="0.2">
      <c r="A440" s="592"/>
      <c r="B440" s="10">
        <v>22</v>
      </c>
      <c r="C440" s="9">
        <f>'третья ц.к.'!C440</f>
        <v>2245.61</v>
      </c>
      <c r="D440" s="212">
        <f t="shared" si="27"/>
        <v>4.8099999999999996</v>
      </c>
      <c r="E440" s="220">
        <f>'третья ц.к.'!E440</f>
        <v>1018.54</v>
      </c>
      <c r="F440" s="221">
        <f>'третья ц.к.'!F440</f>
        <v>343.8</v>
      </c>
      <c r="G440" s="222">
        <f>'третья ц.к.'!G440</f>
        <v>343.8</v>
      </c>
      <c r="H440" s="223">
        <f t="shared" si="24"/>
        <v>3268.96</v>
      </c>
      <c r="I440" s="23">
        <f t="shared" si="25"/>
        <v>2594.2199999999998</v>
      </c>
      <c r="J440" s="224">
        <f t="shared" si="26"/>
        <v>2594.2199999999998</v>
      </c>
    </row>
    <row r="441" spans="1:10" ht="15" customHeight="1" x14ac:dyDescent="0.2">
      <c r="A441" s="593"/>
      <c r="B441" s="10">
        <v>23</v>
      </c>
      <c r="C441" s="9">
        <f>'третья ц.к.'!C441</f>
        <v>2041.76</v>
      </c>
      <c r="D441" s="212">
        <f t="shared" si="27"/>
        <v>4.8099999999999996</v>
      </c>
      <c r="E441" s="220">
        <f>'третья ц.к.'!E441</f>
        <v>1018.54</v>
      </c>
      <c r="F441" s="221">
        <f>'третья ц.к.'!F441</f>
        <v>343.8</v>
      </c>
      <c r="G441" s="222">
        <f>'третья ц.к.'!G441</f>
        <v>343.8</v>
      </c>
      <c r="H441" s="223">
        <f t="shared" si="24"/>
        <v>3065.11</v>
      </c>
      <c r="I441" s="23">
        <f t="shared" si="25"/>
        <v>2390.37</v>
      </c>
      <c r="J441" s="224">
        <f t="shared" si="26"/>
        <v>2390.37</v>
      </c>
    </row>
    <row r="442" spans="1:10" ht="15" customHeight="1" x14ac:dyDescent="0.2">
      <c r="A442" s="591">
        <f>'третья ц.к.'!A442:A465</f>
        <v>45615</v>
      </c>
      <c r="B442" s="10">
        <v>0</v>
      </c>
      <c r="C442" s="9">
        <f>'третья ц.к.'!C442</f>
        <v>1912.46</v>
      </c>
      <c r="D442" s="212">
        <f t="shared" si="27"/>
        <v>4.8099999999999996</v>
      </c>
      <c r="E442" s="220">
        <f>'третья ц.к.'!E442</f>
        <v>1018.54</v>
      </c>
      <c r="F442" s="221">
        <f>'третья ц.к.'!F442</f>
        <v>343.8</v>
      </c>
      <c r="G442" s="222">
        <f>'третья ц.к.'!G442</f>
        <v>343.8</v>
      </c>
      <c r="H442" s="223">
        <f t="shared" si="24"/>
        <v>2935.81</v>
      </c>
      <c r="I442" s="23">
        <f t="shared" si="25"/>
        <v>2261.0700000000002</v>
      </c>
      <c r="J442" s="224">
        <f t="shared" si="26"/>
        <v>2261.0700000000002</v>
      </c>
    </row>
    <row r="443" spans="1:10" ht="15" customHeight="1" x14ac:dyDescent="0.2">
      <c r="A443" s="592"/>
      <c r="B443" s="10">
        <v>1</v>
      </c>
      <c r="C443" s="9">
        <f>'третья ц.к.'!C443</f>
        <v>1575.26</v>
      </c>
      <c r="D443" s="212">
        <f t="shared" si="27"/>
        <v>4.8099999999999996</v>
      </c>
      <c r="E443" s="220">
        <f>'третья ц.к.'!E443</f>
        <v>1018.54</v>
      </c>
      <c r="F443" s="221">
        <f>'третья ц.к.'!F443</f>
        <v>343.8</v>
      </c>
      <c r="G443" s="222">
        <f>'третья ц.к.'!G443</f>
        <v>343.8</v>
      </c>
      <c r="H443" s="223">
        <f t="shared" si="24"/>
        <v>2598.61</v>
      </c>
      <c r="I443" s="23">
        <f t="shared" si="25"/>
        <v>1923.87</v>
      </c>
      <c r="J443" s="224">
        <f t="shared" si="26"/>
        <v>1923.87</v>
      </c>
    </row>
    <row r="444" spans="1:10" ht="15" customHeight="1" x14ac:dyDescent="0.2">
      <c r="A444" s="592"/>
      <c r="B444" s="10">
        <v>2</v>
      </c>
      <c r="C444" s="9">
        <f>'третья ц.к.'!C444</f>
        <v>1476.52</v>
      </c>
      <c r="D444" s="212">
        <f t="shared" si="27"/>
        <v>4.8099999999999996</v>
      </c>
      <c r="E444" s="220">
        <f>'третья ц.к.'!E444</f>
        <v>1018.54</v>
      </c>
      <c r="F444" s="221">
        <f>'третья ц.к.'!F444</f>
        <v>343.8</v>
      </c>
      <c r="G444" s="222">
        <f>'третья ц.к.'!G444</f>
        <v>343.8</v>
      </c>
      <c r="H444" s="223">
        <f t="shared" si="24"/>
        <v>2499.87</v>
      </c>
      <c r="I444" s="23">
        <f t="shared" si="25"/>
        <v>1825.13</v>
      </c>
      <c r="J444" s="224">
        <f t="shared" si="26"/>
        <v>1825.13</v>
      </c>
    </row>
    <row r="445" spans="1:10" ht="15" customHeight="1" x14ac:dyDescent="0.2">
      <c r="A445" s="592"/>
      <c r="B445" s="10">
        <v>3</v>
      </c>
      <c r="C445" s="9">
        <f>'третья ц.к.'!C445</f>
        <v>1470.97</v>
      </c>
      <c r="D445" s="212">
        <f t="shared" si="27"/>
        <v>4.8099999999999996</v>
      </c>
      <c r="E445" s="220">
        <f>'третья ц.к.'!E445</f>
        <v>1018.54</v>
      </c>
      <c r="F445" s="221">
        <f>'третья ц.к.'!F445</f>
        <v>343.8</v>
      </c>
      <c r="G445" s="222">
        <f>'третья ц.к.'!G445</f>
        <v>343.8</v>
      </c>
      <c r="H445" s="223">
        <f t="shared" si="24"/>
        <v>2494.3200000000002</v>
      </c>
      <c r="I445" s="23">
        <f t="shared" si="25"/>
        <v>1819.58</v>
      </c>
      <c r="J445" s="224">
        <f t="shared" si="26"/>
        <v>1819.58</v>
      </c>
    </row>
    <row r="446" spans="1:10" ht="15" customHeight="1" x14ac:dyDescent="0.2">
      <c r="A446" s="592"/>
      <c r="B446" s="10">
        <v>4</v>
      </c>
      <c r="C446" s="9">
        <f>'третья ц.к.'!C446</f>
        <v>1529.8</v>
      </c>
      <c r="D446" s="212">
        <f t="shared" si="27"/>
        <v>4.8099999999999996</v>
      </c>
      <c r="E446" s="220">
        <f>'третья ц.к.'!E446</f>
        <v>1018.54</v>
      </c>
      <c r="F446" s="221">
        <f>'третья ц.к.'!F446</f>
        <v>343.8</v>
      </c>
      <c r="G446" s="222">
        <f>'третья ц.к.'!G446</f>
        <v>343.8</v>
      </c>
      <c r="H446" s="223">
        <f t="shared" si="24"/>
        <v>2553.15</v>
      </c>
      <c r="I446" s="23">
        <f t="shared" si="25"/>
        <v>1878.41</v>
      </c>
      <c r="J446" s="224">
        <f t="shared" si="26"/>
        <v>1878.41</v>
      </c>
    </row>
    <row r="447" spans="1:10" ht="15" customHeight="1" x14ac:dyDescent="0.2">
      <c r="A447" s="592"/>
      <c r="B447" s="10">
        <v>5</v>
      </c>
      <c r="C447" s="9">
        <f>'третья ц.к.'!C447</f>
        <v>1872.76</v>
      </c>
      <c r="D447" s="212">
        <f t="shared" si="27"/>
        <v>4.8099999999999996</v>
      </c>
      <c r="E447" s="220">
        <f>'третья ц.к.'!E447</f>
        <v>1018.54</v>
      </c>
      <c r="F447" s="221">
        <f>'третья ц.к.'!F447</f>
        <v>343.8</v>
      </c>
      <c r="G447" s="222">
        <f>'третья ц.к.'!G447</f>
        <v>343.8</v>
      </c>
      <c r="H447" s="223">
        <f t="shared" si="24"/>
        <v>2896.11</v>
      </c>
      <c r="I447" s="23">
        <f t="shared" si="25"/>
        <v>2221.37</v>
      </c>
      <c r="J447" s="224">
        <f t="shared" si="26"/>
        <v>2221.37</v>
      </c>
    </row>
    <row r="448" spans="1:10" ht="15" customHeight="1" x14ac:dyDescent="0.2">
      <c r="A448" s="592"/>
      <c r="B448" s="10">
        <v>6</v>
      </c>
      <c r="C448" s="9">
        <f>'третья ц.к.'!C448</f>
        <v>2146.83</v>
      </c>
      <c r="D448" s="212">
        <f t="shared" si="27"/>
        <v>4.8099999999999996</v>
      </c>
      <c r="E448" s="220">
        <f>'третья ц.к.'!E448</f>
        <v>1018.54</v>
      </c>
      <c r="F448" s="221">
        <f>'третья ц.к.'!F448</f>
        <v>343.8</v>
      </c>
      <c r="G448" s="222">
        <f>'третья ц.к.'!G448</f>
        <v>343.8</v>
      </c>
      <c r="H448" s="223">
        <f t="shared" si="24"/>
        <v>3170.18</v>
      </c>
      <c r="I448" s="23">
        <f t="shared" si="25"/>
        <v>2495.44</v>
      </c>
      <c r="J448" s="224">
        <f t="shared" si="26"/>
        <v>2495.44</v>
      </c>
    </row>
    <row r="449" spans="1:10" ht="15" customHeight="1" x14ac:dyDescent="0.2">
      <c r="A449" s="592"/>
      <c r="B449" s="10">
        <v>7</v>
      </c>
      <c r="C449" s="9">
        <f>'третья ц.к.'!C449</f>
        <v>2438</v>
      </c>
      <c r="D449" s="212">
        <f t="shared" si="27"/>
        <v>4.8099999999999996</v>
      </c>
      <c r="E449" s="220">
        <f>'третья ц.к.'!E449</f>
        <v>1018.54</v>
      </c>
      <c r="F449" s="221">
        <f>'третья ц.к.'!F449</f>
        <v>343.8</v>
      </c>
      <c r="G449" s="222">
        <f>'третья ц.к.'!G449</f>
        <v>343.8</v>
      </c>
      <c r="H449" s="223">
        <f t="shared" si="24"/>
        <v>3461.35</v>
      </c>
      <c r="I449" s="23">
        <f t="shared" si="25"/>
        <v>2786.61</v>
      </c>
      <c r="J449" s="224">
        <f t="shared" si="26"/>
        <v>2786.61</v>
      </c>
    </row>
    <row r="450" spans="1:10" ht="15" customHeight="1" x14ac:dyDescent="0.2">
      <c r="A450" s="592"/>
      <c r="B450" s="10">
        <v>8</v>
      </c>
      <c r="C450" s="9">
        <f>'третья ц.к.'!C450</f>
        <v>3105.23</v>
      </c>
      <c r="D450" s="212">
        <f t="shared" si="27"/>
        <v>4.8099999999999996</v>
      </c>
      <c r="E450" s="220">
        <f>'третья ц.к.'!E450</f>
        <v>1018.54</v>
      </c>
      <c r="F450" s="221">
        <f>'третья ц.к.'!F450</f>
        <v>343.8</v>
      </c>
      <c r="G450" s="222">
        <f>'третья ц.к.'!G450</f>
        <v>343.8</v>
      </c>
      <c r="H450" s="223">
        <f t="shared" si="24"/>
        <v>4128.58</v>
      </c>
      <c r="I450" s="23">
        <f t="shared" si="25"/>
        <v>3453.84</v>
      </c>
      <c r="J450" s="224">
        <f t="shared" si="26"/>
        <v>3453.84</v>
      </c>
    </row>
    <row r="451" spans="1:10" ht="15" customHeight="1" x14ac:dyDescent="0.2">
      <c r="A451" s="592"/>
      <c r="B451" s="10">
        <v>9</v>
      </c>
      <c r="C451" s="9">
        <f>'третья ц.к.'!C451</f>
        <v>3105.28</v>
      </c>
      <c r="D451" s="212">
        <f t="shared" si="27"/>
        <v>4.8099999999999996</v>
      </c>
      <c r="E451" s="220">
        <f>'третья ц.к.'!E451</f>
        <v>1018.54</v>
      </c>
      <c r="F451" s="221">
        <f>'третья ц.к.'!F451</f>
        <v>343.8</v>
      </c>
      <c r="G451" s="222">
        <f>'третья ц.к.'!G451</f>
        <v>343.8</v>
      </c>
      <c r="H451" s="223">
        <f t="shared" si="24"/>
        <v>4128.63</v>
      </c>
      <c r="I451" s="23">
        <f t="shared" si="25"/>
        <v>3453.89</v>
      </c>
      <c r="J451" s="224">
        <f t="shared" si="26"/>
        <v>3453.89</v>
      </c>
    </row>
    <row r="452" spans="1:10" ht="15" customHeight="1" x14ac:dyDescent="0.2">
      <c r="A452" s="592"/>
      <c r="B452" s="10">
        <v>10</v>
      </c>
      <c r="C452" s="9">
        <f>'третья ц.к.'!C452</f>
        <v>3108.69</v>
      </c>
      <c r="D452" s="212">
        <f t="shared" si="27"/>
        <v>4.8099999999999996</v>
      </c>
      <c r="E452" s="220">
        <f>'третья ц.к.'!E452</f>
        <v>1018.54</v>
      </c>
      <c r="F452" s="221">
        <f>'третья ц.к.'!F452</f>
        <v>343.8</v>
      </c>
      <c r="G452" s="222">
        <f>'третья ц.к.'!G452</f>
        <v>343.8</v>
      </c>
      <c r="H452" s="223">
        <f t="shared" si="24"/>
        <v>4132.04</v>
      </c>
      <c r="I452" s="23">
        <f t="shared" si="25"/>
        <v>3457.3</v>
      </c>
      <c r="J452" s="224">
        <f t="shared" si="26"/>
        <v>3457.3</v>
      </c>
    </row>
    <row r="453" spans="1:10" ht="15" customHeight="1" x14ac:dyDescent="0.2">
      <c r="A453" s="592"/>
      <c r="B453" s="10">
        <v>11</v>
      </c>
      <c r="C453" s="9">
        <f>'третья ц.к.'!C453</f>
        <v>3070.44</v>
      </c>
      <c r="D453" s="212">
        <f t="shared" si="27"/>
        <v>4.8099999999999996</v>
      </c>
      <c r="E453" s="220">
        <f>'третья ц.к.'!E453</f>
        <v>1018.54</v>
      </c>
      <c r="F453" s="221">
        <f>'третья ц.к.'!F453</f>
        <v>343.8</v>
      </c>
      <c r="G453" s="222">
        <f>'третья ц.к.'!G453</f>
        <v>343.8</v>
      </c>
      <c r="H453" s="223">
        <f t="shared" si="24"/>
        <v>4093.79</v>
      </c>
      <c r="I453" s="23">
        <f t="shared" si="25"/>
        <v>3419.05</v>
      </c>
      <c r="J453" s="224">
        <f t="shared" si="26"/>
        <v>3419.05</v>
      </c>
    </row>
    <row r="454" spans="1:10" ht="15" customHeight="1" x14ac:dyDescent="0.2">
      <c r="A454" s="592"/>
      <c r="B454" s="10">
        <v>12</v>
      </c>
      <c r="C454" s="9">
        <f>'третья ц.к.'!C454</f>
        <v>3065.23</v>
      </c>
      <c r="D454" s="212">
        <f t="shared" si="27"/>
        <v>4.8099999999999996</v>
      </c>
      <c r="E454" s="220">
        <f>'третья ц.к.'!E454</f>
        <v>1018.54</v>
      </c>
      <c r="F454" s="221">
        <f>'третья ц.к.'!F454</f>
        <v>343.8</v>
      </c>
      <c r="G454" s="222">
        <f>'третья ц.к.'!G454</f>
        <v>343.8</v>
      </c>
      <c r="H454" s="223">
        <f t="shared" si="24"/>
        <v>4088.58</v>
      </c>
      <c r="I454" s="23">
        <f t="shared" si="25"/>
        <v>3413.84</v>
      </c>
      <c r="J454" s="224">
        <f t="shared" si="26"/>
        <v>3413.84</v>
      </c>
    </row>
    <row r="455" spans="1:10" ht="15" customHeight="1" x14ac:dyDescent="0.2">
      <c r="A455" s="592"/>
      <c r="B455" s="10">
        <v>13</v>
      </c>
      <c r="C455" s="9">
        <f>'третья ц.к.'!C455</f>
        <v>2818.04</v>
      </c>
      <c r="D455" s="212">
        <f t="shared" si="27"/>
        <v>4.8099999999999996</v>
      </c>
      <c r="E455" s="220">
        <f>'третья ц.к.'!E455</f>
        <v>1018.54</v>
      </c>
      <c r="F455" s="221">
        <f>'третья ц.к.'!F455</f>
        <v>343.8</v>
      </c>
      <c r="G455" s="222">
        <f>'третья ц.к.'!G455</f>
        <v>343.8</v>
      </c>
      <c r="H455" s="223">
        <f t="shared" si="24"/>
        <v>3841.39</v>
      </c>
      <c r="I455" s="23">
        <f t="shared" si="25"/>
        <v>3166.65</v>
      </c>
      <c r="J455" s="224">
        <f t="shared" si="26"/>
        <v>3166.65</v>
      </c>
    </row>
    <row r="456" spans="1:10" ht="15" customHeight="1" x14ac:dyDescent="0.2">
      <c r="A456" s="592"/>
      <c r="B456" s="10">
        <v>14</v>
      </c>
      <c r="C456" s="9">
        <f>'третья ц.к.'!C456</f>
        <v>2794.92</v>
      </c>
      <c r="D456" s="212">
        <f t="shared" si="27"/>
        <v>4.8099999999999996</v>
      </c>
      <c r="E456" s="220">
        <f>'третья ц.к.'!E456</f>
        <v>1018.54</v>
      </c>
      <c r="F456" s="221">
        <f>'третья ц.к.'!F456</f>
        <v>343.8</v>
      </c>
      <c r="G456" s="222">
        <f>'третья ц.к.'!G456</f>
        <v>343.8</v>
      </c>
      <c r="H456" s="223">
        <f t="shared" si="24"/>
        <v>3818.27</v>
      </c>
      <c r="I456" s="23">
        <f t="shared" si="25"/>
        <v>3143.53</v>
      </c>
      <c r="J456" s="224">
        <f t="shared" si="26"/>
        <v>3143.53</v>
      </c>
    </row>
    <row r="457" spans="1:10" ht="15" customHeight="1" x14ac:dyDescent="0.2">
      <c r="A457" s="592"/>
      <c r="B457" s="10">
        <v>15</v>
      </c>
      <c r="C457" s="9">
        <f>'третья ц.к.'!C457</f>
        <v>3115.41</v>
      </c>
      <c r="D457" s="212">
        <f t="shared" si="27"/>
        <v>4.8099999999999996</v>
      </c>
      <c r="E457" s="220">
        <f>'третья ц.к.'!E457</f>
        <v>1018.54</v>
      </c>
      <c r="F457" s="221">
        <f>'третья ц.к.'!F457</f>
        <v>343.8</v>
      </c>
      <c r="G457" s="222">
        <f>'третья ц.к.'!G457</f>
        <v>343.8</v>
      </c>
      <c r="H457" s="223">
        <f t="shared" si="24"/>
        <v>4138.76</v>
      </c>
      <c r="I457" s="23">
        <f t="shared" si="25"/>
        <v>3464.02</v>
      </c>
      <c r="J457" s="224">
        <f t="shared" si="26"/>
        <v>3464.02</v>
      </c>
    </row>
    <row r="458" spans="1:10" ht="15" customHeight="1" x14ac:dyDescent="0.2">
      <c r="A458" s="592"/>
      <c r="B458" s="10">
        <v>16</v>
      </c>
      <c r="C458" s="9">
        <f>'третья ц.к.'!C458</f>
        <v>3153.18</v>
      </c>
      <c r="D458" s="212">
        <f t="shared" si="27"/>
        <v>4.8099999999999996</v>
      </c>
      <c r="E458" s="220">
        <f>'третья ц.к.'!E458</f>
        <v>1018.54</v>
      </c>
      <c r="F458" s="221">
        <f>'третья ц.к.'!F458</f>
        <v>343.8</v>
      </c>
      <c r="G458" s="222">
        <f>'третья ц.к.'!G458</f>
        <v>343.8</v>
      </c>
      <c r="H458" s="223">
        <f t="shared" ref="H458:H521" si="28">ROUND(C458+D458+E458,2)</f>
        <v>4176.53</v>
      </c>
      <c r="I458" s="23">
        <f t="shared" ref="I458:I521" si="29">ROUND(C458+D458+F458,2)</f>
        <v>3501.79</v>
      </c>
      <c r="J458" s="224">
        <f t="shared" ref="J458:J521" si="30">ROUND(C458+D458+G458,2)</f>
        <v>3501.79</v>
      </c>
    </row>
    <row r="459" spans="1:10" ht="15" customHeight="1" x14ac:dyDescent="0.2">
      <c r="A459" s="592"/>
      <c r="B459" s="10">
        <v>17</v>
      </c>
      <c r="C459" s="9">
        <f>'третья ц.к.'!C459</f>
        <v>2860.21</v>
      </c>
      <c r="D459" s="212">
        <f t="shared" ref="D459:D522" si="31">D458</f>
        <v>4.8099999999999996</v>
      </c>
      <c r="E459" s="220">
        <f>'третья ц.к.'!E459</f>
        <v>1018.54</v>
      </c>
      <c r="F459" s="221">
        <f>'третья ц.к.'!F459</f>
        <v>343.8</v>
      </c>
      <c r="G459" s="222">
        <f>'третья ц.к.'!G459</f>
        <v>343.8</v>
      </c>
      <c r="H459" s="223">
        <f t="shared" si="28"/>
        <v>3883.56</v>
      </c>
      <c r="I459" s="23">
        <f t="shared" si="29"/>
        <v>3208.82</v>
      </c>
      <c r="J459" s="224">
        <f t="shared" si="30"/>
        <v>3208.82</v>
      </c>
    </row>
    <row r="460" spans="1:10" ht="15" customHeight="1" x14ac:dyDescent="0.2">
      <c r="A460" s="592"/>
      <c r="B460" s="10">
        <v>18</v>
      </c>
      <c r="C460" s="9">
        <f>'третья ц.к.'!C460</f>
        <v>3242.61</v>
      </c>
      <c r="D460" s="212">
        <f t="shared" si="31"/>
        <v>4.8099999999999996</v>
      </c>
      <c r="E460" s="220">
        <f>'третья ц.к.'!E460</f>
        <v>1018.54</v>
      </c>
      <c r="F460" s="221">
        <f>'третья ц.к.'!F460</f>
        <v>343.8</v>
      </c>
      <c r="G460" s="222">
        <f>'третья ц.к.'!G460</f>
        <v>343.8</v>
      </c>
      <c r="H460" s="223">
        <f t="shared" si="28"/>
        <v>4265.96</v>
      </c>
      <c r="I460" s="23">
        <f t="shared" si="29"/>
        <v>3591.22</v>
      </c>
      <c r="J460" s="224">
        <f t="shared" si="30"/>
        <v>3591.22</v>
      </c>
    </row>
    <row r="461" spans="1:10" ht="15" customHeight="1" x14ac:dyDescent="0.2">
      <c r="A461" s="592"/>
      <c r="B461" s="10">
        <v>19</v>
      </c>
      <c r="C461" s="9">
        <f>'третья ц.к.'!C461</f>
        <v>3170.28</v>
      </c>
      <c r="D461" s="212">
        <f t="shared" si="31"/>
        <v>4.8099999999999996</v>
      </c>
      <c r="E461" s="220">
        <f>'третья ц.к.'!E461</f>
        <v>1018.54</v>
      </c>
      <c r="F461" s="221">
        <f>'третья ц.к.'!F461</f>
        <v>343.8</v>
      </c>
      <c r="G461" s="222">
        <f>'третья ц.к.'!G461</f>
        <v>343.8</v>
      </c>
      <c r="H461" s="223">
        <f t="shared" si="28"/>
        <v>4193.63</v>
      </c>
      <c r="I461" s="23">
        <f t="shared" si="29"/>
        <v>3518.89</v>
      </c>
      <c r="J461" s="224">
        <f t="shared" si="30"/>
        <v>3518.89</v>
      </c>
    </row>
    <row r="462" spans="1:10" ht="15" customHeight="1" x14ac:dyDescent="0.2">
      <c r="A462" s="592"/>
      <c r="B462" s="10">
        <v>20</v>
      </c>
      <c r="C462" s="9">
        <f>'третья ц.к.'!C462</f>
        <v>3074.65</v>
      </c>
      <c r="D462" s="212">
        <f t="shared" si="31"/>
        <v>4.8099999999999996</v>
      </c>
      <c r="E462" s="220">
        <f>'третья ц.к.'!E462</f>
        <v>1018.54</v>
      </c>
      <c r="F462" s="221">
        <f>'третья ц.к.'!F462</f>
        <v>343.8</v>
      </c>
      <c r="G462" s="222">
        <f>'третья ц.к.'!G462</f>
        <v>343.8</v>
      </c>
      <c r="H462" s="223">
        <f t="shared" si="28"/>
        <v>4098</v>
      </c>
      <c r="I462" s="23">
        <f t="shared" si="29"/>
        <v>3423.26</v>
      </c>
      <c r="J462" s="224">
        <f t="shared" si="30"/>
        <v>3423.26</v>
      </c>
    </row>
    <row r="463" spans="1:10" ht="15" customHeight="1" x14ac:dyDescent="0.2">
      <c r="A463" s="592"/>
      <c r="B463" s="10">
        <v>21</v>
      </c>
      <c r="C463" s="9">
        <f>'третья ц.к.'!C463</f>
        <v>3142.08</v>
      </c>
      <c r="D463" s="212">
        <f t="shared" si="31"/>
        <v>4.8099999999999996</v>
      </c>
      <c r="E463" s="220">
        <f>'третья ц.к.'!E463</f>
        <v>1018.54</v>
      </c>
      <c r="F463" s="221">
        <f>'третья ц.к.'!F463</f>
        <v>343.8</v>
      </c>
      <c r="G463" s="222">
        <f>'третья ц.к.'!G463</f>
        <v>343.8</v>
      </c>
      <c r="H463" s="223">
        <f t="shared" si="28"/>
        <v>4165.43</v>
      </c>
      <c r="I463" s="23">
        <f t="shared" si="29"/>
        <v>3490.69</v>
      </c>
      <c r="J463" s="224">
        <f t="shared" si="30"/>
        <v>3490.69</v>
      </c>
    </row>
    <row r="464" spans="1:10" ht="15" customHeight="1" x14ac:dyDescent="0.2">
      <c r="A464" s="592"/>
      <c r="B464" s="10">
        <v>22</v>
      </c>
      <c r="C464" s="9">
        <f>'третья ц.к.'!C464</f>
        <v>2835.94</v>
      </c>
      <c r="D464" s="212">
        <f t="shared" si="31"/>
        <v>4.8099999999999996</v>
      </c>
      <c r="E464" s="220">
        <f>'третья ц.к.'!E464</f>
        <v>1018.54</v>
      </c>
      <c r="F464" s="221">
        <f>'третья ц.к.'!F464</f>
        <v>343.8</v>
      </c>
      <c r="G464" s="222">
        <f>'третья ц.к.'!G464</f>
        <v>343.8</v>
      </c>
      <c r="H464" s="223">
        <f t="shared" si="28"/>
        <v>3859.29</v>
      </c>
      <c r="I464" s="23">
        <f t="shared" si="29"/>
        <v>3184.55</v>
      </c>
      <c r="J464" s="224">
        <f t="shared" si="30"/>
        <v>3184.55</v>
      </c>
    </row>
    <row r="465" spans="1:10" ht="15" customHeight="1" x14ac:dyDescent="0.2">
      <c r="A465" s="593"/>
      <c r="B465" s="10">
        <v>23</v>
      </c>
      <c r="C465" s="9">
        <f>'третья ц.к.'!C465</f>
        <v>2150.84</v>
      </c>
      <c r="D465" s="212">
        <f t="shared" si="31"/>
        <v>4.8099999999999996</v>
      </c>
      <c r="E465" s="220">
        <f>'третья ц.к.'!E465</f>
        <v>1018.54</v>
      </c>
      <c r="F465" s="221">
        <f>'третья ц.к.'!F465</f>
        <v>343.8</v>
      </c>
      <c r="G465" s="222">
        <f>'третья ц.к.'!G465</f>
        <v>343.8</v>
      </c>
      <c r="H465" s="223">
        <f t="shared" si="28"/>
        <v>3174.19</v>
      </c>
      <c r="I465" s="23">
        <f t="shared" si="29"/>
        <v>2499.4499999999998</v>
      </c>
      <c r="J465" s="224">
        <f t="shared" si="30"/>
        <v>2499.4499999999998</v>
      </c>
    </row>
    <row r="466" spans="1:10" ht="15" customHeight="1" x14ac:dyDescent="0.2">
      <c r="A466" s="591">
        <f>'третья ц.к.'!A466:A489</f>
        <v>45616</v>
      </c>
      <c r="B466" s="10">
        <v>0</v>
      </c>
      <c r="C466" s="9">
        <f>'третья ц.к.'!C466</f>
        <v>1661.87</v>
      </c>
      <c r="D466" s="212">
        <f t="shared" si="31"/>
        <v>4.8099999999999996</v>
      </c>
      <c r="E466" s="220">
        <f>'третья ц.к.'!E466</f>
        <v>1018.54</v>
      </c>
      <c r="F466" s="221">
        <f>'третья ц.к.'!F466</f>
        <v>343.8</v>
      </c>
      <c r="G466" s="222">
        <f>'третья ц.к.'!G466</f>
        <v>343.8</v>
      </c>
      <c r="H466" s="223">
        <f t="shared" si="28"/>
        <v>2685.22</v>
      </c>
      <c r="I466" s="23">
        <f t="shared" si="29"/>
        <v>2010.48</v>
      </c>
      <c r="J466" s="224">
        <f t="shared" si="30"/>
        <v>2010.48</v>
      </c>
    </row>
    <row r="467" spans="1:10" ht="15" customHeight="1" x14ac:dyDescent="0.2">
      <c r="A467" s="592"/>
      <c r="B467" s="10">
        <v>1</v>
      </c>
      <c r="C467" s="9">
        <f>'третья ц.к.'!C467</f>
        <v>1564.84</v>
      </c>
      <c r="D467" s="212">
        <f t="shared" si="31"/>
        <v>4.8099999999999996</v>
      </c>
      <c r="E467" s="220">
        <f>'третья ц.к.'!E467</f>
        <v>1018.54</v>
      </c>
      <c r="F467" s="221">
        <f>'третья ц.к.'!F467</f>
        <v>343.8</v>
      </c>
      <c r="G467" s="222">
        <f>'третья ц.к.'!G467</f>
        <v>343.8</v>
      </c>
      <c r="H467" s="223">
        <f t="shared" si="28"/>
        <v>2588.19</v>
      </c>
      <c r="I467" s="23">
        <f t="shared" si="29"/>
        <v>1913.45</v>
      </c>
      <c r="J467" s="224">
        <f t="shared" si="30"/>
        <v>1913.45</v>
      </c>
    </row>
    <row r="468" spans="1:10" ht="15" customHeight="1" x14ac:dyDescent="0.2">
      <c r="A468" s="592"/>
      <c r="B468" s="10">
        <v>2</v>
      </c>
      <c r="C468" s="9">
        <f>'третья ц.к.'!C468</f>
        <v>1453.75</v>
      </c>
      <c r="D468" s="212">
        <f t="shared" si="31"/>
        <v>4.8099999999999996</v>
      </c>
      <c r="E468" s="220">
        <f>'третья ц.к.'!E468</f>
        <v>1018.54</v>
      </c>
      <c r="F468" s="221">
        <f>'третья ц.к.'!F468</f>
        <v>343.8</v>
      </c>
      <c r="G468" s="222">
        <f>'третья ц.к.'!G468</f>
        <v>343.8</v>
      </c>
      <c r="H468" s="223">
        <f t="shared" si="28"/>
        <v>2477.1</v>
      </c>
      <c r="I468" s="23">
        <f t="shared" si="29"/>
        <v>1802.36</v>
      </c>
      <c r="J468" s="224">
        <f t="shared" si="30"/>
        <v>1802.36</v>
      </c>
    </row>
    <row r="469" spans="1:10" ht="15" customHeight="1" x14ac:dyDescent="0.2">
      <c r="A469" s="592"/>
      <c r="B469" s="10">
        <v>3</v>
      </c>
      <c r="C469" s="9">
        <f>'третья ц.к.'!C469</f>
        <v>1433.98</v>
      </c>
      <c r="D469" s="212">
        <f t="shared" si="31"/>
        <v>4.8099999999999996</v>
      </c>
      <c r="E469" s="220">
        <f>'третья ц.к.'!E469</f>
        <v>1018.54</v>
      </c>
      <c r="F469" s="221">
        <f>'третья ц.к.'!F469</f>
        <v>343.8</v>
      </c>
      <c r="G469" s="222">
        <f>'третья ц.к.'!G469</f>
        <v>343.8</v>
      </c>
      <c r="H469" s="223">
        <f t="shared" si="28"/>
        <v>2457.33</v>
      </c>
      <c r="I469" s="23">
        <f t="shared" si="29"/>
        <v>1782.59</v>
      </c>
      <c r="J469" s="224">
        <f t="shared" si="30"/>
        <v>1782.59</v>
      </c>
    </row>
    <row r="470" spans="1:10" ht="15" customHeight="1" x14ac:dyDescent="0.2">
      <c r="A470" s="592"/>
      <c r="B470" s="10">
        <v>4</v>
      </c>
      <c r="C470" s="9">
        <f>'третья ц.к.'!C470</f>
        <v>1492.84</v>
      </c>
      <c r="D470" s="212">
        <f t="shared" si="31"/>
        <v>4.8099999999999996</v>
      </c>
      <c r="E470" s="220">
        <f>'третья ц.к.'!E470</f>
        <v>1018.54</v>
      </c>
      <c r="F470" s="221">
        <f>'третья ц.к.'!F470</f>
        <v>343.8</v>
      </c>
      <c r="G470" s="222">
        <f>'третья ц.к.'!G470</f>
        <v>343.8</v>
      </c>
      <c r="H470" s="223">
        <f t="shared" si="28"/>
        <v>2516.19</v>
      </c>
      <c r="I470" s="23">
        <f t="shared" si="29"/>
        <v>1841.45</v>
      </c>
      <c r="J470" s="224">
        <f t="shared" si="30"/>
        <v>1841.45</v>
      </c>
    </row>
    <row r="471" spans="1:10" ht="15" customHeight="1" x14ac:dyDescent="0.2">
      <c r="A471" s="592"/>
      <c r="B471" s="10">
        <v>5</v>
      </c>
      <c r="C471" s="9">
        <f>'третья ц.к.'!C471</f>
        <v>1794.9</v>
      </c>
      <c r="D471" s="212">
        <f t="shared" si="31"/>
        <v>4.8099999999999996</v>
      </c>
      <c r="E471" s="220">
        <f>'третья ц.к.'!E471</f>
        <v>1018.54</v>
      </c>
      <c r="F471" s="221">
        <f>'третья ц.к.'!F471</f>
        <v>343.8</v>
      </c>
      <c r="G471" s="222">
        <f>'третья ц.к.'!G471</f>
        <v>343.8</v>
      </c>
      <c r="H471" s="223">
        <f t="shared" si="28"/>
        <v>2818.25</v>
      </c>
      <c r="I471" s="23">
        <f t="shared" si="29"/>
        <v>2143.5100000000002</v>
      </c>
      <c r="J471" s="224">
        <f t="shared" si="30"/>
        <v>2143.5100000000002</v>
      </c>
    </row>
    <row r="472" spans="1:10" ht="15" customHeight="1" x14ac:dyDescent="0.2">
      <c r="A472" s="592"/>
      <c r="B472" s="10">
        <v>6</v>
      </c>
      <c r="C472" s="9">
        <f>'третья ц.к.'!C472</f>
        <v>2112.86</v>
      </c>
      <c r="D472" s="212">
        <f t="shared" si="31"/>
        <v>4.8099999999999996</v>
      </c>
      <c r="E472" s="220">
        <f>'третья ц.к.'!E472</f>
        <v>1018.54</v>
      </c>
      <c r="F472" s="221">
        <f>'третья ц.к.'!F472</f>
        <v>343.8</v>
      </c>
      <c r="G472" s="222">
        <f>'третья ц.к.'!G472</f>
        <v>343.8</v>
      </c>
      <c r="H472" s="223">
        <f t="shared" si="28"/>
        <v>3136.21</v>
      </c>
      <c r="I472" s="23">
        <f t="shared" si="29"/>
        <v>2461.4699999999998</v>
      </c>
      <c r="J472" s="224">
        <f t="shared" si="30"/>
        <v>2461.4699999999998</v>
      </c>
    </row>
    <row r="473" spans="1:10" ht="15" customHeight="1" x14ac:dyDescent="0.2">
      <c r="A473" s="592"/>
      <c r="B473" s="10">
        <v>7</v>
      </c>
      <c r="C473" s="9">
        <f>'третья ц.к.'!C473</f>
        <v>2267.2399999999998</v>
      </c>
      <c r="D473" s="212">
        <f t="shared" si="31"/>
        <v>4.8099999999999996</v>
      </c>
      <c r="E473" s="220">
        <f>'третья ц.к.'!E473</f>
        <v>1018.54</v>
      </c>
      <c r="F473" s="221">
        <f>'третья ц.к.'!F473</f>
        <v>343.8</v>
      </c>
      <c r="G473" s="222">
        <f>'третья ц.к.'!G473</f>
        <v>343.8</v>
      </c>
      <c r="H473" s="223">
        <f t="shared" si="28"/>
        <v>3290.59</v>
      </c>
      <c r="I473" s="23">
        <f t="shared" si="29"/>
        <v>2615.85</v>
      </c>
      <c r="J473" s="224">
        <f t="shared" si="30"/>
        <v>2615.85</v>
      </c>
    </row>
    <row r="474" spans="1:10" ht="15" customHeight="1" x14ac:dyDescent="0.2">
      <c r="A474" s="592"/>
      <c r="B474" s="10">
        <v>8</v>
      </c>
      <c r="C474" s="9">
        <f>'третья ц.к.'!C474</f>
        <v>2367.42</v>
      </c>
      <c r="D474" s="212">
        <f t="shared" si="31"/>
        <v>4.8099999999999996</v>
      </c>
      <c r="E474" s="220">
        <f>'третья ц.к.'!E474</f>
        <v>1018.54</v>
      </c>
      <c r="F474" s="221">
        <f>'третья ц.к.'!F474</f>
        <v>343.8</v>
      </c>
      <c r="G474" s="222">
        <f>'третья ц.к.'!G474</f>
        <v>343.8</v>
      </c>
      <c r="H474" s="223">
        <f t="shared" si="28"/>
        <v>3390.77</v>
      </c>
      <c r="I474" s="23">
        <f t="shared" si="29"/>
        <v>2716.03</v>
      </c>
      <c r="J474" s="224">
        <f t="shared" si="30"/>
        <v>2716.03</v>
      </c>
    </row>
    <row r="475" spans="1:10" ht="15" customHeight="1" x14ac:dyDescent="0.2">
      <c r="A475" s="592"/>
      <c r="B475" s="10">
        <v>9</v>
      </c>
      <c r="C475" s="9">
        <f>'третья ц.к.'!C475</f>
        <v>2396.75</v>
      </c>
      <c r="D475" s="212">
        <f t="shared" si="31"/>
        <v>4.8099999999999996</v>
      </c>
      <c r="E475" s="220">
        <f>'третья ц.к.'!E475</f>
        <v>1018.54</v>
      </c>
      <c r="F475" s="221">
        <f>'третья ц.к.'!F475</f>
        <v>343.8</v>
      </c>
      <c r="G475" s="222">
        <f>'третья ц.к.'!G475</f>
        <v>343.8</v>
      </c>
      <c r="H475" s="223">
        <f t="shared" si="28"/>
        <v>3420.1</v>
      </c>
      <c r="I475" s="23">
        <f t="shared" si="29"/>
        <v>2745.36</v>
      </c>
      <c r="J475" s="224">
        <f t="shared" si="30"/>
        <v>2745.36</v>
      </c>
    </row>
    <row r="476" spans="1:10" ht="15" customHeight="1" x14ac:dyDescent="0.2">
      <c r="A476" s="592"/>
      <c r="B476" s="10">
        <v>10</v>
      </c>
      <c r="C476" s="9">
        <f>'третья ц.к.'!C476</f>
        <v>2379.8200000000002</v>
      </c>
      <c r="D476" s="212">
        <f t="shared" si="31"/>
        <v>4.8099999999999996</v>
      </c>
      <c r="E476" s="220">
        <f>'третья ц.к.'!E476</f>
        <v>1018.54</v>
      </c>
      <c r="F476" s="221">
        <f>'третья ц.к.'!F476</f>
        <v>343.8</v>
      </c>
      <c r="G476" s="222">
        <f>'третья ц.к.'!G476</f>
        <v>343.8</v>
      </c>
      <c r="H476" s="223">
        <f t="shared" si="28"/>
        <v>3403.17</v>
      </c>
      <c r="I476" s="23">
        <f t="shared" si="29"/>
        <v>2728.43</v>
      </c>
      <c r="J476" s="224">
        <f t="shared" si="30"/>
        <v>2728.43</v>
      </c>
    </row>
    <row r="477" spans="1:10" ht="15" customHeight="1" x14ac:dyDescent="0.2">
      <c r="A477" s="592"/>
      <c r="B477" s="10">
        <v>11</v>
      </c>
      <c r="C477" s="9">
        <f>'третья ц.к.'!C477</f>
        <v>2359.94</v>
      </c>
      <c r="D477" s="212">
        <f t="shared" si="31"/>
        <v>4.8099999999999996</v>
      </c>
      <c r="E477" s="220">
        <f>'третья ц.к.'!E477</f>
        <v>1018.54</v>
      </c>
      <c r="F477" s="221">
        <f>'третья ц.к.'!F477</f>
        <v>343.8</v>
      </c>
      <c r="G477" s="222">
        <f>'третья ц.к.'!G477</f>
        <v>343.8</v>
      </c>
      <c r="H477" s="223">
        <f t="shared" si="28"/>
        <v>3383.29</v>
      </c>
      <c r="I477" s="23">
        <f t="shared" si="29"/>
        <v>2708.55</v>
      </c>
      <c r="J477" s="224">
        <f t="shared" si="30"/>
        <v>2708.55</v>
      </c>
    </row>
    <row r="478" spans="1:10" ht="15" customHeight="1" x14ac:dyDescent="0.2">
      <c r="A478" s="592"/>
      <c r="B478" s="10">
        <v>12</v>
      </c>
      <c r="C478" s="9">
        <f>'третья ц.к.'!C478</f>
        <v>2288.66</v>
      </c>
      <c r="D478" s="212">
        <f t="shared" si="31"/>
        <v>4.8099999999999996</v>
      </c>
      <c r="E478" s="220">
        <f>'третья ц.к.'!E478</f>
        <v>1018.54</v>
      </c>
      <c r="F478" s="221">
        <f>'третья ц.к.'!F478</f>
        <v>343.8</v>
      </c>
      <c r="G478" s="222">
        <f>'третья ц.к.'!G478</f>
        <v>343.8</v>
      </c>
      <c r="H478" s="223">
        <f t="shared" si="28"/>
        <v>3312.01</v>
      </c>
      <c r="I478" s="23">
        <f t="shared" si="29"/>
        <v>2637.27</v>
      </c>
      <c r="J478" s="224">
        <f t="shared" si="30"/>
        <v>2637.27</v>
      </c>
    </row>
    <row r="479" spans="1:10" ht="15" customHeight="1" x14ac:dyDescent="0.2">
      <c r="A479" s="592"/>
      <c r="B479" s="10">
        <v>13</v>
      </c>
      <c r="C479" s="9">
        <f>'третья ц.к.'!C479</f>
        <v>2287.62</v>
      </c>
      <c r="D479" s="212">
        <f t="shared" si="31"/>
        <v>4.8099999999999996</v>
      </c>
      <c r="E479" s="220">
        <f>'третья ц.к.'!E479</f>
        <v>1018.54</v>
      </c>
      <c r="F479" s="221">
        <f>'третья ц.к.'!F479</f>
        <v>343.8</v>
      </c>
      <c r="G479" s="222">
        <f>'третья ц.к.'!G479</f>
        <v>343.8</v>
      </c>
      <c r="H479" s="223">
        <f t="shared" si="28"/>
        <v>3310.97</v>
      </c>
      <c r="I479" s="23">
        <f t="shared" si="29"/>
        <v>2636.23</v>
      </c>
      <c r="J479" s="224">
        <f t="shared" si="30"/>
        <v>2636.23</v>
      </c>
    </row>
    <row r="480" spans="1:10" ht="15" customHeight="1" x14ac:dyDescent="0.2">
      <c r="A480" s="592"/>
      <c r="B480" s="10">
        <v>14</v>
      </c>
      <c r="C480" s="9">
        <f>'третья ц.к.'!C480</f>
        <v>2345.83</v>
      </c>
      <c r="D480" s="212">
        <f t="shared" si="31"/>
        <v>4.8099999999999996</v>
      </c>
      <c r="E480" s="220">
        <f>'третья ц.к.'!E480</f>
        <v>1018.54</v>
      </c>
      <c r="F480" s="221">
        <f>'третья ц.к.'!F480</f>
        <v>343.8</v>
      </c>
      <c r="G480" s="222">
        <f>'третья ц.к.'!G480</f>
        <v>343.8</v>
      </c>
      <c r="H480" s="223">
        <f t="shared" si="28"/>
        <v>3369.18</v>
      </c>
      <c r="I480" s="23">
        <f t="shared" si="29"/>
        <v>2694.44</v>
      </c>
      <c r="J480" s="224">
        <f t="shared" si="30"/>
        <v>2694.44</v>
      </c>
    </row>
    <row r="481" spans="1:10" ht="15" customHeight="1" x14ac:dyDescent="0.2">
      <c r="A481" s="592"/>
      <c r="B481" s="10">
        <v>15</v>
      </c>
      <c r="C481" s="9">
        <f>'третья ц.к.'!C481</f>
        <v>2334.44</v>
      </c>
      <c r="D481" s="212">
        <f t="shared" si="31"/>
        <v>4.8099999999999996</v>
      </c>
      <c r="E481" s="220">
        <f>'третья ц.к.'!E481</f>
        <v>1018.54</v>
      </c>
      <c r="F481" s="221">
        <f>'третья ц.к.'!F481</f>
        <v>343.8</v>
      </c>
      <c r="G481" s="222">
        <f>'третья ц.к.'!G481</f>
        <v>343.8</v>
      </c>
      <c r="H481" s="223">
        <f t="shared" si="28"/>
        <v>3357.79</v>
      </c>
      <c r="I481" s="23">
        <f t="shared" si="29"/>
        <v>2683.05</v>
      </c>
      <c r="J481" s="224">
        <f t="shared" si="30"/>
        <v>2683.05</v>
      </c>
    </row>
    <row r="482" spans="1:10" ht="15" customHeight="1" x14ac:dyDescent="0.2">
      <c r="A482" s="592"/>
      <c r="B482" s="10">
        <v>16</v>
      </c>
      <c r="C482" s="9">
        <f>'третья ц.к.'!C482</f>
        <v>2333.87</v>
      </c>
      <c r="D482" s="212">
        <f t="shared" si="31"/>
        <v>4.8099999999999996</v>
      </c>
      <c r="E482" s="220">
        <f>'третья ц.к.'!E482</f>
        <v>1018.54</v>
      </c>
      <c r="F482" s="221">
        <f>'третья ц.к.'!F482</f>
        <v>343.8</v>
      </c>
      <c r="G482" s="222">
        <f>'третья ц.к.'!G482</f>
        <v>343.8</v>
      </c>
      <c r="H482" s="223">
        <f t="shared" si="28"/>
        <v>3357.22</v>
      </c>
      <c r="I482" s="23">
        <f t="shared" si="29"/>
        <v>2682.48</v>
      </c>
      <c r="J482" s="224">
        <f t="shared" si="30"/>
        <v>2682.48</v>
      </c>
    </row>
    <row r="483" spans="1:10" ht="15" customHeight="1" x14ac:dyDescent="0.2">
      <c r="A483" s="592"/>
      <c r="B483" s="10">
        <v>17</v>
      </c>
      <c r="C483" s="9">
        <f>'третья ц.к.'!C483</f>
        <v>2354.91</v>
      </c>
      <c r="D483" s="212">
        <f t="shared" si="31"/>
        <v>4.8099999999999996</v>
      </c>
      <c r="E483" s="220">
        <f>'третья ц.к.'!E483</f>
        <v>1018.54</v>
      </c>
      <c r="F483" s="221">
        <f>'третья ц.к.'!F483</f>
        <v>343.8</v>
      </c>
      <c r="G483" s="222">
        <f>'третья ц.к.'!G483</f>
        <v>343.8</v>
      </c>
      <c r="H483" s="223">
        <f t="shared" si="28"/>
        <v>3378.26</v>
      </c>
      <c r="I483" s="23">
        <f t="shared" si="29"/>
        <v>2703.52</v>
      </c>
      <c r="J483" s="224">
        <f t="shared" si="30"/>
        <v>2703.52</v>
      </c>
    </row>
    <row r="484" spans="1:10" ht="15" customHeight="1" x14ac:dyDescent="0.2">
      <c r="A484" s="592"/>
      <c r="B484" s="10">
        <v>18</v>
      </c>
      <c r="C484" s="9">
        <f>'третья ц.к.'!C484</f>
        <v>2348.77</v>
      </c>
      <c r="D484" s="212">
        <f t="shared" si="31"/>
        <v>4.8099999999999996</v>
      </c>
      <c r="E484" s="220">
        <f>'третья ц.к.'!E484</f>
        <v>1018.54</v>
      </c>
      <c r="F484" s="221">
        <f>'третья ц.к.'!F484</f>
        <v>343.8</v>
      </c>
      <c r="G484" s="222">
        <f>'третья ц.к.'!G484</f>
        <v>343.8</v>
      </c>
      <c r="H484" s="223">
        <f t="shared" si="28"/>
        <v>3372.12</v>
      </c>
      <c r="I484" s="23">
        <f t="shared" si="29"/>
        <v>2697.38</v>
      </c>
      <c r="J484" s="224">
        <f t="shared" si="30"/>
        <v>2697.38</v>
      </c>
    </row>
    <row r="485" spans="1:10" ht="15" customHeight="1" x14ac:dyDescent="0.2">
      <c r="A485" s="592"/>
      <c r="B485" s="10">
        <v>19</v>
      </c>
      <c r="C485" s="9">
        <f>'третья ц.к.'!C485</f>
        <v>2271.06</v>
      </c>
      <c r="D485" s="212">
        <f t="shared" si="31"/>
        <v>4.8099999999999996</v>
      </c>
      <c r="E485" s="220">
        <f>'третья ц.к.'!E485</f>
        <v>1018.54</v>
      </c>
      <c r="F485" s="221">
        <f>'третья ц.к.'!F485</f>
        <v>343.8</v>
      </c>
      <c r="G485" s="222">
        <f>'третья ц.к.'!G485</f>
        <v>343.8</v>
      </c>
      <c r="H485" s="223">
        <f t="shared" si="28"/>
        <v>3294.41</v>
      </c>
      <c r="I485" s="23">
        <f t="shared" si="29"/>
        <v>2619.67</v>
      </c>
      <c r="J485" s="224">
        <f t="shared" si="30"/>
        <v>2619.67</v>
      </c>
    </row>
    <row r="486" spans="1:10" ht="15" customHeight="1" x14ac:dyDescent="0.2">
      <c r="A486" s="592"/>
      <c r="B486" s="10">
        <v>20</v>
      </c>
      <c r="C486" s="9">
        <f>'третья ц.к.'!C486</f>
        <v>2250.31</v>
      </c>
      <c r="D486" s="212">
        <f t="shared" si="31"/>
        <v>4.8099999999999996</v>
      </c>
      <c r="E486" s="220">
        <f>'третья ц.к.'!E486</f>
        <v>1018.54</v>
      </c>
      <c r="F486" s="221">
        <f>'третья ц.к.'!F486</f>
        <v>343.8</v>
      </c>
      <c r="G486" s="222">
        <f>'третья ц.к.'!G486</f>
        <v>343.8</v>
      </c>
      <c r="H486" s="223">
        <f t="shared" si="28"/>
        <v>3273.66</v>
      </c>
      <c r="I486" s="23">
        <f t="shared" si="29"/>
        <v>2598.92</v>
      </c>
      <c r="J486" s="224">
        <f t="shared" si="30"/>
        <v>2598.92</v>
      </c>
    </row>
    <row r="487" spans="1:10" ht="15" customHeight="1" x14ac:dyDescent="0.2">
      <c r="A487" s="592"/>
      <c r="B487" s="10">
        <v>21</v>
      </c>
      <c r="C487" s="9">
        <f>'третья ц.к.'!C487</f>
        <v>2189.88</v>
      </c>
      <c r="D487" s="212">
        <f t="shared" si="31"/>
        <v>4.8099999999999996</v>
      </c>
      <c r="E487" s="220">
        <f>'третья ц.к.'!E487</f>
        <v>1018.54</v>
      </c>
      <c r="F487" s="221">
        <f>'третья ц.к.'!F487</f>
        <v>343.8</v>
      </c>
      <c r="G487" s="222">
        <f>'третья ц.к.'!G487</f>
        <v>343.8</v>
      </c>
      <c r="H487" s="223">
        <f t="shared" si="28"/>
        <v>3213.23</v>
      </c>
      <c r="I487" s="23">
        <f t="shared" si="29"/>
        <v>2538.4899999999998</v>
      </c>
      <c r="J487" s="224">
        <f t="shared" si="30"/>
        <v>2538.4899999999998</v>
      </c>
    </row>
    <row r="488" spans="1:10" ht="15" customHeight="1" x14ac:dyDescent="0.2">
      <c r="A488" s="592"/>
      <c r="B488" s="10">
        <v>22</v>
      </c>
      <c r="C488" s="9">
        <f>'третья ц.к.'!C488</f>
        <v>2035.05</v>
      </c>
      <c r="D488" s="212">
        <f t="shared" si="31"/>
        <v>4.8099999999999996</v>
      </c>
      <c r="E488" s="220">
        <f>'третья ц.к.'!E488</f>
        <v>1018.54</v>
      </c>
      <c r="F488" s="221">
        <f>'третья ц.к.'!F488</f>
        <v>343.8</v>
      </c>
      <c r="G488" s="222">
        <f>'третья ц.к.'!G488</f>
        <v>343.8</v>
      </c>
      <c r="H488" s="223">
        <f t="shared" si="28"/>
        <v>3058.4</v>
      </c>
      <c r="I488" s="23">
        <f t="shared" si="29"/>
        <v>2383.66</v>
      </c>
      <c r="J488" s="224">
        <f t="shared" si="30"/>
        <v>2383.66</v>
      </c>
    </row>
    <row r="489" spans="1:10" ht="15" customHeight="1" x14ac:dyDescent="0.2">
      <c r="A489" s="593"/>
      <c r="B489" s="10">
        <v>23</v>
      </c>
      <c r="C489" s="9">
        <f>'третья ц.к.'!C489</f>
        <v>1618.61</v>
      </c>
      <c r="D489" s="212">
        <f t="shared" si="31"/>
        <v>4.8099999999999996</v>
      </c>
      <c r="E489" s="220">
        <f>'третья ц.к.'!E489</f>
        <v>1018.54</v>
      </c>
      <c r="F489" s="221">
        <f>'третья ц.к.'!F489</f>
        <v>343.8</v>
      </c>
      <c r="G489" s="222">
        <f>'третья ц.к.'!G489</f>
        <v>343.8</v>
      </c>
      <c r="H489" s="223">
        <f t="shared" si="28"/>
        <v>2641.96</v>
      </c>
      <c r="I489" s="23">
        <f t="shared" si="29"/>
        <v>1967.22</v>
      </c>
      <c r="J489" s="224">
        <f t="shared" si="30"/>
        <v>1967.22</v>
      </c>
    </row>
    <row r="490" spans="1:10" ht="15" customHeight="1" x14ac:dyDescent="0.2">
      <c r="A490" s="591">
        <f>'третья ц.к.'!A490:A513</f>
        <v>45617</v>
      </c>
      <c r="B490" s="10">
        <v>0</v>
      </c>
      <c r="C490" s="9">
        <f>'третья ц.к.'!C490</f>
        <v>1381.52</v>
      </c>
      <c r="D490" s="212">
        <f t="shared" si="31"/>
        <v>4.8099999999999996</v>
      </c>
      <c r="E490" s="220">
        <f>'третья ц.к.'!E490</f>
        <v>1018.54</v>
      </c>
      <c r="F490" s="221">
        <f>'третья ц.к.'!F490</f>
        <v>343.8</v>
      </c>
      <c r="G490" s="222">
        <f>'третья ц.к.'!G490</f>
        <v>343.8</v>
      </c>
      <c r="H490" s="223">
        <f t="shared" si="28"/>
        <v>2404.87</v>
      </c>
      <c r="I490" s="23">
        <f t="shared" si="29"/>
        <v>1730.13</v>
      </c>
      <c r="J490" s="224">
        <f t="shared" si="30"/>
        <v>1730.13</v>
      </c>
    </row>
    <row r="491" spans="1:10" ht="15" customHeight="1" x14ac:dyDescent="0.2">
      <c r="A491" s="592"/>
      <c r="B491" s="10">
        <v>1</v>
      </c>
      <c r="C491" s="9">
        <f>'третья ц.к.'!C491</f>
        <v>1291.21</v>
      </c>
      <c r="D491" s="212">
        <f t="shared" si="31"/>
        <v>4.8099999999999996</v>
      </c>
      <c r="E491" s="220">
        <f>'третья ц.к.'!E491</f>
        <v>1018.54</v>
      </c>
      <c r="F491" s="221">
        <f>'третья ц.к.'!F491</f>
        <v>343.8</v>
      </c>
      <c r="G491" s="222">
        <f>'третья ц.к.'!G491</f>
        <v>343.8</v>
      </c>
      <c r="H491" s="223">
        <f t="shared" si="28"/>
        <v>2314.56</v>
      </c>
      <c r="I491" s="23">
        <f t="shared" si="29"/>
        <v>1639.82</v>
      </c>
      <c r="J491" s="224">
        <f t="shared" si="30"/>
        <v>1639.82</v>
      </c>
    </row>
    <row r="492" spans="1:10" ht="15" customHeight="1" x14ac:dyDescent="0.2">
      <c r="A492" s="592"/>
      <c r="B492" s="10">
        <v>2</v>
      </c>
      <c r="C492" s="9">
        <f>'третья ц.к.'!C492</f>
        <v>1268.79</v>
      </c>
      <c r="D492" s="212">
        <f t="shared" si="31"/>
        <v>4.8099999999999996</v>
      </c>
      <c r="E492" s="220">
        <f>'третья ц.к.'!E492</f>
        <v>1018.54</v>
      </c>
      <c r="F492" s="221">
        <f>'третья ц.к.'!F492</f>
        <v>343.8</v>
      </c>
      <c r="G492" s="222">
        <f>'третья ц.к.'!G492</f>
        <v>343.8</v>
      </c>
      <c r="H492" s="223">
        <f t="shared" si="28"/>
        <v>2292.14</v>
      </c>
      <c r="I492" s="23">
        <f t="shared" si="29"/>
        <v>1617.4</v>
      </c>
      <c r="J492" s="224">
        <f t="shared" si="30"/>
        <v>1617.4</v>
      </c>
    </row>
    <row r="493" spans="1:10" ht="15" customHeight="1" x14ac:dyDescent="0.2">
      <c r="A493" s="592"/>
      <c r="B493" s="10">
        <v>3</v>
      </c>
      <c r="C493" s="9">
        <f>'третья ц.к.'!C493</f>
        <v>1267.54</v>
      </c>
      <c r="D493" s="212">
        <f t="shared" si="31"/>
        <v>4.8099999999999996</v>
      </c>
      <c r="E493" s="220">
        <f>'третья ц.к.'!E493</f>
        <v>1018.54</v>
      </c>
      <c r="F493" s="221">
        <f>'третья ц.к.'!F493</f>
        <v>343.8</v>
      </c>
      <c r="G493" s="222">
        <f>'третья ц.к.'!G493</f>
        <v>343.8</v>
      </c>
      <c r="H493" s="223">
        <f t="shared" si="28"/>
        <v>2290.89</v>
      </c>
      <c r="I493" s="23">
        <f t="shared" si="29"/>
        <v>1616.15</v>
      </c>
      <c r="J493" s="224">
        <f t="shared" si="30"/>
        <v>1616.15</v>
      </c>
    </row>
    <row r="494" spans="1:10" ht="15" customHeight="1" x14ac:dyDescent="0.2">
      <c r="A494" s="592"/>
      <c r="B494" s="10">
        <v>4</v>
      </c>
      <c r="C494" s="9">
        <f>'третья ц.к.'!C494</f>
        <v>1312.08</v>
      </c>
      <c r="D494" s="212">
        <f t="shared" si="31"/>
        <v>4.8099999999999996</v>
      </c>
      <c r="E494" s="220">
        <f>'третья ц.к.'!E494</f>
        <v>1018.54</v>
      </c>
      <c r="F494" s="221">
        <f>'третья ц.к.'!F494</f>
        <v>343.8</v>
      </c>
      <c r="G494" s="222">
        <f>'третья ц.к.'!G494</f>
        <v>343.8</v>
      </c>
      <c r="H494" s="223">
        <f t="shared" si="28"/>
        <v>2335.4299999999998</v>
      </c>
      <c r="I494" s="23">
        <f t="shared" si="29"/>
        <v>1660.69</v>
      </c>
      <c r="J494" s="224">
        <f t="shared" si="30"/>
        <v>1660.69</v>
      </c>
    </row>
    <row r="495" spans="1:10" ht="15" customHeight="1" x14ac:dyDescent="0.2">
      <c r="A495" s="592"/>
      <c r="B495" s="10">
        <v>5</v>
      </c>
      <c r="C495" s="9">
        <f>'третья ц.к.'!C495</f>
        <v>1462.91</v>
      </c>
      <c r="D495" s="212">
        <f t="shared" si="31"/>
        <v>4.8099999999999996</v>
      </c>
      <c r="E495" s="220">
        <f>'третья ц.к.'!E495</f>
        <v>1018.54</v>
      </c>
      <c r="F495" s="221">
        <f>'третья ц.к.'!F495</f>
        <v>343.8</v>
      </c>
      <c r="G495" s="222">
        <f>'третья ц.к.'!G495</f>
        <v>343.8</v>
      </c>
      <c r="H495" s="223">
        <f t="shared" si="28"/>
        <v>2486.2600000000002</v>
      </c>
      <c r="I495" s="23">
        <f t="shared" si="29"/>
        <v>1811.52</v>
      </c>
      <c r="J495" s="224">
        <f t="shared" si="30"/>
        <v>1811.52</v>
      </c>
    </row>
    <row r="496" spans="1:10" ht="15" customHeight="1" x14ac:dyDescent="0.2">
      <c r="A496" s="592"/>
      <c r="B496" s="10">
        <v>6</v>
      </c>
      <c r="C496" s="9">
        <f>'третья ц.к.'!C496</f>
        <v>1745.13</v>
      </c>
      <c r="D496" s="212">
        <f t="shared" si="31"/>
        <v>4.8099999999999996</v>
      </c>
      <c r="E496" s="220">
        <f>'третья ц.к.'!E496</f>
        <v>1018.54</v>
      </c>
      <c r="F496" s="221">
        <f>'третья ц.к.'!F496</f>
        <v>343.8</v>
      </c>
      <c r="G496" s="222">
        <f>'третья ц.к.'!G496</f>
        <v>343.8</v>
      </c>
      <c r="H496" s="223">
        <f t="shared" si="28"/>
        <v>2768.48</v>
      </c>
      <c r="I496" s="23">
        <f t="shared" si="29"/>
        <v>2093.7399999999998</v>
      </c>
      <c r="J496" s="224">
        <f t="shared" si="30"/>
        <v>2093.7399999999998</v>
      </c>
    </row>
    <row r="497" spans="1:10" ht="15" customHeight="1" x14ac:dyDescent="0.2">
      <c r="A497" s="592"/>
      <c r="B497" s="10">
        <v>7</v>
      </c>
      <c r="C497" s="9">
        <f>'третья ц.к.'!C497</f>
        <v>2120.39</v>
      </c>
      <c r="D497" s="212">
        <f t="shared" si="31"/>
        <v>4.8099999999999996</v>
      </c>
      <c r="E497" s="220">
        <f>'третья ц.к.'!E497</f>
        <v>1018.54</v>
      </c>
      <c r="F497" s="221">
        <f>'третья ц.к.'!F497</f>
        <v>343.8</v>
      </c>
      <c r="G497" s="222">
        <f>'третья ц.к.'!G497</f>
        <v>343.8</v>
      </c>
      <c r="H497" s="223">
        <f t="shared" si="28"/>
        <v>3143.74</v>
      </c>
      <c r="I497" s="23">
        <f t="shared" si="29"/>
        <v>2469</v>
      </c>
      <c r="J497" s="224">
        <f t="shared" si="30"/>
        <v>2469</v>
      </c>
    </row>
    <row r="498" spans="1:10" ht="15" customHeight="1" x14ac:dyDescent="0.2">
      <c r="A498" s="592"/>
      <c r="B498" s="10">
        <v>8</v>
      </c>
      <c r="C498" s="9">
        <f>'третья ц.к.'!C498</f>
        <v>2271.62</v>
      </c>
      <c r="D498" s="212">
        <f t="shared" si="31"/>
        <v>4.8099999999999996</v>
      </c>
      <c r="E498" s="220">
        <f>'третья ц.к.'!E498</f>
        <v>1018.54</v>
      </c>
      <c r="F498" s="221">
        <f>'третья ц.к.'!F498</f>
        <v>343.8</v>
      </c>
      <c r="G498" s="222">
        <f>'третья ц.к.'!G498</f>
        <v>343.8</v>
      </c>
      <c r="H498" s="223">
        <f t="shared" si="28"/>
        <v>3294.97</v>
      </c>
      <c r="I498" s="23">
        <f t="shared" si="29"/>
        <v>2620.23</v>
      </c>
      <c r="J498" s="224">
        <f t="shared" si="30"/>
        <v>2620.23</v>
      </c>
    </row>
    <row r="499" spans="1:10" ht="15" customHeight="1" x14ac:dyDescent="0.2">
      <c r="A499" s="592"/>
      <c r="B499" s="10">
        <v>9</v>
      </c>
      <c r="C499" s="9">
        <f>'третья ц.к.'!C499</f>
        <v>2303.6799999999998</v>
      </c>
      <c r="D499" s="212">
        <f t="shared" si="31"/>
        <v>4.8099999999999996</v>
      </c>
      <c r="E499" s="220">
        <f>'третья ц.к.'!E499</f>
        <v>1018.54</v>
      </c>
      <c r="F499" s="221">
        <f>'третья ц.к.'!F499</f>
        <v>343.8</v>
      </c>
      <c r="G499" s="222">
        <f>'третья ц.к.'!G499</f>
        <v>343.8</v>
      </c>
      <c r="H499" s="223">
        <f t="shared" si="28"/>
        <v>3327.03</v>
      </c>
      <c r="I499" s="23">
        <f t="shared" si="29"/>
        <v>2652.29</v>
      </c>
      <c r="J499" s="224">
        <f t="shared" si="30"/>
        <v>2652.29</v>
      </c>
    </row>
    <row r="500" spans="1:10" ht="15" customHeight="1" x14ac:dyDescent="0.2">
      <c r="A500" s="592"/>
      <c r="B500" s="10">
        <v>10</v>
      </c>
      <c r="C500" s="9">
        <f>'третья ц.к.'!C500</f>
        <v>2314.54</v>
      </c>
      <c r="D500" s="212">
        <f t="shared" si="31"/>
        <v>4.8099999999999996</v>
      </c>
      <c r="E500" s="220">
        <f>'третья ц.к.'!E500</f>
        <v>1018.54</v>
      </c>
      <c r="F500" s="221">
        <f>'третья ц.к.'!F500</f>
        <v>343.8</v>
      </c>
      <c r="G500" s="222">
        <f>'третья ц.к.'!G500</f>
        <v>343.8</v>
      </c>
      <c r="H500" s="223">
        <f t="shared" si="28"/>
        <v>3337.89</v>
      </c>
      <c r="I500" s="23">
        <f t="shared" si="29"/>
        <v>2663.15</v>
      </c>
      <c r="J500" s="224">
        <f t="shared" si="30"/>
        <v>2663.15</v>
      </c>
    </row>
    <row r="501" spans="1:10" ht="15" customHeight="1" x14ac:dyDescent="0.2">
      <c r="A501" s="592"/>
      <c r="B501" s="10">
        <v>11</v>
      </c>
      <c r="C501" s="9">
        <f>'третья ц.к.'!C501</f>
        <v>2299.7199999999998</v>
      </c>
      <c r="D501" s="212">
        <f t="shared" si="31"/>
        <v>4.8099999999999996</v>
      </c>
      <c r="E501" s="220">
        <f>'третья ц.к.'!E501</f>
        <v>1018.54</v>
      </c>
      <c r="F501" s="221">
        <f>'третья ц.к.'!F501</f>
        <v>343.8</v>
      </c>
      <c r="G501" s="222">
        <f>'третья ц.к.'!G501</f>
        <v>343.8</v>
      </c>
      <c r="H501" s="223">
        <f t="shared" si="28"/>
        <v>3323.07</v>
      </c>
      <c r="I501" s="23">
        <f t="shared" si="29"/>
        <v>2648.33</v>
      </c>
      <c r="J501" s="224">
        <f t="shared" si="30"/>
        <v>2648.33</v>
      </c>
    </row>
    <row r="502" spans="1:10" ht="15" customHeight="1" x14ac:dyDescent="0.2">
      <c r="A502" s="592"/>
      <c r="B502" s="10">
        <v>12</v>
      </c>
      <c r="C502" s="9">
        <f>'третья ц.к.'!C502</f>
        <v>2277.5500000000002</v>
      </c>
      <c r="D502" s="212">
        <f t="shared" si="31"/>
        <v>4.8099999999999996</v>
      </c>
      <c r="E502" s="220">
        <f>'третья ц.к.'!E502</f>
        <v>1018.54</v>
      </c>
      <c r="F502" s="221">
        <f>'третья ц.к.'!F502</f>
        <v>343.8</v>
      </c>
      <c r="G502" s="222">
        <f>'третья ц.к.'!G502</f>
        <v>343.8</v>
      </c>
      <c r="H502" s="223">
        <f t="shared" si="28"/>
        <v>3300.9</v>
      </c>
      <c r="I502" s="23">
        <f t="shared" si="29"/>
        <v>2626.16</v>
      </c>
      <c r="J502" s="224">
        <f t="shared" si="30"/>
        <v>2626.16</v>
      </c>
    </row>
    <row r="503" spans="1:10" ht="15" customHeight="1" x14ac:dyDescent="0.2">
      <c r="A503" s="592"/>
      <c r="B503" s="10">
        <v>13</v>
      </c>
      <c r="C503" s="9">
        <f>'третья ц.к.'!C503</f>
        <v>2279.5100000000002</v>
      </c>
      <c r="D503" s="212">
        <f t="shared" si="31"/>
        <v>4.8099999999999996</v>
      </c>
      <c r="E503" s="220">
        <f>'третья ц.к.'!E503</f>
        <v>1018.54</v>
      </c>
      <c r="F503" s="221">
        <f>'третья ц.к.'!F503</f>
        <v>343.8</v>
      </c>
      <c r="G503" s="222">
        <f>'третья ц.к.'!G503</f>
        <v>343.8</v>
      </c>
      <c r="H503" s="223">
        <f t="shared" si="28"/>
        <v>3302.86</v>
      </c>
      <c r="I503" s="23">
        <f t="shared" si="29"/>
        <v>2628.12</v>
      </c>
      <c r="J503" s="224">
        <f t="shared" si="30"/>
        <v>2628.12</v>
      </c>
    </row>
    <row r="504" spans="1:10" ht="15" customHeight="1" x14ac:dyDescent="0.2">
      <c r="A504" s="592"/>
      <c r="B504" s="10">
        <v>14</v>
      </c>
      <c r="C504" s="9">
        <f>'третья ц.к.'!C504</f>
        <v>2274.58</v>
      </c>
      <c r="D504" s="212">
        <f t="shared" si="31"/>
        <v>4.8099999999999996</v>
      </c>
      <c r="E504" s="220">
        <f>'третья ц.к.'!E504</f>
        <v>1018.54</v>
      </c>
      <c r="F504" s="221">
        <f>'третья ц.к.'!F504</f>
        <v>343.8</v>
      </c>
      <c r="G504" s="222">
        <f>'третья ц.к.'!G504</f>
        <v>343.8</v>
      </c>
      <c r="H504" s="223">
        <f t="shared" si="28"/>
        <v>3297.93</v>
      </c>
      <c r="I504" s="23">
        <f t="shared" si="29"/>
        <v>2623.19</v>
      </c>
      <c r="J504" s="224">
        <f t="shared" si="30"/>
        <v>2623.19</v>
      </c>
    </row>
    <row r="505" spans="1:10" ht="15" customHeight="1" x14ac:dyDescent="0.2">
      <c r="A505" s="592"/>
      <c r="B505" s="10">
        <v>15</v>
      </c>
      <c r="C505" s="9">
        <f>'третья ц.к.'!C505</f>
        <v>2269.75</v>
      </c>
      <c r="D505" s="212">
        <f t="shared" si="31"/>
        <v>4.8099999999999996</v>
      </c>
      <c r="E505" s="220">
        <f>'третья ц.к.'!E505</f>
        <v>1018.54</v>
      </c>
      <c r="F505" s="221">
        <f>'третья ц.к.'!F505</f>
        <v>343.8</v>
      </c>
      <c r="G505" s="222">
        <f>'третья ц.к.'!G505</f>
        <v>343.8</v>
      </c>
      <c r="H505" s="223">
        <f t="shared" si="28"/>
        <v>3293.1</v>
      </c>
      <c r="I505" s="23">
        <f t="shared" si="29"/>
        <v>2618.36</v>
      </c>
      <c r="J505" s="224">
        <f t="shared" si="30"/>
        <v>2618.36</v>
      </c>
    </row>
    <row r="506" spans="1:10" ht="15" customHeight="1" x14ac:dyDescent="0.2">
      <c r="A506" s="592"/>
      <c r="B506" s="10">
        <v>16</v>
      </c>
      <c r="C506" s="9">
        <f>'третья ц.к.'!C506</f>
        <v>2271.6</v>
      </c>
      <c r="D506" s="212">
        <f t="shared" si="31"/>
        <v>4.8099999999999996</v>
      </c>
      <c r="E506" s="220">
        <f>'третья ц.к.'!E506</f>
        <v>1018.54</v>
      </c>
      <c r="F506" s="221">
        <f>'третья ц.к.'!F506</f>
        <v>343.8</v>
      </c>
      <c r="G506" s="222">
        <f>'третья ц.к.'!G506</f>
        <v>343.8</v>
      </c>
      <c r="H506" s="223">
        <f t="shared" si="28"/>
        <v>3294.95</v>
      </c>
      <c r="I506" s="23">
        <f t="shared" si="29"/>
        <v>2620.21</v>
      </c>
      <c r="J506" s="224">
        <f t="shared" si="30"/>
        <v>2620.21</v>
      </c>
    </row>
    <row r="507" spans="1:10" ht="15" customHeight="1" x14ac:dyDescent="0.2">
      <c r="A507" s="592"/>
      <c r="B507" s="10">
        <v>17</v>
      </c>
      <c r="C507" s="9">
        <f>'третья ц.к.'!C507</f>
        <v>2281.31</v>
      </c>
      <c r="D507" s="212">
        <f t="shared" si="31"/>
        <v>4.8099999999999996</v>
      </c>
      <c r="E507" s="220">
        <f>'третья ц.к.'!E507</f>
        <v>1018.54</v>
      </c>
      <c r="F507" s="221">
        <f>'третья ц.к.'!F507</f>
        <v>343.8</v>
      </c>
      <c r="G507" s="222">
        <f>'третья ц.к.'!G507</f>
        <v>343.8</v>
      </c>
      <c r="H507" s="223">
        <f t="shared" si="28"/>
        <v>3304.66</v>
      </c>
      <c r="I507" s="23">
        <f t="shared" si="29"/>
        <v>2629.92</v>
      </c>
      <c r="J507" s="224">
        <f t="shared" si="30"/>
        <v>2629.92</v>
      </c>
    </row>
    <row r="508" spans="1:10" ht="15" customHeight="1" x14ac:dyDescent="0.2">
      <c r="A508" s="592"/>
      <c r="B508" s="10">
        <v>18</v>
      </c>
      <c r="C508" s="9">
        <f>'третья ц.к.'!C508</f>
        <v>2273.36</v>
      </c>
      <c r="D508" s="212">
        <f t="shared" si="31"/>
        <v>4.8099999999999996</v>
      </c>
      <c r="E508" s="220">
        <f>'третья ц.к.'!E508</f>
        <v>1018.54</v>
      </c>
      <c r="F508" s="221">
        <f>'третья ц.к.'!F508</f>
        <v>343.8</v>
      </c>
      <c r="G508" s="222">
        <f>'третья ц.к.'!G508</f>
        <v>343.8</v>
      </c>
      <c r="H508" s="223">
        <f t="shared" si="28"/>
        <v>3296.71</v>
      </c>
      <c r="I508" s="23">
        <f t="shared" si="29"/>
        <v>2621.97</v>
      </c>
      <c r="J508" s="224">
        <f t="shared" si="30"/>
        <v>2621.97</v>
      </c>
    </row>
    <row r="509" spans="1:10" ht="15" customHeight="1" x14ac:dyDescent="0.2">
      <c r="A509" s="592"/>
      <c r="B509" s="10">
        <v>19</v>
      </c>
      <c r="C509" s="9">
        <f>'третья ц.к.'!C509</f>
        <v>2261.23</v>
      </c>
      <c r="D509" s="212">
        <f t="shared" si="31"/>
        <v>4.8099999999999996</v>
      </c>
      <c r="E509" s="220">
        <f>'третья ц.к.'!E509</f>
        <v>1018.54</v>
      </c>
      <c r="F509" s="221">
        <f>'третья ц.к.'!F509</f>
        <v>343.8</v>
      </c>
      <c r="G509" s="222">
        <f>'третья ц.к.'!G509</f>
        <v>343.8</v>
      </c>
      <c r="H509" s="223">
        <f t="shared" si="28"/>
        <v>3284.58</v>
      </c>
      <c r="I509" s="23">
        <f t="shared" si="29"/>
        <v>2609.84</v>
      </c>
      <c r="J509" s="224">
        <f t="shared" si="30"/>
        <v>2609.84</v>
      </c>
    </row>
    <row r="510" spans="1:10" ht="15" customHeight="1" x14ac:dyDescent="0.2">
      <c r="A510" s="592"/>
      <c r="B510" s="10">
        <v>20</v>
      </c>
      <c r="C510" s="9">
        <f>'третья ц.к.'!C510</f>
        <v>2227.7800000000002</v>
      </c>
      <c r="D510" s="212">
        <f t="shared" si="31"/>
        <v>4.8099999999999996</v>
      </c>
      <c r="E510" s="220">
        <f>'третья ц.к.'!E510</f>
        <v>1018.54</v>
      </c>
      <c r="F510" s="221">
        <f>'третья ц.к.'!F510</f>
        <v>343.8</v>
      </c>
      <c r="G510" s="222">
        <f>'третья ц.к.'!G510</f>
        <v>343.8</v>
      </c>
      <c r="H510" s="223">
        <f t="shared" si="28"/>
        <v>3251.13</v>
      </c>
      <c r="I510" s="23">
        <f t="shared" si="29"/>
        <v>2576.39</v>
      </c>
      <c r="J510" s="224">
        <f t="shared" si="30"/>
        <v>2576.39</v>
      </c>
    </row>
    <row r="511" spans="1:10" ht="15" customHeight="1" x14ac:dyDescent="0.2">
      <c r="A511" s="592"/>
      <c r="B511" s="10">
        <v>21</v>
      </c>
      <c r="C511" s="9">
        <f>'третья ц.к.'!C511</f>
        <v>2193.04</v>
      </c>
      <c r="D511" s="212">
        <f t="shared" si="31"/>
        <v>4.8099999999999996</v>
      </c>
      <c r="E511" s="220">
        <f>'третья ц.к.'!E511</f>
        <v>1018.54</v>
      </c>
      <c r="F511" s="221">
        <f>'третья ц.к.'!F511</f>
        <v>343.8</v>
      </c>
      <c r="G511" s="222">
        <f>'третья ц.к.'!G511</f>
        <v>343.8</v>
      </c>
      <c r="H511" s="223">
        <f t="shared" si="28"/>
        <v>3216.39</v>
      </c>
      <c r="I511" s="23">
        <f t="shared" si="29"/>
        <v>2541.65</v>
      </c>
      <c r="J511" s="224">
        <f t="shared" si="30"/>
        <v>2541.65</v>
      </c>
    </row>
    <row r="512" spans="1:10" ht="15" customHeight="1" x14ac:dyDescent="0.2">
      <c r="A512" s="592"/>
      <c r="B512" s="10">
        <v>22</v>
      </c>
      <c r="C512" s="9">
        <f>'третья ц.к.'!C512</f>
        <v>1987.07</v>
      </c>
      <c r="D512" s="212">
        <f t="shared" si="31"/>
        <v>4.8099999999999996</v>
      </c>
      <c r="E512" s="220">
        <f>'третья ц.к.'!E512</f>
        <v>1018.54</v>
      </c>
      <c r="F512" s="221">
        <f>'третья ц.к.'!F512</f>
        <v>343.8</v>
      </c>
      <c r="G512" s="222">
        <f>'третья ц.к.'!G512</f>
        <v>343.8</v>
      </c>
      <c r="H512" s="223">
        <f t="shared" si="28"/>
        <v>3010.42</v>
      </c>
      <c r="I512" s="23">
        <f t="shared" si="29"/>
        <v>2335.6799999999998</v>
      </c>
      <c r="J512" s="224">
        <f t="shared" si="30"/>
        <v>2335.6799999999998</v>
      </c>
    </row>
    <row r="513" spans="1:10" ht="15" customHeight="1" x14ac:dyDescent="0.2">
      <c r="A513" s="593"/>
      <c r="B513" s="10">
        <v>23</v>
      </c>
      <c r="C513" s="9">
        <f>'третья ц.к.'!C513</f>
        <v>1479.26</v>
      </c>
      <c r="D513" s="212">
        <f t="shared" si="31"/>
        <v>4.8099999999999996</v>
      </c>
      <c r="E513" s="220">
        <f>'третья ц.к.'!E513</f>
        <v>1018.54</v>
      </c>
      <c r="F513" s="221">
        <f>'третья ц.к.'!F513</f>
        <v>343.8</v>
      </c>
      <c r="G513" s="222">
        <f>'третья ц.к.'!G513</f>
        <v>343.8</v>
      </c>
      <c r="H513" s="223">
        <f t="shared" si="28"/>
        <v>2502.61</v>
      </c>
      <c r="I513" s="23">
        <f t="shared" si="29"/>
        <v>1827.87</v>
      </c>
      <c r="J513" s="224">
        <f t="shared" si="30"/>
        <v>1827.87</v>
      </c>
    </row>
    <row r="514" spans="1:10" ht="15" customHeight="1" x14ac:dyDescent="0.2">
      <c r="A514" s="591">
        <f>'третья ц.к.'!A514:A537</f>
        <v>45618</v>
      </c>
      <c r="B514" s="10">
        <v>0</v>
      </c>
      <c r="C514" s="9">
        <f>'третья ц.к.'!C514</f>
        <v>1323.15</v>
      </c>
      <c r="D514" s="212">
        <f t="shared" si="31"/>
        <v>4.8099999999999996</v>
      </c>
      <c r="E514" s="220">
        <f>'третья ц.к.'!E514</f>
        <v>1018.54</v>
      </c>
      <c r="F514" s="221">
        <f>'третья ц.к.'!F514</f>
        <v>343.8</v>
      </c>
      <c r="G514" s="222">
        <f>'третья ц.к.'!G514</f>
        <v>343.8</v>
      </c>
      <c r="H514" s="223">
        <f t="shared" si="28"/>
        <v>2346.5</v>
      </c>
      <c r="I514" s="23">
        <f t="shared" si="29"/>
        <v>1671.76</v>
      </c>
      <c r="J514" s="224">
        <f t="shared" si="30"/>
        <v>1671.76</v>
      </c>
    </row>
    <row r="515" spans="1:10" ht="15" customHeight="1" x14ac:dyDescent="0.2">
      <c r="A515" s="592"/>
      <c r="B515" s="10">
        <v>1</v>
      </c>
      <c r="C515" s="9">
        <f>'третья ц.к.'!C515</f>
        <v>1254.01</v>
      </c>
      <c r="D515" s="212">
        <f t="shared" si="31"/>
        <v>4.8099999999999996</v>
      </c>
      <c r="E515" s="220">
        <f>'третья ц.к.'!E515</f>
        <v>1018.54</v>
      </c>
      <c r="F515" s="221">
        <f>'третья ц.к.'!F515</f>
        <v>343.8</v>
      </c>
      <c r="G515" s="222">
        <f>'третья ц.к.'!G515</f>
        <v>343.8</v>
      </c>
      <c r="H515" s="223">
        <f t="shared" si="28"/>
        <v>2277.36</v>
      </c>
      <c r="I515" s="23">
        <f t="shared" si="29"/>
        <v>1602.62</v>
      </c>
      <c r="J515" s="224">
        <f t="shared" si="30"/>
        <v>1602.62</v>
      </c>
    </row>
    <row r="516" spans="1:10" ht="15" customHeight="1" x14ac:dyDescent="0.2">
      <c r="A516" s="592"/>
      <c r="B516" s="10">
        <v>2</v>
      </c>
      <c r="C516" s="9">
        <f>'третья ц.к.'!C516</f>
        <v>1223.73</v>
      </c>
      <c r="D516" s="212">
        <f t="shared" si="31"/>
        <v>4.8099999999999996</v>
      </c>
      <c r="E516" s="220">
        <f>'третья ц.к.'!E516</f>
        <v>1018.54</v>
      </c>
      <c r="F516" s="221">
        <f>'третья ц.к.'!F516</f>
        <v>343.8</v>
      </c>
      <c r="G516" s="222">
        <f>'третья ц.к.'!G516</f>
        <v>343.8</v>
      </c>
      <c r="H516" s="223">
        <f t="shared" si="28"/>
        <v>2247.08</v>
      </c>
      <c r="I516" s="23">
        <f t="shared" si="29"/>
        <v>1572.34</v>
      </c>
      <c r="J516" s="224">
        <f t="shared" si="30"/>
        <v>1572.34</v>
      </c>
    </row>
    <row r="517" spans="1:10" ht="15" customHeight="1" x14ac:dyDescent="0.2">
      <c r="A517" s="592"/>
      <c r="B517" s="10">
        <v>3</v>
      </c>
      <c r="C517" s="9">
        <f>'третья ц.к.'!C517</f>
        <v>1234.1500000000001</v>
      </c>
      <c r="D517" s="212">
        <f t="shared" si="31"/>
        <v>4.8099999999999996</v>
      </c>
      <c r="E517" s="220">
        <f>'третья ц.к.'!E517</f>
        <v>1018.54</v>
      </c>
      <c r="F517" s="221">
        <f>'третья ц.к.'!F517</f>
        <v>343.8</v>
      </c>
      <c r="G517" s="222">
        <f>'третья ц.к.'!G517</f>
        <v>343.8</v>
      </c>
      <c r="H517" s="223">
        <f t="shared" si="28"/>
        <v>2257.5</v>
      </c>
      <c r="I517" s="23">
        <f t="shared" si="29"/>
        <v>1582.76</v>
      </c>
      <c r="J517" s="224">
        <f t="shared" si="30"/>
        <v>1582.76</v>
      </c>
    </row>
    <row r="518" spans="1:10" ht="15" customHeight="1" x14ac:dyDescent="0.2">
      <c r="A518" s="592"/>
      <c r="B518" s="10">
        <v>4</v>
      </c>
      <c r="C518" s="9">
        <f>'третья ц.к.'!C518</f>
        <v>1292.51</v>
      </c>
      <c r="D518" s="212">
        <f t="shared" si="31"/>
        <v>4.8099999999999996</v>
      </c>
      <c r="E518" s="220">
        <f>'третья ц.к.'!E518</f>
        <v>1018.54</v>
      </c>
      <c r="F518" s="221">
        <f>'третья ц.к.'!F518</f>
        <v>343.8</v>
      </c>
      <c r="G518" s="222">
        <f>'третья ц.к.'!G518</f>
        <v>343.8</v>
      </c>
      <c r="H518" s="223">
        <f t="shared" si="28"/>
        <v>2315.86</v>
      </c>
      <c r="I518" s="23">
        <f t="shared" si="29"/>
        <v>1641.12</v>
      </c>
      <c r="J518" s="224">
        <f t="shared" si="30"/>
        <v>1641.12</v>
      </c>
    </row>
    <row r="519" spans="1:10" ht="15" customHeight="1" x14ac:dyDescent="0.2">
      <c r="A519" s="592"/>
      <c r="B519" s="10">
        <v>5</v>
      </c>
      <c r="C519" s="9">
        <f>'третья ц.к.'!C519</f>
        <v>1526.52</v>
      </c>
      <c r="D519" s="212">
        <f t="shared" si="31"/>
        <v>4.8099999999999996</v>
      </c>
      <c r="E519" s="220">
        <f>'третья ц.к.'!E519</f>
        <v>1018.54</v>
      </c>
      <c r="F519" s="221">
        <f>'третья ц.к.'!F519</f>
        <v>343.8</v>
      </c>
      <c r="G519" s="222">
        <f>'третья ц.к.'!G519</f>
        <v>343.8</v>
      </c>
      <c r="H519" s="223">
        <f t="shared" si="28"/>
        <v>2549.87</v>
      </c>
      <c r="I519" s="23">
        <f t="shared" si="29"/>
        <v>1875.13</v>
      </c>
      <c r="J519" s="224">
        <f t="shared" si="30"/>
        <v>1875.13</v>
      </c>
    </row>
    <row r="520" spans="1:10" ht="15" customHeight="1" x14ac:dyDescent="0.2">
      <c r="A520" s="592"/>
      <c r="B520" s="10">
        <v>6</v>
      </c>
      <c r="C520" s="9">
        <f>'третья ц.к.'!C520</f>
        <v>2000.66</v>
      </c>
      <c r="D520" s="212">
        <f t="shared" si="31"/>
        <v>4.8099999999999996</v>
      </c>
      <c r="E520" s="220">
        <f>'третья ц.к.'!E520</f>
        <v>1018.54</v>
      </c>
      <c r="F520" s="221">
        <f>'третья ц.к.'!F520</f>
        <v>343.8</v>
      </c>
      <c r="G520" s="222">
        <f>'третья ц.к.'!G520</f>
        <v>343.8</v>
      </c>
      <c r="H520" s="223">
        <f t="shared" si="28"/>
        <v>3024.01</v>
      </c>
      <c r="I520" s="23">
        <f t="shared" si="29"/>
        <v>2349.27</v>
      </c>
      <c r="J520" s="224">
        <f t="shared" si="30"/>
        <v>2349.27</v>
      </c>
    </row>
    <row r="521" spans="1:10" ht="15" customHeight="1" x14ac:dyDescent="0.2">
      <c r="A521" s="592"/>
      <c r="B521" s="10">
        <v>7</v>
      </c>
      <c r="C521" s="9">
        <f>'третья ц.к.'!C521</f>
        <v>2263.1999999999998</v>
      </c>
      <c r="D521" s="212">
        <f t="shared" si="31"/>
        <v>4.8099999999999996</v>
      </c>
      <c r="E521" s="220">
        <f>'третья ц.к.'!E521</f>
        <v>1018.54</v>
      </c>
      <c r="F521" s="221">
        <f>'третья ц.к.'!F521</f>
        <v>343.8</v>
      </c>
      <c r="G521" s="222">
        <f>'третья ц.к.'!G521</f>
        <v>343.8</v>
      </c>
      <c r="H521" s="223">
        <f t="shared" si="28"/>
        <v>3286.55</v>
      </c>
      <c r="I521" s="23">
        <f t="shared" si="29"/>
        <v>2611.81</v>
      </c>
      <c r="J521" s="224">
        <f t="shared" si="30"/>
        <v>2611.81</v>
      </c>
    </row>
    <row r="522" spans="1:10" ht="15" customHeight="1" x14ac:dyDescent="0.2">
      <c r="A522" s="592"/>
      <c r="B522" s="10">
        <v>8</v>
      </c>
      <c r="C522" s="9">
        <f>'третья ц.к.'!C522</f>
        <v>2383.2399999999998</v>
      </c>
      <c r="D522" s="212">
        <f t="shared" si="31"/>
        <v>4.8099999999999996</v>
      </c>
      <c r="E522" s="220">
        <f>'третья ц.к.'!E522</f>
        <v>1018.54</v>
      </c>
      <c r="F522" s="221">
        <f>'третья ц.к.'!F522</f>
        <v>343.8</v>
      </c>
      <c r="G522" s="222">
        <f>'третья ц.к.'!G522</f>
        <v>343.8</v>
      </c>
      <c r="H522" s="223">
        <f t="shared" ref="H522:H585" si="32">ROUND(C522+D522+E522,2)</f>
        <v>3406.59</v>
      </c>
      <c r="I522" s="23">
        <f t="shared" ref="I522:I585" si="33">ROUND(C522+D522+F522,2)</f>
        <v>2731.85</v>
      </c>
      <c r="J522" s="224">
        <f t="shared" ref="J522:J585" si="34">ROUND(C522+D522+G522,2)</f>
        <v>2731.85</v>
      </c>
    </row>
    <row r="523" spans="1:10" ht="15" customHeight="1" x14ac:dyDescent="0.2">
      <c r="A523" s="592"/>
      <c r="B523" s="10">
        <v>9</v>
      </c>
      <c r="C523" s="9">
        <f>'третья ц.к.'!C523</f>
        <v>2510.86</v>
      </c>
      <c r="D523" s="212">
        <f t="shared" ref="D523:D586" si="35">D522</f>
        <v>4.8099999999999996</v>
      </c>
      <c r="E523" s="220">
        <f>'третья ц.к.'!E523</f>
        <v>1018.54</v>
      </c>
      <c r="F523" s="221">
        <f>'третья ц.к.'!F523</f>
        <v>343.8</v>
      </c>
      <c r="G523" s="222">
        <f>'третья ц.к.'!G523</f>
        <v>343.8</v>
      </c>
      <c r="H523" s="223">
        <f t="shared" si="32"/>
        <v>3534.21</v>
      </c>
      <c r="I523" s="23">
        <f t="shared" si="33"/>
        <v>2859.47</v>
      </c>
      <c r="J523" s="224">
        <f t="shared" si="34"/>
        <v>2859.47</v>
      </c>
    </row>
    <row r="524" spans="1:10" ht="15" customHeight="1" x14ac:dyDescent="0.2">
      <c r="A524" s="592"/>
      <c r="B524" s="10">
        <v>10</v>
      </c>
      <c r="C524" s="9">
        <f>'третья ц.к.'!C524</f>
        <v>2507.46</v>
      </c>
      <c r="D524" s="212">
        <f t="shared" si="35"/>
        <v>4.8099999999999996</v>
      </c>
      <c r="E524" s="220">
        <f>'третья ц.к.'!E524</f>
        <v>1018.54</v>
      </c>
      <c r="F524" s="221">
        <f>'третья ц.к.'!F524</f>
        <v>343.8</v>
      </c>
      <c r="G524" s="222">
        <f>'третья ц.к.'!G524</f>
        <v>343.8</v>
      </c>
      <c r="H524" s="223">
        <f t="shared" si="32"/>
        <v>3530.81</v>
      </c>
      <c r="I524" s="23">
        <f t="shared" si="33"/>
        <v>2856.07</v>
      </c>
      <c r="J524" s="224">
        <f t="shared" si="34"/>
        <v>2856.07</v>
      </c>
    </row>
    <row r="525" spans="1:10" ht="15" customHeight="1" x14ac:dyDescent="0.2">
      <c r="A525" s="592"/>
      <c r="B525" s="10">
        <v>11</v>
      </c>
      <c r="C525" s="9">
        <f>'третья ц.к.'!C525</f>
        <v>2414.36</v>
      </c>
      <c r="D525" s="212">
        <f t="shared" si="35"/>
        <v>4.8099999999999996</v>
      </c>
      <c r="E525" s="220">
        <f>'третья ц.к.'!E525</f>
        <v>1018.54</v>
      </c>
      <c r="F525" s="221">
        <f>'третья ц.к.'!F525</f>
        <v>343.8</v>
      </c>
      <c r="G525" s="222">
        <f>'третья ц.к.'!G525</f>
        <v>343.8</v>
      </c>
      <c r="H525" s="223">
        <f t="shared" si="32"/>
        <v>3437.71</v>
      </c>
      <c r="I525" s="23">
        <f t="shared" si="33"/>
        <v>2762.97</v>
      </c>
      <c r="J525" s="224">
        <f t="shared" si="34"/>
        <v>2762.97</v>
      </c>
    </row>
    <row r="526" spans="1:10" ht="15" customHeight="1" x14ac:dyDescent="0.2">
      <c r="A526" s="592"/>
      <c r="B526" s="10">
        <v>12</v>
      </c>
      <c r="C526" s="9">
        <f>'третья ц.к.'!C526</f>
        <v>2369.94</v>
      </c>
      <c r="D526" s="212">
        <f t="shared" si="35"/>
        <v>4.8099999999999996</v>
      </c>
      <c r="E526" s="220">
        <f>'третья ц.к.'!E526</f>
        <v>1018.54</v>
      </c>
      <c r="F526" s="221">
        <f>'третья ц.к.'!F526</f>
        <v>343.8</v>
      </c>
      <c r="G526" s="222">
        <f>'третья ц.к.'!G526</f>
        <v>343.8</v>
      </c>
      <c r="H526" s="223">
        <f t="shared" si="32"/>
        <v>3393.29</v>
      </c>
      <c r="I526" s="23">
        <f t="shared" si="33"/>
        <v>2718.55</v>
      </c>
      <c r="J526" s="224">
        <f t="shared" si="34"/>
        <v>2718.55</v>
      </c>
    </row>
    <row r="527" spans="1:10" ht="15" customHeight="1" x14ac:dyDescent="0.2">
      <c r="A527" s="592"/>
      <c r="B527" s="10">
        <v>13</v>
      </c>
      <c r="C527" s="9">
        <f>'третья ц.к.'!C527</f>
        <v>2385.0500000000002</v>
      </c>
      <c r="D527" s="212">
        <f t="shared" si="35"/>
        <v>4.8099999999999996</v>
      </c>
      <c r="E527" s="220">
        <f>'третья ц.к.'!E527</f>
        <v>1018.54</v>
      </c>
      <c r="F527" s="221">
        <f>'третья ц.к.'!F527</f>
        <v>343.8</v>
      </c>
      <c r="G527" s="222">
        <f>'третья ц.к.'!G527</f>
        <v>343.8</v>
      </c>
      <c r="H527" s="223">
        <f t="shared" si="32"/>
        <v>3408.4</v>
      </c>
      <c r="I527" s="23">
        <f t="shared" si="33"/>
        <v>2733.66</v>
      </c>
      <c r="J527" s="224">
        <f t="shared" si="34"/>
        <v>2733.66</v>
      </c>
    </row>
    <row r="528" spans="1:10" ht="15" customHeight="1" x14ac:dyDescent="0.2">
      <c r="A528" s="592"/>
      <c r="B528" s="10">
        <v>14</v>
      </c>
      <c r="C528" s="9">
        <f>'третья ц.к.'!C528</f>
        <v>2362.36</v>
      </c>
      <c r="D528" s="212">
        <f t="shared" si="35"/>
        <v>4.8099999999999996</v>
      </c>
      <c r="E528" s="220">
        <f>'третья ц.к.'!E528</f>
        <v>1018.54</v>
      </c>
      <c r="F528" s="221">
        <f>'третья ц.к.'!F528</f>
        <v>343.8</v>
      </c>
      <c r="G528" s="222">
        <f>'третья ц.к.'!G528</f>
        <v>343.8</v>
      </c>
      <c r="H528" s="223">
        <f t="shared" si="32"/>
        <v>3385.71</v>
      </c>
      <c r="I528" s="23">
        <f t="shared" si="33"/>
        <v>2710.97</v>
      </c>
      <c r="J528" s="224">
        <f t="shared" si="34"/>
        <v>2710.97</v>
      </c>
    </row>
    <row r="529" spans="1:10" ht="15" customHeight="1" x14ac:dyDescent="0.2">
      <c r="A529" s="592"/>
      <c r="B529" s="10">
        <v>15</v>
      </c>
      <c r="C529" s="9">
        <f>'третья ц.к.'!C529</f>
        <v>2344.23</v>
      </c>
      <c r="D529" s="212">
        <f t="shared" si="35"/>
        <v>4.8099999999999996</v>
      </c>
      <c r="E529" s="220">
        <f>'третья ц.к.'!E529</f>
        <v>1018.54</v>
      </c>
      <c r="F529" s="221">
        <f>'третья ц.к.'!F529</f>
        <v>343.8</v>
      </c>
      <c r="G529" s="222">
        <f>'третья ц.к.'!G529</f>
        <v>343.8</v>
      </c>
      <c r="H529" s="223">
        <f t="shared" si="32"/>
        <v>3367.58</v>
      </c>
      <c r="I529" s="23">
        <f t="shared" si="33"/>
        <v>2692.84</v>
      </c>
      <c r="J529" s="224">
        <f t="shared" si="34"/>
        <v>2692.84</v>
      </c>
    </row>
    <row r="530" spans="1:10" ht="15" customHeight="1" x14ac:dyDescent="0.2">
      <c r="A530" s="592"/>
      <c r="B530" s="10">
        <v>16</v>
      </c>
      <c r="C530" s="9">
        <f>'третья ц.к.'!C530</f>
        <v>2356.52</v>
      </c>
      <c r="D530" s="212">
        <f t="shared" si="35"/>
        <v>4.8099999999999996</v>
      </c>
      <c r="E530" s="220">
        <f>'третья ц.к.'!E530</f>
        <v>1018.54</v>
      </c>
      <c r="F530" s="221">
        <f>'третья ц.к.'!F530</f>
        <v>343.8</v>
      </c>
      <c r="G530" s="222">
        <f>'третья ц.к.'!G530</f>
        <v>343.8</v>
      </c>
      <c r="H530" s="223">
        <f t="shared" si="32"/>
        <v>3379.87</v>
      </c>
      <c r="I530" s="23">
        <f t="shared" si="33"/>
        <v>2705.13</v>
      </c>
      <c r="J530" s="224">
        <f t="shared" si="34"/>
        <v>2705.13</v>
      </c>
    </row>
    <row r="531" spans="1:10" ht="15" customHeight="1" x14ac:dyDescent="0.2">
      <c r="A531" s="592"/>
      <c r="B531" s="10">
        <v>17</v>
      </c>
      <c r="C531" s="9">
        <f>'третья ц.к.'!C531</f>
        <v>2360.7600000000002</v>
      </c>
      <c r="D531" s="212">
        <f t="shared" si="35"/>
        <v>4.8099999999999996</v>
      </c>
      <c r="E531" s="220">
        <f>'третья ц.к.'!E531</f>
        <v>1018.54</v>
      </c>
      <c r="F531" s="221">
        <f>'третья ц.к.'!F531</f>
        <v>343.8</v>
      </c>
      <c r="G531" s="222">
        <f>'третья ц.к.'!G531</f>
        <v>343.8</v>
      </c>
      <c r="H531" s="223">
        <f t="shared" si="32"/>
        <v>3384.11</v>
      </c>
      <c r="I531" s="23">
        <f t="shared" si="33"/>
        <v>2709.37</v>
      </c>
      <c r="J531" s="224">
        <f t="shared" si="34"/>
        <v>2709.37</v>
      </c>
    </row>
    <row r="532" spans="1:10" ht="15" customHeight="1" x14ac:dyDescent="0.2">
      <c r="A532" s="592"/>
      <c r="B532" s="10">
        <v>18</v>
      </c>
      <c r="C532" s="9">
        <f>'третья ц.к.'!C532</f>
        <v>2337.35</v>
      </c>
      <c r="D532" s="212">
        <f t="shared" si="35"/>
        <v>4.8099999999999996</v>
      </c>
      <c r="E532" s="220">
        <f>'третья ц.к.'!E532</f>
        <v>1018.54</v>
      </c>
      <c r="F532" s="221">
        <f>'третья ц.к.'!F532</f>
        <v>343.8</v>
      </c>
      <c r="G532" s="222">
        <f>'третья ц.к.'!G532</f>
        <v>343.8</v>
      </c>
      <c r="H532" s="223">
        <f t="shared" si="32"/>
        <v>3360.7</v>
      </c>
      <c r="I532" s="23">
        <f t="shared" si="33"/>
        <v>2685.96</v>
      </c>
      <c r="J532" s="224">
        <f t="shared" si="34"/>
        <v>2685.96</v>
      </c>
    </row>
    <row r="533" spans="1:10" ht="15" customHeight="1" x14ac:dyDescent="0.2">
      <c r="A533" s="592"/>
      <c r="B533" s="10">
        <v>19</v>
      </c>
      <c r="C533" s="9">
        <f>'третья ц.к.'!C533</f>
        <v>2293.62</v>
      </c>
      <c r="D533" s="212">
        <f t="shared" si="35"/>
        <v>4.8099999999999996</v>
      </c>
      <c r="E533" s="220">
        <f>'третья ц.к.'!E533</f>
        <v>1018.54</v>
      </c>
      <c r="F533" s="221">
        <f>'третья ц.к.'!F533</f>
        <v>343.8</v>
      </c>
      <c r="G533" s="222">
        <f>'третья ц.к.'!G533</f>
        <v>343.8</v>
      </c>
      <c r="H533" s="223">
        <f t="shared" si="32"/>
        <v>3316.97</v>
      </c>
      <c r="I533" s="23">
        <f t="shared" si="33"/>
        <v>2642.23</v>
      </c>
      <c r="J533" s="224">
        <f t="shared" si="34"/>
        <v>2642.23</v>
      </c>
    </row>
    <row r="534" spans="1:10" ht="15" customHeight="1" x14ac:dyDescent="0.2">
      <c r="A534" s="592"/>
      <c r="B534" s="10">
        <v>20</v>
      </c>
      <c r="C534" s="9">
        <f>'третья ц.к.'!C534</f>
        <v>2236.21</v>
      </c>
      <c r="D534" s="212">
        <f t="shared" si="35"/>
        <v>4.8099999999999996</v>
      </c>
      <c r="E534" s="220">
        <f>'третья ц.к.'!E534</f>
        <v>1018.54</v>
      </c>
      <c r="F534" s="221">
        <f>'третья ц.к.'!F534</f>
        <v>343.8</v>
      </c>
      <c r="G534" s="222">
        <f>'третья ц.к.'!G534</f>
        <v>343.8</v>
      </c>
      <c r="H534" s="223">
        <f t="shared" si="32"/>
        <v>3259.56</v>
      </c>
      <c r="I534" s="23">
        <f t="shared" si="33"/>
        <v>2584.8200000000002</v>
      </c>
      <c r="J534" s="224">
        <f t="shared" si="34"/>
        <v>2584.8200000000002</v>
      </c>
    </row>
    <row r="535" spans="1:10" ht="15" customHeight="1" x14ac:dyDescent="0.2">
      <c r="A535" s="592"/>
      <c r="B535" s="10">
        <v>21</v>
      </c>
      <c r="C535" s="9">
        <f>'третья ц.к.'!C535</f>
        <v>2217.75</v>
      </c>
      <c r="D535" s="212">
        <f t="shared" si="35"/>
        <v>4.8099999999999996</v>
      </c>
      <c r="E535" s="220">
        <f>'третья ц.к.'!E535</f>
        <v>1018.54</v>
      </c>
      <c r="F535" s="221">
        <f>'третья ц.к.'!F535</f>
        <v>343.8</v>
      </c>
      <c r="G535" s="222">
        <f>'третья ц.к.'!G535</f>
        <v>343.8</v>
      </c>
      <c r="H535" s="223">
        <f t="shared" si="32"/>
        <v>3241.1</v>
      </c>
      <c r="I535" s="23">
        <f t="shared" si="33"/>
        <v>2566.36</v>
      </c>
      <c r="J535" s="224">
        <f t="shared" si="34"/>
        <v>2566.36</v>
      </c>
    </row>
    <row r="536" spans="1:10" ht="15" customHeight="1" x14ac:dyDescent="0.2">
      <c r="A536" s="592"/>
      <c r="B536" s="10">
        <v>22</v>
      </c>
      <c r="C536" s="9">
        <f>'третья ц.к.'!C536</f>
        <v>2073.56</v>
      </c>
      <c r="D536" s="212">
        <f t="shared" si="35"/>
        <v>4.8099999999999996</v>
      </c>
      <c r="E536" s="220">
        <f>'третья ц.к.'!E536</f>
        <v>1018.54</v>
      </c>
      <c r="F536" s="221">
        <f>'третья ц.к.'!F536</f>
        <v>343.8</v>
      </c>
      <c r="G536" s="222">
        <f>'третья ц.к.'!G536</f>
        <v>343.8</v>
      </c>
      <c r="H536" s="223">
        <f t="shared" si="32"/>
        <v>3096.91</v>
      </c>
      <c r="I536" s="23">
        <f t="shared" si="33"/>
        <v>2422.17</v>
      </c>
      <c r="J536" s="224">
        <f t="shared" si="34"/>
        <v>2422.17</v>
      </c>
    </row>
    <row r="537" spans="1:10" ht="15" customHeight="1" x14ac:dyDescent="0.2">
      <c r="A537" s="593"/>
      <c r="B537" s="10">
        <v>23</v>
      </c>
      <c r="C537" s="9">
        <f>'третья ц.к.'!C537</f>
        <v>1710.81</v>
      </c>
      <c r="D537" s="212">
        <f t="shared" si="35"/>
        <v>4.8099999999999996</v>
      </c>
      <c r="E537" s="220">
        <f>'третья ц.к.'!E537</f>
        <v>1018.54</v>
      </c>
      <c r="F537" s="221">
        <f>'третья ц.к.'!F537</f>
        <v>343.8</v>
      </c>
      <c r="G537" s="222">
        <f>'третья ц.к.'!G537</f>
        <v>343.8</v>
      </c>
      <c r="H537" s="223">
        <f t="shared" si="32"/>
        <v>2734.16</v>
      </c>
      <c r="I537" s="23">
        <f t="shared" si="33"/>
        <v>2059.42</v>
      </c>
      <c r="J537" s="224">
        <f t="shared" si="34"/>
        <v>2059.42</v>
      </c>
    </row>
    <row r="538" spans="1:10" ht="15" customHeight="1" x14ac:dyDescent="0.2">
      <c r="A538" s="591">
        <f>'третья ц.к.'!A538:A561</f>
        <v>45619</v>
      </c>
      <c r="B538" s="10">
        <v>0</v>
      </c>
      <c r="C538" s="9">
        <f>'третья ц.к.'!C538</f>
        <v>1551.96</v>
      </c>
      <c r="D538" s="212">
        <f t="shared" si="35"/>
        <v>4.8099999999999996</v>
      </c>
      <c r="E538" s="220">
        <f>'третья ц.к.'!E538</f>
        <v>1018.54</v>
      </c>
      <c r="F538" s="221">
        <f>'третья ц.к.'!F538</f>
        <v>343.8</v>
      </c>
      <c r="G538" s="222">
        <f>'третья ц.к.'!G538</f>
        <v>343.8</v>
      </c>
      <c r="H538" s="223">
        <f t="shared" si="32"/>
        <v>2575.31</v>
      </c>
      <c r="I538" s="23">
        <f t="shared" si="33"/>
        <v>1900.57</v>
      </c>
      <c r="J538" s="224">
        <f t="shared" si="34"/>
        <v>1900.57</v>
      </c>
    </row>
    <row r="539" spans="1:10" ht="15" customHeight="1" x14ac:dyDescent="0.2">
      <c r="A539" s="592"/>
      <c r="B539" s="10">
        <v>1</v>
      </c>
      <c r="C539" s="9">
        <f>'третья ц.к.'!C539</f>
        <v>1385.91</v>
      </c>
      <c r="D539" s="212">
        <f t="shared" si="35"/>
        <v>4.8099999999999996</v>
      </c>
      <c r="E539" s="220">
        <f>'третья ц.к.'!E539</f>
        <v>1018.54</v>
      </c>
      <c r="F539" s="221">
        <f>'третья ц.к.'!F539</f>
        <v>343.8</v>
      </c>
      <c r="G539" s="222">
        <f>'третья ц.к.'!G539</f>
        <v>343.8</v>
      </c>
      <c r="H539" s="223">
        <f t="shared" si="32"/>
        <v>2409.2600000000002</v>
      </c>
      <c r="I539" s="23">
        <f t="shared" si="33"/>
        <v>1734.52</v>
      </c>
      <c r="J539" s="224">
        <f t="shared" si="34"/>
        <v>1734.52</v>
      </c>
    </row>
    <row r="540" spans="1:10" ht="15" customHeight="1" x14ac:dyDescent="0.2">
      <c r="A540" s="592"/>
      <c r="B540" s="10">
        <v>2</v>
      </c>
      <c r="C540" s="9">
        <f>'третья ц.к.'!C540</f>
        <v>1338.33</v>
      </c>
      <c r="D540" s="212">
        <f t="shared" si="35"/>
        <v>4.8099999999999996</v>
      </c>
      <c r="E540" s="220">
        <f>'третья ц.к.'!E540</f>
        <v>1018.54</v>
      </c>
      <c r="F540" s="221">
        <f>'третья ц.к.'!F540</f>
        <v>343.8</v>
      </c>
      <c r="G540" s="222">
        <f>'третья ц.к.'!G540</f>
        <v>343.8</v>
      </c>
      <c r="H540" s="223">
        <f t="shared" si="32"/>
        <v>2361.6799999999998</v>
      </c>
      <c r="I540" s="23">
        <f t="shared" si="33"/>
        <v>1686.94</v>
      </c>
      <c r="J540" s="224">
        <f t="shared" si="34"/>
        <v>1686.94</v>
      </c>
    </row>
    <row r="541" spans="1:10" ht="15" customHeight="1" x14ac:dyDescent="0.2">
      <c r="A541" s="592"/>
      <c r="B541" s="10">
        <v>3</v>
      </c>
      <c r="C541" s="9">
        <f>'третья ц.к.'!C541</f>
        <v>1312.68</v>
      </c>
      <c r="D541" s="212">
        <f t="shared" si="35"/>
        <v>4.8099999999999996</v>
      </c>
      <c r="E541" s="220">
        <f>'третья ц.к.'!E541</f>
        <v>1018.54</v>
      </c>
      <c r="F541" s="221">
        <f>'третья ц.к.'!F541</f>
        <v>343.8</v>
      </c>
      <c r="G541" s="222">
        <f>'третья ц.к.'!G541</f>
        <v>343.8</v>
      </c>
      <c r="H541" s="223">
        <f t="shared" si="32"/>
        <v>2336.0300000000002</v>
      </c>
      <c r="I541" s="23">
        <f t="shared" si="33"/>
        <v>1661.29</v>
      </c>
      <c r="J541" s="224">
        <f t="shared" si="34"/>
        <v>1661.29</v>
      </c>
    </row>
    <row r="542" spans="1:10" ht="15" customHeight="1" x14ac:dyDescent="0.2">
      <c r="A542" s="592"/>
      <c r="B542" s="10">
        <v>4</v>
      </c>
      <c r="C542" s="9">
        <f>'третья ц.к.'!C542</f>
        <v>1321.08</v>
      </c>
      <c r="D542" s="212">
        <f t="shared" si="35"/>
        <v>4.8099999999999996</v>
      </c>
      <c r="E542" s="220">
        <f>'третья ц.к.'!E542</f>
        <v>1018.54</v>
      </c>
      <c r="F542" s="221">
        <f>'третья ц.к.'!F542</f>
        <v>343.8</v>
      </c>
      <c r="G542" s="222">
        <f>'третья ц.к.'!G542</f>
        <v>343.8</v>
      </c>
      <c r="H542" s="223">
        <f t="shared" si="32"/>
        <v>2344.4299999999998</v>
      </c>
      <c r="I542" s="23">
        <f t="shared" si="33"/>
        <v>1669.69</v>
      </c>
      <c r="J542" s="224">
        <f t="shared" si="34"/>
        <v>1669.69</v>
      </c>
    </row>
    <row r="543" spans="1:10" ht="15" customHeight="1" x14ac:dyDescent="0.2">
      <c r="A543" s="592"/>
      <c r="B543" s="10">
        <v>5</v>
      </c>
      <c r="C543" s="9">
        <f>'третья ц.к.'!C543</f>
        <v>1420.75</v>
      </c>
      <c r="D543" s="212">
        <f t="shared" si="35"/>
        <v>4.8099999999999996</v>
      </c>
      <c r="E543" s="220">
        <f>'третья ц.к.'!E543</f>
        <v>1018.54</v>
      </c>
      <c r="F543" s="221">
        <f>'третья ц.к.'!F543</f>
        <v>343.8</v>
      </c>
      <c r="G543" s="222">
        <f>'третья ц.к.'!G543</f>
        <v>343.8</v>
      </c>
      <c r="H543" s="223">
        <f t="shared" si="32"/>
        <v>2444.1</v>
      </c>
      <c r="I543" s="23">
        <f t="shared" si="33"/>
        <v>1769.36</v>
      </c>
      <c r="J543" s="224">
        <f t="shared" si="34"/>
        <v>1769.36</v>
      </c>
    </row>
    <row r="544" spans="1:10" ht="15" customHeight="1" x14ac:dyDescent="0.2">
      <c r="A544" s="592"/>
      <c r="B544" s="10">
        <v>6</v>
      </c>
      <c r="C544" s="9">
        <f>'третья ц.к.'!C544</f>
        <v>1534.31</v>
      </c>
      <c r="D544" s="212">
        <f t="shared" si="35"/>
        <v>4.8099999999999996</v>
      </c>
      <c r="E544" s="220">
        <f>'третья ц.к.'!E544</f>
        <v>1018.54</v>
      </c>
      <c r="F544" s="221">
        <f>'третья ц.к.'!F544</f>
        <v>343.8</v>
      </c>
      <c r="G544" s="222">
        <f>'третья ц.к.'!G544</f>
        <v>343.8</v>
      </c>
      <c r="H544" s="223">
        <f t="shared" si="32"/>
        <v>2557.66</v>
      </c>
      <c r="I544" s="23">
        <f t="shared" si="33"/>
        <v>1882.92</v>
      </c>
      <c r="J544" s="224">
        <f t="shared" si="34"/>
        <v>1882.92</v>
      </c>
    </row>
    <row r="545" spans="1:10" ht="15" customHeight="1" x14ac:dyDescent="0.2">
      <c r="A545" s="592"/>
      <c r="B545" s="10">
        <v>7</v>
      </c>
      <c r="C545" s="9">
        <f>'третья ц.к.'!C545</f>
        <v>1738.37</v>
      </c>
      <c r="D545" s="212">
        <f t="shared" si="35"/>
        <v>4.8099999999999996</v>
      </c>
      <c r="E545" s="220">
        <f>'третья ц.к.'!E545</f>
        <v>1018.54</v>
      </c>
      <c r="F545" s="221">
        <f>'третья ц.к.'!F545</f>
        <v>343.8</v>
      </c>
      <c r="G545" s="222">
        <f>'третья ц.к.'!G545</f>
        <v>343.8</v>
      </c>
      <c r="H545" s="223">
        <f t="shared" si="32"/>
        <v>2761.72</v>
      </c>
      <c r="I545" s="23">
        <f t="shared" si="33"/>
        <v>2086.98</v>
      </c>
      <c r="J545" s="224">
        <f t="shared" si="34"/>
        <v>2086.98</v>
      </c>
    </row>
    <row r="546" spans="1:10" ht="15" customHeight="1" x14ac:dyDescent="0.2">
      <c r="A546" s="592"/>
      <c r="B546" s="10">
        <v>8</v>
      </c>
      <c r="C546" s="9">
        <f>'третья ц.к.'!C546</f>
        <v>2107.84</v>
      </c>
      <c r="D546" s="212">
        <f t="shared" si="35"/>
        <v>4.8099999999999996</v>
      </c>
      <c r="E546" s="220">
        <f>'третья ц.к.'!E546</f>
        <v>1018.54</v>
      </c>
      <c r="F546" s="221">
        <f>'третья ц.к.'!F546</f>
        <v>343.8</v>
      </c>
      <c r="G546" s="222">
        <f>'третья ц.к.'!G546</f>
        <v>343.8</v>
      </c>
      <c r="H546" s="223">
        <f t="shared" si="32"/>
        <v>3131.19</v>
      </c>
      <c r="I546" s="23">
        <f t="shared" si="33"/>
        <v>2456.4499999999998</v>
      </c>
      <c r="J546" s="224">
        <f t="shared" si="34"/>
        <v>2456.4499999999998</v>
      </c>
    </row>
    <row r="547" spans="1:10" ht="15" customHeight="1" x14ac:dyDescent="0.2">
      <c r="A547" s="592"/>
      <c r="B547" s="10">
        <v>9</v>
      </c>
      <c r="C547" s="9">
        <f>'третья ц.к.'!C547</f>
        <v>2215.1799999999998</v>
      </c>
      <c r="D547" s="212">
        <f t="shared" si="35"/>
        <v>4.8099999999999996</v>
      </c>
      <c r="E547" s="220">
        <f>'третья ц.к.'!E547</f>
        <v>1018.54</v>
      </c>
      <c r="F547" s="221">
        <f>'третья ц.к.'!F547</f>
        <v>343.8</v>
      </c>
      <c r="G547" s="222">
        <f>'третья ц.к.'!G547</f>
        <v>343.8</v>
      </c>
      <c r="H547" s="223">
        <f t="shared" si="32"/>
        <v>3238.53</v>
      </c>
      <c r="I547" s="23">
        <f t="shared" si="33"/>
        <v>2563.79</v>
      </c>
      <c r="J547" s="224">
        <f t="shared" si="34"/>
        <v>2563.79</v>
      </c>
    </row>
    <row r="548" spans="1:10" ht="15" customHeight="1" x14ac:dyDescent="0.2">
      <c r="A548" s="592"/>
      <c r="B548" s="10">
        <v>10</v>
      </c>
      <c r="C548" s="9">
        <f>'третья ц.к.'!C548</f>
        <v>2233.31</v>
      </c>
      <c r="D548" s="212">
        <f t="shared" si="35"/>
        <v>4.8099999999999996</v>
      </c>
      <c r="E548" s="220">
        <f>'третья ц.к.'!E548</f>
        <v>1018.54</v>
      </c>
      <c r="F548" s="221">
        <f>'третья ц.к.'!F548</f>
        <v>343.8</v>
      </c>
      <c r="G548" s="222">
        <f>'третья ц.к.'!G548</f>
        <v>343.8</v>
      </c>
      <c r="H548" s="223">
        <f t="shared" si="32"/>
        <v>3256.66</v>
      </c>
      <c r="I548" s="23">
        <f t="shared" si="33"/>
        <v>2581.92</v>
      </c>
      <c r="J548" s="224">
        <f t="shared" si="34"/>
        <v>2581.92</v>
      </c>
    </row>
    <row r="549" spans="1:10" ht="15" customHeight="1" x14ac:dyDescent="0.2">
      <c r="A549" s="592"/>
      <c r="B549" s="10">
        <v>11</v>
      </c>
      <c r="C549" s="9">
        <f>'третья ц.к.'!C549</f>
        <v>2230.27</v>
      </c>
      <c r="D549" s="212">
        <f t="shared" si="35"/>
        <v>4.8099999999999996</v>
      </c>
      <c r="E549" s="220">
        <f>'третья ц.к.'!E549</f>
        <v>1018.54</v>
      </c>
      <c r="F549" s="221">
        <f>'третья ц.к.'!F549</f>
        <v>343.8</v>
      </c>
      <c r="G549" s="222">
        <f>'третья ц.к.'!G549</f>
        <v>343.8</v>
      </c>
      <c r="H549" s="223">
        <f t="shared" si="32"/>
        <v>3253.62</v>
      </c>
      <c r="I549" s="23">
        <f t="shared" si="33"/>
        <v>2578.88</v>
      </c>
      <c r="J549" s="224">
        <f t="shared" si="34"/>
        <v>2578.88</v>
      </c>
    </row>
    <row r="550" spans="1:10" ht="15" customHeight="1" x14ac:dyDescent="0.2">
      <c r="A550" s="592"/>
      <c r="B550" s="10">
        <v>12</v>
      </c>
      <c r="C550" s="9">
        <f>'третья ц.к.'!C550</f>
        <v>2215</v>
      </c>
      <c r="D550" s="212">
        <f t="shared" si="35"/>
        <v>4.8099999999999996</v>
      </c>
      <c r="E550" s="220">
        <f>'третья ц.к.'!E550</f>
        <v>1018.54</v>
      </c>
      <c r="F550" s="221">
        <f>'третья ц.к.'!F550</f>
        <v>343.8</v>
      </c>
      <c r="G550" s="222">
        <f>'третья ц.к.'!G550</f>
        <v>343.8</v>
      </c>
      <c r="H550" s="223">
        <f t="shared" si="32"/>
        <v>3238.35</v>
      </c>
      <c r="I550" s="23">
        <f t="shared" si="33"/>
        <v>2563.61</v>
      </c>
      <c r="J550" s="224">
        <f t="shared" si="34"/>
        <v>2563.61</v>
      </c>
    </row>
    <row r="551" spans="1:10" ht="15" customHeight="1" x14ac:dyDescent="0.2">
      <c r="A551" s="592"/>
      <c r="B551" s="10">
        <v>13</v>
      </c>
      <c r="C551" s="9">
        <f>'третья ц.к.'!C551</f>
        <v>2235.64</v>
      </c>
      <c r="D551" s="212">
        <f t="shared" si="35"/>
        <v>4.8099999999999996</v>
      </c>
      <c r="E551" s="220">
        <f>'третья ц.к.'!E551</f>
        <v>1018.54</v>
      </c>
      <c r="F551" s="221">
        <f>'третья ц.к.'!F551</f>
        <v>343.8</v>
      </c>
      <c r="G551" s="222">
        <f>'третья ц.к.'!G551</f>
        <v>343.8</v>
      </c>
      <c r="H551" s="223">
        <f t="shared" si="32"/>
        <v>3258.99</v>
      </c>
      <c r="I551" s="23">
        <f t="shared" si="33"/>
        <v>2584.25</v>
      </c>
      <c r="J551" s="224">
        <f t="shared" si="34"/>
        <v>2584.25</v>
      </c>
    </row>
    <row r="552" spans="1:10" ht="15" customHeight="1" x14ac:dyDescent="0.2">
      <c r="A552" s="592"/>
      <c r="B552" s="10">
        <v>14</v>
      </c>
      <c r="C552" s="9">
        <f>'третья ц.к.'!C552</f>
        <v>2213.25</v>
      </c>
      <c r="D552" s="212">
        <f t="shared" si="35"/>
        <v>4.8099999999999996</v>
      </c>
      <c r="E552" s="220">
        <f>'третья ц.к.'!E552</f>
        <v>1018.54</v>
      </c>
      <c r="F552" s="221">
        <f>'третья ц.к.'!F552</f>
        <v>343.8</v>
      </c>
      <c r="G552" s="222">
        <f>'третья ц.к.'!G552</f>
        <v>343.8</v>
      </c>
      <c r="H552" s="223">
        <f t="shared" si="32"/>
        <v>3236.6</v>
      </c>
      <c r="I552" s="23">
        <f t="shared" si="33"/>
        <v>2561.86</v>
      </c>
      <c r="J552" s="224">
        <f t="shared" si="34"/>
        <v>2561.86</v>
      </c>
    </row>
    <row r="553" spans="1:10" ht="15" customHeight="1" x14ac:dyDescent="0.2">
      <c r="A553" s="592"/>
      <c r="B553" s="10">
        <v>15</v>
      </c>
      <c r="C553" s="9">
        <f>'третья ц.к.'!C553</f>
        <v>2217.81</v>
      </c>
      <c r="D553" s="212">
        <f t="shared" si="35"/>
        <v>4.8099999999999996</v>
      </c>
      <c r="E553" s="220">
        <f>'третья ц.к.'!E553</f>
        <v>1018.54</v>
      </c>
      <c r="F553" s="221">
        <f>'третья ц.к.'!F553</f>
        <v>343.8</v>
      </c>
      <c r="G553" s="222">
        <f>'третья ц.к.'!G553</f>
        <v>343.8</v>
      </c>
      <c r="H553" s="223">
        <f t="shared" si="32"/>
        <v>3241.16</v>
      </c>
      <c r="I553" s="23">
        <f t="shared" si="33"/>
        <v>2566.42</v>
      </c>
      <c r="J553" s="224">
        <f t="shared" si="34"/>
        <v>2566.42</v>
      </c>
    </row>
    <row r="554" spans="1:10" ht="15" customHeight="1" x14ac:dyDescent="0.2">
      <c r="A554" s="592"/>
      <c r="B554" s="10">
        <v>16</v>
      </c>
      <c r="C554" s="9">
        <f>'третья ц.к.'!C554</f>
        <v>2238.38</v>
      </c>
      <c r="D554" s="212">
        <f t="shared" si="35"/>
        <v>4.8099999999999996</v>
      </c>
      <c r="E554" s="220">
        <f>'третья ц.к.'!E554</f>
        <v>1018.54</v>
      </c>
      <c r="F554" s="221">
        <f>'третья ц.к.'!F554</f>
        <v>343.8</v>
      </c>
      <c r="G554" s="222">
        <f>'третья ц.к.'!G554</f>
        <v>343.8</v>
      </c>
      <c r="H554" s="223">
        <f t="shared" si="32"/>
        <v>3261.73</v>
      </c>
      <c r="I554" s="23">
        <f t="shared" si="33"/>
        <v>2586.9899999999998</v>
      </c>
      <c r="J554" s="224">
        <f t="shared" si="34"/>
        <v>2586.9899999999998</v>
      </c>
    </row>
    <row r="555" spans="1:10" ht="15" customHeight="1" x14ac:dyDescent="0.2">
      <c r="A555" s="592"/>
      <c r="B555" s="10">
        <v>17</v>
      </c>
      <c r="C555" s="9">
        <f>'третья ц.к.'!C555</f>
        <v>2270.67</v>
      </c>
      <c r="D555" s="212">
        <f t="shared" si="35"/>
        <v>4.8099999999999996</v>
      </c>
      <c r="E555" s="220">
        <f>'третья ц.к.'!E555</f>
        <v>1018.54</v>
      </c>
      <c r="F555" s="221">
        <f>'третья ц.к.'!F555</f>
        <v>343.8</v>
      </c>
      <c r="G555" s="222">
        <f>'третья ц.к.'!G555</f>
        <v>343.8</v>
      </c>
      <c r="H555" s="223">
        <f t="shared" si="32"/>
        <v>3294.02</v>
      </c>
      <c r="I555" s="23">
        <f t="shared" si="33"/>
        <v>2619.2800000000002</v>
      </c>
      <c r="J555" s="224">
        <f t="shared" si="34"/>
        <v>2619.2800000000002</v>
      </c>
    </row>
    <row r="556" spans="1:10" ht="15" customHeight="1" x14ac:dyDescent="0.2">
      <c r="A556" s="592"/>
      <c r="B556" s="10">
        <v>18</v>
      </c>
      <c r="C556" s="9">
        <f>'третья ц.к.'!C556</f>
        <v>2265.92</v>
      </c>
      <c r="D556" s="212">
        <f t="shared" si="35"/>
        <v>4.8099999999999996</v>
      </c>
      <c r="E556" s="220">
        <f>'третья ц.к.'!E556</f>
        <v>1018.54</v>
      </c>
      <c r="F556" s="221">
        <f>'третья ц.к.'!F556</f>
        <v>343.8</v>
      </c>
      <c r="G556" s="222">
        <f>'третья ц.к.'!G556</f>
        <v>343.8</v>
      </c>
      <c r="H556" s="223">
        <f t="shared" si="32"/>
        <v>3289.27</v>
      </c>
      <c r="I556" s="23">
        <f t="shared" si="33"/>
        <v>2614.5300000000002</v>
      </c>
      <c r="J556" s="224">
        <f t="shared" si="34"/>
        <v>2614.5300000000002</v>
      </c>
    </row>
    <row r="557" spans="1:10" ht="15" customHeight="1" x14ac:dyDescent="0.2">
      <c r="A557" s="592"/>
      <c r="B557" s="10">
        <v>19</v>
      </c>
      <c r="C557" s="9">
        <f>'третья ц.к.'!C557</f>
        <v>2263.84</v>
      </c>
      <c r="D557" s="212">
        <f t="shared" si="35"/>
        <v>4.8099999999999996</v>
      </c>
      <c r="E557" s="220">
        <f>'третья ц.к.'!E557</f>
        <v>1018.54</v>
      </c>
      <c r="F557" s="221">
        <f>'третья ц.к.'!F557</f>
        <v>343.8</v>
      </c>
      <c r="G557" s="222">
        <f>'третья ц.к.'!G557</f>
        <v>343.8</v>
      </c>
      <c r="H557" s="223">
        <f t="shared" si="32"/>
        <v>3287.19</v>
      </c>
      <c r="I557" s="23">
        <f t="shared" si="33"/>
        <v>2612.4499999999998</v>
      </c>
      <c r="J557" s="224">
        <f t="shared" si="34"/>
        <v>2612.4499999999998</v>
      </c>
    </row>
    <row r="558" spans="1:10" ht="15" customHeight="1" x14ac:dyDescent="0.2">
      <c r="A558" s="592"/>
      <c r="B558" s="10">
        <v>20</v>
      </c>
      <c r="C558" s="9">
        <f>'третья ц.к.'!C558</f>
        <v>2229.6799999999998</v>
      </c>
      <c r="D558" s="212">
        <f t="shared" si="35"/>
        <v>4.8099999999999996</v>
      </c>
      <c r="E558" s="220">
        <f>'третья ц.к.'!E558</f>
        <v>1018.54</v>
      </c>
      <c r="F558" s="221">
        <f>'третья ц.к.'!F558</f>
        <v>343.8</v>
      </c>
      <c r="G558" s="222">
        <f>'третья ц.к.'!G558</f>
        <v>343.8</v>
      </c>
      <c r="H558" s="223">
        <f t="shared" si="32"/>
        <v>3253.03</v>
      </c>
      <c r="I558" s="23">
        <f t="shared" si="33"/>
        <v>2578.29</v>
      </c>
      <c r="J558" s="224">
        <f t="shared" si="34"/>
        <v>2578.29</v>
      </c>
    </row>
    <row r="559" spans="1:10" ht="15" customHeight="1" x14ac:dyDescent="0.2">
      <c r="A559" s="592"/>
      <c r="B559" s="10">
        <v>21</v>
      </c>
      <c r="C559" s="9">
        <f>'третья ц.к.'!C559</f>
        <v>2151.69</v>
      </c>
      <c r="D559" s="212">
        <f t="shared" si="35"/>
        <v>4.8099999999999996</v>
      </c>
      <c r="E559" s="220">
        <f>'третья ц.к.'!E559</f>
        <v>1018.54</v>
      </c>
      <c r="F559" s="221">
        <f>'третья ц.к.'!F559</f>
        <v>343.8</v>
      </c>
      <c r="G559" s="222">
        <f>'третья ц.к.'!G559</f>
        <v>343.8</v>
      </c>
      <c r="H559" s="223">
        <f t="shared" si="32"/>
        <v>3175.04</v>
      </c>
      <c r="I559" s="23">
        <f t="shared" si="33"/>
        <v>2500.3000000000002</v>
      </c>
      <c r="J559" s="224">
        <f t="shared" si="34"/>
        <v>2500.3000000000002</v>
      </c>
    </row>
    <row r="560" spans="1:10" ht="15" customHeight="1" x14ac:dyDescent="0.2">
      <c r="A560" s="592"/>
      <c r="B560" s="10">
        <v>22</v>
      </c>
      <c r="C560" s="9">
        <f>'третья ц.к.'!C560</f>
        <v>1930.02</v>
      </c>
      <c r="D560" s="212">
        <f t="shared" si="35"/>
        <v>4.8099999999999996</v>
      </c>
      <c r="E560" s="220">
        <f>'третья ц.к.'!E560</f>
        <v>1018.54</v>
      </c>
      <c r="F560" s="221">
        <f>'третья ц.к.'!F560</f>
        <v>343.8</v>
      </c>
      <c r="G560" s="222">
        <f>'третья ц.к.'!G560</f>
        <v>343.8</v>
      </c>
      <c r="H560" s="223">
        <f t="shared" si="32"/>
        <v>2953.37</v>
      </c>
      <c r="I560" s="23">
        <f t="shared" si="33"/>
        <v>2278.63</v>
      </c>
      <c r="J560" s="224">
        <f t="shared" si="34"/>
        <v>2278.63</v>
      </c>
    </row>
    <row r="561" spans="1:10" ht="15" customHeight="1" x14ac:dyDescent="0.2">
      <c r="A561" s="593"/>
      <c r="B561" s="10">
        <v>23</v>
      </c>
      <c r="C561" s="9">
        <f>'третья ц.к.'!C561</f>
        <v>1647.18</v>
      </c>
      <c r="D561" s="212">
        <f t="shared" si="35"/>
        <v>4.8099999999999996</v>
      </c>
      <c r="E561" s="220">
        <f>'третья ц.к.'!E561</f>
        <v>1018.54</v>
      </c>
      <c r="F561" s="221">
        <f>'третья ц.к.'!F561</f>
        <v>343.8</v>
      </c>
      <c r="G561" s="222">
        <f>'третья ц.к.'!G561</f>
        <v>343.8</v>
      </c>
      <c r="H561" s="223">
        <f t="shared" si="32"/>
        <v>2670.53</v>
      </c>
      <c r="I561" s="23">
        <f t="shared" si="33"/>
        <v>1995.79</v>
      </c>
      <c r="J561" s="224">
        <f t="shared" si="34"/>
        <v>1995.79</v>
      </c>
    </row>
    <row r="562" spans="1:10" ht="15" customHeight="1" x14ac:dyDescent="0.2">
      <c r="A562" s="591">
        <f>'третья ц.к.'!A562:A585</f>
        <v>45620</v>
      </c>
      <c r="B562" s="10">
        <v>0</v>
      </c>
      <c r="C562" s="9">
        <f>'третья ц.к.'!C562</f>
        <v>1566.1</v>
      </c>
      <c r="D562" s="212">
        <f t="shared" si="35"/>
        <v>4.8099999999999996</v>
      </c>
      <c r="E562" s="220">
        <f>'третья ц.к.'!E562</f>
        <v>1018.54</v>
      </c>
      <c r="F562" s="221">
        <f>'третья ц.к.'!F562</f>
        <v>343.8</v>
      </c>
      <c r="G562" s="222">
        <f>'третья ц.к.'!G562</f>
        <v>343.8</v>
      </c>
      <c r="H562" s="223">
        <f t="shared" si="32"/>
        <v>2589.4499999999998</v>
      </c>
      <c r="I562" s="23">
        <f t="shared" si="33"/>
        <v>1914.71</v>
      </c>
      <c r="J562" s="224">
        <f t="shared" si="34"/>
        <v>1914.71</v>
      </c>
    </row>
    <row r="563" spans="1:10" ht="15" customHeight="1" x14ac:dyDescent="0.2">
      <c r="A563" s="592"/>
      <c r="B563" s="10">
        <v>1</v>
      </c>
      <c r="C563" s="9">
        <f>'третья ц.к.'!C563</f>
        <v>1388.75</v>
      </c>
      <c r="D563" s="212">
        <f t="shared" si="35"/>
        <v>4.8099999999999996</v>
      </c>
      <c r="E563" s="220">
        <f>'третья ц.к.'!E563</f>
        <v>1018.54</v>
      </c>
      <c r="F563" s="221">
        <f>'третья ц.к.'!F563</f>
        <v>343.8</v>
      </c>
      <c r="G563" s="222">
        <f>'третья ц.к.'!G563</f>
        <v>343.8</v>
      </c>
      <c r="H563" s="223">
        <f t="shared" si="32"/>
        <v>2412.1</v>
      </c>
      <c r="I563" s="23">
        <f t="shared" si="33"/>
        <v>1737.36</v>
      </c>
      <c r="J563" s="224">
        <f t="shared" si="34"/>
        <v>1737.36</v>
      </c>
    </row>
    <row r="564" spans="1:10" ht="15" customHeight="1" x14ac:dyDescent="0.2">
      <c r="A564" s="592"/>
      <c r="B564" s="10">
        <v>2</v>
      </c>
      <c r="C564" s="9">
        <f>'третья ц.к.'!C564</f>
        <v>1276.58</v>
      </c>
      <c r="D564" s="212">
        <f t="shared" si="35"/>
        <v>4.8099999999999996</v>
      </c>
      <c r="E564" s="220">
        <f>'третья ц.к.'!E564</f>
        <v>1018.54</v>
      </c>
      <c r="F564" s="221">
        <f>'третья ц.к.'!F564</f>
        <v>343.8</v>
      </c>
      <c r="G564" s="222">
        <f>'третья ц.к.'!G564</f>
        <v>343.8</v>
      </c>
      <c r="H564" s="223">
        <f t="shared" si="32"/>
        <v>2299.9299999999998</v>
      </c>
      <c r="I564" s="23">
        <f t="shared" si="33"/>
        <v>1625.19</v>
      </c>
      <c r="J564" s="224">
        <f t="shared" si="34"/>
        <v>1625.19</v>
      </c>
    </row>
    <row r="565" spans="1:10" ht="15" customHeight="1" x14ac:dyDescent="0.2">
      <c r="A565" s="592"/>
      <c r="B565" s="10">
        <v>3</v>
      </c>
      <c r="C565" s="9">
        <f>'третья ц.к.'!C565</f>
        <v>1272.6099999999999</v>
      </c>
      <c r="D565" s="212">
        <f t="shared" si="35"/>
        <v>4.8099999999999996</v>
      </c>
      <c r="E565" s="220">
        <f>'третья ц.к.'!E565</f>
        <v>1018.54</v>
      </c>
      <c r="F565" s="221">
        <f>'третья ц.к.'!F565</f>
        <v>343.8</v>
      </c>
      <c r="G565" s="222">
        <f>'третья ц.к.'!G565</f>
        <v>343.8</v>
      </c>
      <c r="H565" s="223">
        <f t="shared" si="32"/>
        <v>2295.96</v>
      </c>
      <c r="I565" s="23">
        <f t="shared" si="33"/>
        <v>1621.22</v>
      </c>
      <c r="J565" s="224">
        <f t="shared" si="34"/>
        <v>1621.22</v>
      </c>
    </row>
    <row r="566" spans="1:10" ht="15" customHeight="1" x14ac:dyDescent="0.2">
      <c r="A566" s="592"/>
      <c r="B566" s="10">
        <v>4</v>
      </c>
      <c r="C566" s="9">
        <f>'третья ц.к.'!C566</f>
        <v>1269.96</v>
      </c>
      <c r="D566" s="212">
        <f t="shared" si="35"/>
        <v>4.8099999999999996</v>
      </c>
      <c r="E566" s="220">
        <f>'третья ц.к.'!E566</f>
        <v>1018.54</v>
      </c>
      <c r="F566" s="221">
        <f>'третья ц.к.'!F566</f>
        <v>343.8</v>
      </c>
      <c r="G566" s="222">
        <f>'третья ц.к.'!G566</f>
        <v>343.8</v>
      </c>
      <c r="H566" s="223">
        <f t="shared" si="32"/>
        <v>2293.31</v>
      </c>
      <c r="I566" s="23">
        <f t="shared" si="33"/>
        <v>1618.57</v>
      </c>
      <c r="J566" s="224">
        <f t="shared" si="34"/>
        <v>1618.57</v>
      </c>
    </row>
    <row r="567" spans="1:10" ht="15" customHeight="1" x14ac:dyDescent="0.2">
      <c r="A567" s="592"/>
      <c r="B567" s="10">
        <v>5</v>
      </c>
      <c r="C567" s="9">
        <f>'третья ц.к.'!C567</f>
        <v>1338.94</v>
      </c>
      <c r="D567" s="212">
        <f t="shared" si="35"/>
        <v>4.8099999999999996</v>
      </c>
      <c r="E567" s="220">
        <f>'третья ц.к.'!E567</f>
        <v>1018.54</v>
      </c>
      <c r="F567" s="221">
        <f>'третья ц.к.'!F567</f>
        <v>343.8</v>
      </c>
      <c r="G567" s="222">
        <f>'третья ц.к.'!G567</f>
        <v>343.8</v>
      </c>
      <c r="H567" s="223">
        <f t="shared" si="32"/>
        <v>2362.29</v>
      </c>
      <c r="I567" s="23">
        <f t="shared" si="33"/>
        <v>1687.55</v>
      </c>
      <c r="J567" s="224">
        <f t="shared" si="34"/>
        <v>1687.55</v>
      </c>
    </row>
    <row r="568" spans="1:10" ht="15" customHeight="1" x14ac:dyDescent="0.2">
      <c r="A568" s="592"/>
      <c r="B568" s="10">
        <v>6</v>
      </c>
      <c r="C568" s="9">
        <f>'третья ц.к.'!C568</f>
        <v>1400.49</v>
      </c>
      <c r="D568" s="212">
        <f t="shared" si="35"/>
        <v>4.8099999999999996</v>
      </c>
      <c r="E568" s="220">
        <f>'третья ц.к.'!E568</f>
        <v>1018.54</v>
      </c>
      <c r="F568" s="221">
        <f>'третья ц.к.'!F568</f>
        <v>343.8</v>
      </c>
      <c r="G568" s="222">
        <f>'третья ц.к.'!G568</f>
        <v>343.8</v>
      </c>
      <c r="H568" s="223">
        <f t="shared" si="32"/>
        <v>2423.84</v>
      </c>
      <c r="I568" s="23">
        <f t="shared" si="33"/>
        <v>1749.1</v>
      </c>
      <c r="J568" s="224">
        <f t="shared" si="34"/>
        <v>1749.1</v>
      </c>
    </row>
    <row r="569" spans="1:10" ht="15" customHeight="1" x14ac:dyDescent="0.2">
      <c r="A569" s="592"/>
      <c r="B569" s="10">
        <v>7</v>
      </c>
      <c r="C569" s="9">
        <f>'третья ц.к.'!C569</f>
        <v>1539.93</v>
      </c>
      <c r="D569" s="212">
        <f t="shared" si="35"/>
        <v>4.8099999999999996</v>
      </c>
      <c r="E569" s="220">
        <f>'третья ц.к.'!E569</f>
        <v>1018.54</v>
      </c>
      <c r="F569" s="221">
        <f>'третья ц.к.'!F569</f>
        <v>343.8</v>
      </c>
      <c r="G569" s="222">
        <f>'третья ц.к.'!G569</f>
        <v>343.8</v>
      </c>
      <c r="H569" s="223">
        <f t="shared" si="32"/>
        <v>2563.2800000000002</v>
      </c>
      <c r="I569" s="23">
        <f t="shared" si="33"/>
        <v>1888.54</v>
      </c>
      <c r="J569" s="224">
        <f t="shared" si="34"/>
        <v>1888.54</v>
      </c>
    </row>
    <row r="570" spans="1:10" ht="15" customHeight="1" x14ac:dyDescent="0.2">
      <c r="A570" s="592"/>
      <c r="B570" s="10">
        <v>8</v>
      </c>
      <c r="C570" s="9">
        <f>'третья ц.к.'!C570</f>
        <v>1903.67</v>
      </c>
      <c r="D570" s="212">
        <f t="shared" si="35"/>
        <v>4.8099999999999996</v>
      </c>
      <c r="E570" s="220">
        <f>'третья ц.к.'!E570</f>
        <v>1018.54</v>
      </c>
      <c r="F570" s="221">
        <f>'третья ц.к.'!F570</f>
        <v>343.8</v>
      </c>
      <c r="G570" s="222">
        <f>'третья ц.к.'!G570</f>
        <v>343.8</v>
      </c>
      <c r="H570" s="223">
        <f t="shared" si="32"/>
        <v>2927.02</v>
      </c>
      <c r="I570" s="23">
        <f t="shared" si="33"/>
        <v>2252.2800000000002</v>
      </c>
      <c r="J570" s="224">
        <f t="shared" si="34"/>
        <v>2252.2800000000002</v>
      </c>
    </row>
    <row r="571" spans="1:10" ht="15" customHeight="1" x14ac:dyDescent="0.2">
      <c r="A571" s="592"/>
      <c r="B571" s="10">
        <v>9</v>
      </c>
      <c r="C571" s="9">
        <f>'третья ц.к.'!C571</f>
        <v>2160.2600000000002</v>
      </c>
      <c r="D571" s="212">
        <f t="shared" si="35"/>
        <v>4.8099999999999996</v>
      </c>
      <c r="E571" s="220">
        <f>'третья ц.к.'!E571</f>
        <v>1018.54</v>
      </c>
      <c r="F571" s="221">
        <f>'третья ц.к.'!F571</f>
        <v>343.8</v>
      </c>
      <c r="G571" s="222">
        <f>'третья ц.к.'!G571</f>
        <v>343.8</v>
      </c>
      <c r="H571" s="223">
        <f t="shared" si="32"/>
        <v>3183.61</v>
      </c>
      <c r="I571" s="23">
        <f t="shared" si="33"/>
        <v>2508.87</v>
      </c>
      <c r="J571" s="224">
        <f t="shared" si="34"/>
        <v>2508.87</v>
      </c>
    </row>
    <row r="572" spans="1:10" ht="15" customHeight="1" x14ac:dyDescent="0.2">
      <c r="A572" s="592"/>
      <c r="B572" s="10">
        <v>10</v>
      </c>
      <c r="C572" s="9">
        <f>'третья ц.к.'!C572</f>
        <v>2201.46</v>
      </c>
      <c r="D572" s="212">
        <f t="shared" si="35"/>
        <v>4.8099999999999996</v>
      </c>
      <c r="E572" s="220">
        <f>'третья ц.к.'!E572</f>
        <v>1018.54</v>
      </c>
      <c r="F572" s="221">
        <f>'третья ц.к.'!F572</f>
        <v>343.8</v>
      </c>
      <c r="G572" s="222">
        <f>'третья ц.к.'!G572</f>
        <v>343.8</v>
      </c>
      <c r="H572" s="223">
        <f t="shared" si="32"/>
        <v>3224.81</v>
      </c>
      <c r="I572" s="23">
        <f t="shared" si="33"/>
        <v>2550.0700000000002</v>
      </c>
      <c r="J572" s="224">
        <f t="shared" si="34"/>
        <v>2550.0700000000002</v>
      </c>
    </row>
    <row r="573" spans="1:10" ht="15" customHeight="1" x14ac:dyDescent="0.2">
      <c r="A573" s="592"/>
      <c r="B573" s="10">
        <v>11</v>
      </c>
      <c r="C573" s="9">
        <f>'третья ц.к.'!C573</f>
        <v>2203.0500000000002</v>
      </c>
      <c r="D573" s="212">
        <f t="shared" si="35"/>
        <v>4.8099999999999996</v>
      </c>
      <c r="E573" s="220">
        <f>'третья ц.к.'!E573</f>
        <v>1018.54</v>
      </c>
      <c r="F573" s="221">
        <f>'третья ц.к.'!F573</f>
        <v>343.8</v>
      </c>
      <c r="G573" s="222">
        <f>'третья ц.к.'!G573</f>
        <v>343.8</v>
      </c>
      <c r="H573" s="223">
        <f t="shared" si="32"/>
        <v>3226.4</v>
      </c>
      <c r="I573" s="23">
        <f t="shared" si="33"/>
        <v>2551.66</v>
      </c>
      <c r="J573" s="224">
        <f t="shared" si="34"/>
        <v>2551.66</v>
      </c>
    </row>
    <row r="574" spans="1:10" ht="15" customHeight="1" x14ac:dyDescent="0.2">
      <c r="A574" s="592"/>
      <c r="B574" s="10">
        <v>12</v>
      </c>
      <c r="C574" s="9">
        <f>'третья ц.к.'!C574</f>
        <v>2185.9499999999998</v>
      </c>
      <c r="D574" s="212">
        <f t="shared" si="35"/>
        <v>4.8099999999999996</v>
      </c>
      <c r="E574" s="220">
        <f>'третья ц.к.'!E574</f>
        <v>1018.54</v>
      </c>
      <c r="F574" s="221">
        <f>'третья ц.к.'!F574</f>
        <v>343.8</v>
      </c>
      <c r="G574" s="222">
        <f>'третья ц.к.'!G574</f>
        <v>343.8</v>
      </c>
      <c r="H574" s="223">
        <f t="shared" si="32"/>
        <v>3209.3</v>
      </c>
      <c r="I574" s="23">
        <f t="shared" si="33"/>
        <v>2534.56</v>
      </c>
      <c r="J574" s="224">
        <f t="shared" si="34"/>
        <v>2534.56</v>
      </c>
    </row>
    <row r="575" spans="1:10" ht="15" customHeight="1" x14ac:dyDescent="0.2">
      <c r="A575" s="592"/>
      <c r="B575" s="10">
        <v>13</v>
      </c>
      <c r="C575" s="9">
        <f>'третья ц.к.'!C575</f>
        <v>2190.06</v>
      </c>
      <c r="D575" s="212">
        <f t="shared" si="35"/>
        <v>4.8099999999999996</v>
      </c>
      <c r="E575" s="220">
        <f>'третья ц.к.'!E575</f>
        <v>1018.54</v>
      </c>
      <c r="F575" s="221">
        <f>'третья ц.к.'!F575</f>
        <v>343.8</v>
      </c>
      <c r="G575" s="222">
        <f>'третья ц.к.'!G575</f>
        <v>343.8</v>
      </c>
      <c r="H575" s="223">
        <f t="shared" si="32"/>
        <v>3213.41</v>
      </c>
      <c r="I575" s="23">
        <f t="shared" si="33"/>
        <v>2538.67</v>
      </c>
      <c r="J575" s="224">
        <f t="shared" si="34"/>
        <v>2538.67</v>
      </c>
    </row>
    <row r="576" spans="1:10" ht="15" customHeight="1" x14ac:dyDescent="0.2">
      <c r="A576" s="592"/>
      <c r="B576" s="10">
        <v>14</v>
      </c>
      <c r="C576" s="9">
        <f>'третья ц.к.'!C576</f>
        <v>2193.62</v>
      </c>
      <c r="D576" s="212">
        <f t="shared" si="35"/>
        <v>4.8099999999999996</v>
      </c>
      <c r="E576" s="220">
        <f>'третья ц.к.'!E576</f>
        <v>1018.54</v>
      </c>
      <c r="F576" s="221">
        <f>'третья ц.к.'!F576</f>
        <v>343.8</v>
      </c>
      <c r="G576" s="222">
        <f>'третья ц.к.'!G576</f>
        <v>343.8</v>
      </c>
      <c r="H576" s="223">
        <f t="shared" si="32"/>
        <v>3216.97</v>
      </c>
      <c r="I576" s="23">
        <f t="shared" si="33"/>
        <v>2542.23</v>
      </c>
      <c r="J576" s="224">
        <f t="shared" si="34"/>
        <v>2542.23</v>
      </c>
    </row>
    <row r="577" spans="1:10" ht="15" customHeight="1" x14ac:dyDescent="0.2">
      <c r="A577" s="592"/>
      <c r="B577" s="10">
        <v>15</v>
      </c>
      <c r="C577" s="9">
        <f>'третья ц.к.'!C577</f>
        <v>2196.14</v>
      </c>
      <c r="D577" s="212">
        <f t="shared" si="35"/>
        <v>4.8099999999999996</v>
      </c>
      <c r="E577" s="220">
        <f>'третья ц.к.'!E577</f>
        <v>1018.54</v>
      </c>
      <c r="F577" s="221">
        <f>'третья ц.к.'!F577</f>
        <v>343.8</v>
      </c>
      <c r="G577" s="222">
        <f>'третья ц.к.'!G577</f>
        <v>343.8</v>
      </c>
      <c r="H577" s="223">
        <f t="shared" si="32"/>
        <v>3219.49</v>
      </c>
      <c r="I577" s="23">
        <f t="shared" si="33"/>
        <v>2544.75</v>
      </c>
      <c r="J577" s="224">
        <f t="shared" si="34"/>
        <v>2544.75</v>
      </c>
    </row>
    <row r="578" spans="1:10" ht="15" customHeight="1" x14ac:dyDescent="0.2">
      <c r="A578" s="592"/>
      <c r="B578" s="10">
        <v>16</v>
      </c>
      <c r="C578" s="9">
        <f>'третья ц.к.'!C578</f>
        <v>2220.67</v>
      </c>
      <c r="D578" s="212">
        <f t="shared" si="35"/>
        <v>4.8099999999999996</v>
      </c>
      <c r="E578" s="220">
        <f>'третья ц.к.'!E578</f>
        <v>1018.54</v>
      </c>
      <c r="F578" s="221">
        <f>'третья ц.к.'!F578</f>
        <v>343.8</v>
      </c>
      <c r="G578" s="222">
        <f>'третья ц.к.'!G578</f>
        <v>343.8</v>
      </c>
      <c r="H578" s="223">
        <f t="shared" si="32"/>
        <v>3244.02</v>
      </c>
      <c r="I578" s="23">
        <f t="shared" si="33"/>
        <v>2569.2800000000002</v>
      </c>
      <c r="J578" s="224">
        <f t="shared" si="34"/>
        <v>2569.2800000000002</v>
      </c>
    </row>
    <row r="579" spans="1:10" ht="15" customHeight="1" x14ac:dyDescent="0.2">
      <c r="A579" s="592"/>
      <c r="B579" s="10">
        <v>17</v>
      </c>
      <c r="C579" s="9">
        <f>'третья ц.к.'!C579</f>
        <v>2310.27</v>
      </c>
      <c r="D579" s="212">
        <f t="shared" si="35"/>
        <v>4.8099999999999996</v>
      </c>
      <c r="E579" s="220">
        <f>'третья ц.к.'!E579</f>
        <v>1018.54</v>
      </c>
      <c r="F579" s="221">
        <f>'третья ц.к.'!F579</f>
        <v>343.8</v>
      </c>
      <c r="G579" s="222">
        <f>'третья ц.к.'!G579</f>
        <v>343.8</v>
      </c>
      <c r="H579" s="223">
        <f t="shared" si="32"/>
        <v>3333.62</v>
      </c>
      <c r="I579" s="23">
        <f t="shared" si="33"/>
        <v>2658.88</v>
      </c>
      <c r="J579" s="224">
        <f t="shared" si="34"/>
        <v>2658.88</v>
      </c>
    </row>
    <row r="580" spans="1:10" ht="15" customHeight="1" x14ac:dyDescent="0.2">
      <c r="A580" s="592"/>
      <c r="B580" s="10">
        <v>18</v>
      </c>
      <c r="C580" s="9">
        <f>'третья ц.к.'!C580</f>
        <v>2351.4499999999998</v>
      </c>
      <c r="D580" s="212">
        <f t="shared" si="35"/>
        <v>4.8099999999999996</v>
      </c>
      <c r="E580" s="220">
        <f>'третья ц.к.'!E580</f>
        <v>1018.54</v>
      </c>
      <c r="F580" s="221">
        <f>'третья ц.к.'!F580</f>
        <v>343.8</v>
      </c>
      <c r="G580" s="222">
        <f>'третья ц.к.'!G580</f>
        <v>343.8</v>
      </c>
      <c r="H580" s="223">
        <f t="shared" si="32"/>
        <v>3374.8</v>
      </c>
      <c r="I580" s="23">
        <f t="shared" si="33"/>
        <v>2700.06</v>
      </c>
      <c r="J580" s="224">
        <f t="shared" si="34"/>
        <v>2700.06</v>
      </c>
    </row>
    <row r="581" spans="1:10" ht="15" customHeight="1" x14ac:dyDescent="0.2">
      <c r="A581" s="592"/>
      <c r="B581" s="10">
        <v>19</v>
      </c>
      <c r="C581" s="9">
        <f>'третья ц.к.'!C581</f>
        <v>2349.92</v>
      </c>
      <c r="D581" s="212">
        <f t="shared" si="35"/>
        <v>4.8099999999999996</v>
      </c>
      <c r="E581" s="220">
        <f>'третья ц.к.'!E581</f>
        <v>1018.54</v>
      </c>
      <c r="F581" s="221">
        <f>'третья ц.к.'!F581</f>
        <v>343.8</v>
      </c>
      <c r="G581" s="222">
        <f>'третья ц.к.'!G581</f>
        <v>343.8</v>
      </c>
      <c r="H581" s="223">
        <f t="shared" si="32"/>
        <v>3373.27</v>
      </c>
      <c r="I581" s="23">
        <f t="shared" si="33"/>
        <v>2698.53</v>
      </c>
      <c r="J581" s="224">
        <f t="shared" si="34"/>
        <v>2698.53</v>
      </c>
    </row>
    <row r="582" spans="1:10" ht="15" customHeight="1" x14ac:dyDescent="0.2">
      <c r="A582" s="592"/>
      <c r="B582" s="10">
        <v>20</v>
      </c>
      <c r="C582" s="9">
        <f>'третья ц.к.'!C582</f>
        <v>2287.96</v>
      </c>
      <c r="D582" s="212">
        <f t="shared" si="35"/>
        <v>4.8099999999999996</v>
      </c>
      <c r="E582" s="220">
        <f>'третья ц.к.'!E582</f>
        <v>1018.54</v>
      </c>
      <c r="F582" s="221">
        <f>'третья ц.к.'!F582</f>
        <v>343.8</v>
      </c>
      <c r="G582" s="222">
        <f>'третья ц.к.'!G582</f>
        <v>343.8</v>
      </c>
      <c r="H582" s="223">
        <f t="shared" si="32"/>
        <v>3311.31</v>
      </c>
      <c r="I582" s="23">
        <f t="shared" si="33"/>
        <v>2636.57</v>
      </c>
      <c r="J582" s="224">
        <f t="shared" si="34"/>
        <v>2636.57</v>
      </c>
    </row>
    <row r="583" spans="1:10" ht="15" customHeight="1" x14ac:dyDescent="0.2">
      <c r="A583" s="592"/>
      <c r="B583" s="10">
        <v>21</v>
      </c>
      <c r="C583" s="9">
        <f>'третья ц.к.'!C583</f>
        <v>2209.7800000000002</v>
      </c>
      <c r="D583" s="212">
        <f t="shared" si="35"/>
        <v>4.8099999999999996</v>
      </c>
      <c r="E583" s="220">
        <f>'третья ц.к.'!E583</f>
        <v>1018.54</v>
      </c>
      <c r="F583" s="221">
        <f>'третья ц.к.'!F583</f>
        <v>343.8</v>
      </c>
      <c r="G583" s="222">
        <f>'третья ц.к.'!G583</f>
        <v>343.8</v>
      </c>
      <c r="H583" s="223">
        <f t="shared" si="32"/>
        <v>3233.13</v>
      </c>
      <c r="I583" s="23">
        <f t="shared" si="33"/>
        <v>2558.39</v>
      </c>
      <c r="J583" s="224">
        <f t="shared" si="34"/>
        <v>2558.39</v>
      </c>
    </row>
    <row r="584" spans="1:10" ht="15" customHeight="1" x14ac:dyDescent="0.2">
      <c r="A584" s="592"/>
      <c r="B584" s="10">
        <v>22</v>
      </c>
      <c r="C584" s="9">
        <f>'третья ц.к.'!C584</f>
        <v>2094.2800000000002</v>
      </c>
      <c r="D584" s="212">
        <f t="shared" si="35"/>
        <v>4.8099999999999996</v>
      </c>
      <c r="E584" s="220">
        <f>'третья ц.к.'!E584</f>
        <v>1018.54</v>
      </c>
      <c r="F584" s="221">
        <f>'третья ц.к.'!F584</f>
        <v>343.8</v>
      </c>
      <c r="G584" s="222">
        <f>'третья ц.к.'!G584</f>
        <v>343.8</v>
      </c>
      <c r="H584" s="223">
        <f t="shared" si="32"/>
        <v>3117.63</v>
      </c>
      <c r="I584" s="23">
        <f t="shared" si="33"/>
        <v>2442.89</v>
      </c>
      <c r="J584" s="224">
        <f t="shared" si="34"/>
        <v>2442.89</v>
      </c>
    </row>
    <row r="585" spans="1:10" ht="15" customHeight="1" x14ac:dyDescent="0.2">
      <c r="A585" s="593"/>
      <c r="B585" s="10">
        <v>23</v>
      </c>
      <c r="C585" s="9">
        <f>'третья ц.к.'!C585</f>
        <v>1962.38</v>
      </c>
      <c r="D585" s="212">
        <f t="shared" si="35"/>
        <v>4.8099999999999996</v>
      </c>
      <c r="E585" s="220">
        <f>'третья ц.к.'!E585</f>
        <v>1018.54</v>
      </c>
      <c r="F585" s="221">
        <f>'третья ц.к.'!F585</f>
        <v>343.8</v>
      </c>
      <c r="G585" s="222">
        <f>'третья ц.к.'!G585</f>
        <v>343.8</v>
      </c>
      <c r="H585" s="223">
        <f t="shared" si="32"/>
        <v>2985.73</v>
      </c>
      <c r="I585" s="23">
        <f t="shared" si="33"/>
        <v>2310.9899999999998</v>
      </c>
      <c r="J585" s="224">
        <f t="shared" si="34"/>
        <v>2310.9899999999998</v>
      </c>
    </row>
    <row r="586" spans="1:10" ht="15" customHeight="1" x14ac:dyDescent="0.2">
      <c r="A586" s="591">
        <f>'третья ц.к.'!A586:A609</f>
        <v>45621</v>
      </c>
      <c r="B586" s="10">
        <v>0</v>
      </c>
      <c r="C586" s="9">
        <f>'третья ц.к.'!C586</f>
        <v>1498.94</v>
      </c>
      <c r="D586" s="212">
        <f t="shared" si="35"/>
        <v>4.8099999999999996</v>
      </c>
      <c r="E586" s="220">
        <f>'третья ц.к.'!E586</f>
        <v>1018.54</v>
      </c>
      <c r="F586" s="221">
        <f>'третья ц.к.'!F586</f>
        <v>343.8</v>
      </c>
      <c r="G586" s="222">
        <f>'третья ц.к.'!G586</f>
        <v>343.8</v>
      </c>
      <c r="H586" s="223">
        <f t="shared" ref="H586:H649" si="36">ROUND(C586+D586+E586,2)</f>
        <v>2522.29</v>
      </c>
      <c r="I586" s="23">
        <f t="shared" ref="I586:I649" si="37">ROUND(C586+D586+F586,2)</f>
        <v>1847.55</v>
      </c>
      <c r="J586" s="224">
        <f t="shared" ref="J586:J649" si="38">ROUND(C586+D586+G586,2)</f>
        <v>1847.55</v>
      </c>
    </row>
    <row r="587" spans="1:10" ht="15" customHeight="1" x14ac:dyDescent="0.2">
      <c r="A587" s="592"/>
      <c r="B587" s="10">
        <v>1</v>
      </c>
      <c r="C587" s="9">
        <f>'третья ц.к.'!C587</f>
        <v>1377.63</v>
      </c>
      <c r="D587" s="212">
        <f t="shared" ref="D587:D650" si="39">D586</f>
        <v>4.8099999999999996</v>
      </c>
      <c r="E587" s="220">
        <f>'третья ц.к.'!E587</f>
        <v>1018.54</v>
      </c>
      <c r="F587" s="221">
        <f>'третья ц.к.'!F587</f>
        <v>343.8</v>
      </c>
      <c r="G587" s="222">
        <f>'третья ц.к.'!G587</f>
        <v>343.8</v>
      </c>
      <c r="H587" s="223">
        <f t="shared" si="36"/>
        <v>2400.98</v>
      </c>
      <c r="I587" s="23">
        <f t="shared" si="37"/>
        <v>1726.24</v>
      </c>
      <c r="J587" s="224">
        <f t="shared" si="38"/>
        <v>1726.24</v>
      </c>
    </row>
    <row r="588" spans="1:10" ht="15" customHeight="1" x14ac:dyDescent="0.2">
      <c r="A588" s="592"/>
      <c r="B588" s="10">
        <v>2</v>
      </c>
      <c r="C588" s="9">
        <f>'третья ц.к.'!C588</f>
        <v>1354.6</v>
      </c>
      <c r="D588" s="212">
        <f t="shared" si="39"/>
        <v>4.8099999999999996</v>
      </c>
      <c r="E588" s="220">
        <f>'третья ц.к.'!E588</f>
        <v>1018.54</v>
      </c>
      <c r="F588" s="221">
        <f>'третья ц.к.'!F588</f>
        <v>343.8</v>
      </c>
      <c r="G588" s="222">
        <f>'третья ц.к.'!G588</f>
        <v>343.8</v>
      </c>
      <c r="H588" s="223">
        <f t="shared" si="36"/>
        <v>2377.9499999999998</v>
      </c>
      <c r="I588" s="23">
        <f t="shared" si="37"/>
        <v>1703.21</v>
      </c>
      <c r="J588" s="224">
        <f t="shared" si="38"/>
        <v>1703.21</v>
      </c>
    </row>
    <row r="589" spans="1:10" ht="15" customHeight="1" x14ac:dyDescent="0.2">
      <c r="A589" s="592"/>
      <c r="B589" s="10">
        <v>3</v>
      </c>
      <c r="C589" s="9">
        <f>'третья ц.к.'!C589</f>
        <v>1367.88</v>
      </c>
      <c r="D589" s="212">
        <f t="shared" si="39"/>
        <v>4.8099999999999996</v>
      </c>
      <c r="E589" s="220">
        <f>'третья ц.к.'!E589</f>
        <v>1018.54</v>
      </c>
      <c r="F589" s="221">
        <f>'третья ц.к.'!F589</f>
        <v>343.8</v>
      </c>
      <c r="G589" s="222">
        <f>'третья ц.к.'!G589</f>
        <v>343.8</v>
      </c>
      <c r="H589" s="223">
        <f t="shared" si="36"/>
        <v>2391.23</v>
      </c>
      <c r="I589" s="23">
        <f t="shared" si="37"/>
        <v>1716.49</v>
      </c>
      <c r="J589" s="224">
        <f t="shared" si="38"/>
        <v>1716.49</v>
      </c>
    </row>
    <row r="590" spans="1:10" ht="15" customHeight="1" x14ac:dyDescent="0.2">
      <c r="A590" s="592"/>
      <c r="B590" s="10">
        <v>4</v>
      </c>
      <c r="C590" s="9">
        <f>'третья ц.к.'!C590</f>
        <v>1392.55</v>
      </c>
      <c r="D590" s="212">
        <f t="shared" si="39"/>
        <v>4.8099999999999996</v>
      </c>
      <c r="E590" s="220">
        <f>'третья ц.к.'!E590</f>
        <v>1018.54</v>
      </c>
      <c r="F590" s="221">
        <f>'третья ц.к.'!F590</f>
        <v>343.8</v>
      </c>
      <c r="G590" s="222">
        <f>'третья ц.к.'!G590</f>
        <v>343.8</v>
      </c>
      <c r="H590" s="223">
        <f t="shared" si="36"/>
        <v>2415.9</v>
      </c>
      <c r="I590" s="23">
        <f t="shared" si="37"/>
        <v>1741.16</v>
      </c>
      <c r="J590" s="224">
        <f t="shared" si="38"/>
        <v>1741.16</v>
      </c>
    </row>
    <row r="591" spans="1:10" ht="15" customHeight="1" x14ac:dyDescent="0.2">
      <c r="A591" s="592"/>
      <c r="B591" s="10">
        <v>5</v>
      </c>
      <c r="C591" s="9">
        <f>'третья ц.к.'!C591</f>
        <v>1655.73</v>
      </c>
      <c r="D591" s="212">
        <f t="shared" si="39"/>
        <v>4.8099999999999996</v>
      </c>
      <c r="E591" s="220">
        <f>'третья ц.к.'!E591</f>
        <v>1018.54</v>
      </c>
      <c r="F591" s="221">
        <f>'третья ц.к.'!F591</f>
        <v>343.8</v>
      </c>
      <c r="G591" s="222">
        <f>'третья ц.к.'!G591</f>
        <v>343.8</v>
      </c>
      <c r="H591" s="223">
        <f t="shared" si="36"/>
        <v>2679.08</v>
      </c>
      <c r="I591" s="23">
        <f t="shared" si="37"/>
        <v>2004.34</v>
      </c>
      <c r="J591" s="224">
        <f t="shared" si="38"/>
        <v>2004.34</v>
      </c>
    </row>
    <row r="592" spans="1:10" ht="15" customHeight="1" x14ac:dyDescent="0.2">
      <c r="A592" s="592"/>
      <c r="B592" s="10">
        <v>6</v>
      </c>
      <c r="C592" s="9">
        <f>'третья ц.к.'!C592</f>
        <v>2073.8200000000002</v>
      </c>
      <c r="D592" s="212">
        <f t="shared" si="39"/>
        <v>4.8099999999999996</v>
      </c>
      <c r="E592" s="220">
        <f>'третья ц.к.'!E592</f>
        <v>1018.54</v>
      </c>
      <c r="F592" s="221">
        <f>'третья ц.к.'!F592</f>
        <v>343.8</v>
      </c>
      <c r="G592" s="222">
        <f>'третья ц.к.'!G592</f>
        <v>343.8</v>
      </c>
      <c r="H592" s="223">
        <f t="shared" si="36"/>
        <v>3097.17</v>
      </c>
      <c r="I592" s="23">
        <f t="shared" si="37"/>
        <v>2422.4299999999998</v>
      </c>
      <c r="J592" s="224">
        <f t="shared" si="38"/>
        <v>2422.4299999999998</v>
      </c>
    </row>
    <row r="593" spans="1:10" ht="15" customHeight="1" x14ac:dyDescent="0.2">
      <c r="A593" s="592"/>
      <c r="B593" s="10">
        <v>7</v>
      </c>
      <c r="C593" s="9">
        <f>'третья ц.к.'!C593</f>
        <v>2276.34</v>
      </c>
      <c r="D593" s="212">
        <f t="shared" si="39"/>
        <v>4.8099999999999996</v>
      </c>
      <c r="E593" s="220">
        <f>'третья ц.к.'!E593</f>
        <v>1018.54</v>
      </c>
      <c r="F593" s="221">
        <f>'третья ц.к.'!F593</f>
        <v>343.8</v>
      </c>
      <c r="G593" s="222">
        <f>'третья ц.к.'!G593</f>
        <v>343.8</v>
      </c>
      <c r="H593" s="223">
        <f t="shared" si="36"/>
        <v>3299.69</v>
      </c>
      <c r="I593" s="23">
        <f t="shared" si="37"/>
        <v>2624.95</v>
      </c>
      <c r="J593" s="224">
        <f t="shared" si="38"/>
        <v>2624.95</v>
      </c>
    </row>
    <row r="594" spans="1:10" ht="15" customHeight="1" x14ac:dyDescent="0.2">
      <c r="A594" s="592"/>
      <c r="B594" s="10">
        <v>8</v>
      </c>
      <c r="C594" s="9">
        <f>'третья ц.к.'!C594</f>
        <v>2468.6799999999998</v>
      </c>
      <c r="D594" s="212">
        <f t="shared" si="39"/>
        <v>4.8099999999999996</v>
      </c>
      <c r="E594" s="220">
        <f>'третья ц.к.'!E594</f>
        <v>1018.54</v>
      </c>
      <c r="F594" s="221">
        <f>'третья ц.к.'!F594</f>
        <v>343.8</v>
      </c>
      <c r="G594" s="222">
        <f>'третья ц.к.'!G594</f>
        <v>343.8</v>
      </c>
      <c r="H594" s="223">
        <f t="shared" si="36"/>
        <v>3492.03</v>
      </c>
      <c r="I594" s="23">
        <f t="shared" si="37"/>
        <v>2817.29</v>
      </c>
      <c r="J594" s="224">
        <f t="shared" si="38"/>
        <v>2817.29</v>
      </c>
    </row>
    <row r="595" spans="1:10" ht="15" customHeight="1" x14ac:dyDescent="0.2">
      <c r="A595" s="592"/>
      <c r="B595" s="10">
        <v>9</v>
      </c>
      <c r="C595" s="9">
        <f>'третья ц.к.'!C595</f>
        <v>2555.27</v>
      </c>
      <c r="D595" s="212">
        <f t="shared" si="39"/>
        <v>4.8099999999999996</v>
      </c>
      <c r="E595" s="220">
        <f>'третья ц.к.'!E595</f>
        <v>1018.54</v>
      </c>
      <c r="F595" s="221">
        <f>'третья ц.к.'!F595</f>
        <v>343.8</v>
      </c>
      <c r="G595" s="222">
        <f>'третья ц.к.'!G595</f>
        <v>343.8</v>
      </c>
      <c r="H595" s="223">
        <f t="shared" si="36"/>
        <v>3578.62</v>
      </c>
      <c r="I595" s="23">
        <f t="shared" si="37"/>
        <v>2903.88</v>
      </c>
      <c r="J595" s="224">
        <f t="shared" si="38"/>
        <v>2903.88</v>
      </c>
    </row>
    <row r="596" spans="1:10" ht="15" customHeight="1" x14ac:dyDescent="0.2">
      <c r="A596" s="592"/>
      <c r="B596" s="10">
        <v>10</v>
      </c>
      <c r="C596" s="9">
        <f>'третья ц.к.'!C596</f>
        <v>2489.83</v>
      </c>
      <c r="D596" s="212">
        <f t="shared" si="39"/>
        <v>4.8099999999999996</v>
      </c>
      <c r="E596" s="220">
        <f>'третья ц.к.'!E596</f>
        <v>1018.54</v>
      </c>
      <c r="F596" s="221">
        <f>'третья ц.к.'!F596</f>
        <v>343.8</v>
      </c>
      <c r="G596" s="222">
        <f>'третья ц.к.'!G596</f>
        <v>343.8</v>
      </c>
      <c r="H596" s="223">
        <f t="shared" si="36"/>
        <v>3513.18</v>
      </c>
      <c r="I596" s="23">
        <f t="shared" si="37"/>
        <v>2838.44</v>
      </c>
      <c r="J596" s="224">
        <f t="shared" si="38"/>
        <v>2838.44</v>
      </c>
    </row>
    <row r="597" spans="1:10" ht="15" customHeight="1" x14ac:dyDescent="0.2">
      <c r="A597" s="592"/>
      <c r="B597" s="10">
        <v>11</v>
      </c>
      <c r="C597" s="9">
        <f>'третья ц.к.'!C597</f>
        <v>2462.96</v>
      </c>
      <c r="D597" s="212">
        <f t="shared" si="39"/>
        <v>4.8099999999999996</v>
      </c>
      <c r="E597" s="220">
        <f>'третья ц.к.'!E597</f>
        <v>1018.54</v>
      </c>
      <c r="F597" s="221">
        <f>'третья ц.к.'!F597</f>
        <v>343.8</v>
      </c>
      <c r="G597" s="222">
        <f>'третья ц.к.'!G597</f>
        <v>343.8</v>
      </c>
      <c r="H597" s="223">
        <f t="shared" si="36"/>
        <v>3486.31</v>
      </c>
      <c r="I597" s="23">
        <f t="shared" si="37"/>
        <v>2811.57</v>
      </c>
      <c r="J597" s="224">
        <f t="shared" si="38"/>
        <v>2811.57</v>
      </c>
    </row>
    <row r="598" spans="1:10" ht="15" customHeight="1" x14ac:dyDescent="0.2">
      <c r="A598" s="592"/>
      <c r="B598" s="10">
        <v>12</v>
      </c>
      <c r="C598" s="9">
        <f>'третья ц.к.'!C598</f>
        <v>2398.9499999999998</v>
      </c>
      <c r="D598" s="212">
        <f t="shared" si="39"/>
        <v>4.8099999999999996</v>
      </c>
      <c r="E598" s="220">
        <f>'третья ц.к.'!E598</f>
        <v>1018.54</v>
      </c>
      <c r="F598" s="221">
        <f>'третья ц.к.'!F598</f>
        <v>343.8</v>
      </c>
      <c r="G598" s="222">
        <f>'третья ц.к.'!G598</f>
        <v>343.8</v>
      </c>
      <c r="H598" s="223">
        <f t="shared" si="36"/>
        <v>3422.3</v>
      </c>
      <c r="I598" s="23">
        <f t="shared" si="37"/>
        <v>2747.56</v>
      </c>
      <c r="J598" s="224">
        <f t="shared" si="38"/>
        <v>2747.56</v>
      </c>
    </row>
    <row r="599" spans="1:10" ht="15" customHeight="1" x14ac:dyDescent="0.2">
      <c r="A599" s="592"/>
      <c r="B599" s="10">
        <v>13</v>
      </c>
      <c r="C599" s="9">
        <f>'третья ц.к.'!C599</f>
        <v>2419.54</v>
      </c>
      <c r="D599" s="212">
        <f t="shared" si="39"/>
        <v>4.8099999999999996</v>
      </c>
      <c r="E599" s="220">
        <f>'третья ц.к.'!E599</f>
        <v>1018.54</v>
      </c>
      <c r="F599" s="221">
        <f>'третья ц.к.'!F599</f>
        <v>343.8</v>
      </c>
      <c r="G599" s="222">
        <f>'третья ц.к.'!G599</f>
        <v>343.8</v>
      </c>
      <c r="H599" s="223">
        <f t="shared" si="36"/>
        <v>3442.89</v>
      </c>
      <c r="I599" s="23">
        <f t="shared" si="37"/>
        <v>2768.15</v>
      </c>
      <c r="J599" s="224">
        <f t="shared" si="38"/>
        <v>2768.15</v>
      </c>
    </row>
    <row r="600" spans="1:10" ht="15" customHeight="1" x14ac:dyDescent="0.2">
      <c r="A600" s="592"/>
      <c r="B600" s="10">
        <v>14</v>
      </c>
      <c r="C600" s="9">
        <f>'третья ц.к.'!C600</f>
        <v>2433.0300000000002</v>
      </c>
      <c r="D600" s="212">
        <f t="shared" si="39"/>
        <v>4.8099999999999996</v>
      </c>
      <c r="E600" s="220">
        <f>'третья ц.к.'!E600</f>
        <v>1018.54</v>
      </c>
      <c r="F600" s="221">
        <f>'третья ц.к.'!F600</f>
        <v>343.8</v>
      </c>
      <c r="G600" s="222">
        <f>'третья ц.к.'!G600</f>
        <v>343.8</v>
      </c>
      <c r="H600" s="223">
        <f t="shared" si="36"/>
        <v>3456.38</v>
      </c>
      <c r="I600" s="23">
        <f t="shared" si="37"/>
        <v>2781.64</v>
      </c>
      <c r="J600" s="224">
        <f t="shared" si="38"/>
        <v>2781.64</v>
      </c>
    </row>
    <row r="601" spans="1:10" ht="15" customHeight="1" x14ac:dyDescent="0.2">
      <c r="A601" s="592"/>
      <c r="B601" s="10">
        <v>15</v>
      </c>
      <c r="C601" s="9">
        <f>'третья ц.к.'!C601</f>
        <v>2437.86</v>
      </c>
      <c r="D601" s="212">
        <f t="shared" si="39"/>
        <v>4.8099999999999996</v>
      </c>
      <c r="E601" s="220">
        <f>'третья ц.к.'!E601</f>
        <v>1018.54</v>
      </c>
      <c r="F601" s="221">
        <f>'третья ц.к.'!F601</f>
        <v>343.8</v>
      </c>
      <c r="G601" s="222">
        <f>'третья ц.к.'!G601</f>
        <v>343.8</v>
      </c>
      <c r="H601" s="223">
        <f t="shared" si="36"/>
        <v>3461.21</v>
      </c>
      <c r="I601" s="23">
        <f t="shared" si="37"/>
        <v>2786.47</v>
      </c>
      <c r="J601" s="224">
        <f t="shared" si="38"/>
        <v>2786.47</v>
      </c>
    </row>
    <row r="602" spans="1:10" ht="15" customHeight="1" x14ac:dyDescent="0.2">
      <c r="A602" s="592"/>
      <c r="B602" s="10">
        <v>16</v>
      </c>
      <c r="C602" s="9">
        <f>'третья ц.к.'!C602</f>
        <v>2499.89</v>
      </c>
      <c r="D602" s="212">
        <f t="shared" si="39"/>
        <v>4.8099999999999996</v>
      </c>
      <c r="E602" s="220">
        <f>'третья ц.к.'!E602</f>
        <v>1018.54</v>
      </c>
      <c r="F602" s="221">
        <f>'третья ц.к.'!F602</f>
        <v>343.8</v>
      </c>
      <c r="G602" s="222">
        <f>'третья ц.к.'!G602</f>
        <v>343.8</v>
      </c>
      <c r="H602" s="223">
        <f t="shared" si="36"/>
        <v>3523.24</v>
      </c>
      <c r="I602" s="23">
        <f t="shared" si="37"/>
        <v>2848.5</v>
      </c>
      <c r="J602" s="224">
        <f t="shared" si="38"/>
        <v>2848.5</v>
      </c>
    </row>
    <row r="603" spans="1:10" ht="15" customHeight="1" x14ac:dyDescent="0.2">
      <c r="A603" s="592"/>
      <c r="B603" s="10">
        <v>17</v>
      </c>
      <c r="C603" s="9">
        <f>'третья ц.к.'!C603</f>
        <v>2617.08</v>
      </c>
      <c r="D603" s="212">
        <f t="shared" si="39"/>
        <v>4.8099999999999996</v>
      </c>
      <c r="E603" s="220">
        <f>'третья ц.к.'!E603</f>
        <v>1018.54</v>
      </c>
      <c r="F603" s="221">
        <f>'третья ц.к.'!F603</f>
        <v>343.8</v>
      </c>
      <c r="G603" s="222">
        <f>'третья ц.к.'!G603</f>
        <v>343.8</v>
      </c>
      <c r="H603" s="223">
        <f t="shared" si="36"/>
        <v>3640.43</v>
      </c>
      <c r="I603" s="23">
        <f t="shared" si="37"/>
        <v>2965.69</v>
      </c>
      <c r="J603" s="224">
        <f t="shared" si="38"/>
        <v>2965.69</v>
      </c>
    </row>
    <row r="604" spans="1:10" ht="15" customHeight="1" x14ac:dyDescent="0.2">
      <c r="A604" s="592"/>
      <c r="B604" s="10">
        <v>18</v>
      </c>
      <c r="C604" s="9">
        <f>'третья ц.к.'!C604</f>
        <v>2606.23</v>
      </c>
      <c r="D604" s="212">
        <f t="shared" si="39"/>
        <v>4.8099999999999996</v>
      </c>
      <c r="E604" s="220">
        <f>'третья ц.к.'!E604</f>
        <v>1018.54</v>
      </c>
      <c r="F604" s="221">
        <f>'третья ц.к.'!F604</f>
        <v>343.8</v>
      </c>
      <c r="G604" s="222">
        <f>'третья ц.к.'!G604</f>
        <v>343.8</v>
      </c>
      <c r="H604" s="223">
        <f t="shared" si="36"/>
        <v>3629.58</v>
      </c>
      <c r="I604" s="23">
        <f t="shared" si="37"/>
        <v>2954.84</v>
      </c>
      <c r="J604" s="224">
        <f t="shared" si="38"/>
        <v>2954.84</v>
      </c>
    </row>
    <row r="605" spans="1:10" ht="15" customHeight="1" x14ac:dyDescent="0.2">
      <c r="A605" s="592"/>
      <c r="B605" s="10">
        <v>19</v>
      </c>
      <c r="C605" s="9">
        <f>'третья ц.к.'!C605</f>
        <v>2547.6799999999998</v>
      </c>
      <c r="D605" s="212">
        <f t="shared" si="39"/>
        <v>4.8099999999999996</v>
      </c>
      <c r="E605" s="220">
        <f>'третья ц.к.'!E605</f>
        <v>1018.54</v>
      </c>
      <c r="F605" s="221">
        <f>'третья ц.к.'!F605</f>
        <v>343.8</v>
      </c>
      <c r="G605" s="222">
        <f>'третья ц.к.'!G605</f>
        <v>343.8</v>
      </c>
      <c r="H605" s="223">
        <f t="shared" si="36"/>
        <v>3571.03</v>
      </c>
      <c r="I605" s="23">
        <f t="shared" si="37"/>
        <v>2896.29</v>
      </c>
      <c r="J605" s="224">
        <f t="shared" si="38"/>
        <v>2896.29</v>
      </c>
    </row>
    <row r="606" spans="1:10" ht="15" customHeight="1" x14ac:dyDescent="0.2">
      <c r="A606" s="592"/>
      <c r="B606" s="10">
        <v>20</v>
      </c>
      <c r="C606" s="9">
        <f>'третья ц.к.'!C606</f>
        <v>2430.33</v>
      </c>
      <c r="D606" s="212">
        <f t="shared" si="39"/>
        <v>4.8099999999999996</v>
      </c>
      <c r="E606" s="220">
        <f>'третья ц.к.'!E606</f>
        <v>1018.54</v>
      </c>
      <c r="F606" s="221">
        <f>'третья ц.к.'!F606</f>
        <v>343.8</v>
      </c>
      <c r="G606" s="222">
        <f>'третья ц.к.'!G606</f>
        <v>343.8</v>
      </c>
      <c r="H606" s="223">
        <f t="shared" si="36"/>
        <v>3453.68</v>
      </c>
      <c r="I606" s="23">
        <f t="shared" si="37"/>
        <v>2778.94</v>
      </c>
      <c r="J606" s="224">
        <f t="shared" si="38"/>
        <v>2778.94</v>
      </c>
    </row>
    <row r="607" spans="1:10" ht="15" customHeight="1" x14ac:dyDescent="0.2">
      <c r="A607" s="592"/>
      <c r="B607" s="10">
        <v>21</v>
      </c>
      <c r="C607" s="9">
        <f>'третья ц.к.'!C607</f>
        <v>2313.88</v>
      </c>
      <c r="D607" s="212">
        <f t="shared" si="39"/>
        <v>4.8099999999999996</v>
      </c>
      <c r="E607" s="220">
        <f>'третья ц.к.'!E607</f>
        <v>1018.54</v>
      </c>
      <c r="F607" s="221">
        <f>'третья ц.к.'!F607</f>
        <v>343.8</v>
      </c>
      <c r="G607" s="222">
        <f>'третья ц.к.'!G607</f>
        <v>343.8</v>
      </c>
      <c r="H607" s="223">
        <f t="shared" si="36"/>
        <v>3337.23</v>
      </c>
      <c r="I607" s="23">
        <f t="shared" si="37"/>
        <v>2662.49</v>
      </c>
      <c r="J607" s="224">
        <f t="shared" si="38"/>
        <v>2662.49</v>
      </c>
    </row>
    <row r="608" spans="1:10" ht="15" customHeight="1" x14ac:dyDescent="0.2">
      <c r="A608" s="592"/>
      <c r="B608" s="10">
        <v>22</v>
      </c>
      <c r="C608" s="9">
        <f>'третья ц.к.'!C608</f>
        <v>2142.6999999999998</v>
      </c>
      <c r="D608" s="212">
        <f t="shared" si="39"/>
        <v>4.8099999999999996</v>
      </c>
      <c r="E608" s="220">
        <f>'третья ц.к.'!E608</f>
        <v>1018.54</v>
      </c>
      <c r="F608" s="221">
        <f>'третья ц.к.'!F608</f>
        <v>343.8</v>
      </c>
      <c r="G608" s="222">
        <f>'третья ц.к.'!G608</f>
        <v>343.8</v>
      </c>
      <c r="H608" s="223">
        <f t="shared" si="36"/>
        <v>3166.05</v>
      </c>
      <c r="I608" s="23">
        <f t="shared" si="37"/>
        <v>2491.31</v>
      </c>
      <c r="J608" s="224">
        <f t="shared" si="38"/>
        <v>2491.31</v>
      </c>
    </row>
    <row r="609" spans="1:10" ht="15" customHeight="1" x14ac:dyDescent="0.2">
      <c r="A609" s="593"/>
      <c r="B609" s="10">
        <v>23</v>
      </c>
      <c r="C609" s="9">
        <f>'третья ц.к.'!C609</f>
        <v>1865.49</v>
      </c>
      <c r="D609" s="212">
        <f t="shared" si="39"/>
        <v>4.8099999999999996</v>
      </c>
      <c r="E609" s="220">
        <f>'третья ц.к.'!E609</f>
        <v>1018.54</v>
      </c>
      <c r="F609" s="221">
        <f>'третья ц.к.'!F609</f>
        <v>343.8</v>
      </c>
      <c r="G609" s="222">
        <f>'третья ц.к.'!G609</f>
        <v>343.8</v>
      </c>
      <c r="H609" s="223">
        <f t="shared" si="36"/>
        <v>2888.84</v>
      </c>
      <c r="I609" s="23">
        <f t="shared" si="37"/>
        <v>2214.1</v>
      </c>
      <c r="J609" s="224">
        <f t="shared" si="38"/>
        <v>2214.1</v>
      </c>
    </row>
    <row r="610" spans="1:10" ht="15" customHeight="1" x14ac:dyDescent="0.2">
      <c r="A610" s="591">
        <f>'третья ц.к.'!A610:A633</f>
        <v>45622</v>
      </c>
      <c r="B610" s="10">
        <v>0</v>
      </c>
      <c r="C610" s="9">
        <f>'третья ц.к.'!C610</f>
        <v>1518.94</v>
      </c>
      <c r="D610" s="212">
        <f t="shared" si="39"/>
        <v>4.8099999999999996</v>
      </c>
      <c r="E610" s="220">
        <f>'третья ц.к.'!E610</f>
        <v>1018.54</v>
      </c>
      <c r="F610" s="221">
        <f>'третья ц.к.'!F610</f>
        <v>343.8</v>
      </c>
      <c r="G610" s="222">
        <f>'третья ц.к.'!G610</f>
        <v>343.8</v>
      </c>
      <c r="H610" s="223">
        <f t="shared" si="36"/>
        <v>2542.29</v>
      </c>
      <c r="I610" s="23">
        <f t="shared" si="37"/>
        <v>1867.55</v>
      </c>
      <c r="J610" s="224">
        <f t="shared" si="38"/>
        <v>1867.55</v>
      </c>
    </row>
    <row r="611" spans="1:10" ht="15" customHeight="1" x14ac:dyDescent="0.2">
      <c r="A611" s="592"/>
      <c r="B611" s="10">
        <v>1</v>
      </c>
      <c r="C611" s="9">
        <f>'третья ц.к.'!C611</f>
        <v>1386.79</v>
      </c>
      <c r="D611" s="212">
        <f t="shared" si="39"/>
        <v>4.8099999999999996</v>
      </c>
      <c r="E611" s="220">
        <f>'третья ц.к.'!E611</f>
        <v>1018.54</v>
      </c>
      <c r="F611" s="221">
        <f>'третья ц.к.'!F611</f>
        <v>343.8</v>
      </c>
      <c r="G611" s="222">
        <f>'третья ц.к.'!G611</f>
        <v>343.8</v>
      </c>
      <c r="H611" s="223">
        <f t="shared" si="36"/>
        <v>2410.14</v>
      </c>
      <c r="I611" s="23">
        <f t="shared" si="37"/>
        <v>1735.4</v>
      </c>
      <c r="J611" s="224">
        <f t="shared" si="38"/>
        <v>1735.4</v>
      </c>
    </row>
    <row r="612" spans="1:10" ht="15" customHeight="1" x14ac:dyDescent="0.2">
      <c r="A612" s="592"/>
      <c r="B612" s="10">
        <v>2</v>
      </c>
      <c r="C612" s="9">
        <f>'третья ц.к.'!C612</f>
        <v>1345.03</v>
      </c>
      <c r="D612" s="212">
        <f t="shared" si="39"/>
        <v>4.8099999999999996</v>
      </c>
      <c r="E612" s="220">
        <f>'третья ц.к.'!E612</f>
        <v>1018.54</v>
      </c>
      <c r="F612" s="221">
        <f>'третья ц.к.'!F612</f>
        <v>343.8</v>
      </c>
      <c r="G612" s="222">
        <f>'третья ц.к.'!G612</f>
        <v>343.8</v>
      </c>
      <c r="H612" s="223">
        <f t="shared" si="36"/>
        <v>2368.38</v>
      </c>
      <c r="I612" s="23">
        <f t="shared" si="37"/>
        <v>1693.64</v>
      </c>
      <c r="J612" s="224">
        <f t="shared" si="38"/>
        <v>1693.64</v>
      </c>
    </row>
    <row r="613" spans="1:10" ht="15" customHeight="1" x14ac:dyDescent="0.2">
      <c r="A613" s="592"/>
      <c r="B613" s="10">
        <v>3</v>
      </c>
      <c r="C613" s="9">
        <f>'третья ц.к.'!C613</f>
        <v>1352.74</v>
      </c>
      <c r="D613" s="212">
        <f t="shared" si="39"/>
        <v>4.8099999999999996</v>
      </c>
      <c r="E613" s="220">
        <f>'третья ц.к.'!E613</f>
        <v>1018.54</v>
      </c>
      <c r="F613" s="221">
        <f>'третья ц.к.'!F613</f>
        <v>343.8</v>
      </c>
      <c r="G613" s="222">
        <f>'третья ц.к.'!G613</f>
        <v>343.8</v>
      </c>
      <c r="H613" s="223">
        <f t="shared" si="36"/>
        <v>2376.09</v>
      </c>
      <c r="I613" s="23">
        <f t="shared" si="37"/>
        <v>1701.35</v>
      </c>
      <c r="J613" s="224">
        <f t="shared" si="38"/>
        <v>1701.35</v>
      </c>
    </row>
    <row r="614" spans="1:10" ht="15" customHeight="1" x14ac:dyDescent="0.2">
      <c r="A614" s="592"/>
      <c r="B614" s="10">
        <v>4</v>
      </c>
      <c r="C614" s="9">
        <f>'третья ц.к.'!C614</f>
        <v>1448.76</v>
      </c>
      <c r="D614" s="212">
        <f t="shared" si="39"/>
        <v>4.8099999999999996</v>
      </c>
      <c r="E614" s="220">
        <f>'третья ц.к.'!E614</f>
        <v>1018.54</v>
      </c>
      <c r="F614" s="221">
        <f>'третья ц.к.'!F614</f>
        <v>343.8</v>
      </c>
      <c r="G614" s="222">
        <f>'третья ц.к.'!G614</f>
        <v>343.8</v>
      </c>
      <c r="H614" s="223">
        <f t="shared" si="36"/>
        <v>2472.11</v>
      </c>
      <c r="I614" s="23">
        <f t="shared" si="37"/>
        <v>1797.37</v>
      </c>
      <c r="J614" s="224">
        <f t="shared" si="38"/>
        <v>1797.37</v>
      </c>
    </row>
    <row r="615" spans="1:10" ht="15" customHeight="1" x14ac:dyDescent="0.2">
      <c r="A615" s="592"/>
      <c r="B615" s="10">
        <v>5</v>
      </c>
      <c r="C615" s="9">
        <f>'третья ц.к.'!C615</f>
        <v>1847.09</v>
      </c>
      <c r="D615" s="212">
        <f t="shared" si="39"/>
        <v>4.8099999999999996</v>
      </c>
      <c r="E615" s="220">
        <f>'третья ц.к.'!E615</f>
        <v>1018.54</v>
      </c>
      <c r="F615" s="221">
        <f>'третья ц.к.'!F615</f>
        <v>343.8</v>
      </c>
      <c r="G615" s="222">
        <f>'третья ц.к.'!G615</f>
        <v>343.8</v>
      </c>
      <c r="H615" s="223">
        <f t="shared" si="36"/>
        <v>2870.44</v>
      </c>
      <c r="I615" s="23">
        <f t="shared" si="37"/>
        <v>2195.6999999999998</v>
      </c>
      <c r="J615" s="224">
        <f t="shared" si="38"/>
        <v>2195.6999999999998</v>
      </c>
    </row>
    <row r="616" spans="1:10" ht="15" customHeight="1" x14ac:dyDescent="0.2">
      <c r="A616" s="592"/>
      <c r="B616" s="10">
        <v>6</v>
      </c>
      <c r="C616" s="9">
        <f>'третья ц.к.'!C616</f>
        <v>2209.29</v>
      </c>
      <c r="D616" s="212">
        <f t="shared" si="39"/>
        <v>4.8099999999999996</v>
      </c>
      <c r="E616" s="220">
        <f>'третья ц.к.'!E616</f>
        <v>1018.54</v>
      </c>
      <c r="F616" s="221">
        <f>'третья ц.к.'!F616</f>
        <v>343.8</v>
      </c>
      <c r="G616" s="222">
        <f>'третья ц.к.'!G616</f>
        <v>343.8</v>
      </c>
      <c r="H616" s="223">
        <f t="shared" si="36"/>
        <v>3232.64</v>
      </c>
      <c r="I616" s="23">
        <f t="shared" si="37"/>
        <v>2557.9</v>
      </c>
      <c r="J616" s="224">
        <f t="shared" si="38"/>
        <v>2557.9</v>
      </c>
    </row>
    <row r="617" spans="1:10" ht="15" customHeight="1" x14ac:dyDescent="0.2">
      <c r="A617" s="592"/>
      <c r="B617" s="10">
        <v>7</v>
      </c>
      <c r="C617" s="9">
        <f>'третья ц.к.'!C617</f>
        <v>2289.31</v>
      </c>
      <c r="D617" s="212">
        <f t="shared" si="39"/>
        <v>4.8099999999999996</v>
      </c>
      <c r="E617" s="220">
        <f>'третья ц.к.'!E617</f>
        <v>1018.54</v>
      </c>
      <c r="F617" s="221">
        <f>'третья ц.к.'!F617</f>
        <v>343.8</v>
      </c>
      <c r="G617" s="222">
        <f>'третья ц.к.'!G617</f>
        <v>343.8</v>
      </c>
      <c r="H617" s="223">
        <f t="shared" si="36"/>
        <v>3312.66</v>
      </c>
      <c r="I617" s="23">
        <f t="shared" si="37"/>
        <v>2637.92</v>
      </c>
      <c r="J617" s="224">
        <f t="shared" si="38"/>
        <v>2637.92</v>
      </c>
    </row>
    <row r="618" spans="1:10" ht="15" customHeight="1" x14ac:dyDescent="0.2">
      <c r="A618" s="592"/>
      <c r="B618" s="10">
        <v>8</v>
      </c>
      <c r="C618" s="9">
        <f>'третья ц.к.'!C618</f>
        <v>2518.25</v>
      </c>
      <c r="D618" s="212">
        <f t="shared" si="39"/>
        <v>4.8099999999999996</v>
      </c>
      <c r="E618" s="220">
        <f>'третья ц.к.'!E618</f>
        <v>1018.54</v>
      </c>
      <c r="F618" s="221">
        <f>'третья ц.к.'!F618</f>
        <v>343.8</v>
      </c>
      <c r="G618" s="222">
        <f>'третья ц.к.'!G618</f>
        <v>343.8</v>
      </c>
      <c r="H618" s="223">
        <f t="shared" si="36"/>
        <v>3541.6</v>
      </c>
      <c r="I618" s="23">
        <f t="shared" si="37"/>
        <v>2866.86</v>
      </c>
      <c r="J618" s="224">
        <f t="shared" si="38"/>
        <v>2866.86</v>
      </c>
    </row>
    <row r="619" spans="1:10" ht="15" customHeight="1" x14ac:dyDescent="0.2">
      <c r="A619" s="592"/>
      <c r="B619" s="10">
        <v>9</v>
      </c>
      <c r="C619" s="9">
        <f>'третья ц.к.'!C619</f>
        <v>2585.1</v>
      </c>
      <c r="D619" s="212">
        <f t="shared" si="39"/>
        <v>4.8099999999999996</v>
      </c>
      <c r="E619" s="220">
        <f>'третья ц.к.'!E619</f>
        <v>1018.54</v>
      </c>
      <c r="F619" s="221">
        <f>'третья ц.к.'!F619</f>
        <v>343.8</v>
      </c>
      <c r="G619" s="222">
        <f>'третья ц.к.'!G619</f>
        <v>343.8</v>
      </c>
      <c r="H619" s="223">
        <f t="shared" si="36"/>
        <v>3608.45</v>
      </c>
      <c r="I619" s="23">
        <f t="shared" si="37"/>
        <v>2933.71</v>
      </c>
      <c r="J619" s="224">
        <f t="shared" si="38"/>
        <v>2933.71</v>
      </c>
    </row>
    <row r="620" spans="1:10" ht="15" customHeight="1" x14ac:dyDescent="0.2">
      <c r="A620" s="592"/>
      <c r="B620" s="10">
        <v>10</v>
      </c>
      <c r="C620" s="9">
        <f>'третья ц.к.'!C620</f>
        <v>2548.4699999999998</v>
      </c>
      <c r="D620" s="212">
        <f t="shared" si="39"/>
        <v>4.8099999999999996</v>
      </c>
      <c r="E620" s="220">
        <f>'третья ц.к.'!E620</f>
        <v>1018.54</v>
      </c>
      <c r="F620" s="221">
        <f>'третья ц.к.'!F620</f>
        <v>343.8</v>
      </c>
      <c r="G620" s="222">
        <f>'третья ц.к.'!G620</f>
        <v>343.8</v>
      </c>
      <c r="H620" s="223">
        <f t="shared" si="36"/>
        <v>3571.82</v>
      </c>
      <c r="I620" s="23">
        <f t="shared" si="37"/>
        <v>2897.08</v>
      </c>
      <c r="J620" s="224">
        <f t="shared" si="38"/>
        <v>2897.08</v>
      </c>
    </row>
    <row r="621" spans="1:10" ht="15" customHeight="1" x14ac:dyDescent="0.2">
      <c r="A621" s="592"/>
      <c r="B621" s="10">
        <v>11</v>
      </c>
      <c r="C621" s="9">
        <f>'третья ц.к.'!C621</f>
        <v>2565.86</v>
      </c>
      <c r="D621" s="212">
        <f t="shared" si="39"/>
        <v>4.8099999999999996</v>
      </c>
      <c r="E621" s="220">
        <f>'третья ц.к.'!E621</f>
        <v>1018.54</v>
      </c>
      <c r="F621" s="221">
        <f>'третья ц.к.'!F621</f>
        <v>343.8</v>
      </c>
      <c r="G621" s="222">
        <f>'третья ц.к.'!G621</f>
        <v>343.8</v>
      </c>
      <c r="H621" s="223">
        <f t="shared" si="36"/>
        <v>3589.21</v>
      </c>
      <c r="I621" s="23">
        <f t="shared" si="37"/>
        <v>2914.47</v>
      </c>
      <c r="J621" s="224">
        <f t="shared" si="38"/>
        <v>2914.47</v>
      </c>
    </row>
    <row r="622" spans="1:10" ht="15" customHeight="1" x14ac:dyDescent="0.2">
      <c r="A622" s="592"/>
      <c r="B622" s="10">
        <v>12</v>
      </c>
      <c r="C622" s="9">
        <f>'третья ц.к.'!C622</f>
        <v>2538.44</v>
      </c>
      <c r="D622" s="212">
        <f t="shared" si="39"/>
        <v>4.8099999999999996</v>
      </c>
      <c r="E622" s="220">
        <f>'третья ц.к.'!E622</f>
        <v>1018.54</v>
      </c>
      <c r="F622" s="221">
        <f>'третья ц.к.'!F622</f>
        <v>343.8</v>
      </c>
      <c r="G622" s="222">
        <f>'третья ц.к.'!G622</f>
        <v>343.8</v>
      </c>
      <c r="H622" s="223">
        <f t="shared" si="36"/>
        <v>3561.79</v>
      </c>
      <c r="I622" s="23">
        <f t="shared" si="37"/>
        <v>2887.05</v>
      </c>
      <c r="J622" s="224">
        <f t="shared" si="38"/>
        <v>2887.05</v>
      </c>
    </row>
    <row r="623" spans="1:10" ht="15" customHeight="1" x14ac:dyDescent="0.2">
      <c r="A623" s="592"/>
      <c r="B623" s="10">
        <v>13</v>
      </c>
      <c r="C623" s="9">
        <f>'третья ц.к.'!C623</f>
        <v>2536.25</v>
      </c>
      <c r="D623" s="212">
        <f t="shared" si="39"/>
        <v>4.8099999999999996</v>
      </c>
      <c r="E623" s="220">
        <f>'третья ц.к.'!E623</f>
        <v>1018.54</v>
      </c>
      <c r="F623" s="221">
        <f>'третья ц.к.'!F623</f>
        <v>343.8</v>
      </c>
      <c r="G623" s="222">
        <f>'третья ц.к.'!G623</f>
        <v>343.8</v>
      </c>
      <c r="H623" s="223">
        <f t="shared" si="36"/>
        <v>3559.6</v>
      </c>
      <c r="I623" s="23">
        <f t="shared" si="37"/>
        <v>2884.86</v>
      </c>
      <c r="J623" s="224">
        <f t="shared" si="38"/>
        <v>2884.86</v>
      </c>
    </row>
    <row r="624" spans="1:10" ht="15" customHeight="1" x14ac:dyDescent="0.2">
      <c r="A624" s="592"/>
      <c r="B624" s="10">
        <v>14</v>
      </c>
      <c r="C624" s="9">
        <f>'третья ц.к.'!C624</f>
        <v>2530.5</v>
      </c>
      <c r="D624" s="212">
        <f t="shared" si="39"/>
        <v>4.8099999999999996</v>
      </c>
      <c r="E624" s="220">
        <f>'третья ц.к.'!E624</f>
        <v>1018.54</v>
      </c>
      <c r="F624" s="221">
        <f>'третья ц.к.'!F624</f>
        <v>343.8</v>
      </c>
      <c r="G624" s="222">
        <f>'третья ц.к.'!G624</f>
        <v>343.8</v>
      </c>
      <c r="H624" s="223">
        <f t="shared" si="36"/>
        <v>3553.85</v>
      </c>
      <c r="I624" s="23">
        <f t="shared" si="37"/>
        <v>2879.11</v>
      </c>
      <c r="J624" s="224">
        <f t="shared" si="38"/>
        <v>2879.11</v>
      </c>
    </row>
    <row r="625" spans="1:10" ht="15" customHeight="1" x14ac:dyDescent="0.2">
      <c r="A625" s="592"/>
      <c r="B625" s="10">
        <v>15</v>
      </c>
      <c r="C625" s="9">
        <f>'третья ц.к.'!C625</f>
        <v>2550.59</v>
      </c>
      <c r="D625" s="212">
        <f t="shared" si="39"/>
        <v>4.8099999999999996</v>
      </c>
      <c r="E625" s="220">
        <f>'третья ц.к.'!E625</f>
        <v>1018.54</v>
      </c>
      <c r="F625" s="221">
        <f>'третья ц.к.'!F625</f>
        <v>343.8</v>
      </c>
      <c r="G625" s="222">
        <f>'третья ц.к.'!G625</f>
        <v>343.8</v>
      </c>
      <c r="H625" s="223">
        <f t="shared" si="36"/>
        <v>3573.94</v>
      </c>
      <c r="I625" s="23">
        <f t="shared" si="37"/>
        <v>2899.2</v>
      </c>
      <c r="J625" s="224">
        <f t="shared" si="38"/>
        <v>2899.2</v>
      </c>
    </row>
    <row r="626" spans="1:10" ht="15" customHeight="1" x14ac:dyDescent="0.2">
      <c r="A626" s="592"/>
      <c r="B626" s="10">
        <v>16</v>
      </c>
      <c r="C626" s="9">
        <f>'третья ц.к.'!C626</f>
        <v>2592.4899999999998</v>
      </c>
      <c r="D626" s="212">
        <f t="shared" si="39"/>
        <v>4.8099999999999996</v>
      </c>
      <c r="E626" s="220">
        <f>'третья ц.к.'!E626</f>
        <v>1018.54</v>
      </c>
      <c r="F626" s="221">
        <f>'третья ц.к.'!F626</f>
        <v>343.8</v>
      </c>
      <c r="G626" s="222">
        <f>'третья ц.к.'!G626</f>
        <v>343.8</v>
      </c>
      <c r="H626" s="223">
        <f t="shared" si="36"/>
        <v>3615.84</v>
      </c>
      <c r="I626" s="23">
        <f t="shared" si="37"/>
        <v>2941.1</v>
      </c>
      <c r="J626" s="224">
        <f t="shared" si="38"/>
        <v>2941.1</v>
      </c>
    </row>
    <row r="627" spans="1:10" ht="15" customHeight="1" x14ac:dyDescent="0.2">
      <c r="A627" s="592"/>
      <c r="B627" s="10">
        <v>17</v>
      </c>
      <c r="C627" s="9">
        <f>'третья ц.к.'!C627</f>
        <v>2648.28</v>
      </c>
      <c r="D627" s="212">
        <f t="shared" si="39"/>
        <v>4.8099999999999996</v>
      </c>
      <c r="E627" s="220">
        <f>'третья ц.к.'!E627</f>
        <v>1018.54</v>
      </c>
      <c r="F627" s="221">
        <f>'третья ц.к.'!F627</f>
        <v>343.8</v>
      </c>
      <c r="G627" s="222">
        <f>'третья ц.к.'!G627</f>
        <v>343.8</v>
      </c>
      <c r="H627" s="223">
        <f t="shared" si="36"/>
        <v>3671.63</v>
      </c>
      <c r="I627" s="23">
        <f t="shared" si="37"/>
        <v>2996.89</v>
      </c>
      <c r="J627" s="224">
        <f t="shared" si="38"/>
        <v>2996.89</v>
      </c>
    </row>
    <row r="628" spans="1:10" ht="15" customHeight="1" x14ac:dyDescent="0.2">
      <c r="A628" s="592"/>
      <c r="B628" s="10">
        <v>18</v>
      </c>
      <c r="C628" s="9">
        <f>'третья ц.к.'!C628</f>
        <v>2636.4</v>
      </c>
      <c r="D628" s="212">
        <f t="shared" si="39"/>
        <v>4.8099999999999996</v>
      </c>
      <c r="E628" s="220">
        <f>'третья ц.к.'!E628</f>
        <v>1018.54</v>
      </c>
      <c r="F628" s="221">
        <f>'третья ц.к.'!F628</f>
        <v>343.8</v>
      </c>
      <c r="G628" s="222">
        <f>'третья ц.к.'!G628</f>
        <v>343.8</v>
      </c>
      <c r="H628" s="223">
        <f t="shared" si="36"/>
        <v>3659.75</v>
      </c>
      <c r="I628" s="23">
        <f t="shared" si="37"/>
        <v>2985.01</v>
      </c>
      <c r="J628" s="224">
        <f t="shared" si="38"/>
        <v>2985.01</v>
      </c>
    </row>
    <row r="629" spans="1:10" ht="15" customHeight="1" x14ac:dyDescent="0.2">
      <c r="A629" s="592"/>
      <c r="B629" s="10">
        <v>19</v>
      </c>
      <c r="C629" s="9">
        <f>'третья ц.к.'!C629</f>
        <v>2588.54</v>
      </c>
      <c r="D629" s="212">
        <f t="shared" si="39"/>
        <v>4.8099999999999996</v>
      </c>
      <c r="E629" s="220">
        <f>'третья ц.к.'!E629</f>
        <v>1018.54</v>
      </c>
      <c r="F629" s="221">
        <f>'третья ц.к.'!F629</f>
        <v>343.8</v>
      </c>
      <c r="G629" s="222">
        <f>'третья ц.к.'!G629</f>
        <v>343.8</v>
      </c>
      <c r="H629" s="223">
        <f t="shared" si="36"/>
        <v>3611.89</v>
      </c>
      <c r="I629" s="23">
        <f t="shared" si="37"/>
        <v>2937.15</v>
      </c>
      <c r="J629" s="224">
        <f t="shared" si="38"/>
        <v>2937.15</v>
      </c>
    </row>
    <row r="630" spans="1:10" ht="15" customHeight="1" x14ac:dyDescent="0.2">
      <c r="A630" s="592"/>
      <c r="B630" s="10">
        <v>20</v>
      </c>
      <c r="C630" s="9">
        <f>'третья ц.к.'!C630</f>
        <v>2546.4699999999998</v>
      </c>
      <c r="D630" s="212">
        <f t="shared" si="39"/>
        <v>4.8099999999999996</v>
      </c>
      <c r="E630" s="220">
        <f>'третья ц.к.'!E630</f>
        <v>1018.54</v>
      </c>
      <c r="F630" s="221">
        <f>'третья ц.к.'!F630</f>
        <v>343.8</v>
      </c>
      <c r="G630" s="222">
        <f>'третья ц.к.'!G630</f>
        <v>343.8</v>
      </c>
      <c r="H630" s="223">
        <f t="shared" si="36"/>
        <v>3569.82</v>
      </c>
      <c r="I630" s="23">
        <f t="shared" si="37"/>
        <v>2895.08</v>
      </c>
      <c r="J630" s="224">
        <f t="shared" si="38"/>
        <v>2895.08</v>
      </c>
    </row>
    <row r="631" spans="1:10" ht="15" customHeight="1" x14ac:dyDescent="0.2">
      <c r="A631" s="592"/>
      <c r="B631" s="10">
        <v>21</v>
      </c>
      <c r="C631" s="9">
        <f>'третья ц.к.'!C631</f>
        <v>3351.34</v>
      </c>
      <c r="D631" s="212">
        <f t="shared" si="39"/>
        <v>4.8099999999999996</v>
      </c>
      <c r="E631" s="220">
        <f>'третья ц.к.'!E631</f>
        <v>1018.54</v>
      </c>
      <c r="F631" s="221">
        <f>'третья ц.к.'!F631</f>
        <v>343.8</v>
      </c>
      <c r="G631" s="222">
        <f>'третья ц.к.'!G631</f>
        <v>343.8</v>
      </c>
      <c r="H631" s="223">
        <f t="shared" si="36"/>
        <v>4374.6899999999996</v>
      </c>
      <c r="I631" s="23">
        <f t="shared" si="37"/>
        <v>3699.95</v>
      </c>
      <c r="J631" s="224">
        <f t="shared" si="38"/>
        <v>3699.95</v>
      </c>
    </row>
    <row r="632" spans="1:10" ht="15" customHeight="1" x14ac:dyDescent="0.2">
      <c r="A632" s="592"/>
      <c r="B632" s="10">
        <v>22</v>
      </c>
      <c r="C632" s="9">
        <f>'третья ц.к.'!C632</f>
        <v>2240.6799999999998</v>
      </c>
      <c r="D632" s="212">
        <f t="shared" si="39"/>
        <v>4.8099999999999996</v>
      </c>
      <c r="E632" s="220">
        <f>'третья ц.к.'!E632</f>
        <v>1018.54</v>
      </c>
      <c r="F632" s="221">
        <f>'третья ц.к.'!F632</f>
        <v>343.8</v>
      </c>
      <c r="G632" s="222">
        <f>'третья ц.к.'!G632</f>
        <v>343.8</v>
      </c>
      <c r="H632" s="223">
        <f t="shared" si="36"/>
        <v>3264.03</v>
      </c>
      <c r="I632" s="23">
        <f t="shared" si="37"/>
        <v>2589.29</v>
      </c>
      <c r="J632" s="224">
        <f t="shared" si="38"/>
        <v>2589.29</v>
      </c>
    </row>
    <row r="633" spans="1:10" ht="15" customHeight="1" x14ac:dyDescent="0.2">
      <c r="A633" s="593"/>
      <c r="B633" s="10">
        <v>23</v>
      </c>
      <c r="C633" s="9">
        <f>'третья ц.к.'!C633</f>
        <v>2104.06</v>
      </c>
      <c r="D633" s="212">
        <f t="shared" si="39"/>
        <v>4.8099999999999996</v>
      </c>
      <c r="E633" s="220">
        <f>'третья ц.к.'!E633</f>
        <v>1018.54</v>
      </c>
      <c r="F633" s="221">
        <f>'третья ц.к.'!F633</f>
        <v>343.8</v>
      </c>
      <c r="G633" s="222">
        <f>'третья ц.к.'!G633</f>
        <v>343.8</v>
      </c>
      <c r="H633" s="223">
        <f t="shared" si="36"/>
        <v>3127.41</v>
      </c>
      <c r="I633" s="23">
        <f t="shared" si="37"/>
        <v>2452.67</v>
      </c>
      <c r="J633" s="224">
        <f t="shared" si="38"/>
        <v>2452.67</v>
      </c>
    </row>
    <row r="634" spans="1:10" ht="15" customHeight="1" x14ac:dyDescent="0.2">
      <c r="A634" s="591">
        <f>'третья ц.к.'!A634:A657</f>
        <v>45623</v>
      </c>
      <c r="B634" s="10">
        <v>0</v>
      </c>
      <c r="C634" s="9">
        <f>'третья ц.к.'!C634</f>
        <v>1922.66</v>
      </c>
      <c r="D634" s="212">
        <f t="shared" si="39"/>
        <v>4.8099999999999996</v>
      </c>
      <c r="E634" s="220">
        <f>'третья ц.к.'!E634</f>
        <v>1018.54</v>
      </c>
      <c r="F634" s="221">
        <f>'третья ц.к.'!F634</f>
        <v>343.8</v>
      </c>
      <c r="G634" s="222">
        <f>'третья ц.к.'!G634</f>
        <v>343.8</v>
      </c>
      <c r="H634" s="223">
        <f t="shared" si="36"/>
        <v>2946.01</v>
      </c>
      <c r="I634" s="23">
        <f t="shared" si="37"/>
        <v>2271.27</v>
      </c>
      <c r="J634" s="224">
        <f t="shared" si="38"/>
        <v>2271.27</v>
      </c>
    </row>
    <row r="635" spans="1:10" ht="15" customHeight="1" x14ac:dyDescent="0.2">
      <c r="A635" s="592"/>
      <c r="B635" s="10">
        <v>1</v>
      </c>
      <c r="C635" s="9">
        <f>'третья ц.к.'!C635</f>
        <v>1448.13</v>
      </c>
      <c r="D635" s="212">
        <f t="shared" si="39"/>
        <v>4.8099999999999996</v>
      </c>
      <c r="E635" s="220">
        <f>'третья ц.к.'!E635</f>
        <v>1018.54</v>
      </c>
      <c r="F635" s="221">
        <f>'третья ц.к.'!F635</f>
        <v>343.8</v>
      </c>
      <c r="G635" s="222">
        <f>'третья ц.к.'!G635</f>
        <v>343.8</v>
      </c>
      <c r="H635" s="223">
        <f t="shared" si="36"/>
        <v>2471.48</v>
      </c>
      <c r="I635" s="23">
        <f t="shared" si="37"/>
        <v>1796.74</v>
      </c>
      <c r="J635" s="224">
        <f t="shared" si="38"/>
        <v>1796.74</v>
      </c>
    </row>
    <row r="636" spans="1:10" ht="15" customHeight="1" x14ac:dyDescent="0.2">
      <c r="A636" s="592"/>
      <c r="B636" s="10">
        <v>2</v>
      </c>
      <c r="C636" s="9">
        <f>'третья ц.к.'!C636</f>
        <v>1411.49</v>
      </c>
      <c r="D636" s="212">
        <f t="shared" si="39"/>
        <v>4.8099999999999996</v>
      </c>
      <c r="E636" s="220">
        <f>'третья ц.к.'!E636</f>
        <v>1018.54</v>
      </c>
      <c r="F636" s="221">
        <f>'третья ц.к.'!F636</f>
        <v>343.8</v>
      </c>
      <c r="G636" s="222">
        <f>'третья ц.к.'!G636</f>
        <v>343.8</v>
      </c>
      <c r="H636" s="223">
        <f t="shared" si="36"/>
        <v>2434.84</v>
      </c>
      <c r="I636" s="23">
        <f t="shared" si="37"/>
        <v>1760.1</v>
      </c>
      <c r="J636" s="224">
        <f t="shared" si="38"/>
        <v>1760.1</v>
      </c>
    </row>
    <row r="637" spans="1:10" ht="15" customHeight="1" x14ac:dyDescent="0.2">
      <c r="A637" s="592"/>
      <c r="B637" s="10">
        <v>3</v>
      </c>
      <c r="C637" s="9">
        <f>'третья ц.к.'!C637</f>
        <v>1399.37</v>
      </c>
      <c r="D637" s="212">
        <f t="shared" si="39"/>
        <v>4.8099999999999996</v>
      </c>
      <c r="E637" s="220">
        <f>'третья ц.к.'!E637</f>
        <v>1018.54</v>
      </c>
      <c r="F637" s="221">
        <f>'третья ц.к.'!F637</f>
        <v>343.8</v>
      </c>
      <c r="G637" s="222">
        <f>'третья ц.к.'!G637</f>
        <v>343.8</v>
      </c>
      <c r="H637" s="223">
        <f t="shared" si="36"/>
        <v>2422.7199999999998</v>
      </c>
      <c r="I637" s="23">
        <f t="shared" si="37"/>
        <v>1747.98</v>
      </c>
      <c r="J637" s="224">
        <f t="shared" si="38"/>
        <v>1747.98</v>
      </c>
    </row>
    <row r="638" spans="1:10" ht="15" customHeight="1" x14ac:dyDescent="0.2">
      <c r="A638" s="592"/>
      <c r="B638" s="10">
        <v>4</v>
      </c>
      <c r="C638" s="9">
        <f>'третья ц.к.'!C638</f>
        <v>1449.45</v>
      </c>
      <c r="D638" s="212">
        <f t="shared" si="39"/>
        <v>4.8099999999999996</v>
      </c>
      <c r="E638" s="220">
        <f>'третья ц.к.'!E638</f>
        <v>1018.54</v>
      </c>
      <c r="F638" s="221">
        <f>'третья ц.к.'!F638</f>
        <v>343.8</v>
      </c>
      <c r="G638" s="222">
        <f>'третья ц.к.'!G638</f>
        <v>343.8</v>
      </c>
      <c r="H638" s="223">
        <f t="shared" si="36"/>
        <v>2472.8000000000002</v>
      </c>
      <c r="I638" s="23">
        <f t="shared" si="37"/>
        <v>1798.06</v>
      </c>
      <c r="J638" s="224">
        <f t="shared" si="38"/>
        <v>1798.06</v>
      </c>
    </row>
    <row r="639" spans="1:10" ht="15" customHeight="1" x14ac:dyDescent="0.2">
      <c r="A639" s="592"/>
      <c r="B639" s="10">
        <v>5</v>
      </c>
      <c r="C639" s="9">
        <f>'третья ц.к.'!C639</f>
        <v>1762.89</v>
      </c>
      <c r="D639" s="212">
        <f t="shared" si="39"/>
        <v>4.8099999999999996</v>
      </c>
      <c r="E639" s="220">
        <f>'третья ц.к.'!E639</f>
        <v>1018.54</v>
      </c>
      <c r="F639" s="221">
        <f>'третья ц.к.'!F639</f>
        <v>343.8</v>
      </c>
      <c r="G639" s="222">
        <f>'третья ц.к.'!G639</f>
        <v>343.8</v>
      </c>
      <c r="H639" s="223">
        <f t="shared" si="36"/>
        <v>2786.24</v>
      </c>
      <c r="I639" s="23">
        <f t="shared" si="37"/>
        <v>2111.5</v>
      </c>
      <c r="J639" s="224">
        <f t="shared" si="38"/>
        <v>2111.5</v>
      </c>
    </row>
    <row r="640" spans="1:10" ht="15" customHeight="1" x14ac:dyDescent="0.2">
      <c r="A640" s="592"/>
      <c r="B640" s="10">
        <v>6</v>
      </c>
      <c r="C640" s="9">
        <f>'третья ц.к.'!C640</f>
        <v>2206.88</v>
      </c>
      <c r="D640" s="212">
        <f t="shared" si="39"/>
        <v>4.8099999999999996</v>
      </c>
      <c r="E640" s="220">
        <f>'третья ц.к.'!E640</f>
        <v>1018.54</v>
      </c>
      <c r="F640" s="221">
        <f>'третья ц.к.'!F640</f>
        <v>343.8</v>
      </c>
      <c r="G640" s="222">
        <f>'третья ц.к.'!G640</f>
        <v>343.8</v>
      </c>
      <c r="H640" s="223">
        <f t="shared" si="36"/>
        <v>3230.23</v>
      </c>
      <c r="I640" s="23">
        <f t="shared" si="37"/>
        <v>2555.4899999999998</v>
      </c>
      <c r="J640" s="224">
        <f t="shared" si="38"/>
        <v>2555.4899999999998</v>
      </c>
    </row>
    <row r="641" spans="1:10" ht="15" customHeight="1" x14ac:dyDescent="0.2">
      <c r="A641" s="592"/>
      <c r="B641" s="10">
        <v>7</v>
      </c>
      <c r="C641" s="9">
        <f>'третья ц.к.'!C641</f>
        <v>2319.3000000000002</v>
      </c>
      <c r="D641" s="212">
        <f t="shared" si="39"/>
        <v>4.8099999999999996</v>
      </c>
      <c r="E641" s="220">
        <f>'третья ц.к.'!E641</f>
        <v>1018.54</v>
      </c>
      <c r="F641" s="221">
        <f>'третья ц.к.'!F641</f>
        <v>343.8</v>
      </c>
      <c r="G641" s="222">
        <f>'третья ц.к.'!G641</f>
        <v>343.8</v>
      </c>
      <c r="H641" s="223">
        <f t="shared" si="36"/>
        <v>3342.65</v>
      </c>
      <c r="I641" s="23">
        <f t="shared" si="37"/>
        <v>2667.91</v>
      </c>
      <c r="J641" s="224">
        <f t="shared" si="38"/>
        <v>2667.91</v>
      </c>
    </row>
    <row r="642" spans="1:10" ht="15" customHeight="1" x14ac:dyDescent="0.2">
      <c r="A642" s="592"/>
      <c r="B642" s="10">
        <v>8</v>
      </c>
      <c r="C642" s="9">
        <f>'третья ц.к.'!C642</f>
        <v>2538.5100000000002</v>
      </c>
      <c r="D642" s="212">
        <f t="shared" si="39"/>
        <v>4.8099999999999996</v>
      </c>
      <c r="E642" s="220">
        <f>'третья ц.к.'!E642</f>
        <v>1018.54</v>
      </c>
      <c r="F642" s="221">
        <f>'третья ц.к.'!F642</f>
        <v>343.8</v>
      </c>
      <c r="G642" s="222">
        <f>'третья ц.к.'!G642</f>
        <v>343.8</v>
      </c>
      <c r="H642" s="223">
        <f t="shared" si="36"/>
        <v>3561.86</v>
      </c>
      <c r="I642" s="23">
        <f t="shared" si="37"/>
        <v>2887.12</v>
      </c>
      <c r="J642" s="224">
        <f t="shared" si="38"/>
        <v>2887.12</v>
      </c>
    </row>
    <row r="643" spans="1:10" ht="15" customHeight="1" x14ac:dyDescent="0.2">
      <c r="A643" s="592"/>
      <c r="B643" s="10">
        <v>9</v>
      </c>
      <c r="C643" s="9">
        <f>'третья ц.к.'!C643</f>
        <v>2619.13</v>
      </c>
      <c r="D643" s="212">
        <f t="shared" si="39"/>
        <v>4.8099999999999996</v>
      </c>
      <c r="E643" s="220">
        <f>'третья ц.к.'!E643</f>
        <v>1018.54</v>
      </c>
      <c r="F643" s="221">
        <f>'третья ц.к.'!F643</f>
        <v>343.8</v>
      </c>
      <c r="G643" s="222">
        <f>'третья ц.к.'!G643</f>
        <v>343.8</v>
      </c>
      <c r="H643" s="223">
        <f t="shared" si="36"/>
        <v>3642.48</v>
      </c>
      <c r="I643" s="23">
        <f t="shared" si="37"/>
        <v>2967.74</v>
      </c>
      <c r="J643" s="224">
        <f t="shared" si="38"/>
        <v>2967.74</v>
      </c>
    </row>
    <row r="644" spans="1:10" ht="15" customHeight="1" x14ac:dyDescent="0.2">
      <c r="A644" s="592"/>
      <c r="B644" s="10">
        <v>10</v>
      </c>
      <c r="C644" s="9">
        <f>'третья ц.к.'!C644</f>
        <v>2604.3000000000002</v>
      </c>
      <c r="D644" s="212">
        <f t="shared" si="39"/>
        <v>4.8099999999999996</v>
      </c>
      <c r="E644" s="220">
        <f>'третья ц.к.'!E644</f>
        <v>1018.54</v>
      </c>
      <c r="F644" s="221">
        <f>'третья ц.к.'!F644</f>
        <v>343.8</v>
      </c>
      <c r="G644" s="222">
        <f>'третья ц.к.'!G644</f>
        <v>343.8</v>
      </c>
      <c r="H644" s="223">
        <f t="shared" si="36"/>
        <v>3627.65</v>
      </c>
      <c r="I644" s="23">
        <f t="shared" si="37"/>
        <v>2952.91</v>
      </c>
      <c r="J644" s="224">
        <f t="shared" si="38"/>
        <v>2952.91</v>
      </c>
    </row>
    <row r="645" spans="1:10" ht="15" customHeight="1" x14ac:dyDescent="0.2">
      <c r="A645" s="592"/>
      <c r="B645" s="10">
        <v>11</v>
      </c>
      <c r="C645" s="9">
        <f>'третья ц.к.'!C645</f>
        <v>2589.11</v>
      </c>
      <c r="D645" s="212">
        <f t="shared" si="39"/>
        <v>4.8099999999999996</v>
      </c>
      <c r="E645" s="220">
        <f>'третья ц.к.'!E645</f>
        <v>1018.54</v>
      </c>
      <c r="F645" s="221">
        <f>'третья ц.к.'!F645</f>
        <v>343.8</v>
      </c>
      <c r="G645" s="222">
        <f>'третья ц.к.'!G645</f>
        <v>343.8</v>
      </c>
      <c r="H645" s="223">
        <f t="shared" si="36"/>
        <v>3612.46</v>
      </c>
      <c r="I645" s="23">
        <f t="shared" si="37"/>
        <v>2937.72</v>
      </c>
      <c r="J645" s="224">
        <f t="shared" si="38"/>
        <v>2937.72</v>
      </c>
    </row>
    <row r="646" spans="1:10" ht="15" customHeight="1" x14ac:dyDescent="0.2">
      <c r="A646" s="592"/>
      <c r="B646" s="10">
        <v>12</v>
      </c>
      <c r="C646" s="9">
        <f>'третья ц.к.'!C646</f>
        <v>2572.2199999999998</v>
      </c>
      <c r="D646" s="212">
        <f t="shared" si="39"/>
        <v>4.8099999999999996</v>
      </c>
      <c r="E646" s="220">
        <f>'третья ц.к.'!E646</f>
        <v>1018.54</v>
      </c>
      <c r="F646" s="221">
        <f>'третья ц.к.'!F646</f>
        <v>343.8</v>
      </c>
      <c r="G646" s="222">
        <f>'третья ц.к.'!G646</f>
        <v>343.8</v>
      </c>
      <c r="H646" s="223">
        <f t="shared" si="36"/>
        <v>3595.57</v>
      </c>
      <c r="I646" s="23">
        <f t="shared" si="37"/>
        <v>2920.83</v>
      </c>
      <c r="J646" s="224">
        <f t="shared" si="38"/>
        <v>2920.83</v>
      </c>
    </row>
    <row r="647" spans="1:10" ht="15" customHeight="1" x14ac:dyDescent="0.2">
      <c r="A647" s="592"/>
      <c r="B647" s="10">
        <v>13</v>
      </c>
      <c r="C647" s="9">
        <f>'третья ц.к.'!C647</f>
        <v>2568.16</v>
      </c>
      <c r="D647" s="212">
        <f t="shared" si="39"/>
        <v>4.8099999999999996</v>
      </c>
      <c r="E647" s="220">
        <f>'третья ц.к.'!E647</f>
        <v>1018.54</v>
      </c>
      <c r="F647" s="221">
        <f>'третья ц.к.'!F647</f>
        <v>343.8</v>
      </c>
      <c r="G647" s="222">
        <f>'третья ц.к.'!G647</f>
        <v>343.8</v>
      </c>
      <c r="H647" s="223">
        <f t="shared" si="36"/>
        <v>3591.51</v>
      </c>
      <c r="I647" s="23">
        <f t="shared" si="37"/>
        <v>2916.77</v>
      </c>
      <c r="J647" s="224">
        <f t="shared" si="38"/>
        <v>2916.77</v>
      </c>
    </row>
    <row r="648" spans="1:10" ht="15" customHeight="1" x14ac:dyDescent="0.2">
      <c r="A648" s="592"/>
      <c r="B648" s="10">
        <v>14</v>
      </c>
      <c r="C648" s="9">
        <f>'третья ц.к.'!C648</f>
        <v>2571.8200000000002</v>
      </c>
      <c r="D648" s="212">
        <f t="shared" si="39"/>
        <v>4.8099999999999996</v>
      </c>
      <c r="E648" s="220">
        <f>'третья ц.к.'!E648</f>
        <v>1018.54</v>
      </c>
      <c r="F648" s="221">
        <f>'третья ц.к.'!F648</f>
        <v>343.8</v>
      </c>
      <c r="G648" s="222">
        <f>'третья ц.к.'!G648</f>
        <v>343.8</v>
      </c>
      <c r="H648" s="223">
        <f t="shared" si="36"/>
        <v>3595.17</v>
      </c>
      <c r="I648" s="23">
        <f t="shared" si="37"/>
        <v>2920.43</v>
      </c>
      <c r="J648" s="224">
        <f t="shared" si="38"/>
        <v>2920.43</v>
      </c>
    </row>
    <row r="649" spans="1:10" ht="15" customHeight="1" x14ac:dyDescent="0.2">
      <c r="A649" s="592"/>
      <c r="B649" s="10">
        <v>15</v>
      </c>
      <c r="C649" s="9">
        <f>'третья ц.к.'!C649</f>
        <v>2578.31</v>
      </c>
      <c r="D649" s="212">
        <f t="shared" si="39"/>
        <v>4.8099999999999996</v>
      </c>
      <c r="E649" s="220">
        <f>'третья ц.к.'!E649</f>
        <v>1018.54</v>
      </c>
      <c r="F649" s="221">
        <f>'третья ц.к.'!F649</f>
        <v>343.8</v>
      </c>
      <c r="G649" s="222">
        <f>'третья ц.к.'!G649</f>
        <v>343.8</v>
      </c>
      <c r="H649" s="223">
        <f t="shared" si="36"/>
        <v>3601.66</v>
      </c>
      <c r="I649" s="23">
        <f t="shared" si="37"/>
        <v>2926.92</v>
      </c>
      <c r="J649" s="224">
        <f t="shared" si="38"/>
        <v>2926.92</v>
      </c>
    </row>
    <row r="650" spans="1:10" ht="15" customHeight="1" x14ac:dyDescent="0.2">
      <c r="A650" s="592"/>
      <c r="B650" s="10">
        <v>16</v>
      </c>
      <c r="C650" s="9">
        <f>'третья ц.к.'!C650</f>
        <v>2617.89</v>
      </c>
      <c r="D650" s="212">
        <f t="shared" si="39"/>
        <v>4.8099999999999996</v>
      </c>
      <c r="E650" s="220">
        <f>'третья ц.к.'!E650</f>
        <v>1018.54</v>
      </c>
      <c r="F650" s="221">
        <f>'третья ц.к.'!F650</f>
        <v>343.8</v>
      </c>
      <c r="G650" s="222">
        <f>'третья ц.к.'!G650</f>
        <v>343.8</v>
      </c>
      <c r="H650" s="223">
        <f t="shared" ref="H650:H713" si="40">ROUND(C650+D650+E650,2)</f>
        <v>3641.24</v>
      </c>
      <c r="I650" s="23">
        <f t="shared" ref="I650:I713" si="41">ROUND(C650+D650+F650,2)</f>
        <v>2966.5</v>
      </c>
      <c r="J650" s="224">
        <f t="shared" ref="J650:J713" si="42">ROUND(C650+D650+G650,2)</f>
        <v>2966.5</v>
      </c>
    </row>
    <row r="651" spans="1:10" ht="15" customHeight="1" x14ac:dyDescent="0.2">
      <c r="A651" s="592"/>
      <c r="B651" s="10">
        <v>17</v>
      </c>
      <c r="C651" s="9">
        <f>'третья ц.к.'!C651</f>
        <v>2623.12</v>
      </c>
      <c r="D651" s="212">
        <f t="shared" ref="D651:D714" si="43">D650</f>
        <v>4.8099999999999996</v>
      </c>
      <c r="E651" s="220">
        <f>'третья ц.к.'!E651</f>
        <v>1018.54</v>
      </c>
      <c r="F651" s="221">
        <f>'третья ц.к.'!F651</f>
        <v>343.8</v>
      </c>
      <c r="G651" s="222">
        <f>'третья ц.к.'!G651</f>
        <v>343.8</v>
      </c>
      <c r="H651" s="223">
        <f t="shared" si="40"/>
        <v>3646.47</v>
      </c>
      <c r="I651" s="23">
        <f t="shared" si="41"/>
        <v>2971.73</v>
      </c>
      <c r="J651" s="224">
        <f t="shared" si="42"/>
        <v>2971.73</v>
      </c>
    </row>
    <row r="652" spans="1:10" ht="15" customHeight="1" x14ac:dyDescent="0.2">
      <c r="A652" s="592"/>
      <c r="B652" s="10">
        <v>18</v>
      </c>
      <c r="C652" s="9">
        <f>'третья ц.к.'!C652</f>
        <v>2611.58</v>
      </c>
      <c r="D652" s="212">
        <f t="shared" si="43"/>
        <v>4.8099999999999996</v>
      </c>
      <c r="E652" s="220">
        <f>'третья ц.к.'!E652</f>
        <v>1018.54</v>
      </c>
      <c r="F652" s="221">
        <f>'третья ц.к.'!F652</f>
        <v>343.8</v>
      </c>
      <c r="G652" s="222">
        <f>'третья ц.к.'!G652</f>
        <v>343.8</v>
      </c>
      <c r="H652" s="223">
        <f t="shared" si="40"/>
        <v>3634.93</v>
      </c>
      <c r="I652" s="23">
        <f t="shared" si="41"/>
        <v>2960.19</v>
      </c>
      <c r="J652" s="224">
        <f t="shared" si="42"/>
        <v>2960.19</v>
      </c>
    </row>
    <row r="653" spans="1:10" ht="15" customHeight="1" x14ac:dyDescent="0.2">
      <c r="A653" s="592"/>
      <c r="B653" s="10">
        <v>19</v>
      </c>
      <c r="C653" s="9">
        <f>'третья ц.к.'!C653</f>
        <v>2570.62</v>
      </c>
      <c r="D653" s="212">
        <f t="shared" si="43"/>
        <v>4.8099999999999996</v>
      </c>
      <c r="E653" s="220">
        <f>'третья ц.к.'!E653</f>
        <v>1018.54</v>
      </c>
      <c r="F653" s="221">
        <f>'третья ц.к.'!F653</f>
        <v>343.8</v>
      </c>
      <c r="G653" s="222">
        <f>'третья ц.к.'!G653</f>
        <v>343.8</v>
      </c>
      <c r="H653" s="223">
        <f t="shared" si="40"/>
        <v>3593.97</v>
      </c>
      <c r="I653" s="23">
        <f t="shared" si="41"/>
        <v>2919.23</v>
      </c>
      <c r="J653" s="224">
        <f t="shared" si="42"/>
        <v>2919.23</v>
      </c>
    </row>
    <row r="654" spans="1:10" ht="15" customHeight="1" x14ac:dyDescent="0.2">
      <c r="A654" s="592"/>
      <c r="B654" s="10">
        <v>20</v>
      </c>
      <c r="C654" s="9">
        <f>'третья ц.к.'!C654</f>
        <v>2480.64</v>
      </c>
      <c r="D654" s="212">
        <f t="shared" si="43"/>
        <v>4.8099999999999996</v>
      </c>
      <c r="E654" s="220">
        <f>'третья ц.к.'!E654</f>
        <v>1018.54</v>
      </c>
      <c r="F654" s="221">
        <f>'третья ц.к.'!F654</f>
        <v>343.8</v>
      </c>
      <c r="G654" s="222">
        <f>'третья ц.к.'!G654</f>
        <v>343.8</v>
      </c>
      <c r="H654" s="223">
        <f t="shared" si="40"/>
        <v>3503.99</v>
      </c>
      <c r="I654" s="23">
        <f t="shared" si="41"/>
        <v>2829.25</v>
      </c>
      <c r="J654" s="224">
        <f t="shared" si="42"/>
        <v>2829.25</v>
      </c>
    </row>
    <row r="655" spans="1:10" ht="15" customHeight="1" x14ac:dyDescent="0.2">
      <c r="A655" s="592"/>
      <c r="B655" s="10">
        <v>21</v>
      </c>
      <c r="C655" s="9">
        <f>'третья ц.к.'!C655</f>
        <v>2346.62</v>
      </c>
      <c r="D655" s="212">
        <f t="shared" si="43"/>
        <v>4.8099999999999996</v>
      </c>
      <c r="E655" s="220">
        <f>'третья ц.к.'!E655</f>
        <v>1018.54</v>
      </c>
      <c r="F655" s="221">
        <f>'третья ц.к.'!F655</f>
        <v>343.8</v>
      </c>
      <c r="G655" s="222">
        <f>'третья ц.к.'!G655</f>
        <v>343.8</v>
      </c>
      <c r="H655" s="223">
        <f t="shared" si="40"/>
        <v>3369.97</v>
      </c>
      <c r="I655" s="23">
        <f t="shared" si="41"/>
        <v>2695.23</v>
      </c>
      <c r="J655" s="224">
        <f t="shared" si="42"/>
        <v>2695.23</v>
      </c>
    </row>
    <row r="656" spans="1:10" ht="15" customHeight="1" x14ac:dyDescent="0.2">
      <c r="A656" s="592"/>
      <c r="B656" s="10">
        <v>22</v>
      </c>
      <c r="C656" s="9">
        <f>'третья ц.к.'!C656</f>
        <v>2213.4699999999998</v>
      </c>
      <c r="D656" s="212">
        <f t="shared" si="43"/>
        <v>4.8099999999999996</v>
      </c>
      <c r="E656" s="220">
        <f>'третья ц.к.'!E656</f>
        <v>1018.54</v>
      </c>
      <c r="F656" s="221">
        <f>'третья ц.к.'!F656</f>
        <v>343.8</v>
      </c>
      <c r="G656" s="222">
        <f>'третья ц.к.'!G656</f>
        <v>343.8</v>
      </c>
      <c r="H656" s="223">
        <f t="shared" si="40"/>
        <v>3236.82</v>
      </c>
      <c r="I656" s="23">
        <f t="shared" si="41"/>
        <v>2562.08</v>
      </c>
      <c r="J656" s="224">
        <f t="shared" si="42"/>
        <v>2562.08</v>
      </c>
    </row>
    <row r="657" spans="1:10" ht="15" customHeight="1" x14ac:dyDescent="0.2">
      <c r="A657" s="593"/>
      <c r="B657" s="10">
        <v>23</v>
      </c>
      <c r="C657" s="9">
        <f>'третья ц.к.'!C657</f>
        <v>2091.06</v>
      </c>
      <c r="D657" s="212">
        <f t="shared" si="43"/>
        <v>4.8099999999999996</v>
      </c>
      <c r="E657" s="220">
        <f>'третья ц.к.'!E657</f>
        <v>1018.54</v>
      </c>
      <c r="F657" s="221">
        <f>'третья ц.к.'!F657</f>
        <v>343.8</v>
      </c>
      <c r="G657" s="222">
        <f>'третья ц.к.'!G657</f>
        <v>343.8</v>
      </c>
      <c r="H657" s="223">
        <f t="shared" si="40"/>
        <v>3114.41</v>
      </c>
      <c r="I657" s="23">
        <f t="shared" si="41"/>
        <v>2439.67</v>
      </c>
      <c r="J657" s="224">
        <f t="shared" si="42"/>
        <v>2439.67</v>
      </c>
    </row>
    <row r="658" spans="1:10" ht="15" customHeight="1" x14ac:dyDescent="0.2">
      <c r="A658" s="591">
        <f>'третья ц.к.'!A658:A681</f>
        <v>45624</v>
      </c>
      <c r="B658" s="10">
        <v>0</v>
      </c>
      <c r="C658" s="9">
        <f>'третья ц.к.'!C658</f>
        <v>1680.85</v>
      </c>
      <c r="D658" s="212">
        <f t="shared" si="43"/>
        <v>4.8099999999999996</v>
      </c>
      <c r="E658" s="220">
        <f>'третья ц.к.'!E658</f>
        <v>1018.54</v>
      </c>
      <c r="F658" s="221">
        <f>'третья ц.к.'!F658</f>
        <v>343.8</v>
      </c>
      <c r="G658" s="222">
        <f>'третья ц.к.'!G658</f>
        <v>343.8</v>
      </c>
      <c r="H658" s="223">
        <f t="shared" si="40"/>
        <v>2704.2</v>
      </c>
      <c r="I658" s="23">
        <f t="shared" si="41"/>
        <v>2029.46</v>
      </c>
      <c r="J658" s="224">
        <f t="shared" si="42"/>
        <v>2029.46</v>
      </c>
    </row>
    <row r="659" spans="1:10" ht="15" customHeight="1" x14ac:dyDescent="0.2">
      <c r="A659" s="592"/>
      <c r="B659" s="10">
        <v>1</v>
      </c>
      <c r="C659" s="9">
        <f>'третья ц.к.'!C659</f>
        <v>1442.9</v>
      </c>
      <c r="D659" s="212">
        <f t="shared" si="43"/>
        <v>4.8099999999999996</v>
      </c>
      <c r="E659" s="220">
        <f>'третья ц.к.'!E659</f>
        <v>1018.54</v>
      </c>
      <c r="F659" s="221">
        <f>'третья ц.к.'!F659</f>
        <v>343.8</v>
      </c>
      <c r="G659" s="222">
        <f>'третья ц.к.'!G659</f>
        <v>343.8</v>
      </c>
      <c r="H659" s="223">
        <f t="shared" si="40"/>
        <v>2466.25</v>
      </c>
      <c r="I659" s="23">
        <f t="shared" si="41"/>
        <v>1791.51</v>
      </c>
      <c r="J659" s="224">
        <f t="shared" si="42"/>
        <v>1791.51</v>
      </c>
    </row>
    <row r="660" spans="1:10" ht="15" customHeight="1" x14ac:dyDescent="0.2">
      <c r="A660" s="592"/>
      <c r="B660" s="10">
        <v>2</v>
      </c>
      <c r="C660" s="9">
        <f>'третья ц.к.'!C660</f>
        <v>1405.3</v>
      </c>
      <c r="D660" s="212">
        <f t="shared" si="43"/>
        <v>4.8099999999999996</v>
      </c>
      <c r="E660" s="220">
        <f>'третья ц.к.'!E660</f>
        <v>1018.54</v>
      </c>
      <c r="F660" s="221">
        <f>'третья ц.к.'!F660</f>
        <v>343.8</v>
      </c>
      <c r="G660" s="222">
        <f>'третья ц.к.'!G660</f>
        <v>343.8</v>
      </c>
      <c r="H660" s="223">
        <f t="shared" si="40"/>
        <v>2428.65</v>
      </c>
      <c r="I660" s="23">
        <f t="shared" si="41"/>
        <v>1753.91</v>
      </c>
      <c r="J660" s="224">
        <f t="shared" si="42"/>
        <v>1753.91</v>
      </c>
    </row>
    <row r="661" spans="1:10" ht="15" customHeight="1" x14ac:dyDescent="0.2">
      <c r="A661" s="592"/>
      <c r="B661" s="10">
        <v>3</v>
      </c>
      <c r="C661" s="9">
        <f>'третья ц.к.'!C661</f>
        <v>1424.72</v>
      </c>
      <c r="D661" s="212">
        <f t="shared" si="43"/>
        <v>4.8099999999999996</v>
      </c>
      <c r="E661" s="220">
        <f>'третья ц.к.'!E661</f>
        <v>1018.54</v>
      </c>
      <c r="F661" s="221">
        <f>'третья ц.к.'!F661</f>
        <v>343.8</v>
      </c>
      <c r="G661" s="222">
        <f>'третья ц.к.'!G661</f>
        <v>343.8</v>
      </c>
      <c r="H661" s="223">
        <f t="shared" si="40"/>
        <v>2448.0700000000002</v>
      </c>
      <c r="I661" s="23">
        <f t="shared" si="41"/>
        <v>1773.33</v>
      </c>
      <c r="J661" s="224">
        <f t="shared" si="42"/>
        <v>1773.33</v>
      </c>
    </row>
    <row r="662" spans="1:10" ht="15" customHeight="1" x14ac:dyDescent="0.2">
      <c r="A662" s="592"/>
      <c r="B662" s="10">
        <v>4</v>
      </c>
      <c r="C662" s="9">
        <f>'третья ц.к.'!C662</f>
        <v>1465.97</v>
      </c>
      <c r="D662" s="212">
        <f t="shared" si="43"/>
        <v>4.8099999999999996</v>
      </c>
      <c r="E662" s="220">
        <f>'третья ц.к.'!E662</f>
        <v>1018.54</v>
      </c>
      <c r="F662" s="221">
        <f>'третья ц.к.'!F662</f>
        <v>343.8</v>
      </c>
      <c r="G662" s="222">
        <f>'третья ц.к.'!G662</f>
        <v>343.8</v>
      </c>
      <c r="H662" s="223">
        <f t="shared" si="40"/>
        <v>2489.3200000000002</v>
      </c>
      <c r="I662" s="23">
        <f t="shared" si="41"/>
        <v>1814.58</v>
      </c>
      <c r="J662" s="224">
        <f t="shared" si="42"/>
        <v>1814.58</v>
      </c>
    </row>
    <row r="663" spans="1:10" ht="15" customHeight="1" x14ac:dyDescent="0.2">
      <c r="A663" s="592"/>
      <c r="B663" s="10">
        <v>5</v>
      </c>
      <c r="C663" s="9">
        <f>'третья ц.к.'!C663</f>
        <v>1700.53</v>
      </c>
      <c r="D663" s="212">
        <f t="shared" si="43"/>
        <v>4.8099999999999996</v>
      </c>
      <c r="E663" s="220">
        <f>'третья ц.к.'!E663</f>
        <v>1018.54</v>
      </c>
      <c r="F663" s="221">
        <f>'третья ц.к.'!F663</f>
        <v>343.8</v>
      </c>
      <c r="G663" s="222">
        <f>'третья ц.к.'!G663</f>
        <v>343.8</v>
      </c>
      <c r="H663" s="223">
        <f t="shared" si="40"/>
        <v>2723.88</v>
      </c>
      <c r="I663" s="23">
        <f t="shared" si="41"/>
        <v>2049.14</v>
      </c>
      <c r="J663" s="224">
        <f t="shared" si="42"/>
        <v>2049.14</v>
      </c>
    </row>
    <row r="664" spans="1:10" ht="15" customHeight="1" x14ac:dyDescent="0.2">
      <c r="A664" s="592"/>
      <c r="B664" s="10">
        <v>6</v>
      </c>
      <c r="C664" s="9">
        <f>'третья ц.к.'!C664</f>
        <v>2160.71</v>
      </c>
      <c r="D664" s="212">
        <f t="shared" si="43"/>
        <v>4.8099999999999996</v>
      </c>
      <c r="E664" s="220">
        <f>'третья ц.к.'!E664</f>
        <v>1018.54</v>
      </c>
      <c r="F664" s="221">
        <f>'третья ц.к.'!F664</f>
        <v>343.8</v>
      </c>
      <c r="G664" s="222">
        <f>'третья ц.к.'!G664</f>
        <v>343.8</v>
      </c>
      <c r="H664" s="223">
        <f t="shared" si="40"/>
        <v>3184.06</v>
      </c>
      <c r="I664" s="23">
        <f t="shared" si="41"/>
        <v>2509.3200000000002</v>
      </c>
      <c r="J664" s="224">
        <f t="shared" si="42"/>
        <v>2509.3200000000002</v>
      </c>
    </row>
    <row r="665" spans="1:10" ht="15" customHeight="1" x14ac:dyDescent="0.2">
      <c r="A665" s="592"/>
      <c r="B665" s="10">
        <v>7</v>
      </c>
      <c r="C665" s="9">
        <f>'третья ц.к.'!C665</f>
        <v>2351.1</v>
      </c>
      <c r="D665" s="212">
        <f t="shared" si="43"/>
        <v>4.8099999999999996</v>
      </c>
      <c r="E665" s="220">
        <f>'третья ц.к.'!E665</f>
        <v>1018.54</v>
      </c>
      <c r="F665" s="221">
        <f>'третья ц.к.'!F665</f>
        <v>343.8</v>
      </c>
      <c r="G665" s="222">
        <f>'третья ц.к.'!G665</f>
        <v>343.8</v>
      </c>
      <c r="H665" s="223">
        <f t="shared" si="40"/>
        <v>3374.45</v>
      </c>
      <c r="I665" s="23">
        <f t="shared" si="41"/>
        <v>2699.71</v>
      </c>
      <c r="J665" s="224">
        <f t="shared" si="42"/>
        <v>2699.71</v>
      </c>
    </row>
    <row r="666" spans="1:10" ht="15" customHeight="1" x14ac:dyDescent="0.2">
      <c r="A666" s="592"/>
      <c r="B666" s="10">
        <v>8</v>
      </c>
      <c r="C666" s="9">
        <f>'третья ц.к.'!C666</f>
        <v>2499.91</v>
      </c>
      <c r="D666" s="212">
        <f t="shared" si="43"/>
        <v>4.8099999999999996</v>
      </c>
      <c r="E666" s="220">
        <f>'третья ц.к.'!E666</f>
        <v>1018.54</v>
      </c>
      <c r="F666" s="221">
        <f>'третья ц.к.'!F666</f>
        <v>343.8</v>
      </c>
      <c r="G666" s="222">
        <f>'третья ц.к.'!G666</f>
        <v>343.8</v>
      </c>
      <c r="H666" s="223">
        <f t="shared" si="40"/>
        <v>3523.26</v>
      </c>
      <c r="I666" s="23">
        <f t="shared" si="41"/>
        <v>2848.52</v>
      </c>
      <c r="J666" s="224">
        <f t="shared" si="42"/>
        <v>2848.52</v>
      </c>
    </row>
    <row r="667" spans="1:10" ht="15" customHeight="1" x14ac:dyDescent="0.2">
      <c r="A667" s="592"/>
      <c r="B667" s="10">
        <v>9</v>
      </c>
      <c r="C667" s="9">
        <f>'третья ц.к.'!C667</f>
        <v>2574.8000000000002</v>
      </c>
      <c r="D667" s="212">
        <f t="shared" si="43"/>
        <v>4.8099999999999996</v>
      </c>
      <c r="E667" s="220">
        <f>'третья ц.к.'!E667</f>
        <v>1018.54</v>
      </c>
      <c r="F667" s="221">
        <f>'третья ц.к.'!F667</f>
        <v>343.8</v>
      </c>
      <c r="G667" s="222">
        <f>'третья ц.к.'!G667</f>
        <v>343.8</v>
      </c>
      <c r="H667" s="223">
        <f t="shared" si="40"/>
        <v>3598.15</v>
      </c>
      <c r="I667" s="23">
        <f t="shared" si="41"/>
        <v>2923.41</v>
      </c>
      <c r="J667" s="224">
        <f t="shared" si="42"/>
        <v>2923.41</v>
      </c>
    </row>
    <row r="668" spans="1:10" ht="15" customHeight="1" x14ac:dyDescent="0.2">
      <c r="A668" s="592"/>
      <c r="B668" s="10">
        <v>10</v>
      </c>
      <c r="C668" s="9">
        <f>'третья ц.к.'!C668</f>
        <v>2580.2199999999998</v>
      </c>
      <c r="D668" s="212">
        <f t="shared" si="43"/>
        <v>4.8099999999999996</v>
      </c>
      <c r="E668" s="220">
        <f>'третья ц.к.'!E668</f>
        <v>1018.54</v>
      </c>
      <c r="F668" s="221">
        <f>'третья ц.к.'!F668</f>
        <v>343.8</v>
      </c>
      <c r="G668" s="222">
        <f>'третья ц.к.'!G668</f>
        <v>343.8</v>
      </c>
      <c r="H668" s="223">
        <f t="shared" si="40"/>
        <v>3603.57</v>
      </c>
      <c r="I668" s="23">
        <f t="shared" si="41"/>
        <v>2928.83</v>
      </c>
      <c r="J668" s="224">
        <f t="shared" si="42"/>
        <v>2928.83</v>
      </c>
    </row>
    <row r="669" spans="1:10" ht="15" customHeight="1" x14ac:dyDescent="0.2">
      <c r="A669" s="592"/>
      <c r="B669" s="10">
        <v>11</v>
      </c>
      <c r="C669" s="9">
        <f>'третья ц.к.'!C669</f>
        <v>2306.77</v>
      </c>
      <c r="D669" s="212">
        <f t="shared" si="43"/>
        <v>4.8099999999999996</v>
      </c>
      <c r="E669" s="220">
        <f>'третья ц.к.'!E669</f>
        <v>1018.54</v>
      </c>
      <c r="F669" s="221">
        <f>'третья ц.к.'!F669</f>
        <v>343.8</v>
      </c>
      <c r="G669" s="222">
        <f>'третья ц.к.'!G669</f>
        <v>343.8</v>
      </c>
      <c r="H669" s="223">
        <f t="shared" si="40"/>
        <v>3330.12</v>
      </c>
      <c r="I669" s="23">
        <f t="shared" si="41"/>
        <v>2655.38</v>
      </c>
      <c r="J669" s="224">
        <f t="shared" si="42"/>
        <v>2655.38</v>
      </c>
    </row>
    <row r="670" spans="1:10" ht="15" customHeight="1" x14ac:dyDescent="0.2">
      <c r="A670" s="592"/>
      <c r="B670" s="10">
        <v>12</v>
      </c>
      <c r="C670" s="9">
        <f>'третья ц.к.'!C670</f>
        <v>2548.9899999999998</v>
      </c>
      <c r="D670" s="212">
        <f t="shared" si="43"/>
        <v>4.8099999999999996</v>
      </c>
      <c r="E670" s="220">
        <f>'третья ц.к.'!E670</f>
        <v>1018.54</v>
      </c>
      <c r="F670" s="221">
        <f>'третья ц.к.'!F670</f>
        <v>343.8</v>
      </c>
      <c r="G670" s="222">
        <f>'третья ц.к.'!G670</f>
        <v>343.8</v>
      </c>
      <c r="H670" s="223">
        <f t="shared" si="40"/>
        <v>3572.34</v>
      </c>
      <c r="I670" s="23">
        <f t="shared" si="41"/>
        <v>2897.6</v>
      </c>
      <c r="J670" s="224">
        <f t="shared" si="42"/>
        <v>2897.6</v>
      </c>
    </row>
    <row r="671" spans="1:10" ht="15" customHeight="1" x14ac:dyDescent="0.2">
      <c r="A671" s="592"/>
      <c r="B671" s="10">
        <v>13</v>
      </c>
      <c r="C671" s="9">
        <f>'третья ц.к.'!C671</f>
        <v>2559.4299999999998</v>
      </c>
      <c r="D671" s="212">
        <f t="shared" si="43"/>
        <v>4.8099999999999996</v>
      </c>
      <c r="E671" s="220">
        <f>'третья ц.к.'!E671</f>
        <v>1018.54</v>
      </c>
      <c r="F671" s="221">
        <f>'третья ц.к.'!F671</f>
        <v>343.8</v>
      </c>
      <c r="G671" s="222">
        <f>'третья ц.к.'!G671</f>
        <v>343.8</v>
      </c>
      <c r="H671" s="223">
        <f t="shared" si="40"/>
        <v>3582.78</v>
      </c>
      <c r="I671" s="23">
        <f t="shared" si="41"/>
        <v>2908.04</v>
      </c>
      <c r="J671" s="224">
        <f t="shared" si="42"/>
        <v>2908.04</v>
      </c>
    </row>
    <row r="672" spans="1:10" ht="15" customHeight="1" x14ac:dyDescent="0.2">
      <c r="A672" s="592"/>
      <c r="B672" s="10">
        <v>14</v>
      </c>
      <c r="C672" s="9">
        <f>'третья ц.к.'!C672</f>
        <v>2524.1</v>
      </c>
      <c r="D672" s="212">
        <f t="shared" si="43"/>
        <v>4.8099999999999996</v>
      </c>
      <c r="E672" s="220">
        <f>'третья ц.к.'!E672</f>
        <v>1018.54</v>
      </c>
      <c r="F672" s="221">
        <f>'третья ц.к.'!F672</f>
        <v>343.8</v>
      </c>
      <c r="G672" s="222">
        <f>'третья ц.к.'!G672</f>
        <v>343.8</v>
      </c>
      <c r="H672" s="223">
        <f t="shared" si="40"/>
        <v>3547.45</v>
      </c>
      <c r="I672" s="23">
        <f t="shared" si="41"/>
        <v>2872.71</v>
      </c>
      <c r="J672" s="224">
        <f t="shared" si="42"/>
        <v>2872.71</v>
      </c>
    </row>
    <row r="673" spans="1:10" ht="15" customHeight="1" x14ac:dyDescent="0.2">
      <c r="A673" s="592"/>
      <c r="B673" s="10">
        <v>15</v>
      </c>
      <c r="C673" s="9">
        <f>'третья ц.к.'!C673</f>
        <v>2541.4499999999998</v>
      </c>
      <c r="D673" s="212">
        <f t="shared" si="43"/>
        <v>4.8099999999999996</v>
      </c>
      <c r="E673" s="220">
        <f>'третья ц.к.'!E673</f>
        <v>1018.54</v>
      </c>
      <c r="F673" s="221">
        <f>'третья ц.к.'!F673</f>
        <v>343.8</v>
      </c>
      <c r="G673" s="222">
        <f>'третья ц.к.'!G673</f>
        <v>343.8</v>
      </c>
      <c r="H673" s="223">
        <f t="shared" si="40"/>
        <v>3564.8</v>
      </c>
      <c r="I673" s="23">
        <f t="shared" si="41"/>
        <v>2890.06</v>
      </c>
      <c r="J673" s="224">
        <f t="shared" si="42"/>
        <v>2890.06</v>
      </c>
    </row>
    <row r="674" spans="1:10" ht="15" customHeight="1" x14ac:dyDescent="0.2">
      <c r="A674" s="592"/>
      <c r="B674" s="10">
        <v>16</v>
      </c>
      <c r="C674" s="9">
        <f>'третья ц.к.'!C674</f>
        <v>2548.06</v>
      </c>
      <c r="D674" s="212">
        <f t="shared" si="43"/>
        <v>4.8099999999999996</v>
      </c>
      <c r="E674" s="220">
        <f>'третья ц.к.'!E674</f>
        <v>1018.54</v>
      </c>
      <c r="F674" s="221">
        <f>'третья ц.к.'!F674</f>
        <v>343.8</v>
      </c>
      <c r="G674" s="222">
        <f>'третья ц.к.'!G674</f>
        <v>343.8</v>
      </c>
      <c r="H674" s="223">
        <f t="shared" si="40"/>
        <v>3571.41</v>
      </c>
      <c r="I674" s="23">
        <f t="shared" si="41"/>
        <v>2896.67</v>
      </c>
      <c r="J674" s="224">
        <f t="shared" si="42"/>
        <v>2896.67</v>
      </c>
    </row>
    <row r="675" spans="1:10" ht="15" customHeight="1" x14ac:dyDescent="0.2">
      <c r="A675" s="592"/>
      <c r="B675" s="10">
        <v>17</v>
      </c>
      <c r="C675" s="9">
        <f>'третья ц.к.'!C675</f>
        <v>2633.97</v>
      </c>
      <c r="D675" s="212">
        <f t="shared" si="43"/>
        <v>4.8099999999999996</v>
      </c>
      <c r="E675" s="220">
        <f>'третья ц.к.'!E675</f>
        <v>1018.54</v>
      </c>
      <c r="F675" s="221">
        <f>'третья ц.к.'!F675</f>
        <v>343.8</v>
      </c>
      <c r="G675" s="222">
        <f>'третья ц.к.'!G675</f>
        <v>343.8</v>
      </c>
      <c r="H675" s="223">
        <f t="shared" si="40"/>
        <v>3657.32</v>
      </c>
      <c r="I675" s="23">
        <f t="shared" si="41"/>
        <v>2982.58</v>
      </c>
      <c r="J675" s="224">
        <f t="shared" si="42"/>
        <v>2982.58</v>
      </c>
    </row>
    <row r="676" spans="1:10" ht="15" customHeight="1" x14ac:dyDescent="0.2">
      <c r="A676" s="592"/>
      <c r="B676" s="10">
        <v>18</v>
      </c>
      <c r="C676" s="9">
        <f>'третья ц.к.'!C676</f>
        <v>2619.8000000000002</v>
      </c>
      <c r="D676" s="212">
        <f t="shared" si="43"/>
        <v>4.8099999999999996</v>
      </c>
      <c r="E676" s="220">
        <f>'третья ц.к.'!E676</f>
        <v>1018.54</v>
      </c>
      <c r="F676" s="221">
        <f>'третья ц.к.'!F676</f>
        <v>343.8</v>
      </c>
      <c r="G676" s="222">
        <f>'третья ц.к.'!G676</f>
        <v>343.8</v>
      </c>
      <c r="H676" s="223">
        <f t="shared" si="40"/>
        <v>3643.15</v>
      </c>
      <c r="I676" s="23">
        <f t="shared" si="41"/>
        <v>2968.41</v>
      </c>
      <c r="J676" s="224">
        <f t="shared" si="42"/>
        <v>2968.41</v>
      </c>
    </row>
    <row r="677" spans="1:10" ht="15" customHeight="1" x14ac:dyDescent="0.2">
      <c r="A677" s="592"/>
      <c r="B677" s="10">
        <v>19</v>
      </c>
      <c r="C677" s="9">
        <f>'третья ц.к.'!C677</f>
        <v>2574.7800000000002</v>
      </c>
      <c r="D677" s="212">
        <f t="shared" si="43"/>
        <v>4.8099999999999996</v>
      </c>
      <c r="E677" s="220">
        <f>'третья ц.к.'!E677</f>
        <v>1018.54</v>
      </c>
      <c r="F677" s="221">
        <f>'третья ц.к.'!F677</f>
        <v>343.8</v>
      </c>
      <c r="G677" s="222">
        <f>'третья ц.к.'!G677</f>
        <v>343.8</v>
      </c>
      <c r="H677" s="223">
        <f t="shared" si="40"/>
        <v>3598.13</v>
      </c>
      <c r="I677" s="23">
        <f t="shared" si="41"/>
        <v>2923.39</v>
      </c>
      <c r="J677" s="224">
        <f t="shared" si="42"/>
        <v>2923.39</v>
      </c>
    </row>
    <row r="678" spans="1:10" ht="15" customHeight="1" x14ac:dyDescent="0.2">
      <c r="A678" s="592"/>
      <c r="B678" s="10">
        <v>20</v>
      </c>
      <c r="C678" s="9">
        <f>'третья ц.к.'!C678</f>
        <v>2515.0100000000002</v>
      </c>
      <c r="D678" s="212">
        <f t="shared" si="43"/>
        <v>4.8099999999999996</v>
      </c>
      <c r="E678" s="220">
        <f>'третья ц.к.'!E678</f>
        <v>1018.54</v>
      </c>
      <c r="F678" s="221">
        <f>'третья ц.к.'!F678</f>
        <v>343.8</v>
      </c>
      <c r="G678" s="222">
        <f>'третья ц.к.'!G678</f>
        <v>343.8</v>
      </c>
      <c r="H678" s="223">
        <f t="shared" si="40"/>
        <v>3538.36</v>
      </c>
      <c r="I678" s="23">
        <f t="shared" si="41"/>
        <v>2863.62</v>
      </c>
      <c r="J678" s="224">
        <f t="shared" si="42"/>
        <v>2863.62</v>
      </c>
    </row>
    <row r="679" spans="1:10" ht="15" customHeight="1" x14ac:dyDescent="0.2">
      <c r="A679" s="592"/>
      <c r="B679" s="10">
        <v>21</v>
      </c>
      <c r="C679" s="9">
        <f>'третья ц.к.'!C679</f>
        <v>2554.0700000000002</v>
      </c>
      <c r="D679" s="212">
        <f t="shared" si="43"/>
        <v>4.8099999999999996</v>
      </c>
      <c r="E679" s="220">
        <f>'третья ц.к.'!E679</f>
        <v>1018.54</v>
      </c>
      <c r="F679" s="221">
        <f>'третья ц.к.'!F679</f>
        <v>343.8</v>
      </c>
      <c r="G679" s="222">
        <f>'третья ц.к.'!G679</f>
        <v>343.8</v>
      </c>
      <c r="H679" s="223">
        <f t="shared" si="40"/>
        <v>3577.42</v>
      </c>
      <c r="I679" s="23">
        <f t="shared" si="41"/>
        <v>2902.68</v>
      </c>
      <c r="J679" s="224">
        <f t="shared" si="42"/>
        <v>2902.68</v>
      </c>
    </row>
    <row r="680" spans="1:10" ht="15" customHeight="1" x14ac:dyDescent="0.2">
      <c r="A680" s="592"/>
      <c r="B680" s="10">
        <v>22</v>
      </c>
      <c r="C680" s="9">
        <f>'третья ц.к.'!C680</f>
        <v>2222.0700000000002</v>
      </c>
      <c r="D680" s="212">
        <f t="shared" si="43"/>
        <v>4.8099999999999996</v>
      </c>
      <c r="E680" s="220">
        <f>'третья ц.к.'!E680</f>
        <v>1018.54</v>
      </c>
      <c r="F680" s="221">
        <f>'третья ц.к.'!F680</f>
        <v>343.8</v>
      </c>
      <c r="G680" s="222">
        <f>'третья ц.к.'!G680</f>
        <v>343.8</v>
      </c>
      <c r="H680" s="223">
        <f t="shared" si="40"/>
        <v>3245.42</v>
      </c>
      <c r="I680" s="23">
        <f t="shared" si="41"/>
        <v>2570.6799999999998</v>
      </c>
      <c r="J680" s="224">
        <f t="shared" si="42"/>
        <v>2570.6799999999998</v>
      </c>
    </row>
    <row r="681" spans="1:10" ht="15" customHeight="1" x14ac:dyDescent="0.2">
      <c r="A681" s="593"/>
      <c r="B681" s="10">
        <v>23</v>
      </c>
      <c r="C681" s="9">
        <f>'третья ц.к.'!C681</f>
        <v>2108.7199999999998</v>
      </c>
      <c r="D681" s="212">
        <f t="shared" si="43"/>
        <v>4.8099999999999996</v>
      </c>
      <c r="E681" s="220">
        <f>'третья ц.к.'!E681</f>
        <v>1018.54</v>
      </c>
      <c r="F681" s="221">
        <f>'третья ц.к.'!F681</f>
        <v>343.8</v>
      </c>
      <c r="G681" s="222">
        <f>'третья ц.к.'!G681</f>
        <v>343.8</v>
      </c>
      <c r="H681" s="223">
        <f t="shared" si="40"/>
        <v>3132.07</v>
      </c>
      <c r="I681" s="23">
        <f t="shared" si="41"/>
        <v>2457.33</v>
      </c>
      <c r="J681" s="224">
        <f t="shared" si="42"/>
        <v>2457.33</v>
      </c>
    </row>
    <row r="682" spans="1:10" ht="15" customHeight="1" x14ac:dyDescent="0.2">
      <c r="A682" s="591">
        <f>'третья ц.к.'!A682:A705</f>
        <v>45625</v>
      </c>
      <c r="B682" s="10">
        <v>0</v>
      </c>
      <c r="C682" s="9">
        <f>'третья ц.к.'!C682</f>
        <v>1995.48</v>
      </c>
      <c r="D682" s="212">
        <f t="shared" si="43"/>
        <v>4.8099999999999996</v>
      </c>
      <c r="E682" s="220">
        <f>'третья ц.к.'!E682</f>
        <v>1018.54</v>
      </c>
      <c r="F682" s="221">
        <f>'третья ц.к.'!F682</f>
        <v>343.8</v>
      </c>
      <c r="G682" s="222">
        <f>'третья ц.к.'!G682</f>
        <v>343.8</v>
      </c>
      <c r="H682" s="223">
        <f t="shared" si="40"/>
        <v>3018.83</v>
      </c>
      <c r="I682" s="23">
        <f t="shared" si="41"/>
        <v>2344.09</v>
      </c>
      <c r="J682" s="224">
        <f t="shared" si="42"/>
        <v>2344.09</v>
      </c>
    </row>
    <row r="683" spans="1:10" ht="15" customHeight="1" x14ac:dyDescent="0.2">
      <c r="A683" s="592"/>
      <c r="B683" s="10">
        <v>1</v>
      </c>
      <c r="C683" s="9">
        <f>'третья ц.к.'!C683</f>
        <v>1674.92</v>
      </c>
      <c r="D683" s="212">
        <f t="shared" si="43"/>
        <v>4.8099999999999996</v>
      </c>
      <c r="E683" s="220">
        <f>'третья ц.к.'!E683</f>
        <v>1018.54</v>
      </c>
      <c r="F683" s="221">
        <f>'третья ц.к.'!F683</f>
        <v>343.8</v>
      </c>
      <c r="G683" s="222">
        <f>'третья ц.к.'!G683</f>
        <v>343.8</v>
      </c>
      <c r="H683" s="223">
        <f t="shared" si="40"/>
        <v>2698.27</v>
      </c>
      <c r="I683" s="23">
        <f t="shared" si="41"/>
        <v>2023.53</v>
      </c>
      <c r="J683" s="224">
        <f t="shared" si="42"/>
        <v>2023.53</v>
      </c>
    </row>
    <row r="684" spans="1:10" ht="15" customHeight="1" x14ac:dyDescent="0.2">
      <c r="A684" s="592"/>
      <c r="B684" s="10">
        <v>2</v>
      </c>
      <c r="C684" s="9">
        <f>'третья ц.к.'!C684</f>
        <v>1510.37</v>
      </c>
      <c r="D684" s="212">
        <f t="shared" si="43"/>
        <v>4.8099999999999996</v>
      </c>
      <c r="E684" s="220">
        <f>'третья ц.к.'!E684</f>
        <v>1018.54</v>
      </c>
      <c r="F684" s="221">
        <f>'третья ц.к.'!F684</f>
        <v>343.8</v>
      </c>
      <c r="G684" s="222">
        <f>'третья ц.к.'!G684</f>
        <v>343.8</v>
      </c>
      <c r="H684" s="223">
        <f t="shared" si="40"/>
        <v>2533.7199999999998</v>
      </c>
      <c r="I684" s="23">
        <f t="shared" si="41"/>
        <v>1858.98</v>
      </c>
      <c r="J684" s="224">
        <f t="shared" si="42"/>
        <v>1858.98</v>
      </c>
    </row>
    <row r="685" spans="1:10" ht="15" customHeight="1" x14ac:dyDescent="0.2">
      <c r="A685" s="592"/>
      <c r="B685" s="10">
        <v>3</v>
      </c>
      <c r="C685" s="9">
        <f>'третья ц.к.'!C685</f>
        <v>1678.61</v>
      </c>
      <c r="D685" s="212">
        <f t="shared" si="43"/>
        <v>4.8099999999999996</v>
      </c>
      <c r="E685" s="220">
        <f>'третья ц.к.'!E685</f>
        <v>1018.54</v>
      </c>
      <c r="F685" s="221">
        <f>'третья ц.к.'!F685</f>
        <v>343.8</v>
      </c>
      <c r="G685" s="222">
        <f>'третья ц.к.'!G685</f>
        <v>343.8</v>
      </c>
      <c r="H685" s="223">
        <f t="shared" si="40"/>
        <v>2701.96</v>
      </c>
      <c r="I685" s="23">
        <f t="shared" si="41"/>
        <v>2027.22</v>
      </c>
      <c r="J685" s="224">
        <f t="shared" si="42"/>
        <v>2027.22</v>
      </c>
    </row>
    <row r="686" spans="1:10" ht="15" customHeight="1" x14ac:dyDescent="0.2">
      <c r="A686" s="592"/>
      <c r="B686" s="10">
        <v>4</v>
      </c>
      <c r="C686" s="9">
        <f>'третья ц.к.'!C686</f>
        <v>1662.26</v>
      </c>
      <c r="D686" s="212">
        <f t="shared" si="43"/>
        <v>4.8099999999999996</v>
      </c>
      <c r="E686" s="220">
        <f>'третья ц.к.'!E686</f>
        <v>1018.54</v>
      </c>
      <c r="F686" s="221">
        <f>'третья ц.к.'!F686</f>
        <v>343.8</v>
      </c>
      <c r="G686" s="222">
        <f>'третья ц.к.'!G686</f>
        <v>343.8</v>
      </c>
      <c r="H686" s="223">
        <f t="shared" si="40"/>
        <v>2685.61</v>
      </c>
      <c r="I686" s="23">
        <f t="shared" si="41"/>
        <v>2010.87</v>
      </c>
      <c r="J686" s="224">
        <f t="shared" si="42"/>
        <v>2010.87</v>
      </c>
    </row>
    <row r="687" spans="1:10" ht="15" customHeight="1" x14ac:dyDescent="0.2">
      <c r="A687" s="592"/>
      <c r="B687" s="10">
        <v>5</v>
      </c>
      <c r="C687" s="9">
        <f>'третья ц.к.'!C687</f>
        <v>2058.11</v>
      </c>
      <c r="D687" s="212">
        <f t="shared" si="43"/>
        <v>4.8099999999999996</v>
      </c>
      <c r="E687" s="220">
        <f>'третья ц.к.'!E687</f>
        <v>1018.54</v>
      </c>
      <c r="F687" s="221">
        <f>'третья ц.к.'!F687</f>
        <v>343.8</v>
      </c>
      <c r="G687" s="222">
        <f>'третья ц.к.'!G687</f>
        <v>343.8</v>
      </c>
      <c r="H687" s="223">
        <f t="shared" si="40"/>
        <v>3081.46</v>
      </c>
      <c r="I687" s="23">
        <f t="shared" si="41"/>
        <v>2406.7199999999998</v>
      </c>
      <c r="J687" s="224">
        <f t="shared" si="42"/>
        <v>2406.7199999999998</v>
      </c>
    </row>
    <row r="688" spans="1:10" ht="15" customHeight="1" x14ac:dyDescent="0.2">
      <c r="A688" s="592"/>
      <c r="B688" s="10">
        <v>6</v>
      </c>
      <c r="C688" s="9">
        <f>'третья ц.к.'!C688</f>
        <v>2257.4</v>
      </c>
      <c r="D688" s="212">
        <f t="shared" si="43"/>
        <v>4.8099999999999996</v>
      </c>
      <c r="E688" s="220">
        <f>'третья ц.к.'!E688</f>
        <v>1018.54</v>
      </c>
      <c r="F688" s="221">
        <f>'третья ц.к.'!F688</f>
        <v>343.8</v>
      </c>
      <c r="G688" s="222">
        <f>'третья ц.к.'!G688</f>
        <v>343.8</v>
      </c>
      <c r="H688" s="223">
        <f t="shared" si="40"/>
        <v>3280.75</v>
      </c>
      <c r="I688" s="23">
        <f t="shared" si="41"/>
        <v>2606.0100000000002</v>
      </c>
      <c r="J688" s="224">
        <f t="shared" si="42"/>
        <v>2606.0100000000002</v>
      </c>
    </row>
    <row r="689" spans="1:10" ht="15" customHeight="1" x14ac:dyDescent="0.2">
      <c r="A689" s="592"/>
      <c r="B689" s="10">
        <v>7</v>
      </c>
      <c r="C689" s="9">
        <f>'третья ц.к.'!C689</f>
        <v>2442.65</v>
      </c>
      <c r="D689" s="212">
        <f t="shared" si="43"/>
        <v>4.8099999999999996</v>
      </c>
      <c r="E689" s="220">
        <f>'третья ц.к.'!E689</f>
        <v>1018.54</v>
      </c>
      <c r="F689" s="221">
        <f>'третья ц.к.'!F689</f>
        <v>343.8</v>
      </c>
      <c r="G689" s="222">
        <f>'третья ц.к.'!G689</f>
        <v>343.8</v>
      </c>
      <c r="H689" s="223">
        <f t="shared" si="40"/>
        <v>3466</v>
      </c>
      <c r="I689" s="23">
        <f t="shared" si="41"/>
        <v>2791.26</v>
      </c>
      <c r="J689" s="224">
        <f t="shared" si="42"/>
        <v>2791.26</v>
      </c>
    </row>
    <row r="690" spans="1:10" ht="15" customHeight="1" x14ac:dyDescent="0.2">
      <c r="A690" s="592"/>
      <c r="B690" s="10">
        <v>8</v>
      </c>
      <c r="C690" s="9">
        <f>'третья ц.к.'!C690</f>
        <v>2625.81</v>
      </c>
      <c r="D690" s="212">
        <f t="shared" si="43"/>
        <v>4.8099999999999996</v>
      </c>
      <c r="E690" s="220">
        <f>'третья ц.к.'!E690</f>
        <v>1018.54</v>
      </c>
      <c r="F690" s="221">
        <f>'третья ц.к.'!F690</f>
        <v>343.8</v>
      </c>
      <c r="G690" s="222">
        <f>'третья ц.к.'!G690</f>
        <v>343.8</v>
      </c>
      <c r="H690" s="223">
        <f t="shared" si="40"/>
        <v>3649.16</v>
      </c>
      <c r="I690" s="23">
        <f t="shared" si="41"/>
        <v>2974.42</v>
      </c>
      <c r="J690" s="224">
        <f t="shared" si="42"/>
        <v>2974.42</v>
      </c>
    </row>
    <row r="691" spans="1:10" ht="15" customHeight="1" x14ac:dyDescent="0.2">
      <c r="A691" s="592"/>
      <c r="B691" s="10">
        <v>9</v>
      </c>
      <c r="C691" s="9">
        <f>'третья ц.к.'!C691</f>
        <v>2705.33</v>
      </c>
      <c r="D691" s="212">
        <f t="shared" si="43"/>
        <v>4.8099999999999996</v>
      </c>
      <c r="E691" s="220">
        <f>'третья ц.к.'!E691</f>
        <v>1018.54</v>
      </c>
      <c r="F691" s="221">
        <f>'третья ц.к.'!F691</f>
        <v>343.8</v>
      </c>
      <c r="G691" s="222">
        <f>'третья ц.к.'!G691</f>
        <v>343.8</v>
      </c>
      <c r="H691" s="223">
        <f t="shared" si="40"/>
        <v>3728.68</v>
      </c>
      <c r="I691" s="23">
        <f t="shared" si="41"/>
        <v>3053.94</v>
      </c>
      <c r="J691" s="224">
        <f t="shared" si="42"/>
        <v>3053.94</v>
      </c>
    </row>
    <row r="692" spans="1:10" ht="15" customHeight="1" x14ac:dyDescent="0.2">
      <c r="A692" s="592"/>
      <c r="B692" s="10">
        <v>10</v>
      </c>
      <c r="C692" s="9">
        <f>'третья ц.к.'!C692</f>
        <v>2699.51</v>
      </c>
      <c r="D692" s="212">
        <f t="shared" si="43"/>
        <v>4.8099999999999996</v>
      </c>
      <c r="E692" s="220">
        <f>'третья ц.к.'!E692</f>
        <v>1018.54</v>
      </c>
      <c r="F692" s="221">
        <f>'третья ц.к.'!F692</f>
        <v>343.8</v>
      </c>
      <c r="G692" s="222">
        <f>'третья ц.к.'!G692</f>
        <v>343.8</v>
      </c>
      <c r="H692" s="223">
        <f t="shared" si="40"/>
        <v>3722.86</v>
      </c>
      <c r="I692" s="23">
        <f t="shared" si="41"/>
        <v>3048.12</v>
      </c>
      <c r="J692" s="224">
        <f t="shared" si="42"/>
        <v>3048.12</v>
      </c>
    </row>
    <row r="693" spans="1:10" ht="15" customHeight="1" x14ac:dyDescent="0.2">
      <c r="A693" s="592"/>
      <c r="B693" s="10">
        <v>11</v>
      </c>
      <c r="C693" s="9">
        <f>'третья ц.к.'!C693</f>
        <v>2671.3</v>
      </c>
      <c r="D693" s="212">
        <f t="shared" si="43"/>
        <v>4.8099999999999996</v>
      </c>
      <c r="E693" s="220">
        <f>'третья ц.к.'!E693</f>
        <v>1018.54</v>
      </c>
      <c r="F693" s="221">
        <f>'третья ц.к.'!F693</f>
        <v>343.8</v>
      </c>
      <c r="G693" s="222">
        <f>'третья ц.к.'!G693</f>
        <v>343.8</v>
      </c>
      <c r="H693" s="223">
        <f t="shared" si="40"/>
        <v>3694.65</v>
      </c>
      <c r="I693" s="23">
        <f t="shared" si="41"/>
        <v>3019.91</v>
      </c>
      <c r="J693" s="224">
        <f t="shared" si="42"/>
        <v>3019.91</v>
      </c>
    </row>
    <row r="694" spans="1:10" ht="15" customHeight="1" x14ac:dyDescent="0.2">
      <c r="A694" s="592"/>
      <c r="B694" s="10">
        <v>12</v>
      </c>
      <c r="C694" s="9">
        <f>'третья ц.к.'!C694</f>
        <v>2640.76</v>
      </c>
      <c r="D694" s="212">
        <f t="shared" si="43"/>
        <v>4.8099999999999996</v>
      </c>
      <c r="E694" s="220">
        <f>'третья ц.к.'!E694</f>
        <v>1018.54</v>
      </c>
      <c r="F694" s="221">
        <f>'третья ц.к.'!F694</f>
        <v>343.8</v>
      </c>
      <c r="G694" s="222">
        <f>'третья ц.к.'!G694</f>
        <v>343.8</v>
      </c>
      <c r="H694" s="223">
        <f t="shared" si="40"/>
        <v>3664.11</v>
      </c>
      <c r="I694" s="23">
        <f t="shared" si="41"/>
        <v>2989.37</v>
      </c>
      <c r="J694" s="224">
        <f t="shared" si="42"/>
        <v>2989.37</v>
      </c>
    </row>
    <row r="695" spans="1:10" ht="15" customHeight="1" x14ac:dyDescent="0.2">
      <c r="A695" s="592"/>
      <c r="B695" s="10">
        <v>13</v>
      </c>
      <c r="C695" s="9">
        <f>'третья ц.к.'!C695</f>
        <v>2655.72</v>
      </c>
      <c r="D695" s="212">
        <f t="shared" si="43"/>
        <v>4.8099999999999996</v>
      </c>
      <c r="E695" s="220">
        <f>'третья ц.к.'!E695</f>
        <v>1018.54</v>
      </c>
      <c r="F695" s="221">
        <f>'третья ц.к.'!F695</f>
        <v>343.8</v>
      </c>
      <c r="G695" s="222">
        <f>'третья ц.к.'!G695</f>
        <v>343.8</v>
      </c>
      <c r="H695" s="223">
        <f t="shared" si="40"/>
        <v>3679.07</v>
      </c>
      <c r="I695" s="23">
        <f t="shared" si="41"/>
        <v>3004.33</v>
      </c>
      <c r="J695" s="224">
        <f t="shared" si="42"/>
        <v>3004.33</v>
      </c>
    </row>
    <row r="696" spans="1:10" ht="15" customHeight="1" x14ac:dyDescent="0.2">
      <c r="A696" s="592"/>
      <c r="B696" s="10">
        <v>14</v>
      </c>
      <c r="C696" s="9">
        <f>'третья ц.к.'!C696</f>
        <v>2660.02</v>
      </c>
      <c r="D696" s="212">
        <f t="shared" si="43"/>
        <v>4.8099999999999996</v>
      </c>
      <c r="E696" s="220">
        <f>'третья ц.к.'!E696</f>
        <v>1018.54</v>
      </c>
      <c r="F696" s="221">
        <f>'третья ц.к.'!F696</f>
        <v>343.8</v>
      </c>
      <c r="G696" s="222">
        <f>'третья ц.к.'!G696</f>
        <v>343.8</v>
      </c>
      <c r="H696" s="223">
        <f t="shared" si="40"/>
        <v>3683.37</v>
      </c>
      <c r="I696" s="23">
        <f t="shared" si="41"/>
        <v>3008.63</v>
      </c>
      <c r="J696" s="224">
        <f t="shared" si="42"/>
        <v>3008.63</v>
      </c>
    </row>
    <row r="697" spans="1:10" ht="15" customHeight="1" x14ac:dyDescent="0.2">
      <c r="A697" s="592"/>
      <c r="B697" s="10">
        <v>15</v>
      </c>
      <c r="C697" s="9">
        <f>'третья ц.к.'!C697</f>
        <v>2665.12</v>
      </c>
      <c r="D697" s="212">
        <f t="shared" si="43"/>
        <v>4.8099999999999996</v>
      </c>
      <c r="E697" s="220">
        <f>'третья ц.к.'!E697</f>
        <v>1018.54</v>
      </c>
      <c r="F697" s="221">
        <f>'третья ц.к.'!F697</f>
        <v>343.8</v>
      </c>
      <c r="G697" s="222">
        <f>'третья ц.к.'!G697</f>
        <v>343.8</v>
      </c>
      <c r="H697" s="223">
        <f t="shared" si="40"/>
        <v>3688.47</v>
      </c>
      <c r="I697" s="23">
        <f t="shared" si="41"/>
        <v>3013.73</v>
      </c>
      <c r="J697" s="224">
        <f t="shared" si="42"/>
        <v>3013.73</v>
      </c>
    </row>
    <row r="698" spans="1:10" ht="15" customHeight="1" x14ac:dyDescent="0.2">
      <c r="A698" s="592"/>
      <c r="B698" s="10">
        <v>16</v>
      </c>
      <c r="C698" s="9">
        <f>'третья ц.к.'!C698</f>
        <v>2699.06</v>
      </c>
      <c r="D698" s="212">
        <f t="shared" si="43"/>
        <v>4.8099999999999996</v>
      </c>
      <c r="E698" s="220">
        <f>'третья ц.к.'!E698</f>
        <v>1018.54</v>
      </c>
      <c r="F698" s="221">
        <f>'третья ц.к.'!F698</f>
        <v>343.8</v>
      </c>
      <c r="G698" s="222">
        <f>'третья ц.к.'!G698</f>
        <v>343.8</v>
      </c>
      <c r="H698" s="223">
        <f t="shared" si="40"/>
        <v>3722.41</v>
      </c>
      <c r="I698" s="23">
        <f t="shared" si="41"/>
        <v>3047.67</v>
      </c>
      <c r="J698" s="224">
        <f t="shared" si="42"/>
        <v>3047.67</v>
      </c>
    </row>
    <row r="699" spans="1:10" ht="15" customHeight="1" x14ac:dyDescent="0.2">
      <c r="A699" s="592"/>
      <c r="B699" s="10">
        <v>17</v>
      </c>
      <c r="C699" s="9">
        <f>'третья ц.к.'!C699</f>
        <v>2704.15</v>
      </c>
      <c r="D699" s="212">
        <f t="shared" si="43"/>
        <v>4.8099999999999996</v>
      </c>
      <c r="E699" s="220">
        <f>'третья ц.к.'!E699</f>
        <v>1018.54</v>
      </c>
      <c r="F699" s="221">
        <f>'третья ц.к.'!F699</f>
        <v>343.8</v>
      </c>
      <c r="G699" s="222">
        <f>'третья ц.к.'!G699</f>
        <v>343.8</v>
      </c>
      <c r="H699" s="223">
        <f t="shared" si="40"/>
        <v>3727.5</v>
      </c>
      <c r="I699" s="23">
        <f t="shared" si="41"/>
        <v>3052.76</v>
      </c>
      <c r="J699" s="224">
        <f t="shared" si="42"/>
        <v>3052.76</v>
      </c>
    </row>
    <row r="700" spans="1:10" ht="15" customHeight="1" x14ac:dyDescent="0.2">
      <c r="A700" s="592"/>
      <c r="B700" s="10">
        <v>18</v>
      </c>
      <c r="C700" s="9">
        <f>'третья ц.к.'!C700</f>
        <v>3885.83</v>
      </c>
      <c r="D700" s="212">
        <f t="shared" si="43"/>
        <v>4.8099999999999996</v>
      </c>
      <c r="E700" s="220">
        <f>'третья ц.к.'!E700</f>
        <v>1018.54</v>
      </c>
      <c r="F700" s="221">
        <f>'третья ц.к.'!F700</f>
        <v>343.8</v>
      </c>
      <c r="G700" s="222">
        <f>'третья ц.к.'!G700</f>
        <v>343.8</v>
      </c>
      <c r="H700" s="223">
        <f t="shared" si="40"/>
        <v>4909.18</v>
      </c>
      <c r="I700" s="23">
        <f t="shared" si="41"/>
        <v>4234.4399999999996</v>
      </c>
      <c r="J700" s="224">
        <f t="shared" si="42"/>
        <v>4234.4399999999996</v>
      </c>
    </row>
    <row r="701" spans="1:10" ht="15" customHeight="1" x14ac:dyDescent="0.2">
      <c r="A701" s="592"/>
      <c r="B701" s="10">
        <v>19</v>
      </c>
      <c r="C701" s="9">
        <f>'третья ц.к.'!C701</f>
        <v>2642.71</v>
      </c>
      <c r="D701" s="212">
        <f t="shared" si="43"/>
        <v>4.8099999999999996</v>
      </c>
      <c r="E701" s="220">
        <f>'третья ц.к.'!E701</f>
        <v>1018.54</v>
      </c>
      <c r="F701" s="221">
        <f>'третья ц.к.'!F701</f>
        <v>343.8</v>
      </c>
      <c r="G701" s="222">
        <f>'третья ц.к.'!G701</f>
        <v>343.8</v>
      </c>
      <c r="H701" s="223">
        <f t="shared" si="40"/>
        <v>3666.06</v>
      </c>
      <c r="I701" s="23">
        <f t="shared" si="41"/>
        <v>2991.32</v>
      </c>
      <c r="J701" s="224">
        <f t="shared" si="42"/>
        <v>2991.32</v>
      </c>
    </row>
    <row r="702" spans="1:10" ht="15" customHeight="1" x14ac:dyDescent="0.2">
      <c r="A702" s="592"/>
      <c r="B702" s="10">
        <v>20</v>
      </c>
      <c r="C702" s="9">
        <f>'третья ц.к.'!C702</f>
        <v>2573.75</v>
      </c>
      <c r="D702" s="212">
        <f t="shared" si="43"/>
        <v>4.8099999999999996</v>
      </c>
      <c r="E702" s="220">
        <f>'третья ц.к.'!E702</f>
        <v>1018.54</v>
      </c>
      <c r="F702" s="221">
        <f>'третья ц.к.'!F702</f>
        <v>343.8</v>
      </c>
      <c r="G702" s="222">
        <f>'третья ц.к.'!G702</f>
        <v>343.8</v>
      </c>
      <c r="H702" s="223">
        <f t="shared" si="40"/>
        <v>3597.1</v>
      </c>
      <c r="I702" s="23">
        <f t="shared" si="41"/>
        <v>2922.36</v>
      </c>
      <c r="J702" s="224">
        <f t="shared" si="42"/>
        <v>2922.36</v>
      </c>
    </row>
    <row r="703" spans="1:10" ht="15" customHeight="1" x14ac:dyDescent="0.2">
      <c r="A703" s="592"/>
      <c r="B703" s="10">
        <v>21</v>
      </c>
      <c r="C703" s="9">
        <f>'третья ц.к.'!C703</f>
        <v>2606.2399999999998</v>
      </c>
      <c r="D703" s="212">
        <f t="shared" si="43"/>
        <v>4.8099999999999996</v>
      </c>
      <c r="E703" s="220">
        <f>'третья ц.к.'!E703</f>
        <v>1018.54</v>
      </c>
      <c r="F703" s="221">
        <f>'третья ц.к.'!F703</f>
        <v>343.8</v>
      </c>
      <c r="G703" s="222">
        <f>'третья ц.к.'!G703</f>
        <v>343.8</v>
      </c>
      <c r="H703" s="223">
        <f t="shared" si="40"/>
        <v>3629.59</v>
      </c>
      <c r="I703" s="23">
        <f t="shared" si="41"/>
        <v>2954.85</v>
      </c>
      <c r="J703" s="224">
        <f t="shared" si="42"/>
        <v>2954.85</v>
      </c>
    </row>
    <row r="704" spans="1:10" ht="15" customHeight="1" x14ac:dyDescent="0.2">
      <c r="A704" s="592"/>
      <c r="B704" s="10">
        <v>22</v>
      </c>
      <c r="C704" s="9">
        <f>'третья ц.к.'!C704</f>
        <v>2269.39</v>
      </c>
      <c r="D704" s="212">
        <f t="shared" si="43"/>
        <v>4.8099999999999996</v>
      </c>
      <c r="E704" s="220">
        <f>'третья ц.к.'!E704</f>
        <v>1018.54</v>
      </c>
      <c r="F704" s="221">
        <f>'третья ц.к.'!F704</f>
        <v>343.8</v>
      </c>
      <c r="G704" s="222">
        <f>'третья ц.к.'!G704</f>
        <v>343.8</v>
      </c>
      <c r="H704" s="223">
        <f t="shared" si="40"/>
        <v>3292.74</v>
      </c>
      <c r="I704" s="23">
        <f t="shared" si="41"/>
        <v>2618</v>
      </c>
      <c r="J704" s="224">
        <f t="shared" si="42"/>
        <v>2618</v>
      </c>
    </row>
    <row r="705" spans="1:10" ht="15" customHeight="1" x14ac:dyDescent="0.2">
      <c r="A705" s="593"/>
      <c r="B705" s="10">
        <v>23</v>
      </c>
      <c r="C705" s="9">
        <f>'третья ц.к.'!C705</f>
        <v>2189.81</v>
      </c>
      <c r="D705" s="212">
        <f t="shared" si="43"/>
        <v>4.8099999999999996</v>
      </c>
      <c r="E705" s="220">
        <f>'третья ц.к.'!E705</f>
        <v>1018.54</v>
      </c>
      <c r="F705" s="221">
        <f>'третья ц.к.'!F705</f>
        <v>343.8</v>
      </c>
      <c r="G705" s="222">
        <f>'третья ц.к.'!G705</f>
        <v>343.8</v>
      </c>
      <c r="H705" s="223">
        <f t="shared" si="40"/>
        <v>3213.16</v>
      </c>
      <c r="I705" s="23">
        <f t="shared" si="41"/>
        <v>2538.42</v>
      </c>
      <c r="J705" s="224">
        <f t="shared" si="42"/>
        <v>2538.42</v>
      </c>
    </row>
    <row r="706" spans="1:10" ht="15" customHeight="1" x14ac:dyDescent="0.2">
      <c r="A706" s="591">
        <f>'третья ц.к.'!A706:A729</f>
        <v>45626</v>
      </c>
      <c r="B706" s="10">
        <v>0</v>
      </c>
      <c r="C706" s="9">
        <f>'третья ц.к.'!C706</f>
        <v>2089.9</v>
      </c>
      <c r="D706" s="212">
        <f t="shared" si="43"/>
        <v>4.8099999999999996</v>
      </c>
      <c r="E706" s="220">
        <f>'третья ц.к.'!E706</f>
        <v>1018.54</v>
      </c>
      <c r="F706" s="221">
        <f>'третья ц.к.'!F706</f>
        <v>343.8</v>
      </c>
      <c r="G706" s="222">
        <f>'третья ц.к.'!G706</f>
        <v>343.8</v>
      </c>
      <c r="H706" s="223">
        <f t="shared" si="40"/>
        <v>3113.25</v>
      </c>
      <c r="I706" s="23">
        <f t="shared" si="41"/>
        <v>2438.5100000000002</v>
      </c>
      <c r="J706" s="224">
        <f t="shared" si="42"/>
        <v>2438.5100000000002</v>
      </c>
    </row>
    <row r="707" spans="1:10" ht="15" customHeight="1" x14ac:dyDescent="0.2">
      <c r="A707" s="592"/>
      <c r="B707" s="10">
        <v>1</v>
      </c>
      <c r="C707" s="9">
        <f>'третья ц.к.'!C707</f>
        <v>1691.54</v>
      </c>
      <c r="D707" s="212">
        <f t="shared" si="43"/>
        <v>4.8099999999999996</v>
      </c>
      <c r="E707" s="220">
        <f>'третья ц.к.'!E707</f>
        <v>1018.54</v>
      </c>
      <c r="F707" s="221">
        <f>'третья ц.к.'!F707</f>
        <v>343.8</v>
      </c>
      <c r="G707" s="222">
        <f>'третья ц.к.'!G707</f>
        <v>343.8</v>
      </c>
      <c r="H707" s="223">
        <f t="shared" si="40"/>
        <v>2714.89</v>
      </c>
      <c r="I707" s="23">
        <f t="shared" si="41"/>
        <v>2040.15</v>
      </c>
      <c r="J707" s="224">
        <f t="shared" si="42"/>
        <v>2040.15</v>
      </c>
    </row>
    <row r="708" spans="1:10" ht="15" customHeight="1" x14ac:dyDescent="0.2">
      <c r="A708" s="592"/>
      <c r="B708" s="10">
        <v>2</v>
      </c>
      <c r="C708" s="9">
        <f>'третья ц.к.'!C708</f>
        <v>1541.38</v>
      </c>
      <c r="D708" s="212">
        <f t="shared" si="43"/>
        <v>4.8099999999999996</v>
      </c>
      <c r="E708" s="220">
        <f>'третья ц.к.'!E708</f>
        <v>1018.54</v>
      </c>
      <c r="F708" s="221">
        <f>'третья ц.к.'!F708</f>
        <v>343.8</v>
      </c>
      <c r="G708" s="222">
        <f>'третья ц.к.'!G708</f>
        <v>343.8</v>
      </c>
      <c r="H708" s="223">
        <f t="shared" si="40"/>
        <v>2564.73</v>
      </c>
      <c r="I708" s="23">
        <f t="shared" si="41"/>
        <v>1889.99</v>
      </c>
      <c r="J708" s="224">
        <f t="shared" si="42"/>
        <v>1889.99</v>
      </c>
    </row>
    <row r="709" spans="1:10" ht="15" customHeight="1" x14ac:dyDescent="0.2">
      <c r="A709" s="592"/>
      <c r="B709" s="10">
        <v>3</v>
      </c>
      <c r="C709" s="9">
        <f>'третья ц.к.'!C709</f>
        <v>1543.3</v>
      </c>
      <c r="D709" s="212">
        <f t="shared" si="43"/>
        <v>4.8099999999999996</v>
      </c>
      <c r="E709" s="220">
        <f>'третья ц.к.'!E709</f>
        <v>1018.54</v>
      </c>
      <c r="F709" s="221">
        <f>'третья ц.к.'!F709</f>
        <v>343.8</v>
      </c>
      <c r="G709" s="222">
        <f>'третья ц.к.'!G709</f>
        <v>343.8</v>
      </c>
      <c r="H709" s="223">
        <f t="shared" si="40"/>
        <v>2566.65</v>
      </c>
      <c r="I709" s="23">
        <f t="shared" si="41"/>
        <v>1891.91</v>
      </c>
      <c r="J709" s="224">
        <f t="shared" si="42"/>
        <v>1891.91</v>
      </c>
    </row>
    <row r="710" spans="1:10" ht="15" customHeight="1" x14ac:dyDescent="0.2">
      <c r="A710" s="592"/>
      <c r="B710" s="10">
        <v>4</v>
      </c>
      <c r="C710" s="9">
        <f>'третья ц.к.'!C710</f>
        <v>1556.78</v>
      </c>
      <c r="D710" s="212">
        <f t="shared" si="43"/>
        <v>4.8099999999999996</v>
      </c>
      <c r="E710" s="220">
        <f>'третья ц.к.'!E710</f>
        <v>1018.54</v>
      </c>
      <c r="F710" s="221">
        <f>'третья ц.к.'!F710</f>
        <v>343.8</v>
      </c>
      <c r="G710" s="222">
        <f>'третья ц.к.'!G710</f>
        <v>343.8</v>
      </c>
      <c r="H710" s="223">
        <f t="shared" si="40"/>
        <v>2580.13</v>
      </c>
      <c r="I710" s="23">
        <f t="shared" si="41"/>
        <v>1905.39</v>
      </c>
      <c r="J710" s="224">
        <f t="shared" si="42"/>
        <v>1905.39</v>
      </c>
    </row>
    <row r="711" spans="1:10" ht="15" customHeight="1" x14ac:dyDescent="0.2">
      <c r="A711" s="592"/>
      <c r="B711" s="10">
        <v>5</v>
      </c>
      <c r="C711" s="9">
        <f>'третья ц.к.'!C711</f>
        <v>1752.92</v>
      </c>
      <c r="D711" s="212">
        <f t="shared" si="43"/>
        <v>4.8099999999999996</v>
      </c>
      <c r="E711" s="220">
        <f>'третья ц.к.'!E711</f>
        <v>1018.54</v>
      </c>
      <c r="F711" s="221">
        <f>'третья ц.к.'!F711</f>
        <v>343.8</v>
      </c>
      <c r="G711" s="222">
        <f>'третья ц.к.'!G711</f>
        <v>343.8</v>
      </c>
      <c r="H711" s="223">
        <f t="shared" si="40"/>
        <v>2776.27</v>
      </c>
      <c r="I711" s="23">
        <f t="shared" si="41"/>
        <v>2101.5300000000002</v>
      </c>
      <c r="J711" s="224">
        <f t="shared" si="42"/>
        <v>2101.5300000000002</v>
      </c>
    </row>
    <row r="712" spans="1:10" ht="15" customHeight="1" x14ac:dyDescent="0.2">
      <c r="A712" s="592"/>
      <c r="B712" s="10">
        <v>6</v>
      </c>
      <c r="C712" s="9">
        <f>'третья ц.к.'!C712</f>
        <v>2092</v>
      </c>
      <c r="D712" s="212">
        <f t="shared" si="43"/>
        <v>4.8099999999999996</v>
      </c>
      <c r="E712" s="220">
        <f>'третья ц.к.'!E712</f>
        <v>1018.54</v>
      </c>
      <c r="F712" s="221">
        <f>'третья ц.к.'!F712</f>
        <v>343.8</v>
      </c>
      <c r="G712" s="222">
        <f>'третья ц.к.'!G712</f>
        <v>343.8</v>
      </c>
      <c r="H712" s="223">
        <f t="shared" si="40"/>
        <v>3115.35</v>
      </c>
      <c r="I712" s="23">
        <f t="shared" si="41"/>
        <v>2440.61</v>
      </c>
      <c r="J712" s="224">
        <f t="shared" si="42"/>
        <v>2440.61</v>
      </c>
    </row>
    <row r="713" spans="1:10" ht="15" customHeight="1" x14ac:dyDescent="0.2">
      <c r="A713" s="592"/>
      <c r="B713" s="10">
        <v>7</v>
      </c>
      <c r="C713" s="9">
        <f>'третья ц.к.'!C713</f>
        <v>2249.46</v>
      </c>
      <c r="D713" s="212">
        <f t="shared" si="43"/>
        <v>4.8099999999999996</v>
      </c>
      <c r="E713" s="220">
        <f>'третья ц.к.'!E713</f>
        <v>1018.54</v>
      </c>
      <c r="F713" s="221">
        <f>'третья ц.к.'!F713</f>
        <v>343.8</v>
      </c>
      <c r="G713" s="222">
        <f>'третья ц.к.'!G713</f>
        <v>343.8</v>
      </c>
      <c r="H713" s="223">
        <f t="shared" si="40"/>
        <v>3272.81</v>
      </c>
      <c r="I713" s="23">
        <f t="shared" si="41"/>
        <v>2598.0700000000002</v>
      </c>
      <c r="J713" s="224">
        <f t="shared" si="42"/>
        <v>2598.0700000000002</v>
      </c>
    </row>
    <row r="714" spans="1:10" ht="15" customHeight="1" x14ac:dyDescent="0.2">
      <c r="A714" s="592"/>
      <c r="B714" s="10">
        <v>8</v>
      </c>
      <c r="C714" s="9">
        <f>'третья ц.к.'!C714</f>
        <v>2450.35</v>
      </c>
      <c r="D714" s="212">
        <f t="shared" si="43"/>
        <v>4.8099999999999996</v>
      </c>
      <c r="E714" s="220">
        <f>'третья ц.к.'!E714</f>
        <v>1018.54</v>
      </c>
      <c r="F714" s="221">
        <f>'третья ц.к.'!F714</f>
        <v>343.8</v>
      </c>
      <c r="G714" s="222">
        <f>'третья ц.к.'!G714</f>
        <v>343.8</v>
      </c>
      <c r="H714" s="223">
        <f t="shared" ref="H714:H729" si="44">ROUND(C714+D714+E714,2)</f>
        <v>3473.7</v>
      </c>
      <c r="I714" s="23">
        <f t="shared" ref="I714:I729" si="45">ROUND(C714+D714+F714,2)</f>
        <v>2798.96</v>
      </c>
      <c r="J714" s="224">
        <f t="shared" ref="J714:J729" si="46">ROUND(C714+D714+G714,2)</f>
        <v>2798.96</v>
      </c>
    </row>
    <row r="715" spans="1:10" ht="15" customHeight="1" x14ac:dyDescent="0.2">
      <c r="A715" s="592"/>
      <c r="B715" s="10">
        <v>9</v>
      </c>
      <c r="C715" s="9">
        <f>'третья ц.к.'!C715</f>
        <v>2320.91</v>
      </c>
      <c r="D715" s="212">
        <f t="shared" ref="D715:D729" si="47">D714</f>
        <v>4.8099999999999996</v>
      </c>
      <c r="E715" s="220">
        <f>'третья ц.к.'!E715</f>
        <v>1018.54</v>
      </c>
      <c r="F715" s="221">
        <f>'третья ц.к.'!F715</f>
        <v>343.8</v>
      </c>
      <c r="G715" s="222">
        <f>'третья ц.к.'!G715</f>
        <v>343.8</v>
      </c>
      <c r="H715" s="223">
        <f t="shared" si="44"/>
        <v>3344.26</v>
      </c>
      <c r="I715" s="23">
        <f t="shared" si="45"/>
        <v>2669.52</v>
      </c>
      <c r="J715" s="224">
        <f t="shared" si="46"/>
        <v>2669.52</v>
      </c>
    </row>
    <row r="716" spans="1:10" ht="15" customHeight="1" x14ac:dyDescent="0.2">
      <c r="A716" s="592"/>
      <c r="B716" s="10">
        <v>10</v>
      </c>
      <c r="C716" s="9">
        <f>'третья ц.к.'!C716</f>
        <v>2610.08</v>
      </c>
      <c r="D716" s="212">
        <f t="shared" si="47"/>
        <v>4.8099999999999996</v>
      </c>
      <c r="E716" s="220">
        <f>'третья ц.к.'!E716</f>
        <v>1018.54</v>
      </c>
      <c r="F716" s="221">
        <f>'третья ц.к.'!F716</f>
        <v>343.8</v>
      </c>
      <c r="G716" s="222">
        <f>'третья ц.к.'!G716</f>
        <v>343.8</v>
      </c>
      <c r="H716" s="223">
        <f t="shared" si="44"/>
        <v>3633.43</v>
      </c>
      <c r="I716" s="23">
        <f t="shared" si="45"/>
        <v>2958.69</v>
      </c>
      <c r="J716" s="224">
        <f t="shared" si="46"/>
        <v>2958.69</v>
      </c>
    </row>
    <row r="717" spans="1:10" ht="15" customHeight="1" x14ac:dyDescent="0.2">
      <c r="A717" s="592"/>
      <c r="B717" s="10">
        <v>11</v>
      </c>
      <c r="C717" s="9">
        <f>'третья ц.к.'!C717</f>
        <v>2622.91</v>
      </c>
      <c r="D717" s="212">
        <f t="shared" si="47"/>
        <v>4.8099999999999996</v>
      </c>
      <c r="E717" s="220">
        <f>'третья ц.к.'!E717</f>
        <v>1018.54</v>
      </c>
      <c r="F717" s="221">
        <f>'третья ц.к.'!F717</f>
        <v>343.8</v>
      </c>
      <c r="G717" s="222">
        <f>'третья ц.к.'!G717</f>
        <v>343.8</v>
      </c>
      <c r="H717" s="223">
        <f t="shared" si="44"/>
        <v>3646.26</v>
      </c>
      <c r="I717" s="23">
        <f t="shared" si="45"/>
        <v>2971.52</v>
      </c>
      <c r="J717" s="224">
        <f t="shared" si="46"/>
        <v>2971.52</v>
      </c>
    </row>
    <row r="718" spans="1:10" ht="15" customHeight="1" x14ac:dyDescent="0.2">
      <c r="A718" s="592"/>
      <c r="B718" s="10">
        <v>12</v>
      </c>
      <c r="C718" s="9">
        <f>'третья ц.к.'!C718</f>
        <v>2616.96</v>
      </c>
      <c r="D718" s="212">
        <f t="shared" si="47"/>
        <v>4.8099999999999996</v>
      </c>
      <c r="E718" s="220">
        <f>'третья ц.к.'!E718</f>
        <v>1018.54</v>
      </c>
      <c r="F718" s="221">
        <f>'третья ц.к.'!F718</f>
        <v>343.8</v>
      </c>
      <c r="G718" s="222">
        <f>'третья ц.к.'!G718</f>
        <v>343.8</v>
      </c>
      <c r="H718" s="223">
        <f t="shared" si="44"/>
        <v>3640.31</v>
      </c>
      <c r="I718" s="23">
        <f t="shared" si="45"/>
        <v>2965.57</v>
      </c>
      <c r="J718" s="224">
        <f t="shared" si="46"/>
        <v>2965.57</v>
      </c>
    </row>
    <row r="719" spans="1:10" ht="15" customHeight="1" x14ac:dyDescent="0.2">
      <c r="A719" s="592"/>
      <c r="B719" s="10">
        <v>13</v>
      </c>
      <c r="C719" s="9">
        <f>'третья ц.к.'!C719</f>
        <v>2620.06</v>
      </c>
      <c r="D719" s="212">
        <f t="shared" si="47"/>
        <v>4.8099999999999996</v>
      </c>
      <c r="E719" s="220">
        <f>'третья ц.к.'!E719</f>
        <v>1018.54</v>
      </c>
      <c r="F719" s="221">
        <f>'третья ц.к.'!F719</f>
        <v>343.8</v>
      </c>
      <c r="G719" s="222">
        <f>'третья ц.к.'!G719</f>
        <v>343.8</v>
      </c>
      <c r="H719" s="223">
        <f t="shared" si="44"/>
        <v>3643.41</v>
      </c>
      <c r="I719" s="23">
        <f t="shared" si="45"/>
        <v>2968.67</v>
      </c>
      <c r="J719" s="224">
        <f t="shared" si="46"/>
        <v>2968.67</v>
      </c>
    </row>
    <row r="720" spans="1:10" ht="15" customHeight="1" x14ac:dyDescent="0.2">
      <c r="A720" s="592"/>
      <c r="B720" s="10">
        <v>14</v>
      </c>
      <c r="C720" s="9">
        <f>'третья ц.к.'!C720</f>
        <v>2614.02</v>
      </c>
      <c r="D720" s="212">
        <f t="shared" si="47"/>
        <v>4.8099999999999996</v>
      </c>
      <c r="E720" s="220">
        <f>'третья ц.к.'!E720</f>
        <v>1018.54</v>
      </c>
      <c r="F720" s="221">
        <f>'третья ц.к.'!F720</f>
        <v>343.8</v>
      </c>
      <c r="G720" s="222">
        <f>'третья ц.к.'!G720</f>
        <v>343.8</v>
      </c>
      <c r="H720" s="223">
        <f t="shared" si="44"/>
        <v>3637.37</v>
      </c>
      <c r="I720" s="23">
        <f t="shared" si="45"/>
        <v>2962.63</v>
      </c>
      <c r="J720" s="224">
        <f t="shared" si="46"/>
        <v>2962.63</v>
      </c>
    </row>
    <row r="721" spans="1:10" ht="15" customHeight="1" x14ac:dyDescent="0.2">
      <c r="A721" s="592"/>
      <c r="B721" s="10">
        <v>15</v>
      </c>
      <c r="C721" s="9">
        <f>'третья ц.к.'!C721</f>
        <v>2622.04</v>
      </c>
      <c r="D721" s="212">
        <f t="shared" si="47"/>
        <v>4.8099999999999996</v>
      </c>
      <c r="E721" s="220">
        <f>'третья ц.к.'!E721</f>
        <v>1018.54</v>
      </c>
      <c r="F721" s="221">
        <f>'третья ц.к.'!F721</f>
        <v>343.8</v>
      </c>
      <c r="G721" s="222">
        <f>'третья ц.к.'!G721</f>
        <v>343.8</v>
      </c>
      <c r="H721" s="223">
        <f t="shared" si="44"/>
        <v>3645.39</v>
      </c>
      <c r="I721" s="23">
        <f t="shared" si="45"/>
        <v>2970.65</v>
      </c>
      <c r="J721" s="224">
        <f t="shared" si="46"/>
        <v>2970.65</v>
      </c>
    </row>
    <row r="722" spans="1:10" ht="15" customHeight="1" x14ac:dyDescent="0.2">
      <c r="A722" s="592"/>
      <c r="B722" s="10">
        <v>16</v>
      </c>
      <c r="C722" s="9">
        <f>'третья ц.к.'!C722</f>
        <v>2662.62</v>
      </c>
      <c r="D722" s="212">
        <f t="shared" si="47"/>
        <v>4.8099999999999996</v>
      </c>
      <c r="E722" s="220">
        <f>'третья ц.к.'!E722</f>
        <v>1018.54</v>
      </c>
      <c r="F722" s="221">
        <f>'третья ц.к.'!F722</f>
        <v>343.8</v>
      </c>
      <c r="G722" s="222">
        <f>'третья ц.к.'!G722</f>
        <v>343.8</v>
      </c>
      <c r="H722" s="223">
        <f t="shared" si="44"/>
        <v>3685.97</v>
      </c>
      <c r="I722" s="23">
        <f t="shared" si="45"/>
        <v>3011.23</v>
      </c>
      <c r="J722" s="224">
        <f t="shared" si="46"/>
        <v>3011.23</v>
      </c>
    </row>
    <row r="723" spans="1:10" ht="15" customHeight="1" x14ac:dyDescent="0.2">
      <c r="A723" s="592"/>
      <c r="B723" s="10">
        <v>17</v>
      </c>
      <c r="C723" s="9">
        <f>'третья ц.к.'!C723</f>
        <v>2880.62</v>
      </c>
      <c r="D723" s="212">
        <f t="shared" si="47"/>
        <v>4.8099999999999996</v>
      </c>
      <c r="E723" s="220">
        <f>'третья ц.к.'!E723</f>
        <v>1018.54</v>
      </c>
      <c r="F723" s="221">
        <f>'третья ц.к.'!F723</f>
        <v>343.8</v>
      </c>
      <c r="G723" s="222">
        <f>'третья ц.к.'!G723</f>
        <v>343.8</v>
      </c>
      <c r="H723" s="223">
        <f t="shared" si="44"/>
        <v>3903.97</v>
      </c>
      <c r="I723" s="23">
        <f t="shared" si="45"/>
        <v>3229.23</v>
      </c>
      <c r="J723" s="224">
        <f t="shared" si="46"/>
        <v>3229.23</v>
      </c>
    </row>
    <row r="724" spans="1:10" ht="15" customHeight="1" x14ac:dyDescent="0.2">
      <c r="A724" s="592"/>
      <c r="B724" s="10">
        <v>18</v>
      </c>
      <c r="C724" s="9">
        <f>'третья ц.к.'!C724</f>
        <v>4092.46</v>
      </c>
      <c r="D724" s="212">
        <f t="shared" si="47"/>
        <v>4.8099999999999996</v>
      </c>
      <c r="E724" s="220">
        <f>'третья ц.к.'!E724</f>
        <v>1018.54</v>
      </c>
      <c r="F724" s="221">
        <f>'третья ц.к.'!F724</f>
        <v>343.8</v>
      </c>
      <c r="G724" s="222">
        <f>'третья ц.к.'!G724</f>
        <v>343.8</v>
      </c>
      <c r="H724" s="223">
        <f t="shared" si="44"/>
        <v>5115.8100000000004</v>
      </c>
      <c r="I724" s="23">
        <f t="shared" si="45"/>
        <v>4441.07</v>
      </c>
      <c r="J724" s="224">
        <f t="shared" si="46"/>
        <v>4441.07</v>
      </c>
    </row>
    <row r="725" spans="1:10" ht="15" customHeight="1" x14ac:dyDescent="0.2">
      <c r="A725" s="592"/>
      <c r="B725" s="10">
        <v>19</v>
      </c>
      <c r="C725" s="9">
        <f>'третья ц.к.'!C725</f>
        <v>3918.5</v>
      </c>
      <c r="D725" s="212">
        <f t="shared" si="47"/>
        <v>4.8099999999999996</v>
      </c>
      <c r="E725" s="220">
        <f>'третья ц.к.'!E725</f>
        <v>1018.54</v>
      </c>
      <c r="F725" s="221">
        <f>'третья ц.к.'!F725</f>
        <v>343.8</v>
      </c>
      <c r="G725" s="222">
        <f>'третья ц.к.'!G725</f>
        <v>343.8</v>
      </c>
      <c r="H725" s="223">
        <f t="shared" si="44"/>
        <v>4941.8500000000004</v>
      </c>
      <c r="I725" s="23">
        <f t="shared" si="45"/>
        <v>4267.1099999999997</v>
      </c>
      <c r="J725" s="224">
        <f t="shared" si="46"/>
        <v>4267.1099999999997</v>
      </c>
    </row>
    <row r="726" spans="1:10" ht="15" customHeight="1" x14ac:dyDescent="0.2">
      <c r="A726" s="592"/>
      <c r="B726" s="10">
        <v>20</v>
      </c>
      <c r="C726" s="9">
        <f>'третья ц.к.'!C726</f>
        <v>2679.12</v>
      </c>
      <c r="D726" s="212">
        <f t="shared" si="47"/>
        <v>4.8099999999999996</v>
      </c>
      <c r="E726" s="220">
        <f>'третья ц.к.'!E726</f>
        <v>1018.54</v>
      </c>
      <c r="F726" s="221">
        <f>'третья ц.к.'!F726</f>
        <v>343.8</v>
      </c>
      <c r="G726" s="222">
        <f>'третья ц.к.'!G726</f>
        <v>343.8</v>
      </c>
      <c r="H726" s="223">
        <f t="shared" si="44"/>
        <v>3702.47</v>
      </c>
      <c r="I726" s="23">
        <f t="shared" si="45"/>
        <v>3027.73</v>
      </c>
      <c r="J726" s="224">
        <f t="shared" si="46"/>
        <v>3027.73</v>
      </c>
    </row>
    <row r="727" spans="1:10" ht="15" customHeight="1" x14ac:dyDescent="0.2">
      <c r="A727" s="592"/>
      <c r="B727" s="10">
        <v>21</v>
      </c>
      <c r="C727" s="9">
        <f>'третья ц.к.'!C727</f>
        <v>3480.86</v>
      </c>
      <c r="D727" s="212">
        <f t="shared" si="47"/>
        <v>4.8099999999999996</v>
      </c>
      <c r="E727" s="220">
        <f>'третья ц.к.'!E727</f>
        <v>1018.54</v>
      </c>
      <c r="F727" s="221">
        <f>'третья ц.к.'!F727</f>
        <v>343.8</v>
      </c>
      <c r="G727" s="222">
        <f>'третья ц.к.'!G727</f>
        <v>343.8</v>
      </c>
      <c r="H727" s="223">
        <f t="shared" si="44"/>
        <v>4504.21</v>
      </c>
      <c r="I727" s="23">
        <f t="shared" si="45"/>
        <v>3829.47</v>
      </c>
      <c r="J727" s="224">
        <f t="shared" si="46"/>
        <v>3829.47</v>
      </c>
    </row>
    <row r="728" spans="1:10" ht="15" customHeight="1" x14ac:dyDescent="0.2">
      <c r="A728" s="592"/>
      <c r="B728" s="10">
        <v>22</v>
      </c>
      <c r="C728" s="9">
        <f>'третья ц.к.'!C728</f>
        <v>2518.94</v>
      </c>
      <c r="D728" s="212">
        <f t="shared" si="47"/>
        <v>4.8099999999999996</v>
      </c>
      <c r="E728" s="220">
        <f>'третья ц.к.'!E728</f>
        <v>1018.54</v>
      </c>
      <c r="F728" s="221">
        <f>'третья ц.к.'!F728</f>
        <v>343.8</v>
      </c>
      <c r="G728" s="222">
        <f>'третья ц.к.'!G728</f>
        <v>343.8</v>
      </c>
      <c r="H728" s="223">
        <f t="shared" si="44"/>
        <v>3542.29</v>
      </c>
      <c r="I728" s="23">
        <f t="shared" si="45"/>
        <v>2867.55</v>
      </c>
      <c r="J728" s="224">
        <f t="shared" si="46"/>
        <v>2867.55</v>
      </c>
    </row>
    <row r="729" spans="1:10" ht="15" customHeight="1" x14ac:dyDescent="0.2">
      <c r="A729" s="593"/>
      <c r="B729" s="10">
        <v>23</v>
      </c>
      <c r="C729" s="9">
        <f>'третья ц.к.'!C729</f>
        <v>2248.25</v>
      </c>
      <c r="D729" s="212">
        <f t="shared" si="47"/>
        <v>4.8099999999999996</v>
      </c>
      <c r="E729" s="220">
        <f>'третья ц.к.'!E729</f>
        <v>1018.54</v>
      </c>
      <c r="F729" s="221">
        <f>'третья ц.к.'!F729</f>
        <v>343.8</v>
      </c>
      <c r="G729" s="222">
        <f>'третья ц.к.'!G729</f>
        <v>343.8</v>
      </c>
      <c r="H729" s="223">
        <f t="shared" si="44"/>
        <v>3271.6</v>
      </c>
      <c r="I729" s="23">
        <f t="shared" si="45"/>
        <v>2596.86</v>
      </c>
      <c r="J729" s="224">
        <f t="shared" si="46"/>
        <v>2596.86</v>
      </c>
    </row>
    <row r="730" spans="1:10" ht="15" hidden="1" customHeight="1" x14ac:dyDescent="0.2">
      <c r="A730" s="559"/>
      <c r="B730" s="10"/>
      <c r="C730" s="9"/>
      <c r="D730" s="212"/>
      <c r="E730" s="220"/>
      <c r="F730" s="221"/>
      <c r="G730" s="222"/>
      <c r="H730" s="223"/>
      <c r="I730" s="23"/>
      <c r="J730" s="224"/>
    </row>
    <row r="731" spans="1:10" ht="15" hidden="1" customHeight="1" x14ac:dyDescent="0.2">
      <c r="A731" s="559"/>
      <c r="B731" s="10"/>
      <c r="C731" s="9"/>
      <c r="D731" s="212"/>
      <c r="E731" s="220"/>
      <c r="F731" s="221"/>
      <c r="G731" s="222"/>
      <c r="H731" s="223"/>
      <c r="I731" s="23"/>
      <c r="J731" s="224"/>
    </row>
    <row r="732" spans="1:10" ht="15" hidden="1" customHeight="1" x14ac:dyDescent="0.2">
      <c r="A732" s="559"/>
      <c r="B732" s="10"/>
      <c r="C732" s="9"/>
      <c r="D732" s="212"/>
      <c r="E732" s="220"/>
      <c r="F732" s="221"/>
      <c r="G732" s="222"/>
      <c r="H732" s="223"/>
      <c r="I732" s="23"/>
      <c r="J732" s="224"/>
    </row>
    <row r="733" spans="1:10" ht="15" hidden="1" customHeight="1" x14ac:dyDescent="0.2">
      <c r="A733" s="559"/>
      <c r="B733" s="10"/>
      <c r="C733" s="9"/>
      <c r="D733" s="212"/>
      <c r="E733" s="220"/>
      <c r="F733" s="221"/>
      <c r="G733" s="222"/>
      <c r="H733" s="223"/>
      <c r="I733" s="23"/>
      <c r="J733" s="224"/>
    </row>
    <row r="734" spans="1:10" ht="15" hidden="1" customHeight="1" x14ac:dyDescent="0.2">
      <c r="A734" s="559"/>
      <c r="B734" s="10"/>
      <c r="C734" s="9"/>
      <c r="D734" s="212"/>
      <c r="E734" s="220"/>
      <c r="F734" s="221"/>
      <c r="G734" s="222"/>
      <c r="H734" s="223"/>
      <c r="I734" s="23"/>
      <c r="J734" s="224"/>
    </row>
    <row r="735" spans="1:10" ht="15" hidden="1" customHeight="1" x14ac:dyDescent="0.2">
      <c r="A735" s="559"/>
      <c r="B735" s="10"/>
      <c r="C735" s="9"/>
      <c r="D735" s="212"/>
      <c r="E735" s="220"/>
      <c r="F735" s="221"/>
      <c r="G735" s="222"/>
      <c r="H735" s="223"/>
      <c r="I735" s="23"/>
      <c r="J735" s="224"/>
    </row>
    <row r="736" spans="1:10" ht="15" hidden="1" customHeight="1" x14ac:dyDescent="0.2">
      <c r="A736" s="559"/>
      <c r="B736" s="10"/>
      <c r="C736" s="9"/>
      <c r="D736" s="212"/>
      <c r="E736" s="220"/>
      <c r="F736" s="221"/>
      <c r="G736" s="222"/>
      <c r="H736" s="223"/>
      <c r="I736" s="23"/>
      <c r="J736" s="224"/>
    </row>
    <row r="737" spans="1:10" ht="15" hidden="1" customHeight="1" x14ac:dyDescent="0.2">
      <c r="A737" s="559"/>
      <c r="B737" s="10"/>
      <c r="C737" s="9"/>
      <c r="D737" s="212"/>
      <c r="E737" s="220"/>
      <c r="F737" s="221"/>
      <c r="G737" s="222"/>
      <c r="H737" s="223"/>
      <c r="I737" s="23"/>
      <c r="J737" s="224"/>
    </row>
    <row r="738" spans="1:10" ht="15" hidden="1" customHeight="1" x14ac:dyDescent="0.2">
      <c r="A738" s="559"/>
      <c r="B738" s="10"/>
      <c r="C738" s="9"/>
      <c r="D738" s="212"/>
      <c r="E738" s="220"/>
      <c r="F738" s="221"/>
      <c r="G738" s="222"/>
      <c r="H738" s="223"/>
      <c r="I738" s="23"/>
      <c r="J738" s="224"/>
    </row>
    <row r="739" spans="1:10" ht="15" hidden="1" customHeight="1" x14ac:dyDescent="0.2">
      <c r="A739" s="559"/>
      <c r="B739" s="10"/>
      <c r="C739" s="9"/>
      <c r="D739" s="212"/>
      <c r="E739" s="220"/>
      <c r="F739" s="221"/>
      <c r="G739" s="222"/>
      <c r="H739" s="223"/>
      <c r="I739" s="23"/>
      <c r="J739" s="224"/>
    </row>
    <row r="740" spans="1:10" ht="15" hidden="1" customHeight="1" x14ac:dyDescent="0.2">
      <c r="A740" s="559"/>
      <c r="B740" s="10"/>
      <c r="C740" s="9"/>
      <c r="D740" s="212"/>
      <c r="E740" s="220"/>
      <c r="F740" s="221"/>
      <c r="G740" s="222"/>
      <c r="H740" s="223"/>
      <c r="I740" s="23"/>
      <c r="J740" s="224"/>
    </row>
    <row r="741" spans="1:10" ht="15" hidden="1" customHeight="1" x14ac:dyDescent="0.2">
      <c r="A741" s="559"/>
      <c r="B741" s="10"/>
      <c r="C741" s="9"/>
      <c r="D741" s="212"/>
      <c r="E741" s="220"/>
      <c r="F741" s="221"/>
      <c r="G741" s="222"/>
      <c r="H741" s="223"/>
      <c r="I741" s="23"/>
      <c r="J741" s="224"/>
    </row>
    <row r="742" spans="1:10" ht="15" hidden="1" customHeight="1" x14ac:dyDescent="0.2">
      <c r="A742" s="559"/>
      <c r="B742" s="10"/>
      <c r="C742" s="9"/>
      <c r="D742" s="212"/>
      <c r="E742" s="220"/>
      <c r="F742" s="221"/>
      <c r="G742" s="222"/>
      <c r="H742" s="223"/>
      <c r="I742" s="23"/>
      <c r="J742" s="224"/>
    </row>
    <row r="743" spans="1:10" ht="15" hidden="1" customHeight="1" x14ac:dyDescent="0.2">
      <c r="A743" s="559"/>
      <c r="B743" s="10"/>
      <c r="C743" s="9"/>
      <c r="D743" s="212"/>
      <c r="E743" s="220"/>
      <c r="F743" s="221"/>
      <c r="G743" s="222"/>
      <c r="H743" s="223"/>
      <c r="I743" s="23"/>
      <c r="J743" s="224"/>
    </row>
    <row r="744" spans="1:10" ht="15" hidden="1" customHeight="1" x14ac:dyDescent="0.2">
      <c r="A744" s="559"/>
      <c r="B744" s="10"/>
      <c r="C744" s="9"/>
      <c r="D744" s="212"/>
      <c r="E744" s="220"/>
      <c r="F744" s="221"/>
      <c r="G744" s="222"/>
      <c r="H744" s="223"/>
      <c r="I744" s="23"/>
      <c r="J744" s="224"/>
    </row>
    <row r="745" spans="1:10" ht="15" hidden="1" customHeight="1" x14ac:dyDescent="0.2">
      <c r="A745" s="559"/>
      <c r="B745" s="10"/>
      <c r="C745" s="9"/>
      <c r="D745" s="212"/>
      <c r="E745" s="220"/>
      <c r="F745" s="221"/>
      <c r="G745" s="222"/>
      <c r="H745" s="223"/>
      <c r="I745" s="23"/>
      <c r="J745" s="224"/>
    </row>
    <row r="746" spans="1:10" ht="15" hidden="1" customHeight="1" x14ac:dyDescent="0.2">
      <c r="A746" s="559"/>
      <c r="B746" s="10"/>
      <c r="C746" s="9"/>
      <c r="D746" s="212"/>
      <c r="E746" s="220"/>
      <c r="F746" s="221"/>
      <c r="G746" s="222"/>
      <c r="H746" s="223"/>
      <c r="I746" s="23"/>
      <c r="J746" s="224"/>
    </row>
    <row r="747" spans="1:10" ht="15" hidden="1" customHeight="1" x14ac:dyDescent="0.2">
      <c r="A747" s="559"/>
      <c r="B747" s="10"/>
      <c r="C747" s="9"/>
      <c r="D747" s="212"/>
      <c r="E747" s="220"/>
      <c r="F747" s="221"/>
      <c r="G747" s="222"/>
      <c r="H747" s="223"/>
      <c r="I747" s="23"/>
      <c r="J747" s="224"/>
    </row>
    <row r="748" spans="1:10" ht="15" hidden="1" customHeight="1" x14ac:dyDescent="0.2">
      <c r="A748" s="559"/>
      <c r="B748" s="10"/>
      <c r="C748" s="9"/>
      <c r="D748" s="212"/>
      <c r="E748" s="220"/>
      <c r="F748" s="221"/>
      <c r="G748" s="222"/>
      <c r="H748" s="223"/>
      <c r="I748" s="23"/>
      <c r="J748" s="224"/>
    </row>
    <row r="749" spans="1:10" ht="15" hidden="1" customHeight="1" x14ac:dyDescent="0.2">
      <c r="A749" s="559"/>
      <c r="B749" s="10"/>
      <c r="C749" s="9"/>
      <c r="D749" s="212"/>
      <c r="E749" s="220"/>
      <c r="F749" s="221"/>
      <c r="G749" s="222"/>
      <c r="H749" s="223"/>
      <c r="I749" s="23"/>
      <c r="J749" s="224"/>
    </row>
    <row r="750" spans="1:10" ht="15" hidden="1" customHeight="1" x14ac:dyDescent="0.2">
      <c r="A750" s="559"/>
      <c r="B750" s="10"/>
      <c r="C750" s="9"/>
      <c r="D750" s="212"/>
      <c r="E750" s="220"/>
      <c r="F750" s="221"/>
      <c r="G750" s="222"/>
      <c r="H750" s="223"/>
      <c r="I750" s="23"/>
      <c r="J750" s="224"/>
    </row>
    <row r="751" spans="1:10" ht="15" hidden="1" customHeight="1" x14ac:dyDescent="0.2">
      <c r="A751" s="559"/>
      <c r="B751" s="10"/>
      <c r="C751" s="9"/>
      <c r="D751" s="212"/>
      <c r="E751" s="220"/>
      <c r="F751" s="221"/>
      <c r="G751" s="222"/>
      <c r="H751" s="223"/>
      <c r="I751" s="23"/>
      <c r="J751" s="224"/>
    </row>
    <row r="752" spans="1:10" ht="15" hidden="1" customHeight="1" x14ac:dyDescent="0.2">
      <c r="A752" s="559"/>
      <c r="B752" s="10"/>
      <c r="C752" s="9"/>
      <c r="D752" s="212"/>
      <c r="E752" s="220"/>
      <c r="F752" s="221"/>
      <c r="G752" s="222"/>
      <c r="H752" s="223"/>
      <c r="I752" s="23"/>
      <c r="J752" s="224"/>
    </row>
    <row r="753" spans="1:10" ht="15" hidden="1" customHeight="1" thickBot="1" x14ac:dyDescent="0.25">
      <c r="A753" s="588"/>
      <c r="B753" s="310"/>
      <c r="C753" s="346"/>
      <c r="D753" s="376"/>
      <c r="E753" s="225"/>
      <c r="F753" s="226"/>
      <c r="G753" s="227"/>
      <c r="H753" s="228"/>
      <c r="I753" s="229"/>
      <c r="J753" s="230"/>
    </row>
    <row r="755" spans="1:10" s="11" customFormat="1" ht="15" customHeight="1" x14ac:dyDescent="0.25">
      <c r="C755" s="12"/>
      <c r="D755" s="12"/>
      <c r="E755" s="12"/>
      <c r="F755" s="12"/>
      <c r="G755" s="12"/>
    </row>
  </sheetData>
  <sheetProtection selectLockedCells="1" selectUnlockedCells="1"/>
  <mergeCells count="41">
    <mergeCell ref="A1:J1"/>
    <mergeCell ref="A2:H2"/>
    <mergeCell ref="A4:J4"/>
    <mergeCell ref="A6:A9"/>
    <mergeCell ref="B6:B9"/>
    <mergeCell ref="C6:C9"/>
    <mergeCell ref="D6:G6"/>
    <mergeCell ref="H6:J8"/>
    <mergeCell ref="D7:D9"/>
    <mergeCell ref="E7:G8"/>
    <mergeCell ref="A274:A297"/>
    <mergeCell ref="A10:A33"/>
    <mergeCell ref="A34:A57"/>
    <mergeCell ref="A58:A81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A562:A585"/>
    <mergeCell ref="A298:A321"/>
    <mergeCell ref="A322:A345"/>
    <mergeCell ref="A346:A369"/>
    <mergeCell ref="A370:A393"/>
    <mergeCell ref="A394:A417"/>
    <mergeCell ref="A418:A441"/>
    <mergeCell ref="A442:A465"/>
    <mergeCell ref="A466:A489"/>
    <mergeCell ref="A490:A513"/>
    <mergeCell ref="A514:A537"/>
    <mergeCell ref="A538:A561"/>
    <mergeCell ref="A730:A753"/>
    <mergeCell ref="A586:A609"/>
    <mergeCell ref="A610:A633"/>
    <mergeCell ref="A634:A657"/>
    <mergeCell ref="A658:A681"/>
    <mergeCell ref="A682:A705"/>
    <mergeCell ref="A706:A729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81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0481" r:id="rId4"/>
      </mc:Fallback>
    </mc:AlternateContent>
    <mc:AlternateContent xmlns:mc="http://schemas.openxmlformats.org/markup-compatibility/2006">
      <mc:Choice Requires="x14">
        <oleObject progId="Equation.3" shapeId="20482" r:id="rId6">
          <objectPr defaultSize="0" autoPict="0" r:id="rId7">
            <anchor moveWithCells="1" sizeWithCells="1">
              <from>
                <xdr:col>2</xdr:col>
                <xdr:colOff>1038225</xdr:colOff>
                <xdr:row>755</xdr:row>
                <xdr:rowOff>0</xdr:rowOff>
              </from>
              <to>
                <xdr:col>3</xdr:col>
                <xdr:colOff>561975</xdr:colOff>
                <xdr:row>755</xdr:row>
                <xdr:rowOff>0</xdr:rowOff>
              </to>
            </anchor>
          </objectPr>
        </oleObject>
      </mc:Choice>
      <mc:Fallback>
        <oleObject progId="Equation.3" shapeId="20482" r:id="rId6"/>
      </mc:Fallback>
    </mc:AlternateContent>
    <mc:AlternateContent xmlns:mc="http://schemas.openxmlformats.org/markup-compatibility/2006">
      <mc:Choice Requires="x14">
        <oleObject progId="Equation.3" shapeId="20483" r:id="rId8">
          <objectPr defaultSize="0" autoPict="0" r:id="rId9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0483" r:id="rId8"/>
      </mc:Fallback>
    </mc:AlternateContent>
    <mc:AlternateContent xmlns:mc="http://schemas.openxmlformats.org/markup-compatibility/2006">
      <mc:Choice Requires="x14">
        <oleObject progId="Equation.3" shapeId="20484" r:id="rId10">
          <objectPr defaultSize="0" autoPict="0" r:id="rId9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0484" r:id="rId10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>
    <tabColor theme="5" tint="-0.249977111117893"/>
    <pageSetUpPr fitToPage="1"/>
  </sheetPr>
  <dimension ref="A1:R756"/>
  <sheetViews>
    <sheetView zoomScale="70" zoomScaleNormal="70" workbookViewId="0">
      <pane xSplit="2" ySplit="9" topLeftCell="C10" activePane="bottomRight" state="frozen"/>
      <selection activeCell="F763" sqref="F763"/>
      <selection pane="topRight" activeCell="F763" sqref="F763"/>
      <selection pane="bottomLeft" activeCell="F763" sqref="F763"/>
      <selection pane="bottomRight" activeCell="F763" sqref="F763"/>
    </sheetView>
  </sheetViews>
  <sheetFormatPr defaultColWidth="9" defaultRowHeight="15" customHeight="1" x14ac:dyDescent="0.2"/>
  <cols>
    <col min="1" max="1" width="19.5703125" customWidth="1"/>
    <col min="2" max="2" width="11.140625" customWidth="1"/>
    <col min="3" max="5" width="16.28515625" style="7" customWidth="1"/>
    <col min="6" max="8" width="14.7109375" style="7" customWidth="1"/>
    <col min="9" max="9" width="16.140625" style="7" customWidth="1"/>
    <col min="10" max="10" width="14.42578125" customWidth="1"/>
    <col min="11" max="12" width="13.140625" customWidth="1"/>
    <col min="13" max="13" width="14.42578125" bestFit="1" customWidth="1"/>
    <col min="14" max="15" width="13.140625" customWidth="1"/>
    <col min="16" max="16" width="14.42578125" bestFit="1" customWidth="1"/>
    <col min="17" max="18" width="13.140625" customWidth="1"/>
  </cols>
  <sheetData>
    <row r="1" spans="1:18" ht="41.25" customHeight="1" x14ac:dyDescent="0.2">
      <c r="A1" s="487" t="s">
        <v>126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</row>
    <row r="2" spans="1:18" ht="12.75" customHeight="1" x14ac:dyDescent="0.2">
      <c r="A2" s="487"/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8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8" ht="20.25" customHeight="1" x14ac:dyDescent="0.2">
      <c r="A4" s="487" t="s">
        <v>36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</row>
    <row r="5" spans="1:18" ht="12.75" customHeight="1" thickBot="1" x14ac:dyDescent="0.25">
      <c r="A5" s="162" t="s">
        <v>40</v>
      </c>
      <c r="B5" s="16"/>
      <c r="C5" s="177"/>
      <c r="D5" s="177"/>
      <c r="E5" s="177"/>
      <c r="F5" s="177"/>
      <c r="G5" s="177"/>
      <c r="H5" s="177"/>
      <c r="I5" s="177"/>
      <c r="J5" s="1"/>
      <c r="K5" s="1"/>
      <c r="L5" s="1"/>
    </row>
    <row r="6" spans="1:18" ht="36.75" customHeight="1" thickBot="1" x14ac:dyDescent="0.25">
      <c r="A6" s="583" t="s">
        <v>34</v>
      </c>
      <c r="B6" s="589" t="s">
        <v>35</v>
      </c>
      <c r="C6" s="615" t="s">
        <v>173</v>
      </c>
      <c r="D6" s="625" t="s">
        <v>174</v>
      </c>
      <c r="E6" s="605" t="s">
        <v>175</v>
      </c>
      <c r="F6" s="576" t="s">
        <v>160</v>
      </c>
      <c r="G6" s="577"/>
      <c r="H6" s="577"/>
      <c r="I6" s="577"/>
      <c r="J6" s="608" t="s">
        <v>139</v>
      </c>
      <c r="K6" s="609"/>
      <c r="L6" s="610"/>
      <c r="M6" s="621" t="s">
        <v>119</v>
      </c>
      <c r="N6" s="609"/>
      <c r="O6" s="610"/>
      <c r="P6" s="611" t="s">
        <v>120</v>
      </c>
      <c r="Q6" s="612"/>
      <c r="R6" s="613"/>
    </row>
    <row r="7" spans="1:18" ht="63" customHeight="1" thickBot="1" x14ac:dyDescent="0.25">
      <c r="A7" s="584"/>
      <c r="B7" s="590"/>
      <c r="C7" s="586"/>
      <c r="D7" s="626"/>
      <c r="E7" s="606"/>
      <c r="F7" s="619" t="s">
        <v>170</v>
      </c>
      <c r="G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H7" s="561"/>
      <c r="I7" s="562"/>
      <c r="J7" s="652" t="s">
        <v>169</v>
      </c>
      <c r="K7" s="646" t="s">
        <v>179</v>
      </c>
      <c r="L7" s="649" t="s">
        <v>180</v>
      </c>
      <c r="M7" s="652" t="s">
        <v>169</v>
      </c>
      <c r="N7" s="646" t="s">
        <v>179</v>
      </c>
      <c r="O7" s="649" t="s">
        <v>180</v>
      </c>
      <c r="P7" s="652" t="s">
        <v>169</v>
      </c>
      <c r="Q7" s="646" t="s">
        <v>179</v>
      </c>
      <c r="R7" s="649" t="s">
        <v>180</v>
      </c>
    </row>
    <row r="8" spans="1:18" ht="21.75" customHeight="1" thickBot="1" x14ac:dyDescent="0.25">
      <c r="A8" s="584"/>
      <c r="B8" s="590"/>
      <c r="C8" s="586"/>
      <c r="D8" s="626"/>
      <c r="E8" s="606"/>
      <c r="F8" s="619"/>
      <c r="G8" s="563"/>
      <c r="H8" s="564"/>
      <c r="I8" s="565"/>
      <c r="J8" s="653"/>
      <c r="K8" s="647"/>
      <c r="L8" s="650"/>
      <c r="M8" s="653"/>
      <c r="N8" s="647"/>
      <c r="O8" s="650"/>
      <c r="P8" s="653"/>
      <c r="Q8" s="647"/>
      <c r="R8" s="650"/>
    </row>
    <row r="9" spans="1:18" ht="21.75" customHeight="1" thickBot="1" x14ac:dyDescent="0.25">
      <c r="A9" s="614"/>
      <c r="B9" s="618"/>
      <c r="C9" s="616"/>
      <c r="D9" s="627"/>
      <c r="E9" s="607"/>
      <c r="F9" s="620"/>
      <c r="G9" s="206" t="s">
        <v>140</v>
      </c>
      <c r="H9" s="207" t="s">
        <v>117</v>
      </c>
      <c r="I9" s="208" t="s">
        <v>118</v>
      </c>
      <c r="J9" s="654"/>
      <c r="K9" s="648"/>
      <c r="L9" s="651"/>
      <c r="M9" s="654"/>
      <c r="N9" s="648"/>
      <c r="O9" s="651"/>
      <c r="P9" s="654"/>
      <c r="Q9" s="648"/>
      <c r="R9" s="651"/>
    </row>
    <row r="10" spans="1:18" s="8" customFormat="1" ht="16.5" x14ac:dyDescent="0.2">
      <c r="A10" s="592">
        <f>'третья ц.к.'!A10:A33</f>
        <v>45597</v>
      </c>
      <c r="B10" s="180">
        <v>0</v>
      </c>
      <c r="C10" s="181">
        <f>ROUND([2]Лист1!C57,2)</f>
        <v>1437.39</v>
      </c>
      <c r="D10" s="193">
        <f>ROUND([2]Лист1!D57,2)</f>
        <v>46.82</v>
      </c>
      <c r="E10" s="193">
        <f>ROUND([2]Лист1!E57,2)</f>
        <v>0</v>
      </c>
      <c r="F10" s="210">
        <f>'1, 2 ц.к.'!$D$10</f>
        <v>4.8099999999999996</v>
      </c>
      <c r="G10" s="211">
        <f>'пятая ц.к.'!G10</f>
        <v>1018.54</v>
      </c>
      <c r="H10" s="211">
        <f>'пятая ц.к.'!H10</f>
        <v>343.8</v>
      </c>
      <c r="I10" s="211">
        <f>'пятая ц.к.'!I10</f>
        <v>343.8</v>
      </c>
      <c r="J10" s="184">
        <f t="shared" ref="J10:J73" si="0">ROUND($C10+$F10+$G10,2)</f>
        <v>2460.7399999999998</v>
      </c>
      <c r="K10" s="193">
        <f>D10</f>
        <v>46.82</v>
      </c>
      <c r="L10" s="193">
        <f>E10</f>
        <v>0</v>
      </c>
      <c r="M10" s="184">
        <f t="shared" ref="M10:M73" si="1">ROUND($C10+$F10+$H10,2)</f>
        <v>1786</v>
      </c>
      <c r="N10" s="193">
        <f>D10</f>
        <v>46.82</v>
      </c>
      <c r="O10" s="193">
        <f>E10</f>
        <v>0</v>
      </c>
      <c r="P10" s="184">
        <f t="shared" ref="P10:P73" si="2">ROUND($C10+$F10+$I10,2)</f>
        <v>1786</v>
      </c>
      <c r="Q10" s="193">
        <f>D10</f>
        <v>46.82</v>
      </c>
      <c r="R10" s="366">
        <f>E10</f>
        <v>0</v>
      </c>
    </row>
    <row r="11" spans="1:18" s="8" customFormat="1" ht="16.5" x14ac:dyDescent="0.2">
      <c r="A11" s="592"/>
      <c r="B11" s="10">
        <v>1</v>
      </c>
      <c r="C11" s="9">
        <f>ROUND([2]Лист1!C58,2)</f>
        <v>1416.04</v>
      </c>
      <c r="D11" s="191">
        <f>ROUND([2]Лист1!D58,2)</f>
        <v>25.49</v>
      </c>
      <c r="E11" s="191">
        <f>ROUND([2]Лист1!E58,2)</f>
        <v>0</v>
      </c>
      <c r="F11" s="219">
        <f t="shared" ref="F11:F74" si="3">F10</f>
        <v>4.8099999999999996</v>
      </c>
      <c r="G11" s="211">
        <f>'пятая ц.к.'!G11</f>
        <v>1018.54</v>
      </c>
      <c r="H11" s="211">
        <f>'пятая ц.к.'!H11</f>
        <v>343.8</v>
      </c>
      <c r="I11" s="211">
        <f>'пятая ц.к.'!I11</f>
        <v>343.8</v>
      </c>
      <c r="J11" s="23">
        <f t="shared" si="0"/>
        <v>2439.39</v>
      </c>
      <c r="K11" s="190">
        <f t="shared" ref="K11:K74" si="4">D11</f>
        <v>25.49</v>
      </c>
      <c r="L11" s="190">
        <f t="shared" ref="L11:L74" si="5">E11</f>
        <v>0</v>
      </c>
      <c r="M11" s="23">
        <f t="shared" si="1"/>
        <v>1764.65</v>
      </c>
      <c r="N11" s="190">
        <f t="shared" ref="N11:N74" si="6">D11</f>
        <v>25.49</v>
      </c>
      <c r="O11" s="190">
        <f t="shared" ref="O11:O74" si="7">E11</f>
        <v>0</v>
      </c>
      <c r="P11" s="23">
        <f t="shared" si="2"/>
        <v>1764.65</v>
      </c>
      <c r="Q11" s="190">
        <f t="shared" ref="Q11:Q74" si="8">D11</f>
        <v>25.49</v>
      </c>
      <c r="R11" s="372">
        <f t="shared" ref="R11:R74" si="9">E11</f>
        <v>0</v>
      </c>
    </row>
    <row r="12" spans="1:18" s="8" customFormat="1" ht="16.5" x14ac:dyDescent="0.2">
      <c r="A12" s="592"/>
      <c r="B12" s="10">
        <v>2</v>
      </c>
      <c r="C12" s="9">
        <f>ROUND([2]Лист1!C59,2)</f>
        <v>1416.01</v>
      </c>
      <c r="D12" s="191">
        <f>ROUND([2]Лист1!D59,2)</f>
        <v>15.93</v>
      </c>
      <c r="E12" s="191">
        <f>ROUND([2]Лист1!E59,2)</f>
        <v>1.17</v>
      </c>
      <c r="F12" s="219">
        <f t="shared" si="3"/>
        <v>4.8099999999999996</v>
      </c>
      <c r="G12" s="211">
        <f>'пятая ц.к.'!G12</f>
        <v>1018.54</v>
      </c>
      <c r="H12" s="211">
        <f>'пятая ц.к.'!H12</f>
        <v>343.8</v>
      </c>
      <c r="I12" s="211">
        <f>'пятая ц.к.'!I12</f>
        <v>343.8</v>
      </c>
      <c r="J12" s="23">
        <f t="shared" si="0"/>
        <v>2439.36</v>
      </c>
      <c r="K12" s="190">
        <f t="shared" si="4"/>
        <v>15.93</v>
      </c>
      <c r="L12" s="190">
        <f t="shared" si="5"/>
        <v>1.17</v>
      </c>
      <c r="M12" s="23">
        <f t="shared" si="1"/>
        <v>1764.62</v>
      </c>
      <c r="N12" s="190">
        <f t="shared" si="6"/>
        <v>15.93</v>
      </c>
      <c r="O12" s="190">
        <f t="shared" si="7"/>
        <v>1.17</v>
      </c>
      <c r="P12" s="23">
        <f t="shared" si="2"/>
        <v>1764.62</v>
      </c>
      <c r="Q12" s="190">
        <f t="shared" si="8"/>
        <v>15.93</v>
      </c>
      <c r="R12" s="372">
        <f t="shared" si="9"/>
        <v>1.17</v>
      </c>
    </row>
    <row r="13" spans="1:18" s="8" customFormat="1" ht="16.5" x14ac:dyDescent="0.2">
      <c r="A13" s="592"/>
      <c r="B13" s="10">
        <v>3</v>
      </c>
      <c r="C13" s="9">
        <f>ROUND([2]Лист1!C60,2)</f>
        <v>1325.34</v>
      </c>
      <c r="D13" s="191">
        <f>ROUND([2]Лист1!D60,2)</f>
        <v>101.3</v>
      </c>
      <c r="E13" s="191">
        <f>ROUND([2]Лист1!E60,2)</f>
        <v>0.28000000000000003</v>
      </c>
      <c r="F13" s="219">
        <f t="shared" si="3"/>
        <v>4.8099999999999996</v>
      </c>
      <c r="G13" s="211">
        <f>'пятая ц.к.'!G13</f>
        <v>1018.54</v>
      </c>
      <c r="H13" s="211">
        <f>'пятая ц.к.'!H13</f>
        <v>343.8</v>
      </c>
      <c r="I13" s="211">
        <f>'пятая ц.к.'!I13</f>
        <v>343.8</v>
      </c>
      <c r="J13" s="23">
        <f t="shared" si="0"/>
        <v>2348.69</v>
      </c>
      <c r="K13" s="190">
        <f t="shared" si="4"/>
        <v>101.3</v>
      </c>
      <c r="L13" s="190">
        <f t="shared" si="5"/>
        <v>0.28000000000000003</v>
      </c>
      <c r="M13" s="23">
        <f t="shared" si="1"/>
        <v>1673.95</v>
      </c>
      <c r="N13" s="190">
        <f t="shared" si="6"/>
        <v>101.3</v>
      </c>
      <c r="O13" s="190">
        <f t="shared" si="7"/>
        <v>0.28000000000000003</v>
      </c>
      <c r="P13" s="23">
        <f t="shared" si="2"/>
        <v>1673.95</v>
      </c>
      <c r="Q13" s="190">
        <f t="shared" si="8"/>
        <v>101.3</v>
      </c>
      <c r="R13" s="372">
        <f t="shared" si="9"/>
        <v>0.28000000000000003</v>
      </c>
    </row>
    <row r="14" spans="1:18" s="8" customFormat="1" ht="16.5" x14ac:dyDescent="0.2">
      <c r="A14" s="592"/>
      <c r="B14" s="10">
        <v>4</v>
      </c>
      <c r="C14" s="9">
        <f>ROUND([2]Лист1!C61,2)</f>
        <v>1378.26</v>
      </c>
      <c r="D14" s="191">
        <f>ROUND([2]Лист1!D61,2)</f>
        <v>302.94</v>
      </c>
      <c r="E14" s="191">
        <f>ROUND([2]Лист1!E61,2)</f>
        <v>0</v>
      </c>
      <c r="F14" s="219">
        <f t="shared" si="3"/>
        <v>4.8099999999999996</v>
      </c>
      <c r="G14" s="211">
        <f>'пятая ц.к.'!G14</f>
        <v>1018.54</v>
      </c>
      <c r="H14" s="211">
        <f>'пятая ц.к.'!H14</f>
        <v>343.8</v>
      </c>
      <c r="I14" s="211">
        <f>'пятая ц.к.'!I14</f>
        <v>343.8</v>
      </c>
      <c r="J14" s="23">
        <f t="shared" si="0"/>
        <v>2401.61</v>
      </c>
      <c r="K14" s="190">
        <f t="shared" si="4"/>
        <v>302.94</v>
      </c>
      <c r="L14" s="190">
        <f t="shared" si="5"/>
        <v>0</v>
      </c>
      <c r="M14" s="23">
        <f t="shared" si="1"/>
        <v>1726.87</v>
      </c>
      <c r="N14" s="190">
        <f t="shared" si="6"/>
        <v>302.94</v>
      </c>
      <c r="O14" s="190">
        <f t="shared" si="7"/>
        <v>0</v>
      </c>
      <c r="P14" s="23">
        <f t="shared" si="2"/>
        <v>1726.87</v>
      </c>
      <c r="Q14" s="190">
        <f t="shared" si="8"/>
        <v>302.94</v>
      </c>
      <c r="R14" s="372">
        <f t="shared" si="9"/>
        <v>0</v>
      </c>
    </row>
    <row r="15" spans="1:18" s="8" customFormat="1" ht="16.5" x14ac:dyDescent="0.2">
      <c r="A15" s="592"/>
      <c r="B15" s="10">
        <v>5</v>
      </c>
      <c r="C15" s="9">
        <f>ROUND([2]Лист1!C62,2)</f>
        <v>1725.91</v>
      </c>
      <c r="D15" s="191">
        <f>ROUND([2]Лист1!D62,2)</f>
        <v>359.89</v>
      </c>
      <c r="E15" s="191">
        <f>ROUND([2]Лист1!E62,2)</f>
        <v>17.18</v>
      </c>
      <c r="F15" s="219">
        <f t="shared" si="3"/>
        <v>4.8099999999999996</v>
      </c>
      <c r="G15" s="211">
        <f>'пятая ц.к.'!G15</f>
        <v>1018.54</v>
      </c>
      <c r="H15" s="211">
        <f>'пятая ц.к.'!H15</f>
        <v>343.8</v>
      </c>
      <c r="I15" s="211">
        <f>'пятая ц.к.'!I15</f>
        <v>343.8</v>
      </c>
      <c r="J15" s="23">
        <f t="shared" si="0"/>
        <v>2749.26</v>
      </c>
      <c r="K15" s="190">
        <f t="shared" si="4"/>
        <v>359.89</v>
      </c>
      <c r="L15" s="190">
        <f t="shared" si="5"/>
        <v>17.18</v>
      </c>
      <c r="M15" s="23">
        <f t="shared" si="1"/>
        <v>2074.52</v>
      </c>
      <c r="N15" s="190">
        <f t="shared" si="6"/>
        <v>359.89</v>
      </c>
      <c r="O15" s="190">
        <f t="shared" si="7"/>
        <v>17.18</v>
      </c>
      <c r="P15" s="23">
        <f t="shared" si="2"/>
        <v>2074.52</v>
      </c>
      <c r="Q15" s="190">
        <f t="shared" si="8"/>
        <v>359.89</v>
      </c>
      <c r="R15" s="372">
        <f t="shared" si="9"/>
        <v>17.18</v>
      </c>
    </row>
    <row r="16" spans="1:18" s="8" customFormat="1" ht="16.5" x14ac:dyDescent="0.2">
      <c r="A16" s="592"/>
      <c r="B16" s="10">
        <v>6</v>
      </c>
      <c r="C16" s="9">
        <f>ROUND([2]Лист1!C63,2)</f>
        <v>1793.29</v>
      </c>
      <c r="D16" s="191">
        <f>ROUND([2]Лист1!D63,2)</f>
        <v>472.8</v>
      </c>
      <c r="E16" s="191">
        <f>ROUND([2]Лист1!E63,2)</f>
        <v>0</v>
      </c>
      <c r="F16" s="219">
        <f t="shared" si="3"/>
        <v>4.8099999999999996</v>
      </c>
      <c r="G16" s="211">
        <f>'пятая ц.к.'!G16</f>
        <v>1018.54</v>
      </c>
      <c r="H16" s="211">
        <f>'пятая ц.к.'!H16</f>
        <v>343.8</v>
      </c>
      <c r="I16" s="211">
        <f>'пятая ц.к.'!I16</f>
        <v>343.8</v>
      </c>
      <c r="J16" s="23">
        <f t="shared" si="0"/>
        <v>2816.64</v>
      </c>
      <c r="K16" s="190">
        <f t="shared" si="4"/>
        <v>472.8</v>
      </c>
      <c r="L16" s="190">
        <f t="shared" si="5"/>
        <v>0</v>
      </c>
      <c r="M16" s="23">
        <f t="shared" si="1"/>
        <v>2141.9</v>
      </c>
      <c r="N16" s="190">
        <f t="shared" si="6"/>
        <v>472.8</v>
      </c>
      <c r="O16" s="190">
        <f t="shared" si="7"/>
        <v>0</v>
      </c>
      <c r="P16" s="23">
        <f t="shared" si="2"/>
        <v>2141.9</v>
      </c>
      <c r="Q16" s="190">
        <f t="shared" si="8"/>
        <v>472.8</v>
      </c>
      <c r="R16" s="372">
        <f t="shared" si="9"/>
        <v>0</v>
      </c>
    </row>
    <row r="17" spans="1:18" s="6" customFormat="1" ht="16.5" x14ac:dyDescent="0.2">
      <c r="A17" s="592"/>
      <c r="B17" s="10">
        <v>7</v>
      </c>
      <c r="C17" s="9">
        <f>ROUND([2]Лист1!C64,2)</f>
        <v>2136.5700000000002</v>
      </c>
      <c r="D17" s="191">
        <f>ROUND([2]Лист1!D64,2)</f>
        <v>130.72</v>
      </c>
      <c r="E17" s="191">
        <f>ROUND([2]Лист1!E64,2)</f>
        <v>0.41</v>
      </c>
      <c r="F17" s="219">
        <f t="shared" si="3"/>
        <v>4.8099999999999996</v>
      </c>
      <c r="G17" s="211">
        <f>'пятая ц.к.'!G17</f>
        <v>1018.54</v>
      </c>
      <c r="H17" s="211">
        <f>'пятая ц.к.'!H17</f>
        <v>343.8</v>
      </c>
      <c r="I17" s="211">
        <f>'пятая ц.к.'!I17</f>
        <v>343.8</v>
      </c>
      <c r="J17" s="23">
        <f t="shared" si="0"/>
        <v>3159.92</v>
      </c>
      <c r="K17" s="190">
        <f t="shared" si="4"/>
        <v>130.72</v>
      </c>
      <c r="L17" s="190">
        <f t="shared" si="5"/>
        <v>0.41</v>
      </c>
      <c r="M17" s="23">
        <f t="shared" si="1"/>
        <v>2485.1799999999998</v>
      </c>
      <c r="N17" s="190">
        <f t="shared" si="6"/>
        <v>130.72</v>
      </c>
      <c r="O17" s="190">
        <f t="shared" si="7"/>
        <v>0.41</v>
      </c>
      <c r="P17" s="23">
        <f t="shared" si="2"/>
        <v>2485.1799999999998</v>
      </c>
      <c r="Q17" s="190">
        <f t="shared" si="8"/>
        <v>130.72</v>
      </c>
      <c r="R17" s="372">
        <f t="shared" si="9"/>
        <v>0.41</v>
      </c>
    </row>
    <row r="18" spans="1:18" s="6" customFormat="1" ht="16.5" x14ac:dyDescent="0.2">
      <c r="A18" s="592"/>
      <c r="B18" s="10">
        <v>8</v>
      </c>
      <c r="C18" s="9">
        <f>ROUND([2]Лист1!C65,2)</f>
        <v>2359.7600000000002</v>
      </c>
      <c r="D18" s="191">
        <f>ROUND([2]Лист1!D65,2)</f>
        <v>38.26</v>
      </c>
      <c r="E18" s="191">
        <f>ROUND([2]Лист1!E65,2)</f>
        <v>55.76</v>
      </c>
      <c r="F18" s="219">
        <f t="shared" si="3"/>
        <v>4.8099999999999996</v>
      </c>
      <c r="G18" s="211">
        <f>'пятая ц.к.'!G18</f>
        <v>1018.54</v>
      </c>
      <c r="H18" s="211">
        <f>'пятая ц.к.'!H18</f>
        <v>343.8</v>
      </c>
      <c r="I18" s="211">
        <f>'пятая ц.к.'!I18</f>
        <v>343.8</v>
      </c>
      <c r="J18" s="23">
        <f t="shared" si="0"/>
        <v>3383.11</v>
      </c>
      <c r="K18" s="190">
        <f t="shared" si="4"/>
        <v>38.26</v>
      </c>
      <c r="L18" s="190">
        <f t="shared" si="5"/>
        <v>55.76</v>
      </c>
      <c r="M18" s="23">
        <f t="shared" si="1"/>
        <v>2708.37</v>
      </c>
      <c r="N18" s="190">
        <f t="shared" si="6"/>
        <v>38.26</v>
      </c>
      <c r="O18" s="190">
        <f t="shared" si="7"/>
        <v>55.76</v>
      </c>
      <c r="P18" s="23">
        <f t="shared" si="2"/>
        <v>2708.37</v>
      </c>
      <c r="Q18" s="190">
        <f t="shared" si="8"/>
        <v>38.26</v>
      </c>
      <c r="R18" s="372">
        <f t="shared" si="9"/>
        <v>55.76</v>
      </c>
    </row>
    <row r="19" spans="1:18" s="6" customFormat="1" ht="16.5" x14ac:dyDescent="0.2">
      <c r="A19" s="592"/>
      <c r="B19" s="10">
        <v>9</v>
      </c>
      <c r="C19" s="9">
        <f>ROUND([2]Лист1!C66,2)</f>
        <v>2388.38</v>
      </c>
      <c r="D19" s="191">
        <f>ROUND([2]Лист1!D66,2)</f>
        <v>4.9800000000000004</v>
      </c>
      <c r="E19" s="191">
        <f>ROUND([2]Лист1!E66,2)</f>
        <v>85.42</v>
      </c>
      <c r="F19" s="219">
        <f t="shared" si="3"/>
        <v>4.8099999999999996</v>
      </c>
      <c r="G19" s="211">
        <f>'пятая ц.к.'!G19</f>
        <v>1018.54</v>
      </c>
      <c r="H19" s="211">
        <f>'пятая ц.к.'!H19</f>
        <v>343.8</v>
      </c>
      <c r="I19" s="211">
        <f>'пятая ц.к.'!I19</f>
        <v>343.8</v>
      </c>
      <c r="J19" s="23">
        <f t="shared" si="0"/>
        <v>3411.73</v>
      </c>
      <c r="K19" s="190">
        <f t="shared" si="4"/>
        <v>4.9800000000000004</v>
      </c>
      <c r="L19" s="190">
        <f t="shared" si="5"/>
        <v>85.42</v>
      </c>
      <c r="M19" s="23">
        <f t="shared" si="1"/>
        <v>2736.99</v>
      </c>
      <c r="N19" s="190">
        <f t="shared" si="6"/>
        <v>4.9800000000000004</v>
      </c>
      <c r="O19" s="190">
        <f t="shared" si="7"/>
        <v>85.42</v>
      </c>
      <c r="P19" s="23">
        <f t="shared" si="2"/>
        <v>2736.99</v>
      </c>
      <c r="Q19" s="190">
        <f t="shared" si="8"/>
        <v>4.9800000000000004</v>
      </c>
      <c r="R19" s="372">
        <f t="shared" si="9"/>
        <v>85.42</v>
      </c>
    </row>
    <row r="20" spans="1:18" ht="16.5" x14ac:dyDescent="0.2">
      <c r="A20" s="592"/>
      <c r="B20" s="10">
        <v>10</v>
      </c>
      <c r="C20" s="9">
        <f>ROUND([2]Лист1!C67,2)</f>
        <v>2361.64</v>
      </c>
      <c r="D20" s="191">
        <f>ROUND([2]Лист1!D67,2)</f>
        <v>0</v>
      </c>
      <c r="E20" s="191">
        <f>ROUND([2]Лист1!E67,2)</f>
        <v>176.78</v>
      </c>
      <c r="F20" s="219">
        <f t="shared" si="3"/>
        <v>4.8099999999999996</v>
      </c>
      <c r="G20" s="211">
        <f>'пятая ц.к.'!G20</f>
        <v>1018.54</v>
      </c>
      <c r="H20" s="211">
        <f>'пятая ц.к.'!H20</f>
        <v>343.8</v>
      </c>
      <c r="I20" s="211">
        <f>'пятая ц.к.'!I20</f>
        <v>343.8</v>
      </c>
      <c r="J20" s="23">
        <f t="shared" si="0"/>
        <v>3384.99</v>
      </c>
      <c r="K20" s="190">
        <f t="shared" si="4"/>
        <v>0</v>
      </c>
      <c r="L20" s="190">
        <f t="shared" si="5"/>
        <v>176.78</v>
      </c>
      <c r="M20" s="23">
        <f t="shared" si="1"/>
        <v>2710.25</v>
      </c>
      <c r="N20" s="190">
        <f t="shared" si="6"/>
        <v>0</v>
      </c>
      <c r="O20" s="190">
        <f t="shared" si="7"/>
        <v>176.78</v>
      </c>
      <c r="P20" s="23">
        <f t="shared" si="2"/>
        <v>2710.25</v>
      </c>
      <c r="Q20" s="190">
        <f t="shared" si="8"/>
        <v>0</v>
      </c>
      <c r="R20" s="372">
        <f t="shared" si="9"/>
        <v>176.78</v>
      </c>
    </row>
    <row r="21" spans="1:18" ht="16.5" x14ac:dyDescent="0.2">
      <c r="A21" s="592"/>
      <c r="B21" s="10">
        <v>11</v>
      </c>
      <c r="C21" s="9">
        <f>ROUND([2]Лист1!C68,2)</f>
        <v>2306.27</v>
      </c>
      <c r="D21" s="191">
        <f>ROUND([2]Лист1!D68,2)</f>
        <v>0</v>
      </c>
      <c r="E21" s="191">
        <f>ROUND([2]Лист1!E68,2)</f>
        <v>133.91</v>
      </c>
      <c r="F21" s="219">
        <f t="shared" si="3"/>
        <v>4.8099999999999996</v>
      </c>
      <c r="G21" s="211">
        <f>'пятая ц.к.'!G21</f>
        <v>1018.54</v>
      </c>
      <c r="H21" s="211">
        <f>'пятая ц.к.'!H21</f>
        <v>343.8</v>
      </c>
      <c r="I21" s="211">
        <f>'пятая ц.к.'!I21</f>
        <v>343.8</v>
      </c>
      <c r="J21" s="23">
        <f t="shared" si="0"/>
        <v>3329.62</v>
      </c>
      <c r="K21" s="190">
        <f t="shared" si="4"/>
        <v>0</v>
      </c>
      <c r="L21" s="190">
        <f t="shared" si="5"/>
        <v>133.91</v>
      </c>
      <c r="M21" s="23">
        <f t="shared" si="1"/>
        <v>2654.88</v>
      </c>
      <c r="N21" s="190">
        <f t="shared" si="6"/>
        <v>0</v>
      </c>
      <c r="O21" s="190">
        <f t="shared" si="7"/>
        <v>133.91</v>
      </c>
      <c r="P21" s="23">
        <f t="shared" si="2"/>
        <v>2654.88</v>
      </c>
      <c r="Q21" s="190">
        <f t="shared" si="8"/>
        <v>0</v>
      </c>
      <c r="R21" s="372">
        <f t="shared" si="9"/>
        <v>133.91</v>
      </c>
    </row>
    <row r="22" spans="1:18" ht="16.5" x14ac:dyDescent="0.2">
      <c r="A22" s="592"/>
      <c r="B22" s="10">
        <v>12</v>
      </c>
      <c r="C22" s="9">
        <f>ROUND([2]Лист1!C69,2)</f>
        <v>2286.83</v>
      </c>
      <c r="D22" s="191">
        <f>ROUND([2]Лист1!D69,2)</f>
        <v>0.21</v>
      </c>
      <c r="E22" s="191">
        <f>ROUND([2]Лист1!E69,2)</f>
        <v>113</v>
      </c>
      <c r="F22" s="219">
        <f t="shared" si="3"/>
        <v>4.8099999999999996</v>
      </c>
      <c r="G22" s="211">
        <f>'пятая ц.к.'!G22</f>
        <v>1018.54</v>
      </c>
      <c r="H22" s="211">
        <f>'пятая ц.к.'!H22</f>
        <v>343.8</v>
      </c>
      <c r="I22" s="211">
        <f>'пятая ц.к.'!I22</f>
        <v>343.8</v>
      </c>
      <c r="J22" s="23">
        <f t="shared" si="0"/>
        <v>3310.18</v>
      </c>
      <c r="K22" s="190">
        <f t="shared" si="4"/>
        <v>0.21</v>
      </c>
      <c r="L22" s="190">
        <f t="shared" si="5"/>
        <v>113</v>
      </c>
      <c r="M22" s="23">
        <f t="shared" si="1"/>
        <v>2635.44</v>
      </c>
      <c r="N22" s="190">
        <f t="shared" si="6"/>
        <v>0.21</v>
      </c>
      <c r="O22" s="190">
        <f t="shared" si="7"/>
        <v>113</v>
      </c>
      <c r="P22" s="23">
        <f t="shared" si="2"/>
        <v>2635.44</v>
      </c>
      <c r="Q22" s="190">
        <f t="shared" si="8"/>
        <v>0.21</v>
      </c>
      <c r="R22" s="372">
        <f t="shared" si="9"/>
        <v>113</v>
      </c>
    </row>
    <row r="23" spans="1:18" ht="16.5" x14ac:dyDescent="0.2">
      <c r="A23" s="592"/>
      <c r="B23" s="10">
        <v>13</v>
      </c>
      <c r="C23" s="9">
        <f>ROUND([2]Лист1!C70,2)</f>
        <v>2304.7199999999998</v>
      </c>
      <c r="D23" s="191">
        <f>ROUND([2]Лист1!D70,2)</f>
        <v>38.9</v>
      </c>
      <c r="E23" s="191">
        <f>ROUND([2]Лист1!E70,2)</f>
        <v>92.81</v>
      </c>
      <c r="F23" s="219">
        <f t="shared" si="3"/>
        <v>4.8099999999999996</v>
      </c>
      <c r="G23" s="211">
        <f>'пятая ц.к.'!G23</f>
        <v>1018.54</v>
      </c>
      <c r="H23" s="211">
        <f>'пятая ц.к.'!H23</f>
        <v>343.8</v>
      </c>
      <c r="I23" s="211">
        <f>'пятая ц.к.'!I23</f>
        <v>343.8</v>
      </c>
      <c r="J23" s="23">
        <f t="shared" si="0"/>
        <v>3328.07</v>
      </c>
      <c r="K23" s="190">
        <f t="shared" si="4"/>
        <v>38.9</v>
      </c>
      <c r="L23" s="190">
        <f t="shared" si="5"/>
        <v>92.81</v>
      </c>
      <c r="M23" s="23">
        <f t="shared" si="1"/>
        <v>2653.33</v>
      </c>
      <c r="N23" s="190">
        <f t="shared" si="6"/>
        <v>38.9</v>
      </c>
      <c r="O23" s="190">
        <f t="shared" si="7"/>
        <v>92.81</v>
      </c>
      <c r="P23" s="23">
        <f t="shared" si="2"/>
        <v>2653.33</v>
      </c>
      <c r="Q23" s="190">
        <f t="shared" si="8"/>
        <v>38.9</v>
      </c>
      <c r="R23" s="372">
        <f t="shared" si="9"/>
        <v>92.81</v>
      </c>
    </row>
    <row r="24" spans="1:18" ht="16.5" x14ac:dyDescent="0.2">
      <c r="A24" s="592"/>
      <c r="B24" s="10">
        <v>14</v>
      </c>
      <c r="C24" s="9">
        <f>ROUND([2]Лист1!C71,2)</f>
        <v>2297.5300000000002</v>
      </c>
      <c r="D24" s="191">
        <f>ROUND([2]Лист1!D71,2)</f>
        <v>18.809999999999999</v>
      </c>
      <c r="E24" s="191">
        <f>ROUND([2]Лист1!E71,2)</f>
        <v>83.74</v>
      </c>
      <c r="F24" s="219">
        <f t="shared" si="3"/>
        <v>4.8099999999999996</v>
      </c>
      <c r="G24" s="211">
        <f>'пятая ц.к.'!G24</f>
        <v>1018.54</v>
      </c>
      <c r="H24" s="211">
        <f>'пятая ц.к.'!H24</f>
        <v>343.8</v>
      </c>
      <c r="I24" s="211">
        <f>'пятая ц.к.'!I24</f>
        <v>343.8</v>
      </c>
      <c r="J24" s="23">
        <f t="shared" si="0"/>
        <v>3320.88</v>
      </c>
      <c r="K24" s="190">
        <f t="shared" si="4"/>
        <v>18.809999999999999</v>
      </c>
      <c r="L24" s="190">
        <f t="shared" si="5"/>
        <v>83.74</v>
      </c>
      <c r="M24" s="23">
        <f t="shared" si="1"/>
        <v>2646.14</v>
      </c>
      <c r="N24" s="190">
        <f t="shared" si="6"/>
        <v>18.809999999999999</v>
      </c>
      <c r="O24" s="190">
        <f t="shared" si="7"/>
        <v>83.74</v>
      </c>
      <c r="P24" s="23">
        <f t="shared" si="2"/>
        <v>2646.14</v>
      </c>
      <c r="Q24" s="190">
        <f t="shared" si="8"/>
        <v>18.809999999999999</v>
      </c>
      <c r="R24" s="372">
        <f t="shared" si="9"/>
        <v>83.74</v>
      </c>
    </row>
    <row r="25" spans="1:18" ht="16.5" x14ac:dyDescent="0.2">
      <c r="A25" s="592"/>
      <c r="B25" s="10">
        <v>15</v>
      </c>
      <c r="C25" s="9">
        <f>ROUND([2]Лист1!C72,2)</f>
        <v>2285.7600000000002</v>
      </c>
      <c r="D25" s="191">
        <f>ROUND([2]Лист1!D72,2)</f>
        <v>73.95</v>
      </c>
      <c r="E25" s="191">
        <f>ROUND([2]Лист1!E72,2)</f>
        <v>72.31</v>
      </c>
      <c r="F25" s="219">
        <f t="shared" si="3"/>
        <v>4.8099999999999996</v>
      </c>
      <c r="G25" s="211">
        <f>'пятая ц.к.'!G25</f>
        <v>1018.54</v>
      </c>
      <c r="H25" s="211">
        <f>'пятая ц.к.'!H25</f>
        <v>343.8</v>
      </c>
      <c r="I25" s="211">
        <f>'пятая ц.к.'!I25</f>
        <v>343.8</v>
      </c>
      <c r="J25" s="23">
        <f t="shared" si="0"/>
        <v>3309.11</v>
      </c>
      <c r="K25" s="190">
        <f t="shared" si="4"/>
        <v>73.95</v>
      </c>
      <c r="L25" s="190">
        <f t="shared" si="5"/>
        <v>72.31</v>
      </c>
      <c r="M25" s="23">
        <f t="shared" si="1"/>
        <v>2634.37</v>
      </c>
      <c r="N25" s="190">
        <f t="shared" si="6"/>
        <v>73.95</v>
      </c>
      <c r="O25" s="190">
        <f t="shared" si="7"/>
        <v>72.31</v>
      </c>
      <c r="P25" s="23">
        <f t="shared" si="2"/>
        <v>2634.37</v>
      </c>
      <c r="Q25" s="190">
        <f t="shared" si="8"/>
        <v>73.95</v>
      </c>
      <c r="R25" s="372">
        <f t="shared" si="9"/>
        <v>72.31</v>
      </c>
    </row>
    <row r="26" spans="1:18" ht="16.5" x14ac:dyDescent="0.2">
      <c r="A26" s="592"/>
      <c r="B26" s="10">
        <v>16</v>
      </c>
      <c r="C26" s="9">
        <f>ROUND([2]Лист1!C73,2)</f>
        <v>2267.27</v>
      </c>
      <c r="D26" s="191">
        <f>ROUND([2]Лист1!D73,2)</f>
        <v>60.7</v>
      </c>
      <c r="E26" s="191">
        <f>ROUND([2]Лист1!E73,2)</f>
        <v>77.84</v>
      </c>
      <c r="F26" s="219">
        <f t="shared" si="3"/>
        <v>4.8099999999999996</v>
      </c>
      <c r="G26" s="211">
        <f>'пятая ц.к.'!G26</f>
        <v>1018.54</v>
      </c>
      <c r="H26" s="211">
        <f>'пятая ц.к.'!H26</f>
        <v>343.8</v>
      </c>
      <c r="I26" s="211">
        <f>'пятая ц.к.'!I26</f>
        <v>343.8</v>
      </c>
      <c r="J26" s="23">
        <f t="shared" si="0"/>
        <v>3290.62</v>
      </c>
      <c r="K26" s="190">
        <f t="shared" si="4"/>
        <v>60.7</v>
      </c>
      <c r="L26" s="190">
        <f t="shared" si="5"/>
        <v>77.84</v>
      </c>
      <c r="M26" s="23">
        <f t="shared" si="1"/>
        <v>2615.88</v>
      </c>
      <c r="N26" s="190">
        <f t="shared" si="6"/>
        <v>60.7</v>
      </c>
      <c r="O26" s="190">
        <f t="shared" si="7"/>
        <v>77.84</v>
      </c>
      <c r="P26" s="23">
        <f t="shared" si="2"/>
        <v>2615.88</v>
      </c>
      <c r="Q26" s="190">
        <f t="shared" si="8"/>
        <v>60.7</v>
      </c>
      <c r="R26" s="372">
        <f t="shared" si="9"/>
        <v>77.84</v>
      </c>
    </row>
    <row r="27" spans="1:18" ht="16.5" x14ac:dyDescent="0.2">
      <c r="A27" s="592"/>
      <c r="B27" s="10">
        <v>17</v>
      </c>
      <c r="C27" s="9">
        <f>ROUND([2]Лист1!C74,2)</f>
        <v>2286.42</v>
      </c>
      <c r="D27" s="191">
        <f>ROUND([2]Лист1!D74,2)</f>
        <v>87.45</v>
      </c>
      <c r="E27" s="191">
        <f>ROUND([2]Лист1!E74,2)</f>
        <v>66.53</v>
      </c>
      <c r="F27" s="219">
        <f t="shared" si="3"/>
        <v>4.8099999999999996</v>
      </c>
      <c r="G27" s="211">
        <f>'пятая ц.к.'!G27</f>
        <v>1018.54</v>
      </c>
      <c r="H27" s="211">
        <f>'пятая ц.к.'!H27</f>
        <v>343.8</v>
      </c>
      <c r="I27" s="211">
        <f>'пятая ц.к.'!I27</f>
        <v>343.8</v>
      </c>
      <c r="J27" s="23">
        <f t="shared" si="0"/>
        <v>3309.77</v>
      </c>
      <c r="K27" s="190">
        <f t="shared" si="4"/>
        <v>87.45</v>
      </c>
      <c r="L27" s="190">
        <f t="shared" si="5"/>
        <v>66.53</v>
      </c>
      <c r="M27" s="23">
        <f t="shared" si="1"/>
        <v>2635.03</v>
      </c>
      <c r="N27" s="190">
        <f t="shared" si="6"/>
        <v>87.45</v>
      </c>
      <c r="O27" s="190">
        <f t="shared" si="7"/>
        <v>66.53</v>
      </c>
      <c r="P27" s="23">
        <f t="shared" si="2"/>
        <v>2635.03</v>
      </c>
      <c r="Q27" s="190">
        <f t="shared" si="8"/>
        <v>87.45</v>
      </c>
      <c r="R27" s="372">
        <f t="shared" si="9"/>
        <v>66.53</v>
      </c>
    </row>
    <row r="28" spans="1:18" ht="16.5" x14ac:dyDescent="0.2">
      <c r="A28" s="592"/>
      <c r="B28" s="10">
        <v>18</v>
      </c>
      <c r="C28" s="9">
        <f>ROUND([2]Лист1!C75,2)</f>
        <v>2314.9899999999998</v>
      </c>
      <c r="D28" s="191">
        <f>ROUND([2]Лист1!D75,2)</f>
        <v>1.35</v>
      </c>
      <c r="E28" s="191">
        <f>ROUND([2]Лист1!E75,2)</f>
        <v>104.32</v>
      </c>
      <c r="F28" s="219">
        <f t="shared" si="3"/>
        <v>4.8099999999999996</v>
      </c>
      <c r="G28" s="211">
        <f>'пятая ц.к.'!G28</f>
        <v>1018.54</v>
      </c>
      <c r="H28" s="211">
        <f>'пятая ц.к.'!H28</f>
        <v>343.8</v>
      </c>
      <c r="I28" s="211">
        <f>'пятая ц.к.'!I28</f>
        <v>343.8</v>
      </c>
      <c r="J28" s="23">
        <f t="shared" si="0"/>
        <v>3338.34</v>
      </c>
      <c r="K28" s="190">
        <f t="shared" si="4"/>
        <v>1.35</v>
      </c>
      <c r="L28" s="190">
        <f t="shared" si="5"/>
        <v>104.32</v>
      </c>
      <c r="M28" s="23">
        <f t="shared" si="1"/>
        <v>2663.6</v>
      </c>
      <c r="N28" s="190">
        <f t="shared" si="6"/>
        <v>1.35</v>
      </c>
      <c r="O28" s="190">
        <f t="shared" si="7"/>
        <v>104.32</v>
      </c>
      <c r="P28" s="23">
        <f t="shared" si="2"/>
        <v>2663.6</v>
      </c>
      <c r="Q28" s="190">
        <f t="shared" si="8"/>
        <v>1.35</v>
      </c>
      <c r="R28" s="372">
        <f t="shared" si="9"/>
        <v>104.32</v>
      </c>
    </row>
    <row r="29" spans="1:18" ht="16.5" x14ac:dyDescent="0.2">
      <c r="A29" s="592"/>
      <c r="B29" s="10">
        <v>19</v>
      </c>
      <c r="C29" s="9">
        <f>ROUND([2]Лист1!C76,2)</f>
        <v>2296.91</v>
      </c>
      <c r="D29" s="191">
        <f>ROUND([2]Лист1!D76,2)</f>
        <v>0</v>
      </c>
      <c r="E29" s="191">
        <f>ROUND([2]Лист1!E76,2)</f>
        <v>212.93</v>
      </c>
      <c r="F29" s="219">
        <f t="shared" si="3"/>
        <v>4.8099999999999996</v>
      </c>
      <c r="G29" s="211">
        <f>'пятая ц.к.'!G29</f>
        <v>1018.54</v>
      </c>
      <c r="H29" s="211">
        <f>'пятая ц.к.'!H29</f>
        <v>343.8</v>
      </c>
      <c r="I29" s="211">
        <f>'пятая ц.к.'!I29</f>
        <v>343.8</v>
      </c>
      <c r="J29" s="23">
        <f t="shared" si="0"/>
        <v>3320.26</v>
      </c>
      <c r="K29" s="190">
        <f t="shared" si="4"/>
        <v>0</v>
      </c>
      <c r="L29" s="190">
        <f t="shared" si="5"/>
        <v>212.93</v>
      </c>
      <c r="M29" s="23">
        <f t="shared" si="1"/>
        <v>2645.52</v>
      </c>
      <c r="N29" s="190">
        <f t="shared" si="6"/>
        <v>0</v>
      </c>
      <c r="O29" s="190">
        <f t="shared" si="7"/>
        <v>212.93</v>
      </c>
      <c r="P29" s="23">
        <f t="shared" si="2"/>
        <v>2645.52</v>
      </c>
      <c r="Q29" s="190">
        <f t="shared" si="8"/>
        <v>0</v>
      </c>
      <c r="R29" s="372">
        <f t="shared" si="9"/>
        <v>212.93</v>
      </c>
    </row>
    <row r="30" spans="1:18" ht="15" customHeight="1" x14ac:dyDescent="0.2">
      <c r="A30" s="592"/>
      <c r="B30" s="10">
        <v>20</v>
      </c>
      <c r="C30" s="9">
        <f>ROUND([2]Лист1!C77,2)</f>
        <v>2219.04</v>
      </c>
      <c r="D30" s="191">
        <f>ROUND([2]Лист1!D77,2)</f>
        <v>0</v>
      </c>
      <c r="E30" s="191">
        <f>ROUND([2]Лист1!E77,2)</f>
        <v>228.94</v>
      </c>
      <c r="F30" s="219">
        <f t="shared" si="3"/>
        <v>4.8099999999999996</v>
      </c>
      <c r="G30" s="211">
        <f>'пятая ц.к.'!G30</f>
        <v>1018.54</v>
      </c>
      <c r="H30" s="211">
        <f>'пятая ц.к.'!H30</f>
        <v>343.8</v>
      </c>
      <c r="I30" s="211">
        <f>'пятая ц.к.'!I30</f>
        <v>343.8</v>
      </c>
      <c r="J30" s="23">
        <f t="shared" si="0"/>
        <v>3242.39</v>
      </c>
      <c r="K30" s="190">
        <f t="shared" si="4"/>
        <v>0</v>
      </c>
      <c r="L30" s="190">
        <f t="shared" si="5"/>
        <v>228.94</v>
      </c>
      <c r="M30" s="23">
        <f t="shared" si="1"/>
        <v>2567.65</v>
      </c>
      <c r="N30" s="190">
        <f t="shared" si="6"/>
        <v>0</v>
      </c>
      <c r="O30" s="190">
        <f t="shared" si="7"/>
        <v>228.94</v>
      </c>
      <c r="P30" s="23">
        <f t="shared" si="2"/>
        <v>2567.65</v>
      </c>
      <c r="Q30" s="190">
        <f t="shared" si="8"/>
        <v>0</v>
      </c>
      <c r="R30" s="372">
        <f t="shared" si="9"/>
        <v>228.94</v>
      </c>
    </row>
    <row r="31" spans="1:18" ht="15" customHeight="1" x14ac:dyDescent="0.2">
      <c r="A31" s="592"/>
      <c r="B31" s="10">
        <v>21</v>
      </c>
      <c r="C31" s="9">
        <f>ROUND([2]Лист1!C78,2)</f>
        <v>2177.86</v>
      </c>
      <c r="D31" s="191">
        <f>ROUND([2]Лист1!D78,2)</f>
        <v>0</v>
      </c>
      <c r="E31" s="191">
        <f>ROUND([2]Лист1!E78,2)</f>
        <v>465.51</v>
      </c>
      <c r="F31" s="219">
        <f t="shared" si="3"/>
        <v>4.8099999999999996</v>
      </c>
      <c r="G31" s="211">
        <f>'пятая ц.к.'!G31</f>
        <v>1018.54</v>
      </c>
      <c r="H31" s="211">
        <f>'пятая ц.к.'!H31</f>
        <v>343.8</v>
      </c>
      <c r="I31" s="211">
        <f>'пятая ц.к.'!I31</f>
        <v>343.8</v>
      </c>
      <c r="J31" s="23">
        <f t="shared" si="0"/>
        <v>3201.21</v>
      </c>
      <c r="K31" s="190">
        <f t="shared" si="4"/>
        <v>0</v>
      </c>
      <c r="L31" s="190">
        <f t="shared" si="5"/>
        <v>465.51</v>
      </c>
      <c r="M31" s="23">
        <f t="shared" si="1"/>
        <v>2526.4699999999998</v>
      </c>
      <c r="N31" s="190">
        <f t="shared" si="6"/>
        <v>0</v>
      </c>
      <c r="O31" s="190">
        <f t="shared" si="7"/>
        <v>465.51</v>
      </c>
      <c r="P31" s="23">
        <f t="shared" si="2"/>
        <v>2526.4699999999998</v>
      </c>
      <c r="Q31" s="190">
        <f t="shared" si="8"/>
        <v>0</v>
      </c>
      <c r="R31" s="372">
        <f t="shared" si="9"/>
        <v>465.51</v>
      </c>
    </row>
    <row r="32" spans="1:18" ht="15" customHeight="1" x14ac:dyDescent="0.2">
      <c r="A32" s="592"/>
      <c r="B32" s="10">
        <v>22</v>
      </c>
      <c r="C32" s="9">
        <f>ROUND([2]Лист1!C79,2)</f>
        <v>1868.52</v>
      </c>
      <c r="D32" s="191">
        <f>ROUND([2]Лист1!D79,2)</f>
        <v>0</v>
      </c>
      <c r="E32" s="191">
        <f>ROUND([2]Лист1!E79,2)</f>
        <v>302.81</v>
      </c>
      <c r="F32" s="219">
        <f t="shared" si="3"/>
        <v>4.8099999999999996</v>
      </c>
      <c r="G32" s="211">
        <f>'пятая ц.к.'!G32</f>
        <v>1018.54</v>
      </c>
      <c r="H32" s="211">
        <f>'пятая ц.к.'!H32</f>
        <v>343.8</v>
      </c>
      <c r="I32" s="211">
        <f>'пятая ц.к.'!I32</f>
        <v>343.8</v>
      </c>
      <c r="J32" s="23">
        <f t="shared" si="0"/>
        <v>2891.87</v>
      </c>
      <c r="K32" s="190">
        <f t="shared" si="4"/>
        <v>0</v>
      </c>
      <c r="L32" s="190">
        <f t="shared" si="5"/>
        <v>302.81</v>
      </c>
      <c r="M32" s="23">
        <f t="shared" si="1"/>
        <v>2217.13</v>
      </c>
      <c r="N32" s="190">
        <f t="shared" si="6"/>
        <v>0</v>
      </c>
      <c r="O32" s="190">
        <f t="shared" si="7"/>
        <v>302.81</v>
      </c>
      <c r="P32" s="23">
        <f t="shared" si="2"/>
        <v>2217.13</v>
      </c>
      <c r="Q32" s="190">
        <f t="shared" si="8"/>
        <v>0</v>
      </c>
      <c r="R32" s="372">
        <f t="shared" si="9"/>
        <v>302.81</v>
      </c>
    </row>
    <row r="33" spans="1:18" ht="15" customHeight="1" x14ac:dyDescent="0.2">
      <c r="A33" s="593"/>
      <c r="B33" s="10">
        <v>23</v>
      </c>
      <c r="C33" s="186">
        <f>ROUND([2]Лист1!C80,2)</f>
        <v>1531.5</v>
      </c>
      <c r="D33" s="192">
        <f>ROUND([2]Лист1!D80,2)</f>
        <v>0</v>
      </c>
      <c r="E33" s="192">
        <f>ROUND([2]Лист1!E80,2)</f>
        <v>384.25</v>
      </c>
      <c r="F33" s="231">
        <f t="shared" si="3"/>
        <v>4.8099999999999996</v>
      </c>
      <c r="G33" s="211">
        <f>'пятая ц.к.'!G33</f>
        <v>1018.54</v>
      </c>
      <c r="H33" s="211">
        <f>'пятая ц.к.'!H33</f>
        <v>343.8</v>
      </c>
      <c r="I33" s="211">
        <f>'пятая ц.к.'!I33</f>
        <v>343.8</v>
      </c>
      <c r="J33" s="189">
        <f t="shared" si="0"/>
        <v>2554.85</v>
      </c>
      <c r="K33" s="190">
        <f t="shared" si="4"/>
        <v>0</v>
      </c>
      <c r="L33" s="190">
        <f t="shared" si="5"/>
        <v>384.25</v>
      </c>
      <c r="M33" s="189">
        <f t="shared" si="1"/>
        <v>1880.11</v>
      </c>
      <c r="N33" s="190">
        <f t="shared" si="6"/>
        <v>0</v>
      </c>
      <c r="O33" s="190">
        <f t="shared" si="7"/>
        <v>384.25</v>
      </c>
      <c r="P33" s="189">
        <f t="shared" si="2"/>
        <v>1880.11</v>
      </c>
      <c r="Q33" s="190">
        <f t="shared" si="8"/>
        <v>0</v>
      </c>
      <c r="R33" s="372">
        <f t="shared" si="9"/>
        <v>384.25</v>
      </c>
    </row>
    <row r="34" spans="1:18" ht="15" customHeight="1" x14ac:dyDescent="0.2">
      <c r="A34" s="592">
        <f>'третья ц.к.'!A34:A57</f>
        <v>45598</v>
      </c>
      <c r="B34" s="180">
        <v>0</v>
      </c>
      <c r="C34" s="181">
        <f>ROUND([2]Лист1!C81,2)</f>
        <v>1241.28</v>
      </c>
      <c r="D34" s="193">
        <f>ROUND([2]Лист1!D81,2)</f>
        <v>0</v>
      </c>
      <c r="E34" s="193">
        <f>ROUND([2]Лист1!E81,2)</f>
        <v>152.21</v>
      </c>
      <c r="F34" s="210">
        <f t="shared" si="3"/>
        <v>4.8099999999999996</v>
      </c>
      <c r="G34" s="211">
        <f>'пятая ц.к.'!G34</f>
        <v>1018.54</v>
      </c>
      <c r="H34" s="211">
        <f>'пятая ц.к.'!H34</f>
        <v>343.8</v>
      </c>
      <c r="I34" s="211">
        <f>'пятая ц.к.'!I34</f>
        <v>343.8</v>
      </c>
      <c r="J34" s="184">
        <f t="shared" si="0"/>
        <v>2264.63</v>
      </c>
      <c r="K34" s="190">
        <f t="shared" si="4"/>
        <v>0</v>
      </c>
      <c r="L34" s="190">
        <f t="shared" si="5"/>
        <v>152.21</v>
      </c>
      <c r="M34" s="184">
        <f t="shared" si="1"/>
        <v>1589.89</v>
      </c>
      <c r="N34" s="190">
        <f t="shared" si="6"/>
        <v>0</v>
      </c>
      <c r="O34" s="190">
        <f t="shared" si="7"/>
        <v>152.21</v>
      </c>
      <c r="P34" s="184">
        <f t="shared" si="2"/>
        <v>1589.89</v>
      </c>
      <c r="Q34" s="190">
        <f t="shared" si="8"/>
        <v>0</v>
      </c>
      <c r="R34" s="372">
        <f t="shared" si="9"/>
        <v>152.21</v>
      </c>
    </row>
    <row r="35" spans="1:18" ht="15" customHeight="1" x14ac:dyDescent="0.2">
      <c r="A35" s="592"/>
      <c r="B35" s="10">
        <v>1</v>
      </c>
      <c r="C35" s="9">
        <f>ROUND([2]Лист1!C82,2)</f>
        <v>1159.31</v>
      </c>
      <c r="D35" s="191">
        <f>ROUND([2]Лист1!D82,2)</f>
        <v>51.67</v>
      </c>
      <c r="E35" s="191">
        <f>ROUND([2]Лист1!E82,2)</f>
        <v>0</v>
      </c>
      <c r="F35" s="219">
        <f t="shared" si="3"/>
        <v>4.8099999999999996</v>
      </c>
      <c r="G35" s="211">
        <f>'пятая ц.к.'!G35</f>
        <v>1018.54</v>
      </c>
      <c r="H35" s="211">
        <f>'пятая ц.к.'!H35</f>
        <v>343.8</v>
      </c>
      <c r="I35" s="211">
        <f>'пятая ц.к.'!I35</f>
        <v>343.8</v>
      </c>
      <c r="J35" s="23">
        <f t="shared" si="0"/>
        <v>2182.66</v>
      </c>
      <c r="K35" s="190">
        <f t="shared" si="4"/>
        <v>51.67</v>
      </c>
      <c r="L35" s="190">
        <f t="shared" si="5"/>
        <v>0</v>
      </c>
      <c r="M35" s="23">
        <f t="shared" si="1"/>
        <v>1507.92</v>
      </c>
      <c r="N35" s="190">
        <f t="shared" si="6"/>
        <v>51.67</v>
      </c>
      <c r="O35" s="190">
        <f t="shared" si="7"/>
        <v>0</v>
      </c>
      <c r="P35" s="23">
        <f t="shared" si="2"/>
        <v>1507.92</v>
      </c>
      <c r="Q35" s="190">
        <f t="shared" si="8"/>
        <v>51.67</v>
      </c>
      <c r="R35" s="372">
        <f t="shared" si="9"/>
        <v>0</v>
      </c>
    </row>
    <row r="36" spans="1:18" ht="15" customHeight="1" x14ac:dyDescent="0.2">
      <c r="A36" s="592"/>
      <c r="B36" s="10">
        <v>2</v>
      </c>
      <c r="C36" s="9">
        <f>ROUND([2]Лист1!C83,2)</f>
        <v>1111.03</v>
      </c>
      <c r="D36" s="191">
        <f>ROUND([2]Лист1!D83,2)</f>
        <v>80.75</v>
      </c>
      <c r="E36" s="191">
        <f>ROUND([2]Лист1!E83,2)</f>
        <v>0</v>
      </c>
      <c r="F36" s="219">
        <f t="shared" si="3"/>
        <v>4.8099999999999996</v>
      </c>
      <c r="G36" s="211">
        <f>'пятая ц.к.'!G36</f>
        <v>1018.54</v>
      </c>
      <c r="H36" s="211">
        <f>'пятая ц.к.'!H36</f>
        <v>343.8</v>
      </c>
      <c r="I36" s="211">
        <f>'пятая ц.к.'!I36</f>
        <v>343.8</v>
      </c>
      <c r="J36" s="23">
        <f t="shared" si="0"/>
        <v>2134.38</v>
      </c>
      <c r="K36" s="190">
        <f t="shared" si="4"/>
        <v>80.75</v>
      </c>
      <c r="L36" s="190">
        <f t="shared" si="5"/>
        <v>0</v>
      </c>
      <c r="M36" s="23">
        <f t="shared" si="1"/>
        <v>1459.64</v>
      </c>
      <c r="N36" s="190">
        <f t="shared" si="6"/>
        <v>80.75</v>
      </c>
      <c r="O36" s="190">
        <f t="shared" si="7"/>
        <v>0</v>
      </c>
      <c r="P36" s="23">
        <f t="shared" si="2"/>
        <v>1459.64</v>
      </c>
      <c r="Q36" s="190">
        <f t="shared" si="8"/>
        <v>80.75</v>
      </c>
      <c r="R36" s="372">
        <f t="shared" si="9"/>
        <v>0</v>
      </c>
    </row>
    <row r="37" spans="1:18" ht="15" customHeight="1" x14ac:dyDescent="0.2">
      <c r="A37" s="592"/>
      <c r="B37" s="10">
        <v>3</v>
      </c>
      <c r="C37" s="9">
        <f>ROUND([2]Лист1!C84,2)</f>
        <v>1070.1400000000001</v>
      </c>
      <c r="D37" s="191">
        <f>ROUND([2]Лист1!D84,2)</f>
        <v>149.75</v>
      </c>
      <c r="E37" s="191">
        <f>ROUND([2]Лист1!E84,2)</f>
        <v>0</v>
      </c>
      <c r="F37" s="219">
        <f t="shared" si="3"/>
        <v>4.8099999999999996</v>
      </c>
      <c r="G37" s="211">
        <f>'пятая ц.к.'!G37</f>
        <v>1018.54</v>
      </c>
      <c r="H37" s="211">
        <f>'пятая ц.к.'!H37</f>
        <v>343.8</v>
      </c>
      <c r="I37" s="211">
        <f>'пятая ц.к.'!I37</f>
        <v>343.8</v>
      </c>
      <c r="J37" s="23">
        <f t="shared" si="0"/>
        <v>2093.4899999999998</v>
      </c>
      <c r="K37" s="190">
        <f t="shared" si="4"/>
        <v>149.75</v>
      </c>
      <c r="L37" s="190">
        <f t="shared" si="5"/>
        <v>0</v>
      </c>
      <c r="M37" s="23">
        <f t="shared" si="1"/>
        <v>1418.75</v>
      </c>
      <c r="N37" s="190">
        <f t="shared" si="6"/>
        <v>149.75</v>
      </c>
      <c r="O37" s="190">
        <f t="shared" si="7"/>
        <v>0</v>
      </c>
      <c r="P37" s="23">
        <f t="shared" si="2"/>
        <v>1418.75</v>
      </c>
      <c r="Q37" s="190">
        <f t="shared" si="8"/>
        <v>149.75</v>
      </c>
      <c r="R37" s="372">
        <f t="shared" si="9"/>
        <v>0</v>
      </c>
    </row>
    <row r="38" spans="1:18" ht="15" customHeight="1" x14ac:dyDescent="0.2">
      <c r="A38" s="592"/>
      <c r="B38" s="10">
        <v>4</v>
      </c>
      <c r="C38" s="9">
        <f>ROUND([2]Лист1!C85,2)</f>
        <v>1096.45</v>
      </c>
      <c r="D38" s="191">
        <f>ROUND([2]Лист1!D85,2)</f>
        <v>120.18</v>
      </c>
      <c r="E38" s="191">
        <f>ROUND([2]Лист1!E85,2)</f>
        <v>0</v>
      </c>
      <c r="F38" s="219">
        <f t="shared" si="3"/>
        <v>4.8099999999999996</v>
      </c>
      <c r="G38" s="211">
        <f>'пятая ц.к.'!G38</f>
        <v>1018.54</v>
      </c>
      <c r="H38" s="211">
        <f>'пятая ц.к.'!H38</f>
        <v>343.8</v>
      </c>
      <c r="I38" s="211">
        <f>'пятая ц.к.'!I38</f>
        <v>343.8</v>
      </c>
      <c r="J38" s="23">
        <f t="shared" si="0"/>
        <v>2119.8000000000002</v>
      </c>
      <c r="K38" s="190">
        <f t="shared" si="4"/>
        <v>120.18</v>
      </c>
      <c r="L38" s="190">
        <f t="shared" si="5"/>
        <v>0</v>
      </c>
      <c r="M38" s="23">
        <f t="shared" si="1"/>
        <v>1445.06</v>
      </c>
      <c r="N38" s="190">
        <f t="shared" si="6"/>
        <v>120.18</v>
      </c>
      <c r="O38" s="190">
        <f t="shared" si="7"/>
        <v>0</v>
      </c>
      <c r="P38" s="23">
        <f t="shared" si="2"/>
        <v>1445.06</v>
      </c>
      <c r="Q38" s="190">
        <f t="shared" si="8"/>
        <v>120.18</v>
      </c>
      <c r="R38" s="372">
        <f t="shared" si="9"/>
        <v>0</v>
      </c>
    </row>
    <row r="39" spans="1:18" ht="15" customHeight="1" x14ac:dyDescent="0.2">
      <c r="A39" s="592"/>
      <c r="B39" s="10">
        <v>5</v>
      </c>
      <c r="C39" s="9">
        <f>ROUND([2]Лист1!C86,2)</f>
        <v>1277.69</v>
      </c>
      <c r="D39" s="191">
        <f>ROUND([2]Лист1!D86,2)</f>
        <v>147.29</v>
      </c>
      <c r="E39" s="191">
        <f>ROUND([2]Лист1!E86,2)</f>
        <v>0</v>
      </c>
      <c r="F39" s="219">
        <f t="shared" si="3"/>
        <v>4.8099999999999996</v>
      </c>
      <c r="G39" s="211">
        <f>'пятая ц.к.'!G39</f>
        <v>1018.54</v>
      </c>
      <c r="H39" s="211">
        <f>'пятая ц.к.'!H39</f>
        <v>343.8</v>
      </c>
      <c r="I39" s="211">
        <f>'пятая ц.к.'!I39</f>
        <v>343.8</v>
      </c>
      <c r="J39" s="23">
        <f t="shared" si="0"/>
        <v>2301.04</v>
      </c>
      <c r="K39" s="190">
        <f t="shared" si="4"/>
        <v>147.29</v>
      </c>
      <c r="L39" s="190">
        <f t="shared" si="5"/>
        <v>0</v>
      </c>
      <c r="M39" s="23">
        <f t="shared" si="1"/>
        <v>1626.3</v>
      </c>
      <c r="N39" s="190">
        <f t="shared" si="6"/>
        <v>147.29</v>
      </c>
      <c r="O39" s="190">
        <f t="shared" si="7"/>
        <v>0</v>
      </c>
      <c r="P39" s="23">
        <f t="shared" si="2"/>
        <v>1626.3</v>
      </c>
      <c r="Q39" s="190">
        <f t="shared" si="8"/>
        <v>147.29</v>
      </c>
      <c r="R39" s="372">
        <f t="shared" si="9"/>
        <v>0</v>
      </c>
    </row>
    <row r="40" spans="1:18" ht="15" customHeight="1" x14ac:dyDescent="0.2">
      <c r="A40" s="592"/>
      <c r="B40" s="10">
        <v>6</v>
      </c>
      <c r="C40" s="9">
        <f>ROUND([2]Лист1!C87,2)</f>
        <v>1439.85</v>
      </c>
      <c r="D40" s="191">
        <f>ROUND([2]Лист1!D87,2)</f>
        <v>222.85</v>
      </c>
      <c r="E40" s="191">
        <f>ROUND([2]Лист1!E87,2)</f>
        <v>0</v>
      </c>
      <c r="F40" s="219">
        <f t="shared" si="3"/>
        <v>4.8099999999999996</v>
      </c>
      <c r="G40" s="211">
        <f>'пятая ц.к.'!G40</f>
        <v>1018.54</v>
      </c>
      <c r="H40" s="211">
        <f>'пятая ц.к.'!H40</f>
        <v>343.8</v>
      </c>
      <c r="I40" s="211">
        <f>'пятая ц.к.'!I40</f>
        <v>343.8</v>
      </c>
      <c r="J40" s="23">
        <f t="shared" si="0"/>
        <v>2463.1999999999998</v>
      </c>
      <c r="K40" s="190">
        <f t="shared" si="4"/>
        <v>222.85</v>
      </c>
      <c r="L40" s="190">
        <f t="shared" si="5"/>
        <v>0</v>
      </c>
      <c r="M40" s="23">
        <f t="shared" si="1"/>
        <v>1788.46</v>
      </c>
      <c r="N40" s="190">
        <f t="shared" si="6"/>
        <v>222.85</v>
      </c>
      <c r="O40" s="190">
        <f t="shared" si="7"/>
        <v>0</v>
      </c>
      <c r="P40" s="23">
        <f t="shared" si="2"/>
        <v>1788.46</v>
      </c>
      <c r="Q40" s="190">
        <f t="shared" si="8"/>
        <v>222.85</v>
      </c>
      <c r="R40" s="372">
        <f t="shared" si="9"/>
        <v>0</v>
      </c>
    </row>
    <row r="41" spans="1:18" ht="15" customHeight="1" x14ac:dyDescent="0.2">
      <c r="A41" s="592"/>
      <c r="B41" s="10">
        <v>7</v>
      </c>
      <c r="C41" s="9">
        <f>ROUND([2]Лист1!C88,2)</f>
        <v>1712.25</v>
      </c>
      <c r="D41" s="191">
        <f>ROUND([2]Лист1!D88,2)</f>
        <v>256.51</v>
      </c>
      <c r="E41" s="191">
        <f>ROUND([2]Лист1!E88,2)</f>
        <v>0</v>
      </c>
      <c r="F41" s="219">
        <f t="shared" si="3"/>
        <v>4.8099999999999996</v>
      </c>
      <c r="G41" s="211">
        <f>'пятая ц.к.'!G41</f>
        <v>1018.54</v>
      </c>
      <c r="H41" s="211">
        <f>'пятая ц.к.'!H41</f>
        <v>343.8</v>
      </c>
      <c r="I41" s="211">
        <f>'пятая ц.к.'!I41</f>
        <v>343.8</v>
      </c>
      <c r="J41" s="23">
        <f t="shared" si="0"/>
        <v>2735.6</v>
      </c>
      <c r="K41" s="190">
        <f t="shared" si="4"/>
        <v>256.51</v>
      </c>
      <c r="L41" s="190">
        <f t="shared" si="5"/>
        <v>0</v>
      </c>
      <c r="M41" s="23">
        <f t="shared" si="1"/>
        <v>2060.86</v>
      </c>
      <c r="N41" s="190">
        <f t="shared" si="6"/>
        <v>256.51</v>
      </c>
      <c r="O41" s="190">
        <f t="shared" si="7"/>
        <v>0</v>
      </c>
      <c r="P41" s="23">
        <f t="shared" si="2"/>
        <v>2060.86</v>
      </c>
      <c r="Q41" s="190">
        <f t="shared" si="8"/>
        <v>256.51</v>
      </c>
      <c r="R41" s="372">
        <f t="shared" si="9"/>
        <v>0</v>
      </c>
    </row>
    <row r="42" spans="1:18" ht="15" customHeight="1" x14ac:dyDescent="0.2">
      <c r="A42" s="592"/>
      <c r="B42" s="10">
        <v>8</v>
      </c>
      <c r="C42" s="9">
        <f>ROUND([2]Лист1!C89,2)</f>
        <v>1985.95</v>
      </c>
      <c r="D42" s="191">
        <f>ROUND([2]Лист1!D89,2)</f>
        <v>90.14</v>
      </c>
      <c r="E42" s="191">
        <f>ROUND([2]Лист1!E89,2)</f>
        <v>0</v>
      </c>
      <c r="F42" s="219">
        <f t="shared" si="3"/>
        <v>4.8099999999999996</v>
      </c>
      <c r="G42" s="211">
        <f>'пятая ц.к.'!G42</f>
        <v>1018.54</v>
      </c>
      <c r="H42" s="211">
        <f>'пятая ц.к.'!H42</f>
        <v>343.8</v>
      </c>
      <c r="I42" s="211">
        <f>'пятая ц.к.'!I42</f>
        <v>343.8</v>
      </c>
      <c r="J42" s="23">
        <f t="shared" si="0"/>
        <v>3009.3</v>
      </c>
      <c r="K42" s="190">
        <f t="shared" si="4"/>
        <v>90.14</v>
      </c>
      <c r="L42" s="190">
        <f t="shared" si="5"/>
        <v>0</v>
      </c>
      <c r="M42" s="23">
        <f t="shared" si="1"/>
        <v>2334.56</v>
      </c>
      <c r="N42" s="190">
        <f t="shared" si="6"/>
        <v>90.14</v>
      </c>
      <c r="O42" s="190">
        <f t="shared" si="7"/>
        <v>0</v>
      </c>
      <c r="P42" s="23">
        <f t="shared" si="2"/>
        <v>2334.56</v>
      </c>
      <c r="Q42" s="190">
        <f t="shared" si="8"/>
        <v>90.14</v>
      </c>
      <c r="R42" s="372">
        <f t="shared" si="9"/>
        <v>0</v>
      </c>
    </row>
    <row r="43" spans="1:18" ht="15" customHeight="1" x14ac:dyDescent="0.2">
      <c r="A43" s="592"/>
      <c r="B43" s="10">
        <v>9</v>
      </c>
      <c r="C43" s="9">
        <f>ROUND([2]Лист1!C90,2)</f>
        <v>2046.29</v>
      </c>
      <c r="D43" s="191">
        <f>ROUND([2]Лист1!D90,2)</f>
        <v>55.52</v>
      </c>
      <c r="E43" s="191">
        <f>ROUND([2]Лист1!E90,2)</f>
        <v>0</v>
      </c>
      <c r="F43" s="219">
        <f t="shared" si="3"/>
        <v>4.8099999999999996</v>
      </c>
      <c r="G43" s="211">
        <f>'пятая ц.к.'!G43</f>
        <v>1018.54</v>
      </c>
      <c r="H43" s="211">
        <f>'пятая ц.к.'!H43</f>
        <v>343.8</v>
      </c>
      <c r="I43" s="211">
        <f>'пятая ц.к.'!I43</f>
        <v>343.8</v>
      </c>
      <c r="J43" s="23">
        <f t="shared" si="0"/>
        <v>3069.64</v>
      </c>
      <c r="K43" s="190">
        <f t="shared" si="4"/>
        <v>55.52</v>
      </c>
      <c r="L43" s="190">
        <f t="shared" si="5"/>
        <v>0</v>
      </c>
      <c r="M43" s="23">
        <f t="shared" si="1"/>
        <v>2394.9</v>
      </c>
      <c r="N43" s="190">
        <f t="shared" si="6"/>
        <v>55.52</v>
      </c>
      <c r="O43" s="190">
        <f t="shared" si="7"/>
        <v>0</v>
      </c>
      <c r="P43" s="23">
        <f t="shared" si="2"/>
        <v>2394.9</v>
      </c>
      <c r="Q43" s="190">
        <f t="shared" si="8"/>
        <v>55.52</v>
      </c>
      <c r="R43" s="372">
        <f t="shared" si="9"/>
        <v>0</v>
      </c>
    </row>
    <row r="44" spans="1:18" ht="15" customHeight="1" x14ac:dyDescent="0.2">
      <c r="A44" s="592"/>
      <c r="B44" s="10">
        <v>10</v>
      </c>
      <c r="C44" s="9">
        <f>ROUND([2]Лист1!C91,2)</f>
        <v>2050.4499999999998</v>
      </c>
      <c r="D44" s="191">
        <f>ROUND([2]Лист1!D91,2)</f>
        <v>36.49</v>
      </c>
      <c r="E44" s="191">
        <f>ROUND([2]Лист1!E91,2)</f>
        <v>0</v>
      </c>
      <c r="F44" s="219">
        <f t="shared" si="3"/>
        <v>4.8099999999999996</v>
      </c>
      <c r="G44" s="211">
        <f>'пятая ц.к.'!G44</f>
        <v>1018.54</v>
      </c>
      <c r="H44" s="211">
        <f>'пятая ц.к.'!H44</f>
        <v>343.8</v>
      </c>
      <c r="I44" s="211">
        <f>'пятая ц.к.'!I44</f>
        <v>343.8</v>
      </c>
      <c r="J44" s="23">
        <f t="shared" si="0"/>
        <v>3073.8</v>
      </c>
      <c r="K44" s="190">
        <f t="shared" si="4"/>
        <v>36.49</v>
      </c>
      <c r="L44" s="190">
        <f t="shared" si="5"/>
        <v>0</v>
      </c>
      <c r="M44" s="23">
        <f t="shared" si="1"/>
        <v>2399.06</v>
      </c>
      <c r="N44" s="190">
        <f t="shared" si="6"/>
        <v>36.49</v>
      </c>
      <c r="O44" s="190">
        <f t="shared" si="7"/>
        <v>0</v>
      </c>
      <c r="P44" s="23">
        <f t="shared" si="2"/>
        <v>2399.06</v>
      </c>
      <c r="Q44" s="190">
        <f t="shared" si="8"/>
        <v>36.49</v>
      </c>
      <c r="R44" s="372">
        <f t="shared" si="9"/>
        <v>0</v>
      </c>
    </row>
    <row r="45" spans="1:18" ht="15" customHeight="1" x14ac:dyDescent="0.2">
      <c r="A45" s="592"/>
      <c r="B45" s="10">
        <v>11</v>
      </c>
      <c r="C45" s="9">
        <f>ROUND([2]Лист1!C92,2)</f>
        <v>2043.62</v>
      </c>
      <c r="D45" s="191">
        <f>ROUND([2]Лист1!D92,2)</f>
        <v>40.72</v>
      </c>
      <c r="E45" s="191">
        <f>ROUND([2]Лист1!E92,2)</f>
        <v>0</v>
      </c>
      <c r="F45" s="219">
        <f t="shared" si="3"/>
        <v>4.8099999999999996</v>
      </c>
      <c r="G45" s="211">
        <f>'пятая ц.к.'!G45</f>
        <v>1018.54</v>
      </c>
      <c r="H45" s="211">
        <f>'пятая ц.к.'!H45</f>
        <v>343.8</v>
      </c>
      <c r="I45" s="211">
        <f>'пятая ц.к.'!I45</f>
        <v>343.8</v>
      </c>
      <c r="J45" s="23">
        <f t="shared" si="0"/>
        <v>3066.97</v>
      </c>
      <c r="K45" s="190">
        <f t="shared" si="4"/>
        <v>40.72</v>
      </c>
      <c r="L45" s="190">
        <f t="shared" si="5"/>
        <v>0</v>
      </c>
      <c r="M45" s="23">
        <f t="shared" si="1"/>
        <v>2392.23</v>
      </c>
      <c r="N45" s="190">
        <f t="shared" si="6"/>
        <v>40.72</v>
      </c>
      <c r="O45" s="190">
        <f t="shared" si="7"/>
        <v>0</v>
      </c>
      <c r="P45" s="23">
        <f t="shared" si="2"/>
        <v>2392.23</v>
      </c>
      <c r="Q45" s="190">
        <f t="shared" si="8"/>
        <v>40.72</v>
      </c>
      <c r="R45" s="372">
        <f t="shared" si="9"/>
        <v>0</v>
      </c>
    </row>
    <row r="46" spans="1:18" ht="15" customHeight="1" x14ac:dyDescent="0.2">
      <c r="A46" s="592"/>
      <c r="B46" s="10">
        <v>12</v>
      </c>
      <c r="C46" s="9">
        <f>ROUND([2]Лист1!C93,2)</f>
        <v>2036.61</v>
      </c>
      <c r="D46" s="191">
        <f>ROUND([2]Лист1!D93,2)</f>
        <v>40.450000000000003</v>
      </c>
      <c r="E46" s="191">
        <f>ROUND([2]Лист1!E93,2)</f>
        <v>0</v>
      </c>
      <c r="F46" s="219">
        <f t="shared" si="3"/>
        <v>4.8099999999999996</v>
      </c>
      <c r="G46" s="211">
        <f>'пятая ц.к.'!G46</f>
        <v>1018.54</v>
      </c>
      <c r="H46" s="211">
        <f>'пятая ц.к.'!H46</f>
        <v>343.8</v>
      </c>
      <c r="I46" s="211">
        <f>'пятая ц.к.'!I46</f>
        <v>343.8</v>
      </c>
      <c r="J46" s="23">
        <f t="shared" si="0"/>
        <v>3059.96</v>
      </c>
      <c r="K46" s="190">
        <f t="shared" si="4"/>
        <v>40.450000000000003</v>
      </c>
      <c r="L46" s="190">
        <f t="shared" si="5"/>
        <v>0</v>
      </c>
      <c r="M46" s="23">
        <f t="shared" si="1"/>
        <v>2385.2199999999998</v>
      </c>
      <c r="N46" s="190">
        <f t="shared" si="6"/>
        <v>40.450000000000003</v>
      </c>
      <c r="O46" s="190">
        <f t="shared" si="7"/>
        <v>0</v>
      </c>
      <c r="P46" s="23">
        <f t="shared" si="2"/>
        <v>2385.2199999999998</v>
      </c>
      <c r="Q46" s="190">
        <f t="shared" si="8"/>
        <v>40.450000000000003</v>
      </c>
      <c r="R46" s="372">
        <f t="shared" si="9"/>
        <v>0</v>
      </c>
    </row>
    <row r="47" spans="1:18" ht="15" customHeight="1" x14ac:dyDescent="0.2">
      <c r="A47" s="592"/>
      <c r="B47" s="10">
        <v>13</v>
      </c>
      <c r="C47" s="9">
        <f>ROUND([2]Лист1!C94,2)</f>
        <v>2039.05</v>
      </c>
      <c r="D47" s="191">
        <f>ROUND([2]Лист1!D94,2)</f>
        <v>58.03</v>
      </c>
      <c r="E47" s="191">
        <f>ROUND([2]Лист1!E94,2)</f>
        <v>0</v>
      </c>
      <c r="F47" s="219">
        <f t="shared" si="3"/>
        <v>4.8099999999999996</v>
      </c>
      <c r="G47" s="211">
        <f>'пятая ц.к.'!G47</f>
        <v>1018.54</v>
      </c>
      <c r="H47" s="211">
        <f>'пятая ц.к.'!H47</f>
        <v>343.8</v>
      </c>
      <c r="I47" s="211">
        <f>'пятая ц.к.'!I47</f>
        <v>343.8</v>
      </c>
      <c r="J47" s="23">
        <f t="shared" si="0"/>
        <v>3062.4</v>
      </c>
      <c r="K47" s="190">
        <f t="shared" si="4"/>
        <v>58.03</v>
      </c>
      <c r="L47" s="190">
        <f t="shared" si="5"/>
        <v>0</v>
      </c>
      <c r="M47" s="23">
        <f t="shared" si="1"/>
        <v>2387.66</v>
      </c>
      <c r="N47" s="190">
        <f t="shared" si="6"/>
        <v>58.03</v>
      </c>
      <c r="O47" s="190">
        <f t="shared" si="7"/>
        <v>0</v>
      </c>
      <c r="P47" s="23">
        <f t="shared" si="2"/>
        <v>2387.66</v>
      </c>
      <c r="Q47" s="190">
        <f t="shared" si="8"/>
        <v>58.03</v>
      </c>
      <c r="R47" s="372">
        <f t="shared" si="9"/>
        <v>0</v>
      </c>
    </row>
    <row r="48" spans="1:18" ht="15" customHeight="1" x14ac:dyDescent="0.2">
      <c r="A48" s="592"/>
      <c r="B48" s="10">
        <v>14</v>
      </c>
      <c r="C48" s="9">
        <f>ROUND([2]Лист1!C95,2)</f>
        <v>2036.99</v>
      </c>
      <c r="D48" s="191">
        <f>ROUND([2]Лист1!D95,2)</f>
        <v>15.11</v>
      </c>
      <c r="E48" s="191">
        <f>ROUND([2]Лист1!E95,2)</f>
        <v>0.03</v>
      </c>
      <c r="F48" s="219">
        <f t="shared" si="3"/>
        <v>4.8099999999999996</v>
      </c>
      <c r="G48" s="211">
        <f>'пятая ц.к.'!G48</f>
        <v>1018.54</v>
      </c>
      <c r="H48" s="211">
        <f>'пятая ц.к.'!H48</f>
        <v>343.8</v>
      </c>
      <c r="I48" s="211">
        <f>'пятая ц.к.'!I48</f>
        <v>343.8</v>
      </c>
      <c r="J48" s="23">
        <f t="shared" si="0"/>
        <v>3060.34</v>
      </c>
      <c r="K48" s="190">
        <f t="shared" si="4"/>
        <v>15.11</v>
      </c>
      <c r="L48" s="190">
        <f t="shared" si="5"/>
        <v>0.03</v>
      </c>
      <c r="M48" s="23">
        <f t="shared" si="1"/>
        <v>2385.6</v>
      </c>
      <c r="N48" s="190">
        <f t="shared" si="6"/>
        <v>15.11</v>
      </c>
      <c r="O48" s="190">
        <f t="shared" si="7"/>
        <v>0.03</v>
      </c>
      <c r="P48" s="23">
        <f t="shared" si="2"/>
        <v>2385.6</v>
      </c>
      <c r="Q48" s="190">
        <f t="shared" si="8"/>
        <v>15.11</v>
      </c>
      <c r="R48" s="372">
        <f t="shared" si="9"/>
        <v>0.03</v>
      </c>
    </row>
    <row r="49" spans="1:18" ht="15" customHeight="1" x14ac:dyDescent="0.2">
      <c r="A49" s="592"/>
      <c r="B49" s="10">
        <v>15</v>
      </c>
      <c r="C49" s="9">
        <f>ROUND([2]Лист1!C96,2)</f>
        <v>2039.35</v>
      </c>
      <c r="D49" s="191">
        <f>ROUND([2]Лист1!D96,2)</f>
        <v>31.17</v>
      </c>
      <c r="E49" s="191">
        <f>ROUND([2]Лист1!E96,2)</f>
        <v>0</v>
      </c>
      <c r="F49" s="219">
        <f t="shared" si="3"/>
        <v>4.8099999999999996</v>
      </c>
      <c r="G49" s="211">
        <f>'пятая ц.к.'!G49</f>
        <v>1018.54</v>
      </c>
      <c r="H49" s="211">
        <f>'пятая ц.к.'!H49</f>
        <v>343.8</v>
      </c>
      <c r="I49" s="211">
        <f>'пятая ц.к.'!I49</f>
        <v>343.8</v>
      </c>
      <c r="J49" s="23">
        <f t="shared" si="0"/>
        <v>3062.7</v>
      </c>
      <c r="K49" s="190">
        <f t="shared" si="4"/>
        <v>31.17</v>
      </c>
      <c r="L49" s="190">
        <f t="shared" si="5"/>
        <v>0</v>
      </c>
      <c r="M49" s="23">
        <f t="shared" si="1"/>
        <v>2387.96</v>
      </c>
      <c r="N49" s="190">
        <f t="shared" si="6"/>
        <v>31.17</v>
      </c>
      <c r="O49" s="190">
        <f t="shared" si="7"/>
        <v>0</v>
      </c>
      <c r="P49" s="23">
        <f t="shared" si="2"/>
        <v>2387.96</v>
      </c>
      <c r="Q49" s="190">
        <f t="shared" si="8"/>
        <v>31.17</v>
      </c>
      <c r="R49" s="372">
        <f t="shared" si="9"/>
        <v>0</v>
      </c>
    </row>
    <row r="50" spans="1:18" ht="15" customHeight="1" x14ac:dyDescent="0.2">
      <c r="A50" s="592"/>
      <c r="B50" s="10">
        <v>16</v>
      </c>
      <c r="C50" s="9">
        <f>ROUND([2]Лист1!C97,2)</f>
        <v>2022.29</v>
      </c>
      <c r="D50" s="191">
        <f>ROUND([2]Лист1!D97,2)</f>
        <v>67.58</v>
      </c>
      <c r="E50" s="191">
        <f>ROUND([2]Лист1!E97,2)</f>
        <v>0</v>
      </c>
      <c r="F50" s="219">
        <f t="shared" si="3"/>
        <v>4.8099999999999996</v>
      </c>
      <c r="G50" s="211">
        <f>'пятая ц.к.'!G50</f>
        <v>1018.54</v>
      </c>
      <c r="H50" s="211">
        <f>'пятая ц.к.'!H50</f>
        <v>343.8</v>
      </c>
      <c r="I50" s="211">
        <f>'пятая ц.к.'!I50</f>
        <v>343.8</v>
      </c>
      <c r="J50" s="23">
        <f t="shared" si="0"/>
        <v>3045.64</v>
      </c>
      <c r="K50" s="190">
        <f t="shared" si="4"/>
        <v>67.58</v>
      </c>
      <c r="L50" s="190">
        <f t="shared" si="5"/>
        <v>0</v>
      </c>
      <c r="M50" s="23">
        <f t="shared" si="1"/>
        <v>2370.9</v>
      </c>
      <c r="N50" s="190">
        <f t="shared" si="6"/>
        <v>67.58</v>
      </c>
      <c r="O50" s="190">
        <f t="shared" si="7"/>
        <v>0</v>
      </c>
      <c r="P50" s="23">
        <f t="shared" si="2"/>
        <v>2370.9</v>
      </c>
      <c r="Q50" s="190">
        <f t="shared" si="8"/>
        <v>67.58</v>
      </c>
      <c r="R50" s="372">
        <f t="shared" si="9"/>
        <v>0</v>
      </c>
    </row>
    <row r="51" spans="1:18" ht="15" customHeight="1" x14ac:dyDescent="0.2">
      <c r="A51" s="592"/>
      <c r="B51" s="10">
        <v>17</v>
      </c>
      <c r="C51" s="9">
        <f>ROUND([2]Лист1!C98,2)</f>
        <v>2056.9699999999998</v>
      </c>
      <c r="D51" s="191">
        <f>ROUND([2]Лист1!D98,2)</f>
        <v>219.02</v>
      </c>
      <c r="E51" s="191">
        <f>ROUND([2]Лист1!E98,2)</f>
        <v>0</v>
      </c>
      <c r="F51" s="219">
        <f t="shared" si="3"/>
        <v>4.8099999999999996</v>
      </c>
      <c r="G51" s="211">
        <f>'пятая ц.к.'!G51</f>
        <v>1018.54</v>
      </c>
      <c r="H51" s="211">
        <f>'пятая ц.к.'!H51</f>
        <v>343.8</v>
      </c>
      <c r="I51" s="211">
        <f>'пятая ц.к.'!I51</f>
        <v>343.8</v>
      </c>
      <c r="J51" s="23">
        <f t="shared" si="0"/>
        <v>3080.32</v>
      </c>
      <c r="K51" s="190">
        <f t="shared" si="4"/>
        <v>219.02</v>
      </c>
      <c r="L51" s="190">
        <f t="shared" si="5"/>
        <v>0</v>
      </c>
      <c r="M51" s="23">
        <f t="shared" si="1"/>
        <v>2405.58</v>
      </c>
      <c r="N51" s="190">
        <f t="shared" si="6"/>
        <v>219.02</v>
      </c>
      <c r="O51" s="190">
        <f t="shared" si="7"/>
        <v>0</v>
      </c>
      <c r="P51" s="23">
        <f t="shared" si="2"/>
        <v>2405.58</v>
      </c>
      <c r="Q51" s="190">
        <f t="shared" si="8"/>
        <v>219.02</v>
      </c>
      <c r="R51" s="372">
        <f t="shared" si="9"/>
        <v>0</v>
      </c>
    </row>
    <row r="52" spans="1:18" ht="15" customHeight="1" x14ac:dyDescent="0.2">
      <c r="A52" s="592"/>
      <c r="B52" s="10">
        <v>18</v>
      </c>
      <c r="C52" s="9">
        <f>ROUND([2]Лист1!C99,2)</f>
        <v>2073.0500000000002</v>
      </c>
      <c r="D52" s="191">
        <f>ROUND([2]Лист1!D99,2)</f>
        <v>58.54</v>
      </c>
      <c r="E52" s="191">
        <f>ROUND([2]Лист1!E99,2)</f>
        <v>0</v>
      </c>
      <c r="F52" s="219">
        <f t="shared" si="3"/>
        <v>4.8099999999999996</v>
      </c>
      <c r="G52" s="211">
        <f>'пятая ц.к.'!G52</f>
        <v>1018.54</v>
      </c>
      <c r="H52" s="211">
        <f>'пятая ц.к.'!H52</f>
        <v>343.8</v>
      </c>
      <c r="I52" s="211">
        <f>'пятая ц.к.'!I52</f>
        <v>343.8</v>
      </c>
      <c r="J52" s="23">
        <f t="shared" si="0"/>
        <v>3096.4</v>
      </c>
      <c r="K52" s="190">
        <f t="shared" si="4"/>
        <v>58.54</v>
      </c>
      <c r="L52" s="190">
        <f t="shared" si="5"/>
        <v>0</v>
      </c>
      <c r="M52" s="23">
        <f t="shared" si="1"/>
        <v>2421.66</v>
      </c>
      <c r="N52" s="190">
        <f t="shared" si="6"/>
        <v>58.54</v>
      </c>
      <c r="O52" s="190">
        <f t="shared" si="7"/>
        <v>0</v>
      </c>
      <c r="P52" s="23">
        <f t="shared" si="2"/>
        <v>2421.66</v>
      </c>
      <c r="Q52" s="190">
        <f t="shared" si="8"/>
        <v>58.54</v>
      </c>
      <c r="R52" s="372">
        <f t="shared" si="9"/>
        <v>0</v>
      </c>
    </row>
    <row r="53" spans="1:18" ht="15" customHeight="1" x14ac:dyDescent="0.2">
      <c r="A53" s="592"/>
      <c r="B53" s="10">
        <v>19</v>
      </c>
      <c r="C53" s="9">
        <f>ROUND([2]Лист1!C100,2)</f>
        <v>2075.81</v>
      </c>
      <c r="D53" s="191">
        <f>ROUND([2]Лист1!D100,2)</f>
        <v>32.979999999999997</v>
      </c>
      <c r="E53" s="191">
        <f>ROUND([2]Лист1!E100,2)</f>
        <v>0</v>
      </c>
      <c r="F53" s="219">
        <f t="shared" si="3"/>
        <v>4.8099999999999996</v>
      </c>
      <c r="G53" s="211">
        <f>'пятая ц.к.'!G53</f>
        <v>1018.54</v>
      </c>
      <c r="H53" s="211">
        <f>'пятая ц.к.'!H53</f>
        <v>343.8</v>
      </c>
      <c r="I53" s="211">
        <f>'пятая ц.к.'!I53</f>
        <v>343.8</v>
      </c>
      <c r="J53" s="23">
        <f t="shared" si="0"/>
        <v>3099.16</v>
      </c>
      <c r="K53" s="190">
        <f t="shared" si="4"/>
        <v>32.979999999999997</v>
      </c>
      <c r="L53" s="190">
        <f t="shared" si="5"/>
        <v>0</v>
      </c>
      <c r="M53" s="23">
        <f t="shared" si="1"/>
        <v>2424.42</v>
      </c>
      <c r="N53" s="190">
        <f t="shared" si="6"/>
        <v>32.979999999999997</v>
      </c>
      <c r="O53" s="190">
        <f t="shared" si="7"/>
        <v>0</v>
      </c>
      <c r="P53" s="23">
        <f t="shared" si="2"/>
        <v>2424.42</v>
      </c>
      <c r="Q53" s="190">
        <f t="shared" si="8"/>
        <v>32.979999999999997</v>
      </c>
      <c r="R53" s="372">
        <f t="shared" si="9"/>
        <v>0</v>
      </c>
    </row>
    <row r="54" spans="1:18" ht="15" customHeight="1" x14ac:dyDescent="0.2">
      <c r="A54" s="592"/>
      <c r="B54" s="10">
        <v>20</v>
      </c>
      <c r="C54" s="9">
        <f>ROUND([2]Лист1!C101,2)</f>
        <v>2059.6799999999998</v>
      </c>
      <c r="D54" s="191">
        <f>ROUND([2]Лист1!D101,2)</f>
        <v>0</v>
      </c>
      <c r="E54" s="191">
        <f>ROUND([2]Лист1!E101,2)</f>
        <v>26.05</v>
      </c>
      <c r="F54" s="219">
        <f t="shared" si="3"/>
        <v>4.8099999999999996</v>
      </c>
      <c r="G54" s="211">
        <f>'пятая ц.к.'!G54</f>
        <v>1018.54</v>
      </c>
      <c r="H54" s="211">
        <f>'пятая ц.к.'!H54</f>
        <v>343.8</v>
      </c>
      <c r="I54" s="211">
        <f>'пятая ц.к.'!I54</f>
        <v>343.8</v>
      </c>
      <c r="J54" s="23">
        <f t="shared" si="0"/>
        <v>3083.03</v>
      </c>
      <c r="K54" s="190">
        <f t="shared" si="4"/>
        <v>0</v>
      </c>
      <c r="L54" s="190">
        <f t="shared" si="5"/>
        <v>26.05</v>
      </c>
      <c r="M54" s="23">
        <f t="shared" si="1"/>
        <v>2408.29</v>
      </c>
      <c r="N54" s="190">
        <f t="shared" si="6"/>
        <v>0</v>
      </c>
      <c r="O54" s="190">
        <f t="shared" si="7"/>
        <v>26.05</v>
      </c>
      <c r="P54" s="23">
        <f t="shared" si="2"/>
        <v>2408.29</v>
      </c>
      <c r="Q54" s="190">
        <f t="shared" si="8"/>
        <v>0</v>
      </c>
      <c r="R54" s="372">
        <f t="shared" si="9"/>
        <v>26.05</v>
      </c>
    </row>
    <row r="55" spans="1:18" ht="15" customHeight="1" x14ac:dyDescent="0.2">
      <c r="A55" s="592"/>
      <c r="B55" s="10">
        <v>21</v>
      </c>
      <c r="C55" s="9">
        <f>ROUND([2]Лист1!C102,2)</f>
        <v>1984.51</v>
      </c>
      <c r="D55" s="191">
        <f>ROUND([2]Лист1!D102,2)</f>
        <v>0</v>
      </c>
      <c r="E55" s="191">
        <f>ROUND([2]Лист1!E102,2)</f>
        <v>170.87</v>
      </c>
      <c r="F55" s="219">
        <f t="shared" si="3"/>
        <v>4.8099999999999996</v>
      </c>
      <c r="G55" s="211">
        <f>'пятая ц.к.'!G55</f>
        <v>1018.54</v>
      </c>
      <c r="H55" s="211">
        <f>'пятая ц.к.'!H55</f>
        <v>343.8</v>
      </c>
      <c r="I55" s="211">
        <f>'пятая ц.к.'!I55</f>
        <v>343.8</v>
      </c>
      <c r="J55" s="23">
        <f t="shared" si="0"/>
        <v>3007.86</v>
      </c>
      <c r="K55" s="190">
        <f t="shared" si="4"/>
        <v>0</v>
      </c>
      <c r="L55" s="190">
        <f t="shared" si="5"/>
        <v>170.87</v>
      </c>
      <c r="M55" s="23">
        <f t="shared" si="1"/>
        <v>2333.12</v>
      </c>
      <c r="N55" s="190">
        <f t="shared" si="6"/>
        <v>0</v>
      </c>
      <c r="O55" s="190">
        <f t="shared" si="7"/>
        <v>170.87</v>
      </c>
      <c r="P55" s="23">
        <f t="shared" si="2"/>
        <v>2333.12</v>
      </c>
      <c r="Q55" s="190">
        <f t="shared" si="8"/>
        <v>0</v>
      </c>
      <c r="R55" s="372">
        <f t="shared" si="9"/>
        <v>170.87</v>
      </c>
    </row>
    <row r="56" spans="1:18" ht="15" customHeight="1" x14ac:dyDescent="0.2">
      <c r="A56" s="592"/>
      <c r="B56" s="10">
        <v>22</v>
      </c>
      <c r="C56" s="9">
        <f>ROUND([2]Лист1!C103,2)</f>
        <v>1731.76</v>
      </c>
      <c r="D56" s="191">
        <f>ROUND([2]Лист1!D103,2)</f>
        <v>0</v>
      </c>
      <c r="E56" s="191">
        <f>ROUND([2]Лист1!E103,2)</f>
        <v>223.01</v>
      </c>
      <c r="F56" s="219">
        <f t="shared" si="3"/>
        <v>4.8099999999999996</v>
      </c>
      <c r="G56" s="211">
        <f>'пятая ц.к.'!G56</f>
        <v>1018.54</v>
      </c>
      <c r="H56" s="211">
        <f>'пятая ц.к.'!H56</f>
        <v>343.8</v>
      </c>
      <c r="I56" s="211">
        <f>'пятая ц.к.'!I56</f>
        <v>343.8</v>
      </c>
      <c r="J56" s="23">
        <f t="shared" si="0"/>
        <v>2755.11</v>
      </c>
      <c r="K56" s="190">
        <f t="shared" si="4"/>
        <v>0</v>
      </c>
      <c r="L56" s="190">
        <f t="shared" si="5"/>
        <v>223.01</v>
      </c>
      <c r="M56" s="23">
        <f t="shared" si="1"/>
        <v>2080.37</v>
      </c>
      <c r="N56" s="190">
        <f t="shared" si="6"/>
        <v>0</v>
      </c>
      <c r="O56" s="190">
        <f t="shared" si="7"/>
        <v>223.01</v>
      </c>
      <c r="P56" s="23">
        <f t="shared" si="2"/>
        <v>2080.37</v>
      </c>
      <c r="Q56" s="190">
        <f t="shared" si="8"/>
        <v>0</v>
      </c>
      <c r="R56" s="372">
        <f t="shared" si="9"/>
        <v>223.01</v>
      </c>
    </row>
    <row r="57" spans="1:18" ht="15" customHeight="1" x14ac:dyDescent="0.2">
      <c r="A57" s="593"/>
      <c r="B57" s="10">
        <v>23</v>
      </c>
      <c r="C57" s="9">
        <f>ROUND([2]Лист1!C104,2)</f>
        <v>1549.99</v>
      </c>
      <c r="D57" s="191">
        <f>ROUND([2]Лист1!D104,2)</f>
        <v>0</v>
      </c>
      <c r="E57" s="191">
        <f>ROUND([2]Лист1!E104,2)</f>
        <v>295.87</v>
      </c>
      <c r="F57" s="219">
        <f t="shared" si="3"/>
        <v>4.8099999999999996</v>
      </c>
      <c r="G57" s="211">
        <f>'пятая ц.к.'!G57</f>
        <v>1018.54</v>
      </c>
      <c r="H57" s="211">
        <f>'пятая ц.к.'!H57</f>
        <v>343.8</v>
      </c>
      <c r="I57" s="211">
        <f>'пятая ц.к.'!I57</f>
        <v>343.8</v>
      </c>
      <c r="J57" s="23">
        <f t="shared" si="0"/>
        <v>2573.34</v>
      </c>
      <c r="K57" s="190">
        <f t="shared" si="4"/>
        <v>0</v>
      </c>
      <c r="L57" s="190">
        <f t="shared" si="5"/>
        <v>295.87</v>
      </c>
      <c r="M57" s="23">
        <f t="shared" si="1"/>
        <v>1898.6</v>
      </c>
      <c r="N57" s="190">
        <f t="shared" si="6"/>
        <v>0</v>
      </c>
      <c r="O57" s="190">
        <f t="shared" si="7"/>
        <v>295.87</v>
      </c>
      <c r="P57" s="23">
        <f t="shared" si="2"/>
        <v>1898.6</v>
      </c>
      <c r="Q57" s="190">
        <f t="shared" si="8"/>
        <v>0</v>
      </c>
      <c r="R57" s="372">
        <f t="shared" si="9"/>
        <v>295.87</v>
      </c>
    </row>
    <row r="58" spans="1:18" ht="15" customHeight="1" x14ac:dyDescent="0.2">
      <c r="A58" s="591">
        <f>'третья ц.к.'!A58:A81</f>
        <v>45599</v>
      </c>
      <c r="B58" s="10">
        <v>0</v>
      </c>
      <c r="C58" s="9">
        <f>ROUND([2]Лист1!C105,2)</f>
        <v>1470.17</v>
      </c>
      <c r="D58" s="191">
        <f>ROUND([2]Лист1!D105,2)</f>
        <v>0</v>
      </c>
      <c r="E58" s="191">
        <f>ROUND([2]Лист1!E105,2)</f>
        <v>145.44999999999999</v>
      </c>
      <c r="F58" s="219">
        <f t="shared" si="3"/>
        <v>4.8099999999999996</v>
      </c>
      <c r="G58" s="211">
        <f>'пятая ц.к.'!G58</f>
        <v>1018.54</v>
      </c>
      <c r="H58" s="211">
        <f>'пятая ц.к.'!H58</f>
        <v>343.8</v>
      </c>
      <c r="I58" s="211">
        <f>'пятая ц.к.'!I58</f>
        <v>343.8</v>
      </c>
      <c r="J58" s="23">
        <f t="shared" si="0"/>
        <v>2493.52</v>
      </c>
      <c r="K58" s="190">
        <f t="shared" si="4"/>
        <v>0</v>
      </c>
      <c r="L58" s="190">
        <f t="shared" si="5"/>
        <v>145.44999999999999</v>
      </c>
      <c r="M58" s="23">
        <f t="shared" si="1"/>
        <v>1818.78</v>
      </c>
      <c r="N58" s="190">
        <f t="shared" si="6"/>
        <v>0</v>
      </c>
      <c r="O58" s="190">
        <f t="shared" si="7"/>
        <v>145.44999999999999</v>
      </c>
      <c r="P58" s="23">
        <f t="shared" si="2"/>
        <v>1818.78</v>
      </c>
      <c r="Q58" s="190">
        <f t="shared" si="8"/>
        <v>0</v>
      </c>
      <c r="R58" s="372">
        <f t="shared" si="9"/>
        <v>145.44999999999999</v>
      </c>
    </row>
    <row r="59" spans="1:18" ht="15" customHeight="1" x14ac:dyDescent="0.2">
      <c r="A59" s="592"/>
      <c r="B59" s="10">
        <v>1</v>
      </c>
      <c r="C59" s="9">
        <f>ROUND([2]Лист1!C106,2)</f>
        <v>1372.97</v>
      </c>
      <c r="D59" s="191">
        <f>ROUND([2]Лист1!D106,2)</f>
        <v>0.34</v>
      </c>
      <c r="E59" s="191">
        <f>ROUND([2]Лист1!E106,2)</f>
        <v>30.11</v>
      </c>
      <c r="F59" s="219">
        <f t="shared" si="3"/>
        <v>4.8099999999999996</v>
      </c>
      <c r="G59" s="211">
        <f>'пятая ц.к.'!G59</f>
        <v>1018.54</v>
      </c>
      <c r="H59" s="211">
        <f>'пятая ц.к.'!H59</f>
        <v>343.8</v>
      </c>
      <c r="I59" s="211">
        <f>'пятая ц.к.'!I59</f>
        <v>343.8</v>
      </c>
      <c r="J59" s="23">
        <f t="shared" si="0"/>
        <v>2396.3200000000002</v>
      </c>
      <c r="K59" s="190">
        <f t="shared" si="4"/>
        <v>0.34</v>
      </c>
      <c r="L59" s="190">
        <f t="shared" si="5"/>
        <v>30.11</v>
      </c>
      <c r="M59" s="23">
        <f t="shared" si="1"/>
        <v>1721.58</v>
      </c>
      <c r="N59" s="190">
        <f t="shared" si="6"/>
        <v>0.34</v>
      </c>
      <c r="O59" s="190">
        <f t="shared" si="7"/>
        <v>30.11</v>
      </c>
      <c r="P59" s="23">
        <f t="shared" si="2"/>
        <v>1721.58</v>
      </c>
      <c r="Q59" s="190">
        <f t="shared" si="8"/>
        <v>0.34</v>
      </c>
      <c r="R59" s="372">
        <f t="shared" si="9"/>
        <v>30.11</v>
      </c>
    </row>
    <row r="60" spans="1:18" ht="15" customHeight="1" x14ac:dyDescent="0.2">
      <c r="A60" s="592"/>
      <c r="B60" s="10">
        <v>2</v>
      </c>
      <c r="C60" s="9">
        <f>ROUND([2]Лист1!C107,2)</f>
        <v>1377.44</v>
      </c>
      <c r="D60" s="191">
        <f>ROUND([2]Лист1!D107,2)</f>
        <v>0</v>
      </c>
      <c r="E60" s="191">
        <f>ROUND([2]Лист1!E107,2)</f>
        <v>102.2</v>
      </c>
      <c r="F60" s="219">
        <f t="shared" si="3"/>
        <v>4.8099999999999996</v>
      </c>
      <c r="G60" s="211">
        <f>'пятая ц.к.'!G60</f>
        <v>1018.54</v>
      </c>
      <c r="H60" s="211">
        <f>'пятая ц.к.'!H60</f>
        <v>343.8</v>
      </c>
      <c r="I60" s="211">
        <f>'пятая ц.к.'!I60</f>
        <v>343.8</v>
      </c>
      <c r="J60" s="23">
        <f t="shared" si="0"/>
        <v>2400.79</v>
      </c>
      <c r="K60" s="190">
        <f t="shared" si="4"/>
        <v>0</v>
      </c>
      <c r="L60" s="190">
        <f t="shared" si="5"/>
        <v>102.2</v>
      </c>
      <c r="M60" s="23">
        <f t="shared" si="1"/>
        <v>1726.05</v>
      </c>
      <c r="N60" s="190">
        <f t="shared" si="6"/>
        <v>0</v>
      </c>
      <c r="O60" s="190">
        <f t="shared" si="7"/>
        <v>102.2</v>
      </c>
      <c r="P60" s="23">
        <f t="shared" si="2"/>
        <v>1726.05</v>
      </c>
      <c r="Q60" s="190">
        <f t="shared" si="8"/>
        <v>0</v>
      </c>
      <c r="R60" s="372">
        <f t="shared" si="9"/>
        <v>102.2</v>
      </c>
    </row>
    <row r="61" spans="1:18" ht="15" customHeight="1" x14ac:dyDescent="0.2">
      <c r="A61" s="592"/>
      <c r="B61" s="10">
        <v>3</v>
      </c>
      <c r="C61" s="9">
        <f>ROUND([2]Лист1!C108,2)</f>
        <v>1301.73</v>
      </c>
      <c r="D61" s="191">
        <f>ROUND([2]Лист1!D108,2)</f>
        <v>3.65</v>
      </c>
      <c r="E61" s="191">
        <f>ROUND([2]Лист1!E108,2)</f>
        <v>0.33</v>
      </c>
      <c r="F61" s="219">
        <f t="shared" si="3"/>
        <v>4.8099999999999996</v>
      </c>
      <c r="G61" s="211">
        <f>'пятая ц.к.'!G61</f>
        <v>1018.54</v>
      </c>
      <c r="H61" s="211">
        <f>'пятая ц.к.'!H61</f>
        <v>343.8</v>
      </c>
      <c r="I61" s="211">
        <f>'пятая ц.к.'!I61</f>
        <v>343.8</v>
      </c>
      <c r="J61" s="23">
        <f t="shared" si="0"/>
        <v>2325.08</v>
      </c>
      <c r="K61" s="190">
        <f t="shared" si="4"/>
        <v>3.65</v>
      </c>
      <c r="L61" s="190">
        <f t="shared" si="5"/>
        <v>0.33</v>
      </c>
      <c r="M61" s="23">
        <f t="shared" si="1"/>
        <v>1650.34</v>
      </c>
      <c r="N61" s="190">
        <f t="shared" si="6"/>
        <v>3.65</v>
      </c>
      <c r="O61" s="190">
        <f t="shared" si="7"/>
        <v>0.33</v>
      </c>
      <c r="P61" s="23">
        <f t="shared" si="2"/>
        <v>1650.34</v>
      </c>
      <c r="Q61" s="190">
        <f t="shared" si="8"/>
        <v>3.65</v>
      </c>
      <c r="R61" s="372">
        <f t="shared" si="9"/>
        <v>0.33</v>
      </c>
    </row>
    <row r="62" spans="1:18" ht="15" customHeight="1" x14ac:dyDescent="0.2">
      <c r="A62" s="592"/>
      <c r="B62" s="10">
        <v>4</v>
      </c>
      <c r="C62" s="9">
        <f>ROUND([2]Лист1!C109,2)</f>
        <v>1371.04</v>
      </c>
      <c r="D62" s="191">
        <f>ROUND([2]Лист1!D109,2)</f>
        <v>0.02</v>
      </c>
      <c r="E62" s="191">
        <f>ROUND([2]Лист1!E109,2)</f>
        <v>84.3</v>
      </c>
      <c r="F62" s="219">
        <f t="shared" si="3"/>
        <v>4.8099999999999996</v>
      </c>
      <c r="G62" s="211">
        <f>'пятая ц.к.'!G62</f>
        <v>1018.54</v>
      </c>
      <c r="H62" s="211">
        <f>'пятая ц.к.'!H62</f>
        <v>343.8</v>
      </c>
      <c r="I62" s="211">
        <f>'пятая ц.к.'!I62</f>
        <v>343.8</v>
      </c>
      <c r="J62" s="23">
        <f t="shared" si="0"/>
        <v>2394.39</v>
      </c>
      <c r="K62" s="190">
        <f t="shared" si="4"/>
        <v>0.02</v>
      </c>
      <c r="L62" s="190">
        <f t="shared" si="5"/>
        <v>84.3</v>
      </c>
      <c r="M62" s="23">
        <f t="shared" si="1"/>
        <v>1719.65</v>
      </c>
      <c r="N62" s="190">
        <f t="shared" si="6"/>
        <v>0.02</v>
      </c>
      <c r="O62" s="190">
        <f t="shared" si="7"/>
        <v>84.3</v>
      </c>
      <c r="P62" s="23">
        <f t="shared" si="2"/>
        <v>1719.65</v>
      </c>
      <c r="Q62" s="190">
        <f t="shared" si="8"/>
        <v>0.02</v>
      </c>
      <c r="R62" s="372">
        <f t="shared" si="9"/>
        <v>84.3</v>
      </c>
    </row>
    <row r="63" spans="1:18" ht="15" customHeight="1" x14ac:dyDescent="0.2">
      <c r="A63" s="592"/>
      <c r="B63" s="10">
        <v>5</v>
      </c>
      <c r="C63" s="9">
        <f>ROUND([2]Лист1!C110,2)</f>
        <v>1448.04</v>
      </c>
      <c r="D63" s="191">
        <f>ROUND([2]Лист1!D110,2)</f>
        <v>13.02</v>
      </c>
      <c r="E63" s="191">
        <f>ROUND([2]Лист1!E110,2)</f>
        <v>26.07</v>
      </c>
      <c r="F63" s="219">
        <f t="shared" si="3"/>
        <v>4.8099999999999996</v>
      </c>
      <c r="G63" s="211">
        <f>'пятая ц.к.'!G63</f>
        <v>1018.54</v>
      </c>
      <c r="H63" s="211">
        <f>'пятая ц.к.'!H63</f>
        <v>343.8</v>
      </c>
      <c r="I63" s="211">
        <f>'пятая ц.к.'!I63</f>
        <v>343.8</v>
      </c>
      <c r="J63" s="23">
        <f t="shared" si="0"/>
        <v>2471.39</v>
      </c>
      <c r="K63" s="190">
        <f t="shared" si="4"/>
        <v>13.02</v>
      </c>
      <c r="L63" s="190">
        <f t="shared" si="5"/>
        <v>26.07</v>
      </c>
      <c r="M63" s="23">
        <f t="shared" si="1"/>
        <v>1796.65</v>
      </c>
      <c r="N63" s="190">
        <f t="shared" si="6"/>
        <v>13.02</v>
      </c>
      <c r="O63" s="190">
        <f t="shared" si="7"/>
        <v>26.07</v>
      </c>
      <c r="P63" s="23">
        <f t="shared" si="2"/>
        <v>1796.65</v>
      </c>
      <c r="Q63" s="190">
        <f t="shared" si="8"/>
        <v>13.02</v>
      </c>
      <c r="R63" s="372">
        <f t="shared" si="9"/>
        <v>26.07</v>
      </c>
    </row>
    <row r="64" spans="1:18" ht="15" customHeight="1" x14ac:dyDescent="0.2">
      <c r="A64" s="592"/>
      <c r="B64" s="10">
        <v>6</v>
      </c>
      <c r="C64" s="9">
        <f>ROUND([2]Лист1!C111,2)</f>
        <v>1586.78</v>
      </c>
      <c r="D64" s="191">
        <f>ROUND([2]Лист1!D111,2)</f>
        <v>56.06</v>
      </c>
      <c r="E64" s="191">
        <f>ROUND([2]Лист1!E111,2)</f>
        <v>0</v>
      </c>
      <c r="F64" s="219">
        <f t="shared" si="3"/>
        <v>4.8099999999999996</v>
      </c>
      <c r="G64" s="211">
        <f>'пятая ц.к.'!G64</f>
        <v>1018.54</v>
      </c>
      <c r="H64" s="211">
        <f>'пятая ц.к.'!H64</f>
        <v>343.8</v>
      </c>
      <c r="I64" s="211">
        <f>'пятая ц.к.'!I64</f>
        <v>343.8</v>
      </c>
      <c r="J64" s="23">
        <f t="shared" si="0"/>
        <v>2610.13</v>
      </c>
      <c r="K64" s="190">
        <f t="shared" si="4"/>
        <v>56.06</v>
      </c>
      <c r="L64" s="190">
        <f t="shared" si="5"/>
        <v>0</v>
      </c>
      <c r="M64" s="23">
        <f t="shared" si="1"/>
        <v>1935.39</v>
      </c>
      <c r="N64" s="190">
        <f t="shared" si="6"/>
        <v>56.06</v>
      </c>
      <c r="O64" s="190">
        <f t="shared" si="7"/>
        <v>0</v>
      </c>
      <c r="P64" s="23">
        <f t="shared" si="2"/>
        <v>1935.39</v>
      </c>
      <c r="Q64" s="190">
        <f t="shared" si="8"/>
        <v>56.06</v>
      </c>
      <c r="R64" s="372">
        <f t="shared" si="9"/>
        <v>0</v>
      </c>
    </row>
    <row r="65" spans="1:18" ht="15" customHeight="1" x14ac:dyDescent="0.2">
      <c r="A65" s="592"/>
      <c r="B65" s="10">
        <v>7</v>
      </c>
      <c r="C65" s="9">
        <f>ROUND([2]Лист1!C112,2)</f>
        <v>1728.56</v>
      </c>
      <c r="D65" s="191">
        <f>ROUND([2]Лист1!D112,2)</f>
        <v>42.97</v>
      </c>
      <c r="E65" s="191">
        <f>ROUND([2]Лист1!E112,2)</f>
        <v>0</v>
      </c>
      <c r="F65" s="219">
        <f t="shared" si="3"/>
        <v>4.8099999999999996</v>
      </c>
      <c r="G65" s="211">
        <f>'пятая ц.к.'!G65</f>
        <v>1018.54</v>
      </c>
      <c r="H65" s="211">
        <f>'пятая ц.к.'!H65</f>
        <v>343.8</v>
      </c>
      <c r="I65" s="211">
        <f>'пятая ц.к.'!I65</f>
        <v>343.8</v>
      </c>
      <c r="J65" s="23">
        <f t="shared" si="0"/>
        <v>2751.91</v>
      </c>
      <c r="K65" s="190">
        <f t="shared" si="4"/>
        <v>42.97</v>
      </c>
      <c r="L65" s="190">
        <f t="shared" si="5"/>
        <v>0</v>
      </c>
      <c r="M65" s="23">
        <f t="shared" si="1"/>
        <v>2077.17</v>
      </c>
      <c r="N65" s="190">
        <f t="shared" si="6"/>
        <v>42.97</v>
      </c>
      <c r="O65" s="190">
        <f t="shared" si="7"/>
        <v>0</v>
      </c>
      <c r="P65" s="23">
        <f t="shared" si="2"/>
        <v>2077.17</v>
      </c>
      <c r="Q65" s="190">
        <f t="shared" si="8"/>
        <v>42.97</v>
      </c>
      <c r="R65" s="372">
        <f t="shared" si="9"/>
        <v>0</v>
      </c>
    </row>
    <row r="66" spans="1:18" ht="15" customHeight="1" x14ac:dyDescent="0.2">
      <c r="A66" s="592"/>
      <c r="B66" s="10">
        <v>8</v>
      </c>
      <c r="C66" s="9">
        <f>ROUND([2]Лист1!C113,2)</f>
        <v>2129.4499999999998</v>
      </c>
      <c r="D66" s="191">
        <f>ROUND([2]Лист1!D113,2)</f>
        <v>11.05</v>
      </c>
      <c r="E66" s="191">
        <f>ROUND([2]Лист1!E113,2)</f>
        <v>31.48</v>
      </c>
      <c r="F66" s="219">
        <f t="shared" si="3"/>
        <v>4.8099999999999996</v>
      </c>
      <c r="G66" s="211">
        <f>'пятая ц.к.'!G66</f>
        <v>1018.54</v>
      </c>
      <c r="H66" s="211">
        <f>'пятая ц.к.'!H66</f>
        <v>343.8</v>
      </c>
      <c r="I66" s="211">
        <f>'пятая ц.к.'!I66</f>
        <v>343.8</v>
      </c>
      <c r="J66" s="23">
        <f t="shared" si="0"/>
        <v>3152.8</v>
      </c>
      <c r="K66" s="190">
        <f t="shared" si="4"/>
        <v>11.05</v>
      </c>
      <c r="L66" s="190">
        <f t="shared" si="5"/>
        <v>31.48</v>
      </c>
      <c r="M66" s="23">
        <f t="shared" si="1"/>
        <v>2478.06</v>
      </c>
      <c r="N66" s="190">
        <f t="shared" si="6"/>
        <v>11.05</v>
      </c>
      <c r="O66" s="190">
        <f t="shared" si="7"/>
        <v>31.48</v>
      </c>
      <c r="P66" s="23">
        <f t="shared" si="2"/>
        <v>2478.06</v>
      </c>
      <c r="Q66" s="190">
        <f t="shared" si="8"/>
        <v>11.05</v>
      </c>
      <c r="R66" s="372">
        <f t="shared" si="9"/>
        <v>31.48</v>
      </c>
    </row>
    <row r="67" spans="1:18" ht="15" customHeight="1" x14ac:dyDescent="0.2">
      <c r="A67" s="592"/>
      <c r="B67" s="10">
        <v>9</v>
      </c>
      <c r="C67" s="9">
        <f>ROUND([2]Лист1!C114,2)</f>
        <v>2185.11</v>
      </c>
      <c r="D67" s="191">
        <f>ROUND([2]Лист1!D114,2)</f>
        <v>6.98</v>
      </c>
      <c r="E67" s="191">
        <f>ROUND([2]Лист1!E114,2)</f>
        <v>2.2200000000000002</v>
      </c>
      <c r="F67" s="219">
        <f t="shared" si="3"/>
        <v>4.8099999999999996</v>
      </c>
      <c r="G67" s="211">
        <f>'пятая ц.к.'!G67</f>
        <v>1018.54</v>
      </c>
      <c r="H67" s="211">
        <f>'пятая ц.к.'!H67</f>
        <v>343.8</v>
      </c>
      <c r="I67" s="211">
        <f>'пятая ц.к.'!I67</f>
        <v>343.8</v>
      </c>
      <c r="J67" s="23">
        <f t="shared" si="0"/>
        <v>3208.46</v>
      </c>
      <c r="K67" s="190">
        <f t="shared" si="4"/>
        <v>6.98</v>
      </c>
      <c r="L67" s="190">
        <f t="shared" si="5"/>
        <v>2.2200000000000002</v>
      </c>
      <c r="M67" s="23">
        <f t="shared" si="1"/>
        <v>2533.7199999999998</v>
      </c>
      <c r="N67" s="190">
        <f t="shared" si="6"/>
        <v>6.98</v>
      </c>
      <c r="O67" s="190">
        <f t="shared" si="7"/>
        <v>2.2200000000000002</v>
      </c>
      <c r="P67" s="23">
        <f t="shared" si="2"/>
        <v>2533.7199999999998</v>
      </c>
      <c r="Q67" s="190">
        <f t="shared" si="8"/>
        <v>6.98</v>
      </c>
      <c r="R67" s="372">
        <f t="shared" si="9"/>
        <v>2.2200000000000002</v>
      </c>
    </row>
    <row r="68" spans="1:18" ht="15" customHeight="1" x14ac:dyDescent="0.2">
      <c r="A68" s="592"/>
      <c r="B68" s="10">
        <v>10</v>
      </c>
      <c r="C68" s="9">
        <f>ROUND([2]Лист1!C115,2)</f>
        <v>2205.8200000000002</v>
      </c>
      <c r="D68" s="191">
        <f>ROUND([2]Лист1!D115,2)</f>
        <v>0</v>
      </c>
      <c r="E68" s="191">
        <f>ROUND([2]Лист1!E115,2)</f>
        <v>99.41</v>
      </c>
      <c r="F68" s="219">
        <f t="shared" si="3"/>
        <v>4.8099999999999996</v>
      </c>
      <c r="G68" s="211">
        <f>'пятая ц.к.'!G68</f>
        <v>1018.54</v>
      </c>
      <c r="H68" s="211">
        <f>'пятая ц.к.'!H68</f>
        <v>343.8</v>
      </c>
      <c r="I68" s="211">
        <f>'пятая ц.к.'!I68</f>
        <v>343.8</v>
      </c>
      <c r="J68" s="23">
        <f t="shared" si="0"/>
        <v>3229.17</v>
      </c>
      <c r="K68" s="190">
        <f t="shared" si="4"/>
        <v>0</v>
      </c>
      <c r="L68" s="190">
        <f t="shared" si="5"/>
        <v>99.41</v>
      </c>
      <c r="M68" s="23">
        <f t="shared" si="1"/>
        <v>2554.4299999999998</v>
      </c>
      <c r="N68" s="190">
        <f t="shared" si="6"/>
        <v>0</v>
      </c>
      <c r="O68" s="190">
        <f t="shared" si="7"/>
        <v>99.41</v>
      </c>
      <c r="P68" s="23">
        <f t="shared" si="2"/>
        <v>2554.4299999999998</v>
      </c>
      <c r="Q68" s="190">
        <f t="shared" si="8"/>
        <v>0</v>
      </c>
      <c r="R68" s="372">
        <f t="shared" si="9"/>
        <v>99.41</v>
      </c>
    </row>
    <row r="69" spans="1:18" ht="15" customHeight="1" x14ac:dyDescent="0.2">
      <c r="A69" s="592"/>
      <c r="B69" s="10">
        <v>11</v>
      </c>
      <c r="C69" s="9">
        <f>ROUND([2]Лист1!C116,2)</f>
        <v>2205.35</v>
      </c>
      <c r="D69" s="191">
        <f>ROUND([2]Лист1!D116,2)</f>
        <v>20.16</v>
      </c>
      <c r="E69" s="191">
        <f>ROUND([2]Лист1!E116,2)</f>
        <v>0.92</v>
      </c>
      <c r="F69" s="219">
        <f t="shared" si="3"/>
        <v>4.8099999999999996</v>
      </c>
      <c r="G69" s="211">
        <f>'пятая ц.к.'!G69</f>
        <v>1018.54</v>
      </c>
      <c r="H69" s="211">
        <f>'пятая ц.к.'!H69</f>
        <v>343.8</v>
      </c>
      <c r="I69" s="211">
        <f>'пятая ц.к.'!I69</f>
        <v>343.8</v>
      </c>
      <c r="J69" s="23">
        <f t="shared" si="0"/>
        <v>3228.7</v>
      </c>
      <c r="K69" s="190">
        <f t="shared" si="4"/>
        <v>20.16</v>
      </c>
      <c r="L69" s="190">
        <f t="shared" si="5"/>
        <v>0.92</v>
      </c>
      <c r="M69" s="23">
        <f t="shared" si="1"/>
        <v>2553.96</v>
      </c>
      <c r="N69" s="190">
        <f t="shared" si="6"/>
        <v>20.16</v>
      </c>
      <c r="O69" s="190">
        <f t="shared" si="7"/>
        <v>0.92</v>
      </c>
      <c r="P69" s="23">
        <f t="shared" si="2"/>
        <v>2553.96</v>
      </c>
      <c r="Q69" s="190">
        <f t="shared" si="8"/>
        <v>20.16</v>
      </c>
      <c r="R69" s="372">
        <f t="shared" si="9"/>
        <v>0.92</v>
      </c>
    </row>
    <row r="70" spans="1:18" ht="15" customHeight="1" x14ac:dyDescent="0.2">
      <c r="A70" s="592"/>
      <c r="B70" s="10">
        <v>12</v>
      </c>
      <c r="C70" s="9">
        <f>ROUND([2]Лист1!C117,2)</f>
        <v>2198.19</v>
      </c>
      <c r="D70" s="191">
        <f>ROUND([2]Лист1!D117,2)</f>
        <v>0.33</v>
      </c>
      <c r="E70" s="191">
        <f>ROUND([2]Лист1!E117,2)</f>
        <v>70.42</v>
      </c>
      <c r="F70" s="219">
        <f t="shared" si="3"/>
        <v>4.8099999999999996</v>
      </c>
      <c r="G70" s="211">
        <f>'пятая ц.к.'!G70</f>
        <v>1018.54</v>
      </c>
      <c r="H70" s="211">
        <f>'пятая ц.к.'!H70</f>
        <v>343.8</v>
      </c>
      <c r="I70" s="211">
        <f>'пятая ц.к.'!I70</f>
        <v>343.8</v>
      </c>
      <c r="J70" s="23">
        <f t="shared" si="0"/>
        <v>3221.54</v>
      </c>
      <c r="K70" s="190">
        <f t="shared" si="4"/>
        <v>0.33</v>
      </c>
      <c r="L70" s="190">
        <f t="shared" si="5"/>
        <v>70.42</v>
      </c>
      <c r="M70" s="23">
        <f t="shared" si="1"/>
        <v>2546.8000000000002</v>
      </c>
      <c r="N70" s="190">
        <f t="shared" si="6"/>
        <v>0.33</v>
      </c>
      <c r="O70" s="190">
        <f t="shared" si="7"/>
        <v>70.42</v>
      </c>
      <c r="P70" s="23">
        <f t="shared" si="2"/>
        <v>2546.8000000000002</v>
      </c>
      <c r="Q70" s="190">
        <f t="shared" si="8"/>
        <v>0.33</v>
      </c>
      <c r="R70" s="372">
        <f t="shared" si="9"/>
        <v>70.42</v>
      </c>
    </row>
    <row r="71" spans="1:18" ht="15" customHeight="1" x14ac:dyDescent="0.2">
      <c r="A71" s="592"/>
      <c r="B71" s="10">
        <v>13</v>
      </c>
      <c r="C71" s="9">
        <f>ROUND([2]Лист1!C118,2)</f>
        <v>2188.7800000000002</v>
      </c>
      <c r="D71" s="191">
        <f>ROUND([2]Лист1!D118,2)</f>
        <v>0</v>
      </c>
      <c r="E71" s="191">
        <f>ROUND([2]Лист1!E118,2)</f>
        <v>124.41</v>
      </c>
      <c r="F71" s="219">
        <f t="shared" si="3"/>
        <v>4.8099999999999996</v>
      </c>
      <c r="G71" s="211">
        <f>'пятая ц.к.'!G71</f>
        <v>1018.54</v>
      </c>
      <c r="H71" s="211">
        <f>'пятая ц.к.'!H71</f>
        <v>343.8</v>
      </c>
      <c r="I71" s="211">
        <f>'пятая ц.к.'!I71</f>
        <v>343.8</v>
      </c>
      <c r="J71" s="23">
        <f t="shared" si="0"/>
        <v>3212.13</v>
      </c>
      <c r="K71" s="190">
        <f t="shared" si="4"/>
        <v>0</v>
      </c>
      <c r="L71" s="190">
        <f t="shared" si="5"/>
        <v>124.41</v>
      </c>
      <c r="M71" s="23">
        <f t="shared" si="1"/>
        <v>2537.39</v>
      </c>
      <c r="N71" s="190">
        <f t="shared" si="6"/>
        <v>0</v>
      </c>
      <c r="O71" s="190">
        <f t="shared" si="7"/>
        <v>124.41</v>
      </c>
      <c r="P71" s="23">
        <f t="shared" si="2"/>
        <v>2537.39</v>
      </c>
      <c r="Q71" s="190">
        <f t="shared" si="8"/>
        <v>0</v>
      </c>
      <c r="R71" s="372">
        <f t="shared" si="9"/>
        <v>124.41</v>
      </c>
    </row>
    <row r="72" spans="1:18" ht="15" customHeight="1" x14ac:dyDescent="0.2">
      <c r="A72" s="592"/>
      <c r="B72" s="10">
        <v>14</v>
      </c>
      <c r="C72" s="9">
        <f>ROUND([2]Лист1!C119,2)</f>
        <v>2198.63</v>
      </c>
      <c r="D72" s="191">
        <f>ROUND([2]Лист1!D119,2)</f>
        <v>11.86</v>
      </c>
      <c r="E72" s="191">
        <f>ROUND([2]Лист1!E119,2)</f>
        <v>3.27</v>
      </c>
      <c r="F72" s="219">
        <f t="shared" si="3"/>
        <v>4.8099999999999996</v>
      </c>
      <c r="G72" s="211">
        <f>'пятая ц.к.'!G72</f>
        <v>1018.54</v>
      </c>
      <c r="H72" s="211">
        <f>'пятая ц.к.'!H72</f>
        <v>343.8</v>
      </c>
      <c r="I72" s="211">
        <f>'пятая ц.к.'!I72</f>
        <v>343.8</v>
      </c>
      <c r="J72" s="23">
        <f t="shared" si="0"/>
        <v>3221.98</v>
      </c>
      <c r="K72" s="190">
        <f t="shared" si="4"/>
        <v>11.86</v>
      </c>
      <c r="L72" s="190">
        <f t="shared" si="5"/>
        <v>3.27</v>
      </c>
      <c r="M72" s="23">
        <f t="shared" si="1"/>
        <v>2547.2399999999998</v>
      </c>
      <c r="N72" s="190">
        <f t="shared" si="6"/>
        <v>11.86</v>
      </c>
      <c r="O72" s="190">
        <f t="shared" si="7"/>
        <v>3.27</v>
      </c>
      <c r="P72" s="23">
        <f t="shared" si="2"/>
        <v>2547.2399999999998</v>
      </c>
      <c r="Q72" s="190">
        <f t="shared" si="8"/>
        <v>11.86</v>
      </c>
      <c r="R72" s="372">
        <f t="shared" si="9"/>
        <v>3.27</v>
      </c>
    </row>
    <row r="73" spans="1:18" ht="15" customHeight="1" x14ac:dyDescent="0.2">
      <c r="A73" s="592"/>
      <c r="B73" s="10">
        <v>15</v>
      </c>
      <c r="C73" s="9">
        <f>ROUND([2]Лист1!C120,2)</f>
        <v>2209.12</v>
      </c>
      <c r="D73" s="191">
        <f>ROUND([2]Лист1!D120,2)</f>
        <v>16.399999999999999</v>
      </c>
      <c r="E73" s="191">
        <f>ROUND([2]Лист1!E120,2)</f>
        <v>3.13</v>
      </c>
      <c r="F73" s="219">
        <f t="shared" si="3"/>
        <v>4.8099999999999996</v>
      </c>
      <c r="G73" s="211">
        <f>'пятая ц.к.'!G73</f>
        <v>1018.54</v>
      </c>
      <c r="H73" s="211">
        <f>'пятая ц.к.'!H73</f>
        <v>343.8</v>
      </c>
      <c r="I73" s="211">
        <f>'пятая ц.к.'!I73</f>
        <v>343.8</v>
      </c>
      <c r="J73" s="23">
        <f t="shared" si="0"/>
        <v>3232.47</v>
      </c>
      <c r="K73" s="190">
        <f t="shared" si="4"/>
        <v>16.399999999999999</v>
      </c>
      <c r="L73" s="190">
        <f t="shared" si="5"/>
        <v>3.13</v>
      </c>
      <c r="M73" s="23">
        <f t="shared" si="1"/>
        <v>2557.73</v>
      </c>
      <c r="N73" s="190">
        <f t="shared" si="6"/>
        <v>16.399999999999999</v>
      </c>
      <c r="O73" s="190">
        <f t="shared" si="7"/>
        <v>3.13</v>
      </c>
      <c r="P73" s="23">
        <f t="shared" si="2"/>
        <v>2557.73</v>
      </c>
      <c r="Q73" s="190">
        <f t="shared" si="8"/>
        <v>16.399999999999999</v>
      </c>
      <c r="R73" s="372">
        <f t="shared" si="9"/>
        <v>3.13</v>
      </c>
    </row>
    <row r="74" spans="1:18" ht="15" customHeight="1" x14ac:dyDescent="0.2">
      <c r="A74" s="592"/>
      <c r="B74" s="10">
        <v>16</v>
      </c>
      <c r="C74" s="9">
        <f>ROUND([2]Лист1!C121,2)</f>
        <v>2231.56</v>
      </c>
      <c r="D74" s="191">
        <f>ROUND([2]Лист1!D121,2)</f>
        <v>34.61</v>
      </c>
      <c r="E74" s="191">
        <f>ROUND([2]Лист1!E121,2)</f>
        <v>0.32</v>
      </c>
      <c r="F74" s="219">
        <f t="shared" si="3"/>
        <v>4.8099999999999996</v>
      </c>
      <c r="G74" s="211">
        <f>'пятая ц.к.'!G74</f>
        <v>1018.54</v>
      </c>
      <c r="H74" s="211">
        <f>'пятая ц.к.'!H74</f>
        <v>343.8</v>
      </c>
      <c r="I74" s="211">
        <f>'пятая ц.к.'!I74</f>
        <v>343.8</v>
      </c>
      <c r="J74" s="23">
        <f t="shared" ref="J74:J137" si="10">ROUND($C74+$F74+$G74,2)</f>
        <v>3254.91</v>
      </c>
      <c r="K74" s="190">
        <f t="shared" si="4"/>
        <v>34.61</v>
      </c>
      <c r="L74" s="190">
        <f t="shared" si="5"/>
        <v>0.32</v>
      </c>
      <c r="M74" s="23">
        <f t="shared" ref="M74:M137" si="11">ROUND($C74+$F74+$H74,2)</f>
        <v>2580.17</v>
      </c>
      <c r="N74" s="190">
        <f t="shared" si="6"/>
        <v>34.61</v>
      </c>
      <c r="O74" s="190">
        <f t="shared" si="7"/>
        <v>0.32</v>
      </c>
      <c r="P74" s="23">
        <f t="shared" ref="P74:P137" si="12">ROUND($C74+$F74+$I74,2)</f>
        <v>2580.17</v>
      </c>
      <c r="Q74" s="190">
        <f t="shared" si="8"/>
        <v>34.61</v>
      </c>
      <c r="R74" s="372">
        <f t="shared" si="9"/>
        <v>0.32</v>
      </c>
    </row>
    <row r="75" spans="1:18" ht="15" customHeight="1" x14ac:dyDescent="0.2">
      <c r="A75" s="592"/>
      <c r="B75" s="10">
        <v>17</v>
      </c>
      <c r="C75" s="9">
        <f>ROUND([2]Лист1!C122,2)</f>
        <v>2259.19</v>
      </c>
      <c r="D75" s="191">
        <f>ROUND([2]Лист1!D122,2)</f>
        <v>299.99</v>
      </c>
      <c r="E75" s="191">
        <f>ROUND([2]Лист1!E122,2)</f>
        <v>0</v>
      </c>
      <c r="F75" s="219">
        <f t="shared" ref="F75:F138" si="13">F74</f>
        <v>4.8099999999999996</v>
      </c>
      <c r="G75" s="211">
        <f>'пятая ц.к.'!G75</f>
        <v>1018.54</v>
      </c>
      <c r="H75" s="211">
        <f>'пятая ц.к.'!H75</f>
        <v>343.8</v>
      </c>
      <c r="I75" s="211">
        <f>'пятая ц.к.'!I75</f>
        <v>343.8</v>
      </c>
      <c r="J75" s="23">
        <f t="shared" si="10"/>
        <v>3282.54</v>
      </c>
      <c r="K75" s="190">
        <f t="shared" ref="K75:K138" si="14">D75</f>
        <v>299.99</v>
      </c>
      <c r="L75" s="190">
        <f t="shared" ref="L75:L138" si="15">E75</f>
        <v>0</v>
      </c>
      <c r="M75" s="23">
        <f t="shared" si="11"/>
        <v>2607.8000000000002</v>
      </c>
      <c r="N75" s="190">
        <f t="shared" ref="N75:N138" si="16">D75</f>
        <v>299.99</v>
      </c>
      <c r="O75" s="190">
        <f t="shared" ref="O75:O138" si="17">E75</f>
        <v>0</v>
      </c>
      <c r="P75" s="23">
        <f t="shared" si="12"/>
        <v>2607.8000000000002</v>
      </c>
      <c r="Q75" s="190">
        <f t="shared" ref="Q75:Q138" si="18">D75</f>
        <v>299.99</v>
      </c>
      <c r="R75" s="372">
        <f t="shared" ref="R75:R138" si="19">E75</f>
        <v>0</v>
      </c>
    </row>
    <row r="76" spans="1:18" ht="15" customHeight="1" x14ac:dyDescent="0.2">
      <c r="A76" s="592"/>
      <c r="B76" s="10">
        <v>18</v>
      </c>
      <c r="C76" s="9">
        <f>ROUND([2]Лист1!C123,2)</f>
        <v>2295.52</v>
      </c>
      <c r="D76" s="191">
        <f>ROUND([2]Лист1!D123,2)</f>
        <v>0.05</v>
      </c>
      <c r="E76" s="191">
        <f>ROUND([2]Лист1!E123,2)</f>
        <v>27.68</v>
      </c>
      <c r="F76" s="219">
        <f t="shared" si="13"/>
        <v>4.8099999999999996</v>
      </c>
      <c r="G76" s="211">
        <f>'пятая ц.к.'!G76</f>
        <v>1018.54</v>
      </c>
      <c r="H76" s="211">
        <f>'пятая ц.к.'!H76</f>
        <v>343.8</v>
      </c>
      <c r="I76" s="211">
        <f>'пятая ц.к.'!I76</f>
        <v>343.8</v>
      </c>
      <c r="J76" s="23">
        <f t="shared" si="10"/>
        <v>3318.87</v>
      </c>
      <c r="K76" s="190">
        <f t="shared" si="14"/>
        <v>0.05</v>
      </c>
      <c r="L76" s="190">
        <f t="shared" si="15"/>
        <v>27.68</v>
      </c>
      <c r="M76" s="23">
        <f t="shared" si="11"/>
        <v>2644.13</v>
      </c>
      <c r="N76" s="190">
        <f t="shared" si="16"/>
        <v>0.05</v>
      </c>
      <c r="O76" s="190">
        <f t="shared" si="17"/>
        <v>27.68</v>
      </c>
      <c r="P76" s="23">
        <f t="shared" si="12"/>
        <v>2644.13</v>
      </c>
      <c r="Q76" s="190">
        <f t="shared" si="18"/>
        <v>0.05</v>
      </c>
      <c r="R76" s="372">
        <f t="shared" si="19"/>
        <v>27.68</v>
      </c>
    </row>
    <row r="77" spans="1:18" ht="15" customHeight="1" x14ac:dyDescent="0.2">
      <c r="A77" s="592"/>
      <c r="B77" s="10">
        <v>19</v>
      </c>
      <c r="C77" s="9">
        <f>ROUND([2]Лист1!C124,2)</f>
        <v>2306.36</v>
      </c>
      <c r="D77" s="191">
        <f>ROUND([2]Лист1!D124,2)</f>
        <v>0</v>
      </c>
      <c r="E77" s="191">
        <f>ROUND([2]Лист1!E124,2)</f>
        <v>87.5</v>
      </c>
      <c r="F77" s="219">
        <f t="shared" si="13"/>
        <v>4.8099999999999996</v>
      </c>
      <c r="G77" s="211">
        <f>'пятая ц.к.'!G77</f>
        <v>1018.54</v>
      </c>
      <c r="H77" s="211">
        <f>'пятая ц.к.'!H77</f>
        <v>343.8</v>
      </c>
      <c r="I77" s="211">
        <f>'пятая ц.к.'!I77</f>
        <v>343.8</v>
      </c>
      <c r="J77" s="23">
        <f t="shared" si="10"/>
        <v>3329.71</v>
      </c>
      <c r="K77" s="190">
        <f t="shared" si="14"/>
        <v>0</v>
      </c>
      <c r="L77" s="190">
        <f t="shared" si="15"/>
        <v>87.5</v>
      </c>
      <c r="M77" s="23">
        <f t="shared" si="11"/>
        <v>2654.97</v>
      </c>
      <c r="N77" s="190">
        <f t="shared" si="16"/>
        <v>0</v>
      </c>
      <c r="O77" s="190">
        <f t="shared" si="17"/>
        <v>87.5</v>
      </c>
      <c r="P77" s="23">
        <f t="shared" si="12"/>
        <v>2654.97</v>
      </c>
      <c r="Q77" s="190">
        <f t="shared" si="18"/>
        <v>0</v>
      </c>
      <c r="R77" s="372">
        <f t="shared" si="19"/>
        <v>87.5</v>
      </c>
    </row>
    <row r="78" spans="1:18" ht="15" customHeight="1" x14ac:dyDescent="0.2">
      <c r="A78" s="592"/>
      <c r="B78" s="10">
        <v>20</v>
      </c>
      <c r="C78" s="9">
        <f>ROUND([2]Лист1!C125,2)</f>
        <v>2266.83</v>
      </c>
      <c r="D78" s="191">
        <f>ROUND([2]Лист1!D125,2)</f>
        <v>0</v>
      </c>
      <c r="E78" s="191">
        <f>ROUND([2]Лист1!E125,2)</f>
        <v>142.96</v>
      </c>
      <c r="F78" s="219">
        <f t="shared" si="13"/>
        <v>4.8099999999999996</v>
      </c>
      <c r="G78" s="211">
        <f>'пятая ц.к.'!G78</f>
        <v>1018.54</v>
      </c>
      <c r="H78" s="211">
        <f>'пятая ц.к.'!H78</f>
        <v>343.8</v>
      </c>
      <c r="I78" s="211">
        <f>'пятая ц.к.'!I78</f>
        <v>343.8</v>
      </c>
      <c r="J78" s="23">
        <f t="shared" si="10"/>
        <v>3290.18</v>
      </c>
      <c r="K78" s="190">
        <f t="shared" si="14"/>
        <v>0</v>
      </c>
      <c r="L78" s="190">
        <f t="shared" si="15"/>
        <v>142.96</v>
      </c>
      <c r="M78" s="23">
        <f t="shared" si="11"/>
        <v>2615.44</v>
      </c>
      <c r="N78" s="190">
        <f t="shared" si="16"/>
        <v>0</v>
      </c>
      <c r="O78" s="190">
        <f t="shared" si="17"/>
        <v>142.96</v>
      </c>
      <c r="P78" s="23">
        <f t="shared" si="12"/>
        <v>2615.44</v>
      </c>
      <c r="Q78" s="190">
        <f t="shared" si="18"/>
        <v>0</v>
      </c>
      <c r="R78" s="372">
        <f t="shared" si="19"/>
        <v>142.96</v>
      </c>
    </row>
    <row r="79" spans="1:18" ht="15" customHeight="1" x14ac:dyDescent="0.2">
      <c r="A79" s="592"/>
      <c r="B79" s="10">
        <v>21</v>
      </c>
      <c r="C79" s="9">
        <f>ROUND([2]Лист1!C126,2)</f>
        <v>2231.21</v>
      </c>
      <c r="D79" s="191">
        <f>ROUND([2]Лист1!D126,2)</f>
        <v>0</v>
      </c>
      <c r="E79" s="191">
        <f>ROUND([2]Лист1!E126,2)</f>
        <v>346.48</v>
      </c>
      <c r="F79" s="219">
        <f t="shared" si="13"/>
        <v>4.8099999999999996</v>
      </c>
      <c r="G79" s="211">
        <f>'пятая ц.к.'!G79</f>
        <v>1018.54</v>
      </c>
      <c r="H79" s="211">
        <f>'пятая ц.к.'!H79</f>
        <v>343.8</v>
      </c>
      <c r="I79" s="211">
        <f>'пятая ц.к.'!I79</f>
        <v>343.8</v>
      </c>
      <c r="J79" s="23">
        <f t="shared" si="10"/>
        <v>3254.56</v>
      </c>
      <c r="K79" s="190">
        <f t="shared" si="14"/>
        <v>0</v>
      </c>
      <c r="L79" s="190">
        <f t="shared" si="15"/>
        <v>346.48</v>
      </c>
      <c r="M79" s="23">
        <f t="shared" si="11"/>
        <v>2579.8200000000002</v>
      </c>
      <c r="N79" s="190">
        <f t="shared" si="16"/>
        <v>0</v>
      </c>
      <c r="O79" s="190">
        <f t="shared" si="17"/>
        <v>346.48</v>
      </c>
      <c r="P79" s="23">
        <f t="shared" si="12"/>
        <v>2579.8200000000002</v>
      </c>
      <c r="Q79" s="190">
        <f t="shared" si="18"/>
        <v>0</v>
      </c>
      <c r="R79" s="372">
        <f t="shared" si="19"/>
        <v>346.48</v>
      </c>
    </row>
    <row r="80" spans="1:18" ht="15" customHeight="1" x14ac:dyDescent="0.2">
      <c r="A80" s="592"/>
      <c r="B80" s="10">
        <v>22</v>
      </c>
      <c r="C80" s="9">
        <f>ROUND([2]Лист1!C127,2)</f>
        <v>1938.26</v>
      </c>
      <c r="D80" s="191">
        <f>ROUND([2]Лист1!D127,2)</f>
        <v>4.84</v>
      </c>
      <c r="E80" s="191">
        <f>ROUND([2]Лист1!E127,2)</f>
        <v>501.39</v>
      </c>
      <c r="F80" s="219">
        <f t="shared" si="13"/>
        <v>4.8099999999999996</v>
      </c>
      <c r="G80" s="211">
        <f>'пятая ц.к.'!G80</f>
        <v>1018.54</v>
      </c>
      <c r="H80" s="211">
        <f>'пятая ц.к.'!H80</f>
        <v>343.8</v>
      </c>
      <c r="I80" s="211">
        <f>'пятая ц.к.'!I80</f>
        <v>343.8</v>
      </c>
      <c r="J80" s="23">
        <f t="shared" si="10"/>
        <v>2961.61</v>
      </c>
      <c r="K80" s="190">
        <f t="shared" si="14"/>
        <v>4.84</v>
      </c>
      <c r="L80" s="190">
        <f t="shared" si="15"/>
        <v>501.39</v>
      </c>
      <c r="M80" s="23">
        <f t="shared" si="11"/>
        <v>2286.87</v>
      </c>
      <c r="N80" s="190">
        <f t="shared" si="16"/>
        <v>4.84</v>
      </c>
      <c r="O80" s="190">
        <f t="shared" si="17"/>
        <v>501.39</v>
      </c>
      <c r="P80" s="23">
        <f t="shared" si="12"/>
        <v>2286.87</v>
      </c>
      <c r="Q80" s="190">
        <f t="shared" si="18"/>
        <v>4.84</v>
      </c>
      <c r="R80" s="372">
        <f t="shared" si="19"/>
        <v>501.39</v>
      </c>
    </row>
    <row r="81" spans="1:18" ht="15" customHeight="1" x14ac:dyDescent="0.2">
      <c r="A81" s="593"/>
      <c r="B81" s="10">
        <v>23</v>
      </c>
      <c r="C81" s="9">
        <f>ROUND([2]Лист1!C128,2)</f>
        <v>1697.4</v>
      </c>
      <c r="D81" s="191">
        <f>ROUND([2]Лист1!D128,2)</f>
        <v>16.920000000000002</v>
      </c>
      <c r="E81" s="191">
        <f>ROUND([2]Лист1!E128,2)</f>
        <v>473.91</v>
      </c>
      <c r="F81" s="219">
        <f t="shared" si="13"/>
        <v>4.8099999999999996</v>
      </c>
      <c r="G81" s="211">
        <f>'пятая ц.к.'!G81</f>
        <v>1018.54</v>
      </c>
      <c r="H81" s="211">
        <f>'пятая ц.к.'!H81</f>
        <v>343.8</v>
      </c>
      <c r="I81" s="211">
        <f>'пятая ц.к.'!I81</f>
        <v>343.8</v>
      </c>
      <c r="J81" s="23">
        <f t="shared" si="10"/>
        <v>2720.75</v>
      </c>
      <c r="K81" s="190">
        <f t="shared" si="14"/>
        <v>16.920000000000002</v>
      </c>
      <c r="L81" s="190">
        <f t="shared" si="15"/>
        <v>473.91</v>
      </c>
      <c r="M81" s="23">
        <f t="shared" si="11"/>
        <v>2046.01</v>
      </c>
      <c r="N81" s="190">
        <f t="shared" si="16"/>
        <v>16.920000000000002</v>
      </c>
      <c r="O81" s="190">
        <f t="shared" si="17"/>
        <v>473.91</v>
      </c>
      <c r="P81" s="23">
        <f t="shared" si="12"/>
        <v>2046.01</v>
      </c>
      <c r="Q81" s="190">
        <f t="shared" si="18"/>
        <v>16.920000000000002</v>
      </c>
      <c r="R81" s="372">
        <f t="shared" si="19"/>
        <v>473.91</v>
      </c>
    </row>
    <row r="82" spans="1:18" ht="15" customHeight="1" x14ac:dyDescent="0.2">
      <c r="A82" s="591">
        <f>'третья ц.к.'!A82:A105</f>
        <v>45600</v>
      </c>
      <c r="B82" s="10">
        <v>0</v>
      </c>
      <c r="C82" s="9">
        <f>ROUND([2]Лист1!C129,2)</f>
        <v>1542</v>
      </c>
      <c r="D82" s="191">
        <f>ROUND([2]Лист1!D129,2)</f>
        <v>0</v>
      </c>
      <c r="E82" s="191">
        <f>ROUND([2]Лист1!E129,2)</f>
        <v>168.35</v>
      </c>
      <c r="F82" s="219">
        <f t="shared" si="13"/>
        <v>4.8099999999999996</v>
      </c>
      <c r="G82" s="211">
        <f>'пятая ц.к.'!G82</f>
        <v>1018.54</v>
      </c>
      <c r="H82" s="211">
        <f>'пятая ц.к.'!H82</f>
        <v>343.8</v>
      </c>
      <c r="I82" s="211">
        <f>'пятая ц.к.'!I82</f>
        <v>343.8</v>
      </c>
      <c r="J82" s="23">
        <f t="shared" si="10"/>
        <v>2565.35</v>
      </c>
      <c r="K82" s="190">
        <f t="shared" si="14"/>
        <v>0</v>
      </c>
      <c r="L82" s="190">
        <f t="shared" si="15"/>
        <v>168.35</v>
      </c>
      <c r="M82" s="23">
        <f t="shared" si="11"/>
        <v>1890.61</v>
      </c>
      <c r="N82" s="190">
        <f t="shared" si="16"/>
        <v>0</v>
      </c>
      <c r="O82" s="190">
        <f t="shared" si="17"/>
        <v>168.35</v>
      </c>
      <c r="P82" s="23">
        <f t="shared" si="12"/>
        <v>1890.61</v>
      </c>
      <c r="Q82" s="190">
        <f t="shared" si="18"/>
        <v>0</v>
      </c>
      <c r="R82" s="372">
        <f t="shared" si="19"/>
        <v>168.35</v>
      </c>
    </row>
    <row r="83" spans="1:18" ht="15" customHeight="1" x14ac:dyDescent="0.2">
      <c r="A83" s="592"/>
      <c r="B83" s="10">
        <v>1</v>
      </c>
      <c r="C83" s="9">
        <f>ROUND([2]Лист1!C130,2)</f>
        <v>1435.89</v>
      </c>
      <c r="D83" s="191">
        <f>ROUND([2]Лист1!D130,2)</f>
        <v>13.48</v>
      </c>
      <c r="E83" s="191">
        <f>ROUND([2]Лист1!E130,2)</f>
        <v>31.79</v>
      </c>
      <c r="F83" s="219">
        <f t="shared" si="13"/>
        <v>4.8099999999999996</v>
      </c>
      <c r="G83" s="211">
        <f>'пятая ц.к.'!G83</f>
        <v>1018.54</v>
      </c>
      <c r="H83" s="211">
        <f>'пятая ц.к.'!H83</f>
        <v>343.8</v>
      </c>
      <c r="I83" s="211">
        <f>'пятая ц.к.'!I83</f>
        <v>343.8</v>
      </c>
      <c r="J83" s="23">
        <f t="shared" si="10"/>
        <v>2459.2399999999998</v>
      </c>
      <c r="K83" s="190">
        <f t="shared" si="14"/>
        <v>13.48</v>
      </c>
      <c r="L83" s="190">
        <f t="shared" si="15"/>
        <v>31.79</v>
      </c>
      <c r="M83" s="23">
        <f t="shared" si="11"/>
        <v>1784.5</v>
      </c>
      <c r="N83" s="190">
        <f t="shared" si="16"/>
        <v>13.48</v>
      </c>
      <c r="O83" s="190">
        <f t="shared" si="17"/>
        <v>31.79</v>
      </c>
      <c r="P83" s="23">
        <f t="shared" si="12"/>
        <v>1784.5</v>
      </c>
      <c r="Q83" s="190">
        <f t="shared" si="18"/>
        <v>13.48</v>
      </c>
      <c r="R83" s="372">
        <f t="shared" si="19"/>
        <v>31.79</v>
      </c>
    </row>
    <row r="84" spans="1:18" ht="15" customHeight="1" x14ac:dyDescent="0.2">
      <c r="A84" s="592"/>
      <c r="B84" s="10">
        <v>2</v>
      </c>
      <c r="C84" s="9">
        <f>ROUND([2]Лист1!C131,2)</f>
        <v>1377.62</v>
      </c>
      <c r="D84" s="191">
        <f>ROUND([2]Лист1!D131,2)</f>
        <v>0</v>
      </c>
      <c r="E84" s="191">
        <f>ROUND([2]Лист1!E131,2)</f>
        <v>55.34</v>
      </c>
      <c r="F84" s="219">
        <f t="shared" si="13"/>
        <v>4.8099999999999996</v>
      </c>
      <c r="G84" s="211">
        <f>'пятая ц.к.'!G84</f>
        <v>1018.54</v>
      </c>
      <c r="H84" s="211">
        <f>'пятая ц.к.'!H84</f>
        <v>343.8</v>
      </c>
      <c r="I84" s="211">
        <f>'пятая ц.к.'!I84</f>
        <v>343.8</v>
      </c>
      <c r="J84" s="23">
        <f t="shared" si="10"/>
        <v>2400.9699999999998</v>
      </c>
      <c r="K84" s="190">
        <f t="shared" si="14"/>
        <v>0</v>
      </c>
      <c r="L84" s="190">
        <f t="shared" si="15"/>
        <v>55.34</v>
      </c>
      <c r="M84" s="23">
        <f t="shared" si="11"/>
        <v>1726.23</v>
      </c>
      <c r="N84" s="190">
        <f t="shared" si="16"/>
        <v>0</v>
      </c>
      <c r="O84" s="190">
        <f t="shared" si="17"/>
        <v>55.34</v>
      </c>
      <c r="P84" s="23">
        <f t="shared" si="12"/>
        <v>1726.23</v>
      </c>
      <c r="Q84" s="190">
        <f t="shared" si="18"/>
        <v>0</v>
      </c>
      <c r="R84" s="372">
        <f t="shared" si="19"/>
        <v>55.34</v>
      </c>
    </row>
    <row r="85" spans="1:18" ht="15" customHeight="1" x14ac:dyDescent="0.2">
      <c r="A85" s="592"/>
      <c r="B85" s="10">
        <v>3</v>
      </c>
      <c r="C85" s="9">
        <f>ROUND([2]Лист1!C132,2)</f>
        <v>1367.36</v>
      </c>
      <c r="D85" s="191">
        <f>ROUND([2]Лист1!D132,2)</f>
        <v>101.94</v>
      </c>
      <c r="E85" s="191">
        <f>ROUND([2]Лист1!E132,2)</f>
        <v>0.08</v>
      </c>
      <c r="F85" s="219">
        <f t="shared" si="13"/>
        <v>4.8099999999999996</v>
      </c>
      <c r="G85" s="211">
        <f>'пятая ц.к.'!G85</f>
        <v>1018.54</v>
      </c>
      <c r="H85" s="211">
        <f>'пятая ц.к.'!H85</f>
        <v>343.8</v>
      </c>
      <c r="I85" s="211">
        <f>'пятая ц.к.'!I85</f>
        <v>343.8</v>
      </c>
      <c r="J85" s="23">
        <f t="shared" si="10"/>
        <v>2390.71</v>
      </c>
      <c r="K85" s="190">
        <f t="shared" si="14"/>
        <v>101.94</v>
      </c>
      <c r="L85" s="190">
        <f t="shared" si="15"/>
        <v>0.08</v>
      </c>
      <c r="M85" s="23">
        <f t="shared" si="11"/>
        <v>1715.97</v>
      </c>
      <c r="N85" s="190">
        <f t="shared" si="16"/>
        <v>101.94</v>
      </c>
      <c r="O85" s="190">
        <f t="shared" si="17"/>
        <v>0.08</v>
      </c>
      <c r="P85" s="23">
        <f t="shared" si="12"/>
        <v>1715.97</v>
      </c>
      <c r="Q85" s="190">
        <f t="shared" si="18"/>
        <v>101.94</v>
      </c>
      <c r="R85" s="372">
        <f t="shared" si="19"/>
        <v>0.08</v>
      </c>
    </row>
    <row r="86" spans="1:18" ht="15" customHeight="1" x14ac:dyDescent="0.2">
      <c r="A86" s="592"/>
      <c r="B86" s="10">
        <v>4</v>
      </c>
      <c r="C86" s="9">
        <f>ROUND([2]Лист1!C133,2)</f>
        <v>1227.55</v>
      </c>
      <c r="D86" s="191">
        <f>ROUND([2]Лист1!D133,2)</f>
        <v>190.25</v>
      </c>
      <c r="E86" s="191">
        <f>ROUND([2]Лист1!E133,2)</f>
        <v>0</v>
      </c>
      <c r="F86" s="219">
        <f t="shared" si="13"/>
        <v>4.8099999999999996</v>
      </c>
      <c r="G86" s="211">
        <f>'пятая ц.к.'!G86</f>
        <v>1018.54</v>
      </c>
      <c r="H86" s="211">
        <f>'пятая ц.к.'!H86</f>
        <v>343.8</v>
      </c>
      <c r="I86" s="211">
        <f>'пятая ц.к.'!I86</f>
        <v>343.8</v>
      </c>
      <c r="J86" s="23">
        <f t="shared" si="10"/>
        <v>2250.9</v>
      </c>
      <c r="K86" s="190">
        <f t="shared" si="14"/>
        <v>190.25</v>
      </c>
      <c r="L86" s="190">
        <f t="shared" si="15"/>
        <v>0</v>
      </c>
      <c r="M86" s="23">
        <f t="shared" si="11"/>
        <v>1576.16</v>
      </c>
      <c r="N86" s="190">
        <f t="shared" si="16"/>
        <v>190.25</v>
      </c>
      <c r="O86" s="190">
        <f t="shared" si="17"/>
        <v>0</v>
      </c>
      <c r="P86" s="23">
        <f t="shared" si="12"/>
        <v>1576.16</v>
      </c>
      <c r="Q86" s="190">
        <f t="shared" si="18"/>
        <v>190.25</v>
      </c>
      <c r="R86" s="372">
        <f t="shared" si="19"/>
        <v>0</v>
      </c>
    </row>
    <row r="87" spans="1:18" ht="15" customHeight="1" x14ac:dyDescent="0.2">
      <c r="A87" s="592"/>
      <c r="B87" s="10">
        <v>5</v>
      </c>
      <c r="C87" s="9">
        <f>ROUND([2]Лист1!C134,2)</f>
        <v>1369.6</v>
      </c>
      <c r="D87" s="191">
        <f>ROUND([2]Лист1!D134,2)</f>
        <v>71.900000000000006</v>
      </c>
      <c r="E87" s="191">
        <f>ROUND([2]Лист1!E134,2)</f>
        <v>0.16</v>
      </c>
      <c r="F87" s="219">
        <f t="shared" si="13"/>
        <v>4.8099999999999996</v>
      </c>
      <c r="G87" s="211">
        <f>'пятая ц.к.'!G87</f>
        <v>1018.54</v>
      </c>
      <c r="H87" s="211">
        <f>'пятая ц.к.'!H87</f>
        <v>343.8</v>
      </c>
      <c r="I87" s="211">
        <f>'пятая ц.к.'!I87</f>
        <v>343.8</v>
      </c>
      <c r="J87" s="23">
        <f t="shared" si="10"/>
        <v>2392.9499999999998</v>
      </c>
      <c r="K87" s="190">
        <f t="shared" si="14"/>
        <v>71.900000000000006</v>
      </c>
      <c r="L87" s="190">
        <f t="shared" si="15"/>
        <v>0.16</v>
      </c>
      <c r="M87" s="23">
        <f t="shared" si="11"/>
        <v>1718.21</v>
      </c>
      <c r="N87" s="190">
        <f t="shared" si="16"/>
        <v>71.900000000000006</v>
      </c>
      <c r="O87" s="190">
        <f t="shared" si="17"/>
        <v>0.16</v>
      </c>
      <c r="P87" s="23">
        <f t="shared" si="12"/>
        <v>1718.21</v>
      </c>
      <c r="Q87" s="190">
        <f t="shared" si="18"/>
        <v>71.900000000000006</v>
      </c>
      <c r="R87" s="372">
        <f t="shared" si="19"/>
        <v>0.16</v>
      </c>
    </row>
    <row r="88" spans="1:18" ht="15" customHeight="1" x14ac:dyDescent="0.2">
      <c r="A88" s="592"/>
      <c r="B88" s="10">
        <v>6</v>
      </c>
      <c r="C88" s="9">
        <f>ROUND([2]Лист1!C135,2)</f>
        <v>1433.48</v>
      </c>
      <c r="D88" s="191">
        <f>ROUND([2]Лист1!D135,2)</f>
        <v>298.35000000000002</v>
      </c>
      <c r="E88" s="191">
        <f>ROUND([2]Лист1!E135,2)</f>
        <v>0</v>
      </c>
      <c r="F88" s="219">
        <f t="shared" si="13"/>
        <v>4.8099999999999996</v>
      </c>
      <c r="G88" s="211">
        <f>'пятая ц.к.'!G88</f>
        <v>1018.54</v>
      </c>
      <c r="H88" s="211">
        <f>'пятая ц.к.'!H88</f>
        <v>343.8</v>
      </c>
      <c r="I88" s="211">
        <f>'пятая ц.к.'!I88</f>
        <v>343.8</v>
      </c>
      <c r="J88" s="23">
        <f t="shared" si="10"/>
        <v>2456.83</v>
      </c>
      <c r="K88" s="190">
        <f t="shared" si="14"/>
        <v>298.35000000000002</v>
      </c>
      <c r="L88" s="190">
        <f t="shared" si="15"/>
        <v>0</v>
      </c>
      <c r="M88" s="23">
        <f t="shared" si="11"/>
        <v>1782.09</v>
      </c>
      <c r="N88" s="190">
        <f t="shared" si="16"/>
        <v>298.35000000000002</v>
      </c>
      <c r="O88" s="190">
        <f t="shared" si="17"/>
        <v>0</v>
      </c>
      <c r="P88" s="23">
        <f t="shared" si="12"/>
        <v>1782.09</v>
      </c>
      <c r="Q88" s="190">
        <f t="shared" si="18"/>
        <v>298.35000000000002</v>
      </c>
      <c r="R88" s="372">
        <f t="shared" si="19"/>
        <v>0</v>
      </c>
    </row>
    <row r="89" spans="1:18" ht="15" customHeight="1" x14ac:dyDescent="0.2">
      <c r="A89" s="592"/>
      <c r="B89" s="10">
        <v>7</v>
      </c>
      <c r="C89" s="9">
        <f>ROUND([2]Лист1!C136,2)</f>
        <v>1520.42</v>
      </c>
      <c r="D89" s="191">
        <f>ROUND([2]Лист1!D136,2)</f>
        <v>347.61</v>
      </c>
      <c r="E89" s="191">
        <f>ROUND([2]Лист1!E136,2)</f>
        <v>0</v>
      </c>
      <c r="F89" s="219">
        <f t="shared" si="13"/>
        <v>4.8099999999999996</v>
      </c>
      <c r="G89" s="211">
        <f>'пятая ц.к.'!G89</f>
        <v>1018.54</v>
      </c>
      <c r="H89" s="211">
        <f>'пятая ц.к.'!H89</f>
        <v>343.8</v>
      </c>
      <c r="I89" s="211">
        <f>'пятая ц.к.'!I89</f>
        <v>343.8</v>
      </c>
      <c r="J89" s="23">
        <f t="shared" si="10"/>
        <v>2543.77</v>
      </c>
      <c r="K89" s="190">
        <f t="shared" si="14"/>
        <v>347.61</v>
      </c>
      <c r="L89" s="190">
        <f t="shared" si="15"/>
        <v>0</v>
      </c>
      <c r="M89" s="23">
        <f t="shared" si="11"/>
        <v>1869.03</v>
      </c>
      <c r="N89" s="190">
        <f t="shared" si="16"/>
        <v>347.61</v>
      </c>
      <c r="O89" s="190">
        <f t="shared" si="17"/>
        <v>0</v>
      </c>
      <c r="P89" s="23">
        <f t="shared" si="12"/>
        <v>1869.03</v>
      </c>
      <c r="Q89" s="190">
        <f t="shared" si="18"/>
        <v>347.61</v>
      </c>
      <c r="R89" s="372">
        <f t="shared" si="19"/>
        <v>0</v>
      </c>
    </row>
    <row r="90" spans="1:18" ht="15" customHeight="1" x14ac:dyDescent="0.2">
      <c r="A90" s="592"/>
      <c r="B90" s="10">
        <v>8</v>
      </c>
      <c r="C90" s="9">
        <f>ROUND([2]Лист1!C137,2)</f>
        <v>1660.27</v>
      </c>
      <c r="D90" s="191">
        <f>ROUND([2]Лист1!D137,2)</f>
        <v>318.49</v>
      </c>
      <c r="E90" s="191">
        <f>ROUND([2]Лист1!E137,2)</f>
        <v>0</v>
      </c>
      <c r="F90" s="219">
        <f t="shared" si="13"/>
        <v>4.8099999999999996</v>
      </c>
      <c r="G90" s="211">
        <f>'пятая ц.к.'!G90</f>
        <v>1018.54</v>
      </c>
      <c r="H90" s="211">
        <f>'пятая ц.к.'!H90</f>
        <v>343.8</v>
      </c>
      <c r="I90" s="211">
        <f>'пятая ц.к.'!I90</f>
        <v>343.8</v>
      </c>
      <c r="J90" s="23">
        <f t="shared" si="10"/>
        <v>2683.62</v>
      </c>
      <c r="K90" s="190">
        <f t="shared" si="14"/>
        <v>318.49</v>
      </c>
      <c r="L90" s="190">
        <f t="shared" si="15"/>
        <v>0</v>
      </c>
      <c r="M90" s="23">
        <f t="shared" si="11"/>
        <v>2008.88</v>
      </c>
      <c r="N90" s="190">
        <f t="shared" si="16"/>
        <v>318.49</v>
      </c>
      <c r="O90" s="190">
        <f t="shared" si="17"/>
        <v>0</v>
      </c>
      <c r="P90" s="23">
        <f t="shared" si="12"/>
        <v>2008.88</v>
      </c>
      <c r="Q90" s="190">
        <f t="shared" si="18"/>
        <v>318.49</v>
      </c>
      <c r="R90" s="372">
        <f t="shared" si="19"/>
        <v>0</v>
      </c>
    </row>
    <row r="91" spans="1:18" ht="15" customHeight="1" x14ac:dyDescent="0.2">
      <c r="A91" s="592"/>
      <c r="B91" s="10">
        <v>9</v>
      </c>
      <c r="C91" s="9">
        <f>ROUND([2]Лист1!C138,2)</f>
        <v>1882.2</v>
      </c>
      <c r="D91" s="191">
        <f>ROUND([2]Лист1!D138,2)</f>
        <v>149.63</v>
      </c>
      <c r="E91" s="191">
        <f>ROUND([2]Лист1!E138,2)</f>
        <v>0</v>
      </c>
      <c r="F91" s="219">
        <f t="shared" si="13"/>
        <v>4.8099999999999996</v>
      </c>
      <c r="G91" s="211">
        <f>'пятая ц.к.'!G91</f>
        <v>1018.54</v>
      </c>
      <c r="H91" s="211">
        <f>'пятая ц.к.'!H91</f>
        <v>343.8</v>
      </c>
      <c r="I91" s="211">
        <f>'пятая ц.к.'!I91</f>
        <v>343.8</v>
      </c>
      <c r="J91" s="23">
        <f t="shared" si="10"/>
        <v>2905.55</v>
      </c>
      <c r="K91" s="190">
        <f t="shared" si="14"/>
        <v>149.63</v>
      </c>
      <c r="L91" s="190">
        <f t="shared" si="15"/>
        <v>0</v>
      </c>
      <c r="M91" s="23">
        <f t="shared" si="11"/>
        <v>2230.81</v>
      </c>
      <c r="N91" s="190">
        <f t="shared" si="16"/>
        <v>149.63</v>
      </c>
      <c r="O91" s="190">
        <f t="shared" si="17"/>
        <v>0</v>
      </c>
      <c r="P91" s="23">
        <f t="shared" si="12"/>
        <v>2230.81</v>
      </c>
      <c r="Q91" s="190">
        <f t="shared" si="18"/>
        <v>149.63</v>
      </c>
      <c r="R91" s="372">
        <f t="shared" si="19"/>
        <v>0</v>
      </c>
    </row>
    <row r="92" spans="1:18" ht="15" customHeight="1" x14ac:dyDescent="0.2">
      <c r="A92" s="592"/>
      <c r="B92" s="10">
        <v>10</v>
      </c>
      <c r="C92" s="9">
        <f>ROUND([2]Лист1!C139,2)</f>
        <v>1979.88</v>
      </c>
      <c r="D92" s="191">
        <f>ROUND([2]Лист1!D139,2)</f>
        <v>123.96</v>
      </c>
      <c r="E92" s="191">
        <f>ROUND([2]Лист1!E139,2)</f>
        <v>0</v>
      </c>
      <c r="F92" s="219">
        <f t="shared" si="13"/>
        <v>4.8099999999999996</v>
      </c>
      <c r="G92" s="211">
        <f>'пятая ц.к.'!G92</f>
        <v>1018.54</v>
      </c>
      <c r="H92" s="211">
        <f>'пятая ц.к.'!H92</f>
        <v>343.8</v>
      </c>
      <c r="I92" s="211">
        <f>'пятая ц.к.'!I92</f>
        <v>343.8</v>
      </c>
      <c r="J92" s="23">
        <f t="shared" si="10"/>
        <v>3003.23</v>
      </c>
      <c r="K92" s="190">
        <f t="shared" si="14"/>
        <v>123.96</v>
      </c>
      <c r="L92" s="190">
        <f t="shared" si="15"/>
        <v>0</v>
      </c>
      <c r="M92" s="23">
        <f t="shared" si="11"/>
        <v>2328.4899999999998</v>
      </c>
      <c r="N92" s="190">
        <f t="shared" si="16"/>
        <v>123.96</v>
      </c>
      <c r="O92" s="190">
        <f t="shared" si="17"/>
        <v>0</v>
      </c>
      <c r="P92" s="23">
        <f t="shared" si="12"/>
        <v>2328.4899999999998</v>
      </c>
      <c r="Q92" s="190">
        <f t="shared" si="18"/>
        <v>123.96</v>
      </c>
      <c r="R92" s="372">
        <f t="shared" si="19"/>
        <v>0</v>
      </c>
    </row>
    <row r="93" spans="1:18" ht="15" customHeight="1" x14ac:dyDescent="0.2">
      <c r="A93" s="592"/>
      <c r="B93" s="10">
        <v>11</v>
      </c>
      <c r="C93" s="9">
        <f>ROUND([2]Лист1!C140,2)</f>
        <v>1989.35</v>
      </c>
      <c r="D93" s="191">
        <f>ROUND([2]Лист1!D140,2)</f>
        <v>147.03</v>
      </c>
      <c r="E93" s="191">
        <f>ROUND([2]Лист1!E140,2)</f>
        <v>0</v>
      </c>
      <c r="F93" s="219">
        <f t="shared" si="13"/>
        <v>4.8099999999999996</v>
      </c>
      <c r="G93" s="211">
        <f>'пятая ц.к.'!G93</f>
        <v>1018.54</v>
      </c>
      <c r="H93" s="211">
        <f>'пятая ц.к.'!H93</f>
        <v>343.8</v>
      </c>
      <c r="I93" s="211">
        <f>'пятая ц.к.'!I93</f>
        <v>343.8</v>
      </c>
      <c r="J93" s="23">
        <f t="shared" si="10"/>
        <v>3012.7</v>
      </c>
      <c r="K93" s="190">
        <f t="shared" si="14"/>
        <v>147.03</v>
      </c>
      <c r="L93" s="190">
        <f t="shared" si="15"/>
        <v>0</v>
      </c>
      <c r="M93" s="23">
        <f t="shared" si="11"/>
        <v>2337.96</v>
      </c>
      <c r="N93" s="190">
        <f t="shared" si="16"/>
        <v>147.03</v>
      </c>
      <c r="O93" s="190">
        <f t="shared" si="17"/>
        <v>0</v>
      </c>
      <c r="P93" s="23">
        <f t="shared" si="12"/>
        <v>2337.96</v>
      </c>
      <c r="Q93" s="190">
        <f t="shared" si="18"/>
        <v>147.03</v>
      </c>
      <c r="R93" s="372">
        <f t="shared" si="19"/>
        <v>0</v>
      </c>
    </row>
    <row r="94" spans="1:18" ht="15" customHeight="1" x14ac:dyDescent="0.2">
      <c r="A94" s="592"/>
      <c r="B94" s="10">
        <v>12</v>
      </c>
      <c r="C94" s="9">
        <f>ROUND([2]Лист1!C141,2)</f>
        <v>1985.36</v>
      </c>
      <c r="D94" s="191">
        <f>ROUND([2]Лист1!D141,2)</f>
        <v>123.53</v>
      </c>
      <c r="E94" s="191">
        <f>ROUND([2]Лист1!E141,2)</f>
        <v>0</v>
      </c>
      <c r="F94" s="219">
        <f t="shared" si="13"/>
        <v>4.8099999999999996</v>
      </c>
      <c r="G94" s="211">
        <f>'пятая ц.к.'!G94</f>
        <v>1018.54</v>
      </c>
      <c r="H94" s="211">
        <f>'пятая ц.к.'!H94</f>
        <v>343.8</v>
      </c>
      <c r="I94" s="211">
        <f>'пятая ц.к.'!I94</f>
        <v>343.8</v>
      </c>
      <c r="J94" s="23">
        <f t="shared" si="10"/>
        <v>3008.71</v>
      </c>
      <c r="K94" s="190">
        <f t="shared" si="14"/>
        <v>123.53</v>
      </c>
      <c r="L94" s="190">
        <f t="shared" si="15"/>
        <v>0</v>
      </c>
      <c r="M94" s="23">
        <f t="shared" si="11"/>
        <v>2333.9699999999998</v>
      </c>
      <c r="N94" s="190">
        <f t="shared" si="16"/>
        <v>123.53</v>
      </c>
      <c r="O94" s="190">
        <f t="shared" si="17"/>
        <v>0</v>
      </c>
      <c r="P94" s="23">
        <f t="shared" si="12"/>
        <v>2333.9699999999998</v>
      </c>
      <c r="Q94" s="190">
        <f t="shared" si="18"/>
        <v>123.53</v>
      </c>
      <c r="R94" s="372">
        <f t="shared" si="19"/>
        <v>0</v>
      </c>
    </row>
    <row r="95" spans="1:18" ht="15" customHeight="1" x14ac:dyDescent="0.2">
      <c r="A95" s="592"/>
      <c r="B95" s="10">
        <v>13</v>
      </c>
      <c r="C95" s="9">
        <f>ROUND([2]Лист1!C142,2)</f>
        <v>1989.99</v>
      </c>
      <c r="D95" s="191">
        <f>ROUND([2]Лист1!D142,2)</f>
        <v>146.19999999999999</v>
      </c>
      <c r="E95" s="191">
        <f>ROUND([2]Лист1!E142,2)</f>
        <v>0</v>
      </c>
      <c r="F95" s="219">
        <f t="shared" si="13"/>
        <v>4.8099999999999996</v>
      </c>
      <c r="G95" s="211">
        <f>'пятая ц.к.'!G95</f>
        <v>1018.54</v>
      </c>
      <c r="H95" s="211">
        <f>'пятая ц.к.'!H95</f>
        <v>343.8</v>
      </c>
      <c r="I95" s="211">
        <f>'пятая ц.к.'!I95</f>
        <v>343.8</v>
      </c>
      <c r="J95" s="23">
        <f t="shared" si="10"/>
        <v>3013.34</v>
      </c>
      <c r="K95" s="190">
        <f t="shared" si="14"/>
        <v>146.19999999999999</v>
      </c>
      <c r="L95" s="190">
        <f t="shared" si="15"/>
        <v>0</v>
      </c>
      <c r="M95" s="23">
        <f t="shared" si="11"/>
        <v>2338.6</v>
      </c>
      <c r="N95" s="190">
        <f t="shared" si="16"/>
        <v>146.19999999999999</v>
      </c>
      <c r="O95" s="190">
        <f t="shared" si="17"/>
        <v>0</v>
      </c>
      <c r="P95" s="23">
        <f t="shared" si="12"/>
        <v>2338.6</v>
      </c>
      <c r="Q95" s="190">
        <f t="shared" si="18"/>
        <v>146.19999999999999</v>
      </c>
      <c r="R95" s="372">
        <f t="shared" si="19"/>
        <v>0</v>
      </c>
    </row>
    <row r="96" spans="1:18" ht="15" customHeight="1" x14ac:dyDescent="0.2">
      <c r="A96" s="592"/>
      <c r="B96" s="10">
        <v>14</v>
      </c>
      <c r="C96" s="9">
        <f>ROUND([2]Лист1!C143,2)</f>
        <v>1993.39</v>
      </c>
      <c r="D96" s="191">
        <f>ROUND([2]Лист1!D143,2)</f>
        <v>195.39</v>
      </c>
      <c r="E96" s="191">
        <f>ROUND([2]Лист1!E143,2)</f>
        <v>0</v>
      </c>
      <c r="F96" s="219">
        <f t="shared" si="13"/>
        <v>4.8099999999999996</v>
      </c>
      <c r="G96" s="211">
        <f>'пятая ц.к.'!G96</f>
        <v>1018.54</v>
      </c>
      <c r="H96" s="211">
        <f>'пятая ц.к.'!H96</f>
        <v>343.8</v>
      </c>
      <c r="I96" s="211">
        <f>'пятая ц.к.'!I96</f>
        <v>343.8</v>
      </c>
      <c r="J96" s="23">
        <f t="shared" si="10"/>
        <v>3016.74</v>
      </c>
      <c r="K96" s="190">
        <f t="shared" si="14"/>
        <v>195.39</v>
      </c>
      <c r="L96" s="190">
        <f t="shared" si="15"/>
        <v>0</v>
      </c>
      <c r="M96" s="23">
        <f t="shared" si="11"/>
        <v>2342</v>
      </c>
      <c r="N96" s="190">
        <f t="shared" si="16"/>
        <v>195.39</v>
      </c>
      <c r="O96" s="190">
        <f t="shared" si="17"/>
        <v>0</v>
      </c>
      <c r="P96" s="23">
        <f t="shared" si="12"/>
        <v>2342</v>
      </c>
      <c r="Q96" s="190">
        <f t="shared" si="18"/>
        <v>195.39</v>
      </c>
      <c r="R96" s="372">
        <f t="shared" si="19"/>
        <v>0</v>
      </c>
    </row>
    <row r="97" spans="1:18" ht="15" customHeight="1" x14ac:dyDescent="0.2">
      <c r="A97" s="592"/>
      <c r="B97" s="10">
        <v>15</v>
      </c>
      <c r="C97" s="9">
        <f>ROUND([2]Лист1!C144,2)</f>
        <v>2000.89</v>
      </c>
      <c r="D97" s="191">
        <f>ROUND([2]Лист1!D144,2)</f>
        <v>202.65</v>
      </c>
      <c r="E97" s="191">
        <f>ROUND([2]Лист1!E144,2)</f>
        <v>0</v>
      </c>
      <c r="F97" s="219">
        <f t="shared" si="13"/>
        <v>4.8099999999999996</v>
      </c>
      <c r="G97" s="211">
        <f>'пятая ц.к.'!G97</f>
        <v>1018.54</v>
      </c>
      <c r="H97" s="211">
        <f>'пятая ц.к.'!H97</f>
        <v>343.8</v>
      </c>
      <c r="I97" s="211">
        <f>'пятая ц.к.'!I97</f>
        <v>343.8</v>
      </c>
      <c r="J97" s="23">
        <f t="shared" si="10"/>
        <v>3024.24</v>
      </c>
      <c r="K97" s="190">
        <f t="shared" si="14"/>
        <v>202.65</v>
      </c>
      <c r="L97" s="190">
        <f t="shared" si="15"/>
        <v>0</v>
      </c>
      <c r="M97" s="23">
        <f t="shared" si="11"/>
        <v>2349.5</v>
      </c>
      <c r="N97" s="190">
        <f t="shared" si="16"/>
        <v>202.65</v>
      </c>
      <c r="O97" s="190">
        <f t="shared" si="17"/>
        <v>0</v>
      </c>
      <c r="P97" s="23">
        <f t="shared" si="12"/>
        <v>2349.5</v>
      </c>
      <c r="Q97" s="190">
        <f t="shared" si="18"/>
        <v>202.65</v>
      </c>
      <c r="R97" s="372">
        <f t="shared" si="19"/>
        <v>0</v>
      </c>
    </row>
    <row r="98" spans="1:18" ht="15" customHeight="1" x14ac:dyDescent="0.2">
      <c r="A98" s="592"/>
      <c r="B98" s="10">
        <v>16</v>
      </c>
      <c r="C98" s="9">
        <f>ROUND([2]Лист1!C145,2)</f>
        <v>1997.39</v>
      </c>
      <c r="D98" s="191">
        <f>ROUND([2]Лист1!D145,2)</f>
        <v>246.48</v>
      </c>
      <c r="E98" s="191">
        <f>ROUND([2]Лист1!E145,2)</f>
        <v>0</v>
      </c>
      <c r="F98" s="219">
        <f t="shared" si="13"/>
        <v>4.8099999999999996</v>
      </c>
      <c r="G98" s="211">
        <f>'пятая ц.к.'!G98</f>
        <v>1018.54</v>
      </c>
      <c r="H98" s="211">
        <f>'пятая ц.к.'!H98</f>
        <v>343.8</v>
      </c>
      <c r="I98" s="211">
        <f>'пятая ц.к.'!I98</f>
        <v>343.8</v>
      </c>
      <c r="J98" s="23">
        <f t="shared" si="10"/>
        <v>3020.74</v>
      </c>
      <c r="K98" s="190">
        <f t="shared" si="14"/>
        <v>246.48</v>
      </c>
      <c r="L98" s="190">
        <f t="shared" si="15"/>
        <v>0</v>
      </c>
      <c r="M98" s="23">
        <f t="shared" si="11"/>
        <v>2346</v>
      </c>
      <c r="N98" s="190">
        <f t="shared" si="16"/>
        <v>246.48</v>
      </c>
      <c r="O98" s="190">
        <f t="shared" si="17"/>
        <v>0</v>
      </c>
      <c r="P98" s="23">
        <f t="shared" si="12"/>
        <v>2346</v>
      </c>
      <c r="Q98" s="190">
        <f t="shared" si="18"/>
        <v>246.48</v>
      </c>
      <c r="R98" s="372">
        <f t="shared" si="19"/>
        <v>0</v>
      </c>
    </row>
    <row r="99" spans="1:18" ht="15" customHeight="1" x14ac:dyDescent="0.2">
      <c r="A99" s="592"/>
      <c r="B99" s="10">
        <v>17</v>
      </c>
      <c r="C99" s="9">
        <f>ROUND([2]Лист1!C146,2)</f>
        <v>2033.99</v>
      </c>
      <c r="D99" s="191">
        <f>ROUND([2]Лист1!D146,2)</f>
        <v>287</v>
      </c>
      <c r="E99" s="191">
        <f>ROUND([2]Лист1!E146,2)</f>
        <v>0</v>
      </c>
      <c r="F99" s="219">
        <f t="shared" si="13"/>
        <v>4.8099999999999996</v>
      </c>
      <c r="G99" s="211">
        <f>'пятая ц.к.'!G99</f>
        <v>1018.54</v>
      </c>
      <c r="H99" s="211">
        <f>'пятая ц.к.'!H99</f>
        <v>343.8</v>
      </c>
      <c r="I99" s="211">
        <f>'пятая ц.к.'!I99</f>
        <v>343.8</v>
      </c>
      <c r="J99" s="23">
        <f t="shared" si="10"/>
        <v>3057.34</v>
      </c>
      <c r="K99" s="190">
        <f t="shared" si="14"/>
        <v>287</v>
      </c>
      <c r="L99" s="190">
        <f t="shared" si="15"/>
        <v>0</v>
      </c>
      <c r="M99" s="23">
        <f t="shared" si="11"/>
        <v>2382.6</v>
      </c>
      <c r="N99" s="190">
        <f t="shared" si="16"/>
        <v>287</v>
      </c>
      <c r="O99" s="190">
        <f t="shared" si="17"/>
        <v>0</v>
      </c>
      <c r="P99" s="23">
        <f t="shared" si="12"/>
        <v>2382.6</v>
      </c>
      <c r="Q99" s="190">
        <f t="shared" si="18"/>
        <v>287</v>
      </c>
      <c r="R99" s="372">
        <f t="shared" si="19"/>
        <v>0</v>
      </c>
    </row>
    <row r="100" spans="1:18" ht="15" customHeight="1" x14ac:dyDescent="0.2">
      <c r="A100" s="592"/>
      <c r="B100" s="10">
        <v>18</v>
      </c>
      <c r="C100" s="9">
        <f>ROUND([2]Лист1!C147,2)</f>
        <v>2060.89</v>
      </c>
      <c r="D100" s="191">
        <f>ROUND([2]Лист1!D147,2)</f>
        <v>150.21</v>
      </c>
      <c r="E100" s="191">
        <f>ROUND([2]Лист1!E147,2)</f>
        <v>0</v>
      </c>
      <c r="F100" s="219">
        <f t="shared" si="13"/>
        <v>4.8099999999999996</v>
      </c>
      <c r="G100" s="211">
        <f>'пятая ц.к.'!G100</f>
        <v>1018.54</v>
      </c>
      <c r="H100" s="211">
        <f>'пятая ц.к.'!H100</f>
        <v>343.8</v>
      </c>
      <c r="I100" s="211">
        <f>'пятая ц.к.'!I100</f>
        <v>343.8</v>
      </c>
      <c r="J100" s="23">
        <f t="shared" si="10"/>
        <v>3084.24</v>
      </c>
      <c r="K100" s="190">
        <f t="shared" si="14"/>
        <v>150.21</v>
      </c>
      <c r="L100" s="190">
        <f t="shared" si="15"/>
        <v>0</v>
      </c>
      <c r="M100" s="23">
        <f t="shared" si="11"/>
        <v>2409.5</v>
      </c>
      <c r="N100" s="190">
        <f t="shared" si="16"/>
        <v>150.21</v>
      </c>
      <c r="O100" s="190">
        <f t="shared" si="17"/>
        <v>0</v>
      </c>
      <c r="P100" s="23">
        <f t="shared" si="12"/>
        <v>2409.5</v>
      </c>
      <c r="Q100" s="190">
        <f t="shared" si="18"/>
        <v>150.21</v>
      </c>
      <c r="R100" s="372">
        <f t="shared" si="19"/>
        <v>0</v>
      </c>
    </row>
    <row r="101" spans="1:18" ht="15" customHeight="1" x14ac:dyDescent="0.2">
      <c r="A101" s="592"/>
      <c r="B101" s="10">
        <v>19</v>
      </c>
      <c r="C101" s="9">
        <f>ROUND([2]Лист1!C148,2)</f>
        <v>2025.73</v>
      </c>
      <c r="D101" s="191">
        <f>ROUND([2]Лист1!D148,2)</f>
        <v>22.02</v>
      </c>
      <c r="E101" s="191">
        <f>ROUND([2]Лист1!E148,2)</f>
        <v>0</v>
      </c>
      <c r="F101" s="219">
        <f t="shared" si="13"/>
        <v>4.8099999999999996</v>
      </c>
      <c r="G101" s="211">
        <f>'пятая ц.к.'!G101</f>
        <v>1018.54</v>
      </c>
      <c r="H101" s="211">
        <f>'пятая ц.к.'!H101</f>
        <v>343.8</v>
      </c>
      <c r="I101" s="211">
        <f>'пятая ц.к.'!I101</f>
        <v>343.8</v>
      </c>
      <c r="J101" s="23">
        <f t="shared" si="10"/>
        <v>3049.08</v>
      </c>
      <c r="K101" s="190">
        <f t="shared" si="14"/>
        <v>22.02</v>
      </c>
      <c r="L101" s="190">
        <f t="shared" si="15"/>
        <v>0</v>
      </c>
      <c r="M101" s="23">
        <f t="shared" si="11"/>
        <v>2374.34</v>
      </c>
      <c r="N101" s="190">
        <f t="shared" si="16"/>
        <v>22.02</v>
      </c>
      <c r="O101" s="190">
        <f t="shared" si="17"/>
        <v>0</v>
      </c>
      <c r="P101" s="23">
        <f t="shared" si="12"/>
        <v>2374.34</v>
      </c>
      <c r="Q101" s="190">
        <f t="shared" si="18"/>
        <v>22.02</v>
      </c>
      <c r="R101" s="372">
        <f t="shared" si="19"/>
        <v>0</v>
      </c>
    </row>
    <row r="102" spans="1:18" ht="15" customHeight="1" x14ac:dyDescent="0.2">
      <c r="A102" s="592"/>
      <c r="B102" s="10">
        <v>20</v>
      </c>
      <c r="C102" s="9">
        <f>ROUND([2]Лист1!C149,2)</f>
        <v>2005.23</v>
      </c>
      <c r="D102" s="191">
        <f>ROUND([2]Лист1!D149,2)</f>
        <v>0.2</v>
      </c>
      <c r="E102" s="191">
        <f>ROUND([2]Лист1!E149,2)</f>
        <v>13.85</v>
      </c>
      <c r="F102" s="219">
        <f t="shared" si="13"/>
        <v>4.8099999999999996</v>
      </c>
      <c r="G102" s="211">
        <f>'пятая ц.к.'!G102</f>
        <v>1018.54</v>
      </c>
      <c r="H102" s="211">
        <f>'пятая ц.к.'!H102</f>
        <v>343.8</v>
      </c>
      <c r="I102" s="211">
        <f>'пятая ц.к.'!I102</f>
        <v>343.8</v>
      </c>
      <c r="J102" s="23">
        <f t="shared" si="10"/>
        <v>3028.58</v>
      </c>
      <c r="K102" s="190">
        <f t="shared" si="14"/>
        <v>0.2</v>
      </c>
      <c r="L102" s="190">
        <f t="shared" si="15"/>
        <v>13.85</v>
      </c>
      <c r="M102" s="23">
        <f t="shared" si="11"/>
        <v>2353.84</v>
      </c>
      <c r="N102" s="190">
        <f t="shared" si="16"/>
        <v>0.2</v>
      </c>
      <c r="O102" s="190">
        <f t="shared" si="17"/>
        <v>13.85</v>
      </c>
      <c r="P102" s="23">
        <f t="shared" si="12"/>
        <v>2353.84</v>
      </c>
      <c r="Q102" s="190">
        <f t="shared" si="18"/>
        <v>0.2</v>
      </c>
      <c r="R102" s="372">
        <f t="shared" si="19"/>
        <v>13.85</v>
      </c>
    </row>
    <row r="103" spans="1:18" ht="15" customHeight="1" x14ac:dyDescent="0.2">
      <c r="A103" s="592"/>
      <c r="B103" s="10">
        <v>21</v>
      </c>
      <c r="C103" s="9">
        <f>ROUND([2]Лист1!C150,2)</f>
        <v>1985.1</v>
      </c>
      <c r="D103" s="191">
        <f>ROUND([2]Лист1!D150,2)</f>
        <v>0</v>
      </c>
      <c r="E103" s="191">
        <f>ROUND([2]Лист1!E150,2)</f>
        <v>247.62</v>
      </c>
      <c r="F103" s="219">
        <f t="shared" si="13"/>
        <v>4.8099999999999996</v>
      </c>
      <c r="G103" s="211">
        <f>'пятая ц.к.'!G103</f>
        <v>1018.54</v>
      </c>
      <c r="H103" s="211">
        <f>'пятая ц.к.'!H103</f>
        <v>343.8</v>
      </c>
      <c r="I103" s="211">
        <f>'пятая ц.к.'!I103</f>
        <v>343.8</v>
      </c>
      <c r="J103" s="23">
        <f t="shared" si="10"/>
        <v>3008.45</v>
      </c>
      <c r="K103" s="190">
        <f t="shared" si="14"/>
        <v>0</v>
      </c>
      <c r="L103" s="190">
        <f t="shared" si="15"/>
        <v>247.62</v>
      </c>
      <c r="M103" s="23">
        <f t="shared" si="11"/>
        <v>2333.71</v>
      </c>
      <c r="N103" s="190">
        <f t="shared" si="16"/>
        <v>0</v>
      </c>
      <c r="O103" s="190">
        <f t="shared" si="17"/>
        <v>247.62</v>
      </c>
      <c r="P103" s="23">
        <f t="shared" si="12"/>
        <v>2333.71</v>
      </c>
      <c r="Q103" s="190">
        <f t="shared" si="18"/>
        <v>0</v>
      </c>
      <c r="R103" s="372">
        <f t="shared" si="19"/>
        <v>247.62</v>
      </c>
    </row>
    <row r="104" spans="1:18" ht="15" customHeight="1" x14ac:dyDescent="0.2">
      <c r="A104" s="592"/>
      <c r="B104" s="10">
        <v>22</v>
      </c>
      <c r="C104" s="9">
        <f>ROUND([2]Лист1!C151,2)</f>
        <v>1717.18</v>
      </c>
      <c r="D104" s="191">
        <f>ROUND([2]Лист1!D151,2)</f>
        <v>0</v>
      </c>
      <c r="E104" s="191">
        <f>ROUND([2]Лист1!E151,2)</f>
        <v>83.97</v>
      </c>
      <c r="F104" s="219">
        <f t="shared" si="13"/>
        <v>4.8099999999999996</v>
      </c>
      <c r="G104" s="211">
        <f>'пятая ц.к.'!G104</f>
        <v>1018.54</v>
      </c>
      <c r="H104" s="211">
        <f>'пятая ц.к.'!H104</f>
        <v>343.8</v>
      </c>
      <c r="I104" s="211">
        <f>'пятая ц.к.'!I104</f>
        <v>343.8</v>
      </c>
      <c r="J104" s="23">
        <f t="shared" si="10"/>
        <v>2740.53</v>
      </c>
      <c r="K104" s="190">
        <f t="shared" si="14"/>
        <v>0</v>
      </c>
      <c r="L104" s="190">
        <f t="shared" si="15"/>
        <v>83.97</v>
      </c>
      <c r="M104" s="23">
        <f t="shared" si="11"/>
        <v>2065.79</v>
      </c>
      <c r="N104" s="190">
        <f t="shared" si="16"/>
        <v>0</v>
      </c>
      <c r="O104" s="190">
        <f t="shared" si="17"/>
        <v>83.97</v>
      </c>
      <c r="P104" s="23">
        <f t="shared" si="12"/>
        <v>2065.79</v>
      </c>
      <c r="Q104" s="190">
        <f t="shared" si="18"/>
        <v>0</v>
      </c>
      <c r="R104" s="372">
        <f t="shared" si="19"/>
        <v>83.97</v>
      </c>
    </row>
    <row r="105" spans="1:18" ht="15" customHeight="1" x14ac:dyDescent="0.2">
      <c r="A105" s="593"/>
      <c r="B105" s="10">
        <v>23</v>
      </c>
      <c r="C105" s="9">
        <f>ROUND([2]Лист1!C152,2)</f>
        <v>1380.28</v>
      </c>
      <c r="D105" s="191">
        <f>ROUND([2]Лист1!D152,2)</f>
        <v>17.559999999999999</v>
      </c>
      <c r="E105" s="191">
        <f>ROUND([2]Лист1!E152,2)</f>
        <v>1.7</v>
      </c>
      <c r="F105" s="219">
        <f t="shared" si="13"/>
        <v>4.8099999999999996</v>
      </c>
      <c r="G105" s="211">
        <f>'пятая ц.к.'!G105</f>
        <v>1018.54</v>
      </c>
      <c r="H105" s="211">
        <f>'пятая ц.к.'!H105</f>
        <v>343.8</v>
      </c>
      <c r="I105" s="211">
        <f>'пятая ц.к.'!I105</f>
        <v>343.8</v>
      </c>
      <c r="J105" s="23">
        <f t="shared" si="10"/>
        <v>2403.63</v>
      </c>
      <c r="K105" s="190">
        <f t="shared" si="14"/>
        <v>17.559999999999999</v>
      </c>
      <c r="L105" s="190">
        <f t="shared" si="15"/>
        <v>1.7</v>
      </c>
      <c r="M105" s="23">
        <f t="shared" si="11"/>
        <v>1728.89</v>
      </c>
      <c r="N105" s="190">
        <f t="shared" si="16"/>
        <v>17.559999999999999</v>
      </c>
      <c r="O105" s="190">
        <f t="shared" si="17"/>
        <v>1.7</v>
      </c>
      <c r="P105" s="23">
        <f t="shared" si="12"/>
        <v>1728.89</v>
      </c>
      <c r="Q105" s="190">
        <f t="shared" si="18"/>
        <v>17.559999999999999</v>
      </c>
      <c r="R105" s="372">
        <f t="shared" si="19"/>
        <v>1.7</v>
      </c>
    </row>
    <row r="106" spans="1:18" ht="15" customHeight="1" x14ac:dyDescent="0.2">
      <c r="A106" s="591">
        <f>'третья ц.к.'!A106:A129</f>
        <v>45601</v>
      </c>
      <c r="B106" s="10">
        <v>0</v>
      </c>
      <c r="C106" s="9">
        <f>ROUND([2]Лист1!C153,2)</f>
        <v>1310.43</v>
      </c>
      <c r="D106" s="191">
        <f>ROUND([2]Лист1!D153,2)</f>
        <v>12.81</v>
      </c>
      <c r="E106" s="191">
        <f>ROUND([2]Лист1!E153,2)</f>
        <v>4.62</v>
      </c>
      <c r="F106" s="219">
        <f t="shared" si="13"/>
        <v>4.8099999999999996</v>
      </c>
      <c r="G106" s="211">
        <f>'пятая ц.к.'!G106</f>
        <v>1018.54</v>
      </c>
      <c r="H106" s="211">
        <f>'пятая ц.к.'!H106</f>
        <v>343.8</v>
      </c>
      <c r="I106" s="211">
        <f>'пятая ц.к.'!I106</f>
        <v>343.8</v>
      </c>
      <c r="J106" s="23">
        <f t="shared" si="10"/>
        <v>2333.7800000000002</v>
      </c>
      <c r="K106" s="190">
        <f t="shared" si="14"/>
        <v>12.81</v>
      </c>
      <c r="L106" s="190">
        <f t="shared" si="15"/>
        <v>4.62</v>
      </c>
      <c r="M106" s="23">
        <f t="shared" si="11"/>
        <v>1659.04</v>
      </c>
      <c r="N106" s="190">
        <f t="shared" si="16"/>
        <v>12.81</v>
      </c>
      <c r="O106" s="190">
        <f t="shared" si="17"/>
        <v>4.62</v>
      </c>
      <c r="P106" s="23">
        <f t="shared" si="12"/>
        <v>1659.04</v>
      </c>
      <c r="Q106" s="190">
        <f t="shared" si="18"/>
        <v>12.81</v>
      </c>
      <c r="R106" s="372">
        <f t="shared" si="19"/>
        <v>4.62</v>
      </c>
    </row>
    <row r="107" spans="1:18" ht="15" customHeight="1" x14ac:dyDescent="0.2">
      <c r="A107" s="592"/>
      <c r="B107" s="10">
        <v>1</v>
      </c>
      <c r="C107" s="9">
        <f>ROUND([2]Лист1!C154,2)</f>
        <v>1212.03</v>
      </c>
      <c r="D107" s="191">
        <f>ROUND([2]Лист1!D154,2)</f>
        <v>54.27</v>
      </c>
      <c r="E107" s="191">
        <f>ROUND([2]Лист1!E154,2)</f>
        <v>0</v>
      </c>
      <c r="F107" s="219">
        <f t="shared" si="13"/>
        <v>4.8099999999999996</v>
      </c>
      <c r="G107" s="211">
        <f>'пятая ц.к.'!G107</f>
        <v>1018.54</v>
      </c>
      <c r="H107" s="211">
        <f>'пятая ц.к.'!H107</f>
        <v>343.8</v>
      </c>
      <c r="I107" s="211">
        <f>'пятая ц.к.'!I107</f>
        <v>343.8</v>
      </c>
      <c r="J107" s="23">
        <f t="shared" si="10"/>
        <v>2235.38</v>
      </c>
      <c r="K107" s="190">
        <f t="shared" si="14"/>
        <v>54.27</v>
      </c>
      <c r="L107" s="190">
        <f t="shared" si="15"/>
        <v>0</v>
      </c>
      <c r="M107" s="23">
        <f t="shared" si="11"/>
        <v>1560.64</v>
      </c>
      <c r="N107" s="190">
        <f t="shared" si="16"/>
        <v>54.27</v>
      </c>
      <c r="O107" s="190">
        <f t="shared" si="17"/>
        <v>0</v>
      </c>
      <c r="P107" s="23">
        <f t="shared" si="12"/>
        <v>1560.64</v>
      </c>
      <c r="Q107" s="190">
        <f t="shared" si="18"/>
        <v>54.27</v>
      </c>
      <c r="R107" s="372">
        <f t="shared" si="19"/>
        <v>0</v>
      </c>
    </row>
    <row r="108" spans="1:18" ht="15" customHeight="1" x14ac:dyDescent="0.2">
      <c r="A108" s="592"/>
      <c r="B108" s="10">
        <v>2</v>
      </c>
      <c r="C108" s="9">
        <f>ROUND([2]Лист1!C155,2)</f>
        <v>1194.48</v>
      </c>
      <c r="D108" s="191">
        <f>ROUND([2]Лист1!D155,2)</f>
        <v>0</v>
      </c>
      <c r="E108" s="191">
        <f>ROUND([2]Лист1!E155,2)</f>
        <v>6.36</v>
      </c>
      <c r="F108" s="219">
        <f t="shared" si="13"/>
        <v>4.8099999999999996</v>
      </c>
      <c r="G108" s="211">
        <f>'пятая ц.к.'!G108</f>
        <v>1018.54</v>
      </c>
      <c r="H108" s="211">
        <f>'пятая ц.к.'!H108</f>
        <v>343.8</v>
      </c>
      <c r="I108" s="211">
        <f>'пятая ц.к.'!I108</f>
        <v>343.8</v>
      </c>
      <c r="J108" s="23">
        <f t="shared" si="10"/>
        <v>2217.83</v>
      </c>
      <c r="K108" s="190">
        <f t="shared" si="14"/>
        <v>0</v>
      </c>
      <c r="L108" s="190">
        <f t="shared" si="15"/>
        <v>6.36</v>
      </c>
      <c r="M108" s="23">
        <f t="shared" si="11"/>
        <v>1543.09</v>
      </c>
      <c r="N108" s="190">
        <f t="shared" si="16"/>
        <v>0</v>
      </c>
      <c r="O108" s="190">
        <f t="shared" si="17"/>
        <v>6.36</v>
      </c>
      <c r="P108" s="23">
        <f t="shared" si="12"/>
        <v>1543.09</v>
      </c>
      <c r="Q108" s="190">
        <f t="shared" si="18"/>
        <v>0</v>
      </c>
      <c r="R108" s="372">
        <f t="shared" si="19"/>
        <v>6.36</v>
      </c>
    </row>
    <row r="109" spans="1:18" ht="15" customHeight="1" x14ac:dyDescent="0.2">
      <c r="A109" s="592"/>
      <c r="B109" s="10">
        <v>3</v>
      </c>
      <c r="C109" s="9">
        <f>ROUND([2]Лист1!C156,2)</f>
        <v>1209.1400000000001</v>
      </c>
      <c r="D109" s="191">
        <f>ROUND([2]Лист1!D156,2)</f>
        <v>0.9</v>
      </c>
      <c r="E109" s="191">
        <f>ROUND([2]Лист1!E156,2)</f>
        <v>1.96</v>
      </c>
      <c r="F109" s="219">
        <f t="shared" si="13"/>
        <v>4.8099999999999996</v>
      </c>
      <c r="G109" s="211">
        <f>'пятая ц.к.'!G109</f>
        <v>1018.54</v>
      </c>
      <c r="H109" s="211">
        <f>'пятая ц.к.'!H109</f>
        <v>343.8</v>
      </c>
      <c r="I109" s="211">
        <f>'пятая ц.к.'!I109</f>
        <v>343.8</v>
      </c>
      <c r="J109" s="23">
        <f t="shared" si="10"/>
        <v>2232.4899999999998</v>
      </c>
      <c r="K109" s="190">
        <f t="shared" si="14"/>
        <v>0.9</v>
      </c>
      <c r="L109" s="190">
        <f t="shared" si="15"/>
        <v>1.96</v>
      </c>
      <c r="M109" s="23">
        <f t="shared" si="11"/>
        <v>1557.75</v>
      </c>
      <c r="N109" s="190">
        <f t="shared" si="16"/>
        <v>0.9</v>
      </c>
      <c r="O109" s="190">
        <f t="shared" si="17"/>
        <v>1.96</v>
      </c>
      <c r="P109" s="23">
        <f t="shared" si="12"/>
        <v>1557.75</v>
      </c>
      <c r="Q109" s="190">
        <f t="shared" si="18"/>
        <v>0.9</v>
      </c>
      <c r="R109" s="372">
        <f t="shared" si="19"/>
        <v>1.96</v>
      </c>
    </row>
    <row r="110" spans="1:18" ht="15" customHeight="1" x14ac:dyDescent="0.2">
      <c r="A110" s="592"/>
      <c r="B110" s="10">
        <v>4</v>
      </c>
      <c r="C110" s="9">
        <f>ROUND([2]Лист1!C157,2)</f>
        <v>1224.93</v>
      </c>
      <c r="D110" s="191">
        <f>ROUND([2]Лист1!D157,2)</f>
        <v>118.68</v>
      </c>
      <c r="E110" s="191">
        <f>ROUND([2]Лист1!E157,2)</f>
        <v>0</v>
      </c>
      <c r="F110" s="219">
        <f t="shared" si="13"/>
        <v>4.8099999999999996</v>
      </c>
      <c r="G110" s="211">
        <f>'пятая ц.к.'!G110</f>
        <v>1018.54</v>
      </c>
      <c r="H110" s="211">
        <f>'пятая ц.к.'!H110</f>
        <v>343.8</v>
      </c>
      <c r="I110" s="211">
        <f>'пятая ц.к.'!I110</f>
        <v>343.8</v>
      </c>
      <c r="J110" s="23">
        <f t="shared" si="10"/>
        <v>2248.2800000000002</v>
      </c>
      <c r="K110" s="190">
        <f t="shared" si="14"/>
        <v>118.68</v>
      </c>
      <c r="L110" s="190">
        <f t="shared" si="15"/>
        <v>0</v>
      </c>
      <c r="M110" s="23">
        <f t="shared" si="11"/>
        <v>1573.54</v>
      </c>
      <c r="N110" s="190">
        <f t="shared" si="16"/>
        <v>118.68</v>
      </c>
      <c r="O110" s="190">
        <f t="shared" si="17"/>
        <v>0</v>
      </c>
      <c r="P110" s="23">
        <f t="shared" si="12"/>
        <v>1573.54</v>
      </c>
      <c r="Q110" s="190">
        <f t="shared" si="18"/>
        <v>118.68</v>
      </c>
      <c r="R110" s="372">
        <f t="shared" si="19"/>
        <v>0</v>
      </c>
    </row>
    <row r="111" spans="1:18" ht="15" customHeight="1" x14ac:dyDescent="0.2">
      <c r="A111" s="592"/>
      <c r="B111" s="10">
        <v>5</v>
      </c>
      <c r="C111" s="9">
        <f>ROUND([2]Лист1!C158,2)</f>
        <v>1344.24</v>
      </c>
      <c r="D111" s="191">
        <f>ROUND([2]Лист1!D158,2)</f>
        <v>194.71</v>
      </c>
      <c r="E111" s="191">
        <f>ROUND([2]Лист1!E158,2)</f>
        <v>0</v>
      </c>
      <c r="F111" s="219">
        <f t="shared" si="13"/>
        <v>4.8099999999999996</v>
      </c>
      <c r="G111" s="211">
        <f>'пятая ц.к.'!G111</f>
        <v>1018.54</v>
      </c>
      <c r="H111" s="211">
        <f>'пятая ц.к.'!H111</f>
        <v>343.8</v>
      </c>
      <c r="I111" s="211">
        <f>'пятая ц.к.'!I111</f>
        <v>343.8</v>
      </c>
      <c r="J111" s="23">
        <f t="shared" si="10"/>
        <v>2367.59</v>
      </c>
      <c r="K111" s="190">
        <f t="shared" si="14"/>
        <v>194.71</v>
      </c>
      <c r="L111" s="190">
        <f t="shared" si="15"/>
        <v>0</v>
      </c>
      <c r="M111" s="23">
        <f t="shared" si="11"/>
        <v>1692.85</v>
      </c>
      <c r="N111" s="190">
        <f t="shared" si="16"/>
        <v>194.71</v>
      </c>
      <c r="O111" s="190">
        <f t="shared" si="17"/>
        <v>0</v>
      </c>
      <c r="P111" s="23">
        <f t="shared" si="12"/>
        <v>1692.85</v>
      </c>
      <c r="Q111" s="190">
        <f t="shared" si="18"/>
        <v>194.71</v>
      </c>
      <c r="R111" s="372">
        <f t="shared" si="19"/>
        <v>0</v>
      </c>
    </row>
    <row r="112" spans="1:18" ht="15" customHeight="1" x14ac:dyDescent="0.2">
      <c r="A112" s="592"/>
      <c r="B112" s="10">
        <v>6</v>
      </c>
      <c r="C112" s="9">
        <f>ROUND([2]Лист1!C159,2)</f>
        <v>1531.39</v>
      </c>
      <c r="D112" s="191">
        <f>ROUND([2]Лист1!D159,2)</f>
        <v>428.17</v>
      </c>
      <c r="E112" s="191">
        <f>ROUND([2]Лист1!E159,2)</f>
        <v>0</v>
      </c>
      <c r="F112" s="219">
        <f t="shared" si="13"/>
        <v>4.8099999999999996</v>
      </c>
      <c r="G112" s="211">
        <f>'пятая ц.к.'!G112</f>
        <v>1018.54</v>
      </c>
      <c r="H112" s="211">
        <f>'пятая ц.к.'!H112</f>
        <v>343.8</v>
      </c>
      <c r="I112" s="211">
        <f>'пятая ц.к.'!I112</f>
        <v>343.8</v>
      </c>
      <c r="J112" s="23">
        <f t="shared" si="10"/>
        <v>2554.7399999999998</v>
      </c>
      <c r="K112" s="190">
        <f t="shared" si="14"/>
        <v>428.17</v>
      </c>
      <c r="L112" s="190">
        <f t="shared" si="15"/>
        <v>0</v>
      </c>
      <c r="M112" s="23">
        <f t="shared" si="11"/>
        <v>1880</v>
      </c>
      <c r="N112" s="190">
        <f t="shared" si="16"/>
        <v>428.17</v>
      </c>
      <c r="O112" s="190">
        <f t="shared" si="17"/>
        <v>0</v>
      </c>
      <c r="P112" s="23">
        <f t="shared" si="12"/>
        <v>1880</v>
      </c>
      <c r="Q112" s="190">
        <f t="shared" si="18"/>
        <v>428.17</v>
      </c>
      <c r="R112" s="372">
        <f t="shared" si="19"/>
        <v>0</v>
      </c>
    </row>
    <row r="113" spans="1:18" ht="15" customHeight="1" x14ac:dyDescent="0.2">
      <c r="A113" s="592"/>
      <c r="B113" s="10">
        <v>7</v>
      </c>
      <c r="C113" s="9">
        <f>ROUND([2]Лист1!C160,2)</f>
        <v>1779.67</v>
      </c>
      <c r="D113" s="191">
        <f>ROUND([2]Лист1!D160,2)</f>
        <v>472.21</v>
      </c>
      <c r="E113" s="191">
        <f>ROUND([2]Лист1!E160,2)</f>
        <v>0</v>
      </c>
      <c r="F113" s="219">
        <f t="shared" si="13"/>
        <v>4.8099999999999996</v>
      </c>
      <c r="G113" s="211">
        <f>'пятая ц.к.'!G113</f>
        <v>1018.54</v>
      </c>
      <c r="H113" s="211">
        <f>'пятая ц.к.'!H113</f>
        <v>343.8</v>
      </c>
      <c r="I113" s="211">
        <f>'пятая ц.к.'!I113</f>
        <v>343.8</v>
      </c>
      <c r="J113" s="23">
        <f t="shared" si="10"/>
        <v>2803.02</v>
      </c>
      <c r="K113" s="190">
        <f t="shared" si="14"/>
        <v>472.21</v>
      </c>
      <c r="L113" s="190">
        <f t="shared" si="15"/>
        <v>0</v>
      </c>
      <c r="M113" s="23">
        <f t="shared" si="11"/>
        <v>2128.2800000000002</v>
      </c>
      <c r="N113" s="190">
        <f t="shared" si="16"/>
        <v>472.21</v>
      </c>
      <c r="O113" s="190">
        <f t="shared" si="17"/>
        <v>0</v>
      </c>
      <c r="P113" s="23">
        <f t="shared" si="12"/>
        <v>2128.2800000000002</v>
      </c>
      <c r="Q113" s="190">
        <f t="shared" si="18"/>
        <v>472.21</v>
      </c>
      <c r="R113" s="372">
        <f t="shared" si="19"/>
        <v>0</v>
      </c>
    </row>
    <row r="114" spans="1:18" ht="15" customHeight="1" x14ac:dyDescent="0.2">
      <c r="A114" s="592"/>
      <c r="B114" s="10">
        <v>8</v>
      </c>
      <c r="C114" s="9">
        <f>ROUND([2]Лист1!C161,2)</f>
        <v>2165.0100000000002</v>
      </c>
      <c r="D114" s="191">
        <f>ROUND([2]Лист1!D161,2)</f>
        <v>391.11</v>
      </c>
      <c r="E114" s="191">
        <f>ROUND([2]Лист1!E161,2)</f>
        <v>0</v>
      </c>
      <c r="F114" s="219">
        <f t="shared" si="13"/>
        <v>4.8099999999999996</v>
      </c>
      <c r="G114" s="211">
        <f>'пятая ц.к.'!G114</f>
        <v>1018.54</v>
      </c>
      <c r="H114" s="211">
        <f>'пятая ц.к.'!H114</f>
        <v>343.8</v>
      </c>
      <c r="I114" s="211">
        <f>'пятая ц.к.'!I114</f>
        <v>343.8</v>
      </c>
      <c r="J114" s="23">
        <f t="shared" si="10"/>
        <v>3188.36</v>
      </c>
      <c r="K114" s="190">
        <f t="shared" si="14"/>
        <v>391.11</v>
      </c>
      <c r="L114" s="190">
        <f t="shared" si="15"/>
        <v>0</v>
      </c>
      <c r="M114" s="23">
        <f t="shared" si="11"/>
        <v>2513.62</v>
      </c>
      <c r="N114" s="190">
        <f t="shared" si="16"/>
        <v>391.11</v>
      </c>
      <c r="O114" s="190">
        <f t="shared" si="17"/>
        <v>0</v>
      </c>
      <c r="P114" s="23">
        <f t="shared" si="12"/>
        <v>2513.62</v>
      </c>
      <c r="Q114" s="190">
        <f t="shared" si="18"/>
        <v>391.11</v>
      </c>
      <c r="R114" s="372">
        <f t="shared" si="19"/>
        <v>0</v>
      </c>
    </row>
    <row r="115" spans="1:18" ht="15" customHeight="1" x14ac:dyDescent="0.2">
      <c r="A115" s="592"/>
      <c r="B115" s="10">
        <v>9</v>
      </c>
      <c r="C115" s="9">
        <f>ROUND([2]Лист1!C162,2)</f>
        <v>2284.59</v>
      </c>
      <c r="D115" s="191">
        <f>ROUND([2]Лист1!D162,2)</f>
        <v>271.19</v>
      </c>
      <c r="E115" s="191">
        <f>ROUND([2]Лист1!E162,2)</f>
        <v>0</v>
      </c>
      <c r="F115" s="219">
        <f t="shared" si="13"/>
        <v>4.8099999999999996</v>
      </c>
      <c r="G115" s="211">
        <f>'пятая ц.к.'!G115</f>
        <v>1018.54</v>
      </c>
      <c r="H115" s="211">
        <f>'пятая ц.к.'!H115</f>
        <v>343.8</v>
      </c>
      <c r="I115" s="211">
        <f>'пятая ц.к.'!I115</f>
        <v>343.8</v>
      </c>
      <c r="J115" s="23">
        <f t="shared" si="10"/>
        <v>3307.94</v>
      </c>
      <c r="K115" s="190">
        <f t="shared" si="14"/>
        <v>271.19</v>
      </c>
      <c r="L115" s="190">
        <f t="shared" si="15"/>
        <v>0</v>
      </c>
      <c r="M115" s="23">
        <f t="shared" si="11"/>
        <v>2633.2</v>
      </c>
      <c r="N115" s="190">
        <f t="shared" si="16"/>
        <v>271.19</v>
      </c>
      <c r="O115" s="190">
        <f t="shared" si="17"/>
        <v>0</v>
      </c>
      <c r="P115" s="23">
        <f t="shared" si="12"/>
        <v>2633.2</v>
      </c>
      <c r="Q115" s="190">
        <f t="shared" si="18"/>
        <v>271.19</v>
      </c>
      <c r="R115" s="372">
        <f t="shared" si="19"/>
        <v>0</v>
      </c>
    </row>
    <row r="116" spans="1:18" ht="15" customHeight="1" x14ac:dyDescent="0.2">
      <c r="A116" s="592"/>
      <c r="B116" s="10">
        <v>10</v>
      </c>
      <c r="C116" s="9">
        <f>ROUND([2]Лист1!C163,2)</f>
        <v>2240.4899999999998</v>
      </c>
      <c r="D116" s="191">
        <f>ROUND([2]Лист1!D163,2)</f>
        <v>68.05</v>
      </c>
      <c r="E116" s="191">
        <f>ROUND([2]Лист1!E163,2)</f>
        <v>0</v>
      </c>
      <c r="F116" s="219">
        <f t="shared" si="13"/>
        <v>4.8099999999999996</v>
      </c>
      <c r="G116" s="211">
        <f>'пятая ц.к.'!G116</f>
        <v>1018.54</v>
      </c>
      <c r="H116" s="211">
        <f>'пятая ц.к.'!H116</f>
        <v>343.8</v>
      </c>
      <c r="I116" s="211">
        <f>'пятая ц.к.'!I116</f>
        <v>343.8</v>
      </c>
      <c r="J116" s="23">
        <f t="shared" si="10"/>
        <v>3263.84</v>
      </c>
      <c r="K116" s="190">
        <f t="shared" si="14"/>
        <v>68.05</v>
      </c>
      <c r="L116" s="190">
        <f t="shared" si="15"/>
        <v>0</v>
      </c>
      <c r="M116" s="23">
        <f t="shared" si="11"/>
        <v>2589.1</v>
      </c>
      <c r="N116" s="190">
        <f t="shared" si="16"/>
        <v>68.05</v>
      </c>
      <c r="O116" s="190">
        <f t="shared" si="17"/>
        <v>0</v>
      </c>
      <c r="P116" s="23">
        <f t="shared" si="12"/>
        <v>2589.1</v>
      </c>
      <c r="Q116" s="190">
        <f t="shared" si="18"/>
        <v>68.05</v>
      </c>
      <c r="R116" s="372">
        <f t="shared" si="19"/>
        <v>0</v>
      </c>
    </row>
    <row r="117" spans="1:18" ht="15" customHeight="1" x14ac:dyDescent="0.2">
      <c r="A117" s="592"/>
      <c r="B117" s="10">
        <v>11</v>
      </c>
      <c r="C117" s="9">
        <f>ROUND([2]Лист1!C164,2)</f>
        <v>2243.5300000000002</v>
      </c>
      <c r="D117" s="191">
        <f>ROUND([2]Лист1!D164,2)</f>
        <v>54.12</v>
      </c>
      <c r="E117" s="191">
        <f>ROUND([2]Лист1!E164,2)</f>
        <v>0.94</v>
      </c>
      <c r="F117" s="219">
        <f t="shared" si="13"/>
        <v>4.8099999999999996</v>
      </c>
      <c r="G117" s="211">
        <f>'пятая ц.к.'!G117</f>
        <v>1018.54</v>
      </c>
      <c r="H117" s="211">
        <f>'пятая ц.к.'!H117</f>
        <v>343.8</v>
      </c>
      <c r="I117" s="211">
        <f>'пятая ц.к.'!I117</f>
        <v>343.8</v>
      </c>
      <c r="J117" s="23">
        <f t="shared" si="10"/>
        <v>3266.88</v>
      </c>
      <c r="K117" s="190">
        <f t="shared" si="14"/>
        <v>54.12</v>
      </c>
      <c r="L117" s="190">
        <f t="shared" si="15"/>
        <v>0.94</v>
      </c>
      <c r="M117" s="23">
        <f t="shared" si="11"/>
        <v>2592.14</v>
      </c>
      <c r="N117" s="190">
        <f t="shared" si="16"/>
        <v>54.12</v>
      </c>
      <c r="O117" s="190">
        <f t="shared" si="17"/>
        <v>0.94</v>
      </c>
      <c r="P117" s="23">
        <f t="shared" si="12"/>
        <v>2592.14</v>
      </c>
      <c r="Q117" s="190">
        <f t="shared" si="18"/>
        <v>54.12</v>
      </c>
      <c r="R117" s="372">
        <f t="shared" si="19"/>
        <v>0.94</v>
      </c>
    </row>
    <row r="118" spans="1:18" ht="15" customHeight="1" x14ac:dyDescent="0.2">
      <c r="A118" s="592"/>
      <c r="B118" s="10">
        <v>12</v>
      </c>
      <c r="C118" s="9">
        <f>ROUND([2]Лист1!C165,2)</f>
        <v>2221.0100000000002</v>
      </c>
      <c r="D118" s="191">
        <f>ROUND([2]Лист1!D165,2)</f>
        <v>73.62</v>
      </c>
      <c r="E118" s="191">
        <f>ROUND([2]Лист1!E165,2)</f>
        <v>0</v>
      </c>
      <c r="F118" s="219">
        <f t="shared" si="13"/>
        <v>4.8099999999999996</v>
      </c>
      <c r="G118" s="211">
        <f>'пятая ц.к.'!G118</f>
        <v>1018.54</v>
      </c>
      <c r="H118" s="211">
        <f>'пятая ц.к.'!H118</f>
        <v>343.8</v>
      </c>
      <c r="I118" s="211">
        <f>'пятая ц.к.'!I118</f>
        <v>343.8</v>
      </c>
      <c r="J118" s="23">
        <f t="shared" si="10"/>
        <v>3244.36</v>
      </c>
      <c r="K118" s="190">
        <f t="shared" si="14"/>
        <v>73.62</v>
      </c>
      <c r="L118" s="190">
        <f t="shared" si="15"/>
        <v>0</v>
      </c>
      <c r="M118" s="23">
        <f t="shared" si="11"/>
        <v>2569.62</v>
      </c>
      <c r="N118" s="190">
        <f t="shared" si="16"/>
        <v>73.62</v>
      </c>
      <c r="O118" s="190">
        <f t="shared" si="17"/>
        <v>0</v>
      </c>
      <c r="P118" s="23">
        <f t="shared" si="12"/>
        <v>2569.62</v>
      </c>
      <c r="Q118" s="190">
        <f t="shared" si="18"/>
        <v>73.62</v>
      </c>
      <c r="R118" s="372">
        <f t="shared" si="19"/>
        <v>0</v>
      </c>
    </row>
    <row r="119" spans="1:18" ht="15" customHeight="1" x14ac:dyDescent="0.2">
      <c r="A119" s="592"/>
      <c r="B119" s="10">
        <v>13</v>
      </c>
      <c r="C119" s="9">
        <f>ROUND([2]Лист1!C166,2)</f>
        <v>2224.27</v>
      </c>
      <c r="D119" s="191">
        <f>ROUND([2]Лист1!D166,2)</f>
        <v>91.82</v>
      </c>
      <c r="E119" s="191">
        <f>ROUND([2]Лист1!E166,2)</f>
        <v>0</v>
      </c>
      <c r="F119" s="219">
        <f t="shared" si="13"/>
        <v>4.8099999999999996</v>
      </c>
      <c r="G119" s="211">
        <f>'пятая ц.к.'!G119</f>
        <v>1018.54</v>
      </c>
      <c r="H119" s="211">
        <f>'пятая ц.к.'!H119</f>
        <v>343.8</v>
      </c>
      <c r="I119" s="211">
        <f>'пятая ц.к.'!I119</f>
        <v>343.8</v>
      </c>
      <c r="J119" s="23">
        <f t="shared" si="10"/>
        <v>3247.62</v>
      </c>
      <c r="K119" s="190">
        <f t="shared" si="14"/>
        <v>91.82</v>
      </c>
      <c r="L119" s="190">
        <f t="shared" si="15"/>
        <v>0</v>
      </c>
      <c r="M119" s="23">
        <f t="shared" si="11"/>
        <v>2572.88</v>
      </c>
      <c r="N119" s="190">
        <f t="shared" si="16"/>
        <v>91.82</v>
      </c>
      <c r="O119" s="190">
        <f t="shared" si="17"/>
        <v>0</v>
      </c>
      <c r="P119" s="23">
        <f t="shared" si="12"/>
        <v>2572.88</v>
      </c>
      <c r="Q119" s="190">
        <f t="shared" si="18"/>
        <v>91.82</v>
      </c>
      <c r="R119" s="372">
        <f t="shared" si="19"/>
        <v>0</v>
      </c>
    </row>
    <row r="120" spans="1:18" ht="15" customHeight="1" x14ac:dyDescent="0.2">
      <c r="A120" s="592"/>
      <c r="B120" s="10">
        <v>14</v>
      </c>
      <c r="C120" s="9">
        <f>ROUND([2]Лист1!C167,2)</f>
        <v>2226.0700000000002</v>
      </c>
      <c r="D120" s="191">
        <f>ROUND([2]Лист1!D167,2)</f>
        <v>89.93</v>
      </c>
      <c r="E120" s="191">
        <f>ROUND([2]Лист1!E167,2)</f>
        <v>0</v>
      </c>
      <c r="F120" s="219">
        <f t="shared" si="13"/>
        <v>4.8099999999999996</v>
      </c>
      <c r="G120" s="211">
        <f>'пятая ц.к.'!G120</f>
        <v>1018.54</v>
      </c>
      <c r="H120" s="211">
        <f>'пятая ц.к.'!H120</f>
        <v>343.8</v>
      </c>
      <c r="I120" s="211">
        <f>'пятая ц.к.'!I120</f>
        <v>343.8</v>
      </c>
      <c r="J120" s="23">
        <f t="shared" si="10"/>
        <v>3249.42</v>
      </c>
      <c r="K120" s="190">
        <f t="shared" si="14"/>
        <v>89.93</v>
      </c>
      <c r="L120" s="190">
        <f t="shared" si="15"/>
        <v>0</v>
      </c>
      <c r="M120" s="23">
        <f t="shared" si="11"/>
        <v>2574.6799999999998</v>
      </c>
      <c r="N120" s="190">
        <f t="shared" si="16"/>
        <v>89.93</v>
      </c>
      <c r="O120" s="190">
        <f t="shared" si="17"/>
        <v>0</v>
      </c>
      <c r="P120" s="23">
        <f t="shared" si="12"/>
        <v>2574.6799999999998</v>
      </c>
      <c r="Q120" s="190">
        <f t="shared" si="18"/>
        <v>89.93</v>
      </c>
      <c r="R120" s="372">
        <f t="shared" si="19"/>
        <v>0</v>
      </c>
    </row>
    <row r="121" spans="1:18" ht="15" customHeight="1" x14ac:dyDescent="0.2">
      <c r="A121" s="592"/>
      <c r="B121" s="10">
        <v>15</v>
      </c>
      <c r="C121" s="9">
        <f>ROUND([2]Лист1!C168,2)</f>
        <v>2253.56</v>
      </c>
      <c r="D121" s="191">
        <f>ROUND([2]Лист1!D168,2)</f>
        <v>72.2</v>
      </c>
      <c r="E121" s="191">
        <f>ROUND([2]Лист1!E168,2)</f>
        <v>0</v>
      </c>
      <c r="F121" s="219">
        <f t="shared" si="13"/>
        <v>4.8099999999999996</v>
      </c>
      <c r="G121" s="211">
        <f>'пятая ц.к.'!G121</f>
        <v>1018.54</v>
      </c>
      <c r="H121" s="211">
        <f>'пятая ц.к.'!H121</f>
        <v>343.8</v>
      </c>
      <c r="I121" s="211">
        <f>'пятая ц.к.'!I121</f>
        <v>343.8</v>
      </c>
      <c r="J121" s="23">
        <f t="shared" si="10"/>
        <v>3276.91</v>
      </c>
      <c r="K121" s="190">
        <f t="shared" si="14"/>
        <v>72.2</v>
      </c>
      <c r="L121" s="190">
        <f t="shared" si="15"/>
        <v>0</v>
      </c>
      <c r="M121" s="23">
        <f t="shared" si="11"/>
        <v>2602.17</v>
      </c>
      <c r="N121" s="190">
        <f t="shared" si="16"/>
        <v>72.2</v>
      </c>
      <c r="O121" s="190">
        <f t="shared" si="17"/>
        <v>0</v>
      </c>
      <c r="P121" s="23">
        <f t="shared" si="12"/>
        <v>2602.17</v>
      </c>
      <c r="Q121" s="190">
        <f t="shared" si="18"/>
        <v>72.2</v>
      </c>
      <c r="R121" s="372">
        <f t="shared" si="19"/>
        <v>0</v>
      </c>
    </row>
    <row r="122" spans="1:18" ht="15" customHeight="1" x14ac:dyDescent="0.2">
      <c r="A122" s="592"/>
      <c r="B122" s="10">
        <v>16</v>
      </c>
      <c r="C122" s="9">
        <f>ROUND([2]Лист1!C169,2)</f>
        <v>2281.63</v>
      </c>
      <c r="D122" s="191">
        <f>ROUND([2]Лист1!D169,2)</f>
        <v>62.69</v>
      </c>
      <c r="E122" s="191">
        <f>ROUND([2]Лист1!E169,2)</f>
        <v>0.06</v>
      </c>
      <c r="F122" s="219">
        <f t="shared" si="13"/>
        <v>4.8099999999999996</v>
      </c>
      <c r="G122" s="211">
        <f>'пятая ц.к.'!G122</f>
        <v>1018.54</v>
      </c>
      <c r="H122" s="211">
        <f>'пятая ц.к.'!H122</f>
        <v>343.8</v>
      </c>
      <c r="I122" s="211">
        <f>'пятая ц.к.'!I122</f>
        <v>343.8</v>
      </c>
      <c r="J122" s="23">
        <f t="shared" si="10"/>
        <v>3304.98</v>
      </c>
      <c r="K122" s="190">
        <f t="shared" si="14"/>
        <v>62.69</v>
      </c>
      <c r="L122" s="190">
        <f t="shared" si="15"/>
        <v>0.06</v>
      </c>
      <c r="M122" s="23">
        <f t="shared" si="11"/>
        <v>2630.24</v>
      </c>
      <c r="N122" s="190">
        <f t="shared" si="16"/>
        <v>62.69</v>
      </c>
      <c r="O122" s="190">
        <f t="shared" si="17"/>
        <v>0.06</v>
      </c>
      <c r="P122" s="23">
        <f t="shared" si="12"/>
        <v>2630.24</v>
      </c>
      <c r="Q122" s="190">
        <f t="shared" si="18"/>
        <v>62.69</v>
      </c>
      <c r="R122" s="372">
        <f t="shared" si="19"/>
        <v>0.06</v>
      </c>
    </row>
    <row r="123" spans="1:18" ht="15" customHeight="1" x14ac:dyDescent="0.2">
      <c r="A123" s="592"/>
      <c r="B123" s="10">
        <v>17</v>
      </c>
      <c r="C123" s="9">
        <f>ROUND([2]Лист1!C170,2)</f>
        <v>2322.39</v>
      </c>
      <c r="D123" s="191">
        <f>ROUND([2]Лист1!D170,2)</f>
        <v>129.52000000000001</v>
      </c>
      <c r="E123" s="191">
        <f>ROUND([2]Лист1!E170,2)</f>
        <v>0</v>
      </c>
      <c r="F123" s="219">
        <f t="shared" si="13"/>
        <v>4.8099999999999996</v>
      </c>
      <c r="G123" s="211">
        <f>'пятая ц.к.'!G123</f>
        <v>1018.54</v>
      </c>
      <c r="H123" s="211">
        <f>'пятая ц.к.'!H123</f>
        <v>343.8</v>
      </c>
      <c r="I123" s="211">
        <f>'пятая ц.к.'!I123</f>
        <v>343.8</v>
      </c>
      <c r="J123" s="23">
        <f t="shared" si="10"/>
        <v>3345.74</v>
      </c>
      <c r="K123" s="190">
        <f t="shared" si="14"/>
        <v>129.52000000000001</v>
      </c>
      <c r="L123" s="190">
        <f t="shared" si="15"/>
        <v>0</v>
      </c>
      <c r="M123" s="23">
        <f t="shared" si="11"/>
        <v>2671</v>
      </c>
      <c r="N123" s="190">
        <f t="shared" si="16"/>
        <v>129.52000000000001</v>
      </c>
      <c r="O123" s="190">
        <f t="shared" si="17"/>
        <v>0</v>
      </c>
      <c r="P123" s="23">
        <f t="shared" si="12"/>
        <v>2671</v>
      </c>
      <c r="Q123" s="190">
        <f t="shared" si="18"/>
        <v>129.52000000000001</v>
      </c>
      <c r="R123" s="372">
        <f t="shared" si="19"/>
        <v>0</v>
      </c>
    </row>
    <row r="124" spans="1:18" ht="15" customHeight="1" x14ac:dyDescent="0.2">
      <c r="A124" s="592"/>
      <c r="B124" s="10">
        <v>18</v>
      </c>
      <c r="C124" s="9">
        <f>ROUND([2]Лист1!C171,2)</f>
        <v>2325.16</v>
      </c>
      <c r="D124" s="191">
        <f>ROUND([2]Лист1!D171,2)</f>
        <v>14.65</v>
      </c>
      <c r="E124" s="191">
        <f>ROUND([2]Лист1!E171,2)</f>
        <v>6.12</v>
      </c>
      <c r="F124" s="219">
        <f t="shared" si="13"/>
        <v>4.8099999999999996</v>
      </c>
      <c r="G124" s="211">
        <f>'пятая ц.к.'!G124</f>
        <v>1018.54</v>
      </c>
      <c r="H124" s="211">
        <f>'пятая ц.к.'!H124</f>
        <v>343.8</v>
      </c>
      <c r="I124" s="211">
        <f>'пятая ц.к.'!I124</f>
        <v>343.8</v>
      </c>
      <c r="J124" s="23">
        <f t="shared" si="10"/>
        <v>3348.51</v>
      </c>
      <c r="K124" s="190">
        <f t="shared" si="14"/>
        <v>14.65</v>
      </c>
      <c r="L124" s="190">
        <f t="shared" si="15"/>
        <v>6.12</v>
      </c>
      <c r="M124" s="23">
        <f t="shared" si="11"/>
        <v>2673.77</v>
      </c>
      <c r="N124" s="190">
        <f t="shared" si="16"/>
        <v>14.65</v>
      </c>
      <c r="O124" s="190">
        <f t="shared" si="17"/>
        <v>6.12</v>
      </c>
      <c r="P124" s="23">
        <f t="shared" si="12"/>
        <v>2673.77</v>
      </c>
      <c r="Q124" s="190">
        <f t="shared" si="18"/>
        <v>14.65</v>
      </c>
      <c r="R124" s="372">
        <f t="shared" si="19"/>
        <v>6.12</v>
      </c>
    </row>
    <row r="125" spans="1:18" ht="15" customHeight="1" x14ac:dyDescent="0.2">
      <c r="A125" s="592"/>
      <c r="B125" s="10">
        <v>19</v>
      </c>
      <c r="C125" s="9">
        <f>ROUND([2]Лист1!C172,2)</f>
        <v>2315.7199999999998</v>
      </c>
      <c r="D125" s="191">
        <f>ROUND([2]Лист1!D172,2)</f>
        <v>0</v>
      </c>
      <c r="E125" s="191">
        <f>ROUND([2]Лист1!E172,2)</f>
        <v>102.72</v>
      </c>
      <c r="F125" s="219">
        <f t="shared" si="13"/>
        <v>4.8099999999999996</v>
      </c>
      <c r="G125" s="211">
        <f>'пятая ц.к.'!G125</f>
        <v>1018.54</v>
      </c>
      <c r="H125" s="211">
        <f>'пятая ц.к.'!H125</f>
        <v>343.8</v>
      </c>
      <c r="I125" s="211">
        <f>'пятая ц.к.'!I125</f>
        <v>343.8</v>
      </c>
      <c r="J125" s="23">
        <f t="shared" si="10"/>
        <v>3339.07</v>
      </c>
      <c r="K125" s="190">
        <f t="shared" si="14"/>
        <v>0</v>
      </c>
      <c r="L125" s="190">
        <f t="shared" si="15"/>
        <v>102.72</v>
      </c>
      <c r="M125" s="23">
        <f t="shared" si="11"/>
        <v>2664.33</v>
      </c>
      <c r="N125" s="190">
        <f t="shared" si="16"/>
        <v>0</v>
      </c>
      <c r="O125" s="190">
        <f t="shared" si="17"/>
        <v>102.72</v>
      </c>
      <c r="P125" s="23">
        <f t="shared" si="12"/>
        <v>2664.33</v>
      </c>
      <c r="Q125" s="190">
        <f t="shared" si="18"/>
        <v>0</v>
      </c>
      <c r="R125" s="372">
        <f t="shared" si="19"/>
        <v>102.72</v>
      </c>
    </row>
    <row r="126" spans="1:18" ht="15" customHeight="1" x14ac:dyDescent="0.2">
      <c r="A126" s="592"/>
      <c r="B126" s="10">
        <v>20</v>
      </c>
      <c r="C126" s="9">
        <f>ROUND([2]Лист1!C173,2)</f>
        <v>2249.8200000000002</v>
      </c>
      <c r="D126" s="191">
        <f>ROUND([2]Лист1!D173,2)</f>
        <v>0</v>
      </c>
      <c r="E126" s="191">
        <f>ROUND([2]Лист1!E173,2)</f>
        <v>241.32</v>
      </c>
      <c r="F126" s="219">
        <f t="shared" si="13"/>
        <v>4.8099999999999996</v>
      </c>
      <c r="G126" s="211">
        <f>'пятая ц.к.'!G126</f>
        <v>1018.54</v>
      </c>
      <c r="H126" s="211">
        <f>'пятая ц.к.'!H126</f>
        <v>343.8</v>
      </c>
      <c r="I126" s="211">
        <f>'пятая ц.к.'!I126</f>
        <v>343.8</v>
      </c>
      <c r="J126" s="23">
        <f t="shared" si="10"/>
        <v>3273.17</v>
      </c>
      <c r="K126" s="190">
        <f t="shared" si="14"/>
        <v>0</v>
      </c>
      <c r="L126" s="190">
        <f t="shared" si="15"/>
        <v>241.32</v>
      </c>
      <c r="M126" s="23">
        <f t="shared" si="11"/>
        <v>2598.4299999999998</v>
      </c>
      <c r="N126" s="190">
        <f t="shared" si="16"/>
        <v>0</v>
      </c>
      <c r="O126" s="190">
        <f t="shared" si="17"/>
        <v>241.32</v>
      </c>
      <c r="P126" s="23">
        <f t="shared" si="12"/>
        <v>2598.4299999999998</v>
      </c>
      <c r="Q126" s="190">
        <f t="shared" si="18"/>
        <v>0</v>
      </c>
      <c r="R126" s="372">
        <f t="shared" si="19"/>
        <v>241.32</v>
      </c>
    </row>
    <row r="127" spans="1:18" ht="15" customHeight="1" x14ac:dyDescent="0.2">
      <c r="A127" s="592"/>
      <c r="B127" s="10">
        <v>21</v>
      </c>
      <c r="C127" s="9">
        <f>ROUND([2]Лист1!C174,2)</f>
        <v>2146.87</v>
      </c>
      <c r="D127" s="191">
        <f>ROUND([2]Лист1!D174,2)</f>
        <v>0</v>
      </c>
      <c r="E127" s="191">
        <f>ROUND([2]Лист1!E174,2)</f>
        <v>216.71</v>
      </c>
      <c r="F127" s="219">
        <f t="shared" si="13"/>
        <v>4.8099999999999996</v>
      </c>
      <c r="G127" s="211">
        <f>'пятая ц.к.'!G127</f>
        <v>1018.54</v>
      </c>
      <c r="H127" s="211">
        <f>'пятая ц.к.'!H127</f>
        <v>343.8</v>
      </c>
      <c r="I127" s="211">
        <f>'пятая ц.к.'!I127</f>
        <v>343.8</v>
      </c>
      <c r="J127" s="23">
        <f t="shared" si="10"/>
        <v>3170.22</v>
      </c>
      <c r="K127" s="190">
        <f t="shared" si="14"/>
        <v>0</v>
      </c>
      <c r="L127" s="190">
        <f t="shared" si="15"/>
        <v>216.71</v>
      </c>
      <c r="M127" s="23">
        <f t="shared" si="11"/>
        <v>2495.48</v>
      </c>
      <c r="N127" s="190">
        <f t="shared" si="16"/>
        <v>0</v>
      </c>
      <c r="O127" s="190">
        <f t="shared" si="17"/>
        <v>216.71</v>
      </c>
      <c r="P127" s="23">
        <f t="shared" si="12"/>
        <v>2495.48</v>
      </c>
      <c r="Q127" s="190">
        <f t="shared" si="18"/>
        <v>0</v>
      </c>
      <c r="R127" s="372">
        <f t="shared" si="19"/>
        <v>216.71</v>
      </c>
    </row>
    <row r="128" spans="1:18" ht="15" customHeight="1" x14ac:dyDescent="0.2">
      <c r="A128" s="592"/>
      <c r="B128" s="10">
        <v>22</v>
      </c>
      <c r="C128" s="9">
        <f>ROUND([2]Лист1!C175,2)</f>
        <v>1764.58</v>
      </c>
      <c r="D128" s="191">
        <f>ROUND([2]Лист1!D175,2)</f>
        <v>0</v>
      </c>
      <c r="E128" s="191">
        <f>ROUND([2]Лист1!E175,2)</f>
        <v>170.48</v>
      </c>
      <c r="F128" s="219">
        <f t="shared" si="13"/>
        <v>4.8099999999999996</v>
      </c>
      <c r="G128" s="211">
        <f>'пятая ц.к.'!G128</f>
        <v>1018.54</v>
      </c>
      <c r="H128" s="211">
        <f>'пятая ц.к.'!H128</f>
        <v>343.8</v>
      </c>
      <c r="I128" s="211">
        <f>'пятая ц.к.'!I128</f>
        <v>343.8</v>
      </c>
      <c r="J128" s="23">
        <f t="shared" si="10"/>
        <v>2787.93</v>
      </c>
      <c r="K128" s="190">
        <f t="shared" si="14"/>
        <v>0</v>
      </c>
      <c r="L128" s="190">
        <f t="shared" si="15"/>
        <v>170.48</v>
      </c>
      <c r="M128" s="23">
        <f t="shared" si="11"/>
        <v>2113.19</v>
      </c>
      <c r="N128" s="190">
        <f t="shared" si="16"/>
        <v>0</v>
      </c>
      <c r="O128" s="190">
        <f t="shared" si="17"/>
        <v>170.48</v>
      </c>
      <c r="P128" s="23">
        <f t="shared" si="12"/>
        <v>2113.19</v>
      </c>
      <c r="Q128" s="190">
        <f t="shared" si="18"/>
        <v>0</v>
      </c>
      <c r="R128" s="372">
        <f t="shared" si="19"/>
        <v>170.48</v>
      </c>
    </row>
    <row r="129" spans="1:18" ht="15" customHeight="1" x14ac:dyDescent="0.2">
      <c r="A129" s="593"/>
      <c r="B129" s="10">
        <v>23</v>
      </c>
      <c r="C129" s="9">
        <f>ROUND([2]Лист1!C176,2)</f>
        <v>1481.87</v>
      </c>
      <c r="D129" s="191">
        <f>ROUND([2]Лист1!D176,2)</f>
        <v>0</v>
      </c>
      <c r="E129" s="191">
        <f>ROUND([2]Лист1!E176,2)</f>
        <v>216.07</v>
      </c>
      <c r="F129" s="219">
        <f t="shared" si="13"/>
        <v>4.8099999999999996</v>
      </c>
      <c r="G129" s="211">
        <f>'пятая ц.к.'!G129</f>
        <v>1018.54</v>
      </c>
      <c r="H129" s="211">
        <f>'пятая ц.к.'!H129</f>
        <v>343.8</v>
      </c>
      <c r="I129" s="211">
        <f>'пятая ц.к.'!I129</f>
        <v>343.8</v>
      </c>
      <c r="J129" s="23">
        <f t="shared" si="10"/>
        <v>2505.2199999999998</v>
      </c>
      <c r="K129" s="190">
        <f t="shared" si="14"/>
        <v>0</v>
      </c>
      <c r="L129" s="190">
        <f t="shared" si="15"/>
        <v>216.07</v>
      </c>
      <c r="M129" s="23">
        <f t="shared" si="11"/>
        <v>1830.48</v>
      </c>
      <c r="N129" s="190">
        <f t="shared" si="16"/>
        <v>0</v>
      </c>
      <c r="O129" s="190">
        <f t="shared" si="17"/>
        <v>216.07</v>
      </c>
      <c r="P129" s="23">
        <f t="shared" si="12"/>
        <v>1830.48</v>
      </c>
      <c r="Q129" s="190">
        <f t="shared" si="18"/>
        <v>0</v>
      </c>
      <c r="R129" s="372">
        <f t="shared" si="19"/>
        <v>216.07</v>
      </c>
    </row>
    <row r="130" spans="1:18" ht="15" customHeight="1" x14ac:dyDescent="0.2">
      <c r="A130" s="591">
        <f>'третья ц.к.'!A130:A153</f>
        <v>45602</v>
      </c>
      <c r="B130" s="10">
        <v>0</v>
      </c>
      <c r="C130" s="9">
        <f>ROUND([2]Лист1!C177,2)</f>
        <v>1302.47</v>
      </c>
      <c r="D130" s="191">
        <f>ROUND([2]Лист1!D177,2)</f>
        <v>0</v>
      </c>
      <c r="E130" s="191">
        <f>ROUND([2]Лист1!E177,2)</f>
        <v>76.16</v>
      </c>
      <c r="F130" s="212">
        <f t="shared" si="13"/>
        <v>4.8099999999999996</v>
      </c>
      <c r="G130" s="211">
        <f>'пятая ц.к.'!G130</f>
        <v>1018.54</v>
      </c>
      <c r="H130" s="211">
        <f>'пятая ц.к.'!H130</f>
        <v>343.8</v>
      </c>
      <c r="I130" s="211">
        <f>'пятая ц.к.'!I130</f>
        <v>343.8</v>
      </c>
      <c r="J130" s="23">
        <f t="shared" si="10"/>
        <v>2325.8200000000002</v>
      </c>
      <c r="K130" s="190">
        <f t="shared" si="14"/>
        <v>0</v>
      </c>
      <c r="L130" s="190">
        <f t="shared" si="15"/>
        <v>76.16</v>
      </c>
      <c r="M130" s="23">
        <f t="shared" si="11"/>
        <v>1651.08</v>
      </c>
      <c r="N130" s="190">
        <f t="shared" si="16"/>
        <v>0</v>
      </c>
      <c r="O130" s="190">
        <f t="shared" si="17"/>
        <v>76.16</v>
      </c>
      <c r="P130" s="23">
        <f t="shared" si="12"/>
        <v>1651.08</v>
      </c>
      <c r="Q130" s="190">
        <f t="shared" si="18"/>
        <v>0</v>
      </c>
      <c r="R130" s="372">
        <f t="shared" si="19"/>
        <v>76.16</v>
      </c>
    </row>
    <row r="131" spans="1:18" ht="15" customHeight="1" x14ac:dyDescent="0.2">
      <c r="A131" s="592"/>
      <c r="B131" s="10">
        <v>1</v>
      </c>
      <c r="C131" s="9">
        <f>ROUND([2]Лист1!C178,2)</f>
        <v>1227.03</v>
      </c>
      <c r="D131" s="191">
        <f>ROUND([2]Лист1!D178,2)</f>
        <v>13.21</v>
      </c>
      <c r="E131" s="191">
        <f>ROUND([2]Лист1!E178,2)</f>
        <v>0.45</v>
      </c>
      <c r="F131" s="212">
        <f t="shared" si="13"/>
        <v>4.8099999999999996</v>
      </c>
      <c r="G131" s="211">
        <f>'пятая ц.к.'!G131</f>
        <v>1018.54</v>
      </c>
      <c r="H131" s="211">
        <f>'пятая ц.к.'!H131</f>
        <v>343.8</v>
      </c>
      <c r="I131" s="211">
        <f>'пятая ц.к.'!I131</f>
        <v>343.8</v>
      </c>
      <c r="J131" s="23">
        <f t="shared" si="10"/>
        <v>2250.38</v>
      </c>
      <c r="K131" s="190">
        <f t="shared" si="14"/>
        <v>13.21</v>
      </c>
      <c r="L131" s="190">
        <f t="shared" si="15"/>
        <v>0.45</v>
      </c>
      <c r="M131" s="23">
        <f t="shared" si="11"/>
        <v>1575.64</v>
      </c>
      <c r="N131" s="190">
        <f t="shared" si="16"/>
        <v>13.21</v>
      </c>
      <c r="O131" s="190">
        <f t="shared" si="17"/>
        <v>0.45</v>
      </c>
      <c r="P131" s="23">
        <f t="shared" si="12"/>
        <v>1575.64</v>
      </c>
      <c r="Q131" s="190">
        <f t="shared" si="18"/>
        <v>13.21</v>
      </c>
      <c r="R131" s="372">
        <f t="shared" si="19"/>
        <v>0.45</v>
      </c>
    </row>
    <row r="132" spans="1:18" ht="15" customHeight="1" x14ac:dyDescent="0.2">
      <c r="A132" s="592"/>
      <c r="B132" s="10">
        <v>2</v>
      </c>
      <c r="C132" s="9">
        <f>ROUND([2]Лист1!C179,2)</f>
        <v>1128.57</v>
      </c>
      <c r="D132" s="191">
        <f>ROUND([2]Лист1!D179,2)</f>
        <v>44.85</v>
      </c>
      <c r="E132" s="191">
        <f>ROUND([2]Лист1!E179,2)</f>
        <v>0.06</v>
      </c>
      <c r="F132" s="212">
        <f t="shared" si="13"/>
        <v>4.8099999999999996</v>
      </c>
      <c r="G132" s="211">
        <f>'пятая ц.к.'!G132</f>
        <v>1018.54</v>
      </c>
      <c r="H132" s="211">
        <f>'пятая ц.к.'!H132</f>
        <v>343.8</v>
      </c>
      <c r="I132" s="211">
        <f>'пятая ц.к.'!I132</f>
        <v>343.8</v>
      </c>
      <c r="J132" s="23">
        <f t="shared" si="10"/>
        <v>2151.92</v>
      </c>
      <c r="K132" s="190">
        <f t="shared" si="14"/>
        <v>44.85</v>
      </c>
      <c r="L132" s="190">
        <f t="shared" si="15"/>
        <v>0.06</v>
      </c>
      <c r="M132" s="23">
        <f t="shared" si="11"/>
        <v>1477.18</v>
      </c>
      <c r="N132" s="190">
        <f t="shared" si="16"/>
        <v>44.85</v>
      </c>
      <c r="O132" s="190">
        <f t="shared" si="17"/>
        <v>0.06</v>
      </c>
      <c r="P132" s="23">
        <f t="shared" si="12"/>
        <v>1477.18</v>
      </c>
      <c r="Q132" s="190">
        <f t="shared" si="18"/>
        <v>44.85</v>
      </c>
      <c r="R132" s="372">
        <f t="shared" si="19"/>
        <v>0.06</v>
      </c>
    </row>
    <row r="133" spans="1:18" ht="15" customHeight="1" x14ac:dyDescent="0.2">
      <c r="A133" s="592"/>
      <c r="B133" s="10">
        <v>3</v>
      </c>
      <c r="C133" s="9">
        <f>ROUND([2]Лист1!C180,2)</f>
        <v>1187.03</v>
      </c>
      <c r="D133" s="191">
        <f>ROUND([2]Лист1!D180,2)</f>
        <v>72.34</v>
      </c>
      <c r="E133" s="191">
        <f>ROUND([2]Лист1!E180,2)</f>
        <v>0.05</v>
      </c>
      <c r="F133" s="212">
        <f t="shared" si="13"/>
        <v>4.8099999999999996</v>
      </c>
      <c r="G133" s="211">
        <f>'пятая ц.к.'!G133</f>
        <v>1018.54</v>
      </c>
      <c r="H133" s="211">
        <f>'пятая ц.к.'!H133</f>
        <v>343.8</v>
      </c>
      <c r="I133" s="211">
        <f>'пятая ц.к.'!I133</f>
        <v>343.8</v>
      </c>
      <c r="J133" s="23">
        <f t="shared" si="10"/>
        <v>2210.38</v>
      </c>
      <c r="K133" s="190">
        <f t="shared" si="14"/>
        <v>72.34</v>
      </c>
      <c r="L133" s="190">
        <f t="shared" si="15"/>
        <v>0.05</v>
      </c>
      <c r="M133" s="23">
        <f t="shared" si="11"/>
        <v>1535.64</v>
      </c>
      <c r="N133" s="190">
        <f t="shared" si="16"/>
        <v>72.34</v>
      </c>
      <c r="O133" s="190">
        <f t="shared" si="17"/>
        <v>0.05</v>
      </c>
      <c r="P133" s="23">
        <f t="shared" si="12"/>
        <v>1535.64</v>
      </c>
      <c r="Q133" s="190">
        <f t="shared" si="18"/>
        <v>72.34</v>
      </c>
      <c r="R133" s="372">
        <f t="shared" si="19"/>
        <v>0.05</v>
      </c>
    </row>
    <row r="134" spans="1:18" ht="15" customHeight="1" x14ac:dyDescent="0.2">
      <c r="A134" s="592"/>
      <c r="B134" s="10">
        <v>4</v>
      </c>
      <c r="C134" s="9">
        <f>ROUND([2]Лист1!C181,2)</f>
        <v>1250.42</v>
      </c>
      <c r="D134" s="191">
        <f>ROUND([2]Лист1!D181,2)</f>
        <v>76.55</v>
      </c>
      <c r="E134" s="191">
        <f>ROUND([2]Лист1!E181,2)</f>
        <v>0.02</v>
      </c>
      <c r="F134" s="212">
        <f t="shared" si="13"/>
        <v>4.8099999999999996</v>
      </c>
      <c r="G134" s="211">
        <f>'пятая ц.к.'!G134</f>
        <v>1018.54</v>
      </c>
      <c r="H134" s="211">
        <f>'пятая ц.к.'!H134</f>
        <v>343.8</v>
      </c>
      <c r="I134" s="211">
        <f>'пятая ц.к.'!I134</f>
        <v>343.8</v>
      </c>
      <c r="J134" s="23">
        <f t="shared" si="10"/>
        <v>2273.77</v>
      </c>
      <c r="K134" s="190">
        <f t="shared" si="14"/>
        <v>76.55</v>
      </c>
      <c r="L134" s="190">
        <f t="shared" si="15"/>
        <v>0.02</v>
      </c>
      <c r="M134" s="23">
        <f t="shared" si="11"/>
        <v>1599.03</v>
      </c>
      <c r="N134" s="190">
        <f t="shared" si="16"/>
        <v>76.55</v>
      </c>
      <c r="O134" s="190">
        <f t="shared" si="17"/>
        <v>0.02</v>
      </c>
      <c r="P134" s="23">
        <f t="shared" si="12"/>
        <v>1599.03</v>
      </c>
      <c r="Q134" s="190">
        <f t="shared" si="18"/>
        <v>76.55</v>
      </c>
      <c r="R134" s="372">
        <f t="shared" si="19"/>
        <v>0.02</v>
      </c>
    </row>
    <row r="135" spans="1:18" ht="15" customHeight="1" x14ac:dyDescent="0.2">
      <c r="A135" s="592"/>
      <c r="B135" s="10">
        <v>5</v>
      </c>
      <c r="C135" s="9">
        <f>ROUND([2]Лист1!C182,2)</f>
        <v>1349.79</v>
      </c>
      <c r="D135" s="191">
        <f>ROUND([2]Лист1!D182,2)</f>
        <v>294.67</v>
      </c>
      <c r="E135" s="191">
        <f>ROUND([2]Лист1!E182,2)</f>
        <v>0</v>
      </c>
      <c r="F135" s="212">
        <f t="shared" si="13"/>
        <v>4.8099999999999996</v>
      </c>
      <c r="G135" s="211">
        <f>'пятая ц.к.'!G135</f>
        <v>1018.54</v>
      </c>
      <c r="H135" s="211">
        <f>'пятая ц.к.'!H135</f>
        <v>343.8</v>
      </c>
      <c r="I135" s="211">
        <f>'пятая ц.к.'!I135</f>
        <v>343.8</v>
      </c>
      <c r="J135" s="23">
        <f t="shared" si="10"/>
        <v>2373.14</v>
      </c>
      <c r="K135" s="190">
        <f t="shared" si="14"/>
        <v>294.67</v>
      </c>
      <c r="L135" s="190">
        <f t="shared" si="15"/>
        <v>0</v>
      </c>
      <c r="M135" s="23">
        <f t="shared" si="11"/>
        <v>1698.4</v>
      </c>
      <c r="N135" s="190">
        <f t="shared" si="16"/>
        <v>294.67</v>
      </c>
      <c r="O135" s="190">
        <f t="shared" si="17"/>
        <v>0</v>
      </c>
      <c r="P135" s="23">
        <f t="shared" si="12"/>
        <v>1698.4</v>
      </c>
      <c r="Q135" s="190">
        <f t="shared" si="18"/>
        <v>294.67</v>
      </c>
      <c r="R135" s="372">
        <f t="shared" si="19"/>
        <v>0</v>
      </c>
    </row>
    <row r="136" spans="1:18" ht="15" customHeight="1" x14ac:dyDescent="0.2">
      <c r="A136" s="592"/>
      <c r="B136" s="10">
        <v>6</v>
      </c>
      <c r="C136" s="9">
        <f>ROUND([2]Лист1!C183,2)</f>
        <v>1602.89</v>
      </c>
      <c r="D136" s="191">
        <f>ROUND([2]Лист1!D183,2)</f>
        <v>361.23</v>
      </c>
      <c r="E136" s="191">
        <f>ROUND([2]Лист1!E183,2)</f>
        <v>0</v>
      </c>
      <c r="F136" s="212">
        <f t="shared" si="13"/>
        <v>4.8099999999999996</v>
      </c>
      <c r="G136" s="211">
        <f>'пятая ц.к.'!G136</f>
        <v>1018.54</v>
      </c>
      <c r="H136" s="211">
        <f>'пятая ц.к.'!H136</f>
        <v>343.8</v>
      </c>
      <c r="I136" s="211">
        <f>'пятая ц.к.'!I136</f>
        <v>343.8</v>
      </c>
      <c r="J136" s="23">
        <f t="shared" si="10"/>
        <v>2626.24</v>
      </c>
      <c r="K136" s="190">
        <f t="shared" si="14"/>
        <v>361.23</v>
      </c>
      <c r="L136" s="190">
        <f t="shared" si="15"/>
        <v>0</v>
      </c>
      <c r="M136" s="23">
        <f t="shared" si="11"/>
        <v>1951.5</v>
      </c>
      <c r="N136" s="190">
        <f t="shared" si="16"/>
        <v>361.23</v>
      </c>
      <c r="O136" s="190">
        <f t="shared" si="17"/>
        <v>0</v>
      </c>
      <c r="P136" s="23">
        <f t="shared" si="12"/>
        <v>1951.5</v>
      </c>
      <c r="Q136" s="190">
        <f t="shared" si="18"/>
        <v>361.23</v>
      </c>
      <c r="R136" s="372">
        <f t="shared" si="19"/>
        <v>0</v>
      </c>
    </row>
    <row r="137" spans="1:18" ht="15" customHeight="1" x14ac:dyDescent="0.2">
      <c r="A137" s="592"/>
      <c r="B137" s="10">
        <v>7</v>
      </c>
      <c r="C137" s="9">
        <f>ROUND([2]Лист1!C184,2)</f>
        <v>1867.54</v>
      </c>
      <c r="D137" s="191">
        <f>ROUND([2]Лист1!D184,2)</f>
        <v>433.66</v>
      </c>
      <c r="E137" s="191">
        <f>ROUND([2]Лист1!E184,2)</f>
        <v>0</v>
      </c>
      <c r="F137" s="212">
        <f t="shared" si="13"/>
        <v>4.8099999999999996</v>
      </c>
      <c r="G137" s="211">
        <f>'пятая ц.к.'!G137</f>
        <v>1018.54</v>
      </c>
      <c r="H137" s="211">
        <f>'пятая ц.к.'!H137</f>
        <v>343.8</v>
      </c>
      <c r="I137" s="211">
        <f>'пятая ц.к.'!I137</f>
        <v>343.8</v>
      </c>
      <c r="J137" s="23">
        <f t="shared" si="10"/>
        <v>2890.89</v>
      </c>
      <c r="K137" s="190">
        <f t="shared" si="14"/>
        <v>433.66</v>
      </c>
      <c r="L137" s="190">
        <f t="shared" si="15"/>
        <v>0</v>
      </c>
      <c r="M137" s="23">
        <f t="shared" si="11"/>
        <v>2216.15</v>
      </c>
      <c r="N137" s="190">
        <f t="shared" si="16"/>
        <v>433.66</v>
      </c>
      <c r="O137" s="190">
        <f t="shared" si="17"/>
        <v>0</v>
      </c>
      <c r="P137" s="23">
        <f t="shared" si="12"/>
        <v>2216.15</v>
      </c>
      <c r="Q137" s="190">
        <f t="shared" si="18"/>
        <v>433.66</v>
      </c>
      <c r="R137" s="372">
        <f t="shared" si="19"/>
        <v>0</v>
      </c>
    </row>
    <row r="138" spans="1:18" ht="15" customHeight="1" x14ac:dyDescent="0.2">
      <c r="A138" s="592"/>
      <c r="B138" s="10">
        <v>8</v>
      </c>
      <c r="C138" s="9">
        <f>ROUND([2]Лист1!C185,2)</f>
        <v>2227.9899999999998</v>
      </c>
      <c r="D138" s="191">
        <f>ROUND([2]Лист1!D185,2)</f>
        <v>124.89</v>
      </c>
      <c r="E138" s="191">
        <f>ROUND([2]Лист1!E185,2)</f>
        <v>0.69</v>
      </c>
      <c r="F138" s="212">
        <f t="shared" si="13"/>
        <v>4.8099999999999996</v>
      </c>
      <c r="G138" s="211">
        <f>'пятая ц.к.'!G138</f>
        <v>1018.54</v>
      </c>
      <c r="H138" s="211">
        <f>'пятая ц.к.'!H138</f>
        <v>343.8</v>
      </c>
      <c r="I138" s="211">
        <f>'пятая ц.к.'!I138</f>
        <v>343.8</v>
      </c>
      <c r="J138" s="23">
        <f t="shared" ref="J138:J201" si="20">ROUND($C138+$F138+$G138,2)</f>
        <v>3251.34</v>
      </c>
      <c r="K138" s="190">
        <f t="shared" si="14"/>
        <v>124.89</v>
      </c>
      <c r="L138" s="190">
        <f t="shared" si="15"/>
        <v>0.69</v>
      </c>
      <c r="M138" s="23">
        <f t="shared" ref="M138:M201" si="21">ROUND($C138+$F138+$H138,2)</f>
        <v>2576.6</v>
      </c>
      <c r="N138" s="190">
        <f t="shared" si="16"/>
        <v>124.89</v>
      </c>
      <c r="O138" s="190">
        <f t="shared" si="17"/>
        <v>0.69</v>
      </c>
      <c r="P138" s="23">
        <f t="shared" ref="P138:P201" si="22">ROUND($C138+$F138+$I138,2)</f>
        <v>2576.6</v>
      </c>
      <c r="Q138" s="190">
        <f t="shared" si="18"/>
        <v>124.89</v>
      </c>
      <c r="R138" s="372">
        <f t="shared" si="19"/>
        <v>0.69</v>
      </c>
    </row>
    <row r="139" spans="1:18" ht="15" customHeight="1" x14ac:dyDescent="0.2">
      <c r="A139" s="592"/>
      <c r="B139" s="10">
        <v>9</v>
      </c>
      <c r="C139" s="9">
        <f>ROUND([2]Лист1!C186,2)</f>
        <v>2329.4</v>
      </c>
      <c r="D139" s="191">
        <f>ROUND([2]Лист1!D186,2)</f>
        <v>85.24</v>
      </c>
      <c r="E139" s="191">
        <f>ROUND([2]Лист1!E186,2)</f>
        <v>0.17</v>
      </c>
      <c r="F139" s="212">
        <f t="shared" ref="F139:F202" si="23">F138</f>
        <v>4.8099999999999996</v>
      </c>
      <c r="G139" s="211">
        <f>'пятая ц.к.'!G139</f>
        <v>1018.54</v>
      </c>
      <c r="H139" s="211">
        <f>'пятая ц.к.'!H139</f>
        <v>343.8</v>
      </c>
      <c r="I139" s="211">
        <f>'пятая ц.к.'!I139</f>
        <v>343.8</v>
      </c>
      <c r="J139" s="23">
        <f t="shared" si="20"/>
        <v>3352.75</v>
      </c>
      <c r="K139" s="190">
        <f t="shared" ref="K139:K202" si="24">D139</f>
        <v>85.24</v>
      </c>
      <c r="L139" s="190">
        <f t="shared" ref="L139:L202" si="25">E139</f>
        <v>0.17</v>
      </c>
      <c r="M139" s="23">
        <f t="shared" si="21"/>
        <v>2678.01</v>
      </c>
      <c r="N139" s="190">
        <f t="shared" ref="N139:N202" si="26">D139</f>
        <v>85.24</v>
      </c>
      <c r="O139" s="190">
        <f t="shared" ref="O139:O202" si="27">E139</f>
        <v>0.17</v>
      </c>
      <c r="P139" s="23">
        <f t="shared" si="22"/>
        <v>2678.01</v>
      </c>
      <c r="Q139" s="190">
        <f t="shared" ref="Q139:Q202" si="28">D139</f>
        <v>85.24</v>
      </c>
      <c r="R139" s="372">
        <f t="shared" ref="R139:R202" si="29">E139</f>
        <v>0.17</v>
      </c>
    </row>
    <row r="140" spans="1:18" ht="15" customHeight="1" x14ac:dyDescent="0.2">
      <c r="A140" s="592"/>
      <c r="B140" s="10">
        <v>10</v>
      </c>
      <c r="C140" s="9">
        <f>ROUND([2]Лист1!C187,2)</f>
        <v>2298.66</v>
      </c>
      <c r="D140" s="191">
        <f>ROUND([2]Лист1!D187,2)</f>
        <v>70.08</v>
      </c>
      <c r="E140" s="191">
        <f>ROUND([2]Лист1!E187,2)</f>
        <v>0.2</v>
      </c>
      <c r="F140" s="212">
        <f t="shared" si="23"/>
        <v>4.8099999999999996</v>
      </c>
      <c r="G140" s="211">
        <f>'пятая ц.к.'!G140</f>
        <v>1018.54</v>
      </c>
      <c r="H140" s="211">
        <f>'пятая ц.к.'!H140</f>
        <v>343.8</v>
      </c>
      <c r="I140" s="211">
        <f>'пятая ц.к.'!I140</f>
        <v>343.8</v>
      </c>
      <c r="J140" s="23">
        <f t="shared" si="20"/>
        <v>3322.01</v>
      </c>
      <c r="K140" s="190">
        <f t="shared" si="24"/>
        <v>70.08</v>
      </c>
      <c r="L140" s="190">
        <f t="shared" si="25"/>
        <v>0.2</v>
      </c>
      <c r="M140" s="23">
        <f t="shared" si="21"/>
        <v>2647.27</v>
      </c>
      <c r="N140" s="190">
        <f t="shared" si="26"/>
        <v>70.08</v>
      </c>
      <c r="O140" s="190">
        <f t="shared" si="27"/>
        <v>0.2</v>
      </c>
      <c r="P140" s="23">
        <f t="shared" si="22"/>
        <v>2647.27</v>
      </c>
      <c r="Q140" s="190">
        <f t="shared" si="28"/>
        <v>70.08</v>
      </c>
      <c r="R140" s="372">
        <f t="shared" si="29"/>
        <v>0.2</v>
      </c>
    </row>
    <row r="141" spans="1:18" ht="15" customHeight="1" x14ac:dyDescent="0.2">
      <c r="A141" s="592"/>
      <c r="B141" s="10">
        <v>11</v>
      </c>
      <c r="C141" s="9">
        <f>ROUND([2]Лист1!C188,2)</f>
        <v>2289.5700000000002</v>
      </c>
      <c r="D141" s="191">
        <f>ROUND([2]Лист1!D188,2)</f>
        <v>136.47999999999999</v>
      </c>
      <c r="E141" s="191">
        <f>ROUND([2]Лист1!E188,2)</f>
        <v>0</v>
      </c>
      <c r="F141" s="212">
        <f t="shared" si="23"/>
        <v>4.8099999999999996</v>
      </c>
      <c r="G141" s="211">
        <f>'пятая ц.к.'!G141</f>
        <v>1018.54</v>
      </c>
      <c r="H141" s="211">
        <f>'пятая ц.к.'!H141</f>
        <v>343.8</v>
      </c>
      <c r="I141" s="211">
        <f>'пятая ц.к.'!I141</f>
        <v>343.8</v>
      </c>
      <c r="J141" s="23">
        <f t="shared" si="20"/>
        <v>3312.92</v>
      </c>
      <c r="K141" s="190">
        <f t="shared" si="24"/>
        <v>136.47999999999999</v>
      </c>
      <c r="L141" s="190">
        <f t="shared" si="25"/>
        <v>0</v>
      </c>
      <c r="M141" s="23">
        <f t="shared" si="21"/>
        <v>2638.18</v>
      </c>
      <c r="N141" s="190">
        <f t="shared" si="26"/>
        <v>136.47999999999999</v>
      </c>
      <c r="O141" s="190">
        <f t="shared" si="27"/>
        <v>0</v>
      </c>
      <c r="P141" s="23">
        <f t="shared" si="22"/>
        <v>2638.18</v>
      </c>
      <c r="Q141" s="190">
        <f t="shared" si="28"/>
        <v>136.47999999999999</v>
      </c>
      <c r="R141" s="372">
        <f t="shared" si="29"/>
        <v>0</v>
      </c>
    </row>
    <row r="142" spans="1:18" ht="15" customHeight="1" x14ac:dyDescent="0.2">
      <c r="A142" s="592"/>
      <c r="B142" s="10">
        <v>12</v>
      </c>
      <c r="C142" s="9">
        <f>ROUND([2]Лист1!C189,2)</f>
        <v>2259.25</v>
      </c>
      <c r="D142" s="191">
        <f>ROUND([2]Лист1!D189,2)</f>
        <v>212.48</v>
      </c>
      <c r="E142" s="191">
        <f>ROUND([2]Лист1!E189,2)</f>
        <v>0</v>
      </c>
      <c r="F142" s="212">
        <f t="shared" si="23"/>
        <v>4.8099999999999996</v>
      </c>
      <c r="G142" s="211">
        <f>'пятая ц.к.'!G142</f>
        <v>1018.54</v>
      </c>
      <c r="H142" s="211">
        <f>'пятая ц.к.'!H142</f>
        <v>343.8</v>
      </c>
      <c r="I142" s="211">
        <f>'пятая ц.к.'!I142</f>
        <v>343.8</v>
      </c>
      <c r="J142" s="23">
        <f t="shared" si="20"/>
        <v>3282.6</v>
      </c>
      <c r="K142" s="190">
        <f t="shared" si="24"/>
        <v>212.48</v>
      </c>
      <c r="L142" s="190">
        <f t="shared" si="25"/>
        <v>0</v>
      </c>
      <c r="M142" s="23">
        <f t="shared" si="21"/>
        <v>2607.86</v>
      </c>
      <c r="N142" s="190">
        <f t="shared" si="26"/>
        <v>212.48</v>
      </c>
      <c r="O142" s="190">
        <f t="shared" si="27"/>
        <v>0</v>
      </c>
      <c r="P142" s="23">
        <f t="shared" si="22"/>
        <v>2607.86</v>
      </c>
      <c r="Q142" s="190">
        <f t="shared" si="28"/>
        <v>212.48</v>
      </c>
      <c r="R142" s="372">
        <f t="shared" si="29"/>
        <v>0</v>
      </c>
    </row>
    <row r="143" spans="1:18" ht="15" customHeight="1" x14ac:dyDescent="0.2">
      <c r="A143" s="592"/>
      <c r="B143" s="10">
        <v>13</v>
      </c>
      <c r="C143" s="9">
        <f>ROUND([2]Лист1!C190,2)</f>
        <v>2282.6999999999998</v>
      </c>
      <c r="D143" s="191">
        <f>ROUND([2]Лист1!D190,2)</f>
        <v>278.95</v>
      </c>
      <c r="E143" s="191">
        <f>ROUND([2]Лист1!E190,2)</f>
        <v>0</v>
      </c>
      <c r="F143" s="212">
        <f t="shared" si="23"/>
        <v>4.8099999999999996</v>
      </c>
      <c r="G143" s="211">
        <f>'пятая ц.к.'!G143</f>
        <v>1018.54</v>
      </c>
      <c r="H143" s="211">
        <f>'пятая ц.к.'!H143</f>
        <v>343.8</v>
      </c>
      <c r="I143" s="211">
        <f>'пятая ц.к.'!I143</f>
        <v>343.8</v>
      </c>
      <c r="J143" s="23">
        <f t="shared" si="20"/>
        <v>3306.05</v>
      </c>
      <c r="K143" s="190">
        <f t="shared" si="24"/>
        <v>278.95</v>
      </c>
      <c r="L143" s="190">
        <f t="shared" si="25"/>
        <v>0</v>
      </c>
      <c r="M143" s="23">
        <f t="shared" si="21"/>
        <v>2631.31</v>
      </c>
      <c r="N143" s="190">
        <f t="shared" si="26"/>
        <v>278.95</v>
      </c>
      <c r="O143" s="190">
        <f t="shared" si="27"/>
        <v>0</v>
      </c>
      <c r="P143" s="23">
        <f t="shared" si="22"/>
        <v>2631.31</v>
      </c>
      <c r="Q143" s="190">
        <f t="shared" si="28"/>
        <v>278.95</v>
      </c>
      <c r="R143" s="372">
        <f t="shared" si="29"/>
        <v>0</v>
      </c>
    </row>
    <row r="144" spans="1:18" ht="15" customHeight="1" x14ac:dyDescent="0.2">
      <c r="A144" s="592"/>
      <c r="B144" s="10">
        <v>14</v>
      </c>
      <c r="C144" s="9">
        <f>ROUND([2]Лист1!C191,2)</f>
        <v>2279.5</v>
      </c>
      <c r="D144" s="191">
        <f>ROUND([2]Лист1!D191,2)</f>
        <v>192.22</v>
      </c>
      <c r="E144" s="191">
        <f>ROUND([2]Лист1!E191,2)</f>
        <v>0</v>
      </c>
      <c r="F144" s="212">
        <f t="shared" si="23"/>
        <v>4.8099999999999996</v>
      </c>
      <c r="G144" s="211">
        <f>'пятая ц.к.'!G144</f>
        <v>1018.54</v>
      </c>
      <c r="H144" s="211">
        <f>'пятая ц.к.'!H144</f>
        <v>343.8</v>
      </c>
      <c r="I144" s="211">
        <f>'пятая ц.к.'!I144</f>
        <v>343.8</v>
      </c>
      <c r="J144" s="23">
        <f t="shared" si="20"/>
        <v>3302.85</v>
      </c>
      <c r="K144" s="190">
        <f t="shared" si="24"/>
        <v>192.22</v>
      </c>
      <c r="L144" s="190">
        <f t="shared" si="25"/>
        <v>0</v>
      </c>
      <c r="M144" s="23">
        <f t="shared" si="21"/>
        <v>2628.11</v>
      </c>
      <c r="N144" s="190">
        <f t="shared" si="26"/>
        <v>192.22</v>
      </c>
      <c r="O144" s="190">
        <f t="shared" si="27"/>
        <v>0</v>
      </c>
      <c r="P144" s="23">
        <f t="shared" si="22"/>
        <v>2628.11</v>
      </c>
      <c r="Q144" s="190">
        <f t="shared" si="28"/>
        <v>192.22</v>
      </c>
      <c r="R144" s="372">
        <f t="shared" si="29"/>
        <v>0</v>
      </c>
    </row>
    <row r="145" spans="1:18" ht="15" customHeight="1" x14ac:dyDescent="0.2">
      <c r="A145" s="592"/>
      <c r="B145" s="10">
        <v>15</v>
      </c>
      <c r="C145" s="9">
        <f>ROUND([2]Лист1!C192,2)</f>
        <v>2322.3200000000002</v>
      </c>
      <c r="D145" s="191">
        <f>ROUND([2]Лист1!D192,2)</f>
        <v>253.13</v>
      </c>
      <c r="E145" s="191">
        <f>ROUND([2]Лист1!E192,2)</f>
        <v>0</v>
      </c>
      <c r="F145" s="212">
        <f t="shared" si="23"/>
        <v>4.8099999999999996</v>
      </c>
      <c r="G145" s="211">
        <f>'пятая ц.к.'!G145</f>
        <v>1018.54</v>
      </c>
      <c r="H145" s="211">
        <f>'пятая ц.к.'!H145</f>
        <v>343.8</v>
      </c>
      <c r="I145" s="211">
        <f>'пятая ц.к.'!I145</f>
        <v>343.8</v>
      </c>
      <c r="J145" s="23">
        <f t="shared" si="20"/>
        <v>3345.67</v>
      </c>
      <c r="K145" s="190">
        <f t="shared" si="24"/>
        <v>253.13</v>
      </c>
      <c r="L145" s="190">
        <f t="shared" si="25"/>
        <v>0</v>
      </c>
      <c r="M145" s="23">
        <f t="shared" si="21"/>
        <v>2670.93</v>
      </c>
      <c r="N145" s="190">
        <f t="shared" si="26"/>
        <v>253.13</v>
      </c>
      <c r="O145" s="190">
        <f t="shared" si="27"/>
        <v>0</v>
      </c>
      <c r="P145" s="23">
        <f t="shared" si="22"/>
        <v>2670.93</v>
      </c>
      <c r="Q145" s="190">
        <f t="shared" si="28"/>
        <v>253.13</v>
      </c>
      <c r="R145" s="372">
        <f t="shared" si="29"/>
        <v>0</v>
      </c>
    </row>
    <row r="146" spans="1:18" ht="15" customHeight="1" x14ac:dyDescent="0.2">
      <c r="A146" s="592"/>
      <c r="B146" s="10">
        <v>16</v>
      </c>
      <c r="C146" s="9">
        <f>ROUND([2]Лист1!C193,2)</f>
        <v>2326.33</v>
      </c>
      <c r="D146" s="191">
        <f>ROUND([2]Лист1!D193,2)</f>
        <v>211.97</v>
      </c>
      <c r="E146" s="191">
        <f>ROUND([2]Лист1!E193,2)</f>
        <v>0.09</v>
      </c>
      <c r="F146" s="212">
        <f t="shared" si="23"/>
        <v>4.8099999999999996</v>
      </c>
      <c r="G146" s="211">
        <f>'пятая ц.к.'!G146</f>
        <v>1018.54</v>
      </c>
      <c r="H146" s="211">
        <f>'пятая ц.к.'!H146</f>
        <v>343.8</v>
      </c>
      <c r="I146" s="211">
        <f>'пятая ц.к.'!I146</f>
        <v>343.8</v>
      </c>
      <c r="J146" s="23">
        <f t="shared" si="20"/>
        <v>3349.68</v>
      </c>
      <c r="K146" s="190">
        <f t="shared" si="24"/>
        <v>211.97</v>
      </c>
      <c r="L146" s="190">
        <f t="shared" si="25"/>
        <v>0.09</v>
      </c>
      <c r="M146" s="23">
        <f t="shared" si="21"/>
        <v>2674.94</v>
      </c>
      <c r="N146" s="190">
        <f t="shared" si="26"/>
        <v>211.97</v>
      </c>
      <c r="O146" s="190">
        <f t="shared" si="27"/>
        <v>0.09</v>
      </c>
      <c r="P146" s="23">
        <f t="shared" si="22"/>
        <v>2674.94</v>
      </c>
      <c r="Q146" s="190">
        <f t="shared" si="28"/>
        <v>211.97</v>
      </c>
      <c r="R146" s="372">
        <f t="shared" si="29"/>
        <v>0.09</v>
      </c>
    </row>
    <row r="147" spans="1:18" ht="15" customHeight="1" x14ac:dyDescent="0.2">
      <c r="A147" s="592"/>
      <c r="B147" s="10">
        <v>17</v>
      </c>
      <c r="C147" s="9">
        <f>ROUND([2]Лист1!C194,2)</f>
        <v>2346.7399999999998</v>
      </c>
      <c r="D147" s="191">
        <f>ROUND([2]Лист1!D194,2)</f>
        <v>391.08</v>
      </c>
      <c r="E147" s="191">
        <f>ROUND([2]Лист1!E194,2)</f>
        <v>0</v>
      </c>
      <c r="F147" s="212">
        <f t="shared" si="23"/>
        <v>4.8099999999999996</v>
      </c>
      <c r="G147" s="211">
        <f>'пятая ц.к.'!G147</f>
        <v>1018.54</v>
      </c>
      <c r="H147" s="211">
        <f>'пятая ц.к.'!H147</f>
        <v>343.8</v>
      </c>
      <c r="I147" s="211">
        <f>'пятая ц.к.'!I147</f>
        <v>343.8</v>
      </c>
      <c r="J147" s="23">
        <f t="shared" si="20"/>
        <v>3370.09</v>
      </c>
      <c r="K147" s="190">
        <f t="shared" si="24"/>
        <v>391.08</v>
      </c>
      <c r="L147" s="190">
        <f t="shared" si="25"/>
        <v>0</v>
      </c>
      <c r="M147" s="23">
        <f t="shared" si="21"/>
        <v>2695.35</v>
      </c>
      <c r="N147" s="190">
        <f t="shared" si="26"/>
        <v>391.08</v>
      </c>
      <c r="O147" s="190">
        <f t="shared" si="27"/>
        <v>0</v>
      </c>
      <c r="P147" s="23">
        <f t="shared" si="22"/>
        <v>2695.35</v>
      </c>
      <c r="Q147" s="190">
        <f t="shared" si="28"/>
        <v>391.08</v>
      </c>
      <c r="R147" s="372">
        <f t="shared" si="29"/>
        <v>0</v>
      </c>
    </row>
    <row r="148" spans="1:18" ht="15" customHeight="1" x14ac:dyDescent="0.2">
      <c r="A148" s="592"/>
      <c r="B148" s="10">
        <v>18</v>
      </c>
      <c r="C148" s="9">
        <f>ROUND([2]Лист1!C195,2)</f>
        <v>2337.5700000000002</v>
      </c>
      <c r="D148" s="191">
        <f>ROUND([2]Лист1!D195,2)</f>
        <v>196.2</v>
      </c>
      <c r="E148" s="191">
        <f>ROUND([2]Лист1!E195,2)</f>
        <v>0.33</v>
      </c>
      <c r="F148" s="212">
        <f t="shared" si="23"/>
        <v>4.8099999999999996</v>
      </c>
      <c r="G148" s="211">
        <f>'пятая ц.к.'!G148</f>
        <v>1018.54</v>
      </c>
      <c r="H148" s="211">
        <f>'пятая ц.к.'!H148</f>
        <v>343.8</v>
      </c>
      <c r="I148" s="211">
        <f>'пятая ц.к.'!I148</f>
        <v>343.8</v>
      </c>
      <c r="J148" s="23">
        <f t="shared" si="20"/>
        <v>3360.92</v>
      </c>
      <c r="K148" s="190">
        <f t="shared" si="24"/>
        <v>196.2</v>
      </c>
      <c r="L148" s="190">
        <f t="shared" si="25"/>
        <v>0.33</v>
      </c>
      <c r="M148" s="23">
        <f t="shared" si="21"/>
        <v>2686.18</v>
      </c>
      <c r="N148" s="190">
        <f t="shared" si="26"/>
        <v>196.2</v>
      </c>
      <c r="O148" s="190">
        <f t="shared" si="27"/>
        <v>0.33</v>
      </c>
      <c r="P148" s="23">
        <f t="shared" si="22"/>
        <v>2686.18</v>
      </c>
      <c r="Q148" s="190">
        <f t="shared" si="28"/>
        <v>196.2</v>
      </c>
      <c r="R148" s="372">
        <f t="shared" si="29"/>
        <v>0.33</v>
      </c>
    </row>
    <row r="149" spans="1:18" ht="15" customHeight="1" x14ac:dyDescent="0.2">
      <c r="A149" s="592"/>
      <c r="B149" s="10">
        <v>19</v>
      </c>
      <c r="C149" s="9">
        <f>ROUND([2]Лист1!C196,2)</f>
        <v>2311.73</v>
      </c>
      <c r="D149" s="191">
        <f>ROUND([2]Лист1!D196,2)</f>
        <v>0.01</v>
      </c>
      <c r="E149" s="191">
        <f>ROUND([2]Лист1!E196,2)</f>
        <v>48.51</v>
      </c>
      <c r="F149" s="212">
        <f t="shared" si="23"/>
        <v>4.8099999999999996</v>
      </c>
      <c r="G149" s="211">
        <f>'пятая ц.к.'!G149</f>
        <v>1018.54</v>
      </c>
      <c r="H149" s="211">
        <f>'пятая ц.к.'!H149</f>
        <v>343.8</v>
      </c>
      <c r="I149" s="211">
        <f>'пятая ц.к.'!I149</f>
        <v>343.8</v>
      </c>
      <c r="J149" s="23">
        <f t="shared" si="20"/>
        <v>3335.08</v>
      </c>
      <c r="K149" s="190">
        <f t="shared" si="24"/>
        <v>0.01</v>
      </c>
      <c r="L149" s="190">
        <f t="shared" si="25"/>
        <v>48.51</v>
      </c>
      <c r="M149" s="23">
        <f t="shared" si="21"/>
        <v>2660.34</v>
      </c>
      <c r="N149" s="190">
        <f t="shared" si="26"/>
        <v>0.01</v>
      </c>
      <c r="O149" s="190">
        <f t="shared" si="27"/>
        <v>48.51</v>
      </c>
      <c r="P149" s="23">
        <f t="shared" si="22"/>
        <v>2660.34</v>
      </c>
      <c r="Q149" s="190">
        <f t="shared" si="28"/>
        <v>0.01</v>
      </c>
      <c r="R149" s="372">
        <f t="shared" si="29"/>
        <v>48.51</v>
      </c>
    </row>
    <row r="150" spans="1:18" ht="15" customHeight="1" x14ac:dyDescent="0.2">
      <c r="A150" s="592"/>
      <c r="B150" s="10">
        <v>20</v>
      </c>
      <c r="C150" s="9">
        <f>ROUND([2]Лист1!C197,2)</f>
        <v>2194.0700000000002</v>
      </c>
      <c r="D150" s="191">
        <f>ROUND([2]Лист1!D197,2)</f>
        <v>0.31</v>
      </c>
      <c r="E150" s="191">
        <f>ROUND([2]Лист1!E197,2)</f>
        <v>15.63</v>
      </c>
      <c r="F150" s="212">
        <f t="shared" si="23"/>
        <v>4.8099999999999996</v>
      </c>
      <c r="G150" s="211">
        <f>'пятая ц.к.'!G150</f>
        <v>1018.54</v>
      </c>
      <c r="H150" s="211">
        <f>'пятая ц.к.'!H150</f>
        <v>343.8</v>
      </c>
      <c r="I150" s="211">
        <f>'пятая ц.к.'!I150</f>
        <v>343.8</v>
      </c>
      <c r="J150" s="23">
        <f t="shared" si="20"/>
        <v>3217.42</v>
      </c>
      <c r="K150" s="190">
        <f t="shared" si="24"/>
        <v>0.31</v>
      </c>
      <c r="L150" s="190">
        <f t="shared" si="25"/>
        <v>15.63</v>
      </c>
      <c r="M150" s="23">
        <f t="shared" si="21"/>
        <v>2542.6799999999998</v>
      </c>
      <c r="N150" s="190">
        <f t="shared" si="26"/>
        <v>0.31</v>
      </c>
      <c r="O150" s="190">
        <f t="shared" si="27"/>
        <v>15.63</v>
      </c>
      <c r="P150" s="23">
        <f t="shared" si="22"/>
        <v>2542.6799999999998</v>
      </c>
      <c r="Q150" s="190">
        <f t="shared" si="28"/>
        <v>0.31</v>
      </c>
      <c r="R150" s="372">
        <f t="shared" si="29"/>
        <v>15.63</v>
      </c>
    </row>
    <row r="151" spans="1:18" ht="15" customHeight="1" x14ac:dyDescent="0.2">
      <c r="A151" s="592"/>
      <c r="B151" s="10">
        <v>21</v>
      </c>
      <c r="C151" s="9">
        <f>ROUND([2]Лист1!C198,2)</f>
        <v>2116.94</v>
      </c>
      <c r="D151" s="191">
        <f>ROUND([2]Лист1!D198,2)</f>
        <v>0</v>
      </c>
      <c r="E151" s="191">
        <f>ROUND([2]Лист1!E198,2)</f>
        <v>75.2</v>
      </c>
      <c r="F151" s="212">
        <f t="shared" si="23"/>
        <v>4.8099999999999996</v>
      </c>
      <c r="G151" s="211">
        <f>'пятая ц.к.'!G151</f>
        <v>1018.54</v>
      </c>
      <c r="H151" s="211">
        <f>'пятая ц.к.'!H151</f>
        <v>343.8</v>
      </c>
      <c r="I151" s="211">
        <f>'пятая ц.к.'!I151</f>
        <v>343.8</v>
      </c>
      <c r="J151" s="23">
        <f t="shared" si="20"/>
        <v>3140.29</v>
      </c>
      <c r="K151" s="190">
        <f t="shared" si="24"/>
        <v>0</v>
      </c>
      <c r="L151" s="190">
        <f t="shared" si="25"/>
        <v>75.2</v>
      </c>
      <c r="M151" s="23">
        <f t="shared" si="21"/>
        <v>2465.5500000000002</v>
      </c>
      <c r="N151" s="190">
        <f t="shared" si="26"/>
        <v>0</v>
      </c>
      <c r="O151" s="190">
        <f t="shared" si="27"/>
        <v>75.2</v>
      </c>
      <c r="P151" s="23">
        <f t="shared" si="22"/>
        <v>2465.5500000000002</v>
      </c>
      <c r="Q151" s="190">
        <f t="shared" si="28"/>
        <v>0</v>
      </c>
      <c r="R151" s="372">
        <f t="shared" si="29"/>
        <v>75.2</v>
      </c>
    </row>
    <row r="152" spans="1:18" ht="15" customHeight="1" x14ac:dyDescent="0.2">
      <c r="A152" s="592"/>
      <c r="B152" s="10">
        <v>22</v>
      </c>
      <c r="C152" s="9">
        <f>ROUND([2]Лист1!C199,2)</f>
        <v>1932.64</v>
      </c>
      <c r="D152" s="191">
        <f>ROUND([2]Лист1!D199,2)</f>
        <v>0</v>
      </c>
      <c r="E152" s="191">
        <f>ROUND([2]Лист1!E199,2)</f>
        <v>419.68</v>
      </c>
      <c r="F152" s="212">
        <f t="shared" si="23"/>
        <v>4.8099999999999996</v>
      </c>
      <c r="G152" s="211">
        <f>'пятая ц.к.'!G152</f>
        <v>1018.54</v>
      </c>
      <c r="H152" s="211">
        <f>'пятая ц.к.'!H152</f>
        <v>343.8</v>
      </c>
      <c r="I152" s="211">
        <f>'пятая ц.к.'!I152</f>
        <v>343.8</v>
      </c>
      <c r="J152" s="23">
        <f t="shared" si="20"/>
        <v>2955.99</v>
      </c>
      <c r="K152" s="190">
        <f t="shared" si="24"/>
        <v>0</v>
      </c>
      <c r="L152" s="190">
        <f t="shared" si="25"/>
        <v>419.68</v>
      </c>
      <c r="M152" s="23">
        <f t="shared" si="21"/>
        <v>2281.25</v>
      </c>
      <c r="N152" s="190">
        <f t="shared" si="26"/>
        <v>0</v>
      </c>
      <c r="O152" s="190">
        <f t="shared" si="27"/>
        <v>419.68</v>
      </c>
      <c r="P152" s="23">
        <f t="shared" si="22"/>
        <v>2281.25</v>
      </c>
      <c r="Q152" s="190">
        <f t="shared" si="28"/>
        <v>0</v>
      </c>
      <c r="R152" s="372">
        <f t="shared" si="29"/>
        <v>419.68</v>
      </c>
    </row>
    <row r="153" spans="1:18" ht="15" customHeight="1" x14ac:dyDescent="0.2">
      <c r="A153" s="593"/>
      <c r="B153" s="10">
        <v>23</v>
      </c>
      <c r="C153" s="9">
        <f>ROUND([2]Лист1!C200,2)</f>
        <v>1461.21</v>
      </c>
      <c r="D153" s="191">
        <f>ROUND([2]Лист1!D200,2)</f>
        <v>0</v>
      </c>
      <c r="E153" s="191">
        <f>ROUND([2]Лист1!E200,2)</f>
        <v>109.39</v>
      </c>
      <c r="F153" s="212">
        <f t="shared" si="23"/>
        <v>4.8099999999999996</v>
      </c>
      <c r="G153" s="211">
        <f>'пятая ц.к.'!G153</f>
        <v>1018.54</v>
      </c>
      <c r="H153" s="211">
        <f>'пятая ц.к.'!H153</f>
        <v>343.8</v>
      </c>
      <c r="I153" s="211">
        <f>'пятая ц.к.'!I153</f>
        <v>343.8</v>
      </c>
      <c r="J153" s="23">
        <f t="shared" si="20"/>
        <v>2484.56</v>
      </c>
      <c r="K153" s="190">
        <f t="shared" si="24"/>
        <v>0</v>
      </c>
      <c r="L153" s="190">
        <f t="shared" si="25"/>
        <v>109.39</v>
      </c>
      <c r="M153" s="23">
        <f t="shared" si="21"/>
        <v>1809.82</v>
      </c>
      <c r="N153" s="190">
        <f t="shared" si="26"/>
        <v>0</v>
      </c>
      <c r="O153" s="190">
        <f t="shared" si="27"/>
        <v>109.39</v>
      </c>
      <c r="P153" s="23">
        <f t="shared" si="22"/>
        <v>1809.82</v>
      </c>
      <c r="Q153" s="190">
        <f t="shared" si="28"/>
        <v>0</v>
      </c>
      <c r="R153" s="372">
        <f t="shared" si="29"/>
        <v>109.39</v>
      </c>
    </row>
    <row r="154" spans="1:18" ht="15" customHeight="1" x14ac:dyDescent="0.2">
      <c r="A154" s="591">
        <f>'третья ц.к.'!A154:A177</f>
        <v>45603</v>
      </c>
      <c r="B154" s="10">
        <v>0</v>
      </c>
      <c r="C154" s="9">
        <f>ROUND([2]Лист1!C201,2)</f>
        <v>1291.19</v>
      </c>
      <c r="D154" s="191">
        <f>ROUND([2]Лист1!D201,2)</f>
        <v>0</v>
      </c>
      <c r="E154" s="191">
        <f>ROUND([2]Лист1!E201,2)</f>
        <v>44.6</v>
      </c>
      <c r="F154" s="212">
        <f t="shared" si="23"/>
        <v>4.8099999999999996</v>
      </c>
      <c r="G154" s="211">
        <f>'пятая ц.к.'!G154</f>
        <v>1018.54</v>
      </c>
      <c r="H154" s="211">
        <f>'пятая ц.к.'!H154</f>
        <v>343.8</v>
      </c>
      <c r="I154" s="211">
        <f>'пятая ц.к.'!I154</f>
        <v>343.8</v>
      </c>
      <c r="J154" s="23">
        <f t="shared" si="20"/>
        <v>2314.54</v>
      </c>
      <c r="K154" s="190">
        <f t="shared" si="24"/>
        <v>0</v>
      </c>
      <c r="L154" s="190">
        <f t="shared" si="25"/>
        <v>44.6</v>
      </c>
      <c r="M154" s="23">
        <f t="shared" si="21"/>
        <v>1639.8</v>
      </c>
      <c r="N154" s="190">
        <f t="shared" si="26"/>
        <v>0</v>
      </c>
      <c r="O154" s="190">
        <f t="shared" si="27"/>
        <v>44.6</v>
      </c>
      <c r="P154" s="23">
        <f t="shared" si="22"/>
        <v>1639.8</v>
      </c>
      <c r="Q154" s="190">
        <f t="shared" si="28"/>
        <v>0</v>
      </c>
      <c r="R154" s="372">
        <f t="shared" si="29"/>
        <v>44.6</v>
      </c>
    </row>
    <row r="155" spans="1:18" ht="15" customHeight="1" x14ac:dyDescent="0.2">
      <c r="A155" s="592"/>
      <c r="B155" s="10">
        <v>1</v>
      </c>
      <c r="C155" s="9">
        <f>ROUND([2]Лист1!C202,2)</f>
        <v>1246.18</v>
      </c>
      <c r="D155" s="191">
        <f>ROUND([2]Лист1!D202,2)</f>
        <v>28.63</v>
      </c>
      <c r="E155" s="191">
        <f>ROUND([2]Лист1!E202,2)</f>
        <v>0.05</v>
      </c>
      <c r="F155" s="212">
        <f t="shared" si="23"/>
        <v>4.8099999999999996</v>
      </c>
      <c r="G155" s="211">
        <f>'пятая ц.к.'!G155</f>
        <v>1018.54</v>
      </c>
      <c r="H155" s="211">
        <f>'пятая ц.к.'!H155</f>
        <v>343.8</v>
      </c>
      <c r="I155" s="211">
        <f>'пятая ц.к.'!I155</f>
        <v>343.8</v>
      </c>
      <c r="J155" s="23">
        <f t="shared" si="20"/>
        <v>2269.5300000000002</v>
      </c>
      <c r="K155" s="190">
        <f t="shared" si="24"/>
        <v>28.63</v>
      </c>
      <c r="L155" s="190">
        <f t="shared" si="25"/>
        <v>0.05</v>
      </c>
      <c r="M155" s="23">
        <f t="shared" si="21"/>
        <v>1594.79</v>
      </c>
      <c r="N155" s="190">
        <f t="shared" si="26"/>
        <v>28.63</v>
      </c>
      <c r="O155" s="190">
        <f t="shared" si="27"/>
        <v>0.05</v>
      </c>
      <c r="P155" s="23">
        <f t="shared" si="22"/>
        <v>1594.79</v>
      </c>
      <c r="Q155" s="190">
        <f t="shared" si="28"/>
        <v>28.63</v>
      </c>
      <c r="R155" s="372">
        <f t="shared" si="29"/>
        <v>0.05</v>
      </c>
    </row>
    <row r="156" spans="1:18" ht="15" customHeight="1" x14ac:dyDescent="0.2">
      <c r="A156" s="592"/>
      <c r="B156" s="10">
        <v>2</v>
      </c>
      <c r="C156" s="9">
        <f>ROUND([2]Лист1!C203,2)</f>
        <v>1165.8699999999999</v>
      </c>
      <c r="D156" s="191">
        <f>ROUND([2]Лист1!D203,2)</f>
        <v>36.07</v>
      </c>
      <c r="E156" s="191">
        <f>ROUND([2]Лист1!E203,2)</f>
        <v>0.02</v>
      </c>
      <c r="F156" s="212">
        <f t="shared" si="23"/>
        <v>4.8099999999999996</v>
      </c>
      <c r="G156" s="211">
        <f>'пятая ц.к.'!G156</f>
        <v>1018.54</v>
      </c>
      <c r="H156" s="211">
        <f>'пятая ц.к.'!H156</f>
        <v>343.8</v>
      </c>
      <c r="I156" s="211">
        <f>'пятая ц.к.'!I156</f>
        <v>343.8</v>
      </c>
      <c r="J156" s="23">
        <f t="shared" si="20"/>
        <v>2189.2199999999998</v>
      </c>
      <c r="K156" s="190">
        <f t="shared" si="24"/>
        <v>36.07</v>
      </c>
      <c r="L156" s="190">
        <f t="shared" si="25"/>
        <v>0.02</v>
      </c>
      <c r="M156" s="23">
        <f t="shared" si="21"/>
        <v>1514.48</v>
      </c>
      <c r="N156" s="190">
        <f t="shared" si="26"/>
        <v>36.07</v>
      </c>
      <c r="O156" s="190">
        <f t="shared" si="27"/>
        <v>0.02</v>
      </c>
      <c r="P156" s="23">
        <f t="shared" si="22"/>
        <v>1514.48</v>
      </c>
      <c r="Q156" s="190">
        <f t="shared" si="28"/>
        <v>36.07</v>
      </c>
      <c r="R156" s="372">
        <f t="shared" si="29"/>
        <v>0.02</v>
      </c>
    </row>
    <row r="157" spans="1:18" ht="15" customHeight="1" x14ac:dyDescent="0.2">
      <c r="A157" s="592"/>
      <c r="B157" s="10">
        <v>3</v>
      </c>
      <c r="C157" s="9">
        <f>ROUND([2]Лист1!C204,2)</f>
        <v>1207.5</v>
      </c>
      <c r="D157" s="191">
        <f>ROUND([2]Лист1!D204,2)</f>
        <v>48.52</v>
      </c>
      <c r="E157" s="191">
        <f>ROUND([2]Лист1!E204,2)</f>
        <v>0</v>
      </c>
      <c r="F157" s="212">
        <f t="shared" si="23"/>
        <v>4.8099999999999996</v>
      </c>
      <c r="G157" s="211">
        <f>'пятая ц.к.'!G157</f>
        <v>1018.54</v>
      </c>
      <c r="H157" s="211">
        <f>'пятая ц.к.'!H157</f>
        <v>343.8</v>
      </c>
      <c r="I157" s="211">
        <f>'пятая ц.к.'!I157</f>
        <v>343.8</v>
      </c>
      <c r="J157" s="23">
        <f t="shared" si="20"/>
        <v>2230.85</v>
      </c>
      <c r="K157" s="190">
        <f t="shared" si="24"/>
        <v>48.52</v>
      </c>
      <c r="L157" s="190">
        <f t="shared" si="25"/>
        <v>0</v>
      </c>
      <c r="M157" s="23">
        <f t="shared" si="21"/>
        <v>1556.11</v>
      </c>
      <c r="N157" s="190">
        <f t="shared" si="26"/>
        <v>48.52</v>
      </c>
      <c r="O157" s="190">
        <f t="shared" si="27"/>
        <v>0</v>
      </c>
      <c r="P157" s="23">
        <f t="shared" si="22"/>
        <v>1556.11</v>
      </c>
      <c r="Q157" s="190">
        <f t="shared" si="28"/>
        <v>48.52</v>
      </c>
      <c r="R157" s="372">
        <f t="shared" si="29"/>
        <v>0</v>
      </c>
    </row>
    <row r="158" spans="1:18" ht="15" customHeight="1" x14ac:dyDescent="0.2">
      <c r="A158" s="592"/>
      <c r="B158" s="10">
        <v>4</v>
      </c>
      <c r="C158" s="9">
        <f>ROUND([2]Лист1!C205,2)</f>
        <v>1245.6400000000001</v>
      </c>
      <c r="D158" s="191">
        <f>ROUND([2]Лист1!D205,2)</f>
        <v>136.85</v>
      </c>
      <c r="E158" s="191">
        <f>ROUND([2]Лист1!E205,2)</f>
        <v>0</v>
      </c>
      <c r="F158" s="212">
        <f t="shared" si="23"/>
        <v>4.8099999999999996</v>
      </c>
      <c r="G158" s="211">
        <f>'пятая ц.к.'!G158</f>
        <v>1018.54</v>
      </c>
      <c r="H158" s="211">
        <f>'пятая ц.к.'!H158</f>
        <v>343.8</v>
      </c>
      <c r="I158" s="211">
        <f>'пятая ц.к.'!I158</f>
        <v>343.8</v>
      </c>
      <c r="J158" s="23">
        <f t="shared" si="20"/>
        <v>2268.9899999999998</v>
      </c>
      <c r="K158" s="190">
        <f t="shared" si="24"/>
        <v>136.85</v>
      </c>
      <c r="L158" s="190">
        <f t="shared" si="25"/>
        <v>0</v>
      </c>
      <c r="M158" s="23">
        <f t="shared" si="21"/>
        <v>1594.25</v>
      </c>
      <c r="N158" s="190">
        <f t="shared" si="26"/>
        <v>136.85</v>
      </c>
      <c r="O158" s="190">
        <f t="shared" si="27"/>
        <v>0</v>
      </c>
      <c r="P158" s="23">
        <f t="shared" si="22"/>
        <v>1594.25</v>
      </c>
      <c r="Q158" s="190">
        <f t="shared" si="28"/>
        <v>136.85</v>
      </c>
      <c r="R158" s="372">
        <f t="shared" si="29"/>
        <v>0</v>
      </c>
    </row>
    <row r="159" spans="1:18" ht="15" customHeight="1" x14ac:dyDescent="0.2">
      <c r="A159" s="592"/>
      <c r="B159" s="10">
        <v>5</v>
      </c>
      <c r="C159" s="9">
        <f>ROUND([2]Лист1!C206,2)</f>
        <v>1470.08</v>
      </c>
      <c r="D159" s="191">
        <f>ROUND([2]Лист1!D206,2)</f>
        <v>224.55</v>
      </c>
      <c r="E159" s="191">
        <f>ROUND([2]Лист1!E206,2)</f>
        <v>0</v>
      </c>
      <c r="F159" s="212">
        <f t="shared" si="23"/>
        <v>4.8099999999999996</v>
      </c>
      <c r="G159" s="211">
        <f>'пятая ц.к.'!G159</f>
        <v>1018.54</v>
      </c>
      <c r="H159" s="211">
        <f>'пятая ц.к.'!H159</f>
        <v>343.8</v>
      </c>
      <c r="I159" s="211">
        <f>'пятая ц.к.'!I159</f>
        <v>343.8</v>
      </c>
      <c r="J159" s="23">
        <f t="shared" si="20"/>
        <v>2493.4299999999998</v>
      </c>
      <c r="K159" s="190">
        <f t="shared" si="24"/>
        <v>224.55</v>
      </c>
      <c r="L159" s="190">
        <f t="shared" si="25"/>
        <v>0</v>
      </c>
      <c r="M159" s="23">
        <f t="shared" si="21"/>
        <v>1818.69</v>
      </c>
      <c r="N159" s="190">
        <f t="shared" si="26"/>
        <v>224.55</v>
      </c>
      <c r="O159" s="190">
        <f t="shared" si="27"/>
        <v>0</v>
      </c>
      <c r="P159" s="23">
        <f t="shared" si="22"/>
        <v>1818.69</v>
      </c>
      <c r="Q159" s="190">
        <f t="shared" si="28"/>
        <v>224.55</v>
      </c>
      <c r="R159" s="372">
        <f t="shared" si="29"/>
        <v>0</v>
      </c>
    </row>
    <row r="160" spans="1:18" ht="15" customHeight="1" x14ac:dyDescent="0.2">
      <c r="A160" s="592"/>
      <c r="B160" s="10">
        <v>6</v>
      </c>
      <c r="C160" s="9">
        <f>ROUND([2]Лист1!C207,2)</f>
        <v>1693.28</v>
      </c>
      <c r="D160" s="191">
        <f>ROUND([2]Лист1!D207,2)</f>
        <v>403.43</v>
      </c>
      <c r="E160" s="191">
        <f>ROUND([2]Лист1!E207,2)</f>
        <v>0</v>
      </c>
      <c r="F160" s="212">
        <f t="shared" si="23"/>
        <v>4.8099999999999996</v>
      </c>
      <c r="G160" s="211">
        <f>'пятая ц.к.'!G160</f>
        <v>1018.54</v>
      </c>
      <c r="H160" s="211">
        <f>'пятая ц.к.'!H160</f>
        <v>343.8</v>
      </c>
      <c r="I160" s="211">
        <f>'пятая ц.к.'!I160</f>
        <v>343.8</v>
      </c>
      <c r="J160" s="23">
        <f t="shared" si="20"/>
        <v>2716.63</v>
      </c>
      <c r="K160" s="190">
        <f t="shared" si="24"/>
        <v>403.43</v>
      </c>
      <c r="L160" s="190">
        <f t="shared" si="25"/>
        <v>0</v>
      </c>
      <c r="M160" s="23">
        <f t="shared" si="21"/>
        <v>2041.89</v>
      </c>
      <c r="N160" s="190">
        <f t="shared" si="26"/>
        <v>403.43</v>
      </c>
      <c r="O160" s="190">
        <f t="shared" si="27"/>
        <v>0</v>
      </c>
      <c r="P160" s="23">
        <f t="shared" si="22"/>
        <v>2041.89</v>
      </c>
      <c r="Q160" s="190">
        <f t="shared" si="28"/>
        <v>403.43</v>
      </c>
      <c r="R160" s="372">
        <f t="shared" si="29"/>
        <v>0</v>
      </c>
    </row>
    <row r="161" spans="1:18" ht="15" customHeight="1" x14ac:dyDescent="0.2">
      <c r="A161" s="592"/>
      <c r="B161" s="10">
        <v>7</v>
      </c>
      <c r="C161" s="9">
        <f>ROUND([2]Лист1!C208,2)</f>
        <v>2073.92</v>
      </c>
      <c r="D161" s="191">
        <f>ROUND([2]Лист1!D208,2)</f>
        <v>231.57</v>
      </c>
      <c r="E161" s="191">
        <f>ROUND([2]Лист1!E208,2)</f>
        <v>0</v>
      </c>
      <c r="F161" s="212">
        <f t="shared" si="23"/>
        <v>4.8099999999999996</v>
      </c>
      <c r="G161" s="211">
        <f>'пятая ц.к.'!G161</f>
        <v>1018.54</v>
      </c>
      <c r="H161" s="211">
        <f>'пятая ц.к.'!H161</f>
        <v>343.8</v>
      </c>
      <c r="I161" s="211">
        <f>'пятая ц.к.'!I161</f>
        <v>343.8</v>
      </c>
      <c r="J161" s="23">
        <f t="shared" si="20"/>
        <v>3097.27</v>
      </c>
      <c r="K161" s="190">
        <f t="shared" si="24"/>
        <v>231.57</v>
      </c>
      <c r="L161" s="190">
        <f t="shared" si="25"/>
        <v>0</v>
      </c>
      <c r="M161" s="23">
        <f t="shared" si="21"/>
        <v>2422.5300000000002</v>
      </c>
      <c r="N161" s="190">
        <f t="shared" si="26"/>
        <v>231.57</v>
      </c>
      <c r="O161" s="190">
        <f t="shared" si="27"/>
        <v>0</v>
      </c>
      <c r="P161" s="23">
        <f t="shared" si="22"/>
        <v>2422.5300000000002</v>
      </c>
      <c r="Q161" s="190">
        <f t="shared" si="28"/>
        <v>231.57</v>
      </c>
      <c r="R161" s="372">
        <f t="shared" si="29"/>
        <v>0</v>
      </c>
    </row>
    <row r="162" spans="1:18" ht="15" customHeight="1" x14ac:dyDescent="0.2">
      <c r="A162" s="592"/>
      <c r="B162" s="10">
        <v>8</v>
      </c>
      <c r="C162" s="9">
        <f>ROUND([2]Лист1!C209,2)</f>
        <v>2249.0100000000002</v>
      </c>
      <c r="D162" s="191">
        <f>ROUND([2]Лист1!D209,2)</f>
        <v>177.24</v>
      </c>
      <c r="E162" s="191">
        <f>ROUND([2]Лист1!E209,2)</f>
        <v>0</v>
      </c>
      <c r="F162" s="212">
        <f t="shared" si="23"/>
        <v>4.8099999999999996</v>
      </c>
      <c r="G162" s="211">
        <f>'пятая ц.к.'!G162</f>
        <v>1018.54</v>
      </c>
      <c r="H162" s="211">
        <f>'пятая ц.к.'!H162</f>
        <v>343.8</v>
      </c>
      <c r="I162" s="211">
        <f>'пятая ц.к.'!I162</f>
        <v>343.8</v>
      </c>
      <c r="J162" s="23">
        <f t="shared" si="20"/>
        <v>3272.36</v>
      </c>
      <c r="K162" s="190">
        <f t="shared" si="24"/>
        <v>177.24</v>
      </c>
      <c r="L162" s="190">
        <f t="shared" si="25"/>
        <v>0</v>
      </c>
      <c r="M162" s="23">
        <f t="shared" si="21"/>
        <v>2597.62</v>
      </c>
      <c r="N162" s="190">
        <f t="shared" si="26"/>
        <v>177.24</v>
      </c>
      <c r="O162" s="190">
        <f t="shared" si="27"/>
        <v>0</v>
      </c>
      <c r="P162" s="23">
        <f t="shared" si="22"/>
        <v>2597.62</v>
      </c>
      <c r="Q162" s="190">
        <f t="shared" si="28"/>
        <v>177.24</v>
      </c>
      <c r="R162" s="372">
        <f t="shared" si="29"/>
        <v>0</v>
      </c>
    </row>
    <row r="163" spans="1:18" ht="15" customHeight="1" x14ac:dyDescent="0.2">
      <c r="A163" s="592"/>
      <c r="B163" s="10">
        <v>9</v>
      </c>
      <c r="C163" s="9">
        <f>ROUND([2]Лист1!C210,2)</f>
        <v>2304.73</v>
      </c>
      <c r="D163" s="191">
        <f>ROUND([2]Лист1!D210,2)</f>
        <v>168.05</v>
      </c>
      <c r="E163" s="191">
        <f>ROUND([2]Лист1!E210,2)</f>
        <v>0</v>
      </c>
      <c r="F163" s="212">
        <f t="shared" si="23"/>
        <v>4.8099999999999996</v>
      </c>
      <c r="G163" s="211">
        <f>'пятая ц.к.'!G163</f>
        <v>1018.54</v>
      </c>
      <c r="H163" s="211">
        <f>'пятая ц.к.'!H163</f>
        <v>343.8</v>
      </c>
      <c r="I163" s="211">
        <f>'пятая ц.к.'!I163</f>
        <v>343.8</v>
      </c>
      <c r="J163" s="23">
        <f t="shared" si="20"/>
        <v>3328.08</v>
      </c>
      <c r="K163" s="190">
        <f t="shared" si="24"/>
        <v>168.05</v>
      </c>
      <c r="L163" s="190">
        <f t="shared" si="25"/>
        <v>0</v>
      </c>
      <c r="M163" s="23">
        <f t="shared" si="21"/>
        <v>2653.34</v>
      </c>
      <c r="N163" s="190">
        <f t="shared" si="26"/>
        <v>168.05</v>
      </c>
      <c r="O163" s="190">
        <f t="shared" si="27"/>
        <v>0</v>
      </c>
      <c r="P163" s="23">
        <f t="shared" si="22"/>
        <v>2653.34</v>
      </c>
      <c r="Q163" s="190">
        <f t="shared" si="28"/>
        <v>168.05</v>
      </c>
      <c r="R163" s="372">
        <f t="shared" si="29"/>
        <v>0</v>
      </c>
    </row>
    <row r="164" spans="1:18" ht="15" customHeight="1" x14ac:dyDescent="0.2">
      <c r="A164" s="592"/>
      <c r="B164" s="10">
        <v>10</v>
      </c>
      <c r="C164" s="9">
        <f>ROUND([2]Лист1!C211,2)</f>
        <v>2292.16</v>
      </c>
      <c r="D164" s="191">
        <f>ROUND([2]Лист1!D211,2)</f>
        <v>192.89</v>
      </c>
      <c r="E164" s="191">
        <f>ROUND([2]Лист1!E211,2)</f>
        <v>0</v>
      </c>
      <c r="F164" s="212">
        <f t="shared" si="23"/>
        <v>4.8099999999999996</v>
      </c>
      <c r="G164" s="211">
        <f>'пятая ц.к.'!G164</f>
        <v>1018.54</v>
      </c>
      <c r="H164" s="211">
        <f>'пятая ц.к.'!H164</f>
        <v>343.8</v>
      </c>
      <c r="I164" s="211">
        <f>'пятая ц.к.'!I164</f>
        <v>343.8</v>
      </c>
      <c r="J164" s="23">
        <f t="shared" si="20"/>
        <v>3315.51</v>
      </c>
      <c r="K164" s="190">
        <f t="shared" si="24"/>
        <v>192.89</v>
      </c>
      <c r="L164" s="190">
        <f t="shared" si="25"/>
        <v>0</v>
      </c>
      <c r="M164" s="23">
        <f t="shared" si="21"/>
        <v>2640.77</v>
      </c>
      <c r="N164" s="190">
        <f t="shared" si="26"/>
        <v>192.89</v>
      </c>
      <c r="O164" s="190">
        <f t="shared" si="27"/>
        <v>0</v>
      </c>
      <c r="P164" s="23">
        <f t="shared" si="22"/>
        <v>2640.77</v>
      </c>
      <c r="Q164" s="190">
        <f t="shared" si="28"/>
        <v>192.89</v>
      </c>
      <c r="R164" s="372">
        <f t="shared" si="29"/>
        <v>0</v>
      </c>
    </row>
    <row r="165" spans="1:18" ht="15" customHeight="1" x14ac:dyDescent="0.2">
      <c r="A165" s="592"/>
      <c r="B165" s="10">
        <v>11</v>
      </c>
      <c r="C165" s="9">
        <f>ROUND([2]Лист1!C212,2)</f>
        <v>2286.31</v>
      </c>
      <c r="D165" s="191">
        <f>ROUND([2]Лист1!D212,2)</f>
        <v>202.93</v>
      </c>
      <c r="E165" s="191">
        <f>ROUND([2]Лист1!E212,2)</f>
        <v>0</v>
      </c>
      <c r="F165" s="212">
        <f t="shared" si="23"/>
        <v>4.8099999999999996</v>
      </c>
      <c r="G165" s="211">
        <f>'пятая ц.к.'!G165</f>
        <v>1018.54</v>
      </c>
      <c r="H165" s="211">
        <f>'пятая ц.к.'!H165</f>
        <v>343.8</v>
      </c>
      <c r="I165" s="211">
        <f>'пятая ц.к.'!I165</f>
        <v>343.8</v>
      </c>
      <c r="J165" s="23">
        <f t="shared" si="20"/>
        <v>3309.66</v>
      </c>
      <c r="K165" s="190">
        <f t="shared" si="24"/>
        <v>202.93</v>
      </c>
      <c r="L165" s="190">
        <f t="shared" si="25"/>
        <v>0</v>
      </c>
      <c r="M165" s="23">
        <f t="shared" si="21"/>
        <v>2634.92</v>
      </c>
      <c r="N165" s="190">
        <f t="shared" si="26"/>
        <v>202.93</v>
      </c>
      <c r="O165" s="190">
        <f t="shared" si="27"/>
        <v>0</v>
      </c>
      <c r="P165" s="23">
        <f t="shared" si="22"/>
        <v>2634.92</v>
      </c>
      <c r="Q165" s="190">
        <f t="shared" si="28"/>
        <v>202.93</v>
      </c>
      <c r="R165" s="372">
        <f t="shared" si="29"/>
        <v>0</v>
      </c>
    </row>
    <row r="166" spans="1:18" ht="15" customHeight="1" x14ac:dyDescent="0.2">
      <c r="A166" s="592"/>
      <c r="B166" s="10">
        <v>12</v>
      </c>
      <c r="C166" s="9">
        <f>ROUND([2]Лист1!C213,2)</f>
        <v>2272.41</v>
      </c>
      <c r="D166" s="191">
        <f>ROUND([2]Лист1!D213,2)</f>
        <v>205.35</v>
      </c>
      <c r="E166" s="191">
        <f>ROUND([2]Лист1!E213,2)</f>
        <v>0</v>
      </c>
      <c r="F166" s="212">
        <f t="shared" si="23"/>
        <v>4.8099999999999996</v>
      </c>
      <c r="G166" s="211">
        <f>'пятая ц.к.'!G166</f>
        <v>1018.54</v>
      </c>
      <c r="H166" s="211">
        <f>'пятая ц.к.'!H166</f>
        <v>343.8</v>
      </c>
      <c r="I166" s="211">
        <f>'пятая ц.к.'!I166</f>
        <v>343.8</v>
      </c>
      <c r="J166" s="23">
        <f t="shared" si="20"/>
        <v>3295.76</v>
      </c>
      <c r="K166" s="190">
        <f t="shared" si="24"/>
        <v>205.35</v>
      </c>
      <c r="L166" s="190">
        <f t="shared" si="25"/>
        <v>0</v>
      </c>
      <c r="M166" s="23">
        <f t="shared" si="21"/>
        <v>2621.02</v>
      </c>
      <c r="N166" s="190">
        <f t="shared" si="26"/>
        <v>205.35</v>
      </c>
      <c r="O166" s="190">
        <f t="shared" si="27"/>
        <v>0</v>
      </c>
      <c r="P166" s="23">
        <f t="shared" si="22"/>
        <v>2621.02</v>
      </c>
      <c r="Q166" s="190">
        <f t="shared" si="28"/>
        <v>205.35</v>
      </c>
      <c r="R166" s="372">
        <f t="shared" si="29"/>
        <v>0</v>
      </c>
    </row>
    <row r="167" spans="1:18" ht="15" customHeight="1" x14ac:dyDescent="0.2">
      <c r="A167" s="592"/>
      <c r="B167" s="10">
        <v>13</v>
      </c>
      <c r="C167" s="9">
        <f>ROUND([2]Лист1!C214,2)</f>
        <v>2292.38</v>
      </c>
      <c r="D167" s="191">
        <f>ROUND([2]Лист1!D214,2)</f>
        <v>167.89</v>
      </c>
      <c r="E167" s="191">
        <f>ROUND([2]Лист1!E214,2)</f>
        <v>0</v>
      </c>
      <c r="F167" s="212">
        <f t="shared" si="23"/>
        <v>4.8099999999999996</v>
      </c>
      <c r="G167" s="211">
        <f>'пятая ц.к.'!G167</f>
        <v>1018.54</v>
      </c>
      <c r="H167" s="211">
        <f>'пятая ц.к.'!H167</f>
        <v>343.8</v>
      </c>
      <c r="I167" s="211">
        <f>'пятая ц.к.'!I167</f>
        <v>343.8</v>
      </c>
      <c r="J167" s="23">
        <f t="shared" si="20"/>
        <v>3315.73</v>
      </c>
      <c r="K167" s="190">
        <f t="shared" si="24"/>
        <v>167.89</v>
      </c>
      <c r="L167" s="190">
        <f t="shared" si="25"/>
        <v>0</v>
      </c>
      <c r="M167" s="23">
        <f t="shared" si="21"/>
        <v>2640.99</v>
      </c>
      <c r="N167" s="190">
        <f t="shared" si="26"/>
        <v>167.89</v>
      </c>
      <c r="O167" s="190">
        <f t="shared" si="27"/>
        <v>0</v>
      </c>
      <c r="P167" s="23">
        <f t="shared" si="22"/>
        <v>2640.99</v>
      </c>
      <c r="Q167" s="190">
        <f t="shared" si="28"/>
        <v>167.89</v>
      </c>
      <c r="R167" s="372">
        <f t="shared" si="29"/>
        <v>0</v>
      </c>
    </row>
    <row r="168" spans="1:18" ht="15" customHeight="1" x14ac:dyDescent="0.2">
      <c r="A168" s="592"/>
      <c r="B168" s="10">
        <v>14</v>
      </c>
      <c r="C168" s="9">
        <f>ROUND([2]Лист1!C215,2)</f>
        <v>2292.34</v>
      </c>
      <c r="D168" s="191">
        <f>ROUND([2]Лист1!D215,2)</f>
        <v>138.91999999999999</v>
      </c>
      <c r="E168" s="191">
        <f>ROUND([2]Лист1!E215,2)</f>
        <v>0</v>
      </c>
      <c r="F168" s="212">
        <f t="shared" si="23"/>
        <v>4.8099999999999996</v>
      </c>
      <c r="G168" s="211">
        <f>'пятая ц.к.'!G168</f>
        <v>1018.54</v>
      </c>
      <c r="H168" s="211">
        <f>'пятая ц.к.'!H168</f>
        <v>343.8</v>
      </c>
      <c r="I168" s="211">
        <f>'пятая ц.к.'!I168</f>
        <v>343.8</v>
      </c>
      <c r="J168" s="23">
        <f t="shared" si="20"/>
        <v>3315.69</v>
      </c>
      <c r="K168" s="190">
        <f t="shared" si="24"/>
        <v>138.91999999999999</v>
      </c>
      <c r="L168" s="190">
        <f t="shared" si="25"/>
        <v>0</v>
      </c>
      <c r="M168" s="23">
        <f t="shared" si="21"/>
        <v>2640.95</v>
      </c>
      <c r="N168" s="190">
        <f t="shared" si="26"/>
        <v>138.91999999999999</v>
      </c>
      <c r="O168" s="190">
        <f t="shared" si="27"/>
        <v>0</v>
      </c>
      <c r="P168" s="23">
        <f t="shared" si="22"/>
        <v>2640.95</v>
      </c>
      <c r="Q168" s="190">
        <f t="shared" si="28"/>
        <v>138.91999999999999</v>
      </c>
      <c r="R168" s="372">
        <f t="shared" si="29"/>
        <v>0</v>
      </c>
    </row>
    <row r="169" spans="1:18" ht="15" customHeight="1" x14ac:dyDescent="0.2">
      <c r="A169" s="592"/>
      <c r="B169" s="10">
        <v>15</v>
      </c>
      <c r="C169" s="9">
        <f>ROUND([2]Лист1!C216,2)</f>
        <v>2309.81</v>
      </c>
      <c r="D169" s="191">
        <f>ROUND([2]Лист1!D216,2)</f>
        <v>190.53</v>
      </c>
      <c r="E169" s="191">
        <f>ROUND([2]Лист1!E216,2)</f>
        <v>0</v>
      </c>
      <c r="F169" s="212">
        <f t="shared" si="23"/>
        <v>4.8099999999999996</v>
      </c>
      <c r="G169" s="211">
        <f>'пятая ц.к.'!G169</f>
        <v>1018.54</v>
      </c>
      <c r="H169" s="211">
        <f>'пятая ц.к.'!H169</f>
        <v>343.8</v>
      </c>
      <c r="I169" s="211">
        <f>'пятая ц.к.'!I169</f>
        <v>343.8</v>
      </c>
      <c r="J169" s="23">
        <f t="shared" si="20"/>
        <v>3333.16</v>
      </c>
      <c r="K169" s="190">
        <f t="shared" si="24"/>
        <v>190.53</v>
      </c>
      <c r="L169" s="190">
        <f t="shared" si="25"/>
        <v>0</v>
      </c>
      <c r="M169" s="23">
        <f t="shared" si="21"/>
        <v>2658.42</v>
      </c>
      <c r="N169" s="190">
        <f t="shared" si="26"/>
        <v>190.53</v>
      </c>
      <c r="O169" s="190">
        <f t="shared" si="27"/>
        <v>0</v>
      </c>
      <c r="P169" s="23">
        <f t="shared" si="22"/>
        <v>2658.42</v>
      </c>
      <c r="Q169" s="190">
        <f t="shared" si="28"/>
        <v>190.53</v>
      </c>
      <c r="R169" s="372">
        <f t="shared" si="29"/>
        <v>0</v>
      </c>
    </row>
    <row r="170" spans="1:18" ht="15" customHeight="1" x14ac:dyDescent="0.2">
      <c r="A170" s="592"/>
      <c r="B170" s="10">
        <v>16</v>
      </c>
      <c r="C170" s="9">
        <f>ROUND([2]Лист1!C217,2)</f>
        <v>2321.73</v>
      </c>
      <c r="D170" s="191">
        <f>ROUND([2]Лист1!D217,2)</f>
        <v>149.9</v>
      </c>
      <c r="E170" s="191">
        <f>ROUND([2]Лист1!E217,2)</f>
        <v>0</v>
      </c>
      <c r="F170" s="212">
        <f t="shared" si="23"/>
        <v>4.8099999999999996</v>
      </c>
      <c r="G170" s="211">
        <f>'пятая ц.к.'!G170</f>
        <v>1018.54</v>
      </c>
      <c r="H170" s="211">
        <f>'пятая ц.к.'!H170</f>
        <v>343.8</v>
      </c>
      <c r="I170" s="211">
        <f>'пятая ц.к.'!I170</f>
        <v>343.8</v>
      </c>
      <c r="J170" s="23">
        <f t="shared" si="20"/>
        <v>3345.08</v>
      </c>
      <c r="K170" s="190">
        <f t="shared" si="24"/>
        <v>149.9</v>
      </c>
      <c r="L170" s="190">
        <f t="shared" si="25"/>
        <v>0</v>
      </c>
      <c r="M170" s="23">
        <f t="shared" si="21"/>
        <v>2670.34</v>
      </c>
      <c r="N170" s="190">
        <f t="shared" si="26"/>
        <v>149.9</v>
      </c>
      <c r="O170" s="190">
        <f t="shared" si="27"/>
        <v>0</v>
      </c>
      <c r="P170" s="23">
        <f t="shared" si="22"/>
        <v>2670.34</v>
      </c>
      <c r="Q170" s="190">
        <f t="shared" si="28"/>
        <v>149.9</v>
      </c>
      <c r="R170" s="372">
        <f t="shared" si="29"/>
        <v>0</v>
      </c>
    </row>
    <row r="171" spans="1:18" ht="15" customHeight="1" x14ac:dyDescent="0.2">
      <c r="A171" s="592"/>
      <c r="B171" s="10">
        <v>17</v>
      </c>
      <c r="C171" s="9">
        <f>ROUND([2]Лист1!C218,2)</f>
        <v>2414.4</v>
      </c>
      <c r="D171" s="191">
        <f>ROUND([2]Лист1!D218,2)</f>
        <v>223.34</v>
      </c>
      <c r="E171" s="191">
        <f>ROUND([2]Лист1!E218,2)</f>
        <v>0</v>
      </c>
      <c r="F171" s="212">
        <f t="shared" si="23"/>
        <v>4.8099999999999996</v>
      </c>
      <c r="G171" s="211">
        <f>'пятая ц.к.'!G171</f>
        <v>1018.54</v>
      </c>
      <c r="H171" s="211">
        <f>'пятая ц.к.'!H171</f>
        <v>343.8</v>
      </c>
      <c r="I171" s="211">
        <f>'пятая ц.к.'!I171</f>
        <v>343.8</v>
      </c>
      <c r="J171" s="23">
        <f t="shared" si="20"/>
        <v>3437.75</v>
      </c>
      <c r="K171" s="190">
        <f t="shared" si="24"/>
        <v>223.34</v>
      </c>
      <c r="L171" s="190">
        <f t="shared" si="25"/>
        <v>0</v>
      </c>
      <c r="M171" s="23">
        <f t="shared" si="21"/>
        <v>2763.01</v>
      </c>
      <c r="N171" s="190">
        <f t="shared" si="26"/>
        <v>223.34</v>
      </c>
      <c r="O171" s="190">
        <f t="shared" si="27"/>
        <v>0</v>
      </c>
      <c r="P171" s="23">
        <f t="shared" si="22"/>
        <v>2763.01</v>
      </c>
      <c r="Q171" s="190">
        <f t="shared" si="28"/>
        <v>223.34</v>
      </c>
      <c r="R171" s="372">
        <f t="shared" si="29"/>
        <v>0</v>
      </c>
    </row>
    <row r="172" spans="1:18" ht="15" customHeight="1" x14ac:dyDescent="0.2">
      <c r="A172" s="592"/>
      <c r="B172" s="10">
        <v>18</v>
      </c>
      <c r="C172" s="9">
        <f>ROUND([2]Лист1!C219,2)</f>
        <v>2363.77</v>
      </c>
      <c r="D172" s="191">
        <f>ROUND([2]Лист1!D219,2)</f>
        <v>97.32</v>
      </c>
      <c r="E172" s="191">
        <f>ROUND([2]Лист1!E219,2)</f>
        <v>0.95</v>
      </c>
      <c r="F172" s="212">
        <f t="shared" si="23"/>
        <v>4.8099999999999996</v>
      </c>
      <c r="G172" s="211">
        <f>'пятая ц.к.'!G172</f>
        <v>1018.54</v>
      </c>
      <c r="H172" s="211">
        <f>'пятая ц.к.'!H172</f>
        <v>343.8</v>
      </c>
      <c r="I172" s="211">
        <f>'пятая ц.к.'!I172</f>
        <v>343.8</v>
      </c>
      <c r="J172" s="23">
        <f t="shared" si="20"/>
        <v>3387.12</v>
      </c>
      <c r="K172" s="190">
        <f t="shared" si="24"/>
        <v>97.32</v>
      </c>
      <c r="L172" s="190">
        <f t="shared" si="25"/>
        <v>0.95</v>
      </c>
      <c r="M172" s="23">
        <f t="shared" si="21"/>
        <v>2712.38</v>
      </c>
      <c r="N172" s="190">
        <f t="shared" si="26"/>
        <v>97.32</v>
      </c>
      <c r="O172" s="190">
        <f t="shared" si="27"/>
        <v>0.95</v>
      </c>
      <c r="P172" s="23">
        <f t="shared" si="22"/>
        <v>2712.38</v>
      </c>
      <c r="Q172" s="190">
        <f t="shared" si="28"/>
        <v>97.32</v>
      </c>
      <c r="R172" s="372">
        <f t="shared" si="29"/>
        <v>0.95</v>
      </c>
    </row>
    <row r="173" spans="1:18" ht="15" customHeight="1" x14ac:dyDescent="0.2">
      <c r="A173" s="592"/>
      <c r="B173" s="10">
        <v>19</v>
      </c>
      <c r="C173" s="9">
        <f>ROUND([2]Лист1!C220,2)</f>
        <v>2342.77</v>
      </c>
      <c r="D173" s="191">
        <f>ROUND([2]Лист1!D220,2)</f>
        <v>61.35</v>
      </c>
      <c r="E173" s="191">
        <f>ROUND([2]Лист1!E220,2)</f>
        <v>0.5</v>
      </c>
      <c r="F173" s="212">
        <f t="shared" si="23"/>
        <v>4.8099999999999996</v>
      </c>
      <c r="G173" s="211">
        <f>'пятая ц.к.'!G173</f>
        <v>1018.54</v>
      </c>
      <c r="H173" s="211">
        <f>'пятая ц.к.'!H173</f>
        <v>343.8</v>
      </c>
      <c r="I173" s="211">
        <f>'пятая ц.к.'!I173</f>
        <v>343.8</v>
      </c>
      <c r="J173" s="23">
        <f t="shared" si="20"/>
        <v>3366.12</v>
      </c>
      <c r="K173" s="190">
        <f t="shared" si="24"/>
        <v>61.35</v>
      </c>
      <c r="L173" s="190">
        <f t="shared" si="25"/>
        <v>0.5</v>
      </c>
      <c r="M173" s="23">
        <f t="shared" si="21"/>
        <v>2691.38</v>
      </c>
      <c r="N173" s="190">
        <f t="shared" si="26"/>
        <v>61.35</v>
      </c>
      <c r="O173" s="190">
        <f t="shared" si="27"/>
        <v>0.5</v>
      </c>
      <c r="P173" s="23">
        <f t="shared" si="22"/>
        <v>2691.38</v>
      </c>
      <c r="Q173" s="190">
        <f t="shared" si="28"/>
        <v>61.35</v>
      </c>
      <c r="R173" s="372">
        <f t="shared" si="29"/>
        <v>0.5</v>
      </c>
    </row>
    <row r="174" spans="1:18" ht="15" customHeight="1" x14ac:dyDescent="0.2">
      <c r="A174" s="592"/>
      <c r="B174" s="10">
        <v>20</v>
      </c>
      <c r="C174" s="9">
        <f>ROUND([2]Лист1!C221,2)</f>
        <v>2266.61</v>
      </c>
      <c r="D174" s="191">
        <f>ROUND([2]Лист1!D221,2)</f>
        <v>0</v>
      </c>
      <c r="E174" s="191">
        <f>ROUND([2]Лист1!E221,2)</f>
        <v>93.87</v>
      </c>
      <c r="F174" s="212">
        <f t="shared" si="23"/>
        <v>4.8099999999999996</v>
      </c>
      <c r="G174" s="211">
        <f>'пятая ц.к.'!G174</f>
        <v>1018.54</v>
      </c>
      <c r="H174" s="211">
        <f>'пятая ц.к.'!H174</f>
        <v>343.8</v>
      </c>
      <c r="I174" s="211">
        <f>'пятая ц.к.'!I174</f>
        <v>343.8</v>
      </c>
      <c r="J174" s="23">
        <f t="shared" si="20"/>
        <v>3289.96</v>
      </c>
      <c r="K174" s="190">
        <f t="shared" si="24"/>
        <v>0</v>
      </c>
      <c r="L174" s="190">
        <f t="shared" si="25"/>
        <v>93.87</v>
      </c>
      <c r="M174" s="23">
        <f t="shared" si="21"/>
        <v>2615.2199999999998</v>
      </c>
      <c r="N174" s="190">
        <f t="shared" si="26"/>
        <v>0</v>
      </c>
      <c r="O174" s="190">
        <f t="shared" si="27"/>
        <v>93.87</v>
      </c>
      <c r="P174" s="23">
        <f t="shared" si="22"/>
        <v>2615.2199999999998</v>
      </c>
      <c r="Q174" s="190">
        <f t="shared" si="28"/>
        <v>0</v>
      </c>
      <c r="R174" s="372">
        <f t="shared" si="29"/>
        <v>93.87</v>
      </c>
    </row>
    <row r="175" spans="1:18" ht="15" customHeight="1" x14ac:dyDescent="0.2">
      <c r="A175" s="592"/>
      <c r="B175" s="10">
        <v>21</v>
      </c>
      <c r="C175" s="9">
        <f>ROUND([2]Лист1!C222,2)</f>
        <v>2221.2600000000002</v>
      </c>
      <c r="D175" s="191">
        <f>ROUND([2]Лист1!D222,2)</f>
        <v>13.4</v>
      </c>
      <c r="E175" s="191">
        <f>ROUND([2]Лист1!E222,2)</f>
        <v>0.76</v>
      </c>
      <c r="F175" s="212">
        <f t="shared" si="23"/>
        <v>4.8099999999999996</v>
      </c>
      <c r="G175" s="211">
        <f>'пятая ц.к.'!G175</f>
        <v>1018.54</v>
      </c>
      <c r="H175" s="211">
        <f>'пятая ц.к.'!H175</f>
        <v>343.8</v>
      </c>
      <c r="I175" s="211">
        <f>'пятая ц.к.'!I175</f>
        <v>343.8</v>
      </c>
      <c r="J175" s="23">
        <f t="shared" si="20"/>
        <v>3244.61</v>
      </c>
      <c r="K175" s="190">
        <f t="shared" si="24"/>
        <v>13.4</v>
      </c>
      <c r="L175" s="190">
        <f t="shared" si="25"/>
        <v>0.76</v>
      </c>
      <c r="M175" s="23">
        <f t="shared" si="21"/>
        <v>2569.87</v>
      </c>
      <c r="N175" s="190">
        <f t="shared" si="26"/>
        <v>13.4</v>
      </c>
      <c r="O175" s="190">
        <f t="shared" si="27"/>
        <v>0.76</v>
      </c>
      <c r="P175" s="23">
        <f t="shared" si="22"/>
        <v>2569.87</v>
      </c>
      <c r="Q175" s="190">
        <f t="shared" si="28"/>
        <v>13.4</v>
      </c>
      <c r="R175" s="372">
        <f t="shared" si="29"/>
        <v>0.76</v>
      </c>
    </row>
    <row r="176" spans="1:18" ht="15" customHeight="1" x14ac:dyDescent="0.2">
      <c r="A176" s="592"/>
      <c r="B176" s="10">
        <v>22</v>
      </c>
      <c r="C176" s="9">
        <f>ROUND([2]Лист1!C223,2)</f>
        <v>2101.58</v>
      </c>
      <c r="D176" s="191">
        <f>ROUND([2]Лист1!D223,2)</f>
        <v>0.16</v>
      </c>
      <c r="E176" s="191">
        <f>ROUND([2]Лист1!E223,2)</f>
        <v>34.979999999999997</v>
      </c>
      <c r="F176" s="212">
        <f t="shared" si="23"/>
        <v>4.8099999999999996</v>
      </c>
      <c r="G176" s="211">
        <f>'пятая ц.к.'!G176</f>
        <v>1018.54</v>
      </c>
      <c r="H176" s="211">
        <f>'пятая ц.к.'!H176</f>
        <v>343.8</v>
      </c>
      <c r="I176" s="211">
        <f>'пятая ц.к.'!I176</f>
        <v>343.8</v>
      </c>
      <c r="J176" s="23">
        <f t="shared" si="20"/>
        <v>3124.93</v>
      </c>
      <c r="K176" s="190">
        <f t="shared" si="24"/>
        <v>0.16</v>
      </c>
      <c r="L176" s="190">
        <f t="shared" si="25"/>
        <v>34.979999999999997</v>
      </c>
      <c r="M176" s="23">
        <f t="shared" si="21"/>
        <v>2450.19</v>
      </c>
      <c r="N176" s="190">
        <f t="shared" si="26"/>
        <v>0.16</v>
      </c>
      <c r="O176" s="190">
        <f t="shared" si="27"/>
        <v>34.979999999999997</v>
      </c>
      <c r="P176" s="23">
        <f t="shared" si="22"/>
        <v>2450.19</v>
      </c>
      <c r="Q176" s="190">
        <f t="shared" si="28"/>
        <v>0.16</v>
      </c>
      <c r="R176" s="372">
        <f t="shared" si="29"/>
        <v>34.979999999999997</v>
      </c>
    </row>
    <row r="177" spans="1:18" ht="15" customHeight="1" x14ac:dyDescent="0.2">
      <c r="A177" s="593"/>
      <c r="B177" s="10">
        <v>23</v>
      </c>
      <c r="C177" s="9">
        <f>ROUND([2]Лист1!C224,2)</f>
        <v>1999.02</v>
      </c>
      <c r="D177" s="191">
        <f>ROUND([2]Лист1!D224,2)</f>
        <v>0</v>
      </c>
      <c r="E177" s="191">
        <f>ROUND([2]Лист1!E224,2)</f>
        <v>371.6</v>
      </c>
      <c r="F177" s="212">
        <f t="shared" si="23"/>
        <v>4.8099999999999996</v>
      </c>
      <c r="G177" s="211">
        <f>'пятая ц.к.'!G177</f>
        <v>1018.54</v>
      </c>
      <c r="H177" s="211">
        <f>'пятая ц.к.'!H177</f>
        <v>343.8</v>
      </c>
      <c r="I177" s="211">
        <f>'пятая ц.к.'!I177</f>
        <v>343.8</v>
      </c>
      <c r="J177" s="23">
        <f t="shared" si="20"/>
        <v>3022.37</v>
      </c>
      <c r="K177" s="190">
        <f t="shared" si="24"/>
        <v>0</v>
      </c>
      <c r="L177" s="190">
        <f t="shared" si="25"/>
        <v>371.6</v>
      </c>
      <c r="M177" s="23">
        <f t="shared" si="21"/>
        <v>2347.63</v>
      </c>
      <c r="N177" s="190">
        <f t="shared" si="26"/>
        <v>0</v>
      </c>
      <c r="O177" s="190">
        <f t="shared" si="27"/>
        <v>371.6</v>
      </c>
      <c r="P177" s="23">
        <f t="shared" si="22"/>
        <v>2347.63</v>
      </c>
      <c r="Q177" s="190">
        <f t="shared" si="28"/>
        <v>0</v>
      </c>
      <c r="R177" s="372">
        <f t="shared" si="29"/>
        <v>371.6</v>
      </c>
    </row>
    <row r="178" spans="1:18" ht="15" customHeight="1" x14ac:dyDescent="0.2">
      <c r="A178" s="591">
        <f>'третья ц.к.'!A178:A201</f>
        <v>45604</v>
      </c>
      <c r="B178" s="10">
        <v>0</v>
      </c>
      <c r="C178" s="9">
        <f>ROUND([2]Лист1!C225,2)</f>
        <v>1953.25</v>
      </c>
      <c r="D178" s="191">
        <f>ROUND([2]Лист1!D225,2)</f>
        <v>0.01</v>
      </c>
      <c r="E178" s="191">
        <f>ROUND([2]Лист1!E225,2)</f>
        <v>168.81</v>
      </c>
      <c r="F178" s="212">
        <f t="shared" si="23"/>
        <v>4.8099999999999996</v>
      </c>
      <c r="G178" s="211">
        <f>'пятая ц.к.'!G178</f>
        <v>1018.54</v>
      </c>
      <c r="H178" s="211">
        <f>'пятая ц.к.'!H178</f>
        <v>343.8</v>
      </c>
      <c r="I178" s="211">
        <f>'пятая ц.к.'!I178</f>
        <v>343.8</v>
      </c>
      <c r="J178" s="23">
        <f t="shared" si="20"/>
        <v>2976.6</v>
      </c>
      <c r="K178" s="190">
        <f t="shared" si="24"/>
        <v>0.01</v>
      </c>
      <c r="L178" s="190">
        <f t="shared" si="25"/>
        <v>168.81</v>
      </c>
      <c r="M178" s="23">
        <f t="shared" si="21"/>
        <v>2301.86</v>
      </c>
      <c r="N178" s="190">
        <f t="shared" si="26"/>
        <v>0.01</v>
      </c>
      <c r="O178" s="190">
        <f t="shared" si="27"/>
        <v>168.81</v>
      </c>
      <c r="P178" s="23">
        <f t="shared" si="22"/>
        <v>2301.86</v>
      </c>
      <c r="Q178" s="190">
        <f t="shared" si="28"/>
        <v>0.01</v>
      </c>
      <c r="R178" s="372">
        <f t="shared" si="29"/>
        <v>168.81</v>
      </c>
    </row>
    <row r="179" spans="1:18" ht="15" customHeight="1" x14ac:dyDescent="0.2">
      <c r="A179" s="592"/>
      <c r="B179" s="10">
        <v>1</v>
      </c>
      <c r="C179" s="9">
        <f>ROUND([2]Лист1!C226,2)</f>
        <v>1502.2</v>
      </c>
      <c r="D179" s="191">
        <f>ROUND([2]Лист1!D226,2)</f>
        <v>0</v>
      </c>
      <c r="E179" s="191">
        <f>ROUND([2]Лист1!E226,2)</f>
        <v>104.72</v>
      </c>
      <c r="F179" s="212">
        <f t="shared" si="23"/>
        <v>4.8099999999999996</v>
      </c>
      <c r="G179" s="211">
        <f>'пятая ц.к.'!G179</f>
        <v>1018.54</v>
      </c>
      <c r="H179" s="211">
        <f>'пятая ц.к.'!H179</f>
        <v>343.8</v>
      </c>
      <c r="I179" s="211">
        <f>'пятая ц.к.'!I179</f>
        <v>343.8</v>
      </c>
      <c r="J179" s="23">
        <f t="shared" si="20"/>
        <v>2525.5500000000002</v>
      </c>
      <c r="K179" s="190">
        <f t="shared" si="24"/>
        <v>0</v>
      </c>
      <c r="L179" s="190">
        <f t="shared" si="25"/>
        <v>104.72</v>
      </c>
      <c r="M179" s="23">
        <f t="shared" si="21"/>
        <v>1850.81</v>
      </c>
      <c r="N179" s="190">
        <f t="shared" si="26"/>
        <v>0</v>
      </c>
      <c r="O179" s="190">
        <f t="shared" si="27"/>
        <v>104.72</v>
      </c>
      <c r="P179" s="23">
        <f t="shared" si="22"/>
        <v>1850.81</v>
      </c>
      <c r="Q179" s="190">
        <f t="shared" si="28"/>
        <v>0</v>
      </c>
      <c r="R179" s="372">
        <f t="shared" si="29"/>
        <v>104.72</v>
      </c>
    </row>
    <row r="180" spans="1:18" ht="15" customHeight="1" x14ac:dyDescent="0.2">
      <c r="A180" s="592"/>
      <c r="B180" s="10">
        <v>2</v>
      </c>
      <c r="C180" s="9">
        <f>ROUND([2]Лист1!C227,2)</f>
        <v>1378.23</v>
      </c>
      <c r="D180" s="191">
        <f>ROUND([2]Лист1!D227,2)</f>
        <v>71.95</v>
      </c>
      <c r="E180" s="191">
        <f>ROUND([2]Лист1!E227,2)</f>
        <v>0</v>
      </c>
      <c r="F180" s="212">
        <f t="shared" si="23"/>
        <v>4.8099999999999996</v>
      </c>
      <c r="G180" s="211">
        <f>'пятая ц.к.'!G180</f>
        <v>1018.54</v>
      </c>
      <c r="H180" s="211">
        <f>'пятая ц.к.'!H180</f>
        <v>343.8</v>
      </c>
      <c r="I180" s="211">
        <f>'пятая ц.к.'!I180</f>
        <v>343.8</v>
      </c>
      <c r="J180" s="23">
        <f t="shared" si="20"/>
        <v>2401.58</v>
      </c>
      <c r="K180" s="190">
        <f t="shared" si="24"/>
        <v>71.95</v>
      </c>
      <c r="L180" s="190">
        <f t="shared" si="25"/>
        <v>0</v>
      </c>
      <c r="M180" s="23">
        <f t="shared" si="21"/>
        <v>1726.84</v>
      </c>
      <c r="N180" s="190">
        <f t="shared" si="26"/>
        <v>71.95</v>
      </c>
      <c r="O180" s="190">
        <f t="shared" si="27"/>
        <v>0</v>
      </c>
      <c r="P180" s="23">
        <f t="shared" si="22"/>
        <v>1726.84</v>
      </c>
      <c r="Q180" s="190">
        <f t="shared" si="28"/>
        <v>71.95</v>
      </c>
      <c r="R180" s="372">
        <f t="shared" si="29"/>
        <v>0</v>
      </c>
    </row>
    <row r="181" spans="1:18" ht="15" customHeight="1" x14ac:dyDescent="0.2">
      <c r="A181" s="592"/>
      <c r="B181" s="10">
        <v>3</v>
      </c>
      <c r="C181" s="9">
        <f>ROUND([2]Лист1!C228,2)</f>
        <v>1397.33</v>
      </c>
      <c r="D181" s="191">
        <f>ROUND([2]Лист1!D228,2)</f>
        <v>53.61</v>
      </c>
      <c r="E181" s="191">
        <f>ROUND([2]Лист1!E228,2)</f>
        <v>0.05</v>
      </c>
      <c r="F181" s="212">
        <f t="shared" si="23"/>
        <v>4.8099999999999996</v>
      </c>
      <c r="G181" s="211">
        <f>'пятая ц.к.'!G181</f>
        <v>1018.54</v>
      </c>
      <c r="H181" s="211">
        <f>'пятая ц.к.'!H181</f>
        <v>343.8</v>
      </c>
      <c r="I181" s="211">
        <f>'пятая ц.к.'!I181</f>
        <v>343.8</v>
      </c>
      <c r="J181" s="23">
        <f t="shared" si="20"/>
        <v>2420.6799999999998</v>
      </c>
      <c r="K181" s="190">
        <f t="shared" si="24"/>
        <v>53.61</v>
      </c>
      <c r="L181" s="190">
        <f t="shared" si="25"/>
        <v>0.05</v>
      </c>
      <c r="M181" s="23">
        <f t="shared" si="21"/>
        <v>1745.94</v>
      </c>
      <c r="N181" s="190">
        <f t="shared" si="26"/>
        <v>53.61</v>
      </c>
      <c r="O181" s="190">
        <f t="shared" si="27"/>
        <v>0.05</v>
      </c>
      <c r="P181" s="23">
        <f t="shared" si="22"/>
        <v>1745.94</v>
      </c>
      <c r="Q181" s="190">
        <f t="shared" si="28"/>
        <v>53.61</v>
      </c>
      <c r="R181" s="372">
        <f t="shared" si="29"/>
        <v>0.05</v>
      </c>
    </row>
    <row r="182" spans="1:18" ht="15" customHeight="1" x14ac:dyDescent="0.2">
      <c r="A182" s="592"/>
      <c r="B182" s="10">
        <v>4</v>
      </c>
      <c r="C182" s="9">
        <f>ROUND([2]Лист1!C229,2)</f>
        <v>1498.41</v>
      </c>
      <c r="D182" s="191">
        <f>ROUND([2]Лист1!D229,2)</f>
        <v>47.72</v>
      </c>
      <c r="E182" s="191">
        <f>ROUND([2]Лист1!E229,2)</f>
        <v>0.05</v>
      </c>
      <c r="F182" s="212">
        <f t="shared" si="23"/>
        <v>4.8099999999999996</v>
      </c>
      <c r="G182" s="211">
        <f>'пятая ц.к.'!G182</f>
        <v>1018.54</v>
      </c>
      <c r="H182" s="211">
        <f>'пятая ц.к.'!H182</f>
        <v>343.8</v>
      </c>
      <c r="I182" s="211">
        <f>'пятая ц.к.'!I182</f>
        <v>343.8</v>
      </c>
      <c r="J182" s="23">
        <f t="shared" si="20"/>
        <v>2521.7600000000002</v>
      </c>
      <c r="K182" s="190">
        <f t="shared" si="24"/>
        <v>47.72</v>
      </c>
      <c r="L182" s="190">
        <f t="shared" si="25"/>
        <v>0.05</v>
      </c>
      <c r="M182" s="23">
        <f t="shared" si="21"/>
        <v>1847.02</v>
      </c>
      <c r="N182" s="190">
        <f t="shared" si="26"/>
        <v>47.72</v>
      </c>
      <c r="O182" s="190">
        <f t="shared" si="27"/>
        <v>0.05</v>
      </c>
      <c r="P182" s="23">
        <f t="shared" si="22"/>
        <v>1847.02</v>
      </c>
      <c r="Q182" s="190">
        <f t="shared" si="28"/>
        <v>47.72</v>
      </c>
      <c r="R182" s="372">
        <f t="shared" si="29"/>
        <v>0.05</v>
      </c>
    </row>
    <row r="183" spans="1:18" ht="15" customHeight="1" x14ac:dyDescent="0.2">
      <c r="A183" s="592"/>
      <c r="B183" s="10">
        <v>5</v>
      </c>
      <c r="C183" s="9">
        <f>ROUND([2]Лист1!C230,2)</f>
        <v>2122.54</v>
      </c>
      <c r="D183" s="191">
        <f>ROUND([2]Лист1!D230,2)</f>
        <v>0</v>
      </c>
      <c r="E183" s="191">
        <f>ROUND([2]Лист1!E230,2)</f>
        <v>218.25</v>
      </c>
      <c r="F183" s="212">
        <f t="shared" si="23"/>
        <v>4.8099999999999996</v>
      </c>
      <c r="G183" s="211">
        <f>'пятая ц.к.'!G183</f>
        <v>1018.54</v>
      </c>
      <c r="H183" s="211">
        <f>'пятая ц.к.'!H183</f>
        <v>343.8</v>
      </c>
      <c r="I183" s="211">
        <f>'пятая ц.к.'!I183</f>
        <v>343.8</v>
      </c>
      <c r="J183" s="23">
        <f t="shared" si="20"/>
        <v>3145.89</v>
      </c>
      <c r="K183" s="190">
        <f t="shared" si="24"/>
        <v>0</v>
      </c>
      <c r="L183" s="190">
        <f t="shared" si="25"/>
        <v>218.25</v>
      </c>
      <c r="M183" s="23">
        <f t="shared" si="21"/>
        <v>2471.15</v>
      </c>
      <c r="N183" s="190">
        <f t="shared" si="26"/>
        <v>0</v>
      </c>
      <c r="O183" s="190">
        <f t="shared" si="27"/>
        <v>218.25</v>
      </c>
      <c r="P183" s="23">
        <f t="shared" si="22"/>
        <v>2471.15</v>
      </c>
      <c r="Q183" s="190">
        <f t="shared" si="28"/>
        <v>0</v>
      </c>
      <c r="R183" s="372">
        <f t="shared" si="29"/>
        <v>218.25</v>
      </c>
    </row>
    <row r="184" spans="1:18" ht="15" customHeight="1" x14ac:dyDescent="0.2">
      <c r="A184" s="592"/>
      <c r="B184" s="10">
        <v>6</v>
      </c>
      <c r="C184" s="9">
        <f>ROUND([2]Лист1!C231,2)</f>
        <v>2278.39</v>
      </c>
      <c r="D184" s="191">
        <f>ROUND([2]Лист1!D231,2)</f>
        <v>0.26</v>
      </c>
      <c r="E184" s="191">
        <f>ROUND([2]Лист1!E231,2)</f>
        <v>28.31</v>
      </c>
      <c r="F184" s="212">
        <f t="shared" si="23"/>
        <v>4.8099999999999996</v>
      </c>
      <c r="G184" s="211">
        <f>'пятая ц.к.'!G184</f>
        <v>1018.54</v>
      </c>
      <c r="H184" s="211">
        <f>'пятая ц.к.'!H184</f>
        <v>343.8</v>
      </c>
      <c r="I184" s="211">
        <f>'пятая ц.к.'!I184</f>
        <v>343.8</v>
      </c>
      <c r="J184" s="23">
        <f t="shared" si="20"/>
        <v>3301.74</v>
      </c>
      <c r="K184" s="190">
        <f t="shared" si="24"/>
        <v>0.26</v>
      </c>
      <c r="L184" s="190">
        <f t="shared" si="25"/>
        <v>28.31</v>
      </c>
      <c r="M184" s="23">
        <f t="shared" si="21"/>
        <v>2627</v>
      </c>
      <c r="N184" s="190">
        <f t="shared" si="26"/>
        <v>0.26</v>
      </c>
      <c r="O184" s="190">
        <f t="shared" si="27"/>
        <v>28.31</v>
      </c>
      <c r="P184" s="23">
        <f t="shared" si="22"/>
        <v>2627</v>
      </c>
      <c r="Q184" s="190">
        <f t="shared" si="28"/>
        <v>0.26</v>
      </c>
      <c r="R184" s="372">
        <f t="shared" si="29"/>
        <v>28.31</v>
      </c>
    </row>
    <row r="185" spans="1:18" ht="15" customHeight="1" x14ac:dyDescent="0.2">
      <c r="A185" s="592"/>
      <c r="B185" s="10">
        <v>7</v>
      </c>
      <c r="C185" s="9">
        <f>ROUND([2]Лист1!C232,2)</f>
        <v>2345.25</v>
      </c>
      <c r="D185" s="191">
        <f>ROUND([2]Лист1!D232,2)</f>
        <v>220.99</v>
      </c>
      <c r="E185" s="191">
        <f>ROUND([2]Лист1!E232,2)</f>
        <v>0</v>
      </c>
      <c r="F185" s="212">
        <f t="shared" si="23"/>
        <v>4.8099999999999996</v>
      </c>
      <c r="G185" s="211">
        <f>'пятая ц.к.'!G185</f>
        <v>1018.54</v>
      </c>
      <c r="H185" s="211">
        <f>'пятая ц.к.'!H185</f>
        <v>343.8</v>
      </c>
      <c r="I185" s="211">
        <f>'пятая ц.к.'!I185</f>
        <v>343.8</v>
      </c>
      <c r="J185" s="23">
        <f t="shared" si="20"/>
        <v>3368.6</v>
      </c>
      <c r="K185" s="190">
        <f t="shared" si="24"/>
        <v>220.99</v>
      </c>
      <c r="L185" s="190">
        <f t="shared" si="25"/>
        <v>0</v>
      </c>
      <c r="M185" s="23">
        <f t="shared" si="21"/>
        <v>2693.86</v>
      </c>
      <c r="N185" s="190">
        <f t="shared" si="26"/>
        <v>220.99</v>
      </c>
      <c r="O185" s="190">
        <f t="shared" si="27"/>
        <v>0</v>
      </c>
      <c r="P185" s="23">
        <f t="shared" si="22"/>
        <v>2693.86</v>
      </c>
      <c r="Q185" s="190">
        <f t="shared" si="28"/>
        <v>220.99</v>
      </c>
      <c r="R185" s="372">
        <f t="shared" si="29"/>
        <v>0</v>
      </c>
    </row>
    <row r="186" spans="1:18" ht="15" customHeight="1" x14ac:dyDescent="0.2">
      <c r="A186" s="592"/>
      <c r="B186" s="10">
        <v>8</v>
      </c>
      <c r="C186" s="9">
        <f>ROUND([2]Лист1!C233,2)</f>
        <v>2590.64</v>
      </c>
      <c r="D186" s="191">
        <f>ROUND([2]Лист1!D233,2)</f>
        <v>149.32</v>
      </c>
      <c r="E186" s="191">
        <f>ROUND([2]Лист1!E233,2)</f>
        <v>0</v>
      </c>
      <c r="F186" s="212">
        <f t="shared" si="23"/>
        <v>4.8099999999999996</v>
      </c>
      <c r="G186" s="211">
        <f>'пятая ц.к.'!G186</f>
        <v>1018.54</v>
      </c>
      <c r="H186" s="211">
        <f>'пятая ц.к.'!H186</f>
        <v>343.8</v>
      </c>
      <c r="I186" s="211">
        <f>'пятая ц.к.'!I186</f>
        <v>343.8</v>
      </c>
      <c r="J186" s="23">
        <f t="shared" si="20"/>
        <v>3613.99</v>
      </c>
      <c r="K186" s="190">
        <f t="shared" si="24"/>
        <v>149.32</v>
      </c>
      <c r="L186" s="190">
        <f t="shared" si="25"/>
        <v>0</v>
      </c>
      <c r="M186" s="23">
        <f t="shared" si="21"/>
        <v>2939.25</v>
      </c>
      <c r="N186" s="190">
        <f t="shared" si="26"/>
        <v>149.32</v>
      </c>
      <c r="O186" s="190">
        <f t="shared" si="27"/>
        <v>0</v>
      </c>
      <c r="P186" s="23">
        <f t="shared" si="22"/>
        <v>2939.25</v>
      </c>
      <c r="Q186" s="190">
        <f t="shared" si="28"/>
        <v>149.32</v>
      </c>
      <c r="R186" s="372">
        <f t="shared" si="29"/>
        <v>0</v>
      </c>
    </row>
    <row r="187" spans="1:18" ht="15" customHeight="1" x14ac:dyDescent="0.2">
      <c r="A187" s="592"/>
      <c r="B187" s="10">
        <v>9</v>
      </c>
      <c r="C187" s="9">
        <f>ROUND([2]Лист1!C234,2)</f>
        <v>2629.82</v>
      </c>
      <c r="D187" s="191">
        <f>ROUND([2]Лист1!D234,2)</f>
        <v>231.14</v>
      </c>
      <c r="E187" s="191">
        <f>ROUND([2]Лист1!E234,2)</f>
        <v>0</v>
      </c>
      <c r="F187" s="212">
        <f t="shared" si="23"/>
        <v>4.8099999999999996</v>
      </c>
      <c r="G187" s="211">
        <f>'пятая ц.к.'!G187</f>
        <v>1018.54</v>
      </c>
      <c r="H187" s="211">
        <f>'пятая ц.к.'!H187</f>
        <v>343.8</v>
      </c>
      <c r="I187" s="211">
        <f>'пятая ц.к.'!I187</f>
        <v>343.8</v>
      </c>
      <c r="J187" s="23">
        <f t="shared" si="20"/>
        <v>3653.17</v>
      </c>
      <c r="K187" s="190">
        <f t="shared" si="24"/>
        <v>231.14</v>
      </c>
      <c r="L187" s="190">
        <f t="shared" si="25"/>
        <v>0</v>
      </c>
      <c r="M187" s="23">
        <f t="shared" si="21"/>
        <v>2978.43</v>
      </c>
      <c r="N187" s="190">
        <f t="shared" si="26"/>
        <v>231.14</v>
      </c>
      <c r="O187" s="190">
        <f t="shared" si="27"/>
        <v>0</v>
      </c>
      <c r="P187" s="23">
        <f t="shared" si="22"/>
        <v>2978.43</v>
      </c>
      <c r="Q187" s="190">
        <f t="shared" si="28"/>
        <v>231.14</v>
      </c>
      <c r="R187" s="372">
        <f t="shared" si="29"/>
        <v>0</v>
      </c>
    </row>
    <row r="188" spans="1:18" ht="15" customHeight="1" x14ac:dyDescent="0.2">
      <c r="A188" s="592"/>
      <c r="B188" s="10">
        <v>10</v>
      </c>
      <c r="C188" s="9">
        <f>ROUND([2]Лист1!C235,2)</f>
        <v>2594.46</v>
      </c>
      <c r="D188" s="191">
        <f>ROUND([2]Лист1!D235,2)</f>
        <v>176.69</v>
      </c>
      <c r="E188" s="191">
        <f>ROUND([2]Лист1!E235,2)</f>
        <v>0</v>
      </c>
      <c r="F188" s="212">
        <f t="shared" si="23"/>
        <v>4.8099999999999996</v>
      </c>
      <c r="G188" s="211">
        <f>'пятая ц.к.'!G188</f>
        <v>1018.54</v>
      </c>
      <c r="H188" s="211">
        <f>'пятая ц.к.'!H188</f>
        <v>343.8</v>
      </c>
      <c r="I188" s="211">
        <f>'пятая ц.к.'!I188</f>
        <v>343.8</v>
      </c>
      <c r="J188" s="23">
        <f t="shared" si="20"/>
        <v>3617.81</v>
      </c>
      <c r="K188" s="190">
        <f t="shared" si="24"/>
        <v>176.69</v>
      </c>
      <c r="L188" s="190">
        <f t="shared" si="25"/>
        <v>0</v>
      </c>
      <c r="M188" s="23">
        <f t="shared" si="21"/>
        <v>2943.07</v>
      </c>
      <c r="N188" s="190">
        <f t="shared" si="26"/>
        <v>176.69</v>
      </c>
      <c r="O188" s="190">
        <f t="shared" si="27"/>
        <v>0</v>
      </c>
      <c r="P188" s="23">
        <f t="shared" si="22"/>
        <v>2943.07</v>
      </c>
      <c r="Q188" s="190">
        <f t="shared" si="28"/>
        <v>176.69</v>
      </c>
      <c r="R188" s="372">
        <f t="shared" si="29"/>
        <v>0</v>
      </c>
    </row>
    <row r="189" spans="1:18" ht="15" customHeight="1" x14ac:dyDescent="0.2">
      <c r="A189" s="592"/>
      <c r="B189" s="10">
        <v>11</v>
      </c>
      <c r="C189" s="9">
        <f>ROUND([2]Лист1!C236,2)</f>
        <v>2581.04</v>
      </c>
      <c r="D189" s="191">
        <f>ROUND([2]Лист1!D236,2)</f>
        <v>273.07</v>
      </c>
      <c r="E189" s="191">
        <f>ROUND([2]Лист1!E236,2)</f>
        <v>0</v>
      </c>
      <c r="F189" s="212">
        <f t="shared" si="23"/>
        <v>4.8099999999999996</v>
      </c>
      <c r="G189" s="211">
        <f>'пятая ц.к.'!G189</f>
        <v>1018.54</v>
      </c>
      <c r="H189" s="211">
        <f>'пятая ц.к.'!H189</f>
        <v>343.8</v>
      </c>
      <c r="I189" s="211">
        <f>'пятая ц.к.'!I189</f>
        <v>343.8</v>
      </c>
      <c r="J189" s="23">
        <f t="shared" si="20"/>
        <v>3604.39</v>
      </c>
      <c r="K189" s="190">
        <f t="shared" si="24"/>
        <v>273.07</v>
      </c>
      <c r="L189" s="190">
        <f t="shared" si="25"/>
        <v>0</v>
      </c>
      <c r="M189" s="23">
        <f t="shared" si="21"/>
        <v>2929.65</v>
      </c>
      <c r="N189" s="190">
        <f t="shared" si="26"/>
        <v>273.07</v>
      </c>
      <c r="O189" s="190">
        <f t="shared" si="27"/>
        <v>0</v>
      </c>
      <c r="P189" s="23">
        <f t="shared" si="22"/>
        <v>2929.65</v>
      </c>
      <c r="Q189" s="190">
        <f t="shared" si="28"/>
        <v>273.07</v>
      </c>
      <c r="R189" s="372">
        <f t="shared" si="29"/>
        <v>0</v>
      </c>
    </row>
    <row r="190" spans="1:18" ht="15" customHeight="1" x14ac:dyDescent="0.2">
      <c r="A190" s="592"/>
      <c r="B190" s="10">
        <v>12</v>
      </c>
      <c r="C190" s="9">
        <f>ROUND([2]Лист1!C237,2)</f>
        <v>2553.89</v>
      </c>
      <c r="D190" s="191">
        <f>ROUND([2]Лист1!D237,2)</f>
        <v>562.75</v>
      </c>
      <c r="E190" s="191">
        <f>ROUND([2]Лист1!E237,2)</f>
        <v>0</v>
      </c>
      <c r="F190" s="212">
        <f t="shared" si="23"/>
        <v>4.8099999999999996</v>
      </c>
      <c r="G190" s="211">
        <f>'пятая ц.к.'!G190</f>
        <v>1018.54</v>
      </c>
      <c r="H190" s="211">
        <f>'пятая ц.к.'!H190</f>
        <v>343.8</v>
      </c>
      <c r="I190" s="211">
        <f>'пятая ц.к.'!I190</f>
        <v>343.8</v>
      </c>
      <c r="J190" s="23">
        <f t="shared" si="20"/>
        <v>3577.24</v>
      </c>
      <c r="K190" s="190">
        <f t="shared" si="24"/>
        <v>562.75</v>
      </c>
      <c r="L190" s="190">
        <f t="shared" si="25"/>
        <v>0</v>
      </c>
      <c r="M190" s="23">
        <f t="shared" si="21"/>
        <v>2902.5</v>
      </c>
      <c r="N190" s="190">
        <f t="shared" si="26"/>
        <v>562.75</v>
      </c>
      <c r="O190" s="190">
        <f t="shared" si="27"/>
        <v>0</v>
      </c>
      <c r="P190" s="23">
        <f t="shared" si="22"/>
        <v>2902.5</v>
      </c>
      <c r="Q190" s="190">
        <f t="shared" si="28"/>
        <v>562.75</v>
      </c>
      <c r="R190" s="372">
        <f t="shared" si="29"/>
        <v>0</v>
      </c>
    </row>
    <row r="191" spans="1:18" ht="15" customHeight="1" x14ac:dyDescent="0.2">
      <c r="A191" s="592"/>
      <c r="B191" s="10">
        <v>13</v>
      </c>
      <c r="C191" s="9">
        <f>ROUND([2]Лист1!C238,2)</f>
        <v>2567.9499999999998</v>
      </c>
      <c r="D191" s="191">
        <f>ROUND([2]Лист1!D238,2)</f>
        <v>128.99</v>
      </c>
      <c r="E191" s="191">
        <f>ROUND([2]Лист1!E238,2)</f>
        <v>0.13</v>
      </c>
      <c r="F191" s="212">
        <f t="shared" si="23"/>
        <v>4.8099999999999996</v>
      </c>
      <c r="G191" s="211">
        <f>'пятая ц.к.'!G191</f>
        <v>1018.54</v>
      </c>
      <c r="H191" s="211">
        <f>'пятая ц.к.'!H191</f>
        <v>343.8</v>
      </c>
      <c r="I191" s="211">
        <f>'пятая ц.к.'!I191</f>
        <v>343.8</v>
      </c>
      <c r="J191" s="23">
        <f t="shared" si="20"/>
        <v>3591.3</v>
      </c>
      <c r="K191" s="190">
        <f t="shared" si="24"/>
        <v>128.99</v>
      </c>
      <c r="L191" s="190">
        <f t="shared" si="25"/>
        <v>0.13</v>
      </c>
      <c r="M191" s="23">
        <f t="shared" si="21"/>
        <v>2916.56</v>
      </c>
      <c r="N191" s="190">
        <f t="shared" si="26"/>
        <v>128.99</v>
      </c>
      <c r="O191" s="190">
        <f t="shared" si="27"/>
        <v>0.13</v>
      </c>
      <c r="P191" s="23">
        <f t="shared" si="22"/>
        <v>2916.56</v>
      </c>
      <c r="Q191" s="190">
        <f t="shared" si="28"/>
        <v>128.99</v>
      </c>
      <c r="R191" s="372">
        <f t="shared" si="29"/>
        <v>0.13</v>
      </c>
    </row>
    <row r="192" spans="1:18" ht="15" customHeight="1" x14ac:dyDescent="0.2">
      <c r="A192" s="592"/>
      <c r="B192" s="10">
        <v>14</v>
      </c>
      <c r="C192" s="9">
        <f>ROUND([2]Лист1!C239,2)</f>
        <v>2569.2399999999998</v>
      </c>
      <c r="D192" s="191">
        <f>ROUND([2]Лист1!D239,2)</f>
        <v>345.72</v>
      </c>
      <c r="E192" s="191">
        <f>ROUND([2]Лист1!E239,2)</f>
        <v>0</v>
      </c>
      <c r="F192" s="212">
        <f t="shared" si="23"/>
        <v>4.8099999999999996</v>
      </c>
      <c r="G192" s="211">
        <f>'пятая ц.к.'!G192</f>
        <v>1018.54</v>
      </c>
      <c r="H192" s="211">
        <f>'пятая ц.к.'!H192</f>
        <v>343.8</v>
      </c>
      <c r="I192" s="211">
        <f>'пятая ц.к.'!I192</f>
        <v>343.8</v>
      </c>
      <c r="J192" s="23">
        <f t="shared" si="20"/>
        <v>3592.59</v>
      </c>
      <c r="K192" s="190">
        <f t="shared" si="24"/>
        <v>345.72</v>
      </c>
      <c r="L192" s="190">
        <f t="shared" si="25"/>
        <v>0</v>
      </c>
      <c r="M192" s="23">
        <f t="shared" si="21"/>
        <v>2917.85</v>
      </c>
      <c r="N192" s="190">
        <f t="shared" si="26"/>
        <v>345.72</v>
      </c>
      <c r="O192" s="190">
        <f t="shared" si="27"/>
        <v>0</v>
      </c>
      <c r="P192" s="23">
        <f t="shared" si="22"/>
        <v>2917.85</v>
      </c>
      <c r="Q192" s="190">
        <f t="shared" si="28"/>
        <v>345.72</v>
      </c>
      <c r="R192" s="372">
        <f t="shared" si="29"/>
        <v>0</v>
      </c>
    </row>
    <row r="193" spans="1:18" ht="15" customHeight="1" x14ac:dyDescent="0.2">
      <c r="A193" s="592"/>
      <c r="B193" s="10">
        <v>15</v>
      </c>
      <c r="C193" s="9">
        <f>ROUND([2]Лист1!C240,2)</f>
        <v>2585.2600000000002</v>
      </c>
      <c r="D193" s="191">
        <f>ROUND([2]Лист1!D240,2)</f>
        <v>202.91</v>
      </c>
      <c r="E193" s="191">
        <f>ROUND([2]Лист1!E240,2)</f>
        <v>0.05</v>
      </c>
      <c r="F193" s="212">
        <f t="shared" si="23"/>
        <v>4.8099999999999996</v>
      </c>
      <c r="G193" s="211">
        <f>'пятая ц.к.'!G193</f>
        <v>1018.54</v>
      </c>
      <c r="H193" s="211">
        <f>'пятая ц.к.'!H193</f>
        <v>343.8</v>
      </c>
      <c r="I193" s="211">
        <f>'пятая ц.к.'!I193</f>
        <v>343.8</v>
      </c>
      <c r="J193" s="23">
        <f t="shared" si="20"/>
        <v>3608.61</v>
      </c>
      <c r="K193" s="190">
        <f t="shared" si="24"/>
        <v>202.91</v>
      </c>
      <c r="L193" s="190">
        <f t="shared" si="25"/>
        <v>0.05</v>
      </c>
      <c r="M193" s="23">
        <f t="shared" si="21"/>
        <v>2933.87</v>
      </c>
      <c r="N193" s="190">
        <f t="shared" si="26"/>
        <v>202.91</v>
      </c>
      <c r="O193" s="190">
        <f t="shared" si="27"/>
        <v>0.05</v>
      </c>
      <c r="P193" s="23">
        <f t="shared" si="22"/>
        <v>2933.87</v>
      </c>
      <c r="Q193" s="190">
        <f t="shared" si="28"/>
        <v>202.91</v>
      </c>
      <c r="R193" s="372">
        <f t="shared" si="29"/>
        <v>0.05</v>
      </c>
    </row>
    <row r="194" spans="1:18" ht="15" customHeight="1" x14ac:dyDescent="0.2">
      <c r="A194" s="592"/>
      <c r="B194" s="10">
        <v>16</v>
      </c>
      <c r="C194" s="9">
        <f>ROUND([2]Лист1!C241,2)</f>
        <v>2602.4</v>
      </c>
      <c r="D194" s="191">
        <f>ROUND([2]Лист1!D241,2)</f>
        <v>155.71</v>
      </c>
      <c r="E194" s="191">
        <f>ROUND([2]Лист1!E241,2)</f>
        <v>0</v>
      </c>
      <c r="F194" s="212">
        <f t="shared" si="23"/>
        <v>4.8099999999999996</v>
      </c>
      <c r="G194" s="211">
        <f>'пятая ц.к.'!G194</f>
        <v>1018.54</v>
      </c>
      <c r="H194" s="211">
        <f>'пятая ц.к.'!H194</f>
        <v>343.8</v>
      </c>
      <c r="I194" s="211">
        <f>'пятая ц.к.'!I194</f>
        <v>343.8</v>
      </c>
      <c r="J194" s="23">
        <f t="shared" si="20"/>
        <v>3625.75</v>
      </c>
      <c r="K194" s="190">
        <f t="shared" si="24"/>
        <v>155.71</v>
      </c>
      <c r="L194" s="190">
        <f t="shared" si="25"/>
        <v>0</v>
      </c>
      <c r="M194" s="23">
        <f t="shared" si="21"/>
        <v>2951.01</v>
      </c>
      <c r="N194" s="190">
        <f t="shared" si="26"/>
        <v>155.71</v>
      </c>
      <c r="O194" s="190">
        <f t="shared" si="27"/>
        <v>0</v>
      </c>
      <c r="P194" s="23">
        <f t="shared" si="22"/>
        <v>2951.01</v>
      </c>
      <c r="Q194" s="190">
        <f t="shared" si="28"/>
        <v>155.71</v>
      </c>
      <c r="R194" s="372">
        <f t="shared" si="29"/>
        <v>0</v>
      </c>
    </row>
    <row r="195" spans="1:18" ht="15" customHeight="1" x14ac:dyDescent="0.2">
      <c r="A195" s="592"/>
      <c r="B195" s="10">
        <v>17</v>
      </c>
      <c r="C195" s="9">
        <f>ROUND([2]Лист1!C242,2)</f>
        <v>2657.68</v>
      </c>
      <c r="D195" s="191">
        <f>ROUND([2]Лист1!D242,2)</f>
        <v>335.33</v>
      </c>
      <c r="E195" s="191">
        <f>ROUND([2]Лист1!E242,2)</f>
        <v>0</v>
      </c>
      <c r="F195" s="212">
        <f t="shared" si="23"/>
        <v>4.8099999999999996</v>
      </c>
      <c r="G195" s="211">
        <f>'пятая ц.к.'!G195</f>
        <v>1018.54</v>
      </c>
      <c r="H195" s="211">
        <f>'пятая ц.к.'!H195</f>
        <v>343.8</v>
      </c>
      <c r="I195" s="211">
        <f>'пятая ц.к.'!I195</f>
        <v>343.8</v>
      </c>
      <c r="J195" s="23">
        <f t="shared" si="20"/>
        <v>3681.03</v>
      </c>
      <c r="K195" s="190">
        <f t="shared" si="24"/>
        <v>335.33</v>
      </c>
      <c r="L195" s="190">
        <f t="shared" si="25"/>
        <v>0</v>
      </c>
      <c r="M195" s="23">
        <f t="shared" si="21"/>
        <v>3006.29</v>
      </c>
      <c r="N195" s="190">
        <f t="shared" si="26"/>
        <v>335.33</v>
      </c>
      <c r="O195" s="190">
        <f t="shared" si="27"/>
        <v>0</v>
      </c>
      <c r="P195" s="23">
        <f t="shared" si="22"/>
        <v>3006.29</v>
      </c>
      <c r="Q195" s="190">
        <f t="shared" si="28"/>
        <v>335.33</v>
      </c>
      <c r="R195" s="372">
        <f t="shared" si="29"/>
        <v>0</v>
      </c>
    </row>
    <row r="196" spans="1:18" ht="15" customHeight="1" x14ac:dyDescent="0.2">
      <c r="A196" s="592"/>
      <c r="B196" s="10">
        <v>18</v>
      </c>
      <c r="C196" s="9">
        <f>ROUND([2]Лист1!C243,2)</f>
        <v>2701.44</v>
      </c>
      <c r="D196" s="191">
        <f>ROUND([2]Лист1!D243,2)</f>
        <v>0.12</v>
      </c>
      <c r="E196" s="191">
        <f>ROUND([2]Лист1!E243,2)</f>
        <v>48.21</v>
      </c>
      <c r="F196" s="212">
        <f t="shared" si="23"/>
        <v>4.8099999999999996</v>
      </c>
      <c r="G196" s="211">
        <f>'пятая ц.к.'!G196</f>
        <v>1018.54</v>
      </c>
      <c r="H196" s="211">
        <f>'пятая ц.к.'!H196</f>
        <v>343.8</v>
      </c>
      <c r="I196" s="211">
        <f>'пятая ц.к.'!I196</f>
        <v>343.8</v>
      </c>
      <c r="J196" s="23">
        <f t="shared" si="20"/>
        <v>3724.79</v>
      </c>
      <c r="K196" s="190">
        <f t="shared" si="24"/>
        <v>0.12</v>
      </c>
      <c r="L196" s="190">
        <f t="shared" si="25"/>
        <v>48.21</v>
      </c>
      <c r="M196" s="23">
        <f t="shared" si="21"/>
        <v>3050.05</v>
      </c>
      <c r="N196" s="190">
        <f t="shared" si="26"/>
        <v>0.12</v>
      </c>
      <c r="O196" s="190">
        <f t="shared" si="27"/>
        <v>48.21</v>
      </c>
      <c r="P196" s="23">
        <f t="shared" si="22"/>
        <v>3050.05</v>
      </c>
      <c r="Q196" s="190">
        <f t="shared" si="28"/>
        <v>0.12</v>
      </c>
      <c r="R196" s="372">
        <f t="shared" si="29"/>
        <v>48.21</v>
      </c>
    </row>
    <row r="197" spans="1:18" ht="15" customHeight="1" x14ac:dyDescent="0.2">
      <c r="A197" s="592"/>
      <c r="B197" s="10">
        <v>19</v>
      </c>
      <c r="C197" s="9">
        <f>ROUND([2]Лист1!C244,2)</f>
        <v>2668.09</v>
      </c>
      <c r="D197" s="191">
        <f>ROUND([2]Лист1!D244,2)</f>
        <v>0</v>
      </c>
      <c r="E197" s="191">
        <f>ROUND([2]Лист1!E244,2)</f>
        <v>142.16999999999999</v>
      </c>
      <c r="F197" s="212">
        <f t="shared" si="23"/>
        <v>4.8099999999999996</v>
      </c>
      <c r="G197" s="211">
        <f>'пятая ц.к.'!G197</f>
        <v>1018.54</v>
      </c>
      <c r="H197" s="211">
        <f>'пятая ц.к.'!H197</f>
        <v>343.8</v>
      </c>
      <c r="I197" s="211">
        <f>'пятая ц.к.'!I197</f>
        <v>343.8</v>
      </c>
      <c r="J197" s="23">
        <f t="shared" si="20"/>
        <v>3691.44</v>
      </c>
      <c r="K197" s="190">
        <f t="shared" si="24"/>
        <v>0</v>
      </c>
      <c r="L197" s="190">
        <f t="shared" si="25"/>
        <v>142.16999999999999</v>
      </c>
      <c r="M197" s="23">
        <f t="shared" si="21"/>
        <v>3016.7</v>
      </c>
      <c r="N197" s="190">
        <f t="shared" si="26"/>
        <v>0</v>
      </c>
      <c r="O197" s="190">
        <f t="shared" si="27"/>
        <v>142.16999999999999</v>
      </c>
      <c r="P197" s="23">
        <f t="shared" si="22"/>
        <v>3016.7</v>
      </c>
      <c r="Q197" s="190">
        <f t="shared" si="28"/>
        <v>0</v>
      </c>
      <c r="R197" s="372">
        <f t="shared" si="29"/>
        <v>142.16999999999999</v>
      </c>
    </row>
    <row r="198" spans="1:18" ht="15" customHeight="1" x14ac:dyDescent="0.2">
      <c r="A198" s="592"/>
      <c r="B198" s="10">
        <v>20</v>
      </c>
      <c r="C198" s="9">
        <f>ROUND([2]Лист1!C245,2)</f>
        <v>2578.42</v>
      </c>
      <c r="D198" s="191">
        <f>ROUND([2]Лист1!D245,2)</f>
        <v>0</v>
      </c>
      <c r="E198" s="191">
        <f>ROUND([2]Лист1!E245,2)</f>
        <v>228.69</v>
      </c>
      <c r="F198" s="212">
        <f t="shared" si="23"/>
        <v>4.8099999999999996</v>
      </c>
      <c r="G198" s="211">
        <f>'пятая ц.к.'!G198</f>
        <v>1018.54</v>
      </c>
      <c r="H198" s="211">
        <f>'пятая ц.к.'!H198</f>
        <v>343.8</v>
      </c>
      <c r="I198" s="211">
        <f>'пятая ц.к.'!I198</f>
        <v>343.8</v>
      </c>
      <c r="J198" s="23">
        <f t="shared" si="20"/>
        <v>3601.77</v>
      </c>
      <c r="K198" s="190">
        <f t="shared" si="24"/>
        <v>0</v>
      </c>
      <c r="L198" s="190">
        <f t="shared" si="25"/>
        <v>228.69</v>
      </c>
      <c r="M198" s="23">
        <f t="shared" si="21"/>
        <v>2927.03</v>
      </c>
      <c r="N198" s="190">
        <f t="shared" si="26"/>
        <v>0</v>
      </c>
      <c r="O198" s="190">
        <f t="shared" si="27"/>
        <v>228.69</v>
      </c>
      <c r="P198" s="23">
        <f t="shared" si="22"/>
        <v>2927.03</v>
      </c>
      <c r="Q198" s="190">
        <f t="shared" si="28"/>
        <v>0</v>
      </c>
      <c r="R198" s="372">
        <f t="shared" si="29"/>
        <v>228.69</v>
      </c>
    </row>
    <row r="199" spans="1:18" ht="15" customHeight="1" x14ac:dyDescent="0.2">
      <c r="A199" s="592"/>
      <c r="B199" s="10">
        <v>21</v>
      </c>
      <c r="C199" s="9">
        <f>ROUND([2]Лист1!C246,2)</f>
        <v>2551.2800000000002</v>
      </c>
      <c r="D199" s="191">
        <f>ROUND([2]Лист1!D246,2)</f>
        <v>0</v>
      </c>
      <c r="E199" s="191">
        <f>ROUND([2]Лист1!E246,2)</f>
        <v>419.83</v>
      </c>
      <c r="F199" s="212">
        <f t="shared" si="23"/>
        <v>4.8099999999999996</v>
      </c>
      <c r="G199" s="211">
        <f>'пятая ц.к.'!G199</f>
        <v>1018.54</v>
      </c>
      <c r="H199" s="211">
        <f>'пятая ц.к.'!H199</f>
        <v>343.8</v>
      </c>
      <c r="I199" s="211">
        <f>'пятая ц.к.'!I199</f>
        <v>343.8</v>
      </c>
      <c r="J199" s="23">
        <f t="shared" si="20"/>
        <v>3574.63</v>
      </c>
      <c r="K199" s="190">
        <f t="shared" si="24"/>
        <v>0</v>
      </c>
      <c r="L199" s="190">
        <f t="shared" si="25"/>
        <v>419.83</v>
      </c>
      <c r="M199" s="23">
        <f t="shared" si="21"/>
        <v>2899.89</v>
      </c>
      <c r="N199" s="190">
        <f t="shared" si="26"/>
        <v>0</v>
      </c>
      <c r="O199" s="190">
        <f t="shared" si="27"/>
        <v>419.83</v>
      </c>
      <c r="P199" s="23">
        <f t="shared" si="22"/>
        <v>2899.89</v>
      </c>
      <c r="Q199" s="190">
        <f t="shared" si="28"/>
        <v>0</v>
      </c>
      <c r="R199" s="372">
        <f t="shared" si="29"/>
        <v>419.83</v>
      </c>
    </row>
    <row r="200" spans="1:18" ht="15" customHeight="1" x14ac:dyDescent="0.2">
      <c r="A200" s="592"/>
      <c r="B200" s="10">
        <v>22</v>
      </c>
      <c r="C200" s="9">
        <f>ROUND([2]Лист1!C247,2)</f>
        <v>2294.0300000000002</v>
      </c>
      <c r="D200" s="191">
        <f>ROUND([2]Лист1!D247,2)</f>
        <v>0</v>
      </c>
      <c r="E200" s="191">
        <f>ROUND([2]Лист1!E247,2)</f>
        <v>153.37</v>
      </c>
      <c r="F200" s="212">
        <f t="shared" si="23"/>
        <v>4.8099999999999996</v>
      </c>
      <c r="G200" s="211">
        <f>'пятая ц.к.'!G200</f>
        <v>1018.54</v>
      </c>
      <c r="H200" s="211">
        <f>'пятая ц.к.'!H200</f>
        <v>343.8</v>
      </c>
      <c r="I200" s="211">
        <f>'пятая ц.к.'!I200</f>
        <v>343.8</v>
      </c>
      <c r="J200" s="23">
        <f t="shared" si="20"/>
        <v>3317.38</v>
      </c>
      <c r="K200" s="190">
        <f t="shared" si="24"/>
        <v>0</v>
      </c>
      <c r="L200" s="190">
        <f t="shared" si="25"/>
        <v>153.37</v>
      </c>
      <c r="M200" s="23">
        <f t="shared" si="21"/>
        <v>2642.64</v>
      </c>
      <c r="N200" s="190">
        <f t="shared" si="26"/>
        <v>0</v>
      </c>
      <c r="O200" s="190">
        <f t="shared" si="27"/>
        <v>153.37</v>
      </c>
      <c r="P200" s="23">
        <f t="shared" si="22"/>
        <v>2642.64</v>
      </c>
      <c r="Q200" s="190">
        <f t="shared" si="28"/>
        <v>0</v>
      </c>
      <c r="R200" s="372">
        <f t="shared" si="29"/>
        <v>153.37</v>
      </c>
    </row>
    <row r="201" spans="1:18" ht="15" customHeight="1" x14ac:dyDescent="0.2">
      <c r="A201" s="593"/>
      <c r="B201" s="10">
        <v>23</v>
      </c>
      <c r="C201" s="9">
        <f>ROUND([2]Лист1!C248,2)</f>
        <v>2208.23</v>
      </c>
      <c r="D201" s="191">
        <f>ROUND([2]Лист1!D248,2)</f>
        <v>0.08</v>
      </c>
      <c r="E201" s="191">
        <f>ROUND([2]Лист1!E248,2)</f>
        <v>138.56</v>
      </c>
      <c r="F201" s="212">
        <f t="shared" si="23"/>
        <v>4.8099999999999996</v>
      </c>
      <c r="G201" s="211">
        <f>'пятая ц.к.'!G201</f>
        <v>1018.54</v>
      </c>
      <c r="H201" s="211">
        <f>'пятая ц.к.'!H201</f>
        <v>343.8</v>
      </c>
      <c r="I201" s="211">
        <f>'пятая ц.к.'!I201</f>
        <v>343.8</v>
      </c>
      <c r="J201" s="23">
        <f t="shared" si="20"/>
        <v>3231.58</v>
      </c>
      <c r="K201" s="190">
        <f t="shared" si="24"/>
        <v>0.08</v>
      </c>
      <c r="L201" s="190">
        <f t="shared" si="25"/>
        <v>138.56</v>
      </c>
      <c r="M201" s="23">
        <f t="shared" si="21"/>
        <v>2556.84</v>
      </c>
      <c r="N201" s="190">
        <f t="shared" si="26"/>
        <v>0.08</v>
      </c>
      <c r="O201" s="190">
        <f t="shared" si="27"/>
        <v>138.56</v>
      </c>
      <c r="P201" s="23">
        <f t="shared" si="22"/>
        <v>2556.84</v>
      </c>
      <c r="Q201" s="190">
        <f t="shared" si="28"/>
        <v>0.08</v>
      </c>
      <c r="R201" s="372">
        <f t="shared" si="29"/>
        <v>138.56</v>
      </c>
    </row>
    <row r="202" spans="1:18" ht="15" customHeight="1" x14ac:dyDescent="0.2">
      <c r="A202" s="591">
        <f>'третья ц.к.'!A202:A225</f>
        <v>45605</v>
      </c>
      <c r="B202" s="10">
        <v>0</v>
      </c>
      <c r="C202" s="9">
        <f>ROUND([2]Лист1!C249,2)</f>
        <v>1764.87</v>
      </c>
      <c r="D202" s="191">
        <f>ROUND([2]Лист1!D249,2)</f>
        <v>178.25</v>
      </c>
      <c r="E202" s="191">
        <f>ROUND([2]Лист1!E249,2)</f>
        <v>0</v>
      </c>
      <c r="F202" s="212">
        <f t="shared" si="23"/>
        <v>4.8099999999999996</v>
      </c>
      <c r="G202" s="211">
        <f>'пятая ц.к.'!G202</f>
        <v>1018.54</v>
      </c>
      <c r="H202" s="211">
        <f>'пятая ц.к.'!H202</f>
        <v>343.8</v>
      </c>
      <c r="I202" s="211">
        <f>'пятая ц.к.'!I202</f>
        <v>343.8</v>
      </c>
      <c r="J202" s="23">
        <f t="shared" ref="J202:J265" si="30">ROUND($C202+$F202+$G202,2)</f>
        <v>2788.22</v>
      </c>
      <c r="K202" s="190">
        <f t="shared" si="24"/>
        <v>178.25</v>
      </c>
      <c r="L202" s="190">
        <f t="shared" si="25"/>
        <v>0</v>
      </c>
      <c r="M202" s="23">
        <f t="shared" ref="M202:M265" si="31">ROUND($C202+$F202+$H202,2)</f>
        <v>2113.48</v>
      </c>
      <c r="N202" s="190">
        <f t="shared" si="26"/>
        <v>178.25</v>
      </c>
      <c r="O202" s="190">
        <f t="shared" si="27"/>
        <v>0</v>
      </c>
      <c r="P202" s="23">
        <f t="shared" ref="P202:P265" si="32">ROUND($C202+$F202+$I202,2)</f>
        <v>2113.48</v>
      </c>
      <c r="Q202" s="190">
        <f t="shared" si="28"/>
        <v>178.25</v>
      </c>
      <c r="R202" s="372">
        <f t="shared" si="29"/>
        <v>0</v>
      </c>
    </row>
    <row r="203" spans="1:18" ht="15" customHeight="1" x14ac:dyDescent="0.2">
      <c r="A203" s="592"/>
      <c r="B203" s="10">
        <v>1</v>
      </c>
      <c r="C203" s="9">
        <f>ROUND([2]Лист1!C250,2)</f>
        <v>1457.54</v>
      </c>
      <c r="D203" s="191">
        <f>ROUND([2]Лист1!D250,2)</f>
        <v>445.92</v>
      </c>
      <c r="E203" s="191">
        <f>ROUND([2]Лист1!E250,2)</f>
        <v>0</v>
      </c>
      <c r="F203" s="212">
        <f t="shared" ref="F203:F266" si="33">F202</f>
        <v>4.8099999999999996</v>
      </c>
      <c r="G203" s="211">
        <f>'пятая ц.к.'!G203</f>
        <v>1018.54</v>
      </c>
      <c r="H203" s="211">
        <f>'пятая ц.к.'!H203</f>
        <v>343.8</v>
      </c>
      <c r="I203" s="211">
        <f>'пятая ц.к.'!I203</f>
        <v>343.8</v>
      </c>
      <c r="J203" s="23">
        <f t="shared" si="30"/>
        <v>2480.89</v>
      </c>
      <c r="K203" s="190">
        <f t="shared" ref="K203:K266" si="34">D203</f>
        <v>445.92</v>
      </c>
      <c r="L203" s="190">
        <f t="shared" ref="L203:L266" si="35">E203</f>
        <v>0</v>
      </c>
      <c r="M203" s="23">
        <f t="shared" si="31"/>
        <v>1806.15</v>
      </c>
      <c r="N203" s="190">
        <f t="shared" ref="N203:N266" si="36">D203</f>
        <v>445.92</v>
      </c>
      <c r="O203" s="190">
        <f t="shared" ref="O203:O266" si="37">E203</f>
        <v>0</v>
      </c>
      <c r="P203" s="23">
        <f t="shared" si="32"/>
        <v>1806.15</v>
      </c>
      <c r="Q203" s="190">
        <f t="shared" ref="Q203:Q266" si="38">D203</f>
        <v>445.92</v>
      </c>
      <c r="R203" s="372">
        <f t="shared" ref="R203:R266" si="39">E203</f>
        <v>0</v>
      </c>
    </row>
    <row r="204" spans="1:18" ht="15" customHeight="1" x14ac:dyDescent="0.2">
      <c r="A204" s="592"/>
      <c r="B204" s="10">
        <v>2</v>
      </c>
      <c r="C204" s="9">
        <f>ROUND([2]Лист1!C251,2)</f>
        <v>1379.14</v>
      </c>
      <c r="D204" s="191">
        <f>ROUND([2]Лист1!D251,2)</f>
        <v>37.520000000000003</v>
      </c>
      <c r="E204" s="191">
        <f>ROUND([2]Лист1!E251,2)</f>
        <v>0</v>
      </c>
      <c r="F204" s="212">
        <f t="shared" si="33"/>
        <v>4.8099999999999996</v>
      </c>
      <c r="G204" s="211">
        <f>'пятая ц.к.'!G204</f>
        <v>1018.54</v>
      </c>
      <c r="H204" s="211">
        <f>'пятая ц.к.'!H204</f>
        <v>343.8</v>
      </c>
      <c r="I204" s="211">
        <f>'пятая ц.к.'!I204</f>
        <v>343.8</v>
      </c>
      <c r="J204" s="23">
        <f t="shared" si="30"/>
        <v>2402.4899999999998</v>
      </c>
      <c r="K204" s="190">
        <f t="shared" si="34"/>
        <v>37.520000000000003</v>
      </c>
      <c r="L204" s="190">
        <f t="shared" si="35"/>
        <v>0</v>
      </c>
      <c r="M204" s="23">
        <f t="shared" si="31"/>
        <v>1727.75</v>
      </c>
      <c r="N204" s="190">
        <f t="shared" si="36"/>
        <v>37.520000000000003</v>
      </c>
      <c r="O204" s="190">
        <f t="shared" si="37"/>
        <v>0</v>
      </c>
      <c r="P204" s="23">
        <f t="shared" si="32"/>
        <v>1727.75</v>
      </c>
      <c r="Q204" s="190">
        <f t="shared" si="38"/>
        <v>37.520000000000003</v>
      </c>
      <c r="R204" s="372">
        <f t="shared" si="39"/>
        <v>0</v>
      </c>
    </row>
    <row r="205" spans="1:18" ht="15" customHeight="1" x14ac:dyDescent="0.2">
      <c r="A205" s="592"/>
      <c r="B205" s="10">
        <v>3</v>
      </c>
      <c r="C205" s="9">
        <f>ROUND([2]Лист1!C252,2)</f>
        <v>1370.82</v>
      </c>
      <c r="D205" s="191">
        <f>ROUND([2]Лист1!D252,2)</f>
        <v>9.57</v>
      </c>
      <c r="E205" s="191">
        <f>ROUND([2]Лист1!E252,2)</f>
        <v>0</v>
      </c>
      <c r="F205" s="212">
        <f t="shared" si="33"/>
        <v>4.8099999999999996</v>
      </c>
      <c r="G205" s="211">
        <f>'пятая ц.к.'!G205</f>
        <v>1018.54</v>
      </c>
      <c r="H205" s="211">
        <f>'пятая ц.к.'!H205</f>
        <v>343.8</v>
      </c>
      <c r="I205" s="211">
        <f>'пятая ц.к.'!I205</f>
        <v>343.8</v>
      </c>
      <c r="J205" s="23">
        <f t="shared" si="30"/>
        <v>2394.17</v>
      </c>
      <c r="K205" s="190">
        <f t="shared" si="34"/>
        <v>9.57</v>
      </c>
      <c r="L205" s="190">
        <f t="shared" si="35"/>
        <v>0</v>
      </c>
      <c r="M205" s="23">
        <f t="shared" si="31"/>
        <v>1719.43</v>
      </c>
      <c r="N205" s="190">
        <f t="shared" si="36"/>
        <v>9.57</v>
      </c>
      <c r="O205" s="190">
        <f t="shared" si="37"/>
        <v>0</v>
      </c>
      <c r="P205" s="23">
        <f t="shared" si="32"/>
        <v>1719.43</v>
      </c>
      <c r="Q205" s="190">
        <f t="shared" si="38"/>
        <v>9.57</v>
      </c>
      <c r="R205" s="372">
        <f t="shared" si="39"/>
        <v>0</v>
      </c>
    </row>
    <row r="206" spans="1:18" ht="15" customHeight="1" x14ac:dyDescent="0.2">
      <c r="A206" s="592"/>
      <c r="B206" s="10">
        <v>4</v>
      </c>
      <c r="C206" s="9">
        <f>ROUND([2]Лист1!C253,2)</f>
        <v>1392.39</v>
      </c>
      <c r="D206" s="191">
        <f>ROUND([2]Лист1!D253,2)</f>
        <v>177.28</v>
      </c>
      <c r="E206" s="191">
        <f>ROUND([2]Лист1!E253,2)</f>
        <v>0</v>
      </c>
      <c r="F206" s="212">
        <f t="shared" si="33"/>
        <v>4.8099999999999996</v>
      </c>
      <c r="G206" s="211">
        <f>'пятая ц.к.'!G206</f>
        <v>1018.54</v>
      </c>
      <c r="H206" s="211">
        <f>'пятая ц.к.'!H206</f>
        <v>343.8</v>
      </c>
      <c r="I206" s="211">
        <f>'пятая ц.к.'!I206</f>
        <v>343.8</v>
      </c>
      <c r="J206" s="23">
        <f t="shared" si="30"/>
        <v>2415.7399999999998</v>
      </c>
      <c r="K206" s="190">
        <f t="shared" si="34"/>
        <v>177.28</v>
      </c>
      <c r="L206" s="190">
        <f t="shared" si="35"/>
        <v>0</v>
      </c>
      <c r="M206" s="23">
        <f t="shared" si="31"/>
        <v>1741</v>
      </c>
      <c r="N206" s="190">
        <f t="shared" si="36"/>
        <v>177.28</v>
      </c>
      <c r="O206" s="190">
        <f t="shared" si="37"/>
        <v>0</v>
      </c>
      <c r="P206" s="23">
        <f t="shared" si="32"/>
        <v>1741</v>
      </c>
      <c r="Q206" s="190">
        <f t="shared" si="38"/>
        <v>177.28</v>
      </c>
      <c r="R206" s="372">
        <f t="shared" si="39"/>
        <v>0</v>
      </c>
    </row>
    <row r="207" spans="1:18" ht="15" customHeight="1" x14ac:dyDescent="0.2">
      <c r="A207" s="592"/>
      <c r="B207" s="10">
        <v>5</v>
      </c>
      <c r="C207" s="9">
        <f>ROUND([2]Лист1!C254,2)</f>
        <v>1608.88</v>
      </c>
      <c r="D207" s="191">
        <f>ROUND([2]Лист1!D254,2)</f>
        <v>401.94</v>
      </c>
      <c r="E207" s="191">
        <f>ROUND([2]Лист1!E254,2)</f>
        <v>0</v>
      </c>
      <c r="F207" s="212">
        <f t="shared" si="33"/>
        <v>4.8099999999999996</v>
      </c>
      <c r="G207" s="211">
        <f>'пятая ц.к.'!G207</f>
        <v>1018.54</v>
      </c>
      <c r="H207" s="211">
        <f>'пятая ц.к.'!H207</f>
        <v>343.8</v>
      </c>
      <c r="I207" s="211">
        <f>'пятая ц.к.'!I207</f>
        <v>343.8</v>
      </c>
      <c r="J207" s="23">
        <f t="shared" si="30"/>
        <v>2632.23</v>
      </c>
      <c r="K207" s="190">
        <f t="shared" si="34"/>
        <v>401.94</v>
      </c>
      <c r="L207" s="190">
        <f t="shared" si="35"/>
        <v>0</v>
      </c>
      <c r="M207" s="23">
        <f t="shared" si="31"/>
        <v>1957.49</v>
      </c>
      <c r="N207" s="190">
        <f t="shared" si="36"/>
        <v>401.94</v>
      </c>
      <c r="O207" s="190">
        <f t="shared" si="37"/>
        <v>0</v>
      </c>
      <c r="P207" s="23">
        <f t="shared" si="32"/>
        <v>1957.49</v>
      </c>
      <c r="Q207" s="190">
        <f t="shared" si="38"/>
        <v>401.94</v>
      </c>
      <c r="R207" s="372">
        <f t="shared" si="39"/>
        <v>0</v>
      </c>
    </row>
    <row r="208" spans="1:18" ht="15" customHeight="1" x14ac:dyDescent="0.2">
      <c r="A208" s="592"/>
      <c r="B208" s="10">
        <v>6</v>
      </c>
      <c r="C208" s="9">
        <f>ROUND([2]Лист1!C255,2)</f>
        <v>1984.27</v>
      </c>
      <c r="D208" s="191">
        <f>ROUND([2]Лист1!D255,2)</f>
        <v>16.100000000000001</v>
      </c>
      <c r="E208" s="191">
        <f>ROUND([2]Лист1!E255,2)</f>
        <v>0</v>
      </c>
      <c r="F208" s="212">
        <f t="shared" si="33"/>
        <v>4.8099999999999996</v>
      </c>
      <c r="G208" s="211">
        <f>'пятая ц.к.'!G208</f>
        <v>1018.54</v>
      </c>
      <c r="H208" s="211">
        <f>'пятая ц.к.'!H208</f>
        <v>343.8</v>
      </c>
      <c r="I208" s="211">
        <f>'пятая ц.к.'!I208</f>
        <v>343.8</v>
      </c>
      <c r="J208" s="23">
        <f t="shared" si="30"/>
        <v>3007.62</v>
      </c>
      <c r="K208" s="190">
        <f t="shared" si="34"/>
        <v>16.100000000000001</v>
      </c>
      <c r="L208" s="190">
        <f t="shared" si="35"/>
        <v>0</v>
      </c>
      <c r="M208" s="23">
        <f t="shared" si="31"/>
        <v>2332.88</v>
      </c>
      <c r="N208" s="190">
        <f t="shared" si="36"/>
        <v>16.100000000000001</v>
      </c>
      <c r="O208" s="190">
        <f t="shared" si="37"/>
        <v>0</v>
      </c>
      <c r="P208" s="23">
        <f t="shared" si="32"/>
        <v>2332.88</v>
      </c>
      <c r="Q208" s="190">
        <f t="shared" si="38"/>
        <v>16.100000000000001</v>
      </c>
      <c r="R208" s="372">
        <f t="shared" si="39"/>
        <v>0</v>
      </c>
    </row>
    <row r="209" spans="1:18" ht="15" customHeight="1" x14ac:dyDescent="0.2">
      <c r="A209" s="592"/>
      <c r="B209" s="10">
        <v>7</v>
      </c>
      <c r="C209" s="9">
        <f>ROUND([2]Лист1!C256,2)</f>
        <v>2061.77</v>
      </c>
      <c r="D209" s="191">
        <f>ROUND([2]Лист1!D256,2)</f>
        <v>120.91</v>
      </c>
      <c r="E209" s="191">
        <f>ROUND([2]Лист1!E256,2)</f>
        <v>0</v>
      </c>
      <c r="F209" s="212">
        <f t="shared" si="33"/>
        <v>4.8099999999999996</v>
      </c>
      <c r="G209" s="211">
        <f>'пятая ц.к.'!G209</f>
        <v>1018.54</v>
      </c>
      <c r="H209" s="211">
        <f>'пятая ц.к.'!H209</f>
        <v>343.8</v>
      </c>
      <c r="I209" s="211">
        <f>'пятая ц.к.'!I209</f>
        <v>343.8</v>
      </c>
      <c r="J209" s="23">
        <f t="shared" si="30"/>
        <v>3085.12</v>
      </c>
      <c r="K209" s="190">
        <f t="shared" si="34"/>
        <v>120.91</v>
      </c>
      <c r="L209" s="190">
        <f t="shared" si="35"/>
        <v>0</v>
      </c>
      <c r="M209" s="23">
        <f t="shared" si="31"/>
        <v>2410.38</v>
      </c>
      <c r="N209" s="190">
        <f t="shared" si="36"/>
        <v>120.91</v>
      </c>
      <c r="O209" s="190">
        <f t="shared" si="37"/>
        <v>0</v>
      </c>
      <c r="P209" s="23">
        <f t="shared" si="32"/>
        <v>2410.38</v>
      </c>
      <c r="Q209" s="190">
        <f t="shared" si="38"/>
        <v>120.91</v>
      </c>
      <c r="R209" s="372">
        <f t="shared" si="39"/>
        <v>0</v>
      </c>
    </row>
    <row r="210" spans="1:18" ht="15" customHeight="1" x14ac:dyDescent="0.2">
      <c r="A210" s="592"/>
      <c r="B210" s="10">
        <v>8</v>
      </c>
      <c r="C210" s="9">
        <f>ROUND([2]Лист1!C257,2)</f>
        <v>2222.88</v>
      </c>
      <c r="D210" s="191">
        <f>ROUND([2]Лист1!D257,2)</f>
        <v>201.94</v>
      </c>
      <c r="E210" s="191">
        <f>ROUND([2]Лист1!E257,2)</f>
        <v>0</v>
      </c>
      <c r="F210" s="212">
        <f t="shared" si="33"/>
        <v>4.8099999999999996</v>
      </c>
      <c r="G210" s="211">
        <f>'пятая ц.к.'!G210</f>
        <v>1018.54</v>
      </c>
      <c r="H210" s="211">
        <f>'пятая ц.к.'!H210</f>
        <v>343.8</v>
      </c>
      <c r="I210" s="211">
        <f>'пятая ц.к.'!I210</f>
        <v>343.8</v>
      </c>
      <c r="J210" s="23">
        <f t="shared" si="30"/>
        <v>3246.23</v>
      </c>
      <c r="K210" s="190">
        <f t="shared" si="34"/>
        <v>201.94</v>
      </c>
      <c r="L210" s="190">
        <f t="shared" si="35"/>
        <v>0</v>
      </c>
      <c r="M210" s="23">
        <f t="shared" si="31"/>
        <v>2571.4899999999998</v>
      </c>
      <c r="N210" s="190">
        <f t="shared" si="36"/>
        <v>201.94</v>
      </c>
      <c r="O210" s="190">
        <f t="shared" si="37"/>
        <v>0</v>
      </c>
      <c r="P210" s="23">
        <f t="shared" si="32"/>
        <v>2571.4899999999998</v>
      </c>
      <c r="Q210" s="190">
        <f t="shared" si="38"/>
        <v>201.94</v>
      </c>
      <c r="R210" s="372">
        <f t="shared" si="39"/>
        <v>0</v>
      </c>
    </row>
    <row r="211" spans="1:18" ht="15" customHeight="1" x14ac:dyDescent="0.2">
      <c r="A211" s="592"/>
      <c r="B211" s="10">
        <v>9</v>
      </c>
      <c r="C211" s="9">
        <f>ROUND([2]Лист1!C258,2)</f>
        <v>2397.62</v>
      </c>
      <c r="D211" s="191">
        <f>ROUND([2]Лист1!D258,2)</f>
        <v>96.31</v>
      </c>
      <c r="E211" s="191">
        <f>ROUND([2]Лист1!E258,2)</f>
        <v>0</v>
      </c>
      <c r="F211" s="212">
        <f t="shared" si="33"/>
        <v>4.8099999999999996</v>
      </c>
      <c r="G211" s="211">
        <f>'пятая ц.к.'!G211</f>
        <v>1018.54</v>
      </c>
      <c r="H211" s="211">
        <f>'пятая ц.к.'!H211</f>
        <v>343.8</v>
      </c>
      <c r="I211" s="211">
        <f>'пятая ц.к.'!I211</f>
        <v>343.8</v>
      </c>
      <c r="J211" s="23">
        <f t="shared" si="30"/>
        <v>3420.97</v>
      </c>
      <c r="K211" s="190">
        <f t="shared" si="34"/>
        <v>96.31</v>
      </c>
      <c r="L211" s="190">
        <f t="shared" si="35"/>
        <v>0</v>
      </c>
      <c r="M211" s="23">
        <f t="shared" si="31"/>
        <v>2746.23</v>
      </c>
      <c r="N211" s="190">
        <f t="shared" si="36"/>
        <v>96.31</v>
      </c>
      <c r="O211" s="190">
        <f t="shared" si="37"/>
        <v>0</v>
      </c>
      <c r="P211" s="23">
        <f t="shared" si="32"/>
        <v>2746.23</v>
      </c>
      <c r="Q211" s="190">
        <f t="shared" si="38"/>
        <v>96.31</v>
      </c>
      <c r="R211" s="372">
        <f t="shared" si="39"/>
        <v>0</v>
      </c>
    </row>
    <row r="212" spans="1:18" ht="15" customHeight="1" x14ac:dyDescent="0.2">
      <c r="A212" s="592"/>
      <c r="B212" s="10">
        <v>10</v>
      </c>
      <c r="C212" s="9">
        <f>ROUND([2]Лист1!C259,2)</f>
        <v>2355.4899999999998</v>
      </c>
      <c r="D212" s="191">
        <f>ROUND([2]Лист1!D259,2)</f>
        <v>52.96</v>
      </c>
      <c r="E212" s="191">
        <f>ROUND([2]Лист1!E259,2)</f>
        <v>0</v>
      </c>
      <c r="F212" s="212">
        <f t="shared" si="33"/>
        <v>4.8099999999999996</v>
      </c>
      <c r="G212" s="211">
        <f>'пятая ц.к.'!G212</f>
        <v>1018.54</v>
      </c>
      <c r="H212" s="211">
        <f>'пятая ц.к.'!H212</f>
        <v>343.8</v>
      </c>
      <c r="I212" s="211">
        <f>'пятая ц.к.'!I212</f>
        <v>343.8</v>
      </c>
      <c r="J212" s="23">
        <f t="shared" si="30"/>
        <v>3378.84</v>
      </c>
      <c r="K212" s="190">
        <f t="shared" si="34"/>
        <v>52.96</v>
      </c>
      <c r="L212" s="190">
        <f t="shared" si="35"/>
        <v>0</v>
      </c>
      <c r="M212" s="23">
        <f t="shared" si="31"/>
        <v>2704.1</v>
      </c>
      <c r="N212" s="190">
        <f t="shared" si="36"/>
        <v>52.96</v>
      </c>
      <c r="O212" s="190">
        <f t="shared" si="37"/>
        <v>0</v>
      </c>
      <c r="P212" s="23">
        <f t="shared" si="32"/>
        <v>2704.1</v>
      </c>
      <c r="Q212" s="190">
        <f t="shared" si="38"/>
        <v>52.96</v>
      </c>
      <c r="R212" s="372">
        <f t="shared" si="39"/>
        <v>0</v>
      </c>
    </row>
    <row r="213" spans="1:18" ht="15" customHeight="1" x14ac:dyDescent="0.2">
      <c r="A213" s="592"/>
      <c r="B213" s="10">
        <v>11</v>
      </c>
      <c r="C213" s="9">
        <f>ROUND([2]Лист1!C260,2)</f>
        <v>2344.29</v>
      </c>
      <c r="D213" s="191">
        <f>ROUND([2]Лист1!D260,2)</f>
        <v>15.17</v>
      </c>
      <c r="E213" s="191">
        <f>ROUND([2]Лист1!E260,2)</f>
        <v>7.0000000000000007E-2</v>
      </c>
      <c r="F213" s="212">
        <f t="shared" si="33"/>
        <v>4.8099999999999996</v>
      </c>
      <c r="G213" s="211">
        <f>'пятая ц.к.'!G213</f>
        <v>1018.54</v>
      </c>
      <c r="H213" s="211">
        <f>'пятая ц.к.'!H213</f>
        <v>343.8</v>
      </c>
      <c r="I213" s="211">
        <f>'пятая ц.к.'!I213</f>
        <v>343.8</v>
      </c>
      <c r="J213" s="23">
        <f t="shared" si="30"/>
        <v>3367.64</v>
      </c>
      <c r="K213" s="190">
        <f t="shared" si="34"/>
        <v>15.17</v>
      </c>
      <c r="L213" s="190">
        <f t="shared" si="35"/>
        <v>7.0000000000000007E-2</v>
      </c>
      <c r="M213" s="23">
        <f t="shared" si="31"/>
        <v>2692.9</v>
      </c>
      <c r="N213" s="190">
        <f t="shared" si="36"/>
        <v>15.17</v>
      </c>
      <c r="O213" s="190">
        <f t="shared" si="37"/>
        <v>7.0000000000000007E-2</v>
      </c>
      <c r="P213" s="23">
        <f t="shared" si="32"/>
        <v>2692.9</v>
      </c>
      <c r="Q213" s="190">
        <f t="shared" si="38"/>
        <v>15.17</v>
      </c>
      <c r="R213" s="372">
        <f t="shared" si="39"/>
        <v>7.0000000000000007E-2</v>
      </c>
    </row>
    <row r="214" spans="1:18" ht="15" customHeight="1" x14ac:dyDescent="0.2">
      <c r="A214" s="592"/>
      <c r="B214" s="10">
        <v>12</v>
      </c>
      <c r="C214" s="9">
        <f>ROUND([2]Лист1!C261,2)</f>
        <v>2329.9299999999998</v>
      </c>
      <c r="D214" s="191">
        <f>ROUND([2]Лист1!D261,2)</f>
        <v>11.35</v>
      </c>
      <c r="E214" s="191">
        <f>ROUND([2]Лист1!E261,2)</f>
        <v>7.0000000000000007E-2</v>
      </c>
      <c r="F214" s="212">
        <f t="shared" si="33"/>
        <v>4.8099999999999996</v>
      </c>
      <c r="G214" s="211">
        <f>'пятая ц.к.'!G214</f>
        <v>1018.54</v>
      </c>
      <c r="H214" s="211">
        <f>'пятая ц.к.'!H214</f>
        <v>343.8</v>
      </c>
      <c r="I214" s="211">
        <f>'пятая ц.к.'!I214</f>
        <v>343.8</v>
      </c>
      <c r="J214" s="23">
        <f t="shared" si="30"/>
        <v>3353.28</v>
      </c>
      <c r="K214" s="190">
        <f t="shared" si="34"/>
        <v>11.35</v>
      </c>
      <c r="L214" s="190">
        <f t="shared" si="35"/>
        <v>7.0000000000000007E-2</v>
      </c>
      <c r="M214" s="23">
        <f t="shared" si="31"/>
        <v>2678.54</v>
      </c>
      <c r="N214" s="190">
        <f t="shared" si="36"/>
        <v>11.35</v>
      </c>
      <c r="O214" s="190">
        <f t="shared" si="37"/>
        <v>7.0000000000000007E-2</v>
      </c>
      <c r="P214" s="23">
        <f t="shared" si="32"/>
        <v>2678.54</v>
      </c>
      <c r="Q214" s="190">
        <f t="shared" si="38"/>
        <v>11.35</v>
      </c>
      <c r="R214" s="372">
        <f t="shared" si="39"/>
        <v>7.0000000000000007E-2</v>
      </c>
    </row>
    <row r="215" spans="1:18" ht="15" customHeight="1" x14ac:dyDescent="0.2">
      <c r="A215" s="592"/>
      <c r="B215" s="10">
        <v>13</v>
      </c>
      <c r="C215" s="9">
        <f>ROUND([2]Лист1!C262,2)</f>
        <v>2322.2399999999998</v>
      </c>
      <c r="D215" s="191">
        <f>ROUND([2]Лист1!D262,2)</f>
        <v>103.58</v>
      </c>
      <c r="E215" s="191">
        <f>ROUND([2]Лист1!E262,2)</f>
        <v>0</v>
      </c>
      <c r="F215" s="212">
        <f t="shared" si="33"/>
        <v>4.8099999999999996</v>
      </c>
      <c r="G215" s="211">
        <f>'пятая ц.к.'!G215</f>
        <v>1018.54</v>
      </c>
      <c r="H215" s="211">
        <f>'пятая ц.к.'!H215</f>
        <v>343.8</v>
      </c>
      <c r="I215" s="211">
        <f>'пятая ц.к.'!I215</f>
        <v>343.8</v>
      </c>
      <c r="J215" s="23">
        <f t="shared" si="30"/>
        <v>3345.59</v>
      </c>
      <c r="K215" s="190">
        <f t="shared" si="34"/>
        <v>103.58</v>
      </c>
      <c r="L215" s="190">
        <f t="shared" si="35"/>
        <v>0</v>
      </c>
      <c r="M215" s="23">
        <f t="shared" si="31"/>
        <v>2670.85</v>
      </c>
      <c r="N215" s="190">
        <f t="shared" si="36"/>
        <v>103.58</v>
      </c>
      <c r="O215" s="190">
        <f t="shared" si="37"/>
        <v>0</v>
      </c>
      <c r="P215" s="23">
        <f t="shared" si="32"/>
        <v>2670.85</v>
      </c>
      <c r="Q215" s="190">
        <f t="shared" si="38"/>
        <v>103.58</v>
      </c>
      <c r="R215" s="372">
        <f t="shared" si="39"/>
        <v>0</v>
      </c>
    </row>
    <row r="216" spans="1:18" ht="15" customHeight="1" x14ac:dyDescent="0.2">
      <c r="A216" s="592"/>
      <c r="B216" s="10">
        <v>14</v>
      </c>
      <c r="C216" s="9">
        <f>ROUND([2]Лист1!C263,2)</f>
        <v>2312.73</v>
      </c>
      <c r="D216" s="191">
        <f>ROUND([2]Лист1!D263,2)</f>
        <v>110.48</v>
      </c>
      <c r="E216" s="191">
        <f>ROUND([2]Лист1!E263,2)</f>
        <v>0</v>
      </c>
      <c r="F216" s="212">
        <f t="shared" si="33"/>
        <v>4.8099999999999996</v>
      </c>
      <c r="G216" s="211">
        <f>'пятая ц.к.'!G216</f>
        <v>1018.54</v>
      </c>
      <c r="H216" s="211">
        <f>'пятая ц.к.'!H216</f>
        <v>343.8</v>
      </c>
      <c r="I216" s="211">
        <f>'пятая ц.к.'!I216</f>
        <v>343.8</v>
      </c>
      <c r="J216" s="23">
        <f t="shared" si="30"/>
        <v>3336.08</v>
      </c>
      <c r="K216" s="190">
        <f t="shared" si="34"/>
        <v>110.48</v>
      </c>
      <c r="L216" s="190">
        <f t="shared" si="35"/>
        <v>0</v>
      </c>
      <c r="M216" s="23">
        <f t="shared" si="31"/>
        <v>2661.34</v>
      </c>
      <c r="N216" s="190">
        <f t="shared" si="36"/>
        <v>110.48</v>
      </c>
      <c r="O216" s="190">
        <f t="shared" si="37"/>
        <v>0</v>
      </c>
      <c r="P216" s="23">
        <f t="shared" si="32"/>
        <v>2661.34</v>
      </c>
      <c r="Q216" s="190">
        <f t="shared" si="38"/>
        <v>110.48</v>
      </c>
      <c r="R216" s="372">
        <f t="shared" si="39"/>
        <v>0</v>
      </c>
    </row>
    <row r="217" spans="1:18" ht="15" customHeight="1" x14ac:dyDescent="0.2">
      <c r="A217" s="592"/>
      <c r="B217" s="10">
        <v>15</v>
      </c>
      <c r="C217" s="9">
        <f>ROUND([2]Лист1!C264,2)</f>
        <v>2321.5</v>
      </c>
      <c r="D217" s="191">
        <f>ROUND([2]Лист1!D264,2)</f>
        <v>165.49</v>
      </c>
      <c r="E217" s="191">
        <f>ROUND([2]Лист1!E264,2)</f>
        <v>0</v>
      </c>
      <c r="F217" s="212">
        <f t="shared" si="33"/>
        <v>4.8099999999999996</v>
      </c>
      <c r="G217" s="211">
        <f>'пятая ц.к.'!G217</f>
        <v>1018.54</v>
      </c>
      <c r="H217" s="211">
        <f>'пятая ц.к.'!H217</f>
        <v>343.8</v>
      </c>
      <c r="I217" s="211">
        <f>'пятая ц.к.'!I217</f>
        <v>343.8</v>
      </c>
      <c r="J217" s="23">
        <f t="shared" si="30"/>
        <v>3344.85</v>
      </c>
      <c r="K217" s="190">
        <f t="shared" si="34"/>
        <v>165.49</v>
      </c>
      <c r="L217" s="190">
        <f t="shared" si="35"/>
        <v>0</v>
      </c>
      <c r="M217" s="23">
        <f t="shared" si="31"/>
        <v>2670.11</v>
      </c>
      <c r="N217" s="190">
        <f t="shared" si="36"/>
        <v>165.49</v>
      </c>
      <c r="O217" s="190">
        <f t="shared" si="37"/>
        <v>0</v>
      </c>
      <c r="P217" s="23">
        <f t="shared" si="32"/>
        <v>2670.11</v>
      </c>
      <c r="Q217" s="190">
        <f t="shared" si="38"/>
        <v>165.49</v>
      </c>
      <c r="R217" s="372">
        <f t="shared" si="39"/>
        <v>0</v>
      </c>
    </row>
    <row r="218" spans="1:18" ht="15" customHeight="1" x14ac:dyDescent="0.2">
      <c r="A218" s="592"/>
      <c r="B218" s="10">
        <v>16</v>
      </c>
      <c r="C218" s="9">
        <f>ROUND([2]Лист1!C265,2)</f>
        <v>2338.3000000000002</v>
      </c>
      <c r="D218" s="191">
        <f>ROUND([2]Лист1!D265,2)</f>
        <v>209.27</v>
      </c>
      <c r="E218" s="191">
        <f>ROUND([2]Лист1!E265,2)</f>
        <v>0</v>
      </c>
      <c r="F218" s="212">
        <f t="shared" si="33"/>
        <v>4.8099999999999996</v>
      </c>
      <c r="G218" s="211">
        <f>'пятая ц.к.'!G218</f>
        <v>1018.54</v>
      </c>
      <c r="H218" s="211">
        <f>'пятая ц.к.'!H218</f>
        <v>343.8</v>
      </c>
      <c r="I218" s="211">
        <f>'пятая ц.к.'!I218</f>
        <v>343.8</v>
      </c>
      <c r="J218" s="23">
        <f t="shared" si="30"/>
        <v>3361.65</v>
      </c>
      <c r="K218" s="190">
        <f t="shared" si="34"/>
        <v>209.27</v>
      </c>
      <c r="L218" s="190">
        <f t="shared" si="35"/>
        <v>0</v>
      </c>
      <c r="M218" s="23">
        <f t="shared" si="31"/>
        <v>2686.91</v>
      </c>
      <c r="N218" s="190">
        <f t="shared" si="36"/>
        <v>209.27</v>
      </c>
      <c r="O218" s="190">
        <f t="shared" si="37"/>
        <v>0</v>
      </c>
      <c r="P218" s="23">
        <f t="shared" si="32"/>
        <v>2686.91</v>
      </c>
      <c r="Q218" s="190">
        <f t="shared" si="38"/>
        <v>209.27</v>
      </c>
      <c r="R218" s="372">
        <f t="shared" si="39"/>
        <v>0</v>
      </c>
    </row>
    <row r="219" spans="1:18" ht="15" customHeight="1" x14ac:dyDescent="0.2">
      <c r="A219" s="592"/>
      <c r="B219" s="10">
        <v>17</v>
      </c>
      <c r="C219" s="9">
        <f>ROUND([2]Лист1!C266,2)</f>
        <v>2458.81</v>
      </c>
      <c r="D219" s="191">
        <f>ROUND([2]Лист1!D266,2)</f>
        <v>235.5</v>
      </c>
      <c r="E219" s="191">
        <f>ROUND([2]Лист1!E266,2)</f>
        <v>0</v>
      </c>
      <c r="F219" s="212">
        <f t="shared" si="33"/>
        <v>4.8099999999999996</v>
      </c>
      <c r="G219" s="211">
        <f>'пятая ц.к.'!G219</f>
        <v>1018.54</v>
      </c>
      <c r="H219" s="211">
        <f>'пятая ц.к.'!H219</f>
        <v>343.8</v>
      </c>
      <c r="I219" s="211">
        <f>'пятая ц.к.'!I219</f>
        <v>343.8</v>
      </c>
      <c r="J219" s="23">
        <f t="shared" si="30"/>
        <v>3482.16</v>
      </c>
      <c r="K219" s="190">
        <f t="shared" si="34"/>
        <v>235.5</v>
      </c>
      <c r="L219" s="190">
        <f t="shared" si="35"/>
        <v>0</v>
      </c>
      <c r="M219" s="23">
        <f t="shared" si="31"/>
        <v>2807.42</v>
      </c>
      <c r="N219" s="190">
        <f t="shared" si="36"/>
        <v>235.5</v>
      </c>
      <c r="O219" s="190">
        <f t="shared" si="37"/>
        <v>0</v>
      </c>
      <c r="P219" s="23">
        <f t="shared" si="32"/>
        <v>2807.42</v>
      </c>
      <c r="Q219" s="190">
        <f t="shared" si="38"/>
        <v>235.5</v>
      </c>
      <c r="R219" s="372">
        <f t="shared" si="39"/>
        <v>0</v>
      </c>
    </row>
    <row r="220" spans="1:18" ht="15" customHeight="1" x14ac:dyDescent="0.2">
      <c r="A220" s="592"/>
      <c r="B220" s="10">
        <v>18</v>
      </c>
      <c r="C220" s="9">
        <f>ROUND([2]Лист1!C267,2)</f>
        <v>2304.46</v>
      </c>
      <c r="D220" s="191">
        <f>ROUND([2]Лист1!D267,2)</f>
        <v>277.87</v>
      </c>
      <c r="E220" s="191">
        <f>ROUND([2]Лист1!E267,2)</f>
        <v>0</v>
      </c>
      <c r="F220" s="212">
        <f t="shared" si="33"/>
        <v>4.8099999999999996</v>
      </c>
      <c r="G220" s="211">
        <f>'пятая ц.к.'!G220</f>
        <v>1018.54</v>
      </c>
      <c r="H220" s="211">
        <f>'пятая ц.к.'!H220</f>
        <v>343.8</v>
      </c>
      <c r="I220" s="211">
        <f>'пятая ц.к.'!I220</f>
        <v>343.8</v>
      </c>
      <c r="J220" s="23">
        <f t="shared" si="30"/>
        <v>3327.81</v>
      </c>
      <c r="K220" s="190">
        <f t="shared" si="34"/>
        <v>277.87</v>
      </c>
      <c r="L220" s="190">
        <f t="shared" si="35"/>
        <v>0</v>
      </c>
      <c r="M220" s="23">
        <f t="shared" si="31"/>
        <v>2653.07</v>
      </c>
      <c r="N220" s="190">
        <f t="shared" si="36"/>
        <v>277.87</v>
      </c>
      <c r="O220" s="190">
        <f t="shared" si="37"/>
        <v>0</v>
      </c>
      <c r="P220" s="23">
        <f t="shared" si="32"/>
        <v>2653.07</v>
      </c>
      <c r="Q220" s="190">
        <f t="shared" si="38"/>
        <v>277.87</v>
      </c>
      <c r="R220" s="372">
        <f t="shared" si="39"/>
        <v>0</v>
      </c>
    </row>
    <row r="221" spans="1:18" ht="15" customHeight="1" x14ac:dyDescent="0.2">
      <c r="A221" s="592"/>
      <c r="B221" s="10">
        <v>19</v>
      </c>
      <c r="C221" s="9">
        <f>ROUND([2]Лист1!C268,2)</f>
        <v>2298.91</v>
      </c>
      <c r="D221" s="191">
        <f>ROUND([2]Лист1!D268,2)</f>
        <v>5.71</v>
      </c>
      <c r="E221" s="191">
        <f>ROUND([2]Лист1!E268,2)</f>
        <v>28.34</v>
      </c>
      <c r="F221" s="212">
        <f t="shared" si="33"/>
        <v>4.8099999999999996</v>
      </c>
      <c r="G221" s="211">
        <f>'пятая ц.к.'!G221</f>
        <v>1018.54</v>
      </c>
      <c r="H221" s="211">
        <f>'пятая ц.к.'!H221</f>
        <v>343.8</v>
      </c>
      <c r="I221" s="211">
        <f>'пятая ц.к.'!I221</f>
        <v>343.8</v>
      </c>
      <c r="J221" s="23">
        <f t="shared" si="30"/>
        <v>3322.26</v>
      </c>
      <c r="K221" s="190">
        <f t="shared" si="34"/>
        <v>5.71</v>
      </c>
      <c r="L221" s="190">
        <f t="shared" si="35"/>
        <v>28.34</v>
      </c>
      <c r="M221" s="23">
        <f t="shared" si="31"/>
        <v>2647.52</v>
      </c>
      <c r="N221" s="190">
        <f t="shared" si="36"/>
        <v>5.71</v>
      </c>
      <c r="O221" s="190">
        <f t="shared" si="37"/>
        <v>28.34</v>
      </c>
      <c r="P221" s="23">
        <f t="shared" si="32"/>
        <v>2647.52</v>
      </c>
      <c r="Q221" s="190">
        <f t="shared" si="38"/>
        <v>5.71</v>
      </c>
      <c r="R221" s="372">
        <f t="shared" si="39"/>
        <v>28.34</v>
      </c>
    </row>
    <row r="222" spans="1:18" ht="15" customHeight="1" x14ac:dyDescent="0.2">
      <c r="A222" s="592"/>
      <c r="B222" s="10">
        <v>20</v>
      </c>
      <c r="C222" s="9">
        <f>ROUND([2]Лист1!C269,2)</f>
        <v>2288.92</v>
      </c>
      <c r="D222" s="191">
        <f>ROUND([2]Лист1!D269,2)</f>
        <v>0.05</v>
      </c>
      <c r="E222" s="191">
        <f>ROUND([2]Лист1!E269,2)</f>
        <v>104.72</v>
      </c>
      <c r="F222" s="212">
        <f t="shared" si="33"/>
        <v>4.8099999999999996</v>
      </c>
      <c r="G222" s="211">
        <f>'пятая ц.к.'!G222</f>
        <v>1018.54</v>
      </c>
      <c r="H222" s="211">
        <f>'пятая ц.к.'!H222</f>
        <v>343.8</v>
      </c>
      <c r="I222" s="211">
        <f>'пятая ц.к.'!I222</f>
        <v>343.8</v>
      </c>
      <c r="J222" s="23">
        <f t="shared" si="30"/>
        <v>3312.27</v>
      </c>
      <c r="K222" s="190">
        <f t="shared" si="34"/>
        <v>0.05</v>
      </c>
      <c r="L222" s="190">
        <f t="shared" si="35"/>
        <v>104.72</v>
      </c>
      <c r="M222" s="23">
        <f t="shared" si="31"/>
        <v>2637.53</v>
      </c>
      <c r="N222" s="190">
        <f t="shared" si="36"/>
        <v>0.05</v>
      </c>
      <c r="O222" s="190">
        <f t="shared" si="37"/>
        <v>104.72</v>
      </c>
      <c r="P222" s="23">
        <f t="shared" si="32"/>
        <v>2637.53</v>
      </c>
      <c r="Q222" s="190">
        <f t="shared" si="38"/>
        <v>0.05</v>
      </c>
      <c r="R222" s="372">
        <f t="shared" si="39"/>
        <v>104.72</v>
      </c>
    </row>
    <row r="223" spans="1:18" ht="15" customHeight="1" x14ac:dyDescent="0.2">
      <c r="A223" s="592"/>
      <c r="B223" s="10">
        <v>21</v>
      </c>
      <c r="C223" s="9">
        <f>ROUND([2]Лист1!C270,2)</f>
        <v>2225.67</v>
      </c>
      <c r="D223" s="191">
        <f>ROUND([2]Лист1!D270,2)</f>
        <v>0</v>
      </c>
      <c r="E223" s="191">
        <f>ROUND([2]Лист1!E270,2)</f>
        <v>300.27</v>
      </c>
      <c r="F223" s="212">
        <f t="shared" si="33"/>
        <v>4.8099999999999996</v>
      </c>
      <c r="G223" s="211">
        <f>'пятая ц.к.'!G223</f>
        <v>1018.54</v>
      </c>
      <c r="H223" s="211">
        <f>'пятая ц.к.'!H223</f>
        <v>343.8</v>
      </c>
      <c r="I223" s="211">
        <f>'пятая ц.к.'!I223</f>
        <v>343.8</v>
      </c>
      <c r="J223" s="23">
        <f t="shared" si="30"/>
        <v>3249.02</v>
      </c>
      <c r="K223" s="190">
        <f t="shared" si="34"/>
        <v>0</v>
      </c>
      <c r="L223" s="190">
        <f t="shared" si="35"/>
        <v>300.27</v>
      </c>
      <c r="M223" s="23">
        <f t="shared" si="31"/>
        <v>2574.2800000000002</v>
      </c>
      <c r="N223" s="190">
        <f t="shared" si="36"/>
        <v>0</v>
      </c>
      <c r="O223" s="190">
        <f t="shared" si="37"/>
        <v>300.27</v>
      </c>
      <c r="P223" s="23">
        <f t="shared" si="32"/>
        <v>2574.2800000000002</v>
      </c>
      <c r="Q223" s="190">
        <f t="shared" si="38"/>
        <v>0</v>
      </c>
      <c r="R223" s="372">
        <f t="shared" si="39"/>
        <v>300.27</v>
      </c>
    </row>
    <row r="224" spans="1:18" ht="15" customHeight="1" x14ac:dyDescent="0.2">
      <c r="A224" s="592"/>
      <c r="B224" s="10">
        <v>22</v>
      </c>
      <c r="C224" s="9">
        <f>ROUND([2]Лист1!C271,2)</f>
        <v>2105.89</v>
      </c>
      <c r="D224" s="191">
        <f>ROUND([2]Лист1!D271,2)</f>
        <v>0</v>
      </c>
      <c r="E224" s="191">
        <f>ROUND([2]Лист1!E271,2)</f>
        <v>352.11</v>
      </c>
      <c r="F224" s="212">
        <f t="shared" si="33"/>
        <v>4.8099999999999996</v>
      </c>
      <c r="G224" s="211">
        <f>'пятая ц.к.'!G224</f>
        <v>1018.54</v>
      </c>
      <c r="H224" s="211">
        <f>'пятая ц.к.'!H224</f>
        <v>343.8</v>
      </c>
      <c r="I224" s="211">
        <f>'пятая ц.к.'!I224</f>
        <v>343.8</v>
      </c>
      <c r="J224" s="23">
        <f t="shared" si="30"/>
        <v>3129.24</v>
      </c>
      <c r="K224" s="190">
        <f t="shared" si="34"/>
        <v>0</v>
      </c>
      <c r="L224" s="190">
        <f t="shared" si="35"/>
        <v>352.11</v>
      </c>
      <c r="M224" s="23">
        <f t="shared" si="31"/>
        <v>2454.5</v>
      </c>
      <c r="N224" s="190">
        <f t="shared" si="36"/>
        <v>0</v>
      </c>
      <c r="O224" s="190">
        <f t="shared" si="37"/>
        <v>352.11</v>
      </c>
      <c r="P224" s="23">
        <f t="shared" si="32"/>
        <v>2454.5</v>
      </c>
      <c r="Q224" s="190">
        <f t="shared" si="38"/>
        <v>0</v>
      </c>
      <c r="R224" s="372">
        <f t="shared" si="39"/>
        <v>352.11</v>
      </c>
    </row>
    <row r="225" spans="1:18" ht="15" customHeight="1" x14ac:dyDescent="0.2">
      <c r="A225" s="593"/>
      <c r="B225" s="10">
        <v>23</v>
      </c>
      <c r="C225" s="9">
        <f>ROUND([2]Лист1!C272,2)</f>
        <v>1968.96</v>
      </c>
      <c r="D225" s="191">
        <f>ROUND([2]Лист1!D272,2)</f>
        <v>0</v>
      </c>
      <c r="E225" s="191">
        <f>ROUND([2]Лист1!E272,2)</f>
        <v>298.83999999999997</v>
      </c>
      <c r="F225" s="212">
        <f t="shared" si="33"/>
        <v>4.8099999999999996</v>
      </c>
      <c r="G225" s="211">
        <f>'пятая ц.к.'!G225</f>
        <v>1018.54</v>
      </c>
      <c r="H225" s="211">
        <f>'пятая ц.к.'!H225</f>
        <v>343.8</v>
      </c>
      <c r="I225" s="211">
        <f>'пятая ц.к.'!I225</f>
        <v>343.8</v>
      </c>
      <c r="J225" s="23">
        <f t="shared" si="30"/>
        <v>2992.31</v>
      </c>
      <c r="K225" s="190">
        <f t="shared" si="34"/>
        <v>0</v>
      </c>
      <c r="L225" s="190">
        <f t="shared" si="35"/>
        <v>298.83999999999997</v>
      </c>
      <c r="M225" s="23">
        <f t="shared" si="31"/>
        <v>2317.5700000000002</v>
      </c>
      <c r="N225" s="190">
        <f t="shared" si="36"/>
        <v>0</v>
      </c>
      <c r="O225" s="190">
        <f t="shared" si="37"/>
        <v>298.83999999999997</v>
      </c>
      <c r="P225" s="23">
        <f t="shared" si="32"/>
        <v>2317.5700000000002</v>
      </c>
      <c r="Q225" s="190">
        <f t="shared" si="38"/>
        <v>0</v>
      </c>
      <c r="R225" s="372">
        <f t="shared" si="39"/>
        <v>298.83999999999997</v>
      </c>
    </row>
    <row r="226" spans="1:18" ht="15" customHeight="1" x14ac:dyDescent="0.2">
      <c r="A226" s="591">
        <f>'третья ц.к.'!A226:A249</f>
        <v>45606</v>
      </c>
      <c r="B226" s="10">
        <v>0</v>
      </c>
      <c r="C226" s="9">
        <f>ROUND([2]Лист1!C273,2)</f>
        <v>1562.6</v>
      </c>
      <c r="D226" s="191">
        <f>ROUND([2]Лист1!D273,2)</f>
        <v>0.2</v>
      </c>
      <c r="E226" s="191">
        <f>ROUND([2]Лист1!E273,2)</f>
        <v>63.02</v>
      </c>
      <c r="F226" s="212">
        <f t="shared" si="33"/>
        <v>4.8099999999999996</v>
      </c>
      <c r="G226" s="211">
        <f>'пятая ц.к.'!G226</f>
        <v>1018.54</v>
      </c>
      <c r="H226" s="211">
        <f>'пятая ц.к.'!H226</f>
        <v>343.8</v>
      </c>
      <c r="I226" s="211">
        <f>'пятая ц.к.'!I226</f>
        <v>343.8</v>
      </c>
      <c r="J226" s="23">
        <f t="shared" si="30"/>
        <v>2585.9499999999998</v>
      </c>
      <c r="K226" s="190">
        <f t="shared" si="34"/>
        <v>0.2</v>
      </c>
      <c r="L226" s="190">
        <f t="shared" si="35"/>
        <v>63.02</v>
      </c>
      <c r="M226" s="23">
        <f t="shared" si="31"/>
        <v>1911.21</v>
      </c>
      <c r="N226" s="190">
        <f t="shared" si="36"/>
        <v>0.2</v>
      </c>
      <c r="O226" s="190">
        <f t="shared" si="37"/>
        <v>63.02</v>
      </c>
      <c r="P226" s="23">
        <f t="shared" si="32"/>
        <v>1911.21</v>
      </c>
      <c r="Q226" s="190">
        <f t="shared" si="38"/>
        <v>0.2</v>
      </c>
      <c r="R226" s="372">
        <f t="shared" si="39"/>
        <v>63.02</v>
      </c>
    </row>
    <row r="227" spans="1:18" ht="15" customHeight="1" x14ac:dyDescent="0.2">
      <c r="A227" s="592"/>
      <c r="B227" s="10">
        <v>1</v>
      </c>
      <c r="C227" s="9">
        <f>ROUND([2]Лист1!C274,2)</f>
        <v>1397.49</v>
      </c>
      <c r="D227" s="191">
        <f>ROUND([2]Лист1!D274,2)</f>
        <v>0.32</v>
      </c>
      <c r="E227" s="191">
        <f>ROUND([2]Лист1!E274,2)</f>
        <v>39.97</v>
      </c>
      <c r="F227" s="212">
        <f t="shared" si="33"/>
        <v>4.8099999999999996</v>
      </c>
      <c r="G227" s="211">
        <f>'пятая ц.к.'!G227</f>
        <v>1018.54</v>
      </c>
      <c r="H227" s="211">
        <f>'пятая ц.к.'!H227</f>
        <v>343.8</v>
      </c>
      <c r="I227" s="211">
        <f>'пятая ц.к.'!I227</f>
        <v>343.8</v>
      </c>
      <c r="J227" s="23">
        <f t="shared" si="30"/>
        <v>2420.84</v>
      </c>
      <c r="K227" s="190">
        <f t="shared" si="34"/>
        <v>0.32</v>
      </c>
      <c r="L227" s="190">
        <f t="shared" si="35"/>
        <v>39.97</v>
      </c>
      <c r="M227" s="23">
        <f t="shared" si="31"/>
        <v>1746.1</v>
      </c>
      <c r="N227" s="190">
        <f t="shared" si="36"/>
        <v>0.32</v>
      </c>
      <c r="O227" s="190">
        <f t="shared" si="37"/>
        <v>39.97</v>
      </c>
      <c r="P227" s="23">
        <f t="shared" si="32"/>
        <v>1746.1</v>
      </c>
      <c r="Q227" s="190">
        <f t="shared" si="38"/>
        <v>0.32</v>
      </c>
      <c r="R227" s="372">
        <f t="shared" si="39"/>
        <v>39.97</v>
      </c>
    </row>
    <row r="228" spans="1:18" ht="15" customHeight="1" x14ac:dyDescent="0.2">
      <c r="A228" s="592"/>
      <c r="B228" s="10">
        <v>2</v>
      </c>
      <c r="C228" s="9">
        <f>ROUND([2]Лист1!C275,2)</f>
        <v>1319.94</v>
      </c>
      <c r="D228" s="191">
        <f>ROUND([2]Лист1!D275,2)</f>
        <v>0</v>
      </c>
      <c r="E228" s="191">
        <f>ROUND([2]Лист1!E275,2)</f>
        <v>71.37</v>
      </c>
      <c r="F228" s="212">
        <f t="shared" si="33"/>
        <v>4.8099999999999996</v>
      </c>
      <c r="G228" s="211">
        <f>'пятая ц.к.'!G228</f>
        <v>1018.54</v>
      </c>
      <c r="H228" s="211">
        <f>'пятая ц.к.'!H228</f>
        <v>343.8</v>
      </c>
      <c r="I228" s="211">
        <f>'пятая ц.к.'!I228</f>
        <v>343.8</v>
      </c>
      <c r="J228" s="23">
        <f t="shared" si="30"/>
        <v>2343.29</v>
      </c>
      <c r="K228" s="190">
        <f t="shared" si="34"/>
        <v>0</v>
      </c>
      <c r="L228" s="190">
        <f t="shared" si="35"/>
        <v>71.37</v>
      </c>
      <c r="M228" s="23">
        <f t="shared" si="31"/>
        <v>1668.55</v>
      </c>
      <c r="N228" s="190">
        <f t="shared" si="36"/>
        <v>0</v>
      </c>
      <c r="O228" s="190">
        <f t="shared" si="37"/>
        <v>71.37</v>
      </c>
      <c r="P228" s="23">
        <f t="shared" si="32"/>
        <v>1668.55</v>
      </c>
      <c r="Q228" s="190">
        <f t="shared" si="38"/>
        <v>0</v>
      </c>
      <c r="R228" s="372">
        <f t="shared" si="39"/>
        <v>71.37</v>
      </c>
    </row>
    <row r="229" spans="1:18" ht="15" customHeight="1" x14ac:dyDescent="0.2">
      <c r="A229" s="592"/>
      <c r="B229" s="10">
        <v>3</v>
      </c>
      <c r="C229" s="9">
        <f>ROUND([2]Лист1!C276,2)</f>
        <v>1320.53</v>
      </c>
      <c r="D229" s="191">
        <f>ROUND([2]Лист1!D276,2)</f>
        <v>0</v>
      </c>
      <c r="E229" s="191">
        <f>ROUND([2]Лист1!E276,2)</f>
        <v>51.93</v>
      </c>
      <c r="F229" s="212">
        <f t="shared" si="33"/>
        <v>4.8099999999999996</v>
      </c>
      <c r="G229" s="211">
        <f>'пятая ц.к.'!G229</f>
        <v>1018.54</v>
      </c>
      <c r="H229" s="211">
        <f>'пятая ц.к.'!H229</f>
        <v>343.8</v>
      </c>
      <c r="I229" s="211">
        <f>'пятая ц.к.'!I229</f>
        <v>343.8</v>
      </c>
      <c r="J229" s="23">
        <f t="shared" si="30"/>
        <v>2343.88</v>
      </c>
      <c r="K229" s="190">
        <f t="shared" si="34"/>
        <v>0</v>
      </c>
      <c r="L229" s="190">
        <f t="shared" si="35"/>
        <v>51.93</v>
      </c>
      <c r="M229" s="23">
        <f t="shared" si="31"/>
        <v>1669.14</v>
      </c>
      <c r="N229" s="190">
        <f t="shared" si="36"/>
        <v>0</v>
      </c>
      <c r="O229" s="190">
        <f t="shared" si="37"/>
        <v>51.93</v>
      </c>
      <c r="P229" s="23">
        <f t="shared" si="32"/>
        <v>1669.14</v>
      </c>
      <c r="Q229" s="190">
        <f t="shared" si="38"/>
        <v>0</v>
      </c>
      <c r="R229" s="372">
        <f t="shared" si="39"/>
        <v>51.93</v>
      </c>
    </row>
    <row r="230" spans="1:18" ht="15" customHeight="1" x14ac:dyDescent="0.2">
      <c r="A230" s="592"/>
      <c r="B230" s="10">
        <v>4</v>
      </c>
      <c r="C230" s="9">
        <f>ROUND([2]Лист1!C277,2)</f>
        <v>1326.77</v>
      </c>
      <c r="D230" s="191">
        <f>ROUND([2]Лист1!D277,2)</f>
        <v>16.09</v>
      </c>
      <c r="E230" s="191">
        <f>ROUND([2]Лист1!E277,2)</f>
        <v>0.15</v>
      </c>
      <c r="F230" s="212">
        <f t="shared" si="33"/>
        <v>4.8099999999999996</v>
      </c>
      <c r="G230" s="211">
        <f>'пятая ц.к.'!G230</f>
        <v>1018.54</v>
      </c>
      <c r="H230" s="211">
        <f>'пятая ц.к.'!H230</f>
        <v>343.8</v>
      </c>
      <c r="I230" s="211">
        <f>'пятая ц.к.'!I230</f>
        <v>343.8</v>
      </c>
      <c r="J230" s="23">
        <f t="shared" si="30"/>
        <v>2350.12</v>
      </c>
      <c r="K230" s="190">
        <f t="shared" si="34"/>
        <v>16.09</v>
      </c>
      <c r="L230" s="190">
        <f t="shared" si="35"/>
        <v>0.15</v>
      </c>
      <c r="M230" s="23">
        <f t="shared" si="31"/>
        <v>1675.38</v>
      </c>
      <c r="N230" s="190">
        <f t="shared" si="36"/>
        <v>16.09</v>
      </c>
      <c r="O230" s="190">
        <f t="shared" si="37"/>
        <v>0.15</v>
      </c>
      <c r="P230" s="23">
        <f t="shared" si="32"/>
        <v>1675.38</v>
      </c>
      <c r="Q230" s="190">
        <f t="shared" si="38"/>
        <v>16.09</v>
      </c>
      <c r="R230" s="372">
        <f t="shared" si="39"/>
        <v>0.15</v>
      </c>
    </row>
    <row r="231" spans="1:18" ht="15" customHeight="1" x14ac:dyDescent="0.2">
      <c r="A231" s="592"/>
      <c r="B231" s="10">
        <v>5</v>
      </c>
      <c r="C231" s="9">
        <f>ROUND([2]Лист1!C278,2)</f>
        <v>1431.35</v>
      </c>
      <c r="D231" s="191">
        <f>ROUND([2]Лист1!D278,2)</f>
        <v>166.93</v>
      </c>
      <c r="E231" s="191">
        <f>ROUND([2]Лист1!E278,2)</f>
        <v>0</v>
      </c>
      <c r="F231" s="212">
        <f t="shared" si="33"/>
        <v>4.8099999999999996</v>
      </c>
      <c r="G231" s="211">
        <f>'пятая ц.к.'!G231</f>
        <v>1018.54</v>
      </c>
      <c r="H231" s="211">
        <f>'пятая ц.к.'!H231</f>
        <v>343.8</v>
      </c>
      <c r="I231" s="211">
        <f>'пятая ц.к.'!I231</f>
        <v>343.8</v>
      </c>
      <c r="J231" s="23">
        <f t="shared" si="30"/>
        <v>2454.6999999999998</v>
      </c>
      <c r="K231" s="190">
        <f t="shared" si="34"/>
        <v>166.93</v>
      </c>
      <c r="L231" s="190">
        <f t="shared" si="35"/>
        <v>0</v>
      </c>
      <c r="M231" s="23">
        <f t="shared" si="31"/>
        <v>1779.96</v>
      </c>
      <c r="N231" s="190">
        <f t="shared" si="36"/>
        <v>166.93</v>
      </c>
      <c r="O231" s="190">
        <f t="shared" si="37"/>
        <v>0</v>
      </c>
      <c r="P231" s="23">
        <f t="shared" si="32"/>
        <v>1779.96</v>
      </c>
      <c r="Q231" s="190">
        <f t="shared" si="38"/>
        <v>166.93</v>
      </c>
      <c r="R231" s="372">
        <f t="shared" si="39"/>
        <v>0</v>
      </c>
    </row>
    <row r="232" spans="1:18" ht="15" customHeight="1" x14ac:dyDescent="0.2">
      <c r="A232" s="592"/>
      <c r="B232" s="10">
        <v>6</v>
      </c>
      <c r="C232" s="9">
        <f>ROUND([2]Лист1!C279,2)</f>
        <v>1680.64</v>
      </c>
      <c r="D232" s="191">
        <f>ROUND([2]Лист1!D279,2)</f>
        <v>71.209999999999994</v>
      </c>
      <c r="E232" s="191">
        <f>ROUND([2]Лист1!E279,2)</f>
        <v>0</v>
      </c>
      <c r="F232" s="212">
        <f t="shared" si="33"/>
        <v>4.8099999999999996</v>
      </c>
      <c r="G232" s="211">
        <f>'пятая ц.к.'!G232</f>
        <v>1018.54</v>
      </c>
      <c r="H232" s="211">
        <f>'пятая ц.к.'!H232</f>
        <v>343.8</v>
      </c>
      <c r="I232" s="211">
        <f>'пятая ц.к.'!I232</f>
        <v>343.8</v>
      </c>
      <c r="J232" s="23">
        <f t="shared" si="30"/>
        <v>2703.99</v>
      </c>
      <c r="K232" s="190">
        <f t="shared" si="34"/>
        <v>71.209999999999994</v>
      </c>
      <c r="L232" s="190">
        <f t="shared" si="35"/>
        <v>0</v>
      </c>
      <c r="M232" s="23">
        <f t="shared" si="31"/>
        <v>2029.25</v>
      </c>
      <c r="N232" s="190">
        <f t="shared" si="36"/>
        <v>71.209999999999994</v>
      </c>
      <c r="O232" s="190">
        <f t="shared" si="37"/>
        <v>0</v>
      </c>
      <c r="P232" s="23">
        <f t="shared" si="32"/>
        <v>2029.25</v>
      </c>
      <c r="Q232" s="190">
        <f t="shared" si="38"/>
        <v>71.209999999999994</v>
      </c>
      <c r="R232" s="372">
        <f t="shared" si="39"/>
        <v>0</v>
      </c>
    </row>
    <row r="233" spans="1:18" ht="15" customHeight="1" x14ac:dyDescent="0.2">
      <c r="A233" s="592"/>
      <c r="B233" s="10">
        <v>7</v>
      </c>
      <c r="C233" s="9">
        <f>ROUND([2]Лист1!C280,2)</f>
        <v>1984.11</v>
      </c>
      <c r="D233" s="191">
        <f>ROUND([2]Лист1!D280,2)</f>
        <v>53.48</v>
      </c>
      <c r="E233" s="191">
        <f>ROUND([2]Лист1!E280,2)</f>
        <v>0</v>
      </c>
      <c r="F233" s="212">
        <f t="shared" si="33"/>
        <v>4.8099999999999996</v>
      </c>
      <c r="G233" s="211">
        <f>'пятая ц.к.'!G233</f>
        <v>1018.54</v>
      </c>
      <c r="H233" s="211">
        <f>'пятая ц.к.'!H233</f>
        <v>343.8</v>
      </c>
      <c r="I233" s="211">
        <f>'пятая ц.к.'!I233</f>
        <v>343.8</v>
      </c>
      <c r="J233" s="23">
        <f t="shared" si="30"/>
        <v>3007.46</v>
      </c>
      <c r="K233" s="190">
        <f t="shared" si="34"/>
        <v>53.48</v>
      </c>
      <c r="L233" s="190">
        <f t="shared" si="35"/>
        <v>0</v>
      </c>
      <c r="M233" s="23">
        <f t="shared" si="31"/>
        <v>2332.7199999999998</v>
      </c>
      <c r="N233" s="190">
        <f t="shared" si="36"/>
        <v>53.48</v>
      </c>
      <c r="O233" s="190">
        <f t="shared" si="37"/>
        <v>0</v>
      </c>
      <c r="P233" s="23">
        <f t="shared" si="32"/>
        <v>2332.7199999999998</v>
      </c>
      <c r="Q233" s="190">
        <f t="shared" si="38"/>
        <v>53.48</v>
      </c>
      <c r="R233" s="372">
        <f t="shared" si="39"/>
        <v>0</v>
      </c>
    </row>
    <row r="234" spans="1:18" ht="15" customHeight="1" x14ac:dyDescent="0.2">
      <c r="A234" s="592"/>
      <c r="B234" s="10">
        <v>8</v>
      </c>
      <c r="C234" s="9">
        <f>ROUND([2]Лист1!C281,2)</f>
        <v>2120.5500000000002</v>
      </c>
      <c r="D234" s="191">
        <f>ROUND([2]Лист1!D281,2)</f>
        <v>19.14</v>
      </c>
      <c r="E234" s="191">
        <f>ROUND([2]Лист1!E281,2)</f>
        <v>0.67</v>
      </c>
      <c r="F234" s="212">
        <f t="shared" si="33"/>
        <v>4.8099999999999996</v>
      </c>
      <c r="G234" s="211">
        <f>'пятая ц.к.'!G234</f>
        <v>1018.54</v>
      </c>
      <c r="H234" s="211">
        <f>'пятая ц.к.'!H234</f>
        <v>343.8</v>
      </c>
      <c r="I234" s="211">
        <f>'пятая ц.к.'!I234</f>
        <v>343.8</v>
      </c>
      <c r="J234" s="23">
        <f t="shared" si="30"/>
        <v>3143.9</v>
      </c>
      <c r="K234" s="190">
        <f t="shared" si="34"/>
        <v>19.14</v>
      </c>
      <c r="L234" s="190">
        <f t="shared" si="35"/>
        <v>0.67</v>
      </c>
      <c r="M234" s="23">
        <f t="shared" si="31"/>
        <v>2469.16</v>
      </c>
      <c r="N234" s="190">
        <f t="shared" si="36"/>
        <v>19.14</v>
      </c>
      <c r="O234" s="190">
        <f t="shared" si="37"/>
        <v>0.67</v>
      </c>
      <c r="P234" s="23">
        <f t="shared" si="32"/>
        <v>2469.16</v>
      </c>
      <c r="Q234" s="190">
        <f t="shared" si="38"/>
        <v>19.14</v>
      </c>
      <c r="R234" s="372">
        <f t="shared" si="39"/>
        <v>0.67</v>
      </c>
    </row>
    <row r="235" spans="1:18" ht="15" customHeight="1" x14ac:dyDescent="0.2">
      <c r="A235" s="592"/>
      <c r="B235" s="10">
        <v>9</v>
      </c>
      <c r="C235" s="9">
        <f>ROUND([2]Лист1!C282,2)</f>
        <v>2221.1799999999998</v>
      </c>
      <c r="D235" s="191">
        <f>ROUND([2]Лист1!D282,2)</f>
        <v>48.48</v>
      </c>
      <c r="E235" s="191">
        <f>ROUND([2]Лист1!E282,2)</f>
        <v>0.39</v>
      </c>
      <c r="F235" s="212">
        <f t="shared" si="33"/>
        <v>4.8099999999999996</v>
      </c>
      <c r="G235" s="211">
        <f>'пятая ц.к.'!G235</f>
        <v>1018.54</v>
      </c>
      <c r="H235" s="211">
        <f>'пятая ц.к.'!H235</f>
        <v>343.8</v>
      </c>
      <c r="I235" s="211">
        <f>'пятая ц.к.'!I235</f>
        <v>343.8</v>
      </c>
      <c r="J235" s="23">
        <f t="shared" si="30"/>
        <v>3244.53</v>
      </c>
      <c r="K235" s="190">
        <f t="shared" si="34"/>
        <v>48.48</v>
      </c>
      <c r="L235" s="190">
        <f t="shared" si="35"/>
        <v>0.39</v>
      </c>
      <c r="M235" s="23">
        <f t="shared" si="31"/>
        <v>2569.79</v>
      </c>
      <c r="N235" s="190">
        <f t="shared" si="36"/>
        <v>48.48</v>
      </c>
      <c r="O235" s="190">
        <f t="shared" si="37"/>
        <v>0.39</v>
      </c>
      <c r="P235" s="23">
        <f t="shared" si="32"/>
        <v>2569.79</v>
      </c>
      <c r="Q235" s="190">
        <f t="shared" si="38"/>
        <v>48.48</v>
      </c>
      <c r="R235" s="372">
        <f t="shared" si="39"/>
        <v>0.39</v>
      </c>
    </row>
    <row r="236" spans="1:18" ht="15" customHeight="1" x14ac:dyDescent="0.2">
      <c r="A236" s="592"/>
      <c r="B236" s="10">
        <v>10</v>
      </c>
      <c r="C236" s="9">
        <f>ROUND([2]Лист1!C283,2)</f>
        <v>2242.88</v>
      </c>
      <c r="D236" s="191">
        <f>ROUND([2]Лист1!D283,2)</f>
        <v>0</v>
      </c>
      <c r="E236" s="191">
        <f>ROUND([2]Лист1!E283,2)</f>
        <v>66.09</v>
      </c>
      <c r="F236" s="212">
        <f t="shared" si="33"/>
        <v>4.8099999999999996</v>
      </c>
      <c r="G236" s="211">
        <f>'пятая ц.к.'!G236</f>
        <v>1018.54</v>
      </c>
      <c r="H236" s="211">
        <f>'пятая ц.к.'!H236</f>
        <v>343.8</v>
      </c>
      <c r="I236" s="211">
        <f>'пятая ц.к.'!I236</f>
        <v>343.8</v>
      </c>
      <c r="J236" s="23">
        <f t="shared" si="30"/>
        <v>3266.23</v>
      </c>
      <c r="K236" s="190">
        <f t="shared" si="34"/>
        <v>0</v>
      </c>
      <c r="L236" s="190">
        <f t="shared" si="35"/>
        <v>66.09</v>
      </c>
      <c r="M236" s="23">
        <f t="shared" si="31"/>
        <v>2591.4899999999998</v>
      </c>
      <c r="N236" s="190">
        <f t="shared" si="36"/>
        <v>0</v>
      </c>
      <c r="O236" s="190">
        <f t="shared" si="37"/>
        <v>66.09</v>
      </c>
      <c r="P236" s="23">
        <f t="shared" si="32"/>
        <v>2591.4899999999998</v>
      </c>
      <c r="Q236" s="190">
        <f t="shared" si="38"/>
        <v>0</v>
      </c>
      <c r="R236" s="372">
        <f t="shared" si="39"/>
        <v>66.09</v>
      </c>
    </row>
    <row r="237" spans="1:18" ht="15" customHeight="1" x14ac:dyDescent="0.2">
      <c r="A237" s="592"/>
      <c r="B237" s="10">
        <v>11</v>
      </c>
      <c r="C237" s="9">
        <f>ROUND([2]Лист1!C284,2)</f>
        <v>2259.37</v>
      </c>
      <c r="D237" s="191">
        <f>ROUND([2]Лист1!D284,2)</f>
        <v>0.17</v>
      </c>
      <c r="E237" s="191">
        <f>ROUND([2]Лист1!E284,2)</f>
        <v>19.25</v>
      </c>
      <c r="F237" s="212">
        <f t="shared" si="33"/>
        <v>4.8099999999999996</v>
      </c>
      <c r="G237" s="211">
        <f>'пятая ц.к.'!G237</f>
        <v>1018.54</v>
      </c>
      <c r="H237" s="211">
        <f>'пятая ц.к.'!H237</f>
        <v>343.8</v>
      </c>
      <c r="I237" s="211">
        <f>'пятая ц.к.'!I237</f>
        <v>343.8</v>
      </c>
      <c r="J237" s="23">
        <f t="shared" si="30"/>
        <v>3282.72</v>
      </c>
      <c r="K237" s="190">
        <f t="shared" si="34"/>
        <v>0.17</v>
      </c>
      <c r="L237" s="190">
        <f t="shared" si="35"/>
        <v>19.25</v>
      </c>
      <c r="M237" s="23">
        <f t="shared" si="31"/>
        <v>2607.98</v>
      </c>
      <c r="N237" s="190">
        <f t="shared" si="36"/>
        <v>0.17</v>
      </c>
      <c r="O237" s="190">
        <f t="shared" si="37"/>
        <v>19.25</v>
      </c>
      <c r="P237" s="23">
        <f t="shared" si="32"/>
        <v>2607.98</v>
      </c>
      <c r="Q237" s="190">
        <f t="shared" si="38"/>
        <v>0.17</v>
      </c>
      <c r="R237" s="372">
        <f t="shared" si="39"/>
        <v>19.25</v>
      </c>
    </row>
    <row r="238" spans="1:18" ht="15" customHeight="1" x14ac:dyDescent="0.2">
      <c r="A238" s="592"/>
      <c r="B238" s="10">
        <v>12</v>
      </c>
      <c r="C238" s="9">
        <f>ROUND([2]Лист1!C285,2)</f>
        <v>2254.77</v>
      </c>
      <c r="D238" s="191">
        <f>ROUND([2]Лист1!D285,2)</f>
        <v>0</v>
      </c>
      <c r="E238" s="191">
        <f>ROUND([2]Лист1!E285,2)</f>
        <v>88.4</v>
      </c>
      <c r="F238" s="212">
        <f t="shared" si="33"/>
        <v>4.8099999999999996</v>
      </c>
      <c r="G238" s="211">
        <f>'пятая ц.к.'!G238</f>
        <v>1018.54</v>
      </c>
      <c r="H238" s="211">
        <f>'пятая ц.к.'!H238</f>
        <v>343.8</v>
      </c>
      <c r="I238" s="211">
        <f>'пятая ц.к.'!I238</f>
        <v>343.8</v>
      </c>
      <c r="J238" s="23">
        <f t="shared" si="30"/>
        <v>3278.12</v>
      </c>
      <c r="K238" s="190">
        <f t="shared" si="34"/>
        <v>0</v>
      </c>
      <c r="L238" s="190">
        <f t="shared" si="35"/>
        <v>88.4</v>
      </c>
      <c r="M238" s="23">
        <f t="shared" si="31"/>
        <v>2603.38</v>
      </c>
      <c r="N238" s="190">
        <f t="shared" si="36"/>
        <v>0</v>
      </c>
      <c r="O238" s="190">
        <f t="shared" si="37"/>
        <v>88.4</v>
      </c>
      <c r="P238" s="23">
        <f t="shared" si="32"/>
        <v>2603.38</v>
      </c>
      <c r="Q238" s="190">
        <f t="shared" si="38"/>
        <v>0</v>
      </c>
      <c r="R238" s="372">
        <f t="shared" si="39"/>
        <v>88.4</v>
      </c>
    </row>
    <row r="239" spans="1:18" ht="15" customHeight="1" x14ac:dyDescent="0.2">
      <c r="A239" s="592"/>
      <c r="B239" s="10">
        <v>13</v>
      </c>
      <c r="C239" s="9">
        <f>ROUND([2]Лист1!C286,2)</f>
        <v>2260.75</v>
      </c>
      <c r="D239" s="191">
        <f>ROUND([2]Лист1!D286,2)</f>
        <v>0.63</v>
      </c>
      <c r="E239" s="191">
        <f>ROUND([2]Лист1!E286,2)</f>
        <v>94.67</v>
      </c>
      <c r="F239" s="212">
        <f t="shared" si="33"/>
        <v>4.8099999999999996</v>
      </c>
      <c r="G239" s="211">
        <f>'пятая ц.к.'!G239</f>
        <v>1018.54</v>
      </c>
      <c r="H239" s="211">
        <f>'пятая ц.к.'!H239</f>
        <v>343.8</v>
      </c>
      <c r="I239" s="211">
        <f>'пятая ц.к.'!I239</f>
        <v>343.8</v>
      </c>
      <c r="J239" s="23">
        <f t="shared" si="30"/>
        <v>3284.1</v>
      </c>
      <c r="K239" s="190">
        <f t="shared" si="34"/>
        <v>0.63</v>
      </c>
      <c r="L239" s="190">
        <f t="shared" si="35"/>
        <v>94.67</v>
      </c>
      <c r="M239" s="23">
        <f t="shared" si="31"/>
        <v>2609.36</v>
      </c>
      <c r="N239" s="190">
        <f t="shared" si="36"/>
        <v>0.63</v>
      </c>
      <c r="O239" s="190">
        <f t="shared" si="37"/>
        <v>94.67</v>
      </c>
      <c r="P239" s="23">
        <f t="shared" si="32"/>
        <v>2609.36</v>
      </c>
      <c r="Q239" s="190">
        <f t="shared" si="38"/>
        <v>0.63</v>
      </c>
      <c r="R239" s="372">
        <f t="shared" si="39"/>
        <v>94.67</v>
      </c>
    </row>
    <row r="240" spans="1:18" ht="15" customHeight="1" x14ac:dyDescent="0.2">
      <c r="A240" s="592"/>
      <c r="B240" s="10">
        <v>14</v>
      </c>
      <c r="C240" s="9">
        <f>ROUND([2]Лист1!C287,2)</f>
        <v>2264.71</v>
      </c>
      <c r="D240" s="191">
        <f>ROUND([2]Лист1!D287,2)</f>
        <v>21.51</v>
      </c>
      <c r="E240" s="191">
        <f>ROUND([2]Лист1!E287,2)</f>
        <v>1.24</v>
      </c>
      <c r="F240" s="212">
        <f t="shared" si="33"/>
        <v>4.8099999999999996</v>
      </c>
      <c r="G240" s="211">
        <f>'пятая ц.к.'!G240</f>
        <v>1018.54</v>
      </c>
      <c r="H240" s="211">
        <f>'пятая ц.к.'!H240</f>
        <v>343.8</v>
      </c>
      <c r="I240" s="211">
        <f>'пятая ц.к.'!I240</f>
        <v>343.8</v>
      </c>
      <c r="J240" s="23">
        <f t="shared" si="30"/>
        <v>3288.06</v>
      </c>
      <c r="K240" s="190">
        <f t="shared" si="34"/>
        <v>21.51</v>
      </c>
      <c r="L240" s="190">
        <f t="shared" si="35"/>
        <v>1.24</v>
      </c>
      <c r="M240" s="23">
        <f t="shared" si="31"/>
        <v>2613.3200000000002</v>
      </c>
      <c r="N240" s="190">
        <f t="shared" si="36"/>
        <v>21.51</v>
      </c>
      <c r="O240" s="190">
        <f t="shared" si="37"/>
        <v>1.24</v>
      </c>
      <c r="P240" s="23">
        <f t="shared" si="32"/>
        <v>2613.3200000000002</v>
      </c>
      <c r="Q240" s="190">
        <f t="shared" si="38"/>
        <v>21.51</v>
      </c>
      <c r="R240" s="372">
        <f t="shared" si="39"/>
        <v>1.24</v>
      </c>
    </row>
    <row r="241" spans="1:18" ht="15" customHeight="1" x14ac:dyDescent="0.2">
      <c r="A241" s="592"/>
      <c r="B241" s="10">
        <v>15</v>
      </c>
      <c r="C241" s="9">
        <f>ROUND([2]Лист1!C288,2)</f>
        <v>2287.4499999999998</v>
      </c>
      <c r="D241" s="191">
        <f>ROUND([2]Лист1!D288,2)</f>
        <v>37.869999999999997</v>
      </c>
      <c r="E241" s="191">
        <f>ROUND([2]Лист1!E288,2)</f>
        <v>0.5</v>
      </c>
      <c r="F241" s="212">
        <f t="shared" si="33"/>
        <v>4.8099999999999996</v>
      </c>
      <c r="G241" s="211">
        <f>'пятая ц.к.'!G241</f>
        <v>1018.54</v>
      </c>
      <c r="H241" s="211">
        <f>'пятая ц.к.'!H241</f>
        <v>343.8</v>
      </c>
      <c r="I241" s="211">
        <f>'пятая ц.к.'!I241</f>
        <v>343.8</v>
      </c>
      <c r="J241" s="23">
        <f t="shared" si="30"/>
        <v>3310.8</v>
      </c>
      <c r="K241" s="190">
        <f t="shared" si="34"/>
        <v>37.869999999999997</v>
      </c>
      <c r="L241" s="190">
        <f t="shared" si="35"/>
        <v>0.5</v>
      </c>
      <c r="M241" s="23">
        <f t="shared" si="31"/>
        <v>2636.06</v>
      </c>
      <c r="N241" s="190">
        <f t="shared" si="36"/>
        <v>37.869999999999997</v>
      </c>
      <c r="O241" s="190">
        <f t="shared" si="37"/>
        <v>0.5</v>
      </c>
      <c r="P241" s="23">
        <f t="shared" si="32"/>
        <v>2636.06</v>
      </c>
      <c r="Q241" s="190">
        <f t="shared" si="38"/>
        <v>37.869999999999997</v>
      </c>
      <c r="R241" s="372">
        <f t="shared" si="39"/>
        <v>0.5</v>
      </c>
    </row>
    <row r="242" spans="1:18" ht="15" customHeight="1" x14ac:dyDescent="0.2">
      <c r="A242" s="592"/>
      <c r="B242" s="10">
        <v>16</v>
      </c>
      <c r="C242" s="9">
        <f>ROUND([2]Лист1!C289,2)</f>
        <v>2283.31</v>
      </c>
      <c r="D242" s="191">
        <f>ROUND([2]Лист1!D289,2)</f>
        <v>99.71</v>
      </c>
      <c r="E242" s="191">
        <f>ROUND([2]Лист1!E289,2)</f>
        <v>0</v>
      </c>
      <c r="F242" s="212">
        <f t="shared" si="33"/>
        <v>4.8099999999999996</v>
      </c>
      <c r="G242" s="211">
        <f>'пятая ц.к.'!G242</f>
        <v>1018.54</v>
      </c>
      <c r="H242" s="211">
        <f>'пятая ц.к.'!H242</f>
        <v>343.8</v>
      </c>
      <c r="I242" s="211">
        <f>'пятая ц.к.'!I242</f>
        <v>343.8</v>
      </c>
      <c r="J242" s="23">
        <f t="shared" si="30"/>
        <v>3306.66</v>
      </c>
      <c r="K242" s="190">
        <f t="shared" si="34"/>
        <v>99.71</v>
      </c>
      <c r="L242" s="190">
        <f t="shared" si="35"/>
        <v>0</v>
      </c>
      <c r="M242" s="23">
        <f t="shared" si="31"/>
        <v>2631.92</v>
      </c>
      <c r="N242" s="190">
        <f t="shared" si="36"/>
        <v>99.71</v>
      </c>
      <c r="O242" s="190">
        <f t="shared" si="37"/>
        <v>0</v>
      </c>
      <c r="P242" s="23">
        <f t="shared" si="32"/>
        <v>2631.92</v>
      </c>
      <c r="Q242" s="190">
        <f t="shared" si="38"/>
        <v>99.71</v>
      </c>
      <c r="R242" s="372">
        <f t="shared" si="39"/>
        <v>0</v>
      </c>
    </row>
    <row r="243" spans="1:18" ht="15" customHeight="1" x14ac:dyDescent="0.2">
      <c r="A243" s="592"/>
      <c r="B243" s="10">
        <v>17</v>
      </c>
      <c r="C243" s="9">
        <f>ROUND([2]Лист1!C290,2)</f>
        <v>2338.73</v>
      </c>
      <c r="D243" s="191">
        <f>ROUND([2]Лист1!D290,2)</f>
        <v>267.73</v>
      </c>
      <c r="E243" s="191">
        <f>ROUND([2]Лист1!E290,2)</f>
        <v>0</v>
      </c>
      <c r="F243" s="212">
        <f t="shared" si="33"/>
        <v>4.8099999999999996</v>
      </c>
      <c r="G243" s="211">
        <f>'пятая ц.к.'!G243</f>
        <v>1018.54</v>
      </c>
      <c r="H243" s="211">
        <f>'пятая ц.к.'!H243</f>
        <v>343.8</v>
      </c>
      <c r="I243" s="211">
        <f>'пятая ц.к.'!I243</f>
        <v>343.8</v>
      </c>
      <c r="J243" s="23">
        <f t="shared" si="30"/>
        <v>3362.08</v>
      </c>
      <c r="K243" s="190">
        <f t="shared" si="34"/>
        <v>267.73</v>
      </c>
      <c r="L243" s="190">
        <f t="shared" si="35"/>
        <v>0</v>
      </c>
      <c r="M243" s="23">
        <f t="shared" si="31"/>
        <v>2687.34</v>
      </c>
      <c r="N243" s="190">
        <f t="shared" si="36"/>
        <v>267.73</v>
      </c>
      <c r="O243" s="190">
        <f t="shared" si="37"/>
        <v>0</v>
      </c>
      <c r="P243" s="23">
        <f t="shared" si="32"/>
        <v>2687.34</v>
      </c>
      <c r="Q243" s="190">
        <f t="shared" si="38"/>
        <v>267.73</v>
      </c>
      <c r="R243" s="372">
        <f t="shared" si="39"/>
        <v>0</v>
      </c>
    </row>
    <row r="244" spans="1:18" ht="15" customHeight="1" x14ac:dyDescent="0.2">
      <c r="A244" s="592"/>
      <c r="B244" s="10">
        <v>18</v>
      </c>
      <c r="C244" s="9">
        <f>ROUND([2]Лист1!C291,2)</f>
        <v>2335.0500000000002</v>
      </c>
      <c r="D244" s="191">
        <f>ROUND([2]Лист1!D291,2)</f>
        <v>106.7</v>
      </c>
      <c r="E244" s="191">
        <f>ROUND([2]Лист1!E291,2)</f>
        <v>0</v>
      </c>
      <c r="F244" s="212">
        <f t="shared" si="33"/>
        <v>4.8099999999999996</v>
      </c>
      <c r="G244" s="211">
        <f>'пятая ц.к.'!G244</f>
        <v>1018.54</v>
      </c>
      <c r="H244" s="211">
        <f>'пятая ц.к.'!H244</f>
        <v>343.8</v>
      </c>
      <c r="I244" s="211">
        <f>'пятая ц.к.'!I244</f>
        <v>343.8</v>
      </c>
      <c r="J244" s="23">
        <f t="shared" si="30"/>
        <v>3358.4</v>
      </c>
      <c r="K244" s="190">
        <f t="shared" si="34"/>
        <v>106.7</v>
      </c>
      <c r="L244" s="190">
        <f t="shared" si="35"/>
        <v>0</v>
      </c>
      <c r="M244" s="23">
        <f t="shared" si="31"/>
        <v>2683.66</v>
      </c>
      <c r="N244" s="190">
        <f t="shared" si="36"/>
        <v>106.7</v>
      </c>
      <c r="O244" s="190">
        <f t="shared" si="37"/>
        <v>0</v>
      </c>
      <c r="P244" s="23">
        <f t="shared" si="32"/>
        <v>2683.66</v>
      </c>
      <c r="Q244" s="190">
        <f t="shared" si="38"/>
        <v>106.7</v>
      </c>
      <c r="R244" s="372">
        <f t="shared" si="39"/>
        <v>0</v>
      </c>
    </row>
    <row r="245" spans="1:18" ht="15" customHeight="1" x14ac:dyDescent="0.2">
      <c r="A245" s="592"/>
      <c r="B245" s="10">
        <v>19</v>
      </c>
      <c r="C245" s="9">
        <f>ROUND([2]Лист1!C292,2)</f>
        <v>2328.9899999999998</v>
      </c>
      <c r="D245" s="191">
        <f>ROUND([2]Лист1!D292,2)</f>
        <v>158.26</v>
      </c>
      <c r="E245" s="191">
        <f>ROUND([2]Лист1!E292,2)</f>
        <v>0</v>
      </c>
      <c r="F245" s="212">
        <f t="shared" si="33"/>
        <v>4.8099999999999996</v>
      </c>
      <c r="G245" s="211">
        <f>'пятая ц.к.'!G245</f>
        <v>1018.54</v>
      </c>
      <c r="H245" s="211">
        <f>'пятая ц.к.'!H245</f>
        <v>343.8</v>
      </c>
      <c r="I245" s="211">
        <f>'пятая ц.к.'!I245</f>
        <v>343.8</v>
      </c>
      <c r="J245" s="23">
        <f t="shared" si="30"/>
        <v>3352.34</v>
      </c>
      <c r="K245" s="190">
        <f t="shared" si="34"/>
        <v>158.26</v>
      </c>
      <c r="L245" s="190">
        <f t="shared" si="35"/>
        <v>0</v>
      </c>
      <c r="M245" s="23">
        <f t="shared" si="31"/>
        <v>2677.6</v>
      </c>
      <c r="N245" s="190">
        <f t="shared" si="36"/>
        <v>158.26</v>
      </c>
      <c r="O245" s="190">
        <f t="shared" si="37"/>
        <v>0</v>
      </c>
      <c r="P245" s="23">
        <f t="shared" si="32"/>
        <v>2677.6</v>
      </c>
      <c r="Q245" s="190">
        <f t="shared" si="38"/>
        <v>158.26</v>
      </c>
      <c r="R245" s="372">
        <f t="shared" si="39"/>
        <v>0</v>
      </c>
    </row>
    <row r="246" spans="1:18" ht="15" customHeight="1" x14ac:dyDescent="0.2">
      <c r="A246" s="592"/>
      <c r="B246" s="10">
        <v>20</v>
      </c>
      <c r="C246" s="9">
        <f>ROUND([2]Лист1!C293,2)</f>
        <v>2283.88</v>
      </c>
      <c r="D246" s="191">
        <f>ROUND([2]Лист1!D293,2)</f>
        <v>22.92</v>
      </c>
      <c r="E246" s="191">
        <f>ROUND([2]Лист1!E293,2)</f>
        <v>1.73</v>
      </c>
      <c r="F246" s="212">
        <f t="shared" si="33"/>
        <v>4.8099999999999996</v>
      </c>
      <c r="G246" s="211">
        <f>'пятая ц.к.'!G246</f>
        <v>1018.54</v>
      </c>
      <c r="H246" s="211">
        <f>'пятая ц.к.'!H246</f>
        <v>343.8</v>
      </c>
      <c r="I246" s="211">
        <f>'пятая ц.к.'!I246</f>
        <v>343.8</v>
      </c>
      <c r="J246" s="23">
        <f t="shared" si="30"/>
        <v>3307.23</v>
      </c>
      <c r="K246" s="190">
        <f t="shared" si="34"/>
        <v>22.92</v>
      </c>
      <c r="L246" s="190">
        <f t="shared" si="35"/>
        <v>1.73</v>
      </c>
      <c r="M246" s="23">
        <f t="shared" si="31"/>
        <v>2632.49</v>
      </c>
      <c r="N246" s="190">
        <f t="shared" si="36"/>
        <v>22.92</v>
      </c>
      <c r="O246" s="190">
        <f t="shared" si="37"/>
        <v>1.73</v>
      </c>
      <c r="P246" s="23">
        <f t="shared" si="32"/>
        <v>2632.49</v>
      </c>
      <c r="Q246" s="190">
        <f t="shared" si="38"/>
        <v>22.92</v>
      </c>
      <c r="R246" s="372">
        <f t="shared" si="39"/>
        <v>1.73</v>
      </c>
    </row>
    <row r="247" spans="1:18" ht="15" customHeight="1" x14ac:dyDescent="0.2">
      <c r="A247" s="592"/>
      <c r="B247" s="10">
        <v>21</v>
      </c>
      <c r="C247" s="9">
        <f>ROUND([2]Лист1!C294,2)</f>
        <v>2229.4499999999998</v>
      </c>
      <c r="D247" s="191">
        <f>ROUND([2]Лист1!D294,2)</f>
        <v>13.03</v>
      </c>
      <c r="E247" s="191">
        <f>ROUND([2]Лист1!E294,2)</f>
        <v>2.36</v>
      </c>
      <c r="F247" s="212">
        <f t="shared" si="33"/>
        <v>4.8099999999999996</v>
      </c>
      <c r="G247" s="211">
        <f>'пятая ц.к.'!G247</f>
        <v>1018.54</v>
      </c>
      <c r="H247" s="211">
        <f>'пятая ц.к.'!H247</f>
        <v>343.8</v>
      </c>
      <c r="I247" s="211">
        <f>'пятая ц.к.'!I247</f>
        <v>343.8</v>
      </c>
      <c r="J247" s="23">
        <f t="shared" si="30"/>
        <v>3252.8</v>
      </c>
      <c r="K247" s="190">
        <f t="shared" si="34"/>
        <v>13.03</v>
      </c>
      <c r="L247" s="190">
        <f t="shared" si="35"/>
        <v>2.36</v>
      </c>
      <c r="M247" s="23">
        <f t="shared" si="31"/>
        <v>2578.06</v>
      </c>
      <c r="N247" s="190">
        <f t="shared" si="36"/>
        <v>13.03</v>
      </c>
      <c r="O247" s="190">
        <f t="shared" si="37"/>
        <v>2.36</v>
      </c>
      <c r="P247" s="23">
        <f t="shared" si="32"/>
        <v>2578.06</v>
      </c>
      <c r="Q247" s="190">
        <f t="shared" si="38"/>
        <v>13.03</v>
      </c>
      <c r="R247" s="372">
        <f t="shared" si="39"/>
        <v>2.36</v>
      </c>
    </row>
    <row r="248" spans="1:18" ht="15" customHeight="1" x14ac:dyDescent="0.2">
      <c r="A248" s="592"/>
      <c r="B248" s="10">
        <v>22</v>
      </c>
      <c r="C248" s="9">
        <f>ROUND([2]Лист1!C295,2)</f>
        <v>2160.12</v>
      </c>
      <c r="D248" s="191">
        <f>ROUND([2]Лист1!D295,2)</f>
        <v>25.39</v>
      </c>
      <c r="E248" s="191">
        <f>ROUND([2]Лист1!E295,2)</f>
        <v>1.02</v>
      </c>
      <c r="F248" s="212">
        <f t="shared" si="33"/>
        <v>4.8099999999999996</v>
      </c>
      <c r="G248" s="211">
        <f>'пятая ц.к.'!G248</f>
        <v>1018.54</v>
      </c>
      <c r="H248" s="211">
        <f>'пятая ц.к.'!H248</f>
        <v>343.8</v>
      </c>
      <c r="I248" s="211">
        <f>'пятая ц.к.'!I248</f>
        <v>343.8</v>
      </c>
      <c r="J248" s="23">
        <f t="shared" si="30"/>
        <v>3183.47</v>
      </c>
      <c r="K248" s="190">
        <f t="shared" si="34"/>
        <v>25.39</v>
      </c>
      <c r="L248" s="190">
        <f t="shared" si="35"/>
        <v>1.02</v>
      </c>
      <c r="M248" s="23">
        <f t="shared" si="31"/>
        <v>2508.73</v>
      </c>
      <c r="N248" s="190">
        <f t="shared" si="36"/>
        <v>25.39</v>
      </c>
      <c r="O248" s="190">
        <f t="shared" si="37"/>
        <v>1.02</v>
      </c>
      <c r="P248" s="23">
        <f t="shared" si="32"/>
        <v>2508.73</v>
      </c>
      <c r="Q248" s="190">
        <f t="shared" si="38"/>
        <v>25.39</v>
      </c>
      <c r="R248" s="372">
        <f t="shared" si="39"/>
        <v>1.02</v>
      </c>
    </row>
    <row r="249" spans="1:18" ht="15" customHeight="1" x14ac:dyDescent="0.2">
      <c r="A249" s="593"/>
      <c r="B249" s="10">
        <v>23</v>
      </c>
      <c r="C249" s="9">
        <f>ROUND([2]Лист1!C296,2)</f>
        <v>1985.65</v>
      </c>
      <c r="D249" s="191">
        <f>ROUND([2]Лист1!D296,2)</f>
        <v>39.68</v>
      </c>
      <c r="E249" s="191">
        <f>ROUND([2]Лист1!E296,2)</f>
        <v>0.44</v>
      </c>
      <c r="F249" s="212">
        <f t="shared" si="33"/>
        <v>4.8099999999999996</v>
      </c>
      <c r="G249" s="211">
        <f>'пятая ц.к.'!G249</f>
        <v>1018.54</v>
      </c>
      <c r="H249" s="211">
        <f>'пятая ц.к.'!H249</f>
        <v>343.8</v>
      </c>
      <c r="I249" s="211">
        <f>'пятая ц.к.'!I249</f>
        <v>343.8</v>
      </c>
      <c r="J249" s="23">
        <f t="shared" si="30"/>
        <v>3009</v>
      </c>
      <c r="K249" s="190">
        <f t="shared" si="34"/>
        <v>39.68</v>
      </c>
      <c r="L249" s="190">
        <f t="shared" si="35"/>
        <v>0.44</v>
      </c>
      <c r="M249" s="23">
        <f t="shared" si="31"/>
        <v>2334.2600000000002</v>
      </c>
      <c r="N249" s="190">
        <f t="shared" si="36"/>
        <v>39.68</v>
      </c>
      <c r="O249" s="190">
        <f t="shared" si="37"/>
        <v>0.44</v>
      </c>
      <c r="P249" s="23">
        <f t="shared" si="32"/>
        <v>2334.2600000000002</v>
      </c>
      <c r="Q249" s="190">
        <f t="shared" si="38"/>
        <v>39.68</v>
      </c>
      <c r="R249" s="372">
        <f t="shared" si="39"/>
        <v>0.44</v>
      </c>
    </row>
    <row r="250" spans="1:18" ht="15" customHeight="1" x14ac:dyDescent="0.2">
      <c r="A250" s="591">
        <f>'третья ц.к.'!A250:A273</f>
        <v>45607</v>
      </c>
      <c r="B250" s="10">
        <v>0</v>
      </c>
      <c r="C250" s="9">
        <f>ROUND([2]Лист1!C297,2)</f>
        <v>1602.64</v>
      </c>
      <c r="D250" s="191">
        <f>ROUND([2]Лист1!D297,2)</f>
        <v>54.93</v>
      </c>
      <c r="E250" s="191">
        <f>ROUND([2]Лист1!E297,2)</f>
        <v>0</v>
      </c>
      <c r="F250" s="212">
        <f t="shared" si="33"/>
        <v>4.8099999999999996</v>
      </c>
      <c r="G250" s="211">
        <f>'пятая ц.к.'!G250</f>
        <v>1018.54</v>
      </c>
      <c r="H250" s="211">
        <f>'пятая ц.к.'!H250</f>
        <v>343.8</v>
      </c>
      <c r="I250" s="211">
        <f>'пятая ц.к.'!I250</f>
        <v>343.8</v>
      </c>
      <c r="J250" s="23">
        <f t="shared" si="30"/>
        <v>2625.99</v>
      </c>
      <c r="K250" s="190">
        <f t="shared" si="34"/>
        <v>54.93</v>
      </c>
      <c r="L250" s="190">
        <f t="shared" si="35"/>
        <v>0</v>
      </c>
      <c r="M250" s="23">
        <f t="shared" si="31"/>
        <v>1951.25</v>
      </c>
      <c r="N250" s="190">
        <f t="shared" si="36"/>
        <v>54.93</v>
      </c>
      <c r="O250" s="190">
        <f t="shared" si="37"/>
        <v>0</v>
      </c>
      <c r="P250" s="23">
        <f t="shared" si="32"/>
        <v>1951.25</v>
      </c>
      <c r="Q250" s="190">
        <f t="shared" si="38"/>
        <v>54.93</v>
      </c>
      <c r="R250" s="372">
        <f t="shared" si="39"/>
        <v>0</v>
      </c>
    </row>
    <row r="251" spans="1:18" ht="15" customHeight="1" x14ac:dyDescent="0.2">
      <c r="A251" s="592"/>
      <c r="B251" s="10">
        <v>1</v>
      </c>
      <c r="C251" s="9">
        <f>ROUND([2]Лист1!C298,2)</f>
        <v>1421.21</v>
      </c>
      <c r="D251" s="191">
        <f>ROUND([2]Лист1!D298,2)</f>
        <v>0</v>
      </c>
      <c r="E251" s="191">
        <f>ROUND([2]Лист1!E298,2)</f>
        <v>31.25</v>
      </c>
      <c r="F251" s="212">
        <f t="shared" si="33"/>
        <v>4.8099999999999996</v>
      </c>
      <c r="G251" s="211">
        <f>'пятая ц.к.'!G251</f>
        <v>1018.54</v>
      </c>
      <c r="H251" s="211">
        <f>'пятая ц.к.'!H251</f>
        <v>343.8</v>
      </c>
      <c r="I251" s="211">
        <f>'пятая ц.к.'!I251</f>
        <v>343.8</v>
      </c>
      <c r="J251" s="23">
        <f t="shared" si="30"/>
        <v>2444.56</v>
      </c>
      <c r="K251" s="190">
        <f t="shared" si="34"/>
        <v>0</v>
      </c>
      <c r="L251" s="190">
        <f t="shared" si="35"/>
        <v>31.25</v>
      </c>
      <c r="M251" s="23">
        <f t="shared" si="31"/>
        <v>1769.82</v>
      </c>
      <c r="N251" s="190">
        <f t="shared" si="36"/>
        <v>0</v>
      </c>
      <c r="O251" s="190">
        <f t="shared" si="37"/>
        <v>31.25</v>
      </c>
      <c r="P251" s="23">
        <f t="shared" si="32"/>
        <v>1769.82</v>
      </c>
      <c r="Q251" s="190">
        <f t="shared" si="38"/>
        <v>0</v>
      </c>
      <c r="R251" s="372">
        <f t="shared" si="39"/>
        <v>31.25</v>
      </c>
    </row>
    <row r="252" spans="1:18" ht="15" customHeight="1" x14ac:dyDescent="0.2">
      <c r="A252" s="592"/>
      <c r="B252" s="10">
        <v>2</v>
      </c>
      <c r="C252" s="9">
        <f>ROUND([2]Лист1!C299,2)</f>
        <v>1324.95</v>
      </c>
      <c r="D252" s="191">
        <f>ROUND([2]Лист1!D299,2)</f>
        <v>0.14000000000000001</v>
      </c>
      <c r="E252" s="191">
        <f>ROUND([2]Лист1!E299,2)</f>
        <v>32.729999999999997</v>
      </c>
      <c r="F252" s="212">
        <f t="shared" si="33"/>
        <v>4.8099999999999996</v>
      </c>
      <c r="G252" s="211">
        <f>'пятая ц.к.'!G252</f>
        <v>1018.54</v>
      </c>
      <c r="H252" s="211">
        <f>'пятая ц.к.'!H252</f>
        <v>343.8</v>
      </c>
      <c r="I252" s="211">
        <f>'пятая ц.к.'!I252</f>
        <v>343.8</v>
      </c>
      <c r="J252" s="23">
        <f t="shared" si="30"/>
        <v>2348.3000000000002</v>
      </c>
      <c r="K252" s="190">
        <f t="shared" si="34"/>
        <v>0.14000000000000001</v>
      </c>
      <c r="L252" s="190">
        <f t="shared" si="35"/>
        <v>32.729999999999997</v>
      </c>
      <c r="M252" s="23">
        <f t="shared" si="31"/>
        <v>1673.56</v>
      </c>
      <c r="N252" s="190">
        <f t="shared" si="36"/>
        <v>0.14000000000000001</v>
      </c>
      <c r="O252" s="190">
        <f t="shared" si="37"/>
        <v>32.729999999999997</v>
      </c>
      <c r="P252" s="23">
        <f t="shared" si="32"/>
        <v>1673.56</v>
      </c>
      <c r="Q252" s="190">
        <f t="shared" si="38"/>
        <v>0.14000000000000001</v>
      </c>
      <c r="R252" s="372">
        <f t="shared" si="39"/>
        <v>32.729999999999997</v>
      </c>
    </row>
    <row r="253" spans="1:18" ht="15" customHeight="1" x14ac:dyDescent="0.2">
      <c r="A253" s="592"/>
      <c r="B253" s="10">
        <v>3</v>
      </c>
      <c r="C253" s="9">
        <f>ROUND([2]Лист1!C300,2)</f>
        <v>1331.91</v>
      </c>
      <c r="D253" s="191">
        <f>ROUND([2]Лист1!D300,2)</f>
        <v>0.05</v>
      </c>
      <c r="E253" s="191">
        <f>ROUND([2]Лист1!E300,2)</f>
        <v>5.08</v>
      </c>
      <c r="F253" s="212">
        <f t="shared" si="33"/>
        <v>4.8099999999999996</v>
      </c>
      <c r="G253" s="211">
        <f>'пятая ц.к.'!G253</f>
        <v>1018.54</v>
      </c>
      <c r="H253" s="211">
        <f>'пятая ц.к.'!H253</f>
        <v>343.8</v>
      </c>
      <c r="I253" s="211">
        <f>'пятая ц.к.'!I253</f>
        <v>343.8</v>
      </c>
      <c r="J253" s="23">
        <f t="shared" si="30"/>
        <v>2355.2600000000002</v>
      </c>
      <c r="K253" s="190">
        <f t="shared" si="34"/>
        <v>0.05</v>
      </c>
      <c r="L253" s="190">
        <f t="shared" si="35"/>
        <v>5.08</v>
      </c>
      <c r="M253" s="23">
        <f t="shared" si="31"/>
        <v>1680.52</v>
      </c>
      <c r="N253" s="190">
        <f t="shared" si="36"/>
        <v>0.05</v>
      </c>
      <c r="O253" s="190">
        <f t="shared" si="37"/>
        <v>5.08</v>
      </c>
      <c r="P253" s="23">
        <f t="shared" si="32"/>
        <v>1680.52</v>
      </c>
      <c r="Q253" s="190">
        <f t="shared" si="38"/>
        <v>0.05</v>
      </c>
      <c r="R253" s="372">
        <f t="shared" si="39"/>
        <v>5.08</v>
      </c>
    </row>
    <row r="254" spans="1:18" ht="15" customHeight="1" x14ac:dyDescent="0.2">
      <c r="A254" s="592"/>
      <c r="B254" s="10">
        <v>4</v>
      </c>
      <c r="C254" s="9">
        <f>ROUND([2]Лист1!C301,2)</f>
        <v>1347.69</v>
      </c>
      <c r="D254" s="191">
        <f>ROUND([2]Лист1!D301,2)</f>
        <v>80.8</v>
      </c>
      <c r="E254" s="191">
        <f>ROUND([2]Лист1!E301,2)</f>
        <v>0.12</v>
      </c>
      <c r="F254" s="212">
        <f t="shared" si="33"/>
        <v>4.8099999999999996</v>
      </c>
      <c r="G254" s="211">
        <f>'пятая ц.к.'!G254</f>
        <v>1018.54</v>
      </c>
      <c r="H254" s="211">
        <f>'пятая ц.к.'!H254</f>
        <v>343.8</v>
      </c>
      <c r="I254" s="211">
        <f>'пятая ц.к.'!I254</f>
        <v>343.8</v>
      </c>
      <c r="J254" s="23">
        <f t="shared" si="30"/>
        <v>2371.04</v>
      </c>
      <c r="K254" s="190">
        <f t="shared" si="34"/>
        <v>80.8</v>
      </c>
      <c r="L254" s="190">
        <f t="shared" si="35"/>
        <v>0.12</v>
      </c>
      <c r="M254" s="23">
        <f t="shared" si="31"/>
        <v>1696.3</v>
      </c>
      <c r="N254" s="190">
        <f t="shared" si="36"/>
        <v>80.8</v>
      </c>
      <c r="O254" s="190">
        <f t="shared" si="37"/>
        <v>0.12</v>
      </c>
      <c r="P254" s="23">
        <f t="shared" si="32"/>
        <v>1696.3</v>
      </c>
      <c r="Q254" s="190">
        <f t="shared" si="38"/>
        <v>80.8</v>
      </c>
      <c r="R254" s="372">
        <f t="shared" si="39"/>
        <v>0.12</v>
      </c>
    </row>
    <row r="255" spans="1:18" ht="15" customHeight="1" x14ac:dyDescent="0.2">
      <c r="A255" s="592"/>
      <c r="B255" s="10">
        <v>5</v>
      </c>
      <c r="C255" s="9">
        <f>ROUND([2]Лист1!C302,2)</f>
        <v>1606.9</v>
      </c>
      <c r="D255" s="191">
        <f>ROUND([2]Лист1!D302,2)</f>
        <v>443.27</v>
      </c>
      <c r="E255" s="191">
        <f>ROUND([2]Лист1!E302,2)</f>
        <v>0</v>
      </c>
      <c r="F255" s="212">
        <f t="shared" si="33"/>
        <v>4.8099999999999996</v>
      </c>
      <c r="G255" s="211">
        <f>'пятая ц.к.'!G255</f>
        <v>1018.54</v>
      </c>
      <c r="H255" s="211">
        <f>'пятая ц.к.'!H255</f>
        <v>343.8</v>
      </c>
      <c r="I255" s="211">
        <f>'пятая ц.к.'!I255</f>
        <v>343.8</v>
      </c>
      <c r="J255" s="23">
        <f t="shared" si="30"/>
        <v>2630.25</v>
      </c>
      <c r="K255" s="190">
        <f t="shared" si="34"/>
        <v>443.27</v>
      </c>
      <c r="L255" s="190">
        <f t="shared" si="35"/>
        <v>0</v>
      </c>
      <c r="M255" s="23">
        <f t="shared" si="31"/>
        <v>1955.51</v>
      </c>
      <c r="N255" s="190">
        <f t="shared" si="36"/>
        <v>443.27</v>
      </c>
      <c r="O255" s="190">
        <f t="shared" si="37"/>
        <v>0</v>
      </c>
      <c r="P255" s="23">
        <f t="shared" si="32"/>
        <v>1955.51</v>
      </c>
      <c r="Q255" s="190">
        <f t="shared" si="38"/>
        <v>443.27</v>
      </c>
      <c r="R255" s="372">
        <f t="shared" si="39"/>
        <v>0</v>
      </c>
    </row>
    <row r="256" spans="1:18" ht="15" customHeight="1" x14ac:dyDescent="0.2">
      <c r="A256" s="592"/>
      <c r="B256" s="10">
        <v>6</v>
      </c>
      <c r="C256" s="9">
        <f>ROUND([2]Лист1!C303,2)</f>
        <v>1998.39</v>
      </c>
      <c r="D256" s="191">
        <f>ROUND([2]Лист1!D303,2)</f>
        <v>184.3</v>
      </c>
      <c r="E256" s="191">
        <f>ROUND([2]Лист1!E303,2)</f>
        <v>0</v>
      </c>
      <c r="F256" s="212">
        <f t="shared" si="33"/>
        <v>4.8099999999999996</v>
      </c>
      <c r="G256" s="211">
        <f>'пятая ц.к.'!G256</f>
        <v>1018.54</v>
      </c>
      <c r="H256" s="211">
        <f>'пятая ц.к.'!H256</f>
        <v>343.8</v>
      </c>
      <c r="I256" s="211">
        <f>'пятая ц.к.'!I256</f>
        <v>343.8</v>
      </c>
      <c r="J256" s="23">
        <f t="shared" si="30"/>
        <v>3021.74</v>
      </c>
      <c r="K256" s="190">
        <f t="shared" si="34"/>
        <v>184.3</v>
      </c>
      <c r="L256" s="190">
        <f t="shared" si="35"/>
        <v>0</v>
      </c>
      <c r="M256" s="23">
        <f t="shared" si="31"/>
        <v>2347</v>
      </c>
      <c r="N256" s="190">
        <f t="shared" si="36"/>
        <v>184.3</v>
      </c>
      <c r="O256" s="190">
        <f t="shared" si="37"/>
        <v>0</v>
      </c>
      <c r="P256" s="23">
        <f t="shared" si="32"/>
        <v>2347</v>
      </c>
      <c r="Q256" s="190">
        <f t="shared" si="38"/>
        <v>184.3</v>
      </c>
      <c r="R256" s="372">
        <f t="shared" si="39"/>
        <v>0</v>
      </c>
    </row>
    <row r="257" spans="1:18" ht="15" customHeight="1" x14ac:dyDescent="0.2">
      <c r="A257" s="592"/>
      <c r="B257" s="10">
        <v>7</v>
      </c>
      <c r="C257" s="9">
        <f>ROUND([2]Лист1!C304,2)</f>
        <v>2186.2600000000002</v>
      </c>
      <c r="D257" s="191">
        <f>ROUND([2]Лист1!D304,2)</f>
        <v>218.66</v>
      </c>
      <c r="E257" s="191">
        <f>ROUND([2]Лист1!E304,2)</f>
        <v>0</v>
      </c>
      <c r="F257" s="212">
        <f t="shared" si="33"/>
        <v>4.8099999999999996</v>
      </c>
      <c r="G257" s="211">
        <f>'пятая ц.к.'!G257</f>
        <v>1018.54</v>
      </c>
      <c r="H257" s="211">
        <f>'пятая ц.к.'!H257</f>
        <v>343.8</v>
      </c>
      <c r="I257" s="211">
        <f>'пятая ц.к.'!I257</f>
        <v>343.8</v>
      </c>
      <c r="J257" s="23">
        <f t="shared" si="30"/>
        <v>3209.61</v>
      </c>
      <c r="K257" s="190">
        <f t="shared" si="34"/>
        <v>218.66</v>
      </c>
      <c r="L257" s="190">
        <f t="shared" si="35"/>
        <v>0</v>
      </c>
      <c r="M257" s="23">
        <f t="shared" si="31"/>
        <v>2534.87</v>
      </c>
      <c r="N257" s="190">
        <f t="shared" si="36"/>
        <v>218.66</v>
      </c>
      <c r="O257" s="190">
        <f t="shared" si="37"/>
        <v>0</v>
      </c>
      <c r="P257" s="23">
        <f t="shared" si="32"/>
        <v>2534.87</v>
      </c>
      <c r="Q257" s="190">
        <f t="shared" si="38"/>
        <v>218.66</v>
      </c>
      <c r="R257" s="372">
        <f t="shared" si="39"/>
        <v>0</v>
      </c>
    </row>
    <row r="258" spans="1:18" ht="15" customHeight="1" x14ac:dyDescent="0.2">
      <c r="A258" s="592"/>
      <c r="B258" s="10">
        <v>8</v>
      </c>
      <c r="C258" s="9">
        <f>ROUND([2]Лист1!C305,2)</f>
        <v>2342.67</v>
      </c>
      <c r="D258" s="191">
        <f>ROUND([2]Лист1!D305,2)</f>
        <v>244.09</v>
      </c>
      <c r="E258" s="191">
        <f>ROUND([2]Лист1!E305,2)</f>
        <v>0</v>
      </c>
      <c r="F258" s="212">
        <f t="shared" si="33"/>
        <v>4.8099999999999996</v>
      </c>
      <c r="G258" s="211">
        <f>'пятая ц.к.'!G258</f>
        <v>1018.54</v>
      </c>
      <c r="H258" s="211">
        <f>'пятая ц.к.'!H258</f>
        <v>343.8</v>
      </c>
      <c r="I258" s="211">
        <f>'пятая ц.к.'!I258</f>
        <v>343.8</v>
      </c>
      <c r="J258" s="23">
        <f t="shared" si="30"/>
        <v>3366.02</v>
      </c>
      <c r="K258" s="190">
        <f t="shared" si="34"/>
        <v>244.09</v>
      </c>
      <c r="L258" s="190">
        <f t="shared" si="35"/>
        <v>0</v>
      </c>
      <c r="M258" s="23">
        <f t="shared" si="31"/>
        <v>2691.28</v>
      </c>
      <c r="N258" s="190">
        <f t="shared" si="36"/>
        <v>244.09</v>
      </c>
      <c r="O258" s="190">
        <f t="shared" si="37"/>
        <v>0</v>
      </c>
      <c r="P258" s="23">
        <f t="shared" si="32"/>
        <v>2691.28</v>
      </c>
      <c r="Q258" s="190">
        <f t="shared" si="38"/>
        <v>244.09</v>
      </c>
      <c r="R258" s="372">
        <f t="shared" si="39"/>
        <v>0</v>
      </c>
    </row>
    <row r="259" spans="1:18" ht="15" customHeight="1" x14ac:dyDescent="0.2">
      <c r="A259" s="592"/>
      <c r="B259" s="10">
        <v>9</v>
      </c>
      <c r="C259" s="9">
        <f>ROUND([2]Лист1!C306,2)</f>
        <v>2406.21</v>
      </c>
      <c r="D259" s="191">
        <f>ROUND([2]Лист1!D306,2)</f>
        <v>235.07</v>
      </c>
      <c r="E259" s="191">
        <f>ROUND([2]Лист1!E306,2)</f>
        <v>0</v>
      </c>
      <c r="F259" s="212">
        <f t="shared" si="33"/>
        <v>4.8099999999999996</v>
      </c>
      <c r="G259" s="211">
        <f>'пятая ц.к.'!G259</f>
        <v>1018.54</v>
      </c>
      <c r="H259" s="211">
        <f>'пятая ц.к.'!H259</f>
        <v>343.8</v>
      </c>
      <c r="I259" s="211">
        <f>'пятая ц.к.'!I259</f>
        <v>343.8</v>
      </c>
      <c r="J259" s="23">
        <f t="shared" si="30"/>
        <v>3429.56</v>
      </c>
      <c r="K259" s="190">
        <f t="shared" si="34"/>
        <v>235.07</v>
      </c>
      <c r="L259" s="190">
        <f t="shared" si="35"/>
        <v>0</v>
      </c>
      <c r="M259" s="23">
        <f t="shared" si="31"/>
        <v>2754.82</v>
      </c>
      <c r="N259" s="190">
        <f t="shared" si="36"/>
        <v>235.07</v>
      </c>
      <c r="O259" s="190">
        <f t="shared" si="37"/>
        <v>0</v>
      </c>
      <c r="P259" s="23">
        <f t="shared" si="32"/>
        <v>2754.82</v>
      </c>
      <c r="Q259" s="190">
        <f t="shared" si="38"/>
        <v>235.07</v>
      </c>
      <c r="R259" s="372">
        <f t="shared" si="39"/>
        <v>0</v>
      </c>
    </row>
    <row r="260" spans="1:18" ht="15" customHeight="1" x14ac:dyDescent="0.2">
      <c r="A260" s="592"/>
      <c r="B260" s="10">
        <v>10</v>
      </c>
      <c r="C260" s="9">
        <f>ROUND([2]Лист1!C307,2)</f>
        <v>2382.58</v>
      </c>
      <c r="D260" s="191">
        <f>ROUND([2]Лист1!D307,2)</f>
        <v>199.07</v>
      </c>
      <c r="E260" s="191">
        <f>ROUND([2]Лист1!E307,2)</f>
        <v>0</v>
      </c>
      <c r="F260" s="212">
        <f t="shared" si="33"/>
        <v>4.8099999999999996</v>
      </c>
      <c r="G260" s="211">
        <f>'пятая ц.к.'!G260</f>
        <v>1018.54</v>
      </c>
      <c r="H260" s="211">
        <f>'пятая ц.к.'!H260</f>
        <v>343.8</v>
      </c>
      <c r="I260" s="211">
        <f>'пятая ц.к.'!I260</f>
        <v>343.8</v>
      </c>
      <c r="J260" s="23">
        <f t="shared" si="30"/>
        <v>3405.93</v>
      </c>
      <c r="K260" s="190">
        <f t="shared" si="34"/>
        <v>199.07</v>
      </c>
      <c r="L260" s="190">
        <f t="shared" si="35"/>
        <v>0</v>
      </c>
      <c r="M260" s="23">
        <f t="shared" si="31"/>
        <v>2731.19</v>
      </c>
      <c r="N260" s="190">
        <f t="shared" si="36"/>
        <v>199.07</v>
      </c>
      <c r="O260" s="190">
        <f t="shared" si="37"/>
        <v>0</v>
      </c>
      <c r="P260" s="23">
        <f t="shared" si="32"/>
        <v>2731.19</v>
      </c>
      <c r="Q260" s="190">
        <f t="shared" si="38"/>
        <v>199.07</v>
      </c>
      <c r="R260" s="372">
        <f t="shared" si="39"/>
        <v>0</v>
      </c>
    </row>
    <row r="261" spans="1:18" ht="15" customHeight="1" x14ac:dyDescent="0.2">
      <c r="A261" s="592"/>
      <c r="B261" s="10">
        <v>11</v>
      </c>
      <c r="C261" s="9">
        <f>ROUND([2]Лист1!C308,2)</f>
        <v>2372.6</v>
      </c>
      <c r="D261" s="191">
        <f>ROUND([2]Лист1!D308,2)</f>
        <v>207.97</v>
      </c>
      <c r="E261" s="191">
        <f>ROUND([2]Лист1!E308,2)</f>
        <v>0</v>
      </c>
      <c r="F261" s="212">
        <f t="shared" si="33"/>
        <v>4.8099999999999996</v>
      </c>
      <c r="G261" s="211">
        <f>'пятая ц.к.'!G261</f>
        <v>1018.54</v>
      </c>
      <c r="H261" s="211">
        <f>'пятая ц.к.'!H261</f>
        <v>343.8</v>
      </c>
      <c r="I261" s="211">
        <f>'пятая ц.к.'!I261</f>
        <v>343.8</v>
      </c>
      <c r="J261" s="23">
        <f t="shared" si="30"/>
        <v>3395.95</v>
      </c>
      <c r="K261" s="190">
        <f t="shared" si="34"/>
        <v>207.97</v>
      </c>
      <c r="L261" s="190">
        <f t="shared" si="35"/>
        <v>0</v>
      </c>
      <c r="M261" s="23">
        <f t="shared" si="31"/>
        <v>2721.21</v>
      </c>
      <c r="N261" s="190">
        <f t="shared" si="36"/>
        <v>207.97</v>
      </c>
      <c r="O261" s="190">
        <f t="shared" si="37"/>
        <v>0</v>
      </c>
      <c r="P261" s="23">
        <f t="shared" si="32"/>
        <v>2721.21</v>
      </c>
      <c r="Q261" s="190">
        <f t="shared" si="38"/>
        <v>207.97</v>
      </c>
      <c r="R261" s="372">
        <f t="shared" si="39"/>
        <v>0</v>
      </c>
    </row>
    <row r="262" spans="1:18" ht="15" customHeight="1" x14ac:dyDescent="0.2">
      <c r="A262" s="592"/>
      <c r="B262" s="10">
        <v>12</v>
      </c>
      <c r="C262" s="9">
        <f>ROUND([2]Лист1!C309,2)</f>
        <v>2359.87</v>
      </c>
      <c r="D262" s="191">
        <f>ROUND([2]Лист1!D309,2)</f>
        <v>262.01</v>
      </c>
      <c r="E262" s="191">
        <f>ROUND([2]Лист1!E309,2)</f>
        <v>0</v>
      </c>
      <c r="F262" s="212">
        <f t="shared" si="33"/>
        <v>4.8099999999999996</v>
      </c>
      <c r="G262" s="211">
        <f>'пятая ц.к.'!G262</f>
        <v>1018.54</v>
      </c>
      <c r="H262" s="211">
        <f>'пятая ц.к.'!H262</f>
        <v>343.8</v>
      </c>
      <c r="I262" s="211">
        <f>'пятая ц.к.'!I262</f>
        <v>343.8</v>
      </c>
      <c r="J262" s="23">
        <f t="shared" si="30"/>
        <v>3383.22</v>
      </c>
      <c r="K262" s="190">
        <f t="shared" si="34"/>
        <v>262.01</v>
      </c>
      <c r="L262" s="190">
        <f t="shared" si="35"/>
        <v>0</v>
      </c>
      <c r="M262" s="23">
        <f t="shared" si="31"/>
        <v>2708.48</v>
      </c>
      <c r="N262" s="190">
        <f t="shared" si="36"/>
        <v>262.01</v>
      </c>
      <c r="O262" s="190">
        <f t="shared" si="37"/>
        <v>0</v>
      </c>
      <c r="P262" s="23">
        <f t="shared" si="32"/>
        <v>2708.48</v>
      </c>
      <c r="Q262" s="190">
        <f t="shared" si="38"/>
        <v>262.01</v>
      </c>
      <c r="R262" s="372">
        <f t="shared" si="39"/>
        <v>0</v>
      </c>
    </row>
    <row r="263" spans="1:18" ht="15" customHeight="1" x14ac:dyDescent="0.2">
      <c r="A263" s="592"/>
      <c r="B263" s="10">
        <v>13</v>
      </c>
      <c r="C263" s="9">
        <f>ROUND([2]Лист1!C310,2)</f>
        <v>2366.12</v>
      </c>
      <c r="D263" s="191">
        <f>ROUND([2]Лист1!D310,2)</f>
        <v>303.02</v>
      </c>
      <c r="E263" s="191">
        <f>ROUND([2]Лист1!E310,2)</f>
        <v>0</v>
      </c>
      <c r="F263" s="212">
        <f t="shared" si="33"/>
        <v>4.8099999999999996</v>
      </c>
      <c r="G263" s="211">
        <f>'пятая ц.к.'!G263</f>
        <v>1018.54</v>
      </c>
      <c r="H263" s="211">
        <f>'пятая ц.к.'!H263</f>
        <v>343.8</v>
      </c>
      <c r="I263" s="211">
        <f>'пятая ц.к.'!I263</f>
        <v>343.8</v>
      </c>
      <c r="J263" s="23">
        <f t="shared" si="30"/>
        <v>3389.47</v>
      </c>
      <c r="K263" s="190">
        <f t="shared" si="34"/>
        <v>303.02</v>
      </c>
      <c r="L263" s="190">
        <f t="shared" si="35"/>
        <v>0</v>
      </c>
      <c r="M263" s="23">
        <f t="shared" si="31"/>
        <v>2714.73</v>
      </c>
      <c r="N263" s="190">
        <f t="shared" si="36"/>
        <v>303.02</v>
      </c>
      <c r="O263" s="190">
        <f t="shared" si="37"/>
        <v>0</v>
      </c>
      <c r="P263" s="23">
        <f t="shared" si="32"/>
        <v>2714.73</v>
      </c>
      <c r="Q263" s="190">
        <f t="shared" si="38"/>
        <v>303.02</v>
      </c>
      <c r="R263" s="372">
        <f t="shared" si="39"/>
        <v>0</v>
      </c>
    </row>
    <row r="264" spans="1:18" ht="15" customHeight="1" x14ac:dyDescent="0.2">
      <c r="A264" s="592"/>
      <c r="B264" s="10">
        <v>14</v>
      </c>
      <c r="C264" s="9">
        <f>ROUND([2]Лист1!C311,2)</f>
        <v>2388.73</v>
      </c>
      <c r="D264" s="191">
        <f>ROUND([2]Лист1!D311,2)</f>
        <v>298.64999999999998</v>
      </c>
      <c r="E264" s="191">
        <f>ROUND([2]Лист1!E311,2)</f>
        <v>0</v>
      </c>
      <c r="F264" s="212">
        <f t="shared" si="33"/>
        <v>4.8099999999999996</v>
      </c>
      <c r="G264" s="211">
        <f>'пятая ц.к.'!G264</f>
        <v>1018.54</v>
      </c>
      <c r="H264" s="211">
        <f>'пятая ц.к.'!H264</f>
        <v>343.8</v>
      </c>
      <c r="I264" s="211">
        <f>'пятая ц.к.'!I264</f>
        <v>343.8</v>
      </c>
      <c r="J264" s="23">
        <f t="shared" si="30"/>
        <v>3412.08</v>
      </c>
      <c r="K264" s="190">
        <f t="shared" si="34"/>
        <v>298.64999999999998</v>
      </c>
      <c r="L264" s="190">
        <f t="shared" si="35"/>
        <v>0</v>
      </c>
      <c r="M264" s="23">
        <f t="shared" si="31"/>
        <v>2737.34</v>
      </c>
      <c r="N264" s="190">
        <f t="shared" si="36"/>
        <v>298.64999999999998</v>
      </c>
      <c r="O264" s="190">
        <f t="shared" si="37"/>
        <v>0</v>
      </c>
      <c r="P264" s="23">
        <f t="shared" si="32"/>
        <v>2737.34</v>
      </c>
      <c r="Q264" s="190">
        <f t="shared" si="38"/>
        <v>298.64999999999998</v>
      </c>
      <c r="R264" s="372">
        <f t="shared" si="39"/>
        <v>0</v>
      </c>
    </row>
    <row r="265" spans="1:18" ht="15" customHeight="1" x14ac:dyDescent="0.2">
      <c r="A265" s="592"/>
      <c r="B265" s="10">
        <v>15</v>
      </c>
      <c r="C265" s="9">
        <f>ROUND([2]Лист1!C312,2)</f>
        <v>2380.89</v>
      </c>
      <c r="D265" s="191">
        <f>ROUND([2]Лист1!D312,2)</f>
        <v>281.02999999999997</v>
      </c>
      <c r="E265" s="191">
        <f>ROUND([2]Лист1!E312,2)</f>
        <v>0.05</v>
      </c>
      <c r="F265" s="212">
        <f t="shared" si="33"/>
        <v>4.8099999999999996</v>
      </c>
      <c r="G265" s="211">
        <f>'пятая ц.к.'!G265</f>
        <v>1018.54</v>
      </c>
      <c r="H265" s="211">
        <f>'пятая ц.к.'!H265</f>
        <v>343.8</v>
      </c>
      <c r="I265" s="211">
        <f>'пятая ц.к.'!I265</f>
        <v>343.8</v>
      </c>
      <c r="J265" s="23">
        <f t="shared" si="30"/>
        <v>3404.24</v>
      </c>
      <c r="K265" s="190">
        <f t="shared" si="34"/>
        <v>281.02999999999997</v>
      </c>
      <c r="L265" s="190">
        <f t="shared" si="35"/>
        <v>0.05</v>
      </c>
      <c r="M265" s="23">
        <f t="shared" si="31"/>
        <v>2729.5</v>
      </c>
      <c r="N265" s="190">
        <f t="shared" si="36"/>
        <v>281.02999999999997</v>
      </c>
      <c r="O265" s="190">
        <f t="shared" si="37"/>
        <v>0.05</v>
      </c>
      <c r="P265" s="23">
        <f t="shared" si="32"/>
        <v>2729.5</v>
      </c>
      <c r="Q265" s="190">
        <f t="shared" si="38"/>
        <v>281.02999999999997</v>
      </c>
      <c r="R265" s="372">
        <f t="shared" si="39"/>
        <v>0.05</v>
      </c>
    </row>
    <row r="266" spans="1:18" ht="15" customHeight="1" x14ac:dyDescent="0.2">
      <c r="A266" s="592"/>
      <c r="B266" s="10">
        <v>16</v>
      </c>
      <c r="C266" s="9">
        <f>ROUND([2]Лист1!C313,2)</f>
        <v>2384.33</v>
      </c>
      <c r="D266" s="191">
        <f>ROUND([2]Лист1!D313,2)</f>
        <v>357.38</v>
      </c>
      <c r="E266" s="191">
        <f>ROUND([2]Лист1!E313,2)</f>
        <v>0</v>
      </c>
      <c r="F266" s="212">
        <f t="shared" si="33"/>
        <v>4.8099999999999996</v>
      </c>
      <c r="G266" s="211">
        <f>'пятая ц.к.'!G266</f>
        <v>1018.54</v>
      </c>
      <c r="H266" s="211">
        <f>'пятая ц.к.'!H266</f>
        <v>343.8</v>
      </c>
      <c r="I266" s="211">
        <f>'пятая ц.к.'!I266</f>
        <v>343.8</v>
      </c>
      <c r="J266" s="23">
        <f t="shared" ref="J266:J329" si="40">ROUND($C266+$F266+$G266,2)</f>
        <v>3407.68</v>
      </c>
      <c r="K266" s="190">
        <f t="shared" si="34"/>
        <v>357.38</v>
      </c>
      <c r="L266" s="190">
        <f t="shared" si="35"/>
        <v>0</v>
      </c>
      <c r="M266" s="23">
        <f t="shared" ref="M266:M329" si="41">ROUND($C266+$F266+$H266,2)</f>
        <v>2732.94</v>
      </c>
      <c r="N266" s="190">
        <f t="shared" si="36"/>
        <v>357.38</v>
      </c>
      <c r="O266" s="190">
        <f t="shared" si="37"/>
        <v>0</v>
      </c>
      <c r="P266" s="23">
        <f t="shared" ref="P266:P329" si="42">ROUND($C266+$F266+$I266,2)</f>
        <v>2732.94</v>
      </c>
      <c r="Q266" s="190">
        <f t="shared" si="38"/>
        <v>357.38</v>
      </c>
      <c r="R266" s="372">
        <f t="shared" si="39"/>
        <v>0</v>
      </c>
    </row>
    <row r="267" spans="1:18" ht="15" customHeight="1" x14ac:dyDescent="0.2">
      <c r="A267" s="592"/>
      <c r="B267" s="10">
        <v>17</v>
      </c>
      <c r="C267" s="9">
        <f>ROUND([2]Лист1!C314,2)</f>
        <v>2472.4</v>
      </c>
      <c r="D267" s="191">
        <f>ROUND([2]Лист1!D314,2)</f>
        <v>372.89</v>
      </c>
      <c r="E267" s="191">
        <f>ROUND([2]Лист1!E314,2)</f>
        <v>61.51</v>
      </c>
      <c r="F267" s="212">
        <f t="shared" ref="F267:F330" si="43">F266</f>
        <v>4.8099999999999996</v>
      </c>
      <c r="G267" s="211">
        <f>'пятая ц.к.'!G267</f>
        <v>1018.54</v>
      </c>
      <c r="H267" s="211">
        <f>'пятая ц.к.'!H267</f>
        <v>343.8</v>
      </c>
      <c r="I267" s="211">
        <f>'пятая ц.к.'!I267</f>
        <v>343.8</v>
      </c>
      <c r="J267" s="23">
        <f t="shared" si="40"/>
        <v>3495.75</v>
      </c>
      <c r="K267" s="190">
        <f t="shared" ref="K267:K330" si="44">D267</f>
        <v>372.89</v>
      </c>
      <c r="L267" s="190">
        <f t="shared" ref="L267:L330" si="45">E267</f>
        <v>61.51</v>
      </c>
      <c r="M267" s="23">
        <f t="shared" si="41"/>
        <v>2821.01</v>
      </c>
      <c r="N267" s="190">
        <f t="shared" ref="N267:N330" si="46">D267</f>
        <v>372.89</v>
      </c>
      <c r="O267" s="190">
        <f t="shared" ref="O267:O330" si="47">E267</f>
        <v>61.51</v>
      </c>
      <c r="P267" s="23">
        <f t="shared" si="42"/>
        <v>2821.01</v>
      </c>
      <c r="Q267" s="190">
        <f t="shared" ref="Q267:Q330" si="48">D267</f>
        <v>372.89</v>
      </c>
      <c r="R267" s="372">
        <f t="shared" ref="R267:R330" si="49">E267</f>
        <v>61.51</v>
      </c>
    </row>
    <row r="268" spans="1:18" ht="15" customHeight="1" x14ac:dyDescent="0.2">
      <c r="A268" s="592"/>
      <c r="B268" s="10">
        <v>18</v>
      </c>
      <c r="C268" s="9">
        <f>ROUND([2]Лист1!C315,2)</f>
        <v>2505.5100000000002</v>
      </c>
      <c r="D268" s="191">
        <f>ROUND([2]Лист1!D315,2)</f>
        <v>480.33</v>
      </c>
      <c r="E268" s="191">
        <f>ROUND([2]Лист1!E315,2)</f>
        <v>0</v>
      </c>
      <c r="F268" s="212">
        <f t="shared" si="43"/>
        <v>4.8099999999999996</v>
      </c>
      <c r="G268" s="211">
        <f>'пятая ц.к.'!G268</f>
        <v>1018.54</v>
      </c>
      <c r="H268" s="211">
        <f>'пятая ц.к.'!H268</f>
        <v>343.8</v>
      </c>
      <c r="I268" s="211">
        <f>'пятая ц.к.'!I268</f>
        <v>343.8</v>
      </c>
      <c r="J268" s="23">
        <f t="shared" si="40"/>
        <v>3528.86</v>
      </c>
      <c r="K268" s="190">
        <f t="shared" si="44"/>
        <v>480.33</v>
      </c>
      <c r="L268" s="190">
        <f t="shared" si="45"/>
        <v>0</v>
      </c>
      <c r="M268" s="23">
        <f t="shared" si="41"/>
        <v>2854.12</v>
      </c>
      <c r="N268" s="190">
        <f t="shared" si="46"/>
        <v>480.33</v>
      </c>
      <c r="O268" s="190">
        <f t="shared" si="47"/>
        <v>0</v>
      </c>
      <c r="P268" s="23">
        <f t="shared" si="42"/>
        <v>2854.12</v>
      </c>
      <c r="Q268" s="190">
        <f t="shared" si="48"/>
        <v>480.33</v>
      </c>
      <c r="R268" s="372">
        <f t="shared" si="49"/>
        <v>0</v>
      </c>
    </row>
    <row r="269" spans="1:18" ht="15" customHeight="1" x14ac:dyDescent="0.2">
      <c r="A269" s="592"/>
      <c r="B269" s="10">
        <v>19</v>
      </c>
      <c r="C269" s="9">
        <f>ROUND([2]Лист1!C316,2)</f>
        <v>2481.0300000000002</v>
      </c>
      <c r="D269" s="191">
        <f>ROUND([2]Лист1!D316,2)</f>
        <v>0.1</v>
      </c>
      <c r="E269" s="191">
        <f>ROUND([2]Лист1!E316,2)</f>
        <v>37.86</v>
      </c>
      <c r="F269" s="212">
        <f t="shared" si="43"/>
        <v>4.8099999999999996</v>
      </c>
      <c r="G269" s="211">
        <f>'пятая ц.к.'!G269</f>
        <v>1018.54</v>
      </c>
      <c r="H269" s="211">
        <f>'пятая ц.к.'!H269</f>
        <v>343.8</v>
      </c>
      <c r="I269" s="211">
        <f>'пятая ц.к.'!I269</f>
        <v>343.8</v>
      </c>
      <c r="J269" s="23">
        <f t="shared" si="40"/>
        <v>3504.38</v>
      </c>
      <c r="K269" s="190">
        <f t="shared" si="44"/>
        <v>0.1</v>
      </c>
      <c r="L269" s="190">
        <f t="shared" si="45"/>
        <v>37.86</v>
      </c>
      <c r="M269" s="23">
        <f t="shared" si="41"/>
        <v>2829.64</v>
      </c>
      <c r="N269" s="190">
        <f t="shared" si="46"/>
        <v>0.1</v>
      </c>
      <c r="O269" s="190">
        <f t="shared" si="47"/>
        <v>37.86</v>
      </c>
      <c r="P269" s="23">
        <f t="shared" si="42"/>
        <v>2829.64</v>
      </c>
      <c r="Q269" s="190">
        <f t="shared" si="48"/>
        <v>0.1</v>
      </c>
      <c r="R269" s="372">
        <f t="shared" si="49"/>
        <v>37.86</v>
      </c>
    </row>
    <row r="270" spans="1:18" ht="15" customHeight="1" x14ac:dyDescent="0.2">
      <c r="A270" s="592"/>
      <c r="B270" s="10">
        <v>20</v>
      </c>
      <c r="C270" s="9">
        <f>ROUND([2]Лист1!C317,2)</f>
        <v>2284.5100000000002</v>
      </c>
      <c r="D270" s="191">
        <f>ROUND([2]Лист1!D317,2)</f>
        <v>274.74</v>
      </c>
      <c r="E270" s="191">
        <f>ROUND([2]Лист1!E317,2)</f>
        <v>0</v>
      </c>
      <c r="F270" s="212">
        <f t="shared" si="43"/>
        <v>4.8099999999999996</v>
      </c>
      <c r="G270" s="211">
        <f>'пятая ц.к.'!G270</f>
        <v>1018.54</v>
      </c>
      <c r="H270" s="211">
        <f>'пятая ц.к.'!H270</f>
        <v>343.8</v>
      </c>
      <c r="I270" s="211">
        <f>'пятая ц.к.'!I270</f>
        <v>343.8</v>
      </c>
      <c r="J270" s="23">
        <f t="shared" si="40"/>
        <v>3307.86</v>
      </c>
      <c r="K270" s="190">
        <f t="shared" si="44"/>
        <v>274.74</v>
      </c>
      <c r="L270" s="190">
        <f t="shared" si="45"/>
        <v>0</v>
      </c>
      <c r="M270" s="23">
        <f t="shared" si="41"/>
        <v>2633.12</v>
      </c>
      <c r="N270" s="190">
        <f t="shared" si="46"/>
        <v>274.74</v>
      </c>
      <c r="O270" s="190">
        <f t="shared" si="47"/>
        <v>0</v>
      </c>
      <c r="P270" s="23">
        <f t="shared" si="42"/>
        <v>2633.12</v>
      </c>
      <c r="Q270" s="190">
        <f t="shared" si="48"/>
        <v>274.74</v>
      </c>
      <c r="R270" s="372">
        <f t="shared" si="49"/>
        <v>0</v>
      </c>
    </row>
    <row r="271" spans="1:18" ht="15" customHeight="1" x14ac:dyDescent="0.2">
      <c r="A271" s="592"/>
      <c r="B271" s="10">
        <v>21</v>
      </c>
      <c r="C271" s="9">
        <f>ROUND([2]Лист1!C318,2)</f>
        <v>2227.48</v>
      </c>
      <c r="D271" s="191">
        <f>ROUND([2]Лист1!D318,2)</f>
        <v>178.57</v>
      </c>
      <c r="E271" s="191">
        <f>ROUND([2]Лист1!E318,2)</f>
        <v>294.56</v>
      </c>
      <c r="F271" s="212">
        <f t="shared" si="43"/>
        <v>4.8099999999999996</v>
      </c>
      <c r="G271" s="211">
        <f>'пятая ц.к.'!G271</f>
        <v>1018.54</v>
      </c>
      <c r="H271" s="211">
        <f>'пятая ц.к.'!H271</f>
        <v>343.8</v>
      </c>
      <c r="I271" s="211">
        <f>'пятая ц.к.'!I271</f>
        <v>343.8</v>
      </c>
      <c r="J271" s="23">
        <f t="shared" si="40"/>
        <v>3250.83</v>
      </c>
      <c r="K271" s="190">
        <f t="shared" si="44"/>
        <v>178.57</v>
      </c>
      <c r="L271" s="190">
        <f t="shared" si="45"/>
        <v>294.56</v>
      </c>
      <c r="M271" s="23">
        <f t="shared" si="41"/>
        <v>2576.09</v>
      </c>
      <c r="N271" s="190">
        <f t="shared" si="46"/>
        <v>178.57</v>
      </c>
      <c r="O271" s="190">
        <f t="shared" si="47"/>
        <v>294.56</v>
      </c>
      <c r="P271" s="23">
        <f t="shared" si="42"/>
        <v>2576.09</v>
      </c>
      <c r="Q271" s="190">
        <f t="shared" si="48"/>
        <v>178.57</v>
      </c>
      <c r="R271" s="372">
        <f t="shared" si="49"/>
        <v>294.56</v>
      </c>
    </row>
    <row r="272" spans="1:18" ht="15" customHeight="1" x14ac:dyDescent="0.2">
      <c r="A272" s="592"/>
      <c r="B272" s="10">
        <v>22</v>
      </c>
      <c r="C272" s="9">
        <f>ROUND([2]Лист1!C319,2)</f>
        <v>2078.4899999999998</v>
      </c>
      <c r="D272" s="191">
        <f>ROUND([2]Лист1!D319,2)</f>
        <v>58.29</v>
      </c>
      <c r="E272" s="191">
        <f>ROUND([2]Лист1!E319,2)</f>
        <v>0</v>
      </c>
      <c r="F272" s="212">
        <f t="shared" si="43"/>
        <v>4.8099999999999996</v>
      </c>
      <c r="G272" s="211">
        <f>'пятая ц.к.'!G272</f>
        <v>1018.54</v>
      </c>
      <c r="H272" s="211">
        <f>'пятая ц.к.'!H272</f>
        <v>343.8</v>
      </c>
      <c r="I272" s="211">
        <f>'пятая ц.к.'!I272</f>
        <v>343.8</v>
      </c>
      <c r="J272" s="23">
        <f t="shared" si="40"/>
        <v>3101.84</v>
      </c>
      <c r="K272" s="190">
        <f t="shared" si="44"/>
        <v>58.29</v>
      </c>
      <c r="L272" s="190">
        <f t="shared" si="45"/>
        <v>0</v>
      </c>
      <c r="M272" s="23">
        <f t="shared" si="41"/>
        <v>2427.1</v>
      </c>
      <c r="N272" s="190">
        <f t="shared" si="46"/>
        <v>58.29</v>
      </c>
      <c r="O272" s="190">
        <f t="shared" si="47"/>
        <v>0</v>
      </c>
      <c r="P272" s="23">
        <f t="shared" si="42"/>
        <v>2427.1</v>
      </c>
      <c r="Q272" s="190">
        <f t="shared" si="48"/>
        <v>58.29</v>
      </c>
      <c r="R272" s="372">
        <f t="shared" si="49"/>
        <v>0</v>
      </c>
    </row>
    <row r="273" spans="1:18" ht="15" customHeight="1" x14ac:dyDescent="0.2">
      <c r="A273" s="593"/>
      <c r="B273" s="10">
        <v>23</v>
      </c>
      <c r="C273" s="9">
        <f>ROUND([2]Лист1!C320,2)</f>
        <v>1695.06</v>
      </c>
      <c r="D273" s="191">
        <f>ROUND([2]Лист1!D320,2)</f>
        <v>195.56</v>
      </c>
      <c r="E273" s="191">
        <f>ROUND([2]Лист1!E320,2)</f>
        <v>0</v>
      </c>
      <c r="F273" s="212">
        <f t="shared" si="43"/>
        <v>4.8099999999999996</v>
      </c>
      <c r="G273" s="211">
        <f>'пятая ц.к.'!G273</f>
        <v>1018.54</v>
      </c>
      <c r="H273" s="211">
        <f>'пятая ц.к.'!H273</f>
        <v>343.8</v>
      </c>
      <c r="I273" s="211">
        <f>'пятая ц.к.'!I273</f>
        <v>343.8</v>
      </c>
      <c r="J273" s="23">
        <f t="shared" si="40"/>
        <v>2718.41</v>
      </c>
      <c r="K273" s="190">
        <f t="shared" si="44"/>
        <v>195.56</v>
      </c>
      <c r="L273" s="190">
        <f t="shared" si="45"/>
        <v>0</v>
      </c>
      <c r="M273" s="23">
        <f t="shared" si="41"/>
        <v>2043.67</v>
      </c>
      <c r="N273" s="190">
        <f t="shared" si="46"/>
        <v>195.56</v>
      </c>
      <c r="O273" s="190">
        <f t="shared" si="47"/>
        <v>0</v>
      </c>
      <c r="P273" s="23">
        <f t="shared" si="42"/>
        <v>2043.67</v>
      </c>
      <c r="Q273" s="190">
        <f t="shared" si="48"/>
        <v>195.56</v>
      </c>
      <c r="R273" s="372">
        <f t="shared" si="49"/>
        <v>0</v>
      </c>
    </row>
    <row r="274" spans="1:18" ht="15" customHeight="1" x14ac:dyDescent="0.2">
      <c r="A274" s="591">
        <f>'третья ц.к.'!A274:A297</f>
        <v>45608</v>
      </c>
      <c r="B274" s="10">
        <v>0</v>
      </c>
      <c r="C274" s="9">
        <f>ROUND([2]Лист1!C321,2)</f>
        <v>1600.92</v>
      </c>
      <c r="D274" s="191">
        <f>ROUND([2]Лист1!D321,2)</f>
        <v>68.14</v>
      </c>
      <c r="E274" s="191">
        <f>ROUND([2]Лист1!E321,2)</f>
        <v>0</v>
      </c>
      <c r="F274" s="212">
        <f t="shared" si="43"/>
        <v>4.8099999999999996</v>
      </c>
      <c r="G274" s="211">
        <f>'пятая ц.к.'!G274</f>
        <v>1018.54</v>
      </c>
      <c r="H274" s="211">
        <f>'пятая ц.к.'!H274</f>
        <v>343.8</v>
      </c>
      <c r="I274" s="211">
        <f>'пятая ц.к.'!I274</f>
        <v>343.8</v>
      </c>
      <c r="J274" s="23">
        <f t="shared" si="40"/>
        <v>2624.27</v>
      </c>
      <c r="K274" s="190">
        <f t="shared" si="44"/>
        <v>68.14</v>
      </c>
      <c r="L274" s="190">
        <f t="shared" si="45"/>
        <v>0</v>
      </c>
      <c r="M274" s="23">
        <f t="shared" si="41"/>
        <v>1949.53</v>
      </c>
      <c r="N274" s="190">
        <f t="shared" si="46"/>
        <v>68.14</v>
      </c>
      <c r="O274" s="190">
        <f t="shared" si="47"/>
        <v>0</v>
      </c>
      <c r="P274" s="23">
        <f t="shared" si="42"/>
        <v>1949.53</v>
      </c>
      <c r="Q274" s="190">
        <f t="shared" si="48"/>
        <v>68.14</v>
      </c>
      <c r="R274" s="372">
        <f t="shared" si="49"/>
        <v>0</v>
      </c>
    </row>
    <row r="275" spans="1:18" ht="15" customHeight="1" x14ac:dyDescent="0.2">
      <c r="A275" s="592"/>
      <c r="B275" s="10">
        <v>1</v>
      </c>
      <c r="C275" s="9">
        <f>ROUND([2]Лист1!C322,2)</f>
        <v>1425.47</v>
      </c>
      <c r="D275" s="191">
        <f>ROUND([2]Лист1!D322,2)</f>
        <v>185.26</v>
      </c>
      <c r="E275" s="191">
        <f>ROUND([2]Лист1!E322,2)</f>
        <v>0</v>
      </c>
      <c r="F275" s="212">
        <f t="shared" si="43"/>
        <v>4.8099999999999996</v>
      </c>
      <c r="G275" s="211">
        <f>'пятая ц.к.'!G275</f>
        <v>1018.54</v>
      </c>
      <c r="H275" s="211">
        <f>'пятая ц.к.'!H275</f>
        <v>343.8</v>
      </c>
      <c r="I275" s="211">
        <f>'пятая ц.к.'!I275</f>
        <v>343.8</v>
      </c>
      <c r="J275" s="23">
        <f t="shared" si="40"/>
        <v>2448.8200000000002</v>
      </c>
      <c r="K275" s="190">
        <f t="shared" si="44"/>
        <v>185.26</v>
      </c>
      <c r="L275" s="190">
        <f t="shared" si="45"/>
        <v>0</v>
      </c>
      <c r="M275" s="23">
        <f t="shared" si="41"/>
        <v>1774.08</v>
      </c>
      <c r="N275" s="190">
        <f t="shared" si="46"/>
        <v>185.26</v>
      </c>
      <c r="O275" s="190">
        <f t="shared" si="47"/>
        <v>0</v>
      </c>
      <c r="P275" s="23">
        <f t="shared" si="42"/>
        <v>1774.08</v>
      </c>
      <c r="Q275" s="190">
        <f t="shared" si="48"/>
        <v>185.26</v>
      </c>
      <c r="R275" s="372">
        <f t="shared" si="49"/>
        <v>0</v>
      </c>
    </row>
    <row r="276" spans="1:18" ht="15" customHeight="1" x14ac:dyDescent="0.2">
      <c r="A276" s="592"/>
      <c r="B276" s="10">
        <v>2</v>
      </c>
      <c r="C276" s="9">
        <f>ROUND([2]Лист1!C323,2)</f>
        <v>1347.33</v>
      </c>
      <c r="D276" s="191">
        <f>ROUND([2]Лист1!D323,2)</f>
        <v>23.74</v>
      </c>
      <c r="E276" s="191">
        <f>ROUND([2]Лист1!E323,2)</f>
        <v>0.02</v>
      </c>
      <c r="F276" s="212">
        <f t="shared" si="43"/>
        <v>4.8099999999999996</v>
      </c>
      <c r="G276" s="211">
        <f>'пятая ц.к.'!G276</f>
        <v>1018.54</v>
      </c>
      <c r="H276" s="211">
        <f>'пятая ц.к.'!H276</f>
        <v>343.8</v>
      </c>
      <c r="I276" s="211">
        <f>'пятая ц.к.'!I276</f>
        <v>343.8</v>
      </c>
      <c r="J276" s="23">
        <f t="shared" si="40"/>
        <v>2370.6799999999998</v>
      </c>
      <c r="K276" s="190">
        <f t="shared" si="44"/>
        <v>23.74</v>
      </c>
      <c r="L276" s="190">
        <f t="shared" si="45"/>
        <v>0.02</v>
      </c>
      <c r="M276" s="23">
        <f t="shared" si="41"/>
        <v>1695.94</v>
      </c>
      <c r="N276" s="190">
        <f t="shared" si="46"/>
        <v>23.74</v>
      </c>
      <c r="O276" s="190">
        <f t="shared" si="47"/>
        <v>0.02</v>
      </c>
      <c r="P276" s="23">
        <f t="shared" si="42"/>
        <v>1695.94</v>
      </c>
      <c r="Q276" s="190">
        <f t="shared" si="48"/>
        <v>23.74</v>
      </c>
      <c r="R276" s="372">
        <f t="shared" si="49"/>
        <v>0.02</v>
      </c>
    </row>
    <row r="277" spans="1:18" ht="15" customHeight="1" x14ac:dyDescent="0.2">
      <c r="A277" s="592"/>
      <c r="B277" s="10">
        <v>3</v>
      </c>
      <c r="C277" s="9">
        <f>ROUND([2]Лист1!C324,2)</f>
        <v>1353.05</v>
      </c>
      <c r="D277" s="191">
        <f>ROUND([2]Лист1!D324,2)</f>
        <v>97</v>
      </c>
      <c r="E277" s="191">
        <f>ROUND([2]Лист1!E324,2)</f>
        <v>0</v>
      </c>
      <c r="F277" s="212">
        <f t="shared" si="43"/>
        <v>4.8099999999999996</v>
      </c>
      <c r="G277" s="211">
        <f>'пятая ц.к.'!G277</f>
        <v>1018.54</v>
      </c>
      <c r="H277" s="211">
        <f>'пятая ц.к.'!H277</f>
        <v>343.8</v>
      </c>
      <c r="I277" s="211">
        <f>'пятая ц.к.'!I277</f>
        <v>343.8</v>
      </c>
      <c r="J277" s="23">
        <f t="shared" si="40"/>
        <v>2376.4</v>
      </c>
      <c r="K277" s="190">
        <f t="shared" si="44"/>
        <v>97</v>
      </c>
      <c r="L277" s="190">
        <f t="shared" si="45"/>
        <v>0</v>
      </c>
      <c r="M277" s="23">
        <f t="shared" si="41"/>
        <v>1701.66</v>
      </c>
      <c r="N277" s="190">
        <f t="shared" si="46"/>
        <v>97</v>
      </c>
      <c r="O277" s="190">
        <f t="shared" si="47"/>
        <v>0</v>
      </c>
      <c r="P277" s="23">
        <f t="shared" si="42"/>
        <v>1701.66</v>
      </c>
      <c r="Q277" s="190">
        <f t="shared" si="48"/>
        <v>97</v>
      </c>
      <c r="R277" s="372">
        <f t="shared" si="49"/>
        <v>0</v>
      </c>
    </row>
    <row r="278" spans="1:18" ht="15" customHeight="1" x14ac:dyDescent="0.2">
      <c r="A278" s="592"/>
      <c r="B278" s="10">
        <v>4</v>
      </c>
      <c r="C278" s="9">
        <f>ROUND([2]Лист1!C325,2)</f>
        <v>1356.73</v>
      </c>
      <c r="D278" s="191">
        <f>ROUND([2]Лист1!D325,2)</f>
        <v>150.72</v>
      </c>
      <c r="E278" s="191">
        <f>ROUND([2]Лист1!E325,2)</f>
        <v>0</v>
      </c>
      <c r="F278" s="212">
        <f t="shared" si="43"/>
        <v>4.8099999999999996</v>
      </c>
      <c r="G278" s="211">
        <f>'пятая ц.к.'!G278</f>
        <v>1018.54</v>
      </c>
      <c r="H278" s="211">
        <f>'пятая ц.к.'!H278</f>
        <v>343.8</v>
      </c>
      <c r="I278" s="211">
        <f>'пятая ц.к.'!I278</f>
        <v>343.8</v>
      </c>
      <c r="J278" s="23">
        <f t="shared" si="40"/>
        <v>2380.08</v>
      </c>
      <c r="K278" s="190">
        <f t="shared" si="44"/>
        <v>150.72</v>
      </c>
      <c r="L278" s="190">
        <f t="shared" si="45"/>
        <v>0</v>
      </c>
      <c r="M278" s="23">
        <f t="shared" si="41"/>
        <v>1705.34</v>
      </c>
      <c r="N278" s="190">
        <f t="shared" si="46"/>
        <v>150.72</v>
      </c>
      <c r="O278" s="190">
        <f t="shared" si="47"/>
        <v>0</v>
      </c>
      <c r="P278" s="23">
        <f t="shared" si="42"/>
        <v>1705.34</v>
      </c>
      <c r="Q278" s="190">
        <f t="shared" si="48"/>
        <v>150.72</v>
      </c>
      <c r="R278" s="372">
        <f t="shared" si="49"/>
        <v>0</v>
      </c>
    </row>
    <row r="279" spans="1:18" ht="15" customHeight="1" x14ac:dyDescent="0.2">
      <c r="A279" s="592"/>
      <c r="B279" s="10">
        <v>5</v>
      </c>
      <c r="C279" s="9">
        <f>ROUND([2]Лист1!C326,2)</f>
        <v>1598.81</v>
      </c>
      <c r="D279" s="191">
        <f>ROUND([2]Лист1!D326,2)</f>
        <v>359.39</v>
      </c>
      <c r="E279" s="191">
        <f>ROUND([2]Лист1!E326,2)</f>
        <v>0</v>
      </c>
      <c r="F279" s="212">
        <f t="shared" si="43"/>
        <v>4.8099999999999996</v>
      </c>
      <c r="G279" s="211">
        <f>'пятая ц.к.'!G279</f>
        <v>1018.54</v>
      </c>
      <c r="H279" s="211">
        <f>'пятая ц.к.'!H279</f>
        <v>343.8</v>
      </c>
      <c r="I279" s="211">
        <f>'пятая ц.к.'!I279</f>
        <v>343.8</v>
      </c>
      <c r="J279" s="23">
        <f t="shared" si="40"/>
        <v>2622.16</v>
      </c>
      <c r="K279" s="190">
        <f t="shared" si="44"/>
        <v>359.39</v>
      </c>
      <c r="L279" s="190">
        <f t="shared" si="45"/>
        <v>0</v>
      </c>
      <c r="M279" s="23">
        <f t="shared" si="41"/>
        <v>1947.42</v>
      </c>
      <c r="N279" s="190">
        <f t="shared" si="46"/>
        <v>359.39</v>
      </c>
      <c r="O279" s="190">
        <f t="shared" si="47"/>
        <v>0</v>
      </c>
      <c r="P279" s="23">
        <f t="shared" si="42"/>
        <v>1947.42</v>
      </c>
      <c r="Q279" s="190">
        <f t="shared" si="48"/>
        <v>359.39</v>
      </c>
      <c r="R279" s="372">
        <f t="shared" si="49"/>
        <v>0</v>
      </c>
    </row>
    <row r="280" spans="1:18" ht="15" customHeight="1" x14ac:dyDescent="0.2">
      <c r="A280" s="592"/>
      <c r="B280" s="10">
        <v>6</v>
      </c>
      <c r="C280" s="9">
        <f>ROUND([2]Лист1!C327,2)</f>
        <v>2082.34</v>
      </c>
      <c r="D280" s="191">
        <f>ROUND([2]Лист1!D327,2)</f>
        <v>118.84</v>
      </c>
      <c r="E280" s="191">
        <f>ROUND([2]Лист1!E327,2)</f>
        <v>0</v>
      </c>
      <c r="F280" s="212">
        <f t="shared" si="43"/>
        <v>4.8099999999999996</v>
      </c>
      <c r="G280" s="211">
        <f>'пятая ц.к.'!G280</f>
        <v>1018.54</v>
      </c>
      <c r="H280" s="211">
        <f>'пятая ц.к.'!H280</f>
        <v>343.8</v>
      </c>
      <c r="I280" s="211">
        <f>'пятая ц.к.'!I280</f>
        <v>343.8</v>
      </c>
      <c r="J280" s="23">
        <f t="shared" si="40"/>
        <v>3105.69</v>
      </c>
      <c r="K280" s="190">
        <f t="shared" si="44"/>
        <v>118.84</v>
      </c>
      <c r="L280" s="190">
        <f t="shared" si="45"/>
        <v>0</v>
      </c>
      <c r="M280" s="23">
        <f t="shared" si="41"/>
        <v>2430.9499999999998</v>
      </c>
      <c r="N280" s="190">
        <f t="shared" si="46"/>
        <v>118.84</v>
      </c>
      <c r="O280" s="190">
        <f t="shared" si="47"/>
        <v>0</v>
      </c>
      <c r="P280" s="23">
        <f t="shared" si="42"/>
        <v>2430.9499999999998</v>
      </c>
      <c r="Q280" s="190">
        <f t="shared" si="48"/>
        <v>118.84</v>
      </c>
      <c r="R280" s="372">
        <f t="shared" si="49"/>
        <v>0</v>
      </c>
    </row>
    <row r="281" spans="1:18" ht="15" customHeight="1" x14ac:dyDescent="0.2">
      <c r="A281" s="592"/>
      <c r="B281" s="10">
        <v>7</v>
      </c>
      <c r="C281" s="9">
        <f>ROUND([2]Лист1!C328,2)</f>
        <v>2175.9299999999998</v>
      </c>
      <c r="D281" s="191">
        <f>ROUND([2]Лист1!D328,2)</f>
        <v>93.36</v>
      </c>
      <c r="E281" s="191">
        <f>ROUND([2]Лист1!E328,2)</f>
        <v>0</v>
      </c>
      <c r="F281" s="212">
        <f t="shared" si="43"/>
        <v>4.8099999999999996</v>
      </c>
      <c r="G281" s="211">
        <f>'пятая ц.к.'!G281</f>
        <v>1018.54</v>
      </c>
      <c r="H281" s="211">
        <f>'пятая ц.к.'!H281</f>
        <v>343.8</v>
      </c>
      <c r="I281" s="211">
        <f>'пятая ц.к.'!I281</f>
        <v>343.8</v>
      </c>
      <c r="J281" s="23">
        <f t="shared" si="40"/>
        <v>3199.28</v>
      </c>
      <c r="K281" s="190">
        <f t="shared" si="44"/>
        <v>93.36</v>
      </c>
      <c r="L281" s="190">
        <f t="shared" si="45"/>
        <v>0</v>
      </c>
      <c r="M281" s="23">
        <f t="shared" si="41"/>
        <v>2524.54</v>
      </c>
      <c r="N281" s="190">
        <f t="shared" si="46"/>
        <v>93.36</v>
      </c>
      <c r="O281" s="190">
        <f t="shared" si="47"/>
        <v>0</v>
      </c>
      <c r="P281" s="23">
        <f t="shared" si="42"/>
        <v>2524.54</v>
      </c>
      <c r="Q281" s="190">
        <f t="shared" si="48"/>
        <v>93.36</v>
      </c>
      <c r="R281" s="372">
        <f t="shared" si="49"/>
        <v>0</v>
      </c>
    </row>
    <row r="282" spans="1:18" ht="15" customHeight="1" x14ac:dyDescent="0.2">
      <c r="A282" s="592"/>
      <c r="B282" s="10">
        <v>8</v>
      </c>
      <c r="C282" s="9">
        <f>ROUND([2]Лист1!C329,2)</f>
        <v>2299.62</v>
      </c>
      <c r="D282" s="191">
        <f>ROUND([2]Лист1!D329,2)</f>
        <v>226.65</v>
      </c>
      <c r="E282" s="191">
        <f>ROUND([2]Лист1!E329,2)</f>
        <v>0</v>
      </c>
      <c r="F282" s="212">
        <f t="shared" si="43"/>
        <v>4.8099999999999996</v>
      </c>
      <c r="G282" s="211">
        <f>'пятая ц.к.'!G282</f>
        <v>1018.54</v>
      </c>
      <c r="H282" s="211">
        <f>'пятая ц.к.'!H282</f>
        <v>343.8</v>
      </c>
      <c r="I282" s="211">
        <f>'пятая ц.к.'!I282</f>
        <v>343.8</v>
      </c>
      <c r="J282" s="23">
        <f t="shared" si="40"/>
        <v>3322.97</v>
      </c>
      <c r="K282" s="190">
        <f t="shared" si="44"/>
        <v>226.65</v>
      </c>
      <c r="L282" s="190">
        <f t="shared" si="45"/>
        <v>0</v>
      </c>
      <c r="M282" s="23">
        <f t="shared" si="41"/>
        <v>2648.23</v>
      </c>
      <c r="N282" s="190">
        <f t="shared" si="46"/>
        <v>226.65</v>
      </c>
      <c r="O282" s="190">
        <f t="shared" si="47"/>
        <v>0</v>
      </c>
      <c r="P282" s="23">
        <f t="shared" si="42"/>
        <v>2648.23</v>
      </c>
      <c r="Q282" s="190">
        <f t="shared" si="48"/>
        <v>226.65</v>
      </c>
      <c r="R282" s="372">
        <f t="shared" si="49"/>
        <v>0</v>
      </c>
    </row>
    <row r="283" spans="1:18" ht="15" customHeight="1" x14ac:dyDescent="0.2">
      <c r="A283" s="592"/>
      <c r="B283" s="10">
        <v>9</v>
      </c>
      <c r="C283" s="9">
        <f>ROUND([2]Лист1!C330,2)</f>
        <v>2298.04</v>
      </c>
      <c r="D283" s="191">
        <f>ROUND([2]Лист1!D330,2)</f>
        <v>165.01</v>
      </c>
      <c r="E283" s="191">
        <f>ROUND([2]Лист1!E330,2)</f>
        <v>0</v>
      </c>
      <c r="F283" s="212">
        <f t="shared" si="43"/>
        <v>4.8099999999999996</v>
      </c>
      <c r="G283" s="211">
        <f>'пятая ц.к.'!G283</f>
        <v>1018.54</v>
      </c>
      <c r="H283" s="211">
        <f>'пятая ц.к.'!H283</f>
        <v>343.8</v>
      </c>
      <c r="I283" s="211">
        <f>'пятая ц.к.'!I283</f>
        <v>343.8</v>
      </c>
      <c r="J283" s="23">
        <f t="shared" si="40"/>
        <v>3321.39</v>
      </c>
      <c r="K283" s="190">
        <f t="shared" si="44"/>
        <v>165.01</v>
      </c>
      <c r="L283" s="190">
        <f t="shared" si="45"/>
        <v>0</v>
      </c>
      <c r="M283" s="23">
        <f t="shared" si="41"/>
        <v>2646.65</v>
      </c>
      <c r="N283" s="190">
        <f t="shared" si="46"/>
        <v>165.01</v>
      </c>
      <c r="O283" s="190">
        <f t="shared" si="47"/>
        <v>0</v>
      </c>
      <c r="P283" s="23">
        <f t="shared" si="42"/>
        <v>2646.65</v>
      </c>
      <c r="Q283" s="190">
        <f t="shared" si="48"/>
        <v>165.01</v>
      </c>
      <c r="R283" s="372">
        <f t="shared" si="49"/>
        <v>0</v>
      </c>
    </row>
    <row r="284" spans="1:18" ht="15" customHeight="1" x14ac:dyDescent="0.2">
      <c r="A284" s="592"/>
      <c r="B284" s="10">
        <v>10</v>
      </c>
      <c r="C284" s="9">
        <f>ROUND([2]Лист1!C331,2)</f>
        <v>2327.71</v>
      </c>
      <c r="D284" s="191">
        <f>ROUND([2]Лист1!D331,2)</f>
        <v>180.34</v>
      </c>
      <c r="E284" s="191">
        <f>ROUND([2]Лист1!E331,2)</f>
        <v>0</v>
      </c>
      <c r="F284" s="212">
        <f t="shared" si="43"/>
        <v>4.8099999999999996</v>
      </c>
      <c r="G284" s="211">
        <f>'пятая ц.к.'!G284</f>
        <v>1018.54</v>
      </c>
      <c r="H284" s="211">
        <f>'пятая ц.к.'!H284</f>
        <v>343.8</v>
      </c>
      <c r="I284" s="211">
        <f>'пятая ц.к.'!I284</f>
        <v>343.8</v>
      </c>
      <c r="J284" s="23">
        <f t="shared" si="40"/>
        <v>3351.06</v>
      </c>
      <c r="K284" s="190">
        <f t="shared" si="44"/>
        <v>180.34</v>
      </c>
      <c r="L284" s="190">
        <f t="shared" si="45"/>
        <v>0</v>
      </c>
      <c r="M284" s="23">
        <f t="shared" si="41"/>
        <v>2676.32</v>
      </c>
      <c r="N284" s="190">
        <f t="shared" si="46"/>
        <v>180.34</v>
      </c>
      <c r="O284" s="190">
        <f t="shared" si="47"/>
        <v>0</v>
      </c>
      <c r="P284" s="23">
        <f t="shared" si="42"/>
        <v>2676.32</v>
      </c>
      <c r="Q284" s="190">
        <f t="shared" si="48"/>
        <v>180.34</v>
      </c>
      <c r="R284" s="372">
        <f t="shared" si="49"/>
        <v>0</v>
      </c>
    </row>
    <row r="285" spans="1:18" ht="15" customHeight="1" x14ac:dyDescent="0.2">
      <c r="A285" s="592"/>
      <c r="B285" s="10">
        <v>11</v>
      </c>
      <c r="C285" s="9">
        <f>ROUND([2]Лист1!C332,2)</f>
        <v>2286.81</v>
      </c>
      <c r="D285" s="191">
        <f>ROUND([2]Лист1!D332,2)</f>
        <v>56.26</v>
      </c>
      <c r="E285" s="191">
        <f>ROUND([2]Лист1!E332,2)</f>
        <v>0</v>
      </c>
      <c r="F285" s="212">
        <f t="shared" si="43"/>
        <v>4.8099999999999996</v>
      </c>
      <c r="G285" s="211">
        <f>'пятая ц.к.'!G285</f>
        <v>1018.54</v>
      </c>
      <c r="H285" s="211">
        <f>'пятая ц.к.'!H285</f>
        <v>343.8</v>
      </c>
      <c r="I285" s="211">
        <f>'пятая ц.к.'!I285</f>
        <v>343.8</v>
      </c>
      <c r="J285" s="23">
        <f t="shared" si="40"/>
        <v>3310.16</v>
      </c>
      <c r="K285" s="190">
        <f t="shared" si="44"/>
        <v>56.26</v>
      </c>
      <c r="L285" s="190">
        <f t="shared" si="45"/>
        <v>0</v>
      </c>
      <c r="M285" s="23">
        <f t="shared" si="41"/>
        <v>2635.42</v>
      </c>
      <c r="N285" s="190">
        <f t="shared" si="46"/>
        <v>56.26</v>
      </c>
      <c r="O285" s="190">
        <f t="shared" si="47"/>
        <v>0</v>
      </c>
      <c r="P285" s="23">
        <f t="shared" si="42"/>
        <v>2635.42</v>
      </c>
      <c r="Q285" s="190">
        <f t="shared" si="48"/>
        <v>56.26</v>
      </c>
      <c r="R285" s="372">
        <f t="shared" si="49"/>
        <v>0</v>
      </c>
    </row>
    <row r="286" spans="1:18" ht="15" customHeight="1" x14ac:dyDescent="0.2">
      <c r="A286" s="592"/>
      <c r="B286" s="10">
        <v>12</v>
      </c>
      <c r="C286" s="9">
        <f>ROUND([2]Лист1!C333,2)</f>
        <v>2283.5300000000002</v>
      </c>
      <c r="D286" s="191">
        <f>ROUND([2]Лист1!D333,2)</f>
        <v>59.11</v>
      </c>
      <c r="E286" s="191">
        <f>ROUND([2]Лист1!E333,2)</f>
        <v>0.09</v>
      </c>
      <c r="F286" s="212">
        <f t="shared" si="43"/>
        <v>4.8099999999999996</v>
      </c>
      <c r="G286" s="211">
        <f>'пятая ц.к.'!G286</f>
        <v>1018.54</v>
      </c>
      <c r="H286" s="211">
        <f>'пятая ц.к.'!H286</f>
        <v>343.8</v>
      </c>
      <c r="I286" s="211">
        <f>'пятая ц.к.'!I286</f>
        <v>343.8</v>
      </c>
      <c r="J286" s="23">
        <f t="shared" si="40"/>
        <v>3306.88</v>
      </c>
      <c r="K286" s="190">
        <f t="shared" si="44"/>
        <v>59.11</v>
      </c>
      <c r="L286" s="190">
        <f t="shared" si="45"/>
        <v>0.09</v>
      </c>
      <c r="M286" s="23">
        <f t="shared" si="41"/>
        <v>2632.14</v>
      </c>
      <c r="N286" s="190">
        <f t="shared" si="46"/>
        <v>59.11</v>
      </c>
      <c r="O286" s="190">
        <f t="shared" si="47"/>
        <v>0.09</v>
      </c>
      <c r="P286" s="23">
        <f t="shared" si="42"/>
        <v>2632.14</v>
      </c>
      <c r="Q286" s="190">
        <f t="shared" si="48"/>
        <v>59.11</v>
      </c>
      <c r="R286" s="372">
        <f t="shared" si="49"/>
        <v>0.09</v>
      </c>
    </row>
    <row r="287" spans="1:18" ht="15" customHeight="1" x14ac:dyDescent="0.2">
      <c r="A287" s="592"/>
      <c r="B287" s="10">
        <v>13</v>
      </c>
      <c r="C287" s="9">
        <f>ROUND([2]Лист1!C334,2)</f>
        <v>2289.11</v>
      </c>
      <c r="D287" s="191">
        <f>ROUND([2]Лист1!D334,2)</f>
        <v>88.73</v>
      </c>
      <c r="E287" s="191">
        <f>ROUND([2]Лист1!E334,2)</f>
        <v>0</v>
      </c>
      <c r="F287" s="212">
        <f t="shared" si="43"/>
        <v>4.8099999999999996</v>
      </c>
      <c r="G287" s="211">
        <f>'пятая ц.к.'!G287</f>
        <v>1018.54</v>
      </c>
      <c r="H287" s="211">
        <f>'пятая ц.к.'!H287</f>
        <v>343.8</v>
      </c>
      <c r="I287" s="211">
        <f>'пятая ц.к.'!I287</f>
        <v>343.8</v>
      </c>
      <c r="J287" s="23">
        <f t="shared" si="40"/>
        <v>3312.46</v>
      </c>
      <c r="K287" s="190">
        <f t="shared" si="44"/>
        <v>88.73</v>
      </c>
      <c r="L287" s="190">
        <f t="shared" si="45"/>
        <v>0</v>
      </c>
      <c r="M287" s="23">
        <f t="shared" si="41"/>
        <v>2637.72</v>
      </c>
      <c r="N287" s="190">
        <f t="shared" si="46"/>
        <v>88.73</v>
      </c>
      <c r="O287" s="190">
        <f t="shared" si="47"/>
        <v>0</v>
      </c>
      <c r="P287" s="23">
        <f t="shared" si="42"/>
        <v>2637.72</v>
      </c>
      <c r="Q287" s="190">
        <f t="shared" si="48"/>
        <v>88.73</v>
      </c>
      <c r="R287" s="372">
        <f t="shared" si="49"/>
        <v>0</v>
      </c>
    </row>
    <row r="288" spans="1:18" ht="15" customHeight="1" x14ac:dyDescent="0.2">
      <c r="A288" s="592"/>
      <c r="B288" s="10">
        <v>14</v>
      </c>
      <c r="C288" s="9">
        <f>ROUND([2]Лист1!C335,2)</f>
        <v>2286.94</v>
      </c>
      <c r="D288" s="191">
        <f>ROUND([2]Лист1!D335,2)</f>
        <v>88.87</v>
      </c>
      <c r="E288" s="191">
        <f>ROUND([2]Лист1!E335,2)</f>
        <v>0.22</v>
      </c>
      <c r="F288" s="212">
        <f t="shared" si="43"/>
        <v>4.8099999999999996</v>
      </c>
      <c r="G288" s="211">
        <f>'пятая ц.к.'!G288</f>
        <v>1018.54</v>
      </c>
      <c r="H288" s="211">
        <f>'пятая ц.к.'!H288</f>
        <v>343.8</v>
      </c>
      <c r="I288" s="211">
        <f>'пятая ц.к.'!I288</f>
        <v>343.8</v>
      </c>
      <c r="J288" s="23">
        <f t="shared" si="40"/>
        <v>3310.29</v>
      </c>
      <c r="K288" s="190">
        <f t="shared" si="44"/>
        <v>88.87</v>
      </c>
      <c r="L288" s="190">
        <f t="shared" si="45"/>
        <v>0.22</v>
      </c>
      <c r="M288" s="23">
        <f t="shared" si="41"/>
        <v>2635.55</v>
      </c>
      <c r="N288" s="190">
        <f t="shared" si="46"/>
        <v>88.87</v>
      </c>
      <c r="O288" s="190">
        <f t="shared" si="47"/>
        <v>0.22</v>
      </c>
      <c r="P288" s="23">
        <f t="shared" si="42"/>
        <v>2635.55</v>
      </c>
      <c r="Q288" s="190">
        <f t="shared" si="48"/>
        <v>88.87</v>
      </c>
      <c r="R288" s="372">
        <f t="shared" si="49"/>
        <v>0.22</v>
      </c>
    </row>
    <row r="289" spans="1:18" ht="15" customHeight="1" x14ac:dyDescent="0.2">
      <c r="A289" s="592"/>
      <c r="B289" s="10">
        <v>15</v>
      </c>
      <c r="C289" s="9">
        <f>ROUND([2]Лист1!C336,2)</f>
        <v>2290.9299999999998</v>
      </c>
      <c r="D289" s="191">
        <f>ROUND([2]Лист1!D336,2)</f>
        <v>208.81</v>
      </c>
      <c r="E289" s="191">
        <f>ROUND([2]Лист1!E336,2)</f>
        <v>0</v>
      </c>
      <c r="F289" s="212">
        <f t="shared" si="43"/>
        <v>4.8099999999999996</v>
      </c>
      <c r="G289" s="211">
        <f>'пятая ц.к.'!G289</f>
        <v>1018.54</v>
      </c>
      <c r="H289" s="211">
        <f>'пятая ц.к.'!H289</f>
        <v>343.8</v>
      </c>
      <c r="I289" s="211">
        <f>'пятая ц.к.'!I289</f>
        <v>343.8</v>
      </c>
      <c r="J289" s="23">
        <f t="shared" si="40"/>
        <v>3314.28</v>
      </c>
      <c r="K289" s="190">
        <f t="shared" si="44"/>
        <v>208.81</v>
      </c>
      <c r="L289" s="190">
        <f t="shared" si="45"/>
        <v>0</v>
      </c>
      <c r="M289" s="23">
        <f t="shared" si="41"/>
        <v>2639.54</v>
      </c>
      <c r="N289" s="190">
        <f t="shared" si="46"/>
        <v>208.81</v>
      </c>
      <c r="O289" s="190">
        <f t="shared" si="47"/>
        <v>0</v>
      </c>
      <c r="P289" s="23">
        <f t="shared" si="42"/>
        <v>2639.54</v>
      </c>
      <c r="Q289" s="190">
        <f t="shared" si="48"/>
        <v>208.81</v>
      </c>
      <c r="R289" s="372">
        <f t="shared" si="49"/>
        <v>0</v>
      </c>
    </row>
    <row r="290" spans="1:18" ht="15" customHeight="1" x14ac:dyDescent="0.2">
      <c r="A290" s="592"/>
      <c r="B290" s="10">
        <v>16</v>
      </c>
      <c r="C290" s="9">
        <f>ROUND([2]Лист1!C337,2)</f>
        <v>2294.17</v>
      </c>
      <c r="D290" s="191">
        <f>ROUND([2]Лист1!D337,2)</f>
        <v>98.28</v>
      </c>
      <c r="E290" s="191">
        <f>ROUND([2]Лист1!E337,2)</f>
        <v>0.15</v>
      </c>
      <c r="F290" s="212">
        <f t="shared" si="43"/>
        <v>4.8099999999999996</v>
      </c>
      <c r="G290" s="211">
        <f>'пятая ц.к.'!G290</f>
        <v>1018.54</v>
      </c>
      <c r="H290" s="211">
        <f>'пятая ц.к.'!H290</f>
        <v>343.8</v>
      </c>
      <c r="I290" s="211">
        <f>'пятая ц.к.'!I290</f>
        <v>343.8</v>
      </c>
      <c r="J290" s="23">
        <f t="shared" si="40"/>
        <v>3317.52</v>
      </c>
      <c r="K290" s="190">
        <f t="shared" si="44"/>
        <v>98.28</v>
      </c>
      <c r="L290" s="190">
        <f t="shared" si="45"/>
        <v>0.15</v>
      </c>
      <c r="M290" s="23">
        <f t="shared" si="41"/>
        <v>2642.78</v>
      </c>
      <c r="N290" s="190">
        <f t="shared" si="46"/>
        <v>98.28</v>
      </c>
      <c r="O290" s="190">
        <f t="shared" si="47"/>
        <v>0.15</v>
      </c>
      <c r="P290" s="23">
        <f t="shared" si="42"/>
        <v>2642.78</v>
      </c>
      <c r="Q290" s="190">
        <f t="shared" si="48"/>
        <v>98.28</v>
      </c>
      <c r="R290" s="372">
        <f t="shared" si="49"/>
        <v>0.15</v>
      </c>
    </row>
    <row r="291" spans="1:18" ht="15" customHeight="1" x14ac:dyDescent="0.2">
      <c r="A291" s="592"/>
      <c r="B291" s="10">
        <v>17</v>
      </c>
      <c r="C291" s="9">
        <f>ROUND([2]Лист1!C338,2)</f>
        <v>2459.56</v>
      </c>
      <c r="D291" s="191">
        <f>ROUND([2]Лист1!D338,2)</f>
        <v>279.2</v>
      </c>
      <c r="E291" s="191">
        <f>ROUND([2]Лист1!E338,2)</f>
        <v>0</v>
      </c>
      <c r="F291" s="212">
        <f t="shared" si="43"/>
        <v>4.8099999999999996</v>
      </c>
      <c r="G291" s="211">
        <f>'пятая ц.к.'!G291</f>
        <v>1018.54</v>
      </c>
      <c r="H291" s="211">
        <f>'пятая ц.к.'!H291</f>
        <v>343.8</v>
      </c>
      <c r="I291" s="211">
        <f>'пятая ц.к.'!I291</f>
        <v>343.8</v>
      </c>
      <c r="J291" s="23">
        <f t="shared" si="40"/>
        <v>3482.91</v>
      </c>
      <c r="K291" s="190">
        <f t="shared" si="44"/>
        <v>279.2</v>
      </c>
      <c r="L291" s="190">
        <f t="shared" si="45"/>
        <v>0</v>
      </c>
      <c r="M291" s="23">
        <f t="shared" si="41"/>
        <v>2808.17</v>
      </c>
      <c r="N291" s="190">
        <f t="shared" si="46"/>
        <v>279.2</v>
      </c>
      <c r="O291" s="190">
        <f t="shared" si="47"/>
        <v>0</v>
      </c>
      <c r="P291" s="23">
        <f t="shared" si="42"/>
        <v>2808.17</v>
      </c>
      <c r="Q291" s="190">
        <f t="shared" si="48"/>
        <v>279.2</v>
      </c>
      <c r="R291" s="372">
        <f t="shared" si="49"/>
        <v>0</v>
      </c>
    </row>
    <row r="292" spans="1:18" ht="15" customHeight="1" x14ac:dyDescent="0.2">
      <c r="A292" s="592"/>
      <c r="B292" s="10">
        <v>18</v>
      </c>
      <c r="C292" s="9">
        <f>ROUND([2]Лист1!C339,2)</f>
        <v>2422.0300000000002</v>
      </c>
      <c r="D292" s="191">
        <f>ROUND([2]Лист1!D339,2)</f>
        <v>317.49</v>
      </c>
      <c r="E292" s="191">
        <f>ROUND([2]Лист1!E339,2)</f>
        <v>0</v>
      </c>
      <c r="F292" s="212">
        <f t="shared" si="43"/>
        <v>4.8099999999999996</v>
      </c>
      <c r="G292" s="211">
        <f>'пятая ц.к.'!G292</f>
        <v>1018.54</v>
      </c>
      <c r="H292" s="211">
        <f>'пятая ц.к.'!H292</f>
        <v>343.8</v>
      </c>
      <c r="I292" s="211">
        <f>'пятая ц.к.'!I292</f>
        <v>343.8</v>
      </c>
      <c r="J292" s="23">
        <f t="shared" si="40"/>
        <v>3445.38</v>
      </c>
      <c r="K292" s="190">
        <f t="shared" si="44"/>
        <v>317.49</v>
      </c>
      <c r="L292" s="190">
        <f t="shared" si="45"/>
        <v>0</v>
      </c>
      <c r="M292" s="23">
        <f t="shared" si="41"/>
        <v>2770.64</v>
      </c>
      <c r="N292" s="190">
        <f t="shared" si="46"/>
        <v>317.49</v>
      </c>
      <c r="O292" s="190">
        <f t="shared" si="47"/>
        <v>0</v>
      </c>
      <c r="P292" s="23">
        <f t="shared" si="42"/>
        <v>2770.64</v>
      </c>
      <c r="Q292" s="190">
        <f t="shared" si="48"/>
        <v>317.49</v>
      </c>
      <c r="R292" s="372">
        <f t="shared" si="49"/>
        <v>0</v>
      </c>
    </row>
    <row r="293" spans="1:18" ht="15" customHeight="1" x14ac:dyDescent="0.2">
      <c r="A293" s="592"/>
      <c r="B293" s="10">
        <v>19</v>
      </c>
      <c r="C293" s="9">
        <f>ROUND([2]Лист1!C340,2)</f>
        <v>2384.39</v>
      </c>
      <c r="D293" s="191">
        <f>ROUND([2]Лист1!D340,2)</f>
        <v>125.12</v>
      </c>
      <c r="E293" s="191">
        <f>ROUND([2]Лист1!E340,2)</f>
        <v>0</v>
      </c>
      <c r="F293" s="212">
        <f t="shared" si="43"/>
        <v>4.8099999999999996</v>
      </c>
      <c r="G293" s="211">
        <f>'пятая ц.к.'!G293</f>
        <v>1018.54</v>
      </c>
      <c r="H293" s="211">
        <f>'пятая ц.к.'!H293</f>
        <v>343.8</v>
      </c>
      <c r="I293" s="211">
        <f>'пятая ц.к.'!I293</f>
        <v>343.8</v>
      </c>
      <c r="J293" s="23">
        <f t="shared" si="40"/>
        <v>3407.74</v>
      </c>
      <c r="K293" s="190">
        <f t="shared" si="44"/>
        <v>125.12</v>
      </c>
      <c r="L293" s="190">
        <f t="shared" si="45"/>
        <v>0</v>
      </c>
      <c r="M293" s="23">
        <f t="shared" si="41"/>
        <v>2733</v>
      </c>
      <c r="N293" s="190">
        <f t="shared" si="46"/>
        <v>125.12</v>
      </c>
      <c r="O293" s="190">
        <f t="shared" si="47"/>
        <v>0</v>
      </c>
      <c r="P293" s="23">
        <f t="shared" si="42"/>
        <v>2733</v>
      </c>
      <c r="Q293" s="190">
        <f t="shared" si="48"/>
        <v>125.12</v>
      </c>
      <c r="R293" s="372">
        <f t="shared" si="49"/>
        <v>0</v>
      </c>
    </row>
    <row r="294" spans="1:18" ht="15" customHeight="1" x14ac:dyDescent="0.2">
      <c r="A294" s="592"/>
      <c r="B294" s="10">
        <v>20</v>
      </c>
      <c r="C294" s="9">
        <f>ROUND([2]Лист1!C341,2)</f>
        <v>2292.34</v>
      </c>
      <c r="D294" s="191">
        <f>ROUND([2]Лист1!D341,2)</f>
        <v>126.49</v>
      </c>
      <c r="E294" s="191">
        <f>ROUND([2]Лист1!E341,2)</f>
        <v>0</v>
      </c>
      <c r="F294" s="212">
        <f t="shared" si="43"/>
        <v>4.8099999999999996</v>
      </c>
      <c r="G294" s="211">
        <f>'пятая ц.к.'!G294</f>
        <v>1018.54</v>
      </c>
      <c r="H294" s="211">
        <f>'пятая ц.к.'!H294</f>
        <v>343.8</v>
      </c>
      <c r="I294" s="211">
        <f>'пятая ц.к.'!I294</f>
        <v>343.8</v>
      </c>
      <c r="J294" s="23">
        <f t="shared" si="40"/>
        <v>3315.69</v>
      </c>
      <c r="K294" s="190">
        <f t="shared" si="44"/>
        <v>126.49</v>
      </c>
      <c r="L294" s="190">
        <f t="shared" si="45"/>
        <v>0</v>
      </c>
      <c r="M294" s="23">
        <f t="shared" si="41"/>
        <v>2640.95</v>
      </c>
      <c r="N294" s="190">
        <f t="shared" si="46"/>
        <v>126.49</v>
      </c>
      <c r="O294" s="190">
        <f t="shared" si="47"/>
        <v>0</v>
      </c>
      <c r="P294" s="23">
        <f t="shared" si="42"/>
        <v>2640.95</v>
      </c>
      <c r="Q294" s="190">
        <f t="shared" si="48"/>
        <v>126.49</v>
      </c>
      <c r="R294" s="372">
        <f t="shared" si="49"/>
        <v>0</v>
      </c>
    </row>
    <row r="295" spans="1:18" ht="15" customHeight="1" x14ac:dyDescent="0.2">
      <c r="A295" s="592"/>
      <c r="B295" s="10">
        <v>21</v>
      </c>
      <c r="C295" s="9">
        <f>ROUND([2]Лист1!C342,2)</f>
        <v>2222.1</v>
      </c>
      <c r="D295" s="191">
        <f>ROUND([2]Лист1!D342,2)</f>
        <v>0</v>
      </c>
      <c r="E295" s="191">
        <f>ROUND([2]Лист1!E342,2)</f>
        <v>56.34</v>
      </c>
      <c r="F295" s="212">
        <f t="shared" si="43"/>
        <v>4.8099999999999996</v>
      </c>
      <c r="G295" s="211">
        <f>'пятая ц.к.'!G295</f>
        <v>1018.54</v>
      </c>
      <c r="H295" s="211">
        <f>'пятая ц.к.'!H295</f>
        <v>343.8</v>
      </c>
      <c r="I295" s="211">
        <f>'пятая ц.к.'!I295</f>
        <v>343.8</v>
      </c>
      <c r="J295" s="23">
        <f t="shared" si="40"/>
        <v>3245.45</v>
      </c>
      <c r="K295" s="190">
        <f t="shared" si="44"/>
        <v>0</v>
      </c>
      <c r="L295" s="190">
        <f t="shared" si="45"/>
        <v>56.34</v>
      </c>
      <c r="M295" s="23">
        <f t="shared" si="41"/>
        <v>2570.71</v>
      </c>
      <c r="N295" s="190">
        <f t="shared" si="46"/>
        <v>0</v>
      </c>
      <c r="O295" s="190">
        <f t="shared" si="47"/>
        <v>56.34</v>
      </c>
      <c r="P295" s="23">
        <f t="shared" si="42"/>
        <v>2570.71</v>
      </c>
      <c r="Q295" s="190">
        <f t="shared" si="48"/>
        <v>0</v>
      </c>
      <c r="R295" s="372">
        <f t="shared" si="49"/>
        <v>56.34</v>
      </c>
    </row>
    <row r="296" spans="1:18" ht="15" customHeight="1" x14ac:dyDescent="0.2">
      <c r="A296" s="592"/>
      <c r="B296" s="10">
        <v>22</v>
      </c>
      <c r="C296" s="9">
        <f>ROUND([2]Лист1!C343,2)</f>
        <v>1961.97</v>
      </c>
      <c r="D296" s="191">
        <f>ROUND([2]Лист1!D343,2)</f>
        <v>140.41999999999999</v>
      </c>
      <c r="E296" s="191">
        <f>ROUND([2]Лист1!E343,2)</f>
        <v>8.66</v>
      </c>
      <c r="F296" s="212">
        <f t="shared" si="43"/>
        <v>4.8099999999999996</v>
      </c>
      <c r="G296" s="211">
        <f>'пятая ц.к.'!G296</f>
        <v>1018.54</v>
      </c>
      <c r="H296" s="211">
        <f>'пятая ц.к.'!H296</f>
        <v>343.8</v>
      </c>
      <c r="I296" s="211">
        <f>'пятая ц.к.'!I296</f>
        <v>343.8</v>
      </c>
      <c r="J296" s="23">
        <f t="shared" si="40"/>
        <v>2985.32</v>
      </c>
      <c r="K296" s="190">
        <f t="shared" si="44"/>
        <v>140.41999999999999</v>
      </c>
      <c r="L296" s="190">
        <f t="shared" si="45"/>
        <v>8.66</v>
      </c>
      <c r="M296" s="23">
        <f t="shared" si="41"/>
        <v>2310.58</v>
      </c>
      <c r="N296" s="190">
        <f t="shared" si="46"/>
        <v>140.41999999999999</v>
      </c>
      <c r="O296" s="190">
        <f t="shared" si="47"/>
        <v>8.66</v>
      </c>
      <c r="P296" s="23">
        <f t="shared" si="42"/>
        <v>2310.58</v>
      </c>
      <c r="Q296" s="190">
        <f t="shared" si="48"/>
        <v>140.41999999999999</v>
      </c>
      <c r="R296" s="372">
        <f t="shared" si="49"/>
        <v>8.66</v>
      </c>
    </row>
    <row r="297" spans="1:18" ht="15" customHeight="1" x14ac:dyDescent="0.2">
      <c r="A297" s="593"/>
      <c r="B297" s="10">
        <v>23</v>
      </c>
      <c r="C297" s="9">
        <f>ROUND([2]Лист1!C344,2)</f>
        <v>1753.74</v>
      </c>
      <c r="D297" s="191">
        <f>ROUND([2]Лист1!D344,2)</f>
        <v>2.17</v>
      </c>
      <c r="E297" s="191">
        <f>ROUND([2]Лист1!E344,2)</f>
        <v>34.369999999999997</v>
      </c>
      <c r="F297" s="212">
        <f t="shared" si="43"/>
        <v>4.8099999999999996</v>
      </c>
      <c r="G297" s="211">
        <f>'пятая ц.к.'!G297</f>
        <v>1018.54</v>
      </c>
      <c r="H297" s="211">
        <f>'пятая ц.к.'!H297</f>
        <v>343.8</v>
      </c>
      <c r="I297" s="211">
        <f>'пятая ц.к.'!I297</f>
        <v>343.8</v>
      </c>
      <c r="J297" s="23">
        <f t="shared" si="40"/>
        <v>2777.09</v>
      </c>
      <c r="K297" s="190">
        <f t="shared" si="44"/>
        <v>2.17</v>
      </c>
      <c r="L297" s="190">
        <f t="shared" si="45"/>
        <v>34.369999999999997</v>
      </c>
      <c r="M297" s="23">
        <f t="shared" si="41"/>
        <v>2102.35</v>
      </c>
      <c r="N297" s="190">
        <f t="shared" si="46"/>
        <v>2.17</v>
      </c>
      <c r="O297" s="190">
        <f t="shared" si="47"/>
        <v>34.369999999999997</v>
      </c>
      <c r="P297" s="23">
        <f t="shared" si="42"/>
        <v>2102.35</v>
      </c>
      <c r="Q297" s="190">
        <f t="shared" si="48"/>
        <v>2.17</v>
      </c>
      <c r="R297" s="372">
        <f t="shared" si="49"/>
        <v>34.369999999999997</v>
      </c>
    </row>
    <row r="298" spans="1:18" ht="15" customHeight="1" x14ac:dyDescent="0.2">
      <c r="A298" s="591">
        <f>'третья ц.к.'!A298:A321</f>
        <v>45609</v>
      </c>
      <c r="B298" s="10">
        <v>0</v>
      </c>
      <c r="C298" s="9">
        <f>ROUND([2]Лист1!C345,2)</f>
        <v>1409.12</v>
      </c>
      <c r="D298" s="191">
        <f>ROUND([2]Лист1!D345,2)</f>
        <v>57.66</v>
      </c>
      <c r="E298" s="191">
        <f>ROUND([2]Лист1!E345,2)</f>
        <v>0</v>
      </c>
      <c r="F298" s="212">
        <f t="shared" si="43"/>
        <v>4.8099999999999996</v>
      </c>
      <c r="G298" s="211">
        <f>'пятая ц.к.'!G298</f>
        <v>1018.54</v>
      </c>
      <c r="H298" s="211">
        <f>'пятая ц.к.'!H298</f>
        <v>343.8</v>
      </c>
      <c r="I298" s="211">
        <f>'пятая ц.к.'!I298</f>
        <v>343.8</v>
      </c>
      <c r="J298" s="23">
        <f t="shared" si="40"/>
        <v>2432.4699999999998</v>
      </c>
      <c r="K298" s="190">
        <f t="shared" si="44"/>
        <v>57.66</v>
      </c>
      <c r="L298" s="190">
        <f t="shared" si="45"/>
        <v>0</v>
      </c>
      <c r="M298" s="23">
        <f t="shared" si="41"/>
        <v>1757.73</v>
      </c>
      <c r="N298" s="190">
        <f t="shared" si="46"/>
        <v>57.66</v>
      </c>
      <c r="O298" s="190">
        <f t="shared" si="47"/>
        <v>0</v>
      </c>
      <c r="P298" s="23">
        <f t="shared" si="42"/>
        <v>1757.73</v>
      </c>
      <c r="Q298" s="190">
        <f t="shared" si="48"/>
        <v>57.66</v>
      </c>
      <c r="R298" s="372">
        <f t="shared" si="49"/>
        <v>0</v>
      </c>
    </row>
    <row r="299" spans="1:18" ht="15" customHeight="1" x14ac:dyDescent="0.2">
      <c r="A299" s="592"/>
      <c r="B299" s="10">
        <v>1</v>
      </c>
      <c r="C299" s="9">
        <f>ROUND([2]Лист1!C346,2)</f>
        <v>1321.01</v>
      </c>
      <c r="D299" s="191">
        <f>ROUND([2]Лист1!D346,2)</f>
        <v>8.4499999999999993</v>
      </c>
      <c r="E299" s="191">
        <f>ROUND([2]Лист1!E346,2)</f>
        <v>0.43</v>
      </c>
      <c r="F299" s="212">
        <f t="shared" si="43"/>
        <v>4.8099999999999996</v>
      </c>
      <c r="G299" s="211">
        <f>'пятая ц.к.'!G299</f>
        <v>1018.54</v>
      </c>
      <c r="H299" s="211">
        <f>'пятая ц.к.'!H299</f>
        <v>343.8</v>
      </c>
      <c r="I299" s="211">
        <f>'пятая ц.к.'!I299</f>
        <v>343.8</v>
      </c>
      <c r="J299" s="23">
        <f t="shared" si="40"/>
        <v>2344.36</v>
      </c>
      <c r="K299" s="190">
        <f t="shared" si="44"/>
        <v>8.4499999999999993</v>
      </c>
      <c r="L299" s="190">
        <f t="shared" si="45"/>
        <v>0.43</v>
      </c>
      <c r="M299" s="23">
        <f t="shared" si="41"/>
        <v>1669.62</v>
      </c>
      <c r="N299" s="190">
        <f t="shared" si="46"/>
        <v>8.4499999999999993</v>
      </c>
      <c r="O299" s="190">
        <f t="shared" si="47"/>
        <v>0.43</v>
      </c>
      <c r="P299" s="23">
        <f t="shared" si="42"/>
        <v>1669.62</v>
      </c>
      <c r="Q299" s="190">
        <f t="shared" si="48"/>
        <v>8.4499999999999993</v>
      </c>
      <c r="R299" s="372">
        <f t="shared" si="49"/>
        <v>0.43</v>
      </c>
    </row>
    <row r="300" spans="1:18" ht="15" customHeight="1" x14ac:dyDescent="0.2">
      <c r="A300" s="592"/>
      <c r="B300" s="10">
        <v>2</v>
      </c>
      <c r="C300" s="9">
        <f>ROUND([2]Лист1!C347,2)</f>
        <v>1242.1400000000001</v>
      </c>
      <c r="D300" s="191">
        <f>ROUND([2]Лист1!D347,2)</f>
        <v>96.8</v>
      </c>
      <c r="E300" s="191">
        <f>ROUND([2]Лист1!E347,2)</f>
        <v>0</v>
      </c>
      <c r="F300" s="212">
        <f t="shared" si="43"/>
        <v>4.8099999999999996</v>
      </c>
      <c r="G300" s="211">
        <f>'пятая ц.к.'!G300</f>
        <v>1018.54</v>
      </c>
      <c r="H300" s="211">
        <f>'пятая ц.к.'!H300</f>
        <v>343.8</v>
      </c>
      <c r="I300" s="211">
        <f>'пятая ц.к.'!I300</f>
        <v>343.8</v>
      </c>
      <c r="J300" s="23">
        <f t="shared" si="40"/>
        <v>2265.4899999999998</v>
      </c>
      <c r="K300" s="190">
        <f t="shared" si="44"/>
        <v>96.8</v>
      </c>
      <c r="L300" s="190">
        <f t="shared" si="45"/>
        <v>0</v>
      </c>
      <c r="M300" s="23">
        <f t="shared" si="41"/>
        <v>1590.75</v>
      </c>
      <c r="N300" s="190">
        <f t="shared" si="46"/>
        <v>96.8</v>
      </c>
      <c r="O300" s="190">
        <f t="shared" si="47"/>
        <v>0</v>
      </c>
      <c r="P300" s="23">
        <f t="shared" si="42"/>
        <v>1590.75</v>
      </c>
      <c r="Q300" s="190">
        <f t="shared" si="48"/>
        <v>96.8</v>
      </c>
      <c r="R300" s="372">
        <f t="shared" si="49"/>
        <v>0</v>
      </c>
    </row>
    <row r="301" spans="1:18" ht="15" customHeight="1" x14ac:dyDescent="0.2">
      <c r="A301" s="592"/>
      <c r="B301" s="10">
        <v>3</v>
      </c>
      <c r="C301" s="9">
        <f>ROUND([2]Лист1!C348,2)</f>
        <v>1220.6199999999999</v>
      </c>
      <c r="D301" s="191">
        <f>ROUND([2]Лист1!D348,2)</f>
        <v>209.28</v>
      </c>
      <c r="E301" s="191">
        <f>ROUND([2]Лист1!E348,2)</f>
        <v>0</v>
      </c>
      <c r="F301" s="212">
        <f t="shared" si="43"/>
        <v>4.8099999999999996</v>
      </c>
      <c r="G301" s="211">
        <f>'пятая ц.к.'!G301</f>
        <v>1018.54</v>
      </c>
      <c r="H301" s="211">
        <f>'пятая ц.к.'!H301</f>
        <v>343.8</v>
      </c>
      <c r="I301" s="211">
        <f>'пятая ц.к.'!I301</f>
        <v>343.8</v>
      </c>
      <c r="J301" s="23">
        <f t="shared" si="40"/>
        <v>2243.9699999999998</v>
      </c>
      <c r="K301" s="190">
        <f t="shared" si="44"/>
        <v>209.28</v>
      </c>
      <c r="L301" s="190">
        <f t="shared" si="45"/>
        <v>0</v>
      </c>
      <c r="M301" s="23">
        <f t="shared" si="41"/>
        <v>1569.23</v>
      </c>
      <c r="N301" s="190">
        <f t="shared" si="46"/>
        <v>209.28</v>
      </c>
      <c r="O301" s="190">
        <f t="shared" si="47"/>
        <v>0</v>
      </c>
      <c r="P301" s="23">
        <f t="shared" si="42"/>
        <v>1569.23</v>
      </c>
      <c r="Q301" s="190">
        <f t="shared" si="48"/>
        <v>209.28</v>
      </c>
      <c r="R301" s="372">
        <f t="shared" si="49"/>
        <v>0</v>
      </c>
    </row>
    <row r="302" spans="1:18" ht="15" customHeight="1" x14ac:dyDescent="0.2">
      <c r="A302" s="592"/>
      <c r="B302" s="10">
        <v>4</v>
      </c>
      <c r="C302" s="9">
        <f>ROUND([2]Лист1!C349,2)</f>
        <v>1234.58</v>
      </c>
      <c r="D302" s="191">
        <f>ROUND([2]Лист1!D349,2)</f>
        <v>230.43</v>
      </c>
      <c r="E302" s="191">
        <f>ROUND([2]Лист1!E349,2)</f>
        <v>0</v>
      </c>
      <c r="F302" s="212">
        <f t="shared" si="43"/>
        <v>4.8099999999999996</v>
      </c>
      <c r="G302" s="211">
        <f>'пятая ц.к.'!G302</f>
        <v>1018.54</v>
      </c>
      <c r="H302" s="211">
        <f>'пятая ц.к.'!H302</f>
        <v>343.8</v>
      </c>
      <c r="I302" s="211">
        <f>'пятая ц.к.'!I302</f>
        <v>343.8</v>
      </c>
      <c r="J302" s="23">
        <f t="shared" si="40"/>
        <v>2257.9299999999998</v>
      </c>
      <c r="K302" s="190">
        <f t="shared" si="44"/>
        <v>230.43</v>
      </c>
      <c r="L302" s="190">
        <f t="shared" si="45"/>
        <v>0</v>
      </c>
      <c r="M302" s="23">
        <f t="shared" si="41"/>
        <v>1583.19</v>
      </c>
      <c r="N302" s="190">
        <f t="shared" si="46"/>
        <v>230.43</v>
      </c>
      <c r="O302" s="190">
        <f t="shared" si="47"/>
        <v>0</v>
      </c>
      <c r="P302" s="23">
        <f t="shared" si="42"/>
        <v>1583.19</v>
      </c>
      <c r="Q302" s="190">
        <f t="shared" si="48"/>
        <v>230.43</v>
      </c>
      <c r="R302" s="372">
        <f t="shared" si="49"/>
        <v>0</v>
      </c>
    </row>
    <row r="303" spans="1:18" ht="15" customHeight="1" x14ac:dyDescent="0.2">
      <c r="A303" s="592"/>
      <c r="B303" s="10">
        <v>5</v>
      </c>
      <c r="C303" s="9">
        <f>ROUND([2]Лист1!C350,2)</f>
        <v>1471.71</v>
      </c>
      <c r="D303" s="191">
        <f>ROUND([2]Лист1!D350,2)</f>
        <v>372.93</v>
      </c>
      <c r="E303" s="191">
        <f>ROUND([2]Лист1!E350,2)</f>
        <v>0</v>
      </c>
      <c r="F303" s="212">
        <f t="shared" si="43"/>
        <v>4.8099999999999996</v>
      </c>
      <c r="G303" s="211">
        <f>'пятая ц.к.'!G303</f>
        <v>1018.54</v>
      </c>
      <c r="H303" s="211">
        <f>'пятая ц.к.'!H303</f>
        <v>343.8</v>
      </c>
      <c r="I303" s="211">
        <f>'пятая ц.к.'!I303</f>
        <v>343.8</v>
      </c>
      <c r="J303" s="23">
        <f t="shared" si="40"/>
        <v>2495.06</v>
      </c>
      <c r="K303" s="190">
        <f t="shared" si="44"/>
        <v>372.93</v>
      </c>
      <c r="L303" s="190">
        <f t="shared" si="45"/>
        <v>0</v>
      </c>
      <c r="M303" s="23">
        <f t="shared" si="41"/>
        <v>1820.32</v>
      </c>
      <c r="N303" s="190">
        <f t="shared" si="46"/>
        <v>372.93</v>
      </c>
      <c r="O303" s="190">
        <f t="shared" si="47"/>
        <v>0</v>
      </c>
      <c r="P303" s="23">
        <f t="shared" si="42"/>
        <v>1820.32</v>
      </c>
      <c r="Q303" s="190">
        <f t="shared" si="48"/>
        <v>372.93</v>
      </c>
      <c r="R303" s="372">
        <f t="shared" si="49"/>
        <v>0</v>
      </c>
    </row>
    <row r="304" spans="1:18" ht="15" customHeight="1" x14ac:dyDescent="0.2">
      <c r="A304" s="592"/>
      <c r="B304" s="10">
        <v>6</v>
      </c>
      <c r="C304" s="9">
        <f>ROUND([2]Лист1!C351,2)</f>
        <v>1951.69</v>
      </c>
      <c r="D304" s="191">
        <f>ROUND([2]Лист1!D351,2)</f>
        <v>271.43</v>
      </c>
      <c r="E304" s="191">
        <f>ROUND([2]Лист1!E351,2)</f>
        <v>0</v>
      </c>
      <c r="F304" s="212">
        <f t="shared" si="43"/>
        <v>4.8099999999999996</v>
      </c>
      <c r="G304" s="211">
        <f>'пятая ц.к.'!G304</f>
        <v>1018.54</v>
      </c>
      <c r="H304" s="211">
        <f>'пятая ц.к.'!H304</f>
        <v>343.8</v>
      </c>
      <c r="I304" s="211">
        <f>'пятая ц.к.'!I304</f>
        <v>343.8</v>
      </c>
      <c r="J304" s="23">
        <f t="shared" si="40"/>
        <v>2975.04</v>
      </c>
      <c r="K304" s="190">
        <f t="shared" si="44"/>
        <v>271.43</v>
      </c>
      <c r="L304" s="190">
        <f t="shared" si="45"/>
        <v>0</v>
      </c>
      <c r="M304" s="23">
        <f t="shared" si="41"/>
        <v>2300.3000000000002</v>
      </c>
      <c r="N304" s="190">
        <f t="shared" si="46"/>
        <v>271.43</v>
      </c>
      <c r="O304" s="190">
        <f t="shared" si="47"/>
        <v>0</v>
      </c>
      <c r="P304" s="23">
        <f t="shared" si="42"/>
        <v>2300.3000000000002</v>
      </c>
      <c r="Q304" s="190">
        <f t="shared" si="48"/>
        <v>271.43</v>
      </c>
      <c r="R304" s="372">
        <f t="shared" si="49"/>
        <v>0</v>
      </c>
    </row>
    <row r="305" spans="1:18" ht="15" customHeight="1" x14ac:dyDescent="0.2">
      <c r="A305" s="592"/>
      <c r="B305" s="10">
        <v>7</v>
      </c>
      <c r="C305" s="9">
        <f>ROUND([2]Лист1!C352,2)</f>
        <v>2188</v>
      </c>
      <c r="D305" s="191">
        <f>ROUND([2]Лист1!D352,2)</f>
        <v>105.07</v>
      </c>
      <c r="E305" s="191">
        <f>ROUND([2]Лист1!E352,2)</f>
        <v>0.03</v>
      </c>
      <c r="F305" s="212">
        <f t="shared" si="43"/>
        <v>4.8099999999999996</v>
      </c>
      <c r="G305" s="211">
        <f>'пятая ц.к.'!G305</f>
        <v>1018.54</v>
      </c>
      <c r="H305" s="211">
        <f>'пятая ц.к.'!H305</f>
        <v>343.8</v>
      </c>
      <c r="I305" s="211">
        <f>'пятая ц.к.'!I305</f>
        <v>343.8</v>
      </c>
      <c r="J305" s="23">
        <f t="shared" si="40"/>
        <v>3211.35</v>
      </c>
      <c r="K305" s="190">
        <f t="shared" si="44"/>
        <v>105.07</v>
      </c>
      <c r="L305" s="190">
        <f t="shared" si="45"/>
        <v>0.03</v>
      </c>
      <c r="M305" s="23">
        <f t="shared" si="41"/>
        <v>2536.61</v>
      </c>
      <c r="N305" s="190">
        <f t="shared" si="46"/>
        <v>105.07</v>
      </c>
      <c r="O305" s="190">
        <f t="shared" si="47"/>
        <v>0.03</v>
      </c>
      <c r="P305" s="23">
        <f t="shared" si="42"/>
        <v>2536.61</v>
      </c>
      <c r="Q305" s="190">
        <f t="shared" si="48"/>
        <v>105.07</v>
      </c>
      <c r="R305" s="372">
        <f t="shared" si="49"/>
        <v>0.03</v>
      </c>
    </row>
    <row r="306" spans="1:18" ht="15" customHeight="1" x14ac:dyDescent="0.2">
      <c r="A306" s="592"/>
      <c r="B306" s="10">
        <v>8</v>
      </c>
      <c r="C306" s="9">
        <f>ROUND([2]Лист1!C353,2)</f>
        <v>2288.9</v>
      </c>
      <c r="D306" s="191">
        <f>ROUND([2]Лист1!D353,2)</f>
        <v>373.44</v>
      </c>
      <c r="E306" s="191">
        <f>ROUND([2]Лист1!E353,2)</f>
        <v>0</v>
      </c>
      <c r="F306" s="212">
        <f t="shared" si="43"/>
        <v>4.8099999999999996</v>
      </c>
      <c r="G306" s="211">
        <f>'пятая ц.к.'!G306</f>
        <v>1018.54</v>
      </c>
      <c r="H306" s="211">
        <f>'пятая ц.к.'!H306</f>
        <v>343.8</v>
      </c>
      <c r="I306" s="211">
        <f>'пятая ц.к.'!I306</f>
        <v>343.8</v>
      </c>
      <c r="J306" s="23">
        <f t="shared" si="40"/>
        <v>3312.25</v>
      </c>
      <c r="K306" s="190">
        <f t="shared" si="44"/>
        <v>373.44</v>
      </c>
      <c r="L306" s="190">
        <f t="shared" si="45"/>
        <v>0</v>
      </c>
      <c r="M306" s="23">
        <f t="shared" si="41"/>
        <v>2637.51</v>
      </c>
      <c r="N306" s="190">
        <f t="shared" si="46"/>
        <v>373.44</v>
      </c>
      <c r="O306" s="190">
        <f t="shared" si="47"/>
        <v>0</v>
      </c>
      <c r="P306" s="23">
        <f t="shared" si="42"/>
        <v>2637.51</v>
      </c>
      <c r="Q306" s="190">
        <f t="shared" si="48"/>
        <v>373.44</v>
      </c>
      <c r="R306" s="372">
        <f t="shared" si="49"/>
        <v>0</v>
      </c>
    </row>
    <row r="307" spans="1:18" ht="15" customHeight="1" x14ac:dyDescent="0.2">
      <c r="A307" s="592"/>
      <c r="B307" s="10">
        <v>9</v>
      </c>
      <c r="C307" s="9">
        <f>ROUND([2]Лист1!C354,2)</f>
        <v>2347</v>
      </c>
      <c r="D307" s="191">
        <f>ROUND([2]Лист1!D354,2)</f>
        <v>217.26</v>
      </c>
      <c r="E307" s="191">
        <f>ROUND([2]Лист1!E354,2)</f>
        <v>0.01</v>
      </c>
      <c r="F307" s="212">
        <f t="shared" si="43"/>
        <v>4.8099999999999996</v>
      </c>
      <c r="G307" s="211">
        <f>'пятая ц.к.'!G307</f>
        <v>1018.54</v>
      </c>
      <c r="H307" s="211">
        <f>'пятая ц.к.'!H307</f>
        <v>343.8</v>
      </c>
      <c r="I307" s="211">
        <f>'пятая ц.к.'!I307</f>
        <v>343.8</v>
      </c>
      <c r="J307" s="23">
        <f t="shared" si="40"/>
        <v>3370.35</v>
      </c>
      <c r="K307" s="190">
        <f t="shared" si="44"/>
        <v>217.26</v>
      </c>
      <c r="L307" s="190">
        <f t="shared" si="45"/>
        <v>0.01</v>
      </c>
      <c r="M307" s="23">
        <f t="shared" si="41"/>
        <v>2695.61</v>
      </c>
      <c r="N307" s="190">
        <f t="shared" si="46"/>
        <v>217.26</v>
      </c>
      <c r="O307" s="190">
        <f t="shared" si="47"/>
        <v>0.01</v>
      </c>
      <c r="P307" s="23">
        <f t="shared" si="42"/>
        <v>2695.61</v>
      </c>
      <c r="Q307" s="190">
        <f t="shared" si="48"/>
        <v>217.26</v>
      </c>
      <c r="R307" s="372">
        <f t="shared" si="49"/>
        <v>0.01</v>
      </c>
    </row>
    <row r="308" spans="1:18" ht="15" customHeight="1" x14ac:dyDescent="0.2">
      <c r="A308" s="592"/>
      <c r="B308" s="10">
        <v>10</v>
      </c>
      <c r="C308" s="9">
        <f>ROUND([2]Лист1!C355,2)</f>
        <v>2323.66</v>
      </c>
      <c r="D308" s="191">
        <f>ROUND([2]Лист1!D355,2)</f>
        <v>278.12</v>
      </c>
      <c r="E308" s="191">
        <f>ROUND([2]Лист1!E355,2)</f>
        <v>0</v>
      </c>
      <c r="F308" s="212">
        <f t="shared" si="43"/>
        <v>4.8099999999999996</v>
      </c>
      <c r="G308" s="211">
        <f>'пятая ц.к.'!G308</f>
        <v>1018.54</v>
      </c>
      <c r="H308" s="211">
        <f>'пятая ц.к.'!H308</f>
        <v>343.8</v>
      </c>
      <c r="I308" s="211">
        <f>'пятая ц.к.'!I308</f>
        <v>343.8</v>
      </c>
      <c r="J308" s="23">
        <f t="shared" si="40"/>
        <v>3347.01</v>
      </c>
      <c r="K308" s="190">
        <f t="shared" si="44"/>
        <v>278.12</v>
      </c>
      <c r="L308" s="190">
        <f t="shared" si="45"/>
        <v>0</v>
      </c>
      <c r="M308" s="23">
        <f t="shared" si="41"/>
        <v>2672.27</v>
      </c>
      <c r="N308" s="190">
        <f t="shared" si="46"/>
        <v>278.12</v>
      </c>
      <c r="O308" s="190">
        <f t="shared" si="47"/>
        <v>0</v>
      </c>
      <c r="P308" s="23">
        <f t="shared" si="42"/>
        <v>2672.27</v>
      </c>
      <c r="Q308" s="190">
        <f t="shared" si="48"/>
        <v>278.12</v>
      </c>
      <c r="R308" s="372">
        <f t="shared" si="49"/>
        <v>0</v>
      </c>
    </row>
    <row r="309" spans="1:18" ht="15" customHeight="1" x14ac:dyDescent="0.2">
      <c r="A309" s="592"/>
      <c r="B309" s="10">
        <v>11</v>
      </c>
      <c r="C309" s="9">
        <f>ROUND([2]Лист1!C356,2)</f>
        <v>2323.67</v>
      </c>
      <c r="D309" s="191">
        <f>ROUND([2]Лист1!D356,2)</f>
        <v>305.45</v>
      </c>
      <c r="E309" s="191">
        <f>ROUND([2]Лист1!E356,2)</f>
        <v>0</v>
      </c>
      <c r="F309" s="212">
        <f t="shared" si="43"/>
        <v>4.8099999999999996</v>
      </c>
      <c r="G309" s="211">
        <f>'пятая ц.к.'!G309</f>
        <v>1018.54</v>
      </c>
      <c r="H309" s="211">
        <f>'пятая ц.к.'!H309</f>
        <v>343.8</v>
      </c>
      <c r="I309" s="211">
        <f>'пятая ц.к.'!I309</f>
        <v>343.8</v>
      </c>
      <c r="J309" s="23">
        <f t="shared" si="40"/>
        <v>3347.02</v>
      </c>
      <c r="K309" s="190">
        <f t="shared" si="44"/>
        <v>305.45</v>
      </c>
      <c r="L309" s="190">
        <f t="shared" si="45"/>
        <v>0</v>
      </c>
      <c r="M309" s="23">
        <f t="shared" si="41"/>
        <v>2672.28</v>
      </c>
      <c r="N309" s="190">
        <f t="shared" si="46"/>
        <v>305.45</v>
      </c>
      <c r="O309" s="190">
        <f t="shared" si="47"/>
        <v>0</v>
      </c>
      <c r="P309" s="23">
        <f t="shared" si="42"/>
        <v>2672.28</v>
      </c>
      <c r="Q309" s="190">
        <f t="shared" si="48"/>
        <v>305.45</v>
      </c>
      <c r="R309" s="372">
        <f t="shared" si="49"/>
        <v>0</v>
      </c>
    </row>
    <row r="310" spans="1:18" ht="15" customHeight="1" x14ac:dyDescent="0.2">
      <c r="A310" s="592"/>
      <c r="B310" s="10">
        <v>12</v>
      </c>
      <c r="C310" s="9">
        <f>ROUND([2]Лист1!C357,2)</f>
        <v>2351.29</v>
      </c>
      <c r="D310" s="191">
        <f>ROUND([2]Лист1!D357,2)</f>
        <v>303.68</v>
      </c>
      <c r="E310" s="191">
        <f>ROUND([2]Лист1!E357,2)</f>
        <v>0.17</v>
      </c>
      <c r="F310" s="212">
        <f t="shared" si="43"/>
        <v>4.8099999999999996</v>
      </c>
      <c r="G310" s="211">
        <f>'пятая ц.к.'!G310</f>
        <v>1018.54</v>
      </c>
      <c r="H310" s="211">
        <f>'пятая ц.к.'!H310</f>
        <v>343.8</v>
      </c>
      <c r="I310" s="211">
        <f>'пятая ц.к.'!I310</f>
        <v>343.8</v>
      </c>
      <c r="J310" s="23">
        <f t="shared" si="40"/>
        <v>3374.64</v>
      </c>
      <c r="K310" s="190">
        <f t="shared" si="44"/>
        <v>303.68</v>
      </c>
      <c r="L310" s="190">
        <f t="shared" si="45"/>
        <v>0.17</v>
      </c>
      <c r="M310" s="23">
        <f t="shared" si="41"/>
        <v>2699.9</v>
      </c>
      <c r="N310" s="190">
        <f t="shared" si="46"/>
        <v>303.68</v>
      </c>
      <c r="O310" s="190">
        <f t="shared" si="47"/>
        <v>0.17</v>
      </c>
      <c r="P310" s="23">
        <f t="shared" si="42"/>
        <v>2699.9</v>
      </c>
      <c r="Q310" s="190">
        <f t="shared" si="48"/>
        <v>303.68</v>
      </c>
      <c r="R310" s="372">
        <f t="shared" si="49"/>
        <v>0.17</v>
      </c>
    </row>
    <row r="311" spans="1:18" ht="15" customHeight="1" x14ac:dyDescent="0.2">
      <c r="A311" s="592"/>
      <c r="B311" s="10">
        <v>13</v>
      </c>
      <c r="C311" s="9">
        <f>ROUND([2]Лист1!C358,2)</f>
        <v>2382.6799999999998</v>
      </c>
      <c r="D311" s="191">
        <f>ROUND([2]Лист1!D358,2)</f>
        <v>480.2</v>
      </c>
      <c r="E311" s="191">
        <f>ROUND([2]Лист1!E358,2)</f>
        <v>0</v>
      </c>
      <c r="F311" s="212">
        <f t="shared" si="43"/>
        <v>4.8099999999999996</v>
      </c>
      <c r="G311" s="211">
        <f>'пятая ц.к.'!G311</f>
        <v>1018.54</v>
      </c>
      <c r="H311" s="211">
        <f>'пятая ц.к.'!H311</f>
        <v>343.8</v>
      </c>
      <c r="I311" s="211">
        <f>'пятая ц.к.'!I311</f>
        <v>343.8</v>
      </c>
      <c r="J311" s="23">
        <f t="shared" si="40"/>
        <v>3406.03</v>
      </c>
      <c r="K311" s="190">
        <f t="shared" si="44"/>
        <v>480.2</v>
      </c>
      <c r="L311" s="190">
        <f t="shared" si="45"/>
        <v>0</v>
      </c>
      <c r="M311" s="23">
        <f t="shared" si="41"/>
        <v>2731.29</v>
      </c>
      <c r="N311" s="190">
        <f t="shared" si="46"/>
        <v>480.2</v>
      </c>
      <c r="O311" s="190">
        <f t="shared" si="47"/>
        <v>0</v>
      </c>
      <c r="P311" s="23">
        <f t="shared" si="42"/>
        <v>2731.29</v>
      </c>
      <c r="Q311" s="190">
        <f t="shared" si="48"/>
        <v>480.2</v>
      </c>
      <c r="R311" s="372">
        <f t="shared" si="49"/>
        <v>0</v>
      </c>
    </row>
    <row r="312" spans="1:18" ht="15" customHeight="1" x14ac:dyDescent="0.2">
      <c r="A312" s="592"/>
      <c r="B312" s="10">
        <v>14</v>
      </c>
      <c r="C312" s="9">
        <f>ROUND([2]Лист1!C359,2)</f>
        <v>2384.12</v>
      </c>
      <c r="D312" s="191">
        <f>ROUND([2]Лист1!D359,2)</f>
        <v>546.63</v>
      </c>
      <c r="E312" s="191">
        <f>ROUND([2]Лист1!E359,2)</f>
        <v>0</v>
      </c>
      <c r="F312" s="212">
        <f t="shared" si="43"/>
        <v>4.8099999999999996</v>
      </c>
      <c r="G312" s="211">
        <f>'пятая ц.к.'!G312</f>
        <v>1018.54</v>
      </c>
      <c r="H312" s="211">
        <f>'пятая ц.к.'!H312</f>
        <v>343.8</v>
      </c>
      <c r="I312" s="211">
        <f>'пятая ц.к.'!I312</f>
        <v>343.8</v>
      </c>
      <c r="J312" s="23">
        <f t="shared" si="40"/>
        <v>3407.47</v>
      </c>
      <c r="K312" s="190">
        <f t="shared" si="44"/>
        <v>546.63</v>
      </c>
      <c r="L312" s="190">
        <f t="shared" si="45"/>
        <v>0</v>
      </c>
      <c r="M312" s="23">
        <f t="shared" si="41"/>
        <v>2732.73</v>
      </c>
      <c r="N312" s="190">
        <f t="shared" si="46"/>
        <v>546.63</v>
      </c>
      <c r="O312" s="190">
        <f t="shared" si="47"/>
        <v>0</v>
      </c>
      <c r="P312" s="23">
        <f t="shared" si="42"/>
        <v>2732.73</v>
      </c>
      <c r="Q312" s="190">
        <f t="shared" si="48"/>
        <v>546.63</v>
      </c>
      <c r="R312" s="372">
        <f t="shared" si="49"/>
        <v>0</v>
      </c>
    </row>
    <row r="313" spans="1:18" ht="15" customHeight="1" x14ac:dyDescent="0.2">
      <c r="A313" s="592"/>
      <c r="B313" s="10">
        <v>15</v>
      </c>
      <c r="C313" s="9">
        <f>ROUND([2]Лист1!C360,2)</f>
        <v>2394.9299999999998</v>
      </c>
      <c r="D313" s="191">
        <f>ROUND([2]Лист1!D360,2)</f>
        <v>643.45000000000005</v>
      </c>
      <c r="E313" s="191">
        <f>ROUND([2]Лист1!E360,2)</f>
        <v>0</v>
      </c>
      <c r="F313" s="212">
        <f t="shared" si="43"/>
        <v>4.8099999999999996</v>
      </c>
      <c r="G313" s="211">
        <f>'пятая ц.к.'!G313</f>
        <v>1018.54</v>
      </c>
      <c r="H313" s="211">
        <f>'пятая ц.к.'!H313</f>
        <v>343.8</v>
      </c>
      <c r="I313" s="211">
        <f>'пятая ц.к.'!I313</f>
        <v>343.8</v>
      </c>
      <c r="J313" s="23">
        <f t="shared" si="40"/>
        <v>3418.28</v>
      </c>
      <c r="K313" s="190">
        <f t="shared" si="44"/>
        <v>643.45000000000005</v>
      </c>
      <c r="L313" s="190">
        <f t="shared" si="45"/>
        <v>0</v>
      </c>
      <c r="M313" s="23">
        <f t="shared" si="41"/>
        <v>2743.54</v>
      </c>
      <c r="N313" s="190">
        <f t="shared" si="46"/>
        <v>643.45000000000005</v>
      </c>
      <c r="O313" s="190">
        <f t="shared" si="47"/>
        <v>0</v>
      </c>
      <c r="P313" s="23">
        <f t="shared" si="42"/>
        <v>2743.54</v>
      </c>
      <c r="Q313" s="190">
        <f t="shared" si="48"/>
        <v>643.45000000000005</v>
      </c>
      <c r="R313" s="372">
        <f t="shared" si="49"/>
        <v>0</v>
      </c>
    </row>
    <row r="314" spans="1:18" ht="15" customHeight="1" x14ac:dyDescent="0.2">
      <c r="A314" s="592"/>
      <c r="B314" s="10">
        <v>16</v>
      </c>
      <c r="C314" s="9">
        <f>ROUND([2]Лист1!C361,2)</f>
        <v>2412.02</v>
      </c>
      <c r="D314" s="191">
        <f>ROUND([2]Лист1!D361,2)</f>
        <v>700.62</v>
      </c>
      <c r="E314" s="191">
        <f>ROUND([2]Лист1!E361,2)</f>
        <v>0</v>
      </c>
      <c r="F314" s="212">
        <f t="shared" si="43"/>
        <v>4.8099999999999996</v>
      </c>
      <c r="G314" s="211">
        <f>'пятая ц.к.'!G314</f>
        <v>1018.54</v>
      </c>
      <c r="H314" s="211">
        <f>'пятая ц.к.'!H314</f>
        <v>343.8</v>
      </c>
      <c r="I314" s="211">
        <f>'пятая ц.к.'!I314</f>
        <v>343.8</v>
      </c>
      <c r="J314" s="23">
        <f t="shared" si="40"/>
        <v>3435.37</v>
      </c>
      <c r="K314" s="190">
        <f t="shared" si="44"/>
        <v>700.62</v>
      </c>
      <c r="L314" s="190">
        <f t="shared" si="45"/>
        <v>0</v>
      </c>
      <c r="M314" s="23">
        <f t="shared" si="41"/>
        <v>2760.63</v>
      </c>
      <c r="N314" s="190">
        <f t="shared" si="46"/>
        <v>700.62</v>
      </c>
      <c r="O314" s="190">
        <f t="shared" si="47"/>
        <v>0</v>
      </c>
      <c r="P314" s="23">
        <f t="shared" si="42"/>
        <v>2760.63</v>
      </c>
      <c r="Q314" s="190">
        <f t="shared" si="48"/>
        <v>700.62</v>
      </c>
      <c r="R314" s="372">
        <f t="shared" si="49"/>
        <v>0</v>
      </c>
    </row>
    <row r="315" spans="1:18" ht="15" customHeight="1" x14ac:dyDescent="0.2">
      <c r="A315" s="592"/>
      <c r="B315" s="10">
        <v>17</v>
      </c>
      <c r="C315" s="9">
        <f>ROUND([2]Лист1!C362,2)</f>
        <v>2477.54</v>
      </c>
      <c r="D315" s="191">
        <f>ROUND([2]Лист1!D362,2)</f>
        <v>524.02</v>
      </c>
      <c r="E315" s="191">
        <f>ROUND([2]Лист1!E362,2)</f>
        <v>0</v>
      </c>
      <c r="F315" s="212">
        <f t="shared" si="43"/>
        <v>4.8099999999999996</v>
      </c>
      <c r="G315" s="211">
        <f>'пятая ц.к.'!G315</f>
        <v>1018.54</v>
      </c>
      <c r="H315" s="211">
        <f>'пятая ц.к.'!H315</f>
        <v>343.8</v>
      </c>
      <c r="I315" s="211">
        <f>'пятая ц.к.'!I315</f>
        <v>343.8</v>
      </c>
      <c r="J315" s="23">
        <f t="shared" si="40"/>
        <v>3500.89</v>
      </c>
      <c r="K315" s="190">
        <f t="shared" si="44"/>
        <v>524.02</v>
      </c>
      <c r="L315" s="190">
        <f t="shared" si="45"/>
        <v>0</v>
      </c>
      <c r="M315" s="23">
        <f t="shared" si="41"/>
        <v>2826.15</v>
      </c>
      <c r="N315" s="190">
        <f t="shared" si="46"/>
        <v>524.02</v>
      </c>
      <c r="O315" s="190">
        <f t="shared" si="47"/>
        <v>0</v>
      </c>
      <c r="P315" s="23">
        <f t="shared" si="42"/>
        <v>2826.15</v>
      </c>
      <c r="Q315" s="190">
        <f t="shared" si="48"/>
        <v>524.02</v>
      </c>
      <c r="R315" s="372">
        <f t="shared" si="49"/>
        <v>0</v>
      </c>
    </row>
    <row r="316" spans="1:18" ht="15" customHeight="1" x14ac:dyDescent="0.2">
      <c r="A316" s="592"/>
      <c r="B316" s="10">
        <v>18</v>
      </c>
      <c r="C316" s="9">
        <f>ROUND([2]Лист1!C363,2)</f>
        <v>2516.7199999999998</v>
      </c>
      <c r="D316" s="191">
        <f>ROUND([2]Лист1!D363,2)</f>
        <v>60.17</v>
      </c>
      <c r="E316" s="191">
        <f>ROUND([2]Лист1!E363,2)</f>
        <v>3.57</v>
      </c>
      <c r="F316" s="212">
        <f t="shared" si="43"/>
        <v>4.8099999999999996</v>
      </c>
      <c r="G316" s="211">
        <f>'пятая ц.к.'!G316</f>
        <v>1018.54</v>
      </c>
      <c r="H316" s="211">
        <f>'пятая ц.к.'!H316</f>
        <v>343.8</v>
      </c>
      <c r="I316" s="211">
        <f>'пятая ц.к.'!I316</f>
        <v>343.8</v>
      </c>
      <c r="J316" s="23">
        <f t="shared" si="40"/>
        <v>3540.07</v>
      </c>
      <c r="K316" s="190">
        <f t="shared" si="44"/>
        <v>60.17</v>
      </c>
      <c r="L316" s="190">
        <f t="shared" si="45"/>
        <v>3.57</v>
      </c>
      <c r="M316" s="23">
        <f t="shared" si="41"/>
        <v>2865.33</v>
      </c>
      <c r="N316" s="190">
        <f t="shared" si="46"/>
        <v>60.17</v>
      </c>
      <c r="O316" s="190">
        <f t="shared" si="47"/>
        <v>3.57</v>
      </c>
      <c r="P316" s="23">
        <f t="shared" si="42"/>
        <v>2865.33</v>
      </c>
      <c r="Q316" s="190">
        <f t="shared" si="48"/>
        <v>60.17</v>
      </c>
      <c r="R316" s="372">
        <f t="shared" si="49"/>
        <v>3.57</v>
      </c>
    </row>
    <row r="317" spans="1:18" ht="15" customHeight="1" x14ac:dyDescent="0.2">
      <c r="A317" s="592"/>
      <c r="B317" s="10">
        <v>19</v>
      </c>
      <c r="C317" s="9">
        <f>ROUND([2]Лист1!C364,2)</f>
        <v>2490.9</v>
      </c>
      <c r="D317" s="191">
        <f>ROUND([2]Лист1!D364,2)</f>
        <v>64.239999999999995</v>
      </c>
      <c r="E317" s="191">
        <f>ROUND([2]Лист1!E364,2)</f>
        <v>0.09</v>
      </c>
      <c r="F317" s="212">
        <f t="shared" si="43"/>
        <v>4.8099999999999996</v>
      </c>
      <c r="G317" s="211">
        <f>'пятая ц.к.'!G317</f>
        <v>1018.54</v>
      </c>
      <c r="H317" s="211">
        <f>'пятая ц.к.'!H317</f>
        <v>343.8</v>
      </c>
      <c r="I317" s="211">
        <f>'пятая ц.к.'!I317</f>
        <v>343.8</v>
      </c>
      <c r="J317" s="23">
        <f t="shared" si="40"/>
        <v>3514.25</v>
      </c>
      <c r="K317" s="190">
        <f t="shared" si="44"/>
        <v>64.239999999999995</v>
      </c>
      <c r="L317" s="190">
        <f t="shared" si="45"/>
        <v>0.09</v>
      </c>
      <c r="M317" s="23">
        <f t="shared" si="41"/>
        <v>2839.51</v>
      </c>
      <c r="N317" s="190">
        <f t="shared" si="46"/>
        <v>64.239999999999995</v>
      </c>
      <c r="O317" s="190">
        <f t="shared" si="47"/>
        <v>0.09</v>
      </c>
      <c r="P317" s="23">
        <f t="shared" si="42"/>
        <v>2839.51</v>
      </c>
      <c r="Q317" s="190">
        <f t="shared" si="48"/>
        <v>64.239999999999995</v>
      </c>
      <c r="R317" s="372">
        <f t="shared" si="49"/>
        <v>0.09</v>
      </c>
    </row>
    <row r="318" spans="1:18" ht="15" customHeight="1" x14ac:dyDescent="0.2">
      <c r="A318" s="592"/>
      <c r="B318" s="10">
        <v>20</v>
      </c>
      <c r="C318" s="9">
        <f>ROUND([2]Лист1!C365,2)</f>
        <v>2436.2399999999998</v>
      </c>
      <c r="D318" s="191">
        <f>ROUND([2]Лист1!D365,2)</f>
        <v>136.68</v>
      </c>
      <c r="E318" s="191">
        <f>ROUND([2]Лист1!E365,2)</f>
        <v>0.2</v>
      </c>
      <c r="F318" s="212">
        <f t="shared" si="43"/>
        <v>4.8099999999999996</v>
      </c>
      <c r="G318" s="211">
        <f>'пятая ц.к.'!G318</f>
        <v>1018.54</v>
      </c>
      <c r="H318" s="211">
        <f>'пятая ц.к.'!H318</f>
        <v>343.8</v>
      </c>
      <c r="I318" s="211">
        <f>'пятая ц.к.'!I318</f>
        <v>343.8</v>
      </c>
      <c r="J318" s="23">
        <f t="shared" si="40"/>
        <v>3459.59</v>
      </c>
      <c r="K318" s="190">
        <f t="shared" si="44"/>
        <v>136.68</v>
      </c>
      <c r="L318" s="190">
        <f t="shared" si="45"/>
        <v>0.2</v>
      </c>
      <c r="M318" s="23">
        <f t="shared" si="41"/>
        <v>2784.85</v>
      </c>
      <c r="N318" s="190">
        <f t="shared" si="46"/>
        <v>136.68</v>
      </c>
      <c r="O318" s="190">
        <f t="shared" si="47"/>
        <v>0.2</v>
      </c>
      <c r="P318" s="23">
        <f t="shared" si="42"/>
        <v>2784.85</v>
      </c>
      <c r="Q318" s="190">
        <f t="shared" si="48"/>
        <v>136.68</v>
      </c>
      <c r="R318" s="372">
        <f t="shared" si="49"/>
        <v>0.2</v>
      </c>
    </row>
    <row r="319" spans="1:18" ht="15" customHeight="1" x14ac:dyDescent="0.2">
      <c r="A319" s="592"/>
      <c r="B319" s="10">
        <v>21</v>
      </c>
      <c r="C319" s="9">
        <f>ROUND([2]Лист1!C366,2)</f>
        <v>2591.48</v>
      </c>
      <c r="D319" s="191">
        <f>ROUND([2]Лист1!D366,2)</f>
        <v>273.06</v>
      </c>
      <c r="E319" s="191">
        <f>ROUND([2]Лист1!E366,2)</f>
        <v>484.17</v>
      </c>
      <c r="F319" s="212">
        <f t="shared" si="43"/>
        <v>4.8099999999999996</v>
      </c>
      <c r="G319" s="211">
        <f>'пятая ц.к.'!G319</f>
        <v>1018.54</v>
      </c>
      <c r="H319" s="211">
        <f>'пятая ц.к.'!H319</f>
        <v>343.8</v>
      </c>
      <c r="I319" s="211">
        <f>'пятая ц.к.'!I319</f>
        <v>343.8</v>
      </c>
      <c r="J319" s="23">
        <f t="shared" si="40"/>
        <v>3614.83</v>
      </c>
      <c r="K319" s="190">
        <f t="shared" si="44"/>
        <v>273.06</v>
      </c>
      <c r="L319" s="190">
        <f t="shared" si="45"/>
        <v>484.17</v>
      </c>
      <c r="M319" s="23">
        <f t="shared" si="41"/>
        <v>2940.09</v>
      </c>
      <c r="N319" s="190">
        <f t="shared" si="46"/>
        <v>273.06</v>
      </c>
      <c r="O319" s="190">
        <f t="shared" si="47"/>
        <v>484.17</v>
      </c>
      <c r="P319" s="23">
        <f t="shared" si="42"/>
        <v>2940.09</v>
      </c>
      <c r="Q319" s="190">
        <f t="shared" si="48"/>
        <v>273.06</v>
      </c>
      <c r="R319" s="372">
        <f t="shared" si="49"/>
        <v>484.17</v>
      </c>
    </row>
    <row r="320" spans="1:18" ht="15" customHeight="1" x14ac:dyDescent="0.2">
      <c r="A320" s="592"/>
      <c r="B320" s="10">
        <v>22</v>
      </c>
      <c r="C320" s="9">
        <f>ROUND([2]Лист1!C367,2)</f>
        <v>1996.18</v>
      </c>
      <c r="D320" s="191">
        <f>ROUND([2]Лист1!D367,2)</f>
        <v>230.54</v>
      </c>
      <c r="E320" s="191">
        <f>ROUND([2]Лист1!E367,2)</f>
        <v>0</v>
      </c>
      <c r="F320" s="212">
        <f t="shared" si="43"/>
        <v>4.8099999999999996</v>
      </c>
      <c r="G320" s="211">
        <f>'пятая ц.к.'!G320</f>
        <v>1018.54</v>
      </c>
      <c r="H320" s="211">
        <f>'пятая ц.к.'!H320</f>
        <v>343.8</v>
      </c>
      <c r="I320" s="211">
        <f>'пятая ц.к.'!I320</f>
        <v>343.8</v>
      </c>
      <c r="J320" s="23">
        <f t="shared" si="40"/>
        <v>3019.53</v>
      </c>
      <c r="K320" s="190">
        <f t="shared" si="44"/>
        <v>230.54</v>
      </c>
      <c r="L320" s="190">
        <f t="shared" si="45"/>
        <v>0</v>
      </c>
      <c r="M320" s="23">
        <f t="shared" si="41"/>
        <v>2344.79</v>
      </c>
      <c r="N320" s="190">
        <f t="shared" si="46"/>
        <v>230.54</v>
      </c>
      <c r="O320" s="190">
        <f t="shared" si="47"/>
        <v>0</v>
      </c>
      <c r="P320" s="23">
        <f t="shared" si="42"/>
        <v>2344.79</v>
      </c>
      <c r="Q320" s="190">
        <f t="shared" si="48"/>
        <v>230.54</v>
      </c>
      <c r="R320" s="372">
        <f t="shared" si="49"/>
        <v>0</v>
      </c>
    </row>
    <row r="321" spans="1:18" ht="15" customHeight="1" x14ac:dyDescent="0.2">
      <c r="A321" s="593"/>
      <c r="B321" s="10">
        <v>23</v>
      </c>
      <c r="C321" s="9">
        <f>ROUND([2]Лист1!C368,2)</f>
        <v>1851.74</v>
      </c>
      <c r="D321" s="191">
        <f>ROUND([2]Лист1!D368,2)</f>
        <v>92.82</v>
      </c>
      <c r="E321" s="191">
        <f>ROUND([2]Лист1!E368,2)</f>
        <v>34.840000000000003</v>
      </c>
      <c r="F321" s="212">
        <f t="shared" si="43"/>
        <v>4.8099999999999996</v>
      </c>
      <c r="G321" s="211">
        <f>'пятая ц.к.'!G321</f>
        <v>1018.54</v>
      </c>
      <c r="H321" s="211">
        <f>'пятая ц.к.'!H321</f>
        <v>343.8</v>
      </c>
      <c r="I321" s="211">
        <f>'пятая ц.к.'!I321</f>
        <v>343.8</v>
      </c>
      <c r="J321" s="23">
        <f t="shared" si="40"/>
        <v>2875.09</v>
      </c>
      <c r="K321" s="190">
        <f t="shared" si="44"/>
        <v>92.82</v>
      </c>
      <c r="L321" s="190">
        <f t="shared" si="45"/>
        <v>34.840000000000003</v>
      </c>
      <c r="M321" s="23">
        <f t="shared" si="41"/>
        <v>2200.35</v>
      </c>
      <c r="N321" s="190">
        <f t="shared" si="46"/>
        <v>92.82</v>
      </c>
      <c r="O321" s="190">
        <f t="shared" si="47"/>
        <v>34.840000000000003</v>
      </c>
      <c r="P321" s="23">
        <f t="shared" si="42"/>
        <v>2200.35</v>
      </c>
      <c r="Q321" s="190">
        <f t="shared" si="48"/>
        <v>92.82</v>
      </c>
      <c r="R321" s="372">
        <f t="shared" si="49"/>
        <v>34.840000000000003</v>
      </c>
    </row>
    <row r="322" spans="1:18" ht="15" customHeight="1" x14ac:dyDescent="0.2">
      <c r="A322" s="591">
        <f>'третья ц.к.'!A322:A345</f>
        <v>45610</v>
      </c>
      <c r="B322" s="10">
        <v>0</v>
      </c>
      <c r="C322" s="9">
        <f>ROUND([2]Лист1!C369,2)</f>
        <v>1896.22</v>
      </c>
      <c r="D322" s="191">
        <f>ROUND([2]Лист1!D369,2)</f>
        <v>0</v>
      </c>
      <c r="E322" s="191">
        <f>ROUND([2]Лист1!E369,2)</f>
        <v>197.57</v>
      </c>
      <c r="F322" s="212">
        <f t="shared" si="43"/>
        <v>4.8099999999999996</v>
      </c>
      <c r="G322" s="211">
        <f>'пятая ц.к.'!G322</f>
        <v>1018.54</v>
      </c>
      <c r="H322" s="211">
        <f>'пятая ц.к.'!H322</f>
        <v>343.8</v>
      </c>
      <c r="I322" s="211">
        <f>'пятая ц.к.'!I322</f>
        <v>343.8</v>
      </c>
      <c r="J322" s="23">
        <f t="shared" si="40"/>
        <v>2919.57</v>
      </c>
      <c r="K322" s="190">
        <f t="shared" si="44"/>
        <v>0</v>
      </c>
      <c r="L322" s="190">
        <f t="shared" si="45"/>
        <v>197.57</v>
      </c>
      <c r="M322" s="23">
        <f t="shared" si="41"/>
        <v>2244.83</v>
      </c>
      <c r="N322" s="190">
        <f t="shared" si="46"/>
        <v>0</v>
      </c>
      <c r="O322" s="190">
        <f t="shared" si="47"/>
        <v>197.57</v>
      </c>
      <c r="P322" s="23">
        <f t="shared" si="42"/>
        <v>2244.83</v>
      </c>
      <c r="Q322" s="190">
        <f t="shared" si="48"/>
        <v>0</v>
      </c>
      <c r="R322" s="372">
        <f t="shared" si="49"/>
        <v>197.57</v>
      </c>
    </row>
    <row r="323" spans="1:18" ht="15" customHeight="1" x14ac:dyDescent="0.2">
      <c r="A323" s="592"/>
      <c r="B323" s="10">
        <v>1</v>
      </c>
      <c r="C323" s="9">
        <f>ROUND([2]Лист1!C370,2)</f>
        <v>1598.69</v>
      </c>
      <c r="D323" s="191">
        <f>ROUND([2]Лист1!D370,2)</f>
        <v>0</v>
      </c>
      <c r="E323" s="191">
        <f>ROUND([2]Лист1!E370,2)</f>
        <v>82.04</v>
      </c>
      <c r="F323" s="212">
        <f t="shared" si="43"/>
        <v>4.8099999999999996</v>
      </c>
      <c r="G323" s="211">
        <f>'пятая ц.к.'!G323</f>
        <v>1018.54</v>
      </c>
      <c r="H323" s="211">
        <f>'пятая ц.к.'!H323</f>
        <v>343.8</v>
      </c>
      <c r="I323" s="211">
        <f>'пятая ц.к.'!I323</f>
        <v>343.8</v>
      </c>
      <c r="J323" s="23">
        <f t="shared" si="40"/>
        <v>2622.04</v>
      </c>
      <c r="K323" s="190">
        <f t="shared" si="44"/>
        <v>0</v>
      </c>
      <c r="L323" s="190">
        <f t="shared" si="45"/>
        <v>82.04</v>
      </c>
      <c r="M323" s="23">
        <f t="shared" si="41"/>
        <v>1947.3</v>
      </c>
      <c r="N323" s="190">
        <f t="shared" si="46"/>
        <v>0</v>
      </c>
      <c r="O323" s="190">
        <f t="shared" si="47"/>
        <v>82.04</v>
      </c>
      <c r="P323" s="23">
        <f t="shared" si="42"/>
        <v>1947.3</v>
      </c>
      <c r="Q323" s="190">
        <f t="shared" si="48"/>
        <v>0</v>
      </c>
      <c r="R323" s="372">
        <f t="shared" si="49"/>
        <v>82.04</v>
      </c>
    </row>
    <row r="324" spans="1:18" ht="15" customHeight="1" x14ac:dyDescent="0.2">
      <c r="A324" s="592"/>
      <c r="B324" s="10">
        <v>2</v>
      </c>
      <c r="C324" s="9">
        <f>ROUND([2]Лист1!C371,2)</f>
        <v>1441.25</v>
      </c>
      <c r="D324" s="191">
        <f>ROUND([2]Лист1!D371,2)</f>
        <v>0</v>
      </c>
      <c r="E324" s="191">
        <f>ROUND([2]Лист1!E371,2)</f>
        <v>103.07</v>
      </c>
      <c r="F324" s="212">
        <f t="shared" si="43"/>
        <v>4.8099999999999996</v>
      </c>
      <c r="G324" s="211">
        <f>'пятая ц.к.'!G324</f>
        <v>1018.54</v>
      </c>
      <c r="H324" s="211">
        <f>'пятая ц.к.'!H324</f>
        <v>343.8</v>
      </c>
      <c r="I324" s="211">
        <f>'пятая ц.к.'!I324</f>
        <v>343.8</v>
      </c>
      <c r="J324" s="23">
        <f t="shared" si="40"/>
        <v>2464.6</v>
      </c>
      <c r="K324" s="190">
        <f t="shared" si="44"/>
        <v>0</v>
      </c>
      <c r="L324" s="190">
        <f t="shared" si="45"/>
        <v>103.07</v>
      </c>
      <c r="M324" s="23">
        <f t="shared" si="41"/>
        <v>1789.86</v>
      </c>
      <c r="N324" s="190">
        <f t="shared" si="46"/>
        <v>0</v>
      </c>
      <c r="O324" s="190">
        <f t="shared" si="47"/>
        <v>103.07</v>
      </c>
      <c r="P324" s="23">
        <f t="shared" si="42"/>
        <v>1789.86</v>
      </c>
      <c r="Q324" s="190">
        <f t="shared" si="48"/>
        <v>0</v>
      </c>
      <c r="R324" s="372">
        <f t="shared" si="49"/>
        <v>103.07</v>
      </c>
    </row>
    <row r="325" spans="1:18" ht="15" customHeight="1" x14ac:dyDescent="0.2">
      <c r="A325" s="592"/>
      <c r="B325" s="10">
        <v>3</v>
      </c>
      <c r="C325" s="9">
        <f>ROUND([2]Лист1!C372,2)</f>
        <v>1450.87</v>
      </c>
      <c r="D325" s="191">
        <f>ROUND([2]Лист1!D372,2)</f>
        <v>37.21</v>
      </c>
      <c r="E325" s="191">
        <f>ROUND([2]Лист1!E372,2)</f>
        <v>0.14000000000000001</v>
      </c>
      <c r="F325" s="212">
        <f t="shared" si="43"/>
        <v>4.8099999999999996</v>
      </c>
      <c r="G325" s="211">
        <f>'пятая ц.к.'!G325</f>
        <v>1018.54</v>
      </c>
      <c r="H325" s="211">
        <f>'пятая ц.к.'!H325</f>
        <v>343.8</v>
      </c>
      <c r="I325" s="211">
        <f>'пятая ц.к.'!I325</f>
        <v>343.8</v>
      </c>
      <c r="J325" s="23">
        <f t="shared" si="40"/>
        <v>2474.2199999999998</v>
      </c>
      <c r="K325" s="190">
        <f t="shared" si="44"/>
        <v>37.21</v>
      </c>
      <c r="L325" s="190">
        <f t="shared" si="45"/>
        <v>0.14000000000000001</v>
      </c>
      <c r="M325" s="23">
        <f t="shared" si="41"/>
        <v>1799.48</v>
      </c>
      <c r="N325" s="190">
        <f t="shared" si="46"/>
        <v>37.21</v>
      </c>
      <c r="O325" s="190">
        <f t="shared" si="47"/>
        <v>0.14000000000000001</v>
      </c>
      <c r="P325" s="23">
        <f t="shared" si="42"/>
        <v>1799.48</v>
      </c>
      <c r="Q325" s="190">
        <f t="shared" si="48"/>
        <v>37.21</v>
      </c>
      <c r="R325" s="372">
        <f t="shared" si="49"/>
        <v>0.14000000000000001</v>
      </c>
    </row>
    <row r="326" spans="1:18" ht="15" customHeight="1" x14ac:dyDescent="0.2">
      <c r="A326" s="592"/>
      <c r="B326" s="10">
        <v>4</v>
      </c>
      <c r="C326" s="9">
        <f>ROUND([2]Лист1!C373,2)</f>
        <v>1596.26</v>
      </c>
      <c r="D326" s="191">
        <f>ROUND([2]Лист1!D373,2)</f>
        <v>101.88</v>
      </c>
      <c r="E326" s="191">
        <f>ROUND([2]Лист1!E373,2)</f>
        <v>0</v>
      </c>
      <c r="F326" s="212">
        <f t="shared" si="43"/>
        <v>4.8099999999999996</v>
      </c>
      <c r="G326" s="211">
        <f>'пятая ц.к.'!G326</f>
        <v>1018.54</v>
      </c>
      <c r="H326" s="211">
        <f>'пятая ц.к.'!H326</f>
        <v>343.8</v>
      </c>
      <c r="I326" s="211">
        <f>'пятая ц.к.'!I326</f>
        <v>343.8</v>
      </c>
      <c r="J326" s="23">
        <f t="shared" si="40"/>
        <v>2619.61</v>
      </c>
      <c r="K326" s="190">
        <f t="shared" si="44"/>
        <v>101.88</v>
      </c>
      <c r="L326" s="190">
        <f t="shared" si="45"/>
        <v>0</v>
      </c>
      <c r="M326" s="23">
        <f t="shared" si="41"/>
        <v>1944.87</v>
      </c>
      <c r="N326" s="190">
        <f t="shared" si="46"/>
        <v>101.88</v>
      </c>
      <c r="O326" s="190">
        <f t="shared" si="47"/>
        <v>0</v>
      </c>
      <c r="P326" s="23">
        <f t="shared" si="42"/>
        <v>1944.87</v>
      </c>
      <c r="Q326" s="190">
        <f t="shared" si="48"/>
        <v>101.88</v>
      </c>
      <c r="R326" s="372">
        <f t="shared" si="49"/>
        <v>0</v>
      </c>
    </row>
    <row r="327" spans="1:18" ht="15" customHeight="1" x14ac:dyDescent="0.2">
      <c r="A327" s="592"/>
      <c r="B327" s="10">
        <v>5</v>
      </c>
      <c r="C327" s="9">
        <f>ROUND([2]Лист1!C374,2)</f>
        <v>1906.36</v>
      </c>
      <c r="D327" s="191">
        <f>ROUND([2]Лист1!D374,2)</f>
        <v>189.58</v>
      </c>
      <c r="E327" s="191">
        <f>ROUND([2]Лист1!E374,2)</f>
        <v>0</v>
      </c>
      <c r="F327" s="212">
        <f t="shared" si="43"/>
        <v>4.8099999999999996</v>
      </c>
      <c r="G327" s="211">
        <f>'пятая ц.к.'!G327</f>
        <v>1018.54</v>
      </c>
      <c r="H327" s="211">
        <f>'пятая ц.к.'!H327</f>
        <v>343.8</v>
      </c>
      <c r="I327" s="211">
        <f>'пятая ц.к.'!I327</f>
        <v>343.8</v>
      </c>
      <c r="J327" s="23">
        <f t="shared" si="40"/>
        <v>2929.71</v>
      </c>
      <c r="K327" s="190">
        <f t="shared" si="44"/>
        <v>189.58</v>
      </c>
      <c r="L327" s="190">
        <f t="shared" si="45"/>
        <v>0</v>
      </c>
      <c r="M327" s="23">
        <f t="shared" si="41"/>
        <v>2254.9699999999998</v>
      </c>
      <c r="N327" s="190">
        <f t="shared" si="46"/>
        <v>189.58</v>
      </c>
      <c r="O327" s="190">
        <f t="shared" si="47"/>
        <v>0</v>
      </c>
      <c r="P327" s="23">
        <f t="shared" si="42"/>
        <v>2254.9699999999998</v>
      </c>
      <c r="Q327" s="190">
        <f t="shared" si="48"/>
        <v>189.58</v>
      </c>
      <c r="R327" s="372">
        <f t="shared" si="49"/>
        <v>0</v>
      </c>
    </row>
    <row r="328" spans="1:18" ht="15" customHeight="1" x14ac:dyDescent="0.2">
      <c r="A328" s="592"/>
      <c r="B328" s="10">
        <v>6</v>
      </c>
      <c r="C328" s="9">
        <f>ROUND([2]Лист1!C375,2)</f>
        <v>2208.87</v>
      </c>
      <c r="D328" s="191">
        <f>ROUND([2]Лист1!D375,2)</f>
        <v>118.34</v>
      </c>
      <c r="E328" s="191">
        <f>ROUND([2]Лист1!E375,2)</f>
        <v>0.28000000000000003</v>
      </c>
      <c r="F328" s="212">
        <f t="shared" si="43"/>
        <v>4.8099999999999996</v>
      </c>
      <c r="G328" s="211">
        <f>'пятая ц.к.'!G328</f>
        <v>1018.54</v>
      </c>
      <c r="H328" s="211">
        <f>'пятая ц.к.'!H328</f>
        <v>343.8</v>
      </c>
      <c r="I328" s="211">
        <f>'пятая ц.к.'!I328</f>
        <v>343.8</v>
      </c>
      <c r="J328" s="23">
        <f t="shared" si="40"/>
        <v>3232.22</v>
      </c>
      <c r="K328" s="190">
        <f t="shared" si="44"/>
        <v>118.34</v>
      </c>
      <c r="L328" s="190">
        <f t="shared" si="45"/>
        <v>0.28000000000000003</v>
      </c>
      <c r="M328" s="23">
        <f t="shared" si="41"/>
        <v>2557.48</v>
      </c>
      <c r="N328" s="190">
        <f t="shared" si="46"/>
        <v>118.34</v>
      </c>
      <c r="O328" s="190">
        <f t="shared" si="47"/>
        <v>0.28000000000000003</v>
      </c>
      <c r="P328" s="23">
        <f t="shared" si="42"/>
        <v>2557.48</v>
      </c>
      <c r="Q328" s="190">
        <f t="shared" si="48"/>
        <v>118.34</v>
      </c>
      <c r="R328" s="372">
        <f t="shared" si="49"/>
        <v>0.28000000000000003</v>
      </c>
    </row>
    <row r="329" spans="1:18" ht="15" customHeight="1" x14ac:dyDescent="0.2">
      <c r="A329" s="592"/>
      <c r="B329" s="10">
        <v>7</v>
      </c>
      <c r="C329" s="9">
        <f>ROUND([2]Лист1!C376,2)</f>
        <v>2355.36</v>
      </c>
      <c r="D329" s="191">
        <f>ROUND([2]Лист1!D376,2)</f>
        <v>462.44</v>
      </c>
      <c r="E329" s="191">
        <f>ROUND([2]Лист1!E376,2)</f>
        <v>0</v>
      </c>
      <c r="F329" s="212">
        <f t="shared" si="43"/>
        <v>4.8099999999999996</v>
      </c>
      <c r="G329" s="211">
        <f>'пятая ц.к.'!G329</f>
        <v>1018.54</v>
      </c>
      <c r="H329" s="211">
        <f>'пятая ц.к.'!H329</f>
        <v>343.8</v>
      </c>
      <c r="I329" s="211">
        <f>'пятая ц.к.'!I329</f>
        <v>343.8</v>
      </c>
      <c r="J329" s="23">
        <f t="shared" si="40"/>
        <v>3378.71</v>
      </c>
      <c r="K329" s="190">
        <f t="shared" si="44"/>
        <v>462.44</v>
      </c>
      <c r="L329" s="190">
        <f t="shared" si="45"/>
        <v>0</v>
      </c>
      <c r="M329" s="23">
        <f t="shared" si="41"/>
        <v>2703.97</v>
      </c>
      <c r="N329" s="190">
        <f t="shared" si="46"/>
        <v>462.44</v>
      </c>
      <c r="O329" s="190">
        <f t="shared" si="47"/>
        <v>0</v>
      </c>
      <c r="P329" s="23">
        <f t="shared" si="42"/>
        <v>2703.97</v>
      </c>
      <c r="Q329" s="190">
        <f t="shared" si="48"/>
        <v>462.44</v>
      </c>
      <c r="R329" s="372">
        <f t="shared" si="49"/>
        <v>0</v>
      </c>
    </row>
    <row r="330" spans="1:18" ht="15" customHeight="1" x14ac:dyDescent="0.2">
      <c r="A330" s="592"/>
      <c r="B330" s="10">
        <v>8</v>
      </c>
      <c r="C330" s="9">
        <f>ROUND([2]Лист1!C377,2)</f>
        <v>2850.97</v>
      </c>
      <c r="D330" s="191">
        <f>ROUND([2]Лист1!D377,2)</f>
        <v>81.16</v>
      </c>
      <c r="E330" s="191">
        <f>ROUND([2]Лист1!E377,2)</f>
        <v>1.32</v>
      </c>
      <c r="F330" s="212">
        <f t="shared" si="43"/>
        <v>4.8099999999999996</v>
      </c>
      <c r="G330" s="211">
        <f>'пятая ц.к.'!G330</f>
        <v>1018.54</v>
      </c>
      <c r="H330" s="211">
        <f>'пятая ц.к.'!H330</f>
        <v>343.8</v>
      </c>
      <c r="I330" s="211">
        <f>'пятая ц.к.'!I330</f>
        <v>343.8</v>
      </c>
      <c r="J330" s="23">
        <f t="shared" ref="J330:J393" si="50">ROUND($C330+$F330+$G330,2)</f>
        <v>3874.32</v>
      </c>
      <c r="K330" s="190">
        <f t="shared" si="44"/>
        <v>81.16</v>
      </c>
      <c r="L330" s="190">
        <f t="shared" si="45"/>
        <v>1.32</v>
      </c>
      <c r="M330" s="23">
        <f t="shared" ref="M330:M393" si="51">ROUND($C330+$F330+$H330,2)</f>
        <v>3199.58</v>
      </c>
      <c r="N330" s="190">
        <f t="shared" si="46"/>
        <v>81.16</v>
      </c>
      <c r="O330" s="190">
        <f t="shared" si="47"/>
        <v>1.32</v>
      </c>
      <c r="P330" s="23">
        <f t="shared" ref="P330:P393" si="52">ROUND($C330+$F330+$I330,2)</f>
        <v>3199.58</v>
      </c>
      <c r="Q330" s="190">
        <f t="shared" si="48"/>
        <v>81.16</v>
      </c>
      <c r="R330" s="372">
        <f t="shared" si="49"/>
        <v>1.32</v>
      </c>
    </row>
    <row r="331" spans="1:18" ht="15" customHeight="1" x14ac:dyDescent="0.2">
      <c r="A331" s="592"/>
      <c r="B331" s="10">
        <v>9</v>
      </c>
      <c r="C331" s="9">
        <f>ROUND([2]Лист1!C378,2)</f>
        <v>2925.18</v>
      </c>
      <c r="D331" s="191">
        <f>ROUND([2]Лист1!D378,2)</f>
        <v>51.81</v>
      </c>
      <c r="E331" s="191">
        <f>ROUND([2]Лист1!E378,2)</f>
        <v>2.81</v>
      </c>
      <c r="F331" s="212">
        <f t="shared" ref="F331:F394" si="53">F330</f>
        <v>4.8099999999999996</v>
      </c>
      <c r="G331" s="211">
        <f>'пятая ц.к.'!G331</f>
        <v>1018.54</v>
      </c>
      <c r="H331" s="211">
        <f>'пятая ц.к.'!H331</f>
        <v>343.8</v>
      </c>
      <c r="I331" s="211">
        <f>'пятая ц.к.'!I331</f>
        <v>343.8</v>
      </c>
      <c r="J331" s="23">
        <f t="shared" si="50"/>
        <v>3948.53</v>
      </c>
      <c r="K331" s="190">
        <f t="shared" ref="K331:K394" si="54">D331</f>
        <v>51.81</v>
      </c>
      <c r="L331" s="190">
        <f t="shared" ref="L331:L394" si="55">E331</f>
        <v>2.81</v>
      </c>
      <c r="M331" s="23">
        <f t="shared" si="51"/>
        <v>3273.79</v>
      </c>
      <c r="N331" s="190">
        <f t="shared" ref="N331:N394" si="56">D331</f>
        <v>51.81</v>
      </c>
      <c r="O331" s="190">
        <f t="shared" ref="O331:O394" si="57">E331</f>
        <v>2.81</v>
      </c>
      <c r="P331" s="23">
        <f t="shared" si="52"/>
        <v>3273.79</v>
      </c>
      <c r="Q331" s="190">
        <f t="shared" ref="Q331:Q394" si="58">D331</f>
        <v>51.81</v>
      </c>
      <c r="R331" s="372">
        <f t="shared" ref="R331:R394" si="59">E331</f>
        <v>2.81</v>
      </c>
    </row>
    <row r="332" spans="1:18" ht="15" customHeight="1" x14ac:dyDescent="0.2">
      <c r="A332" s="592"/>
      <c r="B332" s="10">
        <v>10</v>
      </c>
      <c r="C332" s="9">
        <f>ROUND([2]Лист1!C379,2)</f>
        <v>2894.88</v>
      </c>
      <c r="D332" s="191">
        <f>ROUND([2]Лист1!D379,2)</f>
        <v>196.15</v>
      </c>
      <c r="E332" s="191">
        <f>ROUND([2]Лист1!E379,2)</f>
        <v>0</v>
      </c>
      <c r="F332" s="212">
        <f t="shared" si="53"/>
        <v>4.8099999999999996</v>
      </c>
      <c r="G332" s="211">
        <f>'пятая ц.к.'!G332</f>
        <v>1018.54</v>
      </c>
      <c r="H332" s="211">
        <f>'пятая ц.к.'!H332</f>
        <v>343.8</v>
      </c>
      <c r="I332" s="211">
        <f>'пятая ц.к.'!I332</f>
        <v>343.8</v>
      </c>
      <c r="J332" s="23">
        <f t="shared" si="50"/>
        <v>3918.23</v>
      </c>
      <c r="K332" s="190">
        <f t="shared" si="54"/>
        <v>196.15</v>
      </c>
      <c r="L332" s="190">
        <f t="shared" si="55"/>
        <v>0</v>
      </c>
      <c r="M332" s="23">
        <f t="shared" si="51"/>
        <v>3243.49</v>
      </c>
      <c r="N332" s="190">
        <f t="shared" si="56"/>
        <v>196.15</v>
      </c>
      <c r="O332" s="190">
        <f t="shared" si="57"/>
        <v>0</v>
      </c>
      <c r="P332" s="23">
        <f t="shared" si="52"/>
        <v>3243.49</v>
      </c>
      <c r="Q332" s="190">
        <f t="shared" si="58"/>
        <v>196.15</v>
      </c>
      <c r="R332" s="372">
        <f t="shared" si="59"/>
        <v>0</v>
      </c>
    </row>
    <row r="333" spans="1:18" ht="15" customHeight="1" x14ac:dyDescent="0.2">
      <c r="A333" s="592"/>
      <c r="B333" s="10">
        <v>11</v>
      </c>
      <c r="C333" s="9">
        <f>ROUND([2]Лист1!C380,2)</f>
        <v>2884.99</v>
      </c>
      <c r="D333" s="191">
        <f>ROUND([2]Лист1!D380,2)</f>
        <v>21.84</v>
      </c>
      <c r="E333" s="191">
        <f>ROUND([2]Лист1!E380,2)</f>
        <v>4.54</v>
      </c>
      <c r="F333" s="212">
        <f t="shared" si="53"/>
        <v>4.8099999999999996</v>
      </c>
      <c r="G333" s="211">
        <f>'пятая ц.к.'!G333</f>
        <v>1018.54</v>
      </c>
      <c r="H333" s="211">
        <f>'пятая ц.к.'!H333</f>
        <v>343.8</v>
      </c>
      <c r="I333" s="211">
        <f>'пятая ц.к.'!I333</f>
        <v>343.8</v>
      </c>
      <c r="J333" s="23">
        <f t="shared" si="50"/>
        <v>3908.34</v>
      </c>
      <c r="K333" s="190">
        <f t="shared" si="54"/>
        <v>21.84</v>
      </c>
      <c r="L333" s="190">
        <f t="shared" si="55"/>
        <v>4.54</v>
      </c>
      <c r="M333" s="23">
        <f t="shared" si="51"/>
        <v>3233.6</v>
      </c>
      <c r="N333" s="190">
        <f t="shared" si="56"/>
        <v>21.84</v>
      </c>
      <c r="O333" s="190">
        <f t="shared" si="57"/>
        <v>4.54</v>
      </c>
      <c r="P333" s="23">
        <f t="shared" si="52"/>
        <v>3233.6</v>
      </c>
      <c r="Q333" s="190">
        <f t="shared" si="58"/>
        <v>21.84</v>
      </c>
      <c r="R333" s="372">
        <f t="shared" si="59"/>
        <v>4.54</v>
      </c>
    </row>
    <row r="334" spans="1:18" ht="15" customHeight="1" x14ac:dyDescent="0.2">
      <c r="A334" s="592"/>
      <c r="B334" s="10">
        <v>12</v>
      </c>
      <c r="C334" s="9">
        <f>ROUND([2]Лист1!C381,2)</f>
        <v>2861.21</v>
      </c>
      <c r="D334" s="191">
        <f>ROUND([2]Лист1!D381,2)</f>
        <v>50.58</v>
      </c>
      <c r="E334" s="191">
        <f>ROUND([2]Лист1!E381,2)</f>
        <v>1.57</v>
      </c>
      <c r="F334" s="212">
        <f t="shared" si="53"/>
        <v>4.8099999999999996</v>
      </c>
      <c r="G334" s="211">
        <f>'пятая ц.к.'!G334</f>
        <v>1018.54</v>
      </c>
      <c r="H334" s="211">
        <f>'пятая ц.к.'!H334</f>
        <v>343.8</v>
      </c>
      <c r="I334" s="211">
        <f>'пятая ц.к.'!I334</f>
        <v>343.8</v>
      </c>
      <c r="J334" s="23">
        <f t="shared" si="50"/>
        <v>3884.56</v>
      </c>
      <c r="K334" s="190">
        <f t="shared" si="54"/>
        <v>50.58</v>
      </c>
      <c r="L334" s="190">
        <f t="shared" si="55"/>
        <v>1.57</v>
      </c>
      <c r="M334" s="23">
        <f t="shared" si="51"/>
        <v>3209.82</v>
      </c>
      <c r="N334" s="190">
        <f t="shared" si="56"/>
        <v>50.58</v>
      </c>
      <c r="O334" s="190">
        <f t="shared" si="57"/>
        <v>1.57</v>
      </c>
      <c r="P334" s="23">
        <f t="shared" si="52"/>
        <v>3209.82</v>
      </c>
      <c r="Q334" s="190">
        <f t="shared" si="58"/>
        <v>50.58</v>
      </c>
      <c r="R334" s="372">
        <f t="shared" si="59"/>
        <v>1.57</v>
      </c>
    </row>
    <row r="335" spans="1:18" ht="15" customHeight="1" x14ac:dyDescent="0.2">
      <c r="A335" s="592"/>
      <c r="B335" s="10">
        <v>13</v>
      </c>
      <c r="C335" s="9">
        <f>ROUND([2]Лист1!C382,2)</f>
        <v>2886.46</v>
      </c>
      <c r="D335" s="191">
        <f>ROUND([2]Лист1!D382,2)</f>
        <v>28.14</v>
      </c>
      <c r="E335" s="191">
        <f>ROUND([2]Лист1!E382,2)</f>
        <v>3.91</v>
      </c>
      <c r="F335" s="212">
        <f t="shared" si="53"/>
        <v>4.8099999999999996</v>
      </c>
      <c r="G335" s="211">
        <f>'пятая ц.к.'!G335</f>
        <v>1018.54</v>
      </c>
      <c r="H335" s="211">
        <f>'пятая ц.к.'!H335</f>
        <v>343.8</v>
      </c>
      <c r="I335" s="211">
        <f>'пятая ц.к.'!I335</f>
        <v>343.8</v>
      </c>
      <c r="J335" s="23">
        <f t="shared" si="50"/>
        <v>3909.81</v>
      </c>
      <c r="K335" s="190">
        <f t="shared" si="54"/>
        <v>28.14</v>
      </c>
      <c r="L335" s="190">
        <f t="shared" si="55"/>
        <v>3.91</v>
      </c>
      <c r="M335" s="23">
        <f t="shared" si="51"/>
        <v>3235.07</v>
      </c>
      <c r="N335" s="190">
        <f t="shared" si="56"/>
        <v>28.14</v>
      </c>
      <c r="O335" s="190">
        <f t="shared" si="57"/>
        <v>3.91</v>
      </c>
      <c r="P335" s="23">
        <f t="shared" si="52"/>
        <v>3235.07</v>
      </c>
      <c r="Q335" s="190">
        <f t="shared" si="58"/>
        <v>28.14</v>
      </c>
      <c r="R335" s="372">
        <f t="shared" si="59"/>
        <v>3.91</v>
      </c>
    </row>
    <row r="336" spans="1:18" ht="15" customHeight="1" x14ac:dyDescent="0.2">
      <c r="A336" s="592"/>
      <c r="B336" s="10">
        <v>14</v>
      </c>
      <c r="C336" s="9">
        <f>ROUND([2]Лист1!C383,2)</f>
        <v>2883.39</v>
      </c>
      <c r="D336" s="191">
        <f>ROUND([2]Лист1!D383,2)</f>
        <v>581.16999999999996</v>
      </c>
      <c r="E336" s="191">
        <f>ROUND([2]Лист1!E383,2)</f>
        <v>0</v>
      </c>
      <c r="F336" s="212">
        <f t="shared" si="53"/>
        <v>4.8099999999999996</v>
      </c>
      <c r="G336" s="211">
        <f>'пятая ц.к.'!G336</f>
        <v>1018.54</v>
      </c>
      <c r="H336" s="211">
        <f>'пятая ц.к.'!H336</f>
        <v>343.8</v>
      </c>
      <c r="I336" s="211">
        <f>'пятая ц.к.'!I336</f>
        <v>343.8</v>
      </c>
      <c r="J336" s="23">
        <f t="shared" si="50"/>
        <v>3906.74</v>
      </c>
      <c r="K336" s="190">
        <f t="shared" si="54"/>
        <v>581.16999999999996</v>
      </c>
      <c r="L336" s="190">
        <f t="shared" si="55"/>
        <v>0</v>
      </c>
      <c r="M336" s="23">
        <f t="shared" si="51"/>
        <v>3232</v>
      </c>
      <c r="N336" s="190">
        <f t="shared" si="56"/>
        <v>581.16999999999996</v>
      </c>
      <c r="O336" s="190">
        <f t="shared" si="57"/>
        <v>0</v>
      </c>
      <c r="P336" s="23">
        <f t="shared" si="52"/>
        <v>3232</v>
      </c>
      <c r="Q336" s="190">
        <f t="shared" si="58"/>
        <v>581.16999999999996</v>
      </c>
      <c r="R336" s="372">
        <f t="shared" si="59"/>
        <v>0</v>
      </c>
    </row>
    <row r="337" spans="1:18" ht="15" customHeight="1" x14ac:dyDescent="0.2">
      <c r="A337" s="592"/>
      <c r="B337" s="10">
        <v>15</v>
      </c>
      <c r="C337" s="9">
        <f>ROUND([2]Лист1!C384,2)</f>
        <v>2887.49</v>
      </c>
      <c r="D337" s="191">
        <f>ROUND([2]Лист1!D384,2)</f>
        <v>313.51</v>
      </c>
      <c r="E337" s="191">
        <f>ROUND([2]Лист1!E384,2)</f>
        <v>0.06</v>
      </c>
      <c r="F337" s="212">
        <f t="shared" si="53"/>
        <v>4.8099999999999996</v>
      </c>
      <c r="G337" s="211">
        <f>'пятая ц.к.'!G337</f>
        <v>1018.54</v>
      </c>
      <c r="H337" s="211">
        <f>'пятая ц.к.'!H337</f>
        <v>343.8</v>
      </c>
      <c r="I337" s="211">
        <f>'пятая ц.к.'!I337</f>
        <v>343.8</v>
      </c>
      <c r="J337" s="23">
        <f t="shared" si="50"/>
        <v>3910.84</v>
      </c>
      <c r="K337" s="190">
        <f t="shared" si="54"/>
        <v>313.51</v>
      </c>
      <c r="L337" s="190">
        <f t="shared" si="55"/>
        <v>0.06</v>
      </c>
      <c r="M337" s="23">
        <f t="shared" si="51"/>
        <v>3236.1</v>
      </c>
      <c r="N337" s="190">
        <f t="shared" si="56"/>
        <v>313.51</v>
      </c>
      <c r="O337" s="190">
        <f t="shared" si="57"/>
        <v>0.06</v>
      </c>
      <c r="P337" s="23">
        <f t="shared" si="52"/>
        <v>3236.1</v>
      </c>
      <c r="Q337" s="190">
        <f t="shared" si="58"/>
        <v>313.51</v>
      </c>
      <c r="R337" s="372">
        <f t="shared" si="59"/>
        <v>0.06</v>
      </c>
    </row>
    <row r="338" spans="1:18" ht="15" customHeight="1" x14ac:dyDescent="0.2">
      <c r="A338" s="592"/>
      <c r="B338" s="10">
        <v>16</v>
      </c>
      <c r="C338" s="9">
        <f>ROUND([2]Лист1!C385,2)</f>
        <v>2882.91</v>
      </c>
      <c r="D338" s="191">
        <f>ROUND([2]Лист1!D385,2)</f>
        <v>484.01</v>
      </c>
      <c r="E338" s="191">
        <f>ROUND([2]Лист1!E385,2)</f>
        <v>0</v>
      </c>
      <c r="F338" s="212">
        <f t="shared" si="53"/>
        <v>4.8099999999999996</v>
      </c>
      <c r="G338" s="211">
        <f>'пятая ц.к.'!G338</f>
        <v>1018.54</v>
      </c>
      <c r="H338" s="211">
        <f>'пятая ц.к.'!H338</f>
        <v>343.8</v>
      </c>
      <c r="I338" s="211">
        <f>'пятая ц.к.'!I338</f>
        <v>343.8</v>
      </c>
      <c r="J338" s="23">
        <f t="shared" si="50"/>
        <v>3906.26</v>
      </c>
      <c r="K338" s="190">
        <f t="shared" si="54"/>
        <v>484.01</v>
      </c>
      <c r="L338" s="190">
        <f t="shared" si="55"/>
        <v>0</v>
      </c>
      <c r="M338" s="23">
        <f t="shared" si="51"/>
        <v>3231.52</v>
      </c>
      <c r="N338" s="190">
        <f t="shared" si="56"/>
        <v>484.01</v>
      </c>
      <c r="O338" s="190">
        <f t="shared" si="57"/>
        <v>0</v>
      </c>
      <c r="P338" s="23">
        <f t="shared" si="52"/>
        <v>3231.52</v>
      </c>
      <c r="Q338" s="190">
        <f t="shared" si="58"/>
        <v>484.01</v>
      </c>
      <c r="R338" s="372">
        <f t="shared" si="59"/>
        <v>0</v>
      </c>
    </row>
    <row r="339" spans="1:18" ht="15" customHeight="1" x14ac:dyDescent="0.2">
      <c r="A339" s="592"/>
      <c r="B339" s="10">
        <v>17</v>
      </c>
      <c r="C339" s="9">
        <f>ROUND([2]Лист1!C386,2)</f>
        <v>2952.67</v>
      </c>
      <c r="D339" s="191">
        <f>ROUND([2]Лист1!D386,2)</f>
        <v>338.1</v>
      </c>
      <c r="E339" s="191">
        <f>ROUND([2]Лист1!E386,2)</f>
        <v>0</v>
      </c>
      <c r="F339" s="212">
        <f t="shared" si="53"/>
        <v>4.8099999999999996</v>
      </c>
      <c r="G339" s="211">
        <f>'пятая ц.к.'!G339</f>
        <v>1018.54</v>
      </c>
      <c r="H339" s="211">
        <f>'пятая ц.к.'!H339</f>
        <v>343.8</v>
      </c>
      <c r="I339" s="211">
        <f>'пятая ц.к.'!I339</f>
        <v>343.8</v>
      </c>
      <c r="J339" s="23">
        <f t="shared" si="50"/>
        <v>3976.02</v>
      </c>
      <c r="K339" s="190">
        <f t="shared" si="54"/>
        <v>338.1</v>
      </c>
      <c r="L339" s="190">
        <f t="shared" si="55"/>
        <v>0</v>
      </c>
      <c r="M339" s="23">
        <f t="shared" si="51"/>
        <v>3301.28</v>
      </c>
      <c r="N339" s="190">
        <f t="shared" si="56"/>
        <v>338.1</v>
      </c>
      <c r="O339" s="190">
        <f t="shared" si="57"/>
        <v>0</v>
      </c>
      <c r="P339" s="23">
        <f t="shared" si="52"/>
        <v>3301.28</v>
      </c>
      <c r="Q339" s="190">
        <f t="shared" si="58"/>
        <v>338.1</v>
      </c>
      <c r="R339" s="372">
        <f t="shared" si="59"/>
        <v>0</v>
      </c>
    </row>
    <row r="340" spans="1:18" ht="15" customHeight="1" x14ac:dyDescent="0.2">
      <c r="A340" s="592"/>
      <c r="B340" s="10">
        <v>18</v>
      </c>
      <c r="C340" s="9">
        <f>ROUND([2]Лист1!C387,2)</f>
        <v>2963.28</v>
      </c>
      <c r="D340" s="191">
        <f>ROUND([2]Лист1!D387,2)</f>
        <v>188.3</v>
      </c>
      <c r="E340" s="191">
        <f>ROUND([2]Лист1!E387,2)</f>
        <v>0.39</v>
      </c>
      <c r="F340" s="212">
        <f t="shared" si="53"/>
        <v>4.8099999999999996</v>
      </c>
      <c r="G340" s="211">
        <f>'пятая ц.к.'!G340</f>
        <v>1018.54</v>
      </c>
      <c r="H340" s="211">
        <f>'пятая ц.к.'!H340</f>
        <v>343.8</v>
      </c>
      <c r="I340" s="211">
        <f>'пятая ц.к.'!I340</f>
        <v>343.8</v>
      </c>
      <c r="J340" s="23">
        <f t="shared" si="50"/>
        <v>3986.63</v>
      </c>
      <c r="K340" s="190">
        <f t="shared" si="54"/>
        <v>188.3</v>
      </c>
      <c r="L340" s="190">
        <f t="shared" si="55"/>
        <v>0.39</v>
      </c>
      <c r="M340" s="23">
        <f t="shared" si="51"/>
        <v>3311.89</v>
      </c>
      <c r="N340" s="190">
        <f t="shared" si="56"/>
        <v>188.3</v>
      </c>
      <c r="O340" s="190">
        <f t="shared" si="57"/>
        <v>0.39</v>
      </c>
      <c r="P340" s="23">
        <f t="shared" si="52"/>
        <v>3311.89</v>
      </c>
      <c r="Q340" s="190">
        <f t="shared" si="58"/>
        <v>188.3</v>
      </c>
      <c r="R340" s="372">
        <f t="shared" si="59"/>
        <v>0.39</v>
      </c>
    </row>
    <row r="341" spans="1:18" ht="15" customHeight="1" x14ac:dyDescent="0.2">
      <c r="A341" s="592"/>
      <c r="B341" s="10">
        <v>19</v>
      </c>
      <c r="C341" s="9">
        <f>ROUND([2]Лист1!C388,2)</f>
        <v>2894.22</v>
      </c>
      <c r="D341" s="191">
        <f>ROUND([2]Лист1!D388,2)</f>
        <v>144.05000000000001</v>
      </c>
      <c r="E341" s="191">
        <f>ROUND([2]Лист1!E388,2)</f>
        <v>91.83</v>
      </c>
      <c r="F341" s="212">
        <f t="shared" si="53"/>
        <v>4.8099999999999996</v>
      </c>
      <c r="G341" s="211">
        <f>'пятая ц.к.'!G341</f>
        <v>1018.54</v>
      </c>
      <c r="H341" s="211">
        <f>'пятая ц.к.'!H341</f>
        <v>343.8</v>
      </c>
      <c r="I341" s="211">
        <f>'пятая ц.к.'!I341</f>
        <v>343.8</v>
      </c>
      <c r="J341" s="23">
        <f t="shared" si="50"/>
        <v>3917.57</v>
      </c>
      <c r="K341" s="190">
        <f t="shared" si="54"/>
        <v>144.05000000000001</v>
      </c>
      <c r="L341" s="190">
        <f t="shared" si="55"/>
        <v>91.83</v>
      </c>
      <c r="M341" s="23">
        <f t="shared" si="51"/>
        <v>3242.83</v>
      </c>
      <c r="N341" s="190">
        <f t="shared" si="56"/>
        <v>144.05000000000001</v>
      </c>
      <c r="O341" s="190">
        <f t="shared" si="57"/>
        <v>91.83</v>
      </c>
      <c r="P341" s="23">
        <f t="shared" si="52"/>
        <v>3242.83</v>
      </c>
      <c r="Q341" s="190">
        <f t="shared" si="58"/>
        <v>144.05000000000001</v>
      </c>
      <c r="R341" s="372">
        <f t="shared" si="59"/>
        <v>91.83</v>
      </c>
    </row>
    <row r="342" spans="1:18" ht="15" customHeight="1" x14ac:dyDescent="0.2">
      <c r="A342" s="592"/>
      <c r="B342" s="10">
        <v>20</v>
      </c>
      <c r="C342" s="9">
        <f>ROUND([2]Лист1!C389,2)</f>
        <v>2832.65</v>
      </c>
      <c r="D342" s="191">
        <f>ROUND([2]Лист1!D389,2)</f>
        <v>88.3</v>
      </c>
      <c r="E342" s="191">
        <f>ROUND([2]Лист1!E389,2)</f>
        <v>0.24</v>
      </c>
      <c r="F342" s="212">
        <f t="shared" si="53"/>
        <v>4.8099999999999996</v>
      </c>
      <c r="G342" s="211">
        <f>'пятая ц.к.'!G342</f>
        <v>1018.54</v>
      </c>
      <c r="H342" s="211">
        <f>'пятая ц.к.'!H342</f>
        <v>343.8</v>
      </c>
      <c r="I342" s="211">
        <f>'пятая ц.к.'!I342</f>
        <v>343.8</v>
      </c>
      <c r="J342" s="23">
        <f t="shared" si="50"/>
        <v>3856</v>
      </c>
      <c r="K342" s="190">
        <f t="shared" si="54"/>
        <v>88.3</v>
      </c>
      <c r="L342" s="190">
        <f t="shared" si="55"/>
        <v>0.24</v>
      </c>
      <c r="M342" s="23">
        <f t="shared" si="51"/>
        <v>3181.26</v>
      </c>
      <c r="N342" s="190">
        <f t="shared" si="56"/>
        <v>88.3</v>
      </c>
      <c r="O342" s="190">
        <f t="shared" si="57"/>
        <v>0.24</v>
      </c>
      <c r="P342" s="23">
        <f t="shared" si="52"/>
        <v>3181.26</v>
      </c>
      <c r="Q342" s="190">
        <f t="shared" si="58"/>
        <v>88.3</v>
      </c>
      <c r="R342" s="372">
        <f t="shared" si="59"/>
        <v>0.24</v>
      </c>
    </row>
    <row r="343" spans="1:18" ht="15" customHeight="1" x14ac:dyDescent="0.2">
      <c r="A343" s="592"/>
      <c r="B343" s="10">
        <v>21</v>
      </c>
      <c r="C343" s="9">
        <f>ROUND([2]Лист1!C390,2)</f>
        <v>2746.28</v>
      </c>
      <c r="D343" s="191">
        <f>ROUND([2]Лист1!D390,2)</f>
        <v>0</v>
      </c>
      <c r="E343" s="191">
        <f>ROUND([2]Лист1!E390,2)</f>
        <v>344.51</v>
      </c>
      <c r="F343" s="212">
        <f t="shared" si="53"/>
        <v>4.8099999999999996</v>
      </c>
      <c r="G343" s="211">
        <f>'пятая ц.к.'!G343</f>
        <v>1018.54</v>
      </c>
      <c r="H343" s="211">
        <f>'пятая ц.к.'!H343</f>
        <v>343.8</v>
      </c>
      <c r="I343" s="211">
        <f>'пятая ц.к.'!I343</f>
        <v>343.8</v>
      </c>
      <c r="J343" s="23">
        <f t="shared" si="50"/>
        <v>3769.63</v>
      </c>
      <c r="K343" s="190">
        <f t="shared" si="54"/>
        <v>0</v>
      </c>
      <c r="L343" s="190">
        <f t="shared" si="55"/>
        <v>344.51</v>
      </c>
      <c r="M343" s="23">
        <f t="shared" si="51"/>
        <v>3094.89</v>
      </c>
      <c r="N343" s="190">
        <f t="shared" si="56"/>
        <v>0</v>
      </c>
      <c r="O343" s="190">
        <f t="shared" si="57"/>
        <v>344.51</v>
      </c>
      <c r="P343" s="23">
        <f t="shared" si="52"/>
        <v>3094.89</v>
      </c>
      <c r="Q343" s="190">
        <f t="shared" si="58"/>
        <v>0</v>
      </c>
      <c r="R343" s="372">
        <f t="shared" si="59"/>
        <v>344.51</v>
      </c>
    </row>
    <row r="344" spans="1:18" ht="15" customHeight="1" x14ac:dyDescent="0.2">
      <c r="A344" s="592"/>
      <c r="B344" s="10">
        <v>22</v>
      </c>
      <c r="C344" s="9">
        <f>ROUND([2]Лист1!C391,2)</f>
        <v>2203.29</v>
      </c>
      <c r="D344" s="191">
        <f>ROUND([2]Лист1!D391,2)</f>
        <v>0</v>
      </c>
      <c r="E344" s="191">
        <f>ROUND([2]Лист1!E391,2)</f>
        <v>148.15</v>
      </c>
      <c r="F344" s="212">
        <f t="shared" si="53"/>
        <v>4.8099999999999996</v>
      </c>
      <c r="G344" s="211">
        <f>'пятая ц.к.'!G344</f>
        <v>1018.54</v>
      </c>
      <c r="H344" s="211">
        <f>'пятая ц.к.'!H344</f>
        <v>343.8</v>
      </c>
      <c r="I344" s="211">
        <f>'пятая ц.к.'!I344</f>
        <v>343.8</v>
      </c>
      <c r="J344" s="23">
        <f t="shared" si="50"/>
        <v>3226.64</v>
      </c>
      <c r="K344" s="190">
        <f t="shared" si="54"/>
        <v>0</v>
      </c>
      <c r="L344" s="190">
        <f t="shared" si="55"/>
        <v>148.15</v>
      </c>
      <c r="M344" s="23">
        <f t="shared" si="51"/>
        <v>2551.9</v>
      </c>
      <c r="N344" s="190">
        <f t="shared" si="56"/>
        <v>0</v>
      </c>
      <c r="O344" s="190">
        <f t="shared" si="57"/>
        <v>148.15</v>
      </c>
      <c r="P344" s="23">
        <f t="shared" si="52"/>
        <v>2551.9</v>
      </c>
      <c r="Q344" s="190">
        <f t="shared" si="58"/>
        <v>0</v>
      </c>
      <c r="R344" s="372">
        <f t="shared" si="59"/>
        <v>148.15</v>
      </c>
    </row>
    <row r="345" spans="1:18" ht="15" customHeight="1" x14ac:dyDescent="0.2">
      <c r="A345" s="593"/>
      <c r="B345" s="10">
        <v>23</v>
      </c>
      <c r="C345" s="9">
        <f>ROUND([2]Лист1!C392,2)</f>
        <v>2030.19</v>
      </c>
      <c r="D345" s="191">
        <f>ROUND([2]Лист1!D392,2)</f>
        <v>79.19</v>
      </c>
      <c r="E345" s="191">
        <f>ROUND([2]Лист1!E392,2)</f>
        <v>0.04</v>
      </c>
      <c r="F345" s="212">
        <f t="shared" si="53"/>
        <v>4.8099999999999996</v>
      </c>
      <c r="G345" s="211">
        <f>'пятая ц.к.'!G345</f>
        <v>1018.54</v>
      </c>
      <c r="H345" s="211">
        <f>'пятая ц.к.'!H345</f>
        <v>343.8</v>
      </c>
      <c r="I345" s="211">
        <f>'пятая ц.к.'!I345</f>
        <v>343.8</v>
      </c>
      <c r="J345" s="23">
        <f t="shared" si="50"/>
        <v>3053.54</v>
      </c>
      <c r="K345" s="190">
        <f t="shared" si="54"/>
        <v>79.19</v>
      </c>
      <c r="L345" s="190">
        <f t="shared" si="55"/>
        <v>0.04</v>
      </c>
      <c r="M345" s="23">
        <f t="shared" si="51"/>
        <v>2378.8000000000002</v>
      </c>
      <c r="N345" s="190">
        <f t="shared" si="56"/>
        <v>79.19</v>
      </c>
      <c r="O345" s="190">
        <f t="shared" si="57"/>
        <v>0.04</v>
      </c>
      <c r="P345" s="23">
        <f t="shared" si="52"/>
        <v>2378.8000000000002</v>
      </c>
      <c r="Q345" s="190">
        <f t="shared" si="58"/>
        <v>79.19</v>
      </c>
      <c r="R345" s="372">
        <f t="shared" si="59"/>
        <v>0.04</v>
      </c>
    </row>
    <row r="346" spans="1:18" ht="15" customHeight="1" x14ac:dyDescent="0.2">
      <c r="A346" s="591">
        <f>'третья ц.к.'!A346:A369</f>
        <v>45611</v>
      </c>
      <c r="B346" s="10">
        <v>0</v>
      </c>
      <c r="C346" s="9">
        <f>ROUND([2]Лист1!C393,2)</f>
        <v>2051.4899999999998</v>
      </c>
      <c r="D346" s="191">
        <f>ROUND([2]Лист1!D393,2)</f>
        <v>0</v>
      </c>
      <c r="E346" s="191">
        <f>ROUND([2]Лист1!E393,2)</f>
        <v>192.45</v>
      </c>
      <c r="F346" s="212">
        <f t="shared" si="53"/>
        <v>4.8099999999999996</v>
      </c>
      <c r="G346" s="211">
        <f>'пятая ц.к.'!G346</f>
        <v>1018.54</v>
      </c>
      <c r="H346" s="211">
        <f>'пятая ц.к.'!H346</f>
        <v>343.8</v>
      </c>
      <c r="I346" s="211">
        <f>'пятая ц.к.'!I346</f>
        <v>343.8</v>
      </c>
      <c r="J346" s="23">
        <f t="shared" si="50"/>
        <v>3074.84</v>
      </c>
      <c r="K346" s="190">
        <f t="shared" si="54"/>
        <v>0</v>
      </c>
      <c r="L346" s="190">
        <f t="shared" si="55"/>
        <v>192.45</v>
      </c>
      <c r="M346" s="23">
        <f t="shared" si="51"/>
        <v>2400.1</v>
      </c>
      <c r="N346" s="190">
        <f t="shared" si="56"/>
        <v>0</v>
      </c>
      <c r="O346" s="190">
        <f t="shared" si="57"/>
        <v>192.45</v>
      </c>
      <c r="P346" s="23">
        <f t="shared" si="52"/>
        <v>2400.1</v>
      </c>
      <c r="Q346" s="190">
        <f t="shared" si="58"/>
        <v>0</v>
      </c>
      <c r="R346" s="372">
        <f t="shared" si="59"/>
        <v>192.45</v>
      </c>
    </row>
    <row r="347" spans="1:18" ht="15" customHeight="1" x14ac:dyDescent="0.2">
      <c r="A347" s="592"/>
      <c r="B347" s="10">
        <v>1</v>
      </c>
      <c r="C347" s="9">
        <f>ROUND([2]Лист1!C394,2)</f>
        <v>1618.76</v>
      </c>
      <c r="D347" s="191">
        <f>ROUND([2]Лист1!D394,2)</f>
        <v>0</v>
      </c>
      <c r="E347" s="191">
        <f>ROUND([2]Лист1!E394,2)</f>
        <v>66.87</v>
      </c>
      <c r="F347" s="212">
        <f t="shared" si="53"/>
        <v>4.8099999999999996</v>
      </c>
      <c r="G347" s="211">
        <f>'пятая ц.к.'!G347</f>
        <v>1018.54</v>
      </c>
      <c r="H347" s="211">
        <f>'пятая ц.к.'!H347</f>
        <v>343.8</v>
      </c>
      <c r="I347" s="211">
        <f>'пятая ц.к.'!I347</f>
        <v>343.8</v>
      </c>
      <c r="J347" s="23">
        <f t="shared" si="50"/>
        <v>2642.11</v>
      </c>
      <c r="K347" s="190">
        <f t="shared" si="54"/>
        <v>0</v>
      </c>
      <c r="L347" s="190">
        <f t="shared" si="55"/>
        <v>66.87</v>
      </c>
      <c r="M347" s="23">
        <f t="shared" si="51"/>
        <v>1967.37</v>
      </c>
      <c r="N347" s="190">
        <f t="shared" si="56"/>
        <v>0</v>
      </c>
      <c r="O347" s="190">
        <f t="shared" si="57"/>
        <v>66.87</v>
      </c>
      <c r="P347" s="23">
        <f t="shared" si="52"/>
        <v>1967.37</v>
      </c>
      <c r="Q347" s="190">
        <f t="shared" si="58"/>
        <v>0</v>
      </c>
      <c r="R347" s="372">
        <f t="shared" si="59"/>
        <v>66.87</v>
      </c>
    </row>
    <row r="348" spans="1:18" ht="15" customHeight="1" x14ac:dyDescent="0.2">
      <c r="A348" s="592"/>
      <c r="B348" s="10">
        <v>2</v>
      </c>
      <c r="C348" s="9">
        <f>ROUND([2]Лист1!C395,2)</f>
        <v>1475.75</v>
      </c>
      <c r="D348" s="191">
        <f>ROUND([2]Лист1!D395,2)</f>
        <v>52.38</v>
      </c>
      <c r="E348" s="191">
        <f>ROUND([2]Лист1!E395,2)</f>
        <v>0</v>
      </c>
      <c r="F348" s="212">
        <f t="shared" si="53"/>
        <v>4.8099999999999996</v>
      </c>
      <c r="G348" s="211">
        <f>'пятая ц.к.'!G348</f>
        <v>1018.54</v>
      </c>
      <c r="H348" s="211">
        <f>'пятая ц.к.'!H348</f>
        <v>343.8</v>
      </c>
      <c r="I348" s="211">
        <f>'пятая ц.к.'!I348</f>
        <v>343.8</v>
      </c>
      <c r="J348" s="23">
        <f t="shared" si="50"/>
        <v>2499.1</v>
      </c>
      <c r="K348" s="190">
        <f t="shared" si="54"/>
        <v>52.38</v>
      </c>
      <c r="L348" s="190">
        <f t="shared" si="55"/>
        <v>0</v>
      </c>
      <c r="M348" s="23">
        <f t="shared" si="51"/>
        <v>1824.36</v>
      </c>
      <c r="N348" s="190">
        <f t="shared" si="56"/>
        <v>52.38</v>
      </c>
      <c r="O348" s="190">
        <f t="shared" si="57"/>
        <v>0</v>
      </c>
      <c r="P348" s="23">
        <f t="shared" si="52"/>
        <v>1824.36</v>
      </c>
      <c r="Q348" s="190">
        <f t="shared" si="58"/>
        <v>52.38</v>
      </c>
      <c r="R348" s="372">
        <f t="shared" si="59"/>
        <v>0</v>
      </c>
    </row>
    <row r="349" spans="1:18" ht="15" customHeight="1" x14ac:dyDescent="0.2">
      <c r="A349" s="592"/>
      <c r="B349" s="10">
        <v>3</v>
      </c>
      <c r="C349" s="9">
        <f>ROUND([2]Лист1!C396,2)</f>
        <v>1495.78</v>
      </c>
      <c r="D349" s="191">
        <f>ROUND([2]Лист1!D396,2)</f>
        <v>117.73</v>
      </c>
      <c r="E349" s="191">
        <f>ROUND([2]Лист1!E396,2)</f>
        <v>0.09</v>
      </c>
      <c r="F349" s="212">
        <f t="shared" si="53"/>
        <v>4.8099999999999996</v>
      </c>
      <c r="G349" s="211">
        <f>'пятая ц.к.'!G349</f>
        <v>1018.54</v>
      </c>
      <c r="H349" s="211">
        <f>'пятая ц.к.'!H349</f>
        <v>343.8</v>
      </c>
      <c r="I349" s="211">
        <f>'пятая ц.к.'!I349</f>
        <v>343.8</v>
      </c>
      <c r="J349" s="23">
        <f t="shared" si="50"/>
        <v>2519.13</v>
      </c>
      <c r="K349" s="190">
        <f t="shared" si="54"/>
        <v>117.73</v>
      </c>
      <c r="L349" s="190">
        <f t="shared" si="55"/>
        <v>0.09</v>
      </c>
      <c r="M349" s="23">
        <f t="shared" si="51"/>
        <v>1844.39</v>
      </c>
      <c r="N349" s="190">
        <f t="shared" si="56"/>
        <v>117.73</v>
      </c>
      <c r="O349" s="190">
        <f t="shared" si="57"/>
        <v>0.09</v>
      </c>
      <c r="P349" s="23">
        <f t="shared" si="52"/>
        <v>1844.39</v>
      </c>
      <c r="Q349" s="190">
        <f t="shared" si="58"/>
        <v>117.73</v>
      </c>
      <c r="R349" s="372">
        <f t="shared" si="59"/>
        <v>0.09</v>
      </c>
    </row>
    <row r="350" spans="1:18" ht="15" customHeight="1" x14ac:dyDescent="0.2">
      <c r="A350" s="592"/>
      <c r="B350" s="10">
        <v>4</v>
      </c>
      <c r="C350" s="9">
        <f>ROUND([2]Лист1!C397,2)</f>
        <v>1592.79</v>
      </c>
      <c r="D350" s="191">
        <f>ROUND([2]Лист1!D397,2)</f>
        <v>152.25</v>
      </c>
      <c r="E350" s="191">
        <f>ROUND([2]Лист1!E397,2)</f>
        <v>0</v>
      </c>
      <c r="F350" s="212">
        <f t="shared" si="53"/>
        <v>4.8099999999999996</v>
      </c>
      <c r="G350" s="211">
        <f>'пятая ц.к.'!G350</f>
        <v>1018.54</v>
      </c>
      <c r="H350" s="211">
        <f>'пятая ц.к.'!H350</f>
        <v>343.8</v>
      </c>
      <c r="I350" s="211">
        <f>'пятая ц.к.'!I350</f>
        <v>343.8</v>
      </c>
      <c r="J350" s="23">
        <f t="shared" si="50"/>
        <v>2616.14</v>
      </c>
      <c r="K350" s="190">
        <f t="shared" si="54"/>
        <v>152.25</v>
      </c>
      <c r="L350" s="190">
        <f t="shared" si="55"/>
        <v>0</v>
      </c>
      <c r="M350" s="23">
        <f t="shared" si="51"/>
        <v>1941.4</v>
      </c>
      <c r="N350" s="190">
        <f t="shared" si="56"/>
        <v>152.25</v>
      </c>
      <c r="O350" s="190">
        <f t="shared" si="57"/>
        <v>0</v>
      </c>
      <c r="P350" s="23">
        <f t="shared" si="52"/>
        <v>1941.4</v>
      </c>
      <c r="Q350" s="190">
        <f t="shared" si="58"/>
        <v>152.25</v>
      </c>
      <c r="R350" s="372">
        <f t="shared" si="59"/>
        <v>0</v>
      </c>
    </row>
    <row r="351" spans="1:18" ht="15" customHeight="1" x14ac:dyDescent="0.2">
      <c r="A351" s="592"/>
      <c r="B351" s="10">
        <v>5</v>
      </c>
      <c r="C351" s="9">
        <f>ROUND([2]Лист1!C398,2)</f>
        <v>2076.1999999999998</v>
      </c>
      <c r="D351" s="191">
        <f>ROUND([2]Лист1!D398,2)</f>
        <v>33.090000000000003</v>
      </c>
      <c r="E351" s="191">
        <f>ROUND([2]Лист1!E398,2)</f>
        <v>1.02</v>
      </c>
      <c r="F351" s="212">
        <f t="shared" si="53"/>
        <v>4.8099999999999996</v>
      </c>
      <c r="G351" s="211">
        <f>'пятая ц.к.'!G351</f>
        <v>1018.54</v>
      </c>
      <c r="H351" s="211">
        <f>'пятая ц.к.'!H351</f>
        <v>343.8</v>
      </c>
      <c r="I351" s="211">
        <f>'пятая ц.к.'!I351</f>
        <v>343.8</v>
      </c>
      <c r="J351" s="23">
        <f t="shared" si="50"/>
        <v>3099.55</v>
      </c>
      <c r="K351" s="190">
        <f t="shared" si="54"/>
        <v>33.090000000000003</v>
      </c>
      <c r="L351" s="190">
        <f t="shared" si="55"/>
        <v>1.02</v>
      </c>
      <c r="M351" s="23">
        <f t="shared" si="51"/>
        <v>2424.81</v>
      </c>
      <c r="N351" s="190">
        <f t="shared" si="56"/>
        <v>33.090000000000003</v>
      </c>
      <c r="O351" s="190">
        <f t="shared" si="57"/>
        <v>1.02</v>
      </c>
      <c r="P351" s="23">
        <f t="shared" si="52"/>
        <v>2424.81</v>
      </c>
      <c r="Q351" s="190">
        <f t="shared" si="58"/>
        <v>33.090000000000003</v>
      </c>
      <c r="R351" s="372">
        <f t="shared" si="59"/>
        <v>1.02</v>
      </c>
    </row>
    <row r="352" spans="1:18" ht="15" customHeight="1" x14ac:dyDescent="0.2">
      <c r="A352" s="592"/>
      <c r="B352" s="10">
        <v>6</v>
      </c>
      <c r="C352" s="9">
        <f>ROUND([2]Лист1!C399,2)</f>
        <v>2208.42</v>
      </c>
      <c r="D352" s="191">
        <f>ROUND([2]Лист1!D399,2)</f>
        <v>176.65</v>
      </c>
      <c r="E352" s="191">
        <f>ROUND([2]Лист1!E399,2)</f>
        <v>0</v>
      </c>
      <c r="F352" s="212">
        <f t="shared" si="53"/>
        <v>4.8099999999999996</v>
      </c>
      <c r="G352" s="211">
        <f>'пятая ц.к.'!G352</f>
        <v>1018.54</v>
      </c>
      <c r="H352" s="211">
        <f>'пятая ц.к.'!H352</f>
        <v>343.8</v>
      </c>
      <c r="I352" s="211">
        <f>'пятая ц.к.'!I352</f>
        <v>343.8</v>
      </c>
      <c r="J352" s="23">
        <f t="shared" si="50"/>
        <v>3231.77</v>
      </c>
      <c r="K352" s="190">
        <f t="shared" si="54"/>
        <v>176.65</v>
      </c>
      <c r="L352" s="190">
        <f t="shared" si="55"/>
        <v>0</v>
      </c>
      <c r="M352" s="23">
        <f t="shared" si="51"/>
        <v>2557.0300000000002</v>
      </c>
      <c r="N352" s="190">
        <f t="shared" si="56"/>
        <v>176.65</v>
      </c>
      <c r="O352" s="190">
        <f t="shared" si="57"/>
        <v>0</v>
      </c>
      <c r="P352" s="23">
        <f t="shared" si="52"/>
        <v>2557.0300000000002</v>
      </c>
      <c r="Q352" s="190">
        <f t="shared" si="58"/>
        <v>176.65</v>
      </c>
      <c r="R352" s="372">
        <f t="shared" si="59"/>
        <v>0</v>
      </c>
    </row>
    <row r="353" spans="1:18" ht="15" customHeight="1" x14ac:dyDescent="0.2">
      <c r="A353" s="592"/>
      <c r="B353" s="10">
        <v>7</v>
      </c>
      <c r="C353" s="9">
        <f>ROUND([2]Лист1!C400,2)</f>
        <v>2444.29</v>
      </c>
      <c r="D353" s="191">
        <f>ROUND([2]Лист1!D400,2)</f>
        <v>450.09</v>
      </c>
      <c r="E353" s="191">
        <f>ROUND([2]Лист1!E400,2)</f>
        <v>0</v>
      </c>
      <c r="F353" s="212">
        <f t="shared" si="53"/>
        <v>4.8099999999999996</v>
      </c>
      <c r="G353" s="211">
        <f>'пятая ц.к.'!G353</f>
        <v>1018.54</v>
      </c>
      <c r="H353" s="211">
        <f>'пятая ц.к.'!H353</f>
        <v>343.8</v>
      </c>
      <c r="I353" s="211">
        <f>'пятая ц.к.'!I353</f>
        <v>343.8</v>
      </c>
      <c r="J353" s="23">
        <f t="shared" si="50"/>
        <v>3467.64</v>
      </c>
      <c r="K353" s="190">
        <f t="shared" si="54"/>
        <v>450.09</v>
      </c>
      <c r="L353" s="190">
        <f t="shared" si="55"/>
        <v>0</v>
      </c>
      <c r="M353" s="23">
        <f t="shared" si="51"/>
        <v>2792.9</v>
      </c>
      <c r="N353" s="190">
        <f t="shared" si="56"/>
        <v>450.09</v>
      </c>
      <c r="O353" s="190">
        <f t="shared" si="57"/>
        <v>0</v>
      </c>
      <c r="P353" s="23">
        <f t="shared" si="52"/>
        <v>2792.9</v>
      </c>
      <c r="Q353" s="190">
        <f t="shared" si="58"/>
        <v>450.09</v>
      </c>
      <c r="R353" s="372">
        <f t="shared" si="59"/>
        <v>0</v>
      </c>
    </row>
    <row r="354" spans="1:18" ht="15" customHeight="1" x14ac:dyDescent="0.2">
      <c r="A354" s="592"/>
      <c r="B354" s="10">
        <v>8</v>
      </c>
      <c r="C354" s="9">
        <f>ROUND([2]Лист1!C401,2)</f>
        <v>2779.7</v>
      </c>
      <c r="D354" s="191">
        <f>ROUND([2]Лист1!D401,2)</f>
        <v>252.92</v>
      </c>
      <c r="E354" s="191">
        <f>ROUND([2]Лист1!E401,2)</f>
        <v>0</v>
      </c>
      <c r="F354" s="212">
        <f t="shared" si="53"/>
        <v>4.8099999999999996</v>
      </c>
      <c r="G354" s="211">
        <f>'пятая ц.к.'!G354</f>
        <v>1018.54</v>
      </c>
      <c r="H354" s="211">
        <f>'пятая ц.к.'!H354</f>
        <v>343.8</v>
      </c>
      <c r="I354" s="211">
        <f>'пятая ц.к.'!I354</f>
        <v>343.8</v>
      </c>
      <c r="J354" s="23">
        <f t="shared" si="50"/>
        <v>3803.05</v>
      </c>
      <c r="K354" s="190">
        <f t="shared" si="54"/>
        <v>252.92</v>
      </c>
      <c r="L354" s="190">
        <f t="shared" si="55"/>
        <v>0</v>
      </c>
      <c r="M354" s="23">
        <f t="shared" si="51"/>
        <v>3128.31</v>
      </c>
      <c r="N354" s="190">
        <f t="shared" si="56"/>
        <v>252.92</v>
      </c>
      <c r="O354" s="190">
        <f t="shared" si="57"/>
        <v>0</v>
      </c>
      <c r="P354" s="23">
        <f t="shared" si="52"/>
        <v>3128.31</v>
      </c>
      <c r="Q354" s="190">
        <f t="shared" si="58"/>
        <v>252.92</v>
      </c>
      <c r="R354" s="372">
        <f t="shared" si="59"/>
        <v>0</v>
      </c>
    </row>
    <row r="355" spans="1:18" ht="15" customHeight="1" x14ac:dyDescent="0.2">
      <c r="A355" s="592"/>
      <c r="B355" s="10">
        <v>9</v>
      </c>
      <c r="C355" s="9">
        <f>ROUND([2]Лист1!C402,2)</f>
        <v>2859.19</v>
      </c>
      <c r="D355" s="191">
        <f>ROUND([2]Лист1!D402,2)</f>
        <v>389.92</v>
      </c>
      <c r="E355" s="191">
        <f>ROUND([2]Лист1!E402,2)</f>
        <v>0</v>
      </c>
      <c r="F355" s="212">
        <f t="shared" si="53"/>
        <v>4.8099999999999996</v>
      </c>
      <c r="G355" s="211">
        <f>'пятая ц.к.'!G355</f>
        <v>1018.54</v>
      </c>
      <c r="H355" s="211">
        <f>'пятая ц.к.'!H355</f>
        <v>343.8</v>
      </c>
      <c r="I355" s="211">
        <f>'пятая ц.к.'!I355</f>
        <v>343.8</v>
      </c>
      <c r="J355" s="23">
        <f t="shared" si="50"/>
        <v>3882.54</v>
      </c>
      <c r="K355" s="190">
        <f t="shared" si="54"/>
        <v>389.92</v>
      </c>
      <c r="L355" s="190">
        <f t="shared" si="55"/>
        <v>0</v>
      </c>
      <c r="M355" s="23">
        <f t="shared" si="51"/>
        <v>3207.8</v>
      </c>
      <c r="N355" s="190">
        <f t="shared" si="56"/>
        <v>389.92</v>
      </c>
      <c r="O355" s="190">
        <f t="shared" si="57"/>
        <v>0</v>
      </c>
      <c r="P355" s="23">
        <f t="shared" si="52"/>
        <v>3207.8</v>
      </c>
      <c r="Q355" s="190">
        <f t="shared" si="58"/>
        <v>389.92</v>
      </c>
      <c r="R355" s="372">
        <f t="shared" si="59"/>
        <v>0</v>
      </c>
    </row>
    <row r="356" spans="1:18" ht="15" customHeight="1" x14ac:dyDescent="0.2">
      <c r="A356" s="592"/>
      <c r="B356" s="10">
        <v>10</v>
      </c>
      <c r="C356" s="9">
        <f>ROUND([2]Лист1!C403,2)</f>
        <v>2830.45</v>
      </c>
      <c r="D356" s="191">
        <f>ROUND([2]Лист1!D403,2)</f>
        <v>388.02</v>
      </c>
      <c r="E356" s="191">
        <f>ROUND([2]Лист1!E403,2)</f>
        <v>0</v>
      </c>
      <c r="F356" s="212">
        <f t="shared" si="53"/>
        <v>4.8099999999999996</v>
      </c>
      <c r="G356" s="211">
        <f>'пятая ц.к.'!G356</f>
        <v>1018.54</v>
      </c>
      <c r="H356" s="211">
        <f>'пятая ц.к.'!H356</f>
        <v>343.8</v>
      </c>
      <c r="I356" s="211">
        <f>'пятая ц.к.'!I356</f>
        <v>343.8</v>
      </c>
      <c r="J356" s="23">
        <f t="shared" si="50"/>
        <v>3853.8</v>
      </c>
      <c r="K356" s="190">
        <f t="shared" si="54"/>
        <v>388.02</v>
      </c>
      <c r="L356" s="190">
        <f t="shared" si="55"/>
        <v>0</v>
      </c>
      <c r="M356" s="23">
        <f t="shared" si="51"/>
        <v>3179.06</v>
      </c>
      <c r="N356" s="190">
        <f t="shared" si="56"/>
        <v>388.02</v>
      </c>
      <c r="O356" s="190">
        <f t="shared" si="57"/>
        <v>0</v>
      </c>
      <c r="P356" s="23">
        <f t="shared" si="52"/>
        <v>3179.06</v>
      </c>
      <c r="Q356" s="190">
        <f t="shared" si="58"/>
        <v>388.02</v>
      </c>
      <c r="R356" s="372">
        <f t="shared" si="59"/>
        <v>0</v>
      </c>
    </row>
    <row r="357" spans="1:18" ht="15" customHeight="1" x14ac:dyDescent="0.2">
      <c r="A357" s="592"/>
      <c r="B357" s="10">
        <v>11</v>
      </c>
      <c r="C357" s="9">
        <f>ROUND([2]Лист1!C404,2)</f>
        <v>2813.76</v>
      </c>
      <c r="D357" s="191">
        <f>ROUND([2]Лист1!D404,2)</f>
        <v>810.59</v>
      </c>
      <c r="E357" s="191">
        <f>ROUND([2]Лист1!E404,2)</f>
        <v>0</v>
      </c>
      <c r="F357" s="212">
        <f t="shared" si="53"/>
        <v>4.8099999999999996</v>
      </c>
      <c r="G357" s="211">
        <f>'пятая ц.к.'!G357</f>
        <v>1018.54</v>
      </c>
      <c r="H357" s="211">
        <f>'пятая ц.к.'!H357</f>
        <v>343.8</v>
      </c>
      <c r="I357" s="211">
        <f>'пятая ц.к.'!I357</f>
        <v>343.8</v>
      </c>
      <c r="J357" s="23">
        <f t="shared" si="50"/>
        <v>3837.11</v>
      </c>
      <c r="K357" s="190">
        <f t="shared" si="54"/>
        <v>810.59</v>
      </c>
      <c r="L357" s="190">
        <f t="shared" si="55"/>
        <v>0</v>
      </c>
      <c r="M357" s="23">
        <f t="shared" si="51"/>
        <v>3162.37</v>
      </c>
      <c r="N357" s="190">
        <f t="shared" si="56"/>
        <v>810.59</v>
      </c>
      <c r="O357" s="190">
        <f t="shared" si="57"/>
        <v>0</v>
      </c>
      <c r="P357" s="23">
        <f t="shared" si="52"/>
        <v>3162.37</v>
      </c>
      <c r="Q357" s="190">
        <f t="shared" si="58"/>
        <v>810.59</v>
      </c>
      <c r="R357" s="372">
        <f t="shared" si="59"/>
        <v>0</v>
      </c>
    </row>
    <row r="358" spans="1:18" ht="15" customHeight="1" x14ac:dyDescent="0.2">
      <c r="A358" s="592"/>
      <c r="B358" s="10">
        <v>12</v>
      </c>
      <c r="C358" s="9">
        <f>ROUND([2]Лист1!C405,2)</f>
        <v>2798.76</v>
      </c>
      <c r="D358" s="191">
        <f>ROUND([2]Лист1!D405,2)</f>
        <v>856.43</v>
      </c>
      <c r="E358" s="191">
        <f>ROUND([2]Лист1!E405,2)</f>
        <v>0</v>
      </c>
      <c r="F358" s="212">
        <f t="shared" si="53"/>
        <v>4.8099999999999996</v>
      </c>
      <c r="G358" s="211">
        <f>'пятая ц.к.'!G358</f>
        <v>1018.54</v>
      </c>
      <c r="H358" s="211">
        <f>'пятая ц.к.'!H358</f>
        <v>343.8</v>
      </c>
      <c r="I358" s="211">
        <f>'пятая ц.к.'!I358</f>
        <v>343.8</v>
      </c>
      <c r="J358" s="23">
        <f t="shared" si="50"/>
        <v>3822.11</v>
      </c>
      <c r="K358" s="190">
        <f t="shared" si="54"/>
        <v>856.43</v>
      </c>
      <c r="L358" s="190">
        <f t="shared" si="55"/>
        <v>0</v>
      </c>
      <c r="M358" s="23">
        <f t="shared" si="51"/>
        <v>3147.37</v>
      </c>
      <c r="N358" s="190">
        <f t="shared" si="56"/>
        <v>856.43</v>
      </c>
      <c r="O358" s="190">
        <f t="shared" si="57"/>
        <v>0</v>
      </c>
      <c r="P358" s="23">
        <f t="shared" si="52"/>
        <v>3147.37</v>
      </c>
      <c r="Q358" s="190">
        <f t="shared" si="58"/>
        <v>856.43</v>
      </c>
      <c r="R358" s="372">
        <f t="shared" si="59"/>
        <v>0</v>
      </c>
    </row>
    <row r="359" spans="1:18" ht="15" customHeight="1" x14ac:dyDescent="0.2">
      <c r="A359" s="592"/>
      <c r="B359" s="10">
        <v>13</v>
      </c>
      <c r="C359" s="9">
        <f>ROUND([2]Лист1!C406,2)</f>
        <v>2806.7</v>
      </c>
      <c r="D359" s="191">
        <f>ROUND([2]Лист1!D406,2)</f>
        <v>1000.62</v>
      </c>
      <c r="E359" s="191">
        <f>ROUND([2]Лист1!E406,2)</f>
        <v>0</v>
      </c>
      <c r="F359" s="212">
        <f t="shared" si="53"/>
        <v>4.8099999999999996</v>
      </c>
      <c r="G359" s="211">
        <f>'пятая ц.к.'!G359</f>
        <v>1018.54</v>
      </c>
      <c r="H359" s="211">
        <f>'пятая ц.к.'!H359</f>
        <v>343.8</v>
      </c>
      <c r="I359" s="211">
        <f>'пятая ц.к.'!I359</f>
        <v>343.8</v>
      </c>
      <c r="J359" s="23">
        <f t="shared" si="50"/>
        <v>3830.05</v>
      </c>
      <c r="K359" s="190">
        <f t="shared" si="54"/>
        <v>1000.62</v>
      </c>
      <c r="L359" s="190">
        <f t="shared" si="55"/>
        <v>0</v>
      </c>
      <c r="M359" s="23">
        <f t="shared" si="51"/>
        <v>3155.31</v>
      </c>
      <c r="N359" s="190">
        <f t="shared" si="56"/>
        <v>1000.62</v>
      </c>
      <c r="O359" s="190">
        <f t="shared" si="57"/>
        <v>0</v>
      </c>
      <c r="P359" s="23">
        <f t="shared" si="52"/>
        <v>3155.31</v>
      </c>
      <c r="Q359" s="190">
        <f t="shared" si="58"/>
        <v>1000.62</v>
      </c>
      <c r="R359" s="372">
        <f t="shared" si="59"/>
        <v>0</v>
      </c>
    </row>
    <row r="360" spans="1:18" ht="15" customHeight="1" x14ac:dyDescent="0.2">
      <c r="A360" s="592"/>
      <c r="B360" s="10">
        <v>14</v>
      </c>
      <c r="C360" s="9">
        <f>ROUND([2]Лист1!C407,2)</f>
        <v>2793.31</v>
      </c>
      <c r="D360" s="191">
        <f>ROUND([2]Лист1!D407,2)</f>
        <v>744.13</v>
      </c>
      <c r="E360" s="191">
        <f>ROUND([2]Лист1!E407,2)</f>
        <v>0</v>
      </c>
      <c r="F360" s="212">
        <f t="shared" si="53"/>
        <v>4.8099999999999996</v>
      </c>
      <c r="G360" s="211">
        <f>'пятая ц.к.'!G360</f>
        <v>1018.54</v>
      </c>
      <c r="H360" s="211">
        <f>'пятая ц.к.'!H360</f>
        <v>343.8</v>
      </c>
      <c r="I360" s="211">
        <f>'пятая ц.к.'!I360</f>
        <v>343.8</v>
      </c>
      <c r="J360" s="23">
        <f t="shared" si="50"/>
        <v>3816.66</v>
      </c>
      <c r="K360" s="190">
        <f t="shared" si="54"/>
        <v>744.13</v>
      </c>
      <c r="L360" s="190">
        <f t="shared" si="55"/>
        <v>0</v>
      </c>
      <c r="M360" s="23">
        <f t="shared" si="51"/>
        <v>3141.92</v>
      </c>
      <c r="N360" s="190">
        <f t="shared" si="56"/>
        <v>744.13</v>
      </c>
      <c r="O360" s="190">
        <f t="shared" si="57"/>
        <v>0</v>
      </c>
      <c r="P360" s="23">
        <f t="shared" si="52"/>
        <v>3141.92</v>
      </c>
      <c r="Q360" s="190">
        <f t="shared" si="58"/>
        <v>744.13</v>
      </c>
      <c r="R360" s="372">
        <f t="shared" si="59"/>
        <v>0</v>
      </c>
    </row>
    <row r="361" spans="1:18" ht="15" customHeight="1" x14ac:dyDescent="0.2">
      <c r="A361" s="592"/>
      <c r="B361" s="10">
        <v>15</v>
      </c>
      <c r="C361" s="9">
        <f>ROUND([2]Лист1!C408,2)</f>
        <v>2804.14</v>
      </c>
      <c r="D361" s="191">
        <f>ROUND([2]Лист1!D408,2)</f>
        <v>596.72</v>
      </c>
      <c r="E361" s="191">
        <f>ROUND([2]Лист1!E408,2)</f>
        <v>0</v>
      </c>
      <c r="F361" s="212">
        <f t="shared" si="53"/>
        <v>4.8099999999999996</v>
      </c>
      <c r="G361" s="211">
        <f>'пятая ц.к.'!G361</f>
        <v>1018.54</v>
      </c>
      <c r="H361" s="211">
        <f>'пятая ц.к.'!H361</f>
        <v>343.8</v>
      </c>
      <c r="I361" s="211">
        <f>'пятая ц.к.'!I361</f>
        <v>343.8</v>
      </c>
      <c r="J361" s="23">
        <f t="shared" si="50"/>
        <v>3827.49</v>
      </c>
      <c r="K361" s="190">
        <f t="shared" si="54"/>
        <v>596.72</v>
      </c>
      <c r="L361" s="190">
        <f t="shared" si="55"/>
        <v>0</v>
      </c>
      <c r="M361" s="23">
        <f t="shared" si="51"/>
        <v>3152.75</v>
      </c>
      <c r="N361" s="190">
        <f t="shared" si="56"/>
        <v>596.72</v>
      </c>
      <c r="O361" s="190">
        <f t="shared" si="57"/>
        <v>0</v>
      </c>
      <c r="P361" s="23">
        <f t="shared" si="52"/>
        <v>3152.75</v>
      </c>
      <c r="Q361" s="190">
        <f t="shared" si="58"/>
        <v>596.72</v>
      </c>
      <c r="R361" s="372">
        <f t="shared" si="59"/>
        <v>0</v>
      </c>
    </row>
    <row r="362" spans="1:18" ht="15" customHeight="1" x14ac:dyDescent="0.2">
      <c r="A362" s="592"/>
      <c r="B362" s="10">
        <v>16</v>
      </c>
      <c r="C362" s="9">
        <f>ROUND([2]Лист1!C409,2)</f>
        <v>2838.42</v>
      </c>
      <c r="D362" s="191">
        <f>ROUND([2]Лист1!D409,2)</f>
        <v>640.05999999999995</v>
      </c>
      <c r="E362" s="191">
        <f>ROUND([2]Лист1!E409,2)</f>
        <v>0</v>
      </c>
      <c r="F362" s="212">
        <f t="shared" si="53"/>
        <v>4.8099999999999996</v>
      </c>
      <c r="G362" s="211">
        <f>'пятая ц.к.'!G362</f>
        <v>1018.54</v>
      </c>
      <c r="H362" s="211">
        <f>'пятая ц.к.'!H362</f>
        <v>343.8</v>
      </c>
      <c r="I362" s="211">
        <f>'пятая ц.к.'!I362</f>
        <v>343.8</v>
      </c>
      <c r="J362" s="23">
        <f t="shared" si="50"/>
        <v>3861.77</v>
      </c>
      <c r="K362" s="190">
        <f t="shared" si="54"/>
        <v>640.05999999999995</v>
      </c>
      <c r="L362" s="190">
        <f t="shared" si="55"/>
        <v>0</v>
      </c>
      <c r="M362" s="23">
        <f t="shared" si="51"/>
        <v>3187.03</v>
      </c>
      <c r="N362" s="190">
        <f t="shared" si="56"/>
        <v>640.05999999999995</v>
      </c>
      <c r="O362" s="190">
        <f t="shared" si="57"/>
        <v>0</v>
      </c>
      <c r="P362" s="23">
        <f t="shared" si="52"/>
        <v>3187.03</v>
      </c>
      <c r="Q362" s="190">
        <f t="shared" si="58"/>
        <v>640.05999999999995</v>
      </c>
      <c r="R362" s="372">
        <f t="shared" si="59"/>
        <v>0</v>
      </c>
    </row>
    <row r="363" spans="1:18" ht="15" customHeight="1" x14ac:dyDescent="0.2">
      <c r="A363" s="592"/>
      <c r="B363" s="10">
        <v>17</v>
      </c>
      <c r="C363" s="9">
        <f>ROUND([2]Лист1!C410,2)</f>
        <v>2893.86</v>
      </c>
      <c r="D363" s="191">
        <f>ROUND([2]Лист1!D410,2)</f>
        <v>690.33</v>
      </c>
      <c r="E363" s="191">
        <f>ROUND([2]Лист1!E410,2)</f>
        <v>0</v>
      </c>
      <c r="F363" s="212">
        <f t="shared" si="53"/>
        <v>4.8099999999999996</v>
      </c>
      <c r="G363" s="211">
        <f>'пятая ц.к.'!G363</f>
        <v>1018.54</v>
      </c>
      <c r="H363" s="211">
        <f>'пятая ц.к.'!H363</f>
        <v>343.8</v>
      </c>
      <c r="I363" s="211">
        <f>'пятая ц.к.'!I363</f>
        <v>343.8</v>
      </c>
      <c r="J363" s="23">
        <f t="shared" si="50"/>
        <v>3917.21</v>
      </c>
      <c r="K363" s="190">
        <f t="shared" si="54"/>
        <v>690.33</v>
      </c>
      <c r="L363" s="190">
        <f t="shared" si="55"/>
        <v>0</v>
      </c>
      <c r="M363" s="23">
        <f t="shared" si="51"/>
        <v>3242.47</v>
      </c>
      <c r="N363" s="190">
        <f t="shared" si="56"/>
        <v>690.33</v>
      </c>
      <c r="O363" s="190">
        <f t="shared" si="57"/>
        <v>0</v>
      </c>
      <c r="P363" s="23">
        <f t="shared" si="52"/>
        <v>3242.47</v>
      </c>
      <c r="Q363" s="190">
        <f t="shared" si="58"/>
        <v>690.33</v>
      </c>
      <c r="R363" s="372">
        <f t="shared" si="59"/>
        <v>0</v>
      </c>
    </row>
    <row r="364" spans="1:18" ht="15" customHeight="1" x14ac:dyDescent="0.2">
      <c r="A364" s="592"/>
      <c r="B364" s="10">
        <v>18</v>
      </c>
      <c r="C364" s="9">
        <f>ROUND([2]Лист1!C411,2)</f>
        <v>3250.21</v>
      </c>
      <c r="D364" s="191">
        <f>ROUND([2]Лист1!D411,2)</f>
        <v>1.41</v>
      </c>
      <c r="E364" s="191">
        <f>ROUND([2]Лист1!E411,2)</f>
        <v>82.4</v>
      </c>
      <c r="F364" s="212">
        <f t="shared" si="53"/>
        <v>4.8099999999999996</v>
      </c>
      <c r="G364" s="211">
        <f>'пятая ц.к.'!G364</f>
        <v>1018.54</v>
      </c>
      <c r="H364" s="211">
        <f>'пятая ц.к.'!H364</f>
        <v>343.8</v>
      </c>
      <c r="I364" s="211">
        <f>'пятая ц.к.'!I364</f>
        <v>343.8</v>
      </c>
      <c r="J364" s="23">
        <f t="shared" si="50"/>
        <v>4273.5600000000004</v>
      </c>
      <c r="K364" s="190">
        <f t="shared" si="54"/>
        <v>1.41</v>
      </c>
      <c r="L364" s="190">
        <f t="shared" si="55"/>
        <v>82.4</v>
      </c>
      <c r="M364" s="23">
        <f t="shared" si="51"/>
        <v>3598.82</v>
      </c>
      <c r="N364" s="190">
        <f t="shared" si="56"/>
        <v>1.41</v>
      </c>
      <c r="O364" s="190">
        <f t="shared" si="57"/>
        <v>82.4</v>
      </c>
      <c r="P364" s="23">
        <f t="shared" si="52"/>
        <v>3598.82</v>
      </c>
      <c r="Q364" s="190">
        <f t="shared" si="58"/>
        <v>1.41</v>
      </c>
      <c r="R364" s="372">
        <f t="shared" si="59"/>
        <v>82.4</v>
      </c>
    </row>
    <row r="365" spans="1:18" ht="15" customHeight="1" x14ac:dyDescent="0.2">
      <c r="A365" s="592"/>
      <c r="B365" s="10">
        <v>19</v>
      </c>
      <c r="C365" s="9">
        <f>ROUND([2]Лист1!C412,2)</f>
        <v>2867.38</v>
      </c>
      <c r="D365" s="191">
        <f>ROUND([2]Лист1!D412,2)</f>
        <v>144.91</v>
      </c>
      <c r="E365" s="191">
        <f>ROUND([2]Лист1!E412,2)</f>
        <v>0</v>
      </c>
      <c r="F365" s="212">
        <f t="shared" si="53"/>
        <v>4.8099999999999996</v>
      </c>
      <c r="G365" s="211">
        <f>'пятая ц.к.'!G365</f>
        <v>1018.54</v>
      </c>
      <c r="H365" s="211">
        <f>'пятая ц.к.'!H365</f>
        <v>343.8</v>
      </c>
      <c r="I365" s="211">
        <f>'пятая ц.к.'!I365</f>
        <v>343.8</v>
      </c>
      <c r="J365" s="23">
        <f t="shared" si="50"/>
        <v>3890.73</v>
      </c>
      <c r="K365" s="190">
        <f t="shared" si="54"/>
        <v>144.91</v>
      </c>
      <c r="L365" s="190">
        <f t="shared" si="55"/>
        <v>0</v>
      </c>
      <c r="M365" s="23">
        <f t="shared" si="51"/>
        <v>3215.99</v>
      </c>
      <c r="N365" s="190">
        <f t="shared" si="56"/>
        <v>144.91</v>
      </c>
      <c r="O365" s="190">
        <f t="shared" si="57"/>
        <v>0</v>
      </c>
      <c r="P365" s="23">
        <f t="shared" si="52"/>
        <v>3215.99</v>
      </c>
      <c r="Q365" s="190">
        <f t="shared" si="58"/>
        <v>144.91</v>
      </c>
      <c r="R365" s="372">
        <f t="shared" si="59"/>
        <v>0</v>
      </c>
    </row>
    <row r="366" spans="1:18" ht="15" customHeight="1" x14ac:dyDescent="0.2">
      <c r="A366" s="592"/>
      <c r="B366" s="10">
        <v>20</v>
      </c>
      <c r="C366" s="9">
        <f>ROUND([2]Лист1!C413,2)</f>
        <v>2757.65</v>
      </c>
      <c r="D366" s="191">
        <f>ROUND([2]Лист1!D413,2)</f>
        <v>2.98</v>
      </c>
      <c r="E366" s="191">
        <f>ROUND([2]Лист1!E413,2)</f>
        <v>22.46</v>
      </c>
      <c r="F366" s="212">
        <f t="shared" si="53"/>
        <v>4.8099999999999996</v>
      </c>
      <c r="G366" s="211">
        <f>'пятая ц.к.'!G366</f>
        <v>1018.54</v>
      </c>
      <c r="H366" s="211">
        <f>'пятая ц.к.'!H366</f>
        <v>343.8</v>
      </c>
      <c r="I366" s="211">
        <f>'пятая ц.к.'!I366</f>
        <v>343.8</v>
      </c>
      <c r="J366" s="23">
        <f t="shared" si="50"/>
        <v>3781</v>
      </c>
      <c r="K366" s="190">
        <f t="shared" si="54"/>
        <v>2.98</v>
      </c>
      <c r="L366" s="190">
        <f t="shared" si="55"/>
        <v>22.46</v>
      </c>
      <c r="M366" s="23">
        <f t="shared" si="51"/>
        <v>3106.26</v>
      </c>
      <c r="N366" s="190">
        <f t="shared" si="56"/>
        <v>2.98</v>
      </c>
      <c r="O366" s="190">
        <f t="shared" si="57"/>
        <v>22.46</v>
      </c>
      <c r="P366" s="23">
        <f t="shared" si="52"/>
        <v>3106.26</v>
      </c>
      <c r="Q366" s="190">
        <f t="shared" si="58"/>
        <v>2.98</v>
      </c>
      <c r="R366" s="372">
        <f t="shared" si="59"/>
        <v>22.46</v>
      </c>
    </row>
    <row r="367" spans="1:18" ht="15" customHeight="1" x14ac:dyDescent="0.2">
      <c r="A367" s="592"/>
      <c r="B367" s="10">
        <v>21</v>
      </c>
      <c r="C367" s="9">
        <f>ROUND([2]Лист1!C414,2)</f>
        <v>2693.49</v>
      </c>
      <c r="D367" s="191">
        <f>ROUND([2]Лист1!D414,2)</f>
        <v>0.09</v>
      </c>
      <c r="E367" s="191">
        <f>ROUND([2]Лист1!E414,2)</f>
        <v>153.09</v>
      </c>
      <c r="F367" s="212">
        <f t="shared" si="53"/>
        <v>4.8099999999999996</v>
      </c>
      <c r="G367" s="211">
        <f>'пятая ц.к.'!G367</f>
        <v>1018.54</v>
      </c>
      <c r="H367" s="211">
        <f>'пятая ц.к.'!H367</f>
        <v>343.8</v>
      </c>
      <c r="I367" s="211">
        <f>'пятая ц.к.'!I367</f>
        <v>343.8</v>
      </c>
      <c r="J367" s="23">
        <f t="shared" si="50"/>
        <v>3716.84</v>
      </c>
      <c r="K367" s="190">
        <f t="shared" si="54"/>
        <v>0.09</v>
      </c>
      <c r="L367" s="190">
        <f t="shared" si="55"/>
        <v>153.09</v>
      </c>
      <c r="M367" s="23">
        <f t="shared" si="51"/>
        <v>3042.1</v>
      </c>
      <c r="N367" s="190">
        <f t="shared" si="56"/>
        <v>0.09</v>
      </c>
      <c r="O367" s="190">
        <f t="shared" si="57"/>
        <v>153.09</v>
      </c>
      <c r="P367" s="23">
        <f t="shared" si="52"/>
        <v>3042.1</v>
      </c>
      <c r="Q367" s="190">
        <f t="shared" si="58"/>
        <v>0.09</v>
      </c>
      <c r="R367" s="372">
        <f t="shared" si="59"/>
        <v>153.09</v>
      </c>
    </row>
    <row r="368" spans="1:18" ht="15" customHeight="1" x14ac:dyDescent="0.2">
      <c r="A368" s="592"/>
      <c r="B368" s="10">
        <v>22</v>
      </c>
      <c r="C368" s="9">
        <f>ROUND([2]Лист1!C415,2)</f>
        <v>2258.2800000000002</v>
      </c>
      <c r="D368" s="191">
        <f>ROUND([2]Лист1!D415,2)</f>
        <v>0.62</v>
      </c>
      <c r="E368" s="191">
        <f>ROUND([2]Лист1!E415,2)</f>
        <v>83.29</v>
      </c>
      <c r="F368" s="212">
        <f t="shared" si="53"/>
        <v>4.8099999999999996</v>
      </c>
      <c r="G368" s="211">
        <f>'пятая ц.к.'!G368</f>
        <v>1018.54</v>
      </c>
      <c r="H368" s="211">
        <f>'пятая ц.к.'!H368</f>
        <v>343.8</v>
      </c>
      <c r="I368" s="211">
        <f>'пятая ц.к.'!I368</f>
        <v>343.8</v>
      </c>
      <c r="J368" s="23">
        <f t="shared" si="50"/>
        <v>3281.63</v>
      </c>
      <c r="K368" s="190">
        <f t="shared" si="54"/>
        <v>0.62</v>
      </c>
      <c r="L368" s="190">
        <f t="shared" si="55"/>
        <v>83.29</v>
      </c>
      <c r="M368" s="23">
        <f t="shared" si="51"/>
        <v>2606.89</v>
      </c>
      <c r="N368" s="190">
        <f t="shared" si="56"/>
        <v>0.62</v>
      </c>
      <c r="O368" s="190">
        <f t="shared" si="57"/>
        <v>83.29</v>
      </c>
      <c r="P368" s="23">
        <f t="shared" si="52"/>
        <v>2606.89</v>
      </c>
      <c r="Q368" s="190">
        <f t="shared" si="58"/>
        <v>0.62</v>
      </c>
      <c r="R368" s="372">
        <f t="shared" si="59"/>
        <v>83.29</v>
      </c>
    </row>
    <row r="369" spans="1:18" ht="15" customHeight="1" x14ac:dyDescent="0.2">
      <c r="A369" s="593"/>
      <c r="B369" s="10">
        <v>23</v>
      </c>
      <c r="C369" s="9">
        <f>ROUND([2]Лист1!C416,2)</f>
        <v>2176.41</v>
      </c>
      <c r="D369" s="191">
        <f>ROUND([2]Лист1!D416,2)</f>
        <v>0.31</v>
      </c>
      <c r="E369" s="191">
        <f>ROUND([2]Лист1!E416,2)</f>
        <v>72.48</v>
      </c>
      <c r="F369" s="212">
        <f t="shared" si="53"/>
        <v>4.8099999999999996</v>
      </c>
      <c r="G369" s="211">
        <f>'пятая ц.к.'!G369</f>
        <v>1018.54</v>
      </c>
      <c r="H369" s="211">
        <f>'пятая ц.к.'!H369</f>
        <v>343.8</v>
      </c>
      <c r="I369" s="211">
        <f>'пятая ц.к.'!I369</f>
        <v>343.8</v>
      </c>
      <c r="J369" s="23">
        <f t="shared" si="50"/>
        <v>3199.76</v>
      </c>
      <c r="K369" s="190">
        <f t="shared" si="54"/>
        <v>0.31</v>
      </c>
      <c r="L369" s="190">
        <f t="shared" si="55"/>
        <v>72.48</v>
      </c>
      <c r="M369" s="23">
        <f t="shared" si="51"/>
        <v>2525.02</v>
      </c>
      <c r="N369" s="190">
        <f t="shared" si="56"/>
        <v>0.31</v>
      </c>
      <c r="O369" s="190">
        <f t="shared" si="57"/>
        <v>72.48</v>
      </c>
      <c r="P369" s="23">
        <f t="shared" si="52"/>
        <v>2525.02</v>
      </c>
      <c r="Q369" s="190">
        <f t="shared" si="58"/>
        <v>0.31</v>
      </c>
      <c r="R369" s="372">
        <f t="shared" si="59"/>
        <v>72.48</v>
      </c>
    </row>
    <row r="370" spans="1:18" ht="15" customHeight="1" x14ac:dyDescent="0.2">
      <c r="A370" s="591">
        <f>'третья ц.к.'!A370:A393</f>
        <v>45612</v>
      </c>
      <c r="B370" s="10">
        <v>0</v>
      </c>
      <c r="C370" s="9">
        <f>ROUND([2]Лист1!C417,2)</f>
        <v>2115.54</v>
      </c>
      <c r="D370" s="191">
        <f>ROUND([2]Лист1!D417,2)</f>
        <v>8.61</v>
      </c>
      <c r="E370" s="191">
        <f>ROUND([2]Лист1!E417,2)</f>
        <v>1.06</v>
      </c>
      <c r="F370" s="212">
        <f t="shared" si="53"/>
        <v>4.8099999999999996</v>
      </c>
      <c r="G370" s="211">
        <f>'пятая ц.к.'!G370</f>
        <v>1018.54</v>
      </c>
      <c r="H370" s="211">
        <f>'пятая ц.к.'!H370</f>
        <v>343.8</v>
      </c>
      <c r="I370" s="211">
        <f>'пятая ц.к.'!I370</f>
        <v>343.8</v>
      </c>
      <c r="J370" s="23">
        <f t="shared" si="50"/>
        <v>3138.89</v>
      </c>
      <c r="K370" s="190">
        <f t="shared" si="54"/>
        <v>8.61</v>
      </c>
      <c r="L370" s="190">
        <f t="shared" si="55"/>
        <v>1.06</v>
      </c>
      <c r="M370" s="23">
        <f t="shared" si="51"/>
        <v>2464.15</v>
      </c>
      <c r="N370" s="190">
        <f t="shared" si="56"/>
        <v>8.61</v>
      </c>
      <c r="O370" s="190">
        <f t="shared" si="57"/>
        <v>1.06</v>
      </c>
      <c r="P370" s="23">
        <f t="shared" si="52"/>
        <v>2464.15</v>
      </c>
      <c r="Q370" s="190">
        <f t="shared" si="58"/>
        <v>8.61</v>
      </c>
      <c r="R370" s="372">
        <f t="shared" si="59"/>
        <v>1.06</v>
      </c>
    </row>
    <row r="371" spans="1:18" ht="15" customHeight="1" x14ac:dyDescent="0.2">
      <c r="A371" s="592"/>
      <c r="B371" s="10">
        <v>1</v>
      </c>
      <c r="C371" s="9">
        <f>ROUND([2]Лист1!C418,2)</f>
        <v>1940.87</v>
      </c>
      <c r="D371" s="191">
        <f>ROUND([2]Лист1!D418,2)</f>
        <v>138.72</v>
      </c>
      <c r="E371" s="191">
        <f>ROUND([2]Лист1!E418,2)</f>
        <v>0</v>
      </c>
      <c r="F371" s="212">
        <f t="shared" si="53"/>
        <v>4.8099999999999996</v>
      </c>
      <c r="G371" s="211">
        <f>'пятая ц.к.'!G371</f>
        <v>1018.54</v>
      </c>
      <c r="H371" s="211">
        <f>'пятая ц.к.'!H371</f>
        <v>343.8</v>
      </c>
      <c r="I371" s="211">
        <f>'пятая ц.к.'!I371</f>
        <v>343.8</v>
      </c>
      <c r="J371" s="23">
        <f t="shared" si="50"/>
        <v>2964.22</v>
      </c>
      <c r="K371" s="190">
        <f t="shared" si="54"/>
        <v>138.72</v>
      </c>
      <c r="L371" s="190">
        <f t="shared" si="55"/>
        <v>0</v>
      </c>
      <c r="M371" s="23">
        <f t="shared" si="51"/>
        <v>2289.48</v>
      </c>
      <c r="N371" s="190">
        <f t="shared" si="56"/>
        <v>138.72</v>
      </c>
      <c r="O371" s="190">
        <f t="shared" si="57"/>
        <v>0</v>
      </c>
      <c r="P371" s="23">
        <f t="shared" si="52"/>
        <v>2289.48</v>
      </c>
      <c r="Q371" s="190">
        <f t="shared" si="58"/>
        <v>138.72</v>
      </c>
      <c r="R371" s="372">
        <f t="shared" si="59"/>
        <v>0</v>
      </c>
    </row>
    <row r="372" spans="1:18" ht="15" customHeight="1" x14ac:dyDescent="0.2">
      <c r="A372" s="592"/>
      <c r="B372" s="10">
        <v>2</v>
      </c>
      <c r="C372" s="9">
        <f>ROUND([2]Лист1!C419,2)</f>
        <v>1749.58</v>
      </c>
      <c r="D372" s="191">
        <f>ROUND([2]Лист1!D419,2)</f>
        <v>47.54</v>
      </c>
      <c r="E372" s="191">
        <f>ROUND([2]Лист1!E419,2)</f>
        <v>0.04</v>
      </c>
      <c r="F372" s="212">
        <f t="shared" si="53"/>
        <v>4.8099999999999996</v>
      </c>
      <c r="G372" s="211">
        <f>'пятая ц.к.'!G372</f>
        <v>1018.54</v>
      </c>
      <c r="H372" s="211">
        <f>'пятая ц.к.'!H372</f>
        <v>343.8</v>
      </c>
      <c r="I372" s="211">
        <f>'пятая ц.к.'!I372</f>
        <v>343.8</v>
      </c>
      <c r="J372" s="23">
        <f t="shared" si="50"/>
        <v>2772.93</v>
      </c>
      <c r="K372" s="190">
        <f t="shared" si="54"/>
        <v>47.54</v>
      </c>
      <c r="L372" s="190">
        <f t="shared" si="55"/>
        <v>0.04</v>
      </c>
      <c r="M372" s="23">
        <f t="shared" si="51"/>
        <v>2098.19</v>
      </c>
      <c r="N372" s="190">
        <f t="shared" si="56"/>
        <v>47.54</v>
      </c>
      <c r="O372" s="190">
        <f t="shared" si="57"/>
        <v>0.04</v>
      </c>
      <c r="P372" s="23">
        <f t="shared" si="52"/>
        <v>2098.19</v>
      </c>
      <c r="Q372" s="190">
        <f t="shared" si="58"/>
        <v>47.54</v>
      </c>
      <c r="R372" s="372">
        <f t="shared" si="59"/>
        <v>0.04</v>
      </c>
    </row>
    <row r="373" spans="1:18" ht="15" customHeight="1" x14ac:dyDescent="0.2">
      <c r="A373" s="592"/>
      <c r="B373" s="10">
        <v>3</v>
      </c>
      <c r="C373" s="9">
        <f>ROUND([2]Лист1!C420,2)</f>
        <v>1742.85</v>
      </c>
      <c r="D373" s="191">
        <f>ROUND([2]Лист1!D420,2)</f>
        <v>198.8</v>
      </c>
      <c r="E373" s="191">
        <f>ROUND([2]Лист1!E420,2)</f>
        <v>0</v>
      </c>
      <c r="F373" s="212">
        <f t="shared" si="53"/>
        <v>4.8099999999999996</v>
      </c>
      <c r="G373" s="211">
        <f>'пятая ц.к.'!G373</f>
        <v>1018.54</v>
      </c>
      <c r="H373" s="211">
        <f>'пятая ц.к.'!H373</f>
        <v>343.8</v>
      </c>
      <c r="I373" s="211">
        <f>'пятая ц.к.'!I373</f>
        <v>343.8</v>
      </c>
      <c r="J373" s="23">
        <f t="shared" si="50"/>
        <v>2766.2</v>
      </c>
      <c r="K373" s="190">
        <f t="shared" si="54"/>
        <v>198.8</v>
      </c>
      <c r="L373" s="190">
        <f t="shared" si="55"/>
        <v>0</v>
      </c>
      <c r="M373" s="23">
        <f t="shared" si="51"/>
        <v>2091.46</v>
      </c>
      <c r="N373" s="190">
        <f t="shared" si="56"/>
        <v>198.8</v>
      </c>
      <c r="O373" s="190">
        <f t="shared" si="57"/>
        <v>0</v>
      </c>
      <c r="P373" s="23">
        <f t="shared" si="52"/>
        <v>2091.46</v>
      </c>
      <c r="Q373" s="190">
        <f t="shared" si="58"/>
        <v>198.8</v>
      </c>
      <c r="R373" s="372">
        <f t="shared" si="59"/>
        <v>0</v>
      </c>
    </row>
    <row r="374" spans="1:18" ht="15" customHeight="1" x14ac:dyDescent="0.2">
      <c r="A374" s="592"/>
      <c r="B374" s="10">
        <v>4</v>
      </c>
      <c r="C374" s="9">
        <f>ROUND([2]Лист1!C421,2)</f>
        <v>1711.33</v>
      </c>
      <c r="D374" s="191">
        <f>ROUND([2]Лист1!D421,2)</f>
        <v>346.75</v>
      </c>
      <c r="E374" s="191">
        <f>ROUND([2]Лист1!E421,2)</f>
        <v>0</v>
      </c>
      <c r="F374" s="212">
        <f t="shared" si="53"/>
        <v>4.8099999999999996</v>
      </c>
      <c r="G374" s="211">
        <f>'пятая ц.к.'!G374</f>
        <v>1018.54</v>
      </c>
      <c r="H374" s="211">
        <f>'пятая ц.к.'!H374</f>
        <v>343.8</v>
      </c>
      <c r="I374" s="211">
        <f>'пятая ц.к.'!I374</f>
        <v>343.8</v>
      </c>
      <c r="J374" s="23">
        <f t="shared" si="50"/>
        <v>2734.68</v>
      </c>
      <c r="K374" s="190">
        <f t="shared" si="54"/>
        <v>346.75</v>
      </c>
      <c r="L374" s="190">
        <f t="shared" si="55"/>
        <v>0</v>
      </c>
      <c r="M374" s="23">
        <f t="shared" si="51"/>
        <v>2059.94</v>
      </c>
      <c r="N374" s="190">
        <f t="shared" si="56"/>
        <v>346.75</v>
      </c>
      <c r="O374" s="190">
        <f t="shared" si="57"/>
        <v>0</v>
      </c>
      <c r="P374" s="23">
        <f t="shared" si="52"/>
        <v>2059.94</v>
      </c>
      <c r="Q374" s="190">
        <f t="shared" si="58"/>
        <v>346.75</v>
      </c>
      <c r="R374" s="372">
        <f t="shared" si="59"/>
        <v>0</v>
      </c>
    </row>
    <row r="375" spans="1:18" ht="15" customHeight="1" x14ac:dyDescent="0.2">
      <c r="A375" s="592"/>
      <c r="B375" s="10">
        <v>5</v>
      </c>
      <c r="C375" s="9">
        <f>ROUND([2]Лист1!C422,2)</f>
        <v>2055.48</v>
      </c>
      <c r="D375" s="191">
        <f>ROUND([2]Лист1!D422,2)</f>
        <v>0</v>
      </c>
      <c r="E375" s="191">
        <f>ROUND([2]Лист1!E422,2)</f>
        <v>48.98</v>
      </c>
      <c r="F375" s="212">
        <f t="shared" si="53"/>
        <v>4.8099999999999996</v>
      </c>
      <c r="G375" s="211">
        <f>'пятая ц.к.'!G375</f>
        <v>1018.54</v>
      </c>
      <c r="H375" s="211">
        <f>'пятая ц.к.'!H375</f>
        <v>343.8</v>
      </c>
      <c r="I375" s="211">
        <f>'пятая ц.к.'!I375</f>
        <v>343.8</v>
      </c>
      <c r="J375" s="23">
        <f t="shared" si="50"/>
        <v>3078.83</v>
      </c>
      <c r="K375" s="190">
        <f t="shared" si="54"/>
        <v>0</v>
      </c>
      <c r="L375" s="190">
        <f t="shared" si="55"/>
        <v>48.98</v>
      </c>
      <c r="M375" s="23">
        <f t="shared" si="51"/>
        <v>2404.09</v>
      </c>
      <c r="N375" s="190">
        <f t="shared" si="56"/>
        <v>0</v>
      </c>
      <c r="O375" s="190">
        <f t="shared" si="57"/>
        <v>48.98</v>
      </c>
      <c r="P375" s="23">
        <f t="shared" si="52"/>
        <v>2404.09</v>
      </c>
      <c r="Q375" s="190">
        <f t="shared" si="58"/>
        <v>0</v>
      </c>
      <c r="R375" s="372">
        <f t="shared" si="59"/>
        <v>48.98</v>
      </c>
    </row>
    <row r="376" spans="1:18" ht="15" customHeight="1" x14ac:dyDescent="0.2">
      <c r="A376" s="592"/>
      <c r="B376" s="10">
        <v>6</v>
      </c>
      <c r="C376" s="9">
        <f>ROUND([2]Лист1!C423,2)</f>
        <v>2185.98</v>
      </c>
      <c r="D376" s="191">
        <f>ROUND([2]Лист1!D423,2)</f>
        <v>0</v>
      </c>
      <c r="E376" s="191">
        <f>ROUND([2]Лист1!E423,2)</f>
        <v>73.03</v>
      </c>
      <c r="F376" s="212">
        <f t="shared" si="53"/>
        <v>4.8099999999999996</v>
      </c>
      <c r="G376" s="211">
        <f>'пятая ц.к.'!G376</f>
        <v>1018.54</v>
      </c>
      <c r="H376" s="211">
        <f>'пятая ц.к.'!H376</f>
        <v>343.8</v>
      </c>
      <c r="I376" s="211">
        <f>'пятая ц.к.'!I376</f>
        <v>343.8</v>
      </c>
      <c r="J376" s="23">
        <f t="shared" si="50"/>
        <v>3209.33</v>
      </c>
      <c r="K376" s="190">
        <f t="shared" si="54"/>
        <v>0</v>
      </c>
      <c r="L376" s="190">
        <f t="shared" si="55"/>
        <v>73.03</v>
      </c>
      <c r="M376" s="23">
        <f t="shared" si="51"/>
        <v>2534.59</v>
      </c>
      <c r="N376" s="190">
        <f t="shared" si="56"/>
        <v>0</v>
      </c>
      <c r="O376" s="190">
        <f t="shared" si="57"/>
        <v>73.03</v>
      </c>
      <c r="P376" s="23">
        <f t="shared" si="52"/>
        <v>2534.59</v>
      </c>
      <c r="Q376" s="190">
        <f t="shared" si="58"/>
        <v>0</v>
      </c>
      <c r="R376" s="372">
        <f t="shared" si="59"/>
        <v>73.03</v>
      </c>
    </row>
    <row r="377" spans="1:18" ht="15" customHeight="1" x14ac:dyDescent="0.2">
      <c r="A377" s="592"/>
      <c r="B377" s="10">
        <v>7</v>
      </c>
      <c r="C377" s="9">
        <f>ROUND([2]Лист1!C424,2)</f>
        <v>2238.39</v>
      </c>
      <c r="D377" s="191">
        <f>ROUND([2]Лист1!D424,2)</f>
        <v>570.22</v>
      </c>
      <c r="E377" s="191">
        <f>ROUND([2]Лист1!E424,2)</f>
        <v>0</v>
      </c>
      <c r="F377" s="212">
        <f t="shared" si="53"/>
        <v>4.8099999999999996</v>
      </c>
      <c r="G377" s="211">
        <f>'пятая ц.к.'!G377</f>
        <v>1018.54</v>
      </c>
      <c r="H377" s="211">
        <f>'пятая ц.к.'!H377</f>
        <v>343.8</v>
      </c>
      <c r="I377" s="211">
        <f>'пятая ц.к.'!I377</f>
        <v>343.8</v>
      </c>
      <c r="J377" s="23">
        <f t="shared" si="50"/>
        <v>3261.74</v>
      </c>
      <c r="K377" s="190">
        <f t="shared" si="54"/>
        <v>570.22</v>
      </c>
      <c r="L377" s="190">
        <f t="shared" si="55"/>
        <v>0</v>
      </c>
      <c r="M377" s="23">
        <f t="shared" si="51"/>
        <v>2587</v>
      </c>
      <c r="N377" s="190">
        <f t="shared" si="56"/>
        <v>570.22</v>
      </c>
      <c r="O377" s="190">
        <f t="shared" si="57"/>
        <v>0</v>
      </c>
      <c r="P377" s="23">
        <f t="shared" si="52"/>
        <v>2587</v>
      </c>
      <c r="Q377" s="190">
        <f t="shared" si="58"/>
        <v>570.22</v>
      </c>
      <c r="R377" s="372">
        <f t="shared" si="59"/>
        <v>0</v>
      </c>
    </row>
    <row r="378" spans="1:18" ht="15" customHeight="1" x14ac:dyDescent="0.2">
      <c r="A378" s="592"/>
      <c r="B378" s="10">
        <v>8</v>
      </c>
      <c r="C378" s="9">
        <f>ROUND([2]Лист1!C425,2)</f>
        <v>2644.1</v>
      </c>
      <c r="D378" s="191">
        <f>ROUND([2]Лист1!D425,2)</f>
        <v>328.4</v>
      </c>
      <c r="E378" s="191">
        <f>ROUND([2]Лист1!E425,2)</f>
        <v>0</v>
      </c>
      <c r="F378" s="212">
        <f t="shared" si="53"/>
        <v>4.8099999999999996</v>
      </c>
      <c r="G378" s="211">
        <f>'пятая ц.к.'!G378</f>
        <v>1018.54</v>
      </c>
      <c r="H378" s="211">
        <f>'пятая ц.к.'!H378</f>
        <v>343.8</v>
      </c>
      <c r="I378" s="211">
        <f>'пятая ц.к.'!I378</f>
        <v>343.8</v>
      </c>
      <c r="J378" s="23">
        <f t="shared" si="50"/>
        <v>3667.45</v>
      </c>
      <c r="K378" s="190">
        <f t="shared" si="54"/>
        <v>328.4</v>
      </c>
      <c r="L378" s="190">
        <f t="shared" si="55"/>
        <v>0</v>
      </c>
      <c r="M378" s="23">
        <f t="shared" si="51"/>
        <v>2992.71</v>
      </c>
      <c r="N378" s="190">
        <f t="shared" si="56"/>
        <v>328.4</v>
      </c>
      <c r="O378" s="190">
        <f t="shared" si="57"/>
        <v>0</v>
      </c>
      <c r="P378" s="23">
        <f t="shared" si="52"/>
        <v>2992.71</v>
      </c>
      <c r="Q378" s="190">
        <f t="shared" si="58"/>
        <v>328.4</v>
      </c>
      <c r="R378" s="372">
        <f t="shared" si="59"/>
        <v>0</v>
      </c>
    </row>
    <row r="379" spans="1:18" ht="15" customHeight="1" x14ac:dyDescent="0.2">
      <c r="A379" s="592"/>
      <c r="B379" s="10">
        <v>9</v>
      </c>
      <c r="C379" s="9">
        <f>ROUND([2]Лист1!C426,2)</f>
        <v>2738.23</v>
      </c>
      <c r="D379" s="191">
        <f>ROUND([2]Лист1!D426,2)</f>
        <v>223.42</v>
      </c>
      <c r="E379" s="191">
        <f>ROUND([2]Лист1!E426,2)</f>
        <v>0</v>
      </c>
      <c r="F379" s="212">
        <f t="shared" si="53"/>
        <v>4.8099999999999996</v>
      </c>
      <c r="G379" s="211">
        <f>'пятая ц.к.'!G379</f>
        <v>1018.54</v>
      </c>
      <c r="H379" s="211">
        <f>'пятая ц.к.'!H379</f>
        <v>343.8</v>
      </c>
      <c r="I379" s="211">
        <f>'пятая ц.к.'!I379</f>
        <v>343.8</v>
      </c>
      <c r="J379" s="23">
        <f t="shared" si="50"/>
        <v>3761.58</v>
      </c>
      <c r="K379" s="190">
        <f t="shared" si="54"/>
        <v>223.42</v>
      </c>
      <c r="L379" s="190">
        <f t="shared" si="55"/>
        <v>0</v>
      </c>
      <c r="M379" s="23">
        <f t="shared" si="51"/>
        <v>3086.84</v>
      </c>
      <c r="N379" s="190">
        <f t="shared" si="56"/>
        <v>223.42</v>
      </c>
      <c r="O379" s="190">
        <f t="shared" si="57"/>
        <v>0</v>
      </c>
      <c r="P379" s="23">
        <f t="shared" si="52"/>
        <v>3086.84</v>
      </c>
      <c r="Q379" s="190">
        <f t="shared" si="58"/>
        <v>223.42</v>
      </c>
      <c r="R379" s="372">
        <f t="shared" si="59"/>
        <v>0</v>
      </c>
    </row>
    <row r="380" spans="1:18" ht="15" customHeight="1" x14ac:dyDescent="0.2">
      <c r="A380" s="592"/>
      <c r="B380" s="10">
        <v>10</v>
      </c>
      <c r="C380" s="9">
        <f>ROUND([2]Лист1!C427,2)</f>
        <v>2708.83</v>
      </c>
      <c r="D380" s="191">
        <f>ROUND([2]Лист1!D427,2)</f>
        <v>165.68</v>
      </c>
      <c r="E380" s="191">
        <f>ROUND([2]Лист1!E427,2)</f>
        <v>0</v>
      </c>
      <c r="F380" s="212">
        <f t="shared" si="53"/>
        <v>4.8099999999999996</v>
      </c>
      <c r="G380" s="211">
        <f>'пятая ц.к.'!G380</f>
        <v>1018.54</v>
      </c>
      <c r="H380" s="211">
        <f>'пятая ц.к.'!H380</f>
        <v>343.8</v>
      </c>
      <c r="I380" s="211">
        <f>'пятая ц.к.'!I380</f>
        <v>343.8</v>
      </c>
      <c r="J380" s="23">
        <f t="shared" si="50"/>
        <v>3732.18</v>
      </c>
      <c r="K380" s="190">
        <f t="shared" si="54"/>
        <v>165.68</v>
      </c>
      <c r="L380" s="190">
        <f t="shared" si="55"/>
        <v>0</v>
      </c>
      <c r="M380" s="23">
        <f t="shared" si="51"/>
        <v>3057.44</v>
      </c>
      <c r="N380" s="190">
        <f t="shared" si="56"/>
        <v>165.68</v>
      </c>
      <c r="O380" s="190">
        <f t="shared" si="57"/>
        <v>0</v>
      </c>
      <c r="P380" s="23">
        <f t="shared" si="52"/>
        <v>3057.44</v>
      </c>
      <c r="Q380" s="190">
        <f t="shared" si="58"/>
        <v>165.68</v>
      </c>
      <c r="R380" s="372">
        <f t="shared" si="59"/>
        <v>0</v>
      </c>
    </row>
    <row r="381" spans="1:18" ht="15" customHeight="1" x14ac:dyDescent="0.2">
      <c r="A381" s="592"/>
      <c r="B381" s="10">
        <v>11</v>
      </c>
      <c r="C381" s="9">
        <f>ROUND([2]Лист1!C428,2)</f>
        <v>2702.59</v>
      </c>
      <c r="D381" s="191">
        <f>ROUND([2]Лист1!D428,2)</f>
        <v>144.44</v>
      </c>
      <c r="E381" s="191">
        <f>ROUND([2]Лист1!E428,2)</f>
        <v>0</v>
      </c>
      <c r="F381" s="212">
        <f t="shared" si="53"/>
        <v>4.8099999999999996</v>
      </c>
      <c r="G381" s="211">
        <f>'пятая ц.к.'!G381</f>
        <v>1018.54</v>
      </c>
      <c r="H381" s="211">
        <f>'пятая ц.к.'!H381</f>
        <v>343.8</v>
      </c>
      <c r="I381" s="211">
        <f>'пятая ц.к.'!I381</f>
        <v>343.8</v>
      </c>
      <c r="J381" s="23">
        <f t="shared" si="50"/>
        <v>3725.94</v>
      </c>
      <c r="K381" s="190">
        <f t="shared" si="54"/>
        <v>144.44</v>
      </c>
      <c r="L381" s="190">
        <f t="shared" si="55"/>
        <v>0</v>
      </c>
      <c r="M381" s="23">
        <f t="shared" si="51"/>
        <v>3051.2</v>
      </c>
      <c r="N381" s="190">
        <f t="shared" si="56"/>
        <v>144.44</v>
      </c>
      <c r="O381" s="190">
        <f t="shared" si="57"/>
        <v>0</v>
      </c>
      <c r="P381" s="23">
        <f t="shared" si="52"/>
        <v>3051.2</v>
      </c>
      <c r="Q381" s="190">
        <f t="shared" si="58"/>
        <v>144.44</v>
      </c>
      <c r="R381" s="372">
        <f t="shared" si="59"/>
        <v>0</v>
      </c>
    </row>
    <row r="382" spans="1:18" ht="15" customHeight="1" x14ac:dyDescent="0.2">
      <c r="A382" s="592"/>
      <c r="B382" s="10">
        <v>12</v>
      </c>
      <c r="C382" s="9">
        <f>ROUND([2]Лист1!C429,2)</f>
        <v>2677.47</v>
      </c>
      <c r="D382" s="191">
        <f>ROUND([2]Лист1!D429,2)</f>
        <v>156.56</v>
      </c>
      <c r="E382" s="191">
        <f>ROUND([2]Лист1!E429,2)</f>
        <v>0</v>
      </c>
      <c r="F382" s="212">
        <f t="shared" si="53"/>
        <v>4.8099999999999996</v>
      </c>
      <c r="G382" s="211">
        <f>'пятая ц.к.'!G382</f>
        <v>1018.54</v>
      </c>
      <c r="H382" s="211">
        <f>'пятая ц.к.'!H382</f>
        <v>343.8</v>
      </c>
      <c r="I382" s="211">
        <f>'пятая ц.к.'!I382</f>
        <v>343.8</v>
      </c>
      <c r="J382" s="23">
        <f t="shared" si="50"/>
        <v>3700.82</v>
      </c>
      <c r="K382" s="190">
        <f t="shared" si="54"/>
        <v>156.56</v>
      </c>
      <c r="L382" s="190">
        <f t="shared" si="55"/>
        <v>0</v>
      </c>
      <c r="M382" s="23">
        <f t="shared" si="51"/>
        <v>3026.08</v>
      </c>
      <c r="N382" s="190">
        <f t="shared" si="56"/>
        <v>156.56</v>
      </c>
      <c r="O382" s="190">
        <f t="shared" si="57"/>
        <v>0</v>
      </c>
      <c r="P382" s="23">
        <f t="shared" si="52"/>
        <v>3026.08</v>
      </c>
      <c r="Q382" s="190">
        <f t="shared" si="58"/>
        <v>156.56</v>
      </c>
      <c r="R382" s="372">
        <f t="shared" si="59"/>
        <v>0</v>
      </c>
    </row>
    <row r="383" spans="1:18" ht="15" customHeight="1" x14ac:dyDescent="0.2">
      <c r="A383" s="592"/>
      <c r="B383" s="10">
        <v>13</v>
      </c>
      <c r="C383" s="9">
        <f>ROUND([2]Лист1!C430,2)</f>
        <v>2675.72</v>
      </c>
      <c r="D383" s="191">
        <f>ROUND([2]Лист1!D430,2)</f>
        <v>225.33</v>
      </c>
      <c r="E383" s="191">
        <f>ROUND([2]Лист1!E430,2)</f>
        <v>0</v>
      </c>
      <c r="F383" s="212">
        <f t="shared" si="53"/>
        <v>4.8099999999999996</v>
      </c>
      <c r="G383" s="211">
        <f>'пятая ц.к.'!G383</f>
        <v>1018.54</v>
      </c>
      <c r="H383" s="211">
        <f>'пятая ц.к.'!H383</f>
        <v>343.8</v>
      </c>
      <c r="I383" s="211">
        <f>'пятая ц.к.'!I383</f>
        <v>343.8</v>
      </c>
      <c r="J383" s="23">
        <f t="shared" si="50"/>
        <v>3699.07</v>
      </c>
      <c r="K383" s="190">
        <f t="shared" si="54"/>
        <v>225.33</v>
      </c>
      <c r="L383" s="190">
        <f t="shared" si="55"/>
        <v>0</v>
      </c>
      <c r="M383" s="23">
        <f t="shared" si="51"/>
        <v>3024.33</v>
      </c>
      <c r="N383" s="190">
        <f t="shared" si="56"/>
        <v>225.33</v>
      </c>
      <c r="O383" s="190">
        <f t="shared" si="57"/>
        <v>0</v>
      </c>
      <c r="P383" s="23">
        <f t="shared" si="52"/>
        <v>3024.33</v>
      </c>
      <c r="Q383" s="190">
        <f t="shared" si="58"/>
        <v>225.33</v>
      </c>
      <c r="R383" s="372">
        <f t="shared" si="59"/>
        <v>0</v>
      </c>
    </row>
    <row r="384" spans="1:18" ht="15" customHeight="1" x14ac:dyDescent="0.2">
      <c r="A384" s="592"/>
      <c r="B384" s="10">
        <v>14</v>
      </c>
      <c r="C384" s="9">
        <f>ROUND([2]Лист1!C431,2)</f>
        <v>2699.67</v>
      </c>
      <c r="D384" s="191">
        <f>ROUND([2]Лист1!D431,2)</f>
        <v>152.02000000000001</v>
      </c>
      <c r="E384" s="191">
        <f>ROUND([2]Лист1!E431,2)</f>
        <v>0.42</v>
      </c>
      <c r="F384" s="212">
        <f t="shared" si="53"/>
        <v>4.8099999999999996</v>
      </c>
      <c r="G384" s="211">
        <f>'пятая ц.к.'!G384</f>
        <v>1018.54</v>
      </c>
      <c r="H384" s="211">
        <f>'пятая ц.к.'!H384</f>
        <v>343.8</v>
      </c>
      <c r="I384" s="211">
        <f>'пятая ц.к.'!I384</f>
        <v>343.8</v>
      </c>
      <c r="J384" s="23">
        <f t="shared" si="50"/>
        <v>3723.02</v>
      </c>
      <c r="K384" s="190">
        <f t="shared" si="54"/>
        <v>152.02000000000001</v>
      </c>
      <c r="L384" s="190">
        <f t="shared" si="55"/>
        <v>0.42</v>
      </c>
      <c r="M384" s="23">
        <f t="shared" si="51"/>
        <v>3048.28</v>
      </c>
      <c r="N384" s="190">
        <f t="shared" si="56"/>
        <v>152.02000000000001</v>
      </c>
      <c r="O384" s="190">
        <f t="shared" si="57"/>
        <v>0.42</v>
      </c>
      <c r="P384" s="23">
        <f t="shared" si="52"/>
        <v>3048.28</v>
      </c>
      <c r="Q384" s="190">
        <f t="shared" si="58"/>
        <v>152.02000000000001</v>
      </c>
      <c r="R384" s="372">
        <f t="shared" si="59"/>
        <v>0.42</v>
      </c>
    </row>
    <row r="385" spans="1:18" ht="15" customHeight="1" x14ac:dyDescent="0.2">
      <c r="A385" s="592"/>
      <c r="B385" s="10">
        <v>15</v>
      </c>
      <c r="C385" s="9">
        <f>ROUND([2]Лист1!C432,2)</f>
        <v>2698.53</v>
      </c>
      <c r="D385" s="191">
        <f>ROUND([2]Лист1!D432,2)</f>
        <v>151.58000000000001</v>
      </c>
      <c r="E385" s="191">
        <f>ROUND([2]Лист1!E432,2)</f>
        <v>0.66</v>
      </c>
      <c r="F385" s="212">
        <f t="shared" si="53"/>
        <v>4.8099999999999996</v>
      </c>
      <c r="G385" s="211">
        <f>'пятая ц.к.'!G385</f>
        <v>1018.54</v>
      </c>
      <c r="H385" s="211">
        <f>'пятая ц.к.'!H385</f>
        <v>343.8</v>
      </c>
      <c r="I385" s="211">
        <f>'пятая ц.к.'!I385</f>
        <v>343.8</v>
      </c>
      <c r="J385" s="23">
        <f t="shared" si="50"/>
        <v>3721.88</v>
      </c>
      <c r="K385" s="190">
        <f t="shared" si="54"/>
        <v>151.58000000000001</v>
      </c>
      <c r="L385" s="190">
        <f t="shared" si="55"/>
        <v>0.66</v>
      </c>
      <c r="M385" s="23">
        <f t="shared" si="51"/>
        <v>3047.14</v>
      </c>
      <c r="N385" s="190">
        <f t="shared" si="56"/>
        <v>151.58000000000001</v>
      </c>
      <c r="O385" s="190">
        <f t="shared" si="57"/>
        <v>0.66</v>
      </c>
      <c r="P385" s="23">
        <f t="shared" si="52"/>
        <v>3047.14</v>
      </c>
      <c r="Q385" s="190">
        <f t="shared" si="58"/>
        <v>151.58000000000001</v>
      </c>
      <c r="R385" s="372">
        <f t="shared" si="59"/>
        <v>0.66</v>
      </c>
    </row>
    <row r="386" spans="1:18" ht="15" customHeight="1" x14ac:dyDescent="0.2">
      <c r="A386" s="592"/>
      <c r="B386" s="10">
        <v>16</v>
      </c>
      <c r="C386" s="9">
        <f>ROUND([2]Лист1!C433,2)</f>
        <v>2710.42</v>
      </c>
      <c r="D386" s="191">
        <f>ROUND([2]Лист1!D433,2)</f>
        <v>101.73</v>
      </c>
      <c r="E386" s="191">
        <f>ROUND([2]Лист1!E433,2)</f>
        <v>0.14000000000000001</v>
      </c>
      <c r="F386" s="212">
        <f t="shared" si="53"/>
        <v>4.8099999999999996</v>
      </c>
      <c r="G386" s="211">
        <f>'пятая ц.к.'!G386</f>
        <v>1018.54</v>
      </c>
      <c r="H386" s="211">
        <f>'пятая ц.к.'!H386</f>
        <v>343.8</v>
      </c>
      <c r="I386" s="211">
        <f>'пятая ц.к.'!I386</f>
        <v>343.8</v>
      </c>
      <c r="J386" s="23">
        <f t="shared" si="50"/>
        <v>3733.77</v>
      </c>
      <c r="K386" s="190">
        <f t="shared" si="54"/>
        <v>101.73</v>
      </c>
      <c r="L386" s="190">
        <f t="shared" si="55"/>
        <v>0.14000000000000001</v>
      </c>
      <c r="M386" s="23">
        <f t="shared" si="51"/>
        <v>3059.03</v>
      </c>
      <c r="N386" s="190">
        <f t="shared" si="56"/>
        <v>101.73</v>
      </c>
      <c r="O386" s="190">
        <f t="shared" si="57"/>
        <v>0.14000000000000001</v>
      </c>
      <c r="P386" s="23">
        <f t="shared" si="52"/>
        <v>3059.03</v>
      </c>
      <c r="Q386" s="190">
        <f t="shared" si="58"/>
        <v>101.73</v>
      </c>
      <c r="R386" s="372">
        <f t="shared" si="59"/>
        <v>0.14000000000000001</v>
      </c>
    </row>
    <row r="387" spans="1:18" ht="15" customHeight="1" x14ac:dyDescent="0.2">
      <c r="A387" s="592"/>
      <c r="B387" s="10">
        <v>17</v>
      </c>
      <c r="C387" s="9">
        <f>ROUND([2]Лист1!C434,2)</f>
        <v>2755.4</v>
      </c>
      <c r="D387" s="191">
        <f>ROUND([2]Лист1!D434,2)</f>
        <v>0</v>
      </c>
      <c r="E387" s="191">
        <f>ROUND([2]Лист1!E434,2)</f>
        <v>64.23</v>
      </c>
      <c r="F387" s="212">
        <f t="shared" si="53"/>
        <v>4.8099999999999996</v>
      </c>
      <c r="G387" s="211">
        <f>'пятая ц.к.'!G387</f>
        <v>1018.54</v>
      </c>
      <c r="H387" s="211">
        <f>'пятая ц.к.'!H387</f>
        <v>343.8</v>
      </c>
      <c r="I387" s="211">
        <f>'пятая ц.к.'!I387</f>
        <v>343.8</v>
      </c>
      <c r="J387" s="23">
        <f t="shared" si="50"/>
        <v>3778.75</v>
      </c>
      <c r="K387" s="190">
        <f t="shared" si="54"/>
        <v>0</v>
      </c>
      <c r="L387" s="190">
        <f t="shared" si="55"/>
        <v>64.23</v>
      </c>
      <c r="M387" s="23">
        <f t="shared" si="51"/>
        <v>3104.01</v>
      </c>
      <c r="N387" s="190">
        <f t="shared" si="56"/>
        <v>0</v>
      </c>
      <c r="O387" s="190">
        <f t="shared" si="57"/>
        <v>64.23</v>
      </c>
      <c r="P387" s="23">
        <f t="shared" si="52"/>
        <v>3104.01</v>
      </c>
      <c r="Q387" s="190">
        <f t="shared" si="58"/>
        <v>0</v>
      </c>
      <c r="R387" s="372">
        <f t="shared" si="59"/>
        <v>64.23</v>
      </c>
    </row>
    <row r="388" spans="1:18" ht="15" customHeight="1" x14ac:dyDescent="0.2">
      <c r="A388" s="592"/>
      <c r="B388" s="10">
        <v>18</v>
      </c>
      <c r="C388" s="9">
        <f>ROUND([2]Лист1!C435,2)</f>
        <v>2809.08</v>
      </c>
      <c r="D388" s="191">
        <f>ROUND([2]Лист1!D435,2)</f>
        <v>53.66</v>
      </c>
      <c r="E388" s="191">
        <f>ROUND([2]Лист1!E435,2)</f>
        <v>0.65</v>
      </c>
      <c r="F388" s="212">
        <f t="shared" si="53"/>
        <v>4.8099999999999996</v>
      </c>
      <c r="G388" s="211">
        <f>'пятая ц.к.'!G388</f>
        <v>1018.54</v>
      </c>
      <c r="H388" s="211">
        <f>'пятая ц.к.'!H388</f>
        <v>343.8</v>
      </c>
      <c r="I388" s="211">
        <f>'пятая ц.к.'!I388</f>
        <v>343.8</v>
      </c>
      <c r="J388" s="23">
        <f t="shared" si="50"/>
        <v>3832.43</v>
      </c>
      <c r="K388" s="190">
        <f t="shared" si="54"/>
        <v>53.66</v>
      </c>
      <c r="L388" s="190">
        <f t="shared" si="55"/>
        <v>0.65</v>
      </c>
      <c r="M388" s="23">
        <f t="shared" si="51"/>
        <v>3157.69</v>
      </c>
      <c r="N388" s="190">
        <f t="shared" si="56"/>
        <v>53.66</v>
      </c>
      <c r="O388" s="190">
        <f t="shared" si="57"/>
        <v>0.65</v>
      </c>
      <c r="P388" s="23">
        <f t="shared" si="52"/>
        <v>3157.69</v>
      </c>
      <c r="Q388" s="190">
        <f t="shared" si="58"/>
        <v>53.66</v>
      </c>
      <c r="R388" s="372">
        <f t="shared" si="59"/>
        <v>0.65</v>
      </c>
    </row>
    <row r="389" spans="1:18" ht="15" customHeight="1" x14ac:dyDescent="0.2">
      <c r="A389" s="592"/>
      <c r="B389" s="10">
        <v>19</v>
      </c>
      <c r="C389" s="9">
        <f>ROUND([2]Лист1!C436,2)</f>
        <v>2783.61</v>
      </c>
      <c r="D389" s="191">
        <f>ROUND([2]Лист1!D436,2)</f>
        <v>0</v>
      </c>
      <c r="E389" s="191">
        <f>ROUND([2]Лист1!E436,2)</f>
        <v>140.72</v>
      </c>
      <c r="F389" s="212">
        <f t="shared" si="53"/>
        <v>4.8099999999999996</v>
      </c>
      <c r="G389" s="211">
        <f>'пятая ц.к.'!G389</f>
        <v>1018.54</v>
      </c>
      <c r="H389" s="211">
        <f>'пятая ц.к.'!H389</f>
        <v>343.8</v>
      </c>
      <c r="I389" s="211">
        <f>'пятая ц.к.'!I389</f>
        <v>343.8</v>
      </c>
      <c r="J389" s="23">
        <f t="shared" si="50"/>
        <v>3806.96</v>
      </c>
      <c r="K389" s="190">
        <f t="shared" si="54"/>
        <v>0</v>
      </c>
      <c r="L389" s="190">
        <f t="shared" si="55"/>
        <v>140.72</v>
      </c>
      <c r="M389" s="23">
        <f t="shared" si="51"/>
        <v>3132.22</v>
      </c>
      <c r="N389" s="190">
        <f t="shared" si="56"/>
        <v>0</v>
      </c>
      <c r="O389" s="190">
        <f t="shared" si="57"/>
        <v>140.72</v>
      </c>
      <c r="P389" s="23">
        <f t="shared" si="52"/>
        <v>3132.22</v>
      </c>
      <c r="Q389" s="190">
        <f t="shared" si="58"/>
        <v>0</v>
      </c>
      <c r="R389" s="372">
        <f t="shared" si="59"/>
        <v>140.72</v>
      </c>
    </row>
    <row r="390" spans="1:18" ht="15" customHeight="1" x14ac:dyDescent="0.2">
      <c r="A390" s="592"/>
      <c r="B390" s="10">
        <v>20</v>
      </c>
      <c r="C390" s="9">
        <f>ROUND([2]Лист1!C437,2)</f>
        <v>2740.16</v>
      </c>
      <c r="D390" s="191">
        <f>ROUND([2]Лист1!D437,2)</f>
        <v>0.13</v>
      </c>
      <c r="E390" s="191">
        <f>ROUND([2]Лист1!E437,2)</f>
        <v>108.33</v>
      </c>
      <c r="F390" s="212">
        <f t="shared" si="53"/>
        <v>4.8099999999999996</v>
      </c>
      <c r="G390" s="211">
        <f>'пятая ц.к.'!G390</f>
        <v>1018.54</v>
      </c>
      <c r="H390" s="211">
        <f>'пятая ц.к.'!H390</f>
        <v>343.8</v>
      </c>
      <c r="I390" s="211">
        <f>'пятая ц.к.'!I390</f>
        <v>343.8</v>
      </c>
      <c r="J390" s="23">
        <f t="shared" si="50"/>
        <v>3763.51</v>
      </c>
      <c r="K390" s="190">
        <f t="shared" si="54"/>
        <v>0.13</v>
      </c>
      <c r="L390" s="190">
        <f t="shared" si="55"/>
        <v>108.33</v>
      </c>
      <c r="M390" s="23">
        <f t="shared" si="51"/>
        <v>3088.77</v>
      </c>
      <c r="N390" s="190">
        <f t="shared" si="56"/>
        <v>0.13</v>
      </c>
      <c r="O390" s="190">
        <f t="shared" si="57"/>
        <v>108.33</v>
      </c>
      <c r="P390" s="23">
        <f t="shared" si="52"/>
        <v>3088.77</v>
      </c>
      <c r="Q390" s="190">
        <f t="shared" si="58"/>
        <v>0.13</v>
      </c>
      <c r="R390" s="372">
        <f t="shared" si="59"/>
        <v>108.33</v>
      </c>
    </row>
    <row r="391" spans="1:18" ht="15" customHeight="1" x14ac:dyDescent="0.2">
      <c r="A391" s="592"/>
      <c r="B391" s="10">
        <v>21</v>
      </c>
      <c r="C391" s="9">
        <f>ROUND([2]Лист1!C438,2)</f>
        <v>2730</v>
      </c>
      <c r="D391" s="191">
        <f>ROUND([2]Лист1!D438,2)</f>
        <v>96.33</v>
      </c>
      <c r="E391" s="191">
        <f>ROUND([2]Лист1!E438,2)</f>
        <v>0</v>
      </c>
      <c r="F391" s="212">
        <f t="shared" si="53"/>
        <v>4.8099999999999996</v>
      </c>
      <c r="G391" s="211">
        <f>'пятая ц.к.'!G391</f>
        <v>1018.54</v>
      </c>
      <c r="H391" s="211">
        <f>'пятая ц.к.'!H391</f>
        <v>343.8</v>
      </c>
      <c r="I391" s="211">
        <f>'пятая ц.к.'!I391</f>
        <v>343.8</v>
      </c>
      <c r="J391" s="23">
        <f t="shared" si="50"/>
        <v>3753.35</v>
      </c>
      <c r="K391" s="190">
        <f t="shared" si="54"/>
        <v>96.33</v>
      </c>
      <c r="L391" s="190">
        <f t="shared" si="55"/>
        <v>0</v>
      </c>
      <c r="M391" s="23">
        <f t="shared" si="51"/>
        <v>3078.61</v>
      </c>
      <c r="N391" s="190">
        <f t="shared" si="56"/>
        <v>96.33</v>
      </c>
      <c r="O391" s="190">
        <f t="shared" si="57"/>
        <v>0</v>
      </c>
      <c r="P391" s="23">
        <f t="shared" si="52"/>
        <v>3078.61</v>
      </c>
      <c r="Q391" s="190">
        <f t="shared" si="58"/>
        <v>96.33</v>
      </c>
      <c r="R391" s="372">
        <f t="shared" si="59"/>
        <v>0</v>
      </c>
    </row>
    <row r="392" spans="1:18" ht="15" customHeight="1" x14ac:dyDescent="0.2">
      <c r="A392" s="592"/>
      <c r="B392" s="10">
        <v>22</v>
      </c>
      <c r="C392" s="9">
        <f>ROUND([2]Лист1!C439,2)</f>
        <v>2536.9699999999998</v>
      </c>
      <c r="D392" s="191">
        <f>ROUND([2]Лист1!D439,2)</f>
        <v>0</v>
      </c>
      <c r="E392" s="191">
        <f>ROUND([2]Лист1!E439,2)</f>
        <v>394.81</v>
      </c>
      <c r="F392" s="212">
        <f t="shared" si="53"/>
        <v>4.8099999999999996</v>
      </c>
      <c r="G392" s="211">
        <f>'пятая ц.к.'!G392</f>
        <v>1018.54</v>
      </c>
      <c r="H392" s="211">
        <f>'пятая ц.к.'!H392</f>
        <v>343.8</v>
      </c>
      <c r="I392" s="211">
        <f>'пятая ц.к.'!I392</f>
        <v>343.8</v>
      </c>
      <c r="J392" s="23">
        <f t="shared" si="50"/>
        <v>3560.32</v>
      </c>
      <c r="K392" s="190">
        <f t="shared" si="54"/>
        <v>0</v>
      </c>
      <c r="L392" s="190">
        <f t="shared" si="55"/>
        <v>394.81</v>
      </c>
      <c r="M392" s="23">
        <f t="shared" si="51"/>
        <v>2885.58</v>
      </c>
      <c r="N392" s="190">
        <f t="shared" si="56"/>
        <v>0</v>
      </c>
      <c r="O392" s="190">
        <f t="shared" si="57"/>
        <v>394.81</v>
      </c>
      <c r="P392" s="23">
        <f t="shared" si="52"/>
        <v>2885.58</v>
      </c>
      <c r="Q392" s="190">
        <f t="shared" si="58"/>
        <v>0</v>
      </c>
      <c r="R392" s="372">
        <f t="shared" si="59"/>
        <v>394.81</v>
      </c>
    </row>
    <row r="393" spans="1:18" ht="15" customHeight="1" x14ac:dyDescent="0.2">
      <c r="A393" s="593"/>
      <c r="B393" s="10">
        <v>23</v>
      </c>
      <c r="C393" s="9">
        <f>ROUND([2]Лист1!C440,2)</f>
        <v>2167.1799999999998</v>
      </c>
      <c r="D393" s="191">
        <f>ROUND([2]Лист1!D440,2)</f>
        <v>0.18</v>
      </c>
      <c r="E393" s="191">
        <f>ROUND([2]Лист1!E440,2)</f>
        <v>82.55</v>
      </c>
      <c r="F393" s="212">
        <f t="shared" si="53"/>
        <v>4.8099999999999996</v>
      </c>
      <c r="G393" s="211">
        <f>'пятая ц.к.'!G393</f>
        <v>1018.54</v>
      </c>
      <c r="H393" s="211">
        <f>'пятая ц.к.'!H393</f>
        <v>343.8</v>
      </c>
      <c r="I393" s="211">
        <f>'пятая ц.к.'!I393</f>
        <v>343.8</v>
      </c>
      <c r="J393" s="23">
        <f t="shared" si="50"/>
        <v>3190.53</v>
      </c>
      <c r="K393" s="190">
        <f t="shared" si="54"/>
        <v>0.18</v>
      </c>
      <c r="L393" s="190">
        <f t="shared" si="55"/>
        <v>82.55</v>
      </c>
      <c r="M393" s="23">
        <f t="shared" si="51"/>
        <v>2515.79</v>
      </c>
      <c r="N393" s="190">
        <f t="shared" si="56"/>
        <v>0.18</v>
      </c>
      <c r="O393" s="190">
        <f t="shared" si="57"/>
        <v>82.55</v>
      </c>
      <c r="P393" s="23">
        <f t="shared" si="52"/>
        <v>2515.79</v>
      </c>
      <c r="Q393" s="190">
        <f t="shared" si="58"/>
        <v>0.18</v>
      </c>
      <c r="R393" s="372">
        <f t="shared" si="59"/>
        <v>82.55</v>
      </c>
    </row>
    <row r="394" spans="1:18" ht="15" customHeight="1" x14ac:dyDescent="0.2">
      <c r="A394" s="591">
        <f>'третья ц.к.'!A394:A417</f>
        <v>45613</v>
      </c>
      <c r="B394" s="10">
        <v>0</v>
      </c>
      <c r="C394" s="9">
        <f>ROUND([2]Лист1!C441,2)</f>
        <v>2021.97</v>
      </c>
      <c r="D394" s="191">
        <f>ROUND([2]Лист1!D441,2)</f>
        <v>37.53</v>
      </c>
      <c r="E394" s="191">
        <f>ROUND([2]Лист1!E441,2)</f>
        <v>0</v>
      </c>
      <c r="F394" s="212">
        <f t="shared" si="53"/>
        <v>4.8099999999999996</v>
      </c>
      <c r="G394" s="211">
        <f>'пятая ц.к.'!G394</f>
        <v>1018.54</v>
      </c>
      <c r="H394" s="211">
        <f>'пятая ц.к.'!H394</f>
        <v>343.8</v>
      </c>
      <c r="I394" s="211">
        <f>'пятая ц.к.'!I394</f>
        <v>343.8</v>
      </c>
      <c r="J394" s="23">
        <f t="shared" ref="J394:J457" si="60">ROUND($C394+$F394+$G394,2)</f>
        <v>3045.32</v>
      </c>
      <c r="K394" s="190">
        <f t="shared" si="54"/>
        <v>37.53</v>
      </c>
      <c r="L394" s="190">
        <f t="shared" si="55"/>
        <v>0</v>
      </c>
      <c r="M394" s="23">
        <f t="shared" ref="M394:M457" si="61">ROUND($C394+$F394+$H394,2)</f>
        <v>2370.58</v>
      </c>
      <c r="N394" s="190">
        <f t="shared" si="56"/>
        <v>37.53</v>
      </c>
      <c r="O394" s="190">
        <f t="shared" si="57"/>
        <v>0</v>
      </c>
      <c r="P394" s="23">
        <f t="shared" ref="P394:P457" si="62">ROUND($C394+$F394+$I394,2)</f>
        <v>2370.58</v>
      </c>
      <c r="Q394" s="190">
        <f t="shared" si="58"/>
        <v>37.53</v>
      </c>
      <c r="R394" s="372">
        <f t="shared" si="59"/>
        <v>0</v>
      </c>
    </row>
    <row r="395" spans="1:18" ht="15" customHeight="1" x14ac:dyDescent="0.2">
      <c r="A395" s="592"/>
      <c r="B395" s="10">
        <v>1</v>
      </c>
      <c r="C395" s="9">
        <f>ROUND([2]Лист1!C442,2)</f>
        <v>2045.35</v>
      </c>
      <c r="D395" s="191">
        <f>ROUND([2]Лист1!D442,2)</f>
        <v>0.09</v>
      </c>
      <c r="E395" s="191">
        <f>ROUND([2]Лист1!E442,2)</f>
        <v>14.69</v>
      </c>
      <c r="F395" s="212">
        <f t="shared" ref="F395:F458" si="63">F394</f>
        <v>4.8099999999999996</v>
      </c>
      <c r="G395" s="211">
        <f>'пятая ц.к.'!G395</f>
        <v>1018.54</v>
      </c>
      <c r="H395" s="211">
        <f>'пятая ц.к.'!H395</f>
        <v>343.8</v>
      </c>
      <c r="I395" s="211">
        <f>'пятая ц.к.'!I395</f>
        <v>343.8</v>
      </c>
      <c r="J395" s="23">
        <f t="shared" si="60"/>
        <v>3068.7</v>
      </c>
      <c r="K395" s="190">
        <f t="shared" ref="K395:K458" si="64">D395</f>
        <v>0.09</v>
      </c>
      <c r="L395" s="190">
        <f t="shared" ref="L395:L458" si="65">E395</f>
        <v>14.69</v>
      </c>
      <c r="M395" s="23">
        <f t="shared" si="61"/>
        <v>2393.96</v>
      </c>
      <c r="N395" s="190">
        <f t="shared" ref="N395:N458" si="66">D395</f>
        <v>0.09</v>
      </c>
      <c r="O395" s="190">
        <f t="shared" ref="O395:O458" si="67">E395</f>
        <v>14.69</v>
      </c>
      <c r="P395" s="23">
        <f t="shared" si="62"/>
        <v>2393.96</v>
      </c>
      <c r="Q395" s="190">
        <f t="shared" ref="Q395:Q458" si="68">D395</f>
        <v>0.09</v>
      </c>
      <c r="R395" s="372">
        <f t="shared" ref="R395:R458" si="69">E395</f>
        <v>14.69</v>
      </c>
    </row>
    <row r="396" spans="1:18" ht="15" customHeight="1" x14ac:dyDescent="0.2">
      <c r="A396" s="592"/>
      <c r="B396" s="10">
        <v>2</v>
      </c>
      <c r="C396" s="9">
        <f>ROUND([2]Лист1!C443,2)</f>
        <v>1624.65</v>
      </c>
      <c r="D396" s="191">
        <f>ROUND([2]Лист1!D443,2)</f>
        <v>0.01</v>
      </c>
      <c r="E396" s="191">
        <f>ROUND([2]Лист1!E443,2)</f>
        <v>12.12</v>
      </c>
      <c r="F396" s="212">
        <f t="shared" si="63"/>
        <v>4.8099999999999996</v>
      </c>
      <c r="G396" s="211">
        <f>'пятая ц.к.'!G396</f>
        <v>1018.54</v>
      </c>
      <c r="H396" s="211">
        <f>'пятая ц.к.'!H396</f>
        <v>343.8</v>
      </c>
      <c r="I396" s="211">
        <f>'пятая ц.к.'!I396</f>
        <v>343.8</v>
      </c>
      <c r="J396" s="23">
        <f t="shared" si="60"/>
        <v>2648</v>
      </c>
      <c r="K396" s="190">
        <f t="shared" si="64"/>
        <v>0.01</v>
      </c>
      <c r="L396" s="190">
        <f t="shared" si="65"/>
        <v>12.12</v>
      </c>
      <c r="M396" s="23">
        <f t="shared" si="61"/>
        <v>1973.26</v>
      </c>
      <c r="N396" s="190">
        <f t="shared" si="66"/>
        <v>0.01</v>
      </c>
      <c r="O396" s="190">
        <f t="shared" si="67"/>
        <v>12.12</v>
      </c>
      <c r="P396" s="23">
        <f t="shared" si="62"/>
        <v>1973.26</v>
      </c>
      <c r="Q396" s="190">
        <f t="shared" si="68"/>
        <v>0.01</v>
      </c>
      <c r="R396" s="372">
        <f t="shared" si="69"/>
        <v>12.12</v>
      </c>
    </row>
    <row r="397" spans="1:18" ht="15" customHeight="1" x14ac:dyDescent="0.2">
      <c r="A397" s="592"/>
      <c r="B397" s="10">
        <v>3</v>
      </c>
      <c r="C397" s="9">
        <f>ROUND([2]Лист1!C444,2)</f>
        <v>1656.39</v>
      </c>
      <c r="D397" s="191">
        <f>ROUND([2]Лист1!D444,2)</f>
        <v>229.32</v>
      </c>
      <c r="E397" s="191">
        <f>ROUND([2]Лист1!E444,2)</f>
        <v>0</v>
      </c>
      <c r="F397" s="212">
        <f t="shared" si="63"/>
        <v>4.8099999999999996</v>
      </c>
      <c r="G397" s="211">
        <f>'пятая ц.к.'!G397</f>
        <v>1018.54</v>
      </c>
      <c r="H397" s="211">
        <f>'пятая ц.к.'!H397</f>
        <v>343.8</v>
      </c>
      <c r="I397" s="211">
        <f>'пятая ц.к.'!I397</f>
        <v>343.8</v>
      </c>
      <c r="J397" s="23">
        <f t="shared" si="60"/>
        <v>2679.74</v>
      </c>
      <c r="K397" s="190">
        <f t="shared" si="64"/>
        <v>229.32</v>
      </c>
      <c r="L397" s="190">
        <f t="shared" si="65"/>
        <v>0</v>
      </c>
      <c r="M397" s="23">
        <f t="shared" si="61"/>
        <v>2005</v>
      </c>
      <c r="N397" s="190">
        <f t="shared" si="66"/>
        <v>229.32</v>
      </c>
      <c r="O397" s="190">
        <f t="shared" si="67"/>
        <v>0</v>
      </c>
      <c r="P397" s="23">
        <f t="shared" si="62"/>
        <v>2005</v>
      </c>
      <c r="Q397" s="190">
        <f t="shared" si="68"/>
        <v>229.32</v>
      </c>
      <c r="R397" s="372">
        <f t="shared" si="69"/>
        <v>0</v>
      </c>
    </row>
    <row r="398" spans="1:18" ht="15" customHeight="1" x14ac:dyDescent="0.2">
      <c r="A398" s="592"/>
      <c r="B398" s="10">
        <v>4</v>
      </c>
      <c r="C398" s="9">
        <f>ROUND([2]Лист1!C445,2)</f>
        <v>1695.31</v>
      </c>
      <c r="D398" s="191">
        <f>ROUND([2]Лист1!D445,2)</f>
        <v>0</v>
      </c>
      <c r="E398" s="191">
        <f>ROUND([2]Лист1!E445,2)</f>
        <v>79.400000000000006</v>
      </c>
      <c r="F398" s="212">
        <f t="shared" si="63"/>
        <v>4.8099999999999996</v>
      </c>
      <c r="G398" s="211">
        <f>'пятая ц.к.'!G398</f>
        <v>1018.54</v>
      </c>
      <c r="H398" s="211">
        <f>'пятая ц.к.'!H398</f>
        <v>343.8</v>
      </c>
      <c r="I398" s="211">
        <f>'пятая ц.к.'!I398</f>
        <v>343.8</v>
      </c>
      <c r="J398" s="23">
        <f t="shared" si="60"/>
        <v>2718.66</v>
      </c>
      <c r="K398" s="190">
        <f t="shared" si="64"/>
        <v>0</v>
      </c>
      <c r="L398" s="190">
        <f t="shared" si="65"/>
        <v>79.400000000000006</v>
      </c>
      <c r="M398" s="23">
        <f t="shared" si="61"/>
        <v>2043.92</v>
      </c>
      <c r="N398" s="190">
        <f t="shared" si="66"/>
        <v>0</v>
      </c>
      <c r="O398" s="190">
        <f t="shared" si="67"/>
        <v>79.400000000000006</v>
      </c>
      <c r="P398" s="23">
        <f t="shared" si="62"/>
        <v>2043.92</v>
      </c>
      <c r="Q398" s="190">
        <f t="shared" si="68"/>
        <v>0</v>
      </c>
      <c r="R398" s="372">
        <f t="shared" si="69"/>
        <v>79.400000000000006</v>
      </c>
    </row>
    <row r="399" spans="1:18" ht="15" customHeight="1" x14ac:dyDescent="0.2">
      <c r="A399" s="592"/>
      <c r="B399" s="10">
        <v>5</v>
      </c>
      <c r="C399" s="9">
        <f>ROUND([2]Лист1!C446,2)</f>
        <v>1910.39</v>
      </c>
      <c r="D399" s="191">
        <f>ROUND([2]Лист1!D446,2)</f>
        <v>0</v>
      </c>
      <c r="E399" s="191">
        <f>ROUND([2]Лист1!E446,2)</f>
        <v>18.02</v>
      </c>
      <c r="F399" s="212">
        <f t="shared" si="63"/>
        <v>4.8099999999999996</v>
      </c>
      <c r="G399" s="211">
        <f>'пятая ц.к.'!G399</f>
        <v>1018.54</v>
      </c>
      <c r="H399" s="211">
        <f>'пятая ц.к.'!H399</f>
        <v>343.8</v>
      </c>
      <c r="I399" s="211">
        <f>'пятая ц.к.'!I399</f>
        <v>343.8</v>
      </c>
      <c r="J399" s="23">
        <f t="shared" si="60"/>
        <v>2933.74</v>
      </c>
      <c r="K399" s="190">
        <f t="shared" si="64"/>
        <v>0</v>
      </c>
      <c r="L399" s="190">
        <f t="shared" si="65"/>
        <v>18.02</v>
      </c>
      <c r="M399" s="23">
        <f t="shared" si="61"/>
        <v>2259</v>
      </c>
      <c r="N399" s="190">
        <f t="shared" si="66"/>
        <v>0</v>
      </c>
      <c r="O399" s="190">
        <f t="shared" si="67"/>
        <v>18.02</v>
      </c>
      <c r="P399" s="23">
        <f t="shared" si="62"/>
        <v>2259</v>
      </c>
      <c r="Q399" s="190">
        <f t="shared" si="68"/>
        <v>0</v>
      </c>
      <c r="R399" s="372">
        <f t="shared" si="69"/>
        <v>18.02</v>
      </c>
    </row>
    <row r="400" spans="1:18" ht="15" customHeight="1" x14ac:dyDescent="0.2">
      <c r="A400" s="592"/>
      <c r="B400" s="10">
        <v>6</v>
      </c>
      <c r="C400" s="9">
        <f>ROUND([2]Лист1!C447,2)</f>
        <v>2081.5</v>
      </c>
      <c r="D400" s="191">
        <f>ROUND([2]Лист1!D447,2)</f>
        <v>0</v>
      </c>
      <c r="E400" s="191">
        <f>ROUND([2]Лист1!E447,2)</f>
        <v>51.55</v>
      </c>
      <c r="F400" s="212">
        <f t="shared" si="63"/>
        <v>4.8099999999999996</v>
      </c>
      <c r="G400" s="211">
        <f>'пятая ц.к.'!G400</f>
        <v>1018.54</v>
      </c>
      <c r="H400" s="211">
        <f>'пятая ц.к.'!H400</f>
        <v>343.8</v>
      </c>
      <c r="I400" s="211">
        <f>'пятая ц.к.'!I400</f>
        <v>343.8</v>
      </c>
      <c r="J400" s="23">
        <f t="shared" si="60"/>
        <v>3104.85</v>
      </c>
      <c r="K400" s="190">
        <f t="shared" si="64"/>
        <v>0</v>
      </c>
      <c r="L400" s="190">
        <f t="shared" si="65"/>
        <v>51.55</v>
      </c>
      <c r="M400" s="23">
        <f t="shared" si="61"/>
        <v>2430.11</v>
      </c>
      <c r="N400" s="190">
        <f t="shared" si="66"/>
        <v>0</v>
      </c>
      <c r="O400" s="190">
        <f t="shared" si="67"/>
        <v>51.55</v>
      </c>
      <c r="P400" s="23">
        <f t="shared" si="62"/>
        <v>2430.11</v>
      </c>
      <c r="Q400" s="190">
        <f t="shared" si="68"/>
        <v>0</v>
      </c>
      <c r="R400" s="372">
        <f t="shared" si="69"/>
        <v>51.55</v>
      </c>
    </row>
    <row r="401" spans="1:18" ht="15" customHeight="1" x14ac:dyDescent="0.2">
      <c r="A401" s="592"/>
      <c r="B401" s="10">
        <v>7</v>
      </c>
      <c r="C401" s="9">
        <f>ROUND([2]Лист1!C448,2)</f>
        <v>2181.5500000000002</v>
      </c>
      <c r="D401" s="191">
        <f>ROUND([2]Лист1!D448,2)</f>
        <v>4.3600000000000003</v>
      </c>
      <c r="E401" s="191">
        <f>ROUND([2]Лист1!E448,2)</f>
        <v>6.34</v>
      </c>
      <c r="F401" s="212">
        <f t="shared" si="63"/>
        <v>4.8099999999999996</v>
      </c>
      <c r="G401" s="211">
        <f>'пятая ц.к.'!G401</f>
        <v>1018.54</v>
      </c>
      <c r="H401" s="211">
        <f>'пятая ц.к.'!H401</f>
        <v>343.8</v>
      </c>
      <c r="I401" s="211">
        <f>'пятая ц.к.'!I401</f>
        <v>343.8</v>
      </c>
      <c r="J401" s="23">
        <f t="shared" si="60"/>
        <v>3204.9</v>
      </c>
      <c r="K401" s="190">
        <f t="shared" si="64"/>
        <v>4.3600000000000003</v>
      </c>
      <c r="L401" s="190">
        <f t="shared" si="65"/>
        <v>6.34</v>
      </c>
      <c r="M401" s="23">
        <f t="shared" si="61"/>
        <v>2530.16</v>
      </c>
      <c r="N401" s="190">
        <f t="shared" si="66"/>
        <v>4.3600000000000003</v>
      </c>
      <c r="O401" s="190">
        <f t="shared" si="67"/>
        <v>6.34</v>
      </c>
      <c r="P401" s="23">
        <f t="shared" si="62"/>
        <v>2530.16</v>
      </c>
      <c r="Q401" s="190">
        <f t="shared" si="68"/>
        <v>4.3600000000000003</v>
      </c>
      <c r="R401" s="372">
        <f t="shared" si="69"/>
        <v>6.34</v>
      </c>
    </row>
    <row r="402" spans="1:18" ht="15" customHeight="1" x14ac:dyDescent="0.2">
      <c r="A402" s="592"/>
      <c r="B402" s="10">
        <v>8</v>
      </c>
      <c r="C402" s="9">
        <f>ROUND([2]Лист1!C449,2)</f>
        <v>2513.2600000000002</v>
      </c>
      <c r="D402" s="191">
        <f>ROUND([2]Лист1!D449,2)</f>
        <v>0.15</v>
      </c>
      <c r="E402" s="191">
        <f>ROUND([2]Лист1!E449,2)</f>
        <v>22.92</v>
      </c>
      <c r="F402" s="212">
        <f t="shared" si="63"/>
        <v>4.8099999999999996</v>
      </c>
      <c r="G402" s="211">
        <f>'пятая ц.к.'!G402</f>
        <v>1018.54</v>
      </c>
      <c r="H402" s="211">
        <f>'пятая ц.к.'!H402</f>
        <v>343.8</v>
      </c>
      <c r="I402" s="211">
        <f>'пятая ц.к.'!I402</f>
        <v>343.8</v>
      </c>
      <c r="J402" s="23">
        <f t="shared" si="60"/>
        <v>3536.61</v>
      </c>
      <c r="K402" s="190">
        <f t="shared" si="64"/>
        <v>0.15</v>
      </c>
      <c r="L402" s="190">
        <f t="shared" si="65"/>
        <v>22.92</v>
      </c>
      <c r="M402" s="23">
        <f t="shared" si="61"/>
        <v>2861.87</v>
      </c>
      <c r="N402" s="190">
        <f t="shared" si="66"/>
        <v>0.15</v>
      </c>
      <c r="O402" s="190">
        <f t="shared" si="67"/>
        <v>22.92</v>
      </c>
      <c r="P402" s="23">
        <f t="shared" si="62"/>
        <v>2861.87</v>
      </c>
      <c r="Q402" s="190">
        <f t="shared" si="68"/>
        <v>0.15</v>
      </c>
      <c r="R402" s="372">
        <f t="shared" si="69"/>
        <v>22.92</v>
      </c>
    </row>
    <row r="403" spans="1:18" ht="15" customHeight="1" x14ac:dyDescent="0.2">
      <c r="A403" s="592"/>
      <c r="B403" s="10">
        <v>9</v>
      </c>
      <c r="C403" s="9">
        <f>ROUND([2]Лист1!C450,2)</f>
        <v>2572.63</v>
      </c>
      <c r="D403" s="191">
        <f>ROUND([2]Лист1!D450,2)</f>
        <v>12.79</v>
      </c>
      <c r="E403" s="191">
        <f>ROUND([2]Лист1!E450,2)</f>
        <v>5.95</v>
      </c>
      <c r="F403" s="212">
        <f t="shared" si="63"/>
        <v>4.8099999999999996</v>
      </c>
      <c r="G403" s="211">
        <f>'пятая ц.к.'!G403</f>
        <v>1018.54</v>
      </c>
      <c r="H403" s="211">
        <f>'пятая ц.к.'!H403</f>
        <v>343.8</v>
      </c>
      <c r="I403" s="211">
        <f>'пятая ц.к.'!I403</f>
        <v>343.8</v>
      </c>
      <c r="J403" s="23">
        <f t="shared" si="60"/>
        <v>3595.98</v>
      </c>
      <c r="K403" s="190">
        <f t="shared" si="64"/>
        <v>12.79</v>
      </c>
      <c r="L403" s="190">
        <f t="shared" si="65"/>
        <v>5.95</v>
      </c>
      <c r="M403" s="23">
        <f t="shared" si="61"/>
        <v>2921.24</v>
      </c>
      <c r="N403" s="190">
        <f t="shared" si="66"/>
        <v>12.79</v>
      </c>
      <c r="O403" s="190">
        <f t="shared" si="67"/>
        <v>5.95</v>
      </c>
      <c r="P403" s="23">
        <f t="shared" si="62"/>
        <v>2921.24</v>
      </c>
      <c r="Q403" s="190">
        <f t="shared" si="68"/>
        <v>12.79</v>
      </c>
      <c r="R403" s="372">
        <f t="shared" si="69"/>
        <v>5.95</v>
      </c>
    </row>
    <row r="404" spans="1:18" ht="15" customHeight="1" x14ac:dyDescent="0.2">
      <c r="A404" s="592"/>
      <c r="B404" s="10">
        <v>10</v>
      </c>
      <c r="C404" s="9">
        <f>ROUND([2]Лист1!C451,2)</f>
        <v>2510.62</v>
      </c>
      <c r="D404" s="191">
        <f>ROUND([2]Лист1!D451,2)</f>
        <v>42.19</v>
      </c>
      <c r="E404" s="191">
        <f>ROUND([2]Лист1!E451,2)</f>
        <v>2.68</v>
      </c>
      <c r="F404" s="212">
        <f t="shared" si="63"/>
        <v>4.8099999999999996</v>
      </c>
      <c r="G404" s="211">
        <f>'пятая ц.к.'!G404</f>
        <v>1018.54</v>
      </c>
      <c r="H404" s="211">
        <f>'пятая ц.к.'!H404</f>
        <v>343.8</v>
      </c>
      <c r="I404" s="211">
        <f>'пятая ц.к.'!I404</f>
        <v>343.8</v>
      </c>
      <c r="J404" s="23">
        <f t="shared" si="60"/>
        <v>3533.97</v>
      </c>
      <c r="K404" s="190">
        <f t="shared" si="64"/>
        <v>42.19</v>
      </c>
      <c r="L404" s="190">
        <f t="shared" si="65"/>
        <v>2.68</v>
      </c>
      <c r="M404" s="23">
        <f t="shared" si="61"/>
        <v>2859.23</v>
      </c>
      <c r="N404" s="190">
        <f t="shared" si="66"/>
        <v>42.19</v>
      </c>
      <c r="O404" s="190">
        <f t="shared" si="67"/>
        <v>2.68</v>
      </c>
      <c r="P404" s="23">
        <f t="shared" si="62"/>
        <v>2859.23</v>
      </c>
      <c r="Q404" s="190">
        <f t="shared" si="68"/>
        <v>42.19</v>
      </c>
      <c r="R404" s="372">
        <f t="shared" si="69"/>
        <v>2.68</v>
      </c>
    </row>
    <row r="405" spans="1:18" ht="15" customHeight="1" x14ac:dyDescent="0.2">
      <c r="A405" s="592"/>
      <c r="B405" s="10">
        <v>11</v>
      </c>
      <c r="C405" s="9">
        <f>ROUND([2]Лист1!C452,2)</f>
        <v>2586.9499999999998</v>
      </c>
      <c r="D405" s="191">
        <f>ROUND([2]Лист1!D452,2)</f>
        <v>0</v>
      </c>
      <c r="E405" s="191">
        <f>ROUND([2]Лист1!E452,2)</f>
        <v>63.09</v>
      </c>
      <c r="F405" s="212">
        <f t="shared" si="63"/>
        <v>4.8099999999999996</v>
      </c>
      <c r="G405" s="211">
        <f>'пятая ц.к.'!G405</f>
        <v>1018.54</v>
      </c>
      <c r="H405" s="211">
        <f>'пятая ц.к.'!H405</f>
        <v>343.8</v>
      </c>
      <c r="I405" s="211">
        <f>'пятая ц.к.'!I405</f>
        <v>343.8</v>
      </c>
      <c r="J405" s="23">
        <f t="shared" si="60"/>
        <v>3610.3</v>
      </c>
      <c r="K405" s="190">
        <f t="shared" si="64"/>
        <v>0</v>
      </c>
      <c r="L405" s="190">
        <f t="shared" si="65"/>
        <v>63.09</v>
      </c>
      <c r="M405" s="23">
        <f t="shared" si="61"/>
        <v>2935.56</v>
      </c>
      <c r="N405" s="190">
        <f t="shared" si="66"/>
        <v>0</v>
      </c>
      <c r="O405" s="190">
        <f t="shared" si="67"/>
        <v>63.09</v>
      </c>
      <c r="P405" s="23">
        <f t="shared" si="62"/>
        <v>2935.56</v>
      </c>
      <c r="Q405" s="190">
        <f t="shared" si="68"/>
        <v>0</v>
      </c>
      <c r="R405" s="372">
        <f t="shared" si="69"/>
        <v>63.09</v>
      </c>
    </row>
    <row r="406" spans="1:18" ht="15" customHeight="1" x14ac:dyDescent="0.2">
      <c r="A406" s="592"/>
      <c r="B406" s="10">
        <v>12</v>
      </c>
      <c r="C406" s="9">
        <f>ROUND([2]Лист1!C453,2)</f>
        <v>2562.9899999999998</v>
      </c>
      <c r="D406" s="191">
        <f>ROUND([2]Лист1!D453,2)</f>
        <v>0</v>
      </c>
      <c r="E406" s="191">
        <f>ROUND([2]Лист1!E453,2)</f>
        <v>77.290000000000006</v>
      </c>
      <c r="F406" s="212">
        <f t="shared" si="63"/>
        <v>4.8099999999999996</v>
      </c>
      <c r="G406" s="211">
        <f>'пятая ц.к.'!G406</f>
        <v>1018.54</v>
      </c>
      <c r="H406" s="211">
        <f>'пятая ц.к.'!H406</f>
        <v>343.8</v>
      </c>
      <c r="I406" s="211">
        <f>'пятая ц.к.'!I406</f>
        <v>343.8</v>
      </c>
      <c r="J406" s="23">
        <f t="shared" si="60"/>
        <v>3586.34</v>
      </c>
      <c r="K406" s="190">
        <f t="shared" si="64"/>
        <v>0</v>
      </c>
      <c r="L406" s="190">
        <f t="shared" si="65"/>
        <v>77.290000000000006</v>
      </c>
      <c r="M406" s="23">
        <f t="shared" si="61"/>
        <v>2911.6</v>
      </c>
      <c r="N406" s="190">
        <f t="shared" si="66"/>
        <v>0</v>
      </c>
      <c r="O406" s="190">
        <f t="shared" si="67"/>
        <v>77.290000000000006</v>
      </c>
      <c r="P406" s="23">
        <f t="shared" si="62"/>
        <v>2911.6</v>
      </c>
      <c r="Q406" s="190">
        <f t="shared" si="68"/>
        <v>0</v>
      </c>
      <c r="R406" s="372">
        <f t="shared" si="69"/>
        <v>77.290000000000006</v>
      </c>
    </row>
    <row r="407" spans="1:18" ht="15" customHeight="1" x14ac:dyDescent="0.2">
      <c r="A407" s="592"/>
      <c r="B407" s="10">
        <v>13</v>
      </c>
      <c r="C407" s="9">
        <f>ROUND([2]Лист1!C454,2)</f>
        <v>2586.4</v>
      </c>
      <c r="D407" s="191">
        <f>ROUND([2]Лист1!D454,2)</f>
        <v>0</v>
      </c>
      <c r="E407" s="191">
        <f>ROUND([2]Лист1!E454,2)</f>
        <v>129.30000000000001</v>
      </c>
      <c r="F407" s="212">
        <f t="shared" si="63"/>
        <v>4.8099999999999996</v>
      </c>
      <c r="G407" s="211">
        <f>'пятая ц.к.'!G407</f>
        <v>1018.54</v>
      </c>
      <c r="H407" s="211">
        <f>'пятая ц.к.'!H407</f>
        <v>343.8</v>
      </c>
      <c r="I407" s="211">
        <f>'пятая ц.к.'!I407</f>
        <v>343.8</v>
      </c>
      <c r="J407" s="23">
        <f t="shared" si="60"/>
        <v>3609.75</v>
      </c>
      <c r="K407" s="190">
        <f t="shared" si="64"/>
        <v>0</v>
      </c>
      <c r="L407" s="190">
        <f t="shared" si="65"/>
        <v>129.30000000000001</v>
      </c>
      <c r="M407" s="23">
        <f t="shared" si="61"/>
        <v>2935.01</v>
      </c>
      <c r="N407" s="190">
        <f t="shared" si="66"/>
        <v>0</v>
      </c>
      <c r="O407" s="190">
        <f t="shared" si="67"/>
        <v>129.30000000000001</v>
      </c>
      <c r="P407" s="23">
        <f t="shared" si="62"/>
        <v>2935.01</v>
      </c>
      <c r="Q407" s="190">
        <f t="shared" si="68"/>
        <v>0</v>
      </c>
      <c r="R407" s="372">
        <f t="shared" si="69"/>
        <v>129.30000000000001</v>
      </c>
    </row>
    <row r="408" spans="1:18" ht="15" customHeight="1" x14ac:dyDescent="0.2">
      <c r="A408" s="592"/>
      <c r="B408" s="10">
        <v>14</v>
      </c>
      <c r="C408" s="9">
        <f>ROUND([2]Лист1!C455,2)</f>
        <v>2601.5</v>
      </c>
      <c r="D408" s="191">
        <f>ROUND([2]Лист1!D455,2)</f>
        <v>0</v>
      </c>
      <c r="E408" s="191">
        <f>ROUND([2]Лист1!E455,2)</f>
        <v>121.62</v>
      </c>
      <c r="F408" s="212">
        <f t="shared" si="63"/>
        <v>4.8099999999999996</v>
      </c>
      <c r="G408" s="211">
        <f>'пятая ц.к.'!G408</f>
        <v>1018.54</v>
      </c>
      <c r="H408" s="211">
        <f>'пятая ц.к.'!H408</f>
        <v>343.8</v>
      </c>
      <c r="I408" s="211">
        <f>'пятая ц.к.'!I408</f>
        <v>343.8</v>
      </c>
      <c r="J408" s="23">
        <f t="shared" si="60"/>
        <v>3624.85</v>
      </c>
      <c r="K408" s="190">
        <f t="shared" si="64"/>
        <v>0</v>
      </c>
      <c r="L408" s="190">
        <f t="shared" si="65"/>
        <v>121.62</v>
      </c>
      <c r="M408" s="23">
        <f t="shared" si="61"/>
        <v>2950.11</v>
      </c>
      <c r="N408" s="190">
        <f t="shared" si="66"/>
        <v>0</v>
      </c>
      <c r="O408" s="190">
        <f t="shared" si="67"/>
        <v>121.62</v>
      </c>
      <c r="P408" s="23">
        <f t="shared" si="62"/>
        <v>2950.11</v>
      </c>
      <c r="Q408" s="190">
        <f t="shared" si="68"/>
        <v>0</v>
      </c>
      <c r="R408" s="372">
        <f t="shared" si="69"/>
        <v>121.62</v>
      </c>
    </row>
    <row r="409" spans="1:18" ht="15" customHeight="1" x14ac:dyDescent="0.2">
      <c r="A409" s="592"/>
      <c r="B409" s="10">
        <v>15</v>
      </c>
      <c r="C409" s="9">
        <f>ROUND([2]Лист1!C456,2)</f>
        <v>2604.1</v>
      </c>
      <c r="D409" s="191">
        <f>ROUND([2]Лист1!D456,2)</f>
        <v>0</v>
      </c>
      <c r="E409" s="191">
        <f>ROUND([2]Лист1!E456,2)</f>
        <v>45.43</v>
      </c>
      <c r="F409" s="212">
        <f t="shared" si="63"/>
        <v>4.8099999999999996</v>
      </c>
      <c r="G409" s="211">
        <f>'пятая ц.к.'!G409</f>
        <v>1018.54</v>
      </c>
      <c r="H409" s="211">
        <f>'пятая ц.к.'!H409</f>
        <v>343.8</v>
      </c>
      <c r="I409" s="211">
        <f>'пятая ц.к.'!I409</f>
        <v>343.8</v>
      </c>
      <c r="J409" s="23">
        <f t="shared" si="60"/>
        <v>3627.45</v>
      </c>
      <c r="K409" s="190">
        <f t="shared" si="64"/>
        <v>0</v>
      </c>
      <c r="L409" s="190">
        <f t="shared" si="65"/>
        <v>45.43</v>
      </c>
      <c r="M409" s="23">
        <f t="shared" si="61"/>
        <v>2952.71</v>
      </c>
      <c r="N409" s="190">
        <f t="shared" si="66"/>
        <v>0</v>
      </c>
      <c r="O409" s="190">
        <f t="shared" si="67"/>
        <v>45.43</v>
      </c>
      <c r="P409" s="23">
        <f t="shared" si="62"/>
        <v>2952.71</v>
      </c>
      <c r="Q409" s="190">
        <f t="shared" si="68"/>
        <v>0</v>
      </c>
      <c r="R409" s="372">
        <f t="shared" si="69"/>
        <v>45.43</v>
      </c>
    </row>
    <row r="410" spans="1:18" ht="15" customHeight="1" x14ac:dyDescent="0.2">
      <c r="A410" s="592"/>
      <c r="B410" s="10">
        <v>16</v>
      </c>
      <c r="C410" s="9">
        <f>ROUND([2]Лист1!C457,2)</f>
        <v>2612.2600000000002</v>
      </c>
      <c r="D410" s="191">
        <f>ROUND([2]Лист1!D457,2)</f>
        <v>0</v>
      </c>
      <c r="E410" s="191">
        <f>ROUND([2]Лист1!E457,2)</f>
        <v>47.82</v>
      </c>
      <c r="F410" s="212">
        <f t="shared" si="63"/>
        <v>4.8099999999999996</v>
      </c>
      <c r="G410" s="211">
        <f>'пятая ц.к.'!G410</f>
        <v>1018.54</v>
      </c>
      <c r="H410" s="211">
        <f>'пятая ц.к.'!H410</f>
        <v>343.8</v>
      </c>
      <c r="I410" s="211">
        <f>'пятая ц.к.'!I410</f>
        <v>343.8</v>
      </c>
      <c r="J410" s="23">
        <f t="shared" si="60"/>
        <v>3635.61</v>
      </c>
      <c r="K410" s="190">
        <f t="shared" si="64"/>
        <v>0</v>
      </c>
      <c r="L410" s="190">
        <f t="shared" si="65"/>
        <v>47.82</v>
      </c>
      <c r="M410" s="23">
        <f t="shared" si="61"/>
        <v>2960.87</v>
      </c>
      <c r="N410" s="190">
        <f t="shared" si="66"/>
        <v>0</v>
      </c>
      <c r="O410" s="190">
        <f t="shared" si="67"/>
        <v>47.82</v>
      </c>
      <c r="P410" s="23">
        <f t="shared" si="62"/>
        <v>2960.87</v>
      </c>
      <c r="Q410" s="190">
        <f t="shared" si="68"/>
        <v>0</v>
      </c>
      <c r="R410" s="372">
        <f t="shared" si="69"/>
        <v>47.82</v>
      </c>
    </row>
    <row r="411" spans="1:18" ht="15" customHeight="1" x14ac:dyDescent="0.2">
      <c r="A411" s="592"/>
      <c r="B411" s="10">
        <v>17</v>
      </c>
      <c r="C411" s="9">
        <f>ROUND([2]Лист1!C458,2)</f>
        <v>2627.72</v>
      </c>
      <c r="D411" s="191">
        <f>ROUND([2]Лист1!D458,2)</f>
        <v>127.27</v>
      </c>
      <c r="E411" s="191">
        <f>ROUND([2]Лист1!E458,2)</f>
        <v>0.02</v>
      </c>
      <c r="F411" s="212">
        <f t="shared" si="63"/>
        <v>4.8099999999999996</v>
      </c>
      <c r="G411" s="211">
        <f>'пятая ц.к.'!G411</f>
        <v>1018.54</v>
      </c>
      <c r="H411" s="211">
        <f>'пятая ц.к.'!H411</f>
        <v>343.8</v>
      </c>
      <c r="I411" s="211">
        <f>'пятая ц.к.'!I411</f>
        <v>343.8</v>
      </c>
      <c r="J411" s="23">
        <f t="shared" si="60"/>
        <v>3651.07</v>
      </c>
      <c r="K411" s="190">
        <f t="shared" si="64"/>
        <v>127.27</v>
      </c>
      <c r="L411" s="190">
        <f t="shared" si="65"/>
        <v>0.02</v>
      </c>
      <c r="M411" s="23">
        <f t="shared" si="61"/>
        <v>2976.33</v>
      </c>
      <c r="N411" s="190">
        <f t="shared" si="66"/>
        <v>127.27</v>
      </c>
      <c r="O411" s="190">
        <f t="shared" si="67"/>
        <v>0.02</v>
      </c>
      <c r="P411" s="23">
        <f t="shared" si="62"/>
        <v>2976.33</v>
      </c>
      <c r="Q411" s="190">
        <f t="shared" si="68"/>
        <v>127.27</v>
      </c>
      <c r="R411" s="372">
        <f t="shared" si="69"/>
        <v>0.02</v>
      </c>
    </row>
    <row r="412" spans="1:18" ht="15" customHeight="1" x14ac:dyDescent="0.2">
      <c r="A412" s="592"/>
      <c r="B412" s="10">
        <v>18</v>
      </c>
      <c r="C412" s="9">
        <f>ROUND([2]Лист1!C459,2)</f>
        <v>2704.82</v>
      </c>
      <c r="D412" s="191">
        <f>ROUND([2]Лист1!D459,2)</f>
        <v>0</v>
      </c>
      <c r="E412" s="191">
        <f>ROUND([2]Лист1!E459,2)</f>
        <v>82.28</v>
      </c>
      <c r="F412" s="212">
        <f t="shared" si="63"/>
        <v>4.8099999999999996</v>
      </c>
      <c r="G412" s="211">
        <f>'пятая ц.к.'!G412</f>
        <v>1018.54</v>
      </c>
      <c r="H412" s="211">
        <f>'пятая ц.к.'!H412</f>
        <v>343.8</v>
      </c>
      <c r="I412" s="211">
        <f>'пятая ц.к.'!I412</f>
        <v>343.8</v>
      </c>
      <c r="J412" s="23">
        <f t="shared" si="60"/>
        <v>3728.17</v>
      </c>
      <c r="K412" s="190">
        <f t="shared" si="64"/>
        <v>0</v>
      </c>
      <c r="L412" s="190">
        <f t="shared" si="65"/>
        <v>82.28</v>
      </c>
      <c r="M412" s="23">
        <f t="shared" si="61"/>
        <v>3053.43</v>
      </c>
      <c r="N412" s="190">
        <f t="shared" si="66"/>
        <v>0</v>
      </c>
      <c r="O412" s="190">
        <f t="shared" si="67"/>
        <v>82.28</v>
      </c>
      <c r="P412" s="23">
        <f t="shared" si="62"/>
        <v>3053.43</v>
      </c>
      <c r="Q412" s="190">
        <f t="shared" si="68"/>
        <v>0</v>
      </c>
      <c r="R412" s="372">
        <f t="shared" si="69"/>
        <v>82.28</v>
      </c>
    </row>
    <row r="413" spans="1:18" ht="15" customHeight="1" x14ac:dyDescent="0.2">
      <c r="A413" s="592"/>
      <c r="B413" s="10">
        <v>19</v>
      </c>
      <c r="C413" s="9">
        <f>ROUND([2]Лист1!C460,2)</f>
        <v>2675.58</v>
      </c>
      <c r="D413" s="191">
        <f>ROUND([2]Лист1!D460,2)</f>
        <v>0</v>
      </c>
      <c r="E413" s="191">
        <f>ROUND([2]Лист1!E460,2)</f>
        <v>230.29</v>
      </c>
      <c r="F413" s="212">
        <f t="shared" si="63"/>
        <v>4.8099999999999996</v>
      </c>
      <c r="G413" s="211">
        <f>'пятая ц.к.'!G413</f>
        <v>1018.54</v>
      </c>
      <c r="H413" s="211">
        <f>'пятая ц.к.'!H413</f>
        <v>343.8</v>
      </c>
      <c r="I413" s="211">
        <f>'пятая ц.к.'!I413</f>
        <v>343.8</v>
      </c>
      <c r="J413" s="23">
        <f t="shared" si="60"/>
        <v>3698.93</v>
      </c>
      <c r="K413" s="190">
        <f t="shared" si="64"/>
        <v>0</v>
      </c>
      <c r="L413" s="190">
        <f t="shared" si="65"/>
        <v>230.29</v>
      </c>
      <c r="M413" s="23">
        <f t="shared" si="61"/>
        <v>3024.19</v>
      </c>
      <c r="N413" s="190">
        <f t="shared" si="66"/>
        <v>0</v>
      </c>
      <c r="O413" s="190">
        <f t="shared" si="67"/>
        <v>230.29</v>
      </c>
      <c r="P413" s="23">
        <f t="shared" si="62"/>
        <v>3024.19</v>
      </c>
      <c r="Q413" s="190">
        <f t="shared" si="68"/>
        <v>0</v>
      </c>
      <c r="R413" s="372">
        <f t="shared" si="69"/>
        <v>230.29</v>
      </c>
    </row>
    <row r="414" spans="1:18" ht="15" customHeight="1" x14ac:dyDescent="0.2">
      <c r="A414" s="592"/>
      <c r="B414" s="10">
        <v>20</v>
      </c>
      <c r="C414" s="9">
        <f>ROUND([2]Лист1!C461,2)</f>
        <v>2580.67</v>
      </c>
      <c r="D414" s="191">
        <f>ROUND([2]Лист1!D461,2)</f>
        <v>0</v>
      </c>
      <c r="E414" s="191">
        <f>ROUND([2]Лист1!E461,2)</f>
        <v>249.77</v>
      </c>
      <c r="F414" s="212">
        <f t="shared" si="63"/>
        <v>4.8099999999999996</v>
      </c>
      <c r="G414" s="211">
        <f>'пятая ц.к.'!G414</f>
        <v>1018.54</v>
      </c>
      <c r="H414" s="211">
        <f>'пятая ц.к.'!H414</f>
        <v>343.8</v>
      </c>
      <c r="I414" s="211">
        <f>'пятая ц.к.'!I414</f>
        <v>343.8</v>
      </c>
      <c r="J414" s="23">
        <f t="shared" si="60"/>
        <v>3604.02</v>
      </c>
      <c r="K414" s="190">
        <f t="shared" si="64"/>
        <v>0</v>
      </c>
      <c r="L414" s="190">
        <f t="shared" si="65"/>
        <v>249.77</v>
      </c>
      <c r="M414" s="23">
        <f t="shared" si="61"/>
        <v>2929.28</v>
      </c>
      <c r="N414" s="190">
        <f t="shared" si="66"/>
        <v>0</v>
      </c>
      <c r="O414" s="190">
        <f t="shared" si="67"/>
        <v>249.77</v>
      </c>
      <c r="P414" s="23">
        <f t="shared" si="62"/>
        <v>2929.28</v>
      </c>
      <c r="Q414" s="190">
        <f t="shared" si="68"/>
        <v>0</v>
      </c>
      <c r="R414" s="372">
        <f t="shared" si="69"/>
        <v>249.77</v>
      </c>
    </row>
    <row r="415" spans="1:18" ht="15" customHeight="1" x14ac:dyDescent="0.2">
      <c r="A415" s="592"/>
      <c r="B415" s="10">
        <v>21</v>
      </c>
      <c r="C415" s="9">
        <f>ROUND([2]Лист1!C462,2)</f>
        <v>2552.48</v>
      </c>
      <c r="D415" s="191">
        <f>ROUND([2]Лист1!D462,2)</f>
        <v>0</v>
      </c>
      <c r="E415" s="191">
        <f>ROUND([2]Лист1!E462,2)</f>
        <v>308.20999999999998</v>
      </c>
      <c r="F415" s="212">
        <f t="shared" si="63"/>
        <v>4.8099999999999996</v>
      </c>
      <c r="G415" s="211">
        <f>'пятая ц.к.'!G415</f>
        <v>1018.54</v>
      </c>
      <c r="H415" s="211">
        <f>'пятая ц.к.'!H415</f>
        <v>343.8</v>
      </c>
      <c r="I415" s="211">
        <f>'пятая ц.к.'!I415</f>
        <v>343.8</v>
      </c>
      <c r="J415" s="23">
        <f t="shared" si="60"/>
        <v>3575.83</v>
      </c>
      <c r="K415" s="190">
        <f t="shared" si="64"/>
        <v>0</v>
      </c>
      <c r="L415" s="190">
        <f t="shared" si="65"/>
        <v>308.20999999999998</v>
      </c>
      <c r="M415" s="23">
        <f t="shared" si="61"/>
        <v>2901.09</v>
      </c>
      <c r="N415" s="190">
        <f t="shared" si="66"/>
        <v>0</v>
      </c>
      <c r="O415" s="190">
        <f t="shared" si="67"/>
        <v>308.20999999999998</v>
      </c>
      <c r="P415" s="23">
        <f t="shared" si="62"/>
        <v>2901.09</v>
      </c>
      <c r="Q415" s="190">
        <f t="shared" si="68"/>
        <v>0</v>
      </c>
      <c r="R415" s="372">
        <f t="shared" si="69"/>
        <v>308.20999999999998</v>
      </c>
    </row>
    <row r="416" spans="1:18" ht="15" customHeight="1" x14ac:dyDescent="0.2">
      <c r="A416" s="592"/>
      <c r="B416" s="10">
        <v>22</v>
      </c>
      <c r="C416" s="9">
        <f>ROUND([2]Лист1!C463,2)</f>
        <v>2475.69</v>
      </c>
      <c r="D416" s="191">
        <f>ROUND([2]Лист1!D463,2)</f>
        <v>0</v>
      </c>
      <c r="E416" s="191">
        <f>ROUND([2]Лист1!E463,2)</f>
        <v>305.05</v>
      </c>
      <c r="F416" s="212">
        <f t="shared" si="63"/>
        <v>4.8099999999999996</v>
      </c>
      <c r="G416" s="211">
        <f>'пятая ц.к.'!G416</f>
        <v>1018.54</v>
      </c>
      <c r="H416" s="211">
        <f>'пятая ц.к.'!H416</f>
        <v>343.8</v>
      </c>
      <c r="I416" s="211">
        <f>'пятая ц.к.'!I416</f>
        <v>343.8</v>
      </c>
      <c r="J416" s="23">
        <f t="shared" si="60"/>
        <v>3499.04</v>
      </c>
      <c r="K416" s="190">
        <f t="shared" si="64"/>
        <v>0</v>
      </c>
      <c r="L416" s="190">
        <f t="shared" si="65"/>
        <v>305.05</v>
      </c>
      <c r="M416" s="23">
        <f t="shared" si="61"/>
        <v>2824.3</v>
      </c>
      <c r="N416" s="190">
        <f t="shared" si="66"/>
        <v>0</v>
      </c>
      <c r="O416" s="190">
        <f t="shared" si="67"/>
        <v>305.05</v>
      </c>
      <c r="P416" s="23">
        <f t="shared" si="62"/>
        <v>2824.3</v>
      </c>
      <c r="Q416" s="190">
        <f t="shared" si="68"/>
        <v>0</v>
      </c>
      <c r="R416" s="372">
        <f t="shared" si="69"/>
        <v>305.05</v>
      </c>
    </row>
    <row r="417" spans="1:18" ht="15" customHeight="1" x14ac:dyDescent="0.2">
      <c r="A417" s="593"/>
      <c r="B417" s="10">
        <v>23</v>
      </c>
      <c r="C417" s="9">
        <f>ROUND([2]Лист1!C464,2)</f>
        <v>2180.21</v>
      </c>
      <c r="D417" s="191">
        <f>ROUND([2]Лист1!D464,2)</f>
        <v>0.32</v>
      </c>
      <c r="E417" s="191">
        <f>ROUND([2]Лист1!E464,2)</f>
        <v>78.05</v>
      </c>
      <c r="F417" s="212">
        <f t="shared" si="63"/>
        <v>4.8099999999999996</v>
      </c>
      <c r="G417" s="211">
        <f>'пятая ц.к.'!G417</f>
        <v>1018.54</v>
      </c>
      <c r="H417" s="211">
        <f>'пятая ц.к.'!H417</f>
        <v>343.8</v>
      </c>
      <c r="I417" s="211">
        <f>'пятая ц.к.'!I417</f>
        <v>343.8</v>
      </c>
      <c r="J417" s="23">
        <f t="shared" si="60"/>
        <v>3203.56</v>
      </c>
      <c r="K417" s="190">
        <f t="shared" si="64"/>
        <v>0.32</v>
      </c>
      <c r="L417" s="190">
        <f t="shared" si="65"/>
        <v>78.05</v>
      </c>
      <c r="M417" s="23">
        <f t="shared" si="61"/>
        <v>2528.8200000000002</v>
      </c>
      <c r="N417" s="190">
        <f t="shared" si="66"/>
        <v>0.32</v>
      </c>
      <c r="O417" s="190">
        <f t="shared" si="67"/>
        <v>78.05</v>
      </c>
      <c r="P417" s="23">
        <f t="shared" si="62"/>
        <v>2528.8200000000002</v>
      </c>
      <c r="Q417" s="190">
        <f t="shared" si="68"/>
        <v>0.32</v>
      </c>
      <c r="R417" s="372">
        <f t="shared" si="69"/>
        <v>78.05</v>
      </c>
    </row>
    <row r="418" spans="1:18" ht="15" customHeight="1" x14ac:dyDescent="0.2">
      <c r="A418" s="591">
        <f>'третья ц.к.'!A418:A441</f>
        <v>45614</v>
      </c>
      <c r="B418" s="10">
        <v>0</v>
      </c>
      <c r="C418" s="9">
        <f>ROUND([2]Лист1!C465,2)</f>
        <v>1969.61</v>
      </c>
      <c r="D418" s="191">
        <f>ROUND([2]Лист1!D465,2)</f>
        <v>0.16</v>
      </c>
      <c r="E418" s="191">
        <f>ROUND([2]Лист1!E465,2)</f>
        <v>49.63</v>
      </c>
      <c r="F418" s="212">
        <f t="shared" si="63"/>
        <v>4.8099999999999996</v>
      </c>
      <c r="G418" s="211">
        <f>'пятая ц.к.'!G418</f>
        <v>1018.54</v>
      </c>
      <c r="H418" s="211">
        <f>'пятая ц.к.'!H418</f>
        <v>343.8</v>
      </c>
      <c r="I418" s="211">
        <f>'пятая ц.к.'!I418</f>
        <v>343.8</v>
      </c>
      <c r="J418" s="23">
        <f t="shared" si="60"/>
        <v>2992.96</v>
      </c>
      <c r="K418" s="190">
        <f t="shared" si="64"/>
        <v>0.16</v>
      </c>
      <c r="L418" s="190">
        <f t="shared" si="65"/>
        <v>49.63</v>
      </c>
      <c r="M418" s="23">
        <f t="shared" si="61"/>
        <v>2318.2199999999998</v>
      </c>
      <c r="N418" s="190">
        <f t="shared" si="66"/>
        <v>0.16</v>
      </c>
      <c r="O418" s="190">
        <f t="shared" si="67"/>
        <v>49.63</v>
      </c>
      <c r="P418" s="23">
        <f t="shared" si="62"/>
        <v>2318.2199999999998</v>
      </c>
      <c r="Q418" s="190">
        <f t="shared" si="68"/>
        <v>0.16</v>
      </c>
      <c r="R418" s="372">
        <f t="shared" si="69"/>
        <v>49.63</v>
      </c>
    </row>
    <row r="419" spans="1:18" ht="15" customHeight="1" x14ac:dyDescent="0.2">
      <c r="A419" s="592"/>
      <c r="B419" s="10">
        <v>1</v>
      </c>
      <c r="C419" s="9">
        <f>ROUND([2]Лист1!C466,2)</f>
        <v>1583.29</v>
      </c>
      <c r="D419" s="191">
        <f>ROUND([2]Лист1!D466,2)</f>
        <v>25.09</v>
      </c>
      <c r="E419" s="191">
        <f>ROUND([2]Лист1!E466,2)</f>
        <v>0.09</v>
      </c>
      <c r="F419" s="212">
        <f t="shared" si="63"/>
        <v>4.8099999999999996</v>
      </c>
      <c r="G419" s="211">
        <f>'пятая ц.к.'!G419</f>
        <v>1018.54</v>
      </c>
      <c r="H419" s="211">
        <f>'пятая ц.к.'!H419</f>
        <v>343.8</v>
      </c>
      <c r="I419" s="211">
        <f>'пятая ц.к.'!I419</f>
        <v>343.8</v>
      </c>
      <c r="J419" s="23">
        <f t="shared" si="60"/>
        <v>2606.64</v>
      </c>
      <c r="K419" s="190">
        <f t="shared" si="64"/>
        <v>25.09</v>
      </c>
      <c r="L419" s="190">
        <f t="shared" si="65"/>
        <v>0.09</v>
      </c>
      <c r="M419" s="23">
        <f t="shared" si="61"/>
        <v>1931.9</v>
      </c>
      <c r="N419" s="190">
        <f t="shared" si="66"/>
        <v>25.09</v>
      </c>
      <c r="O419" s="190">
        <f t="shared" si="67"/>
        <v>0.09</v>
      </c>
      <c r="P419" s="23">
        <f t="shared" si="62"/>
        <v>1931.9</v>
      </c>
      <c r="Q419" s="190">
        <f t="shared" si="68"/>
        <v>25.09</v>
      </c>
      <c r="R419" s="372">
        <f t="shared" si="69"/>
        <v>0.09</v>
      </c>
    </row>
    <row r="420" spans="1:18" ht="15" customHeight="1" x14ac:dyDescent="0.2">
      <c r="A420" s="592"/>
      <c r="B420" s="10">
        <v>2</v>
      </c>
      <c r="C420" s="9">
        <f>ROUND([2]Лист1!C467,2)</f>
        <v>1458.09</v>
      </c>
      <c r="D420" s="191">
        <f>ROUND([2]Лист1!D467,2)</f>
        <v>3.98</v>
      </c>
      <c r="E420" s="191">
        <f>ROUND([2]Лист1!E467,2)</f>
        <v>3.99</v>
      </c>
      <c r="F420" s="212">
        <f t="shared" si="63"/>
        <v>4.8099999999999996</v>
      </c>
      <c r="G420" s="211">
        <f>'пятая ц.к.'!G420</f>
        <v>1018.54</v>
      </c>
      <c r="H420" s="211">
        <f>'пятая ц.к.'!H420</f>
        <v>343.8</v>
      </c>
      <c r="I420" s="211">
        <f>'пятая ц.к.'!I420</f>
        <v>343.8</v>
      </c>
      <c r="J420" s="23">
        <f t="shared" si="60"/>
        <v>2481.44</v>
      </c>
      <c r="K420" s="190">
        <f t="shared" si="64"/>
        <v>3.98</v>
      </c>
      <c r="L420" s="190">
        <f t="shared" si="65"/>
        <v>3.99</v>
      </c>
      <c r="M420" s="23">
        <f t="shared" si="61"/>
        <v>1806.7</v>
      </c>
      <c r="N420" s="190">
        <f t="shared" si="66"/>
        <v>3.98</v>
      </c>
      <c r="O420" s="190">
        <f t="shared" si="67"/>
        <v>3.99</v>
      </c>
      <c r="P420" s="23">
        <f t="shared" si="62"/>
        <v>1806.7</v>
      </c>
      <c r="Q420" s="190">
        <f t="shared" si="68"/>
        <v>3.98</v>
      </c>
      <c r="R420" s="372">
        <f t="shared" si="69"/>
        <v>3.99</v>
      </c>
    </row>
    <row r="421" spans="1:18" ht="15" customHeight="1" x14ac:dyDescent="0.2">
      <c r="A421" s="592"/>
      <c r="B421" s="10">
        <v>3</v>
      </c>
      <c r="C421" s="9">
        <f>ROUND([2]Лист1!C468,2)</f>
        <v>1446.17</v>
      </c>
      <c r="D421" s="191">
        <f>ROUND([2]Лист1!D468,2)</f>
        <v>96.25</v>
      </c>
      <c r="E421" s="191">
        <f>ROUND([2]Лист1!E468,2)</f>
        <v>0</v>
      </c>
      <c r="F421" s="212">
        <f t="shared" si="63"/>
        <v>4.8099999999999996</v>
      </c>
      <c r="G421" s="211">
        <f>'пятая ц.к.'!G421</f>
        <v>1018.54</v>
      </c>
      <c r="H421" s="211">
        <f>'пятая ц.к.'!H421</f>
        <v>343.8</v>
      </c>
      <c r="I421" s="211">
        <f>'пятая ц.к.'!I421</f>
        <v>343.8</v>
      </c>
      <c r="J421" s="23">
        <f t="shared" si="60"/>
        <v>2469.52</v>
      </c>
      <c r="K421" s="190">
        <f t="shared" si="64"/>
        <v>96.25</v>
      </c>
      <c r="L421" s="190">
        <f t="shared" si="65"/>
        <v>0</v>
      </c>
      <c r="M421" s="23">
        <f t="shared" si="61"/>
        <v>1794.78</v>
      </c>
      <c r="N421" s="190">
        <f t="shared" si="66"/>
        <v>96.25</v>
      </c>
      <c r="O421" s="190">
        <f t="shared" si="67"/>
        <v>0</v>
      </c>
      <c r="P421" s="23">
        <f t="shared" si="62"/>
        <v>1794.78</v>
      </c>
      <c r="Q421" s="190">
        <f t="shared" si="68"/>
        <v>96.25</v>
      </c>
      <c r="R421" s="372">
        <f t="shared" si="69"/>
        <v>0</v>
      </c>
    </row>
    <row r="422" spans="1:18" ht="15" customHeight="1" x14ac:dyDescent="0.2">
      <c r="A422" s="592"/>
      <c r="B422" s="10">
        <v>4</v>
      </c>
      <c r="C422" s="9">
        <f>ROUND([2]Лист1!C469,2)</f>
        <v>1584.49</v>
      </c>
      <c r="D422" s="191">
        <f>ROUND([2]Лист1!D469,2)</f>
        <v>63.22</v>
      </c>
      <c r="E422" s="191">
        <f>ROUND([2]Лист1!E469,2)</f>
        <v>79</v>
      </c>
      <c r="F422" s="212">
        <f t="shared" si="63"/>
        <v>4.8099999999999996</v>
      </c>
      <c r="G422" s="211">
        <f>'пятая ц.к.'!G422</f>
        <v>1018.54</v>
      </c>
      <c r="H422" s="211">
        <f>'пятая ц.к.'!H422</f>
        <v>343.8</v>
      </c>
      <c r="I422" s="211">
        <f>'пятая ц.к.'!I422</f>
        <v>343.8</v>
      </c>
      <c r="J422" s="23">
        <f t="shared" si="60"/>
        <v>2607.84</v>
      </c>
      <c r="K422" s="190">
        <f t="shared" si="64"/>
        <v>63.22</v>
      </c>
      <c r="L422" s="190">
        <f t="shared" si="65"/>
        <v>79</v>
      </c>
      <c r="M422" s="23">
        <f t="shared" si="61"/>
        <v>1933.1</v>
      </c>
      <c r="N422" s="190">
        <f t="shared" si="66"/>
        <v>63.22</v>
      </c>
      <c r="O422" s="190">
        <f t="shared" si="67"/>
        <v>79</v>
      </c>
      <c r="P422" s="23">
        <f t="shared" si="62"/>
        <v>1933.1</v>
      </c>
      <c r="Q422" s="190">
        <f t="shared" si="68"/>
        <v>63.22</v>
      </c>
      <c r="R422" s="372">
        <f t="shared" si="69"/>
        <v>79</v>
      </c>
    </row>
    <row r="423" spans="1:18" ht="15" customHeight="1" x14ac:dyDescent="0.2">
      <c r="A423" s="592"/>
      <c r="B423" s="10">
        <v>5</v>
      </c>
      <c r="C423" s="9">
        <f>ROUND([2]Лист1!C470,2)</f>
        <v>1807.56</v>
      </c>
      <c r="D423" s="191">
        <f>ROUND([2]Лист1!D470,2)</f>
        <v>284.35000000000002</v>
      </c>
      <c r="E423" s="191">
        <f>ROUND([2]Лист1!E470,2)</f>
        <v>0</v>
      </c>
      <c r="F423" s="212">
        <f t="shared" si="63"/>
        <v>4.8099999999999996</v>
      </c>
      <c r="G423" s="211">
        <f>'пятая ц.к.'!G423</f>
        <v>1018.54</v>
      </c>
      <c r="H423" s="211">
        <f>'пятая ц.к.'!H423</f>
        <v>343.8</v>
      </c>
      <c r="I423" s="211">
        <f>'пятая ц.к.'!I423</f>
        <v>343.8</v>
      </c>
      <c r="J423" s="23">
        <f t="shared" si="60"/>
        <v>2830.91</v>
      </c>
      <c r="K423" s="190">
        <f t="shared" si="64"/>
        <v>284.35000000000002</v>
      </c>
      <c r="L423" s="190">
        <f t="shared" si="65"/>
        <v>0</v>
      </c>
      <c r="M423" s="23">
        <f t="shared" si="61"/>
        <v>2156.17</v>
      </c>
      <c r="N423" s="190">
        <f t="shared" si="66"/>
        <v>284.35000000000002</v>
      </c>
      <c r="O423" s="190">
        <f t="shared" si="67"/>
        <v>0</v>
      </c>
      <c r="P423" s="23">
        <f t="shared" si="62"/>
        <v>2156.17</v>
      </c>
      <c r="Q423" s="190">
        <f t="shared" si="68"/>
        <v>284.35000000000002</v>
      </c>
      <c r="R423" s="372">
        <f t="shared" si="69"/>
        <v>0</v>
      </c>
    </row>
    <row r="424" spans="1:18" ht="15" customHeight="1" x14ac:dyDescent="0.2">
      <c r="A424" s="592"/>
      <c r="B424" s="10">
        <v>6</v>
      </c>
      <c r="C424" s="9">
        <f>ROUND([2]Лист1!C471,2)</f>
        <v>2148.42</v>
      </c>
      <c r="D424" s="191">
        <f>ROUND([2]Лист1!D471,2)</f>
        <v>76.989999999999995</v>
      </c>
      <c r="E424" s="191">
        <f>ROUND([2]Лист1!E471,2)</f>
        <v>0.55000000000000004</v>
      </c>
      <c r="F424" s="212">
        <f t="shared" si="63"/>
        <v>4.8099999999999996</v>
      </c>
      <c r="G424" s="211">
        <f>'пятая ц.к.'!G424</f>
        <v>1018.54</v>
      </c>
      <c r="H424" s="211">
        <f>'пятая ц.к.'!H424</f>
        <v>343.8</v>
      </c>
      <c r="I424" s="211">
        <f>'пятая ц.к.'!I424</f>
        <v>343.8</v>
      </c>
      <c r="J424" s="23">
        <f t="shared" si="60"/>
        <v>3171.77</v>
      </c>
      <c r="K424" s="190">
        <f t="shared" si="64"/>
        <v>76.989999999999995</v>
      </c>
      <c r="L424" s="190">
        <f t="shared" si="65"/>
        <v>0.55000000000000004</v>
      </c>
      <c r="M424" s="23">
        <f t="shared" si="61"/>
        <v>2497.0300000000002</v>
      </c>
      <c r="N424" s="190">
        <f t="shared" si="66"/>
        <v>76.989999999999995</v>
      </c>
      <c r="O424" s="190">
        <f t="shared" si="67"/>
        <v>0.55000000000000004</v>
      </c>
      <c r="P424" s="23">
        <f t="shared" si="62"/>
        <v>2497.0300000000002</v>
      </c>
      <c r="Q424" s="190">
        <f t="shared" si="68"/>
        <v>76.989999999999995</v>
      </c>
      <c r="R424" s="372">
        <f t="shared" si="69"/>
        <v>0.55000000000000004</v>
      </c>
    </row>
    <row r="425" spans="1:18" ht="15" customHeight="1" x14ac:dyDescent="0.2">
      <c r="A425" s="592"/>
      <c r="B425" s="10">
        <v>7</v>
      </c>
      <c r="C425" s="9">
        <f>ROUND([2]Лист1!C472,2)</f>
        <v>2329.2600000000002</v>
      </c>
      <c r="D425" s="191">
        <f>ROUND([2]Лист1!D472,2)</f>
        <v>217.28</v>
      </c>
      <c r="E425" s="191">
        <f>ROUND([2]Лист1!E472,2)</f>
        <v>0</v>
      </c>
      <c r="F425" s="212">
        <f t="shared" si="63"/>
        <v>4.8099999999999996</v>
      </c>
      <c r="G425" s="211">
        <f>'пятая ц.к.'!G425</f>
        <v>1018.54</v>
      </c>
      <c r="H425" s="211">
        <f>'пятая ц.к.'!H425</f>
        <v>343.8</v>
      </c>
      <c r="I425" s="211">
        <f>'пятая ц.к.'!I425</f>
        <v>343.8</v>
      </c>
      <c r="J425" s="23">
        <f t="shared" si="60"/>
        <v>3352.61</v>
      </c>
      <c r="K425" s="190">
        <f t="shared" si="64"/>
        <v>217.28</v>
      </c>
      <c r="L425" s="190">
        <f t="shared" si="65"/>
        <v>0</v>
      </c>
      <c r="M425" s="23">
        <f t="shared" si="61"/>
        <v>2677.87</v>
      </c>
      <c r="N425" s="190">
        <f t="shared" si="66"/>
        <v>217.28</v>
      </c>
      <c r="O425" s="190">
        <f t="shared" si="67"/>
        <v>0</v>
      </c>
      <c r="P425" s="23">
        <f t="shared" si="62"/>
        <v>2677.87</v>
      </c>
      <c r="Q425" s="190">
        <f t="shared" si="68"/>
        <v>217.28</v>
      </c>
      <c r="R425" s="372">
        <f t="shared" si="69"/>
        <v>0</v>
      </c>
    </row>
    <row r="426" spans="1:18" ht="15" customHeight="1" x14ac:dyDescent="0.2">
      <c r="A426" s="592"/>
      <c r="B426" s="10">
        <v>8</v>
      </c>
      <c r="C426" s="9">
        <f>ROUND([2]Лист1!C473,2)</f>
        <v>2589.41</v>
      </c>
      <c r="D426" s="191">
        <f>ROUND([2]Лист1!D473,2)</f>
        <v>247.55</v>
      </c>
      <c r="E426" s="191">
        <f>ROUND([2]Лист1!E473,2)</f>
        <v>0</v>
      </c>
      <c r="F426" s="212">
        <f t="shared" si="63"/>
        <v>4.8099999999999996</v>
      </c>
      <c r="G426" s="211">
        <f>'пятая ц.к.'!G426</f>
        <v>1018.54</v>
      </c>
      <c r="H426" s="211">
        <f>'пятая ц.к.'!H426</f>
        <v>343.8</v>
      </c>
      <c r="I426" s="211">
        <f>'пятая ц.к.'!I426</f>
        <v>343.8</v>
      </c>
      <c r="J426" s="23">
        <f t="shared" si="60"/>
        <v>3612.76</v>
      </c>
      <c r="K426" s="190">
        <f t="shared" si="64"/>
        <v>247.55</v>
      </c>
      <c r="L426" s="190">
        <f t="shared" si="65"/>
        <v>0</v>
      </c>
      <c r="M426" s="23">
        <f t="shared" si="61"/>
        <v>2938.02</v>
      </c>
      <c r="N426" s="190">
        <f t="shared" si="66"/>
        <v>247.55</v>
      </c>
      <c r="O426" s="190">
        <f t="shared" si="67"/>
        <v>0</v>
      </c>
      <c r="P426" s="23">
        <f t="shared" si="62"/>
        <v>2938.02</v>
      </c>
      <c r="Q426" s="190">
        <f t="shared" si="68"/>
        <v>247.55</v>
      </c>
      <c r="R426" s="372">
        <f t="shared" si="69"/>
        <v>0</v>
      </c>
    </row>
    <row r="427" spans="1:18" ht="15" customHeight="1" x14ac:dyDescent="0.2">
      <c r="A427" s="592"/>
      <c r="B427" s="10">
        <v>9</v>
      </c>
      <c r="C427" s="9">
        <f>ROUND([2]Лист1!C474,2)</f>
        <v>2640.36</v>
      </c>
      <c r="D427" s="191">
        <f>ROUND([2]Лист1!D474,2)</f>
        <v>224.13</v>
      </c>
      <c r="E427" s="191">
        <f>ROUND([2]Лист1!E474,2)</f>
        <v>0.03</v>
      </c>
      <c r="F427" s="212">
        <f t="shared" si="63"/>
        <v>4.8099999999999996</v>
      </c>
      <c r="G427" s="211">
        <f>'пятая ц.к.'!G427</f>
        <v>1018.54</v>
      </c>
      <c r="H427" s="211">
        <f>'пятая ц.к.'!H427</f>
        <v>343.8</v>
      </c>
      <c r="I427" s="211">
        <f>'пятая ц.к.'!I427</f>
        <v>343.8</v>
      </c>
      <c r="J427" s="23">
        <f t="shared" si="60"/>
        <v>3663.71</v>
      </c>
      <c r="K427" s="190">
        <f t="shared" si="64"/>
        <v>224.13</v>
      </c>
      <c r="L427" s="190">
        <f t="shared" si="65"/>
        <v>0.03</v>
      </c>
      <c r="M427" s="23">
        <f t="shared" si="61"/>
        <v>2988.97</v>
      </c>
      <c r="N427" s="190">
        <f t="shared" si="66"/>
        <v>224.13</v>
      </c>
      <c r="O427" s="190">
        <f t="shared" si="67"/>
        <v>0.03</v>
      </c>
      <c r="P427" s="23">
        <f t="shared" si="62"/>
        <v>2988.97</v>
      </c>
      <c r="Q427" s="190">
        <f t="shared" si="68"/>
        <v>224.13</v>
      </c>
      <c r="R427" s="372">
        <f t="shared" si="69"/>
        <v>0.03</v>
      </c>
    </row>
    <row r="428" spans="1:18" ht="15" customHeight="1" x14ac:dyDescent="0.2">
      <c r="A428" s="592"/>
      <c r="B428" s="10">
        <v>10</v>
      </c>
      <c r="C428" s="9">
        <f>ROUND([2]Лист1!C475,2)</f>
        <v>2619.25</v>
      </c>
      <c r="D428" s="191">
        <f>ROUND([2]Лист1!D475,2)</f>
        <v>3.39</v>
      </c>
      <c r="E428" s="191">
        <f>ROUND([2]Лист1!E475,2)</f>
        <v>31.16</v>
      </c>
      <c r="F428" s="212">
        <f t="shared" si="63"/>
        <v>4.8099999999999996</v>
      </c>
      <c r="G428" s="211">
        <f>'пятая ц.к.'!G428</f>
        <v>1018.54</v>
      </c>
      <c r="H428" s="211">
        <f>'пятая ц.к.'!H428</f>
        <v>343.8</v>
      </c>
      <c r="I428" s="211">
        <f>'пятая ц.к.'!I428</f>
        <v>343.8</v>
      </c>
      <c r="J428" s="23">
        <f t="shared" si="60"/>
        <v>3642.6</v>
      </c>
      <c r="K428" s="190">
        <f t="shared" si="64"/>
        <v>3.39</v>
      </c>
      <c r="L428" s="190">
        <f t="shared" si="65"/>
        <v>31.16</v>
      </c>
      <c r="M428" s="23">
        <f t="shared" si="61"/>
        <v>2967.86</v>
      </c>
      <c r="N428" s="190">
        <f t="shared" si="66"/>
        <v>3.39</v>
      </c>
      <c r="O428" s="190">
        <f t="shared" si="67"/>
        <v>31.16</v>
      </c>
      <c r="P428" s="23">
        <f t="shared" si="62"/>
        <v>2967.86</v>
      </c>
      <c r="Q428" s="190">
        <f t="shared" si="68"/>
        <v>3.39</v>
      </c>
      <c r="R428" s="372">
        <f t="shared" si="69"/>
        <v>31.16</v>
      </c>
    </row>
    <row r="429" spans="1:18" ht="15" customHeight="1" x14ac:dyDescent="0.2">
      <c r="A429" s="592"/>
      <c r="B429" s="10">
        <v>11</v>
      </c>
      <c r="C429" s="9">
        <f>ROUND([2]Лист1!C476,2)</f>
        <v>2530.4499999999998</v>
      </c>
      <c r="D429" s="191">
        <f>ROUND([2]Лист1!D476,2)</f>
        <v>369.58</v>
      </c>
      <c r="E429" s="191">
        <f>ROUND([2]Лист1!E476,2)</f>
        <v>0</v>
      </c>
      <c r="F429" s="212">
        <f t="shared" si="63"/>
        <v>4.8099999999999996</v>
      </c>
      <c r="G429" s="211">
        <f>'пятая ц.к.'!G429</f>
        <v>1018.54</v>
      </c>
      <c r="H429" s="211">
        <f>'пятая ц.к.'!H429</f>
        <v>343.8</v>
      </c>
      <c r="I429" s="211">
        <f>'пятая ц.к.'!I429</f>
        <v>343.8</v>
      </c>
      <c r="J429" s="23">
        <f t="shared" si="60"/>
        <v>3553.8</v>
      </c>
      <c r="K429" s="190">
        <f t="shared" si="64"/>
        <v>369.58</v>
      </c>
      <c r="L429" s="190">
        <f t="shared" si="65"/>
        <v>0</v>
      </c>
      <c r="M429" s="23">
        <f t="shared" si="61"/>
        <v>2879.06</v>
      </c>
      <c r="N429" s="190">
        <f t="shared" si="66"/>
        <v>369.58</v>
      </c>
      <c r="O429" s="190">
        <f t="shared" si="67"/>
        <v>0</v>
      </c>
      <c r="P429" s="23">
        <f t="shared" si="62"/>
        <v>2879.06</v>
      </c>
      <c r="Q429" s="190">
        <f t="shared" si="68"/>
        <v>369.58</v>
      </c>
      <c r="R429" s="372">
        <f t="shared" si="69"/>
        <v>0</v>
      </c>
    </row>
    <row r="430" spans="1:18" ht="15" customHeight="1" x14ac:dyDescent="0.2">
      <c r="A430" s="592"/>
      <c r="B430" s="10">
        <v>12</v>
      </c>
      <c r="C430" s="9">
        <f>ROUND([2]Лист1!C477,2)</f>
        <v>2506.37</v>
      </c>
      <c r="D430" s="191">
        <f>ROUND([2]Лист1!D477,2)</f>
        <v>173.64</v>
      </c>
      <c r="E430" s="191">
        <f>ROUND([2]Лист1!E477,2)</f>
        <v>0.09</v>
      </c>
      <c r="F430" s="212">
        <f t="shared" si="63"/>
        <v>4.8099999999999996</v>
      </c>
      <c r="G430" s="211">
        <f>'пятая ц.к.'!G430</f>
        <v>1018.54</v>
      </c>
      <c r="H430" s="211">
        <f>'пятая ц.к.'!H430</f>
        <v>343.8</v>
      </c>
      <c r="I430" s="211">
        <f>'пятая ц.к.'!I430</f>
        <v>343.8</v>
      </c>
      <c r="J430" s="23">
        <f t="shared" si="60"/>
        <v>3529.72</v>
      </c>
      <c r="K430" s="190">
        <f t="shared" si="64"/>
        <v>173.64</v>
      </c>
      <c r="L430" s="190">
        <f t="shared" si="65"/>
        <v>0.09</v>
      </c>
      <c r="M430" s="23">
        <f t="shared" si="61"/>
        <v>2854.98</v>
      </c>
      <c r="N430" s="190">
        <f t="shared" si="66"/>
        <v>173.64</v>
      </c>
      <c r="O430" s="190">
        <f t="shared" si="67"/>
        <v>0.09</v>
      </c>
      <c r="P430" s="23">
        <f t="shared" si="62"/>
        <v>2854.98</v>
      </c>
      <c r="Q430" s="190">
        <f t="shared" si="68"/>
        <v>173.64</v>
      </c>
      <c r="R430" s="372">
        <f t="shared" si="69"/>
        <v>0.09</v>
      </c>
    </row>
    <row r="431" spans="1:18" ht="15" customHeight="1" x14ac:dyDescent="0.2">
      <c r="A431" s="592"/>
      <c r="B431" s="10">
        <v>13</v>
      </c>
      <c r="C431" s="9">
        <f>ROUND([2]Лист1!C478,2)</f>
        <v>2568.67</v>
      </c>
      <c r="D431" s="191">
        <f>ROUND([2]Лист1!D478,2)</f>
        <v>146.32</v>
      </c>
      <c r="E431" s="191">
        <f>ROUND([2]Лист1!E478,2)</f>
        <v>0</v>
      </c>
      <c r="F431" s="212">
        <f t="shared" si="63"/>
        <v>4.8099999999999996</v>
      </c>
      <c r="G431" s="211">
        <f>'пятая ц.к.'!G431</f>
        <v>1018.54</v>
      </c>
      <c r="H431" s="211">
        <f>'пятая ц.к.'!H431</f>
        <v>343.8</v>
      </c>
      <c r="I431" s="211">
        <f>'пятая ц.к.'!I431</f>
        <v>343.8</v>
      </c>
      <c r="J431" s="23">
        <f t="shared" si="60"/>
        <v>3592.02</v>
      </c>
      <c r="K431" s="190">
        <f t="shared" si="64"/>
        <v>146.32</v>
      </c>
      <c r="L431" s="190">
        <f t="shared" si="65"/>
        <v>0</v>
      </c>
      <c r="M431" s="23">
        <f t="shared" si="61"/>
        <v>2917.28</v>
      </c>
      <c r="N431" s="190">
        <f t="shared" si="66"/>
        <v>146.32</v>
      </c>
      <c r="O431" s="190">
        <f t="shared" si="67"/>
        <v>0</v>
      </c>
      <c r="P431" s="23">
        <f t="shared" si="62"/>
        <v>2917.28</v>
      </c>
      <c r="Q431" s="190">
        <f t="shared" si="68"/>
        <v>146.32</v>
      </c>
      <c r="R431" s="372">
        <f t="shared" si="69"/>
        <v>0</v>
      </c>
    </row>
    <row r="432" spans="1:18" ht="15" customHeight="1" x14ac:dyDescent="0.2">
      <c r="A432" s="592"/>
      <c r="B432" s="10">
        <v>14</v>
      </c>
      <c r="C432" s="9">
        <f>ROUND([2]Лист1!C479,2)</f>
        <v>2491.63</v>
      </c>
      <c r="D432" s="191">
        <f>ROUND([2]Лист1!D479,2)</f>
        <v>105.9</v>
      </c>
      <c r="E432" s="191">
        <f>ROUND([2]Лист1!E479,2)</f>
        <v>0.28000000000000003</v>
      </c>
      <c r="F432" s="212">
        <f t="shared" si="63"/>
        <v>4.8099999999999996</v>
      </c>
      <c r="G432" s="211">
        <f>'пятая ц.к.'!G432</f>
        <v>1018.54</v>
      </c>
      <c r="H432" s="211">
        <f>'пятая ц.к.'!H432</f>
        <v>343.8</v>
      </c>
      <c r="I432" s="211">
        <f>'пятая ц.к.'!I432</f>
        <v>343.8</v>
      </c>
      <c r="J432" s="23">
        <f t="shared" si="60"/>
        <v>3514.98</v>
      </c>
      <c r="K432" s="190">
        <f t="shared" si="64"/>
        <v>105.9</v>
      </c>
      <c r="L432" s="190">
        <f t="shared" si="65"/>
        <v>0.28000000000000003</v>
      </c>
      <c r="M432" s="23">
        <f t="shared" si="61"/>
        <v>2840.24</v>
      </c>
      <c r="N432" s="190">
        <f t="shared" si="66"/>
        <v>105.9</v>
      </c>
      <c r="O432" s="190">
        <f t="shared" si="67"/>
        <v>0.28000000000000003</v>
      </c>
      <c r="P432" s="23">
        <f t="shared" si="62"/>
        <v>2840.24</v>
      </c>
      <c r="Q432" s="190">
        <f t="shared" si="68"/>
        <v>105.9</v>
      </c>
      <c r="R432" s="372">
        <f t="shared" si="69"/>
        <v>0.28000000000000003</v>
      </c>
    </row>
    <row r="433" spans="1:18" ht="15" customHeight="1" x14ac:dyDescent="0.2">
      <c r="A433" s="592"/>
      <c r="B433" s="10">
        <v>15</v>
      </c>
      <c r="C433" s="9">
        <f>ROUND([2]Лист1!C480,2)</f>
        <v>2493.6</v>
      </c>
      <c r="D433" s="191">
        <f>ROUND([2]Лист1!D480,2)</f>
        <v>359.55</v>
      </c>
      <c r="E433" s="191">
        <f>ROUND([2]Лист1!E480,2)</f>
        <v>0</v>
      </c>
      <c r="F433" s="212">
        <f t="shared" si="63"/>
        <v>4.8099999999999996</v>
      </c>
      <c r="G433" s="211">
        <f>'пятая ц.к.'!G433</f>
        <v>1018.54</v>
      </c>
      <c r="H433" s="211">
        <f>'пятая ц.к.'!H433</f>
        <v>343.8</v>
      </c>
      <c r="I433" s="211">
        <f>'пятая ц.к.'!I433</f>
        <v>343.8</v>
      </c>
      <c r="J433" s="23">
        <f t="shared" si="60"/>
        <v>3516.95</v>
      </c>
      <c r="K433" s="190">
        <f t="shared" si="64"/>
        <v>359.55</v>
      </c>
      <c r="L433" s="190">
        <f t="shared" si="65"/>
        <v>0</v>
      </c>
      <c r="M433" s="23">
        <f t="shared" si="61"/>
        <v>2842.21</v>
      </c>
      <c r="N433" s="190">
        <f t="shared" si="66"/>
        <v>359.55</v>
      </c>
      <c r="O433" s="190">
        <f t="shared" si="67"/>
        <v>0</v>
      </c>
      <c r="P433" s="23">
        <f t="shared" si="62"/>
        <v>2842.21</v>
      </c>
      <c r="Q433" s="190">
        <f t="shared" si="68"/>
        <v>359.55</v>
      </c>
      <c r="R433" s="372">
        <f t="shared" si="69"/>
        <v>0</v>
      </c>
    </row>
    <row r="434" spans="1:18" ht="15" customHeight="1" x14ac:dyDescent="0.2">
      <c r="A434" s="592"/>
      <c r="B434" s="10">
        <v>16</v>
      </c>
      <c r="C434" s="9">
        <f>ROUND([2]Лист1!C481,2)</f>
        <v>2497.2600000000002</v>
      </c>
      <c r="D434" s="191">
        <f>ROUND([2]Лист1!D481,2)</f>
        <v>562.53</v>
      </c>
      <c r="E434" s="191">
        <f>ROUND([2]Лист1!E481,2)</f>
        <v>0</v>
      </c>
      <c r="F434" s="212">
        <f t="shared" si="63"/>
        <v>4.8099999999999996</v>
      </c>
      <c r="G434" s="211">
        <f>'пятая ц.к.'!G434</f>
        <v>1018.54</v>
      </c>
      <c r="H434" s="211">
        <f>'пятая ц.к.'!H434</f>
        <v>343.8</v>
      </c>
      <c r="I434" s="211">
        <f>'пятая ц.к.'!I434</f>
        <v>343.8</v>
      </c>
      <c r="J434" s="23">
        <f t="shared" si="60"/>
        <v>3520.61</v>
      </c>
      <c r="K434" s="190">
        <f t="shared" si="64"/>
        <v>562.53</v>
      </c>
      <c r="L434" s="190">
        <f t="shared" si="65"/>
        <v>0</v>
      </c>
      <c r="M434" s="23">
        <f t="shared" si="61"/>
        <v>2845.87</v>
      </c>
      <c r="N434" s="190">
        <f t="shared" si="66"/>
        <v>562.53</v>
      </c>
      <c r="O434" s="190">
        <f t="shared" si="67"/>
        <v>0</v>
      </c>
      <c r="P434" s="23">
        <f t="shared" si="62"/>
        <v>2845.87</v>
      </c>
      <c r="Q434" s="190">
        <f t="shared" si="68"/>
        <v>562.53</v>
      </c>
      <c r="R434" s="372">
        <f t="shared" si="69"/>
        <v>0</v>
      </c>
    </row>
    <row r="435" spans="1:18" ht="15" customHeight="1" x14ac:dyDescent="0.2">
      <c r="A435" s="592"/>
      <c r="B435" s="10">
        <v>17</v>
      </c>
      <c r="C435" s="9">
        <f>ROUND([2]Лист1!C482,2)</f>
        <v>2621.3000000000002</v>
      </c>
      <c r="D435" s="191">
        <f>ROUND([2]Лист1!D482,2)</f>
        <v>444.3</v>
      </c>
      <c r="E435" s="191">
        <f>ROUND([2]Лист1!E482,2)</f>
        <v>0</v>
      </c>
      <c r="F435" s="212">
        <f t="shared" si="63"/>
        <v>4.8099999999999996</v>
      </c>
      <c r="G435" s="211">
        <f>'пятая ц.к.'!G435</f>
        <v>1018.54</v>
      </c>
      <c r="H435" s="211">
        <f>'пятая ц.к.'!H435</f>
        <v>343.8</v>
      </c>
      <c r="I435" s="211">
        <f>'пятая ц.к.'!I435</f>
        <v>343.8</v>
      </c>
      <c r="J435" s="23">
        <f t="shared" si="60"/>
        <v>3644.65</v>
      </c>
      <c r="K435" s="190">
        <f t="shared" si="64"/>
        <v>444.3</v>
      </c>
      <c r="L435" s="190">
        <f t="shared" si="65"/>
        <v>0</v>
      </c>
      <c r="M435" s="23">
        <f t="shared" si="61"/>
        <v>2969.91</v>
      </c>
      <c r="N435" s="190">
        <f t="shared" si="66"/>
        <v>444.3</v>
      </c>
      <c r="O435" s="190">
        <f t="shared" si="67"/>
        <v>0</v>
      </c>
      <c r="P435" s="23">
        <f t="shared" si="62"/>
        <v>2969.91</v>
      </c>
      <c r="Q435" s="190">
        <f t="shared" si="68"/>
        <v>444.3</v>
      </c>
      <c r="R435" s="372">
        <f t="shared" si="69"/>
        <v>0</v>
      </c>
    </row>
    <row r="436" spans="1:18" ht="15" customHeight="1" x14ac:dyDescent="0.2">
      <c r="A436" s="592"/>
      <c r="B436" s="10">
        <v>18</v>
      </c>
      <c r="C436" s="9">
        <f>ROUND([2]Лист1!C483,2)</f>
        <v>2674.93</v>
      </c>
      <c r="D436" s="191">
        <f>ROUND([2]Лист1!D483,2)</f>
        <v>24.14</v>
      </c>
      <c r="E436" s="191">
        <f>ROUND([2]Лист1!E483,2)</f>
        <v>7.3</v>
      </c>
      <c r="F436" s="212">
        <f t="shared" si="63"/>
        <v>4.8099999999999996</v>
      </c>
      <c r="G436" s="211">
        <f>'пятая ц.к.'!G436</f>
        <v>1018.54</v>
      </c>
      <c r="H436" s="211">
        <f>'пятая ц.к.'!H436</f>
        <v>343.8</v>
      </c>
      <c r="I436" s="211">
        <f>'пятая ц.к.'!I436</f>
        <v>343.8</v>
      </c>
      <c r="J436" s="23">
        <f t="shared" si="60"/>
        <v>3698.28</v>
      </c>
      <c r="K436" s="190">
        <f t="shared" si="64"/>
        <v>24.14</v>
      </c>
      <c r="L436" s="190">
        <f t="shared" si="65"/>
        <v>7.3</v>
      </c>
      <c r="M436" s="23">
        <f t="shared" si="61"/>
        <v>3023.54</v>
      </c>
      <c r="N436" s="190">
        <f t="shared" si="66"/>
        <v>24.14</v>
      </c>
      <c r="O436" s="190">
        <f t="shared" si="67"/>
        <v>7.3</v>
      </c>
      <c r="P436" s="23">
        <f t="shared" si="62"/>
        <v>3023.54</v>
      </c>
      <c r="Q436" s="190">
        <f t="shared" si="68"/>
        <v>24.14</v>
      </c>
      <c r="R436" s="372">
        <f t="shared" si="69"/>
        <v>7.3</v>
      </c>
    </row>
    <row r="437" spans="1:18" ht="15" customHeight="1" x14ac:dyDescent="0.2">
      <c r="A437" s="592"/>
      <c r="B437" s="10">
        <v>19</v>
      </c>
      <c r="C437" s="9">
        <f>ROUND([2]Лист1!C484,2)</f>
        <v>2643.9</v>
      </c>
      <c r="D437" s="191">
        <f>ROUND([2]Лист1!D484,2)</f>
        <v>0</v>
      </c>
      <c r="E437" s="191">
        <f>ROUND([2]Лист1!E484,2)</f>
        <v>281.48</v>
      </c>
      <c r="F437" s="212">
        <f t="shared" si="63"/>
        <v>4.8099999999999996</v>
      </c>
      <c r="G437" s="211">
        <f>'пятая ц.к.'!G437</f>
        <v>1018.54</v>
      </c>
      <c r="H437" s="211">
        <f>'пятая ц.к.'!H437</f>
        <v>343.8</v>
      </c>
      <c r="I437" s="211">
        <f>'пятая ц.к.'!I437</f>
        <v>343.8</v>
      </c>
      <c r="J437" s="23">
        <f t="shared" si="60"/>
        <v>3667.25</v>
      </c>
      <c r="K437" s="190">
        <f t="shared" si="64"/>
        <v>0</v>
      </c>
      <c r="L437" s="190">
        <f t="shared" si="65"/>
        <v>281.48</v>
      </c>
      <c r="M437" s="23">
        <f t="shared" si="61"/>
        <v>2992.51</v>
      </c>
      <c r="N437" s="190">
        <f t="shared" si="66"/>
        <v>0</v>
      </c>
      <c r="O437" s="190">
        <f t="shared" si="67"/>
        <v>281.48</v>
      </c>
      <c r="P437" s="23">
        <f t="shared" si="62"/>
        <v>2992.51</v>
      </c>
      <c r="Q437" s="190">
        <f t="shared" si="68"/>
        <v>0</v>
      </c>
      <c r="R437" s="372">
        <f t="shared" si="69"/>
        <v>281.48</v>
      </c>
    </row>
    <row r="438" spans="1:18" ht="15" customHeight="1" x14ac:dyDescent="0.2">
      <c r="A438" s="592"/>
      <c r="B438" s="10">
        <v>20</v>
      </c>
      <c r="C438" s="9">
        <f>ROUND([2]Лист1!C485,2)</f>
        <v>2628.69</v>
      </c>
      <c r="D438" s="191">
        <f>ROUND([2]Лист1!D485,2)</f>
        <v>0</v>
      </c>
      <c r="E438" s="191">
        <f>ROUND([2]Лист1!E485,2)</f>
        <v>365.15</v>
      </c>
      <c r="F438" s="212">
        <f t="shared" si="63"/>
        <v>4.8099999999999996</v>
      </c>
      <c r="G438" s="211">
        <f>'пятая ц.к.'!G438</f>
        <v>1018.54</v>
      </c>
      <c r="H438" s="211">
        <f>'пятая ц.к.'!H438</f>
        <v>343.8</v>
      </c>
      <c r="I438" s="211">
        <f>'пятая ц.к.'!I438</f>
        <v>343.8</v>
      </c>
      <c r="J438" s="23">
        <f t="shared" si="60"/>
        <v>3652.04</v>
      </c>
      <c r="K438" s="190">
        <f t="shared" si="64"/>
        <v>0</v>
      </c>
      <c r="L438" s="190">
        <f t="shared" si="65"/>
        <v>365.15</v>
      </c>
      <c r="M438" s="23">
        <f t="shared" si="61"/>
        <v>2977.3</v>
      </c>
      <c r="N438" s="190">
        <f t="shared" si="66"/>
        <v>0</v>
      </c>
      <c r="O438" s="190">
        <f t="shared" si="67"/>
        <v>365.15</v>
      </c>
      <c r="P438" s="23">
        <f t="shared" si="62"/>
        <v>2977.3</v>
      </c>
      <c r="Q438" s="190">
        <f t="shared" si="68"/>
        <v>0</v>
      </c>
      <c r="R438" s="372">
        <f t="shared" si="69"/>
        <v>365.15</v>
      </c>
    </row>
    <row r="439" spans="1:18" ht="15" customHeight="1" x14ac:dyDescent="0.2">
      <c r="A439" s="592"/>
      <c r="B439" s="10">
        <v>21</v>
      </c>
      <c r="C439" s="9">
        <f>ROUND([2]Лист1!C486,2)</f>
        <v>2568</v>
      </c>
      <c r="D439" s="191">
        <f>ROUND([2]Лист1!D486,2)</f>
        <v>0</v>
      </c>
      <c r="E439" s="191">
        <f>ROUND([2]Лист1!E486,2)</f>
        <v>358.37</v>
      </c>
      <c r="F439" s="212">
        <f t="shared" si="63"/>
        <v>4.8099999999999996</v>
      </c>
      <c r="G439" s="211">
        <f>'пятая ц.к.'!G439</f>
        <v>1018.54</v>
      </c>
      <c r="H439" s="211">
        <f>'пятая ц.к.'!H439</f>
        <v>343.8</v>
      </c>
      <c r="I439" s="211">
        <f>'пятая ц.к.'!I439</f>
        <v>343.8</v>
      </c>
      <c r="J439" s="23">
        <f t="shared" si="60"/>
        <v>3591.35</v>
      </c>
      <c r="K439" s="190">
        <f t="shared" si="64"/>
        <v>0</v>
      </c>
      <c r="L439" s="190">
        <f t="shared" si="65"/>
        <v>358.37</v>
      </c>
      <c r="M439" s="23">
        <f t="shared" si="61"/>
        <v>2916.61</v>
      </c>
      <c r="N439" s="190">
        <f t="shared" si="66"/>
        <v>0</v>
      </c>
      <c r="O439" s="190">
        <f t="shared" si="67"/>
        <v>358.37</v>
      </c>
      <c r="P439" s="23">
        <f t="shared" si="62"/>
        <v>2916.61</v>
      </c>
      <c r="Q439" s="190">
        <f t="shared" si="68"/>
        <v>0</v>
      </c>
      <c r="R439" s="372">
        <f t="shared" si="69"/>
        <v>358.37</v>
      </c>
    </row>
    <row r="440" spans="1:18" ht="15" customHeight="1" x14ac:dyDescent="0.2">
      <c r="A440" s="592"/>
      <c r="B440" s="10">
        <v>22</v>
      </c>
      <c r="C440" s="9">
        <f>ROUND([2]Лист1!C487,2)</f>
        <v>2219.21</v>
      </c>
      <c r="D440" s="191">
        <f>ROUND([2]Лист1!D487,2)</f>
        <v>0</v>
      </c>
      <c r="E440" s="191">
        <f>ROUND([2]Лист1!E487,2)</f>
        <v>235.64</v>
      </c>
      <c r="F440" s="212">
        <f t="shared" si="63"/>
        <v>4.8099999999999996</v>
      </c>
      <c r="G440" s="211">
        <f>'пятая ц.к.'!G440</f>
        <v>1018.54</v>
      </c>
      <c r="H440" s="211">
        <f>'пятая ц.к.'!H440</f>
        <v>343.8</v>
      </c>
      <c r="I440" s="211">
        <f>'пятая ц.к.'!I440</f>
        <v>343.8</v>
      </c>
      <c r="J440" s="23">
        <f t="shared" si="60"/>
        <v>3242.56</v>
      </c>
      <c r="K440" s="190">
        <f t="shared" si="64"/>
        <v>0</v>
      </c>
      <c r="L440" s="190">
        <f t="shared" si="65"/>
        <v>235.64</v>
      </c>
      <c r="M440" s="23">
        <f t="shared" si="61"/>
        <v>2567.8200000000002</v>
      </c>
      <c r="N440" s="190">
        <f t="shared" si="66"/>
        <v>0</v>
      </c>
      <c r="O440" s="190">
        <f t="shared" si="67"/>
        <v>235.64</v>
      </c>
      <c r="P440" s="23">
        <f t="shared" si="62"/>
        <v>2567.8200000000002</v>
      </c>
      <c r="Q440" s="190">
        <f t="shared" si="68"/>
        <v>0</v>
      </c>
      <c r="R440" s="372">
        <f t="shared" si="69"/>
        <v>235.64</v>
      </c>
    </row>
    <row r="441" spans="1:18" ht="15" customHeight="1" x14ac:dyDescent="0.2">
      <c r="A441" s="593"/>
      <c r="B441" s="10">
        <v>23</v>
      </c>
      <c r="C441" s="9">
        <f>ROUND([2]Лист1!C488,2)</f>
        <v>2015.36</v>
      </c>
      <c r="D441" s="191">
        <f>ROUND([2]Лист1!D488,2)</f>
        <v>0</v>
      </c>
      <c r="E441" s="191">
        <f>ROUND([2]Лист1!E488,2)</f>
        <v>323.92</v>
      </c>
      <c r="F441" s="212">
        <f t="shared" si="63"/>
        <v>4.8099999999999996</v>
      </c>
      <c r="G441" s="211">
        <f>'пятая ц.к.'!G441</f>
        <v>1018.54</v>
      </c>
      <c r="H441" s="211">
        <f>'пятая ц.к.'!H441</f>
        <v>343.8</v>
      </c>
      <c r="I441" s="211">
        <f>'пятая ц.к.'!I441</f>
        <v>343.8</v>
      </c>
      <c r="J441" s="23">
        <f t="shared" si="60"/>
        <v>3038.71</v>
      </c>
      <c r="K441" s="190">
        <f t="shared" si="64"/>
        <v>0</v>
      </c>
      <c r="L441" s="190">
        <f t="shared" si="65"/>
        <v>323.92</v>
      </c>
      <c r="M441" s="23">
        <f t="shared" si="61"/>
        <v>2363.9699999999998</v>
      </c>
      <c r="N441" s="190">
        <f t="shared" si="66"/>
        <v>0</v>
      </c>
      <c r="O441" s="190">
        <f t="shared" si="67"/>
        <v>323.92</v>
      </c>
      <c r="P441" s="23">
        <f t="shared" si="62"/>
        <v>2363.9699999999998</v>
      </c>
      <c r="Q441" s="190">
        <f t="shared" si="68"/>
        <v>0</v>
      </c>
      <c r="R441" s="372">
        <f t="shared" si="69"/>
        <v>323.92</v>
      </c>
    </row>
    <row r="442" spans="1:18" ht="15" customHeight="1" x14ac:dyDescent="0.2">
      <c r="A442" s="591">
        <f>'третья ц.к.'!A442:A465</f>
        <v>45615</v>
      </c>
      <c r="B442" s="10">
        <v>0</v>
      </c>
      <c r="C442" s="9">
        <f>ROUND([2]Лист1!C489,2)</f>
        <v>1886.06</v>
      </c>
      <c r="D442" s="191">
        <f>ROUND([2]Лист1!D489,2)</f>
        <v>0</v>
      </c>
      <c r="E442" s="191">
        <f>ROUND([2]Лист1!E489,2)</f>
        <v>325.37</v>
      </c>
      <c r="F442" s="212">
        <f t="shared" si="63"/>
        <v>4.8099999999999996</v>
      </c>
      <c r="G442" s="211">
        <f>'пятая ц.к.'!G442</f>
        <v>1018.54</v>
      </c>
      <c r="H442" s="211">
        <f>'пятая ц.к.'!H442</f>
        <v>343.8</v>
      </c>
      <c r="I442" s="211">
        <f>'пятая ц.к.'!I442</f>
        <v>343.8</v>
      </c>
      <c r="J442" s="23">
        <f t="shared" si="60"/>
        <v>2909.41</v>
      </c>
      <c r="K442" s="190">
        <f t="shared" si="64"/>
        <v>0</v>
      </c>
      <c r="L442" s="190">
        <f t="shared" si="65"/>
        <v>325.37</v>
      </c>
      <c r="M442" s="23">
        <f t="shared" si="61"/>
        <v>2234.67</v>
      </c>
      <c r="N442" s="190">
        <f t="shared" si="66"/>
        <v>0</v>
      </c>
      <c r="O442" s="190">
        <f t="shared" si="67"/>
        <v>325.37</v>
      </c>
      <c r="P442" s="23">
        <f t="shared" si="62"/>
        <v>2234.67</v>
      </c>
      <c r="Q442" s="190">
        <f t="shared" si="68"/>
        <v>0</v>
      </c>
      <c r="R442" s="372">
        <f t="shared" si="69"/>
        <v>325.37</v>
      </c>
    </row>
    <row r="443" spans="1:18" ht="15" customHeight="1" x14ac:dyDescent="0.2">
      <c r="A443" s="592"/>
      <c r="B443" s="10">
        <v>1</v>
      </c>
      <c r="C443" s="9">
        <f>ROUND([2]Лист1!C490,2)</f>
        <v>1548.86</v>
      </c>
      <c r="D443" s="191">
        <f>ROUND([2]Лист1!D490,2)</f>
        <v>0</v>
      </c>
      <c r="E443" s="191">
        <f>ROUND([2]Лист1!E490,2)</f>
        <v>212.73</v>
      </c>
      <c r="F443" s="212">
        <f t="shared" si="63"/>
        <v>4.8099999999999996</v>
      </c>
      <c r="G443" s="211">
        <f>'пятая ц.к.'!G443</f>
        <v>1018.54</v>
      </c>
      <c r="H443" s="211">
        <f>'пятая ц.к.'!H443</f>
        <v>343.8</v>
      </c>
      <c r="I443" s="211">
        <f>'пятая ц.к.'!I443</f>
        <v>343.8</v>
      </c>
      <c r="J443" s="23">
        <f t="shared" si="60"/>
        <v>2572.21</v>
      </c>
      <c r="K443" s="190">
        <f t="shared" si="64"/>
        <v>0</v>
      </c>
      <c r="L443" s="190">
        <f t="shared" si="65"/>
        <v>212.73</v>
      </c>
      <c r="M443" s="23">
        <f t="shared" si="61"/>
        <v>1897.47</v>
      </c>
      <c r="N443" s="190">
        <f t="shared" si="66"/>
        <v>0</v>
      </c>
      <c r="O443" s="190">
        <f t="shared" si="67"/>
        <v>212.73</v>
      </c>
      <c r="P443" s="23">
        <f t="shared" si="62"/>
        <v>1897.47</v>
      </c>
      <c r="Q443" s="190">
        <f t="shared" si="68"/>
        <v>0</v>
      </c>
      <c r="R443" s="372">
        <f t="shared" si="69"/>
        <v>212.73</v>
      </c>
    </row>
    <row r="444" spans="1:18" ht="15" customHeight="1" x14ac:dyDescent="0.2">
      <c r="A444" s="592"/>
      <c r="B444" s="10">
        <v>2</v>
      </c>
      <c r="C444" s="9">
        <f>ROUND([2]Лист1!C491,2)</f>
        <v>1450.12</v>
      </c>
      <c r="D444" s="191">
        <f>ROUND([2]Лист1!D491,2)</f>
        <v>0</v>
      </c>
      <c r="E444" s="191">
        <f>ROUND([2]Лист1!E491,2)</f>
        <v>167.13</v>
      </c>
      <c r="F444" s="212">
        <f t="shared" si="63"/>
        <v>4.8099999999999996</v>
      </c>
      <c r="G444" s="211">
        <f>'пятая ц.к.'!G444</f>
        <v>1018.54</v>
      </c>
      <c r="H444" s="211">
        <f>'пятая ц.к.'!H444</f>
        <v>343.8</v>
      </c>
      <c r="I444" s="211">
        <f>'пятая ц.к.'!I444</f>
        <v>343.8</v>
      </c>
      <c r="J444" s="23">
        <f t="shared" si="60"/>
        <v>2473.4699999999998</v>
      </c>
      <c r="K444" s="190">
        <f t="shared" si="64"/>
        <v>0</v>
      </c>
      <c r="L444" s="190">
        <f t="shared" si="65"/>
        <v>167.13</v>
      </c>
      <c r="M444" s="23">
        <f t="shared" si="61"/>
        <v>1798.73</v>
      </c>
      <c r="N444" s="190">
        <f t="shared" si="66"/>
        <v>0</v>
      </c>
      <c r="O444" s="190">
        <f t="shared" si="67"/>
        <v>167.13</v>
      </c>
      <c r="P444" s="23">
        <f t="shared" si="62"/>
        <v>1798.73</v>
      </c>
      <c r="Q444" s="190">
        <f t="shared" si="68"/>
        <v>0</v>
      </c>
      <c r="R444" s="372">
        <f t="shared" si="69"/>
        <v>167.13</v>
      </c>
    </row>
    <row r="445" spans="1:18" ht="15" customHeight="1" x14ac:dyDescent="0.2">
      <c r="A445" s="592"/>
      <c r="B445" s="10">
        <v>3</v>
      </c>
      <c r="C445" s="9">
        <f>ROUND([2]Лист1!C492,2)</f>
        <v>1444.57</v>
      </c>
      <c r="D445" s="191">
        <f>ROUND([2]Лист1!D492,2)</f>
        <v>0</v>
      </c>
      <c r="E445" s="191">
        <f>ROUND([2]Лист1!E492,2)</f>
        <v>41.87</v>
      </c>
      <c r="F445" s="212">
        <f t="shared" si="63"/>
        <v>4.8099999999999996</v>
      </c>
      <c r="G445" s="211">
        <f>'пятая ц.к.'!G445</f>
        <v>1018.54</v>
      </c>
      <c r="H445" s="211">
        <f>'пятая ц.к.'!H445</f>
        <v>343.8</v>
      </c>
      <c r="I445" s="211">
        <f>'пятая ц.к.'!I445</f>
        <v>343.8</v>
      </c>
      <c r="J445" s="23">
        <f t="shared" si="60"/>
        <v>2467.92</v>
      </c>
      <c r="K445" s="190">
        <f t="shared" si="64"/>
        <v>0</v>
      </c>
      <c r="L445" s="190">
        <f t="shared" si="65"/>
        <v>41.87</v>
      </c>
      <c r="M445" s="23">
        <f t="shared" si="61"/>
        <v>1793.18</v>
      </c>
      <c r="N445" s="190">
        <f t="shared" si="66"/>
        <v>0</v>
      </c>
      <c r="O445" s="190">
        <f t="shared" si="67"/>
        <v>41.87</v>
      </c>
      <c r="P445" s="23">
        <f t="shared" si="62"/>
        <v>1793.18</v>
      </c>
      <c r="Q445" s="190">
        <f t="shared" si="68"/>
        <v>0</v>
      </c>
      <c r="R445" s="372">
        <f t="shared" si="69"/>
        <v>41.87</v>
      </c>
    </row>
    <row r="446" spans="1:18" ht="15" customHeight="1" x14ac:dyDescent="0.2">
      <c r="A446" s="592"/>
      <c r="B446" s="10">
        <v>4</v>
      </c>
      <c r="C446" s="9">
        <f>ROUND([2]Лист1!C493,2)</f>
        <v>1503.4</v>
      </c>
      <c r="D446" s="191">
        <f>ROUND([2]Лист1!D493,2)</f>
        <v>130.72</v>
      </c>
      <c r="E446" s="191">
        <f>ROUND([2]Лист1!E493,2)</f>
        <v>0.23</v>
      </c>
      <c r="F446" s="212">
        <f t="shared" si="63"/>
        <v>4.8099999999999996</v>
      </c>
      <c r="G446" s="211">
        <f>'пятая ц.к.'!G446</f>
        <v>1018.54</v>
      </c>
      <c r="H446" s="211">
        <f>'пятая ц.к.'!H446</f>
        <v>343.8</v>
      </c>
      <c r="I446" s="211">
        <f>'пятая ц.к.'!I446</f>
        <v>343.8</v>
      </c>
      <c r="J446" s="23">
        <f t="shared" si="60"/>
        <v>2526.75</v>
      </c>
      <c r="K446" s="190">
        <f t="shared" si="64"/>
        <v>130.72</v>
      </c>
      <c r="L446" s="190">
        <f t="shared" si="65"/>
        <v>0.23</v>
      </c>
      <c r="M446" s="23">
        <f t="shared" si="61"/>
        <v>1852.01</v>
      </c>
      <c r="N446" s="190">
        <f t="shared" si="66"/>
        <v>130.72</v>
      </c>
      <c r="O446" s="190">
        <f t="shared" si="67"/>
        <v>0.23</v>
      </c>
      <c r="P446" s="23">
        <f t="shared" si="62"/>
        <v>1852.01</v>
      </c>
      <c r="Q446" s="190">
        <f t="shared" si="68"/>
        <v>130.72</v>
      </c>
      <c r="R446" s="372">
        <f t="shared" si="69"/>
        <v>0.23</v>
      </c>
    </row>
    <row r="447" spans="1:18" ht="15" customHeight="1" x14ac:dyDescent="0.2">
      <c r="A447" s="592"/>
      <c r="B447" s="10">
        <v>5</v>
      </c>
      <c r="C447" s="9">
        <f>ROUND([2]Лист1!C494,2)</f>
        <v>1846.36</v>
      </c>
      <c r="D447" s="191">
        <f>ROUND([2]Лист1!D494,2)</f>
        <v>161.94</v>
      </c>
      <c r="E447" s="191">
        <f>ROUND([2]Лист1!E494,2)</f>
        <v>0</v>
      </c>
      <c r="F447" s="212">
        <f t="shared" si="63"/>
        <v>4.8099999999999996</v>
      </c>
      <c r="G447" s="211">
        <f>'пятая ц.к.'!G447</f>
        <v>1018.54</v>
      </c>
      <c r="H447" s="211">
        <f>'пятая ц.к.'!H447</f>
        <v>343.8</v>
      </c>
      <c r="I447" s="211">
        <f>'пятая ц.к.'!I447</f>
        <v>343.8</v>
      </c>
      <c r="J447" s="23">
        <f t="shared" si="60"/>
        <v>2869.71</v>
      </c>
      <c r="K447" s="190">
        <f t="shared" si="64"/>
        <v>161.94</v>
      </c>
      <c r="L447" s="190">
        <f t="shared" si="65"/>
        <v>0</v>
      </c>
      <c r="M447" s="23">
        <f t="shared" si="61"/>
        <v>2194.9699999999998</v>
      </c>
      <c r="N447" s="190">
        <f t="shared" si="66"/>
        <v>161.94</v>
      </c>
      <c r="O447" s="190">
        <f t="shared" si="67"/>
        <v>0</v>
      </c>
      <c r="P447" s="23">
        <f t="shared" si="62"/>
        <v>2194.9699999999998</v>
      </c>
      <c r="Q447" s="190">
        <f t="shared" si="68"/>
        <v>161.94</v>
      </c>
      <c r="R447" s="372">
        <f t="shared" si="69"/>
        <v>0</v>
      </c>
    </row>
    <row r="448" spans="1:18" ht="15" customHeight="1" x14ac:dyDescent="0.2">
      <c r="A448" s="592"/>
      <c r="B448" s="10">
        <v>6</v>
      </c>
      <c r="C448" s="9">
        <f>ROUND([2]Лист1!C495,2)</f>
        <v>2120.4299999999998</v>
      </c>
      <c r="D448" s="191">
        <f>ROUND([2]Лист1!D495,2)</f>
        <v>281.88</v>
      </c>
      <c r="E448" s="191">
        <f>ROUND([2]Лист1!E495,2)</f>
        <v>0</v>
      </c>
      <c r="F448" s="212">
        <f t="shared" si="63"/>
        <v>4.8099999999999996</v>
      </c>
      <c r="G448" s="211">
        <f>'пятая ц.к.'!G448</f>
        <v>1018.54</v>
      </c>
      <c r="H448" s="211">
        <f>'пятая ц.к.'!H448</f>
        <v>343.8</v>
      </c>
      <c r="I448" s="211">
        <f>'пятая ц.к.'!I448</f>
        <v>343.8</v>
      </c>
      <c r="J448" s="23">
        <f t="shared" si="60"/>
        <v>3143.78</v>
      </c>
      <c r="K448" s="190">
        <f t="shared" si="64"/>
        <v>281.88</v>
      </c>
      <c r="L448" s="190">
        <f t="shared" si="65"/>
        <v>0</v>
      </c>
      <c r="M448" s="23">
        <f t="shared" si="61"/>
        <v>2469.04</v>
      </c>
      <c r="N448" s="190">
        <f t="shared" si="66"/>
        <v>281.88</v>
      </c>
      <c r="O448" s="190">
        <f t="shared" si="67"/>
        <v>0</v>
      </c>
      <c r="P448" s="23">
        <f t="shared" si="62"/>
        <v>2469.04</v>
      </c>
      <c r="Q448" s="190">
        <f t="shared" si="68"/>
        <v>281.88</v>
      </c>
      <c r="R448" s="372">
        <f t="shared" si="69"/>
        <v>0</v>
      </c>
    </row>
    <row r="449" spans="1:18" ht="15" customHeight="1" x14ac:dyDescent="0.2">
      <c r="A449" s="592"/>
      <c r="B449" s="10">
        <v>7</v>
      </c>
      <c r="C449" s="9">
        <f>ROUND([2]Лист1!C496,2)</f>
        <v>2411.6</v>
      </c>
      <c r="D449" s="191">
        <f>ROUND([2]Лист1!D496,2)</f>
        <v>485.64</v>
      </c>
      <c r="E449" s="191">
        <f>ROUND([2]Лист1!E496,2)</f>
        <v>0</v>
      </c>
      <c r="F449" s="212">
        <f t="shared" si="63"/>
        <v>4.8099999999999996</v>
      </c>
      <c r="G449" s="211">
        <f>'пятая ц.к.'!G449</f>
        <v>1018.54</v>
      </c>
      <c r="H449" s="211">
        <f>'пятая ц.к.'!H449</f>
        <v>343.8</v>
      </c>
      <c r="I449" s="211">
        <f>'пятая ц.к.'!I449</f>
        <v>343.8</v>
      </c>
      <c r="J449" s="23">
        <f t="shared" si="60"/>
        <v>3434.95</v>
      </c>
      <c r="K449" s="190">
        <f t="shared" si="64"/>
        <v>485.64</v>
      </c>
      <c r="L449" s="190">
        <f t="shared" si="65"/>
        <v>0</v>
      </c>
      <c r="M449" s="23">
        <f t="shared" si="61"/>
        <v>2760.21</v>
      </c>
      <c r="N449" s="190">
        <f t="shared" si="66"/>
        <v>485.64</v>
      </c>
      <c r="O449" s="190">
        <f t="shared" si="67"/>
        <v>0</v>
      </c>
      <c r="P449" s="23">
        <f t="shared" si="62"/>
        <v>2760.21</v>
      </c>
      <c r="Q449" s="190">
        <f t="shared" si="68"/>
        <v>485.64</v>
      </c>
      <c r="R449" s="372">
        <f t="shared" si="69"/>
        <v>0</v>
      </c>
    </row>
    <row r="450" spans="1:18" ht="15" customHeight="1" x14ac:dyDescent="0.2">
      <c r="A450" s="592"/>
      <c r="B450" s="10">
        <v>8</v>
      </c>
      <c r="C450" s="9">
        <f>ROUND([2]Лист1!C497,2)</f>
        <v>3078.83</v>
      </c>
      <c r="D450" s="191">
        <f>ROUND([2]Лист1!D497,2)</f>
        <v>106.91</v>
      </c>
      <c r="E450" s="191">
        <f>ROUND([2]Лист1!E497,2)</f>
        <v>0.04</v>
      </c>
      <c r="F450" s="212">
        <f t="shared" si="63"/>
        <v>4.8099999999999996</v>
      </c>
      <c r="G450" s="211">
        <f>'пятая ц.к.'!G450</f>
        <v>1018.54</v>
      </c>
      <c r="H450" s="211">
        <f>'пятая ц.к.'!H450</f>
        <v>343.8</v>
      </c>
      <c r="I450" s="211">
        <f>'пятая ц.к.'!I450</f>
        <v>343.8</v>
      </c>
      <c r="J450" s="23">
        <f t="shared" si="60"/>
        <v>4102.18</v>
      </c>
      <c r="K450" s="190">
        <f t="shared" si="64"/>
        <v>106.91</v>
      </c>
      <c r="L450" s="190">
        <f t="shared" si="65"/>
        <v>0.04</v>
      </c>
      <c r="M450" s="23">
        <f t="shared" si="61"/>
        <v>3427.44</v>
      </c>
      <c r="N450" s="190">
        <f t="shared" si="66"/>
        <v>106.91</v>
      </c>
      <c r="O450" s="190">
        <f t="shared" si="67"/>
        <v>0.04</v>
      </c>
      <c r="P450" s="23">
        <f t="shared" si="62"/>
        <v>3427.44</v>
      </c>
      <c r="Q450" s="190">
        <f t="shared" si="68"/>
        <v>106.91</v>
      </c>
      <c r="R450" s="372">
        <f t="shared" si="69"/>
        <v>0.04</v>
      </c>
    </row>
    <row r="451" spans="1:18" ht="15" customHeight="1" x14ac:dyDescent="0.2">
      <c r="A451" s="592"/>
      <c r="B451" s="10">
        <v>9</v>
      </c>
      <c r="C451" s="9">
        <f>ROUND([2]Лист1!C498,2)</f>
        <v>3078.88</v>
      </c>
      <c r="D451" s="191">
        <f>ROUND([2]Лист1!D498,2)</f>
        <v>260.01</v>
      </c>
      <c r="E451" s="191">
        <f>ROUND([2]Лист1!E498,2)</f>
        <v>0</v>
      </c>
      <c r="F451" s="212">
        <f t="shared" si="63"/>
        <v>4.8099999999999996</v>
      </c>
      <c r="G451" s="211">
        <f>'пятая ц.к.'!G451</f>
        <v>1018.54</v>
      </c>
      <c r="H451" s="211">
        <f>'пятая ц.к.'!H451</f>
        <v>343.8</v>
      </c>
      <c r="I451" s="211">
        <f>'пятая ц.к.'!I451</f>
        <v>343.8</v>
      </c>
      <c r="J451" s="23">
        <f t="shared" si="60"/>
        <v>4102.2299999999996</v>
      </c>
      <c r="K451" s="190">
        <f t="shared" si="64"/>
        <v>260.01</v>
      </c>
      <c r="L451" s="190">
        <f t="shared" si="65"/>
        <v>0</v>
      </c>
      <c r="M451" s="23">
        <f t="shared" si="61"/>
        <v>3427.49</v>
      </c>
      <c r="N451" s="190">
        <f t="shared" si="66"/>
        <v>260.01</v>
      </c>
      <c r="O451" s="190">
        <f t="shared" si="67"/>
        <v>0</v>
      </c>
      <c r="P451" s="23">
        <f t="shared" si="62"/>
        <v>3427.49</v>
      </c>
      <c r="Q451" s="190">
        <f t="shared" si="68"/>
        <v>260.01</v>
      </c>
      <c r="R451" s="372">
        <f t="shared" si="69"/>
        <v>0</v>
      </c>
    </row>
    <row r="452" spans="1:18" ht="15" customHeight="1" x14ac:dyDescent="0.2">
      <c r="A452" s="592"/>
      <c r="B452" s="10">
        <v>10</v>
      </c>
      <c r="C452" s="9">
        <f>ROUND([2]Лист1!C499,2)</f>
        <v>3082.29</v>
      </c>
      <c r="D452" s="191">
        <f>ROUND([2]Лист1!D499,2)</f>
        <v>130.03</v>
      </c>
      <c r="E452" s="191">
        <f>ROUND([2]Лист1!E499,2)</f>
        <v>0.1</v>
      </c>
      <c r="F452" s="212">
        <f t="shared" si="63"/>
        <v>4.8099999999999996</v>
      </c>
      <c r="G452" s="211">
        <f>'пятая ц.к.'!G452</f>
        <v>1018.54</v>
      </c>
      <c r="H452" s="211">
        <f>'пятая ц.к.'!H452</f>
        <v>343.8</v>
      </c>
      <c r="I452" s="211">
        <f>'пятая ц.к.'!I452</f>
        <v>343.8</v>
      </c>
      <c r="J452" s="23">
        <f t="shared" si="60"/>
        <v>4105.6400000000003</v>
      </c>
      <c r="K452" s="190">
        <f t="shared" si="64"/>
        <v>130.03</v>
      </c>
      <c r="L452" s="190">
        <f t="shared" si="65"/>
        <v>0.1</v>
      </c>
      <c r="M452" s="23">
        <f t="shared" si="61"/>
        <v>3430.9</v>
      </c>
      <c r="N452" s="190">
        <f t="shared" si="66"/>
        <v>130.03</v>
      </c>
      <c r="O452" s="190">
        <f t="shared" si="67"/>
        <v>0.1</v>
      </c>
      <c r="P452" s="23">
        <f t="shared" si="62"/>
        <v>3430.9</v>
      </c>
      <c r="Q452" s="190">
        <f t="shared" si="68"/>
        <v>130.03</v>
      </c>
      <c r="R452" s="372">
        <f t="shared" si="69"/>
        <v>0.1</v>
      </c>
    </row>
    <row r="453" spans="1:18" ht="15" customHeight="1" x14ac:dyDescent="0.2">
      <c r="A453" s="592"/>
      <c r="B453" s="10">
        <v>11</v>
      </c>
      <c r="C453" s="9">
        <f>ROUND([2]Лист1!C500,2)</f>
        <v>3044.04</v>
      </c>
      <c r="D453" s="191">
        <f>ROUND([2]Лист1!D500,2)</f>
        <v>100.72</v>
      </c>
      <c r="E453" s="191">
        <f>ROUND([2]Лист1!E500,2)</f>
        <v>0.97</v>
      </c>
      <c r="F453" s="212">
        <f t="shared" si="63"/>
        <v>4.8099999999999996</v>
      </c>
      <c r="G453" s="211">
        <f>'пятая ц.к.'!G453</f>
        <v>1018.54</v>
      </c>
      <c r="H453" s="211">
        <f>'пятая ц.к.'!H453</f>
        <v>343.8</v>
      </c>
      <c r="I453" s="211">
        <f>'пятая ц.к.'!I453</f>
        <v>343.8</v>
      </c>
      <c r="J453" s="23">
        <f t="shared" si="60"/>
        <v>4067.39</v>
      </c>
      <c r="K453" s="190">
        <f t="shared" si="64"/>
        <v>100.72</v>
      </c>
      <c r="L453" s="190">
        <f t="shared" si="65"/>
        <v>0.97</v>
      </c>
      <c r="M453" s="23">
        <f t="shared" si="61"/>
        <v>3392.65</v>
      </c>
      <c r="N453" s="190">
        <f t="shared" si="66"/>
        <v>100.72</v>
      </c>
      <c r="O453" s="190">
        <f t="shared" si="67"/>
        <v>0.97</v>
      </c>
      <c r="P453" s="23">
        <f t="shared" si="62"/>
        <v>3392.65</v>
      </c>
      <c r="Q453" s="190">
        <f t="shared" si="68"/>
        <v>100.72</v>
      </c>
      <c r="R453" s="372">
        <f t="shared" si="69"/>
        <v>0.97</v>
      </c>
    </row>
    <row r="454" spans="1:18" ht="15" customHeight="1" x14ac:dyDescent="0.2">
      <c r="A454" s="592"/>
      <c r="B454" s="10">
        <v>12</v>
      </c>
      <c r="C454" s="9">
        <f>ROUND([2]Лист1!C501,2)</f>
        <v>3038.83</v>
      </c>
      <c r="D454" s="191">
        <f>ROUND([2]Лист1!D501,2)</f>
        <v>132.12</v>
      </c>
      <c r="E454" s="191">
        <f>ROUND([2]Лист1!E501,2)</f>
        <v>0.04</v>
      </c>
      <c r="F454" s="212">
        <f t="shared" si="63"/>
        <v>4.8099999999999996</v>
      </c>
      <c r="G454" s="211">
        <f>'пятая ц.к.'!G454</f>
        <v>1018.54</v>
      </c>
      <c r="H454" s="211">
        <f>'пятая ц.к.'!H454</f>
        <v>343.8</v>
      </c>
      <c r="I454" s="211">
        <f>'пятая ц.к.'!I454</f>
        <v>343.8</v>
      </c>
      <c r="J454" s="23">
        <f t="shared" si="60"/>
        <v>4062.18</v>
      </c>
      <c r="K454" s="190">
        <f t="shared" si="64"/>
        <v>132.12</v>
      </c>
      <c r="L454" s="190">
        <f t="shared" si="65"/>
        <v>0.04</v>
      </c>
      <c r="M454" s="23">
        <f t="shared" si="61"/>
        <v>3387.44</v>
      </c>
      <c r="N454" s="190">
        <f t="shared" si="66"/>
        <v>132.12</v>
      </c>
      <c r="O454" s="190">
        <f t="shared" si="67"/>
        <v>0.04</v>
      </c>
      <c r="P454" s="23">
        <f t="shared" si="62"/>
        <v>3387.44</v>
      </c>
      <c r="Q454" s="190">
        <f t="shared" si="68"/>
        <v>132.12</v>
      </c>
      <c r="R454" s="372">
        <f t="shared" si="69"/>
        <v>0.04</v>
      </c>
    </row>
    <row r="455" spans="1:18" ht="15" customHeight="1" x14ac:dyDescent="0.2">
      <c r="A455" s="592"/>
      <c r="B455" s="10">
        <v>13</v>
      </c>
      <c r="C455" s="9">
        <f>ROUND([2]Лист1!C502,2)</f>
        <v>2791.64</v>
      </c>
      <c r="D455" s="191">
        <f>ROUND([2]Лист1!D502,2)</f>
        <v>127.2</v>
      </c>
      <c r="E455" s="191">
        <f>ROUND([2]Лист1!E502,2)</f>
        <v>0.01</v>
      </c>
      <c r="F455" s="212">
        <f t="shared" si="63"/>
        <v>4.8099999999999996</v>
      </c>
      <c r="G455" s="211">
        <f>'пятая ц.к.'!G455</f>
        <v>1018.54</v>
      </c>
      <c r="H455" s="211">
        <f>'пятая ц.к.'!H455</f>
        <v>343.8</v>
      </c>
      <c r="I455" s="211">
        <f>'пятая ц.к.'!I455</f>
        <v>343.8</v>
      </c>
      <c r="J455" s="23">
        <f t="shared" si="60"/>
        <v>3814.99</v>
      </c>
      <c r="K455" s="190">
        <f t="shared" si="64"/>
        <v>127.2</v>
      </c>
      <c r="L455" s="190">
        <f t="shared" si="65"/>
        <v>0.01</v>
      </c>
      <c r="M455" s="23">
        <f t="shared" si="61"/>
        <v>3140.25</v>
      </c>
      <c r="N455" s="190">
        <f t="shared" si="66"/>
        <v>127.2</v>
      </c>
      <c r="O455" s="190">
        <f t="shared" si="67"/>
        <v>0.01</v>
      </c>
      <c r="P455" s="23">
        <f t="shared" si="62"/>
        <v>3140.25</v>
      </c>
      <c r="Q455" s="190">
        <f t="shared" si="68"/>
        <v>127.2</v>
      </c>
      <c r="R455" s="372">
        <f t="shared" si="69"/>
        <v>0.01</v>
      </c>
    </row>
    <row r="456" spans="1:18" ht="15" customHeight="1" x14ac:dyDescent="0.2">
      <c r="A456" s="592"/>
      <c r="B456" s="10">
        <v>14</v>
      </c>
      <c r="C456" s="9">
        <f>ROUND([2]Лист1!C503,2)</f>
        <v>2768.52</v>
      </c>
      <c r="D456" s="191">
        <f>ROUND([2]Лист1!D503,2)</f>
        <v>78.41</v>
      </c>
      <c r="E456" s="191">
        <f>ROUND([2]Лист1!E503,2)</f>
        <v>7.0000000000000007E-2</v>
      </c>
      <c r="F456" s="212">
        <f t="shared" si="63"/>
        <v>4.8099999999999996</v>
      </c>
      <c r="G456" s="211">
        <f>'пятая ц.к.'!G456</f>
        <v>1018.54</v>
      </c>
      <c r="H456" s="211">
        <f>'пятая ц.к.'!H456</f>
        <v>343.8</v>
      </c>
      <c r="I456" s="211">
        <f>'пятая ц.к.'!I456</f>
        <v>343.8</v>
      </c>
      <c r="J456" s="23">
        <f t="shared" si="60"/>
        <v>3791.87</v>
      </c>
      <c r="K456" s="190">
        <f t="shared" si="64"/>
        <v>78.41</v>
      </c>
      <c r="L456" s="190">
        <f t="shared" si="65"/>
        <v>7.0000000000000007E-2</v>
      </c>
      <c r="M456" s="23">
        <f t="shared" si="61"/>
        <v>3117.13</v>
      </c>
      <c r="N456" s="190">
        <f t="shared" si="66"/>
        <v>78.41</v>
      </c>
      <c r="O456" s="190">
        <f t="shared" si="67"/>
        <v>7.0000000000000007E-2</v>
      </c>
      <c r="P456" s="23">
        <f t="shared" si="62"/>
        <v>3117.13</v>
      </c>
      <c r="Q456" s="190">
        <f t="shared" si="68"/>
        <v>78.41</v>
      </c>
      <c r="R456" s="372">
        <f t="shared" si="69"/>
        <v>7.0000000000000007E-2</v>
      </c>
    </row>
    <row r="457" spans="1:18" ht="15" customHeight="1" x14ac:dyDescent="0.2">
      <c r="A457" s="592"/>
      <c r="B457" s="10">
        <v>15</v>
      </c>
      <c r="C457" s="9">
        <f>ROUND([2]Лист1!C504,2)</f>
        <v>3089.01</v>
      </c>
      <c r="D457" s="191">
        <f>ROUND([2]Лист1!D504,2)</f>
        <v>0.68</v>
      </c>
      <c r="E457" s="191">
        <f>ROUND([2]Лист1!E504,2)</f>
        <v>106.84</v>
      </c>
      <c r="F457" s="212">
        <f t="shared" si="63"/>
        <v>4.8099999999999996</v>
      </c>
      <c r="G457" s="211">
        <f>'пятая ц.к.'!G457</f>
        <v>1018.54</v>
      </c>
      <c r="H457" s="211">
        <f>'пятая ц.к.'!H457</f>
        <v>343.8</v>
      </c>
      <c r="I457" s="211">
        <f>'пятая ц.к.'!I457</f>
        <v>343.8</v>
      </c>
      <c r="J457" s="23">
        <f t="shared" si="60"/>
        <v>4112.3599999999997</v>
      </c>
      <c r="K457" s="190">
        <f t="shared" si="64"/>
        <v>0.68</v>
      </c>
      <c r="L457" s="190">
        <f t="shared" si="65"/>
        <v>106.84</v>
      </c>
      <c r="M457" s="23">
        <f t="shared" si="61"/>
        <v>3437.62</v>
      </c>
      <c r="N457" s="190">
        <f t="shared" si="66"/>
        <v>0.68</v>
      </c>
      <c r="O457" s="190">
        <f t="shared" si="67"/>
        <v>106.84</v>
      </c>
      <c r="P457" s="23">
        <f t="shared" si="62"/>
        <v>3437.62</v>
      </c>
      <c r="Q457" s="190">
        <f t="shared" si="68"/>
        <v>0.68</v>
      </c>
      <c r="R457" s="372">
        <f t="shared" si="69"/>
        <v>106.84</v>
      </c>
    </row>
    <row r="458" spans="1:18" ht="15" customHeight="1" x14ac:dyDescent="0.2">
      <c r="A458" s="592"/>
      <c r="B458" s="10">
        <v>16</v>
      </c>
      <c r="C458" s="9">
        <f>ROUND([2]Лист1!C505,2)</f>
        <v>3126.78</v>
      </c>
      <c r="D458" s="191">
        <f>ROUND([2]Лист1!D505,2)</f>
        <v>4.26</v>
      </c>
      <c r="E458" s="191">
        <f>ROUND([2]Лист1!E505,2)</f>
        <v>47.94</v>
      </c>
      <c r="F458" s="212">
        <f t="shared" si="63"/>
        <v>4.8099999999999996</v>
      </c>
      <c r="G458" s="211">
        <f>'пятая ц.к.'!G458</f>
        <v>1018.54</v>
      </c>
      <c r="H458" s="211">
        <f>'пятая ц.к.'!H458</f>
        <v>343.8</v>
      </c>
      <c r="I458" s="211">
        <f>'пятая ц.к.'!I458</f>
        <v>343.8</v>
      </c>
      <c r="J458" s="23">
        <f t="shared" ref="J458:J521" si="70">ROUND($C458+$F458+$G458,2)</f>
        <v>4150.13</v>
      </c>
      <c r="K458" s="190">
        <f t="shared" si="64"/>
        <v>4.26</v>
      </c>
      <c r="L458" s="190">
        <f t="shared" si="65"/>
        <v>47.94</v>
      </c>
      <c r="M458" s="23">
        <f t="shared" ref="M458:M521" si="71">ROUND($C458+$F458+$H458,2)</f>
        <v>3475.39</v>
      </c>
      <c r="N458" s="190">
        <f t="shared" si="66"/>
        <v>4.26</v>
      </c>
      <c r="O458" s="190">
        <f t="shared" si="67"/>
        <v>47.94</v>
      </c>
      <c r="P458" s="23">
        <f t="shared" ref="P458:P521" si="72">ROUND($C458+$F458+$I458,2)</f>
        <v>3475.39</v>
      </c>
      <c r="Q458" s="190">
        <f t="shared" si="68"/>
        <v>4.26</v>
      </c>
      <c r="R458" s="372">
        <f t="shared" si="69"/>
        <v>47.94</v>
      </c>
    </row>
    <row r="459" spans="1:18" ht="15" customHeight="1" x14ac:dyDescent="0.2">
      <c r="A459" s="592"/>
      <c r="B459" s="10">
        <v>17</v>
      </c>
      <c r="C459" s="9">
        <f>ROUND([2]Лист1!C506,2)</f>
        <v>2833.81</v>
      </c>
      <c r="D459" s="191">
        <f>ROUND([2]Лист1!D506,2)</f>
        <v>256.95999999999998</v>
      </c>
      <c r="E459" s="191">
        <f>ROUND([2]Лист1!E506,2)</f>
        <v>0</v>
      </c>
      <c r="F459" s="212">
        <f t="shared" ref="F459:F522" si="73">F458</f>
        <v>4.8099999999999996</v>
      </c>
      <c r="G459" s="211">
        <f>'пятая ц.к.'!G459</f>
        <v>1018.54</v>
      </c>
      <c r="H459" s="211">
        <f>'пятая ц.к.'!H459</f>
        <v>343.8</v>
      </c>
      <c r="I459" s="211">
        <f>'пятая ц.к.'!I459</f>
        <v>343.8</v>
      </c>
      <c r="J459" s="23">
        <f t="shared" si="70"/>
        <v>3857.16</v>
      </c>
      <c r="K459" s="190">
        <f t="shared" ref="K459:K522" si="74">D459</f>
        <v>256.95999999999998</v>
      </c>
      <c r="L459" s="190">
        <f t="shared" ref="L459:L522" si="75">E459</f>
        <v>0</v>
      </c>
      <c r="M459" s="23">
        <f t="shared" si="71"/>
        <v>3182.42</v>
      </c>
      <c r="N459" s="190">
        <f t="shared" ref="N459:N522" si="76">D459</f>
        <v>256.95999999999998</v>
      </c>
      <c r="O459" s="190">
        <f t="shared" ref="O459:O522" si="77">E459</f>
        <v>0</v>
      </c>
      <c r="P459" s="23">
        <f t="shared" si="72"/>
        <v>3182.42</v>
      </c>
      <c r="Q459" s="190">
        <f t="shared" ref="Q459:Q522" si="78">D459</f>
        <v>256.95999999999998</v>
      </c>
      <c r="R459" s="372">
        <f t="shared" ref="R459:R522" si="79">E459</f>
        <v>0</v>
      </c>
    </row>
    <row r="460" spans="1:18" ht="15" customHeight="1" x14ac:dyDescent="0.2">
      <c r="A460" s="592"/>
      <c r="B460" s="10">
        <v>18</v>
      </c>
      <c r="C460" s="9">
        <f>ROUND([2]Лист1!C507,2)</f>
        <v>3216.21</v>
      </c>
      <c r="D460" s="191">
        <f>ROUND([2]Лист1!D507,2)</f>
        <v>0</v>
      </c>
      <c r="E460" s="191">
        <f>ROUND([2]Лист1!E507,2)</f>
        <v>480.89</v>
      </c>
      <c r="F460" s="212">
        <f t="shared" si="73"/>
        <v>4.8099999999999996</v>
      </c>
      <c r="G460" s="211">
        <f>'пятая ц.к.'!G460</f>
        <v>1018.54</v>
      </c>
      <c r="H460" s="211">
        <f>'пятая ц.к.'!H460</f>
        <v>343.8</v>
      </c>
      <c r="I460" s="211">
        <f>'пятая ц.к.'!I460</f>
        <v>343.8</v>
      </c>
      <c r="J460" s="23">
        <f t="shared" si="70"/>
        <v>4239.5600000000004</v>
      </c>
      <c r="K460" s="190">
        <f t="shared" si="74"/>
        <v>0</v>
      </c>
      <c r="L460" s="190">
        <f t="shared" si="75"/>
        <v>480.89</v>
      </c>
      <c r="M460" s="23">
        <f t="shared" si="71"/>
        <v>3564.82</v>
      </c>
      <c r="N460" s="190">
        <f t="shared" si="76"/>
        <v>0</v>
      </c>
      <c r="O460" s="190">
        <f t="shared" si="77"/>
        <v>480.89</v>
      </c>
      <c r="P460" s="23">
        <f t="shared" si="72"/>
        <v>3564.82</v>
      </c>
      <c r="Q460" s="190">
        <f t="shared" si="78"/>
        <v>0</v>
      </c>
      <c r="R460" s="372">
        <f t="shared" si="79"/>
        <v>480.89</v>
      </c>
    </row>
    <row r="461" spans="1:18" ht="15" customHeight="1" x14ac:dyDescent="0.2">
      <c r="A461" s="592"/>
      <c r="B461" s="10">
        <v>19</v>
      </c>
      <c r="C461" s="9">
        <f>ROUND([2]Лист1!C508,2)</f>
        <v>3143.88</v>
      </c>
      <c r="D461" s="191">
        <f>ROUND([2]Лист1!D508,2)</f>
        <v>0</v>
      </c>
      <c r="E461" s="191">
        <f>ROUND([2]Лист1!E508,2)</f>
        <v>227.71</v>
      </c>
      <c r="F461" s="212">
        <f t="shared" si="73"/>
        <v>4.8099999999999996</v>
      </c>
      <c r="G461" s="211">
        <f>'пятая ц.к.'!G461</f>
        <v>1018.54</v>
      </c>
      <c r="H461" s="211">
        <f>'пятая ц.к.'!H461</f>
        <v>343.8</v>
      </c>
      <c r="I461" s="211">
        <f>'пятая ц.к.'!I461</f>
        <v>343.8</v>
      </c>
      <c r="J461" s="23">
        <f t="shared" si="70"/>
        <v>4167.2299999999996</v>
      </c>
      <c r="K461" s="190">
        <f t="shared" si="74"/>
        <v>0</v>
      </c>
      <c r="L461" s="190">
        <f t="shared" si="75"/>
        <v>227.71</v>
      </c>
      <c r="M461" s="23">
        <f t="shared" si="71"/>
        <v>3492.49</v>
      </c>
      <c r="N461" s="190">
        <f t="shared" si="76"/>
        <v>0</v>
      </c>
      <c r="O461" s="190">
        <f t="shared" si="77"/>
        <v>227.71</v>
      </c>
      <c r="P461" s="23">
        <f t="shared" si="72"/>
        <v>3492.49</v>
      </c>
      <c r="Q461" s="190">
        <f t="shared" si="78"/>
        <v>0</v>
      </c>
      <c r="R461" s="372">
        <f t="shared" si="79"/>
        <v>227.71</v>
      </c>
    </row>
    <row r="462" spans="1:18" ht="15" customHeight="1" x14ac:dyDescent="0.2">
      <c r="A462" s="592"/>
      <c r="B462" s="10">
        <v>20</v>
      </c>
      <c r="C462" s="9">
        <f>ROUND([2]Лист1!C509,2)</f>
        <v>3048.25</v>
      </c>
      <c r="D462" s="191">
        <f>ROUND([2]Лист1!D509,2)</f>
        <v>0</v>
      </c>
      <c r="E462" s="191">
        <f>ROUND([2]Лист1!E509,2)</f>
        <v>321.91000000000003</v>
      </c>
      <c r="F462" s="212">
        <f t="shared" si="73"/>
        <v>4.8099999999999996</v>
      </c>
      <c r="G462" s="211">
        <f>'пятая ц.к.'!G462</f>
        <v>1018.54</v>
      </c>
      <c r="H462" s="211">
        <f>'пятая ц.к.'!H462</f>
        <v>343.8</v>
      </c>
      <c r="I462" s="211">
        <f>'пятая ц.к.'!I462</f>
        <v>343.8</v>
      </c>
      <c r="J462" s="23">
        <f t="shared" si="70"/>
        <v>4071.6</v>
      </c>
      <c r="K462" s="190">
        <f t="shared" si="74"/>
        <v>0</v>
      </c>
      <c r="L462" s="190">
        <f t="shared" si="75"/>
        <v>321.91000000000003</v>
      </c>
      <c r="M462" s="23">
        <f t="shared" si="71"/>
        <v>3396.86</v>
      </c>
      <c r="N462" s="190">
        <f t="shared" si="76"/>
        <v>0</v>
      </c>
      <c r="O462" s="190">
        <f t="shared" si="77"/>
        <v>321.91000000000003</v>
      </c>
      <c r="P462" s="23">
        <f t="shared" si="72"/>
        <v>3396.86</v>
      </c>
      <c r="Q462" s="190">
        <f t="shared" si="78"/>
        <v>0</v>
      </c>
      <c r="R462" s="372">
        <f t="shared" si="79"/>
        <v>321.91000000000003</v>
      </c>
    </row>
    <row r="463" spans="1:18" ht="15" customHeight="1" x14ac:dyDescent="0.2">
      <c r="A463" s="592"/>
      <c r="B463" s="10">
        <v>21</v>
      </c>
      <c r="C463" s="9">
        <f>ROUND([2]Лист1!C510,2)</f>
        <v>3115.68</v>
      </c>
      <c r="D463" s="191">
        <f>ROUND([2]Лист1!D510,2)</f>
        <v>0</v>
      </c>
      <c r="E463" s="191">
        <f>ROUND([2]Лист1!E510,2)</f>
        <v>572.35</v>
      </c>
      <c r="F463" s="212">
        <f t="shared" si="73"/>
        <v>4.8099999999999996</v>
      </c>
      <c r="G463" s="211">
        <f>'пятая ц.к.'!G463</f>
        <v>1018.54</v>
      </c>
      <c r="H463" s="211">
        <f>'пятая ц.к.'!H463</f>
        <v>343.8</v>
      </c>
      <c r="I463" s="211">
        <f>'пятая ц.к.'!I463</f>
        <v>343.8</v>
      </c>
      <c r="J463" s="23">
        <f t="shared" si="70"/>
        <v>4139.03</v>
      </c>
      <c r="K463" s="190">
        <f t="shared" si="74"/>
        <v>0</v>
      </c>
      <c r="L463" s="190">
        <f t="shared" si="75"/>
        <v>572.35</v>
      </c>
      <c r="M463" s="23">
        <f t="shared" si="71"/>
        <v>3464.29</v>
      </c>
      <c r="N463" s="190">
        <f t="shared" si="76"/>
        <v>0</v>
      </c>
      <c r="O463" s="190">
        <f t="shared" si="77"/>
        <v>572.35</v>
      </c>
      <c r="P463" s="23">
        <f t="shared" si="72"/>
        <v>3464.29</v>
      </c>
      <c r="Q463" s="190">
        <f t="shared" si="78"/>
        <v>0</v>
      </c>
      <c r="R463" s="372">
        <f t="shared" si="79"/>
        <v>572.35</v>
      </c>
    </row>
    <row r="464" spans="1:18" ht="15" customHeight="1" x14ac:dyDescent="0.2">
      <c r="A464" s="592"/>
      <c r="B464" s="10">
        <v>22</v>
      </c>
      <c r="C464" s="9">
        <f>ROUND([2]Лист1!C511,2)</f>
        <v>2809.54</v>
      </c>
      <c r="D464" s="191">
        <f>ROUND([2]Лист1!D511,2)</f>
        <v>0</v>
      </c>
      <c r="E464" s="191">
        <f>ROUND([2]Лист1!E511,2)</f>
        <v>837.51</v>
      </c>
      <c r="F464" s="212">
        <f t="shared" si="73"/>
        <v>4.8099999999999996</v>
      </c>
      <c r="G464" s="211">
        <f>'пятая ц.к.'!G464</f>
        <v>1018.54</v>
      </c>
      <c r="H464" s="211">
        <f>'пятая ц.к.'!H464</f>
        <v>343.8</v>
      </c>
      <c r="I464" s="211">
        <f>'пятая ц.к.'!I464</f>
        <v>343.8</v>
      </c>
      <c r="J464" s="23">
        <f t="shared" si="70"/>
        <v>3832.89</v>
      </c>
      <c r="K464" s="190">
        <f t="shared" si="74"/>
        <v>0</v>
      </c>
      <c r="L464" s="190">
        <f t="shared" si="75"/>
        <v>837.51</v>
      </c>
      <c r="M464" s="23">
        <f t="shared" si="71"/>
        <v>3158.15</v>
      </c>
      <c r="N464" s="190">
        <f t="shared" si="76"/>
        <v>0</v>
      </c>
      <c r="O464" s="190">
        <f t="shared" si="77"/>
        <v>837.51</v>
      </c>
      <c r="P464" s="23">
        <f t="shared" si="72"/>
        <v>3158.15</v>
      </c>
      <c r="Q464" s="190">
        <f t="shared" si="78"/>
        <v>0</v>
      </c>
      <c r="R464" s="372">
        <f t="shared" si="79"/>
        <v>837.51</v>
      </c>
    </row>
    <row r="465" spans="1:18" ht="15" customHeight="1" x14ac:dyDescent="0.2">
      <c r="A465" s="593"/>
      <c r="B465" s="10">
        <v>23</v>
      </c>
      <c r="C465" s="9">
        <f>ROUND([2]Лист1!C512,2)</f>
        <v>2124.44</v>
      </c>
      <c r="D465" s="191">
        <f>ROUND([2]Лист1!D512,2)</f>
        <v>0</v>
      </c>
      <c r="E465" s="191">
        <f>ROUND([2]Лист1!E512,2)</f>
        <v>295.83999999999997</v>
      </c>
      <c r="F465" s="212">
        <f t="shared" si="73"/>
        <v>4.8099999999999996</v>
      </c>
      <c r="G465" s="211">
        <f>'пятая ц.к.'!G465</f>
        <v>1018.54</v>
      </c>
      <c r="H465" s="211">
        <f>'пятая ц.к.'!H465</f>
        <v>343.8</v>
      </c>
      <c r="I465" s="211">
        <f>'пятая ц.к.'!I465</f>
        <v>343.8</v>
      </c>
      <c r="J465" s="23">
        <f t="shared" si="70"/>
        <v>3147.79</v>
      </c>
      <c r="K465" s="190">
        <f t="shared" si="74"/>
        <v>0</v>
      </c>
      <c r="L465" s="190">
        <f t="shared" si="75"/>
        <v>295.83999999999997</v>
      </c>
      <c r="M465" s="23">
        <f t="shared" si="71"/>
        <v>2473.0500000000002</v>
      </c>
      <c r="N465" s="190">
        <f t="shared" si="76"/>
        <v>0</v>
      </c>
      <c r="O465" s="190">
        <f t="shared" si="77"/>
        <v>295.83999999999997</v>
      </c>
      <c r="P465" s="23">
        <f t="shared" si="72"/>
        <v>2473.0500000000002</v>
      </c>
      <c r="Q465" s="190">
        <f t="shared" si="78"/>
        <v>0</v>
      </c>
      <c r="R465" s="372">
        <f t="shared" si="79"/>
        <v>295.83999999999997</v>
      </c>
    </row>
    <row r="466" spans="1:18" ht="15" customHeight="1" x14ac:dyDescent="0.2">
      <c r="A466" s="591">
        <f>'третья ц.к.'!A466:A489</f>
        <v>45616</v>
      </c>
      <c r="B466" s="10">
        <v>0</v>
      </c>
      <c r="C466" s="9">
        <f>ROUND([2]Лист1!C513,2)</f>
        <v>1635.47</v>
      </c>
      <c r="D466" s="191">
        <f>ROUND([2]Лист1!D513,2)</f>
        <v>0.16</v>
      </c>
      <c r="E466" s="191">
        <f>ROUND([2]Лист1!E513,2)</f>
        <v>66.48</v>
      </c>
      <c r="F466" s="212">
        <f t="shared" si="73"/>
        <v>4.8099999999999996</v>
      </c>
      <c r="G466" s="211">
        <f>'пятая ц.к.'!G466</f>
        <v>1018.54</v>
      </c>
      <c r="H466" s="211">
        <f>'пятая ц.к.'!H466</f>
        <v>343.8</v>
      </c>
      <c r="I466" s="211">
        <f>'пятая ц.к.'!I466</f>
        <v>343.8</v>
      </c>
      <c r="J466" s="23">
        <f t="shared" si="70"/>
        <v>2658.82</v>
      </c>
      <c r="K466" s="190">
        <f t="shared" si="74"/>
        <v>0.16</v>
      </c>
      <c r="L466" s="190">
        <f t="shared" si="75"/>
        <v>66.48</v>
      </c>
      <c r="M466" s="23">
        <f t="shared" si="71"/>
        <v>1984.08</v>
      </c>
      <c r="N466" s="190">
        <f t="shared" si="76"/>
        <v>0.16</v>
      </c>
      <c r="O466" s="190">
        <f t="shared" si="77"/>
        <v>66.48</v>
      </c>
      <c r="P466" s="23">
        <f t="shared" si="72"/>
        <v>1984.08</v>
      </c>
      <c r="Q466" s="190">
        <f t="shared" si="78"/>
        <v>0.16</v>
      </c>
      <c r="R466" s="372">
        <f t="shared" si="79"/>
        <v>66.48</v>
      </c>
    </row>
    <row r="467" spans="1:18" ht="15" customHeight="1" x14ac:dyDescent="0.2">
      <c r="A467" s="592"/>
      <c r="B467" s="10">
        <v>1</v>
      </c>
      <c r="C467" s="9">
        <f>ROUND([2]Лист1!C514,2)</f>
        <v>1538.44</v>
      </c>
      <c r="D467" s="191">
        <f>ROUND([2]Лист1!D514,2)</f>
        <v>0</v>
      </c>
      <c r="E467" s="191">
        <f>ROUND([2]Лист1!E514,2)</f>
        <v>129.26</v>
      </c>
      <c r="F467" s="212">
        <f t="shared" si="73"/>
        <v>4.8099999999999996</v>
      </c>
      <c r="G467" s="211">
        <f>'пятая ц.к.'!G467</f>
        <v>1018.54</v>
      </c>
      <c r="H467" s="211">
        <f>'пятая ц.к.'!H467</f>
        <v>343.8</v>
      </c>
      <c r="I467" s="211">
        <f>'пятая ц.к.'!I467</f>
        <v>343.8</v>
      </c>
      <c r="J467" s="23">
        <f t="shared" si="70"/>
        <v>2561.79</v>
      </c>
      <c r="K467" s="190">
        <f t="shared" si="74"/>
        <v>0</v>
      </c>
      <c r="L467" s="190">
        <f t="shared" si="75"/>
        <v>129.26</v>
      </c>
      <c r="M467" s="23">
        <f t="shared" si="71"/>
        <v>1887.05</v>
      </c>
      <c r="N467" s="190">
        <f t="shared" si="76"/>
        <v>0</v>
      </c>
      <c r="O467" s="190">
        <f t="shared" si="77"/>
        <v>129.26</v>
      </c>
      <c r="P467" s="23">
        <f t="shared" si="72"/>
        <v>1887.05</v>
      </c>
      <c r="Q467" s="190">
        <f t="shared" si="78"/>
        <v>0</v>
      </c>
      <c r="R467" s="372">
        <f t="shared" si="79"/>
        <v>129.26</v>
      </c>
    </row>
    <row r="468" spans="1:18" ht="15" customHeight="1" x14ac:dyDescent="0.2">
      <c r="A468" s="592"/>
      <c r="B468" s="10">
        <v>2</v>
      </c>
      <c r="C468" s="9">
        <f>ROUND([2]Лист1!C515,2)</f>
        <v>1427.35</v>
      </c>
      <c r="D468" s="191">
        <f>ROUND([2]Лист1!D515,2)</f>
        <v>0.09</v>
      </c>
      <c r="E468" s="191">
        <f>ROUND([2]Лист1!E515,2)</f>
        <v>35.17</v>
      </c>
      <c r="F468" s="212">
        <f t="shared" si="73"/>
        <v>4.8099999999999996</v>
      </c>
      <c r="G468" s="211">
        <f>'пятая ц.к.'!G468</f>
        <v>1018.54</v>
      </c>
      <c r="H468" s="211">
        <f>'пятая ц.к.'!H468</f>
        <v>343.8</v>
      </c>
      <c r="I468" s="211">
        <f>'пятая ц.к.'!I468</f>
        <v>343.8</v>
      </c>
      <c r="J468" s="23">
        <f t="shared" si="70"/>
        <v>2450.6999999999998</v>
      </c>
      <c r="K468" s="190">
        <f t="shared" si="74"/>
        <v>0.09</v>
      </c>
      <c r="L468" s="190">
        <f t="shared" si="75"/>
        <v>35.17</v>
      </c>
      <c r="M468" s="23">
        <f t="shared" si="71"/>
        <v>1775.96</v>
      </c>
      <c r="N468" s="190">
        <f t="shared" si="76"/>
        <v>0.09</v>
      </c>
      <c r="O468" s="190">
        <f t="shared" si="77"/>
        <v>35.17</v>
      </c>
      <c r="P468" s="23">
        <f t="shared" si="72"/>
        <v>1775.96</v>
      </c>
      <c r="Q468" s="190">
        <f t="shared" si="78"/>
        <v>0.09</v>
      </c>
      <c r="R468" s="372">
        <f t="shared" si="79"/>
        <v>35.17</v>
      </c>
    </row>
    <row r="469" spans="1:18" ht="15" customHeight="1" x14ac:dyDescent="0.2">
      <c r="A469" s="592"/>
      <c r="B469" s="10">
        <v>3</v>
      </c>
      <c r="C469" s="9">
        <f>ROUND([2]Лист1!C516,2)</f>
        <v>1407.58</v>
      </c>
      <c r="D469" s="191">
        <f>ROUND([2]Лист1!D516,2)</f>
        <v>0</v>
      </c>
      <c r="E469" s="191">
        <f>ROUND([2]Лист1!E516,2)</f>
        <v>81.63</v>
      </c>
      <c r="F469" s="212">
        <f t="shared" si="73"/>
        <v>4.8099999999999996</v>
      </c>
      <c r="G469" s="211">
        <f>'пятая ц.к.'!G469</f>
        <v>1018.54</v>
      </c>
      <c r="H469" s="211">
        <f>'пятая ц.к.'!H469</f>
        <v>343.8</v>
      </c>
      <c r="I469" s="211">
        <f>'пятая ц.к.'!I469</f>
        <v>343.8</v>
      </c>
      <c r="J469" s="23">
        <f t="shared" si="70"/>
        <v>2430.9299999999998</v>
      </c>
      <c r="K469" s="190">
        <f t="shared" si="74"/>
        <v>0</v>
      </c>
      <c r="L469" s="190">
        <f t="shared" si="75"/>
        <v>81.63</v>
      </c>
      <c r="M469" s="23">
        <f t="shared" si="71"/>
        <v>1756.19</v>
      </c>
      <c r="N469" s="190">
        <f t="shared" si="76"/>
        <v>0</v>
      </c>
      <c r="O469" s="190">
        <f t="shared" si="77"/>
        <v>81.63</v>
      </c>
      <c r="P469" s="23">
        <f t="shared" si="72"/>
        <v>1756.19</v>
      </c>
      <c r="Q469" s="190">
        <f t="shared" si="78"/>
        <v>0</v>
      </c>
      <c r="R469" s="372">
        <f t="shared" si="79"/>
        <v>81.63</v>
      </c>
    </row>
    <row r="470" spans="1:18" ht="15" customHeight="1" x14ac:dyDescent="0.2">
      <c r="A470" s="592"/>
      <c r="B470" s="10">
        <v>4</v>
      </c>
      <c r="C470" s="9">
        <f>ROUND([2]Лист1!C517,2)</f>
        <v>1466.44</v>
      </c>
      <c r="D470" s="191">
        <f>ROUND([2]Лист1!D517,2)</f>
        <v>84.84</v>
      </c>
      <c r="E470" s="191">
        <f>ROUND([2]Лист1!E517,2)</f>
        <v>0</v>
      </c>
      <c r="F470" s="212">
        <f t="shared" si="73"/>
        <v>4.8099999999999996</v>
      </c>
      <c r="G470" s="211">
        <f>'пятая ц.к.'!G470</f>
        <v>1018.54</v>
      </c>
      <c r="H470" s="211">
        <f>'пятая ц.к.'!H470</f>
        <v>343.8</v>
      </c>
      <c r="I470" s="211">
        <f>'пятая ц.к.'!I470</f>
        <v>343.8</v>
      </c>
      <c r="J470" s="23">
        <f t="shared" si="70"/>
        <v>2489.79</v>
      </c>
      <c r="K470" s="190">
        <f t="shared" si="74"/>
        <v>84.84</v>
      </c>
      <c r="L470" s="190">
        <f t="shared" si="75"/>
        <v>0</v>
      </c>
      <c r="M470" s="23">
        <f t="shared" si="71"/>
        <v>1815.05</v>
      </c>
      <c r="N470" s="190">
        <f t="shared" si="76"/>
        <v>84.84</v>
      </c>
      <c r="O470" s="190">
        <f t="shared" si="77"/>
        <v>0</v>
      </c>
      <c r="P470" s="23">
        <f t="shared" si="72"/>
        <v>1815.05</v>
      </c>
      <c r="Q470" s="190">
        <f t="shared" si="78"/>
        <v>84.84</v>
      </c>
      <c r="R470" s="372">
        <f t="shared" si="79"/>
        <v>0</v>
      </c>
    </row>
    <row r="471" spans="1:18" ht="15" customHeight="1" x14ac:dyDescent="0.2">
      <c r="A471" s="592"/>
      <c r="B471" s="10">
        <v>5</v>
      </c>
      <c r="C471" s="9">
        <f>ROUND([2]Лист1!C518,2)</f>
        <v>1768.5</v>
      </c>
      <c r="D471" s="191">
        <f>ROUND([2]Лист1!D518,2)</f>
        <v>139.51</v>
      </c>
      <c r="E471" s="191">
        <f>ROUND([2]Лист1!E518,2)</f>
        <v>0</v>
      </c>
      <c r="F471" s="212">
        <f t="shared" si="73"/>
        <v>4.8099999999999996</v>
      </c>
      <c r="G471" s="211">
        <f>'пятая ц.к.'!G471</f>
        <v>1018.54</v>
      </c>
      <c r="H471" s="211">
        <f>'пятая ц.к.'!H471</f>
        <v>343.8</v>
      </c>
      <c r="I471" s="211">
        <f>'пятая ц.к.'!I471</f>
        <v>343.8</v>
      </c>
      <c r="J471" s="23">
        <f t="shared" si="70"/>
        <v>2791.85</v>
      </c>
      <c r="K471" s="190">
        <f t="shared" si="74"/>
        <v>139.51</v>
      </c>
      <c r="L471" s="190">
        <f t="shared" si="75"/>
        <v>0</v>
      </c>
      <c r="M471" s="23">
        <f t="shared" si="71"/>
        <v>2117.11</v>
      </c>
      <c r="N471" s="190">
        <f t="shared" si="76"/>
        <v>139.51</v>
      </c>
      <c r="O471" s="190">
        <f t="shared" si="77"/>
        <v>0</v>
      </c>
      <c r="P471" s="23">
        <f t="shared" si="72"/>
        <v>2117.11</v>
      </c>
      <c r="Q471" s="190">
        <f t="shared" si="78"/>
        <v>139.51</v>
      </c>
      <c r="R471" s="372">
        <f t="shared" si="79"/>
        <v>0</v>
      </c>
    </row>
    <row r="472" spans="1:18" ht="15" customHeight="1" x14ac:dyDescent="0.2">
      <c r="A472" s="592"/>
      <c r="B472" s="10">
        <v>6</v>
      </c>
      <c r="C472" s="9">
        <f>ROUND([2]Лист1!C519,2)</f>
        <v>2086.46</v>
      </c>
      <c r="D472" s="191">
        <f>ROUND([2]Лист1!D519,2)</f>
        <v>156.25</v>
      </c>
      <c r="E472" s="191">
        <f>ROUND([2]Лист1!E519,2)</f>
        <v>0</v>
      </c>
      <c r="F472" s="212">
        <f t="shared" si="73"/>
        <v>4.8099999999999996</v>
      </c>
      <c r="G472" s="211">
        <f>'пятая ц.к.'!G472</f>
        <v>1018.54</v>
      </c>
      <c r="H472" s="211">
        <f>'пятая ц.к.'!H472</f>
        <v>343.8</v>
      </c>
      <c r="I472" s="211">
        <f>'пятая ц.к.'!I472</f>
        <v>343.8</v>
      </c>
      <c r="J472" s="23">
        <f t="shared" si="70"/>
        <v>3109.81</v>
      </c>
      <c r="K472" s="190">
        <f t="shared" si="74"/>
        <v>156.25</v>
      </c>
      <c r="L472" s="190">
        <f t="shared" si="75"/>
        <v>0</v>
      </c>
      <c r="M472" s="23">
        <f t="shared" si="71"/>
        <v>2435.0700000000002</v>
      </c>
      <c r="N472" s="190">
        <f t="shared" si="76"/>
        <v>156.25</v>
      </c>
      <c r="O472" s="190">
        <f t="shared" si="77"/>
        <v>0</v>
      </c>
      <c r="P472" s="23">
        <f t="shared" si="72"/>
        <v>2435.0700000000002</v>
      </c>
      <c r="Q472" s="190">
        <f t="shared" si="78"/>
        <v>156.25</v>
      </c>
      <c r="R472" s="372">
        <f t="shared" si="79"/>
        <v>0</v>
      </c>
    </row>
    <row r="473" spans="1:18" ht="15" customHeight="1" x14ac:dyDescent="0.2">
      <c r="A473" s="592"/>
      <c r="B473" s="10">
        <v>7</v>
      </c>
      <c r="C473" s="9">
        <f>ROUND([2]Лист1!C520,2)</f>
        <v>2240.84</v>
      </c>
      <c r="D473" s="191">
        <f>ROUND([2]Лист1!D520,2)</f>
        <v>52.66</v>
      </c>
      <c r="E473" s="191">
        <f>ROUND([2]Лист1!E520,2)</f>
        <v>0</v>
      </c>
      <c r="F473" s="212">
        <f t="shared" si="73"/>
        <v>4.8099999999999996</v>
      </c>
      <c r="G473" s="211">
        <f>'пятая ц.к.'!G473</f>
        <v>1018.54</v>
      </c>
      <c r="H473" s="211">
        <f>'пятая ц.к.'!H473</f>
        <v>343.8</v>
      </c>
      <c r="I473" s="211">
        <f>'пятая ц.к.'!I473</f>
        <v>343.8</v>
      </c>
      <c r="J473" s="23">
        <f t="shared" si="70"/>
        <v>3264.19</v>
      </c>
      <c r="K473" s="190">
        <f t="shared" si="74"/>
        <v>52.66</v>
      </c>
      <c r="L473" s="190">
        <f t="shared" si="75"/>
        <v>0</v>
      </c>
      <c r="M473" s="23">
        <f t="shared" si="71"/>
        <v>2589.4499999999998</v>
      </c>
      <c r="N473" s="190">
        <f t="shared" si="76"/>
        <v>52.66</v>
      </c>
      <c r="O473" s="190">
        <f t="shared" si="77"/>
        <v>0</v>
      </c>
      <c r="P473" s="23">
        <f t="shared" si="72"/>
        <v>2589.4499999999998</v>
      </c>
      <c r="Q473" s="190">
        <f t="shared" si="78"/>
        <v>52.66</v>
      </c>
      <c r="R473" s="372">
        <f t="shared" si="79"/>
        <v>0</v>
      </c>
    </row>
    <row r="474" spans="1:18" ht="15" customHeight="1" x14ac:dyDescent="0.2">
      <c r="A474" s="592"/>
      <c r="B474" s="10">
        <v>8</v>
      </c>
      <c r="C474" s="9">
        <f>ROUND([2]Лист1!C521,2)</f>
        <v>2341.02</v>
      </c>
      <c r="D474" s="191">
        <f>ROUND([2]Лист1!D521,2)</f>
        <v>271.82</v>
      </c>
      <c r="E474" s="191">
        <f>ROUND([2]Лист1!E521,2)</f>
        <v>0</v>
      </c>
      <c r="F474" s="212">
        <f t="shared" si="73"/>
        <v>4.8099999999999996</v>
      </c>
      <c r="G474" s="211">
        <f>'пятая ц.к.'!G474</f>
        <v>1018.54</v>
      </c>
      <c r="H474" s="211">
        <f>'пятая ц.к.'!H474</f>
        <v>343.8</v>
      </c>
      <c r="I474" s="211">
        <f>'пятая ц.к.'!I474</f>
        <v>343.8</v>
      </c>
      <c r="J474" s="23">
        <f t="shared" si="70"/>
        <v>3364.37</v>
      </c>
      <c r="K474" s="190">
        <f t="shared" si="74"/>
        <v>271.82</v>
      </c>
      <c r="L474" s="190">
        <f t="shared" si="75"/>
        <v>0</v>
      </c>
      <c r="M474" s="23">
        <f t="shared" si="71"/>
        <v>2689.63</v>
      </c>
      <c r="N474" s="190">
        <f t="shared" si="76"/>
        <v>271.82</v>
      </c>
      <c r="O474" s="190">
        <f t="shared" si="77"/>
        <v>0</v>
      </c>
      <c r="P474" s="23">
        <f t="shared" si="72"/>
        <v>2689.63</v>
      </c>
      <c r="Q474" s="190">
        <f t="shared" si="78"/>
        <v>271.82</v>
      </c>
      <c r="R474" s="372">
        <f t="shared" si="79"/>
        <v>0</v>
      </c>
    </row>
    <row r="475" spans="1:18" ht="15" customHeight="1" x14ac:dyDescent="0.2">
      <c r="A475" s="592"/>
      <c r="B475" s="10">
        <v>9</v>
      </c>
      <c r="C475" s="9">
        <f>ROUND([2]Лист1!C522,2)</f>
        <v>2370.35</v>
      </c>
      <c r="D475" s="191">
        <f>ROUND([2]Лист1!D522,2)</f>
        <v>283.91000000000003</v>
      </c>
      <c r="E475" s="191">
        <f>ROUND([2]Лист1!E522,2)</f>
        <v>0</v>
      </c>
      <c r="F475" s="212">
        <f t="shared" si="73"/>
        <v>4.8099999999999996</v>
      </c>
      <c r="G475" s="211">
        <f>'пятая ц.к.'!G475</f>
        <v>1018.54</v>
      </c>
      <c r="H475" s="211">
        <f>'пятая ц.к.'!H475</f>
        <v>343.8</v>
      </c>
      <c r="I475" s="211">
        <f>'пятая ц.к.'!I475</f>
        <v>343.8</v>
      </c>
      <c r="J475" s="23">
        <f t="shared" si="70"/>
        <v>3393.7</v>
      </c>
      <c r="K475" s="190">
        <f t="shared" si="74"/>
        <v>283.91000000000003</v>
      </c>
      <c r="L475" s="190">
        <f t="shared" si="75"/>
        <v>0</v>
      </c>
      <c r="M475" s="23">
        <f t="shared" si="71"/>
        <v>2718.96</v>
      </c>
      <c r="N475" s="190">
        <f t="shared" si="76"/>
        <v>283.91000000000003</v>
      </c>
      <c r="O475" s="190">
        <f t="shared" si="77"/>
        <v>0</v>
      </c>
      <c r="P475" s="23">
        <f t="shared" si="72"/>
        <v>2718.96</v>
      </c>
      <c r="Q475" s="190">
        <f t="shared" si="78"/>
        <v>283.91000000000003</v>
      </c>
      <c r="R475" s="372">
        <f t="shared" si="79"/>
        <v>0</v>
      </c>
    </row>
    <row r="476" spans="1:18" ht="15" customHeight="1" x14ac:dyDescent="0.2">
      <c r="A476" s="592"/>
      <c r="B476" s="10">
        <v>10</v>
      </c>
      <c r="C476" s="9">
        <f>ROUND([2]Лист1!C523,2)</f>
        <v>2353.42</v>
      </c>
      <c r="D476" s="191">
        <f>ROUND([2]Лист1!D523,2)</f>
        <v>159.88</v>
      </c>
      <c r="E476" s="191">
        <f>ROUND([2]Лист1!E523,2)</f>
        <v>0.08</v>
      </c>
      <c r="F476" s="212">
        <f t="shared" si="73"/>
        <v>4.8099999999999996</v>
      </c>
      <c r="G476" s="211">
        <f>'пятая ц.к.'!G476</f>
        <v>1018.54</v>
      </c>
      <c r="H476" s="211">
        <f>'пятая ц.к.'!H476</f>
        <v>343.8</v>
      </c>
      <c r="I476" s="211">
        <f>'пятая ц.к.'!I476</f>
        <v>343.8</v>
      </c>
      <c r="J476" s="23">
        <f t="shared" si="70"/>
        <v>3376.77</v>
      </c>
      <c r="K476" s="190">
        <f t="shared" si="74"/>
        <v>159.88</v>
      </c>
      <c r="L476" s="190">
        <f t="shared" si="75"/>
        <v>0.08</v>
      </c>
      <c r="M476" s="23">
        <f t="shared" si="71"/>
        <v>2702.03</v>
      </c>
      <c r="N476" s="190">
        <f t="shared" si="76"/>
        <v>159.88</v>
      </c>
      <c r="O476" s="190">
        <f t="shared" si="77"/>
        <v>0.08</v>
      </c>
      <c r="P476" s="23">
        <f t="shared" si="72"/>
        <v>2702.03</v>
      </c>
      <c r="Q476" s="190">
        <f t="shared" si="78"/>
        <v>159.88</v>
      </c>
      <c r="R476" s="372">
        <f t="shared" si="79"/>
        <v>0.08</v>
      </c>
    </row>
    <row r="477" spans="1:18" ht="15" customHeight="1" x14ac:dyDescent="0.2">
      <c r="A477" s="592"/>
      <c r="B477" s="10">
        <v>11</v>
      </c>
      <c r="C477" s="9">
        <f>ROUND([2]Лист1!C524,2)</f>
        <v>2333.54</v>
      </c>
      <c r="D477" s="191">
        <f>ROUND([2]Лист1!D524,2)</f>
        <v>116.14</v>
      </c>
      <c r="E477" s="191">
        <f>ROUND([2]Лист1!E524,2)</f>
        <v>0.16</v>
      </c>
      <c r="F477" s="212">
        <f t="shared" si="73"/>
        <v>4.8099999999999996</v>
      </c>
      <c r="G477" s="211">
        <f>'пятая ц.к.'!G477</f>
        <v>1018.54</v>
      </c>
      <c r="H477" s="211">
        <f>'пятая ц.к.'!H477</f>
        <v>343.8</v>
      </c>
      <c r="I477" s="211">
        <f>'пятая ц.к.'!I477</f>
        <v>343.8</v>
      </c>
      <c r="J477" s="23">
        <f t="shared" si="70"/>
        <v>3356.89</v>
      </c>
      <c r="K477" s="190">
        <f t="shared" si="74"/>
        <v>116.14</v>
      </c>
      <c r="L477" s="190">
        <f t="shared" si="75"/>
        <v>0.16</v>
      </c>
      <c r="M477" s="23">
        <f t="shared" si="71"/>
        <v>2682.15</v>
      </c>
      <c r="N477" s="190">
        <f t="shared" si="76"/>
        <v>116.14</v>
      </c>
      <c r="O477" s="190">
        <f t="shared" si="77"/>
        <v>0.16</v>
      </c>
      <c r="P477" s="23">
        <f t="shared" si="72"/>
        <v>2682.15</v>
      </c>
      <c r="Q477" s="190">
        <f t="shared" si="78"/>
        <v>116.14</v>
      </c>
      <c r="R477" s="372">
        <f t="shared" si="79"/>
        <v>0.16</v>
      </c>
    </row>
    <row r="478" spans="1:18" ht="15" customHeight="1" x14ac:dyDescent="0.2">
      <c r="A478" s="592"/>
      <c r="B478" s="10">
        <v>12</v>
      </c>
      <c r="C478" s="9">
        <f>ROUND([2]Лист1!C525,2)</f>
        <v>2262.2600000000002</v>
      </c>
      <c r="D478" s="191">
        <f>ROUND([2]Лист1!D525,2)</f>
        <v>116.33</v>
      </c>
      <c r="E478" s="191">
        <f>ROUND([2]Лист1!E525,2)</f>
        <v>0.01</v>
      </c>
      <c r="F478" s="212">
        <f t="shared" si="73"/>
        <v>4.8099999999999996</v>
      </c>
      <c r="G478" s="211">
        <f>'пятая ц.к.'!G478</f>
        <v>1018.54</v>
      </c>
      <c r="H478" s="211">
        <f>'пятая ц.к.'!H478</f>
        <v>343.8</v>
      </c>
      <c r="I478" s="211">
        <f>'пятая ц.к.'!I478</f>
        <v>343.8</v>
      </c>
      <c r="J478" s="23">
        <f t="shared" si="70"/>
        <v>3285.61</v>
      </c>
      <c r="K478" s="190">
        <f t="shared" si="74"/>
        <v>116.33</v>
      </c>
      <c r="L478" s="190">
        <f t="shared" si="75"/>
        <v>0.01</v>
      </c>
      <c r="M478" s="23">
        <f t="shared" si="71"/>
        <v>2610.87</v>
      </c>
      <c r="N478" s="190">
        <f t="shared" si="76"/>
        <v>116.33</v>
      </c>
      <c r="O478" s="190">
        <f t="shared" si="77"/>
        <v>0.01</v>
      </c>
      <c r="P478" s="23">
        <f t="shared" si="72"/>
        <v>2610.87</v>
      </c>
      <c r="Q478" s="190">
        <f t="shared" si="78"/>
        <v>116.33</v>
      </c>
      <c r="R478" s="372">
        <f t="shared" si="79"/>
        <v>0.01</v>
      </c>
    </row>
    <row r="479" spans="1:18" ht="15" customHeight="1" x14ac:dyDescent="0.2">
      <c r="A479" s="592"/>
      <c r="B479" s="10">
        <v>13</v>
      </c>
      <c r="C479" s="9">
        <f>ROUND([2]Лист1!C526,2)</f>
        <v>2261.2199999999998</v>
      </c>
      <c r="D479" s="191">
        <f>ROUND([2]Лист1!D526,2)</f>
        <v>220.6</v>
      </c>
      <c r="E479" s="191">
        <f>ROUND([2]Лист1!E526,2)</f>
        <v>0</v>
      </c>
      <c r="F479" s="212">
        <f t="shared" si="73"/>
        <v>4.8099999999999996</v>
      </c>
      <c r="G479" s="211">
        <f>'пятая ц.к.'!G479</f>
        <v>1018.54</v>
      </c>
      <c r="H479" s="211">
        <f>'пятая ц.к.'!H479</f>
        <v>343.8</v>
      </c>
      <c r="I479" s="211">
        <f>'пятая ц.к.'!I479</f>
        <v>343.8</v>
      </c>
      <c r="J479" s="23">
        <f t="shared" si="70"/>
        <v>3284.57</v>
      </c>
      <c r="K479" s="190">
        <f t="shared" si="74"/>
        <v>220.6</v>
      </c>
      <c r="L479" s="190">
        <f t="shared" si="75"/>
        <v>0</v>
      </c>
      <c r="M479" s="23">
        <f t="shared" si="71"/>
        <v>2609.83</v>
      </c>
      <c r="N479" s="190">
        <f t="shared" si="76"/>
        <v>220.6</v>
      </c>
      <c r="O479" s="190">
        <f t="shared" si="77"/>
        <v>0</v>
      </c>
      <c r="P479" s="23">
        <f t="shared" si="72"/>
        <v>2609.83</v>
      </c>
      <c r="Q479" s="190">
        <f t="shared" si="78"/>
        <v>220.6</v>
      </c>
      <c r="R479" s="372">
        <f t="shared" si="79"/>
        <v>0</v>
      </c>
    </row>
    <row r="480" spans="1:18" ht="15" customHeight="1" x14ac:dyDescent="0.2">
      <c r="A480" s="592"/>
      <c r="B480" s="10">
        <v>14</v>
      </c>
      <c r="C480" s="9">
        <f>ROUND([2]Лист1!C527,2)</f>
        <v>2319.4299999999998</v>
      </c>
      <c r="D480" s="191">
        <f>ROUND([2]Лист1!D527,2)</f>
        <v>111.96</v>
      </c>
      <c r="E480" s="191">
        <f>ROUND([2]Лист1!E527,2)</f>
        <v>0.61</v>
      </c>
      <c r="F480" s="212">
        <f t="shared" si="73"/>
        <v>4.8099999999999996</v>
      </c>
      <c r="G480" s="211">
        <f>'пятая ц.к.'!G480</f>
        <v>1018.54</v>
      </c>
      <c r="H480" s="211">
        <f>'пятая ц.к.'!H480</f>
        <v>343.8</v>
      </c>
      <c r="I480" s="211">
        <f>'пятая ц.к.'!I480</f>
        <v>343.8</v>
      </c>
      <c r="J480" s="23">
        <f t="shared" si="70"/>
        <v>3342.78</v>
      </c>
      <c r="K480" s="190">
        <f t="shared" si="74"/>
        <v>111.96</v>
      </c>
      <c r="L480" s="190">
        <f t="shared" si="75"/>
        <v>0.61</v>
      </c>
      <c r="M480" s="23">
        <f t="shared" si="71"/>
        <v>2668.04</v>
      </c>
      <c r="N480" s="190">
        <f t="shared" si="76"/>
        <v>111.96</v>
      </c>
      <c r="O480" s="190">
        <f t="shared" si="77"/>
        <v>0.61</v>
      </c>
      <c r="P480" s="23">
        <f t="shared" si="72"/>
        <v>2668.04</v>
      </c>
      <c r="Q480" s="190">
        <f t="shared" si="78"/>
        <v>111.96</v>
      </c>
      <c r="R480" s="372">
        <f t="shared" si="79"/>
        <v>0.61</v>
      </c>
    </row>
    <row r="481" spans="1:18" ht="15" customHeight="1" x14ac:dyDescent="0.2">
      <c r="A481" s="592"/>
      <c r="B481" s="10">
        <v>15</v>
      </c>
      <c r="C481" s="9">
        <f>ROUND([2]Лист1!C528,2)</f>
        <v>2308.04</v>
      </c>
      <c r="D481" s="191">
        <f>ROUND([2]Лист1!D528,2)</f>
        <v>69.989999999999995</v>
      </c>
      <c r="E481" s="191">
        <f>ROUND([2]Лист1!E528,2)</f>
        <v>1.07</v>
      </c>
      <c r="F481" s="212">
        <f t="shared" si="73"/>
        <v>4.8099999999999996</v>
      </c>
      <c r="G481" s="211">
        <f>'пятая ц.к.'!G481</f>
        <v>1018.54</v>
      </c>
      <c r="H481" s="211">
        <f>'пятая ц.к.'!H481</f>
        <v>343.8</v>
      </c>
      <c r="I481" s="211">
        <f>'пятая ц.к.'!I481</f>
        <v>343.8</v>
      </c>
      <c r="J481" s="23">
        <f t="shared" si="70"/>
        <v>3331.39</v>
      </c>
      <c r="K481" s="190">
        <f t="shared" si="74"/>
        <v>69.989999999999995</v>
      </c>
      <c r="L481" s="190">
        <f t="shared" si="75"/>
        <v>1.07</v>
      </c>
      <c r="M481" s="23">
        <f t="shared" si="71"/>
        <v>2656.65</v>
      </c>
      <c r="N481" s="190">
        <f t="shared" si="76"/>
        <v>69.989999999999995</v>
      </c>
      <c r="O481" s="190">
        <f t="shared" si="77"/>
        <v>1.07</v>
      </c>
      <c r="P481" s="23">
        <f t="shared" si="72"/>
        <v>2656.65</v>
      </c>
      <c r="Q481" s="190">
        <f t="shared" si="78"/>
        <v>69.989999999999995</v>
      </c>
      <c r="R481" s="372">
        <f t="shared" si="79"/>
        <v>1.07</v>
      </c>
    </row>
    <row r="482" spans="1:18" ht="15" customHeight="1" x14ac:dyDescent="0.2">
      <c r="A482" s="592"/>
      <c r="B482" s="10">
        <v>16</v>
      </c>
      <c r="C482" s="9">
        <f>ROUND([2]Лист1!C529,2)</f>
        <v>2307.4699999999998</v>
      </c>
      <c r="D482" s="191">
        <f>ROUND([2]Лист1!D529,2)</f>
        <v>148.74</v>
      </c>
      <c r="E482" s="191">
        <f>ROUND([2]Лист1!E529,2)</f>
        <v>0.09</v>
      </c>
      <c r="F482" s="212">
        <f t="shared" si="73"/>
        <v>4.8099999999999996</v>
      </c>
      <c r="G482" s="211">
        <f>'пятая ц.к.'!G482</f>
        <v>1018.54</v>
      </c>
      <c r="H482" s="211">
        <f>'пятая ц.к.'!H482</f>
        <v>343.8</v>
      </c>
      <c r="I482" s="211">
        <f>'пятая ц.к.'!I482</f>
        <v>343.8</v>
      </c>
      <c r="J482" s="23">
        <f t="shared" si="70"/>
        <v>3330.82</v>
      </c>
      <c r="K482" s="190">
        <f t="shared" si="74"/>
        <v>148.74</v>
      </c>
      <c r="L482" s="190">
        <f t="shared" si="75"/>
        <v>0.09</v>
      </c>
      <c r="M482" s="23">
        <f t="shared" si="71"/>
        <v>2656.08</v>
      </c>
      <c r="N482" s="190">
        <f t="shared" si="76"/>
        <v>148.74</v>
      </c>
      <c r="O482" s="190">
        <f t="shared" si="77"/>
        <v>0.09</v>
      </c>
      <c r="P482" s="23">
        <f t="shared" si="72"/>
        <v>2656.08</v>
      </c>
      <c r="Q482" s="190">
        <f t="shared" si="78"/>
        <v>148.74</v>
      </c>
      <c r="R482" s="372">
        <f t="shared" si="79"/>
        <v>0.09</v>
      </c>
    </row>
    <row r="483" spans="1:18" ht="15" customHeight="1" x14ac:dyDescent="0.2">
      <c r="A483" s="592"/>
      <c r="B483" s="10">
        <v>17</v>
      </c>
      <c r="C483" s="9">
        <f>ROUND([2]Лист1!C530,2)</f>
        <v>2328.5100000000002</v>
      </c>
      <c r="D483" s="191">
        <f>ROUND([2]Лист1!D530,2)</f>
        <v>106.52</v>
      </c>
      <c r="E483" s="191">
        <f>ROUND([2]Лист1!E530,2)</f>
        <v>0.12</v>
      </c>
      <c r="F483" s="212">
        <f t="shared" si="73"/>
        <v>4.8099999999999996</v>
      </c>
      <c r="G483" s="211">
        <f>'пятая ц.к.'!G483</f>
        <v>1018.54</v>
      </c>
      <c r="H483" s="211">
        <f>'пятая ц.к.'!H483</f>
        <v>343.8</v>
      </c>
      <c r="I483" s="211">
        <f>'пятая ц.к.'!I483</f>
        <v>343.8</v>
      </c>
      <c r="J483" s="23">
        <f t="shared" si="70"/>
        <v>3351.86</v>
      </c>
      <c r="K483" s="190">
        <f t="shared" si="74"/>
        <v>106.52</v>
      </c>
      <c r="L483" s="190">
        <f t="shared" si="75"/>
        <v>0.12</v>
      </c>
      <c r="M483" s="23">
        <f t="shared" si="71"/>
        <v>2677.12</v>
      </c>
      <c r="N483" s="190">
        <f t="shared" si="76"/>
        <v>106.52</v>
      </c>
      <c r="O483" s="190">
        <f t="shared" si="77"/>
        <v>0.12</v>
      </c>
      <c r="P483" s="23">
        <f t="shared" si="72"/>
        <v>2677.12</v>
      </c>
      <c r="Q483" s="190">
        <f t="shared" si="78"/>
        <v>106.52</v>
      </c>
      <c r="R483" s="372">
        <f t="shared" si="79"/>
        <v>0.12</v>
      </c>
    </row>
    <row r="484" spans="1:18" ht="15" customHeight="1" x14ac:dyDescent="0.2">
      <c r="A484" s="592"/>
      <c r="B484" s="10">
        <v>18</v>
      </c>
      <c r="C484" s="9">
        <f>ROUND([2]Лист1!C531,2)</f>
        <v>2322.37</v>
      </c>
      <c r="D484" s="191">
        <f>ROUND([2]Лист1!D531,2)</f>
        <v>1.05</v>
      </c>
      <c r="E484" s="191">
        <f>ROUND([2]Лист1!E531,2)</f>
        <v>31.88</v>
      </c>
      <c r="F484" s="212">
        <f t="shared" si="73"/>
        <v>4.8099999999999996</v>
      </c>
      <c r="G484" s="211">
        <f>'пятая ц.к.'!G484</f>
        <v>1018.54</v>
      </c>
      <c r="H484" s="211">
        <f>'пятая ц.к.'!H484</f>
        <v>343.8</v>
      </c>
      <c r="I484" s="211">
        <f>'пятая ц.к.'!I484</f>
        <v>343.8</v>
      </c>
      <c r="J484" s="23">
        <f t="shared" si="70"/>
        <v>3345.72</v>
      </c>
      <c r="K484" s="190">
        <f t="shared" si="74"/>
        <v>1.05</v>
      </c>
      <c r="L484" s="190">
        <f t="shared" si="75"/>
        <v>31.88</v>
      </c>
      <c r="M484" s="23">
        <f t="shared" si="71"/>
        <v>2670.98</v>
      </c>
      <c r="N484" s="190">
        <f t="shared" si="76"/>
        <v>1.05</v>
      </c>
      <c r="O484" s="190">
        <f t="shared" si="77"/>
        <v>31.88</v>
      </c>
      <c r="P484" s="23">
        <f t="shared" si="72"/>
        <v>2670.98</v>
      </c>
      <c r="Q484" s="190">
        <f t="shared" si="78"/>
        <v>1.05</v>
      </c>
      <c r="R484" s="372">
        <f t="shared" si="79"/>
        <v>31.88</v>
      </c>
    </row>
    <row r="485" spans="1:18" ht="15" customHeight="1" x14ac:dyDescent="0.2">
      <c r="A485" s="592"/>
      <c r="B485" s="10">
        <v>19</v>
      </c>
      <c r="C485" s="9">
        <f>ROUND([2]Лист1!C532,2)</f>
        <v>2244.66</v>
      </c>
      <c r="D485" s="191">
        <f>ROUND([2]Лист1!D532,2)</f>
        <v>30.72</v>
      </c>
      <c r="E485" s="191">
        <f>ROUND([2]Лист1!E532,2)</f>
        <v>11.8</v>
      </c>
      <c r="F485" s="212">
        <f t="shared" si="73"/>
        <v>4.8099999999999996</v>
      </c>
      <c r="G485" s="211">
        <f>'пятая ц.к.'!G485</f>
        <v>1018.54</v>
      </c>
      <c r="H485" s="211">
        <f>'пятая ц.к.'!H485</f>
        <v>343.8</v>
      </c>
      <c r="I485" s="211">
        <f>'пятая ц.к.'!I485</f>
        <v>343.8</v>
      </c>
      <c r="J485" s="23">
        <f t="shared" si="70"/>
        <v>3268.01</v>
      </c>
      <c r="K485" s="190">
        <f t="shared" si="74"/>
        <v>30.72</v>
      </c>
      <c r="L485" s="190">
        <f t="shared" si="75"/>
        <v>11.8</v>
      </c>
      <c r="M485" s="23">
        <f t="shared" si="71"/>
        <v>2593.27</v>
      </c>
      <c r="N485" s="190">
        <f t="shared" si="76"/>
        <v>30.72</v>
      </c>
      <c r="O485" s="190">
        <f t="shared" si="77"/>
        <v>11.8</v>
      </c>
      <c r="P485" s="23">
        <f t="shared" si="72"/>
        <v>2593.27</v>
      </c>
      <c r="Q485" s="190">
        <f t="shared" si="78"/>
        <v>30.72</v>
      </c>
      <c r="R485" s="372">
        <f t="shared" si="79"/>
        <v>11.8</v>
      </c>
    </row>
    <row r="486" spans="1:18" ht="15" customHeight="1" x14ac:dyDescent="0.2">
      <c r="A486" s="592"/>
      <c r="B486" s="10">
        <v>20</v>
      </c>
      <c r="C486" s="9">
        <f>ROUND([2]Лист1!C533,2)</f>
        <v>2223.91</v>
      </c>
      <c r="D486" s="191">
        <f>ROUND([2]Лист1!D533,2)</f>
        <v>0</v>
      </c>
      <c r="E486" s="191">
        <f>ROUND([2]Лист1!E533,2)</f>
        <v>76.66</v>
      </c>
      <c r="F486" s="212">
        <f t="shared" si="73"/>
        <v>4.8099999999999996</v>
      </c>
      <c r="G486" s="211">
        <f>'пятая ц.к.'!G486</f>
        <v>1018.54</v>
      </c>
      <c r="H486" s="211">
        <f>'пятая ц.к.'!H486</f>
        <v>343.8</v>
      </c>
      <c r="I486" s="211">
        <f>'пятая ц.к.'!I486</f>
        <v>343.8</v>
      </c>
      <c r="J486" s="23">
        <f t="shared" si="70"/>
        <v>3247.26</v>
      </c>
      <c r="K486" s="190">
        <f t="shared" si="74"/>
        <v>0</v>
      </c>
      <c r="L486" s="190">
        <f t="shared" si="75"/>
        <v>76.66</v>
      </c>
      <c r="M486" s="23">
        <f t="shared" si="71"/>
        <v>2572.52</v>
      </c>
      <c r="N486" s="190">
        <f t="shared" si="76"/>
        <v>0</v>
      </c>
      <c r="O486" s="190">
        <f t="shared" si="77"/>
        <v>76.66</v>
      </c>
      <c r="P486" s="23">
        <f t="shared" si="72"/>
        <v>2572.52</v>
      </c>
      <c r="Q486" s="190">
        <f t="shared" si="78"/>
        <v>0</v>
      </c>
      <c r="R486" s="372">
        <f t="shared" si="79"/>
        <v>76.66</v>
      </c>
    </row>
    <row r="487" spans="1:18" ht="15" customHeight="1" x14ac:dyDescent="0.2">
      <c r="A487" s="592"/>
      <c r="B487" s="10">
        <v>21</v>
      </c>
      <c r="C487" s="9">
        <f>ROUND([2]Лист1!C534,2)</f>
        <v>2163.48</v>
      </c>
      <c r="D487" s="191">
        <f>ROUND([2]Лист1!D534,2)</f>
        <v>0</v>
      </c>
      <c r="E487" s="191">
        <f>ROUND([2]Лист1!E534,2)</f>
        <v>165.81</v>
      </c>
      <c r="F487" s="212">
        <f t="shared" si="73"/>
        <v>4.8099999999999996</v>
      </c>
      <c r="G487" s="211">
        <f>'пятая ц.к.'!G487</f>
        <v>1018.54</v>
      </c>
      <c r="H487" s="211">
        <f>'пятая ц.к.'!H487</f>
        <v>343.8</v>
      </c>
      <c r="I487" s="211">
        <f>'пятая ц.к.'!I487</f>
        <v>343.8</v>
      </c>
      <c r="J487" s="23">
        <f t="shared" si="70"/>
        <v>3186.83</v>
      </c>
      <c r="K487" s="190">
        <f t="shared" si="74"/>
        <v>0</v>
      </c>
      <c r="L487" s="190">
        <f t="shared" si="75"/>
        <v>165.81</v>
      </c>
      <c r="M487" s="23">
        <f t="shared" si="71"/>
        <v>2512.09</v>
      </c>
      <c r="N487" s="190">
        <f t="shared" si="76"/>
        <v>0</v>
      </c>
      <c r="O487" s="190">
        <f t="shared" si="77"/>
        <v>165.81</v>
      </c>
      <c r="P487" s="23">
        <f t="shared" si="72"/>
        <v>2512.09</v>
      </c>
      <c r="Q487" s="190">
        <f t="shared" si="78"/>
        <v>0</v>
      </c>
      <c r="R487" s="372">
        <f t="shared" si="79"/>
        <v>165.81</v>
      </c>
    </row>
    <row r="488" spans="1:18" ht="15" customHeight="1" x14ac:dyDescent="0.2">
      <c r="A488" s="592"/>
      <c r="B488" s="10">
        <v>22</v>
      </c>
      <c r="C488" s="9">
        <f>ROUND([2]Лист1!C535,2)</f>
        <v>2008.65</v>
      </c>
      <c r="D488" s="191">
        <f>ROUND([2]Лист1!D535,2)</f>
        <v>0</v>
      </c>
      <c r="E488" s="191">
        <f>ROUND([2]Лист1!E535,2)</f>
        <v>562.29</v>
      </c>
      <c r="F488" s="212">
        <f t="shared" si="73"/>
        <v>4.8099999999999996</v>
      </c>
      <c r="G488" s="211">
        <f>'пятая ц.к.'!G488</f>
        <v>1018.54</v>
      </c>
      <c r="H488" s="211">
        <f>'пятая ц.к.'!H488</f>
        <v>343.8</v>
      </c>
      <c r="I488" s="211">
        <f>'пятая ц.к.'!I488</f>
        <v>343.8</v>
      </c>
      <c r="J488" s="23">
        <f t="shared" si="70"/>
        <v>3032</v>
      </c>
      <c r="K488" s="190">
        <f t="shared" si="74"/>
        <v>0</v>
      </c>
      <c r="L488" s="190">
        <f t="shared" si="75"/>
        <v>562.29</v>
      </c>
      <c r="M488" s="23">
        <f t="shared" si="71"/>
        <v>2357.2600000000002</v>
      </c>
      <c r="N488" s="190">
        <f t="shared" si="76"/>
        <v>0</v>
      </c>
      <c r="O488" s="190">
        <f t="shared" si="77"/>
        <v>562.29</v>
      </c>
      <c r="P488" s="23">
        <f t="shared" si="72"/>
        <v>2357.2600000000002</v>
      </c>
      <c r="Q488" s="190">
        <f t="shared" si="78"/>
        <v>0</v>
      </c>
      <c r="R488" s="372">
        <f t="shared" si="79"/>
        <v>562.29</v>
      </c>
    </row>
    <row r="489" spans="1:18" ht="15" customHeight="1" x14ac:dyDescent="0.2">
      <c r="A489" s="593"/>
      <c r="B489" s="10">
        <v>23</v>
      </c>
      <c r="C489" s="9">
        <f>ROUND([2]Лист1!C536,2)</f>
        <v>1592.21</v>
      </c>
      <c r="D489" s="191">
        <f>ROUND([2]Лист1!D536,2)</f>
        <v>0</v>
      </c>
      <c r="E489" s="191">
        <f>ROUND([2]Лист1!E536,2)</f>
        <v>385.76</v>
      </c>
      <c r="F489" s="212">
        <f t="shared" si="73"/>
        <v>4.8099999999999996</v>
      </c>
      <c r="G489" s="211">
        <f>'пятая ц.к.'!G489</f>
        <v>1018.54</v>
      </c>
      <c r="H489" s="211">
        <f>'пятая ц.к.'!H489</f>
        <v>343.8</v>
      </c>
      <c r="I489" s="211">
        <f>'пятая ц.к.'!I489</f>
        <v>343.8</v>
      </c>
      <c r="J489" s="23">
        <f t="shared" si="70"/>
        <v>2615.56</v>
      </c>
      <c r="K489" s="190">
        <f t="shared" si="74"/>
        <v>0</v>
      </c>
      <c r="L489" s="190">
        <f t="shared" si="75"/>
        <v>385.76</v>
      </c>
      <c r="M489" s="23">
        <f t="shared" si="71"/>
        <v>1940.82</v>
      </c>
      <c r="N489" s="190">
        <f t="shared" si="76"/>
        <v>0</v>
      </c>
      <c r="O489" s="190">
        <f t="shared" si="77"/>
        <v>385.76</v>
      </c>
      <c r="P489" s="23">
        <f t="shared" si="72"/>
        <v>1940.82</v>
      </c>
      <c r="Q489" s="190">
        <f t="shared" si="78"/>
        <v>0</v>
      </c>
      <c r="R489" s="372">
        <f t="shared" si="79"/>
        <v>385.76</v>
      </c>
    </row>
    <row r="490" spans="1:18" ht="15" customHeight="1" x14ac:dyDescent="0.2">
      <c r="A490" s="591">
        <f>'третья ц.к.'!A490:A513</f>
        <v>45617</v>
      </c>
      <c r="B490" s="10">
        <v>0</v>
      </c>
      <c r="C490" s="9">
        <f>ROUND([2]Лист1!C537,2)</f>
        <v>1355.12</v>
      </c>
      <c r="D490" s="191">
        <f>ROUND([2]Лист1!D537,2)</f>
        <v>0</v>
      </c>
      <c r="E490" s="191">
        <f>ROUND([2]Лист1!E537,2)</f>
        <v>182.15</v>
      </c>
      <c r="F490" s="212">
        <f t="shared" si="73"/>
        <v>4.8099999999999996</v>
      </c>
      <c r="G490" s="211">
        <f>'пятая ц.к.'!G490</f>
        <v>1018.54</v>
      </c>
      <c r="H490" s="211">
        <f>'пятая ц.к.'!H490</f>
        <v>343.8</v>
      </c>
      <c r="I490" s="211">
        <f>'пятая ц.к.'!I490</f>
        <v>343.8</v>
      </c>
      <c r="J490" s="23">
        <f t="shared" si="70"/>
        <v>2378.4699999999998</v>
      </c>
      <c r="K490" s="190">
        <f t="shared" si="74"/>
        <v>0</v>
      </c>
      <c r="L490" s="190">
        <f t="shared" si="75"/>
        <v>182.15</v>
      </c>
      <c r="M490" s="23">
        <f t="shared" si="71"/>
        <v>1703.73</v>
      </c>
      <c r="N490" s="190">
        <f t="shared" si="76"/>
        <v>0</v>
      </c>
      <c r="O490" s="190">
        <f t="shared" si="77"/>
        <v>182.15</v>
      </c>
      <c r="P490" s="23">
        <f t="shared" si="72"/>
        <v>1703.73</v>
      </c>
      <c r="Q490" s="190">
        <f t="shared" si="78"/>
        <v>0</v>
      </c>
      <c r="R490" s="372">
        <f t="shared" si="79"/>
        <v>182.15</v>
      </c>
    </row>
    <row r="491" spans="1:18" ht="15" customHeight="1" x14ac:dyDescent="0.2">
      <c r="A491" s="592"/>
      <c r="B491" s="10">
        <v>1</v>
      </c>
      <c r="C491" s="9">
        <f>ROUND([2]Лист1!C538,2)</f>
        <v>1264.81</v>
      </c>
      <c r="D491" s="191">
        <f>ROUND([2]Лист1!D538,2)</f>
        <v>0.06</v>
      </c>
      <c r="E491" s="191">
        <f>ROUND([2]Лист1!E538,2)</f>
        <v>34.909999999999997</v>
      </c>
      <c r="F491" s="212">
        <f t="shared" si="73"/>
        <v>4.8099999999999996</v>
      </c>
      <c r="G491" s="211">
        <f>'пятая ц.к.'!G491</f>
        <v>1018.54</v>
      </c>
      <c r="H491" s="211">
        <f>'пятая ц.к.'!H491</f>
        <v>343.8</v>
      </c>
      <c r="I491" s="211">
        <f>'пятая ц.к.'!I491</f>
        <v>343.8</v>
      </c>
      <c r="J491" s="23">
        <f t="shared" si="70"/>
        <v>2288.16</v>
      </c>
      <c r="K491" s="190">
        <f t="shared" si="74"/>
        <v>0.06</v>
      </c>
      <c r="L491" s="190">
        <f t="shared" si="75"/>
        <v>34.909999999999997</v>
      </c>
      <c r="M491" s="23">
        <f t="shared" si="71"/>
        <v>1613.42</v>
      </c>
      <c r="N491" s="190">
        <f t="shared" si="76"/>
        <v>0.06</v>
      </c>
      <c r="O491" s="190">
        <f t="shared" si="77"/>
        <v>34.909999999999997</v>
      </c>
      <c r="P491" s="23">
        <f t="shared" si="72"/>
        <v>1613.42</v>
      </c>
      <c r="Q491" s="190">
        <f t="shared" si="78"/>
        <v>0.06</v>
      </c>
      <c r="R491" s="372">
        <f t="shared" si="79"/>
        <v>34.909999999999997</v>
      </c>
    </row>
    <row r="492" spans="1:18" ht="15" customHeight="1" x14ac:dyDescent="0.2">
      <c r="A492" s="592"/>
      <c r="B492" s="10">
        <v>2</v>
      </c>
      <c r="C492" s="9">
        <f>ROUND([2]Лист1!C539,2)</f>
        <v>1242.3900000000001</v>
      </c>
      <c r="D492" s="191">
        <f>ROUND([2]Лист1!D539,2)</f>
        <v>0</v>
      </c>
      <c r="E492" s="191">
        <f>ROUND([2]Лист1!E539,2)</f>
        <v>168.98</v>
      </c>
      <c r="F492" s="212">
        <f t="shared" si="73"/>
        <v>4.8099999999999996</v>
      </c>
      <c r="G492" s="211">
        <f>'пятая ц.к.'!G492</f>
        <v>1018.54</v>
      </c>
      <c r="H492" s="211">
        <f>'пятая ц.к.'!H492</f>
        <v>343.8</v>
      </c>
      <c r="I492" s="211">
        <f>'пятая ц.к.'!I492</f>
        <v>343.8</v>
      </c>
      <c r="J492" s="23">
        <f t="shared" si="70"/>
        <v>2265.7399999999998</v>
      </c>
      <c r="K492" s="190">
        <f t="shared" si="74"/>
        <v>0</v>
      </c>
      <c r="L492" s="190">
        <f t="shared" si="75"/>
        <v>168.98</v>
      </c>
      <c r="M492" s="23">
        <f t="shared" si="71"/>
        <v>1591</v>
      </c>
      <c r="N492" s="190">
        <f t="shared" si="76"/>
        <v>0</v>
      </c>
      <c r="O492" s="190">
        <f t="shared" si="77"/>
        <v>168.98</v>
      </c>
      <c r="P492" s="23">
        <f t="shared" si="72"/>
        <v>1591</v>
      </c>
      <c r="Q492" s="190">
        <f t="shared" si="78"/>
        <v>0</v>
      </c>
      <c r="R492" s="372">
        <f t="shared" si="79"/>
        <v>168.98</v>
      </c>
    </row>
    <row r="493" spans="1:18" ht="15" customHeight="1" x14ac:dyDescent="0.2">
      <c r="A493" s="592"/>
      <c r="B493" s="10">
        <v>3</v>
      </c>
      <c r="C493" s="9">
        <f>ROUND([2]Лист1!C540,2)</f>
        <v>1241.1400000000001</v>
      </c>
      <c r="D493" s="191">
        <f>ROUND([2]Лист1!D540,2)</f>
        <v>0</v>
      </c>
      <c r="E493" s="191">
        <f>ROUND([2]Лист1!E540,2)</f>
        <v>44.42</v>
      </c>
      <c r="F493" s="212">
        <f t="shared" si="73"/>
        <v>4.8099999999999996</v>
      </c>
      <c r="G493" s="211">
        <f>'пятая ц.к.'!G493</f>
        <v>1018.54</v>
      </c>
      <c r="H493" s="211">
        <f>'пятая ц.к.'!H493</f>
        <v>343.8</v>
      </c>
      <c r="I493" s="211">
        <f>'пятая ц.к.'!I493</f>
        <v>343.8</v>
      </c>
      <c r="J493" s="23">
        <f t="shared" si="70"/>
        <v>2264.4899999999998</v>
      </c>
      <c r="K493" s="190">
        <f t="shared" si="74"/>
        <v>0</v>
      </c>
      <c r="L493" s="190">
        <f t="shared" si="75"/>
        <v>44.42</v>
      </c>
      <c r="M493" s="23">
        <f t="shared" si="71"/>
        <v>1589.75</v>
      </c>
      <c r="N493" s="190">
        <f t="shared" si="76"/>
        <v>0</v>
      </c>
      <c r="O493" s="190">
        <f t="shared" si="77"/>
        <v>44.42</v>
      </c>
      <c r="P493" s="23">
        <f t="shared" si="72"/>
        <v>1589.75</v>
      </c>
      <c r="Q493" s="190">
        <f t="shared" si="78"/>
        <v>0</v>
      </c>
      <c r="R493" s="372">
        <f t="shared" si="79"/>
        <v>44.42</v>
      </c>
    </row>
    <row r="494" spans="1:18" ht="15" customHeight="1" x14ac:dyDescent="0.2">
      <c r="A494" s="592"/>
      <c r="B494" s="10">
        <v>4</v>
      </c>
      <c r="C494" s="9">
        <f>ROUND([2]Лист1!C541,2)</f>
        <v>1285.68</v>
      </c>
      <c r="D494" s="191">
        <f>ROUND([2]Лист1!D541,2)</f>
        <v>37.1</v>
      </c>
      <c r="E494" s="191">
        <f>ROUND([2]Лист1!E541,2)</f>
        <v>0.28999999999999998</v>
      </c>
      <c r="F494" s="212">
        <f t="shared" si="73"/>
        <v>4.8099999999999996</v>
      </c>
      <c r="G494" s="211">
        <f>'пятая ц.к.'!G494</f>
        <v>1018.54</v>
      </c>
      <c r="H494" s="211">
        <f>'пятая ц.к.'!H494</f>
        <v>343.8</v>
      </c>
      <c r="I494" s="211">
        <f>'пятая ц.к.'!I494</f>
        <v>343.8</v>
      </c>
      <c r="J494" s="23">
        <f t="shared" si="70"/>
        <v>2309.0300000000002</v>
      </c>
      <c r="K494" s="190">
        <f t="shared" si="74"/>
        <v>37.1</v>
      </c>
      <c r="L494" s="190">
        <f t="shared" si="75"/>
        <v>0.28999999999999998</v>
      </c>
      <c r="M494" s="23">
        <f t="shared" si="71"/>
        <v>1634.29</v>
      </c>
      <c r="N494" s="190">
        <f t="shared" si="76"/>
        <v>37.1</v>
      </c>
      <c r="O494" s="190">
        <f t="shared" si="77"/>
        <v>0.28999999999999998</v>
      </c>
      <c r="P494" s="23">
        <f t="shared" si="72"/>
        <v>1634.29</v>
      </c>
      <c r="Q494" s="190">
        <f t="shared" si="78"/>
        <v>37.1</v>
      </c>
      <c r="R494" s="372">
        <f t="shared" si="79"/>
        <v>0.28999999999999998</v>
      </c>
    </row>
    <row r="495" spans="1:18" ht="15" customHeight="1" x14ac:dyDescent="0.2">
      <c r="A495" s="592"/>
      <c r="B495" s="10">
        <v>5</v>
      </c>
      <c r="C495" s="9">
        <f>ROUND([2]Лист1!C542,2)</f>
        <v>1436.51</v>
      </c>
      <c r="D495" s="191">
        <f>ROUND([2]Лист1!D542,2)</f>
        <v>77.69</v>
      </c>
      <c r="E495" s="191">
        <f>ROUND([2]Лист1!E542,2)</f>
        <v>0.18</v>
      </c>
      <c r="F495" s="212">
        <f t="shared" si="73"/>
        <v>4.8099999999999996</v>
      </c>
      <c r="G495" s="211">
        <f>'пятая ц.к.'!G495</f>
        <v>1018.54</v>
      </c>
      <c r="H495" s="211">
        <f>'пятая ц.к.'!H495</f>
        <v>343.8</v>
      </c>
      <c r="I495" s="211">
        <f>'пятая ц.к.'!I495</f>
        <v>343.8</v>
      </c>
      <c r="J495" s="23">
        <f t="shared" si="70"/>
        <v>2459.86</v>
      </c>
      <c r="K495" s="190">
        <f t="shared" si="74"/>
        <v>77.69</v>
      </c>
      <c r="L495" s="190">
        <f t="shared" si="75"/>
        <v>0.18</v>
      </c>
      <c r="M495" s="23">
        <f t="shared" si="71"/>
        <v>1785.12</v>
      </c>
      <c r="N495" s="190">
        <f t="shared" si="76"/>
        <v>77.69</v>
      </c>
      <c r="O495" s="190">
        <f t="shared" si="77"/>
        <v>0.18</v>
      </c>
      <c r="P495" s="23">
        <f t="shared" si="72"/>
        <v>1785.12</v>
      </c>
      <c r="Q495" s="190">
        <f t="shared" si="78"/>
        <v>77.69</v>
      </c>
      <c r="R495" s="372">
        <f t="shared" si="79"/>
        <v>0.18</v>
      </c>
    </row>
    <row r="496" spans="1:18" ht="15" customHeight="1" x14ac:dyDescent="0.2">
      <c r="A496" s="592"/>
      <c r="B496" s="10">
        <v>6</v>
      </c>
      <c r="C496" s="9">
        <f>ROUND([2]Лист1!C543,2)</f>
        <v>1718.73</v>
      </c>
      <c r="D496" s="191">
        <f>ROUND([2]Лист1!D543,2)</f>
        <v>334.07</v>
      </c>
      <c r="E496" s="191">
        <f>ROUND([2]Лист1!E543,2)</f>
        <v>0</v>
      </c>
      <c r="F496" s="212">
        <f t="shared" si="73"/>
        <v>4.8099999999999996</v>
      </c>
      <c r="G496" s="211">
        <f>'пятая ц.к.'!G496</f>
        <v>1018.54</v>
      </c>
      <c r="H496" s="211">
        <f>'пятая ц.к.'!H496</f>
        <v>343.8</v>
      </c>
      <c r="I496" s="211">
        <f>'пятая ц.к.'!I496</f>
        <v>343.8</v>
      </c>
      <c r="J496" s="23">
        <f t="shared" si="70"/>
        <v>2742.08</v>
      </c>
      <c r="K496" s="190">
        <f t="shared" si="74"/>
        <v>334.07</v>
      </c>
      <c r="L496" s="190">
        <f t="shared" si="75"/>
        <v>0</v>
      </c>
      <c r="M496" s="23">
        <f t="shared" si="71"/>
        <v>2067.34</v>
      </c>
      <c r="N496" s="190">
        <f t="shared" si="76"/>
        <v>334.07</v>
      </c>
      <c r="O496" s="190">
        <f t="shared" si="77"/>
        <v>0</v>
      </c>
      <c r="P496" s="23">
        <f t="shared" si="72"/>
        <v>2067.34</v>
      </c>
      <c r="Q496" s="190">
        <f t="shared" si="78"/>
        <v>334.07</v>
      </c>
      <c r="R496" s="372">
        <f t="shared" si="79"/>
        <v>0</v>
      </c>
    </row>
    <row r="497" spans="1:18" ht="15" customHeight="1" x14ac:dyDescent="0.2">
      <c r="A497" s="592"/>
      <c r="B497" s="10">
        <v>7</v>
      </c>
      <c r="C497" s="9">
        <f>ROUND([2]Лист1!C544,2)</f>
        <v>2093.9899999999998</v>
      </c>
      <c r="D497" s="191">
        <f>ROUND([2]Лист1!D544,2)</f>
        <v>62.14</v>
      </c>
      <c r="E497" s="191">
        <f>ROUND([2]Лист1!E544,2)</f>
        <v>0</v>
      </c>
      <c r="F497" s="212">
        <f t="shared" si="73"/>
        <v>4.8099999999999996</v>
      </c>
      <c r="G497" s="211">
        <f>'пятая ц.к.'!G497</f>
        <v>1018.54</v>
      </c>
      <c r="H497" s="211">
        <f>'пятая ц.к.'!H497</f>
        <v>343.8</v>
      </c>
      <c r="I497" s="211">
        <f>'пятая ц.к.'!I497</f>
        <v>343.8</v>
      </c>
      <c r="J497" s="23">
        <f t="shared" si="70"/>
        <v>3117.34</v>
      </c>
      <c r="K497" s="190">
        <f t="shared" si="74"/>
        <v>62.14</v>
      </c>
      <c r="L497" s="190">
        <f t="shared" si="75"/>
        <v>0</v>
      </c>
      <c r="M497" s="23">
        <f t="shared" si="71"/>
        <v>2442.6</v>
      </c>
      <c r="N497" s="190">
        <f t="shared" si="76"/>
        <v>62.14</v>
      </c>
      <c r="O497" s="190">
        <f t="shared" si="77"/>
        <v>0</v>
      </c>
      <c r="P497" s="23">
        <f t="shared" si="72"/>
        <v>2442.6</v>
      </c>
      <c r="Q497" s="190">
        <f t="shared" si="78"/>
        <v>62.14</v>
      </c>
      <c r="R497" s="372">
        <f t="shared" si="79"/>
        <v>0</v>
      </c>
    </row>
    <row r="498" spans="1:18" ht="15" customHeight="1" x14ac:dyDescent="0.2">
      <c r="A498" s="592"/>
      <c r="B498" s="10">
        <v>8</v>
      </c>
      <c r="C498" s="9">
        <f>ROUND([2]Лист1!C545,2)</f>
        <v>2245.2199999999998</v>
      </c>
      <c r="D498" s="191">
        <f>ROUND([2]Лист1!D545,2)</f>
        <v>3.11</v>
      </c>
      <c r="E498" s="191">
        <f>ROUND([2]Лист1!E545,2)</f>
        <v>3.13</v>
      </c>
      <c r="F498" s="212">
        <f t="shared" si="73"/>
        <v>4.8099999999999996</v>
      </c>
      <c r="G498" s="211">
        <f>'пятая ц.к.'!G498</f>
        <v>1018.54</v>
      </c>
      <c r="H498" s="211">
        <f>'пятая ц.к.'!H498</f>
        <v>343.8</v>
      </c>
      <c r="I498" s="211">
        <f>'пятая ц.к.'!I498</f>
        <v>343.8</v>
      </c>
      <c r="J498" s="23">
        <f t="shared" si="70"/>
        <v>3268.57</v>
      </c>
      <c r="K498" s="190">
        <f t="shared" si="74"/>
        <v>3.11</v>
      </c>
      <c r="L498" s="190">
        <f t="shared" si="75"/>
        <v>3.13</v>
      </c>
      <c r="M498" s="23">
        <f t="shared" si="71"/>
        <v>2593.83</v>
      </c>
      <c r="N498" s="190">
        <f t="shared" si="76"/>
        <v>3.11</v>
      </c>
      <c r="O498" s="190">
        <f t="shared" si="77"/>
        <v>3.13</v>
      </c>
      <c r="P498" s="23">
        <f t="shared" si="72"/>
        <v>2593.83</v>
      </c>
      <c r="Q498" s="190">
        <f t="shared" si="78"/>
        <v>3.11</v>
      </c>
      <c r="R498" s="372">
        <f t="shared" si="79"/>
        <v>3.13</v>
      </c>
    </row>
    <row r="499" spans="1:18" ht="15" customHeight="1" x14ac:dyDescent="0.2">
      <c r="A499" s="592"/>
      <c r="B499" s="10">
        <v>9</v>
      </c>
      <c r="C499" s="9">
        <f>ROUND([2]Лист1!C546,2)</f>
        <v>2277.2800000000002</v>
      </c>
      <c r="D499" s="191">
        <f>ROUND([2]Лист1!D546,2)</f>
        <v>0.02</v>
      </c>
      <c r="E499" s="191">
        <f>ROUND([2]Лист1!E546,2)</f>
        <v>16.41</v>
      </c>
      <c r="F499" s="212">
        <f t="shared" si="73"/>
        <v>4.8099999999999996</v>
      </c>
      <c r="G499" s="211">
        <f>'пятая ц.к.'!G499</f>
        <v>1018.54</v>
      </c>
      <c r="H499" s="211">
        <f>'пятая ц.к.'!H499</f>
        <v>343.8</v>
      </c>
      <c r="I499" s="211">
        <f>'пятая ц.к.'!I499</f>
        <v>343.8</v>
      </c>
      <c r="J499" s="23">
        <f t="shared" si="70"/>
        <v>3300.63</v>
      </c>
      <c r="K499" s="190">
        <f t="shared" si="74"/>
        <v>0.02</v>
      </c>
      <c r="L499" s="190">
        <f t="shared" si="75"/>
        <v>16.41</v>
      </c>
      <c r="M499" s="23">
        <f t="shared" si="71"/>
        <v>2625.89</v>
      </c>
      <c r="N499" s="190">
        <f t="shared" si="76"/>
        <v>0.02</v>
      </c>
      <c r="O499" s="190">
        <f t="shared" si="77"/>
        <v>16.41</v>
      </c>
      <c r="P499" s="23">
        <f t="shared" si="72"/>
        <v>2625.89</v>
      </c>
      <c r="Q499" s="190">
        <f t="shared" si="78"/>
        <v>0.02</v>
      </c>
      <c r="R499" s="372">
        <f t="shared" si="79"/>
        <v>16.41</v>
      </c>
    </row>
    <row r="500" spans="1:18" ht="15" customHeight="1" x14ac:dyDescent="0.2">
      <c r="A500" s="592"/>
      <c r="B500" s="10">
        <v>10</v>
      </c>
      <c r="C500" s="9">
        <f>ROUND([2]Лист1!C547,2)</f>
        <v>2288.14</v>
      </c>
      <c r="D500" s="191">
        <f>ROUND([2]Лист1!D547,2)</f>
        <v>0</v>
      </c>
      <c r="E500" s="191">
        <f>ROUND([2]Лист1!E547,2)</f>
        <v>106.85</v>
      </c>
      <c r="F500" s="212">
        <f t="shared" si="73"/>
        <v>4.8099999999999996</v>
      </c>
      <c r="G500" s="211">
        <f>'пятая ц.к.'!G500</f>
        <v>1018.54</v>
      </c>
      <c r="H500" s="211">
        <f>'пятая ц.к.'!H500</f>
        <v>343.8</v>
      </c>
      <c r="I500" s="211">
        <f>'пятая ц.к.'!I500</f>
        <v>343.8</v>
      </c>
      <c r="J500" s="23">
        <f t="shared" si="70"/>
        <v>3311.49</v>
      </c>
      <c r="K500" s="190">
        <f t="shared" si="74"/>
        <v>0</v>
      </c>
      <c r="L500" s="190">
        <f t="shared" si="75"/>
        <v>106.85</v>
      </c>
      <c r="M500" s="23">
        <f t="shared" si="71"/>
        <v>2636.75</v>
      </c>
      <c r="N500" s="190">
        <f t="shared" si="76"/>
        <v>0</v>
      </c>
      <c r="O500" s="190">
        <f t="shared" si="77"/>
        <v>106.85</v>
      </c>
      <c r="P500" s="23">
        <f t="shared" si="72"/>
        <v>2636.75</v>
      </c>
      <c r="Q500" s="190">
        <f t="shared" si="78"/>
        <v>0</v>
      </c>
      <c r="R500" s="372">
        <f t="shared" si="79"/>
        <v>106.85</v>
      </c>
    </row>
    <row r="501" spans="1:18" ht="15" customHeight="1" x14ac:dyDescent="0.2">
      <c r="A501" s="592"/>
      <c r="B501" s="10">
        <v>11</v>
      </c>
      <c r="C501" s="9">
        <f>ROUND([2]Лист1!C548,2)</f>
        <v>2273.3200000000002</v>
      </c>
      <c r="D501" s="191">
        <f>ROUND([2]Лист1!D548,2)</f>
        <v>0</v>
      </c>
      <c r="E501" s="191">
        <f>ROUND([2]Лист1!E548,2)</f>
        <v>104.81</v>
      </c>
      <c r="F501" s="212">
        <f t="shared" si="73"/>
        <v>4.8099999999999996</v>
      </c>
      <c r="G501" s="211">
        <f>'пятая ц.к.'!G501</f>
        <v>1018.54</v>
      </c>
      <c r="H501" s="211">
        <f>'пятая ц.к.'!H501</f>
        <v>343.8</v>
      </c>
      <c r="I501" s="211">
        <f>'пятая ц.к.'!I501</f>
        <v>343.8</v>
      </c>
      <c r="J501" s="23">
        <f t="shared" si="70"/>
        <v>3296.67</v>
      </c>
      <c r="K501" s="190">
        <f t="shared" si="74"/>
        <v>0</v>
      </c>
      <c r="L501" s="190">
        <f t="shared" si="75"/>
        <v>104.81</v>
      </c>
      <c r="M501" s="23">
        <f t="shared" si="71"/>
        <v>2621.93</v>
      </c>
      <c r="N501" s="190">
        <f t="shared" si="76"/>
        <v>0</v>
      </c>
      <c r="O501" s="190">
        <f t="shared" si="77"/>
        <v>104.81</v>
      </c>
      <c r="P501" s="23">
        <f t="shared" si="72"/>
        <v>2621.93</v>
      </c>
      <c r="Q501" s="190">
        <f t="shared" si="78"/>
        <v>0</v>
      </c>
      <c r="R501" s="372">
        <f t="shared" si="79"/>
        <v>104.81</v>
      </c>
    </row>
    <row r="502" spans="1:18" ht="15" customHeight="1" x14ac:dyDescent="0.2">
      <c r="A502" s="592"/>
      <c r="B502" s="10">
        <v>12</v>
      </c>
      <c r="C502" s="9">
        <f>ROUND([2]Лист1!C549,2)</f>
        <v>2251.15</v>
      </c>
      <c r="D502" s="191">
        <f>ROUND([2]Лист1!D549,2)</f>
        <v>0</v>
      </c>
      <c r="E502" s="191">
        <f>ROUND([2]Лист1!E549,2)</f>
        <v>128.44999999999999</v>
      </c>
      <c r="F502" s="212">
        <f t="shared" si="73"/>
        <v>4.8099999999999996</v>
      </c>
      <c r="G502" s="211">
        <f>'пятая ц.к.'!G502</f>
        <v>1018.54</v>
      </c>
      <c r="H502" s="211">
        <f>'пятая ц.к.'!H502</f>
        <v>343.8</v>
      </c>
      <c r="I502" s="211">
        <f>'пятая ц.к.'!I502</f>
        <v>343.8</v>
      </c>
      <c r="J502" s="23">
        <f t="shared" si="70"/>
        <v>3274.5</v>
      </c>
      <c r="K502" s="190">
        <f t="shared" si="74"/>
        <v>0</v>
      </c>
      <c r="L502" s="190">
        <f t="shared" si="75"/>
        <v>128.44999999999999</v>
      </c>
      <c r="M502" s="23">
        <f t="shared" si="71"/>
        <v>2599.7600000000002</v>
      </c>
      <c r="N502" s="190">
        <f t="shared" si="76"/>
        <v>0</v>
      </c>
      <c r="O502" s="190">
        <f t="shared" si="77"/>
        <v>128.44999999999999</v>
      </c>
      <c r="P502" s="23">
        <f t="shared" si="72"/>
        <v>2599.7600000000002</v>
      </c>
      <c r="Q502" s="190">
        <f t="shared" si="78"/>
        <v>0</v>
      </c>
      <c r="R502" s="372">
        <f t="shared" si="79"/>
        <v>128.44999999999999</v>
      </c>
    </row>
    <row r="503" spans="1:18" ht="15" customHeight="1" x14ac:dyDescent="0.2">
      <c r="A503" s="592"/>
      <c r="B503" s="10">
        <v>13</v>
      </c>
      <c r="C503" s="9">
        <f>ROUND([2]Лист1!C550,2)</f>
        <v>2253.11</v>
      </c>
      <c r="D503" s="191">
        <f>ROUND([2]Лист1!D550,2)</f>
        <v>0</v>
      </c>
      <c r="E503" s="191">
        <f>ROUND([2]Лист1!E550,2)</f>
        <v>132.62</v>
      </c>
      <c r="F503" s="212">
        <f t="shared" si="73"/>
        <v>4.8099999999999996</v>
      </c>
      <c r="G503" s="211">
        <f>'пятая ц.к.'!G503</f>
        <v>1018.54</v>
      </c>
      <c r="H503" s="211">
        <f>'пятая ц.к.'!H503</f>
        <v>343.8</v>
      </c>
      <c r="I503" s="211">
        <f>'пятая ц.к.'!I503</f>
        <v>343.8</v>
      </c>
      <c r="J503" s="23">
        <f t="shared" si="70"/>
        <v>3276.46</v>
      </c>
      <c r="K503" s="190">
        <f t="shared" si="74"/>
        <v>0</v>
      </c>
      <c r="L503" s="190">
        <f t="shared" si="75"/>
        <v>132.62</v>
      </c>
      <c r="M503" s="23">
        <f t="shared" si="71"/>
        <v>2601.7199999999998</v>
      </c>
      <c r="N503" s="190">
        <f t="shared" si="76"/>
        <v>0</v>
      </c>
      <c r="O503" s="190">
        <f t="shared" si="77"/>
        <v>132.62</v>
      </c>
      <c r="P503" s="23">
        <f t="shared" si="72"/>
        <v>2601.7199999999998</v>
      </c>
      <c r="Q503" s="190">
        <f t="shared" si="78"/>
        <v>0</v>
      </c>
      <c r="R503" s="372">
        <f t="shared" si="79"/>
        <v>132.62</v>
      </c>
    </row>
    <row r="504" spans="1:18" ht="15" customHeight="1" x14ac:dyDescent="0.2">
      <c r="A504" s="592"/>
      <c r="B504" s="10">
        <v>14</v>
      </c>
      <c r="C504" s="9">
        <f>ROUND([2]Лист1!C551,2)</f>
        <v>2248.1799999999998</v>
      </c>
      <c r="D504" s="191">
        <f>ROUND([2]Лист1!D551,2)</f>
        <v>0</v>
      </c>
      <c r="E504" s="191">
        <f>ROUND([2]Лист1!E551,2)</f>
        <v>72.739999999999995</v>
      </c>
      <c r="F504" s="212">
        <f t="shared" si="73"/>
        <v>4.8099999999999996</v>
      </c>
      <c r="G504" s="211">
        <f>'пятая ц.к.'!G504</f>
        <v>1018.54</v>
      </c>
      <c r="H504" s="211">
        <f>'пятая ц.к.'!H504</f>
        <v>343.8</v>
      </c>
      <c r="I504" s="211">
        <f>'пятая ц.к.'!I504</f>
        <v>343.8</v>
      </c>
      <c r="J504" s="23">
        <f t="shared" si="70"/>
        <v>3271.53</v>
      </c>
      <c r="K504" s="190">
        <f t="shared" si="74"/>
        <v>0</v>
      </c>
      <c r="L504" s="190">
        <f t="shared" si="75"/>
        <v>72.739999999999995</v>
      </c>
      <c r="M504" s="23">
        <f t="shared" si="71"/>
        <v>2596.79</v>
      </c>
      <c r="N504" s="190">
        <f t="shared" si="76"/>
        <v>0</v>
      </c>
      <c r="O504" s="190">
        <f t="shared" si="77"/>
        <v>72.739999999999995</v>
      </c>
      <c r="P504" s="23">
        <f t="shared" si="72"/>
        <v>2596.79</v>
      </c>
      <c r="Q504" s="190">
        <f t="shared" si="78"/>
        <v>0</v>
      </c>
      <c r="R504" s="372">
        <f t="shared" si="79"/>
        <v>72.739999999999995</v>
      </c>
    </row>
    <row r="505" spans="1:18" ht="15" customHeight="1" x14ac:dyDescent="0.2">
      <c r="A505" s="592"/>
      <c r="B505" s="10">
        <v>15</v>
      </c>
      <c r="C505" s="9">
        <f>ROUND([2]Лист1!C552,2)</f>
        <v>2243.35</v>
      </c>
      <c r="D505" s="191">
        <f>ROUND([2]Лист1!D552,2)</f>
        <v>0</v>
      </c>
      <c r="E505" s="191">
        <f>ROUND([2]Лист1!E552,2)</f>
        <v>81.47</v>
      </c>
      <c r="F505" s="212">
        <f t="shared" si="73"/>
        <v>4.8099999999999996</v>
      </c>
      <c r="G505" s="211">
        <f>'пятая ц.к.'!G505</f>
        <v>1018.54</v>
      </c>
      <c r="H505" s="211">
        <f>'пятая ц.к.'!H505</f>
        <v>343.8</v>
      </c>
      <c r="I505" s="211">
        <f>'пятая ц.к.'!I505</f>
        <v>343.8</v>
      </c>
      <c r="J505" s="23">
        <f t="shared" si="70"/>
        <v>3266.7</v>
      </c>
      <c r="K505" s="190">
        <f t="shared" si="74"/>
        <v>0</v>
      </c>
      <c r="L505" s="190">
        <f t="shared" si="75"/>
        <v>81.47</v>
      </c>
      <c r="M505" s="23">
        <f t="shared" si="71"/>
        <v>2591.96</v>
      </c>
      <c r="N505" s="190">
        <f t="shared" si="76"/>
        <v>0</v>
      </c>
      <c r="O505" s="190">
        <f t="shared" si="77"/>
        <v>81.47</v>
      </c>
      <c r="P505" s="23">
        <f t="shared" si="72"/>
        <v>2591.96</v>
      </c>
      <c r="Q505" s="190">
        <f t="shared" si="78"/>
        <v>0</v>
      </c>
      <c r="R505" s="372">
        <f t="shared" si="79"/>
        <v>81.47</v>
      </c>
    </row>
    <row r="506" spans="1:18" ht="15" customHeight="1" x14ac:dyDescent="0.2">
      <c r="A506" s="592"/>
      <c r="B506" s="10">
        <v>16</v>
      </c>
      <c r="C506" s="9">
        <f>ROUND([2]Лист1!C553,2)</f>
        <v>2245.1999999999998</v>
      </c>
      <c r="D506" s="191">
        <f>ROUND([2]Лист1!D553,2)</f>
        <v>38.880000000000003</v>
      </c>
      <c r="E506" s="191">
        <f>ROUND([2]Лист1!E553,2)</f>
        <v>1.04</v>
      </c>
      <c r="F506" s="212">
        <f t="shared" si="73"/>
        <v>4.8099999999999996</v>
      </c>
      <c r="G506" s="211">
        <f>'пятая ц.к.'!G506</f>
        <v>1018.54</v>
      </c>
      <c r="H506" s="211">
        <f>'пятая ц.к.'!H506</f>
        <v>343.8</v>
      </c>
      <c r="I506" s="211">
        <f>'пятая ц.к.'!I506</f>
        <v>343.8</v>
      </c>
      <c r="J506" s="23">
        <f t="shared" si="70"/>
        <v>3268.55</v>
      </c>
      <c r="K506" s="190">
        <f t="shared" si="74"/>
        <v>38.880000000000003</v>
      </c>
      <c r="L506" s="190">
        <f t="shared" si="75"/>
        <v>1.04</v>
      </c>
      <c r="M506" s="23">
        <f t="shared" si="71"/>
        <v>2593.81</v>
      </c>
      <c r="N506" s="190">
        <f t="shared" si="76"/>
        <v>38.880000000000003</v>
      </c>
      <c r="O506" s="190">
        <f t="shared" si="77"/>
        <v>1.04</v>
      </c>
      <c r="P506" s="23">
        <f t="shared" si="72"/>
        <v>2593.81</v>
      </c>
      <c r="Q506" s="190">
        <f t="shared" si="78"/>
        <v>38.880000000000003</v>
      </c>
      <c r="R506" s="372">
        <f t="shared" si="79"/>
        <v>1.04</v>
      </c>
    </row>
    <row r="507" spans="1:18" ht="15" customHeight="1" x14ac:dyDescent="0.2">
      <c r="A507" s="592"/>
      <c r="B507" s="10">
        <v>17</v>
      </c>
      <c r="C507" s="9">
        <f>ROUND([2]Лист1!C554,2)</f>
        <v>2254.91</v>
      </c>
      <c r="D507" s="191">
        <f>ROUND([2]Лист1!D554,2)</f>
        <v>34.24</v>
      </c>
      <c r="E507" s="191">
        <f>ROUND([2]Лист1!E554,2)</f>
        <v>1.21</v>
      </c>
      <c r="F507" s="212">
        <f t="shared" si="73"/>
        <v>4.8099999999999996</v>
      </c>
      <c r="G507" s="211">
        <f>'пятая ц.к.'!G507</f>
        <v>1018.54</v>
      </c>
      <c r="H507" s="211">
        <f>'пятая ц.к.'!H507</f>
        <v>343.8</v>
      </c>
      <c r="I507" s="211">
        <f>'пятая ц.к.'!I507</f>
        <v>343.8</v>
      </c>
      <c r="J507" s="23">
        <f t="shared" si="70"/>
        <v>3278.26</v>
      </c>
      <c r="K507" s="190">
        <f t="shared" si="74"/>
        <v>34.24</v>
      </c>
      <c r="L507" s="190">
        <f t="shared" si="75"/>
        <v>1.21</v>
      </c>
      <c r="M507" s="23">
        <f t="shared" si="71"/>
        <v>2603.52</v>
      </c>
      <c r="N507" s="190">
        <f t="shared" si="76"/>
        <v>34.24</v>
      </c>
      <c r="O507" s="190">
        <f t="shared" si="77"/>
        <v>1.21</v>
      </c>
      <c r="P507" s="23">
        <f t="shared" si="72"/>
        <v>2603.52</v>
      </c>
      <c r="Q507" s="190">
        <f t="shared" si="78"/>
        <v>34.24</v>
      </c>
      <c r="R507" s="372">
        <f t="shared" si="79"/>
        <v>1.21</v>
      </c>
    </row>
    <row r="508" spans="1:18" ht="15" customHeight="1" x14ac:dyDescent="0.2">
      <c r="A508" s="592"/>
      <c r="B508" s="10">
        <v>18</v>
      </c>
      <c r="C508" s="9">
        <f>ROUND([2]Лист1!C555,2)</f>
        <v>2246.96</v>
      </c>
      <c r="D508" s="191">
        <f>ROUND([2]Лист1!D555,2)</f>
        <v>3.01</v>
      </c>
      <c r="E508" s="191">
        <f>ROUND([2]Лист1!E555,2)</f>
        <v>6.94</v>
      </c>
      <c r="F508" s="212">
        <f t="shared" si="73"/>
        <v>4.8099999999999996</v>
      </c>
      <c r="G508" s="211">
        <f>'пятая ц.к.'!G508</f>
        <v>1018.54</v>
      </c>
      <c r="H508" s="211">
        <f>'пятая ц.к.'!H508</f>
        <v>343.8</v>
      </c>
      <c r="I508" s="211">
        <f>'пятая ц.к.'!I508</f>
        <v>343.8</v>
      </c>
      <c r="J508" s="23">
        <f t="shared" si="70"/>
        <v>3270.31</v>
      </c>
      <c r="K508" s="190">
        <f t="shared" si="74"/>
        <v>3.01</v>
      </c>
      <c r="L508" s="190">
        <f t="shared" si="75"/>
        <v>6.94</v>
      </c>
      <c r="M508" s="23">
        <f t="shared" si="71"/>
        <v>2595.5700000000002</v>
      </c>
      <c r="N508" s="190">
        <f t="shared" si="76"/>
        <v>3.01</v>
      </c>
      <c r="O508" s="190">
        <f t="shared" si="77"/>
        <v>6.94</v>
      </c>
      <c r="P508" s="23">
        <f t="shared" si="72"/>
        <v>2595.5700000000002</v>
      </c>
      <c r="Q508" s="190">
        <f t="shared" si="78"/>
        <v>3.01</v>
      </c>
      <c r="R508" s="372">
        <f t="shared" si="79"/>
        <v>6.94</v>
      </c>
    </row>
    <row r="509" spans="1:18" ht="15" customHeight="1" x14ac:dyDescent="0.2">
      <c r="A509" s="592"/>
      <c r="B509" s="10">
        <v>19</v>
      </c>
      <c r="C509" s="9">
        <f>ROUND([2]Лист1!C556,2)</f>
        <v>2234.83</v>
      </c>
      <c r="D509" s="191">
        <f>ROUND([2]Лист1!D556,2)</f>
        <v>0</v>
      </c>
      <c r="E509" s="191">
        <f>ROUND([2]Лист1!E556,2)</f>
        <v>122.56</v>
      </c>
      <c r="F509" s="212">
        <f t="shared" si="73"/>
        <v>4.8099999999999996</v>
      </c>
      <c r="G509" s="211">
        <f>'пятая ц.к.'!G509</f>
        <v>1018.54</v>
      </c>
      <c r="H509" s="211">
        <f>'пятая ц.к.'!H509</f>
        <v>343.8</v>
      </c>
      <c r="I509" s="211">
        <f>'пятая ц.к.'!I509</f>
        <v>343.8</v>
      </c>
      <c r="J509" s="23">
        <f t="shared" si="70"/>
        <v>3258.18</v>
      </c>
      <c r="K509" s="190">
        <f t="shared" si="74"/>
        <v>0</v>
      </c>
      <c r="L509" s="190">
        <f t="shared" si="75"/>
        <v>122.56</v>
      </c>
      <c r="M509" s="23">
        <f t="shared" si="71"/>
        <v>2583.44</v>
      </c>
      <c r="N509" s="190">
        <f t="shared" si="76"/>
        <v>0</v>
      </c>
      <c r="O509" s="190">
        <f t="shared" si="77"/>
        <v>122.56</v>
      </c>
      <c r="P509" s="23">
        <f t="shared" si="72"/>
        <v>2583.44</v>
      </c>
      <c r="Q509" s="190">
        <f t="shared" si="78"/>
        <v>0</v>
      </c>
      <c r="R509" s="372">
        <f t="shared" si="79"/>
        <v>122.56</v>
      </c>
    </row>
    <row r="510" spans="1:18" ht="15" customHeight="1" x14ac:dyDescent="0.2">
      <c r="A510" s="592"/>
      <c r="B510" s="10">
        <v>20</v>
      </c>
      <c r="C510" s="9">
        <f>ROUND([2]Лист1!C557,2)</f>
        <v>2201.38</v>
      </c>
      <c r="D510" s="191">
        <f>ROUND([2]Лист1!D557,2)</f>
        <v>0</v>
      </c>
      <c r="E510" s="191">
        <f>ROUND([2]Лист1!E557,2)</f>
        <v>312.36</v>
      </c>
      <c r="F510" s="212">
        <f t="shared" si="73"/>
        <v>4.8099999999999996</v>
      </c>
      <c r="G510" s="211">
        <f>'пятая ц.к.'!G510</f>
        <v>1018.54</v>
      </c>
      <c r="H510" s="211">
        <f>'пятая ц.к.'!H510</f>
        <v>343.8</v>
      </c>
      <c r="I510" s="211">
        <f>'пятая ц.к.'!I510</f>
        <v>343.8</v>
      </c>
      <c r="J510" s="23">
        <f t="shared" si="70"/>
        <v>3224.73</v>
      </c>
      <c r="K510" s="190">
        <f t="shared" si="74"/>
        <v>0</v>
      </c>
      <c r="L510" s="190">
        <f t="shared" si="75"/>
        <v>312.36</v>
      </c>
      <c r="M510" s="23">
        <f t="shared" si="71"/>
        <v>2549.9899999999998</v>
      </c>
      <c r="N510" s="190">
        <f t="shared" si="76"/>
        <v>0</v>
      </c>
      <c r="O510" s="190">
        <f t="shared" si="77"/>
        <v>312.36</v>
      </c>
      <c r="P510" s="23">
        <f t="shared" si="72"/>
        <v>2549.9899999999998</v>
      </c>
      <c r="Q510" s="190">
        <f t="shared" si="78"/>
        <v>0</v>
      </c>
      <c r="R510" s="372">
        <f t="shared" si="79"/>
        <v>312.36</v>
      </c>
    </row>
    <row r="511" spans="1:18" ht="15" customHeight="1" x14ac:dyDescent="0.2">
      <c r="A511" s="592"/>
      <c r="B511" s="10">
        <v>21</v>
      </c>
      <c r="C511" s="9">
        <f>ROUND([2]Лист1!C558,2)</f>
        <v>2166.64</v>
      </c>
      <c r="D511" s="191">
        <f>ROUND([2]Лист1!D558,2)</f>
        <v>0</v>
      </c>
      <c r="E511" s="191">
        <f>ROUND([2]Лист1!E558,2)</f>
        <v>329.24</v>
      </c>
      <c r="F511" s="212">
        <f t="shared" si="73"/>
        <v>4.8099999999999996</v>
      </c>
      <c r="G511" s="211">
        <f>'пятая ц.к.'!G511</f>
        <v>1018.54</v>
      </c>
      <c r="H511" s="211">
        <f>'пятая ц.к.'!H511</f>
        <v>343.8</v>
      </c>
      <c r="I511" s="211">
        <f>'пятая ц.к.'!I511</f>
        <v>343.8</v>
      </c>
      <c r="J511" s="23">
        <f t="shared" si="70"/>
        <v>3189.99</v>
      </c>
      <c r="K511" s="190">
        <f t="shared" si="74"/>
        <v>0</v>
      </c>
      <c r="L511" s="190">
        <f t="shared" si="75"/>
        <v>329.24</v>
      </c>
      <c r="M511" s="23">
        <f t="shared" si="71"/>
        <v>2515.25</v>
      </c>
      <c r="N511" s="190">
        <f t="shared" si="76"/>
        <v>0</v>
      </c>
      <c r="O511" s="190">
        <f t="shared" si="77"/>
        <v>329.24</v>
      </c>
      <c r="P511" s="23">
        <f t="shared" si="72"/>
        <v>2515.25</v>
      </c>
      <c r="Q511" s="190">
        <f t="shared" si="78"/>
        <v>0</v>
      </c>
      <c r="R511" s="372">
        <f t="shared" si="79"/>
        <v>329.24</v>
      </c>
    </row>
    <row r="512" spans="1:18" ht="15" customHeight="1" x14ac:dyDescent="0.2">
      <c r="A512" s="592"/>
      <c r="B512" s="10">
        <v>22</v>
      </c>
      <c r="C512" s="9">
        <f>ROUND([2]Лист1!C559,2)</f>
        <v>1960.67</v>
      </c>
      <c r="D512" s="191">
        <f>ROUND([2]Лист1!D559,2)</f>
        <v>0</v>
      </c>
      <c r="E512" s="191">
        <f>ROUND([2]Лист1!E559,2)</f>
        <v>636.66999999999996</v>
      </c>
      <c r="F512" s="212">
        <f t="shared" si="73"/>
        <v>4.8099999999999996</v>
      </c>
      <c r="G512" s="211">
        <f>'пятая ц.к.'!G512</f>
        <v>1018.54</v>
      </c>
      <c r="H512" s="211">
        <f>'пятая ц.к.'!H512</f>
        <v>343.8</v>
      </c>
      <c r="I512" s="211">
        <f>'пятая ц.к.'!I512</f>
        <v>343.8</v>
      </c>
      <c r="J512" s="23">
        <f t="shared" si="70"/>
        <v>2984.02</v>
      </c>
      <c r="K512" s="190">
        <f t="shared" si="74"/>
        <v>0</v>
      </c>
      <c r="L512" s="190">
        <f t="shared" si="75"/>
        <v>636.66999999999996</v>
      </c>
      <c r="M512" s="23">
        <f t="shared" si="71"/>
        <v>2309.2800000000002</v>
      </c>
      <c r="N512" s="190">
        <f t="shared" si="76"/>
        <v>0</v>
      </c>
      <c r="O512" s="190">
        <f t="shared" si="77"/>
        <v>636.66999999999996</v>
      </c>
      <c r="P512" s="23">
        <f t="shared" si="72"/>
        <v>2309.2800000000002</v>
      </c>
      <c r="Q512" s="190">
        <f t="shared" si="78"/>
        <v>0</v>
      </c>
      <c r="R512" s="372">
        <f t="shared" si="79"/>
        <v>636.66999999999996</v>
      </c>
    </row>
    <row r="513" spans="1:18" ht="15" customHeight="1" x14ac:dyDescent="0.2">
      <c r="A513" s="593"/>
      <c r="B513" s="10">
        <v>23</v>
      </c>
      <c r="C513" s="9">
        <f>ROUND([2]Лист1!C560,2)</f>
        <v>1452.86</v>
      </c>
      <c r="D513" s="191">
        <f>ROUND([2]Лист1!D560,2)</f>
        <v>0</v>
      </c>
      <c r="E513" s="191">
        <f>ROUND([2]Лист1!E560,2)</f>
        <v>191.23</v>
      </c>
      <c r="F513" s="212">
        <f t="shared" si="73"/>
        <v>4.8099999999999996</v>
      </c>
      <c r="G513" s="211">
        <f>'пятая ц.к.'!G513</f>
        <v>1018.54</v>
      </c>
      <c r="H513" s="211">
        <f>'пятая ц.к.'!H513</f>
        <v>343.8</v>
      </c>
      <c r="I513" s="211">
        <f>'пятая ц.к.'!I513</f>
        <v>343.8</v>
      </c>
      <c r="J513" s="23">
        <f t="shared" si="70"/>
        <v>2476.21</v>
      </c>
      <c r="K513" s="190">
        <f t="shared" si="74"/>
        <v>0</v>
      </c>
      <c r="L513" s="190">
        <f t="shared" si="75"/>
        <v>191.23</v>
      </c>
      <c r="M513" s="23">
        <f t="shared" si="71"/>
        <v>1801.47</v>
      </c>
      <c r="N513" s="190">
        <f t="shared" si="76"/>
        <v>0</v>
      </c>
      <c r="O513" s="190">
        <f t="shared" si="77"/>
        <v>191.23</v>
      </c>
      <c r="P513" s="23">
        <f t="shared" si="72"/>
        <v>1801.47</v>
      </c>
      <c r="Q513" s="190">
        <f t="shared" si="78"/>
        <v>0</v>
      </c>
      <c r="R513" s="372">
        <f t="shared" si="79"/>
        <v>191.23</v>
      </c>
    </row>
    <row r="514" spans="1:18" ht="15" customHeight="1" x14ac:dyDescent="0.2">
      <c r="A514" s="591">
        <f>'третья ц.к.'!A514:A537</f>
        <v>45618</v>
      </c>
      <c r="B514" s="10">
        <v>0</v>
      </c>
      <c r="C514" s="9">
        <f>ROUND([2]Лист1!C561,2)</f>
        <v>1296.75</v>
      </c>
      <c r="D514" s="191">
        <f>ROUND([2]Лист1!D561,2)</f>
        <v>0</v>
      </c>
      <c r="E514" s="191">
        <f>ROUND([2]Лист1!E561,2)</f>
        <v>56.71</v>
      </c>
      <c r="F514" s="212">
        <f t="shared" si="73"/>
        <v>4.8099999999999996</v>
      </c>
      <c r="G514" s="211">
        <f>'пятая ц.к.'!G514</f>
        <v>1018.54</v>
      </c>
      <c r="H514" s="211">
        <f>'пятая ц.к.'!H514</f>
        <v>343.8</v>
      </c>
      <c r="I514" s="211">
        <f>'пятая ц.к.'!I514</f>
        <v>343.8</v>
      </c>
      <c r="J514" s="23">
        <f t="shared" si="70"/>
        <v>2320.1</v>
      </c>
      <c r="K514" s="190">
        <f t="shared" si="74"/>
        <v>0</v>
      </c>
      <c r="L514" s="190">
        <f t="shared" si="75"/>
        <v>56.71</v>
      </c>
      <c r="M514" s="23">
        <f t="shared" si="71"/>
        <v>1645.36</v>
      </c>
      <c r="N514" s="190">
        <f t="shared" si="76"/>
        <v>0</v>
      </c>
      <c r="O514" s="190">
        <f t="shared" si="77"/>
        <v>56.71</v>
      </c>
      <c r="P514" s="23">
        <f t="shared" si="72"/>
        <v>1645.36</v>
      </c>
      <c r="Q514" s="190">
        <f t="shared" si="78"/>
        <v>0</v>
      </c>
      <c r="R514" s="372">
        <f t="shared" si="79"/>
        <v>56.71</v>
      </c>
    </row>
    <row r="515" spans="1:18" ht="15" customHeight="1" x14ac:dyDescent="0.2">
      <c r="A515" s="592"/>
      <c r="B515" s="10">
        <v>1</v>
      </c>
      <c r="C515" s="9">
        <f>ROUND([2]Лист1!C562,2)</f>
        <v>1227.6099999999999</v>
      </c>
      <c r="D515" s="191">
        <f>ROUND([2]Лист1!D562,2)</f>
        <v>30.37</v>
      </c>
      <c r="E515" s="191">
        <f>ROUND([2]Лист1!E562,2)</f>
        <v>0</v>
      </c>
      <c r="F515" s="212">
        <f t="shared" si="73"/>
        <v>4.8099999999999996</v>
      </c>
      <c r="G515" s="211">
        <f>'пятая ц.к.'!G515</f>
        <v>1018.54</v>
      </c>
      <c r="H515" s="211">
        <f>'пятая ц.к.'!H515</f>
        <v>343.8</v>
      </c>
      <c r="I515" s="211">
        <f>'пятая ц.к.'!I515</f>
        <v>343.8</v>
      </c>
      <c r="J515" s="23">
        <f t="shared" si="70"/>
        <v>2250.96</v>
      </c>
      <c r="K515" s="190">
        <f t="shared" si="74"/>
        <v>30.37</v>
      </c>
      <c r="L515" s="190">
        <f t="shared" si="75"/>
        <v>0</v>
      </c>
      <c r="M515" s="23">
        <f t="shared" si="71"/>
        <v>1576.22</v>
      </c>
      <c r="N515" s="190">
        <f t="shared" si="76"/>
        <v>30.37</v>
      </c>
      <c r="O515" s="190">
        <f t="shared" si="77"/>
        <v>0</v>
      </c>
      <c r="P515" s="23">
        <f t="shared" si="72"/>
        <v>1576.22</v>
      </c>
      <c r="Q515" s="190">
        <f t="shared" si="78"/>
        <v>30.37</v>
      </c>
      <c r="R515" s="372">
        <f t="shared" si="79"/>
        <v>0</v>
      </c>
    </row>
    <row r="516" spans="1:18" ht="15" customHeight="1" x14ac:dyDescent="0.2">
      <c r="A516" s="592"/>
      <c r="B516" s="10">
        <v>2</v>
      </c>
      <c r="C516" s="9">
        <f>ROUND([2]Лист1!C563,2)</f>
        <v>1197.33</v>
      </c>
      <c r="D516" s="191">
        <f>ROUND([2]Лист1!D563,2)</f>
        <v>0.06</v>
      </c>
      <c r="E516" s="191">
        <f>ROUND([2]Лист1!E563,2)</f>
        <v>3.09</v>
      </c>
      <c r="F516" s="212">
        <f t="shared" si="73"/>
        <v>4.8099999999999996</v>
      </c>
      <c r="G516" s="211">
        <f>'пятая ц.к.'!G516</f>
        <v>1018.54</v>
      </c>
      <c r="H516" s="211">
        <f>'пятая ц.к.'!H516</f>
        <v>343.8</v>
      </c>
      <c r="I516" s="211">
        <f>'пятая ц.к.'!I516</f>
        <v>343.8</v>
      </c>
      <c r="J516" s="23">
        <f t="shared" si="70"/>
        <v>2220.6799999999998</v>
      </c>
      <c r="K516" s="190">
        <f t="shared" si="74"/>
        <v>0.06</v>
      </c>
      <c r="L516" s="190">
        <f t="shared" si="75"/>
        <v>3.09</v>
      </c>
      <c r="M516" s="23">
        <f t="shared" si="71"/>
        <v>1545.94</v>
      </c>
      <c r="N516" s="190">
        <f t="shared" si="76"/>
        <v>0.06</v>
      </c>
      <c r="O516" s="190">
        <f t="shared" si="77"/>
        <v>3.09</v>
      </c>
      <c r="P516" s="23">
        <f t="shared" si="72"/>
        <v>1545.94</v>
      </c>
      <c r="Q516" s="190">
        <f t="shared" si="78"/>
        <v>0.06</v>
      </c>
      <c r="R516" s="372">
        <f t="shared" si="79"/>
        <v>3.09</v>
      </c>
    </row>
    <row r="517" spans="1:18" ht="15" customHeight="1" x14ac:dyDescent="0.2">
      <c r="A517" s="592"/>
      <c r="B517" s="10">
        <v>3</v>
      </c>
      <c r="C517" s="9">
        <f>ROUND([2]Лист1!C564,2)</f>
        <v>1207.75</v>
      </c>
      <c r="D517" s="191">
        <f>ROUND([2]Лист1!D564,2)</f>
        <v>0</v>
      </c>
      <c r="E517" s="191">
        <f>ROUND([2]Лист1!E564,2)</f>
        <v>36.369999999999997</v>
      </c>
      <c r="F517" s="212">
        <f t="shared" si="73"/>
        <v>4.8099999999999996</v>
      </c>
      <c r="G517" s="211">
        <f>'пятая ц.к.'!G517</f>
        <v>1018.54</v>
      </c>
      <c r="H517" s="211">
        <f>'пятая ц.к.'!H517</f>
        <v>343.8</v>
      </c>
      <c r="I517" s="211">
        <f>'пятая ц.к.'!I517</f>
        <v>343.8</v>
      </c>
      <c r="J517" s="23">
        <f t="shared" si="70"/>
        <v>2231.1</v>
      </c>
      <c r="K517" s="190">
        <f t="shared" si="74"/>
        <v>0</v>
      </c>
      <c r="L517" s="190">
        <f t="shared" si="75"/>
        <v>36.369999999999997</v>
      </c>
      <c r="M517" s="23">
        <f t="shared" si="71"/>
        <v>1556.36</v>
      </c>
      <c r="N517" s="190">
        <f t="shared" si="76"/>
        <v>0</v>
      </c>
      <c r="O517" s="190">
        <f t="shared" si="77"/>
        <v>36.369999999999997</v>
      </c>
      <c r="P517" s="23">
        <f t="shared" si="72"/>
        <v>1556.36</v>
      </c>
      <c r="Q517" s="190">
        <f t="shared" si="78"/>
        <v>0</v>
      </c>
      <c r="R517" s="372">
        <f t="shared" si="79"/>
        <v>36.369999999999997</v>
      </c>
    </row>
    <row r="518" spans="1:18" ht="15" customHeight="1" x14ac:dyDescent="0.2">
      <c r="A518" s="592"/>
      <c r="B518" s="10">
        <v>4</v>
      </c>
      <c r="C518" s="9">
        <f>ROUND([2]Лист1!C565,2)</f>
        <v>1266.1099999999999</v>
      </c>
      <c r="D518" s="191">
        <f>ROUND([2]Лист1!D565,2)</f>
        <v>5.01</v>
      </c>
      <c r="E518" s="191">
        <f>ROUND([2]Лист1!E565,2)</f>
        <v>5.37</v>
      </c>
      <c r="F518" s="212">
        <f t="shared" si="73"/>
        <v>4.8099999999999996</v>
      </c>
      <c r="G518" s="211">
        <f>'пятая ц.к.'!G518</f>
        <v>1018.54</v>
      </c>
      <c r="H518" s="211">
        <f>'пятая ц.к.'!H518</f>
        <v>343.8</v>
      </c>
      <c r="I518" s="211">
        <f>'пятая ц.к.'!I518</f>
        <v>343.8</v>
      </c>
      <c r="J518" s="23">
        <f t="shared" si="70"/>
        <v>2289.46</v>
      </c>
      <c r="K518" s="190">
        <f t="shared" si="74"/>
        <v>5.01</v>
      </c>
      <c r="L518" s="190">
        <f t="shared" si="75"/>
        <v>5.37</v>
      </c>
      <c r="M518" s="23">
        <f t="shared" si="71"/>
        <v>1614.72</v>
      </c>
      <c r="N518" s="190">
        <f t="shared" si="76"/>
        <v>5.01</v>
      </c>
      <c r="O518" s="190">
        <f t="shared" si="77"/>
        <v>5.37</v>
      </c>
      <c r="P518" s="23">
        <f t="shared" si="72"/>
        <v>1614.72</v>
      </c>
      <c r="Q518" s="190">
        <f t="shared" si="78"/>
        <v>5.01</v>
      </c>
      <c r="R518" s="372">
        <f t="shared" si="79"/>
        <v>5.37</v>
      </c>
    </row>
    <row r="519" spans="1:18" ht="15" customHeight="1" x14ac:dyDescent="0.2">
      <c r="A519" s="592"/>
      <c r="B519" s="10">
        <v>5</v>
      </c>
      <c r="C519" s="9">
        <f>ROUND([2]Лист1!C566,2)</f>
        <v>1500.12</v>
      </c>
      <c r="D519" s="191">
        <f>ROUND([2]Лист1!D566,2)</f>
        <v>71.09</v>
      </c>
      <c r="E519" s="191">
        <f>ROUND([2]Лист1!E566,2)</f>
        <v>0.56000000000000005</v>
      </c>
      <c r="F519" s="212">
        <f t="shared" si="73"/>
        <v>4.8099999999999996</v>
      </c>
      <c r="G519" s="211">
        <f>'пятая ц.к.'!G519</f>
        <v>1018.54</v>
      </c>
      <c r="H519" s="211">
        <f>'пятая ц.к.'!H519</f>
        <v>343.8</v>
      </c>
      <c r="I519" s="211">
        <f>'пятая ц.к.'!I519</f>
        <v>343.8</v>
      </c>
      <c r="J519" s="23">
        <f t="shared" si="70"/>
        <v>2523.4699999999998</v>
      </c>
      <c r="K519" s="190">
        <f t="shared" si="74"/>
        <v>71.09</v>
      </c>
      <c r="L519" s="190">
        <f t="shared" si="75"/>
        <v>0.56000000000000005</v>
      </c>
      <c r="M519" s="23">
        <f t="shared" si="71"/>
        <v>1848.73</v>
      </c>
      <c r="N519" s="190">
        <f t="shared" si="76"/>
        <v>71.09</v>
      </c>
      <c r="O519" s="190">
        <f t="shared" si="77"/>
        <v>0.56000000000000005</v>
      </c>
      <c r="P519" s="23">
        <f t="shared" si="72"/>
        <v>1848.73</v>
      </c>
      <c r="Q519" s="190">
        <f t="shared" si="78"/>
        <v>71.09</v>
      </c>
      <c r="R519" s="372">
        <f t="shared" si="79"/>
        <v>0.56000000000000005</v>
      </c>
    </row>
    <row r="520" spans="1:18" ht="15" customHeight="1" x14ac:dyDescent="0.2">
      <c r="A520" s="592"/>
      <c r="B520" s="10">
        <v>6</v>
      </c>
      <c r="C520" s="9">
        <f>ROUND([2]Лист1!C567,2)</f>
        <v>1974.26</v>
      </c>
      <c r="D520" s="191">
        <f>ROUND([2]Лист1!D567,2)</f>
        <v>83.61</v>
      </c>
      <c r="E520" s="191">
        <f>ROUND([2]Лист1!E567,2)</f>
        <v>1.46</v>
      </c>
      <c r="F520" s="212">
        <f t="shared" si="73"/>
        <v>4.8099999999999996</v>
      </c>
      <c r="G520" s="211">
        <f>'пятая ц.к.'!G520</f>
        <v>1018.54</v>
      </c>
      <c r="H520" s="211">
        <f>'пятая ц.к.'!H520</f>
        <v>343.8</v>
      </c>
      <c r="I520" s="211">
        <f>'пятая ц.к.'!I520</f>
        <v>343.8</v>
      </c>
      <c r="J520" s="23">
        <f t="shared" si="70"/>
        <v>2997.61</v>
      </c>
      <c r="K520" s="190">
        <f t="shared" si="74"/>
        <v>83.61</v>
      </c>
      <c r="L520" s="190">
        <f t="shared" si="75"/>
        <v>1.46</v>
      </c>
      <c r="M520" s="23">
        <f t="shared" si="71"/>
        <v>2322.87</v>
      </c>
      <c r="N520" s="190">
        <f t="shared" si="76"/>
        <v>83.61</v>
      </c>
      <c r="O520" s="190">
        <f t="shared" si="77"/>
        <v>1.46</v>
      </c>
      <c r="P520" s="23">
        <f t="shared" si="72"/>
        <v>2322.87</v>
      </c>
      <c r="Q520" s="190">
        <f t="shared" si="78"/>
        <v>83.61</v>
      </c>
      <c r="R520" s="372">
        <f t="shared" si="79"/>
        <v>1.46</v>
      </c>
    </row>
    <row r="521" spans="1:18" ht="15" customHeight="1" x14ac:dyDescent="0.2">
      <c r="A521" s="592"/>
      <c r="B521" s="10">
        <v>7</v>
      </c>
      <c r="C521" s="9">
        <f>ROUND([2]Лист1!C568,2)</f>
        <v>2236.8000000000002</v>
      </c>
      <c r="D521" s="191">
        <f>ROUND([2]Лист1!D568,2)</f>
        <v>0.19</v>
      </c>
      <c r="E521" s="191">
        <f>ROUND([2]Лист1!E568,2)</f>
        <v>57.84</v>
      </c>
      <c r="F521" s="212">
        <f t="shared" si="73"/>
        <v>4.8099999999999996</v>
      </c>
      <c r="G521" s="211">
        <f>'пятая ц.к.'!G521</f>
        <v>1018.54</v>
      </c>
      <c r="H521" s="211">
        <f>'пятая ц.к.'!H521</f>
        <v>343.8</v>
      </c>
      <c r="I521" s="211">
        <f>'пятая ц.к.'!I521</f>
        <v>343.8</v>
      </c>
      <c r="J521" s="23">
        <f t="shared" si="70"/>
        <v>3260.15</v>
      </c>
      <c r="K521" s="190">
        <f t="shared" si="74"/>
        <v>0.19</v>
      </c>
      <c r="L521" s="190">
        <f t="shared" si="75"/>
        <v>57.84</v>
      </c>
      <c r="M521" s="23">
        <f t="shared" si="71"/>
        <v>2585.41</v>
      </c>
      <c r="N521" s="190">
        <f t="shared" si="76"/>
        <v>0.19</v>
      </c>
      <c r="O521" s="190">
        <f t="shared" si="77"/>
        <v>57.84</v>
      </c>
      <c r="P521" s="23">
        <f t="shared" si="72"/>
        <v>2585.41</v>
      </c>
      <c r="Q521" s="190">
        <f t="shared" si="78"/>
        <v>0.19</v>
      </c>
      <c r="R521" s="372">
        <f t="shared" si="79"/>
        <v>57.84</v>
      </c>
    </row>
    <row r="522" spans="1:18" ht="15" customHeight="1" x14ac:dyDescent="0.2">
      <c r="A522" s="592"/>
      <c r="B522" s="10">
        <v>8</v>
      </c>
      <c r="C522" s="9">
        <f>ROUND([2]Лист1!C569,2)</f>
        <v>2356.84</v>
      </c>
      <c r="D522" s="191">
        <f>ROUND([2]Лист1!D569,2)</f>
        <v>66.11</v>
      </c>
      <c r="E522" s="191">
        <f>ROUND([2]Лист1!E569,2)</f>
        <v>3.98</v>
      </c>
      <c r="F522" s="212">
        <f t="shared" si="73"/>
        <v>4.8099999999999996</v>
      </c>
      <c r="G522" s="211">
        <f>'пятая ц.к.'!G522</f>
        <v>1018.54</v>
      </c>
      <c r="H522" s="211">
        <f>'пятая ц.к.'!H522</f>
        <v>343.8</v>
      </c>
      <c r="I522" s="211">
        <f>'пятая ц.к.'!I522</f>
        <v>343.8</v>
      </c>
      <c r="J522" s="23">
        <f t="shared" ref="J522:J585" si="80">ROUND($C522+$F522+$G522,2)</f>
        <v>3380.19</v>
      </c>
      <c r="K522" s="190">
        <f t="shared" si="74"/>
        <v>66.11</v>
      </c>
      <c r="L522" s="190">
        <f t="shared" si="75"/>
        <v>3.98</v>
      </c>
      <c r="M522" s="23">
        <f t="shared" ref="M522:M585" si="81">ROUND($C522+$F522+$H522,2)</f>
        <v>2705.45</v>
      </c>
      <c r="N522" s="190">
        <f t="shared" si="76"/>
        <v>66.11</v>
      </c>
      <c r="O522" s="190">
        <f t="shared" si="77"/>
        <v>3.98</v>
      </c>
      <c r="P522" s="23">
        <f t="shared" ref="P522:P585" si="82">ROUND($C522+$F522+$I522,2)</f>
        <v>2705.45</v>
      </c>
      <c r="Q522" s="190">
        <f t="shared" si="78"/>
        <v>66.11</v>
      </c>
      <c r="R522" s="372">
        <f t="shared" si="79"/>
        <v>3.98</v>
      </c>
    </row>
    <row r="523" spans="1:18" ht="15" customHeight="1" x14ac:dyDescent="0.2">
      <c r="A523" s="592"/>
      <c r="B523" s="10">
        <v>9</v>
      </c>
      <c r="C523" s="9">
        <f>ROUND([2]Лист1!C570,2)</f>
        <v>2484.46</v>
      </c>
      <c r="D523" s="191">
        <f>ROUND([2]Лист1!D570,2)</f>
        <v>20.16</v>
      </c>
      <c r="E523" s="191">
        <f>ROUND([2]Лист1!E570,2)</f>
        <v>6.73</v>
      </c>
      <c r="F523" s="212">
        <f t="shared" ref="F523:F586" si="83">F522</f>
        <v>4.8099999999999996</v>
      </c>
      <c r="G523" s="211">
        <f>'пятая ц.к.'!G523</f>
        <v>1018.54</v>
      </c>
      <c r="H523" s="211">
        <f>'пятая ц.к.'!H523</f>
        <v>343.8</v>
      </c>
      <c r="I523" s="211">
        <f>'пятая ц.к.'!I523</f>
        <v>343.8</v>
      </c>
      <c r="J523" s="23">
        <f t="shared" si="80"/>
        <v>3507.81</v>
      </c>
      <c r="K523" s="190">
        <f t="shared" ref="K523:K586" si="84">D523</f>
        <v>20.16</v>
      </c>
      <c r="L523" s="190">
        <f t="shared" ref="L523:L586" si="85">E523</f>
        <v>6.73</v>
      </c>
      <c r="M523" s="23">
        <f t="shared" si="81"/>
        <v>2833.07</v>
      </c>
      <c r="N523" s="190">
        <f t="shared" ref="N523:N586" si="86">D523</f>
        <v>20.16</v>
      </c>
      <c r="O523" s="190">
        <f t="shared" ref="O523:O586" si="87">E523</f>
        <v>6.73</v>
      </c>
      <c r="P523" s="23">
        <f t="shared" si="82"/>
        <v>2833.07</v>
      </c>
      <c r="Q523" s="190">
        <f t="shared" ref="Q523:Q586" si="88">D523</f>
        <v>20.16</v>
      </c>
      <c r="R523" s="372">
        <f t="shared" ref="R523:R586" si="89">E523</f>
        <v>6.73</v>
      </c>
    </row>
    <row r="524" spans="1:18" ht="15" customHeight="1" x14ac:dyDescent="0.2">
      <c r="A524" s="592"/>
      <c r="B524" s="10">
        <v>10</v>
      </c>
      <c r="C524" s="9">
        <f>ROUND([2]Лист1!C571,2)</f>
        <v>2481.06</v>
      </c>
      <c r="D524" s="191">
        <f>ROUND([2]Лист1!D571,2)</f>
        <v>0</v>
      </c>
      <c r="E524" s="191">
        <f>ROUND([2]Лист1!E571,2)</f>
        <v>47.24</v>
      </c>
      <c r="F524" s="212">
        <f t="shared" si="83"/>
        <v>4.8099999999999996</v>
      </c>
      <c r="G524" s="211">
        <f>'пятая ц.к.'!G524</f>
        <v>1018.54</v>
      </c>
      <c r="H524" s="211">
        <f>'пятая ц.к.'!H524</f>
        <v>343.8</v>
      </c>
      <c r="I524" s="211">
        <f>'пятая ц.к.'!I524</f>
        <v>343.8</v>
      </c>
      <c r="J524" s="23">
        <f t="shared" si="80"/>
        <v>3504.41</v>
      </c>
      <c r="K524" s="190">
        <f t="shared" si="84"/>
        <v>0</v>
      </c>
      <c r="L524" s="190">
        <f t="shared" si="85"/>
        <v>47.24</v>
      </c>
      <c r="M524" s="23">
        <f t="shared" si="81"/>
        <v>2829.67</v>
      </c>
      <c r="N524" s="190">
        <f t="shared" si="86"/>
        <v>0</v>
      </c>
      <c r="O524" s="190">
        <f t="shared" si="87"/>
        <v>47.24</v>
      </c>
      <c r="P524" s="23">
        <f t="shared" si="82"/>
        <v>2829.67</v>
      </c>
      <c r="Q524" s="190">
        <f t="shared" si="88"/>
        <v>0</v>
      </c>
      <c r="R524" s="372">
        <f t="shared" si="89"/>
        <v>47.24</v>
      </c>
    </row>
    <row r="525" spans="1:18" ht="15" customHeight="1" x14ac:dyDescent="0.2">
      <c r="A525" s="592"/>
      <c r="B525" s="10">
        <v>11</v>
      </c>
      <c r="C525" s="9">
        <f>ROUND([2]Лист1!C572,2)</f>
        <v>2387.96</v>
      </c>
      <c r="D525" s="191">
        <f>ROUND([2]Лист1!D572,2)</f>
        <v>84.75</v>
      </c>
      <c r="E525" s="191">
        <f>ROUND([2]Лист1!E572,2)</f>
        <v>0</v>
      </c>
      <c r="F525" s="212">
        <f t="shared" si="83"/>
        <v>4.8099999999999996</v>
      </c>
      <c r="G525" s="211">
        <f>'пятая ц.к.'!G525</f>
        <v>1018.54</v>
      </c>
      <c r="H525" s="211">
        <f>'пятая ц.к.'!H525</f>
        <v>343.8</v>
      </c>
      <c r="I525" s="211">
        <f>'пятая ц.к.'!I525</f>
        <v>343.8</v>
      </c>
      <c r="J525" s="23">
        <f t="shared" si="80"/>
        <v>3411.31</v>
      </c>
      <c r="K525" s="190">
        <f t="shared" si="84"/>
        <v>84.75</v>
      </c>
      <c r="L525" s="190">
        <f t="shared" si="85"/>
        <v>0</v>
      </c>
      <c r="M525" s="23">
        <f t="shared" si="81"/>
        <v>2736.57</v>
      </c>
      <c r="N525" s="190">
        <f t="shared" si="86"/>
        <v>84.75</v>
      </c>
      <c r="O525" s="190">
        <f t="shared" si="87"/>
        <v>0</v>
      </c>
      <c r="P525" s="23">
        <f t="shared" si="82"/>
        <v>2736.57</v>
      </c>
      <c r="Q525" s="190">
        <f t="shared" si="88"/>
        <v>84.75</v>
      </c>
      <c r="R525" s="372">
        <f t="shared" si="89"/>
        <v>0</v>
      </c>
    </row>
    <row r="526" spans="1:18" ht="15" customHeight="1" x14ac:dyDescent="0.2">
      <c r="A526" s="592"/>
      <c r="B526" s="10">
        <v>12</v>
      </c>
      <c r="C526" s="9">
        <f>ROUND([2]Лист1!C573,2)</f>
        <v>2343.54</v>
      </c>
      <c r="D526" s="191">
        <f>ROUND([2]Лист1!D573,2)</f>
        <v>118.71</v>
      </c>
      <c r="E526" s="191">
        <f>ROUND([2]Лист1!E573,2)</f>
        <v>0</v>
      </c>
      <c r="F526" s="212">
        <f t="shared" si="83"/>
        <v>4.8099999999999996</v>
      </c>
      <c r="G526" s="211">
        <f>'пятая ц.к.'!G526</f>
        <v>1018.54</v>
      </c>
      <c r="H526" s="211">
        <f>'пятая ц.к.'!H526</f>
        <v>343.8</v>
      </c>
      <c r="I526" s="211">
        <f>'пятая ц.к.'!I526</f>
        <v>343.8</v>
      </c>
      <c r="J526" s="23">
        <f t="shared" si="80"/>
        <v>3366.89</v>
      </c>
      <c r="K526" s="190">
        <f t="shared" si="84"/>
        <v>118.71</v>
      </c>
      <c r="L526" s="190">
        <f t="shared" si="85"/>
        <v>0</v>
      </c>
      <c r="M526" s="23">
        <f t="shared" si="81"/>
        <v>2692.15</v>
      </c>
      <c r="N526" s="190">
        <f t="shared" si="86"/>
        <v>118.71</v>
      </c>
      <c r="O526" s="190">
        <f t="shared" si="87"/>
        <v>0</v>
      </c>
      <c r="P526" s="23">
        <f t="shared" si="82"/>
        <v>2692.15</v>
      </c>
      <c r="Q526" s="190">
        <f t="shared" si="88"/>
        <v>118.71</v>
      </c>
      <c r="R526" s="372">
        <f t="shared" si="89"/>
        <v>0</v>
      </c>
    </row>
    <row r="527" spans="1:18" ht="15" customHeight="1" x14ac:dyDescent="0.2">
      <c r="A527" s="592"/>
      <c r="B527" s="10">
        <v>13</v>
      </c>
      <c r="C527" s="9">
        <f>ROUND([2]Лист1!C574,2)</f>
        <v>2358.65</v>
      </c>
      <c r="D527" s="191">
        <f>ROUND([2]Лист1!D574,2)</f>
        <v>25.34</v>
      </c>
      <c r="E527" s="191">
        <f>ROUND([2]Лист1!E574,2)</f>
        <v>0.03</v>
      </c>
      <c r="F527" s="212">
        <f t="shared" si="83"/>
        <v>4.8099999999999996</v>
      </c>
      <c r="G527" s="211">
        <f>'пятая ц.к.'!G527</f>
        <v>1018.54</v>
      </c>
      <c r="H527" s="211">
        <f>'пятая ц.к.'!H527</f>
        <v>343.8</v>
      </c>
      <c r="I527" s="211">
        <f>'пятая ц.к.'!I527</f>
        <v>343.8</v>
      </c>
      <c r="J527" s="23">
        <f t="shared" si="80"/>
        <v>3382</v>
      </c>
      <c r="K527" s="190">
        <f t="shared" si="84"/>
        <v>25.34</v>
      </c>
      <c r="L527" s="190">
        <f t="shared" si="85"/>
        <v>0.03</v>
      </c>
      <c r="M527" s="23">
        <f t="shared" si="81"/>
        <v>2707.26</v>
      </c>
      <c r="N527" s="190">
        <f t="shared" si="86"/>
        <v>25.34</v>
      </c>
      <c r="O527" s="190">
        <f t="shared" si="87"/>
        <v>0.03</v>
      </c>
      <c r="P527" s="23">
        <f t="shared" si="82"/>
        <v>2707.26</v>
      </c>
      <c r="Q527" s="190">
        <f t="shared" si="88"/>
        <v>25.34</v>
      </c>
      <c r="R527" s="372">
        <f t="shared" si="89"/>
        <v>0.03</v>
      </c>
    </row>
    <row r="528" spans="1:18" ht="15" customHeight="1" x14ac:dyDescent="0.2">
      <c r="A528" s="592"/>
      <c r="B528" s="10">
        <v>14</v>
      </c>
      <c r="C528" s="9">
        <f>ROUND([2]Лист1!C575,2)</f>
        <v>2335.96</v>
      </c>
      <c r="D528" s="191">
        <f>ROUND([2]Лист1!D575,2)</f>
        <v>34.92</v>
      </c>
      <c r="E528" s="191">
        <f>ROUND([2]Лист1!E575,2)</f>
        <v>0.28000000000000003</v>
      </c>
      <c r="F528" s="212">
        <f t="shared" si="83"/>
        <v>4.8099999999999996</v>
      </c>
      <c r="G528" s="211">
        <f>'пятая ц.к.'!G528</f>
        <v>1018.54</v>
      </c>
      <c r="H528" s="211">
        <f>'пятая ц.к.'!H528</f>
        <v>343.8</v>
      </c>
      <c r="I528" s="211">
        <f>'пятая ц.к.'!I528</f>
        <v>343.8</v>
      </c>
      <c r="J528" s="23">
        <f t="shared" si="80"/>
        <v>3359.31</v>
      </c>
      <c r="K528" s="190">
        <f t="shared" si="84"/>
        <v>34.92</v>
      </c>
      <c r="L528" s="190">
        <f t="shared" si="85"/>
        <v>0.28000000000000003</v>
      </c>
      <c r="M528" s="23">
        <f t="shared" si="81"/>
        <v>2684.57</v>
      </c>
      <c r="N528" s="190">
        <f t="shared" si="86"/>
        <v>34.92</v>
      </c>
      <c r="O528" s="190">
        <f t="shared" si="87"/>
        <v>0.28000000000000003</v>
      </c>
      <c r="P528" s="23">
        <f t="shared" si="82"/>
        <v>2684.57</v>
      </c>
      <c r="Q528" s="190">
        <f t="shared" si="88"/>
        <v>34.92</v>
      </c>
      <c r="R528" s="372">
        <f t="shared" si="89"/>
        <v>0.28000000000000003</v>
      </c>
    </row>
    <row r="529" spans="1:18" ht="15" customHeight="1" x14ac:dyDescent="0.2">
      <c r="A529" s="592"/>
      <c r="B529" s="10">
        <v>15</v>
      </c>
      <c r="C529" s="9">
        <f>ROUND([2]Лист1!C576,2)</f>
        <v>2317.83</v>
      </c>
      <c r="D529" s="191">
        <f>ROUND([2]Лист1!D576,2)</f>
        <v>20.23</v>
      </c>
      <c r="E529" s="191">
        <f>ROUND([2]Лист1!E576,2)</f>
        <v>15.51</v>
      </c>
      <c r="F529" s="212">
        <f t="shared" si="83"/>
        <v>4.8099999999999996</v>
      </c>
      <c r="G529" s="211">
        <f>'пятая ц.к.'!G529</f>
        <v>1018.54</v>
      </c>
      <c r="H529" s="211">
        <f>'пятая ц.к.'!H529</f>
        <v>343.8</v>
      </c>
      <c r="I529" s="211">
        <f>'пятая ц.к.'!I529</f>
        <v>343.8</v>
      </c>
      <c r="J529" s="23">
        <f t="shared" si="80"/>
        <v>3341.18</v>
      </c>
      <c r="K529" s="190">
        <f t="shared" si="84"/>
        <v>20.23</v>
      </c>
      <c r="L529" s="190">
        <f t="shared" si="85"/>
        <v>15.51</v>
      </c>
      <c r="M529" s="23">
        <f t="shared" si="81"/>
        <v>2666.44</v>
      </c>
      <c r="N529" s="190">
        <f t="shared" si="86"/>
        <v>20.23</v>
      </c>
      <c r="O529" s="190">
        <f t="shared" si="87"/>
        <v>15.51</v>
      </c>
      <c r="P529" s="23">
        <f t="shared" si="82"/>
        <v>2666.44</v>
      </c>
      <c r="Q529" s="190">
        <f t="shared" si="88"/>
        <v>20.23</v>
      </c>
      <c r="R529" s="372">
        <f t="shared" si="89"/>
        <v>15.51</v>
      </c>
    </row>
    <row r="530" spans="1:18" ht="15" customHeight="1" x14ac:dyDescent="0.2">
      <c r="A530" s="592"/>
      <c r="B530" s="10">
        <v>16</v>
      </c>
      <c r="C530" s="9">
        <f>ROUND([2]Лист1!C577,2)</f>
        <v>2330.12</v>
      </c>
      <c r="D530" s="191">
        <f>ROUND([2]Лист1!D577,2)</f>
        <v>143.80000000000001</v>
      </c>
      <c r="E530" s="191">
        <f>ROUND([2]Лист1!E577,2)</f>
        <v>0</v>
      </c>
      <c r="F530" s="212">
        <f t="shared" si="83"/>
        <v>4.8099999999999996</v>
      </c>
      <c r="G530" s="211">
        <f>'пятая ц.к.'!G530</f>
        <v>1018.54</v>
      </c>
      <c r="H530" s="211">
        <f>'пятая ц.к.'!H530</f>
        <v>343.8</v>
      </c>
      <c r="I530" s="211">
        <f>'пятая ц.к.'!I530</f>
        <v>343.8</v>
      </c>
      <c r="J530" s="23">
        <f t="shared" si="80"/>
        <v>3353.47</v>
      </c>
      <c r="K530" s="190">
        <f t="shared" si="84"/>
        <v>143.80000000000001</v>
      </c>
      <c r="L530" s="190">
        <f t="shared" si="85"/>
        <v>0</v>
      </c>
      <c r="M530" s="23">
        <f t="shared" si="81"/>
        <v>2678.73</v>
      </c>
      <c r="N530" s="190">
        <f t="shared" si="86"/>
        <v>143.80000000000001</v>
      </c>
      <c r="O530" s="190">
        <f t="shared" si="87"/>
        <v>0</v>
      </c>
      <c r="P530" s="23">
        <f t="shared" si="82"/>
        <v>2678.73</v>
      </c>
      <c r="Q530" s="190">
        <f t="shared" si="88"/>
        <v>143.80000000000001</v>
      </c>
      <c r="R530" s="372">
        <f t="shared" si="89"/>
        <v>0</v>
      </c>
    </row>
    <row r="531" spans="1:18" ht="15" customHeight="1" x14ac:dyDescent="0.2">
      <c r="A531" s="592"/>
      <c r="B531" s="10">
        <v>17</v>
      </c>
      <c r="C531" s="9">
        <f>ROUND([2]Лист1!C578,2)</f>
        <v>2334.36</v>
      </c>
      <c r="D531" s="191">
        <f>ROUND([2]Лист1!D578,2)</f>
        <v>177.29</v>
      </c>
      <c r="E531" s="191">
        <f>ROUND([2]Лист1!E578,2)</f>
        <v>0</v>
      </c>
      <c r="F531" s="212">
        <f t="shared" si="83"/>
        <v>4.8099999999999996</v>
      </c>
      <c r="G531" s="211">
        <f>'пятая ц.к.'!G531</f>
        <v>1018.54</v>
      </c>
      <c r="H531" s="211">
        <f>'пятая ц.к.'!H531</f>
        <v>343.8</v>
      </c>
      <c r="I531" s="211">
        <f>'пятая ц.к.'!I531</f>
        <v>343.8</v>
      </c>
      <c r="J531" s="23">
        <f t="shared" si="80"/>
        <v>3357.71</v>
      </c>
      <c r="K531" s="190">
        <f t="shared" si="84"/>
        <v>177.29</v>
      </c>
      <c r="L531" s="190">
        <f t="shared" si="85"/>
        <v>0</v>
      </c>
      <c r="M531" s="23">
        <f t="shared" si="81"/>
        <v>2682.97</v>
      </c>
      <c r="N531" s="190">
        <f t="shared" si="86"/>
        <v>177.29</v>
      </c>
      <c r="O531" s="190">
        <f t="shared" si="87"/>
        <v>0</v>
      </c>
      <c r="P531" s="23">
        <f t="shared" si="82"/>
        <v>2682.97</v>
      </c>
      <c r="Q531" s="190">
        <f t="shared" si="88"/>
        <v>177.29</v>
      </c>
      <c r="R531" s="372">
        <f t="shared" si="89"/>
        <v>0</v>
      </c>
    </row>
    <row r="532" spans="1:18" ht="15" customHeight="1" x14ac:dyDescent="0.2">
      <c r="A532" s="592"/>
      <c r="B532" s="10">
        <v>18</v>
      </c>
      <c r="C532" s="9">
        <f>ROUND([2]Лист1!C579,2)</f>
        <v>2310.9499999999998</v>
      </c>
      <c r="D532" s="191">
        <f>ROUND([2]Лист1!D579,2)</f>
        <v>172.15</v>
      </c>
      <c r="E532" s="191">
        <f>ROUND([2]Лист1!E579,2)</f>
        <v>0</v>
      </c>
      <c r="F532" s="212">
        <f t="shared" si="83"/>
        <v>4.8099999999999996</v>
      </c>
      <c r="G532" s="211">
        <f>'пятая ц.к.'!G532</f>
        <v>1018.54</v>
      </c>
      <c r="H532" s="211">
        <f>'пятая ц.к.'!H532</f>
        <v>343.8</v>
      </c>
      <c r="I532" s="211">
        <f>'пятая ц.к.'!I532</f>
        <v>343.8</v>
      </c>
      <c r="J532" s="23">
        <f t="shared" si="80"/>
        <v>3334.3</v>
      </c>
      <c r="K532" s="190">
        <f t="shared" si="84"/>
        <v>172.15</v>
      </c>
      <c r="L532" s="190">
        <f t="shared" si="85"/>
        <v>0</v>
      </c>
      <c r="M532" s="23">
        <f t="shared" si="81"/>
        <v>2659.56</v>
      </c>
      <c r="N532" s="190">
        <f t="shared" si="86"/>
        <v>172.15</v>
      </c>
      <c r="O532" s="190">
        <f t="shared" si="87"/>
        <v>0</v>
      </c>
      <c r="P532" s="23">
        <f t="shared" si="82"/>
        <v>2659.56</v>
      </c>
      <c r="Q532" s="190">
        <f t="shared" si="88"/>
        <v>172.15</v>
      </c>
      <c r="R532" s="372">
        <f t="shared" si="89"/>
        <v>0</v>
      </c>
    </row>
    <row r="533" spans="1:18" ht="15" customHeight="1" x14ac:dyDescent="0.2">
      <c r="A533" s="592"/>
      <c r="B533" s="10">
        <v>19</v>
      </c>
      <c r="C533" s="9">
        <f>ROUND([2]Лист1!C580,2)</f>
        <v>2267.2199999999998</v>
      </c>
      <c r="D533" s="191">
        <f>ROUND([2]Лист1!D580,2)</f>
        <v>87.91</v>
      </c>
      <c r="E533" s="191">
        <f>ROUND([2]Лист1!E580,2)</f>
        <v>0</v>
      </c>
      <c r="F533" s="212">
        <f t="shared" si="83"/>
        <v>4.8099999999999996</v>
      </c>
      <c r="G533" s="211">
        <f>'пятая ц.к.'!G533</f>
        <v>1018.54</v>
      </c>
      <c r="H533" s="211">
        <f>'пятая ц.к.'!H533</f>
        <v>343.8</v>
      </c>
      <c r="I533" s="211">
        <f>'пятая ц.к.'!I533</f>
        <v>343.8</v>
      </c>
      <c r="J533" s="23">
        <f t="shared" si="80"/>
        <v>3290.57</v>
      </c>
      <c r="K533" s="190">
        <f t="shared" si="84"/>
        <v>87.91</v>
      </c>
      <c r="L533" s="190">
        <f t="shared" si="85"/>
        <v>0</v>
      </c>
      <c r="M533" s="23">
        <f t="shared" si="81"/>
        <v>2615.83</v>
      </c>
      <c r="N533" s="190">
        <f t="shared" si="86"/>
        <v>87.91</v>
      </c>
      <c r="O533" s="190">
        <f t="shared" si="87"/>
        <v>0</v>
      </c>
      <c r="P533" s="23">
        <f t="shared" si="82"/>
        <v>2615.83</v>
      </c>
      <c r="Q533" s="190">
        <f t="shared" si="88"/>
        <v>87.91</v>
      </c>
      <c r="R533" s="372">
        <f t="shared" si="89"/>
        <v>0</v>
      </c>
    </row>
    <row r="534" spans="1:18" ht="15" customHeight="1" x14ac:dyDescent="0.2">
      <c r="A534" s="592"/>
      <c r="B534" s="10">
        <v>20</v>
      </c>
      <c r="C534" s="9">
        <f>ROUND([2]Лист1!C581,2)</f>
        <v>2209.81</v>
      </c>
      <c r="D534" s="191">
        <f>ROUND([2]Лист1!D581,2)</f>
        <v>0.12</v>
      </c>
      <c r="E534" s="191">
        <f>ROUND([2]Лист1!E581,2)</f>
        <v>100.04</v>
      </c>
      <c r="F534" s="212">
        <f t="shared" si="83"/>
        <v>4.8099999999999996</v>
      </c>
      <c r="G534" s="211">
        <f>'пятая ц.к.'!G534</f>
        <v>1018.54</v>
      </c>
      <c r="H534" s="211">
        <f>'пятая ц.к.'!H534</f>
        <v>343.8</v>
      </c>
      <c r="I534" s="211">
        <f>'пятая ц.к.'!I534</f>
        <v>343.8</v>
      </c>
      <c r="J534" s="23">
        <f t="shared" si="80"/>
        <v>3233.16</v>
      </c>
      <c r="K534" s="190">
        <f t="shared" si="84"/>
        <v>0.12</v>
      </c>
      <c r="L534" s="190">
        <f t="shared" si="85"/>
        <v>100.04</v>
      </c>
      <c r="M534" s="23">
        <f t="shared" si="81"/>
        <v>2558.42</v>
      </c>
      <c r="N534" s="190">
        <f t="shared" si="86"/>
        <v>0.12</v>
      </c>
      <c r="O534" s="190">
        <f t="shared" si="87"/>
        <v>100.04</v>
      </c>
      <c r="P534" s="23">
        <f t="shared" si="82"/>
        <v>2558.42</v>
      </c>
      <c r="Q534" s="190">
        <f t="shared" si="88"/>
        <v>0.12</v>
      </c>
      <c r="R534" s="372">
        <f t="shared" si="89"/>
        <v>100.04</v>
      </c>
    </row>
    <row r="535" spans="1:18" ht="15" customHeight="1" x14ac:dyDescent="0.2">
      <c r="A535" s="592"/>
      <c r="B535" s="10">
        <v>21</v>
      </c>
      <c r="C535" s="9">
        <f>ROUND([2]Лист1!C582,2)</f>
        <v>2191.35</v>
      </c>
      <c r="D535" s="191">
        <f>ROUND([2]Лист1!D582,2)</f>
        <v>0</v>
      </c>
      <c r="E535" s="191">
        <f>ROUND([2]Лист1!E582,2)</f>
        <v>90.81</v>
      </c>
      <c r="F535" s="212">
        <f t="shared" si="83"/>
        <v>4.8099999999999996</v>
      </c>
      <c r="G535" s="211">
        <f>'пятая ц.к.'!G535</f>
        <v>1018.54</v>
      </c>
      <c r="H535" s="211">
        <f>'пятая ц.к.'!H535</f>
        <v>343.8</v>
      </c>
      <c r="I535" s="211">
        <f>'пятая ц.к.'!I535</f>
        <v>343.8</v>
      </c>
      <c r="J535" s="23">
        <f t="shared" si="80"/>
        <v>3214.7</v>
      </c>
      <c r="K535" s="190">
        <f t="shared" si="84"/>
        <v>0</v>
      </c>
      <c r="L535" s="190">
        <f t="shared" si="85"/>
        <v>90.81</v>
      </c>
      <c r="M535" s="23">
        <f t="shared" si="81"/>
        <v>2539.96</v>
      </c>
      <c r="N535" s="190">
        <f t="shared" si="86"/>
        <v>0</v>
      </c>
      <c r="O535" s="190">
        <f t="shared" si="87"/>
        <v>90.81</v>
      </c>
      <c r="P535" s="23">
        <f t="shared" si="82"/>
        <v>2539.96</v>
      </c>
      <c r="Q535" s="190">
        <f t="shared" si="88"/>
        <v>0</v>
      </c>
      <c r="R535" s="372">
        <f t="shared" si="89"/>
        <v>90.81</v>
      </c>
    </row>
    <row r="536" spans="1:18" ht="15" customHeight="1" x14ac:dyDescent="0.2">
      <c r="A536" s="592"/>
      <c r="B536" s="10">
        <v>22</v>
      </c>
      <c r="C536" s="9">
        <f>ROUND([2]Лист1!C583,2)</f>
        <v>2047.16</v>
      </c>
      <c r="D536" s="191">
        <f>ROUND([2]Лист1!D583,2)</f>
        <v>0.81</v>
      </c>
      <c r="E536" s="191">
        <f>ROUND([2]Лист1!E583,2)</f>
        <v>107.67</v>
      </c>
      <c r="F536" s="212">
        <f t="shared" si="83"/>
        <v>4.8099999999999996</v>
      </c>
      <c r="G536" s="211">
        <f>'пятая ц.к.'!G536</f>
        <v>1018.54</v>
      </c>
      <c r="H536" s="211">
        <f>'пятая ц.к.'!H536</f>
        <v>343.8</v>
      </c>
      <c r="I536" s="211">
        <f>'пятая ц.к.'!I536</f>
        <v>343.8</v>
      </c>
      <c r="J536" s="23">
        <f t="shared" si="80"/>
        <v>3070.51</v>
      </c>
      <c r="K536" s="190">
        <f t="shared" si="84"/>
        <v>0.81</v>
      </c>
      <c r="L536" s="190">
        <f t="shared" si="85"/>
        <v>107.67</v>
      </c>
      <c r="M536" s="23">
        <f t="shared" si="81"/>
        <v>2395.77</v>
      </c>
      <c r="N536" s="190">
        <f t="shared" si="86"/>
        <v>0.81</v>
      </c>
      <c r="O536" s="190">
        <f t="shared" si="87"/>
        <v>107.67</v>
      </c>
      <c r="P536" s="23">
        <f t="shared" si="82"/>
        <v>2395.77</v>
      </c>
      <c r="Q536" s="190">
        <f t="shared" si="88"/>
        <v>0.81</v>
      </c>
      <c r="R536" s="372">
        <f t="shared" si="89"/>
        <v>107.67</v>
      </c>
    </row>
    <row r="537" spans="1:18" ht="15" customHeight="1" x14ac:dyDescent="0.2">
      <c r="A537" s="593"/>
      <c r="B537" s="10">
        <v>23</v>
      </c>
      <c r="C537" s="9">
        <f>ROUND([2]Лист1!C584,2)</f>
        <v>1684.41</v>
      </c>
      <c r="D537" s="191">
        <f>ROUND([2]Лист1!D584,2)</f>
        <v>0</v>
      </c>
      <c r="E537" s="191">
        <f>ROUND([2]Лист1!E584,2)</f>
        <v>99.04</v>
      </c>
      <c r="F537" s="212">
        <f t="shared" si="83"/>
        <v>4.8099999999999996</v>
      </c>
      <c r="G537" s="211">
        <f>'пятая ц.к.'!G537</f>
        <v>1018.54</v>
      </c>
      <c r="H537" s="211">
        <f>'пятая ц.к.'!H537</f>
        <v>343.8</v>
      </c>
      <c r="I537" s="211">
        <f>'пятая ц.к.'!I537</f>
        <v>343.8</v>
      </c>
      <c r="J537" s="23">
        <f t="shared" si="80"/>
        <v>2707.76</v>
      </c>
      <c r="K537" s="190">
        <f t="shared" si="84"/>
        <v>0</v>
      </c>
      <c r="L537" s="190">
        <f t="shared" si="85"/>
        <v>99.04</v>
      </c>
      <c r="M537" s="23">
        <f t="shared" si="81"/>
        <v>2033.02</v>
      </c>
      <c r="N537" s="190">
        <f t="shared" si="86"/>
        <v>0</v>
      </c>
      <c r="O537" s="190">
        <f t="shared" si="87"/>
        <v>99.04</v>
      </c>
      <c r="P537" s="23">
        <f t="shared" si="82"/>
        <v>2033.02</v>
      </c>
      <c r="Q537" s="190">
        <f t="shared" si="88"/>
        <v>0</v>
      </c>
      <c r="R537" s="372">
        <f t="shared" si="89"/>
        <v>99.04</v>
      </c>
    </row>
    <row r="538" spans="1:18" ht="15" customHeight="1" x14ac:dyDescent="0.2">
      <c r="A538" s="591">
        <f>'третья ц.к.'!A538:A561</f>
        <v>45619</v>
      </c>
      <c r="B538" s="10">
        <v>0</v>
      </c>
      <c r="C538" s="9">
        <f>ROUND([2]Лист1!C585,2)</f>
        <v>1525.56</v>
      </c>
      <c r="D538" s="191">
        <f>ROUND([2]Лист1!D585,2)</f>
        <v>0</v>
      </c>
      <c r="E538" s="191">
        <f>ROUND([2]Лист1!E585,2)</f>
        <v>98.54</v>
      </c>
      <c r="F538" s="212">
        <f t="shared" si="83"/>
        <v>4.8099999999999996</v>
      </c>
      <c r="G538" s="211">
        <f>'пятая ц.к.'!G538</f>
        <v>1018.54</v>
      </c>
      <c r="H538" s="211">
        <f>'пятая ц.к.'!H538</f>
        <v>343.8</v>
      </c>
      <c r="I538" s="211">
        <f>'пятая ц.к.'!I538</f>
        <v>343.8</v>
      </c>
      <c r="J538" s="23">
        <f t="shared" si="80"/>
        <v>2548.91</v>
      </c>
      <c r="K538" s="190">
        <f t="shared" si="84"/>
        <v>0</v>
      </c>
      <c r="L538" s="190">
        <f t="shared" si="85"/>
        <v>98.54</v>
      </c>
      <c r="M538" s="23">
        <f t="shared" si="81"/>
        <v>1874.17</v>
      </c>
      <c r="N538" s="190">
        <f t="shared" si="86"/>
        <v>0</v>
      </c>
      <c r="O538" s="190">
        <f t="shared" si="87"/>
        <v>98.54</v>
      </c>
      <c r="P538" s="23">
        <f t="shared" si="82"/>
        <v>1874.17</v>
      </c>
      <c r="Q538" s="190">
        <f t="shared" si="88"/>
        <v>0</v>
      </c>
      <c r="R538" s="372">
        <f t="shared" si="89"/>
        <v>98.54</v>
      </c>
    </row>
    <row r="539" spans="1:18" ht="15" customHeight="1" x14ac:dyDescent="0.2">
      <c r="A539" s="592"/>
      <c r="B539" s="10">
        <v>1</v>
      </c>
      <c r="C539" s="9">
        <f>ROUND([2]Лист1!C586,2)</f>
        <v>1359.51</v>
      </c>
      <c r="D539" s="191">
        <f>ROUND([2]Лист1!D586,2)</f>
        <v>0.1</v>
      </c>
      <c r="E539" s="191">
        <f>ROUND([2]Лист1!E586,2)</f>
        <v>42.49</v>
      </c>
      <c r="F539" s="212">
        <f t="shared" si="83"/>
        <v>4.8099999999999996</v>
      </c>
      <c r="G539" s="211">
        <f>'пятая ц.к.'!G539</f>
        <v>1018.54</v>
      </c>
      <c r="H539" s="211">
        <f>'пятая ц.к.'!H539</f>
        <v>343.8</v>
      </c>
      <c r="I539" s="211">
        <f>'пятая ц.к.'!I539</f>
        <v>343.8</v>
      </c>
      <c r="J539" s="23">
        <f t="shared" si="80"/>
        <v>2382.86</v>
      </c>
      <c r="K539" s="190">
        <f t="shared" si="84"/>
        <v>0.1</v>
      </c>
      <c r="L539" s="190">
        <f t="shared" si="85"/>
        <v>42.49</v>
      </c>
      <c r="M539" s="23">
        <f t="shared" si="81"/>
        <v>1708.12</v>
      </c>
      <c r="N539" s="190">
        <f t="shared" si="86"/>
        <v>0.1</v>
      </c>
      <c r="O539" s="190">
        <f t="shared" si="87"/>
        <v>42.49</v>
      </c>
      <c r="P539" s="23">
        <f t="shared" si="82"/>
        <v>1708.12</v>
      </c>
      <c r="Q539" s="190">
        <f t="shared" si="88"/>
        <v>0.1</v>
      </c>
      <c r="R539" s="372">
        <f t="shared" si="89"/>
        <v>42.49</v>
      </c>
    </row>
    <row r="540" spans="1:18" ht="15" customHeight="1" x14ac:dyDescent="0.2">
      <c r="A540" s="592"/>
      <c r="B540" s="10">
        <v>2</v>
      </c>
      <c r="C540" s="9">
        <f>ROUND([2]Лист1!C587,2)</f>
        <v>1311.93</v>
      </c>
      <c r="D540" s="191">
        <f>ROUND([2]Лист1!D587,2)</f>
        <v>47.28</v>
      </c>
      <c r="E540" s="191">
        <f>ROUND([2]Лист1!E587,2)</f>
        <v>0</v>
      </c>
      <c r="F540" s="212">
        <f t="shared" si="83"/>
        <v>4.8099999999999996</v>
      </c>
      <c r="G540" s="211">
        <f>'пятая ц.к.'!G540</f>
        <v>1018.54</v>
      </c>
      <c r="H540" s="211">
        <f>'пятая ц.к.'!H540</f>
        <v>343.8</v>
      </c>
      <c r="I540" s="211">
        <f>'пятая ц.к.'!I540</f>
        <v>343.8</v>
      </c>
      <c r="J540" s="23">
        <f t="shared" si="80"/>
        <v>2335.2800000000002</v>
      </c>
      <c r="K540" s="190">
        <f t="shared" si="84"/>
        <v>47.28</v>
      </c>
      <c r="L540" s="190">
        <f t="shared" si="85"/>
        <v>0</v>
      </c>
      <c r="M540" s="23">
        <f t="shared" si="81"/>
        <v>1660.54</v>
      </c>
      <c r="N540" s="190">
        <f t="shared" si="86"/>
        <v>47.28</v>
      </c>
      <c r="O540" s="190">
        <f t="shared" si="87"/>
        <v>0</v>
      </c>
      <c r="P540" s="23">
        <f t="shared" si="82"/>
        <v>1660.54</v>
      </c>
      <c r="Q540" s="190">
        <f t="shared" si="88"/>
        <v>47.28</v>
      </c>
      <c r="R540" s="372">
        <f t="shared" si="89"/>
        <v>0</v>
      </c>
    </row>
    <row r="541" spans="1:18" ht="15" customHeight="1" x14ac:dyDescent="0.2">
      <c r="A541" s="592"/>
      <c r="B541" s="10">
        <v>3</v>
      </c>
      <c r="C541" s="9">
        <f>ROUND([2]Лист1!C588,2)</f>
        <v>1286.28</v>
      </c>
      <c r="D541" s="191">
        <f>ROUND([2]Лист1!D588,2)</f>
        <v>65.489999999999995</v>
      </c>
      <c r="E541" s="191">
        <f>ROUND([2]Лист1!E588,2)</f>
        <v>0</v>
      </c>
      <c r="F541" s="212">
        <f t="shared" si="83"/>
        <v>4.8099999999999996</v>
      </c>
      <c r="G541" s="211">
        <f>'пятая ц.к.'!G541</f>
        <v>1018.54</v>
      </c>
      <c r="H541" s="211">
        <f>'пятая ц.к.'!H541</f>
        <v>343.8</v>
      </c>
      <c r="I541" s="211">
        <f>'пятая ц.к.'!I541</f>
        <v>343.8</v>
      </c>
      <c r="J541" s="23">
        <f t="shared" si="80"/>
        <v>2309.63</v>
      </c>
      <c r="K541" s="190">
        <f t="shared" si="84"/>
        <v>65.489999999999995</v>
      </c>
      <c r="L541" s="190">
        <f t="shared" si="85"/>
        <v>0</v>
      </c>
      <c r="M541" s="23">
        <f t="shared" si="81"/>
        <v>1634.89</v>
      </c>
      <c r="N541" s="190">
        <f t="shared" si="86"/>
        <v>65.489999999999995</v>
      </c>
      <c r="O541" s="190">
        <f t="shared" si="87"/>
        <v>0</v>
      </c>
      <c r="P541" s="23">
        <f t="shared" si="82"/>
        <v>1634.89</v>
      </c>
      <c r="Q541" s="190">
        <f t="shared" si="88"/>
        <v>65.489999999999995</v>
      </c>
      <c r="R541" s="372">
        <f t="shared" si="89"/>
        <v>0</v>
      </c>
    </row>
    <row r="542" spans="1:18" ht="15" customHeight="1" x14ac:dyDescent="0.2">
      <c r="A542" s="592"/>
      <c r="B542" s="10">
        <v>4</v>
      </c>
      <c r="C542" s="9">
        <f>ROUND([2]Лист1!C589,2)</f>
        <v>1294.68</v>
      </c>
      <c r="D542" s="191">
        <f>ROUND([2]Лист1!D589,2)</f>
        <v>95.72</v>
      </c>
      <c r="E542" s="191">
        <f>ROUND([2]Лист1!E589,2)</f>
        <v>0</v>
      </c>
      <c r="F542" s="212">
        <f t="shared" si="83"/>
        <v>4.8099999999999996</v>
      </c>
      <c r="G542" s="211">
        <f>'пятая ц.к.'!G542</f>
        <v>1018.54</v>
      </c>
      <c r="H542" s="211">
        <f>'пятая ц.к.'!H542</f>
        <v>343.8</v>
      </c>
      <c r="I542" s="211">
        <f>'пятая ц.к.'!I542</f>
        <v>343.8</v>
      </c>
      <c r="J542" s="23">
        <f t="shared" si="80"/>
        <v>2318.0300000000002</v>
      </c>
      <c r="K542" s="190">
        <f t="shared" si="84"/>
        <v>95.72</v>
      </c>
      <c r="L542" s="190">
        <f t="shared" si="85"/>
        <v>0</v>
      </c>
      <c r="M542" s="23">
        <f t="shared" si="81"/>
        <v>1643.29</v>
      </c>
      <c r="N542" s="190">
        <f t="shared" si="86"/>
        <v>95.72</v>
      </c>
      <c r="O542" s="190">
        <f t="shared" si="87"/>
        <v>0</v>
      </c>
      <c r="P542" s="23">
        <f t="shared" si="82"/>
        <v>1643.29</v>
      </c>
      <c r="Q542" s="190">
        <f t="shared" si="88"/>
        <v>95.72</v>
      </c>
      <c r="R542" s="372">
        <f t="shared" si="89"/>
        <v>0</v>
      </c>
    </row>
    <row r="543" spans="1:18" ht="15" customHeight="1" x14ac:dyDescent="0.2">
      <c r="A543" s="592"/>
      <c r="B543" s="10">
        <v>5</v>
      </c>
      <c r="C543" s="9">
        <f>ROUND([2]Лист1!C590,2)</f>
        <v>1394.35</v>
      </c>
      <c r="D543" s="191">
        <f>ROUND([2]Лист1!D590,2)</f>
        <v>96.9</v>
      </c>
      <c r="E543" s="191">
        <f>ROUND([2]Лист1!E590,2)</f>
        <v>0</v>
      </c>
      <c r="F543" s="212">
        <f t="shared" si="83"/>
        <v>4.8099999999999996</v>
      </c>
      <c r="G543" s="211">
        <f>'пятая ц.к.'!G543</f>
        <v>1018.54</v>
      </c>
      <c r="H543" s="211">
        <f>'пятая ц.к.'!H543</f>
        <v>343.8</v>
      </c>
      <c r="I543" s="211">
        <f>'пятая ц.к.'!I543</f>
        <v>343.8</v>
      </c>
      <c r="J543" s="23">
        <f t="shared" si="80"/>
        <v>2417.6999999999998</v>
      </c>
      <c r="K543" s="190">
        <f t="shared" si="84"/>
        <v>96.9</v>
      </c>
      <c r="L543" s="190">
        <f t="shared" si="85"/>
        <v>0</v>
      </c>
      <c r="M543" s="23">
        <f t="shared" si="81"/>
        <v>1742.96</v>
      </c>
      <c r="N543" s="190">
        <f t="shared" si="86"/>
        <v>96.9</v>
      </c>
      <c r="O543" s="190">
        <f t="shared" si="87"/>
        <v>0</v>
      </c>
      <c r="P543" s="23">
        <f t="shared" si="82"/>
        <v>1742.96</v>
      </c>
      <c r="Q543" s="190">
        <f t="shared" si="88"/>
        <v>96.9</v>
      </c>
      <c r="R543" s="372">
        <f t="shared" si="89"/>
        <v>0</v>
      </c>
    </row>
    <row r="544" spans="1:18" ht="15" customHeight="1" x14ac:dyDescent="0.2">
      <c r="A544" s="592"/>
      <c r="B544" s="10">
        <v>6</v>
      </c>
      <c r="C544" s="9">
        <f>ROUND([2]Лист1!C591,2)</f>
        <v>1507.91</v>
      </c>
      <c r="D544" s="191">
        <f>ROUND([2]Лист1!D591,2)</f>
        <v>94.24</v>
      </c>
      <c r="E544" s="191">
        <f>ROUND([2]Лист1!E591,2)</f>
        <v>0</v>
      </c>
      <c r="F544" s="212">
        <f t="shared" si="83"/>
        <v>4.8099999999999996</v>
      </c>
      <c r="G544" s="211">
        <f>'пятая ц.к.'!G544</f>
        <v>1018.54</v>
      </c>
      <c r="H544" s="211">
        <f>'пятая ц.к.'!H544</f>
        <v>343.8</v>
      </c>
      <c r="I544" s="211">
        <f>'пятая ц.к.'!I544</f>
        <v>343.8</v>
      </c>
      <c r="J544" s="23">
        <f t="shared" si="80"/>
        <v>2531.2600000000002</v>
      </c>
      <c r="K544" s="190">
        <f t="shared" si="84"/>
        <v>94.24</v>
      </c>
      <c r="L544" s="190">
        <f t="shared" si="85"/>
        <v>0</v>
      </c>
      <c r="M544" s="23">
        <f t="shared" si="81"/>
        <v>1856.52</v>
      </c>
      <c r="N544" s="190">
        <f t="shared" si="86"/>
        <v>94.24</v>
      </c>
      <c r="O544" s="190">
        <f t="shared" si="87"/>
        <v>0</v>
      </c>
      <c r="P544" s="23">
        <f t="shared" si="82"/>
        <v>1856.52</v>
      </c>
      <c r="Q544" s="190">
        <f t="shared" si="88"/>
        <v>94.24</v>
      </c>
      <c r="R544" s="372">
        <f t="shared" si="89"/>
        <v>0</v>
      </c>
    </row>
    <row r="545" spans="1:18" ht="15" customHeight="1" x14ac:dyDescent="0.2">
      <c r="A545" s="592"/>
      <c r="B545" s="10">
        <v>7</v>
      </c>
      <c r="C545" s="9">
        <f>ROUND([2]Лист1!C592,2)</f>
        <v>1711.97</v>
      </c>
      <c r="D545" s="191">
        <f>ROUND([2]Лист1!D592,2)</f>
        <v>279.86</v>
      </c>
      <c r="E545" s="191">
        <f>ROUND([2]Лист1!E592,2)</f>
        <v>0</v>
      </c>
      <c r="F545" s="212">
        <f t="shared" si="83"/>
        <v>4.8099999999999996</v>
      </c>
      <c r="G545" s="211">
        <f>'пятая ц.к.'!G545</f>
        <v>1018.54</v>
      </c>
      <c r="H545" s="211">
        <f>'пятая ц.к.'!H545</f>
        <v>343.8</v>
      </c>
      <c r="I545" s="211">
        <f>'пятая ц.к.'!I545</f>
        <v>343.8</v>
      </c>
      <c r="J545" s="23">
        <f t="shared" si="80"/>
        <v>2735.32</v>
      </c>
      <c r="K545" s="190">
        <f t="shared" si="84"/>
        <v>279.86</v>
      </c>
      <c r="L545" s="190">
        <f t="shared" si="85"/>
        <v>0</v>
      </c>
      <c r="M545" s="23">
        <f t="shared" si="81"/>
        <v>2060.58</v>
      </c>
      <c r="N545" s="190">
        <f t="shared" si="86"/>
        <v>279.86</v>
      </c>
      <c r="O545" s="190">
        <f t="shared" si="87"/>
        <v>0</v>
      </c>
      <c r="P545" s="23">
        <f t="shared" si="82"/>
        <v>2060.58</v>
      </c>
      <c r="Q545" s="190">
        <f t="shared" si="88"/>
        <v>279.86</v>
      </c>
      <c r="R545" s="372">
        <f t="shared" si="89"/>
        <v>0</v>
      </c>
    </row>
    <row r="546" spans="1:18" ht="15" customHeight="1" x14ac:dyDescent="0.2">
      <c r="A546" s="592"/>
      <c r="B546" s="10">
        <v>8</v>
      </c>
      <c r="C546" s="9">
        <f>ROUND([2]Лист1!C593,2)</f>
        <v>2081.44</v>
      </c>
      <c r="D546" s="191">
        <f>ROUND([2]Лист1!D593,2)</f>
        <v>44.17</v>
      </c>
      <c r="E546" s="191">
        <f>ROUND([2]Лист1!E593,2)</f>
        <v>0</v>
      </c>
      <c r="F546" s="212">
        <f t="shared" si="83"/>
        <v>4.8099999999999996</v>
      </c>
      <c r="G546" s="211">
        <f>'пятая ц.к.'!G546</f>
        <v>1018.54</v>
      </c>
      <c r="H546" s="211">
        <f>'пятая ц.к.'!H546</f>
        <v>343.8</v>
      </c>
      <c r="I546" s="211">
        <f>'пятая ц.к.'!I546</f>
        <v>343.8</v>
      </c>
      <c r="J546" s="23">
        <f t="shared" si="80"/>
        <v>3104.79</v>
      </c>
      <c r="K546" s="190">
        <f t="shared" si="84"/>
        <v>44.17</v>
      </c>
      <c r="L546" s="190">
        <f t="shared" si="85"/>
        <v>0</v>
      </c>
      <c r="M546" s="23">
        <f t="shared" si="81"/>
        <v>2430.0500000000002</v>
      </c>
      <c r="N546" s="190">
        <f t="shared" si="86"/>
        <v>44.17</v>
      </c>
      <c r="O546" s="190">
        <f t="shared" si="87"/>
        <v>0</v>
      </c>
      <c r="P546" s="23">
        <f t="shared" si="82"/>
        <v>2430.0500000000002</v>
      </c>
      <c r="Q546" s="190">
        <f t="shared" si="88"/>
        <v>44.17</v>
      </c>
      <c r="R546" s="372">
        <f t="shared" si="89"/>
        <v>0</v>
      </c>
    </row>
    <row r="547" spans="1:18" ht="15" customHeight="1" x14ac:dyDescent="0.2">
      <c r="A547" s="592"/>
      <c r="B547" s="10">
        <v>9</v>
      </c>
      <c r="C547" s="9">
        <f>ROUND([2]Лист1!C594,2)</f>
        <v>2188.7800000000002</v>
      </c>
      <c r="D547" s="191">
        <f>ROUND([2]Лист1!D594,2)</f>
        <v>9.7899999999999991</v>
      </c>
      <c r="E547" s="191">
        <f>ROUND([2]Лист1!E594,2)</f>
        <v>0.71</v>
      </c>
      <c r="F547" s="212">
        <f t="shared" si="83"/>
        <v>4.8099999999999996</v>
      </c>
      <c r="G547" s="211">
        <f>'пятая ц.к.'!G547</f>
        <v>1018.54</v>
      </c>
      <c r="H547" s="211">
        <f>'пятая ц.к.'!H547</f>
        <v>343.8</v>
      </c>
      <c r="I547" s="211">
        <f>'пятая ц.к.'!I547</f>
        <v>343.8</v>
      </c>
      <c r="J547" s="23">
        <f t="shared" si="80"/>
        <v>3212.13</v>
      </c>
      <c r="K547" s="190">
        <f t="shared" si="84"/>
        <v>9.7899999999999991</v>
      </c>
      <c r="L547" s="190">
        <f t="shared" si="85"/>
        <v>0.71</v>
      </c>
      <c r="M547" s="23">
        <f t="shared" si="81"/>
        <v>2537.39</v>
      </c>
      <c r="N547" s="190">
        <f t="shared" si="86"/>
        <v>9.7899999999999991</v>
      </c>
      <c r="O547" s="190">
        <f t="shared" si="87"/>
        <v>0.71</v>
      </c>
      <c r="P547" s="23">
        <f t="shared" si="82"/>
        <v>2537.39</v>
      </c>
      <c r="Q547" s="190">
        <f t="shared" si="88"/>
        <v>9.7899999999999991</v>
      </c>
      <c r="R547" s="372">
        <f t="shared" si="89"/>
        <v>0.71</v>
      </c>
    </row>
    <row r="548" spans="1:18" ht="15" customHeight="1" x14ac:dyDescent="0.2">
      <c r="A548" s="592"/>
      <c r="B548" s="10">
        <v>10</v>
      </c>
      <c r="C548" s="9">
        <f>ROUND([2]Лист1!C595,2)</f>
        <v>2206.91</v>
      </c>
      <c r="D548" s="191">
        <f>ROUND([2]Лист1!D595,2)</f>
        <v>2.04</v>
      </c>
      <c r="E548" s="191">
        <f>ROUND([2]Лист1!E595,2)</f>
        <v>14.83</v>
      </c>
      <c r="F548" s="212">
        <f t="shared" si="83"/>
        <v>4.8099999999999996</v>
      </c>
      <c r="G548" s="211">
        <f>'пятая ц.к.'!G548</f>
        <v>1018.54</v>
      </c>
      <c r="H548" s="211">
        <f>'пятая ц.к.'!H548</f>
        <v>343.8</v>
      </c>
      <c r="I548" s="211">
        <f>'пятая ц.к.'!I548</f>
        <v>343.8</v>
      </c>
      <c r="J548" s="23">
        <f t="shared" si="80"/>
        <v>3230.26</v>
      </c>
      <c r="K548" s="190">
        <f t="shared" si="84"/>
        <v>2.04</v>
      </c>
      <c r="L548" s="190">
        <f t="shared" si="85"/>
        <v>14.83</v>
      </c>
      <c r="M548" s="23">
        <f t="shared" si="81"/>
        <v>2555.52</v>
      </c>
      <c r="N548" s="190">
        <f t="shared" si="86"/>
        <v>2.04</v>
      </c>
      <c r="O548" s="190">
        <f t="shared" si="87"/>
        <v>14.83</v>
      </c>
      <c r="P548" s="23">
        <f t="shared" si="82"/>
        <v>2555.52</v>
      </c>
      <c r="Q548" s="190">
        <f t="shared" si="88"/>
        <v>2.04</v>
      </c>
      <c r="R548" s="372">
        <f t="shared" si="89"/>
        <v>14.83</v>
      </c>
    </row>
    <row r="549" spans="1:18" ht="15" customHeight="1" x14ac:dyDescent="0.2">
      <c r="A549" s="592"/>
      <c r="B549" s="10">
        <v>11</v>
      </c>
      <c r="C549" s="9">
        <f>ROUND([2]Лист1!C596,2)</f>
        <v>2203.87</v>
      </c>
      <c r="D549" s="191">
        <f>ROUND([2]Лист1!D596,2)</f>
        <v>9.92</v>
      </c>
      <c r="E549" s="191">
        <f>ROUND([2]Лист1!E596,2)</f>
        <v>1.02</v>
      </c>
      <c r="F549" s="212">
        <f t="shared" si="83"/>
        <v>4.8099999999999996</v>
      </c>
      <c r="G549" s="211">
        <f>'пятая ц.к.'!G549</f>
        <v>1018.54</v>
      </c>
      <c r="H549" s="211">
        <f>'пятая ц.к.'!H549</f>
        <v>343.8</v>
      </c>
      <c r="I549" s="211">
        <f>'пятая ц.к.'!I549</f>
        <v>343.8</v>
      </c>
      <c r="J549" s="23">
        <f t="shared" si="80"/>
        <v>3227.22</v>
      </c>
      <c r="K549" s="190">
        <f t="shared" si="84"/>
        <v>9.92</v>
      </c>
      <c r="L549" s="190">
        <f t="shared" si="85"/>
        <v>1.02</v>
      </c>
      <c r="M549" s="23">
        <f t="shared" si="81"/>
        <v>2552.48</v>
      </c>
      <c r="N549" s="190">
        <f t="shared" si="86"/>
        <v>9.92</v>
      </c>
      <c r="O549" s="190">
        <f t="shared" si="87"/>
        <v>1.02</v>
      </c>
      <c r="P549" s="23">
        <f t="shared" si="82"/>
        <v>2552.48</v>
      </c>
      <c r="Q549" s="190">
        <f t="shared" si="88"/>
        <v>9.92</v>
      </c>
      <c r="R549" s="372">
        <f t="shared" si="89"/>
        <v>1.02</v>
      </c>
    </row>
    <row r="550" spans="1:18" ht="15" customHeight="1" x14ac:dyDescent="0.2">
      <c r="A550" s="592"/>
      <c r="B550" s="10">
        <v>12</v>
      </c>
      <c r="C550" s="9">
        <f>ROUND([2]Лист1!C597,2)</f>
        <v>2188.6</v>
      </c>
      <c r="D550" s="191">
        <f>ROUND([2]Лист1!D597,2)</f>
        <v>2.23</v>
      </c>
      <c r="E550" s="191">
        <f>ROUND([2]Лист1!E597,2)</f>
        <v>7.13</v>
      </c>
      <c r="F550" s="212">
        <f t="shared" si="83"/>
        <v>4.8099999999999996</v>
      </c>
      <c r="G550" s="211">
        <f>'пятая ц.к.'!G550</f>
        <v>1018.54</v>
      </c>
      <c r="H550" s="211">
        <f>'пятая ц.к.'!H550</f>
        <v>343.8</v>
      </c>
      <c r="I550" s="211">
        <f>'пятая ц.к.'!I550</f>
        <v>343.8</v>
      </c>
      <c r="J550" s="23">
        <f t="shared" si="80"/>
        <v>3211.95</v>
      </c>
      <c r="K550" s="190">
        <f t="shared" si="84"/>
        <v>2.23</v>
      </c>
      <c r="L550" s="190">
        <f t="shared" si="85"/>
        <v>7.13</v>
      </c>
      <c r="M550" s="23">
        <f t="shared" si="81"/>
        <v>2537.21</v>
      </c>
      <c r="N550" s="190">
        <f t="shared" si="86"/>
        <v>2.23</v>
      </c>
      <c r="O550" s="190">
        <f t="shared" si="87"/>
        <v>7.13</v>
      </c>
      <c r="P550" s="23">
        <f t="shared" si="82"/>
        <v>2537.21</v>
      </c>
      <c r="Q550" s="190">
        <f t="shared" si="88"/>
        <v>2.23</v>
      </c>
      <c r="R550" s="372">
        <f t="shared" si="89"/>
        <v>7.13</v>
      </c>
    </row>
    <row r="551" spans="1:18" ht="15" customHeight="1" x14ac:dyDescent="0.2">
      <c r="A551" s="592"/>
      <c r="B551" s="10">
        <v>13</v>
      </c>
      <c r="C551" s="9">
        <f>ROUND([2]Лист1!C598,2)</f>
        <v>2209.2399999999998</v>
      </c>
      <c r="D551" s="191">
        <f>ROUND([2]Лист1!D598,2)</f>
        <v>54.25</v>
      </c>
      <c r="E551" s="191">
        <f>ROUND([2]Лист1!E598,2)</f>
        <v>0.06</v>
      </c>
      <c r="F551" s="212">
        <f t="shared" si="83"/>
        <v>4.8099999999999996</v>
      </c>
      <c r="G551" s="211">
        <f>'пятая ц.к.'!G551</f>
        <v>1018.54</v>
      </c>
      <c r="H551" s="211">
        <f>'пятая ц.к.'!H551</f>
        <v>343.8</v>
      </c>
      <c r="I551" s="211">
        <f>'пятая ц.к.'!I551</f>
        <v>343.8</v>
      </c>
      <c r="J551" s="23">
        <f t="shared" si="80"/>
        <v>3232.59</v>
      </c>
      <c r="K551" s="190">
        <f t="shared" si="84"/>
        <v>54.25</v>
      </c>
      <c r="L551" s="190">
        <f t="shared" si="85"/>
        <v>0.06</v>
      </c>
      <c r="M551" s="23">
        <f t="shared" si="81"/>
        <v>2557.85</v>
      </c>
      <c r="N551" s="190">
        <f t="shared" si="86"/>
        <v>54.25</v>
      </c>
      <c r="O551" s="190">
        <f t="shared" si="87"/>
        <v>0.06</v>
      </c>
      <c r="P551" s="23">
        <f t="shared" si="82"/>
        <v>2557.85</v>
      </c>
      <c r="Q551" s="190">
        <f t="shared" si="88"/>
        <v>54.25</v>
      </c>
      <c r="R551" s="372">
        <f t="shared" si="89"/>
        <v>0.06</v>
      </c>
    </row>
    <row r="552" spans="1:18" ht="15" customHeight="1" x14ac:dyDescent="0.2">
      <c r="A552" s="592"/>
      <c r="B552" s="10">
        <v>14</v>
      </c>
      <c r="C552" s="9">
        <f>ROUND([2]Лист1!C599,2)</f>
        <v>2186.85</v>
      </c>
      <c r="D552" s="191">
        <f>ROUND([2]Лист1!D599,2)</f>
        <v>114.19</v>
      </c>
      <c r="E552" s="191">
        <f>ROUND([2]Лист1!E599,2)</f>
        <v>0</v>
      </c>
      <c r="F552" s="212">
        <f t="shared" si="83"/>
        <v>4.8099999999999996</v>
      </c>
      <c r="G552" s="211">
        <f>'пятая ц.к.'!G552</f>
        <v>1018.54</v>
      </c>
      <c r="H552" s="211">
        <f>'пятая ц.к.'!H552</f>
        <v>343.8</v>
      </c>
      <c r="I552" s="211">
        <f>'пятая ц.к.'!I552</f>
        <v>343.8</v>
      </c>
      <c r="J552" s="23">
        <f t="shared" si="80"/>
        <v>3210.2</v>
      </c>
      <c r="K552" s="190">
        <f t="shared" si="84"/>
        <v>114.19</v>
      </c>
      <c r="L552" s="190">
        <f t="shared" si="85"/>
        <v>0</v>
      </c>
      <c r="M552" s="23">
        <f t="shared" si="81"/>
        <v>2535.46</v>
      </c>
      <c r="N552" s="190">
        <f t="shared" si="86"/>
        <v>114.19</v>
      </c>
      <c r="O552" s="190">
        <f t="shared" si="87"/>
        <v>0</v>
      </c>
      <c r="P552" s="23">
        <f t="shared" si="82"/>
        <v>2535.46</v>
      </c>
      <c r="Q552" s="190">
        <f t="shared" si="88"/>
        <v>114.19</v>
      </c>
      <c r="R552" s="372">
        <f t="shared" si="89"/>
        <v>0</v>
      </c>
    </row>
    <row r="553" spans="1:18" ht="15" customHeight="1" x14ac:dyDescent="0.2">
      <c r="A553" s="592"/>
      <c r="B553" s="10">
        <v>15</v>
      </c>
      <c r="C553" s="9">
        <f>ROUND([2]Лист1!C600,2)</f>
        <v>2191.41</v>
      </c>
      <c r="D553" s="191">
        <f>ROUND([2]Лист1!D600,2)</f>
        <v>104.28</v>
      </c>
      <c r="E553" s="191">
        <f>ROUND([2]Лист1!E600,2)</f>
        <v>0</v>
      </c>
      <c r="F553" s="212">
        <f t="shared" si="83"/>
        <v>4.8099999999999996</v>
      </c>
      <c r="G553" s="211">
        <f>'пятая ц.к.'!G553</f>
        <v>1018.54</v>
      </c>
      <c r="H553" s="211">
        <f>'пятая ц.к.'!H553</f>
        <v>343.8</v>
      </c>
      <c r="I553" s="211">
        <f>'пятая ц.к.'!I553</f>
        <v>343.8</v>
      </c>
      <c r="J553" s="23">
        <f t="shared" si="80"/>
        <v>3214.76</v>
      </c>
      <c r="K553" s="190">
        <f t="shared" si="84"/>
        <v>104.28</v>
      </c>
      <c r="L553" s="190">
        <f t="shared" si="85"/>
        <v>0</v>
      </c>
      <c r="M553" s="23">
        <f t="shared" si="81"/>
        <v>2540.02</v>
      </c>
      <c r="N553" s="190">
        <f t="shared" si="86"/>
        <v>104.28</v>
      </c>
      <c r="O553" s="190">
        <f t="shared" si="87"/>
        <v>0</v>
      </c>
      <c r="P553" s="23">
        <f t="shared" si="82"/>
        <v>2540.02</v>
      </c>
      <c r="Q553" s="190">
        <f t="shared" si="88"/>
        <v>104.28</v>
      </c>
      <c r="R553" s="372">
        <f t="shared" si="89"/>
        <v>0</v>
      </c>
    </row>
    <row r="554" spans="1:18" ht="15" customHeight="1" x14ac:dyDescent="0.2">
      <c r="A554" s="592"/>
      <c r="B554" s="10">
        <v>16</v>
      </c>
      <c r="C554" s="9">
        <f>ROUND([2]Лист1!C601,2)</f>
        <v>2211.98</v>
      </c>
      <c r="D554" s="191">
        <f>ROUND([2]Лист1!D601,2)</f>
        <v>223.98</v>
      </c>
      <c r="E554" s="191">
        <f>ROUND([2]Лист1!E601,2)</f>
        <v>0</v>
      </c>
      <c r="F554" s="212">
        <f t="shared" si="83"/>
        <v>4.8099999999999996</v>
      </c>
      <c r="G554" s="211">
        <f>'пятая ц.к.'!G554</f>
        <v>1018.54</v>
      </c>
      <c r="H554" s="211">
        <f>'пятая ц.к.'!H554</f>
        <v>343.8</v>
      </c>
      <c r="I554" s="211">
        <f>'пятая ц.к.'!I554</f>
        <v>343.8</v>
      </c>
      <c r="J554" s="23">
        <f t="shared" si="80"/>
        <v>3235.33</v>
      </c>
      <c r="K554" s="190">
        <f t="shared" si="84"/>
        <v>223.98</v>
      </c>
      <c r="L554" s="190">
        <f t="shared" si="85"/>
        <v>0</v>
      </c>
      <c r="M554" s="23">
        <f t="shared" si="81"/>
        <v>2560.59</v>
      </c>
      <c r="N554" s="190">
        <f t="shared" si="86"/>
        <v>223.98</v>
      </c>
      <c r="O554" s="190">
        <f t="shared" si="87"/>
        <v>0</v>
      </c>
      <c r="P554" s="23">
        <f t="shared" si="82"/>
        <v>2560.59</v>
      </c>
      <c r="Q554" s="190">
        <f t="shared" si="88"/>
        <v>223.98</v>
      </c>
      <c r="R554" s="372">
        <f t="shared" si="89"/>
        <v>0</v>
      </c>
    </row>
    <row r="555" spans="1:18" ht="15" customHeight="1" x14ac:dyDescent="0.2">
      <c r="A555" s="592"/>
      <c r="B555" s="10">
        <v>17</v>
      </c>
      <c r="C555" s="9">
        <f>ROUND([2]Лист1!C602,2)</f>
        <v>2244.27</v>
      </c>
      <c r="D555" s="191">
        <f>ROUND([2]Лист1!D602,2)</f>
        <v>201.14</v>
      </c>
      <c r="E555" s="191">
        <f>ROUND([2]Лист1!E602,2)</f>
        <v>0</v>
      </c>
      <c r="F555" s="212">
        <f t="shared" si="83"/>
        <v>4.8099999999999996</v>
      </c>
      <c r="G555" s="211">
        <f>'пятая ц.к.'!G555</f>
        <v>1018.54</v>
      </c>
      <c r="H555" s="211">
        <f>'пятая ц.к.'!H555</f>
        <v>343.8</v>
      </c>
      <c r="I555" s="211">
        <f>'пятая ц.к.'!I555</f>
        <v>343.8</v>
      </c>
      <c r="J555" s="23">
        <f t="shared" si="80"/>
        <v>3267.62</v>
      </c>
      <c r="K555" s="190">
        <f t="shared" si="84"/>
        <v>201.14</v>
      </c>
      <c r="L555" s="190">
        <f t="shared" si="85"/>
        <v>0</v>
      </c>
      <c r="M555" s="23">
        <f t="shared" si="81"/>
        <v>2592.88</v>
      </c>
      <c r="N555" s="190">
        <f t="shared" si="86"/>
        <v>201.14</v>
      </c>
      <c r="O555" s="190">
        <f t="shared" si="87"/>
        <v>0</v>
      </c>
      <c r="P555" s="23">
        <f t="shared" si="82"/>
        <v>2592.88</v>
      </c>
      <c r="Q555" s="190">
        <f t="shared" si="88"/>
        <v>201.14</v>
      </c>
      <c r="R555" s="372">
        <f t="shared" si="89"/>
        <v>0</v>
      </c>
    </row>
    <row r="556" spans="1:18" ht="15" customHeight="1" x14ac:dyDescent="0.2">
      <c r="A556" s="592"/>
      <c r="B556" s="10">
        <v>18</v>
      </c>
      <c r="C556" s="9">
        <f>ROUND([2]Лист1!C603,2)</f>
        <v>2239.52</v>
      </c>
      <c r="D556" s="191">
        <f>ROUND([2]Лист1!D603,2)</f>
        <v>13.06</v>
      </c>
      <c r="E556" s="191">
        <f>ROUND([2]Лист1!E603,2)</f>
        <v>3.16</v>
      </c>
      <c r="F556" s="212">
        <f t="shared" si="83"/>
        <v>4.8099999999999996</v>
      </c>
      <c r="G556" s="211">
        <f>'пятая ц.к.'!G556</f>
        <v>1018.54</v>
      </c>
      <c r="H556" s="211">
        <f>'пятая ц.к.'!H556</f>
        <v>343.8</v>
      </c>
      <c r="I556" s="211">
        <f>'пятая ц.к.'!I556</f>
        <v>343.8</v>
      </c>
      <c r="J556" s="23">
        <f t="shared" si="80"/>
        <v>3262.87</v>
      </c>
      <c r="K556" s="190">
        <f t="shared" si="84"/>
        <v>13.06</v>
      </c>
      <c r="L556" s="190">
        <f t="shared" si="85"/>
        <v>3.16</v>
      </c>
      <c r="M556" s="23">
        <f t="shared" si="81"/>
        <v>2588.13</v>
      </c>
      <c r="N556" s="190">
        <f t="shared" si="86"/>
        <v>13.06</v>
      </c>
      <c r="O556" s="190">
        <f t="shared" si="87"/>
        <v>3.16</v>
      </c>
      <c r="P556" s="23">
        <f t="shared" si="82"/>
        <v>2588.13</v>
      </c>
      <c r="Q556" s="190">
        <f t="shared" si="88"/>
        <v>13.06</v>
      </c>
      <c r="R556" s="372">
        <f t="shared" si="89"/>
        <v>3.16</v>
      </c>
    </row>
    <row r="557" spans="1:18" ht="15" customHeight="1" x14ac:dyDescent="0.2">
      <c r="A557" s="592"/>
      <c r="B557" s="10">
        <v>19</v>
      </c>
      <c r="C557" s="9">
        <f>ROUND([2]Лист1!C604,2)</f>
        <v>2237.44</v>
      </c>
      <c r="D557" s="191">
        <f>ROUND([2]Лист1!D604,2)</f>
        <v>0</v>
      </c>
      <c r="E557" s="191">
        <f>ROUND([2]Лист1!E604,2)</f>
        <v>45.94</v>
      </c>
      <c r="F557" s="212">
        <f t="shared" si="83"/>
        <v>4.8099999999999996</v>
      </c>
      <c r="G557" s="211">
        <f>'пятая ц.к.'!G557</f>
        <v>1018.54</v>
      </c>
      <c r="H557" s="211">
        <f>'пятая ц.к.'!H557</f>
        <v>343.8</v>
      </c>
      <c r="I557" s="211">
        <f>'пятая ц.к.'!I557</f>
        <v>343.8</v>
      </c>
      <c r="J557" s="23">
        <f t="shared" si="80"/>
        <v>3260.79</v>
      </c>
      <c r="K557" s="190">
        <f t="shared" si="84"/>
        <v>0</v>
      </c>
      <c r="L557" s="190">
        <f t="shared" si="85"/>
        <v>45.94</v>
      </c>
      <c r="M557" s="23">
        <f t="shared" si="81"/>
        <v>2586.0500000000002</v>
      </c>
      <c r="N557" s="190">
        <f t="shared" si="86"/>
        <v>0</v>
      </c>
      <c r="O557" s="190">
        <f t="shared" si="87"/>
        <v>45.94</v>
      </c>
      <c r="P557" s="23">
        <f t="shared" si="82"/>
        <v>2586.0500000000002</v>
      </c>
      <c r="Q557" s="190">
        <f t="shared" si="88"/>
        <v>0</v>
      </c>
      <c r="R557" s="372">
        <f t="shared" si="89"/>
        <v>45.94</v>
      </c>
    </row>
    <row r="558" spans="1:18" ht="15" customHeight="1" x14ac:dyDescent="0.2">
      <c r="A558" s="592"/>
      <c r="B558" s="10">
        <v>20</v>
      </c>
      <c r="C558" s="9">
        <f>ROUND([2]Лист1!C605,2)</f>
        <v>2203.2800000000002</v>
      </c>
      <c r="D558" s="191">
        <f>ROUND([2]Лист1!D605,2)</f>
        <v>0</v>
      </c>
      <c r="E558" s="191">
        <f>ROUND([2]Лист1!E605,2)</f>
        <v>209.87</v>
      </c>
      <c r="F558" s="212">
        <f t="shared" si="83"/>
        <v>4.8099999999999996</v>
      </c>
      <c r="G558" s="211">
        <f>'пятая ц.к.'!G558</f>
        <v>1018.54</v>
      </c>
      <c r="H558" s="211">
        <f>'пятая ц.к.'!H558</f>
        <v>343.8</v>
      </c>
      <c r="I558" s="211">
        <f>'пятая ц.к.'!I558</f>
        <v>343.8</v>
      </c>
      <c r="J558" s="23">
        <f t="shared" si="80"/>
        <v>3226.63</v>
      </c>
      <c r="K558" s="190">
        <f t="shared" si="84"/>
        <v>0</v>
      </c>
      <c r="L558" s="190">
        <f t="shared" si="85"/>
        <v>209.87</v>
      </c>
      <c r="M558" s="23">
        <f t="shared" si="81"/>
        <v>2551.89</v>
      </c>
      <c r="N558" s="190">
        <f t="shared" si="86"/>
        <v>0</v>
      </c>
      <c r="O558" s="190">
        <f t="shared" si="87"/>
        <v>209.87</v>
      </c>
      <c r="P558" s="23">
        <f t="shared" si="82"/>
        <v>2551.89</v>
      </c>
      <c r="Q558" s="190">
        <f t="shared" si="88"/>
        <v>0</v>
      </c>
      <c r="R558" s="372">
        <f t="shared" si="89"/>
        <v>209.87</v>
      </c>
    </row>
    <row r="559" spans="1:18" ht="15" customHeight="1" x14ac:dyDescent="0.2">
      <c r="A559" s="592"/>
      <c r="B559" s="10">
        <v>21</v>
      </c>
      <c r="C559" s="9">
        <f>ROUND([2]Лист1!C606,2)</f>
        <v>2125.29</v>
      </c>
      <c r="D559" s="191">
        <f>ROUND([2]Лист1!D606,2)</f>
        <v>0</v>
      </c>
      <c r="E559" s="191">
        <f>ROUND([2]Лист1!E606,2)</f>
        <v>416.85</v>
      </c>
      <c r="F559" s="212">
        <f t="shared" si="83"/>
        <v>4.8099999999999996</v>
      </c>
      <c r="G559" s="211">
        <f>'пятая ц.к.'!G559</f>
        <v>1018.54</v>
      </c>
      <c r="H559" s="211">
        <f>'пятая ц.к.'!H559</f>
        <v>343.8</v>
      </c>
      <c r="I559" s="211">
        <f>'пятая ц.к.'!I559</f>
        <v>343.8</v>
      </c>
      <c r="J559" s="23">
        <f t="shared" si="80"/>
        <v>3148.64</v>
      </c>
      <c r="K559" s="190">
        <f t="shared" si="84"/>
        <v>0</v>
      </c>
      <c r="L559" s="190">
        <f t="shared" si="85"/>
        <v>416.85</v>
      </c>
      <c r="M559" s="23">
        <f t="shared" si="81"/>
        <v>2473.9</v>
      </c>
      <c r="N559" s="190">
        <f t="shared" si="86"/>
        <v>0</v>
      </c>
      <c r="O559" s="190">
        <f t="shared" si="87"/>
        <v>416.85</v>
      </c>
      <c r="P559" s="23">
        <f t="shared" si="82"/>
        <v>2473.9</v>
      </c>
      <c r="Q559" s="190">
        <f t="shared" si="88"/>
        <v>0</v>
      </c>
      <c r="R559" s="372">
        <f t="shared" si="89"/>
        <v>416.85</v>
      </c>
    </row>
    <row r="560" spans="1:18" ht="15" customHeight="1" x14ac:dyDescent="0.2">
      <c r="A560" s="592"/>
      <c r="B560" s="10">
        <v>22</v>
      </c>
      <c r="C560" s="9">
        <f>ROUND([2]Лист1!C607,2)</f>
        <v>1903.62</v>
      </c>
      <c r="D560" s="191">
        <f>ROUND([2]Лист1!D607,2)</f>
        <v>0</v>
      </c>
      <c r="E560" s="191">
        <f>ROUND([2]Лист1!E607,2)</f>
        <v>114.75</v>
      </c>
      <c r="F560" s="212">
        <f t="shared" si="83"/>
        <v>4.8099999999999996</v>
      </c>
      <c r="G560" s="211">
        <f>'пятая ц.к.'!G560</f>
        <v>1018.54</v>
      </c>
      <c r="H560" s="211">
        <f>'пятая ц.к.'!H560</f>
        <v>343.8</v>
      </c>
      <c r="I560" s="211">
        <f>'пятая ц.к.'!I560</f>
        <v>343.8</v>
      </c>
      <c r="J560" s="23">
        <f t="shared" si="80"/>
        <v>2926.97</v>
      </c>
      <c r="K560" s="190">
        <f t="shared" si="84"/>
        <v>0</v>
      </c>
      <c r="L560" s="190">
        <f t="shared" si="85"/>
        <v>114.75</v>
      </c>
      <c r="M560" s="23">
        <f t="shared" si="81"/>
        <v>2252.23</v>
      </c>
      <c r="N560" s="190">
        <f t="shared" si="86"/>
        <v>0</v>
      </c>
      <c r="O560" s="190">
        <f t="shared" si="87"/>
        <v>114.75</v>
      </c>
      <c r="P560" s="23">
        <f t="shared" si="82"/>
        <v>2252.23</v>
      </c>
      <c r="Q560" s="190">
        <f t="shared" si="88"/>
        <v>0</v>
      </c>
      <c r="R560" s="372">
        <f t="shared" si="89"/>
        <v>114.75</v>
      </c>
    </row>
    <row r="561" spans="1:18" ht="15" customHeight="1" x14ac:dyDescent="0.2">
      <c r="A561" s="593"/>
      <c r="B561" s="10">
        <v>23</v>
      </c>
      <c r="C561" s="9">
        <f>ROUND([2]Лист1!C608,2)</f>
        <v>1620.78</v>
      </c>
      <c r="D561" s="191">
        <f>ROUND([2]Лист1!D608,2)</f>
        <v>41.6</v>
      </c>
      <c r="E561" s="191">
        <f>ROUND([2]Лист1!E608,2)</f>
        <v>0</v>
      </c>
      <c r="F561" s="212">
        <f t="shared" si="83"/>
        <v>4.8099999999999996</v>
      </c>
      <c r="G561" s="211">
        <f>'пятая ц.к.'!G561</f>
        <v>1018.54</v>
      </c>
      <c r="H561" s="211">
        <f>'пятая ц.к.'!H561</f>
        <v>343.8</v>
      </c>
      <c r="I561" s="211">
        <f>'пятая ц.к.'!I561</f>
        <v>343.8</v>
      </c>
      <c r="J561" s="23">
        <f t="shared" si="80"/>
        <v>2644.13</v>
      </c>
      <c r="K561" s="190">
        <f t="shared" si="84"/>
        <v>41.6</v>
      </c>
      <c r="L561" s="190">
        <f t="shared" si="85"/>
        <v>0</v>
      </c>
      <c r="M561" s="23">
        <f t="shared" si="81"/>
        <v>1969.39</v>
      </c>
      <c r="N561" s="190">
        <f t="shared" si="86"/>
        <v>41.6</v>
      </c>
      <c r="O561" s="190">
        <f t="shared" si="87"/>
        <v>0</v>
      </c>
      <c r="P561" s="23">
        <f t="shared" si="82"/>
        <v>1969.39</v>
      </c>
      <c r="Q561" s="190">
        <f t="shared" si="88"/>
        <v>41.6</v>
      </c>
      <c r="R561" s="372">
        <f t="shared" si="89"/>
        <v>0</v>
      </c>
    </row>
    <row r="562" spans="1:18" ht="15" customHeight="1" x14ac:dyDescent="0.2">
      <c r="A562" s="591">
        <f>'третья ц.к.'!A562:A585</f>
        <v>45620</v>
      </c>
      <c r="B562" s="10">
        <v>0</v>
      </c>
      <c r="C562" s="9">
        <f>ROUND([2]Лист1!C609,2)</f>
        <v>1539.7</v>
      </c>
      <c r="D562" s="191">
        <f>ROUND([2]Лист1!D609,2)</f>
        <v>0</v>
      </c>
      <c r="E562" s="191">
        <f>ROUND([2]Лист1!E609,2)</f>
        <v>57</v>
      </c>
      <c r="F562" s="212">
        <f t="shared" si="83"/>
        <v>4.8099999999999996</v>
      </c>
      <c r="G562" s="211">
        <f>'пятая ц.к.'!G562</f>
        <v>1018.54</v>
      </c>
      <c r="H562" s="211">
        <f>'пятая ц.к.'!H562</f>
        <v>343.8</v>
      </c>
      <c r="I562" s="211">
        <f>'пятая ц.к.'!I562</f>
        <v>343.8</v>
      </c>
      <c r="J562" s="23">
        <f t="shared" si="80"/>
        <v>2563.0500000000002</v>
      </c>
      <c r="K562" s="190">
        <f t="shared" si="84"/>
        <v>0</v>
      </c>
      <c r="L562" s="190">
        <f t="shared" si="85"/>
        <v>57</v>
      </c>
      <c r="M562" s="23">
        <f t="shared" si="81"/>
        <v>1888.31</v>
      </c>
      <c r="N562" s="190">
        <f t="shared" si="86"/>
        <v>0</v>
      </c>
      <c r="O562" s="190">
        <f t="shared" si="87"/>
        <v>57</v>
      </c>
      <c r="P562" s="23">
        <f t="shared" si="82"/>
        <v>1888.31</v>
      </c>
      <c r="Q562" s="190">
        <f t="shared" si="88"/>
        <v>0</v>
      </c>
      <c r="R562" s="372">
        <f t="shared" si="89"/>
        <v>57</v>
      </c>
    </row>
    <row r="563" spans="1:18" ht="15" customHeight="1" x14ac:dyDescent="0.2">
      <c r="A563" s="592"/>
      <c r="B563" s="10">
        <v>1</v>
      </c>
      <c r="C563" s="9">
        <f>ROUND([2]Лист1!C610,2)</f>
        <v>1362.35</v>
      </c>
      <c r="D563" s="191">
        <f>ROUND([2]Лист1!D610,2)</f>
        <v>0</v>
      </c>
      <c r="E563" s="191">
        <f>ROUND([2]Лист1!E610,2)</f>
        <v>134.72999999999999</v>
      </c>
      <c r="F563" s="212">
        <f t="shared" si="83"/>
        <v>4.8099999999999996</v>
      </c>
      <c r="G563" s="211">
        <f>'пятая ц.к.'!G563</f>
        <v>1018.54</v>
      </c>
      <c r="H563" s="211">
        <f>'пятая ц.к.'!H563</f>
        <v>343.8</v>
      </c>
      <c r="I563" s="211">
        <f>'пятая ц.к.'!I563</f>
        <v>343.8</v>
      </c>
      <c r="J563" s="23">
        <f t="shared" si="80"/>
        <v>2385.6999999999998</v>
      </c>
      <c r="K563" s="190">
        <f t="shared" si="84"/>
        <v>0</v>
      </c>
      <c r="L563" s="190">
        <f t="shared" si="85"/>
        <v>134.72999999999999</v>
      </c>
      <c r="M563" s="23">
        <f t="shared" si="81"/>
        <v>1710.96</v>
      </c>
      <c r="N563" s="190">
        <f t="shared" si="86"/>
        <v>0</v>
      </c>
      <c r="O563" s="190">
        <f t="shared" si="87"/>
        <v>134.72999999999999</v>
      </c>
      <c r="P563" s="23">
        <f t="shared" si="82"/>
        <v>1710.96</v>
      </c>
      <c r="Q563" s="190">
        <f t="shared" si="88"/>
        <v>0</v>
      </c>
      <c r="R563" s="372">
        <f t="shared" si="89"/>
        <v>134.72999999999999</v>
      </c>
    </row>
    <row r="564" spans="1:18" ht="15" customHeight="1" x14ac:dyDescent="0.2">
      <c r="A564" s="592"/>
      <c r="B564" s="10">
        <v>2</v>
      </c>
      <c r="C564" s="9">
        <f>ROUND([2]Лист1!C611,2)</f>
        <v>1250.18</v>
      </c>
      <c r="D564" s="191">
        <f>ROUND([2]Лист1!D611,2)</f>
        <v>0.75</v>
      </c>
      <c r="E564" s="191">
        <f>ROUND([2]Лист1!E611,2)</f>
        <v>30.82</v>
      </c>
      <c r="F564" s="212">
        <f t="shared" si="83"/>
        <v>4.8099999999999996</v>
      </c>
      <c r="G564" s="211">
        <f>'пятая ц.к.'!G564</f>
        <v>1018.54</v>
      </c>
      <c r="H564" s="211">
        <f>'пятая ц.к.'!H564</f>
        <v>343.8</v>
      </c>
      <c r="I564" s="211">
        <f>'пятая ц.к.'!I564</f>
        <v>343.8</v>
      </c>
      <c r="J564" s="23">
        <f t="shared" si="80"/>
        <v>2273.5300000000002</v>
      </c>
      <c r="K564" s="190">
        <f t="shared" si="84"/>
        <v>0.75</v>
      </c>
      <c r="L564" s="190">
        <f t="shared" si="85"/>
        <v>30.82</v>
      </c>
      <c r="M564" s="23">
        <f t="shared" si="81"/>
        <v>1598.79</v>
      </c>
      <c r="N564" s="190">
        <f t="shared" si="86"/>
        <v>0.75</v>
      </c>
      <c r="O564" s="190">
        <f t="shared" si="87"/>
        <v>30.82</v>
      </c>
      <c r="P564" s="23">
        <f t="shared" si="82"/>
        <v>1598.79</v>
      </c>
      <c r="Q564" s="190">
        <f t="shared" si="88"/>
        <v>0.75</v>
      </c>
      <c r="R564" s="372">
        <f t="shared" si="89"/>
        <v>30.82</v>
      </c>
    </row>
    <row r="565" spans="1:18" ht="15" customHeight="1" x14ac:dyDescent="0.2">
      <c r="A565" s="592"/>
      <c r="B565" s="10">
        <v>3</v>
      </c>
      <c r="C565" s="9">
        <f>ROUND([2]Лист1!C612,2)</f>
        <v>1246.21</v>
      </c>
      <c r="D565" s="191">
        <f>ROUND([2]Лист1!D612,2)</f>
        <v>0.18</v>
      </c>
      <c r="E565" s="191">
        <f>ROUND([2]Лист1!E612,2)</f>
        <v>38.25</v>
      </c>
      <c r="F565" s="212">
        <f t="shared" si="83"/>
        <v>4.8099999999999996</v>
      </c>
      <c r="G565" s="211">
        <f>'пятая ц.к.'!G565</f>
        <v>1018.54</v>
      </c>
      <c r="H565" s="211">
        <f>'пятая ц.к.'!H565</f>
        <v>343.8</v>
      </c>
      <c r="I565" s="211">
        <f>'пятая ц.к.'!I565</f>
        <v>343.8</v>
      </c>
      <c r="J565" s="23">
        <f t="shared" si="80"/>
        <v>2269.56</v>
      </c>
      <c r="K565" s="190">
        <f t="shared" si="84"/>
        <v>0.18</v>
      </c>
      <c r="L565" s="190">
        <f t="shared" si="85"/>
        <v>38.25</v>
      </c>
      <c r="M565" s="23">
        <f t="shared" si="81"/>
        <v>1594.82</v>
      </c>
      <c r="N565" s="190">
        <f t="shared" si="86"/>
        <v>0.18</v>
      </c>
      <c r="O565" s="190">
        <f t="shared" si="87"/>
        <v>38.25</v>
      </c>
      <c r="P565" s="23">
        <f t="shared" si="82"/>
        <v>1594.82</v>
      </c>
      <c r="Q565" s="190">
        <f t="shared" si="88"/>
        <v>0.18</v>
      </c>
      <c r="R565" s="372">
        <f t="shared" si="89"/>
        <v>38.25</v>
      </c>
    </row>
    <row r="566" spans="1:18" ht="15" customHeight="1" x14ac:dyDescent="0.2">
      <c r="A566" s="592"/>
      <c r="B566" s="10">
        <v>4</v>
      </c>
      <c r="C566" s="9">
        <f>ROUND([2]Лист1!C613,2)</f>
        <v>1243.56</v>
      </c>
      <c r="D566" s="191">
        <f>ROUND([2]Лист1!D613,2)</f>
        <v>0.78</v>
      </c>
      <c r="E566" s="191">
        <f>ROUND([2]Лист1!E613,2)</f>
        <v>3.09</v>
      </c>
      <c r="F566" s="212">
        <f t="shared" si="83"/>
        <v>4.8099999999999996</v>
      </c>
      <c r="G566" s="211">
        <f>'пятая ц.к.'!G566</f>
        <v>1018.54</v>
      </c>
      <c r="H566" s="211">
        <f>'пятая ц.к.'!H566</f>
        <v>343.8</v>
      </c>
      <c r="I566" s="211">
        <f>'пятая ц.к.'!I566</f>
        <v>343.8</v>
      </c>
      <c r="J566" s="23">
        <f t="shared" si="80"/>
        <v>2266.91</v>
      </c>
      <c r="K566" s="190">
        <f t="shared" si="84"/>
        <v>0.78</v>
      </c>
      <c r="L566" s="190">
        <f t="shared" si="85"/>
        <v>3.09</v>
      </c>
      <c r="M566" s="23">
        <f t="shared" si="81"/>
        <v>1592.17</v>
      </c>
      <c r="N566" s="190">
        <f t="shared" si="86"/>
        <v>0.78</v>
      </c>
      <c r="O566" s="190">
        <f t="shared" si="87"/>
        <v>3.09</v>
      </c>
      <c r="P566" s="23">
        <f t="shared" si="82"/>
        <v>1592.17</v>
      </c>
      <c r="Q566" s="190">
        <f t="shared" si="88"/>
        <v>0.78</v>
      </c>
      <c r="R566" s="372">
        <f t="shared" si="89"/>
        <v>3.09</v>
      </c>
    </row>
    <row r="567" spans="1:18" ht="15" customHeight="1" x14ac:dyDescent="0.2">
      <c r="A567" s="592"/>
      <c r="B567" s="10">
        <v>5</v>
      </c>
      <c r="C567" s="9">
        <f>ROUND([2]Лист1!C614,2)</f>
        <v>1312.54</v>
      </c>
      <c r="D567" s="191">
        <f>ROUND([2]Лист1!D614,2)</f>
        <v>85.89</v>
      </c>
      <c r="E567" s="191">
        <f>ROUND([2]Лист1!E614,2)</f>
        <v>0.16</v>
      </c>
      <c r="F567" s="212">
        <f t="shared" si="83"/>
        <v>4.8099999999999996</v>
      </c>
      <c r="G567" s="211">
        <f>'пятая ц.к.'!G567</f>
        <v>1018.54</v>
      </c>
      <c r="H567" s="211">
        <f>'пятая ц.к.'!H567</f>
        <v>343.8</v>
      </c>
      <c r="I567" s="211">
        <f>'пятая ц.к.'!I567</f>
        <v>343.8</v>
      </c>
      <c r="J567" s="23">
        <f t="shared" si="80"/>
        <v>2335.89</v>
      </c>
      <c r="K567" s="190">
        <f t="shared" si="84"/>
        <v>85.89</v>
      </c>
      <c r="L567" s="190">
        <f t="shared" si="85"/>
        <v>0.16</v>
      </c>
      <c r="M567" s="23">
        <f t="shared" si="81"/>
        <v>1661.15</v>
      </c>
      <c r="N567" s="190">
        <f t="shared" si="86"/>
        <v>85.89</v>
      </c>
      <c r="O567" s="190">
        <f t="shared" si="87"/>
        <v>0.16</v>
      </c>
      <c r="P567" s="23">
        <f t="shared" si="82"/>
        <v>1661.15</v>
      </c>
      <c r="Q567" s="190">
        <f t="shared" si="88"/>
        <v>85.89</v>
      </c>
      <c r="R567" s="372">
        <f t="shared" si="89"/>
        <v>0.16</v>
      </c>
    </row>
    <row r="568" spans="1:18" ht="15" customHeight="1" x14ac:dyDescent="0.2">
      <c r="A568" s="592"/>
      <c r="B568" s="10">
        <v>6</v>
      </c>
      <c r="C568" s="9">
        <f>ROUND([2]Лист1!C615,2)</f>
        <v>1374.09</v>
      </c>
      <c r="D568" s="191">
        <f>ROUND([2]Лист1!D615,2)</f>
        <v>58.5</v>
      </c>
      <c r="E568" s="191">
        <f>ROUND([2]Лист1!E615,2)</f>
        <v>0.2</v>
      </c>
      <c r="F568" s="212">
        <f t="shared" si="83"/>
        <v>4.8099999999999996</v>
      </c>
      <c r="G568" s="211">
        <f>'пятая ц.к.'!G568</f>
        <v>1018.54</v>
      </c>
      <c r="H568" s="211">
        <f>'пятая ц.к.'!H568</f>
        <v>343.8</v>
      </c>
      <c r="I568" s="211">
        <f>'пятая ц.к.'!I568</f>
        <v>343.8</v>
      </c>
      <c r="J568" s="23">
        <f t="shared" si="80"/>
        <v>2397.44</v>
      </c>
      <c r="K568" s="190">
        <f t="shared" si="84"/>
        <v>58.5</v>
      </c>
      <c r="L568" s="190">
        <f t="shared" si="85"/>
        <v>0.2</v>
      </c>
      <c r="M568" s="23">
        <f t="shared" si="81"/>
        <v>1722.7</v>
      </c>
      <c r="N568" s="190">
        <f t="shared" si="86"/>
        <v>58.5</v>
      </c>
      <c r="O568" s="190">
        <f t="shared" si="87"/>
        <v>0.2</v>
      </c>
      <c r="P568" s="23">
        <f t="shared" si="82"/>
        <v>1722.7</v>
      </c>
      <c r="Q568" s="190">
        <f t="shared" si="88"/>
        <v>58.5</v>
      </c>
      <c r="R568" s="372">
        <f t="shared" si="89"/>
        <v>0.2</v>
      </c>
    </row>
    <row r="569" spans="1:18" ht="15" customHeight="1" x14ac:dyDescent="0.2">
      <c r="A569" s="592"/>
      <c r="B569" s="10">
        <v>7</v>
      </c>
      <c r="C569" s="9">
        <f>ROUND([2]Лист1!C616,2)</f>
        <v>1513.53</v>
      </c>
      <c r="D569" s="191">
        <f>ROUND([2]Лист1!D616,2)</f>
        <v>182.36</v>
      </c>
      <c r="E569" s="191">
        <f>ROUND([2]Лист1!E616,2)</f>
        <v>0</v>
      </c>
      <c r="F569" s="212">
        <f t="shared" si="83"/>
        <v>4.8099999999999996</v>
      </c>
      <c r="G569" s="211">
        <f>'пятая ц.к.'!G569</f>
        <v>1018.54</v>
      </c>
      <c r="H569" s="211">
        <f>'пятая ц.к.'!H569</f>
        <v>343.8</v>
      </c>
      <c r="I569" s="211">
        <f>'пятая ц.к.'!I569</f>
        <v>343.8</v>
      </c>
      <c r="J569" s="23">
        <f t="shared" si="80"/>
        <v>2536.88</v>
      </c>
      <c r="K569" s="190">
        <f t="shared" si="84"/>
        <v>182.36</v>
      </c>
      <c r="L569" s="190">
        <f t="shared" si="85"/>
        <v>0</v>
      </c>
      <c r="M569" s="23">
        <f t="shared" si="81"/>
        <v>1862.14</v>
      </c>
      <c r="N569" s="190">
        <f t="shared" si="86"/>
        <v>182.36</v>
      </c>
      <c r="O569" s="190">
        <f t="shared" si="87"/>
        <v>0</v>
      </c>
      <c r="P569" s="23">
        <f t="shared" si="82"/>
        <v>1862.14</v>
      </c>
      <c r="Q569" s="190">
        <f t="shared" si="88"/>
        <v>182.36</v>
      </c>
      <c r="R569" s="372">
        <f t="shared" si="89"/>
        <v>0</v>
      </c>
    </row>
    <row r="570" spans="1:18" ht="15" customHeight="1" x14ac:dyDescent="0.2">
      <c r="A570" s="592"/>
      <c r="B570" s="10">
        <v>8</v>
      </c>
      <c r="C570" s="9">
        <f>ROUND([2]Лист1!C617,2)</f>
        <v>1877.27</v>
      </c>
      <c r="D570" s="191">
        <f>ROUND([2]Лист1!D617,2)</f>
        <v>177.36</v>
      </c>
      <c r="E570" s="191">
        <f>ROUND([2]Лист1!E617,2)</f>
        <v>0.16</v>
      </c>
      <c r="F570" s="212">
        <f t="shared" si="83"/>
        <v>4.8099999999999996</v>
      </c>
      <c r="G570" s="211">
        <f>'пятая ц.к.'!G570</f>
        <v>1018.54</v>
      </c>
      <c r="H570" s="211">
        <f>'пятая ц.к.'!H570</f>
        <v>343.8</v>
      </c>
      <c r="I570" s="211">
        <f>'пятая ц.к.'!I570</f>
        <v>343.8</v>
      </c>
      <c r="J570" s="23">
        <f t="shared" si="80"/>
        <v>2900.62</v>
      </c>
      <c r="K570" s="190">
        <f t="shared" si="84"/>
        <v>177.36</v>
      </c>
      <c r="L570" s="190">
        <f t="shared" si="85"/>
        <v>0.16</v>
      </c>
      <c r="M570" s="23">
        <f t="shared" si="81"/>
        <v>2225.88</v>
      </c>
      <c r="N570" s="190">
        <f t="shared" si="86"/>
        <v>177.36</v>
      </c>
      <c r="O570" s="190">
        <f t="shared" si="87"/>
        <v>0.16</v>
      </c>
      <c r="P570" s="23">
        <f t="shared" si="82"/>
        <v>2225.88</v>
      </c>
      <c r="Q570" s="190">
        <f t="shared" si="88"/>
        <v>177.36</v>
      </c>
      <c r="R570" s="372">
        <f t="shared" si="89"/>
        <v>0.16</v>
      </c>
    </row>
    <row r="571" spans="1:18" ht="15" customHeight="1" x14ac:dyDescent="0.2">
      <c r="A571" s="592"/>
      <c r="B571" s="10">
        <v>9</v>
      </c>
      <c r="C571" s="9">
        <f>ROUND([2]Лист1!C618,2)</f>
        <v>2133.86</v>
      </c>
      <c r="D571" s="191">
        <f>ROUND([2]Лист1!D618,2)</f>
        <v>64.39</v>
      </c>
      <c r="E571" s="191">
        <f>ROUND([2]Лист1!E618,2)</f>
        <v>0.39</v>
      </c>
      <c r="F571" s="212">
        <f t="shared" si="83"/>
        <v>4.8099999999999996</v>
      </c>
      <c r="G571" s="211">
        <f>'пятая ц.к.'!G571</f>
        <v>1018.54</v>
      </c>
      <c r="H571" s="211">
        <f>'пятая ц.к.'!H571</f>
        <v>343.8</v>
      </c>
      <c r="I571" s="211">
        <f>'пятая ц.к.'!I571</f>
        <v>343.8</v>
      </c>
      <c r="J571" s="23">
        <f t="shared" si="80"/>
        <v>3157.21</v>
      </c>
      <c r="K571" s="190">
        <f t="shared" si="84"/>
        <v>64.39</v>
      </c>
      <c r="L571" s="190">
        <f t="shared" si="85"/>
        <v>0.39</v>
      </c>
      <c r="M571" s="23">
        <f t="shared" si="81"/>
        <v>2482.4699999999998</v>
      </c>
      <c r="N571" s="190">
        <f t="shared" si="86"/>
        <v>64.39</v>
      </c>
      <c r="O571" s="190">
        <f t="shared" si="87"/>
        <v>0.39</v>
      </c>
      <c r="P571" s="23">
        <f t="shared" si="82"/>
        <v>2482.4699999999998</v>
      </c>
      <c r="Q571" s="190">
        <f t="shared" si="88"/>
        <v>64.39</v>
      </c>
      <c r="R571" s="372">
        <f t="shared" si="89"/>
        <v>0.39</v>
      </c>
    </row>
    <row r="572" spans="1:18" ht="15" customHeight="1" x14ac:dyDescent="0.2">
      <c r="A572" s="592"/>
      <c r="B572" s="10">
        <v>10</v>
      </c>
      <c r="C572" s="9">
        <f>ROUND([2]Лист1!C619,2)</f>
        <v>2175.06</v>
      </c>
      <c r="D572" s="191">
        <f>ROUND([2]Лист1!D619,2)</f>
        <v>30.31</v>
      </c>
      <c r="E572" s="191">
        <f>ROUND([2]Лист1!E619,2)</f>
        <v>0.6</v>
      </c>
      <c r="F572" s="212">
        <f t="shared" si="83"/>
        <v>4.8099999999999996</v>
      </c>
      <c r="G572" s="211">
        <f>'пятая ц.к.'!G572</f>
        <v>1018.54</v>
      </c>
      <c r="H572" s="211">
        <f>'пятая ц.к.'!H572</f>
        <v>343.8</v>
      </c>
      <c r="I572" s="211">
        <f>'пятая ц.к.'!I572</f>
        <v>343.8</v>
      </c>
      <c r="J572" s="23">
        <f t="shared" si="80"/>
        <v>3198.41</v>
      </c>
      <c r="K572" s="190">
        <f t="shared" si="84"/>
        <v>30.31</v>
      </c>
      <c r="L572" s="190">
        <f t="shared" si="85"/>
        <v>0.6</v>
      </c>
      <c r="M572" s="23">
        <f t="shared" si="81"/>
        <v>2523.67</v>
      </c>
      <c r="N572" s="190">
        <f t="shared" si="86"/>
        <v>30.31</v>
      </c>
      <c r="O572" s="190">
        <f t="shared" si="87"/>
        <v>0.6</v>
      </c>
      <c r="P572" s="23">
        <f t="shared" si="82"/>
        <v>2523.67</v>
      </c>
      <c r="Q572" s="190">
        <f t="shared" si="88"/>
        <v>30.31</v>
      </c>
      <c r="R572" s="372">
        <f t="shared" si="89"/>
        <v>0.6</v>
      </c>
    </row>
    <row r="573" spans="1:18" ht="15" customHeight="1" x14ac:dyDescent="0.2">
      <c r="A573" s="592"/>
      <c r="B573" s="10">
        <v>11</v>
      </c>
      <c r="C573" s="9">
        <f>ROUND([2]Лист1!C620,2)</f>
        <v>2176.65</v>
      </c>
      <c r="D573" s="191">
        <f>ROUND([2]Лист1!D620,2)</f>
        <v>24.48</v>
      </c>
      <c r="E573" s="191">
        <f>ROUND([2]Лист1!E620,2)</f>
        <v>0.3</v>
      </c>
      <c r="F573" s="212">
        <f t="shared" si="83"/>
        <v>4.8099999999999996</v>
      </c>
      <c r="G573" s="211">
        <f>'пятая ц.к.'!G573</f>
        <v>1018.54</v>
      </c>
      <c r="H573" s="211">
        <f>'пятая ц.к.'!H573</f>
        <v>343.8</v>
      </c>
      <c r="I573" s="211">
        <f>'пятая ц.к.'!I573</f>
        <v>343.8</v>
      </c>
      <c r="J573" s="23">
        <f t="shared" si="80"/>
        <v>3200</v>
      </c>
      <c r="K573" s="190">
        <f t="shared" si="84"/>
        <v>24.48</v>
      </c>
      <c r="L573" s="190">
        <f t="shared" si="85"/>
        <v>0.3</v>
      </c>
      <c r="M573" s="23">
        <f t="shared" si="81"/>
        <v>2525.2600000000002</v>
      </c>
      <c r="N573" s="190">
        <f t="shared" si="86"/>
        <v>24.48</v>
      </c>
      <c r="O573" s="190">
        <f t="shared" si="87"/>
        <v>0.3</v>
      </c>
      <c r="P573" s="23">
        <f t="shared" si="82"/>
        <v>2525.2600000000002</v>
      </c>
      <c r="Q573" s="190">
        <f t="shared" si="88"/>
        <v>24.48</v>
      </c>
      <c r="R573" s="372">
        <f t="shared" si="89"/>
        <v>0.3</v>
      </c>
    </row>
    <row r="574" spans="1:18" ht="15" customHeight="1" x14ac:dyDescent="0.2">
      <c r="A574" s="592"/>
      <c r="B574" s="10">
        <v>12</v>
      </c>
      <c r="C574" s="9">
        <f>ROUND([2]Лист1!C621,2)</f>
        <v>2159.5500000000002</v>
      </c>
      <c r="D574" s="191">
        <f>ROUND([2]Лист1!D621,2)</f>
        <v>1.74</v>
      </c>
      <c r="E574" s="191">
        <f>ROUND([2]Лист1!E621,2)</f>
        <v>11.25</v>
      </c>
      <c r="F574" s="212">
        <f t="shared" si="83"/>
        <v>4.8099999999999996</v>
      </c>
      <c r="G574" s="211">
        <f>'пятая ц.к.'!G574</f>
        <v>1018.54</v>
      </c>
      <c r="H574" s="211">
        <f>'пятая ц.к.'!H574</f>
        <v>343.8</v>
      </c>
      <c r="I574" s="211">
        <f>'пятая ц.к.'!I574</f>
        <v>343.8</v>
      </c>
      <c r="J574" s="23">
        <f t="shared" si="80"/>
        <v>3182.9</v>
      </c>
      <c r="K574" s="190">
        <f t="shared" si="84"/>
        <v>1.74</v>
      </c>
      <c r="L574" s="190">
        <f t="shared" si="85"/>
        <v>11.25</v>
      </c>
      <c r="M574" s="23">
        <f t="shared" si="81"/>
        <v>2508.16</v>
      </c>
      <c r="N574" s="190">
        <f t="shared" si="86"/>
        <v>1.74</v>
      </c>
      <c r="O574" s="190">
        <f t="shared" si="87"/>
        <v>11.25</v>
      </c>
      <c r="P574" s="23">
        <f t="shared" si="82"/>
        <v>2508.16</v>
      </c>
      <c r="Q574" s="190">
        <f t="shared" si="88"/>
        <v>1.74</v>
      </c>
      <c r="R574" s="372">
        <f t="shared" si="89"/>
        <v>11.25</v>
      </c>
    </row>
    <row r="575" spans="1:18" ht="15" customHeight="1" x14ac:dyDescent="0.2">
      <c r="A575" s="592"/>
      <c r="B575" s="10">
        <v>13</v>
      </c>
      <c r="C575" s="9">
        <f>ROUND([2]Лист1!C622,2)</f>
        <v>2163.66</v>
      </c>
      <c r="D575" s="191">
        <f>ROUND([2]Лист1!D622,2)</f>
        <v>41.49</v>
      </c>
      <c r="E575" s="191">
        <f>ROUND([2]Лист1!E622,2)</f>
        <v>0.03</v>
      </c>
      <c r="F575" s="212">
        <f t="shared" si="83"/>
        <v>4.8099999999999996</v>
      </c>
      <c r="G575" s="211">
        <f>'пятая ц.к.'!G575</f>
        <v>1018.54</v>
      </c>
      <c r="H575" s="211">
        <f>'пятая ц.к.'!H575</f>
        <v>343.8</v>
      </c>
      <c r="I575" s="211">
        <f>'пятая ц.к.'!I575</f>
        <v>343.8</v>
      </c>
      <c r="J575" s="23">
        <f t="shared" si="80"/>
        <v>3187.01</v>
      </c>
      <c r="K575" s="190">
        <f t="shared" si="84"/>
        <v>41.49</v>
      </c>
      <c r="L575" s="190">
        <f t="shared" si="85"/>
        <v>0.03</v>
      </c>
      <c r="M575" s="23">
        <f t="shared" si="81"/>
        <v>2512.27</v>
      </c>
      <c r="N575" s="190">
        <f t="shared" si="86"/>
        <v>41.49</v>
      </c>
      <c r="O575" s="190">
        <f t="shared" si="87"/>
        <v>0.03</v>
      </c>
      <c r="P575" s="23">
        <f t="shared" si="82"/>
        <v>2512.27</v>
      </c>
      <c r="Q575" s="190">
        <f t="shared" si="88"/>
        <v>41.49</v>
      </c>
      <c r="R575" s="372">
        <f t="shared" si="89"/>
        <v>0.03</v>
      </c>
    </row>
    <row r="576" spans="1:18" ht="15" customHeight="1" x14ac:dyDescent="0.2">
      <c r="A576" s="592"/>
      <c r="B576" s="10">
        <v>14</v>
      </c>
      <c r="C576" s="9">
        <f>ROUND([2]Лист1!C623,2)</f>
        <v>2167.2199999999998</v>
      </c>
      <c r="D576" s="191">
        <f>ROUND([2]Лист1!D623,2)</f>
        <v>56.04</v>
      </c>
      <c r="E576" s="191">
        <f>ROUND([2]Лист1!E623,2)</f>
        <v>0.21</v>
      </c>
      <c r="F576" s="212">
        <f t="shared" si="83"/>
        <v>4.8099999999999996</v>
      </c>
      <c r="G576" s="211">
        <f>'пятая ц.к.'!G576</f>
        <v>1018.54</v>
      </c>
      <c r="H576" s="211">
        <f>'пятая ц.к.'!H576</f>
        <v>343.8</v>
      </c>
      <c r="I576" s="211">
        <f>'пятая ц.к.'!I576</f>
        <v>343.8</v>
      </c>
      <c r="J576" s="23">
        <f t="shared" si="80"/>
        <v>3190.57</v>
      </c>
      <c r="K576" s="190">
        <f t="shared" si="84"/>
        <v>56.04</v>
      </c>
      <c r="L576" s="190">
        <f t="shared" si="85"/>
        <v>0.21</v>
      </c>
      <c r="M576" s="23">
        <f t="shared" si="81"/>
        <v>2515.83</v>
      </c>
      <c r="N576" s="190">
        <f t="shared" si="86"/>
        <v>56.04</v>
      </c>
      <c r="O576" s="190">
        <f t="shared" si="87"/>
        <v>0.21</v>
      </c>
      <c r="P576" s="23">
        <f t="shared" si="82"/>
        <v>2515.83</v>
      </c>
      <c r="Q576" s="190">
        <f t="shared" si="88"/>
        <v>56.04</v>
      </c>
      <c r="R576" s="372">
        <f t="shared" si="89"/>
        <v>0.21</v>
      </c>
    </row>
    <row r="577" spans="1:18" ht="15" customHeight="1" x14ac:dyDescent="0.2">
      <c r="A577" s="592"/>
      <c r="B577" s="10">
        <v>15</v>
      </c>
      <c r="C577" s="9">
        <f>ROUND([2]Лист1!C624,2)</f>
        <v>2169.7399999999998</v>
      </c>
      <c r="D577" s="191">
        <f>ROUND([2]Лист1!D624,2)</f>
        <v>54.63</v>
      </c>
      <c r="E577" s="191">
        <f>ROUND([2]Лист1!E624,2)</f>
        <v>0</v>
      </c>
      <c r="F577" s="212">
        <f t="shared" si="83"/>
        <v>4.8099999999999996</v>
      </c>
      <c r="G577" s="211">
        <f>'пятая ц.к.'!G577</f>
        <v>1018.54</v>
      </c>
      <c r="H577" s="211">
        <f>'пятая ц.к.'!H577</f>
        <v>343.8</v>
      </c>
      <c r="I577" s="211">
        <f>'пятая ц.к.'!I577</f>
        <v>343.8</v>
      </c>
      <c r="J577" s="23">
        <f t="shared" si="80"/>
        <v>3193.09</v>
      </c>
      <c r="K577" s="190">
        <f t="shared" si="84"/>
        <v>54.63</v>
      </c>
      <c r="L577" s="190">
        <f t="shared" si="85"/>
        <v>0</v>
      </c>
      <c r="M577" s="23">
        <f t="shared" si="81"/>
        <v>2518.35</v>
      </c>
      <c r="N577" s="190">
        <f t="shared" si="86"/>
        <v>54.63</v>
      </c>
      <c r="O577" s="190">
        <f t="shared" si="87"/>
        <v>0</v>
      </c>
      <c r="P577" s="23">
        <f t="shared" si="82"/>
        <v>2518.35</v>
      </c>
      <c r="Q577" s="190">
        <f t="shared" si="88"/>
        <v>54.63</v>
      </c>
      <c r="R577" s="372">
        <f t="shared" si="89"/>
        <v>0</v>
      </c>
    </row>
    <row r="578" spans="1:18" ht="15" customHeight="1" x14ac:dyDescent="0.2">
      <c r="A578" s="592"/>
      <c r="B578" s="10">
        <v>16</v>
      </c>
      <c r="C578" s="9">
        <f>ROUND([2]Лист1!C625,2)</f>
        <v>2194.27</v>
      </c>
      <c r="D578" s="191">
        <f>ROUND([2]Лист1!D625,2)</f>
        <v>395.32</v>
      </c>
      <c r="E578" s="191">
        <f>ROUND([2]Лист1!E625,2)</f>
        <v>0</v>
      </c>
      <c r="F578" s="212">
        <f t="shared" si="83"/>
        <v>4.8099999999999996</v>
      </c>
      <c r="G578" s="211">
        <f>'пятая ц.к.'!G578</f>
        <v>1018.54</v>
      </c>
      <c r="H578" s="211">
        <f>'пятая ц.к.'!H578</f>
        <v>343.8</v>
      </c>
      <c r="I578" s="211">
        <f>'пятая ц.к.'!I578</f>
        <v>343.8</v>
      </c>
      <c r="J578" s="23">
        <f t="shared" si="80"/>
        <v>3217.62</v>
      </c>
      <c r="K578" s="190">
        <f t="shared" si="84"/>
        <v>395.32</v>
      </c>
      <c r="L578" s="190">
        <f t="shared" si="85"/>
        <v>0</v>
      </c>
      <c r="M578" s="23">
        <f t="shared" si="81"/>
        <v>2542.88</v>
      </c>
      <c r="N578" s="190">
        <f t="shared" si="86"/>
        <v>395.32</v>
      </c>
      <c r="O578" s="190">
        <f t="shared" si="87"/>
        <v>0</v>
      </c>
      <c r="P578" s="23">
        <f t="shared" si="82"/>
        <v>2542.88</v>
      </c>
      <c r="Q578" s="190">
        <f t="shared" si="88"/>
        <v>395.32</v>
      </c>
      <c r="R578" s="372">
        <f t="shared" si="89"/>
        <v>0</v>
      </c>
    </row>
    <row r="579" spans="1:18" ht="15" customHeight="1" x14ac:dyDescent="0.2">
      <c r="A579" s="592"/>
      <c r="B579" s="10">
        <v>17</v>
      </c>
      <c r="C579" s="9">
        <f>ROUND([2]Лист1!C626,2)</f>
        <v>2283.87</v>
      </c>
      <c r="D579" s="191">
        <f>ROUND([2]Лист1!D626,2)</f>
        <v>391.91</v>
      </c>
      <c r="E579" s="191">
        <f>ROUND([2]Лист1!E626,2)</f>
        <v>0</v>
      </c>
      <c r="F579" s="212">
        <f t="shared" si="83"/>
        <v>4.8099999999999996</v>
      </c>
      <c r="G579" s="211">
        <f>'пятая ц.к.'!G579</f>
        <v>1018.54</v>
      </c>
      <c r="H579" s="211">
        <f>'пятая ц.к.'!H579</f>
        <v>343.8</v>
      </c>
      <c r="I579" s="211">
        <f>'пятая ц.к.'!I579</f>
        <v>343.8</v>
      </c>
      <c r="J579" s="23">
        <f t="shared" si="80"/>
        <v>3307.22</v>
      </c>
      <c r="K579" s="190">
        <f t="shared" si="84"/>
        <v>391.91</v>
      </c>
      <c r="L579" s="190">
        <f t="shared" si="85"/>
        <v>0</v>
      </c>
      <c r="M579" s="23">
        <f t="shared" si="81"/>
        <v>2632.48</v>
      </c>
      <c r="N579" s="190">
        <f t="shared" si="86"/>
        <v>391.91</v>
      </c>
      <c r="O579" s="190">
        <f t="shared" si="87"/>
        <v>0</v>
      </c>
      <c r="P579" s="23">
        <f t="shared" si="82"/>
        <v>2632.48</v>
      </c>
      <c r="Q579" s="190">
        <f t="shared" si="88"/>
        <v>391.91</v>
      </c>
      <c r="R579" s="372">
        <f t="shared" si="89"/>
        <v>0</v>
      </c>
    </row>
    <row r="580" spans="1:18" ht="15" customHeight="1" x14ac:dyDescent="0.2">
      <c r="A580" s="592"/>
      <c r="B580" s="10">
        <v>18</v>
      </c>
      <c r="C580" s="9">
        <f>ROUND([2]Лист1!C627,2)</f>
        <v>2325.0500000000002</v>
      </c>
      <c r="D580" s="191">
        <f>ROUND([2]Лист1!D627,2)</f>
        <v>238.69</v>
      </c>
      <c r="E580" s="191">
        <f>ROUND([2]Лист1!E627,2)</f>
        <v>0</v>
      </c>
      <c r="F580" s="212">
        <f t="shared" si="83"/>
        <v>4.8099999999999996</v>
      </c>
      <c r="G580" s="211">
        <f>'пятая ц.к.'!G580</f>
        <v>1018.54</v>
      </c>
      <c r="H580" s="211">
        <f>'пятая ц.к.'!H580</f>
        <v>343.8</v>
      </c>
      <c r="I580" s="211">
        <f>'пятая ц.к.'!I580</f>
        <v>343.8</v>
      </c>
      <c r="J580" s="23">
        <f t="shared" si="80"/>
        <v>3348.4</v>
      </c>
      <c r="K580" s="190">
        <f t="shared" si="84"/>
        <v>238.69</v>
      </c>
      <c r="L580" s="190">
        <f t="shared" si="85"/>
        <v>0</v>
      </c>
      <c r="M580" s="23">
        <f t="shared" si="81"/>
        <v>2673.66</v>
      </c>
      <c r="N580" s="190">
        <f t="shared" si="86"/>
        <v>238.69</v>
      </c>
      <c r="O580" s="190">
        <f t="shared" si="87"/>
        <v>0</v>
      </c>
      <c r="P580" s="23">
        <f t="shared" si="82"/>
        <v>2673.66</v>
      </c>
      <c r="Q580" s="190">
        <f t="shared" si="88"/>
        <v>238.69</v>
      </c>
      <c r="R580" s="372">
        <f t="shared" si="89"/>
        <v>0</v>
      </c>
    </row>
    <row r="581" spans="1:18" ht="15" customHeight="1" x14ac:dyDescent="0.2">
      <c r="A581" s="592"/>
      <c r="B581" s="10">
        <v>19</v>
      </c>
      <c r="C581" s="9">
        <f>ROUND([2]Лист1!C628,2)</f>
        <v>2323.52</v>
      </c>
      <c r="D581" s="191">
        <f>ROUND([2]Лист1!D628,2)</f>
        <v>118.49</v>
      </c>
      <c r="E581" s="191">
        <f>ROUND([2]Лист1!E628,2)</f>
        <v>0</v>
      </c>
      <c r="F581" s="212">
        <f t="shared" si="83"/>
        <v>4.8099999999999996</v>
      </c>
      <c r="G581" s="211">
        <f>'пятая ц.к.'!G581</f>
        <v>1018.54</v>
      </c>
      <c r="H581" s="211">
        <f>'пятая ц.к.'!H581</f>
        <v>343.8</v>
      </c>
      <c r="I581" s="211">
        <f>'пятая ц.к.'!I581</f>
        <v>343.8</v>
      </c>
      <c r="J581" s="23">
        <f t="shared" si="80"/>
        <v>3346.87</v>
      </c>
      <c r="K581" s="190">
        <f t="shared" si="84"/>
        <v>118.49</v>
      </c>
      <c r="L581" s="190">
        <f t="shared" si="85"/>
        <v>0</v>
      </c>
      <c r="M581" s="23">
        <f t="shared" si="81"/>
        <v>2672.13</v>
      </c>
      <c r="N581" s="190">
        <f t="shared" si="86"/>
        <v>118.49</v>
      </c>
      <c r="O581" s="190">
        <f t="shared" si="87"/>
        <v>0</v>
      </c>
      <c r="P581" s="23">
        <f t="shared" si="82"/>
        <v>2672.13</v>
      </c>
      <c r="Q581" s="190">
        <f t="shared" si="88"/>
        <v>118.49</v>
      </c>
      <c r="R581" s="372">
        <f t="shared" si="89"/>
        <v>0</v>
      </c>
    </row>
    <row r="582" spans="1:18" ht="15" customHeight="1" x14ac:dyDescent="0.2">
      <c r="A582" s="592"/>
      <c r="B582" s="10">
        <v>20</v>
      </c>
      <c r="C582" s="9">
        <f>ROUND([2]Лист1!C629,2)</f>
        <v>2261.56</v>
      </c>
      <c r="D582" s="191">
        <f>ROUND([2]Лист1!D629,2)</f>
        <v>2.75</v>
      </c>
      <c r="E582" s="191">
        <f>ROUND([2]Лист1!E629,2)</f>
        <v>39.869999999999997</v>
      </c>
      <c r="F582" s="212">
        <f t="shared" si="83"/>
        <v>4.8099999999999996</v>
      </c>
      <c r="G582" s="211">
        <f>'пятая ц.к.'!G582</f>
        <v>1018.54</v>
      </c>
      <c r="H582" s="211">
        <f>'пятая ц.к.'!H582</f>
        <v>343.8</v>
      </c>
      <c r="I582" s="211">
        <f>'пятая ц.к.'!I582</f>
        <v>343.8</v>
      </c>
      <c r="J582" s="23">
        <f t="shared" si="80"/>
        <v>3284.91</v>
      </c>
      <c r="K582" s="190">
        <f t="shared" si="84"/>
        <v>2.75</v>
      </c>
      <c r="L582" s="190">
        <f t="shared" si="85"/>
        <v>39.869999999999997</v>
      </c>
      <c r="M582" s="23">
        <f t="shared" si="81"/>
        <v>2610.17</v>
      </c>
      <c r="N582" s="190">
        <f t="shared" si="86"/>
        <v>2.75</v>
      </c>
      <c r="O582" s="190">
        <f t="shared" si="87"/>
        <v>39.869999999999997</v>
      </c>
      <c r="P582" s="23">
        <f t="shared" si="82"/>
        <v>2610.17</v>
      </c>
      <c r="Q582" s="190">
        <f t="shared" si="88"/>
        <v>2.75</v>
      </c>
      <c r="R582" s="372">
        <f t="shared" si="89"/>
        <v>39.869999999999997</v>
      </c>
    </row>
    <row r="583" spans="1:18" ht="15" customHeight="1" x14ac:dyDescent="0.2">
      <c r="A583" s="592"/>
      <c r="B583" s="10">
        <v>21</v>
      </c>
      <c r="C583" s="9">
        <f>ROUND([2]Лист1!C630,2)</f>
        <v>2183.38</v>
      </c>
      <c r="D583" s="191">
        <f>ROUND([2]Лист1!D630,2)</f>
        <v>0.28000000000000003</v>
      </c>
      <c r="E583" s="191">
        <f>ROUND([2]Лист1!E630,2)</f>
        <v>148.21</v>
      </c>
      <c r="F583" s="212">
        <f t="shared" si="83"/>
        <v>4.8099999999999996</v>
      </c>
      <c r="G583" s="211">
        <f>'пятая ц.к.'!G583</f>
        <v>1018.54</v>
      </c>
      <c r="H583" s="211">
        <f>'пятая ц.к.'!H583</f>
        <v>343.8</v>
      </c>
      <c r="I583" s="211">
        <f>'пятая ц.к.'!I583</f>
        <v>343.8</v>
      </c>
      <c r="J583" s="23">
        <f t="shared" si="80"/>
        <v>3206.73</v>
      </c>
      <c r="K583" s="190">
        <f t="shared" si="84"/>
        <v>0.28000000000000003</v>
      </c>
      <c r="L583" s="190">
        <f t="shared" si="85"/>
        <v>148.21</v>
      </c>
      <c r="M583" s="23">
        <f t="shared" si="81"/>
        <v>2531.9899999999998</v>
      </c>
      <c r="N583" s="190">
        <f t="shared" si="86"/>
        <v>0.28000000000000003</v>
      </c>
      <c r="O583" s="190">
        <f t="shared" si="87"/>
        <v>148.21</v>
      </c>
      <c r="P583" s="23">
        <f t="shared" si="82"/>
        <v>2531.9899999999998</v>
      </c>
      <c r="Q583" s="190">
        <f t="shared" si="88"/>
        <v>0.28000000000000003</v>
      </c>
      <c r="R583" s="372">
        <f t="shared" si="89"/>
        <v>148.21</v>
      </c>
    </row>
    <row r="584" spans="1:18" ht="15" customHeight="1" x14ac:dyDescent="0.2">
      <c r="A584" s="592"/>
      <c r="B584" s="10">
        <v>22</v>
      </c>
      <c r="C584" s="9">
        <f>ROUND([2]Лист1!C631,2)</f>
        <v>2067.88</v>
      </c>
      <c r="D584" s="191">
        <f>ROUND([2]Лист1!D631,2)</f>
        <v>0.57999999999999996</v>
      </c>
      <c r="E584" s="191">
        <f>ROUND([2]Лист1!E631,2)</f>
        <v>157.88</v>
      </c>
      <c r="F584" s="212">
        <f t="shared" si="83"/>
        <v>4.8099999999999996</v>
      </c>
      <c r="G584" s="211">
        <f>'пятая ц.к.'!G584</f>
        <v>1018.54</v>
      </c>
      <c r="H584" s="211">
        <f>'пятая ц.к.'!H584</f>
        <v>343.8</v>
      </c>
      <c r="I584" s="211">
        <f>'пятая ц.к.'!I584</f>
        <v>343.8</v>
      </c>
      <c r="J584" s="23">
        <f t="shared" si="80"/>
        <v>3091.23</v>
      </c>
      <c r="K584" s="190">
        <f t="shared" si="84"/>
        <v>0.57999999999999996</v>
      </c>
      <c r="L584" s="190">
        <f t="shared" si="85"/>
        <v>157.88</v>
      </c>
      <c r="M584" s="23">
        <f t="shared" si="81"/>
        <v>2416.4899999999998</v>
      </c>
      <c r="N584" s="190">
        <f t="shared" si="86"/>
        <v>0.57999999999999996</v>
      </c>
      <c r="O584" s="190">
        <f t="shared" si="87"/>
        <v>157.88</v>
      </c>
      <c r="P584" s="23">
        <f t="shared" si="82"/>
        <v>2416.4899999999998</v>
      </c>
      <c r="Q584" s="190">
        <f t="shared" si="88"/>
        <v>0.57999999999999996</v>
      </c>
      <c r="R584" s="372">
        <f t="shared" si="89"/>
        <v>157.88</v>
      </c>
    </row>
    <row r="585" spans="1:18" ht="15" customHeight="1" x14ac:dyDescent="0.2">
      <c r="A585" s="593"/>
      <c r="B585" s="10">
        <v>23</v>
      </c>
      <c r="C585" s="9">
        <f>ROUND([2]Лист1!C632,2)</f>
        <v>1935.98</v>
      </c>
      <c r="D585" s="191">
        <f>ROUND([2]Лист1!D632,2)</f>
        <v>0.02</v>
      </c>
      <c r="E585" s="191">
        <f>ROUND([2]Лист1!E632,2)</f>
        <v>221.84</v>
      </c>
      <c r="F585" s="212">
        <f t="shared" si="83"/>
        <v>4.8099999999999996</v>
      </c>
      <c r="G585" s="211">
        <f>'пятая ц.к.'!G585</f>
        <v>1018.54</v>
      </c>
      <c r="H585" s="211">
        <f>'пятая ц.к.'!H585</f>
        <v>343.8</v>
      </c>
      <c r="I585" s="211">
        <f>'пятая ц.к.'!I585</f>
        <v>343.8</v>
      </c>
      <c r="J585" s="23">
        <f t="shared" si="80"/>
        <v>2959.33</v>
      </c>
      <c r="K585" s="190">
        <f t="shared" si="84"/>
        <v>0.02</v>
      </c>
      <c r="L585" s="190">
        <f t="shared" si="85"/>
        <v>221.84</v>
      </c>
      <c r="M585" s="23">
        <f t="shared" si="81"/>
        <v>2284.59</v>
      </c>
      <c r="N585" s="190">
        <f t="shared" si="86"/>
        <v>0.02</v>
      </c>
      <c r="O585" s="190">
        <f t="shared" si="87"/>
        <v>221.84</v>
      </c>
      <c r="P585" s="23">
        <f t="shared" si="82"/>
        <v>2284.59</v>
      </c>
      <c r="Q585" s="190">
        <f t="shared" si="88"/>
        <v>0.02</v>
      </c>
      <c r="R585" s="372">
        <f t="shared" si="89"/>
        <v>221.84</v>
      </c>
    </row>
    <row r="586" spans="1:18" ht="15" customHeight="1" x14ac:dyDescent="0.2">
      <c r="A586" s="591">
        <f>'третья ц.к.'!A586:A609</f>
        <v>45621</v>
      </c>
      <c r="B586" s="10">
        <v>0</v>
      </c>
      <c r="C586" s="9">
        <f>ROUND([2]Лист1!C633,2)</f>
        <v>1472.54</v>
      </c>
      <c r="D586" s="191">
        <f>ROUND([2]Лист1!D633,2)</f>
        <v>0.68</v>
      </c>
      <c r="E586" s="191">
        <f>ROUND([2]Лист1!E633,2)</f>
        <v>37.93</v>
      </c>
      <c r="F586" s="212">
        <f t="shared" si="83"/>
        <v>4.8099999999999996</v>
      </c>
      <c r="G586" s="211">
        <f>'пятая ц.к.'!G586</f>
        <v>1018.54</v>
      </c>
      <c r="H586" s="211">
        <f>'пятая ц.к.'!H586</f>
        <v>343.8</v>
      </c>
      <c r="I586" s="211">
        <f>'пятая ц.к.'!I586</f>
        <v>343.8</v>
      </c>
      <c r="J586" s="23">
        <f t="shared" ref="J586:J649" si="90">ROUND($C586+$F586+$G586,2)</f>
        <v>2495.89</v>
      </c>
      <c r="K586" s="190">
        <f t="shared" si="84"/>
        <v>0.68</v>
      </c>
      <c r="L586" s="190">
        <f t="shared" si="85"/>
        <v>37.93</v>
      </c>
      <c r="M586" s="23">
        <f t="shared" ref="M586:M649" si="91">ROUND($C586+$F586+$H586,2)</f>
        <v>1821.15</v>
      </c>
      <c r="N586" s="190">
        <f t="shared" si="86"/>
        <v>0.68</v>
      </c>
      <c r="O586" s="190">
        <f t="shared" si="87"/>
        <v>37.93</v>
      </c>
      <c r="P586" s="23">
        <f t="shared" ref="P586:P649" si="92">ROUND($C586+$F586+$I586,2)</f>
        <v>1821.15</v>
      </c>
      <c r="Q586" s="190">
        <f t="shared" si="88"/>
        <v>0.68</v>
      </c>
      <c r="R586" s="372">
        <f t="shared" si="89"/>
        <v>37.93</v>
      </c>
    </row>
    <row r="587" spans="1:18" ht="15" customHeight="1" x14ac:dyDescent="0.2">
      <c r="A587" s="592"/>
      <c r="B587" s="10">
        <v>1</v>
      </c>
      <c r="C587" s="9">
        <f>ROUND([2]Лист1!C634,2)</f>
        <v>1351.23</v>
      </c>
      <c r="D587" s="191">
        <f>ROUND([2]Лист1!D634,2)</f>
        <v>29.33</v>
      </c>
      <c r="E587" s="191">
        <f>ROUND([2]Лист1!E634,2)</f>
        <v>0</v>
      </c>
      <c r="F587" s="212">
        <f t="shared" ref="F587:F650" si="93">F586</f>
        <v>4.8099999999999996</v>
      </c>
      <c r="G587" s="211">
        <f>'пятая ц.к.'!G587</f>
        <v>1018.54</v>
      </c>
      <c r="H587" s="211">
        <f>'пятая ц.к.'!H587</f>
        <v>343.8</v>
      </c>
      <c r="I587" s="211">
        <f>'пятая ц.к.'!I587</f>
        <v>343.8</v>
      </c>
      <c r="J587" s="23">
        <f t="shared" si="90"/>
        <v>2374.58</v>
      </c>
      <c r="K587" s="190">
        <f t="shared" ref="K587:K650" si="94">D587</f>
        <v>29.33</v>
      </c>
      <c r="L587" s="190">
        <f t="shared" ref="L587:L650" si="95">E587</f>
        <v>0</v>
      </c>
      <c r="M587" s="23">
        <f t="shared" si="91"/>
        <v>1699.84</v>
      </c>
      <c r="N587" s="190">
        <f t="shared" ref="N587:N650" si="96">D587</f>
        <v>29.33</v>
      </c>
      <c r="O587" s="190">
        <f t="shared" ref="O587:O650" si="97">E587</f>
        <v>0</v>
      </c>
      <c r="P587" s="23">
        <f t="shared" si="92"/>
        <v>1699.84</v>
      </c>
      <c r="Q587" s="190">
        <f t="shared" ref="Q587:Q650" si="98">D587</f>
        <v>29.33</v>
      </c>
      <c r="R587" s="372">
        <f t="shared" ref="R587:R650" si="99">E587</f>
        <v>0</v>
      </c>
    </row>
    <row r="588" spans="1:18" ht="15" customHeight="1" x14ac:dyDescent="0.2">
      <c r="A588" s="592"/>
      <c r="B588" s="10">
        <v>2</v>
      </c>
      <c r="C588" s="9">
        <f>ROUND([2]Лист1!C635,2)</f>
        <v>1328.2</v>
      </c>
      <c r="D588" s="191">
        <f>ROUND([2]Лист1!D635,2)</f>
        <v>0.56000000000000005</v>
      </c>
      <c r="E588" s="191">
        <f>ROUND([2]Лист1!E635,2)</f>
        <v>17.2</v>
      </c>
      <c r="F588" s="212">
        <f t="shared" si="93"/>
        <v>4.8099999999999996</v>
      </c>
      <c r="G588" s="211">
        <f>'пятая ц.к.'!G588</f>
        <v>1018.54</v>
      </c>
      <c r="H588" s="211">
        <f>'пятая ц.к.'!H588</f>
        <v>343.8</v>
      </c>
      <c r="I588" s="211">
        <f>'пятая ц.к.'!I588</f>
        <v>343.8</v>
      </c>
      <c r="J588" s="23">
        <f t="shared" si="90"/>
        <v>2351.5500000000002</v>
      </c>
      <c r="K588" s="190">
        <f t="shared" si="94"/>
        <v>0.56000000000000005</v>
      </c>
      <c r="L588" s="190">
        <f t="shared" si="95"/>
        <v>17.2</v>
      </c>
      <c r="M588" s="23">
        <f t="shared" si="91"/>
        <v>1676.81</v>
      </c>
      <c r="N588" s="190">
        <f t="shared" si="96"/>
        <v>0.56000000000000005</v>
      </c>
      <c r="O588" s="190">
        <f t="shared" si="97"/>
        <v>17.2</v>
      </c>
      <c r="P588" s="23">
        <f t="shared" si="92"/>
        <v>1676.81</v>
      </c>
      <c r="Q588" s="190">
        <f t="shared" si="98"/>
        <v>0.56000000000000005</v>
      </c>
      <c r="R588" s="372">
        <f t="shared" si="99"/>
        <v>17.2</v>
      </c>
    </row>
    <row r="589" spans="1:18" ht="15" customHeight="1" x14ac:dyDescent="0.2">
      <c r="A589" s="592"/>
      <c r="B589" s="10">
        <v>3</v>
      </c>
      <c r="C589" s="9">
        <f>ROUND([2]Лист1!C636,2)</f>
        <v>1341.48</v>
      </c>
      <c r="D589" s="191">
        <f>ROUND([2]Лист1!D636,2)</f>
        <v>7.92</v>
      </c>
      <c r="E589" s="191">
        <f>ROUND([2]Лист1!E636,2)</f>
        <v>0.56999999999999995</v>
      </c>
      <c r="F589" s="212">
        <f t="shared" si="93"/>
        <v>4.8099999999999996</v>
      </c>
      <c r="G589" s="211">
        <f>'пятая ц.к.'!G589</f>
        <v>1018.54</v>
      </c>
      <c r="H589" s="211">
        <f>'пятая ц.к.'!H589</f>
        <v>343.8</v>
      </c>
      <c r="I589" s="211">
        <f>'пятая ц.к.'!I589</f>
        <v>343.8</v>
      </c>
      <c r="J589" s="23">
        <f t="shared" si="90"/>
        <v>2364.83</v>
      </c>
      <c r="K589" s="190">
        <f t="shared" si="94"/>
        <v>7.92</v>
      </c>
      <c r="L589" s="190">
        <f t="shared" si="95"/>
        <v>0.56999999999999995</v>
      </c>
      <c r="M589" s="23">
        <f t="shared" si="91"/>
        <v>1690.09</v>
      </c>
      <c r="N589" s="190">
        <f t="shared" si="96"/>
        <v>7.92</v>
      </c>
      <c r="O589" s="190">
        <f t="shared" si="97"/>
        <v>0.56999999999999995</v>
      </c>
      <c r="P589" s="23">
        <f t="shared" si="92"/>
        <v>1690.09</v>
      </c>
      <c r="Q589" s="190">
        <f t="shared" si="98"/>
        <v>7.92</v>
      </c>
      <c r="R589" s="372">
        <f t="shared" si="99"/>
        <v>0.56999999999999995</v>
      </c>
    </row>
    <row r="590" spans="1:18" ht="15" customHeight="1" x14ac:dyDescent="0.2">
      <c r="A590" s="592"/>
      <c r="B590" s="10">
        <v>4</v>
      </c>
      <c r="C590" s="9">
        <f>ROUND([2]Лист1!C637,2)</f>
        <v>1366.15</v>
      </c>
      <c r="D590" s="191">
        <f>ROUND([2]Лист1!D637,2)</f>
        <v>142.6</v>
      </c>
      <c r="E590" s="191">
        <f>ROUND([2]Лист1!E637,2)</f>
        <v>0</v>
      </c>
      <c r="F590" s="212">
        <f t="shared" si="93"/>
        <v>4.8099999999999996</v>
      </c>
      <c r="G590" s="211">
        <f>'пятая ц.к.'!G590</f>
        <v>1018.54</v>
      </c>
      <c r="H590" s="211">
        <f>'пятая ц.к.'!H590</f>
        <v>343.8</v>
      </c>
      <c r="I590" s="211">
        <f>'пятая ц.к.'!I590</f>
        <v>343.8</v>
      </c>
      <c r="J590" s="23">
        <f t="shared" si="90"/>
        <v>2389.5</v>
      </c>
      <c r="K590" s="190">
        <f t="shared" si="94"/>
        <v>142.6</v>
      </c>
      <c r="L590" s="190">
        <f t="shared" si="95"/>
        <v>0</v>
      </c>
      <c r="M590" s="23">
        <f t="shared" si="91"/>
        <v>1714.76</v>
      </c>
      <c r="N590" s="190">
        <f t="shared" si="96"/>
        <v>142.6</v>
      </c>
      <c r="O590" s="190">
        <f t="shared" si="97"/>
        <v>0</v>
      </c>
      <c r="P590" s="23">
        <f t="shared" si="92"/>
        <v>1714.76</v>
      </c>
      <c r="Q590" s="190">
        <f t="shared" si="98"/>
        <v>142.6</v>
      </c>
      <c r="R590" s="372">
        <f t="shared" si="99"/>
        <v>0</v>
      </c>
    </row>
    <row r="591" spans="1:18" ht="15" customHeight="1" x14ac:dyDescent="0.2">
      <c r="A591" s="592"/>
      <c r="B591" s="10">
        <v>5</v>
      </c>
      <c r="C591" s="9">
        <f>ROUND([2]Лист1!C638,2)</f>
        <v>1629.33</v>
      </c>
      <c r="D591" s="191">
        <f>ROUND([2]Лист1!D638,2)</f>
        <v>251.91</v>
      </c>
      <c r="E591" s="191">
        <f>ROUND([2]Лист1!E638,2)</f>
        <v>0</v>
      </c>
      <c r="F591" s="212">
        <f t="shared" si="93"/>
        <v>4.8099999999999996</v>
      </c>
      <c r="G591" s="211">
        <f>'пятая ц.к.'!G591</f>
        <v>1018.54</v>
      </c>
      <c r="H591" s="211">
        <f>'пятая ц.к.'!H591</f>
        <v>343.8</v>
      </c>
      <c r="I591" s="211">
        <f>'пятая ц.к.'!I591</f>
        <v>343.8</v>
      </c>
      <c r="J591" s="23">
        <f t="shared" si="90"/>
        <v>2652.68</v>
      </c>
      <c r="K591" s="190">
        <f t="shared" si="94"/>
        <v>251.91</v>
      </c>
      <c r="L591" s="190">
        <f t="shared" si="95"/>
        <v>0</v>
      </c>
      <c r="M591" s="23">
        <f t="shared" si="91"/>
        <v>1977.94</v>
      </c>
      <c r="N591" s="190">
        <f t="shared" si="96"/>
        <v>251.91</v>
      </c>
      <c r="O591" s="190">
        <f t="shared" si="97"/>
        <v>0</v>
      </c>
      <c r="P591" s="23">
        <f t="shared" si="92"/>
        <v>1977.94</v>
      </c>
      <c r="Q591" s="190">
        <f t="shared" si="98"/>
        <v>251.91</v>
      </c>
      <c r="R591" s="372">
        <f t="shared" si="99"/>
        <v>0</v>
      </c>
    </row>
    <row r="592" spans="1:18" ht="15" customHeight="1" x14ac:dyDescent="0.2">
      <c r="A592" s="592"/>
      <c r="B592" s="10">
        <v>6</v>
      </c>
      <c r="C592" s="9">
        <f>ROUND([2]Лист1!C639,2)</f>
        <v>2047.42</v>
      </c>
      <c r="D592" s="191">
        <f>ROUND([2]Лист1!D639,2)</f>
        <v>142.16999999999999</v>
      </c>
      <c r="E592" s="191">
        <f>ROUND([2]Лист1!E639,2)</f>
        <v>0</v>
      </c>
      <c r="F592" s="212">
        <f t="shared" si="93"/>
        <v>4.8099999999999996</v>
      </c>
      <c r="G592" s="211">
        <f>'пятая ц.к.'!G592</f>
        <v>1018.54</v>
      </c>
      <c r="H592" s="211">
        <f>'пятая ц.к.'!H592</f>
        <v>343.8</v>
      </c>
      <c r="I592" s="211">
        <f>'пятая ц.к.'!I592</f>
        <v>343.8</v>
      </c>
      <c r="J592" s="23">
        <f t="shared" si="90"/>
        <v>3070.77</v>
      </c>
      <c r="K592" s="190">
        <f t="shared" si="94"/>
        <v>142.16999999999999</v>
      </c>
      <c r="L592" s="190">
        <f t="shared" si="95"/>
        <v>0</v>
      </c>
      <c r="M592" s="23">
        <f t="shared" si="91"/>
        <v>2396.0300000000002</v>
      </c>
      <c r="N592" s="190">
        <f t="shared" si="96"/>
        <v>142.16999999999999</v>
      </c>
      <c r="O592" s="190">
        <f t="shared" si="97"/>
        <v>0</v>
      </c>
      <c r="P592" s="23">
        <f t="shared" si="92"/>
        <v>2396.0300000000002</v>
      </c>
      <c r="Q592" s="190">
        <f t="shared" si="98"/>
        <v>142.16999999999999</v>
      </c>
      <c r="R592" s="372">
        <f t="shared" si="99"/>
        <v>0</v>
      </c>
    </row>
    <row r="593" spans="1:18" ht="15" customHeight="1" x14ac:dyDescent="0.2">
      <c r="A593" s="592"/>
      <c r="B593" s="10">
        <v>7</v>
      </c>
      <c r="C593" s="9">
        <f>ROUND([2]Лист1!C640,2)</f>
        <v>2249.94</v>
      </c>
      <c r="D593" s="191">
        <f>ROUND([2]Лист1!D640,2)</f>
        <v>132.9</v>
      </c>
      <c r="E593" s="191">
        <f>ROUND([2]Лист1!E640,2)</f>
        <v>0.09</v>
      </c>
      <c r="F593" s="212">
        <f t="shared" si="93"/>
        <v>4.8099999999999996</v>
      </c>
      <c r="G593" s="211">
        <f>'пятая ц.к.'!G593</f>
        <v>1018.54</v>
      </c>
      <c r="H593" s="211">
        <f>'пятая ц.к.'!H593</f>
        <v>343.8</v>
      </c>
      <c r="I593" s="211">
        <f>'пятая ц.к.'!I593</f>
        <v>343.8</v>
      </c>
      <c r="J593" s="23">
        <f t="shared" si="90"/>
        <v>3273.29</v>
      </c>
      <c r="K593" s="190">
        <f t="shared" si="94"/>
        <v>132.9</v>
      </c>
      <c r="L593" s="190">
        <f t="shared" si="95"/>
        <v>0.09</v>
      </c>
      <c r="M593" s="23">
        <f t="shared" si="91"/>
        <v>2598.5500000000002</v>
      </c>
      <c r="N593" s="190">
        <f t="shared" si="96"/>
        <v>132.9</v>
      </c>
      <c r="O593" s="190">
        <f t="shared" si="97"/>
        <v>0.09</v>
      </c>
      <c r="P593" s="23">
        <f t="shared" si="92"/>
        <v>2598.5500000000002</v>
      </c>
      <c r="Q593" s="190">
        <f t="shared" si="98"/>
        <v>132.9</v>
      </c>
      <c r="R593" s="372">
        <f t="shared" si="99"/>
        <v>0.09</v>
      </c>
    </row>
    <row r="594" spans="1:18" ht="15" customHeight="1" x14ac:dyDescent="0.2">
      <c r="A594" s="592"/>
      <c r="B594" s="10">
        <v>8</v>
      </c>
      <c r="C594" s="9">
        <f>ROUND([2]Лист1!C641,2)</f>
        <v>2442.2800000000002</v>
      </c>
      <c r="D594" s="191">
        <f>ROUND([2]Лист1!D641,2)</f>
        <v>207.36</v>
      </c>
      <c r="E594" s="191">
        <f>ROUND([2]Лист1!E641,2)</f>
        <v>1.19</v>
      </c>
      <c r="F594" s="212">
        <f t="shared" si="93"/>
        <v>4.8099999999999996</v>
      </c>
      <c r="G594" s="211">
        <f>'пятая ц.к.'!G594</f>
        <v>1018.54</v>
      </c>
      <c r="H594" s="211">
        <f>'пятая ц.к.'!H594</f>
        <v>343.8</v>
      </c>
      <c r="I594" s="211">
        <f>'пятая ц.к.'!I594</f>
        <v>343.8</v>
      </c>
      <c r="J594" s="23">
        <f t="shared" si="90"/>
        <v>3465.63</v>
      </c>
      <c r="K594" s="190">
        <f t="shared" si="94"/>
        <v>207.36</v>
      </c>
      <c r="L594" s="190">
        <f t="shared" si="95"/>
        <v>1.19</v>
      </c>
      <c r="M594" s="23">
        <f t="shared" si="91"/>
        <v>2790.89</v>
      </c>
      <c r="N594" s="190">
        <f t="shared" si="96"/>
        <v>207.36</v>
      </c>
      <c r="O594" s="190">
        <f t="shared" si="97"/>
        <v>1.19</v>
      </c>
      <c r="P594" s="23">
        <f t="shared" si="92"/>
        <v>2790.89</v>
      </c>
      <c r="Q594" s="190">
        <f t="shared" si="98"/>
        <v>207.36</v>
      </c>
      <c r="R594" s="372">
        <f t="shared" si="99"/>
        <v>1.19</v>
      </c>
    </row>
    <row r="595" spans="1:18" ht="15" customHeight="1" x14ac:dyDescent="0.2">
      <c r="A595" s="592"/>
      <c r="B595" s="10">
        <v>9</v>
      </c>
      <c r="C595" s="9">
        <f>ROUND([2]Лист1!C642,2)</f>
        <v>2528.87</v>
      </c>
      <c r="D595" s="191">
        <f>ROUND([2]Лист1!D642,2)</f>
        <v>94.81</v>
      </c>
      <c r="E595" s="191">
        <f>ROUND([2]Лист1!E642,2)</f>
        <v>1.18</v>
      </c>
      <c r="F595" s="212">
        <f t="shared" si="93"/>
        <v>4.8099999999999996</v>
      </c>
      <c r="G595" s="211">
        <f>'пятая ц.к.'!G595</f>
        <v>1018.54</v>
      </c>
      <c r="H595" s="211">
        <f>'пятая ц.к.'!H595</f>
        <v>343.8</v>
      </c>
      <c r="I595" s="211">
        <f>'пятая ц.к.'!I595</f>
        <v>343.8</v>
      </c>
      <c r="J595" s="23">
        <f t="shared" si="90"/>
        <v>3552.22</v>
      </c>
      <c r="K595" s="190">
        <f t="shared" si="94"/>
        <v>94.81</v>
      </c>
      <c r="L595" s="190">
        <f t="shared" si="95"/>
        <v>1.18</v>
      </c>
      <c r="M595" s="23">
        <f t="shared" si="91"/>
        <v>2877.48</v>
      </c>
      <c r="N595" s="190">
        <f t="shared" si="96"/>
        <v>94.81</v>
      </c>
      <c r="O595" s="190">
        <f t="shared" si="97"/>
        <v>1.18</v>
      </c>
      <c r="P595" s="23">
        <f t="shared" si="92"/>
        <v>2877.48</v>
      </c>
      <c r="Q595" s="190">
        <f t="shared" si="98"/>
        <v>94.81</v>
      </c>
      <c r="R595" s="372">
        <f t="shared" si="99"/>
        <v>1.18</v>
      </c>
    </row>
    <row r="596" spans="1:18" ht="15" customHeight="1" x14ac:dyDescent="0.2">
      <c r="A596" s="592"/>
      <c r="B596" s="10">
        <v>10</v>
      </c>
      <c r="C596" s="9">
        <f>ROUND([2]Лист1!C643,2)</f>
        <v>2463.4299999999998</v>
      </c>
      <c r="D596" s="191">
        <f>ROUND([2]Лист1!D643,2)</f>
        <v>98.57</v>
      </c>
      <c r="E596" s="191">
        <f>ROUND([2]Лист1!E643,2)</f>
        <v>0.33</v>
      </c>
      <c r="F596" s="212">
        <f t="shared" si="93"/>
        <v>4.8099999999999996</v>
      </c>
      <c r="G596" s="211">
        <f>'пятая ц.к.'!G596</f>
        <v>1018.54</v>
      </c>
      <c r="H596" s="211">
        <f>'пятая ц.к.'!H596</f>
        <v>343.8</v>
      </c>
      <c r="I596" s="211">
        <f>'пятая ц.к.'!I596</f>
        <v>343.8</v>
      </c>
      <c r="J596" s="23">
        <f t="shared" si="90"/>
        <v>3486.78</v>
      </c>
      <c r="K596" s="190">
        <f t="shared" si="94"/>
        <v>98.57</v>
      </c>
      <c r="L596" s="190">
        <f t="shared" si="95"/>
        <v>0.33</v>
      </c>
      <c r="M596" s="23">
        <f t="shared" si="91"/>
        <v>2812.04</v>
      </c>
      <c r="N596" s="190">
        <f t="shared" si="96"/>
        <v>98.57</v>
      </c>
      <c r="O596" s="190">
        <f t="shared" si="97"/>
        <v>0.33</v>
      </c>
      <c r="P596" s="23">
        <f t="shared" si="92"/>
        <v>2812.04</v>
      </c>
      <c r="Q596" s="190">
        <f t="shared" si="98"/>
        <v>98.57</v>
      </c>
      <c r="R596" s="372">
        <f t="shared" si="99"/>
        <v>0.33</v>
      </c>
    </row>
    <row r="597" spans="1:18" ht="15" customHeight="1" x14ac:dyDescent="0.2">
      <c r="A597" s="592"/>
      <c r="B597" s="10">
        <v>11</v>
      </c>
      <c r="C597" s="9">
        <f>ROUND([2]Лист1!C644,2)</f>
        <v>2436.56</v>
      </c>
      <c r="D597" s="191">
        <f>ROUND([2]Лист1!D644,2)</f>
        <v>149.62</v>
      </c>
      <c r="E597" s="191">
        <f>ROUND([2]Лист1!E644,2)</f>
        <v>0.01</v>
      </c>
      <c r="F597" s="212">
        <f t="shared" si="93"/>
        <v>4.8099999999999996</v>
      </c>
      <c r="G597" s="211">
        <f>'пятая ц.к.'!G597</f>
        <v>1018.54</v>
      </c>
      <c r="H597" s="211">
        <f>'пятая ц.к.'!H597</f>
        <v>343.8</v>
      </c>
      <c r="I597" s="211">
        <f>'пятая ц.к.'!I597</f>
        <v>343.8</v>
      </c>
      <c r="J597" s="23">
        <f t="shared" si="90"/>
        <v>3459.91</v>
      </c>
      <c r="K597" s="190">
        <f t="shared" si="94"/>
        <v>149.62</v>
      </c>
      <c r="L597" s="190">
        <f t="shared" si="95"/>
        <v>0.01</v>
      </c>
      <c r="M597" s="23">
        <f t="shared" si="91"/>
        <v>2785.17</v>
      </c>
      <c r="N597" s="190">
        <f t="shared" si="96"/>
        <v>149.62</v>
      </c>
      <c r="O597" s="190">
        <f t="shared" si="97"/>
        <v>0.01</v>
      </c>
      <c r="P597" s="23">
        <f t="shared" si="92"/>
        <v>2785.17</v>
      </c>
      <c r="Q597" s="190">
        <f t="shared" si="98"/>
        <v>149.62</v>
      </c>
      <c r="R597" s="372">
        <f t="shared" si="99"/>
        <v>0.01</v>
      </c>
    </row>
    <row r="598" spans="1:18" ht="15" customHeight="1" x14ac:dyDescent="0.2">
      <c r="A598" s="592"/>
      <c r="B598" s="10">
        <v>12</v>
      </c>
      <c r="C598" s="9">
        <f>ROUND([2]Лист1!C645,2)</f>
        <v>2372.5500000000002</v>
      </c>
      <c r="D598" s="191">
        <f>ROUND([2]Лист1!D645,2)</f>
        <v>182.54</v>
      </c>
      <c r="E598" s="191">
        <f>ROUND([2]Лист1!E645,2)</f>
        <v>0</v>
      </c>
      <c r="F598" s="212">
        <f t="shared" si="93"/>
        <v>4.8099999999999996</v>
      </c>
      <c r="G598" s="211">
        <f>'пятая ц.к.'!G598</f>
        <v>1018.54</v>
      </c>
      <c r="H598" s="211">
        <f>'пятая ц.к.'!H598</f>
        <v>343.8</v>
      </c>
      <c r="I598" s="211">
        <f>'пятая ц.к.'!I598</f>
        <v>343.8</v>
      </c>
      <c r="J598" s="23">
        <f t="shared" si="90"/>
        <v>3395.9</v>
      </c>
      <c r="K598" s="190">
        <f t="shared" si="94"/>
        <v>182.54</v>
      </c>
      <c r="L598" s="190">
        <f t="shared" si="95"/>
        <v>0</v>
      </c>
      <c r="M598" s="23">
        <f t="shared" si="91"/>
        <v>2721.16</v>
      </c>
      <c r="N598" s="190">
        <f t="shared" si="96"/>
        <v>182.54</v>
      </c>
      <c r="O598" s="190">
        <f t="shared" si="97"/>
        <v>0</v>
      </c>
      <c r="P598" s="23">
        <f t="shared" si="92"/>
        <v>2721.16</v>
      </c>
      <c r="Q598" s="190">
        <f t="shared" si="98"/>
        <v>182.54</v>
      </c>
      <c r="R598" s="372">
        <f t="shared" si="99"/>
        <v>0</v>
      </c>
    </row>
    <row r="599" spans="1:18" ht="15" customHeight="1" x14ac:dyDescent="0.2">
      <c r="A599" s="592"/>
      <c r="B599" s="10">
        <v>13</v>
      </c>
      <c r="C599" s="9">
        <f>ROUND([2]Лист1!C646,2)</f>
        <v>2393.14</v>
      </c>
      <c r="D599" s="191">
        <f>ROUND([2]Лист1!D646,2)</f>
        <v>199.4</v>
      </c>
      <c r="E599" s="191">
        <f>ROUND([2]Лист1!E646,2)</f>
        <v>0</v>
      </c>
      <c r="F599" s="212">
        <f t="shared" si="93"/>
        <v>4.8099999999999996</v>
      </c>
      <c r="G599" s="211">
        <f>'пятая ц.к.'!G599</f>
        <v>1018.54</v>
      </c>
      <c r="H599" s="211">
        <f>'пятая ц.к.'!H599</f>
        <v>343.8</v>
      </c>
      <c r="I599" s="211">
        <f>'пятая ц.к.'!I599</f>
        <v>343.8</v>
      </c>
      <c r="J599" s="23">
        <f t="shared" si="90"/>
        <v>3416.49</v>
      </c>
      <c r="K599" s="190">
        <f t="shared" si="94"/>
        <v>199.4</v>
      </c>
      <c r="L599" s="190">
        <f t="shared" si="95"/>
        <v>0</v>
      </c>
      <c r="M599" s="23">
        <f t="shared" si="91"/>
        <v>2741.75</v>
      </c>
      <c r="N599" s="190">
        <f t="shared" si="96"/>
        <v>199.4</v>
      </c>
      <c r="O599" s="190">
        <f t="shared" si="97"/>
        <v>0</v>
      </c>
      <c r="P599" s="23">
        <f t="shared" si="92"/>
        <v>2741.75</v>
      </c>
      <c r="Q599" s="190">
        <f t="shared" si="98"/>
        <v>199.4</v>
      </c>
      <c r="R599" s="372">
        <f t="shared" si="99"/>
        <v>0</v>
      </c>
    </row>
    <row r="600" spans="1:18" ht="15" customHeight="1" x14ac:dyDescent="0.2">
      <c r="A600" s="592"/>
      <c r="B600" s="10">
        <v>14</v>
      </c>
      <c r="C600" s="9">
        <f>ROUND([2]Лист1!C647,2)</f>
        <v>2406.63</v>
      </c>
      <c r="D600" s="191">
        <f>ROUND([2]Лист1!D647,2)</f>
        <v>146.09</v>
      </c>
      <c r="E600" s="191">
        <f>ROUND([2]Лист1!E647,2)</f>
        <v>0.03</v>
      </c>
      <c r="F600" s="212">
        <f t="shared" si="93"/>
        <v>4.8099999999999996</v>
      </c>
      <c r="G600" s="211">
        <f>'пятая ц.к.'!G600</f>
        <v>1018.54</v>
      </c>
      <c r="H600" s="211">
        <f>'пятая ц.к.'!H600</f>
        <v>343.8</v>
      </c>
      <c r="I600" s="211">
        <f>'пятая ц.к.'!I600</f>
        <v>343.8</v>
      </c>
      <c r="J600" s="23">
        <f t="shared" si="90"/>
        <v>3429.98</v>
      </c>
      <c r="K600" s="190">
        <f t="shared" si="94"/>
        <v>146.09</v>
      </c>
      <c r="L600" s="190">
        <f t="shared" si="95"/>
        <v>0.03</v>
      </c>
      <c r="M600" s="23">
        <f t="shared" si="91"/>
        <v>2755.24</v>
      </c>
      <c r="N600" s="190">
        <f t="shared" si="96"/>
        <v>146.09</v>
      </c>
      <c r="O600" s="190">
        <f t="shared" si="97"/>
        <v>0.03</v>
      </c>
      <c r="P600" s="23">
        <f t="shared" si="92"/>
        <v>2755.24</v>
      </c>
      <c r="Q600" s="190">
        <f t="shared" si="98"/>
        <v>146.09</v>
      </c>
      <c r="R600" s="372">
        <f t="shared" si="99"/>
        <v>0.03</v>
      </c>
    </row>
    <row r="601" spans="1:18" ht="15" customHeight="1" x14ac:dyDescent="0.2">
      <c r="A601" s="592"/>
      <c r="B601" s="10">
        <v>15</v>
      </c>
      <c r="C601" s="9">
        <f>ROUND([2]Лист1!C648,2)</f>
        <v>2411.46</v>
      </c>
      <c r="D601" s="191">
        <f>ROUND([2]Лист1!D648,2)</f>
        <v>162.44999999999999</v>
      </c>
      <c r="E601" s="191">
        <f>ROUND([2]Лист1!E648,2)</f>
        <v>0</v>
      </c>
      <c r="F601" s="212">
        <f t="shared" si="93"/>
        <v>4.8099999999999996</v>
      </c>
      <c r="G601" s="211">
        <f>'пятая ц.к.'!G601</f>
        <v>1018.54</v>
      </c>
      <c r="H601" s="211">
        <f>'пятая ц.к.'!H601</f>
        <v>343.8</v>
      </c>
      <c r="I601" s="211">
        <f>'пятая ц.к.'!I601</f>
        <v>343.8</v>
      </c>
      <c r="J601" s="23">
        <f t="shared" si="90"/>
        <v>3434.81</v>
      </c>
      <c r="K601" s="190">
        <f t="shared" si="94"/>
        <v>162.44999999999999</v>
      </c>
      <c r="L601" s="190">
        <f t="shared" si="95"/>
        <v>0</v>
      </c>
      <c r="M601" s="23">
        <f t="shared" si="91"/>
        <v>2760.07</v>
      </c>
      <c r="N601" s="190">
        <f t="shared" si="96"/>
        <v>162.44999999999999</v>
      </c>
      <c r="O601" s="190">
        <f t="shared" si="97"/>
        <v>0</v>
      </c>
      <c r="P601" s="23">
        <f t="shared" si="92"/>
        <v>2760.07</v>
      </c>
      <c r="Q601" s="190">
        <f t="shared" si="98"/>
        <v>162.44999999999999</v>
      </c>
      <c r="R601" s="372">
        <f t="shared" si="99"/>
        <v>0</v>
      </c>
    </row>
    <row r="602" spans="1:18" ht="15" customHeight="1" x14ac:dyDescent="0.2">
      <c r="A602" s="592"/>
      <c r="B602" s="10">
        <v>16</v>
      </c>
      <c r="C602" s="9">
        <f>ROUND([2]Лист1!C649,2)</f>
        <v>2473.4899999999998</v>
      </c>
      <c r="D602" s="191">
        <f>ROUND([2]Лист1!D649,2)</f>
        <v>556.86</v>
      </c>
      <c r="E602" s="191">
        <f>ROUND([2]Лист1!E649,2)</f>
        <v>0</v>
      </c>
      <c r="F602" s="212">
        <f t="shared" si="93"/>
        <v>4.8099999999999996</v>
      </c>
      <c r="G602" s="211">
        <f>'пятая ц.к.'!G602</f>
        <v>1018.54</v>
      </c>
      <c r="H602" s="211">
        <f>'пятая ц.к.'!H602</f>
        <v>343.8</v>
      </c>
      <c r="I602" s="211">
        <f>'пятая ц.к.'!I602</f>
        <v>343.8</v>
      </c>
      <c r="J602" s="23">
        <f t="shared" si="90"/>
        <v>3496.84</v>
      </c>
      <c r="K602" s="190">
        <f t="shared" si="94"/>
        <v>556.86</v>
      </c>
      <c r="L602" s="190">
        <f t="shared" si="95"/>
        <v>0</v>
      </c>
      <c r="M602" s="23">
        <f t="shared" si="91"/>
        <v>2822.1</v>
      </c>
      <c r="N602" s="190">
        <f t="shared" si="96"/>
        <v>556.86</v>
      </c>
      <c r="O602" s="190">
        <f t="shared" si="97"/>
        <v>0</v>
      </c>
      <c r="P602" s="23">
        <f t="shared" si="92"/>
        <v>2822.1</v>
      </c>
      <c r="Q602" s="190">
        <f t="shared" si="98"/>
        <v>556.86</v>
      </c>
      <c r="R602" s="372">
        <f t="shared" si="99"/>
        <v>0</v>
      </c>
    </row>
    <row r="603" spans="1:18" ht="15" customHeight="1" x14ac:dyDescent="0.2">
      <c r="A603" s="592"/>
      <c r="B603" s="10">
        <v>17</v>
      </c>
      <c r="C603" s="9">
        <f>ROUND([2]Лист1!C650,2)</f>
        <v>2590.6799999999998</v>
      </c>
      <c r="D603" s="191">
        <f>ROUND([2]Лист1!D650,2)</f>
        <v>474.43</v>
      </c>
      <c r="E603" s="191">
        <f>ROUND([2]Лист1!E650,2)</f>
        <v>0</v>
      </c>
      <c r="F603" s="212">
        <f t="shared" si="93"/>
        <v>4.8099999999999996</v>
      </c>
      <c r="G603" s="211">
        <f>'пятая ц.к.'!G603</f>
        <v>1018.54</v>
      </c>
      <c r="H603" s="211">
        <f>'пятая ц.к.'!H603</f>
        <v>343.8</v>
      </c>
      <c r="I603" s="211">
        <f>'пятая ц.к.'!I603</f>
        <v>343.8</v>
      </c>
      <c r="J603" s="23">
        <f t="shared" si="90"/>
        <v>3614.03</v>
      </c>
      <c r="K603" s="190">
        <f t="shared" si="94"/>
        <v>474.43</v>
      </c>
      <c r="L603" s="190">
        <f t="shared" si="95"/>
        <v>0</v>
      </c>
      <c r="M603" s="23">
        <f t="shared" si="91"/>
        <v>2939.29</v>
      </c>
      <c r="N603" s="190">
        <f t="shared" si="96"/>
        <v>474.43</v>
      </c>
      <c r="O603" s="190">
        <f t="shared" si="97"/>
        <v>0</v>
      </c>
      <c r="P603" s="23">
        <f t="shared" si="92"/>
        <v>2939.29</v>
      </c>
      <c r="Q603" s="190">
        <f t="shared" si="98"/>
        <v>474.43</v>
      </c>
      <c r="R603" s="372">
        <f t="shared" si="99"/>
        <v>0</v>
      </c>
    </row>
    <row r="604" spans="1:18" ht="15" customHeight="1" x14ac:dyDescent="0.2">
      <c r="A604" s="592"/>
      <c r="B604" s="10">
        <v>18</v>
      </c>
      <c r="C604" s="9">
        <f>ROUND([2]Лист1!C651,2)</f>
        <v>2579.83</v>
      </c>
      <c r="D604" s="191">
        <f>ROUND([2]Лист1!D651,2)</f>
        <v>494.45</v>
      </c>
      <c r="E604" s="191">
        <f>ROUND([2]Лист1!E651,2)</f>
        <v>0</v>
      </c>
      <c r="F604" s="212">
        <f t="shared" si="93"/>
        <v>4.8099999999999996</v>
      </c>
      <c r="G604" s="211">
        <f>'пятая ц.к.'!G604</f>
        <v>1018.54</v>
      </c>
      <c r="H604" s="211">
        <f>'пятая ц.к.'!H604</f>
        <v>343.8</v>
      </c>
      <c r="I604" s="211">
        <f>'пятая ц.к.'!I604</f>
        <v>343.8</v>
      </c>
      <c r="J604" s="23">
        <f t="shared" si="90"/>
        <v>3603.18</v>
      </c>
      <c r="K604" s="190">
        <f t="shared" si="94"/>
        <v>494.45</v>
      </c>
      <c r="L604" s="190">
        <f t="shared" si="95"/>
        <v>0</v>
      </c>
      <c r="M604" s="23">
        <f t="shared" si="91"/>
        <v>2928.44</v>
      </c>
      <c r="N604" s="190">
        <f t="shared" si="96"/>
        <v>494.45</v>
      </c>
      <c r="O604" s="190">
        <f t="shared" si="97"/>
        <v>0</v>
      </c>
      <c r="P604" s="23">
        <f t="shared" si="92"/>
        <v>2928.44</v>
      </c>
      <c r="Q604" s="190">
        <f t="shared" si="98"/>
        <v>494.45</v>
      </c>
      <c r="R604" s="372">
        <f t="shared" si="99"/>
        <v>0</v>
      </c>
    </row>
    <row r="605" spans="1:18" ht="15" customHeight="1" x14ac:dyDescent="0.2">
      <c r="A605" s="592"/>
      <c r="B605" s="10">
        <v>19</v>
      </c>
      <c r="C605" s="9">
        <f>ROUND([2]Лист1!C652,2)</f>
        <v>2521.2800000000002</v>
      </c>
      <c r="D605" s="191">
        <f>ROUND([2]Лист1!D652,2)</f>
        <v>322.29000000000002</v>
      </c>
      <c r="E605" s="191">
        <f>ROUND([2]Лист1!E652,2)</f>
        <v>0</v>
      </c>
      <c r="F605" s="212">
        <f t="shared" si="93"/>
        <v>4.8099999999999996</v>
      </c>
      <c r="G605" s="211">
        <f>'пятая ц.к.'!G605</f>
        <v>1018.54</v>
      </c>
      <c r="H605" s="211">
        <f>'пятая ц.к.'!H605</f>
        <v>343.8</v>
      </c>
      <c r="I605" s="211">
        <f>'пятая ц.к.'!I605</f>
        <v>343.8</v>
      </c>
      <c r="J605" s="23">
        <f t="shared" si="90"/>
        <v>3544.63</v>
      </c>
      <c r="K605" s="190">
        <f t="shared" si="94"/>
        <v>322.29000000000002</v>
      </c>
      <c r="L605" s="190">
        <f t="shared" si="95"/>
        <v>0</v>
      </c>
      <c r="M605" s="23">
        <f t="shared" si="91"/>
        <v>2869.89</v>
      </c>
      <c r="N605" s="190">
        <f t="shared" si="96"/>
        <v>322.29000000000002</v>
      </c>
      <c r="O605" s="190">
        <f t="shared" si="97"/>
        <v>0</v>
      </c>
      <c r="P605" s="23">
        <f t="shared" si="92"/>
        <v>2869.89</v>
      </c>
      <c r="Q605" s="190">
        <f t="shared" si="98"/>
        <v>322.29000000000002</v>
      </c>
      <c r="R605" s="372">
        <f t="shared" si="99"/>
        <v>0</v>
      </c>
    </row>
    <row r="606" spans="1:18" ht="15" customHeight="1" x14ac:dyDescent="0.2">
      <c r="A606" s="592"/>
      <c r="B606" s="10">
        <v>20</v>
      </c>
      <c r="C606" s="9">
        <f>ROUND([2]Лист1!C653,2)</f>
        <v>2403.9299999999998</v>
      </c>
      <c r="D606" s="191">
        <f>ROUND([2]Лист1!D653,2)</f>
        <v>430.67</v>
      </c>
      <c r="E606" s="191">
        <f>ROUND([2]Лист1!E653,2)</f>
        <v>0</v>
      </c>
      <c r="F606" s="212">
        <f t="shared" si="93"/>
        <v>4.8099999999999996</v>
      </c>
      <c r="G606" s="211">
        <f>'пятая ц.к.'!G606</f>
        <v>1018.54</v>
      </c>
      <c r="H606" s="211">
        <f>'пятая ц.к.'!H606</f>
        <v>343.8</v>
      </c>
      <c r="I606" s="211">
        <f>'пятая ц.к.'!I606</f>
        <v>343.8</v>
      </c>
      <c r="J606" s="23">
        <f t="shared" si="90"/>
        <v>3427.28</v>
      </c>
      <c r="K606" s="190">
        <f t="shared" si="94"/>
        <v>430.67</v>
      </c>
      <c r="L606" s="190">
        <f t="shared" si="95"/>
        <v>0</v>
      </c>
      <c r="M606" s="23">
        <f t="shared" si="91"/>
        <v>2752.54</v>
      </c>
      <c r="N606" s="190">
        <f t="shared" si="96"/>
        <v>430.67</v>
      </c>
      <c r="O606" s="190">
        <f t="shared" si="97"/>
        <v>0</v>
      </c>
      <c r="P606" s="23">
        <f t="shared" si="92"/>
        <v>2752.54</v>
      </c>
      <c r="Q606" s="190">
        <f t="shared" si="98"/>
        <v>430.67</v>
      </c>
      <c r="R606" s="372">
        <f t="shared" si="99"/>
        <v>0</v>
      </c>
    </row>
    <row r="607" spans="1:18" ht="15" customHeight="1" x14ac:dyDescent="0.2">
      <c r="A607" s="592"/>
      <c r="B607" s="10">
        <v>21</v>
      </c>
      <c r="C607" s="9">
        <f>ROUND([2]Лист1!C654,2)</f>
        <v>2287.48</v>
      </c>
      <c r="D607" s="191">
        <f>ROUND([2]Лист1!D654,2)</f>
        <v>232.03</v>
      </c>
      <c r="E607" s="191">
        <f>ROUND([2]Лист1!E654,2)</f>
        <v>0</v>
      </c>
      <c r="F607" s="212">
        <f t="shared" si="93"/>
        <v>4.8099999999999996</v>
      </c>
      <c r="G607" s="211">
        <f>'пятая ц.к.'!G607</f>
        <v>1018.54</v>
      </c>
      <c r="H607" s="211">
        <f>'пятая ц.к.'!H607</f>
        <v>343.8</v>
      </c>
      <c r="I607" s="211">
        <f>'пятая ц.к.'!I607</f>
        <v>343.8</v>
      </c>
      <c r="J607" s="23">
        <f t="shared" si="90"/>
        <v>3310.83</v>
      </c>
      <c r="K607" s="190">
        <f t="shared" si="94"/>
        <v>232.03</v>
      </c>
      <c r="L607" s="190">
        <f t="shared" si="95"/>
        <v>0</v>
      </c>
      <c r="M607" s="23">
        <f t="shared" si="91"/>
        <v>2636.09</v>
      </c>
      <c r="N607" s="190">
        <f t="shared" si="96"/>
        <v>232.03</v>
      </c>
      <c r="O607" s="190">
        <f t="shared" si="97"/>
        <v>0</v>
      </c>
      <c r="P607" s="23">
        <f t="shared" si="92"/>
        <v>2636.09</v>
      </c>
      <c r="Q607" s="190">
        <f t="shared" si="98"/>
        <v>232.03</v>
      </c>
      <c r="R607" s="372">
        <f t="shared" si="99"/>
        <v>0</v>
      </c>
    </row>
    <row r="608" spans="1:18" ht="15" customHeight="1" x14ac:dyDescent="0.2">
      <c r="A608" s="592"/>
      <c r="B608" s="10">
        <v>22</v>
      </c>
      <c r="C608" s="9">
        <f>ROUND([2]Лист1!C655,2)</f>
        <v>2116.3000000000002</v>
      </c>
      <c r="D608" s="191">
        <f>ROUND([2]Лист1!D655,2)</f>
        <v>35.58</v>
      </c>
      <c r="E608" s="191">
        <f>ROUND([2]Лист1!E655,2)</f>
        <v>323.5</v>
      </c>
      <c r="F608" s="212">
        <f t="shared" si="93"/>
        <v>4.8099999999999996</v>
      </c>
      <c r="G608" s="211">
        <f>'пятая ц.к.'!G608</f>
        <v>1018.54</v>
      </c>
      <c r="H608" s="211">
        <f>'пятая ц.к.'!H608</f>
        <v>343.8</v>
      </c>
      <c r="I608" s="211">
        <f>'пятая ц.к.'!I608</f>
        <v>343.8</v>
      </c>
      <c r="J608" s="23">
        <f t="shared" si="90"/>
        <v>3139.65</v>
      </c>
      <c r="K608" s="190">
        <f t="shared" si="94"/>
        <v>35.58</v>
      </c>
      <c r="L608" s="190">
        <f t="shared" si="95"/>
        <v>323.5</v>
      </c>
      <c r="M608" s="23">
        <f t="shared" si="91"/>
        <v>2464.91</v>
      </c>
      <c r="N608" s="190">
        <f t="shared" si="96"/>
        <v>35.58</v>
      </c>
      <c r="O608" s="190">
        <f t="shared" si="97"/>
        <v>323.5</v>
      </c>
      <c r="P608" s="23">
        <f t="shared" si="92"/>
        <v>2464.91</v>
      </c>
      <c r="Q608" s="190">
        <f t="shared" si="98"/>
        <v>35.58</v>
      </c>
      <c r="R608" s="372">
        <f t="shared" si="99"/>
        <v>323.5</v>
      </c>
    </row>
    <row r="609" spans="1:18" ht="15" customHeight="1" x14ac:dyDescent="0.2">
      <c r="A609" s="593"/>
      <c r="B609" s="10">
        <v>23</v>
      </c>
      <c r="C609" s="9">
        <f>ROUND([2]Лист1!C656,2)</f>
        <v>1839.09</v>
      </c>
      <c r="D609" s="191">
        <f>ROUND([2]Лист1!D656,2)</f>
        <v>80.97</v>
      </c>
      <c r="E609" s="191">
        <f>ROUND([2]Лист1!E656,2)</f>
        <v>174.65</v>
      </c>
      <c r="F609" s="212">
        <f t="shared" si="93"/>
        <v>4.8099999999999996</v>
      </c>
      <c r="G609" s="211">
        <f>'пятая ц.к.'!G609</f>
        <v>1018.54</v>
      </c>
      <c r="H609" s="211">
        <f>'пятая ц.к.'!H609</f>
        <v>343.8</v>
      </c>
      <c r="I609" s="211">
        <f>'пятая ц.к.'!I609</f>
        <v>343.8</v>
      </c>
      <c r="J609" s="23">
        <f t="shared" si="90"/>
        <v>2862.44</v>
      </c>
      <c r="K609" s="190">
        <f t="shared" si="94"/>
        <v>80.97</v>
      </c>
      <c r="L609" s="190">
        <f t="shared" si="95"/>
        <v>174.65</v>
      </c>
      <c r="M609" s="23">
        <f t="shared" si="91"/>
        <v>2187.6999999999998</v>
      </c>
      <c r="N609" s="190">
        <f t="shared" si="96"/>
        <v>80.97</v>
      </c>
      <c r="O609" s="190">
        <f t="shared" si="97"/>
        <v>174.65</v>
      </c>
      <c r="P609" s="23">
        <f t="shared" si="92"/>
        <v>2187.6999999999998</v>
      </c>
      <c r="Q609" s="190">
        <f t="shared" si="98"/>
        <v>80.97</v>
      </c>
      <c r="R609" s="372">
        <f t="shared" si="99"/>
        <v>174.65</v>
      </c>
    </row>
    <row r="610" spans="1:18" ht="15" customHeight="1" x14ac:dyDescent="0.2">
      <c r="A610" s="591">
        <f>'третья ц.к.'!A610:A633</f>
        <v>45622</v>
      </c>
      <c r="B610" s="10">
        <v>0</v>
      </c>
      <c r="C610" s="9">
        <f>ROUND([2]Лист1!C657,2)</f>
        <v>1492.54</v>
      </c>
      <c r="D610" s="191">
        <f>ROUND([2]Лист1!D657,2)</f>
        <v>153.87</v>
      </c>
      <c r="E610" s="191">
        <f>ROUND([2]Лист1!E657,2)</f>
        <v>7.28</v>
      </c>
      <c r="F610" s="212">
        <f t="shared" si="93"/>
        <v>4.8099999999999996</v>
      </c>
      <c r="G610" s="211">
        <f>'пятая ц.к.'!G610</f>
        <v>1018.54</v>
      </c>
      <c r="H610" s="211">
        <f>'пятая ц.к.'!H610</f>
        <v>343.8</v>
      </c>
      <c r="I610" s="211">
        <f>'пятая ц.к.'!I610</f>
        <v>343.8</v>
      </c>
      <c r="J610" s="23">
        <f t="shared" si="90"/>
        <v>2515.89</v>
      </c>
      <c r="K610" s="190">
        <f t="shared" si="94"/>
        <v>153.87</v>
      </c>
      <c r="L610" s="190">
        <f t="shared" si="95"/>
        <v>7.28</v>
      </c>
      <c r="M610" s="23">
        <f t="shared" si="91"/>
        <v>1841.15</v>
      </c>
      <c r="N610" s="190">
        <f t="shared" si="96"/>
        <v>153.87</v>
      </c>
      <c r="O610" s="190">
        <f t="shared" si="97"/>
        <v>7.28</v>
      </c>
      <c r="P610" s="23">
        <f t="shared" si="92"/>
        <v>1841.15</v>
      </c>
      <c r="Q610" s="190">
        <f t="shared" si="98"/>
        <v>153.87</v>
      </c>
      <c r="R610" s="372">
        <f t="shared" si="99"/>
        <v>7.28</v>
      </c>
    </row>
    <row r="611" spans="1:18" ht="15" customHeight="1" x14ac:dyDescent="0.2">
      <c r="A611" s="592"/>
      <c r="B611" s="10">
        <v>1</v>
      </c>
      <c r="C611" s="9">
        <f>ROUND([2]Лист1!C658,2)</f>
        <v>1360.39</v>
      </c>
      <c r="D611" s="191">
        <f>ROUND([2]Лист1!D658,2)</f>
        <v>121.73</v>
      </c>
      <c r="E611" s="191">
        <f>ROUND([2]Лист1!E658,2)</f>
        <v>22.18</v>
      </c>
      <c r="F611" s="212">
        <f t="shared" si="93"/>
        <v>4.8099999999999996</v>
      </c>
      <c r="G611" s="211">
        <f>'пятая ц.к.'!G611</f>
        <v>1018.54</v>
      </c>
      <c r="H611" s="211">
        <f>'пятая ц.к.'!H611</f>
        <v>343.8</v>
      </c>
      <c r="I611" s="211">
        <f>'пятая ц.к.'!I611</f>
        <v>343.8</v>
      </c>
      <c r="J611" s="23">
        <f t="shared" si="90"/>
        <v>2383.7399999999998</v>
      </c>
      <c r="K611" s="190">
        <f t="shared" si="94"/>
        <v>121.73</v>
      </c>
      <c r="L611" s="190">
        <f t="shared" si="95"/>
        <v>22.18</v>
      </c>
      <c r="M611" s="23">
        <f t="shared" si="91"/>
        <v>1709</v>
      </c>
      <c r="N611" s="190">
        <f t="shared" si="96"/>
        <v>121.73</v>
      </c>
      <c r="O611" s="190">
        <f t="shared" si="97"/>
        <v>22.18</v>
      </c>
      <c r="P611" s="23">
        <f t="shared" si="92"/>
        <v>1709</v>
      </c>
      <c r="Q611" s="190">
        <f t="shared" si="98"/>
        <v>121.73</v>
      </c>
      <c r="R611" s="372">
        <f t="shared" si="99"/>
        <v>22.18</v>
      </c>
    </row>
    <row r="612" spans="1:18" ht="15" customHeight="1" x14ac:dyDescent="0.2">
      <c r="A612" s="592"/>
      <c r="B612" s="10">
        <v>2</v>
      </c>
      <c r="C612" s="9">
        <f>ROUND([2]Лист1!C659,2)</f>
        <v>1318.63</v>
      </c>
      <c r="D612" s="191">
        <f>ROUND([2]Лист1!D659,2)</f>
        <v>0.01</v>
      </c>
      <c r="E612" s="191">
        <f>ROUND([2]Лист1!E659,2)</f>
        <v>12.11</v>
      </c>
      <c r="F612" s="212">
        <f t="shared" si="93"/>
        <v>4.8099999999999996</v>
      </c>
      <c r="G612" s="211">
        <f>'пятая ц.к.'!G612</f>
        <v>1018.54</v>
      </c>
      <c r="H612" s="211">
        <f>'пятая ц.к.'!H612</f>
        <v>343.8</v>
      </c>
      <c r="I612" s="211">
        <f>'пятая ц.к.'!I612</f>
        <v>343.8</v>
      </c>
      <c r="J612" s="23">
        <f t="shared" si="90"/>
        <v>2341.98</v>
      </c>
      <c r="K612" s="190">
        <f t="shared" si="94"/>
        <v>0.01</v>
      </c>
      <c r="L612" s="190">
        <f t="shared" si="95"/>
        <v>12.11</v>
      </c>
      <c r="M612" s="23">
        <f t="shared" si="91"/>
        <v>1667.24</v>
      </c>
      <c r="N612" s="190">
        <f t="shared" si="96"/>
        <v>0.01</v>
      </c>
      <c r="O612" s="190">
        <f t="shared" si="97"/>
        <v>12.11</v>
      </c>
      <c r="P612" s="23">
        <f t="shared" si="92"/>
        <v>1667.24</v>
      </c>
      <c r="Q612" s="190">
        <f t="shared" si="98"/>
        <v>0.01</v>
      </c>
      <c r="R612" s="372">
        <f t="shared" si="99"/>
        <v>12.11</v>
      </c>
    </row>
    <row r="613" spans="1:18" ht="15" customHeight="1" x14ac:dyDescent="0.2">
      <c r="A613" s="592"/>
      <c r="B613" s="10">
        <v>3</v>
      </c>
      <c r="C613" s="9">
        <f>ROUND([2]Лист1!C660,2)</f>
        <v>1326.34</v>
      </c>
      <c r="D613" s="191">
        <f>ROUND([2]Лист1!D660,2)</f>
        <v>169.74</v>
      </c>
      <c r="E613" s="191">
        <f>ROUND([2]Лист1!E660,2)</f>
        <v>0</v>
      </c>
      <c r="F613" s="212">
        <f t="shared" si="93"/>
        <v>4.8099999999999996</v>
      </c>
      <c r="G613" s="211">
        <f>'пятая ц.к.'!G613</f>
        <v>1018.54</v>
      </c>
      <c r="H613" s="211">
        <f>'пятая ц.к.'!H613</f>
        <v>343.8</v>
      </c>
      <c r="I613" s="211">
        <f>'пятая ц.к.'!I613</f>
        <v>343.8</v>
      </c>
      <c r="J613" s="23">
        <f t="shared" si="90"/>
        <v>2349.69</v>
      </c>
      <c r="K613" s="190">
        <f t="shared" si="94"/>
        <v>169.74</v>
      </c>
      <c r="L613" s="190">
        <f t="shared" si="95"/>
        <v>0</v>
      </c>
      <c r="M613" s="23">
        <f t="shared" si="91"/>
        <v>1674.95</v>
      </c>
      <c r="N613" s="190">
        <f t="shared" si="96"/>
        <v>169.74</v>
      </c>
      <c r="O613" s="190">
        <f t="shared" si="97"/>
        <v>0</v>
      </c>
      <c r="P613" s="23">
        <f t="shared" si="92"/>
        <v>1674.95</v>
      </c>
      <c r="Q613" s="190">
        <f t="shared" si="98"/>
        <v>169.74</v>
      </c>
      <c r="R613" s="372">
        <f t="shared" si="99"/>
        <v>0</v>
      </c>
    </row>
    <row r="614" spans="1:18" ht="15" customHeight="1" x14ac:dyDescent="0.2">
      <c r="A614" s="592"/>
      <c r="B614" s="10">
        <v>4</v>
      </c>
      <c r="C614" s="9">
        <f>ROUND([2]Лист1!C661,2)</f>
        <v>1422.36</v>
      </c>
      <c r="D614" s="191">
        <f>ROUND([2]Лист1!D661,2)</f>
        <v>65.2</v>
      </c>
      <c r="E614" s="191">
        <f>ROUND([2]Лист1!E661,2)</f>
        <v>0.21</v>
      </c>
      <c r="F614" s="212">
        <f t="shared" si="93"/>
        <v>4.8099999999999996</v>
      </c>
      <c r="G614" s="211">
        <f>'пятая ц.к.'!G614</f>
        <v>1018.54</v>
      </c>
      <c r="H614" s="211">
        <f>'пятая ц.к.'!H614</f>
        <v>343.8</v>
      </c>
      <c r="I614" s="211">
        <f>'пятая ц.к.'!I614</f>
        <v>343.8</v>
      </c>
      <c r="J614" s="23">
        <f t="shared" si="90"/>
        <v>2445.71</v>
      </c>
      <c r="K614" s="190">
        <f t="shared" si="94"/>
        <v>65.2</v>
      </c>
      <c r="L614" s="190">
        <f t="shared" si="95"/>
        <v>0.21</v>
      </c>
      <c r="M614" s="23">
        <f t="shared" si="91"/>
        <v>1770.97</v>
      </c>
      <c r="N614" s="190">
        <f t="shared" si="96"/>
        <v>65.2</v>
      </c>
      <c r="O614" s="190">
        <f t="shared" si="97"/>
        <v>0.21</v>
      </c>
      <c r="P614" s="23">
        <f t="shared" si="92"/>
        <v>1770.97</v>
      </c>
      <c r="Q614" s="190">
        <f t="shared" si="98"/>
        <v>65.2</v>
      </c>
      <c r="R614" s="372">
        <f t="shared" si="99"/>
        <v>0.21</v>
      </c>
    </row>
    <row r="615" spans="1:18" ht="15" customHeight="1" x14ac:dyDescent="0.2">
      <c r="A615" s="592"/>
      <c r="B615" s="10">
        <v>5</v>
      </c>
      <c r="C615" s="9">
        <f>ROUND([2]Лист1!C662,2)</f>
        <v>1820.69</v>
      </c>
      <c r="D615" s="191">
        <f>ROUND([2]Лист1!D662,2)</f>
        <v>139.16999999999999</v>
      </c>
      <c r="E615" s="191">
        <f>ROUND([2]Лист1!E662,2)</f>
        <v>0.03</v>
      </c>
      <c r="F615" s="212">
        <f t="shared" si="93"/>
        <v>4.8099999999999996</v>
      </c>
      <c r="G615" s="211">
        <f>'пятая ц.к.'!G615</f>
        <v>1018.54</v>
      </c>
      <c r="H615" s="211">
        <f>'пятая ц.к.'!H615</f>
        <v>343.8</v>
      </c>
      <c r="I615" s="211">
        <f>'пятая ц.к.'!I615</f>
        <v>343.8</v>
      </c>
      <c r="J615" s="23">
        <f t="shared" si="90"/>
        <v>2844.04</v>
      </c>
      <c r="K615" s="190">
        <f t="shared" si="94"/>
        <v>139.16999999999999</v>
      </c>
      <c r="L615" s="190">
        <f t="shared" si="95"/>
        <v>0.03</v>
      </c>
      <c r="M615" s="23">
        <f t="shared" si="91"/>
        <v>2169.3000000000002</v>
      </c>
      <c r="N615" s="190">
        <f t="shared" si="96"/>
        <v>139.16999999999999</v>
      </c>
      <c r="O615" s="190">
        <f t="shared" si="97"/>
        <v>0.03</v>
      </c>
      <c r="P615" s="23">
        <f t="shared" si="92"/>
        <v>2169.3000000000002</v>
      </c>
      <c r="Q615" s="190">
        <f t="shared" si="98"/>
        <v>139.16999999999999</v>
      </c>
      <c r="R615" s="372">
        <f t="shared" si="99"/>
        <v>0.03</v>
      </c>
    </row>
    <row r="616" spans="1:18" ht="15" customHeight="1" x14ac:dyDescent="0.2">
      <c r="A616" s="592"/>
      <c r="B616" s="10">
        <v>6</v>
      </c>
      <c r="C616" s="9">
        <f>ROUND([2]Лист1!C663,2)</f>
        <v>2182.89</v>
      </c>
      <c r="D616" s="191">
        <f>ROUND([2]Лист1!D663,2)</f>
        <v>5.66</v>
      </c>
      <c r="E616" s="191">
        <f>ROUND([2]Лист1!E663,2)</f>
        <v>13.29</v>
      </c>
      <c r="F616" s="212">
        <f t="shared" si="93"/>
        <v>4.8099999999999996</v>
      </c>
      <c r="G616" s="211">
        <f>'пятая ц.к.'!G616</f>
        <v>1018.54</v>
      </c>
      <c r="H616" s="211">
        <f>'пятая ц.к.'!H616</f>
        <v>343.8</v>
      </c>
      <c r="I616" s="211">
        <f>'пятая ц.к.'!I616</f>
        <v>343.8</v>
      </c>
      <c r="J616" s="23">
        <f t="shared" si="90"/>
        <v>3206.24</v>
      </c>
      <c r="K616" s="190">
        <f t="shared" si="94"/>
        <v>5.66</v>
      </c>
      <c r="L616" s="190">
        <f t="shared" si="95"/>
        <v>13.29</v>
      </c>
      <c r="M616" s="23">
        <f t="shared" si="91"/>
        <v>2531.5</v>
      </c>
      <c r="N616" s="190">
        <f t="shared" si="96"/>
        <v>5.66</v>
      </c>
      <c r="O616" s="190">
        <f t="shared" si="97"/>
        <v>13.29</v>
      </c>
      <c r="P616" s="23">
        <f t="shared" si="92"/>
        <v>2531.5</v>
      </c>
      <c r="Q616" s="190">
        <f t="shared" si="98"/>
        <v>5.66</v>
      </c>
      <c r="R616" s="372">
        <f t="shared" si="99"/>
        <v>13.29</v>
      </c>
    </row>
    <row r="617" spans="1:18" ht="15" customHeight="1" x14ac:dyDescent="0.2">
      <c r="A617" s="592"/>
      <c r="B617" s="10">
        <v>7</v>
      </c>
      <c r="C617" s="9">
        <f>ROUND([2]Лист1!C664,2)</f>
        <v>2262.91</v>
      </c>
      <c r="D617" s="191">
        <f>ROUND([2]Лист1!D664,2)</f>
        <v>529.26</v>
      </c>
      <c r="E617" s="191">
        <f>ROUND([2]Лист1!E664,2)</f>
        <v>0</v>
      </c>
      <c r="F617" s="212">
        <f t="shared" si="93"/>
        <v>4.8099999999999996</v>
      </c>
      <c r="G617" s="211">
        <f>'пятая ц.к.'!G617</f>
        <v>1018.54</v>
      </c>
      <c r="H617" s="211">
        <f>'пятая ц.к.'!H617</f>
        <v>343.8</v>
      </c>
      <c r="I617" s="211">
        <f>'пятая ц.к.'!I617</f>
        <v>343.8</v>
      </c>
      <c r="J617" s="23">
        <f t="shared" si="90"/>
        <v>3286.26</v>
      </c>
      <c r="K617" s="190">
        <f t="shared" si="94"/>
        <v>529.26</v>
      </c>
      <c r="L617" s="190">
        <f t="shared" si="95"/>
        <v>0</v>
      </c>
      <c r="M617" s="23">
        <f t="shared" si="91"/>
        <v>2611.52</v>
      </c>
      <c r="N617" s="190">
        <f t="shared" si="96"/>
        <v>529.26</v>
      </c>
      <c r="O617" s="190">
        <f t="shared" si="97"/>
        <v>0</v>
      </c>
      <c r="P617" s="23">
        <f t="shared" si="92"/>
        <v>2611.52</v>
      </c>
      <c r="Q617" s="190">
        <f t="shared" si="98"/>
        <v>529.26</v>
      </c>
      <c r="R617" s="372">
        <f t="shared" si="99"/>
        <v>0</v>
      </c>
    </row>
    <row r="618" spans="1:18" ht="15" customHeight="1" x14ac:dyDescent="0.2">
      <c r="A618" s="592"/>
      <c r="B618" s="10">
        <v>8</v>
      </c>
      <c r="C618" s="9">
        <f>ROUND([2]Лист1!C665,2)</f>
        <v>2491.85</v>
      </c>
      <c r="D618" s="191">
        <f>ROUND([2]Лист1!D665,2)</f>
        <v>485.45</v>
      </c>
      <c r="E618" s="191">
        <f>ROUND([2]Лист1!E665,2)</f>
        <v>0</v>
      </c>
      <c r="F618" s="212">
        <f t="shared" si="93"/>
        <v>4.8099999999999996</v>
      </c>
      <c r="G618" s="211">
        <f>'пятая ц.к.'!G618</f>
        <v>1018.54</v>
      </c>
      <c r="H618" s="211">
        <f>'пятая ц.к.'!H618</f>
        <v>343.8</v>
      </c>
      <c r="I618" s="211">
        <f>'пятая ц.к.'!I618</f>
        <v>343.8</v>
      </c>
      <c r="J618" s="23">
        <f t="shared" si="90"/>
        <v>3515.2</v>
      </c>
      <c r="K618" s="190">
        <f t="shared" si="94"/>
        <v>485.45</v>
      </c>
      <c r="L618" s="190">
        <f t="shared" si="95"/>
        <v>0</v>
      </c>
      <c r="M618" s="23">
        <f t="shared" si="91"/>
        <v>2840.46</v>
      </c>
      <c r="N618" s="190">
        <f t="shared" si="96"/>
        <v>485.45</v>
      </c>
      <c r="O618" s="190">
        <f t="shared" si="97"/>
        <v>0</v>
      </c>
      <c r="P618" s="23">
        <f t="shared" si="92"/>
        <v>2840.46</v>
      </c>
      <c r="Q618" s="190">
        <f t="shared" si="98"/>
        <v>485.45</v>
      </c>
      <c r="R618" s="372">
        <f t="shared" si="99"/>
        <v>0</v>
      </c>
    </row>
    <row r="619" spans="1:18" ht="15" customHeight="1" x14ac:dyDescent="0.2">
      <c r="A619" s="592"/>
      <c r="B619" s="10">
        <v>9</v>
      </c>
      <c r="C619" s="9">
        <f>ROUND([2]Лист1!C666,2)</f>
        <v>2558.6999999999998</v>
      </c>
      <c r="D619" s="191">
        <f>ROUND([2]Лист1!D666,2)</f>
        <v>415.56</v>
      </c>
      <c r="E619" s="191">
        <f>ROUND([2]Лист1!E666,2)</f>
        <v>0</v>
      </c>
      <c r="F619" s="212">
        <f t="shared" si="93"/>
        <v>4.8099999999999996</v>
      </c>
      <c r="G619" s="211">
        <f>'пятая ц.к.'!G619</f>
        <v>1018.54</v>
      </c>
      <c r="H619" s="211">
        <f>'пятая ц.к.'!H619</f>
        <v>343.8</v>
      </c>
      <c r="I619" s="211">
        <f>'пятая ц.к.'!I619</f>
        <v>343.8</v>
      </c>
      <c r="J619" s="23">
        <f t="shared" si="90"/>
        <v>3582.05</v>
      </c>
      <c r="K619" s="190">
        <f t="shared" si="94"/>
        <v>415.56</v>
      </c>
      <c r="L619" s="190">
        <f t="shared" si="95"/>
        <v>0</v>
      </c>
      <c r="M619" s="23">
        <f t="shared" si="91"/>
        <v>2907.31</v>
      </c>
      <c r="N619" s="190">
        <f t="shared" si="96"/>
        <v>415.56</v>
      </c>
      <c r="O619" s="190">
        <f t="shared" si="97"/>
        <v>0</v>
      </c>
      <c r="P619" s="23">
        <f t="shared" si="92"/>
        <v>2907.31</v>
      </c>
      <c r="Q619" s="190">
        <f t="shared" si="98"/>
        <v>415.56</v>
      </c>
      <c r="R619" s="372">
        <f t="shared" si="99"/>
        <v>0</v>
      </c>
    </row>
    <row r="620" spans="1:18" ht="15" customHeight="1" x14ac:dyDescent="0.2">
      <c r="A620" s="592"/>
      <c r="B620" s="10">
        <v>10</v>
      </c>
      <c r="C620" s="9">
        <f>ROUND([2]Лист1!C667,2)</f>
        <v>2522.0700000000002</v>
      </c>
      <c r="D620" s="191">
        <f>ROUND([2]Лист1!D667,2)</f>
        <v>481.48</v>
      </c>
      <c r="E620" s="191">
        <f>ROUND([2]Лист1!E667,2)</f>
        <v>0</v>
      </c>
      <c r="F620" s="212">
        <f t="shared" si="93"/>
        <v>4.8099999999999996</v>
      </c>
      <c r="G620" s="211">
        <f>'пятая ц.к.'!G620</f>
        <v>1018.54</v>
      </c>
      <c r="H620" s="211">
        <f>'пятая ц.к.'!H620</f>
        <v>343.8</v>
      </c>
      <c r="I620" s="211">
        <f>'пятая ц.к.'!I620</f>
        <v>343.8</v>
      </c>
      <c r="J620" s="23">
        <f t="shared" si="90"/>
        <v>3545.42</v>
      </c>
      <c r="K620" s="190">
        <f t="shared" si="94"/>
        <v>481.48</v>
      </c>
      <c r="L620" s="190">
        <f t="shared" si="95"/>
        <v>0</v>
      </c>
      <c r="M620" s="23">
        <f t="shared" si="91"/>
        <v>2870.68</v>
      </c>
      <c r="N620" s="190">
        <f t="shared" si="96"/>
        <v>481.48</v>
      </c>
      <c r="O620" s="190">
        <f t="shared" si="97"/>
        <v>0</v>
      </c>
      <c r="P620" s="23">
        <f t="shared" si="92"/>
        <v>2870.68</v>
      </c>
      <c r="Q620" s="190">
        <f t="shared" si="98"/>
        <v>481.48</v>
      </c>
      <c r="R620" s="372">
        <f t="shared" si="99"/>
        <v>0</v>
      </c>
    </row>
    <row r="621" spans="1:18" ht="15" customHeight="1" x14ac:dyDescent="0.2">
      <c r="A621" s="592"/>
      <c r="B621" s="10">
        <v>11</v>
      </c>
      <c r="C621" s="9">
        <f>ROUND([2]Лист1!C668,2)</f>
        <v>2539.46</v>
      </c>
      <c r="D621" s="191">
        <f>ROUND([2]Лист1!D668,2)</f>
        <v>422.54</v>
      </c>
      <c r="E621" s="191">
        <f>ROUND([2]Лист1!E668,2)</f>
        <v>0</v>
      </c>
      <c r="F621" s="212">
        <f t="shared" si="93"/>
        <v>4.8099999999999996</v>
      </c>
      <c r="G621" s="211">
        <f>'пятая ц.к.'!G621</f>
        <v>1018.54</v>
      </c>
      <c r="H621" s="211">
        <f>'пятая ц.к.'!H621</f>
        <v>343.8</v>
      </c>
      <c r="I621" s="211">
        <f>'пятая ц.к.'!I621</f>
        <v>343.8</v>
      </c>
      <c r="J621" s="23">
        <f t="shared" si="90"/>
        <v>3562.81</v>
      </c>
      <c r="K621" s="190">
        <f t="shared" si="94"/>
        <v>422.54</v>
      </c>
      <c r="L621" s="190">
        <f t="shared" si="95"/>
        <v>0</v>
      </c>
      <c r="M621" s="23">
        <f t="shared" si="91"/>
        <v>2888.07</v>
      </c>
      <c r="N621" s="190">
        <f t="shared" si="96"/>
        <v>422.54</v>
      </c>
      <c r="O621" s="190">
        <f t="shared" si="97"/>
        <v>0</v>
      </c>
      <c r="P621" s="23">
        <f t="shared" si="92"/>
        <v>2888.07</v>
      </c>
      <c r="Q621" s="190">
        <f t="shared" si="98"/>
        <v>422.54</v>
      </c>
      <c r="R621" s="372">
        <f t="shared" si="99"/>
        <v>0</v>
      </c>
    </row>
    <row r="622" spans="1:18" ht="15" customHeight="1" x14ac:dyDescent="0.2">
      <c r="A622" s="592"/>
      <c r="B622" s="10">
        <v>12</v>
      </c>
      <c r="C622" s="9">
        <f>ROUND([2]Лист1!C669,2)</f>
        <v>2512.04</v>
      </c>
      <c r="D622" s="191">
        <f>ROUND([2]Лист1!D669,2)</f>
        <v>650.76</v>
      </c>
      <c r="E622" s="191">
        <f>ROUND([2]Лист1!E669,2)</f>
        <v>0</v>
      </c>
      <c r="F622" s="212">
        <f t="shared" si="93"/>
        <v>4.8099999999999996</v>
      </c>
      <c r="G622" s="211">
        <f>'пятая ц.к.'!G622</f>
        <v>1018.54</v>
      </c>
      <c r="H622" s="211">
        <f>'пятая ц.к.'!H622</f>
        <v>343.8</v>
      </c>
      <c r="I622" s="211">
        <f>'пятая ц.к.'!I622</f>
        <v>343.8</v>
      </c>
      <c r="J622" s="23">
        <f t="shared" si="90"/>
        <v>3535.39</v>
      </c>
      <c r="K622" s="190">
        <f t="shared" si="94"/>
        <v>650.76</v>
      </c>
      <c r="L622" s="190">
        <f t="shared" si="95"/>
        <v>0</v>
      </c>
      <c r="M622" s="23">
        <f t="shared" si="91"/>
        <v>2860.65</v>
      </c>
      <c r="N622" s="190">
        <f t="shared" si="96"/>
        <v>650.76</v>
      </c>
      <c r="O622" s="190">
        <f t="shared" si="97"/>
        <v>0</v>
      </c>
      <c r="P622" s="23">
        <f t="shared" si="92"/>
        <v>2860.65</v>
      </c>
      <c r="Q622" s="190">
        <f t="shared" si="98"/>
        <v>650.76</v>
      </c>
      <c r="R622" s="372">
        <f t="shared" si="99"/>
        <v>0</v>
      </c>
    </row>
    <row r="623" spans="1:18" ht="15" customHeight="1" x14ac:dyDescent="0.2">
      <c r="A623" s="592"/>
      <c r="B623" s="10">
        <v>13</v>
      </c>
      <c r="C623" s="9">
        <f>ROUND([2]Лист1!C670,2)</f>
        <v>2509.85</v>
      </c>
      <c r="D623" s="191">
        <f>ROUND([2]Лист1!D670,2)</f>
        <v>592.04</v>
      </c>
      <c r="E623" s="191">
        <f>ROUND([2]Лист1!E670,2)</f>
        <v>0</v>
      </c>
      <c r="F623" s="212">
        <f t="shared" si="93"/>
        <v>4.8099999999999996</v>
      </c>
      <c r="G623" s="211">
        <f>'пятая ц.к.'!G623</f>
        <v>1018.54</v>
      </c>
      <c r="H623" s="211">
        <f>'пятая ц.к.'!H623</f>
        <v>343.8</v>
      </c>
      <c r="I623" s="211">
        <f>'пятая ц.к.'!I623</f>
        <v>343.8</v>
      </c>
      <c r="J623" s="23">
        <f t="shared" si="90"/>
        <v>3533.2</v>
      </c>
      <c r="K623" s="190">
        <f t="shared" si="94"/>
        <v>592.04</v>
      </c>
      <c r="L623" s="190">
        <f t="shared" si="95"/>
        <v>0</v>
      </c>
      <c r="M623" s="23">
        <f t="shared" si="91"/>
        <v>2858.46</v>
      </c>
      <c r="N623" s="190">
        <f t="shared" si="96"/>
        <v>592.04</v>
      </c>
      <c r="O623" s="190">
        <f t="shared" si="97"/>
        <v>0</v>
      </c>
      <c r="P623" s="23">
        <f t="shared" si="92"/>
        <v>2858.46</v>
      </c>
      <c r="Q623" s="190">
        <f t="shared" si="98"/>
        <v>592.04</v>
      </c>
      <c r="R623" s="372">
        <f t="shared" si="99"/>
        <v>0</v>
      </c>
    </row>
    <row r="624" spans="1:18" ht="15" customHeight="1" x14ac:dyDescent="0.2">
      <c r="A624" s="592"/>
      <c r="B624" s="10">
        <v>14</v>
      </c>
      <c r="C624" s="9">
        <f>ROUND([2]Лист1!C671,2)</f>
        <v>2504.1</v>
      </c>
      <c r="D624" s="191">
        <f>ROUND([2]Лист1!D671,2)</f>
        <v>1180.04</v>
      </c>
      <c r="E624" s="191">
        <f>ROUND([2]Лист1!E671,2)</f>
        <v>0</v>
      </c>
      <c r="F624" s="212">
        <f t="shared" si="93"/>
        <v>4.8099999999999996</v>
      </c>
      <c r="G624" s="211">
        <f>'пятая ц.к.'!G624</f>
        <v>1018.54</v>
      </c>
      <c r="H624" s="211">
        <f>'пятая ц.к.'!H624</f>
        <v>343.8</v>
      </c>
      <c r="I624" s="211">
        <f>'пятая ц.к.'!I624</f>
        <v>343.8</v>
      </c>
      <c r="J624" s="23">
        <f t="shared" si="90"/>
        <v>3527.45</v>
      </c>
      <c r="K624" s="190">
        <f t="shared" si="94"/>
        <v>1180.04</v>
      </c>
      <c r="L624" s="190">
        <f t="shared" si="95"/>
        <v>0</v>
      </c>
      <c r="M624" s="23">
        <f t="shared" si="91"/>
        <v>2852.71</v>
      </c>
      <c r="N624" s="190">
        <f t="shared" si="96"/>
        <v>1180.04</v>
      </c>
      <c r="O624" s="190">
        <f t="shared" si="97"/>
        <v>0</v>
      </c>
      <c r="P624" s="23">
        <f t="shared" si="92"/>
        <v>2852.71</v>
      </c>
      <c r="Q624" s="190">
        <f t="shared" si="98"/>
        <v>1180.04</v>
      </c>
      <c r="R624" s="372">
        <f t="shared" si="99"/>
        <v>0</v>
      </c>
    </row>
    <row r="625" spans="1:18" ht="15" customHeight="1" x14ac:dyDescent="0.2">
      <c r="A625" s="592"/>
      <c r="B625" s="10">
        <v>15</v>
      </c>
      <c r="C625" s="9">
        <f>ROUND([2]Лист1!C672,2)</f>
        <v>2524.19</v>
      </c>
      <c r="D625" s="191">
        <f>ROUND([2]Лист1!D672,2)</f>
        <v>388.63</v>
      </c>
      <c r="E625" s="191">
        <f>ROUND([2]Лист1!E672,2)</f>
        <v>0</v>
      </c>
      <c r="F625" s="212">
        <f t="shared" si="93"/>
        <v>4.8099999999999996</v>
      </c>
      <c r="G625" s="211">
        <f>'пятая ц.к.'!G625</f>
        <v>1018.54</v>
      </c>
      <c r="H625" s="211">
        <f>'пятая ц.к.'!H625</f>
        <v>343.8</v>
      </c>
      <c r="I625" s="211">
        <f>'пятая ц.к.'!I625</f>
        <v>343.8</v>
      </c>
      <c r="J625" s="23">
        <f t="shared" si="90"/>
        <v>3547.54</v>
      </c>
      <c r="K625" s="190">
        <f t="shared" si="94"/>
        <v>388.63</v>
      </c>
      <c r="L625" s="190">
        <f t="shared" si="95"/>
        <v>0</v>
      </c>
      <c r="M625" s="23">
        <f t="shared" si="91"/>
        <v>2872.8</v>
      </c>
      <c r="N625" s="190">
        <f t="shared" si="96"/>
        <v>388.63</v>
      </c>
      <c r="O625" s="190">
        <f t="shared" si="97"/>
        <v>0</v>
      </c>
      <c r="P625" s="23">
        <f t="shared" si="92"/>
        <v>2872.8</v>
      </c>
      <c r="Q625" s="190">
        <f t="shared" si="98"/>
        <v>388.63</v>
      </c>
      <c r="R625" s="372">
        <f t="shared" si="99"/>
        <v>0</v>
      </c>
    </row>
    <row r="626" spans="1:18" ht="15" customHeight="1" x14ac:dyDescent="0.2">
      <c r="A626" s="592"/>
      <c r="B626" s="10">
        <v>16</v>
      </c>
      <c r="C626" s="9">
        <f>ROUND([2]Лист1!C673,2)</f>
        <v>2566.09</v>
      </c>
      <c r="D626" s="191">
        <f>ROUND([2]Лист1!D673,2)</f>
        <v>135.29</v>
      </c>
      <c r="E626" s="191">
        <f>ROUND([2]Лист1!E673,2)</f>
        <v>0.38</v>
      </c>
      <c r="F626" s="212">
        <f t="shared" si="93"/>
        <v>4.8099999999999996</v>
      </c>
      <c r="G626" s="211">
        <f>'пятая ц.к.'!G626</f>
        <v>1018.54</v>
      </c>
      <c r="H626" s="211">
        <f>'пятая ц.к.'!H626</f>
        <v>343.8</v>
      </c>
      <c r="I626" s="211">
        <f>'пятая ц.к.'!I626</f>
        <v>343.8</v>
      </c>
      <c r="J626" s="23">
        <f t="shared" si="90"/>
        <v>3589.44</v>
      </c>
      <c r="K626" s="190">
        <f t="shared" si="94"/>
        <v>135.29</v>
      </c>
      <c r="L626" s="190">
        <f t="shared" si="95"/>
        <v>0.38</v>
      </c>
      <c r="M626" s="23">
        <f t="shared" si="91"/>
        <v>2914.7</v>
      </c>
      <c r="N626" s="190">
        <f t="shared" si="96"/>
        <v>135.29</v>
      </c>
      <c r="O626" s="190">
        <f t="shared" si="97"/>
        <v>0.38</v>
      </c>
      <c r="P626" s="23">
        <f t="shared" si="92"/>
        <v>2914.7</v>
      </c>
      <c r="Q626" s="190">
        <f t="shared" si="98"/>
        <v>135.29</v>
      </c>
      <c r="R626" s="372">
        <f t="shared" si="99"/>
        <v>0.38</v>
      </c>
    </row>
    <row r="627" spans="1:18" ht="15" customHeight="1" x14ac:dyDescent="0.2">
      <c r="A627" s="592"/>
      <c r="B627" s="10">
        <v>17</v>
      </c>
      <c r="C627" s="9">
        <f>ROUND([2]Лист1!C674,2)</f>
        <v>2621.88</v>
      </c>
      <c r="D627" s="191">
        <f>ROUND([2]Лист1!D674,2)</f>
        <v>132.47999999999999</v>
      </c>
      <c r="E627" s="191">
        <f>ROUND([2]Лист1!E674,2)</f>
        <v>0.45</v>
      </c>
      <c r="F627" s="212">
        <f t="shared" si="93"/>
        <v>4.8099999999999996</v>
      </c>
      <c r="G627" s="211">
        <f>'пятая ц.к.'!G627</f>
        <v>1018.54</v>
      </c>
      <c r="H627" s="211">
        <f>'пятая ц.к.'!H627</f>
        <v>343.8</v>
      </c>
      <c r="I627" s="211">
        <f>'пятая ц.к.'!I627</f>
        <v>343.8</v>
      </c>
      <c r="J627" s="23">
        <f t="shared" si="90"/>
        <v>3645.23</v>
      </c>
      <c r="K627" s="190">
        <f t="shared" si="94"/>
        <v>132.47999999999999</v>
      </c>
      <c r="L627" s="190">
        <f t="shared" si="95"/>
        <v>0.45</v>
      </c>
      <c r="M627" s="23">
        <f t="shared" si="91"/>
        <v>2970.49</v>
      </c>
      <c r="N627" s="190">
        <f t="shared" si="96"/>
        <v>132.47999999999999</v>
      </c>
      <c r="O627" s="190">
        <f t="shared" si="97"/>
        <v>0.45</v>
      </c>
      <c r="P627" s="23">
        <f t="shared" si="92"/>
        <v>2970.49</v>
      </c>
      <c r="Q627" s="190">
        <f t="shared" si="98"/>
        <v>132.47999999999999</v>
      </c>
      <c r="R627" s="372">
        <f t="shared" si="99"/>
        <v>0.45</v>
      </c>
    </row>
    <row r="628" spans="1:18" ht="15" customHeight="1" x14ac:dyDescent="0.2">
      <c r="A628" s="592"/>
      <c r="B628" s="10">
        <v>18</v>
      </c>
      <c r="C628" s="9">
        <f>ROUND([2]Лист1!C675,2)</f>
        <v>2610</v>
      </c>
      <c r="D628" s="191">
        <f>ROUND([2]Лист1!D675,2)</f>
        <v>69.41</v>
      </c>
      <c r="E628" s="191">
        <f>ROUND([2]Лист1!E675,2)</f>
        <v>2.17</v>
      </c>
      <c r="F628" s="212">
        <f t="shared" si="93"/>
        <v>4.8099999999999996</v>
      </c>
      <c r="G628" s="211">
        <f>'пятая ц.к.'!G628</f>
        <v>1018.54</v>
      </c>
      <c r="H628" s="211">
        <f>'пятая ц.к.'!H628</f>
        <v>343.8</v>
      </c>
      <c r="I628" s="211">
        <f>'пятая ц.к.'!I628</f>
        <v>343.8</v>
      </c>
      <c r="J628" s="23">
        <f t="shared" si="90"/>
        <v>3633.35</v>
      </c>
      <c r="K628" s="190">
        <f t="shared" si="94"/>
        <v>69.41</v>
      </c>
      <c r="L628" s="190">
        <f t="shared" si="95"/>
        <v>2.17</v>
      </c>
      <c r="M628" s="23">
        <f t="shared" si="91"/>
        <v>2958.61</v>
      </c>
      <c r="N628" s="190">
        <f t="shared" si="96"/>
        <v>69.41</v>
      </c>
      <c r="O628" s="190">
        <f t="shared" si="97"/>
        <v>2.17</v>
      </c>
      <c r="P628" s="23">
        <f t="shared" si="92"/>
        <v>2958.61</v>
      </c>
      <c r="Q628" s="190">
        <f t="shared" si="98"/>
        <v>69.41</v>
      </c>
      <c r="R628" s="372">
        <f t="shared" si="99"/>
        <v>2.17</v>
      </c>
    </row>
    <row r="629" spans="1:18" ht="15" customHeight="1" x14ac:dyDescent="0.2">
      <c r="A629" s="592"/>
      <c r="B629" s="10">
        <v>19</v>
      </c>
      <c r="C629" s="9">
        <f>ROUND([2]Лист1!C676,2)</f>
        <v>2562.14</v>
      </c>
      <c r="D629" s="191">
        <f>ROUND([2]Лист1!D676,2)</f>
        <v>0</v>
      </c>
      <c r="E629" s="191">
        <f>ROUND([2]Лист1!E676,2)</f>
        <v>149.09</v>
      </c>
      <c r="F629" s="212">
        <f t="shared" si="93"/>
        <v>4.8099999999999996</v>
      </c>
      <c r="G629" s="211">
        <f>'пятая ц.к.'!G629</f>
        <v>1018.54</v>
      </c>
      <c r="H629" s="211">
        <f>'пятая ц.к.'!H629</f>
        <v>343.8</v>
      </c>
      <c r="I629" s="211">
        <f>'пятая ц.к.'!I629</f>
        <v>343.8</v>
      </c>
      <c r="J629" s="23">
        <f t="shared" si="90"/>
        <v>3585.49</v>
      </c>
      <c r="K629" s="190">
        <f t="shared" si="94"/>
        <v>0</v>
      </c>
      <c r="L629" s="190">
        <f t="shared" si="95"/>
        <v>149.09</v>
      </c>
      <c r="M629" s="23">
        <f t="shared" si="91"/>
        <v>2910.75</v>
      </c>
      <c r="N629" s="190">
        <f t="shared" si="96"/>
        <v>0</v>
      </c>
      <c r="O629" s="190">
        <f t="shared" si="97"/>
        <v>149.09</v>
      </c>
      <c r="P629" s="23">
        <f t="shared" si="92"/>
        <v>2910.75</v>
      </c>
      <c r="Q629" s="190">
        <f t="shared" si="98"/>
        <v>0</v>
      </c>
      <c r="R629" s="372">
        <f t="shared" si="99"/>
        <v>149.09</v>
      </c>
    </row>
    <row r="630" spans="1:18" ht="15" customHeight="1" x14ac:dyDescent="0.2">
      <c r="A630" s="592"/>
      <c r="B630" s="10">
        <v>20</v>
      </c>
      <c r="C630" s="9">
        <f>ROUND([2]Лист1!C677,2)</f>
        <v>2520.0700000000002</v>
      </c>
      <c r="D630" s="191">
        <f>ROUND([2]Лист1!D677,2)</f>
        <v>0</v>
      </c>
      <c r="E630" s="191">
        <f>ROUND([2]Лист1!E677,2)</f>
        <v>243.17</v>
      </c>
      <c r="F630" s="212">
        <f t="shared" si="93"/>
        <v>4.8099999999999996</v>
      </c>
      <c r="G630" s="211">
        <f>'пятая ц.к.'!G630</f>
        <v>1018.54</v>
      </c>
      <c r="H630" s="211">
        <f>'пятая ц.к.'!H630</f>
        <v>343.8</v>
      </c>
      <c r="I630" s="211">
        <f>'пятая ц.к.'!I630</f>
        <v>343.8</v>
      </c>
      <c r="J630" s="23">
        <f t="shared" si="90"/>
        <v>3543.42</v>
      </c>
      <c r="K630" s="190">
        <f t="shared" si="94"/>
        <v>0</v>
      </c>
      <c r="L630" s="190">
        <f t="shared" si="95"/>
        <v>243.17</v>
      </c>
      <c r="M630" s="23">
        <f t="shared" si="91"/>
        <v>2868.68</v>
      </c>
      <c r="N630" s="190">
        <f t="shared" si="96"/>
        <v>0</v>
      </c>
      <c r="O630" s="190">
        <f t="shared" si="97"/>
        <v>243.17</v>
      </c>
      <c r="P630" s="23">
        <f t="shared" si="92"/>
        <v>2868.68</v>
      </c>
      <c r="Q630" s="190">
        <f t="shared" si="98"/>
        <v>0</v>
      </c>
      <c r="R630" s="372">
        <f t="shared" si="99"/>
        <v>243.17</v>
      </c>
    </row>
    <row r="631" spans="1:18" ht="15" customHeight="1" x14ac:dyDescent="0.2">
      <c r="A631" s="592"/>
      <c r="B631" s="10">
        <v>21</v>
      </c>
      <c r="C631" s="9">
        <f>ROUND([2]Лист1!C678,2)</f>
        <v>3324.94</v>
      </c>
      <c r="D631" s="191">
        <f>ROUND([2]Лист1!D678,2)</f>
        <v>0</v>
      </c>
      <c r="E631" s="191">
        <f>ROUND([2]Лист1!E678,2)</f>
        <v>1291.0899999999999</v>
      </c>
      <c r="F631" s="212">
        <f t="shared" si="93"/>
        <v>4.8099999999999996</v>
      </c>
      <c r="G631" s="211">
        <f>'пятая ц.к.'!G631</f>
        <v>1018.54</v>
      </c>
      <c r="H631" s="211">
        <f>'пятая ц.к.'!H631</f>
        <v>343.8</v>
      </c>
      <c r="I631" s="211">
        <f>'пятая ц.к.'!I631</f>
        <v>343.8</v>
      </c>
      <c r="J631" s="23">
        <f t="shared" si="90"/>
        <v>4348.29</v>
      </c>
      <c r="K631" s="190">
        <f t="shared" si="94"/>
        <v>0</v>
      </c>
      <c r="L631" s="190">
        <f t="shared" si="95"/>
        <v>1291.0899999999999</v>
      </c>
      <c r="M631" s="23">
        <f t="shared" si="91"/>
        <v>3673.55</v>
      </c>
      <c r="N631" s="190">
        <f t="shared" si="96"/>
        <v>0</v>
      </c>
      <c r="O631" s="190">
        <f t="shared" si="97"/>
        <v>1291.0899999999999</v>
      </c>
      <c r="P631" s="23">
        <f t="shared" si="92"/>
        <v>3673.55</v>
      </c>
      <c r="Q631" s="190">
        <f t="shared" si="98"/>
        <v>0</v>
      </c>
      <c r="R631" s="372">
        <f t="shared" si="99"/>
        <v>1291.0899999999999</v>
      </c>
    </row>
    <row r="632" spans="1:18" ht="15" customHeight="1" x14ac:dyDescent="0.2">
      <c r="A632" s="592"/>
      <c r="B632" s="10">
        <v>22</v>
      </c>
      <c r="C632" s="9">
        <f>ROUND([2]Лист1!C679,2)</f>
        <v>2214.2800000000002</v>
      </c>
      <c r="D632" s="191">
        <f>ROUND([2]Лист1!D679,2)</f>
        <v>0</v>
      </c>
      <c r="E632" s="191">
        <f>ROUND([2]Лист1!E679,2)</f>
        <v>169.29</v>
      </c>
      <c r="F632" s="212">
        <f t="shared" si="93"/>
        <v>4.8099999999999996</v>
      </c>
      <c r="G632" s="211">
        <f>'пятая ц.к.'!G632</f>
        <v>1018.54</v>
      </c>
      <c r="H632" s="211">
        <f>'пятая ц.к.'!H632</f>
        <v>343.8</v>
      </c>
      <c r="I632" s="211">
        <f>'пятая ц.к.'!I632</f>
        <v>343.8</v>
      </c>
      <c r="J632" s="23">
        <f t="shared" si="90"/>
        <v>3237.63</v>
      </c>
      <c r="K632" s="190">
        <f t="shared" si="94"/>
        <v>0</v>
      </c>
      <c r="L632" s="190">
        <f t="shared" si="95"/>
        <v>169.29</v>
      </c>
      <c r="M632" s="23">
        <f t="shared" si="91"/>
        <v>2562.89</v>
      </c>
      <c r="N632" s="190">
        <f t="shared" si="96"/>
        <v>0</v>
      </c>
      <c r="O632" s="190">
        <f t="shared" si="97"/>
        <v>169.29</v>
      </c>
      <c r="P632" s="23">
        <f t="shared" si="92"/>
        <v>2562.89</v>
      </c>
      <c r="Q632" s="190">
        <f t="shared" si="98"/>
        <v>0</v>
      </c>
      <c r="R632" s="372">
        <f t="shared" si="99"/>
        <v>169.29</v>
      </c>
    </row>
    <row r="633" spans="1:18" ht="15" customHeight="1" x14ac:dyDescent="0.2">
      <c r="A633" s="593"/>
      <c r="B633" s="10">
        <v>23</v>
      </c>
      <c r="C633" s="9">
        <f>ROUND([2]Лист1!C680,2)</f>
        <v>2077.66</v>
      </c>
      <c r="D633" s="191">
        <f>ROUND([2]Лист1!D680,2)</f>
        <v>4.1100000000000003</v>
      </c>
      <c r="E633" s="191">
        <f>ROUND([2]Лист1!E680,2)</f>
        <v>12.67</v>
      </c>
      <c r="F633" s="212">
        <f t="shared" si="93"/>
        <v>4.8099999999999996</v>
      </c>
      <c r="G633" s="211">
        <f>'пятая ц.к.'!G633</f>
        <v>1018.54</v>
      </c>
      <c r="H633" s="211">
        <f>'пятая ц.к.'!H633</f>
        <v>343.8</v>
      </c>
      <c r="I633" s="211">
        <f>'пятая ц.к.'!I633</f>
        <v>343.8</v>
      </c>
      <c r="J633" s="23">
        <f t="shared" si="90"/>
        <v>3101.01</v>
      </c>
      <c r="K633" s="190">
        <f t="shared" si="94"/>
        <v>4.1100000000000003</v>
      </c>
      <c r="L633" s="190">
        <f t="shared" si="95"/>
        <v>12.67</v>
      </c>
      <c r="M633" s="23">
        <f t="shared" si="91"/>
        <v>2426.27</v>
      </c>
      <c r="N633" s="190">
        <f t="shared" si="96"/>
        <v>4.1100000000000003</v>
      </c>
      <c r="O633" s="190">
        <f t="shared" si="97"/>
        <v>12.67</v>
      </c>
      <c r="P633" s="23">
        <f t="shared" si="92"/>
        <v>2426.27</v>
      </c>
      <c r="Q633" s="190">
        <f t="shared" si="98"/>
        <v>4.1100000000000003</v>
      </c>
      <c r="R633" s="372">
        <f t="shared" si="99"/>
        <v>12.67</v>
      </c>
    </row>
    <row r="634" spans="1:18" ht="15" customHeight="1" x14ac:dyDescent="0.2">
      <c r="A634" s="591">
        <f>'третья ц.к.'!A634:A657</f>
        <v>45623</v>
      </c>
      <c r="B634" s="10">
        <v>0</v>
      </c>
      <c r="C634" s="9">
        <f>ROUND([2]Лист1!C681,2)</f>
        <v>1896.26</v>
      </c>
      <c r="D634" s="191">
        <f>ROUND([2]Лист1!D681,2)</f>
        <v>0.22</v>
      </c>
      <c r="E634" s="191">
        <f>ROUND([2]Лист1!E681,2)</f>
        <v>34.229999999999997</v>
      </c>
      <c r="F634" s="212">
        <f t="shared" si="93"/>
        <v>4.8099999999999996</v>
      </c>
      <c r="G634" s="211">
        <f>'пятая ц.к.'!G634</f>
        <v>1018.54</v>
      </c>
      <c r="H634" s="211">
        <f>'пятая ц.к.'!H634</f>
        <v>343.8</v>
      </c>
      <c r="I634" s="211">
        <f>'пятая ц.к.'!I634</f>
        <v>343.8</v>
      </c>
      <c r="J634" s="23">
        <f t="shared" si="90"/>
        <v>2919.61</v>
      </c>
      <c r="K634" s="190">
        <f t="shared" si="94"/>
        <v>0.22</v>
      </c>
      <c r="L634" s="190">
        <f t="shared" si="95"/>
        <v>34.229999999999997</v>
      </c>
      <c r="M634" s="23">
        <f t="shared" si="91"/>
        <v>2244.87</v>
      </c>
      <c r="N634" s="190">
        <f t="shared" si="96"/>
        <v>0.22</v>
      </c>
      <c r="O634" s="190">
        <f t="shared" si="97"/>
        <v>34.229999999999997</v>
      </c>
      <c r="P634" s="23">
        <f t="shared" si="92"/>
        <v>2244.87</v>
      </c>
      <c r="Q634" s="190">
        <f t="shared" si="98"/>
        <v>0.22</v>
      </c>
      <c r="R634" s="372">
        <f t="shared" si="99"/>
        <v>34.229999999999997</v>
      </c>
    </row>
    <row r="635" spans="1:18" ht="15" customHeight="1" x14ac:dyDescent="0.2">
      <c r="A635" s="592"/>
      <c r="B635" s="10">
        <v>1</v>
      </c>
      <c r="C635" s="9">
        <f>ROUND([2]Лист1!C682,2)</f>
        <v>1421.73</v>
      </c>
      <c r="D635" s="191">
        <f>ROUND([2]Лист1!D682,2)</f>
        <v>96.71</v>
      </c>
      <c r="E635" s="191">
        <f>ROUND([2]Лист1!E682,2)</f>
        <v>0</v>
      </c>
      <c r="F635" s="212">
        <f t="shared" si="93"/>
        <v>4.8099999999999996</v>
      </c>
      <c r="G635" s="211">
        <f>'пятая ц.к.'!G635</f>
        <v>1018.54</v>
      </c>
      <c r="H635" s="211">
        <f>'пятая ц.к.'!H635</f>
        <v>343.8</v>
      </c>
      <c r="I635" s="211">
        <f>'пятая ц.к.'!I635</f>
        <v>343.8</v>
      </c>
      <c r="J635" s="23">
        <f t="shared" si="90"/>
        <v>2445.08</v>
      </c>
      <c r="K635" s="190">
        <f t="shared" si="94"/>
        <v>96.71</v>
      </c>
      <c r="L635" s="190">
        <f t="shared" si="95"/>
        <v>0</v>
      </c>
      <c r="M635" s="23">
        <f t="shared" si="91"/>
        <v>1770.34</v>
      </c>
      <c r="N635" s="190">
        <f t="shared" si="96"/>
        <v>96.71</v>
      </c>
      <c r="O635" s="190">
        <f t="shared" si="97"/>
        <v>0</v>
      </c>
      <c r="P635" s="23">
        <f t="shared" si="92"/>
        <v>1770.34</v>
      </c>
      <c r="Q635" s="190">
        <f t="shared" si="98"/>
        <v>96.71</v>
      </c>
      <c r="R635" s="372">
        <f t="shared" si="99"/>
        <v>0</v>
      </c>
    </row>
    <row r="636" spans="1:18" ht="15" customHeight="1" x14ac:dyDescent="0.2">
      <c r="A636" s="592"/>
      <c r="B636" s="10">
        <v>2</v>
      </c>
      <c r="C636" s="9">
        <f>ROUND([2]Лист1!C683,2)</f>
        <v>1385.09</v>
      </c>
      <c r="D636" s="191">
        <f>ROUND([2]Лист1!D683,2)</f>
        <v>94.03</v>
      </c>
      <c r="E636" s="191">
        <f>ROUND([2]Лист1!E683,2)</f>
        <v>0</v>
      </c>
      <c r="F636" s="212">
        <f t="shared" si="93"/>
        <v>4.8099999999999996</v>
      </c>
      <c r="G636" s="211">
        <f>'пятая ц.к.'!G636</f>
        <v>1018.54</v>
      </c>
      <c r="H636" s="211">
        <f>'пятая ц.к.'!H636</f>
        <v>343.8</v>
      </c>
      <c r="I636" s="211">
        <f>'пятая ц.к.'!I636</f>
        <v>343.8</v>
      </c>
      <c r="J636" s="23">
        <f t="shared" si="90"/>
        <v>2408.44</v>
      </c>
      <c r="K636" s="190">
        <f t="shared" si="94"/>
        <v>94.03</v>
      </c>
      <c r="L636" s="190">
        <f t="shared" si="95"/>
        <v>0</v>
      </c>
      <c r="M636" s="23">
        <f t="shared" si="91"/>
        <v>1733.7</v>
      </c>
      <c r="N636" s="190">
        <f t="shared" si="96"/>
        <v>94.03</v>
      </c>
      <c r="O636" s="190">
        <f t="shared" si="97"/>
        <v>0</v>
      </c>
      <c r="P636" s="23">
        <f t="shared" si="92"/>
        <v>1733.7</v>
      </c>
      <c r="Q636" s="190">
        <f t="shared" si="98"/>
        <v>94.03</v>
      </c>
      <c r="R636" s="372">
        <f t="shared" si="99"/>
        <v>0</v>
      </c>
    </row>
    <row r="637" spans="1:18" ht="15" customHeight="1" x14ac:dyDescent="0.2">
      <c r="A637" s="592"/>
      <c r="B637" s="10">
        <v>3</v>
      </c>
      <c r="C637" s="9">
        <f>ROUND([2]Лист1!C684,2)</f>
        <v>1372.97</v>
      </c>
      <c r="D637" s="191">
        <f>ROUND([2]Лист1!D684,2)</f>
        <v>76.44</v>
      </c>
      <c r="E637" s="191">
        <f>ROUND([2]Лист1!E684,2)</f>
        <v>0</v>
      </c>
      <c r="F637" s="212">
        <f t="shared" si="93"/>
        <v>4.8099999999999996</v>
      </c>
      <c r="G637" s="211">
        <f>'пятая ц.к.'!G637</f>
        <v>1018.54</v>
      </c>
      <c r="H637" s="211">
        <f>'пятая ц.к.'!H637</f>
        <v>343.8</v>
      </c>
      <c r="I637" s="211">
        <f>'пятая ц.к.'!I637</f>
        <v>343.8</v>
      </c>
      <c r="J637" s="23">
        <f t="shared" si="90"/>
        <v>2396.3200000000002</v>
      </c>
      <c r="K637" s="190">
        <f t="shared" si="94"/>
        <v>76.44</v>
      </c>
      <c r="L637" s="190">
        <f t="shared" si="95"/>
        <v>0</v>
      </c>
      <c r="M637" s="23">
        <f t="shared" si="91"/>
        <v>1721.58</v>
      </c>
      <c r="N637" s="190">
        <f t="shared" si="96"/>
        <v>76.44</v>
      </c>
      <c r="O637" s="190">
        <f t="shared" si="97"/>
        <v>0</v>
      </c>
      <c r="P637" s="23">
        <f t="shared" si="92"/>
        <v>1721.58</v>
      </c>
      <c r="Q637" s="190">
        <f t="shared" si="98"/>
        <v>76.44</v>
      </c>
      <c r="R637" s="372">
        <f t="shared" si="99"/>
        <v>0</v>
      </c>
    </row>
    <row r="638" spans="1:18" ht="15" customHeight="1" x14ac:dyDescent="0.2">
      <c r="A638" s="592"/>
      <c r="B638" s="10">
        <v>4</v>
      </c>
      <c r="C638" s="9">
        <f>ROUND([2]Лист1!C685,2)</f>
        <v>1423.05</v>
      </c>
      <c r="D638" s="191">
        <f>ROUND([2]Лист1!D685,2)</f>
        <v>242.69</v>
      </c>
      <c r="E638" s="191">
        <f>ROUND([2]Лист1!E685,2)</f>
        <v>0</v>
      </c>
      <c r="F638" s="212">
        <f t="shared" si="93"/>
        <v>4.8099999999999996</v>
      </c>
      <c r="G638" s="211">
        <f>'пятая ц.к.'!G638</f>
        <v>1018.54</v>
      </c>
      <c r="H638" s="211">
        <f>'пятая ц.к.'!H638</f>
        <v>343.8</v>
      </c>
      <c r="I638" s="211">
        <f>'пятая ц.к.'!I638</f>
        <v>343.8</v>
      </c>
      <c r="J638" s="23">
        <f t="shared" si="90"/>
        <v>2446.4</v>
      </c>
      <c r="K638" s="190">
        <f t="shared" si="94"/>
        <v>242.69</v>
      </c>
      <c r="L638" s="190">
        <f t="shared" si="95"/>
        <v>0</v>
      </c>
      <c r="M638" s="23">
        <f t="shared" si="91"/>
        <v>1771.66</v>
      </c>
      <c r="N638" s="190">
        <f t="shared" si="96"/>
        <v>242.69</v>
      </c>
      <c r="O638" s="190">
        <f t="shared" si="97"/>
        <v>0</v>
      </c>
      <c r="P638" s="23">
        <f t="shared" si="92"/>
        <v>1771.66</v>
      </c>
      <c r="Q638" s="190">
        <f t="shared" si="98"/>
        <v>242.69</v>
      </c>
      <c r="R638" s="372">
        <f t="shared" si="99"/>
        <v>0</v>
      </c>
    </row>
    <row r="639" spans="1:18" ht="15" customHeight="1" x14ac:dyDescent="0.2">
      <c r="A639" s="592"/>
      <c r="B639" s="10">
        <v>5</v>
      </c>
      <c r="C639" s="9">
        <f>ROUND([2]Лист1!C686,2)</f>
        <v>1736.49</v>
      </c>
      <c r="D639" s="191">
        <f>ROUND([2]Лист1!D686,2)</f>
        <v>270.08999999999997</v>
      </c>
      <c r="E639" s="191">
        <f>ROUND([2]Лист1!E686,2)</f>
        <v>0</v>
      </c>
      <c r="F639" s="212">
        <f t="shared" si="93"/>
        <v>4.8099999999999996</v>
      </c>
      <c r="G639" s="211">
        <f>'пятая ц.к.'!G639</f>
        <v>1018.54</v>
      </c>
      <c r="H639" s="211">
        <f>'пятая ц.к.'!H639</f>
        <v>343.8</v>
      </c>
      <c r="I639" s="211">
        <f>'пятая ц.к.'!I639</f>
        <v>343.8</v>
      </c>
      <c r="J639" s="23">
        <f t="shared" si="90"/>
        <v>2759.84</v>
      </c>
      <c r="K639" s="190">
        <f t="shared" si="94"/>
        <v>270.08999999999997</v>
      </c>
      <c r="L639" s="190">
        <f t="shared" si="95"/>
        <v>0</v>
      </c>
      <c r="M639" s="23">
        <f t="shared" si="91"/>
        <v>2085.1</v>
      </c>
      <c r="N639" s="190">
        <f t="shared" si="96"/>
        <v>270.08999999999997</v>
      </c>
      <c r="O639" s="190">
        <f t="shared" si="97"/>
        <v>0</v>
      </c>
      <c r="P639" s="23">
        <f t="shared" si="92"/>
        <v>2085.1</v>
      </c>
      <c r="Q639" s="190">
        <f t="shared" si="98"/>
        <v>270.08999999999997</v>
      </c>
      <c r="R639" s="372">
        <f t="shared" si="99"/>
        <v>0</v>
      </c>
    </row>
    <row r="640" spans="1:18" ht="15" customHeight="1" x14ac:dyDescent="0.2">
      <c r="A640" s="592"/>
      <c r="B640" s="10">
        <v>6</v>
      </c>
      <c r="C640" s="9">
        <f>ROUND([2]Лист1!C687,2)</f>
        <v>2180.48</v>
      </c>
      <c r="D640" s="191">
        <f>ROUND([2]Лист1!D687,2)</f>
        <v>653.96</v>
      </c>
      <c r="E640" s="191">
        <f>ROUND([2]Лист1!E687,2)</f>
        <v>0</v>
      </c>
      <c r="F640" s="212">
        <f t="shared" si="93"/>
        <v>4.8099999999999996</v>
      </c>
      <c r="G640" s="211">
        <f>'пятая ц.к.'!G640</f>
        <v>1018.54</v>
      </c>
      <c r="H640" s="211">
        <f>'пятая ц.к.'!H640</f>
        <v>343.8</v>
      </c>
      <c r="I640" s="211">
        <f>'пятая ц.к.'!I640</f>
        <v>343.8</v>
      </c>
      <c r="J640" s="23">
        <f t="shared" si="90"/>
        <v>3203.83</v>
      </c>
      <c r="K640" s="190">
        <f t="shared" si="94"/>
        <v>653.96</v>
      </c>
      <c r="L640" s="190">
        <f t="shared" si="95"/>
        <v>0</v>
      </c>
      <c r="M640" s="23">
        <f t="shared" si="91"/>
        <v>2529.09</v>
      </c>
      <c r="N640" s="190">
        <f t="shared" si="96"/>
        <v>653.96</v>
      </c>
      <c r="O640" s="190">
        <f t="shared" si="97"/>
        <v>0</v>
      </c>
      <c r="P640" s="23">
        <f t="shared" si="92"/>
        <v>2529.09</v>
      </c>
      <c r="Q640" s="190">
        <f t="shared" si="98"/>
        <v>653.96</v>
      </c>
      <c r="R640" s="372">
        <f t="shared" si="99"/>
        <v>0</v>
      </c>
    </row>
    <row r="641" spans="1:18" ht="15" customHeight="1" x14ac:dyDescent="0.2">
      <c r="A641" s="592"/>
      <c r="B641" s="10">
        <v>7</v>
      </c>
      <c r="C641" s="9">
        <f>ROUND([2]Лист1!C688,2)</f>
        <v>2292.9</v>
      </c>
      <c r="D641" s="191">
        <f>ROUND([2]Лист1!D688,2)</f>
        <v>657.6</v>
      </c>
      <c r="E641" s="191">
        <f>ROUND([2]Лист1!E688,2)</f>
        <v>0</v>
      </c>
      <c r="F641" s="212">
        <f t="shared" si="93"/>
        <v>4.8099999999999996</v>
      </c>
      <c r="G641" s="211">
        <f>'пятая ц.к.'!G641</f>
        <v>1018.54</v>
      </c>
      <c r="H641" s="211">
        <f>'пятая ц.к.'!H641</f>
        <v>343.8</v>
      </c>
      <c r="I641" s="211">
        <f>'пятая ц.к.'!I641</f>
        <v>343.8</v>
      </c>
      <c r="J641" s="23">
        <f t="shared" si="90"/>
        <v>3316.25</v>
      </c>
      <c r="K641" s="190">
        <f t="shared" si="94"/>
        <v>657.6</v>
      </c>
      <c r="L641" s="190">
        <f t="shared" si="95"/>
        <v>0</v>
      </c>
      <c r="M641" s="23">
        <f t="shared" si="91"/>
        <v>2641.51</v>
      </c>
      <c r="N641" s="190">
        <f t="shared" si="96"/>
        <v>657.6</v>
      </c>
      <c r="O641" s="190">
        <f t="shared" si="97"/>
        <v>0</v>
      </c>
      <c r="P641" s="23">
        <f t="shared" si="92"/>
        <v>2641.51</v>
      </c>
      <c r="Q641" s="190">
        <f t="shared" si="98"/>
        <v>657.6</v>
      </c>
      <c r="R641" s="372">
        <f t="shared" si="99"/>
        <v>0</v>
      </c>
    </row>
    <row r="642" spans="1:18" ht="15" customHeight="1" x14ac:dyDescent="0.2">
      <c r="A642" s="592"/>
      <c r="B642" s="10">
        <v>8</v>
      </c>
      <c r="C642" s="9">
        <f>ROUND([2]Лист1!C689,2)</f>
        <v>2512.11</v>
      </c>
      <c r="D642" s="191">
        <f>ROUND([2]Лист1!D689,2)</f>
        <v>230.26</v>
      </c>
      <c r="E642" s="191">
        <f>ROUND([2]Лист1!E689,2)</f>
        <v>0.02</v>
      </c>
      <c r="F642" s="212">
        <f t="shared" si="93"/>
        <v>4.8099999999999996</v>
      </c>
      <c r="G642" s="211">
        <f>'пятая ц.к.'!G642</f>
        <v>1018.54</v>
      </c>
      <c r="H642" s="211">
        <f>'пятая ц.к.'!H642</f>
        <v>343.8</v>
      </c>
      <c r="I642" s="211">
        <f>'пятая ц.к.'!I642</f>
        <v>343.8</v>
      </c>
      <c r="J642" s="23">
        <f t="shared" si="90"/>
        <v>3535.46</v>
      </c>
      <c r="K642" s="190">
        <f t="shared" si="94"/>
        <v>230.26</v>
      </c>
      <c r="L642" s="190">
        <f t="shared" si="95"/>
        <v>0.02</v>
      </c>
      <c r="M642" s="23">
        <f t="shared" si="91"/>
        <v>2860.72</v>
      </c>
      <c r="N642" s="190">
        <f t="shared" si="96"/>
        <v>230.26</v>
      </c>
      <c r="O642" s="190">
        <f t="shared" si="97"/>
        <v>0.02</v>
      </c>
      <c r="P642" s="23">
        <f t="shared" si="92"/>
        <v>2860.72</v>
      </c>
      <c r="Q642" s="190">
        <f t="shared" si="98"/>
        <v>230.26</v>
      </c>
      <c r="R642" s="372">
        <f t="shared" si="99"/>
        <v>0.02</v>
      </c>
    </row>
    <row r="643" spans="1:18" ht="15" customHeight="1" x14ac:dyDescent="0.2">
      <c r="A643" s="592"/>
      <c r="B643" s="10">
        <v>9</v>
      </c>
      <c r="C643" s="9">
        <f>ROUND([2]Лист1!C690,2)</f>
        <v>2592.73</v>
      </c>
      <c r="D643" s="191">
        <f>ROUND([2]Лист1!D690,2)</f>
        <v>155.94999999999999</v>
      </c>
      <c r="E643" s="191">
        <f>ROUND([2]Лист1!E690,2)</f>
        <v>0</v>
      </c>
      <c r="F643" s="212">
        <f t="shared" si="93"/>
        <v>4.8099999999999996</v>
      </c>
      <c r="G643" s="211">
        <f>'пятая ц.к.'!G643</f>
        <v>1018.54</v>
      </c>
      <c r="H643" s="211">
        <f>'пятая ц.к.'!H643</f>
        <v>343.8</v>
      </c>
      <c r="I643" s="211">
        <f>'пятая ц.к.'!I643</f>
        <v>343.8</v>
      </c>
      <c r="J643" s="23">
        <f t="shared" si="90"/>
        <v>3616.08</v>
      </c>
      <c r="K643" s="190">
        <f t="shared" si="94"/>
        <v>155.94999999999999</v>
      </c>
      <c r="L643" s="190">
        <f t="shared" si="95"/>
        <v>0</v>
      </c>
      <c r="M643" s="23">
        <f t="shared" si="91"/>
        <v>2941.34</v>
      </c>
      <c r="N643" s="190">
        <f t="shared" si="96"/>
        <v>155.94999999999999</v>
      </c>
      <c r="O643" s="190">
        <f t="shared" si="97"/>
        <v>0</v>
      </c>
      <c r="P643" s="23">
        <f t="shared" si="92"/>
        <v>2941.34</v>
      </c>
      <c r="Q643" s="190">
        <f t="shared" si="98"/>
        <v>155.94999999999999</v>
      </c>
      <c r="R643" s="372">
        <f t="shared" si="99"/>
        <v>0</v>
      </c>
    </row>
    <row r="644" spans="1:18" ht="15" customHeight="1" x14ac:dyDescent="0.2">
      <c r="A644" s="592"/>
      <c r="B644" s="10">
        <v>10</v>
      </c>
      <c r="C644" s="9">
        <f>ROUND([2]Лист1!C691,2)</f>
        <v>2577.9</v>
      </c>
      <c r="D644" s="191">
        <f>ROUND([2]Лист1!D691,2)</f>
        <v>0</v>
      </c>
      <c r="E644" s="191">
        <f>ROUND([2]Лист1!E691,2)</f>
        <v>90.2</v>
      </c>
      <c r="F644" s="212">
        <f t="shared" si="93"/>
        <v>4.8099999999999996</v>
      </c>
      <c r="G644" s="211">
        <f>'пятая ц.к.'!G644</f>
        <v>1018.54</v>
      </c>
      <c r="H644" s="211">
        <f>'пятая ц.к.'!H644</f>
        <v>343.8</v>
      </c>
      <c r="I644" s="211">
        <f>'пятая ц.к.'!I644</f>
        <v>343.8</v>
      </c>
      <c r="J644" s="23">
        <f t="shared" si="90"/>
        <v>3601.25</v>
      </c>
      <c r="K644" s="190">
        <f t="shared" si="94"/>
        <v>0</v>
      </c>
      <c r="L644" s="190">
        <f t="shared" si="95"/>
        <v>90.2</v>
      </c>
      <c r="M644" s="23">
        <f t="shared" si="91"/>
        <v>2926.51</v>
      </c>
      <c r="N644" s="190">
        <f t="shared" si="96"/>
        <v>0</v>
      </c>
      <c r="O644" s="190">
        <f t="shared" si="97"/>
        <v>90.2</v>
      </c>
      <c r="P644" s="23">
        <f t="shared" si="92"/>
        <v>2926.51</v>
      </c>
      <c r="Q644" s="190">
        <f t="shared" si="98"/>
        <v>0</v>
      </c>
      <c r="R644" s="372">
        <f t="shared" si="99"/>
        <v>90.2</v>
      </c>
    </row>
    <row r="645" spans="1:18" ht="15" customHeight="1" x14ac:dyDescent="0.2">
      <c r="A645" s="592"/>
      <c r="B645" s="10">
        <v>11</v>
      </c>
      <c r="C645" s="9">
        <f>ROUND([2]Лист1!C692,2)</f>
        <v>2562.71</v>
      </c>
      <c r="D645" s="191">
        <f>ROUND([2]Лист1!D692,2)</f>
        <v>0</v>
      </c>
      <c r="E645" s="191">
        <f>ROUND([2]Лист1!E692,2)</f>
        <v>84.42</v>
      </c>
      <c r="F645" s="212">
        <f t="shared" si="93"/>
        <v>4.8099999999999996</v>
      </c>
      <c r="G645" s="211">
        <f>'пятая ц.к.'!G645</f>
        <v>1018.54</v>
      </c>
      <c r="H645" s="211">
        <f>'пятая ц.к.'!H645</f>
        <v>343.8</v>
      </c>
      <c r="I645" s="211">
        <f>'пятая ц.к.'!I645</f>
        <v>343.8</v>
      </c>
      <c r="J645" s="23">
        <f t="shared" si="90"/>
        <v>3586.06</v>
      </c>
      <c r="K645" s="190">
        <f t="shared" si="94"/>
        <v>0</v>
      </c>
      <c r="L645" s="190">
        <f t="shared" si="95"/>
        <v>84.42</v>
      </c>
      <c r="M645" s="23">
        <f t="shared" si="91"/>
        <v>2911.32</v>
      </c>
      <c r="N645" s="190">
        <f t="shared" si="96"/>
        <v>0</v>
      </c>
      <c r="O645" s="190">
        <f t="shared" si="97"/>
        <v>84.42</v>
      </c>
      <c r="P645" s="23">
        <f t="shared" si="92"/>
        <v>2911.32</v>
      </c>
      <c r="Q645" s="190">
        <f t="shared" si="98"/>
        <v>0</v>
      </c>
      <c r="R645" s="372">
        <f t="shared" si="99"/>
        <v>84.42</v>
      </c>
    </row>
    <row r="646" spans="1:18" ht="15" customHeight="1" x14ac:dyDescent="0.2">
      <c r="A646" s="592"/>
      <c r="B646" s="10">
        <v>12</v>
      </c>
      <c r="C646" s="9">
        <f>ROUND([2]Лист1!C693,2)</f>
        <v>2545.8200000000002</v>
      </c>
      <c r="D646" s="191">
        <f>ROUND([2]Лист1!D693,2)</f>
        <v>0</v>
      </c>
      <c r="E646" s="191">
        <f>ROUND([2]Лист1!E693,2)</f>
        <v>89.61</v>
      </c>
      <c r="F646" s="212">
        <f t="shared" si="93"/>
        <v>4.8099999999999996</v>
      </c>
      <c r="G646" s="211">
        <f>'пятая ц.к.'!G646</f>
        <v>1018.54</v>
      </c>
      <c r="H646" s="211">
        <f>'пятая ц.к.'!H646</f>
        <v>343.8</v>
      </c>
      <c r="I646" s="211">
        <f>'пятая ц.к.'!I646</f>
        <v>343.8</v>
      </c>
      <c r="J646" s="23">
        <f t="shared" si="90"/>
        <v>3569.17</v>
      </c>
      <c r="K646" s="190">
        <f t="shared" si="94"/>
        <v>0</v>
      </c>
      <c r="L646" s="190">
        <f t="shared" si="95"/>
        <v>89.61</v>
      </c>
      <c r="M646" s="23">
        <f t="shared" si="91"/>
        <v>2894.43</v>
      </c>
      <c r="N646" s="190">
        <f t="shared" si="96"/>
        <v>0</v>
      </c>
      <c r="O646" s="190">
        <f t="shared" si="97"/>
        <v>89.61</v>
      </c>
      <c r="P646" s="23">
        <f t="shared" si="92"/>
        <v>2894.43</v>
      </c>
      <c r="Q646" s="190">
        <f t="shared" si="98"/>
        <v>0</v>
      </c>
      <c r="R646" s="372">
        <f t="shared" si="99"/>
        <v>89.61</v>
      </c>
    </row>
    <row r="647" spans="1:18" ht="15" customHeight="1" x14ac:dyDescent="0.2">
      <c r="A647" s="592"/>
      <c r="B647" s="10">
        <v>13</v>
      </c>
      <c r="C647" s="9">
        <f>ROUND([2]Лист1!C694,2)</f>
        <v>2541.7600000000002</v>
      </c>
      <c r="D647" s="191">
        <f>ROUND([2]Лист1!D694,2)</f>
        <v>159.43</v>
      </c>
      <c r="E647" s="191">
        <f>ROUND([2]Лист1!E694,2)</f>
        <v>0</v>
      </c>
      <c r="F647" s="212">
        <f t="shared" si="93"/>
        <v>4.8099999999999996</v>
      </c>
      <c r="G647" s="211">
        <f>'пятая ц.к.'!G647</f>
        <v>1018.54</v>
      </c>
      <c r="H647" s="211">
        <f>'пятая ц.к.'!H647</f>
        <v>343.8</v>
      </c>
      <c r="I647" s="211">
        <f>'пятая ц.к.'!I647</f>
        <v>343.8</v>
      </c>
      <c r="J647" s="23">
        <f t="shared" si="90"/>
        <v>3565.11</v>
      </c>
      <c r="K647" s="190">
        <f t="shared" si="94"/>
        <v>159.43</v>
      </c>
      <c r="L647" s="190">
        <f t="shared" si="95"/>
        <v>0</v>
      </c>
      <c r="M647" s="23">
        <f t="shared" si="91"/>
        <v>2890.37</v>
      </c>
      <c r="N647" s="190">
        <f t="shared" si="96"/>
        <v>159.43</v>
      </c>
      <c r="O647" s="190">
        <f t="shared" si="97"/>
        <v>0</v>
      </c>
      <c r="P647" s="23">
        <f t="shared" si="92"/>
        <v>2890.37</v>
      </c>
      <c r="Q647" s="190">
        <f t="shared" si="98"/>
        <v>159.43</v>
      </c>
      <c r="R647" s="372">
        <f t="shared" si="99"/>
        <v>0</v>
      </c>
    </row>
    <row r="648" spans="1:18" ht="15" customHeight="1" x14ac:dyDescent="0.2">
      <c r="A648" s="592"/>
      <c r="B648" s="10">
        <v>14</v>
      </c>
      <c r="C648" s="9">
        <f>ROUND([2]Лист1!C695,2)</f>
        <v>2545.42</v>
      </c>
      <c r="D648" s="191">
        <f>ROUND([2]Лист1!D695,2)</f>
        <v>167.01</v>
      </c>
      <c r="E648" s="191">
        <f>ROUND([2]Лист1!E695,2)</f>
        <v>0</v>
      </c>
      <c r="F648" s="212">
        <f t="shared" si="93"/>
        <v>4.8099999999999996</v>
      </c>
      <c r="G648" s="211">
        <f>'пятая ц.к.'!G648</f>
        <v>1018.54</v>
      </c>
      <c r="H648" s="211">
        <f>'пятая ц.к.'!H648</f>
        <v>343.8</v>
      </c>
      <c r="I648" s="211">
        <f>'пятая ц.к.'!I648</f>
        <v>343.8</v>
      </c>
      <c r="J648" s="23">
        <f t="shared" si="90"/>
        <v>3568.77</v>
      </c>
      <c r="K648" s="190">
        <f t="shared" si="94"/>
        <v>167.01</v>
      </c>
      <c r="L648" s="190">
        <f t="shared" si="95"/>
        <v>0</v>
      </c>
      <c r="M648" s="23">
        <f t="shared" si="91"/>
        <v>2894.03</v>
      </c>
      <c r="N648" s="190">
        <f t="shared" si="96"/>
        <v>167.01</v>
      </c>
      <c r="O648" s="190">
        <f t="shared" si="97"/>
        <v>0</v>
      </c>
      <c r="P648" s="23">
        <f t="shared" si="92"/>
        <v>2894.03</v>
      </c>
      <c r="Q648" s="190">
        <f t="shared" si="98"/>
        <v>167.01</v>
      </c>
      <c r="R648" s="372">
        <f t="shared" si="99"/>
        <v>0</v>
      </c>
    </row>
    <row r="649" spans="1:18" ht="15" customHeight="1" x14ac:dyDescent="0.2">
      <c r="A649" s="592"/>
      <c r="B649" s="10">
        <v>15</v>
      </c>
      <c r="C649" s="9">
        <f>ROUND([2]Лист1!C696,2)</f>
        <v>2551.91</v>
      </c>
      <c r="D649" s="191">
        <f>ROUND([2]Лист1!D696,2)</f>
        <v>262.87</v>
      </c>
      <c r="E649" s="191">
        <f>ROUND([2]Лист1!E696,2)</f>
        <v>0</v>
      </c>
      <c r="F649" s="212">
        <f t="shared" si="93"/>
        <v>4.8099999999999996</v>
      </c>
      <c r="G649" s="211">
        <f>'пятая ц.к.'!G649</f>
        <v>1018.54</v>
      </c>
      <c r="H649" s="211">
        <f>'пятая ц.к.'!H649</f>
        <v>343.8</v>
      </c>
      <c r="I649" s="211">
        <f>'пятая ц.к.'!I649</f>
        <v>343.8</v>
      </c>
      <c r="J649" s="23">
        <f t="shared" si="90"/>
        <v>3575.26</v>
      </c>
      <c r="K649" s="190">
        <f t="shared" si="94"/>
        <v>262.87</v>
      </c>
      <c r="L649" s="190">
        <f t="shared" si="95"/>
        <v>0</v>
      </c>
      <c r="M649" s="23">
        <f t="shared" si="91"/>
        <v>2900.52</v>
      </c>
      <c r="N649" s="190">
        <f t="shared" si="96"/>
        <v>262.87</v>
      </c>
      <c r="O649" s="190">
        <f t="shared" si="97"/>
        <v>0</v>
      </c>
      <c r="P649" s="23">
        <f t="shared" si="92"/>
        <v>2900.52</v>
      </c>
      <c r="Q649" s="190">
        <f t="shared" si="98"/>
        <v>262.87</v>
      </c>
      <c r="R649" s="372">
        <f t="shared" si="99"/>
        <v>0</v>
      </c>
    </row>
    <row r="650" spans="1:18" ht="15" customHeight="1" x14ac:dyDescent="0.2">
      <c r="A650" s="592"/>
      <c r="B650" s="10">
        <v>16</v>
      </c>
      <c r="C650" s="9">
        <f>ROUND([2]Лист1!C697,2)</f>
        <v>2591.4899999999998</v>
      </c>
      <c r="D650" s="191">
        <f>ROUND([2]Лист1!D697,2)</f>
        <v>300.18</v>
      </c>
      <c r="E650" s="191">
        <f>ROUND([2]Лист1!E697,2)</f>
        <v>0</v>
      </c>
      <c r="F650" s="212">
        <f t="shared" si="93"/>
        <v>4.8099999999999996</v>
      </c>
      <c r="G650" s="211">
        <f>'пятая ц.к.'!G650</f>
        <v>1018.54</v>
      </c>
      <c r="H650" s="211">
        <f>'пятая ц.к.'!H650</f>
        <v>343.8</v>
      </c>
      <c r="I650" s="211">
        <f>'пятая ц.к.'!I650</f>
        <v>343.8</v>
      </c>
      <c r="J650" s="23">
        <f t="shared" ref="J650:J713" si="100">ROUND($C650+$F650+$G650,2)</f>
        <v>3614.84</v>
      </c>
      <c r="K650" s="190">
        <f t="shared" si="94"/>
        <v>300.18</v>
      </c>
      <c r="L650" s="190">
        <f t="shared" si="95"/>
        <v>0</v>
      </c>
      <c r="M650" s="23">
        <f t="shared" ref="M650:M713" si="101">ROUND($C650+$F650+$H650,2)</f>
        <v>2940.1</v>
      </c>
      <c r="N650" s="190">
        <f t="shared" si="96"/>
        <v>300.18</v>
      </c>
      <c r="O650" s="190">
        <f t="shared" si="97"/>
        <v>0</v>
      </c>
      <c r="P650" s="23">
        <f t="shared" ref="P650:P713" si="102">ROUND($C650+$F650+$I650,2)</f>
        <v>2940.1</v>
      </c>
      <c r="Q650" s="190">
        <f t="shared" si="98"/>
        <v>300.18</v>
      </c>
      <c r="R650" s="372">
        <f t="shared" si="99"/>
        <v>0</v>
      </c>
    </row>
    <row r="651" spans="1:18" ht="15" customHeight="1" x14ac:dyDescent="0.2">
      <c r="A651" s="592"/>
      <c r="B651" s="10">
        <v>17</v>
      </c>
      <c r="C651" s="9">
        <f>ROUND([2]Лист1!C698,2)</f>
        <v>2596.7199999999998</v>
      </c>
      <c r="D651" s="191">
        <f>ROUND([2]Лист1!D698,2)</f>
        <v>195.86</v>
      </c>
      <c r="E651" s="191">
        <f>ROUND([2]Лист1!E698,2)</f>
        <v>0.23</v>
      </c>
      <c r="F651" s="212">
        <f t="shared" ref="F651:F714" si="103">F650</f>
        <v>4.8099999999999996</v>
      </c>
      <c r="G651" s="211">
        <f>'пятая ц.к.'!G651</f>
        <v>1018.54</v>
      </c>
      <c r="H651" s="211">
        <f>'пятая ц.к.'!H651</f>
        <v>343.8</v>
      </c>
      <c r="I651" s="211">
        <f>'пятая ц.к.'!I651</f>
        <v>343.8</v>
      </c>
      <c r="J651" s="23">
        <f t="shared" si="100"/>
        <v>3620.07</v>
      </c>
      <c r="K651" s="190">
        <f t="shared" ref="K651:K714" si="104">D651</f>
        <v>195.86</v>
      </c>
      <c r="L651" s="190">
        <f t="shared" ref="L651:L714" si="105">E651</f>
        <v>0.23</v>
      </c>
      <c r="M651" s="23">
        <f t="shared" si="101"/>
        <v>2945.33</v>
      </c>
      <c r="N651" s="190">
        <f t="shared" ref="N651:N714" si="106">D651</f>
        <v>195.86</v>
      </c>
      <c r="O651" s="190">
        <f t="shared" ref="O651:O714" si="107">E651</f>
        <v>0.23</v>
      </c>
      <c r="P651" s="23">
        <f t="shared" si="102"/>
        <v>2945.33</v>
      </c>
      <c r="Q651" s="190">
        <f t="shared" ref="Q651:Q714" si="108">D651</f>
        <v>195.86</v>
      </c>
      <c r="R651" s="372">
        <f t="shared" ref="R651:R714" si="109">E651</f>
        <v>0.23</v>
      </c>
    </row>
    <row r="652" spans="1:18" ht="15" customHeight="1" x14ac:dyDescent="0.2">
      <c r="A652" s="592"/>
      <c r="B652" s="10">
        <v>18</v>
      </c>
      <c r="C652" s="9">
        <f>ROUND([2]Лист1!C699,2)</f>
        <v>2585.1799999999998</v>
      </c>
      <c r="D652" s="191">
        <f>ROUND([2]Лист1!D699,2)</f>
        <v>84.34</v>
      </c>
      <c r="E652" s="191">
        <f>ROUND([2]Лист1!E699,2)</f>
        <v>0.34</v>
      </c>
      <c r="F652" s="212">
        <f t="shared" si="103"/>
        <v>4.8099999999999996</v>
      </c>
      <c r="G652" s="211">
        <f>'пятая ц.к.'!G652</f>
        <v>1018.54</v>
      </c>
      <c r="H652" s="211">
        <f>'пятая ц.к.'!H652</f>
        <v>343.8</v>
      </c>
      <c r="I652" s="211">
        <f>'пятая ц.к.'!I652</f>
        <v>343.8</v>
      </c>
      <c r="J652" s="23">
        <f t="shared" si="100"/>
        <v>3608.53</v>
      </c>
      <c r="K652" s="190">
        <f t="shared" si="104"/>
        <v>84.34</v>
      </c>
      <c r="L652" s="190">
        <f t="shared" si="105"/>
        <v>0.34</v>
      </c>
      <c r="M652" s="23">
        <f t="shared" si="101"/>
        <v>2933.79</v>
      </c>
      <c r="N652" s="190">
        <f t="shared" si="106"/>
        <v>84.34</v>
      </c>
      <c r="O652" s="190">
        <f t="shared" si="107"/>
        <v>0.34</v>
      </c>
      <c r="P652" s="23">
        <f t="shared" si="102"/>
        <v>2933.79</v>
      </c>
      <c r="Q652" s="190">
        <f t="shared" si="108"/>
        <v>84.34</v>
      </c>
      <c r="R652" s="372">
        <f t="shared" si="109"/>
        <v>0.34</v>
      </c>
    </row>
    <row r="653" spans="1:18" ht="15" customHeight="1" x14ac:dyDescent="0.2">
      <c r="A653" s="592"/>
      <c r="B653" s="10">
        <v>19</v>
      </c>
      <c r="C653" s="9">
        <f>ROUND([2]Лист1!C700,2)</f>
        <v>2544.2199999999998</v>
      </c>
      <c r="D653" s="191">
        <f>ROUND([2]Лист1!D700,2)</f>
        <v>116.76</v>
      </c>
      <c r="E653" s="191">
        <f>ROUND([2]Лист1!E700,2)</f>
        <v>0.5</v>
      </c>
      <c r="F653" s="212">
        <f t="shared" si="103"/>
        <v>4.8099999999999996</v>
      </c>
      <c r="G653" s="211">
        <f>'пятая ц.к.'!G653</f>
        <v>1018.54</v>
      </c>
      <c r="H653" s="211">
        <f>'пятая ц.к.'!H653</f>
        <v>343.8</v>
      </c>
      <c r="I653" s="211">
        <f>'пятая ц.к.'!I653</f>
        <v>343.8</v>
      </c>
      <c r="J653" s="23">
        <f t="shared" si="100"/>
        <v>3567.57</v>
      </c>
      <c r="K653" s="190">
        <f t="shared" si="104"/>
        <v>116.76</v>
      </c>
      <c r="L653" s="190">
        <f t="shared" si="105"/>
        <v>0.5</v>
      </c>
      <c r="M653" s="23">
        <f t="shared" si="101"/>
        <v>2892.83</v>
      </c>
      <c r="N653" s="190">
        <f t="shared" si="106"/>
        <v>116.76</v>
      </c>
      <c r="O653" s="190">
        <f t="shared" si="107"/>
        <v>0.5</v>
      </c>
      <c r="P653" s="23">
        <f t="shared" si="102"/>
        <v>2892.83</v>
      </c>
      <c r="Q653" s="190">
        <f t="shared" si="108"/>
        <v>116.76</v>
      </c>
      <c r="R653" s="372">
        <f t="shared" si="109"/>
        <v>0.5</v>
      </c>
    </row>
    <row r="654" spans="1:18" ht="15" customHeight="1" x14ac:dyDescent="0.2">
      <c r="A654" s="592"/>
      <c r="B654" s="10">
        <v>20</v>
      </c>
      <c r="C654" s="9">
        <f>ROUND([2]Лист1!C701,2)</f>
        <v>2454.2399999999998</v>
      </c>
      <c r="D654" s="191">
        <f>ROUND([2]Лист1!D701,2)</f>
        <v>107.52</v>
      </c>
      <c r="E654" s="191">
        <f>ROUND([2]Лист1!E701,2)</f>
        <v>0</v>
      </c>
      <c r="F654" s="212">
        <f t="shared" si="103"/>
        <v>4.8099999999999996</v>
      </c>
      <c r="G654" s="211">
        <f>'пятая ц.к.'!G654</f>
        <v>1018.54</v>
      </c>
      <c r="H654" s="211">
        <f>'пятая ц.к.'!H654</f>
        <v>343.8</v>
      </c>
      <c r="I654" s="211">
        <f>'пятая ц.к.'!I654</f>
        <v>343.8</v>
      </c>
      <c r="J654" s="23">
        <f t="shared" si="100"/>
        <v>3477.59</v>
      </c>
      <c r="K654" s="190">
        <f t="shared" si="104"/>
        <v>107.52</v>
      </c>
      <c r="L654" s="190">
        <f t="shared" si="105"/>
        <v>0</v>
      </c>
      <c r="M654" s="23">
        <f t="shared" si="101"/>
        <v>2802.85</v>
      </c>
      <c r="N654" s="190">
        <f t="shared" si="106"/>
        <v>107.52</v>
      </c>
      <c r="O654" s="190">
        <f t="shared" si="107"/>
        <v>0</v>
      </c>
      <c r="P654" s="23">
        <f t="shared" si="102"/>
        <v>2802.85</v>
      </c>
      <c r="Q654" s="190">
        <f t="shared" si="108"/>
        <v>107.52</v>
      </c>
      <c r="R654" s="372">
        <f t="shared" si="109"/>
        <v>0</v>
      </c>
    </row>
    <row r="655" spans="1:18" ht="15" customHeight="1" x14ac:dyDescent="0.2">
      <c r="A655" s="592"/>
      <c r="B655" s="10">
        <v>21</v>
      </c>
      <c r="C655" s="9">
        <f>ROUND([2]Лист1!C702,2)</f>
        <v>2320.2199999999998</v>
      </c>
      <c r="D655" s="191">
        <f>ROUND([2]Лист1!D702,2)</f>
        <v>0</v>
      </c>
      <c r="E655" s="191">
        <f>ROUND([2]Лист1!E702,2)</f>
        <v>61.04</v>
      </c>
      <c r="F655" s="212">
        <f t="shared" si="103"/>
        <v>4.8099999999999996</v>
      </c>
      <c r="G655" s="211">
        <f>'пятая ц.к.'!G655</f>
        <v>1018.54</v>
      </c>
      <c r="H655" s="211">
        <f>'пятая ц.к.'!H655</f>
        <v>343.8</v>
      </c>
      <c r="I655" s="211">
        <f>'пятая ц.к.'!I655</f>
        <v>343.8</v>
      </c>
      <c r="J655" s="23">
        <f t="shared" si="100"/>
        <v>3343.57</v>
      </c>
      <c r="K655" s="190">
        <f t="shared" si="104"/>
        <v>0</v>
      </c>
      <c r="L655" s="190">
        <f t="shared" si="105"/>
        <v>61.04</v>
      </c>
      <c r="M655" s="23">
        <f t="shared" si="101"/>
        <v>2668.83</v>
      </c>
      <c r="N655" s="190">
        <f t="shared" si="106"/>
        <v>0</v>
      </c>
      <c r="O655" s="190">
        <f t="shared" si="107"/>
        <v>61.04</v>
      </c>
      <c r="P655" s="23">
        <f t="shared" si="102"/>
        <v>2668.83</v>
      </c>
      <c r="Q655" s="190">
        <f t="shared" si="108"/>
        <v>0</v>
      </c>
      <c r="R655" s="372">
        <f t="shared" si="109"/>
        <v>61.04</v>
      </c>
    </row>
    <row r="656" spans="1:18" ht="15" customHeight="1" x14ac:dyDescent="0.2">
      <c r="A656" s="592"/>
      <c r="B656" s="10">
        <v>22</v>
      </c>
      <c r="C656" s="9">
        <f>ROUND([2]Лист1!C703,2)</f>
        <v>2187.0700000000002</v>
      </c>
      <c r="D656" s="191">
        <f>ROUND([2]Лист1!D703,2)</f>
        <v>0</v>
      </c>
      <c r="E656" s="191">
        <f>ROUND([2]Лист1!E703,2)</f>
        <v>174.65</v>
      </c>
      <c r="F656" s="212">
        <f t="shared" si="103"/>
        <v>4.8099999999999996</v>
      </c>
      <c r="G656" s="211">
        <f>'пятая ц.к.'!G656</f>
        <v>1018.54</v>
      </c>
      <c r="H656" s="211">
        <f>'пятая ц.к.'!H656</f>
        <v>343.8</v>
      </c>
      <c r="I656" s="211">
        <f>'пятая ц.к.'!I656</f>
        <v>343.8</v>
      </c>
      <c r="J656" s="23">
        <f t="shared" si="100"/>
        <v>3210.42</v>
      </c>
      <c r="K656" s="190">
        <f t="shared" si="104"/>
        <v>0</v>
      </c>
      <c r="L656" s="190">
        <f t="shared" si="105"/>
        <v>174.65</v>
      </c>
      <c r="M656" s="23">
        <f t="shared" si="101"/>
        <v>2535.6799999999998</v>
      </c>
      <c r="N656" s="190">
        <f t="shared" si="106"/>
        <v>0</v>
      </c>
      <c r="O656" s="190">
        <f t="shared" si="107"/>
        <v>174.65</v>
      </c>
      <c r="P656" s="23">
        <f t="shared" si="102"/>
        <v>2535.6799999999998</v>
      </c>
      <c r="Q656" s="190">
        <f t="shared" si="108"/>
        <v>0</v>
      </c>
      <c r="R656" s="372">
        <f t="shared" si="109"/>
        <v>174.65</v>
      </c>
    </row>
    <row r="657" spans="1:18" ht="15" customHeight="1" x14ac:dyDescent="0.2">
      <c r="A657" s="593"/>
      <c r="B657" s="10">
        <v>23</v>
      </c>
      <c r="C657" s="9">
        <f>ROUND([2]Лист1!C704,2)</f>
        <v>2064.66</v>
      </c>
      <c r="D657" s="191">
        <f>ROUND([2]Лист1!D704,2)</f>
        <v>0</v>
      </c>
      <c r="E657" s="191">
        <f>ROUND([2]Лист1!E704,2)</f>
        <v>278.63</v>
      </c>
      <c r="F657" s="212">
        <f t="shared" si="103"/>
        <v>4.8099999999999996</v>
      </c>
      <c r="G657" s="211">
        <f>'пятая ц.к.'!G657</f>
        <v>1018.54</v>
      </c>
      <c r="H657" s="211">
        <f>'пятая ц.к.'!H657</f>
        <v>343.8</v>
      </c>
      <c r="I657" s="211">
        <f>'пятая ц.к.'!I657</f>
        <v>343.8</v>
      </c>
      <c r="J657" s="23">
        <f t="shared" si="100"/>
        <v>3088.01</v>
      </c>
      <c r="K657" s="190">
        <f t="shared" si="104"/>
        <v>0</v>
      </c>
      <c r="L657" s="190">
        <f t="shared" si="105"/>
        <v>278.63</v>
      </c>
      <c r="M657" s="23">
        <f t="shared" si="101"/>
        <v>2413.27</v>
      </c>
      <c r="N657" s="190">
        <f t="shared" si="106"/>
        <v>0</v>
      </c>
      <c r="O657" s="190">
        <f t="shared" si="107"/>
        <v>278.63</v>
      </c>
      <c r="P657" s="23">
        <f t="shared" si="102"/>
        <v>2413.27</v>
      </c>
      <c r="Q657" s="190">
        <f t="shared" si="108"/>
        <v>0</v>
      </c>
      <c r="R657" s="372">
        <f t="shared" si="109"/>
        <v>278.63</v>
      </c>
    </row>
    <row r="658" spans="1:18" ht="15" customHeight="1" x14ac:dyDescent="0.2">
      <c r="A658" s="591">
        <f>'третья ц.к.'!A658:A681</f>
        <v>45624</v>
      </c>
      <c r="B658" s="10">
        <v>0</v>
      </c>
      <c r="C658" s="9">
        <f>ROUND([2]Лист1!C705,2)</f>
        <v>1654.45</v>
      </c>
      <c r="D658" s="191">
        <f>ROUND([2]Лист1!D705,2)</f>
        <v>134.77000000000001</v>
      </c>
      <c r="E658" s="191">
        <f>ROUND([2]Лист1!E705,2)</f>
        <v>0</v>
      </c>
      <c r="F658" s="212">
        <f t="shared" si="103"/>
        <v>4.8099999999999996</v>
      </c>
      <c r="G658" s="211">
        <f>'пятая ц.к.'!G658</f>
        <v>1018.54</v>
      </c>
      <c r="H658" s="211">
        <f>'пятая ц.к.'!H658</f>
        <v>343.8</v>
      </c>
      <c r="I658" s="211">
        <f>'пятая ц.к.'!I658</f>
        <v>343.8</v>
      </c>
      <c r="J658" s="23">
        <f t="shared" si="100"/>
        <v>2677.8</v>
      </c>
      <c r="K658" s="190">
        <f t="shared" si="104"/>
        <v>134.77000000000001</v>
      </c>
      <c r="L658" s="190">
        <f t="shared" si="105"/>
        <v>0</v>
      </c>
      <c r="M658" s="23">
        <f t="shared" si="101"/>
        <v>2003.06</v>
      </c>
      <c r="N658" s="190">
        <f t="shared" si="106"/>
        <v>134.77000000000001</v>
      </c>
      <c r="O658" s="190">
        <f t="shared" si="107"/>
        <v>0</v>
      </c>
      <c r="P658" s="23">
        <f t="shared" si="102"/>
        <v>2003.06</v>
      </c>
      <c r="Q658" s="190">
        <f t="shared" si="108"/>
        <v>134.77000000000001</v>
      </c>
      <c r="R658" s="372">
        <f t="shared" si="109"/>
        <v>0</v>
      </c>
    </row>
    <row r="659" spans="1:18" ht="15" customHeight="1" x14ac:dyDescent="0.2">
      <c r="A659" s="592"/>
      <c r="B659" s="10">
        <v>1</v>
      </c>
      <c r="C659" s="9">
        <f>ROUND([2]Лист1!C706,2)</f>
        <v>1416.5</v>
      </c>
      <c r="D659" s="191">
        <f>ROUND([2]Лист1!D706,2)</f>
        <v>0</v>
      </c>
      <c r="E659" s="191">
        <f>ROUND([2]Лист1!E706,2)</f>
        <v>89.41</v>
      </c>
      <c r="F659" s="212">
        <f t="shared" si="103"/>
        <v>4.8099999999999996</v>
      </c>
      <c r="G659" s="211">
        <f>'пятая ц.к.'!G659</f>
        <v>1018.54</v>
      </c>
      <c r="H659" s="211">
        <f>'пятая ц.к.'!H659</f>
        <v>343.8</v>
      </c>
      <c r="I659" s="211">
        <f>'пятая ц.к.'!I659</f>
        <v>343.8</v>
      </c>
      <c r="J659" s="23">
        <f t="shared" si="100"/>
        <v>2439.85</v>
      </c>
      <c r="K659" s="190">
        <f t="shared" si="104"/>
        <v>0</v>
      </c>
      <c r="L659" s="190">
        <f t="shared" si="105"/>
        <v>89.41</v>
      </c>
      <c r="M659" s="23">
        <f t="shared" si="101"/>
        <v>1765.11</v>
      </c>
      <c r="N659" s="190">
        <f t="shared" si="106"/>
        <v>0</v>
      </c>
      <c r="O659" s="190">
        <f t="shared" si="107"/>
        <v>89.41</v>
      </c>
      <c r="P659" s="23">
        <f t="shared" si="102"/>
        <v>1765.11</v>
      </c>
      <c r="Q659" s="190">
        <f t="shared" si="108"/>
        <v>0</v>
      </c>
      <c r="R659" s="372">
        <f t="shared" si="109"/>
        <v>89.41</v>
      </c>
    </row>
    <row r="660" spans="1:18" ht="15" customHeight="1" x14ac:dyDescent="0.2">
      <c r="A660" s="592"/>
      <c r="B660" s="10">
        <v>2</v>
      </c>
      <c r="C660" s="9">
        <f>ROUND([2]Лист1!C707,2)</f>
        <v>1378.9</v>
      </c>
      <c r="D660" s="191">
        <f>ROUND([2]Лист1!D707,2)</f>
        <v>62.12</v>
      </c>
      <c r="E660" s="191">
        <f>ROUND([2]Лист1!E707,2)</f>
        <v>0</v>
      </c>
      <c r="F660" s="212">
        <f t="shared" si="103"/>
        <v>4.8099999999999996</v>
      </c>
      <c r="G660" s="211">
        <f>'пятая ц.к.'!G660</f>
        <v>1018.54</v>
      </c>
      <c r="H660" s="211">
        <f>'пятая ц.к.'!H660</f>
        <v>343.8</v>
      </c>
      <c r="I660" s="211">
        <f>'пятая ц.к.'!I660</f>
        <v>343.8</v>
      </c>
      <c r="J660" s="23">
        <f t="shared" si="100"/>
        <v>2402.25</v>
      </c>
      <c r="K660" s="190">
        <f t="shared" si="104"/>
        <v>62.12</v>
      </c>
      <c r="L660" s="190">
        <f t="shared" si="105"/>
        <v>0</v>
      </c>
      <c r="M660" s="23">
        <f t="shared" si="101"/>
        <v>1727.51</v>
      </c>
      <c r="N660" s="190">
        <f t="shared" si="106"/>
        <v>62.12</v>
      </c>
      <c r="O660" s="190">
        <f t="shared" si="107"/>
        <v>0</v>
      </c>
      <c r="P660" s="23">
        <f t="shared" si="102"/>
        <v>1727.51</v>
      </c>
      <c r="Q660" s="190">
        <f t="shared" si="108"/>
        <v>62.12</v>
      </c>
      <c r="R660" s="372">
        <f t="shared" si="109"/>
        <v>0</v>
      </c>
    </row>
    <row r="661" spans="1:18" ht="15" customHeight="1" x14ac:dyDescent="0.2">
      <c r="A661" s="592"/>
      <c r="B661" s="10">
        <v>3</v>
      </c>
      <c r="C661" s="9">
        <f>ROUND([2]Лист1!C708,2)</f>
        <v>1398.32</v>
      </c>
      <c r="D661" s="191">
        <f>ROUND([2]Лист1!D708,2)</f>
        <v>41.43</v>
      </c>
      <c r="E661" s="191">
        <f>ROUND([2]Лист1!E708,2)</f>
        <v>0.21</v>
      </c>
      <c r="F661" s="212">
        <f t="shared" si="103"/>
        <v>4.8099999999999996</v>
      </c>
      <c r="G661" s="211">
        <f>'пятая ц.к.'!G661</f>
        <v>1018.54</v>
      </c>
      <c r="H661" s="211">
        <f>'пятая ц.к.'!H661</f>
        <v>343.8</v>
      </c>
      <c r="I661" s="211">
        <f>'пятая ц.к.'!I661</f>
        <v>343.8</v>
      </c>
      <c r="J661" s="23">
        <f t="shared" si="100"/>
        <v>2421.67</v>
      </c>
      <c r="K661" s="190">
        <f t="shared" si="104"/>
        <v>41.43</v>
      </c>
      <c r="L661" s="190">
        <f t="shared" si="105"/>
        <v>0.21</v>
      </c>
      <c r="M661" s="23">
        <f t="shared" si="101"/>
        <v>1746.93</v>
      </c>
      <c r="N661" s="190">
        <f t="shared" si="106"/>
        <v>41.43</v>
      </c>
      <c r="O661" s="190">
        <f t="shared" si="107"/>
        <v>0.21</v>
      </c>
      <c r="P661" s="23">
        <f t="shared" si="102"/>
        <v>1746.93</v>
      </c>
      <c r="Q661" s="190">
        <f t="shared" si="108"/>
        <v>41.43</v>
      </c>
      <c r="R661" s="372">
        <f t="shared" si="109"/>
        <v>0.21</v>
      </c>
    </row>
    <row r="662" spans="1:18" ht="15" customHeight="1" x14ac:dyDescent="0.2">
      <c r="A662" s="592"/>
      <c r="B662" s="10">
        <v>4</v>
      </c>
      <c r="C662" s="9">
        <f>ROUND([2]Лист1!C709,2)</f>
        <v>1439.57</v>
      </c>
      <c r="D662" s="191">
        <f>ROUND([2]Лист1!D709,2)</f>
        <v>107.78</v>
      </c>
      <c r="E662" s="191">
        <f>ROUND([2]Лист1!E709,2)</f>
        <v>0</v>
      </c>
      <c r="F662" s="212">
        <f t="shared" si="103"/>
        <v>4.8099999999999996</v>
      </c>
      <c r="G662" s="211">
        <f>'пятая ц.к.'!G662</f>
        <v>1018.54</v>
      </c>
      <c r="H662" s="211">
        <f>'пятая ц.к.'!H662</f>
        <v>343.8</v>
      </c>
      <c r="I662" s="211">
        <f>'пятая ц.к.'!I662</f>
        <v>343.8</v>
      </c>
      <c r="J662" s="23">
        <f t="shared" si="100"/>
        <v>2462.92</v>
      </c>
      <c r="K662" s="190">
        <f t="shared" si="104"/>
        <v>107.78</v>
      </c>
      <c r="L662" s="190">
        <f t="shared" si="105"/>
        <v>0</v>
      </c>
      <c r="M662" s="23">
        <f t="shared" si="101"/>
        <v>1788.18</v>
      </c>
      <c r="N662" s="190">
        <f t="shared" si="106"/>
        <v>107.78</v>
      </c>
      <c r="O662" s="190">
        <f t="shared" si="107"/>
        <v>0</v>
      </c>
      <c r="P662" s="23">
        <f t="shared" si="102"/>
        <v>1788.18</v>
      </c>
      <c r="Q662" s="190">
        <f t="shared" si="108"/>
        <v>107.78</v>
      </c>
      <c r="R662" s="372">
        <f t="shared" si="109"/>
        <v>0</v>
      </c>
    </row>
    <row r="663" spans="1:18" ht="15" customHeight="1" x14ac:dyDescent="0.2">
      <c r="A663" s="592"/>
      <c r="B663" s="10">
        <v>5</v>
      </c>
      <c r="C663" s="9">
        <f>ROUND([2]Лист1!C710,2)</f>
        <v>1674.13</v>
      </c>
      <c r="D663" s="191">
        <f>ROUND([2]Лист1!D710,2)</f>
        <v>201.66</v>
      </c>
      <c r="E663" s="191">
        <f>ROUND([2]Лист1!E710,2)</f>
        <v>0</v>
      </c>
      <c r="F663" s="212">
        <f t="shared" si="103"/>
        <v>4.8099999999999996</v>
      </c>
      <c r="G663" s="211">
        <f>'пятая ц.к.'!G663</f>
        <v>1018.54</v>
      </c>
      <c r="H663" s="211">
        <f>'пятая ц.к.'!H663</f>
        <v>343.8</v>
      </c>
      <c r="I663" s="211">
        <f>'пятая ц.к.'!I663</f>
        <v>343.8</v>
      </c>
      <c r="J663" s="23">
        <f t="shared" si="100"/>
        <v>2697.48</v>
      </c>
      <c r="K663" s="190">
        <f t="shared" si="104"/>
        <v>201.66</v>
      </c>
      <c r="L663" s="190">
        <f t="shared" si="105"/>
        <v>0</v>
      </c>
      <c r="M663" s="23">
        <f t="shared" si="101"/>
        <v>2022.74</v>
      </c>
      <c r="N663" s="190">
        <f t="shared" si="106"/>
        <v>201.66</v>
      </c>
      <c r="O663" s="190">
        <f t="shared" si="107"/>
        <v>0</v>
      </c>
      <c r="P663" s="23">
        <f t="shared" si="102"/>
        <v>2022.74</v>
      </c>
      <c r="Q663" s="190">
        <f t="shared" si="108"/>
        <v>201.66</v>
      </c>
      <c r="R663" s="372">
        <f t="shared" si="109"/>
        <v>0</v>
      </c>
    </row>
    <row r="664" spans="1:18" ht="15" customHeight="1" x14ac:dyDescent="0.2">
      <c r="A664" s="592"/>
      <c r="B664" s="10">
        <v>6</v>
      </c>
      <c r="C664" s="9">
        <f>ROUND([2]Лист1!C711,2)</f>
        <v>2134.31</v>
      </c>
      <c r="D664" s="191">
        <f>ROUND([2]Лист1!D711,2)</f>
        <v>138.69</v>
      </c>
      <c r="E664" s="191">
        <f>ROUND([2]Лист1!E711,2)</f>
        <v>0</v>
      </c>
      <c r="F664" s="212">
        <f t="shared" si="103"/>
        <v>4.8099999999999996</v>
      </c>
      <c r="G664" s="211">
        <f>'пятая ц.к.'!G664</f>
        <v>1018.54</v>
      </c>
      <c r="H664" s="211">
        <f>'пятая ц.к.'!H664</f>
        <v>343.8</v>
      </c>
      <c r="I664" s="211">
        <f>'пятая ц.к.'!I664</f>
        <v>343.8</v>
      </c>
      <c r="J664" s="23">
        <f t="shared" si="100"/>
        <v>3157.66</v>
      </c>
      <c r="K664" s="190">
        <f t="shared" si="104"/>
        <v>138.69</v>
      </c>
      <c r="L664" s="190">
        <f t="shared" si="105"/>
        <v>0</v>
      </c>
      <c r="M664" s="23">
        <f t="shared" si="101"/>
        <v>2482.92</v>
      </c>
      <c r="N664" s="190">
        <f t="shared" si="106"/>
        <v>138.69</v>
      </c>
      <c r="O664" s="190">
        <f t="shared" si="107"/>
        <v>0</v>
      </c>
      <c r="P664" s="23">
        <f t="shared" si="102"/>
        <v>2482.92</v>
      </c>
      <c r="Q664" s="190">
        <f t="shared" si="108"/>
        <v>138.69</v>
      </c>
      <c r="R664" s="372">
        <f t="shared" si="109"/>
        <v>0</v>
      </c>
    </row>
    <row r="665" spans="1:18" ht="15" customHeight="1" x14ac:dyDescent="0.2">
      <c r="A665" s="592"/>
      <c r="B665" s="10">
        <v>7</v>
      </c>
      <c r="C665" s="9">
        <f>ROUND([2]Лист1!C712,2)</f>
        <v>2324.6999999999998</v>
      </c>
      <c r="D665" s="191">
        <f>ROUND([2]Лист1!D712,2)</f>
        <v>14.78</v>
      </c>
      <c r="E665" s="191">
        <f>ROUND([2]Лист1!E712,2)</f>
        <v>13.24</v>
      </c>
      <c r="F665" s="212">
        <f t="shared" si="103"/>
        <v>4.8099999999999996</v>
      </c>
      <c r="G665" s="211">
        <f>'пятая ц.к.'!G665</f>
        <v>1018.54</v>
      </c>
      <c r="H665" s="211">
        <f>'пятая ц.к.'!H665</f>
        <v>343.8</v>
      </c>
      <c r="I665" s="211">
        <f>'пятая ц.к.'!I665</f>
        <v>343.8</v>
      </c>
      <c r="J665" s="23">
        <f t="shared" si="100"/>
        <v>3348.05</v>
      </c>
      <c r="K665" s="190">
        <f t="shared" si="104"/>
        <v>14.78</v>
      </c>
      <c r="L665" s="190">
        <f t="shared" si="105"/>
        <v>13.24</v>
      </c>
      <c r="M665" s="23">
        <f t="shared" si="101"/>
        <v>2673.31</v>
      </c>
      <c r="N665" s="190">
        <f t="shared" si="106"/>
        <v>14.78</v>
      </c>
      <c r="O665" s="190">
        <f t="shared" si="107"/>
        <v>13.24</v>
      </c>
      <c r="P665" s="23">
        <f t="shared" si="102"/>
        <v>2673.31</v>
      </c>
      <c r="Q665" s="190">
        <f t="shared" si="108"/>
        <v>14.78</v>
      </c>
      <c r="R665" s="372">
        <f t="shared" si="109"/>
        <v>13.24</v>
      </c>
    </row>
    <row r="666" spans="1:18" ht="15" customHeight="1" x14ac:dyDescent="0.2">
      <c r="A666" s="592"/>
      <c r="B666" s="10">
        <v>8</v>
      </c>
      <c r="C666" s="9">
        <f>ROUND([2]Лист1!C713,2)</f>
        <v>2473.5100000000002</v>
      </c>
      <c r="D666" s="191">
        <f>ROUND([2]Лист1!D713,2)</f>
        <v>0</v>
      </c>
      <c r="E666" s="191">
        <f>ROUND([2]Лист1!E713,2)</f>
        <v>101.35</v>
      </c>
      <c r="F666" s="212">
        <f t="shared" si="103"/>
        <v>4.8099999999999996</v>
      </c>
      <c r="G666" s="211">
        <f>'пятая ц.к.'!G666</f>
        <v>1018.54</v>
      </c>
      <c r="H666" s="211">
        <f>'пятая ц.к.'!H666</f>
        <v>343.8</v>
      </c>
      <c r="I666" s="211">
        <f>'пятая ц.к.'!I666</f>
        <v>343.8</v>
      </c>
      <c r="J666" s="23">
        <f t="shared" si="100"/>
        <v>3496.86</v>
      </c>
      <c r="K666" s="190">
        <f t="shared" si="104"/>
        <v>0</v>
      </c>
      <c r="L666" s="190">
        <f t="shared" si="105"/>
        <v>101.35</v>
      </c>
      <c r="M666" s="23">
        <f t="shared" si="101"/>
        <v>2822.12</v>
      </c>
      <c r="N666" s="190">
        <f t="shared" si="106"/>
        <v>0</v>
      </c>
      <c r="O666" s="190">
        <f t="shared" si="107"/>
        <v>101.35</v>
      </c>
      <c r="P666" s="23">
        <f t="shared" si="102"/>
        <v>2822.12</v>
      </c>
      <c r="Q666" s="190">
        <f t="shared" si="108"/>
        <v>0</v>
      </c>
      <c r="R666" s="372">
        <f t="shared" si="109"/>
        <v>101.35</v>
      </c>
    </row>
    <row r="667" spans="1:18" ht="15" customHeight="1" x14ac:dyDescent="0.2">
      <c r="A667" s="592"/>
      <c r="B667" s="10">
        <v>9</v>
      </c>
      <c r="C667" s="9">
        <f>ROUND([2]Лист1!C714,2)</f>
        <v>2548.4</v>
      </c>
      <c r="D667" s="191">
        <f>ROUND([2]Лист1!D714,2)</f>
        <v>16.39</v>
      </c>
      <c r="E667" s="191">
        <f>ROUND([2]Лист1!E714,2)</f>
        <v>17.54</v>
      </c>
      <c r="F667" s="212">
        <f t="shared" si="103"/>
        <v>4.8099999999999996</v>
      </c>
      <c r="G667" s="211">
        <f>'пятая ц.к.'!G667</f>
        <v>1018.54</v>
      </c>
      <c r="H667" s="211">
        <f>'пятая ц.к.'!H667</f>
        <v>343.8</v>
      </c>
      <c r="I667" s="211">
        <f>'пятая ц.к.'!I667</f>
        <v>343.8</v>
      </c>
      <c r="J667" s="23">
        <f t="shared" si="100"/>
        <v>3571.75</v>
      </c>
      <c r="K667" s="190">
        <f t="shared" si="104"/>
        <v>16.39</v>
      </c>
      <c r="L667" s="190">
        <f t="shared" si="105"/>
        <v>17.54</v>
      </c>
      <c r="M667" s="23">
        <f t="shared" si="101"/>
        <v>2897.01</v>
      </c>
      <c r="N667" s="190">
        <f t="shared" si="106"/>
        <v>16.39</v>
      </c>
      <c r="O667" s="190">
        <f t="shared" si="107"/>
        <v>17.54</v>
      </c>
      <c r="P667" s="23">
        <f t="shared" si="102"/>
        <v>2897.01</v>
      </c>
      <c r="Q667" s="190">
        <f t="shared" si="108"/>
        <v>16.39</v>
      </c>
      <c r="R667" s="372">
        <f t="shared" si="109"/>
        <v>17.54</v>
      </c>
    </row>
    <row r="668" spans="1:18" ht="15" customHeight="1" x14ac:dyDescent="0.2">
      <c r="A668" s="592"/>
      <c r="B668" s="10">
        <v>10</v>
      </c>
      <c r="C668" s="9">
        <f>ROUND([2]Лист1!C715,2)</f>
        <v>2553.8200000000002</v>
      </c>
      <c r="D668" s="191">
        <f>ROUND([2]Лист1!D715,2)</f>
        <v>106.97</v>
      </c>
      <c r="E668" s="191">
        <f>ROUND([2]Лист1!E715,2)</f>
        <v>5.71</v>
      </c>
      <c r="F668" s="212">
        <f t="shared" si="103"/>
        <v>4.8099999999999996</v>
      </c>
      <c r="G668" s="211">
        <f>'пятая ц.к.'!G668</f>
        <v>1018.54</v>
      </c>
      <c r="H668" s="211">
        <f>'пятая ц.к.'!H668</f>
        <v>343.8</v>
      </c>
      <c r="I668" s="211">
        <f>'пятая ц.к.'!I668</f>
        <v>343.8</v>
      </c>
      <c r="J668" s="23">
        <f t="shared" si="100"/>
        <v>3577.17</v>
      </c>
      <c r="K668" s="190">
        <f t="shared" si="104"/>
        <v>106.97</v>
      </c>
      <c r="L668" s="190">
        <f t="shared" si="105"/>
        <v>5.71</v>
      </c>
      <c r="M668" s="23">
        <f t="shared" si="101"/>
        <v>2902.43</v>
      </c>
      <c r="N668" s="190">
        <f t="shared" si="106"/>
        <v>106.97</v>
      </c>
      <c r="O668" s="190">
        <f t="shared" si="107"/>
        <v>5.71</v>
      </c>
      <c r="P668" s="23">
        <f t="shared" si="102"/>
        <v>2902.43</v>
      </c>
      <c r="Q668" s="190">
        <f t="shared" si="108"/>
        <v>106.97</v>
      </c>
      <c r="R668" s="372">
        <f t="shared" si="109"/>
        <v>5.71</v>
      </c>
    </row>
    <row r="669" spans="1:18" ht="15" customHeight="1" x14ac:dyDescent="0.2">
      <c r="A669" s="592"/>
      <c r="B669" s="10">
        <v>11</v>
      </c>
      <c r="C669" s="9">
        <f>ROUND([2]Лист1!C716,2)</f>
        <v>2280.37</v>
      </c>
      <c r="D669" s="191">
        <f>ROUND([2]Лист1!D716,2)</f>
        <v>722.58</v>
      </c>
      <c r="E669" s="191">
        <f>ROUND([2]Лист1!E716,2)</f>
        <v>0</v>
      </c>
      <c r="F669" s="212">
        <f t="shared" si="103"/>
        <v>4.8099999999999996</v>
      </c>
      <c r="G669" s="211">
        <f>'пятая ц.к.'!G669</f>
        <v>1018.54</v>
      </c>
      <c r="H669" s="211">
        <f>'пятая ц.к.'!H669</f>
        <v>343.8</v>
      </c>
      <c r="I669" s="211">
        <f>'пятая ц.к.'!I669</f>
        <v>343.8</v>
      </c>
      <c r="J669" s="23">
        <f t="shared" si="100"/>
        <v>3303.72</v>
      </c>
      <c r="K669" s="190">
        <f t="shared" si="104"/>
        <v>722.58</v>
      </c>
      <c r="L669" s="190">
        <f t="shared" si="105"/>
        <v>0</v>
      </c>
      <c r="M669" s="23">
        <f t="shared" si="101"/>
        <v>2628.98</v>
      </c>
      <c r="N669" s="190">
        <f t="shared" si="106"/>
        <v>722.58</v>
      </c>
      <c r="O669" s="190">
        <f t="shared" si="107"/>
        <v>0</v>
      </c>
      <c r="P669" s="23">
        <f t="shared" si="102"/>
        <v>2628.98</v>
      </c>
      <c r="Q669" s="190">
        <f t="shared" si="108"/>
        <v>722.58</v>
      </c>
      <c r="R669" s="372">
        <f t="shared" si="109"/>
        <v>0</v>
      </c>
    </row>
    <row r="670" spans="1:18" ht="15" customHeight="1" x14ac:dyDescent="0.2">
      <c r="A670" s="592"/>
      <c r="B670" s="10">
        <v>12</v>
      </c>
      <c r="C670" s="9">
        <f>ROUND([2]Лист1!C717,2)</f>
        <v>2522.59</v>
      </c>
      <c r="D670" s="191">
        <f>ROUND([2]Лист1!D717,2)</f>
        <v>653.58000000000004</v>
      </c>
      <c r="E670" s="191">
        <f>ROUND([2]Лист1!E717,2)</f>
        <v>0</v>
      </c>
      <c r="F670" s="212">
        <f t="shared" si="103"/>
        <v>4.8099999999999996</v>
      </c>
      <c r="G670" s="211">
        <f>'пятая ц.к.'!G670</f>
        <v>1018.54</v>
      </c>
      <c r="H670" s="211">
        <f>'пятая ц.к.'!H670</f>
        <v>343.8</v>
      </c>
      <c r="I670" s="211">
        <f>'пятая ц.к.'!I670</f>
        <v>343.8</v>
      </c>
      <c r="J670" s="23">
        <f t="shared" si="100"/>
        <v>3545.94</v>
      </c>
      <c r="K670" s="190">
        <f t="shared" si="104"/>
        <v>653.58000000000004</v>
      </c>
      <c r="L670" s="190">
        <f t="shared" si="105"/>
        <v>0</v>
      </c>
      <c r="M670" s="23">
        <f t="shared" si="101"/>
        <v>2871.2</v>
      </c>
      <c r="N670" s="190">
        <f t="shared" si="106"/>
        <v>653.58000000000004</v>
      </c>
      <c r="O670" s="190">
        <f t="shared" si="107"/>
        <v>0</v>
      </c>
      <c r="P670" s="23">
        <f t="shared" si="102"/>
        <v>2871.2</v>
      </c>
      <c r="Q670" s="190">
        <f t="shared" si="108"/>
        <v>653.58000000000004</v>
      </c>
      <c r="R670" s="372">
        <f t="shared" si="109"/>
        <v>0</v>
      </c>
    </row>
    <row r="671" spans="1:18" ht="15" customHeight="1" x14ac:dyDescent="0.2">
      <c r="A671" s="592"/>
      <c r="B671" s="10">
        <v>13</v>
      </c>
      <c r="C671" s="9">
        <f>ROUND([2]Лист1!C718,2)</f>
        <v>2533.0300000000002</v>
      </c>
      <c r="D671" s="191">
        <f>ROUND([2]Лист1!D718,2)</f>
        <v>314.76</v>
      </c>
      <c r="E671" s="191">
        <f>ROUND([2]Лист1!E718,2)</f>
        <v>0</v>
      </c>
      <c r="F671" s="212">
        <f t="shared" si="103"/>
        <v>4.8099999999999996</v>
      </c>
      <c r="G671" s="211">
        <f>'пятая ц.к.'!G671</f>
        <v>1018.54</v>
      </c>
      <c r="H671" s="211">
        <f>'пятая ц.к.'!H671</f>
        <v>343.8</v>
      </c>
      <c r="I671" s="211">
        <f>'пятая ц.к.'!I671</f>
        <v>343.8</v>
      </c>
      <c r="J671" s="23">
        <f t="shared" si="100"/>
        <v>3556.38</v>
      </c>
      <c r="K671" s="190">
        <f t="shared" si="104"/>
        <v>314.76</v>
      </c>
      <c r="L671" s="190">
        <f t="shared" si="105"/>
        <v>0</v>
      </c>
      <c r="M671" s="23">
        <f t="shared" si="101"/>
        <v>2881.64</v>
      </c>
      <c r="N671" s="190">
        <f t="shared" si="106"/>
        <v>314.76</v>
      </c>
      <c r="O671" s="190">
        <f t="shared" si="107"/>
        <v>0</v>
      </c>
      <c r="P671" s="23">
        <f t="shared" si="102"/>
        <v>2881.64</v>
      </c>
      <c r="Q671" s="190">
        <f t="shared" si="108"/>
        <v>314.76</v>
      </c>
      <c r="R671" s="372">
        <f t="shared" si="109"/>
        <v>0</v>
      </c>
    </row>
    <row r="672" spans="1:18" ht="15" customHeight="1" x14ac:dyDescent="0.2">
      <c r="A672" s="592"/>
      <c r="B672" s="10">
        <v>14</v>
      </c>
      <c r="C672" s="9">
        <f>ROUND([2]Лист1!C719,2)</f>
        <v>2497.6999999999998</v>
      </c>
      <c r="D672" s="191">
        <f>ROUND([2]Лист1!D719,2)</f>
        <v>230.3</v>
      </c>
      <c r="E672" s="191">
        <f>ROUND([2]Лист1!E719,2)</f>
        <v>0</v>
      </c>
      <c r="F672" s="212">
        <f t="shared" si="103"/>
        <v>4.8099999999999996</v>
      </c>
      <c r="G672" s="211">
        <f>'пятая ц.к.'!G672</f>
        <v>1018.54</v>
      </c>
      <c r="H672" s="211">
        <f>'пятая ц.к.'!H672</f>
        <v>343.8</v>
      </c>
      <c r="I672" s="211">
        <f>'пятая ц.к.'!I672</f>
        <v>343.8</v>
      </c>
      <c r="J672" s="23">
        <f t="shared" si="100"/>
        <v>3521.05</v>
      </c>
      <c r="K672" s="190">
        <f t="shared" si="104"/>
        <v>230.3</v>
      </c>
      <c r="L672" s="190">
        <f t="shared" si="105"/>
        <v>0</v>
      </c>
      <c r="M672" s="23">
        <f t="shared" si="101"/>
        <v>2846.31</v>
      </c>
      <c r="N672" s="190">
        <f t="shared" si="106"/>
        <v>230.3</v>
      </c>
      <c r="O672" s="190">
        <f t="shared" si="107"/>
        <v>0</v>
      </c>
      <c r="P672" s="23">
        <f t="shared" si="102"/>
        <v>2846.31</v>
      </c>
      <c r="Q672" s="190">
        <f t="shared" si="108"/>
        <v>230.3</v>
      </c>
      <c r="R672" s="372">
        <f t="shared" si="109"/>
        <v>0</v>
      </c>
    </row>
    <row r="673" spans="1:18" ht="15" customHeight="1" x14ac:dyDescent="0.2">
      <c r="A673" s="592"/>
      <c r="B673" s="10">
        <v>15</v>
      </c>
      <c r="C673" s="9">
        <f>ROUND([2]Лист1!C720,2)</f>
        <v>2515.0500000000002</v>
      </c>
      <c r="D673" s="191">
        <f>ROUND([2]Лист1!D720,2)</f>
        <v>204.95</v>
      </c>
      <c r="E673" s="191">
        <f>ROUND([2]Лист1!E720,2)</f>
        <v>0.18</v>
      </c>
      <c r="F673" s="212">
        <f t="shared" si="103"/>
        <v>4.8099999999999996</v>
      </c>
      <c r="G673" s="211">
        <f>'пятая ц.к.'!G673</f>
        <v>1018.54</v>
      </c>
      <c r="H673" s="211">
        <f>'пятая ц.к.'!H673</f>
        <v>343.8</v>
      </c>
      <c r="I673" s="211">
        <f>'пятая ц.к.'!I673</f>
        <v>343.8</v>
      </c>
      <c r="J673" s="23">
        <f t="shared" si="100"/>
        <v>3538.4</v>
      </c>
      <c r="K673" s="190">
        <f t="shared" si="104"/>
        <v>204.95</v>
      </c>
      <c r="L673" s="190">
        <f t="shared" si="105"/>
        <v>0.18</v>
      </c>
      <c r="M673" s="23">
        <f t="shared" si="101"/>
        <v>2863.66</v>
      </c>
      <c r="N673" s="190">
        <f t="shared" si="106"/>
        <v>204.95</v>
      </c>
      <c r="O673" s="190">
        <f t="shared" si="107"/>
        <v>0.18</v>
      </c>
      <c r="P673" s="23">
        <f t="shared" si="102"/>
        <v>2863.66</v>
      </c>
      <c r="Q673" s="190">
        <f t="shared" si="108"/>
        <v>204.95</v>
      </c>
      <c r="R673" s="372">
        <f t="shared" si="109"/>
        <v>0.18</v>
      </c>
    </row>
    <row r="674" spans="1:18" ht="15" customHeight="1" x14ac:dyDescent="0.2">
      <c r="A674" s="592"/>
      <c r="B674" s="10">
        <v>16</v>
      </c>
      <c r="C674" s="9">
        <f>ROUND([2]Лист1!C721,2)</f>
        <v>2521.66</v>
      </c>
      <c r="D674" s="191">
        <f>ROUND([2]Лист1!D721,2)</f>
        <v>489.69</v>
      </c>
      <c r="E674" s="191">
        <f>ROUND([2]Лист1!E721,2)</f>
        <v>0</v>
      </c>
      <c r="F674" s="212">
        <f t="shared" si="103"/>
        <v>4.8099999999999996</v>
      </c>
      <c r="G674" s="211">
        <f>'пятая ц.к.'!G674</f>
        <v>1018.54</v>
      </c>
      <c r="H674" s="211">
        <f>'пятая ц.к.'!H674</f>
        <v>343.8</v>
      </c>
      <c r="I674" s="211">
        <f>'пятая ц.к.'!I674</f>
        <v>343.8</v>
      </c>
      <c r="J674" s="23">
        <f t="shared" si="100"/>
        <v>3545.01</v>
      </c>
      <c r="K674" s="190">
        <f t="shared" si="104"/>
        <v>489.69</v>
      </c>
      <c r="L674" s="190">
        <f t="shared" si="105"/>
        <v>0</v>
      </c>
      <c r="M674" s="23">
        <f t="shared" si="101"/>
        <v>2870.27</v>
      </c>
      <c r="N674" s="190">
        <f t="shared" si="106"/>
        <v>489.69</v>
      </c>
      <c r="O674" s="190">
        <f t="shared" si="107"/>
        <v>0</v>
      </c>
      <c r="P674" s="23">
        <f t="shared" si="102"/>
        <v>2870.27</v>
      </c>
      <c r="Q674" s="190">
        <f t="shared" si="108"/>
        <v>489.69</v>
      </c>
      <c r="R674" s="372">
        <f t="shared" si="109"/>
        <v>0</v>
      </c>
    </row>
    <row r="675" spans="1:18" ht="15" customHeight="1" x14ac:dyDescent="0.2">
      <c r="A675" s="592"/>
      <c r="B675" s="10">
        <v>17</v>
      </c>
      <c r="C675" s="9">
        <f>ROUND([2]Лист1!C722,2)</f>
        <v>2607.5700000000002</v>
      </c>
      <c r="D675" s="191">
        <f>ROUND([2]Лист1!D722,2)</f>
        <v>451.86</v>
      </c>
      <c r="E675" s="191">
        <f>ROUND([2]Лист1!E722,2)</f>
        <v>0</v>
      </c>
      <c r="F675" s="212">
        <f t="shared" si="103"/>
        <v>4.8099999999999996</v>
      </c>
      <c r="G675" s="211">
        <f>'пятая ц.к.'!G675</f>
        <v>1018.54</v>
      </c>
      <c r="H675" s="211">
        <f>'пятая ц.к.'!H675</f>
        <v>343.8</v>
      </c>
      <c r="I675" s="211">
        <f>'пятая ц.к.'!I675</f>
        <v>343.8</v>
      </c>
      <c r="J675" s="23">
        <f t="shared" si="100"/>
        <v>3630.92</v>
      </c>
      <c r="K675" s="190">
        <f t="shared" si="104"/>
        <v>451.86</v>
      </c>
      <c r="L675" s="190">
        <f t="shared" si="105"/>
        <v>0</v>
      </c>
      <c r="M675" s="23">
        <f t="shared" si="101"/>
        <v>2956.18</v>
      </c>
      <c r="N675" s="190">
        <f t="shared" si="106"/>
        <v>451.86</v>
      </c>
      <c r="O675" s="190">
        <f t="shared" si="107"/>
        <v>0</v>
      </c>
      <c r="P675" s="23">
        <f t="shared" si="102"/>
        <v>2956.18</v>
      </c>
      <c r="Q675" s="190">
        <f t="shared" si="108"/>
        <v>451.86</v>
      </c>
      <c r="R675" s="372">
        <f t="shared" si="109"/>
        <v>0</v>
      </c>
    </row>
    <row r="676" spans="1:18" ht="15" customHeight="1" x14ac:dyDescent="0.2">
      <c r="A676" s="592"/>
      <c r="B676" s="10">
        <v>18</v>
      </c>
      <c r="C676" s="9">
        <f>ROUND([2]Лист1!C723,2)</f>
        <v>2593.4</v>
      </c>
      <c r="D676" s="191">
        <f>ROUND([2]Лист1!D723,2)</f>
        <v>153.13</v>
      </c>
      <c r="E676" s="191">
        <f>ROUND([2]Лист1!E723,2)</f>
        <v>13.46</v>
      </c>
      <c r="F676" s="212">
        <f t="shared" si="103"/>
        <v>4.8099999999999996</v>
      </c>
      <c r="G676" s="211">
        <f>'пятая ц.к.'!G676</f>
        <v>1018.54</v>
      </c>
      <c r="H676" s="211">
        <f>'пятая ц.к.'!H676</f>
        <v>343.8</v>
      </c>
      <c r="I676" s="211">
        <f>'пятая ц.к.'!I676</f>
        <v>343.8</v>
      </c>
      <c r="J676" s="23">
        <f t="shared" si="100"/>
        <v>3616.75</v>
      </c>
      <c r="K676" s="190">
        <f t="shared" si="104"/>
        <v>153.13</v>
      </c>
      <c r="L676" s="190">
        <f t="shared" si="105"/>
        <v>13.46</v>
      </c>
      <c r="M676" s="23">
        <f t="shared" si="101"/>
        <v>2942.01</v>
      </c>
      <c r="N676" s="190">
        <f t="shared" si="106"/>
        <v>153.13</v>
      </c>
      <c r="O676" s="190">
        <f t="shared" si="107"/>
        <v>13.46</v>
      </c>
      <c r="P676" s="23">
        <f t="shared" si="102"/>
        <v>2942.01</v>
      </c>
      <c r="Q676" s="190">
        <f t="shared" si="108"/>
        <v>153.13</v>
      </c>
      <c r="R676" s="372">
        <f t="shared" si="109"/>
        <v>13.46</v>
      </c>
    </row>
    <row r="677" spans="1:18" ht="15" customHeight="1" x14ac:dyDescent="0.2">
      <c r="A677" s="592"/>
      <c r="B677" s="10">
        <v>19</v>
      </c>
      <c r="C677" s="9">
        <f>ROUND([2]Лист1!C724,2)</f>
        <v>2548.38</v>
      </c>
      <c r="D677" s="191">
        <f>ROUND([2]Лист1!D724,2)</f>
        <v>122.64</v>
      </c>
      <c r="E677" s="191">
        <f>ROUND([2]Лист1!E724,2)</f>
        <v>14.04</v>
      </c>
      <c r="F677" s="212">
        <f t="shared" si="103"/>
        <v>4.8099999999999996</v>
      </c>
      <c r="G677" s="211">
        <f>'пятая ц.к.'!G677</f>
        <v>1018.54</v>
      </c>
      <c r="H677" s="211">
        <f>'пятая ц.к.'!H677</f>
        <v>343.8</v>
      </c>
      <c r="I677" s="211">
        <f>'пятая ц.к.'!I677</f>
        <v>343.8</v>
      </c>
      <c r="J677" s="23">
        <f t="shared" si="100"/>
        <v>3571.73</v>
      </c>
      <c r="K677" s="190">
        <f t="shared" si="104"/>
        <v>122.64</v>
      </c>
      <c r="L677" s="190">
        <f t="shared" si="105"/>
        <v>14.04</v>
      </c>
      <c r="M677" s="23">
        <f t="shared" si="101"/>
        <v>2896.99</v>
      </c>
      <c r="N677" s="190">
        <f t="shared" si="106"/>
        <v>122.64</v>
      </c>
      <c r="O677" s="190">
        <f t="shared" si="107"/>
        <v>14.04</v>
      </c>
      <c r="P677" s="23">
        <f t="shared" si="102"/>
        <v>2896.99</v>
      </c>
      <c r="Q677" s="190">
        <f t="shared" si="108"/>
        <v>122.64</v>
      </c>
      <c r="R677" s="372">
        <f t="shared" si="109"/>
        <v>14.04</v>
      </c>
    </row>
    <row r="678" spans="1:18" ht="15" customHeight="1" x14ac:dyDescent="0.2">
      <c r="A678" s="592"/>
      <c r="B678" s="10">
        <v>20</v>
      </c>
      <c r="C678" s="9">
        <f>ROUND([2]Лист1!C725,2)</f>
        <v>2488.61</v>
      </c>
      <c r="D678" s="191">
        <f>ROUND([2]Лист1!D725,2)</f>
        <v>123.97</v>
      </c>
      <c r="E678" s="191">
        <f>ROUND([2]Лист1!E725,2)</f>
        <v>6.93</v>
      </c>
      <c r="F678" s="212">
        <f t="shared" si="103"/>
        <v>4.8099999999999996</v>
      </c>
      <c r="G678" s="211">
        <f>'пятая ц.к.'!G678</f>
        <v>1018.54</v>
      </c>
      <c r="H678" s="211">
        <f>'пятая ц.к.'!H678</f>
        <v>343.8</v>
      </c>
      <c r="I678" s="211">
        <f>'пятая ц.к.'!I678</f>
        <v>343.8</v>
      </c>
      <c r="J678" s="23">
        <f t="shared" si="100"/>
        <v>3511.96</v>
      </c>
      <c r="K678" s="190">
        <f t="shared" si="104"/>
        <v>123.97</v>
      </c>
      <c r="L678" s="190">
        <f t="shared" si="105"/>
        <v>6.93</v>
      </c>
      <c r="M678" s="23">
        <f t="shared" si="101"/>
        <v>2837.22</v>
      </c>
      <c r="N678" s="190">
        <f t="shared" si="106"/>
        <v>123.97</v>
      </c>
      <c r="O678" s="190">
        <f t="shared" si="107"/>
        <v>6.93</v>
      </c>
      <c r="P678" s="23">
        <f t="shared" si="102"/>
        <v>2837.22</v>
      </c>
      <c r="Q678" s="190">
        <f t="shared" si="108"/>
        <v>123.97</v>
      </c>
      <c r="R678" s="372">
        <f t="shared" si="109"/>
        <v>6.93</v>
      </c>
    </row>
    <row r="679" spans="1:18" ht="15" customHeight="1" x14ac:dyDescent="0.2">
      <c r="A679" s="592"/>
      <c r="B679" s="10">
        <v>21</v>
      </c>
      <c r="C679" s="9">
        <f>ROUND([2]Лист1!C726,2)</f>
        <v>2527.67</v>
      </c>
      <c r="D679" s="191">
        <f>ROUND([2]Лист1!D726,2)</f>
        <v>0</v>
      </c>
      <c r="E679" s="191">
        <f>ROUND([2]Лист1!E726,2)</f>
        <v>338.01</v>
      </c>
      <c r="F679" s="212">
        <f t="shared" si="103"/>
        <v>4.8099999999999996</v>
      </c>
      <c r="G679" s="211">
        <f>'пятая ц.к.'!G679</f>
        <v>1018.54</v>
      </c>
      <c r="H679" s="211">
        <f>'пятая ц.к.'!H679</f>
        <v>343.8</v>
      </c>
      <c r="I679" s="211">
        <f>'пятая ц.к.'!I679</f>
        <v>343.8</v>
      </c>
      <c r="J679" s="23">
        <f t="shared" si="100"/>
        <v>3551.02</v>
      </c>
      <c r="K679" s="190">
        <f t="shared" si="104"/>
        <v>0</v>
      </c>
      <c r="L679" s="190">
        <f t="shared" si="105"/>
        <v>338.01</v>
      </c>
      <c r="M679" s="23">
        <f t="shared" si="101"/>
        <v>2876.28</v>
      </c>
      <c r="N679" s="190">
        <f t="shared" si="106"/>
        <v>0</v>
      </c>
      <c r="O679" s="190">
        <f t="shared" si="107"/>
        <v>338.01</v>
      </c>
      <c r="P679" s="23">
        <f t="shared" si="102"/>
        <v>2876.28</v>
      </c>
      <c r="Q679" s="190">
        <f t="shared" si="108"/>
        <v>0</v>
      </c>
      <c r="R679" s="372">
        <f t="shared" si="109"/>
        <v>338.01</v>
      </c>
    </row>
    <row r="680" spans="1:18" ht="15" customHeight="1" x14ac:dyDescent="0.2">
      <c r="A680" s="592"/>
      <c r="B680" s="10">
        <v>22</v>
      </c>
      <c r="C680" s="9">
        <f>ROUND([2]Лист1!C727,2)</f>
        <v>2195.67</v>
      </c>
      <c r="D680" s="191">
        <f>ROUND([2]Лист1!D727,2)</f>
        <v>0</v>
      </c>
      <c r="E680" s="191">
        <f>ROUND([2]Лист1!E727,2)</f>
        <v>302.18</v>
      </c>
      <c r="F680" s="212">
        <f t="shared" si="103"/>
        <v>4.8099999999999996</v>
      </c>
      <c r="G680" s="211">
        <f>'пятая ц.к.'!G680</f>
        <v>1018.54</v>
      </c>
      <c r="H680" s="211">
        <f>'пятая ц.к.'!H680</f>
        <v>343.8</v>
      </c>
      <c r="I680" s="211">
        <f>'пятая ц.к.'!I680</f>
        <v>343.8</v>
      </c>
      <c r="J680" s="23">
        <f t="shared" si="100"/>
        <v>3219.02</v>
      </c>
      <c r="K680" s="190">
        <f t="shared" si="104"/>
        <v>0</v>
      </c>
      <c r="L680" s="190">
        <f t="shared" si="105"/>
        <v>302.18</v>
      </c>
      <c r="M680" s="23">
        <f t="shared" si="101"/>
        <v>2544.2800000000002</v>
      </c>
      <c r="N680" s="190">
        <f t="shared" si="106"/>
        <v>0</v>
      </c>
      <c r="O680" s="190">
        <f t="shared" si="107"/>
        <v>302.18</v>
      </c>
      <c r="P680" s="23">
        <f t="shared" si="102"/>
        <v>2544.2800000000002</v>
      </c>
      <c r="Q680" s="190">
        <f t="shared" si="108"/>
        <v>0</v>
      </c>
      <c r="R680" s="372">
        <f t="shared" si="109"/>
        <v>302.18</v>
      </c>
    </row>
    <row r="681" spans="1:18" ht="15" customHeight="1" x14ac:dyDescent="0.2">
      <c r="A681" s="593"/>
      <c r="B681" s="10">
        <v>23</v>
      </c>
      <c r="C681" s="9">
        <f>ROUND([2]Лист1!C728,2)</f>
        <v>2082.3200000000002</v>
      </c>
      <c r="D681" s="191">
        <f>ROUND([2]Лист1!D728,2)</f>
        <v>0</v>
      </c>
      <c r="E681" s="191">
        <f>ROUND([2]Лист1!E728,2)</f>
        <v>108.95</v>
      </c>
      <c r="F681" s="212">
        <f t="shared" si="103"/>
        <v>4.8099999999999996</v>
      </c>
      <c r="G681" s="211">
        <f>'пятая ц.к.'!G681</f>
        <v>1018.54</v>
      </c>
      <c r="H681" s="211">
        <f>'пятая ц.к.'!H681</f>
        <v>343.8</v>
      </c>
      <c r="I681" s="211">
        <f>'пятая ц.к.'!I681</f>
        <v>343.8</v>
      </c>
      <c r="J681" s="23">
        <f t="shared" si="100"/>
        <v>3105.67</v>
      </c>
      <c r="K681" s="190">
        <f t="shared" si="104"/>
        <v>0</v>
      </c>
      <c r="L681" s="190">
        <f t="shared" si="105"/>
        <v>108.95</v>
      </c>
      <c r="M681" s="23">
        <f t="shared" si="101"/>
        <v>2430.9299999999998</v>
      </c>
      <c r="N681" s="190">
        <f t="shared" si="106"/>
        <v>0</v>
      </c>
      <c r="O681" s="190">
        <f t="shared" si="107"/>
        <v>108.95</v>
      </c>
      <c r="P681" s="23">
        <f t="shared" si="102"/>
        <v>2430.9299999999998</v>
      </c>
      <c r="Q681" s="190">
        <f t="shared" si="108"/>
        <v>0</v>
      </c>
      <c r="R681" s="372">
        <f t="shared" si="109"/>
        <v>108.95</v>
      </c>
    </row>
    <row r="682" spans="1:18" ht="15" customHeight="1" x14ac:dyDescent="0.2">
      <c r="A682" s="591">
        <f>'третья ц.к.'!A682:A705</f>
        <v>45625</v>
      </c>
      <c r="B682" s="10">
        <v>0</v>
      </c>
      <c r="C682" s="9">
        <f>ROUND([2]Лист1!C729,2)</f>
        <v>1969.08</v>
      </c>
      <c r="D682" s="191">
        <f>ROUND([2]Лист1!D729,2)</f>
        <v>173.2</v>
      </c>
      <c r="E682" s="191">
        <f>ROUND([2]Лист1!E729,2)</f>
        <v>0.34</v>
      </c>
      <c r="F682" s="212">
        <f t="shared" si="103"/>
        <v>4.8099999999999996</v>
      </c>
      <c r="G682" s="211">
        <f>'пятая ц.к.'!G682</f>
        <v>1018.54</v>
      </c>
      <c r="H682" s="211">
        <f>'пятая ц.к.'!H682</f>
        <v>343.8</v>
      </c>
      <c r="I682" s="211">
        <f>'пятая ц.к.'!I682</f>
        <v>343.8</v>
      </c>
      <c r="J682" s="23">
        <f t="shared" si="100"/>
        <v>2992.43</v>
      </c>
      <c r="K682" s="190">
        <f t="shared" si="104"/>
        <v>173.2</v>
      </c>
      <c r="L682" s="190">
        <f t="shared" si="105"/>
        <v>0.34</v>
      </c>
      <c r="M682" s="23">
        <f t="shared" si="101"/>
        <v>2317.69</v>
      </c>
      <c r="N682" s="190">
        <f t="shared" si="106"/>
        <v>173.2</v>
      </c>
      <c r="O682" s="190">
        <f t="shared" si="107"/>
        <v>0.34</v>
      </c>
      <c r="P682" s="23">
        <f t="shared" si="102"/>
        <v>2317.69</v>
      </c>
      <c r="Q682" s="190">
        <f t="shared" si="108"/>
        <v>173.2</v>
      </c>
      <c r="R682" s="372">
        <f t="shared" si="109"/>
        <v>0.34</v>
      </c>
    </row>
    <row r="683" spans="1:18" ht="15" customHeight="1" x14ac:dyDescent="0.2">
      <c r="A683" s="592"/>
      <c r="B683" s="10">
        <v>1</v>
      </c>
      <c r="C683" s="9">
        <f>ROUND([2]Лист1!C730,2)</f>
        <v>1648.52</v>
      </c>
      <c r="D683" s="191">
        <f>ROUND([2]Лист1!D730,2)</f>
        <v>146.38</v>
      </c>
      <c r="E683" s="191">
        <f>ROUND([2]Лист1!E730,2)</f>
        <v>0</v>
      </c>
      <c r="F683" s="212">
        <f t="shared" si="103"/>
        <v>4.8099999999999996</v>
      </c>
      <c r="G683" s="211">
        <f>'пятая ц.к.'!G683</f>
        <v>1018.54</v>
      </c>
      <c r="H683" s="211">
        <f>'пятая ц.к.'!H683</f>
        <v>343.8</v>
      </c>
      <c r="I683" s="211">
        <f>'пятая ц.к.'!I683</f>
        <v>343.8</v>
      </c>
      <c r="J683" s="23">
        <f t="shared" si="100"/>
        <v>2671.87</v>
      </c>
      <c r="K683" s="190">
        <f t="shared" si="104"/>
        <v>146.38</v>
      </c>
      <c r="L683" s="190">
        <f t="shared" si="105"/>
        <v>0</v>
      </c>
      <c r="M683" s="23">
        <f t="shared" si="101"/>
        <v>1997.13</v>
      </c>
      <c r="N683" s="190">
        <f t="shared" si="106"/>
        <v>146.38</v>
      </c>
      <c r="O683" s="190">
        <f t="shared" si="107"/>
        <v>0</v>
      </c>
      <c r="P683" s="23">
        <f t="shared" si="102"/>
        <v>1997.13</v>
      </c>
      <c r="Q683" s="190">
        <f t="shared" si="108"/>
        <v>146.38</v>
      </c>
      <c r="R683" s="372">
        <f t="shared" si="109"/>
        <v>0</v>
      </c>
    </row>
    <row r="684" spans="1:18" ht="15" customHeight="1" x14ac:dyDescent="0.2">
      <c r="A684" s="592"/>
      <c r="B684" s="10">
        <v>2</v>
      </c>
      <c r="C684" s="9">
        <f>ROUND([2]Лист1!C731,2)</f>
        <v>1483.97</v>
      </c>
      <c r="D684" s="191">
        <f>ROUND([2]Лист1!D731,2)</f>
        <v>0</v>
      </c>
      <c r="E684" s="191">
        <f>ROUND([2]Лист1!E731,2)</f>
        <v>85.15</v>
      </c>
      <c r="F684" s="212">
        <f t="shared" si="103"/>
        <v>4.8099999999999996</v>
      </c>
      <c r="G684" s="211">
        <f>'пятая ц.к.'!G684</f>
        <v>1018.54</v>
      </c>
      <c r="H684" s="211">
        <f>'пятая ц.к.'!H684</f>
        <v>343.8</v>
      </c>
      <c r="I684" s="211">
        <f>'пятая ц.к.'!I684</f>
        <v>343.8</v>
      </c>
      <c r="J684" s="23">
        <f t="shared" si="100"/>
        <v>2507.3200000000002</v>
      </c>
      <c r="K684" s="190">
        <f t="shared" si="104"/>
        <v>0</v>
      </c>
      <c r="L684" s="190">
        <f t="shared" si="105"/>
        <v>85.15</v>
      </c>
      <c r="M684" s="23">
        <f t="shared" si="101"/>
        <v>1832.58</v>
      </c>
      <c r="N684" s="190">
        <f t="shared" si="106"/>
        <v>0</v>
      </c>
      <c r="O684" s="190">
        <f t="shared" si="107"/>
        <v>85.15</v>
      </c>
      <c r="P684" s="23">
        <f t="shared" si="102"/>
        <v>1832.58</v>
      </c>
      <c r="Q684" s="190">
        <f t="shared" si="108"/>
        <v>0</v>
      </c>
      <c r="R684" s="372">
        <f t="shared" si="109"/>
        <v>85.15</v>
      </c>
    </row>
    <row r="685" spans="1:18" ht="15" customHeight="1" x14ac:dyDescent="0.2">
      <c r="A685" s="592"/>
      <c r="B685" s="10">
        <v>3</v>
      </c>
      <c r="C685" s="9">
        <f>ROUND([2]Лист1!C732,2)</f>
        <v>1652.21</v>
      </c>
      <c r="D685" s="191">
        <f>ROUND([2]Лист1!D732,2)</f>
        <v>128.22999999999999</v>
      </c>
      <c r="E685" s="191">
        <f>ROUND([2]Лист1!E732,2)</f>
        <v>0</v>
      </c>
      <c r="F685" s="212">
        <f t="shared" si="103"/>
        <v>4.8099999999999996</v>
      </c>
      <c r="G685" s="211">
        <f>'пятая ц.к.'!G685</f>
        <v>1018.54</v>
      </c>
      <c r="H685" s="211">
        <f>'пятая ц.к.'!H685</f>
        <v>343.8</v>
      </c>
      <c r="I685" s="211">
        <f>'пятая ц.к.'!I685</f>
        <v>343.8</v>
      </c>
      <c r="J685" s="23">
        <f t="shared" si="100"/>
        <v>2675.56</v>
      </c>
      <c r="K685" s="190">
        <f t="shared" si="104"/>
        <v>128.22999999999999</v>
      </c>
      <c r="L685" s="190">
        <f t="shared" si="105"/>
        <v>0</v>
      </c>
      <c r="M685" s="23">
        <f t="shared" si="101"/>
        <v>2000.82</v>
      </c>
      <c r="N685" s="190">
        <f t="shared" si="106"/>
        <v>128.22999999999999</v>
      </c>
      <c r="O685" s="190">
        <f t="shared" si="107"/>
        <v>0</v>
      </c>
      <c r="P685" s="23">
        <f t="shared" si="102"/>
        <v>2000.82</v>
      </c>
      <c r="Q685" s="190">
        <f t="shared" si="108"/>
        <v>128.22999999999999</v>
      </c>
      <c r="R685" s="372">
        <f t="shared" si="109"/>
        <v>0</v>
      </c>
    </row>
    <row r="686" spans="1:18" ht="15" customHeight="1" x14ac:dyDescent="0.2">
      <c r="A686" s="592"/>
      <c r="B686" s="10">
        <v>4</v>
      </c>
      <c r="C686" s="9">
        <f>ROUND([2]Лист1!C733,2)</f>
        <v>1635.86</v>
      </c>
      <c r="D686" s="191">
        <f>ROUND([2]Лист1!D733,2)</f>
        <v>0</v>
      </c>
      <c r="E686" s="191">
        <f>ROUND([2]Лист1!E733,2)</f>
        <v>27.06</v>
      </c>
      <c r="F686" s="212">
        <f t="shared" si="103"/>
        <v>4.8099999999999996</v>
      </c>
      <c r="G686" s="211">
        <f>'пятая ц.к.'!G686</f>
        <v>1018.54</v>
      </c>
      <c r="H686" s="211">
        <f>'пятая ц.к.'!H686</f>
        <v>343.8</v>
      </c>
      <c r="I686" s="211">
        <f>'пятая ц.к.'!I686</f>
        <v>343.8</v>
      </c>
      <c r="J686" s="23">
        <f t="shared" si="100"/>
        <v>2659.21</v>
      </c>
      <c r="K686" s="190">
        <f t="shared" si="104"/>
        <v>0</v>
      </c>
      <c r="L686" s="190">
        <f t="shared" si="105"/>
        <v>27.06</v>
      </c>
      <c r="M686" s="23">
        <f t="shared" si="101"/>
        <v>1984.47</v>
      </c>
      <c r="N686" s="190">
        <f t="shared" si="106"/>
        <v>0</v>
      </c>
      <c r="O686" s="190">
        <f t="shared" si="107"/>
        <v>27.06</v>
      </c>
      <c r="P686" s="23">
        <f t="shared" si="102"/>
        <v>1984.47</v>
      </c>
      <c r="Q686" s="190">
        <f t="shared" si="108"/>
        <v>0</v>
      </c>
      <c r="R686" s="372">
        <f t="shared" si="109"/>
        <v>27.06</v>
      </c>
    </row>
    <row r="687" spans="1:18" ht="15" customHeight="1" x14ac:dyDescent="0.2">
      <c r="A687" s="592"/>
      <c r="B687" s="10">
        <v>5</v>
      </c>
      <c r="C687" s="9">
        <f>ROUND([2]Лист1!C734,2)</f>
        <v>2031.71</v>
      </c>
      <c r="D687" s="191">
        <f>ROUND([2]Лист1!D734,2)</f>
        <v>0</v>
      </c>
      <c r="E687" s="191">
        <f>ROUND([2]Лист1!E734,2)</f>
        <v>119.15</v>
      </c>
      <c r="F687" s="212">
        <f t="shared" si="103"/>
        <v>4.8099999999999996</v>
      </c>
      <c r="G687" s="211">
        <f>'пятая ц.к.'!G687</f>
        <v>1018.54</v>
      </c>
      <c r="H687" s="211">
        <f>'пятая ц.к.'!H687</f>
        <v>343.8</v>
      </c>
      <c r="I687" s="211">
        <f>'пятая ц.к.'!I687</f>
        <v>343.8</v>
      </c>
      <c r="J687" s="23">
        <f t="shared" si="100"/>
        <v>3055.06</v>
      </c>
      <c r="K687" s="190">
        <f t="shared" si="104"/>
        <v>0</v>
      </c>
      <c r="L687" s="190">
        <f t="shared" si="105"/>
        <v>119.15</v>
      </c>
      <c r="M687" s="23">
        <f t="shared" si="101"/>
        <v>2380.3200000000002</v>
      </c>
      <c r="N687" s="190">
        <f t="shared" si="106"/>
        <v>0</v>
      </c>
      <c r="O687" s="190">
        <f t="shared" si="107"/>
        <v>119.15</v>
      </c>
      <c r="P687" s="23">
        <f t="shared" si="102"/>
        <v>2380.3200000000002</v>
      </c>
      <c r="Q687" s="190">
        <f t="shared" si="108"/>
        <v>0</v>
      </c>
      <c r="R687" s="372">
        <f t="shared" si="109"/>
        <v>119.15</v>
      </c>
    </row>
    <row r="688" spans="1:18" ht="15" customHeight="1" x14ac:dyDescent="0.2">
      <c r="A688" s="592"/>
      <c r="B688" s="10">
        <v>6</v>
      </c>
      <c r="C688" s="9">
        <f>ROUND([2]Лист1!C735,2)</f>
        <v>2231</v>
      </c>
      <c r="D688" s="191">
        <f>ROUND([2]Лист1!D735,2)</f>
        <v>35.130000000000003</v>
      </c>
      <c r="E688" s="191">
        <f>ROUND([2]Лист1!E735,2)</f>
        <v>3.05</v>
      </c>
      <c r="F688" s="212">
        <f t="shared" si="103"/>
        <v>4.8099999999999996</v>
      </c>
      <c r="G688" s="211">
        <f>'пятая ц.к.'!G688</f>
        <v>1018.54</v>
      </c>
      <c r="H688" s="211">
        <f>'пятая ц.к.'!H688</f>
        <v>343.8</v>
      </c>
      <c r="I688" s="211">
        <f>'пятая ц.к.'!I688</f>
        <v>343.8</v>
      </c>
      <c r="J688" s="23">
        <f t="shared" si="100"/>
        <v>3254.35</v>
      </c>
      <c r="K688" s="190">
        <f t="shared" si="104"/>
        <v>35.130000000000003</v>
      </c>
      <c r="L688" s="190">
        <f t="shared" si="105"/>
        <v>3.05</v>
      </c>
      <c r="M688" s="23">
        <f t="shared" si="101"/>
        <v>2579.61</v>
      </c>
      <c r="N688" s="190">
        <f t="shared" si="106"/>
        <v>35.130000000000003</v>
      </c>
      <c r="O688" s="190">
        <f t="shared" si="107"/>
        <v>3.05</v>
      </c>
      <c r="P688" s="23">
        <f t="shared" si="102"/>
        <v>2579.61</v>
      </c>
      <c r="Q688" s="190">
        <f t="shared" si="108"/>
        <v>35.130000000000003</v>
      </c>
      <c r="R688" s="372">
        <f t="shared" si="109"/>
        <v>3.05</v>
      </c>
    </row>
    <row r="689" spans="1:18" ht="15" customHeight="1" x14ac:dyDescent="0.2">
      <c r="A689" s="592"/>
      <c r="B689" s="10">
        <v>7</v>
      </c>
      <c r="C689" s="9">
        <f>ROUND([2]Лист1!C736,2)</f>
        <v>2416.25</v>
      </c>
      <c r="D689" s="191">
        <f>ROUND([2]Лист1!D736,2)</f>
        <v>139.49</v>
      </c>
      <c r="E689" s="191">
        <f>ROUND([2]Лист1!E736,2)</f>
        <v>0</v>
      </c>
      <c r="F689" s="212">
        <f t="shared" si="103"/>
        <v>4.8099999999999996</v>
      </c>
      <c r="G689" s="211">
        <f>'пятая ц.к.'!G689</f>
        <v>1018.54</v>
      </c>
      <c r="H689" s="211">
        <f>'пятая ц.к.'!H689</f>
        <v>343.8</v>
      </c>
      <c r="I689" s="211">
        <f>'пятая ц.к.'!I689</f>
        <v>343.8</v>
      </c>
      <c r="J689" s="23">
        <f t="shared" si="100"/>
        <v>3439.6</v>
      </c>
      <c r="K689" s="190">
        <f t="shared" si="104"/>
        <v>139.49</v>
      </c>
      <c r="L689" s="190">
        <f t="shared" si="105"/>
        <v>0</v>
      </c>
      <c r="M689" s="23">
        <f t="shared" si="101"/>
        <v>2764.86</v>
      </c>
      <c r="N689" s="190">
        <f t="shared" si="106"/>
        <v>139.49</v>
      </c>
      <c r="O689" s="190">
        <f t="shared" si="107"/>
        <v>0</v>
      </c>
      <c r="P689" s="23">
        <f t="shared" si="102"/>
        <v>2764.86</v>
      </c>
      <c r="Q689" s="190">
        <f t="shared" si="108"/>
        <v>139.49</v>
      </c>
      <c r="R689" s="372">
        <f t="shared" si="109"/>
        <v>0</v>
      </c>
    </row>
    <row r="690" spans="1:18" ht="15" customHeight="1" x14ac:dyDescent="0.2">
      <c r="A690" s="592"/>
      <c r="B690" s="10">
        <v>8</v>
      </c>
      <c r="C690" s="9">
        <f>ROUND([2]Лист1!C737,2)</f>
        <v>2599.41</v>
      </c>
      <c r="D690" s="191">
        <f>ROUND([2]Лист1!D737,2)</f>
        <v>47.82</v>
      </c>
      <c r="E690" s="191">
        <f>ROUND([2]Лист1!E737,2)</f>
        <v>5.39</v>
      </c>
      <c r="F690" s="212">
        <f t="shared" si="103"/>
        <v>4.8099999999999996</v>
      </c>
      <c r="G690" s="211">
        <f>'пятая ц.к.'!G690</f>
        <v>1018.54</v>
      </c>
      <c r="H690" s="211">
        <f>'пятая ц.к.'!H690</f>
        <v>343.8</v>
      </c>
      <c r="I690" s="211">
        <f>'пятая ц.к.'!I690</f>
        <v>343.8</v>
      </c>
      <c r="J690" s="23">
        <f t="shared" si="100"/>
        <v>3622.76</v>
      </c>
      <c r="K690" s="190">
        <f t="shared" si="104"/>
        <v>47.82</v>
      </c>
      <c r="L690" s="190">
        <f t="shared" si="105"/>
        <v>5.39</v>
      </c>
      <c r="M690" s="23">
        <f t="shared" si="101"/>
        <v>2948.02</v>
      </c>
      <c r="N690" s="190">
        <f t="shared" si="106"/>
        <v>47.82</v>
      </c>
      <c r="O690" s="190">
        <f t="shared" si="107"/>
        <v>5.39</v>
      </c>
      <c r="P690" s="23">
        <f t="shared" si="102"/>
        <v>2948.02</v>
      </c>
      <c r="Q690" s="190">
        <f t="shared" si="108"/>
        <v>47.82</v>
      </c>
      <c r="R690" s="372">
        <f t="shared" si="109"/>
        <v>5.39</v>
      </c>
    </row>
    <row r="691" spans="1:18" ht="15" customHeight="1" x14ac:dyDescent="0.2">
      <c r="A691" s="592"/>
      <c r="B691" s="10">
        <v>9</v>
      </c>
      <c r="C691" s="9">
        <f>ROUND([2]Лист1!C738,2)</f>
        <v>2678.93</v>
      </c>
      <c r="D691" s="191">
        <f>ROUND([2]Лист1!D738,2)</f>
        <v>0.14000000000000001</v>
      </c>
      <c r="E691" s="191">
        <f>ROUND([2]Лист1!E738,2)</f>
        <v>47.79</v>
      </c>
      <c r="F691" s="212">
        <f t="shared" si="103"/>
        <v>4.8099999999999996</v>
      </c>
      <c r="G691" s="211">
        <f>'пятая ц.к.'!G691</f>
        <v>1018.54</v>
      </c>
      <c r="H691" s="211">
        <f>'пятая ц.к.'!H691</f>
        <v>343.8</v>
      </c>
      <c r="I691" s="211">
        <f>'пятая ц.к.'!I691</f>
        <v>343.8</v>
      </c>
      <c r="J691" s="23">
        <f t="shared" si="100"/>
        <v>3702.28</v>
      </c>
      <c r="K691" s="190">
        <f t="shared" si="104"/>
        <v>0.14000000000000001</v>
      </c>
      <c r="L691" s="190">
        <f t="shared" si="105"/>
        <v>47.79</v>
      </c>
      <c r="M691" s="23">
        <f t="shared" si="101"/>
        <v>3027.54</v>
      </c>
      <c r="N691" s="190">
        <f t="shared" si="106"/>
        <v>0.14000000000000001</v>
      </c>
      <c r="O691" s="190">
        <f t="shared" si="107"/>
        <v>47.79</v>
      </c>
      <c r="P691" s="23">
        <f t="shared" si="102"/>
        <v>3027.54</v>
      </c>
      <c r="Q691" s="190">
        <f t="shared" si="108"/>
        <v>0.14000000000000001</v>
      </c>
      <c r="R691" s="372">
        <f t="shared" si="109"/>
        <v>47.79</v>
      </c>
    </row>
    <row r="692" spans="1:18" ht="15" customHeight="1" x14ac:dyDescent="0.2">
      <c r="A692" s="592"/>
      <c r="B692" s="10">
        <v>10</v>
      </c>
      <c r="C692" s="9">
        <f>ROUND([2]Лист1!C739,2)</f>
        <v>2673.11</v>
      </c>
      <c r="D692" s="191">
        <f>ROUND([2]Лист1!D739,2)</f>
        <v>0.49</v>
      </c>
      <c r="E692" s="191">
        <f>ROUND([2]Лист1!E739,2)</f>
        <v>52.64</v>
      </c>
      <c r="F692" s="212">
        <f t="shared" si="103"/>
        <v>4.8099999999999996</v>
      </c>
      <c r="G692" s="211">
        <f>'пятая ц.к.'!G692</f>
        <v>1018.54</v>
      </c>
      <c r="H692" s="211">
        <f>'пятая ц.к.'!H692</f>
        <v>343.8</v>
      </c>
      <c r="I692" s="211">
        <f>'пятая ц.к.'!I692</f>
        <v>343.8</v>
      </c>
      <c r="J692" s="23">
        <f t="shared" si="100"/>
        <v>3696.46</v>
      </c>
      <c r="K692" s="190">
        <f t="shared" si="104"/>
        <v>0.49</v>
      </c>
      <c r="L692" s="190">
        <f t="shared" si="105"/>
        <v>52.64</v>
      </c>
      <c r="M692" s="23">
        <f t="shared" si="101"/>
        <v>3021.72</v>
      </c>
      <c r="N692" s="190">
        <f t="shared" si="106"/>
        <v>0.49</v>
      </c>
      <c r="O692" s="190">
        <f t="shared" si="107"/>
        <v>52.64</v>
      </c>
      <c r="P692" s="23">
        <f t="shared" si="102"/>
        <v>3021.72</v>
      </c>
      <c r="Q692" s="190">
        <f t="shared" si="108"/>
        <v>0.49</v>
      </c>
      <c r="R692" s="372">
        <f t="shared" si="109"/>
        <v>52.64</v>
      </c>
    </row>
    <row r="693" spans="1:18" ht="15" customHeight="1" x14ac:dyDescent="0.2">
      <c r="A693" s="592"/>
      <c r="B693" s="10">
        <v>11</v>
      </c>
      <c r="C693" s="9">
        <f>ROUND([2]Лист1!C740,2)</f>
        <v>2644.9</v>
      </c>
      <c r="D693" s="191">
        <f>ROUND([2]Лист1!D740,2)</f>
        <v>0.55000000000000004</v>
      </c>
      <c r="E693" s="191">
        <f>ROUND([2]Лист1!E740,2)</f>
        <v>49.89</v>
      </c>
      <c r="F693" s="212">
        <f t="shared" si="103"/>
        <v>4.8099999999999996</v>
      </c>
      <c r="G693" s="211">
        <f>'пятая ц.к.'!G693</f>
        <v>1018.54</v>
      </c>
      <c r="H693" s="211">
        <f>'пятая ц.к.'!H693</f>
        <v>343.8</v>
      </c>
      <c r="I693" s="211">
        <f>'пятая ц.к.'!I693</f>
        <v>343.8</v>
      </c>
      <c r="J693" s="23">
        <f t="shared" si="100"/>
        <v>3668.25</v>
      </c>
      <c r="K693" s="190">
        <f t="shared" si="104"/>
        <v>0.55000000000000004</v>
      </c>
      <c r="L693" s="190">
        <f t="shared" si="105"/>
        <v>49.89</v>
      </c>
      <c r="M693" s="23">
        <f t="shared" si="101"/>
        <v>2993.51</v>
      </c>
      <c r="N693" s="190">
        <f t="shared" si="106"/>
        <v>0.55000000000000004</v>
      </c>
      <c r="O693" s="190">
        <f t="shared" si="107"/>
        <v>49.89</v>
      </c>
      <c r="P693" s="23">
        <f t="shared" si="102"/>
        <v>2993.51</v>
      </c>
      <c r="Q693" s="190">
        <f t="shared" si="108"/>
        <v>0.55000000000000004</v>
      </c>
      <c r="R693" s="372">
        <f t="shared" si="109"/>
        <v>49.89</v>
      </c>
    </row>
    <row r="694" spans="1:18" ht="15" customHeight="1" x14ac:dyDescent="0.2">
      <c r="A694" s="592"/>
      <c r="B694" s="10">
        <v>12</v>
      </c>
      <c r="C694" s="9">
        <f>ROUND([2]Лист1!C741,2)</f>
        <v>2614.36</v>
      </c>
      <c r="D694" s="191">
        <f>ROUND([2]Лист1!D741,2)</f>
        <v>0.25</v>
      </c>
      <c r="E694" s="191">
        <f>ROUND([2]Лист1!E741,2)</f>
        <v>72.84</v>
      </c>
      <c r="F694" s="212">
        <f t="shared" si="103"/>
        <v>4.8099999999999996</v>
      </c>
      <c r="G694" s="211">
        <f>'пятая ц.к.'!G694</f>
        <v>1018.54</v>
      </c>
      <c r="H694" s="211">
        <f>'пятая ц.к.'!H694</f>
        <v>343.8</v>
      </c>
      <c r="I694" s="211">
        <f>'пятая ц.к.'!I694</f>
        <v>343.8</v>
      </c>
      <c r="J694" s="23">
        <f t="shared" si="100"/>
        <v>3637.71</v>
      </c>
      <c r="K694" s="190">
        <f t="shared" si="104"/>
        <v>0.25</v>
      </c>
      <c r="L694" s="190">
        <f t="shared" si="105"/>
        <v>72.84</v>
      </c>
      <c r="M694" s="23">
        <f t="shared" si="101"/>
        <v>2962.97</v>
      </c>
      <c r="N694" s="190">
        <f t="shared" si="106"/>
        <v>0.25</v>
      </c>
      <c r="O694" s="190">
        <f t="shared" si="107"/>
        <v>72.84</v>
      </c>
      <c r="P694" s="23">
        <f t="shared" si="102"/>
        <v>2962.97</v>
      </c>
      <c r="Q694" s="190">
        <f t="shared" si="108"/>
        <v>0.25</v>
      </c>
      <c r="R694" s="372">
        <f t="shared" si="109"/>
        <v>72.84</v>
      </c>
    </row>
    <row r="695" spans="1:18" ht="15" customHeight="1" x14ac:dyDescent="0.2">
      <c r="A695" s="592"/>
      <c r="B695" s="10">
        <v>13</v>
      </c>
      <c r="C695" s="9">
        <f>ROUND([2]Лист1!C742,2)</f>
        <v>2629.32</v>
      </c>
      <c r="D695" s="191">
        <f>ROUND([2]Лист1!D742,2)</f>
        <v>43.31</v>
      </c>
      <c r="E695" s="191">
        <f>ROUND([2]Лист1!E742,2)</f>
        <v>1.19</v>
      </c>
      <c r="F695" s="212">
        <f t="shared" si="103"/>
        <v>4.8099999999999996</v>
      </c>
      <c r="G695" s="211">
        <f>'пятая ц.к.'!G695</f>
        <v>1018.54</v>
      </c>
      <c r="H695" s="211">
        <f>'пятая ц.к.'!H695</f>
        <v>343.8</v>
      </c>
      <c r="I695" s="211">
        <f>'пятая ц.к.'!I695</f>
        <v>343.8</v>
      </c>
      <c r="J695" s="23">
        <f t="shared" si="100"/>
        <v>3652.67</v>
      </c>
      <c r="K695" s="190">
        <f t="shared" si="104"/>
        <v>43.31</v>
      </c>
      <c r="L695" s="190">
        <f t="shared" si="105"/>
        <v>1.19</v>
      </c>
      <c r="M695" s="23">
        <f t="shared" si="101"/>
        <v>2977.93</v>
      </c>
      <c r="N695" s="190">
        <f t="shared" si="106"/>
        <v>43.31</v>
      </c>
      <c r="O695" s="190">
        <f t="shared" si="107"/>
        <v>1.19</v>
      </c>
      <c r="P695" s="23">
        <f t="shared" si="102"/>
        <v>2977.93</v>
      </c>
      <c r="Q695" s="190">
        <f t="shared" si="108"/>
        <v>43.31</v>
      </c>
      <c r="R695" s="372">
        <f t="shared" si="109"/>
        <v>1.19</v>
      </c>
    </row>
    <row r="696" spans="1:18" ht="15" customHeight="1" x14ac:dyDescent="0.2">
      <c r="A696" s="592"/>
      <c r="B696" s="10">
        <v>14</v>
      </c>
      <c r="C696" s="9">
        <f>ROUND([2]Лист1!C743,2)</f>
        <v>2633.62</v>
      </c>
      <c r="D696" s="191">
        <f>ROUND([2]Лист1!D743,2)</f>
        <v>39.49</v>
      </c>
      <c r="E696" s="191">
        <f>ROUND([2]Лист1!E743,2)</f>
        <v>2.7</v>
      </c>
      <c r="F696" s="212">
        <f t="shared" si="103"/>
        <v>4.8099999999999996</v>
      </c>
      <c r="G696" s="211">
        <f>'пятая ц.к.'!G696</f>
        <v>1018.54</v>
      </c>
      <c r="H696" s="211">
        <f>'пятая ц.к.'!H696</f>
        <v>343.8</v>
      </c>
      <c r="I696" s="211">
        <f>'пятая ц.к.'!I696</f>
        <v>343.8</v>
      </c>
      <c r="J696" s="23">
        <f t="shared" si="100"/>
        <v>3656.97</v>
      </c>
      <c r="K696" s="190">
        <f t="shared" si="104"/>
        <v>39.49</v>
      </c>
      <c r="L696" s="190">
        <f t="shared" si="105"/>
        <v>2.7</v>
      </c>
      <c r="M696" s="23">
        <f t="shared" si="101"/>
        <v>2982.23</v>
      </c>
      <c r="N696" s="190">
        <f t="shared" si="106"/>
        <v>39.49</v>
      </c>
      <c r="O696" s="190">
        <f t="shared" si="107"/>
        <v>2.7</v>
      </c>
      <c r="P696" s="23">
        <f t="shared" si="102"/>
        <v>2982.23</v>
      </c>
      <c r="Q696" s="190">
        <f t="shared" si="108"/>
        <v>39.49</v>
      </c>
      <c r="R696" s="372">
        <f t="shared" si="109"/>
        <v>2.7</v>
      </c>
    </row>
    <row r="697" spans="1:18" ht="15" customHeight="1" x14ac:dyDescent="0.2">
      <c r="A697" s="592"/>
      <c r="B697" s="10">
        <v>15</v>
      </c>
      <c r="C697" s="9">
        <f>ROUND([2]Лист1!C744,2)</f>
        <v>2638.72</v>
      </c>
      <c r="D697" s="191">
        <f>ROUND([2]Лист1!D744,2)</f>
        <v>26.75</v>
      </c>
      <c r="E697" s="191">
        <f>ROUND([2]Лист1!E744,2)</f>
        <v>1.87</v>
      </c>
      <c r="F697" s="212">
        <f t="shared" si="103"/>
        <v>4.8099999999999996</v>
      </c>
      <c r="G697" s="211">
        <f>'пятая ц.к.'!G697</f>
        <v>1018.54</v>
      </c>
      <c r="H697" s="211">
        <f>'пятая ц.к.'!H697</f>
        <v>343.8</v>
      </c>
      <c r="I697" s="211">
        <f>'пятая ц.к.'!I697</f>
        <v>343.8</v>
      </c>
      <c r="J697" s="23">
        <f t="shared" si="100"/>
        <v>3662.07</v>
      </c>
      <c r="K697" s="190">
        <f t="shared" si="104"/>
        <v>26.75</v>
      </c>
      <c r="L697" s="190">
        <f t="shared" si="105"/>
        <v>1.87</v>
      </c>
      <c r="M697" s="23">
        <f t="shared" si="101"/>
        <v>2987.33</v>
      </c>
      <c r="N697" s="190">
        <f t="shared" si="106"/>
        <v>26.75</v>
      </c>
      <c r="O697" s="190">
        <f t="shared" si="107"/>
        <v>1.87</v>
      </c>
      <c r="P697" s="23">
        <f t="shared" si="102"/>
        <v>2987.33</v>
      </c>
      <c r="Q697" s="190">
        <f t="shared" si="108"/>
        <v>26.75</v>
      </c>
      <c r="R697" s="372">
        <f t="shared" si="109"/>
        <v>1.87</v>
      </c>
    </row>
    <row r="698" spans="1:18" ht="15" customHeight="1" x14ac:dyDescent="0.2">
      <c r="A698" s="592"/>
      <c r="B698" s="10">
        <v>16</v>
      </c>
      <c r="C698" s="9">
        <f>ROUND([2]Лист1!C745,2)</f>
        <v>2672.66</v>
      </c>
      <c r="D698" s="191">
        <f>ROUND([2]Лист1!D745,2)</f>
        <v>138.91</v>
      </c>
      <c r="E698" s="191">
        <f>ROUND([2]Лист1!E745,2)</f>
        <v>0</v>
      </c>
      <c r="F698" s="212">
        <f t="shared" si="103"/>
        <v>4.8099999999999996</v>
      </c>
      <c r="G698" s="211">
        <f>'пятая ц.к.'!G698</f>
        <v>1018.54</v>
      </c>
      <c r="H698" s="211">
        <f>'пятая ц.к.'!H698</f>
        <v>343.8</v>
      </c>
      <c r="I698" s="211">
        <f>'пятая ц.к.'!I698</f>
        <v>343.8</v>
      </c>
      <c r="J698" s="23">
        <f t="shared" si="100"/>
        <v>3696.01</v>
      </c>
      <c r="K698" s="190">
        <f t="shared" si="104"/>
        <v>138.91</v>
      </c>
      <c r="L698" s="190">
        <f t="shared" si="105"/>
        <v>0</v>
      </c>
      <c r="M698" s="23">
        <f t="shared" si="101"/>
        <v>3021.27</v>
      </c>
      <c r="N698" s="190">
        <f t="shared" si="106"/>
        <v>138.91</v>
      </c>
      <c r="O698" s="190">
        <f t="shared" si="107"/>
        <v>0</v>
      </c>
      <c r="P698" s="23">
        <f t="shared" si="102"/>
        <v>3021.27</v>
      </c>
      <c r="Q698" s="190">
        <f t="shared" si="108"/>
        <v>138.91</v>
      </c>
      <c r="R698" s="372">
        <f t="shared" si="109"/>
        <v>0</v>
      </c>
    </row>
    <row r="699" spans="1:18" ht="15" customHeight="1" x14ac:dyDescent="0.2">
      <c r="A699" s="592"/>
      <c r="B699" s="10">
        <v>17</v>
      </c>
      <c r="C699" s="9">
        <f>ROUND([2]Лист1!C746,2)</f>
        <v>2677.75</v>
      </c>
      <c r="D699" s="191">
        <f>ROUND([2]Лист1!D746,2)</f>
        <v>91.39</v>
      </c>
      <c r="E699" s="191">
        <f>ROUND([2]Лист1!E746,2)</f>
        <v>0.02</v>
      </c>
      <c r="F699" s="212">
        <f t="shared" si="103"/>
        <v>4.8099999999999996</v>
      </c>
      <c r="G699" s="211">
        <f>'пятая ц.к.'!G699</f>
        <v>1018.54</v>
      </c>
      <c r="H699" s="211">
        <f>'пятая ц.к.'!H699</f>
        <v>343.8</v>
      </c>
      <c r="I699" s="211">
        <f>'пятая ц.к.'!I699</f>
        <v>343.8</v>
      </c>
      <c r="J699" s="23">
        <f t="shared" si="100"/>
        <v>3701.1</v>
      </c>
      <c r="K699" s="190">
        <f t="shared" si="104"/>
        <v>91.39</v>
      </c>
      <c r="L699" s="190">
        <f t="shared" si="105"/>
        <v>0.02</v>
      </c>
      <c r="M699" s="23">
        <f t="shared" si="101"/>
        <v>3026.36</v>
      </c>
      <c r="N699" s="190">
        <f t="shared" si="106"/>
        <v>91.39</v>
      </c>
      <c r="O699" s="190">
        <f t="shared" si="107"/>
        <v>0.02</v>
      </c>
      <c r="P699" s="23">
        <f t="shared" si="102"/>
        <v>3026.36</v>
      </c>
      <c r="Q699" s="190">
        <f t="shared" si="108"/>
        <v>91.39</v>
      </c>
      <c r="R699" s="372">
        <f t="shared" si="109"/>
        <v>0.02</v>
      </c>
    </row>
    <row r="700" spans="1:18" ht="15" customHeight="1" x14ac:dyDescent="0.2">
      <c r="A700" s="592"/>
      <c r="B700" s="10">
        <v>18</v>
      </c>
      <c r="C700" s="9">
        <f>ROUND([2]Лист1!C747,2)</f>
        <v>3859.43</v>
      </c>
      <c r="D700" s="191">
        <f>ROUND([2]Лист1!D747,2)</f>
        <v>0</v>
      </c>
      <c r="E700" s="191">
        <f>ROUND([2]Лист1!E747,2)</f>
        <v>1456.29</v>
      </c>
      <c r="F700" s="212">
        <f t="shared" si="103"/>
        <v>4.8099999999999996</v>
      </c>
      <c r="G700" s="211">
        <f>'пятая ц.к.'!G700</f>
        <v>1018.54</v>
      </c>
      <c r="H700" s="211">
        <f>'пятая ц.к.'!H700</f>
        <v>343.8</v>
      </c>
      <c r="I700" s="211">
        <f>'пятая ц.к.'!I700</f>
        <v>343.8</v>
      </c>
      <c r="J700" s="23">
        <f t="shared" si="100"/>
        <v>4882.78</v>
      </c>
      <c r="K700" s="190">
        <f t="shared" si="104"/>
        <v>0</v>
      </c>
      <c r="L700" s="190">
        <f t="shared" si="105"/>
        <v>1456.29</v>
      </c>
      <c r="M700" s="23">
        <f t="shared" si="101"/>
        <v>4208.04</v>
      </c>
      <c r="N700" s="190">
        <f t="shared" si="106"/>
        <v>0</v>
      </c>
      <c r="O700" s="190">
        <f t="shared" si="107"/>
        <v>1456.29</v>
      </c>
      <c r="P700" s="23">
        <f t="shared" si="102"/>
        <v>4208.04</v>
      </c>
      <c r="Q700" s="190">
        <f t="shared" si="108"/>
        <v>0</v>
      </c>
      <c r="R700" s="372">
        <f t="shared" si="109"/>
        <v>1456.29</v>
      </c>
    </row>
    <row r="701" spans="1:18" ht="15" customHeight="1" x14ac:dyDescent="0.2">
      <c r="A701" s="592"/>
      <c r="B701" s="10">
        <v>19</v>
      </c>
      <c r="C701" s="9">
        <f>ROUND([2]Лист1!C748,2)</f>
        <v>2616.31</v>
      </c>
      <c r="D701" s="191">
        <f>ROUND([2]Лист1!D748,2)</f>
        <v>0</v>
      </c>
      <c r="E701" s="191">
        <f>ROUND([2]Лист1!E748,2)</f>
        <v>264.89999999999998</v>
      </c>
      <c r="F701" s="212">
        <f t="shared" si="103"/>
        <v>4.8099999999999996</v>
      </c>
      <c r="G701" s="211">
        <f>'пятая ц.к.'!G701</f>
        <v>1018.54</v>
      </c>
      <c r="H701" s="211">
        <f>'пятая ц.к.'!H701</f>
        <v>343.8</v>
      </c>
      <c r="I701" s="211">
        <f>'пятая ц.к.'!I701</f>
        <v>343.8</v>
      </c>
      <c r="J701" s="23">
        <f t="shared" si="100"/>
        <v>3639.66</v>
      </c>
      <c r="K701" s="190">
        <f t="shared" si="104"/>
        <v>0</v>
      </c>
      <c r="L701" s="190">
        <f t="shared" si="105"/>
        <v>264.89999999999998</v>
      </c>
      <c r="M701" s="23">
        <f t="shared" si="101"/>
        <v>2964.92</v>
      </c>
      <c r="N701" s="190">
        <f t="shared" si="106"/>
        <v>0</v>
      </c>
      <c r="O701" s="190">
        <f t="shared" si="107"/>
        <v>264.89999999999998</v>
      </c>
      <c r="P701" s="23">
        <f t="shared" si="102"/>
        <v>2964.92</v>
      </c>
      <c r="Q701" s="190">
        <f t="shared" si="108"/>
        <v>0</v>
      </c>
      <c r="R701" s="372">
        <f t="shared" si="109"/>
        <v>264.89999999999998</v>
      </c>
    </row>
    <row r="702" spans="1:18" ht="15" customHeight="1" x14ac:dyDescent="0.2">
      <c r="A702" s="592"/>
      <c r="B702" s="10">
        <v>20</v>
      </c>
      <c r="C702" s="9">
        <f>ROUND([2]Лист1!C749,2)</f>
        <v>2547.35</v>
      </c>
      <c r="D702" s="191">
        <f>ROUND([2]Лист1!D749,2)</f>
        <v>0</v>
      </c>
      <c r="E702" s="191">
        <f>ROUND([2]Лист1!E749,2)</f>
        <v>278.56</v>
      </c>
      <c r="F702" s="212">
        <f t="shared" si="103"/>
        <v>4.8099999999999996</v>
      </c>
      <c r="G702" s="211">
        <f>'пятая ц.к.'!G702</f>
        <v>1018.54</v>
      </c>
      <c r="H702" s="211">
        <f>'пятая ц.к.'!H702</f>
        <v>343.8</v>
      </c>
      <c r="I702" s="211">
        <f>'пятая ц.к.'!I702</f>
        <v>343.8</v>
      </c>
      <c r="J702" s="23">
        <f t="shared" si="100"/>
        <v>3570.7</v>
      </c>
      <c r="K702" s="190">
        <f t="shared" si="104"/>
        <v>0</v>
      </c>
      <c r="L702" s="190">
        <f t="shared" si="105"/>
        <v>278.56</v>
      </c>
      <c r="M702" s="23">
        <f t="shared" si="101"/>
        <v>2895.96</v>
      </c>
      <c r="N702" s="190">
        <f t="shared" si="106"/>
        <v>0</v>
      </c>
      <c r="O702" s="190">
        <f t="shared" si="107"/>
        <v>278.56</v>
      </c>
      <c r="P702" s="23">
        <f t="shared" si="102"/>
        <v>2895.96</v>
      </c>
      <c r="Q702" s="190">
        <f t="shared" si="108"/>
        <v>0</v>
      </c>
      <c r="R702" s="372">
        <f t="shared" si="109"/>
        <v>278.56</v>
      </c>
    </row>
    <row r="703" spans="1:18" ht="15" customHeight="1" x14ac:dyDescent="0.2">
      <c r="A703" s="592"/>
      <c r="B703" s="10">
        <v>21</v>
      </c>
      <c r="C703" s="9">
        <f>ROUND([2]Лист1!C750,2)</f>
        <v>2579.84</v>
      </c>
      <c r="D703" s="191">
        <f>ROUND([2]Лист1!D750,2)</f>
        <v>0</v>
      </c>
      <c r="E703" s="191">
        <f>ROUND([2]Лист1!E750,2)</f>
        <v>507.42</v>
      </c>
      <c r="F703" s="212">
        <f t="shared" si="103"/>
        <v>4.8099999999999996</v>
      </c>
      <c r="G703" s="211">
        <f>'пятая ц.к.'!G703</f>
        <v>1018.54</v>
      </c>
      <c r="H703" s="211">
        <f>'пятая ц.к.'!H703</f>
        <v>343.8</v>
      </c>
      <c r="I703" s="211">
        <f>'пятая ц.к.'!I703</f>
        <v>343.8</v>
      </c>
      <c r="J703" s="23">
        <f t="shared" si="100"/>
        <v>3603.19</v>
      </c>
      <c r="K703" s="190">
        <f t="shared" si="104"/>
        <v>0</v>
      </c>
      <c r="L703" s="190">
        <f t="shared" si="105"/>
        <v>507.42</v>
      </c>
      <c r="M703" s="23">
        <f t="shared" si="101"/>
        <v>2928.45</v>
      </c>
      <c r="N703" s="190">
        <f t="shared" si="106"/>
        <v>0</v>
      </c>
      <c r="O703" s="190">
        <f t="shared" si="107"/>
        <v>507.42</v>
      </c>
      <c r="P703" s="23">
        <f t="shared" si="102"/>
        <v>2928.45</v>
      </c>
      <c r="Q703" s="190">
        <f t="shared" si="108"/>
        <v>0</v>
      </c>
      <c r="R703" s="372">
        <f t="shared" si="109"/>
        <v>507.42</v>
      </c>
    </row>
    <row r="704" spans="1:18" ht="15" customHeight="1" x14ac:dyDescent="0.2">
      <c r="A704" s="592"/>
      <c r="B704" s="10">
        <v>22</v>
      </c>
      <c r="C704" s="9">
        <f>ROUND([2]Лист1!C751,2)</f>
        <v>2242.9899999999998</v>
      </c>
      <c r="D704" s="191">
        <f>ROUND([2]Лист1!D751,2)</f>
        <v>0</v>
      </c>
      <c r="E704" s="191">
        <f>ROUND([2]Лист1!E751,2)</f>
        <v>341.92</v>
      </c>
      <c r="F704" s="212">
        <f t="shared" si="103"/>
        <v>4.8099999999999996</v>
      </c>
      <c r="G704" s="211">
        <f>'пятая ц.к.'!G704</f>
        <v>1018.54</v>
      </c>
      <c r="H704" s="211">
        <f>'пятая ц.к.'!H704</f>
        <v>343.8</v>
      </c>
      <c r="I704" s="211">
        <f>'пятая ц.к.'!I704</f>
        <v>343.8</v>
      </c>
      <c r="J704" s="23">
        <f t="shared" si="100"/>
        <v>3266.34</v>
      </c>
      <c r="K704" s="190">
        <f t="shared" si="104"/>
        <v>0</v>
      </c>
      <c r="L704" s="190">
        <f t="shared" si="105"/>
        <v>341.92</v>
      </c>
      <c r="M704" s="23">
        <f t="shared" si="101"/>
        <v>2591.6</v>
      </c>
      <c r="N704" s="190">
        <f t="shared" si="106"/>
        <v>0</v>
      </c>
      <c r="O704" s="190">
        <f t="shared" si="107"/>
        <v>341.92</v>
      </c>
      <c r="P704" s="23">
        <f t="shared" si="102"/>
        <v>2591.6</v>
      </c>
      <c r="Q704" s="190">
        <f t="shared" si="108"/>
        <v>0</v>
      </c>
      <c r="R704" s="372">
        <f t="shared" si="109"/>
        <v>341.92</v>
      </c>
    </row>
    <row r="705" spans="1:18" ht="15" customHeight="1" x14ac:dyDescent="0.2">
      <c r="A705" s="593"/>
      <c r="B705" s="10">
        <v>23</v>
      </c>
      <c r="C705" s="9">
        <f>ROUND([2]Лист1!C752,2)</f>
        <v>2163.41</v>
      </c>
      <c r="D705" s="191">
        <f>ROUND([2]Лист1!D752,2)</f>
        <v>0</v>
      </c>
      <c r="E705" s="191">
        <f>ROUND([2]Лист1!E752,2)</f>
        <v>611.03</v>
      </c>
      <c r="F705" s="212">
        <f t="shared" si="103"/>
        <v>4.8099999999999996</v>
      </c>
      <c r="G705" s="211">
        <f>'пятая ц.к.'!G705</f>
        <v>1018.54</v>
      </c>
      <c r="H705" s="211">
        <f>'пятая ц.к.'!H705</f>
        <v>343.8</v>
      </c>
      <c r="I705" s="211">
        <f>'пятая ц.к.'!I705</f>
        <v>343.8</v>
      </c>
      <c r="J705" s="23">
        <f t="shared" si="100"/>
        <v>3186.76</v>
      </c>
      <c r="K705" s="190">
        <f t="shared" si="104"/>
        <v>0</v>
      </c>
      <c r="L705" s="190">
        <f t="shared" si="105"/>
        <v>611.03</v>
      </c>
      <c r="M705" s="23">
        <f t="shared" si="101"/>
        <v>2512.02</v>
      </c>
      <c r="N705" s="190">
        <f t="shared" si="106"/>
        <v>0</v>
      </c>
      <c r="O705" s="190">
        <f t="shared" si="107"/>
        <v>611.03</v>
      </c>
      <c r="P705" s="23">
        <f t="shared" si="102"/>
        <v>2512.02</v>
      </c>
      <c r="Q705" s="190">
        <f t="shared" si="108"/>
        <v>0</v>
      </c>
      <c r="R705" s="372">
        <f t="shared" si="109"/>
        <v>611.03</v>
      </c>
    </row>
    <row r="706" spans="1:18" ht="15" customHeight="1" x14ac:dyDescent="0.2">
      <c r="A706" s="591">
        <f>'третья ц.к.'!A706:A729</f>
        <v>45626</v>
      </c>
      <c r="B706" s="10">
        <v>0</v>
      </c>
      <c r="C706" s="9">
        <f>ROUND([2]Лист1!C753,2)</f>
        <v>2063.5</v>
      </c>
      <c r="D706" s="191">
        <f>ROUND([2]Лист1!D753,2)</f>
        <v>78.260000000000005</v>
      </c>
      <c r="E706" s="191">
        <f>ROUND([2]Лист1!E753,2)</f>
        <v>0</v>
      </c>
      <c r="F706" s="212">
        <f t="shared" si="103"/>
        <v>4.8099999999999996</v>
      </c>
      <c r="G706" s="211">
        <f>'пятая ц.к.'!G706</f>
        <v>1018.54</v>
      </c>
      <c r="H706" s="211">
        <f>'пятая ц.к.'!H706</f>
        <v>343.8</v>
      </c>
      <c r="I706" s="211">
        <f>'пятая ц.к.'!I706</f>
        <v>343.8</v>
      </c>
      <c r="J706" s="23">
        <f t="shared" si="100"/>
        <v>3086.85</v>
      </c>
      <c r="K706" s="190">
        <f t="shared" si="104"/>
        <v>78.260000000000005</v>
      </c>
      <c r="L706" s="190">
        <f t="shared" si="105"/>
        <v>0</v>
      </c>
      <c r="M706" s="23">
        <f t="shared" si="101"/>
        <v>2412.11</v>
      </c>
      <c r="N706" s="190">
        <f t="shared" si="106"/>
        <v>78.260000000000005</v>
      </c>
      <c r="O706" s="190">
        <f t="shared" si="107"/>
        <v>0</v>
      </c>
      <c r="P706" s="23">
        <f t="shared" si="102"/>
        <v>2412.11</v>
      </c>
      <c r="Q706" s="190">
        <f t="shared" si="108"/>
        <v>78.260000000000005</v>
      </c>
      <c r="R706" s="372">
        <f t="shared" si="109"/>
        <v>0</v>
      </c>
    </row>
    <row r="707" spans="1:18" ht="15" customHeight="1" x14ac:dyDescent="0.2">
      <c r="A707" s="592"/>
      <c r="B707" s="10">
        <v>1</v>
      </c>
      <c r="C707" s="9">
        <f>ROUND([2]Лист1!C754,2)</f>
        <v>1665.14</v>
      </c>
      <c r="D707" s="191">
        <f>ROUND([2]Лист1!D754,2)</f>
        <v>0.09</v>
      </c>
      <c r="E707" s="191">
        <f>ROUND([2]Лист1!E754,2)</f>
        <v>24.16</v>
      </c>
      <c r="F707" s="212">
        <f t="shared" si="103"/>
        <v>4.8099999999999996</v>
      </c>
      <c r="G707" s="211">
        <f>'пятая ц.к.'!G707</f>
        <v>1018.54</v>
      </c>
      <c r="H707" s="211">
        <f>'пятая ц.к.'!H707</f>
        <v>343.8</v>
      </c>
      <c r="I707" s="211">
        <f>'пятая ц.к.'!I707</f>
        <v>343.8</v>
      </c>
      <c r="J707" s="23">
        <f t="shared" si="100"/>
        <v>2688.49</v>
      </c>
      <c r="K707" s="190">
        <f t="shared" si="104"/>
        <v>0.09</v>
      </c>
      <c r="L707" s="190">
        <f t="shared" si="105"/>
        <v>24.16</v>
      </c>
      <c r="M707" s="23">
        <f t="shared" si="101"/>
        <v>2013.75</v>
      </c>
      <c r="N707" s="190">
        <f t="shared" si="106"/>
        <v>0.09</v>
      </c>
      <c r="O707" s="190">
        <f t="shared" si="107"/>
        <v>24.16</v>
      </c>
      <c r="P707" s="23">
        <f t="shared" si="102"/>
        <v>2013.75</v>
      </c>
      <c r="Q707" s="190">
        <f t="shared" si="108"/>
        <v>0.09</v>
      </c>
      <c r="R707" s="372">
        <f t="shared" si="109"/>
        <v>24.16</v>
      </c>
    </row>
    <row r="708" spans="1:18" ht="15" customHeight="1" x14ac:dyDescent="0.2">
      <c r="A708" s="592"/>
      <c r="B708" s="10">
        <v>2</v>
      </c>
      <c r="C708" s="9">
        <f>ROUND([2]Лист1!C755,2)</f>
        <v>1514.98</v>
      </c>
      <c r="D708" s="191">
        <f>ROUND([2]Лист1!D755,2)</f>
        <v>327.27</v>
      </c>
      <c r="E708" s="191">
        <f>ROUND([2]Лист1!E755,2)</f>
        <v>0</v>
      </c>
      <c r="F708" s="212">
        <f t="shared" si="103"/>
        <v>4.8099999999999996</v>
      </c>
      <c r="G708" s="211">
        <f>'пятая ц.к.'!G708</f>
        <v>1018.54</v>
      </c>
      <c r="H708" s="211">
        <f>'пятая ц.к.'!H708</f>
        <v>343.8</v>
      </c>
      <c r="I708" s="211">
        <f>'пятая ц.к.'!I708</f>
        <v>343.8</v>
      </c>
      <c r="J708" s="23">
        <f t="shared" si="100"/>
        <v>2538.33</v>
      </c>
      <c r="K708" s="190">
        <f t="shared" si="104"/>
        <v>327.27</v>
      </c>
      <c r="L708" s="190">
        <f t="shared" si="105"/>
        <v>0</v>
      </c>
      <c r="M708" s="23">
        <f t="shared" si="101"/>
        <v>1863.59</v>
      </c>
      <c r="N708" s="190">
        <f t="shared" si="106"/>
        <v>327.27</v>
      </c>
      <c r="O708" s="190">
        <f t="shared" si="107"/>
        <v>0</v>
      </c>
      <c r="P708" s="23">
        <f t="shared" si="102"/>
        <v>1863.59</v>
      </c>
      <c r="Q708" s="190">
        <f t="shared" si="108"/>
        <v>327.27</v>
      </c>
      <c r="R708" s="372">
        <f t="shared" si="109"/>
        <v>0</v>
      </c>
    </row>
    <row r="709" spans="1:18" ht="15" customHeight="1" x14ac:dyDescent="0.2">
      <c r="A709" s="592"/>
      <c r="B709" s="10">
        <v>3</v>
      </c>
      <c r="C709" s="9">
        <f>ROUND([2]Лист1!C756,2)</f>
        <v>1516.9</v>
      </c>
      <c r="D709" s="191">
        <f>ROUND([2]Лист1!D756,2)</f>
        <v>214.68</v>
      </c>
      <c r="E709" s="191">
        <f>ROUND([2]Лист1!E756,2)</f>
        <v>0</v>
      </c>
      <c r="F709" s="212">
        <f t="shared" si="103"/>
        <v>4.8099999999999996</v>
      </c>
      <c r="G709" s="211">
        <f>'пятая ц.к.'!G709</f>
        <v>1018.54</v>
      </c>
      <c r="H709" s="211">
        <f>'пятая ц.к.'!H709</f>
        <v>343.8</v>
      </c>
      <c r="I709" s="211">
        <f>'пятая ц.к.'!I709</f>
        <v>343.8</v>
      </c>
      <c r="J709" s="23">
        <f t="shared" si="100"/>
        <v>2540.25</v>
      </c>
      <c r="K709" s="190">
        <f t="shared" si="104"/>
        <v>214.68</v>
      </c>
      <c r="L709" s="190">
        <f t="shared" si="105"/>
        <v>0</v>
      </c>
      <c r="M709" s="23">
        <f t="shared" si="101"/>
        <v>1865.51</v>
      </c>
      <c r="N709" s="190">
        <f t="shared" si="106"/>
        <v>214.68</v>
      </c>
      <c r="O709" s="190">
        <f t="shared" si="107"/>
        <v>0</v>
      </c>
      <c r="P709" s="23">
        <f t="shared" si="102"/>
        <v>1865.51</v>
      </c>
      <c r="Q709" s="190">
        <f t="shared" si="108"/>
        <v>214.68</v>
      </c>
      <c r="R709" s="372">
        <f t="shared" si="109"/>
        <v>0</v>
      </c>
    </row>
    <row r="710" spans="1:18" ht="15" customHeight="1" x14ac:dyDescent="0.2">
      <c r="A710" s="592"/>
      <c r="B710" s="10">
        <v>4</v>
      </c>
      <c r="C710" s="9">
        <f>ROUND([2]Лист1!C757,2)</f>
        <v>1530.38</v>
      </c>
      <c r="D710" s="191">
        <f>ROUND([2]Лист1!D757,2)</f>
        <v>3.25</v>
      </c>
      <c r="E710" s="191">
        <f>ROUND([2]Лист1!E757,2)</f>
        <v>2.5299999999999998</v>
      </c>
      <c r="F710" s="212">
        <f t="shared" si="103"/>
        <v>4.8099999999999996</v>
      </c>
      <c r="G710" s="211">
        <f>'пятая ц.к.'!G710</f>
        <v>1018.54</v>
      </c>
      <c r="H710" s="211">
        <f>'пятая ц.к.'!H710</f>
        <v>343.8</v>
      </c>
      <c r="I710" s="211">
        <f>'пятая ц.к.'!I710</f>
        <v>343.8</v>
      </c>
      <c r="J710" s="23">
        <f t="shared" si="100"/>
        <v>2553.73</v>
      </c>
      <c r="K710" s="190">
        <f t="shared" si="104"/>
        <v>3.25</v>
      </c>
      <c r="L710" s="190">
        <f t="shared" si="105"/>
        <v>2.5299999999999998</v>
      </c>
      <c r="M710" s="23">
        <f t="shared" si="101"/>
        <v>1878.99</v>
      </c>
      <c r="N710" s="190">
        <f t="shared" si="106"/>
        <v>3.25</v>
      </c>
      <c r="O710" s="190">
        <f t="shared" si="107"/>
        <v>2.5299999999999998</v>
      </c>
      <c r="P710" s="23">
        <f t="shared" si="102"/>
        <v>1878.99</v>
      </c>
      <c r="Q710" s="190">
        <f t="shared" si="108"/>
        <v>3.25</v>
      </c>
      <c r="R710" s="372">
        <f t="shared" si="109"/>
        <v>2.5299999999999998</v>
      </c>
    </row>
    <row r="711" spans="1:18" ht="15" customHeight="1" x14ac:dyDescent="0.2">
      <c r="A711" s="592"/>
      <c r="B711" s="10">
        <v>5</v>
      </c>
      <c r="C711" s="9">
        <f>ROUND([2]Лист1!C758,2)</f>
        <v>1726.52</v>
      </c>
      <c r="D711" s="191">
        <f>ROUND([2]Лист1!D758,2)</f>
        <v>448.66</v>
      </c>
      <c r="E711" s="191">
        <f>ROUND([2]Лист1!E758,2)</f>
        <v>0</v>
      </c>
      <c r="F711" s="212">
        <f t="shared" si="103"/>
        <v>4.8099999999999996</v>
      </c>
      <c r="G711" s="211">
        <f>'пятая ц.к.'!G711</f>
        <v>1018.54</v>
      </c>
      <c r="H711" s="211">
        <f>'пятая ц.к.'!H711</f>
        <v>343.8</v>
      </c>
      <c r="I711" s="211">
        <f>'пятая ц.к.'!I711</f>
        <v>343.8</v>
      </c>
      <c r="J711" s="23">
        <f t="shared" si="100"/>
        <v>2749.87</v>
      </c>
      <c r="K711" s="190">
        <f t="shared" si="104"/>
        <v>448.66</v>
      </c>
      <c r="L711" s="190">
        <f t="shared" si="105"/>
        <v>0</v>
      </c>
      <c r="M711" s="23">
        <f t="shared" si="101"/>
        <v>2075.13</v>
      </c>
      <c r="N711" s="190">
        <f t="shared" si="106"/>
        <v>448.66</v>
      </c>
      <c r="O711" s="190">
        <f t="shared" si="107"/>
        <v>0</v>
      </c>
      <c r="P711" s="23">
        <f t="shared" si="102"/>
        <v>2075.13</v>
      </c>
      <c r="Q711" s="190">
        <f t="shared" si="108"/>
        <v>448.66</v>
      </c>
      <c r="R711" s="372">
        <f t="shared" si="109"/>
        <v>0</v>
      </c>
    </row>
    <row r="712" spans="1:18" ht="15" customHeight="1" x14ac:dyDescent="0.2">
      <c r="A712" s="592"/>
      <c r="B712" s="10">
        <v>6</v>
      </c>
      <c r="C712" s="9">
        <f>ROUND([2]Лист1!C759,2)</f>
        <v>2065.6</v>
      </c>
      <c r="D712" s="191">
        <f>ROUND([2]Лист1!D759,2)</f>
        <v>131.9</v>
      </c>
      <c r="E712" s="191">
        <f>ROUND([2]Лист1!E759,2)</f>
        <v>0</v>
      </c>
      <c r="F712" s="212">
        <f t="shared" si="103"/>
        <v>4.8099999999999996</v>
      </c>
      <c r="G712" s="211">
        <f>'пятая ц.к.'!G712</f>
        <v>1018.54</v>
      </c>
      <c r="H712" s="211">
        <f>'пятая ц.к.'!H712</f>
        <v>343.8</v>
      </c>
      <c r="I712" s="211">
        <f>'пятая ц.к.'!I712</f>
        <v>343.8</v>
      </c>
      <c r="J712" s="23">
        <f t="shared" si="100"/>
        <v>3088.95</v>
      </c>
      <c r="K712" s="190">
        <f t="shared" si="104"/>
        <v>131.9</v>
      </c>
      <c r="L712" s="190">
        <f t="shared" si="105"/>
        <v>0</v>
      </c>
      <c r="M712" s="23">
        <f t="shared" si="101"/>
        <v>2414.21</v>
      </c>
      <c r="N712" s="190">
        <f t="shared" si="106"/>
        <v>131.9</v>
      </c>
      <c r="O712" s="190">
        <f t="shared" si="107"/>
        <v>0</v>
      </c>
      <c r="P712" s="23">
        <f t="shared" si="102"/>
        <v>2414.21</v>
      </c>
      <c r="Q712" s="190">
        <f t="shared" si="108"/>
        <v>131.9</v>
      </c>
      <c r="R712" s="372">
        <f t="shared" si="109"/>
        <v>0</v>
      </c>
    </row>
    <row r="713" spans="1:18" ht="15" customHeight="1" x14ac:dyDescent="0.2">
      <c r="A713" s="592"/>
      <c r="B713" s="10">
        <v>7</v>
      </c>
      <c r="C713" s="9">
        <f>ROUND([2]Лист1!C760,2)</f>
        <v>2223.06</v>
      </c>
      <c r="D713" s="191">
        <f>ROUND([2]Лист1!D760,2)</f>
        <v>363.56</v>
      </c>
      <c r="E713" s="191">
        <f>ROUND([2]Лист1!E760,2)</f>
        <v>0</v>
      </c>
      <c r="F713" s="212">
        <f t="shared" si="103"/>
        <v>4.8099999999999996</v>
      </c>
      <c r="G713" s="211">
        <f>'пятая ц.к.'!G713</f>
        <v>1018.54</v>
      </c>
      <c r="H713" s="211">
        <f>'пятая ц.к.'!H713</f>
        <v>343.8</v>
      </c>
      <c r="I713" s="211">
        <f>'пятая ц.к.'!I713</f>
        <v>343.8</v>
      </c>
      <c r="J713" s="23">
        <f t="shared" si="100"/>
        <v>3246.41</v>
      </c>
      <c r="K713" s="190">
        <f t="shared" si="104"/>
        <v>363.56</v>
      </c>
      <c r="L713" s="190">
        <f t="shared" si="105"/>
        <v>0</v>
      </c>
      <c r="M713" s="23">
        <f t="shared" si="101"/>
        <v>2571.67</v>
      </c>
      <c r="N713" s="190">
        <f t="shared" si="106"/>
        <v>363.56</v>
      </c>
      <c r="O713" s="190">
        <f t="shared" si="107"/>
        <v>0</v>
      </c>
      <c r="P713" s="23">
        <f t="shared" si="102"/>
        <v>2571.67</v>
      </c>
      <c r="Q713" s="190">
        <f t="shared" si="108"/>
        <v>363.56</v>
      </c>
      <c r="R713" s="372">
        <f t="shared" si="109"/>
        <v>0</v>
      </c>
    </row>
    <row r="714" spans="1:18" ht="15" customHeight="1" x14ac:dyDescent="0.2">
      <c r="A714" s="592"/>
      <c r="B714" s="10">
        <v>8</v>
      </c>
      <c r="C714" s="9">
        <f>ROUND([2]Лист1!C761,2)</f>
        <v>2423.9499999999998</v>
      </c>
      <c r="D714" s="191">
        <f>ROUND([2]Лист1!D761,2)</f>
        <v>263.82</v>
      </c>
      <c r="E714" s="191">
        <f>ROUND([2]Лист1!E761,2)</f>
        <v>0</v>
      </c>
      <c r="F714" s="212">
        <f t="shared" si="103"/>
        <v>4.8099999999999996</v>
      </c>
      <c r="G714" s="211">
        <f>'пятая ц.к.'!G714</f>
        <v>1018.54</v>
      </c>
      <c r="H714" s="211">
        <f>'пятая ц.к.'!H714</f>
        <v>343.8</v>
      </c>
      <c r="I714" s="211">
        <f>'пятая ц.к.'!I714</f>
        <v>343.8</v>
      </c>
      <c r="J714" s="23">
        <f t="shared" ref="J714:J729" si="110">ROUND($C714+$F714+$G714,2)</f>
        <v>3447.3</v>
      </c>
      <c r="K714" s="190">
        <f t="shared" si="104"/>
        <v>263.82</v>
      </c>
      <c r="L714" s="190">
        <f t="shared" si="105"/>
        <v>0</v>
      </c>
      <c r="M714" s="23">
        <f t="shared" ref="M714:M729" si="111">ROUND($C714+$F714+$H714,2)</f>
        <v>2772.56</v>
      </c>
      <c r="N714" s="190">
        <f t="shared" si="106"/>
        <v>263.82</v>
      </c>
      <c r="O714" s="190">
        <f t="shared" si="107"/>
        <v>0</v>
      </c>
      <c r="P714" s="23">
        <f t="shared" ref="P714:P729" si="112">ROUND($C714+$F714+$I714,2)</f>
        <v>2772.56</v>
      </c>
      <c r="Q714" s="190">
        <f t="shared" si="108"/>
        <v>263.82</v>
      </c>
      <c r="R714" s="372">
        <f t="shared" si="109"/>
        <v>0</v>
      </c>
    </row>
    <row r="715" spans="1:18" ht="15" customHeight="1" x14ac:dyDescent="0.2">
      <c r="A715" s="592"/>
      <c r="B715" s="10">
        <v>9</v>
      </c>
      <c r="C715" s="9">
        <f>ROUND([2]Лист1!C762,2)</f>
        <v>2294.5100000000002</v>
      </c>
      <c r="D715" s="191">
        <f>ROUND([2]Лист1!D762,2)</f>
        <v>444</v>
      </c>
      <c r="E715" s="191">
        <f>ROUND([2]Лист1!E762,2)</f>
        <v>0</v>
      </c>
      <c r="F715" s="212">
        <f t="shared" ref="F715:F729" si="113">F714</f>
        <v>4.8099999999999996</v>
      </c>
      <c r="G715" s="211">
        <f>'пятая ц.к.'!G715</f>
        <v>1018.54</v>
      </c>
      <c r="H715" s="211">
        <f>'пятая ц.к.'!H715</f>
        <v>343.8</v>
      </c>
      <c r="I715" s="211">
        <f>'пятая ц.к.'!I715</f>
        <v>343.8</v>
      </c>
      <c r="J715" s="23">
        <f t="shared" si="110"/>
        <v>3317.86</v>
      </c>
      <c r="K715" s="190">
        <f t="shared" ref="K715:K729" si="114">D715</f>
        <v>444</v>
      </c>
      <c r="L715" s="190">
        <f t="shared" ref="L715:L729" si="115">E715</f>
        <v>0</v>
      </c>
      <c r="M715" s="23">
        <f t="shared" si="111"/>
        <v>2643.12</v>
      </c>
      <c r="N715" s="190">
        <f t="shared" ref="N715:N729" si="116">D715</f>
        <v>444</v>
      </c>
      <c r="O715" s="190">
        <f t="shared" ref="O715:O729" si="117">E715</f>
        <v>0</v>
      </c>
      <c r="P715" s="23">
        <f t="shared" si="112"/>
        <v>2643.12</v>
      </c>
      <c r="Q715" s="190">
        <f t="shared" ref="Q715:Q729" si="118">D715</f>
        <v>444</v>
      </c>
      <c r="R715" s="372">
        <f t="shared" ref="R715:R729" si="119">E715</f>
        <v>0</v>
      </c>
    </row>
    <row r="716" spans="1:18" ht="15" customHeight="1" x14ac:dyDescent="0.2">
      <c r="A716" s="592"/>
      <c r="B716" s="10">
        <v>10</v>
      </c>
      <c r="C716" s="9">
        <f>ROUND([2]Лист1!C763,2)</f>
        <v>2583.6799999999998</v>
      </c>
      <c r="D716" s="191">
        <f>ROUND([2]Лист1!D763,2)</f>
        <v>622.61</v>
      </c>
      <c r="E716" s="191">
        <f>ROUND([2]Лист1!E763,2)</f>
        <v>0</v>
      </c>
      <c r="F716" s="212">
        <f t="shared" si="113"/>
        <v>4.8099999999999996</v>
      </c>
      <c r="G716" s="211">
        <f>'пятая ц.к.'!G716</f>
        <v>1018.54</v>
      </c>
      <c r="H716" s="211">
        <f>'пятая ц.к.'!H716</f>
        <v>343.8</v>
      </c>
      <c r="I716" s="211">
        <f>'пятая ц.к.'!I716</f>
        <v>343.8</v>
      </c>
      <c r="J716" s="23">
        <f t="shared" si="110"/>
        <v>3607.03</v>
      </c>
      <c r="K716" s="190">
        <f t="shared" si="114"/>
        <v>622.61</v>
      </c>
      <c r="L716" s="190">
        <f t="shared" si="115"/>
        <v>0</v>
      </c>
      <c r="M716" s="23">
        <f t="shared" si="111"/>
        <v>2932.29</v>
      </c>
      <c r="N716" s="190">
        <f t="shared" si="116"/>
        <v>622.61</v>
      </c>
      <c r="O716" s="190">
        <f t="shared" si="117"/>
        <v>0</v>
      </c>
      <c r="P716" s="23">
        <f t="shared" si="112"/>
        <v>2932.29</v>
      </c>
      <c r="Q716" s="190">
        <f t="shared" si="118"/>
        <v>622.61</v>
      </c>
      <c r="R716" s="372">
        <f t="shared" si="119"/>
        <v>0</v>
      </c>
    </row>
    <row r="717" spans="1:18" ht="15" customHeight="1" x14ac:dyDescent="0.2">
      <c r="A717" s="592"/>
      <c r="B717" s="10">
        <v>11</v>
      </c>
      <c r="C717" s="9">
        <f>ROUND([2]Лист1!C764,2)</f>
        <v>2596.5100000000002</v>
      </c>
      <c r="D717" s="191">
        <f>ROUND([2]Лист1!D764,2)</f>
        <v>409.33</v>
      </c>
      <c r="E717" s="191">
        <f>ROUND([2]Лист1!E764,2)</f>
        <v>0</v>
      </c>
      <c r="F717" s="212">
        <f t="shared" si="113"/>
        <v>4.8099999999999996</v>
      </c>
      <c r="G717" s="211">
        <f>'пятая ц.к.'!G717</f>
        <v>1018.54</v>
      </c>
      <c r="H717" s="211">
        <f>'пятая ц.к.'!H717</f>
        <v>343.8</v>
      </c>
      <c r="I717" s="211">
        <f>'пятая ц.к.'!I717</f>
        <v>343.8</v>
      </c>
      <c r="J717" s="23">
        <f t="shared" si="110"/>
        <v>3619.86</v>
      </c>
      <c r="K717" s="190">
        <f t="shared" si="114"/>
        <v>409.33</v>
      </c>
      <c r="L717" s="190">
        <f t="shared" si="115"/>
        <v>0</v>
      </c>
      <c r="M717" s="23">
        <f t="shared" si="111"/>
        <v>2945.12</v>
      </c>
      <c r="N717" s="190">
        <f t="shared" si="116"/>
        <v>409.33</v>
      </c>
      <c r="O717" s="190">
        <f t="shared" si="117"/>
        <v>0</v>
      </c>
      <c r="P717" s="23">
        <f t="shared" si="112"/>
        <v>2945.12</v>
      </c>
      <c r="Q717" s="190">
        <f t="shared" si="118"/>
        <v>409.33</v>
      </c>
      <c r="R717" s="372">
        <f t="shared" si="119"/>
        <v>0</v>
      </c>
    </row>
    <row r="718" spans="1:18" ht="15" customHeight="1" x14ac:dyDescent="0.2">
      <c r="A718" s="592"/>
      <c r="B718" s="10">
        <v>12</v>
      </c>
      <c r="C718" s="9">
        <f>ROUND([2]Лист1!C765,2)</f>
        <v>2590.56</v>
      </c>
      <c r="D718" s="191">
        <f>ROUND([2]Лист1!D765,2)</f>
        <v>513.66999999999996</v>
      </c>
      <c r="E718" s="191">
        <f>ROUND([2]Лист1!E765,2)</f>
        <v>0</v>
      </c>
      <c r="F718" s="212">
        <f t="shared" si="113"/>
        <v>4.8099999999999996</v>
      </c>
      <c r="G718" s="211">
        <f>'пятая ц.к.'!G718</f>
        <v>1018.54</v>
      </c>
      <c r="H718" s="211">
        <f>'пятая ц.к.'!H718</f>
        <v>343.8</v>
      </c>
      <c r="I718" s="211">
        <f>'пятая ц.к.'!I718</f>
        <v>343.8</v>
      </c>
      <c r="J718" s="23">
        <f t="shared" si="110"/>
        <v>3613.91</v>
      </c>
      <c r="K718" s="190">
        <f t="shared" si="114"/>
        <v>513.66999999999996</v>
      </c>
      <c r="L718" s="190">
        <f t="shared" si="115"/>
        <v>0</v>
      </c>
      <c r="M718" s="23">
        <f t="shared" si="111"/>
        <v>2939.17</v>
      </c>
      <c r="N718" s="190">
        <f t="shared" si="116"/>
        <v>513.66999999999996</v>
      </c>
      <c r="O718" s="190">
        <f t="shared" si="117"/>
        <v>0</v>
      </c>
      <c r="P718" s="23">
        <f t="shared" si="112"/>
        <v>2939.17</v>
      </c>
      <c r="Q718" s="190">
        <f t="shared" si="118"/>
        <v>513.66999999999996</v>
      </c>
      <c r="R718" s="372">
        <f t="shared" si="119"/>
        <v>0</v>
      </c>
    </row>
    <row r="719" spans="1:18" ht="15" customHeight="1" x14ac:dyDescent="0.2">
      <c r="A719" s="592"/>
      <c r="B719" s="10">
        <v>13</v>
      </c>
      <c r="C719" s="9">
        <f>ROUND([2]Лист1!C766,2)</f>
        <v>2593.66</v>
      </c>
      <c r="D719" s="191">
        <f>ROUND([2]Лист1!D766,2)</f>
        <v>970.32</v>
      </c>
      <c r="E719" s="191">
        <f>ROUND([2]Лист1!E766,2)</f>
        <v>0</v>
      </c>
      <c r="F719" s="212">
        <f t="shared" si="113"/>
        <v>4.8099999999999996</v>
      </c>
      <c r="G719" s="211">
        <f>'пятая ц.к.'!G719</f>
        <v>1018.54</v>
      </c>
      <c r="H719" s="211">
        <f>'пятая ц.к.'!H719</f>
        <v>343.8</v>
      </c>
      <c r="I719" s="211">
        <f>'пятая ц.к.'!I719</f>
        <v>343.8</v>
      </c>
      <c r="J719" s="23">
        <f t="shared" si="110"/>
        <v>3617.01</v>
      </c>
      <c r="K719" s="190">
        <f t="shared" si="114"/>
        <v>970.32</v>
      </c>
      <c r="L719" s="190">
        <f t="shared" si="115"/>
        <v>0</v>
      </c>
      <c r="M719" s="23">
        <f t="shared" si="111"/>
        <v>2942.27</v>
      </c>
      <c r="N719" s="190">
        <f t="shared" si="116"/>
        <v>970.32</v>
      </c>
      <c r="O719" s="190">
        <f t="shared" si="117"/>
        <v>0</v>
      </c>
      <c r="P719" s="23">
        <f t="shared" si="112"/>
        <v>2942.27</v>
      </c>
      <c r="Q719" s="190">
        <f t="shared" si="118"/>
        <v>970.32</v>
      </c>
      <c r="R719" s="372">
        <f t="shared" si="119"/>
        <v>0</v>
      </c>
    </row>
    <row r="720" spans="1:18" ht="15" customHeight="1" x14ac:dyDescent="0.2">
      <c r="A720" s="592"/>
      <c r="B720" s="10">
        <v>14</v>
      </c>
      <c r="C720" s="9">
        <f>ROUND([2]Лист1!C767,2)</f>
        <v>2587.62</v>
      </c>
      <c r="D720" s="191">
        <f>ROUND([2]Лист1!D767,2)</f>
        <v>724.95</v>
      </c>
      <c r="E720" s="191">
        <f>ROUND([2]Лист1!E767,2)</f>
        <v>0</v>
      </c>
      <c r="F720" s="212">
        <f t="shared" si="113"/>
        <v>4.8099999999999996</v>
      </c>
      <c r="G720" s="211">
        <f>'пятая ц.к.'!G720</f>
        <v>1018.54</v>
      </c>
      <c r="H720" s="211">
        <f>'пятая ц.к.'!H720</f>
        <v>343.8</v>
      </c>
      <c r="I720" s="211">
        <f>'пятая ц.к.'!I720</f>
        <v>343.8</v>
      </c>
      <c r="J720" s="23">
        <f t="shared" si="110"/>
        <v>3610.97</v>
      </c>
      <c r="K720" s="190">
        <f t="shared" si="114"/>
        <v>724.95</v>
      </c>
      <c r="L720" s="190">
        <f t="shared" si="115"/>
        <v>0</v>
      </c>
      <c r="M720" s="23">
        <f t="shared" si="111"/>
        <v>2936.23</v>
      </c>
      <c r="N720" s="190">
        <f t="shared" si="116"/>
        <v>724.95</v>
      </c>
      <c r="O720" s="190">
        <f t="shared" si="117"/>
        <v>0</v>
      </c>
      <c r="P720" s="23">
        <f t="shared" si="112"/>
        <v>2936.23</v>
      </c>
      <c r="Q720" s="190">
        <f t="shared" si="118"/>
        <v>724.95</v>
      </c>
      <c r="R720" s="372">
        <f t="shared" si="119"/>
        <v>0</v>
      </c>
    </row>
    <row r="721" spans="1:18" ht="15" customHeight="1" x14ac:dyDescent="0.2">
      <c r="A721" s="592"/>
      <c r="B721" s="10">
        <v>15</v>
      </c>
      <c r="C721" s="9">
        <f>ROUND([2]Лист1!C768,2)</f>
        <v>2595.64</v>
      </c>
      <c r="D721" s="191">
        <f>ROUND([2]Лист1!D768,2)</f>
        <v>125.4</v>
      </c>
      <c r="E721" s="191">
        <f>ROUND([2]Лист1!E768,2)</f>
        <v>0</v>
      </c>
      <c r="F721" s="212">
        <f t="shared" si="113"/>
        <v>4.8099999999999996</v>
      </c>
      <c r="G721" s="211">
        <f>'пятая ц.к.'!G721</f>
        <v>1018.54</v>
      </c>
      <c r="H721" s="211">
        <f>'пятая ц.к.'!H721</f>
        <v>343.8</v>
      </c>
      <c r="I721" s="211">
        <f>'пятая ц.к.'!I721</f>
        <v>343.8</v>
      </c>
      <c r="J721" s="23">
        <f t="shared" si="110"/>
        <v>3618.99</v>
      </c>
      <c r="K721" s="190">
        <f t="shared" si="114"/>
        <v>125.4</v>
      </c>
      <c r="L721" s="190">
        <f t="shared" si="115"/>
        <v>0</v>
      </c>
      <c r="M721" s="23">
        <f t="shared" si="111"/>
        <v>2944.25</v>
      </c>
      <c r="N721" s="190">
        <f t="shared" si="116"/>
        <v>125.4</v>
      </c>
      <c r="O721" s="190">
        <f t="shared" si="117"/>
        <v>0</v>
      </c>
      <c r="P721" s="23">
        <f t="shared" si="112"/>
        <v>2944.25</v>
      </c>
      <c r="Q721" s="190">
        <f t="shared" si="118"/>
        <v>125.4</v>
      </c>
      <c r="R721" s="372">
        <f t="shared" si="119"/>
        <v>0</v>
      </c>
    </row>
    <row r="722" spans="1:18" ht="15" customHeight="1" x14ac:dyDescent="0.2">
      <c r="A722" s="592"/>
      <c r="B722" s="10">
        <v>16</v>
      </c>
      <c r="C722" s="9">
        <f>ROUND([2]Лист1!C769,2)</f>
        <v>2636.22</v>
      </c>
      <c r="D722" s="191">
        <f>ROUND([2]Лист1!D769,2)</f>
        <v>274.82</v>
      </c>
      <c r="E722" s="191">
        <f>ROUND([2]Лист1!E769,2)</f>
        <v>0</v>
      </c>
      <c r="F722" s="212">
        <f t="shared" si="113"/>
        <v>4.8099999999999996</v>
      </c>
      <c r="G722" s="211">
        <f>'пятая ц.к.'!G722</f>
        <v>1018.54</v>
      </c>
      <c r="H722" s="211">
        <f>'пятая ц.к.'!H722</f>
        <v>343.8</v>
      </c>
      <c r="I722" s="211">
        <f>'пятая ц.к.'!I722</f>
        <v>343.8</v>
      </c>
      <c r="J722" s="23">
        <f t="shared" si="110"/>
        <v>3659.57</v>
      </c>
      <c r="K722" s="190">
        <f t="shared" si="114"/>
        <v>274.82</v>
      </c>
      <c r="L722" s="190">
        <f t="shared" si="115"/>
        <v>0</v>
      </c>
      <c r="M722" s="23">
        <f t="shared" si="111"/>
        <v>2984.83</v>
      </c>
      <c r="N722" s="190">
        <f t="shared" si="116"/>
        <v>274.82</v>
      </c>
      <c r="O722" s="190">
        <f t="shared" si="117"/>
        <v>0</v>
      </c>
      <c r="P722" s="23">
        <f t="shared" si="112"/>
        <v>2984.83</v>
      </c>
      <c r="Q722" s="190">
        <f t="shared" si="118"/>
        <v>274.82</v>
      </c>
      <c r="R722" s="372">
        <f t="shared" si="119"/>
        <v>0</v>
      </c>
    </row>
    <row r="723" spans="1:18" ht="15" customHeight="1" x14ac:dyDescent="0.2">
      <c r="A723" s="592"/>
      <c r="B723" s="10">
        <v>17</v>
      </c>
      <c r="C723" s="9">
        <f>ROUND([2]Лист1!C770,2)</f>
        <v>2854.22</v>
      </c>
      <c r="D723" s="191">
        <f>ROUND([2]Лист1!D770,2)</f>
        <v>390.03</v>
      </c>
      <c r="E723" s="191">
        <f>ROUND([2]Лист1!E770,2)</f>
        <v>0</v>
      </c>
      <c r="F723" s="212">
        <f t="shared" si="113"/>
        <v>4.8099999999999996</v>
      </c>
      <c r="G723" s="211">
        <f>'пятая ц.к.'!G723</f>
        <v>1018.54</v>
      </c>
      <c r="H723" s="211">
        <f>'пятая ц.к.'!H723</f>
        <v>343.8</v>
      </c>
      <c r="I723" s="211">
        <f>'пятая ц.к.'!I723</f>
        <v>343.8</v>
      </c>
      <c r="J723" s="23">
        <f t="shared" si="110"/>
        <v>3877.57</v>
      </c>
      <c r="K723" s="190">
        <f t="shared" si="114"/>
        <v>390.03</v>
      </c>
      <c r="L723" s="190">
        <f t="shared" si="115"/>
        <v>0</v>
      </c>
      <c r="M723" s="23">
        <f t="shared" si="111"/>
        <v>3202.83</v>
      </c>
      <c r="N723" s="190">
        <f t="shared" si="116"/>
        <v>390.03</v>
      </c>
      <c r="O723" s="190">
        <f t="shared" si="117"/>
        <v>0</v>
      </c>
      <c r="P723" s="23">
        <f t="shared" si="112"/>
        <v>3202.83</v>
      </c>
      <c r="Q723" s="190">
        <f t="shared" si="118"/>
        <v>390.03</v>
      </c>
      <c r="R723" s="372">
        <f t="shared" si="119"/>
        <v>0</v>
      </c>
    </row>
    <row r="724" spans="1:18" ht="15" customHeight="1" x14ac:dyDescent="0.2">
      <c r="A724" s="592"/>
      <c r="B724" s="10">
        <v>18</v>
      </c>
      <c r="C724" s="9">
        <f>ROUND([2]Лист1!C771,2)</f>
        <v>4066.06</v>
      </c>
      <c r="D724" s="191">
        <f>ROUND([2]Лист1!D771,2)</f>
        <v>0.12</v>
      </c>
      <c r="E724" s="191">
        <f>ROUND([2]Лист1!E771,2)</f>
        <v>1371.59</v>
      </c>
      <c r="F724" s="212">
        <f t="shared" si="113"/>
        <v>4.8099999999999996</v>
      </c>
      <c r="G724" s="211">
        <f>'пятая ц.к.'!G724</f>
        <v>1018.54</v>
      </c>
      <c r="H724" s="211">
        <f>'пятая ц.к.'!H724</f>
        <v>343.8</v>
      </c>
      <c r="I724" s="211">
        <f>'пятая ц.к.'!I724</f>
        <v>343.8</v>
      </c>
      <c r="J724" s="23">
        <f t="shared" si="110"/>
        <v>5089.41</v>
      </c>
      <c r="K724" s="190">
        <f t="shared" si="114"/>
        <v>0.12</v>
      </c>
      <c r="L724" s="190">
        <f t="shared" si="115"/>
        <v>1371.59</v>
      </c>
      <c r="M724" s="23">
        <f t="shared" si="111"/>
        <v>4414.67</v>
      </c>
      <c r="N724" s="190">
        <f t="shared" si="116"/>
        <v>0.12</v>
      </c>
      <c r="O724" s="190">
        <f t="shared" si="117"/>
        <v>1371.59</v>
      </c>
      <c r="P724" s="23">
        <f t="shared" si="112"/>
        <v>4414.67</v>
      </c>
      <c r="Q724" s="190">
        <f t="shared" si="118"/>
        <v>0.12</v>
      </c>
      <c r="R724" s="372">
        <f t="shared" si="119"/>
        <v>1371.59</v>
      </c>
    </row>
    <row r="725" spans="1:18" ht="15" customHeight="1" x14ac:dyDescent="0.2">
      <c r="A725" s="592"/>
      <c r="B725" s="10">
        <v>19</v>
      </c>
      <c r="C725" s="9">
        <f>ROUND([2]Лист1!C772,2)</f>
        <v>3892.1</v>
      </c>
      <c r="D725" s="191">
        <f>ROUND([2]Лист1!D772,2)</f>
        <v>1.32</v>
      </c>
      <c r="E725" s="191">
        <f>ROUND([2]Лист1!E772,2)</f>
        <v>1252.55</v>
      </c>
      <c r="F725" s="212">
        <f t="shared" si="113"/>
        <v>4.8099999999999996</v>
      </c>
      <c r="G725" s="211">
        <f>'пятая ц.к.'!G725</f>
        <v>1018.54</v>
      </c>
      <c r="H725" s="211">
        <f>'пятая ц.к.'!H725</f>
        <v>343.8</v>
      </c>
      <c r="I725" s="211">
        <f>'пятая ц.к.'!I725</f>
        <v>343.8</v>
      </c>
      <c r="J725" s="23">
        <f t="shared" si="110"/>
        <v>4915.45</v>
      </c>
      <c r="K725" s="190">
        <f t="shared" si="114"/>
        <v>1.32</v>
      </c>
      <c r="L725" s="190">
        <f t="shared" si="115"/>
        <v>1252.55</v>
      </c>
      <c r="M725" s="23">
        <f t="shared" si="111"/>
        <v>4240.71</v>
      </c>
      <c r="N725" s="190">
        <f t="shared" si="116"/>
        <v>1.32</v>
      </c>
      <c r="O725" s="190">
        <f t="shared" si="117"/>
        <v>1252.55</v>
      </c>
      <c r="P725" s="23">
        <f t="shared" si="112"/>
        <v>4240.71</v>
      </c>
      <c r="Q725" s="190">
        <f t="shared" si="118"/>
        <v>1.32</v>
      </c>
      <c r="R725" s="372">
        <f t="shared" si="119"/>
        <v>1252.55</v>
      </c>
    </row>
    <row r="726" spans="1:18" ht="15" customHeight="1" x14ac:dyDescent="0.2">
      <c r="A726" s="592"/>
      <c r="B726" s="10">
        <v>20</v>
      </c>
      <c r="C726" s="9">
        <f>ROUND([2]Лист1!C773,2)</f>
        <v>2652.72</v>
      </c>
      <c r="D726" s="191">
        <f>ROUND([2]Лист1!D773,2)</f>
        <v>0</v>
      </c>
      <c r="E726" s="191">
        <f>ROUND([2]Лист1!E773,2)</f>
        <v>458.99</v>
      </c>
      <c r="F726" s="212">
        <f t="shared" si="113"/>
        <v>4.8099999999999996</v>
      </c>
      <c r="G726" s="211">
        <f>'пятая ц.к.'!G726</f>
        <v>1018.54</v>
      </c>
      <c r="H726" s="211">
        <f>'пятая ц.к.'!H726</f>
        <v>343.8</v>
      </c>
      <c r="I726" s="211">
        <f>'пятая ц.к.'!I726</f>
        <v>343.8</v>
      </c>
      <c r="J726" s="23">
        <f t="shared" si="110"/>
        <v>3676.07</v>
      </c>
      <c r="K726" s="190">
        <f t="shared" si="114"/>
        <v>0</v>
      </c>
      <c r="L726" s="190">
        <f t="shared" si="115"/>
        <v>458.99</v>
      </c>
      <c r="M726" s="23">
        <f t="shared" si="111"/>
        <v>3001.33</v>
      </c>
      <c r="N726" s="190">
        <f t="shared" si="116"/>
        <v>0</v>
      </c>
      <c r="O726" s="190">
        <f t="shared" si="117"/>
        <v>458.99</v>
      </c>
      <c r="P726" s="23">
        <f t="shared" si="112"/>
        <v>3001.33</v>
      </c>
      <c r="Q726" s="190">
        <f t="shared" si="118"/>
        <v>0</v>
      </c>
      <c r="R726" s="372">
        <f t="shared" si="119"/>
        <v>458.99</v>
      </c>
    </row>
    <row r="727" spans="1:18" ht="15" customHeight="1" x14ac:dyDescent="0.2">
      <c r="A727" s="592"/>
      <c r="B727" s="10">
        <v>21</v>
      </c>
      <c r="C727" s="9">
        <f>ROUND([2]Лист1!C774,2)</f>
        <v>3454.46</v>
      </c>
      <c r="D727" s="191">
        <f>ROUND([2]Лист1!D774,2)</f>
        <v>0</v>
      </c>
      <c r="E727" s="191">
        <f>ROUND([2]Лист1!E774,2)</f>
        <v>1382.43</v>
      </c>
      <c r="F727" s="212">
        <f t="shared" si="113"/>
        <v>4.8099999999999996</v>
      </c>
      <c r="G727" s="211">
        <f>'пятая ц.к.'!G727</f>
        <v>1018.54</v>
      </c>
      <c r="H727" s="211">
        <f>'пятая ц.к.'!H727</f>
        <v>343.8</v>
      </c>
      <c r="I727" s="211">
        <f>'пятая ц.к.'!I727</f>
        <v>343.8</v>
      </c>
      <c r="J727" s="23">
        <f t="shared" si="110"/>
        <v>4477.8100000000004</v>
      </c>
      <c r="K727" s="190">
        <f t="shared" si="114"/>
        <v>0</v>
      </c>
      <c r="L727" s="190">
        <f t="shared" si="115"/>
        <v>1382.43</v>
      </c>
      <c r="M727" s="23">
        <f t="shared" si="111"/>
        <v>3803.07</v>
      </c>
      <c r="N727" s="190">
        <f t="shared" si="116"/>
        <v>0</v>
      </c>
      <c r="O727" s="190">
        <f t="shared" si="117"/>
        <v>1382.43</v>
      </c>
      <c r="P727" s="23">
        <f t="shared" si="112"/>
        <v>3803.07</v>
      </c>
      <c r="Q727" s="190">
        <f t="shared" si="118"/>
        <v>0</v>
      </c>
      <c r="R727" s="372">
        <f t="shared" si="119"/>
        <v>1382.43</v>
      </c>
    </row>
    <row r="728" spans="1:18" ht="15" customHeight="1" x14ac:dyDescent="0.2">
      <c r="A728" s="592"/>
      <c r="B728" s="10">
        <v>22</v>
      </c>
      <c r="C728" s="9">
        <f>ROUND([2]Лист1!C775,2)</f>
        <v>2492.54</v>
      </c>
      <c r="D728" s="191">
        <f>ROUND([2]Лист1!D775,2)</f>
        <v>0</v>
      </c>
      <c r="E728" s="191">
        <f>ROUND([2]Лист1!E775,2)</f>
        <v>337.57</v>
      </c>
      <c r="F728" s="212">
        <f t="shared" si="113"/>
        <v>4.8099999999999996</v>
      </c>
      <c r="G728" s="211">
        <f>'пятая ц.к.'!G728</f>
        <v>1018.54</v>
      </c>
      <c r="H728" s="211">
        <f>'пятая ц.к.'!H728</f>
        <v>343.8</v>
      </c>
      <c r="I728" s="211">
        <f>'пятая ц.к.'!I728</f>
        <v>343.8</v>
      </c>
      <c r="J728" s="23">
        <f t="shared" si="110"/>
        <v>3515.89</v>
      </c>
      <c r="K728" s="190">
        <f t="shared" si="114"/>
        <v>0</v>
      </c>
      <c r="L728" s="190">
        <f t="shared" si="115"/>
        <v>337.57</v>
      </c>
      <c r="M728" s="23">
        <f t="shared" si="111"/>
        <v>2841.15</v>
      </c>
      <c r="N728" s="190">
        <f t="shared" si="116"/>
        <v>0</v>
      </c>
      <c r="O728" s="190">
        <f t="shared" si="117"/>
        <v>337.57</v>
      </c>
      <c r="P728" s="23">
        <f t="shared" si="112"/>
        <v>2841.15</v>
      </c>
      <c r="Q728" s="190">
        <f t="shared" si="118"/>
        <v>0</v>
      </c>
      <c r="R728" s="372">
        <f t="shared" si="119"/>
        <v>337.57</v>
      </c>
    </row>
    <row r="729" spans="1:18" ht="15" customHeight="1" x14ac:dyDescent="0.2">
      <c r="A729" s="593"/>
      <c r="B729" s="10">
        <v>23</v>
      </c>
      <c r="C729" s="9">
        <f>ROUND([2]Лист1!C776,2)</f>
        <v>2221.85</v>
      </c>
      <c r="D729" s="191">
        <f>ROUND([2]Лист1!D776,2)</f>
        <v>0</v>
      </c>
      <c r="E729" s="191">
        <f>ROUND([2]Лист1!E776,2)</f>
        <v>635.41999999999996</v>
      </c>
      <c r="F729" s="212">
        <f t="shared" si="113"/>
        <v>4.8099999999999996</v>
      </c>
      <c r="G729" s="211">
        <f>'пятая ц.к.'!G729</f>
        <v>1018.54</v>
      </c>
      <c r="H729" s="211">
        <f>'пятая ц.к.'!H729</f>
        <v>343.8</v>
      </c>
      <c r="I729" s="211">
        <f>'пятая ц.к.'!I729</f>
        <v>343.8</v>
      </c>
      <c r="J729" s="23">
        <f t="shared" si="110"/>
        <v>3245.2</v>
      </c>
      <c r="K729" s="190">
        <f t="shared" si="114"/>
        <v>0</v>
      </c>
      <c r="L729" s="190">
        <f t="shared" si="115"/>
        <v>635.41999999999996</v>
      </c>
      <c r="M729" s="23">
        <f t="shared" si="111"/>
        <v>2570.46</v>
      </c>
      <c r="N729" s="190">
        <f t="shared" si="116"/>
        <v>0</v>
      </c>
      <c r="O729" s="190">
        <f t="shared" si="117"/>
        <v>635.41999999999996</v>
      </c>
      <c r="P729" s="23">
        <f t="shared" si="112"/>
        <v>2570.46</v>
      </c>
      <c r="Q729" s="190">
        <f t="shared" si="118"/>
        <v>0</v>
      </c>
      <c r="R729" s="372">
        <f t="shared" si="119"/>
        <v>635.41999999999996</v>
      </c>
    </row>
    <row r="730" spans="1:18" ht="15" hidden="1" customHeight="1" x14ac:dyDescent="0.2">
      <c r="A730" s="559"/>
      <c r="B730" s="10"/>
      <c r="C730" s="9"/>
      <c r="D730" s="191"/>
      <c r="E730" s="191"/>
      <c r="F730" s="212"/>
      <c r="G730" s="211"/>
      <c r="H730" s="211"/>
      <c r="I730" s="211"/>
      <c r="J730" s="23"/>
      <c r="K730" s="190"/>
      <c r="L730" s="190"/>
      <c r="M730" s="23"/>
      <c r="N730" s="190"/>
      <c r="O730" s="190"/>
      <c r="P730" s="23"/>
      <c r="Q730" s="190"/>
      <c r="R730" s="372"/>
    </row>
    <row r="731" spans="1:18" ht="15" hidden="1" customHeight="1" x14ac:dyDescent="0.2">
      <c r="A731" s="559"/>
      <c r="B731" s="10"/>
      <c r="C731" s="9"/>
      <c r="D731" s="191"/>
      <c r="E731" s="191"/>
      <c r="F731" s="212"/>
      <c r="G731" s="211"/>
      <c r="H731" s="211"/>
      <c r="I731" s="211"/>
      <c r="J731" s="23"/>
      <c r="K731" s="190"/>
      <c r="L731" s="190"/>
      <c r="M731" s="23"/>
      <c r="N731" s="190"/>
      <c r="O731" s="190"/>
      <c r="P731" s="23"/>
      <c r="Q731" s="190"/>
      <c r="R731" s="372"/>
    </row>
    <row r="732" spans="1:18" ht="15" hidden="1" customHeight="1" x14ac:dyDescent="0.2">
      <c r="A732" s="559"/>
      <c r="B732" s="10"/>
      <c r="C732" s="9"/>
      <c r="D732" s="191"/>
      <c r="E732" s="191"/>
      <c r="F732" s="212"/>
      <c r="G732" s="211"/>
      <c r="H732" s="211"/>
      <c r="I732" s="211"/>
      <c r="J732" s="23"/>
      <c r="K732" s="190"/>
      <c r="L732" s="190"/>
      <c r="M732" s="23"/>
      <c r="N732" s="190"/>
      <c r="O732" s="190"/>
      <c r="P732" s="23"/>
      <c r="Q732" s="190"/>
      <c r="R732" s="372"/>
    </row>
    <row r="733" spans="1:18" ht="15" hidden="1" customHeight="1" x14ac:dyDescent="0.2">
      <c r="A733" s="559"/>
      <c r="B733" s="10"/>
      <c r="C733" s="9"/>
      <c r="D733" s="191"/>
      <c r="E733" s="191"/>
      <c r="F733" s="212"/>
      <c r="G733" s="211"/>
      <c r="H733" s="211"/>
      <c r="I733" s="211"/>
      <c r="J733" s="23"/>
      <c r="K733" s="190"/>
      <c r="L733" s="190"/>
      <c r="M733" s="23"/>
      <c r="N733" s="190"/>
      <c r="O733" s="190"/>
      <c r="P733" s="23"/>
      <c r="Q733" s="190"/>
      <c r="R733" s="372"/>
    </row>
    <row r="734" spans="1:18" ht="15" hidden="1" customHeight="1" x14ac:dyDescent="0.2">
      <c r="A734" s="559"/>
      <c r="B734" s="10"/>
      <c r="C734" s="9"/>
      <c r="D734" s="191"/>
      <c r="E734" s="191"/>
      <c r="F734" s="212"/>
      <c r="G734" s="211"/>
      <c r="H734" s="211"/>
      <c r="I734" s="211"/>
      <c r="J734" s="23"/>
      <c r="K734" s="190"/>
      <c r="L734" s="190"/>
      <c r="M734" s="23"/>
      <c r="N734" s="190"/>
      <c r="O734" s="190"/>
      <c r="P734" s="23"/>
      <c r="Q734" s="190"/>
      <c r="R734" s="372"/>
    </row>
    <row r="735" spans="1:18" ht="15" hidden="1" customHeight="1" x14ac:dyDescent="0.2">
      <c r="A735" s="559"/>
      <c r="B735" s="10"/>
      <c r="C735" s="9"/>
      <c r="D735" s="191"/>
      <c r="E735" s="191"/>
      <c r="F735" s="212"/>
      <c r="G735" s="211"/>
      <c r="H735" s="211"/>
      <c r="I735" s="211"/>
      <c r="J735" s="23"/>
      <c r="K735" s="190"/>
      <c r="L735" s="190"/>
      <c r="M735" s="23"/>
      <c r="N735" s="190"/>
      <c r="O735" s="190"/>
      <c r="P735" s="23"/>
      <c r="Q735" s="190"/>
      <c r="R735" s="372"/>
    </row>
    <row r="736" spans="1:18" ht="15" hidden="1" customHeight="1" x14ac:dyDescent="0.2">
      <c r="A736" s="559"/>
      <c r="B736" s="10"/>
      <c r="C736" s="9"/>
      <c r="D736" s="191"/>
      <c r="E736" s="191"/>
      <c r="F736" s="212"/>
      <c r="G736" s="211"/>
      <c r="H736" s="211"/>
      <c r="I736" s="211"/>
      <c r="J736" s="23"/>
      <c r="K736" s="190"/>
      <c r="L736" s="190"/>
      <c r="M736" s="23"/>
      <c r="N736" s="190"/>
      <c r="O736" s="190"/>
      <c r="P736" s="23"/>
      <c r="Q736" s="190"/>
      <c r="R736" s="372"/>
    </row>
    <row r="737" spans="1:18" ht="15" hidden="1" customHeight="1" x14ac:dyDescent="0.2">
      <c r="A737" s="559"/>
      <c r="B737" s="10"/>
      <c r="C737" s="9"/>
      <c r="D737" s="191"/>
      <c r="E737" s="191"/>
      <c r="F737" s="212"/>
      <c r="G737" s="211"/>
      <c r="H737" s="211"/>
      <c r="I737" s="211"/>
      <c r="J737" s="23"/>
      <c r="K737" s="190"/>
      <c r="L737" s="190"/>
      <c r="M737" s="23"/>
      <c r="N737" s="190"/>
      <c r="O737" s="190"/>
      <c r="P737" s="23"/>
      <c r="Q737" s="190"/>
      <c r="R737" s="372"/>
    </row>
    <row r="738" spans="1:18" ht="15" hidden="1" customHeight="1" x14ac:dyDescent="0.2">
      <c r="A738" s="559"/>
      <c r="B738" s="10"/>
      <c r="C738" s="9"/>
      <c r="D738" s="191"/>
      <c r="E738" s="191"/>
      <c r="F738" s="212"/>
      <c r="G738" s="211"/>
      <c r="H738" s="211"/>
      <c r="I738" s="211"/>
      <c r="J738" s="23"/>
      <c r="K738" s="190"/>
      <c r="L738" s="190"/>
      <c r="M738" s="23"/>
      <c r="N738" s="190"/>
      <c r="O738" s="190"/>
      <c r="P738" s="23"/>
      <c r="Q738" s="190"/>
      <c r="R738" s="372"/>
    </row>
    <row r="739" spans="1:18" ht="15" hidden="1" customHeight="1" x14ac:dyDescent="0.2">
      <c r="A739" s="559"/>
      <c r="B739" s="10"/>
      <c r="C739" s="9"/>
      <c r="D739" s="191"/>
      <c r="E739" s="191"/>
      <c r="F739" s="212"/>
      <c r="G739" s="211"/>
      <c r="H739" s="211"/>
      <c r="I739" s="211"/>
      <c r="J739" s="23"/>
      <c r="K739" s="190"/>
      <c r="L739" s="190"/>
      <c r="M739" s="23"/>
      <c r="N739" s="190"/>
      <c r="O739" s="190"/>
      <c r="P739" s="23"/>
      <c r="Q739" s="190"/>
      <c r="R739" s="372"/>
    </row>
    <row r="740" spans="1:18" ht="15" hidden="1" customHeight="1" x14ac:dyDescent="0.2">
      <c r="A740" s="559"/>
      <c r="B740" s="10"/>
      <c r="C740" s="9"/>
      <c r="D740" s="191"/>
      <c r="E740" s="191"/>
      <c r="F740" s="212"/>
      <c r="G740" s="211"/>
      <c r="H740" s="211"/>
      <c r="I740" s="211"/>
      <c r="J740" s="23"/>
      <c r="K740" s="190"/>
      <c r="L740" s="190"/>
      <c r="M740" s="23"/>
      <c r="N740" s="190"/>
      <c r="O740" s="190"/>
      <c r="P740" s="23"/>
      <c r="Q740" s="190"/>
      <c r="R740" s="372"/>
    </row>
    <row r="741" spans="1:18" ht="15" hidden="1" customHeight="1" x14ac:dyDescent="0.2">
      <c r="A741" s="559"/>
      <c r="B741" s="10"/>
      <c r="C741" s="9"/>
      <c r="D741" s="191"/>
      <c r="E741" s="191"/>
      <c r="F741" s="212"/>
      <c r="G741" s="211"/>
      <c r="H741" s="211"/>
      <c r="I741" s="211"/>
      <c r="J741" s="23"/>
      <c r="K741" s="190"/>
      <c r="L741" s="190"/>
      <c r="M741" s="23"/>
      <c r="N741" s="190"/>
      <c r="O741" s="190"/>
      <c r="P741" s="23"/>
      <c r="Q741" s="190"/>
      <c r="R741" s="372"/>
    </row>
    <row r="742" spans="1:18" ht="15" hidden="1" customHeight="1" x14ac:dyDescent="0.2">
      <c r="A742" s="559"/>
      <c r="B742" s="10"/>
      <c r="C742" s="9"/>
      <c r="D742" s="191"/>
      <c r="E742" s="191"/>
      <c r="F742" s="212"/>
      <c r="G742" s="211"/>
      <c r="H742" s="211"/>
      <c r="I742" s="211"/>
      <c r="J742" s="23"/>
      <c r="K742" s="190"/>
      <c r="L742" s="190"/>
      <c r="M742" s="23"/>
      <c r="N742" s="190"/>
      <c r="O742" s="190"/>
      <c r="P742" s="23"/>
      <c r="Q742" s="190"/>
      <c r="R742" s="372"/>
    </row>
    <row r="743" spans="1:18" ht="15" hidden="1" customHeight="1" x14ac:dyDescent="0.2">
      <c r="A743" s="559"/>
      <c r="B743" s="10"/>
      <c r="C743" s="9"/>
      <c r="D743" s="191"/>
      <c r="E743" s="191"/>
      <c r="F743" s="212"/>
      <c r="G743" s="211"/>
      <c r="H743" s="211"/>
      <c r="I743" s="211"/>
      <c r="J743" s="23"/>
      <c r="K743" s="190"/>
      <c r="L743" s="190"/>
      <c r="M743" s="23"/>
      <c r="N743" s="190"/>
      <c r="O743" s="190"/>
      <c r="P743" s="23"/>
      <c r="Q743" s="190"/>
      <c r="R743" s="372"/>
    </row>
    <row r="744" spans="1:18" ht="15" hidden="1" customHeight="1" x14ac:dyDescent="0.2">
      <c r="A744" s="559"/>
      <c r="B744" s="10"/>
      <c r="C744" s="9"/>
      <c r="D744" s="191"/>
      <c r="E744" s="191"/>
      <c r="F744" s="212"/>
      <c r="G744" s="211"/>
      <c r="H744" s="211"/>
      <c r="I744" s="211"/>
      <c r="J744" s="23"/>
      <c r="K744" s="190"/>
      <c r="L744" s="190"/>
      <c r="M744" s="23"/>
      <c r="N744" s="190"/>
      <c r="O744" s="190"/>
      <c r="P744" s="23"/>
      <c r="Q744" s="190"/>
      <c r="R744" s="372"/>
    </row>
    <row r="745" spans="1:18" ht="15" hidden="1" customHeight="1" x14ac:dyDescent="0.2">
      <c r="A745" s="559"/>
      <c r="B745" s="10"/>
      <c r="C745" s="9"/>
      <c r="D745" s="191"/>
      <c r="E745" s="191"/>
      <c r="F745" s="212"/>
      <c r="G745" s="211"/>
      <c r="H745" s="211"/>
      <c r="I745" s="211"/>
      <c r="J745" s="23"/>
      <c r="K745" s="190"/>
      <c r="L745" s="190"/>
      <c r="M745" s="23"/>
      <c r="N745" s="190"/>
      <c r="O745" s="190"/>
      <c r="P745" s="23"/>
      <c r="Q745" s="190"/>
      <c r="R745" s="372"/>
    </row>
    <row r="746" spans="1:18" ht="15" hidden="1" customHeight="1" x14ac:dyDescent="0.2">
      <c r="A746" s="559"/>
      <c r="B746" s="10"/>
      <c r="C746" s="9"/>
      <c r="D746" s="191"/>
      <c r="E746" s="191"/>
      <c r="F746" s="212"/>
      <c r="G746" s="211"/>
      <c r="H746" s="211"/>
      <c r="I746" s="211"/>
      <c r="J746" s="23"/>
      <c r="K746" s="190"/>
      <c r="L746" s="190"/>
      <c r="M746" s="23"/>
      <c r="N746" s="190"/>
      <c r="O746" s="190"/>
      <c r="P746" s="23"/>
      <c r="Q746" s="190"/>
      <c r="R746" s="372"/>
    </row>
    <row r="747" spans="1:18" ht="15" hidden="1" customHeight="1" x14ac:dyDescent="0.2">
      <c r="A747" s="559"/>
      <c r="B747" s="10"/>
      <c r="C747" s="9"/>
      <c r="D747" s="191"/>
      <c r="E747" s="191"/>
      <c r="F747" s="212"/>
      <c r="G747" s="211"/>
      <c r="H747" s="211"/>
      <c r="I747" s="211"/>
      <c r="J747" s="23"/>
      <c r="K747" s="190"/>
      <c r="L747" s="190"/>
      <c r="M747" s="23"/>
      <c r="N747" s="190"/>
      <c r="O747" s="190"/>
      <c r="P747" s="23"/>
      <c r="Q747" s="190"/>
      <c r="R747" s="372"/>
    </row>
    <row r="748" spans="1:18" ht="15" hidden="1" customHeight="1" x14ac:dyDescent="0.2">
      <c r="A748" s="559"/>
      <c r="B748" s="10"/>
      <c r="C748" s="9"/>
      <c r="D748" s="191"/>
      <c r="E748" s="191"/>
      <c r="F748" s="212"/>
      <c r="G748" s="211"/>
      <c r="H748" s="211"/>
      <c r="I748" s="211"/>
      <c r="J748" s="23"/>
      <c r="K748" s="190"/>
      <c r="L748" s="190"/>
      <c r="M748" s="23"/>
      <c r="N748" s="190"/>
      <c r="O748" s="190"/>
      <c r="P748" s="23"/>
      <c r="Q748" s="190"/>
      <c r="R748" s="372"/>
    </row>
    <row r="749" spans="1:18" ht="15" hidden="1" customHeight="1" x14ac:dyDescent="0.2">
      <c r="A749" s="559"/>
      <c r="B749" s="10"/>
      <c r="C749" s="9"/>
      <c r="D749" s="191"/>
      <c r="E749" s="191"/>
      <c r="F749" s="212"/>
      <c r="G749" s="211"/>
      <c r="H749" s="211"/>
      <c r="I749" s="211"/>
      <c r="J749" s="23"/>
      <c r="K749" s="190"/>
      <c r="L749" s="190"/>
      <c r="M749" s="23"/>
      <c r="N749" s="190"/>
      <c r="O749" s="190"/>
      <c r="P749" s="23"/>
      <c r="Q749" s="190"/>
      <c r="R749" s="372"/>
    </row>
    <row r="750" spans="1:18" ht="15" hidden="1" customHeight="1" x14ac:dyDescent="0.2">
      <c r="A750" s="559"/>
      <c r="B750" s="10"/>
      <c r="C750" s="9"/>
      <c r="D750" s="191"/>
      <c r="E750" s="191"/>
      <c r="F750" s="212"/>
      <c r="G750" s="211"/>
      <c r="H750" s="211"/>
      <c r="I750" s="211"/>
      <c r="J750" s="23"/>
      <c r="K750" s="190"/>
      <c r="L750" s="190"/>
      <c r="M750" s="23"/>
      <c r="N750" s="190"/>
      <c r="O750" s="190"/>
      <c r="P750" s="23"/>
      <c r="Q750" s="190"/>
      <c r="R750" s="372"/>
    </row>
    <row r="751" spans="1:18" ht="15" hidden="1" customHeight="1" x14ac:dyDescent="0.2">
      <c r="A751" s="559"/>
      <c r="B751" s="10"/>
      <c r="C751" s="9"/>
      <c r="D751" s="191"/>
      <c r="E751" s="191"/>
      <c r="F751" s="212"/>
      <c r="G751" s="377"/>
      <c r="H751" s="377"/>
      <c r="I751" s="377"/>
      <c r="J751" s="23"/>
      <c r="K751" s="190"/>
      <c r="L751" s="190"/>
      <c r="M751" s="23"/>
      <c r="N751" s="190"/>
      <c r="O751" s="190"/>
      <c r="P751" s="23"/>
      <c r="Q751" s="190"/>
      <c r="R751" s="372"/>
    </row>
    <row r="752" spans="1:18" ht="15" hidden="1" customHeight="1" x14ac:dyDescent="0.2">
      <c r="A752" s="559"/>
      <c r="B752" s="10"/>
      <c r="C752" s="9"/>
      <c r="D752" s="191"/>
      <c r="E752" s="191"/>
      <c r="F752" s="212"/>
      <c r="G752" s="378"/>
      <c r="H752" s="378"/>
      <c r="I752" s="378"/>
      <c r="J752" s="23"/>
      <c r="K752" s="190"/>
      <c r="L752" s="190"/>
      <c r="M752" s="23"/>
      <c r="N752" s="190"/>
      <c r="O752" s="190"/>
      <c r="P752" s="23"/>
      <c r="Q752" s="190"/>
      <c r="R752" s="372"/>
    </row>
    <row r="753" spans="1:18" ht="15" hidden="1" customHeight="1" thickBot="1" x14ac:dyDescent="0.25">
      <c r="A753" s="588"/>
      <c r="B753" s="310"/>
      <c r="C753" s="346"/>
      <c r="D753" s="367"/>
      <c r="E753" s="367"/>
      <c r="F753" s="376"/>
      <c r="G753" s="379"/>
      <c r="H753" s="379"/>
      <c r="I753" s="379"/>
      <c r="J753" s="229"/>
      <c r="K753" s="374"/>
      <c r="L753" s="374"/>
      <c r="M753" s="229"/>
      <c r="N753" s="374"/>
      <c r="O753" s="374"/>
      <c r="P753" s="229"/>
      <c r="Q753" s="374"/>
      <c r="R753" s="375"/>
    </row>
    <row r="756" spans="1:18" ht="15" customHeight="1" x14ac:dyDescent="0.3">
      <c r="A756" s="582"/>
      <c r="B756" s="582"/>
      <c r="C756" s="582"/>
      <c r="D756" s="582"/>
      <c r="E756" s="582"/>
      <c r="F756" s="582"/>
      <c r="G756" s="582"/>
      <c r="H756" s="582"/>
      <c r="I756" s="582"/>
      <c r="J756" s="582"/>
      <c r="K756" s="175"/>
      <c r="L756" s="175"/>
    </row>
  </sheetData>
  <sheetProtection selectLockedCells="1" selectUnlockedCells="1"/>
  <mergeCells count="55">
    <mergeCell ref="R7:R9"/>
    <mergeCell ref="O7:O9"/>
    <mergeCell ref="M6:O6"/>
    <mergeCell ref="A1:P1"/>
    <mergeCell ref="A2:L2"/>
    <mergeCell ref="A4:P4"/>
    <mergeCell ref="A6:A9"/>
    <mergeCell ref="B6:B9"/>
    <mergeCell ref="C6:C9"/>
    <mergeCell ref="P6:R6"/>
    <mergeCell ref="F7:F9"/>
    <mergeCell ref="G7:I8"/>
    <mergeCell ref="J7:J9"/>
    <mergeCell ref="P7:P9"/>
    <mergeCell ref="Q7:Q9"/>
    <mergeCell ref="J6:L6"/>
    <mergeCell ref="K7:K9"/>
    <mergeCell ref="L7:L9"/>
    <mergeCell ref="M7:M9"/>
    <mergeCell ref="N7:N9"/>
    <mergeCell ref="F6:I6"/>
    <mergeCell ref="A10:A33"/>
    <mergeCell ref="A34:A57"/>
    <mergeCell ref="A58:A81"/>
    <mergeCell ref="D6:D9"/>
    <mergeCell ref="E6:E9"/>
    <mergeCell ref="A346:A369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A274:A297"/>
    <mergeCell ref="A298:A321"/>
    <mergeCell ref="A322:A345"/>
    <mergeCell ref="A634:A657"/>
    <mergeCell ref="A370:A393"/>
    <mergeCell ref="A394:A417"/>
    <mergeCell ref="A418:A441"/>
    <mergeCell ref="A442:A465"/>
    <mergeCell ref="A466:A489"/>
    <mergeCell ref="A490:A513"/>
    <mergeCell ref="A514:A537"/>
    <mergeCell ref="A538:A561"/>
    <mergeCell ref="A562:A585"/>
    <mergeCell ref="A586:A609"/>
    <mergeCell ref="A610:A633"/>
    <mergeCell ref="A658:A681"/>
    <mergeCell ref="A682:A705"/>
    <mergeCell ref="A706:A729"/>
    <mergeCell ref="A730:A753"/>
    <mergeCell ref="A756:J756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1505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5" r:id="rId4"/>
      </mc:Fallback>
    </mc:AlternateContent>
    <mc:AlternateContent xmlns:mc="http://schemas.openxmlformats.org/markup-compatibility/2006">
      <mc:Choice Requires="x14">
        <oleObject progId="Equation.3" shapeId="21506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6" r:id="rId6"/>
      </mc:Fallback>
    </mc:AlternateContent>
    <mc:AlternateContent xmlns:mc="http://schemas.openxmlformats.org/markup-compatibility/2006">
      <mc:Choice Requires="x14">
        <oleObject progId="Equation.3" shapeId="21507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21507" r:id="rId7"/>
      </mc:Fallback>
    </mc:AlternateContent>
    <mc:AlternateContent xmlns:mc="http://schemas.openxmlformats.org/markup-compatibility/2006">
      <mc:Choice Requires="x14">
        <oleObject progId="Equation.3" shapeId="21508" r:id="rId9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8" r:id="rId9"/>
      </mc:Fallback>
    </mc:AlternateContent>
    <mc:AlternateContent xmlns:mc="http://schemas.openxmlformats.org/markup-compatibility/2006">
      <mc:Choice Requires="x14">
        <oleObject progId="Equation.3" shapeId="21509" r:id="rId10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9" r:id="rId10"/>
      </mc:Fallback>
    </mc:AlternateContent>
    <mc:AlternateContent xmlns:mc="http://schemas.openxmlformats.org/markup-compatibility/2006">
      <mc:Choice Requires="x14">
        <oleObject progId="Equation.3" shapeId="21510" r:id="rId11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0" r:id="rId11"/>
      </mc:Fallback>
    </mc:AlternateContent>
    <mc:AlternateContent xmlns:mc="http://schemas.openxmlformats.org/markup-compatibility/2006">
      <mc:Choice Requires="x14">
        <oleObject progId="Equation.3" shapeId="21511" r:id="rId12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1" r:id="rId12"/>
      </mc:Fallback>
    </mc:AlternateContent>
    <mc:AlternateContent xmlns:mc="http://schemas.openxmlformats.org/markup-compatibility/2006">
      <mc:Choice Requires="x14">
        <oleObject progId="Equation.3" shapeId="21512" r:id="rId13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2" r:id="rId13"/>
      </mc:Fallback>
    </mc:AlternateContent>
    <mc:AlternateContent xmlns:mc="http://schemas.openxmlformats.org/markup-compatibility/2006">
      <mc:Choice Requires="x14">
        <oleObject progId="Equation.3" shapeId="21513" r:id="rId1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3" r:id="rId14"/>
      </mc:Fallback>
    </mc:AlternateContent>
    <mc:AlternateContent xmlns:mc="http://schemas.openxmlformats.org/markup-compatibility/2006">
      <mc:Choice Requires="x14">
        <oleObject progId="Equation.3" shapeId="21514" r:id="rId15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4" r:id="rId15"/>
      </mc:Fallback>
    </mc:AlternateContent>
    <mc:AlternateContent xmlns:mc="http://schemas.openxmlformats.org/markup-compatibility/2006">
      <mc:Choice Requires="x14">
        <oleObject progId="Equation.3" shapeId="21515" r:id="rId1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5" r:id="rId16"/>
      </mc:Fallback>
    </mc:AlternateContent>
    <mc:AlternateContent xmlns:mc="http://schemas.openxmlformats.org/markup-compatibility/2006">
      <mc:Choice Requires="x14">
        <oleObject progId="Equation.3" shapeId="21516" r:id="rId17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6" r:id="rId17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-0.249977111117893"/>
  </sheetPr>
  <dimension ref="A1:AC753"/>
  <sheetViews>
    <sheetView zoomScale="70" zoomScaleNormal="70" workbookViewId="0">
      <selection activeCell="F14" sqref="F14"/>
    </sheetView>
  </sheetViews>
  <sheetFormatPr defaultColWidth="9" defaultRowHeight="15" customHeight="1" x14ac:dyDescent="0.2"/>
  <cols>
    <col min="1" max="1" width="12.42578125" bestFit="1" customWidth="1"/>
    <col min="2" max="2" width="11.140625" customWidth="1"/>
    <col min="3" max="3" width="19.7109375" style="7" customWidth="1"/>
    <col min="4" max="6" width="14.7109375" style="7" customWidth="1"/>
    <col min="7" max="7" width="16.7109375" style="7" customWidth="1"/>
    <col min="8" max="8" width="20.7109375" style="7" customWidth="1"/>
    <col min="9" max="9" width="17.140625" style="7" customWidth="1"/>
    <col min="10" max="10" width="16" style="7" customWidth="1"/>
    <col min="11" max="13" width="15.28515625" customWidth="1"/>
    <col min="15" max="20" width="9" customWidth="1"/>
    <col min="21" max="26" width="11.7109375" customWidth="1"/>
    <col min="27" max="29" width="14" customWidth="1"/>
  </cols>
  <sheetData>
    <row r="1" spans="1:29" ht="79.5" customHeight="1" x14ac:dyDescent="0.2">
      <c r="A1" s="487" t="s">
        <v>125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</row>
    <row r="2" spans="1:29" ht="12.75" customHeight="1" x14ac:dyDescent="0.2">
      <c r="A2" s="487"/>
      <c r="B2" s="487"/>
      <c r="C2" s="487"/>
      <c r="D2" s="487"/>
      <c r="E2" s="487"/>
      <c r="F2" s="487"/>
      <c r="G2" s="487"/>
      <c r="H2" s="487"/>
      <c r="I2" s="487"/>
      <c r="J2" s="487"/>
      <c r="K2" s="487"/>
    </row>
    <row r="3" spans="1:29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9" ht="20.25" customHeight="1" x14ac:dyDescent="0.2">
      <c r="A4" s="487" t="s">
        <v>44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</row>
    <row r="5" spans="1:29" ht="15.75" customHeight="1" thickBot="1" x14ac:dyDescent="0.25">
      <c r="A5" s="162" t="s">
        <v>40</v>
      </c>
      <c r="B5" s="16"/>
      <c r="C5" s="15"/>
      <c r="D5" s="177"/>
      <c r="E5" s="177"/>
      <c r="F5" s="177"/>
      <c r="G5" s="177"/>
      <c r="H5" s="177"/>
      <c r="I5" s="177"/>
      <c r="J5" s="177"/>
      <c r="K5" s="177"/>
      <c r="L5" s="1"/>
      <c r="M5" s="268" t="s">
        <v>18</v>
      </c>
      <c r="O5" t="s">
        <v>134</v>
      </c>
    </row>
    <row r="6" spans="1:29" ht="36.75" customHeight="1" thickBot="1" x14ac:dyDescent="0.3">
      <c r="A6" s="590" t="s">
        <v>34</v>
      </c>
      <c r="B6" s="590" t="s">
        <v>35</v>
      </c>
      <c r="C6" s="656" t="s">
        <v>181</v>
      </c>
      <c r="D6" s="576" t="s">
        <v>160</v>
      </c>
      <c r="E6" s="577"/>
      <c r="F6" s="577"/>
      <c r="G6" s="578"/>
      <c r="H6" s="658" t="s">
        <v>132</v>
      </c>
      <c r="I6" s="658" t="s">
        <v>133</v>
      </c>
      <c r="J6" s="660" t="s">
        <v>182</v>
      </c>
      <c r="K6" s="470" t="s">
        <v>169</v>
      </c>
      <c r="L6" s="471"/>
      <c r="M6" s="472"/>
      <c r="O6" s="662" t="s">
        <v>201</v>
      </c>
      <c r="P6" s="663"/>
      <c r="Q6" s="663"/>
      <c r="R6" s="663"/>
      <c r="S6" s="663"/>
      <c r="T6" s="663"/>
      <c r="U6" s="664"/>
      <c r="V6" s="664"/>
      <c r="W6" s="665"/>
    </row>
    <row r="7" spans="1:29" ht="63" customHeight="1" thickBot="1" x14ac:dyDescent="0.25">
      <c r="A7" s="590"/>
      <c r="B7" s="590"/>
      <c r="C7" s="657"/>
      <c r="D7" s="603" t="s">
        <v>170</v>
      </c>
      <c r="E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F7" s="561"/>
      <c r="G7" s="562"/>
      <c r="H7" s="659"/>
      <c r="I7" s="659"/>
      <c r="J7" s="661"/>
      <c r="K7" s="567"/>
      <c r="L7" s="568"/>
      <c r="M7" s="569"/>
      <c r="O7" s="666" t="s">
        <v>148</v>
      </c>
      <c r="P7" s="667"/>
      <c r="Q7" s="667"/>
      <c r="R7" s="667"/>
      <c r="S7" s="667"/>
      <c r="T7" s="668"/>
      <c r="U7" s="669">
        <v>282975.71999999997</v>
      </c>
      <c r="V7" s="670"/>
      <c r="W7" s="671"/>
    </row>
    <row r="8" spans="1:29" ht="21.75" customHeight="1" thickBot="1" x14ac:dyDescent="0.25">
      <c r="A8" s="590"/>
      <c r="B8" s="590"/>
      <c r="C8" s="657"/>
      <c r="D8" s="603"/>
      <c r="E8" s="563"/>
      <c r="F8" s="564"/>
      <c r="G8" s="565"/>
      <c r="H8" s="659"/>
      <c r="I8" s="659"/>
      <c r="J8" s="661"/>
      <c r="K8" s="672" t="s">
        <v>139</v>
      </c>
      <c r="L8" s="672" t="s">
        <v>119</v>
      </c>
      <c r="M8" s="672" t="s">
        <v>120</v>
      </c>
    </row>
    <row r="9" spans="1:29" ht="24.75" customHeight="1" thickBot="1" x14ac:dyDescent="0.25">
      <c r="A9" s="655"/>
      <c r="B9" s="655"/>
      <c r="C9" s="657"/>
      <c r="D9" s="603"/>
      <c r="E9" s="275" t="s">
        <v>140</v>
      </c>
      <c r="F9" s="276" t="s">
        <v>117</v>
      </c>
      <c r="G9" s="277" t="s">
        <v>118</v>
      </c>
      <c r="H9" s="659"/>
      <c r="I9" s="659"/>
      <c r="J9" s="661"/>
      <c r="K9" s="673"/>
      <c r="L9" s="673"/>
      <c r="M9" s="673"/>
      <c r="O9" s="269" t="s">
        <v>135</v>
      </c>
    </row>
    <row r="10" spans="1:29" s="8" customFormat="1" ht="16.5" x14ac:dyDescent="0.2">
      <c r="A10" s="674">
        <f>'четвертая ц.к.'!A10:A33</f>
        <v>45597</v>
      </c>
      <c r="B10" s="353">
        <v>0</v>
      </c>
      <c r="C10" s="360">
        <f>'четвертая ц.к.'!C10</f>
        <v>1463.79</v>
      </c>
      <c r="D10" s="355">
        <f>'четвертая ц.к.'!D10</f>
        <v>4.8099999999999996</v>
      </c>
      <c r="E10" s="278">
        <f>'четвертая ц.к.'!E10</f>
        <v>1018.54</v>
      </c>
      <c r="F10" s="279">
        <f>'четвертая ц.к.'!F10</f>
        <v>343.8</v>
      </c>
      <c r="G10" s="281">
        <f>'четвертая ц.к.'!G10</f>
        <v>343.8</v>
      </c>
      <c r="H10" s="307" t="str">
        <f>VLOOKUP("Ростовская область",'[3]6.51 (036) публ ФСК'!$A$8:$E$83,5,0)</f>
        <v>2500,31</v>
      </c>
      <c r="I10" s="308">
        <v>4.8000000000000001E-2</v>
      </c>
      <c r="J10" s="309">
        <f>ROUND(H10*I10,2)</f>
        <v>120.01</v>
      </c>
      <c r="K10" s="259">
        <f>ROUND($C10+$D10+$E10+J10,2)</f>
        <v>2607.15</v>
      </c>
      <c r="L10" s="265">
        <f t="shared" ref="L10:L73" si="0">ROUND($C10+$D10+$F10+J10,2)</f>
        <v>1932.41</v>
      </c>
      <c r="M10" s="270">
        <f t="shared" ref="M10:M73" si="1">ROUND($C10+$D10+$G10+J10,2)</f>
        <v>1932.41</v>
      </c>
      <c r="O10" s="269" t="s">
        <v>146</v>
      </c>
    </row>
    <row r="11" spans="1:29" s="8" customFormat="1" ht="16.5" x14ac:dyDescent="0.2">
      <c r="A11" s="559"/>
      <c r="B11" s="354">
        <v>1</v>
      </c>
      <c r="C11" s="361">
        <f>'четвертая ц.к.'!C11</f>
        <v>1442.44</v>
      </c>
      <c r="D11" s="356">
        <f>'четвертая ц.к.'!D11</f>
        <v>4.8099999999999996</v>
      </c>
      <c r="E11" s="77">
        <f>'четвертая ц.к.'!E11</f>
        <v>1018.54</v>
      </c>
      <c r="F11" s="78">
        <f>'четвертая ц.к.'!F11</f>
        <v>343.8</v>
      </c>
      <c r="G11" s="79">
        <f>'четвертая ц.к.'!G11</f>
        <v>343.8</v>
      </c>
      <c r="H11" s="290" t="str">
        <f>H10</f>
        <v>2500,31</v>
      </c>
      <c r="I11" s="272">
        <f>I10</f>
        <v>4.8000000000000001E-2</v>
      </c>
      <c r="J11" s="77">
        <f>J10</f>
        <v>120.01</v>
      </c>
      <c r="K11" s="223">
        <f t="shared" ref="K11:K74" si="2">ROUND($C11+$D11+$E11+J11,2)</f>
        <v>2585.8000000000002</v>
      </c>
      <c r="L11" s="266">
        <f t="shared" si="0"/>
        <v>1911.06</v>
      </c>
      <c r="M11" s="238">
        <f t="shared" si="1"/>
        <v>1911.06</v>
      </c>
    </row>
    <row r="12" spans="1:29" s="8" customFormat="1" ht="19.5" customHeight="1" thickBot="1" x14ac:dyDescent="0.3">
      <c r="A12" s="559"/>
      <c r="B12" s="354">
        <v>2</v>
      </c>
      <c r="C12" s="361">
        <f>'четвертая ц.к.'!C12</f>
        <v>1442.41</v>
      </c>
      <c r="D12" s="356">
        <f>'четвертая ц.к.'!D12</f>
        <v>4.8099999999999996</v>
      </c>
      <c r="E12" s="77">
        <f>'четвертая ц.к.'!E12</f>
        <v>1018.54</v>
      </c>
      <c r="F12" s="78">
        <f>'четвертая ц.к.'!F12</f>
        <v>343.8</v>
      </c>
      <c r="G12" s="79">
        <f>'четвертая ц.к.'!G12</f>
        <v>343.8</v>
      </c>
      <c r="H12" s="290" t="str">
        <f t="shared" ref="H12:J27" si="3">H11</f>
        <v>2500,31</v>
      </c>
      <c r="I12" s="272">
        <f t="shared" si="3"/>
        <v>4.8000000000000001E-2</v>
      </c>
      <c r="J12" s="77">
        <f t="shared" si="3"/>
        <v>120.01</v>
      </c>
      <c r="K12" s="223">
        <f t="shared" si="2"/>
        <v>2585.77</v>
      </c>
      <c r="L12" s="266">
        <f t="shared" si="0"/>
        <v>1911.03</v>
      </c>
      <c r="M12" s="238">
        <f t="shared" si="1"/>
        <v>1911.03</v>
      </c>
      <c r="O12" s="696" t="s">
        <v>141</v>
      </c>
      <c r="P12" s="696"/>
      <c r="Q12" s="696"/>
      <c r="R12" s="696"/>
      <c r="S12" s="696"/>
      <c r="T12" s="696"/>
      <c r="U12" s="46"/>
      <c r="V12" s="46"/>
      <c r="W12" s="46"/>
      <c r="X12" s="46"/>
    </row>
    <row r="13" spans="1:29" s="8" customFormat="1" ht="20.25" customHeight="1" x14ac:dyDescent="0.2">
      <c r="A13" s="559"/>
      <c r="B13" s="354">
        <v>3</v>
      </c>
      <c r="C13" s="361">
        <f>'четвертая ц.к.'!C13</f>
        <v>1351.74</v>
      </c>
      <c r="D13" s="356">
        <f>'четвертая ц.к.'!D13</f>
        <v>4.8099999999999996</v>
      </c>
      <c r="E13" s="77">
        <f>'четвертая ц.к.'!E13</f>
        <v>1018.54</v>
      </c>
      <c r="F13" s="78">
        <f>'четвертая ц.к.'!F13</f>
        <v>343.8</v>
      </c>
      <c r="G13" s="79">
        <f>'четвертая ц.к.'!G13</f>
        <v>343.8</v>
      </c>
      <c r="H13" s="290" t="str">
        <f t="shared" si="3"/>
        <v>2500,31</v>
      </c>
      <c r="I13" s="272">
        <f t="shared" si="3"/>
        <v>4.8000000000000001E-2</v>
      </c>
      <c r="J13" s="77">
        <f t="shared" si="3"/>
        <v>120.01</v>
      </c>
      <c r="K13" s="223">
        <f t="shared" si="2"/>
        <v>2495.1</v>
      </c>
      <c r="L13" s="266">
        <f t="shared" si="0"/>
        <v>1820.36</v>
      </c>
      <c r="M13" s="238">
        <f t="shared" si="1"/>
        <v>1820.36</v>
      </c>
      <c r="O13" s="684" t="s">
        <v>203</v>
      </c>
      <c r="P13" s="685"/>
      <c r="Q13" s="685"/>
      <c r="R13" s="685"/>
      <c r="S13" s="685"/>
      <c r="T13" s="686"/>
      <c r="U13" s="675" t="e">
        <f ca="1">X15+AA15</f>
        <v>#VALUE!</v>
      </c>
      <c r="V13" s="676"/>
      <c r="W13" s="677"/>
      <c r="X13" s="700" t="s">
        <v>149</v>
      </c>
      <c r="Y13" s="701"/>
      <c r="Z13" s="702"/>
      <c r="AA13" s="700" t="s">
        <v>150</v>
      </c>
      <c r="AB13" s="701"/>
      <c r="AC13" s="702"/>
    </row>
    <row r="14" spans="1:29" s="8" customFormat="1" ht="20.25" customHeight="1" thickBot="1" x14ac:dyDescent="0.25">
      <c r="A14" s="559"/>
      <c r="B14" s="354">
        <v>4</v>
      </c>
      <c r="C14" s="361">
        <f>'четвертая ц.к.'!C14</f>
        <v>1404.66</v>
      </c>
      <c r="D14" s="356">
        <f>'четвертая ц.к.'!D14</f>
        <v>4.8099999999999996</v>
      </c>
      <c r="E14" s="77">
        <f>'четвертая ц.к.'!E14</f>
        <v>1018.54</v>
      </c>
      <c r="F14" s="78">
        <f>'четвертая ц.к.'!F14</f>
        <v>343.8</v>
      </c>
      <c r="G14" s="79">
        <f>'четвертая ц.к.'!G14</f>
        <v>343.8</v>
      </c>
      <c r="H14" s="290" t="str">
        <f t="shared" si="3"/>
        <v>2500,31</v>
      </c>
      <c r="I14" s="272">
        <f t="shared" si="3"/>
        <v>4.8000000000000001E-2</v>
      </c>
      <c r="J14" s="77">
        <f t="shared" si="3"/>
        <v>120.01</v>
      </c>
      <c r="K14" s="223">
        <f t="shared" si="2"/>
        <v>2548.02</v>
      </c>
      <c r="L14" s="266">
        <f t="shared" si="0"/>
        <v>1873.28</v>
      </c>
      <c r="M14" s="238">
        <f t="shared" si="1"/>
        <v>1873.28</v>
      </c>
      <c r="O14" s="687"/>
      <c r="P14" s="688"/>
      <c r="Q14" s="688"/>
      <c r="R14" s="688"/>
      <c r="S14" s="688"/>
      <c r="T14" s="689"/>
      <c r="U14" s="678"/>
      <c r="V14" s="679"/>
      <c r="W14" s="680"/>
      <c r="X14" s="703"/>
      <c r="Y14" s="704"/>
      <c r="Z14" s="705"/>
      <c r="AA14" s="703"/>
      <c r="AB14" s="704"/>
      <c r="AC14" s="705"/>
    </row>
    <row r="15" spans="1:29" s="8" customFormat="1" ht="20.25" customHeight="1" thickBot="1" x14ac:dyDescent="0.25">
      <c r="A15" s="559"/>
      <c r="B15" s="354">
        <v>5</v>
      </c>
      <c r="C15" s="361">
        <f>'четвертая ц.к.'!C15</f>
        <v>1752.31</v>
      </c>
      <c r="D15" s="356">
        <f>'четвертая ц.к.'!D15</f>
        <v>4.8099999999999996</v>
      </c>
      <c r="E15" s="77">
        <f>'четвертая ц.к.'!E15</f>
        <v>1018.54</v>
      </c>
      <c r="F15" s="78">
        <f>'четвертая ц.к.'!F15</f>
        <v>343.8</v>
      </c>
      <c r="G15" s="79">
        <f>'четвертая ц.к.'!G15</f>
        <v>343.8</v>
      </c>
      <c r="H15" s="290" t="str">
        <f t="shared" si="3"/>
        <v>2500,31</v>
      </c>
      <c r="I15" s="272">
        <f t="shared" si="3"/>
        <v>4.8000000000000001E-2</v>
      </c>
      <c r="J15" s="77">
        <f t="shared" si="3"/>
        <v>120.01</v>
      </c>
      <c r="K15" s="223">
        <f t="shared" si="2"/>
        <v>2895.67</v>
      </c>
      <c r="L15" s="266">
        <f t="shared" si="0"/>
        <v>2220.9299999999998</v>
      </c>
      <c r="M15" s="238">
        <f t="shared" si="1"/>
        <v>2220.9299999999998</v>
      </c>
      <c r="O15" s="690"/>
      <c r="P15" s="691"/>
      <c r="Q15" s="691"/>
      <c r="R15" s="691"/>
      <c r="S15" s="691"/>
      <c r="T15" s="692"/>
      <c r="U15" s="681"/>
      <c r="V15" s="682"/>
      <c r="W15" s="683"/>
      <c r="X15" s="697" t="str">
        <f>'ПУНЦ до 670 кВт'!H16</f>
        <v>917570,48</v>
      </c>
      <c r="Y15" s="698"/>
      <c r="Z15" s="699"/>
      <c r="AA15" s="697" t="e">
        <f ca="1">'ПУНЦ до 670 кВт'!$H$49</f>
        <v>#VALUE!</v>
      </c>
      <c r="AB15" s="698"/>
      <c r="AC15" s="699"/>
    </row>
    <row r="16" spans="1:29" s="8" customFormat="1" ht="16.5" x14ac:dyDescent="0.2">
      <c r="A16" s="559"/>
      <c r="B16" s="354">
        <v>6</v>
      </c>
      <c r="C16" s="361">
        <f>'четвертая ц.к.'!C16</f>
        <v>1819.69</v>
      </c>
      <c r="D16" s="356">
        <f>'четвертая ц.к.'!D16</f>
        <v>4.8099999999999996</v>
      </c>
      <c r="E16" s="77">
        <f>'четвертая ц.к.'!E16</f>
        <v>1018.54</v>
      </c>
      <c r="F16" s="78">
        <f>'четвертая ц.к.'!F16</f>
        <v>343.8</v>
      </c>
      <c r="G16" s="79">
        <f>'четвертая ц.к.'!G16</f>
        <v>343.8</v>
      </c>
      <c r="H16" s="290" t="str">
        <f>H15</f>
        <v>2500,31</v>
      </c>
      <c r="I16" s="272">
        <f t="shared" si="3"/>
        <v>4.8000000000000001E-2</v>
      </c>
      <c r="J16" s="77">
        <f t="shared" si="3"/>
        <v>120.01</v>
      </c>
      <c r="K16" s="223">
        <f t="shared" si="2"/>
        <v>2963.05</v>
      </c>
      <c r="L16" s="266">
        <f t="shared" si="0"/>
        <v>2288.31</v>
      </c>
      <c r="M16" s="238">
        <f t="shared" si="1"/>
        <v>2288.31</v>
      </c>
    </row>
    <row r="17" spans="1:29" s="6" customFormat="1" ht="17.25" customHeight="1" thickBot="1" x14ac:dyDescent="0.3">
      <c r="A17" s="559"/>
      <c r="B17" s="354">
        <v>7</v>
      </c>
      <c r="C17" s="361">
        <f>'четвертая ц.к.'!C17</f>
        <v>2162.9699999999998</v>
      </c>
      <c r="D17" s="356">
        <f>'четвертая ц.к.'!D17</f>
        <v>4.8099999999999996</v>
      </c>
      <c r="E17" s="77">
        <f>'четвертая ц.к.'!E17</f>
        <v>1018.54</v>
      </c>
      <c r="F17" s="78">
        <f>'четвертая ц.к.'!F17</f>
        <v>343.8</v>
      </c>
      <c r="G17" s="79">
        <f>'четвертая ц.к.'!G17</f>
        <v>343.8</v>
      </c>
      <c r="H17" s="290" t="str">
        <f t="shared" si="3"/>
        <v>2500,31</v>
      </c>
      <c r="I17" s="272">
        <f t="shared" si="3"/>
        <v>4.8000000000000001E-2</v>
      </c>
      <c r="J17" s="77">
        <f t="shared" si="3"/>
        <v>120.01</v>
      </c>
      <c r="K17" s="223">
        <f t="shared" si="2"/>
        <v>3306.33</v>
      </c>
      <c r="L17" s="266">
        <f t="shared" si="0"/>
        <v>2631.59</v>
      </c>
      <c r="M17" s="238">
        <f t="shared" si="1"/>
        <v>2631.59</v>
      </c>
      <c r="O17" s="696" t="s">
        <v>136</v>
      </c>
      <c r="P17" s="696"/>
      <c r="Q17" s="696"/>
      <c r="R17" s="696"/>
      <c r="S17" s="696"/>
      <c r="T17" s="696"/>
      <c r="U17" s="46"/>
      <c r="V17" s="46"/>
      <c r="W17" s="46"/>
      <c r="X17" s="46"/>
      <c r="Y17" s="46"/>
      <c r="Z17" s="46"/>
      <c r="AA17" s="46"/>
      <c r="AB17" s="46"/>
      <c r="AC17" s="46"/>
    </row>
    <row r="18" spans="1:29" s="6" customFormat="1" ht="21.75" customHeight="1" x14ac:dyDescent="0.2">
      <c r="A18" s="559"/>
      <c r="B18" s="354">
        <v>8</v>
      </c>
      <c r="C18" s="361">
        <f>'четвертая ц.к.'!C18</f>
        <v>2386.16</v>
      </c>
      <c r="D18" s="356">
        <f>'четвертая ц.к.'!D18</f>
        <v>4.8099999999999996</v>
      </c>
      <c r="E18" s="77">
        <f>'четвертая ц.к.'!E18</f>
        <v>1018.54</v>
      </c>
      <c r="F18" s="78">
        <f>'четвертая ц.к.'!F18</f>
        <v>343.8</v>
      </c>
      <c r="G18" s="79">
        <f>'четвертая ц.к.'!G18</f>
        <v>343.8</v>
      </c>
      <c r="H18" s="290" t="str">
        <f t="shared" si="3"/>
        <v>2500,31</v>
      </c>
      <c r="I18" s="272">
        <f t="shared" si="3"/>
        <v>4.8000000000000001E-2</v>
      </c>
      <c r="J18" s="77">
        <f t="shared" si="3"/>
        <v>120.01</v>
      </c>
      <c r="K18" s="223">
        <f t="shared" si="2"/>
        <v>3529.52</v>
      </c>
      <c r="L18" s="266">
        <f t="shared" si="0"/>
        <v>2854.78</v>
      </c>
      <c r="M18" s="238">
        <f t="shared" si="1"/>
        <v>2854.78</v>
      </c>
      <c r="O18" s="684" t="s">
        <v>203</v>
      </c>
      <c r="P18" s="685"/>
      <c r="Q18" s="685"/>
      <c r="R18" s="685"/>
      <c r="S18" s="685"/>
      <c r="T18" s="686"/>
      <c r="U18" s="675" t="e">
        <f ca="1">X20+AA20</f>
        <v>#VALUE!</v>
      </c>
      <c r="V18" s="676"/>
      <c r="W18" s="677"/>
      <c r="X18" s="700" t="s">
        <v>149</v>
      </c>
      <c r="Y18" s="701"/>
      <c r="Z18" s="702"/>
      <c r="AA18" s="700" t="s">
        <v>150</v>
      </c>
      <c r="AB18" s="701"/>
      <c r="AC18" s="702"/>
    </row>
    <row r="19" spans="1:29" s="6" customFormat="1" ht="22.5" customHeight="1" thickBot="1" x14ac:dyDescent="0.25">
      <c r="A19" s="559"/>
      <c r="B19" s="354">
        <v>9</v>
      </c>
      <c r="C19" s="361">
        <f>'четвертая ц.к.'!C19</f>
        <v>2414.7800000000002</v>
      </c>
      <c r="D19" s="356">
        <f>'четвертая ц.к.'!D19</f>
        <v>4.8099999999999996</v>
      </c>
      <c r="E19" s="77">
        <f>'четвертая ц.к.'!E19</f>
        <v>1018.54</v>
      </c>
      <c r="F19" s="78">
        <f>'четвертая ц.к.'!F19</f>
        <v>343.8</v>
      </c>
      <c r="G19" s="79">
        <f>'четвертая ц.к.'!G19</f>
        <v>343.8</v>
      </c>
      <c r="H19" s="290" t="str">
        <f t="shared" si="3"/>
        <v>2500,31</v>
      </c>
      <c r="I19" s="272">
        <f t="shared" si="3"/>
        <v>4.8000000000000001E-2</v>
      </c>
      <c r="J19" s="77">
        <f t="shared" si="3"/>
        <v>120.01</v>
      </c>
      <c r="K19" s="223">
        <f t="shared" si="2"/>
        <v>3558.14</v>
      </c>
      <c r="L19" s="266">
        <f t="shared" si="0"/>
        <v>2883.4</v>
      </c>
      <c r="M19" s="238">
        <f t="shared" si="1"/>
        <v>2883.4</v>
      </c>
      <c r="O19" s="687"/>
      <c r="P19" s="688"/>
      <c r="Q19" s="688"/>
      <c r="R19" s="688"/>
      <c r="S19" s="688"/>
      <c r="T19" s="689"/>
      <c r="U19" s="678"/>
      <c r="V19" s="679"/>
      <c r="W19" s="680"/>
      <c r="X19" s="703"/>
      <c r="Y19" s="704"/>
      <c r="Z19" s="705"/>
      <c r="AA19" s="703"/>
      <c r="AB19" s="704"/>
      <c r="AC19" s="705"/>
    </row>
    <row r="20" spans="1:29" ht="17.25" thickBot="1" x14ac:dyDescent="0.25">
      <c r="A20" s="559"/>
      <c r="B20" s="354">
        <v>10</v>
      </c>
      <c r="C20" s="361">
        <f>'четвертая ц.к.'!C20</f>
        <v>2388.04</v>
      </c>
      <c r="D20" s="356">
        <f>'четвертая ц.к.'!D20</f>
        <v>4.8099999999999996</v>
      </c>
      <c r="E20" s="77">
        <f>'четвертая ц.к.'!E20</f>
        <v>1018.54</v>
      </c>
      <c r="F20" s="78">
        <f>'четвертая ц.к.'!F20</f>
        <v>343.8</v>
      </c>
      <c r="G20" s="79">
        <f>'четвертая ц.к.'!G20</f>
        <v>343.8</v>
      </c>
      <c r="H20" s="290" t="str">
        <f t="shared" si="3"/>
        <v>2500,31</v>
      </c>
      <c r="I20" s="272">
        <f t="shared" si="3"/>
        <v>4.8000000000000001E-2</v>
      </c>
      <c r="J20" s="77">
        <f t="shared" si="3"/>
        <v>120.01</v>
      </c>
      <c r="K20" s="223">
        <f t="shared" si="2"/>
        <v>3531.4</v>
      </c>
      <c r="L20" s="266">
        <f t="shared" si="0"/>
        <v>2856.66</v>
      </c>
      <c r="M20" s="238">
        <f t="shared" si="1"/>
        <v>2856.66</v>
      </c>
      <c r="O20" s="690"/>
      <c r="P20" s="691"/>
      <c r="Q20" s="691"/>
      <c r="R20" s="691"/>
      <c r="S20" s="691"/>
      <c r="T20" s="692"/>
      <c r="U20" s="681"/>
      <c r="V20" s="682"/>
      <c r="W20" s="683"/>
      <c r="X20" s="697" t="str">
        <f>'ПУНЦ 670 кВт - 10 МВт'!H16</f>
        <v>917570,48</v>
      </c>
      <c r="Y20" s="698"/>
      <c r="Z20" s="699"/>
      <c r="AA20" s="697" t="e">
        <f ca="1">'ПУНЦ до 670 кВт'!$H$49</f>
        <v>#VALUE!</v>
      </c>
      <c r="AB20" s="698"/>
      <c r="AC20" s="699"/>
    </row>
    <row r="21" spans="1:29" ht="16.5" x14ac:dyDescent="0.2">
      <c r="A21" s="559"/>
      <c r="B21" s="354">
        <v>11</v>
      </c>
      <c r="C21" s="361">
        <f>'четвертая ц.к.'!C21</f>
        <v>2332.67</v>
      </c>
      <c r="D21" s="356">
        <f>'четвертая ц.к.'!D21</f>
        <v>4.8099999999999996</v>
      </c>
      <c r="E21" s="77">
        <f>'четвертая ц.к.'!E21</f>
        <v>1018.54</v>
      </c>
      <c r="F21" s="78">
        <f>'четвертая ц.к.'!F21</f>
        <v>343.8</v>
      </c>
      <c r="G21" s="79">
        <f>'четвертая ц.к.'!G21</f>
        <v>343.8</v>
      </c>
      <c r="H21" s="290" t="str">
        <f t="shared" si="3"/>
        <v>2500,31</v>
      </c>
      <c r="I21" s="272">
        <f t="shared" si="3"/>
        <v>4.8000000000000001E-2</v>
      </c>
      <c r="J21" s="77">
        <f t="shared" si="3"/>
        <v>120.01</v>
      </c>
      <c r="K21" s="223">
        <f t="shared" si="2"/>
        <v>3476.03</v>
      </c>
      <c r="L21" s="266">
        <f t="shared" si="0"/>
        <v>2801.29</v>
      </c>
      <c r="M21" s="238">
        <f t="shared" si="1"/>
        <v>2801.29</v>
      </c>
    </row>
    <row r="22" spans="1:29" ht="17.25" thickBot="1" x14ac:dyDescent="0.3">
      <c r="A22" s="559"/>
      <c r="B22" s="354">
        <v>12</v>
      </c>
      <c r="C22" s="361">
        <f>'четвертая ц.к.'!C22</f>
        <v>2313.23</v>
      </c>
      <c r="D22" s="356">
        <f>'четвертая ц.к.'!D22</f>
        <v>4.8099999999999996</v>
      </c>
      <c r="E22" s="77">
        <f>'четвертая ц.к.'!E22</f>
        <v>1018.54</v>
      </c>
      <c r="F22" s="78">
        <f>'четвертая ц.к.'!F22</f>
        <v>343.8</v>
      </c>
      <c r="G22" s="79">
        <f>'четвертая ц.к.'!G22</f>
        <v>343.8</v>
      </c>
      <c r="H22" s="290" t="str">
        <f t="shared" si="3"/>
        <v>2500,31</v>
      </c>
      <c r="I22" s="272">
        <f t="shared" si="3"/>
        <v>4.8000000000000001E-2</v>
      </c>
      <c r="J22" s="77">
        <f t="shared" si="3"/>
        <v>120.01</v>
      </c>
      <c r="K22" s="223">
        <f t="shared" si="2"/>
        <v>3456.59</v>
      </c>
      <c r="L22" s="266">
        <f t="shared" si="0"/>
        <v>2781.85</v>
      </c>
      <c r="M22" s="238">
        <f t="shared" si="1"/>
        <v>2781.85</v>
      </c>
      <c r="O22" s="696" t="s">
        <v>137</v>
      </c>
      <c r="P22" s="696"/>
      <c r="Q22" s="696"/>
      <c r="R22" s="696"/>
      <c r="S22" s="696"/>
      <c r="T22" s="696"/>
      <c r="U22" s="46"/>
      <c r="V22" s="46"/>
      <c r="W22" s="46"/>
      <c r="X22" s="46"/>
      <c r="Y22" s="46"/>
      <c r="Z22" s="46"/>
      <c r="AA22" s="46"/>
      <c r="AB22" s="46"/>
      <c r="AC22" s="46"/>
    </row>
    <row r="23" spans="1:29" ht="24" customHeight="1" x14ac:dyDescent="0.2">
      <c r="A23" s="559"/>
      <c r="B23" s="354">
        <v>13</v>
      </c>
      <c r="C23" s="361">
        <f>'четвертая ц.к.'!C23</f>
        <v>2331.12</v>
      </c>
      <c r="D23" s="356">
        <f>'четвертая ц.к.'!D23</f>
        <v>4.8099999999999996</v>
      </c>
      <c r="E23" s="77">
        <f>'четвертая ц.к.'!E23</f>
        <v>1018.54</v>
      </c>
      <c r="F23" s="78">
        <f>'четвертая ц.к.'!F23</f>
        <v>343.8</v>
      </c>
      <c r="G23" s="79">
        <f>'четвертая ц.к.'!G23</f>
        <v>343.8</v>
      </c>
      <c r="H23" s="290" t="str">
        <f t="shared" si="3"/>
        <v>2500,31</v>
      </c>
      <c r="I23" s="272">
        <f t="shared" si="3"/>
        <v>4.8000000000000001E-2</v>
      </c>
      <c r="J23" s="77">
        <f t="shared" si="3"/>
        <v>120.01</v>
      </c>
      <c r="K23" s="223">
        <f t="shared" si="2"/>
        <v>3474.48</v>
      </c>
      <c r="L23" s="266">
        <f t="shared" si="0"/>
        <v>2799.74</v>
      </c>
      <c r="M23" s="238">
        <f t="shared" si="1"/>
        <v>2799.74</v>
      </c>
      <c r="O23" s="684" t="s">
        <v>203</v>
      </c>
      <c r="P23" s="685"/>
      <c r="Q23" s="685"/>
      <c r="R23" s="685"/>
      <c r="S23" s="685"/>
      <c r="T23" s="686"/>
      <c r="U23" s="675" t="e">
        <f ca="1">X25+AA25</f>
        <v>#VALUE!</v>
      </c>
      <c r="V23" s="676"/>
      <c r="W23" s="677"/>
      <c r="X23" s="700" t="s">
        <v>149</v>
      </c>
      <c r="Y23" s="701"/>
      <c r="Z23" s="702"/>
      <c r="AA23" s="700" t="s">
        <v>150</v>
      </c>
      <c r="AB23" s="701"/>
      <c r="AC23" s="702"/>
    </row>
    <row r="24" spans="1:29" ht="17.25" thickBot="1" x14ac:dyDescent="0.25">
      <c r="A24" s="559"/>
      <c r="B24" s="354">
        <v>14</v>
      </c>
      <c r="C24" s="361">
        <f>'четвертая ц.к.'!C24</f>
        <v>2323.9299999999998</v>
      </c>
      <c r="D24" s="356">
        <f>'четвертая ц.к.'!D24</f>
        <v>4.8099999999999996</v>
      </c>
      <c r="E24" s="77">
        <f>'четвертая ц.к.'!E24</f>
        <v>1018.54</v>
      </c>
      <c r="F24" s="78">
        <f>'четвертая ц.к.'!F24</f>
        <v>343.8</v>
      </c>
      <c r="G24" s="79">
        <f>'четвертая ц.к.'!G24</f>
        <v>343.8</v>
      </c>
      <c r="H24" s="290" t="str">
        <f t="shared" si="3"/>
        <v>2500,31</v>
      </c>
      <c r="I24" s="272">
        <f t="shared" si="3"/>
        <v>4.8000000000000001E-2</v>
      </c>
      <c r="J24" s="77">
        <f t="shared" si="3"/>
        <v>120.01</v>
      </c>
      <c r="K24" s="223">
        <f t="shared" si="2"/>
        <v>3467.29</v>
      </c>
      <c r="L24" s="266">
        <f t="shared" si="0"/>
        <v>2792.55</v>
      </c>
      <c r="M24" s="238">
        <f t="shared" si="1"/>
        <v>2792.55</v>
      </c>
      <c r="O24" s="687"/>
      <c r="P24" s="688"/>
      <c r="Q24" s="688"/>
      <c r="R24" s="688"/>
      <c r="S24" s="688"/>
      <c r="T24" s="689"/>
      <c r="U24" s="678"/>
      <c r="V24" s="679"/>
      <c r="W24" s="680"/>
      <c r="X24" s="703"/>
      <c r="Y24" s="704"/>
      <c r="Z24" s="705"/>
      <c r="AA24" s="703"/>
      <c r="AB24" s="704"/>
      <c r="AC24" s="705"/>
    </row>
    <row r="25" spans="1:29" ht="17.25" thickBot="1" x14ac:dyDescent="0.25">
      <c r="A25" s="559"/>
      <c r="B25" s="354">
        <v>15</v>
      </c>
      <c r="C25" s="361">
        <f>'четвертая ц.к.'!C25</f>
        <v>2312.16</v>
      </c>
      <c r="D25" s="356">
        <f>'четвертая ц.к.'!D25</f>
        <v>4.8099999999999996</v>
      </c>
      <c r="E25" s="77">
        <f>'четвертая ц.к.'!E25</f>
        <v>1018.54</v>
      </c>
      <c r="F25" s="78">
        <f>'четвертая ц.к.'!F25</f>
        <v>343.8</v>
      </c>
      <c r="G25" s="79">
        <f>'четвертая ц.к.'!G25</f>
        <v>343.8</v>
      </c>
      <c r="H25" s="290" t="str">
        <f t="shared" si="3"/>
        <v>2500,31</v>
      </c>
      <c r="I25" s="272">
        <f t="shared" si="3"/>
        <v>4.8000000000000001E-2</v>
      </c>
      <c r="J25" s="77">
        <f t="shared" si="3"/>
        <v>120.01</v>
      </c>
      <c r="K25" s="223">
        <f t="shared" si="2"/>
        <v>3455.52</v>
      </c>
      <c r="L25" s="266">
        <f t="shared" si="0"/>
        <v>2780.78</v>
      </c>
      <c r="M25" s="238">
        <f t="shared" si="1"/>
        <v>2780.78</v>
      </c>
      <c r="O25" s="690"/>
      <c r="P25" s="691"/>
      <c r="Q25" s="691"/>
      <c r="R25" s="691"/>
      <c r="S25" s="691"/>
      <c r="T25" s="692"/>
      <c r="U25" s="681"/>
      <c r="V25" s="682"/>
      <c r="W25" s="683"/>
      <c r="X25" s="697" t="str">
        <f>'ПУНЦ от 10 МВт'!H16</f>
        <v>917570,48</v>
      </c>
      <c r="Y25" s="698"/>
      <c r="Z25" s="699"/>
      <c r="AA25" s="697" t="e">
        <f ca="1">'ПУНЦ до 670 кВт'!$H$49</f>
        <v>#VALUE!</v>
      </c>
      <c r="AB25" s="698"/>
      <c r="AC25" s="699"/>
    </row>
    <row r="26" spans="1:29" ht="16.5" x14ac:dyDescent="0.2">
      <c r="A26" s="559"/>
      <c r="B26" s="354">
        <v>16</v>
      </c>
      <c r="C26" s="361">
        <f>'четвертая ц.к.'!C26</f>
        <v>2293.67</v>
      </c>
      <c r="D26" s="356">
        <f>'четвертая ц.к.'!D26</f>
        <v>4.8099999999999996</v>
      </c>
      <c r="E26" s="77">
        <f>'четвертая ц.к.'!E26</f>
        <v>1018.54</v>
      </c>
      <c r="F26" s="78">
        <f>'четвертая ц.к.'!F26</f>
        <v>343.8</v>
      </c>
      <c r="G26" s="79">
        <f>'четвертая ц.к.'!G26</f>
        <v>343.8</v>
      </c>
      <c r="H26" s="290" t="str">
        <f t="shared" si="3"/>
        <v>2500,31</v>
      </c>
      <c r="I26" s="272">
        <f t="shared" si="3"/>
        <v>4.8000000000000001E-2</v>
      </c>
      <c r="J26" s="77">
        <f t="shared" si="3"/>
        <v>120.01</v>
      </c>
      <c r="K26" s="223">
        <f t="shared" si="2"/>
        <v>3437.03</v>
      </c>
      <c r="L26" s="266">
        <f t="shared" si="0"/>
        <v>2762.29</v>
      </c>
      <c r="M26" s="238">
        <f t="shared" si="1"/>
        <v>2762.29</v>
      </c>
    </row>
    <row r="27" spans="1:29" ht="16.5" x14ac:dyDescent="0.2">
      <c r="A27" s="559"/>
      <c r="B27" s="354">
        <v>17</v>
      </c>
      <c r="C27" s="361">
        <f>'четвертая ц.к.'!C27</f>
        <v>2312.8200000000002</v>
      </c>
      <c r="D27" s="356">
        <f>'четвертая ц.к.'!D27</f>
        <v>4.8099999999999996</v>
      </c>
      <c r="E27" s="77">
        <f>'четвертая ц.к.'!E27</f>
        <v>1018.54</v>
      </c>
      <c r="F27" s="78">
        <f>'четвертая ц.к.'!F27</f>
        <v>343.8</v>
      </c>
      <c r="G27" s="79">
        <f>'четвертая ц.к.'!G27</f>
        <v>343.8</v>
      </c>
      <c r="H27" s="290" t="str">
        <f t="shared" si="3"/>
        <v>2500,31</v>
      </c>
      <c r="I27" s="272">
        <f t="shared" si="3"/>
        <v>4.8000000000000001E-2</v>
      </c>
      <c r="J27" s="77">
        <f t="shared" si="3"/>
        <v>120.01</v>
      </c>
      <c r="K27" s="223">
        <f t="shared" si="2"/>
        <v>3456.18</v>
      </c>
      <c r="L27" s="266">
        <f t="shared" si="0"/>
        <v>2781.44</v>
      </c>
      <c r="M27" s="238">
        <f t="shared" si="1"/>
        <v>2781.44</v>
      </c>
    </row>
    <row r="28" spans="1:29" ht="16.5" x14ac:dyDescent="0.2">
      <c r="A28" s="559"/>
      <c r="B28" s="354">
        <v>18</v>
      </c>
      <c r="C28" s="361">
        <f>'четвертая ц.к.'!C28</f>
        <v>2341.39</v>
      </c>
      <c r="D28" s="356">
        <f>'четвертая ц.к.'!D28</f>
        <v>4.8099999999999996</v>
      </c>
      <c r="E28" s="77">
        <f>'четвертая ц.к.'!E28</f>
        <v>1018.54</v>
      </c>
      <c r="F28" s="78">
        <f>'четвертая ц.к.'!F28</f>
        <v>343.8</v>
      </c>
      <c r="G28" s="79">
        <f>'четвертая ц.к.'!G28</f>
        <v>343.8</v>
      </c>
      <c r="H28" s="290" t="str">
        <f t="shared" ref="H28:J43" si="4">H27</f>
        <v>2500,31</v>
      </c>
      <c r="I28" s="272">
        <f t="shared" si="4"/>
        <v>4.8000000000000001E-2</v>
      </c>
      <c r="J28" s="77">
        <f t="shared" si="4"/>
        <v>120.01</v>
      </c>
      <c r="K28" s="223">
        <f t="shared" si="2"/>
        <v>3484.75</v>
      </c>
      <c r="L28" s="266">
        <f t="shared" si="0"/>
        <v>2810.01</v>
      </c>
      <c r="M28" s="238">
        <f t="shared" si="1"/>
        <v>2810.01</v>
      </c>
    </row>
    <row r="29" spans="1:29" ht="16.5" x14ac:dyDescent="0.2">
      <c r="A29" s="559"/>
      <c r="B29" s="354">
        <v>19</v>
      </c>
      <c r="C29" s="361">
        <f>'четвертая ц.к.'!C29</f>
        <v>2323.31</v>
      </c>
      <c r="D29" s="356">
        <f>'четвертая ц.к.'!D29</f>
        <v>4.8099999999999996</v>
      </c>
      <c r="E29" s="77">
        <f>'четвертая ц.к.'!E29</f>
        <v>1018.54</v>
      </c>
      <c r="F29" s="78">
        <f>'четвертая ц.к.'!F29</f>
        <v>343.8</v>
      </c>
      <c r="G29" s="79">
        <f>'четвертая ц.к.'!G29</f>
        <v>343.8</v>
      </c>
      <c r="H29" s="290" t="str">
        <f t="shared" si="4"/>
        <v>2500,31</v>
      </c>
      <c r="I29" s="272">
        <f t="shared" si="4"/>
        <v>4.8000000000000001E-2</v>
      </c>
      <c r="J29" s="77">
        <f t="shared" si="4"/>
        <v>120.01</v>
      </c>
      <c r="K29" s="223">
        <f t="shared" si="2"/>
        <v>3466.67</v>
      </c>
      <c r="L29" s="266">
        <f t="shared" si="0"/>
        <v>2791.93</v>
      </c>
      <c r="M29" s="238">
        <f t="shared" si="1"/>
        <v>2791.93</v>
      </c>
    </row>
    <row r="30" spans="1:29" ht="16.5" x14ac:dyDescent="0.2">
      <c r="A30" s="559"/>
      <c r="B30" s="354">
        <v>20</v>
      </c>
      <c r="C30" s="361">
        <f>'четвертая ц.к.'!C30</f>
        <v>2245.44</v>
      </c>
      <c r="D30" s="356">
        <f>'четвертая ц.к.'!D30</f>
        <v>4.8099999999999996</v>
      </c>
      <c r="E30" s="77">
        <f>'четвертая ц.к.'!E30</f>
        <v>1018.54</v>
      </c>
      <c r="F30" s="78">
        <f>'четвертая ц.к.'!F30</f>
        <v>343.8</v>
      </c>
      <c r="G30" s="79">
        <f>'четвертая ц.к.'!G30</f>
        <v>343.8</v>
      </c>
      <c r="H30" s="290" t="str">
        <f t="shared" si="4"/>
        <v>2500,31</v>
      </c>
      <c r="I30" s="272">
        <f t="shared" si="4"/>
        <v>4.8000000000000001E-2</v>
      </c>
      <c r="J30" s="77">
        <f t="shared" si="4"/>
        <v>120.01</v>
      </c>
      <c r="K30" s="223">
        <f t="shared" si="2"/>
        <v>3388.8</v>
      </c>
      <c r="L30" s="266">
        <f t="shared" si="0"/>
        <v>2714.06</v>
      </c>
      <c r="M30" s="238">
        <f t="shared" si="1"/>
        <v>2714.06</v>
      </c>
    </row>
    <row r="31" spans="1:29" ht="15" customHeight="1" x14ac:dyDescent="0.2">
      <c r="A31" s="559"/>
      <c r="B31" s="354">
        <v>21</v>
      </c>
      <c r="C31" s="361">
        <f>'четвертая ц.к.'!C31</f>
        <v>2204.2600000000002</v>
      </c>
      <c r="D31" s="356">
        <f>'четвертая ц.к.'!D31</f>
        <v>4.8099999999999996</v>
      </c>
      <c r="E31" s="77">
        <f>'четвертая ц.к.'!E31</f>
        <v>1018.54</v>
      </c>
      <c r="F31" s="78">
        <f>'четвертая ц.к.'!F31</f>
        <v>343.8</v>
      </c>
      <c r="G31" s="79">
        <f>'четвертая ц.к.'!G31</f>
        <v>343.8</v>
      </c>
      <c r="H31" s="290" t="str">
        <f t="shared" si="4"/>
        <v>2500,31</v>
      </c>
      <c r="I31" s="272">
        <f t="shared" si="4"/>
        <v>4.8000000000000001E-2</v>
      </c>
      <c r="J31" s="77">
        <f t="shared" si="4"/>
        <v>120.01</v>
      </c>
      <c r="K31" s="223">
        <f t="shared" si="2"/>
        <v>3347.62</v>
      </c>
      <c r="L31" s="266">
        <f t="shared" si="0"/>
        <v>2672.88</v>
      </c>
      <c r="M31" s="238">
        <f t="shared" si="1"/>
        <v>2672.88</v>
      </c>
    </row>
    <row r="32" spans="1:29" ht="15" customHeight="1" x14ac:dyDescent="0.2">
      <c r="A32" s="559"/>
      <c r="B32" s="354">
        <v>22</v>
      </c>
      <c r="C32" s="361">
        <f>'четвертая ц.к.'!C32</f>
        <v>1894.92</v>
      </c>
      <c r="D32" s="356">
        <f>'четвертая ц.к.'!D32</f>
        <v>4.8099999999999996</v>
      </c>
      <c r="E32" s="77">
        <f>'четвертая ц.к.'!E32</f>
        <v>1018.54</v>
      </c>
      <c r="F32" s="78">
        <f>'четвертая ц.к.'!F32</f>
        <v>343.8</v>
      </c>
      <c r="G32" s="79">
        <f>'четвертая ц.к.'!G32</f>
        <v>343.8</v>
      </c>
      <c r="H32" s="290" t="str">
        <f t="shared" si="4"/>
        <v>2500,31</v>
      </c>
      <c r="I32" s="272">
        <f t="shared" si="4"/>
        <v>4.8000000000000001E-2</v>
      </c>
      <c r="J32" s="77">
        <f t="shared" si="4"/>
        <v>120.01</v>
      </c>
      <c r="K32" s="223">
        <f t="shared" si="2"/>
        <v>3038.28</v>
      </c>
      <c r="L32" s="266">
        <f t="shared" si="0"/>
        <v>2363.54</v>
      </c>
      <c r="M32" s="238">
        <f t="shared" si="1"/>
        <v>2363.54</v>
      </c>
    </row>
    <row r="33" spans="1:13" ht="15" customHeight="1" x14ac:dyDescent="0.2">
      <c r="A33" s="559"/>
      <c r="B33" s="354">
        <v>23</v>
      </c>
      <c r="C33" s="361">
        <f>'четвертая ц.к.'!C33</f>
        <v>1557.9</v>
      </c>
      <c r="D33" s="356">
        <f>'четвертая ц.к.'!D33</f>
        <v>4.8099999999999996</v>
      </c>
      <c r="E33" s="77">
        <f>'четвертая ц.к.'!E33</f>
        <v>1018.54</v>
      </c>
      <c r="F33" s="78">
        <f>'четвертая ц.к.'!F33</f>
        <v>343.8</v>
      </c>
      <c r="G33" s="79">
        <f>'четвертая ц.к.'!G33</f>
        <v>343.8</v>
      </c>
      <c r="H33" s="290" t="str">
        <f t="shared" si="4"/>
        <v>2500,31</v>
      </c>
      <c r="I33" s="272">
        <f t="shared" si="4"/>
        <v>4.8000000000000001E-2</v>
      </c>
      <c r="J33" s="77">
        <f t="shared" si="4"/>
        <v>120.01</v>
      </c>
      <c r="K33" s="223">
        <f t="shared" si="2"/>
        <v>2701.26</v>
      </c>
      <c r="L33" s="266">
        <f t="shared" si="0"/>
        <v>2026.52</v>
      </c>
      <c r="M33" s="238">
        <f t="shared" si="1"/>
        <v>2026.52</v>
      </c>
    </row>
    <row r="34" spans="1:13" ht="15" customHeight="1" x14ac:dyDescent="0.2">
      <c r="A34" s="559">
        <f>'четвертая ц.к.'!A34:A57</f>
        <v>45598</v>
      </c>
      <c r="B34" s="354">
        <v>0</v>
      </c>
      <c r="C34" s="361">
        <f>'четвертая ц.к.'!C34</f>
        <v>1267.68</v>
      </c>
      <c r="D34" s="356">
        <f>'четвертая ц.к.'!D34</f>
        <v>4.8099999999999996</v>
      </c>
      <c r="E34" s="77">
        <f>'четвертая ц.к.'!E34</f>
        <v>1018.54</v>
      </c>
      <c r="F34" s="78">
        <f>'четвертая ц.к.'!F34</f>
        <v>343.8</v>
      </c>
      <c r="G34" s="79">
        <f>'четвертая ц.к.'!G34</f>
        <v>343.8</v>
      </c>
      <c r="H34" s="290" t="str">
        <f t="shared" si="4"/>
        <v>2500,31</v>
      </c>
      <c r="I34" s="272">
        <f t="shared" si="4"/>
        <v>4.8000000000000001E-2</v>
      </c>
      <c r="J34" s="77">
        <f t="shared" si="4"/>
        <v>120.01</v>
      </c>
      <c r="K34" s="223">
        <f t="shared" si="2"/>
        <v>2411.04</v>
      </c>
      <c r="L34" s="266">
        <f t="shared" si="0"/>
        <v>1736.3</v>
      </c>
      <c r="M34" s="238">
        <f t="shared" si="1"/>
        <v>1736.3</v>
      </c>
    </row>
    <row r="35" spans="1:13" ht="15" customHeight="1" x14ac:dyDescent="0.2">
      <c r="A35" s="559"/>
      <c r="B35" s="354">
        <v>1</v>
      </c>
      <c r="C35" s="361">
        <f>'четвертая ц.к.'!C35</f>
        <v>1185.71</v>
      </c>
      <c r="D35" s="356">
        <f>'четвертая ц.к.'!D35</f>
        <v>4.8099999999999996</v>
      </c>
      <c r="E35" s="77">
        <f>'четвертая ц.к.'!E35</f>
        <v>1018.54</v>
      </c>
      <c r="F35" s="78">
        <f>'четвертая ц.к.'!F35</f>
        <v>343.8</v>
      </c>
      <c r="G35" s="79">
        <f>'четвертая ц.к.'!G35</f>
        <v>343.8</v>
      </c>
      <c r="H35" s="290" t="str">
        <f t="shared" si="4"/>
        <v>2500,31</v>
      </c>
      <c r="I35" s="272">
        <f t="shared" si="4"/>
        <v>4.8000000000000001E-2</v>
      </c>
      <c r="J35" s="77">
        <f t="shared" si="4"/>
        <v>120.01</v>
      </c>
      <c r="K35" s="223">
        <f t="shared" si="2"/>
        <v>2329.0700000000002</v>
      </c>
      <c r="L35" s="266">
        <f t="shared" si="0"/>
        <v>1654.33</v>
      </c>
      <c r="M35" s="238">
        <f t="shared" si="1"/>
        <v>1654.33</v>
      </c>
    </row>
    <row r="36" spans="1:13" ht="15" customHeight="1" x14ac:dyDescent="0.2">
      <c r="A36" s="559"/>
      <c r="B36" s="354">
        <v>2</v>
      </c>
      <c r="C36" s="361">
        <f>'четвертая ц.к.'!C36</f>
        <v>1137.43</v>
      </c>
      <c r="D36" s="356">
        <f>'четвертая ц.к.'!D36</f>
        <v>4.8099999999999996</v>
      </c>
      <c r="E36" s="77">
        <f>'четвертая ц.к.'!E36</f>
        <v>1018.54</v>
      </c>
      <c r="F36" s="78">
        <f>'четвертая ц.к.'!F36</f>
        <v>343.8</v>
      </c>
      <c r="G36" s="79">
        <f>'четвертая ц.к.'!G36</f>
        <v>343.8</v>
      </c>
      <c r="H36" s="290" t="str">
        <f t="shared" si="4"/>
        <v>2500,31</v>
      </c>
      <c r="I36" s="272">
        <f t="shared" si="4"/>
        <v>4.8000000000000001E-2</v>
      </c>
      <c r="J36" s="77">
        <f t="shared" si="4"/>
        <v>120.01</v>
      </c>
      <c r="K36" s="223">
        <f t="shared" si="2"/>
        <v>2280.79</v>
      </c>
      <c r="L36" s="266">
        <f t="shared" si="0"/>
        <v>1606.05</v>
      </c>
      <c r="M36" s="238">
        <f t="shared" si="1"/>
        <v>1606.05</v>
      </c>
    </row>
    <row r="37" spans="1:13" ht="15" customHeight="1" x14ac:dyDescent="0.2">
      <c r="A37" s="559"/>
      <c r="B37" s="354">
        <v>3</v>
      </c>
      <c r="C37" s="361">
        <f>'четвертая ц.к.'!C37</f>
        <v>1096.54</v>
      </c>
      <c r="D37" s="356">
        <f>'четвертая ц.к.'!D37</f>
        <v>4.8099999999999996</v>
      </c>
      <c r="E37" s="77">
        <f>'четвертая ц.к.'!E37</f>
        <v>1018.54</v>
      </c>
      <c r="F37" s="78">
        <f>'четвертая ц.к.'!F37</f>
        <v>343.8</v>
      </c>
      <c r="G37" s="79">
        <f>'четвертая ц.к.'!G37</f>
        <v>343.8</v>
      </c>
      <c r="H37" s="290" t="str">
        <f t="shared" si="4"/>
        <v>2500,31</v>
      </c>
      <c r="I37" s="272">
        <f t="shared" si="4"/>
        <v>4.8000000000000001E-2</v>
      </c>
      <c r="J37" s="77">
        <f t="shared" si="4"/>
        <v>120.01</v>
      </c>
      <c r="K37" s="223">
        <f t="shared" si="2"/>
        <v>2239.9</v>
      </c>
      <c r="L37" s="266">
        <f t="shared" si="0"/>
        <v>1565.16</v>
      </c>
      <c r="M37" s="238">
        <f t="shared" si="1"/>
        <v>1565.16</v>
      </c>
    </row>
    <row r="38" spans="1:13" ht="15" customHeight="1" x14ac:dyDescent="0.2">
      <c r="A38" s="559"/>
      <c r="B38" s="354">
        <v>4</v>
      </c>
      <c r="C38" s="361">
        <f>'четвертая ц.к.'!C38</f>
        <v>1122.8499999999999</v>
      </c>
      <c r="D38" s="356">
        <f>'четвертая ц.к.'!D38</f>
        <v>4.8099999999999996</v>
      </c>
      <c r="E38" s="77">
        <f>'четвертая ц.к.'!E38</f>
        <v>1018.54</v>
      </c>
      <c r="F38" s="78">
        <f>'четвертая ц.к.'!F38</f>
        <v>343.8</v>
      </c>
      <c r="G38" s="79">
        <f>'четвертая ц.к.'!G38</f>
        <v>343.8</v>
      </c>
      <c r="H38" s="290" t="str">
        <f t="shared" si="4"/>
        <v>2500,31</v>
      </c>
      <c r="I38" s="272">
        <f t="shared" si="4"/>
        <v>4.8000000000000001E-2</v>
      </c>
      <c r="J38" s="77">
        <f t="shared" si="4"/>
        <v>120.01</v>
      </c>
      <c r="K38" s="223">
        <f t="shared" si="2"/>
        <v>2266.21</v>
      </c>
      <c r="L38" s="266">
        <f t="shared" si="0"/>
        <v>1591.47</v>
      </c>
      <c r="M38" s="238">
        <f t="shared" si="1"/>
        <v>1591.47</v>
      </c>
    </row>
    <row r="39" spans="1:13" ht="15" customHeight="1" x14ac:dyDescent="0.2">
      <c r="A39" s="559"/>
      <c r="B39" s="354">
        <v>5</v>
      </c>
      <c r="C39" s="361">
        <f>'четвертая ц.к.'!C39</f>
        <v>1304.0899999999999</v>
      </c>
      <c r="D39" s="356">
        <f>'четвертая ц.к.'!D39</f>
        <v>4.8099999999999996</v>
      </c>
      <c r="E39" s="77">
        <f>'четвертая ц.к.'!E39</f>
        <v>1018.54</v>
      </c>
      <c r="F39" s="78">
        <f>'четвертая ц.к.'!F39</f>
        <v>343.8</v>
      </c>
      <c r="G39" s="79">
        <f>'четвертая ц.к.'!G39</f>
        <v>343.8</v>
      </c>
      <c r="H39" s="290" t="str">
        <f t="shared" si="4"/>
        <v>2500,31</v>
      </c>
      <c r="I39" s="272">
        <f t="shared" si="4"/>
        <v>4.8000000000000001E-2</v>
      </c>
      <c r="J39" s="77">
        <f t="shared" si="4"/>
        <v>120.01</v>
      </c>
      <c r="K39" s="223">
        <f t="shared" si="2"/>
        <v>2447.4499999999998</v>
      </c>
      <c r="L39" s="266">
        <f t="shared" si="0"/>
        <v>1772.71</v>
      </c>
      <c r="M39" s="238">
        <f t="shared" si="1"/>
        <v>1772.71</v>
      </c>
    </row>
    <row r="40" spans="1:13" ht="15" customHeight="1" x14ac:dyDescent="0.2">
      <c r="A40" s="559"/>
      <c r="B40" s="354">
        <v>6</v>
      </c>
      <c r="C40" s="361">
        <f>'четвертая ц.к.'!C40</f>
        <v>1466.25</v>
      </c>
      <c r="D40" s="356">
        <f>'четвертая ц.к.'!D40</f>
        <v>4.8099999999999996</v>
      </c>
      <c r="E40" s="77">
        <f>'четвертая ц.к.'!E40</f>
        <v>1018.54</v>
      </c>
      <c r="F40" s="78">
        <f>'четвертая ц.к.'!F40</f>
        <v>343.8</v>
      </c>
      <c r="G40" s="79">
        <f>'четвертая ц.к.'!G40</f>
        <v>343.8</v>
      </c>
      <c r="H40" s="290" t="str">
        <f t="shared" si="4"/>
        <v>2500,31</v>
      </c>
      <c r="I40" s="272">
        <f t="shared" si="4"/>
        <v>4.8000000000000001E-2</v>
      </c>
      <c r="J40" s="77">
        <f t="shared" si="4"/>
        <v>120.01</v>
      </c>
      <c r="K40" s="223">
        <f t="shared" si="2"/>
        <v>2609.61</v>
      </c>
      <c r="L40" s="266">
        <f t="shared" si="0"/>
        <v>1934.87</v>
      </c>
      <c r="M40" s="238">
        <f t="shared" si="1"/>
        <v>1934.87</v>
      </c>
    </row>
    <row r="41" spans="1:13" ht="15" customHeight="1" x14ac:dyDescent="0.2">
      <c r="A41" s="559"/>
      <c r="B41" s="354">
        <v>7</v>
      </c>
      <c r="C41" s="361">
        <f>'четвертая ц.к.'!C41</f>
        <v>1738.65</v>
      </c>
      <c r="D41" s="356">
        <f>'четвертая ц.к.'!D41</f>
        <v>4.8099999999999996</v>
      </c>
      <c r="E41" s="77">
        <f>'четвертая ц.к.'!E41</f>
        <v>1018.54</v>
      </c>
      <c r="F41" s="78">
        <f>'четвертая ц.к.'!F41</f>
        <v>343.8</v>
      </c>
      <c r="G41" s="79">
        <f>'четвертая ц.к.'!G41</f>
        <v>343.8</v>
      </c>
      <c r="H41" s="290" t="str">
        <f t="shared" si="4"/>
        <v>2500,31</v>
      </c>
      <c r="I41" s="272">
        <f t="shared" si="4"/>
        <v>4.8000000000000001E-2</v>
      </c>
      <c r="J41" s="77">
        <f t="shared" si="4"/>
        <v>120.01</v>
      </c>
      <c r="K41" s="223">
        <f t="shared" si="2"/>
        <v>2882.01</v>
      </c>
      <c r="L41" s="266">
        <f t="shared" si="0"/>
        <v>2207.27</v>
      </c>
      <c r="M41" s="238">
        <f t="shared" si="1"/>
        <v>2207.27</v>
      </c>
    </row>
    <row r="42" spans="1:13" ht="15" customHeight="1" x14ac:dyDescent="0.2">
      <c r="A42" s="559"/>
      <c r="B42" s="354">
        <v>8</v>
      </c>
      <c r="C42" s="361">
        <f>'четвертая ц.к.'!C42</f>
        <v>2012.35</v>
      </c>
      <c r="D42" s="356">
        <f>'четвертая ц.к.'!D42</f>
        <v>4.8099999999999996</v>
      </c>
      <c r="E42" s="77">
        <f>'четвертая ц.к.'!E42</f>
        <v>1018.54</v>
      </c>
      <c r="F42" s="78">
        <f>'четвертая ц.к.'!F42</f>
        <v>343.8</v>
      </c>
      <c r="G42" s="79">
        <f>'четвертая ц.к.'!G42</f>
        <v>343.8</v>
      </c>
      <c r="H42" s="290" t="str">
        <f t="shared" si="4"/>
        <v>2500,31</v>
      </c>
      <c r="I42" s="272">
        <f t="shared" si="4"/>
        <v>4.8000000000000001E-2</v>
      </c>
      <c r="J42" s="77">
        <f t="shared" si="4"/>
        <v>120.01</v>
      </c>
      <c r="K42" s="223">
        <f t="shared" si="2"/>
        <v>3155.71</v>
      </c>
      <c r="L42" s="266">
        <f t="shared" si="0"/>
        <v>2480.9699999999998</v>
      </c>
      <c r="M42" s="238">
        <f t="shared" si="1"/>
        <v>2480.9699999999998</v>
      </c>
    </row>
    <row r="43" spans="1:13" ht="15" customHeight="1" x14ac:dyDescent="0.2">
      <c r="A43" s="559"/>
      <c r="B43" s="354">
        <v>9</v>
      </c>
      <c r="C43" s="361">
        <f>'четвертая ц.к.'!C43</f>
        <v>2072.69</v>
      </c>
      <c r="D43" s="356">
        <f>'четвертая ц.к.'!D43</f>
        <v>4.8099999999999996</v>
      </c>
      <c r="E43" s="77">
        <f>'четвертая ц.к.'!E43</f>
        <v>1018.54</v>
      </c>
      <c r="F43" s="78">
        <f>'четвертая ц.к.'!F43</f>
        <v>343.8</v>
      </c>
      <c r="G43" s="79">
        <f>'четвертая ц.к.'!G43</f>
        <v>343.8</v>
      </c>
      <c r="H43" s="290" t="str">
        <f t="shared" si="4"/>
        <v>2500,31</v>
      </c>
      <c r="I43" s="272">
        <f t="shared" si="4"/>
        <v>4.8000000000000001E-2</v>
      </c>
      <c r="J43" s="77">
        <f t="shared" si="4"/>
        <v>120.01</v>
      </c>
      <c r="K43" s="223">
        <f t="shared" si="2"/>
        <v>3216.05</v>
      </c>
      <c r="L43" s="266">
        <f t="shared" si="0"/>
        <v>2541.31</v>
      </c>
      <c r="M43" s="238">
        <f t="shared" si="1"/>
        <v>2541.31</v>
      </c>
    </row>
    <row r="44" spans="1:13" ht="15" customHeight="1" x14ac:dyDescent="0.2">
      <c r="A44" s="559"/>
      <c r="B44" s="354">
        <v>10</v>
      </c>
      <c r="C44" s="361">
        <f>'четвертая ц.к.'!C44</f>
        <v>2076.85</v>
      </c>
      <c r="D44" s="356">
        <f>'четвертая ц.к.'!D44</f>
        <v>4.8099999999999996</v>
      </c>
      <c r="E44" s="77">
        <f>'четвертая ц.к.'!E44</f>
        <v>1018.54</v>
      </c>
      <c r="F44" s="78">
        <f>'четвертая ц.к.'!F44</f>
        <v>343.8</v>
      </c>
      <c r="G44" s="79">
        <f>'четвертая ц.к.'!G44</f>
        <v>343.8</v>
      </c>
      <c r="H44" s="290" t="str">
        <f t="shared" ref="H44:J59" si="5">H43</f>
        <v>2500,31</v>
      </c>
      <c r="I44" s="272">
        <f t="shared" si="5"/>
        <v>4.8000000000000001E-2</v>
      </c>
      <c r="J44" s="77">
        <f t="shared" si="5"/>
        <v>120.01</v>
      </c>
      <c r="K44" s="223">
        <f t="shared" si="2"/>
        <v>3220.21</v>
      </c>
      <c r="L44" s="266">
        <f t="shared" si="0"/>
        <v>2545.4699999999998</v>
      </c>
      <c r="M44" s="238">
        <f t="shared" si="1"/>
        <v>2545.4699999999998</v>
      </c>
    </row>
    <row r="45" spans="1:13" ht="15" customHeight="1" x14ac:dyDescent="0.2">
      <c r="A45" s="559"/>
      <c r="B45" s="354">
        <v>11</v>
      </c>
      <c r="C45" s="361">
        <f>'четвертая ц.к.'!C45</f>
        <v>2070.02</v>
      </c>
      <c r="D45" s="356">
        <f>'четвертая ц.к.'!D45</f>
        <v>4.8099999999999996</v>
      </c>
      <c r="E45" s="77">
        <f>'четвертая ц.к.'!E45</f>
        <v>1018.54</v>
      </c>
      <c r="F45" s="78">
        <f>'четвертая ц.к.'!F45</f>
        <v>343.8</v>
      </c>
      <c r="G45" s="79">
        <f>'четвертая ц.к.'!G45</f>
        <v>343.8</v>
      </c>
      <c r="H45" s="290" t="str">
        <f t="shared" si="5"/>
        <v>2500,31</v>
      </c>
      <c r="I45" s="272">
        <f t="shared" si="5"/>
        <v>4.8000000000000001E-2</v>
      </c>
      <c r="J45" s="77">
        <f t="shared" si="5"/>
        <v>120.01</v>
      </c>
      <c r="K45" s="223">
        <f t="shared" si="2"/>
        <v>3213.38</v>
      </c>
      <c r="L45" s="266">
        <f t="shared" si="0"/>
        <v>2538.64</v>
      </c>
      <c r="M45" s="238">
        <f t="shared" si="1"/>
        <v>2538.64</v>
      </c>
    </row>
    <row r="46" spans="1:13" ht="15" customHeight="1" x14ac:dyDescent="0.2">
      <c r="A46" s="559"/>
      <c r="B46" s="354">
        <v>12</v>
      </c>
      <c r="C46" s="361">
        <f>'четвертая ц.к.'!C46</f>
        <v>2063.0100000000002</v>
      </c>
      <c r="D46" s="356">
        <f>'четвертая ц.к.'!D46</f>
        <v>4.8099999999999996</v>
      </c>
      <c r="E46" s="77">
        <f>'четвертая ц.к.'!E46</f>
        <v>1018.54</v>
      </c>
      <c r="F46" s="78">
        <f>'четвертая ц.к.'!F46</f>
        <v>343.8</v>
      </c>
      <c r="G46" s="79">
        <f>'четвертая ц.к.'!G46</f>
        <v>343.8</v>
      </c>
      <c r="H46" s="290" t="str">
        <f t="shared" si="5"/>
        <v>2500,31</v>
      </c>
      <c r="I46" s="272">
        <f t="shared" si="5"/>
        <v>4.8000000000000001E-2</v>
      </c>
      <c r="J46" s="77">
        <f t="shared" si="5"/>
        <v>120.01</v>
      </c>
      <c r="K46" s="223">
        <f t="shared" si="2"/>
        <v>3206.37</v>
      </c>
      <c r="L46" s="266">
        <f t="shared" si="0"/>
        <v>2531.63</v>
      </c>
      <c r="M46" s="238">
        <f t="shared" si="1"/>
        <v>2531.63</v>
      </c>
    </row>
    <row r="47" spans="1:13" ht="15" customHeight="1" x14ac:dyDescent="0.2">
      <c r="A47" s="559"/>
      <c r="B47" s="354">
        <v>13</v>
      </c>
      <c r="C47" s="361">
        <f>'четвертая ц.к.'!C47</f>
        <v>2065.4499999999998</v>
      </c>
      <c r="D47" s="356">
        <f>'четвертая ц.к.'!D47</f>
        <v>4.8099999999999996</v>
      </c>
      <c r="E47" s="77">
        <f>'четвертая ц.к.'!E47</f>
        <v>1018.54</v>
      </c>
      <c r="F47" s="78">
        <f>'четвертая ц.к.'!F47</f>
        <v>343.8</v>
      </c>
      <c r="G47" s="79">
        <f>'четвертая ц.к.'!G47</f>
        <v>343.8</v>
      </c>
      <c r="H47" s="290" t="str">
        <f t="shared" si="5"/>
        <v>2500,31</v>
      </c>
      <c r="I47" s="272">
        <f t="shared" si="5"/>
        <v>4.8000000000000001E-2</v>
      </c>
      <c r="J47" s="77">
        <f t="shared" si="5"/>
        <v>120.01</v>
      </c>
      <c r="K47" s="223">
        <f t="shared" si="2"/>
        <v>3208.81</v>
      </c>
      <c r="L47" s="266">
        <f t="shared" si="0"/>
        <v>2534.0700000000002</v>
      </c>
      <c r="M47" s="238">
        <f t="shared" si="1"/>
        <v>2534.0700000000002</v>
      </c>
    </row>
    <row r="48" spans="1:13" ht="15" customHeight="1" x14ac:dyDescent="0.2">
      <c r="A48" s="559"/>
      <c r="B48" s="354">
        <v>14</v>
      </c>
      <c r="C48" s="361">
        <f>'четвертая ц.к.'!C48</f>
        <v>2063.39</v>
      </c>
      <c r="D48" s="356">
        <f>'четвертая ц.к.'!D48</f>
        <v>4.8099999999999996</v>
      </c>
      <c r="E48" s="77">
        <f>'четвертая ц.к.'!E48</f>
        <v>1018.54</v>
      </c>
      <c r="F48" s="78">
        <f>'четвертая ц.к.'!F48</f>
        <v>343.8</v>
      </c>
      <c r="G48" s="79">
        <f>'четвертая ц.к.'!G48</f>
        <v>343.8</v>
      </c>
      <c r="H48" s="290" t="str">
        <f t="shared" si="5"/>
        <v>2500,31</v>
      </c>
      <c r="I48" s="272">
        <f t="shared" si="5"/>
        <v>4.8000000000000001E-2</v>
      </c>
      <c r="J48" s="77">
        <f t="shared" si="5"/>
        <v>120.01</v>
      </c>
      <c r="K48" s="223">
        <f t="shared" si="2"/>
        <v>3206.75</v>
      </c>
      <c r="L48" s="266">
        <f t="shared" si="0"/>
        <v>2532.0100000000002</v>
      </c>
      <c r="M48" s="238">
        <f t="shared" si="1"/>
        <v>2532.0100000000002</v>
      </c>
    </row>
    <row r="49" spans="1:13" ht="15" customHeight="1" x14ac:dyDescent="0.2">
      <c r="A49" s="559"/>
      <c r="B49" s="354">
        <v>15</v>
      </c>
      <c r="C49" s="361">
        <f>'четвертая ц.к.'!C49</f>
        <v>2065.75</v>
      </c>
      <c r="D49" s="356">
        <f>'четвертая ц.к.'!D49</f>
        <v>4.8099999999999996</v>
      </c>
      <c r="E49" s="77">
        <f>'четвертая ц.к.'!E49</f>
        <v>1018.54</v>
      </c>
      <c r="F49" s="78">
        <f>'четвертая ц.к.'!F49</f>
        <v>343.8</v>
      </c>
      <c r="G49" s="79">
        <f>'четвертая ц.к.'!G49</f>
        <v>343.8</v>
      </c>
      <c r="H49" s="290" t="str">
        <f t="shared" si="5"/>
        <v>2500,31</v>
      </c>
      <c r="I49" s="272">
        <f t="shared" si="5"/>
        <v>4.8000000000000001E-2</v>
      </c>
      <c r="J49" s="77">
        <f t="shared" si="5"/>
        <v>120.01</v>
      </c>
      <c r="K49" s="223">
        <f t="shared" si="2"/>
        <v>3209.11</v>
      </c>
      <c r="L49" s="266">
        <f t="shared" si="0"/>
        <v>2534.37</v>
      </c>
      <c r="M49" s="238">
        <f t="shared" si="1"/>
        <v>2534.37</v>
      </c>
    </row>
    <row r="50" spans="1:13" ht="15" customHeight="1" x14ac:dyDescent="0.2">
      <c r="A50" s="559"/>
      <c r="B50" s="354">
        <v>16</v>
      </c>
      <c r="C50" s="361">
        <f>'четвертая ц.к.'!C50</f>
        <v>2048.69</v>
      </c>
      <c r="D50" s="356">
        <f>'четвертая ц.к.'!D50</f>
        <v>4.8099999999999996</v>
      </c>
      <c r="E50" s="77">
        <f>'четвертая ц.к.'!E50</f>
        <v>1018.54</v>
      </c>
      <c r="F50" s="78">
        <f>'четвертая ц.к.'!F50</f>
        <v>343.8</v>
      </c>
      <c r="G50" s="79">
        <f>'четвертая ц.к.'!G50</f>
        <v>343.8</v>
      </c>
      <c r="H50" s="290" t="str">
        <f t="shared" si="5"/>
        <v>2500,31</v>
      </c>
      <c r="I50" s="272">
        <f t="shared" si="5"/>
        <v>4.8000000000000001E-2</v>
      </c>
      <c r="J50" s="77">
        <f t="shared" si="5"/>
        <v>120.01</v>
      </c>
      <c r="K50" s="223">
        <f t="shared" si="2"/>
        <v>3192.05</v>
      </c>
      <c r="L50" s="266">
        <f t="shared" si="0"/>
        <v>2517.31</v>
      </c>
      <c r="M50" s="238">
        <f t="shared" si="1"/>
        <v>2517.31</v>
      </c>
    </row>
    <row r="51" spans="1:13" ht="15" customHeight="1" x14ac:dyDescent="0.2">
      <c r="A51" s="559"/>
      <c r="B51" s="354">
        <v>17</v>
      </c>
      <c r="C51" s="361">
        <f>'четвертая ц.к.'!C51</f>
        <v>2083.37</v>
      </c>
      <c r="D51" s="356">
        <f>'четвертая ц.к.'!D51</f>
        <v>4.8099999999999996</v>
      </c>
      <c r="E51" s="77">
        <f>'четвертая ц.к.'!E51</f>
        <v>1018.54</v>
      </c>
      <c r="F51" s="78">
        <f>'четвертая ц.к.'!F51</f>
        <v>343.8</v>
      </c>
      <c r="G51" s="79">
        <f>'четвертая ц.к.'!G51</f>
        <v>343.8</v>
      </c>
      <c r="H51" s="290" t="str">
        <f t="shared" si="5"/>
        <v>2500,31</v>
      </c>
      <c r="I51" s="272">
        <f t="shared" si="5"/>
        <v>4.8000000000000001E-2</v>
      </c>
      <c r="J51" s="77">
        <f t="shared" si="5"/>
        <v>120.01</v>
      </c>
      <c r="K51" s="223">
        <f t="shared" si="2"/>
        <v>3226.73</v>
      </c>
      <c r="L51" s="266">
        <f t="shared" si="0"/>
        <v>2551.9899999999998</v>
      </c>
      <c r="M51" s="238">
        <f t="shared" si="1"/>
        <v>2551.9899999999998</v>
      </c>
    </row>
    <row r="52" spans="1:13" ht="15" customHeight="1" x14ac:dyDescent="0.2">
      <c r="A52" s="559"/>
      <c r="B52" s="354">
        <v>18</v>
      </c>
      <c r="C52" s="361">
        <f>'четвертая ц.к.'!C52</f>
        <v>2099.4499999999998</v>
      </c>
      <c r="D52" s="356">
        <f>'четвертая ц.к.'!D52</f>
        <v>4.8099999999999996</v>
      </c>
      <c r="E52" s="77">
        <f>'четвертая ц.к.'!E52</f>
        <v>1018.54</v>
      </c>
      <c r="F52" s="78">
        <f>'четвертая ц.к.'!F52</f>
        <v>343.8</v>
      </c>
      <c r="G52" s="79">
        <f>'четвертая ц.к.'!G52</f>
        <v>343.8</v>
      </c>
      <c r="H52" s="290" t="str">
        <f t="shared" si="5"/>
        <v>2500,31</v>
      </c>
      <c r="I52" s="272">
        <f t="shared" si="5"/>
        <v>4.8000000000000001E-2</v>
      </c>
      <c r="J52" s="77">
        <f t="shared" si="5"/>
        <v>120.01</v>
      </c>
      <c r="K52" s="223">
        <f t="shared" si="2"/>
        <v>3242.81</v>
      </c>
      <c r="L52" s="266">
        <f t="shared" si="0"/>
        <v>2568.0700000000002</v>
      </c>
      <c r="M52" s="238">
        <f t="shared" si="1"/>
        <v>2568.0700000000002</v>
      </c>
    </row>
    <row r="53" spans="1:13" ht="15" customHeight="1" x14ac:dyDescent="0.2">
      <c r="A53" s="559"/>
      <c r="B53" s="354">
        <v>19</v>
      </c>
      <c r="C53" s="361">
        <f>'четвертая ц.к.'!C53</f>
        <v>2102.21</v>
      </c>
      <c r="D53" s="356">
        <f>'четвертая ц.к.'!D53</f>
        <v>4.8099999999999996</v>
      </c>
      <c r="E53" s="77">
        <f>'четвертая ц.к.'!E53</f>
        <v>1018.54</v>
      </c>
      <c r="F53" s="78">
        <f>'четвертая ц.к.'!F53</f>
        <v>343.8</v>
      </c>
      <c r="G53" s="79">
        <f>'четвертая ц.к.'!G53</f>
        <v>343.8</v>
      </c>
      <c r="H53" s="290" t="str">
        <f t="shared" si="5"/>
        <v>2500,31</v>
      </c>
      <c r="I53" s="272">
        <f t="shared" si="5"/>
        <v>4.8000000000000001E-2</v>
      </c>
      <c r="J53" s="77">
        <f t="shared" si="5"/>
        <v>120.01</v>
      </c>
      <c r="K53" s="223">
        <f t="shared" si="2"/>
        <v>3245.57</v>
      </c>
      <c r="L53" s="266">
        <f t="shared" si="0"/>
        <v>2570.83</v>
      </c>
      <c r="M53" s="238">
        <f t="shared" si="1"/>
        <v>2570.83</v>
      </c>
    </row>
    <row r="54" spans="1:13" ht="15" customHeight="1" x14ac:dyDescent="0.2">
      <c r="A54" s="559"/>
      <c r="B54" s="354">
        <v>20</v>
      </c>
      <c r="C54" s="361">
        <f>'четвертая ц.к.'!C54</f>
        <v>2086.08</v>
      </c>
      <c r="D54" s="356">
        <f>'четвертая ц.к.'!D54</f>
        <v>4.8099999999999996</v>
      </c>
      <c r="E54" s="77">
        <f>'четвертая ц.к.'!E54</f>
        <v>1018.54</v>
      </c>
      <c r="F54" s="78">
        <f>'четвертая ц.к.'!F54</f>
        <v>343.8</v>
      </c>
      <c r="G54" s="79">
        <f>'четвертая ц.к.'!G54</f>
        <v>343.8</v>
      </c>
      <c r="H54" s="290" t="str">
        <f t="shared" si="5"/>
        <v>2500,31</v>
      </c>
      <c r="I54" s="272">
        <f t="shared" si="5"/>
        <v>4.8000000000000001E-2</v>
      </c>
      <c r="J54" s="77">
        <f t="shared" si="5"/>
        <v>120.01</v>
      </c>
      <c r="K54" s="223">
        <f t="shared" si="2"/>
        <v>3229.44</v>
      </c>
      <c r="L54" s="266">
        <f t="shared" si="0"/>
        <v>2554.6999999999998</v>
      </c>
      <c r="M54" s="238">
        <f t="shared" si="1"/>
        <v>2554.6999999999998</v>
      </c>
    </row>
    <row r="55" spans="1:13" ht="15" customHeight="1" x14ac:dyDescent="0.2">
      <c r="A55" s="559"/>
      <c r="B55" s="354">
        <v>21</v>
      </c>
      <c r="C55" s="361">
        <f>'четвертая ц.к.'!C55</f>
        <v>2010.91</v>
      </c>
      <c r="D55" s="356">
        <f>'четвертая ц.к.'!D55</f>
        <v>4.8099999999999996</v>
      </c>
      <c r="E55" s="77">
        <f>'четвертая ц.к.'!E55</f>
        <v>1018.54</v>
      </c>
      <c r="F55" s="78">
        <f>'четвертая ц.к.'!F55</f>
        <v>343.8</v>
      </c>
      <c r="G55" s="79">
        <f>'четвертая ц.к.'!G55</f>
        <v>343.8</v>
      </c>
      <c r="H55" s="290" t="str">
        <f t="shared" si="5"/>
        <v>2500,31</v>
      </c>
      <c r="I55" s="272">
        <f t="shared" si="5"/>
        <v>4.8000000000000001E-2</v>
      </c>
      <c r="J55" s="77">
        <f t="shared" si="5"/>
        <v>120.01</v>
      </c>
      <c r="K55" s="223">
        <f t="shared" si="2"/>
        <v>3154.27</v>
      </c>
      <c r="L55" s="266">
        <f t="shared" si="0"/>
        <v>2479.5300000000002</v>
      </c>
      <c r="M55" s="238">
        <f t="shared" si="1"/>
        <v>2479.5300000000002</v>
      </c>
    </row>
    <row r="56" spans="1:13" ht="15" customHeight="1" x14ac:dyDescent="0.2">
      <c r="A56" s="559"/>
      <c r="B56" s="354">
        <v>22</v>
      </c>
      <c r="C56" s="361">
        <f>'четвертая ц.к.'!C56</f>
        <v>1758.16</v>
      </c>
      <c r="D56" s="356">
        <f>'четвертая ц.к.'!D56</f>
        <v>4.8099999999999996</v>
      </c>
      <c r="E56" s="77">
        <f>'четвертая ц.к.'!E56</f>
        <v>1018.54</v>
      </c>
      <c r="F56" s="78">
        <f>'четвертая ц.к.'!F56</f>
        <v>343.8</v>
      </c>
      <c r="G56" s="79">
        <f>'четвертая ц.к.'!G56</f>
        <v>343.8</v>
      </c>
      <c r="H56" s="290" t="str">
        <f t="shared" si="5"/>
        <v>2500,31</v>
      </c>
      <c r="I56" s="272">
        <f t="shared" si="5"/>
        <v>4.8000000000000001E-2</v>
      </c>
      <c r="J56" s="77">
        <f t="shared" si="5"/>
        <v>120.01</v>
      </c>
      <c r="K56" s="223">
        <f t="shared" si="2"/>
        <v>2901.52</v>
      </c>
      <c r="L56" s="266">
        <f t="shared" si="0"/>
        <v>2226.7800000000002</v>
      </c>
      <c r="M56" s="238">
        <f t="shared" si="1"/>
        <v>2226.7800000000002</v>
      </c>
    </row>
    <row r="57" spans="1:13" ht="15" customHeight="1" x14ac:dyDescent="0.2">
      <c r="A57" s="559"/>
      <c r="B57" s="354">
        <v>23</v>
      </c>
      <c r="C57" s="361">
        <f>'четвертая ц.к.'!C57</f>
        <v>1576.39</v>
      </c>
      <c r="D57" s="356">
        <f>'четвертая ц.к.'!D57</f>
        <v>4.8099999999999996</v>
      </c>
      <c r="E57" s="77">
        <f>'четвертая ц.к.'!E57</f>
        <v>1018.54</v>
      </c>
      <c r="F57" s="78">
        <f>'четвертая ц.к.'!F57</f>
        <v>343.8</v>
      </c>
      <c r="G57" s="79">
        <f>'четвертая ц.к.'!G57</f>
        <v>343.8</v>
      </c>
      <c r="H57" s="290" t="str">
        <f t="shared" si="5"/>
        <v>2500,31</v>
      </c>
      <c r="I57" s="272">
        <f t="shared" si="5"/>
        <v>4.8000000000000001E-2</v>
      </c>
      <c r="J57" s="77">
        <f t="shared" si="5"/>
        <v>120.01</v>
      </c>
      <c r="K57" s="223">
        <f t="shared" si="2"/>
        <v>2719.75</v>
      </c>
      <c r="L57" s="266">
        <f t="shared" si="0"/>
        <v>2045.01</v>
      </c>
      <c r="M57" s="238">
        <f t="shared" si="1"/>
        <v>2045.01</v>
      </c>
    </row>
    <row r="58" spans="1:13" ht="15" customHeight="1" x14ac:dyDescent="0.2">
      <c r="A58" s="559">
        <f>'четвертая ц.к.'!A58:A81</f>
        <v>45599</v>
      </c>
      <c r="B58" s="354">
        <v>0</v>
      </c>
      <c r="C58" s="361">
        <f>'четвертая ц.к.'!C58</f>
        <v>1496.57</v>
      </c>
      <c r="D58" s="356">
        <f>'четвертая ц.к.'!D58</f>
        <v>4.8099999999999996</v>
      </c>
      <c r="E58" s="77">
        <f>'четвертая ц.к.'!E58</f>
        <v>1018.54</v>
      </c>
      <c r="F58" s="78">
        <f>'четвертая ц.к.'!F58</f>
        <v>343.8</v>
      </c>
      <c r="G58" s="79">
        <f>'четвертая ц.к.'!G58</f>
        <v>343.8</v>
      </c>
      <c r="H58" s="290" t="str">
        <f t="shared" si="5"/>
        <v>2500,31</v>
      </c>
      <c r="I58" s="272">
        <f t="shared" si="5"/>
        <v>4.8000000000000001E-2</v>
      </c>
      <c r="J58" s="77">
        <f t="shared" si="5"/>
        <v>120.01</v>
      </c>
      <c r="K58" s="223">
        <f t="shared" si="2"/>
        <v>2639.93</v>
      </c>
      <c r="L58" s="266">
        <f t="shared" si="0"/>
        <v>1965.19</v>
      </c>
      <c r="M58" s="238">
        <f t="shared" si="1"/>
        <v>1965.19</v>
      </c>
    </row>
    <row r="59" spans="1:13" ht="15" customHeight="1" x14ac:dyDescent="0.2">
      <c r="A59" s="559"/>
      <c r="B59" s="354">
        <v>1</v>
      </c>
      <c r="C59" s="361">
        <f>'четвертая ц.к.'!C59</f>
        <v>1399.37</v>
      </c>
      <c r="D59" s="356">
        <f>'четвертая ц.к.'!D59</f>
        <v>4.8099999999999996</v>
      </c>
      <c r="E59" s="77">
        <f>'четвертая ц.к.'!E59</f>
        <v>1018.54</v>
      </c>
      <c r="F59" s="78">
        <f>'четвертая ц.к.'!F59</f>
        <v>343.8</v>
      </c>
      <c r="G59" s="79">
        <f>'четвертая ц.к.'!G59</f>
        <v>343.8</v>
      </c>
      <c r="H59" s="290" t="str">
        <f t="shared" si="5"/>
        <v>2500,31</v>
      </c>
      <c r="I59" s="272">
        <f t="shared" si="5"/>
        <v>4.8000000000000001E-2</v>
      </c>
      <c r="J59" s="77">
        <f t="shared" si="5"/>
        <v>120.01</v>
      </c>
      <c r="K59" s="223">
        <f t="shared" si="2"/>
        <v>2542.73</v>
      </c>
      <c r="L59" s="266">
        <f t="shared" si="0"/>
        <v>1867.99</v>
      </c>
      <c r="M59" s="238">
        <f t="shared" si="1"/>
        <v>1867.99</v>
      </c>
    </row>
    <row r="60" spans="1:13" ht="15" customHeight="1" x14ac:dyDescent="0.2">
      <c r="A60" s="559"/>
      <c r="B60" s="354">
        <v>2</v>
      </c>
      <c r="C60" s="361">
        <f>'четвертая ц.к.'!C60</f>
        <v>1403.84</v>
      </c>
      <c r="D60" s="356">
        <f>'четвертая ц.к.'!D60</f>
        <v>4.8099999999999996</v>
      </c>
      <c r="E60" s="77">
        <f>'четвертая ц.к.'!E60</f>
        <v>1018.54</v>
      </c>
      <c r="F60" s="78">
        <f>'четвертая ц.к.'!F60</f>
        <v>343.8</v>
      </c>
      <c r="G60" s="79">
        <f>'четвертая ц.к.'!G60</f>
        <v>343.8</v>
      </c>
      <c r="H60" s="290" t="str">
        <f t="shared" ref="H60:J75" si="6">H59</f>
        <v>2500,31</v>
      </c>
      <c r="I60" s="272">
        <f t="shared" si="6"/>
        <v>4.8000000000000001E-2</v>
      </c>
      <c r="J60" s="77">
        <f t="shared" si="6"/>
        <v>120.01</v>
      </c>
      <c r="K60" s="223">
        <f t="shared" si="2"/>
        <v>2547.1999999999998</v>
      </c>
      <c r="L60" s="266">
        <f t="shared" si="0"/>
        <v>1872.46</v>
      </c>
      <c r="M60" s="238">
        <f t="shared" si="1"/>
        <v>1872.46</v>
      </c>
    </row>
    <row r="61" spans="1:13" ht="15" customHeight="1" x14ac:dyDescent="0.2">
      <c r="A61" s="559"/>
      <c r="B61" s="354">
        <v>3</v>
      </c>
      <c r="C61" s="361">
        <f>'четвертая ц.к.'!C61</f>
        <v>1328.13</v>
      </c>
      <c r="D61" s="356">
        <f>'четвертая ц.к.'!D61</f>
        <v>4.8099999999999996</v>
      </c>
      <c r="E61" s="77">
        <f>'четвертая ц.к.'!E61</f>
        <v>1018.54</v>
      </c>
      <c r="F61" s="78">
        <f>'четвертая ц.к.'!F61</f>
        <v>343.8</v>
      </c>
      <c r="G61" s="79">
        <f>'четвертая ц.к.'!G61</f>
        <v>343.8</v>
      </c>
      <c r="H61" s="290" t="str">
        <f t="shared" si="6"/>
        <v>2500,31</v>
      </c>
      <c r="I61" s="272">
        <f t="shared" si="6"/>
        <v>4.8000000000000001E-2</v>
      </c>
      <c r="J61" s="77">
        <f t="shared" si="6"/>
        <v>120.01</v>
      </c>
      <c r="K61" s="223">
        <f t="shared" si="2"/>
        <v>2471.4899999999998</v>
      </c>
      <c r="L61" s="266">
        <f t="shared" si="0"/>
        <v>1796.75</v>
      </c>
      <c r="M61" s="238">
        <f t="shared" si="1"/>
        <v>1796.75</v>
      </c>
    </row>
    <row r="62" spans="1:13" ht="15" customHeight="1" x14ac:dyDescent="0.2">
      <c r="A62" s="559"/>
      <c r="B62" s="354">
        <v>4</v>
      </c>
      <c r="C62" s="361">
        <f>'четвертая ц.к.'!C62</f>
        <v>1397.44</v>
      </c>
      <c r="D62" s="356">
        <f>'четвертая ц.к.'!D62</f>
        <v>4.8099999999999996</v>
      </c>
      <c r="E62" s="77">
        <f>'четвертая ц.к.'!E62</f>
        <v>1018.54</v>
      </c>
      <c r="F62" s="78">
        <f>'четвертая ц.к.'!F62</f>
        <v>343.8</v>
      </c>
      <c r="G62" s="79">
        <f>'четвертая ц.к.'!G62</f>
        <v>343.8</v>
      </c>
      <c r="H62" s="290" t="str">
        <f t="shared" si="6"/>
        <v>2500,31</v>
      </c>
      <c r="I62" s="272">
        <f t="shared" si="6"/>
        <v>4.8000000000000001E-2</v>
      </c>
      <c r="J62" s="77">
        <f t="shared" si="6"/>
        <v>120.01</v>
      </c>
      <c r="K62" s="223">
        <f t="shared" si="2"/>
        <v>2540.8000000000002</v>
      </c>
      <c r="L62" s="266">
        <f t="shared" si="0"/>
        <v>1866.06</v>
      </c>
      <c r="M62" s="238">
        <f t="shared" si="1"/>
        <v>1866.06</v>
      </c>
    </row>
    <row r="63" spans="1:13" ht="15" customHeight="1" x14ac:dyDescent="0.2">
      <c r="A63" s="559"/>
      <c r="B63" s="354">
        <v>5</v>
      </c>
      <c r="C63" s="361">
        <f>'четвертая ц.к.'!C63</f>
        <v>1474.44</v>
      </c>
      <c r="D63" s="356">
        <f>'четвертая ц.к.'!D63</f>
        <v>4.8099999999999996</v>
      </c>
      <c r="E63" s="77">
        <f>'четвертая ц.к.'!E63</f>
        <v>1018.54</v>
      </c>
      <c r="F63" s="78">
        <f>'четвертая ц.к.'!F63</f>
        <v>343.8</v>
      </c>
      <c r="G63" s="79">
        <f>'четвертая ц.к.'!G63</f>
        <v>343.8</v>
      </c>
      <c r="H63" s="290" t="str">
        <f t="shared" si="6"/>
        <v>2500,31</v>
      </c>
      <c r="I63" s="272">
        <f t="shared" si="6"/>
        <v>4.8000000000000001E-2</v>
      </c>
      <c r="J63" s="77">
        <f t="shared" si="6"/>
        <v>120.01</v>
      </c>
      <c r="K63" s="223">
        <f t="shared" si="2"/>
        <v>2617.8000000000002</v>
      </c>
      <c r="L63" s="266">
        <f t="shared" si="0"/>
        <v>1943.06</v>
      </c>
      <c r="M63" s="238">
        <f t="shared" si="1"/>
        <v>1943.06</v>
      </c>
    </row>
    <row r="64" spans="1:13" ht="15" customHeight="1" x14ac:dyDescent="0.2">
      <c r="A64" s="559"/>
      <c r="B64" s="354">
        <v>6</v>
      </c>
      <c r="C64" s="361">
        <f>'четвертая ц.к.'!C64</f>
        <v>1613.18</v>
      </c>
      <c r="D64" s="356">
        <f>'четвертая ц.к.'!D64</f>
        <v>4.8099999999999996</v>
      </c>
      <c r="E64" s="77">
        <f>'четвертая ц.к.'!E64</f>
        <v>1018.54</v>
      </c>
      <c r="F64" s="78">
        <f>'четвертая ц.к.'!F64</f>
        <v>343.8</v>
      </c>
      <c r="G64" s="79">
        <f>'четвертая ц.к.'!G64</f>
        <v>343.8</v>
      </c>
      <c r="H64" s="290" t="str">
        <f t="shared" si="6"/>
        <v>2500,31</v>
      </c>
      <c r="I64" s="272">
        <f t="shared" si="6"/>
        <v>4.8000000000000001E-2</v>
      </c>
      <c r="J64" s="77">
        <f t="shared" si="6"/>
        <v>120.01</v>
      </c>
      <c r="K64" s="223">
        <f t="shared" si="2"/>
        <v>2756.54</v>
      </c>
      <c r="L64" s="266">
        <f t="shared" si="0"/>
        <v>2081.8000000000002</v>
      </c>
      <c r="M64" s="238">
        <f t="shared" si="1"/>
        <v>2081.8000000000002</v>
      </c>
    </row>
    <row r="65" spans="1:13" ht="15" customHeight="1" x14ac:dyDescent="0.2">
      <c r="A65" s="559"/>
      <c r="B65" s="354">
        <v>7</v>
      </c>
      <c r="C65" s="361">
        <f>'четвертая ц.к.'!C65</f>
        <v>1754.96</v>
      </c>
      <c r="D65" s="356">
        <f>'четвертая ц.к.'!D65</f>
        <v>4.8099999999999996</v>
      </c>
      <c r="E65" s="77">
        <f>'четвертая ц.к.'!E65</f>
        <v>1018.54</v>
      </c>
      <c r="F65" s="78">
        <f>'четвертая ц.к.'!F65</f>
        <v>343.8</v>
      </c>
      <c r="G65" s="79">
        <f>'четвертая ц.к.'!G65</f>
        <v>343.8</v>
      </c>
      <c r="H65" s="290" t="str">
        <f t="shared" si="6"/>
        <v>2500,31</v>
      </c>
      <c r="I65" s="272">
        <f t="shared" si="6"/>
        <v>4.8000000000000001E-2</v>
      </c>
      <c r="J65" s="77">
        <f t="shared" si="6"/>
        <v>120.01</v>
      </c>
      <c r="K65" s="223">
        <f t="shared" si="2"/>
        <v>2898.32</v>
      </c>
      <c r="L65" s="266">
        <f t="shared" si="0"/>
        <v>2223.58</v>
      </c>
      <c r="M65" s="238">
        <f t="shared" si="1"/>
        <v>2223.58</v>
      </c>
    </row>
    <row r="66" spans="1:13" ht="15" customHeight="1" x14ac:dyDescent="0.2">
      <c r="A66" s="559"/>
      <c r="B66" s="354">
        <v>8</v>
      </c>
      <c r="C66" s="361">
        <f>'четвертая ц.к.'!C66</f>
        <v>2155.85</v>
      </c>
      <c r="D66" s="356">
        <f>'четвертая ц.к.'!D66</f>
        <v>4.8099999999999996</v>
      </c>
      <c r="E66" s="77">
        <f>'четвертая ц.к.'!E66</f>
        <v>1018.54</v>
      </c>
      <c r="F66" s="78">
        <f>'четвертая ц.к.'!F66</f>
        <v>343.8</v>
      </c>
      <c r="G66" s="79">
        <f>'четвертая ц.к.'!G66</f>
        <v>343.8</v>
      </c>
      <c r="H66" s="290" t="str">
        <f t="shared" si="6"/>
        <v>2500,31</v>
      </c>
      <c r="I66" s="272">
        <f t="shared" si="6"/>
        <v>4.8000000000000001E-2</v>
      </c>
      <c r="J66" s="77">
        <f t="shared" si="6"/>
        <v>120.01</v>
      </c>
      <c r="K66" s="223">
        <f t="shared" si="2"/>
        <v>3299.21</v>
      </c>
      <c r="L66" s="266">
        <f t="shared" si="0"/>
        <v>2624.47</v>
      </c>
      <c r="M66" s="238">
        <f t="shared" si="1"/>
        <v>2624.47</v>
      </c>
    </row>
    <row r="67" spans="1:13" ht="15" customHeight="1" x14ac:dyDescent="0.2">
      <c r="A67" s="559"/>
      <c r="B67" s="354">
        <v>9</v>
      </c>
      <c r="C67" s="361">
        <f>'четвертая ц.к.'!C67</f>
        <v>2211.5100000000002</v>
      </c>
      <c r="D67" s="356">
        <f>'четвертая ц.к.'!D67</f>
        <v>4.8099999999999996</v>
      </c>
      <c r="E67" s="77">
        <f>'четвертая ц.к.'!E67</f>
        <v>1018.54</v>
      </c>
      <c r="F67" s="78">
        <f>'четвертая ц.к.'!F67</f>
        <v>343.8</v>
      </c>
      <c r="G67" s="79">
        <f>'четвертая ц.к.'!G67</f>
        <v>343.8</v>
      </c>
      <c r="H67" s="290" t="str">
        <f t="shared" si="6"/>
        <v>2500,31</v>
      </c>
      <c r="I67" s="272">
        <f t="shared" si="6"/>
        <v>4.8000000000000001E-2</v>
      </c>
      <c r="J67" s="77">
        <f t="shared" si="6"/>
        <v>120.01</v>
      </c>
      <c r="K67" s="223">
        <f t="shared" si="2"/>
        <v>3354.87</v>
      </c>
      <c r="L67" s="266">
        <f t="shared" si="0"/>
        <v>2680.13</v>
      </c>
      <c r="M67" s="238">
        <f t="shared" si="1"/>
        <v>2680.13</v>
      </c>
    </row>
    <row r="68" spans="1:13" ht="15" customHeight="1" x14ac:dyDescent="0.2">
      <c r="A68" s="559"/>
      <c r="B68" s="354">
        <v>10</v>
      </c>
      <c r="C68" s="361">
        <f>'четвертая ц.к.'!C68</f>
        <v>2232.2199999999998</v>
      </c>
      <c r="D68" s="356">
        <f>'четвертая ц.к.'!D68</f>
        <v>4.8099999999999996</v>
      </c>
      <c r="E68" s="77">
        <f>'четвертая ц.к.'!E68</f>
        <v>1018.54</v>
      </c>
      <c r="F68" s="78">
        <f>'четвертая ц.к.'!F68</f>
        <v>343.8</v>
      </c>
      <c r="G68" s="79">
        <f>'четвертая ц.к.'!G68</f>
        <v>343.8</v>
      </c>
      <c r="H68" s="290" t="str">
        <f t="shared" si="6"/>
        <v>2500,31</v>
      </c>
      <c r="I68" s="272">
        <f t="shared" si="6"/>
        <v>4.8000000000000001E-2</v>
      </c>
      <c r="J68" s="77">
        <f t="shared" si="6"/>
        <v>120.01</v>
      </c>
      <c r="K68" s="223">
        <f t="shared" si="2"/>
        <v>3375.58</v>
      </c>
      <c r="L68" s="266">
        <f t="shared" si="0"/>
        <v>2700.84</v>
      </c>
      <c r="M68" s="238">
        <f t="shared" si="1"/>
        <v>2700.84</v>
      </c>
    </row>
    <row r="69" spans="1:13" ht="15" customHeight="1" x14ac:dyDescent="0.2">
      <c r="A69" s="559"/>
      <c r="B69" s="354">
        <v>11</v>
      </c>
      <c r="C69" s="361">
        <f>'четвертая ц.к.'!C69</f>
        <v>2231.75</v>
      </c>
      <c r="D69" s="356">
        <f>'четвертая ц.к.'!D69</f>
        <v>4.8099999999999996</v>
      </c>
      <c r="E69" s="77">
        <f>'четвертая ц.к.'!E69</f>
        <v>1018.54</v>
      </c>
      <c r="F69" s="78">
        <f>'четвертая ц.к.'!F69</f>
        <v>343.8</v>
      </c>
      <c r="G69" s="79">
        <f>'четвертая ц.к.'!G69</f>
        <v>343.8</v>
      </c>
      <c r="H69" s="290" t="str">
        <f t="shared" si="6"/>
        <v>2500,31</v>
      </c>
      <c r="I69" s="272">
        <f t="shared" si="6"/>
        <v>4.8000000000000001E-2</v>
      </c>
      <c r="J69" s="77">
        <f t="shared" si="6"/>
        <v>120.01</v>
      </c>
      <c r="K69" s="223">
        <f t="shared" si="2"/>
        <v>3375.11</v>
      </c>
      <c r="L69" s="266">
        <f t="shared" si="0"/>
        <v>2700.37</v>
      </c>
      <c r="M69" s="238">
        <f t="shared" si="1"/>
        <v>2700.37</v>
      </c>
    </row>
    <row r="70" spans="1:13" ht="15" customHeight="1" x14ac:dyDescent="0.2">
      <c r="A70" s="559"/>
      <c r="B70" s="354">
        <v>12</v>
      </c>
      <c r="C70" s="361">
        <f>'четвертая ц.к.'!C70</f>
        <v>2224.59</v>
      </c>
      <c r="D70" s="356">
        <f>'четвертая ц.к.'!D70</f>
        <v>4.8099999999999996</v>
      </c>
      <c r="E70" s="77">
        <f>'четвертая ц.к.'!E70</f>
        <v>1018.54</v>
      </c>
      <c r="F70" s="78">
        <f>'четвертая ц.к.'!F70</f>
        <v>343.8</v>
      </c>
      <c r="G70" s="79">
        <f>'четвертая ц.к.'!G70</f>
        <v>343.8</v>
      </c>
      <c r="H70" s="290" t="str">
        <f t="shared" si="6"/>
        <v>2500,31</v>
      </c>
      <c r="I70" s="272">
        <f t="shared" si="6"/>
        <v>4.8000000000000001E-2</v>
      </c>
      <c r="J70" s="77">
        <f t="shared" si="6"/>
        <v>120.01</v>
      </c>
      <c r="K70" s="223">
        <f t="shared" si="2"/>
        <v>3367.95</v>
      </c>
      <c r="L70" s="266">
        <f t="shared" si="0"/>
        <v>2693.21</v>
      </c>
      <c r="M70" s="238">
        <f t="shared" si="1"/>
        <v>2693.21</v>
      </c>
    </row>
    <row r="71" spans="1:13" ht="15" customHeight="1" x14ac:dyDescent="0.2">
      <c r="A71" s="559"/>
      <c r="B71" s="354">
        <v>13</v>
      </c>
      <c r="C71" s="361">
        <f>'четвертая ц.к.'!C71</f>
        <v>2215.1799999999998</v>
      </c>
      <c r="D71" s="356">
        <f>'четвертая ц.к.'!D71</f>
        <v>4.8099999999999996</v>
      </c>
      <c r="E71" s="77">
        <f>'четвертая ц.к.'!E71</f>
        <v>1018.54</v>
      </c>
      <c r="F71" s="78">
        <f>'четвертая ц.к.'!F71</f>
        <v>343.8</v>
      </c>
      <c r="G71" s="79">
        <f>'четвертая ц.к.'!G71</f>
        <v>343.8</v>
      </c>
      <c r="H71" s="290" t="str">
        <f t="shared" si="6"/>
        <v>2500,31</v>
      </c>
      <c r="I71" s="272">
        <f t="shared" si="6"/>
        <v>4.8000000000000001E-2</v>
      </c>
      <c r="J71" s="77">
        <f t="shared" si="6"/>
        <v>120.01</v>
      </c>
      <c r="K71" s="223">
        <f t="shared" si="2"/>
        <v>3358.54</v>
      </c>
      <c r="L71" s="266">
        <f t="shared" si="0"/>
        <v>2683.8</v>
      </c>
      <c r="M71" s="238">
        <f t="shared" si="1"/>
        <v>2683.8</v>
      </c>
    </row>
    <row r="72" spans="1:13" ht="15" customHeight="1" x14ac:dyDescent="0.2">
      <c r="A72" s="559"/>
      <c r="B72" s="354">
        <v>14</v>
      </c>
      <c r="C72" s="361">
        <f>'четвертая ц.к.'!C72</f>
        <v>2225.0300000000002</v>
      </c>
      <c r="D72" s="356">
        <f>'четвертая ц.к.'!D72</f>
        <v>4.8099999999999996</v>
      </c>
      <c r="E72" s="77">
        <f>'четвертая ц.к.'!E72</f>
        <v>1018.54</v>
      </c>
      <c r="F72" s="78">
        <f>'четвертая ц.к.'!F72</f>
        <v>343.8</v>
      </c>
      <c r="G72" s="79">
        <f>'четвертая ц.к.'!G72</f>
        <v>343.8</v>
      </c>
      <c r="H72" s="290" t="str">
        <f t="shared" si="6"/>
        <v>2500,31</v>
      </c>
      <c r="I72" s="272">
        <f t="shared" si="6"/>
        <v>4.8000000000000001E-2</v>
      </c>
      <c r="J72" s="77">
        <f t="shared" si="6"/>
        <v>120.01</v>
      </c>
      <c r="K72" s="223">
        <f t="shared" si="2"/>
        <v>3368.39</v>
      </c>
      <c r="L72" s="266">
        <f t="shared" si="0"/>
        <v>2693.65</v>
      </c>
      <c r="M72" s="238">
        <f t="shared" si="1"/>
        <v>2693.65</v>
      </c>
    </row>
    <row r="73" spans="1:13" ht="15" customHeight="1" x14ac:dyDescent="0.2">
      <c r="A73" s="559"/>
      <c r="B73" s="354">
        <v>15</v>
      </c>
      <c r="C73" s="361">
        <f>'четвертая ц.к.'!C73</f>
        <v>2235.52</v>
      </c>
      <c r="D73" s="356">
        <f>'четвертая ц.к.'!D73</f>
        <v>4.8099999999999996</v>
      </c>
      <c r="E73" s="77">
        <f>'четвертая ц.к.'!E73</f>
        <v>1018.54</v>
      </c>
      <c r="F73" s="78">
        <f>'четвертая ц.к.'!F73</f>
        <v>343.8</v>
      </c>
      <c r="G73" s="79">
        <f>'четвертая ц.к.'!G73</f>
        <v>343.8</v>
      </c>
      <c r="H73" s="290" t="str">
        <f t="shared" si="6"/>
        <v>2500,31</v>
      </c>
      <c r="I73" s="272">
        <f t="shared" si="6"/>
        <v>4.8000000000000001E-2</v>
      </c>
      <c r="J73" s="77">
        <f t="shared" si="6"/>
        <v>120.01</v>
      </c>
      <c r="K73" s="223">
        <f t="shared" si="2"/>
        <v>3378.88</v>
      </c>
      <c r="L73" s="266">
        <f t="shared" si="0"/>
        <v>2704.14</v>
      </c>
      <c r="M73" s="238">
        <f t="shared" si="1"/>
        <v>2704.14</v>
      </c>
    </row>
    <row r="74" spans="1:13" ht="15" customHeight="1" x14ac:dyDescent="0.2">
      <c r="A74" s="559"/>
      <c r="B74" s="354">
        <v>16</v>
      </c>
      <c r="C74" s="361">
        <f>'четвертая ц.к.'!C74</f>
        <v>2257.96</v>
      </c>
      <c r="D74" s="356">
        <f>'четвертая ц.к.'!D74</f>
        <v>4.8099999999999996</v>
      </c>
      <c r="E74" s="77">
        <f>'четвертая ц.к.'!E74</f>
        <v>1018.54</v>
      </c>
      <c r="F74" s="78">
        <f>'четвертая ц.к.'!F74</f>
        <v>343.8</v>
      </c>
      <c r="G74" s="79">
        <f>'четвертая ц.к.'!G74</f>
        <v>343.8</v>
      </c>
      <c r="H74" s="290" t="str">
        <f t="shared" si="6"/>
        <v>2500,31</v>
      </c>
      <c r="I74" s="272">
        <f t="shared" si="6"/>
        <v>4.8000000000000001E-2</v>
      </c>
      <c r="J74" s="77">
        <f t="shared" si="6"/>
        <v>120.01</v>
      </c>
      <c r="K74" s="223">
        <f t="shared" si="2"/>
        <v>3401.32</v>
      </c>
      <c r="L74" s="266">
        <f t="shared" ref="L74:L137" si="7">ROUND($C74+$D74+$F74+J74,2)</f>
        <v>2726.58</v>
      </c>
      <c r="M74" s="238">
        <f t="shared" ref="M74:M137" si="8">ROUND($C74+$D74+$G74+J74,2)</f>
        <v>2726.58</v>
      </c>
    </row>
    <row r="75" spans="1:13" ht="15" customHeight="1" x14ac:dyDescent="0.2">
      <c r="A75" s="559"/>
      <c r="B75" s="354">
        <v>17</v>
      </c>
      <c r="C75" s="361">
        <f>'четвертая ц.к.'!C75</f>
        <v>2285.59</v>
      </c>
      <c r="D75" s="356">
        <f>'четвертая ц.к.'!D75</f>
        <v>4.8099999999999996</v>
      </c>
      <c r="E75" s="77">
        <f>'четвертая ц.к.'!E75</f>
        <v>1018.54</v>
      </c>
      <c r="F75" s="78">
        <f>'четвертая ц.к.'!F75</f>
        <v>343.8</v>
      </c>
      <c r="G75" s="79">
        <f>'четвертая ц.к.'!G75</f>
        <v>343.8</v>
      </c>
      <c r="H75" s="290" t="str">
        <f t="shared" si="6"/>
        <v>2500,31</v>
      </c>
      <c r="I75" s="272">
        <f t="shared" si="6"/>
        <v>4.8000000000000001E-2</v>
      </c>
      <c r="J75" s="77">
        <f t="shared" si="6"/>
        <v>120.01</v>
      </c>
      <c r="K75" s="223">
        <f t="shared" ref="K75:K138" si="9">ROUND($C75+$D75+$E75+J75,2)</f>
        <v>3428.95</v>
      </c>
      <c r="L75" s="266">
        <f t="shared" si="7"/>
        <v>2754.21</v>
      </c>
      <c r="M75" s="238">
        <f t="shared" si="8"/>
        <v>2754.21</v>
      </c>
    </row>
    <row r="76" spans="1:13" ht="15" customHeight="1" x14ac:dyDescent="0.2">
      <c r="A76" s="559"/>
      <c r="B76" s="354">
        <v>18</v>
      </c>
      <c r="C76" s="361">
        <f>'четвертая ц.к.'!C76</f>
        <v>2321.92</v>
      </c>
      <c r="D76" s="356">
        <f>'четвертая ц.к.'!D76</f>
        <v>4.8099999999999996</v>
      </c>
      <c r="E76" s="77">
        <f>'четвертая ц.к.'!E76</f>
        <v>1018.54</v>
      </c>
      <c r="F76" s="78">
        <f>'четвертая ц.к.'!F76</f>
        <v>343.8</v>
      </c>
      <c r="G76" s="79">
        <f>'четвертая ц.к.'!G76</f>
        <v>343.8</v>
      </c>
      <c r="H76" s="290" t="str">
        <f t="shared" ref="H76:J91" si="10">H75</f>
        <v>2500,31</v>
      </c>
      <c r="I76" s="272">
        <f t="shared" si="10"/>
        <v>4.8000000000000001E-2</v>
      </c>
      <c r="J76" s="77">
        <f t="shared" si="10"/>
        <v>120.01</v>
      </c>
      <c r="K76" s="223">
        <f t="shared" si="9"/>
        <v>3465.28</v>
      </c>
      <c r="L76" s="266">
        <f t="shared" si="7"/>
        <v>2790.54</v>
      </c>
      <c r="M76" s="238">
        <f t="shared" si="8"/>
        <v>2790.54</v>
      </c>
    </row>
    <row r="77" spans="1:13" ht="15" customHeight="1" x14ac:dyDescent="0.2">
      <c r="A77" s="559"/>
      <c r="B77" s="354">
        <v>19</v>
      </c>
      <c r="C77" s="361">
        <f>'четвертая ц.к.'!C77</f>
        <v>2332.7600000000002</v>
      </c>
      <c r="D77" s="356">
        <f>'четвертая ц.к.'!D77</f>
        <v>4.8099999999999996</v>
      </c>
      <c r="E77" s="77">
        <f>'четвертая ц.к.'!E77</f>
        <v>1018.54</v>
      </c>
      <c r="F77" s="78">
        <f>'четвертая ц.к.'!F77</f>
        <v>343.8</v>
      </c>
      <c r="G77" s="79">
        <f>'четвертая ц.к.'!G77</f>
        <v>343.8</v>
      </c>
      <c r="H77" s="290" t="str">
        <f t="shared" si="10"/>
        <v>2500,31</v>
      </c>
      <c r="I77" s="272">
        <f t="shared" si="10"/>
        <v>4.8000000000000001E-2</v>
      </c>
      <c r="J77" s="77">
        <f t="shared" si="10"/>
        <v>120.01</v>
      </c>
      <c r="K77" s="223">
        <f t="shared" si="9"/>
        <v>3476.12</v>
      </c>
      <c r="L77" s="266">
        <f t="shared" si="7"/>
        <v>2801.38</v>
      </c>
      <c r="M77" s="238">
        <f t="shared" si="8"/>
        <v>2801.38</v>
      </c>
    </row>
    <row r="78" spans="1:13" ht="15" customHeight="1" x14ac:dyDescent="0.2">
      <c r="A78" s="559"/>
      <c r="B78" s="354">
        <v>20</v>
      </c>
      <c r="C78" s="361">
        <f>'четвертая ц.к.'!C78</f>
        <v>2293.23</v>
      </c>
      <c r="D78" s="356">
        <f>'четвертая ц.к.'!D78</f>
        <v>4.8099999999999996</v>
      </c>
      <c r="E78" s="77">
        <f>'четвертая ц.к.'!E78</f>
        <v>1018.54</v>
      </c>
      <c r="F78" s="78">
        <f>'четвертая ц.к.'!F78</f>
        <v>343.8</v>
      </c>
      <c r="G78" s="79">
        <f>'четвертая ц.к.'!G78</f>
        <v>343.8</v>
      </c>
      <c r="H78" s="290" t="str">
        <f t="shared" si="10"/>
        <v>2500,31</v>
      </c>
      <c r="I78" s="272">
        <f t="shared" si="10"/>
        <v>4.8000000000000001E-2</v>
      </c>
      <c r="J78" s="77">
        <f t="shared" si="10"/>
        <v>120.01</v>
      </c>
      <c r="K78" s="223">
        <f t="shared" si="9"/>
        <v>3436.59</v>
      </c>
      <c r="L78" s="266">
        <f t="shared" si="7"/>
        <v>2761.85</v>
      </c>
      <c r="M78" s="238">
        <f t="shared" si="8"/>
        <v>2761.85</v>
      </c>
    </row>
    <row r="79" spans="1:13" ht="15" customHeight="1" x14ac:dyDescent="0.2">
      <c r="A79" s="559"/>
      <c r="B79" s="354">
        <v>21</v>
      </c>
      <c r="C79" s="361">
        <f>'четвертая ц.к.'!C79</f>
        <v>2257.61</v>
      </c>
      <c r="D79" s="356">
        <f>'четвертая ц.к.'!D79</f>
        <v>4.8099999999999996</v>
      </c>
      <c r="E79" s="77">
        <f>'четвертая ц.к.'!E79</f>
        <v>1018.54</v>
      </c>
      <c r="F79" s="78">
        <f>'четвертая ц.к.'!F79</f>
        <v>343.8</v>
      </c>
      <c r="G79" s="79">
        <f>'четвертая ц.к.'!G79</f>
        <v>343.8</v>
      </c>
      <c r="H79" s="290" t="str">
        <f t="shared" si="10"/>
        <v>2500,31</v>
      </c>
      <c r="I79" s="272">
        <f t="shared" si="10"/>
        <v>4.8000000000000001E-2</v>
      </c>
      <c r="J79" s="77">
        <f t="shared" si="10"/>
        <v>120.01</v>
      </c>
      <c r="K79" s="223">
        <f t="shared" si="9"/>
        <v>3400.97</v>
      </c>
      <c r="L79" s="266">
        <f t="shared" si="7"/>
        <v>2726.23</v>
      </c>
      <c r="M79" s="238">
        <f t="shared" si="8"/>
        <v>2726.23</v>
      </c>
    </row>
    <row r="80" spans="1:13" ht="15" customHeight="1" x14ac:dyDescent="0.2">
      <c r="A80" s="559"/>
      <c r="B80" s="354">
        <v>22</v>
      </c>
      <c r="C80" s="361">
        <f>'четвертая ц.к.'!C80</f>
        <v>1964.66</v>
      </c>
      <c r="D80" s="356">
        <f>'четвертая ц.к.'!D80</f>
        <v>4.8099999999999996</v>
      </c>
      <c r="E80" s="77">
        <f>'четвертая ц.к.'!E80</f>
        <v>1018.54</v>
      </c>
      <c r="F80" s="78">
        <f>'четвертая ц.к.'!F80</f>
        <v>343.8</v>
      </c>
      <c r="G80" s="79">
        <f>'четвертая ц.к.'!G80</f>
        <v>343.8</v>
      </c>
      <c r="H80" s="290" t="str">
        <f t="shared" si="10"/>
        <v>2500,31</v>
      </c>
      <c r="I80" s="272">
        <f t="shared" si="10"/>
        <v>4.8000000000000001E-2</v>
      </c>
      <c r="J80" s="77">
        <f t="shared" si="10"/>
        <v>120.01</v>
      </c>
      <c r="K80" s="223">
        <f t="shared" si="9"/>
        <v>3108.02</v>
      </c>
      <c r="L80" s="266">
        <f t="shared" si="7"/>
        <v>2433.2800000000002</v>
      </c>
      <c r="M80" s="238">
        <f t="shared" si="8"/>
        <v>2433.2800000000002</v>
      </c>
    </row>
    <row r="81" spans="1:13" ht="15" customHeight="1" x14ac:dyDescent="0.2">
      <c r="A81" s="559"/>
      <c r="B81" s="354">
        <v>23</v>
      </c>
      <c r="C81" s="361">
        <f>'четвертая ц.к.'!C81</f>
        <v>1723.8</v>
      </c>
      <c r="D81" s="356">
        <f>'четвертая ц.к.'!D81</f>
        <v>4.8099999999999996</v>
      </c>
      <c r="E81" s="77">
        <f>'четвертая ц.к.'!E81</f>
        <v>1018.54</v>
      </c>
      <c r="F81" s="78">
        <f>'четвертая ц.к.'!F81</f>
        <v>343.8</v>
      </c>
      <c r="G81" s="79">
        <f>'четвертая ц.к.'!G81</f>
        <v>343.8</v>
      </c>
      <c r="H81" s="290" t="str">
        <f t="shared" si="10"/>
        <v>2500,31</v>
      </c>
      <c r="I81" s="272">
        <f t="shared" si="10"/>
        <v>4.8000000000000001E-2</v>
      </c>
      <c r="J81" s="77">
        <f t="shared" si="10"/>
        <v>120.01</v>
      </c>
      <c r="K81" s="223">
        <f t="shared" si="9"/>
        <v>2867.16</v>
      </c>
      <c r="L81" s="266">
        <f t="shared" si="7"/>
        <v>2192.42</v>
      </c>
      <c r="M81" s="238">
        <f t="shared" si="8"/>
        <v>2192.42</v>
      </c>
    </row>
    <row r="82" spans="1:13" ht="15" customHeight="1" x14ac:dyDescent="0.2">
      <c r="A82" s="559">
        <f>'четвертая ц.к.'!A82:A105</f>
        <v>45600</v>
      </c>
      <c r="B82" s="354">
        <v>0</v>
      </c>
      <c r="C82" s="361">
        <f>'четвертая ц.к.'!C82</f>
        <v>1568.4</v>
      </c>
      <c r="D82" s="356">
        <f>'четвертая ц.к.'!D82</f>
        <v>4.8099999999999996</v>
      </c>
      <c r="E82" s="77">
        <f>'четвертая ц.к.'!E82</f>
        <v>1018.54</v>
      </c>
      <c r="F82" s="78">
        <f>'четвертая ц.к.'!F82</f>
        <v>343.8</v>
      </c>
      <c r="G82" s="79">
        <f>'четвертая ц.к.'!G82</f>
        <v>343.8</v>
      </c>
      <c r="H82" s="290" t="str">
        <f t="shared" si="10"/>
        <v>2500,31</v>
      </c>
      <c r="I82" s="272">
        <f t="shared" si="10"/>
        <v>4.8000000000000001E-2</v>
      </c>
      <c r="J82" s="77">
        <f t="shared" si="10"/>
        <v>120.01</v>
      </c>
      <c r="K82" s="223">
        <f t="shared" si="9"/>
        <v>2711.76</v>
      </c>
      <c r="L82" s="266">
        <f t="shared" si="7"/>
        <v>2037.02</v>
      </c>
      <c r="M82" s="238">
        <f t="shared" si="8"/>
        <v>2037.02</v>
      </c>
    </row>
    <row r="83" spans="1:13" ht="15" customHeight="1" x14ac:dyDescent="0.2">
      <c r="A83" s="559"/>
      <c r="B83" s="354">
        <v>1</v>
      </c>
      <c r="C83" s="361">
        <f>'четвертая ц.к.'!C83</f>
        <v>1462.29</v>
      </c>
      <c r="D83" s="356">
        <f>'четвертая ц.к.'!D83</f>
        <v>4.8099999999999996</v>
      </c>
      <c r="E83" s="77">
        <f>'четвертая ц.к.'!E83</f>
        <v>1018.54</v>
      </c>
      <c r="F83" s="78">
        <f>'четвертая ц.к.'!F83</f>
        <v>343.8</v>
      </c>
      <c r="G83" s="79">
        <f>'четвертая ц.к.'!G83</f>
        <v>343.8</v>
      </c>
      <c r="H83" s="290" t="str">
        <f t="shared" si="10"/>
        <v>2500,31</v>
      </c>
      <c r="I83" s="272">
        <f t="shared" si="10"/>
        <v>4.8000000000000001E-2</v>
      </c>
      <c r="J83" s="77">
        <f t="shared" si="10"/>
        <v>120.01</v>
      </c>
      <c r="K83" s="223">
        <f t="shared" si="9"/>
        <v>2605.65</v>
      </c>
      <c r="L83" s="266">
        <f t="shared" si="7"/>
        <v>1930.91</v>
      </c>
      <c r="M83" s="238">
        <f t="shared" si="8"/>
        <v>1930.91</v>
      </c>
    </row>
    <row r="84" spans="1:13" ht="15" customHeight="1" x14ac:dyDescent="0.2">
      <c r="A84" s="559"/>
      <c r="B84" s="354">
        <v>2</v>
      </c>
      <c r="C84" s="361">
        <f>'четвертая ц.к.'!C84</f>
        <v>1404.02</v>
      </c>
      <c r="D84" s="356">
        <f>'четвертая ц.к.'!D84</f>
        <v>4.8099999999999996</v>
      </c>
      <c r="E84" s="77">
        <f>'четвертая ц.к.'!E84</f>
        <v>1018.54</v>
      </c>
      <c r="F84" s="78">
        <f>'четвертая ц.к.'!F84</f>
        <v>343.8</v>
      </c>
      <c r="G84" s="79">
        <f>'четвертая ц.к.'!G84</f>
        <v>343.8</v>
      </c>
      <c r="H84" s="290" t="str">
        <f t="shared" si="10"/>
        <v>2500,31</v>
      </c>
      <c r="I84" s="272">
        <f t="shared" si="10"/>
        <v>4.8000000000000001E-2</v>
      </c>
      <c r="J84" s="77">
        <f t="shared" si="10"/>
        <v>120.01</v>
      </c>
      <c r="K84" s="223">
        <f t="shared" si="9"/>
        <v>2547.38</v>
      </c>
      <c r="L84" s="266">
        <f t="shared" si="7"/>
        <v>1872.64</v>
      </c>
      <c r="M84" s="238">
        <f t="shared" si="8"/>
        <v>1872.64</v>
      </c>
    </row>
    <row r="85" spans="1:13" ht="15" customHeight="1" x14ac:dyDescent="0.2">
      <c r="A85" s="559"/>
      <c r="B85" s="354">
        <v>3</v>
      </c>
      <c r="C85" s="361">
        <f>'четвертая ц.к.'!C85</f>
        <v>1393.76</v>
      </c>
      <c r="D85" s="356">
        <f>'четвертая ц.к.'!D85</f>
        <v>4.8099999999999996</v>
      </c>
      <c r="E85" s="77">
        <f>'четвертая ц.к.'!E85</f>
        <v>1018.54</v>
      </c>
      <c r="F85" s="78">
        <f>'четвертая ц.к.'!F85</f>
        <v>343.8</v>
      </c>
      <c r="G85" s="79">
        <f>'четвертая ц.к.'!G85</f>
        <v>343.8</v>
      </c>
      <c r="H85" s="290" t="str">
        <f t="shared" si="10"/>
        <v>2500,31</v>
      </c>
      <c r="I85" s="272">
        <f t="shared" si="10"/>
        <v>4.8000000000000001E-2</v>
      </c>
      <c r="J85" s="77">
        <f t="shared" si="10"/>
        <v>120.01</v>
      </c>
      <c r="K85" s="223">
        <f t="shared" si="9"/>
        <v>2537.12</v>
      </c>
      <c r="L85" s="266">
        <f t="shared" si="7"/>
        <v>1862.38</v>
      </c>
      <c r="M85" s="238">
        <f t="shared" si="8"/>
        <v>1862.38</v>
      </c>
    </row>
    <row r="86" spans="1:13" ht="15" customHeight="1" x14ac:dyDescent="0.2">
      <c r="A86" s="559"/>
      <c r="B86" s="354">
        <v>4</v>
      </c>
      <c r="C86" s="361">
        <f>'четвертая ц.к.'!C86</f>
        <v>1253.95</v>
      </c>
      <c r="D86" s="356">
        <f>'четвертая ц.к.'!D86</f>
        <v>4.8099999999999996</v>
      </c>
      <c r="E86" s="77">
        <f>'четвертая ц.к.'!E86</f>
        <v>1018.54</v>
      </c>
      <c r="F86" s="78">
        <f>'четвертая ц.к.'!F86</f>
        <v>343.8</v>
      </c>
      <c r="G86" s="79">
        <f>'четвертая ц.к.'!G86</f>
        <v>343.8</v>
      </c>
      <c r="H86" s="290" t="str">
        <f t="shared" si="10"/>
        <v>2500,31</v>
      </c>
      <c r="I86" s="272">
        <f t="shared" si="10"/>
        <v>4.8000000000000001E-2</v>
      </c>
      <c r="J86" s="77">
        <f t="shared" si="10"/>
        <v>120.01</v>
      </c>
      <c r="K86" s="223">
        <f t="shared" si="9"/>
        <v>2397.31</v>
      </c>
      <c r="L86" s="266">
        <f t="shared" si="7"/>
        <v>1722.57</v>
      </c>
      <c r="M86" s="238">
        <f t="shared" si="8"/>
        <v>1722.57</v>
      </c>
    </row>
    <row r="87" spans="1:13" ht="15" customHeight="1" x14ac:dyDescent="0.2">
      <c r="A87" s="559"/>
      <c r="B87" s="354">
        <v>5</v>
      </c>
      <c r="C87" s="361">
        <f>'четвертая ц.к.'!C87</f>
        <v>1396</v>
      </c>
      <c r="D87" s="356">
        <f>'четвертая ц.к.'!D87</f>
        <v>4.8099999999999996</v>
      </c>
      <c r="E87" s="77">
        <f>'четвертая ц.к.'!E87</f>
        <v>1018.54</v>
      </c>
      <c r="F87" s="78">
        <f>'четвертая ц.к.'!F87</f>
        <v>343.8</v>
      </c>
      <c r="G87" s="79">
        <f>'четвертая ц.к.'!G87</f>
        <v>343.8</v>
      </c>
      <c r="H87" s="290" t="str">
        <f t="shared" si="10"/>
        <v>2500,31</v>
      </c>
      <c r="I87" s="272">
        <f t="shared" si="10"/>
        <v>4.8000000000000001E-2</v>
      </c>
      <c r="J87" s="77">
        <f t="shared" si="10"/>
        <v>120.01</v>
      </c>
      <c r="K87" s="223">
        <f t="shared" si="9"/>
        <v>2539.36</v>
      </c>
      <c r="L87" s="266">
        <f t="shared" si="7"/>
        <v>1864.62</v>
      </c>
      <c r="M87" s="238">
        <f t="shared" si="8"/>
        <v>1864.62</v>
      </c>
    </row>
    <row r="88" spans="1:13" ht="15" customHeight="1" x14ac:dyDescent="0.2">
      <c r="A88" s="559"/>
      <c r="B88" s="354">
        <v>6</v>
      </c>
      <c r="C88" s="361">
        <f>'четвертая ц.к.'!C88</f>
        <v>1459.88</v>
      </c>
      <c r="D88" s="356">
        <f>'четвертая ц.к.'!D88</f>
        <v>4.8099999999999996</v>
      </c>
      <c r="E88" s="77">
        <f>'четвертая ц.к.'!E88</f>
        <v>1018.54</v>
      </c>
      <c r="F88" s="78">
        <f>'четвертая ц.к.'!F88</f>
        <v>343.8</v>
      </c>
      <c r="G88" s="79">
        <f>'четвертая ц.к.'!G88</f>
        <v>343.8</v>
      </c>
      <c r="H88" s="290" t="str">
        <f t="shared" si="10"/>
        <v>2500,31</v>
      </c>
      <c r="I88" s="272">
        <f t="shared" si="10"/>
        <v>4.8000000000000001E-2</v>
      </c>
      <c r="J88" s="77">
        <f t="shared" si="10"/>
        <v>120.01</v>
      </c>
      <c r="K88" s="223">
        <f t="shared" si="9"/>
        <v>2603.2399999999998</v>
      </c>
      <c r="L88" s="266">
        <f t="shared" si="7"/>
        <v>1928.5</v>
      </c>
      <c r="M88" s="238">
        <f t="shared" si="8"/>
        <v>1928.5</v>
      </c>
    </row>
    <row r="89" spans="1:13" ht="15" customHeight="1" x14ac:dyDescent="0.2">
      <c r="A89" s="559"/>
      <c r="B89" s="354">
        <v>7</v>
      </c>
      <c r="C89" s="361">
        <f>'четвертая ц.к.'!C89</f>
        <v>1546.82</v>
      </c>
      <c r="D89" s="356">
        <f>'четвертая ц.к.'!D89</f>
        <v>4.8099999999999996</v>
      </c>
      <c r="E89" s="77">
        <f>'четвертая ц.к.'!E89</f>
        <v>1018.54</v>
      </c>
      <c r="F89" s="78">
        <f>'четвертая ц.к.'!F89</f>
        <v>343.8</v>
      </c>
      <c r="G89" s="79">
        <f>'четвертая ц.к.'!G89</f>
        <v>343.8</v>
      </c>
      <c r="H89" s="290" t="str">
        <f t="shared" si="10"/>
        <v>2500,31</v>
      </c>
      <c r="I89" s="272">
        <f t="shared" si="10"/>
        <v>4.8000000000000001E-2</v>
      </c>
      <c r="J89" s="77">
        <f t="shared" si="10"/>
        <v>120.01</v>
      </c>
      <c r="K89" s="223">
        <f t="shared" si="9"/>
        <v>2690.18</v>
      </c>
      <c r="L89" s="266">
        <f t="shared" si="7"/>
        <v>2015.44</v>
      </c>
      <c r="M89" s="238">
        <f t="shared" si="8"/>
        <v>2015.44</v>
      </c>
    </row>
    <row r="90" spans="1:13" ht="15" customHeight="1" x14ac:dyDescent="0.2">
      <c r="A90" s="559"/>
      <c r="B90" s="354">
        <v>8</v>
      </c>
      <c r="C90" s="361">
        <f>'четвертая ц.к.'!C90</f>
        <v>1686.67</v>
      </c>
      <c r="D90" s="356">
        <f>'четвертая ц.к.'!D90</f>
        <v>4.8099999999999996</v>
      </c>
      <c r="E90" s="77">
        <f>'четвертая ц.к.'!E90</f>
        <v>1018.54</v>
      </c>
      <c r="F90" s="78">
        <f>'четвертая ц.к.'!F90</f>
        <v>343.8</v>
      </c>
      <c r="G90" s="79">
        <f>'четвертая ц.к.'!G90</f>
        <v>343.8</v>
      </c>
      <c r="H90" s="290" t="str">
        <f t="shared" si="10"/>
        <v>2500,31</v>
      </c>
      <c r="I90" s="272">
        <f t="shared" si="10"/>
        <v>4.8000000000000001E-2</v>
      </c>
      <c r="J90" s="77">
        <f t="shared" si="10"/>
        <v>120.01</v>
      </c>
      <c r="K90" s="223">
        <f t="shared" si="9"/>
        <v>2830.03</v>
      </c>
      <c r="L90" s="266">
        <f t="shared" si="7"/>
        <v>2155.29</v>
      </c>
      <c r="M90" s="238">
        <f t="shared" si="8"/>
        <v>2155.29</v>
      </c>
    </row>
    <row r="91" spans="1:13" ht="15" customHeight="1" x14ac:dyDescent="0.2">
      <c r="A91" s="559"/>
      <c r="B91" s="354">
        <v>9</v>
      </c>
      <c r="C91" s="361">
        <f>'четвертая ц.к.'!C91</f>
        <v>1908.6</v>
      </c>
      <c r="D91" s="356">
        <f>'четвертая ц.к.'!D91</f>
        <v>4.8099999999999996</v>
      </c>
      <c r="E91" s="77">
        <f>'четвертая ц.к.'!E91</f>
        <v>1018.54</v>
      </c>
      <c r="F91" s="78">
        <f>'четвертая ц.к.'!F91</f>
        <v>343.8</v>
      </c>
      <c r="G91" s="79">
        <f>'четвертая ц.к.'!G91</f>
        <v>343.8</v>
      </c>
      <c r="H91" s="290" t="str">
        <f t="shared" si="10"/>
        <v>2500,31</v>
      </c>
      <c r="I91" s="272">
        <f t="shared" si="10"/>
        <v>4.8000000000000001E-2</v>
      </c>
      <c r="J91" s="77">
        <f t="shared" si="10"/>
        <v>120.01</v>
      </c>
      <c r="K91" s="223">
        <f t="shared" si="9"/>
        <v>3051.96</v>
      </c>
      <c r="L91" s="266">
        <f t="shared" si="7"/>
        <v>2377.2199999999998</v>
      </c>
      <c r="M91" s="238">
        <f t="shared" si="8"/>
        <v>2377.2199999999998</v>
      </c>
    </row>
    <row r="92" spans="1:13" ht="15" customHeight="1" x14ac:dyDescent="0.2">
      <c r="A92" s="559"/>
      <c r="B92" s="354">
        <v>10</v>
      </c>
      <c r="C92" s="361">
        <f>'четвертая ц.к.'!C92</f>
        <v>2006.28</v>
      </c>
      <c r="D92" s="356">
        <f>'четвертая ц.к.'!D92</f>
        <v>4.8099999999999996</v>
      </c>
      <c r="E92" s="77">
        <f>'четвертая ц.к.'!E92</f>
        <v>1018.54</v>
      </c>
      <c r="F92" s="78">
        <f>'четвертая ц.к.'!F92</f>
        <v>343.8</v>
      </c>
      <c r="G92" s="79">
        <f>'четвертая ц.к.'!G92</f>
        <v>343.8</v>
      </c>
      <c r="H92" s="290" t="str">
        <f t="shared" ref="H92:J107" si="11">H91</f>
        <v>2500,31</v>
      </c>
      <c r="I92" s="272">
        <f t="shared" si="11"/>
        <v>4.8000000000000001E-2</v>
      </c>
      <c r="J92" s="77">
        <f t="shared" si="11"/>
        <v>120.01</v>
      </c>
      <c r="K92" s="223">
        <f t="shared" si="9"/>
        <v>3149.64</v>
      </c>
      <c r="L92" s="266">
        <f t="shared" si="7"/>
        <v>2474.9</v>
      </c>
      <c r="M92" s="238">
        <f t="shared" si="8"/>
        <v>2474.9</v>
      </c>
    </row>
    <row r="93" spans="1:13" ht="15" customHeight="1" x14ac:dyDescent="0.2">
      <c r="A93" s="559"/>
      <c r="B93" s="354">
        <v>11</v>
      </c>
      <c r="C93" s="361">
        <f>'четвертая ц.к.'!C93</f>
        <v>2015.75</v>
      </c>
      <c r="D93" s="356">
        <f>'четвертая ц.к.'!D93</f>
        <v>4.8099999999999996</v>
      </c>
      <c r="E93" s="77">
        <f>'четвертая ц.к.'!E93</f>
        <v>1018.54</v>
      </c>
      <c r="F93" s="78">
        <f>'четвертая ц.к.'!F93</f>
        <v>343.8</v>
      </c>
      <c r="G93" s="79">
        <f>'четвертая ц.к.'!G93</f>
        <v>343.8</v>
      </c>
      <c r="H93" s="290" t="str">
        <f t="shared" si="11"/>
        <v>2500,31</v>
      </c>
      <c r="I93" s="272">
        <f t="shared" si="11"/>
        <v>4.8000000000000001E-2</v>
      </c>
      <c r="J93" s="77">
        <f t="shared" si="11"/>
        <v>120.01</v>
      </c>
      <c r="K93" s="223">
        <f t="shared" si="9"/>
        <v>3159.11</v>
      </c>
      <c r="L93" s="266">
        <f t="shared" si="7"/>
        <v>2484.37</v>
      </c>
      <c r="M93" s="238">
        <f t="shared" si="8"/>
        <v>2484.37</v>
      </c>
    </row>
    <row r="94" spans="1:13" ht="15" customHeight="1" x14ac:dyDescent="0.2">
      <c r="A94" s="559"/>
      <c r="B94" s="354">
        <v>12</v>
      </c>
      <c r="C94" s="361">
        <f>'четвертая ц.к.'!C94</f>
        <v>2011.76</v>
      </c>
      <c r="D94" s="356">
        <f>'четвертая ц.к.'!D94</f>
        <v>4.8099999999999996</v>
      </c>
      <c r="E94" s="77">
        <f>'четвертая ц.к.'!E94</f>
        <v>1018.54</v>
      </c>
      <c r="F94" s="78">
        <f>'четвертая ц.к.'!F94</f>
        <v>343.8</v>
      </c>
      <c r="G94" s="79">
        <f>'четвертая ц.к.'!G94</f>
        <v>343.8</v>
      </c>
      <c r="H94" s="290" t="str">
        <f t="shared" si="11"/>
        <v>2500,31</v>
      </c>
      <c r="I94" s="272">
        <f t="shared" si="11"/>
        <v>4.8000000000000001E-2</v>
      </c>
      <c r="J94" s="77">
        <f t="shared" si="11"/>
        <v>120.01</v>
      </c>
      <c r="K94" s="223">
        <f t="shared" si="9"/>
        <v>3155.12</v>
      </c>
      <c r="L94" s="266">
        <f t="shared" si="7"/>
        <v>2480.38</v>
      </c>
      <c r="M94" s="238">
        <f t="shared" si="8"/>
        <v>2480.38</v>
      </c>
    </row>
    <row r="95" spans="1:13" ht="15" customHeight="1" x14ac:dyDescent="0.2">
      <c r="A95" s="559"/>
      <c r="B95" s="354">
        <v>13</v>
      </c>
      <c r="C95" s="361">
        <f>'четвертая ц.к.'!C95</f>
        <v>2016.39</v>
      </c>
      <c r="D95" s="356">
        <f>'четвертая ц.к.'!D95</f>
        <v>4.8099999999999996</v>
      </c>
      <c r="E95" s="77">
        <f>'четвертая ц.к.'!E95</f>
        <v>1018.54</v>
      </c>
      <c r="F95" s="78">
        <f>'четвертая ц.к.'!F95</f>
        <v>343.8</v>
      </c>
      <c r="G95" s="79">
        <f>'четвертая ц.к.'!G95</f>
        <v>343.8</v>
      </c>
      <c r="H95" s="290" t="str">
        <f t="shared" si="11"/>
        <v>2500,31</v>
      </c>
      <c r="I95" s="272">
        <f t="shared" si="11"/>
        <v>4.8000000000000001E-2</v>
      </c>
      <c r="J95" s="77">
        <f t="shared" si="11"/>
        <v>120.01</v>
      </c>
      <c r="K95" s="223">
        <f t="shared" si="9"/>
        <v>3159.75</v>
      </c>
      <c r="L95" s="266">
        <f t="shared" si="7"/>
        <v>2485.0100000000002</v>
      </c>
      <c r="M95" s="238">
        <f t="shared" si="8"/>
        <v>2485.0100000000002</v>
      </c>
    </row>
    <row r="96" spans="1:13" ht="15" customHeight="1" x14ac:dyDescent="0.2">
      <c r="A96" s="559"/>
      <c r="B96" s="354">
        <v>14</v>
      </c>
      <c r="C96" s="361">
        <f>'четвертая ц.к.'!C96</f>
        <v>2019.79</v>
      </c>
      <c r="D96" s="356">
        <f>'четвертая ц.к.'!D96</f>
        <v>4.8099999999999996</v>
      </c>
      <c r="E96" s="77">
        <f>'четвертая ц.к.'!E96</f>
        <v>1018.54</v>
      </c>
      <c r="F96" s="78">
        <f>'четвертая ц.к.'!F96</f>
        <v>343.8</v>
      </c>
      <c r="G96" s="79">
        <f>'четвертая ц.к.'!G96</f>
        <v>343.8</v>
      </c>
      <c r="H96" s="290" t="str">
        <f t="shared" si="11"/>
        <v>2500,31</v>
      </c>
      <c r="I96" s="272">
        <f t="shared" si="11"/>
        <v>4.8000000000000001E-2</v>
      </c>
      <c r="J96" s="77">
        <f t="shared" si="11"/>
        <v>120.01</v>
      </c>
      <c r="K96" s="223">
        <f t="shared" si="9"/>
        <v>3163.15</v>
      </c>
      <c r="L96" s="266">
        <f t="shared" si="7"/>
        <v>2488.41</v>
      </c>
      <c r="M96" s="238">
        <f t="shared" si="8"/>
        <v>2488.41</v>
      </c>
    </row>
    <row r="97" spans="1:13" ht="15" customHeight="1" x14ac:dyDescent="0.2">
      <c r="A97" s="559"/>
      <c r="B97" s="354">
        <v>15</v>
      </c>
      <c r="C97" s="361">
        <f>'четвертая ц.к.'!C97</f>
        <v>2027.29</v>
      </c>
      <c r="D97" s="356">
        <f>'четвертая ц.к.'!D97</f>
        <v>4.8099999999999996</v>
      </c>
      <c r="E97" s="77">
        <f>'четвертая ц.к.'!E97</f>
        <v>1018.54</v>
      </c>
      <c r="F97" s="78">
        <f>'четвертая ц.к.'!F97</f>
        <v>343.8</v>
      </c>
      <c r="G97" s="79">
        <f>'четвертая ц.к.'!G97</f>
        <v>343.8</v>
      </c>
      <c r="H97" s="290" t="str">
        <f t="shared" si="11"/>
        <v>2500,31</v>
      </c>
      <c r="I97" s="272">
        <f t="shared" si="11"/>
        <v>4.8000000000000001E-2</v>
      </c>
      <c r="J97" s="77">
        <f t="shared" si="11"/>
        <v>120.01</v>
      </c>
      <c r="K97" s="223">
        <f t="shared" si="9"/>
        <v>3170.65</v>
      </c>
      <c r="L97" s="266">
        <f t="shared" si="7"/>
        <v>2495.91</v>
      </c>
      <c r="M97" s="238">
        <f t="shared" si="8"/>
        <v>2495.91</v>
      </c>
    </row>
    <row r="98" spans="1:13" ht="15" customHeight="1" x14ac:dyDescent="0.2">
      <c r="A98" s="559"/>
      <c r="B98" s="354">
        <v>16</v>
      </c>
      <c r="C98" s="361">
        <f>'четвертая ц.к.'!C98</f>
        <v>2023.79</v>
      </c>
      <c r="D98" s="356">
        <f>'четвертая ц.к.'!D98</f>
        <v>4.8099999999999996</v>
      </c>
      <c r="E98" s="77">
        <f>'четвертая ц.к.'!E98</f>
        <v>1018.54</v>
      </c>
      <c r="F98" s="78">
        <f>'четвертая ц.к.'!F98</f>
        <v>343.8</v>
      </c>
      <c r="G98" s="79">
        <f>'четвертая ц.к.'!G98</f>
        <v>343.8</v>
      </c>
      <c r="H98" s="290" t="str">
        <f t="shared" si="11"/>
        <v>2500,31</v>
      </c>
      <c r="I98" s="272">
        <f t="shared" si="11"/>
        <v>4.8000000000000001E-2</v>
      </c>
      <c r="J98" s="77">
        <f t="shared" si="11"/>
        <v>120.01</v>
      </c>
      <c r="K98" s="223">
        <f t="shared" si="9"/>
        <v>3167.15</v>
      </c>
      <c r="L98" s="266">
        <f t="shared" si="7"/>
        <v>2492.41</v>
      </c>
      <c r="M98" s="238">
        <f t="shared" si="8"/>
        <v>2492.41</v>
      </c>
    </row>
    <row r="99" spans="1:13" ht="15" customHeight="1" x14ac:dyDescent="0.2">
      <c r="A99" s="559"/>
      <c r="B99" s="354">
        <v>17</v>
      </c>
      <c r="C99" s="361">
        <f>'четвертая ц.к.'!C99</f>
        <v>2060.39</v>
      </c>
      <c r="D99" s="356">
        <f>'четвертая ц.к.'!D99</f>
        <v>4.8099999999999996</v>
      </c>
      <c r="E99" s="77">
        <f>'четвертая ц.к.'!E99</f>
        <v>1018.54</v>
      </c>
      <c r="F99" s="78">
        <f>'четвертая ц.к.'!F99</f>
        <v>343.8</v>
      </c>
      <c r="G99" s="79">
        <f>'четвертая ц.к.'!G99</f>
        <v>343.8</v>
      </c>
      <c r="H99" s="290" t="str">
        <f t="shared" si="11"/>
        <v>2500,31</v>
      </c>
      <c r="I99" s="272">
        <f t="shared" si="11"/>
        <v>4.8000000000000001E-2</v>
      </c>
      <c r="J99" s="77">
        <f t="shared" si="11"/>
        <v>120.01</v>
      </c>
      <c r="K99" s="223">
        <f t="shared" si="9"/>
        <v>3203.75</v>
      </c>
      <c r="L99" s="266">
        <f t="shared" si="7"/>
        <v>2529.0100000000002</v>
      </c>
      <c r="M99" s="238">
        <f t="shared" si="8"/>
        <v>2529.0100000000002</v>
      </c>
    </row>
    <row r="100" spans="1:13" ht="15" customHeight="1" x14ac:dyDescent="0.2">
      <c r="A100" s="559"/>
      <c r="B100" s="354">
        <v>18</v>
      </c>
      <c r="C100" s="361">
        <f>'четвертая ц.к.'!C100</f>
        <v>2087.29</v>
      </c>
      <c r="D100" s="356">
        <f>'четвертая ц.к.'!D100</f>
        <v>4.8099999999999996</v>
      </c>
      <c r="E100" s="77">
        <f>'четвертая ц.к.'!E100</f>
        <v>1018.54</v>
      </c>
      <c r="F100" s="78">
        <f>'четвертая ц.к.'!F100</f>
        <v>343.8</v>
      </c>
      <c r="G100" s="79">
        <f>'четвертая ц.к.'!G100</f>
        <v>343.8</v>
      </c>
      <c r="H100" s="290" t="str">
        <f t="shared" si="11"/>
        <v>2500,31</v>
      </c>
      <c r="I100" s="272">
        <f t="shared" si="11"/>
        <v>4.8000000000000001E-2</v>
      </c>
      <c r="J100" s="77">
        <f t="shared" si="11"/>
        <v>120.01</v>
      </c>
      <c r="K100" s="223">
        <f t="shared" si="9"/>
        <v>3230.65</v>
      </c>
      <c r="L100" s="266">
        <f t="shared" si="7"/>
        <v>2555.91</v>
      </c>
      <c r="M100" s="238">
        <f t="shared" si="8"/>
        <v>2555.91</v>
      </c>
    </row>
    <row r="101" spans="1:13" ht="15" customHeight="1" x14ac:dyDescent="0.2">
      <c r="A101" s="559"/>
      <c r="B101" s="354">
        <v>19</v>
      </c>
      <c r="C101" s="361">
        <f>'четвертая ц.к.'!C101</f>
        <v>2052.13</v>
      </c>
      <c r="D101" s="356">
        <f>'четвертая ц.к.'!D101</f>
        <v>4.8099999999999996</v>
      </c>
      <c r="E101" s="77">
        <f>'четвертая ц.к.'!E101</f>
        <v>1018.54</v>
      </c>
      <c r="F101" s="78">
        <f>'четвертая ц.к.'!F101</f>
        <v>343.8</v>
      </c>
      <c r="G101" s="79">
        <f>'четвертая ц.к.'!G101</f>
        <v>343.8</v>
      </c>
      <c r="H101" s="290" t="str">
        <f t="shared" si="11"/>
        <v>2500,31</v>
      </c>
      <c r="I101" s="272">
        <f t="shared" si="11"/>
        <v>4.8000000000000001E-2</v>
      </c>
      <c r="J101" s="77">
        <f t="shared" si="11"/>
        <v>120.01</v>
      </c>
      <c r="K101" s="223">
        <f t="shared" si="9"/>
        <v>3195.49</v>
      </c>
      <c r="L101" s="266">
        <f t="shared" si="7"/>
        <v>2520.75</v>
      </c>
      <c r="M101" s="238">
        <f t="shared" si="8"/>
        <v>2520.75</v>
      </c>
    </row>
    <row r="102" spans="1:13" ht="15" customHeight="1" x14ac:dyDescent="0.2">
      <c r="A102" s="559"/>
      <c r="B102" s="354">
        <v>20</v>
      </c>
      <c r="C102" s="361">
        <f>'четвертая ц.к.'!C102</f>
        <v>2031.63</v>
      </c>
      <c r="D102" s="356">
        <f>'четвертая ц.к.'!D102</f>
        <v>4.8099999999999996</v>
      </c>
      <c r="E102" s="77">
        <f>'четвертая ц.к.'!E102</f>
        <v>1018.54</v>
      </c>
      <c r="F102" s="78">
        <f>'четвертая ц.к.'!F102</f>
        <v>343.8</v>
      </c>
      <c r="G102" s="79">
        <f>'четвертая ц.к.'!G102</f>
        <v>343.8</v>
      </c>
      <c r="H102" s="290" t="str">
        <f t="shared" si="11"/>
        <v>2500,31</v>
      </c>
      <c r="I102" s="272">
        <f t="shared" si="11"/>
        <v>4.8000000000000001E-2</v>
      </c>
      <c r="J102" s="77">
        <f t="shared" si="11"/>
        <v>120.01</v>
      </c>
      <c r="K102" s="223">
        <f t="shared" si="9"/>
        <v>3174.99</v>
      </c>
      <c r="L102" s="266">
        <f t="shared" si="7"/>
        <v>2500.25</v>
      </c>
      <c r="M102" s="238">
        <f t="shared" si="8"/>
        <v>2500.25</v>
      </c>
    </row>
    <row r="103" spans="1:13" ht="15" customHeight="1" x14ac:dyDescent="0.2">
      <c r="A103" s="559"/>
      <c r="B103" s="354">
        <v>21</v>
      </c>
      <c r="C103" s="361">
        <f>'четвертая ц.к.'!C103</f>
        <v>2011.5</v>
      </c>
      <c r="D103" s="356">
        <f>'четвертая ц.к.'!D103</f>
        <v>4.8099999999999996</v>
      </c>
      <c r="E103" s="77">
        <f>'четвертая ц.к.'!E103</f>
        <v>1018.54</v>
      </c>
      <c r="F103" s="78">
        <f>'четвертая ц.к.'!F103</f>
        <v>343.8</v>
      </c>
      <c r="G103" s="79">
        <f>'четвертая ц.к.'!G103</f>
        <v>343.8</v>
      </c>
      <c r="H103" s="290" t="str">
        <f t="shared" si="11"/>
        <v>2500,31</v>
      </c>
      <c r="I103" s="272">
        <f t="shared" si="11"/>
        <v>4.8000000000000001E-2</v>
      </c>
      <c r="J103" s="77">
        <f t="shared" si="11"/>
        <v>120.01</v>
      </c>
      <c r="K103" s="223">
        <f t="shared" si="9"/>
        <v>3154.86</v>
      </c>
      <c r="L103" s="266">
        <f t="shared" si="7"/>
        <v>2480.12</v>
      </c>
      <c r="M103" s="238">
        <f t="shared" si="8"/>
        <v>2480.12</v>
      </c>
    </row>
    <row r="104" spans="1:13" ht="15" customHeight="1" x14ac:dyDescent="0.2">
      <c r="A104" s="559"/>
      <c r="B104" s="354">
        <v>22</v>
      </c>
      <c r="C104" s="361">
        <f>'четвертая ц.к.'!C104</f>
        <v>1743.58</v>
      </c>
      <c r="D104" s="356">
        <f>'четвертая ц.к.'!D104</f>
        <v>4.8099999999999996</v>
      </c>
      <c r="E104" s="77">
        <f>'четвертая ц.к.'!E104</f>
        <v>1018.54</v>
      </c>
      <c r="F104" s="78">
        <f>'четвертая ц.к.'!F104</f>
        <v>343.8</v>
      </c>
      <c r="G104" s="79">
        <f>'четвертая ц.к.'!G104</f>
        <v>343.8</v>
      </c>
      <c r="H104" s="290" t="str">
        <f t="shared" si="11"/>
        <v>2500,31</v>
      </c>
      <c r="I104" s="272">
        <f t="shared" si="11"/>
        <v>4.8000000000000001E-2</v>
      </c>
      <c r="J104" s="77">
        <f t="shared" si="11"/>
        <v>120.01</v>
      </c>
      <c r="K104" s="223">
        <f t="shared" si="9"/>
        <v>2886.94</v>
      </c>
      <c r="L104" s="266">
        <f t="shared" si="7"/>
        <v>2212.1999999999998</v>
      </c>
      <c r="M104" s="238">
        <f t="shared" si="8"/>
        <v>2212.1999999999998</v>
      </c>
    </row>
    <row r="105" spans="1:13" ht="15" customHeight="1" x14ac:dyDescent="0.2">
      <c r="A105" s="559"/>
      <c r="B105" s="354">
        <v>23</v>
      </c>
      <c r="C105" s="361">
        <f>'четвертая ц.к.'!C105</f>
        <v>1406.68</v>
      </c>
      <c r="D105" s="356">
        <f>'четвертая ц.к.'!D105</f>
        <v>4.8099999999999996</v>
      </c>
      <c r="E105" s="77">
        <f>'четвертая ц.к.'!E105</f>
        <v>1018.54</v>
      </c>
      <c r="F105" s="78">
        <f>'четвертая ц.к.'!F105</f>
        <v>343.8</v>
      </c>
      <c r="G105" s="79">
        <f>'четвертая ц.к.'!G105</f>
        <v>343.8</v>
      </c>
      <c r="H105" s="290" t="str">
        <f t="shared" si="11"/>
        <v>2500,31</v>
      </c>
      <c r="I105" s="272">
        <f t="shared" si="11"/>
        <v>4.8000000000000001E-2</v>
      </c>
      <c r="J105" s="77">
        <f t="shared" si="11"/>
        <v>120.01</v>
      </c>
      <c r="K105" s="223">
        <f t="shared" si="9"/>
        <v>2550.04</v>
      </c>
      <c r="L105" s="266">
        <f t="shared" si="7"/>
        <v>1875.3</v>
      </c>
      <c r="M105" s="238">
        <f t="shared" si="8"/>
        <v>1875.3</v>
      </c>
    </row>
    <row r="106" spans="1:13" ht="15" customHeight="1" x14ac:dyDescent="0.2">
      <c r="A106" s="559">
        <f>'четвертая ц.к.'!A106:A129</f>
        <v>45601</v>
      </c>
      <c r="B106" s="354">
        <v>0</v>
      </c>
      <c r="C106" s="361">
        <f>'четвертая ц.к.'!C106</f>
        <v>1336.83</v>
      </c>
      <c r="D106" s="356">
        <f>'четвертая ц.к.'!D106</f>
        <v>4.8099999999999996</v>
      </c>
      <c r="E106" s="77">
        <f>'четвертая ц.к.'!E106</f>
        <v>1018.54</v>
      </c>
      <c r="F106" s="78">
        <f>'четвертая ц.к.'!F106</f>
        <v>343.8</v>
      </c>
      <c r="G106" s="79">
        <f>'четвертая ц.к.'!G106</f>
        <v>343.8</v>
      </c>
      <c r="H106" s="290" t="str">
        <f t="shared" si="11"/>
        <v>2500,31</v>
      </c>
      <c r="I106" s="272">
        <f t="shared" si="11"/>
        <v>4.8000000000000001E-2</v>
      </c>
      <c r="J106" s="77">
        <f t="shared" si="11"/>
        <v>120.01</v>
      </c>
      <c r="K106" s="223">
        <f t="shared" si="9"/>
        <v>2480.19</v>
      </c>
      <c r="L106" s="266">
        <f t="shared" si="7"/>
        <v>1805.45</v>
      </c>
      <c r="M106" s="238">
        <f t="shared" si="8"/>
        <v>1805.45</v>
      </c>
    </row>
    <row r="107" spans="1:13" ht="15" customHeight="1" x14ac:dyDescent="0.2">
      <c r="A107" s="559"/>
      <c r="B107" s="354">
        <v>1</v>
      </c>
      <c r="C107" s="361">
        <f>'четвертая ц.к.'!C107</f>
        <v>1238.43</v>
      </c>
      <c r="D107" s="356">
        <f>'четвертая ц.к.'!D107</f>
        <v>4.8099999999999996</v>
      </c>
      <c r="E107" s="77">
        <f>'четвертая ц.к.'!E107</f>
        <v>1018.54</v>
      </c>
      <c r="F107" s="78">
        <f>'четвертая ц.к.'!F107</f>
        <v>343.8</v>
      </c>
      <c r="G107" s="79">
        <f>'четвертая ц.к.'!G107</f>
        <v>343.8</v>
      </c>
      <c r="H107" s="290" t="str">
        <f t="shared" si="11"/>
        <v>2500,31</v>
      </c>
      <c r="I107" s="272">
        <f t="shared" si="11"/>
        <v>4.8000000000000001E-2</v>
      </c>
      <c r="J107" s="77">
        <f t="shared" si="11"/>
        <v>120.01</v>
      </c>
      <c r="K107" s="223">
        <f t="shared" si="9"/>
        <v>2381.79</v>
      </c>
      <c r="L107" s="266">
        <f t="shared" si="7"/>
        <v>1707.05</v>
      </c>
      <c r="M107" s="238">
        <f t="shared" si="8"/>
        <v>1707.05</v>
      </c>
    </row>
    <row r="108" spans="1:13" ht="15" customHeight="1" x14ac:dyDescent="0.2">
      <c r="A108" s="559"/>
      <c r="B108" s="354">
        <v>2</v>
      </c>
      <c r="C108" s="361">
        <f>'четвертая ц.к.'!C108</f>
        <v>1220.8800000000001</v>
      </c>
      <c r="D108" s="356">
        <f>'четвертая ц.к.'!D108</f>
        <v>4.8099999999999996</v>
      </c>
      <c r="E108" s="77">
        <f>'четвертая ц.к.'!E108</f>
        <v>1018.54</v>
      </c>
      <c r="F108" s="78">
        <f>'четвертая ц.к.'!F108</f>
        <v>343.8</v>
      </c>
      <c r="G108" s="79">
        <f>'четвертая ц.к.'!G108</f>
        <v>343.8</v>
      </c>
      <c r="H108" s="290" t="str">
        <f t="shared" ref="H108:J123" si="12">H107</f>
        <v>2500,31</v>
      </c>
      <c r="I108" s="272">
        <f t="shared" si="12"/>
        <v>4.8000000000000001E-2</v>
      </c>
      <c r="J108" s="77">
        <f t="shared" si="12"/>
        <v>120.01</v>
      </c>
      <c r="K108" s="223">
        <f t="shared" si="9"/>
        <v>2364.2399999999998</v>
      </c>
      <c r="L108" s="266">
        <f t="shared" si="7"/>
        <v>1689.5</v>
      </c>
      <c r="M108" s="238">
        <f t="shared" si="8"/>
        <v>1689.5</v>
      </c>
    </row>
    <row r="109" spans="1:13" ht="15" customHeight="1" x14ac:dyDescent="0.2">
      <c r="A109" s="559"/>
      <c r="B109" s="354">
        <v>3</v>
      </c>
      <c r="C109" s="361">
        <f>'четвертая ц.к.'!C109</f>
        <v>1235.54</v>
      </c>
      <c r="D109" s="356">
        <f>'четвертая ц.к.'!D109</f>
        <v>4.8099999999999996</v>
      </c>
      <c r="E109" s="77">
        <f>'четвертая ц.к.'!E109</f>
        <v>1018.54</v>
      </c>
      <c r="F109" s="78">
        <f>'четвертая ц.к.'!F109</f>
        <v>343.8</v>
      </c>
      <c r="G109" s="79">
        <f>'четвертая ц.к.'!G109</f>
        <v>343.8</v>
      </c>
      <c r="H109" s="290" t="str">
        <f t="shared" si="12"/>
        <v>2500,31</v>
      </c>
      <c r="I109" s="272">
        <f t="shared" si="12"/>
        <v>4.8000000000000001E-2</v>
      </c>
      <c r="J109" s="77">
        <f t="shared" si="12"/>
        <v>120.01</v>
      </c>
      <c r="K109" s="223">
        <f t="shared" si="9"/>
        <v>2378.9</v>
      </c>
      <c r="L109" s="266">
        <f t="shared" si="7"/>
        <v>1704.16</v>
      </c>
      <c r="M109" s="238">
        <f t="shared" si="8"/>
        <v>1704.16</v>
      </c>
    </row>
    <row r="110" spans="1:13" ht="15" customHeight="1" x14ac:dyDescent="0.2">
      <c r="A110" s="559"/>
      <c r="B110" s="354">
        <v>4</v>
      </c>
      <c r="C110" s="361">
        <f>'четвертая ц.к.'!C110</f>
        <v>1251.33</v>
      </c>
      <c r="D110" s="356">
        <f>'четвертая ц.к.'!D110</f>
        <v>4.8099999999999996</v>
      </c>
      <c r="E110" s="77">
        <f>'четвертая ц.к.'!E110</f>
        <v>1018.54</v>
      </c>
      <c r="F110" s="78">
        <f>'четвертая ц.к.'!F110</f>
        <v>343.8</v>
      </c>
      <c r="G110" s="79">
        <f>'четвертая ц.к.'!G110</f>
        <v>343.8</v>
      </c>
      <c r="H110" s="290" t="str">
        <f t="shared" si="12"/>
        <v>2500,31</v>
      </c>
      <c r="I110" s="272">
        <f t="shared" si="12"/>
        <v>4.8000000000000001E-2</v>
      </c>
      <c r="J110" s="77">
        <f t="shared" si="12"/>
        <v>120.01</v>
      </c>
      <c r="K110" s="223">
        <f t="shared" si="9"/>
        <v>2394.69</v>
      </c>
      <c r="L110" s="266">
        <f t="shared" si="7"/>
        <v>1719.95</v>
      </c>
      <c r="M110" s="238">
        <f t="shared" si="8"/>
        <v>1719.95</v>
      </c>
    </row>
    <row r="111" spans="1:13" ht="15" customHeight="1" x14ac:dyDescent="0.2">
      <c r="A111" s="559"/>
      <c r="B111" s="354">
        <v>5</v>
      </c>
      <c r="C111" s="361">
        <f>'четвертая ц.к.'!C111</f>
        <v>1370.64</v>
      </c>
      <c r="D111" s="356">
        <f>'четвертая ц.к.'!D111</f>
        <v>4.8099999999999996</v>
      </c>
      <c r="E111" s="77">
        <f>'четвертая ц.к.'!E111</f>
        <v>1018.54</v>
      </c>
      <c r="F111" s="78">
        <f>'четвертая ц.к.'!F111</f>
        <v>343.8</v>
      </c>
      <c r="G111" s="79">
        <f>'четвертая ц.к.'!G111</f>
        <v>343.8</v>
      </c>
      <c r="H111" s="290" t="str">
        <f t="shared" si="12"/>
        <v>2500,31</v>
      </c>
      <c r="I111" s="272">
        <f t="shared" si="12"/>
        <v>4.8000000000000001E-2</v>
      </c>
      <c r="J111" s="77">
        <f t="shared" si="12"/>
        <v>120.01</v>
      </c>
      <c r="K111" s="223">
        <f t="shared" si="9"/>
        <v>2514</v>
      </c>
      <c r="L111" s="266">
        <f t="shared" si="7"/>
        <v>1839.26</v>
      </c>
      <c r="M111" s="238">
        <f t="shared" si="8"/>
        <v>1839.26</v>
      </c>
    </row>
    <row r="112" spans="1:13" ht="15" customHeight="1" x14ac:dyDescent="0.2">
      <c r="A112" s="559"/>
      <c r="B112" s="354">
        <v>6</v>
      </c>
      <c r="C112" s="361">
        <f>'четвертая ц.к.'!C112</f>
        <v>1557.79</v>
      </c>
      <c r="D112" s="356">
        <f>'четвертая ц.к.'!D112</f>
        <v>4.8099999999999996</v>
      </c>
      <c r="E112" s="77">
        <f>'четвертая ц.к.'!E112</f>
        <v>1018.54</v>
      </c>
      <c r="F112" s="78">
        <f>'четвертая ц.к.'!F112</f>
        <v>343.8</v>
      </c>
      <c r="G112" s="79">
        <f>'четвертая ц.к.'!G112</f>
        <v>343.8</v>
      </c>
      <c r="H112" s="290" t="str">
        <f t="shared" si="12"/>
        <v>2500,31</v>
      </c>
      <c r="I112" s="272">
        <f t="shared" si="12"/>
        <v>4.8000000000000001E-2</v>
      </c>
      <c r="J112" s="77">
        <f t="shared" si="12"/>
        <v>120.01</v>
      </c>
      <c r="K112" s="223">
        <f t="shared" si="9"/>
        <v>2701.15</v>
      </c>
      <c r="L112" s="266">
        <f t="shared" si="7"/>
        <v>2026.41</v>
      </c>
      <c r="M112" s="238">
        <f t="shared" si="8"/>
        <v>2026.41</v>
      </c>
    </row>
    <row r="113" spans="1:13" ht="15" customHeight="1" x14ac:dyDescent="0.2">
      <c r="A113" s="559"/>
      <c r="B113" s="354">
        <v>7</v>
      </c>
      <c r="C113" s="361">
        <f>'четвертая ц.к.'!C113</f>
        <v>1806.07</v>
      </c>
      <c r="D113" s="356">
        <f>'четвертая ц.к.'!D113</f>
        <v>4.8099999999999996</v>
      </c>
      <c r="E113" s="77">
        <f>'четвертая ц.к.'!E113</f>
        <v>1018.54</v>
      </c>
      <c r="F113" s="78">
        <f>'четвертая ц.к.'!F113</f>
        <v>343.8</v>
      </c>
      <c r="G113" s="79">
        <f>'четвертая ц.к.'!G113</f>
        <v>343.8</v>
      </c>
      <c r="H113" s="290" t="str">
        <f t="shared" si="12"/>
        <v>2500,31</v>
      </c>
      <c r="I113" s="272">
        <f t="shared" si="12"/>
        <v>4.8000000000000001E-2</v>
      </c>
      <c r="J113" s="77">
        <f t="shared" si="12"/>
        <v>120.01</v>
      </c>
      <c r="K113" s="223">
        <f t="shared" si="9"/>
        <v>2949.43</v>
      </c>
      <c r="L113" s="266">
        <f t="shared" si="7"/>
        <v>2274.69</v>
      </c>
      <c r="M113" s="238">
        <f t="shared" si="8"/>
        <v>2274.69</v>
      </c>
    </row>
    <row r="114" spans="1:13" ht="15" customHeight="1" x14ac:dyDescent="0.2">
      <c r="A114" s="559"/>
      <c r="B114" s="354">
        <v>8</v>
      </c>
      <c r="C114" s="361">
        <f>'четвертая ц.к.'!C114</f>
        <v>2191.41</v>
      </c>
      <c r="D114" s="356">
        <f>'четвертая ц.к.'!D114</f>
        <v>4.8099999999999996</v>
      </c>
      <c r="E114" s="77">
        <f>'четвертая ц.к.'!E114</f>
        <v>1018.54</v>
      </c>
      <c r="F114" s="78">
        <f>'четвертая ц.к.'!F114</f>
        <v>343.8</v>
      </c>
      <c r="G114" s="79">
        <f>'четвертая ц.к.'!G114</f>
        <v>343.8</v>
      </c>
      <c r="H114" s="290" t="str">
        <f t="shared" si="12"/>
        <v>2500,31</v>
      </c>
      <c r="I114" s="272">
        <f t="shared" si="12"/>
        <v>4.8000000000000001E-2</v>
      </c>
      <c r="J114" s="77">
        <f t="shared" si="12"/>
        <v>120.01</v>
      </c>
      <c r="K114" s="223">
        <f t="shared" si="9"/>
        <v>3334.77</v>
      </c>
      <c r="L114" s="266">
        <f t="shared" si="7"/>
        <v>2660.03</v>
      </c>
      <c r="M114" s="238">
        <f t="shared" si="8"/>
        <v>2660.03</v>
      </c>
    </row>
    <row r="115" spans="1:13" ht="15" customHeight="1" x14ac:dyDescent="0.2">
      <c r="A115" s="559"/>
      <c r="B115" s="354">
        <v>9</v>
      </c>
      <c r="C115" s="361">
        <f>'четвертая ц.к.'!C115</f>
        <v>2310.9899999999998</v>
      </c>
      <c r="D115" s="356">
        <f>'четвертая ц.к.'!D115</f>
        <v>4.8099999999999996</v>
      </c>
      <c r="E115" s="77">
        <f>'четвертая ц.к.'!E115</f>
        <v>1018.54</v>
      </c>
      <c r="F115" s="78">
        <f>'четвертая ц.к.'!F115</f>
        <v>343.8</v>
      </c>
      <c r="G115" s="79">
        <f>'четвертая ц.к.'!G115</f>
        <v>343.8</v>
      </c>
      <c r="H115" s="290" t="str">
        <f t="shared" si="12"/>
        <v>2500,31</v>
      </c>
      <c r="I115" s="272">
        <f t="shared" si="12"/>
        <v>4.8000000000000001E-2</v>
      </c>
      <c r="J115" s="77">
        <f t="shared" si="12"/>
        <v>120.01</v>
      </c>
      <c r="K115" s="223">
        <f t="shared" si="9"/>
        <v>3454.35</v>
      </c>
      <c r="L115" s="266">
        <f t="shared" si="7"/>
        <v>2779.61</v>
      </c>
      <c r="M115" s="238">
        <f t="shared" si="8"/>
        <v>2779.61</v>
      </c>
    </row>
    <row r="116" spans="1:13" ht="15" customHeight="1" x14ac:dyDescent="0.2">
      <c r="A116" s="559"/>
      <c r="B116" s="354">
        <v>10</v>
      </c>
      <c r="C116" s="361">
        <f>'четвертая ц.к.'!C116</f>
        <v>2266.89</v>
      </c>
      <c r="D116" s="356">
        <f>'четвертая ц.к.'!D116</f>
        <v>4.8099999999999996</v>
      </c>
      <c r="E116" s="77">
        <f>'четвертая ц.к.'!E116</f>
        <v>1018.54</v>
      </c>
      <c r="F116" s="78">
        <f>'четвертая ц.к.'!F116</f>
        <v>343.8</v>
      </c>
      <c r="G116" s="79">
        <f>'четвертая ц.к.'!G116</f>
        <v>343.8</v>
      </c>
      <c r="H116" s="290" t="str">
        <f t="shared" si="12"/>
        <v>2500,31</v>
      </c>
      <c r="I116" s="272">
        <f t="shared" si="12"/>
        <v>4.8000000000000001E-2</v>
      </c>
      <c r="J116" s="77">
        <f t="shared" si="12"/>
        <v>120.01</v>
      </c>
      <c r="K116" s="223">
        <f t="shared" si="9"/>
        <v>3410.25</v>
      </c>
      <c r="L116" s="266">
        <f t="shared" si="7"/>
        <v>2735.51</v>
      </c>
      <c r="M116" s="238">
        <f t="shared" si="8"/>
        <v>2735.51</v>
      </c>
    </row>
    <row r="117" spans="1:13" ht="15" customHeight="1" x14ac:dyDescent="0.2">
      <c r="A117" s="559"/>
      <c r="B117" s="354">
        <v>11</v>
      </c>
      <c r="C117" s="361">
        <f>'четвертая ц.к.'!C117</f>
        <v>2269.9299999999998</v>
      </c>
      <c r="D117" s="356">
        <f>'четвертая ц.к.'!D117</f>
        <v>4.8099999999999996</v>
      </c>
      <c r="E117" s="77">
        <f>'четвертая ц.к.'!E117</f>
        <v>1018.54</v>
      </c>
      <c r="F117" s="78">
        <f>'четвертая ц.к.'!F117</f>
        <v>343.8</v>
      </c>
      <c r="G117" s="79">
        <f>'четвертая ц.к.'!G117</f>
        <v>343.8</v>
      </c>
      <c r="H117" s="290" t="str">
        <f t="shared" si="12"/>
        <v>2500,31</v>
      </c>
      <c r="I117" s="272">
        <f t="shared" si="12"/>
        <v>4.8000000000000001E-2</v>
      </c>
      <c r="J117" s="77">
        <f t="shared" si="12"/>
        <v>120.01</v>
      </c>
      <c r="K117" s="223">
        <f t="shared" si="9"/>
        <v>3413.29</v>
      </c>
      <c r="L117" s="266">
        <f t="shared" si="7"/>
        <v>2738.55</v>
      </c>
      <c r="M117" s="238">
        <f t="shared" si="8"/>
        <v>2738.55</v>
      </c>
    </row>
    <row r="118" spans="1:13" ht="15" customHeight="1" x14ac:dyDescent="0.2">
      <c r="A118" s="559"/>
      <c r="B118" s="354">
        <v>12</v>
      </c>
      <c r="C118" s="361">
        <f>'четвертая ц.к.'!C118</f>
        <v>2247.41</v>
      </c>
      <c r="D118" s="356">
        <f>'четвертая ц.к.'!D118</f>
        <v>4.8099999999999996</v>
      </c>
      <c r="E118" s="77">
        <f>'четвертая ц.к.'!E118</f>
        <v>1018.54</v>
      </c>
      <c r="F118" s="78">
        <f>'четвертая ц.к.'!F118</f>
        <v>343.8</v>
      </c>
      <c r="G118" s="79">
        <f>'четвертая ц.к.'!G118</f>
        <v>343.8</v>
      </c>
      <c r="H118" s="290" t="str">
        <f t="shared" si="12"/>
        <v>2500,31</v>
      </c>
      <c r="I118" s="272">
        <f t="shared" si="12"/>
        <v>4.8000000000000001E-2</v>
      </c>
      <c r="J118" s="77">
        <f t="shared" si="12"/>
        <v>120.01</v>
      </c>
      <c r="K118" s="223">
        <f t="shared" si="9"/>
        <v>3390.77</v>
      </c>
      <c r="L118" s="266">
        <f t="shared" si="7"/>
        <v>2716.03</v>
      </c>
      <c r="M118" s="238">
        <f t="shared" si="8"/>
        <v>2716.03</v>
      </c>
    </row>
    <row r="119" spans="1:13" ht="15" customHeight="1" x14ac:dyDescent="0.2">
      <c r="A119" s="559"/>
      <c r="B119" s="354">
        <v>13</v>
      </c>
      <c r="C119" s="361">
        <f>'четвертая ц.к.'!C119</f>
        <v>2250.67</v>
      </c>
      <c r="D119" s="356">
        <f>'четвертая ц.к.'!D119</f>
        <v>4.8099999999999996</v>
      </c>
      <c r="E119" s="77">
        <f>'четвертая ц.к.'!E119</f>
        <v>1018.54</v>
      </c>
      <c r="F119" s="78">
        <f>'четвертая ц.к.'!F119</f>
        <v>343.8</v>
      </c>
      <c r="G119" s="79">
        <f>'четвертая ц.к.'!G119</f>
        <v>343.8</v>
      </c>
      <c r="H119" s="290" t="str">
        <f t="shared" si="12"/>
        <v>2500,31</v>
      </c>
      <c r="I119" s="272">
        <f t="shared" si="12"/>
        <v>4.8000000000000001E-2</v>
      </c>
      <c r="J119" s="77">
        <f t="shared" si="12"/>
        <v>120.01</v>
      </c>
      <c r="K119" s="223">
        <f t="shared" si="9"/>
        <v>3394.03</v>
      </c>
      <c r="L119" s="266">
        <f t="shared" si="7"/>
        <v>2719.29</v>
      </c>
      <c r="M119" s="238">
        <f t="shared" si="8"/>
        <v>2719.29</v>
      </c>
    </row>
    <row r="120" spans="1:13" ht="15" customHeight="1" x14ac:dyDescent="0.2">
      <c r="A120" s="559"/>
      <c r="B120" s="354">
        <v>14</v>
      </c>
      <c r="C120" s="361">
        <f>'четвертая ц.к.'!C120</f>
        <v>2252.4699999999998</v>
      </c>
      <c r="D120" s="356">
        <f>'четвертая ц.к.'!D120</f>
        <v>4.8099999999999996</v>
      </c>
      <c r="E120" s="77">
        <f>'четвертая ц.к.'!E120</f>
        <v>1018.54</v>
      </c>
      <c r="F120" s="78">
        <f>'четвертая ц.к.'!F120</f>
        <v>343.8</v>
      </c>
      <c r="G120" s="79">
        <f>'четвертая ц.к.'!G120</f>
        <v>343.8</v>
      </c>
      <c r="H120" s="290" t="str">
        <f t="shared" si="12"/>
        <v>2500,31</v>
      </c>
      <c r="I120" s="272">
        <f t="shared" si="12"/>
        <v>4.8000000000000001E-2</v>
      </c>
      <c r="J120" s="77">
        <f t="shared" si="12"/>
        <v>120.01</v>
      </c>
      <c r="K120" s="223">
        <f t="shared" si="9"/>
        <v>3395.83</v>
      </c>
      <c r="L120" s="266">
        <f t="shared" si="7"/>
        <v>2721.09</v>
      </c>
      <c r="M120" s="238">
        <f t="shared" si="8"/>
        <v>2721.09</v>
      </c>
    </row>
    <row r="121" spans="1:13" ht="15" customHeight="1" x14ac:dyDescent="0.2">
      <c r="A121" s="559"/>
      <c r="B121" s="354">
        <v>15</v>
      </c>
      <c r="C121" s="361">
        <f>'четвертая ц.к.'!C121</f>
        <v>2279.96</v>
      </c>
      <c r="D121" s="356">
        <f>'четвертая ц.к.'!D121</f>
        <v>4.8099999999999996</v>
      </c>
      <c r="E121" s="77">
        <f>'четвертая ц.к.'!E121</f>
        <v>1018.54</v>
      </c>
      <c r="F121" s="78">
        <f>'четвертая ц.к.'!F121</f>
        <v>343.8</v>
      </c>
      <c r="G121" s="79">
        <f>'четвертая ц.к.'!G121</f>
        <v>343.8</v>
      </c>
      <c r="H121" s="290" t="str">
        <f t="shared" si="12"/>
        <v>2500,31</v>
      </c>
      <c r="I121" s="272">
        <f t="shared" si="12"/>
        <v>4.8000000000000001E-2</v>
      </c>
      <c r="J121" s="77">
        <f t="shared" si="12"/>
        <v>120.01</v>
      </c>
      <c r="K121" s="223">
        <f t="shared" si="9"/>
        <v>3423.32</v>
      </c>
      <c r="L121" s="266">
        <f t="shared" si="7"/>
        <v>2748.58</v>
      </c>
      <c r="M121" s="238">
        <f t="shared" si="8"/>
        <v>2748.58</v>
      </c>
    </row>
    <row r="122" spans="1:13" ht="15" customHeight="1" x14ac:dyDescent="0.2">
      <c r="A122" s="559"/>
      <c r="B122" s="354">
        <v>16</v>
      </c>
      <c r="C122" s="361">
        <f>'четвертая ц.к.'!C122</f>
        <v>2308.0300000000002</v>
      </c>
      <c r="D122" s="356">
        <f>'четвертая ц.к.'!D122</f>
        <v>4.8099999999999996</v>
      </c>
      <c r="E122" s="77">
        <f>'четвертая ц.к.'!E122</f>
        <v>1018.54</v>
      </c>
      <c r="F122" s="78">
        <f>'четвертая ц.к.'!F122</f>
        <v>343.8</v>
      </c>
      <c r="G122" s="79">
        <f>'четвертая ц.к.'!G122</f>
        <v>343.8</v>
      </c>
      <c r="H122" s="290" t="str">
        <f t="shared" si="12"/>
        <v>2500,31</v>
      </c>
      <c r="I122" s="272">
        <f t="shared" si="12"/>
        <v>4.8000000000000001E-2</v>
      </c>
      <c r="J122" s="77">
        <f t="shared" si="12"/>
        <v>120.01</v>
      </c>
      <c r="K122" s="223">
        <f t="shared" si="9"/>
        <v>3451.39</v>
      </c>
      <c r="L122" s="266">
        <f t="shared" si="7"/>
        <v>2776.65</v>
      </c>
      <c r="M122" s="238">
        <f t="shared" si="8"/>
        <v>2776.65</v>
      </c>
    </row>
    <row r="123" spans="1:13" ht="15" customHeight="1" x14ac:dyDescent="0.2">
      <c r="A123" s="559"/>
      <c r="B123" s="354">
        <v>17</v>
      </c>
      <c r="C123" s="361">
        <f>'четвертая ц.к.'!C123</f>
        <v>2348.79</v>
      </c>
      <c r="D123" s="356">
        <f>'четвертая ц.к.'!D123</f>
        <v>4.8099999999999996</v>
      </c>
      <c r="E123" s="77">
        <f>'четвертая ц.к.'!E123</f>
        <v>1018.54</v>
      </c>
      <c r="F123" s="78">
        <f>'четвертая ц.к.'!F123</f>
        <v>343.8</v>
      </c>
      <c r="G123" s="79">
        <f>'четвертая ц.к.'!G123</f>
        <v>343.8</v>
      </c>
      <c r="H123" s="290" t="str">
        <f t="shared" si="12"/>
        <v>2500,31</v>
      </c>
      <c r="I123" s="272">
        <f t="shared" si="12"/>
        <v>4.8000000000000001E-2</v>
      </c>
      <c r="J123" s="77">
        <f t="shared" si="12"/>
        <v>120.01</v>
      </c>
      <c r="K123" s="223">
        <f t="shared" si="9"/>
        <v>3492.15</v>
      </c>
      <c r="L123" s="266">
        <f t="shared" si="7"/>
        <v>2817.41</v>
      </c>
      <c r="M123" s="238">
        <f t="shared" si="8"/>
        <v>2817.41</v>
      </c>
    </row>
    <row r="124" spans="1:13" ht="15" customHeight="1" x14ac:dyDescent="0.2">
      <c r="A124" s="559"/>
      <c r="B124" s="354">
        <v>18</v>
      </c>
      <c r="C124" s="361">
        <f>'четвертая ц.к.'!C124</f>
        <v>2351.56</v>
      </c>
      <c r="D124" s="356">
        <f>'четвертая ц.к.'!D124</f>
        <v>4.8099999999999996</v>
      </c>
      <c r="E124" s="77">
        <f>'четвертая ц.к.'!E124</f>
        <v>1018.54</v>
      </c>
      <c r="F124" s="78">
        <f>'четвертая ц.к.'!F124</f>
        <v>343.8</v>
      </c>
      <c r="G124" s="79">
        <f>'четвертая ц.к.'!G124</f>
        <v>343.8</v>
      </c>
      <c r="H124" s="290" t="str">
        <f t="shared" ref="H124:J139" si="13">H123</f>
        <v>2500,31</v>
      </c>
      <c r="I124" s="272">
        <f t="shared" si="13"/>
        <v>4.8000000000000001E-2</v>
      </c>
      <c r="J124" s="77">
        <f t="shared" si="13"/>
        <v>120.01</v>
      </c>
      <c r="K124" s="223">
        <f t="shared" si="9"/>
        <v>3494.92</v>
      </c>
      <c r="L124" s="266">
        <f t="shared" si="7"/>
        <v>2820.18</v>
      </c>
      <c r="M124" s="238">
        <f t="shared" si="8"/>
        <v>2820.18</v>
      </c>
    </row>
    <row r="125" spans="1:13" ht="15" customHeight="1" x14ac:dyDescent="0.2">
      <c r="A125" s="559"/>
      <c r="B125" s="354">
        <v>19</v>
      </c>
      <c r="C125" s="361">
        <f>'четвертая ц.к.'!C125</f>
        <v>2342.12</v>
      </c>
      <c r="D125" s="356">
        <f>'четвертая ц.к.'!D125</f>
        <v>4.8099999999999996</v>
      </c>
      <c r="E125" s="77">
        <f>'четвертая ц.к.'!E125</f>
        <v>1018.54</v>
      </c>
      <c r="F125" s="78">
        <f>'четвертая ц.к.'!F125</f>
        <v>343.8</v>
      </c>
      <c r="G125" s="79">
        <f>'четвертая ц.к.'!G125</f>
        <v>343.8</v>
      </c>
      <c r="H125" s="290" t="str">
        <f t="shared" si="13"/>
        <v>2500,31</v>
      </c>
      <c r="I125" s="272">
        <f t="shared" si="13"/>
        <v>4.8000000000000001E-2</v>
      </c>
      <c r="J125" s="77">
        <f t="shared" si="13"/>
        <v>120.01</v>
      </c>
      <c r="K125" s="223">
        <f t="shared" si="9"/>
        <v>3485.48</v>
      </c>
      <c r="L125" s="266">
        <f t="shared" si="7"/>
        <v>2810.74</v>
      </c>
      <c r="M125" s="238">
        <f t="shared" si="8"/>
        <v>2810.74</v>
      </c>
    </row>
    <row r="126" spans="1:13" ht="15" customHeight="1" x14ac:dyDescent="0.2">
      <c r="A126" s="559"/>
      <c r="B126" s="354">
        <v>20</v>
      </c>
      <c r="C126" s="361">
        <f>'четвертая ц.к.'!C126</f>
        <v>2276.2199999999998</v>
      </c>
      <c r="D126" s="356">
        <f>'четвертая ц.к.'!D126</f>
        <v>4.8099999999999996</v>
      </c>
      <c r="E126" s="77">
        <f>'четвертая ц.к.'!E126</f>
        <v>1018.54</v>
      </c>
      <c r="F126" s="78">
        <f>'четвертая ц.к.'!F126</f>
        <v>343.8</v>
      </c>
      <c r="G126" s="79">
        <f>'четвертая ц.к.'!G126</f>
        <v>343.8</v>
      </c>
      <c r="H126" s="290" t="str">
        <f t="shared" si="13"/>
        <v>2500,31</v>
      </c>
      <c r="I126" s="272">
        <f t="shared" si="13"/>
        <v>4.8000000000000001E-2</v>
      </c>
      <c r="J126" s="77">
        <f t="shared" si="13"/>
        <v>120.01</v>
      </c>
      <c r="K126" s="223">
        <f t="shared" si="9"/>
        <v>3419.58</v>
      </c>
      <c r="L126" s="266">
        <f t="shared" si="7"/>
        <v>2744.84</v>
      </c>
      <c r="M126" s="238">
        <f t="shared" si="8"/>
        <v>2744.84</v>
      </c>
    </row>
    <row r="127" spans="1:13" ht="15" customHeight="1" x14ac:dyDescent="0.2">
      <c r="A127" s="559"/>
      <c r="B127" s="354">
        <v>21</v>
      </c>
      <c r="C127" s="361">
        <f>'четвертая ц.к.'!C127</f>
        <v>2173.27</v>
      </c>
      <c r="D127" s="356">
        <f>'четвертая ц.к.'!D127</f>
        <v>4.8099999999999996</v>
      </c>
      <c r="E127" s="77">
        <f>'четвертая ц.к.'!E127</f>
        <v>1018.54</v>
      </c>
      <c r="F127" s="78">
        <f>'четвертая ц.к.'!F127</f>
        <v>343.8</v>
      </c>
      <c r="G127" s="79">
        <f>'четвертая ц.к.'!G127</f>
        <v>343.8</v>
      </c>
      <c r="H127" s="290" t="str">
        <f t="shared" si="13"/>
        <v>2500,31</v>
      </c>
      <c r="I127" s="272">
        <f t="shared" si="13"/>
        <v>4.8000000000000001E-2</v>
      </c>
      <c r="J127" s="77">
        <f t="shared" si="13"/>
        <v>120.01</v>
      </c>
      <c r="K127" s="223">
        <f t="shared" si="9"/>
        <v>3316.63</v>
      </c>
      <c r="L127" s="266">
        <f t="shared" si="7"/>
        <v>2641.89</v>
      </c>
      <c r="M127" s="238">
        <f t="shared" si="8"/>
        <v>2641.89</v>
      </c>
    </row>
    <row r="128" spans="1:13" ht="15" customHeight="1" x14ac:dyDescent="0.2">
      <c r="A128" s="559"/>
      <c r="B128" s="354">
        <v>22</v>
      </c>
      <c r="C128" s="361">
        <f>'четвертая ц.к.'!C128</f>
        <v>1790.98</v>
      </c>
      <c r="D128" s="356">
        <f>'четвертая ц.к.'!D128</f>
        <v>4.8099999999999996</v>
      </c>
      <c r="E128" s="77">
        <f>'четвертая ц.к.'!E128</f>
        <v>1018.54</v>
      </c>
      <c r="F128" s="78">
        <f>'четвертая ц.к.'!F128</f>
        <v>343.8</v>
      </c>
      <c r="G128" s="79">
        <f>'четвертая ц.к.'!G128</f>
        <v>343.8</v>
      </c>
      <c r="H128" s="290" t="str">
        <f t="shared" si="13"/>
        <v>2500,31</v>
      </c>
      <c r="I128" s="272">
        <f t="shared" si="13"/>
        <v>4.8000000000000001E-2</v>
      </c>
      <c r="J128" s="77">
        <f t="shared" si="13"/>
        <v>120.01</v>
      </c>
      <c r="K128" s="223">
        <f t="shared" si="9"/>
        <v>2934.34</v>
      </c>
      <c r="L128" s="266">
        <f t="shared" si="7"/>
        <v>2259.6</v>
      </c>
      <c r="M128" s="238">
        <f t="shared" si="8"/>
        <v>2259.6</v>
      </c>
    </row>
    <row r="129" spans="1:13" ht="15" customHeight="1" x14ac:dyDescent="0.2">
      <c r="A129" s="559"/>
      <c r="B129" s="354">
        <v>23</v>
      </c>
      <c r="C129" s="361">
        <f>'четвертая ц.к.'!C129</f>
        <v>1508.27</v>
      </c>
      <c r="D129" s="356">
        <f>'четвертая ц.к.'!D129</f>
        <v>4.8099999999999996</v>
      </c>
      <c r="E129" s="77">
        <f>'четвертая ц.к.'!E129</f>
        <v>1018.54</v>
      </c>
      <c r="F129" s="78">
        <f>'четвертая ц.к.'!F129</f>
        <v>343.8</v>
      </c>
      <c r="G129" s="79">
        <f>'четвертая ц.к.'!G129</f>
        <v>343.8</v>
      </c>
      <c r="H129" s="290" t="str">
        <f t="shared" si="13"/>
        <v>2500,31</v>
      </c>
      <c r="I129" s="272">
        <f t="shared" si="13"/>
        <v>4.8000000000000001E-2</v>
      </c>
      <c r="J129" s="77">
        <f t="shared" si="13"/>
        <v>120.01</v>
      </c>
      <c r="K129" s="223">
        <f t="shared" si="9"/>
        <v>2651.63</v>
      </c>
      <c r="L129" s="266">
        <f t="shared" si="7"/>
        <v>1976.89</v>
      </c>
      <c r="M129" s="238">
        <f t="shared" si="8"/>
        <v>1976.89</v>
      </c>
    </row>
    <row r="130" spans="1:13" ht="15" customHeight="1" x14ac:dyDescent="0.2">
      <c r="A130" s="559">
        <f>'четвертая ц.к.'!A130:A153</f>
        <v>45602</v>
      </c>
      <c r="B130" s="354">
        <v>0</v>
      </c>
      <c r="C130" s="361">
        <f>'четвертая ц.к.'!C130</f>
        <v>1328.87</v>
      </c>
      <c r="D130" s="356">
        <f>'четвертая ц.к.'!D130</f>
        <v>4.8099999999999996</v>
      </c>
      <c r="E130" s="77">
        <f>'четвертая ц.к.'!E130</f>
        <v>1018.54</v>
      </c>
      <c r="F130" s="78">
        <f>'четвертая ц.к.'!F130</f>
        <v>343.8</v>
      </c>
      <c r="G130" s="79">
        <f>'четвертая ц.к.'!G130</f>
        <v>343.8</v>
      </c>
      <c r="H130" s="290" t="str">
        <f t="shared" si="13"/>
        <v>2500,31</v>
      </c>
      <c r="I130" s="272">
        <f t="shared" si="13"/>
        <v>4.8000000000000001E-2</v>
      </c>
      <c r="J130" s="77">
        <f t="shared" si="13"/>
        <v>120.01</v>
      </c>
      <c r="K130" s="223">
        <f t="shared" si="9"/>
        <v>2472.23</v>
      </c>
      <c r="L130" s="266">
        <f t="shared" si="7"/>
        <v>1797.49</v>
      </c>
      <c r="M130" s="238">
        <f t="shared" si="8"/>
        <v>1797.49</v>
      </c>
    </row>
    <row r="131" spans="1:13" ht="15" customHeight="1" x14ac:dyDescent="0.2">
      <c r="A131" s="559"/>
      <c r="B131" s="354">
        <v>1</v>
      </c>
      <c r="C131" s="361">
        <f>'четвертая ц.к.'!C131</f>
        <v>1253.43</v>
      </c>
      <c r="D131" s="356">
        <f>'четвертая ц.к.'!D131</f>
        <v>4.8099999999999996</v>
      </c>
      <c r="E131" s="77">
        <f>'четвертая ц.к.'!E131</f>
        <v>1018.54</v>
      </c>
      <c r="F131" s="78">
        <f>'четвертая ц.к.'!F131</f>
        <v>343.8</v>
      </c>
      <c r="G131" s="79">
        <f>'четвертая ц.к.'!G131</f>
        <v>343.8</v>
      </c>
      <c r="H131" s="290" t="str">
        <f t="shared" si="13"/>
        <v>2500,31</v>
      </c>
      <c r="I131" s="272">
        <f t="shared" si="13"/>
        <v>4.8000000000000001E-2</v>
      </c>
      <c r="J131" s="77">
        <f t="shared" si="13"/>
        <v>120.01</v>
      </c>
      <c r="K131" s="223">
        <f t="shared" si="9"/>
        <v>2396.79</v>
      </c>
      <c r="L131" s="266">
        <f t="shared" si="7"/>
        <v>1722.05</v>
      </c>
      <c r="M131" s="238">
        <f t="shared" si="8"/>
        <v>1722.05</v>
      </c>
    </row>
    <row r="132" spans="1:13" ht="15" customHeight="1" x14ac:dyDescent="0.2">
      <c r="A132" s="559"/>
      <c r="B132" s="354">
        <v>2</v>
      </c>
      <c r="C132" s="361">
        <f>'четвертая ц.к.'!C132</f>
        <v>1154.97</v>
      </c>
      <c r="D132" s="356">
        <f>'четвертая ц.к.'!D132</f>
        <v>4.8099999999999996</v>
      </c>
      <c r="E132" s="77">
        <f>'четвертая ц.к.'!E132</f>
        <v>1018.54</v>
      </c>
      <c r="F132" s="78">
        <f>'четвертая ц.к.'!F132</f>
        <v>343.8</v>
      </c>
      <c r="G132" s="79">
        <f>'четвертая ц.к.'!G132</f>
        <v>343.8</v>
      </c>
      <c r="H132" s="290" t="str">
        <f t="shared" si="13"/>
        <v>2500,31</v>
      </c>
      <c r="I132" s="272">
        <f t="shared" si="13"/>
        <v>4.8000000000000001E-2</v>
      </c>
      <c r="J132" s="77">
        <f t="shared" si="13"/>
        <v>120.01</v>
      </c>
      <c r="K132" s="223">
        <f t="shared" si="9"/>
        <v>2298.33</v>
      </c>
      <c r="L132" s="266">
        <f t="shared" si="7"/>
        <v>1623.59</v>
      </c>
      <c r="M132" s="238">
        <f t="shared" si="8"/>
        <v>1623.59</v>
      </c>
    </row>
    <row r="133" spans="1:13" ht="15" customHeight="1" x14ac:dyDescent="0.2">
      <c r="A133" s="559"/>
      <c r="B133" s="354">
        <v>3</v>
      </c>
      <c r="C133" s="361">
        <f>'четвертая ц.к.'!C133</f>
        <v>1213.43</v>
      </c>
      <c r="D133" s="356">
        <f>'четвертая ц.к.'!D133</f>
        <v>4.8099999999999996</v>
      </c>
      <c r="E133" s="77">
        <f>'четвертая ц.к.'!E133</f>
        <v>1018.54</v>
      </c>
      <c r="F133" s="78">
        <f>'четвертая ц.к.'!F133</f>
        <v>343.8</v>
      </c>
      <c r="G133" s="79">
        <f>'четвертая ц.к.'!G133</f>
        <v>343.8</v>
      </c>
      <c r="H133" s="290" t="str">
        <f t="shared" si="13"/>
        <v>2500,31</v>
      </c>
      <c r="I133" s="272">
        <f t="shared" si="13"/>
        <v>4.8000000000000001E-2</v>
      </c>
      <c r="J133" s="77">
        <f t="shared" si="13"/>
        <v>120.01</v>
      </c>
      <c r="K133" s="223">
        <f t="shared" si="9"/>
        <v>2356.79</v>
      </c>
      <c r="L133" s="266">
        <f t="shared" si="7"/>
        <v>1682.05</v>
      </c>
      <c r="M133" s="238">
        <f t="shared" si="8"/>
        <v>1682.05</v>
      </c>
    </row>
    <row r="134" spans="1:13" ht="15" customHeight="1" x14ac:dyDescent="0.2">
      <c r="A134" s="559"/>
      <c r="B134" s="354">
        <v>4</v>
      </c>
      <c r="C134" s="361">
        <f>'четвертая ц.к.'!C134</f>
        <v>1276.82</v>
      </c>
      <c r="D134" s="356">
        <f>'четвертая ц.к.'!D134</f>
        <v>4.8099999999999996</v>
      </c>
      <c r="E134" s="77">
        <f>'четвертая ц.к.'!E134</f>
        <v>1018.54</v>
      </c>
      <c r="F134" s="78">
        <f>'четвертая ц.к.'!F134</f>
        <v>343.8</v>
      </c>
      <c r="G134" s="79">
        <f>'четвертая ц.к.'!G134</f>
        <v>343.8</v>
      </c>
      <c r="H134" s="290" t="str">
        <f t="shared" si="13"/>
        <v>2500,31</v>
      </c>
      <c r="I134" s="272">
        <f t="shared" si="13"/>
        <v>4.8000000000000001E-2</v>
      </c>
      <c r="J134" s="77">
        <f t="shared" si="13"/>
        <v>120.01</v>
      </c>
      <c r="K134" s="223">
        <f t="shared" si="9"/>
        <v>2420.1799999999998</v>
      </c>
      <c r="L134" s="266">
        <f t="shared" si="7"/>
        <v>1745.44</v>
      </c>
      <c r="M134" s="238">
        <f t="shared" si="8"/>
        <v>1745.44</v>
      </c>
    </row>
    <row r="135" spans="1:13" ht="15" customHeight="1" x14ac:dyDescent="0.2">
      <c r="A135" s="559"/>
      <c r="B135" s="354">
        <v>5</v>
      </c>
      <c r="C135" s="361">
        <f>'четвертая ц.к.'!C135</f>
        <v>1376.19</v>
      </c>
      <c r="D135" s="356">
        <f>'четвертая ц.к.'!D135</f>
        <v>4.8099999999999996</v>
      </c>
      <c r="E135" s="77">
        <f>'четвертая ц.к.'!E135</f>
        <v>1018.54</v>
      </c>
      <c r="F135" s="78">
        <f>'четвертая ц.к.'!F135</f>
        <v>343.8</v>
      </c>
      <c r="G135" s="79">
        <f>'четвертая ц.к.'!G135</f>
        <v>343.8</v>
      </c>
      <c r="H135" s="290" t="str">
        <f t="shared" si="13"/>
        <v>2500,31</v>
      </c>
      <c r="I135" s="272">
        <f t="shared" si="13"/>
        <v>4.8000000000000001E-2</v>
      </c>
      <c r="J135" s="77">
        <f t="shared" si="13"/>
        <v>120.01</v>
      </c>
      <c r="K135" s="223">
        <f t="shared" si="9"/>
        <v>2519.5500000000002</v>
      </c>
      <c r="L135" s="266">
        <f t="shared" si="7"/>
        <v>1844.81</v>
      </c>
      <c r="M135" s="238">
        <f t="shared" si="8"/>
        <v>1844.81</v>
      </c>
    </row>
    <row r="136" spans="1:13" ht="15" customHeight="1" x14ac:dyDescent="0.2">
      <c r="A136" s="559"/>
      <c r="B136" s="354">
        <v>6</v>
      </c>
      <c r="C136" s="361">
        <f>'четвертая ц.к.'!C136</f>
        <v>1629.29</v>
      </c>
      <c r="D136" s="356">
        <f>'четвертая ц.к.'!D136</f>
        <v>4.8099999999999996</v>
      </c>
      <c r="E136" s="77">
        <f>'четвертая ц.к.'!E136</f>
        <v>1018.54</v>
      </c>
      <c r="F136" s="78">
        <f>'четвертая ц.к.'!F136</f>
        <v>343.8</v>
      </c>
      <c r="G136" s="79">
        <f>'четвертая ц.к.'!G136</f>
        <v>343.8</v>
      </c>
      <c r="H136" s="290" t="str">
        <f t="shared" si="13"/>
        <v>2500,31</v>
      </c>
      <c r="I136" s="272">
        <f t="shared" si="13"/>
        <v>4.8000000000000001E-2</v>
      </c>
      <c r="J136" s="77">
        <f t="shared" si="13"/>
        <v>120.01</v>
      </c>
      <c r="K136" s="223">
        <f t="shared" si="9"/>
        <v>2772.65</v>
      </c>
      <c r="L136" s="266">
        <f t="shared" si="7"/>
        <v>2097.91</v>
      </c>
      <c r="M136" s="238">
        <f t="shared" si="8"/>
        <v>2097.91</v>
      </c>
    </row>
    <row r="137" spans="1:13" ht="15" customHeight="1" x14ac:dyDescent="0.2">
      <c r="A137" s="559"/>
      <c r="B137" s="354">
        <v>7</v>
      </c>
      <c r="C137" s="361">
        <f>'четвертая ц.к.'!C137</f>
        <v>1893.94</v>
      </c>
      <c r="D137" s="356">
        <f>'четвертая ц.к.'!D137</f>
        <v>4.8099999999999996</v>
      </c>
      <c r="E137" s="77">
        <f>'четвертая ц.к.'!E137</f>
        <v>1018.54</v>
      </c>
      <c r="F137" s="78">
        <f>'четвертая ц.к.'!F137</f>
        <v>343.8</v>
      </c>
      <c r="G137" s="79">
        <f>'четвертая ц.к.'!G137</f>
        <v>343.8</v>
      </c>
      <c r="H137" s="290" t="str">
        <f t="shared" si="13"/>
        <v>2500,31</v>
      </c>
      <c r="I137" s="272">
        <f t="shared" si="13"/>
        <v>4.8000000000000001E-2</v>
      </c>
      <c r="J137" s="77">
        <f t="shared" si="13"/>
        <v>120.01</v>
      </c>
      <c r="K137" s="223">
        <f t="shared" si="9"/>
        <v>3037.3</v>
      </c>
      <c r="L137" s="266">
        <f t="shared" si="7"/>
        <v>2362.56</v>
      </c>
      <c r="M137" s="238">
        <f t="shared" si="8"/>
        <v>2362.56</v>
      </c>
    </row>
    <row r="138" spans="1:13" ht="15" customHeight="1" x14ac:dyDescent="0.2">
      <c r="A138" s="559"/>
      <c r="B138" s="354">
        <v>8</v>
      </c>
      <c r="C138" s="361">
        <f>'четвертая ц.к.'!C138</f>
        <v>2254.39</v>
      </c>
      <c r="D138" s="356">
        <f>'четвертая ц.к.'!D138</f>
        <v>4.8099999999999996</v>
      </c>
      <c r="E138" s="77">
        <f>'четвертая ц.к.'!E138</f>
        <v>1018.54</v>
      </c>
      <c r="F138" s="78">
        <f>'четвертая ц.к.'!F138</f>
        <v>343.8</v>
      </c>
      <c r="G138" s="79">
        <f>'четвертая ц.к.'!G138</f>
        <v>343.8</v>
      </c>
      <c r="H138" s="290" t="str">
        <f t="shared" si="13"/>
        <v>2500,31</v>
      </c>
      <c r="I138" s="272">
        <f t="shared" si="13"/>
        <v>4.8000000000000001E-2</v>
      </c>
      <c r="J138" s="77">
        <f t="shared" si="13"/>
        <v>120.01</v>
      </c>
      <c r="K138" s="223">
        <f t="shared" si="9"/>
        <v>3397.75</v>
      </c>
      <c r="L138" s="266">
        <f t="shared" ref="L138:L201" si="14">ROUND($C138+$D138+$F138+J138,2)</f>
        <v>2723.01</v>
      </c>
      <c r="M138" s="238">
        <f t="shared" ref="M138:M201" si="15">ROUND($C138+$D138+$G138+J138,2)</f>
        <v>2723.01</v>
      </c>
    </row>
    <row r="139" spans="1:13" ht="15" customHeight="1" x14ac:dyDescent="0.2">
      <c r="A139" s="559"/>
      <c r="B139" s="354">
        <v>9</v>
      </c>
      <c r="C139" s="361">
        <f>'четвертая ц.к.'!C139</f>
        <v>2355.8000000000002</v>
      </c>
      <c r="D139" s="356">
        <f>'четвертая ц.к.'!D139</f>
        <v>4.8099999999999996</v>
      </c>
      <c r="E139" s="77">
        <f>'четвертая ц.к.'!E139</f>
        <v>1018.54</v>
      </c>
      <c r="F139" s="78">
        <f>'четвертая ц.к.'!F139</f>
        <v>343.8</v>
      </c>
      <c r="G139" s="79">
        <f>'четвертая ц.к.'!G139</f>
        <v>343.8</v>
      </c>
      <c r="H139" s="290" t="str">
        <f t="shared" si="13"/>
        <v>2500,31</v>
      </c>
      <c r="I139" s="272">
        <f t="shared" si="13"/>
        <v>4.8000000000000001E-2</v>
      </c>
      <c r="J139" s="77">
        <f t="shared" si="13"/>
        <v>120.01</v>
      </c>
      <c r="K139" s="223">
        <f t="shared" ref="K139:K202" si="16">ROUND($C139+$D139+$E139+J139,2)</f>
        <v>3499.16</v>
      </c>
      <c r="L139" s="266">
        <f t="shared" si="14"/>
        <v>2824.42</v>
      </c>
      <c r="M139" s="238">
        <f t="shared" si="15"/>
        <v>2824.42</v>
      </c>
    </row>
    <row r="140" spans="1:13" ht="15" customHeight="1" x14ac:dyDescent="0.2">
      <c r="A140" s="559"/>
      <c r="B140" s="354">
        <v>10</v>
      </c>
      <c r="C140" s="361">
        <f>'четвертая ц.к.'!C140</f>
        <v>2325.06</v>
      </c>
      <c r="D140" s="356">
        <f>'четвертая ц.к.'!D140</f>
        <v>4.8099999999999996</v>
      </c>
      <c r="E140" s="77">
        <f>'четвертая ц.к.'!E140</f>
        <v>1018.54</v>
      </c>
      <c r="F140" s="78">
        <f>'четвертая ц.к.'!F140</f>
        <v>343.8</v>
      </c>
      <c r="G140" s="79">
        <f>'четвертая ц.к.'!G140</f>
        <v>343.8</v>
      </c>
      <c r="H140" s="290" t="str">
        <f t="shared" ref="H140:J155" si="17">H139</f>
        <v>2500,31</v>
      </c>
      <c r="I140" s="272">
        <f t="shared" si="17"/>
        <v>4.8000000000000001E-2</v>
      </c>
      <c r="J140" s="77">
        <f t="shared" si="17"/>
        <v>120.01</v>
      </c>
      <c r="K140" s="223">
        <f t="shared" si="16"/>
        <v>3468.42</v>
      </c>
      <c r="L140" s="266">
        <f t="shared" si="14"/>
        <v>2793.68</v>
      </c>
      <c r="M140" s="238">
        <f t="shared" si="15"/>
        <v>2793.68</v>
      </c>
    </row>
    <row r="141" spans="1:13" ht="15" customHeight="1" x14ac:dyDescent="0.2">
      <c r="A141" s="559"/>
      <c r="B141" s="354">
        <v>11</v>
      </c>
      <c r="C141" s="361">
        <f>'четвертая ц.к.'!C141</f>
        <v>2315.9699999999998</v>
      </c>
      <c r="D141" s="356">
        <f>'четвертая ц.к.'!D141</f>
        <v>4.8099999999999996</v>
      </c>
      <c r="E141" s="77">
        <f>'четвертая ц.к.'!E141</f>
        <v>1018.54</v>
      </c>
      <c r="F141" s="78">
        <f>'четвертая ц.к.'!F141</f>
        <v>343.8</v>
      </c>
      <c r="G141" s="79">
        <f>'четвертая ц.к.'!G141</f>
        <v>343.8</v>
      </c>
      <c r="H141" s="290" t="str">
        <f t="shared" si="17"/>
        <v>2500,31</v>
      </c>
      <c r="I141" s="272">
        <f t="shared" si="17"/>
        <v>4.8000000000000001E-2</v>
      </c>
      <c r="J141" s="77">
        <f t="shared" si="17"/>
        <v>120.01</v>
      </c>
      <c r="K141" s="223">
        <f t="shared" si="16"/>
        <v>3459.33</v>
      </c>
      <c r="L141" s="266">
        <f t="shared" si="14"/>
        <v>2784.59</v>
      </c>
      <c r="M141" s="238">
        <f t="shared" si="15"/>
        <v>2784.59</v>
      </c>
    </row>
    <row r="142" spans="1:13" ht="15" customHeight="1" x14ac:dyDescent="0.2">
      <c r="A142" s="559"/>
      <c r="B142" s="354">
        <v>12</v>
      </c>
      <c r="C142" s="361">
        <f>'четвертая ц.к.'!C142</f>
        <v>2285.65</v>
      </c>
      <c r="D142" s="356">
        <f>'четвертая ц.к.'!D142</f>
        <v>4.8099999999999996</v>
      </c>
      <c r="E142" s="77">
        <f>'четвертая ц.к.'!E142</f>
        <v>1018.54</v>
      </c>
      <c r="F142" s="78">
        <f>'четвертая ц.к.'!F142</f>
        <v>343.8</v>
      </c>
      <c r="G142" s="79">
        <f>'четвертая ц.к.'!G142</f>
        <v>343.8</v>
      </c>
      <c r="H142" s="290" t="str">
        <f t="shared" si="17"/>
        <v>2500,31</v>
      </c>
      <c r="I142" s="272">
        <f t="shared" si="17"/>
        <v>4.8000000000000001E-2</v>
      </c>
      <c r="J142" s="77">
        <f t="shared" si="17"/>
        <v>120.01</v>
      </c>
      <c r="K142" s="223">
        <f t="shared" si="16"/>
        <v>3429.01</v>
      </c>
      <c r="L142" s="266">
        <f t="shared" si="14"/>
        <v>2754.27</v>
      </c>
      <c r="M142" s="238">
        <f t="shared" si="15"/>
        <v>2754.27</v>
      </c>
    </row>
    <row r="143" spans="1:13" ht="15" customHeight="1" x14ac:dyDescent="0.2">
      <c r="A143" s="559"/>
      <c r="B143" s="354">
        <v>13</v>
      </c>
      <c r="C143" s="361">
        <f>'четвертая ц.к.'!C143</f>
        <v>2309.1</v>
      </c>
      <c r="D143" s="356">
        <f>'четвертая ц.к.'!D143</f>
        <v>4.8099999999999996</v>
      </c>
      <c r="E143" s="77">
        <f>'четвертая ц.к.'!E143</f>
        <v>1018.54</v>
      </c>
      <c r="F143" s="78">
        <f>'четвертая ц.к.'!F143</f>
        <v>343.8</v>
      </c>
      <c r="G143" s="79">
        <f>'четвертая ц.к.'!G143</f>
        <v>343.8</v>
      </c>
      <c r="H143" s="290" t="str">
        <f t="shared" si="17"/>
        <v>2500,31</v>
      </c>
      <c r="I143" s="272">
        <f t="shared" si="17"/>
        <v>4.8000000000000001E-2</v>
      </c>
      <c r="J143" s="77">
        <f t="shared" si="17"/>
        <v>120.01</v>
      </c>
      <c r="K143" s="223">
        <f t="shared" si="16"/>
        <v>3452.46</v>
      </c>
      <c r="L143" s="266">
        <f t="shared" si="14"/>
        <v>2777.72</v>
      </c>
      <c r="M143" s="238">
        <f t="shared" si="15"/>
        <v>2777.72</v>
      </c>
    </row>
    <row r="144" spans="1:13" ht="15" customHeight="1" x14ac:dyDescent="0.2">
      <c r="A144" s="559"/>
      <c r="B144" s="354">
        <v>14</v>
      </c>
      <c r="C144" s="361">
        <f>'четвертая ц.к.'!C144</f>
        <v>2305.9</v>
      </c>
      <c r="D144" s="356">
        <f>'четвертая ц.к.'!D144</f>
        <v>4.8099999999999996</v>
      </c>
      <c r="E144" s="77">
        <f>'четвертая ц.к.'!E144</f>
        <v>1018.54</v>
      </c>
      <c r="F144" s="78">
        <f>'четвертая ц.к.'!F144</f>
        <v>343.8</v>
      </c>
      <c r="G144" s="79">
        <f>'четвертая ц.к.'!G144</f>
        <v>343.8</v>
      </c>
      <c r="H144" s="290" t="str">
        <f t="shared" si="17"/>
        <v>2500,31</v>
      </c>
      <c r="I144" s="272">
        <f t="shared" si="17"/>
        <v>4.8000000000000001E-2</v>
      </c>
      <c r="J144" s="77">
        <f t="shared" si="17"/>
        <v>120.01</v>
      </c>
      <c r="K144" s="223">
        <f t="shared" si="16"/>
        <v>3449.26</v>
      </c>
      <c r="L144" s="266">
        <f t="shared" si="14"/>
        <v>2774.52</v>
      </c>
      <c r="M144" s="238">
        <f t="shared" si="15"/>
        <v>2774.52</v>
      </c>
    </row>
    <row r="145" spans="1:13" ht="15" customHeight="1" x14ac:dyDescent="0.2">
      <c r="A145" s="559"/>
      <c r="B145" s="354">
        <v>15</v>
      </c>
      <c r="C145" s="361">
        <f>'четвертая ц.к.'!C145</f>
        <v>2348.7199999999998</v>
      </c>
      <c r="D145" s="356">
        <f>'четвертая ц.к.'!D145</f>
        <v>4.8099999999999996</v>
      </c>
      <c r="E145" s="77">
        <f>'четвертая ц.к.'!E145</f>
        <v>1018.54</v>
      </c>
      <c r="F145" s="78">
        <f>'четвертая ц.к.'!F145</f>
        <v>343.8</v>
      </c>
      <c r="G145" s="79">
        <f>'четвертая ц.к.'!G145</f>
        <v>343.8</v>
      </c>
      <c r="H145" s="290" t="str">
        <f t="shared" si="17"/>
        <v>2500,31</v>
      </c>
      <c r="I145" s="272">
        <f t="shared" si="17"/>
        <v>4.8000000000000001E-2</v>
      </c>
      <c r="J145" s="77">
        <f t="shared" si="17"/>
        <v>120.01</v>
      </c>
      <c r="K145" s="223">
        <f t="shared" si="16"/>
        <v>3492.08</v>
      </c>
      <c r="L145" s="266">
        <f t="shared" si="14"/>
        <v>2817.34</v>
      </c>
      <c r="M145" s="238">
        <f t="shared" si="15"/>
        <v>2817.34</v>
      </c>
    </row>
    <row r="146" spans="1:13" ht="15" customHeight="1" x14ac:dyDescent="0.2">
      <c r="A146" s="559"/>
      <c r="B146" s="354">
        <v>16</v>
      </c>
      <c r="C146" s="361">
        <f>'четвертая ц.к.'!C146</f>
        <v>2352.73</v>
      </c>
      <c r="D146" s="356">
        <f>'четвертая ц.к.'!D146</f>
        <v>4.8099999999999996</v>
      </c>
      <c r="E146" s="77">
        <f>'четвертая ц.к.'!E146</f>
        <v>1018.54</v>
      </c>
      <c r="F146" s="78">
        <f>'четвертая ц.к.'!F146</f>
        <v>343.8</v>
      </c>
      <c r="G146" s="79">
        <f>'четвертая ц.к.'!G146</f>
        <v>343.8</v>
      </c>
      <c r="H146" s="290" t="str">
        <f t="shared" si="17"/>
        <v>2500,31</v>
      </c>
      <c r="I146" s="272">
        <f t="shared" si="17"/>
        <v>4.8000000000000001E-2</v>
      </c>
      <c r="J146" s="77">
        <f t="shared" si="17"/>
        <v>120.01</v>
      </c>
      <c r="K146" s="223">
        <f t="shared" si="16"/>
        <v>3496.09</v>
      </c>
      <c r="L146" s="266">
        <f t="shared" si="14"/>
        <v>2821.35</v>
      </c>
      <c r="M146" s="238">
        <f t="shared" si="15"/>
        <v>2821.35</v>
      </c>
    </row>
    <row r="147" spans="1:13" ht="15" customHeight="1" x14ac:dyDescent="0.2">
      <c r="A147" s="559"/>
      <c r="B147" s="354">
        <v>17</v>
      </c>
      <c r="C147" s="361">
        <f>'четвертая ц.к.'!C147</f>
        <v>2373.14</v>
      </c>
      <c r="D147" s="356">
        <f>'четвертая ц.к.'!D147</f>
        <v>4.8099999999999996</v>
      </c>
      <c r="E147" s="77">
        <f>'четвертая ц.к.'!E147</f>
        <v>1018.54</v>
      </c>
      <c r="F147" s="78">
        <f>'четвертая ц.к.'!F147</f>
        <v>343.8</v>
      </c>
      <c r="G147" s="79">
        <f>'четвертая ц.к.'!G147</f>
        <v>343.8</v>
      </c>
      <c r="H147" s="290" t="str">
        <f t="shared" si="17"/>
        <v>2500,31</v>
      </c>
      <c r="I147" s="272">
        <f t="shared" si="17"/>
        <v>4.8000000000000001E-2</v>
      </c>
      <c r="J147" s="77">
        <f t="shared" si="17"/>
        <v>120.01</v>
      </c>
      <c r="K147" s="223">
        <f t="shared" si="16"/>
        <v>3516.5</v>
      </c>
      <c r="L147" s="266">
        <f t="shared" si="14"/>
        <v>2841.76</v>
      </c>
      <c r="M147" s="238">
        <f t="shared" si="15"/>
        <v>2841.76</v>
      </c>
    </row>
    <row r="148" spans="1:13" ht="15" customHeight="1" x14ac:dyDescent="0.2">
      <c r="A148" s="559"/>
      <c r="B148" s="354">
        <v>18</v>
      </c>
      <c r="C148" s="361">
        <f>'четвертая ц.к.'!C148</f>
        <v>2363.9699999999998</v>
      </c>
      <c r="D148" s="356">
        <f>'четвертая ц.к.'!D148</f>
        <v>4.8099999999999996</v>
      </c>
      <c r="E148" s="77">
        <f>'четвертая ц.к.'!E148</f>
        <v>1018.54</v>
      </c>
      <c r="F148" s="78">
        <f>'четвертая ц.к.'!F148</f>
        <v>343.8</v>
      </c>
      <c r="G148" s="79">
        <f>'четвертая ц.к.'!G148</f>
        <v>343.8</v>
      </c>
      <c r="H148" s="290" t="str">
        <f t="shared" si="17"/>
        <v>2500,31</v>
      </c>
      <c r="I148" s="272">
        <f t="shared" si="17"/>
        <v>4.8000000000000001E-2</v>
      </c>
      <c r="J148" s="77">
        <f t="shared" si="17"/>
        <v>120.01</v>
      </c>
      <c r="K148" s="223">
        <f t="shared" si="16"/>
        <v>3507.33</v>
      </c>
      <c r="L148" s="266">
        <f t="shared" si="14"/>
        <v>2832.59</v>
      </c>
      <c r="M148" s="238">
        <f t="shared" si="15"/>
        <v>2832.59</v>
      </c>
    </row>
    <row r="149" spans="1:13" ht="15" customHeight="1" x14ac:dyDescent="0.2">
      <c r="A149" s="559"/>
      <c r="B149" s="354">
        <v>19</v>
      </c>
      <c r="C149" s="361">
        <f>'четвертая ц.к.'!C149</f>
        <v>2338.13</v>
      </c>
      <c r="D149" s="356">
        <f>'четвертая ц.к.'!D149</f>
        <v>4.8099999999999996</v>
      </c>
      <c r="E149" s="77">
        <f>'четвертая ц.к.'!E149</f>
        <v>1018.54</v>
      </c>
      <c r="F149" s="78">
        <f>'четвертая ц.к.'!F149</f>
        <v>343.8</v>
      </c>
      <c r="G149" s="79">
        <f>'четвертая ц.к.'!G149</f>
        <v>343.8</v>
      </c>
      <c r="H149" s="290" t="str">
        <f t="shared" si="17"/>
        <v>2500,31</v>
      </c>
      <c r="I149" s="272">
        <f t="shared" si="17"/>
        <v>4.8000000000000001E-2</v>
      </c>
      <c r="J149" s="77">
        <f t="shared" si="17"/>
        <v>120.01</v>
      </c>
      <c r="K149" s="223">
        <f t="shared" si="16"/>
        <v>3481.49</v>
      </c>
      <c r="L149" s="266">
        <f t="shared" si="14"/>
        <v>2806.75</v>
      </c>
      <c r="M149" s="238">
        <f t="shared" si="15"/>
        <v>2806.75</v>
      </c>
    </row>
    <row r="150" spans="1:13" ht="15" customHeight="1" x14ac:dyDescent="0.2">
      <c r="A150" s="559"/>
      <c r="B150" s="354">
        <v>20</v>
      </c>
      <c r="C150" s="361">
        <f>'четвертая ц.к.'!C150</f>
        <v>2220.4699999999998</v>
      </c>
      <c r="D150" s="356">
        <f>'четвертая ц.к.'!D150</f>
        <v>4.8099999999999996</v>
      </c>
      <c r="E150" s="77">
        <f>'четвертая ц.к.'!E150</f>
        <v>1018.54</v>
      </c>
      <c r="F150" s="78">
        <f>'четвертая ц.к.'!F150</f>
        <v>343.8</v>
      </c>
      <c r="G150" s="79">
        <f>'четвертая ц.к.'!G150</f>
        <v>343.8</v>
      </c>
      <c r="H150" s="290" t="str">
        <f t="shared" si="17"/>
        <v>2500,31</v>
      </c>
      <c r="I150" s="272">
        <f t="shared" si="17"/>
        <v>4.8000000000000001E-2</v>
      </c>
      <c r="J150" s="77">
        <f t="shared" si="17"/>
        <v>120.01</v>
      </c>
      <c r="K150" s="223">
        <f t="shared" si="16"/>
        <v>3363.83</v>
      </c>
      <c r="L150" s="266">
        <f t="shared" si="14"/>
        <v>2689.09</v>
      </c>
      <c r="M150" s="238">
        <f t="shared" si="15"/>
        <v>2689.09</v>
      </c>
    </row>
    <row r="151" spans="1:13" ht="15" customHeight="1" x14ac:dyDescent="0.2">
      <c r="A151" s="559"/>
      <c r="B151" s="354">
        <v>21</v>
      </c>
      <c r="C151" s="361">
        <f>'четвертая ц.к.'!C151</f>
        <v>2143.34</v>
      </c>
      <c r="D151" s="356">
        <f>'четвертая ц.к.'!D151</f>
        <v>4.8099999999999996</v>
      </c>
      <c r="E151" s="77">
        <f>'четвертая ц.к.'!E151</f>
        <v>1018.54</v>
      </c>
      <c r="F151" s="78">
        <f>'четвертая ц.к.'!F151</f>
        <v>343.8</v>
      </c>
      <c r="G151" s="79">
        <f>'четвертая ц.к.'!G151</f>
        <v>343.8</v>
      </c>
      <c r="H151" s="290" t="str">
        <f t="shared" si="17"/>
        <v>2500,31</v>
      </c>
      <c r="I151" s="272">
        <f t="shared" si="17"/>
        <v>4.8000000000000001E-2</v>
      </c>
      <c r="J151" s="77">
        <f t="shared" si="17"/>
        <v>120.01</v>
      </c>
      <c r="K151" s="223">
        <f t="shared" si="16"/>
        <v>3286.7</v>
      </c>
      <c r="L151" s="266">
        <f t="shared" si="14"/>
        <v>2611.96</v>
      </c>
      <c r="M151" s="238">
        <f t="shared" si="15"/>
        <v>2611.96</v>
      </c>
    </row>
    <row r="152" spans="1:13" ht="15" customHeight="1" x14ac:dyDescent="0.2">
      <c r="A152" s="559"/>
      <c r="B152" s="354">
        <v>22</v>
      </c>
      <c r="C152" s="361">
        <f>'четвертая ц.к.'!C152</f>
        <v>1959.04</v>
      </c>
      <c r="D152" s="356">
        <f>'четвертая ц.к.'!D152</f>
        <v>4.8099999999999996</v>
      </c>
      <c r="E152" s="77">
        <f>'четвертая ц.к.'!E152</f>
        <v>1018.54</v>
      </c>
      <c r="F152" s="78">
        <f>'четвертая ц.к.'!F152</f>
        <v>343.8</v>
      </c>
      <c r="G152" s="79">
        <f>'четвертая ц.к.'!G152</f>
        <v>343.8</v>
      </c>
      <c r="H152" s="290" t="str">
        <f t="shared" si="17"/>
        <v>2500,31</v>
      </c>
      <c r="I152" s="272">
        <f t="shared" si="17"/>
        <v>4.8000000000000001E-2</v>
      </c>
      <c r="J152" s="77">
        <f t="shared" si="17"/>
        <v>120.01</v>
      </c>
      <c r="K152" s="223">
        <f t="shared" si="16"/>
        <v>3102.4</v>
      </c>
      <c r="L152" s="266">
        <f t="shared" si="14"/>
        <v>2427.66</v>
      </c>
      <c r="M152" s="238">
        <f t="shared" si="15"/>
        <v>2427.66</v>
      </c>
    </row>
    <row r="153" spans="1:13" ht="15" customHeight="1" x14ac:dyDescent="0.2">
      <c r="A153" s="559"/>
      <c r="B153" s="354">
        <v>23</v>
      </c>
      <c r="C153" s="361">
        <f>'четвертая ц.к.'!C153</f>
        <v>1487.61</v>
      </c>
      <c r="D153" s="356">
        <f>'четвертая ц.к.'!D153</f>
        <v>4.8099999999999996</v>
      </c>
      <c r="E153" s="77">
        <f>'четвертая ц.к.'!E153</f>
        <v>1018.54</v>
      </c>
      <c r="F153" s="78">
        <f>'четвертая ц.к.'!F153</f>
        <v>343.8</v>
      </c>
      <c r="G153" s="79">
        <f>'четвертая ц.к.'!G153</f>
        <v>343.8</v>
      </c>
      <c r="H153" s="290" t="str">
        <f t="shared" si="17"/>
        <v>2500,31</v>
      </c>
      <c r="I153" s="272">
        <f t="shared" si="17"/>
        <v>4.8000000000000001E-2</v>
      </c>
      <c r="J153" s="77">
        <f t="shared" si="17"/>
        <v>120.01</v>
      </c>
      <c r="K153" s="223">
        <f t="shared" si="16"/>
        <v>2630.97</v>
      </c>
      <c r="L153" s="266">
        <f t="shared" si="14"/>
        <v>1956.23</v>
      </c>
      <c r="M153" s="238">
        <f t="shared" si="15"/>
        <v>1956.23</v>
      </c>
    </row>
    <row r="154" spans="1:13" ht="15" customHeight="1" x14ac:dyDescent="0.2">
      <c r="A154" s="559">
        <f>'четвертая ц.к.'!A154:A177</f>
        <v>45603</v>
      </c>
      <c r="B154" s="354">
        <v>0</v>
      </c>
      <c r="C154" s="361">
        <f>'четвертая ц.к.'!C154</f>
        <v>1317.59</v>
      </c>
      <c r="D154" s="356">
        <f>'четвертая ц.к.'!D154</f>
        <v>4.8099999999999996</v>
      </c>
      <c r="E154" s="77">
        <f>'четвертая ц.к.'!E154</f>
        <v>1018.54</v>
      </c>
      <c r="F154" s="78">
        <f>'четвертая ц.к.'!F154</f>
        <v>343.8</v>
      </c>
      <c r="G154" s="79">
        <f>'четвертая ц.к.'!G154</f>
        <v>343.8</v>
      </c>
      <c r="H154" s="290" t="str">
        <f t="shared" si="17"/>
        <v>2500,31</v>
      </c>
      <c r="I154" s="272">
        <f t="shared" si="17"/>
        <v>4.8000000000000001E-2</v>
      </c>
      <c r="J154" s="77">
        <f t="shared" si="17"/>
        <v>120.01</v>
      </c>
      <c r="K154" s="223">
        <f t="shared" si="16"/>
        <v>2460.9499999999998</v>
      </c>
      <c r="L154" s="266">
        <f t="shared" si="14"/>
        <v>1786.21</v>
      </c>
      <c r="M154" s="238">
        <f t="shared" si="15"/>
        <v>1786.21</v>
      </c>
    </row>
    <row r="155" spans="1:13" ht="15" customHeight="1" x14ac:dyDescent="0.2">
      <c r="A155" s="559"/>
      <c r="B155" s="354">
        <v>1</v>
      </c>
      <c r="C155" s="361">
        <f>'четвертая ц.к.'!C155</f>
        <v>1272.58</v>
      </c>
      <c r="D155" s="356">
        <f>'четвертая ц.к.'!D155</f>
        <v>4.8099999999999996</v>
      </c>
      <c r="E155" s="77">
        <f>'четвертая ц.к.'!E155</f>
        <v>1018.54</v>
      </c>
      <c r="F155" s="78">
        <f>'четвертая ц.к.'!F155</f>
        <v>343.8</v>
      </c>
      <c r="G155" s="79">
        <f>'четвертая ц.к.'!G155</f>
        <v>343.8</v>
      </c>
      <c r="H155" s="290" t="str">
        <f t="shared" si="17"/>
        <v>2500,31</v>
      </c>
      <c r="I155" s="272">
        <f t="shared" si="17"/>
        <v>4.8000000000000001E-2</v>
      </c>
      <c r="J155" s="77">
        <f t="shared" si="17"/>
        <v>120.01</v>
      </c>
      <c r="K155" s="223">
        <f t="shared" si="16"/>
        <v>2415.94</v>
      </c>
      <c r="L155" s="266">
        <f t="shared" si="14"/>
        <v>1741.2</v>
      </c>
      <c r="M155" s="238">
        <f t="shared" si="15"/>
        <v>1741.2</v>
      </c>
    </row>
    <row r="156" spans="1:13" ht="15" customHeight="1" x14ac:dyDescent="0.2">
      <c r="A156" s="559"/>
      <c r="B156" s="354">
        <v>2</v>
      </c>
      <c r="C156" s="361">
        <f>'четвертая ц.к.'!C156</f>
        <v>1192.27</v>
      </c>
      <c r="D156" s="356">
        <f>'четвертая ц.к.'!D156</f>
        <v>4.8099999999999996</v>
      </c>
      <c r="E156" s="77">
        <f>'четвертая ц.к.'!E156</f>
        <v>1018.54</v>
      </c>
      <c r="F156" s="78">
        <f>'четвертая ц.к.'!F156</f>
        <v>343.8</v>
      </c>
      <c r="G156" s="79">
        <f>'четвертая ц.к.'!G156</f>
        <v>343.8</v>
      </c>
      <c r="H156" s="290" t="str">
        <f t="shared" ref="H156:J171" si="18">H155</f>
        <v>2500,31</v>
      </c>
      <c r="I156" s="272">
        <f t="shared" si="18"/>
        <v>4.8000000000000001E-2</v>
      </c>
      <c r="J156" s="77">
        <f t="shared" si="18"/>
        <v>120.01</v>
      </c>
      <c r="K156" s="223">
        <f t="shared" si="16"/>
        <v>2335.63</v>
      </c>
      <c r="L156" s="266">
        <f t="shared" si="14"/>
        <v>1660.89</v>
      </c>
      <c r="M156" s="238">
        <f t="shared" si="15"/>
        <v>1660.89</v>
      </c>
    </row>
    <row r="157" spans="1:13" ht="15" customHeight="1" x14ac:dyDescent="0.2">
      <c r="A157" s="559"/>
      <c r="B157" s="354">
        <v>3</v>
      </c>
      <c r="C157" s="361">
        <f>'четвертая ц.к.'!C157</f>
        <v>1233.9000000000001</v>
      </c>
      <c r="D157" s="356">
        <f>'четвертая ц.к.'!D157</f>
        <v>4.8099999999999996</v>
      </c>
      <c r="E157" s="77">
        <f>'четвертая ц.к.'!E157</f>
        <v>1018.54</v>
      </c>
      <c r="F157" s="78">
        <f>'четвертая ц.к.'!F157</f>
        <v>343.8</v>
      </c>
      <c r="G157" s="79">
        <f>'четвертая ц.к.'!G157</f>
        <v>343.8</v>
      </c>
      <c r="H157" s="290" t="str">
        <f t="shared" si="18"/>
        <v>2500,31</v>
      </c>
      <c r="I157" s="272">
        <f t="shared" si="18"/>
        <v>4.8000000000000001E-2</v>
      </c>
      <c r="J157" s="77">
        <f t="shared" si="18"/>
        <v>120.01</v>
      </c>
      <c r="K157" s="223">
        <f t="shared" si="16"/>
        <v>2377.2600000000002</v>
      </c>
      <c r="L157" s="266">
        <f t="shared" si="14"/>
        <v>1702.52</v>
      </c>
      <c r="M157" s="238">
        <f t="shared" si="15"/>
        <v>1702.52</v>
      </c>
    </row>
    <row r="158" spans="1:13" ht="15" customHeight="1" x14ac:dyDescent="0.2">
      <c r="A158" s="559"/>
      <c r="B158" s="354">
        <v>4</v>
      </c>
      <c r="C158" s="361">
        <f>'четвертая ц.к.'!C158</f>
        <v>1272.04</v>
      </c>
      <c r="D158" s="356">
        <f>'четвертая ц.к.'!D158</f>
        <v>4.8099999999999996</v>
      </c>
      <c r="E158" s="77">
        <f>'четвертая ц.к.'!E158</f>
        <v>1018.54</v>
      </c>
      <c r="F158" s="78">
        <f>'четвертая ц.к.'!F158</f>
        <v>343.8</v>
      </c>
      <c r="G158" s="79">
        <f>'четвертая ц.к.'!G158</f>
        <v>343.8</v>
      </c>
      <c r="H158" s="290" t="str">
        <f t="shared" si="18"/>
        <v>2500,31</v>
      </c>
      <c r="I158" s="272">
        <f t="shared" si="18"/>
        <v>4.8000000000000001E-2</v>
      </c>
      <c r="J158" s="77">
        <f t="shared" si="18"/>
        <v>120.01</v>
      </c>
      <c r="K158" s="223">
        <f t="shared" si="16"/>
        <v>2415.4</v>
      </c>
      <c r="L158" s="266">
        <f t="shared" si="14"/>
        <v>1740.66</v>
      </c>
      <c r="M158" s="238">
        <f t="shared" si="15"/>
        <v>1740.66</v>
      </c>
    </row>
    <row r="159" spans="1:13" ht="15" customHeight="1" x14ac:dyDescent="0.2">
      <c r="A159" s="559"/>
      <c r="B159" s="354">
        <v>5</v>
      </c>
      <c r="C159" s="361">
        <f>'четвертая ц.к.'!C159</f>
        <v>1496.48</v>
      </c>
      <c r="D159" s="356">
        <f>'четвертая ц.к.'!D159</f>
        <v>4.8099999999999996</v>
      </c>
      <c r="E159" s="77">
        <f>'четвертая ц.к.'!E159</f>
        <v>1018.54</v>
      </c>
      <c r="F159" s="78">
        <f>'четвертая ц.к.'!F159</f>
        <v>343.8</v>
      </c>
      <c r="G159" s="79">
        <f>'четвертая ц.к.'!G159</f>
        <v>343.8</v>
      </c>
      <c r="H159" s="290" t="str">
        <f t="shared" si="18"/>
        <v>2500,31</v>
      </c>
      <c r="I159" s="272">
        <f t="shared" si="18"/>
        <v>4.8000000000000001E-2</v>
      </c>
      <c r="J159" s="77">
        <f t="shared" si="18"/>
        <v>120.01</v>
      </c>
      <c r="K159" s="223">
        <f t="shared" si="16"/>
        <v>2639.84</v>
      </c>
      <c r="L159" s="266">
        <f t="shared" si="14"/>
        <v>1965.1</v>
      </c>
      <c r="M159" s="238">
        <f t="shared" si="15"/>
        <v>1965.1</v>
      </c>
    </row>
    <row r="160" spans="1:13" ht="15" customHeight="1" x14ac:dyDescent="0.2">
      <c r="A160" s="559"/>
      <c r="B160" s="354">
        <v>6</v>
      </c>
      <c r="C160" s="361">
        <f>'четвертая ц.к.'!C160</f>
        <v>1719.68</v>
      </c>
      <c r="D160" s="356">
        <f>'четвертая ц.к.'!D160</f>
        <v>4.8099999999999996</v>
      </c>
      <c r="E160" s="77">
        <f>'четвертая ц.к.'!E160</f>
        <v>1018.54</v>
      </c>
      <c r="F160" s="78">
        <f>'четвертая ц.к.'!F160</f>
        <v>343.8</v>
      </c>
      <c r="G160" s="79">
        <f>'четвертая ц.к.'!G160</f>
        <v>343.8</v>
      </c>
      <c r="H160" s="290" t="str">
        <f t="shared" si="18"/>
        <v>2500,31</v>
      </c>
      <c r="I160" s="272">
        <f t="shared" si="18"/>
        <v>4.8000000000000001E-2</v>
      </c>
      <c r="J160" s="77">
        <f t="shared" si="18"/>
        <v>120.01</v>
      </c>
      <c r="K160" s="223">
        <f t="shared" si="16"/>
        <v>2863.04</v>
      </c>
      <c r="L160" s="266">
        <f t="shared" si="14"/>
        <v>2188.3000000000002</v>
      </c>
      <c r="M160" s="238">
        <f t="shared" si="15"/>
        <v>2188.3000000000002</v>
      </c>
    </row>
    <row r="161" spans="1:13" ht="15" customHeight="1" x14ac:dyDescent="0.2">
      <c r="A161" s="559"/>
      <c r="B161" s="354">
        <v>7</v>
      </c>
      <c r="C161" s="361">
        <f>'четвертая ц.к.'!C161</f>
        <v>2100.3200000000002</v>
      </c>
      <c r="D161" s="356">
        <f>'четвертая ц.к.'!D161</f>
        <v>4.8099999999999996</v>
      </c>
      <c r="E161" s="77">
        <f>'четвертая ц.к.'!E161</f>
        <v>1018.54</v>
      </c>
      <c r="F161" s="78">
        <f>'четвертая ц.к.'!F161</f>
        <v>343.8</v>
      </c>
      <c r="G161" s="79">
        <f>'четвертая ц.к.'!G161</f>
        <v>343.8</v>
      </c>
      <c r="H161" s="290" t="str">
        <f t="shared" si="18"/>
        <v>2500,31</v>
      </c>
      <c r="I161" s="272">
        <f t="shared" si="18"/>
        <v>4.8000000000000001E-2</v>
      </c>
      <c r="J161" s="77">
        <f t="shared" si="18"/>
        <v>120.01</v>
      </c>
      <c r="K161" s="223">
        <f t="shared" si="16"/>
        <v>3243.68</v>
      </c>
      <c r="L161" s="266">
        <f t="shared" si="14"/>
        <v>2568.94</v>
      </c>
      <c r="M161" s="238">
        <f t="shared" si="15"/>
        <v>2568.94</v>
      </c>
    </row>
    <row r="162" spans="1:13" ht="15" customHeight="1" x14ac:dyDescent="0.2">
      <c r="A162" s="559"/>
      <c r="B162" s="354">
        <v>8</v>
      </c>
      <c r="C162" s="361">
        <f>'четвертая ц.к.'!C162</f>
        <v>2275.41</v>
      </c>
      <c r="D162" s="356">
        <f>'четвертая ц.к.'!D162</f>
        <v>4.8099999999999996</v>
      </c>
      <c r="E162" s="77">
        <f>'четвертая ц.к.'!E162</f>
        <v>1018.54</v>
      </c>
      <c r="F162" s="78">
        <f>'четвертая ц.к.'!F162</f>
        <v>343.8</v>
      </c>
      <c r="G162" s="79">
        <f>'четвертая ц.к.'!G162</f>
        <v>343.8</v>
      </c>
      <c r="H162" s="290" t="str">
        <f t="shared" si="18"/>
        <v>2500,31</v>
      </c>
      <c r="I162" s="272">
        <f t="shared" si="18"/>
        <v>4.8000000000000001E-2</v>
      </c>
      <c r="J162" s="77">
        <f t="shared" si="18"/>
        <v>120.01</v>
      </c>
      <c r="K162" s="223">
        <f t="shared" si="16"/>
        <v>3418.77</v>
      </c>
      <c r="L162" s="266">
        <f t="shared" si="14"/>
        <v>2744.03</v>
      </c>
      <c r="M162" s="238">
        <f t="shared" si="15"/>
        <v>2744.03</v>
      </c>
    </row>
    <row r="163" spans="1:13" ht="15" customHeight="1" x14ac:dyDescent="0.2">
      <c r="A163" s="559"/>
      <c r="B163" s="354">
        <v>9</v>
      </c>
      <c r="C163" s="361">
        <f>'четвертая ц.к.'!C163</f>
        <v>2331.13</v>
      </c>
      <c r="D163" s="356">
        <f>'четвертая ц.к.'!D163</f>
        <v>4.8099999999999996</v>
      </c>
      <c r="E163" s="77">
        <f>'четвертая ц.к.'!E163</f>
        <v>1018.54</v>
      </c>
      <c r="F163" s="78">
        <f>'четвертая ц.к.'!F163</f>
        <v>343.8</v>
      </c>
      <c r="G163" s="79">
        <f>'четвертая ц.к.'!G163</f>
        <v>343.8</v>
      </c>
      <c r="H163" s="290" t="str">
        <f t="shared" si="18"/>
        <v>2500,31</v>
      </c>
      <c r="I163" s="272">
        <f t="shared" si="18"/>
        <v>4.8000000000000001E-2</v>
      </c>
      <c r="J163" s="77">
        <f t="shared" si="18"/>
        <v>120.01</v>
      </c>
      <c r="K163" s="223">
        <f t="shared" si="16"/>
        <v>3474.49</v>
      </c>
      <c r="L163" s="266">
        <f t="shared" si="14"/>
        <v>2799.75</v>
      </c>
      <c r="M163" s="238">
        <f t="shared" si="15"/>
        <v>2799.75</v>
      </c>
    </row>
    <row r="164" spans="1:13" ht="15" customHeight="1" x14ac:dyDescent="0.2">
      <c r="A164" s="559"/>
      <c r="B164" s="354">
        <v>10</v>
      </c>
      <c r="C164" s="361">
        <f>'четвертая ц.к.'!C164</f>
        <v>2318.56</v>
      </c>
      <c r="D164" s="356">
        <f>'четвертая ц.к.'!D164</f>
        <v>4.8099999999999996</v>
      </c>
      <c r="E164" s="77">
        <f>'четвертая ц.к.'!E164</f>
        <v>1018.54</v>
      </c>
      <c r="F164" s="78">
        <f>'четвертая ц.к.'!F164</f>
        <v>343.8</v>
      </c>
      <c r="G164" s="79">
        <f>'четвертая ц.к.'!G164</f>
        <v>343.8</v>
      </c>
      <c r="H164" s="290" t="str">
        <f t="shared" si="18"/>
        <v>2500,31</v>
      </c>
      <c r="I164" s="272">
        <f t="shared" si="18"/>
        <v>4.8000000000000001E-2</v>
      </c>
      <c r="J164" s="77">
        <f t="shared" si="18"/>
        <v>120.01</v>
      </c>
      <c r="K164" s="223">
        <f t="shared" si="16"/>
        <v>3461.92</v>
      </c>
      <c r="L164" s="266">
        <f t="shared" si="14"/>
        <v>2787.18</v>
      </c>
      <c r="M164" s="238">
        <f t="shared" si="15"/>
        <v>2787.18</v>
      </c>
    </row>
    <row r="165" spans="1:13" ht="15" customHeight="1" x14ac:dyDescent="0.2">
      <c r="A165" s="559"/>
      <c r="B165" s="354">
        <v>11</v>
      </c>
      <c r="C165" s="361">
        <f>'четвертая ц.к.'!C165</f>
        <v>2312.71</v>
      </c>
      <c r="D165" s="356">
        <f>'четвертая ц.к.'!D165</f>
        <v>4.8099999999999996</v>
      </c>
      <c r="E165" s="77">
        <f>'четвертая ц.к.'!E165</f>
        <v>1018.54</v>
      </c>
      <c r="F165" s="78">
        <f>'четвертая ц.к.'!F165</f>
        <v>343.8</v>
      </c>
      <c r="G165" s="79">
        <f>'четвертая ц.к.'!G165</f>
        <v>343.8</v>
      </c>
      <c r="H165" s="290" t="str">
        <f t="shared" si="18"/>
        <v>2500,31</v>
      </c>
      <c r="I165" s="272">
        <f t="shared" si="18"/>
        <v>4.8000000000000001E-2</v>
      </c>
      <c r="J165" s="77">
        <f t="shared" si="18"/>
        <v>120.01</v>
      </c>
      <c r="K165" s="223">
        <f t="shared" si="16"/>
        <v>3456.07</v>
      </c>
      <c r="L165" s="266">
        <f t="shared" si="14"/>
        <v>2781.33</v>
      </c>
      <c r="M165" s="238">
        <f t="shared" si="15"/>
        <v>2781.33</v>
      </c>
    </row>
    <row r="166" spans="1:13" ht="15" customHeight="1" x14ac:dyDescent="0.2">
      <c r="A166" s="559"/>
      <c r="B166" s="354">
        <v>12</v>
      </c>
      <c r="C166" s="361">
        <f>'четвертая ц.к.'!C166</f>
        <v>2298.81</v>
      </c>
      <c r="D166" s="356">
        <f>'четвертая ц.к.'!D166</f>
        <v>4.8099999999999996</v>
      </c>
      <c r="E166" s="77">
        <f>'четвертая ц.к.'!E166</f>
        <v>1018.54</v>
      </c>
      <c r="F166" s="78">
        <f>'четвертая ц.к.'!F166</f>
        <v>343.8</v>
      </c>
      <c r="G166" s="79">
        <f>'четвертая ц.к.'!G166</f>
        <v>343.8</v>
      </c>
      <c r="H166" s="290" t="str">
        <f t="shared" si="18"/>
        <v>2500,31</v>
      </c>
      <c r="I166" s="272">
        <f t="shared" si="18"/>
        <v>4.8000000000000001E-2</v>
      </c>
      <c r="J166" s="77">
        <f t="shared" si="18"/>
        <v>120.01</v>
      </c>
      <c r="K166" s="223">
        <f t="shared" si="16"/>
        <v>3442.17</v>
      </c>
      <c r="L166" s="266">
        <f t="shared" si="14"/>
        <v>2767.43</v>
      </c>
      <c r="M166" s="238">
        <f t="shared" si="15"/>
        <v>2767.43</v>
      </c>
    </row>
    <row r="167" spans="1:13" ht="15" customHeight="1" x14ac:dyDescent="0.2">
      <c r="A167" s="559"/>
      <c r="B167" s="354">
        <v>13</v>
      </c>
      <c r="C167" s="361">
        <f>'четвертая ц.к.'!C167</f>
        <v>2318.7800000000002</v>
      </c>
      <c r="D167" s="356">
        <f>'четвертая ц.к.'!D167</f>
        <v>4.8099999999999996</v>
      </c>
      <c r="E167" s="77">
        <f>'четвертая ц.к.'!E167</f>
        <v>1018.54</v>
      </c>
      <c r="F167" s="78">
        <f>'четвертая ц.к.'!F167</f>
        <v>343.8</v>
      </c>
      <c r="G167" s="79">
        <f>'четвертая ц.к.'!G167</f>
        <v>343.8</v>
      </c>
      <c r="H167" s="290" t="str">
        <f t="shared" si="18"/>
        <v>2500,31</v>
      </c>
      <c r="I167" s="272">
        <f t="shared" si="18"/>
        <v>4.8000000000000001E-2</v>
      </c>
      <c r="J167" s="77">
        <f t="shared" si="18"/>
        <v>120.01</v>
      </c>
      <c r="K167" s="223">
        <f t="shared" si="16"/>
        <v>3462.14</v>
      </c>
      <c r="L167" s="266">
        <f t="shared" si="14"/>
        <v>2787.4</v>
      </c>
      <c r="M167" s="238">
        <f t="shared" si="15"/>
        <v>2787.4</v>
      </c>
    </row>
    <row r="168" spans="1:13" ht="15" customHeight="1" x14ac:dyDescent="0.2">
      <c r="A168" s="559"/>
      <c r="B168" s="354">
        <v>14</v>
      </c>
      <c r="C168" s="361">
        <f>'четвертая ц.к.'!C168</f>
        <v>2318.7399999999998</v>
      </c>
      <c r="D168" s="356">
        <f>'четвертая ц.к.'!D168</f>
        <v>4.8099999999999996</v>
      </c>
      <c r="E168" s="77">
        <f>'четвертая ц.к.'!E168</f>
        <v>1018.54</v>
      </c>
      <c r="F168" s="78">
        <f>'четвертая ц.к.'!F168</f>
        <v>343.8</v>
      </c>
      <c r="G168" s="79">
        <f>'четвертая ц.к.'!G168</f>
        <v>343.8</v>
      </c>
      <c r="H168" s="290" t="str">
        <f t="shared" si="18"/>
        <v>2500,31</v>
      </c>
      <c r="I168" s="272">
        <f t="shared" si="18"/>
        <v>4.8000000000000001E-2</v>
      </c>
      <c r="J168" s="77">
        <f t="shared" si="18"/>
        <v>120.01</v>
      </c>
      <c r="K168" s="223">
        <f t="shared" si="16"/>
        <v>3462.1</v>
      </c>
      <c r="L168" s="266">
        <f t="shared" si="14"/>
        <v>2787.36</v>
      </c>
      <c r="M168" s="238">
        <f t="shared" si="15"/>
        <v>2787.36</v>
      </c>
    </row>
    <row r="169" spans="1:13" ht="15" customHeight="1" x14ac:dyDescent="0.2">
      <c r="A169" s="559"/>
      <c r="B169" s="354">
        <v>15</v>
      </c>
      <c r="C169" s="361">
        <f>'четвертая ц.к.'!C169</f>
        <v>2336.21</v>
      </c>
      <c r="D169" s="356">
        <f>'четвертая ц.к.'!D169</f>
        <v>4.8099999999999996</v>
      </c>
      <c r="E169" s="77">
        <f>'четвертая ц.к.'!E169</f>
        <v>1018.54</v>
      </c>
      <c r="F169" s="78">
        <f>'четвертая ц.к.'!F169</f>
        <v>343.8</v>
      </c>
      <c r="G169" s="79">
        <f>'четвертая ц.к.'!G169</f>
        <v>343.8</v>
      </c>
      <c r="H169" s="290" t="str">
        <f t="shared" si="18"/>
        <v>2500,31</v>
      </c>
      <c r="I169" s="272">
        <f t="shared" si="18"/>
        <v>4.8000000000000001E-2</v>
      </c>
      <c r="J169" s="77">
        <f t="shared" si="18"/>
        <v>120.01</v>
      </c>
      <c r="K169" s="223">
        <f t="shared" si="16"/>
        <v>3479.57</v>
      </c>
      <c r="L169" s="266">
        <f t="shared" si="14"/>
        <v>2804.83</v>
      </c>
      <c r="M169" s="238">
        <f t="shared" si="15"/>
        <v>2804.83</v>
      </c>
    </row>
    <row r="170" spans="1:13" ht="15" customHeight="1" x14ac:dyDescent="0.2">
      <c r="A170" s="559"/>
      <c r="B170" s="354">
        <v>16</v>
      </c>
      <c r="C170" s="361">
        <f>'четвертая ц.к.'!C170</f>
        <v>2348.13</v>
      </c>
      <c r="D170" s="356">
        <f>'четвертая ц.к.'!D170</f>
        <v>4.8099999999999996</v>
      </c>
      <c r="E170" s="77">
        <f>'четвертая ц.к.'!E170</f>
        <v>1018.54</v>
      </c>
      <c r="F170" s="78">
        <f>'четвертая ц.к.'!F170</f>
        <v>343.8</v>
      </c>
      <c r="G170" s="79">
        <f>'четвертая ц.к.'!G170</f>
        <v>343.8</v>
      </c>
      <c r="H170" s="290" t="str">
        <f t="shared" si="18"/>
        <v>2500,31</v>
      </c>
      <c r="I170" s="272">
        <f t="shared" si="18"/>
        <v>4.8000000000000001E-2</v>
      </c>
      <c r="J170" s="77">
        <f t="shared" si="18"/>
        <v>120.01</v>
      </c>
      <c r="K170" s="223">
        <f t="shared" si="16"/>
        <v>3491.49</v>
      </c>
      <c r="L170" s="266">
        <f t="shared" si="14"/>
        <v>2816.75</v>
      </c>
      <c r="M170" s="238">
        <f t="shared" si="15"/>
        <v>2816.75</v>
      </c>
    </row>
    <row r="171" spans="1:13" ht="15" customHeight="1" x14ac:dyDescent="0.2">
      <c r="A171" s="559"/>
      <c r="B171" s="354">
        <v>17</v>
      </c>
      <c r="C171" s="361">
        <f>'четвертая ц.к.'!C171</f>
        <v>2440.8000000000002</v>
      </c>
      <c r="D171" s="356">
        <f>'четвертая ц.к.'!D171</f>
        <v>4.8099999999999996</v>
      </c>
      <c r="E171" s="77">
        <f>'четвертая ц.к.'!E171</f>
        <v>1018.54</v>
      </c>
      <c r="F171" s="78">
        <f>'четвертая ц.к.'!F171</f>
        <v>343.8</v>
      </c>
      <c r="G171" s="79">
        <f>'четвертая ц.к.'!G171</f>
        <v>343.8</v>
      </c>
      <c r="H171" s="290" t="str">
        <f t="shared" si="18"/>
        <v>2500,31</v>
      </c>
      <c r="I171" s="272">
        <f t="shared" si="18"/>
        <v>4.8000000000000001E-2</v>
      </c>
      <c r="J171" s="77">
        <f t="shared" si="18"/>
        <v>120.01</v>
      </c>
      <c r="K171" s="223">
        <f t="shared" si="16"/>
        <v>3584.16</v>
      </c>
      <c r="L171" s="266">
        <f t="shared" si="14"/>
        <v>2909.42</v>
      </c>
      <c r="M171" s="238">
        <f t="shared" si="15"/>
        <v>2909.42</v>
      </c>
    </row>
    <row r="172" spans="1:13" ht="15" customHeight="1" x14ac:dyDescent="0.2">
      <c r="A172" s="559"/>
      <c r="B172" s="354">
        <v>18</v>
      </c>
      <c r="C172" s="361">
        <f>'четвертая ц.к.'!C172</f>
        <v>2390.17</v>
      </c>
      <c r="D172" s="356">
        <f>'четвертая ц.к.'!D172</f>
        <v>4.8099999999999996</v>
      </c>
      <c r="E172" s="77">
        <f>'четвертая ц.к.'!E172</f>
        <v>1018.54</v>
      </c>
      <c r="F172" s="78">
        <f>'четвертая ц.к.'!F172</f>
        <v>343.8</v>
      </c>
      <c r="G172" s="79">
        <f>'четвертая ц.к.'!G172</f>
        <v>343.8</v>
      </c>
      <c r="H172" s="290" t="str">
        <f t="shared" ref="H172:J187" si="19">H171</f>
        <v>2500,31</v>
      </c>
      <c r="I172" s="272">
        <f t="shared" si="19"/>
        <v>4.8000000000000001E-2</v>
      </c>
      <c r="J172" s="77">
        <f t="shared" si="19"/>
        <v>120.01</v>
      </c>
      <c r="K172" s="223">
        <f t="shared" si="16"/>
        <v>3533.53</v>
      </c>
      <c r="L172" s="266">
        <f t="shared" si="14"/>
        <v>2858.79</v>
      </c>
      <c r="M172" s="238">
        <f t="shared" si="15"/>
        <v>2858.79</v>
      </c>
    </row>
    <row r="173" spans="1:13" ht="15" customHeight="1" x14ac:dyDescent="0.2">
      <c r="A173" s="559"/>
      <c r="B173" s="354">
        <v>19</v>
      </c>
      <c r="C173" s="361">
        <f>'четвертая ц.к.'!C173</f>
        <v>2369.17</v>
      </c>
      <c r="D173" s="356">
        <f>'четвертая ц.к.'!D173</f>
        <v>4.8099999999999996</v>
      </c>
      <c r="E173" s="77">
        <f>'четвертая ц.к.'!E173</f>
        <v>1018.54</v>
      </c>
      <c r="F173" s="78">
        <f>'четвертая ц.к.'!F173</f>
        <v>343.8</v>
      </c>
      <c r="G173" s="79">
        <f>'четвертая ц.к.'!G173</f>
        <v>343.8</v>
      </c>
      <c r="H173" s="290" t="str">
        <f t="shared" si="19"/>
        <v>2500,31</v>
      </c>
      <c r="I173" s="272">
        <f t="shared" si="19"/>
        <v>4.8000000000000001E-2</v>
      </c>
      <c r="J173" s="77">
        <f t="shared" si="19"/>
        <v>120.01</v>
      </c>
      <c r="K173" s="223">
        <f t="shared" si="16"/>
        <v>3512.53</v>
      </c>
      <c r="L173" s="266">
        <f t="shared" si="14"/>
        <v>2837.79</v>
      </c>
      <c r="M173" s="238">
        <f t="shared" si="15"/>
        <v>2837.79</v>
      </c>
    </row>
    <row r="174" spans="1:13" ht="15" customHeight="1" x14ac:dyDescent="0.2">
      <c r="A174" s="559"/>
      <c r="B174" s="354">
        <v>20</v>
      </c>
      <c r="C174" s="361">
        <f>'четвертая ц.к.'!C174</f>
        <v>2293.0100000000002</v>
      </c>
      <c r="D174" s="356">
        <f>'четвертая ц.к.'!D174</f>
        <v>4.8099999999999996</v>
      </c>
      <c r="E174" s="77">
        <f>'четвертая ц.к.'!E174</f>
        <v>1018.54</v>
      </c>
      <c r="F174" s="78">
        <f>'четвертая ц.к.'!F174</f>
        <v>343.8</v>
      </c>
      <c r="G174" s="79">
        <f>'четвертая ц.к.'!G174</f>
        <v>343.8</v>
      </c>
      <c r="H174" s="290" t="str">
        <f t="shared" si="19"/>
        <v>2500,31</v>
      </c>
      <c r="I174" s="272">
        <f t="shared" si="19"/>
        <v>4.8000000000000001E-2</v>
      </c>
      <c r="J174" s="77">
        <f t="shared" si="19"/>
        <v>120.01</v>
      </c>
      <c r="K174" s="223">
        <f t="shared" si="16"/>
        <v>3436.37</v>
      </c>
      <c r="L174" s="266">
        <f t="shared" si="14"/>
        <v>2761.63</v>
      </c>
      <c r="M174" s="238">
        <f t="shared" si="15"/>
        <v>2761.63</v>
      </c>
    </row>
    <row r="175" spans="1:13" ht="15" customHeight="1" x14ac:dyDescent="0.2">
      <c r="A175" s="559"/>
      <c r="B175" s="354">
        <v>21</v>
      </c>
      <c r="C175" s="361">
        <f>'четвертая ц.к.'!C175</f>
        <v>2247.66</v>
      </c>
      <c r="D175" s="356">
        <f>'четвертая ц.к.'!D175</f>
        <v>4.8099999999999996</v>
      </c>
      <c r="E175" s="77">
        <f>'четвертая ц.к.'!E175</f>
        <v>1018.54</v>
      </c>
      <c r="F175" s="78">
        <f>'четвертая ц.к.'!F175</f>
        <v>343.8</v>
      </c>
      <c r="G175" s="79">
        <f>'четвертая ц.к.'!G175</f>
        <v>343.8</v>
      </c>
      <c r="H175" s="290" t="str">
        <f t="shared" si="19"/>
        <v>2500,31</v>
      </c>
      <c r="I175" s="272">
        <f t="shared" si="19"/>
        <v>4.8000000000000001E-2</v>
      </c>
      <c r="J175" s="77">
        <f t="shared" si="19"/>
        <v>120.01</v>
      </c>
      <c r="K175" s="223">
        <f t="shared" si="16"/>
        <v>3391.02</v>
      </c>
      <c r="L175" s="266">
        <f t="shared" si="14"/>
        <v>2716.28</v>
      </c>
      <c r="M175" s="238">
        <f t="shared" si="15"/>
        <v>2716.28</v>
      </c>
    </row>
    <row r="176" spans="1:13" ht="15" customHeight="1" x14ac:dyDescent="0.2">
      <c r="A176" s="559"/>
      <c r="B176" s="354">
        <v>22</v>
      </c>
      <c r="C176" s="361">
        <f>'четвертая ц.к.'!C176</f>
        <v>2127.98</v>
      </c>
      <c r="D176" s="356">
        <f>'четвертая ц.к.'!D176</f>
        <v>4.8099999999999996</v>
      </c>
      <c r="E176" s="77">
        <f>'четвертая ц.к.'!E176</f>
        <v>1018.54</v>
      </c>
      <c r="F176" s="78">
        <f>'четвертая ц.к.'!F176</f>
        <v>343.8</v>
      </c>
      <c r="G176" s="79">
        <f>'четвертая ц.к.'!G176</f>
        <v>343.8</v>
      </c>
      <c r="H176" s="290" t="str">
        <f t="shared" si="19"/>
        <v>2500,31</v>
      </c>
      <c r="I176" s="272">
        <f t="shared" si="19"/>
        <v>4.8000000000000001E-2</v>
      </c>
      <c r="J176" s="77">
        <f t="shared" si="19"/>
        <v>120.01</v>
      </c>
      <c r="K176" s="223">
        <f t="shared" si="16"/>
        <v>3271.34</v>
      </c>
      <c r="L176" s="266">
        <f t="shared" si="14"/>
        <v>2596.6</v>
      </c>
      <c r="M176" s="238">
        <f t="shared" si="15"/>
        <v>2596.6</v>
      </c>
    </row>
    <row r="177" spans="1:13" ht="15" customHeight="1" x14ac:dyDescent="0.2">
      <c r="A177" s="559"/>
      <c r="B177" s="354">
        <v>23</v>
      </c>
      <c r="C177" s="361">
        <f>'четвертая ц.к.'!C177</f>
        <v>2025.42</v>
      </c>
      <c r="D177" s="356">
        <f>'четвертая ц.к.'!D177</f>
        <v>4.8099999999999996</v>
      </c>
      <c r="E177" s="77">
        <f>'четвертая ц.к.'!E177</f>
        <v>1018.54</v>
      </c>
      <c r="F177" s="78">
        <f>'четвертая ц.к.'!F177</f>
        <v>343.8</v>
      </c>
      <c r="G177" s="79">
        <f>'четвертая ц.к.'!G177</f>
        <v>343.8</v>
      </c>
      <c r="H177" s="290" t="str">
        <f t="shared" si="19"/>
        <v>2500,31</v>
      </c>
      <c r="I177" s="272">
        <f t="shared" si="19"/>
        <v>4.8000000000000001E-2</v>
      </c>
      <c r="J177" s="77">
        <f t="shared" si="19"/>
        <v>120.01</v>
      </c>
      <c r="K177" s="223">
        <f t="shared" si="16"/>
        <v>3168.78</v>
      </c>
      <c r="L177" s="266">
        <f t="shared" si="14"/>
        <v>2494.04</v>
      </c>
      <c r="M177" s="238">
        <f t="shared" si="15"/>
        <v>2494.04</v>
      </c>
    </row>
    <row r="178" spans="1:13" ht="15" customHeight="1" x14ac:dyDescent="0.2">
      <c r="A178" s="559">
        <f>'четвертая ц.к.'!A178:A201</f>
        <v>45604</v>
      </c>
      <c r="B178" s="354">
        <v>0</v>
      </c>
      <c r="C178" s="361">
        <f>'четвертая ц.к.'!C178</f>
        <v>1979.65</v>
      </c>
      <c r="D178" s="356">
        <f>'четвертая ц.к.'!D178</f>
        <v>4.8099999999999996</v>
      </c>
      <c r="E178" s="77">
        <f>'четвертая ц.к.'!E178</f>
        <v>1018.54</v>
      </c>
      <c r="F178" s="78">
        <f>'четвертая ц.к.'!F178</f>
        <v>343.8</v>
      </c>
      <c r="G178" s="79">
        <f>'четвертая ц.к.'!G178</f>
        <v>343.8</v>
      </c>
      <c r="H178" s="290" t="str">
        <f t="shared" si="19"/>
        <v>2500,31</v>
      </c>
      <c r="I178" s="272">
        <f t="shared" si="19"/>
        <v>4.8000000000000001E-2</v>
      </c>
      <c r="J178" s="77">
        <f t="shared" si="19"/>
        <v>120.01</v>
      </c>
      <c r="K178" s="223">
        <f t="shared" si="16"/>
        <v>3123.01</v>
      </c>
      <c r="L178" s="266">
        <f t="shared" si="14"/>
        <v>2448.27</v>
      </c>
      <c r="M178" s="238">
        <f t="shared" si="15"/>
        <v>2448.27</v>
      </c>
    </row>
    <row r="179" spans="1:13" ht="15" customHeight="1" x14ac:dyDescent="0.2">
      <c r="A179" s="559"/>
      <c r="B179" s="354">
        <v>1</v>
      </c>
      <c r="C179" s="361">
        <f>'четвертая ц.к.'!C179</f>
        <v>1528.6</v>
      </c>
      <c r="D179" s="356">
        <f>'четвертая ц.к.'!D179</f>
        <v>4.8099999999999996</v>
      </c>
      <c r="E179" s="77">
        <f>'четвертая ц.к.'!E179</f>
        <v>1018.54</v>
      </c>
      <c r="F179" s="78">
        <f>'четвертая ц.к.'!F179</f>
        <v>343.8</v>
      </c>
      <c r="G179" s="79">
        <f>'четвертая ц.к.'!G179</f>
        <v>343.8</v>
      </c>
      <c r="H179" s="290" t="str">
        <f t="shared" si="19"/>
        <v>2500,31</v>
      </c>
      <c r="I179" s="272">
        <f t="shared" si="19"/>
        <v>4.8000000000000001E-2</v>
      </c>
      <c r="J179" s="77">
        <f t="shared" si="19"/>
        <v>120.01</v>
      </c>
      <c r="K179" s="223">
        <f t="shared" si="16"/>
        <v>2671.96</v>
      </c>
      <c r="L179" s="266">
        <f t="shared" si="14"/>
        <v>1997.22</v>
      </c>
      <c r="M179" s="238">
        <f t="shared" si="15"/>
        <v>1997.22</v>
      </c>
    </row>
    <row r="180" spans="1:13" ht="15" customHeight="1" x14ac:dyDescent="0.2">
      <c r="A180" s="559"/>
      <c r="B180" s="354">
        <v>2</v>
      </c>
      <c r="C180" s="361">
        <f>'четвертая ц.к.'!C180</f>
        <v>1404.63</v>
      </c>
      <c r="D180" s="356">
        <f>'четвертая ц.к.'!D180</f>
        <v>4.8099999999999996</v>
      </c>
      <c r="E180" s="77">
        <f>'четвертая ц.к.'!E180</f>
        <v>1018.54</v>
      </c>
      <c r="F180" s="78">
        <f>'четвертая ц.к.'!F180</f>
        <v>343.8</v>
      </c>
      <c r="G180" s="79">
        <f>'четвертая ц.к.'!G180</f>
        <v>343.8</v>
      </c>
      <c r="H180" s="290" t="str">
        <f t="shared" si="19"/>
        <v>2500,31</v>
      </c>
      <c r="I180" s="272">
        <f t="shared" si="19"/>
        <v>4.8000000000000001E-2</v>
      </c>
      <c r="J180" s="77">
        <f t="shared" si="19"/>
        <v>120.01</v>
      </c>
      <c r="K180" s="223">
        <f t="shared" si="16"/>
        <v>2547.9899999999998</v>
      </c>
      <c r="L180" s="266">
        <f t="shared" si="14"/>
        <v>1873.25</v>
      </c>
      <c r="M180" s="238">
        <f t="shared" si="15"/>
        <v>1873.25</v>
      </c>
    </row>
    <row r="181" spans="1:13" ht="15" customHeight="1" x14ac:dyDescent="0.2">
      <c r="A181" s="559"/>
      <c r="B181" s="354">
        <v>3</v>
      </c>
      <c r="C181" s="361">
        <f>'четвертая ц.к.'!C181</f>
        <v>1423.73</v>
      </c>
      <c r="D181" s="356">
        <f>'четвертая ц.к.'!D181</f>
        <v>4.8099999999999996</v>
      </c>
      <c r="E181" s="77">
        <f>'четвертая ц.к.'!E181</f>
        <v>1018.54</v>
      </c>
      <c r="F181" s="78">
        <f>'четвертая ц.к.'!F181</f>
        <v>343.8</v>
      </c>
      <c r="G181" s="79">
        <f>'четвертая ц.к.'!G181</f>
        <v>343.8</v>
      </c>
      <c r="H181" s="290" t="str">
        <f t="shared" si="19"/>
        <v>2500,31</v>
      </c>
      <c r="I181" s="272">
        <f t="shared" si="19"/>
        <v>4.8000000000000001E-2</v>
      </c>
      <c r="J181" s="77">
        <f t="shared" si="19"/>
        <v>120.01</v>
      </c>
      <c r="K181" s="223">
        <f t="shared" si="16"/>
        <v>2567.09</v>
      </c>
      <c r="L181" s="266">
        <f t="shared" si="14"/>
        <v>1892.35</v>
      </c>
      <c r="M181" s="238">
        <f t="shared" si="15"/>
        <v>1892.35</v>
      </c>
    </row>
    <row r="182" spans="1:13" ht="15" customHeight="1" x14ac:dyDescent="0.2">
      <c r="A182" s="559"/>
      <c r="B182" s="354">
        <v>4</v>
      </c>
      <c r="C182" s="361">
        <f>'четвертая ц.к.'!C182</f>
        <v>1524.81</v>
      </c>
      <c r="D182" s="356">
        <f>'четвертая ц.к.'!D182</f>
        <v>4.8099999999999996</v>
      </c>
      <c r="E182" s="77">
        <f>'четвертая ц.к.'!E182</f>
        <v>1018.54</v>
      </c>
      <c r="F182" s="78">
        <f>'четвертая ц.к.'!F182</f>
        <v>343.8</v>
      </c>
      <c r="G182" s="79">
        <f>'четвертая ц.к.'!G182</f>
        <v>343.8</v>
      </c>
      <c r="H182" s="290" t="str">
        <f t="shared" si="19"/>
        <v>2500,31</v>
      </c>
      <c r="I182" s="272">
        <f t="shared" si="19"/>
        <v>4.8000000000000001E-2</v>
      </c>
      <c r="J182" s="77">
        <f t="shared" si="19"/>
        <v>120.01</v>
      </c>
      <c r="K182" s="223">
        <f t="shared" si="16"/>
        <v>2668.17</v>
      </c>
      <c r="L182" s="266">
        <f t="shared" si="14"/>
        <v>1993.43</v>
      </c>
      <c r="M182" s="238">
        <f t="shared" si="15"/>
        <v>1993.43</v>
      </c>
    </row>
    <row r="183" spans="1:13" ht="15" customHeight="1" x14ac:dyDescent="0.2">
      <c r="A183" s="559"/>
      <c r="B183" s="354">
        <v>5</v>
      </c>
      <c r="C183" s="361">
        <f>'четвертая ц.к.'!C183</f>
        <v>2148.94</v>
      </c>
      <c r="D183" s="356">
        <f>'четвертая ц.к.'!D183</f>
        <v>4.8099999999999996</v>
      </c>
      <c r="E183" s="77">
        <f>'четвертая ц.к.'!E183</f>
        <v>1018.54</v>
      </c>
      <c r="F183" s="78">
        <f>'четвертая ц.к.'!F183</f>
        <v>343.8</v>
      </c>
      <c r="G183" s="79">
        <f>'четвертая ц.к.'!G183</f>
        <v>343.8</v>
      </c>
      <c r="H183" s="290" t="str">
        <f t="shared" si="19"/>
        <v>2500,31</v>
      </c>
      <c r="I183" s="272">
        <f t="shared" si="19"/>
        <v>4.8000000000000001E-2</v>
      </c>
      <c r="J183" s="77">
        <f t="shared" si="19"/>
        <v>120.01</v>
      </c>
      <c r="K183" s="223">
        <f t="shared" si="16"/>
        <v>3292.3</v>
      </c>
      <c r="L183" s="266">
        <f t="shared" si="14"/>
        <v>2617.56</v>
      </c>
      <c r="M183" s="238">
        <f t="shared" si="15"/>
        <v>2617.56</v>
      </c>
    </row>
    <row r="184" spans="1:13" ht="15" customHeight="1" x14ac:dyDescent="0.2">
      <c r="A184" s="559"/>
      <c r="B184" s="354">
        <v>6</v>
      </c>
      <c r="C184" s="361">
        <f>'четвертая ц.к.'!C184</f>
        <v>2304.79</v>
      </c>
      <c r="D184" s="356">
        <f>'четвертая ц.к.'!D184</f>
        <v>4.8099999999999996</v>
      </c>
      <c r="E184" s="77">
        <f>'четвертая ц.к.'!E184</f>
        <v>1018.54</v>
      </c>
      <c r="F184" s="78">
        <f>'четвертая ц.к.'!F184</f>
        <v>343.8</v>
      </c>
      <c r="G184" s="79">
        <f>'четвертая ц.к.'!G184</f>
        <v>343.8</v>
      </c>
      <c r="H184" s="290" t="str">
        <f t="shared" si="19"/>
        <v>2500,31</v>
      </c>
      <c r="I184" s="272">
        <f t="shared" si="19"/>
        <v>4.8000000000000001E-2</v>
      </c>
      <c r="J184" s="77">
        <f t="shared" si="19"/>
        <v>120.01</v>
      </c>
      <c r="K184" s="223">
        <f t="shared" si="16"/>
        <v>3448.15</v>
      </c>
      <c r="L184" s="266">
        <f t="shared" si="14"/>
        <v>2773.41</v>
      </c>
      <c r="M184" s="238">
        <f t="shared" si="15"/>
        <v>2773.41</v>
      </c>
    </row>
    <row r="185" spans="1:13" ht="15" customHeight="1" x14ac:dyDescent="0.2">
      <c r="A185" s="559"/>
      <c r="B185" s="354">
        <v>7</v>
      </c>
      <c r="C185" s="361">
        <f>'четвертая ц.к.'!C185</f>
        <v>2371.65</v>
      </c>
      <c r="D185" s="356">
        <f>'четвертая ц.к.'!D185</f>
        <v>4.8099999999999996</v>
      </c>
      <c r="E185" s="77">
        <f>'четвертая ц.к.'!E185</f>
        <v>1018.54</v>
      </c>
      <c r="F185" s="78">
        <f>'четвертая ц.к.'!F185</f>
        <v>343.8</v>
      </c>
      <c r="G185" s="79">
        <f>'четвертая ц.к.'!G185</f>
        <v>343.8</v>
      </c>
      <c r="H185" s="290" t="str">
        <f t="shared" si="19"/>
        <v>2500,31</v>
      </c>
      <c r="I185" s="272">
        <f t="shared" si="19"/>
        <v>4.8000000000000001E-2</v>
      </c>
      <c r="J185" s="77">
        <f t="shared" si="19"/>
        <v>120.01</v>
      </c>
      <c r="K185" s="223">
        <f t="shared" si="16"/>
        <v>3515.01</v>
      </c>
      <c r="L185" s="266">
        <f t="shared" si="14"/>
        <v>2840.27</v>
      </c>
      <c r="M185" s="238">
        <f t="shared" si="15"/>
        <v>2840.27</v>
      </c>
    </row>
    <row r="186" spans="1:13" ht="15" customHeight="1" x14ac:dyDescent="0.2">
      <c r="A186" s="559"/>
      <c r="B186" s="354">
        <v>8</v>
      </c>
      <c r="C186" s="361">
        <f>'четвертая ц.к.'!C186</f>
        <v>2617.04</v>
      </c>
      <c r="D186" s="356">
        <f>'четвертая ц.к.'!D186</f>
        <v>4.8099999999999996</v>
      </c>
      <c r="E186" s="77">
        <f>'четвертая ц.к.'!E186</f>
        <v>1018.54</v>
      </c>
      <c r="F186" s="78">
        <f>'четвертая ц.к.'!F186</f>
        <v>343.8</v>
      </c>
      <c r="G186" s="79">
        <f>'четвертая ц.к.'!G186</f>
        <v>343.8</v>
      </c>
      <c r="H186" s="290" t="str">
        <f t="shared" si="19"/>
        <v>2500,31</v>
      </c>
      <c r="I186" s="272">
        <f t="shared" si="19"/>
        <v>4.8000000000000001E-2</v>
      </c>
      <c r="J186" s="77">
        <f t="shared" si="19"/>
        <v>120.01</v>
      </c>
      <c r="K186" s="223">
        <f t="shared" si="16"/>
        <v>3760.4</v>
      </c>
      <c r="L186" s="266">
        <f t="shared" si="14"/>
        <v>3085.66</v>
      </c>
      <c r="M186" s="238">
        <f t="shared" si="15"/>
        <v>3085.66</v>
      </c>
    </row>
    <row r="187" spans="1:13" ht="15" customHeight="1" x14ac:dyDescent="0.2">
      <c r="A187" s="559"/>
      <c r="B187" s="354">
        <v>9</v>
      </c>
      <c r="C187" s="361">
        <f>'четвертая ц.к.'!C187</f>
        <v>2656.22</v>
      </c>
      <c r="D187" s="356">
        <f>'четвертая ц.к.'!D187</f>
        <v>4.8099999999999996</v>
      </c>
      <c r="E187" s="77">
        <f>'четвертая ц.к.'!E187</f>
        <v>1018.54</v>
      </c>
      <c r="F187" s="78">
        <f>'четвертая ц.к.'!F187</f>
        <v>343.8</v>
      </c>
      <c r="G187" s="79">
        <f>'четвертая ц.к.'!G187</f>
        <v>343.8</v>
      </c>
      <c r="H187" s="290" t="str">
        <f t="shared" si="19"/>
        <v>2500,31</v>
      </c>
      <c r="I187" s="272">
        <f t="shared" si="19"/>
        <v>4.8000000000000001E-2</v>
      </c>
      <c r="J187" s="77">
        <f t="shared" si="19"/>
        <v>120.01</v>
      </c>
      <c r="K187" s="223">
        <f t="shared" si="16"/>
        <v>3799.58</v>
      </c>
      <c r="L187" s="266">
        <f t="shared" si="14"/>
        <v>3124.84</v>
      </c>
      <c r="M187" s="238">
        <f t="shared" si="15"/>
        <v>3124.84</v>
      </c>
    </row>
    <row r="188" spans="1:13" ht="15" customHeight="1" x14ac:dyDescent="0.2">
      <c r="A188" s="559"/>
      <c r="B188" s="354">
        <v>10</v>
      </c>
      <c r="C188" s="361">
        <f>'четвертая ц.к.'!C188</f>
        <v>2620.86</v>
      </c>
      <c r="D188" s="356">
        <f>'четвертая ц.к.'!D188</f>
        <v>4.8099999999999996</v>
      </c>
      <c r="E188" s="77">
        <f>'четвертая ц.к.'!E188</f>
        <v>1018.54</v>
      </c>
      <c r="F188" s="78">
        <f>'четвертая ц.к.'!F188</f>
        <v>343.8</v>
      </c>
      <c r="G188" s="79">
        <f>'четвертая ц.к.'!G188</f>
        <v>343.8</v>
      </c>
      <c r="H188" s="290" t="str">
        <f t="shared" ref="H188:J203" si="20">H187</f>
        <v>2500,31</v>
      </c>
      <c r="I188" s="272">
        <f t="shared" si="20"/>
        <v>4.8000000000000001E-2</v>
      </c>
      <c r="J188" s="77">
        <f t="shared" si="20"/>
        <v>120.01</v>
      </c>
      <c r="K188" s="223">
        <f t="shared" si="16"/>
        <v>3764.22</v>
      </c>
      <c r="L188" s="266">
        <f t="shared" si="14"/>
        <v>3089.48</v>
      </c>
      <c r="M188" s="238">
        <f t="shared" si="15"/>
        <v>3089.48</v>
      </c>
    </row>
    <row r="189" spans="1:13" ht="15" customHeight="1" x14ac:dyDescent="0.2">
      <c r="A189" s="559"/>
      <c r="B189" s="354">
        <v>11</v>
      </c>
      <c r="C189" s="361">
        <f>'четвертая ц.к.'!C189</f>
        <v>2607.44</v>
      </c>
      <c r="D189" s="356">
        <f>'четвертая ц.к.'!D189</f>
        <v>4.8099999999999996</v>
      </c>
      <c r="E189" s="77">
        <f>'четвертая ц.к.'!E189</f>
        <v>1018.54</v>
      </c>
      <c r="F189" s="78">
        <f>'четвертая ц.к.'!F189</f>
        <v>343.8</v>
      </c>
      <c r="G189" s="79">
        <f>'четвертая ц.к.'!G189</f>
        <v>343.8</v>
      </c>
      <c r="H189" s="290" t="str">
        <f t="shared" si="20"/>
        <v>2500,31</v>
      </c>
      <c r="I189" s="272">
        <f t="shared" si="20"/>
        <v>4.8000000000000001E-2</v>
      </c>
      <c r="J189" s="77">
        <f t="shared" si="20"/>
        <v>120.01</v>
      </c>
      <c r="K189" s="223">
        <f t="shared" si="16"/>
        <v>3750.8</v>
      </c>
      <c r="L189" s="266">
        <f t="shared" si="14"/>
        <v>3076.06</v>
      </c>
      <c r="M189" s="238">
        <f t="shared" si="15"/>
        <v>3076.06</v>
      </c>
    </row>
    <row r="190" spans="1:13" ht="15" customHeight="1" x14ac:dyDescent="0.2">
      <c r="A190" s="559"/>
      <c r="B190" s="354">
        <v>12</v>
      </c>
      <c r="C190" s="361">
        <f>'четвертая ц.к.'!C190</f>
        <v>2580.29</v>
      </c>
      <c r="D190" s="356">
        <f>'четвертая ц.к.'!D190</f>
        <v>4.8099999999999996</v>
      </c>
      <c r="E190" s="77">
        <f>'четвертая ц.к.'!E190</f>
        <v>1018.54</v>
      </c>
      <c r="F190" s="78">
        <f>'четвертая ц.к.'!F190</f>
        <v>343.8</v>
      </c>
      <c r="G190" s="79">
        <f>'четвертая ц.к.'!G190</f>
        <v>343.8</v>
      </c>
      <c r="H190" s="290" t="str">
        <f t="shared" si="20"/>
        <v>2500,31</v>
      </c>
      <c r="I190" s="272">
        <f t="shared" si="20"/>
        <v>4.8000000000000001E-2</v>
      </c>
      <c r="J190" s="77">
        <f t="shared" si="20"/>
        <v>120.01</v>
      </c>
      <c r="K190" s="223">
        <f t="shared" si="16"/>
        <v>3723.65</v>
      </c>
      <c r="L190" s="266">
        <f t="shared" si="14"/>
        <v>3048.91</v>
      </c>
      <c r="M190" s="238">
        <f t="shared" si="15"/>
        <v>3048.91</v>
      </c>
    </row>
    <row r="191" spans="1:13" ht="15" customHeight="1" x14ac:dyDescent="0.2">
      <c r="A191" s="559"/>
      <c r="B191" s="354">
        <v>13</v>
      </c>
      <c r="C191" s="361">
        <f>'четвертая ц.к.'!C191</f>
        <v>2594.35</v>
      </c>
      <c r="D191" s="356">
        <f>'четвертая ц.к.'!D191</f>
        <v>4.8099999999999996</v>
      </c>
      <c r="E191" s="77">
        <f>'четвертая ц.к.'!E191</f>
        <v>1018.54</v>
      </c>
      <c r="F191" s="78">
        <f>'четвертая ц.к.'!F191</f>
        <v>343.8</v>
      </c>
      <c r="G191" s="79">
        <f>'четвертая ц.к.'!G191</f>
        <v>343.8</v>
      </c>
      <c r="H191" s="290" t="str">
        <f t="shared" si="20"/>
        <v>2500,31</v>
      </c>
      <c r="I191" s="272">
        <f t="shared" si="20"/>
        <v>4.8000000000000001E-2</v>
      </c>
      <c r="J191" s="77">
        <f t="shared" si="20"/>
        <v>120.01</v>
      </c>
      <c r="K191" s="223">
        <f t="shared" si="16"/>
        <v>3737.71</v>
      </c>
      <c r="L191" s="266">
        <f t="shared" si="14"/>
        <v>3062.97</v>
      </c>
      <c r="M191" s="238">
        <f t="shared" si="15"/>
        <v>3062.97</v>
      </c>
    </row>
    <row r="192" spans="1:13" ht="15" customHeight="1" x14ac:dyDescent="0.2">
      <c r="A192" s="559"/>
      <c r="B192" s="354">
        <v>14</v>
      </c>
      <c r="C192" s="361">
        <f>'четвертая ц.к.'!C192</f>
        <v>2595.64</v>
      </c>
      <c r="D192" s="356">
        <f>'четвертая ц.к.'!D192</f>
        <v>4.8099999999999996</v>
      </c>
      <c r="E192" s="77">
        <f>'четвертая ц.к.'!E192</f>
        <v>1018.54</v>
      </c>
      <c r="F192" s="78">
        <f>'четвертая ц.к.'!F192</f>
        <v>343.8</v>
      </c>
      <c r="G192" s="79">
        <f>'четвертая ц.к.'!G192</f>
        <v>343.8</v>
      </c>
      <c r="H192" s="290" t="str">
        <f t="shared" si="20"/>
        <v>2500,31</v>
      </c>
      <c r="I192" s="272">
        <f t="shared" si="20"/>
        <v>4.8000000000000001E-2</v>
      </c>
      <c r="J192" s="77">
        <f t="shared" si="20"/>
        <v>120.01</v>
      </c>
      <c r="K192" s="223">
        <f t="shared" si="16"/>
        <v>3739</v>
      </c>
      <c r="L192" s="266">
        <f t="shared" si="14"/>
        <v>3064.26</v>
      </c>
      <c r="M192" s="238">
        <f t="shared" si="15"/>
        <v>3064.26</v>
      </c>
    </row>
    <row r="193" spans="1:13" ht="15" customHeight="1" x14ac:dyDescent="0.2">
      <c r="A193" s="559"/>
      <c r="B193" s="354">
        <v>15</v>
      </c>
      <c r="C193" s="361">
        <f>'четвертая ц.к.'!C193</f>
        <v>2611.66</v>
      </c>
      <c r="D193" s="356">
        <f>'четвертая ц.к.'!D193</f>
        <v>4.8099999999999996</v>
      </c>
      <c r="E193" s="77">
        <f>'четвертая ц.к.'!E193</f>
        <v>1018.54</v>
      </c>
      <c r="F193" s="78">
        <f>'четвертая ц.к.'!F193</f>
        <v>343.8</v>
      </c>
      <c r="G193" s="79">
        <f>'четвертая ц.к.'!G193</f>
        <v>343.8</v>
      </c>
      <c r="H193" s="290" t="str">
        <f t="shared" si="20"/>
        <v>2500,31</v>
      </c>
      <c r="I193" s="272">
        <f t="shared" si="20"/>
        <v>4.8000000000000001E-2</v>
      </c>
      <c r="J193" s="77">
        <f t="shared" si="20"/>
        <v>120.01</v>
      </c>
      <c r="K193" s="223">
        <f t="shared" si="16"/>
        <v>3755.02</v>
      </c>
      <c r="L193" s="266">
        <f t="shared" si="14"/>
        <v>3080.28</v>
      </c>
      <c r="M193" s="238">
        <f t="shared" si="15"/>
        <v>3080.28</v>
      </c>
    </row>
    <row r="194" spans="1:13" ht="15" customHeight="1" x14ac:dyDescent="0.2">
      <c r="A194" s="559"/>
      <c r="B194" s="354">
        <v>16</v>
      </c>
      <c r="C194" s="361">
        <f>'четвертая ц.к.'!C194</f>
        <v>2628.8</v>
      </c>
      <c r="D194" s="356">
        <f>'четвертая ц.к.'!D194</f>
        <v>4.8099999999999996</v>
      </c>
      <c r="E194" s="77">
        <f>'четвертая ц.к.'!E194</f>
        <v>1018.54</v>
      </c>
      <c r="F194" s="78">
        <f>'четвертая ц.к.'!F194</f>
        <v>343.8</v>
      </c>
      <c r="G194" s="79">
        <f>'четвертая ц.к.'!G194</f>
        <v>343.8</v>
      </c>
      <c r="H194" s="290" t="str">
        <f t="shared" si="20"/>
        <v>2500,31</v>
      </c>
      <c r="I194" s="272">
        <f t="shared" si="20"/>
        <v>4.8000000000000001E-2</v>
      </c>
      <c r="J194" s="77">
        <f t="shared" si="20"/>
        <v>120.01</v>
      </c>
      <c r="K194" s="223">
        <f t="shared" si="16"/>
        <v>3772.16</v>
      </c>
      <c r="L194" s="266">
        <f t="shared" si="14"/>
        <v>3097.42</v>
      </c>
      <c r="M194" s="238">
        <f t="shared" si="15"/>
        <v>3097.42</v>
      </c>
    </row>
    <row r="195" spans="1:13" ht="15" customHeight="1" x14ac:dyDescent="0.2">
      <c r="A195" s="559"/>
      <c r="B195" s="354">
        <v>17</v>
      </c>
      <c r="C195" s="361">
        <f>'четвертая ц.к.'!C195</f>
        <v>2684.08</v>
      </c>
      <c r="D195" s="356">
        <f>'четвертая ц.к.'!D195</f>
        <v>4.8099999999999996</v>
      </c>
      <c r="E195" s="77">
        <f>'четвертая ц.к.'!E195</f>
        <v>1018.54</v>
      </c>
      <c r="F195" s="78">
        <f>'четвертая ц.к.'!F195</f>
        <v>343.8</v>
      </c>
      <c r="G195" s="79">
        <f>'четвертая ц.к.'!G195</f>
        <v>343.8</v>
      </c>
      <c r="H195" s="290" t="str">
        <f t="shared" si="20"/>
        <v>2500,31</v>
      </c>
      <c r="I195" s="272">
        <f t="shared" si="20"/>
        <v>4.8000000000000001E-2</v>
      </c>
      <c r="J195" s="77">
        <f t="shared" si="20"/>
        <v>120.01</v>
      </c>
      <c r="K195" s="223">
        <f t="shared" si="16"/>
        <v>3827.44</v>
      </c>
      <c r="L195" s="266">
        <f t="shared" si="14"/>
        <v>3152.7</v>
      </c>
      <c r="M195" s="238">
        <f t="shared" si="15"/>
        <v>3152.7</v>
      </c>
    </row>
    <row r="196" spans="1:13" ht="15" customHeight="1" x14ac:dyDescent="0.2">
      <c r="A196" s="559"/>
      <c r="B196" s="354">
        <v>18</v>
      </c>
      <c r="C196" s="361">
        <f>'четвертая ц.к.'!C196</f>
        <v>2727.84</v>
      </c>
      <c r="D196" s="356">
        <f>'четвертая ц.к.'!D196</f>
        <v>4.8099999999999996</v>
      </c>
      <c r="E196" s="77">
        <f>'четвертая ц.к.'!E196</f>
        <v>1018.54</v>
      </c>
      <c r="F196" s="78">
        <f>'четвертая ц.к.'!F196</f>
        <v>343.8</v>
      </c>
      <c r="G196" s="79">
        <f>'четвертая ц.к.'!G196</f>
        <v>343.8</v>
      </c>
      <c r="H196" s="290" t="str">
        <f t="shared" si="20"/>
        <v>2500,31</v>
      </c>
      <c r="I196" s="272">
        <f t="shared" si="20"/>
        <v>4.8000000000000001E-2</v>
      </c>
      <c r="J196" s="77">
        <f t="shared" si="20"/>
        <v>120.01</v>
      </c>
      <c r="K196" s="223">
        <f t="shared" si="16"/>
        <v>3871.2</v>
      </c>
      <c r="L196" s="266">
        <f t="shared" si="14"/>
        <v>3196.46</v>
      </c>
      <c r="M196" s="238">
        <f t="shared" si="15"/>
        <v>3196.46</v>
      </c>
    </row>
    <row r="197" spans="1:13" ht="15" customHeight="1" x14ac:dyDescent="0.2">
      <c r="A197" s="559"/>
      <c r="B197" s="354">
        <v>19</v>
      </c>
      <c r="C197" s="361">
        <f>'четвертая ц.к.'!C197</f>
        <v>2694.49</v>
      </c>
      <c r="D197" s="356">
        <f>'четвертая ц.к.'!D197</f>
        <v>4.8099999999999996</v>
      </c>
      <c r="E197" s="77">
        <f>'четвертая ц.к.'!E197</f>
        <v>1018.54</v>
      </c>
      <c r="F197" s="78">
        <f>'четвертая ц.к.'!F197</f>
        <v>343.8</v>
      </c>
      <c r="G197" s="79">
        <f>'четвертая ц.к.'!G197</f>
        <v>343.8</v>
      </c>
      <c r="H197" s="290" t="str">
        <f t="shared" si="20"/>
        <v>2500,31</v>
      </c>
      <c r="I197" s="272">
        <f t="shared" si="20"/>
        <v>4.8000000000000001E-2</v>
      </c>
      <c r="J197" s="77">
        <f t="shared" si="20"/>
        <v>120.01</v>
      </c>
      <c r="K197" s="223">
        <f t="shared" si="16"/>
        <v>3837.85</v>
      </c>
      <c r="L197" s="266">
        <f t="shared" si="14"/>
        <v>3163.11</v>
      </c>
      <c r="M197" s="238">
        <f t="shared" si="15"/>
        <v>3163.11</v>
      </c>
    </row>
    <row r="198" spans="1:13" ht="15" customHeight="1" x14ac:dyDescent="0.2">
      <c r="A198" s="559"/>
      <c r="B198" s="354">
        <v>20</v>
      </c>
      <c r="C198" s="361">
        <f>'четвертая ц.к.'!C198</f>
        <v>2604.8200000000002</v>
      </c>
      <c r="D198" s="356">
        <f>'четвертая ц.к.'!D198</f>
        <v>4.8099999999999996</v>
      </c>
      <c r="E198" s="77">
        <f>'четвертая ц.к.'!E198</f>
        <v>1018.54</v>
      </c>
      <c r="F198" s="78">
        <f>'четвертая ц.к.'!F198</f>
        <v>343.8</v>
      </c>
      <c r="G198" s="79">
        <f>'четвертая ц.к.'!G198</f>
        <v>343.8</v>
      </c>
      <c r="H198" s="290" t="str">
        <f t="shared" si="20"/>
        <v>2500,31</v>
      </c>
      <c r="I198" s="272">
        <f t="shared" si="20"/>
        <v>4.8000000000000001E-2</v>
      </c>
      <c r="J198" s="77">
        <f t="shared" si="20"/>
        <v>120.01</v>
      </c>
      <c r="K198" s="223">
        <f t="shared" si="16"/>
        <v>3748.18</v>
      </c>
      <c r="L198" s="266">
        <f t="shared" si="14"/>
        <v>3073.44</v>
      </c>
      <c r="M198" s="238">
        <f t="shared" si="15"/>
        <v>3073.44</v>
      </c>
    </row>
    <row r="199" spans="1:13" ht="15" customHeight="1" x14ac:dyDescent="0.2">
      <c r="A199" s="559"/>
      <c r="B199" s="354">
        <v>21</v>
      </c>
      <c r="C199" s="361">
        <f>'четвертая ц.к.'!C199</f>
        <v>2577.6799999999998</v>
      </c>
      <c r="D199" s="356">
        <f>'четвертая ц.к.'!D199</f>
        <v>4.8099999999999996</v>
      </c>
      <c r="E199" s="77">
        <f>'четвертая ц.к.'!E199</f>
        <v>1018.54</v>
      </c>
      <c r="F199" s="78">
        <f>'четвертая ц.к.'!F199</f>
        <v>343.8</v>
      </c>
      <c r="G199" s="79">
        <f>'четвертая ц.к.'!G199</f>
        <v>343.8</v>
      </c>
      <c r="H199" s="290" t="str">
        <f t="shared" si="20"/>
        <v>2500,31</v>
      </c>
      <c r="I199" s="272">
        <f t="shared" si="20"/>
        <v>4.8000000000000001E-2</v>
      </c>
      <c r="J199" s="77">
        <f t="shared" si="20"/>
        <v>120.01</v>
      </c>
      <c r="K199" s="223">
        <f t="shared" si="16"/>
        <v>3721.04</v>
      </c>
      <c r="L199" s="266">
        <f t="shared" si="14"/>
        <v>3046.3</v>
      </c>
      <c r="M199" s="238">
        <f t="shared" si="15"/>
        <v>3046.3</v>
      </c>
    </row>
    <row r="200" spans="1:13" ht="15" customHeight="1" x14ac:dyDescent="0.2">
      <c r="A200" s="559"/>
      <c r="B200" s="354">
        <v>22</v>
      </c>
      <c r="C200" s="361">
        <f>'четвертая ц.к.'!C200</f>
        <v>2320.4299999999998</v>
      </c>
      <c r="D200" s="356">
        <f>'четвертая ц.к.'!D200</f>
        <v>4.8099999999999996</v>
      </c>
      <c r="E200" s="77">
        <f>'четвертая ц.к.'!E200</f>
        <v>1018.54</v>
      </c>
      <c r="F200" s="78">
        <f>'четвертая ц.к.'!F200</f>
        <v>343.8</v>
      </c>
      <c r="G200" s="79">
        <f>'четвертая ц.к.'!G200</f>
        <v>343.8</v>
      </c>
      <c r="H200" s="290" t="str">
        <f t="shared" si="20"/>
        <v>2500,31</v>
      </c>
      <c r="I200" s="272">
        <f t="shared" si="20"/>
        <v>4.8000000000000001E-2</v>
      </c>
      <c r="J200" s="77">
        <f t="shared" si="20"/>
        <v>120.01</v>
      </c>
      <c r="K200" s="223">
        <f t="shared" si="16"/>
        <v>3463.79</v>
      </c>
      <c r="L200" s="266">
        <f t="shared" si="14"/>
        <v>2789.05</v>
      </c>
      <c r="M200" s="238">
        <f t="shared" si="15"/>
        <v>2789.05</v>
      </c>
    </row>
    <row r="201" spans="1:13" ht="15" customHeight="1" x14ac:dyDescent="0.2">
      <c r="A201" s="559"/>
      <c r="B201" s="354">
        <v>23</v>
      </c>
      <c r="C201" s="361">
        <f>'четвертая ц.к.'!C201</f>
        <v>2234.63</v>
      </c>
      <c r="D201" s="356">
        <f>'четвертая ц.к.'!D201</f>
        <v>4.8099999999999996</v>
      </c>
      <c r="E201" s="77">
        <f>'четвертая ц.к.'!E201</f>
        <v>1018.54</v>
      </c>
      <c r="F201" s="78">
        <f>'четвертая ц.к.'!F201</f>
        <v>343.8</v>
      </c>
      <c r="G201" s="79">
        <f>'четвертая ц.к.'!G201</f>
        <v>343.8</v>
      </c>
      <c r="H201" s="290" t="str">
        <f t="shared" si="20"/>
        <v>2500,31</v>
      </c>
      <c r="I201" s="272">
        <f t="shared" si="20"/>
        <v>4.8000000000000001E-2</v>
      </c>
      <c r="J201" s="77">
        <f t="shared" si="20"/>
        <v>120.01</v>
      </c>
      <c r="K201" s="223">
        <f t="shared" si="16"/>
        <v>3377.99</v>
      </c>
      <c r="L201" s="266">
        <f t="shared" si="14"/>
        <v>2703.25</v>
      </c>
      <c r="M201" s="238">
        <f t="shared" si="15"/>
        <v>2703.25</v>
      </c>
    </row>
    <row r="202" spans="1:13" ht="15" customHeight="1" x14ac:dyDescent="0.2">
      <c r="A202" s="559">
        <f>'четвертая ц.к.'!A202:A225</f>
        <v>45605</v>
      </c>
      <c r="B202" s="354">
        <v>0</v>
      </c>
      <c r="C202" s="361">
        <f>'четвертая ц.к.'!C202</f>
        <v>1791.27</v>
      </c>
      <c r="D202" s="356">
        <f>'четвертая ц.к.'!D202</f>
        <v>4.8099999999999996</v>
      </c>
      <c r="E202" s="77">
        <f>'четвертая ц.к.'!E202</f>
        <v>1018.54</v>
      </c>
      <c r="F202" s="78">
        <f>'четвертая ц.к.'!F202</f>
        <v>343.8</v>
      </c>
      <c r="G202" s="79">
        <f>'четвертая ц.к.'!G202</f>
        <v>343.8</v>
      </c>
      <c r="H202" s="290" t="str">
        <f t="shared" si="20"/>
        <v>2500,31</v>
      </c>
      <c r="I202" s="272">
        <f t="shared" si="20"/>
        <v>4.8000000000000001E-2</v>
      </c>
      <c r="J202" s="77">
        <f t="shared" si="20"/>
        <v>120.01</v>
      </c>
      <c r="K202" s="223">
        <f t="shared" si="16"/>
        <v>2934.63</v>
      </c>
      <c r="L202" s="266">
        <f t="shared" ref="L202:L265" si="21">ROUND($C202+$D202+$F202+J202,2)</f>
        <v>2259.89</v>
      </c>
      <c r="M202" s="238">
        <f t="shared" ref="M202:M265" si="22">ROUND($C202+$D202+$G202+J202,2)</f>
        <v>2259.89</v>
      </c>
    </row>
    <row r="203" spans="1:13" ht="15" customHeight="1" x14ac:dyDescent="0.2">
      <c r="A203" s="559"/>
      <c r="B203" s="354">
        <v>1</v>
      </c>
      <c r="C203" s="361">
        <f>'четвертая ц.к.'!C203</f>
        <v>1483.94</v>
      </c>
      <c r="D203" s="356">
        <f>'четвертая ц.к.'!D203</f>
        <v>4.8099999999999996</v>
      </c>
      <c r="E203" s="77">
        <f>'четвертая ц.к.'!E203</f>
        <v>1018.54</v>
      </c>
      <c r="F203" s="78">
        <f>'четвертая ц.к.'!F203</f>
        <v>343.8</v>
      </c>
      <c r="G203" s="79">
        <f>'четвертая ц.к.'!G203</f>
        <v>343.8</v>
      </c>
      <c r="H203" s="290" t="str">
        <f t="shared" si="20"/>
        <v>2500,31</v>
      </c>
      <c r="I203" s="272">
        <f t="shared" si="20"/>
        <v>4.8000000000000001E-2</v>
      </c>
      <c r="J203" s="77">
        <f t="shared" si="20"/>
        <v>120.01</v>
      </c>
      <c r="K203" s="223">
        <f t="shared" ref="K203:K266" si="23">ROUND($C203+$D203+$E203+J203,2)</f>
        <v>2627.3</v>
      </c>
      <c r="L203" s="266">
        <f t="shared" si="21"/>
        <v>1952.56</v>
      </c>
      <c r="M203" s="238">
        <f t="shared" si="22"/>
        <v>1952.56</v>
      </c>
    </row>
    <row r="204" spans="1:13" ht="15" customHeight="1" x14ac:dyDescent="0.2">
      <c r="A204" s="559"/>
      <c r="B204" s="354">
        <v>2</v>
      </c>
      <c r="C204" s="361">
        <f>'четвертая ц.к.'!C204</f>
        <v>1405.54</v>
      </c>
      <c r="D204" s="356">
        <f>'четвертая ц.к.'!D204</f>
        <v>4.8099999999999996</v>
      </c>
      <c r="E204" s="77">
        <f>'четвертая ц.к.'!E204</f>
        <v>1018.54</v>
      </c>
      <c r="F204" s="78">
        <f>'четвертая ц.к.'!F204</f>
        <v>343.8</v>
      </c>
      <c r="G204" s="79">
        <f>'четвертая ц.к.'!G204</f>
        <v>343.8</v>
      </c>
      <c r="H204" s="290" t="str">
        <f t="shared" ref="H204:J219" si="24">H203</f>
        <v>2500,31</v>
      </c>
      <c r="I204" s="272">
        <f t="shared" si="24"/>
        <v>4.8000000000000001E-2</v>
      </c>
      <c r="J204" s="77">
        <f t="shared" si="24"/>
        <v>120.01</v>
      </c>
      <c r="K204" s="223">
        <f t="shared" si="23"/>
        <v>2548.9</v>
      </c>
      <c r="L204" s="266">
        <f t="shared" si="21"/>
        <v>1874.16</v>
      </c>
      <c r="M204" s="238">
        <f t="shared" si="22"/>
        <v>1874.16</v>
      </c>
    </row>
    <row r="205" spans="1:13" ht="15" customHeight="1" x14ac:dyDescent="0.2">
      <c r="A205" s="559"/>
      <c r="B205" s="354">
        <v>3</v>
      </c>
      <c r="C205" s="361">
        <f>'четвертая ц.к.'!C205</f>
        <v>1397.22</v>
      </c>
      <c r="D205" s="356">
        <f>'четвертая ц.к.'!D205</f>
        <v>4.8099999999999996</v>
      </c>
      <c r="E205" s="77">
        <f>'четвертая ц.к.'!E205</f>
        <v>1018.54</v>
      </c>
      <c r="F205" s="78">
        <f>'четвертая ц.к.'!F205</f>
        <v>343.8</v>
      </c>
      <c r="G205" s="79">
        <f>'четвертая ц.к.'!G205</f>
        <v>343.8</v>
      </c>
      <c r="H205" s="290" t="str">
        <f t="shared" si="24"/>
        <v>2500,31</v>
      </c>
      <c r="I205" s="272">
        <f t="shared" si="24"/>
        <v>4.8000000000000001E-2</v>
      </c>
      <c r="J205" s="77">
        <f t="shared" si="24"/>
        <v>120.01</v>
      </c>
      <c r="K205" s="223">
        <f t="shared" si="23"/>
        <v>2540.58</v>
      </c>
      <c r="L205" s="266">
        <f t="shared" si="21"/>
        <v>1865.84</v>
      </c>
      <c r="M205" s="238">
        <f t="shared" si="22"/>
        <v>1865.84</v>
      </c>
    </row>
    <row r="206" spans="1:13" ht="15" customHeight="1" x14ac:dyDescent="0.2">
      <c r="A206" s="559"/>
      <c r="B206" s="354">
        <v>4</v>
      </c>
      <c r="C206" s="361">
        <f>'четвертая ц.к.'!C206</f>
        <v>1418.79</v>
      </c>
      <c r="D206" s="356">
        <f>'четвертая ц.к.'!D206</f>
        <v>4.8099999999999996</v>
      </c>
      <c r="E206" s="77">
        <f>'четвертая ц.к.'!E206</f>
        <v>1018.54</v>
      </c>
      <c r="F206" s="78">
        <f>'четвертая ц.к.'!F206</f>
        <v>343.8</v>
      </c>
      <c r="G206" s="79">
        <f>'четвертая ц.к.'!G206</f>
        <v>343.8</v>
      </c>
      <c r="H206" s="290" t="str">
        <f t="shared" si="24"/>
        <v>2500,31</v>
      </c>
      <c r="I206" s="272">
        <f t="shared" si="24"/>
        <v>4.8000000000000001E-2</v>
      </c>
      <c r="J206" s="77">
        <f t="shared" si="24"/>
        <v>120.01</v>
      </c>
      <c r="K206" s="223">
        <f t="shared" si="23"/>
        <v>2562.15</v>
      </c>
      <c r="L206" s="266">
        <f t="shared" si="21"/>
        <v>1887.41</v>
      </c>
      <c r="M206" s="238">
        <f t="shared" si="22"/>
        <v>1887.41</v>
      </c>
    </row>
    <row r="207" spans="1:13" ht="15" customHeight="1" x14ac:dyDescent="0.2">
      <c r="A207" s="559"/>
      <c r="B207" s="354">
        <v>5</v>
      </c>
      <c r="C207" s="361">
        <f>'четвертая ц.к.'!C207</f>
        <v>1635.28</v>
      </c>
      <c r="D207" s="356">
        <f>'четвертая ц.к.'!D207</f>
        <v>4.8099999999999996</v>
      </c>
      <c r="E207" s="77">
        <f>'четвертая ц.к.'!E207</f>
        <v>1018.54</v>
      </c>
      <c r="F207" s="78">
        <f>'четвертая ц.к.'!F207</f>
        <v>343.8</v>
      </c>
      <c r="G207" s="79">
        <f>'четвертая ц.к.'!G207</f>
        <v>343.8</v>
      </c>
      <c r="H207" s="290" t="str">
        <f t="shared" si="24"/>
        <v>2500,31</v>
      </c>
      <c r="I207" s="272">
        <f t="shared" si="24"/>
        <v>4.8000000000000001E-2</v>
      </c>
      <c r="J207" s="77">
        <f t="shared" si="24"/>
        <v>120.01</v>
      </c>
      <c r="K207" s="223">
        <f t="shared" si="23"/>
        <v>2778.64</v>
      </c>
      <c r="L207" s="266">
        <f t="shared" si="21"/>
        <v>2103.9</v>
      </c>
      <c r="M207" s="238">
        <f t="shared" si="22"/>
        <v>2103.9</v>
      </c>
    </row>
    <row r="208" spans="1:13" ht="15" customHeight="1" x14ac:dyDescent="0.2">
      <c r="A208" s="559"/>
      <c r="B208" s="354">
        <v>6</v>
      </c>
      <c r="C208" s="361">
        <f>'четвертая ц.к.'!C208</f>
        <v>2010.67</v>
      </c>
      <c r="D208" s="356">
        <f>'четвертая ц.к.'!D208</f>
        <v>4.8099999999999996</v>
      </c>
      <c r="E208" s="77">
        <f>'четвертая ц.к.'!E208</f>
        <v>1018.54</v>
      </c>
      <c r="F208" s="78">
        <f>'четвертая ц.к.'!F208</f>
        <v>343.8</v>
      </c>
      <c r="G208" s="79">
        <f>'четвертая ц.к.'!G208</f>
        <v>343.8</v>
      </c>
      <c r="H208" s="290" t="str">
        <f t="shared" si="24"/>
        <v>2500,31</v>
      </c>
      <c r="I208" s="272">
        <f t="shared" si="24"/>
        <v>4.8000000000000001E-2</v>
      </c>
      <c r="J208" s="77">
        <f t="shared" si="24"/>
        <v>120.01</v>
      </c>
      <c r="K208" s="223">
        <f t="shared" si="23"/>
        <v>3154.03</v>
      </c>
      <c r="L208" s="266">
        <f t="shared" si="21"/>
        <v>2479.29</v>
      </c>
      <c r="M208" s="238">
        <f t="shared" si="22"/>
        <v>2479.29</v>
      </c>
    </row>
    <row r="209" spans="1:13" ht="15" customHeight="1" x14ac:dyDescent="0.2">
      <c r="A209" s="559"/>
      <c r="B209" s="354">
        <v>7</v>
      </c>
      <c r="C209" s="361">
        <f>'четвертая ц.к.'!C209</f>
        <v>2088.17</v>
      </c>
      <c r="D209" s="356">
        <f>'четвертая ц.к.'!D209</f>
        <v>4.8099999999999996</v>
      </c>
      <c r="E209" s="77">
        <f>'четвертая ц.к.'!E209</f>
        <v>1018.54</v>
      </c>
      <c r="F209" s="78">
        <f>'четвертая ц.к.'!F209</f>
        <v>343.8</v>
      </c>
      <c r="G209" s="79">
        <f>'четвертая ц.к.'!G209</f>
        <v>343.8</v>
      </c>
      <c r="H209" s="290" t="str">
        <f t="shared" si="24"/>
        <v>2500,31</v>
      </c>
      <c r="I209" s="272">
        <f t="shared" si="24"/>
        <v>4.8000000000000001E-2</v>
      </c>
      <c r="J209" s="77">
        <f t="shared" si="24"/>
        <v>120.01</v>
      </c>
      <c r="K209" s="223">
        <f t="shared" si="23"/>
        <v>3231.53</v>
      </c>
      <c r="L209" s="266">
        <f t="shared" si="21"/>
        <v>2556.79</v>
      </c>
      <c r="M209" s="238">
        <f t="shared" si="22"/>
        <v>2556.79</v>
      </c>
    </row>
    <row r="210" spans="1:13" ht="15" customHeight="1" x14ac:dyDescent="0.2">
      <c r="A210" s="559"/>
      <c r="B210" s="354">
        <v>8</v>
      </c>
      <c r="C210" s="361">
        <f>'четвертая ц.к.'!C210</f>
        <v>2249.2800000000002</v>
      </c>
      <c r="D210" s="356">
        <f>'четвертая ц.к.'!D210</f>
        <v>4.8099999999999996</v>
      </c>
      <c r="E210" s="77">
        <f>'четвертая ц.к.'!E210</f>
        <v>1018.54</v>
      </c>
      <c r="F210" s="78">
        <f>'четвертая ц.к.'!F210</f>
        <v>343.8</v>
      </c>
      <c r="G210" s="79">
        <f>'четвертая ц.к.'!G210</f>
        <v>343.8</v>
      </c>
      <c r="H210" s="290" t="str">
        <f t="shared" si="24"/>
        <v>2500,31</v>
      </c>
      <c r="I210" s="272">
        <f t="shared" si="24"/>
        <v>4.8000000000000001E-2</v>
      </c>
      <c r="J210" s="77">
        <f t="shared" si="24"/>
        <v>120.01</v>
      </c>
      <c r="K210" s="223">
        <f t="shared" si="23"/>
        <v>3392.64</v>
      </c>
      <c r="L210" s="266">
        <f t="shared" si="21"/>
        <v>2717.9</v>
      </c>
      <c r="M210" s="238">
        <f t="shared" si="22"/>
        <v>2717.9</v>
      </c>
    </row>
    <row r="211" spans="1:13" ht="15" customHeight="1" x14ac:dyDescent="0.2">
      <c r="A211" s="559"/>
      <c r="B211" s="354">
        <v>9</v>
      </c>
      <c r="C211" s="361">
        <f>'четвертая ц.к.'!C211</f>
        <v>2424.02</v>
      </c>
      <c r="D211" s="356">
        <f>'четвертая ц.к.'!D211</f>
        <v>4.8099999999999996</v>
      </c>
      <c r="E211" s="77">
        <f>'четвертая ц.к.'!E211</f>
        <v>1018.54</v>
      </c>
      <c r="F211" s="78">
        <f>'четвертая ц.к.'!F211</f>
        <v>343.8</v>
      </c>
      <c r="G211" s="79">
        <f>'четвертая ц.к.'!G211</f>
        <v>343.8</v>
      </c>
      <c r="H211" s="290" t="str">
        <f t="shared" si="24"/>
        <v>2500,31</v>
      </c>
      <c r="I211" s="272">
        <f t="shared" si="24"/>
        <v>4.8000000000000001E-2</v>
      </c>
      <c r="J211" s="77">
        <f t="shared" si="24"/>
        <v>120.01</v>
      </c>
      <c r="K211" s="223">
        <f t="shared" si="23"/>
        <v>3567.38</v>
      </c>
      <c r="L211" s="266">
        <f t="shared" si="21"/>
        <v>2892.64</v>
      </c>
      <c r="M211" s="238">
        <f t="shared" si="22"/>
        <v>2892.64</v>
      </c>
    </row>
    <row r="212" spans="1:13" ht="15" customHeight="1" x14ac:dyDescent="0.2">
      <c r="A212" s="559"/>
      <c r="B212" s="354">
        <v>10</v>
      </c>
      <c r="C212" s="361">
        <f>'четвертая ц.к.'!C212</f>
        <v>2381.89</v>
      </c>
      <c r="D212" s="356">
        <f>'четвертая ц.к.'!D212</f>
        <v>4.8099999999999996</v>
      </c>
      <c r="E212" s="77">
        <f>'четвертая ц.к.'!E212</f>
        <v>1018.54</v>
      </c>
      <c r="F212" s="78">
        <f>'четвертая ц.к.'!F212</f>
        <v>343.8</v>
      </c>
      <c r="G212" s="79">
        <f>'четвертая ц.к.'!G212</f>
        <v>343.8</v>
      </c>
      <c r="H212" s="290" t="str">
        <f t="shared" si="24"/>
        <v>2500,31</v>
      </c>
      <c r="I212" s="272">
        <f t="shared" si="24"/>
        <v>4.8000000000000001E-2</v>
      </c>
      <c r="J212" s="77">
        <f t="shared" si="24"/>
        <v>120.01</v>
      </c>
      <c r="K212" s="223">
        <f t="shared" si="23"/>
        <v>3525.25</v>
      </c>
      <c r="L212" s="266">
        <f t="shared" si="21"/>
        <v>2850.51</v>
      </c>
      <c r="M212" s="238">
        <f t="shared" si="22"/>
        <v>2850.51</v>
      </c>
    </row>
    <row r="213" spans="1:13" ht="15" customHeight="1" x14ac:dyDescent="0.2">
      <c r="A213" s="559"/>
      <c r="B213" s="354">
        <v>11</v>
      </c>
      <c r="C213" s="361">
        <f>'четвертая ц.к.'!C213</f>
        <v>2370.69</v>
      </c>
      <c r="D213" s="356">
        <f>'четвертая ц.к.'!D213</f>
        <v>4.8099999999999996</v>
      </c>
      <c r="E213" s="77">
        <f>'четвертая ц.к.'!E213</f>
        <v>1018.54</v>
      </c>
      <c r="F213" s="78">
        <f>'четвертая ц.к.'!F213</f>
        <v>343.8</v>
      </c>
      <c r="G213" s="79">
        <f>'четвертая ц.к.'!G213</f>
        <v>343.8</v>
      </c>
      <c r="H213" s="290" t="str">
        <f t="shared" si="24"/>
        <v>2500,31</v>
      </c>
      <c r="I213" s="272">
        <f t="shared" si="24"/>
        <v>4.8000000000000001E-2</v>
      </c>
      <c r="J213" s="77">
        <f t="shared" si="24"/>
        <v>120.01</v>
      </c>
      <c r="K213" s="223">
        <f t="shared" si="23"/>
        <v>3514.05</v>
      </c>
      <c r="L213" s="266">
        <f t="shared" si="21"/>
        <v>2839.31</v>
      </c>
      <c r="M213" s="238">
        <f t="shared" si="22"/>
        <v>2839.31</v>
      </c>
    </row>
    <row r="214" spans="1:13" ht="15" customHeight="1" x14ac:dyDescent="0.2">
      <c r="A214" s="559"/>
      <c r="B214" s="354">
        <v>12</v>
      </c>
      <c r="C214" s="361">
        <f>'четвертая ц.к.'!C214</f>
        <v>2356.33</v>
      </c>
      <c r="D214" s="356">
        <f>'четвертая ц.к.'!D214</f>
        <v>4.8099999999999996</v>
      </c>
      <c r="E214" s="77">
        <f>'четвертая ц.к.'!E214</f>
        <v>1018.54</v>
      </c>
      <c r="F214" s="78">
        <f>'четвертая ц.к.'!F214</f>
        <v>343.8</v>
      </c>
      <c r="G214" s="79">
        <f>'четвертая ц.к.'!G214</f>
        <v>343.8</v>
      </c>
      <c r="H214" s="290" t="str">
        <f t="shared" si="24"/>
        <v>2500,31</v>
      </c>
      <c r="I214" s="272">
        <f t="shared" si="24"/>
        <v>4.8000000000000001E-2</v>
      </c>
      <c r="J214" s="77">
        <f t="shared" si="24"/>
        <v>120.01</v>
      </c>
      <c r="K214" s="223">
        <f t="shared" si="23"/>
        <v>3499.69</v>
      </c>
      <c r="L214" s="266">
        <f t="shared" si="21"/>
        <v>2824.95</v>
      </c>
      <c r="M214" s="238">
        <f t="shared" si="22"/>
        <v>2824.95</v>
      </c>
    </row>
    <row r="215" spans="1:13" ht="15" customHeight="1" x14ac:dyDescent="0.2">
      <c r="A215" s="559"/>
      <c r="B215" s="354">
        <v>13</v>
      </c>
      <c r="C215" s="361">
        <f>'четвертая ц.к.'!C215</f>
        <v>2348.64</v>
      </c>
      <c r="D215" s="356">
        <f>'четвертая ц.к.'!D215</f>
        <v>4.8099999999999996</v>
      </c>
      <c r="E215" s="77">
        <f>'четвертая ц.к.'!E215</f>
        <v>1018.54</v>
      </c>
      <c r="F215" s="78">
        <f>'четвертая ц.к.'!F215</f>
        <v>343.8</v>
      </c>
      <c r="G215" s="79">
        <f>'четвертая ц.к.'!G215</f>
        <v>343.8</v>
      </c>
      <c r="H215" s="290" t="str">
        <f t="shared" si="24"/>
        <v>2500,31</v>
      </c>
      <c r="I215" s="272">
        <f t="shared" si="24"/>
        <v>4.8000000000000001E-2</v>
      </c>
      <c r="J215" s="77">
        <f t="shared" si="24"/>
        <v>120.01</v>
      </c>
      <c r="K215" s="223">
        <f t="shared" si="23"/>
        <v>3492</v>
      </c>
      <c r="L215" s="266">
        <f t="shared" si="21"/>
        <v>2817.26</v>
      </c>
      <c r="M215" s="238">
        <f t="shared" si="22"/>
        <v>2817.26</v>
      </c>
    </row>
    <row r="216" spans="1:13" ht="15" customHeight="1" x14ac:dyDescent="0.2">
      <c r="A216" s="559"/>
      <c r="B216" s="354">
        <v>14</v>
      </c>
      <c r="C216" s="361">
        <f>'четвертая ц.к.'!C216</f>
        <v>2339.13</v>
      </c>
      <c r="D216" s="356">
        <f>'четвертая ц.к.'!D216</f>
        <v>4.8099999999999996</v>
      </c>
      <c r="E216" s="77">
        <f>'четвертая ц.к.'!E216</f>
        <v>1018.54</v>
      </c>
      <c r="F216" s="78">
        <f>'четвертая ц.к.'!F216</f>
        <v>343.8</v>
      </c>
      <c r="G216" s="79">
        <f>'четвертая ц.к.'!G216</f>
        <v>343.8</v>
      </c>
      <c r="H216" s="290" t="str">
        <f t="shared" si="24"/>
        <v>2500,31</v>
      </c>
      <c r="I216" s="272">
        <f t="shared" si="24"/>
        <v>4.8000000000000001E-2</v>
      </c>
      <c r="J216" s="77">
        <f t="shared" si="24"/>
        <v>120.01</v>
      </c>
      <c r="K216" s="223">
        <f t="shared" si="23"/>
        <v>3482.49</v>
      </c>
      <c r="L216" s="266">
        <f t="shared" si="21"/>
        <v>2807.75</v>
      </c>
      <c r="M216" s="238">
        <f t="shared" si="22"/>
        <v>2807.75</v>
      </c>
    </row>
    <row r="217" spans="1:13" ht="15" customHeight="1" x14ac:dyDescent="0.2">
      <c r="A217" s="559"/>
      <c r="B217" s="354">
        <v>15</v>
      </c>
      <c r="C217" s="361">
        <f>'четвертая ц.к.'!C217</f>
        <v>2347.9</v>
      </c>
      <c r="D217" s="356">
        <f>'четвертая ц.к.'!D217</f>
        <v>4.8099999999999996</v>
      </c>
      <c r="E217" s="77">
        <f>'четвертая ц.к.'!E217</f>
        <v>1018.54</v>
      </c>
      <c r="F217" s="78">
        <f>'четвертая ц.к.'!F217</f>
        <v>343.8</v>
      </c>
      <c r="G217" s="79">
        <f>'четвертая ц.к.'!G217</f>
        <v>343.8</v>
      </c>
      <c r="H217" s="290" t="str">
        <f t="shared" si="24"/>
        <v>2500,31</v>
      </c>
      <c r="I217" s="272">
        <f t="shared" si="24"/>
        <v>4.8000000000000001E-2</v>
      </c>
      <c r="J217" s="77">
        <f t="shared" si="24"/>
        <v>120.01</v>
      </c>
      <c r="K217" s="223">
        <f t="shared" si="23"/>
        <v>3491.26</v>
      </c>
      <c r="L217" s="266">
        <f t="shared" si="21"/>
        <v>2816.52</v>
      </c>
      <c r="M217" s="238">
        <f t="shared" si="22"/>
        <v>2816.52</v>
      </c>
    </row>
    <row r="218" spans="1:13" ht="15" customHeight="1" x14ac:dyDescent="0.2">
      <c r="A218" s="559"/>
      <c r="B218" s="354">
        <v>16</v>
      </c>
      <c r="C218" s="361">
        <f>'четвертая ц.к.'!C218</f>
        <v>2364.6999999999998</v>
      </c>
      <c r="D218" s="356">
        <f>'четвертая ц.к.'!D218</f>
        <v>4.8099999999999996</v>
      </c>
      <c r="E218" s="77">
        <f>'четвертая ц.к.'!E218</f>
        <v>1018.54</v>
      </c>
      <c r="F218" s="78">
        <f>'четвертая ц.к.'!F218</f>
        <v>343.8</v>
      </c>
      <c r="G218" s="79">
        <f>'четвертая ц.к.'!G218</f>
        <v>343.8</v>
      </c>
      <c r="H218" s="290" t="str">
        <f t="shared" si="24"/>
        <v>2500,31</v>
      </c>
      <c r="I218" s="272">
        <f t="shared" si="24"/>
        <v>4.8000000000000001E-2</v>
      </c>
      <c r="J218" s="77">
        <f t="shared" si="24"/>
        <v>120.01</v>
      </c>
      <c r="K218" s="223">
        <f t="shared" si="23"/>
        <v>3508.06</v>
      </c>
      <c r="L218" s="266">
        <f t="shared" si="21"/>
        <v>2833.32</v>
      </c>
      <c r="M218" s="238">
        <f t="shared" si="22"/>
        <v>2833.32</v>
      </c>
    </row>
    <row r="219" spans="1:13" ht="15" customHeight="1" x14ac:dyDescent="0.2">
      <c r="A219" s="559"/>
      <c r="B219" s="354">
        <v>17</v>
      </c>
      <c r="C219" s="361">
        <f>'четвертая ц.к.'!C219</f>
        <v>2485.21</v>
      </c>
      <c r="D219" s="356">
        <f>'четвертая ц.к.'!D219</f>
        <v>4.8099999999999996</v>
      </c>
      <c r="E219" s="77">
        <f>'четвертая ц.к.'!E219</f>
        <v>1018.54</v>
      </c>
      <c r="F219" s="78">
        <f>'четвертая ц.к.'!F219</f>
        <v>343.8</v>
      </c>
      <c r="G219" s="79">
        <f>'четвертая ц.к.'!G219</f>
        <v>343.8</v>
      </c>
      <c r="H219" s="290" t="str">
        <f t="shared" si="24"/>
        <v>2500,31</v>
      </c>
      <c r="I219" s="272">
        <f t="shared" si="24"/>
        <v>4.8000000000000001E-2</v>
      </c>
      <c r="J219" s="77">
        <f t="shared" si="24"/>
        <v>120.01</v>
      </c>
      <c r="K219" s="223">
        <f t="shared" si="23"/>
        <v>3628.57</v>
      </c>
      <c r="L219" s="266">
        <f t="shared" si="21"/>
        <v>2953.83</v>
      </c>
      <c r="M219" s="238">
        <f t="shared" si="22"/>
        <v>2953.83</v>
      </c>
    </row>
    <row r="220" spans="1:13" ht="15" customHeight="1" x14ac:dyDescent="0.2">
      <c r="A220" s="559"/>
      <c r="B220" s="354">
        <v>18</v>
      </c>
      <c r="C220" s="361">
        <f>'четвертая ц.к.'!C220</f>
        <v>2330.86</v>
      </c>
      <c r="D220" s="356">
        <f>'четвертая ц.к.'!D220</f>
        <v>4.8099999999999996</v>
      </c>
      <c r="E220" s="77">
        <f>'четвертая ц.к.'!E220</f>
        <v>1018.54</v>
      </c>
      <c r="F220" s="78">
        <f>'четвертая ц.к.'!F220</f>
        <v>343.8</v>
      </c>
      <c r="G220" s="79">
        <f>'четвертая ц.к.'!G220</f>
        <v>343.8</v>
      </c>
      <c r="H220" s="290" t="str">
        <f t="shared" ref="H220:J235" si="25">H219</f>
        <v>2500,31</v>
      </c>
      <c r="I220" s="272">
        <f t="shared" si="25"/>
        <v>4.8000000000000001E-2</v>
      </c>
      <c r="J220" s="77">
        <f t="shared" si="25"/>
        <v>120.01</v>
      </c>
      <c r="K220" s="223">
        <f t="shared" si="23"/>
        <v>3474.22</v>
      </c>
      <c r="L220" s="266">
        <f t="shared" si="21"/>
        <v>2799.48</v>
      </c>
      <c r="M220" s="238">
        <f t="shared" si="22"/>
        <v>2799.48</v>
      </c>
    </row>
    <row r="221" spans="1:13" ht="15" customHeight="1" x14ac:dyDescent="0.2">
      <c r="A221" s="559"/>
      <c r="B221" s="354">
        <v>19</v>
      </c>
      <c r="C221" s="361">
        <f>'четвертая ц.к.'!C221</f>
        <v>2325.31</v>
      </c>
      <c r="D221" s="356">
        <f>'четвертая ц.к.'!D221</f>
        <v>4.8099999999999996</v>
      </c>
      <c r="E221" s="77">
        <f>'четвертая ц.к.'!E221</f>
        <v>1018.54</v>
      </c>
      <c r="F221" s="78">
        <f>'четвертая ц.к.'!F221</f>
        <v>343.8</v>
      </c>
      <c r="G221" s="79">
        <f>'четвертая ц.к.'!G221</f>
        <v>343.8</v>
      </c>
      <c r="H221" s="290" t="str">
        <f t="shared" si="25"/>
        <v>2500,31</v>
      </c>
      <c r="I221" s="272">
        <f t="shared" si="25"/>
        <v>4.8000000000000001E-2</v>
      </c>
      <c r="J221" s="77">
        <f t="shared" si="25"/>
        <v>120.01</v>
      </c>
      <c r="K221" s="223">
        <f t="shared" si="23"/>
        <v>3468.67</v>
      </c>
      <c r="L221" s="266">
        <f t="shared" si="21"/>
        <v>2793.93</v>
      </c>
      <c r="M221" s="238">
        <f t="shared" si="22"/>
        <v>2793.93</v>
      </c>
    </row>
    <row r="222" spans="1:13" ht="15" customHeight="1" x14ac:dyDescent="0.2">
      <c r="A222" s="559"/>
      <c r="B222" s="354">
        <v>20</v>
      </c>
      <c r="C222" s="361">
        <f>'четвертая ц.к.'!C222</f>
        <v>2315.3200000000002</v>
      </c>
      <c r="D222" s="356">
        <f>'четвертая ц.к.'!D222</f>
        <v>4.8099999999999996</v>
      </c>
      <c r="E222" s="77">
        <f>'четвертая ц.к.'!E222</f>
        <v>1018.54</v>
      </c>
      <c r="F222" s="78">
        <f>'четвертая ц.к.'!F222</f>
        <v>343.8</v>
      </c>
      <c r="G222" s="79">
        <f>'четвертая ц.к.'!G222</f>
        <v>343.8</v>
      </c>
      <c r="H222" s="290" t="str">
        <f t="shared" si="25"/>
        <v>2500,31</v>
      </c>
      <c r="I222" s="272">
        <f t="shared" si="25"/>
        <v>4.8000000000000001E-2</v>
      </c>
      <c r="J222" s="77">
        <f t="shared" si="25"/>
        <v>120.01</v>
      </c>
      <c r="K222" s="223">
        <f t="shared" si="23"/>
        <v>3458.68</v>
      </c>
      <c r="L222" s="266">
        <f t="shared" si="21"/>
        <v>2783.94</v>
      </c>
      <c r="M222" s="238">
        <f t="shared" si="22"/>
        <v>2783.94</v>
      </c>
    </row>
    <row r="223" spans="1:13" ht="15" customHeight="1" x14ac:dyDescent="0.2">
      <c r="A223" s="559"/>
      <c r="B223" s="354">
        <v>21</v>
      </c>
      <c r="C223" s="361">
        <f>'четвертая ц.к.'!C223</f>
        <v>2252.0700000000002</v>
      </c>
      <c r="D223" s="356">
        <f>'четвертая ц.к.'!D223</f>
        <v>4.8099999999999996</v>
      </c>
      <c r="E223" s="77">
        <f>'четвертая ц.к.'!E223</f>
        <v>1018.54</v>
      </c>
      <c r="F223" s="78">
        <f>'четвертая ц.к.'!F223</f>
        <v>343.8</v>
      </c>
      <c r="G223" s="79">
        <f>'четвертая ц.к.'!G223</f>
        <v>343.8</v>
      </c>
      <c r="H223" s="290" t="str">
        <f t="shared" si="25"/>
        <v>2500,31</v>
      </c>
      <c r="I223" s="272">
        <f t="shared" si="25"/>
        <v>4.8000000000000001E-2</v>
      </c>
      <c r="J223" s="77">
        <f t="shared" si="25"/>
        <v>120.01</v>
      </c>
      <c r="K223" s="223">
        <f t="shared" si="23"/>
        <v>3395.43</v>
      </c>
      <c r="L223" s="266">
        <f t="shared" si="21"/>
        <v>2720.69</v>
      </c>
      <c r="M223" s="238">
        <f t="shared" si="22"/>
        <v>2720.69</v>
      </c>
    </row>
    <row r="224" spans="1:13" ht="15" customHeight="1" x14ac:dyDescent="0.2">
      <c r="A224" s="559"/>
      <c r="B224" s="354">
        <v>22</v>
      </c>
      <c r="C224" s="361">
        <f>'четвертая ц.к.'!C224</f>
        <v>2132.29</v>
      </c>
      <c r="D224" s="356">
        <f>'четвертая ц.к.'!D224</f>
        <v>4.8099999999999996</v>
      </c>
      <c r="E224" s="77">
        <f>'четвертая ц.к.'!E224</f>
        <v>1018.54</v>
      </c>
      <c r="F224" s="78">
        <f>'четвертая ц.к.'!F224</f>
        <v>343.8</v>
      </c>
      <c r="G224" s="79">
        <f>'четвертая ц.к.'!G224</f>
        <v>343.8</v>
      </c>
      <c r="H224" s="290" t="str">
        <f t="shared" si="25"/>
        <v>2500,31</v>
      </c>
      <c r="I224" s="272">
        <f t="shared" si="25"/>
        <v>4.8000000000000001E-2</v>
      </c>
      <c r="J224" s="77">
        <f t="shared" si="25"/>
        <v>120.01</v>
      </c>
      <c r="K224" s="223">
        <f t="shared" si="23"/>
        <v>3275.65</v>
      </c>
      <c r="L224" s="266">
        <f t="shared" si="21"/>
        <v>2600.91</v>
      </c>
      <c r="M224" s="238">
        <f t="shared" si="22"/>
        <v>2600.91</v>
      </c>
    </row>
    <row r="225" spans="1:13" ht="15" customHeight="1" x14ac:dyDescent="0.2">
      <c r="A225" s="559"/>
      <c r="B225" s="354">
        <v>23</v>
      </c>
      <c r="C225" s="361">
        <f>'четвертая ц.к.'!C225</f>
        <v>1995.36</v>
      </c>
      <c r="D225" s="356">
        <f>'четвертая ц.к.'!D225</f>
        <v>4.8099999999999996</v>
      </c>
      <c r="E225" s="77">
        <f>'четвертая ц.к.'!E225</f>
        <v>1018.54</v>
      </c>
      <c r="F225" s="78">
        <f>'четвертая ц.к.'!F225</f>
        <v>343.8</v>
      </c>
      <c r="G225" s="79">
        <f>'четвертая ц.к.'!G225</f>
        <v>343.8</v>
      </c>
      <c r="H225" s="290" t="str">
        <f t="shared" si="25"/>
        <v>2500,31</v>
      </c>
      <c r="I225" s="272">
        <f t="shared" si="25"/>
        <v>4.8000000000000001E-2</v>
      </c>
      <c r="J225" s="77">
        <f t="shared" si="25"/>
        <v>120.01</v>
      </c>
      <c r="K225" s="223">
        <f t="shared" si="23"/>
        <v>3138.72</v>
      </c>
      <c r="L225" s="266">
        <f t="shared" si="21"/>
        <v>2463.98</v>
      </c>
      <c r="M225" s="238">
        <f t="shared" si="22"/>
        <v>2463.98</v>
      </c>
    </row>
    <row r="226" spans="1:13" ht="15" customHeight="1" x14ac:dyDescent="0.2">
      <c r="A226" s="559">
        <f>'четвертая ц.к.'!A226:A249</f>
        <v>45606</v>
      </c>
      <c r="B226" s="354">
        <v>0</v>
      </c>
      <c r="C226" s="361">
        <f>'четвертая ц.к.'!C226</f>
        <v>1589</v>
      </c>
      <c r="D226" s="356">
        <f>'четвертая ц.к.'!D226</f>
        <v>4.8099999999999996</v>
      </c>
      <c r="E226" s="77">
        <f>'четвертая ц.к.'!E226</f>
        <v>1018.54</v>
      </c>
      <c r="F226" s="78">
        <f>'четвертая ц.к.'!F226</f>
        <v>343.8</v>
      </c>
      <c r="G226" s="79">
        <f>'четвертая ц.к.'!G226</f>
        <v>343.8</v>
      </c>
      <c r="H226" s="290" t="str">
        <f t="shared" si="25"/>
        <v>2500,31</v>
      </c>
      <c r="I226" s="272">
        <f t="shared" si="25"/>
        <v>4.8000000000000001E-2</v>
      </c>
      <c r="J226" s="77">
        <f t="shared" si="25"/>
        <v>120.01</v>
      </c>
      <c r="K226" s="223">
        <f t="shared" si="23"/>
        <v>2732.36</v>
      </c>
      <c r="L226" s="266">
        <f t="shared" si="21"/>
        <v>2057.62</v>
      </c>
      <c r="M226" s="238">
        <f t="shared" si="22"/>
        <v>2057.62</v>
      </c>
    </row>
    <row r="227" spans="1:13" ht="15" customHeight="1" x14ac:dyDescent="0.2">
      <c r="A227" s="559"/>
      <c r="B227" s="354">
        <v>1</v>
      </c>
      <c r="C227" s="361">
        <f>'четвертая ц.к.'!C227</f>
        <v>1423.89</v>
      </c>
      <c r="D227" s="356">
        <f>'четвертая ц.к.'!D227</f>
        <v>4.8099999999999996</v>
      </c>
      <c r="E227" s="77">
        <f>'четвертая ц.к.'!E227</f>
        <v>1018.54</v>
      </c>
      <c r="F227" s="78">
        <f>'четвертая ц.к.'!F227</f>
        <v>343.8</v>
      </c>
      <c r="G227" s="79">
        <f>'четвертая ц.к.'!G227</f>
        <v>343.8</v>
      </c>
      <c r="H227" s="290" t="str">
        <f t="shared" si="25"/>
        <v>2500,31</v>
      </c>
      <c r="I227" s="272">
        <f t="shared" si="25"/>
        <v>4.8000000000000001E-2</v>
      </c>
      <c r="J227" s="77">
        <f t="shared" si="25"/>
        <v>120.01</v>
      </c>
      <c r="K227" s="223">
        <f t="shared" si="23"/>
        <v>2567.25</v>
      </c>
      <c r="L227" s="266">
        <f t="shared" si="21"/>
        <v>1892.51</v>
      </c>
      <c r="M227" s="238">
        <f t="shared" si="22"/>
        <v>1892.51</v>
      </c>
    </row>
    <row r="228" spans="1:13" ht="15" customHeight="1" x14ac:dyDescent="0.2">
      <c r="A228" s="559"/>
      <c r="B228" s="354">
        <v>2</v>
      </c>
      <c r="C228" s="361">
        <f>'четвертая ц.к.'!C228</f>
        <v>1346.34</v>
      </c>
      <c r="D228" s="356">
        <f>'четвертая ц.к.'!D228</f>
        <v>4.8099999999999996</v>
      </c>
      <c r="E228" s="77">
        <f>'четвертая ц.к.'!E228</f>
        <v>1018.54</v>
      </c>
      <c r="F228" s="78">
        <f>'четвертая ц.к.'!F228</f>
        <v>343.8</v>
      </c>
      <c r="G228" s="79">
        <f>'четвертая ц.к.'!G228</f>
        <v>343.8</v>
      </c>
      <c r="H228" s="290" t="str">
        <f t="shared" si="25"/>
        <v>2500,31</v>
      </c>
      <c r="I228" s="272">
        <f t="shared" si="25"/>
        <v>4.8000000000000001E-2</v>
      </c>
      <c r="J228" s="77">
        <f t="shared" si="25"/>
        <v>120.01</v>
      </c>
      <c r="K228" s="223">
        <f t="shared" si="23"/>
        <v>2489.6999999999998</v>
      </c>
      <c r="L228" s="266">
        <f t="shared" si="21"/>
        <v>1814.96</v>
      </c>
      <c r="M228" s="238">
        <f t="shared" si="22"/>
        <v>1814.96</v>
      </c>
    </row>
    <row r="229" spans="1:13" ht="15" customHeight="1" x14ac:dyDescent="0.2">
      <c r="A229" s="559"/>
      <c r="B229" s="354">
        <v>3</v>
      </c>
      <c r="C229" s="361">
        <f>'четвертая ц.к.'!C229</f>
        <v>1346.93</v>
      </c>
      <c r="D229" s="356">
        <f>'четвертая ц.к.'!D229</f>
        <v>4.8099999999999996</v>
      </c>
      <c r="E229" s="77">
        <f>'четвертая ц.к.'!E229</f>
        <v>1018.54</v>
      </c>
      <c r="F229" s="78">
        <f>'четвертая ц.к.'!F229</f>
        <v>343.8</v>
      </c>
      <c r="G229" s="79">
        <f>'четвертая ц.к.'!G229</f>
        <v>343.8</v>
      </c>
      <c r="H229" s="290" t="str">
        <f t="shared" si="25"/>
        <v>2500,31</v>
      </c>
      <c r="I229" s="272">
        <f t="shared" si="25"/>
        <v>4.8000000000000001E-2</v>
      </c>
      <c r="J229" s="77">
        <f t="shared" si="25"/>
        <v>120.01</v>
      </c>
      <c r="K229" s="223">
        <f t="shared" si="23"/>
        <v>2490.29</v>
      </c>
      <c r="L229" s="266">
        <f t="shared" si="21"/>
        <v>1815.55</v>
      </c>
      <c r="M229" s="238">
        <f t="shared" si="22"/>
        <v>1815.55</v>
      </c>
    </row>
    <row r="230" spans="1:13" ht="15" customHeight="1" x14ac:dyDescent="0.2">
      <c r="A230" s="559"/>
      <c r="B230" s="354">
        <v>4</v>
      </c>
      <c r="C230" s="361">
        <f>'четвертая ц.к.'!C230</f>
        <v>1353.17</v>
      </c>
      <c r="D230" s="356">
        <f>'четвертая ц.к.'!D230</f>
        <v>4.8099999999999996</v>
      </c>
      <c r="E230" s="77">
        <f>'четвертая ц.к.'!E230</f>
        <v>1018.54</v>
      </c>
      <c r="F230" s="78">
        <f>'четвертая ц.к.'!F230</f>
        <v>343.8</v>
      </c>
      <c r="G230" s="79">
        <f>'четвертая ц.к.'!G230</f>
        <v>343.8</v>
      </c>
      <c r="H230" s="290" t="str">
        <f t="shared" si="25"/>
        <v>2500,31</v>
      </c>
      <c r="I230" s="272">
        <f t="shared" si="25"/>
        <v>4.8000000000000001E-2</v>
      </c>
      <c r="J230" s="77">
        <f t="shared" si="25"/>
        <v>120.01</v>
      </c>
      <c r="K230" s="223">
        <f t="shared" si="23"/>
        <v>2496.5300000000002</v>
      </c>
      <c r="L230" s="266">
        <f t="shared" si="21"/>
        <v>1821.79</v>
      </c>
      <c r="M230" s="238">
        <f t="shared" si="22"/>
        <v>1821.79</v>
      </c>
    </row>
    <row r="231" spans="1:13" ht="15" customHeight="1" x14ac:dyDescent="0.2">
      <c r="A231" s="559"/>
      <c r="B231" s="354">
        <v>5</v>
      </c>
      <c r="C231" s="361">
        <f>'четвертая ц.к.'!C231</f>
        <v>1457.75</v>
      </c>
      <c r="D231" s="356">
        <f>'четвертая ц.к.'!D231</f>
        <v>4.8099999999999996</v>
      </c>
      <c r="E231" s="77">
        <f>'четвертая ц.к.'!E231</f>
        <v>1018.54</v>
      </c>
      <c r="F231" s="78">
        <f>'четвертая ц.к.'!F231</f>
        <v>343.8</v>
      </c>
      <c r="G231" s="79">
        <f>'четвертая ц.к.'!G231</f>
        <v>343.8</v>
      </c>
      <c r="H231" s="290" t="str">
        <f t="shared" si="25"/>
        <v>2500,31</v>
      </c>
      <c r="I231" s="272">
        <f t="shared" si="25"/>
        <v>4.8000000000000001E-2</v>
      </c>
      <c r="J231" s="77">
        <f t="shared" si="25"/>
        <v>120.01</v>
      </c>
      <c r="K231" s="223">
        <f t="shared" si="23"/>
        <v>2601.11</v>
      </c>
      <c r="L231" s="266">
        <f t="shared" si="21"/>
        <v>1926.37</v>
      </c>
      <c r="M231" s="238">
        <f t="shared" si="22"/>
        <v>1926.37</v>
      </c>
    </row>
    <row r="232" spans="1:13" ht="15" customHeight="1" x14ac:dyDescent="0.2">
      <c r="A232" s="559"/>
      <c r="B232" s="354">
        <v>6</v>
      </c>
      <c r="C232" s="361">
        <f>'четвертая ц.к.'!C232</f>
        <v>1707.04</v>
      </c>
      <c r="D232" s="356">
        <f>'четвертая ц.к.'!D232</f>
        <v>4.8099999999999996</v>
      </c>
      <c r="E232" s="77">
        <f>'четвертая ц.к.'!E232</f>
        <v>1018.54</v>
      </c>
      <c r="F232" s="78">
        <f>'четвертая ц.к.'!F232</f>
        <v>343.8</v>
      </c>
      <c r="G232" s="79">
        <f>'четвертая ц.к.'!G232</f>
        <v>343.8</v>
      </c>
      <c r="H232" s="290" t="str">
        <f t="shared" si="25"/>
        <v>2500,31</v>
      </c>
      <c r="I232" s="272">
        <f t="shared" si="25"/>
        <v>4.8000000000000001E-2</v>
      </c>
      <c r="J232" s="77">
        <f t="shared" si="25"/>
        <v>120.01</v>
      </c>
      <c r="K232" s="223">
        <f t="shared" si="23"/>
        <v>2850.4</v>
      </c>
      <c r="L232" s="266">
        <f t="shared" si="21"/>
        <v>2175.66</v>
      </c>
      <c r="M232" s="238">
        <f t="shared" si="22"/>
        <v>2175.66</v>
      </c>
    </row>
    <row r="233" spans="1:13" ht="15" customHeight="1" x14ac:dyDescent="0.2">
      <c r="A233" s="559"/>
      <c r="B233" s="354">
        <v>7</v>
      </c>
      <c r="C233" s="361">
        <f>'четвертая ц.к.'!C233</f>
        <v>2010.51</v>
      </c>
      <c r="D233" s="356">
        <f>'четвертая ц.к.'!D233</f>
        <v>4.8099999999999996</v>
      </c>
      <c r="E233" s="77">
        <f>'четвертая ц.к.'!E233</f>
        <v>1018.54</v>
      </c>
      <c r="F233" s="78">
        <f>'четвертая ц.к.'!F233</f>
        <v>343.8</v>
      </c>
      <c r="G233" s="79">
        <f>'четвертая ц.к.'!G233</f>
        <v>343.8</v>
      </c>
      <c r="H233" s="290" t="str">
        <f t="shared" si="25"/>
        <v>2500,31</v>
      </c>
      <c r="I233" s="272">
        <f t="shared" si="25"/>
        <v>4.8000000000000001E-2</v>
      </c>
      <c r="J233" s="77">
        <f t="shared" si="25"/>
        <v>120.01</v>
      </c>
      <c r="K233" s="223">
        <f t="shared" si="23"/>
        <v>3153.87</v>
      </c>
      <c r="L233" s="266">
        <f t="shared" si="21"/>
        <v>2479.13</v>
      </c>
      <c r="M233" s="238">
        <f t="shared" si="22"/>
        <v>2479.13</v>
      </c>
    </row>
    <row r="234" spans="1:13" ht="15" customHeight="1" x14ac:dyDescent="0.2">
      <c r="A234" s="559"/>
      <c r="B234" s="354">
        <v>8</v>
      </c>
      <c r="C234" s="361">
        <f>'четвертая ц.к.'!C234</f>
        <v>2146.9499999999998</v>
      </c>
      <c r="D234" s="356">
        <f>'четвертая ц.к.'!D234</f>
        <v>4.8099999999999996</v>
      </c>
      <c r="E234" s="77">
        <f>'четвертая ц.к.'!E234</f>
        <v>1018.54</v>
      </c>
      <c r="F234" s="78">
        <f>'четвертая ц.к.'!F234</f>
        <v>343.8</v>
      </c>
      <c r="G234" s="79">
        <f>'четвертая ц.к.'!G234</f>
        <v>343.8</v>
      </c>
      <c r="H234" s="290" t="str">
        <f t="shared" si="25"/>
        <v>2500,31</v>
      </c>
      <c r="I234" s="272">
        <f t="shared" si="25"/>
        <v>4.8000000000000001E-2</v>
      </c>
      <c r="J234" s="77">
        <f t="shared" si="25"/>
        <v>120.01</v>
      </c>
      <c r="K234" s="223">
        <f t="shared" si="23"/>
        <v>3290.31</v>
      </c>
      <c r="L234" s="266">
        <f t="shared" si="21"/>
        <v>2615.5700000000002</v>
      </c>
      <c r="M234" s="238">
        <f t="shared" si="22"/>
        <v>2615.5700000000002</v>
      </c>
    </row>
    <row r="235" spans="1:13" ht="15" customHeight="1" x14ac:dyDescent="0.2">
      <c r="A235" s="559"/>
      <c r="B235" s="354">
        <v>9</v>
      </c>
      <c r="C235" s="361">
        <f>'четвертая ц.к.'!C235</f>
        <v>2247.58</v>
      </c>
      <c r="D235" s="356">
        <f>'четвертая ц.к.'!D235</f>
        <v>4.8099999999999996</v>
      </c>
      <c r="E235" s="77">
        <f>'четвертая ц.к.'!E235</f>
        <v>1018.54</v>
      </c>
      <c r="F235" s="78">
        <f>'четвертая ц.к.'!F235</f>
        <v>343.8</v>
      </c>
      <c r="G235" s="79">
        <f>'четвертая ц.к.'!G235</f>
        <v>343.8</v>
      </c>
      <c r="H235" s="290" t="str">
        <f t="shared" si="25"/>
        <v>2500,31</v>
      </c>
      <c r="I235" s="272">
        <f t="shared" si="25"/>
        <v>4.8000000000000001E-2</v>
      </c>
      <c r="J235" s="77">
        <f t="shared" si="25"/>
        <v>120.01</v>
      </c>
      <c r="K235" s="223">
        <f t="shared" si="23"/>
        <v>3390.94</v>
      </c>
      <c r="L235" s="266">
        <f t="shared" si="21"/>
        <v>2716.2</v>
      </c>
      <c r="M235" s="238">
        <f t="shared" si="22"/>
        <v>2716.2</v>
      </c>
    </row>
    <row r="236" spans="1:13" ht="15" customHeight="1" x14ac:dyDescent="0.2">
      <c r="A236" s="559"/>
      <c r="B236" s="354">
        <v>10</v>
      </c>
      <c r="C236" s="361">
        <f>'четвертая ц.к.'!C236</f>
        <v>2269.2800000000002</v>
      </c>
      <c r="D236" s="356">
        <f>'четвертая ц.к.'!D236</f>
        <v>4.8099999999999996</v>
      </c>
      <c r="E236" s="77">
        <f>'четвертая ц.к.'!E236</f>
        <v>1018.54</v>
      </c>
      <c r="F236" s="78">
        <f>'четвертая ц.к.'!F236</f>
        <v>343.8</v>
      </c>
      <c r="G236" s="79">
        <f>'четвертая ц.к.'!G236</f>
        <v>343.8</v>
      </c>
      <c r="H236" s="290" t="str">
        <f t="shared" ref="H236:J251" si="26">H235</f>
        <v>2500,31</v>
      </c>
      <c r="I236" s="272">
        <f t="shared" si="26"/>
        <v>4.8000000000000001E-2</v>
      </c>
      <c r="J236" s="77">
        <f t="shared" si="26"/>
        <v>120.01</v>
      </c>
      <c r="K236" s="223">
        <f t="shared" si="23"/>
        <v>3412.64</v>
      </c>
      <c r="L236" s="266">
        <f t="shared" si="21"/>
        <v>2737.9</v>
      </c>
      <c r="M236" s="238">
        <f t="shared" si="22"/>
        <v>2737.9</v>
      </c>
    </row>
    <row r="237" spans="1:13" ht="15" customHeight="1" x14ac:dyDescent="0.2">
      <c r="A237" s="559"/>
      <c r="B237" s="354">
        <v>11</v>
      </c>
      <c r="C237" s="361">
        <f>'четвертая ц.к.'!C237</f>
        <v>2285.77</v>
      </c>
      <c r="D237" s="356">
        <f>'четвертая ц.к.'!D237</f>
        <v>4.8099999999999996</v>
      </c>
      <c r="E237" s="77">
        <f>'четвертая ц.к.'!E237</f>
        <v>1018.54</v>
      </c>
      <c r="F237" s="78">
        <f>'четвертая ц.к.'!F237</f>
        <v>343.8</v>
      </c>
      <c r="G237" s="79">
        <f>'четвертая ц.к.'!G237</f>
        <v>343.8</v>
      </c>
      <c r="H237" s="290" t="str">
        <f t="shared" si="26"/>
        <v>2500,31</v>
      </c>
      <c r="I237" s="272">
        <f t="shared" si="26"/>
        <v>4.8000000000000001E-2</v>
      </c>
      <c r="J237" s="77">
        <f t="shared" si="26"/>
        <v>120.01</v>
      </c>
      <c r="K237" s="223">
        <f t="shared" si="23"/>
        <v>3429.13</v>
      </c>
      <c r="L237" s="266">
        <f t="shared" si="21"/>
        <v>2754.39</v>
      </c>
      <c r="M237" s="238">
        <f t="shared" si="22"/>
        <v>2754.39</v>
      </c>
    </row>
    <row r="238" spans="1:13" ht="15" customHeight="1" x14ac:dyDescent="0.2">
      <c r="A238" s="559"/>
      <c r="B238" s="354">
        <v>12</v>
      </c>
      <c r="C238" s="361">
        <f>'четвертая ц.к.'!C238</f>
        <v>2281.17</v>
      </c>
      <c r="D238" s="356">
        <f>'четвертая ц.к.'!D238</f>
        <v>4.8099999999999996</v>
      </c>
      <c r="E238" s="77">
        <f>'четвертая ц.к.'!E238</f>
        <v>1018.54</v>
      </c>
      <c r="F238" s="78">
        <f>'четвертая ц.к.'!F238</f>
        <v>343.8</v>
      </c>
      <c r="G238" s="79">
        <f>'четвертая ц.к.'!G238</f>
        <v>343.8</v>
      </c>
      <c r="H238" s="290" t="str">
        <f t="shared" si="26"/>
        <v>2500,31</v>
      </c>
      <c r="I238" s="272">
        <f t="shared" si="26"/>
        <v>4.8000000000000001E-2</v>
      </c>
      <c r="J238" s="77">
        <f t="shared" si="26"/>
        <v>120.01</v>
      </c>
      <c r="K238" s="223">
        <f t="shared" si="23"/>
        <v>3424.53</v>
      </c>
      <c r="L238" s="266">
        <f t="shared" si="21"/>
        <v>2749.79</v>
      </c>
      <c r="M238" s="238">
        <f t="shared" si="22"/>
        <v>2749.79</v>
      </c>
    </row>
    <row r="239" spans="1:13" ht="15" customHeight="1" x14ac:dyDescent="0.2">
      <c r="A239" s="559"/>
      <c r="B239" s="354">
        <v>13</v>
      </c>
      <c r="C239" s="361">
        <f>'четвертая ц.к.'!C239</f>
        <v>2287.15</v>
      </c>
      <c r="D239" s="356">
        <f>'четвертая ц.к.'!D239</f>
        <v>4.8099999999999996</v>
      </c>
      <c r="E239" s="77">
        <f>'четвертая ц.к.'!E239</f>
        <v>1018.54</v>
      </c>
      <c r="F239" s="78">
        <f>'четвертая ц.к.'!F239</f>
        <v>343.8</v>
      </c>
      <c r="G239" s="79">
        <f>'четвертая ц.к.'!G239</f>
        <v>343.8</v>
      </c>
      <c r="H239" s="290" t="str">
        <f t="shared" si="26"/>
        <v>2500,31</v>
      </c>
      <c r="I239" s="272">
        <f t="shared" si="26"/>
        <v>4.8000000000000001E-2</v>
      </c>
      <c r="J239" s="77">
        <f t="shared" si="26"/>
        <v>120.01</v>
      </c>
      <c r="K239" s="223">
        <f t="shared" si="23"/>
        <v>3430.51</v>
      </c>
      <c r="L239" s="266">
        <f t="shared" si="21"/>
        <v>2755.77</v>
      </c>
      <c r="M239" s="238">
        <f t="shared" si="22"/>
        <v>2755.77</v>
      </c>
    </row>
    <row r="240" spans="1:13" ht="15" customHeight="1" x14ac:dyDescent="0.2">
      <c r="A240" s="559"/>
      <c r="B240" s="354">
        <v>14</v>
      </c>
      <c r="C240" s="361">
        <f>'четвертая ц.к.'!C240</f>
        <v>2291.11</v>
      </c>
      <c r="D240" s="356">
        <f>'четвертая ц.к.'!D240</f>
        <v>4.8099999999999996</v>
      </c>
      <c r="E240" s="77">
        <f>'четвертая ц.к.'!E240</f>
        <v>1018.54</v>
      </c>
      <c r="F240" s="78">
        <f>'четвертая ц.к.'!F240</f>
        <v>343.8</v>
      </c>
      <c r="G240" s="79">
        <f>'четвертая ц.к.'!G240</f>
        <v>343.8</v>
      </c>
      <c r="H240" s="290" t="str">
        <f t="shared" si="26"/>
        <v>2500,31</v>
      </c>
      <c r="I240" s="272">
        <f t="shared" si="26"/>
        <v>4.8000000000000001E-2</v>
      </c>
      <c r="J240" s="77">
        <f t="shared" si="26"/>
        <v>120.01</v>
      </c>
      <c r="K240" s="223">
        <f t="shared" si="23"/>
        <v>3434.47</v>
      </c>
      <c r="L240" s="266">
        <f t="shared" si="21"/>
        <v>2759.73</v>
      </c>
      <c r="M240" s="238">
        <f t="shared" si="22"/>
        <v>2759.73</v>
      </c>
    </row>
    <row r="241" spans="1:13" ht="15" customHeight="1" x14ac:dyDescent="0.2">
      <c r="A241" s="559"/>
      <c r="B241" s="354">
        <v>15</v>
      </c>
      <c r="C241" s="361">
        <f>'четвертая ц.к.'!C241</f>
        <v>2313.85</v>
      </c>
      <c r="D241" s="356">
        <f>'четвертая ц.к.'!D241</f>
        <v>4.8099999999999996</v>
      </c>
      <c r="E241" s="77">
        <f>'четвертая ц.к.'!E241</f>
        <v>1018.54</v>
      </c>
      <c r="F241" s="78">
        <f>'четвертая ц.к.'!F241</f>
        <v>343.8</v>
      </c>
      <c r="G241" s="79">
        <f>'четвертая ц.к.'!G241</f>
        <v>343.8</v>
      </c>
      <c r="H241" s="290" t="str">
        <f t="shared" si="26"/>
        <v>2500,31</v>
      </c>
      <c r="I241" s="272">
        <f t="shared" si="26"/>
        <v>4.8000000000000001E-2</v>
      </c>
      <c r="J241" s="77">
        <f t="shared" si="26"/>
        <v>120.01</v>
      </c>
      <c r="K241" s="223">
        <f t="shared" si="23"/>
        <v>3457.21</v>
      </c>
      <c r="L241" s="266">
        <f t="shared" si="21"/>
        <v>2782.47</v>
      </c>
      <c r="M241" s="238">
        <f t="shared" si="22"/>
        <v>2782.47</v>
      </c>
    </row>
    <row r="242" spans="1:13" ht="15" customHeight="1" x14ac:dyDescent="0.2">
      <c r="A242" s="559"/>
      <c r="B242" s="354">
        <v>16</v>
      </c>
      <c r="C242" s="361">
        <f>'четвертая ц.к.'!C242</f>
        <v>2309.71</v>
      </c>
      <c r="D242" s="356">
        <f>'четвертая ц.к.'!D242</f>
        <v>4.8099999999999996</v>
      </c>
      <c r="E242" s="77">
        <f>'четвертая ц.к.'!E242</f>
        <v>1018.54</v>
      </c>
      <c r="F242" s="78">
        <f>'четвертая ц.к.'!F242</f>
        <v>343.8</v>
      </c>
      <c r="G242" s="79">
        <f>'четвертая ц.к.'!G242</f>
        <v>343.8</v>
      </c>
      <c r="H242" s="290" t="str">
        <f t="shared" si="26"/>
        <v>2500,31</v>
      </c>
      <c r="I242" s="272">
        <f t="shared" si="26"/>
        <v>4.8000000000000001E-2</v>
      </c>
      <c r="J242" s="77">
        <f t="shared" si="26"/>
        <v>120.01</v>
      </c>
      <c r="K242" s="223">
        <f t="shared" si="23"/>
        <v>3453.07</v>
      </c>
      <c r="L242" s="266">
        <f t="shared" si="21"/>
        <v>2778.33</v>
      </c>
      <c r="M242" s="238">
        <f t="shared" si="22"/>
        <v>2778.33</v>
      </c>
    </row>
    <row r="243" spans="1:13" ht="15" customHeight="1" x14ac:dyDescent="0.2">
      <c r="A243" s="559"/>
      <c r="B243" s="354">
        <v>17</v>
      </c>
      <c r="C243" s="361">
        <f>'четвертая ц.к.'!C243</f>
        <v>2365.13</v>
      </c>
      <c r="D243" s="356">
        <f>'четвертая ц.к.'!D243</f>
        <v>4.8099999999999996</v>
      </c>
      <c r="E243" s="77">
        <f>'четвертая ц.к.'!E243</f>
        <v>1018.54</v>
      </c>
      <c r="F243" s="78">
        <f>'четвертая ц.к.'!F243</f>
        <v>343.8</v>
      </c>
      <c r="G243" s="79">
        <f>'четвертая ц.к.'!G243</f>
        <v>343.8</v>
      </c>
      <c r="H243" s="290" t="str">
        <f t="shared" si="26"/>
        <v>2500,31</v>
      </c>
      <c r="I243" s="272">
        <f t="shared" si="26"/>
        <v>4.8000000000000001E-2</v>
      </c>
      <c r="J243" s="77">
        <f t="shared" si="26"/>
        <v>120.01</v>
      </c>
      <c r="K243" s="223">
        <f t="shared" si="23"/>
        <v>3508.49</v>
      </c>
      <c r="L243" s="266">
        <f t="shared" si="21"/>
        <v>2833.75</v>
      </c>
      <c r="M243" s="238">
        <f t="shared" si="22"/>
        <v>2833.75</v>
      </c>
    </row>
    <row r="244" spans="1:13" ht="15" customHeight="1" x14ac:dyDescent="0.2">
      <c r="A244" s="559"/>
      <c r="B244" s="354">
        <v>18</v>
      </c>
      <c r="C244" s="361">
        <f>'четвертая ц.к.'!C244</f>
        <v>2361.4499999999998</v>
      </c>
      <c r="D244" s="356">
        <f>'четвертая ц.к.'!D244</f>
        <v>4.8099999999999996</v>
      </c>
      <c r="E244" s="77">
        <f>'четвертая ц.к.'!E244</f>
        <v>1018.54</v>
      </c>
      <c r="F244" s="78">
        <f>'четвертая ц.к.'!F244</f>
        <v>343.8</v>
      </c>
      <c r="G244" s="79">
        <f>'четвертая ц.к.'!G244</f>
        <v>343.8</v>
      </c>
      <c r="H244" s="290" t="str">
        <f t="shared" si="26"/>
        <v>2500,31</v>
      </c>
      <c r="I244" s="272">
        <f t="shared" si="26"/>
        <v>4.8000000000000001E-2</v>
      </c>
      <c r="J244" s="77">
        <f t="shared" si="26"/>
        <v>120.01</v>
      </c>
      <c r="K244" s="223">
        <f t="shared" si="23"/>
        <v>3504.81</v>
      </c>
      <c r="L244" s="266">
        <f t="shared" si="21"/>
        <v>2830.07</v>
      </c>
      <c r="M244" s="238">
        <f t="shared" si="22"/>
        <v>2830.07</v>
      </c>
    </row>
    <row r="245" spans="1:13" ht="15" customHeight="1" x14ac:dyDescent="0.2">
      <c r="A245" s="559"/>
      <c r="B245" s="354">
        <v>19</v>
      </c>
      <c r="C245" s="361">
        <f>'четвертая ц.к.'!C245</f>
        <v>2355.39</v>
      </c>
      <c r="D245" s="356">
        <f>'четвертая ц.к.'!D245</f>
        <v>4.8099999999999996</v>
      </c>
      <c r="E245" s="77">
        <f>'четвертая ц.к.'!E245</f>
        <v>1018.54</v>
      </c>
      <c r="F245" s="78">
        <f>'четвертая ц.к.'!F245</f>
        <v>343.8</v>
      </c>
      <c r="G245" s="79">
        <f>'четвертая ц.к.'!G245</f>
        <v>343.8</v>
      </c>
      <c r="H245" s="290" t="str">
        <f t="shared" si="26"/>
        <v>2500,31</v>
      </c>
      <c r="I245" s="272">
        <f t="shared" si="26"/>
        <v>4.8000000000000001E-2</v>
      </c>
      <c r="J245" s="77">
        <f t="shared" si="26"/>
        <v>120.01</v>
      </c>
      <c r="K245" s="223">
        <f t="shared" si="23"/>
        <v>3498.75</v>
      </c>
      <c r="L245" s="266">
        <f t="shared" si="21"/>
        <v>2824.01</v>
      </c>
      <c r="M245" s="238">
        <f t="shared" si="22"/>
        <v>2824.01</v>
      </c>
    </row>
    <row r="246" spans="1:13" ht="15" customHeight="1" x14ac:dyDescent="0.2">
      <c r="A246" s="559"/>
      <c r="B246" s="354">
        <v>20</v>
      </c>
      <c r="C246" s="361">
        <f>'четвертая ц.к.'!C246</f>
        <v>2310.2800000000002</v>
      </c>
      <c r="D246" s="356">
        <f>'четвертая ц.к.'!D246</f>
        <v>4.8099999999999996</v>
      </c>
      <c r="E246" s="77">
        <f>'четвертая ц.к.'!E246</f>
        <v>1018.54</v>
      </c>
      <c r="F246" s="78">
        <f>'четвертая ц.к.'!F246</f>
        <v>343.8</v>
      </c>
      <c r="G246" s="79">
        <f>'четвертая ц.к.'!G246</f>
        <v>343.8</v>
      </c>
      <c r="H246" s="290" t="str">
        <f t="shared" si="26"/>
        <v>2500,31</v>
      </c>
      <c r="I246" s="272">
        <f t="shared" si="26"/>
        <v>4.8000000000000001E-2</v>
      </c>
      <c r="J246" s="77">
        <f t="shared" si="26"/>
        <v>120.01</v>
      </c>
      <c r="K246" s="223">
        <f t="shared" si="23"/>
        <v>3453.64</v>
      </c>
      <c r="L246" s="266">
        <f t="shared" si="21"/>
        <v>2778.9</v>
      </c>
      <c r="M246" s="238">
        <f t="shared" si="22"/>
        <v>2778.9</v>
      </c>
    </row>
    <row r="247" spans="1:13" ht="15" customHeight="1" x14ac:dyDescent="0.2">
      <c r="A247" s="559"/>
      <c r="B247" s="354">
        <v>21</v>
      </c>
      <c r="C247" s="361">
        <f>'четвертая ц.к.'!C247</f>
        <v>2255.85</v>
      </c>
      <c r="D247" s="356">
        <f>'четвертая ц.к.'!D247</f>
        <v>4.8099999999999996</v>
      </c>
      <c r="E247" s="77">
        <f>'четвертая ц.к.'!E247</f>
        <v>1018.54</v>
      </c>
      <c r="F247" s="78">
        <f>'четвертая ц.к.'!F247</f>
        <v>343.8</v>
      </c>
      <c r="G247" s="79">
        <f>'четвертая ц.к.'!G247</f>
        <v>343.8</v>
      </c>
      <c r="H247" s="290" t="str">
        <f t="shared" si="26"/>
        <v>2500,31</v>
      </c>
      <c r="I247" s="272">
        <f t="shared" si="26"/>
        <v>4.8000000000000001E-2</v>
      </c>
      <c r="J247" s="77">
        <f t="shared" si="26"/>
        <v>120.01</v>
      </c>
      <c r="K247" s="223">
        <f t="shared" si="23"/>
        <v>3399.21</v>
      </c>
      <c r="L247" s="266">
        <f t="shared" si="21"/>
        <v>2724.47</v>
      </c>
      <c r="M247" s="238">
        <f t="shared" si="22"/>
        <v>2724.47</v>
      </c>
    </row>
    <row r="248" spans="1:13" ht="15" customHeight="1" x14ac:dyDescent="0.2">
      <c r="A248" s="559"/>
      <c r="B248" s="354">
        <v>22</v>
      </c>
      <c r="C248" s="361">
        <f>'четвертая ц.к.'!C248</f>
        <v>2186.52</v>
      </c>
      <c r="D248" s="356">
        <f>'четвертая ц.к.'!D248</f>
        <v>4.8099999999999996</v>
      </c>
      <c r="E248" s="77">
        <f>'четвертая ц.к.'!E248</f>
        <v>1018.54</v>
      </c>
      <c r="F248" s="78">
        <f>'четвертая ц.к.'!F248</f>
        <v>343.8</v>
      </c>
      <c r="G248" s="79">
        <f>'четвертая ц.к.'!G248</f>
        <v>343.8</v>
      </c>
      <c r="H248" s="290" t="str">
        <f t="shared" si="26"/>
        <v>2500,31</v>
      </c>
      <c r="I248" s="272">
        <f t="shared" si="26"/>
        <v>4.8000000000000001E-2</v>
      </c>
      <c r="J248" s="77">
        <f t="shared" si="26"/>
        <v>120.01</v>
      </c>
      <c r="K248" s="223">
        <f t="shared" si="23"/>
        <v>3329.88</v>
      </c>
      <c r="L248" s="266">
        <f t="shared" si="21"/>
        <v>2655.14</v>
      </c>
      <c r="M248" s="238">
        <f t="shared" si="22"/>
        <v>2655.14</v>
      </c>
    </row>
    <row r="249" spans="1:13" ht="15" customHeight="1" x14ac:dyDescent="0.2">
      <c r="A249" s="559"/>
      <c r="B249" s="354">
        <v>23</v>
      </c>
      <c r="C249" s="361">
        <f>'четвертая ц.к.'!C249</f>
        <v>2012.05</v>
      </c>
      <c r="D249" s="356">
        <f>'четвертая ц.к.'!D249</f>
        <v>4.8099999999999996</v>
      </c>
      <c r="E249" s="77">
        <f>'четвертая ц.к.'!E249</f>
        <v>1018.54</v>
      </c>
      <c r="F249" s="78">
        <f>'четвертая ц.к.'!F249</f>
        <v>343.8</v>
      </c>
      <c r="G249" s="79">
        <f>'четвертая ц.к.'!G249</f>
        <v>343.8</v>
      </c>
      <c r="H249" s="290" t="str">
        <f t="shared" si="26"/>
        <v>2500,31</v>
      </c>
      <c r="I249" s="272">
        <f t="shared" si="26"/>
        <v>4.8000000000000001E-2</v>
      </c>
      <c r="J249" s="77">
        <f t="shared" si="26"/>
        <v>120.01</v>
      </c>
      <c r="K249" s="223">
        <f t="shared" si="23"/>
        <v>3155.41</v>
      </c>
      <c r="L249" s="266">
        <f t="shared" si="21"/>
        <v>2480.67</v>
      </c>
      <c r="M249" s="238">
        <f t="shared" si="22"/>
        <v>2480.67</v>
      </c>
    </row>
    <row r="250" spans="1:13" ht="15" customHeight="1" x14ac:dyDescent="0.2">
      <c r="A250" s="559">
        <f>'четвертая ц.к.'!A250:A273</f>
        <v>45607</v>
      </c>
      <c r="B250" s="354">
        <v>0</v>
      </c>
      <c r="C250" s="361">
        <f>'четвертая ц.к.'!C250</f>
        <v>1629.04</v>
      </c>
      <c r="D250" s="356">
        <f>'четвертая ц.к.'!D250</f>
        <v>4.8099999999999996</v>
      </c>
      <c r="E250" s="77">
        <f>'четвертая ц.к.'!E250</f>
        <v>1018.54</v>
      </c>
      <c r="F250" s="78">
        <f>'четвертая ц.к.'!F250</f>
        <v>343.8</v>
      </c>
      <c r="G250" s="79">
        <f>'четвертая ц.к.'!G250</f>
        <v>343.8</v>
      </c>
      <c r="H250" s="290" t="str">
        <f t="shared" si="26"/>
        <v>2500,31</v>
      </c>
      <c r="I250" s="272">
        <f t="shared" si="26"/>
        <v>4.8000000000000001E-2</v>
      </c>
      <c r="J250" s="77">
        <f t="shared" si="26"/>
        <v>120.01</v>
      </c>
      <c r="K250" s="223">
        <f t="shared" si="23"/>
        <v>2772.4</v>
      </c>
      <c r="L250" s="266">
        <f t="shared" si="21"/>
        <v>2097.66</v>
      </c>
      <c r="M250" s="238">
        <f t="shared" si="22"/>
        <v>2097.66</v>
      </c>
    </row>
    <row r="251" spans="1:13" ht="15" customHeight="1" x14ac:dyDescent="0.2">
      <c r="A251" s="559"/>
      <c r="B251" s="354">
        <v>1</v>
      </c>
      <c r="C251" s="361">
        <f>'четвертая ц.к.'!C251</f>
        <v>1447.61</v>
      </c>
      <c r="D251" s="356">
        <f>'четвертая ц.к.'!D251</f>
        <v>4.8099999999999996</v>
      </c>
      <c r="E251" s="77">
        <f>'четвертая ц.к.'!E251</f>
        <v>1018.54</v>
      </c>
      <c r="F251" s="78">
        <f>'четвертая ц.к.'!F251</f>
        <v>343.8</v>
      </c>
      <c r="G251" s="79">
        <f>'четвертая ц.к.'!G251</f>
        <v>343.8</v>
      </c>
      <c r="H251" s="290" t="str">
        <f t="shared" si="26"/>
        <v>2500,31</v>
      </c>
      <c r="I251" s="272">
        <f t="shared" si="26"/>
        <v>4.8000000000000001E-2</v>
      </c>
      <c r="J251" s="77">
        <f t="shared" si="26"/>
        <v>120.01</v>
      </c>
      <c r="K251" s="223">
        <f t="shared" si="23"/>
        <v>2590.9699999999998</v>
      </c>
      <c r="L251" s="266">
        <f t="shared" si="21"/>
        <v>1916.23</v>
      </c>
      <c r="M251" s="238">
        <f t="shared" si="22"/>
        <v>1916.23</v>
      </c>
    </row>
    <row r="252" spans="1:13" ht="15" customHeight="1" x14ac:dyDescent="0.2">
      <c r="A252" s="559"/>
      <c r="B252" s="354">
        <v>2</v>
      </c>
      <c r="C252" s="361">
        <f>'четвертая ц.к.'!C252</f>
        <v>1351.35</v>
      </c>
      <c r="D252" s="356">
        <f>'четвертая ц.к.'!D252</f>
        <v>4.8099999999999996</v>
      </c>
      <c r="E252" s="77">
        <f>'четвертая ц.к.'!E252</f>
        <v>1018.54</v>
      </c>
      <c r="F252" s="78">
        <f>'четвертая ц.к.'!F252</f>
        <v>343.8</v>
      </c>
      <c r="G252" s="79">
        <f>'четвертая ц.к.'!G252</f>
        <v>343.8</v>
      </c>
      <c r="H252" s="290" t="str">
        <f t="shared" ref="H252:J267" si="27">H251</f>
        <v>2500,31</v>
      </c>
      <c r="I252" s="272">
        <f t="shared" si="27"/>
        <v>4.8000000000000001E-2</v>
      </c>
      <c r="J252" s="77">
        <f t="shared" si="27"/>
        <v>120.01</v>
      </c>
      <c r="K252" s="223">
        <f t="shared" si="23"/>
        <v>2494.71</v>
      </c>
      <c r="L252" s="266">
        <f t="shared" si="21"/>
        <v>1819.97</v>
      </c>
      <c r="M252" s="238">
        <f t="shared" si="22"/>
        <v>1819.97</v>
      </c>
    </row>
    <row r="253" spans="1:13" ht="15" customHeight="1" x14ac:dyDescent="0.2">
      <c r="A253" s="559"/>
      <c r="B253" s="354">
        <v>3</v>
      </c>
      <c r="C253" s="361">
        <f>'четвертая ц.к.'!C253</f>
        <v>1358.31</v>
      </c>
      <c r="D253" s="356">
        <f>'четвертая ц.к.'!D253</f>
        <v>4.8099999999999996</v>
      </c>
      <c r="E253" s="77">
        <f>'четвертая ц.к.'!E253</f>
        <v>1018.54</v>
      </c>
      <c r="F253" s="78">
        <f>'четвертая ц.к.'!F253</f>
        <v>343.8</v>
      </c>
      <c r="G253" s="79">
        <f>'четвертая ц.к.'!G253</f>
        <v>343.8</v>
      </c>
      <c r="H253" s="290" t="str">
        <f t="shared" si="27"/>
        <v>2500,31</v>
      </c>
      <c r="I253" s="272">
        <f t="shared" si="27"/>
        <v>4.8000000000000001E-2</v>
      </c>
      <c r="J253" s="77">
        <f t="shared" si="27"/>
        <v>120.01</v>
      </c>
      <c r="K253" s="223">
        <f t="shared" si="23"/>
        <v>2501.67</v>
      </c>
      <c r="L253" s="266">
        <f t="shared" si="21"/>
        <v>1826.93</v>
      </c>
      <c r="M253" s="238">
        <f t="shared" si="22"/>
        <v>1826.93</v>
      </c>
    </row>
    <row r="254" spans="1:13" ht="15" customHeight="1" x14ac:dyDescent="0.2">
      <c r="A254" s="559"/>
      <c r="B254" s="354">
        <v>4</v>
      </c>
      <c r="C254" s="361">
        <f>'четвертая ц.к.'!C254</f>
        <v>1374.09</v>
      </c>
      <c r="D254" s="356">
        <f>'четвертая ц.к.'!D254</f>
        <v>4.8099999999999996</v>
      </c>
      <c r="E254" s="77">
        <f>'четвертая ц.к.'!E254</f>
        <v>1018.54</v>
      </c>
      <c r="F254" s="78">
        <f>'четвертая ц.к.'!F254</f>
        <v>343.8</v>
      </c>
      <c r="G254" s="79">
        <f>'четвертая ц.к.'!G254</f>
        <v>343.8</v>
      </c>
      <c r="H254" s="290" t="str">
        <f t="shared" si="27"/>
        <v>2500,31</v>
      </c>
      <c r="I254" s="272">
        <f t="shared" si="27"/>
        <v>4.8000000000000001E-2</v>
      </c>
      <c r="J254" s="77">
        <f t="shared" si="27"/>
        <v>120.01</v>
      </c>
      <c r="K254" s="223">
        <f t="shared" si="23"/>
        <v>2517.4499999999998</v>
      </c>
      <c r="L254" s="266">
        <f t="shared" si="21"/>
        <v>1842.71</v>
      </c>
      <c r="M254" s="238">
        <f t="shared" si="22"/>
        <v>1842.71</v>
      </c>
    </row>
    <row r="255" spans="1:13" ht="15" customHeight="1" x14ac:dyDescent="0.2">
      <c r="A255" s="559"/>
      <c r="B255" s="354">
        <v>5</v>
      </c>
      <c r="C255" s="361">
        <f>'четвертая ц.к.'!C255</f>
        <v>1633.3</v>
      </c>
      <c r="D255" s="356">
        <f>'четвертая ц.к.'!D255</f>
        <v>4.8099999999999996</v>
      </c>
      <c r="E255" s="77">
        <f>'четвертая ц.к.'!E255</f>
        <v>1018.54</v>
      </c>
      <c r="F255" s="78">
        <f>'четвертая ц.к.'!F255</f>
        <v>343.8</v>
      </c>
      <c r="G255" s="79">
        <f>'четвертая ц.к.'!G255</f>
        <v>343.8</v>
      </c>
      <c r="H255" s="290" t="str">
        <f t="shared" si="27"/>
        <v>2500,31</v>
      </c>
      <c r="I255" s="272">
        <f t="shared" si="27"/>
        <v>4.8000000000000001E-2</v>
      </c>
      <c r="J255" s="77">
        <f t="shared" si="27"/>
        <v>120.01</v>
      </c>
      <c r="K255" s="223">
        <f t="shared" si="23"/>
        <v>2776.66</v>
      </c>
      <c r="L255" s="266">
        <f t="shared" si="21"/>
        <v>2101.92</v>
      </c>
      <c r="M255" s="238">
        <f t="shared" si="22"/>
        <v>2101.92</v>
      </c>
    </row>
    <row r="256" spans="1:13" ht="15" customHeight="1" x14ac:dyDescent="0.2">
      <c r="A256" s="559"/>
      <c r="B256" s="354">
        <v>6</v>
      </c>
      <c r="C256" s="361">
        <f>'четвертая ц.к.'!C256</f>
        <v>2024.79</v>
      </c>
      <c r="D256" s="356">
        <f>'четвертая ц.к.'!D256</f>
        <v>4.8099999999999996</v>
      </c>
      <c r="E256" s="77">
        <f>'четвертая ц.к.'!E256</f>
        <v>1018.54</v>
      </c>
      <c r="F256" s="78">
        <f>'четвертая ц.к.'!F256</f>
        <v>343.8</v>
      </c>
      <c r="G256" s="79">
        <f>'четвертая ц.к.'!G256</f>
        <v>343.8</v>
      </c>
      <c r="H256" s="290" t="str">
        <f t="shared" si="27"/>
        <v>2500,31</v>
      </c>
      <c r="I256" s="272">
        <f t="shared" si="27"/>
        <v>4.8000000000000001E-2</v>
      </c>
      <c r="J256" s="77">
        <f t="shared" si="27"/>
        <v>120.01</v>
      </c>
      <c r="K256" s="223">
        <f t="shared" si="23"/>
        <v>3168.15</v>
      </c>
      <c r="L256" s="266">
        <f t="shared" si="21"/>
        <v>2493.41</v>
      </c>
      <c r="M256" s="238">
        <f t="shared" si="22"/>
        <v>2493.41</v>
      </c>
    </row>
    <row r="257" spans="1:13" ht="15" customHeight="1" x14ac:dyDescent="0.2">
      <c r="A257" s="559"/>
      <c r="B257" s="354">
        <v>7</v>
      </c>
      <c r="C257" s="361">
        <f>'четвертая ц.к.'!C257</f>
        <v>2212.66</v>
      </c>
      <c r="D257" s="356">
        <f>'четвертая ц.к.'!D257</f>
        <v>4.8099999999999996</v>
      </c>
      <c r="E257" s="77">
        <f>'четвертая ц.к.'!E257</f>
        <v>1018.54</v>
      </c>
      <c r="F257" s="78">
        <f>'четвертая ц.к.'!F257</f>
        <v>343.8</v>
      </c>
      <c r="G257" s="79">
        <f>'четвертая ц.к.'!G257</f>
        <v>343.8</v>
      </c>
      <c r="H257" s="290" t="str">
        <f t="shared" si="27"/>
        <v>2500,31</v>
      </c>
      <c r="I257" s="272">
        <f t="shared" si="27"/>
        <v>4.8000000000000001E-2</v>
      </c>
      <c r="J257" s="77">
        <f t="shared" si="27"/>
        <v>120.01</v>
      </c>
      <c r="K257" s="223">
        <f t="shared" si="23"/>
        <v>3356.02</v>
      </c>
      <c r="L257" s="266">
        <f t="shared" si="21"/>
        <v>2681.28</v>
      </c>
      <c r="M257" s="238">
        <f t="shared" si="22"/>
        <v>2681.28</v>
      </c>
    </row>
    <row r="258" spans="1:13" ht="15" customHeight="1" x14ac:dyDescent="0.2">
      <c r="A258" s="559"/>
      <c r="B258" s="354">
        <v>8</v>
      </c>
      <c r="C258" s="361">
        <f>'четвертая ц.к.'!C258</f>
        <v>2369.0700000000002</v>
      </c>
      <c r="D258" s="356">
        <f>'четвертая ц.к.'!D258</f>
        <v>4.8099999999999996</v>
      </c>
      <c r="E258" s="77">
        <f>'четвертая ц.к.'!E258</f>
        <v>1018.54</v>
      </c>
      <c r="F258" s="78">
        <f>'четвертая ц.к.'!F258</f>
        <v>343.8</v>
      </c>
      <c r="G258" s="79">
        <f>'четвертая ц.к.'!G258</f>
        <v>343.8</v>
      </c>
      <c r="H258" s="290" t="str">
        <f t="shared" si="27"/>
        <v>2500,31</v>
      </c>
      <c r="I258" s="272">
        <f t="shared" si="27"/>
        <v>4.8000000000000001E-2</v>
      </c>
      <c r="J258" s="77">
        <f t="shared" si="27"/>
        <v>120.01</v>
      </c>
      <c r="K258" s="223">
        <f t="shared" si="23"/>
        <v>3512.43</v>
      </c>
      <c r="L258" s="266">
        <f t="shared" si="21"/>
        <v>2837.69</v>
      </c>
      <c r="M258" s="238">
        <f t="shared" si="22"/>
        <v>2837.69</v>
      </c>
    </row>
    <row r="259" spans="1:13" ht="15" customHeight="1" x14ac:dyDescent="0.2">
      <c r="A259" s="559"/>
      <c r="B259" s="354">
        <v>9</v>
      </c>
      <c r="C259" s="361">
        <f>'четвертая ц.к.'!C259</f>
        <v>2432.61</v>
      </c>
      <c r="D259" s="356">
        <f>'четвертая ц.к.'!D259</f>
        <v>4.8099999999999996</v>
      </c>
      <c r="E259" s="77">
        <f>'четвертая ц.к.'!E259</f>
        <v>1018.54</v>
      </c>
      <c r="F259" s="78">
        <f>'четвертая ц.к.'!F259</f>
        <v>343.8</v>
      </c>
      <c r="G259" s="79">
        <f>'четвертая ц.к.'!G259</f>
        <v>343.8</v>
      </c>
      <c r="H259" s="290" t="str">
        <f t="shared" si="27"/>
        <v>2500,31</v>
      </c>
      <c r="I259" s="272">
        <f t="shared" si="27"/>
        <v>4.8000000000000001E-2</v>
      </c>
      <c r="J259" s="77">
        <f t="shared" si="27"/>
        <v>120.01</v>
      </c>
      <c r="K259" s="223">
        <f t="shared" si="23"/>
        <v>3575.97</v>
      </c>
      <c r="L259" s="266">
        <f t="shared" si="21"/>
        <v>2901.23</v>
      </c>
      <c r="M259" s="238">
        <f t="shared" si="22"/>
        <v>2901.23</v>
      </c>
    </row>
    <row r="260" spans="1:13" ht="15" customHeight="1" x14ac:dyDescent="0.2">
      <c r="A260" s="559"/>
      <c r="B260" s="354">
        <v>10</v>
      </c>
      <c r="C260" s="361">
        <f>'четвертая ц.к.'!C260</f>
        <v>2408.98</v>
      </c>
      <c r="D260" s="356">
        <f>'четвертая ц.к.'!D260</f>
        <v>4.8099999999999996</v>
      </c>
      <c r="E260" s="77">
        <f>'четвертая ц.к.'!E260</f>
        <v>1018.54</v>
      </c>
      <c r="F260" s="78">
        <f>'четвертая ц.к.'!F260</f>
        <v>343.8</v>
      </c>
      <c r="G260" s="79">
        <f>'четвертая ц.к.'!G260</f>
        <v>343.8</v>
      </c>
      <c r="H260" s="290" t="str">
        <f t="shared" si="27"/>
        <v>2500,31</v>
      </c>
      <c r="I260" s="272">
        <f t="shared" si="27"/>
        <v>4.8000000000000001E-2</v>
      </c>
      <c r="J260" s="77">
        <f t="shared" si="27"/>
        <v>120.01</v>
      </c>
      <c r="K260" s="223">
        <f t="shared" si="23"/>
        <v>3552.34</v>
      </c>
      <c r="L260" s="266">
        <f t="shared" si="21"/>
        <v>2877.6</v>
      </c>
      <c r="M260" s="238">
        <f t="shared" si="22"/>
        <v>2877.6</v>
      </c>
    </row>
    <row r="261" spans="1:13" ht="15" customHeight="1" x14ac:dyDescent="0.2">
      <c r="A261" s="559"/>
      <c r="B261" s="354">
        <v>11</v>
      </c>
      <c r="C261" s="361">
        <f>'четвертая ц.к.'!C261</f>
        <v>2399</v>
      </c>
      <c r="D261" s="356">
        <f>'четвертая ц.к.'!D261</f>
        <v>4.8099999999999996</v>
      </c>
      <c r="E261" s="77">
        <f>'четвертая ц.к.'!E261</f>
        <v>1018.54</v>
      </c>
      <c r="F261" s="78">
        <f>'четвертая ц.к.'!F261</f>
        <v>343.8</v>
      </c>
      <c r="G261" s="79">
        <f>'четвертая ц.к.'!G261</f>
        <v>343.8</v>
      </c>
      <c r="H261" s="290" t="str">
        <f t="shared" si="27"/>
        <v>2500,31</v>
      </c>
      <c r="I261" s="272">
        <f t="shared" si="27"/>
        <v>4.8000000000000001E-2</v>
      </c>
      <c r="J261" s="77">
        <f t="shared" si="27"/>
        <v>120.01</v>
      </c>
      <c r="K261" s="223">
        <f t="shared" si="23"/>
        <v>3542.36</v>
      </c>
      <c r="L261" s="266">
        <f t="shared" si="21"/>
        <v>2867.62</v>
      </c>
      <c r="M261" s="238">
        <f t="shared" si="22"/>
        <v>2867.62</v>
      </c>
    </row>
    <row r="262" spans="1:13" ht="15" customHeight="1" x14ac:dyDescent="0.2">
      <c r="A262" s="559"/>
      <c r="B262" s="354">
        <v>12</v>
      </c>
      <c r="C262" s="361">
        <f>'четвертая ц.к.'!C262</f>
        <v>2386.27</v>
      </c>
      <c r="D262" s="356">
        <f>'четвертая ц.к.'!D262</f>
        <v>4.8099999999999996</v>
      </c>
      <c r="E262" s="77">
        <f>'четвертая ц.к.'!E262</f>
        <v>1018.54</v>
      </c>
      <c r="F262" s="78">
        <f>'четвертая ц.к.'!F262</f>
        <v>343.8</v>
      </c>
      <c r="G262" s="79">
        <f>'четвертая ц.к.'!G262</f>
        <v>343.8</v>
      </c>
      <c r="H262" s="290" t="str">
        <f t="shared" si="27"/>
        <v>2500,31</v>
      </c>
      <c r="I262" s="272">
        <f t="shared" si="27"/>
        <v>4.8000000000000001E-2</v>
      </c>
      <c r="J262" s="77">
        <f t="shared" si="27"/>
        <v>120.01</v>
      </c>
      <c r="K262" s="223">
        <f t="shared" si="23"/>
        <v>3529.63</v>
      </c>
      <c r="L262" s="266">
        <f t="shared" si="21"/>
        <v>2854.89</v>
      </c>
      <c r="M262" s="238">
        <f t="shared" si="22"/>
        <v>2854.89</v>
      </c>
    </row>
    <row r="263" spans="1:13" ht="15" customHeight="1" x14ac:dyDescent="0.2">
      <c r="A263" s="559"/>
      <c r="B263" s="354">
        <v>13</v>
      </c>
      <c r="C263" s="361">
        <f>'четвертая ц.к.'!C263</f>
        <v>2392.52</v>
      </c>
      <c r="D263" s="356">
        <f>'четвертая ц.к.'!D263</f>
        <v>4.8099999999999996</v>
      </c>
      <c r="E263" s="77">
        <f>'четвертая ц.к.'!E263</f>
        <v>1018.54</v>
      </c>
      <c r="F263" s="78">
        <f>'четвертая ц.к.'!F263</f>
        <v>343.8</v>
      </c>
      <c r="G263" s="79">
        <f>'четвертая ц.к.'!G263</f>
        <v>343.8</v>
      </c>
      <c r="H263" s="290" t="str">
        <f t="shared" si="27"/>
        <v>2500,31</v>
      </c>
      <c r="I263" s="272">
        <f t="shared" si="27"/>
        <v>4.8000000000000001E-2</v>
      </c>
      <c r="J263" s="77">
        <f t="shared" si="27"/>
        <v>120.01</v>
      </c>
      <c r="K263" s="223">
        <f t="shared" si="23"/>
        <v>3535.88</v>
      </c>
      <c r="L263" s="266">
        <f t="shared" si="21"/>
        <v>2861.14</v>
      </c>
      <c r="M263" s="238">
        <f t="shared" si="22"/>
        <v>2861.14</v>
      </c>
    </row>
    <row r="264" spans="1:13" ht="15" customHeight="1" x14ac:dyDescent="0.2">
      <c r="A264" s="559"/>
      <c r="B264" s="354">
        <v>14</v>
      </c>
      <c r="C264" s="361">
        <f>'четвертая ц.к.'!C264</f>
        <v>2415.13</v>
      </c>
      <c r="D264" s="356">
        <f>'четвертая ц.к.'!D264</f>
        <v>4.8099999999999996</v>
      </c>
      <c r="E264" s="77">
        <f>'четвертая ц.к.'!E264</f>
        <v>1018.54</v>
      </c>
      <c r="F264" s="78">
        <f>'четвертая ц.к.'!F264</f>
        <v>343.8</v>
      </c>
      <c r="G264" s="79">
        <f>'четвертая ц.к.'!G264</f>
        <v>343.8</v>
      </c>
      <c r="H264" s="290" t="str">
        <f t="shared" si="27"/>
        <v>2500,31</v>
      </c>
      <c r="I264" s="272">
        <f t="shared" si="27"/>
        <v>4.8000000000000001E-2</v>
      </c>
      <c r="J264" s="77">
        <f t="shared" si="27"/>
        <v>120.01</v>
      </c>
      <c r="K264" s="223">
        <f t="shared" si="23"/>
        <v>3558.49</v>
      </c>
      <c r="L264" s="266">
        <f t="shared" si="21"/>
        <v>2883.75</v>
      </c>
      <c r="M264" s="238">
        <f t="shared" si="22"/>
        <v>2883.75</v>
      </c>
    </row>
    <row r="265" spans="1:13" ht="15" customHeight="1" x14ac:dyDescent="0.2">
      <c r="A265" s="559"/>
      <c r="B265" s="354">
        <v>15</v>
      </c>
      <c r="C265" s="361">
        <f>'четвертая ц.к.'!C265</f>
        <v>2407.29</v>
      </c>
      <c r="D265" s="356">
        <f>'четвертая ц.к.'!D265</f>
        <v>4.8099999999999996</v>
      </c>
      <c r="E265" s="77">
        <f>'четвертая ц.к.'!E265</f>
        <v>1018.54</v>
      </c>
      <c r="F265" s="78">
        <f>'четвертая ц.к.'!F265</f>
        <v>343.8</v>
      </c>
      <c r="G265" s="79">
        <f>'четвертая ц.к.'!G265</f>
        <v>343.8</v>
      </c>
      <c r="H265" s="290" t="str">
        <f t="shared" si="27"/>
        <v>2500,31</v>
      </c>
      <c r="I265" s="272">
        <f t="shared" si="27"/>
        <v>4.8000000000000001E-2</v>
      </c>
      <c r="J265" s="77">
        <f t="shared" si="27"/>
        <v>120.01</v>
      </c>
      <c r="K265" s="223">
        <f t="shared" si="23"/>
        <v>3550.65</v>
      </c>
      <c r="L265" s="266">
        <f t="shared" si="21"/>
        <v>2875.91</v>
      </c>
      <c r="M265" s="238">
        <f t="shared" si="22"/>
        <v>2875.91</v>
      </c>
    </row>
    <row r="266" spans="1:13" ht="15" customHeight="1" x14ac:dyDescent="0.2">
      <c r="A266" s="559"/>
      <c r="B266" s="354">
        <v>16</v>
      </c>
      <c r="C266" s="361">
        <f>'четвертая ц.к.'!C266</f>
        <v>2410.73</v>
      </c>
      <c r="D266" s="356">
        <f>'четвертая ц.к.'!D266</f>
        <v>4.8099999999999996</v>
      </c>
      <c r="E266" s="77">
        <f>'четвертая ц.к.'!E266</f>
        <v>1018.54</v>
      </c>
      <c r="F266" s="78">
        <f>'четвертая ц.к.'!F266</f>
        <v>343.8</v>
      </c>
      <c r="G266" s="79">
        <f>'четвертая ц.к.'!G266</f>
        <v>343.8</v>
      </c>
      <c r="H266" s="290" t="str">
        <f t="shared" si="27"/>
        <v>2500,31</v>
      </c>
      <c r="I266" s="272">
        <f t="shared" si="27"/>
        <v>4.8000000000000001E-2</v>
      </c>
      <c r="J266" s="77">
        <f t="shared" si="27"/>
        <v>120.01</v>
      </c>
      <c r="K266" s="223">
        <f t="shared" si="23"/>
        <v>3554.09</v>
      </c>
      <c r="L266" s="266">
        <f t="shared" ref="L266:L329" si="28">ROUND($C266+$D266+$F266+J266,2)</f>
        <v>2879.35</v>
      </c>
      <c r="M266" s="238">
        <f t="shared" ref="M266:M329" si="29">ROUND($C266+$D266+$G266+J266,2)</f>
        <v>2879.35</v>
      </c>
    </row>
    <row r="267" spans="1:13" ht="15" customHeight="1" x14ac:dyDescent="0.2">
      <c r="A267" s="559"/>
      <c r="B267" s="354">
        <v>17</v>
      </c>
      <c r="C267" s="361">
        <f>'четвертая ц.к.'!C267</f>
        <v>2498.8000000000002</v>
      </c>
      <c r="D267" s="356">
        <f>'четвертая ц.к.'!D267</f>
        <v>4.8099999999999996</v>
      </c>
      <c r="E267" s="77">
        <f>'четвертая ц.к.'!E267</f>
        <v>1018.54</v>
      </c>
      <c r="F267" s="78">
        <f>'четвертая ц.к.'!F267</f>
        <v>343.8</v>
      </c>
      <c r="G267" s="79">
        <f>'четвертая ц.к.'!G267</f>
        <v>343.8</v>
      </c>
      <c r="H267" s="290" t="str">
        <f t="shared" si="27"/>
        <v>2500,31</v>
      </c>
      <c r="I267" s="272">
        <f t="shared" si="27"/>
        <v>4.8000000000000001E-2</v>
      </c>
      <c r="J267" s="77">
        <f t="shared" si="27"/>
        <v>120.01</v>
      </c>
      <c r="K267" s="223">
        <f t="shared" ref="K267:K330" si="30">ROUND($C267+$D267+$E267+J267,2)</f>
        <v>3642.16</v>
      </c>
      <c r="L267" s="266">
        <f t="shared" si="28"/>
        <v>2967.42</v>
      </c>
      <c r="M267" s="238">
        <f t="shared" si="29"/>
        <v>2967.42</v>
      </c>
    </row>
    <row r="268" spans="1:13" ht="15" customHeight="1" x14ac:dyDescent="0.2">
      <c r="A268" s="559"/>
      <c r="B268" s="354">
        <v>18</v>
      </c>
      <c r="C268" s="361">
        <f>'четвертая ц.к.'!C268</f>
        <v>2531.91</v>
      </c>
      <c r="D268" s="356">
        <f>'четвертая ц.к.'!D268</f>
        <v>4.8099999999999996</v>
      </c>
      <c r="E268" s="77">
        <f>'четвертая ц.к.'!E268</f>
        <v>1018.54</v>
      </c>
      <c r="F268" s="78">
        <f>'четвертая ц.к.'!F268</f>
        <v>343.8</v>
      </c>
      <c r="G268" s="79">
        <f>'четвертая ц.к.'!G268</f>
        <v>343.8</v>
      </c>
      <c r="H268" s="290" t="str">
        <f t="shared" ref="H268:J283" si="31">H267</f>
        <v>2500,31</v>
      </c>
      <c r="I268" s="272">
        <f t="shared" si="31"/>
        <v>4.8000000000000001E-2</v>
      </c>
      <c r="J268" s="77">
        <f t="shared" si="31"/>
        <v>120.01</v>
      </c>
      <c r="K268" s="223">
        <f t="shared" si="30"/>
        <v>3675.27</v>
      </c>
      <c r="L268" s="266">
        <f t="shared" si="28"/>
        <v>3000.53</v>
      </c>
      <c r="M268" s="238">
        <f t="shared" si="29"/>
        <v>3000.53</v>
      </c>
    </row>
    <row r="269" spans="1:13" ht="15" customHeight="1" x14ac:dyDescent="0.2">
      <c r="A269" s="559"/>
      <c r="B269" s="354">
        <v>19</v>
      </c>
      <c r="C269" s="361">
        <f>'четвертая ц.к.'!C269</f>
        <v>2507.4299999999998</v>
      </c>
      <c r="D269" s="356">
        <f>'четвертая ц.к.'!D269</f>
        <v>4.8099999999999996</v>
      </c>
      <c r="E269" s="77">
        <f>'четвертая ц.к.'!E269</f>
        <v>1018.54</v>
      </c>
      <c r="F269" s="78">
        <f>'четвертая ц.к.'!F269</f>
        <v>343.8</v>
      </c>
      <c r="G269" s="79">
        <f>'четвертая ц.к.'!G269</f>
        <v>343.8</v>
      </c>
      <c r="H269" s="290" t="str">
        <f t="shared" si="31"/>
        <v>2500,31</v>
      </c>
      <c r="I269" s="272">
        <f t="shared" si="31"/>
        <v>4.8000000000000001E-2</v>
      </c>
      <c r="J269" s="77">
        <f t="shared" si="31"/>
        <v>120.01</v>
      </c>
      <c r="K269" s="223">
        <f t="shared" si="30"/>
        <v>3650.79</v>
      </c>
      <c r="L269" s="266">
        <f t="shared" si="28"/>
        <v>2976.05</v>
      </c>
      <c r="M269" s="238">
        <f t="shared" si="29"/>
        <v>2976.05</v>
      </c>
    </row>
    <row r="270" spans="1:13" ht="15" customHeight="1" x14ac:dyDescent="0.2">
      <c r="A270" s="559"/>
      <c r="B270" s="354">
        <v>20</v>
      </c>
      <c r="C270" s="361">
        <f>'четвертая ц.к.'!C270</f>
        <v>2310.91</v>
      </c>
      <c r="D270" s="356">
        <f>'четвертая ц.к.'!D270</f>
        <v>4.8099999999999996</v>
      </c>
      <c r="E270" s="77">
        <f>'четвертая ц.к.'!E270</f>
        <v>1018.54</v>
      </c>
      <c r="F270" s="78">
        <f>'четвертая ц.к.'!F270</f>
        <v>343.8</v>
      </c>
      <c r="G270" s="79">
        <f>'четвертая ц.к.'!G270</f>
        <v>343.8</v>
      </c>
      <c r="H270" s="290" t="str">
        <f t="shared" si="31"/>
        <v>2500,31</v>
      </c>
      <c r="I270" s="272">
        <f t="shared" si="31"/>
        <v>4.8000000000000001E-2</v>
      </c>
      <c r="J270" s="77">
        <f t="shared" si="31"/>
        <v>120.01</v>
      </c>
      <c r="K270" s="223">
        <f t="shared" si="30"/>
        <v>3454.27</v>
      </c>
      <c r="L270" s="266">
        <f t="shared" si="28"/>
        <v>2779.53</v>
      </c>
      <c r="M270" s="238">
        <f t="shared" si="29"/>
        <v>2779.53</v>
      </c>
    </row>
    <row r="271" spans="1:13" ht="15" customHeight="1" x14ac:dyDescent="0.2">
      <c r="A271" s="559"/>
      <c r="B271" s="354">
        <v>21</v>
      </c>
      <c r="C271" s="361">
        <f>'четвертая ц.к.'!C271</f>
        <v>2253.88</v>
      </c>
      <c r="D271" s="356">
        <f>'четвертая ц.к.'!D271</f>
        <v>4.8099999999999996</v>
      </c>
      <c r="E271" s="77">
        <f>'четвертая ц.к.'!E271</f>
        <v>1018.54</v>
      </c>
      <c r="F271" s="78">
        <f>'четвертая ц.к.'!F271</f>
        <v>343.8</v>
      </c>
      <c r="G271" s="79">
        <f>'четвертая ц.к.'!G271</f>
        <v>343.8</v>
      </c>
      <c r="H271" s="290" t="str">
        <f t="shared" si="31"/>
        <v>2500,31</v>
      </c>
      <c r="I271" s="272">
        <f t="shared" si="31"/>
        <v>4.8000000000000001E-2</v>
      </c>
      <c r="J271" s="77">
        <f t="shared" si="31"/>
        <v>120.01</v>
      </c>
      <c r="K271" s="223">
        <f t="shared" si="30"/>
        <v>3397.24</v>
      </c>
      <c r="L271" s="266">
        <f t="shared" si="28"/>
        <v>2722.5</v>
      </c>
      <c r="M271" s="238">
        <f t="shared" si="29"/>
        <v>2722.5</v>
      </c>
    </row>
    <row r="272" spans="1:13" ht="15" customHeight="1" x14ac:dyDescent="0.2">
      <c r="A272" s="559"/>
      <c r="B272" s="354">
        <v>22</v>
      </c>
      <c r="C272" s="361">
        <f>'четвертая ц.к.'!C272</f>
        <v>2104.89</v>
      </c>
      <c r="D272" s="356">
        <f>'четвертая ц.к.'!D272</f>
        <v>4.8099999999999996</v>
      </c>
      <c r="E272" s="77">
        <f>'четвертая ц.к.'!E272</f>
        <v>1018.54</v>
      </c>
      <c r="F272" s="78">
        <f>'четвертая ц.к.'!F272</f>
        <v>343.8</v>
      </c>
      <c r="G272" s="79">
        <f>'четвертая ц.к.'!G272</f>
        <v>343.8</v>
      </c>
      <c r="H272" s="290" t="str">
        <f t="shared" si="31"/>
        <v>2500,31</v>
      </c>
      <c r="I272" s="272">
        <f t="shared" si="31"/>
        <v>4.8000000000000001E-2</v>
      </c>
      <c r="J272" s="77">
        <f t="shared" si="31"/>
        <v>120.01</v>
      </c>
      <c r="K272" s="223">
        <f t="shared" si="30"/>
        <v>3248.25</v>
      </c>
      <c r="L272" s="266">
        <f t="shared" si="28"/>
        <v>2573.5100000000002</v>
      </c>
      <c r="M272" s="238">
        <f t="shared" si="29"/>
        <v>2573.5100000000002</v>
      </c>
    </row>
    <row r="273" spans="1:13" ht="15" customHeight="1" x14ac:dyDescent="0.2">
      <c r="A273" s="559"/>
      <c r="B273" s="354">
        <v>23</v>
      </c>
      <c r="C273" s="361">
        <f>'четвертая ц.к.'!C273</f>
        <v>1721.46</v>
      </c>
      <c r="D273" s="356">
        <f>'четвертая ц.к.'!D273</f>
        <v>4.8099999999999996</v>
      </c>
      <c r="E273" s="77">
        <f>'четвертая ц.к.'!E273</f>
        <v>1018.54</v>
      </c>
      <c r="F273" s="78">
        <f>'четвертая ц.к.'!F273</f>
        <v>343.8</v>
      </c>
      <c r="G273" s="79">
        <f>'четвертая ц.к.'!G273</f>
        <v>343.8</v>
      </c>
      <c r="H273" s="290" t="str">
        <f t="shared" si="31"/>
        <v>2500,31</v>
      </c>
      <c r="I273" s="272">
        <f t="shared" si="31"/>
        <v>4.8000000000000001E-2</v>
      </c>
      <c r="J273" s="77">
        <f t="shared" si="31"/>
        <v>120.01</v>
      </c>
      <c r="K273" s="223">
        <f t="shared" si="30"/>
        <v>2864.82</v>
      </c>
      <c r="L273" s="266">
        <f t="shared" si="28"/>
        <v>2190.08</v>
      </c>
      <c r="M273" s="238">
        <f t="shared" si="29"/>
        <v>2190.08</v>
      </c>
    </row>
    <row r="274" spans="1:13" ht="15" customHeight="1" x14ac:dyDescent="0.2">
      <c r="A274" s="559">
        <f>'четвертая ц.к.'!A274:A297</f>
        <v>45608</v>
      </c>
      <c r="B274" s="354">
        <v>0</v>
      </c>
      <c r="C274" s="361">
        <f>'четвертая ц.к.'!C274</f>
        <v>1627.32</v>
      </c>
      <c r="D274" s="356">
        <f>'четвертая ц.к.'!D274</f>
        <v>4.8099999999999996</v>
      </c>
      <c r="E274" s="77">
        <f>'четвертая ц.к.'!E274</f>
        <v>1018.54</v>
      </c>
      <c r="F274" s="78">
        <f>'четвертая ц.к.'!F274</f>
        <v>343.8</v>
      </c>
      <c r="G274" s="79">
        <f>'четвертая ц.к.'!G274</f>
        <v>343.8</v>
      </c>
      <c r="H274" s="290" t="str">
        <f t="shared" si="31"/>
        <v>2500,31</v>
      </c>
      <c r="I274" s="272">
        <f t="shared" si="31"/>
        <v>4.8000000000000001E-2</v>
      </c>
      <c r="J274" s="77">
        <f t="shared" si="31"/>
        <v>120.01</v>
      </c>
      <c r="K274" s="223">
        <f t="shared" si="30"/>
        <v>2770.68</v>
      </c>
      <c r="L274" s="266">
        <f t="shared" si="28"/>
        <v>2095.94</v>
      </c>
      <c r="M274" s="238">
        <f t="shared" si="29"/>
        <v>2095.94</v>
      </c>
    </row>
    <row r="275" spans="1:13" ht="15" customHeight="1" x14ac:dyDescent="0.2">
      <c r="A275" s="559"/>
      <c r="B275" s="354">
        <v>1</v>
      </c>
      <c r="C275" s="361">
        <f>'четвертая ц.к.'!C275</f>
        <v>1451.87</v>
      </c>
      <c r="D275" s="356">
        <f>'четвертая ц.к.'!D275</f>
        <v>4.8099999999999996</v>
      </c>
      <c r="E275" s="77">
        <f>'четвертая ц.к.'!E275</f>
        <v>1018.54</v>
      </c>
      <c r="F275" s="78">
        <f>'четвертая ц.к.'!F275</f>
        <v>343.8</v>
      </c>
      <c r="G275" s="79">
        <f>'четвертая ц.к.'!G275</f>
        <v>343.8</v>
      </c>
      <c r="H275" s="290" t="str">
        <f t="shared" si="31"/>
        <v>2500,31</v>
      </c>
      <c r="I275" s="272">
        <f t="shared" si="31"/>
        <v>4.8000000000000001E-2</v>
      </c>
      <c r="J275" s="77">
        <f t="shared" si="31"/>
        <v>120.01</v>
      </c>
      <c r="K275" s="223">
        <f t="shared" si="30"/>
        <v>2595.23</v>
      </c>
      <c r="L275" s="266">
        <f t="shared" si="28"/>
        <v>1920.49</v>
      </c>
      <c r="M275" s="238">
        <f t="shared" si="29"/>
        <v>1920.49</v>
      </c>
    </row>
    <row r="276" spans="1:13" ht="15" customHeight="1" x14ac:dyDescent="0.2">
      <c r="A276" s="559"/>
      <c r="B276" s="354">
        <v>2</v>
      </c>
      <c r="C276" s="361">
        <f>'четвертая ц.к.'!C276</f>
        <v>1373.73</v>
      </c>
      <c r="D276" s="356">
        <f>'четвертая ц.к.'!D276</f>
        <v>4.8099999999999996</v>
      </c>
      <c r="E276" s="77">
        <f>'четвертая ц.к.'!E276</f>
        <v>1018.54</v>
      </c>
      <c r="F276" s="78">
        <f>'четвертая ц.к.'!F276</f>
        <v>343.8</v>
      </c>
      <c r="G276" s="79">
        <f>'четвертая ц.к.'!G276</f>
        <v>343.8</v>
      </c>
      <c r="H276" s="290" t="str">
        <f t="shared" si="31"/>
        <v>2500,31</v>
      </c>
      <c r="I276" s="272">
        <f t="shared" si="31"/>
        <v>4.8000000000000001E-2</v>
      </c>
      <c r="J276" s="77">
        <f t="shared" si="31"/>
        <v>120.01</v>
      </c>
      <c r="K276" s="223">
        <f t="shared" si="30"/>
        <v>2517.09</v>
      </c>
      <c r="L276" s="266">
        <f t="shared" si="28"/>
        <v>1842.35</v>
      </c>
      <c r="M276" s="238">
        <f t="shared" si="29"/>
        <v>1842.35</v>
      </c>
    </row>
    <row r="277" spans="1:13" ht="15" customHeight="1" x14ac:dyDescent="0.2">
      <c r="A277" s="559"/>
      <c r="B277" s="354">
        <v>3</v>
      </c>
      <c r="C277" s="361">
        <f>'четвертая ц.к.'!C277</f>
        <v>1379.45</v>
      </c>
      <c r="D277" s="356">
        <f>'четвертая ц.к.'!D277</f>
        <v>4.8099999999999996</v>
      </c>
      <c r="E277" s="77">
        <f>'четвертая ц.к.'!E277</f>
        <v>1018.54</v>
      </c>
      <c r="F277" s="78">
        <f>'четвертая ц.к.'!F277</f>
        <v>343.8</v>
      </c>
      <c r="G277" s="79">
        <f>'четвертая ц.к.'!G277</f>
        <v>343.8</v>
      </c>
      <c r="H277" s="290" t="str">
        <f t="shared" si="31"/>
        <v>2500,31</v>
      </c>
      <c r="I277" s="272">
        <f t="shared" si="31"/>
        <v>4.8000000000000001E-2</v>
      </c>
      <c r="J277" s="77">
        <f t="shared" si="31"/>
        <v>120.01</v>
      </c>
      <c r="K277" s="223">
        <f t="shared" si="30"/>
        <v>2522.81</v>
      </c>
      <c r="L277" s="266">
        <f t="shared" si="28"/>
        <v>1848.07</v>
      </c>
      <c r="M277" s="238">
        <f t="shared" si="29"/>
        <v>1848.07</v>
      </c>
    </row>
    <row r="278" spans="1:13" ht="15" customHeight="1" x14ac:dyDescent="0.2">
      <c r="A278" s="559"/>
      <c r="B278" s="354">
        <v>4</v>
      </c>
      <c r="C278" s="361">
        <f>'четвертая ц.к.'!C278</f>
        <v>1383.13</v>
      </c>
      <c r="D278" s="356">
        <f>'четвертая ц.к.'!D278</f>
        <v>4.8099999999999996</v>
      </c>
      <c r="E278" s="77">
        <f>'четвертая ц.к.'!E278</f>
        <v>1018.54</v>
      </c>
      <c r="F278" s="78">
        <f>'четвертая ц.к.'!F278</f>
        <v>343.8</v>
      </c>
      <c r="G278" s="79">
        <f>'четвертая ц.к.'!G278</f>
        <v>343.8</v>
      </c>
      <c r="H278" s="290" t="str">
        <f t="shared" si="31"/>
        <v>2500,31</v>
      </c>
      <c r="I278" s="272">
        <f t="shared" si="31"/>
        <v>4.8000000000000001E-2</v>
      </c>
      <c r="J278" s="77">
        <f t="shared" si="31"/>
        <v>120.01</v>
      </c>
      <c r="K278" s="223">
        <f t="shared" si="30"/>
        <v>2526.4899999999998</v>
      </c>
      <c r="L278" s="266">
        <f t="shared" si="28"/>
        <v>1851.75</v>
      </c>
      <c r="M278" s="238">
        <f t="shared" si="29"/>
        <v>1851.75</v>
      </c>
    </row>
    <row r="279" spans="1:13" ht="15" customHeight="1" x14ac:dyDescent="0.2">
      <c r="A279" s="559"/>
      <c r="B279" s="354">
        <v>5</v>
      </c>
      <c r="C279" s="361">
        <f>'четвертая ц.к.'!C279</f>
        <v>1625.21</v>
      </c>
      <c r="D279" s="356">
        <f>'четвертая ц.к.'!D279</f>
        <v>4.8099999999999996</v>
      </c>
      <c r="E279" s="77">
        <f>'четвертая ц.к.'!E279</f>
        <v>1018.54</v>
      </c>
      <c r="F279" s="78">
        <f>'четвертая ц.к.'!F279</f>
        <v>343.8</v>
      </c>
      <c r="G279" s="79">
        <f>'четвертая ц.к.'!G279</f>
        <v>343.8</v>
      </c>
      <c r="H279" s="290" t="str">
        <f t="shared" si="31"/>
        <v>2500,31</v>
      </c>
      <c r="I279" s="272">
        <f t="shared" si="31"/>
        <v>4.8000000000000001E-2</v>
      </c>
      <c r="J279" s="77">
        <f t="shared" si="31"/>
        <v>120.01</v>
      </c>
      <c r="K279" s="223">
        <f t="shared" si="30"/>
        <v>2768.57</v>
      </c>
      <c r="L279" s="266">
        <f t="shared" si="28"/>
        <v>2093.83</v>
      </c>
      <c r="M279" s="238">
        <f t="shared" si="29"/>
        <v>2093.83</v>
      </c>
    </row>
    <row r="280" spans="1:13" ht="15" customHeight="1" x14ac:dyDescent="0.2">
      <c r="A280" s="559"/>
      <c r="B280" s="354">
        <v>6</v>
      </c>
      <c r="C280" s="361">
        <f>'четвертая ц.к.'!C280</f>
        <v>2108.7399999999998</v>
      </c>
      <c r="D280" s="356">
        <f>'четвертая ц.к.'!D280</f>
        <v>4.8099999999999996</v>
      </c>
      <c r="E280" s="77">
        <f>'четвертая ц.к.'!E280</f>
        <v>1018.54</v>
      </c>
      <c r="F280" s="78">
        <f>'четвертая ц.к.'!F280</f>
        <v>343.8</v>
      </c>
      <c r="G280" s="79">
        <f>'четвертая ц.к.'!G280</f>
        <v>343.8</v>
      </c>
      <c r="H280" s="290" t="str">
        <f t="shared" si="31"/>
        <v>2500,31</v>
      </c>
      <c r="I280" s="272">
        <f t="shared" si="31"/>
        <v>4.8000000000000001E-2</v>
      </c>
      <c r="J280" s="77">
        <f t="shared" si="31"/>
        <v>120.01</v>
      </c>
      <c r="K280" s="223">
        <f t="shared" si="30"/>
        <v>3252.1</v>
      </c>
      <c r="L280" s="266">
        <f t="shared" si="28"/>
        <v>2577.36</v>
      </c>
      <c r="M280" s="238">
        <f t="shared" si="29"/>
        <v>2577.36</v>
      </c>
    </row>
    <row r="281" spans="1:13" ht="15" customHeight="1" x14ac:dyDescent="0.2">
      <c r="A281" s="559"/>
      <c r="B281" s="354">
        <v>7</v>
      </c>
      <c r="C281" s="361">
        <f>'четвертая ц.к.'!C281</f>
        <v>2202.33</v>
      </c>
      <c r="D281" s="356">
        <f>'четвертая ц.к.'!D281</f>
        <v>4.8099999999999996</v>
      </c>
      <c r="E281" s="77">
        <f>'четвертая ц.к.'!E281</f>
        <v>1018.54</v>
      </c>
      <c r="F281" s="78">
        <f>'четвертая ц.к.'!F281</f>
        <v>343.8</v>
      </c>
      <c r="G281" s="79">
        <f>'четвертая ц.к.'!G281</f>
        <v>343.8</v>
      </c>
      <c r="H281" s="290" t="str">
        <f t="shared" si="31"/>
        <v>2500,31</v>
      </c>
      <c r="I281" s="272">
        <f t="shared" si="31"/>
        <v>4.8000000000000001E-2</v>
      </c>
      <c r="J281" s="77">
        <f t="shared" si="31"/>
        <v>120.01</v>
      </c>
      <c r="K281" s="223">
        <f t="shared" si="30"/>
        <v>3345.69</v>
      </c>
      <c r="L281" s="266">
        <f t="shared" si="28"/>
        <v>2670.95</v>
      </c>
      <c r="M281" s="238">
        <f t="shared" si="29"/>
        <v>2670.95</v>
      </c>
    </row>
    <row r="282" spans="1:13" ht="15" customHeight="1" x14ac:dyDescent="0.2">
      <c r="A282" s="559"/>
      <c r="B282" s="354">
        <v>8</v>
      </c>
      <c r="C282" s="361">
        <f>'четвертая ц.к.'!C282</f>
        <v>2326.02</v>
      </c>
      <c r="D282" s="356">
        <f>'четвертая ц.к.'!D282</f>
        <v>4.8099999999999996</v>
      </c>
      <c r="E282" s="77">
        <f>'четвертая ц.к.'!E282</f>
        <v>1018.54</v>
      </c>
      <c r="F282" s="78">
        <f>'четвертая ц.к.'!F282</f>
        <v>343.8</v>
      </c>
      <c r="G282" s="79">
        <f>'четвертая ц.к.'!G282</f>
        <v>343.8</v>
      </c>
      <c r="H282" s="290" t="str">
        <f t="shared" si="31"/>
        <v>2500,31</v>
      </c>
      <c r="I282" s="272">
        <f t="shared" si="31"/>
        <v>4.8000000000000001E-2</v>
      </c>
      <c r="J282" s="77">
        <f t="shared" si="31"/>
        <v>120.01</v>
      </c>
      <c r="K282" s="223">
        <f t="shared" si="30"/>
        <v>3469.38</v>
      </c>
      <c r="L282" s="266">
        <f t="shared" si="28"/>
        <v>2794.64</v>
      </c>
      <c r="M282" s="238">
        <f t="shared" si="29"/>
        <v>2794.64</v>
      </c>
    </row>
    <row r="283" spans="1:13" ht="15" customHeight="1" x14ac:dyDescent="0.2">
      <c r="A283" s="559"/>
      <c r="B283" s="354">
        <v>9</v>
      </c>
      <c r="C283" s="361">
        <f>'четвертая ц.к.'!C283</f>
        <v>2324.44</v>
      </c>
      <c r="D283" s="356">
        <f>'четвертая ц.к.'!D283</f>
        <v>4.8099999999999996</v>
      </c>
      <c r="E283" s="77">
        <f>'четвертая ц.к.'!E283</f>
        <v>1018.54</v>
      </c>
      <c r="F283" s="78">
        <f>'четвертая ц.к.'!F283</f>
        <v>343.8</v>
      </c>
      <c r="G283" s="79">
        <f>'четвертая ц.к.'!G283</f>
        <v>343.8</v>
      </c>
      <c r="H283" s="290" t="str">
        <f t="shared" si="31"/>
        <v>2500,31</v>
      </c>
      <c r="I283" s="272">
        <f t="shared" si="31"/>
        <v>4.8000000000000001E-2</v>
      </c>
      <c r="J283" s="77">
        <f t="shared" si="31"/>
        <v>120.01</v>
      </c>
      <c r="K283" s="223">
        <f t="shared" si="30"/>
        <v>3467.8</v>
      </c>
      <c r="L283" s="266">
        <f t="shared" si="28"/>
        <v>2793.06</v>
      </c>
      <c r="M283" s="238">
        <f t="shared" si="29"/>
        <v>2793.06</v>
      </c>
    </row>
    <row r="284" spans="1:13" ht="15" customHeight="1" x14ac:dyDescent="0.2">
      <c r="A284" s="559"/>
      <c r="B284" s="354">
        <v>10</v>
      </c>
      <c r="C284" s="361">
        <f>'четвертая ц.к.'!C284</f>
        <v>2354.11</v>
      </c>
      <c r="D284" s="356">
        <f>'четвертая ц.к.'!D284</f>
        <v>4.8099999999999996</v>
      </c>
      <c r="E284" s="77">
        <f>'четвертая ц.к.'!E284</f>
        <v>1018.54</v>
      </c>
      <c r="F284" s="78">
        <f>'четвертая ц.к.'!F284</f>
        <v>343.8</v>
      </c>
      <c r="G284" s="79">
        <f>'четвертая ц.к.'!G284</f>
        <v>343.8</v>
      </c>
      <c r="H284" s="290" t="str">
        <f t="shared" ref="H284:J299" si="32">H283</f>
        <v>2500,31</v>
      </c>
      <c r="I284" s="272">
        <f t="shared" si="32"/>
        <v>4.8000000000000001E-2</v>
      </c>
      <c r="J284" s="77">
        <f t="shared" si="32"/>
        <v>120.01</v>
      </c>
      <c r="K284" s="223">
        <f t="shared" si="30"/>
        <v>3497.47</v>
      </c>
      <c r="L284" s="266">
        <f t="shared" si="28"/>
        <v>2822.73</v>
      </c>
      <c r="M284" s="238">
        <f t="shared" si="29"/>
        <v>2822.73</v>
      </c>
    </row>
    <row r="285" spans="1:13" ht="15" customHeight="1" x14ac:dyDescent="0.2">
      <c r="A285" s="559"/>
      <c r="B285" s="354">
        <v>11</v>
      </c>
      <c r="C285" s="361">
        <f>'четвертая ц.к.'!C285</f>
        <v>2313.21</v>
      </c>
      <c r="D285" s="356">
        <f>'четвертая ц.к.'!D285</f>
        <v>4.8099999999999996</v>
      </c>
      <c r="E285" s="77">
        <f>'четвертая ц.к.'!E285</f>
        <v>1018.54</v>
      </c>
      <c r="F285" s="78">
        <f>'четвертая ц.к.'!F285</f>
        <v>343.8</v>
      </c>
      <c r="G285" s="79">
        <f>'четвертая ц.к.'!G285</f>
        <v>343.8</v>
      </c>
      <c r="H285" s="290" t="str">
        <f t="shared" si="32"/>
        <v>2500,31</v>
      </c>
      <c r="I285" s="272">
        <f t="shared" si="32"/>
        <v>4.8000000000000001E-2</v>
      </c>
      <c r="J285" s="77">
        <f t="shared" si="32"/>
        <v>120.01</v>
      </c>
      <c r="K285" s="223">
        <f t="shared" si="30"/>
        <v>3456.57</v>
      </c>
      <c r="L285" s="266">
        <f t="shared" si="28"/>
        <v>2781.83</v>
      </c>
      <c r="M285" s="238">
        <f t="shared" si="29"/>
        <v>2781.83</v>
      </c>
    </row>
    <row r="286" spans="1:13" ht="15" customHeight="1" x14ac:dyDescent="0.2">
      <c r="A286" s="559"/>
      <c r="B286" s="354">
        <v>12</v>
      </c>
      <c r="C286" s="361">
        <f>'четвертая ц.к.'!C286</f>
        <v>2309.9299999999998</v>
      </c>
      <c r="D286" s="356">
        <f>'четвертая ц.к.'!D286</f>
        <v>4.8099999999999996</v>
      </c>
      <c r="E286" s="77">
        <f>'четвертая ц.к.'!E286</f>
        <v>1018.54</v>
      </c>
      <c r="F286" s="78">
        <f>'четвертая ц.к.'!F286</f>
        <v>343.8</v>
      </c>
      <c r="G286" s="79">
        <f>'четвертая ц.к.'!G286</f>
        <v>343.8</v>
      </c>
      <c r="H286" s="290" t="str">
        <f t="shared" si="32"/>
        <v>2500,31</v>
      </c>
      <c r="I286" s="272">
        <f t="shared" si="32"/>
        <v>4.8000000000000001E-2</v>
      </c>
      <c r="J286" s="77">
        <f t="shared" si="32"/>
        <v>120.01</v>
      </c>
      <c r="K286" s="223">
        <f t="shared" si="30"/>
        <v>3453.29</v>
      </c>
      <c r="L286" s="266">
        <f t="shared" si="28"/>
        <v>2778.55</v>
      </c>
      <c r="M286" s="238">
        <f t="shared" si="29"/>
        <v>2778.55</v>
      </c>
    </row>
    <row r="287" spans="1:13" ht="15" customHeight="1" x14ac:dyDescent="0.2">
      <c r="A287" s="559"/>
      <c r="B287" s="354">
        <v>13</v>
      </c>
      <c r="C287" s="361">
        <f>'четвертая ц.к.'!C287</f>
        <v>2315.5100000000002</v>
      </c>
      <c r="D287" s="356">
        <f>'четвертая ц.к.'!D287</f>
        <v>4.8099999999999996</v>
      </c>
      <c r="E287" s="77">
        <f>'четвертая ц.к.'!E287</f>
        <v>1018.54</v>
      </c>
      <c r="F287" s="78">
        <f>'четвертая ц.к.'!F287</f>
        <v>343.8</v>
      </c>
      <c r="G287" s="79">
        <f>'четвертая ц.к.'!G287</f>
        <v>343.8</v>
      </c>
      <c r="H287" s="290" t="str">
        <f t="shared" si="32"/>
        <v>2500,31</v>
      </c>
      <c r="I287" s="272">
        <f t="shared" si="32"/>
        <v>4.8000000000000001E-2</v>
      </c>
      <c r="J287" s="77">
        <f t="shared" si="32"/>
        <v>120.01</v>
      </c>
      <c r="K287" s="223">
        <f t="shared" si="30"/>
        <v>3458.87</v>
      </c>
      <c r="L287" s="266">
        <f t="shared" si="28"/>
        <v>2784.13</v>
      </c>
      <c r="M287" s="238">
        <f t="shared" si="29"/>
        <v>2784.13</v>
      </c>
    </row>
    <row r="288" spans="1:13" ht="15" customHeight="1" x14ac:dyDescent="0.2">
      <c r="A288" s="559"/>
      <c r="B288" s="354">
        <v>14</v>
      </c>
      <c r="C288" s="361">
        <f>'четвертая ц.к.'!C288</f>
        <v>2313.34</v>
      </c>
      <c r="D288" s="356">
        <f>'четвертая ц.к.'!D288</f>
        <v>4.8099999999999996</v>
      </c>
      <c r="E288" s="77">
        <f>'четвертая ц.к.'!E288</f>
        <v>1018.54</v>
      </c>
      <c r="F288" s="78">
        <f>'четвертая ц.к.'!F288</f>
        <v>343.8</v>
      </c>
      <c r="G288" s="79">
        <f>'четвертая ц.к.'!G288</f>
        <v>343.8</v>
      </c>
      <c r="H288" s="290" t="str">
        <f t="shared" si="32"/>
        <v>2500,31</v>
      </c>
      <c r="I288" s="272">
        <f t="shared" si="32"/>
        <v>4.8000000000000001E-2</v>
      </c>
      <c r="J288" s="77">
        <f t="shared" si="32"/>
        <v>120.01</v>
      </c>
      <c r="K288" s="223">
        <f t="shared" si="30"/>
        <v>3456.7</v>
      </c>
      <c r="L288" s="266">
        <f t="shared" si="28"/>
        <v>2781.96</v>
      </c>
      <c r="M288" s="238">
        <f t="shared" si="29"/>
        <v>2781.96</v>
      </c>
    </row>
    <row r="289" spans="1:13" ht="15" customHeight="1" x14ac:dyDescent="0.2">
      <c r="A289" s="559"/>
      <c r="B289" s="354">
        <v>15</v>
      </c>
      <c r="C289" s="361">
        <f>'четвертая ц.к.'!C289</f>
        <v>2317.33</v>
      </c>
      <c r="D289" s="356">
        <f>'четвертая ц.к.'!D289</f>
        <v>4.8099999999999996</v>
      </c>
      <c r="E289" s="77">
        <f>'четвертая ц.к.'!E289</f>
        <v>1018.54</v>
      </c>
      <c r="F289" s="78">
        <f>'четвертая ц.к.'!F289</f>
        <v>343.8</v>
      </c>
      <c r="G289" s="79">
        <f>'четвертая ц.к.'!G289</f>
        <v>343.8</v>
      </c>
      <c r="H289" s="290" t="str">
        <f t="shared" si="32"/>
        <v>2500,31</v>
      </c>
      <c r="I289" s="272">
        <f t="shared" si="32"/>
        <v>4.8000000000000001E-2</v>
      </c>
      <c r="J289" s="77">
        <f t="shared" si="32"/>
        <v>120.01</v>
      </c>
      <c r="K289" s="223">
        <f t="shared" si="30"/>
        <v>3460.69</v>
      </c>
      <c r="L289" s="266">
        <f t="shared" si="28"/>
        <v>2785.95</v>
      </c>
      <c r="M289" s="238">
        <f t="shared" si="29"/>
        <v>2785.95</v>
      </c>
    </row>
    <row r="290" spans="1:13" ht="15" customHeight="1" x14ac:dyDescent="0.2">
      <c r="A290" s="559"/>
      <c r="B290" s="354">
        <v>16</v>
      </c>
      <c r="C290" s="361">
        <f>'четвертая ц.к.'!C290</f>
        <v>2320.5700000000002</v>
      </c>
      <c r="D290" s="356">
        <f>'четвертая ц.к.'!D290</f>
        <v>4.8099999999999996</v>
      </c>
      <c r="E290" s="77">
        <f>'четвертая ц.к.'!E290</f>
        <v>1018.54</v>
      </c>
      <c r="F290" s="78">
        <f>'четвертая ц.к.'!F290</f>
        <v>343.8</v>
      </c>
      <c r="G290" s="79">
        <f>'четвертая ц.к.'!G290</f>
        <v>343.8</v>
      </c>
      <c r="H290" s="290" t="str">
        <f t="shared" si="32"/>
        <v>2500,31</v>
      </c>
      <c r="I290" s="272">
        <f t="shared" si="32"/>
        <v>4.8000000000000001E-2</v>
      </c>
      <c r="J290" s="77">
        <f t="shared" si="32"/>
        <v>120.01</v>
      </c>
      <c r="K290" s="223">
        <f t="shared" si="30"/>
        <v>3463.93</v>
      </c>
      <c r="L290" s="266">
        <f t="shared" si="28"/>
        <v>2789.19</v>
      </c>
      <c r="M290" s="238">
        <f t="shared" si="29"/>
        <v>2789.19</v>
      </c>
    </row>
    <row r="291" spans="1:13" ht="15" customHeight="1" x14ac:dyDescent="0.2">
      <c r="A291" s="559"/>
      <c r="B291" s="354">
        <v>17</v>
      </c>
      <c r="C291" s="361">
        <f>'четвертая ц.к.'!C291</f>
        <v>2485.96</v>
      </c>
      <c r="D291" s="356">
        <f>'четвертая ц.к.'!D291</f>
        <v>4.8099999999999996</v>
      </c>
      <c r="E291" s="77">
        <f>'четвертая ц.к.'!E291</f>
        <v>1018.54</v>
      </c>
      <c r="F291" s="78">
        <f>'четвертая ц.к.'!F291</f>
        <v>343.8</v>
      </c>
      <c r="G291" s="79">
        <f>'четвертая ц.к.'!G291</f>
        <v>343.8</v>
      </c>
      <c r="H291" s="290" t="str">
        <f t="shared" si="32"/>
        <v>2500,31</v>
      </c>
      <c r="I291" s="272">
        <f t="shared" si="32"/>
        <v>4.8000000000000001E-2</v>
      </c>
      <c r="J291" s="77">
        <f t="shared" si="32"/>
        <v>120.01</v>
      </c>
      <c r="K291" s="223">
        <f t="shared" si="30"/>
        <v>3629.32</v>
      </c>
      <c r="L291" s="266">
        <f t="shared" si="28"/>
        <v>2954.58</v>
      </c>
      <c r="M291" s="238">
        <f t="shared" si="29"/>
        <v>2954.58</v>
      </c>
    </row>
    <row r="292" spans="1:13" ht="15" customHeight="1" x14ac:dyDescent="0.2">
      <c r="A292" s="559"/>
      <c r="B292" s="354">
        <v>18</v>
      </c>
      <c r="C292" s="361">
        <f>'четвертая ц.к.'!C292</f>
        <v>2448.4299999999998</v>
      </c>
      <c r="D292" s="356">
        <f>'четвертая ц.к.'!D292</f>
        <v>4.8099999999999996</v>
      </c>
      <c r="E292" s="77">
        <f>'четвертая ц.к.'!E292</f>
        <v>1018.54</v>
      </c>
      <c r="F292" s="78">
        <f>'четвертая ц.к.'!F292</f>
        <v>343.8</v>
      </c>
      <c r="G292" s="79">
        <f>'четвертая ц.к.'!G292</f>
        <v>343.8</v>
      </c>
      <c r="H292" s="290" t="str">
        <f t="shared" si="32"/>
        <v>2500,31</v>
      </c>
      <c r="I292" s="272">
        <f t="shared" si="32"/>
        <v>4.8000000000000001E-2</v>
      </c>
      <c r="J292" s="77">
        <f t="shared" si="32"/>
        <v>120.01</v>
      </c>
      <c r="K292" s="223">
        <f t="shared" si="30"/>
        <v>3591.79</v>
      </c>
      <c r="L292" s="266">
        <f t="shared" si="28"/>
        <v>2917.05</v>
      </c>
      <c r="M292" s="238">
        <f t="shared" si="29"/>
        <v>2917.05</v>
      </c>
    </row>
    <row r="293" spans="1:13" ht="15" customHeight="1" x14ac:dyDescent="0.2">
      <c r="A293" s="559"/>
      <c r="B293" s="354">
        <v>19</v>
      </c>
      <c r="C293" s="361">
        <f>'четвертая ц.к.'!C293</f>
        <v>2410.79</v>
      </c>
      <c r="D293" s="356">
        <f>'четвертая ц.к.'!D293</f>
        <v>4.8099999999999996</v>
      </c>
      <c r="E293" s="77">
        <f>'четвертая ц.к.'!E293</f>
        <v>1018.54</v>
      </c>
      <c r="F293" s="78">
        <f>'четвертая ц.к.'!F293</f>
        <v>343.8</v>
      </c>
      <c r="G293" s="79">
        <f>'четвертая ц.к.'!G293</f>
        <v>343.8</v>
      </c>
      <c r="H293" s="290" t="str">
        <f t="shared" si="32"/>
        <v>2500,31</v>
      </c>
      <c r="I293" s="272">
        <f t="shared" si="32"/>
        <v>4.8000000000000001E-2</v>
      </c>
      <c r="J293" s="77">
        <f t="shared" si="32"/>
        <v>120.01</v>
      </c>
      <c r="K293" s="223">
        <f t="shared" si="30"/>
        <v>3554.15</v>
      </c>
      <c r="L293" s="266">
        <f t="shared" si="28"/>
        <v>2879.41</v>
      </c>
      <c r="M293" s="238">
        <f t="shared" si="29"/>
        <v>2879.41</v>
      </c>
    </row>
    <row r="294" spans="1:13" ht="15" customHeight="1" x14ac:dyDescent="0.2">
      <c r="A294" s="559"/>
      <c r="B294" s="354">
        <v>20</v>
      </c>
      <c r="C294" s="361">
        <f>'четвертая ц.к.'!C294</f>
        <v>2318.7399999999998</v>
      </c>
      <c r="D294" s="356">
        <f>'четвертая ц.к.'!D294</f>
        <v>4.8099999999999996</v>
      </c>
      <c r="E294" s="77">
        <f>'четвертая ц.к.'!E294</f>
        <v>1018.54</v>
      </c>
      <c r="F294" s="78">
        <f>'четвертая ц.к.'!F294</f>
        <v>343.8</v>
      </c>
      <c r="G294" s="79">
        <f>'четвертая ц.к.'!G294</f>
        <v>343.8</v>
      </c>
      <c r="H294" s="290" t="str">
        <f t="shared" si="32"/>
        <v>2500,31</v>
      </c>
      <c r="I294" s="272">
        <f t="shared" si="32"/>
        <v>4.8000000000000001E-2</v>
      </c>
      <c r="J294" s="77">
        <f t="shared" si="32"/>
        <v>120.01</v>
      </c>
      <c r="K294" s="223">
        <f t="shared" si="30"/>
        <v>3462.1</v>
      </c>
      <c r="L294" s="266">
        <f t="shared" si="28"/>
        <v>2787.36</v>
      </c>
      <c r="M294" s="238">
        <f t="shared" si="29"/>
        <v>2787.36</v>
      </c>
    </row>
    <row r="295" spans="1:13" ht="15" customHeight="1" x14ac:dyDescent="0.2">
      <c r="A295" s="559"/>
      <c r="B295" s="354">
        <v>21</v>
      </c>
      <c r="C295" s="361">
        <f>'четвертая ц.к.'!C295</f>
        <v>2248.5</v>
      </c>
      <c r="D295" s="356">
        <f>'четвертая ц.к.'!D295</f>
        <v>4.8099999999999996</v>
      </c>
      <c r="E295" s="77">
        <f>'четвертая ц.к.'!E295</f>
        <v>1018.54</v>
      </c>
      <c r="F295" s="78">
        <f>'четвертая ц.к.'!F295</f>
        <v>343.8</v>
      </c>
      <c r="G295" s="79">
        <f>'четвертая ц.к.'!G295</f>
        <v>343.8</v>
      </c>
      <c r="H295" s="290" t="str">
        <f t="shared" si="32"/>
        <v>2500,31</v>
      </c>
      <c r="I295" s="272">
        <f t="shared" si="32"/>
        <v>4.8000000000000001E-2</v>
      </c>
      <c r="J295" s="77">
        <f t="shared" si="32"/>
        <v>120.01</v>
      </c>
      <c r="K295" s="223">
        <f t="shared" si="30"/>
        <v>3391.86</v>
      </c>
      <c r="L295" s="266">
        <f t="shared" si="28"/>
        <v>2717.12</v>
      </c>
      <c r="M295" s="238">
        <f t="shared" si="29"/>
        <v>2717.12</v>
      </c>
    </row>
    <row r="296" spans="1:13" ht="15" customHeight="1" x14ac:dyDescent="0.2">
      <c r="A296" s="559"/>
      <c r="B296" s="354">
        <v>22</v>
      </c>
      <c r="C296" s="361">
        <f>'четвертая ц.к.'!C296</f>
        <v>1988.37</v>
      </c>
      <c r="D296" s="356">
        <f>'четвертая ц.к.'!D296</f>
        <v>4.8099999999999996</v>
      </c>
      <c r="E296" s="77">
        <f>'четвертая ц.к.'!E296</f>
        <v>1018.54</v>
      </c>
      <c r="F296" s="78">
        <f>'четвертая ц.к.'!F296</f>
        <v>343.8</v>
      </c>
      <c r="G296" s="79">
        <f>'четвертая ц.к.'!G296</f>
        <v>343.8</v>
      </c>
      <c r="H296" s="290" t="str">
        <f t="shared" si="32"/>
        <v>2500,31</v>
      </c>
      <c r="I296" s="272">
        <f t="shared" si="32"/>
        <v>4.8000000000000001E-2</v>
      </c>
      <c r="J296" s="77">
        <f t="shared" si="32"/>
        <v>120.01</v>
      </c>
      <c r="K296" s="223">
        <f t="shared" si="30"/>
        <v>3131.73</v>
      </c>
      <c r="L296" s="266">
        <f t="shared" si="28"/>
        <v>2456.9899999999998</v>
      </c>
      <c r="M296" s="238">
        <f t="shared" si="29"/>
        <v>2456.9899999999998</v>
      </c>
    </row>
    <row r="297" spans="1:13" ht="15" customHeight="1" x14ac:dyDescent="0.2">
      <c r="A297" s="559"/>
      <c r="B297" s="354">
        <v>23</v>
      </c>
      <c r="C297" s="361">
        <f>'четвертая ц.к.'!C297</f>
        <v>1780.14</v>
      </c>
      <c r="D297" s="356">
        <f>'четвертая ц.к.'!D297</f>
        <v>4.8099999999999996</v>
      </c>
      <c r="E297" s="77">
        <f>'четвертая ц.к.'!E297</f>
        <v>1018.54</v>
      </c>
      <c r="F297" s="78">
        <f>'четвертая ц.к.'!F297</f>
        <v>343.8</v>
      </c>
      <c r="G297" s="79">
        <f>'четвертая ц.к.'!G297</f>
        <v>343.8</v>
      </c>
      <c r="H297" s="290" t="str">
        <f t="shared" si="32"/>
        <v>2500,31</v>
      </c>
      <c r="I297" s="272">
        <f t="shared" si="32"/>
        <v>4.8000000000000001E-2</v>
      </c>
      <c r="J297" s="77">
        <f t="shared" si="32"/>
        <v>120.01</v>
      </c>
      <c r="K297" s="223">
        <f t="shared" si="30"/>
        <v>2923.5</v>
      </c>
      <c r="L297" s="266">
        <f t="shared" si="28"/>
        <v>2248.7600000000002</v>
      </c>
      <c r="M297" s="238">
        <f t="shared" si="29"/>
        <v>2248.7600000000002</v>
      </c>
    </row>
    <row r="298" spans="1:13" ht="15" customHeight="1" x14ac:dyDescent="0.2">
      <c r="A298" s="559">
        <f>'четвертая ц.к.'!A298:A321</f>
        <v>45609</v>
      </c>
      <c r="B298" s="354">
        <v>0</v>
      </c>
      <c r="C298" s="361">
        <f>'четвертая ц.к.'!C298</f>
        <v>1435.52</v>
      </c>
      <c r="D298" s="356">
        <f>'четвертая ц.к.'!D298</f>
        <v>4.8099999999999996</v>
      </c>
      <c r="E298" s="77">
        <f>'четвертая ц.к.'!E298</f>
        <v>1018.54</v>
      </c>
      <c r="F298" s="78">
        <f>'четвертая ц.к.'!F298</f>
        <v>343.8</v>
      </c>
      <c r="G298" s="79">
        <f>'четвертая ц.к.'!G298</f>
        <v>343.8</v>
      </c>
      <c r="H298" s="290" t="str">
        <f t="shared" si="32"/>
        <v>2500,31</v>
      </c>
      <c r="I298" s="272">
        <f t="shared" si="32"/>
        <v>4.8000000000000001E-2</v>
      </c>
      <c r="J298" s="77">
        <f t="shared" si="32"/>
        <v>120.01</v>
      </c>
      <c r="K298" s="223">
        <f t="shared" si="30"/>
        <v>2578.88</v>
      </c>
      <c r="L298" s="266">
        <f t="shared" si="28"/>
        <v>1904.14</v>
      </c>
      <c r="M298" s="238">
        <f t="shared" si="29"/>
        <v>1904.14</v>
      </c>
    </row>
    <row r="299" spans="1:13" ht="15" customHeight="1" x14ac:dyDescent="0.2">
      <c r="A299" s="559"/>
      <c r="B299" s="354">
        <v>1</v>
      </c>
      <c r="C299" s="361">
        <f>'четвертая ц.к.'!C299</f>
        <v>1347.41</v>
      </c>
      <c r="D299" s="356">
        <f>'четвертая ц.к.'!D299</f>
        <v>4.8099999999999996</v>
      </c>
      <c r="E299" s="77">
        <f>'четвертая ц.к.'!E299</f>
        <v>1018.54</v>
      </c>
      <c r="F299" s="78">
        <f>'четвертая ц.к.'!F299</f>
        <v>343.8</v>
      </c>
      <c r="G299" s="79">
        <f>'четвертая ц.к.'!G299</f>
        <v>343.8</v>
      </c>
      <c r="H299" s="290" t="str">
        <f t="shared" si="32"/>
        <v>2500,31</v>
      </c>
      <c r="I299" s="272">
        <f t="shared" si="32"/>
        <v>4.8000000000000001E-2</v>
      </c>
      <c r="J299" s="77">
        <f t="shared" si="32"/>
        <v>120.01</v>
      </c>
      <c r="K299" s="223">
        <f t="shared" si="30"/>
        <v>2490.77</v>
      </c>
      <c r="L299" s="266">
        <f t="shared" si="28"/>
        <v>1816.03</v>
      </c>
      <c r="M299" s="238">
        <f t="shared" si="29"/>
        <v>1816.03</v>
      </c>
    </row>
    <row r="300" spans="1:13" ht="15" customHeight="1" x14ac:dyDescent="0.2">
      <c r="A300" s="559"/>
      <c r="B300" s="354">
        <v>2</v>
      </c>
      <c r="C300" s="361">
        <f>'четвертая ц.к.'!C300</f>
        <v>1268.54</v>
      </c>
      <c r="D300" s="356">
        <f>'четвертая ц.к.'!D300</f>
        <v>4.8099999999999996</v>
      </c>
      <c r="E300" s="77">
        <f>'четвертая ц.к.'!E300</f>
        <v>1018.54</v>
      </c>
      <c r="F300" s="78">
        <f>'четвертая ц.к.'!F300</f>
        <v>343.8</v>
      </c>
      <c r="G300" s="79">
        <f>'четвертая ц.к.'!G300</f>
        <v>343.8</v>
      </c>
      <c r="H300" s="290" t="str">
        <f t="shared" ref="H300:J315" si="33">H299</f>
        <v>2500,31</v>
      </c>
      <c r="I300" s="272">
        <f t="shared" si="33"/>
        <v>4.8000000000000001E-2</v>
      </c>
      <c r="J300" s="77">
        <f t="shared" si="33"/>
        <v>120.01</v>
      </c>
      <c r="K300" s="223">
        <f t="shared" si="30"/>
        <v>2411.9</v>
      </c>
      <c r="L300" s="266">
        <f t="shared" si="28"/>
        <v>1737.16</v>
      </c>
      <c r="M300" s="238">
        <f t="shared" si="29"/>
        <v>1737.16</v>
      </c>
    </row>
    <row r="301" spans="1:13" ht="15" customHeight="1" x14ac:dyDescent="0.2">
      <c r="A301" s="559"/>
      <c r="B301" s="354">
        <v>3</v>
      </c>
      <c r="C301" s="361">
        <f>'четвертая ц.к.'!C301</f>
        <v>1247.02</v>
      </c>
      <c r="D301" s="356">
        <f>'четвертая ц.к.'!D301</f>
        <v>4.8099999999999996</v>
      </c>
      <c r="E301" s="77">
        <f>'четвертая ц.к.'!E301</f>
        <v>1018.54</v>
      </c>
      <c r="F301" s="78">
        <f>'четвертая ц.к.'!F301</f>
        <v>343.8</v>
      </c>
      <c r="G301" s="79">
        <f>'четвертая ц.к.'!G301</f>
        <v>343.8</v>
      </c>
      <c r="H301" s="290" t="str">
        <f t="shared" si="33"/>
        <v>2500,31</v>
      </c>
      <c r="I301" s="272">
        <f t="shared" si="33"/>
        <v>4.8000000000000001E-2</v>
      </c>
      <c r="J301" s="77">
        <f t="shared" si="33"/>
        <v>120.01</v>
      </c>
      <c r="K301" s="223">
        <f t="shared" si="30"/>
        <v>2390.38</v>
      </c>
      <c r="L301" s="266">
        <f t="shared" si="28"/>
        <v>1715.64</v>
      </c>
      <c r="M301" s="238">
        <f t="shared" si="29"/>
        <v>1715.64</v>
      </c>
    </row>
    <row r="302" spans="1:13" ht="15" customHeight="1" x14ac:dyDescent="0.2">
      <c r="A302" s="559"/>
      <c r="B302" s="354">
        <v>4</v>
      </c>
      <c r="C302" s="361">
        <f>'четвертая ц.к.'!C302</f>
        <v>1260.98</v>
      </c>
      <c r="D302" s="356">
        <f>'четвертая ц.к.'!D302</f>
        <v>4.8099999999999996</v>
      </c>
      <c r="E302" s="77">
        <f>'четвертая ц.к.'!E302</f>
        <v>1018.54</v>
      </c>
      <c r="F302" s="78">
        <f>'четвертая ц.к.'!F302</f>
        <v>343.8</v>
      </c>
      <c r="G302" s="79">
        <f>'четвертая ц.к.'!G302</f>
        <v>343.8</v>
      </c>
      <c r="H302" s="290" t="str">
        <f t="shared" si="33"/>
        <v>2500,31</v>
      </c>
      <c r="I302" s="272">
        <f t="shared" si="33"/>
        <v>4.8000000000000001E-2</v>
      </c>
      <c r="J302" s="77">
        <f t="shared" si="33"/>
        <v>120.01</v>
      </c>
      <c r="K302" s="223">
        <f t="shared" si="30"/>
        <v>2404.34</v>
      </c>
      <c r="L302" s="266">
        <f t="shared" si="28"/>
        <v>1729.6</v>
      </c>
      <c r="M302" s="238">
        <f t="shared" si="29"/>
        <v>1729.6</v>
      </c>
    </row>
    <row r="303" spans="1:13" ht="15" customHeight="1" x14ac:dyDescent="0.2">
      <c r="A303" s="559"/>
      <c r="B303" s="354">
        <v>5</v>
      </c>
      <c r="C303" s="361">
        <f>'четвертая ц.к.'!C303</f>
        <v>1498.11</v>
      </c>
      <c r="D303" s="356">
        <f>'четвертая ц.к.'!D303</f>
        <v>4.8099999999999996</v>
      </c>
      <c r="E303" s="77">
        <f>'четвертая ц.к.'!E303</f>
        <v>1018.54</v>
      </c>
      <c r="F303" s="78">
        <f>'четвертая ц.к.'!F303</f>
        <v>343.8</v>
      </c>
      <c r="G303" s="79">
        <f>'четвертая ц.к.'!G303</f>
        <v>343.8</v>
      </c>
      <c r="H303" s="290" t="str">
        <f t="shared" si="33"/>
        <v>2500,31</v>
      </c>
      <c r="I303" s="272">
        <f t="shared" si="33"/>
        <v>4.8000000000000001E-2</v>
      </c>
      <c r="J303" s="77">
        <f t="shared" si="33"/>
        <v>120.01</v>
      </c>
      <c r="K303" s="223">
        <f t="shared" si="30"/>
        <v>2641.47</v>
      </c>
      <c r="L303" s="266">
        <f t="shared" si="28"/>
        <v>1966.73</v>
      </c>
      <c r="M303" s="238">
        <f t="shared" si="29"/>
        <v>1966.73</v>
      </c>
    </row>
    <row r="304" spans="1:13" ht="15" customHeight="1" x14ac:dyDescent="0.2">
      <c r="A304" s="559"/>
      <c r="B304" s="354">
        <v>6</v>
      </c>
      <c r="C304" s="361">
        <f>'четвертая ц.к.'!C304</f>
        <v>1978.09</v>
      </c>
      <c r="D304" s="356">
        <f>'четвертая ц.к.'!D304</f>
        <v>4.8099999999999996</v>
      </c>
      <c r="E304" s="77">
        <f>'четвертая ц.к.'!E304</f>
        <v>1018.54</v>
      </c>
      <c r="F304" s="78">
        <f>'четвертая ц.к.'!F304</f>
        <v>343.8</v>
      </c>
      <c r="G304" s="79">
        <f>'четвертая ц.к.'!G304</f>
        <v>343.8</v>
      </c>
      <c r="H304" s="290" t="str">
        <f t="shared" si="33"/>
        <v>2500,31</v>
      </c>
      <c r="I304" s="272">
        <f t="shared" si="33"/>
        <v>4.8000000000000001E-2</v>
      </c>
      <c r="J304" s="77">
        <f t="shared" si="33"/>
        <v>120.01</v>
      </c>
      <c r="K304" s="223">
        <f t="shared" si="30"/>
        <v>3121.45</v>
      </c>
      <c r="L304" s="266">
        <f t="shared" si="28"/>
        <v>2446.71</v>
      </c>
      <c r="M304" s="238">
        <f t="shared" si="29"/>
        <v>2446.71</v>
      </c>
    </row>
    <row r="305" spans="1:13" ht="15" customHeight="1" x14ac:dyDescent="0.2">
      <c r="A305" s="559"/>
      <c r="B305" s="354">
        <v>7</v>
      </c>
      <c r="C305" s="361">
        <f>'четвертая ц.к.'!C305</f>
        <v>2214.4</v>
      </c>
      <c r="D305" s="356">
        <f>'четвертая ц.к.'!D305</f>
        <v>4.8099999999999996</v>
      </c>
      <c r="E305" s="77">
        <f>'четвертая ц.к.'!E305</f>
        <v>1018.54</v>
      </c>
      <c r="F305" s="78">
        <f>'четвертая ц.к.'!F305</f>
        <v>343.8</v>
      </c>
      <c r="G305" s="79">
        <f>'четвертая ц.к.'!G305</f>
        <v>343.8</v>
      </c>
      <c r="H305" s="290" t="str">
        <f t="shared" si="33"/>
        <v>2500,31</v>
      </c>
      <c r="I305" s="272">
        <f t="shared" si="33"/>
        <v>4.8000000000000001E-2</v>
      </c>
      <c r="J305" s="77">
        <f t="shared" si="33"/>
        <v>120.01</v>
      </c>
      <c r="K305" s="223">
        <f t="shared" si="30"/>
        <v>3357.76</v>
      </c>
      <c r="L305" s="266">
        <f t="shared" si="28"/>
        <v>2683.02</v>
      </c>
      <c r="M305" s="238">
        <f t="shared" si="29"/>
        <v>2683.02</v>
      </c>
    </row>
    <row r="306" spans="1:13" ht="15" customHeight="1" x14ac:dyDescent="0.2">
      <c r="A306" s="559"/>
      <c r="B306" s="354">
        <v>8</v>
      </c>
      <c r="C306" s="361">
        <f>'четвертая ц.к.'!C306</f>
        <v>2315.3000000000002</v>
      </c>
      <c r="D306" s="356">
        <f>'четвертая ц.к.'!D306</f>
        <v>4.8099999999999996</v>
      </c>
      <c r="E306" s="77">
        <f>'четвертая ц.к.'!E306</f>
        <v>1018.54</v>
      </c>
      <c r="F306" s="78">
        <f>'четвертая ц.к.'!F306</f>
        <v>343.8</v>
      </c>
      <c r="G306" s="79">
        <f>'четвертая ц.к.'!G306</f>
        <v>343.8</v>
      </c>
      <c r="H306" s="290" t="str">
        <f t="shared" si="33"/>
        <v>2500,31</v>
      </c>
      <c r="I306" s="272">
        <f t="shared" si="33"/>
        <v>4.8000000000000001E-2</v>
      </c>
      <c r="J306" s="77">
        <f t="shared" si="33"/>
        <v>120.01</v>
      </c>
      <c r="K306" s="223">
        <f t="shared" si="30"/>
        <v>3458.66</v>
      </c>
      <c r="L306" s="266">
        <f t="shared" si="28"/>
        <v>2783.92</v>
      </c>
      <c r="M306" s="238">
        <f t="shared" si="29"/>
        <v>2783.92</v>
      </c>
    </row>
    <row r="307" spans="1:13" ht="15" customHeight="1" x14ac:dyDescent="0.2">
      <c r="A307" s="559"/>
      <c r="B307" s="354">
        <v>9</v>
      </c>
      <c r="C307" s="361">
        <f>'четвертая ц.к.'!C307</f>
        <v>2373.4</v>
      </c>
      <c r="D307" s="356">
        <f>'четвертая ц.к.'!D307</f>
        <v>4.8099999999999996</v>
      </c>
      <c r="E307" s="77">
        <f>'четвертая ц.к.'!E307</f>
        <v>1018.54</v>
      </c>
      <c r="F307" s="78">
        <f>'четвертая ц.к.'!F307</f>
        <v>343.8</v>
      </c>
      <c r="G307" s="79">
        <f>'четвертая ц.к.'!G307</f>
        <v>343.8</v>
      </c>
      <c r="H307" s="290" t="str">
        <f t="shared" si="33"/>
        <v>2500,31</v>
      </c>
      <c r="I307" s="272">
        <f t="shared" si="33"/>
        <v>4.8000000000000001E-2</v>
      </c>
      <c r="J307" s="77">
        <f t="shared" si="33"/>
        <v>120.01</v>
      </c>
      <c r="K307" s="223">
        <f t="shared" si="30"/>
        <v>3516.76</v>
      </c>
      <c r="L307" s="266">
        <f t="shared" si="28"/>
        <v>2842.02</v>
      </c>
      <c r="M307" s="238">
        <f t="shared" si="29"/>
        <v>2842.02</v>
      </c>
    </row>
    <row r="308" spans="1:13" ht="15" customHeight="1" x14ac:dyDescent="0.2">
      <c r="A308" s="559"/>
      <c r="B308" s="354">
        <v>10</v>
      </c>
      <c r="C308" s="361">
        <f>'четвертая ц.к.'!C308</f>
        <v>2350.06</v>
      </c>
      <c r="D308" s="356">
        <f>'четвертая ц.к.'!D308</f>
        <v>4.8099999999999996</v>
      </c>
      <c r="E308" s="77">
        <f>'четвертая ц.к.'!E308</f>
        <v>1018.54</v>
      </c>
      <c r="F308" s="78">
        <f>'четвертая ц.к.'!F308</f>
        <v>343.8</v>
      </c>
      <c r="G308" s="79">
        <f>'четвертая ц.к.'!G308</f>
        <v>343.8</v>
      </c>
      <c r="H308" s="290" t="str">
        <f t="shared" si="33"/>
        <v>2500,31</v>
      </c>
      <c r="I308" s="272">
        <f t="shared" si="33"/>
        <v>4.8000000000000001E-2</v>
      </c>
      <c r="J308" s="77">
        <f t="shared" si="33"/>
        <v>120.01</v>
      </c>
      <c r="K308" s="223">
        <f t="shared" si="30"/>
        <v>3493.42</v>
      </c>
      <c r="L308" s="266">
        <f t="shared" si="28"/>
        <v>2818.68</v>
      </c>
      <c r="M308" s="238">
        <f t="shared" si="29"/>
        <v>2818.68</v>
      </c>
    </row>
    <row r="309" spans="1:13" ht="15" customHeight="1" x14ac:dyDescent="0.2">
      <c r="A309" s="559"/>
      <c r="B309" s="354">
        <v>11</v>
      </c>
      <c r="C309" s="361">
        <f>'четвертая ц.к.'!C309</f>
        <v>2350.0700000000002</v>
      </c>
      <c r="D309" s="356">
        <f>'четвертая ц.к.'!D309</f>
        <v>4.8099999999999996</v>
      </c>
      <c r="E309" s="77">
        <f>'четвертая ц.к.'!E309</f>
        <v>1018.54</v>
      </c>
      <c r="F309" s="78">
        <f>'четвертая ц.к.'!F309</f>
        <v>343.8</v>
      </c>
      <c r="G309" s="79">
        <f>'четвертая ц.к.'!G309</f>
        <v>343.8</v>
      </c>
      <c r="H309" s="290" t="str">
        <f t="shared" si="33"/>
        <v>2500,31</v>
      </c>
      <c r="I309" s="272">
        <f t="shared" si="33"/>
        <v>4.8000000000000001E-2</v>
      </c>
      <c r="J309" s="77">
        <f t="shared" si="33"/>
        <v>120.01</v>
      </c>
      <c r="K309" s="223">
        <f t="shared" si="30"/>
        <v>3493.43</v>
      </c>
      <c r="L309" s="266">
        <f t="shared" si="28"/>
        <v>2818.69</v>
      </c>
      <c r="M309" s="238">
        <f t="shared" si="29"/>
        <v>2818.69</v>
      </c>
    </row>
    <row r="310" spans="1:13" ht="15" customHeight="1" x14ac:dyDescent="0.2">
      <c r="A310" s="559"/>
      <c r="B310" s="354">
        <v>12</v>
      </c>
      <c r="C310" s="361">
        <f>'четвертая ц.к.'!C310</f>
        <v>2377.69</v>
      </c>
      <c r="D310" s="356">
        <f>'четвертая ц.к.'!D310</f>
        <v>4.8099999999999996</v>
      </c>
      <c r="E310" s="77">
        <f>'четвертая ц.к.'!E310</f>
        <v>1018.54</v>
      </c>
      <c r="F310" s="78">
        <f>'четвертая ц.к.'!F310</f>
        <v>343.8</v>
      </c>
      <c r="G310" s="79">
        <f>'четвертая ц.к.'!G310</f>
        <v>343.8</v>
      </c>
      <c r="H310" s="290" t="str">
        <f t="shared" si="33"/>
        <v>2500,31</v>
      </c>
      <c r="I310" s="272">
        <f t="shared" si="33"/>
        <v>4.8000000000000001E-2</v>
      </c>
      <c r="J310" s="77">
        <f t="shared" si="33"/>
        <v>120.01</v>
      </c>
      <c r="K310" s="223">
        <f t="shared" si="30"/>
        <v>3521.05</v>
      </c>
      <c r="L310" s="266">
        <f t="shared" si="28"/>
        <v>2846.31</v>
      </c>
      <c r="M310" s="238">
        <f t="shared" si="29"/>
        <v>2846.31</v>
      </c>
    </row>
    <row r="311" spans="1:13" ht="15" customHeight="1" x14ac:dyDescent="0.2">
      <c r="A311" s="559"/>
      <c r="B311" s="354">
        <v>13</v>
      </c>
      <c r="C311" s="361">
        <f>'четвертая ц.к.'!C311</f>
        <v>2409.08</v>
      </c>
      <c r="D311" s="356">
        <f>'четвертая ц.к.'!D311</f>
        <v>4.8099999999999996</v>
      </c>
      <c r="E311" s="77">
        <f>'четвертая ц.к.'!E311</f>
        <v>1018.54</v>
      </c>
      <c r="F311" s="78">
        <f>'четвертая ц.к.'!F311</f>
        <v>343.8</v>
      </c>
      <c r="G311" s="79">
        <f>'четвертая ц.к.'!G311</f>
        <v>343.8</v>
      </c>
      <c r="H311" s="290" t="str">
        <f t="shared" si="33"/>
        <v>2500,31</v>
      </c>
      <c r="I311" s="272">
        <f t="shared" si="33"/>
        <v>4.8000000000000001E-2</v>
      </c>
      <c r="J311" s="77">
        <f t="shared" si="33"/>
        <v>120.01</v>
      </c>
      <c r="K311" s="223">
        <f t="shared" si="30"/>
        <v>3552.44</v>
      </c>
      <c r="L311" s="266">
        <f t="shared" si="28"/>
        <v>2877.7</v>
      </c>
      <c r="M311" s="238">
        <f t="shared" si="29"/>
        <v>2877.7</v>
      </c>
    </row>
    <row r="312" spans="1:13" ht="15" customHeight="1" x14ac:dyDescent="0.2">
      <c r="A312" s="559"/>
      <c r="B312" s="354">
        <v>14</v>
      </c>
      <c r="C312" s="361">
        <f>'четвертая ц.к.'!C312</f>
        <v>2410.52</v>
      </c>
      <c r="D312" s="356">
        <f>'четвертая ц.к.'!D312</f>
        <v>4.8099999999999996</v>
      </c>
      <c r="E312" s="77">
        <f>'четвертая ц.к.'!E312</f>
        <v>1018.54</v>
      </c>
      <c r="F312" s="78">
        <f>'четвертая ц.к.'!F312</f>
        <v>343.8</v>
      </c>
      <c r="G312" s="79">
        <f>'четвертая ц.к.'!G312</f>
        <v>343.8</v>
      </c>
      <c r="H312" s="290" t="str">
        <f t="shared" si="33"/>
        <v>2500,31</v>
      </c>
      <c r="I312" s="272">
        <f t="shared" si="33"/>
        <v>4.8000000000000001E-2</v>
      </c>
      <c r="J312" s="77">
        <f t="shared" si="33"/>
        <v>120.01</v>
      </c>
      <c r="K312" s="223">
        <f t="shared" si="30"/>
        <v>3553.88</v>
      </c>
      <c r="L312" s="266">
        <f t="shared" si="28"/>
        <v>2879.14</v>
      </c>
      <c r="M312" s="238">
        <f t="shared" si="29"/>
        <v>2879.14</v>
      </c>
    </row>
    <row r="313" spans="1:13" ht="15" customHeight="1" x14ac:dyDescent="0.2">
      <c r="A313" s="559"/>
      <c r="B313" s="354">
        <v>15</v>
      </c>
      <c r="C313" s="361">
        <f>'четвертая ц.к.'!C313</f>
        <v>2421.33</v>
      </c>
      <c r="D313" s="356">
        <f>'четвертая ц.к.'!D313</f>
        <v>4.8099999999999996</v>
      </c>
      <c r="E313" s="77">
        <f>'четвертая ц.к.'!E313</f>
        <v>1018.54</v>
      </c>
      <c r="F313" s="78">
        <f>'четвертая ц.к.'!F313</f>
        <v>343.8</v>
      </c>
      <c r="G313" s="79">
        <f>'четвертая ц.к.'!G313</f>
        <v>343.8</v>
      </c>
      <c r="H313" s="290" t="str">
        <f t="shared" si="33"/>
        <v>2500,31</v>
      </c>
      <c r="I313" s="272">
        <f t="shared" si="33"/>
        <v>4.8000000000000001E-2</v>
      </c>
      <c r="J313" s="77">
        <f t="shared" si="33"/>
        <v>120.01</v>
      </c>
      <c r="K313" s="223">
        <f t="shared" si="30"/>
        <v>3564.69</v>
      </c>
      <c r="L313" s="266">
        <f t="shared" si="28"/>
        <v>2889.95</v>
      </c>
      <c r="M313" s="238">
        <f t="shared" si="29"/>
        <v>2889.95</v>
      </c>
    </row>
    <row r="314" spans="1:13" ht="15" customHeight="1" x14ac:dyDescent="0.2">
      <c r="A314" s="559"/>
      <c r="B314" s="354">
        <v>16</v>
      </c>
      <c r="C314" s="361">
        <f>'четвертая ц.к.'!C314</f>
        <v>2438.42</v>
      </c>
      <c r="D314" s="356">
        <f>'четвертая ц.к.'!D314</f>
        <v>4.8099999999999996</v>
      </c>
      <c r="E314" s="77">
        <f>'четвертая ц.к.'!E314</f>
        <v>1018.54</v>
      </c>
      <c r="F314" s="78">
        <f>'четвертая ц.к.'!F314</f>
        <v>343.8</v>
      </c>
      <c r="G314" s="79">
        <f>'четвертая ц.к.'!G314</f>
        <v>343.8</v>
      </c>
      <c r="H314" s="290" t="str">
        <f t="shared" si="33"/>
        <v>2500,31</v>
      </c>
      <c r="I314" s="272">
        <f t="shared" si="33"/>
        <v>4.8000000000000001E-2</v>
      </c>
      <c r="J314" s="77">
        <f t="shared" si="33"/>
        <v>120.01</v>
      </c>
      <c r="K314" s="223">
        <f t="shared" si="30"/>
        <v>3581.78</v>
      </c>
      <c r="L314" s="266">
        <f t="shared" si="28"/>
        <v>2907.04</v>
      </c>
      <c r="M314" s="238">
        <f t="shared" si="29"/>
        <v>2907.04</v>
      </c>
    </row>
    <row r="315" spans="1:13" ht="15" customHeight="1" x14ac:dyDescent="0.2">
      <c r="A315" s="559"/>
      <c r="B315" s="354">
        <v>17</v>
      </c>
      <c r="C315" s="361">
        <f>'четвертая ц.к.'!C315</f>
        <v>2503.94</v>
      </c>
      <c r="D315" s="356">
        <f>'четвертая ц.к.'!D315</f>
        <v>4.8099999999999996</v>
      </c>
      <c r="E315" s="77">
        <f>'четвертая ц.к.'!E315</f>
        <v>1018.54</v>
      </c>
      <c r="F315" s="78">
        <f>'четвертая ц.к.'!F315</f>
        <v>343.8</v>
      </c>
      <c r="G315" s="79">
        <f>'четвертая ц.к.'!G315</f>
        <v>343.8</v>
      </c>
      <c r="H315" s="290" t="str">
        <f t="shared" si="33"/>
        <v>2500,31</v>
      </c>
      <c r="I315" s="272">
        <f t="shared" si="33"/>
        <v>4.8000000000000001E-2</v>
      </c>
      <c r="J315" s="77">
        <f t="shared" si="33"/>
        <v>120.01</v>
      </c>
      <c r="K315" s="223">
        <f t="shared" si="30"/>
        <v>3647.3</v>
      </c>
      <c r="L315" s="266">
        <f t="shared" si="28"/>
        <v>2972.56</v>
      </c>
      <c r="M315" s="238">
        <f t="shared" si="29"/>
        <v>2972.56</v>
      </c>
    </row>
    <row r="316" spans="1:13" ht="15" customHeight="1" x14ac:dyDescent="0.2">
      <c r="A316" s="559"/>
      <c r="B316" s="354">
        <v>18</v>
      </c>
      <c r="C316" s="361">
        <f>'четвертая ц.к.'!C316</f>
        <v>2543.12</v>
      </c>
      <c r="D316" s="356">
        <f>'четвертая ц.к.'!D316</f>
        <v>4.8099999999999996</v>
      </c>
      <c r="E316" s="77">
        <f>'четвертая ц.к.'!E316</f>
        <v>1018.54</v>
      </c>
      <c r="F316" s="78">
        <f>'четвертая ц.к.'!F316</f>
        <v>343.8</v>
      </c>
      <c r="G316" s="79">
        <f>'четвертая ц.к.'!G316</f>
        <v>343.8</v>
      </c>
      <c r="H316" s="290" t="str">
        <f t="shared" ref="H316:J331" si="34">H315</f>
        <v>2500,31</v>
      </c>
      <c r="I316" s="272">
        <f t="shared" si="34"/>
        <v>4.8000000000000001E-2</v>
      </c>
      <c r="J316" s="77">
        <f t="shared" si="34"/>
        <v>120.01</v>
      </c>
      <c r="K316" s="223">
        <f t="shared" si="30"/>
        <v>3686.48</v>
      </c>
      <c r="L316" s="266">
        <f t="shared" si="28"/>
        <v>3011.74</v>
      </c>
      <c r="M316" s="238">
        <f t="shared" si="29"/>
        <v>3011.74</v>
      </c>
    </row>
    <row r="317" spans="1:13" ht="15" customHeight="1" x14ac:dyDescent="0.2">
      <c r="A317" s="559"/>
      <c r="B317" s="354">
        <v>19</v>
      </c>
      <c r="C317" s="361">
        <f>'четвертая ц.к.'!C317</f>
        <v>2517.3000000000002</v>
      </c>
      <c r="D317" s="356">
        <f>'четвертая ц.к.'!D317</f>
        <v>4.8099999999999996</v>
      </c>
      <c r="E317" s="77">
        <f>'четвертая ц.к.'!E317</f>
        <v>1018.54</v>
      </c>
      <c r="F317" s="78">
        <f>'четвертая ц.к.'!F317</f>
        <v>343.8</v>
      </c>
      <c r="G317" s="79">
        <f>'четвертая ц.к.'!G317</f>
        <v>343.8</v>
      </c>
      <c r="H317" s="290" t="str">
        <f t="shared" si="34"/>
        <v>2500,31</v>
      </c>
      <c r="I317" s="272">
        <f t="shared" si="34"/>
        <v>4.8000000000000001E-2</v>
      </c>
      <c r="J317" s="77">
        <f t="shared" si="34"/>
        <v>120.01</v>
      </c>
      <c r="K317" s="223">
        <f t="shared" si="30"/>
        <v>3660.66</v>
      </c>
      <c r="L317" s="266">
        <f t="shared" si="28"/>
        <v>2985.92</v>
      </c>
      <c r="M317" s="238">
        <f t="shared" si="29"/>
        <v>2985.92</v>
      </c>
    </row>
    <row r="318" spans="1:13" ht="15" customHeight="1" x14ac:dyDescent="0.2">
      <c r="A318" s="559"/>
      <c r="B318" s="354">
        <v>20</v>
      </c>
      <c r="C318" s="361">
        <f>'четвертая ц.к.'!C318</f>
        <v>2462.64</v>
      </c>
      <c r="D318" s="356">
        <f>'четвертая ц.к.'!D318</f>
        <v>4.8099999999999996</v>
      </c>
      <c r="E318" s="77">
        <f>'четвертая ц.к.'!E318</f>
        <v>1018.54</v>
      </c>
      <c r="F318" s="78">
        <f>'четвертая ц.к.'!F318</f>
        <v>343.8</v>
      </c>
      <c r="G318" s="79">
        <f>'четвертая ц.к.'!G318</f>
        <v>343.8</v>
      </c>
      <c r="H318" s="290" t="str">
        <f t="shared" si="34"/>
        <v>2500,31</v>
      </c>
      <c r="I318" s="272">
        <f t="shared" si="34"/>
        <v>4.8000000000000001E-2</v>
      </c>
      <c r="J318" s="77">
        <f t="shared" si="34"/>
        <v>120.01</v>
      </c>
      <c r="K318" s="223">
        <f t="shared" si="30"/>
        <v>3606</v>
      </c>
      <c r="L318" s="266">
        <f t="shared" si="28"/>
        <v>2931.26</v>
      </c>
      <c r="M318" s="238">
        <f t="shared" si="29"/>
        <v>2931.26</v>
      </c>
    </row>
    <row r="319" spans="1:13" ht="15" customHeight="1" x14ac:dyDescent="0.2">
      <c r="A319" s="559"/>
      <c r="B319" s="354">
        <v>21</v>
      </c>
      <c r="C319" s="361">
        <f>'четвертая ц.к.'!C319</f>
        <v>2617.88</v>
      </c>
      <c r="D319" s="356">
        <f>'четвертая ц.к.'!D319</f>
        <v>4.8099999999999996</v>
      </c>
      <c r="E319" s="77">
        <f>'четвертая ц.к.'!E319</f>
        <v>1018.54</v>
      </c>
      <c r="F319" s="78">
        <f>'четвертая ц.к.'!F319</f>
        <v>343.8</v>
      </c>
      <c r="G319" s="79">
        <f>'четвертая ц.к.'!G319</f>
        <v>343.8</v>
      </c>
      <c r="H319" s="290" t="str">
        <f t="shared" si="34"/>
        <v>2500,31</v>
      </c>
      <c r="I319" s="272">
        <f t="shared" si="34"/>
        <v>4.8000000000000001E-2</v>
      </c>
      <c r="J319" s="77">
        <f t="shared" si="34"/>
        <v>120.01</v>
      </c>
      <c r="K319" s="223">
        <f t="shared" si="30"/>
        <v>3761.24</v>
      </c>
      <c r="L319" s="266">
        <f t="shared" si="28"/>
        <v>3086.5</v>
      </c>
      <c r="M319" s="238">
        <f t="shared" si="29"/>
        <v>3086.5</v>
      </c>
    </row>
    <row r="320" spans="1:13" ht="15" customHeight="1" x14ac:dyDescent="0.2">
      <c r="A320" s="559"/>
      <c r="B320" s="354">
        <v>22</v>
      </c>
      <c r="C320" s="361">
        <f>'четвертая ц.к.'!C320</f>
        <v>2022.58</v>
      </c>
      <c r="D320" s="356">
        <f>'четвертая ц.к.'!D320</f>
        <v>4.8099999999999996</v>
      </c>
      <c r="E320" s="77">
        <f>'четвертая ц.к.'!E320</f>
        <v>1018.54</v>
      </c>
      <c r="F320" s="78">
        <f>'четвертая ц.к.'!F320</f>
        <v>343.8</v>
      </c>
      <c r="G320" s="79">
        <f>'четвертая ц.к.'!G320</f>
        <v>343.8</v>
      </c>
      <c r="H320" s="290" t="str">
        <f t="shared" si="34"/>
        <v>2500,31</v>
      </c>
      <c r="I320" s="272">
        <f t="shared" si="34"/>
        <v>4.8000000000000001E-2</v>
      </c>
      <c r="J320" s="77">
        <f t="shared" si="34"/>
        <v>120.01</v>
      </c>
      <c r="K320" s="223">
        <f t="shared" si="30"/>
        <v>3165.94</v>
      </c>
      <c r="L320" s="266">
        <f t="shared" si="28"/>
        <v>2491.1999999999998</v>
      </c>
      <c r="M320" s="238">
        <f t="shared" si="29"/>
        <v>2491.1999999999998</v>
      </c>
    </row>
    <row r="321" spans="1:13" ht="15" customHeight="1" x14ac:dyDescent="0.2">
      <c r="A321" s="559"/>
      <c r="B321" s="354">
        <v>23</v>
      </c>
      <c r="C321" s="361">
        <f>'четвертая ц.к.'!C321</f>
        <v>1878.14</v>
      </c>
      <c r="D321" s="356">
        <f>'четвертая ц.к.'!D321</f>
        <v>4.8099999999999996</v>
      </c>
      <c r="E321" s="77">
        <f>'четвертая ц.к.'!E321</f>
        <v>1018.54</v>
      </c>
      <c r="F321" s="78">
        <f>'четвертая ц.к.'!F321</f>
        <v>343.8</v>
      </c>
      <c r="G321" s="79">
        <f>'четвертая ц.к.'!G321</f>
        <v>343.8</v>
      </c>
      <c r="H321" s="290" t="str">
        <f t="shared" si="34"/>
        <v>2500,31</v>
      </c>
      <c r="I321" s="272">
        <f t="shared" si="34"/>
        <v>4.8000000000000001E-2</v>
      </c>
      <c r="J321" s="77">
        <f t="shared" si="34"/>
        <v>120.01</v>
      </c>
      <c r="K321" s="223">
        <f t="shared" si="30"/>
        <v>3021.5</v>
      </c>
      <c r="L321" s="266">
        <f t="shared" si="28"/>
        <v>2346.7600000000002</v>
      </c>
      <c r="M321" s="238">
        <f t="shared" si="29"/>
        <v>2346.7600000000002</v>
      </c>
    </row>
    <row r="322" spans="1:13" ht="15" customHeight="1" x14ac:dyDescent="0.2">
      <c r="A322" s="559">
        <f>'четвертая ц.к.'!A322:A345</f>
        <v>45610</v>
      </c>
      <c r="B322" s="354">
        <v>0</v>
      </c>
      <c r="C322" s="361">
        <f>'четвертая ц.к.'!C322</f>
        <v>1922.62</v>
      </c>
      <c r="D322" s="356">
        <f>'четвертая ц.к.'!D322</f>
        <v>4.8099999999999996</v>
      </c>
      <c r="E322" s="77">
        <f>'четвертая ц.к.'!E322</f>
        <v>1018.54</v>
      </c>
      <c r="F322" s="78">
        <f>'четвертая ц.к.'!F322</f>
        <v>343.8</v>
      </c>
      <c r="G322" s="79">
        <f>'четвертая ц.к.'!G322</f>
        <v>343.8</v>
      </c>
      <c r="H322" s="290" t="str">
        <f t="shared" si="34"/>
        <v>2500,31</v>
      </c>
      <c r="I322" s="272">
        <f t="shared" si="34"/>
        <v>4.8000000000000001E-2</v>
      </c>
      <c r="J322" s="77">
        <f t="shared" si="34"/>
        <v>120.01</v>
      </c>
      <c r="K322" s="223">
        <f t="shared" si="30"/>
        <v>3065.98</v>
      </c>
      <c r="L322" s="266">
        <f t="shared" si="28"/>
        <v>2391.2399999999998</v>
      </c>
      <c r="M322" s="238">
        <f t="shared" si="29"/>
        <v>2391.2399999999998</v>
      </c>
    </row>
    <row r="323" spans="1:13" ht="15" customHeight="1" x14ac:dyDescent="0.2">
      <c r="A323" s="559"/>
      <c r="B323" s="354">
        <v>1</v>
      </c>
      <c r="C323" s="361">
        <f>'четвертая ц.к.'!C323</f>
        <v>1625.09</v>
      </c>
      <c r="D323" s="356">
        <f>'четвертая ц.к.'!D323</f>
        <v>4.8099999999999996</v>
      </c>
      <c r="E323" s="77">
        <f>'четвертая ц.к.'!E323</f>
        <v>1018.54</v>
      </c>
      <c r="F323" s="78">
        <f>'четвертая ц.к.'!F323</f>
        <v>343.8</v>
      </c>
      <c r="G323" s="79">
        <f>'четвертая ц.к.'!G323</f>
        <v>343.8</v>
      </c>
      <c r="H323" s="290" t="str">
        <f t="shared" si="34"/>
        <v>2500,31</v>
      </c>
      <c r="I323" s="272">
        <f t="shared" si="34"/>
        <v>4.8000000000000001E-2</v>
      </c>
      <c r="J323" s="77">
        <f t="shared" si="34"/>
        <v>120.01</v>
      </c>
      <c r="K323" s="223">
        <f t="shared" si="30"/>
        <v>2768.45</v>
      </c>
      <c r="L323" s="266">
        <f t="shared" si="28"/>
        <v>2093.71</v>
      </c>
      <c r="M323" s="238">
        <f t="shared" si="29"/>
        <v>2093.71</v>
      </c>
    </row>
    <row r="324" spans="1:13" ht="15" customHeight="1" x14ac:dyDescent="0.2">
      <c r="A324" s="559"/>
      <c r="B324" s="354">
        <v>2</v>
      </c>
      <c r="C324" s="361">
        <f>'четвертая ц.к.'!C324</f>
        <v>1467.65</v>
      </c>
      <c r="D324" s="356">
        <f>'четвертая ц.к.'!D324</f>
        <v>4.8099999999999996</v>
      </c>
      <c r="E324" s="77">
        <f>'четвертая ц.к.'!E324</f>
        <v>1018.54</v>
      </c>
      <c r="F324" s="78">
        <f>'четвертая ц.к.'!F324</f>
        <v>343.8</v>
      </c>
      <c r="G324" s="79">
        <f>'четвертая ц.к.'!G324</f>
        <v>343.8</v>
      </c>
      <c r="H324" s="290" t="str">
        <f t="shared" si="34"/>
        <v>2500,31</v>
      </c>
      <c r="I324" s="272">
        <f t="shared" si="34"/>
        <v>4.8000000000000001E-2</v>
      </c>
      <c r="J324" s="77">
        <f t="shared" si="34"/>
        <v>120.01</v>
      </c>
      <c r="K324" s="223">
        <f t="shared" si="30"/>
        <v>2611.0100000000002</v>
      </c>
      <c r="L324" s="266">
        <f t="shared" si="28"/>
        <v>1936.27</v>
      </c>
      <c r="M324" s="238">
        <f t="shared" si="29"/>
        <v>1936.27</v>
      </c>
    </row>
    <row r="325" spans="1:13" ht="15" customHeight="1" x14ac:dyDescent="0.2">
      <c r="A325" s="559"/>
      <c r="B325" s="354">
        <v>3</v>
      </c>
      <c r="C325" s="361">
        <f>'четвертая ц.к.'!C325</f>
        <v>1477.27</v>
      </c>
      <c r="D325" s="356">
        <f>'четвертая ц.к.'!D325</f>
        <v>4.8099999999999996</v>
      </c>
      <c r="E325" s="77">
        <f>'четвертая ц.к.'!E325</f>
        <v>1018.54</v>
      </c>
      <c r="F325" s="78">
        <f>'четвертая ц.к.'!F325</f>
        <v>343.8</v>
      </c>
      <c r="G325" s="79">
        <f>'четвертая ц.к.'!G325</f>
        <v>343.8</v>
      </c>
      <c r="H325" s="290" t="str">
        <f t="shared" si="34"/>
        <v>2500,31</v>
      </c>
      <c r="I325" s="272">
        <f t="shared" si="34"/>
        <v>4.8000000000000001E-2</v>
      </c>
      <c r="J325" s="77">
        <f t="shared" si="34"/>
        <v>120.01</v>
      </c>
      <c r="K325" s="223">
        <f t="shared" si="30"/>
        <v>2620.63</v>
      </c>
      <c r="L325" s="266">
        <f t="shared" si="28"/>
        <v>1945.89</v>
      </c>
      <c r="M325" s="238">
        <f t="shared" si="29"/>
        <v>1945.89</v>
      </c>
    </row>
    <row r="326" spans="1:13" ht="15" customHeight="1" x14ac:dyDescent="0.2">
      <c r="A326" s="559"/>
      <c r="B326" s="354">
        <v>4</v>
      </c>
      <c r="C326" s="361">
        <f>'четвертая ц.к.'!C326</f>
        <v>1622.66</v>
      </c>
      <c r="D326" s="356">
        <f>'четвертая ц.к.'!D326</f>
        <v>4.8099999999999996</v>
      </c>
      <c r="E326" s="77">
        <f>'четвертая ц.к.'!E326</f>
        <v>1018.54</v>
      </c>
      <c r="F326" s="78">
        <f>'четвертая ц.к.'!F326</f>
        <v>343.8</v>
      </c>
      <c r="G326" s="79">
        <f>'четвертая ц.к.'!G326</f>
        <v>343.8</v>
      </c>
      <c r="H326" s="290" t="str">
        <f t="shared" si="34"/>
        <v>2500,31</v>
      </c>
      <c r="I326" s="272">
        <f t="shared" si="34"/>
        <v>4.8000000000000001E-2</v>
      </c>
      <c r="J326" s="77">
        <f t="shared" si="34"/>
        <v>120.01</v>
      </c>
      <c r="K326" s="223">
        <f t="shared" si="30"/>
        <v>2766.02</v>
      </c>
      <c r="L326" s="266">
        <f t="shared" si="28"/>
        <v>2091.2800000000002</v>
      </c>
      <c r="M326" s="238">
        <f t="shared" si="29"/>
        <v>2091.2800000000002</v>
      </c>
    </row>
    <row r="327" spans="1:13" ht="15" customHeight="1" x14ac:dyDescent="0.2">
      <c r="A327" s="559"/>
      <c r="B327" s="354">
        <v>5</v>
      </c>
      <c r="C327" s="361">
        <f>'четвертая ц.к.'!C327</f>
        <v>1932.76</v>
      </c>
      <c r="D327" s="356">
        <f>'четвертая ц.к.'!D327</f>
        <v>4.8099999999999996</v>
      </c>
      <c r="E327" s="77">
        <f>'четвертая ц.к.'!E327</f>
        <v>1018.54</v>
      </c>
      <c r="F327" s="78">
        <f>'четвертая ц.к.'!F327</f>
        <v>343.8</v>
      </c>
      <c r="G327" s="79">
        <f>'четвертая ц.к.'!G327</f>
        <v>343.8</v>
      </c>
      <c r="H327" s="290" t="str">
        <f t="shared" si="34"/>
        <v>2500,31</v>
      </c>
      <c r="I327" s="272">
        <f t="shared" si="34"/>
        <v>4.8000000000000001E-2</v>
      </c>
      <c r="J327" s="77">
        <f t="shared" si="34"/>
        <v>120.01</v>
      </c>
      <c r="K327" s="223">
        <f t="shared" si="30"/>
        <v>3076.12</v>
      </c>
      <c r="L327" s="266">
        <f t="shared" si="28"/>
        <v>2401.38</v>
      </c>
      <c r="M327" s="238">
        <f t="shared" si="29"/>
        <v>2401.38</v>
      </c>
    </row>
    <row r="328" spans="1:13" ht="15" customHeight="1" x14ac:dyDescent="0.2">
      <c r="A328" s="559"/>
      <c r="B328" s="354">
        <v>6</v>
      </c>
      <c r="C328" s="361">
        <f>'четвертая ц.к.'!C328</f>
        <v>2235.27</v>
      </c>
      <c r="D328" s="356">
        <f>'четвертая ц.к.'!D328</f>
        <v>4.8099999999999996</v>
      </c>
      <c r="E328" s="77">
        <f>'четвертая ц.к.'!E328</f>
        <v>1018.54</v>
      </c>
      <c r="F328" s="78">
        <f>'четвертая ц.к.'!F328</f>
        <v>343.8</v>
      </c>
      <c r="G328" s="79">
        <f>'четвертая ц.к.'!G328</f>
        <v>343.8</v>
      </c>
      <c r="H328" s="290" t="str">
        <f t="shared" si="34"/>
        <v>2500,31</v>
      </c>
      <c r="I328" s="272">
        <f t="shared" si="34"/>
        <v>4.8000000000000001E-2</v>
      </c>
      <c r="J328" s="77">
        <f t="shared" si="34"/>
        <v>120.01</v>
      </c>
      <c r="K328" s="223">
        <f t="shared" si="30"/>
        <v>3378.63</v>
      </c>
      <c r="L328" s="266">
        <f t="shared" si="28"/>
        <v>2703.89</v>
      </c>
      <c r="M328" s="238">
        <f t="shared" si="29"/>
        <v>2703.89</v>
      </c>
    </row>
    <row r="329" spans="1:13" ht="15" customHeight="1" x14ac:dyDescent="0.2">
      <c r="A329" s="559"/>
      <c r="B329" s="354">
        <v>7</v>
      </c>
      <c r="C329" s="361">
        <f>'четвертая ц.к.'!C329</f>
        <v>2381.7600000000002</v>
      </c>
      <c r="D329" s="356">
        <f>'четвертая ц.к.'!D329</f>
        <v>4.8099999999999996</v>
      </c>
      <c r="E329" s="77">
        <f>'четвертая ц.к.'!E329</f>
        <v>1018.54</v>
      </c>
      <c r="F329" s="78">
        <f>'четвертая ц.к.'!F329</f>
        <v>343.8</v>
      </c>
      <c r="G329" s="79">
        <f>'четвертая ц.к.'!G329</f>
        <v>343.8</v>
      </c>
      <c r="H329" s="290" t="str">
        <f t="shared" si="34"/>
        <v>2500,31</v>
      </c>
      <c r="I329" s="272">
        <f t="shared" si="34"/>
        <v>4.8000000000000001E-2</v>
      </c>
      <c r="J329" s="77">
        <f t="shared" si="34"/>
        <v>120.01</v>
      </c>
      <c r="K329" s="223">
        <f t="shared" si="30"/>
        <v>3525.12</v>
      </c>
      <c r="L329" s="266">
        <f t="shared" si="28"/>
        <v>2850.38</v>
      </c>
      <c r="M329" s="238">
        <f t="shared" si="29"/>
        <v>2850.38</v>
      </c>
    </row>
    <row r="330" spans="1:13" ht="15" customHeight="1" x14ac:dyDescent="0.2">
      <c r="A330" s="559"/>
      <c r="B330" s="354">
        <v>8</v>
      </c>
      <c r="C330" s="361">
        <f>'четвертая ц.к.'!C330</f>
        <v>2877.37</v>
      </c>
      <c r="D330" s="356">
        <f>'четвертая ц.к.'!D330</f>
        <v>4.8099999999999996</v>
      </c>
      <c r="E330" s="77">
        <f>'четвертая ц.к.'!E330</f>
        <v>1018.54</v>
      </c>
      <c r="F330" s="78">
        <f>'четвертая ц.к.'!F330</f>
        <v>343.8</v>
      </c>
      <c r="G330" s="79">
        <f>'четвертая ц.к.'!G330</f>
        <v>343.8</v>
      </c>
      <c r="H330" s="290" t="str">
        <f t="shared" si="34"/>
        <v>2500,31</v>
      </c>
      <c r="I330" s="272">
        <f t="shared" si="34"/>
        <v>4.8000000000000001E-2</v>
      </c>
      <c r="J330" s="77">
        <f t="shared" si="34"/>
        <v>120.01</v>
      </c>
      <c r="K330" s="223">
        <f t="shared" si="30"/>
        <v>4020.73</v>
      </c>
      <c r="L330" s="266">
        <f t="shared" ref="L330:L393" si="35">ROUND($C330+$D330+$F330+J330,2)</f>
        <v>3345.99</v>
      </c>
      <c r="M330" s="238">
        <f t="shared" ref="M330:M393" si="36">ROUND($C330+$D330+$G330+J330,2)</f>
        <v>3345.99</v>
      </c>
    </row>
    <row r="331" spans="1:13" ht="15" customHeight="1" x14ac:dyDescent="0.2">
      <c r="A331" s="559"/>
      <c r="B331" s="354">
        <v>9</v>
      </c>
      <c r="C331" s="361">
        <f>'четвертая ц.к.'!C331</f>
        <v>2951.58</v>
      </c>
      <c r="D331" s="356">
        <f>'четвертая ц.к.'!D331</f>
        <v>4.8099999999999996</v>
      </c>
      <c r="E331" s="77">
        <f>'четвертая ц.к.'!E331</f>
        <v>1018.54</v>
      </c>
      <c r="F331" s="78">
        <f>'четвертая ц.к.'!F331</f>
        <v>343.8</v>
      </c>
      <c r="G331" s="79">
        <f>'четвертая ц.к.'!G331</f>
        <v>343.8</v>
      </c>
      <c r="H331" s="290" t="str">
        <f t="shared" si="34"/>
        <v>2500,31</v>
      </c>
      <c r="I331" s="272">
        <f t="shared" si="34"/>
        <v>4.8000000000000001E-2</v>
      </c>
      <c r="J331" s="77">
        <f t="shared" si="34"/>
        <v>120.01</v>
      </c>
      <c r="K331" s="223">
        <f t="shared" ref="K331:K394" si="37">ROUND($C331+$D331+$E331+J331,2)</f>
        <v>4094.94</v>
      </c>
      <c r="L331" s="266">
        <f t="shared" si="35"/>
        <v>3420.2</v>
      </c>
      <c r="M331" s="238">
        <f t="shared" si="36"/>
        <v>3420.2</v>
      </c>
    </row>
    <row r="332" spans="1:13" ht="15" customHeight="1" x14ac:dyDescent="0.2">
      <c r="A332" s="559"/>
      <c r="B332" s="354">
        <v>10</v>
      </c>
      <c r="C332" s="361">
        <f>'четвертая ц.к.'!C332</f>
        <v>2921.28</v>
      </c>
      <c r="D332" s="356">
        <f>'четвертая ц.к.'!D332</f>
        <v>4.8099999999999996</v>
      </c>
      <c r="E332" s="77">
        <f>'четвертая ц.к.'!E332</f>
        <v>1018.54</v>
      </c>
      <c r="F332" s="78">
        <f>'четвертая ц.к.'!F332</f>
        <v>343.8</v>
      </c>
      <c r="G332" s="79">
        <f>'четвертая ц.к.'!G332</f>
        <v>343.8</v>
      </c>
      <c r="H332" s="290" t="str">
        <f t="shared" ref="H332:J347" si="38">H331</f>
        <v>2500,31</v>
      </c>
      <c r="I332" s="272">
        <f t="shared" si="38"/>
        <v>4.8000000000000001E-2</v>
      </c>
      <c r="J332" s="77">
        <f t="shared" si="38"/>
        <v>120.01</v>
      </c>
      <c r="K332" s="223">
        <f t="shared" si="37"/>
        <v>4064.64</v>
      </c>
      <c r="L332" s="266">
        <f t="shared" si="35"/>
        <v>3389.9</v>
      </c>
      <c r="M332" s="238">
        <f t="shared" si="36"/>
        <v>3389.9</v>
      </c>
    </row>
    <row r="333" spans="1:13" ht="15" customHeight="1" x14ac:dyDescent="0.2">
      <c r="A333" s="559"/>
      <c r="B333" s="354">
        <v>11</v>
      </c>
      <c r="C333" s="361">
        <f>'четвертая ц.к.'!C333</f>
        <v>2911.39</v>
      </c>
      <c r="D333" s="356">
        <f>'четвертая ц.к.'!D333</f>
        <v>4.8099999999999996</v>
      </c>
      <c r="E333" s="77">
        <f>'четвертая ц.к.'!E333</f>
        <v>1018.54</v>
      </c>
      <c r="F333" s="78">
        <f>'четвертая ц.к.'!F333</f>
        <v>343.8</v>
      </c>
      <c r="G333" s="79">
        <f>'четвертая ц.к.'!G333</f>
        <v>343.8</v>
      </c>
      <c r="H333" s="290" t="str">
        <f t="shared" si="38"/>
        <v>2500,31</v>
      </c>
      <c r="I333" s="272">
        <f t="shared" si="38"/>
        <v>4.8000000000000001E-2</v>
      </c>
      <c r="J333" s="77">
        <f t="shared" si="38"/>
        <v>120.01</v>
      </c>
      <c r="K333" s="223">
        <f t="shared" si="37"/>
        <v>4054.75</v>
      </c>
      <c r="L333" s="266">
        <f t="shared" si="35"/>
        <v>3380.01</v>
      </c>
      <c r="M333" s="238">
        <f t="shared" si="36"/>
        <v>3380.01</v>
      </c>
    </row>
    <row r="334" spans="1:13" ht="15" customHeight="1" x14ac:dyDescent="0.2">
      <c r="A334" s="559"/>
      <c r="B334" s="354">
        <v>12</v>
      </c>
      <c r="C334" s="361">
        <f>'четвертая ц.к.'!C334</f>
        <v>2887.61</v>
      </c>
      <c r="D334" s="356">
        <f>'четвертая ц.к.'!D334</f>
        <v>4.8099999999999996</v>
      </c>
      <c r="E334" s="77">
        <f>'четвертая ц.к.'!E334</f>
        <v>1018.54</v>
      </c>
      <c r="F334" s="78">
        <f>'четвертая ц.к.'!F334</f>
        <v>343.8</v>
      </c>
      <c r="G334" s="79">
        <f>'четвертая ц.к.'!G334</f>
        <v>343.8</v>
      </c>
      <c r="H334" s="290" t="str">
        <f t="shared" si="38"/>
        <v>2500,31</v>
      </c>
      <c r="I334" s="272">
        <f t="shared" si="38"/>
        <v>4.8000000000000001E-2</v>
      </c>
      <c r="J334" s="77">
        <f t="shared" si="38"/>
        <v>120.01</v>
      </c>
      <c r="K334" s="223">
        <f t="shared" si="37"/>
        <v>4030.97</v>
      </c>
      <c r="L334" s="266">
        <f t="shared" si="35"/>
        <v>3356.23</v>
      </c>
      <c r="M334" s="238">
        <f t="shared" si="36"/>
        <v>3356.23</v>
      </c>
    </row>
    <row r="335" spans="1:13" ht="15" customHeight="1" x14ac:dyDescent="0.2">
      <c r="A335" s="559"/>
      <c r="B335" s="354">
        <v>13</v>
      </c>
      <c r="C335" s="361">
        <f>'четвертая ц.к.'!C335</f>
        <v>2912.86</v>
      </c>
      <c r="D335" s="356">
        <f>'четвертая ц.к.'!D335</f>
        <v>4.8099999999999996</v>
      </c>
      <c r="E335" s="77">
        <f>'четвертая ц.к.'!E335</f>
        <v>1018.54</v>
      </c>
      <c r="F335" s="78">
        <f>'четвертая ц.к.'!F335</f>
        <v>343.8</v>
      </c>
      <c r="G335" s="79">
        <f>'четвертая ц.к.'!G335</f>
        <v>343.8</v>
      </c>
      <c r="H335" s="290" t="str">
        <f t="shared" si="38"/>
        <v>2500,31</v>
      </c>
      <c r="I335" s="272">
        <f t="shared" si="38"/>
        <v>4.8000000000000001E-2</v>
      </c>
      <c r="J335" s="77">
        <f t="shared" si="38"/>
        <v>120.01</v>
      </c>
      <c r="K335" s="223">
        <f t="shared" si="37"/>
        <v>4056.22</v>
      </c>
      <c r="L335" s="266">
        <f t="shared" si="35"/>
        <v>3381.48</v>
      </c>
      <c r="M335" s="238">
        <f t="shared" si="36"/>
        <v>3381.48</v>
      </c>
    </row>
    <row r="336" spans="1:13" ht="15" customHeight="1" x14ac:dyDescent="0.2">
      <c r="A336" s="559"/>
      <c r="B336" s="354">
        <v>14</v>
      </c>
      <c r="C336" s="361">
        <f>'четвертая ц.к.'!C336</f>
        <v>2909.79</v>
      </c>
      <c r="D336" s="356">
        <f>'четвертая ц.к.'!D336</f>
        <v>4.8099999999999996</v>
      </c>
      <c r="E336" s="77">
        <f>'четвертая ц.к.'!E336</f>
        <v>1018.54</v>
      </c>
      <c r="F336" s="78">
        <f>'четвертая ц.к.'!F336</f>
        <v>343.8</v>
      </c>
      <c r="G336" s="79">
        <f>'четвертая ц.к.'!G336</f>
        <v>343.8</v>
      </c>
      <c r="H336" s="290" t="str">
        <f t="shared" si="38"/>
        <v>2500,31</v>
      </c>
      <c r="I336" s="272">
        <f t="shared" si="38"/>
        <v>4.8000000000000001E-2</v>
      </c>
      <c r="J336" s="77">
        <f t="shared" si="38"/>
        <v>120.01</v>
      </c>
      <c r="K336" s="223">
        <f t="shared" si="37"/>
        <v>4053.15</v>
      </c>
      <c r="L336" s="266">
        <f t="shared" si="35"/>
        <v>3378.41</v>
      </c>
      <c r="M336" s="238">
        <f t="shared" si="36"/>
        <v>3378.41</v>
      </c>
    </row>
    <row r="337" spans="1:13" ht="15" customHeight="1" x14ac:dyDescent="0.2">
      <c r="A337" s="559"/>
      <c r="B337" s="354">
        <v>15</v>
      </c>
      <c r="C337" s="361">
        <f>'четвертая ц.к.'!C337</f>
        <v>2913.89</v>
      </c>
      <c r="D337" s="356">
        <f>'четвертая ц.к.'!D337</f>
        <v>4.8099999999999996</v>
      </c>
      <c r="E337" s="77">
        <f>'четвертая ц.к.'!E337</f>
        <v>1018.54</v>
      </c>
      <c r="F337" s="78">
        <f>'четвертая ц.к.'!F337</f>
        <v>343.8</v>
      </c>
      <c r="G337" s="79">
        <f>'четвертая ц.к.'!G337</f>
        <v>343.8</v>
      </c>
      <c r="H337" s="290" t="str">
        <f t="shared" si="38"/>
        <v>2500,31</v>
      </c>
      <c r="I337" s="272">
        <f t="shared" si="38"/>
        <v>4.8000000000000001E-2</v>
      </c>
      <c r="J337" s="77">
        <f t="shared" si="38"/>
        <v>120.01</v>
      </c>
      <c r="K337" s="223">
        <f t="shared" si="37"/>
        <v>4057.25</v>
      </c>
      <c r="L337" s="266">
        <f t="shared" si="35"/>
        <v>3382.51</v>
      </c>
      <c r="M337" s="238">
        <f t="shared" si="36"/>
        <v>3382.51</v>
      </c>
    </row>
    <row r="338" spans="1:13" ht="15" customHeight="1" x14ac:dyDescent="0.2">
      <c r="A338" s="559"/>
      <c r="B338" s="354">
        <v>16</v>
      </c>
      <c r="C338" s="361">
        <f>'четвертая ц.к.'!C338</f>
        <v>2909.31</v>
      </c>
      <c r="D338" s="356">
        <f>'четвертая ц.к.'!D338</f>
        <v>4.8099999999999996</v>
      </c>
      <c r="E338" s="77">
        <f>'четвертая ц.к.'!E338</f>
        <v>1018.54</v>
      </c>
      <c r="F338" s="78">
        <f>'четвертая ц.к.'!F338</f>
        <v>343.8</v>
      </c>
      <c r="G338" s="79">
        <f>'четвертая ц.к.'!G338</f>
        <v>343.8</v>
      </c>
      <c r="H338" s="290" t="str">
        <f t="shared" si="38"/>
        <v>2500,31</v>
      </c>
      <c r="I338" s="272">
        <f t="shared" si="38"/>
        <v>4.8000000000000001E-2</v>
      </c>
      <c r="J338" s="77">
        <f t="shared" si="38"/>
        <v>120.01</v>
      </c>
      <c r="K338" s="223">
        <f t="shared" si="37"/>
        <v>4052.67</v>
      </c>
      <c r="L338" s="266">
        <f t="shared" si="35"/>
        <v>3377.93</v>
      </c>
      <c r="M338" s="238">
        <f t="shared" si="36"/>
        <v>3377.93</v>
      </c>
    </row>
    <row r="339" spans="1:13" ht="15" customHeight="1" x14ac:dyDescent="0.2">
      <c r="A339" s="559"/>
      <c r="B339" s="354">
        <v>17</v>
      </c>
      <c r="C339" s="361">
        <f>'четвертая ц.к.'!C339</f>
        <v>2979.07</v>
      </c>
      <c r="D339" s="356">
        <f>'четвертая ц.к.'!D339</f>
        <v>4.8099999999999996</v>
      </c>
      <c r="E339" s="77">
        <f>'четвертая ц.к.'!E339</f>
        <v>1018.54</v>
      </c>
      <c r="F339" s="78">
        <f>'четвертая ц.к.'!F339</f>
        <v>343.8</v>
      </c>
      <c r="G339" s="79">
        <f>'четвертая ц.к.'!G339</f>
        <v>343.8</v>
      </c>
      <c r="H339" s="290" t="str">
        <f t="shared" si="38"/>
        <v>2500,31</v>
      </c>
      <c r="I339" s="272">
        <f t="shared" si="38"/>
        <v>4.8000000000000001E-2</v>
      </c>
      <c r="J339" s="77">
        <f t="shared" si="38"/>
        <v>120.01</v>
      </c>
      <c r="K339" s="223">
        <f t="shared" si="37"/>
        <v>4122.43</v>
      </c>
      <c r="L339" s="266">
        <f t="shared" si="35"/>
        <v>3447.69</v>
      </c>
      <c r="M339" s="238">
        <f t="shared" si="36"/>
        <v>3447.69</v>
      </c>
    </row>
    <row r="340" spans="1:13" ht="15" customHeight="1" x14ac:dyDescent="0.2">
      <c r="A340" s="559"/>
      <c r="B340" s="354">
        <v>18</v>
      </c>
      <c r="C340" s="361">
        <f>'четвертая ц.к.'!C340</f>
        <v>2989.68</v>
      </c>
      <c r="D340" s="356">
        <f>'четвертая ц.к.'!D340</f>
        <v>4.8099999999999996</v>
      </c>
      <c r="E340" s="77">
        <f>'четвертая ц.к.'!E340</f>
        <v>1018.54</v>
      </c>
      <c r="F340" s="78">
        <f>'четвертая ц.к.'!F340</f>
        <v>343.8</v>
      </c>
      <c r="G340" s="79">
        <f>'четвертая ц.к.'!G340</f>
        <v>343.8</v>
      </c>
      <c r="H340" s="290" t="str">
        <f t="shared" si="38"/>
        <v>2500,31</v>
      </c>
      <c r="I340" s="272">
        <f t="shared" si="38"/>
        <v>4.8000000000000001E-2</v>
      </c>
      <c r="J340" s="77">
        <f t="shared" si="38"/>
        <v>120.01</v>
      </c>
      <c r="K340" s="223">
        <f t="shared" si="37"/>
        <v>4133.04</v>
      </c>
      <c r="L340" s="266">
        <f t="shared" si="35"/>
        <v>3458.3</v>
      </c>
      <c r="M340" s="238">
        <f t="shared" si="36"/>
        <v>3458.3</v>
      </c>
    </row>
    <row r="341" spans="1:13" ht="15" customHeight="1" x14ac:dyDescent="0.2">
      <c r="A341" s="559"/>
      <c r="B341" s="354">
        <v>19</v>
      </c>
      <c r="C341" s="361">
        <f>'четвертая ц.к.'!C341</f>
        <v>2920.62</v>
      </c>
      <c r="D341" s="356">
        <f>'четвертая ц.к.'!D341</f>
        <v>4.8099999999999996</v>
      </c>
      <c r="E341" s="77">
        <f>'четвертая ц.к.'!E341</f>
        <v>1018.54</v>
      </c>
      <c r="F341" s="78">
        <f>'четвертая ц.к.'!F341</f>
        <v>343.8</v>
      </c>
      <c r="G341" s="79">
        <f>'четвертая ц.к.'!G341</f>
        <v>343.8</v>
      </c>
      <c r="H341" s="290" t="str">
        <f t="shared" si="38"/>
        <v>2500,31</v>
      </c>
      <c r="I341" s="272">
        <f t="shared" si="38"/>
        <v>4.8000000000000001E-2</v>
      </c>
      <c r="J341" s="77">
        <f t="shared" si="38"/>
        <v>120.01</v>
      </c>
      <c r="K341" s="223">
        <f t="shared" si="37"/>
        <v>4063.98</v>
      </c>
      <c r="L341" s="266">
        <f t="shared" si="35"/>
        <v>3389.24</v>
      </c>
      <c r="M341" s="238">
        <f t="shared" si="36"/>
        <v>3389.24</v>
      </c>
    </row>
    <row r="342" spans="1:13" ht="15" customHeight="1" x14ac:dyDescent="0.2">
      <c r="A342" s="559"/>
      <c r="B342" s="354">
        <v>20</v>
      </c>
      <c r="C342" s="361">
        <f>'четвертая ц.к.'!C342</f>
        <v>2859.05</v>
      </c>
      <c r="D342" s="356">
        <f>'четвертая ц.к.'!D342</f>
        <v>4.8099999999999996</v>
      </c>
      <c r="E342" s="77">
        <f>'четвертая ц.к.'!E342</f>
        <v>1018.54</v>
      </c>
      <c r="F342" s="78">
        <f>'четвертая ц.к.'!F342</f>
        <v>343.8</v>
      </c>
      <c r="G342" s="79">
        <f>'четвертая ц.к.'!G342</f>
        <v>343.8</v>
      </c>
      <c r="H342" s="290" t="str">
        <f t="shared" si="38"/>
        <v>2500,31</v>
      </c>
      <c r="I342" s="272">
        <f t="shared" si="38"/>
        <v>4.8000000000000001E-2</v>
      </c>
      <c r="J342" s="77">
        <f t="shared" si="38"/>
        <v>120.01</v>
      </c>
      <c r="K342" s="223">
        <f t="shared" si="37"/>
        <v>4002.41</v>
      </c>
      <c r="L342" s="266">
        <f t="shared" si="35"/>
        <v>3327.67</v>
      </c>
      <c r="M342" s="238">
        <f t="shared" si="36"/>
        <v>3327.67</v>
      </c>
    </row>
    <row r="343" spans="1:13" ht="15" customHeight="1" x14ac:dyDescent="0.2">
      <c r="A343" s="559"/>
      <c r="B343" s="354">
        <v>21</v>
      </c>
      <c r="C343" s="361">
        <f>'четвертая ц.к.'!C343</f>
        <v>2772.68</v>
      </c>
      <c r="D343" s="356">
        <f>'четвертая ц.к.'!D343</f>
        <v>4.8099999999999996</v>
      </c>
      <c r="E343" s="77">
        <f>'четвертая ц.к.'!E343</f>
        <v>1018.54</v>
      </c>
      <c r="F343" s="78">
        <f>'четвертая ц.к.'!F343</f>
        <v>343.8</v>
      </c>
      <c r="G343" s="79">
        <f>'четвертая ц.к.'!G343</f>
        <v>343.8</v>
      </c>
      <c r="H343" s="290" t="str">
        <f t="shared" si="38"/>
        <v>2500,31</v>
      </c>
      <c r="I343" s="272">
        <f t="shared" si="38"/>
        <v>4.8000000000000001E-2</v>
      </c>
      <c r="J343" s="77">
        <f t="shared" si="38"/>
        <v>120.01</v>
      </c>
      <c r="K343" s="223">
        <f t="shared" si="37"/>
        <v>3916.04</v>
      </c>
      <c r="L343" s="266">
        <f t="shared" si="35"/>
        <v>3241.3</v>
      </c>
      <c r="M343" s="238">
        <f t="shared" si="36"/>
        <v>3241.3</v>
      </c>
    </row>
    <row r="344" spans="1:13" ht="15" customHeight="1" x14ac:dyDescent="0.2">
      <c r="A344" s="559"/>
      <c r="B344" s="354">
        <v>22</v>
      </c>
      <c r="C344" s="361">
        <f>'четвертая ц.к.'!C344</f>
        <v>2229.69</v>
      </c>
      <c r="D344" s="356">
        <f>'четвертая ц.к.'!D344</f>
        <v>4.8099999999999996</v>
      </c>
      <c r="E344" s="77">
        <f>'четвертая ц.к.'!E344</f>
        <v>1018.54</v>
      </c>
      <c r="F344" s="78">
        <f>'четвертая ц.к.'!F344</f>
        <v>343.8</v>
      </c>
      <c r="G344" s="79">
        <f>'четвертая ц.к.'!G344</f>
        <v>343.8</v>
      </c>
      <c r="H344" s="290" t="str">
        <f t="shared" si="38"/>
        <v>2500,31</v>
      </c>
      <c r="I344" s="272">
        <f t="shared" si="38"/>
        <v>4.8000000000000001E-2</v>
      </c>
      <c r="J344" s="77">
        <f t="shared" si="38"/>
        <v>120.01</v>
      </c>
      <c r="K344" s="223">
        <f t="shared" si="37"/>
        <v>3373.05</v>
      </c>
      <c r="L344" s="266">
        <f t="shared" si="35"/>
        <v>2698.31</v>
      </c>
      <c r="M344" s="238">
        <f t="shared" si="36"/>
        <v>2698.31</v>
      </c>
    </row>
    <row r="345" spans="1:13" ht="15" customHeight="1" x14ac:dyDescent="0.2">
      <c r="A345" s="559"/>
      <c r="B345" s="354">
        <v>23</v>
      </c>
      <c r="C345" s="361">
        <f>'четвертая ц.к.'!C345</f>
        <v>2056.59</v>
      </c>
      <c r="D345" s="356">
        <f>'четвертая ц.к.'!D345</f>
        <v>4.8099999999999996</v>
      </c>
      <c r="E345" s="77">
        <f>'четвертая ц.к.'!E345</f>
        <v>1018.54</v>
      </c>
      <c r="F345" s="78">
        <f>'четвертая ц.к.'!F345</f>
        <v>343.8</v>
      </c>
      <c r="G345" s="79">
        <f>'четвертая ц.к.'!G345</f>
        <v>343.8</v>
      </c>
      <c r="H345" s="290" t="str">
        <f t="shared" si="38"/>
        <v>2500,31</v>
      </c>
      <c r="I345" s="272">
        <f t="shared" si="38"/>
        <v>4.8000000000000001E-2</v>
      </c>
      <c r="J345" s="77">
        <f t="shared" si="38"/>
        <v>120.01</v>
      </c>
      <c r="K345" s="223">
        <f t="shared" si="37"/>
        <v>3199.95</v>
      </c>
      <c r="L345" s="266">
        <f t="shared" si="35"/>
        <v>2525.21</v>
      </c>
      <c r="M345" s="238">
        <f t="shared" si="36"/>
        <v>2525.21</v>
      </c>
    </row>
    <row r="346" spans="1:13" ht="15" customHeight="1" x14ac:dyDescent="0.2">
      <c r="A346" s="559">
        <f>'четвертая ц.к.'!A346:A369</f>
        <v>45611</v>
      </c>
      <c r="B346" s="354">
        <v>0</v>
      </c>
      <c r="C346" s="361">
        <f>'четвертая ц.к.'!C346</f>
        <v>2077.89</v>
      </c>
      <c r="D346" s="356">
        <f>'четвертая ц.к.'!D346</f>
        <v>4.8099999999999996</v>
      </c>
      <c r="E346" s="77">
        <f>'четвертая ц.к.'!E346</f>
        <v>1018.54</v>
      </c>
      <c r="F346" s="78">
        <f>'четвертая ц.к.'!F346</f>
        <v>343.8</v>
      </c>
      <c r="G346" s="79">
        <f>'четвертая ц.к.'!G346</f>
        <v>343.8</v>
      </c>
      <c r="H346" s="290" t="str">
        <f t="shared" si="38"/>
        <v>2500,31</v>
      </c>
      <c r="I346" s="272">
        <f t="shared" si="38"/>
        <v>4.8000000000000001E-2</v>
      </c>
      <c r="J346" s="77">
        <f t="shared" si="38"/>
        <v>120.01</v>
      </c>
      <c r="K346" s="223">
        <f t="shared" si="37"/>
        <v>3221.25</v>
      </c>
      <c r="L346" s="266">
        <f t="shared" si="35"/>
        <v>2546.5100000000002</v>
      </c>
      <c r="M346" s="238">
        <f t="shared" si="36"/>
        <v>2546.5100000000002</v>
      </c>
    </row>
    <row r="347" spans="1:13" ht="15" customHeight="1" x14ac:dyDescent="0.2">
      <c r="A347" s="559"/>
      <c r="B347" s="354">
        <v>1</v>
      </c>
      <c r="C347" s="361">
        <f>'четвертая ц.к.'!C347</f>
        <v>1645.16</v>
      </c>
      <c r="D347" s="356">
        <f>'четвертая ц.к.'!D347</f>
        <v>4.8099999999999996</v>
      </c>
      <c r="E347" s="77">
        <f>'четвертая ц.к.'!E347</f>
        <v>1018.54</v>
      </c>
      <c r="F347" s="78">
        <f>'четвертая ц.к.'!F347</f>
        <v>343.8</v>
      </c>
      <c r="G347" s="79">
        <f>'четвертая ц.к.'!G347</f>
        <v>343.8</v>
      </c>
      <c r="H347" s="290" t="str">
        <f t="shared" si="38"/>
        <v>2500,31</v>
      </c>
      <c r="I347" s="272">
        <f t="shared" si="38"/>
        <v>4.8000000000000001E-2</v>
      </c>
      <c r="J347" s="77">
        <f t="shared" si="38"/>
        <v>120.01</v>
      </c>
      <c r="K347" s="223">
        <f t="shared" si="37"/>
        <v>2788.52</v>
      </c>
      <c r="L347" s="266">
        <f t="shared" si="35"/>
        <v>2113.7800000000002</v>
      </c>
      <c r="M347" s="238">
        <f t="shared" si="36"/>
        <v>2113.7800000000002</v>
      </c>
    </row>
    <row r="348" spans="1:13" ht="15" customHeight="1" x14ac:dyDescent="0.2">
      <c r="A348" s="559"/>
      <c r="B348" s="354">
        <v>2</v>
      </c>
      <c r="C348" s="361">
        <f>'четвертая ц.к.'!C348</f>
        <v>1502.15</v>
      </c>
      <c r="D348" s="356">
        <f>'четвертая ц.к.'!D348</f>
        <v>4.8099999999999996</v>
      </c>
      <c r="E348" s="77">
        <f>'четвертая ц.к.'!E348</f>
        <v>1018.54</v>
      </c>
      <c r="F348" s="78">
        <f>'четвертая ц.к.'!F348</f>
        <v>343.8</v>
      </c>
      <c r="G348" s="79">
        <f>'четвертая ц.к.'!G348</f>
        <v>343.8</v>
      </c>
      <c r="H348" s="290" t="str">
        <f t="shared" ref="H348:J363" si="39">H347</f>
        <v>2500,31</v>
      </c>
      <c r="I348" s="272">
        <f t="shared" si="39"/>
        <v>4.8000000000000001E-2</v>
      </c>
      <c r="J348" s="77">
        <f t="shared" si="39"/>
        <v>120.01</v>
      </c>
      <c r="K348" s="223">
        <f t="shared" si="37"/>
        <v>2645.51</v>
      </c>
      <c r="L348" s="266">
        <f t="shared" si="35"/>
        <v>1970.77</v>
      </c>
      <c r="M348" s="238">
        <f t="shared" si="36"/>
        <v>1970.77</v>
      </c>
    </row>
    <row r="349" spans="1:13" ht="15" customHeight="1" x14ac:dyDescent="0.2">
      <c r="A349" s="559"/>
      <c r="B349" s="354">
        <v>3</v>
      </c>
      <c r="C349" s="361">
        <f>'четвертая ц.к.'!C349</f>
        <v>1522.18</v>
      </c>
      <c r="D349" s="356">
        <f>'четвертая ц.к.'!D349</f>
        <v>4.8099999999999996</v>
      </c>
      <c r="E349" s="77">
        <f>'четвертая ц.к.'!E349</f>
        <v>1018.54</v>
      </c>
      <c r="F349" s="78">
        <f>'четвертая ц.к.'!F349</f>
        <v>343.8</v>
      </c>
      <c r="G349" s="79">
        <f>'четвертая ц.к.'!G349</f>
        <v>343.8</v>
      </c>
      <c r="H349" s="290" t="str">
        <f t="shared" si="39"/>
        <v>2500,31</v>
      </c>
      <c r="I349" s="272">
        <f t="shared" si="39"/>
        <v>4.8000000000000001E-2</v>
      </c>
      <c r="J349" s="77">
        <f t="shared" si="39"/>
        <v>120.01</v>
      </c>
      <c r="K349" s="223">
        <f t="shared" si="37"/>
        <v>2665.54</v>
      </c>
      <c r="L349" s="266">
        <f t="shared" si="35"/>
        <v>1990.8</v>
      </c>
      <c r="M349" s="238">
        <f t="shared" si="36"/>
        <v>1990.8</v>
      </c>
    </row>
    <row r="350" spans="1:13" ht="15" customHeight="1" x14ac:dyDescent="0.2">
      <c r="A350" s="559"/>
      <c r="B350" s="354">
        <v>4</v>
      </c>
      <c r="C350" s="361">
        <f>'четвертая ц.к.'!C350</f>
        <v>1619.19</v>
      </c>
      <c r="D350" s="356">
        <f>'четвертая ц.к.'!D350</f>
        <v>4.8099999999999996</v>
      </c>
      <c r="E350" s="77">
        <f>'четвертая ц.к.'!E350</f>
        <v>1018.54</v>
      </c>
      <c r="F350" s="78">
        <f>'четвертая ц.к.'!F350</f>
        <v>343.8</v>
      </c>
      <c r="G350" s="79">
        <f>'четвертая ц.к.'!G350</f>
        <v>343.8</v>
      </c>
      <c r="H350" s="290" t="str">
        <f t="shared" si="39"/>
        <v>2500,31</v>
      </c>
      <c r="I350" s="272">
        <f t="shared" si="39"/>
        <v>4.8000000000000001E-2</v>
      </c>
      <c r="J350" s="77">
        <f t="shared" si="39"/>
        <v>120.01</v>
      </c>
      <c r="K350" s="223">
        <f t="shared" si="37"/>
        <v>2762.55</v>
      </c>
      <c r="L350" s="266">
        <f t="shared" si="35"/>
        <v>2087.81</v>
      </c>
      <c r="M350" s="238">
        <f t="shared" si="36"/>
        <v>2087.81</v>
      </c>
    </row>
    <row r="351" spans="1:13" ht="15" customHeight="1" x14ac:dyDescent="0.2">
      <c r="A351" s="559"/>
      <c r="B351" s="354">
        <v>5</v>
      </c>
      <c r="C351" s="361">
        <f>'четвертая ц.к.'!C351</f>
        <v>2102.6</v>
      </c>
      <c r="D351" s="356">
        <f>'четвертая ц.к.'!D351</f>
        <v>4.8099999999999996</v>
      </c>
      <c r="E351" s="77">
        <f>'четвертая ц.к.'!E351</f>
        <v>1018.54</v>
      </c>
      <c r="F351" s="78">
        <f>'четвертая ц.к.'!F351</f>
        <v>343.8</v>
      </c>
      <c r="G351" s="79">
        <f>'четвертая ц.к.'!G351</f>
        <v>343.8</v>
      </c>
      <c r="H351" s="290" t="str">
        <f t="shared" si="39"/>
        <v>2500,31</v>
      </c>
      <c r="I351" s="272">
        <f t="shared" si="39"/>
        <v>4.8000000000000001E-2</v>
      </c>
      <c r="J351" s="77">
        <f t="shared" si="39"/>
        <v>120.01</v>
      </c>
      <c r="K351" s="223">
        <f t="shared" si="37"/>
        <v>3245.96</v>
      </c>
      <c r="L351" s="266">
        <f t="shared" si="35"/>
        <v>2571.2199999999998</v>
      </c>
      <c r="M351" s="238">
        <f t="shared" si="36"/>
        <v>2571.2199999999998</v>
      </c>
    </row>
    <row r="352" spans="1:13" ht="15" customHeight="1" x14ac:dyDescent="0.2">
      <c r="A352" s="559"/>
      <c r="B352" s="354">
        <v>6</v>
      </c>
      <c r="C352" s="361">
        <f>'четвертая ц.к.'!C352</f>
        <v>2234.8200000000002</v>
      </c>
      <c r="D352" s="356">
        <f>'четвертая ц.к.'!D352</f>
        <v>4.8099999999999996</v>
      </c>
      <c r="E352" s="77">
        <f>'четвертая ц.к.'!E352</f>
        <v>1018.54</v>
      </c>
      <c r="F352" s="78">
        <f>'четвертая ц.к.'!F352</f>
        <v>343.8</v>
      </c>
      <c r="G352" s="79">
        <f>'четвертая ц.к.'!G352</f>
        <v>343.8</v>
      </c>
      <c r="H352" s="290" t="str">
        <f t="shared" si="39"/>
        <v>2500,31</v>
      </c>
      <c r="I352" s="272">
        <f t="shared" si="39"/>
        <v>4.8000000000000001E-2</v>
      </c>
      <c r="J352" s="77">
        <f t="shared" si="39"/>
        <v>120.01</v>
      </c>
      <c r="K352" s="223">
        <f t="shared" si="37"/>
        <v>3378.18</v>
      </c>
      <c r="L352" s="266">
        <f t="shared" si="35"/>
        <v>2703.44</v>
      </c>
      <c r="M352" s="238">
        <f t="shared" si="36"/>
        <v>2703.44</v>
      </c>
    </row>
    <row r="353" spans="1:13" ht="15" customHeight="1" x14ac:dyDescent="0.2">
      <c r="A353" s="559"/>
      <c r="B353" s="354">
        <v>7</v>
      </c>
      <c r="C353" s="361">
        <f>'четвертая ц.к.'!C353</f>
        <v>2470.69</v>
      </c>
      <c r="D353" s="356">
        <f>'четвертая ц.к.'!D353</f>
        <v>4.8099999999999996</v>
      </c>
      <c r="E353" s="77">
        <f>'четвертая ц.к.'!E353</f>
        <v>1018.54</v>
      </c>
      <c r="F353" s="78">
        <f>'четвертая ц.к.'!F353</f>
        <v>343.8</v>
      </c>
      <c r="G353" s="79">
        <f>'четвертая ц.к.'!G353</f>
        <v>343.8</v>
      </c>
      <c r="H353" s="290" t="str">
        <f t="shared" si="39"/>
        <v>2500,31</v>
      </c>
      <c r="I353" s="272">
        <f t="shared" si="39"/>
        <v>4.8000000000000001E-2</v>
      </c>
      <c r="J353" s="77">
        <f t="shared" si="39"/>
        <v>120.01</v>
      </c>
      <c r="K353" s="223">
        <f t="shared" si="37"/>
        <v>3614.05</v>
      </c>
      <c r="L353" s="266">
        <f t="shared" si="35"/>
        <v>2939.31</v>
      </c>
      <c r="M353" s="238">
        <f t="shared" si="36"/>
        <v>2939.31</v>
      </c>
    </row>
    <row r="354" spans="1:13" ht="15" customHeight="1" x14ac:dyDescent="0.2">
      <c r="A354" s="559"/>
      <c r="B354" s="354">
        <v>8</v>
      </c>
      <c r="C354" s="361">
        <f>'четвертая ц.к.'!C354</f>
        <v>2806.1</v>
      </c>
      <c r="D354" s="356">
        <f>'четвертая ц.к.'!D354</f>
        <v>4.8099999999999996</v>
      </c>
      <c r="E354" s="77">
        <f>'четвертая ц.к.'!E354</f>
        <v>1018.54</v>
      </c>
      <c r="F354" s="78">
        <f>'четвертая ц.к.'!F354</f>
        <v>343.8</v>
      </c>
      <c r="G354" s="79">
        <f>'четвертая ц.к.'!G354</f>
        <v>343.8</v>
      </c>
      <c r="H354" s="290" t="str">
        <f t="shared" si="39"/>
        <v>2500,31</v>
      </c>
      <c r="I354" s="272">
        <f t="shared" si="39"/>
        <v>4.8000000000000001E-2</v>
      </c>
      <c r="J354" s="77">
        <f t="shared" si="39"/>
        <v>120.01</v>
      </c>
      <c r="K354" s="223">
        <f t="shared" si="37"/>
        <v>3949.46</v>
      </c>
      <c r="L354" s="266">
        <f t="shared" si="35"/>
        <v>3274.72</v>
      </c>
      <c r="M354" s="238">
        <f t="shared" si="36"/>
        <v>3274.72</v>
      </c>
    </row>
    <row r="355" spans="1:13" ht="15" customHeight="1" x14ac:dyDescent="0.2">
      <c r="A355" s="559"/>
      <c r="B355" s="354">
        <v>9</v>
      </c>
      <c r="C355" s="361">
        <f>'четвертая ц.к.'!C355</f>
        <v>2885.59</v>
      </c>
      <c r="D355" s="356">
        <f>'четвертая ц.к.'!D355</f>
        <v>4.8099999999999996</v>
      </c>
      <c r="E355" s="77">
        <f>'четвертая ц.к.'!E355</f>
        <v>1018.54</v>
      </c>
      <c r="F355" s="78">
        <f>'четвертая ц.к.'!F355</f>
        <v>343.8</v>
      </c>
      <c r="G355" s="79">
        <f>'четвертая ц.к.'!G355</f>
        <v>343.8</v>
      </c>
      <c r="H355" s="290" t="str">
        <f t="shared" si="39"/>
        <v>2500,31</v>
      </c>
      <c r="I355" s="272">
        <f t="shared" si="39"/>
        <v>4.8000000000000001E-2</v>
      </c>
      <c r="J355" s="77">
        <f t="shared" si="39"/>
        <v>120.01</v>
      </c>
      <c r="K355" s="223">
        <f t="shared" si="37"/>
        <v>4028.95</v>
      </c>
      <c r="L355" s="266">
        <f t="shared" si="35"/>
        <v>3354.21</v>
      </c>
      <c r="M355" s="238">
        <f t="shared" si="36"/>
        <v>3354.21</v>
      </c>
    </row>
    <row r="356" spans="1:13" ht="15" customHeight="1" x14ac:dyDescent="0.2">
      <c r="A356" s="559"/>
      <c r="B356" s="354">
        <v>10</v>
      </c>
      <c r="C356" s="361">
        <f>'четвертая ц.к.'!C356</f>
        <v>2856.85</v>
      </c>
      <c r="D356" s="356">
        <f>'четвертая ц.к.'!D356</f>
        <v>4.8099999999999996</v>
      </c>
      <c r="E356" s="77">
        <f>'четвертая ц.к.'!E356</f>
        <v>1018.54</v>
      </c>
      <c r="F356" s="78">
        <f>'четвертая ц.к.'!F356</f>
        <v>343.8</v>
      </c>
      <c r="G356" s="79">
        <f>'четвертая ц.к.'!G356</f>
        <v>343.8</v>
      </c>
      <c r="H356" s="290" t="str">
        <f t="shared" si="39"/>
        <v>2500,31</v>
      </c>
      <c r="I356" s="272">
        <f t="shared" si="39"/>
        <v>4.8000000000000001E-2</v>
      </c>
      <c r="J356" s="77">
        <f t="shared" si="39"/>
        <v>120.01</v>
      </c>
      <c r="K356" s="223">
        <f t="shared" si="37"/>
        <v>4000.21</v>
      </c>
      <c r="L356" s="266">
        <f t="shared" si="35"/>
        <v>3325.47</v>
      </c>
      <c r="M356" s="238">
        <f t="shared" si="36"/>
        <v>3325.47</v>
      </c>
    </row>
    <row r="357" spans="1:13" ht="15" customHeight="1" x14ac:dyDescent="0.2">
      <c r="A357" s="559"/>
      <c r="B357" s="354">
        <v>11</v>
      </c>
      <c r="C357" s="361">
        <f>'четвертая ц.к.'!C357</f>
        <v>2840.16</v>
      </c>
      <c r="D357" s="356">
        <f>'четвертая ц.к.'!D357</f>
        <v>4.8099999999999996</v>
      </c>
      <c r="E357" s="77">
        <f>'четвертая ц.к.'!E357</f>
        <v>1018.54</v>
      </c>
      <c r="F357" s="78">
        <f>'четвертая ц.к.'!F357</f>
        <v>343.8</v>
      </c>
      <c r="G357" s="79">
        <f>'четвертая ц.к.'!G357</f>
        <v>343.8</v>
      </c>
      <c r="H357" s="290" t="str">
        <f t="shared" si="39"/>
        <v>2500,31</v>
      </c>
      <c r="I357" s="272">
        <f t="shared" si="39"/>
        <v>4.8000000000000001E-2</v>
      </c>
      <c r="J357" s="77">
        <f t="shared" si="39"/>
        <v>120.01</v>
      </c>
      <c r="K357" s="223">
        <f t="shared" si="37"/>
        <v>3983.52</v>
      </c>
      <c r="L357" s="266">
        <f t="shared" si="35"/>
        <v>3308.78</v>
      </c>
      <c r="M357" s="238">
        <f t="shared" si="36"/>
        <v>3308.78</v>
      </c>
    </row>
    <row r="358" spans="1:13" ht="15" customHeight="1" x14ac:dyDescent="0.2">
      <c r="A358" s="559"/>
      <c r="B358" s="354">
        <v>12</v>
      </c>
      <c r="C358" s="361">
        <f>'четвертая ц.к.'!C358</f>
        <v>2825.16</v>
      </c>
      <c r="D358" s="356">
        <f>'четвертая ц.к.'!D358</f>
        <v>4.8099999999999996</v>
      </c>
      <c r="E358" s="77">
        <f>'четвертая ц.к.'!E358</f>
        <v>1018.54</v>
      </c>
      <c r="F358" s="78">
        <f>'четвертая ц.к.'!F358</f>
        <v>343.8</v>
      </c>
      <c r="G358" s="79">
        <f>'четвертая ц.к.'!G358</f>
        <v>343.8</v>
      </c>
      <c r="H358" s="290" t="str">
        <f t="shared" si="39"/>
        <v>2500,31</v>
      </c>
      <c r="I358" s="272">
        <f t="shared" si="39"/>
        <v>4.8000000000000001E-2</v>
      </c>
      <c r="J358" s="77">
        <f t="shared" si="39"/>
        <v>120.01</v>
      </c>
      <c r="K358" s="223">
        <f t="shared" si="37"/>
        <v>3968.52</v>
      </c>
      <c r="L358" s="266">
        <f t="shared" si="35"/>
        <v>3293.78</v>
      </c>
      <c r="M358" s="238">
        <f t="shared" si="36"/>
        <v>3293.78</v>
      </c>
    </row>
    <row r="359" spans="1:13" ht="15" customHeight="1" x14ac:dyDescent="0.2">
      <c r="A359" s="559"/>
      <c r="B359" s="354">
        <v>13</v>
      </c>
      <c r="C359" s="361">
        <f>'четвертая ц.к.'!C359</f>
        <v>2833.1</v>
      </c>
      <c r="D359" s="356">
        <f>'четвертая ц.к.'!D359</f>
        <v>4.8099999999999996</v>
      </c>
      <c r="E359" s="77">
        <f>'четвертая ц.к.'!E359</f>
        <v>1018.54</v>
      </c>
      <c r="F359" s="78">
        <f>'четвертая ц.к.'!F359</f>
        <v>343.8</v>
      </c>
      <c r="G359" s="79">
        <f>'четвертая ц.к.'!G359</f>
        <v>343.8</v>
      </c>
      <c r="H359" s="290" t="str">
        <f t="shared" si="39"/>
        <v>2500,31</v>
      </c>
      <c r="I359" s="272">
        <f t="shared" si="39"/>
        <v>4.8000000000000001E-2</v>
      </c>
      <c r="J359" s="77">
        <f t="shared" si="39"/>
        <v>120.01</v>
      </c>
      <c r="K359" s="223">
        <f t="shared" si="37"/>
        <v>3976.46</v>
      </c>
      <c r="L359" s="266">
        <f t="shared" si="35"/>
        <v>3301.72</v>
      </c>
      <c r="M359" s="238">
        <f t="shared" si="36"/>
        <v>3301.72</v>
      </c>
    </row>
    <row r="360" spans="1:13" ht="15" customHeight="1" x14ac:dyDescent="0.2">
      <c r="A360" s="559"/>
      <c r="B360" s="354">
        <v>14</v>
      </c>
      <c r="C360" s="361">
        <f>'четвертая ц.к.'!C360</f>
        <v>2819.71</v>
      </c>
      <c r="D360" s="356">
        <f>'четвертая ц.к.'!D360</f>
        <v>4.8099999999999996</v>
      </c>
      <c r="E360" s="77">
        <f>'четвертая ц.к.'!E360</f>
        <v>1018.54</v>
      </c>
      <c r="F360" s="78">
        <f>'четвертая ц.к.'!F360</f>
        <v>343.8</v>
      </c>
      <c r="G360" s="79">
        <f>'четвертая ц.к.'!G360</f>
        <v>343.8</v>
      </c>
      <c r="H360" s="290" t="str">
        <f t="shared" si="39"/>
        <v>2500,31</v>
      </c>
      <c r="I360" s="272">
        <f t="shared" si="39"/>
        <v>4.8000000000000001E-2</v>
      </c>
      <c r="J360" s="77">
        <f t="shared" si="39"/>
        <v>120.01</v>
      </c>
      <c r="K360" s="223">
        <f t="shared" si="37"/>
        <v>3963.07</v>
      </c>
      <c r="L360" s="266">
        <f t="shared" si="35"/>
        <v>3288.33</v>
      </c>
      <c r="M360" s="238">
        <f t="shared" si="36"/>
        <v>3288.33</v>
      </c>
    </row>
    <row r="361" spans="1:13" ht="15" customHeight="1" x14ac:dyDescent="0.2">
      <c r="A361" s="559"/>
      <c r="B361" s="354">
        <v>15</v>
      </c>
      <c r="C361" s="361">
        <f>'четвертая ц.к.'!C361</f>
        <v>2830.54</v>
      </c>
      <c r="D361" s="356">
        <f>'четвертая ц.к.'!D361</f>
        <v>4.8099999999999996</v>
      </c>
      <c r="E361" s="77">
        <f>'четвертая ц.к.'!E361</f>
        <v>1018.54</v>
      </c>
      <c r="F361" s="78">
        <f>'четвертая ц.к.'!F361</f>
        <v>343.8</v>
      </c>
      <c r="G361" s="79">
        <f>'четвертая ц.к.'!G361</f>
        <v>343.8</v>
      </c>
      <c r="H361" s="290" t="str">
        <f t="shared" si="39"/>
        <v>2500,31</v>
      </c>
      <c r="I361" s="272">
        <f t="shared" si="39"/>
        <v>4.8000000000000001E-2</v>
      </c>
      <c r="J361" s="77">
        <f t="shared" si="39"/>
        <v>120.01</v>
      </c>
      <c r="K361" s="223">
        <f t="shared" si="37"/>
        <v>3973.9</v>
      </c>
      <c r="L361" s="266">
        <f t="shared" si="35"/>
        <v>3299.16</v>
      </c>
      <c r="M361" s="238">
        <f t="shared" si="36"/>
        <v>3299.16</v>
      </c>
    </row>
    <row r="362" spans="1:13" ht="15" customHeight="1" x14ac:dyDescent="0.2">
      <c r="A362" s="559"/>
      <c r="B362" s="354">
        <v>16</v>
      </c>
      <c r="C362" s="361">
        <f>'четвертая ц.к.'!C362</f>
        <v>2864.82</v>
      </c>
      <c r="D362" s="356">
        <f>'четвертая ц.к.'!D362</f>
        <v>4.8099999999999996</v>
      </c>
      <c r="E362" s="77">
        <f>'четвертая ц.к.'!E362</f>
        <v>1018.54</v>
      </c>
      <c r="F362" s="78">
        <f>'четвертая ц.к.'!F362</f>
        <v>343.8</v>
      </c>
      <c r="G362" s="79">
        <f>'четвертая ц.к.'!G362</f>
        <v>343.8</v>
      </c>
      <c r="H362" s="290" t="str">
        <f t="shared" si="39"/>
        <v>2500,31</v>
      </c>
      <c r="I362" s="272">
        <f t="shared" si="39"/>
        <v>4.8000000000000001E-2</v>
      </c>
      <c r="J362" s="77">
        <f t="shared" si="39"/>
        <v>120.01</v>
      </c>
      <c r="K362" s="223">
        <f t="shared" si="37"/>
        <v>4008.18</v>
      </c>
      <c r="L362" s="266">
        <f t="shared" si="35"/>
        <v>3333.44</v>
      </c>
      <c r="M362" s="238">
        <f t="shared" si="36"/>
        <v>3333.44</v>
      </c>
    </row>
    <row r="363" spans="1:13" ht="15" customHeight="1" x14ac:dyDescent="0.2">
      <c r="A363" s="559"/>
      <c r="B363" s="354">
        <v>17</v>
      </c>
      <c r="C363" s="361">
        <f>'четвертая ц.к.'!C363</f>
        <v>2920.26</v>
      </c>
      <c r="D363" s="356">
        <f>'четвертая ц.к.'!D363</f>
        <v>4.8099999999999996</v>
      </c>
      <c r="E363" s="77">
        <f>'четвертая ц.к.'!E363</f>
        <v>1018.54</v>
      </c>
      <c r="F363" s="78">
        <f>'четвертая ц.к.'!F363</f>
        <v>343.8</v>
      </c>
      <c r="G363" s="79">
        <f>'четвертая ц.к.'!G363</f>
        <v>343.8</v>
      </c>
      <c r="H363" s="290" t="str">
        <f t="shared" si="39"/>
        <v>2500,31</v>
      </c>
      <c r="I363" s="272">
        <f t="shared" si="39"/>
        <v>4.8000000000000001E-2</v>
      </c>
      <c r="J363" s="77">
        <f t="shared" si="39"/>
        <v>120.01</v>
      </c>
      <c r="K363" s="223">
        <f t="shared" si="37"/>
        <v>4063.62</v>
      </c>
      <c r="L363" s="266">
        <f t="shared" si="35"/>
        <v>3388.88</v>
      </c>
      <c r="M363" s="238">
        <f t="shared" si="36"/>
        <v>3388.88</v>
      </c>
    </row>
    <row r="364" spans="1:13" ht="15" customHeight="1" x14ac:dyDescent="0.2">
      <c r="A364" s="559"/>
      <c r="B364" s="354">
        <v>18</v>
      </c>
      <c r="C364" s="361">
        <f>'четвертая ц.к.'!C364</f>
        <v>3276.61</v>
      </c>
      <c r="D364" s="356">
        <f>'четвертая ц.к.'!D364</f>
        <v>4.8099999999999996</v>
      </c>
      <c r="E364" s="77">
        <f>'четвертая ц.к.'!E364</f>
        <v>1018.54</v>
      </c>
      <c r="F364" s="78">
        <f>'четвертая ц.к.'!F364</f>
        <v>343.8</v>
      </c>
      <c r="G364" s="79">
        <f>'четвертая ц.к.'!G364</f>
        <v>343.8</v>
      </c>
      <c r="H364" s="290" t="str">
        <f t="shared" ref="H364:J379" si="40">H363</f>
        <v>2500,31</v>
      </c>
      <c r="I364" s="272">
        <f t="shared" si="40"/>
        <v>4.8000000000000001E-2</v>
      </c>
      <c r="J364" s="77">
        <f t="shared" si="40"/>
        <v>120.01</v>
      </c>
      <c r="K364" s="223">
        <f t="shared" si="37"/>
        <v>4419.97</v>
      </c>
      <c r="L364" s="266">
        <f t="shared" si="35"/>
        <v>3745.23</v>
      </c>
      <c r="M364" s="238">
        <f t="shared" si="36"/>
        <v>3745.23</v>
      </c>
    </row>
    <row r="365" spans="1:13" ht="15" customHeight="1" x14ac:dyDescent="0.2">
      <c r="A365" s="559"/>
      <c r="B365" s="354">
        <v>19</v>
      </c>
      <c r="C365" s="361">
        <f>'четвертая ц.к.'!C365</f>
        <v>2893.78</v>
      </c>
      <c r="D365" s="356">
        <f>'четвертая ц.к.'!D365</f>
        <v>4.8099999999999996</v>
      </c>
      <c r="E365" s="77">
        <f>'четвертая ц.к.'!E365</f>
        <v>1018.54</v>
      </c>
      <c r="F365" s="78">
        <f>'четвертая ц.к.'!F365</f>
        <v>343.8</v>
      </c>
      <c r="G365" s="79">
        <f>'четвертая ц.к.'!G365</f>
        <v>343.8</v>
      </c>
      <c r="H365" s="290" t="str">
        <f t="shared" si="40"/>
        <v>2500,31</v>
      </c>
      <c r="I365" s="272">
        <f t="shared" si="40"/>
        <v>4.8000000000000001E-2</v>
      </c>
      <c r="J365" s="77">
        <f t="shared" si="40"/>
        <v>120.01</v>
      </c>
      <c r="K365" s="223">
        <f t="shared" si="37"/>
        <v>4037.14</v>
      </c>
      <c r="L365" s="266">
        <f t="shared" si="35"/>
        <v>3362.4</v>
      </c>
      <c r="M365" s="238">
        <f t="shared" si="36"/>
        <v>3362.4</v>
      </c>
    </row>
    <row r="366" spans="1:13" ht="15" customHeight="1" x14ac:dyDescent="0.2">
      <c r="A366" s="559"/>
      <c r="B366" s="354">
        <v>20</v>
      </c>
      <c r="C366" s="361">
        <f>'четвертая ц.к.'!C366</f>
        <v>2784.05</v>
      </c>
      <c r="D366" s="356">
        <f>'четвертая ц.к.'!D366</f>
        <v>4.8099999999999996</v>
      </c>
      <c r="E366" s="77">
        <f>'четвертая ц.к.'!E366</f>
        <v>1018.54</v>
      </c>
      <c r="F366" s="78">
        <f>'четвертая ц.к.'!F366</f>
        <v>343.8</v>
      </c>
      <c r="G366" s="79">
        <f>'четвертая ц.к.'!G366</f>
        <v>343.8</v>
      </c>
      <c r="H366" s="290" t="str">
        <f t="shared" si="40"/>
        <v>2500,31</v>
      </c>
      <c r="I366" s="272">
        <f t="shared" si="40"/>
        <v>4.8000000000000001E-2</v>
      </c>
      <c r="J366" s="77">
        <f t="shared" si="40"/>
        <v>120.01</v>
      </c>
      <c r="K366" s="223">
        <f t="shared" si="37"/>
        <v>3927.41</v>
      </c>
      <c r="L366" s="266">
        <f t="shared" si="35"/>
        <v>3252.67</v>
      </c>
      <c r="M366" s="238">
        <f t="shared" si="36"/>
        <v>3252.67</v>
      </c>
    </row>
    <row r="367" spans="1:13" ht="15" customHeight="1" x14ac:dyDescent="0.2">
      <c r="A367" s="559"/>
      <c r="B367" s="354">
        <v>21</v>
      </c>
      <c r="C367" s="361">
        <f>'четвертая ц.к.'!C367</f>
        <v>2719.89</v>
      </c>
      <c r="D367" s="356">
        <f>'четвертая ц.к.'!D367</f>
        <v>4.8099999999999996</v>
      </c>
      <c r="E367" s="77">
        <f>'четвертая ц.к.'!E367</f>
        <v>1018.54</v>
      </c>
      <c r="F367" s="78">
        <f>'четвертая ц.к.'!F367</f>
        <v>343.8</v>
      </c>
      <c r="G367" s="79">
        <f>'четвертая ц.к.'!G367</f>
        <v>343.8</v>
      </c>
      <c r="H367" s="290" t="str">
        <f t="shared" si="40"/>
        <v>2500,31</v>
      </c>
      <c r="I367" s="272">
        <f t="shared" si="40"/>
        <v>4.8000000000000001E-2</v>
      </c>
      <c r="J367" s="77">
        <f t="shared" si="40"/>
        <v>120.01</v>
      </c>
      <c r="K367" s="223">
        <f t="shared" si="37"/>
        <v>3863.25</v>
      </c>
      <c r="L367" s="266">
        <f t="shared" si="35"/>
        <v>3188.51</v>
      </c>
      <c r="M367" s="238">
        <f t="shared" si="36"/>
        <v>3188.51</v>
      </c>
    </row>
    <row r="368" spans="1:13" ht="15" customHeight="1" x14ac:dyDescent="0.2">
      <c r="A368" s="559"/>
      <c r="B368" s="354">
        <v>22</v>
      </c>
      <c r="C368" s="361">
        <f>'четвертая ц.к.'!C368</f>
        <v>2284.6799999999998</v>
      </c>
      <c r="D368" s="356">
        <f>'четвертая ц.к.'!D368</f>
        <v>4.8099999999999996</v>
      </c>
      <c r="E368" s="77">
        <f>'четвертая ц.к.'!E368</f>
        <v>1018.54</v>
      </c>
      <c r="F368" s="78">
        <f>'четвертая ц.к.'!F368</f>
        <v>343.8</v>
      </c>
      <c r="G368" s="79">
        <f>'четвертая ц.к.'!G368</f>
        <v>343.8</v>
      </c>
      <c r="H368" s="290" t="str">
        <f t="shared" si="40"/>
        <v>2500,31</v>
      </c>
      <c r="I368" s="272">
        <f t="shared" si="40"/>
        <v>4.8000000000000001E-2</v>
      </c>
      <c r="J368" s="77">
        <f t="shared" si="40"/>
        <v>120.01</v>
      </c>
      <c r="K368" s="223">
        <f t="shared" si="37"/>
        <v>3428.04</v>
      </c>
      <c r="L368" s="266">
        <f t="shared" si="35"/>
        <v>2753.3</v>
      </c>
      <c r="M368" s="238">
        <f t="shared" si="36"/>
        <v>2753.3</v>
      </c>
    </row>
    <row r="369" spans="1:13" ht="15" customHeight="1" x14ac:dyDescent="0.2">
      <c r="A369" s="559"/>
      <c r="B369" s="354">
        <v>23</v>
      </c>
      <c r="C369" s="361">
        <f>'четвертая ц.к.'!C369</f>
        <v>2202.81</v>
      </c>
      <c r="D369" s="356">
        <f>'четвертая ц.к.'!D369</f>
        <v>4.8099999999999996</v>
      </c>
      <c r="E369" s="77">
        <f>'четвертая ц.к.'!E369</f>
        <v>1018.54</v>
      </c>
      <c r="F369" s="78">
        <f>'четвертая ц.к.'!F369</f>
        <v>343.8</v>
      </c>
      <c r="G369" s="79">
        <f>'четвертая ц.к.'!G369</f>
        <v>343.8</v>
      </c>
      <c r="H369" s="290" t="str">
        <f t="shared" si="40"/>
        <v>2500,31</v>
      </c>
      <c r="I369" s="272">
        <f t="shared" si="40"/>
        <v>4.8000000000000001E-2</v>
      </c>
      <c r="J369" s="77">
        <f t="shared" si="40"/>
        <v>120.01</v>
      </c>
      <c r="K369" s="223">
        <f t="shared" si="37"/>
        <v>3346.17</v>
      </c>
      <c r="L369" s="266">
        <f t="shared" si="35"/>
        <v>2671.43</v>
      </c>
      <c r="M369" s="238">
        <f t="shared" si="36"/>
        <v>2671.43</v>
      </c>
    </row>
    <row r="370" spans="1:13" ht="15" customHeight="1" x14ac:dyDescent="0.2">
      <c r="A370" s="559">
        <f>'четвертая ц.к.'!A370:A393</f>
        <v>45612</v>
      </c>
      <c r="B370" s="354">
        <v>0</v>
      </c>
      <c r="C370" s="361">
        <f>'четвертая ц.к.'!C370</f>
        <v>2141.94</v>
      </c>
      <c r="D370" s="356">
        <f>'четвертая ц.к.'!D370</f>
        <v>4.8099999999999996</v>
      </c>
      <c r="E370" s="77">
        <f>'четвертая ц.к.'!E370</f>
        <v>1018.54</v>
      </c>
      <c r="F370" s="78">
        <f>'четвертая ц.к.'!F370</f>
        <v>343.8</v>
      </c>
      <c r="G370" s="79">
        <f>'четвертая ц.к.'!G370</f>
        <v>343.8</v>
      </c>
      <c r="H370" s="290" t="str">
        <f t="shared" si="40"/>
        <v>2500,31</v>
      </c>
      <c r="I370" s="272">
        <f t="shared" si="40"/>
        <v>4.8000000000000001E-2</v>
      </c>
      <c r="J370" s="77">
        <f t="shared" si="40"/>
        <v>120.01</v>
      </c>
      <c r="K370" s="223">
        <f t="shared" si="37"/>
        <v>3285.3</v>
      </c>
      <c r="L370" s="266">
        <f t="shared" si="35"/>
        <v>2610.56</v>
      </c>
      <c r="M370" s="238">
        <f t="shared" si="36"/>
        <v>2610.56</v>
      </c>
    </row>
    <row r="371" spans="1:13" ht="15" customHeight="1" x14ac:dyDescent="0.2">
      <c r="A371" s="559"/>
      <c r="B371" s="354">
        <v>1</v>
      </c>
      <c r="C371" s="361">
        <f>'четвертая ц.к.'!C371</f>
        <v>1967.27</v>
      </c>
      <c r="D371" s="356">
        <f>'четвертая ц.к.'!D371</f>
        <v>4.8099999999999996</v>
      </c>
      <c r="E371" s="77">
        <f>'четвертая ц.к.'!E371</f>
        <v>1018.54</v>
      </c>
      <c r="F371" s="78">
        <f>'четвертая ц.к.'!F371</f>
        <v>343.8</v>
      </c>
      <c r="G371" s="79">
        <f>'четвертая ц.к.'!G371</f>
        <v>343.8</v>
      </c>
      <c r="H371" s="290" t="str">
        <f t="shared" si="40"/>
        <v>2500,31</v>
      </c>
      <c r="I371" s="272">
        <f t="shared" si="40"/>
        <v>4.8000000000000001E-2</v>
      </c>
      <c r="J371" s="77">
        <f t="shared" si="40"/>
        <v>120.01</v>
      </c>
      <c r="K371" s="223">
        <f t="shared" si="37"/>
        <v>3110.63</v>
      </c>
      <c r="L371" s="266">
        <f t="shared" si="35"/>
        <v>2435.89</v>
      </c>
      <c r="M371" s="238">
        <f t="shared" si="36"/>
        <v>2435.89</v>
      </c>
    </row>
    <row r="372" spans="1:13" ht="15" customHeight="1" x14ac:dyDescent="0.2">
      <c r="A372" s="559"/>
      <c r="B372" s="354">
        <v>2</v>
      </c>
      <c r="C372" s="361">
        <f>'четвертая ц.к.'!C372</f>
        <v>1775.98</v>
      </c>
      <c r="D372" s="356">
        <f>'четвертая ц.к.'!D372</f>
        <v>4.8099999999999996</v>
      </c>
      <c r="E372" s="77">
        <f>'четвертая ц.к.'!E372</f>
        <v>1018.54</v>
      </c>
      <c r="F372" s="78">
        <f>'четвертая ц.к.'!F372</f>
        <v>343.8</v>
      </c>
      <c r="G372" s="79">
        <f>'четвертая ц.к.'!G372</f>
        <v>343.8</v>
      </c>
      <c r="H372" s="290" t="str">
        <f t="shared" si="40"/>
        <v>2500,31</v>
      </c>
      <c r="I372" s="272">
        <f t="shared" si="40"/>
        <v>4.8000000000000001E-2</v>
      </c>
      <c r="J372" s="77">
        <f t="shared" si="40"/>
        <v>120.01</v>
      </c>
      <c r="K372" s="223">
        <f t="shared" si="37"/>
        <v>2919.34</v>
      </c>
      <c r="L372" s="266">
        <f t="shared" si="35"/>
        <v>2244.6</v>
      </c>
      <c r="M372" s="238">
        <f t="shared" si="36"/>
        <v>2244.6</v>
      </c>
    </row>
    <row r="373" spans="1:13" ht="15" customHeight="1" x14ac:dyDescent="0.2">
      <c r="A373" s="559"/>
      <c r="B373" s="354">
        <v>3</v>
      </c>
      <c r="C373" s="361">
        <f>'четвертая ц.к.'!C373</f>
        <v>1769.25</v>
      </c>
      <c r="D373" s="356">
        <f>'четвертая ц.к.'!D373</f>
        <v>4.8099999999999996</v>
      </c>
      <c r="E373" s="77">
        <f>'четвертая ц.к.'!E373</f>
        <v>1018.54</v>
      </c>
      <c r="F373" s="78">
        <f>'четвертая ц.к.'!F373</f>
        <v>343.8</v>
      </c>
      <c r="G373" s="79">
        <f>'четвертая ц.к.'!G373</f>
        <v>343.8</v>
      </c>
      <c r="H373" s="290" t="str">
        <f t="shared" si="40"/>
        <v>2500,31</v>
      </c>
      <c r="I373" s="272">
        <f t="shared" si="40"/>
        <v>4.8000000000000001E-2</v>
      </c>
      <c r="J373" s="77">
        <f t="shared" si="40"/>
        <v>120.01</v>
      </c>
      <c r="K373" s="223">
        <f t="shared" si="37"/>
        <v>2912.61</v>
      </c>
      <c r="L373" s="266">
        <f t="shared" si="35"/>
        <v>2237.87</v>
      </c>
      <c r="M373" s="238">
        <f t="shared" si="36"/>
        <v>2237.87</v>
      </c>
    </row>
    <row r="374" spans="1:13" ht="15" customHeight="1" x14ac:dyDescent="0.2">
      <c r="A374" s="559"/>
      <c r="B374" s="354">
        <v>4</v>
      </c>
      <c r="C374" s="361">
        <f>'четвертая ц.к.'!C374</f>
        <v>1737.73</v>
      </c>
      <c r="D374" s="356">
        <f>'четвертая ц.к.'!D374</f>
        <v>4.8099999999999996</v>
      </c>
      <c r="E374" s="77">
        <f>'четвертая ц.к.'!E374</f>
        <v>1018.54</v>
      </c>
      <c r="F374" s="78">
        <f>'четвертая ц.к.'!F374</f>
        <v>343.8</v>
      </c>
      <c r="G374" s="79">
        <f>'четвертая ц.к.'!G374</f>
        <v>343.8</v>
      </c>
      <c r="H374" s="290" t="str">
        <f t="shared" si="40"/>
        <v>2500,31</v>
      </c>
      <c r="I374" s="272">
        <f t="shared" si="40"/>
        <v>4.8000000000000001E-2</v>
      </c>
      <c r="J374" s="77">
        <f t="shared" si="40"/>
        <v>120.01</v>
      </c>
      <c r="K374" s="223">
        <f t="shared" si="37"/>
        <v>2881.09</v>
      </c>
      <c r="L374" s="266">
        <f t="shared" si="35"/>
        <v>2206.35</v>
      </c>
      <c r="M374" s="238">
        <f t="shared" si="36"/>
        <v>2206.35</v>
      </c>
    </row>
    <row r="375" spans="1:13" ht="15" customHeight="1" x14ac:dyDescent="0.2">
      <c r="A375" s="559"/>
      <c r="B375" s="354">
        <v>5</v>
      </c>
      <c r="C375" s="361">
        <f>'четвертая ц.к.'!C375</f>
        <v>2081.88</v>
      </c>
      <c r="D375" s="356">
        <f>'четвертая ц.к.'!D375</f>
        <v>4.8099999999999996</v>
      </c>
      <c r="E375" s="77">
        <f>'четвертая ц.к.'!E375</f>
        <v>1018.54</v>
      </c>
      <c r="F375" s="78">
        <f>'четвертая ц.к.'!F375</f>
        <v>343.8</v>
      </c>
      <c r="G375" s="79">
        <f>'четвертая ц.к.'!G375</f>
        <v>343.8</v>
      </c>
      <c r="H375" s="290" t="str">
        <f t="shared" si="40"/>
        <v>2500,31</v>
      </c>
      <c r="I375" s="272">
        <f t="shared" si="40"/>
        <v>4.8000000000000001E-2</v>
      </c>
      <c r="J375" s="77">
        <f t="shared" si="40"/>
        <v>120.01</v>
      </c>
      <c r="K375" s="223">
        <f t="shared" si="37"/>
        <v>3225.24</v>
      </c>
      <c r="L375" s="266">
        <f t="shared" si="35"/>
        <v>2550.5</v>
      </c>
      <c r="M375" s="238">
        <f t="shared" si="36"/>
        <v>2550.5</v>
      </c>
    </row>
    <row r="376" spans="1:13" ht="15" customHeight="1" x14ac:dyDescent="0.2">
      <c r="A376" s="559"/>
      <c r="B376" s="354">
        <v>6</v>
      </c>
      <c r="C376" s="361">
        <f>'четвертая ц.к.'!C376</f>
        <v>2212.38</v>
      </c>
      <c r="D376" s="356">
        <f>'четвертая ц.к.'!D376</f>
        <v>4.8099999999999996</v>
      </c>
      <c r="E376" s="77">
        <f>'четвертая ц.к.'!E376</f>
        <v>1018.54</v>
      </c>
      <c r="F376" s="78">
        <f>'четвертая ц.к.'!F376</f>
        <v>343.8</v>
      </c>
      <c r="G376" s="79">
        <f>'четвертая ц.к.'!G376</f>
        <v>343.8</v>
      </c>
      <c r="H376" s="290" t="str">
        <f t="shared" si="40"/>
        <v>2500,31</v>
      </c>
      <c r="I376" s="272">
        <f t="shared" si="40"/>
        <v>4.8000000000000001E-2</v>
      </c>
      <c r="J376" s="77">
        <f t="shared" si="40"/>
        <v>120.01</v>
      </c>
      <c r="K376" s="223">
        <f t="shared" si="37"/>
        <v>3355.74</v>
      </c>
      <c r="L376" s="266">
        <f t="shared" si="35"/>
        <v>2681</v>
      </c>
      <c r="M376" s="238">
        <f t="shared" si="36"/>
        <v>2681</v>
      </c>
    </row>
    <row r="377" spans="1:13" ht="15" customHeight="1" x14ac:dyDescent="0.2">
      <c r="A377" s="559"/>
      <c r="B377" s="354">
        <v>7</v>
      </c>
      <c r="C377" s="361">
        <f>'четвертая ц.к.'!C377</f>
        <v>2264.79</v>
      </c>
      <c r="D377" s="356">
        <f>'четвертая ц.к.'!D377</f>
        <v>4.8099999999999996</v>
      </c>
      <c r="E377" s="77">
        <f>'четвертая ц.к.'!E377</f>
        <v>1018.54</v>
      </c>
      <c r="F377" s="78">
        <f>'четвертая ц.к.'!F377</f>
        <v>343.8</v>
      </c>
      <c r="G377" s="79">
        <f>'четвертая ц.к.'!G377</f>
        <v>343.8</v>
      </c>
      <c r="H377" s="290" t="str">
        <f t="shared" si="40"/>
        <v>2500,31</v>
      </c>
      <c r="I377" s="272">
        <f t="shared" si="40"/>
        <v>4.8000000000000001E-2</v>
      </c>
      <c r="J377" s="77">
        <f t="shared" si="40"/>
        <v>120.01</v>
      </c>
      <c r="K377" s="223">
        <f t="shared" si="37"/>
        <v>3408.15</v>
      </c>
      <c r="L377" s="266">
        <f t="shared" si="35"/>
        <v>2733.41</v>
      </c>
      <c r="M377" s="238">
        <f t="shared" si="36"/>
        <v>2733.41</v>
      </c>
    </row>
    <row r="378" spans="1:13" ht="15" customHeight="1" x14ac:dyDescent="0.2">
      <c r="A378" s="559"/>
      <c r="B378" s="354">
        <v>8</v>
      </c>
      <c r="C378" s="361">
        <f>'четвертая ц.к.'!C378</f>
        <v>2670.5</v>
      </c>
      <c r="D378" s="356">
        <f>'четвертая ц.к.'!D378</f>
        <v>4.8099999999999996</v>
      </c>
      <c r="E378" s="77">
        <f>'четвертая ц.к.'!E378</f>
        <v>1018.54</v>
      </c>
      <c r="F378" s="78">
        <f>'четвертая ц.к.'!F378</f>
        <v>343.8</v>
      </c>
      <c r="G378" s="79">
        <f>'четвертая ц.к.'!G378</f>
        <v>343.8</v>
      </c>
      <c r="H378" s="290" t="str">
        <f t="shared" si="40"/>
        <v>2500,31</v>
      </c>
      <c r="I378" s="272">
        <f t="shared" si="40"/>
        <v>4.8000000000000001E-2</v>
      </c>
      <c r="J378" s="77">
        <f t="shared" si="40"/>
        <v>120.01</v>
      </c>
      <c r="K378" s="223">
        <f t="shared" si="37"/>
        <v>3813.86</v>
      </c>
      <c r="L378" s="266">
        <f t="shared" si="35"/>
        <v>3139.12</v>
      </c>
      <c r="M378" s="238">
        <f t="shared" si="36"/>
        <v>3139.12</v>
      </c>
    </row>
    <row r="379" spans="1:13" ht="15" customHeight="1" x14ac:dyDescent="0.2">
      <c r="A379" s="559"/>
      <c r="B379" s="354">
        <v>9</v>
      </c>
      <c r="C379" s="361">
        <f>'четвертая ц.к.'!C379</f>
        <v>2764.63</v>
      </c>
      <c r="D379" s="356">
        <f>'четвертая ц.к.'!D379</f>
        <v>4.8099999999999996</v>
      </c>
      <c r="E379" s="77">
        <f>'четвертая ц.к.'!E379</f>
        <v>1018.54</v>
      </c>
      <c r="F379" s="78">
        <f>'четвертая ц.к.'!F379</f>
        <v>343.8</v>
      </c>
      <c r="G379" s="79">
        <f>'четвертая ц.к.'!G379</f>
        <v>343.8</v>
      </c>
      <c r="H379" s="290" t="str">
        <f t="shared" si="40"/>
        <v>2500,31</v>
      </c>
      <c r="I379" s="272">
        <f t="shared" si="40"/>
        <v>4.8000000000000001E-2</v>
      </c>
      <c r="J379" s="77">
        <f t="shared" si="40"/>
        <v>120.01</v>
      </c>
      <c r="K379" s="223">
        <f t="shared" si="37"/>
        <v>3907.99</v>
      </c>
      <c r="L379" s="266">
        <f t="shared" si="35"/>
        <v>3233.25</v>
      </c>
      <c r="M379" s="238">
        <f t="shared" si="36"/>
        <v>3233.25</v>
      </c>
    </row>
    <row r="380" spans="1:13" ht="15" customHeight="1" x14ac:dyDescent="0.2">
      <c r="A380" s="559"/>
      <c r="B380" s="354">
        <v>10</v>
      </c>
      <c r="C380" s="361">
        <f>'четвертая ц.к.'!C380</f>
        <v>2735.23</v>
      </c>
      <c r="D380" s="356">
        <f>'четвертая ц.к.'!D380</f>
        <v>4.8099999999999996</v>
      </c>
      <c r="E380" s="77">
        <f>'четвертая ц.к.'!E380</f>
        <v>1018.54</v>
      </c>
      <c r="F380" s="78">
        <f>'четвертая ц.к.'!F380</f>
        <v>343.8</v>
      </c>
      <c r="G380" s="79">
        <f>'четвертая ц.к.'!G380</f>
        <v>343.8</v>
      </c>
      <c r="H380" s="290" t="str">
        <f t="shared" ref="H380:J395" si="41">H379</f>
        <v>2500,31</v>
      </c>
      <c r="I380" s="272">
        <f t="shared" si="41"/>
        <v>4.8000000000000001E-2</v>
      </c>
      <c r="J380" s="77">
        <f t="shared" si="41"/>
        <v>120.01</v>
      </c>
      <c r="K380" s="223">
        <f t="shared" si="37"/>
        <v>3878.59</v>
      </c>
      <c r="L380" s="266">
        <f t="shared" si="35"/>
        <v>3203.85</v>
      </c>
      <c r="M380" s="238">
        <f t="shared" si="36"/>
        <v>3203.85</v>
      </c>
    </row>
    <row r="381" spans="1:13" ht="15" customHeight="1" x14ac:dyDescent="0.2">
      <c r="A381" s="559"/>
      <c r="B381" s="354">
        <v>11</v>
      </c>
      <c r="C381" s="361">
        <f>'четвертая ц.к.'!C381</f>
        <v>2728.99</v>
      </c>
      <c r="D381" s="356">
        <f>'четвертая ц.к.'!D381</f>
        <v>4.8099999999999996</v>
      </c>
      <c r="E381" s="77">
        <f>'четвертая ц.к.'!E381</f>
        <v>1018.54</v>
      </c>
      <c r="F381" s="78">
        <f>'четвертая ц.к.'!F381</f>
        <v>343.8</v>
      </c>
      <c r="G381" s="79">
        <f>'четвертая ц.к.'!G381</f>
        <v>343.8</v>
      </c>
      <c r="H381" s="290" t="str">
        <f t="shared" si="41"/>
        <v>2500,31</v>
      </c>
      <c r="I381" s="272">
        <f t="shared" si="41"/>
        <v>4.8000000000000001E-2</v>
      </c>
      <c r="J381" s="77">
        <f t="shared" si="41"/>
        <v>120.01</v>
      </c>
      <c r="K381" s="223">
        <f t="shared" si="37"/>
        <v>3872.35</v>
      </c>
      <c r="L381" s="266">
        <f t="shared" si="35"/>
        <v>3197.61</v>
      </c>
      <c r="M381" s="238">
        <f t="shared" si="36"/>
        <v>3197.61</v>
      </c>
    </row>
    <row r="382" spans="1:13" ht="15" customHeight="1" x14ac:dyDescent="0.2">
      <c r="A382" s="559"/>
      <c r="B382" s="354">
        <v>12</v>
      </c>
      <c r="C382" s="361">
        <f>'четвертая ц.к.'!C382</f>
        <v>2703.87</v>
      </c>
      <c r="D382" s="356">
        <f>'четвертая ц.к.'!D382</f>
        <v>4.8099999999999996</v>
      </c>
      <c r="E382" s="77">
        <f>'четвертая ц.к.'!E382</f>
        <v>1018.54</v>
      </c>
      <c r="F382" s="78">
        <f>'четвертая ц.к.'!F382</f>
        <v>343.8</v>
      </c>
      <c r="G382" s="79">
        <f>'четвертая ц.к.'!G382</f>
        <v>343.8</v>
      </c>
      <c r="H382" s="290" t="str">
        <f t="shared" si="41"/>
        <v>2500,31</v>
      </c>
      <c r="I382" s="272">
        <f t="shared" si="41"/>
        <v>4.8000000000000001E-2</v>
      </c>
      <c r="J382" s="77">
        <f t="shared" si="41"/>
        <v>120.01</v>
      </c>
      <c r="K382" s="223">
        <f t="shared" si="37"/>
        <v>3847.23</v>
      </c>
      <c r="L382" s="266">
        <f t="shared" si="35"/>
        <v>3172.49</v>
      </c>
      <c r="M382" s="238">
        <f t="shared" si="36"/>
        <v>3172.49</v>
      </c>
    </row>
    <row r="383" spans="1:13" ht="15" customHeight="1" x14ac:dyDescent="0.2">
      <c r="A383" s="559"/>
      <c r="B383" s="354">
        <v>13</v>
      </c>
      <c r="C383" s="361">
        <f>'четвертая ц.к.'!C383</f>
        <v>2702.12</v>
      </c>
      <c r="D383" s="356">
        <f>'четвертая ц.к.'!D383</f>
        <v>4.8099999999999996</v>
      </c>
      <c r="E383" s="77">
        <f>'четвертая ц.к.'!E383</f>
        <v>1018.54</v>
      </c>
      <c r="F383" s="78">
        <f>'четвертая ц.к.'!F383</f>
        <v>343.8</v>
      </c>
      <c r="G383" s="79">
        <f>'четвертая ц.к.'!G383</f>
        <v>343.8</v>
      </c>
      <c r="H383" s="290" t="str">
        <f t="shared" si="41"/>
        <v>2500,31</v>
      </c>
      <c r="I383" s="272">
        <f t="shared" si="41"/>
        <v>4.8000000000000001E-2</v>
      </c>
      <c r="J383" s="77">
        <f t="shared" si="41"/>
        <v>120.01</v>
      </c>
      <c r="K383" s="223">
        <f t="shared" si="37"/>
        <v>3845.48</v>
      </c>
      <c r="L383" s="266">
        <f t="shared" si="35"/>
        <v>3170.74</v>
      </c>
      <c r="M383" s="238">
        <f t="shared" si="36"/>
        <v>3170.74</v>
      </c>
    </row>
    <row r="384" spans="1:13" ht="15" customHeight="1" x14ac:dyDescent="0.2">
      <c r="A384" s="559"/>
      <c r="B384" s="354">
        <v>14</v>
      </c>
      <c r="C384" s="361">
        <f>'четвертая ц.к.'!C384</f>
        <v>2726.07</v>
      </c>
      <c r="D384" s="356">
        <f>'четвертая ц.к.'!D384</f>
        <v>4.8099999999999996</v>
      </c>
      <c r="E384" s="77">
        <f>'четвертая ц.к.'!E384</f>
        <v>1018.54</v>
      </c>
      <c r="F384" s="78">
        <f>'четвертая ц.к.'!F384</f>
        <v>343.8</v>
      </c>
      <c r="G384" s="79">
        <f>'четвертая ц.к.'!G384</f>
        <v>343.8</v>
      </c>
      <c r="H384" s="290" t="str">
        <f t="shared" si="41"/>
        <v>2500,31</v>
      </c>
      <c r="I384" s="272">
        <f t="shared" si="41"/>
        <v>4.8000000000000001E-2</v>
      </c>
      <c r="J384" s="77">
        <f t="shared" si="41"/>
        <v>120.01</v>
      </c>
      <c r="K384" s="223">
        <f t="shared" si="37"/>
        <v>3869.43</v>
      </c>
      <c r="L384" s="266">
        <f t="shared" si="35"/>
        <v>3194.69</v>
      </c>
      <c r="M384" s="238">
        <f t="shared" si="36"/>
        <v>3194.69</v>
      </c>
    </row>
    <row r="385" spans="1:13" ht="15" customHeight="1" x14ac:dyDescent="0.2">
      <c r="A385" s="559"/>
      <c r="B385" s="354">
        <v>15</v>
      </c>
      <c r="C385" s="361">
        <f>'четвертая ц.к.'!C385</f>
        <v>2724.93</v>
      </c>
      <c r="D385" s="356">
        <f>'четвертая ц.к.'!D385</f>
        <v>4.8099999999999996</v>
      </c>
      <c r="E385" s="77">
        <f>'четвертая ц.к.'!E385</f>
        <v>1018.54</v>
      </c>
      <c r="F385" s="78">
        <f>'четвертая ц.к.'!F385</f>
        <v>343.8</v>
      </c>
      <c r="G385" s="79">
        <f>'четвертая ц.к.'!G385</f>
        <v>343.8</v>
      </c>
      <c r="H385" s="290" t="str">
        <f t="shared" si="41"/>
        <v>2500,31</v>
      </c>
      <c r="I385" s="272">
        <f t="shared" si="41"/>
        <v>4.8000000000000001E-2</v>
      </c>
      <c r="J385" s="77">
        <f t="shared" si="41"/>
        <v>120.01</v>
      </c>
      <c r="K385" s="223">
        <f t="shared" si="37"/>
        <v>3868.29</v>
      </c>
      <c r="L385" s="266">
        <f t="shared" si="35"/>
        <v>3193.55</v>
      </c>
      <c r="M385" s="238">
        <f t="shared" si="36"/>
        <v>3193.55</v>
      </c>
    </row>
    <row r="386" spans="1:13" ht="15" customHeight="1" x14ac:dyDescent="0.2">
      <c r="A386" s="559"/>
      <c r="B386" s="354">
        <v>16</v>
      </c>
      <c r="C386" s="361">
        <f>'четвертая ц.к.'!C386</f>
        <v>2736.82</v>
      </c>
      <c r="D386" s="356">
        <f>'четвертая ц.к.'!D386</f>
        <v>4.8099999999999996</v>
      </c>
      <c r="E386" s="77">
        <f>'четвертая ц.к.'!E386</f>
        <v>1018.54</v>
      </c>
      <c r="F386" s="78">
        <f>'четвертая ц.к.'!F386</f>
        <v>343.8</v>
      </c>
      <c r="G386" s="79">
        <f>'четвертая ц.к.'!G386</f>
        <v>343.8</v>
      </c>
      <c r="H386" s="290" t="str">
        <f t="shared" si="41"/>
        <v>2500,31</v>
      </c>
      <c r="I386" s="272">
        <f t="shared" si="41"/>
        <v>4.8000000000000001E-2</v>
      </c>
      <c r="J386" s="77">
        <f t="shared" si="41"/>
        <v>120.01</v>
      </c>
      <c r="K386" s="223">
        <f t="shared" si="37"/>
        <v>3880.18</v>
      </c>
      <c r="L386" s="266">
        <f t="shared" si="35"/>
        <v>3205.44</v>
      </c>
      <c r="M386" s="238">
        <f t="shared" si="36"/>
        <v>3205.44</v>
      </c>
    </row>
    <row r="387" spans="1:13" ht="15" customHeight="1" x14ac:dyDescent="0.2">
      <c r="A387" s="559"/>
      <c r="B387" s="354">
        <v>17</v>
      </c>
      <c r="C387" s="361">
        <f>'четвертая ц.к.'!C387</f>
        <v>2781.8</v>
      </c>
      <c r="D387" s="356">
        <f>'четвертая ц.к.'!D387</f>
        <v>4.8099999999999996</v>
      </c>
      <c r="E387" s="77">
        <f>'четвертая ц.к.'!E387</f>
        <v>1018.54</v>
      </c>
      <c r="F387" s="78">
        <f>'четвертая ц.к.'!F387</f>
        <v>343.8</v>
      </c>
      <c r="G387" s="79">
        <f>'четвертая ц.к.'!G387</f>
        <v>343.8</v>
      </c>
      <c r="H387" s="290" t="str">
        <f t="shared" si="41"/>
        <v>2500,31</v>
      </c>
      <c r="I387" s="272">
        <f t="shared" si="41"/>
        <v>4.8000000000000001E-2</v>
      </c>
      <c r="J387" s="77">
        <f t="shared" si="41"/>
        <v>120.01</v>
      </c>
      <c r="K387" s="223">
        <f t="shared" si="37"/>
        <v>3925.16</v>
      </c>
      <c r="L387" s="266">
        <f t="shared" si="35"/>
        <v>3250.42</v>
      </c>
      <c r="M387" s="238">
        <f t="shared" si="36"/>
        <v>3250.42</v>
      </c>
    </row>
    <row r="388" spans="1:13" ht="15" customHeight="1" x14ac:dyDescent="0.2">
      <c r="A388" s="559"/>
      <c r="B388" s="354">
        <v>18</v>
      </c>
      <c r="C388" s="361">
        <f>'четвертая ц.к.'!C388</f>
        <v>2835.48</v>
      </c>
      <c r="D388" s="356">
        <f>'четвертая ц.к.'!D388</f>
        <v>4.8099999999999996</v>
      </c>
      <c r="E388" s="77">
        <f>'четвертая ц.к.'!E388</f>
        <v>1018.54</v>
      </c>
      <c r="F388" s="78">
        <f>'четвертая ц.к.'!F388</f>
        <v>343.8</v>
      </c>
      <c r="G388" s="79">
        <f>'четвертая ц.к.'!G388</f>
        <v>343.8</v>
      </c>
      <c r="H388" s="290" t="str">
        <f t="shared" si="41"/>
        <v>2500,31</v>
      </c>
      <c r="I388" s="272">
        <f t="shared" si="41"/>
        <v>4.8000000000000001E-2</v>
      </c>
      <c r="J388" s="77">
        <f t="shared" si="41"/>
        <v>120.01</v>
      </c>
      <c r="K388" s="223">
        <f t="shared" si="37"/>
        <v>3978.84</v>
      </c>
      <c r="L388" s="266">
        <f t="shared" si="35"/>
        <v>3304.1</v>
      </c>
      <c r="M388" s="238">
        <f t="shared" si="36"/>
        <v>3304.1</v>
      </c>
    </row>
    <row r="389" spans="1:13" ht="15" customHeight="1" x14ac:dyDescent="0.2">
      <c r="A389" s="559"/>
      <c r="B389" s="354">
        <v>19</v>
      </c>
      <c r="C389" s="361">
        <f>'четвертая ц.к.'!C389</f>
        <v>2810.01</v>
      </c>
      <c r="D389" s="356">
        <f>'четвертая ц.к.'!D389</f>
        <v>4.8099999999999996</v>
      </c>
      <c r="E389" s="77">
        <f>'четвертая ц.к.'!E389</f>
        <v>1018.54</v>
      </c>
      <c r="F389" s="78">
        <f>'четвертая ц.к.'!F389</f>
        <v>343.8</v>
      </c>
      <c r="G389" s="79">
        <f>'четвертая ц.к.'!G389</f>
        <v>343.8</v>
      </c>
      <c r="H389" s="290" t="str">
        <f t="shared" si="41"/>
        <v>2500,31</v>
      </c>
      <c r="I389" s="272">
        <f t="shared" si="41"/>
        <v>4.8000000000000001E-2</v>
      </c>
      <c r="J389" s="77">
        <f t="shared" si="41"/>
        <v>120.01</v>
      </c>
      <c r="K389" s="223">
        <f t="shared" si="37"/>
        <v>3953.37</v>
      </c>
      <c r="L389" s="266">
        <f t="shared" si="35"/>
        <v>3278.63</v>
      </c>
      <c r="M389" s="238">
        <f t="shared" si="36"/>
        <v>3278.63</v>
      </c>
    </row>
    <row r="390" spans="1:13" ht="15" customHeight="1" x14ac:dyDescent="0.2">
      <c r="A390" s="559"/>
      <c r="B390" s="354">
        <v>20</v>
      </c>
      <c r="C390" s="361">
        <f>'четвертая ц.к.'!C390</f>
        <v>2766.56</v>
      </c>
      <c r="D390" s="356">
        <f>'четвертая ц.к.'!D390</f>
        <v>4.8099999999999996</v>
      </c>
      <c r="E390" s="77">
        <f>'четвертая ц.к.'!E390</f>
        <v>1018.54</v>
      </c>
      <c r="F390" s="78">
        <f>'четвертая ц.к.'!F390</f>
        <v>343.8</v>
      </c>
      <c r="G390" s="79">
        <f>'четвертая ц.к.'!G390</f>
        <v>343.8</v>
      </c>
      <c r="H390" s="290" t="str">
        <f t="shared" si="41"/>
        <v>2500,31</v>
      </c>
      <c r="I390" s="272">
        <f t="shared" si="41"/>
        <v>4.8000000000000001E-2</v>
      </c>
      <c r="J390" s="77">
        <f t="shared" si="41"/>
        <v>120.01</v>
      </c>
      <c r="K390" s="223">
        <f t="shared" si="37"/>
        <v>3909.92</v>
      </c>
      <c r="L390" s="266">
        <f t="shared" si="35"/>
        <v>3235.18</v>
      </c>
      <c r="M390" s="238">
        <f t="shared" si="36"/>
        <v>3235.18</v>
      </c>
    </row>
    <row r="391" spans="1:13" ht="15" customHeight="1" x14ac:dyDescent="0.2">
      <c r="A391" s="559"/>
      <c r="B391" s="354">
        <v>21</v>
      </c>
      <c r="C391" s="361">
        <f>'четвертая ц.к.'!C391</f>
        <v>2756.4</v>
      </c>
      <c r="D391" s="356">
        <f>'четвертая ц.к.'!D391</f>
        <v>4.8099999999999996</v>
      </c>
      <c r="E391" s="77">
        <f>'четвертая ц.к.'!E391</f>
        <v>1018.54</v>
      </c>
      <c r="F391" s="78">
        <f>'четвертая ц.к.'!F391</f>
        <v>343.8</v>
      </c>
      <c r="G391" s="79">
        <f>'четвертая ц.к.'!G391</f>
        <v>343.8</v>
      </c>
      <c r="H391" s="290" t="str">
        <f t="shared" si="41"/>
        <v>2500,31</v>
      </c>
      <c r="I391" s="272">
        <f t="shared" si="41"/>
        <v>4.8000000000000001E-2</v>
      </c>
      <c r="J391" s="77">
        <f t="shared" si="41"/>
        <v>120.01</v>
      </c>
      <c r="K391" s="223">
        <f t="shared" si="37"/>
        <v>3899.76</v>
      </c>
      <c r="L391" s="266">
        <f t="shared" si="35"/>
        <v>3225.02</v>
      </c>
      <c r="M391" s="238">
        <f t="shared" si="36"/>
        <v>3225.02</v>
      </c>
    </row>
    <row r="392" spans="1:13" ht="15" customHeight="1" x14ac:dyDescent="0.2">
      <c r="A392" s="559"/>
      <c r="B392" s="354">
        <v>22</v>
      </c>
      <c r="C392" s="361">
        <f>'четвертая ц.к.'!C392</f>
        <v>2563.37</v>
      </c>
      <c r="D392" s="356">
        <f>'четвертая ц.к.'!D392</f>
        <v>4.8099999999999996</v>
      </c>
      <c r="E392" s="77">
        <f>'четвертая ц.к.'!E392</f>
        <v>1018.54</v>
      </c>
      <c r="F392" s="78">
        <f>'четвертая ц.к.'!F392</f>
        <v>343.8</v>
      </c>
      <c r="G392" s="79">
        <f>'четвертая ц.к.'!G392</f>
        <v>343.8</v>
      </c>
      <c r="H392" s="290" t="str">
        <f t="shared" si="41"/>
        <v>2500,31</v>
      </c>
      <c r="I392" s="272">
        <f t="shared" si="41"/>
        <v>4.8000000000000001E-2</v>
      </c>
      <c r="J392" s="77">
        <f t="shared" si="41"/>
        <v>120.01</v>
      </c>
      <c r="K392" s="223">
        <f t="shared" si="37"/>
        <v>3706.73</v>
      </c>
      <c r="L392" s="266">
        <f t="shared" si="35"/>
        <v>3031.99</v>
      </c>
      <c r="M392" s="238">
        <f t="shared" si="36"/>
        <v>3031.99</v>
      </c>
    </row>
    <row r="393" spans="1:13" ht="15" customHeight="1" x14ac:dyDescent="0.2">
      <c r="A393" s="559"/>
      <c r="B393" s="354">
        <v>23</v>
      </c>
      <c r="C393" s="361">
        <f>'четвертая ц.к.'!C393</f>
        <v>2193.58</v>
      </c>
      <c r="D393" s="356">
        <f>'четвертая ц.к.'!D393</f>
        <v>4.8099999999999996</v>
      </c>
      <c r="E393" s="77">
        <f>'четвертая ц.к.'!E393</f>
        <v>1018.54</v>
      </c>
      <c r="F393" s="78">
        <f>'четвертая ц.к.'!F393</f>
        <v>343.8</v>
      </c>
      <c r="G393" s="79">
        <f>'четвертая ц.к.'!G393</f>
        <v>343.8</v>
      </c>
      <c r="H393" s="290" t="str">
        <f t="shared" si="41"/>
        <v>2500,31</v>
      </c>
      <c r="I393" s="272">
        <f t="shared" si="41"/>
        <v>4.8000000000000001E-2</v>
      </c>
      <c r="J393" s="77">
        <f t="shared" si="41"/>
        <v>120.01</v>
      </c>
      <c r="K393" s="223">
        <f t="shared" si="37"/>
        <v>3336.94</v>
      </c>
      <c r="L393" s="266">
        <f t="shared" si="35"/>
        <v>2662.2</v>
      </c>
      <c r="M393" s="238">
        <f t="shared" si="36"/>
        <v>2662.2</v>
      </c>
    </row>
    <row r="394" spans="1:13" ht="15" customHeight="1" x14ac:dyDescent="0.2">
      <c r="A394" s="559">
        <f>'четвертая ц.к.'!A394:A417</f>
        <v>45613</v>
      </c>
      <c r="B394" s="354">
        <v>0</v>
      </c>
      <c r="C394" s="361">
        <f>'четвертая ц.к.'!C394</f>
        <v>2048.37</v>
      </c>
      <c r="D394" s="356">
        <f>'четвертая ц.к.'!D394</f>
        <v>4.8099999999999996</v>
      </c>
      <c r="E394" s="77">
        <f>'четвертая ц.к.'!E394</f>
        <v>1018.54</v>
      </c>
      <c r="F394" s="78">
        <f>'четвертая ц.к.'!F394</f>
        <v>343.8</v>
      </c>
      <c r="G394" s="79">
        <f>'четвертая ц.к.'!G394</f>
        <v>343.8</v>
      </c>
      <c r="H394" s="290" t="str">
        <f t="shared" si="41"/>
        <v>2500,31</v>
      </c>
      <c r="I394" s="272">
        <f t="shared" si="41"/>
        <v>4.8000000000000001E-2</v>
      </c>
      <c r="J394" s="77">
        <f t="shared" si="41"/>
        <v>120.01</v>
      </c>
      <c r="K394" s="223">
        <f t="shared" si="37"/>
        <v>3191.73</v>
      </c>
      <c r="L394" s="266">
        <f t="shared" ref="L394:L457" si="42">ROUND($C394+$D394+$F394+J394,2)</f>
        <v>2516.9899999999998</v>
      </c>
      <c r="M394" s="238">
        <f t="shared" ref="M394:M457" si="43">ROUND($C394+$D394+$G394+J394,2)</f>
        <v>2516.9899999999998</v>
      </c>
    </row>
    <row r="395" spans="1:13" ht="15" customHeight="1" x14ac:dyDescent="0.2">
      <c r="A395" s="559"/>
      <c r="B395" s="354">
        <v>1</v>
      </c>
      <c r="C395" s="361">
        <f>'четвертая ц.к.'!C395</f>
        <v>2071.75</v>
      </c>
      <c r="D395" s="356">
        <f>'четвертая ц.к.'!D395</f>
        <v>4.8099999999999996</v>
      </c>
      <c r="E395" s="77">
        <f>'четвертая ц.к.'!E395</f>
        <v>1018.54</v>
      </c>
      <c r="F395" s="78">
        <f>'четвертая ц.к.'!F395</f>
        <v>343.8</v>
      </c>
      <c r="G395" s="79">
        <f>'четвертая ц.к.'!G395</f>
        <v>343.8</v>
      </c>
      <c r="H395" s="290" t="str">
        <f t="shared" si="41"/>
        <v>2500,31</v>
      </c>
      <c r="I395" s="272">
        <f t="shared" si="41"/>
        <v>4.8000000000000001E-2</v>
      </c>
      <c r="J395" s="77">
        <f t="shared" si="41"/>
        <v>120.01</v>
      </c>
      <c r="K395" s="223">
        <f t="shared" ref="K395:K458" si="44">ROUND($C395+$D395+$E395+J395,2)</f>
        <v>3215.11</v>
      </c>
      <c r="L395" s="266">
        <f t="shared" si="42"/>
        <v>2540.37</v>
      </c>
      <c r="M395" s="238">
        <f t="shared" si="43"/>
        <v>2540.37</v>
      </c>
    </row>
    <row r="396" spans="1:13" ht="15" customHeight="1" x14ac:dyDescent="0.2">
      <c r="A396" s="559"/>
      <c r="B396" s="354">
        <v>2</v>
      </c>
      <c r="C396" s="361">
        <f>'четвертая ц.к.'!C396</f>
        <v>1651.05</v>
      </c>
      <c r="D396" s="356">
        <f>'четвертая ц.к.'!D396</f>
        <v>4.8099999999999996</v>
      </c>
      <c r="E396" s="77">
        <f>'четвертая ц.к.'!E396</f>
        <v>1018.54</v>
      </c>
      <c r="F396" s="78">
        <f>'четвертая ц.к.'!F396</f>
        <v>343.8</v>
      </c>
      <c r="G396" s="79">
        <f>'четвертая ц.к.'!G396</f>
        <v>343.8</v>
      </c>
      <c r="H396" s="290" t="str">
        <f t="shared" ref="H396:J411" si="45">H395</f>
        <v>2500,31</v>
      </c>
      <c r="I396" s="272">
        <f t="shared" si="45"/>
        <v>4.8000000000000001E-2</v>
      </c>
      <c r="J396" s="77">
        <f t="shared" si="45"/>
        <v>120.01</v>
      </c>
      <c r="K396" s="223">
        <f t="shared" si="44"/>
        <v>2794.41</v>
      </c>
      <c r="L396" s="266">
        <f t="shared" si="42"/>
        <v>2119.67</v>
      </c>
      <c r="M396" s="238">
        <f t="shared" si="43"/>
        <v>2119.67</v>
      </c>
    </row>
    <row r="397" spans="1:13" ht="15" customHeight="1" x14ac:dyDescent="0.2">
      <c r="A397" s="559"/>
      <c r="B397" s="354">
        <v>3</v>
      </c>
      <c r="C397" s="361">
        <f>'четвертая ц.к.'!C397</f>
        <v>1682.79</v>
      </c>
      <c r="D397" s="356">
        <f>'четвертая ц.к.'!D397</f>
        <v>4.8099999999999996</v>
      </c>
      <c r="E397" s="77">
        <f>'четвертая ц.к.'!E397</f>
        <v>1018.54</v>
      </c>
      <c r="F397" s="78">
        <f>'четвертая ц.к.'!F397</f>
        <v>343.8</v>
      </c>
      <c r="G397" s="79">
        <f>'четвертая ц.к.'!G397</f>
        <v>343.8</v>
      </c>
      <c r="H397" s="290" t="str">
        <f t="shared" si="45"/>
        <v>2500,31</v>
      </c>
      <c r="I397" s="272">
        <f t="shared" si="45"/>
        <v>4.8000000000000001E-2</v>
      </c>
      <c r="J397" s="77">
        <f t="shared" si="45"/>
        <v>120.01</v>
      </c>
      <c r="K397" s="223">
        <f t="shared" si="44"/>
        <v>2826.15</v>
      </c>
      <c r="L397" s="266">
        <f t="shared" si="42"/>
        <v>2151.41</v>
      </c>
      <c r="M397" s="238">
        <f t="shared" si="43"/>
        <v>2151.41</v>
      </c>
    </row>
    <row r="398" spans="1:13" ht="15" customHeight="1" x14ac:dyDescent="0.2">
      <c r="A398" s="559"/>
      <c r="B398" s="354">
        <v>4</v>
      </c>
      <c r="C398" s="361">
        <f>'четвертая ц.к.'!C398</f>
        <v>1721.71</v>
      </c>
      <c r="D398" s="356">
        <f>'четвертая ц.к.'!D398</f>
        <v>4.8099999999999996</v>
      </c>
      <c r="E398" s="77">
        <f>'четвертая ц.к.'!E398</f>
        <v>1018.54</v>
      </c>
      <c r="F398" s="78">
        <f>'четвертая ц.к.'!F398</f>
        <v>343.8</v>
      </c>
      <c r="G398" s="79">
        <f>'четвертая ц.к.'!G398</f>
        <v>343.8</v>
      </c>
      <c r="H398" s="290" t="str">
        <f t="shared" si="45"/>
        <v>2500,31</v>
      </c>
      <c r="I398" s="272">
        <f t="shared" si="45"/>
        <v>4.8000000000000001E-2</v>
      </c>
      <c r="J398" s="77">
        <f t="shared" si="45"/>
        <v>120.01</v>
      </c>
      <c r="K398" s="223">
        <f t="shared" si="44"/>
        <v>2865.07</v>
      </c>
      <c r="L398" s="266">
        <f t="shared" si="42"/>
        <v>2190.33</v>
      </c>
      <c r="M398" s="238">
        <f t="shared" si="43"/>
        <v>2190.33</v>
      </c>
    </row>
    <row r="399" spans="1:13" ht="15" customHeight="1" x14ac:dyDescent="0.2">
      <c r="A399" s="559"/>
      <c r="B399" s="354">
        <v>5</v>
      </c>
      <c r="C399" s="361">
        <f>'четвертая ц.к.'!C399</f>
        <v>1936.79</v>
      </c>
      <c r="D399" s="356">
        <f>'четвертая ц.к.'!D399</f>
        <v>4.8099999999999996</v>
      </c>
      <c r="E399" s="77">
        <f>'четвертая ц.к.'!E399</f>
        <v>1018.54</v>
      </c>
      <c r="F399" s="78">
        <f>'четвертая ц.к.'!F399</f>
        <v>343.8</v>
      </c>
      <c r="G399" s="79">
        <f>'четвертая ц.к.'!G399</f>
        <v>343.8</v>
      </c>
      <c r="H399" s="290" t="str">
        <f t="shared" si="45"/>
        <v>2500,31</v>
      </c>
      <c r="I399" s="272">
        <f t="shared" si="45"/>
        <v>4.8000000000000001E-2</v>
      </c>
      <c r="J399" s="77">
        <f t="shared" si="45"/>
        <v>120.01</v>
      </c>
      <c r="K399" s="223">
        <f t="shared" si="44"/>
        <v>3080.15</v>
      </c>
      <c r="L399" s="266">
        <f t="shared" si="42"/>
        <v>2405.41</v>
      </c>
      <c r="M399" s="238">
        <f t="shared" si="43"/>
        <v>2405.41</v>
      </c>
    </row>
    <row r="400" spans="1:13" ht="15" customHeight="1" x14ac:dyDescent="0.2">
      <c r="A400" s="559"/>
      <c r="B400" s="354">
        <v>6</v>
      </c>
      <c r="C400" s="361">
        <f>'четвертая ц.к.'!C400</f>
        <v>2107.9</v>
      </c>
      <c r="D400" s="356">
        <f>'четвертая ц.к.'!D400</f>
        <v>4.8099999999999996</v>
      </c>
      <c r="E400" s="77">
        <f>'четвертая ц.к.'!E400</f>
        <v>1018.54</v>
      </c>
      <c r="F400" s="78">
        <f>'четвертая ц.к.'!F400</f>
        <v>343.8</v>
      </c>
      <c r="G400" s="79">
        <f>'четвертая ц.к.'!G400</f>
        <v>343.8</v>
      </c>
      <c r="H400" s="290" t="str">
        <f t="shared" si="45"/>
        <v>2500,31</v>
      </c>
      <c r="I400" s="272">
        <f t="shared" si="45"/>
        <v>4.8000000000000001E-2</v>
      </c>
      <c r="J400" s="77">
        <f t="shared" si="45"/>
        <v>120.01</v>
      </c>
      <c r="K400" s="223">
        <f t="shared" si="44"/>
        <v>3251.26</v>
      </c>
      <c r="L400" s="266">
        <f t="shared" si="42"/>
        <v>2576.52</v>
      </c>
      <c r="M400" s="238">
        <f t="shared" si="43"/>
        <v>2576.52</v>
      </c>
    </row>
    <row r="401" spans="1:13" ht="15" customHeight="1" x14ac:dyDescent="0.2">
      <c r="A401" s="559"/>
      <c r="B401" s="354">
        <v>7</v>
      </c>
      <c r="C401" s="361">
        <f>'четвертая ц.к.'!C401</f>
        <v>2207.9499999999998</v>
      </c>
      <c r="D401" s="356">
        <f>'четвертая ц.к.'!D401</f>
        <v>4.8099999999999996</v>
      </c>
      <c r="E401" s="77">
        <f>'четвертая ц.к.'!E401</f>
        <v>1018.54</v>
      </c>
      <c r="F401" s="78">
        <f>'четвертая ц.к.'!F401</f>
        <v>343.8</v>
      </c>
      <c r="G401" s="79">
        <f>'четвертая ц.к.'!G401</f>
        <v>343.8</v>
      </c>
      <c r="H401" s="290" t="str">
        <f t="shared" si="45"/>
        <v>2500,31</v>
      </c>
      <c r="I401" s="272">
        <f t="shared" si="45"/>
        <v>4.8000000000000001E-2</v>
      </c>
      <c r="J401" s="77">
        <f t="shared" si="45"/>
        <v>120.01</v>
      </c>
      <c r="K401" s="223">
        <f t="shared" si="44"/>
        <v>3351.31</v>
      </c>
      <c r="L401" s="266">
        <f t="shared" si="42"/>
        <v>2676.57</v>
      </c>
      <c r="M401" s="238">
        <f t="shared" si="43"/>
        <v>2676.57</v>
      </c>
    </row>
    <row r="402" spans="1:13" ht="15" customHeight="1" x14ac:dyDescent="0.2">
      <c r="A402" s="559"/>
      <c r="B402" s="354">
        <v>8</v>
      </c>
      <c r="C402" s="361">
        <f>'четвертая ц.к.'!C402</f>
        <v>2539.66</v>
      </c>
      <c r="D402" s="356">
        <f>'четвертая ц.к.'!D402</f>
        <v>4.8099999999999996</v>
      </c>
      <c r="E402" s="77">
        <f>'четвертая ц.к.'!E402</f>
        <v>1018.54</v>
      </c>
      <c r="F402" s="78">
        <f>'четвертая ц.к.'!F402</f>
        <v>343.8</v>
      </c>
      <c r="G402" s="79">
        <f>'четвертая ц.к.'!G402</f>
        <v>343.8</v>
      </c>
      <c r="H402" s="290" t="str">
        <f t="shared" si="45"/>
        <v>2500,31</v>
      </c>
      <c r="I402" s="272">
        <f t="shared" si="45"/>
        <v>4.8000000000000001E-2</v>
      </c>
      <c r="J402" s="77">
        <f t="shared" si="45"/>
        <v>120.01</v>
      </c>
      <c r="K402" s="223">
        <f t="shared" si="44"/>
        <v>3683.02</v>
      </c>
      <c r="L402" s="266">
        <f t="shared" si="42"/>
        <v>3008.28</v>
      </c>
      <c r="M402" s="238">
        <f t="shared" si="43"/>
        <v>3008.28</v>
      </c>
    </row>
    <row r="403" spans="1:13" ht="15" customHeight="1" x14ac:dyDescent="0.2">
      <c r="A403" s="559"/>
      <c r="B403" s="354">
        <v>9</v>
      </c>
      <c r="C403" s="361">
        <f>'четвертая ц.к.'!C403</f>
        <v>2599.0300000000002</v>
      </c>
      <c r="D403" s="356">
        <f>'четвертая ц.к.'!D403</f>
        <v>4.8099999999999996</v>
      </c>
      <c r="E403" s="77">
        <f>'четвертая ц.к.'!E403</f>
        <v>1018.54</v>
      </c>
      <c r="F403" s="78">
        <f>'четвертая ц.к.'!F403</f>
        <v>343.8</v>
      </c>
      <c r="G403" s="79">
        <f>'четвертая ц.к.'!G403</f>
        <v>343.8</v>
      </c>
      <c r="H403" s="290" t="str">
        <f t="shared" si="45"/>
        <v>2500,31</v>
      </c>
      <c r="I403" s="272">
        <f t="shared" si="45"/>
        <v>4.8000000000000001E-2</v>
      </c>
      <c r="J403" s="77">
        <f t="shared" si="45"/>
        <v>120.01</v>
      </c>
      <c r="K403" s="223">
        <f t="shared" si="44"/>
        <v>3742.39</v>
      </c>
      <c r="L403" s="266">
        <f t="shared" si="42"/>
        <v>3067.65</v>
      </c>
      <c r="M403" s="238">
        <f t="shared" si="43"/>
        <v>3067.65</v>
      </c>
    </row>
    <row r="404" spans="1:13" ht="15" customHeight="1" x14ac:dyDescent="0.2">
      <c r="A404" s="559"/>
      <c r="B404" s="354">
        <v>10</v>
      </c>
      <c r="C404" s="361">
        <f>'четвертая ц.к.'!C404</f>
        <v>2537.02</v>
      </c>
      <c r="D404" s="356">
        <f>'четвертая ц.к.'!D404</f>
        <v>4.8099999999999996</v>
      </c>
      <c r="E404" s="77">
        <f>'четвертая ц.к.'!E404</f>
        <v>1018.54</v>
      </c>
      <c r="F404" s="78">
        <f>'четвертая ц.к.'!F404</f>
        <v>343.8</v>
      </c>
      <c r="G404" s="79">
        <f>'четвертая ц.к.'!G404</f>
        <v>343.8</v>
      </c>
      <c r="H404" s="290" t="str">
        <f t="shared" si="45"/>
        <v>2500,31</v>
      </c>
      <c r="I404" s="272">
        <f t="shared" si="45"/>
        <v>4.8000000000000001E-2</v>
      </c>
      <c r="J404" s="77">
        <f t="shared" si="45"/>
        <v>120.01</v>
      </c>
      <c r="K404" s="223">
        <f t="shared" si="44"/>
        <v>3680.38</v>
      </c>
      <c r="L404" s="266">
        <f t="shared" si="42"/>
        <v>3005.64</v>
      </c>
      <c r="M404" s="238">
        <f t="shared" si="43"/>
        <v>3005.64</v>
      </c>
    </row>
    <row r="405" spans="1:13" ht="15" customHeight="1" x14ac:dyDescent="0.2">
      <c r="A405" s="559"/>
      <c r="B405" s="354">
        <v>11</v>
      </c>
      <c r="C405" s="361">
        <f>'четвертая ц.к.'!C405</f>
        <v>2613.35</v>
      </c>
      <c r="D405" s="356">
        <f>'четвертая ц.к.'!D405</f>
        <v>4.8099999999999996</v>
      </c>
      <c r="E405" s="77">
        <f>'четвертая ц.к.'!E405</f>
        <v>1018.54</v>
      </c>
      <c r="F405" s="78">
        <f>'четвертая ц.к.'!F405</f>
        <v>343.8</v>
      </c>
      <c r="G405" s="79">
        <f>'четвертая ц.к.'!G405</f>
        <v>343.8</v>
      </c>
      <c r="H405" s="290" t="str">
        <f t="shared" si="45"/>
        <v>2500,31</v>
      </c>
      <c r="I405" s="272">
        <f t="shared" si="45"/>
        <v>4.8000000000000001E-2</v>
      </c>
      <c r="J405" s="77">
        <f t="shared" si="45"/>
        <v>120.01</v>
      </c>
      <c r="K405" s="223">
        <f t="shared" si="44"/>
        <v>3756.71</v>
      </c>
      <c r="L405" s="266">
        <f t="shared" si="42"/>
        <v>3081.97</v>
      </c>
      <c r="M405" s="238">
        <f t="shared" si="43"/>
        <v>3081.97</v>
      </c>
    </row>
    <row r="406" spans="1:13" ht="15" customHeight="1" x14ac:dyDescent="0.2">
      <c r="A406" s="559"/>
      <c r="B406" s="354">
        <v>12</v>
      </c>
      <c r="C406" s="361">
        <f>'четвертая ц.к.'!C406</f>
        <v>2589.39</v>
      </c>
      <c r="D406" s="356">
        <f>'четвертая ц.к.'!D406</f>
        <v>4.8099999999999996</v>
      </c>
      <c r="E406" s="77">
        <f>'четвертая ц.к.'!E406</f>
        <v>1018.54</v>
      </c>
      <c r="F406" s="78">
        <f>'четвертая ц.к.'!F406</f>
        <v>343.8</v>
      </c>
      <c r="G406" s="79">
        <f>'четвертая ц.к.'!G406</f>
        <v>343.8</v>
      </c>
      <c r="H406" s="290" t="str">
        <f t="shared" si="45"/>
        <v>2500,31</v>
      </c>
      <c r="I406" s="272">
        <f t="shared" si="45"/>
        <v>4.8000000000000001E-2</v>
      </c>
      <c r="J406" s="77">
        <f t="shared" si="45"/>
        <v>120.01</v>
      </c>
      <c r="K406" s="223">
        <f t="shared" si="44"/>
        <v>3732.75</v>
      </c>
      <c r="L406" s="266">
        <f t="shared" si="42"/>
        <v>3058.01</v>
      </c>
      <c r="M406" s="238">
        <f t="shared" si="43"/>
        <v>3058.01</v>
      </c>
    </row>
    <row r="407" spans="1:13" ht="15" customHeight="1" x14ac:dyDescent="0.2">
      <c r="A407" s="559"/>
      <c r="B407" s="354">
        <v>13</v>
      </c>
      <c r="C407" s="361">
        <f>'четвертая ц.к.'!C407</f>
        <v>2612.8000000000002</v>
      </c>
      <c r="D407" s="356">
        <f>'четвертая ц.к.'!D407</f>
        <v>4.8099999999999996</v>
      </c>
      <c r="E407" s="77">
        <f>'четвертая ц.к.'!E407</f>
        <v>1018.54</v>
      </c>
      <c r="F407" s="78">
        <f>'четвертая ц.к.'!F407</f>
        <v>343.8</v>
      </c>
      <c r="G407" s="79">
        <f>'четвертая ц.к.'!G407</f>
        <v>343.8</v>
      </c>
      <c r="H407" s="290" t="str">
        <f t="shared" si="45"/>
        <v>2500,31</v>
      </c>
      <c r="I407" s="272">
        <f t="shared" si="45"/>
        <v>4.8000000000000001E-2</v>
      </c>
      <c r="J407" s="77">
        <f t="shared" si="45"/>
        <v>120.01</v>
      </c>
      <c r="K407" s="223">
        <f t="shared" si="44"/>
        <v>3756.16</v>
      </c>
      <c r="L407" s="266">
        <f t="shared" si="42"/>
        <v>3081.42</v>
      </c>
      <c r="M407" s="238">
        <f t="shared" si="43"/>
        <v>3081.42</v>
      </c>
    </row>
    <row r="408" spans="1:13" ht="15" customHeight="1" x14ac:dyDescent="0.2">
      <c r="A408" s="559"/>
      <c r="B408" s="354">
        <v>14</v>
      </c>
      <c r="C408" s="361">
        <f>'четвертая ц.к.'!C408</f>
        <v>2627.9</v>
      </c>
      <c r="D408" s="356">
        <f>'четвертая ц.к.'!D408</f>
        <v>4.8099999999999996</v>
      </c>
      <c r="E408" s="77">
        <f>'четвертая ц.к.'!E408</f>
        <v>1018.54</v>
      </c>
      <c r="F408" s="78">
        <f>'четвертая ц.к.'!F408</f>
        <v>343.8</v>
      </c>
      <c r="G408" s="79">
        <f>'четвертая ц.к.'!G408</f>
        <v>343.8</v>
      </c>
      <c r="H408" s="290" t="str">
        <f t="shared" si="45"/>
        <v>2500,31</v>
      </c>
      <c r="I408" s="272">
        <f t="shared" si="45"/>
        <v>4.8000000000000001E-2</v>
      </c>
      <c r="J408" s="77">
        <f t="shared" si="45"/>
        <v>120.01</v>
      </c>
      <c r="K408" s="223">
        <f t="shared" si="44"/>
        <v>3771.26</v>
      </c>
      <c r="L408" s="266">
        <f t="shared" si="42"/>
        <v>3096.52</v>
      </c>
      <c r="M408" s="238">
        <f t="shared" si="43"/>
        <v>3096.52</v>
      </c>
    </row>
    <row r="409" spans="1:13" ht="15" customHeight="1" x14ac:dyDescent="0.2">
      <c r="A409" s="559"/>
      <c r="B409" s="354">
        <v>15</v>
      </c>
      <c r="C409" s="361">
        <f>'четвертая ц.к.'!C409</f>
        <v>2630.5</v>
      </c>
      <c r="D409" s="356">
        <f>'четвертая ц.к.'!D409</f>
        <v>4.8099999999999996</v>
      </c>
      <c r="E409" s="77">
        <f>'четвертая ц.к.'!E409</f>
        <v>1018.54</v>
      </c>
      <c r="F409" s="78">
        <f>'четвертая ц.к.'!F409</f>
        <v>343.8</v>
      </c>
      <c r="G409" s="79">
        <f>'четвертая ц.к.'!G409</f>
        <v>343.8</v>
      </c>
      <c r="H409" s="290" t="str">
        <f t="shared" si="45"/>
        <v>2500,31</v>
      </c>
      <c r="I409" s="272">
        <f t="shared" si="45"/>
        <v>4.8000000000000001E-2</v>
      </c>
      <c r="J409" s="77">
        <f t="shared" si="45"/>
        <v>120.01</v>
      </c>
      <c r="K409" s="223">
        <f t="shared" si="44"/>
        <v>3773.86</v>
      </c>
      <c r="L409" s="266">
        <f t="shared" si="42"/>
        <v>3099.12</v>
      </c>
      <c r="M409" s="238">
        <f t="shared" si="43"/>
        <v>3099.12</v>
      </c>
    </row>
    <row r="410" spans="1:13" ht="15" customHeight="1" x14ac:dyDescent="0.2">
      <c r="A410" s="559"/>
      <c r="B410" s="354">
        <v>16</v>
      </c>
      <c r="C410" s="361">
        <f>'четвертая ц.к.'!C410</f>
        <v>2638.66</v>
      </c>
      <c r="D410" s="356">
        <f>'четвертая ц.к.'!D410</f>
        <v>4.8099999999999996</v>
      </c>
      <c r="E410" s="77">
        <f>'четвертая ц.к.'!E410</f>
        <v>1018.54</v>
      </c>
      <c r="F410" s="78">
        <f>'четвертая ц.к.'!F410</f>
        <v>343.8</v>
      </c>
      <c r="G410" s="79">
        <f>'четвертая ц.к.'!G410</f>
        <v>343.8</v>
      </c>
      <c r="H410" s="290" t="str">
        <f t="shared" si="45"/>
        <v>2500,31</v>
      </c>
      <c r="I410" s="272">
        <f t="shared" si="45"/>
        <v>4.8000000000000001E-2</v>
      </c>
      <c r="J410" s="77">
        <f t="shared" si="45"/>
        <v>120.01</v>
      </c>
      <c r="K410" s="223">
        <f t="shared" si="44"/>
        <v>3782.02</v>
      </c>
      <c r="L410" s="266">
        <f t="shared" si="42"/>
        <v>3107.28</v>
      </c>
      <c r="M410" s="238">
        <f t="shared" si="43"/>
        <v>3107.28</v>
      </c>
    </row>
    <row r="411" spans="1:13" ht="15" customHeight="1" x14ac:dyDescent="0.2">
      <c r="A411" s="559"/>
      <c r="B411" s="354">
        <v>17</v>
      </c>
      <c r="C411" s="361">
        <f>'четвертая ц.к.'!C411</f>
        <v>2654.12</v>
      </c>
      <c r="D411" s="356">
        <f>'четвертая ц.к.'!D411</f>
        <v>4.8099999999999996</v>
      </c>
      <c r="E411" s="77">
        <f>'четвертая ц.к.'!E411</f>
        <v>1018.54</v>
      </c>
      <c r="F411" s="78">
        <f>'четвертая ц.к.'!F411</f>
        <v>343.8</v>
      </c>
      <c r="G411" s="79">
        <f>'четвертая ц.к.'!G411</f>
        <v>343.8</v>
      </c>
      <c r="H411" s="290" t="str">
        <f t="shared" si="45"/>
        <v>2500,31</v>
      </c>
      <c r="I411" s="272">
        <f t="shared" si="45"/>
        <v>4.8000000000000001E-2</v>
      </c>
      <c r="J411" s="77">
        <f t="shared" si="45"/>
        <v>120.01</v>
      </c>
      <c r="K411" s="223">
        <f t="shared" si="44"/>
        <v>3797.48</v>
      </c>
      <c r="L411" s="266">
        <f t="shared" si="42"/>
        <v>3122.74</v>
      </c>
      <c r="M411" s="238">
        <f t="shared" si="43"/>
        <v>3122.74</v>
      </c>
    </row>
    <row r="412" spans="1:13" ht="15" customHeight="1" x14ac:dyDescent="0.2">
      <c r="A412" s="559"/>
      <c r="B412" s="354">
        <v>18</v>
      </c>
      <c r="C412" s="361">
        <f>'четвертая ц.к.'!C412</f>
        <v>2731.22</v>
      </c>
      <c r="D412" s="356">
        <f>'четвертая ц.к.'!D412</f>
        <v>4.8099999999999996</v>
      </c>
      <c r="E412" s="77">
        <f>'четвертая ц.к.'!E412</f>
        <v>1018.54</v>
      </c>
      <c r="F412" s="78">
        <f>'четвертая ц.к.'!F412</f>
        <v>343.8</v>
      </c>
      <c r="G412" s="79">
        <f>'четвертая ц.к.'!G412</f>
        <v>343.8</v>
      </c>
      <c r="H412" s="290" t="str">
        <f t="shared" ref="H412:J427" si="46">H411</f>
        <v>2500,31</v>
      </c>
      <c r="I412" s="272">
        <f t="shared" si="46"/>
        <v>4.8000000000000001E-2</v>
      </c>
      <c r="J412" s="77">
        <f t="shared" si="46"/>
        <v>120.01</v>
      </c>
      <c r="K412" s="223">
        <f t="shared" si="44"/>
        <v>3874.58</v>
      </c>
      <c r="L412" s="266">
        <f t="shared" si="42"/>
        <v>3199.84</v>
      </c>
      <c r="M412" s="238">
        <f t="shared" si="43"/>
        <v>3199.84</v>
      </c>
    </row>
    <row r="413" spans="1:13" ht="15" customHeight="1" x14ac:dyDescent="0.2">
      <c r="A413" s="559"/>
      <c r="B413" s="354">
        <v>19</v>
      </c>
      <c r="C413" s="361">
        <f>'четвертая ц.к.'!C413</f>
        <v>2701.98</v>
      </c>
      <c r="D413" s="356">
        <f>'четвертая ц.к.'!D413</f>
        <v>4.8099999999999996</v>
      </c>
      <c r="E413" s="77">
        <f>'четвертая ц.к.'!E413</f>
        <v>1018.54</v>
      </c>
      <c r="F413" s="78">
        <f>'четвертая ц.к.'!F413</f>
        <v>343.8</v>
      </c>
      <c r="G413" s="79">
        <f>'четвертая ц.к.'!G413</f>
        <v>343.8</v>
      </c>
      <c r="H413" s="290" t="str">
        <f t="shared" si="46"/>
        <v>2500,31</v>
      </c>
      <c r="I413" s="272">
        <f t="shared" si="46"/>
        <v>4.8000000000000001E-2</v>
      </c>
      <c r="J413" s="77">
        <f t="shared" si="46"/>
        <v>120.01</v>
      </c>
      <c r="K413" s="223">
        <f t="shared" si="44"/>
        <v>3845.34</v>
      </c>
      <c r="L413" s="266">
        <f t="shared" si="42"/>
        <v>3170.6</v>
      </c>
      <c r="M413" s="238">
        <f t="shared" si="43"/>
        <v>3170.6</v>
      </c>
    </row>
    <row r="414" spans="1:13" ht="15" customHeight="1" x14ac:dyDescent="0.2">
      <c r="A414" s="559"/>
      <c r="B414" s="354">
        <v>20</v>
      </c>
      <c r="C414" s="361">
        <f>'четвертая ц.к.'!C414</f>
        <v>2607.0700000000002</v>
      </c>
      <c r="D414" s="356">
        <f>'четвертая ц.к.'!D414</f>
        <v>4.8099999999999996</v>
      </c>
      <c r="E414" s="77">
        <f>'четвертая ц.к.'!E414</f>
        <v>1018.54</v>
      </c>
      <c r="F414" s="78">
        <f>'четвертая ц.к.'!F414</f>
        <v>343.8</v>
      </c>
      <c r="G414" s="79">
        <f>'четвертая ц.к.'!G414</f>
        <v>343.8</v>
      </c>
      <c r="H414" s="290" t="str">
        <f t="shared" si="46"/>
        <v>2500,31</v>
      </c>
      <c r="I414" s="272">
        <f t="shared" si="46"/>
        <v>4.8000000000000001E-2</v>
      </c>
      <c r="J414" s="77">
        <f t="shared" si="46"/>
        <v>120.01</v>
      </c>
      <c r="K414" s="223">
        <f t="shared" si="44"/>
        <v>3750.43</v>
      </c>
      <c r="L414" s="266">
        <f t="shared" si="42"/>
        <v>3075.69</v>
      </c>
      <c r="M414" s="238">
        <f t="shared" si="43"/>
        <v>3075.69</v>
      </c>
    </row>
    <row r="415" spans="1:13" ht="15" customHeight="1" x14ac:dyDescent="0.2">
      <c r="A415" s="559"/>
      <c r="B415" s="354">
        <v>21</v>
      </c>
      <c r="C415" s="361">
        <f>'четвертая ц.к.'!C415</f>
        <v>2578.88</v>
      </c>
      <c r="D415" s="356">
        <f>'четвертая ц.к.'!D415</f>
        <v>4.8099999999999996</v>
      </c>
      <c r="E415" s="77">
        <f>'четвертая ц.к.'!E415</f>
        <v>1018.54</v>
      </c>
      <c r="F415" s="78">
        <f>'четвертая ц.к.'!F415</f>
        <v>343.8</v>
      </c>
      <c r="G415" s="79">
        <f>'четвертая ц.к.'!G415</f>
        <v>343.8</v>
      </c>
      <c r="H415" s="290" t="str">
        <f t="shared" si="46"/>
        <v>2500,31</v>
      </c>
      <c r="I415" s="272">
        <f t="shared" si="46"/>
        <v>4.8000000000000001E-2</v>
      </c>
      <c r="J415" s="77">
        <f t="shared" si="46"/>
        <v>120.01</v>
      </c>
      <c r="K415" s="223">
        <f t="shared" si="44"/>
        <v>3722.24</v>
      </c>
      <c r="L415" s="266">
        <f t="shared" si="42"/>
        <v>3047.5</v>
      </c>
      <c r="M415" s="238">
        <f t="shared" si="43"/>
        <v>3047.5</v>
      </c>
    </row>
    <row r="416" spans="1:13" ht="15" customHeight="1" x14ac:dyDescent="0.2">
      <c r="A416" s="559"/>
      <c r="B416" s="354">
        <v>22</v>
      </c>
      <c r="C416" s="361">
        <f>'четвертая ц.к.'!C416</f>
        <v>2502.09</v>
      </c>
      <c r="D416" s="356">
        <f>'четвертая ц.к.'!D416</f>
        <v>4.8099999999999996</v>
      </c>
      <c r="E416" s="77">
        <f>'четвертая ц.к.'!E416</f>
        <v>1018.54</v>
      </c>
      <c r="F416" s="78">
        <f>'четвертая ц.к.'!F416</f>
        <v>343.8</v>
      </c>
      <c r="G416" s="79">
        <f>'четвертая ц.к.'!G416</f>
        <v>343.8</v>
      </c>
      <c r="H416" s="290" t="str">
        <f t="shared" si="46"/>
        <v>2500,31</v>
      </c>
      <c r="I416" s="272">
        <f t="shared" si="46"/>
        <v>4.8000000000000001E-2</v>
      </c>
      <c r="J416" s="77">
        <f t="shared" si="46"/>
        <v>120.01</v>
      </c>
      <c r="K416" s="223">
        <f t="shared" si="44"/>
        <v>3645.45</v>
      </c>
      <c r="L416" s="266">
        <f t="shared" si="42"/>
        <v>2970.71</v>
      </c>
      <c r="M416" s="238">
        <f t="shared" si="43"/>
        <v>2970.71</v>
      </c>
    </row>
    <row r="417" spans="1:13" ht="15" customHeight="1" x14ac:dyDescent="0.2">
      <c r="A417" s="559"/>
      <c r="B417" s="354">
        <v>23</v>
      </c>
      <c r="C417" s="361">
        <f>'четвертая ц.к.'!C417</f>
        <v>2206.61</v>
      </c>
      <c r="D417" s="356">
        <f>'четвертая ц.к.'!D417</f>
        <v>4.8099999999999996</v>
      </c>
      <c r="E417" s="77">
        <f>'четвертая ц.к.'!E417</f>
        <v>1018.54</v>
      </c>
      <c r="F417" s="78">
        <f>'четвертая ц.к.'!F417</f>
        <v>343.8</v>
      </c>
      <c r="G417" s="79">
        <f>'четвертая ц.к.'!G417</f>
        <v>343.8</v>
      </c>
      <c r="H417" s="290" t="str">
        <f t="shared" si="46"/>
        <v>2500,31</v>
      </c>
      <c r="I417" s="272">
        <f t="shared" si="46"/>
        <v>4.8000000000000001E-2</v>
      </c>
      <c r="J417" s="77">
        <f t="shared" si="46"/>
        <v>120.01</v>
      </c>
      <c r="K417" s="223">
        <f t="shared" si="44"/>
        <v>3349.97</v>
      </c>
      <c r="L417" s="266">
        <f t="shared" si="42"/>
        <v>2675.23</v>
      </c>
      <c r="M417" s="238">
        <f t="shared" si="43"/>
        <v>2675.23</v>
      </c>
    </row>
    <row r="418" spans="1:13" ht="15" customHeight="1" x14ac:dyDescent="0.2">
      <c r="A418" s="559">
        <f>'четвертая ц.к.'!A418:A441</f>
        <v>45614</v>
      </c>
      <c r="B418" s="354">
        <v>0</v>
      </c>
      <c r="C418" s="361">
        <f>'четвертая ц.к.'!C418</f>
        <v>1996.01</v>
      </c>
      <c r="D418" s="356">
        <f>'четвертая ц.к.'!D418</f>
        <v>4.8099999999999996</v>
      </c>
      <c r="E418" s="77">
        <f>'четвертая ц.к.'!E418</f>
        <v>1018.54</v>
      </c>
      <c r="F418" s="78">
        <f>'четвертая ц.к.'!F418</f>
        <v>343.8</v>
      </c>
      <c r="G418" s="79">
        <f>'четвертая ц.к.'!G418</f>
        <v>343.8</v>
      </c>
      <c r="H418" s="290" t="str">
        <f t="shared" si="46"/>
        <v>2500,31</v>
      </c>
      <c r="I418" s="272">
        <f t="shared" si="46"/>
        <v>4.8000000000000001E-2</v>
      </c>
      <c r="J418" s="77">
        <f t="shared" si="46"/>
        <v>120.01</v>
      </c>
      <c r="K418" s="223">
        <f t="shared" si="44"/>
        <v>3139.37</v>
      </c>
      <c r="L418" s="266">
        <f t="shared" si="42"/>
        <v>2464.63</v>
      </c>
      <c r="M418" s="238">
        <f t="shared" si="43"/>
        <v>2464.63</v>
      </c>
    </row>
    <row r="419" spans="1:13" ht="15" customHeight="1" x14ac:dyDescent="0.2">
      <c r="A419" s="559"/>
      <c r="B419" s="354">
        <v>1</v>
      </c>
      <c r="C419" s="361">
        <f>'четвертая ц.к.'!C419</f>
        <v>1609.69</v>
      </c>
      <c r="D419" s="356">
        <f>'четвертая ц.к.'!D419</f>
        <v>4.8099999999999996</v>
      </c>
      <c r="E419" s="77">
        <f>'четвертая ц.к.'!E419</f>
        <v>1018.54</v>
      </c>
      <c r="F419" s="78">
        <f>'четвертая ц.к.'!F419</f>
        <v>343.8</v>
      </c>
      <c r="G419" s="79">
        <f>'четвертая ц.к.'!G419</f>
        <v>343.8</v>
      </c>
      <c r="H419" s="290" t="str">
        <f t="shared" si="46"/>
        <v>2500,31</v>
      </c>
      <c r="I419" s="272">
        <f t="shared" si="46"/>
        <v>4.8000000000000001E-2</v>
      </c>
      <c r="J419" s="77">
        <f t="shared" si="46"/>
        <v>120.01</v>
      </c>
      <c r="K419" s="223">
        <f t="shared" si="44"/>
        <v>2753.05</v>
      </c>
      <c r="L419" s="266">
        <f t="shared" si="42"/>
        <v>2078.31</v>
      </c>
      <c r="M419" s="238">
        <f t="shared" si="43"/>
        <v>2078.31</v>
      </c>
    </row>
    <row r="420" spans="1:13" ht="15" customHeight="1" x14ac:dyDescent="0.2">
      <c r="A420" s="559"/>
      <c r="B420" s="354">
        <v>2</v>
      </c>
      <c r="C420" s="361">
        <f>'четвертая ц.к.'!C420</f>
        <v>1484.49</v>
      </c>
      <c r="D420" s="356">
        <f>'четвертая ц.к.'!D420</f>
        <v>4.8099999999999996</v>
      </c>
      <c r="E420" s="77">
        <f>'четвертая ц.к.'!E420</f>
        <v>1018.54</v>
      </c>
      <c r="F420" s="78">
        <f>'четвертая ц.к.'!F420</f>
        <v>343.8</v>
      </c>
      <c r="G420" s="79">
        <f>'четвертая ц.к.'!G420</f>
        <v>343.8</v>
      </c>
      <c r="H420" s="290" t="str">
        <f t="shared" si="46"/>
        <v>2500,31</v>
      </c>
      <c r="I420" s="272">
        <f t="shared" si="46"/>
        <v>4.8000000000000001E-2</v>
      </c>
      <c r="J420" s="77">
        <f t="shared" si="46"/>
        <v>120.01</v>
      </c>
      <c r="K420" s="223">
        <f t="shared" si="44"/>
        <v>2627.85</v>
      </c>
      <c r="L420" s="266">
        <f t="shared" si="42"/>
        <v>1953.11</v>
      </c>
      <c r="M420" s="238">
        <f t="shared" si="43"/>
        <v>1953.11</v>
      </c>
    </row>
    <row r="421" spans="1:13" ht="15" customHeight="1" x14ac:dyDescent="0.2">
      <c r="A421" s="559"/>
      <c r="B421" s="354">
        <v>3</v>
      </c>
      <c r="C421" s="361">
        <f>'четвертая ц.к.'!C421</f>
        <v>1472.57</v>
      </c>
      <c r="D421" s="356">
        <f>'четвертая ц.к.'!D421</f>
        <v>4.8099999999999996</v>
      </c>
      <c r="E421" s="77">
        <f>'четвертая ц.к.'!E421</f>
        <v>1018.54</v>
      </c>
      <c r="F421" s="78">
        <f>'четвертая ц.к.'!F421</f>
        <v>343.8</v>
      </c>
      <c r="G421" s="79">
        <f>'четвертая ц.к.'!G421</f>
        <v>343.8</v>
      </c>
      <c r="H421" s="290" t="str">
        <f t="shared" si="46"/>
        <v>2500,31</v>
      </c>
      <c r="I421" s="272">
        <f t="shared" si="46"/>
        <v>4.8000000000000001E-2</v>
      </c>
      <c r="J421" s="77">
        <f t="shared" si="46"/>
        <v>120.01</v>
      </c>
      <c r="K421" s="223">
        <f t="shared" si="44"/>
        <v>2615.9299999999998</v>
      </c>
      <c r="L421" s="266">
        <f t="shared" si="42"/>
        <v>1941.19</v>
      </c>
      <c r="M421" s="238">
        <f t="shared" si="43"/>
        <v>1941.19</v>
      </c>
    </row>
    <row r="422" spans="1:13" ht="15" customHeight="1" x14ac:dyDescent="0.2">
      <c r="A422" s="559"/>
      <c r="B422" s="354">
        <v>4</v>
      </c>
      <c r="C422" s="361">
        <f>'четвертая ц.к.'!C422</f>
        <v>1610.89</v>
      </c>
      <c r="D422" s="356">
        <f>'четвертая ц.к.'!D422</f>
        <v>4.8099999999999996</v>
      </c>
      <c r="E422" s="77">
        <f>'четвертая ц.к.'!E422</f>
        <v>1018.54</v>
      </c>
      <c r="F422" s="78">
        <f>'четвертая ц.к.'!F422</f>
        <v>343.8</v>
      </c>
      <c r="G422" s="79">
        <f>'четвертая ц.к.'!G422</f>
        <v>343.8</v>
      </c>
      <c r="H422" s="290" t="str">
        <f t="shared" si="46"/>
        <v>2500,31</v>
      </c>
      <c r="I422" s="272">
        <f t="shared" si="46"/>
        <v>4.8000000000000001E-2</v>
      </c>
      <c r="J422" s="77">
        <f t="shared" si="46"/>
        <v>120.01</v>
      </c>
      <c r="K422" s="223">
        <f t="shared" si="44"/>
        <v>2754.25</v>
      </c>
      <c r="L422" s="266">
        <f t="shared" si="42"/>
        <v>2079.5100000000002</v>
      </c>
      <c r="M422" s="238">
        <f t="shared" si="43"/>
        <v>2079.5100000000002</v>
      </c>
    </row>
    <row r="423" spans="1:13" ht="15" customHeight="1" x14ac:dyDescent="0.2">
      <c r="A423" s="559"/>
      <c r="B423" s="354">
        <v>5</v>
      </c>
      <c r="C423" s="361">
        <f>'четвертая ц.к.'!C423</f>
        <v>1833.96</v>
      </c>
      <c r="D423" s="356">
        <f>'четвертая ц.к.'!D423</f>
        <v>4.8099999999999996</v>
      </c>
      <c r="E423" s="77">
        <f>'четвертая ц.к.'!E423</f>
        <v>1018.54</v>
      </c>
      <c r="F423" s="78">
        <f>'четвертая ц.к.'!F423</f>
        <v>343.8</v>
      </c>
      <c r="G423" s="79">
        <f>'четвертая ц.к.'!G423</f>
        <v>343.8</v>
      </c>
      <c r="H423" s="290" t="str">
        <f t="shared" si="46"/>
        <v>2500,31</v>
      </c>
      <c r="I423" s="272">
        <f t="shared" si="46"/>
        <v>4.8000000000000001E-2</v>
      </c>
      <c r="J423" s="77">
        <f t="shared" si="46"/>
        <v>120.01</v>
      </c>
      <c r="K423" s="223">
        <f t="shared" si="44"/>
        <v>2977.32</v>
      </c>
      <c r="L423" s="266">
        <f t="shared" si="42"/>
        <v>2302.58</v>
      </c>
      <c r="M423" s="238">
        <f t="shared" si="43"/>
        <v>2302.58</v>
      </c>
    </row>
    <row r="424" spans="1:13" ht="15" customHeight="1" x14ac:dyDescent="0.2">
      <c r="A424" s="559"/>
      <c r="B424" s="354">
        <v>6</v>
      </c>
      <c r="C424" s="361">
        <f>'четвертая ц.к.'!C424</f>
        <v>2174.8200000000002</v>
      </c>
      <c r="D424" s="356">
        <f>'четвертая ц.к.'!D424</f>
        <v>4.8099999999999996</v>
      </c>
      <c r="E424" s="77">
        <f>'четвертая ц.к.'!E424</f>
        <v>1018.54</v>
      </c>
      <c r="F424" s="78">
        <f>'четвертая ц.к.'!F424</f>
        <v>343.8</v>
      </c>
      <c r="G424" s="79">
        <f>'четвертая ц.к.'!G424</f>
        <v>343.8</v>
      </c>
      <c r="H424" s="290" t="str">
        <f t="shared" si="46"/>
        <v>2500,31</v>
      </c>
      <c r="I424" s="272">
        <f t="shared" si="46"/>
        <v>4.8000000000000001E-2</v>
      </c>
      <c r="J424" s="77">
        <f t="shared" si="46"/>
        <v>120.01</v>
      </c>
      <c r="K424" s="223">
        <f t="shared" si="44"/>
        <v>3318.18</v>
      </c>
      <c r="L424" s="266">
        <f t="shared" si="42"/>
        <v>2643.44</v>
      </c>
      <c r="M424" s="238">
        <f t="shared" si="43"/>
        <v>2643.44</v>
      </c>
    </row>
    <row r="425" spans="1:13" ht="15" customHeight="1" x14ac:dyDescent="0.2">
      <c r="A425" s="559"/>
      <c r="B425" s="354">
        <v>7</v>
      </c>
      <c r="C425" s="361">
        <f>'четвертая ц.к.'!C425</f>
        <v>2355.66</v>
      </c>
      <c r="D425" s="356">
        <f>'четвертая ц.к.'!D425</f>
        <v>4.8099999999999996</v>
      </c>
      <c r="E425" s="77">
        <f>'четвертая ц.к.'!E425</f>
        <v>1018.54</v>
      </c>
      <c r="F425" s="78">
        <f>'четвертая ц.к.'!F425</f>
        <v>343.8</v>
      </c>
      <c r="G425" s="79">
        <f>'четвертая ц.к.'!G425</f>
        <v>343.8</v>
      </c>
      <c r="H425" s="290" t="str">
        <f t="shared" si="46"/>
        <v>2500,31</v>
      </c>
      <c r="I425" s="272">
        <f t="shared" si="46"/>
        <v>4.8000000000000001E-2</v>
      </c>
      <c r="J425" s="77">
        <f t="shared" si="46"/>
        <v>120.01</v>
      </c>
      <c r="K425" s="223">
        <f t="shared" si="44"/>
        <v>3499.02</v>
      </c>
      <c r="L425" s="266">
        <f t="shared" si="42"/>
        <v>2824.28</v>
      </c>
      <c r="M425" s="238">
        <f t="shared" si="43"/>
        <v>2824.28</v>
      </c>
    </row>
    <row r="426" spans="1:13" ht="15" customHeight="1" x14ac:dyDescent="0.2">
      <c r="A426" s="559"/>
      <c r="B426" s="354">
        <v>8</v>
      </c>
      <c r="C426" s="361">
        <f>'четвертая ц.к.'!C426</f>
        <v>2615.81</v>
      </c>
      <c r="D426" s="356">
        <f>'четвертая ц.к.'!D426</f>
        <v>4.8099999999999996</v>
      </c>
      <c r="E426" s="77">
        <f>'четвертая ц.к.'!E426</f>
        <v>1018.54</v>
      </c>
      <c r="F426" s="78">
        <f>'четвертая ц.к.'!F426</f>
        <v>343.8</v>
      </c>
      <c r="G426" s="79">
        <f>'четвертая ц.к.'!G426</f>
        <v>343.8</v>
      </c>
      <c r="H426" s="290" t="str">
        <f t="shared" si="46"/>
        <v>2500,31</v>
      </c>
      <c r="I426" s="272">
        <f t="shared" si="46"/>
        <v>4.8000000000000001E-2</v>
      </c>
      <c r="J426" s="77">
        <f t="shared" si="46"/>
        <v>120.01</v>
      </c>
      <c r="K426" s="223">
        <f t="shared" si="44"/>
        <v>3759.17</v>
      </c>
      <c r="L426" s="266">
        <f t="shared" si="42"/>
        <v>3084.43</v>
      </c>
      <c r="M426" s="238">
        <f t="shared" si="43"/>
        <v>3084.43</v>
      </c>
    </row>
    <row r="427" spans="1:13" ht="15" customHeight="1" x14ac:dyDescent="0.2">
      <c r="A427" s="559"/>
      <c r="B427" s="354">
        <v>9</v>
      </c>
      <c r="C427" s="361">
        <f>'четвертая ц.к.'!C427</f>
        <v>2666.76</v>
      </c>
      <c r="D427" s="356">
        <f>'четвертая ц.к.'!D427</f>
        <v>4.8099999999999996</v>
      </c>
      <c r="E427" s="77">
        <f>'четвертая ц.к.'!E427</f>
        <v>1018.54</v>
      </c>
      <c r="F427" s="78">
        <f>'четвертая ц.к.'!F427</f>
        <v>343.8</v>
      </c>
      <c r="G427" s="79">
        <f>'четвертая ц.к.'!G427</f>
        <v>343.8</v>
      </c>
      <c r="H427" s="290" t="str">
        <f t="shared" si="46"/>
        <v>2500,31</v>
      </c>
      <c r="I427" s="272">
        <f t="shared" si="46"/>
        <v>4.8000000000000001E-2</v>
      </c>
      <c r="J427" s="77">
        <f t="shared" si="46"/>
        <v>120.01</v>
      </c>
      <c r="K427" s="223">
        <f t="shared" si="44"/>
        <v>3810.12</v>
      </c>
      <c r="L427" s="266">
        <f t="shared" si="42"/>
        <v>3135.38</v>
      </c>
      <c r="M427" s="238">
        <f t="shared" si="43"/>
        <v>3135.38</v>
      </c>
    </row>
    <row r="428" spans="1:13" ht="15" customHeight="1" x14ac:dyDescent="0.2">
      <c r="A428" s="559"/>
      <c r="B428" s="354">
        <v>10</v>
      </c>
      <c r="C428" s="361">
        <f>'четвертая ц.к.'!C428</f>
        <v>2645.65</v>
      </c>
      <c r="D428" s="356">
        <f>'четвертая ц.к.'!D428</f>
        <v>4.8099999999999996</v>
      </c>
      <c r="E428" s="77">
        <f>'четвертая ц.к.'!E428</f>
        <v>1018.54</v>
      </c>
      <c r="F428" s="78">
        <f>'четвертая ц.к.'!F428</f>
        <v>343.8</v>
      </c>
      <c r="G428" s="79">
        <f>'четвертая ц.к.'!G428</f>
        <v>343.8</v>
      </c>
      <c r="H428" s="290" t="str">
        <f t="shared" ref="H428:J443" si="47">H427</f>
        <v>2500,31</v>
      </c>
      <c r="I428" s="272">
        <f t="shared" si="47"/>
        <v>4.8000000000000001E-2</v>
      </c>
      <c r="J428" s="77">
        <f t="shared" si="47"/>
        <v>120.01</v>
      </c>
      <c r="K428" s="223">
        <f t="shared" si="44"/>
        <v>3789.01</v>
      </c>
      <c r="L428" s="266">
        <f t="shared" si="42"/>
        <v>3114.27</v>
      </c>
      <c r="M428" s="238">
        <f t="shared" si="43"/>
        <v>3114.27</v>
      </c>
    </row>
    <row r="429" spans="1:13" ht="15" customHeight="1" x14ac:dyDescent="0.2">
      <c r="A429" s="559"/>
      <c r="B429" s="354">
        <v>11</v>
      </c>
      <c r="C429" s="361">
        <f>'четвертая ц.к.'!C429</f>
        <v>2556.85</v>
      </c>
      <c r="D429" s="356">
        <f>'четвертая ц.к.'!D429</f>
        <v>4.8099999999999996</v>
      </c>
      <c r="E429" s="77">
        <f>'четвертая ц.к.'!E429</f>
        <v>1018.54</v>
      </c>
      <c r="F429" s="78">
        <f>'четвертая ц.к.'!F429</f>
        <v>343.8</v>
      </c>
      <c r="G429" s="79">
        <f>'четвертая ц.к.'!G429</f>
        <v>343.8</v>
      </c>
      <c r="H429" s="290" t="str">
        <f t="shared" si="47"/>
        <v>2500,31</v>
      </c>
      <c r="I429" s="272">
        <f t="shared" si="47"/>
        <v>4.8000000000000001E-2</v>
      </c>
      <c r="J429" s="77">
        <f t="shared" si="47"/>
        <v>120.01</v>
      </c>
      <c r="K429" s="223">
        <f t="shared" si="44"/>
        <v>3700.21</v>
      </c>
      <c r="L429" s="266">
        <f t="shared" si="42"/>
        <v>3025.47</v>
      </c>
      <c r="M429" s="238">
        <f t="shared" si="43"/>
        <v>3025.47</v>
      </c>
    </row>
    <row r="430" spans="1:13" ht="15" customHeight="1" x14ac:dyDescent="0.2">
      <c r="A430" s="559"/>
      <c r="B430" s="354">
        <v>12</v>
      </c>
      <c r="C430" s="361">
        <f>'четвертая ц.к.'!C430</f>
        <v>2532.77</v>
      </c>
      <c r="D430" s="356">
        <f>'четвертая ц.к.'!D430</f>
        <v>4.8099999999999996</v>
      </c>
      <c r="E430" s="77">
        <f>'четвертая ц.к.'!E430</f>
        <v>1018.54</v>
      </c>
      <c r="F430" s="78">
        <f>'четвертая ц.к.'!F430</f>
        <v>343.8</v>
      </c>
      <c r="G430" s="79">
        <f>'четвертая ц.к.'!G430</f>
        <v>343.8</v>
      </c>
      <c r="H430" s="290" t="str">
        <f t="shared" si="47"/>
        <v>2500,31</v>
      </c>
      <c r="I430" s="272">
        <f t="shared" si="47"/>
        <v>4.8000000000000001E-2</v>
      </c>
      <c r="J430" s="77">
        <f t="shared" si="47"/>
        <v>120.01</v>
      </c>
      <c r="K430" s="223">
        <f t="shared" si="44"/>
        <v>3676.13</v>
      </c>
      <c r="L430" s="266">
        <f t="shared" si="42"/>
        <v>3001.39</v>
      </c>
      <c r="M430" s="238">
        <f t="shared" si="43"/>
        <v>3001.39</v>
      </c>
    </row>
    <row r="431" spans="1:13" ht="15" customHeight="1" x14ac:dyDescent="0.2">
      <c r="A431" s="559"/>
      <c r="B431" s="354">
        <v>13</v>
      </c>
      <c r="C431" s="361">
        <f>'четвертая ц.к.'!C431</f>
        <v>2595.0700000000002</v>
      </c>
      <c r="D431" s="356">
        <f>'четвертая ц.к.'!D431</f>
        <v>4.8099999999999996</v>
      </c>
      <c r="E431" s="77">
        <f>'четвертая ц.к.'!E431</f>
        <v>1018.54</v>
      </c>
      <c r="F431" s="78">
        <f>'четвертая ц.к.'!F431</f>
        <v>343.8</v>
      </c>
      <c r="G431" s="79">
        <f>'четвертая ц.к.'!G431</f>
        <v>343.8</v>
      </c>
      <c r="H431" s="290" t="str">
        <f t="shared" si="47"/>
        <v>2500,31</v>
      </c>
      <c r="I431" s="272">
        <f t="shared" si="47"/>
        <v>4.8000000000000001E-2</v>
      </c>
      <c r="J431" s="77">
        <f t="shared" si="47"/>
        <v>120.01</v>
      </c>
      <c r="K431" s="223">
        <f t="shared" si="44"/>
        <v>3738.43</v>
      </c>
      <c r="L431" s="266">
        <f t="shared" si="42"/>
        <v>3063.69</v>
      </c>
      <c r="M431" s="238">
        <f t="shared" si="43"/>
        <v>3063.69</v>
      </c>
    </row>
    <row r="432" spans="1:13" ht="15" customHeight="1" x14ac:dyDescent="0.2">
      <c r="A432" s="559"/>
      <c r="B432" s="354">
        <v>14</v>
      </c>
      <c r="C432" s="361">
        <f>'четвертая ц.к.'!C432</f>
        <v>2518.0300000000002</v>
      </c>
      <c r="D432" s="356">
        <f>'четвертая ц.к.'!D432</f>
        <v>4.8099999999999996</v>
      </c>
      <c r="E432" s="77">
        <f>'четвертая ц.к.'!E432</f>
        <v>1018.54</v>
      </c>
      <c r="F432" s="78">
        <f>'четвертая ц.к.'!F432</f>
        <v>343.8</v>
      </c>
      <c r="G432" s="79">
        <f>'четвертая ц.к.'!G432</f>
        <v>343.8</v>
      </c>
      <c r="H432" s="290" t="str">
        <f t="shared" si="47"/>
        <v>2500,31</v>
      </c>
      <c r="I432" s="272">
        <f t="shared" si="47"/>
        <v>4.8000000000000001E-2</v>
      </c>
      <c r="J432" s="77">
        <f t="shared" si="47"/>
        <v>120.01</v>
      </c>
      <c r="K432" s="223">
        <f t="shared" si="44"/>
        <v>3661.39</v>
      </c>
      <c r="L432" s="266">
        <f t="shared" si="42"/>
        <v>2986.65</v>
      </c>
      <c r="M432" s="238">
        <f t="shared" si="43"/>
        <v>2986.65</v>
      </c>
    </row>
    <row r="433" spans="1:13" ht="15" customHeight="1" x14ac:dyDescent="0.2">
      <c r="A433" s="559"/>
      <c r="B433" s="354">
        <v>15</v>
      </c>
      <c r="C433" s="361">
        <f>'четвертая ц.к.'!C433</f>
        <v>2520</v>
      </c>
      <c r="D433" s="356">
        <f>'четвертая ц.к.'!D433</f>
        <v>4.8099999999999996</v>
      </c>
      <c r="E433" s="77">
        <f>'четвертая ц.к.'!E433</f>
        <v>1018.54</v>
      </c>
      <c r="F433" s="78">
        <f>'четвертая ц.к.'!F433</f>
        <v>343.8</v>
      </c>
      <c r="G433" s="79">
        <f>'четвертая ц.к.'!G433</f>
        <v>343.8</v>
      </c>
      <c r="H433" s="290" t="str">
        <f t="shared" si="47"/>
        <v>2500,31</v>
      </c>
      <c r="I433" s="272">
        <f t="shared" si="47"/>
        <v>4.8000000000000001E-2</v>
      </c>
      <c r="J433" s="77">
        <f t="shared" si="47"/>
        <v>120.01</v>
      </c>
      <c r="K433" s="223">
        <f t="shared" si="44"/>
        <v>3663.36</v>
      </c>
      <c r="L433" s="266">
        <f t="shared" si="42"/>
        <v>2988.62</v>
      </c>
      <c r="M433" s="238">
        <f t="shared" si="43"/>
        <v>2988.62</v>
      </c>
    </row>
    <row r="434" spans="1:13" ht="15" customHeight="1" x14ac:dyDescent="0.2">
      <c r="A434" s="559"/>
      <c r="B434" s="354">
        <v>16</v>
      </c>
      <c r="C434" s="361">
        <f>'четвертая ц.к.'!C434</f>
        <v>2523.66</v>
      </c>
      <c r="D434" s="356">
        <f>'четвертая ц.к.'!D434</f>
        <v>4.8099999999999996</v>
      </c>
      <c r="E434" s="77">
        <f>'четвертая ц.к.'!E434</f>
        <v>1018.54</v>
      </c>
      <c r="F434" s="78">
        <f>'четвертая ц.к.'!F434</f>
        <v>343.8</v>
      </c>
      <c r="G434" s="79">
        <f>'четвертая ц.к.'!G434</f>
        <v>343.8</v>
      </c>
      <c r="H434" s="290" t="str">
        <f t="shared" si="47"/>
        <v>2500,31</v>
      </c>
      <c r="I434" s="272">
        <f t="shared" si="47"/>
        <v>4.8000000000000001E-2</v>
      </c>
      <c r="J434" s="77">
        <f t="shared" si="47"/>
        <v>120.01</v>
      </c>
      <c r="K434" s="223">
        <f t="shared" si="44"/>
        <v>3667.02</v>
      </c>
      <c r="L434" s="266">
        <f t="shared" si="42"/>
        <v>2992.28</v>
      </c>
      <c r="M434" s="238">
        <f t="shared" si="43"/>
        <v>2992.28</v>
      </c>
    </row>
    <row r="435" spans="1:13" ht="15" customHeight="1" x14ac:dyDescent="0.2">
      <c r="A435" s="559"/>
      <c r="B435" s="354">
        <v>17</v>
      </c>
      <c r="C435" s="361">
        <f>'четвертая ц.к.'!C435</f>
        <v>2647.7</v>
      </c>
      <c r="D435" s="356">
        <f>'четвертая ц.к.'!D435</f>
        <v>4.8099999999999996</v>
      </c>
      <c r="E435" s="77">
        <f>'четвертая ц.к.'!E435</f>
        <v>1018.54</v>
      </c>
      <c r="F435" s="78">
        <f>'четвертая ц.к.'!F435</f>
        <v>343.8</v>
      </c>
      <c r="G435" s="79">
        <f>'четвертая ц.к.'!G435</f>
        <v>343.8</v>
      </c>
      <c r="H435" s="290" t="str">
        <f t="shared" si="47"/>
        <v>2500,31</v>
      </c>
      <c r="I435" s="272">
        <f t="shared" si="47"/>
        <v>4.8000000000000001E-2</v>
      </c>
      <c r="J435" s="77">
        <f t="shared" si="47"/>
        <v>120.01</v>
      </c>
      <c r="K435" s="223">
        <f t="shared" si="44"/>
        <v>3791.06</v>
      </c>
      <c r="L435" s="266">
        <f t="shared" si="42"/>
        <v>3116.32</v>
      </c>
      <c r="M435" s="238">
        <f t="shared" si="43"/>
        <v>3116.32</v>
      </c>
    </row>
    <row r="436" spans="1:13" ht="15" customHeight="1" x14ac:dyDescent="0.2">
      <c r="A436" s="559"/>
      <c r="B436" s="354">
        <v>18</v>
      </c>
      <c r="C436" s="361">
        <f>'четвертая ц.к.'!C436</f>
        <v>2701.33</v>
      </c>
      <c r="D436" s="356">
        <f>'четвертая ц.к.'!D436</f>
        <v>4.8099999999999996</v>
      </c>
      <c r="E436" s="77">
        <f>'четвертая ц.к.'!E436</f>
        <v>1018.54</v>
      </c>
      <c r="F436" s="78">
        <f>'четвертая ц.к.'!F436</f>
        <v>343.8</v>
      </c>
      <c r="G436" s="79">
        <f>'четвертая ц.к.'!G436</f>
        <v>343.8</v>
      </c>
      <c r="H436" s="290" t="str">
        <f t="shared" si="47"/>
        <v>2500,31</v>
      </c>
      <c r="I436" s="272">
        <f t="shared" si="47"/>
        <v>4.8000000000000001E-2</v>
      </c>
      <c r="J436" s="77">
        <f t="shared" si="47"/>
        <v>120.01</v>
      </c>
      <c r="K436" s="223">
        <f t="shared" si="44"/>
        <v>3844.69</v>
      </c>
      <c r="L436" s="266">
        <f t="shared" si="42"/>
        <v>3169.95</v>
      </c>
      <c r="M436" s="238">
        <f t="shared" si="43"/>
        <v>3169.95</v>
      </c>
    </row>
    <row r="437" spans="1:13" ht="15" customHeight="1" x14ac:dyDescent="0.2">
      <c r="A437" s="559"/>
      <c r="B437" s="354">
        <v>19</v>
      </c>
      <c r="C437" s="361">
        <f>'четвертая ц.к.'!C437</f>
        <v>2670.3</v>
      </c>
      <c r="D437" s="356">
        <f>'четвертая ц.к.'!D437</f>
        <v>4.8099999999999996</v>
      </c>
      <c r="E437" s="77">
        <f>'четвертая ц.к.'!E437</f>
        <v>1018.54</v>
      </c>
      <c r="F437" s="78">
        <f>'четвертая ц.к.'!F437</f>
        <v>343.8</v>
      </c>
      <c r="G437" s="79">
        <f>'четвертая ц.к.'!G437</f>
        <v>343.8</v>
      </c>
      <c r="H437" s="290" t="str">
        <f t="shared" si="47"/>
        <v>2500,31</v>
      </c>
      <c r="I437" s="272">
        <f t="shared" si="47"/>
        <v>4.8000000000000001E-2</v>
      </c>
      <c r="J437" s="77">
        <f t="shared" si="47"/>
        <v>120.01</v>
      </c>
      <c r="K437" s="223">
        <f t="shared" si="44"/>
        <v>3813.66</v>
      </c>
      <c r="L437" s="266">
        <f t="shared" si="42"/>
        <v>3138.92</v>
      </c>
      <c r="M437" s="238">
        <f t="shared" si="43"/>
        <v>3138.92</v>
      </c>
    </row>
    <row r="438" spans="1:13" ht="15" customHeight="1" x14ac:dyDescent="0.2">
      <c r="A438" s="559"/>
      <c r="B438" s="354">
        <v>20</v>
      </c>
      <c r="C438" s="361">
        <f>'четвертая ц.к.'!C438</f>
        <v>2655.09</v>
      </c>
      <c r="D438" s="356">
        <f>'четвертая ц.к.'!D438</f>
        <v>4.8099999999999996</v>
      </c>
      <c r="E438" s="77">
        <f>'четвертая ц.к.'!E438</f>
        <v>1018.54</v>
      </c>
      <c r="F438" s="78">
        <f>'четвертая ц.к.'!F438</f>
        <v>343.8</v>
      </c>
      <c r="G438" s="79">
        <f>'четвертая ц.к.'!G438</f>
        <v>343.8</v>
      </c>
      <c r="H438" s="290" t="str">
        <f t="shared" si="47"/>
        <v>2500,31</v>
      </c>
      <c r="I438" s="272">
        <f t="shared" si="47"/>
        <v>4.8000000000000001E-2</v>
      </c>
      <c r="J438" s="77">
        <f t="shared" si="47"/>
        <v>120.01</v>
      </c>
      <c r="K438" s="223">
        <f t="shared" si="44"/>
        <v>3798.45</v>
      </c>
      <c r="L438" s="266">
        <f t="shared" si="42"/>
        <v>3123.71</v>
      </c>
      <c r="M438" s="238">
        <f t="shared" si="43"/>
        <v>3123.71</v>
      </c>
    </row>
    <row r="439" spans="1:13" ht="15" customHeight="1" x14ac:dyDescent="0.2">
      <c r="A439" s="559"/>
      <c r="B439" s="354">
        <v>21</v>
      </c>
      <c r="C439" s="361">
        <f>'четвертая ц.к.'!C439</f>
        <v>2594.4</v>
      </c>
      <c r="D439" s="356">
        <f>'четвертая ц.к.'!D439</f>
        <v>4.8099999999999996</v>
      </c>
      <c r="E439" s="77">
        <f>'четвертая ц.к.'!E439</f>
        <v>1018.54</v>
      </c>
      <c r="F439" s="78">
        <f>'четвертая ц.к.'!F439</f>
        <v>343.8</v>
      </c>
      <c r="G439" s="79">
        <f>'четвертая ц.к.'!G439</f>
        <v>343.8</v>
      </c>
      <c r="H439" s="290" t="str">
        <f t="shared" si="47"/>
        <v>2500,31</v>
      </c>
      <c r="I439" s="272">
        <f t="shared" si="47"/>
        <v>4.8000000000000001E-2</v>
      </c>
      <c r="J439" s="77">
        <f t="shared" si="47"/>
        <v>120.01</v>
      </c>
      <c r="K439" s="223">
        <f t="shared" si="44"/>
        <v>3737.76</v>
      </c>
      <c r="L439" s="266">
        <f t="shared" si="42"/>
        <v>3063.02</v>
      </c>
      <c r="M439" s="238">
        <f t="shared" si="43"/>
        <v>3063.02</v>
      </c>
    </row>
    <row r="440" spans="1:13" ht="15" customHeight="1" x14ac:dyDescent="0.2">
      <c r="A440" s="559"/>
      <c r="B440" s="354">
        <v>22</v>
      </c>
      <c r="C440" s="361">
        <f>'четвертая ц.к.'!C440</f>
        <v>2245.61</v>
      </c>
      <c r="D440" s="356">
        <f>'четвертая ц.к.'!D440</f>
        <v>4.8099999999999996</v>
      </c>
      <c r="E440" s="77">
        <f>'четвертая ц.к.'!E440</f>
        <v>1018.54</v>
      </c>
      <c r="F440" s="78">
        <f>'четвертая ц.к.'!F440</f>
        <v>343.8</v>
      </c>
      <c r="G440" s="79">
        <f>'четвертая ц.к.'!G440</f>
        <v>343.8</v>
      </c>
      <c r="H440" s="290" t="str">
        <f t="shared" si="47"/>
        <v>2500,31</v>
      </c>
      <c r="I440" s="272">
        <f t="shared" si="47"/>
        <v>4.8000000000000001E-2</v>
      </c>
      <c r="J440" s="77">
        <f t="shared" si="47"/>
        <v>120.01</v>
      </c>
      <c r="K440" s="223">
        <f t="shared" si="44"/>
        <v>3388.97</v>
      </c>
      <c r="L440" s="266">
        <f t="shared" si="42"/>
        <v>2714.23</v>
      </c>
      <c r="M440" s="238">
        <f t="shared" si="43"/>
        <v>2714.23</v>
      </c>
    </row>
    <row r="441" spans="1:13" ht="15" customHeight="1" x14ac:dyDescent="0.2">
      <c r="A441" s="559"/>
      <c r="B441" s="354">
        <v>23</v>
      </c>
      <c r="C441" s="361">
        <f>'четвертая ц.к.'!C441</f>
        <v>2041.76</v>
      </c>
      <c r="D441" s="356">
        <f>'четвертая ц.к.'!D441</f>
        <v>4.8099999999999996</v>
      </c>
      <c r="E441" s="77">
        <f>'четвертая ц.к.'!E441</f>
        <v>1018.54</v>
      </c>
      <c r="F441" s="78">
        <f>'четвертая ц.к.'!F441</f>
        <v>343.8</v>
      </c>
      <c r="G441" s="79">
        <f>'четвертая ц.к.'!G441</f>
        <v>343.8</v>
      </c>
      <c r="H441" s="290" t="str">
        <f t="shared" si="47"/>
        <v>2500,31</v>
      </c>
      <c r="I441" s="272">
        <f t="shared" si="47"/>
        <v>4.8000000000000001E-2</v>
      </c>
      <c r="J441" s="77">
        <f t="shared" si="47"/>
        <v>120.01</v>
      </c>
      <c r="K441" s="223">
        <f t="shared" si="44"/>
        <v>3185.12</v>
      </c>
      <c r="L441" s="266">
        <f t="shared" si="42"/>
        <v>2510.38</v>
      </c>
      <c r="M441" s="238">
        <f t="shared" si="43"/>
        <v>2510.38</v>
      </c>
    </row>
    <row r="442" spans="1:13" ht="15" customHeight="1" x14ac:dyDescent="0.2">
      <c r="A442" s="559">
        <f>'четвертая ц.к.'!A442:A465</f>
        <v>45615</v>
      </c>
      <c r="B442" s="354">
        <v>0</v>
      </c>
      <c r="C442" s="361">
        <f>'четвертая ц.к.'!C442</f>
        <v>1912.46</v>
      </c>
      <c r="D442" s="356">
        <f>'четвертая ц.к.'!D442</f>
        <v>4.8099999999999996</v>
      </c>
      <c r="E442" s="77">
        <f>'четвертая ц.к.'!E442</f>
        <v>1018.54</v>
      </c>
      <c r="F442" s="78">
        <f>'четвертая ц.к.'!F442</f>
        <v>343.8</v>
      </c>
      <c r="G442" s="79">
        <f>'четвертая ц.к.'!G442</f>
        <v>343.8</v>
      </c>
      <c r="H442" s="290" t="str">
        <f t="shared" si="47"/>
        <v>2500,31</v>
      </c>
      <c r="I442" s="272">
        <f t="shared" si="47"/>
        <v>4.8000000000000001E-2</v>
      </c>
      <c r="J442" s="77">
        <f t="shared" si="47"/>
        <v>120.01</v>
      </c>
      <c r="K442" s="223">
        <f t="shared" si="44"/>
        <v>3055.82</v>
      </c>
      <c r="L442" s="266">
        <f t="shared" si="42"/>
        <v>2381.08</v>
      </c>
      <c r="M442" s="238">
        <f t="shared" si="43"/>
        <v>2381.08</v>
      </c>
    </row>
    <row r="443" spans="1:13" ht="15" customHeight="1" x14ac:dyDescent="0.2">
      <c r="A443" s="559"/>
      <c r="B443" s="354">
        <v>1</v>
      </c>
      <c r="C443" s="361">
        <f>'четвертая ц.к.'!C443</f>
        <v>1575.26</v>
      </c>
      <c r="D443" s="356">
        <f>'четвертая ц.к.'!D443</f>
        <v>4.8099999999999996</v>
      </c>
      <c r="E443" s="77">
        <f>'четвертая ц.к.'!E443</f>
        <v>1018.54</v>
      </c>
      <c r="F443" s="78">
        <f>'четвертая ц.к.'!F443</f>
        <v>343.8</v>
      </c>
      <c r="G443" s="79">
        <f>'четвертая ц.к.'!G443</f>
        <v>343.8</v>
      </c>
      <c r="H443" s="290" t="str">
        <f t="shared" si="47"/>
        <v>2500,31</v>
      </c>
      <c r="I443" s="272">
        <f t="shared" si="47"/>
        <v>4.8000000000000001E-2</v>
      </c>
      <c r="J443" s="77">
        <f t="shared" si="47"/>
        <v>120.01</v>
      </c>
      <c r="K443" s="223">
        <f t="shared" si="44"/>
        <v>2718.62</v>
      </c>
      <c r="L443" s="266">
        <f t="shared" si="42"/>
        <v>2043.88</v>
      </c>
      <c r="M443" s="238">
        <f t="shared" si="43"/>
        <v>2043.88</v>
      </c>
    </row>
    <row r="444" spans="1:13" ht="15" customHeight="1" x14ac:dyDescent="0.2">
      <c r="A444" s="559"/>
      <c r="B444" s="354">
        <v>2</v>
      </c>
      <c r="C444" s="361">
        <f>'четвертая ц.к.'!C444</f>
        <v>1476.52</v>
      </c>
      <c r="D444" s="356">
        <f>'четвертая ц.к.'!D444</f>
        <v>4.8099999999999996</v>
      </c>
      <c r="E444" s="77">
        <f>'четвертая ц.к.'!E444</f>
        <v>1018.54</v>
      </c>
      <c r="F444" s="78">
        <f>'четвертая ц.к.'!F444</f>
        <v>343.8</v>
      </c>
      <c r="G444" s="79">
        <f>'четвертая ц.к.'!G444</f>
        <v>343.8</v>
      </c>
      <c r="H444" s="290" t="str">
        <f t="shared" ref="H444:J459" si="48">H443</f>
        <v>2500,31</v>
      </c>
      <c r="I444" s="272">
        <f t="shared" si="48"/>
        <v>4.8000000000000001E-2</v>
      </c>
      <c r="J444" s="77">
        <f t="shared" si="48"/>
        <v>120.01</v>
      </c>
      <c r="K444" s="223">
        <f t="shared" si="44"/>
        <v>2619.88</v>
      </c>
      <c r="L444" s="266">
        <f t="shared" si="42"/>
        <v>1945.14</v>
      </c>
      <c r="M444" s="238">
        <f t="shared" si="43"/>
        <v>1945.14</v>
      </c>
    </row>
    <row r="445" spans="1:13" ht="15" customHeight="1" x14ac:dyDescent="0.2">
      <c r="A445" s="559"/>
      <c r="B445" s="354">
        <v>3</v>
      </c>
      <c r="C445" s="361">
        <f>'четвертая ц.к.'!C445</f>
        <v>1470.97</v>
      </c>
      <c r="D445" s="356">
        <f>'четвертая ц.к.'!D445</f>
        <v>4.8099999999999996</v>
      </c>
      <c r="E445" s="77">
        <f>'четвертая ц.к.'!E445</f>
        <v>1018.54</v>
      </c>
      <c r="F445" s="78">
        <f>'четвертая ц.к.'!F445</f>
        <v>343.8</v>
      </c>
      <c r="G445" s="79">
        <f>'четвертая ц.к.'!G445</f>
        <v>343.8</v>
      </c>
      <c r="H445" s="290" t="str">
        <f t="shared" si="48"/>
        <v>2500,31</v>
      </c>
      <c r="I445" s="272">
        <f t="shared" si="48"/>
        <v>4.8000000000000001E-2</v>
      </c>
      <c r="J445" s="77">
        <f t="shared" si="48"/>
        <v>120.01</v>
      </c>
      <c r="K445" s="223">
        <f t="shared" si="44"/>
        <v>2614.33</v>
      </c>
      <c r="L445" s="266">
        <f t="shared" si="42"/>
        <v>1939.59</v>
      </c>
      <c r="M445" s="238">
        <f t="shared" si="43"/>
        <v>1939.59</v>
      </c>
    </row>
    <row r="446" spans="1:13" ht="15" customHeight="1" x14ac:dyDescent="0.2">
      <c r="A446" s="559"/>
      <c r="B446" s="354">
        <v>4</v>
      </c>
      <c r="C446" s="361">
        <f>'четвертая ц.к.'!C446</f>
        <v>1529.8</v>
      </c>
      <c r="D446" s="356">
        <f>'четвертая ц.к.'!D446</f>
        <v>4.8099999999999996</v>
      </c>
      <c r="E446" s="77">
        <f>'четвертая ц.к.'!E446</f>
        <v>1018.54</v>
      </c>
      <c r="F446" s="78">
        <f>'четвертая ц.к.'!F446</f>
        <v>343.8</v>
      </c>
      <c r="G446" s="79">
        <f>'четвертая ц.к.'!G446</f>
        <v>343.8</v>
      </c>
      <c r="H446" s="290" t="str">
        <f t="shared" si="48"/>
        <v>2500,31</v>
      </c>
      <c r="I446" s="272">
        <f t="shared" si="48"/>
        <v>4.8000000000000001E-2</v>
      </c>
      <c r="J446" s="77">
        <f t="shared" si="48"/>
        <v>120.01</v>
      </c>
      <c r="K446" s="223">
        <f t="shared" si="44"/>
        <v>2673.16</v>
      </c>
      <c r="L446" s="266">
        <f t="shared" si="42"/>
        <v>1998.42</v>
      </c>
      <c r="M446" s="238">
        <f t="shared" si="43"/>
        <v>1998.42</v>
      </c>
    </row>
    <row r="447" spans="1:13" ht="15" customHeight="1" x14ac:dyDescent="0.2">
      <c r="A447" s="559"/>
      <c r="B447" s="354">
        <v>5</v>
      </c>
      <c r="C447" s="361">
        <f>'четвертая ц.к.'!C447</f>
        <v>1872.76</v>
      </c>
      <c r="D447" s="356">
        <f>'четвертая ц.к.'!D447</f>
        <v>4.8099999999999996</v>
      </c>
      <c r="E447" s="77">
        <f>'четвертая ц.к.'!E447</f>
        <v>1018.54</v>
      </c>
      <c r="F447" s="78">
        <f>'четвертая ц.к.'!F447</f>
        <v>343.8</v>
      </c>
      <c r="G447" s="79">
        <f>'четвертая ц.к.'!G447</f>
        <v>343.8</v>
      </c>
      <c r="H447" s="290" t="str">
        <f t="shared" si="48"/>
        <v>2500,31</v>
      </c>
      <c r="I447" s="272">
        <f t="shared" si="48"/>
        <v>4.8000000000000001E-2</v>
      </c>
      <c r="J447" s="77">
        <f t="shared" si="48"/>
        <v>120.01</v>
      </c>
      <c r="K447" s="223">
        <f t="shared" si="44"/>
        <v>3016.12</v>
      </c>
      <c r="L447" s="266">
        <f t="shared" si="42"/>
        <v>2341.38</v>
      </c>
      <c r="M447" s="238">
        <f t="shared" si="43"/>
        <v>2341.38</v>
      </c>
    </row>
    <row r="448" spans="1:13" ht="15" customHeight="1" x14ac:dyDescent="0.2">
      <c r="A448" s="559"/>
      <c r="B448" s="354">
        <v>6</v>
      </c>
      <c r="C448" s="361">
        <f>'четвертая ц.к.'!C448</f>
        <v>2146.83</v>
      </c>
      <c r="D448" s="356">
        <f>'четвертая ц.к.'!D448</f>
        <v>4.8099999999999996</v>
      </c>
      <c r="E448" s="77">
        <f>'четвертая ц.к.'!E448</f>
        <v>1018.54</v>
      </c>
      <c r="F448" s="78">
        <f>'четвертая ц.к.'!F448</f>
        <v>343.8</v>
      </c>
      <c r="G448" s="79">
        <f>'четвертая ц.к.'!G448</f>
        <v>343.8</v>
      </c>
      <c r="H448" s="290" t="str">
        <f t="shared" si="48"/>
        <v>2500,31</v>
      </c>
      <c r="I448" s="272">
        <f t="shared" si="48"/>
        <v>4.8000000000000001E-2</v>
      </c>
      <c r="J448" s="77">
        <f t="shared" si="48"/>
        <v>120.01</v>
      </c>
      <c r="K448" s="223">
        <f t="shared" si="44"/>
        <v>3290.19</v>
      </c>
      <c r="L448" s="266">
        <f t="shared" si="42"/>
        <v>2615.4499999999998</v>
      </c>
      <c r="M448" s="238">
        <f t="shared" si="43"/>
        <v>2615.4499999999998</v>
      </c>
    </row>
    <row r="449" spans="1:13" ht="15" customHeight="1" x14ac:dyDescent="0.2">
      <c r="A449" s="559"/>
      <c r="B449" s="354">
        <v>7</v>
      </c>
      <c r="C449" s="361">
        <f>'четвертая ц.к.'!C449</f>
        <v>2438</v>
      </c>
      <c r="D449" s="356">
        <f>'четвертая ц.к.'!D449</f>
        <v>4.8099999999999996</v>
      </c>
      <c r="E449" s="77">
        <f>'четвертая ц.к.'!E449</f>
        <v>1018.54</v>
      </c>
      <c r="F449" s="78">
        <f>'четвертая ц.к.'!F449</f>
        <v>343.8</v>
      </c>
      <c r="G449" s="79">
        <f>'четвертая ц.к.'!G449</f>
        <v>343.8</v>
      </c>
      <c r="H449" s="290" t="str">
        <f t="shared" si="48"/>
        <v>2500,31</v>
      </c>
      <c r="I449" s="272">
        <f t="shared" si="48"/>
        <v>4.8000000000000001E-2</v>
      </c>
      <c r="J449" s="77">
        <f t="shared" si="48"/>
        <v>120.01</v>
      </c>
      <c r="K449" s="223">
        <f t="shared" si="44"/>
        <v>3581.36</v>
      </c>
      <c r="L449" s="266">
        <f t="shared" si="42"/>
        <v>2906.62</v>
      </c>
      <c r="M449" s="238">
        <f t="shared" si="43"/>
        <v>2906.62</v>
      </c>
    </row>
    <row r="450" spans="1:13" ht="15" customHeight="1" x14ac:dyDescent="0.2">
      <c r="A450" s="559"/>
      <c r="B450" s="354">
        <v>8</v>
      </c>
      <c r="C450" s="361">
        <f>'четвертая ц.к.'!C450</f>
        <v>3105.23</v>
      </c>
      <c r="D450" s="356">
        <f>'четвертая ц.к.'!D450</f>
        <v>4.8099999999999996</v>
      </c>
      <c r="E450" s="77">
        <f>'четвертая ц.к.'!E450</f>
        <v>1018.54</v>
      </c>
      <c r="F450" s="78">
        <f>'четвертая ц.к.'!F450</f>
        <v>343.8</v>
      </c>
      <c r="G450" s="79">
        <f>'четвертая ц.к.'!G450</f>
        <v>343.8</v>
      </c>
      <c r="H450" s="290" t="str">
        <f t="shared" si="48"/>
        <v>2500,31</v>
      </c>
      <c r="I450" s="272">
        <f t="shared" si="48"/>
        <v>4.8000000000000001E-2</v>
      </c>
      <c r="J450" s="77">
        <f t="shared" si="48"/>
        <v>120.01</v>
      </c>
      <c r="K450" s="223">
        <f t="shared" si="44"/>
        <v>4248.59</v>
      </c>
      <c r="L450" s="266">
        <f t="shared" si="42"/>
        <v>3573.85</v>
      </c>
      <c r="M450" s="238">
        <f t="shared" si="43"/>
        <v>3573.85</v>
      </c>
    </row>
    <row r="451" spans="1:13" ht="15" customHeight="1" x14ac:dyDescent="0.2">
      <c r="A451" s="559"/>
      <c r="B451" s="354">
        <v>9</v>
      </c>
      <c r="C451" s="361">
        <f>'четвертая ц.к.'!C451</f>
        <v>3105.28</v>
      </c>
      <c r="D451" s="356">
        <f>'четвертая ц.к.'!D451</f>
        <v>4.8099999999999996</v>
      </c>
      <c r="E451" s="77">
        <f>'четвертая ц.к.'!E451</f>
        <v>1018.54</v>
      </c>
      <c r="F451" s="78">
        <f>'четвертая ц.к.'!F451</f>
        <v>343.8</v>
      </c>
      <c r="G451" s="79">
        <f>'четвертая ц.к.'!G451</f>
        <v>343.8</v>
      </c>
      <c r="H451" s="290" t="str">
        <f t="shared" si="48"/>
        <v>2500,31</v>
      </c>
      <c r="I451" s="272">
        <f t="shared" si="48"/>
        <v>4.8000000000000001E-2</v>
      </c>
      <c r="J451" s="77">
        <f t="shared" si="48"/>
        <v>120.01</v>
      </c>
      <c r="K451" s="223">
        <f t="shared" si="44"/>
        <v>4248.6400000000003</v>
      </c>
      <c r="L451" s="266">
        <f t="shared" si="42"/>
        <v>3573.9</v>
      </c>
      <c r="M451" s="238">
        <f t="shared" si="43"/>
        <v>3573.9</v>
      </c>
    </row>
    <row r="452" spans="1:13" ht="15" customHeight="1" x14ac:dyDescent="0.2">
      <c r="A452" s="559"/>
      <c r="B452" s="354">
        <v>10</v>
      </c>
      <c r="C452" s="361">
        <f>'четвертая ц.к.'!C452</f>
        <v>3108.69</v>
      </c>
      <c r="D452" s="356">
        <f>'четвертая ц.к.'!D452</f>
        <v>4.8099999999999996</v>
      </c>
      <c r="E452" s="77">
        <f>'четвертая ц.к.'!E452</f>
        <v>1018.54</v>
      </c>
      <c r="F452" s="78">
        <f>'четвертая ц.к.'!F452</f>
        <v>343.8</v>
      </c>
      <c r="G452" s="79">
        <f>'четвертая ц.к.'!G452</f>
        <v>343.8</v>
      </c>
      <c r="H452" s="290" t="str">
        <f t="shared" si="48"/>
        <v>2500,31</v>
      </c>
      <c r="I452" s="272">
        <f t="shared" si="48"/>
        <v>4.8000000000000001E-2</v>
      </c>
      <c r="J452" s="77">
        <f t="shared" si="48"/>
        <v>120.01</v>
      </c>
      <c r="K452" s="223">
        <f t="shared" si="44"/>
        <v>4252.05</v>
      </c>
      <c r="L452" s="266">
        <f t="shared" si="42"/>
        <v>3577.31</v>
      </c>
      <c r="M452" s="238">
        <f t="shared" si="43"/>
        <v>3577.31</v>
      </c>
    </row>
    <row r="453" spans="1:13" ht="15" customHeight="1" x14ac:dyDescent="0.2">
      <c r="A453" s="559"/>
      <c r="B453" s="354">
        <v>11</v>
      </c>
      <c r="C453" s="361">
        <f>'четвертая ц.к.'!C453</f>
        <v>3070.44</v>
      </c>
      <c r="D453" s="356">
        <f>'четвертая ц.к.'!D453</f>
        <v>4.8099999999999996</v>
      </c>
      <c r="E453" s="77">
        <f>'четвертая ц.к.'!E453</f>
        <v>1018.54</v>
      </c>
      <c r="F453" s="78">
        <f>'четвертая ц.к.'!F453</f>
        <v>343.8</v>
      </c>
      <c r="G453" s="79">
        <f>'четвертая ц.к.'!G453</f>
        <v>343.8</v>
      </c>
      <c r="H453" s="290" t="str">
        <f t="shared" si="48"/>
        <v>2500,31</v>
      </c>
      <c r="I453" s="272">
        <f t="shared" si="48"/>
        <v>4.8000000000000001E-2</v>
      </c>
      <c r="J453" s="77">
        <f t="shared" si="48"/>
        <v>120.01</v>
      </c>
      <c r="K453" s="223">
        <f t="shared" si="44"/>
        <v>4213.8</v>
      </c>
      <c r="L453" s="266">
        <f t="shared" si="42"/>
        <v>3539.06</v>
      </c>
      <c r="M453" s="238">
        <f t="shared" si="43"/>
        <v>3539.06</v>
      </c>
    </row>
    <row r="454" spans="1:13" ht="15" customHeight="1" x14ac:dyDescent="0.2">
      <c r="A454" s="559"/>
      <c r="B454" s="354">
        <v>12</v>
      </c>
      <c r="C454" s="361">
        <f>'четвертая ц.к.'!C454</f>
        <v>3065.23</v>
      </c>
      <c r="D454" s="356">
        <f>'четвертая ц.к.'!D454</f>
        <v>4.8099999999999996</v>
      </c>
      <c r="E454" s="77">
        <f>'четвертая ц.к.'!E454</f>
        <v>1018.54</v>
      </c>
      <c r="F454" s="78">
        <f>'четвертая ц.к.'!F454</f>
        <v>343.8</v>
      </c>
      <c r="G454" s="79">
        <f>'четвертая ц.к.'!G454</f>
        <v>343.8</v>
      </c>
      <c r="H454" s="290" t="str">
        <f t="shared" si="48"/>
        <v>2500,31</v>
      </c>
      <c r="I454" s="272">
        <f t="shared" si="48"/>
        <v>4.8000000000000001E-2</v>
      </c>
      <c r="J454" s="77">
        <f t="shared" si="48"/>
        <v>120.01</v>
      </c>
      <c r="K454" s="223">
        <f t="shared" si="44"/>
        <v>4208.59</v>
      </c>
      <c r="L454" s="266">
        <f t="shared" si="42"/>
        <v>3533.85</v>
      </c>
      <c r="M454" s="238">
        <f t="shared" si="43"/>
        <v>3533.85</v>
      </c>
    </row>
    <row r="455" spans="1:13" ht="15" customHeight="1" x14ac:dyDescent="0.2">
      <c r="A455" s="559"/>
      <c r="B455" s="354">
        <v>13</v>
      </c>
      <c r="C455" s="361">
        <f>'четвертая ц.к.'!C455</f>
        <v>2818.04</v>
      </c>
      <c r="D455" s="356">
        <f>'четвертая ц.к.'!D455</f>
        <v>4.8099999999999996</v>
      </c>
      <c r="E455" s="77">
        <f>'четвертая ц.к.'!E455</f>
        <v>1018.54</v>
      </c>
      <c r="F455" s="78">
        <f>'четвертая ц.к.'!F455</f>
        <v>343.8</v>
      </c>
      <c r="G455" s="79">
        <f>'четвертая ц.к.'!G455</f>
        <v>343.8</v>
      </c>
      <c r="H455" s="290" t="str">
        <f t="shared" si="48"/>
        <v>2500,31</v>
      </c>
      <c r="I455" s="272">
        <f t="shared" si="48"/>
        <v>4.8000000000000001E-2</v>
      </c>
      <c r="J455" s="77">
        <f t="shared" si="48"/>
        <v>120.01</v>
      </c>
      <c r="K455" s="223">
        <f t="shared" si="44"/>
        <v>3961.4</v>
      </c>
      <c r="L455" s="266">
        <f t="shared" si="42"/>
        <v>3286.66</v>
      </c>
      <c r="M455" s="238">
        <f t="shared" si="43"/>
        <v>3286.66</v>
      </c>
    </row>
    <row r="456" spans="1:13" ht="15" customHeight="1" x14ac:dyDescent="0.2">
      <c r="A456" s="559"/>
      <c r="B456" s="354">
        <v>14</v>
      </c>
      <c r="C456" s="361">
        <f>'четвертая ц.к.'!C456</f>
        <v>2794.92</v>
      </c>
      <c r="D456" s="356">
        <f>'четвертая ц.к.'!D456</f>
        <v>4.8099999999999996</v>
      </c>
      <c r="E456" s="77">
        <f>'четвертая ц.к.'!E456</f>
        <v>1018.54</v>
      </c>
      <c r="F456" s="78">
        <f>'четвертая ц.к.'!F456</f>
        <v>343.8</v>
      </c>
      <c r="G456" s="79">
        <f>'четвертая ц.к.'!G456</f>
        <v>343.8</v>
      </c>
      <c r="H456" s="290" t="str">
        <f t="shared" si="48"/>
        <v>2500,31</v>
      </c>
      <c r="I456" s="272">
        <f t="shared" si="48"/>
        <v>4.8000000000000001E-2</v>
      </c>
      <c r="J456" s="77">
        <f t="shared" si="48"/>
        <v>120.01</v>
      </c>
      <c r="K456" s="223">
        <f t="shared" si="44"/>
        <v>3938.28</v>
      </c>
      <c r="L456" s="266">
        <f t="shared" si="42"/>
        <v>3263.54</v>
      </c>
      <c r="M456" s="238">
        <f t="shared" si="43"/>
        <v>3263.54</v>
      </c>
    </row>
    <row r="457" spans="1:13" ht="15" customHeight="1" x14ac:dyDescent="0.2">
      <c r="A457" s="559"/>
      <c r="B457" s="354">
        <v>15</v>
      </c>
      <c r="C457" s="361">
        <f>'четвертая ц.к.'!C457</f>
        <v>3115.41</v>
      </c>
      <c r="D457" s="356">
        <f>'четвертая ц.к.'!D457</f>
        <v>4.8099999999999996</v>
      </c>
      <c r="E457" s="77">
        <f>'четвертая ц.к.'!E457</f>
        <v>1018.54</v>
      </c>
      <c r="F457" s="78">
        <f>'четвертая ц.к.'!F457</f>
        <v>343.8</v>
      </c>
      <c r="G457" s="79">
        <f>'четвертая ц.к.'!G457</f>
        <v>343.8</v>
      </c>
      <c r="H457" s="290" t="str">
        <f t="shared" si="48"/>
        <v>2500,31</v>
      </c>
      <c r="I457" s="272">
        <f t="shared" si="48"/>
        <v>4.8000000000000001E-2</v>
      </c>
      <c r="J457" s="77">
        <f t="shared" si="48"/>
        <v>120.01</v>
      </c>
      <c r="K457" s="223">
        <f t="shared" si="44"/>
        <v>4258.7700000000004</v>
      </c>
      <c r="L457" s="266">
        <f t="shared" si="42"/>
        <v>3584.03</v>
      </c>
      <c r="M457" s="238">
        <f t="shared" si="43"/>
        <v>3584.03</v>
      </c>
    </row>
    <row r="458" spans="1:13" ht="15" customHeight="1" x14ac:dyDescent="0.2">
      <c r="A458" s="559"/>
      <c r="B458" s="354">
        <v>16</v>
      </c>
      <c r="C458" s="361">
        <f>'четвертая ц.к.'!C458</f>
        <v>3153.18</v>
      </c>
      <c r="D458" s="356">
        <f>'четвертая ц.к.'!D458</f>
        <v>4.8099999999999996</v>
      </c>
      <c r="E458" s="77">
        <f>'четвертая ц.к.'!E458</f>
        <v>1018.54</v>
      </c>
      <c r="F458" s="78">
        <f>'четвертая ц.к.'!F458</f>
        <v>343.8</v>
      </c>
      <c r="G458" s="79">
        <f>'четвертая ц.к.'!G458</f>
        <v>343.8</v>
      </c>
      <c r="H458" s="290" t="str">
        <f t="shared" si="48"/>
        <v>2500,31</v>
      </c>
      <c r="I458" s="272">
        <f t="shared" si="48"/>
        <v>4.8000000000000001E-2</v>
      </c>
      <c r="J458" s="77">
        <f t="shared" si="48"/>
        <v>120.01</v>
      </c>
      <c r="K458" s="223">
        <f t="shared" si="44"/>
        <v>4296.54</v>
      </c>
      <c r="L458" s="266">
        <f t="shared" ref="L458:L521" si="49">ROUND($C458+$D458+$F458+J458,2)</f>
        <v>3621.8</v>
      </c>
      <c r="M458" s="238">
        <f t="shared" ref="M458:M521" si="50">ROUND($C458+$D458+$G458+J458,2)</f>
        <v>3621.8</v>
      </c>
    </row>
    <row r="459" spans="1:13" ht="15" customHeight="1" x14ac:dyDescent="0.2">
      <c r="A459" s="559"/>
      <c r="B459" s="354">
        <v>17</v>
      </c>
      <c r="C459" s="361">
        <f>'четвертая ц.к.'!C459</f>
        <v>2860.21</v>
      </c>
      <c r="D459" s="356">
        <f>'четвертая ц.к.'!D459</f>
        <v>4.8099999999999996</v>
      </c>
      <c r="E459" s="77">
        <f>'четвертая ц.к.'!E459</f>
        <v>1018.54</v>
      </c>
      <c r="F459" s="78">
        <f>'четвертая ц.к.'!F459</f>
        <v>343.8</v>
      </c>
      <c r="G459" s="79">
        <f>'четвертая ц.к.'!G459</f>
        <v>343.8</v>
      </c>
      <c r="H459" s="290" t="str">
        <f t="shared" si="48"/>
        <v>2500,31</v>
      </c>
      <c r="I459" s="272">
        <f t="shared" si="48"/>
        <v>4.8000000000000001E-2</v>
      </c>
      <c r="J459" s="77">
        <f t="shared" si="48"/>
        <v>120.01</v>
      </c>
      <c r="K459" s="223">
        <f t="shared" ref="K459:K522" si="51">ROUND($C459+$D459+$E459+J459,2)</f>
        <v>4003.57</v>
      </c>
      <c r="L459" s="266">
        <f t="shared" si="49"/>
        <v>3328.83</v>
      </c>
      <c r="M459" s="238">
        <f t="shared" si="50"/>
        <v>3328.83</v>
      </c>
    </row>
    <row r="460" spans="1:13" ht="15" customHeight="1" x14ac:dyDescent="0.2">
      <c r="A460" s="559"/>
      <c r="B460" s="354">
        <v>18</v>
      </c>
      <c r="C460" s="361">
        <f>'четвертая ц.к.'!C460</f>
        <v>3242.61</v>
      </c>
      <c r="D460" s="356">
        <f>'четвертая ц.к.'!D460</f>
        <v>4.8099999999999996</v>
      </c>
      <c r="E460" s="77">
        <f>'четвертая ц.к.'!E460</f>
        <v>1018.54</v>
      </c>
      <c r="F460" s="78">
        <f>'четвертая ц.к.'!F460</f>
        <v>343.8</v>
      </c>
      <c r="G460" s="79">
        <f>'четвертая ц.к.'!G460</f>
        <v>343.8</v>
      </c>
      <c r="H460" s="290" t="str">
        <f t="shared" ref="H460:J475" si="52">H459</f>
        <v>2500,31</v>
      </c>
      <c r="I460" s="272">
        <f t="shared" si="52"/>
        <v>4.8000000000000001E-2</v>
      </c>
      <c r="J460" s="77">
        <f t="shared" si="52"/>
        <v>120.01</v>
      </c>
      <c r="K460" s="223">
        <f t="shared" si="51"/>
        <v>4385.97</v>
      </c>
      <c r="L460" s="266">
        <f t="shared" si="49"/>
        <v>3711.23</v>
      </c>
      <c r="M460" s="238">
        <f t="shared" si="50"/>
        <v>3711.23</v>
      </c>
    </row>
    <row r="461" spans="1:13" ht="15" customHeight="1" x14ac:dyDescent="0.2">
      <c r="A461" s="559"/>
      <c r="B461" s="354">
        <v>19</v>
      </c>
      <c r="C461" s="361">
        <f>'четвертая ц.к.'!C461</f>
        <v>3170.28</v>
      </c>
      <c r="D461" s="356">
        <f>'четвертая ц.к.'!D461</f>
        <v>4.8099999999999996</v>
      </c>
      <c r="E461" s="77">
        <f>'четвертая ц.к.'!E461</f>
        <v>1018.54</v>
      </c>
      <c r="F461" s="78">
        <f>'четвертая ц.к.'!F461</f>
        <v>343.8</v>
      </c>
      <c r="G461" s="79">
        <f>'четвертая ц.к.'!G461</f>
        <v>343.8</v>
      </c>
      <c r="H461" s="290" t="str">
        <f t="shared" si="52"/>
        <v>2500,31</v>
      </c>
      <c r="I461" s="272">
        <f t="shared" si="52"/>
        <v>4.8000000000000001E-2</v>
      </c>
      <c r="J461" s="77">
        <f t="shared" si="52"/>
        <v>120.01</v>
      </c>
      <c r="K461" s="223">
        <f t="shared" si="51"/>
        <v>4313.6400000000003</v>
      </c>
      <c r="L461" s="266">
        <f t="shared" si="49"/>
        <v>3638.9</v>
      </c>
      <c r="M461" s="238">
        <f t="shared" si="50"/>
        <v>3638.9</v>
      </c>
    </row>
    <row r="462" spans="1:13" ht="15" customHeight="1" x14ac:dyDescent="0.2">
      <c r="A462" s="559"/>
      <c r="B462" s="354">
        <v>20</v>
      </c>
      <c r="C462" s="361">
        <f>'четвертая ц.к.'!C462</f>
        <v>3074.65</v>
      </c>
      <c r="D462" s="356">
        <f>'четвертая ц.к.'!D462</f>
        <v>4.8099999999999996</v>
      </c>
      <c r="E462" s="77">
        <f>'четвертая ц.к.'!E462</f>
        <v>1018.54</v>
      </c>
      <c r="F462" s="78">
        <f>'четвертая ц.к.'!F462</f>
        <v>343.8</v>
      </c>
      <c r="G462" s="79">
        <f>'четвертая ц.к.'!G462</f>
        <v>343.8</v>
      </c>
      <c r="H462" s="290" t="str">
        <f t="shared" si="52"/>
        <v>2500,31</v>
      </c>
      <c r="I462" s="272">
        <f t="shared" si="52"/>
        <v>4.8000000000000001E-2</v>
      </c>
      <c r="J462" s="77">
        <f t="shared" si="52"/>
        <v>120.01</v>
      </c>
      <c r="K462" s="223">
        <f t="shared" si="51"/>
        <v>4218.01</v>
      </c>
      <c r="L462" s="266">
        <f t="shared" si="49"/>
        <v>3543.27</v>
      </c>
      <c r="M462" s="238">
        <f t="shared" si="50"/>
        <v>3543.27</v>
      </c>
    </row>
    <row r="463" spans="1:13" ht="15" customHeight="1" x14ac:dyDescent="0.2">
      <c r="A463" s="559"/>
      <c r="B463" s="354">
        <v>21</v>
      </c>
      <c r="C463" s="361">
        <f>'четвертая ц.к.'!C463</f>
        <v>3142.08</v>
      </c>
      <c r="D463" s="356">
        <f>'четвертая ц.к.'!D463</f>
        <v>4.8099999999999996</v>
      </c>
      <c r="E463" s="77">
        <f>'четвертая ц.к.'!E463</f>
        <v>1018.54</v>
      </c>
      <c r="F463" s="78">
        <f>'четвертая ц.к.'!F463</f>
        <v>343.8</v>
      </c>
      <c r="G463" s="79">
        <f>'четвертая ц.к.'!G463</f>
        <v>343.8</v>
      </c>
      <c r="H463" s="290" t="str">
        <f t="shared" si="52"/>
        <v>2500,31</v>
      </c>
      <c r="I463" s="272">
        <f t="shared" si="52"/>
        <v>4.8000000000000001E-2</v>
      </c>
      <c r="J463" s="77">
        <f t="shared" si="52"/>
        <v>120.01</v>
      </c>
      <c r="K463" s="223">
        <f t="shared" si="51"/>
        <v>4285.4399999999996</v>
      </c>
      <c r="L463" s="266">
        <f t="shared" si="49"/>
        <v>3610.7</v>
      </c>
      <c r="M463" s="238">
        <f t="shared" si="50"/>
        <v>3610.7</v>
      </c>
    </row>
    <row r="464" spans="1:13" ht="15" customHeight="1" x14ac:dyDescent="0.2">
      <c r="A464" s="559"/>
      <c r="B464" s="354">
        <v>22</v>
      </c>
      <c r="C464" s="361">
        <f>'четвертая ц.к.'!C464</f>
        <v>2835.94</v>
      </c>
      <c r="D464" s="356">
        <f>'четвертая ц.к.'!D464</f>
        <v>4.8099999999999996</v>
      </c>
      <c r="E464" s="77">
        <f>'четвертая ц.к.'!E464</f>
        <v>1018.54</v>
      </c>
      <c r="F464" s="78">
        <f>'четвертая ц.к.'!F464</f>
        <v>343.8</v>
      </c>
      <c r="G464" s="79">
        <f>'четвертая ц.к.'!G464</f>
        <v>343.8</v>
      </c>
      <c r="H464" s="290" t="str">
        <f t="shared" si="52"/>
        <v>2500,31</v>
      </c>
      <c r="I464" s="272">
        <f t="shared" si="52"/>
        <v>4.8000000000000001E-2</v>
      </c>
      <c r="J464" s="77">
        <f t="shared" si="52"/>
        <v>120.01</v>
      </c>
      <c r="K464" s="223">
        <f t="shared" si="51"/>
        <v>3979.3</v>
      </c>
      <c r="L464" s="266">
        <f t="shared" si="49"/>
        <v>3304.56</v>
      </c>
      <c r="M464" s="238">
        <f t="shared" si="50"/>
        <v>3304.56</v>
      </c>
    </row>
    <row r="465" spans="1:13" ht="15" customHeight="1" x14ac:dyDescent="0.2">
      <c r="A465" s="559"/>
      <c r="B465" s="354">
        <v>23</v>
      </c>
      <c r="C465" s="361">
        <f>'четвертая ц.к.'!C465</f>
        <v>2150.84</v>
      </c>
      <c r="D465" s="356">
        <f>'четвертая ц.к.'!D465</f>
        <v>4.8099999999999996</v>
      </c>
      <c r="E465" s="77">
        <f>'четвертая ц.к.'!E465</f>
        <v>1018.54</v>
      </c>
      <c r="F465" s="78">
        <f>'четвертая ц.к.'!F465</f>
        <v>343.8</v>
      </c>
      <c r="G465" s="79">
        <f>'четвертая ц.к.'!G465</f>
        <v>343.8</v>
      </c>
      <c r="H465" s="290" t="str">
        <f t="shared" si="52"/>
        <v>2500,31</v>
      </c>
      <c r="I465" s="272">
        <f t="shared" si="52"/>
        <v>4.8000000000000001E-2</v>
      </c>
      <c r="J465" s="77">
        <f t="shared" si="52"/>
        <v>120.01</v>
      </c>
      <c r="K465" s="223">
        <f t="shared" si="51"/>
        <v>3294.2</v>
      </c>
      <c r="L465" s="266">
        <f t="shared" si="49"/>
        <v>2619.46</v>
      </c>
      <c r="M465" s="238">
        <f t="shared" si="50"/>
        <v>2619.46</v>
      </c>
    </row>
    <row r="466" spans="1:13" ht="15" customHeight="1" x14ac:dyDescent="0.2">
      <c r="A466" s="559">
        <f>'четвертая ц.к.'!A466:A489</f>
        <v>45616</v>
      </c>
      <c r="B466" s="354">
        <v>0</v>
      </c>
      <c r="C466" s="361">
        <f>'четвертая ц.к.'!C466</f>
        <v>1661.87</v>
      </c>
      <c r="D466" s="356">
        <f>'четвертая ц.к.'!D466</f>
        <v>4.8099999999999996</v>
      </c>
      <c r="E466" s="77">
        <f>'четвертая ц.к.'!E466</f>
        <v>1018.54</v>
      </c>
      <c r="F466" s="78">
        <f>'четвертая ц.к.'!F466</f>
        <v>343.8</v>
      </c>
      <c r="G466" s="79">
        <f>'четвертая ц.к.'!G466</f>
        <v>343.8</v>
      </c>
      <c r="H466" s="290" t="str">
        <f t="shared" si="52"/>
        <v>2500,31</v>
      </c>
      <c r="I466" s="272">
        <f t="shared" si="52"/>
        <v>4.8000000000000001E-2</v>
      </c>
      <c r="J466" s="77">
        <f t="shared" si="52"/>
        <v>120.01</v>
      </c>
      <c r="K466" s="223">
        <f t="shared" si="51"/>
        <v>2805.23</v>
      </c>
      <c r="L466" s="266">
        <f t="shared" si="49"/>
        <v>2130.4899999999998</v>
      </c>
      <c r="M466" s="238">
        <f t="shared" si="50"/>
        <v>2130.4899999999998</v>
      </c>
    </row>
    <row r="467" spans="1:13" ht="15" customHeight="1" x14ac:dyDescent="0.2">
      <c r="A467" s="559"/>
      <c r="B467" s="354">
        <v>1</v>
      </c>
      <c r="C467" s="361">
        <f>'четвертая ц.к.'!C467</f>
        <v>1564.84</v>
      </c>
      <c r="D467" s="356">
        <f>'четвертая ц.к.'!D467</f>
        <v>4.8099999999999996</v>
      </c>
      <c r="E467" s="77">
        <f>'четвертая ц.к.'!E467</f>
        <v>1018.54</v>
      </c>
      <c r="F467" s="78">
        <f>'четвертая ц.к.'!F467</f>
        <v>343.8</v>
      </c>
      <c r="G467" s="79">
        <f>'четвертая ц.к.'!G467</f>
        <v>343.8</v>
      </c>
      <c r="H467" s="290" t="str">
        <f t="shared" si="52"/>
        <v>2500,31</v>
      </c>
      <c r="I467" s="272">
        <f t="shared" si="52"/>
        <v>4.8000000000000001E-2</v>
      </c>
      <c r="J467" s="77">
        <f t="shared" si="52"/>
        <v>120.01</v>
      </c>
      <c r="K467" s="223">
        <f t="shared" si="51"/>
        <v>2708.2</v>
      </c>
      <c r="L467" s="266">
        <f t="shared" si="49"/>
        <v>2033.46</v>
      </c>
      <c r="M467" s="238">
        <f t="shared" si="50"/>
        <v>2033.46</v>
      </c>
    </row>
    <row r="468" spans="1:13" ht="15" customHeight="1" x14ac:dyDescent="0.2">
      <c r="A468" s="559"/>
      <c r="B468" s="354">
        <v>2</v>
      </c>
      <c r="C468" s="361">
        <f>'четвертая ц.к.'!C468</f>
        <v>1453.75</v>
      </c>
      <c r="D468" s="356">
        <f>'четвертая ц.к.'!D468</f>
        <v>4.8099999999999996</v>
      </c>
      <c r="E468" s="77">
        <f>'четвертая ц.к.'!E468</f>
        <v>1018.54</v>
      </c>
      <c r="F468" s="78">
        <f>'четвертая ц.к.'!F468</f>
        <v>343.8</v>
      </c>
      <c r="G468" s="79">
        <f>'четвертая ц.к.'!G468</f>
        <v>343.8</v>
      </c>
      <c r="H468" s="290" t="str">
        <f t="shared" si="52"/>
        <v>2500,31</v>
      </c>
      <c r="I468" s="272">
        <f t="shared" si="52"/>
        <v>4.8000000000000001E-2</v>
      </c>
      <c r="J468" s="77">
        <f t="shared" si="52"/>
        <v>120.01</v>
      </c>
      <c r="K468" s="223">
        <f t="shared" si="51"/>
        <v>2597.11</v>
      </c>
      <c r="L468" s="266">
        <f t="shared" si="49"/>
        <v>1922.37</v>
      </c>
      <c r="M468" s="238">
        <f t="shared" si="50"/>
        <v>1922.37</v>
      </c>
    </row>
    <row r="469" spans="1:13" ht="15" customHeight="1" x14ac:dyDescent="0.2">
      <c r="A469" s="559"/>
      <c r="B469" s="354">
        <v>3</v>
      </c>
      <c r="C469" s="361">
        <f>'четвертая ц.к.'!C469</f>
        <v>1433.98</v>
      </c>
      <c r="D469" s="356">
        <f>'четвертая ц.к.'!D469</f>
        <v>4.8099999999999996</v>
      </c>
      <c r="E469" s="77">
        <f>'четвертая ц.к.'!E469</f>
        <v>1018.54</v>
      </c>
      <c r="F469" s="78">
        <f>'четвертая ц.к.'!F469</f>
        <v>343.8</v>
      </c>
      <c r="G469" s="79">
        <f>'четвертая ц.к.'!G469</f>
        <v>343.8</v>
      </c>
      <c r="H469" s="290" t="str">
        <f t="shared" si="52"/>
        <v>2500,31</v>
      </c>
      <c r="I469" s="272">
        <f t="shared" si="52"/>
        <v>4.8000000000000001E-2</v>
      </c>
      <c r="J469" s="77">
        <f t="shared" si="52"/>
        <v>120.01</v>
      </c>
      <c r="K469" s="223">
        <f t="shared" si="51"/>
        <v>2577.34</v>
      </c>
      <c r="L469" s="266">
        <f t="shared" si="49"/>
        <v>1902.6</v>
      </c>
      <c r="M469" s="238">
        <f t="shared" si="50"/>
        <v>1902.6</v>
      </c>
    </row>
    <row r="470" spans="1:13" ht="15" customHeight="1" x14ac:dyDescent="0.2">
      <c r="A470" s="559"/>
      <c r="B470" s="354">
        <v>4</v>
      </c>
      <c r="C470" s="361">
        <f>'четвертая ц.к.'!C470</f>
        <v>1492.84</v>
      </c>
      <c r="D470" s="356">
        <f>'четвертая ц.к.'!D470</f>
        <v>4.8099999999999996</v>
      </c>
      <c r="E470" s="77">
        <f>'четвертая ц.к.'!E470</f>
        <v>1018.54</v>
      </c>
      <c r="F470" s="78">
        <f>'четвертая ц.к.'!F470</f>
        <v>343.8</v>
      </c>
      <c r="G470" s="79">
        <f>'четвертая ц.к.'!G470</f>
        <v>343.8</v>
      </c>
      <c r="H470" s="290" t="str">
        <f t="shared" si="52"/>
        <v>2500,31</v>
      </c>
      <c r="I470" s="272">
        <f t="shared" si="52"/>
        <v>4.8000000000000001E-2</v>
      </c>
      <c r="J470" s="77">
        <f t="shared" si="52"/>
        <v>120.01</v>
      </c>
      <c r="K470" s="223">
        <f t="shared" si="51"/>
        <v>2636.2</v>
      </c>
      <c r="L470" s="266">
        <f t="shared" si="49"/>
        <v>1961.46</v>
      </c>
      <c r="M470" s="238">
        <f t="shared" si="50"/>
        <v>1961.46</v>
      </c>
    </row>
    <row r="471" spans="1:13" ht="15" customHeight="1" x14ac:dyDescent="0.2">
      <c r="A471" s="559"/>
      <c r="B471" s="354">
        <v>5</v>
      </c>
      <c r="C471" s="361">
        <f>'четвертая ц.к.'!C471</f>
        <v>1794.9</v>
      </c>
      <c r="D471" s="356">
        <f>'четвертая ц.к.'!D471</f>
        <v>4.8099999999999996</v>
      </c>
      <c r="E471" s="77">
        <f>'четвертая ц.к.'!E471</f>
        <v>1018.54</v>
      </c>
      <c r="F471" s="78">
        <f>'четвертая ц.к.'!F471</f>
        <v>343.8</v>
      </c>
      <c r="G471" s="79">
        <f>'четвертая ц.к.'!G471</f>
        <v>343.8</v>
      </c>
      <c r="H471" s="290" t="str">
        <f t="shared" si="52"/>
        <v>2500,31</v>
      </c>
      <c r="I471" s="272">
        <f t="shared" si="52"/>
        <v>4.8000000000000001E-2</v>
      </c>
      <c r="J471" s="77">
        <f t="shared" si="52"/>
        <v>120.01</v>
      </c>
      <c r="K471" s="223">
        <f t="shared" si="51"/>
        <v>2938.26</v>
      </c>
      <c r="L471" s="266">
        <f t="shared" si="49"/>
        <v>2263.52</v>
      </c>
      <c r="M471" s="238">
        <f t="shared" si="50"/>
        <v>2263.52</v>
      </c>
    </row>
    <row r="472" spans="1:13" ht="15" customHeight="1" x14ac:dyDescent="0.2">
      <c r="A472" s="559"/>
      <c r="B472" s="354">
        <v>6</v>
      </c>
      <c r="C472" s="361">
        <f>'четвертая ц.к.'!C472</f>
        <v>2112.86</v>
      </c>
      <c r="D472" s="356">
        <f>'четвертая ц.к.'!D472</f>
        <v>4.8099999999999996</v>
      </c>
      <c r="E472" s="77">
        <f>'четвертая ц.к.'!E472</f>
        <v>1018.54</v>
      </c>
      <c r="F472" s="78">
        <f>'четвертая ц.к.'!F472</f>
        <v>343.8</v>
      </c>
      <c r="G472" s="79">
        <f>'четвертая ц.к.'!G472</f>
        <v>343.8</v>
      </c>
      <c r="H472" s="290" t="str">
        <f t="shared" si="52"/>
        <v>2500,31</v>
      </c>
      <c r="I472" s="272">
        <f t="shared" si="52"/>
        <v>4.8000000000000001E-2</v>
      </c>
      <c r="J472" s="77">
        <f t="shared" si="52"/>
        <v>120.01</v>
      </c>
      <c r="K472" s="223">
        <f t="shared" si="51"/>
        <v>3256.22</v>
      </c>
      <c r="L472" s="266">
        <f t="shared" si="49"/>
        <v>2581.48</v>
      </c>
      <c r="M472" s="238">
        <f t="shared" si="50"/>
        <v>2581.48</v>
      </c>
    </row>
    <row r="473" spans="1:13" ht="15" customHeight="1" x14ac:dyDescent="0.2">
      <c r="A473" s="559"/>
      <c r="B473" s="354">
        <v>7</v>
      </c>
      <c r="C473" s="361">
        <f>'четвертая ц.к.'!C473</f>
        <v>2267.2399999999998</v>
      </c>
      <c r="D473" s="356">
        <f>'четвертая ц.к.'!D473</f>
        <v>4.8099999999999996</v>
      </c>
      <c r="E473" s="77">
        <f>'четвертая ц.к.'!E473</f>
        <v>1018.54</v>
      </c>
      <c r="F473" s="78">
        <f>'четвертая ц.к.'!F473</f>
        <v>343.8</v>
      </c>
      <c r="G473" s="79">
        <f>'четвертая ц.к.'!G473</f>
        <v>343.8</v>
      </c>
      <c r="H473" s="290" t="str">
        <f t="shared" si="52"/>
        <v>2500,31</v>
      </c>
      <c r="I473" s="272">
        <f t="shared" si="52"/>
        <v>4.8000000000000001E-2</v>
      </c>
      <c r="J473" s="77">
        <f t="shared" si="52"/>
        <v>120.01</v>
      </c>
      <c r="K473" s="223">
        <f t="shared" si="51"/>
        <v>3410.6</v>
      </c>
      <c r="L473" s="266">
        <f t="shared" si="49"/>
        <v>2735.86</v>
      </c>
      <c r="M473" s="238">
        <f t="shared" si="50"/>
        <v>2735.86</v>
      </c>
    </row>
    <row r="474" spans="1:13" ht="15" customHeight="1" x14ac:dyDescent="0.2">
      <c r="A474" s="559"/>
      <c r="B474" s="354">
        <v>8</v>
      </c>
      <c r="C474" s="361">
        <f>'четвертая ц.к.'!C474</f>
        <v>2367.42</v>
      </c>
      <c r="D474" s="356">
        <f>'четвертая ц.к.'!D474</f>
        <v>4.8099999999999996</v>
      </c>
      <c r="E474" s="77">
        <f>'четвертая ц.к.'!E474</f>
        <v>1018.54</v>
      </c>
      <c r="F474" s="78">
        <f>'четвертая ц.к.'!F474</f>
        <v>343.8</v>
      </c>
      <c r="G474" s="79">
        <f>'четвертая ц.к.'!G474</f>
        <v>343.8</v>
      </c>
      <c r="H474" s="290" t="str">
        <f t="shared" si="52"/>
        <v>2500,31</v>
      </c>
      <c r="I474" s="272">
        <f t="shared" si="52"/>
        <v>4.8000000000000001E-2</v>
      </c>
      <c r="J474" s="77">
        <f t="shared" si="52"/>
        <v>120.01</v>
      </c>
      <c r="K474" s="223">
        <f t="shared" si="51"/>
        <v>3510.78</v>
      </c>
      <c r="L474" s="266">
        <f t="shared" si="49"/>
        <v>2836.04</v>
      </c>
      <c r="M474" s="238">
        <f t="shared" si="50"/>
        <v>2836.04</v>
      </c>
    </row>
    <row r="475" spans="1:13" ht="15" customHeight="1" x14ac:dyDescent="0.2">
      <c r="A475" s="559"/>
      <c r="B475" s="354">
        <v>9</v>
      </c>
      <c r="C475" s="361">
        <f>'четвертая ц.к.'!C475</f>
        <v>2396.75</v>
      </c>
      <c r="D475" s="356">
        <f>'четвертая ц.к.'!D475</f>
        <v>4.8099999999999996</v>
      </c>
      <c r="E475" s="77">
        <f>'четвертая ц.к.'!E475</f>
        <v>1018.54</v>
      </c>
      <c r="F475" s="78">
        <f>'четвертая ц.к.'!F475</f>
        <v>343.8</v>
      </c>
      <c r="G475" s="79">
        <f>'четвертая ц.к.'!G475</f>
        <v>343.8</v>
      </c>
      <c r="H475" s="290" t="str">
        <f t="shared" si="52"/>
        <v>2500,31</v>
      </c>
      <c r="I475" s="272">
        <f t="shared" si="52"/>
        <v>4.8000000000000001E-2</v>
      </c>
      <c r="J475" s="77">
        <f t="shared" si="52"/>
        <v>120.01</v>
      </c>
      <c r="K475" s="223">
        <f t="shared" si="51"/>
        <v>3540.11</v>
      </c>
      <c r="L475" s="266">
        <f t="shared" si="49"/>
        <v>2865.37</v>
      </c>
      <c r="M475" s="238">
        <f t="shared" si="50"/>
        <v>2865.37</v>
      </c>
    </row>
    <row r="476" spans="1:13" ht="15" customHeight="1" x14ac:dyDescent="0.2">
      <c r="A476" s="559"/>
      <c r="B476" s="354">
        <v>10</v>
      </c>
      <c r="C476" s="361">
        <f>'четвертая ц.к.'!C476</f>
        <v>2379.8200000000002</v>
      </c>
      <c r="D476" s="356">
        <f>'четвертая ц.к.'!D476</f>
        <v>4.8099999999999996</v>
      </c>
      <c r="E476" s="77">
        <f>'четвертая ц.к.'!E476</f>
        <v>1018.54</v>
      </c>
      <c r="F476" s="78">
        <f>'четвертая ц.к.'!F476</f>
        <v>343.8</v>
      </c>
      <c r="G476" s="79">
        <f>'четвертая ц.к.'!G476</f>
        <v>343.8</v>
      </c>
      <c r="H476" s="290" t="str">
        <f t="shared" ref="H476:J491" si="53">H475</f>
        <v>2500,31</v>
      </c>
      <c r="I476" s="272">
        <f t="shared" si="53"/>
        <v>4.8000000000000001E-2</v>
      </c>
      <c r="J476" s="77">
        <f t="shared" si="53"/>
        <v>120.01</v>
      </c>
      <c r="K476" s="223">
        <f t="shared" si="51"/>
        <v>3523.18</v>
      </c>
      <c r="L476" s="266">
        <f t="shared" si="49"/>
        <v>2848.44</v>
      </c>
      <c r="M476" s="238">
        <f t="shared" si="50"/>
        <v>2848.44</v>
      </c>
    </row>
    <row r="477" spans="1:13" ht="15" customHeight="1" x14ac:dyDescent="0.2">
      <c r="A477" s="559"/>
      <c r="B477" s="354">
        <v>11</v>
      </c>
      <c r="C477" s="361">
        <f>'четвертая ц.к.'!C477</f>
        <v>2359.94</v>
      </c>
      <c r="D477" s="356">
        <f>'четвертая ц.к.'!D477</f>
        <v>4.8099999999999996</v>
      </c>
      <c r="E477" s="77">
        <f>'четвертая ц.к.'!E477</f>
        <v>1018.54</v>
      </c>
      <c r="F477" s="78">
        <f>'четвертая ц.к.'!F477</f>
        <v>343.8</v>
      </c>
      <c r="G477" s="79">
        <f>'четвертая ц.к.'!G477</f>
        <v>343.8</v>
      </c>
      <c r="H477" s="290" t="str">
        <f t="shared" si="53"/>
        <v>2500,31</v>
      </c>
      <c r="I477" s="272">
        <f t="shared" si="53"/>
        <v>4.8000000000000001E-2</v>
      </c>
      <c r="J477" s="77">
        <f t="shared" si="53"/>
        <v>120.01</v>
      </c>
      <c r="K477" s="223">
        <f t="shared" si="51"/>
        <v>3503.3</v>
      </c>
      <c r="L477" s="266">
        <f t="shared" si="49"/>
        <v>2828.56</v>
      </c>
      <c r="M477" s="238">
        <f t="shared" si="50"/>
        <v>2828.56</v>
      </c>
    </row>
    <row r="478" spans="1:13" ht="15" customHeight="1" x14ac:dyDescent="0.2">
      <c r="A478" s="559"/>
      <c r="B478" s="354">
        <v>12</v>
      </c>
      <c r="C478" s="361">
        <f>'четвертая ц.к.'!C478</f>
        <v>2288.66</v>
      </c>
      <c r="D478" s="356">
        <f>'четвертая ц.к.'!D478</f>
        <v>4.8099999999999996</v>
      </c>
      <c r="E478" s="77">
        <f>'четвертая ц.к.'!E478</f>
        <v>1018.54</v>
      </c>
      <c r="F478" s="78">
        <f>'четвертая ц.к.'!F478</f>
        <v>343.8</v>
      </c>
      <c r="G478" s="79">
        <f>'четвертая ц.к.'!G478</f>
        <v>343.8</v>
      </c>
      <c r="H478" s="290" t="str">
        <f t="shared" si="53"/>
        <v>2500,31</v>
      </c>
      <c r="I478" s="272">
        <f t="shared" si="53"/>
        <v>4.8000000000000001E-2</v>
      </c>
      <c r="J478" s="77">
        <f t="shared" si="53"/>
        <v>120.01</v>
      </c>
      <c r="K478" s="223">
        <f t="shared" si="51"/>
        <v>3432.02</v>
      </c>
      <c r="L478" s="266">
        <f t="shared" si="49"/>
        <v>2757.28</v>
      </c>
      <c r="M478" s="238">
        <f t="shared" si="50"/>
        <v>2757.28</v>
      </c>
    </row>
    <row r="479" spans="1:13" ht="15" customHeight="1" x14ac:dyDescent="0.2">
      <c r="A479" s="559"/>
      <c r="B479" s="354">
        <v>13</v>
      </c>
      <c r="C479" s="361">
        <f>'четвертая ц.к.'!C479</f>
        <v>2287.62</v>
      </c>
      <c r="D479" s="356">
        <f>'четвертая ц.к.'!D479</f>
        <v>4.8099999999999996</v>
      </c>
      <c r="E479" s="77">
        <f>'четвертая ц.к.'!E479</f>
        <v>1018.54</v>
      </c>
      <c r="F479" s="78">
        <f>'четвертая ц.к.'!F479</f>
        <v>343.8</v>
      </c>
      <c r="G479" s="79">
        <f>'четвертая ц.к.'!G479</f>
        <v>343.8</v>
      </c>
      <c r="H479" s="290" t="str">
        <f t="shared" si="53"/>
        <v>2500,31</v>
      </c>
      <c r="I479" s="272">
        <f t="shared" si="53"/>
        <v>4.8000000000000001E-2</v>
      </c>
      <c r="J479" s="77">
        <f t="shared" si="53"/>
        <v>120.01</v>
      </c>
      <c r="K479" s="223">
        <f t="shared" si="51"/>
        <v>3430.98</v>
      </c>
      <c r="L479" s="266">
        <f t="shared" si="49"/>
        <v>2756.24</v>
      </c>
      <c r="M479" s="238">
        <f t="shared" si="50"/>
        <v>2756.24</v>
      </c>
    </row>
    <row r="480" spans="1:13" ht="15" customHeight="1" x14ac:dyDescent="0.2">
      <c r="A480" s="559"/>
      <c r="B480" s="354">
        <v>14</v>
      </c>
      <c r="C480" s="361">
        <f>'четвертая ц.к.'!C480</f>
        <v>2345.83</v>
      </c>
      <c r="D480" s="356">
        <f>'четвертая ц.к.'!D480</f>
        <v>4.8099999999999996</v>
      </c>
      <c r="E480" s="77">
        <f>'четвертая ц.к.'!E480</f>
        <v>1018.54</v>
      </c>
      <c r="F480" s="78">
        <f>'четвертая ц.к.'!F480</f>
        <v>343.8</v>
      </c>
      <c r="G480" s="79">
        <f>'четвертая ц.к.'!G480</f>
        <v>343.8</v>
      </c>
      <c r="H480" s="290" t="str">
        <f t="shared" si="53"/>
        <v>2500,31</v>
      </c>
      <c r="I480" s="272">
        <f t="shared" si="53"/>
        <v>4.8000000000000001E-2</v>
      </c>
      <c r="J480" s="77">
        <f t="shared" si="53"/>
        <v>120.01</v>
      </c>
      <c r="K480" s="223">
        <f t="shared" si="51"/>
        <v>3489.19</v>
      </c>
      <c r="L480" s="266">
        <f t="shared" si="49"/>
        <v>2814.45</v>
      </c>
      <c r="M480" s="238">
        <f t="shared" si="50"/>
        <v>2814.45</v>
      </c>
    </row>
    <row r="481" spans="1:13" ht="15" customHeight="1" x14ac:dyDescent="0.2">
      <c r="A481" s="559"/>
      <c r="B481" s="354">
        <v>15</v>
      </c>
      <c r="C481" s="361">
        <f>'четвертая ц.к.'!C481</f>
        <v>2334.44</v>
      </c>
      <c r="D481" s="356">
        <f>'четвертая ц.к.'!D481</f>
        <v>4.8099999999999996</v>
      </c>
      <c r="E481" s="77">
        <f>'четвертая ц.к.'!E481</f>
        <v>1018.54</v>
      </c>
      <c r="F481" s="78">
        <f>'четвертая ц.к.'!F481</f>
        <v>343.8</v>
      </c>
      <c r="G481" s="79">
        <f>'четвертая ц.к.'!G481</f>
        <v>343.8</v>
      </c>
      <c r="H481" s="290" t="str">
        <f t="shared" si="53"/>
        <v>2500,31</v>
      </c>
      <c r="I481" s="272">
        <f t="shared" si="53"/>
        <v>4.8000000000000001E-2</v>
      </c>
      <c r="J481" s="77">
        <f t="shared" si="53"/>
        <v>120.01</v>
      </c>
      <c r="K481" s="223">
        <f t="shared" si="51"/>
        <v>3477.8</v>
      </c>
      <c r="L481" s="266">
        <f t="shared" si="49"/>
        <v>2803.06</v>
      </c>
      <c r="M481" s="238">
        <f t="shared" si="50"/>
        <v>2803.06</v>
      </c>
    </row>
    <row r="482" spans="1:13" ht="15" customHeight="1" x14ac:dyDescent="0.2">
      <c r="A482" s="559"/>
      <c r="B482" s="354">
        <v>16</v>
      </c>
      <c r="C482" s="361">
        <f>'четвертая ц.к.'!C482</f>
        <v>2333.87</v>
      </c>
      <c r="D482" s="356">
        <f>'четвертая ц.к.'!D482</f>
        <v>4.8099999999999996</v>
      </c>
      <c r="E482" s="77">
        <f>'четвертая ц.к.'!E482</f>
        <v>1018.54</v>
      </c>
      <c r="F482" s="78">
        <f>'четвертая ц.к.'!F482</f>
        <v>343.8</v>
      </c>
      <c r="G482" s="79">
        <f>'четвертая ц.к.'!G482</f>
        <v>343.8</v>
      </c>
      <c r="H482" s="290" t="str">
        <f t="shared" si="53"/>
        <v>2500,31</v>
      </c>
      <c r="I482" s="272">
        <f t="shared" si="53"/>
        <v>4.8000000000000001E-2</v>
      </c>
      <c r="J482" s="77">
        <f t="shared" si="53"/>
        <v>120.01</v>
      </c>
      <c r="K482" s="223">
        <f t="shared" si="51"/>
        <v>3477.23</v>
      </c>
      <c r="L482" s="266">
        <f t="shared" si="49"/>
        <v>2802.49</v>
      </c>
      <c r="M482" s="238">
        <f t="shared" si="50"/>
        <v>2802.49</v>
      </c>
    </row>
    <row r="483" spans="1:13" ht="15" customHeight="1" x14ac:dyDescent="0.2">
      <c r="A483" s="559"/>
      <c r="B483" s="354">
        <v>17</v>
      </c>
      <c r="C483" s="361">
        <f>'четвертая ц.к.'!C483</f>
        <v>2354.91</v>
      </c>
      <c r="D483" s="356">
        <f>'четвертая ц.к.'!D483</f>
        <v>4.8099999999999996</v>
      </c>
      <c r="E483" s="77">
        <f>'четвертая ц.к.'!E483</f>
        <v>1018.54</v>
      </c>
      <c r="F483" s="78">
        <f>'четвертая ц.к.'!F483</f>
        <v>343.8</v>
      </c>
      <c r="G483" s="79">
        <f>'четвертая ц.к.'!G483</f>
        <v>343.8</v>
      </c>
      <c r="H483" s="290" t="str">
        <f t="shared" si="53"/>
        <v>2500,31</v>
      </c>
      <c r="I483" s="272">
        <f t="shared" si="53"/>
        <v>4.8000000000000001E-2</v>
      </c>
      <c r="J483" s="77">
        <f t="shared" si="53"/>
        <v>120.01</v>
      </c>
      <c r="K483" s="223">
        <f t="shared" si="51"/>
        <v>3498.27</v>
      </c>
      <c r="L483" s="266">
        <f t="shared" si="49"/>
        <v>2823.53</v>
      </c>
      <c r="M483" s="238">
        <f t="shared" si="50"/>
        <v>2823.53</v>
      </c>
    </row>
    <row r="484" spans="1:13" ht="15" customHeight="1" x14ac:dyDescent="0.2">
      <c r="A484" s="559"/>
      <c r="B484" s="354">
        <v>18</v>
      </c>
      <c r="C484" s="361">
        <f>'четвертая ц.к.'!C484</f>
        <v>2348.77</v>
      </c>
      <c r="D484" s="356">
        <f>'четвертая ц.к.'!D484</f>
        <v>4.8099999999999996</v>
      </c>
      <c r="E484" s="77">
        <f>'четвертая ц.к.'!E484</f>
        <v>1018.54</v>
      </c>
      <c r="F484" s="78">
        <f>'четвертая ц.к.'!F484</f>
        <v>343.8</v>
      </c>
      <c r="G484" s="79">
        <f>'четвертая ц.к.'!G484</f>
        <v>343.8</v>
      </c>
      <c r="H484" s="290" t="str">
        <f t="shared" si="53"/>
        <v>2500,31</v>
      </c>
      <c r="I484" s="272">
        <f t="shared" si="53"/>
        <v>4.8000000000000001E-2</v>
      </c>
      <c r="J484" s="77">
        <f t="shared" si="53"/>
        <v>120.01</v>
      </c>
      <c r="K484" s="223">
        <f t="shared" si="51"/>
        <v>3492.13</v>
      </c>
      <c r="L484" s="266">
        <f t="shared" si="49"/>
        <v>2817.39</v>
      </c>
      <c r="M484" s="238">
        <f t="shared" si="50"/>
        <v>2817.39</v>
      </c>
    </row>
    <row r="485" spans="1:13" ht="15" customHeight="1" x14ac:dyDescent="0.2">
      <c r="A485" s="559"/>
      <c r="B485" s="354">
        <v>19</v>
      </c>
      <c r="C485" s="361">
        <f>'четвертая ц.к.'!C485</f>
        <v>2271.06</v>
      </c>
      <c r="D485" s="356">
        <f>'четвертая ц.к.'!D485</f>
        <v>4.8099999999999996</v>
      </c>
      <c r="E485" s="77">
        <f>'четвертая ц.к.'!E485</f>
        <v>1018.54</v>
      </c>
      <c r="F485" s="78">
        <f>'четвертая ц.к.'!F485</f>
        <v>343.8</v>
      </c>
      <c r="G485" s="79">
        <f>'четвертая ц.к.'!G485</f>
        <v>343.8</v>
      </c>
      <c r="H485" s="290" t="str">
        <f t="shared" si="53"/>
        <v>2500,31</v>
      </c>
      <c r="I485" s="272">
        <f t="shared" si="53"/>
        <v>4.8000000000000001E-2</v>
      </c>
      <c r="J485" s="77">
        <f t="shared" si="53"/>
        <v>120.01</v>
      </c>
      <c r="K485" s="223">
        <f t="shared" si="51"/>
        <v>3414.42</v>
      </c>
      <c r="L485" s="266">
        <f t="shared" si="49"/>
        <v>2739.68</v>
      </c>
      <c r="M485" s="238">
        <f t="shared" si="50"/>
        <v>2739.68</v>
      </c>
    </row>
    <row r="486" spans="1:13" ht="15" customHeight="1" x14ac:dyDescent="0.2">
      <c r="A486" s="559"/>
      <c r="B486" s="354">
        <v>20</v>
      </c>
      <c r="C486" s="361">
        <f>'четвертая ц.к.'!C486</f>
        <v>2250.31</v>
      </c>
      <c r="D486" s="356">
        <f>'четвертая ц.к.'!D486</f>
        <v>4.8099999999999996</v>
      </c>
      <c r="E486" s="77">
        <f>'четвертая ц.к.'!E486</f>
        <v>1018.54</v>
      </c>
      <c r="F486" s="78">
        <f>'четвертая ц.к.'!F486</f>
        <v>343.8</v>
      </c>
      <c r="G486" s="79">
        <f>'четвертая ц.к.'!G486</f>
        <v>343.8</v>
      </c>
      <c r="H486" s="290" t="str">
        <f t="shared" si="53"/>
        <v>2500,31</v>
      </c>
      <c r="I486" s="272">
        <f t="shared" si="53"/>
        <v>4.8000000000000001E-2</v>
      </c>
      <c r="J486" s="77">
        <f t="shared" si="53"/>
        <v>120.01</v>
      </c>
      <c r="K486" s="223">
        <f t="shared" si="51"/>
        <v>3393.67</v>
      </c>
      <c r="L486" s="266">
        <f t="shared" si="49"/>
        <v>2718.93</v>
      </c>
      <c r="M486" s="238">
        <f t="shared" si="50"/>
        <v>2718.93</v>
      </c>
    </row>
    <row r="487" spans="1:13" ht="15" customHeight="1" x14ac:dyDescent="0.2">
      <c r="A487" s="559"/>
      <c r="B487" s="354">
        <v>21</v>
      </c>
      <c r="C487" s="361">
        <f>'четвертая ц.к.'!C487</f>
        <v>2189.88</v>
      </c>
      <c r="D487" s="356">
        <f>'четвертая ц.к.'!D487</f>
        <v>4.8099999999999996</v>
      </c>
      <c r="E487" s="77">
        <f>'четвертая ц.к.'!E487</f>
        <v>1018.54</v>
      </c>
      <c r="F487" s="78">
        <f>'четвертая ц.к.'!F487</f>
        <v>343.8</v>
      </c>
      <c r="G487" s="79">
        <f>'четвертая ц.к.'!G487</f>
        <v>343.8</v>
      </c>
      <c r="H487" s="290" t="str">
        <f t="shared" si="53"/>
        <v>2500,31</v>
      </c>
      <c r="I487" s="272">
        <f t="shared" si="53"/>
        <v>4.8000000000000001E-2</v>
      </c>
      <c r="J487" s="77">
        <f t="shared" si="53"/>
        <v>120.01</v>
      </c>
      <c r="K487" s="223">
        <f t="shared" si="51"/>
        <v>3333.24</v>
      </c>
      <c r="L487" s="266">
        <f t="shared" si="49"/>
        <v>2658.5</v>
      </c>
      <c r="M487" s="238">
        <f t="shared" si="50"/>
        <v>2658.5</v>
      </c>
    </row>
    <row r="488" spans="1:13" ht="15" customHeight="1" x14ac:dyDescent="0.2">
      <c r="A488" s="559"/>
      <c r="B488" s="354">
        <v>22</v>
      </c>
      <c r="C488" s="361">
        <f>'четвертая ц.к.'!C488</f>
        <v>2035.05</v>
      </c>
      <c r="D488" s="356">
        <f>'четвертая ц.к.'!D488</f>
        <v>4.8099999999999996</v>
      </c>
      <c r="E488" s="77">
        <f>'четвертая ц.к.'!E488</f>
        <v>1018.54</v>
      </c>
      <c r="F488" s="78">
        <f>'четвертая ц.к.'!F488</f>
        <v>343.8</v>
      </c>
      <c r="G488" s="79">
        <f>'четвертая ц.к.'!G488</f>
        <v>343.8</v>
      </c>
      <c r="H488" s="290" t="str">
        <f t="shared" si="53"/>
        <v>2500,31</v>
      </c>
      <c r="I488" s="272">
        <f t="shared" si="53"/>
        <v>4.8000000000000001E-2</v>
      </c>
      <c r="J488" s="77">
        <f t="shared" si="53"/>
        <v>120.01</v>
      </c>
      <c r="K488" s="223">
        <f t="shared" si="51"/>
        <v>3178.41</v>
      </c>
      <c r="L488" s="266">
        <f t="shared" si="49"/>
        <v>2503.67</v>
      </c>
      <c r="M488" s="238">
        <f t="shared" si="50"/>
        <v>2503.67</v>
      </c>
    </row>
    <row r="489" spans="1:13" ht="15" customHeight="1" x14ac:dyDescent="0.2">
      <c r="A489" s="559"/>
      <c r="B489" s="354">
        <v>23</v>
      </c>
      <c r="C489" s="361">
        <f>'четвертая ц.к.'!C489</f>
        <v>1618.61</v>
      </c>
      <c r="D489" s="356">
        <f>'четвертая ц.к.'!D489</f>
        <v>4.8099999999999996</v>
      </c>
      <c r="E489" s="77">
        <f>'четвертая ц.к.'!E489</f>
        <v>1018.54</v>
      </c>
      <c r="F489" s="78">
        <f>'четвертая ц.к.'!F489</f>
        <v>343.8</v>
      </c>
      <c r="G489" s="79">
        <f>'четвертая ц.к.'!G489</f>
        <v>343.8</v>
      </c>
      <c r="H489" s="290" t="str">
        <f t="shared" si="53"/>
        <v>2500,31</v>
      </c>
      <c r="I489" s="272">
        <f t="shared" si="53"/>
        <v>4.8000000000000001E-2</v>
      </c>
      <c r="J489" s="77">
        <f t="shared" si="53"/>
        <v>120.01</v>
      </c>
      <c r="K489" s="223">
        <f t="shared" si="51"/>
        <v>2761.97</v>
      </c>
      <c r="L489" s="266">
        <f t="shared" si="49"/>
        <v>2087.23</v>
      </c>
      <c r="M489" s="238">
        <f t="shared" si="50"/>
        <v>2087.23</v>
      </c>
    </row>
    <row r="490" spans="1:13" ht="15" customHeight="1" x14ac:dyDescent="0.2">
      <c r="A490" s="559">
        <f>'четвертая ц.к.'!A490:A513</f>
        <v>45617</v>
      </c>
      <c r="B490" s="354">
        <v>0</v>
      </c>
      <c r="C490" s="361">
        <f>'четвертая ц.к.'!C490</f>
        <v>1381.52</v>
      </c>
      <c r="D490" s="356">
        <f>'четвертая ц.к.'!D490</f>
        <v>4.8099999999999996</v>
      </c>
      <c r="E490" s="77">
        <f>'четвертая ц.к.'!E490</f>
        <v>1018.54</v>
      </c>
      <c r="F490" s="78">
        <f>'четвертая ц.к.'!F490</f>
        <v>343.8</v>
      </c>
      <c r="G490" s="79">
        <f>'четвертая ц.к.'!G490</f>
        <v>343.8</v>
      </c>
      <c r="H490" s="290" t="str">
        <f t="shared" si="53"/>
        <v>2500,31</v>
      </c>
      <c r="I490" s="272">
        <f t="shared" si="53"/>
        <v>4.8000000000000001E-2</v>
      </c>
      <c r="J490" s="77">
        <f t="shared" si="53"/>
        <v>120.01</v>
      </c>
      <c r="K490" s="223">
        <f t="shared" si="51"/>
        <v>2524.88</v>
      </c>
      <c r="L490" s="266">
        <f t="shared" si="49"/>
        <v>1850.14</v>
      </c>
      <c r="M490" s="238">
        <f t="shared" si="50"/>
        <v>1850.14</v>
      </c>
    </row>
    <row r="491" spans="1:13" ht="15" customHeight="1" x14ac:dyDescent="0.2">
      <c r="A491" s="559"/>
      <c r="B491" s="354">
        <v>1</v>
      </c>
      <c r="C491" s="361">
        <f>'четвертая ц.к.'!C491</f>
        <v>1291.21</v>
      </c>
      <c r="D491" s="356">
        <f>'четвертая ц.к.'!D491</f>
        <v>4.8099999999999996</v>
      </c>
      <c r="E491" s="77">
        <f>'четвертая ц.к.'!E491</f>
        <v>1018.54</v>
      </c>
      <c r="F491" s="78">
        <f>'четвертая ц.к.'!F491</f>
        <v>343.8</v>
      </c>
      <c r="G491" s="79">
        <f>'четвертая ц.к.'!G491</f>
        <v>343.8</v>
      </c>
      <c r="H491" s="290" t="str">
        <f t="shared" si="53"/>
        <v>2500,31</v>
      </c>
      <c r="I491" s="272">
        <f t="shared" si="53"/>
        <v>4.8000000000000001E-2</v>
      </c>
      <c r="J491" s="77">
        <f t="shared" si="53"/>
        <v>120.01</v>
      </c>
      <c r="K491" s="223">
        <f t="shared" si="51"/>
        <v>2434.5700000000002</v>
      </c>
      <c r="L491" s="266">
        <f t="shared" si="49"/>
        <v>1759.83</v>
      </c>
      <c r="M491" s="238">
        <f t="shared" si="50"/>
        <v>1759.83</v>
      </c>
    </row>
    <row r="492" spans="1:13" ht="15" customHeight="1" x14ac:dyDescent="0.2">
      <c r="A492" s="559"/>
      <c r="B492" s="354">
        <v>2</v>
      </c>
      <c r="C492" s="361">
        <f>'четвертая ц.к.'!C492</f>
        <v>1268.79</v>
      </c>
      <c r="D492" s="356">
        <f>'четвертая ц.к.'!D492</f>
        <v>4.8099999999999996</v>
      </c>
      <c r="E492" s="77">
        <f>'четвертая ц.к.'!E492</f>
        <v>1018.54</v>
      </c>
      <c r="F492" s="78">
        <f>'четвертая ц.к.'!F492</f>
        <v>343.8</v>
      </c>
      <c r="G492" s="79">
        <f>'четвертая ц.к.'!G492</f>
        <v>343.8</v>
      </c>
      <c r="H492" s="290" t="str">
        <f t="shared" ref="H492:J507" si="54">H491</f>
        <v>2500,31</v>
      </c>
      <c r="I492" s="272">
        <f t="shared" si="54"/>
        <v>4.8000000000000001E-2</v>
      </c>
      <c r="J492" s="77">
        <f t="shared" si="54"/>
        <v>120.01</v>
      </c>
      <c r="K492" s="223">
        <f t="shared" si="51"/>
        <v>2412.15</v>
      </c>
      <c r="L492" s="266">
        <f t="shared" si="49"/>
        <v>1737.41</v>
      </c>
      <c r="M492" s="238">
        <f t="shared" si="50"/>
        <v>1737.41</v>
      </c>
    </row>
    <row r="493" spans="1:13" ht="15" customHeight="1" x14ac:dyDescent="0.2">
      <c r="A493" s="559"/>
      <c r="B493" s="354">
        <v>3</v>
      </c>
      <c r="C493" s="361">
        <f>'четвертая ц.к.'!C493</f>
        <v>1267.54</v>
      </c>
      <c r="D493" s="356">
        <f>'четвертая ц.к.'!D493</f>
        <v>4.8099999999999996</v>
      </c>
      <c r="E493" s="77">
        <f>'четвертая ц.к.'!E493</f>
        <v>1018.54</v>
      </c>
      <c r="F493" s="78">
        <f>'четвертая ц.к.'!F493</f>
        <v>343.8</v>
      </c>
      <c r="G493" s="79">
        <f>'четвертая ц.к.'!G493</f>
        <v>343.8</v>
      </c>
      <c r="H493" s="290" t="str">
        <f t="shared" si="54"/>
        <v>2500,31</v>
      </c>
      <c r="I493" s="272">
        <f t="shared" si="54"/>
        <v>4.8000000000000001E-2</v>
      </c>
      <c r="J493" s="77">
        <f t="shared" si="54"/>
        <v>120.01</v>
      </c>
      <c r="K493" s="223">
        <f t="shared" si="51"/>
        <v>2410.9</v>
      </c>
      <c r="L493" s="266">
        <f t="shared" si="49"/>
        <v>1736.16</v>
      </c>
      <c r="M493" s="238">
        <f t="shared" si="50"/>
        <v>1736.16</v>
      </c>
    </row>
    <row r="494" spans="1:13" ht="15" customHeight="1" x14ac:dyDescent="0.2">
      <c r="A494" s="559"/>
      <c r="B494" s="354">
        <v>4</v>
      </c>
      <c r="C494" s="361">
        <f>'четвертая ц.к.'!C494</f>
        <v>1312.08</v>
      </c>
      <c r="D494" s="356">
        <f>'четвертая ц.к.'!D494</f>
        <v>4.8099999999999996</v>
      </c>
      <c r="E494" s="77">
        <f>'четвертая ц.к.'!E494</f>
        <v>1018.54</v>
      </c>
      <c r="F494" s="78">
        <f>'четвертая ц.к.'!F494</f>
        <v>343.8</v>
      </c>
      <c r="G494" s="79">
        <f>'четвертая ц.к.'!G494</f>
        <v>343.8</v>
      </c>
      <c r="H494" s="290" t="str">
        <f t="shared" si="54"/>
        <v>2500,31</v>
      </c>
      <c r="I494" s="272">
        <f t="shared" si="54"/>
        <v>4.8000000000000001E-2</v>
      </c>
      <c r="J494" s="77">
        <f t="shared" si="54"/>
        <v>120.01</v>
      </c>
      <c r="K494" s="223">
        <f t="shared" si="51"/>
        <v>2455.44</v>
      </c>
      <c r="L494" s="266">
        <f t="shared" si="49"/>
        <v>1780.7</v>
      </c>
      <c r="M494" s="238">
        <f t="shared" si="50"/>
        <v>1780.7</v>
      </c>
    </row>
    <row r="495" spans="1:13" ht="15" customHeight="1" x14ac:dyDescent="0.2">
      <c r="A495" s="559"/>
      <c r="B495" s="354">
        <v>5</v>
      </c>
      <c r="C495" s="361">
        <f>'четвертая ц.к.'!C495</f>
        <v>1462.91</v>
      </c>
      <c r="D495" s="356">
        <f>'четвертая ц.к.'!D495</f>
        <v>4.8099999999999996</v>
      </c>
      <c r="E495" s="77">
        <f>'четвертая ц.к.'!E495</f>
        <v>1018.54</v>
      </c>
      <c r="F495" s="78">
        <f>'четвертая ц.к.'!F495</f>
        <v>343.8</v>
      </c>
      <c r="G495" s="79">
        <f>'четвертая ц.к.'!G495</f>
        <v>343.8</v>
      </c>
      <c r="H495" s="290" t="str">
        <f t="shared" si="54"/>
        <v>2500,31</v>
      </c>
      <c r="I495" s="272">
        <f t="shared" si="54"/>
        <v>4.8000000000000001E-2</v>
      </c>
      <c r="J495" s="77">
        <f t="shared" si="54"/>
        <v>120.01</v>
      </c>
      <c r="K495" s="223">
        <f t="shared" si="51"/>
        <v>2606.27</v>
      </c>
      <c r="L495" s="266">
        <f t="shared" si="49"/>
        <v>1931.53</v>
      </c>
      <c r="M495" s="238">
        <f t="shared" si="50"/>
        <v>1931.53</v>
      </c>
    </row>
    <row r="496" spans="1:13" ht="15" customHeight="1" x14ac:dyDescent="0.2">
      <c r="A496" s="559"/>
      <c r="B496" s="354">
        <v>6</v>
      </c>
      <c r="C496" s="361">
        <f>'четвертая ц.к.'!C496</f>
        <v>1745.13</v>
      </c>
      <c r="D496" s="356">
        <f>'четвертая ц.к.'!D496</f>
        <v>4.8099999999999996</v>
      </c>
      <c r="E496" s="77">
        <f>'четвертая ц.к.'!E496</f>
        <v>1018.54</v>
      </c>
      <c r="F496" s="78">
        <f>'четвертая ц.к.'!F496</f>
        <v>343.8</v>
      </c>
      <c r="G496" s="79">
        <f>'четвертая ц.к.'!G496</f>
        <v>343.8</v>
      </c>
      <c r="H496" s="290" t="str">
        <f t="shared" si="54"/>
        <v>2500,31</v>
      </c>
      <c r="I496" s="272">
        <f t="shared" si="54"/>
        <v>4.8000000000000001E-2</v>
      </c>
      <c r="J496" s="77">
        <f t="shared" si="54"/>
        <v>120.01</v>
      </c>
      <c r="K496" s="223">
        <f t="shared" si="51"/>
        <v>2888.49</v>
      </c>
      <c r="L496" s="266">
        <f t="shared" si="49"/>
        <v>2213.75</v>
      </c>
      <c r="M496" s="238">
        <f t="shared" si="50"/>
        <v>2213.75</v>
      </c>
    </row>
    <row r="497" spans="1:13" ht="15" customHeight="1" x14ac:dyDescent="0.2">
      <c r="A497" s="559"/>
      <c r="B497" s="354">
        <v>7</v>
      </c>
      <c r="C497" s="361">
        <f>'четвертая ц.к.'!C497</f>
        <v>2120.39</v>
      </c>
      <c r="D497" s="356">
        <f>'четвертая ц.к.'!D497</f>
        <v>4.8099999999999996</v>
      </c>
      <c r="E497" s="77">
        <f>'четвертая ц.к.'!E497</f>
        <v>1018.54</v>
      </c>
      <c r="F497" s="78">
        <f>'четвертая ц.к.'!F497</f>
        <v>343.8</v>
      </c>
      <c r="G497" s="79">
        <f>'четвертая ц.к.'!G497</f>
        <v>343.8</v>
      </c>
      <c r="H497" s="290" t="str">
        <f t="shared" si="54"/>
        <v>2500,31</v>
      </c>
      <c r="I497" s="272">
        <f t="shared" si="54"/>
        <v>4.8000000000000001E-2</v>
      </c>
      <c r="J497" s="77">
        <f t="shared" si="54"/>
        <v>120.01</v>
      </c>
      <c r="K497" s="223">
        <f t="shared" si="51"/>
        <v>3263.75</v>
      </c>
      <c r="L497" s="266">
        <f t="shared" si="49"/>
        <v>2589.0100000000002</v>
      </c>
      <c r="M497" s="238">
        <f t="shared" si="50"/>
        <v>2589.0100000000002</v>
      </c>
    </row>
    <row r="498" spans="1:13" ht="15" customHeight="1" x14ac:dyDescent="0.2">
      <c r="A498" s="559"/>
      <c r="B498" s="354">
        <v>8</v>
      </c>
      <c r="C498" s="361">
        <f>'четвертая ц.к.'!C498</f>
        <v>2271.62</v>
      </c>
      <c r="D498" s="356">
        <f>'четвертая ц.к.'!D498</f>
        <v>4.8099999999999996</v>
      </c>
      <c r="E498" s="77">
        <f>'четвертая ц.к.'!E498</f>
        <v>1018.54</v>
      </c>
      <c r="F498" s="78">
        <f>'четвертая ц.к.'!F498</f>
        <v>343.8</v>
      </c>
      <c r="G498" s="79">
        <f>'четвертая ц.к.'!G498</f>
        <v>343.8</v>
      </c>
      <c r="H498" s="290" t="str">
        <f t="shared" si="54"/>
        <v>2500,31</v>
      </c>
      <c r="I498" s="272">
        <f t="shared" si="54"/>
        <v>4.8000000000000001E-2</v>
      </c>
      <c r="J498" s="77">
        <f t="shared" si="54"/>
        <v>120.01</v>
      </c>
      <c r="K498" s="223">
        <f t="shared" si="51"/>
        <v>3414.98</v>
      </c>
      <c r="L498" s="266">
        <f t="shared" si="49"/>
        <v>2740.24</v>
      </c>
      <c r="M498" s="238">
        <f t="shared" si="50"/>
        <v>2740.24</v>
      </c>
    </row>
    <row r="499" spans="1:13" ht="15" customHeight="1" x14ac:dyDescent="0.2">
      <c r="A499" s="559"/>
      <c r="B499" s="354">
        <v>9</v>
      </c>
      <c r="C499" s="361">
        <f>'четвертая ц.к.'!C499</f>
        <v>2303.6799999999998</v>
      </c>
      <c r="D499" s="356">
        <f>'четвертая ц.к.'!D499</f>
        <v>4.8099999999999996</v>
      </c>
      <c r="E499" s="77">
        <f>'четвертая ц.к.'!E499</f>
        <v>1018.54</v>
      </c>
      <c r="F499" s="78">
        <f>'четвертая ц.к.'!F499</f>
        <v>343.8</v>
      </c>
      <c r="G499" s="79">
        <f>'четвертая ц.к.'!G499</f>
        <v>343.8</v>
      </c>
      <c r="H499" s="290" t="str">
        <f t="shared" si="54"/>
        <v>2500,31</v>
      </c>
      <c r="I499" s="272">
        <f t="shared" si="54"/>
        <v>4.8000000000000001E-2</v>
      </c>
      <c r="J499" s="77">
        <f t="shared" si="54"/>
        <v>120.01</v>
      </c>
      <c r="K499" s="223">
        <f t="shared" si="51"/>
        <v>3447.04</v>
      </c>
      <c r="L499" s="266">
        <f t="shared" si="49"/>
        <v>2772.3</v>
      </c>
      <c r="M499" s="238">
        <f t="shared" si="50"/>
        <v>2772.3</v>
      </c>
    </row>
    <row r="500" spans="1:13" ht="15" customHeight="1" x14ac:dyDescent="0.2">
      <c r="A500" s="559"/>
      <c r="B500" s="354">
        <v>10</v>
      </c>
      <c r="C500" s="361">
        <f>'четвертая ц.к.'!C500</f>
        <v>2314.54</v>
      </c>
      <c r="D500" s="356">
        <f>'четвертая ц.к.'!D500</f>
        <v>4.8099999999999996</v>
      </c>
      <c r="E500" s="77">
        <f>'четвертая ц.к.'!E500</f>
        <v>1018.54</v>
      </c>
      <c r="F500" s="78">
        <f>'четвертая ц.к.'!F500</f>
        <v>343.8</v>
      </c>
      <c r="G500" s="79">
        <f>'четвертая ц.к.'!G500</f>
        <v>343.8</v>
      </c>
      <c r="H500" s="290" t="str">
        <f t="shared" si="54"/>
        <v>2500,31</v>
      </c>
      <c r="I500" s="272">
        <f t="shared" si="54"/>
        <v>4.8000000000000001E-2</v>
      </c>
      <c r="J500" s="77">
        <f t="shared" si="54"/>
        <v>120.01</v>
      </c>
      <c r="K500" s="223">
        <f t="shared" si="51"/>
        <v>3457.9</v>
      </c>
      <c r="L500" s="266">
        <f t="shared" si="49"/>
        <v>2783.16</v>
      </c>
      <c r="M500" s="238">
        <f t="shared" si="50"/>
        <v>2783.16</v>
      </c>
    </row>
    <row r="501" spans="1:13" ht="15" customHeight="1" x14ac:dyDescent="0.2">
      <c r="A501" s="559"/>
      <c r="B501" s="354">
        <v>11</v>
      </c>
      <c r="C501" s="361">
        <f>'четвертая ц.к.'!C501</f>
        <v>2299.7199999999998</v>
      </c>
      <c r="D501" s="356">
        <f>'четвертая ц.к.'!D501</f>
        <v>4.8099999999999996</v>
      </c>
      <c r="E501" s="77">
        <f>'четвертая ц.к.'!E501</f>
        <v>1018.54</v>
      </c>
      <c r="F501" s="78">
        <f>'четвертая ц.к.'!F501</f>
        <v>343.8</v>
      </c>
      <c r="G501" s="79">
        <f>'четвертая ц.к.'!G501</f>
        <v>343.8</v>
      </c>
      <c r="H501" s="290" t="str">
        <f t="shared" si="54"/>
        <v>2500,31</v>
      </c>
      <c r="I501" s="272">
        <f t="shared" si="54"/>
        <v>4.8000000000000001E-2</v>
      </c>
      <c r="J501" s="77">
        <f t="shared" si="54"/>
        <v>120.01</v>
      </c>
      <c r="K501" s="223">
        <f t="shared" si="51"/>
        <v>3443.08</v>
      </c>
      <c r="L501" s="266">
        <f t="shared" si="49"/>
        <v>2768.34</v>
      </c>
      <c r="M501" s="238">
        <f t="shared" si="50"/>
        <v>2768.34</v>
      </c>
    </row>
    <row r="502" spans="1:13" ht="15" customHeight="1" x14ac:dyDescent="0.2">
      <c r="A502" s="559"/>
      <c r="B502" s="354">
        <v>12</v>
      </c>
      <c r="C502" s="361">
        <f>'четвертая ц.к.'!C502</f>
        <v>2277.5500000000002</v>
      </c>
      <c r="D502" s="356">
        <f>'четвертая ц.к.'!D502</f>
        <v>4.8099999999999996</v>
      </c>
      <c r="E502" s="77">
        <f>'четвертая ц.к.'!E502</f>
        <v>1018.54</v>
      </c>
      <c r="F502" s="78">
        <f>'четвертая ц.к.'!F502</f>
        <v>343.8</v>
      </c>
      <c r="G502" s="79">
        <f>'четвертая ц.к.'!G502</f>
        <v>343.8</v>
      </c>
      <c r="H502" s="290" t="str">
        <f t="shared" si="54"/>
        <v>2500,31</v>
      </c>
      <c r="I502" s="272">
        <f t="shared" si="54"/>
        <v>4.8000000000000001E-2</v>
      </c>
      <c r="J502" s="77">
        <f t="shared" si="54"/>
        <v>120.01</v>
      </c>
      <c r="K502" s="223">
        <f t="shared" si="51"/>
        <v>3420.91</v>
      </c>
      <c r="L502" s="266">
        <f t="shared" si="49"/>
        <v>2746.17</v>
      </c>
      <c r="M502" s="238">
        <f t="shared" si="50"/>
        <v>2746.17</v>
      </c>
    </row>
    <row r="503" spans="1:13" ht="15" customHeight="1" x14ac:dyDescent="0.2">
      <c r="A503" s="559"/>
      <c r="B503" s="354">
        <v>13</v>
      </c>
      <c r="C503" s="361">
        <f>'четвертая ц.к.'!C503</f>
        <v>2279.5100000000002</v>
      </c>
      <c r="D503" s="356">
        <f>'четвертая ц.к.'!D503</f>
        <v>4.8099999999999996</v>
      </c>
      <c r="E503" s="77">
        <f>'четвертая ц.к.'!E503</f>
        <v>1018.54</v>
      </c>
      <c r="F503" s="78">
        <f>'четвертая ц.к.'!F503</f>
        <v>343.8</v>
      </c>
      <c r="G503" s="79">
        <f>'четвертая ц.к.'!G503</f>
        <v>343.8</v>
      </c>
      <c r="H503" s="290" t="str">
        <f t="shared" si="54"/>
        <v>2500,31</v>
      </c>
      <c r="I503" s="272">
        <f t="shared" si="54"/>
        <v>4.8000000000000001E-2</v>
      </c>
      <c r="J503" s="77">
        <f t="shared" si="54"/>
        <v>120.01</v>
      </c>
      <c r="K503" s="223">
        <f t="shared" si="51"/>
        <v>3422.87</v>
      </c>
      <c r="L503" s="266">
        <f t="shared" si="49"/>
        <v>2748.13</v>
      </c>
      <c r="M503" s="238">
        <f t="shared" si="50"/>
        <v>2748.13</v>
      </c>
    </row>
    <row r="504" spans="1:13" ht="15" customHeight="1" x14ac:dyDescent="0.2">
      <c r="A504" s="559"/>
      <c r="B504" s="354">
        <v>14</v>
      </c>
      <c r="C504" s="361">
        <f>'четвертая ц.к.'!C504</f>
        <v>2274.58</v>
      </c>
      <c r="D504" s="356">
        <f>'четвертая ц.к.'!D504</f>
        <v>4.8099999999999996</v>
      </c>
      <c r="E504" s="77">
        <f>'четвертая ц.к.'!E504</f>
        <v>1018.54</v>
      </c>
      <c r="F504" s="78">
        <f>'четвертая ц.к.'!F504</f>
        <v>343.8</v>
      </c>
      <c r="G504" s="79">
        <f>'четвертая ц.к.'!G504</f>
        <v>343.8</v>
      </c>
      <c r="H504" s="290" t="str">
        <f t="shared" si="54"/>
        <v>2500,31</v>
      </c>
      <c r="I504" s="272">
        <f t="shared" si="54"/>
        <v>4.8000000000000001E-2</v>
      </c>
      <c r="J504" s="77">
        <f t="shared" si="54"/>
        <v>120.01</v>
      </c>
      <c r="K504" s="223">
        <f t="shared" si="51"/>
        <v>3417.94</v>
      </c>
      <c r="L504" s="266">
        <f t="shared" si="49"/>
        <v>2743.2</v>
      </c>
      <c r="M504" s="238">
        <f t="shared" si="50"/>
        <v>2743.2</v>
      </c>
    </row>
    <row r="505" spans="1:13" ht="15" customHeight="1" x14ac:dyDescent="0.2">
      <c r="A505" s="559"/>
      <c r="B505" s="354">
        <v>15</v>
      </c>
      <c r="C505" s="361">
        <f>'четвертая ц.к.'!C505</f>
        <v>2269.75</v>
      </c>
      <c r="D505" s="356">
        <f>'четвертая ц.к.'!D505</f>
        <v>4.8099999999999996</v>
      </c>
      <c r="E505" s="77">
        <f>'четвертая ц.к.'!E505</f>
        <v>1018.54</v>
      </c>
      <c r="F505" s="78">
        <f>'четвертая ц.к.'!F505</f>
        <v>343.8</v>
      </c>
      <c r="G505" s="79">
        <f>'четвертая ц.к.'!G505</f>
        <v>343.8</v>
      </c>
      <c r="H505" s="290" t="str">
        <f t="shared" si="54"/>
        <v>2500,31</v>
      </c>
      <c r="I505" s="272">
        <f t="shared" si="54"/>
        <v>4.8000000000000001E-2</v>
      </c>
      <c r="J505" s="77">
        <f t="shared" si="54"/>
        <v>120.01</v>
      </c>
      <c r="K505" s="223">
        <f t="shared" si="51"/>
        <v>3413.11</v>
      </c>
      <c r="L505" s="266">
        <f t="shared" si="49"/>
        <v>2738.37</v>
      </c>
      <c r="M505" s="238">
        <f t="shared" si="50"/>
        <v>2738.37</v>
      </c>
    </row>
    <row r="506" spans="1:13" ht="15" customHeight="1" x14ac:dyDescent="0.2">
      <c r="A506" s="559"/>
      <c r="B506" s="354">
        <v>16</v>
      </c>
      <c r="C506" s="361">
        <f>'четвертая ц.к.'!C506</f>
        <v>2271.6</v>
      </c>
      <c r="D506" s="356">
        <f>'четвертая ц.к.'!D506</f>
        <v>4.8099999999999996</v>
      </c>
      <c r="E506" s="77">
        <f>'четвертая ц.к.'!E506</f>
        <v>1018.54</v>
      </c>
      <c r="F506" s="78">
        <f>'четвертая ц.к.'!F506</f>
        <v>343.8</v>
      </c>
      <c r="G506" s="79">
        <f>'четвертая ц.к.'!G506</f>
        <v>343.8</v>
      </c>
      <c r="H506" s="290" t="str">
        <f t="shared" si="54"/>
        <v>2500,31</v>
      </c>
      <c r="I506" s="272">
        <f t="shared" si="54"/>
        <v>4.8000000000000001E-2</v>
      </c>
      <c r="J506" s="77">
        <f t="shared" si="54"/>
        <v>120.01</v>
      </c>
      <c r="K506" s="223">
        <f t="shared" si="51"/>
        <v>3414.96</v>
      </c>
      <c r="L506" s="266">
        <f t="shared" si="49"/>
        <v>2740.22</v>
      </c>
      <c r="M506" s="238">
        <f t="shared" si="50"/>
        <v>2740.22</v>
      </c>
    </row>
    <row r="507" spans="1:13" ht="15" customHeight="1" x14ac:dyDescent="0.2">
      <c r="A507" s="559"/>
      <c r="B507" s="354">
        <v>17</v>
      </c>
      <c r="C507" s="361">
        <f>'четвертая ц.к.'!C507</f>
        <v>2281.31</v>
      </c>
      <c r="D507" s="356">
        <f>'четвертая ц.к.'!D507</f>
        <v>4.8099999999999996</v>
      </c>
      <c r="E507" s="77">
        <f>'четвертая ц.к.'!E507</f>
        <v>1018.54</v>
      </c>
      <c r="F507" s="78">
        <f>'четвертая ц.к.'!F507</f>
        <v>343.8</v>
      </c>
      <c r="G507" s="79">
        <f>'четвертая ц.к.'!G507</f>
        <v>343.8</v>
      </c>
      <c r="H507" s="290" t="str">
        <f t="shared" si="54"/>
        <v>2500,31</v>
      </c>
      <c r="I507" s="272">
        <f t="shared" si="54"/>
        <v>4.8000000000000001E-2</v>
      </c>
      <c r="J507" s="77">
        <f t="shared" si="54"/>
        <v>120.01</v>
      </c>
      <c r="K507" s="223">
        <f t="shared" si="51"/>
        <v>3424.67</v>
      </c>
      <c r="L507" s="266">
        <f t="shared" si="49"/>
        <v>2749.93</v>
      </c>
      <c r="M507" s="238">
        <f t="shared" si="50"/>
        <v>2749.93</v>
      </c>
    </row>
    <row r="508" spans="1:13" ht="15" customHeight="1" x14ac:dyDescent="0.2">
      <c r="A508" s="559"/>
      <c r="B508" s="354">
        <v>18</v>
      </c>
      <c r="C508" s="361">
        <f>'четвертая ц.к.'!C508</f>
        <v>2273.36</v>
      </c>
      <c r="D508" s="356">
        <f>'четвертая ц.к.'!D508</f>
        <v>4.8099999999999996</v>
      </c>
      <c r="E508" s="77">
        <f>'четвертая ц.к.'!E508</f>
        <v>1018.54</v>
      </c>
      <c r="F508" s="78">
        <f>'четвертая ц.к.'!F508</f>
        <v>343.8</v>
      </c>
      <c r="G508" s="79">
        <f>'четвертая ц.к.'!G508</f>
        <v>343.8</v>
      </c>
      <c r="H508" s="290" t="str">
        <f t="shared" ref="H508:J523" si="55">H507</f>
        <v>2500,31</v>
      </c>
      <c r="I508" s="272">
        <f t="shared" si="55"/>
        <v>4.8000000000000001E-2</v>
      </c>
      <c r="J508" s="77">
        <f t="shared" si="55"/>
        <v>120.01</v>
      </c>
      <c r="K508" s="223">
        <f t="shared" si="51"/>
        <v>3416.72</v>
      </c>
      <c r="L508" s="266">
        <f t="shared" si="49"/>
        <v>2741.98</v>
      </c>
      <c r="M508" s="238">
        <f t="shared" si="50"/>
        <v>2741.98</v>
      </c>
    </row>
    <row r="509" spans="1:13" ht="15" customHeight="1" x14ac:dyDescent="0.2">
      <c r="A509" s="559"/>
      <c r="B509" s="354">
        <v>19</v>
      </c>
      <c r="C509" s="361">
        <f>'четвертая ц.к.'!C509</f>
        <v>2261.23</v>
      </c>
      <c r="D509" s="356">
        <f>'четвертая ц.к.'!D509</f>
        <v>4.8099999999999996</v>
      </c>
      <c r="E509" s="77">
        <f>'четвертая ц.к.'!E509</f>
        <v>1018.54</v>
      </c>
      <c r="F509" s="78">
        <f>'четвертая ц.к.'!F509</f>
        <v>343.8</v>
      </c>
      <c r="G509" s="79">
        <f>'четвертая ц.к.'!G509</f>
        <v>343.8</v>
      </c>
      <c r="H509" s="290" t="str">
        <f t="shared" si="55"/>
        <v>2500,31</v>
      </c>
      <c r="I509" s="272">
        <f t="shared" si="55"/>
        <v>4.8000000000000001E-2</v>
      </c>
      <c r="J509" s="77">
        <f t="shared" si="55"/>
        <v>120.01</v>
      </c>
      <c r="K509" s="223">
        <f t="shared" si="51"/>
        <v>3404.59</v>
      </c>
      <c r="L509" s="266">
        <f t="shared" si="49"/>
        <v>2729.85</v>
      </c>
      <c r="M509" s="238">
        <f t="shared" si="50"/>
        <v>2729.85</v>
      </c>
    </row>
    <row r="510" spans="1:13" ht="15" customHeight="1" x14ac:dyDescent="0.2">
      <c r="A510" s="559"/>
      <c r="B510" s="354">
        <v>20</v>
      </c>
      <c r="C510" s="361">
        <f>'четвертая ц.к.'!C510</f>
        <v>2227.7800000000002</v>
      </c>
      <c r="D510" s="356">
        <f>'четвертая ц.к.'!D510</f>
        <v>4.8099999999999996</v>
      </c>
      <c r="E510" s="77">
        <f>'четвертая ц.к.'!E510</f>
        <v>1018.54</v>
      </c>
      <c r="F510" s="78">
        <f>'четвертая ц.к.'!F510</f>
        <v>343.8</v>
      </c>
      <c r="G510" s="79">
        <f>'четвертая ц.к.'!G510</f>
        <v>343.8</v>
      </c>
      <c r="H510" s="290" t="str">
        <f t="shared" si="55"/>
        <v>2500,31</v>
      </c>
      <c r="I510" s="272">
        <f t="shared" si="55"/>
        <v>4.8000000000000001E-2</v>
      </c>
      <c r="J510" s="77">
        <f t="shared" si="55"/>
        <v>120.01</v>
      </c>
      <c r="K510" s="223">
        <f t="shared" si="51"/>
        <v>3371.14</v>
      </c>
      <c r="L510" s="266">
        <f t="shared" si="49"/>
        <v>2696.4</v>
      </c>
      <c r="M510" s="238">
        <f t="shared" si="50"/>
        <v>2696.4</v>
      </c>
    </row>
    <row r="511" spans="1:13" ht="15" customHeight="1" x14ac:dyDescent="0.2">
      <c r="A511" s="559"/>
      <c r="B511" s="354">
        <v>21</v>
      </c>
      <c r="C511" s="361">
        <f>'четвертая ц.к.'!C511</f>
        <v>2193.04</v>
      </c>
      <c r="D511" s="356">
        <f>'четвертая ц.к.'!D511</f>
        <v>4.8099999999999996</v>
      </c>
      <c r="E511" s="77">
        <f>'четвертая ц.к.'!E511</f>
        <v>1018.54</v>
      </c>
      <c r="F511" s="78">
        <f>'четвертая ц.к.'!F511</f>
        <v>343.8</v>
      </c>
      <c r="G511" s="79">
        <f>'четвертая ц.к.'!G511</f>
        <v>343.8</v>
      </c>
      <c r="H511" s="290" t="str">
        <f t="shared" si="55"/>
        <v>2500,31</v>
      </c>
      <c r="I511" s="272">
        <f t="shared" si="55"/>
        <v>4.8000000000000001E-2</v>
      </c>
      <c r="J511" s="77">
        <f t="shared" si="55"/>
        <v>120.01</v>
      </c>
      <c r="K511" s="223">
        <f t="shared" si="51"/>
        <v>3336.4</v>
      </c>
      <c r="L511" s="266">
        <f t="shared" si="49"/>
        <v>2661.66</v>
      </c>
      <c r="M511" s="238">
        <f t="shared" si="50"/>
        <v>2661.66</v>
      </c>
    </row>
    <row r="512" spans="1:13" ht="15" customHeight="1" x14ac:dyDescent="0.2">
      <c r="A512" s="559"/>
      <c r="B512" s="354">
        <v>22</v>
      </c>
      <c r="C512" s="361">
        <f>'четвертая ц.к.'!C512</f>
        <v>1987.07</v>
      </c>
      <c r="D512" s="356">
        <f>'четвертая ц.к.'!D512</f>
        <v>4.8099999999999996</v>
      </c>
      <c r="E512" s="77">
        <f>'четвертая ц.к.'!E512</f>
        <v>1018.54</v>
      </c>
      <c r="F512" s="78">
        <f>'четвертая ц.к.'!F512</f>
        <v>343.8</v>
      </c>
      <c r="G512" s="79">
        <f>'четвертая ц.к.'!G512</f>
        <v>343.8</v>
      </c>
      <c r="H512" s="290" t="str">
        <f t="shared" si="55"/>
        <v>2500,31</v>
      </c>
      <c r="I512" s="272">
        <f t="shared" si="55"/>
        <v>4.8000000000000001E-2</v>
      </c>
      <c r="J512" s="77">
        <f t="shared" si="55"/>
        <v>120.01</v>
      </c>
      <c r="K512" s="223">
        <f t="shared" si="51"/>
        <v>3130.43</v>
      </c>
      <c r="L512" s="266">
        <f t="shared" si="49"/>
        <v>2455.69</v>
      </c>
      <c r="M512" s="238">
        <f t="shared" si="50"/>
        <v>2455.69</v>
      </c>
    </row>
    <row r="513" spans="1:13" ht="15" customHeight="1" x14ac:dyDescent="0.2">
      <c r="A513" s="559"/>
      <c r="B513" s="354">
        <v>23</v>
      </c>
      <c r="C513" s="361">
        <f>'четвертая ц.к.'!C513</f>
        <v>1479.26</v>
      </c>
      <c r="D513" s="356">
        <f>'четвертая ц.к.'!D513</f>
        <v>4.8099999999999996</v>
      </c>
      <c r="E513" s="77">
        <f>'четвертая ц.к.'!E513</f>
        <v>1018.54</v>
      </c>
      <c r="F513" s="78">
        <f>'четвертая ц.к.'!F513</f>
        <v>343.8</v>
      </c>
      <c r="G513" s="79">
        <f>'четвертая ц.к.'!G513</f>
        <v>343.8</v>
      </c>
      <c r="H513" s="290" t="str">
        <f t="shared" si="55"/>
        <v>2500,31</v>
      </c>
      <c r="I513" s="272">
        <f t="shared" si="55"/>
        <v>4.8000000000000001E-2</v>
      </c>
      <c r="J513" s="77">
        <f t="shared" si="55"/>
        <v>120.01</v>
      </c>
      <c r="K513" s="223">
        <f t="shared" si="51"/>
        <v>2622.62</v>
      </c>
      <c r="L513" s="266">
        <f t="shared" si="49"/>
        <v>1947.88</v>
      </c>
      <c r="M513" s="238">
        <f t="shared" si="50"/>
        <v>1947.88</v>
      </c>
    </row>
    <row r="514" spans="1:13" ht="15" customHeight="1" x14ac:dyDescent="0.2">
      <c r="A514" s="559">
        <f>'четвертая ц.к.'!A514:A537</f>
        <v>45618</v>
      </c>
      <c r="B514" s="354">
        <v>0</v>
      </c>
      <c r="C514" s="361">
        <f>'четвертая ц.к.'!C514</f>
        <v>1323.15</v>
      </c>
      <c r="D514" s="356">
        <f>'четвертая ц.к.'!D514</f>
        <v>4.8099999999999996</v>
      </c>
      <c r="E514" s="77">
        <f>'четвертая ц.к.'!E514</f>
        <v>1018.54</v>
      </c>
      <c r="F514" s="78">
        <f>'четвертая ц.к.'!F514</f>
        <v>343.8</v>
      </c>
      <c r="G514" s="79">
        <f>'четвертая ц.к.'!G514</f>
        <v>343.8</v>
      </c>
      <c r="H514" s="290" t="str">
        <f t="shared" si="55"/>
        <v>2500,31</v>
      </c>
      <c r="I514" s="272">
        <f t="shared" si="55"/>
        <v>4.8000000000000001E-2</v>
      </c>
      <c r="J514" s="77">
        <f t="shared" si="55"/>
        <v>120.01</v>
      </c>
      <c r="K514" s="223">
        <f t="shared" si="51"/>
        <v>2466.5100000000002</v>
      </c>
      <c r="L514" s="266">
        <f t="shared" si="49"/>
        <v>1791.77</v>
      </c>
      <c r="M514" s="238">
        <f t="shared" si="50"/>
        <v>1791.77</v>
      </c>
    </row>
    <row r="515" spans="1:13" ht="15" customHeight="1" x14ac:dyDescent="0.2">
      <c r="A515" s="559"/>
      <c r="B515" s="354">
        <v>1</v>
      </c>
      <c r="C515" s="361">
        <f>'четвертая ц.к.'!C515</f>
        <v>1254.01</v>
      </c>
      <c r="D515" s="356">
        <f>'четвертая ц.к.'!D515</f>
        <v>4.8099999999999996</v>
      </c>
      <c r="E515" s="77">
        <f>'четвертая ц.к.'!E515</f>
        <v>1018.54</v>
      </c>
      <c r="F515" s="78">
        <f>'четвертая ц.к.'!F515</f>
        <v>343.8</v>
      </c>
      <c r="G515" s="79">
        <f>'четвертая ц.к.'!G515</f>
        <v>343.8</v>
      </c>
      <c r="H515" s="290" t="str">
        <f t="shared" si="55"/>
        <v>2500,31</v>
      </c>
      <c r="I515" s="272">
        <f t="shared" si="55"/>
        <v>4.8000000000000001E-2</v>
      </c>
      <c r="J515" s="77">
        <f t="shared" si="55"/>
        <v>120.01</v>
      </c>
      <c r="K515" s="223">
        <f t="shared" si="51"/>
        <v>2397.37</v>
      </c>
      <c r="L515" s="266">
        <f t="shared" si="49"/>
        <v>1722.63</v>
      </c>
      <c r="M515" s="238">
        <f t="shared" si="50"/>
        <v>1722.63</v>
      </c>
    </row>
    <row r="516" spans="1:13" ht="15" customHeight="1" x14ac:dyDescent="0.2">
      <c r="A516" s="559"/>
      <c r="B516" s="354">
        <v>2</v>
      </c>
      <c r="C516" s="361">
        <f>'четвертая ц.к.'!C516</f>
        <v>1223.73</v>
      </c>
      <c r="D516" s="356">
        <f>'четвертая ц.к.'!D516</f>
        <v>4.8099999999999996</v>
      </c>
      <c r="E516" s="77">
        <f>'четвертая ц.к.'!E516</f>
        <v>1018.54</v>
      </c>
      <c r="F516" s="78">
        <f>'четвертая ц.к.'!F516</f>
        <v>343.8</v>
      </c>
      <c r="G516" s="79">
        <f>'четвертая ц.к.'!G516</f>
        <v>343.8</v>
      </c>
      <c r="H516" s="290" t="str">
        <f t="shared" si="55"/>
        <v>2500,31</v>
      </c>
      <c r="I516" s="272">
        <f t="shared" si="55"/>
        <v>4.8000000000000001E-2</v>
      </c>
      <c r="J516" s="77">
        <f t="shared" si="55"/>
        <v>120.01</v>
      </c>
      <c r="K516" s="223">
        <f t="shared" si="51"/>
        <v>2367.09</v>
      </c>
      <c r="L516" s="266">
        <f t="shared" si="49"/>
        <v>1692.35</v>
      </c>
      <c r="M516" s="238">
        <f t="shared" si="50"/>
        <v>1692.35</v>
      </c>
    </row>
    <row r="517" spans="1:13" ht="15" customHeight="1" x14ac:dyDescent="0.2">
      <c r="A517" s="559"/>
      <c r="B517" s="354">
        <v>3</v>
      </c>
      <c r="C517" s="361">
        <f>'четвертая ц.к.'!C517</f>
        <v>1234.1500000000001</v>
      </c>
      <c r="D517" s="356">
        <f>'четвертая ц.к.'!D517</f>
        <v>4.8099999999999996</v>
      </c>
      <c r="E517" s="77">
        <f>'четвертая ц.к.'!E517</f>
        <v>1018.54</v>
      </c>
      <c r="F517" s="78">
        <f>'четвертая ц.к.'!F517</f>
        <v>343.8</v>
      </c>
      <c r="G517" s="79">
        <f>'четвертая ц.к.'!G517</f>
        <v>343.8</v>
      </c>
      <c r="H517" s="290" t="str">
        <f t="shared" si="55"/>
        <v>2500,31</v>
      </c>
      <c r="I517" s="272">
        <f t="shared" si="55"/>
        <v>4.8000000000000001E-2</v>
      </c>
      <c r="J517" s="77">
        <f t="shared" si="55"/>
        <v>120.01</v>
      </c>
      <c r="K517" s="223">
        <f t="shared" si="51"/>
        <v>2377.5100000000002</v>
      </c>
      <c r="L517" s="266">
        <f t="shared" si="49"/>
        <v>1702.77</v>
      </c>
      <c r="M517" s="238">
        <f t="shared" si="50"/>
        <v>1702.77</v>
      </c>
    </row>
    <row r="518" spans="1:13" ht="15" customHeight="1" x14ac:dyDescent="0.2">
      <c r="A518" s="559"/>
      <c r="B518" s="354">
        <v>4</v>
      </c>
      <c r="C518" s="361">
        <f>'четвертая ц.к.'!C518</f>
        <v>1292.51</v>
      </c>
      <c r="D518" s="356">
        <f>'четвертая ц.к.'!D518</f>
        <v>4.8099999999999996</v>
      </c>
      <c r="E518" s="77">
        <f>'четвертая ц.к.'!E518</f>
        <v>1018.54</v>
      </c>
      <c r="F518" s="78">
        <f>'четвертая ц.к.'!F518</f>
        <v>343.8</v>
      </c>
      <c r="G518" s="79">
        <f>'четвертая ц.к.'!G518</f>
        <v>343.8</v>
      </c>
      <c r="H518" s="290" t="str">
        <f t="shared" si="55"/>
        <v>2500,31</v>
      </c>
      <c r="I518" s="272">
        <f t="shared" si="55"/>
        <v>4.8000000000000001E-2</v>
      </c>
      <c r="J518" s="77">
        <f t="shared" si="55"/>
        <v>120.01</v>
      </c>
      <c r="K518" s="223">
        <f t="shared" si="51"/>
        <v>2435.87</v>
      </c>
      <c r="L518" s="266">
        <f t="shared" si="49"/>
        <v>1761.13</v>
      </c>
      <c r="M518" s="238">
        <f t="shared" si="50"/>
        <v>1761.13</v>
      </c>
    </row>
    <row r="519" spans="1:13" ht="15" customHeight="1" x14ac:dyDescent="0.2">
      <c r="A519" s="559"/>
      <c r="B519" s="354">
        <v>5</v>
      </c>
      <c r="C519" s="361">
        <f>'четвертая ц.к.'!C519</f>
        <v>1526.52</v>
      </c>
      <c r="D519" s="356">
        <f>'четвертая ц.к.'!D519</f>
        <v>4.8099999999999996</v>
      </c>
      <c r="E519" s="77">
        <f>'четвертая ц.к.'!E519</f>
        <v>1018.54</v>
      </c>
      <c r="F519" s="78">
        <f>'четвертая ц.к.'!F519</f>
        <v>343.8</v>
      </c>
      <c r="G519" s="79">
        <f>'четвертая ц.к.'!G519</f>
        <v>343.8</v>
      </c>
      <c r="H519" s="290" t="str">
        <f t="shared" si="55"/>
        <v>2500,31</v>
      </c>
      <c r="I519" s="272">
        <f t="shared" si="55"/>
        <v>4.8000000000000001E-2</v>
      </c>
      <c r="J519" s="77">
        <f t="shared" si="55"/>
        <v>120.01</v>
      </c>
      <c r="K519" s="223">
        <f t="shared" si="51"/>
        <v>2669.88</v>
      </c>
      <c r="L519" s="266">
        <f t="shared" si="49"/>
        <v>1995.14</v>
      </c>
      <c r="M519" s="238">
        <f t="shared" si="50"/>
        <v>1995.14</v>
      </c>
    </row>
    <row r="520" spans="1:13" ht="15" customHeight="1" x14ac:dyDescent="0.2">
      <c r="A520" s="559"/>
      <c r="B520" s="354">
        <v>6</v>
      </c>
      <c r="C520" s="361">
        <f>'четвертая ц.к.'!C520</f>
        <v>2000.66</v>
      </c>
      <c r="D520" s="356">
        <f>'четвертая ц.к.'!D520</f>
        <v>4.8099999999999996</v>
      </c>
      <c r="E520" s="77">
        <f>'четвертая ц.к.'!E520</f>
        <v>1018.54</v>
      </c>
      <c r="F520" s="78">
        <f>'четвертая ц.к.'!F520</f>
        <v>343.8</v>
      </c>
      <c r="G520" s="79">
        <f>'четвертая ц.к.'!G520</f>
        <v>343.8</v>
      </c>
      <c r="H520" s="290" t="str">
        <f t="shared" si="55"/>
        <v>2500,31</v>
      </c>
      <c r="I520" s="272">
        <f t="shared" si="55"/>
        <v>4.8000000000000001E-2</v>
      </c>
      <c r="J520" s="77">
        <f t="shared" si="55"/>
        <v>120.01</v>
      </c>
      <c r="K520" s="223">
        <f t="shared" si="51"/>
        <v>3144.02</v>
      </c>
      <c r="L520" s="266">
        <f t="shared" si="49"/>
        <v>2469.2800000000002</v>
      </c>
      <c r="M520" s="238">
        <f t="shared" si="50"/>
        <v>2469.2800000000002</v>
      </c>
    </row>
    <row r="521" spans="1:13" ht="15" customHeight="1" x14ac:dyDescent="0.2">
      <c r="A521" s="559"/>
      <c r="B521" s="354">
        <v>7</v>
      </c>
      <c r="C521" s="361">
        <f>'четвертая ц.к.'!C521</f>
        <v>2263.1999999999998</v>
      </c>
      <c r="D521" s="356">
        <f>'четвертая ц.к.'!D521</f>
        <v>4.8099999999999996</v>
      </c>
      <c r="E521" s="77">
        <f>'четвертая ц.к.'!E521</f>
        <v>1018.54</v>
      </c>
      <c r="F521" s="78">
        <f>'четвертая ц.к.'!F521</f>
        <v>343.8</v>
      </c>
      <c r="G521" s="79">
        <f>'четвертая ц.к.'!G521</f>
        <v>343.8</v>
      </c>
      <c r="H521" s="290" t="str">
        <f t="shared" si="55"/>
        <v>2500,31</v>
      </c>
      <c r="I521" s="272">
        <f t="shared" si="55"/>
        <v>4.8000000000000001E-2</v>
      </c>
      <c r="J521" s="77">
        <f t="shared" si="55"/>
        <v>120.01</v>
      </c>
      <c r="K521" s="223">
        <f t="shared" si="51"/>
        <v>3406.56</v>
      </c>
      <c r="L521" s="266">
        <f t="shared" si="49"/>
        <v>2731.82</v>
      </c>
      <c r="M521" s="238">
        <f t="shared" si="50"/>
        <v>2731.82</v>
      </c>
    </row>
    <row r="522" spans="1:13" ht="15" customHeight="1" x14ac:dyDescent="0.2">
      <c r="A522" s="559"/>
      <c r="B522" s="354">
        <v>8</v>
      </c>
      <c r="C522" s="361">
        <f>'четвертая ц.к.'!C522</f>
        <v>2383.2399999999998</v>
      </c>
      <c r="D522" s="356">
        <f>'четвертая ц.к.'!D522</f>
        <v>4.8099999999999996</v>
      </c>
      <c r="E522" s="77">
        <f>'четвертая ц.к.'!E522</f>
        <v>1018.54</v>
      </c>
      <c r="F522" s="78">
        <f>'четвертая ц.к.'!F522</f>
        <v>343.8</v>
      </c>
      <c r="G522" s="79">
        <f>'четвертая ц.к.'!G522</f>
        <v>343.8</v>
      </c>
      <c r="H522" s="290" t="str">
        <f t="shared" si="55"/>
        <v>2500,31</v>
      </c>
      <c r="I522" s="272">
        <f t="shared" si="55"/>
        <v>4.8000000000000001E-2</v>
      </c>
      <c r="J522" s="77">
        <f t="shared" si="55"/>
        <v>120.01</v>
      </c>
      <c r="K522" s="223">
        <f t="shared" si="51"/>
        <v>3526.6</v>
      </c>
      <c r="L522" s="266">
        <f t="shared" ref="L522:L585" si="56">ROUND($C522+$D522+$F522+J522,2)</f>
        <v>2851.86</v>
      </c>
      <c r="M522" s="238">
        <f t="shared" ref="M522:M585" si="57">ROUND($C522+$D522+$G522+J522,2)</f>
        <v>2851.86</v>
      </c>
    </row>
    <row r="523" spans="1:13" ht="15" customHeight="1" x14ac:dyDescent="0.2">
      <c r="A523" s="559"/>
      <c r="B523" s="354">
        <v>9</v>
      </c>
      <c r="C523" s="361">
        <f>'четвертая ц.к.'!C523</f>
        <v>2510.86</v>
      </c>
      <c r="D523" s="356">
        <f>'четвертая ц.к.'!D523</f>
        <v>4.8099999999999996</v>
      </c>
      <c r="E523" s="77">
        <f>'четвертая ц.к.'!E523</f>
        <v>1018.54</v>
      </c>
      <c r="F523" s="78">
        <f>'четвертая ц.к.'!F523</f>
        <v>343.8</v>
      </c>
      <c r="G523" s="79">
        <f>'четвертая ц.к.'!G523</f>
        <v>343.8</v>
      </c>
      <c r="H523" s="290" t="str">
        <f t="shared" si="55"/>
        <v>2500,31</v>
      </c>
      <c r="I523" s="272">
        <f t="shared" si="55"/>
        <v>4.8000000000000001E-2</v>
      </c>
      <c r="J523" s="77">
        <f t="shared" si="55"/>
        <v>120.01</v>
      </c>
      <c r="K523" s="223">
        <f t="shared" ref="K523:K586" si="58">ROUND($C523+$D523+$E523+J523,2)</f>
        <v>3654.22</v>
      </c>
      <c r="L523" s="266">
        <f t="shared" si="56"/>
        <v>2979.48</v>
      </c>
      <c r="M523" s="238">
        <f t="shared" si="57"/>
        <v>2979.48</v>
      </c>
    </row>
    <row r="524" spans="1:13" ht="15" customHeight="1" x14ac:dyDescent="0.2">
      <c r="A524" s="559"/>
      <c r="B524" s="354">
        <v>10</v>
      </c>
      <c r="C524" s="361">
        <f>'четвертая ц.к.'!C524</f>
        <v>2507.46</v>
      </c>
      <c r="D524" s="356">
        <f>'четвертая ц.к.'!D524</f>
        <v>4.8099999999999996</v>
      </c>
      <c r="E524" s="77">
        <f>'четвертая ц.к.'!E524</f>
        <v>1018.54</v>
      </c>
      <c r="F524" s="78">
        <f>'четвертая ц.к.'!F524</f>
        <v>343.8</v>
      </c>
      <c r="G524" s="79">
        <f>'четвертая ц.к.'!G524</f>
        <v>343.8</v>
      </c>
      <c r="H524" s="290" t="str">
        <f t="shared" ref="H524:J539" si="59">H523</f>
        <v>2500,31</v>
      </c>
      <c r="I524" s="272">
        <f t="shared" si="59"/>
        <v>4.8000000000000001E-2</v>
      </c>
      <c r="J524" s="77">
        <f t="shared" si="59"/>
        <v>120.01</v>
      </c>
      <c r="K524" s="223">
        <f t="shared" si="58"/>
        <v>3650.82</v>
      </c>
      <c r="L524" s="266">
        <f t="shared" si="56"/>
        <v>2976.08</v>
      </c>
      <c r="M524" s="238">
        <f t="shared" si="57"/>
        <v>2976.08</v>
      </c>
    </row>
    <row r="525" spans="1:13" ht="15" customHeight="1" x14ac:dyDescent="0.2">
      <c r="A525" s="559"/>
      <c r="B525" s="354">
        <v>11</v>
      </c>
      <c r="C525" s="361">
        <f>'четвертая ц.к.'!C525</f>
        <v>2414.36</v>
      </c>
      <c r="D525" s="356">
        <f>'четвертая ц.к.'!D525</f>
        <v>4.8099999999999996</v>
      </c>
      <c r="E525" s="77">
        <f>'четвертая ц.к.'!E525</f>
        <v>1018.54</v>
      </c>
      <c r="F525" s="78">
        <f>'четвертая ц.к.'!F525</f>
        <v>343.8</v>
      </c>
      <c r="G525" s="79">
        <f>'четвертая ц.к.'!G525</f>
        <v>343.8</v>
      </c>
      <c r="H525" s="290" t="str">
        <f t="shared" si="59"/>
        <v>2500,31</v>
      </c>
      <c r="I525" s="272">
        <f t="shared" si="59"/>
        <v>4.8000000000000001E-2</v>
      </c>
      <c r="J525" s="77">
        <f t="shared" si="59"/>
        <v>120.01</v>
      </c>
      <c r="K525" s="223">
        <f t="shared" si="58"/>
        <v>3557.72</v>
      </c>
      <c r="L525" s="266">
        <f t="shared" si="56"/>
        <v>2882.98</v>
      </c>
      <c r="M525" s="238">
        <f t="shared" si="57"/>
        <v>2882.98</v>
      </c>
    </row>
    <row r="526" spans="1:13" ht="15" customHeight="1" x14ac:dyDescent="0.2">
      <c r="A526" s="559"/>
      <c r="B526" s="354">
        <v>12</v>
      </c>
      <c r="C526" s="361">
        <f>'четвертая ц.к.'!C526</f>
        <v>2369.94</v>
      </c>
      <c r="D526" s="356">
        <f>'четвертая ц.к.'!D526</f>
        <v>4.8099999999999996</v>
      </c>
      <c r="E526" s="77">
        <f>'четвертая ц.к.'!E526</f>
        <v>1018.54</v>
      </c>
      <c r="F526" s="78">
        <f>'четвертая ц.к.'!F526</f>
        <v>343.8</v>
      </c>
      <c r="G526" s="79">
        <f>'четвертая ц.к.'!G526</f>
        <v>343.8</v>
      </c>
      <c r="H526" s="290" t="str">
        <f t="shared" si="59"/>
        <v>2500,31</v>
      </c>
      <c r="I526" s="272">
        <f t="shared" si="59"/>
        <v>4.8000000000000001E-2</v>
      </c>
      <c r="J526" s="77">
        <f t="shared" si="59"/>
        <v>120.01</v>
      </c>
      <c r="K526" s="223">
        <f t="shared" si="58"/>
        <v>3513.3</v>
      </c>
      <c r="L526" s="266">
        <f t="shared" si="56"/>
        <v>2838.56</v>
      </c>
      <c r="M526" s="238">
        <f t="shared" si="57"/>
        <v>2838.56</v>
      </c>
    </row>
    <row r="527" spans="1:13" ht="15" customHeight="1" x14ac:dyDescent="0.2">
      <c r="A527" s="559"/>
      <c r="B527" s="354">
        <v>13</v>
      </c>
      <c r="C527" s="361">
        <f>'четвертая ц.к.'!C527</f>
        <v>2385.0500000000002</v>
      </c>
      <c r="D527" s="356">
        <f>'четвертая ц.к.'!D527</f>
        <v>4.8099999999999996</v>
      </c>
      <c r="E527" s="77">
        <f>'четвертая ц.к.'!E527</f>
        <v>1018.54</v>
      </c>
      <c r="F527" s="78">
        <f>'четвертая ц.к.'!F527</f>
        <v>343.8</v>
      </c>
      <c r="G527" s="79">
        <f>'четвертая ц.к.'!G527</f>
        <v>343.8</v>
      </c>
      <c r="H527" s="290" t="str">
        <f t="shared" si="59"/>
        <v>2500,31</v>
      </c>
      <c r="I527" s="272">
        <f t="shared" si="59"/>
        <v>4.8000000000000001E-2</v>
      </c>
      <c r="J527" s="77">
        <f t="shared" si="59"/>
        <v>120.01</v>
      </c>
      <c r="K527" s="223">
        <f t="shared" si="58"/>
        <v>3528.41</v>
      </c>
      <c r="L527" s="266">
        <f t="shared" si="56"/>
        <v>2853.67</v>
      </c>
      <c r="M527" s="238">
        <f t="shared" si="57"/>
        <v>2853.67</v>
      </c>
    </row>
    <row r="528" spans="1:13" ht="15" customHeight="1" x14ac:dyDescent="0.2">
      <c r="A528" s="559"/>
      <c r="B528" s="354">
        <v>14</v>
      </c>
      <c r="C528" s="361">
        <f>'четвертая ц.к.'!C528</f>
        <v>2362.36</v>
      </c>
      <c r="D528" s="356">
        <f>'четвертая ц.к.'!D528</f>
        <v>4.8099999999999996</v>
      </c>
      <c r="E528" s="77">
        <f>'четвертая ц.к.'!E528</f>
        <v>1018.54</v>
      </c>
      <c r="F528" s="78">
        <f>'четвертая ц.к.'!F528</f>
        <v>343.8</v>
      </c>
      <c r="G528" s="79">
        <f>'четвертая ц.к.'!G528</f>
        <v>343.8</v>
      </c>
      <c r="H528" s="290" t="str">
        <f t="shared" si="59"/>
        <v>2500,31</v>
      </c>
      <c r="I528" s="272">
        <f t="shared" si="59"/>
        <v>4.8000000000000001E-2</v>
      </c>
      <c r="J528" s="77">
        <f t="shared" si="59"/>
        <v>120.01</v>
      </c>
      <c r="K528" s="223">
        <f t="shared" si="58"/>
        <v>3505.72</v>
      </c>
      <c r="L528" s="266">
        <f t="shared" si="56"/>
        <v>2830.98</v>
      </c>
      <c r="M528" s="238">
        <f t="shared" si="57"/>
        <v>2830.98</v>
      </c>
    </row>
    <row r="529" spans="1:13" ht="15" customHeight="1" x14ac:dyDescent="0.2">
      <c r="A529" s="559"/>
      <c r="B529" s="354">
        <v>15</v>
      </c>
      <c r="C529" s="361">
        <f>'четвертая ц.к.'!C529</f>
        <v>2344.23</v>
      </c>
      <c r="D529" s="356">
        <f>'четвертая ц.к.'!D529</f>
        <v>4.8099999999999996</v>
      </c>
      <c r="E529" s="77">
        <f>'четвертая ц.к.'!E529</f>
        <v>1018.54</v>
      </c>
      <c r="F529" s="78">
        <f>'четвертая ц.к.'!F529</f>
        <v>343.8</v>
      </c>
      <c r="G529" s="79">
        <f>'четвертая ц.к.'!G529</f>
        <v>343.8</v>
      </c>
      <c r="H529" s="290" t="str">
        <f t="shared" si="59"/>
        <v>2500,31</v>
      </c>
      <c r="I529" s="272">
        <f t="shared" si="59"/>
        <v>4.8000000000000001E-2</v>
      </c>
      <c r="J529" s="77">
        <f t="shared" si="59"/>
        <v>120.01</v>
      </c>
      <c r="K529" s="223">
        <f t="shared" si="58"/>
        <v>3487.59</v>
      </c>
      <c r="L529" s="266">
        <f t="shared" si="56"/>
        <v>2812.85</v>
      </c>
      <c r="M529" s="238">
        <f t="shared" si="57"/>
        <v>2812.85</v>
      </c>
    </row>
    <row r="530" spans="1:13" ht="15" customHeight="1" x14ac:dyDescent="0.2">
      <c r="A530" s="559"/>
      <c r="B530" s="354">
        <v>16</v>
      </c>
      <c r="C530" s="361">
        <f>'четвертая ц.к.'!C530</f>
        <v>2356.52</v>
      </c>
      <c r="D530" s="356">
        <f>'четвертая ц.к.'!D530</f>
        <v>4.8099999999999996</v>
      </c>
      <c r="E530" s="77">
        <f>'четвертая ц.к.'!E530</f>
        <v>1018.54</v>
      </c>
      <c r="F530" s="78">
        <f>'четвертая ц.к.'!F530</f>
        <v>343.8</v>
      </c>
      <c r="G530" s="79">
        <f>'четвертая ц.к.'!G530</f>
        <v>343.8</v>
      </c>
      <c r="H530" s="290" t="str">
        <f t="shared" si="59"/>
        <v>2500,31</v>
      </c>
      <c r="I530" s="272">
        <f t="shared" si="59"/>
        <v>4.8000000000000001E-2</v>
      </c>
      <c r="J530" s="77">
        <f t="shared" si="59"/>
        <v>120.01</v>
      </c>
      <c r="K530" s="223">
        <f t="shared" si="58"/>
        <v>3499.88</v>
      </c>
      <c r="L530" s="266">
        <f t="shared" si="56"/>
        <v>2825.14</v>
      </c>
      <c r="M530" s="238">
        <f t="shared" si="57"/>
        <v>2825.14</v>
      </c>
    </row>
    <row r="531" spans="1:13" ht="15" customHeight="1" x14ac:dyDescent="0.2">
      <c r="A531" s="559"/>
      <c r="B531" s="354">
        <v>17</v>
      </c>
      <c r="C531" s="361">
        <f>'четвертая ц.к.'!C531</f>
        <v>2360.7600000000002</v>
      </c>
      <c r="D531" s="356">
        <f>'четвертая ц.к.'!D531</f>
        <v>4.8099999999999996</v>
      </c>
      <c r="E531" s="77">
        <f>'четвертая ц.к.'!E531</f>
        <v>1018.54</v>
      </c>
      <c r="F531" s="78">
        <f>'четвертая ц.к.'!F531</f>
        <v>343.8</v>
      </c>
      <c r="G531" s="79">
        <f>'четвертая ц.к.'!G531</f>
        <v>343.8</v>
      </c>
      <c r="H531" s="290" t="str">
        <f t="shared" si="59"/>
        <v>2500,31</v>
      </c>
      <c r="I531" s="272">
        <f t="shared" si="59"/>
        <v>4.8000000000000001E-2</v>
      </c>
      <c r="J531" s="77">
        <f t="shared" si="59"/>
        <v>120.01</v>
      </c>
      <c r="K531" s="223">
        <f t="shared" si="58"/>
        <v>3504.12</v>
      </c>
      <c r="L531" s="266">
        <f t="shared" si="56"/>
        <v>2829.38</v>
      </c>
      <c r="M531" s="238">
        <f t="shared" si="57"/>
        <v>2829.38</v>
      </c>
    </row>
    <row r="532" spans="1:13" ht="15" customHeight="1" x14ac:dyDescent="0.2">
      <c r="A532" s="559"/>
      <c r="B532" s="354">
        <v>18</v>
      </c>
      <c r="C532" s="361">
        <f>'четвертая ц.к.'!C532</f>
        <v>2337.35</v>
      </c>
      <c r="D532" s="356">
        <f>'четвертая ц.к.'!D532</f>
        <v>4.8099999999999996</v>
      </c>
      <c r="E532" s="77">
        <f>'четвертая ц.к.'!E532</f>
        <v>1018.54</v>
      </c>
      <c r="F532" s="78">
        <f>'четвертая ц.к.'!F532</f>
        <v>343.8</v>
      </c>
      <c r="G532" s="79">
        <f>'четвертая ц.к.'!G532</f>
        <v>343.8</v>
      </c>
      <c r="H532" s="290" t="str">
        <f t="shared" si="59"/>
        <v>2500,31</v>
      </c>
      <c r="I532" s="272">
        <f t="shared" si="59"/>
        <v>4.8000000000000001E-2</v>
      </c>
      <c r="J532" s="77">
        <f t="shared" si="59"/>
        <v>120.01</v>
      </c>
      <c r="K532" s="223">
        <f t="shared" si="58"/>
        <v>3480.71</v>
      </c>
      <c r="L532" s="266">
        <f t="shared" si="56"/>
        <v>2805.97</v>
      </c>
      <c r="M532" s="238">
        <f t="shared" si="57"/>
        <v>2805.97</v>
      </c>
    </row>
    <row r="533" spans="1:13" ht="15" customHeight="1" x14ac:dyDescent="0.2">
      <c r="A533" s="559"/>
      <c r="B533" s="354">
        <v>19</v>
      </c>
      <c r="C533" s="361">
        <f>'четвертая ц.к.'!C533</f>
        <v>2293.62</v>
      </c>
      <c r="D533" s="356">
        <f>'четвертая ц.к.'!D533</f>
        <v>4.8099999999999996</v>
      </c>
      <c r="E533" s="77">
        <f>'четвертая ц.к.'!E533</f>
        <v>1018.54</v>
      </c>
      <c r="F533" s="78">
        <f>'четвертая ц.к.'!F533</f>
        <v>343.8</v>
      </c>
      <c r="G533" s="79">
        <f>'четвертая ц.к.'!G533</f>
        <v>343.8</v>
      </c>
      <c r="H533" s="290" t="str">
        <f t="shared" si="59"/>
        <v>2500,31</v>
      </c>
      <c r="I533" s="272">
        <f t="shared" si="59"/>
        <v>4.8000000000000001E-2</v>
      </c>
      <c r="J533" s="77">
        <f t="shared" si="59"/>
        <v>120.01</v>
      </c>
      <c r="K533" s="223">
        <f t="shared" si="58"/>
        <v>3436.98</v>
      </c>
      <c r="L533" s="266">
        <f t="shared" si="56"/>
        <v>2762.24</v>
      </c>
      <c r="M533" s="238">
        <f t="shared" si="57"/>
        <v>2762.24</v>
      </c>
    </row>
    <row r="534" spans="1:13" ht="15" customHeight="1" x14ac:dyDescent="0.2">
      <c r="A534" s="559"/>
      <c r="B534" s="354">
        <v>20</v>
      </c>
      <c r="C534" s="361">
        <f>'четвертая ц.к.'!C534</f>
        <v>2236.21</v>
      </c>
      <c r="D534" s="356">
        <f>'четвертая ц.к.'!D534</f>
        <v>4.8099999999999996</v>
      </c>
      <c r="E534" s="77">
        <f>'четвертая ц.к.'!E534</f>
        <v>1018.54</v>
      </c>
      <c r="F534" s="78">
        <f>'четвертая ц.к.'!F534</f>
        <v>343.8</v>
      </c>
      <c r="G534" s="79">
        <f>'четвертая ц.к.'!G534</f>
        <v>343.8</v>
      </c>
      <c r="H534" s="290" t="str">
        <f t="shared" si="59"/>
        <v>2500,31</v>
      </c>
      <c r="I534" s="272">
        <f t="shared" si="59"/>
        <v>4.8000000000000001E-2</v>
      </c>
      <c r="J534" s="77">
        <f t="shared" si="59"/>
        <v>120.01</v>
      </c>
      <c r="K534" s="223">
        <f t="shared" si="58"/>
        <v>3379.57</v>
      </c>
      <c r="L534" s="266">
        <f t="shared" si="56"/>
        <v>2704.83</v>
      </c>
      <c r="M534" s="238">
        <f t="shared" si="57"/>
        <v>2704.83</v>
      </c>
    </row>
    <row r="535" spans="1:13" ht="15" customHeight="1" x14ac:dyDescent="0.2">
      <c r="A535" s="559"/>
      <c r="B535" s="354">
        <v>21</v>
      </c>
      <c r="C535" s="361">
        <f>'четвертая ц.к.'!C535</f>
        <v>2217.75</v>
      </c>
      <c r="D535" s="356">
        <f>'четвертая ц.к.'!D535</f>
        <v>4.8099999999999996</v>
      </c>
      <c r="E535" s="77">
        <f>'четвертая ц.к.'!E535</f>
        <v>1018.54</v>
      </c>
      <c r="F535" s="78">
        <f>'четвертая ц.к.'!F535</f>
        <v>343.8</v>
      </c>
      <c r="G535" s="79">
        <f>'четвертая ц.к.'!G535</f>
        <v>343.8</v>
      </c>
      <c r="H535" s="290" t="str">
        <f t="shared" si="59"/>
        <v>2500,31</v>
      </c>
      <c r="I535" s="272">
        <f t="shared" si="59"/>
        <v>4.8000000000000001E-2</v>
      </c>
      <c r="J535" s="77">
        <f t="shared" si="59"/>
        <v>120.01</v>
      </c>
      <c r="K535" s="223">
        <f t="shared" si="58"/>
        <v>3361.11</v>
      </c>
      <c r="L535" s="266">
        <f t="shared" si="56"/>
        <v>2686.37</v>
      </c>
      <c r="M535" s="238">
        <f t="shared" si="57"/>
        <v>2686.37</v>
      </c>
    </row>
    <row r="536" spans="1:13" ht="15" customHeight="1" x14ac:dyDescent="0.2">
      <c r="A536" s="559"/>
      <c r="B536" s="354">
        <v>22</v>
      </c>
      <c r="C536" s="361">
        <f>'четвертая ц.к.'!C536</f>
        <v>2073.56</v>
      </c>
      <c r="D536" s="356">
        <f>'четвертая ц.к.'!D536</f>
        <v>4.8099999999999996</v>
      </c>
      <c r="E536" s="77">
        <f>'четвертая ц.к.'!E536</f>
        <v>1018.54</v>
      </c>
      <c r="F536" s="78">
        <f>'четвертая ц.к.'!F536</f>
        <v>343.8</v>
      </c>
      <c r="G536" s="79">
        <f>'четвертая ц.к.'!G536</f>
        <v>343.8</v>
      </c>
      <c r="H536" s="290" t="str">
        <f t="shared" si="59"/>
        <v>2500,31</v>
      </c>
      <c r="I536" s="272">
        <f t="shared" si="59"/>
        <v>4.8000000000000001E-2</v>
      </c>
      <c r="J536" s="77">
        <f t="shared" si="59"/>
        <v>120.01</v>
      </c>
      <c r="K536" s="223">
        <f t="shared" si="58"/>
        <v>3216.92</v>
      </c>
      <c r="L536" s="266">
        <f t="shared" si="56"/>
        <v>2542.1799999999998</v>
      </c>
      <c r="M536" s="238">
        <f t="shared" si="57"/>
        <v>2542.1799999999998</v>
      </c>
    </row>
    <row r="537" spans="1:13" ht="15" customHeight="1" x14ac:dyDescent="0.2">
      <c r="A537" s="559"/>
      <c r="B537" s="354">
        <v>23</v>
      </c>
      <c r="C537" s="361">
        <f>'четвертая ц.к.'!C537</f>
        <v>1710.81</v>
      </c>
      <c r="D537" s="356">
        <f>'четвертая ц.к.'!D537</f>
        <v>4.8099999999999996</v>
      </c>
      <c r="E537" s="77">
        <f>'четвертая ц.к.'!E537</f>
        <v>1018.54</v>
      </c>
      <c r="F537" s="78">
        <f>'четвертая ц.к.'!F537</f>
        <v>343.8</v>
      </c>
      <c r="G537" s="79">
        <f>'четвертая ц.к.'!G537</f>
        <v>343.8</v>
      </c>
      <c r="H537" s="290" t="str">
        <f t="shared" si="59"/>
        <v>2500,31</v>
      </c>
      <c r="I537" s="272">
        <f t="shared" si="59"/>
        <v>4.8000000000000001E-2</v>
      </c>
      <c r="J537" s="77">
        <f t="shared" si="59"/>
        <v>120.01</v>
      </c>
      <c r="K537" s="223">
        <f t="shared" si="58"/>
        <v>2854.17</v>
      </c>
      <c r="L537" s="266">
        <f t="shared" si="56"/>
        <v>2179.4299999999998</v>
      </c>
      <c r="M537" s="238">
        <f t="shared" si="57"/>
        <v>2179.4299999999998</v>
      </c>
    </row>
    <row r="538" spans="1:13" ht="15" customHeight="1" x14ac:dyDescent="0.2">
      <c r="A538" s="559">
        <f>'четвертая ц.к.'!A538:A561</f>
        <v>45619</v>
      </c>
      <c r="B538" s="354">
        <v>0</v>
      </c>
      <c r="C538" s="361">
        <f>'четвертая ц.к.'!C538</f>
        <v>1551.96</v>
      </c>
      <c r="D538" s="356">
        <f>'четвертая ц.к.'!D538</f>
        <v>4.8099999999999996</v>
      </c>
      <c r="E538" s="77">
        <f>'четвертая ц.к.'!E538</f>
        <v>1018.54</v>
      </c>
      <c r="F538" s="78">
        <f>'четвертая ц.к.'!F538</f>
        <v>343.8</v>
      </c>
      <c r="G538" s="79">
        <f>'четвертая ц.к.'!G538</f>
        <v>343.8</v>
      </c>
      <c r="H538" s="290" t="str">
        <f t="shared" si="59"/>
        <v>2500,31</v>
      </c>
      <c r="I538" s="272">
        <f t="shared" si="59"/>
        <v>4.8000000000000001E-2</v>
      </c>
      <c r="J538" s="77">
        <f t="shared" si="59"/>
        <v>120.01</v>
      </c>
      <c r="K538" s="223">
        <f t="shared" si="58"/>
        <v>2695.32</v>
      </c>
      <c r="L538" s="266">
        <f t="shared" si="56"/>
        <v>2020.58</v>
      </c>
      <c r="M538" s="238">
        <f t="shared" si="57"/>
        <v>2020.58</v>
      </c>
    </row>
    <row r="539" spans="1:13" ht="15" customHeight="1" x14ac:dyDescent="0.2">
      <c r="A539" s="559"/>
      <c r="B539" s="354">
        <v>1</v>
      </c>
      <c r="C539" s="361">
        <f>'четвертая ц.к.'!C539</f>
        <v>1385.91</v>
      </c>
      <c r="D539" s="356">
        <f>'четвертая ц.к.'!D539</f>
        <v>4.8099999999999996</v>
      </c>
      <c r="E539" s="77">
        <f>'четвертая ц.к.'!E539</f>
        <v>1018.54</v>
      </c>
      <c r="F539" s="78">
        <f>'четвертая ц.к.'!F539</f>
        <v>343.8</v>
      </c>
      <c r="G539" s="79">
        <f>'четвертая ц.к.'!G539</f>
        <v>343.8</v>
      </c>
      <c r="H539" s="290" t="str">
        <f t="shared" si="59"/>
        <v>2500,31</v>
      </c>
      <c r="I539" s="272">
        <f t="shared" si="59"/>
        <v>4.8000000000000001E-2</v>
      </c>
      <c r="J539" s="77">
        <f t="shared" si="59"/>
        <v>120.01</v>
      </c>
      <c r="K539" s="223">
        <f t="shared" si="58"/>
        <v>2529.27</v>
      </c>
      <c r="L539" s="266">
        <f t="shared" si="56"/>
        <v>1854.53</v>
      </c>
      <c r="M539" s="238">
        <f t="shared" si="57"/>
        <v>1854.53</v>
      </c>
    </row>
    <row r="540" spans="1:13" ht="15" customHeight="1" x14ac:dyDescent="0.2">
      <c r="A540" s="559"/>
      <c r="B540" s="354">
        <v>2</v>
      </c>
      <c r="C540" s="361">
        <f>'четвертая ц.к.'!C540</f>
        <v>1338.33</v>
      </c>
      <c r="D540" s="356">
        <f>'четвертая ц.к.'!D540</f>
        <v>4.8099999999999996</v>
      </c>
      <c r="E540" s="77">
        <f>'четвертая ц.к.'!E540</f>
        <v>1018.54</v>
      </c>
      <c r="F540" s="78">
        <f>'четвертая ц.к.'!F540</f>
        <v>343.8</v>
      </c>
      <c r="G540" s="79">
        <f>'четвертая ц.к.'!G540</f>
        <v>343.8</v>
      </c>
      <c r="H540" s="290" t="str">
        <f t="shared" ref="H540:J555" si="60">H539</f>
        <v>2500,31</v>
      </c>
      <c r="I540" s="272">
        <f t="shared" si="60"/>
        <v>4.8000000000000001E-2</v>
      </c>
      <c r="J540" s="77">
        <f t="shared" si="60"/>
        <v>120.01</v>
      </c>
      <c r="K540" s="223">
        <f t="shared" si="58"/>
        <v>2481.69</v>
      </c>
      <c r="L540" s="266">
        <f t="shared" si="56"/>
        <v>1806.95</v>
      </c>
      <c r="M540" s="238">
        <f t="shared" si="57"/>
        <v>1806.95</v>
      </c>
    </row>
    <row r="541" spans="1:13" ht="15" customHeight="1" x14ac:dyDescent="0.2">
      <c r="A541" s="559"/>
      <c r="B541" s="354">
        <v>3</v>
      </c>
      <c r="C541" s="361">
        <f>'четвертая ц.к.'!C541</f>
        <v>1312.68</v>
      </c>
      <c r="D541" s="356">
        <f>'четвертая ц.к.'!D541</f>
        <v>4.8099999999999996</v>
      </c>
      <c r="E541" s="77">
        <f>'четвертая ц.к.'!E541</f>
        <v>1018.54</v>
      </c>
      <c r="F541" s="78">
        <f>'четвертая ц.к.'!F541</f>
        <v>343.8</v>
      </c>
      <c r="G541" s="79">
        <f>'четвертая ц.к.'!G541</f>
        <v>343.8</v>
      </c>
      <c r="H541" s="290" t="str">
        <f t="shared" si="60"/>
        <v>2500,31</v>
      </c>
      <c r="I541" s="272">
        <f t="shared" si="60"/>
        <v>4.8000000000000001E-2</v>
      </c>
      <c r="J541" s="77">
        <f t="shared" si="60"/>
        <v>120.01</v>
      </c>
      <c r="K541" s="223">
        <f t="shared" si="58"/>
        <v>2456.04</v>
      </c>
      <c r="L541" s="266">
        <f t="shared" si="56"/>
        <v>1781.3</v>
      </c>
      <c r="M541" s="238">
        <f t="shared" si="57"/>
        <v>1781.3</v>
      </c>
    </row>
    <row r="542" spans="1:13" ht="15" customHeight="1" x14ac:dyDescent="0.2">
      <c r="A542" s="559"/>
      <c r="B542" s="354">
        <v>4</v>
      </c>
      <c r="C542" s="361">
        <f>'четвертая ц.к.'!C542</f>
        <v>1321.08</v>
      </c>
      <c r="D542" s="356">
        <f>'четвертая ц.к.'!D542</f>
        <v>4.8099999999999996</v>
      </c>
      <c r="E542" s="77">
        <f>'четвертая ц.к.'!E542</f>
        <v>1018.54</v>
      </c>
      <c r="F542" s="78">
        <f>'четвертая ц.к.'!F542</f>
        <v>343.8</v>
      </c>
      <c r="G542" s="79">
        <f>'четвертая ц.к.'!G542</f>
        <v>343.8</v>
      </c>
      <c r="H542" s="290" t="str">
        <f t="shared" si="60"/>
        <v>2500,31</v>
      </c>
      <c r="I542" s="272">
        <f t="shared" si="60"/>
        <v>4.8000000000000001E-2</v>
      </c>
      <c r="J542" s="77">
        <f t="shared" si="60"/>
        <v>120.01</v>
      </c>
      <c r="K542" s="223">
        <f t="shared" si="58"/>
        <v>2464.44</v>
      </c>
      <c r="L542" s="266">
        <f t="shared" si="56"/>
        <v>1789.7</v>
      </c>
      <c r="M542" s="238">
        <f t="shared" si="57"/>
        <v>1789.7</v>
      </c>
    </row>
    <row r="543" spans="1:13" ht="15" customHeight="1" x14ac:dyDescent="0.2">
      <c r="A543" s="559"/>
      <c r="B543" s="354">
        <v>5</v>
      </c>
      <c r="C543" s="361">
        <f>'четвертая ц.к.'!C543</f>
        <v>1420.75</v>
      </c>
      <c r="D543" s="356">
        <f>'четвертая ц.к.'!D543</f>
        <v>4.8099999999999996</v>
      </c>
      <c r="E543" s="77">
        <f>'четвертая ц.к.'!E543</f>
        <v>1018.54</v>
      </c>
      <c r="F543" s="78">
        <f>'четвертая ц.к.'!F543</f>
        <v>343.8</v>
      </c>
      <c r="G543" s="79">
        <f>'четвертая ц.к.'!G543</f>
        <v>343.8</v>
      </c>
      <c r="H543" s="290" t="str">
        <f t="shared" si="60"/>
        <v>2500,31</v>
      </c>
      <c r="I543" s="272">
        <f t="shared" si="60"/>
        <v>4.8000000000000001E-2</v>
      </c>
      <c r="J543" s="77">
        <f t="shared" si="60"/>
        <v>120.01</v>
      </c>
      <c r="K543" s="223">
        <f t="shared" si="58"/>
        <v>2564.11</v>
      </c>
      <c r="L543" s="266">
        <f t="shared" si="56"/>
        <v>1889.37</v>
      </c>
      <c r="M543" s="238">
        <f t="shared" si="57"/>
        <v>1889.37</v>
      </c>
    </row>
    <row r="544" spans="1:13" ht="15" customHeight="1" x14ac:dyDescent="0.2">
      <c r="A544" s="559"/>
      <c r="B544" s="354">
        <v>6</v>
      </c>
      <c r="C544" s="361">
        <f>'четвертая ц.к.'!C544</f>
        <v>1534.31</v>
      </c>
      <c r="D544" s="356">
        <f>'четвертая ц.к.'!D544</f>
        <v>4.8099999999999996</v>
      </c>
      <c r="E544" s="77">
        <f>'четвертая ц.к.'!E544</f>
        <v>1018.54</v>
      </c>
      <c r="F544" s="78">
        <f>'четвертая ц.к.'!F544</f>
        <v>343.8</v>
      </c>
      <c r="G544" s="79">
        <f>'четвертая ц.к.'!G544</f>
        <v>343.8</v>
      </c>
      <c r="H544" s="290" t="str">
        <f t="shared" si="60"/>
        <v>2500,31</v>
      </c>
      <c r="I544" s="272">
        <f t="shared" si="60"/>
        <v>4.8000000000000001E-2</v>
      </c>
      <c r="J544" s="77">
        <f t="shared" si="60"/>
        <v>120.01</v>
      </c>
      <c r="K544" s="223">
        <f t="shared" si="58"/>
        <v>2677.67</v>
      </c>
      <c r="L544" s="266">
        <f t="shared" si="56"/>
        <v>2002.93</v>
      </c>
      <c r="M544" s="238">
        <f t="shared" si="57"/>
        <v>2002.93</v>
      </c>
    </row>
    <row r="545" spans="1:13" ht="15" customHeight="1" x14ac:dyDescent="0.2">
      <c r="A545" s="559"/>
      <c r="B545" s="354">
        <v>7</v>
      </c>
      <c r="C545" s="361">
        <f>'четвертая ц.к.'!C545</f>
        <v>1738.37</v>
      </c>
      <c r="D545" s="356">
        <f>'четвертая ц.к.'!D545</f>
        <v>4.8099999999999996</v>
      </c>
      <c r="E545" s="77">
        <f>'четвертая ц.к.'!E545</f>
        <v>1018.54</v>
      </c>
      <c r="F545" s="78">
        <f>'четвертая ц.к.'!F545</f>
        <v>343.8</v>
      </c>
      <c r="G545" s="79">
        <f>'четвертая ц.к.'!G545</f>
        <v>343.8</v>
      </c>
      <c r="H545" s="290" t="str">
        <f t="shared" si="60"/>
        <v>2500,31</v>
      </c>
      <c r="I545" s="272">
        <f t="shared" si="60"/>
        <v>4.8000000000000001E-2</v>
      </c>
      <c r="J545" s="77">
        <f t="shared" si="60"/>
        <v>120.01</v>
      </c>
      <c r="K545" s="223">
        <f t="shared" si="58"/>
        <v>2881.73</v>
      </c>
      <c r="L545" s="266">
        <f t="shared" si="56"/>
        <v>2206.9899999999998</v>
      </c>
      <c r="M545" s="238">
        <f t="shared" si="57"/>
        <v>2206.9899999999998</v>
      </c>
    </row>
    <row r="546" spans="1:13" ht="15" customHeight="1" x14ac:dyDescent="0.2">
      <c r="A546" s="559"/>
      <c r="B546" s="354">
        <v>8</v>
      </c>
      <c r="C546" s="361">
        <f>'четвертая ц.к.'!C546</f>
        <v>2107.84</v>
      </c>
      <c r="D546" s="356">
        <f>'четвертая ц.к.'!D546</f>
        <v>4.8099999999999996</v>
      </c>
      <c r="E546" s="77">
        <f>'четвертая ц.к.'!E546</f>
        <v>1018.54</v>
      </c>
      <c r="F546" s="78">
        <f>'четвертая ц.к.'!F546</f>
        <v>343.8</v>
      </c>
      <c r="G546" s="79">
        <f>'четвертая ц.к.'!G546</f>
        <v>343.8</v>
      </c>
      <c r="H546" s="290" t="str">
        <f t="shared" si="60"/>
        <v>2500,31</v>
      </c>
      <c r="I546" s="272">
        <f t="shared" si="60"/>
        <v>4.8000000000000001E-2</v>
      </c>
      <c r="J546" s="77">
        <f t="shared" si="60"/>
        <v>120.01</v>
      </c>
      <c r="K546" s="223">
        <f t="shared" si="58"/>
        <v>3251.2</v>
      </c>
      <c r="L546" s="266">
        <f t="shared" si="56"/>
        <v>2576.46</v>
      </c>
      <c r="M546" s="238">
        <f t="shared" si="57"/>
        <v>2576.46</v>
      </c>
    </row>
    <row r="547" spans="1:13" ht="15" customHeight="1" x14ac:dyDescent="0.2">
      <c r="A547" s="559"/>
      <c r="B547" s="354">
        <v>9</v>
      </c>
      <c r="C547" s="361">
        <f>'четвертая ц.к.'!C547</f>
        <v>2215.1799999999998</v>
      </c>
      <c r="D547" s="356">
        <f>'четвертая ц.к.'!D547</f>
        <v>4.8099999999999996</v>
      </c>
      <c r="E547" s="77">
        <f>'четвертая ц.к.'!E547</f>
        <v>1018.54</v>
      </c>
      <c r="F547" s="78">
        <f>'четвертая ц.к.'!F547</f>
        <v>343.8</v>
      </c>
      <c r="G547" s="79">
        <f>'четвертая ц.к.'!G547</f>
        <v>343.8</v>
      </c>
      <c r="H547" s="290" t="str">
        <f t="shared" si="60"/>
        <v>2500,31</v>
      </c>
      <c r="I547" s="272">
        <f t="shared" si="60"/>
        <v>4.8000000000000001E-2</v>
      </c>
      <c r="J547" s="77">
        <f t="shared" si="60"/>
        <v>120.01</v>
      </c>
      <c r="K547" s="223">
        <f t="shared" si="58"/>
        <v>3358.54</v>
      </c>
      <c r="L547" s="266">
        <f t="shared" si="56"/>
        <v>2683.8</v>
      </c>
      <c r="M547" s="238">
        <f t="shared" si="57"/>
        <v>2683.8</v>
      </c>
    </row>
    <row r="548" spans="1:13" ht="15" customHeight="1" x14ac:dyDescent="0.2">
      <c r="A548" s="559"/>
      <c r="B548" s="354">
        <v>10</v>
      </c>
      <c r="C548" s="361">
        <f>'четвертая ц.к.'!C548</f>
        <v>2233.31</v>
      </c>
      <c r="D548" s="356">
        <f>'четвертая ц.к.'!D548</f>
        <v>4.8099999999999996</v>
      </c>
      <c r="E548" s="77">
        <f>'четвертая ц.к.'!E548</f>
        <v>1018.54</v>
      </c>
      <c r="F548" s="78">
        <f>'четвертая ц.к.'!F548</f>
        <v>343.8</v>
      </c>
      <c r="G548" s="79">
        <f>'четвертая ц.к.'!G548</f>
        <v>343.8</v>
      </c>
      <c r="H548" s="290" t="str">
        <f t="shared" si="60"/>
        <v>2500,31</v>
      </c>
      <c r="I548" s="272">
        <f t="shared" si="60"/>
        <v>4.8000000000000001E-2</v>
      </c>
      <c r="J548" s="77">
        <f t="shared" si="60"/>
        <v>120.01</v>
      </c>
      <c r="K548" s="223">
        <f t="shared" si="58"/>
        <v>3376.67</v>
      </c>
      <c r="L548" s="266">
        <f t="shared" si="56"/>
        <v>2701.93</v>
      </c>
      <c r="M548" s="238">
        <f t="shared" si="57"/>
        <v>2701.93</v>
      </c>
    </row>
    <row r="549" spans="1:13" ht="15" customHeight="1" x14ac:dyDescent="0.2">
      <c r="A549" s="559"/>
      <c r="B549" s="354">
        <v>11</v>
      </c>
      <c r="C549" s="361">
        <f>'четвертая ц.к.'!C549</f>
        <v>2230.27</v>
      </c>
      <c r="D549" s="356">
        <f>'четвертая ц.к.'!D549</f>
        <v>4.8099999999999996</v>
      </c>
      <c r="E549" s="77">
        <f>'четвертая ц.к.'!E549</f>
        <v>1018.54</v>
      </c>
      <c r="F549" s="78">
        <f>'четвертая ц.к.'!F549</f>
        <v>343.8</v>
      </c>
      <c r="G549" s="79">
        <f>'четвертая ц.к.'!G549</f>
        <v>343.8</v>
      </c>
      <c r="H549" s="290" t="str">
        <f t="shared" si="60"/>
        <v>2500,31</v>
      </c>
      <c r="I549" s="272">
        <f t="shared" si="60"/>
        <v>4.8000000000000001E-2</v>
      </c>
      <c r="J549" s="77">
        <f t="shared" si="60"/>
        <v>120.01</v>
      </c>
      <c r="K549" s="223">
        <f t="shared" si="58"/>
        <v>3373.63</v>
      </c>
      <c r="L549" s="266">
        <f t="shared" si="56"/>
        <v>2698.89</v>
      </c>
      <c r="M549" s="238">
        <f t="shared" si="57"/>
        <v>2698.89</v>
      </c>
    </row>
    <row r="550" spans="1:13" ht="15" customHeight="1" x14ac:dyDescent="0.2">
      <c r="A550" s="559"/>
      <c r="B550" s="354">
        <v>12</v>
      </c>
      <c r="C550" s="361">
        <f>'четвертая ц.к.'!C550</f>
        <v>2215</v>
      </c>
      <c r="D550" s="356">
        <f>'четвертая ц.к.'!D550</f>
        <v>4.8099999999999996</v>
      </c>
      <c r="E550" s="77">
        <f>'четвертая ц.к.'!E550</f>
        <v>1018.54</v>
      </c>
      <c r="F550" s="78">
        <f>'четвертая ц.к.'!F550</f>
        <v>343.8</v>
      </c>
      <c r="G550" s="79">
        <f>'четвертая ц.к.'!G550</f>
        <v>343.8</v>
      </c>
      <c r="H550" s="290" t="str">
        <f t="shared" si="60"/>
        <v>2500,31</v>
      </c>
      <c r="I550" s="272">
        <f t="shared" si="60"/>
        <v>4.8000000000000001E-2</v>
      </c>
      <c r="J550" s="77">
        <f t="shared" si="60"/>
        <v>120.01</v>
      </c>
      <c r="K550" s="223">
        <f t="shared" si="58"/>
        <v>3358.36</v>
      </c>
      <c r="L550" s="266">
        <f t="shared" si="56"/>
        <v>2683.62</v>
      </c>
      <c r="M550" s="238">
        <f t="shared" si="57"/>
        <v>2683.62</v>
      </c>
    </row>
    <row r="551" spans="1:13" ht="15" customHeight="1" x14ac:dyDescent="0.2">
      <c r="A551" s="559"/>
      <c r="B551" s="354">
        <v>13</v>
      </c>
      <c r="C551" s="361">
        <f>'четвертая ц.к.'!C551</f>
        <v>2235.64</v>
      </c>
      <c r="D551" s="356">
        <f>'четвертая ц.к.'!D551</f>
        <v>4.8099999999999996</v>
      </c>
      <c r="E551" s="77">
        <f>'четвертая ц.к.'!E551</f>
        <v>1018.54</v>
      </c>
      <c r="F551" s="78">
        <f>'четвертая ц.к.'!F551</f>
        <v>343.8</v>
      </c>
      <c r="G551" s="79">
        <f>'четвертая ц.к.'!G551</f>
        <v>343.8</v>
      </c>
      <c r="H551" s="290" t="str">
        <f t="shared" si="60"/>
        <v>2500,31</v>
      </c>
      <c r="I551" s="272">
        <f t="shared" si="60"/>
        <v>4.8000000000000001E-2</v>
      </c>
      <c r="J551" s="77">
        <f t="shared" si="60"/>
        <v>120.01</v>
      </c>
      <c r="K551" s="223">
        <f t="shared" si="58"/>
        <v>3379</v>
      </c>
      <c r="L551" s="266">
        <f t="shared" si="56"/>
        <v>2704.26</v>
      </c>
      <c r="M551" s="238">
        <f t="shared" si="57"/>
        <v>2704.26</v>
      </c>
    </row>
    <row r="552" spans="1:13" ht="15" customHeight="1" x14ac:dyDescent="0.2">
      <c r="A552" s="559"/>
      <c r="B552" s="354">
        <v>14</v>
      </c>
      <c r="C552" s="361">
        <f>'четвертая ц.к.'!C552</f>
        <v>2213.25</v>
      </c>
      <c r="D552" s="356">
        <f>'четвертая ц.к.'!D552</f>
        <v>4.8099999999999996</v>
      </c>
      <c r="E552" s="77">
        <f>'четвертая ц.к.'!E552</f>
        <v>1018.54</v>
      </c>
      <c r="F552" s="78">
        <f>'четвертая ц.к.'!F552</f>
        <v>343.8</v>
      </c>
      <c r="G552" s="79">
        <f>'четвертая ц.к.'!G552</f>
        <v>343.8</v>
      </c>
      <c r="H552" s="290" t="str">
        <f t="shared" si="60"/>
        <v>2500,31</v>
      </c>
      <c r="I552" s="272">
        <f t="shared" si="60"/>
        <v>4.8000000000000001E-2</v>
      </c>
      <c r="J552" s="77">
        <f t="shared" si="60"/>
        <v>120.01</v>
      </c>
      <c r="K552" s="223">
        <f t="shared" si="58"/>
        <v>3356.61</v>
      </c>
      <c r="L552" s="266">
        <f t="shared" si="56"/>
        <v>2681.87</v>
      </c>
      <c r="M552" s="238">
        <f t="shared" si="57"/>
        <v>2681.87</v>
      </c>
    </row>
    <row r="553" spans="1:13" ht="15" customHeight="1" x14ac:dyDescent="0.2">
      <c r="A553" s="559"/>
      <c r="B553" s="354">
        <v>15</v>
      </c>
      <c r="C553" s="361">
        <f>'четвертая ц.к.'!C553</f>
        <v>2217.81</v>
      </c>
      <c r="D553" s="356">
        <f>'четвертая ц.к.'!D553</f>
        <v>4.8099999999999996</v>
      </c>
      <c r="E553" s="77">
        <f>'четвертая ц.к.'!E553</f>
        <v>1018.54</v>
      </c>
      <c r="F553" s="78">
        <f>'четвертая ц.к.'!F553</f>
        <v>343.8</v>
      </c>
      <c r="G553" s="79">
        <f>'четвертая ц.к.'!G553</f>
        <v>343.8</v>
      </c>
      <c r="H553" s="290" t="str">
        <f t="shared" si="60"/>
        <v>2500,31</v>
      </c>
      <c r="I553" s="272">
        <f t="shared" si="60"/>
        <v>4.8000000000000001E-2</v>
      </c>
      <c r="J553" s="77">
        <f t="shared" si="60"/>
        <v>120.01</v>
      </c>
      <c r="K553" s="223">
        <f t="shared" si="58"/>
        <v>3361.17</v>
      </c>
      <c r="L553" s="266">
        <f t="shared" si="56"/>
        <v>2686.43</v>
      </c>
      <c r="M553" s="238">
        <f t="shared" si="57"/>
        <v>2686.43</v>
      </c>
    </row>
    <row r="554" spans="1:13" ht="15" customHeight="1" x14ac:dyDescent="0.2">
      <c r="A554" s="559"/>
      <c r="B554" s="354">
        <v>16</v>
      </c>
      <c r="C554" s="361">
        <f>'четвертая ц.к.'!C554</f>
        <v>2238.38</v>
      </c>
      <c r="D554" s="356">
        <f>'четвертая ц.к.'!D554</f>
        <v>4.8099999999999996</v>
      </c>
      <c r="E554" s="77">
        <f>'четвертая ц.к.'!E554</f>
        <v>1018.54</v>
      </c>
      <c r="F554" s="78">
        <f>'четвертая ц.к.'!F554</f>
        <v>343.8</v>
      </c>
      <c r="G554" s="79">
        <f>'четвертая ц.к.'!G554</f>
        <v>343.8</v>
      </c>
      <c r="H554" s="290" t="str">
        <f t="shared" si="60"/>
        <v>2500,31</v>
      </c>
      <c r="I554" s="272">
        <f t="shared" si="60"/>
        <v>4.8000000000000001E-2</v>
      </c>
      <c r="J554" s="77">
        <f t="shared" si="60"/>
        <v>120.01</v>
      </c>
      <c r="K554" s="223">
        <f t="shared" si="58"/>
        <v>3381.74</v>
      </c>
      <c r="L554" s="266">
        <f t="shared" si="56"/>
        <v>2707</v>
      </c>
      <c r="M554" s="238">
        <f t="shared" si="57"/>
        <v>2707</v>
      </c>
    </row>
    <row r="555" spans="1:13" ht="15" customHeight="1" x14ac:dyDescent="0.2">
      <c r="A555" s="559"/>
      <c r="B555" s="354">
        <v>17</v>
      </c>
      <c r="C555" s="361">
        <f>'четвертая ц.к.'!C555</f>
        <v>2270.67</v>
      </c>
      <c r="D555" s="356">
        <f>'четвертая ц.к.'!D555</f>
        <v>4.8099999999999996</v>
      </c>
      <c r="E555" s="77">
        <f>'четвертая ц.к.'!E555</f>
        <v>1018.54</v>
      </c>
      <c r="F555" s="78">
        <f>'четвертая ц.к.'!F555</f>
        <v>343.8</v>
      </c>
      <c r="G555" s="79">
        <f>'четвертая ц.к.'!G555</f>
        <v>343.8</v>
      </c>
      <c r="H555" s="290" t="str">
        <f t="shared" si="60"/>
        <v>2500,31</v>
      </c>
      <c r="I555" s="272">
        <f t="shared" si="60"/>
        <v>4.8000000000000001E-2</v>
      </c>
      <c r="J555" s="77">
        <f t="shared" si="60"/>
        <v>120.01</v>
      </c>
      <c r="K555" s="223">
        <f t="shared" si="58"/>
        <v>3414.03</v>
      </c>
      <c r="L555" s="266">
        <f t="shared" si="56"/>
        <v>2739.29</v>
      </c>
      <c r="M555" s="238">
        <f t="shared" si="57"/>
        <v>2739.29</v>
      </c>
    </row>
    <row r="556" spans="1:13" ht="15" customHeight="1" x14ac:dyDescent="0.2">
      <c r="A556" s="559"/>
      <c r="B556" s="354">
        <v>18</v>
      </c>
      <c r="C556" s="361">
        <f>'четвертая ц.к.'!C556</f>
        <v>2265.92</v>
      </c>
      <c r="D556" s="356">
        <f>'четвертая ц.к.'!D556</f>
        <v>4.8099999999999996</v>
      </c>
      <c r="E556" s="77">
        <f>'четвертая ц.к.'!E556</f>
        <v>1018.54</v>
      </c>
      <c r="F556" s="78">
        <f>'четвертая ц.к.'!F556</f>
        <v>343.8</v>
      </c>
      <c r="G556" s="79">
        <f>'четвертая ц.к.'!G556</f>
        <v>343.8</v>
      </c>
      <c r="H556" s="290" t="str">
        <f t="shared" ref="H556:J571" si="61">H555</f>
        <v>2500,31</v>
      </c>
      <c r="I556" s="272">
        <f t="shared" si="61"/>
        <v>4.8000000000000001E-2</v>
      </c>
      <c r="J556" s="77">
        <f t="shared" si="61"/>
        <v>120.01</v>
      </c>
      <c r="K556" s="223">
        <f t="shared" si="58"/>
        <v>3409.28</v>
      </c>
      <c r="L556" s="266">
        <f t="shared" si="56"/>
        <v>2734.54</v>
      </c>
      <c r="M556" s="238">
        <f t="shared" si="57"/>
        <v>2734.54</v>
      </c>
    </row>
    <row r="557" spans="1:13" ht="15" customHeight="1" x14ac:dyDescent="0.2">
      <c r="A557" s="559"/>
      <c r="B557" s="354">
        <v>19</v>
      </c>
      <c r="C557" s="361">
        <f>'четвертая ц.к.'!C557</f>
        <v>2263.84</v>
      </c>
      <c r="D557" s="356">
        <f>'четвертая ц.к.'!D557</f>
        <v>4.8099999999999996</v>
      </c>
      <c r="E557" s="77">
        <f>'четвертая ц.к.'!E557</f>
        <v>1018.54</v>
      </c>
      <c r="F557" s="78">
        <f>'четвертая ц.к.'!F557</f>
        <v>343.8</v>
      </c>
      <c r="G557" s="79">
        <f>'четвертая ц.к.'!G557</f>
        <v>343.8</v>
      </c>
      <c r="H557" s="290" t="str">
        <f t="shared" si="61"/>
        <v>2500,31</v>
      </c>
      <c r="I557" s="272">
        <f t="shared" si="61"/>
        <v>4.8000000000000001E-2</v>
      </c>
      <c r="J557" s="77">
        <f t="shared" si="61"/>
        <v>120.01</v>
      </c>
      <c r="K557" s="223">
        <f t="shared" si="58"/>
        <v>3407.2</v>
      </c>
      <c r="L557" s="266">
        <f t="shared" si="56"/>
        <v>2732.46</v>
      </c>
      <c r="M557" s="238">
        <f t="shared" si="57"/>
        <v>2732.46</v>
      </c>
    </row>
    <row r="558" spans="1:13" ht="15" customHeight="1" x14ac:dyDescent="0.2">
      <c r="A558" s="559"/>
      <c r="B558" s="354">
        <v>20</v>
      </c>
      <c r="C558" s="361">
        <f>'четвертая ц.к.'!C558</f>
        <v>2229.6799999999998</v>
      </c>
      <c r="D558" s="356">
        <f>'четвертая ц.к.'!D558</f>
        <v>4.8099999999999996</v>
      </c>
      <c r="E558" s="77">
        <f>'четвертая ц.к.'!E558</f>
        <v>1018.54</v>
      </c>
      <c r="F558" s="78">
        <f>'четвертая ц.к.'!F558</f>
        <v>343.8</v>
      </c>
      <c r="G558" s="79">
        <f>'четвертая ц.к.'!G558</f>
        <v>343.8</v>
      </c>
      <c r="H558" s="290" t="str">
        <f t="shared" si="61"/>
        <v>2500,31</v>
      </c>
      <c r="I558" s="272">
        <f t="shared" si="61"/>
        <v>4.8000000000000001E-2</v>
      </c>
      <c r="J558" s="77">
        <f t="shared" si="61"/>
        <v>120.01</v>
      </c>
      <c r="K558" s="223">
        <f t="shared" si="58"/>
        <v>3373.04</v>
      </c>
      <c r="L558" s="266">
        <f t="shared" si="56"/>
        <v>2698.3</v>
      </c>
      <c r="M558" s="238">
        <f t="shared" si="57"/>
        <v>2698.3</v>
      </c>
    </row>
    <row r="559" spans="1:13" ht="15" customHeight="1" x14ac:dyDescent="0.2">
      <c r="A559" s="559"/>
      <c r="B559" s="354">
        <v>21</v>
      </c>
      <c r="C559" s="361">
        <f>'четвертая ц.к.'!C559</f>
        <v>2151.69</v>
      </c>
      <c r="D559" s="356">
        <f>'четвертая ц.к.'!D559</f>
        <v>4.8099999999999996</v>
      </c>
      <c r="E559" s="77">
        <f>'четвертая ц.к.'!E559</f>
        <v>1018.54</v>
      </c>
      <c r="F559" s="78">
        <f>'четвертая ц.к.'!F559</f>
        <v>343.8</v>
      </c>
      <c r="G559" s="79">
        <f>'четвертая ц.к.'!G559</f>
        <v>343.8</v>
      </c>
      <c r="H559" s="290" t="str">
        <f t="shared" si="61"/>
        <v>2500,31</v>
      </c>
      <c r="I559" s="272">
        <f t="shared" si="61"/>
        <v>4.8000000000000001E-2</v>
      </c>
      <c r="J559" s="77">
        <f t="shared" si="61"/>
        <v>120.01</v>
      </c>
      <c r="K559" s="223">
        <f t="shared" si="58"/>
        <v>3295.05</v>
      </c>
      <c r="L559" s="266">
        <f t="shared" si="56"/>
        <v>2620.31</v>
      </c>
      <c r="M559" s="238">
        <f t="shared" si="57"/>
        <v>2620.31</v>
      </c>
    </row>
    <row r="560" spans="1:13" ht="15" customHeight="1" x14ac:dyDescent="0.2">
      <c r="A560" s="559"/>
      <c r="B560" s="354">
        <v>22</v>
      </c>
      <c r="C560" s="361">
        <f>'четвертая ц.к.'!C560</f>
        <v>1930.02</v>
      </c>
      <c r="D560" s="356">
        <f>'четвертая ц.к.'!D560</f>
        <v>4.8099999999999996</v>
      </c>
      <c r="E560" s="77">
        <f>'четвертая ц.к.'!E560</f>
        <v>1018.54</v>
      </c>
      <c r="F560" s="78">
        <f>'четвертая ц.к.'!F560</f>
        <v>343.8</v>
      </c>
      <c r="G560" s="79">
        <f>'четвертая ц.к.'!G560</f>
        <v>343.8</v>
      </c>
      <c r="H560" s="290" t="str">
        <f t="shared" si="61"/>
        <v>2500,31</v>
      </c>
      <c r="I560" s="272">
        <f t="shared" si="61"/>
        <v>4.8000000000000001E-2</v>
      </c>
      <c r="J560" s="77">
        <f t="shared" si="61"/>
        <v>120.01</v>
      </c>
      <c r="K560" s="223">
        <f t="shared" si="58"/>
        <v>3073.38</v>
      </c>
      <c r="L560" s="266">
        <f t="shared" si="56"/>
        <v>2398.64</v>
      </c>
      <c r="M560" s="238">
        <f t="shared" si="57"/>
        <v>2398.64</v>
      </c>
    </row>
    <row r="561" spans="1:13" ht="15" customHeight="1" x14ac:dyDescent="0.2">
      <c r="A561" s="559"/>
      <c r="B561" s="354">
        <v>23</v>
      </c>
      <c r="C561" s="361">
        <f>'четвертая ц.к.'!C561</f>
        <v>1647.18</v>
      </c>
      <c r="D561" s="356">
        <f>'четвертая ц.к.'!D561</f>
        <v>4.8099999999999996</v>
      </c>
      <c r="E561" s="77">
        <f>'четвертая ц.к.'!E561</f>
        <v>1018.54</v>
      </c>
      <c r="F561" s="78">
        <f>'четвертая ц.к.'!F561</f>
        <v>343.8</v>
      </c>
      <c r="G561" s="79">
        <f>'четвертая ц.к.'!G561</f>
        <v>343.8</v>
      </c>
      <c r="H561" s="290" t="str">
        <f t="shared" si="61"/>
        <v>2500,31</v>
      </c>
      <c r="I561" s="272">
        <f t="shared" si="61"/>
        <v>4.8000000000000001E-2</v>
      </c>
      <c r="J561" s="77">
        <f t="shared" si="61"/>
        <v>120.01</v>
      </c>
      <c r="K561" s="223">
        <f t="shared" si="58"/>
        <v>2790.54</v>
      </c>
      <c r="L561" s="266">
        <f t="shared" si="56"/>
        <v>2115.8000000000002</v>
      </c>
      <c r="M561" s="238">
        <f t="shared" si="57"/>
        <v>2115.8000000000002</v>
      </c>
    </row>
    <row r="562" spans="1:13" ht="15" customHeight="1" x14ac:dyDescent="0.2">
      <c r="A562" s="559">
        <f>'четвертая ц.к.'!A562:A585</f>
        <v>45620</v>
      </c>
      <c r="B562" s="354">
        <v>0</v>
      </c>
      <c r="C562" s="361">
        <f>'четвертая ц.к.'!C562</f>
        <v>1566.1</v>
      </c>
      <c r="D562" s="356">
        <f>'четвертая ц.к.'!D562</f>
        <v>4.8099999999999996</v>
      </c>
      <c r="E562" s="77">
        <f>'четвертая ц.к.'!E562</f>
        <v>1018.54</v>
      </c>
      <c r="F562" s="78">
        <f>'четвертая ц.к.'!F562</f>
        <v>343.8</v>
      </c>
      <c r="G562" s="79">
        <f>'четвертая ц.к.'!G562</f>
        <v>343.8</v>
      </c>
      <c r="H562" s="290" t="str">
        <f t="shared" si="61"/>
        <v>2500,31</v>
      </c>
      <c r="I562" s="272">
        <f t="shared" si="61"/>
        <v>4.8000000000000001E-2</v>
      </c>
      <c r="J562" s="77">
        <f t="shared" si="61"/>
        <v>120.01</v>
      </c>
      <c r="K562" s="223">
        <f t="shared" si="58"/>
        <v>2709.46</v>
      </c>
      <c r="L562" s="266">
        <f t="shared" si="56"/>
        <v>2034.72</v>
      </c>
      <c r="M562" s="238">
        <f t="shared" si="57"/>
        <v>2034.72</v>
      </c>
    </row>
    <row r="563" spans="1:13" ht="15" customHeight="1" x14ac:dyDescent="0.2">
      <c r="A563" s="559"/>
      <c r="B563" s="354">
        <v>1</v>
      </c>
      <c r="C563" s="361">
        <f>'четвертая ц.к.'!C563</f>
        <v>1388.75</v>
      </c>
      <c r="D563" s="356">
        <f>'четвертая ц.к.'!D563</f>
        <v>4.8099999999999996</v>
      </c>
      <c r="E563" s="77">
        <f>'четвертая ц.к.'!E563</f>
        <v>1018.54</v>
      </c>
      <c r="F563" s="78">
        <f>'четвертая ц.к.'!F563</f>
        <v>343.8</v>
      </c>
      <c r="G563" s="79">
        <f>'четвертая ц.к.'!G563</f>
        <v>343.8</v>
      </c>
      <c r="H563" s="290" t="str">
        <f t="shared" si="61"/>
        <v>2500,31</v>
      </c>
      <c r="I563" s="272">
        <f t="shared" si="61"/>
        <v>4.8000000000000001E-2</v>
      </c>
      <c r="J563" s="77">
        <f t="shared" si="61"/>
        <v>120.01</v>
      </c>
      <c r="K563" s="223">
        <f t="shared" si="58"/>
        <v>2532.11</v>
      </c>
      <c r="L563" s="266">
        <f t="shared" si="56"/>
        <v>1857.37</v>
      </c>
      <c r="M563" s="238">
        <f t="shared" si="57"/>
        <v>1857.37</v>
      </c>
    </row>
    <row r="564" spans="1:13" ht="15" customHeight="1" x14ac:dyDescent="0.2">
      <c r="A564" s="559"/>
      <c r="B564" s="354">
        <v>2</v>
      </c>
      <c r="C564" s="361">
        <f>'четвертая ц.к.'!C564</f>
        <v>1276.58</v>
      </c>
      <c r="D564" s="356">
        <f>'четвертая ц.к.'!D564</f>
        <v>4.8099999999999996</v>
      </c>
      <c r="E564" s="77">
        <f>'четвертая ц.к.'!E564</f>
        <v>1018.54</v>
      </c>
      <c r="F564" s="78">
        <f>'четвертая ц.к.'!F564</f>
        <v>343.8</v>
      </c>
      <c r="G564" s="79">
        <f>'четвертая ц.к.'!G564</f>
        <v>343.8</v>
      </c>
      <c r="H564" s="290" t="str">
        <f t="shared" si="61"/>
        <v>2500,31</v>
      </c>
      <c r="I564" s="272">
        <f t="shared" si="61"/>
        <v>4.8000000000000001E-2</v>
      </c>
      <c r="J564" s="77">
        <f t="shared" si="61"/>
        <v>120.01</v>
      </c>
      <c r="K564" s="223">
        <f t="shared" si="58"/>
        <v>2419.94</v>
      </c>
      <c r="L564" s="266">
        <f t="shared" si="56"/>
        <v>1745.2</v>
      </c>
      <c r="M564" s="238">
        <f t="shared" si="57"/>
        <v>1745.2</v>
      </c>
    </row>
    <row r="565" spans="1:13" ht="15" customHeight="1" x14ac:dyDescent="0.2">
      <c r="A565" s="559"/>
      <c r="B565" s="354">
        <v>3</v>
      </c>
      <c r="C565" s="361">
        <f>'четвертая ц.к.'!C565</f>
        <v>1272.6099999999999</v>
      </c>
      <c r="D565" s="356">
        <f>'четвертая ц.к.'!D565</f>
        <v>4.8099999999999996</v>
      </c>
      <c r="E565" s="77">
        <f>'четвертая ц.к.'!E565</f>
        <v>1018.54</v>
      </c>
      <c r="F565" s="78">
        <f>'четвертая ц.к.'!F565</f>
        <v>343.8</v>
      </c>
      <c r="G565" s="79">
        <f>'четвертая ц.к.'!G565</f>
        <v>343.8</v>
      </c>
      <c r="H565" s="290" t="str">
        <f t="shared" si="61"/>
        <v>2500,31</v>
      </c>
      <c r="I565" s="272">
        <f t="shared" si="61"/>
        <v>4.8000000000000001E-2</v>
      </c>
      <c r="J565" s="77">
        <f t="shared" si="61"/>
        <v>120.01</v>
      </c>
      <c r="K565" s="223">
        <f t="shared" si="58"/>
        <v>2415.9699999999998</v>
      </c>
      <c r="L565" s="266">
        <f t="shared" si="56"/>
        <v>1741.23</v>
      </c>
      <c r="M565" s="238">
        <f t="shared" si="57"/>
        <v>1741.23</v>
      </c>
    </row>
    <row r="566" spans="1:13" ht="15" customHeight="1" x14ac:dyDescent="0.2">
      <c r="A566" s="559"/>
      <c r="B566" s="354">
        <v>4</v>
      </c>
      <c r="C566" s="361">
        <f>'четвертая ц.к.'!C566</f>
        <v>1269.96</v>
      </c>
      <c r="D566" s="356">
        <f>'четвертая ц.к.'!D566</f>
        <v>4.8099999999999996</v>
      </c>
      <c r="E566" s="77">
        <f>'четвертая ц.к.'!E566</f>
        <v>1018.54</v>
      </c>
      <c r="F566" s="78">
        <f>'четвертая ц.к.'!F566</f>
        <v>343.8</v>
      </c>
      <c r="G566" s="79">
        <f>'четвертая ц.к.'!G566</f>
        <v>343.8</v>
      </c>
      <c r="H566" s="290" t="str">
        <f t="shared" si="61"/>
        <v>2500,31</v>
      </c>
      <c r="I566" s="272">
        <f t="shared" si="61"/>
        <v>4.8000000000000001E-2</v>
      </c>
      <c r="J566" s="77">
        <f t="shared" si="61"/>
        <v>120.01</v>
      </c>
      <c r="K566" s="223">
        <f t="shared" si="58"/>
        <v>2413.3200000000002</v>
      </c>
      <c r="L566" s="266">
        <f t="shared" si="56"/>
        <v>1738.58</v>
      </c>
      <c r="M566" s="238">
        <f t="shared" si="57"/>
        <v>1738.58</v>
      </c>
    </row>
    <row r="567" spans="1:13" ht="15" customHeight="1" x14ac:dyDescent="0.2">
      <c r="A567" s="559"/>
      <c r="B567" s="354">
        <v>5</v>
      </c>
      <c r="C567" s="361">
        <f>'четвертая ц.к.'!C567</f>
        <v>1338.94</v>
      </c>
      <c r="D567" s="356">
        <f>'четвертая ц.к.'!D567</f>
        <v>4.8099999999999996</v>
      </c>
      <c r="E567" s="77">
        <f>'четвертая ц.к.'!E567</f>
        <v>1018.54</v>
      </c>
      <c r="F567" s="78">
        <f>'четвертая ц.к.'!F567</f>
        <v>343.8</v>
      </c>
      <c r="G567" s="79">
        <f>'четвертая ц.к.'!G567</f>
        <v>343.8</v>
      </c>
      <c r="H567" s="290" t="str">
        <f t="shared" si="61"/>
        <v>2500,31</v>
      </c>
      <c r="I567" s="272">
        <f t="shared" si="61"/>
        <v>4.8000000000000001E-2</v>
      </c>
      <c r="J567" s="77">
        <f t="shared" si="61"/>
        <v>120.01</v>
      </c>
      <c r="K567" s="223">
        <f t="shared" si="58"/>
        <v>2482.3000000000002</v>
      </c>
      <c r="L567" s="266">
        <f t="shared" si="56"/>
        <v>1807.56</v>
      </c>
      <c r="M567" s="238">
        <f t="shared" si="57"/>
        <v>1807.56</v>
      </c>
    </row>
    <row r="568" spans="1:13" ht="15" customHeight="1" x14ac:dyDescent="0.2">
      <c r="A568" s="559"/>
      <c r="B568" s="354">
        <v>6</v>
      </c>
      <c r="C568" s="361">
        <f>'четвертая ц.к.'!C568</f>
        <v>1400.49</v>
      </c>
      <c r="D568" s="356">
        <f>'четвертая ц.к.'!D568</f>
        <v>4.8099999999999996</v>
      </c>
      <c r="E568" s="77">
        <f>'четвертая ц.к.'!E568</f>
        <v>1018.54</v>
      </c>
      <c r="F568" s="78">
        <f>'четвертая ц.к.'!F568</f>
        <v>343.8</v>
      </c>
      <c r="G568" s="79">
        <f>'четвертая ц.к.'!G568</f>
        <v>343.8</v>
      </c>
      <c r="H568" s="290" t="str">
        <f t="shared" si="61"/>
        <v>2500,31</v>
      </c>
      <c r="I568" s="272">
        <f t="shared" si="61"/>
        <v>4.8000000000000001E-2</v>
      </c>
      <c r="J568" s="77">
        <f t="shared" si="61"/>
        <v>120.01</v>
      </c>
      <c r="K568" s="223">
        <f t="shared" si="58"/>
        <v>2543.85</v>
      </c>
      <c r="L568" s="266">
        <f t="shared" si="56"/>
        <v>1869.11</v>
      </c>
      <c r="M568" s="238">
        <f t="shared" si="57"/>
        <v>1869.11</v>
      </c>
    </row>
    <row r="569" spans="1:13" ht="15" customHeight="1" x14ac:dyDescent="0.2">
      <c r="A569" s="559"/>
      <c r="B569" s="354">
        <v>7</v>
      </c>
      <c r="C569" s="361">
        <f>'четвертая ц.к.'!C569</f>
        <v>1539.93</v>
      </c>
      <c r="D569" s="356">
        <f>'четвертая ц.к.'!D569</f>
        <v>4.8099999999999996</v>
      </c>
      <c r="E569" s="77">
        <f>'четвертая ц.к.'!E569</f>
        <v>1018.54</v>
      </c>
      <c r="F569" s="78">
        <f>'четвертая ц.к.'!F569</f>
        <v>343.8</v>
      </c>
      <c r="G569" s="79">
        <f>'четвертая ц.к.'!G569</f>
        <v>343.8</v>
      </c>
      <c r="H569" s="290" t="str">
        <f t="shared" si="61"/>
        <v>2500,31</v>
      </c>
      <c r="I569" s="272">
        <f t="shared" si="61"/>
        <v>4.8000000000000001E-2</v>
      </c>
      <c r="J569" s="77">
        <f t="shared" si="61"/>
        <v>120.01</v>
      </c>
      <c r="K569" s="223">
        <f t="shared" si="58"/>
        <v>2683.29</v>
      </c>
      <c r="L569" s="266">
        <f t="shared" si="56"/>
        <v>2008.55</v>
      </c>
      <c r="M569" s="238">
        <f t="shared" si="57"/>
        <v>2008.55</v>
      </c>
    </row>
    <row r="570" spans="1:13" ht="15" customHeight="1" x14ac:dyDescent="0.2">
      <c r="A570" s="559"/>
      <c r="B570" s="354">
        <v>8</v>
      </c>
      <c r="C570" s="361">
        <f>'четвертая ц.к.'!C570</f>
        <v>1903.67</v>
      </c>
      <c r="D570" s="356">
        <f>'четвертая ц.к.'!D570</f>
        <v>4.8099999999999996</v>
      </c>
      <c r="E570" s="77">
        <f>'четвертая ц.к.'!E570</f>
        <v>1018.54</v>
      </c>
      <c r="F570" s="78">
        <f>'четвертая ц.к.'!F570</f>
        <v>343.8</v>
      </c>
      <c r="G570" s="79">
        <f>'четвертая ц.к.'!G570</f>
        <v>343.8</v>
      </c>
      <c r="H570" s="290" t="str">
        <f t="shared" si="61"/>
        <v>2500,31</v>
      </c>
      <c r="I570" s="272">
        <f t="shared" si="61"/>
        <v>4.8000000000000001E-2</v>
      </c>
      <c r="J570" s="77">
        <f t="shared" si="61"/>
        <v>120.01</v>
      </c>
      <c r="K570" s="223">
        <f t="shared" si="58"/>
        <v>3047.03</v>
      </c>
      <c r="L570" s="266">
        <f t="shared" si="56"/>
        <v>2372.29</v>
      </c>
      <c r="M570" s="238">
        <f t="shared" si="57"/>
        <v>2372.29</v>
      </c>
    </row>
    <row r="571" spans="1:13" ht="15" customHeight="1" x14ac:dyDescent="0.2">
      <c r="A571" s="559"/>
      <c r="B571" s="354">
        <v>9</v>
      </c>
      <c r="C571" s="361">
        <f>'четвертая ц.к.'!C571</f>
        <v>2160.2600000000002</v>
      </c>
      <c r="D571" s="356">
        <f>'четвертая ц.к.'!D571</f>
        <v>4.8099999999999996</v>
      </c>
      <c r="E571" s="77">
        <f>'четвертая ц.к.'!E571</f>
        <v>1018.54</v>
      </c>
      <c r="F571" s="78">
        <f>'четвертая ц.к.'!F571</f>
        <v>343.8</v>
      </c>
      <c r="G571" s="79">
        <f>'четвертая ц.к.'!G571</f>
        <v>343.8</v>
      </c>
      <c r="H571" s="290" t="str">
        <f t="shared" si="61"/>
        <v>2500,31</v>
      </c>
      <c r="I571" s="272">
        <f t="shared" si="61"/>
        <v>4.8000000000000001E-2</v>
      </c>
      <c r="J571" s="77">
        <f t="shared" si="61"/>
        <v>120.01</v>
      </c>
      <c r="K571" s="223">
        <f t="shared" si="58"/>
        <v>3303.62</v>
      </c>
      <c r="L571" s="266">
        <f t="shared" si="56"/>
        <v>2628.88</v>
      </c>
      <c r="M571" s="238">
        <f t="shared" si="57"/>
        <v>2628.88</v>
      </c>
    </row>
    <row r="572" spans="1:13" ht="15" customHeight="1" x14ac:dyDescent="0.2">
      <c r="A572" s="559"/>
      <c r="B572" s="354">
        <v>10</v>
      </c>
      <c r="C572" s="361">
        <f>'четвертая ц.к.'!C572</f>
        <v>2201.46</v>
      </c>
      <c r="D572" s="356">
        <f>'четвертая ц.к.'!D572</f>
        <v>4.8099999999999996</v>
      </c>
      <c r="E572" s="77">
        <f>'четвертая ц.к.'!E572</f>
        <v>1018.54</v>
      </c>
      <c r="F572" s="78">
        <f>'четвертая ц.к.'!F572</f>
        <v>343.8</v>
      </c>
      <c r="G572" s="79">
        <f>'четвертая ц.к.'!G572</f>
        <v>343.8</v>
      </c>
      <c r="H572" s="290" t="str">
        <f t="shared" ref="H572:J587" si="62">H571</f>
        <v>2500,31</v>
      </c>
      <c r="I572" s="272">
        <f t="shared" si="62"/>
        <v>4.8000000000000001E-2</v>
      </c>
      <c r="J572" s="77">
        <f t="shared" si="62"/>
        <v>120.01</v>
      </c>
      <c r="K572" s="223">
        <f t="shared" si="58"/>
        <v>3344.82</v>
      </c>
      <c r="L572" s="266">
        <f t="shared" si="56"/>
        <v>2670.08</v>
      </c>
      <c r="M572" s="238">
        <f t="shared" si="57"/>
        <v>2670.08</v>
      </c>
    </row>
    <row r="573" spans="1:13" ht="15" customHeight="1" x14ac:dyDescent="0.2">
      <c r="A573" s="559"/>
      <c r="B573" s="354">
        <v>11</v>
      </c>
      <c r="C573" s="361">
        <f>'четвертая ц.к.'!C573</f>
        <v>2203.0500000000002</v>
      </c>
      <c r="D573" s="356">
        <f>'четвертая ц.к.'!D573</f>
        <v>4.8099999999999996</v>
      </c>
      <c r="E573" s="77">
        <f>'четвертая ц.к.'!E573</f>
        <v>1018.54</v>
      </c>
      <c r="F573" s="78">
        <f>'четвертая ц.к.'!F573</f>
        <v>343.8</v>
      </c>
      <c r="G573" s="79">
        <f>'четвертая ц.к.'!G573</f>
        <v>343.8</v>
      </c>
      <c r="H573" s="290" t="str">
        <f t="shared" si="62"/>
        <v>2500,31</v>
      </c>
      <c r="I573" s="272">
        <f t="shared" si="62"/>
        <v>4.8000000000000001E-2</v>
      </c>
      <c r="J573" s="77">
        <f t="shared" si="62"/>
        <v>120.01</v>
      </c>
      <c r="K573" s="223">
        <f t="shared" si="58"/>
        <v>3346.41</v>
      </c>
      <c r="L573" s="266">
        <f t="shared" si="56"/>
        <v>2671.67</v>
      </c>
      <c r="M573" s="238">
        <f t="shared" si="57"/>
        <v>2671.67</v>
      </c>
    </row>
    <row r="574" spans="1:13" ht="15" customHeight="1" x14ac:dyDescent="0.2">
      <c r="A574" s="559"/>
      <c r="B574" s="354">
        <v>12</v>
      </c>
      <c r="C574" s="361">
        <f>'четвертая ц.к.'!C574</f>
        <v>2185.9499999999998</v>
      </c>
      <c r="D574" s="356">
        <f>'четвертая ц.к.'!D574</f>
        <v>4.8099999999999996</v>
      </c>
      <c r="E574" s="77">
        <f>'четвертая ц.к.'!E574</f>
        <v>1018.54</v>
      </c>
      <c r="F574" s="78">
        <f>'четвертая ц.к.'!F574</f>
        <v>343.8</v>
      </c>
      <c r="G574" s="79">
        <f>'четвертая ц.к.'!G574</f>
        <v>343.8</v>
      </c>
      <c r="H574" s="290" t="str">
        <f t="shared" si="62"/>
        <v>2500,31</v>
      </c>
      <c r="I574" s="272">
        <f t="shared" si="62"/>
        <v>4.8000000000000001E-2</v>
      </c>
      <c r="J574" s="77">
        <f t="shared" si="62"/>
        <v>120.01</v>
      </c>
      <c r="K574" s="223">
        <f t="shared" si="58"/>
        <v>3329.31</v>
      </c>
      <c r="L574" s="266">
        <f t="shared" si="56"/>
        <v>2654.57</v>
      </c>
      <c r="M574" s="238">
        <f t="shared" si="57"/>
        <v>2654.57</v>
      </c>
    </row>
    <row r="575" spans="1:13" ht="15" customHeight="1" x14ac:dyDescent="0.2">
      <c r="A575" s="559"/>
      <c r="B575" s="354">
        <v>13</v>
      </c>
      <c r="C575" s="361">
        <f>'четвертая ц.к.'!C575</f>
        <v>2190.06</v>
      </c>
      <c r="D575" s="356">
        <f>'четвертая ц.к.'!D575</f>
        <v>4.8099999999999996</v>
      </c>
      <c r="E575" s="77">
        <f>'четвертая ц.к.'!E575</f>
        <v>1018.54</v>
      </c>
      <c r="F575" s="78">
        <f>'четвертая ц.к.'!F575</f>
        <v>343.8</v>
      </c>
      <c r="G575" s="79">
        <f>'четвертая ц.к.'!G575</f>
        <v>343.8</v>
      </c>
      <c r="H575" s="290" t="str">
        <f t="shared" si="62"/>
        <v>2500,31</v>
      </c>
      <c r="I575" s="272">
        <f t="shared" si="62"/>
        <v>4.8000000000000001E-2</v>
      </c>
      <c r="J575" s="77">
        <f t="shared" si="62"/>
        <v>120.01</v>
      </c>
      <c r="K575" s="223">
        <f t="shared" si="58"/>
        <v>3333.42</v>
      </c>
      <c r="L575" s="266">
        <f t="shared" si="56"/>
        <v>2658.68</v>
      </c>
      <c r="M575" s="238">
        <f t="shared" si="57"/>
        <v>2658.68</v>
      </c>
    </row>
    <row r="576" spans="1:13" ht="15" customHeight="1" x14ac:dyDescent="0.2">
      <c r="A576" s="559"/>
      <c r="B576" s="354">
        <v>14</v>
      </c>
      <c r="C576" s="361">
        <f>'четвертая ц.к.'!C576</f>
        <v>2193.62</v>
      </c>
      <c r="D576" s="356">
        <f>'четвертая ц.к.'!D576</f>
        <v>4.8099999999999996</v>
      </c>
      <c r="E576" s="77">
        <f>'четвертая ц.к.'!E576</f>
        <v>1018.54</v>
      </c>
      <c r="F576" s="78">
        <f>'четвертая ц.к.'!F576</f>
        <v>343.8</v>
      </c>
      <c r="G576" s="79">
        <f>'четвертая ц.к.'!G576</f>
        <v>343.8</v>
      </c>
      <c r="H576" s="290" t="str">
        <f t="shared" si="62"/>
        <v>2500,31</v>
      </c>
      <c r="I576" s="272">
        <f t="shared" si="62"/>
        <v>4.8000000000000001E-2</v>
      </c>
      <c r="J576" s="77">
        <f t="shared" si="62"/>
        <v>120.01</v>
      </c>
      <c r="K576" s="223">
        <f t="shared" si="58"/>
        <v>3336.98</v>
      </c>
      <c r="L576" s="266">
        <f t="shared" si="56"/>
        <v>2662.24</v>
      </c>
      <c r="M576" s="238">
        <f t="shared" si="57"/>
        <v>2662.24</v>
      </c>
    </row>
    <row r="577" spans="1:13" ht="15" customHeight="1" x14ac:dyDescent="0.2">
      <c r="A577" s="559"/>
      <c r="B577" s="354">
        <v>15</v>
      </c>
      <c r="C577" s="361">
        <f>'четвертая ц.к.'!C577</f>
        <v>2196.14</v>
      </c>
      <c r="D577" s="356">
        <f>'четвертая ц.к.'!D577</f>
        <v>4.8099999999999996</v>
      </c>
      <c r="E577" s="77">
        <f>'четвертая ц.к.'!E577</f>
        <v>1018.54</v>
      </c>
      <c r="F577" s="78">
        <f>'четвертая ц.к.'!F577</f>
        <v>343.8</v>
      </c>
      <c r="G577" s="79">
        <f>'четвертая ц.к.'!G577</f>
        <v>343.8</v>
      </c>
      <c r="H577" s="290" t="str">
        <f t="shared" si="62"/>
        <v>2500,31</v>
      </c>
      <c r="I577" s="272">
        <f t="shared" si="62"/>
        <v>4.8000000000000001E-2</v>
      </c>
      <c r="J577" s="77">
        <f t="shared" si="62"/>
        <v>120.01</v>
      </c>
      <c r="K577" s="223">
        <f t="shared" si="58"/>
        <v>3339.5</v>
      </c>
      <c r="L577" s="266">
        <f t="shared" si="56"/>
        <v>2664.76</v>
      </c>
      <c r="M577" s="238">
        <f t="shared" si="57"/>
        <v>2664.76</v>
      </c>
    </row>
    <row r="578" spans="1:13" ht="15" customHeight="1" x14ac:dyDescent="0.2">
      <c r="A578" s="559"/>
      <c r="B578" s="354">
        <v>16</v>
      </c>
      <c r="C578" s="361">
        <f>'четвертая ц.к.'!C578</f>
        <v>2220.67</v>
      </c>
      <c r="D578" s="356">
        <f>'четвертая ц.к.'!D578</f>
        <v>4.8099999999999996</v>
      </c>
      <c r="E578" s="77">
        <f>'четвертая ц.к.'!E578</f>
        <v>1018.54</v>
      </c>
      <c r="F578" s="78">
        <f>'четвертая ц.к.'!F578</f>
        <v>343.8</v>
      </c>
      <c r="G578" s="79">
        <f>'четвертая ц.к.'!G578</f>
        <v>343.8</v>
      </c>
      <c r="H578" s="290" t="str">
        <f t="shared" si="62"/>
        <v>2500,31</v>
      </c>
      <c r="I578" s="272">
        <f t="shared" si="62"/>
        <v>4.8000000000000001E-2</v>
      </c>
      <c r="J578" s="77">
        <f t="shared" si="62"/>
        <v>120.01</v>
      </c>
      <c r="K578" s="223">
        <f t="shared" si="58"/>
        <v>3364.03</v>
      </c>
      <c r="L578" s="266">
        <f t="shared" si="56"/>
        <v>2689.29</v>
      </c>
      <c r="M578" s="238">
        <f t="shared" si="57"/>
        <v>2689.29</v>
      </c>
    </row>
    <row r="579" spans="1:13" ht="15" customHeight="1" x14ac:dyDescent="0.2">
      <c r="A579" s="559"/>
      <c r="B579" s="354">
        <v>17</v>
      </c>
      <c r="C579" s="361">
        <f>'четвертая ц.к.'!C579</f>
        <v>2310.27</v>
      </c>
      <c r="D579" s="356">
        <f>'четвертая ц.к.'!D579</f>
        <v>4.8099999999999996</v>
      </c>
      <c r="E579" s="77">
        <f>'четвертая ц.к.'!E579</f>
        <v>1018.54</v>
      </c>
      <c r="F579" s="78">
        <f>'четвертая ц.к.'!F579</f>
        <v>343.8</v>
      </c>
      <c r="G579" s="79">
        <f>'четвертая ц.к.'!G579</f>
        <v>343.8</v>
      </c>
      <c r="H579" s="290" t="str">
        <f t="shared" si="62"/>
        <v>2500,31</v>
      </c>
      <c r="I579" s="272">
        <f t="shared" si="62"/>
        <v>4.8000000000000001E-2</v>
      </c>
      <c r="J579" s="77">
        <f t="shared" si="62"/>
        <v>120.01</v>
      </c>
      <c r="K579" s="223">
        <f t="shared" si="58"/>
        <v>3453.63</v>
      </c>
      <c r="L579" s="266">
        <f t="shared" si="56"/>
        <v>2778.89</v>
      </c>
      <c r="M579" s="238">
        <f t="shared" si="57"/>
        <v>2778.89</v>
      </c>
    </row>
    <row r="580" spans="1:13" ht="15" customHeight="1" x14ac:dyDescent="0.2">
      <c r="A580" s="559"/>
      <c r="B580" s="354">
        <v>18</v>
      </c>
      <c r="C580" s="361">
        <f>'четвертая ц.к.'!C580</f>
        <v>2351.4499999999998</v>
      </c>
      <c r="D580" s="356">
        <f>'четвертая ц.к.'!D580</f>
        <v>4.8099999999999996</v>
      </c>
      <c r="E580" s="77">
        <f>'четвертая ц.к.'!E580</f>
        <v>1018.54</v>
      </c>
      <c r="F580" s="78">
        <f>'четвертая ц.к.'!F580</f>
        <v>343.8</v>
      </c>
      <c r="G580" s="79">
        <f>'четвертая ц.к.'!G580</f>
        <v>343.8</v>
      </c>
      <c r="H580" s="290" t="str">
        <f t="shared" si="62"/>
        <v>2500,31</v>
      </c>
      <c r="I580" s="272">
        <f t="shared" si="62"/>
        <v>4.8000000000000001E-2</v>
      </c>
      <c r="J580" s="77">
        <f t="shared" si="62"/>
        <v>120.01</v>
      </c>
      <c r="K580" s="223">
        <f t="shared" si="58"/>
        <v>3494.81</v>
      </c>
      <c r="L580" s="266">
        <f t="shared" si="56"/>
        <v>2820.07</v>
      </c>
      <c r="M580" s="238">
        <f t="shared" si="57"/>
        <v>2820.07</v>
      </c>
    </row>
    <row r="581" spans="1:13" ht="15" customHeight="1" x14ac:dyDescent="0.2">
      <c r="A581" s="559"/>
      <c r="B581" s="354">
        <v>19</v>
      </c>
      <c r="C581" s="361">
        <f>'четвертая ц.к.'!C581</f>
        <v>2349.92</v>
      </c>
      <c r="D581" s="356">
        <f>'четвертая ц.к.'!D581</f>
        <v>4.8099999999999996</v>
      </c>
      <c r="E581" s="77">
        <f>'четвертая ц.к.'!E581</f>
        <v>1018.54</v>
      </c>
      <c r="F581" s="78">
        <f>'четвертая ц.к.'!F581</f>
        <v>343.8</v>
      </c>
      <c r="G581" s="79">
        <f>'четвертая ц.к.'!G581</f>
        <v>343.8</v>
      </c>
      <c r="H581" s="290" t="str">
        <f t="shared" si="62"/>
        <v>2500,31</v>
      </c>
      <c r="I581" s="272">
        <f t="shared" si="62"/>
        <v>4.8000000000000001E-2</v>
      </c>
      <c r="J581" s="77">
        <f t="shared" si="62"/>
        <v>120.01</v>
      </c>
      <c r="K581" s="223">
        <f t="shared" si="58"/>
        <v>3493.28</v>
      </c>
      <c r="L581" s="266">
        <f t="shared" si="56"/>
        <v>2818.54</v>
      </c>
      <c r="M581" s="238">
        <f t="shared" si="57"/>
        <v>2818.54</v>
      </c>
    </row>
    <row r="582" spans="1:13" ht="15" customHeight="1" x14ac:dyDescent="0.2">
      <c r="A582" s="559"/>
      <c r="B582" s="354">
        <v>20</v>
      </c>
      <c r="C582" s="361">
        <f>'четвертая ц.к.'!C582</f>
        <v>2287.96</v>
      </c>
      <c r="D582" s="356">
        <f>'четвертая ц.к.'!D582</f>
        <v>4.8099999999999996</v>
      </c>
      <c r="E582" s="77">
        <f>'четвертая ц.к.'!E582</f>
        <v>1018.54</v>
      </c>
      <c r="F582" s="78">
        <f>'четвертая ц.к.'!F582</f>
        <v>343.8</v>
      </c>
      <c r="G582" s="79">
        <f>'четвертая ц.к.'!G582</f>
        <v>343.8</v>
      </c>
      <c r="H582" s="290" t="str">
        <f t="shared" si="62"/>
        <v>2500,31</v>
      </c>
      <c r="I582" s="272">
        <f t="shared" si="62"/>
        <v>4.8000000000000001E-2</v>
      </c>
      <c r="J582" s="77">
        <f t="shared" si="62"/>
        <v>120.01</v>
      </c>
      <c r="K582" s="223">
        <f t="shared" si="58"/>
        <v>3431.32</v>
      </c>
      <c r="L582" s="266">
        <f t="shared" si="56"/>
        <v>2756.58</v>
      </c>
      <c r="M582" s="238">
        <f t="shared" si="57"/>
        <v>2756.58</v>
      </c>
    </row>
    <row r="583" spans="1:13" ht="15" customHeight="1" x14ac:dyDescent="0.2">
      <c r="A583" s="559"/>
      <c r="B583" s="354">
        <v>21</v>
      </c>
      <c r="C583" s="361">
        <f>'четвертая ц.к.'!C583</f>
        <v>2209.7800000000002</v>
      </c>
      <c r="D583" s="356">
        <f>'четвертая ц.к.'!D583</f>
        <v>4.8099999999999996</v>
      </c>
      <c r="E583" s="77">
        <f>'четвертая ц.к.'!E583</f>
        <v>1018.54</v>
      </c>
      <c r="F583" s="78">
        <f>'четвертая ц.к.'!F583</f>
        <v>343.8</v>
      </c>
      <c r="G583" s="79">
        <f>'четвертая ц.к.'!G583</f>
        <v>343.8</v>
      </c>
      <c r="H583" s="290" t="str">
        <f t="shared" si="62"/>
        <v>2500,31</v>
      </c>
      <c r="I583" s="272">
        <f t="shared" si="62"/>
        <v>4.8000000000000001E-2</v>
      </c>
      <c r="J583" s="77">
        <f t="shared" si="62"/>
        <v>120.01</v>
      </c>
      <c r="K583" s="223">
        <f t="shared" si="58"/>
        <v>3353.14</v>
      </c>
      <c r="L583" s="266">
        <f t="shared" si="56"/>
        <v>2678.4</v>
      </c>
      <c r="M583" s="238">
        <f t="shared" si="57"/>
        <v>2678.4</v>
      </c>
    </row>
    <row r="584" spans="1:13" ht="15" customHeight="1" x14ac:dyDescent="0.2">
      <c r="A584" s="559"/>
      <c r="B584" s="354">
        <v>22</v>
      </c>
      <c r="C584" s="361">
        <f>'четвертая ц.к.'!C584</f>
        <v>2094.2800000000002</v>
      </c>
      <c r="D584" s="356">
        <f>'четвертая ц.к.'!D584</f>
        <v>4.8099999999999996</v>
      </c>
      <c r="E584" s="77">
        <f>'четвертая ц.к.'!E584</f>
        <v>1018.54</v>
      </c>
      <c r="F584" s="78">
        <f>'четвертая ц.к.'!F584</f>
        <v>343.8</v>
      </c>
      <c r="G584" s="79">
        <f>'четвертая ц.к.'!G584</f>
        <v>343.8</v>
      </c>
      <c r="H584" s="290" t="str">
        <f t="shared" si="62"/>
        <v>2500,31</v>
      </c>
      <c r="I584" s="272">
        <f t="shared" si="62"/>
        <v>4.8000000000000001E-2</v>
      </c>
      <c r="J584" s="77">
        <f t="shared" si="62"/>
        <v>120.01</v>
      </c>
      <c r="K584" s="223">
        <f t="shared" si="58"/>
        <v>3237.64</v>
      </c>
      <c r="L584" s="266">
        <f t="shared" si="56"/>
        <v>2562.9</v>
      </c>
      <c r="M584" s="238">
        <f t="shared" si="57"/>
        <v>2562.9</v>
      </c>
    </row>
    <row r="585" spans="1:13" ht="15" customHeight="1" x14ac:dyDescent="0.2">
      <c r="A585" s="559"/>
      <c r="B585" s="354">
        <v>23</v>
      </c>
      <c r="C585" s="361">
        <f>'четвертая ц.к.'!C585</f>
        <v>1962.38</v>
      </c>
      <c r="D585" s="356">
        <f>'четвертая ц.к.'!D585</f>
        <v>4.8099999999999996</v>
      </c>
      <c r="E585" s="77">
        <f>'четвертая ц.к.'!E585</f>
        <v>1018.54</v>
      </c>
      <c r="F585" s="78">
        <f>'четвертая ц.к.'!F585</f>
        <v>343.8</v>
      </c>
      <c r="G585" s="79">
        <f>'четвертая ц.к.'!G585</f>
        <v>343.8</v>
      </c>
      <c r="H585" s="290" t="str">
        <f t="shared" si="62"/>
        <v>2500,31</v>
      </c>
      <c r="I585" s="272">
        <f t="shared" si="62"/>
        <v>4.8000000000000001E-2</v>
      </c>
      <c r="J585" s="77">
        <f t="shared" si="62"/>
        <v>120.01</v>
      </c>
      <c r="K585" s="223">
        <f t="shared" si="58"/>
        <v>3105.74</v>
      </c>
      <c r="L585" s="266">
        <f t="shared" si="56"/>
        <v>2431</v>
      </c>
      <c r="M585" s="238">
        <f t="shared" si="57"/>
        <v>2431</v>
      </c>
    </row>
    <row r="586" spans="1:13" ht="15" customHeight="1" x14ac:dyDescent="0.2">
      <c r="A586" s="559">
        <f>'четвертая ц.к.'!A586:A609</f>
        <v>45621</v>
      </c>
      <c r="B586" s="354">
        <v>0</v>
      </c>
      <c r="C586" s="361">
        <f>'четвертая ц.к.'!C586</f>
        <v>1498.94</v>
      </c>
      <c r="D586" s="356">
        <f>'четвертая ц.к.'!D586</f>
        <v>4.8099999999999996</v>
      </c>
      <c r="E586" s="77">
        <f>'четвертая ц.к.'!E586</f>
        <v>1018.54</v>
      </c>
      <c r="F586" s="78">
        <f>'четвертая ц.к.'!F586</f>
        <v>343.8</v>
      </c>
      <c r="G586" s="79">
        <f>'четвертая ц.к.'!G586</f>
        <v>343.8</v>
      </c>
      <c r="H586" s="290" t="str">
        <f t="shared" si="62"/>
        <v>2500,31</v>
      </c>
      <c r="I586" s="272">
        <f t="shared" si="62"/>
        <v>4.8000000000000001E-2</v>
      </c>
      <c r="J586" s="77">
        <f t="shared" si="62"/>
        <v>120.01</v>
      </c>
      <c r="K586" s="223">
        <f t="shared" si="58"/>
        <v>2642.3</v>
      </c>
      <c r="L586" s="266">
        <f t="shared" ref="L586:L649" si="63">ROUND($C586+$D586+$F586+J586,2)</f>
        <v>1967.56</v>
      </c>
      <c r="M586" s="238">
        <f t="shared" ref="M586:M649" si="64">ROUND($C586+$D586+$G586+J586,2)</f>
        <v>1967.56</v>
      </c>
    </row>
    <row r="587" spans="1:13" ht="15" customHeight="1" x14ac:dyDescent="0.2">
      <c r="A587" s="559"/>
      <c r="B587" s="354">
        <v>1</v>
      </c>
      <c r="C587" s="361">
        <f>'четвертая ц.к.'!C587</f>
        <v>1377.63</v>
      </c>
      <c r="D587" s="356">
        <f>'четвертая ц.к.'!D587</f>
        <v>4.8099999999999996</v>
      </c>
      <c r="E587" s="77">
        <f>'четвертая ц.к.'!E587</f>
        <v>1018.54</v>
      </c>
      <c r="F587" s="78">
        <f>'четвертая ц.к.'!F587</f>
        <v>343.8</v>
      </c>
      <c r="G587" s="79">
        <f>'четвертая ц.к.'!G587</f>
        <v>343.8</v>
      </c>
      <c r="H587" s="290" t="str">
        <f t="shared" si="62"/>
        <v>2500,31</v>
      </c>
      <c r="I587" s="272">
        <f t="shared" si="62"/>
        <v>4.8000000000000001E-2</v>
      </c>
      <c r="J587" s="77">
        <f t="shared" si="62"/>
        <v>120.01</v>
      </c>
      <c r="K587" s="223">
        <f t="shared" ref="K587:K650" si="65">ROUND($C587+$D587+$E587+J587,2)</f>
        <v>2520.9899999999998</v>
      </c>
      <c r="L587" s="266">
        <f t="shared" si="63"/>
        <v>1846.25</v>
      </c>
      <c r="M587" s="238">
        <f t="shared" si="64"/>
        <v>1846.25</v>
      </c>
    </row>
    <row r="588" spans="1:13" ht="15" customHeight="1" x14ac:dyDescent="0.2">
      <c r="A588" s="559"/>
      <c r="B588" s="354">
        <v>2</v>
      </c>
      <c r="C588" s="361">
        <f>'четвертая ц.к.'!C588</f>
        <v>1354.6</v>
      </c>
      <c r="D588" s="356">
        <f>'четвертая ц.к.'!D588</f>
        <v>4.8099999999999996</v>
      </c>
      <c r="E588" s="77">
        <f>'четвертая ц.к.'!E588</f>
        <v>1018.54</v>
      </c>
      <c r="F588" s="78">
        <f>'четвертая ц.к.'!F588</f>
        <v>343.8</v>
      </c>
      <c r="G588" s="79">
        <f>'четвертая ц.к.'!G588</f>
        <v>343.8</v>
      </c>
      <c r="H588" s="290" t="str">
        <f t="shared" ref="H588:J603" si="66">H587</f>
        <v>2500,31</v>
      </c>
      <c r="I588" s="272">
        <f t="shared" si="66"/>
        <v>4.8000000000000001E-2</v>
      </c>
      <c r="J588" s="77">
        <f t="shared" si="66"/>
        <v>120.01</v>
      </c>
      <c r="K588" s="223">
        <f t="shared" si="65"/>
        <v>2497.96</v>
      </c>
      <c r="L588" s="266">
        <f t="shared" si="63"/>
        <v>1823.22</v>
      </c>
      <c r="M588" s="238">
        <f t="shared" si="64"/>
        <v>1823.22</v>
      </c>
    </row>
    <row r="589" spans="1:13" ht="15" customHeight="1" x14ac:dyDescent="0.2">
      <c r="A589" s="559"/>
      <c r="B589" s="354">
        <v>3</v>
      </c>
      <c r="C589" s="361">
        <f>'четвертая ц.к.'!C589</f>
        <v>1367.88</v>
      </c>
      <c r="D589" s="356">
        <f>'четвертая ц.к.'!D589</f>
        <v>4.8099999999999996</v>
      </c>
      <c r="E589" s="77">
        <f>'четвертая ц.к.'!E589</f>
        <v>1018.54</v>
      </c>
      <c r="F589" s="78">
        <f>'четвертая ц.к.'!F589</f>
        <v>343.8</v>
      </c>
      <c r="G589" s="79">
        <f>'четвертая ц.к.'!G589</f>
        <v>343.8</v>
      </c>
      <c r="H589" s="290" t="str">
        <f t="shared" si="66"/>
        <v>2500,31</v>
      </c>
      <c r="I589" s="272">
        <f t="shared" si="66"/>
        <v>4.8000000000000001E-2</v>
      </c>
      <c r="J589" s="77">
        <f t="shared" si="66"/>
        <v>120.01</v>
      </c>
      <c r="K589" s="223">
        <f t="shared" si="65"/>
        <v>2511.2399999999998</v>
      </c>
      <c r="L589" s="266">
        <f t="shared" si="63"/>
        <v>1836.5</v>
      </c>
      <c r="M589" s="238">
        <f t="shared" si="64"/>
        <v>1836.5</v>
      </c>
    </row>
    <row r="590" spans="1:13" ht="15" customHeight="1" x14ac:dyDescent="0.2">
      <c r="A590" s="559"/>
      <c r="B590" s="354">
        <v>4</v>
      </c>
      <c r="C590" s="361">
        <f>'четвертая ц.к.'!C590</f>
        <v>1392.55</v>
      </c>
      <c r="D590" s="356">
        <f>'четвертая ц.к.'!D590</f>
        <v>4.8099999999999996</v>
      </c>
      <c r="E590" s="77">
        <f>'четвертая ц.к.'!E590</f>
        <v>1018.54</v>
      </c>
      <c r="F590" s="78">
        <f>'четвертая ц.к.'!F590</f>
        <v>343.8</v>
      </c>
      <c r="G590" s="79">
        <f>'четвертая ц.к.'!G590</f>
        <v>343.8</v>
      </c>
      <c r="H590" s="290" t="str">
        <f t="shared" si="66"/>
        <v>2500,31</v>
      </c>
      <c r="I590" s="272">
        <f t="shared" si="66"/>
        <v>4.8000000000000001E-2</v>
      </c>
      <c r="J590" s="77">
        <f t="shared" si="66"/>
        <v>120.01</v>
      </c>
      <c r="K590" s="223">
        <f t="shared" si="65"/>
        <v>2535.91</v>
      </c>
      <c r="L590" s="266">
        <f t="shared" si="63"/>
        <v>1861.17</v>
      </c>
      <c r="M590" s="238">
        <f t="shared" si="64"/>
        <v>1861.17</v>
      </c>
    </row>
    <row r="591" spans="1:13" ht="15" customHeight="1" x14ac:dyDescent="0.2">
      <c r="A591" s="559"/>
      <c r="B591" s="354">
        <v>5</v>
      </c>
      <c r="C591" s="361">
        <f>'четвертая ц.к.'!C591</f>
        <v>1655.73</v>
      </c>
      <c r="D591" s="356">
        <f>'четвертая ц.к.'!D591</f>
        <v>4.8099999999999996</v>
      </c>
      <c r="E591" s="77">
        <f>'четвертая ц.к.'!E591</f>
        <v>1018.54</v>
      </c>
      <c r="F591" s="78">
        <f>'четвертая ц.к.'!F591</f>
        <v>343.8</v>
      </c>
      <c r="G591" s="79">
        <f>'четвертая ц.к.'!G591</f>
        <v>343.8</v>
      </c>
      <c r="H591" s="290" t="str">
        <f t="shared" si="66"/>
        <v>2500,31</v>
      </c>
      <c r="I591" s="272">
        <f t="shared" si="66"/>
        <v>4.8000000000000001E-2</v>
      </c>
      <c r="J591" s="77">
        <f t="shared" si="66"/>
        <v>120.01</v>
      </c>
      <c r="K591" s="223">
        <f t="shared" si="65"/>
        <v>2799.09</v>
      </c>
      <c r="L591" s="266">
        <f t="shared" si="63"/>
        <v>2124.35</v>
      </c>
      <c r="M591" s="238">
        <f t="shared" si="64"/>
        <v>2124.35</v>
      </c>
    </row>
    <row r="592" spans="1:13" ht="15" customHeight="1" x14ac:dyDescent="0.2">
      <c r="A592" s="559"/>
      <c r="B592" s="354">
        <v>6</v>
      </c>
      <c r="C592" s="361">
        <f>'четвертая ц.к.'!C592</f>
        <v>2073.8200000000002</v>
      </c>
      <c r="D592" s="356">
        <f>'четвертая ц.к.'!D592</f>
        <v>4.8099999999999996</v>
      </c>
      <c r="E592" s="77">
        <f>'четвертая ц.к.'!E592</f>
        <v>1018.54</v>
      </c>
      <c r="F592" s="78">
        <f>'четвертая ц.к.'!F592</f>
        <v>343.8</v>
      </c>
      <c r="G592" s="79">
        <f>'четвертая ц.к.'!G592</f>
        <v>343.8</v>
      </c>
      <c r="H592" s="290" t="str">
        <f t="shared" si="66"/>
        <v>2500,31</v>
      </c>
      <c r="I592" s="272">
        <f t="shared" si="66"/>
        <v>4.8000000000000001E-2</v>
      </c>
      <c r="J592" s="77">
        <f t="shared" si="66"/>
        <v>120.01</v>
      </c>
      <c r="K592" s="223">
        <f t="shared" si="65"/>
        <v>3217.18</v>
      </c>
      <c r="L592" s="266">
        <f t="shared" si="63"/>
        <v>2542.44</v>
      </c>
      <c r="M592" s="238">
        <f t="shared" si="64"/>
        <v>2542.44</v>
      </c>
    </row>
    <row r="593" spans="1:13" ht="15" customHeight="1" x14ac:dyDescent="0.2">
      <c r="A593" s="559"/>
      <c r="B593" s="354">
        <v>7</v>
      </c>
      <c r="C593" s="361">
        <f>'четвертая ц.к.'!C593</f>
        <v>2276.34</v>
      </c>
      <c r="D593" s="356">
        <f>'четвертая ц.к.'!D593</f>
        <v>4.8099999999999996</v>
      </c>
      <c r="E593" s="77">
        <f>'четвертая ц.к.'!E593</f>
        <v>1018.54</v>
      </c>
      <c r="F593" s="78">
        <f>'четвертая ц.к.'!F593</f>
        <v>343.8</v>
      </c>
      <c r="G593" s="79">
        <f>'четвертая ц.к.'!G593</f>
        <v>343.8</v>
      </c>
      <c r="H593" s="290" t="str">
        <f t="shared" si="66"/>
        <v>2500,31</v>
      </c>
      <c r="I593" s="272">
        <f t="shared" si="66"/>
        <v>4.8000000000000001E-2</v>
      </c>
      <c r="J593" s="77">
        <f t="shared" si="66"/>
        <v>120.01</v>
      </c>
      <c r="K593" s="223">
        <f t="shared" si="65"/>
        <v>3419.7</v>
      </c>
      <c r="L593" s="266">
        <f t="shared" si="63"/>
        <v>2744.96</v>
      </c>
      <c r="M593" s="238">
        <f t="shared" si="64"/>
        <v>2744.96</v>
      </c>
    </row>
    <row r="594" spans="1:13" ht="15" customHeight="1" x14ac:dyDescent="0.2">
      <c r="A594" s="559"/>
      <c r="B594" s="354">
        <v>8</v>
      </c>
      <c r="C594" s="361">
        <f>'четвертая ц.к.'!C594</f>
        <v>2468.6799999999998</v>
      </c>
      <c r="D594" s="356">
        <f>'четвертая ц.к.'!D594</f>
        <v>4.8099999999999996</v>
      </c>
      <c r="E594" s="77">
        <f>'четвертая ц.к.'!E594</f>
        <v>1018.54</v>
      </c>
      <c r="F594" s="78">
        <f>'четвертая ц.к.'!F594</f>
        <v>343.8</v>
      </c>
      <c r="G594" s="79">
        <f>'четвертая ц.к.'!G594</f>
        <v>343.8</v>
      </c>
      <c r="H594" s="290" t="str">
        <f t="shared" si="66"/>
        <v>2500,31</v>
      </c>
      <c r="I594" s="272">
        <f t="shared" si="66"/>
        <v>4.8000000000000001E-2</v>
      </c>
      <c r="J594" s="77">
        <f t="shared" si="66"/>
        <v>120.01</v>
      </c>
      <c r="K594" s="223">
        <f t="shared" si="65"/>
        <v>3612.04</v>
      </c>
      <c r="L594" s="266">
        <f t="shared" si="63"/>
        <v>2937.3</v>
      </c>
      <c r="M594" s="238">
        <f t="shared" si="64"/>
        <v>2937.3</v>
      </c>
    </row>
    <row r="595" spans="1:13" ht="15" customHeight="1" x14ac:dyDescent="0.2">
      <c r="A595" s="559"/>
      <c r="B595" s="354">
        <v>9</v>
      </c>
      <c r="C595" s="361">
        <f>'четвертая ц.к.'!C595</f>
        <v>2555.27</v>
      </c>
      <c r="D595" s="356">
        <f>'четвертая ц.к.'!D595</f>
        <v>4.8099999999999996</v>
      </c>
      <c r="E595" s="77">
        <f>'четвертая ц.к.'!E595</f>
        <v>1018.54</v>
      </c>
      <c r="F595" s="78">
        <f>'четвертая ц.к.'!F595</f>
        <v>343.8</v>
      </c>
      <c r="G595" s="79">
        <f>'четвертая ц.к.'!G595</f>
        <v>343.8</v>
      </c>
      <c r="H595" s="290" t="str">
        <f t="shared" si="66"/>
        <v>2500,31</v>
      </c>
      <c r="I595" s="272">
        <f t="shared" si="66"/>
        <v>4.8000000000000001E-2</v>
      </c>
      <c r="J595" s="77">
        <f t="shared" si="66"/>
        <v>120.01</v>
      </c>
      <c r="K595" s="223">
        <f t="shared" si="65"/>
        <v>3698.63</v>
      </c>
      <c r="L595" s="266">
        <f t="shared" si="63"/>
        <v>3023.89</v>
      </c>
      <c r="M595" s="238">
        <f t="shared" si="64"/>
        <v>3023.89</v>
      </c>
    </row>
    <row r="596" spans="1:13" ht="15" customHeight="1" x14ac:dyDescent="0.2">
      <c r="A596" s="559"/>
      <c r="B596" s="354">
        <v>10</v>
      </c>
      <c r="C596" s="361">
        <f>'четвертая ц.к.'!C596</f>
        <v>2489.83</v>
      </c>
      <c r="D596" s="356">
        <f>'четвертая ц.к.'!D596</f>
        <v>4.8099999999999996</v>
      </c>
      <c r="E596" s="77">
        <f>'четвертая ц.к.'!E596</f>
        <v>1018.54</v>
      </c>
      <c r="F596" s="78">
        <f>'четвертая ц.к.'!F596</f>
        <v>343.8</v>
      </c>
      <c r="G596" s="79">
        <f>'четвертая ц.к.'!G596</f>
        <v>343.8</v>
      </c>
      <c r="H596" s="290" t="str">
        <f t="shared" si="66"/>
        <v>2500,31</v>
      </c>
      <c r="I596" s="272">
        <f t="shared" si="66"/>
        <v>4.8000000000000001E-2</v>
      </c>
      <c r="J596" s="77">
        <f t="shared" si="66"/>
        <v>120.01</v>
      </c>
      <c r="K596" s="223">
        <f t="shared" si="65"/>
        <v>3633.19</v>
      </c>
      <c r="L596" s="266">
        <f t="shared" si="63"/>
        <v>2958.45</v>
      </c>
      <c r="M596" s="238">
        <f t="shared" si="64"/>
        <v>2958.45</v>
      </c>
    </row>
    <row r="597" spans="1:13" ht="15" customHeight="1" x14ac:dyDescent="0.2">
      <c r="A597" s="559"/>
      <c r="B597" s="354">
        <v>11</v>
      </c>
      <c r="C597" s="361">
        <f>'четвертая ц.к.'!C597</f>
        <v>2462.96</v>
      </c>
      <c r="D597" s="356">
        <f>'четвертая ц.к.'!D597</f>
        <v>4.8099999999999996</v>
      </c>
      <c r="E597" s="77">
        <f>'четвертая ц.к.'!E597</f>
        <v>1018.54</v>
      </c>
      <c r="F597" s="78">
        <f>'четвертая ц.к.'!F597</f>
        <v>343.8</v>
      </c>
      <c r="G597" s="79">
        <f>'четвертая ц.к.'!G597</f>
        <v>343.8</v>
      </c>
      <c r="H597" s="290" t="str">
        <f t="shared" si="66"/>
        <v>2500,31</v>
      </c>
      <c r="I597" s="272">
        <f t="shared" si="66"/>
        <v>4.8000000000000001E-2</v>
      </c>
      <c r="J597" s="77">
        <f t="shared" si="66"/>
        <v>120.01</v>
      </c>
      <c r="K597" s="223">
        <f t="shared" si="65"/>
        <v>3606.32</v>
      </c>
      <c r="L597" s="266">
        <f t="shared" si="63"/>
        <v>2931.58</v>
      </c>
      <c r="M597" s="238">
        <f t="shared" si="64"/>
        <v>2931.58</v>
      </c>
    </row>
    <row r="598" spans="1:13" ht="15" customHeight="1" x14ac:dyDescent="0.2">
      <c r="A598" s="559"/>
      <c r="B598" s="354">
        <v>12</v>
      </c>
      <c r="C598" s="361">
        <f>'четвертая ц.к.'!C598</f>
        <v>2398.9499999999998</v>
      </c>
      <c r="D598" s="356">
        <f>'четвертая ц.к.'!D598</f>
        <v>4.8099999999999996</v>
      </c>
      <c r="E598" s="77">
        <f>'четвертая ц.к.'!E598</f>
        <v>1018.54</v>
      </c>
      <c r="F598" s="78">
        <f>'четвертая ц.к.'!F598</f>
        <v>343.8</v>
      </c>
      <c r="G598" s="79">
        <f>'четвертая ц.к.'!G598</f>
        <v>343.8</v>
      </c>
      <c r="H598" s="290" t="str">
        <f t="shared" si="66"/>
        <v>2500,31</v>
      </c>
      <c r="I598" s="272">
        <f t="shared" si="66"/>
        <v>4.8000000000000001E-2</v>
      </c>
      <c r="J598" s="77">
        <f t="shared" si="66"/>
        <v>120.01</v>
      </c>
      <c r="K598" s="223">
        <f t="shared" si="65"/>
        <v>3542.31</v>
      </c>
      <c r="L598" s="266">
        <f t="shared" si="63"/>
        <v>2867.57</v>
      </c>
      <c r="M598" s="238">
        <f t="shared" si="64"/>
        <v>2867.57</v>
      </c>
    </row>
    <row r="599" spans="1:13" ht="15" customHeight="1" x14ac:dyDescent="0.2">
      <c r="A599" s="559"/>
      <c r="B599" s="354">
        <v>13</v>
      </c>
      <c r="C599" s="361">
        <f>'четвертая ц.к.'!C599</f>
        <v>2419.54</v>
      </c>
      <c r="D599" s="356">
        <f>'четвертая ц.к.'!D599</f>
        <v>4.8099999999999996</v>
      </c>
      <c r="E599" s="77">
        <f>'четвертая ц.к.'!E599</f>
        <v>1018.54</v>
      </c>
      <c r="F599" s="78">
        <f>'четвертая ц.к.'!F599</f>
        <v>343.8</v>
      </c>
      <c r="G599" s="79">
        <f>'четвертая ц.к.'!G599</f>
        <v>343.8</v>
      </c>
      <c r="H599" s="290" t="str">
        <f t="shared" si="66"/>
        <v>2500,31</v>
      </c>
      <c r="I599" s="272">
        <f t="shared" si="66"/>
        <v>4.8000000000000001E-2</v>
      </c>
      <c r="J599" s="77">
        <f t="shared" si="66"/>
        <v>120.01</v>
      </c>
      <c r="K599" s="223">
        <f t="shared" si="65"/>
        <v>3562.9</v>
      </c>
      <c r="L599" s="266">
        <f t="shared" si="63"/>
        <v>2888.16</v>
      </c>
      <c r="M599" s="238">
        <f t="shared" si="64"/>
        <v>2888.16</v>
      </c>
    </row>
    <row r="600" spans="1:13" ht="15" customHeight="1" x14ac:dyDescent="0.2">
      <c r="A600" s="559"/>
      <c r="B600" s="354">
        <v>14</v>
      </c>
      <c r="C600" s="361">
        <f>'четвертая ц.к.'!C600</f>
        <v>2433.0300000000002</v>
      </c>
      <c r="D600" s="356">
        <f>'четвертая ц.к.'!D600</f>
        <v>4.8099999999999996</v>
      </c>
      <c r="E600" s="77">
        <f>'четвертая ц.к.'!E600</f>
        <v>1018.54</v>
      </c>
      <c r="F600" s="78">
        <f>'четвертая ц.к.'!F600</f>
        <v>343.8</v>
      </c>
      <c r="G600" s="79">
        <f>'четвертая ц.к.'!G600</f>
        <v>343.8</v>
      </c>
      <c r="H600" s="290" t="str">
        <f t="shared" si="66"/>
        <v>2500,31</v>
      </c>
      <c r="I600" s="272">
        <f t="shared" si="66"/>
        <v>4.8000000000000001E-2</v>
      </c>
      <c r="J600" s="77">
        <f t="shared" si="66"/>
        <v>120.01</v>
      </c>
      <c r="K600" s="223">
        <f t="shared" si="65"/>
        <v>3576.39</v>
      </c>
      <c r="L600" s="266">
        <f t="shared" si="63"/>
        <v>2901.65</v>
      </c>
      <c r="M600" s="238">
        <f t="shared" si="64"/>
        <v>2901.65</v>
      </c>
    </row>
    <row r="601" spans="1:13" ht="15" customHeight="1" x14ac:dyDescent="0.2">
      <c r="A601" s="559"/>
      <c r="B601" s="354">
        <v>15</v>
      </c>
      <c r="C601" s="361">
        <f>'четвертая ц.к.'!C601</f>
        <v>2437.86</v>
      </c>
      <c r="D601" s="356">
        <f>'четвертая ц.к.'!D601</f>
        <v>4.8099999999999996</v>
      </c>
      <c r="E601" s="77">
        <f>'четвертая ц.к.'!E601</f>
        <v>1018.54</v>
      </c>
      <c r="F601" s="78">
        <f>'четвертая ц.к.'!F601</f>
        <v>343.8</v>
      </c>
      <c r="G601" s="79">
        <f>'четвертая ц.к.'!G601</f>
        <v>343.8</v>
      </c>
      <c r="H601" s="290" t="str">
        <f t="shared" si="66"/>
        <v>2500,31</v>
      </c>
      <c r="I601" s="272">
        <f t="shared" si="66"/>
        <v>4.8000000000000001E-2</v>
      </c>
      <c r="J601" s="77">
        <f t="shared" si="66"/>
        <v>120.01</v>
      </c>
      <c r="K601" s="223">
        <f t="shared" si="65"/>
        <v>3581.22</v>
      </c>
      <c r="L601" s="266">
        <f t="shared" si="63"/>
        <v>2906.48</v>
      </c>
      <c r="M601" s="238">
        <f t="shared" si="64"/>
        <v>2906.48</v>
      </c>
    </row>
    <row r="602" spans="1:13" ht="15" customHeight="1" x14ac:dyDescent="0.2">
      <c r="A602" s="559"/>
      <c r="B602" s="354">
        <v>16</v>
      </c>
      <c r="C602" s="361">
        <f>'четвертая ц.к.'!C602</f>
        <v>2499.89</v>
      </c>
      <c r="D602" s="356">
        <f>'четвертая ц.к.'!D602</f>
        <v>4.8099999999999996</v>
      </c>
      <c r="E602" s="77">
        <f>'четвертая ц.к.'!E602</f>
        <v>1018.54</v>
      </c>
      <c r="F602" s="78">
        <f>'четвертая ц.к.'!F602</f>
        <v>343.8</v>
      </c>
      <c r="G602" s="79">
        <f>'четвертая ц.к.'!G602</f>
        <v>343.8</v>
      </c>
      <c r="H602" s="290" t="str">
        <f t="shared" si="66"/>
        <v>2500,31</v>
      </c>
      <c r="I602" s="272">
        <f t="shared" si="66"/>
        <v>4.8000000000000001E-2</v>
      </c>
      <c r="J602" s="77">
        <f t="shared" si="66"/>
        <v>120.01</v>
      </c>
      <c r="K602" s="223">
        <f t="shared" si="65"/>
        <v>3643.25</v>
      </c>
      <c r="L602" s="266">
        <f t="shared" si="63"/>
        <v>2968.51</v>
      </c>
      <c r="M602" s="238">
        <f t="shared" si="64"/>
        <v>2968.51</v>
      </c>
    </row>
    <row r="603" spans="1:13" ht="15" customHeight="1" x14ac:dyDescent="0.2">
      <c r="A603" s="559"/>
      <c r="B603" s="354">
        <v>17</v>
      </c>
      <c r="C603" s="361">
        <f>'четвертая ц.к.'!C603</f>
        <v>2617.08</v>
      </c>
      <c r="D603" s="356">
        <f>'четвертая ц.к.'!D603</f>
        <v>4.8099999999999996</v>
      </c>
      <c r="E603" s="77">
        <f>'четвертая ц.к.'!E603</f>
        <v>1018.54</v>
      </c>
      <c r="F603" s="78">
        <f>'четвертая ц.к.'!F603</f>
        <v>343.8</v>
      </c>
      <c r="G603" s="79">
        <f>'четвертая ц.к.'!G603</f>
        <v>343.8</v>
      </c>
      <c r="H603" s="290" t="str">
        <f t="shared" si="66"/>
        <v>2500,31</v>
      </c>
      <c r="I603" s="272">
        <f t="shared" si="66"/>
        <v>4.8000000000000001E-2</v>
      </c>
      <c r="J603" s="77">
        <f t="shared" si="66"/>
        <v>120.01</v>
      </c>
      <c r="K603" s="223">
        <f t="shared" si="65"/>
        <v>3760.44</v>
      </c>
      <c r="L603" s="266">
        <f t="shared" si="63"/>
        <v>3085.7</v>
      </c>
      <c r="M603" s="238">
        <f t="shared" si="64"/>
        <v>3085.7</v>
      </c>
    </row>
    <row r="604" spans="1:13" ht="15" customHeight="1" x14ac:dyDescent="0.2">
      <c r="A604" s="559"/>
      <c r="B604" s="354">
        <v>18</v>
      </c>
      <c r="C604" s="361">
        <f>'четвертая ц.к.'!C604</f>
        <v>2606.23</v>
      </c>
      <c r="D604" s="356">
        <f>'четвертая ц.к.'!D604</f>
        <v>4.8099999999999996</v>
      </c>
      <c r="E604" s="77">
        <f>'четвертая ц.к.'!E604</f>
        <v>1018.54</v>
      </c>
      <c r="F604" s="78">
        <f>'четвертая ц.к.'!F604</f>
        <v>343.8</v>
      </c>
      <c r="G604" s="79">
        <f>'четвертая ц.к.'!G604</f>
        <v>343.8</v>
      </c>
      <c r="H604" s="290" t="str">
        <f t="shared" ref="H604:J619" si="67">H603</f>
        <v>2500,31</v>
      </c>
      <c r="I604" s="272">
        <f t="shared" si="67"/>
        <v>4.8000000000000001E-2</v>
      </c>
      <c r="J604" s="77">
        <f t="shared" si="67"/>
        <v>120.01</v>
      </c>
      <c r="K604" s="223">
        <f t="shared" si="65"/>
        <v>3749.59</v>
      </c>
      <c r="L604" s="266">
        <f t="shared" si="63"/>
        <v>3074.85</v>
      </c>
      <c r="M604" s="238">
        <f t="shared" si="64"/>
        <v>3074.85</v>
      </c>
    </row>
    <row r="605" spans="1:13" ht="15" customHeight="1" x14ac:dyDescent="0.2">
      <c r="A605" s="559"/>
      <c r="B605" s="354">
        <v>19</v>
      </c>
      <c r="C605" s="361">
        <f>'четвертая ц.к.'!C605</f>
        <v>2547.6799999999998</v>
      </c>
      <c r="D605" s="356">
        <f>'четвертая ц.к.'!D605</f>
        <v>4.8099999999999996</v>
      </c>
      <c r="E605" s="77">
        <f>'четвертая ц.к.'!E605</f>
        <v>1018.54</v>
      </c>
      <c r="F605" s="78">
        <f>'четвертая ц.к.'!F605</f>
        <v>343.8</v>
      </c>
      <c r="G605" s="79">
        <f>'четвертая ц.к.'!G605</f>
        <v>343.8</v>
      </c>
      <c r="H605" s="290" t="str">
        <f t="shared" si="67"/>
        <v>2500,31</v>
      </c>
      <c r="I605" s="272">
        <f t="shared" si="67"/>
        <v>4.8000000000000001E-2</v>
      </c>
      <c r="J605" s="77">
        <f t="shared" si="67"/>
        <v>120.01</v>
      </c>
      <c r="K605" s="223">
        <f t="shared" si="65"/>
        <v>3691.04</v>
      </c>
      <c r="L605" s="266">
        <f t="shared" si="63"/>
        <v>3016.3</v>
      </c>
      <c r="M605" s="238">
        <f t="shared" si="64"/>
        <v>3016.3</v>
      </c>
    </row>
    <row r="606" spans="1:13" ht="15" customHeight="1" x14ac:dyDescent="0.2">
      <c r="A606" s="559"/>
      <c r="B606" s="354">
        <v>20</v>
      </c>
      <c r="C606" s="361">
        <f>'четвертая ц.к.'!C606</f>
        <v>2430.33</v>
      </c>
      <c r="D606" s="356">
        <f>'четвертая ц.к.'!D606</f>
        <v>4.8099999999999996</v>
      </c>
      <c r="E606" s="77">
        <f>'четвертая ц.к.'!E606</f>
        <v>1018.54</v>
      </c>
      <c r="F606" s="78">
        <f>'четвертая ц.к.'!F606</f>
        <v>343.8</v>
      </c>
      <c r="G606" s="79">
        <f>'четвертая ц.к.'!G606</f>
        <v>343.8</v>
      </c>
      <c r="H606" s="290" t="str">
        <f t="shared" si="67"/>
        <v>2500,31</v>
      </c>
      <c r="I606" s="272">
        <f t="shared" si="67"/>
        <v>4.8000000000000001E-2</v>
      </c>
      <c r="J606" s="77">
        <f t="shared" si="67"/>
        <v>120.01</v>
      </c>
      <c r="K606" s="223">
        <f t="shared" si="65"/>
        <v>3573.69</v>
      </c>
      <c r="L606" s="266">
        <f t="shared" si="63"/>
        <v>2898.95</v>
      </c>
      <c r="M606" s="238">
        <f t="shared" si="64"/>
        <v>2898.95</v>
      </c>
    </row>
    <row r="607" spans="1:13" ht="15" customHeight="1" x14ac:dyDescent="0.2">
      <c r="A607" s="559"/>
      <c r="B607" s="354">
        <v>21</v>
      </c>
      <c r="C607" s="361">
        <f>'четвертая ц.к.'!C607</f>
        <v>2313.88</v>
      </c>
      <c r="D607" s="356">
        <f>'четвертая ц.к.'!D607</f>
        <v>4.8099999999999996</v>
      </c>
      <c r="E607" s="77">
        <f>'четвертая ц.к.'!E607</f>
        <v>1018.54</v>
      </c>
      <c r="F607" s="78">
        <f>'четвертая ц.к.'!F607</f>
        <v>343.8</v>
      </c>
      <c r="G607" s="79">
        <f>'четвертая ц.к.'!G607</f>
        <v>343.8</v>
      </c>
      <c r="H607" s="290" t="str">
        <f t="shared" si="67"/>
        <v>2500,31</v>
      </c>
      <c r="I607" s="272">
        <f t="shared" si="67"/>
        <v>4.8000000000000001E-2</v>
      </c>
      <c r="J607" s="77">
        <f t="shared" si="67"/>
        <v>120.01</v>
      </c>
      <c r="K607" s="223">
        <f t="shared" si="65"/>
        <v>3457.24</v>
      </c>
      <c r="L607" s="266">
        <f t="shared" si="63"/>
        <v>2782.5</v>
      </c>
      <c r="M607" s="238">
        <f t="shared" si="64"/>
        <v>2782.5</v>
      </c>
    </row>
    <row r="608" spans="1:13" ht="15" customHeight="1" x14ac:dyDescent="0.2">
      <c r="A608" s="559"/>
      <c r="B608" s="354">
        <v>22</v>
      </c>
      <c r="C608" s="361">
        <f>'четвертая ц.к.'!C608</f>
        <v>2142.6999999999998</v>
      </c>
      <c r="D608" s="356">
        <f>'четвертая ц.к.'!D608</f>
        <v>4.8099999999999996</v>
      </c>
      <c r="E608" s="77">
        <f>'четвертая ц.к.'!E608</f>
        <v>1018.54</v>
      </c>
      <c r="F608" s="78">
        <f>'четвертая ц.к.'!F608</f>
        <v>343.8</v>
      </c>
      <c r="G608" s="79">
        <f>'четвертая ц.к.'!G608</f>
        <v>343.8</v>
      </c>
      <c r="H608" s="290" t="str">
        <f t="shared" si="67"/>
        <v>2500,31</v>
      </c>
      <c r="I608" s="272">
        <f t="shared" si="67"/>
        <v>4.8000000000000001E-2</v>
      </c>
      <c r="J608" s="77">
        <f t="shared" si="67"/>
        <v>120.01</v>
      </c>
      <c r="K608" s="223">
        <f t="shared" si="65"/>
        <v>3286.06</v>
      </c>
      <c r="L608" s="266">
        <f t="shared" si="63"/>
        <v>2611.3200000000002</v>
      </c>
      <c r="M608" s="238">
        <f t="shared" si="64"/>
        <v>2611.3200000000002</v>
      </c>
    </row>
    <row r="609" spans="1:13" ht="15" customHeight="1" x14ac:dyDescent="0.2">
      <c r="A609" s="559"/>
      <c r="B609" s="354">
        <v>23</v>
      </c>
      <c r="C609" s="361">
        <f>'четвертая ц.к.'!C609</f>
        <v>1865.49</v>
      </c>
      <c r="D609" s="356">
        <f>'четвертая ц.к.'!D609</f>
        <v>4.8099999999999996</v>
      </c>
      <c r="E609" s="77">
        <f>'четвертая ц.к.'!E609</f>
        <v>1018.54</v>
      </c>
      <c r="F609" s="78">
        <f>'четвертая ц.к.'!F609</f>
        <v>343.8</v>
      </c>
      <c r="G609" s="79">
        <f>'четвертая ц.к.'!G609</f>
        <v>343.8</v>
      </c>
      <c r="H609" s="290" t="str">
        <f t="shared" si="67"/>
        <v>2500,31</v>
      </c>
      <c r="I609" s="272">
        <f t="shared" si="67"/>
        <v>4.8000000000000001E-2</v>
      </c>
      <c r="J609" s="77">
        <f t="shared" si="67"/>
        <v>120.01</v>
      </c>
      <c r="K609" s="223">
        <f t="shared" si="65"/>
        <v>3008.85</v>
      </c>
      <c r="L609" s="266">
        <f t="shared" si="63"/>
        <v>2334.11</v>
      </c>
      <c r="M609" s="238">
        <f t="shared" si="64"/>
        <v>2334.11</v>
      </c>
    </row>
    <row r="610" spans="1:13" ht="15" customHeight="1" x14ac:dyDescent="0.2">
      <c r="A610" s="559">
        <f>'четвертая ц.к.'!A610:A633</f>
        <v>45622</v>
      </c>
      <c r="B610" s="354">
        <v>0</v>
      </c>
      <c r="C610" s="361">
        <f>'четвертая ц.к.'!C610</f>
        <v>1518.94</v>
      </c>
      <c r="D610" s="356">
        <f>'четвертая ц.к.'!D610</f>
        <v>4.8099999999999996</v>
      </c>
      <c r="E610" s="77">
        <f>'четвертая ц.к.'!E610</f>
        <v>1018.54</v>
      </c>
      <c r="F610" s="78">
        <f>'четвертая ц.к.'!F610</f>
        <v>343.8</v>
      </c>
      <c r="G610" s="79">
        <f>'четвертая ц.к.'!G610</f>
        <v>343.8</v>
      </c>
      <c r="H610" s="290" t="str">
        <f t="shared" si="67"/>
        <v>2500,31</v>
      </c>
      <c r="I610" s="272">
        <f t="shared" si="67"/>
        <v>4.8000000000000001E-2</v>
      </c>
      <c r="J610" s="77">
        <f t="shared" si="67"/>
        <v>120.01</v>
      </c>
      <c r="K610" s="223">
        <f t="shared" si="65"/>
        <v>2662.3</v>
      </c>
      <c r="L610" s="266">
        <f t="shared" si="63"/>
        <v>1987.56</v>
      </c>
      <c r="M610" s="238">
        <f t="shared" si="64"/>
        <v>1987.56</v>
      </c>
    </row>
    <row r="611" spans="1:13" ht="15" customHeight="1" x14ac:dyDescent="0.2">
      <c r="A611" s="559"/>
      <c r="B611" s="354">
        <v>1</v>
      </c>
      <c r="C611" s="361">
        <f>'четвертая ц.к.'!C611</f>
        <v>1386.79</v>
      </c>
      <c r="D611" s="356">
        <f>'четвертая ц.к.'!D611</f>
        <v>4.8099999999999996</v>
      </c>
      <c r="E611" s="77">
        <f>'четвертая ц.к.'!E611</f>
        <v>1018.54</v>
      </c>
      <c r="F611" s="78">
        <f>'четвертая ц.к.'!F611</f>
        <v>343.8</v>
      </c>
      <c r="G611" s="79">
        <f>'четвертая ц.к.'!G611</f>
        <v>343.8</v>
      </c>
      <c r="H611" s="290" t="str">
        <f t="shared" si="67"/>
        <v>2500,31</v>
      </c>
      <c r="I611" s="272">
        <f t="shared" si="67"/>
        <v>4.8000000000000001E-2</v>
      </c>
      <c r="J611" s="77">
        <f t="shared" si="67"/>
        <v>120.01</v>
      </c>
      <c r="K611" s="223">
        <f t="shared" si="65"/>
        <v>2530.15</v>
      </c>
      <c r="L611" s="266">
        <f t="shared" si="63"/>
        <v>1855.41</v>
      </c>
      <c r="M611" s="238">
        <f t="shared" si="64"/>
        <v>1855.41</v>
      </c>
    </row>
    <row r="612" spans="1:13" ht="15" customHeight="1" x14ac:dyDescent="0.2">
      <c r="A612" s="559"/>
      <c r="B612" s="354">
        <v>2</v>
      </c>
      <c r="C612" s="361">
        <f>'четвертая ц.к.'!C612</f>
        <v>1345.03</v>
      </c>
      <c r="D612" s="356">
        <f>'четвертая ц.к.'!D612</f>
        <v>4.8099999999999996</v>
      </c>
      <c r="E612" s="77">
        <f>'четвертая ц.к.'!E612</f>
        <v>1018.54</v>
      </c>
      <c r="F612" s="78">
        <f>'четвертая ц.к.'!F612</f>
        <v>343.8</v>
      </c>
      <c r="G612" s="79">
        <f>'четвертая ц.к.'!G612</f>
        <v>343.8</v>
      </c>
      <c r="H612" s="290" t="str">
        <f t="shared" si="67"/>
        <v>2500,31</v>
      </c>
      <c r="I612" s="272">
        <f t="shared" si="67"/>
        <v>4.8000000000000001E-2</v>
      </c>
      <c r="J612" s="77">
        <f t="shared" si="67"/>
        <v>120.01</v>
      </c>
      <c r="K612" s="223">
        <f t="shared" si="65"/>
        <v>2488.39</v>
      </c>
      <c r="L612" s="266">
        <f t="shared" si="63"/>
        <v>1813.65</v>
      </c>
      <c r="M612" s="238">
        <f t="shared" si="64"/>
        <v>1813.65</v>
      </c>
    </row>
    <row r="613" spans="1:13" ht="15" customHeight="1" x14ac:dyDescent="0.2">
      <c r="A613" s="559"/>
      <c r="B613" s="354">
        <v>3</v>
      </c>
      <c r="C613" s="361">
        <f>'четвертая ц.к.'!C613</f>
        <v>1352.74</v>
      </c>
      <c r="D613" s="356">
        <f>'четвертая ц.к.'!D613</f>
        <v>4.8099999999999996</v>
      </c>
      <c r="E613" s="77">
        <f>'четвертая ц.к.'!E613</f>
        <v>1018.54</v>
      </c>
      <c r="F613" s="78">
        <f>'четвертая ц.к.'!F613</f>
        <v>343.8</v>
      </c>
      <c r="G613" s="79">
        <f>'четвертая ц.к.'!G613</f>
        <v>343.8</v>
      </c>
      <c r="H613" s="290" t="str">
        <f t="shared" si="67"/>
        <v>2500,31</v>
      </c>
      <c r="I613" s="272">
        <f t="shared" si="67"/>
        <v>4.8000000000000001E-2</v>
      </c>
      <c r="J613" s="77">
        <f t="shared" si="67"/>
        <v>120.01</v>
      </c>
      <c r="K613" s="223">
        <f t="shared" si="65"/>
        <v>2496.1</v>
      </c>
      <c r="L613" s="266">
        <f t="shared" si="63"/>
        <v>1821.36</v>
      </c>
      <c r="M613" s="238">
        <f t="shared" si="64"/>
        <v>1821.36</v>
      </c>
    </row>
    <row r="614" spans="1:13" ht="15" customHeight="1" x14ac:dyDescent="0.2">
      <c r="A614" s="559"/>
      <c r="B614" s="354">
        <v>4</v>
      </c>
      <c r="C614" s="361">
        <f>'четвертая ц.к.'!C614</f>
        <v>1448.76</v>
      </c>
      <c r="D614" s="356">
        <f>'четвертая ц.к.'!D614</f>
        <v>4.8099999999999996</v>
      </c>
      <c r="E614" s="77">
        <f>'четвертая ц.к.'!E614</f>
        <v>1018.54</v>
      </c>
      <c r="F614" s="78">
        <f>'четвертая ц.к.'!F614</f>
        <v>343.8</v>
      </c>
      <c r="G614" s="79">
        <f>'четвертая ц.к.'!G614</f>
        <v>343.8</v>
      </c>
      <c r="H614" s="290" t="str">
        <f t="shared" si="67"/>
        <v>2500,31</v>
      </c>
      <c r="I614" s="272">
        <f t="shared" si="67"/>
        <v>4.8000000000000001E-2</v>
      </c>
      <c r="J614" s="77">
        <f t="shared" si="67"/>
        <v>120.01</v>
      </c>
      <c r="K614" s="223">
        <f t="shared" si="65"/>
        <v>2592.12</v>
      </c>
      <c r="L614" s="266">
        <f t="shared" si="63"/>
        <v>1917.38</v>
      </c>
      <c r="M614" s="238">
        <f t="shared" si="64"/>
        <v>1917.38</v>
      </c>
    </row>
    <row r="615" spans="1:13" ht="15" customHeight="1" x14ac:dyDescent="0.2">
      <c r="A615" s="559"/>
      <c r="B615" s="354">
        <v>5</v>
      </c>
      <c r="C615" s="361">
        <f>'четвертая ц.к.'!C615</f>
        <v>1847.09</v>
      </c>
      <c r="D615" s="356">
        <f>'четвертая ц.к.'!D615</f>
        <v>4.8099999999999996</v>
      </c>
      <c r="E615" s="77">
        <f>'четвертая ц.к.'!E615</f>
        <v>1018.54</v>
      </c>
      <c r="F615" s="78">
        <f>'четвертая ц.к.'!F615</f>
        <v>343.8</v>
      </c>
      <c r="G615" s="79">
        <f>'четвертая ц.к.'!G615</f>
        <v>343.8</v>
      </c>
      <c r="H615" s="290" t="str">
        <f t="shared" si="67"/>
        <v>2500,31</v>
      </c>
      <c r="I615" s="272">
        <f t="shared" si="67"/>
        <v>4.8000000000000001E-2</v>
      </c>
      <c r="J615" s="77">
        <f t="shared" si="67"/>
        <v>120.01</v>
      </c>
      <c r="K615" s="223">
        <f t="shared" si="65"/>
        <v>2990.45</v>
      </c>
      <c r="L615" s="266">
        <f t="shared" si="63"/>
        <v>2315.71</v>
      </c>
      <c r="M615" s="238">
        <f t="shared" si="64"/>
        <v>2315.71</v>
      </c>
    </row>
    <row r="616" spans="1:13" ht="15" customHeight="1" x14ac:dyDescent="0.2">
      <c r="A616" s="559"/>
      <c r="B616" s="354">
        <v>6</v>
      </c>
      <c r="C616" s="361">
        <f>'четвертая ц.к.'!C616</f>
        <v>2209.29</v>
      </c>
      <c r="D616" s="356">
        <f>'четвертая ц.к.'!D616</f>
        <v>4.8099999999999996</v>
      </c>
      <c r="E616" s="77">
        <f>'четвертая ц.к.'!E616</f>
        <v>1018.54</v>
      </c>
      <c r="F616" s="78">
        <f>'четвертая ц.к.'!F616</f>
        <v>343.8</v>
      </c>
      <c r="G616" s="79">
        <f>'четвертая ц.к.'!G616</f>
        <v>343.8</v>
      </c>
      <c r="H616" s="290" t="str">
        <f t="shared" si="67"/>
        <v>2500,31</v>
      </c>
      <c r="I616" s="272">
        <f t="shared" si="67"/>
        <v>4.8000000000000001E-2</v>
      </c>
      <c r="J616" s="77">
        <f t="shared" si="67"/>
        <v>120.01</v>
      </c>
      <c r="K616" s="223">
        <f t="shared" si="65"/>
        <v>3352.65</v>
      </c>
      <c r="L616" s="266">
        <f t="shared" si="63"/>
        <v>2677.91</v>
      </c>
      <c r="M616" s="238">
        <f t="shared" si="64"/>
        <v>2677.91</v>
      </c>
    </row>
    <row r="617" spans="1:13" ht="15" customHeight="1" x14ac:dyDescent="0.2">
      <c r="A617" s="559"/>
      <c r="B617" s="354">
        <v>7</v>
      </c>
      <c r="C617" s="361">
        <f>'четвертая ц.к.'!C617</f>
        <v>2289.31</v>
      </c>
      <c r="D617" s="356">
        <f>'четвертая ц.к.'!D617</f>
        <v>4.8099999999999996</v>
      </c>
      <c r="E617" s="77">
        <f>'четвертая ц.к.'!E617</f>
        <v>1018.54</v>
      </c>
      <c r="F617" s="78">
        <f>'четвертая ц.к.'!F617</f>
        <v>343.8</v>
      </c>
      <c r="G617" s="79">
        <f>'четвертая ц.к.'!G617</f>
        <v>343.8</v>
      </c>
      <c r="H617" s="290" t="str">
        <f t="shared" si="67"/>
        <v>2500,31</v>
      </c>
      <c r="I617" s="272">
        <f t="shared" si="67"/>
        <v>4.8000000000000001E-2</v>
      </c>
      <c r="J617" s="77">
        <f t="shared" si="67"/>
        <v>120.01</v>
      </c>
      <c r="K617" s="223">
        <f t="shared" si="65"/>
        <v>3432.67</v>
      </c>
      <c r="L617" s="266">
        <f t="shared" si="63"/>
        <v>2757.93</v>
      </c>
      <c r="M617" s="238">
        <f t="shared" si="64"/>
        <v>2757.93</v>
      </c>
    </row>
    <row r="618" spans="1:13" ht="15" customHeight="1" x14ac:dyDescent="0.2">
      <c r="A618" s="559"/>
      <c r="B618" s="354">
        <v>8</v>
      </c>
      <c r="C618" s="361">
        <f>'четвертая ц.к.'!C618</f>
        <v>2518.25</v>
      </c>
      <c r="D618" s="356">
        <f>'четвертая ц.к.'!D618</f>
        <v>4.8099999999999996</v>
      </c>
      <c r="E618" s="77">
        <f>'четвертая ц.к.'!E618</f>
        <v>1018.54</v>
      </c>
      <c r="F618" s="78">
        <f>'четвертая ц.к.'!F618</f>
        <v>343.8</v>
      </c>
      <c r="G618" s="79">
        <f>'четвертая ц.к.'!G618</f>
        <v>343.8</v>
      </c>
      <c r="H618" s="290" t="str">
        <f t="shared" si="67"/>
        <v>2500,31</v>
      </c>
      <c r="I618" s="272">
        <f t="shared" si="67"/>
        <v>4.8000000000000001E-2</v>
      </c>
      <c r="J618" s="77">
        <f t="shared" si="67"/>
        <v>120.01</v>
      </c>
      <c r="K618" s="223">
        <f t="shared" si="65"/>
        <v>3661.61</v>
      </c>
      <c r="L618" s="266">
        <f t="shared" si="63"/>
        <v>2986.87</v>
      </c>
      <c r="M618" s="238">
        <f t="shared" si="64"/>
        <v>2986.87</v>
      </c>
    </row>
    <row r="619" spans="1:13" ht="15" customHeight="1" x14ac:dyDescent="0.2">
      <c r="A619" s="559"/>
      <c r="B619" s="354">
        <v>9</v>
      </c>
      <c r="C619" s="361">
        <f>'четвертая ц.к.'!C619</f>
        <v>2585.1</v>
      </c>
      <c r="D619" s="356">
        <f>'четвертая ц.к.'!D619</f>
        <v>4.8099999999999996</v>
      </c>
      <c r="E619" s="77">
        <f>'четвертая ц.к.'!E619</f>
        <v>1018.54</v>
      </c>
      <c r="F619" s="78">
        <f>'четвертая ц.к.'!F619</f>
        <v>343.8</v>
      </c>
      <c r="G619" s="79">
        <f>'четвертая ц.к.'!G619</f>
        <v>343.8</v>
      </c>
      <c r="H619" s="290" t="str">
        <f t="shared" si="67"/>
        <v>2500,31</v>
      </c>
      <c r="I619" s="272">
        <f t="shared" si="67"/>
        <v>4.8000000000000001E-2</v>
      </c>
      <c r="J619" s="77">
        <f t="shared" si="67"/>
        <v>120.01</v>
      </c>
      <c r="K619" s="223">
        <f t="shared" si="65"/>
        <v>3728.46</v>
      </c>
      <c r="L619" s="266">
        <f t="shared" si="63"/>
        <v>3053.72</v>
      </c>
      <c r="M619" s="238">
        <f t="shared" si="64"/>
        <v>3053.72</v>
      </c>
    </row>
    <row r="620" spans="1:13" ht="15" customHeight="1" x14ac:dyDescent="0.2">
      <c r="A620" s="559"/>
      <c r="B620" s="354">
        <v>10</v>
      </c>
      <c r="C620" s="361">
        <f>'четвертая ц.к.'!C620</f>
        <v>2548.4699999999998</v>
      </c>
      <c r="D620" s="356">
        <f>'четвертая ц.к.'!D620</f>
        <v>4.8099999999999996</v>
      </c>
      <c r="E620" s="77">
        <f>'четвертая ц.к.'!E620</f>
        <v>1018.54</v>
      </c>
      <c r="F620" s="78">
        <f>'четвертая ц.к.'!F620</f>
        <v>343.8</v>
      </c>
      <c r="G620" s="79">
        <f>'четвертая ц.к.'!G620</f>
        <v>343.8</v>
      </c>
      <c r="H620" s="290" t="str">
        <f t="shared" ref="H620:J635" si="68">H619</f>
        <v>2500,31</v>
      </c>
      <c r="I620" s="272">
        <f t="shared" si="68"/>
        <v>4.8000000000000001E-2</v>
      </c>
      <c r="J620" s="77">
        <f t="shared" si="68"/>
        <v>120.01</v>
      </c>
      <c r="K620" s="223">
        <f t="shared" si="65"/>
        <v>3691.83</v>
      </c>
      <c r="L620" s="266">
        <f t="shared" si="63"/>
        <v>3017.09</v>
      </c>
      <c r="M620" s="238">
        <f t="shared" si="64"/>
        <v>3017.09</v>
      </c>
    </row>
    <row r="621" spans="1:13" ht="15" customHeight="1" x14ac:dyDescent="0.2">
      <c r="A621" s="559"/>
      <c r="B621" s="354">
        <v>11</v>
      </c>
      <c r="C621" s="361">
        <f>'четвертая ц.к.'!C621</f>
        <v>2565.86</v>
      </c>
      <c r="D621" s="356">
        <f>'четвертая ц.к.'!D621</f>
        <v>4.8099999999999996</v>
      </c>
      <c r="E621" s="77">
        <f>'четвертая ц.к.'!E621</f>
        <v>1018.54</v>
      </c>
      <c r="F621" s="78">
        <f>'четвертая ц.к.'!F621</f>
        <v>343.8</v>
      </c>
      <c r="G621" s="79">
        <f>'четвертая ц.к.'!G621</f>
        <v>343.8</v>
      </c>
      <c r="H621" s="290" t="str">
        <f t="shared" si="68"/>
        <v>2500,31</v>
      </c>
      <c r="I621" s="272">
        <f t="shared" si="68"/>
        <v>4.8000000000000001E-2</v>
      </c>
      <c r="J621" s="77">
        <f t="shared" si="68"/>
        <v>120.01</v>
      </c>
      <c r="K621" s="223">
        <f t="shared" si="65"/>
        <v>3709.22</v>
      </c>
      <c r="L621" s="266">
        <f t="shared" si="63"/>
        <v>3034.48</v>
      </c>
      <c r="M621" s="238">
        <f t="shared" si="64"/>
        <v>3034.48</v>
      </c>
    </row>
    <row r="622" spans="1:13" ht="15" customHeight="1" x14ac:dyDescent="0.2">
      <c r="A622" s="559"/>
      <c r="B622" s="354">
        <v>12</v>
      </c>
      <c r="C622" s="361">
        <f>'четвертая ц.к.'!C622</f>
        <v>2538.44</v>
      </c>
      <c r="D622" s="356">
        <f>'четвертая ц.к.'!D622</f>
        <v>4.8099999999999996</v>
      </c>
      <c r="E622" s="77">
        <f>'четвертая ц.к.'!E622</f>
        <v>1018.54</v>
      </c>
      <c r="F622" s="78">
        <f>'четвертая ц.к.'!F622</f>
        <v>343.8</v>
      </c>
      <c r="G622" s="79">
        <f>'четвертая ц.к.'!G622</f>
        <v>343.8</v>
      </c>
      <c r="H622" s="290" t="str">
        <f t="shared" si="68"/>
        <v>2500,31</v>
      </c>
      <c r="I622" s="272">
        <f t="shared" si="68"/>
        <v>4.8000000000000001E-2</v>
      </c>
      <c r="J622" s="77">
        <f t="shared" si="68"/>
        <v>120.01</v>
      </c>
      <c r="K622" s="223">
        <f t="shared" si="65"/>
        <v>3681.8</v>
      </c>
      <c r="L622" s="266">
        <f t="shared" si="63"/>
        <v>3007.06</v>
      </c>
      <c r="M622" s="238">
        <f t="shared" si="64"/>
        <v>3007.06</v>
      </c>
    </row>
    <row r="623" spans="1:13" ht="15" customHeight="1" x14ac:dyDescent="0.2">
      <c r="A623" s="559"/>
      <c r="B623" s="354">
        <v>13</v>
      </c>
      <c r="C623" s="361">
        <f>'четвертая ц.к.'!C623</f>
        <v>2536.25</v>
      </c>
      <c r="D623" s="356">
        <f>'четвертая ц.к.'!D623</f>
        <v>4.8099999999999996</v>
      </c>
      <c r="E623" s="77">
        <f>'четвертая ц.к.'!E623</f>
        <v>1018.54</v>
      </c>
      <c r="F623" s="78">
        <f>'четвертая ц.к.'!F623</f>
        <v>343.8</v>
      </c>
      <c r="G623" s="79">
        <f>'четвертая ц.к.'!G623</f>
        <v>343.8</v>
      </c>
      <c r="H623" s="290" t="str">
        <f t="shared" si="68"/>
        <v>2500,31</v>
      </c>
      <c r="I623" s="272">
        <f t="shared" si="68"/>
        <v>4.8000000000000001E-2</v>
      </c>
      <c r="J623" s="77">
        <f t="shared" si="68"/>
        <v>120.01</v>
      </c>
      <c r="K623" s="223">
        <f t="shared" si="65"/>
        <v>3679.61</v>
      </c>
      <c r="L623" s="266">
        <f t="shared" si="63"/>
        <v>3004.87</v>
      </c>
      <c r="M623" s="238">
        <f t="shared" si="64"/>
        <v>3004.87</v>
      </c>
    </row>
    <row r="624" spans="1:13" ht="15" customHeight="1" x14ac:dyDescent="0.2">
      <c r="A624" s="559"/>
      <c r="B624" s="354">
        <v>14</v>
      </c>
      <c r="C624" s="361">
        <f>'четвертая ц.к.'!C624</f>
        <v>2530.5</v>
      </c>
      <c r="D624" s="356">
        <f>'четвертая ц.к.'!D624</f>
        <v>4.8099999999999996</v>
      </c>
      <c r="E624" s="77">
        <f>'четвертая ц.к.'!E624</f>
        <v>1018.54</v>
      </c>
      <c r="F624" s="78">
        <f>'четвертая ц.к.'!F624</f>
        <v>343.8</v>
      </c>
      <c r="G624" s="79">
        <f>'четвертая ц.к.'!G624</f>
        <v>343.8</v>
      </c>
      <c r="H624" s="290" t="str">
        <f t="shared" si="68"/>
        <v>2500,31</v>
      </c>
      <c r="I624" s="272">
        <f t="shared" si="68"/>
        <v>4.8000000000000001E-2</v>
      </c>
      <c r="J624" s="77">
        <f t="shared" si="68"/>
        <v>120.01</v>
      </c>
      <c r="K624" s="223">
        <f t="shared" si="65"/>
        <v>3673.86</v>
      </c>
      <c r="L624" s="266">
        <f t="shared" si="63"/>
        <v>2999.12</v>
      </c>
      <c r="M624" s="238">
        <f t="shared" si="64"/>
        <v>2999.12</v>
      </c>
    </row>
    <row r="625" spans="1:13" ht="15" customHeight="1" x14ac:dyDescent="0.2">
      <c r="A625" s="559"/>
      <c r="B625" s="354">
        <v>15</v>
      </c>
      <c r="C625" s="361">
        <f>'четвертая ц.к.'!C625</f>
        <v>2550.59</v>
      </c>
      <c r="D625" s="356">
        <f>'четвертая ц.к.'!D625</f>
        <v>4.8099999999999996</v>
      </c>
      <c r="E625" s="77">
        <f>'четвертая ц.к.'!E625</f>
        <v>1018.54</v>
      </c>
      <c r="F625" s="78">
        <f>'четвертая ц.к.'!F625</f>
        <v>343.8</v>
      </c>
      <c r="G625" s="79">
        <f>'четвертая ц.к.'!G625</f>
        <v>343.8</v>
      </c>
      <c r="H625" s="290" t="str">
        <f t="shared" si="68"/>
        <v>2500,31</v>
      </c>
      <c r="I625" s="272">
        <f t="shared" si="68"/>
        <v>4.8000000000000001E-2</v>
      </c>
      <c r="J625" s="77">
        <f t="shared" si="68"/>
        <v>120.01</v>
      </c>
      <c r="K625" s="223">
        <f t="shared" si="65"/>
        <v>3693.95</v>
      </c>
      <c r="L625" s="266">
        <f t="shared" si="63"/>
        <v>3019.21</v>
      </c>
      <c r="M625" s="238">
        <f t="shared" si="64"/>
        <v>3019.21</v>
      </c>
    </row>
    <row r="626" spans="1:13" ht="15" customHeight="1" x14ac:dyDescent="0.2">
      <c r="A626" s="559"/>
      <c r="B626" s="354">
        <v>16</v>
      </c>
      <c r="C626" s="361">
        <f>'четвертая ц.к.'!C626</f>
        <v>2592.4899999999998</v>
      </c>
      <c r="D626" s="356">
        <f>'четвертая ц.к.'!D626</f>
        <v>4.8099999999999996</v>
      </c>
      <c r="E626" s="77">
        <f>'четвертая ц.к.'!E626</f>
        <v>1018.54</v>
      </c>
      <c r="F626" s="78">
        <f>'четвертая ц.к.'!F626</f>
        <v>343.8</v>
      </c>
      <c r="G626" s="79">
        <f>'четвертая ц.к.'!G626</f>
        <v>343.8</v>
      </c>
      <c r="H626" s="290" t="str">
        <f t="shared" si="68"/>
        <v>2500,31</v>
      </c>
      <c r="I626" s="272">
        <f t="shared" si="68"/>
        <v>4.8000000000000001E-2</v>
      </c>
      <c r="J626" s="77">
        <f t="shared" si="68"/>
        <v>120.01</v>
      </c>
      <c r="K626" s="223">
        <f t="shared" si="65"/>
        <v>3735.85</v>
      </c>
      <c r="L626" s="266">
        <f t="shared" si="63"/>
        <v>3061.11</v>
      </c>
      <c r="M626" s="238">
        <f t="shared" si="64"/>
        <v>3061.11</v>
      </c>
    </row>
    <row r="627" spans="1:13" ht="15" customHeight="1" x14ac:dyDescent="0.2">
      <c r="A627" s="559"/>
      <c r="B627" s="354">
        <v>17</v>
      </c>
      <c r="C627" s="361">
        <f>'четвертая ц.к.'!C627</f>
        <v>2648.28</v>
      </c>
      <c r="D627" s="356">
        <f>'четвертая ц.к.'!D627</f>
        <v>4.8099999999999996</v>
      </c>
      <c r="E627" s="77">
        <f>'четвертая ц.к.'!E627</f>
        <v>1018.54</v>
      </c>
      <c r="F627" s="78">
        <f>'четвертая ц.к.'!F627</f>
        <v>343.8</v>
      </c>
      <c r="G627" s="79">
        <f>'четвертая ц.к.'!G627</f>
        <v>343.8</v>
      </c>
      <c r="H627" s="290" t="str">
        <f t="shared" si="68"/>
        <v>2500,31</v>
      </c>
      <c r="I627" s="272">
        <f t="shared" si="68"/>
        <v>4.8000000000000001E-2</v>
      </c>
      <c r="J627" s="77">
        <f t="shared" si="68"/>
        <v>120.01</v>
      </c>
      <c r="K627" s="223">
        <f t="shared" si="65"/>
        <v>3791.64</v>
      </c>
      <c r="L627" s="266">
        <f t="shared" si="63"/>
        <v>3116.9</v>
      </c>
      <c r="M627" s="238">
        <f t="shared" si="64"/>
        <v>3116.9</v>
      </c>
    </row>
    <row r="628" spans="1:13" ht="15" customHeight="1" x14ac:dyDescent="0.2">
      <c r="A628" s="559"/>
      <c r="B628" s="354">
        <v>18</v>
      </c>
      <c r="C628" s="361">
        <f>'четвертая ц.к.'!C628</f>
        <v>2636.4</v>
      </c>
      <c r="D628" s="356">
        <f>'четвертая ц.к.'!D628</f>
        <v>4.8099999999999996</v>
      </c>
      <c r="E628" s="77">
        <f>'четвертая ц.к.'!E628</f>
        <v>1018.54</v>
      </c>
      <c r="F628" s="78">
        <f>'четвертая ц.к.'!F628</f>
        <v>343.8</v>
      </c>
      <c r="G628" s="79">
        <f>'четвертая ц.к.'!G628</f>
        <v>343.8</v>
      </c>
      <c r="H628" s="290" t="str">
        <f t="shared" si="68"/>
        <v>2500,31</v>
      </c>
      <c r="I628" s="272">
        <f t="shared" si="68"/>
        <v>4.8000000000000001E-2</v>
      </c>
      <c r="J628" s="77">
        <f t="shared" si="68"/>
        <v>120.01</v>
      </c>
      <c r="K628" s="223">
        <f t="shared" si="65"/>
        <v>3779.76</v>
      </c>
      <c r="L628" s="266">
        <f t="shared" si="63"/>
        <v>3105.02</v>
      </c>
      <c r="M628" s="238">
        <f t="shared" si="64"/>
        <v>3105.02</v>
      </c>
    </row>
    <row r="629" spans="1:13" ht="15" customHeight="1" x14ac:dyDescent="0.2">
      <c r="A629" s="559"/>
      <c r="B629" s="354">
        <v>19</v>
      </c>
      <c r="C629" s="361">
        <f>'четвертая ц.к.'!C629</f>
        <v>2588.54</v>
      </c>
      <c r="D629" s="356">
        <f>'четвертая ц.к.'!D629</f>
        <v>4.8099999999999996</v>
      </c>
      <c r="E629" s="77">
        <f>'четвертая ц.к.'!E629</f>
        <v>1018.54</v>
      </c>
      <c r="F629" s="78">
        <f>'четвертая ц.к.'!F629</f>
        <v>343.8</v>
      </c>
      <c r="G629" s="79">
        <f>'четвертая ц.к.'!G629</f>
        <v>343.8</v>
      </c>
      <c r="H629" s="290" t="str">
        <f t="shared" si="68"/>
        <v>2500,31</v>
      </c>
      <c r="I629" s="272">
        <f t="shared" si="68"/>
        <v>4.8000000000000001E-2</v>
      </c>
      <c r="J629" s="77">
        <f t="shared" si="68"/>
        <v>120.01</v>
      </c>
      <c r="K629" s="223">
        <f t="shared" si="65"/>
        <v>3731.9</v>
      </c>
      <c r="L629" s="266">
        <f t="shared" si="63"/>
        <v>3057.16</v>
      </c>
      <c r="M629" s="238">
        <f t="shared" si="64"/>
        <v>3057.16</v>
      </c>
    </row>
    <row r="630" spans="1:13" ht="15" customHeight="1" x14ac:dyDescent="0.2">
      <c r="A630" s="559"/>
      <c r="B630" s="354">
        <v>20</v>
      </c>
      <c r="C630" s="361">
        <f>'четвертая ц.к.'!C630</f>
        <v>2546.4699999999998</v>
      </c>
      <c r="D630" s="356">
        <f>'четвертая ц.к.'!D630</f>
        <v>4.8099999999999996</v>
      </c>
      <c r="E630" s="77">
        <f>'четвертая ц.к.'!E630</f>
        <v>1018.54</v>
      </c>
      <c r="F630" s="78">
        <f>'четвертая ц.к.'!F630</f>
        <v>343.8</v>
      </c>
      <c r="G630" s="79">
        <f>'четвертая ц.к.'!G630</f>
        <v>343.8</v>
      </c>
      <c r="H630" s="290" t="str">
        <f t="shared" si="68"/>
        <v>2500,31</v>
      </c>
      <c r="I630" s="272">
        <f t="shared" si="68"/>
        <v>4.8000000000000001E-2</v>
      </c>
      <c r="J630" s="77">
        <f t="shared" si="68"/>
        <v>120.01</v>
      </c>
      <c r="K630" s="223">
        <f t="shared" si="65"/>
        <v>3689.83</v>
      </c>
      <c r="L630" s="266">
        <f t="shared" si="63"/>
        <v>3015.09</v>
      </c>
      <c r="M630" s="238">
        <f t="shared" si="64"/>
        <v>3015.09</v>
      </c>
    </row>
    <row r="631" spans="1:13" ht="15" customHeight="1" x14ac:dyDescent="0.2">
      <c r="A631" s="559"/>
      <c r="B631" s="354">
        <v>21</v>
      </c>
      <c r="C631" s="361">
        <f>'четвертая ц.к.'!C631</f>
        <v>3351.34</v>
      </c>
      <c r="D631" s="356">
        <f>'четвертая ц.к.'!D631</f>
        <v>4.8099999999999996</v>
      </c>
      <c r="E631" s="77">
        <f>'четвертая ц.к.'!E631</f>
        <v>1018.54</v>
      </c>
      <c r="F631" s="78">
        <f>'четвертая ц.к.'!F631</f>
        <v>343.8</v>
      </c>
      <c r="G631" s="79">
        <f>'четвертая ц.к.'!G631</f>
        <v>343.8</v>
      </c>
      <c r="H631" s="290" t="str">
        <f t="shared" si="68"/>
        <v>2500,31</v>
      </c>
      <c r="I631" s="272">
        <f t="shared" si="68"/>
        <v>4.8000000000000001E-2</v>
      </c>
      <c r="J631" s="77">
        <f t="shared" si="68"/>
        <v>120.01</v>
      </c>
      <c r="K631" s="223">
        <f t="shared" si="65"/>
        <v>4494.7</v>
      </c>
      <c r="L631" s="266">
        <f t="shared" si="63"/>
        <v>3819.96</v>
      </c>
      <c r="M631" s="238">
        <f t="shared" si="64"/>
        <v>3819.96</v>
      </c>
    </row>
    <row r="632" spans="1:13" ht="15" customHeight="1" x14ac:dyDescent="0.2">
      <c r="A632" s="559"/>
      <c r="B632" s="354">
        <v>22</v>
      </c>
      <c r="C632" s="361">
        <f>'четвертая ц.к.'!C632</f>
        <v>2240.6799999999998</v>
      </c>
      <c r="D632" s="356">
        <f>'четвертая ц.к.'!D632</f>
        <v>4.8099999999999996</v>
      </c>
      <c r="E632" s="77">
        <f>'четвертая ц.к.'!E632</f>
        <v>1018.54</v>
      </c>
      <c r="F632" s="78">
        <f>'четвертая ц.к.'!F632</f>
        <v>343.8</v>
      </c>
      <c r="G632" s="79">
        <f>'четвертая ц.к.'!G632</f>
        <v>343.8</v>
      </c>
      <c r="H632" s="290" t="str">
        <f t="shared" si="68"/>
        <v>2500,31</v>
      </c>
      <c r="I632" s="272">
        <f t="shared" si="68"/>
        <v>4.8000000000000001E-2</v>
      </c>
      <c r="J632" s="77">
        <f t="shared" si="68"/>
        <v>120.01</v>
      </c>
      <c r="K632" s="223">
        <f t="shared" si="65"/>
        <v>3384.04</v>
      </c>
      <c r="L632" s="266">
        <f t="shared" si="63"/>
        <v>2709.3</v>
      </c>
      <c r="M632" s="238">
        <f t="shared" si="64"/>
        <v>2709.3</v>
      </c>
    </row>
    <row r="633" spans="1:13" ht="15" customHeight="1" x14ac:dyDescent="0.2">
      <c r="A633" s="559"/>
      <c r="B633" s="354">
        <v>23</v>
      </c>
      <c r="C633" s="361">
        <f>'четвертая ц.к.'!C633</f>
        <v>2104.06</v>
      </c>
      <c r="D633" s="356">
        <f>'четвертая ц.к.'!D633</f>
        <v>4.8099999999999996</v>
      </c>
      <c r="E633" s="77">
        <f>'четвертая ц.к.'!E633</f>
        <v>1018.54</v>
      </c>
      <c r="F633" s="78">
        <f>'четвертая ц.к.'!F633</f>
        <v>343.8</v>
      </c>
      <c r="G633" s="79">
        <f>'четвертая ц.к.'!G633</f>
        <v>343.8</v>
      </c>
      <c r="H633" s="290" t="str">
        <f t="shared" si="68"/>
        <v>2500,31</v>
      </c>
      <c r="I633" s="272">
        <f t="shared" si="68"/>
        <v>4.8000000000000001E-2</v>
      </c>
      <c r="J633" s="77">
        <f t="shared" si="68"/>
        <v>120.01</v>
      </c>
      <c r="K633" s="223">
        <f t="shared" si="65"/>
        <v>3247.42</v>
      </c>
      <c r="L633" s="266">
        <f t="shared" si="63"/>
        <v>2572.6799999999998</v>
      </c>
      <c r="M633" s="238">
        <f t="shared" si="64"/>
        <v>2572.6799999999998</v>
      </c>
    </row>
    <row r="634" spans="1:13" ht="15" customHeight="1" x14ac:dyDescent="0.2">
      <c r="A634" s="559">
        <f>'четвертая ц.к.'!A634:A657</f>
        <v>45623</v>
      </c>
      <c r="B634" s="354">
        <v>0</v>
      </c>
      <c r="C634" s="361">
        <f>'четвертая ц.к.'!C634</f>
        <v>1922.66</v>
      </c>
      <c r="D634" s="356">
        <f>'четвертая ц.к.'!D634</f>
        <v>4.8099999999999996</v>
      </c>
      <c r="E634" s="77">
        <f>'четвертая ц.к.'!E634</f>
        <v>1018.54</v>
      </c>
      <c r="F634" s="78">
        <f>'четвертая ц.к.'!F634</f>
        <v>343.8</v>
      </c>
      <c r="G634" s="79">
        <f>'четвертая ц.к.'!G634</f>
        <v>343.8</v>
      </c>
      <c r="H634" s="290" t="str">
        <f t="shared" si="68"/>
        <v>2500,31</v>
      </c>
      <c r="I634" s="272">
        <f t="shared" si="68"/>
        <v>4.8000000000000001E-2</v>
      </c>
      <c r="J634" s="77">
        <f t="shared" si="68"/>
        <v>120.01</v>
      </c>
      <c r="K634" s="223">
        <f t="shared" si="65"/>
        <v>3066.02</v>
      </c>
      <c r="L634" s="266">
        <f t="shared" si="63"/>
        <v>2391.2800000000002</v>
      </c>
      <c r="M634" s="238">
        <f t="shared" si="64"/>
        <v>2391.2800000000002</v>
      </c>
    </row>
    <row r="635" spans="1:13" ht="15" customHeight="1" x14ac:dyDescent="0.2">
      <c r="A635" s="559"/>
      <c r="B635" s="354">
        <v>1</v>
      </c>
      <c r="C635" s="361">
        <f>'четвертая ц.к.'!C635</f>
        <v>1448.13</v>
      </c>
      <c r="D635" s="356">
        <f>'четвертая ц.к.'!D635</f>
        <v>4.8099999999999996</v>
      </c>
      <c r="E635" s="77">
        <f>'четвертая ц.к.'!E635</f>
        <v>1018.54</v>
      </c>
      <c r="F635" s="78">
        <f>'четвертая ц.к.'!F635</f>
        <v>343.8</v>
      </c>
      <c r="G635" s="79">
        <f>'четвертая ц.к.'!G635</f>
        <v>343.8</v>
      </c>
      <c r="H635" s="290" t="str">
        <f t="shared" si="68"/>
        <v>2500,31</v>
      </c>
      <c r="I635" s="272">
        <f t="shared" si="68"/>
        <v>4.8000000000000001E-2</v>
      </c>
      <c r="J635" s="77">
        <f t="shared" si="68"/>
        <v>120.01</v>
      </c>
      <c r="K635" s="223">
        <f t="shared" si="65"/>
        <v>2591.4899999999998</v>
      </c>
      <c r="L635" s="266">
        <f t="shared" si="63"/>
        <v>1916.75</v>
      </c>
      <c r="M635" s="238">
        <f t="shared" si="64"/>
        <v>1916.75</v>
      </c>
    </row>
    <row r="636" spans="1:13" ht="15" customHeight="1" x14ac:dyDescent="0.2">
      <c r="A636" s="559"/>
      <c r="B636" s="354">
        <v>2</v>
      </c>
      <c r="C636" s="361">
        <f>'четвертая ц.к.'!C636</f>
        <v>1411.49</v>
      </c>
      <c r="D636" s="356">
        <f>'четвертая ц.к.'!D636</f>
        <v>4.8099999999999996</v>
      </c>
      <c r="E636" s="77">
        <f>'четвертая ц.к.'!E636</f>
        <v>1018.54</v>
      </c>
      <c r="F636" s="78">
        <f>'четвертая ц.к.'!F636</f>
        <v>343.8</v>
      </c>
      <c r="G636" s="79">
        <f>'четвертая ц.к.'!G636</f>
        <v>343.8</v>
      </c>
      <c r="H636" s="290" t="str">
        <f t="shared" ref="H636:J651" si="69">H635</f>
        <v>2500,31</v>
      </c>
      <c r="I636" s="272">
        <f t="shared" si="69"/>
        <v>4.8000000000000001E-2</v>
      </c>
      <c r="J636" s="77">
        <f t="shared" si="69"/>
        <v>120.01</v>
      </c>
      <c r="K636" s="223">
        <f t="shared" si="65"/>
        <v>2554.85</v>
      </c>
      <c r="L636" s="266">
        <f t="shared" si="63"/>
        <v>1880.11</v>
      </c>
      <c r="M636" s="238">
        <f t="shared" si="64"/>
        <v>1880.11</v>
      </c>
    </row>
    <row r="637" spans="1:13" ht="15" customHeight="1" x14ac:dyDescent="0.2">
      <c r="A637" s="559"/>
      <c r="B637" s="354">
        <v>3</v>
      </c>
      <c r="C637" s="361">
        <f>'четвертая ц.к.'!C637</f>
        <v>1399.37</v>
      </c>
      <c r="D637" s="356">
        <f>'четвертая ц.к.'!D637</f>
        <v>4.8099999999999996</v>
      </c>
      <c r="E637" s="77">
        <f>'четвертая ц.к.'!E637</f>
        <v>1018.54</v>
      </c>
      <c r="F637" s="78">
        <f>'четвертая ц.к.'!F637</f>
        <v>343.8</v>
      </c>
      <c r="G637" s="79">
        <f>'четвертая ц.к.'!G637</f>
        <v>343.8</v>
      </c>
      <c r="H637" s="290" t="str">
        <f t="shared" si="69"/>
        <v>2500,31</v>
      </c>
      <c r="I637" s="272">
        <f t="shared" si="69"/>
        <v>4.8000000000000001E-2</v>
      </c>
      <c r="J637" s="77">
        <f t="shared" si="69"/>
        <v>120.01</v>
      </c>
      <c r="K637" s="223">
        <f t="shared" si="65"/>
        <v>2542.73</v>
      </c>
      <c r="L637" s="266">
        <f t="shared" si="63"/>
        <v>1867.99</v>
      </c>
      <c r="M637" s="238">
        <f t="shared" si="64"/>
        <v>1867.99</v>
      </c>
    </row>
    <row r="638" spans="1:13" ht="15" customHeight="1" x14ac:dyDescent="0.2">
      <c r="A638" s="559"/>
      <c r="B638" s="354">
        <v>4</v>
      </c>
      <c r="C638" s="361">
        <f>'четвертая ц.к.'!C638</f>
        <v>1449.45</v>
      </c>
      <c r="D638" s="356">
        <f>'четвертая ц.к.'!D638</f>
        <v>4.8099999999999996</v>
      </c>
      <c r="E638" s="77">
        <f>'четвертая ц.к.'!E638</f>
        <v>1018.54</v>
      </c>
      <c r="F638" s="78">
        <f>'четвертая ц.к.'!F638</f>
        <v>343.8</v>
      </c>
      <c r="G638" s="79">
        <f>'четвертая ц.к.'!G638</f>
        <v>343.8</v>
      </c>
      <c r="H638" s="290" t="str">
        <f t="shared" si="69"/>
        <v>2500,31</v>
      </c>
      <c r="I638" s="272">
        <f t="shared" si="69"/>
        <v>4.8000000000000001E-2</v>
      </c>
      <c r="J638" s="77">
        <f t="shared" si="69"/>
        <v>120.01</v>
      </c>
      <c r="K638" s="223">
        <f t="shared" si="65"/>
        <v>2592.81</v>
      </c>
      <c r="L638" s="266">
        <f t="shared" si="63"/>
        <v>1918.07</v>
      </c>
      <c r="M638" s="238">
        <f t="shared" si="64"/>
        <v>1918.07</v>
      </c>
    </row>
    <row r="639" spans="1:13" ht="15" customHeight="1" x14ac:dyDescent="0.2">
      <c r="A639" s="559"/>
      <c r="B639" s="354">
        <v>5</v>
      </c>
      <c r="C639" s="361">
        <f>'четвертая ц.к.'!C639</f>
        <v>1762.89</v>
      </c>
      <c r="D639" s="356">
        <f>'четвертая ц.к.'!D639</f>
        <v>4.8099999999999996</v>
      </c>
      <c r="E639" s="77">
        <f>'четвертая ц.к.'!E639</f>
        <v>1018.54</v>
      </c>
      <c r="F639" s="78">
        <f>'четвертая ц.к.'!F639</f>
        <v>343.8</v>
      </c>
      <c r="G639" s="79">
        <f>'четвертая ц.к.'!G639</f>
        <v>343.8</v>
      </c>
      <c r="H639" s="290" t="str">
        <f t="shared" si="69"/>
        <v>2500,31</v>
      </c>
      <c r="I639" s="272">
        <f t="shared" si="69"/>
        <v>4.8000000000000001E-2</v>
      </c>
      <c r="J639" s="77">
        <f t="shared" si="69"/>
        <v>120.01</v>
      </c>
      <c r="K639" s="223">
        <f t="shared" si="65"/>
        <v>2906.25</v>
      </c>
      <c r="L639" s="266">
        <f t="shared" si="63"/>
        <v>2231.5100000000002</v>
      </c>
      <c r="M639" s="238">
        <f t="shared" si="64"/>
        <v>2231.5100000000002</v>
      </c>
    </row>
    <row r="640" spans="1:13" ht="15" customHeight="1" x14ac:dyDescent="0.2">
      <c r="A640" s="559"/>
      <c r="B640" s="354">
        <v>6</v>
      </c>
      <c r="C640" s="361">
        <f>'четвертая ц.к.'!C640</f>
        <v>2206.88</v>
      </c>
      <c r="D640" s="356">
        <f>'четвертая ц.к.'!D640</f>
        <v>4.8099999999999996</v>
      </c>
      <c r="E640" s="77">
        <f>'четвертая ц.к.'!E640</f>
        <v>1018.54</v>
      </c>
      <c r="F640" s="78">
        <f>'четвертая ц.к.'!F640</f>
        <v>343.8</v>
      </c>
      <c r="G640" s="79">
        <f>'четвертая ц.к.'!G640</f>
        <v>343.8</v>
      </c>
      <c r="H640" s="290" t="str">
        <f t="shared" si="69"/>
        <v>2500,31</v>
      </c>
      <c r="I640" s="272">
        <f t="shared" si="69"/>
        <v>4.8000000000000001E-2</v>
      </c>
      <c r="J640" s="77">
        <f t="shared" si="69"/>
        <v>120.01</v>
      </c>
      <c r="K640" s="223">
        <f t="shared" si="65"/>
        <v>3350.24</v>
      </c>
      <c r="L640" s="266">
        <f t="shared" si="63"/>
        <v>2675.5</v>
      </c>
      <c r="M640" s="238">
        <f t="shared" si="64"/>
        <v>2675.5</v>
      </c>
    </row>
    <row r="641" spans="1:13" ht="15" customHeight="1" x14ac:dyDescent="0.2">
      <c r="A641" s="559"/>
      <c r="B641" s="354">
        <v>7</v>
      </c>
      <c r="C641" s="361">
        <f>'четвертая ц.к.'!C641</f>
        <v>2319.3000000000002</v>
      </c>
      <c r="D641" s="356">
        <f>'четвертая ц.к.'!D641</f>
        <v>4.8099999999999996</v>
      </c>
      <c r="E641" s="77">
        <f>'четвертая ц.к.'!E641</f>
        <v>1018.54</v>
      </c>
      <c r="F641" s="78">
        <f>'четвертая ц.к.'!F641</f>
        <v>343.8</v>
      </c>
      <c r="G641" s="79">
        <f>'четвертая ц.к.'!G641</f>
        <v>343.8</v>
      </c>
      <c r="H641" s="290" t="str">
        <f t="shared" si="69"/>
        <v>2500,31</v>
      </c>
      <c r="I641" s="272">
        <f t="shared" si="69"/>
        <v>4.8000000000000001E-2</v>
      </c>
      <c r="J641" s="77">
        <f t="shared" si="69"/>
        <v>120.01</v>
      </c>
      <c r="K641" s="223">
        <f t="shared" si="65"/>
        <v>3462.66</v>
      </c>
      <c r="L641" s="266">
        <f t="shared" si="63"/>
        <v>2787.92</v>
      </c>
      <c r="M641" s="238">
        <f t="shared" si="64"/>
        <v>2787.92</v>
      </c>
    </row>
    <row r="642" spans="1:13" ht="15" customHeight="1" x14ac:dyDescent="0.2">
      <c r="A642" s="559"/>
      <c r="B642" s="354">
        <v>8</v>
      </c>
      <c r="C642" s="361">
        <f>'четвертая ц.к.'!C642</f>
        <v>2538.5100000000002</v>
      </c>
      <c r="D642" s="356">
        <f>'четвертая ц.к.'!D642</f>
        <v>4.8099999999999996</v>
      </c>
      <c r="E642" s="77">
        <f>'четвертая ц.к.'!E642</f>
        <v>1018.54</v>
      </c>
      <c r="F642" s="78">
        <f>'четвертая ц.к.'!F642</f>
        <v>343.8</v>
      </c>
      <c r="G642" s="79">
        <f>'четвертая ц.к.'!G642</f>
        <v>343.8</v>
      </c>
      <c r="H642" s="290" t="str">
        <f t="shared" si="69"/>
        <v>2500,31</v>
      </c>
      <c r="I642" s="272">
        <f t="shared" si="69"/>
        <v>4.8000000000000001E-2</v>
      </c>
      <c r="J642" s="77">
        <f t="shared" si="69"/>
        <v>120.01</v>
      </c>
      <c r="K642" s="223">
        <f t="shared" si="65"/>
        <v>3681.87</v>
      </c>
      <c r="L642" s="266">
        <f t="shared" si="63"/>
        <v>3007.13</v>
      </c>
      <c r="M642" s="238">
        <f t="shared" si="64"/>
        <v>3007.13</v>
      </c>
    </row>
    <row r="643" spans="1:13" ht="15" customHeight="1" x14ac:dyDescent="0.2">
      <c r="A643" s="559"/>
      <c r="B643" s="354">
        <v>9</v>
      </c>
      <c r="C643" s="361">
        <f>'четвертая ц.к.'!C643</f>
        <v>2619.13</v>
      </c>
      <c r="D643" s="356">
        <f>'четвертая ц.к.'!D643</f>
        <v>4.8099999999999996</v>
      </c>
      <c r="E643" s="77">
        <f>'четвертая ц.к.'!E643</f>
        <v>1018.54</v>
      </c>
      <c r="F643" s="78">
        <f>'четвертая ц.к.'!F643</f>
        <v>343.8</v>
      </c>
      <c r="G643" s="79">
        <f>'четвертая ц.к.'!G643</f>
        <v>343.8</v>
      </c>
      <c r="H643" s="290" t="str">
        <f t="shared" si="69"/>
        <v>2500,31</v>
      </c>
      <c r="I643" s="272">
        <f t="shared" si="69"/>
        <v>4.8000000000000001E-2</v>
      </c>
      <c r="J643" s="77">
        <f t="shared" si="69"/>
        <v>120.01</v>
      </c>
      <c r="K643" s="223">
        <f t="shared" si="65"/>
        <v>3762.49</v>
      </c>
      <c r="L643" s="266">
        <f t="shared" si="63"/>
        <v>3087.75</v>
      </c>
      <c r="M643" s="238">
        <f t="shared" si="64"/>
        <v>3087.75</v>
      </c>
    </row>
    <row r="644" spans="1:13" ht="15" customHeight="1" x14ac:dyDescent="0.2">
      <c r="A644" s="559"/>
      <c r="B644" s="354">
        <v>10</v>
      </c>
      <c r="C644" s="361">
        <f>'четвертая ц.к.'!C644</f>
        <v>2604.3000000000002</v>
      </c>
      <c r="D644" s="356">
        <f>'четвертая ц.к.'!D644</f>
        <v>4.8099999999999996</v>
      </c>
      <c r="E644" s="77">
        <f>'четвертая ц.к.'!E644</f>
        <v>1018.54</v>
      </c>
      <c r="F644" s="78">
        <f>'четвертая ц.к.'!F644</f>
        <v>343.8</v>
      </c>
      <c r="G644" s="79">
        <f>'четвертая ц.к.'!G644</f>
        <v>343.8</v>
      </c>
      <c r="H644" s="290" t="str">
        <f t="shared" si="69"/>
        <v>2500,31</v>
      </c>
      <c r="I644" s="272">
        <f t="shared" si="69"/>
        <v>4.8000000000000001E-2</v>
      </c>
      <c r="J644" s="77">
        <f t="shared" si="69"/>
        <v>120.01</v>
      </c>
      <c r="K644" s="223">
        <f t="shared" si="65"/>
        <v>3747.66</v>
      </c>
      <c r="L644" s="266">
        <f t="shared" si="63"/>
        <v>3072.92</v>
      </c>
      <c r="M644" s="238">
        <f t="shared" si="64"/>
        <v>3072.92</v>
      </c>
    </row>
    <row r="645" spans="1:13" ht="15" customHeight="1" x14ac:dyDescent="0.2">
      <c r="A645" s="559"/>
      <c r="B645" s="354">
        <v>11</v>
      </c>
      <c r="C645" s="361">
        <f>'четвертая ц.к.'!C645</f>
        <v>2589.11</v>
      </c>
      <c r="D645" s="356">
        <f>'четвертая ц.к.'!D645</f>
        <v>4.8099999999999996</v>
      </c>
      <c r="E645" s="77">
        <f>'четвертая ц.к.'!E645</f>
        <v>1018.54</v>
      </c>
      <c r="F645" s="78">
        <f>'четвертая ц.к.'!F645</f>
        <v>343.8</v>
      </c>
      <c r="G645" s="79">
        <f>'четвертая ц.к.'!G645</f>
        <v>343.8</v>
      </c>
      <c r="H645" s="290" t="str">
        <f t="shared" si="69"/>
        <v>2500,31</v>
      </c>
      <c r="I645" s="272">
        <f t="shared" si="69"/>
        <v>4.8000000000000001E-2</v>
      </c>
      <c r="J645" s="77">
        <f t="shared" si="69"/>
        <v>120.01</v>
      </c>
      <c r="K645" s="223">
        <f t="shared" si="65"/>
        <v>3732.47</v>
      </c>
      <c r="L645" s="266">
        <f t="shared" si="63"/>
        <v>3057.73</v>
      </c>
      <c r="M645" s="238">
        <f t="shared" si="64"/>
        <v>3057.73</v>
      </c>
    </row>
    <row r="646" spans="1:13" ht="15" customHeight="1" x14ac:dyDescent="0.2">
      <c r="A646" s="559"/>
      <c r="B646" s="354">
        <v>12</v>
      </c>
      <c r="C646" s="361">
        <f>'четвертая ц.к.'!C646</f>
        <v>2572.2199999999998</v>
      </c>
      <c r="D646" s="356">
        <f>'четвертая ц.к.'!D646</f>
        <v>4.8099999999999996</v>
      </c>
      <c r="E646" s="77">
        <f>'четвертая ц.к.'!E646</f>
        <v>1018.54</v>
      </c>
      <c r="F646" s="78">
        <f>'четвертая ц.к.'!F646</f>
        <v>343.8</v>
      </c>
      <c r="G646" s="79">
        <f>'четвертая ц.к.'!G646</f>
        <v>343.8</v>
      </c>
      <c r="H646" s="290" t="str">
        <f t="shared" si="69"/>
        <v>2500,31</v>
      </c>
      <c r="I646" s="272">
        <f t="shared" si="69"/>
        <v>4.8000000000000001E-2</v>
      </c>
      <c r="J646" s="77">
        <f t="shared" si="69"/>
        <v>120.01</v>
      </c>
      <c r="K646" s="223">
        <f t="shared" si="65"/>
        <v>3715.58</v>
      </c>
      <c r="L646" s="266">
        <f t="shared" si="63"/>
        <v>3040.84</v>
      </c>
      <c r="M646" s="238">
        <f t="shared" si="64"/>
        <v>3040.84</v>
      </c>
    </row>
    <row r="647" spans="1:13" ht="15" customHeight="1" x14ac:dyDescent="0.2">
      <c r="A647" s="559"/>
      <c r="B647" s="354">
        <v>13</v>
      </c>
      <c r="C647" s="361">
        <f>'четвертая ц.к.'!C647</f>
        <v>2568.16</v>
      </c>
      <c r="D647" s="356">
        <f>'четвертая ц.к.'!D647</f>
        <v>4.8099999999999996</v>
      </c>
      <c r="E647" s="77">
        <f>'четвертая ц.к.'!E647</f>
        <v>1018.54</v>
      </c>
      <c r="F647" s="78">
        <f>'четвертая ц.к.'!F647</f>
        <v>343.8</v>
      </c>
      <c r="G647" s="79">
        <f>'четвертая ц.к.'!G647</f>
        <v>343.8</v>
      </c>
      <c r="H647" s="290" t="str">
        <f t="shared" si="69"/>
        <v>2500,31</v>
      </c>
      <c r="I647" s="272">
        <f t="shared" si="69"/>
        <v>4.8000000000000001E-2</v>
      </c>
      <c r="J647" s="77">
        <f t="shared" si="69"/>
        <v>120.01</v>
      </c>
      <c r="K647" s="223">
        <f t="shared" si="65"/>
        <v>3711.52</v>
      </c>
      <c r="L647" s="266">
        <f t="shared" si="63"/>
        <v>3036.78</v>
      </c>
      <c r="M647" s="238">
        <f t="shared" si="64"/>
        <v>3036.78</v>
      </c>
    </row>
    <row r="648" spans="1:13" ht="15" customHeight="1" x14ac:dyDescent="0.2">
      <c r="A648" s="559"/>
      <c r="B648" s="354">
        <v>14</v>
      </c>
      <c r="C648" s="361">
        <f>'четвертая ц.к.'!C648</f>
        <v>2571.8200000000002</v>
      </c>
      <c r="D648" s="356">
        <f>'четвертая ц.к.'!D648</f>
        <v>4.8099999999999996</v>
      </c>
      <c r="E648" s="77">
        <f>'четвертая ц.к.'!E648</f>
        <v>1018.54</v>
      </c>
      <c r="F648" s="78">
        <f>'четвертая ц.к.'!F648</f>
        <v>343.8</v>
      </c>
      <c r="G648" s="79">
        <f>'четвертая ц.к.'!G648</f>
        <v>343.8</v>
      </c>
      <c r="H648" s="290" t="str">
        <f t="shared" si="69"/>
        <v>2500,31</v>
      </c>
      <c r="I648" s="272">
        <f t="shared" si="69"/>
        <v>4.8000000000000001E-2</v>
      </c>
      <c r="J648" s="77">
        <f t="shared" si="69"/>
        <v>120.01</v>
      </c>
      <c r="K648" s="223">
        <f t="shared" si="65"/>
        <v>3715.18</v>
      </c>
      <c r="L648" s="266">
        <f t="shared" si="63"/>
        <v>3040.44</v>
      </c>
      <c r="M648" s="238">
        <f t="shared" si="64"/>
        <v>3040.44</v>
      </c>
    </row>
    <row r="649" spans="1:13" ht="15" customHeight="1" x14ac:dyDescent="0.2">
      <c r="A649" s="559"/>
      <c r="B649" s="354">
        <v>15</v>
      </c>
      <c r="C649" s="361">
        <f>'четвертая ц.к.'!C649</f>
        <v>2578.31</v>
      </c>
      <c r="D649" s="356">
        <f>'четвертая ц.к.'!D649</f>
        <v>4.8099999999999996</v>
      </c>
      <c r="E649" s="77">
        <f>'четвертая ц.к.'!E649</f>
        <v>1018.54</v>
      </c>
      <c r="F649" s="78">
        <f>'четвертая ц.к.'!F649</f>
        <v>343.8</v>
      </c>
      <c r="G649" s="79">
        <f>'четвертая ц.к.'!G649</f>
        <v>343.8</v>
      </c>
      <c r="H649" s="290" t="str">
        <f t="shared" si="69"/>
        <v>2500,31</v>
      </c>
      <c r="I649" s="272">
        <f t="shared" si="69"/>
        <v>4.8000000000000001E-2</v>
      </c>
      <c r="J649" s="77">
        <f t="shared" si="69"/>
        <v>120.01</v>
      </c>
      <c r="K649" s="223">
        <f t="shared" si="65"/>
        <v>3721.67</v>
      </c>
      <c r="L649" s="266">
        <f t="shared" si="63"/>
        <v>3046.93</v>
      </c>
      <c r="M649" s="238">
        <f t="shared" si="64"/>
        <v>3046.93</v>
      </c>
    </row>
    <row r="650" spans="1:13" ht="15" customHeight="1" x14ac:dyDescent="0.2">
      <c r="A650" s="559"/>
      <c r="B650" s="354">
        <v>16</v>
      </c>
      <c r="C650" s="361">
        <f>'четвертая ц.к.'!C650</f>
        <v>2617.89</v>
      </c>
      <c r="D650" s="356">
        <f>'четвертая ц.к.'!D650</f>
        <v>4.8099999999999996</v>
      </c>
      <c r="E650" s="77">
        <f>'четвертая ц.к.'!E650</f>
        <v>1018.54</v>
      </c>
      <c r="F650" s="78">
        <f>'четвертая ц.к.'!F650</f>
        <v>343.8</v>
      </c>
      <c r="G650" s="79">
        <f>'четвертая ц.к.'!G650</f>
        <v>343.8</v>
      </c>
      <c r="H650" s="290" t="str">
        <f t="shared" si="69"/>
        <v>2500,31</v>
      </c>
      <c r="I650" s="272">
        <f t="shared" si="69"/>
        <v>4.8000000000000001E-2</v>
      </c>
      <c r="J650" s="77">
        <f t="shared" si="69"/>
        <v>120.01</v>
      </c>
      <c r="K650" s="223">
        <f t="shared" si="65"/>
        <v>3761.25</v>
      </c>
      <c r="L650" s="266">
        <f t="shared" ref="L650:L713" si="70">ROUND($C650+$D650+$F650+J650,2)</f>
        <v>3086.51</v>
      </c>
      <c r="M650" s="238">
        <f t="shared" ref="M650:M713" si="71">ROUND($C650+$D650+$G650+J650,2)</f>
        <v>3086.51</v>
      </c>
    </row>
    <row r="651" spans="1:13" ht="15" customHeight="1" x14ac:dyDescent="0.2">
      <c r="A651" s="559"/>
      <c r="B651" s="354">
        <v>17</v>
      </c>
      <c r="C651" s="361">
        <f>'четвертая ц.к.'!C651</f>
        <v>2623.12</v>
      </c>
      <c r="D651" s="356">
        <f>'четвертая ц.к.'!D651</f>
        <v>4.8099999999999996</v>
      </c>
      <c r="E651" s="77">
        <f>'четвертая ц.к.'!E651</f>
        <v>1018.54</v>
      </c>
      <c r="F651" s="78">
        <f>'четвертая ц.к.'!F651</f>
        <v>343.8</v>
      </c>
      <c r="G651" s="79">
        <f>'четвертая ц.к.'!G651</f>
        <v>343.8</v>
      </c>
      <c r="H651" s="290" t="str">
        <f t="shared" si="69"/>
        <v>2500,31</v>
      </c>
      <c r="I651" s="272">
        <f t="shared" si="69"/>
        <v>4.8000000000000001E-2</v>
      </c>
      <c r="J651" s="77">
        <f t="shared" si="69"/>
        <v>120.01</v>
      </c>
      <c r="K651" s="223">
        <f t="shared" ref="K651:K714" si="72">ROUND($C651+$D651+$E651+J651,2)</f>
        <v>3766.48</v>
      </c>
      <c r="L651" s="266">
        <f t="shared" si="70"/>
        <v>3091.74</v>
      </c>
      <c r="M651" s="238">
        <f t="shared" si="71"/>
        <v>3091.74</v>
      </c>
    </row>
    <row r="652" spans="1:13" ht="15" customHeight="1" x14ac:dyDescent="0.2">
      <c r="A652" s="559"/>
      <c r="B652" s="354">
        <v>18</v>
      </c>
      <c r="C652" s="361">
        <f>'четвертая ц.к.'!C652</f>
        <v>2611.58</v>
      </c>
      <c r="D652" s="356">
        <f>'четвертая ц.к.'!D652</f>
        <v>4.8099999999999996</v>
      </c>
      <c r="E652" s="77">
        <f>'четвертая ц.к.'!E652</f>
        <v>1018.54</v>
      </c>
      <c r="F652" s="78">
        <f>'четвертая ц.к.'!F652</f>
        <v>343.8</v>
      </c>
      <c r="G652" s="79">
        <f>'четвертая ц.к.'!G652</f>
        <v>343.8</v>
      </c>
      <c r="H652" s="290" t="str">
        <f t="shared" ref="H652:J667" si="73">H651</f>
        <v>2500,31</v>
      </c>
      <c r="I652" s="272">
        <f t="shared" si="73"/>
        <v>4.8000000000000001E-2</v>
      </c>
      <c r="J652" s="77">
        <f t="shared" si="73"/>
        <v>120.01</v>
      </c>
      <c r="K652" s="223">
        <f t="shared" si="72"/>
        <v>3754.94</v>
      </c>
      <c r="L652" s="266">
        <f t="shared" si="70"/>
        <v>3080.2</v>
      </c>
      <c r="M652" s="238">
        <f t="shared" si="71"/>
        <v>3080.2</v>
      </c>
    </row>
    <row r="653" spans="1:13" ht="15" customHeight="1" x14ac:dyDescent="0.2">
      <c r="A653" s="559"/>
      <c r="B653" s="354">
        <v>19</v>
      </c>
      <c r="C653" s="361">
        <f>'четвертая ц.к.'!C653</f>
        <v>2570.62</v>
      </c>
      <c r="D653" s="356">
        <f>'четвертая ц.к.'!D653</f>
        <v>4.8099999999999996</v>
      </c>
      <c r="E653" s="77">
        <f>'четвертая ц.к.'!E653</f>
        <v>1018.54</v>
      </c>
      <c r="F653" s="78">
        <f>'четвертая ц.к.'!F653</f>
        <v>343.8</v>
      </c>
      <c r="G653" s="79">
        <f>'четвертая ц.к.'!G653</f>
        <v>343.8</v>
      </c>
      <c r="H653" s="290" t="str">
        <f t="shared" si="73"/>
        <v>2500,31</v>
      </c>
      <c r="I653" s="272">
        <f t="shared" si="73"/>
        <v>4.8000000000000001E-2</v>
      </c>
      <c r="J653" s="77">
        <f t="shared" si="73"/>
        <v>120.01</v>
      </c>
      <c r="K653" s="223">
        <f t="shared" si="72"/>
        <v>3713.98</v>
      </c>
      <c r="L653" s="266">
        <f t="shared" si="70"/>
        <v>3039.24</v>
      </c>
      <c r="M653" s="238">
        <f t="shared" si="71"/>
        <v>3039.24</v>
      </c>
    </row>
    <row r="654" spans="1:13" ht="15" customHeight="1" x14ac:dyDescent="0.2">
      <c r="A654" s="559"/>
      <c r="B654" s="354">
        <v>20</v>
      </c>
      <c r="C654" s="361">
        <f>'четвертая ц.к.'!C654</f>
        <v>2480.64</v>
      </c>
      <c r="D654" s="356">
        <f>'четвертая ц.к.'!D654</f>
        <v>4.8099999999999996</v>
      </c>
      <c r="E654" s="77">
        <f>'четвертая ц.к.'!E654</f>
        <v>1018.54</v>
      </c>
      <c r="F654" s="78">
        <f>'четвертая ц.к.'!F654</f>
        <v>343.8</v>
      </c>
      <c r="G654" s="79">
        <f>'четвертая ц.к.'!G654</f>
        <v>343.8</v>
      </c>
      <c r="H654" s="290" t="str">
        <f t="shared" si="73"/>
        <v>2500,31</v>
      </c>
      <c r="I654" s="272">
        <f t="shared" si="73"/>
        <v>4.8000000000000001E-2</v>
      </c>
      <c r="J654" s="77">
        <f t="shared" si="73"/>
        <v>120.01</v>
      </c>
      <c r="K654" s="223">
        <f t="shared" si="72"/>
        <v>3624</v>
      </c>
      <c r="L654" s="266">
        <f t="shared" si="70"/>
        <v>2949.26</v>
      </c>
      <c r="M654" s="238">
        <f t="shared" si="71"/>
        <v>2949.26</v>
      </c>
    </row>
    <row r="655" spans="1:13" ht="15" customHeight="1" x14ac:dyDescent="0.2">
      <c r="A655" s="559"/>
      <c r="B655" s="354">
        <v>21</v>
      </c>
      <c r="C655" s="361">
        <f>'четвертая ц.к.'!C655</f>
        <v>2346.62</v>
      </c>
      <c r="D655" s="356">
        <f>'четвертая ц.к.'!D655</f>
        <v>4.8099999999999996</v>
      </c>
      <c r="E655" s="77">
        <f>'четвертая ц.к.'!E655</f>
        <v>1018.54</v>
      </c>
      <c r="F655" s="78">
        <f>'четвертая ц.к.'!F655</f>
        <v>343.8</v>
      </c>
      <c r="G655" s="79">
        <f>'четвертая ц.к.'!G655</f>
        <v>343.8</v>
      </c>
      <c r="H655" s="290" t="str">
        <f t="shared" si="73"/>
        <v>2500,31</v>
      </c>
      <c r="I655" s="272">
        <f t="shared" si="73"/>
        <v>4.8000000000000001E-2</v>
      </c>
      <c r="J655" s="77">
        <f t="shared" si="73"/>
        <v>120.01</v>
      </c>
      <c r="K655" s="223">
        <f t="shared" si="72"/>
        <v>3489.98</v>
      </c>
      <c r="L655" s="266">
        <f t="shared" si="70"/>
        <v>2815.24</v>
      </c>
      <c r="M655" s="238">
        <f t="shared" si="71"/>
        <v>2815.24</v>
      </c>
    </row>
    <row r="656" spans="1:13" ht="15" customHeight="1" x14ac:dyDescent="0.2">
      <c r="A656" s="559"/>
      <c r="B656" s="354">
        <v>22</v>
      </c>
      <c r="C656" s="361">
        <f>'четвертая ц.к.'!C656</f>
        <v>2213.4699999999998</v>
      </c>
      <c r="D656" s="356">
        <f>'четвертая ц.к.'!D656</f>
        <v>4.8099999999999996</v>
      </c>
      <c r="E656" s="77">
        <f>'четвертая ц.к.'!E656</f>
        <v>1018.54</v>
      </c>
      <c r="F656" s="78">
        <f>'четвертая ц.к.'!F656</f>
        <v>343.8</v>
      </c>
      <c r="G656" s="79">
        <f>'четвертая ц.к.'!G656</f>
        <v>343.8</v>
      </c>
      <c r="H656" s="290" t="str">
        <f t="shared" si="73"/>
        <v>2500,31</v>
      </c>
      <c r="I656" s="272">
        <f t="shared" si="73"/>
        <v>4.8000000000000001E-2</v>
      </c>
      <c r="J656" s="77">
        <f t="shared" si="73"/>
        <v>120.01</v>
      </c>
      <c r="K656" s="223">
        <f t="shared" si="72"/>
        <v>3356.83</v>
      </c>
      <c r="L656" s="266">
        <f t="shared" si="70"/>
        <v>2682.09</v>
      </c>
      <c r="M656" s="238">
        <f t="shared" si="71"/>
        <v>2682.09</v>
      </c>
    </row>
    <row r="657" spans="1:13" ht="15" customHeight="1" x14ac:dyDescent="0.2">
      <c r="A657" s="559"/>
      <c r="B657" s="354">
        <v>23</v>
      </c>
      <c r="C657" s="361">
        <f>'четвертая ц.к.'!C657</f>
        <v>2091.06</v>
      </c>
      <c r="D657" s="356">
        <f>'четвертая ц.к.'!D657</f>
        <v>4.8099999999999996</v>
      </c>
      <c r="E657" s="77">
        <f>'четвертая ц.к.'!E657</f>
        <v>1018.54</v>
      </c>
      <c r="F657" s="78">
        <f>'четвертая ц.к.'!F657</f>
        <v>343.8</v>
      </c>
      <c r="G657" s="79">
        <f>'четвертая ц.к.'!G657</f>
        <v>343.8</v>
      </c>
      <c r="H657" s="290" t="str">
        <f t="shared" si="73"/>
        <v>2500,31</v>
      </c>
      <c r="I657" s="272">
        <f t="shared" si="73"/>
        <v>4.8000000000000001E-2</v>
      </c>
      <c r="J657" s="77">
        <f t="shared" si="73"/>
        <v>120.01</v>
      </c>
      <c r="K657" s="223">
        <f t="shared" si="72"/>
        <v>3234.42</v>
      </c>
      <c r="L657" s="266">
        <f t="shared" si="70"/>
        <v>2559.6799999999998</v>
      </c>
      <c r="M657" s="238">
        <f t="shared" si="71"/>
        <v>2559.6799999999998</v>
      </c>
    </row>
    <row r="658" spans="1:13" ht="15" customHeight="1" x14ac:dyDescent="0.2">
      <c r="A658" s="559">
        <f>'четвертая ц.к.'!A658:A681</f>
        <v>45624</v>
      </c>
      <c r="B658" s="354">
        <v>0</v>
      </c>
      <c r="C658" s="361">
        <f>'четвертая ц.к.'!C658</f>
        <v>1680.85</v>
      </c>
      <c r="D658" s="356">
        <f>'четвертая ц.к.'!D658</f>
        <v>4.8099999999999996</v>
      </c>
      <c r="E658" s="77">
        <f>'четвертая ц.к.'!E658</f>
        <v>1018.54</v>
      </c>
      <c r="F658" s="78">
        <f>'четвертая ц.к.'!F658</f>
        <v>343.8</v>
      </c>
      <c r="G658" s="79">
        <f>'четвертая ц.к.'!G658</f>
        <v>343.8</v>
      </c>
      <c r="H658" s="290" t="str">
        <f t="shared" si="73"/>
        <v>2500,31</v>
      </c>
      <c r="I658" s="272">
        <f t="shared" si="73"/>
        <v>4.8000000000000001E-2</v>
      </c>
      <c r="J658" s="77">
        <f t="shared" si="73"/>
        <v>120.01</v>
      </c>
      <c r="K658" s="223">
        <f t="shared" si="72"/>
        <v>2824.21</v>
      </c>
      <c r="L658" s="266">
        <f t="shared" si="70"/>
        <v>2149.4699999999998</v>
      </c>
      <c r="M658" s="238">
        <f t="shared" si="71"/>
        <v>2149.4699999999998</v>
      </c>
    </row>
    <row r="659" spans="1:13" ht="15" customHeight="1" x14ac:dyDescent="0.2">
      <c r="A659" s="559"/>
      <c r="B659" s="354">
        <v>1</v>
      </c>
      <c r="C659" s="361">
        <f>'четвертая ц.к.'!C659</f>
        <v>1442.9</v>
      </c>
      <c r="D659" s="356">
        <f>'четвертая ц.к.'!D659</f>
        <v>4.8099999999999996</v>
      </c>
      <c r="E659" s="77">
        <f>'четвертая ц.к.'!E659</f>
        <v>1018.54</v>
      </c>
      <c r="F659" s="78">
        <f>'четвертая ц.к.'!F659</f>
        <v>343.8</v>
      </c>
      <c r="G659" s="79">
        <f>'четвертая ц.к.'!G659</f>
        <v>343.8</v>
      </c>
      <c r="H659" s="290" t="str">
        <f t="shared" si="73"/>
        <v>2500,31</v>
      </c>
      <c r="I659" s="272">
        <f t="shared" si="73"/>
        <v>4.8000000000000001E-2</v>
      </c>
      <c r="J659" s="77">
        <f t="shared" si="73"/>
        <v>120.01</v>
      </c>
      <c r="K659" s="223">
        <f t="shared" si="72"/>
        <v>2586.2600000000002</v>
      </c>
      <c r="L659" s="266">
        <f t="shared" si="70"/>
        <v>1911.52</v>
      </c>
      <c r="M659" s="238">
        <f t="shared" si="71"/>
        <v>1911.52</v>
      </c>
    </row>
    <row r="660" spans="1:13" ht="15" customHeight="1" x14ac:dyDescent="0.2">
      <c r="A660" s="559"/>
      <c r="B660" s="354">
        <v>2</v>
      </c>
      <c r="C660" s="361">
        <f>'четвертая ц.к.'!C660</f>
        <v>1405.3</v>
      </c>
      <c r="D660" s="356">
        <f>'четвертая ц.к.'!D660</f>
        <v>4.8099999999999996</v>
      </c>
      <c r="E660" s="77">
        <f>'четвертая ц.к.'!E660</f>
        <v>1018.54</v>
      </c>
      <c r="F660" s="78">
        <f>'четвертая ц.к.'!F660</f>
        <v>343.8</v>
      </c>
      <c r="G660" s="79">
        <f>'четвертая ц.к.'!G660</f>
        <v>343.8</v>
      </c>
      <c r="H660" s="290" t="str">
        <f t="shared" si="73"/>
        <v>2500,31</v>
      </c>
      <c r="I660" s="272">
        <f t="shared" si="73"/>
        <v>4.8000000000000001E-2</v>
      </c>
      <c r="J660" s="77">
        <f t="shared" si="73"/>
        <v>120.01</v>
      </c>
      <c r="K660" s="223">
        <f t="shared" si="72"/>
        <v>2548.66</v>
      </c>
      <c r="L660" s="266">
        <f t="shared" si="70"/>
        <v>1873.92</v>
      </c>
      <c r="M660" s="238">
        <f t="shared" si="71"/>
        <v>1873.92</v>
      </c>
    </row>
    <row r="661" spans="1:13" ht="15" customHeight="1" x14ac:dyDescent="0.2">
      <c r="A661" s="559"/>
      <c r="B661" s="354">
        <v>3</v>
      </c>
      <c r="C661" s="361">
        <f>'четвертая ц.к.'!C661</f>
        <v>1424.72</v>
      </c>
      <c r="D661" s="356">
        <f>'четвертая ц.к.'!D661</f>
        <v>4.8099999999999996</v>
      </c>
      <c r="E661" s="77">
        <f>'четвертая ц.к.'!E661</f>
        <v>1018.54</v>
      </c>
      <c r="F661" s="78">
        <f>'четвертая ц.к.'!F661</f>
        <v>343.8</v>
      </c>
      <c r="G661" s="79">
        <f>'четвертая ц.к.'!G661</f>
        <v>343.8</v>
      </c>
      <c r="H661" s="290" t="str">
        <f t="shared" si="73"/>
        <v>2500,31</v>
      </c>
      <c r="I661" s="272">
        <f t="shared" si="73"/>
        <v>4.8000000000000001E-2</v>
      </c>
      <c r="J661" s="77">
        <f t="shared" si="73"/>
        <v>120.01</v>
      </c>
      <c r="K661" s="223">
        <f t="shared" si="72"/>
        <v>2568.08</v>
      </c>
      <c r="L661" s="266">
        <f t="shared" si="70"/>
        <v>1893.34</v>
      </c>
      <c r="M661" s="238">
        <f t="shared" si="71"/>
        <v>1893.34</v>
      </c>
    </row>
    <row r="662" spans="1:13" ht="15" customHeight="1" x14ac:dyDescent="0.2">
      <c r="A662" s="559"/>
      <c r="B662" s="354">
        <v>4</v>
      </c>
      <c r="C662" s="361">
        <f>'четвертая ц.к.'!C662</f>
        <v>1465.97</v>
      </c>
      <c r="D662" s="356">
        <f>'четвертая ц.к.'!D662</f>
        <v>4.8099999999999996</v>
      </c>
      <c r="E662" s="77">
        <f>'четвертая ц.к.'!E662</f>
        <v>1018.54</v>
      </c>
      <c r="F662" s="78">
        <f>'четвертая ц.к.'!F662</f>
        <v>343.8</v>
      </c>
      <c r="G662" s="79">
        <f>'четвертая ц.к.'!G662</f>
        <v>343.8</v>
      </c>
      <c r="H662" s="290" t="str">
        <f t="shared" si="73"/>
        <v>2500,31</v>
      </c>
      <c r="I662" s="272">
        <f t="shared" si="73"/>
        <v>4.8000000000000001E-2</v>
      </c>
      <c r="J662" s="77">
        <f t="shared" si="73"/>
        <v>120.01</v>
      </c>
      <c r="K662" s="223">
        <f t="shared" si="72"/>
        <v>2609.33</v>
      </c>
      <c r="L662" s="266">
        <f t="shared" si="70"/>
        <v>1934.59</v>
      </c>
      <c r="M662" s="238">
        <f t="shared" si="71"/>
        <v>1934.59</v>
      </c>
    </row>
    <row r="663" spans="1:13" ht="15" customHeight="1" x14ac:dyDescent="0.2">
      <c r="A663" s="559"/>
      <c r="B663" s="354">
        <v>5</v>
      </c>
      <c r="C663" s="361">
        <f>'четвертая ц.к.'!C663</f>
        <v>1700.53</v>
      </c>
      <c r="D663" s="356">
        <f>'четвертая ц.к.'!D663</f>
        <v>4.8099999999999996</v>
      </c>
      <c r="E663" s="77">
        <f>'четвертая ц.к.'!E663</f>
        <v>1018.54</v>
      </c>
      <c r="F663" s="78">
        <f>'четвертая ц.к.'!F663</f>
        <v>343.8</v>
      </c>
      <c r="G663" s="79">
        <f>'четвертая ц.к.'!G663</f>
        <v>343.8</v>
      </c>
      <c r="H663" s="290" t="str">
        <f t="shared" si="73"/>
        <v>2500,31</v>
      </c>
      <c r="I663" s="272">
        <f t="shared" si="73"/>
        <v>4.8000000000000001E-2</v>
      </c>
      <c r="J663" s="77">
        <f t="shared" si="73"/>
        <v>120.01</v>
      </c>
      <c r="K663" s="223">
        <f t="shared" si="72"/>
        <v>2843.89</v>
      </c>
      <c r="L663" s="266">
        <f t="shared" si="70"/>
        <v>2169.15</v>
      </c>
      <c r="M663" s="238">
        <f t="shared" si="71"/>
        <v>2169.15</v>
      </c>
    </row>
    <row r="664" spans="1:13" ht="15" customHeight="1" x14ac:dyDescent="0.2">
      <c r="A664" s="559"/>
      <c r="B664" s="354">
        <v>6</v>
      </c>
      <c r="C664" s="361">
        <f>'четвертая ц.к.'!C664</f>
        <v>2160.71</v>
      </c>
      <c r="D664" s="356">
        <f>'четвертая ц.к.'!D664</f>
        <v>4.8099999999999996</v>
      </c>
      <c r="E664" s="77">
        <f>'четвертая ц.к.'!E664</f>
        <v>1018.54</v>
      </c>
      <c r="F664" s="78">
        <f>'четвертая ц.к.'!F664</f>
        <v>343.8</v>
      </c>
      <c r="G664" s="79">
        <f>'четвертая ц.к.'!G664</f>
        <v>343.8</v>
      </c>
      <c r="H664" s="290" t="str">
        <f t="shared" si="73"/>
        <v>2500,31</v>
      </c>
      <c r="I664" s="272">
        <f t="shared" si="73"/>
        <v>4.8000000000000001E-2</v>
      </c>
      <c r="J664" s="77">
        <f t="shared" si="73"/>
        <v>120.01</v>
      </c>
      <c r="K664" s="223">
        <f t="shared" si="72"/>
        <v>3304.07</v>
      </c>
      <c r="L664" s="266">
        <f t="shared" si="70"/>
        <v>2629.33</v>
      </c>
      <c r="M664" s="238">
        <f t="shared" si="71"/>
        <v>2629.33</v>
      </c>
    </row>
    <row r="665" spans="1:13" ht="15" customHeight="1" x14ac:dyDescent="0.2">
      <c r="A665" s="559"/>
      <c r="B665" s="354">
        <v>7</v>
      </c>
      <c r="C665" s="361">
        <f>'четвертая ц.к.'!C665</f>
        <v>2351.1</v>
      </c>
      <c r="D665" s="356">
        <f>'четвертая ц.к.'!D665</f>
        <v>4.8099999999999996</v>
      </c>
      <c r="E665" s="77">
        <f>'четвертая ц.к.'!E665</f>
        <v>1018.54</v>
      </c>
      <c r="F665" s="78">
        <f>'четвертая ц.к.'!F665</f>
        <v>343.8</v>
      </c>
      <c r="G665" s="79">
        <f>'четвертая ц.к.'!G665</f>
        <v>343.8</v>
      </c>
      <c r="H665" s="290" t="str">
        <f t="shared" si="73"/>
        <v>2500,31</v>
      </c>
      <c r="I665" s="272">
        <f t="shared" si="73"/>
        <v>4.8000000000000001E-2</v>
      </c>
      <c r="J665" s="77">
        <f t="shared" si="73"/>
        <v>120.01</v>
      </c>
      <c r="K665" s="223">
        <f t="shared" si="72"/>
        <v>3494.46</v>
      </c>
      <c r="L665" s="266">
        <f t="shared" si="70"/>
        <v>2819.72</v>
      </c>
      <c r="M665" s="238">
        <f t="shared" si="71"/>
        <v>2819.72</v>
      </c>
    </row>
    <row r="666" spans="1:13" ht="15" customHeight="1" x14ac:dyDescent="0.2">
      <c r="A666" s="559"/>
      <c r="B666" s="354">
        <v>8</v>
      </c>
      <c r="C666" s="361">
        <f>'четвертая ц.к.'!C666</f>
        <v>2499.91</v>
      </c>
      <c r="D666" s="356">
        <f>'четвертая ц.к.'!D666</f>
        <v>4.8099999999999996</v>
      </c>
      <c r="E666" s="77">
        <f>'четвертая ц.к.'!E666</f>
        <v>1018.54</v>
      </c>
      <c r="F666" s="78">
        <f>'четвертая ц.к.'!F666</f>
        <v>343.8</v>
      </c>
      <c r="G666" s="79">
        <f>'четвертая ц.к.'!G666</f>
        <v>343.8</v>
      </c>
      <c r="H666" s="290" t="str">
        <f t="shared" si="73"/>
        <v>2500,31</v>
      </c>
      <c r="I666" s="272">
        <f t="shared" si="73"/>
        <v>4.8000000000000001E-2</v>
      </c>
      <c r="J666" s="77">
        <f t="shared" si="73"/>
        <v>120.01</v>
      </c>
      <c r="K666" s="223">
        <f t="shared" si="72"/>
        <v>3643.27</v>
      </c>
      <c r="L666" s="266">
        <f t="shared" si="70"/>
        <v>2968.53</v>
      </c>
      <c r="M666" s="238">
        <f t="shared" si="71"/>
        <v>2968.53</v>
      </c>
    </row>
    <row r="667" spans="1:13" ht="15" customHeight="1" x14ac:dyDescent="0.2">
      <c r="A667" s="559"/>
      <c r="B667" s="354">
        <v>9</v>
      </c>
      <c r="C667" s="361">
        <f>'четвертая ц.к.'!C667</f>
        <v>2574.8000000000002</v>
      </c>
      <c r="D667" s="356">
        <f>'четвертая ц.к.'!D667</f>
        <v>4.8099999999999996</v>
      </c>
      <c r="E667" s="77">
        <f>'четвертая ц.к.'!E667</f>
        <v>1018.54</v>
      </c>
      <c r="F667" s="78">
        <f>'четвертая ц.к.'!F667</f>
        <v>343.8</v>
      </c>
      <c r="G667" s="79">
        <f>'четвертая ц.к.'!G667</f>
        <v>343.8</v>
      </c>
      <c r="H667" s="290" t="str">
        <f t="shared" si="73"/>
        <v>2500,31</v>
      </c>
      <c r="I667" s="272">
        <f t="shared" si="73"/>
        <v>4.8000000000000001E-2</v>
      </c>
      <c r="J667" s="77">
        <f t="shared" si="73"/>
        <v>120.01</v>
      </c>
      <c r="K667" s="223">
        <f t="shared" si="72"/>
        <v>3718.16</v>
      </c>
      <c r="L667" s="266">
        <f t="shared" si="70"/>
        <v>3043.42</v>
      </c>
      <c r="M667" s="238">
        <f t="shared" si="71"/>
        <v>3043.42</v>
      </c>
    </row>
    <row r="668" spans="1:13" ht="15" customHeight="1" x14ac:dyDescent="0.2">
      <c r="A668" s="559"/>
      <c r="B668" s="354">
        <v>10</v>
      </c>
      <c r="C668" s="361">
        <f>'четвертая ц.к.'!C668</f>
        <v>2580.2199999999998</v>
      </c>
      <c r="D668" s="356">
        <f>'четвертая ц.к.'!D668</f>
        <v>4.8099999999999996</v>
      </c>
      <c r="E668" s="77">
        <f>'четвертая ц.к.'!E668</f>
        <v>1018.54</v>
      </c>
      <c r="F668" s="78">
        <f>'четвертая ц.к.'!F668</f>
        <v>343.8</v>
      </c>
      <c r="G668" s="79">
        <f>'четвертая ц.к.'!G668</f>
        <v>343.8</v>
      </c>
      <c r="H668" s="290" t="str">
        <f t="shared" ref="H668:J683" si="74">H667</f>
        <v>2500,31</v>
      </c>
      <c r="I668" s="272">
        <f t="shared" si="74"/>
        <v>4.8000000000000001E-2</v>
      </c>
      <c r="J668" s="77">
        <f t="shared" si="74"/>
        <v>120.01</v>
      </c>
      <c r="K668" s="223">
        <f t="shared" si="72"/>
        <v>3723.58</v>
      </c>
      <c r="L668" s="266">
        <f t="shared" si="70"/>
        <v>3048.84</v>
      </c>
      <c r="M668" s="238">
        <f t="shared" si="71"/>
        <v>3048.84</v>
      </c>
    </row>
    <row r="669" spans="1:13" ht="15" customHeight="1" x14ac:dyDescent="0.2">
      <c r="A669" s="559"/>
      <c r="B669" s="354">
        <v>11</v>
      </c>
      <c r="C669" s="361">
        <f>'четвертая ц.к.'!C669</f>
        <v>2306.77</v>
      </c>
      <c r="D669" s="356">
        <f>'четвертая ц.к.'!D669</f>
        <v>4.8099999999999996</v>
      </c>
      <c r="E669" s="77">
        <f>'четвертая ц.к.'!E669</f>
        <v>1018.54</v>
      </c>
      <c r="F669" s="78">
        <f>'четвертая ц.к.'!F669</f>
        <v>343.8</v>
      </c>
      <c r="G669" s="79">
        <f>'четвертая ц.к.'!G669</f>
        <v>343.8</v>
      </c>
      <c r="H669" s="290" t="str">
        <f t="shared" si="74"/>
        <v>2500,31</v>
      </c>
      <c r="I669" s="272">
        <f t="shared" si="74"/>
        <v>4.8000000000000001E-2</v>
      </c>
      <c r="J669" s="77">
        <f t="shared" si="74"/>
        <v>120.01</v>
      </c>
      <c r="K669" s="223">
        <f t="shared" si="72"/>
        <v>3450.13</v>
      </c>
      <c r="L669" s="266">
        <f t="shared" si="70"/>
        <v>2775.39</v>
      </c>
      <c r="M669" s="238">
        <f t="shared" si="71"/>
        <v>2775.39</v>
      </c>
    </row>
    <row r="670" spans="1:13" ht="15" customHeight="1" x14ac:dyDescent="0.2">
      <c r="A670" s="559"/>
      <c r="B670" s="354">
        <v>12</v>
      </c>
      <c r="C670" s="361">
        <f>'четвертая ц.к.'!C670</f>
        <v>2548.9899999999998</v>
      </c>
      <c r="D670" s="356">
        <f>'четвертая ц.к.'!D670</f>
        <v>4.8099999999999996</v>
      </c>
      <c r="E670" s="77">
        <f>'четвертая ц.к.'!E670</f>
        <v>1018.54</v>
      </c>
      <c r="F670" s="78">
        <f>'четвертая ц.к.'!F670</f>
        <v>343.8</v>
      </c>
      <c r="G670" s="79">
        <f>'четвертая ц.к.'!G670</f>
        <v>343.8</v>
      </c>
      <c r="H670" s="290" t="str">
        <f t="shared" si="74"/>
        <v>2500,31</v>
      </c>
      <c r="I670" s="272">
        <f t="shared" si="74"/>
        <v>4.8000000000000001E-2</v>
      </c>
      <c r="J670" s="77">
        <f t="shared" si="74"/>
        <v>120.01</v>
      </c>
      <c r="K670" s="223">
        <f t="shared" si="72"/>
        <v>3692.35</v>
      </c>
      <c r="L670" s="266">
        <f t="shared" si="70"/>
        <v>3017.61</v>
      </c>
      <c r="M670" s="238">
        <f t="shared" si="71"/>
        <v>3017.61</v>
      </c>
    </row>
    <row r="671" spans="1:13" ht="15" customHeight="1" x14ac:dyDescent="0.2">
      <c r="A671" s="559"/>
      <c r="B671" s="354">
        <v>13</v>
      </c>
      <c r="C671" s="361">
        <f>'четвертая ц.к.'!C671</f>
        <v>2559.4299999999998</v>
      </c>
      <c r="D671" s="356">
        <f>'четвертая ц.к.'!D671</f>
        <v>4.8099999999999996</v>
      </c>
      <c r="E671" s="77">
        <f>'четвертая ц.к.'!E671</f>
        <v>1018.54</v>
      </c>
      <c r="F671" s="78">
        <f>'четвертая ц.к.'!F671</f>
        <v>343.8</v>
      </c>
      <c r="G671" s="79">
        <f>'четвертая ц.к.'!G671</f>
        <v>343.8</v>
      </c>
      <c r="H671" s="290" t="str">
        <f t="shared" si="74"/>
        <v>2500,31</v>
      </c>
      <c r="I671" s="272">
        <f t="shared" si="74"/>
        <v>4.8000000000000001E-2</v>
      </c>
      <c r="J671" s="77">
        <f t="shared" si="74"/>
        <v>120.01</v>
      </c>
      <c r="K671" s="223">
        <f t="shared" si="72"/>
        <v>3702.79</v>
      </c>
      <c r="L671" s="266">
        <f t="shared" si="70"/>
        <v>3028.05</v>
      </c>
      <c r="M671" s="238">
        <f t="shared" si="71"/>
        <v>3028.05</v>
      </c>
    </row>
    <row r="672" spans="1:13" ht="15" customHeight="1" x14ac:dyDescent="0.2">
      <c r="A672" s="559"/>
      <c r="B672" s="354">
        <v>14</v>
      </c>
      <c r="C672" s="361">
        <f>'четвертая ц.к.'!C672</f>
        <v>2524.1</v>
      </c>
      <c r="D672" s="356">
        <f>'четвертая ц.к.'!D672</f>
        <v>4.8099999999999996</v>
      </c>
      <c r="E672" s="77">
        <f>'четвертая ц.к.'!E672</f>
        <v>1018.54</v>
      </c>
      <c r="F672" s="78">
        <f>'четвертая ц.к.'!F672</f>
        <v>343.8</v>
      </c>
      <c r="G672" s="79">
        <f>'четвертая ц.к.'!G672</f>
        <v>343.8</v>
      </c>
      <c r="H672" s="290" t="str">
        <f t="shared" si="74"/>
        <v>2500,31</v>
      </c>
      <c r="I672" s="272">
        <f t="shared" si="74"/>
        <v>4.8000000000000001E-2</v>
      </c>
      <c r="J672" s="77">
        <f t="shared" si="74"/>
        <v>120.01</v>
      </c>
      <c r="K672" s="223">
        <f t="shared" si="72"/>
        <v>3667.46</v>
      </c>
      <c r="L672" s="266">
        <f t="shared" si="70"/>
        <v>2992.72</v>
      </c>
      <c r="M672" s="238">
        <f t="shared" si="71"/>
        <v>2992.72</v>
      </c>
    </row>
    <row r="673" spans="1:13" ht="15" customHeight="1" x14ac:dyDescent="0.2">
      <c r="A673" s="559"/>
      <c r="B673" s="354">
        <v>15</v>
      </c>
      <c r="C673" s="361">
        <f>'четвертая ц.к.'!C673</f>
        <v>2541.4499999999998</v>
      </c>
      <c r="D673" s="356">
        <f>'четвертая ц.к.'!D673</f>
        <v>4.8099999999999996</v>
      </c>
      <c r="E673" s="77">
        <f>'четвертая ц.к.'!E673</f>
        <v>1018.54</v>
      </c>
      <c r="F673" s="78">
        <f>'четвертая ц.к.'!F673</f>
        <v>343.8</v>
      </c>
      <c r="G673" s="79">
        <f>'четвертая ц.к.'!G673</f>
        <v>343.8</v>
      </c>
      <c r="H673" s="290" t="str">
        <f t="shared" si="74"/>
        <v>2500,31</v>
      </c>
      <c r="I673" s="272">
        <f t="shared" si="74"/>
        <v>4.8000000000000001E-2</v>
      </c>
      <c r="J673" s="77">
        <f t="shared" si="74"/>
        <v>120.01</v>
      </c>
      <c r="K673" s="223">
        <f t="shared" si="72"/>
        <v>3684.81</v>
      </c>
      <c r="L673" s="266">
        <f t="shared" si="70"/>
        <v>3010.07</v>
      </c>
      <c r="M673" s="238">
        <f t="shared" si="71"/>
        <v>3010.07</v>
      </c>
    </row>
    <row r="674" spans="1:13" ht="15" customHeight="1" x14ac:dyDescent="0.2">
      <c r="A674" s="559"/>
      <c r="B674" s="354">
        <v>16</v>
      </c>
      <c r="C674" s="361">
        <f>'четвертая ц.к.'!C674</f>
        <v>2548.06</v>
      </c>
      <c r="D674" s="356">
        <f>'четвертая ц.к.'!D674</f>
        <v>4.8099999999999996</v>
      </c>
      <c r="E674" s="77">
        <f>'четвертая ц.к.'!E674</f>
        <v>1018.54</v>
      </c>
      <c r="F674" s="78">
        <f>'четвертая ц.к.'!F674</f>
        <v>343.8</v>
      </c>
      <c r="G674" s="79">
        <f>'четвертая ц.к.'!G674</f>
        <v>343.8</v>
      </c>
      <c r="H674" s="290" t="str">
        <f t="shared" si="74"/>
        <v>2500,31</v>
      </c>
      <c r="I674" s="272">
        <f t="shared" si="74"/>
        <v>4.8000000000000001E-2</v>
      </c>
      <c r="J674" s="77">
        <f t="shared" si="74"/>
        <v>120.01</v>
      </c>
      <c r="K674" s="223">
        <f t="shared" si="72"/>
        <v>3691.42</v>
      </c>
      <c r="L674" s="266">
        <f t="shared" si="70"/>
        <v>3016.68</v>
      </c>
      <c r="M674" s="238">
        <f t="shared" si="71"/>
        <v>3016.68</v>
      </c>
    </row>
    <row r="675" spans="1:13" ht="15" customHeight="1" x14ac:dyDescent="0.2">
      <c r="A675" s="559"/>
      <c r="B675" s="354">
        <v>17</v>
      </c>
      <c r="C675" s="361">
        <f>'четвертая ц.к.'!C675</f>
        <v>2633.97</v>
      </c>
      <c r="D675" s="356">
        <f>'четвертая ц.к.'!D675</f>
        <v>4.8099999999999996</v>
      </c>
      <c r="E675" s="77">
        <f>'четвертая ц.к.'!E675</f>
        <v>1018.54</v>
      </c>
      <c r="F675" s="78">
        <f>'четвертая ц.к.'!F675</f>
        <v>343.8</v>
      </c>
      <c r="G675" s="79">
        <f>'четвертая ц.к.'!G675</f>
        <v>343.8</v>
      </c>
      <c r="H675" s="290" t="str">
        <f t="shared" si="74"/>
        <v>2500,31</v>
      </c>
      <c r="I675" s="272">
        <f t="shared" si="74"/>
        <v>4.8000000000000001E-2</v>
      </c>
      <c r="J675" s="77">
        <f t="shared" si="74"/>
        <v>120.01</v>
      </c>
      <c r="K675" s="223">
        <f t="shared" si="72"/>
        <v>3777.33</v>
      </c>
      <c r="L675" s="266">
        <f t="shared" si="70"/>
        <v>3102.59</v>
      </c>
      <c r="M675" s="238">
        <f t="shared" si="71"/>
        <v>3102.59</v>
      </c>
    </row>
    <row r="676" spans="1:13" ht="15" customHeight="1" x14ac:dyDescent="0.2">
      <c r="A676" s="559"/>
      <c r="B676" s="354">
        <v>18</v>
      </c>
      <c r="C676" s="361">
        <f>'четвертая ц.к.'!C676</f>
        <v>2619.8000000000002</v>
      </c>
      <c r="D676" s="356">
        <f>'четвертая ц.к.'!D676</f>
        <v>4.8099999999999996</v>
      </c>
      <c r="E676" s="77">
        <f>'четвертая ц.к.'!E676</f>
        <v>1018.54</v>
      </c>
      <c r="F676" s="78">
        <f>'четвертая ц.к.'!F676</f>
        <v>343.8</v>
      </c>
      <c r="G676" s="79">
        <f>'четвертая ц.к.'!G676</f>
        <v>343.8</v>
      </c>
      <c r="H676" s="290" t="str">
        <f t="shared" si="74"/>
        <v>2500,31</v>
      </c>
      <c r="I676" s="272">
        <f t="shared" si="74"/>
        <v>4.8000000000000001E-2</v>
      </c>
      <c r="J676" s="77">
        <f t="shared" si="74"/>
        <v>120.01</v>
      </c>
      <c r="K676" s="223">
        <f t="shared" si="72"/>
        <v>3763.16</v>
      </c>
      <c r="L676" s="266">
        <f t="shared" si="70"/>
        <v>3088.42</v>
      </c>
      <c r="M676" s="238">
        <f t="shared" si="71"/>
        <v>3088.42</v>
      </c>
    </row>
    <row r="677" spans="1:13" ht="15" customHeight="1" x14ac:dyDescent="0.2">
      <c r="A677" s="559"/>
      <c r="B677" s="354">
        <v>19</v>
      </c>
      <c r="C677" s="361">
        <f>'четвертая ц.к.'!C677</f>
        <v>2574.7800000000002</v>
      </c>
      <c r="D677" s="356">
        <f>'четвертая ц.к.'!D677</f>
        <v>4.8099999999999996</v>
      </c>
      <c r="E677" s="77">
        <f>'четвертая ц.к.'!E677</f>
        <v>1018.54</v>
      </c>
      <c r="F677" s="78">
        <f>'четвертая ц.к.'!F677</f>
        <v>343.8</v>
      </c>
      <c r="G677" s="79">
        <f>'четвертая ц.к.'!G677</f>
        <v>343.8</v>
      </c>
      <c r="H677" s="290" t="str">
        <f t="shared" si="74"/>
        <v>2500,31</v>
      </c>
      <c r="I677" s="272">
        <f t="shared" si="74"/>
        <v>4.8000000000000001E-2</v>
      </c>
      <c r="J677" s="77">
        <f t="shared" si="74"/>
        <v>120.01</v>
      </c>
      <c r="K677" s="223">
        <f t="shared" si="72"/>
        <v>3718.14</v>
      </c>
      <c r="L677" s="266">
        <f t="shared" si="70"/>
        <v>3043.4</v>
      </c>
      <c r="M677" s="238">
        <f t="shared" si="71"/>
        <v>3043.4</v>
      </c>
    </row>
    <row r="678" spans="1:13" ht="15" customHeight="1" x14ac:dyDescent="0.2">
      <c r="A678" s="559"/>
      <c r="B678" s="354">
        <v>20</v>
      </c>
      <c r="C678" s="361">
        <f>'четвертая ц.к.'!C678</f>
        <v>2515.0100000000002</v>
      </c>
      <c r="D678" s="356">
        <f>'четвертая ц.к.'!D678</f>
        <v>4.8099999999999996</v>
      </c>
      <c r="E678" s="77">
        <f>'четвертая ц.к.'!E678</f>
        <v>1018.54</v>
      </c>
      <c r="F678" s="78">
        <f>'четвертая ц.к.'!F678</f>
        <v>343.8</v>
      </c>
      <c r="G678" s="79">
        <f>'четвертая ц.к.'!G678</f>
        <v>343.8</v>
      </c>
      <c r="H678" s="290" t="str">
        <f t="shared" si="74"/>
        <v>2500,31</v>
      </c>
      <c r="I678" s="272">
        <f t="shared" si="74"/>
        <v>4.8000000000000001E-2</v>
      </c>
      <c r="J678" s="77">
        <f t="shared" si="74"/>
        <v>120.01</v>
      </c>
      <c r="K678" s="223">
        <f t="shared" si="72"/>
        <v>3658.37</v>
      </c>
      <c r="L678" s="266">
        <f t="shared" si="70"/>
        <v>2983.63</v>
      </c>
      <c r="M678" s="238">
        <f t="shared" si="71"/>
        <v>2983.63</v>
      </c>
    </row>
    <row r="679" spans="1:13" ht="15" customHeight="1" x14ac:dyDescent="0.2">
      <c r="A679" s="559"/>
      <c r="B679" s="354">
        <v>21</v>
      </c>
      <c r="C679" s="361">
        <f>'четвертая ц.к.'!C679</f>
        <v>2554.0700000000002</v>
      </c>
      <c r="D679" s="356">
        <f>'четвертая ц.к.'!D679</f>
        <v>4.8099999999999996</v>
      </c>
      <c r="E679" s="77">
        <f>'четвертая ц.к.'!E679</f>
        <v>1018.54</v>
      </c>
      <c r="F679" s="78">
        <f>'четвертая ц.к.'!F679</f>
        <v>343.8</v>
      </c>
      <c r="G679" s="79">
        <f>'четвертая ц.к.'!G679</f>
        <v>343.8</v>
      </c>
      <c r="H679" s="290" t="str">
        <f t="shared" si="74"/>
        <v>2500,31</v>
      </c>
      <c r="I679" s="272">
        <f t="shared" si="74"/>
        <v>4.8000000000000001E-2</v>
      </c>
      <c r="J679" s="77">
        <f t="shared" si="74"/>
        <v>120.01</v>
      </c>
      <c r="K679" s="223">
        <f t="shared" si="72"/>
        <v>3697.43</v>
      </c>
      <c r="L679" s="266">
        <f t="shared" si="70"/>
        <v>3022.69</v>
      </c>
      <c r="M679" s="238">
        <f t="shared" si="71"/>
        <v>3022.69</v>
      </c>
    </row>
    <row r="680" spans="1:13" ht="15" customHeight="1" x14ac:dyDescent="0.2">
      <c r="A680" s="559"/>
      <c r="B680" s="354">
        <v>22</v>
      </c>
      <c r="C680" s="361">
        <f>'четвертая ц.к.'!C680</f>
        <v>2222.0700000000002</v>
      </c>
      <c r="D680" s="356">
        <f>'четвертая ц.к.'!D680</f>
        <v>4.8099999999999996</v>
      </c>
      <c r="E680" s="77">
        <f>'четвертая ц.к.'!E680</f>
        <v>1018.54</v>
      </c>
      <c r="F680" s="78">
        <f>'четвертая ц.к.'!F680</f>
        <v>343.8</v>
      </c>
      <c r="G680" s="79">
        <f>'четвертая ц.к.'!G680</f>
        <v>343.8</v>
      </c>
      <c r="H680" s="290" t="str">
        <f t="shared" si="74"/>
        <v>2500,31</v>
      </c>
      <c r="I680" s="272">
        <f t="shared" si="74"/>
        <v>4.8000000000000001E-2</v>
      </c>
      <c r="J680" s="77">
        <f t="shared" si="74"/>
        <v>120.01</v>
      </c>
      <c r="K680" s="223">
        <f t="shared" si="72"/>
        <v>3365.43</v>
      </c>
      <c r="L680" s="266">
        <f t="shared" si="70"/>
        <v>2690.69</v>
      </c>
      <c r="M680" s="238">
        <f t="shared" si="71"/>
        <v>2690.69</v>
      </c>
    </row>
    <row r="681" spans="1:13" ht="15" customHeight="1" x14ac:dyDescent="0.2">
      <c r="A681" s="559"/>
      <c r="B681" s="354">
        <v>23</v>
      </c>
      <c r="C681" s="361">
        <f>'четвертая ц.к.'!C681</f>
        <v>2108.7199999999998</v>
      </c>
      <c r="D681" s="356">
        <f>'четвертая ц.к.'!D681</f>
        <v>4.8099999999999996</v>
      </c>
      <c r="E681" s="77">
        <f>'четвертая ц.к.'!E681</f>
        <v>1018.54</v>
      </c>
      <c r="F681" s="78">
        <f>'четвертая ц.к.'!F681</f>
        <v>343.8</v>
      </c>
      <c r="G681" s="79">
        <f>'четвертая ц.к.'!G681</f>
        <v>343.8</v>
      </c>
      <c r="H681" s="290" t="str">
        <f t="shared" si="74"/>
        <v>2500,31</v>
      </c>
      <c r="I681" s="272">
        <f t="shared" si="74"/>
        <v>4.8000000000000001E-2</v>
      </c>
      <c r="J681" s="77">
        <f t="shared" si="74"/>
        <v>120.01</v>
      </c>
      <c r="K681" s="223">
        <f t="shared" si="72"/>
        <v>3252.08</v>
      </c>
      <c r="L681" s="266">
        <f t="shared" si="70"/>
        <v>2577.34</v>
      </c>
      <c r="M681" s="238">
        <f t="shared" si="71"/>
        <v>2577.34</v>
      </c>
    </row>
    <row r="682" spans="1:13" ht="15" customHeight="1" x14ac:dyDescent="0.2">
      <c r="A682" s="559">
        <f>'четвертая ц.к.'!A682:A705</f>
        <v>45625</v>
      </c>
      <c r="B682" s="354">
        <v>0</v>
      </c>
      <c r="C682" s="361">
        <f>'четвертая ц.к.'!C682</f>
        <v>1995.48</v>
      </c>
      <c r="D682" s="356">
        <f>'четвертая ц.к.'!D682</f>
        <v>4.8099999999999996</v>
      </c>
      <c r="E682" s="77">
        <f>'четвертая ц.к.'!E682</f>
        <v>1018.54</v>
      </c>
      <c r="F682" s="78">
        <f>'четвертая ц.к.'!F682</f>
        <v>343.8</v>
      </c>
      <c r="G682" s="79">
        <f>'четвертая ц.к.'!G682</f>
        <v>343.8</v>
      </c>
      <c r="H682" s="290" t="str">
        <f t="shared" si="74"/>
        <v>2500,31</v>
      </c>
      <c r="I682" s="272">
        <f t="shared" si="74"/>
        <v>4.8000000000000001E-2</v>
      </c>
      <c r="J682" s="77">
        <f t="shared" si="74"/>
        <v>120.01</v>
      </c>
      <c r="K682" s="223">
        <f t="shared" si="72"/>
        <v>3138.84</v>
      </c>
      <c r="L682" s="266">
        <f t="shared" si="70"/>
        <v>2464.1</v>
      </c>
      <c r="M682" s="238">
        <f t="shared" si="71"/>
        <v>2464.1</v>
      </c>
    </row>
    <row r="683" spans="1:13" ht="15" customHeight="1" x14ac:dyDescent="0.2">
      <c r="A683" s="559"/>
      <c r="B683" s="354">
        <v>1</v>
      </c>
      <c r="C683" s="361">
        <f>'четвертая ц.к.'!C683</f>
        <v>1674.92</v>
      </c>
      <c r="D683" s="356">
        <f>'четвертая ц.к.'!D683</f>
        <v>4.8099999999999996</v>
      </c>
      <c r="E683" s="77">
        <f>'четвертая ц.к.'!E683</f>
        <v>1018.54</v>
      </c>
      <c r="F683" s="78">
        <f>'четвертая ц.к.'!F683</f>
        <v>343.8</v>
      </c>
      <c r="G683" s="79">
        <f>'четвертая ц.к.'!G683</f>
        <v>343.8</v>
      </c>
      <c r="H683" s="290" t="str">
        <f t="shared" si="74"/>
        <v>2500,31</v>
      </c>
      <c r="I683" s="272">
        <f t="shared" si="74"/>
        <v>4.8000000000000001E-2</v>
      </c>
      <c r="J683" s="77">
        <f t="shared" si="74"/>
        <v>120.01</v>
      </c>
      <c r="K683" s="223">
        <f t="shared" si="72"/>
        <v>2818.28</v>
      </c>
      <c r="L683" s="266">
        <f t="shared" si="70"/>
        <v>2143.54</v>
      </c>
      <c r="M683" s="238">
        <f t="shared" si="71"/>
        <v>2143.54</v>
      </c>
    </row>
    <row r="684" spans="1:13" ht="15" customHeight="1" x14ac:dyDescent="0.2">
      <c r="A684" s="559"/>
      <c r="B684" s="354">
        <v>2</v>
      </c>
      <c r="C684" s="361">
        <f>'четвертая ц.к.'!C684</f>
        <v>1510.37</v>
      </c>
      <c r="D684" s="356">
        <f>'четвертая ц.к.'!D684</f>
        <v>4.8099999999999996</v>
      </c>
      <c r="E684" s="77">
        <f>'четвертая ц.к.'!E684</f>
        <v>1018.54</v>
      </c>
      <c r="F684" s="78">
        <f>'четвертая ц.к.'!F684</f>
        <v>343.8</v>
      </c>
      <c r="G684" s="79">
        <f>'четвертая ц.к.'!G684</f>
        <v>343.8</v>
      </c>
      <c r="H684" s="290" t="str">
        <f t="shared" ref="H684:J699" si="75">H683</f>
        <v>2500,31</v>
      </c>
      <c r="I684" s="272">
        <f t="shared" si="75"/>
        <v>4.8000000000000001E-2</v>
      </c>
      <c r="J684" s="77">
        <f t="shared" si="75"/>
        <v>120.01</v>
      </c>
      <c r="K684" s="223">
        <f t="shared" si="72"/>
        <v>2653.73</v>
      </c>
      <c r="L684" s="266">
        <f t="shared" si="70"/>
        <v>1978.99</v>
      </c>
      <c r="M684" s="238">
        <f t="shared" si="71"/>
        <v>1978.99</v>
      </c>
    </row>
    <row r="685" spans="1:13" ht="15" customHeight="1" x14ac:dyDescent="0.2">
      <c r="A685" s="559"/>
      <c r="B685" s="354">
        <v>3</v>
      </c>
      <c r="C685" s="361">
        <f>'четвертая ц.к.'!C685</f>
        <v>1678.61</v>
      </c>
      <c r="D685" s="356">
        <f>'четвертая ц.к.'!D685</f>
        <v>4.8099999999999996</v>
      </c>
      <c r="E685" s="77">
        <f>'четвертая ц.к.'!E685</f>
        <v>1018.54</v>
      </c>
      <c r="F685" s="78">
        <f>'четвертая ц.к.'!F685</f>
        <v>343.8</v>
      </c>
      <c r="G685" s="79">
        <f>'четвертая ц.к.'!G685</f>
        <v>343.8</v>
      </c>
      <c r="H685" s="290" t="str">
        <f t="shared" si="75"/>
        <v>2500,31</v>
      </c>
      <c r="I685" s="272">
        <f t="shared" si="75"/>
        <v>4.8000000000000001E-2</v>
      </c>
      <c r="J685" s="77">
        <f t="shared" si="75"/>
        <v>120.01</v>
      </c>
      <c r="K685" s="223">
        <f t="shared" si="72"/>
        <v>2821.97</v>
      </c>
      <c r="L685" s="266">
        <f t="shared" si="70"/>
        <v>2147.23</v>
      </c>
      <c r="M685" s="238">
        <f t="shared" si="71"/>
        <v>2147.23</v>
      </c>
    </row>
    <row r="686" spans="1:13" ht="15" customHeight="1" x14ac:dyDescent="0.2">
      <c r="A686" s="559"/>
      <c r="B686" s="354">
        <v>4</v>
      </c>
      <c r="C686" s="361">
        <f>'четвертая ц.к.'!C686</f>
        <v>1662.26</v>
      </c>
      <c r="D686" s="356">
        <f>'четвертая ц.к.'!D686</f>
        <v>4.8099999999999996</v>
      </c>
      <c r="E686" s="77">
        <f>'четвертая ц.к.'!E686</f>
        <v>1018.54</v>
      </c>
      <c r="F686" s="78">
        <f>'четвертая ц.к.'!F686</f>
        <v>343.8</v>
      </c>
      <c r="G686" s="79">
        <f>'четвертая ц.к.'!G686</f>
        <v>343.8</v>
      </c>
      <c r="H686" s="290" t="str">
        <f t="shared" si="75"/>
        <v>2500,31</v>
      </c>
      <c r="I686" s="272">
        <f t="shared" si="75"/>
        <v>4.8000000000000001E-2</v>
      </c>
      <c r="J686" s="77">
        <f t="shared" si="75"/>
        <v>120.01</v>
      </c>
      <c r="K686" s="223">
        <f t="shared" si="72"/>
        <v>2805.62</v>
      </c>
      <c r="L686" s="266">
        <f t="shared" si="70"/>
        <v>2130.88</v>
      </c>
      <c r="M686" s="238">
        <f t="shared" si="71"/>
        <v>2130.88</v>
      </c>
    </row>
    <row r="687" spans="1:13" ht="15" customHeight="1" x14ac:dyDescent="0.2">
      <c r="A687" s="559"/>
      <c r="B687" s="354">
        <v>5</v>
      </c>
      <c r="C687" s="361">
        <f>'четвертая ц.к.'!C687</f>
        <v>2058.11</v>
      </c>
      <c r="D687" s="356">
        <f>'четвертая ц.к.'!D687</f>
        <v>4.8099999999999996</v>
      </c>
      <c r="E687" s="77">
        <f>'четвертая ц.к.'!E687</f>
        <v>1018.54</v>
      </c>
      <c r="F687" s="78">
        <f>'четвертая ц.к.'!F687</f>
        <v>343.8</v>
      </c>
      <c r="G687" s="79">
        <f>'четвертая ц.к.'!G687</f>
        <v>343.8</v>
      </c>
      <c r="H687" s="290" t="str">
        <f t="shared" si="75"/>
        <v>2500,31</v>
      </c>
      <c r="I687" s="272">
        <f t="shared" si="75"/>
        <v>4.8000000000000001E-2</v>
      </c>
      <c r="J687" s="77">
        <f t="shared" si="75"/>
        <v>120.01</v>
      </c>
      <c r="K687" s="223">
        <f t="shared" si="72"/>
        <v>3201.47</v>
      </c>
      <c r="L687" s="266">
        <f t="shared" si="70"/>
        <v>2526.73</v>
      </c>
      <c r="M687" s="238">
        <f t="shared" si="71"/>
        <v>2526.73</v>
      </c>
    </row>
    <row r="688" spans="1:13" ht="15" customHeight="1" x14ac:dyDescent="0.2">
      <c r="A688" s="559"/>
      <c r="B688" s="354">
        <v>6</v>
      </c>
      <c r="C688" s="361">
        <f>'четвертая ц.к.'!C688</f>
        <v>2257.4</v>
      </c>
      <c r="D688" s="356">
        <f>'четвертая ц.к.'!D688</f>
        <v>4.8099999999999996</v>
      </c>
      <c r="E688" s="77">
        <f>'четвертая ц.к.'!E688</f>
        <v>1018.54</v>
      </c>
      <c r="F688" s="78">
        <f>'четвертая ц.к.'!F688</f>
        <v>343.8</v>
      </c>
      <c r="G688" s="79">
        <f>'четвертая ц.к.'!G688</f>
        <v>343.8</v>
      </c>
      <c r="H688" s="290" t="str">
        <f t="shared" si="75"/>
        <v>2500,31</v>
      </c>
      <c r="I688" s="272">
        <f t="shared" si="75"/>
        <v>4.8000000000000001E-2</v>
      </c>
      <c r="J688" s="77">
        <f t="shared" si="75"/>
        <v>120.01</v>
      </c>
      <c r="K688" s="223">
        <f t="shared" si="72"/>
        <v>3400.76</v>
      </c>
      <c r="L688" s="266">
        <f t="shared" si="70"/>
        <v>2726.02</v>
      </c>
      <c r="M688" s="238">
        <f t="shared" si="71"/>
        <v>2726.02</v>
      </c>
    </row>
    <row r="689" spans="1:13" ht="15" customHeight="1" x14ac:dyDescent="0.2">
      <c r="A689" s="559"/>
      <c r="B689" s="354">
        <v>7</v>
      </c>
      <c r="C689" s="361">
        <f>'четвертая ц.к.'!C689</f>
        <v>2442.65</v>
      </c>
      <c r="D689" s="356">
        <f>'четвертая ц.к.'!D689</f>
        <v>4.8099999999999996</v>
      </c>
      <c r="E689" s="77">
        <f>'четвертая ц.к.'!E689</f>
        <v>1018.54</v>
      </c>
      <c r="F689" s="78">
        <f>'четвертая ц.к.'!F689</f>
        <v>343.8</v>
      </c>
      <c r="G689" s="79">
        <f>'четвертая ц.к.'!G689</f>
        <v>343.8</v>
      </c>
      <c r="H689" s="290" t="str">
        <f t="shared" si="75"/>
        <v>2500,31</v>
      </c>
      <c r="I689" s="272">
        <f t="shared" si="75"/>
        <v>4.8000000000000001E-2</v>
      </c>
      <c r="J689" s="77">
        <f t="shared" si="75"/>
        <v>120.01</v>
      </c>
      <c r="K689" s="223">
        <f t="shared" si="72"/>
        <v>3586.01</v>
      </c>
      <c r="L689" s="266">
        <f t="shared" si="70"/>
        <v>2911.27</v>
      </c>
      <c r="M689" s="238">
        <f t="shared" si="71"/>
        <v>2911.27</v>
      </c>
    </row>
    <row r="690" spans="1:13" ht="15" customHeight="1" x14ac:dyDescent="0.2">
      <c r="A690" s="559"/>
      <c r="B690" s="354">
        <v>8</v>
      </c>
      <c r="C690" s="361">
        <f>'четвертая ц.к.'!C690</f>
        <v>2625.81</v>
      </c>
      <c r="D690" s="356">
        <f>'четвертая ц.к.'!D690</f>
        <v>4.8099999999999996</v>
      </c>
      <c r="E690" s="77">
        <f>'четвертая ц.к.'!E690</f>
        <v>1018.54</v>
      </c>
      <c r="F690" s="78">
        <f>'четвертая ц.к.'!F690</f>
        <v>343.8</v>
      </c>
      <c r="G690" s="79">
        <f>'четвертая ц.к.'!G690</f>
        <v>343.8</v>
      </c>
      <c r="H690" s="290" t="str">
        <f t="shared" si="75"/>
        <v>2500,31</v>
      </c>
      <c r="I690" s="272">
        <f t="shared" si="75"/>
        <v>4.8000000000000001E-2</v>
      </c>
      <c r="J690" s="77">
        <f t="shared" si="75"/>
        <v>120.01</v>
      </c>
      <c r="K690" s="223">
        <f t="shared" si="72"/>
        <v>3769.17</v>
      </c>
      <c r="L690" s="266">
        <f t="shared" si="70"/>
        <v>3094.43</v>
      </c>
      <c r="M690" s="238">
        <f t="shared" si="71"/>
        <v>3094.43</v>
      </c>
    </row>
    <row r="691" spans="1:13" ht="15" customHeight="1" x14ac:dyDescent="0.2">
      <c r="A691" s="559"/>
      <c r="B691" s="354">
        <v>9</v>
      </c>
      <c r="C691" s="361">
        <f>'четвертая ц.к.'!C691</f>
        <v>2705.33</v>
      </c>
      <c r="D691" s="356">
        <f>'четвертая ц.к.'!D691</f>
        <v>4.8099999999999996</v>
      </c>
      <c r="E691" s="77">
        <f>'четвертая ц.к.'!E691</f>
        <v>1018.54</v>
      </c>
      <c r="F691" s="78">
        <f>'четвертая ц.к.'!F691</f>
        <v>343.8</v>
      </c>
      <c r="G691" s="79">
        <f>'четвертая ц.к.'!G691</f>
        <v>343.8</v>
      </c>
      <c r="H691" s="290" t="str">
        <f t="shared" si="75"/>
        <v>2500,31</v>
      </c>
      <c r="I691" s="272">
        <f t="shared" si="75"/>
        <v>4.8000000000000001E-2</v>
      </c>
      <c r="J691" s="77">
        <f t="shared" si="75"/>
        <v>120.01</v>
      </c>
      <c r="K691" s="223">
        <f t="shared" si="72"/>
        <v>3848.69</v>
      </c>
      <c r="L691" s="266">
        <f t="shared" si="70"/>
        <v>3173.95</v>
      </c>
      <c r="M691" s="238">
        <f t="shared" si="71"/>
        <v>3173.95</v>
      </c>
    </row>
    <row r="692" spans="1:13" ht="15" customHeight="1" x14ac:dyDescent="0.2">
      <c r="A692" s="559"/>
      <c r="B692" s="354">
        <v>10</v>
      </c>
      <c r="C692" s="361">
        <f>'четвертая ц.к.'!C692</f>
        <v>2699.51</v>
      </c>
      <c r="D692" s="356">
        <f>'четвертая ц.к.'!D692</f>
        <v>4.8099999999999996</v>
      </c>
      <c r="E692" s="77">
        <f>'четвертая ц.к.'!E692</f>
        <v>1018.54</v>
      </c>
      <c r="F692" s="78">
        <f>'четвертая ц.к.'!F692</f>
        <v>343.8</v>
      </c>
      <c r="G692" s="79">
        <f>'четвертая ц.к.'!G692</f>
        <v>343.8</v>
      </c>
      <c r="H692" s="290" t="str">
        <f t="shared" si="75"/>
        <v>2500,31</v>
      </c>
      <c r="I692" s="272">
        <f t="shared" si="75"/>
        <v>4.8000000000000001E-2</v>
      </c>
      <c r="J692" s="77">
        <f t="shared" si="75"/>
        <v>120.01</v>
      </c>
      <c r="K692" s="223">
        <f t="shared" si="72"/>
        <v>3842.87</v>
      </c>
      <c r="L692" s="266">
        <f t="shared" si="70"/>
        <v>3168.13</v>
      </c>
      <c r="M692" s="238">
        <f t="shared" si="71"/>
        <v>3168.13</v>
      </c>
    </row>
    <row r="693" spans="1:13" ht="15" customHeight="1" x14ac:dyDescent="0.2">
      <c r="A693" s="559"/>
      <c r="B693" s="354">
        <v>11</v>
      </c>
      <c r="C693" s="361">
        <f>'четвертая ц.к.'!C693</f>
        <v>2671.3</v>
      </c>
      <c r="D693" s="356">
        <f>'четвертая ц.к.'!D693</f>
        <v>4.8099999999999996</v>
      </c>
      <c r="E693" s="77">
        <f>'четвертая ц.к.'!E693</f>
        <v>1018.54</v>
      </c>
      <c r="F693" s="78">
        <f>'четвертая ц.к.'!F693</f>
        <v>343.8</v>
      </c>
      <c r="G693" s="79">
        <f>'четвертая ц.к.'!G693</f>
        <v>343.8</v>
      </c>
      <c r="H693" s="290" t="str">
        <f t="shared" si="75"/>
        <v>2500,31</v>
      </c>
      <c r="I693" s="272">
        <f t="shared" si="75"/>
        <v>4.8000000000000001E-2</v>
      </c>
      <c r="J693" s="77">
        <f t="shared" si="75"/>
        <v>120.01</v>
      </c>
      <c r="K693" s="223">
        <f t="shared" si="72"/>
        <v>3814.66</v>
      </c>
      <c r="L693" s="266">
        <f t="shared" si="70"/>
        <v>3139.92</v>
      </c>
      <c r="M693" s="238">
        <f t="shared" si="71"/>
        <v>3139.92</v>
      </c>
    </row>
    <row r="694" spans="1:13" ht="15" customHeight="1" x14ac:dyDescent="0.2">
      <c r="A694" s="559"/>
      <c r="B694" s="354">
        <v>12</v>
      </c>
      <c r="C694" s="361">
        <f>'четвертая ц.к.'!C694</f>
        <v>2640.76</v>
      </c>
      <c r="D694" s="356">
        <f>'четвертая ц.к.'!D694</f>
        <v>4.8099999999999996</v>
      </c>
      <c r="E694" s="77">
        <f>'четвертая ц.к.'!E694</f>
        <v>1018.54</v>
      </c>
      <c r="F694" s="78">
        <f>'четвертая ц.к.'!F694</f>
        <v>343.8</v>
      </c>
      <c r="G694" s="79">
        <f>'четвертая ц.к.'!G694</f>
        <v>343.8</v>
      </c>
      <c r="H694" s="290" t="str">
        <f t="shared" si="75"/>
        <v>2500,31</v>
      </c>
      <c r="I694" s="272">
        <f t="shared" si="75"/>
        <v>4.8000000000000001E-2</v>
      </c>
      <c r="J694" s="77">
        <f t="shared" si="75"/>
        <v>120.01</v>
      </c>
      <c r="K694" s="223">
        <f t="shared" si="72"/>
        <v>3784.12</v>
      </c>
      <c r="L694" s="266">
        <f t="shared" si="70"/>
        <v>3109.38</v>
      </c>
      <c r="M694" s="238">
        <f t="shared" si="71"/>
        <v>3109.38</v>
      </c>
    </row>
    <row r="695" spans="1:13" ht="15" customHeight="1" x14ac:dyDescent="0.2">
      <c r="A695" s="559"/>
      <c r="B695" s="354">
        <v>13</v>
      </c>
      <c r="C695" s="361">
        <f>'четвертая ц.к.'!C695</f>
        <v>2655.72</v>
      </c>
      <c r="D695" s="356">
        <f>'четвертая ц.к.'!D695</f>
        <v>4.8099999999999996</v>
      </c>
      <c r="E695" s="77">
        <f>'четвертая ц.к.'!E695</f>
        <v>1018.54</v>
      </c>
      <c r="F695" s="78">
        <f>'четвертая ц.к.'!F695</f>
        <v>343.8</v>
      </c>
      <c r="G695" s="79">
        <f>'четвертая ц.к.'!G695</f>
        <v>343.8</v>
      </c>
      <c r="H695" s="290" t="str">
        <f t="shared" si="75"/>
        <v>2500,31</v>
      </c>
      <c r="I695" s="272">
        <f t="shared" si="75"/>
        <v>4.8000000000000001E-2</v>
      </c>
      <c r="J695" s="77">
        <f t="shared" si="75"/>
        <v>120.01</v>
      </c>
      <c r="K695" s="223">
        <f t="shared" si="72"/>
        <v>3799.08</v>
      </c>
      <c r="L695" s="266">
        <f t="shared" si="70"/>
        <v>3124.34</v>
      </c>
      <c r="M695" s="238">
        <f t="shared" si="71"/>
        <v>3124.34</v>
      </c>
    </row>
    <row r="696" spans="1:13" ht="15" customHeight="1" x14ac:dyDescent="0.2">
      <c r="A696" s="559"/>
      <c r="B696" s="354">
        <v>14</v>
      </c>
      <c r="C696" s="361">
        <f>'четвертая ц.к.'!C696</f>
        <v>2660.02</v>
      </c>
      <c r="D696" s="356">
        <f>'четвертая ц.к.'!D696</f>
        <v>4.8099999999999996</v>
      </c>
      <c r="E696" s="77">
        <f>'четвертая ц.к.'!E696</f>
        <v>1018.54</v>
      </c>
      <c r="F696" s="78">
        <f>'четвертая ц.к.'!F696</f>
        <v>343.8</v>
      </c>
      <c r="G696" s="79">
        <f>'четвертая ц.к.'!G696</f>
        <v>343.8</v>
      </c>
      <c r="H696" s="290" t="str">
        <f t="shared" si="75"/>
        <v>2500,31</v>
      </c>
      <c r="I696" s="272">
        <f t="shared" si="75"/>
        <v>4.8000000000000001E-2</v>
      </c>
      <c r="J696" s="77">
        <f t="shared" si="75"/>
        <v>120.01</v>
      </c>
      <c r="K696" s="223">
        <f t="shared" si="72"/>
        <v>3803.38</v>
      </c>
      <c r="L696" s="266">
        <f t="shared" si="70"/>
        <v>3128.64</v>
      </c>
      <c r="M696" s="238">
        <f t="shared" si="71"/>
        <v>3128.64</v>
      </c>
    </row>
    <row r="697" spans="1:13" ht="15" customHeight="1" x14ac:dyDescent="0.2">
      <c r="A697" s="559"/>
      <c r="B697" s="354">
        <v>15</v>
      </c>
      <c r="C697" s="361">
        <f>'четвертая ц.к.'!C697</f>
        <v>2665.12</v>
      </c>
      <c r="D697" s="356">
        <f>'четвертая ц.к.'!D697</f>
        <v>4.8099999999999996</v>
      </c>
      <c r="E697" s="77">
        <f>'четвертая ц.к.'!E697</f>
        <v>1018.54</v>
      </c>
      <c r="F697" s="78">
        <f>'четвертая ц.к.'!F697</f>
        <v>343.8</v>
      </c>
      <c r="G697" s="79">
        <f>'четвертая ц.к.'!G697</f>
        <v>343.8</v>
      </c>
      <c r="H697" s="290" t="str">
        <f t="shared" si="75"/>
        <v>2500,31</v>
      </c>
      <c r="I697" s="272">
        <f t="shared" si="75"/>
        <v>4.8000000000000001E-2</v>
      </c>
      <c r="J697" s="77">
        <f t="shared" si="75"/>
        <v>120.01</v>
      </c>
      <c r="K697" s="223">
        <f t="shared" si="72"/>
        <v>3808.48</v>
      </c>
      <c r="L697" s="266">
        <f t="shared" si="70"/>
        <v>3133.74</v>
      </c>
      <c r="M697" s="238">
        <f t="shared" si="71"/>
        <v>3133.74</v>
      </c>
    </row>
    <row r="698" spans="1:13" ht="15" customHeight="1" x14ac:dyDescent="0.2">
      <c r="A698" s="559"/>
      <c r="B698" s="354">
        <v>16</v>
      </c>
      <c r="C698" s="361">
        <f>'четвертая ц.к.'!C698</f>
        <v>2699.06</v>
      </c>
      <c r="D698" s="356">
        <f>'четвертая ц.к.'!D698</f>
        <v>4.8099999999999996</v>
      </c>
      <c r="E698" s="77">
        <f>'четвертая ц.к.'!E698</f>
        <v>1018.54</v>
      </c>
      <c r="F698" s="78">
        <f>'четвертая ц.к.'!F698</f>
        <v>343.8</v>
      </c>
      <c r="G698" s="79">
        <f>'четвертая ц.к.'!G698</f>
        <v>343.8</v>
      </c>
      <c r="H698" s="290" t="str">
        <f t="shared" si="75"/>
        <v>2500,31</v>
      </c>
      <c r="I698" s="272">
        <f t="shared" si="75"/>
        <v>4.8000000000000001E-2</v>
      </c>
      <c r="J698" s="77">
        <f t="shared" si="75"/>
        <v>120.01</v>
      </c>
      <c r="K698" s="223">
        <f t="shared" si="72"/>
        <v>3842.42</v>
      </c>
      <c r="L698" s="266">
        <f t="shared" si="70"/>
        <v>3167.68</v>
      </c>
      <c r="M698" s="238">
        <f t="shared" si="71"/>
        <v>3167.68</v>
      </c>
    </row>
    <row r="699" spans="1:13" ht="15" customHeight="1" x14ac:dyDescent="0.2">
      <c r="A699" s="559"/>
      <c r="B699" s="354">
        <v>17</v>
      </c>
      <c r="C699" s="361">
        <f>'четвертая ц.к.'!C699</f>
        <v>2704.15</v>
      </c>
      <c r="D699" s="356">
        <f>'четвертая ц.к.'!D699</f>
        <v>4.8099999999999996</v>
      </c>
      <c r="E699" s="77">
        <f>'четвертая ц.к.'!E699</f>
        <v>1018.54</v>
      </c>
      <c r="F699" s="78">
        <f>'четвертая ц.к.'!F699</f>
        <v>343.8</v>
      </c>
      <c r="G699" s="79">
        <f>'четвертая ц.к.'!G699</f>
        <v>343.8</v>
      </c>
      <c r="H699" s="290" t="str">
        <f t="shared" si="75"/>
        <v>2500,31</v>
      </c>
      <c r="I699" s="272">
        <f t="shared" si="75"/>
        <v>4.8000000000000001E-2</v>
      </c>
      <c r="J699" s="77">
        <f t="shared" si="75"/>
        <v>120.01</v>
      </c>
      <c r="K699" s="223">
        <f t="shared" si="72"/>
        <v>3847.51</v>
      </c>
      <c r="L699" s="266">
        <f t="shared" si="70"/>
        <v>3172.77</v>
      </c>
      <c r="M699" s="238">
        <f t="shared" si="71"/>
        <v>3172.77</v>
      </c>
    </row>
    <row r="700" spans="1:13" ht="15" customHeight="1" x14ac:dyDescent="0.2">
      <c r="A700" s="559"/>
      <c r="B700" s="354">
        <v>18</v>
      </c>
      <c r="C700" s="361">
        <f>'четвертая ц.к.'!C700</f>
        <v>3885.83</v>
      </c>
      <c r="D700" s="356">
        <f>'четвертая ц.к.'!D700</f>
        <v>4.8099999999999996</v>
      </c>
      <c r="E700" s="77">
        <f>'четвертая ц.к.'!E700</f>
        <v>1018.54</v>
      </c>
      <c r="F700" s="78">
        <f>'четвертая ц.к.'!F700</f>
        <v>343.8</v>
      </c>
      <c r="G700" s="79">
        <f>'четвертая ц.к.'!G700</f>
        <v>343.8</v>
      </c>
      <c r="H700" s="290" t="str">
        <f t="shared" ref="H700:J715" si="76">H699</f>
        <v>2500,31</v>
      </c>
      <c r="I700" s="272">
        <f t="shared" si="76"/>
        <v>4.8000000000000001E-2</v>
      </c>
      <c r="J700" s="77">
        <f t="shared" si="76"/>
        <v>120.01</v>
      </c>
      <c r="K700" s="223">
        <f t="shared" si="72"/>
        <v>5029.1899999999996</v>
      </c>
      <c r="L700" s="266">
        <f t="shared" si="70"/>
        <v>4354.45</v>
      </c>
      <c r="M700" s="238">
        <f t="shared" si="71"/>
        <v>4354.45</v>
      </c>
    </row>
    <row r="701" spans="1:13" ht="15" customHeight="1" x14ac:dyDescent="0.2">
      <c r="A701" s="559"/>
      <c r="B701" s="354">
        <v>19</v>
      </c>
      <c r="C701" s="361">
        <f>'четвертая ц.к.'!C701</f>
        <v>2642.71</v>
      </c>
      <c r="D701" s="356">
        <f>'четвертая ц.к.'!D701</f>
        <v>4.8099999999999996</v>
      </c>
      <c r="E701" s="77">
        <f>'четвертая ц.к.'!E701</f>
        <v>1018.54</v>
      </c>
      <c r="F701" s="78">
        <f>'четвертая ц.к.'!F701</f>
        <v>343.8</v>
      </c>
      <c r="G701" s="79">
        <f>'четвертая ц.к.'!G701</f>
        <v>343.8</v>
      </c>
      <c r="H701" s="290" t="str">
        <f t="shared" si="76"/>
        <v>2500,31</v>
      </c>
      <c r="I701" s="272">
        <f t="shared" si="76"/>
        <v>4.8000000000000001E-2</v>
      </c>
      <c r="J701" s="77">
        <f t="shared" si="76"/>
        <v>120.01</v>
      </c>
      <c r="K701" s="223">
        <f t="shared" si="72"/>
        <v>3786.07</v>
      </c>
      <c r="L701" s="266">
        <f t="shared" si="70"/>
        <v>3111.33</v>
      </c>
      <c r="M701" s="238">
        <f t="shared" si="71"/>
        <v>3111.33</v>
      </c>
    </row>
    <row r="702" spans="1:13" ht="15" customHeight="1" x14ac:dyDescent="0.2">
      <c r="A702" s="559"/>
      <c r="B702" s="354">
        <v>20</v>
      </c>
      <c r="C702" s="361">
        <f>'четвертая ц.к.'!C702</f>
        <v>2573.75</v>
      </c>
      <c r="D702" s="356">
        <f>'четвертая ц.к.'!D702</f>
        <v>4.8099999999999996</v>
      </c>
      <c r="E702" s="77">
        <f>'четвертая ц.к.'!E702</f>
        <v>1018.54</v>
      </c>
      <c r="F702" s="78">
        <f>'четвертая ц.к.'!F702</f>
        <v>343.8</v>
      </c>
      <c r="G702" s="79">
        <f>'четвертая ц.к.'!G702</f>
        <v>343.8</v>
      </c>
      <c r="H702" s="290" t="str">
        <f t="shared" si="76"/>
        <v>2500,31</v>
      </c>
      <c r="I702" s="272">
        <f t="shared" si="76"/>
        <v>4.8000000000000001E-2</v>
      </c>
      <c r="J702" s="77">
        <f t="shared" si="76"/>
        <v>120.01</v>
      </c>
      <c r="K702" s="223">
        <f t="shared" si="72"/>
        <v>3717.11</v>
      </c>
      <c r="L702" s="266">
        <f t="shared" si="70"/>
        <v>3042.37</v>
      </c>
      <c r="M702" s="238">
        <f t="shared" si="71"/>
        <v>3042.37</v>
      </c>
    </row>
    <row r="703" spans="1:13" ht="15" customHeight="1" x14ac:dyDescent="0.2">
      <c r="A703" s="559"/>
      <c r="B703" s="354">
        <v>21</v>
      </c>
      <c r="C703" s="361">
        <f>'четвертая ц.к.'!C703</f>
        <v>2606.2399999999998</v>
      </c>
      <c r="D703" s="356">
        <f>'четвертая ц.к.'!D703</f>
        <v>4.8099999999999996</v>
      </c>
      <c r="E703" s="77">
        <f>'четвертая ц.к.'!E703</f>
        <v>1018.54</v>
      </c>
      <c r="F703" s="78">
        <f>'четвертая ц.к.'!F703</f>
        <v>343.8</v>
      </c>
      <c r="G703" s="79">
        <f>'четвертая ц.к.'!G703</f>
        <v>343.8</v>
      </c>
      <c r="H703" s="290" t="str">
        <f t="shared" si="76"/>
        <v>2500,31</v>
      </c>
      <c r="I703" s="272">
        <f t="shared" si="76"/>
        <v>4.8000000000000001E-2</v>
      </c>
      <c r="J703" s="77">
        <f t="shared" si="76"/>
        <v>120.01</v>
      </c>
      <c r="K703" s="223">
        <f t="shared" si="72"/>
        <v>3749.6</v>
      </c>
      <c r="L703" s="266">
        <f t="shared" si="70"/>
        <v>3074.86</v>
      </c>
      <c r="M703" s="238">
        <f t="shared" si="71"/>
        <v>3074.86</v>
      </c>
    </row>
    <row r="704" spans="1:13" ht="15" customHeight="1" x14ac:dyDescent="0.2">
      <c r="A704" s="559"/>
      <c r="B704" s="354">
        <v>22</v>
      </c>
      <c r="C704" s="361">
        <f>'четвертая ц.к.'!C704</f>
        <v>2269.39</v>
      </c>
      <c r="D704" s="356">
        <f>'четвертая ц.к.'!D704</f>
        <v>4.8099999999999996</v>
      </c>
      <c r="E704" s="77">
        <f>'четвертая ц.к.'!E704</f>
        <v>1018.54</v>
      </c>
      <c r="F704" s="78">
        <f>'четвертая ц.к.'!F704</f>
        <v>343.8</v>
      </c>
      <c r="G704" s="79">
        <f>'четвертая ц.к.'!G704</f>
        <v>343.8</v>
      </c>
      <c r="H704" s="290" t="str">
        <f t="shared" si="76"/>
        <v>2500,31</v>
      </c>
      <c r="I704" s="272">
        <f t="shared" si="76"/>
        <v>4.8000000000000001E-2</v>
      </c>
      <c r="J704" s="77">
        <f t="shared" si="76"/>
        <v>120.01</v>
      </c>
      <c r="K704" s="223">
        <f t="shared" si="72"/>
        <v>3412.75</v>
      </c>
      <c r="L704" s="266">
        <f t="shared" si="70"/>
        <v>2738.01</v>
      </c>
      <c r="M704" s="238">
        <f t="shared" si="71"/>
        <v>2738.01</v>
      </c>
    </row>
    <row r="705" spans="1:13" ht="15" customHeight="1" x14ac:dyDescent="0.2">
      <c r="A705" s="559"/>
      <c r="B705" s="354">
        <v>23</v>
      </c>
      <c r="C705" s="361">
        <f>'четвертая ц.к.'!C705</f>
        <v>2189.81</v>
      </c>
      <c r="D705" s="356">
        <f>'четвертая ц.к.'!D705</f>
        <v>4.8099999999999996</v>
      </c>
      <c r="E705" s="77">
        <f>'четвертая ц.к.'!E705</f>
        <v>1018.54</v>
      </c>
      <c r="F705" s="78">
        <f>'четвертая ц.к.'!F705</f>
        <v>343.8</v>
      </c>
      <c r="G705" s="79">
        <f>'четвертая ц.к.'!G705</f>
        <v>343.8</v>
      </c>
      <c r="H705" s="290" t="str">
        <f t="shared" si="76"/>
        <v>2500,31</v>
      </c>
      <c r="I705" s="272">
        <f t="shared" si="76"/>
        <v>4.8000000000000001E-2</v>
      </c>
      <c r="J705" s="77">
        <f t="shared" si="76"/>
        <v>120.01</v>
      </c>
      <c r="K705" s="223">
        <f t="shared" si="72"/>
        <v>3333.17</v>
      </c>
      <c r="L705" s="266">
        <f t="shared" si="70"/>
        <v>2658.43</v>
      </c>
      <c r="M705" s="238">
        <f t="shared" si="71"/>
        <v>2658.43</v>
      </c>
    </row>
    <row r="706" spans="1:13" ht="15" customHeight="1" x14ac:dyDescent="0.2">
      <c r="A706" s="693">
        <f>'четвертая ц.к.'!A706:A729</f>
        <v>45626</v>
      </c>
      <c r="B706" s="354">
        <v>0</v>
      </c>
      <c r="C706" s="361">
        <f>'четвертая ц.к.'!C706</f>
        <v>2089.9</v>
      </c>
      <c r="D706" s="356">
        <f>'четвертая ц.к.'!D706</f>
        <v>4.8099999999999996</v>
      </c>
      <c r="E706" s="77">
        <f>'четвертая ц.к.'!E706</f>
        <v>1018.54</v>
      </c>
      <c r="F706" s="78">
        <f>'четвертая ц.к.'!F706</f>
        <v>343.8</v>
      </c>
      <c r="G706" s="79">
        <f>'четвертая ц.к.'!G706</f>
        <v>343.8</v>
      </c>
      <c r="H706" s="290" t="str">
        <f t="shared" si="76"/>
        <v>2500,31</v>
      </c>
      <c r="I706" s="272">
        <f t="shared" si="76"/>
        <v>4.8000000000000001E-2</v>
      </c>
      <c r="J706" s="77">
        <f t="shared" si="76"/>
        <v>120.01</v>
      </c>
      <c r="K706" s="223">
        <f t="shared" si="72"/>
        <v>3233.26</v>
      </c>
      <c r="L706" s="266">
        <f t="shared" si="70"/>
        <v>2558.52</v>
      </c>
      <c r="M706" s="238">
        <f t="shared" si="71"/>
        <v>2558.52</v>
      </c>
    </row>
    <row r="707" spans="1:13" ht="15" customHeight="1" x14ac:dyDescent="0.2">
      <c r="A707" s="694"/>
      <c r="B707" s="354">
        <v>1</v>
      </c>
      <c r="C707" s="361">
        <f>'четвертая ц.к.'!C707</f>
        <v>1691.54</v>
      </c>
      <c r="D707" s="356">
        <f>'четвертая ц.к.'!D707</f>
        <v>4.8099999999999996</v>
      </c>
      <c r="E707" s="77">
        <f>'четвертая ц.к.'!E707</f>
        <v>1018.54</v>
      </c>
      <c r="F707" s="78">
        <f>'четвертая ц.к.'!F707</f>
        <v>343.8</v>
      </c>
      <c r="G707" s="79">
        <f>'четвертая ц.к.'!G707</f>
        <v>343.8</v>
      </c>
      <c r="H707" s="290" t="str">
        <f t="shared" si="76"/>
        <v>2500,31</v>
      </c>
      <c r="I707" s="272">
        <f t="shared" si="76"/>
        <v>4.8000000000000001E-2</v>
      </c>
      <c r="J707" s="77">
        <f t="shared" si="76"/>
        <v>120.01</v>
      </c>
      <c r="K707" s="223">
        <f t="shared" si="72"/>
        <v>2834.9</v>
      </c>
      <c r="L707" s="266">
        <f t="shared" si="70"/>
        <v>2160.16</v>
      </c>
      <c r="M707" s="238">
        <f t="shared" si="71"/>
        <v>2160.16</v>
      </c>
    </row>
    <row r="708" spans="1:13" ht="15" customHeight="1" x14ac:dyDescent="0.2">
      <c r="A708" s="694"/>
      <c r="B708" s="354">
        <v>2</v>
      </c>
      <c r="C708" s="361">
        <f>'четвертая ц.к.'!C708</f>
        <v>1541.38</v>
      </c>
      <c r="D708" s="356">
        <f>'четвертая ц.к.'!D708</f>
        <v>4.8099999999999996</v>
      </c>
      <c r="E708" s="77">
        <f>'четвертая ц.к.'!E708</f>
        <v>1018.54</v>
      </c>
      <c r="F708" s="78">
        <f>'четвертая ц.к.'!F708</f>
        <v>343.8</v>
      </c>
      <c r="G708" s="79">
        <f>'четвертая ц.к.'!G708</f>
        <v>343.8</v>
      </c>
      <c r="H708" s="290" t="str">
        <f t="shared" si="76"/>
        <v>2500,31</v>
      </c>
      <c r="I708" s="272">
        <f t="shared" si="76"/>
        <v>4.8000000000000001E-2</v>
      </c>
      <c r="J708" s="77">
        <f t="shared" si="76"/>
        <v>120.01</v>
      </c>
      <c r="K708" s="223">
        <f t="shared" si="72"/>
        <v>2684.74</v>
      </c>
      <c r="L708" s="266">
        <f t="shared" si="70"/>
        <v>2010</v>
      </c>
      <c r="M708" s="238">
        <f t="shared" si="71"/>
        <v>2010</v>
      </c>
    </row>
    <row r="709" spans="1:13" ht="15" customHeight="1" x14ac:dyDescent="0.2">
      <c r="A709" s="694"/>
      <c r="B709" s="354">
        <v>3</v>
      </c>
      <c r="C709" s="361">
        <f>'четвертая ц.к.'!C709</f>
        <v>1543.3</v>
      </c>
      <c r="D709" s="356">
        <f>'четвертая ц.к.'!D709</f>
        <v>4.8099999999999996</v>
      </c>
      <c r="E709" s="77">
        <f>'четвертая ц.к.'!E709</f>
        <v>1018.54</v>
      </c>
      <c r="F709" s="78">
        <f>'четвертая ц.к.'!F709</f>
        <v>343.8</v>
      </c>
      <c r="G709" s="79">
        <f>'четвертая ц.к.'!G709</f>
        <v>343.8</v>
      </c>
      <c r="H709" s="290" t="str">
        <f t="shared" si="76"/>
        <v>2500,31</v>
      </c>
      <c r="I709" s="272">
        <f t="shared" si="76"/>
        <v>4.8000000000000001E-2</v>
      </c>
      <c r="J709" s="77">
        <f t="shared" si="76"/>
        <v>120.01</v>
      </c>
      <c r="K709" s="223">
        <f t="shared" si="72"/>
        <v>2686.66</v>
      </c>
      <c r="L709" s="266">
        <f t="shared" si="70"/>
        <v>2011.92</v>
      </c>
      <c r="M709" s="238">
        <f t="shared" si="71"/>
        <v>2011.92</v>
      </c>
    </row>
    <row r="710" spans="1:13" ht="15" customHeight="1" x14ac:dyDescent="0.2">
      <c r="A710" s="694"/>
      <c r="B710" s="354">
        <v>4</v>
      </c>
      <c r="C710" s="361">
        <f>'четвертая ц.к.'!C710</f>
        <v>1556.78</v>
      </c>
      <c r="D710" s="356">
        <f>'четвертая ц.к.'!D710</f>
        <v>4.8099999999999996</v>
      </c>
      <c r="E710" s="77">
        <f>'четвертая ц.к.'!E710</f>
        <v>1018.54</v>
      </c>
      <c r="F710" s="78">
        <f>'четвертая ц.к.'!F710</f>
        <v>343.8</v>
      </c>
      <c r="G710" s="79">
        <f>'четвертая ц.к.'!G710</f>
        <v>343.8</v>
      </c>
      <c r="H710" s="290" t="str">
        <f t="shared" si="76"/>
        <v>2500,31</v>
      </c>
      <c r="I710" s="272">
        <f t="shared" si="76"/>
        <v>4.8000000000000001E-2</v>
      </c>
      <c r="J710" s="77">
        <f t="shared" si="76"/>
        <v>120.01</v>
      </c>
      <c r="K710" s="223">
        <f t="shared" si="72"/>
        <v>2700.14</v>
      </c>
      <c r="L710" s="266">
        <f t="shared" si="70"/>
        <v>2025.4</v>
      </c>
      <c r="M710" s="238">
        <f t="shared" si="71"/>
        <v>2025.4</v>
      </c>
    </row>
    <row r="711" spans="1:13" ht="15" customHeight="1" x14ac:dyDescent="0.2">
      <c r="A711" s="694"/>
      <c r="B711" s="354">
        <v>5</v>
      </c>
      <c r="C711" s="361">
        <f>'четвертая ц.к.'!C711</f>
        <v>1752.92</v>
      </c>
      <c r="D711" s="356">
        <f>'четвертая ц.к.'!D711</f>
        <v>4.8099999999999996</v>
      </c>
      <c r="E711" s="77">
        <f>'четвертая ц.к.'!E711</f>
        <v>1018.54</v>
      </c>
      <c r="F711" s="78">
        <f>'четвертая ц.к.'!F711</f>
        <v>343.8</v>
      </c>
      <c r="G711" s="79">
        <f>'четвертая ц.к.'!G711</f>
        <v>343.8</v>
      </c>
      <c r="H711" s="290" t="str">
        <f t="shared" si="76"/>
        <v>2500,31</v>
      </c>
      <c r="I711" s="272">
        <f t="shared" si="76"/>
        <v>4.8000000000000001E-2</v>
      </c>
      <c r="J711" s="77">
        <f t="shared" si="76"/>
        <v>120.01</v>
      </c>
      <c r="K711" s="223">
        <f t="shared" si="72"/>
        <v>2896.28</v>
      </c>
      <c r="L711" s="266">
        <f t="shared" si="70"/>
        <v>2221.54</v>
      </c>
      <c r="M711" s="238">
        <f t="shared" si="71"/>
        <v>2221.54</v>
      </c>
    </row>
    <row r="712" spans="1:13" ht="15" customHeight="1" x14ac:dyDescent="0.2">
      <c r="A712" s="694"/>
      <c r="B712" s="354">
        <v>6</v>
      </c>
      <c r="C712" s="361">
        <f>'четвертая ц.к.'!C712</f>
        <v>2092</v>
      </c>
      <c r="D712" s="356">
        <f>'четвертая ц.к.'!D712</f>
        <v>4.8099999999999996</v>
      </c>
      <c r="E712" s="77">
        <f>'четвертая ц.к.'!E712</f>
        <v>1018.54</v>
      </c>
      <c r="F712" s="78">
        <f>'четвертая ц.к.'!F712</f>
        <v>343.8</v>
      </c>
      <c r="G712" s="79">
        <f>'четвертая ц.к.'!G712</f>
        <v>343.8</v>
      </c>
      <c r="H712" s="290" t="str">
        <f t="shared" si="76"/>
        <v>2500,31</v>
      </c>
      <c r="I712" s="272">
        <f t="shared" si="76"/>
        <v>4.8000000000000001E-2</v>
      </c>
      <c r="J712" s="77">
        <f t="shared" si="76"/>
        <v>120.01</v>
      </c>
      <c r="K712" s="223">
        <f t="shared" si="72"/>
        <v>3235.36</v>
      </c>
      <c r="L712" s="266">
        <f t="shared" si="70"/>
        <v>2560.62</v>
      </c>
      <c r="M712" s="238">
        <f t="shared" si="71"/>
        <v>2560.62</v>
      </c>
    </row>
    <row r="713" spans="1:13" ht="15" customHeight="1" x14ac:dyDescent="0.2">
      <c r="A713" s="694"/>
      <c r="B713" s="354">
        <v>7</v>
      </c>
      <c r="C713" s="361">
        <f>'четвертая ц.к.'!C713</f>
        <v>2249.46</v>
      </c>
      <c r="D713" s="356">
        <f>'четвертая ц.к.'!D713</f>
        <v>4.8099999999999996</v>
      </c>
      <c r="E713" s="77">
        <f>'четвертая ц.к.'!E713</f>
        <v>1018.54</v>
      </c>
      <c r="F713" s="78">
        <f>'четвертая ц.к.'!F713</f>
        <v>343.8</v>
      </c>
      <c r="G713" s="79">
        <f>'четвертая ц.к.'!G713</f>
        <v>343.8</v>
      </c>
      <c r="H713" s="290" t="str">
        <f t="shared" si="76"/>
        <v>2500,31</v>
      </c>
      <c r="I713" s="272">
        <f t="shared" si="76"/>
        <v>4.8000000000000001E-2</v>
      </c>
      <c r="J713" s="77">
        <f t="shared" si="76"/>
        <v>120.01</v>
      </c>
      <c r="K713" s="223">
        <f t="shared" si="72"/>
        <v>3392.82</v>
      </c>
      <c r="L713" s="266">
        <f t="shared" si="70"/>
        <v>2718.08</v>
      </c>
      <c r="M713" s="238">
        <f t="shared" si="71"/>
        <v>2718.08</v>
      </c>
    </row>
    <row r="714" spans="1:13" ht="15" customHeight="1" x14ac:dyDescent="0.2">
      <c r="A714" s="694"/>
      <c r="B714" s="354">
        <v>8</v>
      </c>
      <c r="C714" s="361">
        <f>'четвертая ц.к.'!C714</f>
        <v>2450.35</v>
      </c>
      <c r="D714" s="356">
        <f>'четвертая ц.к.'!D714</f>
        <v>4.8099999999999996</v>
      </c>
      <c r="E714" s="77">
        <f>'четвертая ц.к.'!E714</f>
        <v>1018.54</v>
      </c>
      <c r="F714" s="78">
        <f>'четвертая ц.к.'!F714</f>
        <v>343.8</v>
      </c>
      <c r="G714" s="79">
        <f>'четвертая ц.к.'!G714</f>
        <v>343.8</v>
      </c>
      <c r="H714" s="290" t="str">
        <f t="shared" si="76"/>
        <v>2500,31</v>
      </c>
      <c r="I714" s="272">
        <f t="shared" si="76"/>
        <v>4.8000000000000001E-2</v>
      </c>
      <c r="J714" s="77">
        <f t="shared" si="76"/>
        <v>120.01</v>
      </c>
      <c r="K714" s="223">
        <f t="shared" si="72"/>
        <v>3593.71</v>
      </c>
      <c r="L714" s="266">
        <f t="shared" ref="L714:L729" si="77">ROUND($C714+$D714+$F714+J714,2)</f>
        <v>2918.97</v>
      </c>
      <c r="M714" s="238">
        <f t="shared" ref="M714:M729" si="78">ROUND($C714+$D714+$G714+J714,2)</f>
        <v>2918.97</v>
      </c>
    </row>
    <row r="715" spans="1:13" ht="15" customHeight="1" x14ac:dyDescent="0.2">
      <c r="A715" s="694"/>
      <c r="B715" s="354">
        <v>9</v>
      </c>
      <c r="C715" s="361">
        <f>'четвертая ц.к.'!C715</f>
        <v>2320.91</v>
      </c>
      <c r="D715" s="356">
        <f>'четвертая ц.к.'!D715</f>
        <v>4.8099999999999996</v>
      </c>
      <c r="E715" s="77">
        <f>'четвертая ц.к.'!E715</f>
        <v>1018.54</v>
      </c>
      <c r="F715" s="78">
        <f>'четвертая ц.к.'!F715</f>
        <v>343.8</v>
      </c>
      <c r="G715" s="79">
        <f>'четвертая ц.к.'!G715</f>
        <v>343.8</v>
      </c>
      <c r="H715" s="290" t="str">
        <f t="shared" si="76"/>
        <v>2500,31</v>
      </c>
      <c r="I715" s="272">
        <f t="shared" si="76"/>
        <v>4.8000000000000001E-2</v>
      </c>
      <c r="J715" s="77">
        <f t="shared" si="76"/>
        <v>120.01</v>
      </c>
      <c r="K715" s="223">
        <f t="shared" ref="K715:K729" si="79">ROUND($C715+$D715+$E715+J715,2)</f>
        <v>3464.27</v>
      </c>
      <c r="L715" s="266">
        <f t="shared" si="77"/>
        <v>2789.53</v>
      </c>
      <c r="M715" s="238">
        <f t="shared" si="78"/>
        <v>2789.53</v>
      </c>
    </row>
    <row r="716" spans="1:13" ht="15" customHeight="1" x14ac:dyDescent="0.2">
      <c r="A716" s="694"/>
      <c r="B716" s="354">
        <v>10</v>
      </c>
      <c r="C716" s="361">
        <f>'четвертая ц.к.'!C716</f>
        <v>2610.08</v>
      </c>
      <c r="D716" s="356">
        <f>'четвертая ц.к.'!D716</f>
        <v>4.8099999999999996</v>
      </c>
      <c r="E716" s="77">
        <f>'четвертая ц.к.'!E716</f>
        <v>1018.54</v>
      </c>
      <c r="F716" s="78">
        <f>'четвертая ц.к.'!F716</f>
        <v>343.8</v>
      </c>
      <c r="G716" s="79">
        <f>'четвертая ц.к.'!G716</f>
        <v>343.8</v>
      </c>
      <c r="H716" s="290" t="str">
        <f t="shared" ref="H716:J729" si="80">H715</f>
        <v>2500,31</v>
      </c>
      <c r="I716" s="272">
        <f t="shared" si="80"/>
        <v>4.8000000000000001E-2</v>
      </c>
      <c r="J716" s="77">
        <f t="shared" si="80"/>
        <v>120.01</v>
      </c>
      <c r="K716" s="223">
        <f t="shared" si="79"/>
        <v>3753.44</v>
      </c>
      <c r="L716" s="266">
        <f t="shared" si="77"/>
        <v>3078.7</v>
      </c>
      <c r="M716" s="238">
        <f t="shared" si="78"/>
        <v>3078.7</v>
      </c>
    </row>
    <row r="717" spans="1:13" ht="15" customHeight="1" x14ac:dyDescent="0.2">
      <c r="A717" s="694"/>
      <c r="B717" s="354">
        <v>11</v>
      </c>
      <c r="C717" s="361">
        <f>'четвертая ц.к.'!C717</f>
        <v>2622.91</v>
      </c>
      <c r="D717" s="356">
        <f>'четвертая ц.к.'!D717</f>
        <v>4.8099999999999996</v>
      </c>
      <c r="E717" s="77">
        <f>'четвертая ц.к.'!E717</f>
        <v>1018.54</v>
      </c>
      <c r="F717" s="78">
        <f>'четвертая ц.к.'!F717</f>
        <v>343.8</v>
      </c>
      <c r="G717" s="79">
        <f>'четвертая ц.к.'!G717</f>
        <v>343.8</v>
      </c>
      <c r="H717" s="290" t="str">
        <f t="shared" si="80"/>
        <v>2500,31</v>
      </c>
      <c r="I717" s="272">
        <f t="shared" si="80"/>
        <v>4.8000000000000001E-2</v>
      </c>
      <c r="J717" s="77">
        <f t="shared" si="80"/>
        <v>120.01</v>
      </c>
      <c r="K717" s="223">
        <f t="shared" si="79"/>
        <v>3766.27</v>
      </c>
      <c r="L717" s="266">
        <f t="shared" si="77"/>
        <v>3091.53</v>
      </c>
      <c r="M717" s="238">
        <f t="shared" si="78"/>
        <v>3091.53</v>
      </c>
    </row>
    <row r="718" spans="1:13" ht="15" customHeight="1" x14ac:dyDescent="0.2">
      <c r="A718" s="694"/>
      <c r="B718" s="354">
        <v>12</v>
      </c>
      <c r="C718" s="361">
        <f>'четвертая ц.к.'!C718</f>
        <v>2616.96</v>
      </c>
      <c r="D718" s="356">
        <f>'четвертая ц.к.'!D718</f>
        <v>4.8099999999999996</v>
      </c>
      <c r="E718" s="77">
        <f>'четвертая ц.к.'!E718</f>
        <v>1018.54</v>
      </c>
      <c r="F718" s="78">
        <f>'четвертая ц.к.'!F718</f>
        <v>343.8</v>
      </c>
      <c r="G718" s="79">
        <f>'четвертая ц.к.'!G718</f>
        <v>343.8</v>
      </c>
      <c r="H718" s="290" t="str">
        <f t="shared" si="80"/>
        <v>2500,31</v>
      </c>
      <c r="I718" s="272">
        <f t="shared" si="80"/>
        <v>4.8000000000000001E-2</v>
      </c>
      <c r="J718" s="77">
        <f t="shared" si="80"/>
        <v>120.01</v>
      </c>
      <c r="K718" s="223">
        <f t="shared" si="79"/>
        <v>3760.32</v>
      </c>
      <c r="L718" s="266">
        <f t="shared" si="77"/>
        <v>3085.58</v>
      </c>
      <c r="M718" s="238">
        <f t="shared" si="78"/>
        <v>3085.58</v>
      </c>
    </row>
    <row r="719" spans="1:13" ht="15" customHeight="1" x14ac:dyDescent="0.2">
      <c r="A719" s="694"/>
      <c r="B719" s="354">
        <v>13</v>
      </c>
      <c r="C719" s="361">
        <f>'четвертая ц.к.'!C719</f>
        <v>2620.06</v>
      </c>
      <c r="D719" s="356">
        <f>'четвертая ц.к.'!D719</f>
        <v>4.8099999999999996</v>
      </c>
      <c r="E719" s="77">
        <f>'четвертая ц.к.'!E719</f>
        <v>1018.54</v>
      </c>
      <c r="F719" s="78">
        <f>'четвертая ц.к.'!F719</f>
        <v>343.8</v>
      </c>
      <c r="G719" s="79">
        <f>'четвертая ц.к.'!G719</f>
        <v>343.8</v>
      </c>
      <c r="H719" s="290" t="str">
        <f t="shared" si="80"/>
        <v>2500,31</v>
      </c>
      <c r="I719" s="272">
        <f t="shared" si="80"/>
        <v>4.8000000000000001E-2</v>
      </c>
      <c r="J719" s="77">
        <f t="shared" si="80"/>
        <v>120.01</v>
      </c>
      <c r="K719" s="223">
        <f t="shared" si="79"/>
        <v>3763.42</v>
      </c>
      <c r="L719" s="266">
        <f t="shared" si="77"/>
        <v>3088.68</v>
      </c>
      <c r="M719" s="238">
        <f t="shared" si="78"/>
        <v>3088.68</v>
      </c>
    </row>
    <row r="720" spans="1:13" ht="15" customHeight="1" x14ac:dyDescent="0.2">
      <c r="A720" s="694"/>
      <c r="B720" s="354">
        <v>14</v>
      </c>
      <c r="C720" s="361">
        <f>'четвертая ц.к.'!C720</f>
        <v>2614.02</v>
      </c>
      <c r="D720" s="356">
        <f>'четвертая ц.к.'!D720</f>
        <v>4.8099999999999996</v>
      </c>
      <c r="E720" s="77">
        <f>'четвертая ц.к.'!E720</f>
        <v>1018.54</v>
      </c>
      <c r="F720" s="78">
        <f>'четвертая ц.к.'!F720</f>
        <v>343.8</v>
      </c>
      <c r="G720" s="79">
        <f>'четвертая ц.к.'!G720</f>
        <v>343.8</v>
      </c>
      <c r="H720" s="290" t="str">
        <f t="shared" si="80"/>
        <v>2500,31</v>
      </c>
      <c r="I720" s="272">
        <f t="shared" si="80"/>
        <v>4.8000000000000001E-2</v>
      </c>
      <c r="J720" s="77">
        <f t="shared" si="80"/>
        <v>120.01</v>
      </c>
      <c r="K720" s="223">
        <f t="shared" si="79"/>
        <v>3757.38</v>
      </c>
      <c r="L720" s="266">
        <f t="shared" si="77"/>
        <v>3082.64</v>
      </c>
      <c r="M720" s="238">
        <f t="shared" si="78"/>
        <v>3082.64</v>
      </c>
    </row>
    <row r="721" spans="1:13" ht="15" customHeight="1" x14ac:dyDescent="0.2">
      <c r="A721" s="694"/>
      <c r="B721" s="354">
        <v>15</v>
      </c>
      <c r="C721" s="361">
        <f>'четвертая ц.к.'!C721</f>
        <v>2622.04</v>
      </c>
      <c r="D721" s="356">
        <f>'четвертая ц.к.'!D721</f>
        <v>4.8099999999999996</v>
      </c>
      <c r="E721" s="77">
        <f>'четвертая ц.к.'!E721</f>
        <v>1018.54</v>
      </c>
      <c r="F721" s="78">
        <f>'четвертая ц.к.'!F721</f>
        <v>343.8</v>
      </c>
      <c r="G721" s="79">
        <f>'четвертая ц.к.'!G721</f>
        <v>343.8</v>
      </c>
      <c r="H721" s="290" t="str">
        <f t="shared" si="80"/>
        <v>2500,31</v>
      </c>
      <c r="I721" s="272">
        <f t="shared" si="80"/>
        <v>4.8000000000000001E-2</v>
      </c>
      <c r="J721" s="77">
        <f t="shared" si="80"/>
        <v>120.01</v>
      </c>
      <c r="K721" s="223">
        <f t="shared" si="79"/>
        <v>3765.4</v>
      </c>
      <c r="L721" s="266">
        <f t="shared" si="77"/>
        <v>3090.66</v>
      </c>
      <c r="M721" s="238">
        <f t="shared" si="78"/>
        <v>3090.66</v>
      </c>
    </row>
    <row r="722" spans="1:13" ht="15" customHeight="1" x14ac:dyDescent="0.2">
      <c r="A722" s="694"/>
      <c r="B722" s="354">
        <v>16</v>
      </c>
      <c r="C722" s="361">
        <f>'четвертая ц.к.'!C722</f>
        <v>2662.62</v>
      </c>
      <c r="D722" s="356">
        <f>'четвертая ц.к.'!D722</f>
        <v>4.8099999999999996</v>
      </c>
      <c r="E722" s="77">
        <f>'четвертая ц.к.'!E722</f>
        <v>1018.54</v>
      </c>
      <c r="F722" s="78">
        <f>'четвертая ц.к.'!F722</f>
        <v>343.8</v>
      </c>
      <c r="G722" s="79">
        <f>'четвертая ц.к.'!G722</f>
        <v>343.8</v>
      </c>
      <c r="H722" s="290" t="str">
        <f t="shared" si="80"/>
        <v>2500,31</v>
      </c>
      <c r="I722" s="272">
        <f t="shared" si="80"/>
        <v>4.8000000000000001E-2</v>
      </c>
      <c r="J722" s="77">
        <f t="shared" si="80"/>
        <v>120.01</v>
      </c>
      <c r="K722" s="223">
        <f t="shared" si="79"/>
        <v>3805.98</v>
      </c>
      <c r="L722" s="266">
        <f t="shared" si="77"/>
        <v>3131.24</v>
      </c>
      <c r="M722" s="238">
        <f t="shared" si="78"/>
        <v>3131.24</v>
      </c>
    </row>
    <row r="723" spans="1:13" ht="15" customHeight="1" x14ac:dyDescent="0.2">
      <c r="A723" s="694"/>
      <c r="B723" s="354">
        <v>17</v>
      </c>
      <c r="C723" s="361">
        <f>'четвертая ц.к.'!C723</f>
        <v>2880.62</v>
      </c>
      <c r="D723" s="356">
        <f>'четвертая ц.к.'!D723</f>
        <v>4.8099999999999996</v>
      </c>
      <c r="E723" s="77">
        <f>'четвертая ц.к.'!E723</f>
        <v>1018.54</v>
      </c>
      <c r="F723" s="78">
        <f>'четвертая ц.к.'!F723</f>
        <v>343.8</v>
      </c>
      <c r="G723" s="79">
        <f>'четвертая ц.к.'!G723</f>
        <v>343.8</v>
      </c>
      <c r="H723" s="290" t="str">
        <f t="shared" si="80"/>
        <v>2500,31</v>
      </c>
      <c r="I723" s="272">
        <f t="shared" si="80"/>
        <v>4.8000000000000001E-2</v>
      </c>
      <c r="J723" s="77">
        <f t="shared" si="80"/>
        <v>120.01</v>
      </c>
      <c r="K723" s="223">
        <f t="shared" si="79"/>
        <v>4023.98</v>
      </c>
      <c r="L723" s="266">
        <f t="shared" si="77"/>
        <v>3349.24</v>
      </c>
      <c r="M723" s="238">
        <f t="shared" si="78"/>
        <v>3349.24</v>
      </c>
    </row>
    <row r="724" spans="1:13" ht="15" customHeight="1" x14ac:dyDescent="0.2">
      <c r="A724" s="694"/>
      <c r="B724" s="354">
        <v>18</v>
      </c>
      <c r="C724" s="361">
        <f>'четвертая ц.к.'!C724</f>
        <v>4092.46</v>
      </c>
      <c r="D724" s="356">
        <f>'четвертая ц.к.'!D724</f>
        <v>4.8099999999999996</v>
      </c>
      <c r="E724" s="77">
        <f>'четвертая ц.к.'!E724</f>
        <v>1018.54</v>
      </c>
      <c r="F724" s="78">
        <f>'четвертая ц.к.'!F724</f>
        <v>343.8</v>
      </c>
      <c r="G724" s="79">
        <f>'четвертая ц.к.'!G724</f>
        <v>343.8</v>
      </c>
      <c r="H724" s="290" t="str">
        <f t="shared" si="80"/>
        <v>2500,31</v>
      </c>
      <c r="I724" s="272">
        <f t="shared" si="80"/>
        <v>4.8000000000000001E-2</v>
      </c>
      <c r="J724" s="77">
        <f t="shared" si="80"/>
        <v>120.01</v>
      </c>
      <c r="K724" s="223">
        <f t="shared" si="79"/>
        <v>5235.82</v>
      </c>
      <c r="L724" s="266">
        <f t="shared" si="77"/>
        <v>4561.08</v>
      </c>
      <c r="M724" s="238">
        <f t="shared" si="78"/>
        <v>4561.08</v>
      </c>
    </row>
    <row r="725" spans="1:13" ht="15" customHeight="1" x14ac:dyDescent="0.2">
      <c r="A725" s="694"/>
      <c r="B725" s="354">
        <v>19</v>
      </c>
      <c r="C725" s="361">
        <f>'четвертая ц.к.'!C725</f>
        <v>3918.5</v>
      </c>
      <c r="D725" s="356">
        <f>'четвертая ц.к.'!D725</f>
        <v>4.8099999999999996</v>
      </c>
      <c r="E725" s="77">
        <f>'четвертая ц.к.'!E725</f>
        <v>1018.54</v>
      </c>
      <c r="F725" s="78">
        <f>'четвертая ц.к.'!F725</f>
        <v>343.8</v>
      </c>
      <c r="G725" s="79">
        <f>'четвертая ц.к.'!G725</f>
        <v>343.8</v>
      </c>
      <c r="H725" s="290" t="str">
        <f t="shared" si="80"/>
        <v>2500,31</v>
      </c>
      <c r="I725" s="272">
        <f t="shared" si="80"/>
        <v>4.8000000000000001E-2</v>
      </c>
      <c r="J725" s="77">
        <f t="shared" si="80"/>
        <v>120.01</v>
      </c>
      <c r="K725" s="223">
        <f t="shared" si="79"/>
        <v>5061.8599999999997</v>
      </c>
      <c r="L725" s="266">
        <f t="shared" si="77"/>
        <v>4387.12</v>
      </c>
      <c r="M725" s="238">
        <f t="shared" si="78"/>
        <v>4387.12</v>
      </c>
    </row>
    <row r="726" spans="1:13" ht="15" customHeight="1" x14ac:dyDescent="0.2">
      <c r="A726" s="694"/>
      <c r="B726" s="354">
        <v>20</v>
      </c>
      <c r="C726" s="361">
        <f>'четвертая ц.к.'!C726</f>
        <v>2679.12</v>
      </c>
      <c r="D726" s="356">
        <f>'четвертая ц.к.'!D726</f>
        <v>4.8099999999999996</v>
      </c>
      <c r="E726" s="77">
        <f>'четвертая ц.к.'!E726</f>
        <v>1018.54</v>
      </c>
      <c r="F726" s="78">
        <f>'четвертая ц.к.'!F726</f>
        <v>343.8</v>
      </c>
      <c r="G726" s="79">
        <f>'четвертая ц.к.'!G726</f>
        <v>343.8</v>
      </c>
      <c r="H726" s="290" t="str">
        <f t="shared" si="80"/>
        <v>2500,31</v>
      </c>
      <c r="I726" s="272">
        <f t="shared" si="80"/>
        <v>4.8000000000000001E-2</v>
      </c>
      <c r="J726" s="77">
        <f t="shared" si="80"/>
        <v>120.01</v>
      </c>
      <c r="K726" s="223">
        <f t="shared" si="79"/>
        <v>3822.48</v>
      </c>
      <c r="L726" s="266">
        <f t="shared" si="77"/>
        <v>3147.74</v>
      </c>
      <c r="M726" s="238">
        <f t="shared" si="78"/>
        <v>3147.74</v>
      </c>
    </row>
    <row r="727" spans="1:13" ht="15" customHeight="1" x14ac:dyDescent="0.2">
      <c r="A727" s="694"/>
      <c r="B727" s="354">
        <v>21</v>
      </c>
      <c r="C727" s="361">
        <f>'четвертая ц.к.'!C727</f>
        <v>3480.86</v>
      </c>
      <c r="D727" s="356">
        <f>'четвертая ц.к.'!D727</f>
        <v>4.8099999999999996</v>
      </c>
      <c r="E727" s="77">
        <f>'четвертая ц.к.'!E727</f>
        <v>1018.54</v>
      </c>
      <c r="F727" s="78">
        <f>'четвертая ц.к.'!F727</f>
        <v>343.8</v>
      </c>
      <c r="G727" s="79">
        <f>'четвертая ц.к.'!G727</f>
        <v>343.8</v>
      </c>
      <c r="H727" s="290" t="str">
        <f t="shared" si="80"/>
        <v>2500,31</v>
      </c>
      <c r="I727" s="272">
        <f t="shared" si="80"/>
        <v>4.8000000000000001E-2</v>
      </c>
      <c r="J727" s="77">
        <f t="shared" si="80"/>
        <v>120.01</v>
      </c>
      <c r="K727" s="223">
        <f t="shared" si="79"/>
        <v>4624.22</v>
      </c>
      <c r="L727" s="266">
        <f t="shared" si="77"/>
        <v>3949.48</v>
      </c>
      <c r="M727" s="238">
        <f t="shared" si="78"/>
        <v>3949.48</v>
      </c>
    </row>
    <row r="728" spans="1:13" ht="15" customHeight="1" x14ac:dyDescent="0.2">
      <c r="A728" s="694"/>
      <c r="B728" s="354">
        <v>22</v>
      </c>
      <c r="C728" s="361">
        <f>'четвертая ц.к.'!C728</f>
        <v>2518.94</v>
      </c>
      <c r="D728" s="356">
        <f>'четвертая ц.к.'!D728</f>
        <v>4.8099999999999996</v>
      </c>
      <c r="E728" s="77">
        <f>'четвертая ц.к.'!E728</f>
        <v>1018.54</v>
      </c>
      <c r="F728" s="78">
        <f>'четвертая ц.к.'!F728</f>
        <v>343.8</v>
      </c>
      <c r="G728" s="79">
        <f>'четвертая ц.к.'!G728</f>
        <v>343.8</v>
      </c>
      <c r="H728" s="290" t="str">
        <f t="shared" si="80"/>
        <v>2500,31</v>
      </c>
      <c r="I728" s="272">
        <f t="shared" si="80"/>
        <v>4.8000000000000001E-2</v>
      </c>
      <c r="J728" s="77">
        <f t="shared" si="80"/>
        <v>120.01</v>
      </c>
      <c r="K728" s="223">
        <f t="shared" si="79"/>
        <v>3662.3</v>
      </c>
      <c r="L728" s="266">
        <f t="shared" si="77"/>
        <v>2987.56</v>
      </c>
      <c r="M728" s="238">
        <f t="shared" si="78"/>
        <v>2987.56</v>
      </c>
    </row>
    <row r="729" spans="1:13" ht="16.5" x14ac:dyDescent="0.2">
      <c r="A729" s="695"/>
      <c r="B729" s="354">
        <v>23</v>
      </c>
      <c r="C729" s="361">
        <f>'четвертая ц.к.'!C729</f>
        <v>2248.25</v>
      </c>
      <c r="D729" s="357">
        <f>'четвертая ц.к.'!D729</f>
        <v>4.8099999999999996</v>
      </c>
      <c r="E729" s="77">
        <f>'четвертая ц.к.'!E729</f>
        <v>1018.54</v>
      </c>
      <c r="F729" s="78">
        <f>'четвертая ц.к.'!F729</f>
        <v>343.8</v>
      </c>
      <c r="G729" s="79">
        <f>'четвертая ц.к.'!G729</f>
        <v>343.8</v>
      </c>
      <c r="H729" s="290" t="str">
        <f t="shared" si="80"/>
        <v>2500,31</v>
      </c>
      <c r="I729" s="272">
        <f t="shared" si="80"/>
        <v>4.8000000000000001E-2</v>
      </c>
      <c r="J729" s="77">
        <f t="shared" si="80"/>
        <v>120.01</v>
      </c>
      <c r="K729" s="318">
        <f t="shared" si="79"/>
        <v>3391.61</v>
      </c>
      <c r="L729" s="320">
        <f t="shared" si="77"/>
        <v>2716.87</v>
      </c>
      <c r="M729" s="319">
        <f t="shared" si="78"/>
        <v>2716.87</v>
      </c>
    </row>
    <row r="730" spans="1:13" ht="16.5" hidden="1" x14ac:dyDescent="0.2">
      <c r="A730" s="617"/>
      <c r="B730" s="10"/>
      <c r="C730" s="361"/>
      <c r="D730" s="358"/>
      <c r="E730" s="301"/>
      <c r="F730" s="302"/>
      <c r="G730" s="314"/>
      <c r="H730" s="315"/>
      <c r="I730" s="316"/>
      <c r="J730" s="301"/>
      <c r="K730" s="317"/>
      <c r="L730" s="303"/>
      <c r="M730" s="271"/>
    </row>
    <row r="731" spans="1:13" ht="15" hidden="1" customHeight="1" x14ac:dyDescent="0.2">
      <c r="A731" s="617"/>
      <c r="B731" s="10"/>
      <c r="C731" s="361"/>
      <c r="D731" s="356"/>
      <c r="E731" s="77"/>
      <c r="F731" s="78"/>
      <c r="G731" s="79"/>
      <c r="H731" s="290"/>
      <c r="I731" s="272"/>
      <c r="J731" s="77"/>
      <c r="K731" s="223"/>
      <c r="L731" s="266"/>
      <c r="M731" s="238"/>
    </row>
    <row r="732" spans="1:13" ht="15" hidden="1" customHeight="1" x14ac:dyDescent="0.2">
      <c r="A732" s="617"/>
      <c r="B732" s="10"/>
      <c r="C732" s="361"/>
      <c r="D732" s="356"/>
      <c r="E732" s="77"/>
      <c r="F732" s="78"/>
      <c r="G732" s="79"/>
      <c r="H732" s="290"/>
      <c r="I732" s="272"/>
      <c r="J732" s="77"/>
      <c r="K732" s="223"/>
      <c r="L732" s="266"/>
      <c r="M732" s="238"/>
    </row>
    <row r="733" spans="1:13" ht="15" hidden="1" customHeight="1" x14ac:dyDescent="0.2">
      <c r="A733" s="617"/>
      <c r="B733" s="10"/>
      <c r="C733" s="361"/>
      <c r="D733" s="356"/>
      <c r="E733" s="77"/>
      <c r="F733" s="78"/>
      <c r="G733" s="79"/>
      <c r="H733" s="290"/>
      <c r="I733" s="272"/>
      <c r="J733" s="77"/>
      <c r="K733" s="223"/>
      <c r="L733" s="266"/>
      <c r="M733" s="238"/>
    </row>
    <row r="734" spans="1:13" ht="15" hidden="1" customHeight="1" x14ac:dyDescent="0.2">
      <c r="A734" s="617"/>
      <c r="B734" s="10"/>
      <c r="C734" s="361"/>
      <c r="D734" s="356"/>
      <c r="E734" s="77"/>
      <c r="F734" s="78"/>
      <c r="G734" s="79"/>
      <c r="H734" s="290"/>
      <c r="I734" s="272"/>
      <c r="J734" s="77"/>
      <c r="K734" s="223"/>
      <c r="L734" s="266"/>
      <c r="M734" s="238"/>
    </row>
    <row r="735" spans="1:13" ht="15" hidden="1" customHeight="1" x14ac:dyDescent="0.2">
      <c r="A735" s="617"/>
      <c r="B735" s="10"/>
      <c r="C735" s="361"/>
      <c r="D735" s="356"/>
      <c r="E735" s="77"/>
      <c r="F735" s="78"/>
      <c r="G735" s="79"/>
      <c r="H735" s="290"/>
      <c r="I735" s="272"/>
      <c r="J735" s="77"/>
      <c r="K735" s="223"/>
      <c r="L735" s="266"/>
      <c r="M735" s="238"/>
    </row>
    <row r="736" spans="1:13" ht="15" hidden="1" customHeight="1" x14ac:dyDescent="0.2">
      <c r="A736" s="617"/>
      <c r="B736" s="10"/>
      <c r="C736" s="361"/>
      <c r="D736" s="356"/>
      <c r="E736" s="77"/>
      <c r="F736" s="78"/>
      <c r="G736" s="79"/>
      <c r="H736" s="290"/>
      <c r="I736" s="272"/>
      <c r="J736" s="77"/>
      <c r="K736" s="223"/>
      <c r="L736" s="266"/>
      <c r="M736" s="238"/>
    </row>
    <row r="737" spans="1:13" ht="15" hidden="1" customHeight="1" x14ac:dyDescent="0.2">
      <c r="A737" s="617"/>
      <c r="B737" s="10"/>
      <c r="C737" s="361"/>
      <c r="D737" s="356"/>
      <c r="E737" s="77"/>
      <c r="F737" s="78"/>
      <c r="G737" s="79"/>
      <c r="H737" s="290"/>
      <c r="I737" s="272"/>
      <c r="J737" s="77"/>
      <c r="K737" s="223"/>
      <c r="L737" s="266"/>
      <c r="M737" s="238"/>
    </row>
    <row r="738" spans="1:13" ht="15" hidden="1" customHeight="1" x14ac:dyDescent="0.2">
      <c r="A738" s="617"/>
      <c r="B738" s="10"/>
      <c r="C738" s="361"/>
      <c r="D738" s="356"/>
      <c r="E738" s="77"/>
      <c r="F738" s="78"/>
      <c r="G738" s="79"/>
      <c r="H738" s="290"/>
      <c r="I738" s="272"/>
      <c r="J738" s="77"/>
      <c r="K738" s="223"/>
      <c r="L738" s="266"/>
      <c r="M738" s="238"/>
    </row>
    <row r="739" spans="1:13" ht="15" hidden="1" customHeight="1" x14ac:dyDescent="0.2">
      <c r="A739" s="617"/>
      <c r="B739" s="10"/>
      <c r="C739" s="361"/>
      <c r="D739" s="356"/>
      <c r="E739" s="77"/>
      <c r="F739" s="78"/>
      <c r="G739" s="79"/>
      <c r="H739" s="290"/>
      <c r="I739" s="272"/>
      <c r="J739" s="77"/>
      <c r="K739" s="223"/>
      <c r="L739" s="266"/>
      <c r="M739" s="238"/>
    </row>
    <row r="740" spans="1:13" ht="15" hidden="1" customHeight="1" x14ac:dyDescent="0.2">
      <c r="A740" s="617"/>
      <c r="B740" s="10"/>
      <c r="C740" s="361"/>
      <c r="D740" s="356"/>
      <c r="E740" s="77"/>
      <c r="F740" s="78"/>
      <c r="G740" s="79"/>
      <c r="H740" s="290"/>
      <c r="I740" s="272"/>
      <c r="J740" s="77"/>
      <c r="K740" s="223"/>
      <c r="L740" s="266"/>
      <c r="M740" s="238"/>
    </row>
    <row r="741" spans="1:13" ht="15" hidden="1" customHeight="1" x14ac:dyDescent="0.2">
      <c r="A741" s="617"/>
      <c r="B741" s="10"/>
      <c r="C741" s="361"/>
      <c r="D741" s="356"/>
      <c r="E741" s="77"/>
      <c r="F741" s="78"/>
      <c r="G741" s="79"/>
      <c r="H741" s="290"/>
      <c r="I741" s="272"/>
      <c r="J741" s="77"/>
      <c r="K741" s="223"/>
      <c r="L741" s="266"/>
      <c r="M741" s="238"/>
    </row>
    <row r="742" spans="1:13" ht="15" hidden="1" customHeight="1" x14ac:dyDescent="0.2">
      <c r="A742" s="617"/>
      <c r="B742" s="10"/>
      <c r="C742" s="361"/>
      <c r="D742" s="356"/>
      <c r="E742" s="77"/>
      <c r="F742" s="78"/>
      <c r="G742" s="79"/>
      <c r="H742" s="290"/>
      <c r="I742" s="272"/>
      <c r="J742" s="77"/>
      <c r="K742" s="223"/>
      <c r="L742" s="266"/>
      <c r="M742" s="238"/>
    </row>
    <row r="743" spans="1:13" ht="15" hidden="1" customHeight="1" x14ac:dyDescent="0.2">
      <c r="A743" s="617"/>
      <c r="B743" s="10"/>
      <c r="C743" s="361"/>
      <c r="D743" s="356"/>
      <c r="E743" s="77"/>
      <c r="F743" s="78"/>
      <c r="G743" s="79"/>
      <c r="H743" s="290"/>
      <c r="I743" s="272"/>
      <c r="J743" s="77"/>
      <c r="K743" s="223"/>
      <c r="L743" s="266"/>
      <c r="M743" s="238"/>
    </row>
    <row r="744" spans="1:13" ht="15" hidden="1" customHeight="1" x14ac:dyDescent="0.2">
      <c r="A744" s="617"/>
      <c r="B744" s="10"/>
      <c r="C744" s="361"/>
      <c r="D744" s="356"/>
      <c r="E744" s="77"/>
      <c r="F744" s="78"/>
      <c r="G744" s="79"/>
      <c r="H744" s="290"/>
      <c r="I744" s="272"/>
      <c r="J744" s="77"/>
      <c r="K744" s="223"/>
      <c r="L744" s="266"/>
      <c r="M744" s="238"/>
    </row>
    <row r="745" spans="1:13" ht="15" hidden="1" customHeight="1" x14ac:dyDescent="0.2">
      <c r="A745" s="617"/>
      <c r="B745" s="10"/>
      <c r="C745" s="361"/>
      <c r="D745" s="356"/>
      <c r="E745" s="77"/>
      <c r="F745" s="78"/>
      <c r="G745" s="79"/>
      <c r="H745" s="290"/>
      <c r="I745" s="272"/>
      <c r="J745" s="77"/>
      <c r="K745" s="223"/>
      <c r="L745" s="266"/>
      <c r="M745" s="238"/>
    </row>
    <row r="746" spans="1:13" ht="15" hidden="1" customHeight="1" x14ac:dyDescent="0.2">
      <c r="A746" s="617"/>
      <c r="B746" s="10"/>
      <c r="C746" s="361"/>
      <c r="D746" s="356"/>
      <c r="E746" s="77"/>
      <c r="F746" s="78"/>
      <c r="G746" s="79"/>
      <c r="H746" s="290"/>
      <c r="I746" s="272"/>
      <c r="J746" s="77"/>
      <c r="K746" s="223"/>
      <c r="L746" s="266"/>
      <c r="M746" s="238"/>
    </row>
    <row r="747" spans="1:13" ht="15" hidden="1" customHeight="1" x14ac:dyDescent="0.2">
      <c r="A747" s="617"/>
      <c r="B747" s="10"/>
      <c r="C747" s="361"/>
      <c r="D747" s="356"/>
      <c r="E747" s="77"/>
      <c r="F747" s="78"/>
      <c r="G747" s="79"/>
      <c r="H747" s="290"/>
      <c r="I747" s="272"/>
      <c r="J747" s="77"/>
      <c r="K747" s="223"/>
      <c r="L747" s="266"/>
      <c r="M747" s="238"/>
    </row>
    <row r="748" spans="1:13" ht="15" hidden="1" customHeight="1" x14ac:dyDescent="0.2">
      <c r="A748" s="617"/>
      <c r="B748" s="10"/>
      <c r="C748" s="361"/>
      <c r="D748" s="356"/>
      <c r="E748" s="77"/>
      <c r="F748" s="78"/>
      <c r="G748" s="79"/>
      <c r="H748" s="290"/>
      <c r="I748" s="272"/>
      <c r="J748" s="77"/>
      <c r="K748" s="223"/>
      <c r="L748" s="266"/>
      <c r="M748" s="238"/>
    </row>
    <row r="749" spans="1:13" ht="15" hidden="1" customHeight="1" x14ac:dyDescent="0.2">
      <c r="A749" s="617"/>
      <c r="B749" s="10"/>
      <c r="C749" s="361"/>
      <c r="D749" s="356"/>
      <c r="E749" s="77"/>
      <c r="F749" s="78"/>
      <c r="G749" s="79"/>
      <c r="H749" s="290"/>
      <c r="I749" s="272"/>
      <c r="J749" s="77"/>
      <c r="K749" s="223"/>
      <c r="L749" s="266"/>
      <c r="M749" s="238"/>
    </row>
    <row r="750" spans="1:13" ht="15" hidden="1" customHeight="1" x14ac:dyDescent="0.2">
      <c r="A750" s="617"/>
      <c r="B750" s="10"/>
      <c r="C750" s="361"/>
      <c r="D750" s="356"/>
      <c r="E750" s="77"/>
      <c r="F750" s="78"/>
      <c r="G750" s="79"/>
      <c r="H750" s="290"/>
      <c r="I750" s="272"/>
      <c r="J750" s="77"/>
      <c r="K750" s="223"/>
      <c r="L750" s="266"/>
      <c r="M750" s="238"/>
    </row>
    <row r="751" spans="1:13" ht="15" hidden="1" customHeight="1" x14ac:dyDescent="0.2">
      <c r="A751" s="617"/>
      <c r="B751" s="10"/>
      <c r="C751" s="361"/>
      <c r="D751" s="356"/>
      <c r="E751" s="77"/>
      <c r="F751" s="78"/>
      <c r="G751" s="79"/>
      <c r="H751" s="290"/>
      <c r="I751" s="272"/>
      <c r="J751" s="77"/>
      <c r="K751" s="223"/>
      <c r="L751" s="266"/>
      <c r="M751" s="238"/>
    </row>
    <row r="752" spans="1:13" ht="15" hidden="1" customHeight="1" x14ac:dyDescent="0.2">
      <c r="A752" s="617"/>
      <c r="B752" s="10"/>
      <c r="C752" s="361"/>
      <c r="D752" s="356"/>
      <c r="E752" s="77"/>
      <c r="F752" s="78"/>
      <c r="G752" s="79"/>
      <c r="H752" s="290"/>
      <c r="I752" s="272"/>
      <c r="J752" s="77"/>
      <c r="K752" s="223"/>
      <c r="L752" s="266"/>
      <c r="M752" s="238"/>
    </row>
    <row r="753" spans="1:13" ht="15" hidden="1" customHeight="1" thickBot="1" x14ac:dyDescent="0.25">
      <c r="A753" s="617"/>
      <c r="B753" s="10"/>
      <c r="C753" s="362"/>
      <c r="D753" s="359"/>
      <c r="E753" s="108"/>
      <c r="F753" s="109"/>
      <c r="G753" s="110"/>
      <c r="H753" s="312"/>
      <c r="I753" s="313"/>
      <c r="J753" s="108"/>
      <c r="K753" s="228"/>
      <c r="L753" s="274"/>
      <c r="M753" s="273"/>
    </row>
  </sheetData>
  <dataConsolidate/>
  <mergeCells count="71">
    <mergeCell ref="X25:Z25"/>
    <mergeCell ref="AA13:AC14"/>
    <mergeCell ref="AA15:AC15"/>
    <mergeCell ref="AA18:AC19"/>
    <mergeCell ref="AA20:AC20"/>
    <mergeCell ref="AA23:AC24"/>
    <mergeCell ref="AA25:AC25"/>
    <mergeCell ref="X13:Z14"/>
    <mergeCell ref="X15:Z15"/>
    <mergeCell ref="X18:Z19"/>
    <mergeCell ref="X20:Z20"/>
    <mergeCell ref="X23:Z24"/>
    <mergeCell ref="O12:T12"/>
    <mergeCell ref="O17:T17"/>
    <mergeCell ref="O18:T20"/>
    <mergeCell ref="U13:W15"/>
    <mergeCell ref="U18:W20"/>
    <mergeCell ref="U23:W25"/>
    <mergeCell ref="A730:A753"/>
    <mergeCell ref="O13:T15"/>
    <mergeCell ref="A586:A609"/>
    <mergeCell ref="A610:A633"/>
    <mergeCell ref="A634:A657"/>
    <mergeCell ref="A658:A681"/>
    <mergeCell ref="A682:A705"/>
    <mergeCell ref="A706:A729"/>
    <mergeCell ref="A442:A465"/>
    <mergeCell ref="A466:A489"/>
    <mergeCell ref="A490:A513"/>
    <mergeCell ref="O22:T22"/>
    <mergeCell ref="O23:T25"/>
    <mergeCell ref="A514:A537"/>
    <mergeCell ref="A538:A561"/>
    <mergeCell ref="A562:A585"/>
    <mergeCell ref="A298:A321"/>
    <mergeCell ref="A322:A345"/>
    <mergeCell ref="A346:A369"/>
    <mergeCell ref="A370:A393"/>
    <mergeCell ref="A394:A417"/>
    <mergeCell ref="A418:A441"/>
    <mergeCell ref="A274:A297"/>
    <mergeCell ref="A10:A33"/>
    <mergeCell ref="A34:A57"/>
    <mergeCell ref="A58:A81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O6:W6"/>
    <mergeCell ref="D7:D9"/>
    <mergeCell ref="E7:G8"/>
    <mergeCell ref="O7:T7"/>
    <mergeCell ref="U7:W7"/>
    <mergeCell ref="K8:K9"/>
    <mergeCell ref="L8:L9"/>
    <mergeCell ref="M8:M9"/>
    <mergeCell ref="A1:M1"/>
    <mergeCell ref="A2:K2"/>
    <mergeCell ref="A4:M4"/>
    <mergeCell ref="A6:A9"/>
    <mergeCell ref="B6:B9"/>
    <mergeCell ref="C6:C9"/>
    <mergeCell ref="D6:G6"/>
    <mergeCell ref="H6:H9"/>
    <mergeCell ref="I6:I9"/>
    <mergeCell ref="J6:J9"/>
    <mergeCell ref="K6:M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4577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4577" r:id="rId4"/>
      </mc:Fallback>
    </mc:AlternateContent>
    <mc:AlternateContent xmlns:mc="http://schemas.openxmlformats.org/markup-compatibility/2006">
      <mc:Choice Requires="x14">
        <oleObject progId="Equation.3" shapeId="24578" r:id="rId6">
          <objectPr defaultSize="0" autoPict="0" r:id="rId7">
            <anchor moveWithCells="1" sizeWithCells="1">
              <from>
                <xdr:col>2</xdr:col>
                <xdr:colOff>1038225</xdr:colOff>
                <xdr:row>730</xdr:row>
                <xdr:rowOff>0</xdr:rowOff>
              </from>
              <to>
                <xdr:col>3</xdr:col>
                <xdr:colOff>561975</xdr:colOff>
                <xdr:row>730</xdr:row>
                <xdr:rowOff>0</xdr:rowOff>
              </to>
            </anchor>
          </objectPr>
        </oleObject>
      </mc:Choice>
      <mc:Fallback>
        <oleObject progId="Equation.3" shapeId="24578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-0.249977111117893"/>
  </sheetPr>
  <dimension ref="A1:AK755"/>
  <sheetViews>
    <sheetView zoomScale="70" zoomScaleNormal="70" workbookViewId="0">
      <pane xSplit="2" ySplit="9" topLeftCell="C10" activePane="bottomRight" state="frozen"/>
      <selection activeCell="F763" sqref="F763"/>
      <selection pane="topRight" activeCell="F763" sqref="F763"/>
      <selection pane="bottomLeft" activeCell="F763" sqref="F763"/>
      <selection pane="bottomRight" activeCell="F763" sqref="F763"/>
    </sheetView>
  </sheetViews>
  <sheetFormatPr defaultColWidth="9" defaultRowHeight="15" customHeight="1" x14ac:dyDescent="0.2"/>
  <cols>
    <col min="1" max="1" width="13.140625" bestFit="1" customWidth="1"/>
    <col min="2" max="2" width="11.140625" customWidth="1"/>
    <col min="3" max="3" width="17.28515625" style="7" customWidth="1"/>
    <col min="4" max="5" width="16.85546875" style="7" customWidth="1"/>
    <col min="6" max="6" width="14.7109375" style="7" customWidth="1"/>
    <col min="7" max="9" width="13.42578125" style="7" customWidth="1"/>
    <col min="10" max="10" width="20.7109375" style="7" customWidth="1"/>
    <col min="11" max="11" width="17.140625" style="7" customWidth="1"/>
    <col min="12" max="13" width="16" style="7" customWidth="1"/>
    <col min="14" max="21" width="17.7109375" customWidth="1"/>
    <col min="23" max="27" width="9" customWidth="1"/>
    <col min="28" max="28" width="12" customWidth="1"/>
    <col min="29" max="37" width="13.28515625" customWidth="1"/>
  </cols>
  <sheetData>
    <row r="1" spans="1:37" ht="66.75" customHeight="1" x14ac:dyDescent="0.2">
      <c r="A1" s="487" t="s">
        <v>39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1"/>
    </row>
    <row r="2" spans="1:37" ht="12.75" customHeight="1" x14ac:dyDescent="0.2">
      <c r="A2" s="487"/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1"/>
      <c r="P2" s="1"/>
    </row>
    <row r="3" spans="1:37" ht="12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37" ht="20.25" customHeight="1" x14ac:dyDescent="0.2">
      <c r="A4" s="487" t="s">
        <v>44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38"/>
    </row>
    <row r="5" spans="1:37" ht="15.75" customHeight="1" thickBot="1" x14ac:dyDescent="0.25">
      <c r="A5" s="162" t="s">
        <v>40</v>
      </c>
      <c r="B5" s="16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"/>
      <c r="Q5" s="1"/>
      <c r="R5" s="1"/>
      <c r="S5" s="1"/>
      <c r="U5" s="268" t="s">
        <v>18</v>
      </c>
    </row>
    <row r="6" spans="1:37" ht="74.25" customHeight="1" thickBot="1" x14ac:dyDescent="0.25">
      <c r="A6" s="583" t="s">
        <v>34</v>
      </c>
      <c r="B6" s="589" t="s">
        <v>35</v>
      </c>
      <c r="C6" s="707" t="s">
        <v>183</v>
      </c>
      <c r="D6" s="625" t="s">
        <v>174</v>
      </c>
      <c r="E6" s="605" t="s">
        <v>175</v>
      </c>
      <c r="F6" s="637" t="s">
        <v>184</v>
      </c>
      <c r="G6" s="638"/>
      <c r="H6" s="638"/>
      <c r="I6" s="638"/>
      <c r="J6" s="658" t="s">
        <v>132</v>
      </c>
      <c r="K6" s="658" t="s">
        <v>133</v>
      </c>
      <c r="L6" s="660" t="s">
        <v>182</v>
      </c>
      <c r="M6" s="470" t="s">
        <v>169</v>
      </c>
      <c r="N6" s="471"/>
      <c r="O6" s="471"/>
      <c r="P6" s="471"/>
      <c r="Q6" s="471"/>
      <c r="R6" s="471"/>
      <c r="S6" s="471"/>
      <c r="T6" s="471"/>
      <c r="U6" s="472"/>
      <c r="W6" s="708" t="s">
        <v>201</v>
      </c>
      <c r="X6" s="709"/>
      <c r="Y6" s="709"/>
      <c r="Z6" s="709"/>
      <c r="AA6" s="709"/>
      <c r="AB6" s="709"/>
      <c r="AC6" s="709"/>
      <c r="AD6" s="709"/>
      <c r="AE6" s="710"/>
    </row>
    <row r="7" spans="1:37" ht="70.5" customHeight="1" thickBot="1" x14ac:dyDescent="0.25">
      <c r="A7" s="584"/>
      <c r="B7" s="590"/>
      <c r="C7" s="657"/>
      <c r="D7" s="626"/>
      <c r="E7" s="606"/>
      <c r="F7" s="603" t="s">
        <v>170</v>
      </c>
      <c r="G7" s="560" t="str">
        <f>'третья ц.к.'!E7</f>
        <v>Сбытовая надбавка ПАО "ТНС энерго Ростов-на-Дону", утв. Пост.РСТ РО №755 от 30.11.2023г., Пост.РСТ РО №834 от 19.12.2023г., руб/МВт*ч</v>
      </c>
      <c r="H7" s="561"/>
      <c r="I7" s="562"/>
      <c r="J7" s="659"/>
      <c r="K7" s="659"/>
      <c r="L7" s="661"/>
      <c r="M7" s="430" t="s">
        <v>139</v>
      </c>
      <c r="N7" s="431"/>
      <c r="O7" s="432"/>
      <c r="P7" s="430" t="s">
        <v>119</v>
      </c>
      <c r="Q7" s="431"/>
      <c r="R7" s="432"/>
      <c r="S7" s="430" t="s">
        <v>120</v>
      </c>
      <c r="T7" s="431"/>
      <c r="U7" s="432"/>
      <c r="W7" s="666" t="str">
        <f>'ФСК 4ЦК до 220 кВ'!O7</f>
        <v>Ставка тарифа на услуги по передаче электроэнергии на содержание объектов электросетевого хозяйства, входящих в ЕНЭС
(Приказ ФАС России от 31.10.2023 г. №786/23)</v>
      </c>
      <c r="X7" s="667"/>
      <c r="Y7" s="667"/>
      <c r="Z7" s="667"/>
      <c r="AA7" s="667"/>
      <c r="AB7" s="668"/>
      <c r="AC7" s="669">
        <f>'ФСК 4ЦК до 220 кВ'!U7</f>
        <v>282975.71999999997</v>
      </c>
      <c r="AD7" s="670"/>
      <c r="AE7" s="671"/>
    </row>
    <row r="8" spans="1:37" ht="26.25" customHeight="1" thickBot="1" x14ac:dyDescent="0.25">
      <c r="A8" s="584"/>
      <c r="B8" s="590"/>
      <c r="C8" s="657"/>
      <c r="D8" s="626"/>
      <c r="E8" s="606"/>
      <c r="F8" s="603"/>
      <c r="G8" s="563"/>
      <c r="H8" s="564"/>
      <c r="I8" s="565"/>
      <c r="J8" s="659"/>
      <c r="K8" s="659"/>
      <c r="L8" s="661"/>
      <c r="M8" s="711" t="s">
        <v>169</v>
      </c>
      <c r="N8" s="712" t="s">
        <v>185</v>
      </c>
      <c r="O8" s="712" t="s">
        <v>186</v>
      </c>
      <c r="P8" s="711" t="s">
        <v>169</v>
      </c>
      <c r="Q8" s="711" t="s">
        <v>176</v>
      </c>
      <c r="R8" s="711" t="s">
        <v>177</v>
      </c>
      <c r="S8" s="711" t="s">
        <v>169</v>
      </c>
      <c r="T8" s="711" t="s">
        <v>176</v>
      </c>
      <c r="U8" s="711" t="s">
        <v>177</v>
      </c>
    </row>
    <row r="9" spans="1:37" ht="49.5" customHeight="1" thickBot="1" x14ac:dyDescent="0.25">
      <c r="A9" s="706"/>
      <c r="B9" s="655"/>
      <c r="C9" s="657"/>
      <c r="D9" s="626"/>
      <c r="E9" s="606"/>
      <c r="F9" s="603"/>
      <c r="G9" s="275" t="s">
        <v>140</v>
      </c>
      <c r="H9" s="276" t="s">
        <v>117</v>
      </c>
      <c r="I9" s="277" t="s">
        <v>118</v>
      </c>
      <c r="J9" s="659"/>
      <c r="K9" s="659"/>
      <c r="L9" s="661"/>
      <c r="M9" s="712"/>
      <c r="N9" s="712"/>
      <c r="O9" s="712"/>
      <c r="P9" s="712"/>
      <c r="Q9" s="712"/>
      <c r="R9" s="712"/>
      <c r="S9" s="712"/>
      <c r="T9" s="712"/>
      <c r="U9" s="712"/>
      <c r="W9" s="269" t="s">
        <v>135</v>
      </c>
      <c r="X9" s="8"/>
      <c r="Y9" s="8"/>
      <c r="Z9" s="8"/>
      <c r="AA9" s="8"/>
      <c r="AB9" s="8"/>
    </row>
    <row r="10" spans="1:37" s="8" customFormat="1" ht="16.5" x14ac:dyDescent="0.2">
      <c r="A10" s="674">
        <f>'шестая ц.к.'!A10:A33</f>
        <v>45597</v>
      </c>
      <c r="B10" s="304">
        <v>0</v>
      </c>
      <c r="C10" s="305">
        <f>'шестая ц.к.'!C10</f>
        <v>1437.39</v>
      </c>
      <c r="D10" s="342">
        <f>'шестая ц.к.'!D10</f>
        <v>46.82</v>
      </c>
      <c r="E10" s="342">
        <f>'шестая ц.к.'!E10</f>
        <v>0</v>
      </c>
      <c r="F10" s="306">
        <f>'шестая ц.к.'!F10</f>
        <v>4.8099999999999996</v>
      </c>
      <c r="G10" s="278">
        <f>'шестая ц.к.'!G10</f>
        <v>1018.54</v>
      </c>
      <c r="H10" s="279">
        <f>'шестая ц.к.'!H10</f>
        <v>343.8</v>
      </c>
      <c r="I10" s="280">
        <f>'шестая ц.к.'!I10</f>
        <v>343.8</v>
      </c>
      <c r="J10" s="338" t="str">
        <f>'ФСК 4ЦК до 220 кВ'!H10</f>
        <v>2500,31</v>
      </c>
      <c r="K10" s="308">
        <f>'ФСК 4ЦК до 220 кВ'!I10</f>
        <v>4.8000000000000001E-2</v>
      </c>
      <c r="L10" s="343">
        <f>ROUND(J10*K10,2)</f>
        <v>120.01</v>
      </c>
      <c r="M10" s="282">
        <f>ROUND($C10+$F10+$G10+L10,2)</f>
        <v>2580.75</v>
      </c>
      <c r="N10" s="344">
        <f>D10</f>
        <v>46.82</v>
      </c>
      <c r="O10" s="345">
        <f>E10</f>
        <v>0</v>
      </c>
      <c r="P10" s="285">
        <f t="shared" ref="P10:P73" si="0">ROUND($C10+$F10+$H10+L10,2)</f>
        <v>1906.01</v>
      </c>
      <c r="Q10" s="286">
        <f>D10</f>
        <v>46.82</v>
      </c>
      <c r="R10" s="286">
        <f>E10</f>
        <v>0</v>
      </c>
      <c r="S10" s="287">
        <f t="shared" ref="S10:S73" si="1">ROUND($C10+$F10+$I10+L10,2)</f>
        <v>1906.01</v>
      </c>
      <c r="T10" s="288">
        <f>D10</f>
        <v>46.82</v>
      </c>
      <c r="U10" s="286">
        <f>E10</f>
        <v>0</v>
      </c>
      <c r="W10" s="269" t="str">
        <f>'ФСК 4ЦК до 220 кВ'!O10</f>
        <v>** Установлено приказом Министерства Энергетики Российской Федерации от 16.12.2021 г. №1409</v>
      </c>
    </row>
    <row r="11" spans="1:37" s="8" customFormat="1" ht="16.5" x14ac:dyDescent="0.2">
      <c r="A11" s="559"/>
      <c r="B11" s="10">
        <v>1</v>
      </c>
      <c r="C11" s="9">
        <f>'шестая ц.к.'!C11</f>
        <v>1416.04</v>
      </c>
      <c r="D11" s="193">
        <f>'шестая ц.к.'!D11</f>
        <v>25.49</v>
      </c>
      <c r="E11" s="193">
        <f>'шестая ц.к.'!E11</f>
        <v>0</v>
      </c>
      <c r="F11" s="76">
        <f>'шестая ц.к.'!F11</f>
        <v>4.8099999999999996</v>
      </c>
      <c r="G11" s="77">
        <f>'шестая ц.к.'!G11</f>
        <v>1018.54</v>
      </c>
      <c r="H11" s="78">
        <f>'шестая ц.к.'!H11</f>
        <v>343.8</v>
      </c>
      <c r="I11" s="289">
        <f>'шестая ц.к.'!I11</f>
        <v>343.8</v>
      </c>
      <c r="J11" s="339" t="str">
        <f>J10</f>
        <v>2500,31</v>
      </c>
      <c r="K11" s="272">
        <f>K10</f>
        <v>4.8000000000000001E-2</v>
      </c>
      <c r="L11" s="291">
        <f>L10</f>
        <v>120.01</v>
      </c>
      <c r="M11" s="292">
        <f t="shared" ref="M11:M74" si="2">ROUND($C11+$F11+$G11+L11,2)</f>
        <v>2559.4</v>
      </c>
      <c r="N11" s="283">
        <f t="shared" ref="N11:N74" si="3">D11</f>
        <v>25.49</v>
      </c>
      <c r="O11" s="284">
        <f t="shared" ref="O11:O74" si="4">E11</f>
        <v>0</v>
      </c>
      <c r="P11" s="293">
        <f t="shared" si="0"/>
        <v>1884.66</v>
      </c>
      <c r="Q11" s="294">
        <f t="shared" ref="Q11:Q74" si="5">D11</f>
        <v>25.49</v>
      </c>
      <c r="R11" s="294">
        <f t="shared" ref="R11:R74" si="6">E11</f>
        <v>0</v>
      </c>
      <c r="S11" s="295">
        <f t="shared" si="1"/>
        <v>1884.66</v>
      </c>
      <c r="T11" s="296">
        <f t="shared" ref="T11:T74" si="7">D11</f>
        <v>25.49</v>
      </c>
      <c r="U11" s="294">
        <f t="shared" ref="U11:U74" si="8">E11</f>
        <v>0</v>
      </c>
    </row>
    <row r="12" spans="1:37" s="8" customFormat="1" ht="17.25" thickBot="1" x14ac:dyDescent="0.3">
      <c r="A12" s="559"/>
      <c r="B12" s="10">
        <v>2</v>
      </c>
      <c r="C12" s="9">
        <f>'шестая ц.к.'!C12</f>
        <v>1416.01</v>
      </c>
      <c r="D12" s="193">
        <f>'шестая ц.к.'!D12</f>
        <v>15.93</v>
      </c>
      <c r="E12" s="193">
        <f>'шестая ц.к.'!E12</f>
        <v>1.17</v>
      </c>
      <c r="F12" s="76">
        <f>'шестая ц.к.'!F12</f>
        <v>4.8099999999999996</v>
      </c>
      <c r="G12" s="77">
        <f>'шестая ц.к.'!G12</f>
        <v>1018.54</v>
      </c>
      <c r="H12" s="78">
        <f>'шестая ц.к.'!H12</f>
        <v>343.8</v>
      </c>
      <c r="I12" s="289">
        <f>'шестая ц.к.'!I12</f>
        <v>343.8</v>
      </c>
      <c r="J12" s="339" t="str">
        <f t="shared" ref="J12:L27" si="9">J11</f>
        <v>2500,31</v>
      </c>
      <c r="K12" s="272">
        <f t="shared" si="9"/>
        <v>4.8000000000000001E-2</v>
      </c>
      <c r="L12" s="291">
        <f t="shared" si="9"/>
        <v>120.01</v>
      </c>
      <c r="M12" s="292">
        <f t="shared" si="2"/>
        <v>2559.37</v>
      </c>
      <c r="N12" s="283">
        <f t="shared" si="3"/>
        <v>15.93</v>
      </c>
      <c r="O12" s="284">
        <f t="shared" si="4"/>
        <v>1.17</v>
      </c>
      <c r="P12" s="293">
        <f t="shared" si="0"/>
        <v>1884.63</v>
      </c>
      <c r="Q12" s="294">
        <f t="shared" si="5"/>
        <v>15.93</v>
      </c>
      <c r="R12" s="294">
        <f t="shared" si="6"/>
        <v>1.17</v>
      </c>
      <c r="S12" s="295">
        <f t="shared" si="1"/>
        <v>1884.63</v>
      </c>
      <c r="T12" s="296">
        <f t="shared" si="7"/>
        <v>15.93</v>
      </c>
      <c r="U12" s="294">
        <f t="shared" si="8"/>
        <v>1.17</v>
      </c>
      <c r="W12" s="713" t="s">
        <v>141</v>
      </c>
      <c r="X12" s="713"/>
      <c r="Y12" s="713"/>
      <c r="Z12" s="713"/>
      <c r="AA12" s="713"/>
      <c r="AB12" s="713"/>
      <c r="AC12" s="46"/>
      <c r="AD12" s="46"/>
      <c r="AE12" s="46"/>
      <c r="AF12" s="46"/>
    </row>
    <row r="13" spans="1:37" s="8" customFormat="1" ht="16.5" customHeight="1" x14ac:dyDescent="0.2">
      <c r="A13" s="559"/>
      <c r="B13" s="10">
        <v>3</v>
      </c>
      <c r="C13" s="9">
        <f>'шестая ц.к.'!C13</f>
        <v>1325.34</v>
      </c>
      <c r="D13" s="193">
        <f>'шестая ц.к.'!D13</f>
        <v>101.3</v>
      </c>
      <c r="E13" s="193">
        <f>'шестая ц.к.'!E13</f>
        <v>0.28000000000000003</v>
      </c>
      <c r="F13" s="76">
        <f>'шестая ц.к.'!F13</f>
        <v>4.8099999999999996</v>
      </c>
      <c r="G13" s="77">
        <f>'шестая ц.к.'!G13</f>
        <v>1018.54</v>
      </c>
      <c r="H13" s="78">
        <f>'шестая ц.к.'!H13</f>
        <v>343.8</v>
      </c>
      <c r="I13" s="289">
        <f>'шестая ц.к.'!I13</f>
        <v>343.8</v>
      </c>
      <c r="J13" s="339" t="str">
        <f t="shared" si="9"/>
        <v>2500,31</v>
      </c>
      <c r="K13" s="272">
        <f t="shared" si="9"/>
        <v>4.8000000000000001E-2</v>
      </c>
      <c r="L13" s="291">
        <f t="shared" si="9"/>
        <v>120.01</v>
      </c>
      <c r="M13" s="292">
        <f t="shared" si="2"/>
        <v>2468.6999999999998</v>
      </c>
      <c r="N13" s="283">
        <f t="shared" si="3"/>
        <v>101.3</v>
      </c>
      <c r="O13" s="284">
        <f t="shared" si="4"/>
        <v>0.28000000000000003</v>
      </c>
      <c r="P13" s="293">
        <f t="shared" si="0"/>
        <v>1793.96</v>
      </c>
      <c r="Q13" s="294">
        <f t="shared" si="5"/>
        <v>101.3</v>
      </c>
      <c r="R13" s="294">
        <f t="shared" si="6"/>
        <v>0.28000000000000003</v>
      </c>
      <c r="S13" s="295">
        <f t="shared" si="1"/>
        <v>1793.96</v>
      </c>
      <c r="T13" s="296">
        <f t="shared" si="7"/>
        <v>101.3</v>
      </c>
      <c r="U13" s="294">
        <f t="shared" si="8"/>
        <v>0.28000000000000003</v>
      </c>
      <c r="W13" s="684" t="s">
        <v>203</v>
      </c>
      <c r="X13" s="685"/>
      <c r="Y13" s="685"/>
      <c r="Z13" s="685"/>
      <c r="AA13" s="685"/>
      <c r="AB13" s="686"/>
      <c r="AC13" s="675" t="e">
        <f ca="1">AF17+AI17</f>
        <v>#VALUE!</v>
      </c>
      <c r="AD13" s="676"/>
      <c r="AE13" s="677"/>
      <c r="AF13" s="700" t="s">
        <v>149</v>
      </c>
      <c r="AG13" s="701"/>
      <c r="AH13" s="702"/>
      <c r="AI13" s="700" t="s">
        <v>150</v>
      </c>
      <c r="AJ13" s="701"/>
      <c r="AK13" s="702"/>
    </row>
    <row r="14" spans="1:37" s="8" customFormat="1" ht="16.5" x14ac:dyDescent="0.2">
      <c r="A14" s="559"/>
      <c r="B14" s="10">
        <v>4</v>
      </c>
      <c r="C14" s="9">
        <f>'шестая ц.к.'!C14</f>
        <v>1378.26</v>
      </c>
      <c r="D14" s="193">
        <f>'шестая ц.к.'!D14</f>
        <v>302.94</v>
      </c>
      <c r="E14" s="193">
        <f>'шестая ц.к.'!E14</f>
        <v>0</v>
      </c>
      <c r="F14" s="76">
        <f>'шестая ц.к.'!F14</f>
        <v>4.8099999999999996</v>
      </c>
      <c r="G14" s="77">
        <f>'шестая ц.к.'!G14</f>
        <v>1018.54</v>
      </c>
      <c r="H14" s="78">
        <f>'шестая ц.к.'!H14</f>
        <v>343.8</v>
      </c>
      <c r="I14" s="289">
        <f>'шестая ц.к.'!I14</f>
        <v>343.8</v>
      </c>
      <c r="J14" s="339" t="str">
        <f t="shared" si="9"/>
        <v>2500,31</v>
      </c>
      <c r="K14" s="272">
        <f t="shared" si="9"/>
        <v>4.8000000000000001E-2</v>
      </c>
      <c r="L14" s="291">
        <f t="shared" si="9"/>
        <v>120.01</v>
      </c>
      <c r="M14" s="292">
        <f t="shared" si="2"/>
        <v>2521.62</v>
      </c>
      <c r="N14" s="283">
        <f t="shared" si="3"/>
        <v>302.94</v>
      </c>
      <c r="O14" s="284">
        <f t="shared" si="4"/>
        <v>0</v>
      </c>
      <c r="P14" s="293">
        <f t="shared" si="0"/>
        <v>1846.88</v>
      </c>
      <c r="Q14" s="294">
        <f t="shared" si="5"/>
        <v>302.94</v>
      </c>
      <c r="R14" s="294">
        <f t="shared" si="6"/>
        <v>0</v>
      </c>
      <c r="S14" s="295">
        <f t="shared" si="1"/>
        <v>1846.88</v>
      </c>
      <c r="T14" s="296">
        <f t="shared" si="7"/>
        <v>302.94</v>
      </c>
      <c r="U14" s="294">
        <f t="shared" si="8"/>
        <v>0</v>
      </c>
      <c r="W14" s="687"/>
      <c r="X14" s="688"/>
      <c r="Y14" s="688"/>
      <c r="Z14" s="688"/>
      <c r="AA14" s="688"/>
      <c r="AB14" s="689"/>
      <c r="AC14" s="678"/>
      <c r="AD14" s="679"/>
      <c r="AE14" s="680"/>
      <c r="AF14" s="714"/>
      <c r="AG14" s="715"/>
      <c r="AH14" s="716"/>
      <c r="AI14" s="714"/>
      <c r="AJ14" s="715"/>
      <c r="AK14" s="716"/>
    </row>
    <row r="15" spans="1:37" s="8" customFormat="1" ht="16.5" x14ac:dyDescent="0.2">
      <c r="A15" s="559"/>
      <c r="B15" s="10">
        <v>5</v>
      </c>
      <c r="C15" s="9">
        <f>'шестая ц.к.'!C15</f>
        <v>1725.91</v>
      </c>
      <c r="D15" s="193">
        <f>'шестая ц.к.'!D15</f>
        <v>359.89</v>
      </c>
      <c r="E15" s="193">
        <f>'шестая ц.к.'!E15</f>
        <v>17.18</v>
      </c>
      <c r="F15" s="76">
        <f>'шестая ц.к.'!F15</f>
        <v>4.8099999999999996</v>
      </c>
      <c r="G15" s="77">
        <f>'шестая ц.к.'!G15</f>
        <v>1018.54</v>
      </c>
      <c r="H15" s="78">
        <f>'шестая ц.к.'!H15</f>
        <v>343.8</v>
      </c>
      <c r="I15" s="289">
        <f>'шестая ц.к.'!I15</f>
        <v>343.8</v>
      </c>
      <c r="J15" s="339" t="str">
        <f t="shared" si="9"/>
        <v>2500,31</v>
      </c>
      <c r="K15" s="272">
        <f t="shared" si="9"/>
        <v>4.8000000000000001E-2</v>
      </c>
      <c r="L15" s="291">
        <f t="shared" si="9"/>
        <v>120.01</v>
      </c>
      <c r="M15" s="292">
        <f t="shared" si="2"/>
        <v>2869.27</v>
      </c>
      <c r="N15" s="283">
        <f t="shared" si="3"/>
        <v>359.89</v>
      </c>
      <c r="O15" s="284">
        <f t="shared" si="4"/>
        <v>17.18</v>
      </c>
      <c r="P15" s="293">
        <f t="shared" si="0"/>
        <v>2194.5300000000002</v>
      </c>
      <c r="Q15" s="294">
        <f t="shared" si="5"/>
        <v>359.89</v>
      </c>
      <c r="R15" s="294">
        <f t="shared" si="6"/>
        <v>17.18</v>
      </c>
      <c r="S15" s="295">
        <f t="shared" si="1"/>
        <v>2194.5300000000002</v>
      </c>
      <c r="T15" s="296">
        <f t="shared" si="7"/>
        <v>359.89</v>
      </c>
      <c r="U15" s="294">
        <f t="shared" si="8"/>
        <v>17.18</v>
      </c>
      <c r="W15" s="687"/>
      <c r="X15" s="688"/>
      <c r="Y15" s="688"/>
      <c r="Z15" s="688"/>
      <c r="AA15" s="688"/>
      <c r="AB15" s="689"/>
      <c r="AC15" s="678"/>
      <c r="AD15" s="679"/>
      <c r="AE15" s="680"/>
      <c r="AF15" s="714"/>
      <c r="AG15" s="715"/>
      <c r="AH15" s="716"/>
      <c r="AI15" s="714"/>
      <c r="AJ15" s="715"/>
      <c r="AK15" s="716"/>
    </row>
    <row r="16" spans="1:37" s="8" customFormat="1" ht="17.25" thickBot="1" x14ac:dyDescent="0.25">
      <c r="A16" s="559"/>
      <c r="B16" s="10">
        <v>6</v>
      </c>
      <c r="C16" s="9">
        <f>'шестая ц.к.'!C16</f>
        <v>1793.29</v>
      </c>
      <c r="D16" s="193">
        <f>'шестая ц.к.'!D16</f>
        <v>472.8</v>
      </c>
      <c r="E16" s="193">
        <f>'шестая ц.к.'!E16</f>
        <v>0</v>
      </c>
      <c r="F16" s="76">
        <f>'шестая ц.к.'!F16</f>
        <v>4.8099999999999996</v>
      </c>
      <c r="G16" s="77">
        <f>'шестая ц.к.'!G16</f>
        <v>1018.54</v>
      </c>
      <c r="H16" s="78">
        <f>'шестая ц.к.'!H16</f>
        <v>343.8</v>
      </c>
      <c r="I16" s="289">
        <f>'шестая ц.к.'!I16</f>
        <v>343.8</v>
      </c>
      <c r="J16" s="339" t="str">
        <f>J15</f>
        <v>2500,31</v>
      </c>
      <c r="K16" s="272">
        <f t="shared" si="9"/>
        <v>4.8000000000000001E-2</v>
      </c>
      <c r="L16" s="291">
        <f t="shared" si="9"/>
        <v>120.01</v>
      </c>
      <c r="M16" s="292">
        <f t="shared" si="2"/>
        <v>2936.65</v>
      </c>
      <c r="N16" s="283">
        <f t="shared" si="3"/>
        <v>472.8</v>
      </c>
      <c r="O16" s="284">
        <f t="shared" si="4"/>
        <v>0</v>
      </c>
      <c r="P16" s="293">
        <f t="shared" si="0"/>
        <v>2261.91</v>
      </c>
      <c r="Q16" s="294">
        <f t="shared" si="5"/>
        <v>472.8</v>
      </c>
      <c r="R16" s="294">
        <f t="shared" si="6"/>
        <v>0</v>
      </c>
      <c r="S16" s="295">
        <f t="shared" si="1"/>
        <v>2261.91</v>
      </c>
      <c r="T16" s="296">
        <f t="shared" si="7"/>
        <v>472.8</v>
      </c>
      <c r="U16" s="294">
        <f t="shared" si="8"/>
        <v>0</v>
      </c>
      <c r="W16" s="687"/>
      <c r="X16" s="688"/>
      <c r="Y16" s="688"/>
      <c r="Z16" s="688"/>
      <c r="AA16" s="688"/>
      <c r="AB16" s="689"/>
      <c r="AC16" s="678"/>
      <c r="AD16" s="679"/>
      <c r="AE16" s="680"/>
      <c r="AF16" s="703"/>
      <c r="AG16" s="704"/>
      <c r="AH16" s="705"/>
      <c r="AI16" s="703"/>
      <c r="AJ16" s="704"/>
      <c r="AK16" s="705"/>
    </row>
    <row r="17" spans="1:37" s="6" customFormat="1" ht="17.25" thickBot="1" x14ac:dyDescent="0.25">
      <c r="A17" s="559"/>
      <c r="B17" s="10">
        <v>7</v>
      </c>
      <c r="C17" s="9">
        <f>'шестая ц.к.'!C17</f>
        <v>2136.5700000000002</v>
      </c>
      <c r="D17" s="193">
        <f>'шестая ц.к.'!D17</f>
        <v>130.72</v>
      </c>
      <c r="E17" s="193">
        <f>'шестая ц.к.'!E17</f>
        <v>0.41</v>
      </c>
      <c r="F17" s="76">
        <f>'шестая ц.к.'!F17</f>
        <v>4.8099999999999996</v>
      </c>
      <c r="G17" s="77">
        <f>'шестая ц.к.'!G17</f>
        <v>1018.54</v>
      </c>
      <c r="H17" s="78">
        <f>'шестая ц.к.'!H17</f>
        <v>343.8</v>
      </c>
      <c r="I17" s="289">
        <f>'шестая ц.к.'!I17</f>
        <v>343.8</v>
      </c>
      <c r="J17" s="339" t="str">
        <f t="shared" si="9"/>
        <v>2500,31</v>
      </c>
      <c r="K17" s="272">
        <f t="shared" si="9"/>
        <v>4.8000000000000001E-2</v>
      </c>
      <c r="L17" s="291">
        <f t="shared" si="9"/>
        <v>120.01</v>
      </c>
      <c r="M17" s="292">
        <f t="shared" si="2"/>
        <v>3279.93</v>
      </c>
      <c r="N17" s="283">
        <f t="shared" si="3"/>
        <v>130.72</v>
      </c>
      <c r="O17" s="284">
        <f t="shared" si="4"/>
        <v>0.41</v>
      </c>
      <c r="P17" s="293">
        <f t="shared" si="0"/>
        <v>2605.19</v>
      </c>
      <c r="Q17" s="294">
        <f t="shared" si="5"/>
        <v>130.72</v>
      </c>
      <c r="R17" s="294">
        <f t="shared" si="6"/>
        <v>0.41</v>
      </c>
      <c r="S17" s="295">
        <f t="shared" si="1"/>
        <v>2605.19</v>
      </c>
      <c r="T17" s="296">
        <f t="shared" si="7"/>
        <v>130.72</v>
      </c>
      <c r="U17" s="294">
        <f t="shared" si="8"/>
        <v>0.41</v>
      </c>
      <c r="W17" s="690"/>
      <c r="X17" s="691"/>
      <c r="Y17" s="691"/>
      <c r="Z17" s="691"/>
      <c r="AA17" s="691"/>
      <c r="AB17" s="692"/>
      <c r="AC17" s="681"/>
      <c r="AD17" s="682"/>
      <c r="AE17" s="683"/>
      <c r="AF17" s="697" t="str">
        <f>'ПУНЦ до 670 кВт'!H16</f>
        <v>917570,48</v>
      </c>
      <c r="AG17" s="698"/>
      <c r="AH17" s="699"/>
      <c r="AI17" s="697" t="e">
        <f ca="1">'ПУНЦ до 670 кВт'!$H$49</f>
        <v>#VALUE!</v>
      </c>
      <c r="AJ17" s="698"/>
      <c r="AK17" s="699"/>
    </row>
    <row r="18" spans="1:37" s="6" customFormat="1" ht="16.5" customHeight="1" x14ac:dyDescent="0.2">
      <c r="A18" s="559"/>
      <c r="B18" s="10">
        <v>8</v>
      </c>
      <c r="C18" s="9">
        <f>'шестая ц.к.'!C18</f>
        <v>2359.7600000000002</v>
      </c>
      <c r="D18" s="193">
        <f>'шестая ц.к.'!D18</f>
        <v>38.26</v>
      </c>
      <c r="E18" s="193">
        <f>'шестая ц.к.'!E18</f>
        <v>55.76</v>
      </c>
      <c r="F18" s="76">
        <f>'шестая ц.к.'!F18</f>
        <v>4.8099999999999996</v>
      </c>
      <c r="G18" s="77">
        <f>'шестая ц.к.'!G18</f>
        <v>1018.54</v>
      </c>
      <c r="H18" s="78">
        <f>'шестая ц.к.'!H18</f>
        <v>343.8</v>
      </c>
      <c r="I18" s="289">
        <f>'шестая ц.к.'!I18</f>
        <v>343.8</v>
      </c>
      <c r="J18" s="339" t="str">
        <f t="shared" si="9"/>
        <v>2500,31</v>
      </c>
      <c r="K18" s="272">
        <f t="shared" si="9"/>
        <v>4.8000000000000001E-2</v>
      </c>
      <c r="L18" s="291">
        <f t="shared" si="9"/>
        <v>120.01</v>
      </c>
      <c r="M18" s="292">
        <f t="shared" si="2"/>
        <v>3503.12</v>
      </c>
      <c r="N18" s="283">
        <f t="shared" si="3"/>
        <v>38.26</v>
      </c>
      <c r="O18" s="284">
        <f t="shared" si="4"/>
        <v>55.76</v>
      </c>
      <c r="P18" s="293">
        <f t="shared" si="0"/>
        <v>2828.38</v>
      </c>
      <c r="Q18" s="294">
        <f t="shared" si="5"/>
        <v>38.26</v>
      </c>
      <c r="R18" s="294">
        <f t="shared" si="6"/>
        <v>55.76</v>
      </c>
      <c r="S18" s="295">
        <f t="shared" si="1"/>
        <v>2828.38</v>
      </c>
      <c r="T18" s="296">
        <f t="shared" si="7"/>
        <v>38.26</v>
      </c>
      <c r="U18" s="294">
        <f t="shared" si="8"/>
        <v>55.76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7.25" thickBot="1" x14ac:dyDescent="0.25">
      <c r="A19" s="559"/>
      <c r="B19" s="10">
        <v>9</v>
      </c>
      <c r="C19" s="9">
        <f>'шестая ц.к.'!C19</f>
        <v>2388.38</v>
      </c>
      <c r="D19" s="193">
        <f>'шестая ц.к.'!D19</f>
        <v>4.9800000000000004</v>
      </c>
      <c r="E19" s="193">
        <f>'шестая ц.к.'!E19</f>
        <v>85.42</v>
      </c>
      <c r="F19" s="76">
        <f>'шестая ц.к.'!F19</f>
        <v>4.8099999999999996</v>
      </c>
      <c r="G19" s="77">
        <f>'шестая ц.к.'!G19</f>
        <v>1018.54</v>
      </c>
      <c r="H19" s="78">
        <f>'шестая ц.к.'!H19</f>
        <v>343.8</v>
      </c>
      <c r="I19" s="289">
        <f>'шестая ц.к.'!I19</f>
        <v>343.8</v>
      </c>
      <c r="J19" s="339" t="str">
        <f t="shared" si="9"/>
        <v>2500,31</v>
      </c>
      <c r="K19" s="272">
        <f t="shared" si="9"/>
        <v>4.8000000000000001E-2</v>
      </c>
      <c r="L19" s="291">
        <f t="shared" si="9"/>
        <v>120.01</v>
      </c>
      <c r="M19" s="292">
        <f t="shared" si="2"/>
        <v>3531.74</v>
      </c>
      <c r="N19" s="283">
        <f t="shared" si="3"/>
        <v>4.9800000000000004</v>
      </c>
      <c r="O19" s="284">
        <f t="shared" si="4"/>
        <v>85.42</v>
      </c>
      <c r="P19" s="293">
        <f t="shared" si="0"/>
        <v>2857</v>
      </c>
      <c r="Q19" s="294">
        <f t="shared" si="5"/>
        <v>4.9800000000000004</v>
      </c>
      <c r="R19" s="294">
        <f t="shared" si="6"/>
        <v>85.42</v>
      </c>
      <c r="S19" s="295">
        <f t="shared" si="1"/>
        <v>2857</v>
      </c>
      <c r="T19" s="296">
        <f t="shared" si="7"/>
        <v>4.9800000000000004</v>
      </c>
      <c r="U19" s="294">
        <f t="shared" si="8"/>
        <v>85.42</v>
      </c>
      <c r="W19" s="713" t="s">
        <v>136</v>
      </c>
      <c r="X19" s="713"/>
      <c r="Y19" s="713"/>
      <c r="Z19" s="713"/>
      <c r="AA19" s="713"/>
      <c r="AB19" s="713"/>
      <c r="AC19"/>
      <c r="AD19"/>
      <c r="AE19"/>
      <c r="AF19"/>
      <c r="AG19"/>
      <c r="AH19"/>
      <c r="AI19"/>
      <c r="AJ19"/>
      <c r="AK19"/>
    </row>
    <row r="20" spans="1:37" ht="16.5" customHeight="1" x14ac:dyDescent="0.2">
      <c r="A20" s="559"/>
      <c r="B20" s="10">
        <v>10</v>
      </c>
      <c r="C20" s="9">
        <f>'шестая ц.к.'!C20</f>
        <v>2361.64</v>
      </c>
      <c r="D20" s="193">
        <f>'шестая ц.к.'!D20</f>
        <v>0</v>
      </c>
      <c r="E20" s="193">
        <f>'шестая ц.к.'!E20</f>
        <v>176.78</v>
      </c>
      <c r="F20" s="76">
        <f>'шестая ц.к.'!F20</f>
        <v>4.8099999999999996</v>
      </c>
      <c r="G20" s="77">
        <f>'шестая ц.к.'!G20</f>
        <v>1018.54</v>
      </c>
      <c r="H20" s="78">
        <f>'шестая ц.к.'!H20</f>
        <v>343.8</v>
      </c>
      <c r="I20" s="289">
        <f>'шестая ц.к.'!I20</f>
        <v>343.8</v>
      </c>
      <c r="J20" s="339" t="str">
        <f t="shared" si="9"/>
        <v>2500,31</v>
      </c>
      <c r="K20" s="272">
        <f t="shared" si="9"/>
        <v>4.8000000000000001E-2</v>
      </c>
      <c r="L20" s="291">
        <f t="shared" si="9"/>
        <v>120.01</v>
      </c>
      <c r="M20" s="292">
        <f t="shared" si="2"/>
        <v>3505</v>
      </c>
      <c r="N20" s="283">
        <f t="shared" si="3"/>
        <v>0</v>
      </c>
      <c r="O20" s="284">
        <f t="shared" si="4"/>
        <v>176.78</v>
      </c>
      <c r="P20" s="293">
        <f t="shared" si="0"/>
        <v>2830.26</v>
      </c>
      <c r="Q20" s="294">
        <f t="shared" si="5"/>
        <v>0</v>
      </c>
      <c r="R20" s="294">
        <f t="shared" si="6"/>
        <v>176.78</v>
      </c>
      <c r="S20" s="295">
        <f t="shared" si="1"/>
        <v>2830.26</v>
      </c>
      <c r="T20" s="296">
        <f t="shared" si="7"/>
        <v>0</v>
      </c>
      <c r="U20" s="294">
        <f t="shared" si="8"/>
        <v>176.78</v>
      </c>
      <c r="W20" s="684" t="s">
        <v>203</v>
      </c>
      <c r="X20" s="685"/>
      <c r="Y20" s="685"/>
      <c r="Z20" s="685"/>
      <c r="AA20" s="685"/>
      <c r="AB20" s="686"/>
      <c r="AC20" s="675" t="e">
        <f ca="1">AF24+AI24</f>
        <v>#VALUE!</v>
      </c>
      <c r="AD20" s="676"/>
      <c r="AE20" s="677"/>
      <c r="AF20" s="700" t="s">
        <v>149</v>
      </c>
      <c r="AG20" s="701"/>
      <c r="AH20" s="702"/>
      <c r="AI20" s="700" t="s">
        <v>150</v>
      </c>
      <c r="AJ20" s="701"/>
      <c r="AK20" s="702"/>
    </row>
    <row r="21" spans="1:37" ht="16.5" x14ac:dyDescent="0.2">
      <c r="A21" s="559"/>
      <c r="B21" s="10">
        <v>11</v>
      </c>
      <c r="C21" s="9">
        <f>'шестая ц.к.'!C21</f>
        <v>2306.27</v>
      </c>
      <c r="D21" s="193">
        <f>'шестая ц.к.'!D21</f>
        <v>0</v>
      </c>
      <c r="E21" s="193">
        <f>'шестая ц.к.'!E21</f>
        <v>133.91</v>
      </c>
      <c r="F21" s="76">
        <f>'шестая ц.к.'!F21</f>
        <v>4.8099999999999996</v>
      </c>
      <c r="G21" s="77">
        <f>'шестая ц.к.'!G21</f>
        <v>1018.54</v>
      </c>
      <c r="H21" s="78">
        <f>'шестая ц.к.'!H21</f>
        <v>343.8</v>
      </c>
      <c r="I21" s="289">
        <f>'шестая ц.к.'!I21</f>
        <v>343.8</v>
      </c>
      <c r="J21" s="339" t="str">
        <f t="shared" si="9"/>
        <v>2500,31</v>
      </c>
      <c r="K21" s="272">
        <f t="shared" si="9"/>
        <v>4.8000000000000001E-2</v>
      </c>
      <c r="L21" s="291">
        <f t="shared" si="9"/>
        <v>120.01</v>
      </c>
      <c r="M21" s="292">
        <f t="shared" si="2"/>
        <v>3449.63</v>
      </c>
      <c r="N21" s="283">
        <f t="shared" si="3"/>
        <v>0</v>
      </c>
      <c r="O21" s="284">
        <f t="shared" si="4"/>
        <v>133.91</v>
      </c>
      <c r="P21" s="293">
        <f t="shared" si="0"/>
        <v>2774.89</v>
      </c>
      <c r="Q21" s="294">
        <f t="shared" si="5"/>
        <v>0</v>
      </c>
      <c r="R21" s="294">
        <f t="shared" si="6"/>
        <v>133.91</v>
      </c>
      <c r="S21" s="295">
        <f t="shared" si="1"/>
        <v>2774.89</v>
      </c>
      <c r="T21" s="296">
        <f t="shared" si="7"/>
        <v>0</v>
      </c>
      <c r="U21" s="294">
        <f t="shared" si="8"/>
        <v>133.91</v>
      </c>
      <c r="W21" s="687"/>
      <c r="X21" s="688"/>
      <c r="Y21" s="688"/>
      <c r="Z21" s="688"/>
      <c r="AA21" s="688"/>
      <c r="AB21" s="689"/>
      <c r="AC21" s="678"/>
      <c r="AD21" s="679"/>
      <c r="AE21" s="680"/>
      <c r="AF21" s="714"/>
      <c r="AG21" s="715"/>
      <c r="AH21" s="716"/>
      <c r="AI21" s="714"/>
      <c r="AJ21" s="715"/>
      <c r="AK21" s="716"/>
    </row>
    <row r="22" spans="1:37" ht="16.5" x14ac:dyDescent="0.2">
      <c r="A22" s="559"/>
      <c r="B22" s="10">
        <v>12</v>
      </c>
      <c r="C22" s="9">
        <f>'шестая ц.к.'!C22</f>
        <v>2286.83</v>
      </c>
      <c r="D22" s="193">
        <f>'шестая ц.к.'!D22</f>
        <v>0.21</v>
      </c>
      <c r="E22" s="193">
        <f>'шестая ц.к.'!E22</f>
        <v>113</v>
      </c>
      <c r="F22" s="76">
        <f>'шестая ц.к.'!F22</f>
        <v>4.8099999999999996</v>
      </c>
      <c r="G22" s="77">
        <f>'шестая ц.к.'!G22</f>
        <v>1018.54</v>
      </c>
      <c r="H22" s="78">
        <f>'шестая ц.к.'!H22</f>
        <v>343.8</v>
      </c>
      <c r="I22" s="289">
        <f>'шестая ц.к.'!I22</f>
        <v>343.8</v>
      </c>
      <c r="J22" s="339" t="str">
        <f t="shared" si="9"/>
        <v>2500,31</v>
      </c>
      <c r="K22" s="272">
        <f t="shared" si="9"/>
        <v>4.8000000000000001E-2</v>
      </c>
      <c r="L22" s="291">
        <f t="shared" si="9"/>
        <v>120.01</v>
      </c>
      <c r="M22" s="292">
        <f t="shared" si="2"/>
        <v>3430.19</v>
      </c>
      <c r="N22" s="283">
        <f t="shared" si="3"/>
        <v>0.21</v>
      </c>
      <c r="O22" s="284">
        <f t="shared" si="4"/>
        <v>113</v>
      </c>
      <c r="P22" s="293">
        <f t="shared" si="0"/>
        <v>2755.45</v>
      </c>
      <c r="Q22" s="294">
        <f t="shared" si="5"/>
        <v>0.21</v>
      </c>
      <c r="R22" s="294">
        <f t="shared" si="6"/>
        <v>113</v>
      </c>
      <c r="S22" s="295">
        <f t="shared" si="1"/>
        <v>2755.45</v>
      </c>
      <c r="T22" s="296">
        <f t="shared" si="7"/>
        <v>0.21</v>
      </c>
      <c r="U22" s="294">
        <f t="shared" si="8"/>
        <v>113</v>
      </c>
      <c r="W22" s="687"/>
      <c r="X22" s="688"/>
      <c r="Y22" s="688"/>
      <c r="Z22" s="688"/>
      <c r="AA22" s="688"/>
      <c r="AB22" s="689"/>
      <c r="AC22" s="678"/>
      <c r="AD22" s="679"/>
      <c r="AE22" s="680"/>
      <c r="AF22" s="714"/>
      <c r="AG22" s="715"/>
      <c r="AH22" s="716"/>
      <c r="AI22" s="714"/>
      <c r="AJ22" s="715"/>
      <c r="AK22" s="716"/>
    </row>
    <row r="23" spans="1:37" ht="16.5" customHeight="1" thickBot="1" x14ac:dyDescent="0.25">
      <c r="A23" s="559"/>
      <c r="B23" s="10">
        <v>13</v>
      </c>
      <c r="C23" s="9">
        <f>'шестая ц.к.'!C23</f>
        <v>2304.7199999999998</v>
      </c>
      <c r="D23" s="193">
        <f>'шестая ц.к.'!D23</f>
        <v>38.9</v>
      </c>
      <c r="E23" s="193">
        <f>'шестая ц.к.'!E23</f>
        <v>92.81</v>
      </c>
      <c r="F23" s="76">
        <f>'шестая ц.к.'!F23</f>
        <v>4.8099999999999996</v>
      </c>
      <c r="G23" s="77">
        <f>'шестая ц.к.'!G23</f>
        <v>1018.54</v>
      </c>
      <c r="H23" s="78">
        <f>'шестая ц.к.'!H23</f>
        <v>343.8</v>
      </c>
      <c r="I23" s="289">
        <f>'шестая ц.к.'!I23</f>
        <v>343.8</v>
      </c>
      <c r="J23" s="339" t="str">
        <f t="shared" si="9"/>
        <v>2500,31</v>
      </c>
      <c r="K23" s="272">
        <f t="shared" si="9"/>
        <v>4.8000000000000001E-2</v>
      </c>
      <c r="L23" s="291">
        <f t="shared" si="9"/>
        <v>120.01</v>
      </c>
      <c r="M23" s="292">
        <f t="shared" si="2"/>
        <v>3448.08</v>
      </c>
      <c r="N23" s="283">
        <f t="shared" si="3"/>
        <v>38.9</v>
      </c>
      <c r="O23" s="284">
        <f t="shared" si="4"/>
        <v>92.81</v>
      </c>
      <c r="P23" s="293">
        <f t="shared" si="0"/>
        <v>2773.34</v>
      </c>
      <c r="Q23" s="294">
        <f t="shared" si="5"/>
        <v>38.9</v>
      </c>
      <c r="R23" s="294">
        <f t="shared" si="6"/>
        <v>92.81</v>
      </c>
      <c r="S23" s="295">
        <f t="shared" si="1"/>
        <v>2773.34</v>
      </c>
      <c r="T23" s="296">
        <f t="shared" si="7"/>
        <v>38.9</v>
      </c>
      <c r="U23" s="294">
        <f t="shared" si="8"/>
        <v>92.81</v>
      </c>
      <c r="W23" s="687"/>
      <c r="X23" s="688"/>
      <c r="Y23" s="688"/>
      <c r="Z23" s="688"/>
      <c r="AA23" s="688"/>
      <c r="AB23" s="689"/>
      <c r="AC23" s="678"/>
      <c r="AD23" s="679"/>
      <c r="AE23" s="680"/>
      <c r="AF23" s="703"/>
      <c r="AG23" s="704"/>
      <c r="AH23" s="705"/>
      <c r="AI23" s="703"/>
      <c r="AJ23" s="704"/>
      <c r="AK23" s="705"/>
    </row>
    <row r="24" spans="1:37" ht="17.25" thickBot="1" x14ac:dyDescent="0.25">
      <c r="A24" s="559"/>
      <c r="B24" s="10">
        <v>14</v>
      </c>
      <c r="C24" s="9">
        <f>'шестая ц.к.'!C24</f>
        <v>2297.5300000000002</v>
      </c>
      <c r="D24" s="193">
        <f>'шестая ц.к.'!D24</f>
        <v>18.809999999999999</v>
      </c>
      <c r="E24" s="193">
        <f>'шестая ц.к.'!E24</f>
        <v>83.74</v>
      </c>
      <c r="F24" s="76">
        <f>'шестая ц.к.'!F24</f>
        <v>4.8099999999999996</v>
      </c>
      <c r="G24" s="77">
        <f>'шестая ц.к.'!G24</f>
        <v>1018.54</v>
      </c>
      <c r="H24" s="78">
        <f>'шестая ц.к.'!H24</f>
        <v>343.8</v>
      </c>
      <c r="I24" s="289">
        <f>'шестая ц.к.'!I24</f>
        <v>343.8</v>
      </c>
      <c r="J24" s="339" t="str">
        <f t="shared" si="9"/>
        <v>2500,31</v>
      </c>
      <c r="K24" s="272">
        <f t="shared" si="9"/>
        <v>4.8000000000000001E-2</v>
      </c>
      <c r="L24" s="291">
        <f t="shared" si="9"/>
        <v>120.01</v>
      </c>
      <c r="M24" s="292">
        <f t="shared" si="2"/>
        <v>3440.89</v>
      </c>
      <c r="N24" s="283">
        <f t="shared" si="3"/>
        <v>18.809999999999999</v>
      </c>
      <c r="O24" s="284">
        <f t="shared" si="4"/>
        <v>83.74</v>
      </c>
      <c r="P24" s="293">
        <f t="shared" si="0"/>
        <v>2766.15</v>
      </c>
      <c r="Q24" s="294">
        <f t="shared" si="5"/>
        <v>18.809999999999999</v>
      </c>
      <c r="R24" s="294">
        <f t="shared" si="6"/>
        <v>83.74</v>
      </c>
      <c r="S24" s="295">
        <f t="shared" si="1"/>
        <v>2766.15</v>
      </c>
      <c r="T24" s="296">
        <f t="shared" si="7"/>
        <v>18.809999999999999</v>
      </c>
      <c r="U24" s="294">
        <f t="shared" si="8"/>
        <v>83.74</v>
      </c>
      <c r="W24" s="690"/>
      <c r="X24" s="691"/>
      <c r="Y24" s="691"/>
      <c r="Z24" s="691"/>
      <c r="AA24" s="691"/>
      <c r="AB24" s="692"/>
      <c r="AC24" s="681"/>
      <c r="AD24" s="682"/>
      <c r="AE24" s="683"/>
      <c r="AF24" s="697" t="str">
        <f>'ПУНЦ 670 кВт - 10 МВт'!H16</f>
        <v>917570,48</v>
      </c>
      <c r="AG24" s="698"/>
      <c r="AH24" s="699"/>
      <c r="AI24" s="697" t="e">
        <f ca="1">'ПУНЦ до 670 кВт'!$H$49</f>
        <v>#VALUE!</v>
      </c>
      <c r="AJ24" s="698"/>
      <c r="AK24" s="699"/>
    </row>
    <row r="25" spans="1:37" ht="16.5" customHeight="1" x14ac:dyDescent="0.2">
      <c r="A25" s="559"/>
      <c r="B25" s="10">
        <v>15</v>
      </c>
      <c r="C25" s="9">
        <f>'шестая ц.к.'!C25</f>
        <v>2285.7600000000002</v>
      </c>
      <c r="D25" s="193">
        <f>'шестая ц.к.'!D25</f>
        <v>73.95</v>
      </c>
      <c r="E25" s="193">
        <f>'шестая ц.к.'!E25</f>
        <v>72.31</v>
      </c>
      <c r="F25" s="76">
        <f>'шестая ц.к.'!F25</f>
        <v>4.8099999999999996</v>
      </c>
      <c r="G25" s="77">
        <f>'шестая ц.к.'!G25</f>
        <v>1018.54</v>
      </c>
      <c r="H25" s="78">
        <f>'шестая ц.к.'!H25</f>
        <v>343.8</v>
      </c>
      <c r="I25" s="289">
        <f>'шестая ц.к.'!I25</f>
        <v>343.8</v>
      </c>
      <c r="J25" s="339" t="str">
        <f t="shared" si="9"/>
        <v>2500,31</v>
      </c>
      <c r="K25" s="272">
        <f t="shared" si="9"/>
        <v>4.8000000000000001E-2</v>
      </c>
      <c r="L25" s="291">
        <f t="shared" si="9"/>
        <v>120.01</v>
      </c>
      <c r="M25" s="292">
        <f t="shared" si="2"/>
        <v>3429.12</v>
      </c>
      <c r="N25" s="283">
        <f t="shared" si="3"/>
        <v>73.95</v>
      </c>
      <c r="O25" s="284">
        <f t="shared" si="4"/>
        <v>72.31</v>
      </c>
      <c r="P25" s="293">
        <f t="shared" si="0"/>
        <v>2754.38</v>
      </c>
      <c r="Q25" s="294">
        <f t="shared" si="5"/>
        <v>73.95</v>
      </c>
      <c r="R25" s="294">
        <f t="shared" si="6"/>
        <v>72.31</v>
      </c>
      <c r="S25" s="295">
        <f t="shared" si="1"/>
        <v>2754.38</v>
      </c>
      <c r="T25" s="296">
        <f t="shared" si="7"/>
        <v>73.95</v>
      </c>
      <c r="U25" s="294">
        <f t="shared" si="8"/>
        <v>72.31</v>
      </c>
    </row>
    <row r="26" spans="1:37" ht="17.25" thickBot="1" x14ac:dyDescent="0.25">
      <c r="A26" s="559"/>
      <c r="B26" s="10">
        <v>16</v>
      </c>
      <c r="C26" s="9">
        <f>'шестая ц.к.'!C26</f>
        <v>2267.27</v>
      </c>
      <c r="D26" s="193">
        <f>'шестая ц.к.'!D26</f>
        <v>60.7</v>
      </c>
      <c r="E26" s="193">
        <f>'шестая ц.к.'!E26</f>
        <v>77.84</v>
      </c>
      <c r="F26" s="76">
        <f>'шестая ц.к.'!F26</f>
        <v>4.8099999999999996</v>
      </c>
      <c r="G26" s="77">
        <f>'шестая ц.к.'!G26</f>
        <v>1018.54</v>
      </c>
      <c r="H26" s="78">
        <f>'шестая ц.к.'!H26</f>
        <v>343.8</v>
      </c>
      <c r="I26" s="289">
        <f>'шестая ц.к.'!I26</f>
        <v>343.8</v>
      </c>
      <c r="J26" s="339" t="str">
        <f t="shared" si="9"/>
        <v>2500,31</v>
      </c>
      <c r="K26" s="272">
        <f t="shared" si="9"/>
        <v>4.8000000000000001E-2</v>
      </c>
      <c r="L26" s="291">
        <f t="shared" si="9"/>
        <v>120.01</v>
      </c>
      <c r="M26" s="292">
        <f t="shared" si="2"/>
        <v>3410.63</v>
      </c>
      <c r="N26" s="283">
        <f t="shared" si="3"/>
        <v>60.7</v>
      </c>
      <c r="O26" s="284">
        <f t="shared" si="4"/>
        <v>77.84</v>
      </c>
      <c r="P26" s="293">
        <f t="shared" si="0"/>
        <v>2735.89</v>
      </c>
      <c r="Q26" s="294">
        <f t="shared" si="5"/>
        <v>60.7</v>
      </c>
      <c r="R26" s="294">
        <f t="shared" si="6"/>
        <v>77.84</v>
      </c>
      <c r="S26" s="295">
        <f t="shared" si="1"/>
        <v>2735.89</v>
      </c>
      <c r="T26" s="296">
        <f t="shared" si="7"/>
        <v>60.7</v>
      </c>
      <c r="U26" s="294">
        <f t="shared" si="8"/>
        <v>77.84</v>
      </c>
      <c r="W26" s="713" t="s">
        <v>137</v>
      </c>
      <c r="X26" s="713"/>
      <c r="Y26" s="713"/>
      <c r="Z26" s="713"/>
      <c r="AA26" s="713"/>
      <c r="AB26" s="713"/>
    </row>
    <row r="27" spans="1:37" ht="16.5" customHeight="1" x14ac:dyDescent="0.2">
      <c r="A27" s="559"/>
      <c r="B27" s="10">
        <v>17</v>
      </c>
      <c r="C27" s="9">
        <f>'шестая ц.к.'!C27</f>
        <v>2286.42</v>
      </c>
      <c r="D27" s="193">
        <f>'шестая ц.к.'!D27</f>
        <v>87.45</v>
      </c>
      <c r="E27" s="193">
        <f>'шестая ц.к.'!E27</f>
        <v>66.53</v>
      </c>
      <c r="F27" s="76">
        <f>'шестая ц.к.'!F27</f>
        <v>4.8099999999999996</v>
      </c>
      <c r="G27" s="77">
        <f>'шестая ц.к.'!G27</f>
        <v>1018.54</v>
      </c>
      <c r="H27" s="78">
        <f>'шестая ц.к.'!H27</f>
        <v>343.8</v>
      </c>
      <c r="I27" s="289">
        <f>'шестая ц.к.'!I27</f>
        <v>343.8</v>
      </c>
      <c r="J27" s="339" t="str">
        <f t="shared" si="9"/>
        <v>2500,31</v>
      </c>
      <c r="K27" s="272">
        <f t="shared" si="9"/>
        <v>4.8000000000000001E-2</v>
      </c>
      <c r="L27" s="291">
        <f t="shared" si="9"/>
        <v>120.01</v>
      </c>
      <c r="M27" s="292">
        <f t="shared" si="2"/>
        <v>3429.78</v>
      </c>
      <c r="N27" s="283">
        <f t="shared" si="3"/>
        <v>87.45</v>
      </c>
      <c r="O27" s="284">
        <f t="shared" si="4"/>
        <v>66.53</v>
      </c>
      <c r="P27" s="293">
        <f t="shared" si="0"/>
        <v>2755.04</v>
      </c>
      <c r="Q27" s="294">
        <f t="shared" si="5"/>
        <v>87.45</v>
      </c>
      <c r="R27" s="294">
        <f t="shared" si="6"/>
        <v>66.53</v>
      </c>
      <c r="S27" s="295">
        <f t="shared" si="1"/>
        <v>2755.04</v>
      </c>
      <c r="T27" s="296">
        <f t="shared" si="7"/>
        <v>87.45</v>
      </c>
      <c r="U27" s="294">
        <f t="shared" si="8"/>
        <v>66.53</v>
      </c>
      <c r="W27" s="684" t="s">
        <v>203</v>
      </c>
      <c r="X27" s="685"/>
      <c r="Y27" s="685"/>
      <c r="Z27" s="685"/>
      <c r="AA27" s="685"/>
      <c r="AB27" s="686"/>
      <c r="AC27" s="675" t="e">
        <f ca="1">AF31+AI31</f>
        <v>#VALUE!</v>
      </c>
      <c r="AD27" s="676"/>
      <c r="AE27" s="677"/>
      <c r="AF27" s="700" t="s">
        <v>149</v>
      </c>
      <c r="AG27" s="701"/>
      <c r="AH27" s="702"/>
      <c r="AI27" s="700" t="s">
        <v>150</v>
      </c>
      <c r="AJ27" s="701"/>
      <c r="AK27" s="702"/>
    </row>
    <row r="28" spans="1:37" ht="16.5" x14ac:dyDescent="0.2">
      <c r="A28" s="559"/>
      <c r="B28" s="10">
        <v>18</v>
      </c>
      <c r="C28" s="9">
        <f>'шестая ц.к.'!C28</f>
        <v>2314.9899999999998</v>
      </c>
      <c r="D28" s="193">
        <f>'шестая ц.к.'!D28</f>
        <v>1.35</v>
      </c>
      <c r="E28" s="193">
        <f>'шестая ц.к.'!E28</f>
        <v>104.32</v>
      </c>
      <c r="F28" s="76">
        <f>'шестая ц.к.'!F28</f>
        <v>4.8099999999999996</v>
      </c>
      <c r="G28" s="77">
        <f>'шестая ц.к.'!G28</f>
        <v>1018.54</v>
      </c>
      <c r="H28" s="78">
        <f>'шестая ц.к.'!H28</f>
        <v>343.8</v>
      </c>
      <c r="I28" s="289">
        <f>'шестая ц.к.'!I28</f>
        <v>343.8</v>
      </c>
      <c r="J28" s="339" t="str">
        <f t="shared" ref="J28:L43" si="10">J27</f>
        <v>2500,31</v>
      </c>
      <c r="K28" s="272">
        <f t="shared" si="10"/>
        <v>4.8000000000000001E-2</v>
      </c>
      <c r="L28" s="291">
        <f t="shared" si="10"/>
        <v>120.01</v>
      </c>
      <c r="M28" s="292">
        <f t="shared" si="2"/>
        <v>3458.35</v>
      </c>
      <c r="N28" s="283">
        <f t="shared" si="3"/>
        <v>1.35</v>
      </c>
      <c r="O28" s="284">
        <f t="shared" si="4"/>
        <v>104.32</v>
      </c>
      <c r="P28" s="293">
        <f t="shared" si="0"/>
        <v>2783.61</v>
      </c>
      <c r="Q28" s="294">
        <f t="shared" si="5"/>
        <v>1.35</v>
      </c>
      <c r="R28" s="294">
        <f t="shared" si="6"/>
        <v>104.32</v>
      </c>
      <c r="S28" s="295">
        <f t="shared" si="1"/>
        <v>2783.61</v>
      </c>
      <c r="T28" s="296">
        <f t="shared" si="7"/>
        <v>1.35</v>
      </c>
      <c r="U28" s="294">
        <f t="shared" si="8"/>
        <v>104.32</v>
      </c>
      <c r="W28" s="687"/>
      <c r="X28" s="688"/>
      <c r="Y28" s="688"/>
      <c r="Z28" s="688"/>
      <c r="AA28" s="688"/>
      <c r="AB28" s="689"/>
      <c r="AC28" s="678"/>
      <c r="AD28" s="679"/>
      <c r="AE28" s="680"/>
      <c r="AF28" s="714"/>
      <c r="AG28" s="715"/>
      <c r="AH28" s="716"/>
      <c r="AI28" s="714"/>
      <c r="AJ28" s="715"/>
      <c r="AK28" s="716"/>
    </row>
    <row r="29" spans="1:37" ht="17.25" customHeight="1" x14ac:dyDescent="0.2">
      <c r="A29" s="559"/>
      <c r="B29" s="10">
        <v>19</v>
      </c>
      <c r="C29" s="9">
        <f>'шестая ц.к.'!C29</f>
        <v>2296.91</v>
      </c>
      <c r="D29" s="193">
        <f>'шестая ц.к.'!D29</f>
        <v>0</v>
      </c>
      <c r="E29" s="193">
        <f>'шестая ц.к.'!E29</f>
        <v>212.93</v>
      </c>
      <c r="F29" s="76">
        <f>'шестая ц.к.'!F29</f>
        <v>4.8099999999999996</v>
      </c>
      <c r="G29" s="77">
        <f>'шестая ц.к.'!G29</f>
        <v>1018.54</v>
      </c>
      <c r="H29" s="78">
        <f>'шестая ц.к.'!H29</f>
        <v>343.8</v>
      </c>
      <c r="I29" s="289">
        <f>'шестая ц.к.'!I29</f>
        <v>343.8</v>
      </c>
      <c r="J29" s="339" t="str">
        <f t="shared" si="10"/>
        <v>2500,31</v>
      </c>
      <c r="K29" s="272">
        <f t="shared" si="10"/>
        <v>4.8000000000000001E-2</v>
      </c>
      <c r="L29" s="291">
        <f t="shared" si="10"/>
        <v>120.01</v>
      </c>
      <c r="M29" s="292">
        <f t="shared" si="2"/>
        <v>3440.27</v>
      </c>
      <c r="N29" s="283">
        <f t="shared" si="3"/>
        <v>0</v>
      </c>
      <c r="O29" s="284">
        <f t="shared" si="4"/>
        <v>212.93</v>
      </c>
      <c r="P29" s="293">
        <f t="shared" si="0"/>
        <v>2765.53</v>
      </c>
      <c r="Q29" s="294">
        <f t="shared" si="5"/>
        <v>0</v>
      </c>
      <c r="R29" s="294">
        <f t="shared" si="6"/>
        <v>212.93</v>
      </c>
      <c r="S29" s="295">
        <f t="shared" si="1"/>
        <v>2765.53</v>
      </c>
      <c r="T29" s="296">
        <f t="shared" si="7"/>
        <v>0</v>
      </c>
      <c r="U29" s="294">
        <f t="shared" si="8"/>
        <v>212.93</v>
      </c>
      <c r="W29" s="687"/>
      <c r="X29" s="688"/>
      <c r="Y29" s="688"/>
      <c r="Z29" s="688"/>
      <c r="AA29" s="688"/>
      <c r="AB29" s="689"/>
      <c r="AC29" s="678"/>
      <c r="AD29" s="679"/>
      <c r="AE29" s="680"/>
      <c r="AF29" s="714"/>
      <c r="AG29" s="715"/>
      <c r="AH29" s="716"/>
      <c r="AI29" s="714"/>
      <c r="AJ29" s="715"/>
      <c r="AK29" s="716"/>
    </row>
    <row r="30" spans="1:37" ht="16.5" customHeight="1" thickBot="1" x14ac:dyDescent="0.25">
      <c r="A30" s="559"/>
      <c r="B30" s="10">
        <v>20</v>
      </c>
      <c r="C30" s="9">
        <f>'шестая ц.к.'!C30</f>
        <v>2219.04</v>
      </c>
      <c r="D30" s="193">
        <f>'шестая ц.к.'!D30</f>
        <v>0</v>
      </c>
      <c r="E30" s="193">
        <f>'шестая ц.к.'!E30</f>
        <v>228.94</v>
      </c>
      <c r="F30" s="76">
        <f>'шестая ц.к.'!F30</f>
        <v>4.8099999999999996</v>
      </c>
      <c r="G30" s="77">
        <f>'шестая ц.к.'!G30</f>
        <v>1018.54</v>
      </c>
      <c r="H30" s="78">
        <f>'шестая ц.к.'!H30</f>
        <v>343.8</v>
      </c>
      <c r="I30" s="289">
        <f>'шестая ц.к.'!I30</f>
        <v>343.8</v>
      </c>
      <c r="J30" s="339" t="str">
        <f t="shared" si="10"/>
        <v>2500,31</v>
      </c>
      <c r="K30" s="272">
        <f t="shared" si="10"/>
        <v>4.8000000000000001E-2</v>
      </c>
      <c r="L30" s="291">
        <f t="shared" si="10"/>
        <v>120.01</v>
      </c>
      <c r="M30" s="292">
        <f t="shared" si="2"/>
        <v>3362.4</v>
      </c>
      <c r="N30" s="283">
        <f t="shared" si="3"/>
        <v>0</v>
      </c>
      <c r="O30" s="284">
        <f t="shared" si="4"/>
        <v>228.94</v>
      </c>
      <c r="P30" s="293">
        <f t="shared" si="0"/>
        <v>2687.66</v>
      </c>
      <c r="Q30" s="294">
        <f t="shared" si="5"/>
        <v>0</v>
      </c>
      <c r="R30" s="294">
        <f t="shared" si="6"/>
        <v>228.94</v>
      </c>
      <c r="S30" s="295">
        <f t="shared" si="1"/>
        <v>2687.66</v>
      </c>
      <c r="T30" s="296">
        <f t="shared" si="7"/>
        <v>0</v>
      </c>
      <c r="U30" s="294">
        <f t="shared" si="8"/>
        <v>228.94</v>
      </c>
      <c r="W30" s="687"/>
      <c r="X30" s="688"/>
      <c r="Y30" s="688"/>
      <c r="Z30" s="688"/>
      <c r="AA30" s="688"/>
      <c r="AB30" s="689"/>
      <c r="AC30" s="678"/>
      <c r="AD30" s="679"/>
      <c r="AE30" s="680"/>
      <c r="AF30" s="703"/>
      <c r="AG30" s="704"/>
      <c r="AH30" s="705"/>
      <c r="AI30" s="703"/>
      <c r="AJ30" s="704"/>
      <c r="AK30" s="705"/>
    </row>
    <row r="31" spans="1:37" ht="17.25" thickBot="1" x14ac:dyDescent="0.25">
      <c r="A31" s="559"/>
      <c r="B31" s="10">
        <v>21</v>
      </c>
      <c r="C31" s="9">
        <f>'шестая ц.к.'!C31</f>
        <v>2177.86</v>
      </c>
      <c r="D31" s="193">
        <f>'шестая ц.к.'!D31</f>
        <v>0</v>
      </c>
      <c r="E31" s="193">
        <f>'шестая ц.к.'!E31</f>
        <v>465.51</v>
      </c>
      <c r="F31" s="76">
        <f>'шестая ц.к.'!F31</f>
        <v>4.8099999999999996</v>
      </c>
      <c r="G31" s="77">
        <f>'шестая ц.к.'!G31</f>
        <v>1018.54</v>
      </c>
      <c r="H31" s="78">
        <f>'шестая ц.к.'!H31</f>
        <v>343.8</v>
      </c>
      <c r="I31" s="289">
        <f>'шестая ц.к.'!I31</f>
        <v>343.8</v>
      </c>
      <c r="J31" s="339" t="str">
        <f t="shared" si="10"/>
        <v>2500,31</v>
      </c>
      <c r="K31" s="272">
        <f t="shared" si="10"/>
        <v>4.8000000000000001E-2</v>
      </c>
      <c r="L31" s="291">
        <f t="shared" si="10"/>
        <v>120.01</v>
      </c>
      <c r="M31" s="292">
        <f t="shared" si="2"/>
        <v>3321.22</v>
      </c>
      <c r="N31" s="283">
        <f t="shared" si="3"/>
        <v>0</v>
      </c>
      <c r="O31" s="284">
        <f t="shared" si="4"/>
        <v>465.51</v>
      </c>
      <c r="P31" s="293">
        <f t="shared" si="0"/>
        <v>2646.48</v>
      </c>
      <c r="Q31" s="294">
        <f t="shared" si="5"/>
        <v>0</v>
      </c>
      <c r="R31" s="294">
        <f t="shared" si="6"/>
        <v>465.51</v>
      </c>
      <c r="S31" s="295">
        <f t="shared" si="1"/>
        <v>2646.48</v>
      </c>
      <c r="T31" s="296">
        <f t="shared" si="7"/>
        <v>0</v>
      </c>
      <c r="U31" s="294">
        <f t="shared" si="8"/>
        <v>465.51</v>
      </c>
      <c r="W31" s="690"/>
      <c r="X31" s="691"/>
      <c r="Y31" s="691"/>
      <c r="Z31" s="691"/>
      <c r="AA31" s="691"/>
      <c r="AB31" s="692"/>
      <c r="AC31" s="681"/>
      <c r="AD31" s="682"/>
      <c r="AE31" s="683"/>
      <c r="AF31" s="697" t="str">
        <f>'ПУНЦ 670 кВт - 10 МВт'!H16</f>
        <v>917570,48</v>
      </c>
      <c r="AG31" s="698"/>
      <c r="AH31" s="699"/>
      <c r="AI31" s="697" t="e">
        <f ca="1">'ПУНЦ до 670 кВт'!$H$49</f>
        <v>#VALUE!</v>
      </c>
      <c r="AJ31" s="698"/>
      <c r="AK31" s="699"/>
    </row>
    <row r="32" spans="1:37" ht="16.5" customHeight="1" x14ac:dyDescent="0.2">
      <c r="A32" s="559"/>
      <c r="B32" s="10">
        <v>22</v>
      </c>
      <c r="C32" s="9">
        <f>'шестая ц.к.'!C32</f>
        <v>1868.52</v>
      </c>
      <c r="D32" s="193">
        <f>'шестая ц.к.'!D32</f>
        <v>0</v>
      </c>
      <c r="E32" s="193">
        <f>'шестая ц.к.'!E32</f>
        <v>302.81</v>
      </c>
      <c r="F32" s="76">
        <f>'шестая ц.к.'!F32</f>
        <v>4.8099999999999996</v>
      </c>
      <c r="G32" s="77">
        <f>'шестая ц.к.'!G32</f>
        <v>1018.54</v>
      </c>
      <c r="H32" s="78">
        <f>'шестая ц.к.'!H32</f>
        <v>343.8</v>
      </c>
      <c r="I32" s="289">
        <f>'шестая ц.к.'!I32</f>
        <v>343.8</v>
      </c>
      <c r="J32" s="339" t="str">
        <f t="shared" si="10"/>
        <v>2500,31</v>
      </c>
      <c r="K32" s="272">
        <f t="shared" si="10"/>
        <v>4.8000000000000001E-2</v>
      </c>
      <c r="L32" s="291">
        <f t="shared" si="10"/>
        <v>120.01</v>
      </c>
      <c r="M32" s="292">
        <f t="shared" si="2"/>
        <v>3011.88</v>
      </c>
      <c r="N32" s="283">
        <f t="shared" si="3"/>
        <v>0</v>
      </c>
      <c r="O32" s="284">
        <f t="shared" si="4"/>
        <v>302.81</v>
      </c>
      <c r="P32" s="293">
        <f t="shared" si="0"/>
        <v>2337.14</v>
      </c>
      <c r="Q32" s="294">
        <f t="shared" si="5"/>
        <v>0</v>
      </c>
      <c r="R32" s="294">
        <f t="shared" si="6"/>
        <v>302.81</v>
      </c>
      <c r="S32" s="295">
        <f t="shared" si="1"/>
        <v>2337.14</v>
      </c>
      <c r="T32" s="296">
        <f t="shared" si="7"/>
        <v>0</v>
      </c>
      <c r="U32" s="294">
        <f t="shared" si="8"/>
        <v>302.81</v>
      </c>
    </row>
    <row r="33" spans="1:21" ht="16.5" x14ac:dyDescent="0.2">
      <c r="A33" s="559"/>
      <c r="B33" s="10">
        <v>23</v>
      </c>
      <c r="C33" s="9">
        <f>'шестая ц.к.'!C33</f>
        <v>1531.5</v>
      </c>
      <c r="D33" s="193">
        <f>'шестая ц.к.'!D33</f>
        <v>0</v>
      </c>
      <c r="E33" s="193">
        <f>'шестая ц.к.'!E33</f>
        <v>384.25</v>
      </c>
      <c r="F33" s="76">
        <f>'шестая ц.к.'!F33</f>
        <v>4.8099999999999996</v>
      </c>
      <c r="G33" s="77">
        <f>'шестая ц.к.'!G33</f>
        <v>1018.54</v>
      </c>
      <c r="H33" s="78">
        <f>'шестая ц.к.'!H33</f>
        <v>343.8</v>
      </c>
      <c r="I33" s="289">
        <f>'шестая ц.к.'!I33</f>
        <v>343.8</v>
      </c>
      <c r="J33" s="339" t="str">
        <f t="shared" si="10"/>
        <v>2500,31</v>
      </c>
      <c r="K33" s="272">
        <f t="shared" si="10"/>
        <v>4.8000000000000001E-2</v>
      </c>
      <c r="L33" s="291">
        <f t="shared" si="10"/>
        <v>120.01</v>
      </c>
      <c r="M33" s="292">
        <f t="shared" si="2"/>
        <v>2674.86</v>
      </c>
      <c r="N33" s="283">
        <f t="shared" si="3"/>
        <v>0</v>
      </c>
      <c r="O33" s="284">
        <f t="shared" si="4"/>
        <v>384.25</v>
      </c>
      <c r="P33" s="293">
        <f t="shared" si="0"/>
        <v>2000.12</v>
      </c>
      <c r="Q33" s="294">
        <f t="shared" si="5"/>
        <v>0</v>
      </c>
      <c r="R33" s="294">
        <f t="shared" si="6"/>
        <v>384.25</v>
      </c>
      <c r="S33" s="295">
        <f t="shared" si="1"/>
        <v>2000.12</v>
      </c>
      <c r="T33" s="296">
        <f t="shared" si="7"/>
        <v>0</v>
      </c>
      <c r="U33" s="294">
        <f t="shared" si="8"/>
        <v>384.25</v>
      </c>
    </row>
    <row r="34" spans="1:21" ht="16.5" x14ac:dyDescent="0.2">
      <c r="A34" s="559">
        <f>'шестая ц.к.'!A34:A57</f>
        <v>45598</v>
      </c>
      <c r="B34" s="10">
        <v>0</v>
      </c>
      <c r="C34" s="9">
        <f>'шестая ц.к.'!C34</f>
        <v>1241.28</v>
      </c>
      <c r="D34" s="193">
        <f>'шестая ц.к.'!D34</f>
        <v>0</v>
      </c>
      <c r="E34" s="193">
        <f>'шестая ц.к.'!E34</f>
        <v>152.21</v>
      </c>
      <c r="F34" s="76">
        <f>'шестая ц.к.'!F34</f>
        <v>4.8099999999999996</v>
      </c>
      <c r="G34" s="77">
        <f>'шестая ц.к.'!G34</f>
        <v>1018.54</v>
      </c>
      <c r="H34" s="78">
        <f>'шестая ц.к.'!H34</f>
        <v>343.8</v>
      </c>
      <c r="I34" s="289">
        <f>'шестая ц.к.'!I34</f>
        <v>343.8</v>
      </c>
      <c r="J34" s="339" t="str">
        <f t="shared" si="10"/>
        <v>2500,31</v>
      </c>
      <c r="K34" s="272">
        <f t="shared" si="10"/>
        <v>4.8000000000000001E-2</v>
      </c>
      <c r="L34" s="291">
        <f t="shared" si="10"/>
        <v>120.01</v>
      </c>
      <c r="M34" s="292">
        <f t="shared" si="2"/>
        <v>2384.64</v>
      </c>
      <c r="N34" s="283">
        <f t="shared" si="3"/>
        <v>0</v>
      </c>
      <c r="O34" s="284">
        <f t="shared" si="4"/>
        <v>152.21</v>
      </c>
      <c r="P34" s="293">
        <f t="shared" si="0"/>
        <v>1709.9</v>
      </c>
      <c r="Q34" s="294">
        <f t="shared" si="5"/>
        <v>0</v>
      </c>
      <c r="R34" s="294">
        <f t="shared" si="6"/>
        <v>152.21</v>
      </c>
      <c r="S34" s="295">
        <f t="shared" si="1"/>
        <v>1709.9</v>
      </c>
      <c r="T34" s="296">
        <f t="shared" si="7"/>
        <v>0</v>
      </c>
      <c r="U34" s="294">
        <f t="shared" si="8"/>
        <v>152.21</v>
      </c>
    </row>
    <row r="35" spans="1:21" ht="16.5" customHeight="1" x14ac:dyDescent="0.2">
      <c r="A35" s="559"/>
      <c r="B35" s="10">
        <v>1</v>
      </c>
      <c r="C35" s="9">
        <f>'шестая ц.к.'!C35</f>
        <v>1159.31</v>
      </c>
      <c r="D35" s="193">
        <f>'шестая ц.к.'!D35</f>
        <v>51.67</v>
      </c>
      <c r="E35" s="193">
        <f>'шестая ц.к.'!E35</f>
        <v>0</v>
      </c>
      <c r="F35" s="76">
        <f>'шестая ц.к.'!F35</f>
        <v>4.8099999999999996</v>
      </c>
      <c r="G35" s="77">
        <f>'шестая ц.к.'!G35</f>
        <v>1018.54</v>
      </c>
      <c r="H35" s="78">
        <f>'шестая ц.к.'!H35</f>
        <v>343.8</v>
      </c>
      <c r="I35" s="289">
        <f>'шестая ц.к.'!I35</f>
        <v>343.8</v>
      </c>
      <c r="J35" s="339" t="str">
        <f t="shared" si="10"/>
        <v>2500,31</v>
      </c>
      <c r="K35" s="272">
        <f t="shared" si="10"/>
        <v>4.8000000000000001E-2</v>
      </c>
      <c r="L35" s="291">
        <f t="shared" si="10"/>
        <v>120.01</v>
      </c>
      <c r="M35" s="292">
        <f t="shared" si="2"/>
        <v>2302.67</v>
      </c>
      <c r="N35" s="283">
        <f t="shared" si="3"/>
        <v>51.67</v>
      </c>
      <c r="O35" s="284">
        <f t="shared" si="4"/>
        <v>0</v>
      </c>
      <c r="P35" s="293">
        <f t="shared" si="0"/>
        <v>1627.93</v>
      </c>
      <c r="Q35" s="294">
        <f t="shared" si="5"/>
        <v>51.67</v>
      </c>
      <c r="R35" s="294">
        <f t="shared" si="6"/>
        <v>0</v>
      </c>
      <c r="S35" s="295">
        <f t="shared" si="1"/>
        <v>1627.93</v>
      </c>
      <c r="T35" s="296">
        <f t="shared" si="7"/>
        <v>51.67</v>
      </c>
      <c r="U35" s="294">
        <f t="shared" si="8"/>
        <v>0</v>
      </c>
    </row>
    <row r="36" spans="1:21" ht="16.5" x14ac:dyDescent="0.2">
      <c r="A36" s="559"/>
      <c r="B36" s="10">
        <v>2</v>
      </c>
      <c r="C36" s="9">
        <f>'шестая ц.к.'!C36</f>
        <v>1111.03</v>
      </c>
      <c r="D36" s="193">
        <f>'шестая ц.к.'!D36</f>
        <v>80.75</v>
      </c>
      <c r="E36" s="193">
        <f>'шестая ц.к.'!E36</f>
        <v>0</v>
      </c>
      <c r="F36" s="76">
        <f>'шестая ц.к.'!F36</f>
        <v>4.8099999999999996</v>
      </c>
      <c r="G36" s="77">
        <f>'шестая ц.к.'!G36</f>
        <v>1018.54</v>
      </c>
      <c r="H36" s="78">
        <f>'шестая ц.к.'!H36</f>
        <v>343.8</v>
      </c>
      <c r="I36" s="289">
        <f>'шестая ц.к.'!I36</f>
        <v>343.8</v>
      </c>
      <c r="J36" s="339" t="str">
        <f t="shared" si="10"/>
        <v>2500,31</v>
      </c>
      <c r="K36" s="272">
        <f t="shared" si="10"/>
        <v>4.8000000000000001E-2</v>
      </c>
      <c r="L36" s="291">
        <f t="shared" si="10"/>
        <v>120.01</v>
      </c>
      <c r="M36" s="292">
        <f t="shared" si="2"/>
        <v>2254.39</v>
      </c>
      <c r="N36" s="283">
        <f t="shared" si="3"/>
        <v>80.75</v>
      </c>
      <c r="O36" s="284">
        <f t="shared" si="4"/>
        <v>0</v>
      </c>
      <c r="P36" s="293">
        <f t="shared" si="0"/>
        <v>1579.65</v>
      </c>
      <c r="Q36" s="294">
        <f t="shared" si="5"/>
        <v>80.75</v>
      </c>
      <c r="R36" s="294">
        <f t="shared" si="6"/>
        <v>0</v>
      </c>
      <c r="S36" s="295">
        <f t="shared" si="1"/>
        <v>1579.65</v>
      </c>
      <c r="T36" s="296">
        <f t="shared" si="7"/>
        <v>80.75</v>
      </c>
      <c r="U36" s="294">
        <f t="shared" si="8"/>
        <v>0</v>
      </c>
    </row>
    <row r="37" spans="1:21" ht="16.5" customHeight="1" x14ac:dyDescent="0.2">
      <c r="A37" s="559"/>
      <c r="B37" s="10">
        <v>3</v>
      </c>
      <c r="C37" s="9">
        <f>'шестая ц.к.'!C37</f>
        <v>1070.1400000000001</v>
      </c>
      <c r="D37" s="193">
        <f>'шестая ц.к.'!D37</f>
        <v>149.75</v>
      </c>
      <c r="E37" s="193">
        <f>'шестая ц.к.'!E37</f>
        <v>0</v>
      </c>
      <c r="F37" s="76">
        <f>'шестая ц.к.'!F37</f>
        <v>4.8099999999999996</v>
      </c>
      <c r="G37" s="77">
        <f>'шестая ц.к.'!G37</f>
        <v>1018.54</v>
      </c>
      <c r="H37" s="78">
        <f>'шестая ц.к.'!H37</f>
        <v>343.8</v>
      </c>
      <c r="I37" s="289">
        <f>'шестая ц.к.'!I37</f>
        <v>343.8</v>
      </c>
      <c r="J37" s="339" t="str">
        <f t="shared" si="10"/>
        <v>2500,31</v>
      </c>
      <c r="K37" s="272">
        <f t="shared" si="10"/>
        <v>4.8000000000000001E-2</v>
      </c>
      <c r="L37" s="291">
        <f t="shared" si="10"/>
        <v>120.01</v>
      </c>
      <c r="M37" s="292">
        <f t="shared" si="2"/>
        <v>2213.5</v>
      </c>
      <c r="N37" s="283">
        <f t="shared" si="3"/>
        <v>149.75</v>
      </c>
      <c r="O37" s="284">
        <f t="shared" si="4"/>
        <v>0</v>
      </c>
      <c r="P37" s="293">
        <f t="shared" si="0"/>
        <v>1538.76</v>
      </c>
      <c r="Q37" s="294">
        <f t="shared" si="5"/>
        <v>149.75</v>
      </c>
      <c r="R37" s="294">
        <f t="shared" si="6"/>
        <v>0</v>
      </c>
      <c r="S37" s="295">
        <f t="shared" si="1"/>
        <v>1538.76</v>
      </c>
      <c r="T37" s="296">
        <f t="shared" si="7"/>
        <v>149.75</v>
      </c>
      <c r="U37" s="294">
        <f t="shared" si="8"/>
        <v>0</v>
      </c>
    </row>
    <row r="38" spans="1:21" ht="16.5" x14ac:dyDescent="0.2">
      <c r="A38" s="559"/>
      <c r="B38" s="10">
        <v>4</v>
      </c>
      <c r="C38" s="9">
        <f>'шестая ц.к.'!C38</f>
        <v>1096.45</v>
      </c>
      <c r="D38" s="193">
        <f>'шестая ц.к.'!D38</f>
        <v>120.18</v>
      </c>
      <c r="E38" s="193">
        <f>'шестая ц.к.'!E38</f>
        <v>0</v>
      </c>
      <c r="F38" s="76">
        <f>'шестая ц.к.'!F38</f>
        <v>4.8099999999999996</v>
      </c>
      <c r="G38" s="77">
        <f>'шестая ц.к.'!G38</f>
        <v>1018.54</v>
      </c>
      <c r="H38" s="78">
        <f>'шестая ц.к.'!H38</f>
        <v>343.8</v>
      </c>
      <c r="I38" s="289">
        <f>'шестая ц.к.'!I38</f>
        <v>343.8</v>
      </c>
      <c r="J38" s="339" t="str">
        <f t="shared" si="10"/>
        <v>2500,31</v>
      </c>
      <c r="K38" s="272">
        <f t="shared" si="10"/>
        <v>4.8000000000000001E-2</v>
      </c>
      <c r="L38" s="291">
        <f t="shared" si="10"/>
        <v>120.01</v>
      </c>
      <c r="M38" s="292">
        <f t="shared" si="2"/>
        <v>2239.81</v>
      </c>
      <c r="N38" s="283">
        <f t="shared" si="3"/>
        <v>120.18</v>
      </c>
      <c r="O38" s="284">
        <f t="shared" si="4"/>
        <v>0</v>
      </c>
      <c r="P38" s="293">
        <f t="shared" si="0"/>
        <v>1565.07</v>
      </c>
      <c r="Q38" s="294">
        <f t="shared" si="5"/>
        <v>120.18</v>
      </c>
      <c r="R38" s="294">
        <f t="shared" si="6"/>
        <v>0</v>
      </c>
      <c r="S38" s="295">
        <f t="shared" si="1"/>
        <v>1565.07</v>
      </c>
      <c r="T38" s="296">
        <f t="shared" si="7"/>
        <v>120.18</v>
      </c>
      <c r="U38" s="294">
        <f t="shared" si="8"/>
        <v>0</v>
      </c>
    </row>
    <row r="39" spans="1:21" ht="16.5" x14ac:dyDescent="0.2">
      <c r="A39" s="559"/>
      <c r="B39" s="10">
        <v>5</v>
      </c>
      <c r="C39" s="9">
        <f>'шестая ц.к.'!C39</f>
        <v>1277.69</v>
      </c>
      <c r="D39" s="193">
        <f>'шестая ц.к.'!D39</f>
        <v>147.29</v>
      </c>
      <c r="E39" s="193">
        <f>'шестая ц.к.'!E39</f>
        <v>0</v>
      </c>
      <c r="F39" s="76">
        <f>'шестая ц.к.'!F39</f>
        <v>4.8099999999999996</v>
      </c>
      <c r="G39" s="77">
        <f>'шестая ц.к.'!G39</f>
        <v>1018.54</v>
      </c>
      <c r="H39" s="78">
        <f>'шестая ц.к.'!H39</f>
        <v>343.8</v>
      </c>
      <c r="I39" s="289">
        <f>'шестая ц.к.'!I39</f>
        <v>343.8</v>
      </c>
      <c r="J39" s="339" t="str">
        <f t="shared" si="10"/>
        <v>2500,31</v>
      </c>
      <c r="K39" s="272">
        <f t="shared" si="10"/>
        <v>4.8000000000000001E-2</v>
      </c>
      <c r="L39" s="291">
        <f t="shared" si="10"/>
        <v>120.01</v>
      </c>
      <c r="M39" s="292">
        <f t="shared" si="2"/>
        <v>2421.0500000000002</v>
      </c>
      <c r="N39" s="283">
        <f t="shared" si="3"/>
        <v>147.29</v>
      </c>
      <c r="O39" s="284">
        <f t="shared" si="4"/>
        <v>0</v>
      </c>
      <c r="P39" s="293">
        <f t="shared" si="0"/>
        <v>1746.31</v>
      </c>
      <c r="Q39" s="294">
        <f t="shared" si="5"/>
        <v>147.29</v>
      </c>
      <c r="R39" s="294">
        <f t="shared" si="6"/>
        <v>0</v>
      </c>
      <c r="S39" s="295">
        <f t="shared" si="1"/>
        <v>1746.31</v>
      </c>
      <c r="T39" s="296">
        <f t="shared" si="7"/>
        <v>147.29</v>
      </c>
      <c r="U39" s="294">
        <f t="shared" si="8"/>
        <v>0</v>
      </c>
    </row>
    <row r="40" spans="1:21" ht="16.5" customHeight="1" x14ac:dyDescent="0.2">
      <c r="A40" s="559"/>
      <c r="B40" s="10">
        <v>6</v>
      </c>
      <c r="C40" s="9">
        <f>'шестая ц.к.'!C40</f>
        <v>1439.85</v>
      </c>
      <c r="D40" s="193">
        <f>'шестая ц.к.'!D40</f>
        <v>222.85</v>
      </c>
      <c r="E40" s="193">
        <f>'шестая ц.к.'!E40</f>
        <v>0</v>
      </c>
      <c r="F40" s="76">
        <f>'шестая ц.к.'!F40</f>
        <v>4.8099999999999996</v>
      </c>
      <c r="G40" s="77">
        <f>'шестая ц.к.'!G40</f>
        <v>1018.54</v>
      </c>
      <c r="H40" s="78">
        <f>'шестая ц.к.'!H40</f>
        <v>343.8</v>
      </c>
      <c r="I40" s="289">
        <f>'шестая ц.к.'!I40</f>
        <v>343.8</v>
      </c>
      <c r="J40" s="339" t="str">
        <f t="shared" si="10"/>
        <v>2500,31</v>
      </c>
      <c r="K40" s="272">
        <f t="shared" si="10"/>
        <v>4.8000000000000001E-2</v>
      </c>
      <c r="L40" s="291">
        <f t="shared" si="10"/>
        <v>120.01</v>
      </c>
      <c r="M40" s="292">
        <f t="shared" si="2"/>
        <v>2583.21</v>
      </c>
      <c r="N40" s="283">
        <f t="shared" si="3"/>
        <v>222.85</v>
      </c>
      <c r="O40" s="284">
        <f t="shared" si="4"/>
        <v>0</v>
      </c>
      <c r="P40" s="293">
        <f t="shared" si="0"/>
        <v>1908.47</v>
      </c>
      <c r="Q40" s="294">
        <f t="shared" si="5"/>
        <v>222.85</v>
      </c>
      <c r="R40" s="294">
        <f t="shared" si="6"/>
        <v>0</v>
      </c>
      <c r="S40" s="295">
        <f t="shared" si="1"/>
        <v>1908.47</v>
      </c>
      <c r="T40" s="296">
        <f t="shared" si="7"/>
        <v>222.85</v>
      </c>
      <c r="U40" s="294">
        <f t="shared" si="8"/>
        <v>0</v>
      </c>
    </row>
    <row r="41" spans="1:21" ht="16.5" x14ac:dyDescent="0.2">
      <c r="A41" s="559"/>
      <c r="B41" s="10">
        <v>7</v>
      </c>
      <c r="C41" s="9">
        <f>'шестая ц.к.'!C41</f>
        <v>1712.25</v>
      </c>
      <c r="D41" s="193">
        <f>'шестая ц.к.'!D41</f>
        <v>256.51</v>
      </c>
      <c r="E41" s="193">
        <f>'шестая ц.к.'!E41</f>
        <v>0</v>
      </c>
      <c r="F41" s="76">
        <f>'шестая ц.к.'!F41</f>
        <v>4.8099999999999996</v>
      </c>
      <c r="G41" s="77">
        <f>'шестая ц.к.'!G41</f>
        <v>1018.54</v>
      </c>
      <c r="H41" s="78">
        <f>'шестая ц.к.'!H41</f>
        <v>343.8</v>
      </c>
      <c r="I41" s="289">
        <f>'шестая ц.к.'!I41</f>
        <v>343.8</v>
      </c>
      <c r="J41" s="339" t="str">
        <f t="shared" si="10"/>
        <v>2500,31</v>
      </c>
      <c r="K41" s="272">
        <f t="shared" si="10"/>
        <v>4.8000000000000001E-2</v>
      </c>
      <c r="L41" s="291">
        <f t="shared" si="10"/>
        <v>120.01</v>
      </c>
      <c r="M41" s="292">
        <f t="shared" si="2"/>
        <v>2855.61</v>
      </c>
      <c r="N41" s="283">
        <f t="shared" si="3"/>
        <v>256.51</v>
      </c>
      <c r="O41" s="284">
        <f t="shared" si="4"/>
        <v>0</v>
      </c>
      <c r="P41" s="293">
        <f t="shared" si="0"/>
        <v>2180.87</v>
      </c>
      <c r="Q41" s="294">
        <f t="shared" si="5"/>
        <v>256.51</v>
      </c>
      <c r="R41" s="294">
        <f t="shared" si="6"/>
        <v>0</v>
      </c>
      <c r="S41" s="295">
        <f t="shared" si="1"/>
        <v>2180.87</v>
      </c>
      <c r="T41" s="296">
        <f t="shared" si="7"/>
        <v>256.51</v>
      </c>
      <c r="U41" s="294">
        <f t="shared" si="8"/>
        <v>0</v>
      </c>
    </row>
    <row r="42" spans="1:21" ht="16.5" x14ac:dyDescent="0.2">
      <c r="A42" s="559"/>
      <c r="B42" s="10">
        <v>8</v>
      </c>
      <c r="C42" s="9">
        <f>'шестая ц.к.'!C42</f>
        <v>1985.95</v>
      </c>
      <c r="D42" s="193">
        <f>'шестая ц.к.'!D42</f>
        <v>90.14</v>
      </c>
      <c r="E42" s="193">
        <f>'шестая ц.к.'!E42</f>
        <v>0</v>
      </c>
      <c r="F42" s="76">
        <f>'шестая ц.к.'!F42</f>
        <v>4.8099999999999996</v>
      </c>
      <c r="G42" s="77">
        <f>'шестая ц.к.'!G42</f>
        <v>1018.54</v>
      </c>
      <c r="H42" s="78">
        <f>'шестая ц.к.'!H42</f>
        <v>343.8</v>
      </c>
      <c r="I42" s="289">
        <f>'шестая ц.к.'!I42</f>
        <v>343.8</v>
      </c>
      <c r="J42" s="339" t="str">
        <f t="shared" si="10"/>
        <v>2500,31</v>
      </c>
      <c r="K42" s="272">
        <f t="shared" si="10"/>
        <v>4.8000000000000001E-2</v>
      </c>
      <c r="L42" s="291">
        <f t="shared" si="10"/>
        <v>120.01</v>
      </c>
      <c r="M42" s="292">
        <f t="shared" si="2"/>
        <v>3129.31</v>
      </c>
      <c r="N42" s="283">
        <f t="shared" si="3"/>
        <v>90.14</v>
      </c>
      <c r="O42" s="284">
        <f t="shared" si="4"/>
        <v>0</v>
      </c>
      <c r="P42" s="293">
        <f t="shared" si="0"/>
        <v>2454.5700000000002</v>
      </c>
      <c r="Q42" s="294">
        <f t="shared" si="5"/>
        <v>90.14</v>
      </c>
      <c r="R42" s="294">
        <f t="shared" si="6"/>
        <v>0</v>
      </c>
      <c r="S42" s="295">
        <f t="shared" si="1"/>
        <v>2454.5700000000002</v>
      </c>
      <c r="T42" s="296">
        <f t="shared" si="7"/>
        <v>90.14</v>
      </c>
      <c r="U42" s="294">
        <f t="shared" si="8"/>
        <v>0</v>
      </c>
    </row>
    <row r="43" spans="1:21" ht="16.5" x14ac:dyDescent="0.2">
      <c r="A43" s="559"/>
      <c r="B43" s="10">
        <v>9</v>
      </c>
      <c r="C43" s="9">
        <f>'шестая ц.к.'!C43</f>
        <v>2046.29</v>
      </c>
      <c r="D43" s="193">
        <f>'шестая ц.к.'!D43</f>
        <v>55.52</v>
      </c>
      <c r="E43" s="193">
        <f>'шестая ц.к.'!E43</f>
        <v>0</v>
      </c>
      <c r="F43" s="76">
        <f>'шестая ц.к.'!F43</f>
        <v>4.8099999999999996</v>
      </c>
      <c r="G43" s="77">
        <f>'шестая ц.к.'!G43</f>
        <v>1018.54</v>
      </c>
      <c r="H43" s="78">
        <f>'шестая ц.к.'!H43</f>
        <v>343.8</v>
      </c>
      <c r="I43" s="289">
        <f>'шестая ц.к.'!I43</f>
        <v>343.8</v>
      </c>
      <c r="J43" s="339" t="str">
        <f t="shared" si="10"/>
        <v>2500,31</v>
      </c>
      <c r="K43" s="272">
        <f t="shared" si="10"/>
        <v>4.8000000000000001E-2</v>
      </c>
      <c r="L43" s="291">
        <f t="shared" si="10"/>
        <v>120.01</v>
      </c>
      <c r="M43" s="292">
        <f t="shared" si="2"/>
        <v>3189.65</v>
      </c>
      <c r="N43" s="283">
        <f t="shared" si="3"/>
        <v>55.52</v>
      </c>
      <c r="O43" s="284">
        <f t="shared" si="4"/>
        <v>0</v>
      </c>
      <c r="P43" s="293">
        <f t="shared" si="0"/>
        <v>2514.91</v>
      </c>
      <c r="Q43" s="294">
        <f t="shared" si="5"/>
        <v>55.52</v>
      </c>
      <c r="R43" s="294">
        <f t="shared" si="6"/>
        <v>0</v>
      </c>
      <c r="S43" s="295">
        <f t="shared" si="1"/>
        <v>2514.91</v>
      </c>
      <c r="T43" s="296">
        <f t="shared" si="7"/>
        <v>55.52</v>
      </c>
      <c r="U43" s="294">
        <f t="shared" si="8"/>
        <v>0</v>
      </c>
    </row>
    <row r="44" spans="1:21" ht="16.5" x14ac:dyDescent="0.2">
      <c r="A44" s="559"/>
      <c r="B44" s="10">
        <v>10</v>
      </c>
      <c r="C44" s="9">
        <f>'шестая ц.к.'!C44</f>
        <v>2050.4499999999998</v>
      </c>
      <c r="D44" s="193">
        <f>'шестая ц.к.'!D44</f>
        <v>36.49</v>
      </c>
      <c r="E44" s="193">
        <f>'шестая ц.к.'!E44</f>
        <v>0</v>
      </c>
      <c r="F44" s="76">
        <f>'шестая ц.к.'!F44</f>
        <v>4.8099999999999996</v>
      </c>
      <c r="G44" s="77">
        <f>'шестая ц.к.'!G44</f>
        <v>1018.54</v>
      </c>
      <c r="H44" s="78">
        <f>'шестая ц.к.'!H44</f>
        <v>343.8</v>
      </c>
      <c r="I44" s="289">
        <f>'шестая ц.к.'!I44</f>
        <v>343.8</v>
      </c>
      <c r="J44" s="339" t="str">
        <f t="shared" ref="J44:L59" si="11">J43</f>
        <v>2500,31</v>
      </c>
      <c r="K44" s="272">
        <f t="shared" si="11"/>
        <v>4.8000000000000001E-2</v>
      </c>
      <c r="L44" s="291">
        <f t="shared" si="11"/>
        <v>120.01</v>
      </c>
      <c r="M44" s="292">
        <f t="shared" si="2"/>
        <v>3193.81</v>
      </c>
      <c r="N44" s="283">
        <f t="shared" si="3"/>
        <v>36.49</v>
      </c>
      <c r="O44" s="284">
        <f t="shared" si="4"/>
        <v>0</v>
      </c>
      <c r="P44" s="293">
        <f t="shared" si="0"/>
        <v>2519.0700000000002</v>
      </c>
      <c r="Q44" s="294">
        <f t="shared" si="5"/>
        <v>36.49</v>
      </c>
      <c r="R44" s="294">
        <f t="shared" si="6"/>
        <v>0</v>
      </c>
      <c r="S44" s="295">
        <f t="shared" si="1"/>
        <v>2519.0700000000002</v>
      </c>
      <c r="T44" s="296">
        <f t="shared" si="7"/>
        <v>36.49</v>
      </c>
      <c r="U44" s="294">
        <f t="shared" si="8"/>
        <v>0</v>
      </c>
    </row>
    <row r="45" spans="1:21" ht="16.5" x14ac:dyDescent="0.2">
      <c r="A45" s="559"/>
      <c r="B45" s="10">
        <v>11</v>
      </c>
      <c r="C45" s="9">
        <f>'шестая ц.к.'!C45</f>
        <v>2043.62</v>
      </c>
      <c r="D45" s="193">
        <f>'шестая ц.к.'!D45</f>
        <v>40.72</v>
      </c>
      <c r="E45" s="193">
        <f>'шестая ц.к.'!E45</f>
        <v>0</v>
      </c>
      <c r="F45" s="76">
        <f>'шестая ц.к.'!F45</f>
        <v>4.8099999999999996</v>
      </c>
      <c r="G45" s="77">
        <f>'шестая ц.к.'!G45</f>
        <v>1018.54</v>
      </c>
      <c r="H45" s="78">
        <f>'шестая ц.к.'!H45</f>
        <v>343.8</v>
      </c>
      <c r="I45" s="289">
        <f>'шестая ц.к.'!I45</f>
        <v>343.8</v>
      </c>
      <c r="J45" s="339" t="str">
        <f t="shared" si="11"/>
        <v>2500,31</v>
      </c>
      <c r="K45" s="272">
        <f t="shared" si="11"/>
        <v>4.8000000000000001E-2</v>
      </c>
      <c r="L45" s="291">
        <f t="shared" si="11"/>
        <v>120.01</v>
      </c>
      <c r="M45" s="292">
        <f t="shared" si="2"/>
        <v>3186.98</v>
      </c>
      <c r="N45" s="283">
        <f t="shared" si="3"/>
        <v>40.72</v>
      </c>
      <c r="O45" s="284">
        <f t="shared" si="4"/>
        <v>0</v>
      </c>
      <c r="P45" s="293">
        <f t="shared" si="0"/>
        <v>2512.2399999999998</v>
      </c>
      <c r="Q45" s="294">
        <f t="shared" si="5"/>
        <v>40.72</v>
      </c>
      <c r="R45" s="294">
        <f t="shared" si="6"/>
        <v>0</v>
      </c>
      <c r="S45" s="295">
        <f t="shared" si="1"/>
        <v>2512.2399999999998</v>
      </c>
      <c r="T45" s="296">
        <f t="shared" si="7"/>
        <v>40.72</v>
      </c>
      <c r="U45" s="294">
        <f t="shared" si="8"/>
        <v>0</v>
      </c>
    </row>
    <row r="46" spans="1:21" ht="15" customHeight="1" x14ac:dyDescent="0.2">
      <c r="A46" s="559"/>
      <c r="B46" s="10">
        <v>12</v>
      </c>
      <c r="C46" s="9">
        <f>'шестая ц.к.'!C46</f>
        <v>2036.61</v>
      </c>
      <c r="D46" s="193">
        <f>'шестая ц.к.'!D46</f>
        <v>40.450000000000003</v>
      </c>
      <c r="E46" s="193">
        <f>'шестая ц.к.'!E46</f>
        <v>0</v>
      </c>
      <c r="F46" s="76">
        <f>'шестая ц.к.'!F46</f>
        <v>4.8099999999999996</v>
      </c>
      <c r="G46" s="77">
        <f>'шестая ц.к.'!G46</f>
        <v>1018.54</v>
      </c>
      <c r="H46" s="78">
        <f>'шестая ц.к.'!H46</f>
        <v>343.8</v>
      </c>
      <c r="I46" s="289">
        <f>'шестая ц.к.'!I46</f>
        <v>343.8</v>
      </c>
      <c r="J46" s="339" t="str">
        <f t="shared" si="11"/>
        <v>2500,31</v>
      </c>
      <c r="K46" s="272">
        <f t="shared" si="11"/>
        <v>4.8000000000000001E-2</v>
      </c>
      <c r="L46" s="291">
        <f t="shared" si="11"/>
        <v>120.01</v>
      </c>
      <c r="M46" s="292">
        <f t="shared" si="2"/>
        <v>3179.97</v>
      </c>
      <c r="N46" s="283">
        <f t="shared" si="3"/>
        <v>40.450000000000003</v>
      </c>
      <c r="O46" s="284">
        <f t="shared" si="4"/>
        <v>0</v>
      </c>
      <c r="P46" s="293">
        <f t="shared" si="0"/>
        <v>2505.23</v>
      </c>
      <c r="Q46" s="294">
        <f t="shared" si="5"/>
        <v>40.450000000000003</v>
      </c>
      <c r="R46" s="294">
        <f t="shared" si="6"/>
        <v>0</v>
      </c>
      <c r="S46" s="295">
        <f t="shared" si="1"/>
        <v>2505.23</v>
      </c>
      <c r="T46" s="296">
        <f t="shared" si="7"/>
        <v>40.450000000000003</v>
      </c>
      <c r="U46" s="294">
        <f t="shared" si="8"/>
        <v>0</v>
      </c>
    </row>
    <row r="47" spans="1:21" ht="15" customHeight="1" x14ac:dyDescent="0.2">
      <c r="A47" s="559"/>
      <c r="B47" s="10">
        <v>13</v>
      </c>
      <c r="C47" s="9">
        <f>'шестая ц.к.'!C47</f>
        <v>2039.05</v>
      </c>
      <c r="D47" s="193">
        <f>'шестая ц.к.'!D47</f>
        <v>58.03</v>
      </c>
      <c r="E47" s="193">
        <f>'шестая ц.к.'!E47</f>
        <v>0</v>
      </c>
      <c r="F47" s="76">
        <f>'шестая ц.к.'!F47</f>
        <v>4.8099999999999996</v>
      </c>
      <c r="G47" s="77">
        <f>'шестая ц.к.'!G47</f>
        <v>1018.54</v>
      </c>
      <c r="H47" s="78">
        <f>'шестая ц.к.'!H47</f>
        <v>343.8</v>
      </c>
      <c r="I47" s="289">
        <f>'шестая ц.к.'!I47</f>
        <v>343.8</v>
      </c>
      <c r="J47" s="339" t="str">
        <f t="shared" si="11"/>
        <v>2500,31</v>
      </c>
      <c r="K47" s="272">
        <f t="shared" si="11"/>
        <v>4.8000000000000001E-2</v>
      </c>
      <c r="L47" s="291">
        <f t="shared" si="11"/>
        <v>120.01</v>
      </c>
      <c r="M47" s="292">
        <f t="shared" si="2"/>
        <v>3182.41</v>
      </c>
      <c r="N47" s="283">
        <f t="shared" si="3"/>
        <v>58.03</v>
      </c>
      <c r="O47" s="284">
        <f t="shared" si="4"/>
        <v>0</v>
      </c>
      <c r="P47" s="293">
        <f t="shared" si="0"/>
        <v>2507.67</v>
      </c>
      <c r="Q47" s="294">
        <f t="shared" si="5"/>
        <v>58.03</v>
      </c>
      <c r="R47" s="294">
        <f t="shared" si="6"/>
        <v>0</v>
      </c>
      <c r="S47" s="295">
        <f t="shared" si="1"/>
        <v>2507.67</v>
      </c>
      <c r="T47" s="296">
        <f t="shared" si="7"/>
        <v>58.03</v>
      </c>
      <c r="U47" s="294">
        <f t="shared" si="8"/>
        <v>0</v>
      </c>
    </row>
    <row r="48" spans="1:21" ht="15" customHeight="1" x14ac:dyDescent="0.2">
      <c r="A48" s="559"/>
      <c r="B48" s="10">
        <v>14</v>
      </c>
      <c r="C48" s="9">
        <f>'шестая ц.к.'!C48</f>
        <v>2036.99</v>
      </c>
      <c r="D48" s="193">
        <f>'шестая ц.к.'!D48</f>
        <v>15.11</v>
      </c>
      <c r="E48" s="193">
        <f>'шестая ц.к.'!E48</f>
        <v>0.03</v>
      </c>
      <c r="F48" s="76">
        <f>'шестая ц.к.'!F48</f>
        <v>4.8099999999999996</v>
      </c>
      <c r="G48" s="77">
        <f>'шестая ц.к.'!G48</f>
        <v>1018.54</v>
      </c>
      <c r="H48" s="78">
        <f>'шестая ц.к.'!H48</f>
        <v>343.8</v>
      </c>
      <c r="I48" s="289">
        <f>'шестая ц.к.'!I48</f>
        <v>343.8</v>
      </c>
      <c r="J48" s="339" t="str">
        <f t="shared" si="11"/>
        <v>2500,31</v>
      </c>
      <c r="K48" s="272">
        <f t="shared" si="11"/>
        <v>4.8000000000000001E-2</v>
      </c>
      <c r="L48" s="291">
        <f t="shared" si="11"/>
        <v>120.01</v>
      </c>
      <c r="M48" s="292">
        <f t="shared" si="2"/>
        <v>3180.35</v>
      </c>
      <c r="N48" s="283">
        <f t="shared" si="3"/>
        <v>15.11</v>
      </c>
      <c r="O48" s="284">
        <f t="shared" si="4"/>
        <v>0.03</v>
      </c>
      <c r="P48" s="293">
        <f t="shared" si="0"/>
        <v>2505.61</v>
      </c>
      <c r="Q48" s="294">
        <f t="shared" si="5"/>
        <v>15.11</v>
      </c>
      <c r="R48" s="294">
        <f t="shared" si="6"/>
        <v>0.03</v>
      </c>
      <c r="S48" s="295">
        <f t="shared" si="1"/>
        <v>2505.61</v>
      </c>
      <c r="T48" s="296">
        <f t="shared" si="7"/>
        <v>15.11</v>
      </c>
      <c r="U48" s="294">
        <f t="shared" si="8"/>
        <v>0.03</v>
      </c>
    </row>
    <row r="49" spans="1:21" ht="15" customHeight="1" x14ac:dyDescent="0.2">
      <c r="A49" s="559"/>
      <c r="B49" s="10">
        <v>15</v>
      </c>
      <c r="C49" s="9">
        <f>'шестая ц.к.'!C49</f>
        <v>2039.35</v>
      </c>
      <c r="D49" s="193">
        <f>'шестая ц.к.'!D49</f>
        <v>31.17</v>
      </c>
      <c r="E49" s="193">
        <f>'шестая ц.к.'!E49</f>
        <v>0</v>
      </c>
      <c r="F49" s="76">
        <f>'шестая ц.к.'!F49</f>
        <v>4.8099999999999996</v>
      </c>
      <c r="G49" s="77">
        <f>'шестая ц.к.'!G49</f>
        <v>1018.54</v>
      </c>
      <c r="H49" s="78">
        <f>'шестая ц.к.'!H49</f>
        <v>343.8</v>
      </c>
      <c r="I49" s="289">
        <f>'шестая ц.к.'!I49</f>
        <v>343.8</v>
      </c>
      <c r="J49" s="339" t="str">
        <f t="shared" si="11"/>
        <v>2500,31</v>
      </c>
      <c r="K49" s="272">
        <f t="shared" si="11"/>
        <v>4.8000000000000001E-2</v>
      </c>
      <c r="L49" s="291">
        <f t="shared" si="11"/>
        <v>120.01</v>
      </c>
      <c r="M49" s="292">
        <f t="shared" si="2"/>
        <v>3182.71</v>
      </c>
      <c r="N49" s="283">
        <f t="shared" si="3"/>
        <v>31.17</v>
      </c>
      <c r="O49" s="284">
        <f t="shared" si="4"/>
        <v>0</v>
      </c>
      <c r="P49" s="293">
        <f t="shared" si="0"/>
        <v>2507.9699999999998</v>
      </c>
      <c r="Q49" s="294">
        <f t="shared" si="5"/>
        <v>31.17</v>
      </c>
      <c r="R49" s="294">
        <f t="shared" si="6"/>
        <v>0</v>
      </c>
      <c r="S49" s="295">
        <f t="shared" si="1"/>
        <v>2507.9699999999998</v>
      </c>
      <c r="T49" s="296">
        <f t="shared" si="7"/>
        <v>31.17</v>
      </c>
      <c r="U49" s="294">
        <f t="shared" si="8"/>
        <v>0</v>
      </c>
    </row>
    <row r="50" spans="1:21" ht="15" customHeight="1" x14ac:dyDescent="0.2">
      <c r="A50" s="559"/>
      <c r="B50" s="10">
        <v>16</v>
      </c>
      <c r="C50" s="9">
        <f>'шестая ц.к.'!C50</f>
        <v>2022.29</v>
      </c>
      <c r="D50" s="193">
        <f>'шестая ц.к.'!D50</f>
        <v>67.58</v>
      </c>
      <c r="E50" s="193">
        <f>'шестая ц.к.'!E50</f>
        <v>0</v>
      </c>
      <c r="F50" s="76">
        <f>'шестая ц.к.'!F50</f>
        <v>4.8099999999999996</v>
      </c>
      <c r="G50" s="77">
        <f>'шестая ц.к.'!G50</f>
        <v>1018.54</v>
      </c>
      <c r="H50" s="78">
        <f>'шестая ц.к.'!H50</f>
        <v>343.8</v>
      </c>
      <c r="I50" s="289">
        <f>'шестая ц.к.'!I50</f>
        <v>343.8</v>
      </c>
      <c r="J50" s="339" t="str">
        <f t="shared" si="11"/>
        <v>2500,31</v>
      </c>
      <c r="K50" s="272">
        <f t="shared" si="11"/>
        <v>4.8000000000000001E-2</v>
      </c>
      <c r="L50" s="291">
        <f t="shared" si="11"/>
        <v>120.01</v>
      </c>
      <c r="M50" s="292">
        <f t="shared" si="2"/>
        <v>3165.65</v>
      </c>
      <c r="N50" s="283">
        <f t="shared" si="3"/>
        <v>67.58</v>
      </c>
      <c r="O50" s="284">
        <f t="shared" si="4"/>
        <v>0</v>
      </c>
      <c r="P50" s="293">
        <f t="shared" si="0"/>
        <v>2490.91</v>
      </c>
      <c r="Q50" s="294">
        <f t="shared" si="5"/>
        <v>67.58</v>
      </c>
      <c r="R50" s="294">
        <f t="shared" si="6"/>
        <v>0</v>
      </c>
      <c r="S50" s="295">
        <f t="shared" si="1"/>
        <v>2490.91</v>
      </c>
      <c r="T50" s="296">
        <f t="shared" si="7"/>
        <v>67.58</v>
      </c>
      <c r="U50" s="294">
        <f t="shared" si="8"/>
        <v>0</v>
      </c>
    </row>
    <row r="51" spans="1:21" ht="15" customHeight="1" x14ac:dyDescent="0.2">
      <c r="A51" s="559"/>
      <c r="B51" s="10">
        <v>17</v>
      </c>
      <c r="C51" s="9">
        <f>'шестая ц.к.'!C51</f>
        <v>2056.9699999999998</v>
      </c>
      <c r="D51" s="193">
        <f>'шестая ц.к.'!D51</f>
        <v>219.02</v>
      </c>
      <c r="E51" s="193">
        <f>'шестая ц.к.'!E51</f>
        <v>0</v>
      </c>
      <c r="F51" s="76">
        <f>'шестая ц.к.'!F51</f>
        <v>4.8099999999999996</v>
      </c>
      <c r="G51" s="77">
        <f>'шестая ц.к.'!G51</f>
        <v>1018.54</v>
      </c>
      <c r="H51" s="78">
        <f>'шестая ц.к.'!H51</f>
        <v>343.8</v>
      </c>
      <c r="I51" s="289">
        <f>'шестая ц.к.'!I51</f>
        <v>343.8</v>
      </c>
      <c r="J51" s="339" t="str">
        <f t="shared" si="11"/>
        <v>2500,31</v>
      </c>
      <c r="K51" s="272">
        <f t="shared" si="11"/>
        <v>4.8000000000000001E-2</v>
      </c>
      <c r="L51" s="291">
        <f t="shared" si="11"/>
        <v>120.01</v>
      </c>
      <c r="M51" s="292">
        <f t="shared" si="2"/>
        <v>3200.33</v>
      </c>
      <c r="N51" s="283">
        <f t="shared" si="3"/>
        <v>219.02</v>
      </c>
      <c r="O51" s="284">
        <f t="shared" si="4"/>
        <v>0</v>
      </c>
      <c r="P51" s="293">
        <f t="shared" si="0"/>
        <v>2525.59</v>
      </c>
      <c r="Q51" s="294">
        <f t="shared" si="5"/>
        <v>219.02</v>
      </c>
      <c r="R51" s="294">
        <f t="shared" si="6"/>
        <v>0</v>
      </c>
      <c r="S51" s="295">
        <f t="shared" si="1"/>
        <v>2525.59</v>
      </c>
      <c r="T51" s="296">
        <f t="shared" si="7"/>
        <v>219.02</v>
      </c>
      <c r="U51" s="294">
        <f t="shared" si="8"/>
        <v>0</v>
      </c>
    </row>
    <row r="52" spans="1:21" ht="15" customHeight="1" x14ac:dyDescent="0.2">
      <c r="A52" s="559"/>
      <c r="B52" s="10">
        <v>18</v>
      </c>
      <c r="C52" s="9">
        <f>'шестая ц.к.'!C52</f>
        <v>2073.0500000000002</v>
      </c>
      <c r="D52" s="193">
        <f>'шестая ц.к.'!D52</f>
        <v>58.54</v>
      </c>
      <c r="E52" s="193">
        <f>'шестая ц.к.'!E52</f>
        <v>0</v>
      </c>
      <c r="F52" s="76">
        <f>'шестая ц.к.'!F52</f>
        <v>4.8099999999999996</v>
      </c>
      <c r="G52" s="77">
        <f>'шестая ц.к.'!G52</f>
        <v>1018.54</v>
      </c>
      <c r="H52" s="78">
        <f>'шестая ц.к.'!H52</f>
        <v>343.8</v>
      </c>
      <c r="I52" s="289">
        <f>'шестая ц.к.'!I52</f>
        <v>343.8</v>
      </c>
      <c r="J52" s="339" t="str">
        <f t="shared" si="11"/>
        <v>2500,31</v>
      </c>
      <c r="K52" s="272">
        <f t="shared" si="11"/>
        <v>4.8000000000000001E-2</v>
      </c>
      <c r="L52" s="291">
        <f t="shared" si="11"/>
        <v>120.01</v>
      </c>
      <c r="M52" s="292">
        <f t="shared" si="2"/>
        <v>3216.41</v>
      </c>
      <c r="N52" s="283">
        <f t="shared" si="3"/>
        <v>58.54</v>
      </c>
      <c r="O52" s="284">
        <f t="shared" si="4"/>
        <v>0</v>
      </c>
      <c r="P52" s="293">
        <f t="shared" si="0"/>
        <v>2541.67</v>
      </c>
      <c r="Q52" s="294">
        <f t="shared" si="5"/>
        <v>58.54</v>
      </c>
      <c r="R52" s="294">
        <f t="shared" si="6"/>
        <v>0</v>
      </c>
      <c r="S52" s="295">
        <f t="shared" si="1"/>
        <v>2541.67</v>
      </c>
      <c r="T52" s="296">
        <f t="shared" si="7"/>
        <v>58.54</v>
      </c>
      <c r="U52" s="294">
        <f t="shared" si="8"/>
        <v>0</v>
      </c>
    </row>
    <row r="53" spans="1:21" ht="15" customHeight="1" x14ac:dyDescent="0.2">
      <c r="A53" s="559"/>
      <c r="B53" s="10">
        <v>19</v>
      </c>
      <c r="C53" s="9">
        <f>'шестая ц.к.'!C53</f>
        <v>2075.81</v>
      </c>
      <c r="D53" s="193">
        <f>'шестая ц.к.'!D53</f>
        <v>32.979999999999997</v>
      </c>
      <c r="E53" s="193">
        <f>'шестая ц.к.'!E53</f>
        <v>0</v>
      </c>
      <c r="F53" s="76">
        <f>'шестая ц.к.'!F53</f>
        <v>4.8099999999999996</v>
      </c>
      <c r="G53" s="77">
        <f>'шестая ц.к.'!G53</f>
        <v>1018.54</v>
      </c>
      <c r="H53" s="78">
        <f>'шестая ц.к.'!H53</f>
        <v>343.8</v>
      </c>
      <c r="I53" s="289">
        <f>'шестая ц.к.'!I53</f>
        <v>343.8</v>
      </c>
      <c r="J53" s="339" t="str">
        <f t="shared" si="11"/>
        <v>2500,31</v>
      </c>
      <c r="K53" s="272">
        <f t="shared" si="11"/>
        <v>4.8000000000000001E-2</v>
      </c>
      <c r="L53" s="291">
        <f t="shared" si="11"/>
        <v>120.01</v>
      </c>
      <c r="M53" s="292">
        <f t="shared" si="2"/>
        <v>3219.17</v>
      </c>
      <c r="N53" s="283">
        <f t="shared" si="3"/>
        <v>32.979999999999997</v>
      </c>
      <c r="O53" s="284">
        <f t="shared" si="4"/>
        <v>0</v>
      </c>
      <c r="P53" s="293">
        <f t="shared" si="0"/>
        <v>2544.4299999999998</v>
      </c>
      <c r="Q53" s="294">
        <f t="shared" si="5"/>
        <v>32.979999999999997</v>
      </c>
      <c r="R53" s="294">
        <f t="shared" si="6"/>
        <v>0</v>
      </c>
      <c r="S53" s="295">
        <f t="shared" si="1"/>
        <v>2544.4299999999998</v>
      </c>
      <c r="T53" s="296">
        <f t="shared" si="7"/>
        <v>32.979999999999997</v>
      </c>
      <c r="U53" s="294">
        <f t="shared" si="8"/>
        <v>0</v>
      </c>
    </row>
    <row r="54" spans="1:21" ht="15" customHeight="1" x14ac:dyDescent="0.2">
      <c r="A54" s="559"/>
      <c r="B54" s="10">
        <v>20</v>
      </c>
      <c r="C54" s="9">
        <f>'шестая ц.к.'!C54</f>
        <v>2059.6799999999998</v>
      </c>
      <c r="D54" s="193">
        <f>'шестая ц.к.'!D54</f>
        <v>0</v>
      </c>
      <c r="E54" s="193">
        <f>'шестая ц.к.'!E54</f>
        <v>26.05</v>
      </c>
      <c r="F54" s="76">
        <f>'шестая ц.к.'!F54</f>
        <v>4.8099999999999996</v>
      </c>
      <c r="G54" s="77">
        <f>'шестая ц.к.'!G54</f>
        <v>1018.54</v>
      </c>
      <c r="H54" s="78">
        <f>'шестая ц.к.'!H54</f>
        <v>343.8</v>
      </c>
      <c r="I54" s="289">
        <f>'шестая ц.к.'!I54</f>
        <v>343.8</v>
      </c>
      <c r="J54" s="339" t="str">
        <f t="shared" si="11"/>
        <v>2500,31</v>
      </c>
      <c r="K54" s="272">
        <f t="shared" si="11"/>
        <v>4.8000000000000001E-2</v>
      </c>
      <c r="L54" s="291">
        <f t="shared" si="11"/>
        <v>120.01</v>
      </c>
      <c r="M54" s="292">
        <f t="shared" si="2"/>
        <v>3203.04</v>
      </c>
      <c r="N54" s="283">
        <f t="shared" si="3"/>
        <v>0</v>
      </c>
      <c r="O54" s="284">
        <f t="shared" si="4"/>
        <v>26.05</v>
      </c>
      <c r="P54" s="293">
        <f t="shared" si="0"/>
        <v>2528.3000000000002</v>
      </c>
      <c r="Q54" s="294">
        <f t="shared" si="5"/>
        <v>0</v>
      </c>
      <c r="R54" s="294">
        <f t="shared" si="6"/>
        <v>26.05</v>
      </c>
      <c r="S54" s="295">
        <f t="shared" si="1"/>
        <v>2528.3000000000002</v>
      </c>
      <c r="T54" s="296">
        <f t="shared" si="7"/>
        <v>0</v>
      </c>
      <c r="U54" s="294">
        <f t="shared" si="8"/>
        <v>26.05</v>
      </c>
    </row>
    <row r="55" spans="1:21" ht="15" customHeight="1" x14ac:dyDescent="0.2">
      <c r="A55" s="559"/>
      <c r="B55" s="10">
        <v>21</v>
      </c>
      <c r="C55" s="9">
        <f>'шестая ц.к.'!C55</f>
        <v>1984.51</v>
      </c>
      <c r="D55" s="193">
        <f>'шестая ц.к.'!D55</f>
        <v>0</v>
      </c>
      <c r="E55" s="193">
        <f>'шестая ц.к.'!E55</f>
        <v>170.87</v>
      </c>
      <c r="F55" s="76">
        <f>'шестая ц.к.'!F55</f>
        <v>4.8099999999999996</v>
      </c>
      <c r="G55" s="77">
        <f>'шестая ц.к.'!G55</f>
        <v>1018.54</v>
      </c>
      <c r="H55" s="78">
        <f>'шестая ц.к.'!H55</f>
        <v>343.8</v>
      </c>
      <c r="I55" s="289">
        <f>'шестая ц.к.'!I55</f>
        <v>343.8</v>
      </c>
      <c r="J55" s="339" t="str">
        <f t="shared" si="11"/>
        <v>2500,31</v>
      </c>
      <c r="K55" s="272">
        <f t="shared" si="11"/>
        <v>4.8000000000000001E-2</v>
      </c>
      <c r="L55" s="291">
        <f t="shared" si="11"/>
        <v>120.01</v>
      </c>
      <c r="M55" s="292">
        <f t="shared" si="2"/>
        <v>3127.87</v>
      </c>
      <c r="N55" s="283">
        <f t="shared" si="3"/>
        <v>0</v>
      </c>
      <c r="O55" s="284">
        <f t="shared" si="4"/>
        <v>170.87</v>
      </c>
      <c r="P55" s="293">
        <f t="shared" si="0"/>
        <v>2453.13</v>
      </c>
      <c r="Q55" s="294">
        <f t="shared" si="5"/>
        <v>0</v>
      </c>
      <c r="R55" s="294">
        <f t="shared" si="6"/>
        <v>170.87</v>
      </c>
      <c r="S55" s="295">
        <f t="shared" si="1"/>
        <v>2453.13</v>
      </c>
      <c r="T55" s="296">
        <f t="shared" si="7"/>
        <v>0</v>
      </c>
      <c r="U55" s="294">
        <f t="shared" si="8"/>
        <v>170.87</v>
      </c>
    </row>
    <row r="56" spans="1:21" ht="15" customHeight="1" x14ac:dyDescent="0.2">
      <c r="A56" s="559"/>
      <c r="B56" s="10">
        <v>22</v>
      </c>
      <c r="C56" s="9">
        <f>'шестая ц.к.'!C56</f>
        <v>1731.76</v>
      </c>
      <c r="D56" s="193">
        <f>'шестая ц.к.'!D56</f>
        <v>0</v>
      </c>
      <c r="E56" s="193">
        <f>'шестая ц.к.'!E56</f>
        <v>223.01</v>
      </c>
      <c r="F56" s="76">
        <f>'шестая ц.к.'!F56</f>
        <v>4.8099999999999996</v>
      </c>
      <c r="G56" s="77">
        <f>'шестая ц.к.'!G56</f>
        <v>1018.54</v>
      </c>
      <c r="H56" s="78">
        <f>'шестая ц.к.'!H56</f>
        <v>343.8</v>
      </c>
      <c r="I56" s="289">
        <f>'шестая ц.к.'!I56</f>
        <v>343.8</v>
      </c>
      <c r="J56" s="339" t="str">
        <f t="shared" si="11"/>
        <v>2500,31</v>
      </c>
      <c r="K56" s="272">
        <f t="shared" si="11"/>
        <v>4.8000000000000001E-2</v>
      </c>
      <c r="L56" s="291">
        <f t="shared" si="11"/>
        <v>120.01</v>
      </c>
      <c r="M56" s="292">
        <f t="shared" si="2"/>
        <v>2875.12</v>
      </c>
      <c r="N56" s="283">
        <f t="shared" si="3"/>
        <v>0</v>
      </c>
      <c r="O56" s="284">
        <f t="shared" si="4"/>
        <v>223.01</v>
      </c>
      <c r="P56" s="293">
        <f t="shared" si="0"/>
        <v>2200.38</v>
      </c>
      <c r="Q56" s="294">
        <f t="shared" si="5"/>
        <v>0</v>
      </c>
      <c r="R56" s="294">
        <f t="shared" si="6"/>
        <v>223.01</v>
      </c>
      <c r="S56" s="295">
        <f t="shared" si="1"/>
        <v>2200.38</v>
      </c>
      <c r="T56" s="296">
        <f t="shared" si="7"/>
        <v>0</v>
      </c>
      <c r="U56" s="294">
        <f t="shared" si="8"/>
        <v>223.01</v>
      </c>
    </row>
    <row r="57" spans="1:21" ht="15" customHeight="1" x14ac:dyDescent="0.2">
      <c r="A57" s="559"/>
      <c r="B57" s="10">
        <v>23</v>
      </c>
      <c r="C57" s="9">
        <f>'шестая ц.к.'!C57</f>
        <v>1549.99</v>
      </c>
      <c r="D57" s="193">
        <f>'шестая ц.к.'!D57</f>
        <v>0</v>
      </c>
      <c r="E57" s="193">
        <f>'шестая ц.к.'!E57</f>
        <v>295.87</v>
      </c>
      <c r="F57" s="76">
        <f>'шестая ц.к.'!F57</f>
        <v>4.8099999999999996</v>
      </c>
      <c r="G57" s="77">
        <f>'шестая ц.к.'!G57</f>
        <v>1018.54</v>
      </c>
      <c r="H57" s="78">
        <f>'шестая ц.к.'!H57</f>
        <v>343.8</v>
      </c>
      <c r="I57" s="289">
        <f>'шестая ц.к.'!I57</f>
        <v>343.8</v>
      </c>
      <c r="J57" s="339" t="str">
        <f t="shared" si="11"/>
        <v>2500,31</v>
      </c>
      <c r="K57" s="272">
        <f t="shared" si="11"/>
        <v>4.8000000000000001E-2</v>
      </c>
      <c r="L57" s="291">
        <f t="shared" si="11"/>
        <v>120.01</v>
      </c>
      <c r="M57" s="292">
        <f t="shared" si="2"/>
        <v>2693.35</v>
      </c>
      <c r="N57" s="283">
        <f t="shared" si="3"/>
        <v>0</v>
      </c>
      <c r="O57" s="284">
        <f t="shared" si="4"/>
        <v>295.87</v>
      </c>
      <c r="P57" s="293">
        <f t="shared" si="0"/>
        <v>2018.61</v>
      </c>
      <c r="Q57" s="294">
        <f t="shared" si="5"/>
        <v>0</v>
      </c>
      <c r="R57" s="294">
        <f t="shared" si="6"/>
        <v>295.87</v>
      </c>
      <c r="S57" s="295">
        <f t="shared" si="1"/>
        <v>2018.61</v>
      </c>
      <c r="T57" s="296">
        <f t="shared" si="7"/>
        <v>0</v>
      </c>
      <c r="U57" s="294">
        <f t="shared" si="8"/>
        <v>295.87</v>
      </c>
    </row>
    <row r="58" spans="1:21" ht="15" customHeight="1" x14ac:dyDescent="0.2">
      <c r="A58" s="559">
        <f>'шестая ц.к.'!A58:A81</f>
        <v>45599</v>
      </c>
      <c r="B58" s="10">
        <v>0</v>
      </c>
      <c r="C58" s="9">
        <f>'шестая ц.к.'!C58</f>
        <v>1470.17</v>
      </c>
      <c r="D58" s="193">
        <f>'шестая ц.к.'!D58</f>
        <v>0</v>
      </c>
      <c r="E58" s="193">
        <f>'шестая ц.к.'!E58</f>
        <v>145.44999999999999</v>
      </c>
      <c r="F58" s="76">
        <f>'шестая ц.к.'!F58</f>
        <v>4.8099999999999996</v>
      </c>
      <c r="G58" s="77">
        <f>'шестая ц.к.'!G58</f>
        <v>1018.54</v>
      </c>
      <c r="H58" s="78">
        <f>'шестая ц.к.'!H58</f>
        <v>343.8</v>
      </c>
      <c r="I58" s="289">
        <f>'шестая ц.к.'!I58</f>
        <v>343.8</v>
      </c>
      <c r="J58" s="339" t="str">
        <f t="shared" si="11"/>
        <v>2500,31</v>
      </c>
      <c r="K58" s="272">
        <f t="shared" si="11"/>
        <v>4.8000000000000001E-2</v>
      </c>
      <c r="L58" s="291">
        <f t="shared" si="11"/>
        <v>120.01</v>
      </c>
      <c r="M58" s="292">
        <f t="shared" si="2"/>
        <v>2613.5300000000002</v>
      </c>
      <c r="N58" s="283">
        <f t="shared" si="3"/>
        <v>0</v>
      </c>
      <c r="O58" s="284">
        <f t="shared" si="4"/>
        <v>145.44999999999999</v>
      </c>
      <c r="P58" s="293">
        <f t="shared" si="0"/>
        <v>1938.79</v>
      </c>
      <c r="Q58" s="294">
        <f t="shared" si="5"/>
        <v>0</v>
      </c>
      <c r="R58" s="294">
        <f t="shared" si="6"/>
        <v>145.44999999999999</v>
      </c>
      <c r="S58" s="295">
        <f t="shared" si="1"/>
        <v>1938.79</v>
      </c>
      <c r="T58" s="296">
        <f t="shared" si="7"/>
        <v>0</v>
      </c>
      <c r="U58" s="294">
        <f t="shared" si="8"/>
        <v>145.44999999999999</v>
      </c>
    </row>
    <row r="59" spans="1:21" ht="15" customHeight="1" x14ac:dyDescent="0.2">
      <c r="A59" s="559"/>
      <c r="B59" s="10">
        <v>1</v>
      </c>
      <c r="C59" s="9">
        <f>'шестая ц.к.'!C59</f>
        <v>1372.97</v>
      </c>
      <c r="D59" s="193">
        <f>'шестая ц.к.'!D59</f>
        <v>0.34</v>
      </c>
      <c r="E59" s="193">
        <f>'шестая ц.к.'!E59</f>
        <v>30.11</v>
      </c>
      <c r="F59" s="76">
        <f>'шестая ц.к.'!F59</f>
        <v>4.8099999999999996</v>
      </c>
      <c r="G59" s="77">
        <f>'шестая ц.к.'!G59</f>
        <v>1018.54</v>
      </c>
      <c r="H59" s="78">
        <f>'шестая ц.к.'!H59</f>
        <v>343.8</v>
      </c>
      <c r="I59" s="289">
        <f>'шестая ц.к.'!I59</f>
        <v>343.8</v>
      </c>
      <c r="J59" s="339" t="str">
        <f t="shared" si="11"/>
        <v>2500,31</v>
      </c>
      <c r="K59" s="272">
        <f t="shared" si="11"/>
        <v>4.8000000000000001E-2</v>
      </c>
      <c r="L59" s="291">
        <f t="shared" si="11"/>
        <v>120.01</v>
      </c>
      <c r="M59" s="292">
        <f t="shared" si="2"/>
        <v>2516.33</v>
      </c>
      <c r="N59" s="283">
        <f t="shared" si="3"/>
        <v>0.34</v>
      </c>
      <c r="O59" s="284">
        <f t="shared" si="4"/>
        <v>30.11</v>
      </c>
      <c r="P59" s="293">
        <f t="shared" si="0"/>
        <v>1841.59</v>
      </c>
      <c r="Q59" s="294">
        <f t="shared" si="5"/>
        <v>0.34</v>
      </c>
      <c r="R59" s="294">
        <f t="shared" si="6"/>
        <v>30.11</v>
      </c>
      <c r="S59" s="295">
        <f t="shared" si="1"/>
        <v>1841.59</v>
      </c>
      <c r="T59" s="296">
        <f t="shared" si="7"/>
        <v>0.34</v>
      </c>
      <c r="U59" s="294">
        <f t="shared" si="8"/>
        <v>30.11</v>
      </c>
    </row>
    <row r="60" spans="1:21" ht="15" customHeight="1" x14ac:dyDescent="0.2">
      <c r="A60" s="559"/>
      <c r="B60" s="10">
        <v>2</v>
      </c>
      <c r="C60" s="9">
        <f>'шестая ц.к.'!C60</f>
        <v>1377.44</v>
      </c>
      <c r="D60" s="193">
        <f>'шестая ц.к.'!D60</f>
        <v>0</v>
      </c>
      <c r="E60" s="193">
        <f>'шестая ц.к.'!E60</f>
        <v>102.2</v>
      </c>
      <c r="F60" s="76">
        <f>'шестая ц.к.'!F60</f>
        <v>4.8099999999999996</v>
      </c>
      <c r="G60" s="77">
        <f>'шестая ц.к.'!G60</f>
        <v>1018.54</v>
      </c>
      <c r="H60" s="78">
        <f>'шестая ц.к.'!H60</f>
        <v>343.8</v>
      </c>
      <c r="I60" s="289">
        <f>'шестая ц.к.'!I60</f>
        <v>343.8</v>
      </c>
      <c r="J60" s="339" t="str">
        <f t="shared" ref="J60:L75" si="12">J59</f>
        <v>2500,31</v>
      </c>
      <c r="K60" s="272">
        <f t="shared" si="12"/>
        <v>4.8000000000000001E-2</v>
      </c>
      <c r="L60" s="291">
        <f t="shared" si="12"/>
        <v>120.01</v>
      </c>
      <c r="M60" s="292">
        <f t="shared" si="2"/>
        <v>2520.8000000000002</v>
      </c>
      <c r="N60" s="283">
        <f t="shared" si="3"/>
        <v>0</v>
      </c>
      <c r="O60" s="284">
        <f t="shared" si="4"/>
        <v>102.2</v>
      </c>
      <c r="P60" s="293">
        <f t="shared" si="0"/>
        <v>1846.06</v>
      </c>
      <c r="Q60" s="294">
        <f t="shared" si="5"/>
        <v>0</v>
      </c>
      <c r="R60" s="294">
        <f t="shared" si="6"/>
        <v>102.2</v>
      </c>
      <c r="S60" s="295">
        <f t="shared" si="1"/>
        <v>1846.06</v>
      </c>
      <c r="T60" s="296">
        <f t="shared" si="7"/>
        <v>0</v>
      </c>
      <c r="U60" s="294">
        <f t="shared" si="8"/>
        <v>102.2</v>
      </c>
    </row>
    <row r="61" spans="1:21" ht="15" customHeight="1" x14ac:dyDescent="0.2">
      <c r="A61" s="559"/>
      <c r="B61" s="10">
        <v>3</v>
      </c>
      <c r="C61" s="9">
        <f>'шестая ц.к.'!C61</f>
        <v>1301.73</v>
      </c>
      <c r="D61" s="193">
        <f>'шестая ц.к.'!D61</f>
        <v>3.65</v>
      </c>
      <c r="E61" s="193">
        <f>'шестая ц.к.'!E61</f>
        <v>0.33</v>
      </c>
      <c r="F61" s="76">
        <f>'шестая ц.к.'!F61</f>
        <v>4.8099999999999996</v>
      </c>
      <c r="G61" s="77">
        <f>'шестая ц.к.'!G61</f>
        <v>1018.54</v>
      </c>
      <c r="H61" s="78">
        <f>'шестая ц.к.'!H61</f>
        <v>343.8</v>
      </c>
      <c r="I61" s="289">
        <f>'шестая ц.к.'!I61</f>
        <v>343.8</v>
      </c>
      <c r="J61" s="339" t="str">
        <f t="shared" si="12"/>
        <v>2500,31</v>
      </c>
      <c r="K61" s="272">
        <f t="shared" si="12"/>
        <v>4.8000000000000001E-2</v>
      </c>
      <c r="L61" s="291">
        <f t="shared" si="12"/>
        <v>120.01</v>
      </c>
      <c r="M61" s="292">
        <f t="shared" si="2"/>
        <v>2445.09</v>
      </c>
      <c r="N61" s="283">
        <f t="shared" si="3"/>
        <v>3.65</v>
      </c>
      <c r="O61" s="284">
        <f t="shared" si="4"/>
        <v>0.33</v>
      </c>
      <c r="P61" s="293">
        <f t="shared" si="0"/>
        <v>1770.35</v>
      </c>
      <c r="Q61" s="294">
        <f t="shared" si="5"/>
        <v>3.65</v>
      </c>
      <c r="R61" s="294">
        <f t="shared" si="6"/>
        <v>0.33</v>
      </c>
      <c r="S61" s="295">
        <f t="shared" si="1"/>
        <v>1770.35</v>
      </c>
      <c r="T61" s="296">
        <f t="shared" si="7"/>
        <v>3.65</v>
      </c>
      <c r="U61" s="294">
        <f t="shared" si="8"/>
        <v>0.33</v>
      </c>
    </row>
    <row r="62" spans="1:21" ht="15" customHeight="1" x14ac:dyDescent="0.2">
      <c r="A62" s="559"/>
      <c r="B62" s="10">
        <v>4</v>
      </c>
      <c r="C62" s="9">
        <f>'шестая ц.к.'!C62</f>
        <v>1371.04</v>
      </c>
      <c r="D62" s="193">
        <f>'шестая ц.к.'!D62</f>
        <v>0.02</v>
      </c>
      <c r="E62" s="193">
        <f>'шестая ц.к.'!E62</f>
        <v>84.3</v>
      </c>
      <c r="F62" s="76">
        <f>'шестая ц.к.'!F62</f>
        <v>4.8099999999999996</v>
      </c>
      <c r="G62" s="77">
        <f>'шестая ц.к.'!G62</f>
        <v>1018.54</v>
      </c>
      <c r="H62" s="78">
        <f>'шестая ц.к.'!H62</f>
        <v>343.8</v>
      </c>
      <c r="I62" s="289">
        <f>'шестая ц.к.'!I62</f>
        <v>343.8</v>
      </c>
      <c r="J62" s="339" t="str">
        <f t="shared" si="12"/>
        <v>2500,31</v>
      </c>
      <c r="K62" s="272">
        <f t="shared" si="12"/>
        <v>4.8000000000000001E-2</v>
      </c>
      <c r="L62" s="291">
        <f t="shared" si="12"/>
        <v>120.01</v>
      </c>
      <c r="M62" s="292">
        <f t="shared" si="2"/>
        <v>2514.4</v>
      </c>
      <c r="N62" s="283">
        <f t="shared" si="3"/>
        <v>0.02</v>
      </c>
      <c r="O62" s="284">
        <f t="shared" si="4"/>
        <v>84.3</v>
      </c>
      <c r="P62" s="293">
        <f t="shared" si="0"/>
        <v>1839.66</v>
      </c>
      <c r="Q62" s="294">
        <f t="shared" si="5"/>
        <v>0.02</v>
      </c>
      <c r="R62" s="294">
        <f t="shared" si="6"/>
        <v>84.3</v>
      </c>
      <c r="S62" s="295">
        <f t="shared" si="1"/>
        <v>1839.66</v>
      </c>
      <c r="T62" s="296">
        <f t="shared" si="7"/>
        <v>0.02</v>
      </c>
      <c r="U62" s="294">
        <f t="shared" si="8"/>
        <v>84.3</v>
      </c>
    </row>
    <row r="63" spans="1:21" ht="15" customHeight="1" x14ac:dyDescent="0.2">
      <c r="A63" s="559"/>
      <c r="B63" s="10">
        <v>5</v>
      </c>
      <c r="C63" s="9">
        <f>'шестая ц.к.'!C63</f>
        <v>1448.04</v>
      </c>
      <c r="D63" s="193">
        <f>'шестая ц.к.'!D63</f>
        <v>13.02</v>
      </c>
      <c r="E63" s="193">
        <f>'шестая ц.к.'!E63</f>
        <v>26.07</v>
      </c>
      <c r="F63" s="76">
        <f>'шестая ц.к.'!F63</f>
        <v>4.8099999999999996</v>
      </c>
      <c r="G63" s="77">
        <f>'шестая ц.к.'!G63</f>
        <v>1018.54</v>
      </c>
      <c r="H63" s="78">
        <f>'шестая ц.к.'!H63</f>
        <v>343.8</v>
      </c>
      <c r="I63" s="289">
        <f>'шестая ц.к.'!I63</f>
        <v>343.8</v>
      </c>
      <c r="J63" s="339" t="str">
        <f t="shared" si="12"/>
        <v>2500,31</v>
      </c>
      <c r="K63" s="272">
        <f t="shared" si="12"/>
        <v>4.8000000000000001E-2</v>
      </c>
      <c r="L63" s="291">
        <f t="shared" si="12"/>
        <v>120.01</v>
      </c>
      <c r="M63" s="292">
        <f t="shared" si="2"/>
        <v>2591.4</v>
      </c>
      <c r="N63" s="283">
        <f t="shared" si="3"/>
        <v>13.02</v>
      </c>
      <c r="O63" s="284">
        <f t="shared" si="4"/>
        <v>26.07</v>
      </c>
      <c r="P63" s="293">
        <f t="shared" si="0"/>
        <v>1916.66</v>
      </c>
      <c r="Q63" s="294">
        <f t="shared" si="5"/>
        <v>13.02</v>
      </c>
      <c r="R63" s="294">
        <f t="shared" si="6"/>
        <v>26.07</v>
      </c>
      <c r="S63" s="295">
        <f t="shared" si="1"/>
        <v>1916.66</v>
      </c>
      <c r="T63" s="296">
        <f t="shared" si="7"/>
        <v>13.02</v>
      </c>
      <c r="U63" s="294">
        <f t="shared" si="8"/>
        <v>26.07</v>
      </c>
    </row>
    <row r="64" spans="1:21" ht="15" customHeight="1" x14ac:dyDescent="0.2">
      <c r="A64" s="559"/>
      <c r="B64" s="10">
        <v>6</v>
      </c>
      <c r="C64" s="9">
        <f>'шестая ц.к.'!C64</f>
        <v>1586.78</v>
      </c>
      <c r="D64" s="193">
        <f>'шестая ц.к.'!D64</f>
        <v>56.06</v>
      </c>
      <c r="E64" s="193">
        <f>'шестая ц.к.'!E64</f>
        <v>0</v>
      </c>
      <c r="F64" s="76">
        <f>'шестая ц.к.'!F64</f>
        <v>4.8099999999999996</v>
      </c>
      <c r="G64" s="77">
        <f>'шестая ц.к.'!G64</f>
        <v>1018.54</v>
      </c>
      <c r="H64" s="78">
        <f>'шестая ц.к.'!H64</f>
        <v>343.8</v>
      </c>
      <c r="I64" s="289">
        <f>'шестая ц.к.'!I64</f>
        <v>343.8</v>
      </c>
      <c r="J64" s="339" t="str">
        <f t="shared" si="12"/>
        <v>2500,31</v>
      </c>
      <c r="K64" s="272">
        <f t="shared" si="12"/>
        <v>4.8000000000000001E-2</v>
      </c>
      <c r="L64" s="291">
        <f t="shared" si="12"/>
        <v>120.01</v>
      </c>
      <c r="M64" s="292">
        <f t="shared" si="2"/>
        <v>2730.14</v>
      </c>
      <c r="N64" s="283">
        <f t="shared" si="3"/>
        <v>56.06</v>
      </c>
      <c r="O64" s="284">
        <f t="shared" si="4"/>
        <v>0</v>
      </c>
      <c r="P64" s="293">
        <f t="shared" si="0"/>
        <v>2055.4</v>
      </c>
      <c r="Q64" s="294">
        <f t="shared" si="5"/>
        <v>56.06</v>
      </c>
      <c r="R64" s="294">
        <f t="shared" si="6"/>
        <v>0</v>
      </c>
      <c r="S64" s="295">
        <f t="shared" si="1"/>
        <v>2055.4</v>
      </c>
      <c r="T64" s="296">
        <f t="shared" si="7"/>
        <v>56.06</v>
      </c>
      <c r="U64" s="294">
        <f t="shared" si="8"/>
        <v>0</v>
      </c>
    </row>
    <row r="65" spans="1:21" ht="15" customHeight="1" x14ac:dyDescent="0.2">
      <c r="A65" s="559"/>
      <c r="B65" s="10">
        <v>7</v>
      </c>
      <c r="C65" s="9">
        <f>'шестая ц.к.'!C65</f>
        <v>1728.56</v>
      </c>
      <c r="D65" s="193">
        <f>'шестая ц.к.'!D65</f>
        <v>42.97</v>
      </c>
      <c r="E65" s="193">
        <f>'шестая ц.к.'!E65</f>
        <v>0</v>
      </c>
      <c r="F65" s="76">
        <f>'шестая ц.к.'!F65</f>
        <v>4.8099999999999996</v>
      </c>
      <c r="G65" s="77">
        <f>'шестая ц.к.'!G65</f>
        <v>1018.54</v>
      </c>
      <c r="H65" s="78">
        <f>'шестая ц.к.'!H65</f>
        <v>343.8</v>
      </c>
      <c r="I65" s="289">
        <f>'шестая ц.к.'!I65</f>
        <v>343.8</v>
      </c>
      <c r="J65" s="339" t="str">
        <f t="shared" si="12"/>
        <v>2500,31</v>
      </c>
      <c r="K65" s="272">
        <f t="shared" si="12"/>
        <v>4.8000000000000001E-2</v>
      </c>
      <c r="L65" s="291">
        <f t="shared" si="12"/>
        <v>120.01</v>
      </c>
      <c r="M65" s="292">
        <f t="shared" si="2"/>
        <v>2871.92</v>
      </c>
      <c r="N65" s="283">
        <f t="shared" si="3"/>
        <v>42.97</v>
      </c>
      <c r="O65" s="284">
        <f t="shared" si="4"/>
        <v>0</v>
      </c>
      <c r="P65" s="293">
        <f t="shared" si="0"/>
        <v>2197.1799999999998</v>
      </c>
      <c r="Q65" s="294">
        <f t="shared" si="5"/>
        <v>42.97</v>
      </c>
      <c r="R65" s="294">
        <f t="shared" si="6"/>
        <v>0</v>
      </c>
      <c r="S65" s="295">
        <f t="shared" si="1"/>
        <v>2197.1799999999998</v>
      </c>
      <c r="T65" s="296">
        <f t="shared" si="7"/>
        <v>42.97</v>
      </c>
      <c r="U65" s="294">
        <f t="shared" si="8"/>
        <v>0</v>
      </c>
    </row>
    <row r="66" spans="1:21" ht="15" customHeight="1" x14ac:dyDescent="0.2">
      <c r="A66" s="559"/>
      <c r="B66" s="10">
        <v>8</v>
      </c>
      <c r="C66" s="9">
        <f>'шестая ц.к.'!C66</f>
        <v>2129.4499999999998</v>
      </c>
      <c r="D66" s="193">
        <f>'шестая ц.к.'!D66</f>
        <v>11.05</v>
      </c>
      <c r="E66" s="193">
        <f>'шестая ц.к.'!E66</f>
        <v>31.48</v>
      </c>
      <c r="F66" s="76">
        <f>'шестая ц.к.'!F66</f>
        <v>4.8099999999999996</v>
      </c>
      <c r="G66" s="77">
        <f>'шестая ц.к.'!G66</f>
        <v>1018.54</v>
      </c>
      <c r="H66" s="78">
        <f>'шестая ц.к.'!H66</f>
        <v>343.8</v>
      </c>
      <c r="I66" s="289">
        <f>'шестая ц.к.'!I66</f>
        <v>343.8</v>
      </c>
      <c r="J66" s="339" t="str">
        <f t="shared" si="12"/>
        <v>2500,31</v>
      </c>
      <c r="K66" s="272">
        <f t="shared" si="12"/>
        <v>4.8000000000000001E-2</v>
      </c>
      <c r="L66" s="291">
        <f t="shared" si="12"/>
        <v>120.01</v>
      </c>
      <c r="M66" s="292">
        <f t="shared" si="2"/>
        <v>3272.81</v>
      </c>
      <c r="N66" s="283">
        <f t="shared" si="3"/>
        <v>11.05</v>
      </c>
      <c r="O66" s="284">
        <f t="shared" si="4"/>
        <v>31.48</v>
      </c>
      <c r="P66" s="293">
        <f t="shared" si="0"/>
        <v>2598.0700000000002</v>
      </c>
      <c r="Q66" s="294">
        <f t="shared" si="5"/>
        <v>11.05</v>
      </c>
      <c r="R66" s="294">
        <f t="shared" si="6"/>
        <v>31.48</v>
      </c>
      <c r="S66" s="295">
        <f t="shared" si="1"/>
        <v>2598.0700000000002</v>
      </c>
      <c r="T66" s="296">
        <f t="shared" si="7"/>
        <v>11.05</v>
      </c>
      <c r="U66" s="294">
        <f t="shared" si="8"/>
        <v>31.48</v>
      </c>
    </row>
    <row r="67" spans="1:21" ht="15" customHeight="1" x14ac:dyDescent="0.2">
      <c r="A67" s="559"/>
      <c r="B67" s="10">
        <v>9</v>
      </c>
      <c r="C67" s="9">
        <f>'шестая ц.к.'!C67</f>
        <v>2185.11</v>
      </c>
      <c r="D67" s="193">
        <f>'шестая ц.к.'!D67</f>
        <v>6.98</v>
      </c>
      <c r="E67" s="193">
        <f>'шестая ц.к.'!E67</f>
        <v>2.2200000000000002</v>
      </c>
      <c r="F67" s="76">
        <f>'шестая ц.к.'!F67</f>
        <v>4.8099999999999996</v>
      </c>
      <c r="G67" s="77">
        <f>'шестая ц.к.'!G67</f>
        <v>1018.54</v>
      </c>
      <c r="H67" s="78">
        <f>'шестая ц.к.'!H67</f>
        <v>343.8</v>
      </c>
      <c r="I67" s="289">
        <f>'шестая ц.к.'!I67</f>
        <v>343.8</v>
      </c>
      <c r="J67" s="339" t="str">
        <f t="shared" si="12"/>
        <v>2500,31</v>
      </c>
      <c r="K67" s="272">
        <f t="shared" si="12"/>
        <v>4.8000000000000001E-2</v>
      </c>
      <c r="L67" s="291">
        <f t="shared" si="12"/>
        <v>120.01</v>
      </c>
      <c r="M67" s="292">
        <f t="shared" si="2"/>
        <v>3328.47</v>
      </c>
      <c r="N67" s="283">
        <f t="shared" si="3"/>
        <v>6.98</v>
      </c>
      <c r="O67" s="284">
        <f t="shared" si="4"/>
        <v>2.2200000000000002</v>
      </c>
      <c r="P67" s="293">
        <f t="shared" si="0"/>
        <v>2653.73</v>
      </c>
      <c r="Q67" s="294">
        <f t="shared" si="5"/>
        <v>6.98</v>
      </c>
      <c r="R67" s="294">
        <f t="shared" si="6"/>
        <v>2.2200000000000002</v>
      </c>
      <c r="S67" s="295">
        <f t="shared" si="1"/>
        <v>2653.73</v>
      </c>
      <c r="T67" s="296">
        <f t="shared" si="7"/>
        <v>6.98</v>
      </c>
      <c r="U67" s="294">
        <f t="shared" si="8"/>
        <v>2.2200000000000002</v>
      </c>
    </row>
    <row r="68" spans="1:21" ht="15" customHeight="1" x14ac:dyDescent="0.2">
      <c r="A68" s="559"/>
      <c r="B68" s="10">
        <v>10</v>
      </c>
      <c r="C68" s="9">
        <f>'шестая ц.к.'!C68</f>
        <v>2205.8200000000002</v>
      </c>
      <c r="D68" s="193">
        <f>'шестая ц.к.'!D68</f>
        <v>0</v>
      </c>
      <c r="E68" s="193">
        <f>'шестая ц.к.'!E68</f>
        <v>99.41</v>
      </c>
      <c r="F68" s="76">
        <f>'шестая ц.к.'!F68</f>
        <v>4.8099999999999996</v>
      </c>
      <c r="G68" s="77">
        <f>'шестая ц.к.'!G68</f>
        <v>1018.54</v>
      </c>
      <c r="H68" s="78">
        <f>'шестая ц.к.'!H68</f>
        <v>343.8</v>
      </c>
      <c r="I68" s="289">
        <f>'шестая ц.к.'!I68</f>
        <v>343.8</v>
      </c>
      <c r="J68" s="339" t="str">
        <f t="shared" si="12"/>
        <v>2500,31</v>
      </c>
      <c r="K68" s="272">
        <f t="shared" si="12"/>
        <v>4.8000000000000001E-2</v>
      </c>
      <c r="L68" s="291">
        <f t="shared" si="12"/>
        <v>120.01</v>
      </c>
      <c r="M68" s="292">
        <f t="shared" si="2"/>
        <v>3349.18</v>
      </c>
      <c r="N68" s="283">
        <f t="shared" si="3"/>
        <v>0</v>
      </c>
      <c r="O68" s="284">
        <f t="shared" si="4"/>
        <v>99.41</v>
      </c>
      <c r="P68" s="293">
        <f t="shared" si="0"/>
        <v>2674.44</v>
      </c>
      <c r="Q68" s="294">
        <f t="shared" si="5"/>
        <v>0</v>
      </c>
      <c r="R68" s="294">
        <f t="shared" si="6"/>
        <v>99.41</v>
      </c>
      <c r="S68" s="295">
        <f t="shared" si="1"/>
        <v>2674.44</v>
      </c>
      <c r="T68" s="296">
        <f t="shared" si="7"/>
        <v>0</v>
      </c>
      <c r="U68" s="294">
        <f t="shared" si="8"/>
        <v>99.41</v>
      </c>
    </row>
    <row r="69" spans="1:21" ht="15" customHeight="1" x14ac:dyDescent="0.2">
      <c r="A69" s="559"/>
      <c r="B69" s="10">
        <v>11</v>
      </c>
      <c r="C69" s="9">
        <f>'шестая ц.к.'!C69</f>
        <v>2205.35</v>
      </c>
      <c r="D69" s="193">
        <f>'шестая ц.к.'!D69</f>
        <v>20.16</v>
      </c>
      <c r="E69" s="193">
        <f>'шестая ц.к.'!E69</f>
        <v>0.92</v>
      </c>
      <c r="F69" s="76">
        <f>'шестая ц.к.'!F69</f>
        <v>4.8099999999999996</v>
      </c>
      <c r="G69" s="77">
        <f>'шестая ц.к.'!G69</f>
        <v>1018.54</v>
      </c>
      <c r="H69" s="78">
        <f>'шестая ц.к.'!H69</f>
        <v>343.8</v>
      </c>
      <c r="I69" s="289">
        <f>'шестая ц.к.'!I69</f>
        <v>343.8</v>
      </c>
      <c r="J69" s="339" t="str">
        <f t="shared" si="12"/>
        <v>2500,31</v>
      </c>
      <c r="K69" s="272">
        <f t="shared" si="12"/>
        <v>4.8000000000000001E-2</v>
      </c>
      <c r="L69" s="291">
        <f t="shared" si="12"/>
        <v>120.01</v>
      </c>
      <c r="M69" s="292">
        <f t="shared" si="2"/>
        <v>3348.71</v>
      </c>
      <c r="N69" s="283">
        <f t="shared" si="3"/>
        <v>20.16</v>
      </c>
      <c r="O69" s="284">
        <f t="shared" si="4"/>
        <v>0.92</v>
      </c>
      <c r="P69" s="293">
        <f t="shared" si="0"/>
        <v>2673.97</v>
      </c>
      <c r="Q69" s="294">
        <f t="shared" si="5"/>
        <v>20.16</v>
      </c>
      <c r="R69" s="294">
        <f t="shared" si="6"/>
        <v>0.92</v>
      </c>
      <c r="S69" s="295">
        <f t="shared" si="1"/>
        <v>2673.97</v>
      </c>
      <c r="T69" s="296">
        <f t="shared" si="7"/>
        <v>20.16</v>
      </c>
      <c r="U69" s="294">
        <f t="shared" si="8"/>
        <v>0.92</v>
      </c>
    </row>
    <row r="70" spans="1:21" ht="15" customHeight="1" x14ac:dyDescent="0.2">
      <c r="A70" s="559"/>
      <c r="B70" s="10">
        <v>12</v>
      </c>
      <c r="C70" s="9">
        <f>'шестая ц.к.'!C70</f>
        <v>2198.19</v>
      </c>
      <c r="D70" s="193">
        <f>'шестая ц.к.'!D70</f>
        <v>0.33</v>
      </c>
      <c r="E70" s="193">
        <f>'шестая ц.к.'!E70</f>
        <v>70.42</v>
      </c>
      <c r="F70" s="76">
        <f>'шестая ц.к.'!F70</f>
        <v>4.8099999999999996</v>
      </c>
      <c r="G70" s="77">
        <f>'шестая ц.к.'!G70</f>
        <v>1018.54</v>
      </c>
      <c r="H70" s="78">
        <f>'шестая ц.к.'!H70</f>
        <v>343.8</v>
      </c>
      <c r="I70" s="289">
        <f>'шестая ц.к.'!I70</f>
        <v>343.8</v>
      </c>
      <c r="J70" s="339" t="str">
        <f t="shared" si="12"/>
        <v>2500,31</v>
      </c>
      <c r="K70" s="272">
        <f t="shared" si="12"/>
        <v>4.8000000000000001E-2</v>
      </c>
      <c r="L70" s="291">
        <f t="shared" si="12"/>
        <v>120.01</v>
      </c>
      <c r="M70" s="292">
        <f t="shared" si="2"/>
        <v>3341.55</v>
      </c>
      <c r="N70" s="283">
        <f t="shared" si="3"/>
        <v>0.33</v>
      </c>
      <c r="O70" s="284">
        <f t="shared" si="4"/>
        <v>70.42</v>
      </c>
      <c r="P70" s="293">
        <f t="shared" si="0"/>
        <v>2666.81</v>
      </c>
      <c r="Q70" s="294">
        <f t="shared" si="5"/>
        <v>0.33</v>
      </c>
      <c r="R70" s="294">
        <f t="shared" si="6"/>
        <v>70.42</v>
      </c>
      <c r="S70" s="295">
        <f t="shared" si="1"/>
        <v>2666.81</v>
      </c>
      <c r="T70" s="296">
        <f t="shared" si="7"/>
        <v>0.33</v>
      </c>
      <c r="U70" s="294">
        <f t="shared" si="8"/>
        <v>70.42</v>
      </c>
    </row>
    <row r="71" spans="1:21" ht="15" customHeight="1" x14ac:dyDescent="0.2">
      <c r="A71" s="559"/>
      <c r="B71" s="10">
        <v>13</v>
      </c>
      <c r="C71" s="9">
        <f>'шестая ц.к.'!C71</f>
        <v>2188.7800000000002</v>
      </c>
      <c r="D71" s="193">
        <f>'шестая ц.к.'!D71</f>
        <v>0</v>
      </c>
      <c r="E71" s="193">
        <f>'шестая ц.к.'!E71</f>
        <v>124.41</v>
      </c>
      <c r="F71" s="76">
        <f>'шестая ц.к.'!F71</f>
        <v>4.8099999999999996</v>
      </c>
      <c r="G71" s="77">
        <f>'шестая ц.к.'!G71</f>
        <v>1018.54</v>
      </c>
      <c r="H71" s="78">
        <f>'шестая ц.к.'!H71</f>
        <v>343.8</v>
      </c>
      <c r="I71" s="289">
        <f>'шестая ц.к.'!I71</f>
        <v>343.8</v>
      </c>
      <c r="J71" s="339" t="str">
        <f t="shared" si="12"/>
        <v>2500,31</v>
      </c>
      <c r="K71" s="272">
        <f t="shared" si="12"/>
        <v>4.8000000000000001E-2</v>
      </c>
      <c r="L71" s="291">
        <f t="shared" si="12"/>
        <v>120.01</v>
      </c>
      <c r="M71" s="292">
        <f t="shared" si="2"/>
        <v>3332.14</v>
      </c>
      <c r="N71" s="283">
        <f t="shared" si="3"/>
        <v>0</v>
      </c>
      <c r="O71" s="284">
        <f t="shared" si="4"/>
        <v>124.41</v>
      </c>
      <c r="P71" s="293">
        <f t="shared" si="0"/>
        <v>2657.4</v>
      </c>
      <c r="Q71" s="294">
        <f t="shared" si="5"/>
        <v>0</v>
      </c>
      <c r="R71" s="294">
        <f t="shared" si="6"/>
        <v>124.41</v>
      </c>
      <c r="S71" s="295">
        <f t="shared" si="1"/>
        <v>2657.4</v>
      </c>
      <c r="T71" s="296">
        <f t="shared" si="7"/>
        <v>0</v>
      </c>
      <c r="U71" s="294">
        <f t="shared" si="8"/>
        <v>124.41</v>
      </c>
    </row>
    <row r="72" spans="1:21" ht="15" customHeight="1" x14ac:dyDescent="0.2">
      <c r="A72" s="559"/>
      <c r="B72" s="10">
        <v>14</v>
      </c>
      <c r="C72" s="9">
        <f>'шестая ц.к.'!C72</f>
        <v>2198.63</v>
      </c>
      <c r="D72" s="193">
        <f>'шестая ц.к.'!D72</f>
        <v>11.86</v>
      </c>
      <c r="E72" s="193">
        <f>'шестая ц.к.'!E72</f>
        <v>3.27</v>
      </c>
      <c r="F72" s="76">
        <f>'шестая ц.к.'!F72</f>
        <v>4.8099999999999996</v>
      </c>
      <c r="G72" s="77">
        <f>'шестая ц.к.'!G72</f>
        <v>1018.54</v>
      </c>
      <c r="H72" s="78">
        <f>'шестая ц.к.'!H72</f>
        <v>343.8</v>
      </c>
      <c r="I72" s="289">
        <f>'шестая ц.к.'!I72</f>
        <v>343.8</v>
      </c>
      <c r="J72" s="339" t="str">
        <f t="shared" si="12"/>
        <v>2500,31</v>
      </c>
      <c r="K72" s="272">
        <f t="shared" si="12"/>
        <v>4.8000000000000001E-2</v>
      </c>
      <c r="L72" s="291">
        <f t="shared" si="12"/>
        <v>120.01</v>
      </c>
      <c r="M72" s="292">
        <f t="shared" si="2"/>
        <v>3341.99</v>
      </c>
      <c r="N72" s="283">
        <f t="shared" si="3"/>
        <v>11.86</v>
      </c>
      <c r="O72" s="284">
        <f t="shared" si="4"/>
        <v>3.27</v>
      </c>
      <c r="P72" s="293">
        <f t="shared" si="0"/>
        <v>2667.25</v>
      </c>
      <c r="Q72" s="294">
        <f t="shared" si="5"/>
        <v>11.86</v>
      </c>
      <c r="R72" s="294">
        <f t="shared" si="6"/>
        <v>3.27</v>
      </c>
      <c r="S72" s="295">
        <f t="shared" si="1"/>
        <v>2667.25</v>
      </c>
      <c r="T72" s="296">
        <f t="shared" si="7"/>
        <v>11.86</v>
      </c>
      <c r="U72" s="294">
        <f t="shared" si="8"/>
        <v>3.27</v>
      </c>
    </row>
    <row r="73" spans="1:21" ht="15" customHeight="1" x14ac:dyDescent="0.2">
      <c r="A73" s="559"/>
      <c r="B73" s="10">
        <v>15</v>
      </c>
      <c r="C73" s="9">
        <f>'шестая ц.к.'!C73</f>
        <v>2209.12</v>
      </c>
      <c r="D73" s="193">
        <f>'шестая ц.к.'!D73</f>
        <v>16.399999999999999</v>
      </c>
      <c r="E73" s="193">
        <f>'шестая ц.к.'!E73</f>
        <v>3.13</v>
      </c>
      <c r="F73" s="76">
        <f>'шестая ц.к.'!F73</f>
        <v>4.8099999999999996</v>
      </c>
      <c r="G73" s="77">
        <f>'шестая ц.к.'!G73</f>
        <v>1018.54</v>
      </c>
      <c r="H73" s="78">
        <f>'шестая ц.к.'!H73</f>
        <v>343.8</v>
      </c>
      <c r="I73" s="289">
        <f>'шестая ц.к.'!I73</f>
        <v>343.8</v>
      </c>
      <c r="J73" s="339" t="str">
        <f t="shared" si="12"/>
        <v>2500,31</v>
      </c>
      <c r="K73" s="272">
        <f t="shared" si="12"/>
        <v>4.8000000000000001E-2</v>
      </c>
      <c r="L73" s="291">
        <f t="shared" si="12"/>
        <v>120.01</v>
      </c>
      <c r="M73" s="292">
        <f t="shared" si="2"/>
        <v>3352.48</v>
      </c>
      <c r="N73" s="283">
        <f t="shared" si="3"/>
        <v>16.399999999999999</v>
      </c>
      <c r="O73" s="284">
        <f t="shared" si="4"/>
        <v>3.13</v>
      </c>
      <c r="P73" s="293">
        <f t="shared" si="0"/>
        <v>2677.74</v>
      </c>
      <c r="Q73" s="294">
        <f t="shared" si="5"/>
        <v>16.399999999999999</v>
      </c>
      <c r="R73" s="294">
        <f t="shared" si="6"/>
        <v>3.13</v>
      </c>
      <c r="S73" s="295">
        <f t="shared" si="1"/>
        <v>2677.74</v>
      </c>
      <c r="T73" s="296">
        <f t="shared" si="7"/>
        <v>16.399999999999999</v>
      </c>
      <c r="U73" s="294">
        <f t="shared" si="8"/>
        <v>3.13</v>
      </c>
    </row>
    <row r="74" spans="1:21" ht="15" customHeight="1" x14ac:dyDescent="0.2">
      <c r="A74" s="559"/>
      <c r="B74" s="10">
        <v>16</v>
      </c>
      <c r="C74" s="9">
        <f>'шестая ц.к.'!C74</f>
        <v>2231.56</v>
      </c>
      <c r="D74" s="193">
        <f>'шестая ц.к.'!D74</f>
        <v>34.61</v>
      </c>
      <c r="E74" s="193">
        <f>'шестая ц.к.'!E74</f>
        <v>0.32</v>
      </c>
      <c r="F74" s="76">
        <f>'шестая ц.к.'!F74</f>
        <v>4.8099999999999996</v>
      </c>
      <c r="G74" s="77">
        <f>'шестая ц.к.'!G74</f>
        <v>1018.54</v>
      </c>
      <c r="H74" s="78">
        <f>'шестая ц.к.'!H74</f>
        <v>343.8</v>
      </c>
      <c r="I74" s="289">
        <f>'шестая ц.к.'!I74</f>
        <v>343.8</v>
      </c>
      <c r="J74" s="339" t="str">
        <f t="shared" si="12"/>
        <v>2500,31</v>
      </c>
      <c r="K74" s="272">
        <f t="shared" si="12"/>
        <v>4.8000000000000001E-2</v>
      </c>
      <c r="L74" s="291">
        <f t="shared" si="12"/>
        <v>120.01</v>
      </c>
      <c r="M74" s="292">
        <f t="shared" si="2"/>
        <v>3374.92</v>
      </c>
      <c r="N74" s="283">
        <f t="shared" si="3"/>
        <v>34.61</v>
      </c>
      <c r="O74" s="284">
        <f t="shared" si="4"/>
        <v>0.32</v>
      </c>
      <c r="P74" s="293">
        <f t="shared" ref="P74:P137" si="13">ROUND($C74+$F74+$H74+L74,2)</f>
        <v>2700.18</v>
      </c>
      <c r="Q74" s="294">
        <f t="shared" si="5"/>
        <v>34.61</v>
      </c>
      <c r="R74" s="294">
        <f t="shared" si="6"/>
        <v>0.32</v>
      </c>
      <c r="S74" s="295">
        <f t="shared" ref="S74:S137" si="14">ROUND($C74+$F74+$I74+L74,2)</f>
        <v>2700.18</v>
      </c>
      <c r="T74" s="296">
        <f t="shared" si="7"/>
        <v>34.61</v>
      </c>
      <c r="U74" s="294">
        <f t="shared" si="8"/>
        <v>0.32</v>
      </c>
    </row>
    <row r="75" spans="1:21" ht="15" customHeight="1" x14ac:dyDescent="0.2">
      <c r="A75" s="559"/>
      <c r="B75" s="10">
        <v>17</v>
      </c>
      <c r="C75" s="9">
        <f>'шестая ц.к.'!C75</f>
        <v>2259.19</v>
      </c>
      <c r="D75" s="193">
        <f>'шестая ц.к.'!D75</f>
        <v>299.99</v>
      </c>
      <c r="E75" s="193">
        <f>'шестая ц.к.'!E75</f>
        <v>0</v>
      </c>
      <c r="F75" s="76">
        <f>'шестая ц.к.'!F75</f>
        <v>4.8099999999999996</v>
      </c>
      <c r="G75" s="77">
        <f>'шестая ц.к.'!G75</f>
        <v>1018.54</v>
      </c>
      <c r="H75" s="78">
        <f>'шестая ц.к.'!H75</f>
        <v>343.8</v>
      </c>
      <c r="I75" s="289">
        <f>'шестая ц.к.'!I75</f>
        <v>343.8</v>
      </c>
      <c r="J75" s="339" t="str">
        <f t="shared" si="12"/>
        <v>2500,31</v>
      </c>
      <c r="K75" s="272">
        <f t="shared" si="12"/>
        <v>4.8000000000000001E-2</v>
      </c>
      <c r="L75" s="291">
        <f t="shared" si="12"/>
        <v>120.01</v>
      </c>
      <c r="M75" s="292">
        <f t="shared" ref="M75:M138" si="15">ROUND($C75+$F75+$G75+L75,2)</f>
        <v>3402.55</v>
      </c>
      <c r="N75" s="283">
        <f t="shared" ref="N75:N138" si="16">D75</f>
        <v>299.99</v>
      </c>
      <c r="O75" s="284">
        <f t="shared" ref="O75:O138" si="17">E75</f>
        <v>0</v>
      </c>
      <c r="P75" s="293">
        <f t="shared" si="13"/>
        <v>2727.81</v>
      </c>
      <c r="Q75" s="294">
        <f t="shared" ref="Q75:R138" si="18">D75</f>
        <v>299.99</v>
      </c>
      <c r="R75" s="294">
        <f t="shared" si="18"/>
        <v>0</v>
      </c>
      <c r="S75" s="295">
        <f t="shared" si="14"/>
        <v>2727.81</v>
      </c>
      <c r="T75" s="296">
        <f t="shared" ref="T75:U138" si="19">D75</f>
        <v>299.99</v>
      </c>
      <c r="U75" s="294">
        <f t="shared" si="19"/>
        <v>0</v>
      </c>
    </row>
    <row r="76" spans="1:21" ht="15" customHeight="1" x14ac:dyDescent="0.2">
      <c r="A76" s="559"/>
      <c r="B76" s="10">
        <v>18</v>
      </c>
      <c r="C76" s="9">
        <f>'шестая ц.к.'!C76</f>
        <v>2295.52</v>
      </c>
      <c r="D76" s="193">
        <f>'шестая ц.к.'!D76</f>
        <v>0.05</v>
      </c>
      <c r="E76" s="193">
        <f>'шестая ц.к.'!E76</f>
        <v>27.68</v>
      </c>
      <c r="F76" s="76">
        <f>'шестая ц.к.'!F76</f>
        <v>4.8099999999999996</v>
      </c>
      <c r="G76" s="77">
        <f>'шестая ц.к.'!G76</f>
        <v>1018.54</v>
      </c>
      <c r="H76" s="78">
        <f>'шестая ц.к.'!H76</f>
        <v>343.8</v>
      </c>
      <c r="I76" s="289">
        <f>'шестая ц.к.'!I76</f>
        <v>343.8</v>
      </c>
      <c r="J76" s="339" t="str">
        <f t="shared" ref="J76:L91" si="20">J75</f>
        <v>2500,31</v>
      </c>
      <c r="K76" s="272">
        <f t="shared" si="20"/>
        <v>4.8000000000000001E-2</v>
      </c>
      <c r="L76" s="291">
        <f t="shared" si="20"/>
        <v>120.01</v>
      </c>
      <c r="M76" s="292">
        <f t="shared" si="15"/>
        <v>3438.88</v>
      </c>
      <c r="N76" s="283">
        <f t="shared" si="16"/>
        <v>0.05</v>
      </c>
      <c r="O76" s="284">
        <f t="shared" si="17"/>
        <v>27.68</v>
      </c>
      <c r="P76" s="293">
        <f t="shared" si="13"/>
        <v>2764.14</v>
      </c>
      <c r="Q76" s="294">
        <f t="shared" si="18"/>
        <v>0.05</v>
      </c>
      <c r="R76" s="294">
        <f t="shared" si="18"/>
        <v>27.68</v>
      </c>
      <c r="S76" s="295">
        <f t="shared" si="14"/>
        <v>2764.14</v>
      </c>
      <c r="T76" s="296">
        <f t="shared" si="19"/>
        <v>0.05</v>
      </c>
      <c r="U76" s="294">
        <f t="shared" si="19"/>
        <v>27.68</v>
      </c>
    </row>
    <row r="77" spans="1:21" ht="15" customHeight="1" x14ac:dyDescent="0.2">
      <c r="A77" s="559"/>
      <c r="B77" s="10">
        <v>19</v>
      </c>
      <c r="C77" s="9">
        <f>'шестая ц.к.'!C77</f>
        <v>2306.36</v>
      </c>
      <c r="D77" s="193">
        <f>'шестая ц.к.'!D77</f>
        <v>0</v>
      </c>
      <c r="E77" s="193">
        <f>'шестая ц.к.'!E77</f>
        <v>87.5</v>
      </c>
      <c r="F77" s="76">
        <f>'шестая ц.к.'!F77</f>
        <v>4.8099999999999996</v>
      </c>
      <c r="G77" s="77">
        <f>'шестая ц.к.'!G77</f>
        <v>1018.54</v>
      </c>
      <c r="H77" s="78">
        <f>'шестая ц.к.'!H77</f>
        <v>343.8</v>
      </c>
      <c r="I77" s="289">
        <f>'шестая ц.к.'!I77</f>
        <v>343.8</v>
      </c>
      <c r="J77" s="339" t="str">
        <f t="shared" si="20"/>
        <v>2500,31</v>
      </c>
      <c r="K77" s="272">
        <f t="shared" si="20"/>
        <v>4.8000000000000001E-2</v>
      </c>
      <c r="L77" s="291">
        <f t="shared" si="20"/>
        <v>120.01</v>
      </c>
      <c r="M77" s="292">
        <f t="shared" si="15"/>
        <v>3449.72</v>
      </c>
      <c r="N77" s="283">
        <f t="shared" si="16"/>
        <v>0</v>
      </c>
      <c r="O77" s="284">
        <f t="shared" si="17"/>
        <v>87.5</v>
      </c>
      <c r="P77" s="293">
        <f t="shared" si="13"/>
        <v>2774.98</v>
      </c>
      <c r="Q77" s="294">
        <f t="shared" si="18"/>
        <v>0</v>
      </c>
      <c r="R77" s="294">
        <f t="shared" si="18"/>
        <v>87.5</v>
      </c>
      <c r="S77" s="295">
        <f t="shared" si="14"/>
        <v>2774.98</v>
      </c>
      <c r="T77" s="296">
        <f t="shared" si="19"/>
        <v>0</v>
      </c>
      <c r="U77" s="294">
        <f t="shared" si="19"/>
        <v>87.5</v>
      </c>
    </row>
    <row r="78" spans="1:21" ht="15" customHeight="1" x14ac:dyDescent="0.2">
      <c r="A78" s="559"/>
      <c r="B78" s="10">
        <v>20</v>
      </c>
      <c r="C78" s="9">
        <f>'шестая ц.к.'!C78</f>
        <v>2266.83</v>
      </c>
      <c r="D78" s="193">
        <f>'шестая ц.к.'!D78</f>
        <v>0</v>
      </c>
      <c r="E78" s="193">
        <f>'шестая ц.к.'!E78</f>
        <v>142.96</v>
      </c>
      <c r="F78" s="76">
        <f>'шестая ц.к.'!F78</f>
        <v>4.8099999999999996</v>
      </c>
      <c r="G78" s="77">
        <f>'шестая ц.к.'!G78</f>
        <v>1018.54</v>
      </c>
      <c r="H78" s="78">
        <f>'шестая ц.к.'!H78</f>
        <v>343.8</v>
      </c>
      <c r="I78" s="289">
        <f>'шестая ц.к.'!I78</f>
        <v>343.8</v>
      </c>
      <c r="J78" s="339" t="str">
        <f t="shared" si="20"/>
        <v>2500,31</v>
      </c>
      <c r="K78" s="272">
        <f t="shared" si="20"/>
        <v>4.8000000000000001E-2</v>
      </c>
      <c r="L78" s="291">
        <f t="shared" si="20"/>
        <v>120.01</v>
      </c>
      <c r="M78" s="292">
        <f t="shared" si="15"/>
        <v>3410.19</v>
      </c>
      <c r="N78" s="283">
        <f t="shared" si="16"/>
        <v>0</v>
      </c>
      <c r="O78" s="284">
        <f t="shared" si="17"/>
        <v>142.96</v>
      </c>
      <c r="P78" s="293">
        <f t="shared" si="13"/>
        <v>2735.45</v>
      </c>
      <c r="Q78" s="294">
        <f t="shared" si="18"/>
        <v>0</v>
      </c>
      <c r="R78" s="294">
        <f t="shared" si="18"/>
        <v>142.96</v>
      </c>
      <c r="S78" s="295">
        <f t="shared" si="14"/>
        <v>2735.45</v>
      </c>
      <c r="T78" s="296">
        <f t="shared" si="19"/>
        <v>0</v>
      </c>
      <c r="U78" s="294">
        <f t="shared" si="19"/>
        <v>142.96</v>
      </c>
    </row>
    <row r="79" spans="1:21" ht="15" customHeight="1" x14ac:dyDescent="0.2">
      <c r="A79" s="559"/>
      <c r="B79" s="10">
        <v>21</v>
      </c>
      <c r="C79" s="9">
        <f>'шестая ц.к.'!C79</f>
        <v>2231.21</v>
      </c>
      <c r="D79" s="193">
        <f>'шестая ц.к.'!D79</f>
        <v>0</v>
      </c>
      <c r="E79" s="193">
        <f>'шестая ц.к.'!E79</f>
        <v>346.48</v>
      </c>
      <c r="F79" s="76">
        <f>'шестая ц.к.'!F79</f>
        <v>4.8099999999999996</v>
      </c>
      <c r="G79" s="77">
        <f>'шестая ц.к.'!G79</f>
        <v>1018.54</v>
      </c>
      <c r="H79" s="78">
        <f>'шестая ц.к.'!H79</f>
        <v>343.8</v>
      </c>
      <c r="I79" s="289">
        <f>'шестая ц.к.'!I79</f>
        <v>343.8</v>
      </c>
      <c r="J79" s="339" t="str">
        <f t="shared" si="20"/>
        <v>2500,31</v>
      </c>
      <c r="K79" s="272">
        <f t="shared" si="20"/>
        <v>4.8000000000000001E-2</v>
      </c>
      <c r="L79" s="291">
        <f t="shared" si="20"/>
        <v>120.01</v>
      </c>
      <c r="M79" s="292">
        <f t="shared" si="15"/>
        <v>3374.57</v>
      </c>
      <c r="N79" s="283">
        <f t="shared" si="16"/>
        <v>0</v>
      </c>
      <c r="O79" s="284">
        <f t="shared" si="17"/>
        <v>346.48</v>
      </c>
      <c r="P79" s="293">
        <f t="shared" si="13"/>
        <v>2699.83</v>
      </c>
      <c r="Q79" s="294">
        <f t="shared" si="18"/>
        <v>0</v>
      </c>
      <c r="R79" s="294">
        <f t="shared" si="18"/>
        <v>346.48</v>
      </c>
      <c r="S79" s="295">
        <f t="shared" si="14"/>
        <v>2699.83</v>
      </c>
      <c r="T79" s="296">
        <f t="shared" si="19"/>
        <v>0</v>
      </c>
      <c r="U79" s="294">
        <f t="shared" si="19"/>
        <v>346.48</v>
      </c>
    </row>
    <row r="80" spans="1:21" ht="15" customHeight="1" x14ac:dyDescent="0.2">
      <c r="A80" s="559"/>
      <c r="B80" s="10">
        <v>22</v>
      </c>
      <c r="C80" s="9">
        <f>'шестая ц.к.'!C80</f>
        <v>1938.26</v>
      </c>
      <c r="D80" s="193">
        <f>'шестая ц.к.'!D80</f>
        <v>4.84</v>
      </c>
      <c r="E80" s="193">
        <f>'шестая ц.к.'!E80</f>
        <v>501.39</v>
      </c>
      <c r="F80" s="76">
        <f>'шестая ц.к.'!F80</f>
        <v>4.8099999999999996</v>
      </c>
      <c r="G80" s="77">
        <f>'шестая ц.к.'!G80</f>
        <v>1018.54</v>
      </c>
      <c r="H80" s="78">
        <f>'шестая ц.к.'!H80</f>
        <v>343.8</v>
      </c>
      <c r="I80" s="289">
        <f>'шестая ц.к.'!I80</f>
        <v>343.8</v>
      </c>
      <c r="J80" s="339" t="str">
        <f t="shared" si="20"/>
        <v>2500,31</v>
      </c>
      <c r="K80" s="272">
        <f t="shared" si="20"/>
        <v>4.8000000000000001E-2</v>
      </c>
      <c r="L80" s="291">
        <f t="shared" si="20"/>
        <v>120.01</v>
      </c>
      <c r="M80" s="292">
        <f t="shared" si="15"/>
        <v>3081.62</v>
      </c>
      <c r="N80" s="283">
        <f t="shared" si="16"/>
        <v>4.84</v>
      </c>
      <c r="O80" s="284">
        <f t="shared" si="17"/>
        <v>501.39</v>
      </c>
      <c r="P80" s="293">
        <f t="shared" si="13"/>
        <v>2406.88</v>
      </c>
      <c r="Q80" s="294">
        <f t="shared" si="18"/>
        <v>4.84</v>
      </c>
      <c r="R80" s="294">
        <f t="shared" si="18"/>
        <v>501.39</v>
      </c>
      <c r="S80" s="295">
        <f t="shared" si="14"/>
        <v>2406.88</v>
      </c>
      <c r="T80" s="296">
        <f t="shared" si="19"/>
        <v>4.84</v>
      </c>
      <c r="U80" s="294">
        <f t="shared" si="19"/>
        <v>501.39</v>
      </c>
    </row>
    <row r="81" spans="1:21" ht="15" customHeight="1" x14ac:dyDescent="0.2">
      <c r="A81" s="559"/>
      <c r="B81" s="10">
        <v>23</v>
      </c>
      <c r="C81" s="9">
        <f>'шестая ц.к.'!C81</f>
        <v>1697.4</v>
      </c>
      <c r="D81" s="193">
        <f>'шестая ц.к.'!D81</f>
        <v>16.920000000000002</v>
      </c>
      <c r="E81" s="193">
        <f>'шестая ц.к.'!E81</f>
        <v>473.91</v>
      </c>
      <c r="F81" s="76">
        <f>'шестая ц.к.'!F81</f>
        <v>4.8099999999999996</v>
      </c>
      <c r="G81" s="77">
        <f>'шестая ц.к.'!G81</f>
        <v>1018.54</v>
      </c>
      <c r="H81" s="78">
        <f>'шестая ц.к.'!H81</f>
        <v>343.8</v>
      </c>
      <c r="I81" s="289">
        <f>'шестая ц.к.'!I81</f>
        <v>343.8</v>
      </c>
      <c r="J81" s="339" t="str">
        <f t="shared" si="20"/>
        <v>2500,31</v>
      </c>
      <c r="K81" s="272">
        <f t="shared" si="20"/>
        <v>4.8000000000000001E-2</v>
      </c>
      <c r="L81" s="291">
        <f t="shared" si="20"/>
        <v>120.01</v>
      </c>
      <c r="M81" s="292">
        <f t="shared" si="15"/>
        <v>2840.76</v>
      </c>
      <c r="N81" s="283">
        <f t="shared" si="16"/>
        <v>16.920000000000002</v>
      </c>
      <c r="O81" s="284">
        <f t="shared" si="17"/>
        <v>473.91</v>
      </c>
      <c r="P81" s="293">
        <f t="shared" si="13"/>
        <v>2166.02</v>
      </c>
      <c r="Q81" s="294">
        <f t="shared" si="18"/>
        <v>16.920000000000002</v>
      </c>
      <c r="R81" s="294">
        <f t="shared" si="18"/>
        <v>473.91</v>
      </c>
      <c r="S81" s="295">
        <f t="shared" si="14"/>
        <v>2166.02</v>
      </c>
      <c r="T81" s="296">
        <f t="shared" si="19"/>
        <v>16.920000000000002</v>
      </c>
      <c r="U81" s="294">
        <f t="shared" si="19"/>
        <v>473.91</v>
      </c>
    </row>
    <row r="82" spans="1:21" ht="15" customHeight="1" x14ac:dyDescent="0.2">
      <c r="A82" s="559">
        <f>'шестая ц.к.'!A82:A105</f>
        <v>45600</v>
      </c>
      <c r="B82" s="10">
        <v>0</v>
      </c>
      <c r="C82" s="9">
        <f>'шестая ц.к.'!C82</f>
        <v>1542</v>
      </c>
      <c r="D82" s="193">
        <f>'шестая ц.к.'!D82</f>
        <v>0</v>
      </c>
      <c r="E82" s="193">
        <f>'шестая ц.к.'!E82</f>
        <v>168.35</v>
      </c>
      <c r="F82" s="76">
        <f>'шестая ц.к.'!F82</f>
        <v>4.8099999999999996</v>
      </c>
      <c r="G82" s="77">
        <f>'шестая ц.к.'!G82</f>
        <v>1018.54</v>
      </c>
      <c r="H82" s="78">
        <f>'шестая ц.к.'!H82</f>
        <v>343.8</v>
      </c>
      <c r="I82" s="289">
        <f>'шестая ц.к.'!I82</f>
        <v>343.8</v>
      </c>
      <c r="J82" s="339" t="str">
        <f t="shared" si="20"/>
        <v>2500,31</v>
      </c>
      <c r="K82" s="272">
        <f t="shared" si="20"/>
        <v>4.8000000000000001E-2</v>
      </c>
      <c r="L82" s="291">
        <f t="shared" si="20"/>
        <v>120.01</v>
      </c>
      <c r="M82" s="292">
        <f t="shared" si="15"/>
        <v>2685.36</v>
      </c>
      <c r="N82" s="283">
        <f t="shared" si="16"/>
        <v>0</v>
      </c>
      <c r="O82" s="284">
        <f t="shared" si="17"/>
        <v>168.35</v>
      </c>
      <c r="P82" s="293">
        <f t="shared" si="13"/>
        <v>2010.62</v>
      </c>
      <c r="Q82" s="294">
        <f t="shared" si="18"/>
        <v>0</v>
      </c>
      <c r="R82" s="294">
        <f t="shared" si="18"/>
        <v>168.35</v>
      </c>
      <c r="S82" s="295">
        <f t="shared" si="14"/>
        <v>2010.62</v>
      </c>
      <c r="T82" s="296">
        <f t="shared" si="19"/>
        <v>0</v>
      </c>
      <c r="U82" s="294">
        <f t="shared" si="19"/>
        <v>168.35</v>
      </c>
    </row>
    <row r="83" spans="1:21" ht="15" customHeight="1" x14ac:dyDescent="0.2">
      <c r="A83" s="559"/>
      <c r="B83" s="10">
        <v>1</v>
      </c>
      <c r="C83" s="9">
        <f>'шестая ц.к.'!C83</f>
        <v>1435.89</v>
      </c>
      <c r="D83" s="193">
        <f>'шестая ц.к.'!D83</f>
        <v>13.48</v>
      </c>
      <c r="E83" s="193">
        <f>'шестая ц.к.'!E83</f>
        <v>31.79</v>
      </c>
      <c r="F83" s="76">
        <f>'шестая ц.к.'!F83</f>
        <v>4.8099999999999996</v>
      </c>
      <c r="G83" s="77">
        <f>'шестая ц.к.'!G83</f>
        <v>1018.54</v>
      </c>
      <c r="H83" s="78">
        <f>'шестая ц.к.'!H83</f>
        <v>343.8</v>
      </c>
      <c r="I83" s="289">
        <f>'шестая ц.к.'!I83</f>
        <v>343.8</v>
      </c>
      <c r="J83" s="339" t="str">
        <f t="shared" si="20"/>
        <v>2500,31</v>
      </c>
      <c r="K83" s="272">
        <f t="shared" si="20"/>
        <v>4.8000000000000001E-2</v>
      </c>
      <c r="L83" s="291">
        <f t="shared" si="20"/>
        <v>120.01</v>
      </c>
      <c r="M83" s="292">
        <f t="shared" si="15"/>
        <v>2579.25</v>
      </c>
      <c r="N83" s="283">
        <f t="shared" si="16"/>
        <v>13.48</v>
      </c>
      <c r="O83" s="284">
        <f t="shared" si="17"/>
        <v>31.79</v>
      </c>
      <c r="P83" s="293">
        <f t="shared" si="13"/>
        <v>1904.51</v>
      </c>
      <c r="Q83" s="294">
        <f t="shared" si="18"/>
        <v>13.48</v>
      </c>
      <c r="R83" s="294">
        <f t="shared" si="18"/>
        <v>31.79</v>
      </c>
      <c r="S83" s="295">
        <f t="shared" si="14"/>
        <v>1904.51</v>
      </c>
      <c r="T83" s="296">
        <f t="shared" si="19"/>
        <v>13.48</v>
      </c>
      <c r="U83" s="294">
        <f t="shared" si="19"/>
        <v>31.79</v>
      </c>
    </row>
    <row r="84" spans="1:21" ht="15" customHeight="1" x14ac:dyDescent="0.2">
      <c r="A84" s="559"/>
      <c r="B84" s="10">
        <v>2</v>
      </c>
      <c r="C84" s="9">
        <f>'шестая ц.к.'!C84</f>
        <v>1377.62</v>
      </c>
      <c r="D84" s="193">
        <f>'шестая ц.к.'!D84</f>
        <v>0</v>
      </c>
      <c r="E84" s="193">
        <f>'шестая ц.к.'!E84</f>
        <v>55.34</v>
      </c>
      <c r="F84" s="76">
        <f>'шестая ц.к.'!F84</f>
        <v>4.8099999999999996</v>
      </c>
      <c r="G84" s="77">
        <f>'шестая ц.к.'!G84</f>
        <v>1018.54</v>
      </c>
      <c r="H84" s="78">
        <f>'шестая ц.к.'!H84</f>
        <v>343.8</v>
      </c>
      <c r="I84" s="289">
        <f>'шестая ц.к.'!I84</f>
        <v>343.8</v>
      </c>
      <c r="J84" s="339" t="str">
        <f t="shared" si="20"/>
        <v>2500,31</v>
      </c>
      <c r="K84" s="272">
        <f t="shared" si="20"/>
        <v>4.8000000000000001E-2</v>
      </c>
      <c r="L84" s="291">
        <f t="shared" si="20"/>
        <v>120.01</v>
      </c>
      <c r="M84" s="292">
        <f t="shared" si="15"/>
        <v>2520.98</v>
      </c>
      <c r="N84" s="283">
        <f t="shared" si="16"/>
        <v>0</v>
      </c>
      <c r="O84" s="284">
        <f t="shared" si="17"/>
        <v>55.34</v>
      </c>
      <c r="P84" s="293">
        <f t="shared" si="13"/>
        <v>1846.24</v>
      </c>
      <c r="Q84" s="294">
        <f t="shared" si="18"/>
        <v>0</v>
      </c>
      <c r="R84" s="294">
        <f t="shared" si="18"/>
        <v>55.34</v>
      </c>
      <c r="S84" s="295">
        <f t="shared" si="14"/>
        <v>1846.24</v>
      </c>
      <c r="T84" s="296">
        <f t="shared" si="19"/>
        <v>0</v>
      </c>
      <c r="U84" s="294">
        <f t="shared" si="19"/>
        <v>55.34</v>
      </c>
    </row>
    <row r="85" spans="1:21" ht="15" customHeight="1" x14ac:dyDescent="0.2">
      <c r="A85" s="559"/>
      <c r="B85" s="10">
        <v>3</v>
      </c>
      <c r="C85" s="9">
        <f>'шестая ц.к.'!C85</f>
        <v>1367.36</v>
      </c>
      <c r="D85" s="193">
        <f>'шестая ц.к.'!D85</f>
        <v>101.94</v>
      </c>
      <c r="E85" s="193">
        <f>'шестая ц.к.'!E85</f>
        <v>0.08</v>
      </c>
      <c r="F85" s="76">
        <f>'шестая ц.к.'!F85</f>
        <v>4.8099999999999996</v>
      </c>
      <c r="G85" s="77">
        <f>'шестая ц.к.'!G85</f>
        <v>1018.54</v>
      </c>
      <c r="H85" s="78">
        <f>'шестая ц.к.'!H85</f>
        <v>343.8</v>
      </c>
      <c r="I85" s="289">
        <f>'шестая ц.к.'!I85</f>
        <v>343.8</v>
      </c>
      <c r="J85" s="339" t="str">
        <f t="shared" si="20"/>
        <v>2500,31</v>
      </c>
      <c r="K85" s="272">
        <f t="shared" si="20"/>
        <v>4.8000000000000001E-2</v>
      </c>
      <c r="L85" s="291">
        <f t="shared" si="20"/>
        <v>120.01</v>
      </c>
      <c r="M85" s="292">
        <f t="shared" si="15"/>
        <v>2510.7199999999998</v>
      </c>
      <c r="N85" s="283">
        <f t="shared" si="16"/>
        <v>101.94</v>
      </c>
      <c r="O85" s="284">
        <f t="shared" si="17"/>
        <v>0.08</v>
      </c>
      <c r="P85" s="293">
        <f t="shared" si="13"/>
        <v>1835.98</v>
      </c>
      <c r="Q85" s="294">
        <f t="shared" si="18"/>
        <v>101.94</v>
      </c>
      <c r="R85" s="294">
        <f t="shared" si="18"/>
        <v>0.08</v>
      </c>
      <c r="S85" s="295">
        <f t="shared" si="14"/>
        <v>1835.98</v>
      </c>
      <c r="T85" s="296">
        <f t="shared" si="19"/>
        <v>101.94</v>
      </c>
      <c r="U85" s="294">
        <f t="shared" si="19"/>
        <v>0.08</v>
      </c>
    </row>
    <row r="86" spans="1:21" ht="15" customHeight="1" x14ac:dyDescent="0.2">
      <c r="A86" s="559"/>
      <c r="B86" s="10">
        <v>4</v>
      </c>
      <c r="C86" s="9">
        <f>'шестая ц.к.'!C86</f>
        <v>1227.55</v>
      </c>
      <c r="D86" s="193">
        <f>'шестая ц.к.'!D86</f>
        <v>190.25</v>
      </c>
      <c r="E86" s="193">
        <f>'шестая ц.к.'!E86</f>
        <v>0</v>
      </c>
      <c r="F86" s="76">
        <f>'шестая ц.к.'!F86</f>
        <v>4.8099999999999996</v>
      </c>
      <c r="G86" s="77">
        <f>'шестая ц.к.'!G86</f>
        <v>1018.54</v>
      </c>
      <c r="H86" s="78">
        <f>'шестая ц.к.'!H86</f>
        <v>343.8</v>
      </c>
      <c r="I86" s="289">
        <f>'шестая ц.к.'!I86</f>
        <v>343.8</v>
      </c>
      <c r="J86" s="339" t="str">
        <f t="shared" si="20"/>
        <v>2500,31</v>
      </c>
      <c r="K86" s="272">
        <f t="shared" si="20"/>
        <v>4.8000000000000001E-2</v>
      </c>
      <c r="L86" s="291">
        <f t="shared" si="20"/>
        <v>120.01</v>
      </c>
      <c r="M86" s="292">
        <f t="shared" si="15"/>
        <v>2370.91</v>
      </c>
      <c r="N86" s="283">
        <f t="shared" si="16"/>
        <v>190.25</v>
      </c>
      <c r="O86" s="284">
        <f t="shared" si="17"/>
        <v>0</v>
      </c>
      <c r="P86" s="293">
        <f t="shared" si="13"/>
        <v>1696.17</v>
      </c>
      <c r="Q86" s="294">
        <f t="shared" si="18"/>
        <v>190.25</v>
      </c>
      <c r="R86" s="294">
        <f t="shared" si="18"/>
        <v>0</v>
      </c>
      <c r="S86" s="295">
        <f t="shared" si="14"/>
        <v>1696.17</v>
      </c>
      <c r="T86" s="296">
        <f t="shared" si="19"/>
        <v>190.25</v>
      </c>
      <c r="U86" s="294">
        <f t="shared" si="19"/>
        <v>0</v>
      </c>
    </row>
    <row r="87" spans="1:21" ht="15" customHeight="1" x14ac:dyDescent="0.2">
      <c r="A87" s="559"/>
      <c r="B87" s="10">
        <v>5</v>
      </c>
      <c r="C87" s="9">
        <f>'шестая ц.к.'!C87</f>
        <v>1369.6</v>
      </c>
      <c r="D87" s="193">
        <f>'шестая ц.к.'!D87</f>
        <v>71.900000000000006</v>
      </c>
      <c r="E87" s="193">
        <f>'шестая ц.к.'!E87</f>
        <v>0.16</v>
      </c>
      <c r="F87" s="76">
        <f>'шестая ц.к.'!F87</f>
        <v>4.8099999999999996</v>
      </c>
      <c r="G87" s="77">
        <f>'шестая ц.к.'!G87</f>
        <v>1018.54</v>
      </c>
      <c r="H87" s="78">
        <f>'шестая ц.к.'!H87</f>
        <v>343.8</v>
      </c>
      <c r="I87" s="289">
        <f>'шестая ц.к.'!I87</f>
        <v>343.8</v>
      </c>
      <c r="J87" s="339" t="str">
        <f t="shared" si="20"/>
        <v>2500,31</v>
      </c>
      <c r="K87" s="272">
        <f t="shared" si="20"/>
        <v>4.8000000000000001E-2</v>
      </c>
      <c r="L87" s="291">
        <f t="shared" si="20"/>
        <v>120.01</v>
      </c>
      <c r="M87" s="292">
        <f t="shared" si="15"/>
        <v>2512.96</v>
      </c>
      <c r="N87" s="283">
        <f t="shared" si="16"/>
        <v>71.900000000000006</v>
      </c>
      <c r="O87" s="284">
        <f t="shared" si="17"/>
        <v>0.16</v>
      </c>
      <c r="P87" s="293">
        <f t="shared" si="13"/>
        <v>1838.22</v>
      </c>
      <c r="Q87" s="294">
        <f t="shared" si="18"/>
        <v>71.900000000000006</v>
      </c>
      <c r="R87" s="294">
        <f t="shared" si="18"/>
        <v>0.16</v>
      </c>
      <c r="S87" s="295">
        <f t="shared" si="14"/>
        <v>1838.22</v>
      </c>
      <c r="T87" s="296">
        <f t="shared" si="19"/>
        <v>71.900000000000006</v>
      </c>
      <c r="U87" s="294">
        <f t="shared" si="19"/>
        <v>0.16</v>
      </c>
    </row>
    <row r="88" spans="1:21" ht="15" customHeight="1" x14ac:dyDescent="0.2">
      <c r="A88" s="559"/>
      <c r="B88" s="10">
        <v>6</v>
      </c>
      <c r="C88" s="9">
        <f>'шестая ц.к.'!C88</f>
        <v>1433.48</v>
      </c>
      <c r="D88" s="193">
        <f>'шестая ц.к.'!D88</f>
        <v>298.35000000000002</v>
      </c>
      <c r="E88" s="193">
        <f>'шестая ц.к.'!E88</f>
        <v>0</v>
      </c>
      <c r="F88" s="76">
        <f>'шестая ц.к.'!F88</f>
        <v>4.8099999999999996</v>
      </c>
      <c r="G88" s="77">
        <f>'шестая ц.к.'!G88</f>
        <v>1018.54</v>
      </c>
      <c r="H88" s="78">
        <f>'шестая ц.к.'!H88</f>
        <v>343.8</v>
      </c>
      <c r="I88" s="289">
        <f>'шестая ц.к.'!I88</f>
        <v>343.8</v>
      </c>
      <c r="J88" s="339" t="str">
        <f t="shared" si="20"/>
        <v>2500,31</v>
      </c>
      <c r="K88" s="272">
        <f t="shared" si="20"/>
        <v>4.8000000000000001E-2</v>
      </c>
      <c r="L88" s="291">
        <f t="shared" si="20"/>
        <v>120.01</v>
      </c>
      <c r="M88" s="292">
        <f t="shared" si="15"/>
        <v>2576.84</v>
      </c>
      <c r="N88" s="283">
        <f t="shared" si="16"/>
        <v>298.35000000000002</v>
      </c>
      <c r="O88" s="284">
        <f t="shared" si="17"/>
        <v>0</v>
      </c>
      <c r="P88" s="293">
        <f t="shared" si="13"/>
        <v>1902.1</v>
      </c>
      <c r="Q88" s="294">
        <f t="shared" si="18"/>
        <v>298.35000000000002</v>
      </c>
      <c r="R88" s="294">
        <f t="shared" si="18"/>
        <v>0</v>
      </c>
      <c r="S88" s="295">
        <f t="shared" si="14"/>
        <v>1902.1</v>
      </c>
      <c r="T88" s="296">
        <f t="shared" si="19"/>
        <v>298.35000000000002</v>
      </c>
      <c r="U88" s="294">
        <f t="shared" si="19"/>
        <v>0</v>
      </c>
    </row>
    <row r="89" spans="1:21" ht="15" customHeight="1" x14ac:dyDescent="0.2">
      <c r="A89" s="559"/>
      <c r="B89" s="10">
        <v>7</v>
      </c>
      <c r="C89" s="9">
        <f>'шестая ц.к.'!C89</f>
        <v>1520.42</v>
      </c>
      <c r="D89" s="193">
        <f>'шестая ц.к.'!D89</f>
        <v>347.61</v>
      </c>
      <c r="E89" s="193">
        <f>'шестая ц.к.'!E89</f>
        <v>0</v>
      </c>
      <c r="F89" s="76">
        <f>'шестая ц.к.'!F89</f>
        <v>4.8099999999999996</v>
      </c>
      <c r="G89" s="77">
        <f>'шестая ц.к.'!G89</f>
        <v>1018.54</v>
      </c>
      <c r="H89" s="78">
        <f>'шестая ц.к.'!H89</f>
        <v>343.8</v>
      </c>
      <c r="I89" s="289">
        <f>'шестая ц.к.'!I89</f>
        <v>343.8</v>
      </c>
      <c r="J89" s="339" t="str">
        <f t="shared" si="20"/>
        <v>2500,31</v>
      </c>
      <c r="K89" s="272">
        <f t="shared" si="20"/>
        <v>4.8000000000000001E-2</v>
      </c>
      <c r="L89" s="291">
        <f t="shared" si="20"/>
        <v>120.01</v>
      </c>
      <c r="M89" s="292">
        <f t="shared" si="15"/>
        <v>2663.78</v>
      </c>
      <c r="N89" s="283">
        <f t="shared" si="16"/>
        <v>347.61</v>
      </c>
      <c r="O89" s="284">
        <f t="shared" si="17"/>
        <v>0</v>
      </c>
      <c r="P89" s="293">
        <f t="shared" si="13"/>
        <v>1989.04</v>
      </c>
      <c r="Q89" s="294">
        <f t="shared" si="18"/>
        <v>347.61</v>
      </c>
      <c r="R89" s="294">
        <f t="shared" si="18"/>
        <v>0</v>
      </c>
      <c r="S89" s="295">
        <f t="shared" si="14"/>
        <v>1989.04</v>
      </c>
      <c r="T89" s="296">
        <f t="shared" si="19"/>
        <v>347.61</v>
      </c>
      <c r="U89" s="294">
        <f t="shared" si="19"/>
        <v>0</v>
      </c>
    </row>
    <row r="90" spans="1:21" ht="15" customHeight="1" x14ac:dyDescent="0.2">
      <c r="A90" s="559"/>
      <c r="B90" s="10">
        <v>8</v>
      </c>
      <c r="C90" s="9">
        <f>'шестая ц.к.'!C90</f>
        <v>1660.27</v>
      </c>
      <c r="D90" s="193">
        <f>'шестая ц.к.'!D90</f>
        <v>318.49</v>
      </c>
      <c r="E90" s="193">
        <f>'шестая ц.к.'!E90</f>
        <v>0</v>
      </c>
      <c r="F90" s="76">
        <f>'шестая ц.к.'!F90</f>
        <v>4.8099999999999996</v>
      </c>
      <c r="G90" s="77">
        <f>'шестая ц.к.'!G90</f>
        <v>1018.54</v>
      </c>
      <c r="H90" s="78">
        <f>'шестая ц.к.'!H90</f>
        <v>343.8</v>
      </c>
      <c r="I90" s="289">
        <f>'шестая ц.к.'!I90</f>
        <v>343.8</v>
      </c>
      <c r="J90" s="339" t="str">
        <f t="shared" si="20"/>
        <v>2500,31</v>
      </c>
      <c r="K90" s="272">
        <f t="shared" si="20"/>
        <v>4.8000000000000001E-2</v>
      </c>
      <c r="L90" s="291">
        <f t="shared" si="20"/>
        <v>120.01</v>
      </c>
      <c r="M90" s="292">
        <f t="shared" si="15"/>
        <v>2803.63</v>
      </c>
      <c r="N90" s="283">
        <f t="shared" si="16"/>
        <v>318.49</v>
      </c>
      <c r="O90" s="284">
        <f t="shared" si="17"/>
        <v>0</v>
      </c>
      <c r="P90" s="293">
        <f t="shared" si="13"/>
        <v>2128.89</v>
      </c>
      <c r="Q90" s="294">
        <f t="shared" si="18"/>
        <v>318.49</v>
      </c>
      <c r="R90" s="294">
        <f t="shared" si="18"/>
        <v>0</v>
      </c>
      <c r="S90" s="295">
        <f t="shared" si="14"/>
        <v>2128.89</v>
      </c>
      <c r="T90" s="296">
        <f t="shared" si="19"/>
        <v>318.49</v>
      </c>
      <c r="U90" s="294">
        <f t="shared" si="19"/>
        <v>0</v>
      </c>
    </row>
    <row r="91" spans="1:21" ht="15" customHeight="1" x14ac:dyDescent="0.2">
      <c r="A91" s="559"/>
      <c r="B91" s="10">
        <v>9</v>
      </c>
      <c r="C91" s="9">
        <f>'шестая ц.к.'!C91</f>
        <v>1882.2</v>
      </c>
      <c r="D91" s="193">
        <f>'шестая ц.к.'!D91</f>
        <v>149.63</v>
      </c>
      <c r="E91" s="193">
        <f>'шестая ц.к.'!E91</f>
        <v>0</v>
      </c>
      <c r="F91" s="76">
        <f>'шестая ц.к.'!F91</f>
        <v>4.8099999999999996</v>
      </c>
      <c r="G91" s="77">
        <f>'шестая ц.к.'!G91</f>
        <v>1018.54</v>
      </c>
      <c r="H91" s="78">
        <f>'шестая ц.к.'!H91</f>
        <v>343.8</v>
      </c>
      <c r="I91" s="289">
        <f>'шестая ц.к.'!I91</f>
        <v>343.8</v>
      </c>
      <c r="J91" s="339" t="str">
        <f t="shared" si="20"/>
        <v>2500,31</v>
      </c>
      <c r="K91" s="272">
        <f t="shared" si="20"/>
        <v>4.8000000000000001E-2</v>
      </c>
      <c r="L91" s="291">
        <f t="shared" si="20"/>
        <v>120.01</v>
      </c>
      <c r="M91" s="292">
        <f t="shared" si="15"/>
        <v>3025.56</v>
      </c>
      <c r="N91" s="283">
        <f t="shared" si="16"/>
        <v>149.63</v>
      </c>
      <c r="O91" s="284">
        <f t="shared" si="17"/>
        <v>0</v>
      </c>
      <c r="P91" s="293">
        <f t="shared" si="13"/>
        <v>2350.8200000000002</v>
      </c>
      <c r="Q91" s="294">
        <f t="shared" si="18"/>
        <v>149.63</v>
      </c>
      <c r="R91" s="294">
        <f t="shared" si="18"/>
        <v>0</v>
      </c>
      <c r="S91" s="295">
        <f t="shared" si="14"/>
        <v>2350.8200000000002</v>
      </c>
      <c r="T91" s="296">
        <f t="shared" si="19"/>
        <v>149.63</v>
      </c>
      <c r="U91" s="294">
        <f t="shared" si="19"/>
        <v>0</v>
      </c>
    </row>
    <row r="92" spans="1:21" ht="15" customHeight="1" x14ac:dyDescent="0.2">
      <c r="A92" s="559"/>
      <c r="B92" s="10">
        <v>10</v>
      </c>
      <c r="C92" s="9">
        <f>'шестая ц.к.'!C92</f>
        <v>1979.88</v>
      </c>
      <c r="D92" s="193">
        <f>'шестая ц.к.'!D92</f>
        <v>123.96</v>
      </c>
      <c r="E92" s="193">
        <f>'шестая ц.к.'!E92</f>
        <v>0</v>
      </c>
      <c r="F92" s="76">
        <f>'шестая ц.к.'!F92</f>
        <v>4.8099999999999996</v>
      </c>
      <c r="G92" s="77">
        <f>'шестая ц.к.'!G92</f>
        <v>1018.54</v>
      </c>
      <c r="H92" s="78">
        <f>'шестая ц.к.'!H92</f>
        <v>343.8</v>
      </c>
      <c r="I92" s="289">
        <f>'шестая ц.к.'!I92</f>
        <v>343.8</v>
      </c>
      <c r="J92" s="339" t="str">
        <f t="shared" ref="J92:L107" si="21">J91</f>
        <v>2500,31</v>
      </c>
      <c r="K92" s="272">
        <f t="shared" si="21"/>
        <v>4.8000000000000001E-2</v>
      </c>
      <c r="L92" s="291">
        <f t="shared" si="21"/>
        <v>120.01</v>
      </c>
      <c r="M92" s="292">
        <f t="shared" si="15"/>
        <v>3123.24</v>
      </c>
      <c r="N92" s="283">
        <f t="shared" si="16"/>
        <v>123.96</v>
      </c>
      <c r="O92" s="284">
        <f t="shared" si="17"/>
        <v>0</v>
      </c>
      <c r="P92" s="293">
        <f t="shared" si="13"/>
        <v>2448.5</v>
      </c>
      <c r="Q92" s="294">
        <f t="shared" si="18"/>
        <v>123.96</v>
      </c>
      <c r="R92" s="294">
        <f t="shared" si="18"/>
        <v>0</v>
      </c>
      <c r="S92" s="295">
        <f t="shared" si="14"/>
        <v>2448.5</v>
      </c>
      <c r="T92" s="296">
        <f t="shared" si="19"/>
        <v>123.96</v>
      </c>
      <c r="U92" s="294">
        <f t="shared" si="19"/>
        <v>0</v>
      </c>
    </row>
    <row r="93" spans="1:21" ht="15" customHeight="1" x14ac:dyDescent="0.2">
      <c r="A93" s="559"/>
      <c r="B93" s="10">
        <v>11</v>
      </c>
      <c r="C93" s="9">
        <f>'шестая ц.к.'!C93</f>
        <v>1989.35</v>
      </c>
      <c r="D93" s="193">
        <f>'шестая ц.к.'!D93</f>
        <v>147.03</v>
      </c>
      <c r="E93" s="193">
        <f>'шестая ц.к.'!E93</f>
        <v>0</v>
      </c>
      <c r="F93" s="76">
        <f>'шестая ц.к.'!F93</f>
        <v>4.8099999999999996</v>
      </c>
      <c r="G93" s="77">
        <f>'шестая ц.к.'!G93</f>
        <v>1018.54</v>
      </c>
      <c r="H93" s="78">
        <f>'шестая ц.к.'!H93</f>
        <v>343.8</v>
      </c>
      <c r="I93" s="289">
        <f>'шестая ц.к.'!I93</f>
        <v>343.8</v>
      </c>
      <c r="J93" s="339" t="str">
        <f t="shared" si="21"/>
        <v>2500,31</v>
      </c>
      <c r="K93" s="272">
        <f t="shared" si="21"/>
        <v>4.8000000000000001E-2</v>
      </c>
      <c r="L93" s="291">
        <f t="shared" si="21"/>
        <v>120.01</v>
      </c>
      <c r="M93" s="292">
        <f t="shared" si="15"/>
        <v>3132.71</v>
      </c>
      <c r="N93" s="283">
        <f t="shared" si="16"/>
        <v>147.03</v>
      </c>
      <c r="O93" s="284">
        <f t="shared" si="17"/>
        <v>0</v>
      </c>
      <c r="P93" s="293">
        <f t="shared" si="13"/>
        <v>2457.9699999999998</v>
      </c>
      <c r="Q93" s="294">
        <f t="shared" si="18"/>
        <v>147.03</v>
      </c>
      <c r="R93" s="294">
        <f t="shared" si="18"/>
        <v>0</v>
      </c>
      <c r="S93" s="295">
        <f t="shared" si="14"/>
        <v>2457.9699999999998</v>
      </c>
      <c r="T93" s="296">
        <f t="shared" si="19"/>
        <v>147.03</v>
      </c>
      <c r="U93" s="294">
        <f t="shared" si="19"/>
        <v>0</v>
      </c>
    </row>
    <row r="94" spans="1:21" ht="15" customHeight="1" x14ac:dyDescent="0.2">
      <c r="A94" s="559"/>
      <c r="B94" s="10">
        <v>12</v>
      </c>
      <c r="C94" s="9">
        <f>'шестая ц.к.'!C94</f>
        <v>1985.36</v>
      </c>
      <c r="D94" s="193">
        <f>'шестая ц.к.'!D94</f>
        <v>123.53</v>
      </c>
      <c r="E94" s="193">
        <f>'шестая ц.к.'!E94</f>
        <v>0</v>
      </c>
      <c r="F94" s="76">
        <f>'шестая ц.к.'!F94</f>
        <v>4.8099999999999996</v>
      </c>
      <c r="G94" s="77">
        <f>'шестая ц.к.'!G94</f>
        <v>1018.54</v>
      </c>
      <c r="H94" s="78">
        <f>'шестая ц.к.'!H94</f>
        <v>343.8</v>
      </c>
      <c r="I94" s="289">
        <f>'шестая ц.к.'!I94</f>
        <v>343.8</v>
      </c>
      <c r="J94" s="339" t="str">
        <f t="shared" si="21"/>
        <v>2500,31</v>
      </c>
      <c r="K94" s="272">
        <f t="shared" si="21"/>
        <v>4.8000000000000001E-2</v>
      </c>
      <c r="L94" s="291">
        <f t="shared" si="21"/>
        <v>120.01</v>
      </c>
      <c r="M94" s="292">
        <f t="shared" si="15"/>
        <v>3128.72</v>
      </c>
      <c r="N94" s="283">
        <f t="shared" si="16"/>
        <v>123.53</v>
      </c>
      <c r="O94" s="284">
        <f t="shared" si="17"/>
        <v>0</v>
      </c>
      <c r="P94" s="293">
        <f t="shared" si="13"/>
        <v>2453.98</v>
      </c>
      <c r="Q94" s="294">
        <f t="shared" si="18"/>
        <v>123.53</v>
      </c>
      <c r="R94" s="294">
        <f t="shared" si="18"/>
        <v>0</v>
      </c>
      <c r="S94" s="295">
        <f t="shared" si="14"/>
        <v>2453.98</v>
      </c>
      <c r="T94" s="296">
        <f t="shared" si="19"/>
        <v>123.53</v>
      </c>
      <c r="U94" s="294">
        <f t="shared" si="19"/>
        <v>0</v>
      </c>
    </row>
    <row r="95" spans="1:21" ht="15" customHeight="1" x14ac:dyDescent="0.2">
      <c r="A95" s="559"/>
      <c r="B95" s="10">
        <v>13</v>
      </c>
      <c r="C95" s="9">
        <f>'шестая ц.к.'!C95</f>
        <v>1989.99</v>
      </c>
      <c r="D95" s="193">
        <f>'шестая ц.к.'!D95</f>
        <v>146.19999999999999</v>
      </c>
      <c r="E95" s="193">
        <f>'шестая ц.к.'!E95</f>
        <v>0</v>
      </c>
      <c r="F95" s="76">
        <f>'шестая ц.к.'!F95</f>
        <v>4.8099999999999996</v>
      </c>
      <c r="G95" s="77">
        <f>'шестая ц.к.'!G95</f>
        <v>1018.54</v>
      </c>
      <c r="H95" s="78">
        <f>'шестая ц.к.'!H95</f>
        <v>343.8</v>
      </c>
      <c r="I95" s="289">
        <f>'шестая ц.к.'!I95</f>
        <v>343.8</v>
      </c>
      <c r="J95" s="339" t="str">
        <f t="shared" si="21"/>
        <v>2500,31</v>
      </c>
      <c r="K95" s="272">
        <f t="shared" si="21"/>
        <v>4.8000000000000001E-2</v>
      </c>
      <c r="L95" s="291">
        <f t="shared" si="21"/>
        <v>120.01</v>
      </c>
      <c r="M95" s="292">
        <f t="shared" si="15"/>
        <v>3133.35</v>
      </c>
      <c r="N95" s="283">
        <f t="shared" si="16"/>
        <v>146.19999999999999</v>
      </c>
      <c r="O95" s="284">
        <f t="shared" si="17"/>
        <v>0</v>
      </c>
      <c r="P95" s="293">
        <f t="shared" si="13"/>
        <v>2458.61</v>
      </c>
      <c r="Q95" s="294">
        <f t="shared" si="18"/>
        <v>146.19999999999999</v>
      </c>
      <c r="R95" s="294">
        <f t="shared" si="18"/>
        <v>0</v>
      </c>
      <c r="S95" s="295">
        <f t="shared" si="14"/>
        <v>2458.61</v>
      </c>
      <c r="T95" s="296">
        <f t="shared" si="19"/>
        <v>146.19999999999999</v>
      </c>
      <c r="U95" s="294">
        <f t="shared" si="19"/>
        <v>0</v>
      </c>
    </row>
    <row r="96" spans="1:21" ht="15" customHeight="1" x14ac:dyDescent="0.2">
      <c r="A96" s="559"/>
      <c r="B96" s="10">
        <v>14</v>
      </c>
      <c r="C96" s="9">
        <f>'шестая ц.к.'!C96</f>
        <v>1993.39</v>
      </c>
      <c r="D96" s="193">
        <f>'шестая ц.к.'!D96</f>
        <v>195.39</v>
      </c>
      <c r="E96" s="193">
        <f>'шестая ц.к.'!E96</f>
        <v>0</v>
      </c>
      <c r="F96" s="76">
        <f>'шестая ц.к.'!F96</f>
        <v>4.8099999999999996</v>
      </c>
      <c r="G96" s="77">
        <f>'шестая ц.к.'!G96</f>
        <v>1018.54</v>
      </c>
      <c r="H96" s="78">
        <f>'шестая ц.к.'!H96</f>
        <v>343.8</v>
      </c>
      <c r="I96" s="289">
        <f>'шестая ц.к.'!I96</f>
        <v>343.8</v>
      </c>
      <c r="J96" s="339" t="str">
        <f t="shared" si="21"/>
        <v>2500,31</v>
      </c>
      <c r="K96" s="272">
        <f t="shared" si="21"/>
        <v>4.8000000000000001E-2</v>
      </c>
      <c r="L96" s="291">
        <f t="shared" si="21"/>
        <v>120.01</v>
      </c>
      <c r="M96" s="292">
        <f t="shared" si="15"/>
        <v>3136.75</v>
      </c>
      <c r="N96" s="283">
        <f t="shared" si="16"/>
        <v>195.39</v>
      </c>
      <c r="O96" s="284">
        <f t="shared" si="17"/>
        <v>0</v>
      </c>
      <c r="P96" s="293">
        <f t="shared" si="13"/>
        <v>2462.0100000000002</v>
      </c>
      <c r="Q96" s="294">
        <f t="shared" si="18"/>
        <v>195.39</v>
      </c>
      <c r="R96" s="294">
        <f t="shared" si="18"/>
        <v>0</v>
      </c>
      <c r="S96" s="295">
        <f t="shared" si="14"/>
        <v>2462.0100000000002</v>
      </c>
      <c r="T96" s="296">
        <f t="shared" si="19"/>
        <v>195.39</v>
      </c>
      <c r="U96" s="294">
        <f t="shared" si="19"/>
        <v>0</v>
      </c>
    </row>
    <row r="97" spans="1:21" ht="15" customHeight="1" x14ac:dyDescent="0.2">
      <c r="A97" s="559"/>
      <c r="B97" s="10">
        <v>15</v>
      </c>
      <c r="C97" s="9">
        <f>'шестая ц.к.'!C97</f>
        <v>2000.89</v>
      </c>
      <c r="D97" s="193">
        <f>'шестая ц.к.'!D97</f>
        <v>202.65</v>
      </c>
      <c r="E97" s="193">
        <f>'шестая ц.к.'!E97</f>
        <v>0</v>
      </c>
      <c r="F97" s="76">
        <f>'шестая ц.к.'!F97</f>
        <v>4.8099999999999996</v>
      </c>
      <c r="G97" s="77">
        <f>'шестая ц.к.'!G97</f>
        <v>1018.54</v>
      </c>
      <c r="H97" s="78">
        <f>'шестая ц.к.'!H97</f>
        <v>343.8</v>
      </c>
      <c r="I97" s="289">
        <f>'шестая ц.к.'!I97</f>
        <v>343.8</v>
      </c>
      <c r="J97" s="339" t="str">
        <f t="shared" si="21"/>
        <v>2500,31</v>
      </c>
      <c r="K97" s="272">
        <f t="shared" si="21"/>
        <v>4.8000000000000001E-2</v>
      </c>
      <c r="L97" s="291">
        <f t="shared" si="21"/>
        <v>120.01</v>
      </c>
      <c r="M97" s="292">
        <f t="shared" si="15"/>
        <v>3144.25</v>
      </c>
      <c r="N97" s="283">
        <f t="shared" si="16"/>
        <v>202.65</v>
      </c>
      <c r="O97" s="284">
        <f t="shared" si="17"/>
        <v>0</v>
      </c>
      <c r="P97" s="293">
        <f t="shared" si="13"/>
        <v>2469.5100000000002</v>
      </c>
      <c r="Q97" s="294">
        <f t="shared" si="18"/>
        <v>202.65</v>
      </c>
      <c r="R97" s="294">
        <f t="shared" si="18"/>
        <v>0</v>
      </c>
      <c r="S97" s="295">
        <f t="shared" si="14"/>
        <v>2469.5100000000002</v>
      </c>
      <c r="T97" s="296">
        <f t="shared" si="19"/>
        <v>202.65</v>
      </c>
      <c r="U97" s="294">
        <f t="shared" si="19"/>
        <v>0</v>
      </c>
    </row>
    <row r="98" spans="1:21" ht="15" customHeight="1" x14ac:dyDescent="0.2">
      <c r="A98" s="559"/>
      <c r="B98" s="10">
        <v>16</v>
      </c>
      <c r="C98" s="9">
        <f>'шестая ц.к.'!C98</f>
        <v>1997.39</v>
      </c>
      <c r="D98" s="193">
        <f>'шестая ц.к.'!D98</f>
        <v>246.48</v>
      </c>
      <c r="E98" s="193">
        <f>'шестая ц.к.'!E98</f>
        <v>0</v>
      </c>
      <c r="F98" s="76">
        <f>'шестая ц.к.'!F98</f>
        <v>4.8099999999999996</v>
      </c>
      <c r="G98" s="77">
        <f>'шестая ц.к.'!G98</f>
        <v>1018.54</v>
      </c>
      <c r="H98" s="78">
        <f>'шестая ц.к.'!H98</f>
        <v>343.8</v>
      </c>
      <c r="I98" s="289">
        <f>'шестая ц.к.'!I98</f>
        <v>343.8</v>
      </c>
      <c r="J98" s="339" t="str">
        <f t="shared" si="21"/>
        <v>2500,31</v>
      </c>
      <c r="K98" s="272">
        <f t="shared" si="21"/>
        <v>4.8000000000000001E-2</v>
      </c>
      <c r="L98" s="291">
        <f t="shared" si="21"/>
        <v>120.01</v>
      </c>
      <c r="M98" s="292">
        <f t="shared" si="15"/>
        <v>3140.75</v>
      </c>
      <c r="N98" s="283">
        <f t="shared" si="16"/>
        <v>246.48</v>
      </c>
      <c r="O98" s="284">
        <f t="shared" si="17"/>
        <v>0</v>
      </c>
      <c r="P98" s="293">
        <f t="shared" si="13"/>
        <v>2466.0100000000002</v>
      </c>
      <c r="Q98" s="294">
        <f t="shared" si="18"/>
        <v>246.48</v>
      </c>
      <c r="R98" s="294">
        <f t="shared" si="18"/>
        <v>0</v>
      </c>
      <c r="S98" s="295">
        <f t="shared" si="14"/>
        <v>2466.0100000000002</v>
      </c>
      <c r="T98" s="296">
        <f t="shared" si="19"/>
        <v>246.48</v>
      </c>
      <c r="U98" s="294">
        <f t="shared" si="19"/>
        <v>0</v>
      </c>
    </row>
    <row r="99" spans="1:21" ht="15" customHeight="1" x14ac:dyDescent="0.2">
      <c r="A99" s="559"/>
      <c r="B99" s="10">
        <v>17</v>
      </c>
      <c r="C99" s="9">
        <f>'шестая ц.к.'!C99</f>
        <v>2033.99</v>
      </c>
      <c r="D99" s="193">
        <f>'шестая ц.к.'!D99</f>
        <v>287</v>
      </c>
      <c r="E99" s="193">
        <f>'шестая ц.к.'!E99</f>
        <v>0</v>
      </c>
      <c r="F99" s="76">
        <f>'шестая ц.к.'!F99</f>
        <v>4.8099999999999996</v>
      </c>
      <c r="G99" s="77">
        <f>'шестая ц.к.'!G99</f>
        <v>1018.54</v>
      </c>
      <c r="H99" s="78">
        <f>'шестая ц.к.'!H99</f>
        <v>343.8</v>
      </c>
      <c r="I99" s="289">
        <f>'шестая ц.к.'!I99</f>
        <v>343.8</v>
      </c>
      <c r="J99" s="339" t="str">
        <f t="shared" si="21"/>
        <v>2500,31</v>
      </c>
      <c r="K99" s="272">
        <f t="shared" si="21"/>
        <v>4.8000000000000001E-2</v>
      </c>
      <c r="L99" s="291">
        <f t="shared" si="21"/>
        <v>120.01</v>
      </c>
      <c r="M99" s="292">
        <f t="shared" si="15"/>
        <v>3177.35</v>
      </c>
      <c r="N99" s="283">
        <f t="shared" si="16"/>
        <v>287</v>
      </c>
      <c r="O99" s="284">
        <f t="shared" si="17"/>
        <v>0</v>
      </c>
      <c r="P99" s="293">
        <f t="shared" si="13"/>
        <v>2502.61</v>
      </c>
      <c r="Q99" s="294">
        <f t="shared" si="18"/>
        <v>287</v>
      </c>
      <c r="R99" s="294">
        <f t="shared" si="18"/>
        <v>0</v>
      </c>
      <c r="S99" s="295">
        <f t="shared" si="14"/>
        <v>2502.61</v>
      </c>
      <c r="T99" s="296">
        <f t="shared" si="19"/>
        <v>287</v>
      </c>
      <c r="U99" s="294">
        <f t="shared" si="19"/>
        <v>0</v>
      </c>
    </row>
    <row r="100" spans="1:21" ht="15" customHeight="1" x14ac:dyDescent="0.2">
      <c r="A100" s="559"/>
      <c r="B100" s="10">
        <v>18</v>
      </c>
      <c r="C100" s="9">
        <f>'шестая ц.к.'!C100</f>
        <v>2060.89</v>
      </c>
      <c r="D100" s="193">
        <f>'шестая ц.к.'!D100</f>
        <v>150.21</v>
      </c>
      <c r="E100" s="193">
        <f>'шестая ц.к.'!E100</f>
        <v>0</v>
      </c>
      <c r="F100" s="76">
        <f>'шестая ц.к.'!F100</f>
        <v>4.8099999999999996</v>
      </c>
      <c r="G100" s="77">
        <f>'шестая ц.к.'!G100</f>
        <v>1018.54</v>
      </c>
      <c r="H100" s="78">
        <f>'шестая ц.к.'!H100</f>
        <v>343.8</v>
      </c>
      <c r="I100" s="289">
        <f>'шестая ц.к.'!I100</f>
        <v>343.8</v>
      </c>
      <c r="J100" s="339" t="str">
        <f t="shared" si="21"/>
        <v>2500,31</v>
      </c>
      <c r="K100" s="272">
        <f t="shared" si="21"/>
        <v>4.8000000000000001E-2</v>
      </c>
      <c r="L100" s="291">
        <f t="shared" si="21"/>
        <v>120.01</v>
      </c>
      <c r="M100" s="292">
        <f t="shared" si="15"/>
        <v>3204.25</v>
      </c>
      <c r="N100" s="283">
        <f t="shared" si="16"/>
        <v>150.21</v>
      </c>
      <c r="O100" s="284">
        <f t="shared" si="17"/>
        <v>0</v>
      </c>
      <c r="P100" s="293">
        <f t="shared" si="13"/>
        <v>2529.5100000000002</v>
      </c>
      <c r="Q100" s="294">
        <f t="shared" si="18"/>
        <v>150.21</v>
      </c>
      <c r="R100" s="294">
        <f t="shared" si="18"/>
        <v>0</v>
      </c>
      <c r="S100" s="295">
        <f t="shared" si="14"/>
        <v>2529.5100000000002</v>
      </c>
      <c r="T100" s="296">
        <f t="shared" si="19"/>
        <v>150.21</v>
      </c>
      <c r="U100" s="294">
        <f t="shared" si="19"/>
        <v>0</v>
      </c>
    </row>
    <row r="101" spans="1:21" ht="15" customHeight="1" x14ac:dyDescent="0.2">
      <c r="A101" s="559"/>
      <c r="B101" s="10">
        <v>19</v>
      </c>
      <c r="C101" s="9">
        <f>'шестая ц.к.'!C101</f>
        <v>2025.73</v>
      </c>
      <c r="D101" s="193">
        <f>'шестая ц.к.'!D101</f>
        <v>22.02</v>
      </c>
      <c r="E101" s="193">
        <f>'шестая ц.к.'!E101</f>
        <v>0</v>
      </c>
      <c r="F101" s="76">
        <f>'шестая ц.к.'!F101</f>
        <v>4.8099999999999996</v>
      </c>
      <c r="G101" s="77">
        <f>'шестая ц.к.'!G101</f>
        <v>1018.54</v>
      </c>
      <c r="H101" s="78">
        <f>'шестая ц.к.'!H101</f>
        <v>343.8</v>
      </c>
      <c r="I101" s="289">
        <f>'шестая ц.к.'!I101</f>
        <v>343.8</v>
      </c>
      <c r="J101" s="339" t="str">
        <f t="shared" si="21"/>
        <v>2500,31</v>
      </c>
      <c r="K101" s="272">
        <f t="shared" si="21"/>
        <v>4.8000000000000001E-2</v>
      </c>
      <c r="L101" s="291">
        <f t="shared" si="21"/>
        <v>120.01</v>
      </c>
      <c r="M101" s="292">
        <f t="shared" si="15"/>
        <v>3169.09</v>
      </c>
      <c r="N101" s="283">
        <f t="shared" si="16"/>
        <v>22.02</v>
      </c>
      <c r="O101" s="284">
        <f t="shared" si="17"/>
        <v>0</v>
      </c>
      <c r="P101" s="293">
        <f t="shared" si="13"/>
        <v>2494.35</v>
      </c>
      <c r="Q101" s="294">
        <f t="shared" si="18"/>
        <v>22.02</v>
      </c>
      <c r="R101" s="294">
        <f t="shared" si="18"/>
        <v>0</v>
      </c>
      <c r="S101" s="295">
        <f t="shared" si="14"/>
        <v>2494.35</v>
      </c>
      <c r="T101" s="296">
        <f t="shared" si="19"/>
        <v>22.02</v>
      </c>
      <c r="U101" s="294">
        <f t="shared" si="19"/>
        <v>0</v>
      </c>
    </row>
    <row r="102" spans="1:21" ht="15" customHeight="1" x14ac:dyDescent="0.2">
      <c r="A102" s="559"/>
      <c r="B102" s="10">
        <v>20</v>
      </c>
      <c r="C102" s="9">
        <f>'шестая ц.к.'!C102</f>
        <v>2005.23</v>
      </c>
      <c r="D102" s="193">
        <f>'шестая ц.к.'!D102</f>
        <v>0.2</v>
      </c>
      <c r="E102" s="193">
        <f>'шестая ц.к.'!E102</f>
        <v>13.85</v>
      </c>
      <c r="F102" s="76">
        <f>'шестая ц.к.'!F102</f>
        <v>4.8099999999999996</v>
      </c>
      <c r="G102" s="77">
        <f>'шестая ц.к.'!G102</f>
        <v>1018.54</v>
      </c>
      <c r="H102" s="78">
        <f>'шестая ц.к.'!H102</f>
        <v>343.8</v>
      </c>
      <c r="I102" s="289">
        <f>'шестая ц.к.'!I102</f>
        <v>343.8</v>
      </c>
      <c r="J102" s="339" t="str">
        <f t="shared" si="21"/>
        <v>2500,31</v>
      </c>
      <c r="K102" s="272">
        <f t="shared" si="21"/>
        <v>4.8000000000000001E-2</v>
      </c>
      <c r="L102" s="291">
        <f t="shared" si="21"/>
        <v>120.01</v>
      </c>
      <c r="M102" s="292">
        <f t="shared" si="15"/>
        <v>3148.59</v>
      </c>
      <c r="N102" s="283">
        <f t="shared" si="16"/>
        <v>0.2</v>
      </c>
      <c r="O102" s="284">
        <f t="shared" si="17"/>
        <v>13.85</v>
      </c>
      <c r="P102" s="293">
        <f t="shared" si="13"/>
        <v>2473.85</v>
      </c>
      <c r="Q102" s="294">
        <f t="shared" si="18"/>
        <v>0.2</v>
      </c>
      <c r="R102" s="294">
        <f t="shared" si="18"/>
        <v>13.85</v>
      </c>
      <c r="S102" s="295">
        <f t="shared" si="14"/>
        <v>2473.85</v>
      </c>
      <c r="T102" s="296">
        <f t="shared" si="19"/>
        <v>0.2</v>
      </c>
      <c r="U102" s="294">
        <f t="shared" si="19"/>
        <v>13.85</v>
      </c>
    </row>
    <row r="103" spans="1:21" ht="15" customHeight="1" x14ac:dyDescent="0.2">
      <c r="A103" s="559"/>
      <c r="B103" s="10">
        <v>21</v>
      </c>
      <c r="C103" s="9">
        <f>'шестая ц.к.'!C103</f>
        <v>1985.1</v>
      </c>
      <c r="D103" s="193">
        <f>'шестая ц.к.'!D103</f>
        <v>0</v>
      </c>
      <c r="E103" s="193">
        <f>'шестая ц.к.'!E103</f>
        <v>247.62</v>
      </c>
      <c r="F103" s="76">
        <f>'шестая ц.к.'!F103</f>
        <v>4.8099999999999996</v>
      </c>
      <c r="G103" s="77">
        <f>'шестая ц.к.'!G103</f>
        <v>1018.54</v>
      </c>
      <c r="H103" s="78">
        <f>'шестая ц.к.'!H103</f>
        <v>343.8</v>
      </c>
      <c r="I103" s="289">
        <f>'шестая ц.к.'!I103</f>
        <v>343.8</v>
      </c>
      <c r="J103" s="339" t="str">
        <f t="shared" si="21"/>
        <v>2500,31</v>
      </c>
      <c r="K103" s="272">
        <f t="shared" si="21"/>
        <v>4.8000000000000001E-2</v>
      </c>
      <c r="L103" s="291">
        <f t="shared" si="21"/>
        <v>120.01</v>
      </c>
      <c r="M103" s="292">
        <f t="shared" si="15"/>
        <v>3128.46</v>
      </c>
      <c r="N103" s="283">
        <f t="shared" si="16"/>
        <v>0</v>
      </c>
      <c r="O103" s="284">
        <f t="shared" si="17"/>
        <v>247.62</v>
      </c>
      <c r="P103" s="293">
        <f t="shared" si="13"/>
        <v>2453.7199999999998</v>
      </c>
      <c r="Q103" s="294">
        <f t="shared" si="18"/>
        <v>0</v>
      </c>
      <c r="R103" s="294">
        <f t="shared" si="18"/>
        <v>247.62</v>
      </c>
      <c r="S103" s="295">
        <f t="shared" si="14"/>
        <v>2453.7199999999998</v>
      </c>
      <c r="T103" s="296">
        <f t="shared" si="19"/>
        <v>0</v>
      </c>
      <c r="U103" s="294">
        <f t="shared" si="19"/>
        <v>247.62</v>
      </c>
    </row>
    <row r="104" spans="1:21" ht="15" customHeight="1" x14ac:dyDescent="0.2">
      <c r="A104" s="559"/>
      <c r="B104" s="10">
        <v>22</v>
      </c>
      <c r="C104" s="9">
        <f>'шестая ц.к.'!C104</f>
        <v>1717.18</v>
      </c>
      <c r="D104" s="193">
        <f>'шестая ц.к.'!D104</f>
        <v>0</v>
      </c>
      <c r="E104" s="193">
        <f>'шестая ц.к.'!E104</f>
        <v>83.97</v>
      </c>
      <c r="F104" s="76">
        <f>'шестая ц.к.'!F104</f>
        <v>4.8099999999999996</v>
      </c>
      <c r="G104" s="77">
        <f>'шестая ц.к.'!G104</f>
        <v>1018.54</v>
      </c>
      <c r="H104" s="78">
        <f>'шестая ц.к.'!H104</f>
        <v>343.8</v>
      </c>
      <c r="I104" s="289">
        <f>'шестая ц.к.'!I104</f>
        <v>343.8</v>
      </c>
      <c r="J104" s="339" t="str">
        <f t="shared" si="21"/>
        <v>2500,31</v>
      </c>
      <c r="K104" s="272">
        <f t="shared" si="21"/>
        <v>4.8000000000000001E-2</v>
      </c>
      <c r="L104" s="291">
        <f t="shared" si="21"/>
        <v>120.01</v>
      </c>
      <c r="M104" s="292">
        <f t="shared" si="15"/>
        <v>2860.54</v>
      </c>
      <c r="N104" s="283">
        <f t="shared" si="16"/>
        <v>0</v>
      </c>
      <c r="O104" s="284">
        <f t="shared" si="17"/>
        <v>83.97</v>
      </c>
      <c r="P104" s="293">
        <f t="shared" si="13"/>
        <v>2185.8000000000002</v>
      </c>
      <c r="Q104" s="294">
        <f t="shared" si="18"/>
        <v>0</v>
      </c>
      <c r="R104" s="294">
        <f t="shared" si="18"/>
        <v>83.97</v>
      </c>
      <c r="S104" s="295">
        <f t="shared" si="14"/>
        <v>2185.8000000000002</v>
      </c>
      <c r="T104" s="296">
        <f t="shared" si="19"/>
        <v>0</v>
      </c>
      <c r="U104" s="294">
        <f t="shared" si="19"/>
        <v>83.97</v>
      </c>
    </row>
    <row r="105" spans="1:21" ht="15" customHeight="1" x14ac:dyDescent="0.2">
      <c r="A105" s="559"/>
      <c r="B105" s="10">
        <v>23</v>
      </c>
      <c r="C105" s="9">
        <f>'шестая ц.к.'!C105</f>
        <v>1380.28</v>
      </c>
      <c r="D105" s="193">
        <f>'шестая ц.к.'!D105</f>
        <v>17.559999999999999</v>
      </c>
      <c r="E105" s="193">
        <f>'шестая ц.к.'!E105</f>
        <v>1.7</v>
      </c>
      <c r="F105" s="76">
        <f>'шестая ц.к.'!F105</f>
        <v>4.8099999999999996</v>
      </c>
      <c r="G105" s="77">
        <f>'шестая ц.к.'!G105</f>
        <v>1018.54</v>
      </c>
      <c r="H105" s="78">
        <f>'шестая ц.к.'!H105</f>
        <v>343.8</v>
      </c>
      <c r="I105" s="289">
        <f>'шестая ц.к.'!I105</f>
        <v>343.8</v>
      </c>
      <c r="J105" s="339" t="str">
        <f t="shared" si="21"/>
        <v>2500,31</v>
      </c>
      <c r="K105" s="272">
        <f t="shared" si="21"/>
        <v>4.8000000000000001E-2</v>
      </c>
      <c r="L105" s="291">
        <f t="shared" si="21"/>
        <v>120.01</v>
      </c>
      <c r="M105" s="292">
        <f t="shared" si="15"/>
        <v>2523.64</v>
      </c>
      <c r="N105" s="283">
        <f t="shared" si="16"/>
        <v>17.559999999999999</v>
      </c>
      <c r="O105" s="284">
        <f t="shared" si="17"/>
        <v>1.7</v>
      </c>
      <c r="P105" s="293">
        <f t="shared" si="13"/>
        <v>1848.9</v>
      </c>
      <c r="Q105" s="294">
        <f t="shared" si="18"/>
        <v>17.559999999999999</v>
      </c>
      <c r="R105" s="294">
        <f t="shared" si="18"/>
        <v>1.7</v>
      </c>
      <c r="S105" s="295">
        <f t="shared" si="14"/>
        <v>1848.9</v>
      </c>
      <c r="T105" s="296">
        <f t="shared" si="19"/>
        <v>17.559999999999999</v>
      </c>
      <c r="U105" s="294">
        <f t="shared" si="19"/>
        <v>1.7</v>
      </c>
    </row>
    <row r="106" spans="1:21" ht="15" customHeight="1" x14ac:dyDescent="0.2">
      <c r="A106" s="559">
        <f>'шестая ц.к.'!A106:A129</f>
        <v>45601</v>
      </c>
      <c r="B106" s="10">
        <v>0</v>
      </c>
      <c r="C106" s="9">
        <f>'шестая ц.к.'!C106</f>
        <v>1310.43</v>
      </c>
      <c r="D106" s="193">
        <f>'шестая ц.к.'!D106</f>
        <v>12.81</v>
      </c>
      <c r="E106" s="193">
        <f>'шестая ц.к.'!E106</f>
        <v>4.62</v>
      </c>
      <c r="F106" s="76">
        <f>'шестая ц.к.'!F106</f>
        <v>4.8099999999999996</v>
      </c>
      <c r="G106" s="77">
        <f>'шестая ц.к.'!G106</f>
        <v>1018.54</v>
      </c>
      <c r="H106" s="78">
        <f>'шестая ц.к.'!H106</f>
        <v>343.8</v>
      </c>
      <c r="I106" s="289">
        <f>'шестая ц.к.'!I106</f>
        <v>343.8</v>
      </c>
      <c r="J106" s="339" t="str">
        <f t="shared" si="21"/>
        <v>2500,31</v>
      </c>
      <c r="K106" s="272">
        <f t="shared" si="21"/>
        <v>4.8000000000000001E-2</v>
      </c>
      <c r="L106" s="291">
        <f t="shared" si="21"/>
        <v>120.01</v>
      </c>
      <c r="M106" s="292">
        <f t="shared" si="15"/>
        <v>2453.79</v>
      </c>
      <c r="N106" s="283">
        <f t="shared" si="16"/>
        <v>12.81</v>
      </c>
      <c r="O106" s="284">
        <f t="shared" si="17"/>
        <v>4.62</v>
      </c>
      <c r="P106" s="293">
        <f t="shared" si="13"/>
        <v>1779.05</v>
      </c>
      <c r="Q106" s="294">
        <f t="shared" si="18"/>
        <v>12.81</v>
      </c>
      <c r="R106" s="294">
        <f t="shared" si="18"/>
        <v>4.62</v>
      </c>
      <c r="S106" s="295">
        <f t="shared" si="14"/>
        <v>1779.05</v>
      </c>
      <c r="T106" s="296">
        <f t="shared" si="19"/>
        <v>12.81</v>
      </c>
      <c r="U106" s="294">
        <f t="shared" si="19"/>
        <v>4.62</v>
      </c>
    </row>
    <row r="107" spans="1:21" ht="15" customHeight="1" x14ac:dyDescent="0.2">
      <c r="A107" s="559"/>
      <c r="B107" s="10">
        <v>1</v>
      </c>
      <c r="C107" s="9">
        <f>'шестая ц.к.'!C107</f>
        <v>1212.03</v>
      </c>
      <c r="D107" s="193">
        <f>'шестая ц.к.'!D107</f>
        <v>54.27</v>
      </c>
      <c r="E107" s="193">
        <f>'шестая ц.к.'!E107</f>
        <v>0</v>
      </c>
      <c r="F107" s="76">
        <f>'шестая ц.к.'!F107</f>
        <v>4.8099999999999996</v>
      </c>
      <c r="G107" s="77">
        <f>'шестая ц.к.'!G107</f>
        <v>1018.54</v>
      </c>
      <c r="H107" s="78">
        <f>'шестая ц.к.'!H107</f>
        <v>343.8</v>
      </c>
      <c r="I107" s="289">
        <f>'шестая ц.к.'!I107</f>
        <v>343.8</v>
      </c>
      <c r="J107" s="339" t="str">
        <f t="shared" si="21"/>
        <v>2500,31</v>
      </c>
      <c r="K107" s="272">
        <f t="shared" si="21"/>
        <v>4.8000000000000001E-2</v>
      </c>
      <c r="L107" s="291">
        <f t="shared" si="21"/>
        <v>120.01</v>
      </c>
      <c r="M107" s="292">
        <f t="shared" si="15"/>
        <v>2355.39</v>
      </c>
      <c r="N107" s="283">
        <f t="shared" si="16"/>
        <v>54.27</v>
      </c>
      <c r="O107" s="284">
        <f t="shared" si="17"/>
        <v>0</v>
      </c>
      <c r="P107" s="293">
        <f t="shared" si="13"/>
        <v>1680.65</v>
      </c>
      <c r="Q107" s="294">
        <f t="shared" si="18"/>
        <v>54.27</v>
      </c>
      <c r="R107" s="294">
        <f t="shared" si="18"/>
        <v>0</v>
      </c>
      <c r="S107" s="295">
        <f t="shared" si="14"/>
        <v>1680.65</v>
      </c>
      <c r="T107" s="296">
        <f t="shared" si="19"/>
        <v>54.27</v>
      </c>
      <c r="U107" s="294">
        <f t="shared" si="19"/>
        <v>0</v>
      </c>
    </row>
    <row r="108" spans="1:21" ht="15" customHeight="1" x14ac:dyDescent="0.2">
      <c r="A108" s="559"/>
      <c r="B108" s="10">
        <v>2</v>
      </c>
      <c r="C108" s="9">
        <f>'шестая ц.к.'!C108</f>
        <v>1194.48</v>
      </c>
      <c r="D108" s="193">
        <f>'шестая ц.к.'!D108</f>
        <v>0</v>
      </c>
      <c r="E108" s="193">
        <f>'шестая ц.к.'!E108</f>
        <v>6.36</v>
      </c>
      <c r="F108" s="76">
        <f>'шестая ц.к.'!F108</f>
        <v>4.8099999999999996</v>
      </c>
      <c r="G108" s="77">
        <f>'шестая ц.к.'!G108</f>
        <v>1018.54</v>
      </c>
      <c r="H108" s="78">
        <f>'шестая ц.к.'!H108</f>
        <v>343.8</v>
      </c>
      <c r="I108" s="289">
        <f>'шестая ц.к.'!I108</f>
        <v>343.8</v>
      </c>
      <c r="J108" s="339" t="str">
        <f t="shared" ref="J108:L123" si="22">J107</f>
        <v>2500,31</v>
      </c>
      <c r="K108" s="272">
        <f t="shared" si="22"/>
        <v>4.8000000000000001E-2</v>
      </c>
      <c r="L108" s="291">
        <f t="shared" si="22"/>
        <v>120.01</v>
      </c>
      <c r="M108" s="292">
        <f t="shared" si="15"/>
        <v>2337.84</v>
      </c>
      <c r="N108" s="283">
        <f t="shared" si="16"/>
        <v>0</v>
      </c>
      <c r="O108" s="284">
        <f t="shared" si="17"/>
        <v>6.36</v>
      </c>
      <c r="P108" s="293">
        <f t="shared" si="13"/>
        <v>1663.1</v>
      </c>
      <c r="Q108" s="294">
        <f t="shared" si="18"/>
        <v>0</v>
      </c>
      <c r="R108" s="294">
        <f t="shared" si="18"/>
        <v>6.36</v>
      </c>
      <c r="S108" s="295">
        <f t="shared" si="14"/>
        <v>1663.1</v>
      </c>
      <c r="T108" s="296">
        <f t="shared" si="19"/>
        <v>0</v>
      </c>
      <c r="U108" s="294">
        <f t="shared" si="19"/>
        <v>6.36</v>
      </c>
    </row>
    <row r="109" spans="1:21" ht="15" customHeight="1" x14ac:dyDescent="0.2">
      <c r="A109" s="559"/>
      <c r="B109" s="10">
        <v>3</v>
      </c>
      <c r="C109" s="9">
        <f>'шестая ц.к.'!C109</f>
        <v>1209.1400000000001</v>
      </c>
      <c r="D109" s="193">
        <f>'шестая ц.к.'!D109</f>
        <v>0.9</v>
      </c>
      <c r="E109" s="193">
        <f>'шестая ц.к.'!E109</f>
        <v>1.96</v>
      </c>
      <c r="F109" s="76">
        <f>'шестая ц.к.'!F109</f>
        <v>4.8099999999999996</v>
      </c>
      <c r="G109" s="77">
        <f>'шестая ц.к.'!G109</f>
        <v>1018.54</v>
      </c>
      <c r="H109" s="78">
        <f>'шестая ц.к.'!H109</f>
        <v>343.8</v>
      </c>
      <c r="I109" s="289">
        <f>'шестая ц.к.'!I109</f>
        <v>343.8</v>
      </c>
      <c r="J109" s="339" t="str">
        <f t="shared" si="22"/>
        <v>2500,31</v>
      </c>
      <c r="K109" s="272">
        <f t="shared" si="22"/>
        <v>4.8000000000000001E-2</v>
      </c>
      <c r="L109" s="291">
        <f t="shared" si="22"/>
        <v>120.01</v>
      </c>
      <c r="M109" s="292">
        <f t="shared" si="15"/>
        <v>2352.5</v>
      </c>
      <c r="N109" s="283">
        <f t="shared" si="16"/>
        <v>0.9</v>
      </c>
      <c r="O109" s="284">
        <f t="shared" si="17"/>
        <v>1.96</v>
      </c>
      <c r="P109" s="293">
        <f t="shared" si="13"/>
        <v>1677.76</v>
      </c>
      <c r="Q109" s="294">
        <f t="shared" si="18"/>
        <v>0.9</v>
      </c>
      <c r="R109" s="294">
        <f t="shared" si="18"/>
        <v>1.96</v>
      </c>
      <c r="S109" s="295">
        <f t="shared" si="14"/>
        <v>1677.76</v>
      </c>
      <c r="T109" s="296">
        <f t="shared" si="19"/>
        <v>0.9</v>
      </c>
      <c r="U109" s="294">
        <f t="shared" si="19"/>
        <v>1.96</v>
      </c>
    </row>
    <row r="110" spans="1:21" ht="15" customHeight="1" x14ac:dyDescent="0.2">
      <c r="A110" s="559"/>
      <c r="B110" s="10">
        <v>4</v>
      </c>
      <c r="C110" s="9">
        <f>'шестая ц.к.'!C110</f>
        <v>1224.93</v>
      </c>
      <c r="D110" s="193">
        <f>'шестая ц.к.'!D110</f>
        <v>118.68</v>
      </c>
      <c r="E110" s="193">
        <f>'шестая ц.к.'!E110</f>
        <v>0</v>
      </c>
      <c r="F110" s="76">
        <f>'шестая ц.к.'!F110</f>
        <v>4.8099999999999996</v>
      </c>
      <c r="G110" s="77">
        <f>'шестая ц.к.'!G110</f>
        <v>1018.54</v>
      </c>
      <c r="H110" s="78">
        <f>'шестая ц.к.'!H110</f>
        <v>343.8</v>
      </c>
      <c r="I110" s="289">
        <f>'шестая ц.к.'!I110</f>
        <v>343.8</v>
      </c>
      <c r="J110" s="339" t="str">
        <f t="shared" si="22"/>
        <v>2500,31</v>
      </c>
      <c r="K110" s="272">
        <f t="shared" si="22"/>
        <v>4.8000000000000001E-2</v>
      </c>
      <c r="L110" s="291">
        <f t="shared" si="22"/>
        <v>120.01</v>
      </c>
      <c r="M110" s="292">
        <f t="shared" si="15"/>
        <v>2368.29</v>
      </c>
      <c r="N110" s="283">
        <f t="shared" si="16"/>
        <v>118.68</v>
      </c>
      <c r="O110" s="284">
        <f t="shared" si="17"/>
        <v>0</v>
      </c>
      <c r="P110" s="293">
        <f t="shared" si="13"/>
        <v>1693.55</v>
      </c>
      <c r="Q110" s="294">
        <f t="shared" si="18"/>
        <v>118.68</v>
      </c>
      <c r="R110" s="294">
        <f t="shared" si="18"/>
        <v>0</v>
      </c>
      <c r="S110" s="295">
        <f t="shared" si="14"/>
        <v>1693.55</v>
      </c>
      <c r="T110" s="296">
        <f t="shared" si="19"/>
        <v>118.68</v>
      </c>
      <c r="U110" s="294">
        <f t="shared" si="19"/>
        <v>0</v>
      </c>
    </row>
    <row r="111" spans="1:21" ht="15" customHeight="1" x14ac:dyDescent="0.2">
      <c r="A111" s="559"/>
      <c r="B111" s="10">
        <v>5</v>
      </c>
      <c r="C111" s="9">
        <f>'шестая ц.к.'!C111</f>
        <v>1344.24</v>
      </c>
      <c r="D111" s="193">
        <f>'шестая ц.к.'!D111</f>
        <v>194.71</v>
      </c>
      <c r="E111" s="193">
        <f>'шестая ц.к.'!E111</f>
        <v>0</v>
      </c>
      <c r="F111" s="76">
        <f>'шестая ц.к.'!F111</f>
        <v>4.8099999999999996</v>
      </c>
      <c r="G111" s="77">
        <f>'шестая ц.к.'!G111</f>
        <v>1018.54</v>
      </c>
      <c r="H111" s="78">
        <f>'шестая ц.к.'!H111</f>
        <v>343.8</v>
      </c>
      <c r="I111" s="289">
        <f>'шестая ц.к.'!I111</f>
        <v>343.8</v>
      </c>
      <c r="J111" s="339" t="str">
        <f t="shared" si="22"/>
        <v>2500,31</v>
      </c>
      <c r="K111" s="272">
        <f t="shared" si="22"/>
        <v>4.8000000000000001E-2</v>
      </c>
      <c r="L111" s="291">
        <f t="shared" si="22"/>
        <v>120.01</v>
      </c>
      <c r="M111" s="292">
        <f t="shared" si="15"/>
        <v>2487.6</v>
      </c>
      <c r="N111" s="283">
        <f t="shared" si="16"/>
        <v>194.71</v>
      </c>
      <c r="O111" s="284">
        <f t="shared" si="17"/>
        <v>0</v>
      </c>
      <c r="P111" s="293">
        <f t="shared" si="13"/>
        <v>1812.86</v>
      </c>
      <c r="Q111" s="294">
        <f t="shared" si="18"/>
        <v>194.71</v>
      </c>
      <c r="R111" s="294">
        <f t="shared" si="18"/>
        <v>0</v>
      </c>
      <c r="S111" s="295">
        <f t="shared" si="14"/>
        <v>1812.86</v>
      </c>
      <c r="T111" s="296">
        <f t="shared" si="19"/>
        <v>194.71</v>
      </c>
      <c r="U111" s="294">
        <f t="shared" si="19"/>
        <v>0</v>
      </c>
    </row>
    <row r="112" spans="1:21" ht="15" customHeight="1" x14ac:dyDescent="0.2">
      <c r="A112" s="559"/>
      <c r="B112" s="10">
        <v>6</v>
      </c>
      <c r="C112" s="9">
        <f>'шестая ц.к.'!C112</f>
        <v>1531.39</v>
      </c>
      <c r="D112" s="193">
        <f>'шестая ц.к.'!D112</f>
        <v>428.17</v>
      </c>
      <c r="E112" s="193">
        <f>'шестая ц.к.'!E112</f>
        <v>0</v>
      </c>
      <c r="F112" s="76">
        <f>'шестая ц.к.'!F112</f>
        <v>4.8099999999999996</v>
      </c>
      <c r="G112" s="77">
        <f>'шестая ц.к.'!G112</f>
        <v>1018.54</v>
      </c>
      <c r="H112" s="78">
        <f>'шестая ц.к.'!H112</f>
        <v>343.8</v>
      </c>
      <c r="I112" s="289">
        <f>'шестая ц.к.'!I112</f>
        <v>343.8</v>
      </c>
      <c r="J112" s="339" t="str">
        <f t="shared" si="22"/>
        <v>2500,31</v>
      </c>
      <c r="K112" s="272">
        <f t="shared" si="22"/>
        <v>4.8000000000000001E-2</v>
      </c>
      <c r="L112" s="291">
        <f t="shared" si="22"/>
        <v>120.01</v>
      </c>
      <c r="M112" s="292">
        <f t="shared" si="15"/>
        <v>2674.75</v>
      </c>
      <c r="N112" s="283">
        <f t="shared" si="16"/>
        <v>428.17</v>
      </c>
      <c r="O112" s="284">
        <f t="shared" si="17"/>
        <v>0</v>
      </c>
      <c r="P112" s="293">
        <f t="shared" si="13"/>
        <v>2000.01</v>
      </c>
      <c r="Q112" s="294">
        <f t="shared" si="18"/>
        <v>428.17</v>
      </c>
      <c r="R112" s="294">
        <f t="shared" si="18"/>
        <v>0</v>
      </c>
      <c r="S112" s="295">
        <f t="shared" si="14"/>
        <v>2000.01</v>
      </c>
      <c r="T112" s="296">
        <f t="shared" si="19"/>
        <v>428.17</v>
      </c>
      <c r="U112" s="294">
        <f t="shared" si="19"/>
        <v>0</v>
      </c>
    </row>
    <row r="113" spans="1:21" ht="15" customHeight="1" x14ac:dyDescent="0.2">
      <c r="A113" s="559"/>
      <c r="B113" s="10">
        <v>7</v>
      </c>
      <c r="C113" s="9">
        <f>'шестая ц.к.'!C113</f>
        <v>1779.67</v>
      </c>
      <c r="D113" s="193">
        <f>'шестая ц.к.'!D113</f>
        <v>472.21</v>
      </c>
      <c r="E113" s="193">
        <f>'шестая ц.к.'!E113</f>
        <v>0</v>
      </c>
      <c r="F113" s="76">
        <f>'шестая ц.к.'!F113</f>
        <v>4.8099999999999996</v>
      </c>
      <c r="G113" s="77">
        <f>'шестая ц.к.'!G113</f>
        <v>1018.54</v>
      </c>
      <c r="H113" s="78">
        <f>'шестая ц.к.'!H113</f>
        <v>343.8</v>
      </c>
      <c r="I113" s="289">
        <f>'шестая ц.к.'!I113</f>
        <v>343.8</v>
      </c>
      <c r="J113" s="339" t="str">
        <f t="shared" si="22"/>
        <v>2500,31</v>
      </c>
      <c r="K113" s="272">
        <f t="shared" si="22"/>
        <v>4.8000000000000001E-2</v>
      </c>
      <c r="L113" s="291">
        <f t="shared" si="22"/>
        <v>120.01</v>
      </c>
      <c r="M113" s="292">
        <f t="shared" si="15"/>
        <v>2923.03</v>
      </c>
      <c r="N113" s="283">
        <f t="shared" si="16"/>
        <v>472.21</v>
      </c>
      <c r="O113" s="284">
        <f t="shared" si="17"/>
        <v>0</v>
      </c>
      <c r="P113" s="293">
        <f t="shared" si="13"/>
        <v>2248.29</v>
      </c>
      <c r="Q113" s="294">
        <f t="shared" si="18"/>
        <v>472.21</v>
      </c>
      <c r="R113" s="294">
        <f t="shared" si="18"/>
        <v>0</v>
      </c>
      <c r="S113" s="295">
        <f t="shared" si="14"/>
        <v>2248.29</v>
      </c>
      <c r="T113" s="296">
        <f t="shared" si="19"/>
        <v>472.21</v>
      </c>
      <c r="U113" s="294">
        <f t="shared" si="19"/>
        <v>0</v>
      </c>
    </row>
    <row r="114" spans="1:21" ht="15" customHeight="1" x14ac:dyDescent="0.2">
      <c r="A114" s="559"/>
      <c r="B114" s="10">
        <v>8</v>
      </c>
      <c r="C114" s="9">
        <f>'шестая ц.к.'!C114</f>
        <v>2165.0100000000002</v>
      </c>
      <c r="D114" s="193">
        <f>'шестая ц.к.'!D114</f>
        <v>391.11</v>
      </c>
      <c r="E114" s="193">
        <f>'шестая ц.к.'!E114</f>
        <v>0</v>
      </c>
      <c r="F114" s="76">
        <f>'шестая ц.к.'!F114</f>
        <v>4.8099999999999996</v>
      </c>
      <c r="G114" s="77">
        <f>'шестая ц.к.'!G114</f>
        <v>1018.54</v>
      </c>
      <c r="H114" s="78">
        <f>'шестая ц.к.'!H114</f>
        <v>343.8</v>
      </c>
      <c r="I114" s="289">
        <f>'шестая ц.к.'!I114</f>
        <v>343.8</v>
      </c>
      <c r="J114" s="339" t="str">
        <f t="shared" si="22"/>
        <v>2500,31</v>
      </c>
      <c r="K114" s="272">
        <f t="shared" si="22"/>
        <v>4.8000000000000001E-2</v>
      </c>
      <c r="L114" s="291">
        <f t="shared" si="22"/>
        <v>120.01</v>
      </c>
      <c r="M114" s="292">
        <f t="shared" si="15"/>
        <v>3308.37</v>
      </c>
      <c r="N114" s="283">
        <f t="shared" si="16"/>
        <v>391.11</v>
      </c>
      <c r="O114" s="284">
        <f t="shared" si="17"/>
        <v>0</v>
      </c>
      <c r="P114" s="293">
        <f t="shared" si="13"/>
        <v>2633.63</v>
      </c>
      <c r="Q114" s="294">
        <f t="shared" si="18"/>
        <v>391.11</v>
      </c>
      <c r="R114" s="294">
        <f t="shared" si="18"/>
        <v>0</v>
      </c>
      <c r="S114" s="295">
        <f t="shared" si="14"/>
        <v>2633.63</v>
      </c>
      <c r="T114" s="296">
        <f t="shared" si="19"/>
        <v>391.11</v>
      </c>
      <c r="U114" s="294">
        <f t="shared" si="19"/>
        <v>0</v>
      </c>
    </row>
    <row r="115" spans="1:21" ht="15" customHeight="1" x14ac:dyDescent="0.2">
      <c r="A115" s="559"/>
      <c r="B115" s="10">
        <v>9</v>
      </c>
      <c r="C115" s="9">
        <f>'шестая ц.к.'!C115</f>
        <v>2284.59</v>
      </c>
      <c r="D115" s="193">
        <f>'шестая ц.к.'!D115</f>
        <v>271.19</v>
      </c>
      <c r="E115" s="193">
        <f>'шестая ц.к.'!E115</f>
        <v>0</v>
      </c>
      <c r="F115" s="76">
        <f>'шестая ц.к.'!F115</f>
        <v>4.8099999999999996</v>
      </c>
      <c r="G115" s="77">
        <f>'шестая ц.к.'!G115</f>
        <v>1018.54</v>
      </c>
      <c r="H115" s="78">
        <f>'шестая ц.к.'!H115</f>
        <v>343.8</v>
      </c>
      <c r="I115" s="289">
        <f>'шестая ц.к.'!I115</f>
        <v>343.8</v>
      </c>
      <c r="J115" s="339" t="str">
        <f t="shared" si="22"/>
        <v>2500,31</v>
      </c>
      <c r="K115" s="272">
        <f t="shared" si="22"/>
        <v>4.8000000000000001E-2</v>
      </c>
      <c r="L115" s="291">
        <f t="shared" si="22"/>
        <v>120.01</v>
      </c>
      <c r="M115" s="292">
        <f t="shared" si="15"/>
        <v>3427.95</v>
      </c>
      <c r="N115" s="283">
        <f t="shared" si="16"/>
        <v>271.19</v>
      </c>
      <c r="O115" s="284">
        <f t="shared" si="17"/>
        <v>0</v>
      </c>
      <c r="P115" s="293">
        <f t="shared" si="13"/>
        <v>2753.21</v>
      </c>
      <c r="Q115" s="294">
        <f t="shared" si="18"/>
        <v>271.19</v>
      </c>
      <c r="R115" s="294">
        <f t="shared" si="18"/>
        <v>0</v>
      </c>
      <c r="S115" s="295">
        <f t="shared" si="14"/>
        <v>2753.21</v>
      </c>
      <c r="T115" s="296">
        <f t="shared" si="19"/>
        <v>271.19</v>
      </c>
      <c r="U115" s="294">
        <f t="shared" si="19"/>
        <v>0</v>
      </c>
    </row>
    <row r="116" spans="1:21" ht="15" customHeight="1" x14ac:dyDescent="0.2">
      <c r="A116" s="559"/>
      <c r="B116" s="10">
        <v>10</v>
      </c>
      <c r="C116" s="9">
        <f>'шестая ц.к.'!C116</f>
        <v>2240.4899999999998</v>
      </c>
      <c r="D116" s="193">
        <f>'шестая ц.к.'!D116</f>
        <v>68.05</v>
      </c>
      <c r="E116" s="193">
        <f>'шестая ц.к.'!E116</f>
        <v>0</v>
      </c>
      <c r="F116" s="76">
        <f>'шестая ц.к.'!F116</f>
        <v>4.8099999999999996</v>
      </c>
      <c r="G116" s="77">
        <f>'шестая ц.к.'!G116</f>
        <v>1018.54</v>
      </c>
      <c r="H116" s="78">
        <f>'шестая ц.к.'!H116</f>
        <v>343.8</v>
      </c>
      <c r="I116" s="289">
        <f>'шестая ц.к.'!I116</f>
        <v>343.8</v>
      </c>
      <c r="J116" s="339" t="str">
        <f t="shared" si="22"/>
        <v>2500,31</v>
      </c>
      <c r="K116" s="272">
        <f t="shared" si="22"/>
        <v>4.8000000000000001E-2</v>
      </c>
      <c r="L116" s="291">
        <f t="shared" si="22"/>
        <v>120.01</v>
      </c>
      <c r="M116" s="292">
        <f t="shared" si="15"/>
        <v>3383.85</v>
      </c>
      <c r="N116" s="283">
        <f t="shared" si="16"/>
        <v>68.05</v>
      </c>
      <c r="O116" s="284">
        <f t="shared" si="17"/>
        <v>0</v>
      </c>
      <c r="P116" s="293">
        <f t="shared" si="13"/>
        <v>2709.11</v>
      </c>
      <c r="Q116" s="294">
        <f t="shared" si="18"/>
        <v>68.05</v>
      </c>
      <c r="R116" s="294">
        <f t="shared" si="18"/>
        <v>0</v>
      </c>
      <c r="S116" s="295">
        <f t="shared" si="14"/>
        <v>2709.11</v>
      </c>
      <c r="T116" s="296">
        <f t="shared" si="19"/>
        <v>68.05</v>
      </c>
      <c r="U116" s="294">
        <f t="shared" si="19"/>
        <v>0</v>
      </c>
    </row>
    <row r="117" spans="1:21" ht="15" customHeight="1" x14ac:dyDescent="0.2">
      <c r="A117" s="559"/>
      <c r="B117" s="10">
        <v>11</v>
      </c>
      <c r="C117" s="9">
        <f>'шестая ц.к.'!C117</f>
        <v>2243.5300000000002</v>
      </c>
      <c r="D117" s="193">
        <f>'шестая ц.к.'!D117</f>
        <v>54.12</v>
      </c>
      <c r="E117" s="193">
        <f>'шестая ц.к.'!E117</f>
        <v>0.94</v>
      </c>
      <c r="F117" s="76">
        <f>'шестая ц.к.'!F117</f>
        <v>4.8099999999999996</v>
      </c>
      <c r="G117" s="77">
        <f>'шестая ц.к.'!G117</f>
        <v>1018.54</v>
      </c>
      <c r="H117" s="78">
        <f>'шестая ц.к.'!H117</f>
        <v>343.8</v>
      </c>
      <c r="I117" s="289">
        <f>'шестая ц.к.'!I117</f>
        <v>343.8</v>
      </c>
      <c r="J117" s="339" t="str">
        <f t="shared" si="22"/>
        <v>2500,31</v>
      </c>
      <c r="K117" s="272">
        <f t="shared" si="22"/>
        <v>4.8000000000000001E-2</v>
      </c>
      <c r="L117" s="291">
        <f t="shared" si="22"/>
        <v>120.01</v>
      </c>
      <c r="M117" s="292">
        <f t="shared" si="15"/>
        <v>3386.89</v>
      </c>
      <c r="N117" s="283">
        <f t="shared" si="16"/>
        <v>54.12</v>
      </c>
      <c r="O117" s="284">
        <f t="shared" si="17"/>
        <v>0.94</v>
      </c>
      <c r="P117" s="293">
        <f t="shared" si="13"/>
        <v>2712.15</v>
      </c>
      <c r="Q117" s="294">
        <f t="shared" si="18"/>
        <v>54.12</v>
      </c>
      <c r="R117" s="294">
        <f t="shared" si="18"/>
        <v>0.94</v>
      </c>
      <c r="S117" s="295">
        <f t="shared" si="14"/>
        <v>2712.15</v>
      </c>
      <c r="T117" s="296">
        <f t="shared" si="19"/>
        <v>54.12</v>
      </c>
      <c r="U117" s="294">
        <f t="shared" si="19"/>
        <v>0.94</v>
      </c>
    </row>
    <row r="118" spans="1:21" ht="15" customHeight="1" x14ac:dyDescent="0.2">
      <c r="A118" s="559"/>
      <c r="B118" s="10">
        <v>12</v>
      </c>
      <c r="C118" s="9">
        <f>'шестая ц.к.'!C118</f>
        <v>2221.0100000000002</v>
      </c>
      <c r="D118" s="193">
        <f>'шестая ц.к.'!D118</f>
        <v>73.62</v>
      </c>
      <c r="E118" s="193">
        <f>'шестая ц.к.'!E118</f>
        <v>0</v>
      </c>
      <c r="F118" s="76">
        <f>'шестая ц.к.'!F118</f>
        <v>4.8099999999999996</v>
      </c>
      <c r="G118" s="77">
        <f>'шестая ц.к.'!G118</f>
        <v>1018.54</v>
      </c>
      <c r="H118" s="78">
        <f>'шестая ц.к.'!H118</f>
        <v>343.8</v>
      </c>
      <c r="I118" s="289">
        <f>'шестая ц.к.'!I118</f>
        <v>343.8</v>
      </c>
      <c r="J118" s="339" t="str">
        <f t="shared" si="22"/>
        <v>2500,31</v>
      </c>
      <c r="K118" s="272">
        <f t="shared" si="22"/>
        <v>4.8000000000000001E-2</v>
      </c>
      <c r="L118" s="291">
        <f t="shared" si="22"/>
        <v>120.01</v>
      </c>
      <c r="M118" s="292">
        <f t="shared" si="15"/>
        <v>3364.37</v>
      </c>
      <c r="N118" s="283">
        <f t="shared" si="16"/>
        <v>73.62</v>
      </c>
      <c r="O118" s="284">
        <f t="shared" si="17"/>
        <v>0</v>
      </c>
      <c r="P118" s="293">
        <f t="shared" si="13"/>
        <v>2689.63</v>
      </c>
      <c r="Q118" s="294">
        <f t="shared" si="18"/>
        <v>73.62</v>
      </c>
      <c r="R118" s="294">
        <f t="shared" si="18"/>
        <v>0</v>
      </c>
      <c r="S118" s="295">
        <f t="shared" si="14"/>
        <v>2689.63</v>
      </c>
      <c r="T118" s="296">
        <f t="shared" si="19"/>
        <v>73.62</v>
      </c>
      <c r="U118" s="294">
        <f t="shared" si="19"/>
        <v>0</v>
      </c>
    </row>
    <row r="119" spans="1:21" ht="15" customHeight="1" x14ac:dyDescent="0.2">
      <c r="A119" s="559"/>
      <c r="B119" s="10">
        <v>13</v>
      </c>
      <c r="C119" s="9">
        <f>'шестая ц.к.'!C119</f>
        <v>2224.27</v>
      </c>
      <c r="D119" s="193">
        <f>'шестая ц.к.'!D119</f>
        <v>91.82</v>
      </c>
      <c r="E119" s="193">
        <f>'шестая ц.к.'!E119</f>
        <v>0</v>
      </c>
      <c r="F119" s="76">
        <f>'шестая ц.к.'!F119</f>
        <v>4.8099999999999996</v>
      </c>
      <c r="G119" s="77">
        <f>'шестая ц.к.'!G119</f>
        <v>1018.54</v>
      </c>
      <c r="H119" s="78">
        <f>'шестая ц.к.'!H119</f>
        <v>343.8</v>
      </c>
      <c r="I119" s="289">
        <f>'шестая ц.к.'!I119</f>
        <v>343.8</v>
      </c>
      <c r="J119" s="339" t="str">
        <f t="shared" si="22"/>
        <v>2500,31</v>
      </c>
      <c r="K119" s="272">
        <f t="shared" si="22"/>
        <v>4.8000000000000001E-2</v>
      </c>
      <c r="L119" s="291">
        <f t="shared" si="22"/>
        <v>120.01</v>
      </c>
      <c r="M119" s="292">
        <f t="shared" si="15"/>
        <v>3367.63</v>
      </c>
      <c r="N119" s="283">
        <f t="shared" si="16"/>
        <v>91.82</v>
      </c>
      <c r="O119" s="284">
        <f t="shared" si="17"/>
        <v>0</v>
      </c>
      <c r="P119" s="293">
        <f t="shared" si="13"/>
        <v>2692.89</v>
      </c>
      <c r="Q119" s="294">
        <f t="shared" si="18"/>
        <v>91.82</v>
      </c>
      <c r="R119" s="294">
        <f t="shared" si="18"/>
        <v>0</v>
      </c>
      <c r="S119" s="295">
        <f t="shared" si="14"/>
        <v>2692.89</v>
      </c>
      <c r="T119" s="296">
        <f t="shared" si="19"/>
        <v>91.82</v>
      </c>
      <c r="U119" s="294">
        <f t="shared" si="19"/>
        <v>0</v>
      </c>
    </row>
    <row r="120" spans="1:21" ht="15" customHeight="1" x14ac:dyDescent="0.2">
      <c r="A120" s="559"/>
      <c r="B120" s="10">
        <v>14</v>
      </c>
      <c r="C120" s="9">
        <f>'шестая ц.к.'!C120</f>
        <v>2226.0700000000002</v>
      </c>
      <c r="D120" s="193">
        <f>'шестая ц.к.'!D120</f>
        <v>89.93</v>
      </c>
      <c r="E120" s="193">
        <f>'шестая ц.к.'!E120</f>
        <v>0</v>
      </c>
      <c r="F120" s="76">
        <f>'шестая ц.к.'!F120</f>
        <v>4.8099999999999996</v>
      </c>
      <c r="G120" s="77">
        <f>'шестая ц.к.'!G120</f>
        <v>1018.54</v>
      </c>
      <c r="H120" s="78">
        <f>'шестая ц.к.'!H120</f>
        <v>343.8</v>
      </c>
      <c r="I120" s="289">
        <f>'шестая ц.к.'!I120</f>
        <v>343.8</v>
      </c>
      <c r="J120" s="339" t="str">
        <f t="shared" si="22"/>
        <v>2500,31</v>
      </c>
      <c r="K120" s="272">
        <f t="shared" si="22"/>
        <v>4.8000000000000001E-2</v>
      </c>
      <c r="L120" s="291">
        <f t="shared" si="22"/>
        <v>120.01</v>
      </c>
      <c r="M120" s="292">
        <f t="shared" si="15"/>
        <v>3369.43</v>
      </c>
      <c r="N120" s="283">
        <f t="shared" si="16"/>
        <v>89.93</v>
      </c>
      <c r="O120" s="284">
        <f t="shared" si="17"/>
        <v>0</v>
      </c>
      <c r="P120" s="293">
        <f t="shared" si="13"/>
        <v>2694.69</v>
      </c>
      <c r="Q120" s="294">
        <f t="shared" si="18"/>
        <v>89.93</v>
      </c>
      <c r="R120" s="294">
        <f t="shared" si="18"/>
        <v>0</v>
      </c>
      <c r="S120" s="295">
        <f t="shared" si="14"/>
        <v>2694.69</v>
      </c>
      <c r="T120" s="296">
        <f t="shared" si="19"/>
        <v>89.93</v>
      </c>
      <c r="U120" s="294">
        <f t="shared" si="19"/>
        <v>0</v>
      </c>
    </row>
    <row r="121" spans="1:21" ht="15" customHeight="1" x14ac:dyDescent="0.2">
      <c r="A121" s="559"/>
      <c r="B121" s="10">
        <v>15</v>
      </c>
      <c r="C121" s="9">
        <f>'шестая ц.к.'!C121</f>
        <v>2253.56</v>
      </c>
      <c r="D121" s="193">
        <f>'шестая ц.к.'!D121</f>
        <v>72.2</v>
      </c>
      <c r="E121" s="193">
        <f>'шестая ц.к.'!E121</f>
        <v>0</v>
      </c>
      <c r="F121" s="76">
        <f>'шестая ц.к.'!F121</f>
        <v>4.8099999999999996</v>
      </c>
      <c r="G121" s="77">
        <f>'шестая ц.к.'!G121</f>
        <v>1018.54</v>
      </c>
      <c r="H121" s="78">
        <f>'шестая ц.к.'!H121</f>
        <v>343.8</v>
      </c>
      <c r="I121" s="289">
        <f>'шестая ц.к.'!I121</f>
        <v>343.8</v>
      </c>
      <c r="J121" s="339" t="str">
        <f t="shared" si="22"/>
        <v>2500,31</v>
      </c>
      <c r="K121" s="272">
        <f t="shared" si="22"/>
        <v>4.8000000000000001E-2</v>
      </c>
      <c r="L121" s="291">
        <f t="shared" si="22"/>
        <v>120.01</v>
      </c>
      <c r="M121" s="292">
        <f t="shared" si="15"/>
        <v>3396.92</v>
      </c>
      <c r="N121" s="283">
        <f t="shared" si="16"/>
        <v>72.2</v>
      </c>
      <c r="O121" s="284">
        <f t="shared" si="17"/>
        <v>0</v>
      </c>
      <c r="P121" s="293">
        <f t="shared" si="13"/>
        <v>2722.18</v>
      </c>
      <c r="Q121" s="294">
        <f t="shared" si="18"/>
        <v>72.2</v>
      </c>
      <c r="R121" s="294">
        <f t="shared" si="18"/>
        <v>0</v>
      </c>
      <c r="S121" s="295">
        <f t="shared" si="14"/>
        <v>2722.18</v>
      </c>
      <c r="T121" s="296">
        <f t="shared" si="19"/>
        <v>72.2</v>
      </c>
      <c r="U121" s="294">
        <f t="shared" si="19"/>
        <v>0</v>
      </c>
    </row>
    <row r="122" spans="1:21" ht="15" customHeight="1" x14ac:dyDescent="0.2">
      <c r="A122" s="559"/>
      <c r="B122" s="10">
        <v>16</v>
      </c>
      <c r="C122" s="9">
        <f>'шестая ц.к.'!C122</f>
        <v>2281.63</v>
      </c>
      <c r="D122" s="193">
        <f>'шестая ц.к.'!D122</f>
        <v>62.69</v>
      </c>
      <c r="E122" s="193">
        <f>'шестая ц.к.'!E122</f>
        <v>0.06</v>
      </c>
      <c r="F122" s="76">
        <f>'шестая ц.к.'!F122</f>
        <v>4.8099999999999996</v>
      </c>
      <c r="G122" s="77">
        <f>'шестая ц.к.'!G122</f>
        <v>1018.54</v>
      </c>
      <c r="H122" s="78">
        <f>'шестая ц.к.'!H122</f>
        <v>343.8</v>
      </c>
      <c r="I122" s="289">
        <f>'шестая ц.к.'!I122</f>
        <v>343.8</v>
      </c>
      <c r="J122" s="339" t="str">
        <f t="shared" si="22"/>
        <v>2500,31</v>
      </c>
      <c r="K122" s="272">
        <f t="shared" si="22"/>
        <v>4.8000000000000001E-2</v>
      </c>
      <c r="L122" s="291">
        <f t="shared" si="22"/>
        <v>120.01</v>
      </c>
      <c r="M122" s="292">
        <f t="shared" si="15"/>
        <v>3424.99</v>
      </c>
      <c r="N122" s="283">
        <f t="shared" si="16"/>
        <v>62.69</v>
      </c>
      <c r="O122" s="284">
        <f t="shared" si="17"/>
        <v>0.06</v>
      </c>
      <c r="P122" s="293">
        <f t="shared" si="13"/>
        <v>2750.25</v>
      </c>
      <c r="Q122" s="294">
        <f t="shared" si="18"/>
        <v>62.69</v>
      </c>
      <c r="R122" s="294">
        <f t="shared" si="18"/>
        <v>0.06</v>
      </c>
      <c r="S122" s="295">
        <f t="shared" si="14"/>
        <v>2750.25</v>
      </c>
      <c r="T122" s="296">
        <f t="shared" si="19"/>
        <v>62.69</v>
      </c>
      <c r="U122" s="294">
        <f t="shared" si="19"/>
        <v>0.06</v>
      </c>
    </row>
    <row r="123" spans="1:21" ht="15" customHeight="1" x14ac:dyDescent="0.2">
      <c r="A123" s="559"/>
      <c r="B123" s="10">
        <v>17</v>
      </c>
      <c r="C123" s="9">
        <f>'шестая ц.к.'!C123</f>
        <v>2322.39</v>
      </c>
      <c r="D123" s="193">
        <f>'шестая ц.к.'!D123</f>
        <v>129.52000000000001</v>
      </c>
      <c r="E123" s="193">
        <f>'шестая ц.к.'!E123</f>
        <v>0</v>
      </c>
      <c r="F123" s="76">
        <f>'шестая ц.к.'!F123</f>
        <v>4.8099999999999996</v>
      </c>
      <c r="G123" s="77">
        <f>'шестая ц.к.'!G123</f>
        <v>1018.54</v>
      </c>
      <c r="H123" s="78">
        <f>'шестая ц.к.'!H123</f>
        <v>343.8</v>
      </c>
      <c r="I123" s="289">
        <f>'шестая ц.к.'!I123</f>
        <v>343.8</v>
      </c>
      <c r="J123" s="339" t="str">
        <f t="shared" si="22"/>
        <v>2500,31</v>
      </c>
      <c r="K123" s="272">
        <f t="shared" si="22"/>
        <v>4.8000000000000001E-2</v>
      </c>
      <c r="L123" s="291">
        <f t="shared" si="22"/>
        <v>120.01</v>
      </c>
      <c r="M123" s="292">
        <f t="shared" si="15"/>
        <v>3465.75</v>
      </c>
      <c r="N123" s="283">
        <f t="shared" si="16"/>
        <v>129.52000000000001</v>
      </c>
      <c r="O123" s="284">
        <f t="shared" si="17"/>
        <v>0</v>
      </c>
      <c r="P123" s="293">
        <f t="shared" si="13"/>
        <v>2791.01</v>
      </c>
      <c r="Q123" s="294">
        <f t="shared" si="18"/>
        <v>129.52000000000001</v>
      </c>
      <c r="R123" s="294">
        <f t="shared" si="18"/>
        <v>0</v>
      </c>
      <c r="S123" s="295">
        <f t="shared" si="14"/>
        <v>2791.01</v>
      </c>
      <c r="T123" s="296">
        <f t="shared" si="19"/>
        <v>129.52000000000001</v>
      </c>
      <c r="U123" s="294">
        <f t="shared" si="19"/>
        <v>0</v>
      </c>
    </row>
    <row r="124" spans="1:21" ht="15" customHeight="1" x14ac:dyDescent="0.2">
      <c r="A124" s="559"/>
      <c r="B124" s="10">
        <v>18</v>
      </c>
      <c r="C124" s="9">
        <f>'шестая ц.к.'!C124</f>
        <v>2325.16</v>
      </c>
      <c r="D124" s="193">
        <f>'шестая ц.к.'!D124</f>
        <v>14.65</v>
      </c>
      <c r="E124" s="193">
        <f>'шестая ц.к.'!E124</f>
        <v>6.12</v>
      </c>
      <c r="F124" s="76">
        <f>'шестая ц.к.'!F124</f>
        <v>4.8099999999999996</v>
      </c>
      <c r="G124" s="77">
        <f>'шестая ц.к.'!G124</f>
        <v>1018.54</v>
      </c>
      <c r="H124" s="78">
        <f>'шестая ц.к.'!H124</f>
        <v>343.8</v>
      </c>
      <c r="I124" s="289">
        <f>'шестая ц.к.'!I124</f>
        <v>343.8</v>
      </c>
      <c r="J124" s="339" t="str">
        <f t="shared" ref="J124:L139" si="23">J123</f>
        <v>2500,31</v>
      </c>
      <c r="K124" s="272">
        <f t="shared" si="23"/>
        <v>4.8000000000000001E-2</v>
      </c>
      <c r="L124" s="291">
        <f t="shared" si="23"/>
        <v>120.01</v>
      </c>
      <c r="M124" s="292">
        <f t="shared" si="15"/>
        <v>3468.52</v>
      </c>
      <c r="N124" s="283">
        <f t="shared" si="16"/>
        <v>14.65</v>
      </c>
      <c r="O124" s="284">
        <f t="shared" si="17"/>
        <v>6.12</v>
      </c>
      <c r="P124" s="293">
        <f t="shared" si="13"/>
        <v>2793.78</v>
      </c>
      <c r="Q124" s="294">
        <f t="shared" si="18"/>
        <v>14.65</v>
      </c>
      <c r="R124" s="294">
        <f t="shared" si="18"/>
        <v>6.12</v>
      </c>
      <c r="S124" s="295">
        <f t="shared" si="14"/>
        <v>2793.78</v>
      </c>
      <c r="T124" s="296">
        <f t="shared" si="19"/>
        <v>14.65</v>
      </c>
      <c r="U124" s="294">
        <f t="shared" si="19"/>
        <v>6.12</v>
      </c>
    </row>
    <row r="125" spans="1:21" ht="15" customHeight="1" x14ac:dyDescent="0.2">
      <c r="A125" s="559"/>
      <c r="B125" s="10">
        <v>19</v>
      </c>
      <c r="C125" s="9">
        <f>'шестая ц.к.'!C125</f>
        <v>2315.7199999999998</v>
      </c>
      <c r="D125" s="193">
        <f>'шестая ц.к.'!D125</f>
        <v>0</v>
      </c>
      <c r="E125" s="193">
        <f>'шестая ц.к.'!E125</f>
        <v>102.72</v>
      </c>
      <c r="F125" s="76">
        <f>'шестая ц.к.'!F125</f>
        <v>4.8099999999999996</v>
      </c>
      <c r="G125" s="77">
        <f>'шестая ц.к.'!G125</f>
        <v>1018.54</v>
      </c>
      <c r="H125" s="78">
        <f>'шестая ц.к.'!H125</f>
        <v>343.8</v>
      </c>
      <c r="I125" s="289">
        <f>'шестая ц.к.'!I125</f>
        <v>343.8</v>
      </c>
      <c r="J125" s="339" t="str">
        <f t="shared" si="23"/>
        <v>2500,31</v>
      </c>
      <c r="K125" s="272">
        <f t="shared" si="23"/>
        <v>4.8000000000000001E-2</v>
      </c>
      <c r="L125" s="291">
        <f t="shared" si="23"/>
        <v>120.01</v>
      </c>
      <c r="M125" s="292">
        <f t="shared" si="15"/>
        <v>3459.08</v>
      </c>
      <c r="N125" s="283">
        <f t="shared" si="16"/>
        <v>0</v>
      </c>
      <c r="O125" s="284">
        <f t="shared" si="17"/>
        <v>102.72</v>
      </c>
      <c r="P125" s="293">
        <f t="shared" si="13"/>
        <v>2784.34</v>
      </c>
      <c r="Q125" s="294">
        <f t="shared" si="18"/>
        <v>0</v>
      </c>
      <c r="R125" s="294">
        <f t="shared" si="18"/>
        <v>102.72</v>
      </c>
      <c r="S125" s="295">
        <f t="shared" si="14"/>
        <v>2784.34</v>
      </c>
      <c r="T125" s="296">
        <f t="shared" si="19"/>
        <v>0</v>
      </c>
      <c r="U125" s="294">
        <f t="shared" si="19"/>
        <v>102.72</v>
      </c>
    </row>
    <row r="126" spans="1:21" ht="15" customHeight="1" x14ac:dyDescent="0.2">
      <c r="A126" s="559"/>
      <c r="B126" s="10">
        <v>20</v>
      </c>
      <c r="C126" s="9">
        <f>'шестая ц.к.'!C126</f>
        <v>2249.8200000000002</v>
      </c>
      <c r="D126" s="193">
        <f>'шестая ц.к.'!D126</f>
        <v>0</v>
      </c>
      <c r="E126" s="193">
        <f>'шестая ц.к.'!E126</f>
        <v>241.32</v>
      </c>
      <c r="F126" s="76">
        <f>'шестая ц.к.'!F126</f>
        <v>4.8099999999999996</v>
      </c>
      <c r="G126" s="77">
        <f>'шестая ц.к.'!G126</f>
        <v>1018.54</v>
      </c>
      <c r="H126" s="78">
        <f>'шестая ц.к.'!H126</f>
        <v>343.8</v>
      </c>
      <c r="I126" s="289">
        <f>'шестая ц.к.'!I126</f>
        <v>343.8</v>
      </c>
      <c r="J126" s="339" t="str">
        <f t="shared" si="23"/>
        <v>2500,31</v>
      </c>
      <c r="K126" s="272">
        <f t="shared" si="23"/>
        <v>4.8000000000000001E-2</v>
      </c>
      <c r="L126" s="291">
        <f t="shared" si="23"/>
        <v>120.01</v>
      </c>
      <c r="M126" s="292">
        <f t="shared" si="15"/>
        <v>3393.18</v>
      </c>
      <c r="N126" s="283">
        <f t="shared" si="16"/>
        <v>0</v>
      </c>
      <c r="O126" s="284">
        <f t="shared" si="17"/>
        <v>241.32</v>
      </c>
      <c r="P126" s="293">
        <f t="shared" si="13"/>
        <v>2718.44</v>
      </c>
      <c r="Q126" s="294">
        <f t="shared" si="18"/>
        <v>0</v>
      </c>
      <c r="R126" s="294">
        <f t="shared" si="18"/>
        <v>241.32</v>
      </c>
      <c r="S126" s="295">
        <f t="shared" si="14"/>
        <v>2718.44</v>
      </c>
      <c r="T126" s="296">
        <f t="shared" si="19"/>
        <v>0</v>
      </c>
      <c r="U126" s="294">
        <f t="shared" si="19"/>
        <v>241.32</v>
      </c>
    </row>
    <row r="127" spans="1:21" ht="15" customHeight="1" x14ac:dyDescent="0.2">
      <c r="A127" s="559"/>
      <c r="B127" s="10">
        <v>21</v>
      </c>
      <c r="C127" s="9">
        <f>'шестая ц.к.'!C127</f>
        <v>2146.87</v>
      </c>
      <c r="D127" s="193">
        <f>'шестая ц.к.'!D127</f>
        <v>0</v>
      </c>
      <c r="E127" s="193">
        <f>'шестая ц.к.'!E127</f>
        <v>216.71</v>
      </c>
      <c r="F127" s="76">
        <f>'шестая ц.к.'!F127</f>
        <v>4.8099999999999996</v>
      </c>
      <c r="G127" s="77">
        <f>'шестая ц.к.'!G127</f>
        <v>1018.54</v>
      </c>
      <c r="H127" s="78">
        <f>'шестая ц.к.'!H127</f>
        <v>343.8</v>
      </c>
      <c r="I127" s="289">
        <f>'шестая ц.к.'!I127</f>
        <v>343.8</v>
      </c>
      <c r="J127" s="339" t="str">
        <f t="shared" si="23"/>
        <v>2500,31</v>
      </c>
      <c r="K127" s="272">
        <f t="shared" si="23"/>
        <v>4.8000000000000001E-2</v>
      </c>
      <c r="L127" s="291">
        <f t="shared" si="23"/>
        <v>120.01</v>
      </c>
      <c r="M127" s="292">
        <f t="shared" si="15"/>
        <v>3290.23</v>
      </c>
      <c r="N127" s="283">
        <f t="shared" si="16"/>
        <v>0</v>
      </c>
      <c r="O127" s="284">
        <f t="shared" si="17"/>
        <v>216.71</v>
      </c>
      <c r="P127" s="293">
        <f t="shared" si="13"/>
        <v>2615.4899999999998</v>
      </c>
      <c r="Q127" s="294">
        <f t="shared" si="18"/>
        <v>0</v>
      </c>
      <c r="R127" s="294">
        <f t="shared" si="18"/>
        <v>216.71</v>
      </c>
      <c r="S127" s="295">
        <f t="shared" si="14"/>
        <v>2615.4899999999998</v>
      </c>
      <c r="T127" s="296">
        <f t="shared" si="19"/>
        <v>0</v>
      </c>
      <c r="U127" s="294">
        <f t="shared" si="19"/>
        <v>216.71</v>
      </c>
    </row>
    <row r="128" spans="1:21" ht="15" customHeight="1" x14ac:dyDescent="0.2">
      <c r="A128" s="559"/>
      <c r="B128" s="10">
        <v>22</v>
      </c>
      <c r="C128" s="9">
        <f>'шестая ц.к.'!C128</f>
        <v>1764.58</v>
      </c>
      <c r="D128" s="193">
        <f>'шестая ц.к.'!D128</f>
        <v>0</v>
      </c>
      <c r="E128" s="193">
        <f>'шестая ц.к.'!E128</f>
        <v>170.48</v>
      </c>
      <c r="F128" s="76">
        <f>'шестая ц.к.'!F128</f>
        <v>4.8099999999999996</v>
      </c>
      <c r="G128" s="77">
        <f>'шестая ц.к.'!G128</f>
        <v>1018.54</v>
      </c>
      <c r="H128" s="78">
        <f>'шестая ц.к.'!H128</f>
        <v>343.8</v>
      </c>
      <c r="I128" s="289">
        <f>'шестая ц.к.'!I128</f>
        <v>343.8</v>
      </c>
      <c r="J128" s="339" t="str">
        <f t="shared" si="23"/>
        <v>2500,31</v>
      </c>
      <c r="K128" s="272">
        <f t="shared" si="23"/>
        <v>4.8000000000000001E-2</v>
      </c>
      <c r="L128" s="291">
        <f t="shared" si="23"/>
        <v>120.01</v>
      </c>
      <c r="M128" s="292">
        <f t="shared" si="15"/>
        <v>2907.94</v>
      </c>
      <c r="N128" s="283">
        <f t="shared" si="16"/>
        <v>0</v>
      </c>
      <c r="O128" s="284">
        <f t="shared" si="17"/>
        <v>170.48</v>
      </c>
      <c r="P128" s="293">
        <f t="shared" si="13"/>
        <v>2233.1999999999998</v>
      </c>
      <c r="Q128" s="294">
        <f t="shared" si="18"/>
        <v>0</v>
      </c>
      <c r="R128" s="294">
        <f t="shared" si="18"/>
        <v>170.48</v>
      </c>
      <c r="S128" s="295">
        <f t="shared" si="14"/>
        <v>2233.1999999999998</v>
      </c>
      <c r="T128" s="296">
        <f t="shared" si="19"/>
        <v>0</v>
      </c>
      <c r="U128" s="294">
        <f t="shared" si="19"/>
        <v>170.48</v>
      </c>
    </row>
    <row r="129" spans="1:21" ht="15" customHeight="1" x14ac:dyDescent="0.2">
      <c r="A129" s="559"/>
      <c r="B129" s="10">
        <v>23</v>
      </c>
      <c r="C129" s="9">
        <f>'шестая ц.к.'!C129</f>
        <v>1481.87</v>
      </c>
      <c r="D129" s="193">
        <f>'шестая ц.к.'!D129</f>
        <v>0</v>
      </c>
      <c r="E129" s="193">
        <f>'шестая ц.к.'!E129</f>
        <v>216.07</v>
      </c>
      <c r="F129" s="76">
        <f>'шестая ц.к.'!F129</f>
        <v>4.8099999999999996</v>
      </c>
      <c r="G129" s="77">
        <f>'шестая ц.к.'!G129</f>
        <v>1018.54</v>
      </c>
      <c r="H129" s="78">
        <f>'шестая ц.к.'!H129</f>
        <v>343.8</v>
      </c>
      <c r="I129" s="289">
        <f>'шестая ц.к.'!I129</f>
        <v>343.8</v>
      </c>
      <c r="J129" s="339" t="str">
        <f t="shared" si="23"/>
        <v>2500,31</v>
      </c>
      <c r="K129" s="272">
        <f t="shared" si="23"/>
        <v>4.8000000000000001E-2</v>
      </c>
      <c r="L129" s="291">
        <f t="shared" si="23"/>
        <v>120.01</v>
      </c>
      <c r="M129" s="292">
        <f t="shared" si="15"/>
        <v>2625.23</v>
      </c>
      <c r="N129" s="283">
        <f t="shared" si="16"/>
        <v>0</v>
      </c>
      <c r="O129" s="284">
        <f t="shared" si="17"/>
        <v>216.07</v>
      </c>
      <c r="P129" s="293">
        <f t="shared" si="13"/>
        <v>1950.49</v>
      </c>
      <c r="Q129" s="294">
        <f t="shared" si="18"/>
        <v>0</v>
      </c>
      <c r="R129" s="294">
        <f t="shared" si="18"/>
        <v>216.07</v>
      </c>
      <c r="S129" s="295">
        <f t="shared" si="14"/>
        <v>1950.49</v>
      </c>
      <c r="T129" s="296">
        <f t="shared" si="19"/>
        <v>0</v>
      </c>
      <c r="U129" s="294">
        <f t="shared" si="19"/>
        <v>216.07</v>
      </c>
    </row>
    <row r="130" spans="1:21" ht="15" customHeight="1" x14ac:dyDescent="0.2">
      <c r="A130" s="559">
        <f>'шестая ц.к.'!A130:A153</f>
        <v>45602</v>
      </c>
      <c r="B130" s="10">
        <v>0</v>
      </c>
      <c r="C130" s="9">
        <f>'шестая ц.к.'!C130</f>
        <v>1302.47</v>
      </c>
      <c r="D130" s="193">
        <f>'шестая ц.к.'!D130</f>
        <v>0</v>
      </c>
      <c r="E130" s="193">
        <f>'шестая ц.к.'!E130</f>
        <v>76.16</v>
      </c>
      <c r="F130" s="76">
        <f>'шестая ц.к.'!F130</f>
        <v>4.8099999999999996</v>
      </c>
      <c r="G130" s="77">
        <f>'шестая ц.к.'!G130</f>
        <v>1018.54</v>
      </c>
      <c r="H130" s="78">
        <f>'шестая ц.к.'!H130</f>
        <v>343.8</v>
      </c>
      <c r="I130" s="289">
        <f>'шестая ц.к.'!I130</f>
        <v>343.8</v>
      </c>
      <c r="J130" s="339" t="str">
        <f t="shared" si="23"/>
        <v>2500,31</v>
      </c>
      <c r="K130" s="272">
        <f t="shared" si="23"/>
        <v>4.8000000000000001E-2</v>
      </c>
      <c r="L130" s="291">
        <f t="shared" si="23"/>
        <v>120.01</v>
      </c>
      <c r="M130" s="292">
        <f t="shared" si="15"/>
        <v>2445.83</v>
      </c>
      <c r="N130" s="283">
        <f t="shared" si="16"/>
        <v>0</v>
      </c>
      <c r="O130" s="284">
        <f t="shared" si="17"/>
        <v>76.16</v>
      </c>
      <c r="P130" s="293">
        <f t="shared" si="13"/>
        <v>1771.09</v>
      </c>
      <c r="Q130" s="294">
        <f t="shared" si="18"/>
        <v>0</v>
      </c>
      <c r="R130" s="294">
        <f t="shared" si="18"/>
        <v>76.16</v>
      </c>
      <c r="S130" s="295">
        <f t="shared" si="14"/>
        <v>1771.09</v>
      </c>
      <c r="T130" s="296">
        <f t="shared" si="19"/>
        <v>0</v>
      </c>
      <c r="U130" s="294">
        <f t="shared" si="19"/>
        <v>76.16</v>
      </c>
    </row>
    <row r="131" spans="1:21" ht="15" customHeight="1" x14ac:dyDescent="0.2">
      <c r="A131" s="559"/>
      <c r="B131" s="10">
        <v>1</v>
      </c>
      <c r="C131" s="9">
        <f>'шестая ц.к.'!C131</f>
        <v>1227.03</v>
      </c>
      <c r="D131" s="193">
        <f>'шестая ц.к.'!D131</f>
        <v>13.21</v>
      </c>
      <c r="E131" s="193">
        <f>'шестая ц.к.'!E131</f>
        <v>0.45</v>
      </c>
      <c r="F131" s="76">
        <f>'шестая ц.к.'!F131</f>
        <v>4.8099999999999996</v>
      </c>
      <c r="G131" s="77">
        <f>'шестая ц.к.'!G131</f>
        <v>1018.54</v>
      </c>
      <c r="H131" s="78">
        <f>'шестая ц.к.'!H131</f>
        <v>343.8</v>
      </c>
      <c r="I131" s="289">
        <f>'шестая ц.к.'!I131</f>
        <v>343.8</v>
      </c>
      <c r="J131" s="339" t="str">
        <f t="shared" si="23"/>
        <v>2500,31</v>
      </c>
      <c r="K131" s="272">
        <f t="shared" si="23"/>
        <v>4.8000000000000001E-2</v>
      </c>
      <c r="L131" s="291">
        <f t="shared" si="23"/>
        <v>120.01</v>
      </c>
      <c r="M131" s="292">
        <f t="shared" si="15"/>
        <v>2370.39</v>
      </c>
      <c r="N131" s="283">
        <f t="shared" si="16"/>
        <v>13.21</v>
      </c>
      <c r="O131" s="284">
        <f t="shared" si="17"/>
        <v>0.45</v>
      </c>
      <c r="P131" s="293">
        <f t="shared" si="13"/>
        <v>1695.65</v>
      </c>
      <c r="Q131" s="294">
        <f t="shared" si="18"/>
        <v>13.21</v>
      </c>
      <c r="R131" s="294">
        <f t="shared" si="18"/>
        <v>0.45</v>
      </c>
      <c r="S131" s="295">
        <f t="shared" si="14"/>
        <v>1695.65</v>
      </c>
      <c r="T131" s="296">
        <f t="shared" si="19"/>
        <v>13.21</v>
      </c>
      <c r="U131" s="294">
        <f t="shared" si="19"/>
        <v>0.45</v>
      </c>
    </row>
    <row r="132" spans="1:21" ht="15" customHeight="1" x14ac:dyDescent="0.2">
      <c r="A132" s="559"/>
      <c r="B132" s="10">
        <v>2</v>
      </c>
      <c r="C132" s="9">
        <f>'шестая ц.к.'!C132</f>
        <v>1128.57</v>
      </c>
      <c r="D132" s="193">
        <f>'шестая ц.к.'!D132</f>
        <v>44.85</v>
      </c>
      <c r="E132" s="193">
        <f>'шестая ц.к.'!E132</f>
        <v>0.06</v>
      </c>
      <c r="F132" s="76">
        <f>'шестая ц.к.'!F132</f>
        <v>4.8099999999999996</v>
      </c>
      <c r="G132" s="77">
        <f>'шестая ц.к.'!G132</f>
        <v>1018.54</v>
      </c>
      <c r="H132" s="78">
        <f>'шестая ц.к.'!H132</f>
        <v>343.8</v>
      </c>
      <c r="I132" s="289">
        <f>'шестая ц.к.'!I132</f>
        <v>343.8</v>
      </c>
      <c r="J132" s="339" t="str">
        <f t="shared" si="23"/>
        <v>2500,31</v>
      </c>
      <c r="K132" s="272">
        <f t="shared" si="23"/>
        <v>4.8000000000000001E-2</v>
      </c>
      <c r="L132" s="291">
        <f t="shared" si="23"/>
        <v>120.01</v>
      </c>
      <c r="M132" s="292">
        <f t="shared" si="15"/>
        <v>2271.9299999999998</v>
      </c>
      <c r="N132" s="283">
        <f t="shared" si="16"/>
        <v>44.85</v>
      </c>
      <c r="O132" s="284">
        <f t="shared" si="17"/>
        <v>0.06</v>
      </c>
      <c r="P132" s="293">
        <f t="shared" si="13"/>
        <v>1597.19</v>
      </c>
      <c r="Q132" s="294">
        <f t="shared" si="18"/>
        <v>44.85</v>
      </c>
      <c r="R132" s="294">
        <f t="shared" si="18"/>
        <v>0.06</v>
      </c>
      <c r="S132" s="295">
        <f t="shared" si="14"/>
        <v>1597.19</v>
      </c>
      <c r="T132" s="296">
        <f t="shared" si="19"/>
        <v>44.85</v>
      </c>
      <c r="U132" s="294">
        <f t="shared" si="19"/>
        <v>0.06</v>
      </c>
    </row>
    <row r="133" spans="1:21" ht="15" customHeight="1" x14ac:dyDescent="0.2">
      <c r="A133" s="559"/>
      <c r="B133" s="10">
        <v>3</v>
      </c>
      <c r="C133" s="9">
        <f>'шестая ц.к.'!C133</f>
        <v>1187.03</v>
      </c>
      <c r="D133" s="193">
        <f>'шестая ц.к.'!D133</f>
        <v>72.34</v>
      </c>
      <c r="E133" s="193">
        <f>'шестая ц.к.'!E133</f>
        <v>0.05</v>
      </c>
      <c r="F133" s="76">
        <f>'шестая ц.к.'!F133</f>
        <v>4.8099999999999996</v>
      </c>
      <c r="G133" s="77">
        <f>'шестая ц.к.'!G133</f>
        <v>1018.54</v>
      </c>
      <c r="H133" s="78">
        <f>'шестая ц.к.'!H133</f>
        <v>343.8</v>
      </c>
      <c r="I133" s="289">
        <f>'шестая ц.к.'!I133</f>
        <v>343.8</v>
      </c>
      <c r="J133" s="339" t="str">
        <f t="shared" si="23"/>
        <v>2500,31</v>
      </c>
      <c r="K133" s="272">
        <f t="shared" si="23"/>
        <v>4.8000000000000001E-2</v>
      </c>
      <c r="L133" s="291">
        <f t="shared" si="23"/>
        <v>120.01</v>
      </c>
      <c r="M133" s="292">
        <f t="shared" si="15"/>
        <v>2330.39</v>
      </c>
      <c r="N133" s="283">
        <f t="shared" si="16"/>
        <v>72.34</v>
      </c>
      <c r="O133" s="284">
        <f t="shared" si="17"/>
        <v>0.05</v>
      </c>
      <c r="P133" s="293">
        <f t="shared" si="13"/>
        <v>1655.65</v>
      </c>
      <c r="Q133" s="294">
        <f t="shared" si="18"/>
        <v>72.34</v>
      </c>
      <c r="R133" s="294">
        <f t="shared" si="18"/>
        <v>0.05</v>
      </c>
      <c r="S133" s="295">
        <f t="shared" si="14"/>
        <v>1655.65</v>
      </c>
      <c r="T133" s="296">
        <f t="shared" si="19"/>
        <v>72.34</v>
      </c>
      <c r="U133" s="294">
        <f t="shared" si="19"/>
        <v>0.05</v>
      </c>
    </row>
    <row r="134" spans="1:21" ht="15" customHeight="1" x14ac:dyDescent="0.2">
      <c r="A134" s="559"/>
      <c r="B134" s="10">
        <v>4</v>
      </c>
      <c r="C134" s="9">
        <f>'шестая ц.к.'!C134</f>
        <v>1250.42</v>
      </c>
      <c r="D134" s="193">
        <f>'шестая ц.к.'!D134</f>
        <v>76.55</v>
      </c>
      <c r="E134" s="193">
        <f>'шестая ц.к.'!E134</f>
        <v>0.02</v>
      </c>
      <c r="F134" s="76">
        <f>'шестая ц.к.'!F134</f>
        <v>4.8099999999999996</v>
      </c>
      <c r="G134" s="77">
        <f>'шестая ц.к.'!G134</f>
        <v>1018.54</v>
      </c>
      <c r="H134" s="78">
        <f>'шестая ц.к.'!H134</f>
        <v>343.8</v>
      </c>
      <c r="I134" s="289">
        <f>'шестая ц.к.'!I134</f>
        <v>343.8</v>
      </c>
      <c r="J134" s="339" t="str">
        <f t="shared" si="23"/>
        <v>2500,31</v>
      </c>
      <c r="K134" s="272">
        <f t="shared" si="23"/>
        <v>4.8000000000000001E-2</v>
      </c>
      <c r="L134" s="291">
        <f t="shared" si="23"/>
        <v>120.01</v>
      </c>
      <c r="M134" s="292">
        <f t="shared" si="15"/>
        <v>2393.7800000000002</v>
      </c>
      <c r="N134" s="283">
        <f t="shared" si="16"/>
        <v>76.55</v>
      </c>
      <c r="O134" s="284">
        <f t="shared" si="17"/>
        <v>0.02</v>
      </c>
      <c r="P134" s="293">
        <f t="shared" si="13"/>
        <v>1719.04</v>
      </c>
      <c r="Q134" s="294">
        <f t="shared" si="18"/>
        <v>76.55</v>
      </c>
      <c r="R134" s="294">
        <f t="shared" si="18"/>
        <v>0.02</v>
      </c>
      <c r="S134" s="295">
        <f t="shared" si="14"/>
        <v>1719.04</v>
      </c>
      <c r="T134" s="296">
        <f t="shared" si="19"/>
        <v>76.55</v>
      </c>
      <c r="U134" s="294">
        <f t="shared" si="19"/>
        <v>0.02</v>
      </c>
    </row>
    <row r="135" spans="1:21" ht="15" customHeight="1" x14ac:dyDescent="0.2">
      <c r="A135" s="559"/>
      <c r="B135" s="10">
        <v>5</v>
      </c>
      <c r="C135" s="9">
        <f>'шестая ц.к.'!C135</f>
        <v>1349.79</v>
      </c>
      <c r="D135" s="193">
        <f>'шестая ц.к.'!D135</f>
        <v>294.67</v>
      </c>
      <c r="E135" s="193">
        <f>'шестая ц.к.'!E135</f>
        <v>0</v>
      </c>
      <c r="F135" s="76">
        <f>'шестая ц.к.'!F135</f>
        <v>4.8099999999999996</v>
      </c>
      <c r="G135" s="77">
        <f>'шестая ц.к.'!G135</f>
        <v>1018.54</v>
      </c>
      <c r="H135" s="78">
        <f>'шестая ц.к.'!H135</f>
        <v>343.8</v>
      </c>
      <c r="I135" s="289">
        <f>'шестая ц.к.'!I135</f>
        <v>343.8</v>
      </c>
      <c r="J135" s="339" t="str">
        <f t="shared" si="23"/>
        <v>2500,31</v>
      </c>
      <c r="K135" s="272">
        <f t="shared" si="23"/>
        <v>4.8000000000000001E-2</v>
      </c>
      <c r="L135" s="291">
        <f t="shared" si="23"/>
        <v>120.01</v>
      </c>
      <c r="M135" s="292">
        <f t="shared" si="15"/>
        <v>2493.15</v>
      </c>
      <c r="N135" s="283">
        <f t="shared" si="16"/>
        <v>294.67</v>
      </c>
      <c r="O135" s="284">
        <f t="shared" si="17"/>
        <v>0</v>
      </c>
      <c r="P135" s="293">
        <f t="shared" si="13"/>
        <v>1818.41</v>
      </c>
      <c r="Q135" s="294">
        <f t="shared" si="18"/>
        <v>294.67</v>
      </c>
      <c r="R135" s="294">
        <f t="shared" si="18"/>
        <v>0</v>
      </c>
      <c r="S135" s="295">
        <f t="shared" si="14"/>
        <v>1818.41</v>
      </c>
      <c r="T135" s="296">
        <f t="shared" si="19"/>
        <v>294.67</v>
      </c>
      <c r="U135" s="294">
        <f t="shared" si="19"/>
        <v>0</v>
      </c>
    </row>
    <row r="136" spans="1:21" ht="15" customHeight="1" x14ac:dyDescent="0.2">
      <c r="A136" s="559"/>
      <c r="B136" s="10">
        <v>6</v>
      </c>
      <c r="C136" s="9">
        <f>'шестая ц.к.'!C136</f>
        <v>1602.89</v>
      </c>
      <c r="D136" s="193">
        <f>'шестая ц.к.'!D136</f>
        <v>361.23</v>
      </c>
      <c r="E136" s="193">
        <f>'шестая ц.к.'!E136</f>
        <v>0</v>
      </c>
      <c r="F136" s="76">
        <f>'шестая ц.к.'!F136</f>
        <v>4.8099999999999996</v>
      </c>
      <c r="G136" s="77">
        <f>'шестая ц.к.'!G136</f>
        <v>1018.54</v>
      </c>
      <c r="H136" s="78">
        <f>'шестая ц.к.'!H136</f>
        <v>343.8</v>
      </c>
      <c r="I136" s="289">
        <f>'шестая ц.к.'!I136</f>
        <v>343.8</v>
      </c>
      <c r="J136" s="339" t="str">
        <f t="shared" si="23"/>
        <v>2500,31</v>
      </c>
      <c r="K136" s="272">
        <f t="shared" si="23"/>
        <v>4.8000000000000001E-2</v>
      </c>
      <c r="L136" s="291">
        <f t="shared" si="23"/>
        <v>120.01</v>
      </c>
      <c r="M136" s="292">
        <f t="shared" si="15"/>
        <v>2746.25</v>
      </c>
      <c r="N136" s="283">
        <f t="shared" si="16"/>
        <v>361.23</v>
      </c>
      <c r="O136" s="284">
        <f t="shared" si="17"/>
        <v>0</v>
      </c>
      <c r="P136" s="293">
        <f t="shared" si="13"/>
        <v>2071.5100000000002</v>
      </c>
      <c r="Q136" s="294">
        <f t="shared" si="18"/>
        <v>361.23</v>
      </c>
      <c r="R136" s="294">
        <f t="shared" si="18"/>
        <v>0</v>
      </c>
      <c r="S136" s="295">
        <f t="shared" si="14"/>
        <v>2071.5100000000002</v>
      </c>
      <c r="T136" s="296">
        <f t="shared" si="19"/>
        <v>361.23</v>
      </c>
      <c r="U136" s="294">
        <f t="shared" si="19"/>
        <v>0</v>
      </c>
    </row>
    <row r="137" spans="1:21" ht="15" customHeight="1" x14ac:dyDescent="0.2">
      <c r="A137" s="559"/>
      <c r="B137" s="10">
        <v>7</v>
      </c>
      <c r="C137" s="9">
        <f>'шестая ц.к.'!C137</f>
        <v>1867.54</v>
      </c>
      <c r="D137" s="193">
        <f>'шестая ц.к.'!D137</f>
        <v>433.66</v>
      </c>
      <c r="E137" s="193">
        <f>'шестая ц.к.'!E137</f>
        <v>0</v>
      </c>
      <c r="F137" s="76">
        <f>'шестая ц.к.'!F137</f>
        <v>4.8099999999999996</v>
      </c>
      <c r="G137" s="77">
        <f>'шестая ц.к.'!G137</f>
        <v>1018.54</v>
      </c>
      <c r="H137" s="78">
        <f>'шестая ц.к.'!H137</f>
        <v>343.8</v>
      </c>
      <c r="I137" s="289">
        <f>'шестая ц.к.'!I137</f>
        <v>343.8</v>
      </c>
      <c r="J137" s="339" t="str">
        <f t="shared" si="23"/>
        <v>2500,31</v>
      </c>
      <c r="K137" s="272">
        <f t="shared" si="23"/>
        <v>4.8000000000000001E-2</v>
      </c>
      <c r="L137" s="291">
        <f t="shared" si="23"/>
        <v>120.01</v>
      </c>
      <c r="M137" s="292">
        <f t="shared" si="15"/>
        <v>3010.9</v>
      </c>
      <c r="N137" s="283">
        <f t="shared" si="16"/>
        <v>433.66</v>
      </c>
      <c r="O137" s="284">
        <f t="shared" si="17"/>
        <v>0</v>
      </c>
      <c r="P137" s="293">
        <f t="shared" si="13"/>
        <v>2336.16</v>
      </c>
      <c r="Q137" s="294">
        <f t="shared" si="18"/>
        <v>433.66</v>
      </c>
      <c r="R137" s="294">
        <f t="shared" si="18"/>
        <v>0</v>
      </c>
      <c r="S137" s="295">
        <f t="shared" si="14"/>
        <v>2336.16</v>
      </c>
      <c r="T137" s="296">
        <f t="shared" si="19"/>
        <v>433.66</v>
      </c>
      <c r="U137" s="294">
        <f t="shared" si="19"/>
        <v>0</v>
      </c>
    </row>
    <row r="138" spans="1:21" ht="15" customHeight="1" x14ac:dyDescent="0.2">
      <c r="A138" s="559"/>
      <c r="B138" s="10">
        <v>8</v>
      </c>
      <c r="C138" s="9">
        <f>'шестая ц.к.'!C138</f>
        <v>2227.9899999999998</v>
      </c>
      <c r="D138" s="193">
        <f>'шестая ц.к.'!D138</f>
        <v>124.89</v>
      </c>
      <c r="E138" s="193">
        <f>'шестая ц.к.'!E138</f>
        <v>0.69</v>
      </c>
      <c r="F138" s="76">
        <f>'шестая ц.к.'!F138</f>
        <v>4.8099999999999996</v>
      </c>
      <c r="G138" s="77">
        <f>'шестая ц.к.'!G138</f>
        <v>1018.54</v>
      </c>
      <c r="H138" s="78">
        <f>'шестая ц.к.'!H138</f>
        <v>343.8</v>
      </c>
      <c r="I138" s="289">
        <f>'шестая ц.к.'!I138</f>
        <v>343.8</v>
      </c>
      <c r="J138" s="339" t="str">
        <f t="shared" si="23"/>
        <v>2500,31</v>
      </c>
      <c r="K138" s="272">
        <f t="shared" si="23"/>
        <v>4.8000000000000001E-2</v>
      </c>
      <c r="L138" s="291">
        <f t="shared" si="23"/>
        <v>120.01</v>
      </c>
      <c r="M138" s="292">
        <f t="shared" si="15"/>
        <v>3371.35</v>
      </c>
      <c r="N138" s="283">
        <f t="shared" si="16"/>
        <v>124.89</v>
      </c>
      <c r="O138" s="284">
        <f t="shared" si="17"/>
        <v>0.69</v>
      </c>
      <c r="P138" s="293">
        <f t="shared" ref="P138:P201" si="24">ROUND($C138+$F138+$H138+L138,2)</f>
        <v>2696.61</v>
      </c>
      <c r="Q138" s="294">
        <f t="shared" si="18"/>
        <v>124.89</v>
      </c>
      <c r="R138" s="294">
        <f t="shared" si="18"/>
        <v>0.69</v>
      </c>
      <c r="S138" s="295">
        <f t="shared" ref="S138:S201" si="25">ROUND($C138+$F138+$I138+L138,2)</f>
        <v>2696.61</v>
      </c>
      <c r="T138" s="296">
        <f t="shared" si="19"/>
        <v>124.89</v>
      </c>
      <c r="U138" s="294">
        <f t="shared" si="19"/>
        <v>0.69</v>
      </c>
    </row>
    <row r="139" spans="1:21" ht="15" customHeight="1" x14ac:dyDescent="0.2">
      <c r="A139" s="559"/>
      <c r="B139" s="10">
        <v>9</v>
      </c>
      <c r="C139" s="9">
        <f>'шестая ц.к.'!C139</f>
        <v>2329.4</v>
      </c>
      <c r="D139" s="193">
        <f>'шестая ц.к.'!D139</f>
        <v>85.24</v>
      </c>
      <c r="E139" s="193">
        <f>'шестая ц.к.'!E139</f>
        <v>0.17</v>
      </c>
      <c r="F139" s="76">
        <f>'шестая ц.к.'!F139</f>
        <v>4.8099999999999996</v>
      </c>
      <c r="G139" s="77">
        <f>'шестая ц.к.'!G139</f>
        <v>1018.54</v>
      </c>
      <c r="H139" s="78">
        <f>'шестая ц.к.'!H139</f>
        <v>343.8</v>
      </c>
      <c r="I139" s="289">
        <f>'шестая ц.к.'!I139</f>
        <v>343.8</v>
      </c>
      <c r="J139" s="339" t="str">
        <f t="shared" si="23"/>
        <v>2500,31</v>
      </c>
      <c r="K139" s="272">
        <f t="shared" si="23"/>
        <v>4.8000000000000001E-2</v>
      </c>
      <c r="L139" s="291">
        <f t="shared" si="23"/>
        <v>120.01</v>
      </c>
      <c r="M139" s="292">
        <f t="shared" ref="M139:M202" si="26">ROUND($C139+$F139+$G139+L139,2)</f>
        <v>3472.76</v>
      </c>
      <c r="N139" s="283">
        <f t="shared" ref="N139:N202" si="27">D139</f>
        <v>85.24</v>
      </c>
      <c r="O139" s="284">
        <f t="shared" ref="O139:O202" si="28">E139</f>
        <v>0.17</v>
      </c>
      <c r="P139" s="293">
        <f t="shared" si="24"/>
        <v>2798.02</v>
      </c>
      <c r="Q139" s="294">
        <f t="shared" ref="Q139:R202" si="29">D139</f>
        <v>85.24</v>
      </c>
      <c r="R139" s="294">
        <f t="shared" si="29"/>
        <v>0.17</v>
      </c>
      <c r="S139" s="295">
        <f t="shared" si="25"/>
        <v>2798.02</v>
      </c>
      <c r="T139" s="296">
        <f t="shared" ref="T139:U202" si="30">D139</f>
        <v>85.24</v>
      </c>
      <c r="U139" s="294">
        <f t="shared" si="30"/>
        <v>0.17</v>
      </c>
    </row>
    <row r="140" spans="1:21" ht="15" customHeight="1" x14ac:dyDescent="0.2">
      <c r="A140" s="559"/>
      <c r="B140" s="10">
        <v>10</v>
      </c>
      <c r="C140" s="9">
        <f>'шестая ц.к.'!C140</f>
        <v>2298.66</v>
      </c>
      <c r="D140" s="193">
        <f>'шестая ц.к.'!D140</f>
        <v>70.08</v>
      </c>
      <c r="E140" s="193">
        <f>'шестая ц.к.'!E140</f>
        <v>0.2</v>
      </c>
      <c r="F140" s="76">
        <f>'шестая ц.к.'!F140</f>
        <v>4.8099999999999996</v>
      </c>
      <c r="G140" s="77">
        <f>'шестая ц.к.'!G140</f>
        <v>1018.54</v>
      </c>
      <c r="H140" s="78">
        <f>'шестая ц.к.'!H140</f>
        <v>343.8</v>
      </c>
      <c r="I140" s="289">
        <f>'шестая ц.к.'!I140</f>
        <v>343.8</v>
      </c>
      <c r="J140" s="339" t="str">
        <f t="shared" ref="J140:L155" si="31">J139</f>
        <v>2500,31</v>
      </c>
      <c r="K140" s="272">
        <f t="shared" si="31"/>
        <v>4.8000000000000001E-2</v>
      </c>
      <c r="L140" s="291">
        <f t="shared" si="31"/>
        <v>120.01</v>
      </c>
      <c r="M140" s="292">
        <f t="shared" si="26"/>
        <v>3442.02</v>
      </c>
      <c r="N140" s="283">
        <f t="shared" si="27"/>
        <v>70.08</v>
      </c>
      <c r="O140" s="284">
        <f t="shared" si="28"/>
        <v>0.2</v>
      </c>
      <c r="P140" s="293">
        <f t="shared" si="24"/>
        <v>2767.28</v>
      </c>
      <c r="Q140" s="294">
        <f t="shared" si="29"/>
        <v>70.08</v>
      </c>
      <c r="R140" s="294">
        <f t="shared" si="29"/>
        <v>0.2</v>
      </c>
      <c r="S140" s="295">
        <f t="shared" si="25"/>
        <v>2767.28</v>
      </c>
      <c r="T140" s="296">
        <f t="shared" si="30"/>
        <v>70.08</v>
      </c>
      <c r="U140" s="294">
        <f t="shared" si="30"/>
        <v>0.2</v>
      </c>
    </row>
    <row r="141" spans="1:21" ht="15" customHeight="1" x14ac:dyDescent="0.2">
      <c r="A141" s="559"/>
      <c r="B141" s="10">
        <v>11</v>
      </c>
      <c r="C141" s="9">
        <f>'шестая ц.к.'!C141</f>
        <v>2289.5700000000002</v>
      </c>
      <c r="D141" s="193">
        <f>'шестая ц.к.'!D141</f>
        <v>136.47999999999999</v>
      </c>
      <c r="E141" s="193">
        <f>'шестая ц.к.'!E141</f>
        <v>0</v>
      </c>
      <c r="F141" s="76">
        <f>'шестая ц.к.'!F141</f>
        <v>4.8099999999999996</v>
      </c>
      <c r="G141" s="77">
        <f>'шестая ц.к.'!G141</f>
        <v>1018.54</v>
      </c>
      <c r="H141" s="78">
        <f>'шестая ц.к.'!H141</f>
        <v>343.8</v>
      </c>
      <c r="I141" s="289">
        <f>'шестая ц.к.'!I141</f>
        <v>343.8</v>
      </c>
      <c r="J141" s="339" t="str">
        <f t="shared" si="31"/>
        <v>2500,31</v>
      </c>
      <c r="K141" s="272">
        <f t="shared" si="31"/>
        <v>4.8000000000000001E-2</v>
      </c>
      <c r="L141" s="291">
        <f t="shared" si="31"/>
        <v>120.01</v>
      </c>
      <c r="M141" s="292">
        <f t="shared" si="26"/>
        <v>3432.93</v>
      </c>
      <c r="N141" s="283">
        <f t="shared" si="27"/>
        <v>136.47999999999999</v>
      </c>
      <c r="O141" s="284">
        <f t="shared" si="28"/>
        <v>0</v>
      </c>
      <c r="P141" s="293">
        <f t="shared" si="24"/>
        <v>2758.19</v>
      </c>
      <c r="Q141" s="294">
        <f t="shared" si="29"/>
        <v>136.47999999999999</v>
      </c>
      <c r="R141" s="294">
        <f t="shared" si="29"/>
        <v>0</v>
      </c>
      <c r="S141" s="295">
        <f t="shared" si="25"/>
        <v>2758.19</v>
      </c>
      <c r="T141" s="296">
        <f t="shared" si="30"/>
        <v>136.47999999999999</v>
      </c>
      <c r="U141" s="294">
        <f t="shared" si="30"/>
        <v>0</v>
      </c>
    </row>
    <row r="142" spans="1:21" ht="15" customHeight="1" x14ac:dyDescent="0.2">
      <c r="A142" s="559"/>
      <c r="B142" s="10">
        <v>12</v>
      </c>
      <c r="C142" s="9">
        <f>'шестая ц.к.'!C142</f>
        <v>2259.25</v>
      </c>
      <c r="D142" s="193">
        <f>'шестая ц.к.'!D142</f>
        <v>212.48</v>
      </c>
      <c r="E142" s="193">
        <f>'шестая ц.к.'!E142</f>
        <v>0</v>
      </c>
      <c r="F142" s="76">
        <f>'шестая ц.к.'!F142</f>
        <v>4.8099999999999996</v>
      </c>
      <c r="G142" s="77">
        <f>'шестая ц.к.'!G142</f>
        <v>1018.54</v>
      </c>
      <c r="H142" s="78">
        <f>'шестая ц.к.'!H142</f>
        <v>343.8</v>
      </c>
      <c r="I142" s="289">
        <f>'шестая ц.к.'!I142</f>
        <v>343.8</v>
      </c>
      <c r="J142" s="339" t="str">
        <f t="shared" si="31"/>
        <v>2500,31</v>
      </c>
      <c r="K142" s="272">
        <f t="shared" si="31"/>
        <v>4.8000000000000001E-2</v>
      </c>
      <c r="L142" s="291">
        <f t="shared" si="31"/>
        <v>120.01</v>
      </c>
      <c r="M142" s="292">
        <f t="shared" si="26"/>
        <v>3402.61</v>
      </c>
      <c r="N142" s="283">
        <f t="shared" si="27"/>
        <v>212.48</v>
      </c>
      <c r="O142" s="284">
        <f t="shared" si="28"/>
        <v>0</v>
      </c>
      <c r="P142" s="293">
        <f t="shared" si="24"/>
        <v>2727.87</v>
      </c>
      <c r="Q142" s="294">
        <f t="shared" si="29"/>
        <v>212.48</v>
      </c>
      <c r="R142" s="294">
        <f t="shared" si="29"/>
        <v>0</v>
      </c>
      <c r="S142" s="295">
        <f t="shared" si="25"/>
        <v>2727.87</v>
      </c>
      <c r="T142" s="296">
        <f t="shared" si="30"/>
        <v>212.48</v>
      </c>
      <c r="U142" s="294">
        <f t="shared" si="30"/>
        <v>0</v>
      </c>
    </row>
    <row r="143" spans="1:21" ht="15" customHeight="1" x14ac:dyDescent="0.2">
      <c r="A143" s="559"/>
      <c r="B143" s="10">
        <v>13</v>
      </c>
      <c r="C143" s="9">
        <f>'шестая ц.к.'!C143</f>
        <v>2282.6999999999998</v>
      </c>
      <c r="D143" s="193">
        <f>'шестая ц.к.'!D143</f>
        <v>278.95</v>
      </c>
      <c r="E143" s="193">
        <f>'шестая ц.к.'!E143</f>
        <v>0</v>
      </c>
      <c r="F143" s="76">
        <f>'шестая ц.к.'!F143</f>
        <v>4.8099999999999996</v>
      </c>
      <c r="G143" s="77">
        <f>'шестая ц.к.'!G143</f>
        <v>1018.54</v>
      </c>
      <c r="H143" s="78">
        <f>'шестая ц.к.'!H143</f>
        <v>343.8</v>
      </c>
      <c r="I143" s="289">
        <f>'шестая ц.к.'!I143</f>
        <v>343.8</v>
      </c>
      <c r="J143" s="339" t="str">
        <f t="shared" si="31"/>
        <v>2500,31</v>
      </c>
      <c r="K143" s="272">
        <f t="shared" si="31"/>
        <v>4.8000000000000001E-2</v>
      </c>
      <c r="L143" s="291">
        <f t="shared" si="31"/>
        <v>120.01</v>
      </c>
      <c r="M143" s="292">
        <f t="shared" si="26"/>
        <v>3426.06</v>
      </c>
      <c r="N143" s="283">
        <f t="shared" si="27"/>
        <v>278.95</v>
      </c>
      <c r="O143" s="284">
        <f t="shared" si="28"/>
        <v>0</v>
      </c>
      <c r="P143" s="293">
        <f t="shared" si="24"/>
        <v>2751.32</v>
      </c>
      <c r="Q143" s="294">
        <f t="shared" si="29"/>
        <v>278.95</v>
      </c>
      <c r="R143" s="294">
        <f t="shared" si="29"/>
        <v>0</v>
      </c>
      <c r="S143" s="295">
        <f t="shared" si="25"/>
        <v>2751.32</v>
      </c>
      <c r="T143" s="296">
        <f t="shared" si="30"/>
        <v>278.95</v>
      </c>
      <c r="U143" s="294">
        <f t="shared" si="30"/>
        <v>0</v>
      </c>
    </row>
    <row r="144" spans="1:21" ht="15" customHeight="1" x14ac:dyDescent="0.2">
      <c r="A144" s="559"/>
      <c r="B144" s="10">
        <v>14</v>
      </c>
      <c r="C144" s="9">
        <f>'шестая ц.к.'!C144</f>
        <v>2279.5</v>
      </c>
      <c r="D144" s="193">
        <f>'шестая ц.к.'!D144</f>
        <v>192.22</v>
      </c>
      <c r="E144" s="193">
        <f>'шестая ц.к.'!E144</f>
        <v>0</v>
      </c>
      <c r="F144" s="76">
        <f>'шестая ц.к.'!F144</f>
        <v>4.8099999999999996</v>
      </c>
      <c r="G144" s="77">
        <f>'шестая ц.к.'!G144</f>
        <v>1018.54</v>
      </c>
      <c r="H144" s="78">
        <f>'шестая ц.к.'!H144</f>
        <v>343.8</v>
      </c>
      <c r="I144" s="289">
        <f>'шестая ц.к.'!I144</f>
        <v>343.8</v>
      </c>
      <c r="J144" s="339" t="str">
        <f t="shared" si="31"/>
        <v>2500,31</v>
      </c>
      <c r="K144" s="272">
        <f t="shared" si="31"/>
        <v>4.8000000000000001E-2</v>
      </c>
      <c r="L144" s="291">
        <f t="shared" si="31"/>
        <v>120.01</v>
      </c>
      <c r="M144" s="292">
        <f t="shared" si="26"/>
        <v>3422.86</v>
      </c>
      <c r="N144" s="283">
        <f t="shared" si="27"/>
        <v>192.22</v>
      </c>
      <c r="O144" s="284">
        <f t="shared" si="28"/>
        <v>0</v>
      </c>
      <c r="P144" s="293">
        <f t="shared" si="24"/>
        <v>2748.12</v>
      </c>
      <c r="Q144" s="294">
        <f t="shared" si="29"/>
        <v>192.22</v>
      </c>
      <c r="R144" s="294">
        <f t="shared" si="29"/>
        <v>0</v>
      </c>
      <c r="S144" s="295">
        <f t="shared" si="25"/>
        <v>2748.12</v>
      </c>
      <c r="T144" s="296">
        <f t="shared" si="30"/>
        <v>192.22</v>
      </c>
      <c r="U144" s="294">
        <f t="shared" si="30"/>
        <v>0</v>
      </c>
    </row>
    <row r="145" spans="1:21" ht="15" customHeight="1" x14ac:dyDescent="0.2">
      <c r="A145" s="559"/>
      <c r="B145" s="10">
        <v>15</v>
      </c>
      <c r="C145" s="9">
        <f>'шестая ц.к.'!C145</f>
        <v>2322.3200000000002</v>
      </c>
      <c r="D145" s="193">
        <f>'шестая ц.к.'!D145</f>
        <v>253.13</v>
      </c>
      <c r="E145" s="193">
        <f>'шестая ц.к.'!E145</f>
        <v>0</v>
      </c>
      <c r="F145" s="76">
        <f>'шестая ц.к.'!F145</f>
        <v>4.8099999999999996</v>
      </c>
      <c r="G145" s="77">
        <f>'шестая ц.к.'!G145</f>
        <v>1018.54</v>
      </c>
      <c r="H145" s="78">
        <f>'шестая ц.к.'!H145</f>
        <v>343.8</v>
      </c>
      <c r="I145" s="289">
        <f>'шестая ц.к.'!I145</f>
        <v>343.8</v>
      </c>
      <c r="J145" s="339" t="str">
        <f t="shared" si="31"/>
        <v>2500,31</v>
      </c>
      <c r="K145" s="272">
        <f t="shared" si="31"/>
        <v>4.8000000000000001E-2</v>
      </c>
      <c r="L145" s="291">
        <f t="shared" si="31"/>
        <v>120.01</v>
      </c>
      <c r="M145" s="292">
        <f t="shared" si="26"/>
        <v>3465.68</v>
      </c>
      <c r="N145" s="283">
        <f t="shared" si="27"/>
        <v>253.13</v>
      </c>
      <c r="O145" s="284">
        <f t="shared" si="28"/>
        <v>0</v>
      </c>
      <c r="P145" s="293">
        <f t="shared" si="24"/>
        <v>2790.94</v>
      </c>
      <c r="Q145" s="294">
        <f t="shared" si="29"/>
        <v>253.13</v>
      </c>
      <c r="R145" s="294">
        <f t="shared" si="29"/>
        <v>0</v>
      </c>
      <c r="S145" s="295">
        <f t="shared" si="25"/>
        <v>2790.94</v>
      </c>
      <c r="T145" s="296">
        <f t="shared" si="30"/>
        <v>253.13</v>
      </c>
      <c r="U145" s="294">
        <f t="shared" si="30"/>
        <v>0</v>
      </c>
    </row>
    <row r="146" spans="1:21" ht="15" customHeight="1" x14ac:dyDescent="0.2">
      <c r="A146" s="559"/>
      <c r="B146" s="10">
        <v>16</v>
      </c>
      <c r="C146" s="9">
        <f>'шестая ц.к.'!C146</f>
        <v>2326.33</v>
      </c>
      <c r="D146" s="193">
        <f>'шестая ц.к.'!D146</f>
        <v>211.97</v>
      </c>
      <c r="E146" s="193">
        <f>'шестая ц.к.'!E146</f>
        <v>0.09</v>
      </c>
      <c r="F146" s="76">
        <f>'шестая ц.к.'!F146</f>
        <v>4.8099999999999996</v>
      </c>
      <c r="G146" s="77">
        <f>'шестая ц.к.'!G146</f>
        <v>1018.54</v>
      </c>
      <c r="H146" s="78">
        <f>'шестая ц.к.'!H146</f>
        <v>343.8</v>
      </c>
      <c r="I146" s="289">
        <f>'шестая ц.к.'!I146</f>
        <v>343.8</v>
      </c>
      <c r="J146" s="339" t="str">
        <f t="shared" si="31"/>
        <v>2500,31</v>
      </c>
      <c r="K146" s="272">
        <f t="shared" si="31"/>
        <v>4.8000000000000001E-2</v>
      </c>
      <c r="L146" s="291">
        <f t="shared" si="31"/>
        <v>120.01</v>
      </c>
      <c r="M146" s="292">
        <f t="shared" si="26"/>
        <v>3469.69</v>
      </c>
      <c r="N146" s="283">
        <f t="shared" si="27"/>
        <v>211.97</v>
      </c>
      <c r="O146" s="284">
        <f t="shared" si="28"/>
        <v>0.09</v>
      </c>
      <c r="P146" s="293">
        <f t="shared" si="24"/>
        <v>2794.95</v>
      </c>
      <c r="Q146" s="294">
        <f t="shared" si="29"/>
        <v>211.97</v>
      </c>
      <c r="R146" s="294">
        <f t="shared" si="29"/>
        <v>0.09</v>
      </c>
      <c r="S146" s="295">
        <f t="shared" si="25"/>
        <v>2794.95</v>
      </c>
      <c r="T146" s="296">
        <f t="shared" si="30"/>
        <v>211.97</v>
      </c>
      <c r="U146" s="294">
        <f t="shared" si="30"/>
        <v>0.09</v>
      </c>
    </row>
    <row r="147" spans="1:21" ht="15" customHeight="1" x14ac:dyDescent="0.2">
      <c r="A147" s="559"/>
      <c r="B147" s="10">
        <v>17</v>
      </c>
      <c r="C147" s="9">
        <f>'шестая ц.к.'!C147</f>
        <v>2346.7399999999998</v>
      </c>
      <c r="D147" s="193">
        <f>'шестая ц.к.'!D147</f>
        <v>391.08</v>
      </c>
      <c r="E147" s="193">
        <f>'шестая ц.к.'!E147</f>
        <v>0</v>
      </c>
      <c r="F147" s="76">
        <f>'шестая ц.к.'!F147</f>
        <v>4.8099999999999996</v>
      </c>
      <c r="G147" s="77">
        <f>'шестая ц.к.'!G147</f>
        <v>1018.54</v>
      </c>
      <c r="H147" s="78">
        <f>'шестая ц.к.'!H147</f>
        <v>343.8</v>
      </c>
      <c r="I147" s="289">
        <f>'шестая ц.к.'!I147</f>
        <v>343.8</v>
      </c>
      <c r="J147" s="339" t="str">
        <f t="shared" si="31"/>
        <v>2500,31</v>
      </c>
      <c r="K147" s="272">
        <f t="shared" si="31"/>
        <v>4.8000000000000001E-2</v>
      </c>
      <c r="L147" s="291">
        <f t="shared" si="31"/>
        <v>120.01</v>
      </c>
      <c r="M147" s="292">
        <f t="shared" si="26"/>
        <v>3490.1</v>
      </c>
      <c r="N147" s="283">
        <f t="shared" si="27"/>
        <v>391.08</v>
      </c>
      <c r="O147" s="284">
        <f t="shared" si="28"/>
        <v>0</v>
      </c>
      <c r="P147" s="293">
        <f t="shared" si="24"/>
        <v>2815.36</v>
      </c>
      <c r="Q147" s="294">
        <f t="shared" si="29"/>
        <v>391.08</v>
      </c>
      <c r="R147" s="294">
        <f t="shared" si="29"/>
        <v>0</v>
      </c>
      <c r="S147" s="295">
        <f t="shared" si="25"/>
        <v>2815.36</v>
      </c>
      <c r="T147" s="296">
        <f t="shared" si="30"/>
        <v>391.08</v>
      </c>
      <c r="U147" s="294">
        <f t="shared" si="30"/>
        <v>0</v>
      </c>
    </row>
    <row r="148" spans="1:21" ht="15" customHeight="1" x14ac:dyDescent="0.2">
      <c r="A148" s="559"/>
      <c r="B148" s="10">
        <v>18</v>
      </c>
      <c r="C148" s="9">
        <f>'шестая ц.к.'!C148</f>
        <v>2337.5700000000002</v>
      </c>
      <c r="D148" s="193">
        <f>'шестая ц.к.'!D148</f>
        <v>196.2</v>
      </c>
      <c r="E148" s="193">
        <f>'шестая ц.к.'!E148</f>
        <v>0.33</v>
      </c>
      <c r="F148" s="76">
        <f>'шестая ц.к.'!F148</f>
        <v>4.8099999999999996</v>
      </c>
      <c r="G148" s="77">
        <f>'шестая ц.к.'!G148</f>
        <v>1018.54</v>
      </c>
      <c r="H148" s="78">
        <f>'шестая ц.к.'!H148</f>
        <v>343.8</v>
      </c>
      <c r="I148" s="289">
        <f>'шестая ц.к.'!I148</f>
        <v>343.8</v>
      </c>
      <c r="J148" s="339" t="str">
        <f t="shared" si="31"/>
        <v>2500,31</v>
      </c>
      <c r="K148" s="272">
        <f t="shared" si="31"/>
        <v>4.8000000000000001E-2</v>
      </c>
      <c r="L148" s="291">
        <f t="shared" si="31"/>
        <v>120.01</v>
      </c>
      <c r="M148" s="292">
        <f t="shared" si="26"/>
        <v>3480.93</v>
      </c>
      <c r="N148" s="283">
        <f t="shared" si="27"/>
        <v>196.2</v>
      </c>
      <c r="O148" s="284">
        <f t="shared" si="28"/>
        <v>0.33</v>
      </c>
      <c r="P148" s="293">
        <f t="shared" si="24"/>
        <v>2806.19</v>
      </c>
      <c r="Q148" s="294">
        <f t="shared" si="29"/>
        <v>196.2</v>
      </c>
      <c r="R148" s="294">
        <f t="shared" si="29"/>
        <v>0.33</v>
      </c>
      <c r="S148" s="295">
        <f t="shared" si="25"/>
        <v>2806.19</v>
      </c>
      <c r="T148" s="296">
        <f t="shared" si="30"/>
        <v>196.2</v>
      </c>
      <c r="U148" s="294">
        <f t="shared" si="30"/>
        <v>0.33</v>
      </c>
    </row>
    <row r="149" spans="1:21" ht="15" customHeight="1" x14ac:dyDescent="0.2">
      <c r="A149" s="559"/>
      <c r="B149" s="10">
        <v>19</v>
      </c>
      <c r="C149" s="9">
        <f>'шестая ц.к.'!C149</f>
        <v>2311.73</v>
      </c>
      <c r="D149" s="193">
        <f>'шестая ц.к.'!D149</f>
        <v>0.01</v>
      </c>
      <c r="E149" s="193">
        <f>'шестая ц.к.'!E149</f>
        <v>48.51</v>
      </c>
      <c r="F149" s="76">
        <f>'шестая ц.к.'!F149</f>
        <v>4.8099999999999996</v>
      </c>
      <c r="G149" s="77">
        <f>'шестая ц.к.'!G149</f>
        <v>1018.54</v>
      </c>
      <c r="H149" s="78">
        <f>'шестая ц.к.'!H149</f>
        <v>343.8</v>
      </c>
      <c r="I149" s="289">
        <f>'шестая ц.к.'!I149</f>
        <v>343.8</v>
      </c>
      <c r="J149" s="339" t="str">
        <f t="shared" si="31"/>
        <v>2500,31</v>
      </c>
      <c r="K149" s="272">
        <f t="shared" si="31"/>
        <v>4.8000000000000001E-2</v>
      </c>
      <c r="L149" s="291">
        <f t="shared" si="31"/>
        <v>120.01</v>
      </c>
      <c r="M149" s="292">
        <f t="shared" si="26"/>
        <v>3455.09</v>
      </c>
      <c r="N149" s="283">
        <f t="shared" si="27"/>
        <v>0.01</v>
      </c>
      <c r="O149" s="284">
        <f t="shared" si="28"/>
        <v>48.51</v>
      </c>
      <c r="P149" s="293">
        <f t="shared" si="24"/>
        <v>2780.35</v>
      </c>
      <c r="Q149" s="294">
        <f t="shared" si="29"/>
        <v>0.01</v>
      </c>
      <c r="R149" s="294">
        <f t="shared" si="29"/>
        <v>48.51</v>
      </c>
      <c r="S149" s="295">
        <f t="shared" si="25"/>
        <v>2780.35</v>
      </c>
      <c r="T149" s="296">
        <f t="shared" si="30"/>
        <v>0.01</v>
      </c>
      <c r="U149" s="294">
        <f t="shared" si="30"/>
        <v>48.51</v>
      </c>
    </row>
    <row r="150" spans="1:21" ht="15" customHeight="1" x14ac:dyDescent="0.2">
      <c r="A150" s="559"/>
      <c r="B150" s="10">
        <v>20</v>
      </c>
      <c r="C150" s="9">
        <f>'шестая ц.к.'!C150</f>
        <v>2194.0700000000002</v>
      </c>
      <c r="D150" s="193">
        <f>'шестая ц.к.'!D150</f>
        <v>0.31</v>
      </c>
      <c r="E150" s="193">
        <f>'шестая ц.к.'!E150</f>
        <v>15.63</v>
      </c>
      <c r="F150" s="76">
        <f>'шестая ц.к.'!F150</f>
        <v>4.8099999999999996</v>
      </c>
      <c r="G150" s="77">
        <f>'шестая ц.к.'!G150</f>
        <v>1018.54</v>
      </c>
      <c r="H150" s="78">
        <f>'шестая ц.к.'!H150</f>
        <v>343.8</v>
      </c>
      <c r="I150" s="289">
        <f>'шестая ц.к.'!I150</f>
        <v>343.8</v>
      </c>
      <c r="J150" s="339" t="str">
        <f t="shared" si="31"/>
        <v>2500,31</v>
      </c>
      <c r="K150" s="272">
        <f t="shared" si="31"/>
        <v>4.8000000000000001E-2</v>
      </c>
      <c r="L150" s="291">
        <f t="shared" si="31"/>
        <v>120.01</v>
      </c>
      <c r="M150" s="292">
        <f t="shared" si="26"/>
        <v>3337.43</v>
      </c>
      <c r="N150" s="283">
        <f t="shared" si="27"/>
        <v>0.31</v>
      </c>
      <c r="O150" s="284">
        <f t="shared" si="28"/>
        <v>15.63</v>
      </c>
      <c r="P150" s="293">
        <f t="shared" si="24"/>
        <v>2662.69</v>
      </c>
      <c r="Q150" s="294">
        <f t="shared" si="29"/>
        <v>0.31</v>
      </c>
      <c r="R150" s="294">
        <f t="shared" si="29"/>
        <v>15.63</v>
      </c>
      <c r="S150" s="295">
        <f t="shared" si="25"/>
        <v>2662.69</v>
      </c>
      <c r="T150" s="296">
        <f t="shared" si="30"/>
        <v>0.31</v>
      </c>
      <c r="U150" s="294">
        <f t="shared" si="30"/>
        <v>15.63</v>
      </c>
    </row>
    <row r="151" spans="1:21" ht="15" customHeight="1" x14ac:dyDescent="0.2">
      <c r="A151" s="559"/>
      <c r="B151" s="10">
        <v>21</v>
      </c>
      <c r="C151" s="9">
        <f>'шестая ц.к.'!C151</f>
        <v>2116.94</v>
      </c>
      <c r="D151" s="193">
        <f>'шестая ц.к.'!D151</f>
        <v>0</v>
      </c>
      <c r="E151" s="193">
        <f>'шестая ц.к.'!E151</f>
        <v>75.2</v>
      </c>
      <c r="F151" s="76">
        <f>'шестая ц.к.'!F151</f>
        <v>4.8099999999999996</v>
      </c>
      <c r="G151" s="77">
        <f>'шестая ц.к.'!G151</f>
        <v>1018.54</v>
      </c>
      <c r="H151" s="78">
        <f>'шестая ц.к.'!H151</f>
        <v>343.8</v>
      </c>
      <c r="I151" s="289">
        <f>'шестая ц.к.'!I151</f>
        <v>343.8</v>
      </c>
      <c r="J151" s="339" t="str">
        <f t="shared" si="31"/>
        <v>2500,31</v>
      </c>
      <c r="K151" s="272">
        <f t="shared" si="31"/>
        <v>4.8000000000000001E-2</v>
      </c>
      <c r="L151" s="291">
        <f t="shared" si="31"/>
        <v>120.01</v>
      </c>
      <c r="M151" s="292">
        <f t="shared" si="26"/>
        <v>3260.3</v>
      </c>
      <c r="N151" s="283">
        <f t="shared" si="27"/>
        <v>0</v>
      </c>
      <c r="O151" s="284">
        <f t="shared" si="28"/>
        <v>75.2</v>
      </c>
      <c r="P151" s="293">
        <f t="shared" si="24"/>
        <v>2585.56</v>
      </c>
      <c r="Q151" s="294">
        <f t="shared" si="29"/>
        <v>0</v>
      </c>
      <c r="R151" s="294">
        <f t="shared" si="29"/>
        <v>75.2</v>
      </c>
      <c r="S151" s="295">
        <f t="shared" si="25"/>
        <v>2585.56</v>
      </c>
      <c r="T151" s="296">
        <f t="shared" si="30"/>
        <v>0</v>
      </c>
      <c r="U151" s="294">
        <f t="shared" si="30"/>
        <v>75.2</v>
      </c>
    </row>
    <row r="152" spans="1:21" ht="15" customHeight="1" x14ac:dyDescent="0.2">
      <c r="A152" s="559"/>
      <c r="B152" s="10">
        <v>22</v>
      </c>
      <c r="C152" s="9">
        <f>'шестая ц.к.'!C152</f>
        <v>1932.64</v>
      </c>
      <c r="D152" s="193">
        <f>'шестая ц.к.'!D152</f>
        <v>0</v>
      </c>
      <c r="E152" s="193">
        <f>'шестая ц.к.'!E152</f>
        <v>419.68</v>
      </c>
      <c r="F152" s="76">
        <f>'шестая ц.к.'!F152</f>
        <v>4.8099999999999996</v>
      </c>
      <c r="G152" s="77">
        <f>'шестая ц.к.'!G152</f>
        <v>1018.54</v>
      </c>
      <c r="H152" s="78">
        <f>'шестая ц.к.'!H152</f>
        <v>343.8</v>
      </c>
      <c r="I152" s="289">
        <f>'шестая ц.к.'!I152</f>
        <v>343.8</v>
      </c>
      <c r="J152" s="339" t="str">
        <f t="shared" si="31"/>
        <v>2500,31</v>
      </c>
      <c r="K152" s="272">
        <f t="shared" si="31"/>
        <v>4.8000000000000001E-2</v>
      </c>
      <c r="L152" s="291">
        <f t="shared" si="31"/>
        <v>120.01</v>
      </c>
      <c r="M152" s="292">
        <f t="shared" si="26"/>
        <v>3076</v>
      </c>
      <c r="N152" s="283">
        <f t="shared" si="27"/>
        <v>0</v>
      </c>
      <c r="O152" s="284">
        <f t="shared" si="28"/>
        <v>419.68</v>
      </c>
      <c r="P152" s="293">
        <f t="shared" si="24"/>
        <v>2401.2600000000002</v>
      </c>
      <c r="Q152" s="294">
        <f t="shared" si="29"/>
        <v>0</v>
      </c>
      <c r="R152" s="294">
        <f t="shared" si="29"/>
        <v>419.68</v>
      </c>
      <c r="S152" s="295">
        <f t="shared" si="25"/>
        <v>2401.2600000000002</v>
      </c>
      <c r="T152" s="296">
        <f t="shared" si="30"/>
        <v>0</v>
      </c>
      <c r="U152" s="294">
        <f t="shared" si="30"/>
        <v>419.68</v>
      </c>
    </row>
    <row r="153" spans="1:21" ht="15" customHeight="1" x14ac:dyDescent="0.2">
      <c r="A153" s="559"/>
      <c r="B153" s="10">
        <v>23</v>
      </c>
      <c r="C153" s="9">
        <f>'шестая ц.к.'!C153</f>
        <v>1461.21</v>
      </c>
      <c r="D153" s="193">
        <f>'шестая ц.к.'!D153</f>
        <v>0</v>
      </c>
      <c r="E153" s="193">
        <f>'шестая ц.к.'!E153</f>
        <v>109.39</v>
      </c>
      <c r="F153" s="76">
        <f>'шестая ц.к.'!F153</f>
        <v>4.8099999999999996</v>
      </c>
      <c r="G153" s="77">
        <f>'шестая ц.к.'!G153</f>
        <v>1018.54</v>
      </c>
      <c r="H153" s="78">
        <f>'шестая ц.к.'!H153</f>
        <v>343.8</v>
      </c>
      <c r="I153" s="289">
        <f>'шестая ц.к.'!I153</f>
        <v>343.8</v>
      </c>
      <c r="J153" s="339" t="str">
        <f t="shared" si="31"/>
        <v>2500,31</v>
      </c>
      <c r="K153" s="272">
        <f t="shared" si="31"/>
        <v>4.8000000000000001E-2</v>
      </c>
      <c r="L153" s="291">
        <f t="shared" si="31"/>
        <v>120.01</v>
      </c>
      <c r="M153" s="292">
        <f t="shared" si="26"/>
        <v>2604.5700000000002</v>
      </c>
      <c r="N153" s="283">
        <f t="shared" si="27"/>
        <v>0</v>
      </c>
      <c r="O153" s="284">
        <f t="shared" si="28"/>
        <v>109.39</v>
      </c>
      <c r="P153" s="293">
        <f t="shared" si="24"/>
        <v>1929.83</v>
      </c>
      <c r="Q153" s="294">
        <f t="shared" si="29"/>
        <v>0</v>
      </c>
      <c r="R153" s="294">
        <f t="shared" si="29"/>
        <v>109.39</v>
      </c>
      <c r="S153" s="295">
        <f t="shared" si="25"/>
        <v>1929.83</v>
      </c>
      <c r="T153" s="296">
        <f t="shared" si="30"/>
        <v>0</v>
      </c>
      <c r="U153" s="294">
        <f t="shared" si="30"/>
        <v>109.39</v>
      </c>
    </row>
    <row r="154" spans="1:21" ht="15" customHeight="1" x14ac:dyDescent="0.2">
      <c r="A154" s="559">
        <f>'шестая ц.к.'!A154:A177</f>
        <v>45603</v>
      </c>
      <c r="B154" s="10">
        <v>0</v>
      </c>
      <c r="C154" s="9">
        <f>'шестая ц.к.'!C154</f>
        <v>1291.19</v>
      </c>
      <c r="D154" s="193">
        <f>'шестая ц.к.'!D154</f>
        <v>0</v>
      </c>
      <c r="E154" s="193">
        <f>'шестая ц.к.'!E154</f>
        <v>44.6</v>
      </c>
      <c r="F154" s="76">
        <f>'шестая ц.к.'!F154</f>
        <v>4.8099999999999996</v>
      </c>
      <c r="G154" s="77">
        <f>'шестая ц.к.'!G154</f>
        <v>1018.54</v>
      </c>
      <c r="H154" s="78">
        <f>'шестая ц.к.'!H154</f>
        <v>343.8</v>
      </c>
      <c r="I154" s="289">
        <f>'шестая ц.к.'!I154</f>
        <v>343.8</v>
      </c>
      <c r="J154" s="339" t="str">
        <f t="shared" si="31"/>
        <v>2500,31</v>
      </c>
      <c r="K154" s="272">
        <f t="shared" si="31"/>
        <v>4.8000000000000001E-2</v>
      </c>
      <c r="L154" s="291">
        <f t="shared" si="31"/>
        <v>120.01</v>
      </c>
      <c r="M154" s="292">
        <f t="shared" si="26"/>
        <v>2434.5500000000002</v>
      </c>
      <c r="N154" s="283">
        <f t="shared" si="27"/>
        <v>0</v>
      </c>
      <c r="O154" s="284">
        <f t="shared" si="28"/>
        <v>44.6</v>
      </c>
      <c r="P154" s="293">
        <f t="shared" si="24"/>
        <v>1759.81</v>
      </c>
      <c r="Q154" s="294">
        <f t="shared" si="29"/>
        <v>0</v>
      </c>
      <c r="R154" s="294">
        <f t="shared" si="29"/>
        <v>44.6</v>
      </c>
      <c r="S154" s="295">
        <f t="shared" si="25"/>
        <v>1759.81</v>
      </c>
      <c r="T154" s="296">
        <f t="shared" si="30"/>
        <v>0</v>
      </c>
      <c r="U154" s="294">
        <f t="shared" si="30"/>
        <v>44.6</v>
      </c>
    </row>
    <row r="155" spans="1:21" ht="15" customHeight="1" x14ac:dyDescent="0.2">
      <c r="A155" s="559"/>
      <c r="B155" s="10">
        <v>1</v>
      </c>
      <c r="C155" s="9">
        <f>'шестая ц.к.'!C155</f>
        <v>1246.18</v>
      </c>
      <c r="D155" s="193">
        <f>'шестая ц.к.'!D155</f>
        <v>28.63</v>
      </c>
      <c r="E155" s="193">
        <f>'шестая ц.к.'!E155</f>
        <v>0.05</v>
      </c>
      <c r="F155" s="76">
        <f>'шестая ц.к.'!F155</f>
        <v>4.8099999999999996</v>
      </c>
      <c r="G155" s="77">
        <f>'шестая ц.к.'!G155</f>
        <v>1018.54</v>
      </c>
      <c r="H155" s="78">
        <f>'шестая ц.к.'!H155</f>
        <v>343.8</v>
      </c>
      <c r="I155" s="289">
        <f>'шестая ц.к.'!I155</f>
        <v>343.8</v>
      </c>
      <c r="J155" s="339" t="str">
        <f t="shared" si="31"/>
        <v>2500,31</v>
      </c>
      <c r="K155" s="272">
        <f t="shared" si="31"/>
        <v>4.8000000000000001E-2</v>
      </c>
      <c r="L155" s="291">
        <f t="shared" si="31"/>
        <v>120.01</v>
      </c>
      <c r="M155" s="292">
        <f t="shared" si="26"/>
        <v>2389.54</v>
      </c>
      <c r="N155" s="283">
        <f t="shared" si="27"/>
        <v>28.63</v>
      </c>
      <c r="O155" s="284">
        <f t="shared" si="28"/>
        <v>0.05</v>
      </c>
      <c r="P155" s="293">
        <f t="shared" si="24"/>
        <v>1714.8</v>
      </c>
      <c r="Q155" s="294">
        <f t="shared" si="29"/>
        <v>28.63</v>
      </c>
      <c r="R155" s="294">
        <f t="shared" si="29"/>
        <v>0.05</v>
      </c>
      <c r="S155" s="295">
        <f t="shared" si="25"/>
        <v>1714.8</v>
      </c>
      <c r="T155" s="296">
        <f t="shared" si="30"/>
        <v>28.63</v>
      </c>
      <c r="U155" s="294">
        <f t="shared" si="30"/>
        <v>0.05</v>
      </c>
    </row>
    <row r="156" spans="1:21" ht="15" customHeight="1" x14ac:dyDescent="0.2">
      <c r="A156" s="559"/>
      <c r="B156" s="10">
        <v>2</v>
      </c>
      <c r="C156" s="9">
        <f>'шестая ц.к.'!C156</f>
        <v>1165.8699999999999</v>
      </c>
      <c r="D156" s="193">
        <f>'шестая ц.к.'!D156</f>
        <v>36.07</v>
      </c>
      <c r="E156" s="193">
        <f>'шестая ц.к.'!E156</f>
        <v>0.02</v>
      </c>
      <c r="F156" s="76">
        <f>'шестая ц.к.'!F156</f>
        <v>4.8099999999999996</v>
      </c>
      <c r="G156" s="77">
        <f>'шестая ц.к.'!G156</f>
        <v>1018.54</v>
      </c>
      <c r="H156" s="78">
        <f>'шестая ц.к.'!H156</f>
        <v>343.8</v>
      </c>
      <c r="I156" s="289">
        <f>'шестая ц.к.'!I156</f>
        <v>343.8</v>
      </c>
      <c r="J156" s="339" t="str">
        <f t="shared" ref="J156:L171" si="32">J155</f>
        <v>2500,31</v>
      </c>
      <c r="K156" s="272">
        <f t="shared" si="32"/>
        <v>4.8000000000000001E-2</v>
      </c>
      <c r="L156" s="291">
        <f t="shared" si="32"/>
        <v>120.01</v>
      </c>
      <c r="M156" s="292">
        <f t="shared" si="26"/>
        <v>2309.23</v>
      </c>
      <c r="N156" s="283">
        <f t="shared" si="27"/>
        <v>36.07</v>
      </c>
      <c r="O156" s="284">
        <f t="shared" si="28"/>
        <v>0.02</v>
      </c>
      <c r="P156" s="293">
        <f t="shared" si="24"/>
        <v>1634.49</v>
      </c>
      <c r="Q156" s="294">
        <f t="shared" si="29"/>
        <v>36.07</v>
      </c>
      <c r="R156" s="294">
        <f t="shared" si="29"/>
        <v>0.02</v>
      </c>
      <c r="S156" s="295">
        <f t="shared" si="25"/>
        <v>1634.49</v>
      </c>
      <c r="T156" s="296">
        <f t="shared" si="30"/>
        <v>36.07</v>
      </c>
      <c r="U156" s="294">
        <f t="shared" si="30"/>
        <v>0.02</v>
      </c>
    </row>
    <row r="157" spans="1:21" ht="15" customHeight="1" x14ac:dyDescent="0.2">
      <c r="A157" s="559"/>
      <c r="B157" s="10">
        <v>3</v>
      </c>
      <c r="C157" s="9">
        <f>'шестая ц.к.'!C157</f>
        <v>1207.5</v>
      </c>
      <c r="D157" s="193">
        <f>'шестая ц.к.'!D157</f>
        <v>48.52</v>
      </c>
      <c r="E157" s="193">
        <f>'шестая ц.к.'!E157</f>
        <v>0</v>
      </c>
      <c r="F157" s="76">
        <f>'шестая ц.к.'!F157</f>
        <v>4.8099999999999996</v>
      </c>
      <c r="G157" s="77">
        <f>'шестая ц.к.'!G157</f>
        <v>1018.54</v>
      </c>
      <c r="H157" s="78">
        <f>'шестая ц.к.'!H157</f>
        <v>343.8</v>
      </c>
      <c r="I157" s="289">
        <f>'шестая ц.к.'!I157</f>
        <v>343.8</v>
      </c>
      <c r="J157" s="339" t="str">
        <f t="shared" si="32"/>
        <v>2500,31</v>
      </c>
      <c r="K157" s="272">
        <f t="shared" si="32"/>
        <v>4.8000000000000001E-2</v>
      </c>
      <c r="L157" s="291">
        <f t="shared" si="32"/>
        <v>120.01</v>
      </c>
      <c r="M157" s="292">
        <f t="shared" si="26"/>
        <v>2350.86</v>
      </c>
      <c r="N157" s="283">
        <f t="shared" si="27"/>
        <v>48.52</v>
      </c>
      <c r="O157" s="284">
        <f t="shared" si="28"/>
        <v>0</v>
      </c>
      <c r="P157" s="293">
        <f t="shared" si="24"/>
        <v>1676.12</v>
      </c>
      <c r="Q157" s="294">
        <f t="shared" si="29"/>
        <v>48.52</v>
      </c>
      <c r="R157" s="294">
        <f t="shared" si="29"/>
        <v>0</v>
      </c>
      <c r="S157" s="295">
        <f t="shared" si="25"/>
        <v>1676.12</v>
      </c>
      <c r="T157" s="296">
        <f t="shared" si="30"/>
        <v>48.52</v>
      </c>
      <c r="U157" s="294">
        <f t="shared" si="30"/>
        <v>0</v>
      </c>
    </row>
    <row r="158" spans="1:21" ht="15" customHeight="1" x14ac:dyDescent="0.2">
      <c r="A158" s="559"/>
      <c r="B158" s="10">
        <v>4</v>
      </c>
      <c r="C158" s="9">
        <f>'шестая ц.к.'!C158</f>
        <v>1245.6400000000001</v>
      </c>
      <c r="D158" s="193">
        <f>'шестая ц.к.'!D158</f>
        <v>136.85</v>
      </c>
      <c r="E158" s="193">
        <f>'шестая ц.к.'!E158</f>
        <v>0</v>
      </c>
      <c r="F158" s="76">
        <f>'шестая ц.к.'!F158</f>
        <v>4.8099999999999996</v>
      </c>
      <c r="G158" s="77">
        <f>'шестая ц.к.'!G158</f>
        <v>1018.54</v>
      </c>
      <c r="H158" s="78">
        <f>'шестая ц.к.'!H158</f>
        <v>343.8</v>
      </c>
      <c r="I158" s="289">
        <f>'шестая ц.к.'!I158</f>
        <v>343.8</v>
      </c>
      <c r="J158" s="339" t="str">
        <f t="shared" si="32"/>
        <v>2500,31</v>
      </c>
      <c r="K158" s="272">
        <f t="shared" si="32"/>
        <v>4.8000000000000001E-2</v>
      </c>
      <c r="L158" s="291">
        <f t="shared" si="32"/>
        <v>120.01</v>
      </c>
      <c r="M158" s="292">
        <f t="shared" si="26"/>
        <v>2389</v>
      </c>
      <c r="N158" s="283">
        <f t="shared" si="27"/>
        <v>136.85</v>
      </c>
      <c r="O158" s="284">
        <f t="shared" si="28"/>
        <v>0</v>
      </c>
      <c r="P158" s="293">
        <f t="shared" si="24"/>
        <v>1714.26</v>
      </c>
      <c r="Q158" s="294">
        <f t="shared" si="29"/>
        <v>136.85</v>
      </c>
      <c r="R158" s="294">
        <f t="shared" si="29"/>
        <v>0</v>
      </c>
      <c r="S158" s="295">
        <f t="shared" si="25"/>
        <v>1714.26</v>
      </c>
      <c r="T158" s="296">
        <f t="shared" si="30"/>
        <v>136.85</v>
      </c>
      <c r="U158" s="294">
        <f t="shared" si="30"/>
        <v>0</v>
      </c>
    </row>
    <row r="159" spans="1:21" ht="15" customHeight="1" x14ac:dyDescent="0.2">
      <c r="A159" s="559"/>
      <c r="B159" s="10">
        <v>5</v>
      </c>
      <c r="C159" s="9">
        <f>'шестая ц.к.'!C159</f>
        <v>1470.08</v>
      </c>
      <c r="D159" s="193">
        <f>'шестая ц.к.'!D159</f>
        <v>224.55</v>
      </c>
      <c r="E159" s="193">
        <f>'шестая ц.к.'!E159</f>
        <v>0</v>
      </c>
      <c r="F159" s="76">
        <f>'шестая ц.к.'!F159</f>
        <v>4.8099999999999996</v>
      </c>
      <c r="G159" s="77">
        <f>'шестая ц.к.'!G159</f>
        <v>1018.54</v>
      </c>
      <c r="H159" s="78">
        <f>'шестая ц.к.'!H159</f>
        <v>343.8</v>
      </c>
      <c r="I159" s="289">
        <f>'шестая ц.к.'!I159</f>
        <v>343.8</v>
      </c>
      <c r="J159" s="339" t="str">
        <f t="shared" si="32"/>
        <v>2500,31</v>
      </c>
      <c r="K159" s="272">
        <f t="shared" si="32"/>
        <v>4.8000000000000001E-2</v>
      </c>
      <c r="L159" s="291">
        <f t="shared" si="32"/>
        <v>120.01</v>
      </c>
      <c r="M159" s="292">
        <f t="shared" si="26"/>
        <v>2613.44</v>
      </c>
      <c r="N159" s="283">
        <f t="shared" si="27"/>
        <v>224.55</v>
      </c>
      <c r="O159" s="284">
        <f t="shared" si="28"/>
        <v>0</v>
      </c>
      <c r="P159" s="293">
        <f t="shared" si="24"/>
        <v>1938.7</v>
      </c>
      <c r="Q159" s="294">
        <f t="shared" si="29"/>
        <v>224.55</v>
      </c>
      <c r="R159" s="294">
        <f t="shared" si="29"/>
        <v>0</v>
      </c>
      <c r="S159" s="295">
        <f t="shared" si="25"/>
        <v>1938.7</v>
      </c>
      <c r="T159" s="296">
        <f t="shared" si="30"/>
        <v>224.55</v>
      </c>
      <c r="U159" s="294">
        <f t="shared" si="30"/>
        <v>0</v>
      </c>
    </row>
    <row r="160" spans="1:21" ht="15" customHeight="1" x14ac:dyDescent="0.2">
      <c r="A160" s="559"/>
      <c r="B160" s="10">
        <v>6</v>
      </c>
      <c r="C160" s="9">
        <f>'шестая ц.к.'!C160</f>
        <v>1693.28</v>
      </c>
      <c r="D160" s="193">
        <f>'шестая ц.к.'!D160</f>
        <v>403.43</v>
      </c>
      <c r="E160" s="193">
        <f>'шестая ц.к.'!E160</f>
        <v>0</v>
      </c>
      <c r="F160" s="76">
        <f>'шестая ц.к.'!F160</f>
        <v>4.8099999999999996</v>
      </c>
      <c r="G160" s="77">
        <f>'шестая ц.к.'!G160</f>
        <v>1018.54</v>
      </c>
      <c r="H160" s="78">
        <f>'шестая ц.к.'!H160</f>
        <v>343.8</v>
      </c>
      <c r="I160" s="289">
        <f>'шестая ц.к.'!I160</f>
        <v>343.8</v>
      </c>
      <c r="J160" s="339" t="str">
        <f t="shared" si="32"/>
        <v>2500,31</v>
      </c>
      <c r="K160" s="272">
        <f t="shared" si="32"/>
        <v>4.8000000000000001E-2</v>
      </c>
      <c r="L160" s="291">
        <f t="shared" si="32"/>
        <v>120.01</v>
      </c>
      <c r="M160" s="292">
        <f t="shared" si="26"/>
        <v>2836.64</v>
      </c>
      <c r="N160" s="283">
        <f t="shared" si="27"/>
        <v>403.43</v>
      </c>
      <c r="O160" s="284">
        <f t="shared" si="28"/>
        <v>0</v>
      </c>
      <c r="P160" s="293">
        <f t="shared" si="24"/>
        <v>2161.9</v>
      </c>
      <c r="Q160" s="294">
        <f t="shared" si="29"/>
        <v>403.43</v>
      </c>
      <c r="R160" s="294">
        <f t="shared" si="29"/>
        <v>0</v>
      </c>
      <c r="S160" s="295">
        <f t="shared" si="25"/>
        <v>2161.9</v>
      </c>
      <c r="T160" s="296">
        <f t="shared" si="30"/>
        <v>403.43</v>
      </c>
      <c r="U160" s="294">
        <f t="shared" si="30"/>
        <v>0</v>
      </c>
    </row>
    <row r="161" spans="1:21" ht="15" customHeight="1" x14ac:dyDescent="0.2">
      <c r="A161" s="559"/>
      <c r="B161" s="10">
        <v>7</v>
      </c>
      <c r="C161" s="9">
        <f>'шестая ц.к.'!C161</f>
        <v>2073.92</v>
      </c>
      <c r="D161" s="193">
        <f>'шестая ц.к.'!D161</f>
        <v>231.57</v>
      </c>
      <c r="E161" s="193">
        <f>'шестая ц.к.'!E161</f>
        <v>0</v>
      </c>
      <c r="F161" s="76">
        <f>'шестая ц.к.'!F161</f>
        <v>4.8099999999999996</v>
      </c>
      <c r="G161" s="77">
        <f>'шестая ц.к.'!G161</f>
        <v>1018.54</v>
      </c>
      <c r="H161" s="78">
        <f>'шестая ц.к.'!H161</f>
        <v>343.8</v>
      </c>
      <c r="I161" s="289">
        <f>'шестая ц.к.'!I161</f>
        <v>343.8</v>
      </c>
      <c r="J161" s="339" t="str">
        <f t="shared" si="32"/>
        <v>2500,31</v>
      </c>
      <c r="K161" s="272">
        <f t="shared" si="32"/>
        <v>4.8000000000000001E-2</v>
      </c>
      <c r="L161" s="291">
        <f t="shared" si="32"/>
        <v>120.01</v>
      </c>
      <c r="M161" s="292">
        <f t="shared" si="26"/>
        <v>3217.28</v>
      </c>
      <c r="N161" s="283">
        <f t="shared" si="27"/>
        <v>231.57</v>
      </c>
      <c r="O161" s="284">
        <f t="shared" si="28"/>
        <v>0</v>
      </c>
      <c r="P161" s="293">
        <f t="shared" si="24"/>
        <v>2542.54</v>
      </c>
      <c r="Q161" s="294">
        <f t="shared" si="29"/>
        <v>231.57</v>
      </c>
      <c r="R161" s="294">
        <f t="shared" si="29"/>
        <v>0</v>
      </c>
      <c r="S161" s="295">
        <f t="shared" si="25"/>
        <v>2542.54</v>
      </c>
      <c r="T161" s="296">
        <f t="shared" si="30"/>
        <v>231.57</v>
      </c>
      <c r="U161" s="294">
        <f t="shared" si="30"/>
        <v>0</v>
      </c>
    </row>
    <row r="162" spans="1:21" ht="15" customHeight="1" x14ac:dyDescent="0.2">
      <c r="A162" s="559"/>
      <c r="B162" s="10">
        <v>8</v>
      </c>
      <c r="C162" s="9">
        <f>'шестая ц.к.'!C162</f>
        <v>2249.0100000000002</v>
      </c>
      <c r="D162" s="193">
        <f>'шестая ц.к.'!D162</f>
        <v>177.24</v>
      </c>
      <c r="E162" s="193">
        <f>'шестая ц.к.'!E162</f>
        <v>0</v>
      </c>
      <c r="F162" s="76">
        <f>'шестая ц.к.'!F162</f>
        <v>4.8099999999999996</v>
      </c>
      <c r="G162" s="77">
        <f>'шестая ц.к.'!G162</f>
        <v>1018.54</v>
      </c>
      <c r="H162" s="78">
        <f>'шестая ц.к.'!H162</f>
        <v>343.8</v>
      </c>
      <c r="I162" s="289">
        <f>'шестая ц.к.'!I162</f>
        <v>343.8</v>
      </c>
      <c r="J162" s="339" t="str">
        <f t="shared" si="32"/>
        <v>2500,31</v>
      </c>
      <c r="K162" s="272">
        <f t="shared" si="32"/>
        <v>4.8000000000000001E-2</v>
      </c>
      <c r="L162" s="291">
        <f t="shared" si="32"/>
        <v>120.01</v>
      </c>
      <c r="M162" s="292">
        <f t="shared" si="26"/>
        <v>3392.37</v>
      </c>
      <c r="N162" s="283">
        <f t="shared" si="27"/>
        <v>177.24</v>
      </c>
      <c r="O162" s="284">
        <f t="shared" si="28"/>
        <v>0</v>
      </c>
      <c r="P162" s="293">
        <f t="shared" si="24"/>
        <v>2717.63</v>
      </c>
      <c r="Q162" s="294">
        <f t="shared" si="29"/>
        <v>177.24</v>
      </c>
      <c r="R162" s="294">
        <f t="shared" si="29"/>
        <v>0</v>
      </c>
      <c r="S162" s="295">
        <f t="shared" si="25"/>
        <v>2717.63</v>
      </c>
      <c r="T162" s="296">
        <f t="shared" si="30"/>
        <v>177.24</v>
      </c>
      <c r="U162" s="294">
        <f t="shared" si="30"/>
        <v>0</v>
      </c>
    </row>
    <row r="163" spans="1:21" ht="15" customHeight="1" x14ac:dyDescent="0.2">
      <c r="A163" s="559"/>
      <c r="B163" s="10">
        <v>9</v>
      </c>
      <c r="C163" s="9">
        <f>'шестая ц.к.'!C163</f>
        <v>2304.73</v>
      </c>
      <c r="D163" s="193">
        <f>'шестая ц.к.'!D163</f>
        <v>168.05</v>
      </c>
      <c r="E163" s="193">
        <f>'шестая ц.к.'!E163</f>
        <v>0</v>
      </c>
      <c r="F163" s="76">
        <f>'шестая ц.к.'!F163</f>
        <v>4.8099999999999996</v>
      </c>
      <c r="G163" s="77">
        <f>'шестая ц.к.'!G163</f>
        <v>1018.54</v>
      </c>
      <c r="H163" s="78">
        <f>'шестая ц.к.'!H163</f>
        <v>343.8</v>
      </c>
      <c r="I163" s="289">
        <f>'шестая ц.к.'!I163</f>
        <v>343.8</v>
      </c>
      <c r="J163" s="339" t="str">
        <f t="shared" si="32"/>
        <v>2500,31</v>
      </c>
      <c r="K163" s="272">
        <f t="shared" si="32"/>
        <v>4.8000000000000001E-2</v>
      </c>
      <c r="L163" s="291">
        <f t="shared" si="32"/>
        <v>120.01</v>
      </c>
      <c r="M163" s="292">
        <f t="shared" si="26"/>
        <v>3448.09</v>
      </c>
      <c r="N163" s="283">
        <f t="shared" si="27"/>
        <v>168.05</v>
      </c>
      <c r="O163" s="284">
        <f t="shared" si="28"/>
        <v>0</v>
      </c>
      <c r="P163" s="293">
        <f t="shared" si="24"/>
        <v>2773.35</v>
      </c>
      <c r="Q163" s="294">
        <f t="shared" si="29"/>
        <v>168.05</v>
      </c>
      <c r="R163" s="294">
        <f t="shared" si="29"/>
        <v>0</v>
      </c>
      <c r="S163" s="295">
        <f t="shared" si="25"/>
        <v>2773.35</v>
      </c>
      <c r="T163" s="296">
        <f t="shared" si="30"/>
        <v>168.05</v>
      </c>
      <c r="U163" s="294">
        <f t="shared" si="30"/>
        <v>0</v>
      </c>
    </row>
    <row r="164" spans="1:21" ht="15" customHeight="1" x14ac:dyDescent="0.2">
      <c r="A164" s="559"/>
      <c r="B164" s="10">
        <v>10</v>
      </c>
      <c r="C164" s="9">
        <f>'шестая ц.к.'!C164</f>
        <v>2292.16</v>
      </c>
      <c r="D164" s="193">
        <f>'шестая ц.к.'!D164</f>
        <v>192.89</v>
      </c>
      <c r="E164" s="193">
        <f>'шестая ц.к.'!E164</f>
        <v>0</v>
      </c>
      <c r="F164" s="76">
        <f>'шестая ц.к.'!F164</f>
        <v>4.8099999999999996</v>
      </c>
      <c r="G164" s="77">
        <f>'шестая ц.к.'!G164</f>
        <v>1018.54</v>
      </c>
      <c r="H164" s="78">
        <f>'шестая ц.к.'!H164</f>
        <v>343.8</v>
      </c>
      <c r="I164" s="289">
        <f>'шестая ц.к.'!I164</f>
        <v>343.8</v>
      </c>
      <c r="J164" s="339" t="str">
        <f t="shared" si="32"/>
        <v>2500,31</v>
      </c>
      <c r="K164" s="272">
        <f t="shared" si="32"/>
        <v>4.8000000000000001E-2</v>
      </c>
      <c r="L164" s="291">
        <f t="shared" si="32"/>
        <v>120.01</v>
      </c>
      <c r="M164" s="292">
        <f t="shared" si="26"/>
        <v>3435.52</v>
      </c>
      <c r="N164" s="283">
        <f t="shared" si="27"/>
        <v>192.89</v>
      </c>
      <c r="O164" s="284">
        <f t="shared" si="28"/>
        <v>0</v>
      </c>
      <c r="P164" s="293">
        <f t="shared" si="24"/>
        <v>2760.78</v>
      </c>
      <c r="Q164" s="294">
        <f t="shared" si="29"/>
        <v>192.89</v>
      </c>
      <c r="R164" s="294">
        <f t="shared" si="29"/>
        <v>0</v>
      </c>
      <c r="S164" s="295">
        <f t="shared" si="25"/>
        <v>2760.78</v>
      </c>
      <c r="T164" s="296">
        <f t="shared" si="30"/>
        <v>192.89</v>
      </c>
      <c r="U164" s="294">
        <f t="shared" si="30"/>
        <v>0</v>
      </c>
    </row>
    <row r="165" spans="1:21" ht="15" customHeight="1" x14ac:dyDescent="0.2">
      <c r="A165" s="559"/>
      <c r="B165" s="10">
        <v>11</v>
      </c>
      <c r="C165" s="9">
        <f>'шестая ц.к.'!C165</f>
        <v>2286.31</v>
      </c>
      <c r="D165" s="193">
        <f>'шестая ц.к.'!D165</f>
        <v>202.93</v>
      </c>
      <c r="E165" s="193">
        <f>'шестая ц.к.'!E165</f>
        <v>0</v>
      </c>
      <c r="F165" s="76">
        <f>'шестая ц.к.'!F165</f>
        <v>4.8099999999999996</v>
      </c>
      <c r="G165" s="77">
        <f>'шестая ц.к.'!G165</f>
        <v>1018.54</v>
      </c>
      <c r="H165" s="78">
        <f>'шестая ц.к.'!H165</f>
        <v>343.8</v>
      </c>
      <c r="I165" s="289">
        <f>'шестая ц.к.'!I165</f>
        <v>343.8</v>
      </c>
      <c r="J165" s="339" t="str">
        <f t="shared" si="32"/>
        <v>2500,31</v>
      </c>
      <c r="K165" s="272">
        <f t="shared" si="32"/>
        <v>4.8000000000000001E-2</v>
      </c>
      <c r="L165" s="291">
        <f t="shared" si="32"/>
        <v>120.01</v>
      </c>
      <c r="M165" s="292">
        <f t="shared" si="26"/>
        <v>3429.67</v>
      </c>
      <c r="N165" s="283">
        <f t="shared" si="27"/>
        <v>202.93</v>
      </c>
      <c r="O165" s="284">
        <f t="shared" si="28"/>
        <v>0</v>
      </c>
      <c r="P165" s="293">
        <f t="shared" si="24"/>
        <v>2754.93</v>
      </c>
      <c r="Q165" s="294">
        <f t="shared" si="29"/>
        <v>202.93</v>
      </c>
      <c r="R165" s="294">
        <f t="shared" si="29"/>
        <v>0</v>
      </c>
      <c r="S165" s="295">
        <f t="shared" si="25"/>
        <v>2754.93</v>
      </c>
      <c r="T165" s="296">
        <f t="shared" si="30"/>
        <v>202.93</v>
      </c>
      <c r="U165" s="294">
        <f t="shared" si="30"/>
        <v>0</v>
      </c>
    </row>
    <row r="166" spans="1:21" ht="15" customHeight="1" x14ac:dyDescent="0.2">
      <c r="A166" s="559"/>
      <c r="B166" s="10">
        <v>12</v>
      </c>
      <c r="C166" s="9">
        <f>'шестая ц.к.'!C166</f>
        <v>2272.41</v>
      </c>
      <c r="D166" s="193">
        <f>'шестая ц.к.'!D166</f>
        <v>205.35</v>
      </c>
      <c r="E166" s="193">
        <f>'шестая ц.к.'!E166</f>
        <v>0</v>
      </c>
      <c r="F166" s="76">
        <f>'шестая ц.к.'!F166</f>
        <v>4.8099999999999996</v>
      </c>
      <c r="G166" s="77">
        <f>'шестая ц.к.'!G166</f>
        <v>1018.54</v>
      </c>
      <c r="H166" s="78">
        <f>'шестая ц.к.'!H166</f>
        <v>343.8</v>
      </c>
      <c r="I166" s="289">
        <f>'шестая ц.к.'!I166</f>
        <v>343.8</v>
      </c>
      <c r="J166" s="339" t="str">
        <f t="shared" si="32"/>
        <v>2500,31</v>
      </c>
      <c r="K166" s="272">
        <f t="shared" si="32"/>
        <v>4.8000000000000001E-2</v>
      </c>
      <c r="L166" s="291">
        <f t="shared" si="32"/>
        <v>120.01</v>
      </c>
      <c r="M166" s="292">
        <f t="shared" si="26"/>
        <v>3415.77</v>
      </c>
      <c r="N166" s="283">
        <f t="shared" si="27"/>
        <v>205.35</v>
      </c>
      <c r="O166" s="284">
        <f t="shared" si="28"/>
        <v>0</v>
      </c>
      <c r="P166" s="293">
        <f t="shared" si="24"/>
        <v>2741.03</v>
      </c>
      <c r="Q166" s="294">
        <f t="shared" si="29"/>
        <v>205.35</v>
      </c>
      <c r="R166" s="294">
        <f t="shared" si="29"/>
        <v>0</v>
      </c>
      <c r="S166" s="295">
        <f t="shared" si="25"/>
        <v>2741.03</v>
      </c>
      <c r="T166" s="296">
        <f t="shared" si="30"/>
        <v>205.35</v>
      </c>
      <c r="U166" s="294">
        <f t="shared" si="30"/>
        <v>0</v>
      </c>
    </row>
    <row r="167" spans="1:21" ht="15" customHeight="1" x14ac:dyDescent="0.2">
      <c r="A167" s="559"/>
      <c r="B167" s="10">
        <v>13</v>
      </c>
      <c r="C167" s="9">
        <f>'шестая ц.к.'!C167</f>
        <v>2292.38</v>
      </c>
      <c r="D167" s="193">
        <f>'шестая ц.к.'!D167</f>
        <v>167.89</v>
      </c>
      <c r="E167" s="193">
        <f>'шестая ц.к.'!E167</f>
        <v>0</v>
      </c>
      <c r="F167" s="76">
        <f>'шестая ц.к.'!F167</f>
        <v>4.8099999999999996</v>
      </c>
      <c r="G167" s="77">
        <f>'шестая ц.к.'!G167</f>
        <v>1018.54</v>
      </c>
      <c r="H167" s="78">
        <f>'шестая ц.к.'!H167</f>
        <v>343.8</v>
      </c>
      <c r="I167" s="289">
        <f>'шестая ц.к.'!I167</f>
        <v>343.8</v>
      </c>
      <c r="J167" s="339" t="str">
        <f t="shared" si="32"/>
        <v>2500,31</v>
      </c>
      <c r="K167" s="272">
        <f t="shared" si="32"/>
        <v>4.8000000000000001E-2</v>
      </c>
      <c r="L167" s="291">
        <f t="shared" si="32"/>
        <v>120.01</v>
      </c>
      <c r="M167" s="292">
        <f t="shared" si="26"/>
        <v>3435.74</v>
      </c>
      <c r="N167" s="283">
        <f t="shared" si="27"/>
        <v>167.89</v>
      </c>
      <c r="O167" s="284">
        <f t="shared" si="28"/>
        <v>0</v>
      </c>
      <c r="P167" s="293">
        <f t="shared" si="24"/>
        <v>2761</v>
      </c>
      <c r="Q167" s="294">
        <f t="shared" si="29"/>
        <v>167.89</v>
      </c>
      <c r="R167" s="294">
        <f t="shared" si="29"/>
        <v>0</v>
      </c>
      <c r="S167" s="295">
        <f t="shared" si="25"/>
        <v>2761</v>
      </c>
      <c r="T167" s="296">
        <f t="shared" si="30"/>
        <v>167.89</v>
      </c>
      <c r="U167" s="294">
        <f t="shared" si="30"/>
        <v>0</v>
      </c>
    </row>
    <row r="168" spans="1:21" ht="15" customHeight="1" x14ac:dyDescent="0.2">
      <c r="A168" s="559"/>
      <c r="B168" s="10">
        <v>14</v>
      </c>
      <c r="C168" s="9">
        <f>'шестая ц.к.'!C168</f>
        <v>2292.34</v>
      </c>
      <c r="D168" s="193">
        <f>'шестая ц.к.'!D168</f>
        <v>138.91999999999999</v>
      </c>
      <c r="E168" s="193">
        <f>'шестая ц.к.'!E168</f>
        <v>0</v>
      </c>
      <c r="F168" s="76">
        <f>'шестая ц.к.'!F168</f>
        <v>4.8099999999999996</v>
      </c>
      <c r="G168" s="77">
        <f>'шестая ц.к.'!G168</f>
        <v>1018.54</v>
      </c>
      <c r="H168" s="78">
        <f>'шестая ц.к.'!H168</f>
        <v>343.8</v>
      </c>
      <c r="I168" s="289">
        <f>'шестая ц.к.'!I168</f>
        <v>343.8</v>
      </c>
      <c r="J168" s="339" t="str">
        <f t="shared" si="32"/>
        <v>2500,31</v>
      </c>
      <c r="K168" s="272">
        <f t="shared" si="32"/>
        <v>4.8000000000000001E-2</v>
      </c>
      <c r="L168" s="291">
        <f t="shared" si="32"/>
        <v>120.01</v>
      </c>
      <c r="M168" s="292">
        <f t="shared" si="26"/>
        <v>3435.7</v>
      </c>
      <c r="N168" s="283">
        <f t="shared" si="27"/>
        <v>138.91999999999999</v>
      </c>
      <c r="O168" s="284">
        <f t="shared" si="28"/>
        <v>0</v>
      </c>
      <c r="P168" s="293">
        <f t="shared" si="24"/>
        <v>2760.96</v>
      </c>
      <c r="Q168" s="294">
        <f t="shared" si="29"/>
        <v>138.91999999999999</v>
      </c>
      <c r="R168" s="294">
        <f t="shared" si="29"/>
        <v>0</v>
      </c>
      <c r="S168" s="295">
        <f t="shared" si="25"/>
        <v>2760.96</v>
      </c>
      <c r="T168" s="296">
        <f t="shared" si="30"/>
        <v>138.91999999999999</v>
      </c>
      <c r="U168" s="294">
        <f t="shared" si="30"/>
        <v>0</v>
      </c>
    </row>
    <row r="169" spans="1:21" ht="15" customHeight="1" x14ac:dyDescent="0.2">
      <c r="A169" s="559"/>
      <c r="B169" s="10">
        <v>15</v>
      </c>
      <c r="C169" s="9">
        <f>'шестая ц.к.'!C169</f>
        <v>2309.81</v>
      </c>
      <c r="D169" s="193">
        <f>'шестая ц.к.'!D169</f>
        <v>190.53</v>
      </c>
      <c r="E169" s="193">
        <f>'шестая ц.к.'!E169</f>
        <v>0</v>
      </c>
      <c r="F169" s="76">
        <f>'шестая ц.к.'!F169</f>
        <v>4.8099999999999996</v>
      </c>
      <c r="G169" s="77">
        <f>'шестая ц.к.'!G169</f>
        <v>1018.54</v>
      </c>
      <c r="H169" s="78">
        <f>'шестая ц.к.'!H169</f>
        <v>343.8</v>
      </c>
      <c r="I169" s="289">
        <f>'шестая ц.к.'!I169</f>
        <v>343.8</v>
      </c>
      <c r="J169" s="339" t="str">
        <f t="shared" si="32"/>
        <v>2500,31</v>
      </c>
      <c r="K169" s="272">
        <f t="shared" si="32"/>
        <v>4.8000000000000001E-2</v>
      </c>
      <c r="L169" s="291">
        <f t="shared" si="32"/>
        <v>120.01</v>
      </c>
      <c r="M169" s="292">
        <f t="shared" si="26"/>
        <v>3453.17</v>
      </c>
      <c r="N169" s="283">
        <f t="shared" si="27"/>
        <v>190.53</v>
      </c>
      <c r="O169" s="284">
        <f t="shared" si="28"/>
        <v>0</v>
      </c>
      <c r="P169" s="293">
        <f t="shared" si="24"/>
        <v>2778.43</v>
      </c>
      <c r="Q169" s="294">
        <f t="shared" si="29"/>
        <v>190.53</v>
      </c>
      <c r="R169" s="294">
        <f t="shared" si="29"/>
        <v>0</v>
      </c>
      <c r="S169" s="295">
        <f t="shared" si="25"/>
        <v>2778.43</v>
      </c>
      <c r="T169" s="296">
        <f t="shared" si="30"/>
        <v>190.53</v>
      </c>
      <c r="U169" s="294">
        <f t="shared" si="30"/>
        <v>0</v>
      </c>
    </row>
    <row r="170" spans="1:21" ht="15" customHeight="1" x14ac:dyDescent="0.2">
      <c r="A170" s="559"/>
      <c r="B170" s="10">
        <v>16</v>
      </c>
      <c r="C170" s="9">
        <f>'шестая ц.к.'!C170</f>
        <v>2321.73</v>
      </c>
      <c r="D170" s="193">
        <f>'шестая ц.к.'!D170</f>
        <v>149.9</v>
      </c>
      <c r="E170" s="193">
        <f>'шестая ц.к.'!E170</f>
        <v>0</v>
      </c>
      <c r="F170" s="76">
        <f>'шестая ц.к.'!F170</f>
        <v>4.8099999999999996</v>
      </c>
      <c r="G170" s="77">
        <f>'шестая ц.к.'!G170</f>
        <v>1018.54</v>
      </c>
      <c r="H170" s="78">
        <f>'шестая ц.к.'!H170</f>
        <v>343.8</v>
      </c>
      <c r="I170" s="289">
        <f>'шестая ц.к.'!I170</f>
        <v>343.8</v>
      </c>
      <c r="J170" s="339" t="str">
        <f t="shared" si="32"/>
        <v>2500,31</v>
      </c>
      <c r="K170" s="272">
        <f t="shared" si="32"/>
        <v>4.8000000000000001E-2</v>
      </c>
      <c r="L170" s="291">
        <f t="shared" si="32"/>
        <v>120.01</v>
      </c>
      <c r="M170" s="292">
        <f t="shared" si="26"/>
        <v>3465.09</v>
      </c>
      <c r="N170" s="283">
        <f t="shared" si="27"/>
        <v>149.9</v>
      </c>
      <c r="O170" s="284">
        <f t="shared" si="28"/>
        <v>0</v>
      </c>
      <c r="P170" s="293">
        <f t="shared" si="24"/>
        <v>2790.35</v>
      </c>
      <c r="Q170" s="294">
        <f t="shared" si="29"/>
        <v>149.9</v>
      </c>
      <c r="R170" s="294">
        <f t="shared" si="29"/>
        <v>0</v>
      </c>
      <c r="S170" s="295">
        <f t="shared" si="25"/>
        <v>2790.35</v>
      </c>
      <c r="T170" s="296">
        <f t="shared" si="30"/>
        <v>149.9</v>
      </c>
      <c r="U170" s="294">
        <f t="shared" si="30"/>
        <v>0</v>
      </c>
    </row>
    <row r="171" spans="1:21" ht="15" customHeight="1" x14ac:dyDescent="0.2">
      <c r="A171" s="559"/>
      <c r="B171" s="10">
        <v>17</v>
      </c>
      <c r="C171" s="9">
        <f>'шестая ц.к.'!C171</f>
        <v>2414.4</v>
      </c>
      <c r="D171" s="193">
        <f>'шестая ц.к.'!D171</f>
        <v>223.34</v>
      </c>
      <c r="E171" s="193">
        <f>'шестая ц.к.'!E171</f>
        <v>0</v>
      </c>
      <c r="F171" s="76">
        <f>'шестая ц.к.'!F171</f>
        <v>4.8099999999999996</v>
      </c>
      <c r="G171" s="77">
        <f>'шестая ц.к.'!G171</f>
        <v>1018.54</v>
      </c>
      <c r="H171" s="78">
        <f>'шестая ц.к.'!H171</f>
        <v>343.8</v>
      </c>
      <c r="I171" s="289">
        <f>'шестая ц.к.'!I171</f>
        <v>343.8</v>
      </c>
      <c r="J171" s="339" t="str">
        <f t="shared" si="32"/>
        <v>2500,31</v>
      </c>
      <c r="K171" s="272">
        <f t="shared" si="32"/>
        <v>4.8000000000000001E-2</v>
      </c>
      <c r="L171" s="291">
        <f t="shared" si="32"/>
        <v>120.01</v>
      </c>
      <c r="M171" s="292">
        <f t="shared" si="26"/>
        <v>3557.76</v>
      </c>
      <c r="N171" s="283">
        <f t="shared" si="27"/>
        <v>223.34</v>
      </c>
      <c r="O171" s="284">
        <f t="shared" si="28"/>
        <v>0</v>
      </c>
      <c r="P171" s="293">
        <f t="shared" si="24"/>
        <v>2883.02</v>
      </c>
      <c r="Q171" s="294">
        <f t="shared" si="29"/>
        <v>223.34</v>
      </c>
      <c r="R171" s="294">
        <f t="shared" si="29"/>
        <v>0</v>
      </c>
      <c r="S171" s="295">
        <f t="shared" si="25"/>
        <v>2883.02</v>
      </c>
      <c r="T171" s="296">
        <f t="shared" si="30"/>
        <v>223.34</v>
      </c>
      <c r="U171" s="294">
        <f t="shared" si="30"/>
        <v>0</v>
      </c>
    </row>
    <row r="172" spans="1:21" ht="15" customHeight="1" x14ac:dyDescent="0.2">
      <c r="A172" s="559"/>
      <c r="B172" s="10">
        <v>18</v>
      </c>
      <c r="C172" s="9">
        <f>'шестая ц.к.'!C172</f>
        <v>2363.77</v>
      </c>
      <c r="D172" s="193">
        <f>'шестая ц.к.'!D172</f>
        <v>97.32</v>
      </c>
      <c r="E172" s="193">
        <f>'шестая ц.к.'!E172</f>
        <v>0.95</v>
      </c>
      <c r="F172" s="76">
        <f>'шестая ц.к.'!F172</f>
        <v>4.8099999999999996</v>
      </c>
      <c r="G172" s="77">
        <f>'шестая ц.к.'!G172</f>
        <v>1018.54</v>
      </c>
      <c r="H172" s="78">
        <f>'шестая ц.к.'!H172</f>
        <v>343.8</v>
      </c>
      <c r="I172" s="289">
        <f>'шестая ц.к.'!I172</f>
        <v>343.8</v>
      </c>
      <c r="J172" s="339" t="str">
        <f t="shared" ref="J172:L187" si="33">J171</f>
        <v>2500,31</v>
      </c>
      <c r="K172" s="272">
        <f t="shared" si="33"/>
        <v>4.8000000000000001E-2</v>
      </c>
      <c r="L172" s="291">
        <f t="shared" si="33"/>
        <v>120.01</v>
      </c>
      <c r="M172" s="292">
        <f t="shared" si="26"/>
        <v>3507.13</v>
      </c>
      <c r="N172" s="283">
        <f t="shared" si="27"/>
        <v>97.32</v>
      </c>
      <c r="O172" s="284">
        <f t="shared" si="28"/>
        <v>0.95</v>
      </c>
      <c r="P172" s="293">
        <f t="shared" si="24"/>
        <v>2832.39</v>
      </c>
      <c r="Q172" s="294">
        <f t="shared" si="29"/>
        <v>97.32</v>
      </c>
      <c r="R172" s="294">
        <f t="shared" si="29"/>
        <v>0.95</v>
      </c>
      <c r="S172" s="295">
        <f t="shared" si="25"/>
        <v>2832.39</v>
      </c>
      <c r="T172" s="296">
        <f t="shared" si="30"/>
        <v>97.32</v>
      </c>
      <c r="U172" s="294">
        <f t="shared" si="30"/>
        <v>0.95</v>
      </c>
    </row>
    <row r="173" spans="1:21" ht="15" customHeight="1" x14ac:dyDescent="0.2">
      <c r="A173" s="559"/>
      <c r="B173" s="10">
        <v>19</v>
      </c>
      <c r="C173" s="9">
        <f>'шестая ц.к.'!C173</f>
        <v>2342.77</v>
      </c>
      <c r="D173" s="193">
        <f>'шестая ц.к.'!D173</f>
        <v>61.35</v>
      </c>
      <c r="E173" s="193">
        <f>'шестая ц.к.'!E173</f>
        <v>0.5</v>
      </c>
      <c r="F173" s="76">
        <f>'шестая ц.к.'!F173</f>
        <v>4.8099999999999996</v>
      </c>
      <c r="G173" s="77">
        <f>'шестая ц.к.'!G173</f>
        <v>1018.54</v>
      </c>
      <c r="H173" s="78">
        <f>'шестая ц.к.'!H173</f>
        <v>343.8</v>
      </c>
      <c r="I173" s="289">
        <f>'шестая ц.к.'!I173</f>
        <v>343.8</v>
      </c>
      <c r="J173" s="339" t="str">
        <f t="shared" si="33"/>
        <v>2500,31</v>
      </c>
      <c r="K173" s="272">
        <f t="shared" si="33"/>
        <v>4.8000000000000001E-2</v>
      </c>
      <c r="L173" s="291">
        <f t="shared" si="33"/>
        <v>120.01</v>
      </c>
      <c r="M173" s="292">
        <f t="shared" si="26"/>
        <v>3486.13</v>
      </c>
      <c r="N173" s="283">
        <f t="shared" si="27"/>
        <v>61.35</v>
      </c>
      <c r="O173" s="284">
        <f t="shared" si="28"/>
        <v>0.5</v>
      </c>
      <c r="P173" s="293">
        <f t="shared" si="24"/>
        <v>2811.39</v>
      </c>
      <c r="Q173" s="294">
        <f t="shared" si="29"/>
        <v>61.35</v>
      </c>
      <c r="R173" s="294">
        <f t="shared" si="29"/>
        <v>0.5</v>
      </c>
      <c r="S173" s="295">
        <f t="shared" si="25"/>
        <v>2811.39</v>
      </c>
      <c r="T173" s="296">
        <f t="shared" si="30"/>
        <v>61.35</v>
      </c>
      <c r="U173" s="294">
        <f t="shared" si="30"/>
        <v>0.5</v>
      </c>
    </row>
    <row r="174" spans="1:21" ht="15" customHeight="1" x14ac:dyDescent="0.2">
      <c r="A174" s="559"/>
      <c r="B174" s="10">
        <v>20</v>
      </c>
      <c r="C174" s="9">
        <f>'шестая ц.к.'!C174</f>
        <v>2266.61</v>
      </c>
      <c r="D174" s="193">
        <f>'шестая ц.к.'!D174</f>
        <v>0</v>
      </c>
      <c r="E174" s="193">
        <f>'шестая ц.к.'!E174</f>
        <v>93.87</v>
      </c>
      <c r="F174" s="76">
        <f>'шестая ц.к.'!F174</f>
        <v>4.8099999999999996</v>
      </c>
      <c r="G174" s="77">
        <f>'шестая ц.к.'!G174</f>
        <v>1018.54</v>
      </c>
      <c r="H174" s="78">
        <f>'шестая ц.к.'!H174</f>
        <v>343.8</v>
      </c>
      <c r="I174" s="289">
        <f>'шестая ц.к.'!I174</f>
        <v>343.8</v>
      </c>
      <c r="J174" s="339" t="str">
        <f t="shared" si="33"/>
        <v>2500,31</v>
      </c>
      <c r="K174" s="272">
        <f t="shared" si="33"/>
        <v>4.8000000000000001E-2</v>
      </c>
      <c r="L174" s="291">
        <f t="shared" si="33"/>
        <v>120.01</v>
      </c>
      <c r="M174" s="292">
        <f t="shared" si="26"/>
        <v>3409.97</v>
      </c>
      <c r="N174" s="283">
        <f t="shared" si="27"/>
        <v>0</v>
      </c>
      <c r="O174" s="284">
        <f t="shared" si="28"/>
        <v>93.87</v>
      </c>
      <c r="P174" s="293">
        <f t="shared" si="24"/>
        <v>2735.23</v>
      </c>
      <c r="Q174" s="294">
        <f t="shared" si="29"/>
        <v>0</v>
      </c>
      <c r="R174" s="294">
        <f t="shared" si="29"/>
        <v>93.87</v>
      </c>
      <c r="S174" s="295">
        <f t="shared" si="25"/>
        <v>2735.23</v>
      </c>
      <c r="T174" s="296">
        <f t="shared" si="30"/>
        <v>0</v>
      </c>
      <c r="U174" s="294">
        <f t="shared" si="30"/>
        <v>93.87</v>
      </c>
    </row>
    <row r="175" spans="1:21" ht="15" customHeight="1" x14ac:dyDescent="0.2">
      <c r="A175" s="559"/>
      <c r="B175" s="10">
        <v>21</v>
      </c>
      <c r="C175" s="9">
        <f>'шестая ц.к.'!C175</f>
        <v>2221.2600000000002</v>
      </c>
      <c r="D175" s="193">
        <f>'шестая ц.к.'!D175</f>
        <v>13.4</v>
      </c>
      <c r="E175" s="193">
        <f>'шестая ц.к.'!E175</f>
        <v>0.76</v>
      </c>
      <c r="F175" s="76">
        <f>'шестая ц.к.'!F175</f>
        <v>4.8099999999999996</v>
      </c>
      <c r="G175" s="77">
        <f>'шестая ц.к.'!G175</f>
        <v>1018.54</v>
      </c>
      <c r="H175" s="78">
        <f>'шестая ц.к.'!H175</f>
        <v>343.8</v>
      </c>
      <c r="I175" s="289">
        <f>'шестая ц.к.'!I175</f>
        <v>343.8</v>
      </c>
      <c r="J175" s="339" t="str">
        <f t="shared" si="33"/>
        <v>2500,31</v>
      </c>
      <c r="K175" s="272">
        <f t="shared" si="33"/>
        <v>4.8000000000000001E-2</v>
      </c>
      <c r="L175" s="291">
        <f t="shared" si="33"/>
        <v>120.01</v>
      </c>
      <c r="M175" s="292">
        <f t="shared" si="26"/>
        <v>3364.62</v>
      </c>
      <c r="N175" s="283">
        <f t="shared" si="27"/>
        <v>13.4</v>
      </c>
      <c r="O175" s="284">
        <f t="shared" si="28"/>
        <v>0.76</v>
      </c>
      <c r="P175" s="293">
        <f t="shared" si="24"/>
        <v>2689.88</v>
      </c>
      <c r="Q175" s="294">
        <f t="shared" si="29"/>
        <v>13.4</v>
      </c>
      <c r="R175" s="294">
        <f t="shared" si="29"/>
        <v>0.76</v>
      </c>
      <c r="S175" s="295">
        <f t="shared" si="25"/>
        <v>2689.88</v>
      </c>
      <c r="T175" s="296">
        <f t="shared" si="30"/>
        <v>13.4</v>
      </c>
      <c r="U175" s="294">
        <f t="shared" si="30"/>
        <v>0.76</v>
      </c>
    </row>
    <row r="176" spans="1:21" ht="15" customHeight="1" x14ac:dyDescent="0.2">
      <c r="A176" s="559"/>
      <c r="B176" s="10">
        <v>22</v>
      </c>
      <c r="C176" s="9">
        <f>'шестая ц.к.'!C176</f>
        <v>2101.58</v>
      </c>
      <c r="D176" s="193">
        <f>'шестая ц.к.'!D176</f>
        <v>0.16</v>
      </c>
      <c r="E176" s="193">
        <f>'шестая ц.к.'!E176</f>
        <v>34.979999999999997</v>
      </c>
      <c r="F176" s="76">
        <f>'шестая ц.к.'!F176</f>
        <v>4.8099999999999996</v>
      </c>
      <c r="G176" s="77">
        <f>'шестая ц.к.'!G176</f>
        <v>1018.54</v>
      </c>
      <c r="H176" s="78">
        <f>'шестая ц.к.'!H176</f>
        <v>343.8</v>
      </c>
      <c r="I176" s="289">
        <f>'шестая ц.к.'!I176</f>
        <v>343.8</v>
      </c>
      <c r="J176" s="339" t="str">
        <f t="shared" si="33"/>
        <v>2500,31</v>
      </c>
      <c r="K176" s="272">
        <f t="shared" si="33"/>
        <v>4.8000000000000001E-2</v>
      </c>
      <c r="L176" s="291">
        <f t="shared" si="33"/>
        <v>120.01</v>
      </c>
      <c r="M176" s="292">
        <f t="shared" si="26"/>
        <v>3244.94</v>
      </c>
      <c r="N176" s="283">
        <f t="shared" si="27"/>
        <v>0.16</v>
      </c>
      <c r="O176" s="284">
        <f t="shared" si="28"/>
        <v>34.979999999999997</v>
      </c>
      <c r="P176" s="293">
        <f t="shared" si="24"/>
        <v>2570.1999999999998</v>
      </c>
      <c r="Q176" s="294">
        <f t="shared" si="29"/>
        <v>0.16</v>
      </c>
      <c r="R176" s="294">
        <f t="shared" si="29"/>
        <v>34.979999999999997</v>
      </c>
      <c r="S176" s="295">
        <f t="shared" si="25"/>
        <v>2570.1999999999998</v>
      </c>
      <c r="T176" s="296">
        <f t="shared" si="30"/>
        <v>0.16</v>
      </c>
      <c r="U176" s="294">
        <f t="shared" si="30"/>
        <v>34.979999999999997</v>
      </c>
    </row>
    <row r="177" spans="1:21" ht="15" customHeight="1" x14ac:dyDescent="0.2">
      <c r="A177" s="559"/>
      <c r="B177" s="10">
        <v>23</v>
      </c>
      <c r="C177" s="9">
        <f>'шестая ц.к.'!C177</f>
        <v>1999.02</v>
      </c>
      <c r="D177" s="193">
        <f>'шестая ц.к.'!D177</f>
        <v>0</v>
      </c>
      <c r="E177" s="193">
        <f>'шестая ц.к.'!E177</f>
        <v>371.6</v>
      </c>
      <c r="F177" s="76">
        <f>'шестая ц.к.'!F177</f>
        <v>4.8099999999999996</v>
      </c>
      <c r="G177" s="77">
        <f>'шестая ц.к.'!G177</f>
        <v>1018.54</v>
      </c>
      <c r="H177" s="78">
        <f>'шестая ц.к.'!H177</f>
        <v>343.8</v>
      </c>
      <c r="I177" s="289">
        <f>'шестая ц.к.'!I177</f>
        <v>343.8</v>
      </c>
      <c r="J177" s="339" t="str">
        <f t="shared" si="33"/>
        <v>2500,31</v>
      </c>
      <c r="K177" s="272">
        <f t="shared" si="33"/>
        <v>4.8000000000000001E-2</v>
      </c>
      <c r="L177" s="291">
        <f t="shared" si="33"/>
        <v>120.01</v>
      </c>
      <c r="M177" s="292">
        <f t="shared" si="26"/>
        <v>3142.38</v>
      </c>
      <c r="N177" s="283">
        <f t="shared" si="27"/>
        <v>0</v>
      </c>
      <c r="O177" s="284">
        <f t="shared" si="28"/>
        <v>371.6</v>
      </c>
      <c r="P177" s="293">
        <f t="shared" si="24"/>
        <v>2467.64</v>
      </c>
      <c r="Q177" s="294">
        <f t="shared" si="29"/>
        <v>0</v>
      </c>
      <c r="R177" s="294">
        <f t="shared" si="29"/>
        <v>371.6</v>
      </c>
      <c r="S177" s="295">
        <f t="shared" si="25"/>
        <v>2467.64</v>
      </c>
      <c r="T177" s="296">
        <f t="shared" si="30"/>
        <v>0</v>
      </c>
      <c r="U177" s="294">
        <f t="shared" si="30"/>
        <v>371.6</v>
      </c>
    </row>
    <row r="178" spans="1:21" ht="15" customHeight="1" x14ac:dyDescent="0.2">
      <c r="A178" s="559">
        <f>'шестая ц.к.'!A178:A201</f>
        <v>45604</v>
      </c>
      <c r="B178" s="10">
        <v>0</v>
      </c>
      <c r="C178" s="9">
        <f>'шестая ц.к.'!C178</f>
        <v>1953.25</v>
      </c>
      <c r="D178" s="193">
        <f>'шестая ц.к.'!D178</f>
        <v>0.01</v>
      </c>
      <c r="E178" s="193">
        <f>'шестая ц.к.'!E178</f>
        <v>168.81</v>
      </c>
      <c r="F178" s="76">
        <f>'шестая ц.к.'!F178</f>
        <v>4.8099999999999996</v>
      </c>
      <c r="G178" s="77">
        <f>'шестая ц.к.'!G178</f>
        <v>1018.54</v>
      </c>
      <c r="H178" s="78">
        <f>'шестая ц.к.'!H178</f>
        <v>343.8</v>
      </c>
      <c r="I178" s="289">
        <f>'шестая ц.к.'!I178</f>
        <v>343.8</v>
      </c>
      <c r="J178" s="339" t="str">
        <f t="shared" si="33"/>
        <v>2500,31</v>
      </c>
      <c r="K178" s="272">
        <f t="shared" si="33"/>
        <v>4.8000000000000001E-2</v>
      </c>
      <c r="L178" s="291">
        <f t="shared" si="33"/>
        <v>120.01</v>
      </c>
      <c r="M178" s="292">
        <f t="shared" si="26"/>
        <v>3096.61</v>
      </c>
      <c r="N178" s="283">
        <f t="shared" si="27"/>
        <v>0.01</v>
      </c>
      <c r="O178" s="284">
        <f t="shared" si="28"/>
        <v>168.81</v>
      </c>
      <c r="P178" s="293">
        <f t="shared" si="24"/>
        <v>2421.87</v>
      </c>
      <c r="Q178" s="294">
        <f t="shared" si="29"/>
        <v>0.01</v>
      </c>
      <c r="R178" s="294">
        <f t="shared" si="29"/>
        <v>168.81</v>
      </c>
      <c r="S178" s="295">
        <f t="shared" si="25"/>
        <v>2421.87</v>
      </c>
      <c r="T178" s="296">
        <f t="shared" si="30"/>
        <v>0.01</v>
      </c>
      <c r="U178" s="294">
        <f t="shared" si="30"/>
        <v>168.81</v>
      </c>
    </row>
    <row r="179" spans="1:21" ht="15" customHeight="1" x14ac:dyDescent="0.2">
      <c r="A179" s="559"/>
      <c r="B179" s="10">
        <v>1</v>
      </c>
      <c r="C179" s="9">
        <f>'шестая ц.к.'!C179</f>
        <v>1502.2</v>
      </c>
      <c r="D179" s="193">
        <f>'шестая ц.к.'!D179</f>
        <v>0</v>
      </c>
      <c r="E179" s="193">
        <f>'шестая ц.к.'!E179</f>
        <v>104.72</v>
      </c>
      <c r="F179" s="76">
        <f>'шестая ц.к.'!F179</f>
        <v>4.8099999999999996</v>
      </c>
      <c r="G179" s="77">
        <f>'шестая ц.к.'!G179</f>
        <v>1018.54</v>
      </c>
      <c r="H179" s="78">
        <f>'шестая ц.к.'!H179</f>
        <v>343.8</v>
      </c>
      <c r="I179" s="289">
        <f>'шестая ц.к.'!I179</f>
        <v>343.8</v>
      </c>
      <c r="J179" s="339" t="str">
        <f t="shared" si="33"/>
        <v>2500,31</v>
      </c>
      <c r="K179" s="272">
        <f t="shared" si="33"/>
        <v>4.8000000000000001E-2</v>
      </c>
      <c r="L179" s="291">
        <f t="shared" si="33"/>
        <v>120.01</v>
      </c>
      <c r="M179" s="292">
        <f t="shared" si="26"/>
        <v>2645.56</v>
      </c>
      <c r="N179" s="283">
        <f t="shared" si="27"/>
        <v>0</v>
      </c>
      <c r="O179" s="284">
        <f t="shared" si="28"/>
        <v>104.72</v>
      </c>
      <c r="P179" s="293">
        <f t="shared" si="24"/>
        <v>1970.82</v>
      </c>
      <c r="Q179" s="294">
        <f t="shared" si="29"/>
        <v>0</v>
      </c>
      <c r="R179" s="294">
        <f t="shared" si="29"/>
        <v>104.72</v>
      </c>
      <c r="S179" s="295">
        <f t="shared" si="25"/>
        <v>1970.82</v>
      </c>
      <c r="T179" s="296">
        <f t="shared" si="30"/>
        <v>0</v>
      </c>
      <c r="U179" s="294">
        <f t="shared" si="30"/>
        <v>104.72</v>
      </c>
    </row>
    <row r="180" spans="1:21" ht="15" customHeight="1" x14ac:dyDescent="0.2">
      <c r="A180" s="559"/>
      <c r="B180" s="10">
        <v>2</v>
      </c>
      <c r="C180" s="9">
        <f>'шестая ц.к.'!C180</f>
        <v>1378.23</v>
      </c>
      <c r="D180" s="193">
        <f>'шестая ц.к.'!D180</f>
        <v>71.95</v>
      </c>
      <c r="E180" s="193">
        <f>'шестая ц.к.'!E180</f>
        <v>0</v>
      </c>
      <c r="F180" s="76">
        <f>'шестая ц.к.'!F180</f>
        <v>4.8099999999999996</v>
      </c>
      <c r="G180" s="77">
        <f>'шестая ц.к.'!G180</f>
        <v>1018.54</v>
      </c>
      <c r="H180" s="78">
        <f>'шестая ц.к.'!H180</f>
        <v>343.8</v>
      </c>
      <c r="I180" s="289">
        <f>'шестая ц.к.'!I180</f>
        <v>343.8</v>
      </c>
      <c r="J180" s="339" t="str">
        <f t="shared" si="33"/>
        <v>2500,31</v>
      </c>
      <c r="K180" s="272">
        <f t="shared" si="33"/>
        <v>4.8000000000000001E-2</v>
      </c>
      <c r="L180" s="291">
        <f t="shared" si="33"/>
        <v>120.01</v>
      </c>
      <c r="M180" s="292">
        <f t="shared" si="26"/>
        <v>2521.59</v>
      </c>
      <c r="N180" s="283">
        <f t="shared" si="27"/>
        <v>71.95</v>
      </c>
      <c r="O180" s="284">
        <f t="shared" si="28"/>
        <v>0</v>
      </c>
      <c r="P180" s="293">
        <f t="shared" si="24"/>
        <v>1846.85</v>
      </c>
      <c r="Q180" s="294">
        <f t="shared" si="29"/>
        <v>71.95</v>
      </c>
      <c r="R180" s="294">
        <f t="shared" si="29"/>
        <v>0</v>
      </c>
      <c r="S180" s="295">
        <f t="shared" si="25"/>
        <v>1846.85</v>
      </c>
      <c r="T180" s="296">
        <f t="shared" si="30"/>
        <v>71.95</v>
      </c>
      <c r="U180" s="294">
        <f t="shared" si="30"/>
        <v>0</v>
      </c>
    </row>
    <row r="181" spans="1:21" ht="15" customHeight="1" x14ac:dyDescent="0.2">
      <c r="A181" s="559"/>
      <c r="B181" s="10">
        <v>3</v>
      </c>
      <c r="C181" s="9">
        <f>'шестая ц.к.'!C181</f>
        <v>1397.33</v>
      </c>
      <c r="D181" s="193">
        <f>'шестая ц.к.'!D181</f>
        <v>53.61</v>
      </c>
      <c r="E181" s="193">
        <f>'шестая ц.к.'!E181</f>
        <v>0.05</v>
      </c>
      <c r="F181" s="76">
        <f>'шестая ц.к.'!F181</f>
        <v>4.8099999999999996</v>
      </c>
      <c r="G181" s="77">
        <f>'шестая ц.к.'!G181</f>
        <v>1018.54</v>
      </c>
      <c r="H181" s="78">
        <f>'шестая ц.к.'!H181</f>
        <v>343.8</v>
      </c>
      <c r="I181" s="289">
        <f>'шестая ц.к.'!I181</f>
        <v>343.8</v>
      </c>
      <c r="J181" s="339" t="str">
        <f t="shared" si="33"/>
        <v>2500,31</v>
      </c>
      <c r="K181" s="272">
        <f t="shared" si="33"/>
        <v>4.8000000000000001E-2</v>
      </c>
      <c r="L181" s="291">
        <f t="shared" si="33"/>
        <v>120.01</v>
      </c>
      <c r="M181" s="292">
        <f t="shared" si="26"/>
        <v>2540.69</v>
      </c>
      <c r="N181" s="283">
        <f t="shared" si="27"/>
        <v>53.61</v>
      </c>
      <c r="O181" s="284">
        <f t="shared" si="28"/>
        <v>0.05</v>
      </c>
      <c r="P181" s="293">
        <f t="shared" si="24"/>
        <v>1865.95</v>
      </c>
      <c r="Q181" s="294">
        <f t="shared" si="29"/>
        <v>53.61</v>
      </c>
      <c r="R181" s="294">
        <f t="shared" si="29"/>
        <v>0.05</v>
      </c>
      <c r="S181" s="295">
        <f t="shared" si="25"/>
        <v>1865.95</v>
      </c>
      <c r="T181" s="296">
        <f t="shared" si="30"/>
        <v>53.61</v>
      </c>
      <c r="U181" s="294">
        <f t="shared" si="30"/>
        <v>0.05</v>
      </c>
    </row>
    <row r="182" spans="1:21" ht="15" customHeight="1" x14ac:dyDescent="0.2">
      <c r="A182" s="559"/>
      <c r="B182" s="10">
        <v>4</v>
      </c>
      <c r="C182" s="9">
        <f>'шестая ц.к.'!C182</f>
        <v>1498.41</v>
      </c>
      <c r="D182" s="193">
        <f>'шестая ц.к.'!D182</f>
        <v>47.72</v>
      </c>
      <c r="E182" s="193">
        <f>'шестая ц.к.'!E182</f>
        <v>0.05</v>
      </c>
      <c r="F182" s="76">
        <f>'шестая ц.к.'!F182</f>
        <v>4.8099999999999996</v>
      </c>
      <c r="G182" s="77">
        <f>'шестая ц.к.'!G182</f>
        <v>1018.54</v>
      </c>
      <c r="H182" s="78">
        <f>'шестая ц.к.'!H182</f>
        <v>343.8</v>
      </c>
      <c r="I182" s="289">
        <f>'шестая ц.к.'!I182</f>
        <v>343.8</v>
      </c>
      <c r="J182" s="339" t="str">
        <f t="shared" si="33"/>
        <v>2500,31</v>
      </c>
      <c r="K182" s="272">
        <f t="shared" si="33"/>
        <v>4.8000000000000001E-2</v>
      </c>
      <c r="L182" s="291">
        <f t="shared" si="33"/>
        <v>120.01</v>
      </c>
      <c r="M182" s="292">
        <f t="shared" si="26"/>
        <v>2641.77</v>
      </c>
      <c r="N182" s="283">
        <f t="shared" si="27"/>
        <v>47.72</v>
      </c>
      <c r="O182" s="284">
        <f t="shared" si="28"/>
        <v>0.05</v>
      </c>
      <c r="P182" s="293">
        <f t="shared" si="24"/>
        <v>1967.03</v>
      </c>
      <c r="Q182" s="294">
        <f t="shared" si="29"/>
        <v>47.72</v>
      </c>
      <c r="R182" s="294">
        <f t="shared" si="29"/>
        <v>0.05</v>
      </c>
      <c r="S182" s="295">
        <f t="shared" si="25"/>
        <v>1967.03</v>
      </c>
      <c r="T182" s="296">
        <f t="shared" si="30"/>
        <v>47.72</v>
      </c>
      <c r="U182" s="294">
        <f t="shared" si="30"/>
        <v>0.05</v>
      </c>
    </row>
    <row r="183" spans="1:21" ht="15" customHeight="1" x14ac:dyDescent="0.2">
      <c r="A183" s="559"/>
      <c r="B183" s="10">
        <v>5</v>
      </c>
      <c r="C183" s="9">
        <f>'шестая ц.к.'!C183</f>
        <v>2122.54</v>
      </c>
      <c r="D183" s="193">
        <f>'шестая ц.к.'!D183</f>
        <v>0</v>
      </c>
      <c r="E183" s="193">
        <f>'шестая ц.к.'!E183</f>
        <v>218.25</v>
      </c>
      <c r="F183" s="76">
        <f>'шестая ц.к.'!F183</f>
        <v>4.8099999999999996</v>
      </c>
      <c r="G183" s="77">
        <f>'шестая ц.к.'!G183</f>
        <v>1018.54</v>
      </c>
      <c r="H183" s="78">
        <f>'шестая ц.к.'!H183</f>
        <v>343.8</v>
      </c>
      <c r="I183" s="289">
        <f>'шестая ц.к.'!I183</f>
        <v>343.8</v>
      </c>
      <c r="J183" s="339" t="str">
        <f t="shared" si="33"/>
        <v>2500,31</v>
      </c>
      <c r="K183" s="272">
        <f t="shared" si="33"/>
        <v>4.8000000000000001E-2</v>
      </c>
      <c r="L183" s="291">
        <f t="shared" si="33"/>
        <v>120.01</v>
      </c>
      <c r="M183" s="292">
        <f t="shared" si="26"/>
        <v>3265.9</v>
      </c>
      <c r="N183" s="283">
        <f t="shared" si="27"/>
        <v>0</v>
      </c>
      <c r="O183" s="284">
        <f t="shared" si="28"/>
        <v>218.25</v>
      </c>
      <c r="P183" s="293">
        <f t="shared" si="24"/>
        <v>2591.16</v>
      </c>
      <c r="Q183" s="294">
        <f t="shared" si="29"/>
        <v>0</v>
      </c>
      <c r="R183" s="294">
        <f t="shared" si="29"/>
        <v>218.25</v>
      </c>
      <c r="S183" s="295">
        <f t="shared" si="25"/>
        <v>2591.16</v>
      </c>
      <c r="T183" s="296">
        <f t="shared" si="30"/>
        <v>0</v>
      </c>
      <c r="U183" s="294">
        <f t="shared" si="30"/>
        <v>218.25</v>
      </c>
    </row>
    <row r="184" spans="1:21" ht="15" customHeight="1" x14ac:dyDescent="0.2">
      <c r="A184" s="559"/>
      <c r="B184" s="10">
        <v>6</v>
      </c>
      <c r="C184" s="9">
        <f>'шестая ц.к.'!C184</f>
        <v>2278.39</v>
      </c>
      <c r="D184" s="193">
        <f>'шестая ц.к.'!D184</f>
        <v>0.26</v>
      </c>
      <c r="E184" s="193">
        <f>'шестая ц.к.'!E184</f>
        <v>28.31</v>
      </c>
      <c r="F184" s="76">
        <f>'шестая ц.к.'!F184</f>
        <v>4.8099999999999996</v>
      </c>
      <c r="G184" s="77">
        <f>'шестая ц.к.'!G184</f>
        <v>1018.54</v>
      </c>
      <c r="H184" s="78">
        <f>'шестая ц.к.'!H184</f>
        <v>343.8</v>
      </c>
      <c r="I184" s="289">
        <f>'шестая ц.к.'!I184</f>
        <v>343.8</v>
      </c>
      <c r="J184" s="339" t="str">
        <f t="shared" si="33"/>
        <v>2500,31</v>
      </c>
      <c r="K184" s="272">
        <f t="shared" si="33"/>
        <v>4.8000000000000001E-2</v>
      </c>
      <c r="L184" s="291">
        <f t="shared" si="33"/>
        <v>120.01</v>
      </c>
      <c r="M184" s="292">
        <f t="shared" si="26"/>
        <v>3421.75</v>
      </c>
      <c r="N184" s="283">
        <f t="shared" si="27"/>
        <v>0.26</v>
      </c>
      <c r="O184" s="284">
        <f t="shared" si="28"/>
        <v>28.31</v>
      </c>
      <c r="P184" s="293">
        <f t="shared" si="24"/>
        <v>2747.01</v>
      </c>
      <c r="Q184" s="294">
        <f t="shared" si="29"/>
        <v>0.26</v>
      </c>
      <c r="R184" s="294">
        <f t="shared" si="29"/>
        <v>28.31</v>
      </c>
      <c r="S184" s="295">
        <f t="shared" si="25"/>
        <v>2747.01</v>
      </c>
      <c r="T184" s="296">
        <f t="shared" si="30"/>
        <v>0.26</v>
      </c>
      <c r="U184" s="294">
        <f t="shared" si="30"/>
        <v>28.31</v>
      </c>
    </row>
    <row r="185" spans="1:21" ht="15" customHeight="1" x14ac:dyDescent="0.2">
      <c r="A185" s="559"/>
      <c r="B185" s="10">
        <v>7</v>
      </c>
      <c r="C185" s="9">
        <f>'шестая ц.к.'!C185</f>
        <v>2345.25</v>
      </c>
      <c r="D185" s="193">
        <f>'шестая ц.к.'!D185</f>
        <v>220.99</v>
      </c>
      <c r="E185" s="193">
        <f>'шестая ц.к.'!E185</f>
        <v>0</v>
      </c>
      <c r="F185" s="76">
        <f>'шестая ц.к.'!F185</f>
        <v>4.8099999999999996</v>
      </c>
      <c r="G185" s="77">
        <f>'шестая ц.к.'!G185</f>
        <v>1018.54</v>
      </c>
      <c r="H185" s="78">
        <f>'шестая ц.к.'!H185</f>
        <v>343.8</v>
      </c>
      <c r="I185" s="289">
        <f>'шестая ц.к.'!I185</f>
        <v>343.8</v>
      </c>
      <c r="J185" s="339" t="str">
        <f t="shared" si="33"/>
        <v>2500,31</v>
      </c>
      <c r="K185" s="272">
        <f t="shared" si="33"/>
        <v>4.8000000000000001E-2</v>
      </c>
      <c r="L185" s="291">
        <f t="shared" si="33"/>
        <v>120.01</v>
      </c>
      <c r="M185" s="292">
        <f t="shared" si="26"/>
        <v>3488.61</v>
      </c>
      <c r="N185" s="283">
        <f t="shared" si="27"/>
        <v>220.99</v>
      </c>
      <c r="O185" s="284">
        <f t="shared" si="28"/>
        <v>0</v>
      </c>
      <c r="P185" s="293">
        <f t="shared" si="24"/>
        <v>2813.87</v>
      </c>
      <c r="Q185" s="294">
        <f t="shared" si="29"/>
        <v>220.99</v>
      </c>
      <c r="R185" s="294">
        <f t="shared" si="29"/>
        <v>0</v>
      </c>
      <c r="S185" s="295">
        <f t="shared" si="25"/>
        <v>2813.87</v>
      </c>
      <c r="T185" s="296">
        <f t="shared" si="30"/>
        <v>220.99</v>
      </c>
      <c r="U185" s="294">
        <f t="shared" si="30"/>
        <v>0</v>
      </c>
    </row>
    <row r="186" spans="1:21" ht="15" customHeight="1" x14ac:dyDescent="0.2">
      <c r="A186" s="559"/>
      <c r="B186" s="10">
        <v>8</v>
      </c>
      <c r="C186" s="9">
        <f>'шестая ц.к.'!C186</f>
        <v>2590.64</v>
      </c>
      <c r="D186" s="193">
        <f>'шестая ц.к.'!D186</f>
        <v>149.32</v>
      </c>
      <c r="E186" s="193">
        <f>'шестая ц.к.'!E186</f>
        <v>0</v>
      </c>
      <c r="F186" s="76">
        <f>'шестая ц.к.'!F186</f>
        <v>4.8099999999999996</v>
      </c>
      <c r="G186" s="77">
        <f>'шестая ц.к.'!G186</f>
        <v>1018.54</v>
      </c>
      <c r="H186" s="78">
        <f>'шестая ц.к.'!H186</f>
        <v>343.8</v>
      </c>
      <c r="I186" s="289">
        <f>'шестая ц.к.'!I186</f>
        <v>343.8</v>
      </c>
      <c r="J186" s="339" t="str">
        <f t="shared" si="33"/>
        <v>2500,31</v>
      </c>
      <c r="K186" s="272">
        <f t="shared" si="33"/>
        <v>4.8000000000000001E-2</v>
      </c>
      <c r="L186" s="291">
        <f t="shared" si="33"/>
        <v>120.01</v>
      </c>
      <c r="M186" s="292">
        <f t="shared" si="26"/>
        <v>3734</v>
      </c>
      <c r="N186" s="283">
        <f t="shared" si="27"/>
        <v>149.32</v>
      </c>
      <c r="O186" s="284">
        <f t="shared" si="28"/>
        <v>0</v>
      </c>
      <c r="P186" s="293">
        <f t="shared" si="24"/>
        <v>3059.26</v>
      </c>
      <c r="Q186" s="294">
        <f t="shared" si="29"/>
        <v>149.32</v>
      </c>
      <c r="R186" s="294">
        <f t="shared" si="29"/>
        <v>0</v>
      </c>
      <c r="S186" s="295">
        <f t="shared" si="25"/>
        <v>3059.26</v>
      </c>
      <c r="T186" s="296">
        <f t="shared" si="30"/>
        <v>149.32</v>
      </c>
      <c r="U186" s="294">
        <f t="shared" si="30"/>
        <v>0</v>
      </c>
    </row>
    <row r="187" spans="1:21" ht="15" customHeight="1" x14ac:dyDescent="0.2">
      <c r="A187" s="559"/>
      <c r="B187" s="10">
        <v>9</v>
      </c>
      <c r="C187" s="9">
        <f>'шестая ц.к.'!C187</f>
        <v>2629.82</v>
      </c>
      <c r="D187" s="193">
        <f>'шестая ц.к.'!D187</f>
        <v>231.14</v>
      </c>
      <c r="E187" s="193">
        <f>'шестая ц.к.'!E187</f>
        <v>0</v>
      </c>
      <c r="F187" s="76">
        <f>'шестая ц.к.'!F187</f>
        <v>4.8099999999999996</v>
      </c>
      <c r="G187" s="77">
        <f>'шестая ц.к.'!G187</f>
        <v>1018.54</v>
      </c>
      <c r="H187" s="78">
        <f>'шестая ц.к.'!H187</f>
        <v>343.8</v>
      </c>
      <c r="I187" s="289">
        <f>'шестая ц.к.'!I187</f>
        <v>343.8</v>
      </c>
      <c r="J187" s="339" t="str">
        <f t="shared" si="33"/>
        <v>2500,31</v>
      </c>
      <c r="K187" s="272">
        <f t="shared" si="33"/>
        <v>4.8000000000000001E-2</v>
      </c>
      <c r="L187" s="291">
        <f t="shared" si="33"/>
        <v>120.01</v>
      </c>
      <c r="M187" s="292">
        <f t="shared" si="26"/>
        <v>3773.18</v>
      </c>
      <c r="N187" s="283">
        <f t="shared" si="27"/>
        <v>231.14</v>
      </c>
      <c r="O187" s="284">
        <f t="shared" si="28"/>
        <v>0</v>
      </c>
      <c r="P187" s="293">
        <f t="shared" si="24"/>
        <v>3098.44</v>
      </c>
      <c r="Q187" s="294">
        <f t="shared" si="29"/>
        <v>231.14</v>
      </c>
      <c r="R187" s="294">
        <f t="shared" si="29"/>
        <v>0</v>
      </c>
      <c r="S187" s="295">
        <f t="shared" si="25"/>
        <v>3098.44</v>
      </c>
      <c r="T187" s="296">
        <f t="shared" si="30"/>
        <v>231.14</v>
      </c>
      <c r="U187" s="294">
        <f t="shared" si="30"/>
        <v>0</v>
      </c>
    </row>
    <row r="188" spans="1:21" ht="15" customHeight="1" x14ac:dyDescent="0.2">
      <c r="A188" s="559"/>
      <c r="B188" s="10">
        <v>10</v>
      </c>
      <c r="C188" s="9">
        <f>'шестая ц.к.'!C188</f>
        <v>2594.46</v>
      </c>
      <c r="D188" s="193">
        <f>'шестая ц.к.'!D188</f>
        <v>176.69</v>
      </c>
      <c r="E188" s="193">
        <f>'шестая ц.к.'!E188</f>
        <v>0</v>
      </c>
      <c r="F188" s="76">
        <f>'шестая ц.к.'!F188</f>
        <v>4.8099999999999996</v>
      </c>
      <c r="G188" s="77">
        <f>'шестая ц.к.'!G188</f>
        <v>1018.54</v>
      </c>
      <c r="H188" s="78">
        <f>'шестая ц.к.'!H188</f>
        <v>343.8</v>
      </c>
      <c r="I188" s="289">
        <f>'шестая ц.к.'!I188</f>
        <v>343.8</v>
      </c>
      <c r="J188" s="339" t="str">
        <f t="shared" ref="J188:L203" si="34">J187</f>
        <v>2500,31</v>
      </c>
      <c r="K188" s="272">
        <f t="shared" si="34"/>
        <v>4.8000000000000001E-2</v>
      </c>
      <c r="L188" s="291">
        <f t="shared" si="34"/>
        <v>120.01</v>
      </c>
      <c r="M188" s="292">
        <f t="shared" si="26"/>
        <v>3737.82</v>
      </c>
      <c r="N188" s="283">
        <f t="shared" si="27"/>
        <v>176.69</v>
      </c>
      <c r="O188" s="284">
        <f t="shared" si="28"/>
        <v>0</v>
      </c>
      <c r="P188" s="293">
        <f t="shared" si="24"/>
        <v>3063.08</v>
      </c>
      <c r="Q188" s="294">
        <f t="shared" si="29"/>
        <v>176.69</v>
      </c>
      <c r="R188" s="294">
        <f t="shared" si="29"/>
        <v>0</v>
      </c>
      <c r="S188" s="295">
        <f t="shared" si="25"/>
        <v>3063.08</v>
      </c>
      <c r="T188" s="296">
        <f t="shared" si="30"/>
        <v>176.69</v>
      </c>
      <c r="U188" s="294">
        <f t="shared" si="30"/>
        <v>0</v>
      </c>
    </row>
    <row r="189" spans="1:21" ht="15" customHeight="1" x14ac:dyDescent="0.2">
      <c r="A189" s="559"/>
      <c r="B189" s="10">
        <v>11</v>
      </c>
      <c r="C189" s="9">
        <f>'шестая ц.к.'!C189</f>
        <v>2581.04</v>
      </c>
      <c r="D189" s="193">
        <f>'шестая ц.к.'!D189</f>
        <v>273.07</v>
      </c>
      <c r="E189" s="193">
        <f>'шестая ц.к.'!E189</f>
        <v>0</v>
      </c>
      <c r="F189" s="76">
        <f>'шестая ц.к.'!F189</f>
        <v>4.8099999999999996</v>
      </c>
      <c r="G189" s="77">
        <f>'шестая ц.к.'!G189</f>
        <v>1018.54</v>
      </c>
      <c r="H189" s="78">
        <f>'шестая ц.к.'!H189</f>
        <v>343.8</v>
      </c>
      <c r="I189" s="289">
        <f>'шестая ц.к.'!I189</f>
        <v>343.8</v>
      </c>
      <c r="J189" s="339" t="str">
        <f t="shared" si="34"/>
        <v>2500,31</v>
      </c>
      <c r="K189" s="272">
        <f t="shared" si="34"/>
        <v>4.8000000000000001E-2</v>
      </c>
      <c r="L189" s="291">
        <f t="shared" si="34"/>
        <v>120.01</v>
      </c>
      <c r="M189" s="292">
        <f t="shared" si="26"/>
        <v>3724.4</v>
      </c>
      <c r="N189" s="283">
        <f t="shared" si="27"/>
        <v>273.07</v>
      </c>
      <c r="O189" s="284">
        <f t="shared" si="28"/>
        <v>0</v>
      </c>
      <c r="P189" s="293">
        <f t="shared" si="24"/>
        <v>3049.66</v>
      </c>
      <c r="Q189" s="294">
        <f t="shared" si="29"/>
        <v>273.07</v>
      </c>
      <c r="R189" s="294">
        <f t="shared" si="29"/>
        <v>0</v>
      </c>
      <c r="S189" s="295">
        <f t="shared" si="25"/>
        <v>3049.66</v>
      </c>
      <c r="T189" s="296">
        <f t="shared" si="30"/>
        <v>273.07</v>
      </c>
      <c r="U189" s="294">
        <f t="shared" si="30"/>
        <v>0</v>
      </c>
    </row>
    <row r="190" spans="1:21" ht="15" customHeight="1" x14ac:dyDescent="0.2">
      <c r="A190" s="559"/>
      <c r="B190" s="10">
        <v>12</v>
      </c>
      <c r="C190" s="9">
        <f>'шестая ц.к.'!C190</f>
        <v>2553.89</v>
      </c>
      <c r="D190" s="193">
        <f>'шестая ц.к.'!D190</f>
        <v>562.75</v>
      </c>
      <c r="E190" s="193">
        <f>'шестая ц.к.'!E190</f>
        <v>0</v>
      </c>
      <c r="F190" s="76">
        <f>'шестая ц.к.'!F190</f>
        <v>4.8099999999999996</v>
      </c>
      <c r="G190" s="77">
        <f>'шестая ц.к.'!G190</f>
        <v>1018.54</v>
      </c>
      <c r="H190" s="78">
        <f>'шестая ц.к.'!H190</f>
        <v>343.8</v>
      </c>
      <c r="I190" s="289">
        <f>'шестая ц.к.'!I190</f>
        <v>343.8</v>
      </c>
      <c r="J190" s="339" t="str">
        <f t="shared" si="34"/>
        <v>2500,31</v>
      </c>
      <c r="K190" s="272">
        <f t="shared" si="34"/>
        <v>4.8000000000000001E-2</v>
      </c>
      <c r="L190" s="291">
        <f t="shared" si="34"/>
        <v>120.01</v>
      </c>
      <c r="M190" s="292">
        <f t="shared" si="26"/>
        <v>3697.25</v>
      </c>
      <c r="N190" s="283">
        <f t="shared" si="27"/>
        <v>562.75</v>
      </c>
      <c r="O190" s="284">
        <f t="shared" si="28"/>
        <v>0</v>
      </c>
      <c r="P190" s="293">
        <f t="shared" si="24"/>
        <v>3022.51</v>
      </c>
      <c r="Q190" s="294">
        <f t="shared" si="29"/>
        <v>562.75</v>
      </c>
      <c r="R190" s="294">
        <f t="shared" si="29"/>
        <v>0</v>
      </c>
      <c r="S190" s="295">
        <f t="shared" si="25"/>
        <v>3022.51</v>
      </c>
      <c r="T190" s="296">
        <f t="shared" si="30"/>
        <v>562.75</v>
      </c>
      <c r="U190" s="294">
        <f t="shared" si="30"/>
        <v>0</v>
      </c>
    </row>
    <row r="191" spans="1:21" ht="15" customHeight="1" x14ac:dyDescent="0.2">
      <c r="A191" s="559"/>
      <c r="B191" s="10">
        <v>13</v>
      </c>
      <c r="C191" s="9">
        <f>'шестая ц.к.'!C191</f>
        <v>2567.9499999999998</v>
      </c>
      <c r="D191" s="193">
        <f>'шестая ц.к.'!D191</f>
        <v>128.99</v>
      </c>
      <c r="E191" s="193">
        <f>'шестая ц.к.'!E191</f>
        <v>0.13</v>
      </c>
      <c r="F191" s="76">
        <f>'шестая ц.к.'!F191</f>
        <v>4.8099999999999996</v>
      </c>
      <c r="G191" s="77">
        <f>'шестая ц.к.'!G191</f>
        <v>1018.54</v>
      </c>
      <c r="H191" s="78">
        <f>'шестая ц.к.'!H191</f>
        <v>343.8</v>
      </c>
      <c r="I191" s="289">
        <f>'шестая ц.к.'!I191</f>
        <v>343.8</v>
      </c>
      <c r="J191" s="339" t="str">
        <f t="shared" si="34"/>
        <v>2500,31</v>
      </c>
      <c r="K191" s="272">
        <f t="shared" si="34"/>
        <v>4.8000000000000001E-2</v>
      </c>
      <c r="L191" s="291">
        <f t="shared" si="34"/>
        <v>120.01</v>
      </c>
      <c r="M191" s="292">
        <f t="shared" si="26"/>
        <v>3711.31</v>
      </c>
      <c r="N191" s="283">
        <f t="shared" si="27"/>
        <v>128.99</v>
      </c>
      <c r="O191" s="284">
        <f t="shared" si="28"/>
        <v>0.13</v>
      </c>
      <c r="P191" s="293">
        <f t="shared" si="24"/>
        <v>3036.57</v>
      </c>
      <c r="Q191" s="294">
        <f t="shared" si="29"/>
        <v>128.99</v>
      </c>
      <c r="R191" s="294">
        <f t="shared" si="29"/>
        <v>0.13</v>
      </c>
      <c r="S191" s="295">
        <f t="shared" si="25"/>
        <v>3036.57</v>
      </c>
      <c r="T191" s="296">
        <f t="shared" si="30"/>
        <v>128.99</v>
      </c>
      <c r="U191" s="294">
        <f t="shared" si="30"/>
        <v>0.13</v>
      </c>
    </row>
    <row r="192" spans="1:21" ht="15" customHeight="1" x14ac:dyDescent="0.2">
      <c r="A192" s="559"/>
      <c r="B192" s="10">
        <v>14</v>
      </c>
      <c r="C192" s="9">
        <f>'шестая ц.к.'!C192</f>
        <v>2569.2399999999998</v>
      </c>
      <c r="D192" s="193">
        <f>'шестая ц.к.'!D192</f>
        <v>345.72</v>
      </c>
      <c r="E192" s="193">
        <f>'шестая ц.к.'!E192</f>
        <v>0</v>
      </c>
      <c r="F192" s="76">
        <f>'шестая ц.к.'!F192</f>
        <v>4.8099999999999996</v>
      </c>
      <c r="G192" s="77">
        <f>'шестая ц.к.'!G192</f>
        <v>1018.54</v>
      </c>
      <c r="H192" s="78">
        <f>'шестая ц.к.'!H192</f>
        <v>343.8</v>
      </c>
      <c r="I192" s="289">
        <f>'шестая ц.к.'!I192</f>
        <v>343.8</v>
      </c>
      <c r="J192" s="339" t="str">
        <f t="shared" si="34"/>
        <v>2500,31</v>
      </c>
      <c r="K192" s="272">
        <f t="shared" si="34"/>
        <v>4.8000000000000001E-2</v>
      </c>
      <c r="L192" s="291">
        <f t="shared" si="34"/>
        <v>120.01</v>
      </c>
      <c r="M192" s="292">
        <f t="shared" si="26"/>
        <v>3712.6</v>
      </c>
      <c r="N192" s="283">
        <f t="shared" si="27"/>
        <v>345.72</v>
      </c>
      <c r="O192" s="284">
        <f t="shared" si="28"/>
        <v>0</v>
      </c>
      <c r="P192" s="293">
        <f t="shared" si="24"/>
        <v>3037.86</v>
      </c>
      <c r="Q192" s="294">
        <f t="shared" si="29"/>
        <v>345.72</v>
      </c>
      <c r="R192" s="294">
        <f t="shared" si="29"/>
        <v>0</v>
      </c>
      <c r="S192" s="295">
        <f t="shared" si="25"/>
        <v>3037.86</v>
      </c>
      <c r="T192" s="296">
        <f t="shared" si="30"/>
        <v>345.72</v>
      </c>
      <c r="U192" s="294">
        <f t="shared" si="30"/>
        <v>0</v>
      </c>
    </row>
    <row r="193" spans="1:21" ht="15" customHeight="1" x14ac:dyDescent="0.2">
      <c r="A193" s="559"/>
      <c r="B193" s="10">
        <v>15</v>
      </c>
      <c r="C193" s="9">
        <f>'шестая ц.к.'!C193</f>
        <v>2585.2600000000002</v>
      </c>
      <c r="D193" s="193">
        <f>'шестая ц.к.'!D193</f>
        <v>202.91</v>
      </c>
      <c r="E193" s="193">
        <f>'шестая ц.к.'!E193</f>
        <v>0.05</v>
      </c>
      <c r="F193" s="76">
        <f>'шестая ц.к.'!F193</f>
        <v>4.8099999999999996</v>
      </c>
      <c r="G193" s="77">
        <f>'шестая ц.к.'!G193</f>
        <v>1018.54</v>
      </c>
      <c r="H193" s="78">
        <f>'шестая ц.к.'!H193</f>
        <v>343.8</v>
      </c>
      <c r="I193" s="289">
        <f>'шестая ц.к.'!I193</f>
        <v>343.8</v>
      </c>
      <c r="J193" s="339" t="str">
        <f t="shared" si="34"/>
        <v>2500,31</v>
      </c>
      <c r="K193" s="272">
        <f t="shared" si="34"/>
        <v>4.8000000000000001E-2</v>
      </c>
      <c r="L193" s="291">
        <f t="shared" si="34"/>
        <v>120.01</v>
      </c>
      <c r="M193" s="292">
        <f t="shared" si="26"/>
        <v>3728.62</v>
      </c>
      <c r="N193" s="283">
        <f t="shared" si="27"/>
        <v>202.91</v>
      </c>
      <c r="O193" s="284">
        <f t="shared" si="28"/>
        <v>0.05</v>
      </c>
      <c r="P193" s="293">
        <f t="shared" si="24"/>
        <v>3053.88</v>
      </c>
      <c r="Q193" s="294">
        <f t="shared" si="29"/>
        <v>202.91</v>
      </c>
      <c r="R193" s="294">
        <f t="shared" si="29"/>
        <v>0.05</v>
      </c>
      <c r="S193" s="295">
        <f t="shared" si="25"/>
        <v>3053.88</v>
      </c>
      <c r="T193" s="296">
        <f t="shared" si="30"/>
        <v>202.91</v>
      </c>
      <c r="U193" s="294">
        <f t="shared" si="30"/>
        <v>0.05</v>
      </c>
    </row>
    <row r="194" spans="1:21" ht="15" customHeight="1" x14ac:dyDescent="0.2">
      <c r="A194" s="559"/>
      <c r="B194" s="10">
        <v>16</v>
      </c>
      <c r="C194" s="9">
        <f>'шестая ц.к.'!C194</f>
        <v>2602.4</v>
      </c>
      <c r="D194" s="193">
        <f>'шестая ц.к.'!D194</f>
        <v>155.71</v>
      </c>
      <c r="E194" s="193">
        <f>'шестая ц.к.'!E194</f>
        <v>0</v>
      </c>
      <c r="F194" s="76">
        <f>'шестая ц.к.'!F194</f>
        <v>4.8099999999999996</v>
      </c>
      <c r="G194" s="77">
        <f>'шестая ц.к.'!G194</f>
        <v>1018.54</v>
      </c>
      <c r="H194" s="78">
        <f>'шестая ц.к.'!H194</f>
        <v>343.8</v>
      </c>
      <c r="I194" s="289">
        <f>'шестая ц.к.'!I194</f>
        <v>343.8</v>
      </c>
      <c r="J194" s="339" t="str">
        <f t="shared" si="34"/>
        <v>2500,31</v>
      </c>
      <c r="K194" s="272">
        <f t="shared" si="34"/>
        <v>4.8000000000000001E-2</v>
      </c>
      <c r="L194" s="291">
        <f t="shared" si="34"/>
        <v>120.01</v>
      </c>
      <c r="M194" s="292">
        <f t="shared" si="26"/>
        <v>3745.76</v>
      </c>
      <c r="N194" s="283">
        <f t="shared" si="27"/>
        <v>155.71</v>
      </c>
      <c r="O194" s="284">
        <f t="shared" si="28"/>
        <v>0</v>
      </c>
      <c r="P194" s="293">
        <f t="shared" si="24"/>
        <v>3071.02</v>
      </c>
      <c r="Q194" s="294">
        <f t="shared" si="29"/>
        <v>155.71</v>
      </c>
      <c r="R194" s="294">
        <f t="shared" si="29"/>
        <v>0</v>
      </c>
      <c r="S194" s="295">
        <f t="shared" si="25"/>
        <v>3071.02</v>
      </c>
      <c r="T194" s="296">
        <f t="shared" si="30"/>
        <v>155.71</v>
      </c>
      <c r="U194" s="294">
        <f t="shared" si="30"/>
        <v>0</v>
      </c>
    </row>
    <row r="195" spans="1:21" ht="15" customHeight="1" x14ac:dyDescent="0.2">
      <c r="A195" s="559"/>
      <c r="B195" s="10">
        <v>17</v>
      </c>
      <c r="C195" s="9">
        <f>'шестая ц.к.'!C195</f>
        <v>2657.68</v>
      </c>
      <c r="D195" s="193">
        <f>'шестая ц.к.'!D195</f>
        <v>335.33</v>
      </c>
      <c r="E195" s="193">
        <f>'шестая ц.к.'!E195</f>
        <v>0</v>
      </c>
      <c r="F195" s="76">
        <f>'шестая ц.к.'!F195</f>
        <v>4.8099999999999996</v>
      </c>
      <c r="G195" s="77">
        <f>'шестая ц.к.'!G195</f>
        <v>1018.54</v>
      </c>
      <c r="H195" s="78">
        <f>'шестая ц.к.'!H195</f>
        <v>343.8</v>
      </c>
      <c r="I195" s="289">
        <f>'шестая ц.к.'!I195</f>
        <v>343.8</v>
      </c>
      <c r="J195" s="339" t="str">
        <f t="shared" si="34"/>
        <v>2500,31</v>
      </c>
      <c r="K195" s="272">
        <f t="shared" si="34"/>
        <v>4.8000000000000001E-2</v>
      </c>
      <c r="L195" s="291">
        <f t="shared" si="34"/>
        <v>120.01</v>
      </c>
      <c r="M195" s="292">
        <f t="shared" si="26"/>
        <v>3801.04</v>
      </c>
      <c r="N195" s="283">
        <f t="shared" si="27"/>
        <v>335.33</v>
      </c>
      <c r="O195" s="284">
        <f t="shared" si="28"/>
        <v>0</v>
      </c>
      <c r="P195" s="293">
        <f t="shared" si="24"/>
        <v>3126.3</v>
      </c>
      <c r="Q195" s="294">
        <f t="shared" si="29"/>
        <v>335.33</v>
      </c>
      <c r="R195" s="294">
        <f t="shared" si="29"/>
        <v>0</v>
      </c>
      <c r="S195" s="295">
        <f t="shared" si="25"/>
        <v>3126.3</v>
      </c>
      <c r="T195" s="296">
        <f t="shared" si="30"/>
        <v>335.33</v>
      </c>
      <c r="U195" s="294">
        <f t="shared" si="30"/>
        <v>0</v>
      </c>
    </row>
    <row r="196" spans="1:21" ht="15" customHeight="1" x14ac:dyDescent="0.2">
      <c r="A196" s="559"/>
      <c r="B196" s="10">
        <v>18</v>
      </c>
      <c r="C196" s="9">
        <f>'шестая ц.к.'!C196</f>
        <v>2701.44</v>
      </c>
      <c r="D196" s="193">
        <f>'шестая ц.к.'!D196</f>
        <v>0.12</v>
      </c>
      <c r="E196" s="193">
        <f>'шестая ц.к.'!E196</f>
        <v>48.21</v>
      </c>
      <c r="F196" s="76">
        <f>'шестая ц.к.'!F196</f>
        <v>4.8099999999999996</v>
      </c>
      <c r="G196" s="77">
        <f>'шестая ц.к.'!G196</f>
        <v>1018.54</v>
      </c>
      <c r="H196" s="78">
        <f>'шестая ц.к.'!H196</f>
        <v>343.8</v>
      </c>
      <c r="I196" s="289">
        <f>'шестая ц.к.'!I196</f>
        <v>343.8</v>
      </c>
      <c r="J196" s="339" t="str">
        <f t="shared" si="34"/>
        <v>2500,31</v>
      </c>
      <c r="K196" s="272">
        <f t="shared" si="34"/>
        <v>4.8000000000000001E-2</v>
      </c>
      <c r="L196" s="291">
        <f t="shared" si="34"/>
        <v>120.01</v>
      </c>
      <c r="M196" s="292">
        <f t="shared" si="26"/>
        <v>3844.8</v>
      </c>
      <c r="N196" s="283">
        <f t="shared" si="27"/>
        <v>0.12</v>
      </c>
      <c r="O196" s="284">
        <f t="shared" si="28"/>
        <v>48.21</v>
      </c>
      <c r="P196" s="293">
        <f t="shared" si="24"/>
        <v>3170.06</v>
      </c>
      <c r="Q196" s="294">
        <f t="shared" si="29"/>
        <v>0.12</v>
      </c>
      <c r="R196" s="294">
        <f t="shared" si="29"/>
        <v>48.21</v>
      </c>
      <c r="S196" s="295">
        <f t="shared" si="25"/>
        <v>3170.06</v>
      </c>
      <c r="T196" s="296">
        <f t="shared" si="30"/>
        <v>0.12</v>
      </c>
      <c r="U196" s="294">
        <f t="shared" si="30"/>
        <v>48.21</v>
      </c>
    </row>
    <row r="197" spans="1:21" ht="15" customHeight="1" x14ac:dyDescent="0.2">
      <c r="A197" s="559"/>
      <c r="B197" s="10">
        <v>19</v>
      </c>
      <c r="C197" s="9">
        <f>'шестая ц.к.'!C197</f>
        <v>2668.09</v>
      </c>
      <c r="D197" s="193">
        <f>'шестая ц.к.'!D197</f>
        <v>0</v>
      </c>
      <c r="E197" s="193">
        <f>'шестая ц.к.'!E197</f>
        <v>142.16999999999999</v>
      </c>
      <c r="F197" s="76">
        <f>'шестая ц.к.'!F197</f>
        <v>4.8099999999999996</v>
      </c>
      <c r="G197" s="77">
        <f>'шестая ц.к.'!G197</f>
        <v>1018.54</v>
      </c>
      <c r="H197" s="78">
        <f>'шестая ц.к.'!H197</f>
        <v>343.8</v>
      </c>
      <c r="I197" s="289">
        <f>'шестая ц.к.'!I197</f>
        <v>343.8</v>
      </c>
      <c r="J197" s="339" t="str">
        <f t="shared" si="34"/>
        <v>2500,31</v>
      </c>
      <c r="K197" s="272">
        <f t="shared" si="34"/>
        <v>4.8000000000000001E-2</v>
      </c>
      <c r="L197" s="291">
        <f t="shared" si="34"/>
        <v>120.01</v>
      </c>
      <c r="M197" s="292">
        <f t="shared" si="26"/>
        <v>3811.45</v>
      </c>
      <c r="N197" s="283">
        <f t="shared" si="27"/>
        <v>0</v>
      </c>
      <c r="O197" s="284">
        <f t="shared" si="28"/>
        <v>142.16999999999999</v>
      </c>
      <c r="P197" s="293">
        <f t="shared" si="24"/>
        <v>3136.71</v>
      </c>
      <c r="Q197" s="294">
        <f t="shared" si="29"/>
        <v>0</v>
      </c>
      <c r="R197" s="294">
        <f t="shared" si="29"/>
        <v>142.16999999999999</v>
      </c>
      <c r="S197" s="295">
        <f t="shared" si="25"/>
        <v>3136.71</v>
      </c>
      <c r="T197" s="296">
        <f t="shared" si="30"/>
        <v>0</v>
      </c>
      <c r="U197" s="294">
        <f t="shared" si="30"/>
        <v>142.16999999999999</v>
      </c>
    </row>
    <row r="198" spans="1:21" ht="15" customHeight="1" x14ac:dyDescent="0.2">
      <c r="A198" s="559"/>
      <c r="B198" s="10">
        <v>20</v>
      </c>
      <c r="C198" s="9">
        <f>'шестая ц.к.'!C198</f>
        <v>2578.42</v>
      </c>
      <c r="D198" s="193">
        <f>'шестая ц.к.'!D198</f>
        <v>0</v>
      </c>
      <c r="E198" s="193">
        <f>'шестая ц.к.'!E198</f>
        <v>228.69</v>
      </c>
      <c r="F198" s="76">
        <f>'шестая ц.к.'!F198</f>
        <v>4.8099999999999996</v>
      </c>
      <c r="G198" s="77">
        <f>'шестая ц.к.'!G198</f>
        <v>1018.54</v>
      </c>
      <c r="H198" s="78">
        <f>'шестая ц.к.'!H198</f>
        <v>343.8</v>
      </c>
      <c r="I198" s="289">
        <f>'шестая ц.к.'!I198</f>
        <v>343.8</v>
      </c>
      <c r="J198" s="339" t="str">
        <f t="shared" si="34"/>
        <v>2500,31</v>
      </c>
      <c r="K198" s="272">
        <f t="shared" si="34"/>
        <v>4.8000000000000001E-2</v>
      </c>
      <c r="L198" s="291">
        <f t="shared" si="34"/>
        <v>120.01</v>
      </c>
      <c r="M198" s="292">
        <f t="shared" si="26"/>
        <v>3721.78</v>
      </c>
      <c r="N198" s="283">
        <f t="shared" si="27"/>
        <v>0</v>
      </c>
      <c r="O198" s="284">
        <f t="shared" si="28"/>
        <v>228.69</v>
      </c>
      <c r="P198" s="293">
        <f t="shared" si="24"/>
        <v>3047.04</v>
      </c>
      <c r="Q198" s="294">
        <f t="shared" si="29"/>
        <v>0</v>
      </c>
      <c r="R198" s="294">
        <f t="shared" si="29"/>
        <v>228.69</v>
      </c>
      <c r="S198" s="295">
        <f t="shared" si="25"/>
        <v>3047.04</v>
      </c>
      <c r="T198" s="296">
        <f t="shared" si="30"/>
        <v>0</v>
      </c>
      <c r="U198" s="294">
        <f t="shared" si="30"/>
        <v>228.69</v>
      </c>
    </row>
    <row r="199" spans="1:21" ht="15" customHeight="1" x14ac:dyDescent="0.2">
      <c r="A199" s="559"/>
      <c r="B199" s="10">
        <v>21</v>
      </c>
      <c r="C199" s="9">
        <f>'шестая ц.к.'!C199</f>
        <v>2551.2800000000002</v>
      </c>
      <c r="D199" s="193">
        <f>'шестая ц.к.'!D199</f>
        <v>0</v>
      </c>
      <c r="E199" s="193">
        <f>'шестая ц.к.'!E199</f>
        <v>419.83</v>
      </c>
      <c r="F199" s="76">
        <f>'шестая ц.к.'!F199</f>
        <v>4.8099999999999996</v>
      </c>
      <c r="G199" s="77">
        <f>'шестая ц.к.'!G199</f>
        <v>1018.54</v>
      </c>
      <c r="H199" s="78">
        <f>'шестая ц.к.'!H199</f>
        <v>343.8</v>
      </c>
      <c r="I199" s="289">
        <f>'шестая ц.к.'!I199</f>
        <v>343.8</v>
      </c>
      <c r="J199" s="339" t="str">
        <f t="shared" si="34"/>
        <v>2500,31</v>
      </c>
      <c r="K199" s="272">
        <f t="shared" si="34"/>
        <v>4.8000000000000001E-2</v>
      </c>
      <c r="L199" s="291">
        <f t="shared" si="34"/>
        <v>120.01</v>
      </c>
      <c r="M199" s="292">
        <f t="shared" si="26"/>
        <v>3694.64</v>
      </c>
      <c r="N199" s="283">
        <f t="shared" si="27"/>
        <v>0</v>
      </c>
      <c r="O199" s="284">
        <f t="shared" si="28"/>
        <v>419.83</v>
      </c>
      <c r="P199" s="293">
        <f t="shared" si="24"/>
        <v>3019.9</v>
      </c>
      <c r="Q199" s="294">
        <f t="shared" si="29"/>
        <v>0</v>
      </c>
      <c r="R199" s="294">
        <f t="shared" si="29"/>
        <v>419.83</v>
      </c>
      <c r="S199" s="295">
        <f t="shared" si="25"/>
        <v>3019.9</v>
      </c>
      <c r="T199" s="296">
        <f t="shared" si="30"/>
        <v>0</v>
      </c>
      <c r="U199" s="294">
        <f t="shared" si="30"/>
        <v>419.83</v>
      </c>
    </row>
    <row r="200" spans="1:21" ht="15" customHeight="1" x14ac:dyDescent="0.2">
      <c r="A200" s="559"/>
      <c r="B200" s="10">
        <v>22</v>
      </c>
      <c r="C200" s="9">
        <f>'шестая ц.к.'!C200</f>
        <v>2294.0300000000002</v>
      </c>
      <c r="D200" s="193">
        <f>'шестая ц.к.'!D200</f>
        <v>0</v>
      </c>
      <c r="E200" s="193">
        <f>'шестая ц.к.'!E200</f>
        <v>153.37</v>
      </c>
      <c r="F200" s="76">
        <f>'шестая ц.к.'!F200</f>
        <v>4.8099999999999996</v>
      </c>
      <c r="G200" s="77">
        <f>'шестая ц.к.'!G200</f>
        <v>1018.54</v>
      </c>
      <c r="H200" s="78">
        <f>'шестая ц.к.'!H200</f>
        <v>343.8</v>
      </c>
      <c r="I200" s="289">
        <f>'шестая ц.к.'!I200</f>
        <v>343.8</v>
      </c>
      <c r="J200" s="339" t="str">
        <f t="shared" si="34"/>
        <v>2500,31</v>
      </c>
      <c r="K200" s="272">
        <f t="shared" si="34"/>
        <v>4.8000000000000001E-2</v>
      </c>
      <c r="L200" s="291">
        <f t="shared" si="34"/>
        <v>120.01</v>
      </c>
      <c r="M200" s="292">
        <f t="shared" si="26"/>
        <v>3437.39</v>
      </c>
      <c r="N200" s="283">
        <f t="shared" si="27"/>
        <v>0</v>
      </c>
      <c r="O200" s="284">
        <f t="shared" si="28"/>
        <v>153.37</v>
      </c>
      <c r="P200" s="293">
        <f t="shared" si="24"/>
        <v>2762.65</v>
      </c>
      <c r="Q200" s="294">
        <f t="shared" si="29"/>
        <v>0</v>
      </c>
      <c r="R200" s="294">
        <f t="shared" si="29"/>
        <v>153.37</v>
      </c>
      <c r="S200" s="295">
        <f t="shared" si="25"/>
        <v>2762.65</v>
      </c>
      <c r="T200" s="296">
        <f t="shared" si="30"/>
        <v>0</v>
      </c>
      <c r="U200" s="294">
        <f t="shared" si="30"/>
        <v>153.37</v>
      </c>
    </row>
    <row r="201" spans="1:21" ht="15" customHeight="1" x14ac:dyDescent="0.2">
      <c r="A201" s="559"/>
      <c r="B201" s="10">
        <v>23</v>
      </c>
      <c r="C201" s="9">
        <f>'шестая ц.к.'!C201</f>
        <v>2208.23</v>
      </c>
      <c r="D201" s="193">
        <f>'шестая ц.к.'!D201</f>
        <v>0.08</v>
      </c>
      <c r="E201" s="193">
        <f>'шестая ц.к.'!E201</f>
        <v>138.56</v>
      </c>
      <c r="F201" s="76">
        <f>'шестая ц.к.'!F201</f>
        <v>4.8099999999999996</v>
      </c>
      <c r="G201" s="77">
        <f>'шестая ц.к.'!G201</f>
        <v>1018.54</v>
      </c>
      <c r="H201" s="78">
        <f>'шестая ц.к.'!H201</f>
        <v>343.8</v>
      </c>
      <c r="I201" s="289">
        <f>'шестая ц.к.'!I201</f>
        <v>343.8</v>
      </c>
      <c r="J201" s="339" t="str">
        <f t="shared" si="34"/>
        <v>2500,31</v>
      </c>
      <c r="K201" s="272">
        <f t="shared" si="34"/>
        <v>4.8000000000000001E-2</v>
      </c>
      <c r="L201" s="291">
        <f t="shared" si="34"/>
        <v>120.01</v>
      </c>
      <c r="M201" s="292">
        <f t="shared" si="26"/>
        <v>3351.59</v>
      </c>
      <c r="N201" s="283">
        <f t="shared" si="27"/>
        <v>0.08</v>
      </c>
      <c r="O201" s="284">
        <f t="shared" si="28"/>
        <v>138.56</v>
      </c>
      <c r="P201" s="293">
        <f t="shared" si="24"/>
        <v>2676.85</v>
      </c>
      <c r="Q201" s="294">
        <f t="shared" si="29"/>
        <v>0.08</v>
      </c>
      <c r="R201" s="294">
        <f t="shared" si="29"/>
        <v>138.56</v>
      </c>
      <c r="S201" s="295">
        <f t="shared" si="25"/>
        <v>2676.85</v>
      </c>
      <c r="T201" s="296">
        <f t="shared" si="30"/>
        <v>0.08</v>
      </c>
      <c r="U201" s="294">
        <f t="shared" si="30"/>
        <v>138.56</v>
      </c>
    </row>
    <row r="202" spans="1:21" ht="15" customHeight="1" x14ac:dyDescent="0.2">
      <c r="A202" s="559">
        <f>'шестая ц.к.'!A202:A225</f>
        <v>45605</v>
      </c>
      <c r="B202" s="10">
        <v>0</v>
      </c>
      <c r="C202" s="9">
        <f>'шестая ц.к.'!C202</f>
        <v>1764.87</v>
      </c>
      <c r="D202" s="193">
        <f>'шестая ц.к.'!D202</f>
        <v>178.25</v>
      </c>
      <c r="E202" s="193">
        <f>'шестая ц.к.'!E202</f>
        <v>0</v>
      </c>
      <c r="F202" s="76">
        <f>'шестая ц.к.'!F202</f>
        <v>4.8099999999999996</v>
      </c>
      <c r="G202" s="77">
        <f>'шестая ц.к.'!G202</f>
        <v>1018.54</v>
      </c>
      <c r="H202" s="78">
        <f>'шестая ц.к.'!H202</f>
        <v>343.8</v>
      </c>
      <c r="I202" s="289">
        <f>'шестая ц.к.'!I202</f>
        <v>343.8</v>
      </c>
      <c r="J202" s="339" t="str">
        <f t="shared" si="34"/>
        <v>2500,31</v>
      </c>
      <c r="K202" s="272">
        <f t="shared" si="34"/>
        <v>4.8000000000000001E-2</v>
      </c>
      <c r="L202" s="291">
        <f t="shared" si="34"/>
        <v>120.01</v>
      </c>
      <c r="M202" s="292">
        <f t="shared" si="26"/>
        <v>2908.23</v>
      </c>
      <c r="N202" s="283">
        <f t="shared" si="27"/>
        <v>178.25</v>
      </c>
      <c r="O202" s="284">
        <f t="shared" si="28"/>
        <v>0</v>
      </c>
      <c r="P202" s="293">
        <f t="shared" ref="P202:P265" si="35">ROUND($C202+$F202+$H202+L202,2)</f>
        <v>2233.4899999999998</v>
      </c>
      <c r="Q202" s="294">
        <f t="shared" si="29"/>
        <v>178.25</v>
      </c>
      <c r="R202" s="294">
        <f t="shared" si="29"/>
        <v>0</v>
      </c>
      <c r="S202" s="295">
        <f t="shared" ref="S202:S265" si="36">ROUND($C202+$F202+$I202+L202,2)</f>
        <v>2233.4899999999998</v>
      </c>
      <c r="T202" s="296">
        <f t="shared" si="30"/>
        <v>178.25</v>
      </c>
      <c r="U202" s="294">
        <f t="shared" si="30"/>
        <v>0</v>
      </c>
    </row>
    <row r="203" spans="1:21" ht="15" customHeight="1" x14ac:dyDescent="0.2">
      <c r="A203" s="559"/>
      <c r="B203" s="10">
        <v>1</v>
      </c>
      <c r="C203" s="9">
        <f>'шестая ц.к.'!C203</f>
        <v>1457.54</v>
      </c>
      <c r="D203" s="193">
        <f>'шестая ц.к.'!D203</f>
        <v>445.92</v>
      </c>
      <c r="E203" s="193">
        <f>'шестая ц.к.'!E203</f>
        <v>0</v>
      </c>
      <c r="F203" s="76">
        <f>'шестая ц.к.'!F203</f>
        <v>4.8099999999999996</v>
      </c>
      <c r="G203" s="77">
        <f>'шестая ц.к.'!G203</f>
        <v>1018.54</v>
      </c>
      <c r="H203" s="78">
        <f>'шестая ц.к.'!H203</f>
        <v>343.8</v>
      </c>
      <c r="I203" s="289">
        <f>'шестая ц.к.'!I203</f>
        <v>343.8</v>
      </c>
      <c r="J203" s="339" t="str">
        <f t="shared" si="34"/>
        <v>2500,31</v>
      </c>
      <c r="K203" s="272">
        <f t="shared" si="34"/>
        <v>4.8000000000000001E-2</v>
      </c>
      <c r="L203" s="291">
        <f t="shared" si="34"/>
        <v>120.01</v>
      </c>
      <c r="M203" s="292">
        <f t="shared" ref="M203:M266" si="37">ROUND($C203+$F203+$G203+L203,2)</f>
        <v>2600.9</v>
      </c>
      <c r="N203" s="283">
        <f t="shared" ref="N203:N266" si="38">D203</f>
        <v>445.92</v>
      </c>
      <c r="O203" s="284">
        <f t="shared" ref="O203:O266" si="39">E203</f>
        <v>0</v>
      </c>
      <c r="P203" s="293">
        <f t="shared" si="35"/>
        <v>1926.16</v>
      </c>
      <c r="Q203" s="294">
        <f t="shared" ref="Q203:R266" si="40">D203</f>
        <v>445.92</v>
      </c>
      <c r="R203" s="294">
        <f t="shared" si="40"/>
        <v>0</v>
      </c>
      <c r="S203" s="295">
        <f t="shared" si="36"/>
        <v>1926.16</v>
      </c>
      <c r="T203" s="296">
        <f t="shared" ref="T203:U266" si="41">D203</f>
        <v>445.92</v>
      </c>
      <c r="U203" s="294">
        <f t="shared" si="41"/>
        <v>0</v>
      </c>
    </row>
    <row r="204" spans="1:21" ht="15" customHeight="1" x14ac:dyDescent="0.2">
      <c r="A204" s="559"/>
      <c r="B204" s="10">
        <v>2</v>
      </c>
      <c r="C204" s="9">
        <f>'шестая ц.к.'!C204</f>
        <v>1379.14</v>
      </c>
      <c r="D204" s="193">
        <f>'шестая ц.к.'!D204</f>
        <v>37.520000000000003</v>
      </c>
      <c r="E204" s="193">
        <f>'шестая ц.к.'!E204</f>
        <v>0</v>
      </c>
      <c r="F204" s="76">
        <f>'шестая ц.к.'!F204</f>
        <v>4.8099999999999996</v>
      </c>
      <c r="G204" s="77">
        <f>'шестая ц.к.'!G204</f>
        <v>1018.54</v>
      </c>
      <c r="H204" s="78">
        <f>'шестая ц.к.'!H204</f>
        <v>343.8</v>
      </c>
      <c r="I204" s="289">
        <f>'шестая ц.к.'!I204</f>
        <v>343.8</v>
      </c>
      <c r="J204" s="339" t="str">
        <f t="shared" ref="J204:L219" si="42">J203</f>
        <v>2500,31</v>
      </c>
      <c r="K204" s="272">
        <f t="shared" si="42"/>
        <v>4.8000000000000001E-2</v>
      </c>
      <c r="L204" s="291">
        <f t="shared" si="42"/>
        <v>120.01</v>
      </c>
      <c r="M204" s="292">
        <f t="shared" si="37"/>
        <v>2522.5</v>
      </c>
      <c r="N204" s="283">
        <f t="shared" si="38"/>
        <v>37.520000000000003</v>
      </c>
      <c r="O204" s="284">
        <f t="shared" si="39"/>
        <v>0</v>
      </c>
      <c r="P204" s="293">
        <f t="shared" si="35"/>
        <v>1847.76</v>
      </c>
      <c r="Q204" s="294">
        <f t="shared" si="40"/>
        <v>37.520000000000003</v>
      </c>
      <c r="R204" s="294">
        <f t="shared" si="40"/>
        <v>0</v>
      </c>
      <c r="S204" s="295">
        <f t="shared" si="36"/>
        <v>1847.76</v>
      </c>
      <c r="T204" s="296">
        <f t="shared" si="41"/>
        <v>37.520000000000003</v>
      </c>
      <c r="U204" s="294">
        <f t="shared" si="41"/>
        <v>0</v>
      </c>
    </row>
    <row r="205" spans="1:21" ht="15" customHeight="1" x14ac:dyDescent="0.2">
      <c r="A205" s="559"/>
      <c r="B205" s="10">
        <v>3</v>
      </c>
      <c r="C205" s="9">
        <f>'шестая ц.к.'!C205</f>
        <v>1370.82</v>
      </c>
      <c r="D205" s="193">
        <f>'шестая ц.к.'!D205</f>
        <v>9.57</v>
      </c>
      <c r="E205" s="193">
        <f>'шестая ц.к.'!E205</f>
        <v>0</v>
      </c>
      <c r="F205" s="76">
        <f>'шестая ц.к.'!F205</f>
        <v>4.8099999999999996</v>
      </c>
      <c r="G205" s="77">
        <f>'шестая ц.к.'!G205</f>
        <v>1018.54</v>
      </c>
      <c r="H205" s="78">
        <f>'шестая ц.к.'!H205</f>
        <v>343.8</v>
      </c>
      <c r="I205" s="289">
        <f>'шестая ц.к.'!I205</f>
        <v>343.8</v>
      </c>
      <c r="J205" s="339" t="str">
        <f t="shared" si="42"/>
        <v>2500,31</v>
      </c>
      <c r="K205" s="272">
        <f t="shared" si="42"/>
        <v>4.8000000000000001E-2</v>
      </c>
      <c r="L205" s="291">
        <f t="shared" si="42"/>
        <v>120.01</v>
      </c>
      <c r="M205" s="292">
        <f t="shared" si="37"/>
        <v>2514.1799999999998</v>
      </c>
      <c r="N205" s="283">
        <f t="shared" si="38"/>
        <v>9.57</v>
      </c>
      <c r="O205" s="284">
        <f t="shared" si="39"/>
        <v>0</v>
      </c>
      <c r="P205" s="293">
        <f t="shared" si="35"/>
        <v>1839.44</v>
      </c>
      <c r="Q205" s="294">
        <f t="shared" si="40"/>
        <v>9.57</v>
      </c>
      <c r="R205" s="294">
        <f t="shared" si="40"/>
        <v>0</v>
      </c>
      <c r="S205" s="295">
        <f t="shared" si="36"/>
        <v>1839.44</v>
      </c>
      <c r="T205" s="296">
        <f t="shared" si="41"/>
        <v>9.57</v>
      </c>
      <c r="U205" s="294">
        <f t="shared" si="41"/>
        <v>0</v>
      </c>
    </row>
    <row r="206" spans="1:21" ht="15" customHeight="1" x14ac:dyDescent="0.2">
      <c r="A206" s="559"/>
      <c r="B206" s="10">
        <v>4</v>
      </c>
      <c r="C206" s="9">
        <f>'шестая ц.к.'!C206</f>
        <v>1392.39</v>
      </c>
      <c r="D206" s="193">
        <f>'шестая ц.к.'!D206</f>
        <v>177.28</v>
      </c>
      <c r="E206" s="193">
        <f>'шестая ц.к.'!E206</f>
        <v>0</v>
      </c>
      <c r="F206" s="76">
        <f>'шестая ц.к.'!F206</f>
        <v>4.8099999999999996</v>
      </c>
      <c r="G206" s="77">
        <f>'шестая ц.к.'!G206</f>
        <v>1018.54</v>
      </c>
      <c r="H206" s="78">
        <f>'шестая ц.к.'!H206</f>
        <v>343.8</v>
      </c>
      <c r="I206" s="289">
        <f>'шестая ц.к.'!I206</f>
        <v>343.8</v>
      </c>
      <c r="J206" s="339" t="str">
        <f t="shared" si="42"/>
        <v>2500,31</v>
      </c>
      <c r="K206" s="272">
        <f t="shared" si="42"/>
        <v>4.8000000000000001E-2</v>
      </c>
      <c r="L206" s="291">
        <f t="shared" si="42"/>
        <v>120.01</v>
      </c>
      <c r="M206" s="292">
        <f t="shared" si="37"/>
        <v>2535.75</v>
      </c>
      <c r="N206" s="283">
        <f t="shared" si="38"/>
        <v>177.28</v>
      </c>
      <c r="O206" s="284">
        <f t="shared" si="39"/>
        <v>0</v>
      </c>
      <c r="P206" s="293">
        <f t="shared" si="35"/>
        <v>1861.01</v>
      </c>
      <c r="Q206" s="294">
        <f t="shared" si="40"/>
        <v>177.28</v>
      </c>
      <c r="R206" s="294">
        <f t="shared" si="40"/>
        <v>0</v>
      </c>
      <c r="S206" s="295">
        <f t="shared" si="36"/>
        <v>1861.01</v>
      </c>
      <c r="T206" s="296">
        <f t="shared" si="41"/>
        <v>177.28</v>
      </c>
      <c r="U206" s="294">
        <f t="shared" si="41"/>
        <v>0</v>
      </c>
    </row>
    <row r="207" spans="1:21" ht="15" customHeight="1" x14ac:dyDescent="0.2">
      <c r="A207" s="559"/>
      <c r="B207" s="10">
        <v>5</v>
      </c>
      <c r="C207" s="9">
        <f>'шестая ц.к.'!C207</f>
        <v>1608.88</v>
      </c>
      <c r="D207" s="193">
        <f>'шестая ц.к.'!D207</f>
        <v>401.94</v>
      </c>
      <c r="E207" s="193">
        <f>'шестая ц.к.'!E207</f>
        <v>0</v>
      </c>
      <c r="F207" s="76">
        <f>'шестая ц.к.'!F207</f>
        <v>4.8099999999999996</v>
      </c>
      <c r="G207" s="77">
        <f>'шестая ц.к.'!G207</f>
        <v>1018.54</v>
      </c>
      <c r="H207" s="78">
        <f>'шестая ц.к.'!H207</f>
        <v>343.8</v>
      </c>
      <c r="I207" s="289">
        <f>'шестая ц.к.'!I207</f>
        <v>343.8</v>
      </c>
      <c r="J207" s="339" t="str">
        <f t="shared" si="42"/>
        <v>2500,31</v>
      </c>
      <c r="K207" s="272">
        <f t="shared" si="42"/>
        <v>4.8000000000000001E-2</v>
      </c>
      <c r="L207" s="291">
        <f t="shared" si="42"/>
        <v>120.01</v>
      </c>
      <c r="M207" s="292">
        <f t="shared" si="37"/>
        <v>2752.24</v>
      </c>
      <c r="N207" s="283">
        <f t="shared" si="38"/>
        <v>401.94</v>
      </c>
      <c r="O207" s="284">
        <f t="shared" si="39"/>
        <v>0</v>
      </c>
      <c r="P207" s="293">
        <f t="shared" si="35"/>
        <v>2077.5</v>
      </c>
      <c r="Q207" s="294">
        <f t="shared" si="40"/>
        <v>401.94</v>
      </c>
      <c r="R207" s="294">
        <f t="shared" si="40"/>
        <v>0</v>
      </c>
      <c r="S207" s="295">
        <f t="shared" si="36"/>
        <v>2077.5</v>
      </c>
      <c r="T207" s="296">
        <f t="shared" si="41"/>
        <v>401.94</v>
      </c>
      <c r="U207" s="294">
        <f t="shared" si="41"/>
        <v>0</v>
      </c>
    </row>
    <row r="208" spans="1:21" ht="15" customHeight="1" x14ac:dyDescent="0.2">
      <c r="A208" s="559"/>
      <c r="B208" s="10">
        <v>6</v>
      </c>
      <c r="C208" s="9">
        <f>'шестая ц.к.'!C208</f>
        <v>1984.27</v>
      </c>
      <c r="D208" s="193">
        <f>'шестая ц.к.'!D208</f>
        <v>16.100000000000001</v>
      </c>
      <c r="E208" s="193">
        <f>'шестая ц.к.'!E208</f>
        <v>0</v>
      </c>
      <c r="F208" s="76">
        <f>'шестая ц.к.'!F208</f>
        <v>4.8099999999999996</v>
      </c>
      <c r="G208" s="77">
        <f>'шестая ц.к.'!G208</f>
        <v>1018.54</v>
      </c>
      <c r="H208" s="78">
        <f>'шестая ц.к.'!H208</f>
        <v>343.8</v>
      </c>
      <c r="I208" s="289">
        <f>'шестая ц.к.'!I208</f>
        <v>343.8</v>
      </c>
      <c r="J208" s="339" t="str">
        <f t="shared" si="42"/>
        <v>2500,31</v>
      </c>
      <c r="K208" s="272">
        <f t="shared" si="42"/>
        <v>4.8000000000000001E-2</v>
      </c>
      <c r="L208" s="291">
        <f t="shared" si="42"/>
        <v>120.01</v>
      </c>
      <c r="M208" s="292">
        <f t="shared" si="37"/>
        <v>3127.63</v>
      </c>
      <c r="N208" s="283">
        <f t="shared" si="38"/>
        <v>16.100000000000001</v>
      </c>
      <c r="O208" s="284">
        <f t="shared" si="39"/>
        <v>0</v>
      </c>
      <c r="P208" s="293">
        <f t="shared" si="35"/>
        <v>2452.89</v>
      </c>
      <c r="Q208" s="294">
        <f t="shared" si="40"/>
        <v>16.100000000000001</v>
      </c>
      <c r="R208" s="294">
        <f t="shared" si="40"/>
        <v>0</v>
      </c>
      <c r="S208" s="295">
        <f t="shared" si="36"/>
        <v>2452.89</v>
      </c>
      <c r="T208" s="296">
        <f t="shared" si="41"/>
        <v>16.100000000000001</v>
      </c>
      <c r="U208" s="294">
        <f t="shared" si="41"/>
        <v>0</v>
      </c>
    </row>
    <row r="209" spans="1:21" ht="15" customHeight="1" x14ac:dyDescent="0.2">
      <c r="A209" s="559"/>
      <c r="B209" s="10">
        <v>7</v>
      </c>
      <c r="C209" s="9">
        <f>'шестая ц.к.'!C209</f>
        <v>2061.77</v>
      </c>
      <c r="D209" s="193">
        <f>'шестая ц.к.'!D209</f>
        <v>120.91</v>
      </c>
      <c r="E209" s="193">
        <f>'шестая ц.к.'!E209</f>
        <v>0</v>
      </c>
      <c r="F209" s="76">
        <f>'шестая ц.к.'!F209</f>
        <v>4.8099999999999996</v>
      </c>
      <c r="G209" s="77">
        <f>'шестая ц.к.'!G209</f>
        <v>1018.54</v>
      </c>
      <c r="H209" s="78">
        <f>'шестая ц.к.'!H209</f>
        <v>343.8</v>
      </c>
      <c r="I209" s="289">
        <f>'шестая ц.к.'!I209</f>
        <v>343.8</v>
      </c>
      <c r="J209" s="339" t="str">
        <f t="shared" si="42"/>
        <v>2500,31</v>
      </c>
      <c r="K209" s="272">
        <f t="shared" si="42"/>
        <v>4.8000000000000001E-2</v>
      </c>
      <c r="L209" s="291">
        <f t="shared" si="42"/>
        <v>120.01</v>
      </c>
      <c r="M209" s="292">
        <f t="shared" si="37"/>
        <v>3205.13</v>
      </c>
      <c r="N209" s="283">
        <f t="shared" si="38"/>
        <v>120.91</v>
      </c>
      <c r="O209" s="284">
        <f t="shared" si="39"/>
        <v>0</v>
      </c>
      <c r="P209" s="293">
        <f t="shared" si="35"/>
        <v>2530.39</v>
      </c>
      <c r="Q209" s="294">
        <f t="shared" si="40"/>
        <v>120.91</v>
      </c>
      <c r="R209" s="294">
        <f t="shared" si="40"/>
        <v>0</v>
      </c>
      <c r="S209" s="295">
        <f t="shared" si="36"/>
        <v>2530.39</v>
      </c>
      <c r="T209" s="296">
        <f t="shared" si="41"/>
        <v>120.91</v>
      </c>
      <c r="U209" s="294">
        <f t="shared" si="41"/>
        <v>0</v>
      </c>
    </row>
    <row r="210" spans="1:21" ht="15" customHeight="1" x14ac:dyDescent="0.2">
      <c r="A210" s="559"/>
      <c r="B210" s="10">
        <v>8</v>
      </c>
      <c r="C210" s="9">
        <f>'шестая ц.к.'!C210</f>
        <v>2222.88</v>
      </c>
      <c r="D210" s="193">
        <f>'шестая ц.к.'!D210</f>
        <v>201.94</v>
      </c>
      <c r="E210" s="193">
        <f>'шестая ц.к.'!E210</f>
        <v>0</v>
      </c>
      <c r="F210" s="76">
        <f>'шестая ц.к.'!F210</f>
        <v>4.8099999999999996</v>
      </c>
      <c r="G210" s="77">
        <f>'шестая ц.к.'!G210</f>
        <v>1018.54</v>
      </c>
      <c r="H210" s="78">
        <f>'шестая ц.к.'!H210</f>
        <v>343.8</v>
      </c>
      <c r="I210" s="289">
        <f>'шестая ц.к.'!I210</f>
        <v>343.8</v>
      </c>
      <c r="J210" s="339" t="str">
        <f t="shared" si="42"/>
        <v>2500,31</v>
      </c>
      <c r="K210" s="272">
        <f t="shared" si="42"/>
        <v>4.8000000000000001E-2</v>
      </c>
      <c r="L210" s="291">
        <f t="shared" si="42"/>
        <v>120.01</v>
      </c>
      <c r="M210" s="292">
        <f t="shared" si="37"/>
        <v>3366.24</v>
      </c>
      <c r="N210" s="283">
        <f t="shared" si="38"/>
        <v>201.94</v>
      </c>
      <c r="O210" s="284">
        <f t="shared" si="39"/>
        <v>0</v>
      </c>
      <c r="P210" s="293">
        <f t="shared" si="35"/>
        <v>2691.5</v>
      </c>
      <c r="Q210" s="294">
        <f t="shared" si="40"/>
        <v>201.94</v>
      </c>
      <c r="R210" s="294">
        <f t="shared" si="40"/>
        <v>0</v>
      </c>
      <c r="S210" s="295">
        <f t="shared" si="36"/>
        <v>2691.5</v>
      </c>
      <c r="T210" s="296">
        <f t="shared" si="41"/>
        <v>201.94</v>
      </c>
      <c r="U210" s="294">
        <f t="shared" si="41"/>
        <v>0</v>
      </c>
    </row>
    <row r="211" spans="1:21" ht="15" customHeight="1" x14ac:dyDescent="0.2">
      <c r="A211" s="559"/>
      <c r="B211" s="10">
        <v>9</v>
      </c>
      <c r="C211" s="9">
        <f>'шестая ц.к.'!C211</f>
        <v>2397.62</v>
      </c>
      <c r="D211" s="193">
        <f>'шестая ц.к.'!D211</f>
        <v>96.31</v>
      </c>
      <c r="E211" s="193">
        <f>'шестая ц.к.'!E211</f>
        <v>0</v>
      </c>
      <c r="F211" s="76">
        <f>'шестая ц.к.'!F211</f>
        <v>4.8099999999999996</v>
      </c>
      <c r="G211" s="77">
        <f>'шестая ц.к.'!G211</f>
        <v>1018.54</v>
      </c>
      <c r="H211" s="78">
        <f>'шестая ц.к.'!H211</f>
        <v>343.8</v>
      </c>
      <c r="I211" s="289">
        <f>'шестая ц.к.'!I211</f>
        <v>343.8</v>
      </c>
      <c r="J211" s="339" t="str">
        <f t="shared" si="42"/>
        <v>2500,31</v>
      </c>
      <c r="K211" s="272">
        <f t="shared" si="42"/>
        <v>4.8000000000000001E-2</v>
      </c>
      <c r="L211" s="291">
        <f t="shared" si="42"/>
        <v>120.01</v>
      </c>
      <c r="M211" s="292">
        <f t="shared" si="37"/>
        <v>3540.98</v>
      </c>
      <c r="N211" s="283">
        <f t="shared" si="38"/>
        <v>96.31</v>
      </c>
      <c r="O211" s="284">
        <f t="shared" si="39"/>
        <v>0</v>
      </c>
      <c r="P211" s="293">
        <f t="shared" si="35"/>
        <v>2866.24</v>
      </c>
      <c r="Q211" s="294">
        <f t="shared" si="40"/>
        <v>96.31</v>
      </c>
      <c r="R211" s="294">
        <f t="shared" si="40"/>
        <v>0</v>
      </c>
      <c r="S211" s="295">
        <f t="shared" si="36"/>
        <v>2866.24</v>
      </c>
      <c r="T211" s="296">
        <f t="shared" si="41"/>
        <v>96.31</v>
      </c>
      <c r="U211" s="294">
        <f t="shared" si="41"/>
        <v>0</v>
      </c>
    </row>
    <row r="212" spans="1:21" ht="15" customHeight="1" x14ac:dyDescent="0.2">
      <c r="A212" s="559"/>
      <c r="B212" s="10">
        <v>10</v>
      </c>
      <c r="C212" s="9">
        <f>'шестая ц.к.'!C212</f>
        <v>2355.4899999999998</v>
      </c>
      <c r="D212" s="193">
        <f>'шестая ц.к.'!D212</f>
        <v>52.96</v>
      </c>
      <c r="E212" s="193">
        <f>'шестая ц.к.'!E212</f>
        <v>0</v>
      </c>
      <c r="F212" s="76">
        <f>'шестая ц.к.'!F212</f>
        <v>4.8099999999999996</v>
      </c>
      <c r="G212" s="77">
        <f>'шестая ц.к.'!G212</f>
        <v>1018.54</v>
      </c>
      <c r="H212" s="78">
        <f>'шестая ц.к.'!H212</f>
        <v>343.8</v>
      </c>
      <c r="I212" s="289">
        <f>'шестая ц.к.'!I212</f>
        <v>343.8</v>
      </c>
      <c r="J212" s="339" t="str">
        <f t="shared" si="42"/>
        <v>2500,31</v>
      </c>
      <c r="K212" s="272">
        <f t="shared" si="42"/>
        <v>4.8000000000000001E-2</v>
      </c>
      <c r="L212" s="291">
        <f t="shared" si="42"/>
        <v>120.01</v>
      </c>
      <c r="M212" s="292">
        <f t="shared" si="37"/>
        <v>3498.85</v>
      </c>
      <c r="N212" s="283">
        <f t="shared" si="38"/>
        <v>52.96</v>
      </c>
      <c r="O212" s="284">
        <f t="shared" si="39"/>
        <v>0</v>
      </c>
      <c r="P212" s="293">
        <f t="shared" si="35"/>
        <v>2824.11</v>
      </c>
      <c r="Q212" s="294">
        <f t="shared" si="40"/>
        <v>52.96</v>
      </c>
      <c r="R212" s="294">
        <f t="shared" si="40"/>
        <v>0</v>
      </c>
      <c r="S212" s="295">
        <f t="shared" si="36"/>
        <v>2824.11</v>
      </c>
      <c r="T212" s="296">
        <f t="shared" si="41"/>
        <v>52.96</v>
      </c>
      <c r="U212" s="294">
        <f t="shared" si="41"/>
        <v>0</v>
      </c>
    </row>
    <row r="213" spans="1:21" ht="15" customHeight="1" x14ac:dyDescent="0.2">
      <c r="A213" s="559"/>
      <c r="B213" s="10">
        <v>11</v>
      </c>
      <c r="C213" s="9">
        <f>'шестая ц.к.'!C213</f>
        <v>2344.29</v>
      </c>
      <c r="D213" s="193">
        <f>'шестая ц.к.'!D213</f>
        <v>15.17</v>
      </c>
      <c r="E213" s="193">
        <f>'шестая ц.к.'!E213</f>
        <v>7.0000000000000007E-2</v>
      </c>
      <c r="F213" s="76">
        <f>'шестая ц.к.'!F213</f>
        <v>4.8099999999999996</v>
      </c>
      <c r="G213" s="77">
        <f>'шестая ц.к.'!G213</f>
        <v>1018.54</v>
      </c>
      <c r="H213" s="78">
        <f>'шестая ц.к.'!H213</f>
        <v>343.8</v>
      </c>
      <c r="I213" s="289">
        <f>'шестая ц.к.'!I213</f>
        <v>343.8</v>
      </c>
      <c r="J213" s="339" t="str">
        <f t="shared" si="42"/>
        <v>2500,31</v>
      </c>
      <c r="K213" s="272">
        <f t="shared" si="42"/>
        <v>4.8000000000000001E-2</v>
      </c>
      <c r="L213" s="291">
        <f t="shared" si="42"/>
        <v>120.01</v>
      </c>
      <c r="M213" s="292">
        <f t="shared" si="37"/>
        <v>3487.65</v>
      </c>
      <c r="N213" s="283">
        <f t="shared" si="38"/>
        <v>15.17</v>
      </c>
      <c r="O213" s="284">
        <f t="shared" si="39"/>
        <v>7.0000000000000007E-2</v>
      </c>
      <c r="P213" s="293">
        <f t="shared" si="35"/>
        <v>2812.91</v>
      </c>
      <c r="Q213" s="294">
        <f t="shared" si="40"/>
        <v>15.17</v>
      </c>
      <c r="R213" s="294">
        <f t="shared" si="40"/>
        <v>7.0000000000000007E-2</v>
      </c>
      <c r="S213" s="295">
        <f t="shared" si="36"/>
        <v>2812.91</v>
      </c>
      <c r="T213" s="296">
        <f t="shared" si="41"/>
        <v>15.17</v>
      </c>
      <c r="U213" s="294">
        <f t="shared" si="41"/>
        <v>7.0000000000000007E-2</v>
      </c>
    </row>
    <row r="214" spans="1:21" ht="15" customHeight="1" x14ac:dyDescent="0.2">
      <c r="A214" s="559"/>
      <c r="B214" s="10">
        <v>12</v>
      </c>
      <c r="C214" s="9">
        <f>'шестая ц.к.'!C214</f>
        <v>2329.9299999999998</v>
      </c>
      <c r="D214" s="193">
        <f>'шестая ц.к.'!D214</f>
        <v>11.35</v>
      </c>
      <c r="E214" s="193">
        <f>'шестая ц.к.'!E214</f>
        <v>7.0000000000000007E-2</v>
      </c>
      <c r="F214" s="76">
        <f>'шестая ц.к.'!F214</f>
        <v>4.8099999999999996</v>
      </c>
      <c r="G214" s="77">
        <f>'шестая ц.к.'!G214</f>
        <v>1018.54</v>
      </c>
      <c r="H214" s="78">
        <f>'шестая ц.к.'!H214</f>
        <v>343.8</v>
      </c>
      <c r="I214" s="289">
        <f>'шестая ц.к.'!I214</f>
        <v>343.8</v>
      </c>
      <c r="J214" s="339" t="str">
        <f t="shared" si="42"/>
        <v>2500,31</v>
      </c>
      <c r="K214" s="272">
        <f t="shared" si="42"/>
        <v>4.8000000000000001E-2</v>
      </c>
      <c r="L214" s="291">
        <f t="shared" si="42"/>
        <v>120.01</v>
      </c>
      <c r="M214" s="292">
        <f t="shared" si="37"/>
        <v>3473.29</v>
      </c>
      <c r="N214" s="283">
        <f t="shared" si="38"/>
        <v>11.35</v>
      </c>
      <c r="O214" s="284">
        <f t="shared" si="39"/>
        <v>7.0000000000000007E-2</v>
      </c>
      <c r="P214" s="293">
        <f t="shared" si="35"/>
        <v>2798.55</v>
      </c>
      <c r="Q214" s="294">
        <f t="shared" si="40"/>
        <v>11.35</v>
      </c>
      <c r="R214" s="294">
        <f t="shared" si="40"/>
        <v>7.0000000000000007E-2</v>
      </c>
      <c r="S214" s="295">
        <f t="shared" si="36"/>
        <v>2798.55</v>
      </c>
      <c r="T214" s="296">
        <f t="shared" si="41"/>
        <v>11.35</v>
      </c>
      <c r="U214" s="294">
        <f t="shared" si="41"/>
        <v>7.0000000000000007E-2</v>
      </c>
    </row>
    <row r="215" spans="1:21" ht="15" customHeight="1" x14ac:dyDescent="0.2">
      <c r="A215" s="559"/>
      <c r="B215" s="10">
        <v>13</v>
      </c>
      <c r="C215" s="9">
        <f>'шестая ц.к.'!C215</f>
        <v>2322.2399999999998</v>
      </c>
      <c r="D215" s="193">
        <f>'шестая ц.к.'!D215</f>
        <v>103.58</v>
      </c>
      <c r="E215" s="193">
        <f>'шестая ц.к.'!E215</f>
        <v>0</v>
      </c>
      <c r="F215" s="76">
        <f>'шестая ц.к.'!F215</f>
        <v>4.8099999999999996</v>
      </c>
      <c r="G215" s="77">
        <f>'шестая ц.к.'!G215</f>
        <v>1018.54</v>
      </c>
      <c r="H215" s="78">
        <f>'шестая ц.к.'!H215</f>
        <v>343.8</v>
      </c>
      <c r="I215" s="289">
        <f>'шестая ц.к.'!I215</f>
        <v>343.8</v>
      </c>
      <c r="J215" s="339" t="str">
        <f t="shared" si="42"/>
        <v>2500,31</v>
      </c>
      <c r="K215" s="272">
        <f t="shared" si="42"/>
        <v>4.8000000000000001E-2</v>
      </c>
      <c r="L215" s="291">
        <f t="shared" si="42"/>
        <v>120.01</v>
      </c>
      <c r="M215" s="292">
        <f t="shared" si="37"/>
        <v>3465.6</v>
      </c>
      <c r="N215" s="283">
        <f t="shared" si="38"/>
        <v>103.58</v>
      </c>
      <c r="O215" s="284">
        <f t="shared" si="39"/>
        <v>0</v>
      </c>
      <c r="P215" s="293">
        <f t="shared" si="35"/>
        <v>2790.86</v>
      </c>
      <c r="Q215" s="294">
        <f t="shared" si="40"/>
        <v>103.58</v>
      </c>
      <c r="R215" s="294">
        <f t="shared" si="40"/>
        <v>0</v>
      </c>
      <c r="S215" s="295">
        <f t="shared" si="36"/>
        <v>2790.86</v>
      </c>
      <c r="T215" s="296">
        <f t="shared" si="41"/>
        <v>103.58</v>
      </c>
      <c r="U215" s="294">
        <f t="shared" si="41"/>
        <v>0</v>
      </c>
    </row>
    <row r="216" spans="1:21" ht="15" customHeight="1" x14ac:dyDescent="0.2">
      <c r="A216" s="559"/>
      <c r="B216" s="10">
        <v>14</v>
      </c>
      <c r="C216" s="9">
        <f>'шестая ц.к.'!C216</f>
        <v>2312.73</v>
      </c>
      <c r="D216" s="193">
        <f>'шестая ц.к.'!D216</f>
        <v>110.48</v>
      </c>
      <c r="E216" s="193">
        <f>'шестая ц.к.'!E216</f>
        <v>0</v>
      </c>
      <c r="F216" s="76">
        <f>'шестая ц.к.'!F216</f>
        <v>4.8099999999999996</v>
      </c>
      <c r="G216" s="77">
        <f>'шестая ц.к.'!G216</f>
        <v>1018.54</v>
      </c>
      <c r="H216" s="78">
        <f>'шестая ц.к.'!H216</f>
        <v>343.8</v>
      </c>
      <c r="I216" s="289">
        <f>'шестая ц.к.'!I216</f>
        <v>343.8</v>
      </c>
      <c r="J216" s="339" t="str">
        <f t="shared" si="42"/>
        <v>2500,31</v>
      </c>
      <c r="K216" s="272">
        <f t="shared" si="42"/>
        <v>4.8000000000000001E-2</v>
      </c>
      <c r="L216" s="291">
        <f t="shared" si="42"/>
        <v>120.01</v>
      </c>
      <c r="M216" s="292">
        <f t="shared" si="37"/>
        <v>3456.09</v>
      </c>
      <c r="N216" s="283">
        <f t="shared" si="38"/>
        <v>110.48</v>
      </c>
      <c r="O216" s="284">
        <f t="shared" si="39"/>
        <v>0</v>
      </c>
      <c r="P216" s="293">
        <f t="shared" si="35"/>
        <v>2781.35</v>
      </c>
      <c r="Q216" s="294">
        <f t="shared" si="40"/>
        <v>110.48</v>
      </c>
      <c r="R216" s="294">
        <f t="shared" si="40"/>
        <v>0</v>
      </c>
      <c r="S216" s="295">
        <f t="shared" si="36"/>
        <v>2781.35</v>
      </c>
      <c r="T216" s="296">
        <f t="shared" si="41"/>
        <v>110.48</v>
      </c>
      <c r="U216" s="294">
        <f t="shared" si="41"/>
        <v>0</v>
      </c>
    </row>
    <row r="217" spans="1:21" ht="15" customHeight="1" x14ac:dyDescent="0.2">
      <c r="A217" s="559"/>
      <c r="B217" s="10">
        <v>15</v>
      </c>
      <c r="C217" s="9">
        <f>'шестая ц.к.'!C217</f>
        <v>2321.5</v>
      </c>
      <c r="D217" s="193">
        <f>'шестая ц.к.'!D217</f>
        <v>165.49</v>
      </c>
      <c r="E217" s="193">
        <f>'шестая ц.к.'!E217</f>
        <v>0</v>
      </c>
      <c r="F217" s="76">
        <f>'шестая ц.к.'!F217</f>
        <v>4.8099999999999996</v>
      </c>
      <c r="G217" s="77">
        <f>'шестая ц.к.'!G217</f>
        <v>1018.54</v>
      </c>
      <c r="H217" s="78">
        <f>'шестая ц.к.'!H217</f>
        <v>343.8</v>
      </c>
      <c r="I217" s="289">
        <f>'шестая ц.к.'!I217</f>
        <v>343.8</v>
      </c>
      <c r="J217" s="339" t="str">
        <f t="shared" si="42"/>
        <v>2500,31</v>
      </c>
      <c r="K217" s="272">
        <f t="shared" si="42"/>
        <v>4.8000000000000001E-2</v>
      </c>
      <c r="L217" s="291">
        <f t="shared" si="42"/>
        <v>120.01</v>
      </c>
      <c r="M217" s="292">
        <f t="shared" si="37"/>
        <v>3464.86</v>
      </c>
      <c r="N217" s="283">
        <f t="shared" si="38"/>
        <v>165.49</v>
      </c>
      <c r="O217" s="284">
        <f t="shared" si="39"/>
        <v>0</v>
      </c>
      <c r="P217" s="293">
        <f t="shared" si="35"/>
        <v>2790.12</v>
      </c>
      <c r="Q217" s="294">
        <f t="shared" si="40"/>
        <v>165.49</v>
      </c>
      <c r="R217" s="294">
        <f t="shared" si="40"/>
        <v>0</v>
      </c>
      <c r="S217" s="295">
        <f t="shared" si="36"/>
        <v>2790.12</v>
      </c>
      <c r="T217" s="296">
        <f t="shared" si="41"/>
        <v>165.49</v>
      </c>
      <c r="U217" s="294">
        <f t="shared" si="41"/>
        <v>0</v>
      </c>
    </row>
    <row r="218" spans="1:21" ht="15" customHeight="1" x14ac:dyDescent="0.2">
      <c r="A218" s="559"/>
      <c r="B218" s="10">
        <v>16</v>
      </c>
      <c r="C218" s="9">
        <f>'шестая ц.к.'!C218</f>
        <v>2338.3000000000002</v>
      </c>
      <c r="D218" s="193">
        <f>'шестая ц.к.'!D218</f>
        <v>209.27</v>
      </c>
      <c r="E218" s="193">
        <f>'шестая ц.к.'!E218</f>
        <v>0</v>
      </c>
      <c r="F218" s="76">
        <f>'шестая ц.к.'!F218</f>
        <v>4.8099999999999996</v>
      </c>
      <c r="G218" s="77">
        <f>'шестая ц.к.'!G218</f>
        <v>1018.54</v>
      </c>
      <c r="H218" s="78">
        <f>'шестая ц.к.'!H218</f>
        <v>343.8</v>
      </c>
      <c r="I218" s="289">
        <f>'шестая ц.к.'!I218</f>
        <v>343.8</v>
      </c>
      <c r="J218" s="339" t="str">
        <f t="shared" si="42"/>
        <v>2500,31</v>
      </c>
      <c r="K218" s="272">
        <f t="shared" si="42"/>
        <v>4.8000000000000001E-2</v>
      </c>
      <c r="L218" s="291">
        <f t="shared" si="42"/>
        <v>120.01</v>
      </c>
      <c r="M218" s="292">
        <f t="shared" si="37"/>
        <v>3481.66</v>
      </c>
      <c r="N218" s="283">
        <f t="shared" si="38"/>
        <v>209.27</v>
      </c>
      <c r="O218" s="284">
        <f t="shared" si="39"/>
        <v>0</v>
      </c>
      <c r="P218" s="293">
        <f t="shared" si="35"/>
        <v>2806.92</v>
      </c>
      <c r="Q218" s="294">
        <f t="shared" si="40"/>
        <v>209.27</v>
      </c>
      <c r="R218" s="294">
        <f t="shared" si="40"/>
        <v>0</v>
      </c>
      <c r="S218" s="295">
        <f t="shared" si="36"/>
        <v>2806.92</v>
      </c>
      <c r="T218" s="296">
        <f t="shared" si="41"/>
        <v>209.27</v>
      </c>
      <c r="U218" s="294">
        <f t="shared" si="41"/>
        <v>0</v>
      </c>
    </row>
    <row r="219" spans="1:21" ht="15" customHeight="1" x14ac:dyDescent="0.2">
      <c r="A219" s="559"/>
      <c r="B219" s="10">
        <v>17</v>
      </c>
      <c r="C219" s="9">
        <f>'шестая ц.к.'!C219</f>
        <v>2458.81</v>
      </c>
      <c r="D219" s="193">
        <f>'шестая ц.к.'!D219</f>
        <v>235.5</v>
      </c>
      <c r="E219" s="193">
        <f>'шестая ц.к.'!E219</f>
        <v>0</v>
      </c>
      <c r="F219" s="76">
        <f>'шестая ц.к.'!F219</f>
        <v>4.8099999999999996</v>
      </c>
      <c r="G219" s="77">
        <f>'шестая ц.к.'!G219</f>
        <v>1018.54</v>
      </c>
      <c r="H219" s="78">
        <f>'шестая ц.к.'!H219</f>
        <v>343.8</v>
      </c>
      <c r="I219" s="289">
        <f>'шестая ц.к.'!I219</f>
        <v>343.8</v>
      </c>
      <c r="J219" s="339" t="str">
        <f t="shared" si="42"/>
        <v>2500,31</v>
      </c>
      <c r="K219" s="272">
        <f t="shared" si="42"/>
        <v>4.8000000000000001E-2</v>
      </c>
      <c r="L219" s="291">
        <f t="shared" si="42"/>
        <v>120.01</v>
      </c>
      <c r="M219" s="292">
        <f t="shared" si="37"/>
        <v>3602.17</v>
      </c>
      <c r="N219" s="283">
        <f t="shared" si="38"/>
        <v>235.5</v>
      </c>
      <c r="O219" s="284">
        <f t="shared" si="39"/>
        <v>0</v>
      </c>
      <c r="P219" s="293">
        <f t="shared" si="35"/>
        <v>2927.43</v>
      </c>
      <c r="Q219" s="294">
        <f t="shared" si="40"/>
        <v>235.5</v>
      </c>
      <c r="R219" s="294">
        <f t="shared" si="40"/>
        <v>0</v>
      </c>
      <c r="S219" s="295">
        <f t="shared" si="36"/>
        <v>2927.43</v>
      </c>
      <c r="T219" s="296">
        <f t="shared" si="41"/>
        <v>235.5</v>
      </c>
      <c r="U219" s="294">
        <f t="shared" si="41"/>
        <v>0</v>
      </c>
    </row>
    <row r="220" spans="1:21" ht="15" customHeight="1" x14ac:dyDescent="0.2">
      <c r="A220" s="559"/>
      <c r="B220" s="10">
        <v>18</v>
      </c>
      <c r="C220" s="9">
        <f>'шестая ц.к.'!C220</f>
        <v>2304.46</v>
      </c>
      <c r="D220" s="193">
        <f>'шестая ц.к.'!D220</f>
        <v>277.87</v>
      </c>
      <c r="E220" s="193">
        <f>'шестая ц.к.'!E220</f>
        <v>0</v>
      </c>
      <c r="F220" s="76">
        <f>'шестая ц.к.'!F220</f>
        <v>4.8099999999999996</v>
      </c>
      <c r="G220" s="77">
        <f>'шестая ц.к.'!G220</f>
        <v>1018.54</v>
      </c>
      <c r="H220" s="78">
        <f>'шестая ц.к.'!H220</f>
        <v>343.8</v>
      </c>
      <c r="I220" s="289">
        <f>'шестая ц.к.'!I220</f>
        <v>343.8</v>
      </c>
      <c r="J220" s="339" t="str">
        <f t="shared" ref="J220:L235" si="43">J219</f>
        <v>2500,31</v>
      </c>
      <c r="K220" s="272">
        <f t="shared" si="43"/>
        <v>4.8000000000000001E-2</v>
      </c>
      <c r="L220" s="291">
        <f t="shared" si="43"/>
        <v>120.01</v>
      </c>
      <c r="M220" s="292">
        <f t="shared" si="37"/>
        <v>3447.82</v>
      </c>
      <c r="N220" s="283">
        <f t="shared" si="38"/>
        <v>277.87</v>
      </c>
      <c r="O220" s="284">
        <f t="shared" si="39"/>
        <v>0</v>
      </c>
      <c r="P220" s="293">
        <f t="shared" si="35"/>
        <v>2773.08</v>
      </c>
      <c r="Q220" s="294">
        <f t="shared" si="40"/>
        <v>277.87</v>
      </c>
      <c r="R220" s="294">
        <f t="shared" si="40"/>
        <v>0</v>
      </c>
      <c r="S220" s="295">
        <f t="shared" si="36"/>
        <v>2773.08</v>
      </c>
      <c r="T220" s="296">
        <f t="shared" si="41"/>
        <v>277.87</v>
      </c>
      <c r="U220" s="294">
        <f t="shared" si="41"/>
        <v>0</v>
      </c>
    </row>
    <row r="221" spans="1:21" ht="15" customHeight="1" x14ac:dyDescent="0.2">
      <c r="A221" s="559"/>
      <c r="B221" s="10">
        <v>19</v>
      </c>
      <c r="C221" s="9">
        <f>'шестая ц.к.'!C221</f>
        <v>2298.91</v>
      </c>
      <c r="D221" s="193">
        <f>'шестая ц.к.'!D221</f>
        <v>5.71</v>
      </c>
      <c r="E221" s="193">
        <f>'шестая ц.к.'!E221</f>
        <v>28.34</v>
      </c>
      <c r="F221" s="76">
        <f>'шестая ц.к.'!F221</f>
        <v>4.8099999999999996</v>
      </c>
      <c r="G221" s="77">
        <f>'шестая ц.к.'!G221</f>
        <v>1018.54</v>
      </c>
      <c r="H221" s="78">
        <f>'шестая ц.к.'!H221</f>
        <v>343.8</v>
      </c>
      <c r="I221" s="289">
        <f>'шестая ц.к.'!I221</f>
        <v>343.8</v>
      </c>
      <c r="J221" s="339" t="str">
        <f t="shared" si="43"/>
        <v>2500,31</v>
      </c>
      <c r="K221" s="272">
        <f t="shared" si="43"/>
        <v>4.8000000000000001E-2</v>
      </c>
      <c r="L221" s="291">
        <f t="shared" si="43"/>
        <v>120.01</v>
      </c>
      <c r="M221" s="292">
        <f t="shared" si="37"/>
        <v>3442.27</v>
      </c>
      <c r="N221" s="283">
        <f t="shared" si="38"/>
        <v>5.71</v>
      </c>
      <c r="O221" s="284">
        <f t="shared" si="39"/>
        <v>28.34</v>
      </c>
      <c r="P221" s="293">
        <f t="shared" si="35"/>
        <v>2767.53</v>
      </c>
      <c r="Q221" s="294">
        <f t="shared" si="40"/>
        <v>5.71</v>
      </c>
      <c r="R221" s="294">
        <f t="shared" si="40"/>
        <v>28.34</v>
      </c>
      <c r="S221" s="295">
        <f t="shared" si="36"/>
        <v>2767.53</v>
      </c>
      <c r="T221" s="296">
        <f t="shared" si="41"/>
        <v>5.71</v>
      </c>
      <c r="U221" s="294">
        <f t="shared" si="41"/>
        <v>28.34</v>
      </c>
    </row>
    <row r="222" spans="1:21" ht="15" customHeight="1" x14ac:dyDescent="0.2">
      <c r="A222" s="559"/>
      <c r="B222" s="10">
        <v>20</v>
      </c>
      <c r="C222" s="9">
        <f>'шестая ц.к.'!C222</f>
        <v>2288.92</v>
      </c>
      <c r="D222" s="193">
        <f>'шестая ц.к.'!D222</f>
        <v>0.05</v>
      </c>
      <c r="E222" s="193">
        <f>'шестая ц.к.'!E222</f>
        <v>104.72</v>
      </c>
      <c r="F222" s="76">
        <f>'шестая ц.к.'!F222</f>
        <v>4.8099999999999996</v>
      </c>
      <c r="G222" s="77">
        <f>'шестая ц.к.'!G222</f>
        <v>1018.54</v>
      </c>
      <c r="H222" s="78">
        <f>'шестая ц.к.'!H222</f>
        <v>343.8</v>
      </c>
      <c r="I222" s="289">
        <f>'шестая ц.к.'!I222</f>
        <v>343.8</v>
      </c>
      <c r="J222" s="339" t="str">
        <f t="shared" si="43"/>
        <v>2500,31</v>
      </c>
      <c r="K222" s="272">
        <f t="shared" si="43"/>
        <v>4.8000000000000001E-2</v>
      </c>
      <c r="L222" s="291">
        <f t="shared" si="43"/>
        <v>120.01</v>
      </c>
      <c r="M222" s="292">
        <f t="shared" si="37"/>
        <v>3432.28</v>
      </c>
      <c r="N222" s="283">
        <f t="shared" si="38"/>
        <v>0.05</v>
      </c>
      <c r="O222" s="284">
        <f t="shared" si="39"/>
        <v>104.72</v>
      </c>
      <c r="P222" s="293">
        <f t="shared" si="35"/>
        <v>2757.54</v>
      </c>
      <c r="Q222" s="294">
        <f t="shared" si="40"/>
        <v>0.05</v>
      </c>
      <c r="R222" s="294">
        <f t="shared" si="40"/>
        <v>104.72</v>
      </c>
      <c r="S222" s="295">
        <f t="shared" si="36"/>
        <v>2757.54</v>
      </c>
      <c r="T222" s="296">
        <f t="shared" si="41"/>
        <v>0.05</v>
      </c>
      <c r="U222" s="294">
        <f t="shared" si="41"/>
        <v>104.72</v>
      </c>
    </row>
    <row r="223" spans="1:21" ht="15" customHeight="1" x14ac:dyDescent="0.2">
      <c r="A223" s="559"/>
      <c r="B223" s="10">
        <v>21</v>
      </c>
      <c r="C223" s="9">
        <f>'шестая ц.к.'!C223</f>
        <v>2225.67</v>
      </c>
      <c r="D223" s="193">
        <f>'шестая ц.к.'!D223</f>
        <v>0</v>
      </c>
      <c r="E223" s="193">
        <f>'шестая ц.к.'!E223</f>
        <v>300.27</v>
      </c>
      <c r="F223" s="76">
        <f>'шестая ц.к.'!F223</f>
        <v>4.8099999999999996</v>
      </c>
      <c r="G223" s="77">
        <f>'шестая ц.к.'!G223</f>
        <v>1018.54</v>
      </c>
      <c r="H223" s="78">
        <f>'шестая ц.к.'!H223</f>
        <v>343.8</v>
      </c>
      <c r="I223" s="289">
        <f>'шестая ц.к.'!I223</f>
        <v>343.8</v>
      </c>
      <c r="J223" s="339" t="str">
        <f t="shared" si="43"/>
        <v>2500,31</v>
      </c>
      <c r="K223" s="272">
        <f t="shared" si="43"/>
        <v>4.8000000000000001E-2</v>
      </c>
      <c r="L223" s="291">
        <f t="shared" si="43"/>
        <v>120.01</v>
      </c>
      <c r="M223" s="292">
        <f t="shared" si="37"/>
        <v>3369.03</v>
      </c>
      <c r="N223" s="283">
        <f t="shared" si="38"/>
        <v>0</v>
      </c>
      <c r="O223" s="284">
        <f t="shared" si="39"/>
        <v>300.27</v>
      </c>
      <c r="P223" s="293">
        <f t="shared" si="35"/>
        <v>2694.29</v>
      </c>
      <c r="Q223" s="294">
        <f t="shared" si="40"/>
        <v>0</v>
      </c>
      <c r="R223" s="294">
        <f t="shared" si="40"/>
        <v>300.27</v>
      </c>
      <c r="S223" s="295">
        <f t="shared" si="36"/>
        <v>2694.29</v>
      </c>
      <c r="T223" s="296">
        <f t="shared" si="41"/>
        <v>0</v>
      </c>
      <c r="U223" s="294">
        <f t="shared" si="41"/>
        <v>300.27</v>
      </c>
    </row>
    <row r="224" spans="1:21" ht="15" customHeight="1" x14ac:dyDescent="0.2">
      <c r="A224" s="559"/>
      <c r="B224" s="10">
        <v>22</v>
      </c>
      <c r="C224" s="9">
        <f>'шестая ц.к.'!C224</f>
        <v>2105.89</v>
      </c>
      <c r="D224" s="193">
        <f>'шестая ц.к.'!D224</f>
        <v>0</v>
      </c>
      <c r="E224" s="193">
        <f>'шестая ц.к.'!E224</f>
        <v>352.11</v>
      </c>
      <c r="F224" s="76">
        <f>'шестая ц.к.'!F224</f>
        <v>4.8099999999999996</v>
      </c>
      <c r="G224" s="77">
        <f>'шестая ц.к.'!G224</f>
        <v>1018.54</v>
      </c>
      <c r="H224" s="78">
        <f>'шестая ц.к.'!H224</f>
        <v>343.8</v>
      </c>
      <c r="I224" s="289">
        <f>'шестая ц.к.'!I224</f>
        <v>343.8</v>
      </c>
      <c r="J224" s="339" t="str">
        <f t="shared" si="43"/>
        <v>2500,31</v>
      </c>
      <c r="K224" s="272">
        <f t="shared" si="43"/>
        <v>4.8000000000000001E-2</v>
      </c>
      <c r="L224" s="291">
        <f t="shared" si="43"/>
        <v>120.01</v>
      </c>
      <c r="M224" s="292">
        <f t="shared" si="37"/>
        <v>3249.25</v>
      </c>
      <c r="N224" s="283">
        <f t="shared" si="38"/>
        <v>0</v>
      </c>
      <c r="O224" s="284">
        <f t="shared" si="39"/>
        <v>352.11</v>
      </c>
      <c r="P224" s="293">
        <f t="shared" si="35"/>
        <v>2574.5100000000002</v>
      </c>
      <c r="Q224" s="294">
        <f t="shared" si="40"/>
        <v>0</v>
      </c>
      <c r="R224" s="294">
        <f t="shared" si="40"/>
        <v>352.11</v>
      </c>
      <c r="S224" s="295">
        <f t="shared" si="36"/>
        <v>2574.5100000000002</v>
      </c>
      <c r="T224" s="296">
        <f t="shared" si="41"/>
        <v>0</v>
      </c>
      <c r="U224" s="294">
        <f t="shared" si="41"/>
        <v>352.11</v>
      </c>
    </row>
    <row r="225" spans="1:21" ht="15" customHeight="1" x14ac:dyDescent="0.2">
      <c r="A225" s="559"/>
      <c r="B225" s="10">
        <v>23</v>
      </c>
      <c r="C225" s="9">
        <f>'шестая ц.к.'!C225</f>
        <v>1968.96</v>
      </c>
      <c r="D225" s="193">
        <f>'шестая ц.к.'!D225</f>
        <v>0</v>
      </c>
      <c r="E225" s="193">
        <f>'шестая ц.к.'!E225</f>
        <v>298.83999999999997</v>
      </c>
      <c r="F225" s="76">
        <f>'шестая ц.к.'!F225</f>
        <v>4.8099999999999996</v>
      </c>
      <c r="G225" s="77">
        <f>'шестая ц.к.'!G225</f>
        <v>1018.54</v>
      </c>
      <c r="H225" s="78">
        <f>'шестая ц.к.'!H225</f>
        <v>343.8</v>
      </c>
      <c r="I225" s="289">
        <f>'шестая ц.к.'!I225</f>
        <v>343.8</v>
      </c>
      <c r="J225" s="339" t="str">
        <f t="shared" si="43"/>
        <v>2500,31</v>
      </c>
      <c r="K225" s="272">
        <f t="shared" si="43"/>
        <v>4.8000000000000001E-2</v>
      </c>
      <c r="L225" s="291">
        <f t="shared" si="43"/>
        <v>120.01</v>
      </c>
      <c r="M225" s="292">
        <f t="shared" si="37"/>
        <v>3112.32</v>
      </c>
      <c r="N225" s="283">
        <f t="shared" si="38"/>
        <v>0</v>
      </c>
      <c r="O225" s="284">
        <f t="shared" si="39"/>
        <v>298.83999999999997</v>
      </c>
      <c r="P225" s="293">
        <f t="shared" si="35"/>
        <v>2437.58</v>
      </c>
      <c r="Q225" s="294">
        <f t="shared" si="40"/>
        <v>0</v>
      </c>
      <c r="R225" s="294">
        <f t="shared" si="40"/>
        <v>298.83999999999997</v>
      </c>
      <c r="S225" s="295">
        <f t="shared" si="36"/>
        <v>2437.58</v>
      </c>
      <c r="T225" s="296">
        <f t="shared" si="41"/>
        <v>0</v>
      </c>
      <c r="U225" s="294">
        <f t="shared" si="41"/>
        <v>298.83999999999997</v>
      </c>
    </row>
    <row r="226" spans="1:21" ht="15" customHeight="1" x14ac:dyDescent="0.2">
      <c r="A226" s="559">
        <f>'шестая ц.к.'!A226:A249</f>
        <v>45606</v>
      </c>
      <c r="B226" s="10">
        <v>0</v>
      </c>
      <c r="C226" s="9">
        <f>'шестая ц.к.'!C226</f>
        <v>1562.6</v>
      </c>
      <c r="D226" s="193">
        <f>'шестая ц.к.'!D226</f>
        <v>0.2</v>
      </c>
      <c r="E226" s="193">
        <f>'шестая ц.к.'!E226</f>
        <v>63.02</v>
      </c>
      <c r="F226" s="76">
        <f>'шестая ц.к.'!F226</f>
        <v>4.8099999999999996</v>
      </c>
      <c r="G226" s="77">
        <f>'шестая ц.к.'!G226</f>
        <v>1018.54</v>
      </c>
      <c r="H226" s="78">
        <f>'шестая ц.к.'!H226</f>
        <v>343.8</v>
      </c>
      <c r="I226" s="289">
        <f>'шестая ц.к.'!I226</f>
        <v>343.8</v>
      </c>
      <c r="J226" s="339" t="str">
        <f t="shared" si="43"/>
        <v>2500,31</v>
      </c>
      <c r="K226" s="272">
        <f t="shared" si="43"/>
        <v>4.8000000000000001E-2</v>
      </c>
      <c r="L226" s="291">
        <f t="shared" si="43"/>
        <v>120.01</v>
      </c>
      <c r="M226" s="292">
        <f t="shared" si="37"/>
        <v>2705.96</v>
      </c>
      <c r="N226" s="283">
        <f t="shared" si="38"/>
        <v>0.2</v>
      </c>
      <c r="O226" s="284">
        <f t="shared" si="39"/>
        <v>63.02</v>
      </c>
      <c r="P226" s="293">
        <f t="shared" si="35"/>
        <v>2031.22</v>
      </c>
      <c r="Q226" s="294">
        <f t="shared" si="40"/>
        <v>0.2</v>
      </c>
      <c r="R226" s="294">
        <f t="shared" si="40"/>
        <v>63.02</v>
      </c>
      <c r="S226" s="295">
        <f t="shared" si="36"/>
        <v>2031.22</v>
      </c>
      <c r="T226" s="296">
        <f t="shared" si="41"/>
        <v>0.2</v>
      </c>
      <c r="U226" s="294">
        <f t="shared" si="41"/>
        <v>63.02</v>
      </c>
    </row>
    <row r="227" spans="1:21" ht="15" customHeight="1" x14ac:dyDescent="0.2">
      <c r="A227" s="559"/>
      <c r="B227" s="10">
        <v>1</v>
      </c>
      <c r="C227" s="9">
        <f>'шестая ц.к.'!C227</f>
        <v>1397.49</v>
      </c>
      <c r="D227" s="193">
        <f>'шестая ц.к.'!D227</f>
        <v>0.32</v>
      </c>
      <c r="E227" s="193">
        <f>'шестая ц.к.'!E227</f>
        <v>39.97</v>
      </c>
      <c r="F227" s="76">
        <f>'шестая ц.к.'!F227</f>
        <v>4.8099999999999996</v>
      </c>
      <c r="G227" s="77">
        <f>'шестая ц.к.'!G227</f>
        <v>1018.54</v>
      </c>
      <c r="H227" s="78">
        <f>'шестая ц.к.'!H227</f>
        <v>343.8</v>
      </c>
      <c r="I227" s="289">
        <f>'шестая ц.к.'!I227</f>
        <v>343.8</v>
      </c>
      <c r="J227" s="339" t="str">
        <f t="shared" si="43"/>
        <v>2500,31</v>
      </c>
      <c r="K227" s="272">
        <f t="shared" si="43"/>
        <v>4.8000000000000001E-2</v>
      </c>
      <c r="L227" s="291">
        <f t="shared" si="43"/>
        <v>120.01</v>
      </c>
      <c r="M227" s="292">
        <f t="shared" si="37"/>
        <v>2540.85</v>
      </c>
      <c r="N227" s="283">
        <f t="shared" si="38"/>
        <v>0.32</v>
      </c>
      <c r="O227" s="284">
        <f t="shared" si="39"/>
        <v>39.97</v>
      </c>
      <c r="P227" s="293">
        <f t="shared" si="35"/>
        <v>1866.11</v>
      </c>
      <c r="Q227" s="294">
        <f t="shared" si="40"/>
        <v>0.32</v>
      </c>
      <c r="R227" s="294">
        <f t="shared" si="40"/>
        <v>39.97</v>
      </c>
      <c r="S227" s="295">
        <f t="shared" si="36"/>
        <v>1866.11</v>
      </c>
      <c r="T227" s="296">
        <f t="shared" si="41"/>
        <v>0.32</v>
      </c>
      <c r="U227" s="294">
        <f t="shared" si="41"/>
        <v>39.97</v>
      </c>
    </row>
    <row r="228" spans="1:21" ht="15" customHeight="1" x14ac:dyDescent="0.2">
      <c r="A228" s="559"/>
      <c r="B228" s="10">
        <v>2</v>
      </c>
      <c r="C228" s="9">
        <f>'шестая ц.к.'!C228</f>
        <v>1319.94</v>
      </c>
      <c r="D228" s="193">
        <f>'шестая ц.к.'!D228</f>
        <v>0</v>
      </c>
      <c r="E228" s="193">
        <f>'шестая ц.к.'!E228</f>
        <v>71.37</v>
      </c>
      <c r="F228" s="76">
        <f>'шестая ц.к.'!F228</f>
        <v>4.8099999999999996</v>
      </c>
      <c r="G228" s="77">
        <f>'шестая ц.к.'!G228</f>
        <v>1018.54</v>
      </c>
      <c r="H228" s="78">
        <f>'шестая ц.к.'!H228</f>
        <v>343.8</v>
      </c>
      <c r="I228" s="289">
        <f>'шестая ц.к.'!I228</f>
        <v>343.8</v>
      </c>
      <c r="J228" s="339" t="str">
        <f t="shared" si="43"/>
        <v>2500,31</v>
      </c>
      <c r="K228" s="272">
        <f t="shared" si="43"/>
        <v>4.8000000000000001E-2</v>
      </c>
      <c r="L228" s="291">
        <f t="shared" si="43"/>
        <v>120.01</v>
      </c>
      <c r="M228" s="292">
        <f t="shared" si="37"/>
        <v>2463.3000000000002</v>
      </c>
      <c r="N228" s="283">
        <f t="shared" si="38"/>
        <v>0</v>
      </c>
      <c r="O228" s="284">
        <f t="shared" si="39"/>
        <v>71.37</v>
      </c>
      <c r="P228" s="293">
        <f t="shared" si="35"/>
        <v>1788.56</v>
      </c>
      <c r="Q228" s="294">
        <f t="shared" si="40"/>
        <v>0</v>
      </c>
      <c r="R228" s="294">
        <f t="shared" si="40"/>
        <v>71.37</v>
      </c>
      <c r="S228" s="295">
        <f t="shared" si="36"/>
        <v>1788.56</v>
      </c>
      <c r="T228" s="296">
        <f t="shared" si="41"/>
        <v>0</v>
      </c>
      <c r="U228" s="294">
        <f t="shared" si="41"/>
        <v>71.37</v>
      </c>
    </row>
    <row r="229" spans="1:21" ht="15" customHeight="1" x14ac:dyDescent="0.2">
      <c r="A229" s="559"/>
      <c r="B229" s="10">
        <v>3</v>
      </c>
      <c r="C229" s="9">
        <f>'шестая ц.к.'!C229</f>
        <v>1320.53</v>
      </c>
      <c r="D229" s="193">
        <f>'шестая ц.к.'!D229</f>
        <v>0</v>
      </c>
      <c r="E229" s="193">
        <f>'шестая ц.к.'!E229</f>
        <v>51.93</v>
      </c>
      <c r="F229" s="76">
        <f>'шестая ц.к.'!F229</f>
        <v>4.8099999999999996</v>
      </c>
      <c r="G229" s="77">
        <f>'шестая ц.к.'!G229</f>
        <v>1018.54</v>
      </c>
      <c r="H229" s="78">
        <f>'шестая ц.к.'!H229</f>
        <v>343.8</v>
      </c>
      <c r="I229" s="289">
        <f>'шестая ц.к.'!I229</f>
        <v>343.8</v>
      </c>
      <c r="J229" s="339" t="str">
        <f t="shared" si="43"/>
        <v>2500,31</v>
      </c>
      <c r="K229" s="272">
        <f t="shared" si="43"/>
        <v>4.8000000000000001E-2</v>
      </c>
      <c r="L229" s="291">
        <f t="shared" si="43"/>
        <v>120.01</v>
      </c>
      <c r="M229" s="292">
        <f t="shared" si="37"/>
        <v>2463.89</v>
      </c>
      <c r="N229" s="283">
        <f t="shared" si="38"/>
        <v>0</v>
      </c>
      <c r="O229" s="284">
        <f t="shared" si="39"/>
        <v>51.93</v>
      </c>
      <c r="P229" s="293">
        <f t="shared" si="35"/>
        <v>1789.15</v>
      </c>
      <c r="Q229" s="294">
        <f t="shared" si="40"/>
        <v>0</v>
      </c>
      <c r="R229" s="294">
        <f t="shared" si="40"/>
        <v>51.93</v>
      </c>
      <c r="S229" s="295">
        <f t="shared" si="36"/>
        <v>1789.15</v>
      </c>
      <c r="T229" s="296">
        <f t="shared" si="41"/>
        <v>0</v>
      </c>
      <c r="U229" s="294">
        <f t="shared" si="41"/>
        <v>51.93</v>
      </c>
    </row>
    <row r="230" spans="1:21" ht="15" customHeight="1" x14ac:dyDescent="0.2">
      <c r="A230" s="559"/>
      <c r="B230" s="10">
        <v>4</v>
      </c>
      <c r="C230" s="9">
        <f>'шестая ц.к.'!C230</f>
        <v>1326.77</v>
      </c>
      <c r="D230" s="193">
        <f>'шестая ц.к.'!D230</f>
        <v>16.09</v>
      </c>
      <c r="E230" s="193">
        <f>'шестая ц.к.'!E230</f>
        <v>0.15</v>
      </c>
      <c r="F230" s="76">
        <f>'шестая ц.к.'!F230</f>
        <v>4.8099999999999996</v>
      </c>
      <c r="G230" s="77">
        <f>'шестая ц.к.'!G230</f>
        <v>1018.54</v>
      </c>
      <c r="H230" s="78">
        <f>'шестая ц.к.'!H230</f>
        <v>343.8</v>
      </c>
      <c r="I230" s="289">
        <f>'шестая ц.к.'!I230</f>
        <v>343.8</v>
      </c>
      <c r="J230" s="339" t="str">
        <f t="shared" si="43"/>
        <v>2500,31</v>
      </c>
      <c r="K230" s="272">
        <f t="shared" si="43"/>
        <v>4.8000000000000001E-2</v>
      </c>
      <c r="L230" s="291">
        <f t="shared" si="43"/>
        <v>120.01</v>
      </c>
      <c r="M230" s="292">
        <f t="shared" si="37"/>
        <v>2470.13</v>
      </c>
      <c r="N230" s="283">
        <f t="shared" si="38"/>
        <v>16.09</v>
      </c>
      <c r="O230" s="284">
        <f t="shared" si="39"/>
        <v>0.15</v>
      </c>
      <c r="P230" s="293">
        <f t="shared" si="35"/>
        <v>1795.39</v>
      </c>
      <c r="Q230" s="294">
        <f t="shared" si="40"/>
        <v>16.09</v>
      </c>
      <c r="R230" s="294">
        <f t="shared" si="40"/>
        <v>0.15</v>
      </c>
      <c r="S230" s="295">
        <f t="shared" si="36"/>
        <v>1795.39</v>
      </c>
      <c r="T230" s="296">
        <f t="shared" si="41"/>
        <v>16.09</v>
      </c>
      <c r="U230" s="294">
        <f t="shared" si="41"/>
        <v>0.15</v>
      </c>
    </row>
    <row r="231" spans="1:21" ht="15" customHeight="1" x14ac:dyDescent="0.2">
      <c r="A231" s="559"/>
      <c r="B231" s="10">
        <v>5</v>
      </c>
      <c r="C231" s="9">
        <f>'шестая ц.к.'!C231</f>
        <v>1431.35</v>
      </c>
      <c r="D231" s="193">
        <f>'шестая ц.к.'!D231</f>
        <v>166.93</v>
      </c>
      <c r="E231" s="193">
        <f>'шестая ц.к.'!E231</f>
        <v>0</v>
      </c>
      <c r="F231" s="76">
        <f>'шестая ц.к.'!F231</f>
        <v>4.8099999999999996</v>
      </c>
      <c r="G231" s="77">
        <f>'шестая ц.к.'!G231</f>
        <v>1018.54</v>
      </c>
      <c r="H231" s="78">
        <f>'шестая ц.к.'!H231</f>
        <v>343.8</v>
      </c>
      <c r="I231" s="289">
        <f>'шестая ц.к.'!I231</f>
        <v>343.8</v>
      </c>
      <c r="J231" s="339" t="str">
        <f t="shared" si="43"/>
        <v>2500,31</v>
      </c>
      <c r="K231" s="272">
        <f t="shared" si="43"/>
        <v>4.8000000000000001E-2</v>
      </c>
      <c r="L231" s="291">
        <f t="shared" si="43"/>
        <v>120.01</v>
      </c>
      <c r="M231" s="292">
        <f t="shared" si="37"/>
        <v>2574.71</v>
      </c>
      <c r="N231" s="283">
        <f t="shared" si="38"/>
        <v>166.93</v>
      </c>
      <c r="O231" s="284">
        <f t="shared" si="39"/>
        <v>0</v>
      </c>
      <c r="P231" s="293">
        <f t="shared" si="35"/>
        <v>1899.97</v>
      </c>
      <c r="Q231" s="294">
        <f t="shared" si="40"/>
        <v>166.93</v>
      </c>
      <c r="R231" s="294">
        <f t="shared" si="40"/>
        <v>0</v>
      </c>
      <c r="S231" s="295">
        <f t="shared" si="36"/>
        <v>1899.97</v>
      </c>
      <c r="T231" s="296">
        <f t="shared" si="41"/>
        <v>166.93</v>
      </c>
      <c r="U231" s="294">
        <f t="shared" si="41"/>
        <v>0</v>
      </c>
    </row>
    <row r="232" spans="1:21" ht="15" customHeight="1" x14ac:dyDescent="0.2">
      <c r="A232" s="559"/>
      <c r="B232" s="10">
        <v>6</v>
      </c>
      <c r="C232" s="9">
        <f>'шестая ц.к.'!C232</f>
        <v>1680.64</v>
      </c>
      <c r="D232" s="193">
        <f>'шестая ц.к.'!D232</f>
        <v>71.209999999999994</v>
      </c>
      <c r="E232" s="193">
        <f>'шестая ц.к.'!E232</f>
        <v>0</v>
      </c>
      <c r="F232" s="76">
        <f>'шестая ц.к.'!F232</f>
        <v>4.8099999999999996</v>
      </c>
      <c r="G232" s="77">
        <f>'шестая ц.к.'!G232</f>
        <v>1018.54</v>
      </c>
      <c r="H232" s="78">
        <f>'шестая ц.к.'!H232</f>
        <v>343.8</v>
      </c>
      <c r="I232" s="289">
        <f>'шестая ц.к.'!I232</f>
        <v>343.8</v>
      </c>
      <c r="J232" s="339" t="str">
        <f t="shared" si="43"/>
        <v>2500,31</v>
      </c>
      <c r="K232" s="272">
        <f t="shared" si="43"/>
        <v>4.8000000000000001E-2</v>
      </c>
      <c r="L232" s="291">
        <f t="shared" si="43"/>
        <v>120.01</v>
      </c>
      <c r="M232" s="292">
        <f t="shared" si="37"/>
        <v>2824</v>
      </c>
      <c r="N232" s="283">
        <f t="shared" si="38"/>
        <v>71.209999999999994</v>
      </c>
      <c r="O232" s="284">
        <f t="shared" si="39"/>
        <v>0</v>
      </c>
      <c r="P232" s="293">
        <f t="shared" si="35"/>
        <v>2149.2600000000002</v>
      </c>
      <c r="Q232" s="294">
        <f t="shared" si="40"/>
        <v>71.209999999999994</v>
      </c>
      <c r="R232" s="294">
        <f t="shared" si="40"/>
        <v>0</v>
      </c>
      <c r="S232" s="295">
        <f t="shared" si="36"/>
        <v>2149.2600000000002</v>
      </c>
      <c r="T232" s="296">
        <f t="shared" si="41"/>
        <v>71.209999999999994</v>
      </c>
      <c r="U232" s="294">
        <f t="shared" si="41"/>
        <v>0</v>
      </c>
    </row>
    <row r="233" spans="1:21" ht="15" customHeight="1" x14ac:dyDescent="0.2">
      <c r="A233" s="559"/>
      <c r="B233" s="10">
        <v>7</v>
      </c>
      <c r="C233" s="9">
        <f>'шестая ц.к.'!C233</f>
        <v>1984.11</v>
      </c>
      <c r="D233" s="193">
        <f>'шестая ц.к.'!D233</f>
        <v>53.48</v>
      </c>
      <c r="E233" s="193">
        <f>'шестая ц.к.'!E233</f>
        <v>0</v>
      </c>
      <c r="F233" s="76">
        <f>'шестая ц.к.'!F233</f>
        <v>4.8099999999999996</v>
      </c>
      <c r="G233" s="77">
        <f>'шестая ц.к.'!G233</f>
        <v>1018.54</v>
      </c>
      <c r="H233" s="78">
        <f>'шестая ц.к.'!H233</f>
        <v>343.8</v>
      </c>
      <c r="I233" s="289">
        <f>'шестая ц.к.'!I233</f>
        <v>343.8</v>
      </c>
      <c r="J233" s="339" t="str">
        <f t="shared" si="43"/>
        <v>2500,31</v>
      </c>
      <c r="K233" s="272">
        <f t="shared" si="43"/>
        <v>4.8000000000000001E-2</v>
      </c>
      <c r="L233" s="291">
        <f t="shared" si="43"/>
        <v>120.01</v>
      </c>
      <c r="M233" s="292">
        <f t="shared" si="37"/>
        <v>3127.47</v>
      </c>
      <c r="N233" s="283">
        <f t="shared" si="38"/>
        <v>53.48</v>
      </c>
      <c r="O233" s="284">
        <f t="shared" si="39"/>
        <v>0</v>
      </c>
      <c r="P233" s="293">
        <f t="shared" si="35"/>
        <v>2452.73</v>
      </c>
      <c r="Q233" s="294">
        <f t="shared" si="40"/>
        <v>53.48</v>
      </c>
      <c r="R233" s="294">
        <f t="shared" si="40"/>
        <v>0</v>
      </c>
      <c r="S233" s="295">
        <f t="shared" si="36"/>
        <v>2452.73</v>
      </c>
      <c r="T233" s="296">
        <f t="shared" si="41"/>
        <v>53.48</v>
      </c>
      <c r="U233" s="294">
        <f t="shared" si="41"/>
        <v>0</v>
      </c>
    </row>
    <row r="234" spans="1:21" ht="15" customHeight="1" x14ac:dyDescent="0.2">
      <c r="A234" s="559"/>
      <c r="B234" s="10">
        <v>8</v>
      </c>
      <c r="C234" s="9">
        <f>'шестая ц.к.'!C234</f>
        <v>2120.5500000000002</v>
      </c>
      <c r="D234" s="193">
        <f>'шестая ц.к.'!D234</f>
        <v>19.14</v>
      </c>
      <c r="E234" s="193">
        <f>'шестая ц.к.'!E234</f>
        <v>0.67</v>
      </c>
      <c r="F234" s="76">
        <f>'шестая ц.к.'!F234</f>
        <v>4.8099999999999996</v>
      </c>
      <c r="G234" s="77">
        <f>'шестая ц.к.'!G234</f>
        <v>1018.54</v>
      </c>
      <c r="H234" s="78">
        <f>'шестая ц.к.'!H234</f>
        <v>343.8</v>
      </c>
      <c r="I234" s="289">
        <f>'шестая ц.к.'!I234</f>
        <v>343.8</v>
      </c>
      <c r="J234" s="339" t="str">
        <f t="shared" si="43"/>
        <v>2500,31</v>
      </c>
      <c r="K234" s="272">
        <f t="shared" si="43"/>
        <v>4.8000000000000001E-2</v>
      </c>
      <c r="L234" s="291">
        <f t="shared" si="43"/>
        <v>120.01</v>
      </c>
      <c r="M234" s="292">
        <f t="shared" si="37"/>
        <v>3263.91</v>
      </c>
      <c r="N234" s="283">
        <f t="shared" si="38"/>
        <v>19.14</v>
      </c>
      <c r="O234" s="284">
        <f t="shared" si="39"/>
        <v>0.67</v>
      </c>
      <c r="P234" s="293">
        <f t="shared" si="35"/>
        <v>2589.17</v>
      </c>
      <c r="Q234" s="294">
        <f t="shared" si="40"/>
        <v>19.14</v>
      </c>
      <c r="R234" s="294">
        <f t="shared" si="40"/>
        <v>0.67</v>
      </c>
      <c r="S234" s="295">
        <f t="shared" si="36"/>
        <v>2589.17</v>
      </c>
      <c r="T234" s="296">
        <f t="shared" si="41"/>
        <v>19.14</v>
      </c>
      <c r="U234" s="294">
        <f t="shared" si="41"/>
        <v>0.67</v>
      </c>
    </row>
    <row r="235" spans="1:21" ht="15" customHeight="1" x14ac:dyDescent="0.2">
      <c r="A235" s="559"/>
      <c r="B235" s="10">
        <v>9</v>
      </c>
      <c r="C235" s="9">
        <f>'шестая ц.к.'!C235</f>
        <v>2221.1799999999998</v>
      </c>
      <c r="D235" s="193">
        <f>'шестая ц.к.'!D235</f>
        <v>48.48</v>
      </c>
      <c r="E235" s="193">
        <f>'шестая ц.к.'!E235</f>
        <v>0.39</v>
      </c>
      <c r="F235" s="76">
        <f>'шестая ц.к.'!F235</f>
        <v>4.8099999999999996</v>
      </c>
      <c r="G235" s="77">
        <f>'шестая ц.к.'!G235</f>
        <v>1018.54</v>
      </c>
      <c r="H235" s="78">
        <f>'шестая ц.к.'!H235</f>
        <v>343.8</v>
      </c>
      <c r="I235" s="289">
        <f>'шестая ц.к.'!I235</f>
        <v>343.8</v>
      </c>
      <c r="J235" s="339" t="str">
        <f t="shared" si="43"/>
        <v>2500,31</v>
      </c>
      <c r="K235" s="272">
        <f t="shared" si="43"/>
        <v>4.8000000000000001E-2</v>
      </c>
      <c r="L235" s="291">
        <f t="shared" si="43"/>
        <v>120.01</v>
      </c>
      <c r="M235" s="292">
        <f t="shared" si="37"/>
        <v>3364.54</v>
      </c>
      <c r="N235" s="283">
        <f t="shared" si="38"/>
        <v>48.48</v>
      </c>
      <c r="O235" s="284">
        <f t="shared" si="39"/>
        <v>0.39</v>
      </c>
      <c r="P235" s="293">
        <f t="shared" si="35"/>
        <v>2689.8</v>
      </c>
      <c r="Q235" s="294">
        <f t="shared" si="40"/>
        <v>48.48</v>
      </c>
      <c r="R235" s="294">
        <f t="shared" si="40"/>
        <v>0.39</v>
      </c>
      <c r="S235" s="295">
        <f t="shared" si="36"/>
        <v>2689.8</v>
      </c>
      <c r="T235" s="296">
        <f t="shared" si="41"/>
        <v>48.48</v>
      </c>
      <c r="U235" s="294">
        <f t="shared" si="41"/>
        <v>0.39</v>
      </c>
    </row>
    <row r="236" spans="1:21" ht="15" customHeight="1" x14ac:dyDescent="0.2">
      <c r="A236" s="559"/>
      <c r="B236" s="10">
        <v>10</v>
      </c>
      <c r="C236" s="9">
        <f>'шестая ц.к.'!C236</f>
        <v>2242.88</v>
      </c>
      <c r="D236" s="193">
        <f>'шестая ц.к.'!D236</f>
        <v>0</v>
      </c>
      <c r="E236" s="193">
        <f>'шестая ц.к.'!E236</f>
        <v>66.09</v>
      </c>
      <c r="F236" s="76">
        <f>'шестая ц.к.'!F236</f>
        <v>4.8099999999999996</v>
      </c>
      <c r="G236" s="77">
        <f>'шестая ц.к.'!G236</f>
        <v>1018.54</v>
      </c>
      <c r="H236" s="78">
        <f>'шестая ц.к.'!H236</f>
        <v>343.8</v>
      </c>
      <c r="I236" s="289">
        <f>'шестая ц.к.'!I236</f>
        <v>343.8</v>
      </c>
      <c r="J236" s="339" t="str">
        <f t="shared" ref="J236:L251" si="44">J235</f>
        <v>2500,31</v>
      </c>
      <c r="K236" s="272">
        <f t="shared" si="44"/>
        <v>4.8000000000000001E-2</v>
      </c>
      <c r="L236" s="291">
        <f t="shared" si="44"/>
        <v>120.01</v>
      </c>
      <c r="M236" s="292">
        <f t="shared" si="37"/>
        <v>3386.24</v>
      </c>
      <c r="N236" s="283">
        <f t="shared" si="38"/>
        <v>0</v>
      </c>
      <c r="O236" s="284">
        <f t="shared" si="39"/>
        <v>66.09</v>
      </c>
      <c r="P236" s="293">
        <f t="shared" si="35"/>
        <v>2711.5</v>
      </c>
      <c r="Q236" s="294">
        <f t="shared" si="40"/>
        <v>0</v>
      </c>
      <c r="R236" s="294">
        <f t="shared" si="40"/>
        <v>66.09</v>
      </c>
      <c r="S236" s="295">
        <f t="shared" si="36"/>
        <v>2711.5</v>
      </c>
      <c r="T236" s="296">
        <f t="shared" si="41"/>
        <v>0</v>
      </c>
      <c r="U236" s="294">
        <f t="shared" si="41"/>
        <v>66.09</v>
      </c>
    </row>
    <row r="237" spans="1:21" ht="15" customHeight="1" x14ac:dyDescent="0.2">
      <c r="A237" s="559"/>
      <c r="B237" s="10">
        <v>11</v>
      </c>
      <c r="C237" s="9">
        <f>'шестая ц.к.'!C237</f>
        <v>2259.37</v>
      </c>
      <c r="D237" s="193">
        <f>'шестая ц.к.'!D237</f>
        <v>0.17</v>
      </c>
      <c r="E237" s="193">
        <f>'шестая ц.к.'!E237</f>
        <v>19.25</v>
      </c>
      <c r="F237" s="76">
        <f>'шестая ц.к.'!F237</f>
        <v>4.8099999999999996</v>
      </c>
      <c r="G237" s="77">
        <f>'шестая ц.к.'!G237</f>
        <v>1018.54</v>
      </c>
      <c r="H237" s="78">
        <f>'шестая ц.к.'!H237</f>
        <v>343.8</v>
      </c>
      <c r="I237" s="289">
        <f>'шестая ц.к.'!I237</f>
        <v>343.8</v>
      </c>
      <c r="J237" s="339" t="str">
        <f t="shared" si="44"/>
        <v>2500,31</v>
      </c>
      <c r="K237" s="272">
        <f t="shared" si="44"/>
        <v>4.8000000000000001E-2</v>
      </c>
      <c r="L237" s="291">
        <f t="shared" si="44"/>
        <v>120.01</v>
      </c>
      <c r="M237" s="292">
        <f t="shared" si="37"/>
        <v>3402.73</v>
      </c>
      <c r="N237" s="283">
        <f t="shared" si="38"/>
        <v>0.17</v>
      </c>
      <c r="O237" s="284">
        <f t="shared" si="39"/>
        <v>19.25</v>
      </c>
      <c r="P237" s="293">
        <f t="shared" si="35"/>
        <v>2727.99</v>
      </c>
      <c r="Q237" s="294">
        <f t="shared" si="40"/>
        <v>0.17</v>
      </c>
      <c r="R237" s="294">
        <f t="shared" si="40"/>
        <v>19.25</v>
      </c>
      <c r="S237" s="295">
        <f t="shared" si="36"/>
        <v>2727.99</v>
      </c>
      <c r="T237" s="296">
        <f t="shared" si="41"/>
        <v>0.17</v>
      </c>
      <c r="U237" s="294">
        <f t="shared" si="41"/>
        <v>19.25</v>
      </c>
    </row>
    <row r="238" spans="1:21" ht="15" customHeight="1" x14ac:dyDescent="0.2">
      <c r="A238" s="559"/>
      <c r="B238" s="10">
        <v>12</v>
      </c>
      <c r="C238" s="9">
        <f>'шестая ц.к.'!C238</f>
        <v>2254.77</v>
      </c>
      <c r="D238" s="193">
        <f>'шестая ц.к.'!D238</f>
        <v>0</v>
      </c>
      <c r="E238" s="193">
        <f>'шестая ц.к.'!E238</f>
        <v>88.4</v>
      </c>
      <c r="F238" s="76">
        <f>'шестая ц.к.'!F238</f>
        <v>4.8099999999999996</v>
      </c>
      <c r="G238" s="77">
        <f>'шестая ц.к.'!G238</f>
        <v>1018.54</v>
      </c>
      <c r="H238" s="78">
        <f>'шестая ц.к.'!H238</f>
        <v>343.8</v>
      </c>
      <c r="I238" s="289">
        <f>'шестая ц.к.'!I238</f>
        <v>343.8</v>
      </c>
      <c r="J238" s="339" t="str">
        <f t="shared" si="44"/>
        <v>2500,31</v>
      </c>
      <c r="K238" s="272">
        <f t="shared" si="44"/>
        <v>4.8000000000000001E-2</v>
      </c>
      <c r="L238" s="291">
        <f t="shared" si="44"/>
        <v>120.01</v>
      </c>
      <c r="M238" s="292">
        <f t="shared" si="37"/>
        <v>3398.13</v>
      </c>
      <c r="N238" s="283">
        <f t="shared" si="38"/>
        <v>0</v>
      </c>
      <c r="O238" s="284">
        <f t="shared" si="39"/>
        <v>88.4</v>
      </c>
      <c r="P238" s="293">
        <f t="shared" si="35"/>
        <v>2723.39</v>
      </c>
      <c r="Q238" s="294">
        <f t="shared" si="40"/>
        <v>0</v>
      </c>
      <c r="R238" s="294">
        <f t="shared" si="40"/>
        <v>88.4</v>
      </c>
      <c r="S238" s="295">
        <f t="shared" si="36"/>
        <v>2723.39</v>
      </c>
      <c r="T238" s="296">
        <f t="shared" si="41"/>
        <v>0</v>
      </c>
      <c r="U238" s="294">
        <f t="shared" si="41"/>
        <v>88.4</v>
      </c>
    </row>
    <row r="239" spans="1:21" ht="15" customHeight="1" x14ac:dyDescent="0.2">
      <c r="A239" s="559"/>
      <c r="B239" s="10">
        <v>13</v>
      </c>
      <c r="C239" s="9">
        <f>'шестая ц.к.'!C239</f>
        <v>2260.75</v>
      </c>
      <c r="D239" s="193">
        <f>'шестая ц.к.'!D239</f>
        <v>0.63</v>
      </c>
      <c r="E239" s="193">
        <f>'шестая ц.к.'!E239</f>
        <v>94.67</v>
      </c>
      <c r="F239" s="76">
        <f>'шестая ц.к.'!F239</f>
        <v>4.8099999999999996</v>
      </c>
      <c r="G239" s="77">
        <f>'шестая ц.к.'!G239</f>
        <v>1018.54</v>
      </c>
      <c r="H239" s="78">
        <f>'шестая ц.к.'!H239</f>
        <v>343.8</v>
      </c>
      <c r="I239" s="289">
        <f>'шестая ц.к.'!I239</f>
        <v>343.8</v>
      </c>
      <c r="J239" s="339" t="str">
        <f t="shared" si="44"/>
        <v>2500,31</v>
      </c>
      <c r="K239" s="272">
        <f t="shared" si="44"/>
        <v>4.8000000000000001E-2</v>
      </c>
      <c r="L239" s="291">
        <f t="shared" si="44"/>
        <v>120.01</v>
      </c>
      <c r="M239" s="292">
        <f t="shared" si="37"/>
        <v>3404.11</v>
      </c>
      <c r="N239" s="283">
        <f t="shared" si="38"/>
        <v>0.63</v>
      </c>
      <c r="O239" s="284">
        <f t="shared" si="39"/>
        <v>94.67</v>
      </c>
      <c r="P239" s="293">
        <f t="shared" si="35"/>
        <v>2729.37</v>
      </c>
      <c r="Q239" s="294">
        <f t="shared" si="40"/>
        <v>0.63</v>
      </c>
      <c r="R239" s="294">
        <f t="shared" si="40"/>
        <v>94.67</v>
      </c>
      <c r="S239" s="295">
        <f t="shared" si="36"/>
        <v>2729.37</v>
      </c>
      <c r="T239" s="296">
        <f t="shared" si="41"/>
        <v>0.63</v>
      </c>
      <c r="U239" s="294">
        <f t="shared" si="41"/>
        <v>94.67</v>
      </c>
    </row>
    <row r="240" spans="1:21" ht="15" customHeight="1" x14ac:dyDescent="0.2">
      <c r="A240" s="559"/>
      <c r="B240" s="10">
        <v>14</v>
      </c>
      <c r="C240" s="9">
        <f>'шестая ц.к.'!C240</f>
        <v>2264.71</v>
      </c>
      <c r="D240" s="193">
        <f>'шестая ц.к.'!D240</f>
        <v>21.51</v>
      </c>
      <c r="E240" s="193">
        <f>'шестая ц.к.'!E240</f>
        <v>1.24</v>
      </c>
      <c r="F240" s="76">
        <f>'шестая ц.к.'!F240</f>
        <v>4.8099999999999996</v>
      </c>
      <c r="G240" s="77">
        <f>'шестая ц.к.'!G240</f>
        <v>1018.54</v>
      </c>
      <c r="H240" s="78">
        <f>'шестая ц.к.'!H240</f>
        <v>343.8</v>
      </c>
      <c r="I240" s="289">
        <f>'шестая ц.к.'!I240</f>
        <v>343.8</v>
      </c>
      <c r="J240" s="339" t="str">
        <f t="shared" si="44"/>
        <v>2500,31</v>
      </c>
      <c r="K240" s="272">
        <f t="shared" si="44"/>
        <v>4.8000000000000001E-2</v>
      </c>
      <c r="L240" s="291">
        <f t="shared" si="44"/>
        <v>120.01</v>
      </c>
      <c r="M240" s="292">
        <f t="shared" si="37"/>
        <v>3408.07</v>
      </c>
      <c r="N240" s="283">
        <f t="shared" si="38"/>
        <v>21.51</v>
      </c>
      <c r="O240" s="284">
        <f t="shared" si="39"/>
        <v>1.24</v>
      </c>
      <c r="P240" s="293">
        <f t="shared" si="35"/>
        <v>2733.33</v>
      </c>
      <c r="Q240" s="294">
        <f t="shared" si="40"/>
        <v>21.51</v>
      </c>
      <c r="R240" s="294">
        <f t="shared" si="40"/>
        <v>1.24</v>
      </c>
      <c r="S240" s="295">
        <f t="shared" si="36"/>
        <v>2733.33</v>
      </c>
      <c r="T240" s="296">
        <f t="shared" si="41"/>
        <v>21.51</v>
      </c>
      <c r="U240" s="294">
        <f t="shared" si="41"/>
        <v>1.24</v>
      </c>
    </row>
    <row r="241" spans="1:21" ht="15" customHeight="1" x14ac:dyDescent="0.2">
      <c r="A241" s="559"/>
      <c r="B241" s="10">
        <v>15</v>
      </c>
      <c r="C241" s="9">
        <f>'шестая ц.к.'!C241</f>
        <v>2287.4499999999998</v>
      </c>
      <c r="D241" s="193">
        <f>'шестая ц.к.'!D241</f>
        <v>37.869999999999997</v>
      </c>
      <c r="E241" s="193">
        <f>'шестая ц.к.'!E241</f>
        <v>0.5</v>
      </c>
      <c r="F241" s="76">
        <f>'шестая ц.к.'!F241</f>
        <v>4.8099999999999996</v>
      </c>
      <c r="G241" s="77">
        <f>'шестая ц.к.'!G241</f>
        <v>1018.54</v>
      </c>
      <c r="H241" s="78">
        <f>'шестая ц.к.'!H241</f>
        <v>343.8</v>
      </c>
      <c r="I241" s="289">
        <f>'шестая ц.к.'!I241</f>
        <v>343.8</v>
      </c>
      <c r="J241" s="339" t="str">
        <f t="shared" si="44"/>
        <v>2500,31</v>
      </c>
      <c r="K241" s="272">
        <f t="shared" si="44"/>
        <v>4.8000000000000001E-2</v>
      </c>
      <c r="L241" s="291">
        <f t="shared" si="44"/>
        <v>120.01</v>
      </c>
      <c r="M241" s="292">
        <f t="shared" si="37"/>
        <v>3430.81</v>
      </c>
      <c r="N241" s="283">
        <f t="shared" si="38"/>
        <v>37.869999999999997</v>
      </c>
      <c r="O241" s="284">
        <f t="shared" si="39"/>
        <v>0.5</v>
      </c>
      <c r="P241" s="293">
        <f t="shared" si="35"/>
        <v>2756.07</v>
      </c>
      <c r="Q241" s="294">
        <f t="shared" si="40"/>
        <v>37.869999999999997</v>
      </c>
      <c r="R241" s="294">
        <f t="shared" si="40"/>
        <v>0.5</v>
      </c>
      <c r="S241" s="295">
        <f t="shared" si="36"/>
        <v>2756.07</v>
      </c>
      <c r="T241" s="296">
        <f t="shared" si="41"/>
        <v>37.869999999999997</v>
      </c>
      <c r="U241" s="294">
        <f t="shared" si="41"/>
        <v>0.5</v>
      </c>
    </row>
    <row r="242" spans="1:21" ht="15" customHeight="1" x14ac:dyDescent="0.2">
      <c r="A242" s="559"/>
      <c r="B242" s="10">
        <v>16</v>
      </c>
      <c r="C242" s="9">
        <f>'шестая ц.к.'!C242</f>
        <v>2283.31</v>
      </c>
      <c r="D242" s="193">
        <f>'шестая ц.к.'!D242</f>
        <v>99.71</v>
      </c>
      <c r="E242" s="193">
        <f>'шестая ц.к.'!E242</f>
        <v>0</v>
      </c>
      <c r="F242" s="76">
        <f>'шестая ц.к.'!F242</f>
        <v>4.8099999999999996</v>
      </c>
      <c r="G242" s="77">
        <f>'шестая ц.к.'!G242</f>
        <v>1018.54</v>
      </c>
      <c r="H242" s="78">
        <f>'шестая ц.к.'!H242</f>
        <v>343.8</v>
      </c>
      <c r="I242" s="289">
        <f>'шестая ц.к.'!I242</f>
        <v>343.8</v>
      </c>
      <c r="J242" s="339" t="str">
        <f t="shared" si="44"/>
        <v>2500,31</v>
      </c>
      <c r="K242" s="272">
        <f t="shared" si="44"/>
        <v>4.8000000000000001E-2</v>
      </c>
      <c r="L242" s="291">
        <f t="shared" si="44"/>
        <v>120.01</v>
      </c>
      <c r="M242" s="292">
        <f t="shared" si="37"/>
        <v>3426.67</v>
      </c>
      <c r="N242" s="283">
        <f t="shared" si="38"/>
        <v>99.71</v>
      </c>
      <c r="O242" s="284">
        <f t="shared" si="39"/>
        <v>0</v>
      </c>
      <c r="P242" s="293">
        <f t="shared" si="35"/>
        <v>2751.93</v>
      </c>
      <c r="Q242" s="294">
        <f t="shared" si="40"/>
        <v>99.71</v>
      </c>
      <c r="R242" s="294">
        <f t="shared" si="40"/>
        <v>0</v>
      </c>
      <c r="S242" s="295">
        <f t="shared" si="36"/>
        <v>2751.93</v>
      </c>
      <c r="T242" s="296">
        <f t="shared" si="41"/>
        <v>99.71</v>
      </c>
      <c r="U242" s="294">
        <f t="shared" si="41"/>
        <v>0</v>
      </c>
    </row>
    <row r="243" spans="1:21" ht="15" customHeight="1" x14ac:dyDescent="0.2">
      <c r="A243" s="559"/>
      <c r="B243" s="10">
        <v>17</v>
      </c>
      <c r="C243" s="9">
        <f>'шестая ц.к.'!C243</f>
        <v>2338.73</v>
      </c>
      <c r="D243" s="193">
        <f>'шестая ц.к.'!D243</f>
        <v>267.73</v>
      </c>
      <c r="E243" s="193">
        <f>'шестая ц.к.'!E243</f>
        <v>0</v>
      </c>
      <c r="F243" s="76">
        <f>'шестая ц.к.'!F243</f>
        <v>4.8099999999999996</v>
      </c>
      <c r="G243" s="77">
        <f>'шестая ц.к.'!G243</f>
        <v>1018.54</v>
      </c>
      <c r="H243" s="78">
        <f>'шестая ц.к.'!H243</f>
        <v>343.8</v>
      </c>
      <c r="I243" s="289">
        <f>'шестая ц.к.'!I243</f>
        <v>343.8</v>
      </c>
      <c r="J243" s="339" t="str">
        <f t="shared" si="44"/>
        <v>2500,31</v>
      </c>
      <c r="K243" s="272">
        <f t="shared" si="44"/>
        <v>4.8000000000000001E-2</v>
      </c>
      <c r="L243" s="291">
        <f t="shared" si="44"/>
        <v>120.01</v>
      </c>
      <c r="M243" s="292">
        <f t="shared" si="37"/>
        <v>3482.09</v>
      </c>
      <c r="N243" s="283">
        <f t="shared" si="38"/>
        <v>267.73</v>
      </c>
      <c r="O243" s="284">
        <f t="shared" si="39"/>
        <v>0</v>
      </c>
      <c r="P243" s="293">
        <f t="shared" si="35"/>
        <v>2807.35</v>
      </c>
      <c r="Q243" s="294">
        <f t="shared" si="40"/>
        <v>267.73</v>
      </c>
      <c r="R243" s="294">
        <f t="shared" si="40"/>
        <v>0</v>
      </c>
      <c r="S243" s="295">
        <f t="shared" si="36"/>
        <v>2807.35</v>
      </c>
      <c r="T243" s="296">
        <f t="shared" si="41"/>
        <v>267.73</v>
      </c>
      <c r="U243" s="294">
        <f t="shared" si="41"/>
        <v>0</v>
      </c>
    </row>
    <row r="244" spans="1:21" ht="15" customHeight="1" x14ac:dyDescent="0.2">
      <c r="A244" s="559"/>
      <c r="B244" s="10">
        <v>18</v>
      </c>
      <c r="C244" s="9">
        <f>'шестая ц.к.'!C244</f>
        <v>2335.0500000000002</v>
      </c>
      <c r="D244" s="193">
        <f>'шестая ц.к.'!D244</f>
        <v>106.7</v>
      </c>
      <c r="E244" s="193">
        <f>'шестая ц.к.'!E244</f>
        <v>0</v>
      </c>
      <c r="F244" s="76">
        <f>'шестая ц.к.'!F244</f>
        <v>4.8099999999999996</v>
      </c>
      <c r="G244" s="77">
        <f>'шестая ц.к.'!G244</f>
        <v>1018.54</v>
      </c>
      <c r="H244" s="78">
        <f>'шестая ц.к.'!H244</f>
        <v>343.8</v>
      </c>
      <c r="I244" s="289">
        <f>'шестая ц.к.'!I244</f>
        <v>343.8</v>
      </c>
      <c r="J244" s="339" t="str">
        <f t="shared" si="44"/>
        <v>2500,31</v>
      </c>
      <c r="K244" s="272">
        <f t="shared" si="44"/>
        <v>4.8000000000000001E-2</v>
      </c>
      <c r="L244" s="291">
        <f t="shared" si="44"/>
        <v>120.01</v>
      </c>
      <c r="M244" s="292">
        <f t="shared" si="37"/>
        <v>3478.41</v>
      </c>
      <c r="N244" s="283">
        <f t="shared" si="38"/>
        <v>106.7</v>
      </c>
      <c r="O244" s="284">
        <f t="shared" si="39"/>
        <v>0</v>
      </c>
      <c r="P244" s="293">
        <f t="shared" si="35"/>
        <v>2803.67</v>
      </c>
      <c r="Q244" s="294">
        <f t="shared" si="40"/>
        <v>106.7</v>
      </c>
      <c r="R244" s="294">
        <f t="shared" si="40"/>
        <v>0</v>
      </c>
      <c r="S244" s="295">
        <f t="shared" si="36"/>
        <v>2803.67</v>
      </c>
      <c r="T244" s="296">
        <f t="shared" si="41"/>
        <v>106.7</v>
      </c>
      <c r="U244" s="294">
        <f t="shared" si="41"/>
        <v>0</v>
      </c>
    </row>
    <row r="245" spans="1:21" ht="15" customHeight="1" x14ac:dyDescent="0.2">
      <c r="A245" s="559"/>
      <c r="B245" s="10">
        <v>19</v>
      </c>
      <c r="C245" s="9">
        <f>'шестая ц.к.'!C245</f>
        <v>2328.9899999999998</v>
      </c>
      <c r="D245" s="193">
        <f>'шестая ц.к.'!D245</f>
        <v>158.26</v>
      </c>
      <c r="E245" s="193">
        <f>'шестая ц.к.'!E245</f>
        <v>0</v>
      </c>
      <c r="F245" s="76">
        <f>'шестая ц.к.'!F245</f>
        <v>4.8099999999999996</v>
      </c>
      <c r="G245" s="77">
        <f>'шестая ц.к.'!G245</f>
        <v>1018.54</v>
      </c>
      <c r="H245" s="78">
        <f>'шестая ц.к.'!H245</f>
        <v>343.8</v>
      </c>
      <c r="I245" s="289">
        <f>'шестая ц.к.'!I245</f>
        <v>343.8</v>
      </c>
      <c r="J245" s="339" t="str">
        <f t="shared" si="44"/>
        <v>2500,31</v>
      </c>
      <c r="K245" s="272">
        <f t="shared" si="44"/>
        <v>4.8000000000000001E-2</v>
      </c>
      <c r="L245" s="291">
        <f t="shared" si="44"/>
        <v>120.01</v>
      </c>
      <c r="M245" s="292">
        <f t="shared" si="37"/>
        <v>3472.35</v>
      </c>
      <c r="N245" s="283">
        <f t="shared" si="38"/>
        <v>158.26</v>
      </c>
      <c r="O245" s="284">
        <f t="shared" si="39"/>
        <v>0</v>
      </c>
      <c r="P245" s="293">
        <f t="shared" si="35"/>
        <v>2797.61</v>
      </c>
      <c r="Q245" s="294">
        <f t="shared" si="40"/>
        <v>158.26</v>
      </c>
      <c r="R245" s="294">
        <f t="shared" si="40"/>
        <v>0</v>
      </c>
      <c r="S245" s="295">
        <f t="shared" si="36"/>
        <v>2797.61</v>
      </c>
      <c r="T245" s="296">
        <f t="shared" si="41"/>
        <v>158.26</v>
      </c>
      <c r="U245" s="294">
        <f t="shared" si="41"/>
        <v>0</v>
      </c>
    </row>
    <row r="246" spans="1:21" ht="15" customHeight="1" x14ac:dyDescent="0.2">
      <c r="A246" s="559"/>
      <c r="B246" s="10">
        <v>20</v>
      </c>
      <c r="C246" s="9">
        <f>'шестая ц.к.'!C246</f>
        <v>2283.88</v>
      </c>
      <c r="D246" s="193">
        <f>'шестая ц.к.'!D246</f>
        <v>22.92</v>
      </c>
      <c r="E246" s="193">
        <f>'шестая ц.к.'!E246</f>
        <v>1.73</v>
      </c>
      <c r="F246" s="76">
        <f>'шестая ц.к.'!F246</f>
        <v>4.8099999999999996</v>
      </c>
      <c r="G246" s="77">
        <f>'шестая ц.к.'!G246</f>
        <v>1018.54</v>
      </c>
      <c r="H246" s="78">
        <f>'шестая ц.к.'!H246</f>
        <v>343.8</v>
      </c>
      <c r="I246" s="289">
        <f>'шестая ц.к.'!I246</f>
        <v>343.8</v>
      </c>
      <c r="J246" s="339" t="str">
        <f t="shared" si="44"/>
        <v>2500,31</v>
      </c>
      <c r="K246" s="272">
        <f t="shared" si="44"/>
        <v>4.8000000000000001E-2</v>
      </c>
      <c r="L246" s="291">
        <f t="shared" si="44"/>
        <v>120.01</v>
      </c>
      <c r="M246" s="292">
        <f t="shared" si="37"/>
        <v>3427.24</v>
      </c>
      <c r="N246" s="283">
        <f t="shared" si="38"/>
        <v>22.92</v>
      </c>
      <c r="O246" s="284">
        <f t="shared" si="39"/>
        <v>1.73</v>
      </c>
      <c r="P246" s="293">
        <f t="shared" si="35"/>
        <v>2752.5</v>
      </c>
      <c r="Q246" s="294">
        <f t="shared" si="40"/>
        <v>22.92</v>
      </c>
      <c r="R246" s="294">
        <f t="shared" si="40"/>
        <v>1.73</v>
      </c>
      <c r="S246" s="295">
        <f t="shared" si="36"/>
        <v>2752.5</v>
      </c>
      <c r="T246" s="296">
        <f t="shared" si="41"/>
        <v>22.92</v>
      </c>
      <c r="U246" s="294">
        <f t="shared" si="41"/>
        <v>1.73</v>
      </c>
    </row>
    <row r="247" spans="1:21" ht="15" customHeight="1" x14ac:dyDescent="0.2">
      <c r="A247" s="559"/>
      <c r="B247" s="10">
        <v>21</v>
      </c>
      <c r="C247" s="9">
        <f>'шестая ц.к.'!C247</f>
        <v>2229.4499999999998</v>
      </c>
      <c r="D247" s="193">
        <f>'шестая ц.к.'!D247</f>
        <v>13.03</v>
      </c>
      <c r="E247" s="193">
        <f>'шестая ц.к.'!E247</f>
        <v>2.36</v>
      </c>
      <c r="F247" s="76">
        <f>'шестая ц.к.'!F247</f>
        <v>4.8099999999999996</v>
      </c>
      <c r="G247" s="77">
        <f>'шестая ц.к.'!G247</f>
        <v>1018.54</v>
      </c>
      <c r="H247" s="78">
        <f>'шестая ц.к.'!H247</f>
        <v>343.8</v>
      </c>
      <c r="I247" s="289">
        <f>'шестая ц.к.'!I247</f>
        <v>343.8</v>
      </c>
      <c r="J247" s="339" t="str">
        <f t="shared" si="44"/>
        <v>2500,31</v>
      </c>
      <c r="K247" s="272">
        <f t="shared" si="44"/>
        <v>4.8000000000000001E-2</v>
      </c>
      <c r="L247" s="291">
        <f t="shared" si="44"/>
        <v>120.01</v>
      </c>
      <c r="M247" s="292">
        <f t="shared" si="37"/>
        <v>3372.81</v>
      </c>
      <c r="N247" s="283">
        <f t="shared" si="38"/>
        <v>13.03</v>
      </c>
      <c r="O247" s="284">
        <f t="shared" si="39"/>
        <v>2.36</v>
      </c>
      <c r="P247" s="293">
        <f t="shared" si="35"/>
        <v>2698.07</v>
      </c>
      <c r="Q247" s="294">
        <f t="shared" si="40"/>
        <v>13.03</v>
      </c>
      <c r="R247" s="294">
        <f t="shared" si="40"/>
        <v>2.36</v>
      </c>
      <c r="S247" s="295">
        <f t="shared" si="36"/>
        <v>2698.07</v>
      </c>
      <c r="T247" s="296">
        <f t="shared" si="41"/>
        <v>13.03</v>
      </c>
      <c r="U247" s="294">
        <f t="shared" si="41"/>
        <v>2.36</v>
      </c>
    </row>
    <row r="248" spans="1:21" ht="15" customHeight="1" x14ac:dyDescent="0.2">
      <c r="A248" s="559"/>
      <c r="B248" s="10">
        <v>22</v>
      </c>
      <c r="C248" s="9">
        <f>'шестая ц.к.'!C248</f>
        <v>2160.12</v>
      </c>
      <c r="D248" s="193">
        <f>'шестая ц.к.'!D248</f>
        <v>25.39</v>
      </c>
      <c r="E248" s="193">
        <f>'шестая ц.к.'!E248</f>
        <v>1.02</v>
      </c>
      <c r="F248" s="76">
        <f>'шестая ц.к.'!F248</f>
        <v>4.8099999999999996</v>
      </c>
      <c r="G248" s="77">
        <f>'шестая ц.к.'!G248</f>
        <v>1018.54</v>
      </c>
      <c r="H248" s="78">
        <f>'шестая ц.к.'!H248</f>
        <v>343.8</v>
      </c>
      <c r="I248" s="289">
        <f>'шестая ц.к.'!I248</f>
        <v>343.8</v>
      </c>
      <c r="J248" s="339" t="str">
        <f t="shared" si="44"/>
        <v>2500,31</v>
      </c>
      <c r="K248" s="272">
        <f t="shared" si="44"/>
        <v>4.8000000000000001E-2</v>
      </c>
      <c r="L248" s="291">
        <f t="shared" si="44"/>
        <v>120.01</v>
      </c>
      <c r="M248" s="292">
        <f t="shared" si="37"/>
        <v>3303.48</v>
      </c>
      <c r="N248" s="283">
        <f t="shared" si="38"/>
        <v>25.39</v>
      </c>
      <c r="O248" s="284">
        <f t="shared" si="39"/>
        <v>1.02</v>
      </c>
      <c r="P248" s="293">
        <f t="shared" si="35"/>
        <v>2628.74</v>
      </c>
      <c r="Q248" s="294">
        <f t="shared" si="40"/>
        <v>25.39</v>
      </c>
      <c r="R248" s="294">
        <f t="shared" si="40"/>
        <v>1.02</v>
      </c>
      <c r="S248" s="295">
        <f t="shared" si="36"/>
        <v>2628.74</v>
      </c>
      <c r="T248" s="296">
        <f t="shared" si="41"/>
        <v>25.39</v>
      </c>
      <c r="U248" s="294">
        <f t="shared" si="41"/>
        <v>1.02</v>
      </c>
    </row>
    <row r="249" spans="1:21" ht="15" customHeight="1" x14ac:dyDescent="0.2">
      <c r="A249" s="559"/>
      <c r="B249" s="10">
        <v>23</v>
      </c>
      <c r="C249" s="9">
        <f>'шестая ц.к.'!C249</f>
        <v>1985.65</v>
      </c>
      <c r="D249" s="193">
        <f>'шестая ц.к.'!D249</f>
        <v>39.68</v>
      </c>
      <c r="E249" s="193">
        <f>'шестая ц.к.'!E249</f>
        <v>0.44</v>
      </c>
      <c r="F249" s="76">
        <f>'шестая ц.к.'!F249</f>
        <v>4.8099999999999996</v>
      </c>
      <c r="G249" s="77">
        <f>'шестая ц.к.'!G249</f>
        <v>1018.54</v>
      </c>
      <c r="H249" s="78">
        <f>'шестая ц.к.'!H249</f>
        <v>343.8</v>
      </c>
      <c r="I249" s="289">
        <f>'шестая ц.к.'!I249</f>
        <v>343.8</v>
      </c>
      <c r="J249" s="339" t="str">
        <f t="shared" si="44"/>
        <v>2500,31</v>
      </c>
      <c r="K249" s="272">
        <f t="shared" si="44"/>
        <v>4.8000000000000001E-2</v>
      </c>
      <c r="L249" s="291">
        <f t="shared" si="44"/>
        <v>120.01</v>
      </c>
      <c r="M249" s="292">
        <f t="shared" si="37"/>
        <v>3129.01</v>
      </c>
      <c r="N249" s="283">
        <f t="shared" si="38"/>
        <v>39.68</v>
      </c>
      <c r="O249" s="284">
        <f t="shared" si="39"/>
        <v>0.44</v>
      </c>
      <c r="P249" s="293">
        <f t="shared" si="35"/>
        <v>2454.27</v>
      </c>
      <c r="Q249" s="294">
        <f t="shared" si="40"/>
        <v>39.68</v>
      </c>
      <c r="R249" s="294">
        <f t="shared" si="40"/>
        <v>0.44</v>
      </c>
      <c r="S249" s="295">
        <f t="shared" si="36"/>
        <v>2454.27</v>
      </c>
      <c r="T249" s="296">
        <f t="shared" si="41"/>
        <v>39.68</v>
      </c>
      <c r="U249" s="294">
        <f t="shared" si="41"/>
        <v>0.44</v>
      </c>
    </row>
    <row r="250" spans="1:21" ht="15" customHeight="1" x14ac:dyDescent="0.2">
      <c r="A250" s="559">
        <f>'шестая ц.к.'!A250:A273</f>
        <v>45607</v>
      </c>
      <c r="B250" s="10">
        <v>0</v>
      </c>
      <c r="C250" s="9">
        <f>'шестая ц.к.'!C250</f>
        <v>1602.64</v>
      </c>
      <c r="D250" s="193">
        <f>'шестая ц.к.'!D250</f>
        <v>54.93</v>
      </c>
      <c r="E250" s="193">
        <f>'шестая ц.к.'!E250</f>
        <v>0</v>
      </c>
      <c r="F250" s="76">
        <f>'шестая ц.к.'!F250</f>
        <v>4.8099999999999996</v>
      </c>
      <c r="G250" s="77">
        <f>'шестая ц.к.'!G250</f>
        <v>1018.54</v>
      </c>
      <c r="H250" s="78">
        <f>'шестая ц.к.'!H250</f>
        <v>343.8</v>
      </c>
      <c r="I250" s="289">
        <f>'шестая ц.к.'!I250</f>
        <v>343.8</v>
      </c>
      <c r="J250" s="339" t="str">
        <f t="shared" si="44"/>
        <v>2500,31</v>
      </c>
      <c r="K250" s="272">
        <f t="shared" si="44"/>
        <v>4.8000000000000001E-2</v>
      </c>
      <c r="L250" s="291">
        <f t="shared" si="44"/>
        <v>120.01</v>
      </c>
      <c r="M250" s="292">
        <f t="shared" si="37"/>
        <v>2746</v>
      </c>
      <c r="N250" s="283">
        <f t="shared" si="38"/>
        <v>54.93</v>
      </c>
      <c r="O250" s="284">
        <f t="shared" si="39"/>
        <v>0</v>
      </c>
      <c r="P250" s="293">
        <f t="shared" si="35"/>
        <v>2071.2600000000002</v>
      </c>
      <c r="Q250" s="294">
        <f t="shared" si="40"/>
        <v>54.93</v>
      </c>
      <c r="R250" s="294">
        <f t="shared" si="40"/>
        <v>0</v>
      </c>
      <c r="S250" s="295">
        <f t="shared" si="36"/>
        <v>2071.2600000000002</v>
      </c>
      <c r="T250" s="296">
        <f t="shared" si="41"/>
        <v>54.93</v>
      </c>
      <c r="U250" s="294">
        <f t="shared" si="41"/>
        <v>0</v>
      </c>
    </row>
    <row r="251" spans="1:21" ht="15" customHeight="1" x14ac:dyDescent="0.2">
      <c r="A251" s="559"/>
      <c r="B251" s="10">
        <v>1</v>
      </c>
      <c r="C251" s="9">
        <f>'шестая ц.к.'!C251</f>
        <v>1421.21</v>
      </c>
      <c r="D251" s="193">
        <f>'шестая ц.к.'!D251</f>
        <v>0</v>
      </c>
      <c r="E251" s="193">
        <f>'шестая ц.к.'!E251</f>
        <v>31.25</v>
      </c>
      <c r="F251" s="76">
        <f>'шестая ц.к.'!F251</f>
        <v>4.8099999999999996</v>
      </c>
      <c r="G251" s="77">
        <f>'шестая ц.к.'!G251</f>
        <v>1018.54</v>
      </c>
      <c r="H251" s="78">
        <f>'шестая ц.к.'!H251</f>
        <v>343.8</v>
      </c>
      <c r="I251" s="289">
        <f>'шестая ц.к.'!I251</f>
        <v>343.8</v>
      </c>
      <c r="J251" s="339" t="str">
        <f t="shared" si="44"/>
        <v>2500,31</v>
      </c>
      <c r="K251" s="272">
        <f t="shared" si="44"/>
        <v>4.8000000000000001E-2</v>
      </c>
      <c r="L251" s="291">
        <f t="shared" si="44"/>
        <v>120.01</v>
      </c>
      <c r="M251" s="292">
        <f t="shared" si="37"/>
        <v>2564.5700000000002</v>
      </c>
      <c r="N251" s="283">
        <f t="shared" si="38"/>
        <v>0</v>
      </c>
      <c r="O251" s="284">
        <f t="shared" si="39"/>
        <v>31.25</v>
      </c>
      <c r="P251" s="293">
        <f t="shared" si="35"/>
        <v>1889.83</v>
      </c>
      <c r="Q251" s="294">
        <f t="shared" si="40"/>
        <v>0</v>
      </c>
      <c r="R251" s="294">
        <f t="shared" si="40"/>
        <v>31.25</v>
      </c>
      <c r="S251" s="295">
        <f t="shared" si="36"/>
        <v>1889.83</v>
      </c>
      <c r="T251" s="296">
        <f t="shared" si="41"/>
        <v>0</v>
      </c>
      <c r="U251" s="294">
        <f t="shared" si="41"/>
        <v>31.25</v>
      </c>
    </row>
    <row r="252" spans="1:21" ht="15" customHeight="1" x14ac:dyDescent="0.2">
      <c r="A252" s="559"/>
      <c r="B252" s="10">
        <v>2</v>
      </c>
      <c r="C252" s="9">
        <f>'шестая ц.к.'!C252</f>
        <v>1324.95</v>
      </c>
      <c r="D252" s="193">
        <f>'шестая ц.к.'!D252</f>
        <v>0.14000000000000001</v>
      </c>
      <c r="E252" s="193">
        <f>'шестая ц.к.'!E252</f>
        <v>32.729999999999997</v>
      </c>
      <c r="F252" s="76">
        <f>'шестая ц.к.'!F252</f>
        <v>4.8099999999999996</v>
      </c>
      <c r="G252" s="77">
        <f>'шестая ц.к.'!G252</f>
        <v>1018.54</v>
      </c>
      <c r="H252" s="78">
        <f>'шестая ц.к.'!H252</f>
        <v>343.8</v>
      </c>
      <c r="I252" s="289">
        <f>'шестая ц.к.'!I252</f>
        <v>343.8</v>
      </c>
      <c r="J252" s="339" t="str">
        <f t="shared" ref="J252:L267" si="45">J251</f>
        <v>2500,31</v>
      </c>
      <c r="K252" s="272">
        <f t="shared" si="45"/>
        <v>4.8000000000000001E-2</v>
      </c>
      <c r="L252" s="291">
        <f t="shared" si="45"/>
        <v>120.01</v>
      </c>
      <c r="M252" s="292">
        <f t="shared" si="37"/>
        <v>2468.31</v>
      </c>
      <c r="N252" s="283">
        <f t="shared" si="38"/>
        <v>0.14000000000000001</v>
      </c>
      <c r="O252" s="284">
        <f t="shared" si="39"/>
        <v>32.729999999999997</v>
      </c>
      <c r="P252" s="293">
        <f t="shared" si="35"/>
        <v>1793.57</v>
      </c>
      <c r="Q252" s="294">
        <f t="shared" si="40"/>
        <v>0.14000000000000001</v>
      </c>
      <c r="R252" s="294">
        <f t="shared" si="40"/>
        <v>32.729999999999997</v>
      </c>
      <c r="S252" s="295">
        <f t="shared" si="36"/>
        <v>1793.57</v>
      </c>
      <c r="T252" s="296">
        <f t="shared" si="41"/>
        <v>0.14000000000000001</v>
      </c>
      <c r="U252" s="294">
        <f t="shared" si="41"/>
        <v>32.729999999999997</v>
      </c>
    </row>
    <row r="253" spans="1:21" ht="15" customHeight="1" x14ac:dyDescent="0.2">
      <c r="A253" s="559"/>
      <c r="B253" s="10">
        <v>3</v>
      </c>
      <c r="C253" s="9">
        <f>'шестая ц.к.'!C253</f>
        <v>1331.91</v>
      </c>
      <c r="D253" s="193">
        <f>'шестая ц.к.'!D253</f>
        <v>0.05</v>
      </c>
      <c r="E253" s="193">
        <f>'шестая ц.к.'!E253</f>
        <v>5.08</v>
      </c>
      <c r="F253" s="76">
        <f>'шестая ц.к.'!F253</f>
        <v>4.8099999999999996</v>
      </c>
      <c r="G253" s="77">
        <f>'шестая ц.к.'!G253</f>
        <v>1018.54</v>
      </c>
      <c r="H253" s="78">
        <f>'шестая ц.к.'!H253</f>
        <v>343.8</v>
      </c>
      <c r="I253" s="289">
        <f>'шестая ц.к.'!I253</f>
        <v>343.8</v>
      </c>
      <c r="J253" s="339" t="str">
        <f t="shared" si="45"/>
        <v>2500,31</v>
      </c>
      <c r="K253" s="272">
        <f t="shared" si="45"/>
        <v>4.8000000000000001E-2</v>
      </c>
      <c r="L253" s="291">
        <f t="shared" si="45"/>
        <v>120.01</v>
      </c>
      <c r="M253" s="292">
        <f t="shared" si="37"/>
        <v>2475.27</v>
      </c>
      <c r="N253" s="283">
        <f t="shared" si="38"/>
        <v>0.05</v>
      </c>
      <c r="O253" s="284">
        <f t="shared" si="39"/>
        <v>5.08</v>
      </c>
      <c r="P253" s="293">
        <f t="shared" si="35"/>
        <v>1800.53</v>
      </c>
      <c r="Q253" s="294">
        <f t="shared" si="40"/>
        <v>0.05</v>
      </c>
      <c r="R253" s="294">
        <f t="shared" si="40"/>
        <v>5.08</v>
      </c>
      <c r="S253" s="295">
        <f t="shared" si="36"/>
        <v>1800.53</v>
      </c>
      <c r="T253" s="296">
        <f t="shared" si="41"/>
        <v>0.05</v>
      </c>
      <c r="U253" s="294">
        <f t="shared" si="41"/>
        <v>5.08</v>
      </c>
    </row>
    <row r="254" spans="1:21" ht="15" customHeight="1" x14ac:dyDescent="0.2">
      <c r="A254" s="559"/>
      <c r="B254" s="10">
        <v>4</v>
      </c>
      <c r="C254" s="9">
        <f>'шестая ц.к.'!C254</f>
        <v>1347.69</v>
      </c>
      <c r="D254" s="193">
        <f>'шестая ц.к.'!D254</f>
        <v>80.8</v>
      </c>
      <c r="E254" s="193">
        <f>'шестая ц.к.'!E254</f>
        <v>0.12</v>
      </c>
      <c r="F254" s="76">
        <f>'шестая ц.к.'!F254</f>
        <v>4.8099999999999996</v>
      </c>
      <c r="G254" s="77">
        <f>'шестая ц.к.'!G254</f>
        <v>1018.54</v>
      </c>
      <c r="H254" s="78">
        <f>'шестая ц.к.'!H254</f>
        <v>343.8</v>
      </c>
      <c r="I254" s="289">
        <f>'шестая ц.к.'!I254</f>
        <v>343.8</v>
      </c>
      <c r="J254" s="339" t="str">
        <f t="shared" si="45"/>
        <v>2500,31</v>
      </c>
      <c r="K254" s="272">
        <f t="shared" si="45"/>
        <v>4.8000000000000001E-2</v>
      </c>
      <c r="L254" s="291">
        <f t="shared" si="45"/>
        <v>120.01</v>
      </c>
      <c r="M254" s="292">
        <f t="shared" si="37"/>
        <v>2491.0500000000002</v>
      </c>
      <c r="N254" s="283">
        <f t="shared" si="38"/>
        <v>80.8</v>
      </c>
      <c r="O254" s="284">
        <f t="shared" si="39"/>
        <v>0.12</v>
      </c>
      <c r="P254" s="293">
        <f t="shared" si="35"/>
        <v>1816.31</v>
      </c>
      <c r="Q254" s="294">
        <f t="shared" si="40"/>
        <v>80.8</v>
      </c>
      <c r="R254" s="294">
        <f t="shared" si="40"/>
        <v>0.12</v>
      </c>
      <c r="S254" s="295">
        <f t="shared" si="36"/>
        <v>1816.31</v>
      </c>
      <c r="T254" s="296">
        <f t="shared" si="41"/>
        <v>80.8</v>
      </c>
      <c r="U254" s="294">
        <f t="shared" si="41"/>
        <v>0.12</v>
      </c>
    </row>
    <row r="255" spans="1:21" ht="15" customHeight="1" x14ac:dyDescent="0.2">
      <c r="A255" s="559"/>
      <c r="B255" s="10">
        <v>5</v>
      </c>
      <c r="C255" s="9">
        <f>'шестая ц.к.'!C255</f>
        <v>1606.9</v>
      </c>
      <c r="D255" s="193">
        <f>'шестая ц.к.'!D255</f>
        <v>443.27</v>
      </c>
      <c r="E255" s="193">
        <f>'шестая ц.к.'!E255</f>
        <v>0</v>
      </c>
      <c r="F255" s="76">
        <f>'шестая ц.к.'!F255</f>
        <v>4.8099999999999996</v>
      </c>
      <c r="G255" s="77">
        <f>'шестая ц.к.'!G255</f>
        <v>1018.54</v>
      </c>
      <c r="H255" s="78">
        <f>'шестая ц.к.'!H255</f>
        <v>343.8</v>
      </c>
      <c r="I255" s="289">
        <f>'шестая ц.к.'!I255</f>
        <v>343.8</v>
      </c>
      <c r="J255" s="339" t="str">
        <f t="shared" si="45"/>
        <v>2500,31</v>
      </c>
      <c r="K255" s="272">
        <f t="shared" si="45"/>
        <v>4.8000000000000001E-2</v>
      </c>
      <c r="L255" s="291">
        <f t="shared" si="45"/>
        <v>120.01</v>
      </c>
      <c r="M255" s="292">
        <f t="shared" si="37"/>
        <v>2750.26</v>
      </c>
      <c r="N255" s="283">
        <f t="shared" si="38"/>
        <v>443.27</v>
      </c>
      <c r="O255" s="284">
        <f t="shared" si="39"/>
        <v>0</v>
      </c>
      <c r="P255" s="293">
        <f t="shared" si="35"/>
        <v>2075.52</v>
      </c>
      <c r="Q255" s="294">
        <f t="shared" si="40"/>
        <v>443.27</v>
      </c>
      <c r="R255" s="294">
        <f t="shared" si="40"/>
        <v>0</v>
      </c>
      <c r="S255" s="295">
        <f t="shared" si="36"/>
        <v>2075.52</v>
      </c>
      <c r="T255" s="296">
        <f t="shared" si="41"/>
        <v>443.27</v>
      </c>
      <c r="U255" s="294">
        <f t="shared" si="41"/>
        <v>0</v>
      </c>
    </row>
    <row r="256" spans="1:21" ht="15" customHeight="1" x14ac:dyDescent="0.2">
      <c r="A256" s="559"/>
      <c r="B256" s="10">
        <v>6</v>
      </c>
      <c r="C256" s="9">
        <f>'шестая ц.к.'!C256</f>
        <v>1998.39</v>
      </c>
      <c r="D256" s="193">
        <f>'шестая ц.к.'!D256</f>
        <v>184.3</v>
      </c>
      <c r="E256" s="193">
        <f>'шестая ц.к.'!E256</f>
        <v>0</v>
      </c>
      <c r="F256" s="76">
        <f>'шестая ц.к.'!F256</f>
        <v>4.8099999999999996</v>
      </c>
      <c r="G256" s="77">
        <f>'шестая ц.к.'!G256</f>
        <v>1018.54</v>
      </c>
      <c r="H256" s="78">
        <f>'шестая ц.к.'!H256</f>
        <v>343.8</v>
      </c>
      <c r="I256" s="289">
        <f>'шестая ц.к.'!I256</f>
        <v>343.8</v>
      </c>
      <c r="J256" s="339" t="str">
        <f t="shared" si="45"/>
        <v>2500,31</v>
      </c>
      <c r="K256" s="272">
        <f t="shared" si="45"/>
        <v>4.8000000000000001E-2</v>
      </c>
      <c r="L256" s="291">
        <f t="shared" si="45"/>
        <v>120.01</v>
      </c>
      <c r="M256" s="292">
        <f t="shared" si="37"/>
        <v>3141.75</v>
      </c>
      <c r="N256" s="283">
        <f t="shared" si="38"/>
        <v>184.3</v>
      </c>
      <c r="O256" s="284">
        <f t="shared" si="39"/>
        <v>0</v>
      </c>
      <c r="P256" s="293">
        <f t="shared" si="35"/>
        <v>2467.0100000000002</v>
      </c>
      <c r="Q256" s="294">
        <f t="shared" si="40"/>
        <v>184.3</v>
      </c>
      <c r="R256" s="294">
        <f t="shared" si="40"/>
        <v>0</v>
      </c>
      <c r="S256" s="295">
        <f t="shared" si="36"/>
        <v>2467.0100000000002</v>
      </c>
      <c r="T256" s="296">
        <f t="shared" si="41"/>
        <v>184.3</v>
      </c>
      <c r="U256" s="294">
        <f t="shared" si="41"/>
        <v>0</v>
      </c>
    </row>
    <row r="257" spans="1:21" ht="15" customHeight="1" x14ac:dyDescent="0.2">
      <c r="A257" s="559"/>
      <c r="B257" s="10">
        <v>7</v>
      </c>
      <c r="C257" s="9">
        <f>'шестая ц.к.'!C257</f>
        <v>2186.2600000000002</v>
      </c>
      <c r="D257" s="193">
        <f>'шестая ц.к.'!D257</f>
        <v>218.66</v>
      </c>
      <c r="E257" s="193">
        <f>'шестая ц.к.'!E257</f>
        <v>0</v>
      </c>
      <c r="F257" s="76">
        <f>'шестая ц.к.'!F257</f>
        <v>4.8099999999999996</v>
      </c>
      <c r="G257" s="77">
        <f>'шестая ц.к.'!G257</f>
        <v>1018.54</v>
      </c>
      <c r="H257" s="78">
        <f>'шестая ц.к.'!H257</f>
        <v>343.8</v>
      </c>
      <c r="I257" s="289">
        <f>'шестая ц.к.'!I257</f>
        <v>343.8</v>
      </c>
      <c r="J257" s="339" t="str">
        <f t="shared" si="45"/>
        <v>2500,31</v>
      </c>
      <c r="K257" s="272">
        <f t="shared" si="45"/>
        <v>4.8000000000000001E-2</v>
      </c>
      <c r="L257" s="291">
        <f t="shared" si="45"/>
        <v>120.01</v>
      </c>
      <c r="M257" s="292">
        <f t="shared" si="37"/>
        <v>3329.62</v>
      </c>
      <c r="N257" s="283">
        <f t="shared" si="38"/>
        <v>218.66</v>
      </c>
      <c r="O257" s="284">
        <f t="shared" si="39"/>
        <v>0</v>
      </c>
      <c r="P257" s="293">
        <f t="shared" si="35"/>
        <v>2654.88</v>
      </c>
      <c r="Q257" s="294">
        <f t="shared" si="40"/>
        <v>218.66</v>
      </c>
      <c r="R257" s="294">
        <f t="shared" si="40"/>
        <v>0</v>
      </c>
      <c r="S257" s="295">
        <f t="shared" si="36"/>
        <v>2654.88</v>
      </c>
      <c r="T257" s="296">
        <f t="shared" si="41"/>
        <v>218.66</v>
      </c>
      <c r="U257" s="294">
        <f t="shared" si="41"/>
        <v>0</v>
      </c>
    </row>
    <row r="258" spans="1:21" ht="15" customHeight="1" x14ac:dyDescent="0.2">
      <c r="A258" s="559"/>
      <c r="B258" s="10">
        <v>8</v>
      </c>
      <c r="C258" s="9">
        <f>'шестая ц.к.'!C258</f>
        <v>2342.67</v>
      </c>
      <c r="D258" s="193">
        <f>'шестая ц.к.'!D258</f>
        <v>244.09</v>
      </c>
      <c r="E258" s="193">
        <f>'шестая ц.к.'!E258</f>
        <v>0</v>
      </c>
      <c r="F258" s="76">
        <f>'шестая ц.к.'!F258</f>
        <v>4.8099999999999996</v>
      </c>
      <c r="G258" s="77">
        <f>'шестая ц.к.'!G258</f>
        <v>1018.54</v>
      </c>
      <c r="H258" s="78">
        <f>'шестая ц.к.'!H258</f>
        <v>343.8</v>
      </c>
      <c r="I258" s="289">
        <f>'шестая ц.к.'!I258</f>
        <v>343.8</v>
      </c>
      <c r="J258" s="339" t="str">
        <f t="shared" si="45"/>
        <v>2500,31</v>
      </c>
      <c r="K258" s="272">
        <f t="shared" si="45"/>
        <v>4.8000000000000001E-2</v>
      </c>
      <c r="L258" s="291">
        <f t="shared" si="45"/>
        <v>120.01</v>
      </c>
      <c r="M258" s="292">
        <f t="shared" si="37"/>
        <v>3486.03</v>
      </c>
      <c r="N258" s="283">
        <f t="shared" si="38"/>
        <v>244.09</v>
      </c>
      <c r="O258" s="284">
        <f t="shared" si="39"/>
        <v>0</v>
      </c>
      <c r="P258" s="293">
        <f t="shared" si="35"/>
        <v>2811.29</v>
      </c>
      <c r="Q258" s="294">
        <f t="shared" si="40"/>
        <v>244.09</v>
      </c>
      <c r="R258" s="294">
        <f t="shared" si="40"/>
        <v>0</v>
      </c>
      <c r="S258" s="295">
        <f t="shared" si="36"/>
        <v>2811.29</v>
      </c>
      <c r="T258" s="296">
        <f t="shared" si="41"/>
        <v>244.09</v>
      </c>
      <c r="U258" s="294">
        <f t="shared" si="41"/>
        <v>0</v>
      </c>
    </row>
    <row r="259" spans="1:21" ht="15" customHeight="1" x14ac:dyDescent="0.2">
      <c r="A259" s="559"/>
      <c r="B259" s="10">
        <v>9</v>
      </c>
      <c r="C259" s="9">
        <f>'шестая ц.к.'!C259</f>
        <v>2406.21</v>
      </c>
      <c r="D259" s="193">
        <f>'шестая ц.к.'!D259</f>
        <v>235.07</v>
      </c>
      <c r="E259" s="193">
        <f>'шестая ц.к.'!E259</f>
        <v>0</v>
      </c>
      <c r="F259" s="76">
        <f>'шестая ц.к.'!F259</f>
        <v>4.8099999999999996</v>
      </c>
      <c r="G259" s="77">
        <f>'шестая ц.к.'!G259</f>
        <v>1018.54</v>
      </c>
      <c r="H259" s="78">
        <f>'шестая ц.к.'!H259</f>
        <v>343.8</v>
      </c>
      <c r="I259" s="289">
        <f>'шестая ц.к.'!I259</f>
        <v>343.8</v>
      </c>
      <c r="J259" s="339" t="str">
        <f t="shared" si="45"/>
        <v>2500,31</v>
      </c>
      <c r="K259" s="272">
        <f t="shared" si="45"/>
        <v>4.8000000000000001E-2</v>
      </c>
      <c r="L259" s="291">
        <f t="shared" si="45"/>
        <v>120.01</v>
      </c>
      <c r="M259" s="292">
        <f t="shared" si="37"/>
        <v>3549.57</v>
      </c>
      <c r="N259" s="283">
        <f t="shared" si="38"/>
        <v>235.07</v>
      </c>
      <c r="O259" s="284">
        <f t="shared" si="39"/>
        <v>0</v>
      </c>
      <c r="P259" s="293">
        <f t="shared" si="35"/>
        <v>2874.83</v>
      </c>
      <c r="Q259" s="294">
        <f t="shared" si="40"/>
        <v>235.07</v>
      </c>
      <c r="R259" s="294">
        <f t="shared" si="40"/>
        <v>0</v>
      </c>
      <c r="S259" s="295">
        <f t="shared" si="36"/>
        <v>2874.83</v>
      </c>
      <c r="T259" s="296">
        <f t="shared" si="41"/>
        <v>235.07</v>
      </c>
      <c r="U259" s="294">
        <f t="shared" si="41"/>
        <v>0</v>
      </c>
    </row>
    <row r="260" spans="1:21" ht="15" customHeight="1" x14ac:dyDescent="0.2">
      <c r="A260" s="559"/>
      <c r="B260" s="10">
        <v>10</v>
      </c>
      <c r="C260" s="9">
        <f>'шестая ц.к.'!C260</f>
        <v>2382.58</v>
      </c>
      <c r="D260" s="193">
        <f>'шестая ц.к.'!D260</f>
        <v>199.07</v>
      </c>
      <c r="E260" s="193">
        <f>'шестая ц.к.'!E260</f>
        <v>0</v>
      </c>
      <c r="F260" s="76">
        <f>'шестая ц.к.'!F260</f>
        <v>4.8099999999999996</v>
      </c>
      <c r="G260" s="77">
        <f>'шестая ц.к.'!G260</f>
        <v>1018.54</v>
      </c>
      <c r="H260" s="78">
        <f>'шестая ц.к.'!H260</f>
        <v>343.8</v>
      </c>
      <c r="I260" s="289">
        <f>'шестая ц.к.'!I260</f>
        <v>343.8</v>
      </c>
      <c r="J260" s="339" t="str">
        <f t="shared" si="45"/>
        <v>2500,31</v>
      </c>
      <c r="K260" s="272">
        <f t="shared" si="45"/>
        <v>4.8000000000000001E-2</v>
      </c>
      <c r="L260" s="291">
        <f t="shared" si="45"/>
        <v>120.01</v>
      </c>
      <c r="M260" s="292">
        <f t="shared" si="37"/>
        <v>3525.94</v>
      </c>
      <c r="N260" s="283">
        <f t="shared" si="38"/>
        <v>199.07</v>
      </c>
      <c r="O260" s="284">
        <f t="shared" si="39"/>
        <v>0</v>
      </c>
      <c r="P260" s="293">
        <f t="shared" si="35"/>
        <v>2851.2</v>
      </c>
      <c r="Q260" s="294">
        <f t="shared" si="40"/>
        <v>199.07</v>
      </c>
      <c r="R260" s="294">
        <f t="shared" si="40"/>
        <v>0</v>
      </c>
      <c r="S260" s="295">
        <f t="shared" si="36"/>
        <v>2851.2</v>
      </c>
      <c r="T260" s="296">
        <f t="shared" si="41"/>
        <v>199.07</v>
      </c>
      <c r="U260" s="294">
        <f t="shared" si="41"/>
        <v>0</v>
      </c>
    </row>
    <row r="261" spans="1:21" ht="15" customHeight="1" x14ac:dyDescent="0.2">
      <c r="A261" s="559"/>
      <c r="B261" s="10">
        <v>11</v>
      </c>
      <c r="C261" s="9">
        <f>'шестая ц.к.'!C261</f>
        <v>2372.6</v>
      </c>
      <c r="D261" s="193">
        <f>'шестая ц.к.'!D261</f>
        <v>207.97</v>
      </c>
      <c r="E261" s="193">
        <f>'шестая ц.к.'!E261</f>
        <v>0</v>
      </c>
      <c r="F261" s="76">
        <f>'шестая ц.к.'!F261</f>
        <v>4.8099999999999996</v>
      </c>
      <c r="G261" s="77">
        <f>'шестая ц.к.'!G261</f>
        <v>1018.54</v>
      </c>
      <c r="H261" s="78">
        <f>'шестая ц.к.'!H261</f>
        <v>343.8</v>
      </c>
      <c r="I261" s="289">
        <f>'шестая ц.к.'!I261</f>
        <v>343.8</v>
      </c>
      <c r="J261" s="339" t="str">
        <f t="shared" si="45"/>
        <v>2500,31</v>
      </c>
      <c r="K261" s="272">
        <f t="shared" si="45"/>
        <v>4.8000000000000001E-2</v>
      </c>
      <c r="L261" s="291">
        <f t="shared" si="45"/>
        <v>120.01</v>
      </c>
      <c r="M261" s="292">
        <f t="shared" si="37"/>
        <v>3515.96</v>
      </c>
      <c r="N261" s="283">
        <f t="shared" si="38"/>
        <v>207.97</v>
      </c>
      <c r="O261" s="284">
        <f t="shared" si="39"/>
        <v>0</v>
      </c>
      <c r="P261" s="293">
        <f t="shared" si="35"/>
        <v>2841.22</v>
      </c>
      <c r="Q261" s="294">
        <f t="shared" si="40"/>
        <v>207.97</v>
      </c>
      <c r="R261" s="294">
        <f t="shared" si="40"/>
        <v>0</v>
      </c>
      <c r="S261" s="295">
        <f t="shared" si="36"/>
        <v>2841.22</v>
      </c>
      <c r="T261" s="296">
        <f t="shared" si="41"/>
        <v>207.97</v>
      </c>
      <c r="U261" s="294">
        <f t="shared" si="41"/>
        <v>0</v>
      </c>
    </row>
    <row r="262" spans="1:21" ht="15" customHeight="1" x14ac:dyDescent="0.2">
      <c r="A262" s="559"/>
      <c r="B262" s="10">
        <v>12</v>
      </c>
      <c r="C262" s="9">
        <f>'шестая ц.к.'!C262</f>
        <v>2359.87</v>
      </c>
      <c r="D262" s="193">
        <f>'шестая ц.к.'!D262</f>
        <v>262.01</v>
      </c>
      <c r="E262" s="193">
        <f>'шестая ц.к.'!E262</f>
        <v>0</v>
      </c>
      <c r="F262" s="76">
        <f>'шестая ц.к.'!F262</f>
        <v>4.8099999999999996</v>
      </c>
      <c r="G262" s="77">
        <f>'шестая ц.к.'!G262</f>
        <v>1018.54</v>
      </c>
      <c r="H262" s="78">
        <f>'шестая ц.к.'!H262</f>
        <v>343.8</v>
      </c>
      <c r="I262" s="289">
        <f>'шестая ц.к.'!I262</f>
        <v>343.8</v>
      </c>
      <c r="J262" s="339" t="str">
        <f t="shared" si="45"/>
        <v>2500,31</v>
      </c>
      <c r="K262" s="272">
        <f t="shared" si="45"/>
        <v>4.8000000000000001E-2</v>
      </c>
      <c r="L262" s="291">
        <f t="shared" si="45"/>
        <v>120.01</v>
      </c>
      <c r="M262" s="292">
        <f t="shared" si="37"/>
        <v>3503.23</v>
      </c>
      <c r="N262" s="283">
        <f t="shared" si="38"/>
        <v>262.01</v>
      </c>
      <c r="O262" s="284">
        <f t="shared" si="39"/>
        <v>0</v>
      </c>
      <c r="P262" s="293">
        <f t="shared" si="35"/>
        <v>2828.49</v>
      </c>
      <c r="Q262" s="294">
        <f t="shared" si="40"/>
        <v>262.01</v>
      </c>
      <c r="R262" s="294">
        <f t="shared" si="40"/>
        <v>0</v>
      </c>
      <c r="S262" s="295">
        <f t="shared" si="36"/>
        <v>2828.49</v>
      </c>
      <c r="T262" s="296">
        <f t="shared" si="41"/>
        <v>262.01</v>
      </c>
      <c r="U262" s="294">
        <f t="shared" si="41"/>
        <v>0</v>
      </c>
    </row>
    <row r="263" spans="1:21" ht="15" customHeight="1" x14ac:dyDescent="0.2">
      <c r="A263" s="559"/>
      <c r="B263" s="10">
        <v>13</v>
      </c>
      <c r="C263" s="9">
        <f>'шестая ц.к.'!C263</f>
        <v>2366.12</v>
      </c>
      <c r="D263" s="193">
        <f>'шестая ц.к.'!D263</f>
        <v>303.02</v>
      </c>
      <c r="E263" s="193">
        <f>'шестая ц.к.'!E263</f>
        <v>0</v>
      </c>
      <c r="F263" s="76">
        <f>'шестая ц.к.'!F263</f>
        <v>4.8099999999999996</v>
      </c>
      <c r="G263" s="77">
        <f>'шестая ц.к.'!G263</f>
        <v>1018.54</v>
      </c>
      <c r="H263" s="78">
        <f>'шестая ц.к.'!H263</f>
        <v>343.8</v>
      </c>
      <c r="I263" s="289">
        <f>'шестая ц.к.'!I263</f>
        <v>343.8</v>
      </c>
      <c r="J263" s="339" t="str">
        <f t="shared" si="45"/>
        <v>2500,31</v>
      </c>
      <c r="K263" s="272">
        <f t="shared" si="45"/>
        <v>4.8000000000000001E-2</v>
      </c>
      <c r="L263" s="291">
        <f t="shared" si="45"/>
        <v>120.01</v>
      </c>
      <c r="M263" s="292">
        <f t="shared" si="37"/>
        <v>3509.48</v>
      </c>
      <c r="N263" s="283">
        <f t="shared" si="38"/>
        <v>303.02</v>
      </c>
      <c r="O263" s="284">
        <f t="shared" si="39"/>
        <v>0</v>
      </c>
      <c r="P263" s="293">
        <f t="shared" si="35"/>
        <v>2834.74</v>
      </c>
      <c r="Q263" s="294">
        <f t="shared" si="40"/>
        <v>303.02</v>
      </c>
      <c r="R263" s="294">
        <f t="shared" si="40"/>
        <v>0</v>
      </c>
      <c r="S263" s="295">
        <f t="shared" si="36"/>
        <v>2834.74</v>
      </c>
      <c r="T263" s="296">
        <f t="shared" si="41"/>
        <v>303.02</v>
      </c>
      <c r="U263" s="294">
        <f t="shared" si="41"/>
        <v>0</v>
      </c>
    </row>
    <row r="264" spans="1:21" ht="15" customHeight="1" x14ac:dyDescent="0.2">
      <c r="A264" s="559"/>
      <c r="B264" s="10">
        <v>14</v>
      </c>
      <c r="C264" s="9">
        <f>'шестая ц.к.'!C264</f>
        <v>2388.73</v>
      </c>
      <c r="D264" s="193">
        <f>'шестая ц.к.'!D264</f>
        <v>298.64999999999998</v>
      </c>
      <c r="E264" s="193">
        <f>'шестая ц.к.'!E264</f>
        <v>0</v>
      </c>
      <c r="F264" s="76">
        <f>'шестая ц.к.'!F264</f>
        <v>4.8099999999999996</v>
      </c>
      <c r="G264" s="77">
        <f>'шестая ц.к.'!G264</f>
        <v>1018.54</v>
      </c>
      <c r="H264" s="78">
        <f>'шестая ц.к.'!H264</f>
        <v>343.8</v>
      </c>
      <c r="I264" s="289">
        <f>'шестая ц.к.'!I264</f>
        <v>343.8</v>
      </c>
      <c r="J264" s="339" t="str">
        <f t="shared" si="45"/>
        <v>2500,31</v>
      </c>
      <c r="K264" s="272">
        <f t="shared" si="45"/>
        <v>4.8000000000000001E-2</v>
      </c>
      <c r="L264" s="291">
        <f t="shared" si="45"/>
        <v>120.01</v>
      </c>
      <c r="M264" s="292">
        <f t="shared" si="37"/>
        <v>3532.09</v>
      </c>
      <c r="N264" s="283">
        <f t="shared" si="38"/>
        <v>298.64999999999998</v>
      </c>
      <c r="O264" s="284">
        <f t="shared" si="39"/>
        <v>0</v>
      </c>
      <c r="P264" s="293">
        <f t="shared" si="35"/>
        <v>2857.35</v>
      </c>
      <c r="Q264" s="294">
        <f t="shared" si="40"/>
        <v>298.64999999999998</v>
      </c>
      <c r="R264" s="294">
        <f t="shared" si="40"/>
        <v>0</v>
      </c>
      <c r="S264" s="295">
        <f t="shared" si="36"/>
        <v>2857.35</v>
      </c>
      <c r="T264" s="296">
        <f t="shared" si="41"/>
        <v>298.64999999999998</v>
      </c>
      <c r="U264" s="294">
        <f t="shared" si="41"/>
        <v>0</v>
      </c>
    </row>
    <row r="265" spans="1:21" ht="15" customHeight="1" x14ac:dyDescent="0.2">
      <c r="A265" s="559"/>
      <c r="B265" s="10">
        <v>15</v>
      </c>
      <c r="C265" s="9">
        <f>'шестая ц.к.'!C265</f>
        <v>2380.89</v>
      </c>
      <c r="D265" s="193">
        <f>'шестая ц.к.'!D265</f>
        <v>281.02999999999997</v>
      </c>
      <c r="E265" s="193">
        <f>'шестая ц.к.'!E265</f>
        <v>0.05</v>
      </c>
      <c r="F265" s="76">
        <f>'шестая ц.к.'!F265</f>
        <v>4.8099999999999996</v>
      </c>
      <c r="G265" s="77">
        <f>'шестая ц.к.'!G265</f>
        <v>1018.54</v>
      </c>
      <c r="H265" s="78">
        <f>'шестая ц.к.'!H265</f>
        <v>343.8</v>
      </c>
      <c r="I265" s="289">
        <f>'шестая ц.к.'!I265</f>
        <v>343.8</v>
      </c>
      <c r="J265" s="339" t="str">
        <f t="shared" si="45"/>
        <v>2500,31</v>
      </c>
      <c r="K265" s="272">
        <f t="shared" si="45"/>
        <v>4.8000000000000001E-2</v>
      </c>
      <c r="L265" s="291">
        <f t="shared" si="45"/>
        <v>120.01</v>
      </c>
      <c r="M265" s="292">
        <f t="shared" si="37"/>
        <v>3524.25</v>
      </c>
      <c r="N265" s="283">
        <f t="shared" si="38"/>
        <v>281.02999999999997</v>
      </c>
      <c r="O265" s="284">
        <f t="shared" si="39"/>
        <v>0.05</v>
      </c>
      <c r="P265" s="293">
        <f t="shared" si="35"/>
        <v>2849.51</v>
      </c>
      <c r="Q265" s="294">
        <f t="shared" si="40"/>
        <v>281.02999999999997</v>
      </c>
      <c r="R265" s="294">
        <f t="shared" si="40"/>
        <v>0.05</v>
      </c>
      <c r="S265" s="295">
        <f t="shared" si="36"/>
        <v>2849.51</v>
      </c>
      <c r="T265" s="296">
        <f t="shared" si="41"/>
        <v>281.02999999999997</v>
      </c>
      <c r="U265" s="294">
        <f t="shared" si="41"/>
        <v>0.05</v>
      </c>
    </row>
    <row r="266" spans="1:21" ht="15" customHeight="1" x14ac:dyDescent="0.2">
      <c r="A266" s="559"/>
      <c r="B266" s="10">
        <v>16</v>
      </c>
      <c r="C266" s="9">
        <f>'шестая ц.к.'!C266</f>
        <v>2384.33</v>
      </c>
      <c r="D266" s="193">
        <f>'шестая ц.к.'!D266</f>
        <v>357.38</v>
      </c>
      <c r="E266" s="193">
        <f>'шестая ц.к.'!E266</f>
        <v>0</v>
      </c>
      <c r="F266" s="76">
        <f>'шестая ц.к.'!F266</f>
        <v>4.8099999999999996</v>
      </c>
      <c r="G266" s="77">
        <f>'шестая ц.к.'!G266</f>
        <v>1018.54</v>
      </c>
      <c r="H266" s="78">
        <f>'шестая ц.к.'!H266</f>
        <v>343.8</v>
      </c>
      <c r="I266" s="289">
        <f>'шестая ц.к.'!I266</f>
        <v>343.8</v>
      </c>
      <c r="J266" s="339" t="str">
        <f t="shared" si="45"/>
        <v>2500,31</v>
      </c>
      <c r="K266" s="272">
        <f t="shared" si="45"/>
        <v>4.8000000000000001E-2</v>
      </c>
      <c r="L266" s="291">
        <f t="shared" si="45"/>
        <v>120.01</v>
      </c>
      <c r="M266" s="292">
        <f t="shared" si="37"/>
        <v>3527.69</v>
      </c>
      <c r="N266" s="283">
        <f t="shared" si="38"/>
        <v>357.38</v>
      </c>
      <c r="O266" s="284">
        <f t="shared" si="39"/>
        <v>0</v>
      </c>
      <c r="P266" s="293">
        <f t="shared" ref="P266:P329" si="46">ROUND($C266+$F266+$H266+L266,2)</f>
        <v>2852.95</v>
      </c>
      <c r="Q266" s="294">
        <f t="shared" si="40"/>
        <v>357.38</v>
      </c>
      <c r="R266" s="294">
        <f t="shared" si="40"/>
        <v>0</v>
      </c>
      <c r="S266" s="295">
        <f t="shared" ref="S266:S329" si="47">ROUND($C266+$F266+$I266+L266,2)</f>
        <v>2852.95</v>
      </c>
      <c r="T266" s="296">
        <f t="shared" si="41"/>
        <v>357.38</v>
      </c>
      <c r="U266" s="294">
        <f t="shared" si="41"/>
        <v>0</v>
      </c>
    </row>
    <row r="267" spans="1:21" ht="15" customHeight="1" x14ac:dyDescent="0.2">
      <c r="A267" s="559"/>
      <c r="B267" s="10">
        <v>17</v>
      </c>
      <c r="C267" s="9">
        <f>'шестая ц.к.'!C267</f>
        <v>2472.4</v>
      </c>
      <c r="D267" s="193">
        <f>'шестая ц.к.'!D267</f>
        <v>372.89</v>
      </c>
      <c r="E267" s="193">
        <f>'шестая ц.к.'!E267</f>
        <v>61.51</v>
      </c>
      <c r="F267" s="76">
        <f>'шестая ц.к.'!F267</f>
        <v>4.8099999999999996</v>
      </c>
      <c r="G267" s="77">
        <f>'шестая ц.к.'!G267</f>
        <v>1018.54</v>
      </c>
      <c r="H267" s="78">
        <f>'шестая ц.к.'!H267</f>
        <v>343.8</v>
      </c>
      <c r="I267" s="289">
        <f>'шестая ц.к.'!I267</f>
        <v>343.8</v>
      </c>
      <c r="J267" s="339" t="str">
        <f t="shared" si="45"/>
        <v>2500,31</v>
      </c>
      <c r="K267" s="272">
        <f t="shared" si="45"/>
        <v>4.8000000000000001E-2</v>
      </c>
      <c r="L267" s="291">
        <f t="shared" si="45"/>
        <v>120.01</v>
      </c>
      <c r="M267" s="292">
        <f t="shared" ref="M267:M330" si="48">ROUND($C267+$F267+$G267+L267,2)</f>
        <v>3615.76</v>
      </c>
      <c r="N267" s="283">
        <f t="shared" ref="N267:N330" si="49">D267</f>
        <v>372.89</v>
      </c>
      <c r="O267" s="284">
        <f t="shared" ref="O267:O330" si="50">E267</f>
        <v>61.51</v>
      </c>
      <c r="P267" s="293">
        <f t="shared" si="46"/>
        <v>2941.02</v>
      </c>
      <c r="Q267" s="294">
        <f t="shared" ref="Q267:R330" si="51">D267</f>
        <v>372.89</v>
      </c>
      <c r="R267" s="294">
        <f t="shared" si="51"/>
        <v>61.51</v>
      </c>
      <c r="S267" s="295">
        <f t="shared" si="47"/>
        <v>2941.02</v>
      </c>
      <c r="T267" s="296">
        <f t="shared" ref="T267:U330" si="52">D267</f>
        <v>372.89</v>
      </c>
      <c r="U267" s="294">
        <f t="shared" si="52"/>
        <v>61.51</v>
      </c>
    </row>
    <row r="268" spans="1:21" ht="15" customHeight="1" x14ac:dyDescent="0.2">
      <c r="A268" s="559"/>
      <c r="B268" s="10">
        <v>18</v>
      </c>
      <c r="C268" s="9">
        <f>'шестая ц.к.'!C268</f>
        <v>2505.5100000000002</v>
      </c>
      <c r="D268" s="193">
        <f>'шестая ц.к.'!D268</f>
        <v>480.33</v>
      </c>
      <c r="E268" s="193">
        <f>'шестая ц.к.'!E268</f>
        <v>0</v>
      </c>
      <c r="F268" s="76">
        <f>'шестая ц.к.'!F268</f>
        <v>4.8099999999999996</v>
      </c>
      <c r="G268" s="77">
        <f>'шестая ц.к.'!G268</f>
        <v>1018.54</v>
      </c>
      <c r="H268" s="78">
        <f>'шестая ц.к.'!H268</f>
        <v>343.8</v>
      </c>
      <c r="I268" s="289">
        <f>'шестая ц.к.'!I268</f>
        <v>343.8</v>
      </c>
      <c r="J268" s="339" t="str">
        <f t="shared" ref="J268:L283" si="53">J267</f>
        <v>2500,31</v>
      </c>
      <c r="K268" s="272">
        <f t="shared" si="53"/>
        <v>4.8000000000000001E-2</v>
      </c>
      <c r="L268" s="291">
        <f t="shared" si="53"/>
        <v>120.01</v>
      </c>
      <c r="M268" s="292">
        <f t="shared" si="48"/>
        <v>3648.87</v>
      </c>
      <c r="N268" s="283">
        <f t="shared" si="49"/>
        <v>480.33</v>
      </c>
      <c r="O268" s="284">
        <f t="shared" si="50"/>
        <v>0</v>
      </c>
      <c r="P268" s="293">
        <f t="shared" si="46"/>
        <v>2974.13</v>
      </c>
      <c r="Q268" s="294">
        <f t="shared" si="51"/>
        <v>480.33</v>
      </c>
      <c r="R268" s="294">
        <f t="shared" si="51"/>
        <v>0</v>
      </c>
      <c r="S268" s="295">
        <f t="shared" si="47"/>
        <v>2974.13</v>
      </c>
      <c r="T268" s="296">
        <f t="shared" si="52"/>
        <v>480.33</v>
      </c>
      <c r="U268" s="294">
        <f t="shared" si="52"/>
        <v>0</v>
      </c>
    </row>
    <row r="269" spans="1:21" ht="15" customHeight="1" x14ac:dyDescent="0.2">
      <c r="A269" s="559"/>
      <c r="B269" s="10">
        <v>19</v>
      </c>
      <c r="C269" s="9">
        <f>'шестая ц.к.'!C269</f>
        <v>2481.0300000000002</v>
      </c>
      <c r="D269" s="193">
        <f>'шестая ц.к.'!D269</f>
        <v>0.1</v>
      </c>
      <c r="E269" s="193">
        <f>'шестая ц.к.'!E269</f>
        <v>37.86</v>
      </c>
      <c r="F269" s="76">
        <f>'шестая ц.к.'!F269</f>
        <v>4.8099999999999996</v>
      </c>
      <c r="G269" s="77">
        <f>'шестая ц.к.'!G269</f>
        <v>1018.54</v>
      </c>
      <c r="H269" s="78">
        <f>'шестая ц.к.'!H269</f>
        <v>343.8</v>
      </c>
      <c r="I269" s="289">
        <f>'шестая ц.к.'!I269</f>
        <v>343.8</v>
      </c>
      <c r="J269" s="339" t="str">
        <f t="shared" si="53"/>
        <v>2500,31</v>
      </c>
      <c r="K269" s="272">
        <f t="shared" si="53"/>
        <v>4.8000000000000001E-2</v>
      </c>
      <c r="L269" s="291">
        <f t="shared" si="53"/>
        <v>120.01</v>
      </c>
      <c r="M269" s="292">
        <f t="shared" si="48"/>
        <v>3624.39</v>
      </c>
      <c r="N269" s="283">
        <f t="shared" si="49"/>
        <v>0.1</v>
      </c>
      <c r="O269" s="284">
        <f t="shared" si="50"/>
        <v>37.86</v>
      </c>
      <c r="P269" s="293">
        <f t="shared" si="46"/>
        <v>2949.65</v>
      </c>
      <c r="Q269" s="294">
        <f t="shared" si="51"/>
        <v>0.1</v>
      </c>
      <c r="R269" s="294">
        <f t="shared" si="51"/>
        <v>37.86</v>
      </c>
      <c r="S269" s="295">
        <f t="shared" si="47"/>
        <v>2949.65</v>
      </c>
      <c r="T269" s="296">
        <f t="shared" si="52"/>
        <v>0.1</v>
      </c>
      <c r="U269" s="294">
        <f t="shared" si="52"/>
        <v>37.86</v>
      </c>
    </row>
    <row r="270" spans="1:21" ht="15" customHeight="1" x14ac:dyDescent="0.2">
      <c r="A270" s="559"/>
      <c r="B270" s="10">
        <v>20</v>
      </c>
      <c r="C270" s="9">
        <f>'шестая ц.к.'!C270</f>
        <v>2284.5100000000002</v>
      </c>
      <c r="D270" s="193">
        <f>'шестая ц.к.'!D270</f>
        <v>274.74</v>
      </c>
      <c r="E270" s="193">
        <f>'шестая ц.к.'!E270</f>
        <v>0</v>
      </c>
      <c r="F270" s="76">
        <f>'шестая ц.к.'!F270</f>
        <v>4.8099999999999996</v>
      </c>
      <c r="G270" s="77">
        <f>'шестая ц.к.'!G270</f>
        <v>1018.54</v>
      </c>
      <c r="H270" s="78">
        <f>'шестая ц.к.'!H270</f>
        <v>343.8</v>
      </c>
      <c r="I270" s="289">
        <f>'шестая ц.к.'!I270</f>
        <v>343.8</v>
      </c>
      <c r="J270" s="339" t="str">
        <f t="shared" si="53"/>
        <v>2500,31</v>
      </c>
      <c r="K270" s="272">
        <f t="shared" si="53"/>
        <v>4.8000000000000001E-2</v>
      </c>
      <c r="L270" s="291">
        <f t="shared" si="53"/>
        <v>120.01</v>
      </c>
      <c r="M270" s="292">
        <f t="shared" si="48"/>
        <v>3427.87</v>
      </c>
      <c r="N270" s="283">
        <f t="shared" si="49"/>
        <v>274.74</v>
      </c>
      <c r="O270" s="284">
        <f t="shared" si="50"/>
        <v>0</v>
      </c>
      <c r="P270" s="293">
        <f t="shared" si="46"/>
        <v>2753.13</v>
      </c>
      <c r="Q270" s="294">
        <f t="shared" si="51"/>
        <v>274.74</v>
      </c>
      <c r="R270" s="294">
        <f t="shared" si="51"/>
        <v>0</v>
      </c>
      <c r="S270" s="295">
        <f t="shared" si="47"/>
        <v>2753.13</v>
      </c>
      <c r="T270" s="296">
        <f t="shared" si="52"/>
        <v>274.74</v>
      </c>
      <c r="U270" s="294">
        <f t="shared" si="52"/>
        <v>0</v>
      </c>
    </row>
    <row r="271" spans="1:21" ht="15" customHeight="1" x14ac:dyDescent="0.2">
      <c r="A271" s="559"/>
      <c r="B271" s="10">
        <v>21</v>
      </c>
      <c r="C271" s="9">
        <f>'шестая ц.к.'!C271</f>
        <v>2227.48</v>
      </c>
      <c r="D271" s="193">
        <f>'шестая ц.к.'!D271</f>
        <v>178.57</v>
      </c>
      <c r="E271" s="193">
        <f>'шестая ц.к.'!E271</f>
        <v>294.56</v>
      </c>
      <c r="F271" s="76">
        <f>'шестая ц.к.'!F271</f>
        <v>4.8099999999999996</v>
      </c>
      <c r="G271" s="77">
        <f>'шестая ц.к.'!G271</f>
        <v>1018.54</v>
      </c>
      <c r="H271" s="78">
        <f>'шестая ц.к.'!H271</f>
        <v>343.8</v>
      </c>
      <c r="I271" s="289">
        <f>'шестая ц.к.'!I271</f>
        <v>343.8</v>
      </c>
      <c r="J271" s="339" t="str">
        <f t="shared" si="53"/>
        <v>2500,31</v>
      </c>
      <c r="K271" s="272">
        <f t="shared" si="53"/>
        <v>4.8000000000000001E-2</v>
      </c>
      <c r="L271" s="291">
        <f t="shared" si="53"/>
        <v>120.01</v>
      </c>
      <c r="M271" s="292">
        <f t="shared" si="48"/>
        <v>3370.84</v>
      </c>
      <c r="N271" s="283">
        <f t="shared" si="49"/>
        <v>178.57</v>
      </c>
      <c r="O271" s="284">
        <f t="shared" si="50"/>
        <v>294.56</v>
      </c>
      <c r="P271" s="293">
        <f t="shared" si="46"/>
        <v>2696.1</v>
      </c>
      <c r="Q271" s="294">
        <f t="shared" si="51"/>
        <v>178.57</v>
      </c>
      <c r="R271" s="294">
        <f t="shared" si="51"/>
        <v>294.56</v>
      </c>
      <c r="S271" s="295">
        <f t="shared" si="47"/>
        <v>2696.1</v>
      </c>
      <c r="T271" s="296">
        <f t="shared" si="52"/>
        <v>178.57</v>
      </c>
      <c r="U271" s="294">
        <f t="shared" si="52"/>
        <v>294.56</v>
      </c>
    </row>
    <row r="272" spans="1:21" ht="15" customHeight="1" x14ac:dyDescent="0.2">
      <c r="A272" s="559"/>
      <c r="B272" s="10">
        <v>22</v>
      </c>
      <c r="C272" s="9">
        <f>'шестая ц.к.'!C272</f>
        <v>2078.4899999999998</v>
      </c>
      <c r="D272" s="193">
        <f>'шестая ц.к.'!D272</f>
        <v>58.29</v>
      </c>
      <c r="E272" s="193">
        <f>'шестая ц.к.'!E272</f>
        <v>0</v>
      </c>
      <c r="F272" s="76">
        <f>'шестая ц.к.'!F272</f>
        <v>4.8099999999999996</v>
      </c>
      <c r="G272" s="77">
        <f>'шестая ц.к.'!G272</f>
        <v>1018.54</v>
      </c>
      <c r="H272" s="78">
        <f>'шестая ц.к.'!H272</f>
        <v>343.8</v>
      </c>
      <c r="I272" s="289">
        <f>'шестая ц.к.'!I272</f>
        <v>343.8</v>
      </c>
      <c r="J272" s="339" t="str">
        <f t="shared" si="53"/>
        <v>2500,31</v>
      </c>
      <c r="K272" s="272">
        <f t="shared" si="53"/>
        <v>4.8000000000000001E-2</v>
      </c>
      <c r="L272" s="291">
        <f t="shared" si="53"/>
        <v>120.01</v>
      </c>
      <c r="M272" s="292">
        <f t="shared" si="48"/>
        <v>3221.85</v>
      </c>
      <c r="N272" s="283">
        <f t="shared" si="49"/>
        <v>58.29</v>
      </c>
      <c r="O272" s="284">
        <f t="shared" si="50"/>
        <v>0</v>
      </c>
      <c r="P272" s="293">
        <f t="shared" si="46"/>
        <v>2547.11</v>
      </c>
      <c r="Q272" s="294">
        <f t="shared" si="51"/>
        <v>58.29</v>
      </c>
      <c r="R272" s="294">
        <f t="shared" si="51"/>
        <v>0</v>
      </c>
      <c r="S272" s="295">
        <f t="shared" si="47"/>
        <v>2547.11</v>
      </c>
      <c r="T272" s="296">
        <f t="shared" si="52"/>
        <v>58.29</v>
      </c>
      <c r="U272" s="294">
        <f t="shared" si="52"/>
        <v>0</v>
      </c>
    </row>
    <row r="273" spans="1:21" ht="15" customHeight="1" x14ac:dyDescent="0.2">
      <c r="A273" s="559"/>
      <c r="B273" s="10">
        <v>23</v>
      </c>
      <c r="C273" s="9">
        <f>'шестая ц.к.'!C273</f>
        <v>1695.06</v>
      </c>
      <c r="D273" s="193">
        <f>'шестая ц.к.'!D273</f>
        <v>195.56</v>
      </c>
      <c r="E273" s="193">
        <f>'шестая ц.к.'!E273</f>
        <v>0</v>
      </c>
      <c r="F273" s="76">
        <f>'шестая ц.к.'!F273</f>
        <v>4.8099999999999996</v>
      </c>
      <c r="G273" s="77">
        <f>'шестая ц.к.'!G273</f>
        <v>1018.54</v>
      </c>
      <c r="H273" s="78">
        <f>'шестая ц.к.'!H273</f>
        <v>343.8</v>
      </c>
      <c r="I273" s="289">
        <f>'шестая ц.к.'!I273</f>
        <v>343.8</v>
      </c>
      <c r="J273" s="339" t="str">
        <f t="shared" si="53"/>
        <v>2500,31</v>
      </c>
      <c r="K273" s="272">
        <f t="shared" si="53"/>
        <v>4.8000000000000001E-2</v>
      </c>
      <c r="L273" s="291">
        <f t="shared" si="53"/>
        <v>120.01</v>
      </c>
      <c r="M273" s="292">
        <f t="shared" si="48"/>
        <v>2838.42</v>
      </c>
      <c r="N273" s="283">
        <f t="shared" si="49"/>
        <v>195.56</v>
      </c>
      <c r="O273" s="284">
        <f t="shared" si="50"/>
        <v>0</v>
      </c>
      <c r="P273" s="293">
        <f t="shared" si="46"/>
        <v>2163.6799999999998</v>
      </c>
      <c r="Q273" s="294">
        <f t="shared" si="51"/>
        <v>195.56</v>
      </c>
      <c r="R273" s="294">
        <f t="shared" si="51"/>
        <v>0</v>
      </c>
      <c r="S273" s="295">
        <f t="shared" si="47"/>
        <v>2163.6799999999998</v>
      </c>
      <c r="T273" s="296">
        <f t="shared" si="52"/>
        <v>195.56</v>
      </c>
      <c r="U273" s="294">
        <f t="shared" si="52"/>
        <v>0</v>
      </c>
    </row>
    <row r="274" spans="1:21" ht="15" customHeight="1" x14ac:dyDescent="0.2">
      <c r="A274" s="559">
        <f>'шестая ц.к.'!A274:A297</f>
        <v>45608</v>
      </c>
      <c r="B274" s="10">
        <v>0</v>
      </c>
      <c r="C274" s="9">
        <f>'шестая ц.к.'!C274</f>
        <v>1600.92</v>
      </c>
      <c r="D274" s="193">
        <f>'шестая ц.к.'!D274</f>
        <v>68.14</v>
      </c>
      <c r="E274" s="193">
        <f>'шестая ц.к.'!E274</f>
        <v>0</v>
      </c>
      <c r="F274" s="76">
        <f>'шестая ц.к.'!F274</f>
        <v>4.8099999999999996</v>
      </c>
      <c r="G274" s="77">
        <f>'шестая ц.к.'!G274</f>
        <v>1018.54</v>
      </c>
      <c r="H274" s="78">
        <f>'шестая ц.к.'!H274</f>
        <v>343.8</v>
      </c>
      <c r="I274" s="289">
        <f>'шестая ц.к.'!I274</f>
        <v>343.8</v>
      </c>
      <c r="J274" s="339" t="str">
        <f t="shared" si="53"/>
        <v>2500,31</v>
      </c>
      <c r="K274" s="272">
        <f t="shared" si="53"/>
        <v>4.8000000000000001E-2</v>
      </c>
      <c r="L274" s="291">
        <f t="shared" si="53"/>
        <v>120.01</v>
      </c>
      <c r="M274" s="292">
        <f t="shared" si="48"/>
        <v>2744.28</v>
      </c>
      <c r="N274" s="283">
        <f t="shared" si="49"/>
        <v>68.14</v>
      </c>
      <c r="O274" s="284">
        <f t="shared" si="50"/>
        <v>0</v>
      </c>
      <c r="P274" s="293">
        <f t="shared" si="46"/>
        <v>2069.54</v>
      </c>
      <c r="Q274" s="294">
        <f t="shared" si="51"/>
        <v>68.14</v>
      </c>
      <c r="R274" s="294">
        <f t="shared" si="51"/>
        <v>0</v>
      </c>
      <c r="S274" s="295">
        <f t="shared" si="47"/>
        <v>2069.54</v>
      </c>
      <c r="T274" s="296">
        <f t="shared" si="52"/>
        <v>68.14</v>
      </c>
      <c r="U274" s="294">
        <f t="shared" si="52"/>
        <v>0</v>
      </c>
    </row>
    <row r="275" spans="1:21" ht="15" customHeight="1" x14ac:dyDescent="0.2">
      <c r="A275" s="559"/>
      <c r="B275" s="10">
        <v>1</v>
      </c>
      <c r="C275" s="9">
        <f>'шестая ц.к.'!C275</f>
        <v>1425.47</v>
      </c>
      <c r="D275" s="193">
        <f>'шестая ц.к.'!D275</f>
        <v>185.26</v>
      </c>
      <c r="E275" s="193">
        <f>'шестая ц.к.'!E275</f>
        <v>0</v>
      </c>
      <c r="F275" s="76">
        <f>'шестая ц.к.'!F275</f>
        <v>4.8099999999999996</v>
      </c>
      <c r="G275" s="77">
        <f>'шестая ц.к.'!G275</f>
        <v>1018.54</v>
      </c>
      <c r="H275" s="78">
        <f>'шестая ц.к.'!H275</f>
        <v>343.8</v>
      </c>
      <c r="I275" s="289">
        <f>'шестая ц.к.'!I275</f>
        <v>343.8</v>
      </c>
      <c r="J275" s="339" t="str">
        <f t="shared" si="53"/>
        <v>2500,31</v>
      </c>
      <c r="K275" s="272">
        <f t="shared" si="53"/>
        <v>4.8000000000000001E-2</v>
      </c>
      <c r="L275" s="291">
        <f t="shared" si="53"/>
        <v>120.01</v>
      </c>
      <c r="M275" s="292">
        <f t="shared" si="48"/>
        <v>2568.83</v>
      </c>
      <c r="N275" s="283">
        <f t="shared" si="49"/>
        <v>185.26</v>
      </c>
      <c r="O275" s="284">
        <f t="shared" si="50"/>
        <v>0</v>
      </c>
      <c r="P275" s="293">
        <f t="shared" si="46"/>
        <v>1894.09</v>
      </c>
      <c r="Q275" s="294">
        <f t="shared" si="51"/>
        <v>185.26</v>
      </c>
      <c r="R275" s="294">
        <f t="shared" si="51"/>
        <v>0</v>
      </c>
      <c r="S275" s="295">
        <f t="shared" si="47"/>
        <v>1894.09</v>
      </c>
      <c r="T275" s="296">
        <f t="shared" si="52"/>
        <v>185.26</v>
      </c>
      <c r="U275" s="294">
        <f t="shared" si="52"/>
        <v>0</v>
      </c>
    </row>
    <row r="276" spans="1:21" ht="15" customHeight="1" x14ac:dyDescent="0.2">
      <c r="A276" s="559"/>
      <c r="B276" s="10">
        <v>2</v>
      </c>
      <c r="C276" s="9">
        <f>'шестая ц.к.'!C276</f>
        <v>1347.33</v>
      </c>
      <c r="D276" s="193">
        <f>'шестая ц.к.'!D276</f>
        <v>23.74</v>
      </c>
      <c r="E276" s="193">
        <f>'шестая ц.к.'!E276</f>
        <v>0.02</v>
      </c>
      <c r="F276" s="76">
        <f>'шестая ц.к.'!F276</f>
        <v>4.8099999999999996</v>
      </c>
      <c r="G276" s="77">
        <f>'шестая ц.к.'!G276</f>
        <v>1018.54</v>
      </c>
      <c r="H276" s="78">
        <f>'шестая ц.к.'!H276</f>
        <v>343.8</v>
      </c>
      <c r="I276" s="289">
        <f>'шестая ц.к.'!I276</f>
        <v>343.8</v>
      </c>
      <c r="J276" s="339" t="str">
        <f t="shared" si="53"/>
        <v>2500,31</v>
      </c>
      <c r="K276" s="272">
        <f t="shared" si="53"/>
        <v>4.8000000000000001E-2</v>
      </c>
      <c r="L276" s="291">
        <f t="shared" si="53"/>
        <v>120.01</v>
      </c>
      <c r="M276" s="292">
        <f t="shared" si="48"/>
        <v>2490.69</v>
      </c>
      <c r="N276" s="283">
        <f t="shared" si="49"/>
        <v>23.74</v>
      </c>
      <c r="O276" s="284">
        <f t="shared" si="50"/>
        <v>0.02</v>
      </c>
      <c r="P276" s="293">
        <f t="shared" si="46"/>
        <v>1815.95</v>
      </c>
      <c r="Q276" s="294">
        <f t="shared" si="51"/>
        <v>23.74</v>
      </c>
      <c r="R276" s="294">
        <f t="shared" si="51"/>
        <v>0.02</v>
      </c>
      <c r="S276" s="295">
        <f t="shared" si="47"/>
        <v>1815.95</v>
      </c>
      <c r="T276" s="296">
        <f t="shared" si="52"/>
        <v>23.74</v>
      </c>
      <c r="U276" s="294">
        <f t="shared" si="52"/>
        <v>0.02</v>
      </c>
    </row>
    <row r="277" spans="1:21" ht="15" customHeight="1" x14ac:dyDescent="0.2">
      <c r="A277" s="559"/>
      <c r="B277" s="10">
        <v>3</v>
      </c>
      <c r="C277" s="9">
        <f>'шестая ц.к.'!C277</f>
        <v>1353.05</v>
      </c>
      <c r="D277" s="193">
        <f>'шестая ц.к.'!D277</f>
        <v>97</v>
      </c>
      <c r="E277" s="193">
        <f>'шестая ц.к.'!E277</f>
        <v>0</v>
      </c>
      <c r="F277" s="76">
        <f>'шестая ц.к.'!F277</f>
        <v>4.8099999999999996</v>
      </c>
      <c r="G277" s="77">
        <f>'шестая ц.к.'!G277</f>
        <v>1018.54</v>
      </c>
      <c r="H277" s="78">
        <f>'шестая ц.к.'!H277</f>
        <v>343.8</v>
      </c>
      <c r="I277" s="289">
        <f>'шестая ц.к.'!I277</f>
        <v>343.8</v>
      </c>
      <c r="J277" s="339" t="str">
        <f t="shared" si="53"/>
        <v>2500,31</v>
      </c>
      <c r="K277" s="272">
        <f t="shared" si="53"/>
        <v>4.8000000000000001E-2</v>
      </c>
      <c r="L277" s="291">
        <f t="shared" si="53"/>
        <v>120.01</v>
      </c>
      <c r="M277" s="292">
        <f t="shared" si="48"/>
        <v>2496.41</v>
      </c>
      <c r="N277" s="283">
        <f t="shared" si="49"/>
        <v>97</v>
      </c>
      <c r="O277" s="284">
        <f t="shared" si="50"/>
        <v>0</v>
      </c>
      <c r="P277" s="293">
        <f t="shared" si="46"/>
        <v>1821.67</v>
      </c>
      <c r="Q277" s="294">
        <f t="shared" si="51"/>
        <v>97</v>
      </c>
      <c r="R277" s="294">
        <f t="shared" si="51"/>
        <v>0</v>
      </c>
      <c r="S277" s="295">
        <f t="shared" si="47"/>
        <v>1821.67</v>
      </c>
      <c r="T277" s="296">
        <f t="shared" si="52"/>
        <v>97</v>
      </c>
      <c r="U277" s="294">
        <f t="shared" si="52"/>
        <v>0</v>
      </c>
    </row>
    <row r="278" spans="1:21" ht="15" customHeight="1" x14ac:dyDescent="0.2">
      <c r="A278" s="559"/>
      <c r="B278" s="10">
        <v>4</v>
      </c>
      <c r="C278" s="9">
        <f>'шестая ц.к.'!C278</f>
        <v>1356.73</v>
      </c>
      <c r="D278" s="193">
        <f>'шестая ц.к.'!D278</f>
        <v>150.72</v>
      </c>
      <c r="E278" s="193">
        <f>'шестая ц.к.'!E278</f>
        <v>0</v>
      </c>
      <c r="F278" s="76">
        <f>'шестая ц.к.'!F278</f>
        <v>4.8099999999999996</v>
      </c>
      <c r="G278" s="77">
        <f>'шестая ц.к.'!G278</f>
        <v>1018.54</v>
      </c>
      <c r="H278" s="78">
        <f>'шестая ц.к.'!H278</f>
        <v>343.8</v>
      </c>
      <c r="I278" s="289">
        <f>'шестая ц.к.'!I278</f>
        <v>343.8</v>
      </c>
      <c r="J278" s="339" t="str">
        <f t="shared" si="53"/>
        <v>2500,31</v>
      </c>
      <c r="K278" s="272">
        <f t="shared" si="53"/>
        <v>4.8000000000000001E-2</v>
      </c>
      <c r="L278" s="291">
        <f t="shared" si="53"/>
        <v>120.01</v>
      </c>
      <c r="M278" s="292">
        <f t="shared" si="48"/>
        <v>2500.09</v>
      </c>
      <c r="N278" s="283">
        <f t="shared" si="49"/>
        <v>150.72</v>
      </c>
      <c r="O278" s="284">
        <f t="shared" si="50"/>
        <v>0</v>
      </c>
      <c r="P278" s="293">
        <f t="shared" si="46"/>
        <v>1825.35</v>
      </c>
      <c r="Q278" s="294">
        <f t="shared" si="51"/>
        <v>150.72</v>
      </c>
      <c r="R278" s="294">
        <f t="shared" si="51"/>
        <v>0</v>
      </c>
      <c r="S278" s="295">
        <f t="shared" si="47"/>
        <v>1825.35</v>
      </c>
      <c r="T278" s="296">
        <f t="shared" si="52"/>
        <v>150.72</v>
      </c>
      <c r="U278" s="294">
        <f t="shared" si="52"/>
        <v>0</v>
      </c>
    </row>
    <row r="279" spans="1:21" ht="15" customHeight="1" x14ac:dyDescent="0.2">
      <c r="A279" s="559"/>
      <c r="B279" s="10">
        <v>5</v>
      </c>
      <c r="C279" s="9">
        <f>'шестая ц.к.'!C279</f>
        <v>1598.81</v>
      </c>
      <c r="D279" s="193">
        <f>'шестая ц.к.'!D279</f>
        <v>359.39</v>
      </c>
      <c r="E279" s="193">
        <f>'шестая ц.к.'!E279</f>
        <v>0</v>
      </c>
      <c r="F279" s="76">
        <f>'шестая ц.к.'!F279</f>
        <v>4.8099999999999996</v>
      </c>
      <c r="G279" s="77">
        <f>'шестая ц.к.'!G279</f>
        <v>1018.54</v>
      </c>
      <c r="H279" s="78">
        <f>'шестая ц.к.'!H279</f>
        <v>343.8</v>
      </c>
      <c r="I279" s="289">
        <f>'шестая ц.к.'!I279</f>
        <v>343.8</v>
      </c>
      <c r="J279" s="339" t="str">
        <f t="shared" si="53"/>
        <v>2500,31</v>
      </c>
      <c r="K279" s="272">
        <f t="shared" si="53"/>
        <v>4.8000000000000001E-2</v>
      </c>
      <c r="L279" s="291">
        <f t="shared" si="53"/>
        <v>120.01</v>
      </c>
      <c r="M279" s="292">
        <f t="shared" si="48"/>
        <v>2742.17</v>
      </c>
      <c r="N279" s="283">
        <f t="shared" si="49"/>
        <v>359.39</v>
      </c>
      <c r="O279" s="284">
        <f t="shared" si="50"/>
        <v>0</v>
      </c>
      <c r="P279" s="293">
        <f t="shared" si="46"/>
        <v>2067.4299999999998</v>
      </c>
      <c r="Q279" s="294">
        <f t="shared" si="51"/>
        <v>359.39</v>
      </c>
      <c r="R279" s="294">
        <f t="shared" si="51"/>
        <v>0</v>
      </c>
      <c r="S279" s="295">
        <f t="shared" si="47"/>
        <v>2067.4299999999998</v>
      </c>
      <c r="T279" s="296">
        <f t="shared" si="52"/>
        <v>359.39</v>
      </c>
      <c r="U279" s="294">
        <f t="shared" si="52"/>
        <v>0</v>
      </c>
    </row>
    <row r="280" spans="1:21" ht="15" customHeight="1" x14ac:dyDescent="0.2">
      <c r="A280" s="559"/>
      <c r="B280" s="10">
        <v>6</v>
      </c>
      <c r="C280" s="9">
        <f>'шестая ц.к.'!C280</f>
        <v>2082.34</v>
      </c>
      <c r="D280" s="193">
        <f>'шестая ц.к.'!D280</f>
        <v>118.84</v>
      </c>
      <c r="E280" s="193">
        <f>'шестая ц.к.'!E280</f>
        <v>0</v>
      </c>
      <c r="F280" s="76">
        <f>'шестая ц.к.'!F280</f>
        <v>4.8099999999999996</v>
      </c>
      <c r="G280" s="77">
        <f>'шестая ц.к.'!G280</f>
        <v>1018.54</v>
      </c>
      <c r="H280" s="78">
        <f>'шестая ц.к.'!H280</f>
        <v>343.8</v>
      </c>
      <c r="I280" s="289">
        <f>'шестая ц.к.'!I280</f>
        <v>343.8</v>
      </c>
      <c r="J280" s="339" t="str">
        <f t="shared" si="53"/>
        <v>2500,31</v>
      </c>
      <c r="K280" s="272">
        <f t="shared" si="53"/>
        <v>4.8000000000000001E-2</v>
      </c>
      <c r="L280" s="291">
        <f t="shared" si="53"/>
        <v>120.01</v>
      </c>
      <c r="M280" s="292">
        <f t="shared" si="48"/>
        <v>3225.7</v>
      </c>
      <c r="N280" s="283">
        <f t="shared" si="49"/>
        <v>118.84</v>
      </c>
      <c r="O280" s="284">
        <f t="shared" si="50"/>
        <v>0</v>
      </c>
      <c r="P280" s="293">
        <f t="shared" si="46"/>
        <v>2550.96</v>
      </c>
      <c r="Q280" s="294">
        <f t="shared" si="51"/>
        <v>118.84</v>
      </c>
      <c r="R280" s="294">
        <f t="shared" si="51"/>
        <v>0</v>
      </c>
      <c r="S280" s="295">
        <f t="shared" si="47"/>
        <v>2550.96</v>
      </c>
      <c r="T280" s="296">
        <f t="shared" si="52"/>
        <v>118.84</v>
      </c>
      <c r="U280" s="294">
        <f t="shared" si="52"/>
        <v>0</v>
      </c>
    </row>
    <row r="281" spans="1:21" ht="15" customHeight="1" x14ac:dyDescent="0.2">
      <c r="A281" s="559"/>
      <c r="B281" s="10">
        <v>7</v>
      </c>
      <c r="C281" s="9">
        <f>'шестая ц.к.'!C281</f>
        <v>2175.9299999999998</v>
      </c>
      <c r="D281" s="193">
        <f>'шестая ц.к.'!D281</f>
        <v>93.36</v>
      </c>
      <c r="E281" s="193">
        <f>'шестая ц.к.'!E281</f>
        <v>0</v>
      </c>
      <c r="F281" s="76">
        <f>'шестая ц.к.'!F281</f>
        <v>4.8099999999999996</v>
      </c>
      <c r="G281" s="77">
        <f>'шестая ц.к.'!G281</f>
        <v>1018.54</v>
      </c>
      <c r="H281" s="78">
        <f>'шестая ц.к.'!H281</f>
        <v>343.8</v>
      </c>
      <c r="I281" s="289">
        <f>'шестая ц.к.'!I281</f>
        <v>343.8</v>
      </c>
      <c r="J281" s="339" t="str">
        <f t="shared" si="53"/>
        <v>2500,31</v>
      </c>
      <c r="K281" s="272">
        <f t="shared" si="53"/>
        <v>4.8000000000000001E-2</v>
      </c>
      <c r="L281" s="291">
        <f t="shared" si="53"/>
        <v>120.01</v>
      </c>
      <c r="M281" s="292">
        <f t="shared" si="48"/>
        <v>3319.29</v>
      </c>
      <c r="N281" s="283">
        <f t="shared" si="49"/>
        <v>93.36</v>
      </c>
      <c r="O281" s="284">
        <f t="shared" si="50"/>
        <v>0</v>
      </c>
      <c r="P281" s="293">
        <f t="shared" si="46"/>
        <v>2644.55</v>
      </c>
      <c r="Q281" s="294">
        <f t="shared" si="51"/>
        <v>93.36</v>
      </c>
      <c r="R281" s="294">
        <f t="shared" si="51"/>
        <v>0</v>
      </c>
      <c r="S281" s="295">
        <f t="shared" si="47"/>
        <v>2644.55</v>
      </c>
      <c r="T281" s="296">
        <f t="shared" si="52"/>
        <v>93.36</v>
      </c>
      <c r="U281" s="294">
        <f t="shared" si="52"/>
        <v>0</v>
      </c>
    </row>
    <row r="282" spans="1:21" ht="15" customHeight="1" x14ac:dyDescent="0.2">
      <c r="A282" s="559"/>
      <c r="B282" s="10">
        <v>8</v>
      </c>
      <c r="C282" s="9">
        <f>'шестая ц.к.'!C282</f>
        <v>2299.62</v>
      </c>
      <c r="D282" s="193">
        <f>'шестая ц.к.'!D282</f>
        <v>226.65</v>
      </c>
      <c r="E282" s="193">
        <f>'шестая ц.к.'!E282</f>
        <v>0</v>
      </c>
      <c r="F282" s="76">
        <f>'шестая ц.к.'!F282</f>
        <v>4.8099999999999996</v>
      </c>
      <c r="G282" s="77">
        <f>'шестая ц.к.'!G282</f>
        <v>1018.54</v>
      </c>
      <c r="H282" s="78">
        <f>'шестая ц.к.'!H282</f>
        <v>343.8</v>
      </c>
      <c r="I282" s="289">
        <f>'шестая ц.к.'!I282</f>
        <v>343.8</v>
      </c>
      <c r="J282" s="339" t="str">
        <f t="shared" si="53"/>
        <v>2500,31</v>
      </c>
      <c r="K282" s="272">
        <f t="shared" si="53"/>
        <v>4.8000000000000001E-2</v>
      </c>
      <c r="L282" s="291">
        <f t="shared" si="53"/>
        <v>120.01</v>
      </c>
      <c r="M282" s="292">
        <f t="shared" si="48"/>
        <v>3442.98</v>
      </c>
      <c r="N282" s="283">
        <f t="shared" si="49"/>
        <v>226.65</v>
      </c>
      <c r="O282" s="284">
        <f t="shared" si="50"/>
        <v>0</v>
      </c>
      <c r="P282" s="293">
        <f t="shared" si="46"/>
        <v>2768.24</v>
      </c>
      <c r="Q282" s="294">
        <f t="shared" si="51"/>
        <v>226.65</v>
      </c>
      <c r="R282" s="294">
        <f t="shared" si="51"/>
        <v>0</v>
      </c>
      <c r="S282" s="295">
        <f t="shared" si="47"/>
        <v>2768.24</v>
      </c>
      <c r="T282" s="296">
        <f t="shared" si="52"/>
        <v>226.65</v>
      </c>
      <c r="U282" s="294">
        <f t="shared" si="52"/>
        <v>0</v>
      </c>
    </row>
    <row r="283" spans="1:21" ht="15" customHeight="1" x14ac:dyDescent="0.2">
      <c r="A283" s="559"/>
      <c r="B283" s="10">
        <v>9</v>
      </c>
      <c r="C283" s="9">
        <f>'шестая ц.к.'!C283</f>
        <v>2298.04</v>
      </c>
      <c r="D283" s="193">
        <f>'шестая ц.к.'!D283</f>
        <v>165.01</v>
      </c>
      <c r="E283" s="193">
        <f>'шестая ц.к.'!E283</f>
        <v>0</v>
      </c>
      <c r="F283" s="76">
        <f>'шестая ц.к.'!F283</f>
        <v>4.8099999999999996</v>
      </c>
      <c r="G283" s="77">
        <f>'шестая ц.к.'!G283</f>
        <v>1018.54</v>
      </c>
      <c r="H283" s="78">
        <f>'шестая ц.к.'!H283</f>
        <v>343.8</v>
      </c>
      <c r="I283" s="289">
        <f>'шестая ц.к.'!I283</f>
        <v>343.8</v>
      </c>
      <c r="J283" s="339" t="str">
        <f t="shared" si="53"/>
        <v>2500,31</v>
      </c>
      <c r="K283" s="272">
        <f t="shared" si="53"/>
        <v>4.8000000000000001E-2</v>
      </c>
      <c r="L283" s="291">
        <f t="shared" si="53"/>
        <v>120.01</v>
      </c>
      <c r="M283" s="292">
        <f t="shared" si="48"/>
        <v>3441.4</v>
      </c>
      <c r="N283" s="283">
        <f t="shared" si="49"/>
        <v>165.01</v>
      </c>
      <c r="O283" s="284">
        <f t="shared" si="50"/>
        <v>0</v>
      </c>
      <c r="P283" s="293">
        <f t="shared" si="46"/>
        <v>2766.66</v>
      </c>
      <c r="Q283" s="294">
        <f t="shared" si="51"/>
        <v>165.01</v>
      </c>
      <c r="R283" s="294">
        <f t="shared" si="51"/>
        <v>0</v>
      </c>
      <c r="S283" s="295">
        <f t="shared" si="47"/>
        <v>2766.66</v>
      </c>
      <c r="T283" s="296">
        <f t="shared" si="52"/>
        <v>165.01</v>
      </c>
      <c r="U283" s="294">
        <f t="shared" si="52"/>
        <v>0</v>
      </c>
    </row>
    <row r="284" spans="1:21" ht="15" customHeight="1" x14ac:dyDescent="0.2">
      <c r="A284" s="559"/>
      <c r="B284" s="10">
        <v>10</v>
      </c>
      <c r="C284" s="9">
        <f>'шестая ц.к.'!C284</f>
        <v>2327.71</v>
      </c>
      <c r="D284" s="193">
        <f>'шестая ц.к.'!D284</f>
        <v>180.34</v>
      </c>
      <c r="E284" s="193">
        <f>'шестая ц.к.'!E284</f>
        <v>0</v>
      </c>
      <c r="F284" s="76">
        <f>'шестая ц.к.'!F284</f>
        <v>4.8099999999999996</v>
      </c>
      <c r="G284" s="77">
        <f>'шестая ц.к.'!G284</f>
        <v>1018.54</v>
      </c>
      <c r="H284" s="78">
        <f>'шестая ц.к.'!H284</f>
        <v>343.8</v>
      </c>
      <c r="I284" s="289">
        <f>'шестая ц.к.'!I284</f>
        <v>343.8</v>
      </c>
      <c r="J284" s="339" t="str">
        <f t="shared" ref="J284:L299" si="54">J283</f>
        <v>2500,31</v>
      </c>
      <c r="K284" s="272">
        <f t="shared" si="54"/>
        <v>4.8000000000000001E-2</v>
      </c>
      <c r="L284" s="291">
        <f t="shared" si="54"/>
        <v>120.01</v>
      </c>
      <c r="M284" s="292">
        <f t="shared" si="48"/>
        <v>3471.07</v>
      </c>
      <c r="N284" s="283">
        <f t="shared" si="49"/>
        <v>180.34</v>
      </c>
      <c r="O284" s="284">
        <f t="shared" si="50"/>
        <v>0</v>
      </c>
      <c r="P284" s="293">
        <f t="shared" si="46"/>
        <v>2796.33</v>
      </c>
      <c r="Q284" s="294">
        <f t="shared" si="51"/>
        <v>180.34</v>
      </c>
      <c r="R284" s="294">
        <f t="shared" si="51"/>
        <v>0</v>
      </c>
      <c r="S284" s="295">
        <f t="shared" si="47"/>
        <v>2796.33</v>
      </c>
      <c r="T284" s="296">
        <f t="shared" si="52"/>
        <v>180.34</v>
      </c>
      <c r="U284" s="294">
        <f t="shared" si="52"/>
        <v>0</v>
      </c>
    </row>
    <row r="285" spans="1:21" ht="15" customHeight="1" x14ac:dyDescent="0.2">
      <c r="A285" s="559"/>
      <c r="B285" s="10">
        <v>11</v>
      </c>
      <c r="C285" s="9">
        <f>'шестая ц.к.'!C285</f>
        <v>2286.81</v>
      </c>
      <c r="D285" s="193">
        <f>'шестая ц.к.'!D285</f>
        <v>56.26</v>
      </c>
      <c r="E285" s="193">
        <f>'шестая ц.к.'!E285</f>
        <v>0</v>
      </c>
      <c r="F285" s="76">
        <f>'шестая ц.к.'!F285</f>
        <v>4.8099999999999996</v>
      </c>
      <c r="G285" s="77">
        <f>'шестая ц.к.'!G285</f>
        <v>1018.54</v>
      </c>
      <c r="H285" s="78">
        <f>'шестая ц.к.'!H285</f>
        <v>343.8</v>
      </c>
      <c r="I285" s="289">
        <f>'шестая ц.к.'!I285</f>
        <v>343.8</v>
      </c>
      <c r="J285" s="339" t="str">
        <f t="shared" si="54"/>
        <v>2500,31</v>
      </c>
      <c r="K285" s="272">
        <f t="shared" si="54"/>
        <v>4.8000000000000001E-2</v>
      </c>
      <c r="L285" s="291">
        <f t="shared" si="54"/>
        <v>120.01</v>
      </c>
      <c r="M285" s="292">
        <f t="shared" si="48"/>
        <v>3430.17</v>
      </c>
      <c r="N285" s="283">
        <f t="shared" si="49"/>
        <v>56.26</v>
      </c>
      <c r="O285" s="284">
        <f t="shared" si="50"/>
        <v>0</v>
      </c>
      <c r="P285" s="293">
        <f t="shared" si="46"/>
        <v>2755.43</v>
      </c>
      <c r="Q285" s="294">
        <f t="shared" si="51"/>
        <v>56.26</v>
      </c>
      <c r="R285" s="294">
        <f t="shared" si="51"/>
        <v>0</v>
      </c>
      <c r="S285" s="295">
        <f t="shared" si="47"/>
        <v>2755.43</v>
      </c>
      <c r="T285" s="296">
        <f t="shared" si="52"/>
        <v>56.26</v>
      </c>
      <c r="U285" s="294">
        <f t="shared" si="52"/>
        <v>0</v>
      </c>
    </row>
    <row r="286" spans="1:21" ht="15" customHeight="1" x14ac:dyDescent="0.2">
      <c r="A286" s="559"/>
      <c r="B286" s="10">
        <v>12</v>
      </c>
      <c r="C286" s="9">
        <f>'шестая ц.к.'!C286</f>
        <v>2283.5300000000002</v>
      </c>
      <c r="D286" s="193">
        <f>'шестая ц.к.'!D286</f>
        <v>59.11</v>
      </c>
      <c r="E286" s="193">
        <f>'шестая ц.к.'!E286</f>
        <v>0.09</v>
      </c>
      <c r="F286" s="76">
        <f>'шестая ц.к.'!F286</f>
        <v>4.8099999999999996</v>
      </c>
      <c r="G286" s="77">
        <f>'шестая ц.к.'!G286</f>
        <v>1018.54</v>
      </c>
      <c r="H286" s="78">
        <f>'шестая ц.к.'!H286</f>
        <v>343.8</v>
      </c>
      <c r="I286" s="289">
        <f>'шестая ц.к.'!I286</f>
        <v>343.8</v>
      </c>
      <c r="J286" s="339" t="str">
        <f t="shared" si="54"/>
        <v>2500,31</v>
      </c>
      <c r="K286" s="272">
        <f t="shared" si="54"/>
        <v>4.8000000000000001E-2</v>
      </c>
      <c r="L286" s="291">
        <f t="shared" si="54"/>
        <v>120.01</v>
      </c>
      <c r="M286" s="292">
        <f t="shared" si="48"/>
        <v>3426.89</v>
      </c>
      <c r="N286" s="283">
        <f t="shared" si="49"/>
        <v>59.11</v>
      </c>
      <c r="O286" s="284">
        <f t="shared" si="50"/>
        <v>0.09</v>
      </c>
      <c r="P286" s="293">
        <f t="shared" si="46"/>
        <v>2752.15</v>
      </c>
      <c r="Q286" s="294">
        <f t="shared" si="51"/>
        <v>59.11</v>
      </c>
      <c r="R286" s="294">
        <f t="shared" si="51"/>
        <v>0.09</v>
      </c>
      <c r="S286" s="295">
        <f t="shared" si="47"/>
        <v>2752.15</v>
      </c>
      <c r="T286" s="296">
        <f t="shared" si="52"/>
        <v>59.11</v>
      </c>
      <c r="U286" s="294">
        <f t="shared" si="52"/>
        <v>0.09</v>
      </c>
    </row>
    <row r="287" spans="1:21" ht="15" customHeight="1" x14ac:dyDescent="0.2">
      <c r="A287" s="559"/>
      <c r="B287" s="10">
        <v>13</v>
      </c>
      <c r="C287" s="9">
        <f>'шестая ц.к.'!C287</f>
        <v>2289.11</v>
      </c>
      <c r="D287" s="193">
        <f>'шестая ц.к.'!D287</f>
        <v>88.73</v>
      </c>
      <c r="E287" s="193">
        <f>'шестая ц.к.'!E287</f>
        <v>0</v>
      </c>
      <c r="F287" s="76">
        <f>'шестая ц.к.'!F287</f>
        <v>4.8099999999999996</v>
      </c>
      <c r="G287" s="77">
        <f>'шестая ц.к.'!G287</f>
        <v>1018.54</v>
      </c>
      <c r="H287" s="78">
        <f>'шестая ц.к.'!H287</f>
        <v>343.8</v>
      </c>
      <c r="I287" s="289">
        <f>'шестая ц.к.'!I287</f>
        <v>343.8</v>
      </c>
      <c r="J287" s="339" t="str">
        <f t="shared" si="54"/>
        <v>2500,31</v>
      </c>
      <c r="K287" s="272">
        <f t="shared" si="54"/>
        <v>4.8000000000000001E-2</v>
      </c>
      <c r="L287" s="291">
        <f t="shared" si="54"/>
        <v>120.01</v>
      </c>
      <c r="M287" s="292">
        <f t="shared" si="48"/>
        <v>3432.47</v>
      </c>
      <c r="N287" s="283">
        <f t="shared" si="49"/>
        <v>88.73</v>
      </c>
      <c r="O287" s="284">
        <f t="shared" si="50"/>
        <v>0</v>
      </c>
      <c r="P287" s="293">
        <f t="shared" si="46"/>
        <v>2757.73</v>
      </c>
      <c r="Q287" s="294">
        <f t="shared" si="51"/>
        <v>88.73</v>
      </c>
      <c r="R287" s="294">
        <f t="shared" si="51"/>
        <v>0</v>
      </c>
      <c r="S287" s="295">
        <f t="shared" si="47"/>
        <v>2757.73</v>
      </c>
      <c r="T287" s="296">
        <f t="shared" si="52"/>
        <v>88.73</v>
      </c>
      <c r="U287" s="294">
        <f t="shared" si="52"/>
        <v>0</v>
      </c>
    </row>
    <row r="288" spans="1:21" ht="15" customHeight="1" x14ac:dyDescent="0.2">
      <c r="A288" s="559"/>
      <c r="B288" s="10">
        <v>14</v>
      </c>
      <c r="C288" s="9">
        <f>'шестая ц.к.'!C288</f>
        <v>2286.94</v>
      </c>
      <c r="D288" s="193">
        <f>'шестая ц.к.'!D288</f>
        <v>88.87</v>
      </c>
      <c r="E288" s="193">
        <f>'шестая ц.к.'!E288</f>
        <v>0.22</v>
      </c>
      <c r="F288" s="76">
        <f>'шестая ц.к.'!F288</f>
        <v>4.8099999999999996</v>
      </c>
      <c r="G288" s="77">
        <f>'шестая ц.к.'!G288</f>
        <v>1018.54</v>
      </c>
      <c r="H288" s="78">
        <f>'шестая ц.к.'!H288</f>
        <v>343.8</v>
      </c>
      <c r="I288" s="289">
        <f>'шестая ц.к.'!I288</f>
        <v>343.8</v>
      </c>
      <c r="J288" s="339" t="str">
        <f t="shared" si="54"/>
        <v>2500,31</v>
      </c>
      <c r="K288" s="272">
        <f t="shared" si="54"/>
        <v>4.8000000000000001E-2</v>
      </c>
      <c r="L288" s="291">
        <f t="shared" si="54"/>
        <v>120.01</v>
      </c>
      <c r="M288" s="292">
        <f t="shared" si="48"/>
        <v>3430.3</v>
      </c>
      <c r="N288" s="283">
        <f t="shared" si="49"/>
        <v>88.87</v>
      </c>
      <c r="O288" s="284">
        <f t="shared" si="50"/>
        <v>0.22</v>
      </c>
      <c r="P288" s="293">
        <f t="shared" si="46"/>
        <v>2755.56</v>
      </c>
      <c r="Q288" s="294">
        <f t="shared" si="51"/>
        <v>88.87</v>
      </c>
      <c r="R288" s="294">
        <f t="shared" si="51"/>
        <v>0.22</v>
      </c>
      <c r="S288" s="295">
        <f t="shared" si="47"/>
        <v>2755.56</v>
      </c>
      <c r="T288" s="296">
        <f t="shared" si="52"/>
        <v>88.87</v>
      </c>
      <c r="U288" s="294">
        <f t="shared" si="52"/>
        <v>0.22</v>
      </c>
    </row>
    <row r="289" spans="1:21" ht="15" customHeight="1" x14ac:dyDescent="0.2">
      <c r="A289" s="559"/>
      <c r="B289" s="10">
        <v>15</v>
      </c>
      <c r="C289" s="9">
        <f>'шестая ц.к.'!C289</f>
        <v>2290.9299999999998</v>
      </c>
      <c r="D289" s="193">
        <f>'шестая ц.к.'!D289</f>
        <v>208.81</v>
      </c>
      <c r="E289" s="193">
        <f>'шестая ц.к.'!E289</f>
        <v>0</v>
      </c>
      <c r="F289" s="76">
        <f>'шестая ц.к.'!F289</f>
        <v>4.8099999999999996</v>
      </c>
      <c r="G289" s="77">
        <f>'шестая ц.к.'!G289</f>
        <v>1018.54</v>
      </c>
      <c r="H289" s="78">
        <f>'шестая ц.к.'!H289</f>
        <v>343.8</v>
      </c>
      <c r="I289" s="289">
        <f>'шестая ц.к.'!I289</f>
        <v>343.8</v>
      </c>
      <c r="J289" s="339" t="str">
        <f t="shared" si="54"/>
        <v>2500,31</v>
      </c>
      <c r="K289" s="272">
        <f t="shared" si="54"/>
        <v>4.8000000000000001E-2</v>
      </c>
      <c r="L289" s="291">
        <f t="shared" si="54"/>
        <v>120.01</v>
      </c>
      <c r="M289" s="292">
        <f t="shared" si="48"/>
        <v>3434.29</v>
      </c>
      <c r="N289" s="283">
        <f t="shared" si="49"/>
        <v>208.81</v>
      </c>
      <c r="O289" s="284">
        <f t="shared" si="50"/>
        <v>0</v>
      </c>
      <c r="P289" s="293">
        <f t="shared" si="46"/>
        <v>2759.55</v>
      </c>
      <c r="Q289" s="294">
        <f t="shared" si="51"/>
        <v>208.81</v>
      </c>
      <c r="R289" s="294">
        <f t="shared" si="51"/>
        <v>0</v>
      </c>
      <c r="S289" s="295">
        <f t="shared" si="47"/>
        <v>2759.55</v>
      </c>
      <c r="T289" s="296">
        <f t="shared" si="52"/>
        <v>208.81</v>
      </c>
      <c r="U289" s="294">
        <f t="shared" si="52"/>
        <v>0</v>
      </c>
    </row>
    <row r="290" spans="1:21" ht="15" customHeight="1" x14ac:dyDescent="0.2">
      <c r="A290" s="559"/>
      <c r="B290" s="10">
        <v>16</v>
      </c>
      <c r="C290" s="9">
        <f>'шестая ц.к.'!C290</f>
        <v>2294.17</v>
      </c>
      <c r="D290" s="193">
        <f>'шестая ц.к.'!D290</f>
        <v>98.28</v>
      </c>
      <c r="E290" s="193">
        <f>'шестая ц.к.'!E290</f>
        <v>0.15</v>
      </c>
      <c r="F290" s="76">
        <f>'шестая ц.к.'!F290</f>
        <v>4.8099999999999996</v>
      </c>
      <c r="G290" s="77">
        <f>'шестая ц.к.'!G290</f>
        <v>1018.54</v>
      </c>
      <c r="H290" s="78">
        <f>'шестая ц.к.'!H290</f>
        <v>343.8</v>
      </c>
      <c r="I290" s="289">
        <f>'шестая ц.к.'!I290</f>
        <v>343.8</v>
      </c>
      <c r="J290" s="339" t="str">
        <f t="shared" si="54"/>
        <v>2500,31</v>
      </c>
      <c r="K290" s="272">
        <f t="shared" si="54"/>
        <v>4.8000000000000001E-2</v>
      </c>
      <c r="L290" s="291">
        <f t="shared" si="54"/>
        <v>120.01</v>
      </c>
      <c r="M290" s="292">
        <f t="shared" si="48"/>
        <v>3437.53</v>
      </c>
      <c r="N290" s="283">
        <f t="shared" si="49"/>
        <v>98.28</v>
      </c>
      <c r="O290" s="284">
        <f t="shared" si="50"/>
        <v>0.15</v>
      </c>
      <c r="P290" s="293">
        <f t="shared" si="46"/>
        <v>2762.79</v>
      </c>
      <c r="Q290" s="294">
        <f t="shared" si="51"/>
        <v>98.28</v>
      </c>
      <c r="R290" s="294">
        <f t="shared" si="51"/>
        <v>0.15</v>
      </c>
      <c r="S290" s="295">
        <f t="shared" si="47"/>
        <v>2762.79</v>
      </c>
      <c r="T290" s="296">
        <f t="shared" si="52"/>
        <v>98.28</v>
      </c>
      <c r="U290" s="294">
        <f t="shared" si="52"/>
        <v>0.15</v>
      </c>
    </row>
    <row r="291" spans="1:21" ht="15" customHeight="1" x14ac:dyDescent="0.2">
      <c r="A291" s="559"/>
      <c r="B291" s="10">
        <v>17</v>
      </c>
      <c r="C291" s="9">
        <f>'шестая ц.к.'!C291</f>
        <v>2459.56</v>
      </c>
      <c r="D291" s="193">
        <f>'шестая ц.к.'!D291</f>
        <v>279.2</v>
      </c>
      <c r="E291" s="193">
        <f>'шестая ц.к.'!E291</f>
        <v>0</v>
      </c>
      <c r="F291" s="76">
        <f>'шестая ц.к.'!F291</f>
        <v>4.8099999999999996</v>
      </c>
      <c r="G291" s="77">
        <f>'шестая ц.к.'!G291</f>
        <v>1018.54</v>
      </c>
      <c r="H291" s="78">
        <f>'шестая ц.к.'!H291</f>
        <v>343.8</v>
      </c>
      <c r="I291" s="289">
        <f>'шестая ц.к.'!I291</f>
        <v>343.8</v>
      </c>
      <c r="J291" s="339" t="str">
        <f t="shared" si="54"/>
        <v>2500,31</v>
      </c>
      <c r="K291" s="272">
        <f t="shared" si="54"/>
        <v>4.8000000000000001E-2</v>
      </c>
      <c r="L291" s="291">
        <f t="shared" si="54"/>
        <v>120.01</v>
      </c>
      <c r="M291" s="292">
        <f t="shared" si="48"/>
        <v>3602.92</v>
      </c>
      <c r="N291" s="283">
        <f t="shared" si="49"/>
        <v>279.2</v>
      </c>
      <c r="O291" s="284">
        <f t="shared" si="50"/>
        <v>0</v>
      </c>
      <c r="P291" s="293">
        <f t="shared" si="46"/>
        <v>2928.18</v>
      </c>
      <c r="Q291" s="294">
        <f t="shared" si="51"/>
        <v>279.2</v>
      </c>
      <c r="R291" s="294">
        <f t="shared" si="51"/>
        <v>0</v>
      </c>
      <c r="S291" s="295">
        <f t="shared" si="47"/>
        <v>2928.18</v>
      </c>
      <c r="T291" s="296">
        <f t="shared" si="52"/>
        <v>279.2</v>
      </c>
      <c r="U291" s="294">
        <f t="shared" si="52"/>
        <v>0</v>
      </c>
    </row>
    <row r="292" spans="1:21" ht="15" customHeight="1" x14ac:dyDescent="0.2">
      <c r="A292" s="559"/>
      <c r="B292" s="10">
        <v>18</v>
      </c>
      <c r="C292" s="9">
        <f>'шестая ц.к.'!C292</f>
        <v>2422.0300000000002</v>
      </c>
      <c r="D292" s="193">
        <f>'шестая ц.к.'!D292</f>
        <v>317.49</v>
      </c>
      <c r="E292" s="193">
        <f>'шестая ц.к.'!E292</f>
        <v>0</v>
      </c>
      <c r="F292" s="76">
        <f>'шестая ц.к.'!F292</f>
        <v>4.8099999999999996</v>
      </c>
      <c r="G292" s="77">
        <f>'шестая ц.к.'!G292</f>
        <v>1018.54</v>
      </c>
      <c r="H292" s="78">
        <f>'шестая ц.к.'!H292</f>
        <v>343.8</v>
      </c>
      <c r="I292" s="289">
        <f>'шестая ц.к.'!I292</f>
        <v>343.8</v>
      </c>
      <c r="J292" s="339" t="str">
        <f t="shared" si="54"/>
        <v>2500,31</v>
      </c>
      <c r="K292" s="272">
        <f t="shared" si="54"/>
        <v>4.8000000000000001E-2</v>
      </c>
      <c r="L292" s="291">
        <f t="shared" si="54"/>
        <v>120.01</v>
      </c>
      <c r="M292" s="292">
        <f t="shared" si="48"/>
        <v>3565.39</v>
      </c>
      <c r="N292" s="283">
        <f t="shared" si="49"/>
        <v>317.49</v>
      </c>
      <c r="O292" s="284">
        <f t="shared" si="50"/>
        <v>0</v>
      </c>
      <c r="P292" s="293">
        <f t="shared" si="46"/>
        <v>2890.65</v>
      </c>
      <c r="Q292" s="294">
        <f t="shared" si="51"/>
        <v>317.49</v>
      </c>
      <c r="R292" s="294">
        <f t="shared" si="51"/>
        <v>0</v>
      </c>
      <c r="S292" s="295">
        <f t="shared" si="47"/>
        <v>2890.65</v>
      </c>
      <c r="T292" s="296">
        <f t="shared" si="52"/>
        <v>317.49</v>
      </c>
      <c r="U292" s="294">
        <f t="shared" si="52"/>
        <v>0</v>
      </c>
    </row>
    <row r="293" spans="1:21" ht="15" customHeight="1" x14ac:dyDescent="0.2">
      <c r="A293" s="559"/>
      <c r="B293" s="10">
        <v>19</v>
      </c>
      <c r="C293" s="9">
        <f>'шестая ц.к.'!C293</f>
        <v>2384.39</v>
      </c>
      <c r="D293" s="193">
        <f>'шестая ц.к.'!D293</f>
        <v>125.12</v>
      </c>
      <c r="E293" s="193">
        <f>'шестая ц.к.'!E293</f>
        <v>0</v>
      </c>
      <c r="F293" s="76">
        <f>'шестая ц.к.'!F293</f>
        <v>4.8099999999999996</v>
      </c>
      <c r="G293" s="77">
        <f>'шестая ц.к.'!G293</f>
        <v>1018.54</v>
      </c>
      <c r="H293" s="78">
        <f>'шестая ц.к.'!H293</f>
        <v>343.8</v>
      </c>
      <c r="I293" s="289">
        <f>'шестая ц.к.'!I293</f>
        <v>343.8</v>
      </c>
      <c r="J293" s="339" t="str">
        <f t="shared" si="54"/>
        <v>2500,31</v>
      </c>
      <c r="K293" s="272">
        <f t="shared" si="54"/>
        <v>4.8000000000000001E-2</v>
      </c>
      <c r="L293" s="291">
        <f t="shared" si="54"/>
        <v>120.01</v>
      </c>
      <c r="M293" s="292">
        <f t="shared" si="48"/>
        <v>3527.75</v>
      </c>
      <c r="N293" s="283">
        <f t="shared" si="49"/>
        <v>125.12</v>
      </c>
      <c r="O293" s="284">
        <f t="shared" si="50"/>
        <v>0</v>
      </c>
      <c r="P293" s="293">
        <f t="shared" si="46"/>
        <v>2853.01</v>
      </c>
      <c r="Q293" s="294">
        <f t="shared" si="51"/>
        <v>125.12</v>
      </c>
      <c r="R293" s="294">
        <f t="shared" si="51"/>
        <v>0</v>
      </c>
      <c r="S293" s="295">
        <f t="shared" si="47"/>
        <v>2853.01</v>
      </c>
      <c r="T293" s="296">
        <f t="shared" si="52"/>
        <v>125.12</v>
      </c>
      <c r="U293" s="294">
        <f t="shared" si="52"/>
        <v>0</v>
      </c>
    </row>
    <row r="294" spans="1:21" ht="15" customHeight="1" x14ac:dyDescent="0.2">
      <c r="A294" s="559"/>
      <c r="B294" s="10">
        <v>20</v>
      </c>
      <c r="C294" s="9">
        <f>'шестая ц.к.'!C294</f>
        <v>2292.34</v>
      </c>
      <c r="D294" s="193">
        <f>'шестая ц.к.'!D294</f>
        <v>126.49</v>
      </c>
      <c r="E294" s="193">
        <f>'шестая ц.к.'!E294</f>
        <v>0</v>
      </c>
      <c r="F294" s="76">
        <f>'шестая ц.к.'!F294</f>
        <v>4.8099999999999996</v>
      </c>
      <c r="G294" s="77">
        <f>'шестая ц.к.'!G294</f>
        <v>1018.54</v>
      </c>
      <c r="H294" s="78">
        <f>'шестая ц.к.'!H294</f>
        <v>343.8</v>
      </c>
      <c r="I294" s="289">
        <f>'шестая ц.к.'!I294</f>
        <v>343.8</v>
      </c>
      <c r="J294" s="339" t="str">
        <f t="shared" si="54"/>
        <v>2500,31</v>
      </c>
      <c r="K294" s="272">
        <f t="shared" si="54"/>
        <v>4.8000000000000001E-2</v>
      </c>
      <c r="L294" s="291">
        <f t="shared" si="54"/>
        <v>120.01</v>
      </c>
      <c r="M294" s="292">
        <f t="shared" si="48"/>
        <v>3435.7</v>
      </c>
      <c r="N294" s="283">
        <f t="shared" si="49"/>
        <v>126.49</v>
      </c>
      <c r="O294" s="284">
        <f t="shared" si="50"/>
        <v>0</v>
      </c>
      <c r="P294" s="293">
        <f t="shared" si="46"/>
        <v>2760.96</v>
      </c>
      <c r="Q294" s="294">
        <f t="shared" si="51"/>
        <v>126.49</v>
      </c>
      <c r="R294" s="294">
        <f t="shared" si="51"/>
        <v>0</v>
      </c>
      <c r="S294" s="295">
        <f t="shared" si="47"/>
        <v>2760.96</v>
      </c>
      <c r="T294" s="296">
        <f t="shared" si="52"/>
        <v>126.49</v>
      </c>
      <c r="U294" s="294">
        <f t="shared" si="52"/>
        <v>0</v>
      </c>
    </row>
    <row r="295" spans="1:21" ht="15" customHeight="1" x14ac:dyDescent="0.2">
      <c r="A295" s="559"/>
      <c r="B295" s="10">
        <v>21</v>
      </c>
      <c r="C295" s="9">
        <f>'шестая ц.к.'!C295</f>
        <v>2222.1</v>
      </c>
      <c r="D295" s="193">
        <f>'шестая ц.к.'!D295</f>
        <v>0</v>
      </c>
      <c r="E295" s="193">
        <f>'шестая ц.к.'!E295</f>
        <v>56.34</v>
      </c>
      <c r="F295" s="76">
        <f>'шестая ц.к.'!F295</f>
        <v>4.8099999999999996</v>
      </c>
      <c r="G295" s="77">
        <f>'шестая ц.к.'!G295</f>
        <v>1018.54</v>
      </c>
      <c r="H295" s="78">
        <f>'шестая ц.к.'!H295</f>
        <v>343.8</v>
      </c>
      <c r="I295" s="289">
        <f>'шестая ц.к.'!I295</f>
        <v>343.8</v>
      </c>
      <c r="J295" s="339" t="str">
        <f t="shared" si="54"/>
        <v>2500,31</v>
      </c>
      <c r="K295" s="272">
        <f t="shared" si="54"/>
        <v>4.8000000000000001E-2</v>
      </c>
      <c r="L295" s="291">
        <f t="shared" si="54"/>
        <v>120.01</v>
      </c>
      <c r="M295" s="292">
        <f t="shared" si="48"/>
        <v>3365.46</v>
      </c>
      <c r="N295" s="283">
        <f t="shared" si="49"/>
        <v>0</v>
      </c>
      <c r="O295" s="284">
        <f t="shared" si="50"/>
        <v>56.34</v>
      </c>
      <c r="P295" s="293">
        <f t="shared" si="46"/>
        <v>2690.72</v>
      </c>
      <c r="Q295" s="294">
        <f t="shared" si="51"/>
        <v>0</v>
      </c>
      <c r="R295" s="294">
        <f t="shared" si="51"/>
        <v>56.34</v>
      </c>
      <c r="S295" s="295">
        <f t="shared" si="47"/>
        <v>2690.72</v>
      </c>
      <c r="T295" s="296">
        <f t="shared" si="52"/>
        <v>0</v>
      </c>
      <c r="U295" s="294">
        <f t="shared" si="52"/>
        <v>56.34</v>
      </c>
    </row>
    <row r="296" spans="1:21" ht="15" customHeight="1" x14ac:dyDescent="0.2">
      <c r="A296" s="559"/>
      <c r="B296" s="10">
        <v>22</v>
      </c>
      <c r="C296" s="9">
        <f>'шестая ц.к.'!C296</f>
        <v>1961.97</v>
      </c>
      <c r="D296" s="193">
        <f>'шестая ц.к.'!D296</f>
        <v>140.41999999999999</v>
      </c>
      <c r="E296" s="193">
        <f>'шестая ц.к.'!E296</f>
        <v>8.66</v>
      </c>
      <c r="F296" s="76">
        <f>'шестая ц.к.'!F296</f>
        <v>4.8099999999999996</v>
      </c>
      <c r="G296" s="77">
        <f>'шестая ц.к.'!G296</f>
        <v>1018.54</v>
      </c>
      <c r="H296" s="78">
        <f>'шестая ц.к.'!H296</f>
        <v>343.8</v>
      </c>
      <c r="I296" s="289">
        <f>'шестая ц.к.'!I296</f>
        <v>343.8</v>
      </c>
      <c r="J296" s="339" t="str">
        <f t="shared" si="54"/>
        <v>2500,31</v>
      </c>
      <c r="K296" s="272">
        <f t="shared" si="54"/>
        <v>4.8000000000000001E-2</v>
      </c>
      <c r="L296" s="291">
        <f t="shared" si="54"/>
        <v>120.01</v>
      </c>
      <c r="M296" s="292">
        <f t="shared" si="48"/>
        <v>3105.33</v>
      </c>
      <c r="N296" s="283">
        <f t="shared" si="49"/>
        <v>140.41999999999999</v>
      </c>
      <c r="O296" s="284">
        <f t="shared" si="50"/>
        <v>8.66</v>
      </c>
      <c r="P296" s="293">
        <f t="shared" si="46"/>
        <v>2430.59</v>
      </c>
      <c r="Q296" s="294">
        <f t="shared" si="51"/>
        <v>140.41999999999999</v>
      </c>
      <c r="R296" s="294">
        <f t="shared" si="51"/>
        <v>8.66</v>
      </c>
      <c r="S296" s="295">
        <f t="shared" si="47"/>
        <v>2430.59</v>
      </c>
      <c r="T296" s="296">
        <f t="shared" si="52"/>
        <v>140.41999999999999</v>
      </c>
      <c r="U296" s="294">
        <f t="shared" si="52"/>
        <v>8.66</v>
      </c>
    </row>
    <row r="297" spans="1:21" ht="15" customHeight="1" x14ac:dyDescent="0.2">
      <c r="A297" s="559"/>
      <c r="B297" s="10">
        <v>23</v>
      </c>
      <c r="C297" s="9">
        <f>'шестая ц.к.'!C297</f>
        <v>1753.74</v>
      </c>
      <c r="D297" s="193">
        <f>'шестая ц.к.'!D297</f>
        <v>2.17</v>
      </c>
      <c r="E297" s="193">
        <f>'шестая ц.к.'!E297</f>
        <v>34.369999999999997</v>
      </c>
      <c r="F297" s="76">
        <f>'шестая ц.к.'!F297</f>
        <v>4.8099999999999996</v>
      </c>
      <c r="G297" s="77">
        <f>'шестая ц.к.'!G297</f>
        <v>1018.54</v>
      </c>
      <c r="H297" s="78">
        <f>'шестая ц.к.'!H297</f>
        <v>343.8</v>
      </c>
      <c r="I297" s="289">
        <f>'шестая ц.к.'!I297</f>
        <v>343.8</v>
      </c>
      <c r="J297" s="339" t="str">
        <f t="shared" si="54"/>
        <v>2500,31</v>
      </c>
      <c r="K297" s="272">
        <f t="shared" si="54"/>
        <v>4.8000000000000001E-2</v>
      </c>
      <c r="L297" s="291">
        <f t="shared" si="54"/>
        <v>120.01</v>
      </c>
      <c r="M297" s="292">
        <f t="shared" si="48"/>
        <v>2897.1</v>
      </c>
      <c r="N297" s="283">
        <f t="shared" si="49"/>
        <v>2.17</v>
      </c>
      <c r="O297" s="284">
        <f t="shared" si="50"/>
        <v>34.369999999999997</v>
      </c>
      <c r="P297" s="293">
        <f t="shared" si="46"/>
        <v>2222.36</v>
      </c>
      <c r="Q297" s="294">
        <f t="shared" si="51"/>
        <v>2.17</v>
      </c>
      <c r="R297" s="294">
        <f t="shared" si="51"/>
        <v>34.369999999999997</v>
      </c>
      <c r="S297" s="295">
        <f t="shared" si="47"/>
        <v>2222.36</v>
      </c>
      <c r="T297" s="296">
        <f t="shared" si="52"/>
        <v>2.17</v>
      </c>
      <c r="U297" s="294">
        <f t="shared" si="52"/>
        <v>34.369999999999997</v>
      </c>
    </row>
    <row r="298" spans="1:21" ht="15" customHeight="1" x14ac:dyDescent="0.2">
      <c r="A298" s="559">
        <f>'шестая ц.к.'!A298:A321</f>
        <v>45609</v>
      </c>
      <c r="B298" s="10">
        <v>0</v>
      </c>
      <c r="C298" s="9">
        <f>'шестая ц.к.'!C298</f>
        <v>1409.12</v>
      </c>
      <c r="D298" s="193">
        <f>'шестая ц.к.'!D298</f>
        <v>57.66</v>
      </c>
      <c r="E298" s="193">
        <f>'шестая ц.к.'!E298</f>
        <v>0</v>
      </c>
      <c r="F298" s="76">
        <f>'шестая ц.к.'!F298</f>
        <v>4.8099999999999996</v>
      </c>
      <c r="G298" s="77">
        <f>'шестая ц.к.'!G298</f>
        <v>1018.54</v>
      </c>
      <c r="H298" s="78">
        <f>'шестая ц.к.'!H298</f>
        <v>343.8</v>
      </c>
      <c r="I298" s="289">
        <f>'шестая ц.к.'!I298</f>
        <v>343.8</v>
      </c>
      <c r="J298" s="339" t="str">
        <f t="shared" si="54"/>
        <v>2500,31</v>
      </c>
      <c r="K298" s="272">
        <f t="shared" si="54"/>
        <v>4.8000000000000001E-2</v>
      </c>
      <c r="L298" s="291">
        <f t="shared" si="54"/>
        <v>120.01</v>
      </c>
      <c r="M298" s="292">
        <f t="shared" si="48"/>
        <v>2552.48</v>
      </c>
      <c r="N298" s="283">
        <f t="shared" si="49"/>
        <v>57.66</v>
      </c>
      <c r="O298" s="284">
        <f t="shared" si="50"/>
        <v>0</v>
      </c>
      <c r="P298" s="293">
        <f t="shared" si="46"/>
        <v>1877.74</v>
      </c>
      <c r="Q298" s="294">
        <f t="shared" si="51"/>
        <v>57.66</v>
      </c>
      <c r="R298" s="294">
        <f t="shared" si="51"/>
        <v>0</v>
      </c>
      <c r="S298" s="295">
        <f t="shared" si="47"/>
        <v>1877.74</v>
      </c>
      <c r="T298" s="296">
        <f t="shared" si="52"/>
        <v>57.66</v>
      </c>
      <c r="U298" s="294">
        <f t="shared" si="52"/>
        <v>0</v>
      </c>
    </row>
    <row r="299" spans="1:21" ht="15" customHeight="1" x14ac:dyDescent="0.2">
      <c r="A299" s="559"/>
      <c r="B299" s="10">
        <v>1</v>
      </c>
      <c r="C299" s="9">
        <f>'шестая ц.к.'!C299</f>
        <v>1321.01</v>
      </c>
      <c r="D299" s="193">
        <f>'шестая ц.к.'!D299</f>
        <v>8.4499999999999993</v>
      </c>
      <c r="E299" s="193">
        <f>'шестая ц.к.'!E299</f>
        <v>0.43</v>
      </c>
      <c r="F299" s="76">
        <f>'шестая ц.к.'!F299</f>
        <v>4.8099999999999996</v>
      </c>
      <c r="G299" s="77">
        <f>'шестая ц.к.'!G299</f>
        <v>1018.54</v>
      </c>
      <c r="H299" s="78">
        <f>'шестая ц.к.'!H299</f>
        <v>343.8</v>
      </c>
      <c r="I299" s="289">
        <f>'шестая ц.к.'!I299</f>
        <v>343.8</v>
      </c>
      <c r="J299" s="339" t="str">
        <f t="shared" si="54"/>
        <v>2500,31</v>
      </c>
      <c r="K299" s="272">
        <f t="shared" si="54"/>
        <v>4.8000000000000001E-2</v>
      </c>
      <c r="L299" s="291">
        <f t="shared" si="54"/>
        <v>120.01</v>
      </c>
      <c r="M299" s="292">
        <f t="shared" si="48"/>
        <v>2464.37</v>
      </c>
      <c r="N299" s="283">
        <f t="shared" si="49"/>
        <v>8.4499999999999993</v>
      </c>
      <c r="O299" s="284">
        <f t="shared" si="50"/>
        <v>0.43</v>
      </c>
      <c r="P299" s="293">
        <f t="shared" si="46"/>
        <v>1789.63</v>
      </c>
      <c r="Q299" s="294">
        <f t="shared" si="51"/>
        <v>8.4499999999999993</v>
      </c>
      <c r="R299" s="294">
        <f t="shared" si="51"/>
        <v>0.43</v>
      </c>
      <c r="S299" s="295">
        <f t="shared" si="47"/>
        <v>1789.63</v>
      </c>
      <c r="T299" s="296">
        <f t="shared" si="52"/>
        <v>8.4499999999999993</v>
      </c>
      <c r="U299" s="294">
        <f t="shared" si="52"/>
        <v>0.43</v>
      </c>
    </row>
    <row r="300" spans="1:21" ht="15" customHeight="1" x14ac:dyDescent="0.2">
      <c r="A300" s="559"/>
      <c r="B300" s="10">
        <v>2</v>
      </c>
      <c r="C300" s="9">
        <f>'шестая ц.к.'!C300</f>
        <v>1242.1400000000001</v>
      </c>
      <c r="D300" s="193">
        <f>'шестая ц.к.'!D300</f>
        <v>96.8</v>
      </c>
      <c r="E300" s="193">
        <f>'шестая ц.к.'!E300</f>
        <v>0</v>
      </c>
      <c r="F300" s="76">
        <f>'шестая ц.к.'!F300</f>
        <v>4.8099999999999996</v>
      </c>
      <c r="G300" s="77">
        <f>'шестая ц.к.'!G300</f>
        <v>1018.54</v>
      </c>
      <c r="H300" s="78">
        <f>'шестая ц.к.'!H300</f>
        <v>343.8</v>
      </c>
      <c r="I300" s="289">
        <f>'шестая ц.к.'!I300</f>
        <v>343.8</v>
      </c>
      <c r="J300" s="339" t="str">
        <f t="shared" ref="J300:L315" si="55">J299</f>
        <v>2500,31</v>
      </c>
      <c r="K300" s="272">
        <f t="shared" si="55"/>
        <v>4.8000000000000001E-2</v>
      </c>
      <c r="L300" s="291">
        <f t="shared" si="55"/>
        <v>120.01</v>
      </c>
      <c r="M300" s="292">
        <f t="shared" si="48"/>
        <v>2385.5</v>
      </c>
      <c r="N300" s="283">
        <f t="shared" si="49"/>
        <v>96.8</v>
      </c>
      <c r="O300" s="284">
        <f t="shared" si="50"/>
        <v>0</v>
      </c>
      <c r="P300" s="293">
        <f t="shared" si="46"/>
        <v>1710.76</v>
      </c>
      <c r="Q300" s="294">
        <f t="shared" si="51"/>
        <v>96.8</v>
      </c>
      <c r="R300" s="294">
        <f t="shared" si="51"/>
        <v>0</v>
      </c>
      <c r="S300" s="295">
        <f t="shared" si="47"/>
        <v>1710.76</v>
      </c>
      <c r="T300" s="296">
        <f t="shared" si="52"/>
        <v>96.8</v>
      </c>
      <c r="U300" s="294">
        <f t="shared" si="52"/>
        <v>0</v>
      </c>
    </row>
    <row r="301" spans="1:21" ht="15" customHeight="1" x14ac:dyDescent="0.2">
      <c r="A301" s="559"/>
      <c r="B301" s="10">
        <v>3</v>
      </c>
      <c r="C301" s="9">
        <f>'шестая ц.к.'!C301</f>
        <v>1220.6199999999999</v>
      </c>
      <c r="D301" s="193">
        <f>'шестая ц.к.'!D301</f>
        <v>209.28</v>
      </c>
      <c r="E301" s="193">
        <f>'шестая ц.к.'!E301</f>
        <v>0</v>
      </c>
      <c r="F301" s="76">
        <f>'шестая ц.к.'!F301</f>
        <v>4.8099999999999996</v>
      </c>
      <c r="G301" s="77">
        <f>'шестая ц.к.'!G301</f>
        <v>1018.54</v>
      </c>
      <c r="H301" s="78">
        <f>'шестая ц.к.'!H301</f>
        <v>343.8</v>
      </c>
      <c r="I301" s="289">
        <f>'шестая ц.к.'!I301</f>
        <v>343.8</v>
      </c>
      <c r="J301" s="339" t="str">
        <f t="shared" si="55"/>
        <v>2500,31</v>
      </c>
      <c r="K301" s="272">
        <f t="shared" si="55"/>
        <v>4.8000000000000001E-2</v>
      </c>
      <c r="L301" s="291">
        <f t="shared" si="55"/>
        <v>120.01</v>
      </c>
      <c r="M301" s="292">
        <f t="shared" si="48"/>
        <v>2363.98</v>
      </c>
      <c r="N301" s="283">
        <f t="shared" si="49"/>
        <v>209.28</v>
      </c>
      <c r="O301" s="284">
        <f t="shared" si="50"/>
        <v>0</v>
      </c>
      <c r="P301" s="293">
        <f t="shared" si="46"/>
        <v>1689.24</v>
      </c>
      <c r="Q301" s="294">
        <f t="shared" si="51"/>
        <v>209.28</v>
      </c>
      <c r="R301" s="294">
        <f t="shared" si="51"/>
        <v>0</v>
      </c>
      <c r="S301" s="295">
        <f t="shared" si="47"/>
        <v>1689.24</v>
      </c>
      <c r="T301" s="296">
        <f t="shared" si="52"/>
        <v>209.28</v>
      </c>
      <c r="U301" s="294">
        <f t="shared" si="52"/>
        <v>0</v>
      </c>
    </row>
    <row r="302" spans="1:21" ht="15" customHeight="1" x14ac:dyDescent="0.2">
      <c r="A302" s="559"/>
      <c r="B302" s="10">
        <v>4</v>
      </c>
      <c r="C302" s="9">
        <f>'шестая ц.к.'!C302</f>
        <v>1234.58</v>
      </c>
      <c r="D302" s="193">
        <f>'шестая ц.к.'!D302</f>
        <v>230.43</v>
      </c>
      <c r="E302" s="193">
        <f>'шестая ц.к.'!E302</f>
        <v>0</v>
      </c>
      <c r="F302" s="76">
        <f>'шестая ц.к.'!F302</f>
        <v>4.8099999999999996</v>
      </c>
      <c r="G302" s="77">
        <f>'шестая ц.к.'!G302</f>
        <v>1018.54</v>
      </c>
      <c r="H302" s="78">
        <f>'шестая ц.к.'!H302</f>
        <v>343.8</v>
      </c>
      <c r="I302" s="289">
        <f>'шестая ц.к.'!I302</f>
        <v>343.8</v>
      </c>
      <c r="J302" s="339" t="str">
        <f t="shared" si="55"/>
        <v>2500,31</v>
      </c>
      <c r="K302" s="272">
        <f t="shared" si="55"/>
        <v>4.8000000000000001E-2</v>
      </c>
      <c r="L302" s="291">
        <f t="shared" si="55"/>
        <v>120.01</v>
      </c>
      <c r="M302" s="292">
        <f t="shared" si="48"/>
        <v>2377.94</v>
      </c>
      <c r="N302" s="283">
        <f t="shared" si="49"/>
        <v>230.43</v>
      </c>
      <c r="O302" s="284">
        <f t="shared" si="50"/>
        <v>0</v>
      </c>
      <c r="P302" s="293">
        <f t="shared" si="46"/>
        <v>1703.2</v>
      </c>
      <c r="Q302" s="294">
        <f t="shared" si="51"/>
        <v>230.43</v>
      </c>
      <c r="R302" s="294">
        <f t="shared" si="51"/>
        <v>0</v>
      </c>
      <c r="S302" s="295">
        <f t="shared" si="47"/>
        <v>1703.2</v>
      </c>
      <c r="T302" s="296">
        <f t="shared" si="52"/>
        <v>230.43</v>
      </c>
      <c r="U302" s="294">
        <f t="shared" si="52"/>
        <v>0</v>
      </c>
    </row>
    <row r="303" spans="1:21" ht="15" customHeight="1" x14ac:dyDescent="0.2">
      <c r="A303" s="559"/>
      <c r="B303" s="10">
        <v>5</v>
      </c>
      <c r="C303" s="9">
        <f>'шестая ц.к.'!C303</f>
        <v>1471.71</v>
      </c>
      <c r="D303" s="193">
        <f>'шестая ц.к.'!D303</f>
        <v>372.93</v>
      </c>
      <c r="E303" s="193">
        <f>'шестая ц.к.'!E303</f>
        <v>0</v>
      </c>
      <c r="F303" s="76">
        <f>'шестая ц.к.'!F303</f>
        <v>4.8099999999999996</v>
      </c>
      <c r="G303" s="77">
        <f>'шестая ц.к.'!G303</f>
        <v>1018.54</v>
      </c>
      <c r="H303" s="78">
        <f>'шестая ц.к.'!H303</f>
        <v>343.8</v>
      </c>
      <c r="I303" s="289">
        <f>'шестая ц.к.'!I303</f>
        <v>343.8</v>
      </c>
      <c r="J303" s="339" t="str">
        <f t="shared" si="55"/>
        <v>2500,31</v>
      </c>
      <c r="K303" s="272">
        <f t="shared" si="55"/>
        <v>4.8000000000000001E-2</v>
      </c>
      <c r="L303" s="291">
        <f t="shared" si="55"/>
        <v>120.01</v>
      </c>
      <c r="M303" s="292">
        <f t="shared" si="48"/>
        <v>2615.0700000000002</v>
      </c>
      <c r="N303" s="283">
        <f t="shared" si="49"/>
        <v>372.93</v>
      </c>
      <c r="O303" s="284">
        <f t="shared" si="50"/>
        <v>0</v>
      </c>
      <c r="P303" s="293">
        <f t="shared" si="46"/>
        <v>1940.33</v>
      </c>
      <c r="Q303" s="294">
        <f t="shared" si="51"/>
        <v>372.93</v>
      </c>
      <c r="R303" s="294">
        <f t="shared" si="51"/>
        <v>0</v>
      </c>
      <c r="S303" s="295">
        <f t="shared" si="47"/>
        <v>1940.33</v>
      </c>
      <c r="T303" s="296">
        <f t="shared" si="52"/>
        <v>372.93</v>
      </c>
      <c r="U303" s="294">
        <f t="shared" si="52"/>
        <v>0</v>
      </c>
    </row>
    <row r="304" spans="1:21" ht="15" customHeight="1" x14ac:dyDescent="0.2">
      <c r="A304" s="559"/>
      <c r="B304" s="10">
        <v>6</v>
      </c>
      <c r="C304" s="9">
        <f>'шестая ц.к.'!C304</f>
        <v>1951.69</v>
      </c>
      <c r="D304" s="193">
        <f>'шестая ц.к.'!D304</f>
        <v>271.43</v>
      </c>
      <c r="E304" s="193">
        <f>'шестая ц.к.'!E304</f>
        <v>0</v>
      </c>
      <c r="F304" s="76">
        <f>'шестая ц.к.'!F304</f>
        <v>4.8099999999999996</v>
      </c>
      <c r="G304" s="77">
        <f>'шестая ц.к.'!G304</f>
        <v>1018.54</v>
      </c>
      <c r="H304" s="78">
        <f>'шестая ц.к.'!H304</f>
        <v>343.8</v>
      </c>
      <c r="I304" s="289">
        <f>'шестая ц.к.'!I304</f>
        <v>343.8</v>
      </c>
      <c r="J304" s="339" t="str">
        <f t="shared" si="55"/>
        <v>2500,31</v>
      </c>
      <c r="K304" s="272">
        <f t="shared" si="55"/>
        <v>4.8000000000000001E-2</v>
      </c>
      <c r="L304" s="291">
        <f t="shared" si="55"/>
        <v>120.01</v>
      </c>
      <c r="M304" s="292">
        <f t="shared" si="48"/>
        <v>3095.05</v>
      </c>
      <c r="N304" s="283">
        <f t="shared" si="49"/>
        <v>271.43</v>
      </c>
      <c r="O304" s="284">
        <f t="shared" si="50"/>
        <v>0</v>
      </c>
      <c r="P304" s="293">
        <f t="shared" si="46"/>
        <v>2420.31</v>
      </c>
      <c r="Q304" s="294">
        <f t="shared" si="51"/>
        <v>271.43</v>
      </c>
      <c r="R304" s="294">
        <f t="shared" si="51"/>
        <v>0</v>
      </c>
      <c r="S304" s="295">
        <f t="shared" si="47"/>
        <v>2420.31</v>
      </c>
      <c r="T304" s="296">
        <f t="shared" si="52"/>
        <v>271.43</v>
      </c>
      <c r="U304" s="294">
        <f t="shared" si="52"/>
        <v>0</v>
      </c>
    </row>
    <row r="305" spans="1:21" ht="15" customHeight="1" x14ac:dyDescent="0.2">
      <c r="A305" s="559"/>
      <c r="B305" s="10">
        <v>7</v>
      </c>
      <c r="C305" s="9">
        <f>'шестая ц.к.'!C305</f>
        <v>2188</v>
      </c>
      <c r="D305" s="193">
        <f>'шестая ц.к.'!D305</f>
        <v>105.07</v>
      </c>
      <c r="E305" s="193">
        <f>'шестая ц.к.'!E305</f>
        <v>0.03</v>
      </c>
      <c r="F305" s="76">
        <f>'шестая ц.к.'!F305</f>
        <v>4.8099999999999996</v>
      </c>
      <c r="G305" s="77">
        <f>'шестая ц.к.'!G305</f>
        <v>1018.54</v>
      </c>
      <c r="H305" s="78">
        <f>'шестая ц.к.'!H305</f>
        <v>343.8</v>
      </c>
      <c r="I305" s="289">
        <f>'шестая ц.к.'!I305</f>
        <v>343.8</v>
      </c>
      <c r="J305" s="339" t="str">
        <f t="shared" si="55"/>
        <v>2500,31</v>
      </c>
      <c r="K305" s="272">
        <f t="shared" si="55"/>
        <v>4.8000000000000001E-2</v>
      </c>
      <c r="L305" s="291">
        <f t="shared" si="55"/>
        <v>120.01</v>
      </c>
      <c r="M305" s="292">
        <f t="shared" si="48"/>
        <v>3331.36</v>
      </c>
      <c r="N305" s="283">
        <f t="shared" si="49"/>
        <v>105.07</v>
      </c>
      <c r="O305" s="284">
        <f t="shared" si="50"/>
        <v>0.03</v>
      </c>
      <c r="P305" s="293">
        <f t="shared" si="46"/>
        <v>2656.62</v>
      </c>
      <c r="Q305" s="294">
        <f t="shared" si="51"/>
        <v>105.07</v>
      </c>
      <c r="R305" s="294">
        <f t="shared" si="51"/>
        <v>0.03</v>
      </c>
      <c r="S305" s="295">
        <f t="shared" si="47"/>
        <v>2656.62</v>
      </c>
      <c r="T305" s="296">
        <f t="shared" si="52"/>
        <v>105.07</v>
      </c>
      <c r="U305" s="294">
        <f t="shared" si="52"/>
        <v>0.03</v>
      </c>
    </row>
    <row r="306" spans="1:21" ht="15" customHeight="1" x14ac:dyDescent="0.2">
      <c r="A306" s="559"/>
      <c r="B306" s="10">
        <v>8</v>
      </c>
      <c r="C306" s="9">
        <f>'шестая ц.к.'!C306</f>
        <v>2288.9</v>
      </c>
      <c r="D306" s="193">
        <f>'шестая ц.к.'!D306</f>
        <v>373.44</v>
      </c>
      <c r="E306" s="193">
        <f>'шестая ц.к.'!E306</f>
        <v>0</v>
      </c>
      <c r="F306" s="76">
        <f>'шестая ц.к.'!F306</f>
        <v>4.8099999999999996</v>
      </c>
      <c r="G306" s="77">
        <f>'шестая ц.к.'!G306</f>
        <v>1018.54</v>
      </c>
      <c r="H306" s="78">
        <f>'шестая ц.к.'!H306</f>
        <v>343.8</v>
      </c>
      <c r="I306" s="289">
        <f>'шестая ц.к.'!I306</f>
        <v>343.8</v>
      </c>
      <c r="J306" s="339" t="str">
        <f t="shared" si="55"/>
        <v>2500,31</v>
      </c>
      <c r="K306" s="272">
        <f t="shared" si="55"/>
        <v>4.8000000000000001E-2</v>
      </c>
      <c r="L306" s="291">
        <f t="shared" si="55"/>
        <v>120.01</v>
      </c>
      <c r="M306" s="292">
        <f t="shared" si="48"/>
        <v>3432.26</v>
      </c>
      <c r="N306" s="283">
        <f t="shared" si="49"/>
        <v>373.44</v>
      </c>
      <c r="O306" s="284">
        <f t="shared" si="50"/>
        <v>0</v>
      </c>
      <c r="P306" s="293">
        <f t="shared" si="46"/>
        <v>2757.52</v>
      </c>
      <c r="Q306" s="294">
        <f t="shared" si="51"/>
        <v>373.44</v>
      </c>
      <c r="R306" s="294">
        <f t="shared" si="51"/>
        <v>0</v>
      </c>
      <c r="S306" s="295">
        <f t="shared" si="47"/>
        <v>2757.52</v>
      </c>
      <c r="T306" s="296">
        <f t="shared" si="52"/>
        <v>373.44</v>
      </c>
      <c r="U306" s="294">
        <f t="shared" si="52"/>
        <v>0</v>
      </c>
    </row>
    <row r="307" spans="1:21" ht="15" customHeight="1" x14ac:dyDescent="0.2">
      <c r="A307" s="559"/>
      <c r="B307" s="10">
        <v>9</v>
      </c>
      <c r="C307" s="9">
        <f>'шестая ц.к.'!C307</f>
        <v>2347</v>
      </c>
      <c r="D307" s="193">
        <f>'шестая ц.к.'!D307</f>
        <v>217.26</v>
      </c>
      <c r="E307" s="193">
        <f>'шестая ц.к.'!E307</f>
        <v>0.01</v>
      </c>
      <c r="F307" s="76">
        <f>'шестая ц.к.'!F307</f>
        <v>4.8099999999999996</v>
      </c>
      <c r="G307" s="77">
        <f>'шестая ц.к.'!G307</f>
        <v>1018.54</v>
      </c>
      <c r="H307" s="78">
        <f>'шестая ц.к.'!H307</f>
        <v>343.8</v>
      </c>
      <c r="I307" s="289">
        <f>'шестая ц.к.'!I307</f>
        <v>343.8</v>
      </c>
      <c r="J307" s="339" t="str">
        <f t="shared" si="55"/>
        <v>2500,31</v>
      </c>
      <c r="K307" s="272">
        <f t="shared" si="55"/>
        <v>4.8000000000000001E-2</v>
      </c>
      <c r="L307" s="291">
        <f t="shared" si="55"/>
        <v>120.01</v>
      </c>
      <c r="M307" s="292">
        <f t="shared" si="48"/>
        <v>3490.36</v>
      </c>
      <c r="N307" s="283">
        <f t="shared" si="49"/>
        <v>217.26</v>
      </c>
      <c r="O307" s="284">
        <f t="shared" si="50"/>
        <v>0.01</v>
      </c>
      <c r="P307" s="293">
        <f t="shared" si="46"/>
        <v>2815.62</v>
      </c>
      <c r="Q307" s="294">
        <f t="shared" si="51"/>
        <v>217.26</v>
      </c>
      <c r="R307" s="294">
        <f t="shared" si="51"/>
        <v>0.01</v>
      </c>
      <c r="S307" s="295">
        <f t="shared" si="47"/>
        <v>2815.62</v>
      </c>
      <c r="T307" s="296">
        <f t="shared" si="52"/>
        <v>217.26</v>
      </c>
      <c r="U307" s="294">
        <f t="shared" si="52"/>
        <v>0.01</v>
      </c>
    </row>
    <row r="308" spans="1:21" ht="15" customHeight="1" x14ac:dyDescent="0.2">
      <c r="A308" s="559"/>
      <c r="B308" s="10">
        <v>10</v>
      </c>
      <c r="C308" s="9">
        <f>'шестая ц.к.'!C308</f>
        <v>2323.66</v>
      </c>
      <c r="D308" s="193">
        <f>'шестая ц.к.'!D308</f>
        <v>278.12</v>
      </c>
      <c r="E308" s="193">
        <f>'шестая ц.к.'!E308</f>
        <v>0</v>
      </c>
      <c r="F308" s="76">
        <f>'шестая ц.к.'!F308</f>
        <v>4.8099999999999996</v>
      </c>
      <c r="G308" s="77">
        <f>'шестая ц.к.'!G308</f>
        <v>1018.54</v>
      </c>
      <c r="H308" s="78">
        <f>'шестая ц.к.'!H308</f>
        <v>343.8</v>
      </c>
      <c r="I308" s="289">
        <f>'шестая ц.к.'!I308</f>
        <v>343.8</v>
      </c>
      <c r="J308" s="339" t="str">
        <f t="shared" si="55"/>
        <v>2500,31</v>
      </c>
      <c r="K308" s="272">
        <f t="shared" si="55"/>
        <v>4.8000000000000001E-2</v>
      </c>
      <c r="L308" s="291">
        <f t="shared" si="55"/>
        <v>120.01</v>
      </c>
      <c r="M308" s="292">
        <f t="shared" si="48"/>
        <v>3467.02</v>
      </c>
      <c r="N308" s="283">
        <f t="shared" si="49"/>
        <v>278.12</v>
      </c>
      <c r="O308" s="284">
        <f t="shared" si="50"/>
        <v>0</v>
      </c>
      <c r="P308" s="293">
        <f t="shared" si="46"/>
        <v>2792.28</v>
      </c>
      <c r="Q308" s="294">
        <f t="shared" si="51"/>
        <v>278.12</v>
      </c>
      <c r="R308" s="294">
        <f t="shared" si="51"/>
        <v>0</v>
      </c>
      <c r="S308" s="295">
        <f t="shared" si="47"/>
        <v>2792.28</v>
      </c>
      <c r="T308" s="296">
        <f t="shared" si="52"/>
        <v>278.12</v>
      </c>
      <c r="U308" s="294">
        <f t="shared" si="52"/>
        <v>0</v>
      </c>
    </row>
    <row r="309" spans="1:21" ht="15" customHeight="1" x14ac:dyDescent="0.2">
      <c r="A309" s="559"/>
      <c r="B309" s="10">
        <v>11</v>
      </c>
      <c r="C309" s="9">
        <f>'шестая ц.к.'!C309</f>
        <v>2323.67</v>
      </c>
      <c r="D309" s="193">
        <f>'шестая ц.к.'!D309</f>
        <v>305.45</v>
      </c>
      <c r="E309" s="193">
        <f>'шестая ц.к.'!E309</f>
        <v>0</v>
      </c>
      <c r="F309" s="76">
        <f>'шестая ц.к.'!F309</f>
        <v>4.8099999999999996</v>
      </c>
      <c r="G309" s="77">
        <f>'шестая ц.к.'!G309</f>
        <v>1018.54</v>
      </c>
      <c r="H309" s="78">
        <f>'шестая ц.к.'!H309</f>
        <v>343.8</v>
      </c>
      <c r="I309" s="289">
        <f>'шестая ц.к.'!I309</f>
        <v>343.8</v>
      </c>
      <c r="J309" s="339" t="str">
        <f t="shared" si="55"/>
        <v>2500,31</v>
      </c>
      <c r="K309" s="272">
        <f t="shared" si="55"/>
        <v>4.8000000000000001E-2</v>
      </c>
      <c r="L309" s="291">
        <f t="shared" si="55"/>
        <v>120.01</v>
      </c>
      <c r="M309" s="292">
        <f t="shared" si="48"/>
        <v>3467.03</v>
      </c>
      <c r="N309" s="283">
        <f t="shared" si="49"/>
        <v>305.45</v>
      </c>
      <c r="O309" s="284">
        <f t="shared" si="50"/>
        <v>0</v>
      </c>
      <c r="P309" s="293">
        <f t="shared" si="46"/>
        <v>2792.29</v>
      </c>
      <c r="Q309" s="294">
        <f t="shared" si="51"/>
        <v>305.45</v>
      </c>
      <c r="R309" s="294">
        <f t="shared" si="51"/>
        <v>0</v>
      </c>
      <c r="S309" s="295">
        <f t="shared" si="47"/>
        <v>2792.29</v>
      </c>
      <c r="T309" s="296">
        <f t="shared" si="52"/>
        <v>305.45</v>
      </c>
      <c r="U309" s="294">
        <f t="shared" si="52"/>
        <v>0</v>
      </c>
    </row>
    <row r="310" spans="1:21" ht="15" customHeight="1" x14ac:dyDescent="0.2">
      <c r="A310" s="559"/>
      <c r="B310" s="10">
        <v>12</v>
      </c>
      <c r="C310" s="9">
        <f>'шестая ц.к.'!C310</f>
        <v>2351.29</v>
      </c>
      <c r="D310" s="193">
        <f>'шестая ц.к.'!D310</f>
        <v>303.68</v>
      </c>
      <c r="E310" s="193">
        <f>'шестая ц.к.'!E310</f>
        <v>0.17</v>
      </c>
      <c r="F310" s="76">
        <f>'шестая ц.к.'!F310</f>
        <v>4.8099999999999996</v>
      </c>
      <c r="G310" s="77">
        <f>'шестая ц.к.'!G310</f>
        <v>1018.54</v>
      </c>
      <c r="H310" s="78">
        <f>'шестая ц.к.'!H310</f>
        <v>343.8</v>
      </c>
      <c r="I310" s="289">
        <f>'шестая ц.к.'!I310</f>
        <v>343.8</v>
      </c>
      <c r="J310" s="339" t="str">
        <f t="shared" si="55"/>
        <v>2500,31</v>
      </c>
      <c r="K310" s="272">
        <f t="shared" si="55"/>
        <v>4.8000000000000001E-2</v>
      </c>
      <c r="L310" s="291">
        <f t="shared" si="55"/>
        <v>120.01</v>
      </c>
      <c r="M310" s="292">
        <f t="shared" si="48"/>
        <v>3494.65</v>
      </c>
      <c r="N310" s="283">
        <f t="shared" si="49"/>
        <v>303.68</v>
      </c>
      <c r="O310" s="284">
        <f t="shared" si="50"/>
        <v>0.17</v>
      </c>
      <c r="P310" s="293">
        <f t="shared" si="46"/>
        <v>2819.91</v>
      </c>
      <c r="Q310" s="294">
        <f t="shared" si="51"/>
        <v>303.68</v>
      </c>
      <c r="R310" s="294">
        <f t="shared" si="51"/>
        <v>0.17</v>
      </c>
      <c r="S310" s="295">
        <f t="shared" si="47"/>
        <v>2819.91</v>
      </c>
      <c r="T310" s="296">
        <f t="shared" si="52"/>
        <v>303.68</v>
      </c>
      <c r="U310" s="294">
        <f t="shared" si="52"/>
        <v>0.17</v>
      </c>
    </row>
    <row r="311" spans="1:21" ht="15" customHeight="1" x14ac:dyDescent="0.2">
      <c r="A311" s="559"/>
      <c r="B311" s="10">
        <v>13</v>
      </c>
      <c r="C311" s="9">
        <f>'шестая ц.к.'!C311</f>
        <v>2382.6799999999998</v>
      </c>
      <c r="D311" s="193">
        <f>'шестая ц.к.'!D311</f>
        <v>480.2</v>
      </c>
      <c r="E311" s="193">
        <f>'шестая ц.к.'!E311</f>
        <v>0</v>
      </c>
      <c r="F311" s="76">
        <f>'шестая ц.к.'!F311</f>
        <v>4.8099999999999996</v>
      </c>
      <c r="G311" s="77">
        <f>'шестая ц.к.'!G311</f>
        <v>1018.54</v>
      </c>
      <c r="H311" s="78">
        <f>'шестая ц.к.'!H311</f>
        <v>343.8</v>
      </c>
      <c r="I311" s="289">
        <f>'шестая ц.к.'!I311</f>
        <v>343.8</v>
      </c>
      <c r="J311" s="339" t="str">
        <f t="shared" si="55"/>
        <v>2500,31</v>
      </c>
      <c r="K311" s="272">
        <f t="shared" si="55"/>
        <v>4.8000000000000001E-2</v>
      </c>
      <c r="L311" s="291">
        <f t="shared" si="55"/>
        <v>120.01</v>
      </c>
      <c r="M311" s="292">
        <f t="shared" si="48"/>
        <v>3526.04</v>
      </c>
      <c r="N311" s="283">
        <f t="shared" si="49"/>
        <v>480.2</v>
      </c>
      <c r="O311" s="284">
        <f t="shared" si="50"/>
        <v>0</v>
      </c>
      <c r="P311" s="293">
        <f t="shared" si="46"/>
        <v>2851.3</v>
      </c>
      <c r="Q311" s="294">
        <f t="shared" si="51"/>
        <v>480.2</v>
      </c>
      <c r="R311" s="294">
        <f t="shared" si="51"/>
        <v>0</v>
      </c>
      <c r="S311" s="295">
        <f t="shared" si="47"/>
        <v>2851.3</v>
      </c>
      <c r="T311" s="296">
        <f t="shared" si="52"/>
        <v>480.2</v>
      </c>
      <c r="U311" s="294">
        <f t="shared" si="52"/>
        <v>0</v>
      </c>
    </row>
    <row r="312" spans="1:21" ht="15" customHeight="1" x14ac:dyDescent="0.2">
      <c r="A312" s="559"/>
      <c r="B312" s="10">
        <v>14</v>
      </c>
      <c r="C312" s="9">
        <f>'шестая ц.к.'!C312</f>
        <v>2384.12</v>
      </c>
      <c r="D312" s="193">
        <f>'шестая ц.к.'!D312</f>
        <v>546.63</v>
      </c>
      <c r="E312" s="193">
        <f>'шестая ц.к.'!E312</f>
        <v>0</v>
      </c>
      <c r="F312" s="76">
        <f>'шестая ц.к.'!F312</f>
        <v>4.8099999999999996</v>
      </c>
      <c r="G312" s="77">
        <f>'шестая ц.к.'!G312</f>
        <v>1018.54</v>
      </c>
      <c r="H312" s="78">
        <f>'шестая ц.к.'!H312</f>
        <v>343.8</v>
      </c>
      <c r="I312" s="289">
        <f>'шестая ц.к.'!I312</f>
        <v>343.8</v>
      </c>
      <c r="J312" s="339" t="str">
        <f t="shared" si="55"/>
        <v>2500,31</v>
      </c>
      <c r="K312" s="272">
        <f t="shared" si="55"/>
        <v>4.8000000000000001E-2</v>
      </c>
      <c r="L312" s="291">
        <f t="shared" si="55"/>
        <v>120.01</v>
      </c>
      <c r="M312" s="292">
        <f t="shared" si="48"/>
        <v>3527.48</v>
      </c>
      <c r="N312" s="283">
        <f t="shared" si="49"/>
        <v>546.63</v>
      </c>
      <c r="O312" s="284">
        <f t="shared" si="50"/>
        <v>0</v>
      </c>
      <c r="P312" s="293">
        <f t="shared" si="46"/>
        <v>2852.74</v>
      </c>
      <c r="Q312" s="294">
        <f t="shared" si="51"/>
        <v>546.63</v>
      </c>
      <c r="R312" s="294">
        <f t="shared" si="51"/>
        <v>0</v>
      </c>
      <c r="S312" s="295">
        <f t="shared" si="47"/>
        <v>2852.74</v>
      </c>
      <c r="T312" s="296">
        <f t="shared" si="52"/>
        <v>546.63</v>
      </c>
      <c r="U312" s="294">
        <f t="shared" si="52"/>
        <v>0</v>
      </c>
    </row>
    <row r="313" spans="1:21" ht="15" customHeight="1" x14ac:dyDescent="0.2">
      <c r="A313" s="559"/>
      <c r="B313" s="10">
        <v>15</v>
      </c>
      <c r="C313" s="9">
        <f>'шестая ц.к.'!C313</f>
        <v>2394.9299999999998</v>
      </c>
      <c r="D313" s="193">
        <f>'шестая ц.к.'!D313</f>
        <v>643.45000000000005</v>
      </c>
      <c r="E313" s="193">
        <f>'шестая ц.к.'!E313</f>
        <v>0</v>
      </c>
      <c r="F313" s="76">
        <f>'шестая ц.к.'!F313</f>
        <v>4.8099999999999996</v>
      </c>
      <c r="G313" s="77">
        <f>'шестая ц.к.'!G313</f>
        <v>1018.54</v>
      </c>
      <c r="H313" s="78">
        <f>'шестая ц.к.'!H313</f>
        <v>343.8</v>
      </c>
      <c r="I313" s="289">
        <f>'шестая ц.к.'!I313</f>
        <v>343.8</v>
      </c>
      <c r="J313" s="339" t="str">
        <f t="shared" si="55"/>
        <v>2500,31</v>
      </c>
      <c r="K313" s="272">
        <f t="shared" si="55"/>
        <v>4.8000000000000001E-2</v>
      </c>
      <c r="L313" s="291">
        <f t="shared" si="55"/>
        <v>120.01</v>
      </c>
      <c r="M313" s="292">
        <f t="shared" si="48"/>
        <v>3538.29</v>
      </c>
      <c r="N313" s="283">
        <f t="shared" si="49"/>
        <v>643.45000000000005</v>
      </c>
      <c r="O313" s="284">
        <f t="shared" si="50"/>
        <v>0</v>
      </c>
      <c r="P313" s="293">
        <f t="shared" si="46"/>
        <v>2863.55</v>
      </c>
      <c r="Q313" s="294">
        <f t="shared" si="51"/>
        <v>643.45000000000005</v>
      </c>
      <c r="R313" s="294">
        <f t="shared" si="51"/>
        <v>0</v>
      </c>
      <c r="S313" s="295">
        <f t="shared" si="47"/>
        <v>2863.55</v>
      </c>
      <c r="T313" s="296">
        <f t="shared" si="52"/>
        <v>643.45000000000005</v>
      </c>
      <c r="U313" s="294">
        <f t="shared" si="52"/>
        <v>0</v>
      </c>
    </row>
    <row r="314" spans="1:21" ht="15" customHeight="1" x14ac:dyDescent="0.2">
      <c r="A314" s="559"/>
      <c r="B314" s="10">
        <v>16</v>
      </c>
      <c r="C314" s="9">
        <f>'шестая ц.к.'!C314</f>
        <v>2412.02</v>
      </c>
      <c r="D314" s="193">
        <f>'шестая ц.к.'!D314</f>
        <v>700.62</v>
      </c>
      <c r="E314" s="193">
        <f>'шестая ц.к.'!E314</f>
        <v>0</v>
      </c>
      <c r="F314" s="76">
        <f>'шестая ц.к.'!F314</f>
        <v>4.8099999999999996</v>
      </c>
      <c r="G314" s="77">
        <f>'шестая ц.к.'!G314</f>
        <v>1018.54</v>
      </c>
      <c r="H314" s="78">
        <f>'шестая ц.к.'!H314</f>
        <v>343.8</v>
      </c>
      <c r="I314" s="289">
        <f>'шестая ц.к.'!I314</f>
        <v>343.8</v>
      </c>
      <c r="J314" s="339" t="str">
        <f t="shared" si="55"/>
        <v>2500,31</v>
      </c>
      <c r="K314" s="272">
        <f t="shared" si="55"/>
        <v>4.8000000000000001E-2</v>
      </c>
      <c r="L314" s="291">
        <f t="shared" si="55"/>
        <v>120.01</v>
      </c>
      <c r="M314" s="292">
        <f t="shared" si="48"/>
        <v>3555.38</v>
      </c>
      <c r="N314" s="283">
        <f t="shared" si="49"/>
        <v>700.62</v>
      </c>
      <c r="O314" s="284">
        <f t="shared" si="50"/>
        <v>0</v>
      </c>
      <c r="P314" s="293">
        <f t="shared" si="46"/>
        <v>2880.64</v>
      </c>
      <c r="Q314" s="294">
        <f t="shared" si="51"/>
        <v>700.62</v>
      </c>
      <c r="R314" s="294">
        <f t="shared" si="51"/>
        <v>0</v>
      </c>
      <c r="S314" s="295">
        <f t="shared" si="47"/>
        <v>2880.64</v>
      </c>
      <c r="T314" s="296">
        <f t="shared" si="52"/>
        <v>700.62</v>
      </c>
      <c r="U314" s="294">
        <f t="shared" si="52"/>
        <v>0</v>
      </c>
    </row>
    <row r="315" spans="1:21" ht="15" customHeight="1" x14ac:dyDescent="0.2">
      <c r="A315" s="559"/>
      <c r="B315" s="10">
        <v>17</v>
      </c>
      <c r="C315" s="9">
        <f>'шестая ц.к.'!C315</f>
        <v>2477.54</v>
      </c>
      <c r="D315" s="193">
        <f>'шестая ц.к.'!D315</f>
        <v>524.02</v>
      </c>
      <c r="E315" s="193">
        <f>'шестая ц.к.'!E315</f>
        <v>0</v>
      </c>
      <c r="F315" s="76">
        <f>'шестая ц.к.'!F315</f>
        <v>4.8099999999999996</v>
      </c>
      <c r="G315" s="77">
        <f>'шестая ц.к.'!G315</f>
        <v>1018.54</v>
      </c>
      <c r="H315" s="78">
        <f>'шестая ц.к.'!H315</f>
        <v>343.8</v>
      </c>
      <c r="I315" s="289">
        <f>'шестая ц.к.'!I315</f>
        <v>343.8</v>
      </c>
      <c r="J315" s="339" t="str">
        <f t="shared" si="55"/>
        <v>2500,31</v>
      </c>
      <c r="K315" s="272">
        <f t="shared" si="55"/>
        <v>4.8000000000000001E-2</v>
      </c>
      <c r="L315" s="291">
        <f t="shared" si="55"/>
        <v>120.01</v>
      </c>
      <c r="M315" s="292">
        <f t="shared" si="48"/>
        <v>3620.9</v>
      </c>
      <c r="N315" s="283">
        <f t="shared" si="49"/>
        <v>524.02</v>
      </c>
      <c r="O315" s="284">
        <f t="shared" si="50"/>
        <v>0</v>
      </c>
      <c r="P315" s="293">
        <f t="shared" si="46"/>
        <v>2946.16</v>
      </c>
      <c r="Q315" s="294">
        <f t="shared" si="51"/>
        <v>524.02</v>
      </c>
      <c r="R315" s="294">
        <f t="shared" si="51"/>
        <v>0</v>
      </c>
      <c r="S315" s="295">
        <f t="shared" si="47"/>
        <v>2946.16</v>
      </c>
      <c r="T315" s="296">
        <f t="shared" si="52"/>
        <v>524.02</v>
      </c>
      <c r="U315" s="294">
        <f t="shared" si="52"/>
        <v>0</v>
      </c>
    </row>
    <row r="316" spans="1:21" ht="15" customHeight="1" x14ac:dyDescent="0.2">
      <c r="A316" s="559"/>
      <c r="B316" s="10">
        <v>18</v>
      </c>
      <c r="C316" s="9">
        <f>'шестая ц.к.'!C316</f>
        <v>2516.7199999999998</v>
      </c>
      <c r="D316" s="193">
        <f>'шестая ц.к.'!D316</f>
        <v>60.17</v>
      </c>
      <c r="E316" s="193">
        <f>'шестая ц.к.'!E316</f>
        <v>3.57</v>
      </c>
      <c r="F316" s="76">
        <f>'шестая ц.к.'!F316</f>
        <v>4.8099999999999996</v>
      </c>
      <c r="G316" s="77">
        <f>'шестая ц.к.'!G316</f>
        <v>1018.54</v>
      </c>
      <c r="H316" s="78">
        <f>'шестая ц.к.'!H316</f>
        <v>343.8</v>
      </c>
      <c r="I316" s="289">
        <f>'шестая ц.к.'!I316</f>
        <v>343.8</v>
      </c>
      <c r="J316" s="339" t="str">
        <f t="shared" ref="J316:L331" si="56">J315</f>
        <v>2500,31</v>
      </c>
      <c r="K316" s="272">
        <f t="shared" si="56"/>
        <v>4.8000000000000001E-2</v>
      </c>
      <c r="L316" s="291">
        <f t="shared" si="56"/>
        <v>120.01</v>
      </c>
      <c r="M316" s="292">
        <f t="shared" si="48"/>
        <v>3660.08</v>
      </c>
      <c r="N316" s="283">
        <f t="shared" si="49"/>
        <v>60.17</v>
      </c>
      <c r="O316" s="284">
        <f t="shared" si="50"/>
        <v>3.57</v>
      </c>
      <c r="P316" s="293">
        <f t="shared" si="46"/>
        <v>2985.34</v>
      </c>
      <c r="Q316" s="294">
        <f t="shared" si="51"/>
        <v>60.17</v>
      </c>
      <c r="R316" s="294">
        <f t="shared" si="51"/>
        <v>3.57</v>
      </c>
      <c r="S316" s="295">
        <f t="shared" si="47"/>
        <v>2985.34</v>
      </c>
      <c r="T316" s="296">
        <f t="shared" si="52"/>
        <v>60.17</v>
      </c>
      <c r="U316" s="294">
        <f t="shared" si="52"/>
        <v>3.57</v>
      </c>
    </row>
    <row r="317" spans="1:21" ht="15" customHeight="1" x14ac:dyDescent="0.2">
      <c r="A317" s="559"/>
      <c r="B317" s="10">
        <v>19</v>
      </c>
      <c r="C317" s="9">
        <f>'шестая ц.к.'!C317</f>
        <v>2490.9</v>
      </c>
      <c r="D317" s="193">
        <f>'шестая ц.к.'!D317</f>
        <v>64.239999999999995</v>
      </c>
      <c r="E317" s="193">
        <f>'шестая ц.к.'!E317</f>
        <v>0.09</v>
      </c>
      <c r="F317" s="76">
        <f>'шестая ц.к.'!F317</f>
        <v>4.8099999999999996</v>
      </c>
      <c r="G317" s="77">
        <f>'шестая ц.к.'!G317</f>
        <v>1018.54</v>
      </c>
      <c r="H317" s="78">
        <f>'шестая ц.к.'!H317</f>
        <v>343.8</v>
      </c>
      <c r="I317" s="289">
        <f>'шестая ц.к.'!I317</f>
        <v>343.8</v>
      </c>
      <c r="J317" s="339" t="str">
        <f t="shared" si="56"/>
        <v>2500,31</v>
      </c>
      <c r="K317" s="272">
        <f t="shared" si="56"/>
        <v>4.8000000000000001E-2</v>
      </c>
      <c r="L317" s="291">
        <f t="shared" si="56"/>
        <v>120.01</v>
      </c>
      <c r="M317" s="292">
        <f t="shared" si="48"/>
        <v>3634.26</v>
      </c>
      <c r="N317" s="283">
        <f t="shared" si="49"/>
        <v>64.239999999999995</v>
      </c>
      <c r="O317" s="284">
        <f t="shared" si="50"/>
        <v>0.09</v>
      </c>
      <c r="P317" s="293">
        <f t="shared" si="46"/>
        <v>2959.52</v>
      </c>
      <c r="Q317" s="294">
        <f t="shared" si="51"/>
        <v>64.239999999999995</v>
      </c>
      <c r="R317" s="294">
        <f t="shared" si="51"/>
        <v>0.09</v>
      </c>
      <c r="S317" s="295">
        <f t="shared" si="47"/>
        <v>2959.52</v>
      </c>
      <c r="T317" s="296">
        <f t="shared" si="52"/>
        <v>64.239999999999995</v>
      </c>
      <c r="U317" s="294">
        <f t="shared" si="52"/>
        <v>0.09</v>
      </c>
    </row>
    <row r="318" spans="1:21" ht="15" customHeight="1" x14ac:dyDescent="0.2">
      <c r="A318" s="559"/>
      <c r="B318" s="10">
        <v>20</v>
      </c>
      <c r="C318" s="9">
        <f>'шестая ц.к.'!C318</f>
        <v>2436.2399999999998</v>
      </c>
      <c r="D318" s="193">
        <f>'шестая ц.к.'!D318</f>
        <v>136.68</v>
      </c>
      <c r="E318" s="193">
        <f>'шестая ц.к.'!E318</f>
        <v>0.2</v>
      </c>
      <c r="F318" s="76">
        <f>'шестая ц.к.'!F318</f>
        <v>4.8099999999999996</v>
      </c>
      <c r="G318" s="77">
        <f>'шестая ц.к.'!G318</f>
        <v>1018.54</v>
      </c>
      <c r="H318" s="78">
        <f>'шестая ц.к.'!H318</f>
        <v>343.8</v>
      </c>
      <c r="I318" s="289">
        <f>'шестая ц.к.'!I318</f>
        <v>343.8</v>
      </c>
      <c r="J318" s="339" t="str">
        <f t="shared" si="56"/>
        <v>2500,31</v>
      </c>
      <c r="K318" s="272">
        <f t="shared" si="56"/>
        <v>4.8000000000000001E-2</v>
      </c>
      <c r="L318" s="291">
        <f t="shared" si="56"/>
        <v>120.01</v>
      </c>
      <c r="M318" s="292">
        <f t="shared" si="48"/>
        <v>3579.6</v>
      </c>
      <c r="N318" s="283">
        <f t="shared" si="49"/>
        <v>136.68</v>
      </c>
      <c r="O318" s="284">
        <f t="shared" si="50"/>
        <v>0.2</v>
      </c>
      <c r="P318" s="293">
        <f t="shared" si="46"/>
        <v>2904.86</v>
      </c>
      <c r="Q318" s="294">
        <f t="shared" si="51"/>
        <v>136.68</v>
      </c>
      <c r="R318" s="294">
        <f t="shared" si="51"/>
        <v>0.2</v>
      </c>
      <c r="S318" s="295">
        <f t="shared" si="47"/>
        <v>2904.86</v>
      </c>
      <c r="T318" s="296">
        <f t="shared" si="52"/>
        <v>136.68</v>
      </c>
      <c r="U318" s="294">
        <f t="shared" si="52"/>
        <v>0.2</v>
      </c>
    </row>
    <row r="319" spans="1:21" ht="15" customHeight="1" x14ac:dyDescent="0.2">
      <c r="A319" s="559"/>
      <c r="B319" s="10">
        <v>21</v>
      </c>
      <c r="C319" s="9">
        <f>'шестая ц.к.'!C319</f>
        <v>2591.48</v>
      </c>
      <c r="D319" s="193">
        <f>'шестая ц.к.'!D319</f>
        <v>273.06</v>
      </c>
      <c r="E319" s="193">
        <f>'шестая ц.к.'!E319</f>
        <v>484.17</v>
      </c>
      <c r="F319" s="76">
        <f>'шестая ц.к.'!F319</f>
        <v>4.8099999999999996</v>
      </c>
      <c r="G319" s="77">
        <f>'шестая ц.к.'!G319</f>
        <v>1018.54</v>
      </c>
      <c r="H319" s="78">
        <f>'шестая ц.к.'!H319</f>
        <v>343.8</v>
      </c>
      <c r="I319" s="289">
        <f>'шестая ц.к.'!I319</f>
        <v>343.8</v>
      </c>
      <c r="J319" s="339" t="str">
        <f t="shared" si="56"/>
        <v>2500,31</v>
      </c>
      <c r="K319" s="272">
        <f t="shared" si="56"/>
        <v>4.8000000000000001E-2</v>
      </c>
      <c r="L319" s="291">
        <f t="shared" si="56"/>
        <v>120.01</v>
      </c>
      <c r="M319" s="292">
        <f t="shared" si="48"/>
        <v>3734.84</v>
      </c>
      <c r="N319" s="283">
        <f t="shared" si="49"/>
        <v>273.06</v>
      </c>
      <c r="O319" s="284">
        <f t="shared" si="50"/>
        <v>484.17</v>
      </c>
      <c r="P319" s="293">
        <f t="shared" si="46"/>
        <v>3060.1</v>
      </c>
      <c r="Q319" s="294">
        <f t="shared" si="51"/>
        <v>273.06</v>
      </c>
      <c r="R319" s="294">
        <f t="shared" si="51"/>
        <v>484.17</v>
      </c>
      <c r="S319" s="295">
        <f t="shared" si="47"/>
        <v>3060.1</v>
      </c>
      <c r="T319" s="296">
        <f t="shared" si="52"/>
        <v>273.06</v>
      </c>
      <c r="U319" s="294">
        <f t="shared" si="52"/>
        <v>484.17</v>
      </c>
    </row>
    <row r="320" spans="1:21" ht="15" customHeight="1" x14ac:dyDescent="0.2">
      <c r="A320" s="559"/>
      <c r="B320" s="10">
        <v>22</v>
      </c>
      <c r="C320" s="9">
        <f>'шестая ц.к.'!C320</f>
        <v>1996.18</v>
      </c>
      <c r="D320" s="193">
        <f>'шестая ц.к.'!D320</f>
        <v>230.54</v>
      </c>
      <c r="E320" s="193">
        <f>'шестая ц.к.'!E320</f>
        <v>0</v>
      </c>
      <c r="F320" s="76">
        <f>'шестая ц.к.'!F320</f>
        <v>4.8099999999999996</v>
      </c>
      <c r="G320" s="77">
        <f>'шестая ц.к.'!G320</f>
        <v>1018.54</v>
      </c>
      <c r="H320" s="78">
        <f>'шестая ц.к.'!H320</f>
        <v>343.8</v>
      </c>
      <c r="I320" s="289">
        <f>'шестая ц.к.'!I320</f>
        <v>343.8</v>
      </c>
      <c r="J320" s="339" t="str">
        <f t="shared" si="56"/>
        <v>2500,31</v>
      </c>
      <c r="K320" s="272">
        <f t="shared" si="56"/>
        <v>4.8000000000000001E-2</v>
      </c>
      <c r="L320" s="291">
        <f t="shared" si="56"/>
        <v>120.01</v>
      </c>
      <c r="M320" s="292">
        <f t="shared" si="48"/>
        <v>3139.54</v>
      </c>
      <c r="N320" s="283">
        <f t="shared" si="49"/>
        <v>230.54</v>
      </c>
      <c r="O320" s="284">
        <f t="shared" si="50"/>
        <v>0</v>
      </c>
      <c r="P320" s="293">
        <f t="shared" si="46"/>
        <v>2464.8000000000002</v>
      </c>
      <c r="Q320" s="294">
        <f t="shared" si="51"/>
        <v>230.54</v>
      </c>
      <c r="R320" s="294">
        <f t="shared" si="51"/>
        <v>0</v>
      </c>
      <c r="S320" s="295">
        <f t="shared" si="47"/>
        <v>2464.8000000000002</v>
      </c>
      <c r="T320" s="296">
        <f t="shared" si="52"/>
        <v>230.54</v>
      </c>
      <c r="U320" s="294">
        <f t="shared" si="52"/>
        <v>0</v>
      </c>
    </row>
    <row r="321" spans="1:21" ht="15" customHeight="1" x14ac:dyDescent="0.2">
      <c r="A321" s="559"/>
      <c r="B321" s="10">
        <v>23</v>
      </c>
      <c r="C321" s="9">
        <f>'шестая ц.к.'!C321</f>
        <v>1851.74</v>
      </c>
      <c r="D321" s="193">
        <f>'шестая ц.к.'!D321</f>
        <v>92.82</v>
      </c>
      <c r="E321" s="193">
        <f>'шестая ц.к.'!E321</f>
        <v>34.840000000000003</v>
      </c>
      <c r="F321" s="76">
        <f>'шестая ц.к.'!F321</f>
        <v>4.8099999999999996</v>
      </c>
      <c r="G321" s="77">
        <f>'шестая ц.к.'!G321</f>
        <v>1018.54</v>
      </c>
      <c r="H321" s="78">
        <f>'шестая ц.к.'!H321</f>
        <v>343.8</v>
      </c>
      <c r="I321" s="289">
        <f>'шестая ц.к.'!I321</f>
        <v>343.8</v>
      </c>
      <c r="J321" s="339" t="str">
        <f t="shared" si="56"/>
        <v>2500,31</v>
      </c>
      <c r="K321" s="272">
        <f t="shared" si="56"/>
        <v>4.8000000000000001E-2</v>
      </c>
      <c r="L321" s="291">
        <f t="shared" si="56"/>
        <v>120.01</v>
      </c>
      <c r="M321" s="292">
        <f t="shared" si="48"/>
        <v>2995.1</v>
      </c>
      <c r="N321" s="283">
        <f t="shared" si="49"/>
        <v>92.82</v>
      </c>
      <c r="O321" s="284">
        <f t="shared" si="50"/>
        <v>34.840000000000003</v>
      </c>
      <c r="P321" s="293">
        <f t="shared" si="46"/>
        <v>2320.36</v>
      </c>
      <c r="Q321" s="294">
        <f t="shared" si="51"/>
        <v>92.82</v>
      </c>
      <c r="R321" s="294">
        <f t="shared" si="51"/>
        <v>34.840000000000003</v>
      </c>
      <c r="S321" s="295">
        <f t="shared" si="47"/>
        <v>2320.36</v>
      </c>
      <c r="T321" s="296">
        <f t="shared" si="52"/>
        <v>92.82</v>
      </c>
      <c r="U321" s="294">
        <f t="shared" si="52"/>
        <v>34.840000000000003</v>
      </c>
    </row>
    <row r="322" spans="1:21" ht="15" customHeight="1" x14ac:dyDescent="0.2">
      <c r="A322" s="559">
        <f>'шестая ц.к.'!A322:A345</f>
        <v>45610</v>
      </c>
      <c r="B322" s="10">
        <v>0</v>
      </c>
      <c r="C322" s="9">
        <f>'шестая ц.к.'!C322</f>
        <v>1896.22</v>
      </c>
      <c r="D322" s="193">
        <f>'шестая ц.к.'!D322</f>
        <v>0</v>
      </c>
      <c r="E322" s="193">
        <f>'шестая ц.к.'!E322</f>
        <v>197.57</v>
      </c>
      <c r="F322" s="76">
        <f>'шестая ц.к.'!F322</f>
        <v>4.8099999999999996</v>
      </c>
      <c r="G322" s="77">
        <f>'шестая ц.к.'!G322</f>
        <v>1018.54</v>
      </c>
      <c r="H322" s="78">
        <f>'шестая ц.к.'!H322</f>
        <v>343.8</v>
      </c>
      <c r="I322" s="289">
        <f>'шестая ц.к.'!I322</f>
        <v>343.8</v>
      </c>
      <c r="J322" s="339" t="str">
        <f t="shared" si="56"/>
        <v>2500,31</v>
      </c>
      <c r="K322" s="272">
        <f t="shared" si="56"/>
        <v>4.8000000000000001E-2</v>
      </c>
      <c r="L322" s="291">
        <f t="shared" si="56"/>
        <v>120.01</v>
      </c>
      <c r="M322" s="292">
        <f t="shared" si="48"/>
        <v>3039.58</v>
      </c>
      <c r="N322" s="283">
        <f t="shared" si="49"/>
        <v>0</v>
      </c>
      <c r="O322" s="284">
        <f t="shared" si="50"/>
        <v>197.57</v>
      </c>
      <c r="P322" s="293">
        <f t="shared" si="46"/>
        <v>2364.84</v>
      </c>
      <c r="Q322" s="294">
        <f t="shared" si="51"/>
        <v>0</v>
      </c>
      <c r="R322" s="294">
        <f t="shared" si="51"/>
        <v>197.57</v>
      </c>
      <c r="S322" s="295">
        <f t="shared" si="47"/>
        <v>2364.84</v>
      </c>
      <c r="T322" s="296">
        <f t="shared" si="52"/>
        <v>0</v>
      </c>
      <c r="U322" s="294">
        <f t="shared" si="52"/>
        <v>197.57</v>
      </c>
    </row>
    <row r="323" spans="1:21" ht="15" customHeight="1" x14ac:dyDescent="0.2">
      <c r="A323" s="559"/>
      <c r="B323" s="10">
        <v>1</v>
      </c>
      <c r="C323" s="9">
        <f>'шестая ц.к.'!C323</f>
        <v>1598.69</v>
      </c>
      <c r="D323" s="193">
        <f>'шестая ц.к.'!D323</f>
        <v>0</v>
      </c>
      <c r="E323" s="193">
        <f>'шестая ц.к.'!E323</f>
        <v>82.04</v>
      </c>
      <c r="F323" s="76">
        <f>'шестая ц.к.'!F323</f>
        <v>4.8099999999999996</v>
      </c>
      <c r="G323" s="77">
        <f>'шестая ц.к.'!G323</f>
        <v>1018.54</v>
      </c>
      <c r="H323" s="78">
        <f>'шестая ц.к.'!H323</f>
        <v>343.8</v>
      </c>
      <c r="I323" s="289">
        <f>'шестая ц.к.'!I323</f>
        <v>343.8</v>
      </c>
      <c r="J323" s="339" t="str">
        <f t="shared" si="56"/>
        <v>2500,31</v>
      </c>
      <c r="K323" s="272">
        <f t="shared" si="56"/>
        <v>4.8000000000000001E-2</v>
      </c>
      <c r="L323" s="291">
        <f t="shared" si="56"/>
        <v>120.01</v>
      </c>
      <c r="M323" s="292">
        <f t="shared" si="48"/>
        <v>2742.05</v>
      </c>
      <c r="N323" s="283">
        <f t="shared" si="49"/>
        <v>0</v>
      </c>
      <c r="O323" s="284">
        <f t="shared" si="50"/>
        <v>82.04</v>
      </c>
      <c r="P323" s="293">
        <f t="shared" si="46"/>
        <v>2067.31</v>
      </c>
      <c r="Q323" s="294">
        <f t="shared" si="51"/>
        <v>0</v>
      </c>
      <c r="R323" s="294">
        <f t="shared" si="51"/>
        <v>82.04</v>
      </c>
      <c r="S323" s="295">
        <f t="shared" si="47"/>
        <v>2067.31</v>
      </c>
      <c r="T323" s="296">
        <f t="shared" si="52"/>
        <v>0</v>
      </c>
      <c r="U323" s="294">
        <f t="shared" si="52"/>
        <v>82.04</v>
      </c>
    </row>
    <row r="324" spans="1:21" ht="15" customHeight="1" x14ac:dyDescent="0.2">
      <c r="A324" s="559"/>
      <c r="B324" s="10">
        <v>2</v>
      </c>
      <c r="C324" s="9">
        <f>'шестая ц.к.'!C324</f>
        <v>1441.25</v>
      </c>
      <c r="D324" s="193">
        <f>'шестая ц.к.'!D324</f>
        <v>0</v>
      </c>
      <c r="E324" s="193">
        <f>'шестая ц.к.'!E324</f>
        <v>103.07</v>
      </c>
      <c r="F324" s="76">
        <f>'шестая ц.к.'!F324</f>
        <v>4.8099999999999996</v>
      </c>
      <c r="G324" s="77">
        <f>'шестая ц.к.'!G324</f>
        <v>1018.54</v>
      </c>
      <c r="H324" s="78">
        <f>'шестая ц.к.'!H324</f>
        <v>343.8</v>
      </c>
      <c r="I324" s="289">
        <f>'шестая ц.к.'!I324</f>
        <v>343.8</v>
      </c>
      <c r="J324" s="339" t="str">
        <f t="shared" si="56"/>
        <v>2500,31</v>
      </c>
      <c r="K324" s="272">
        <f t="shared" si="56"/>
        <v>4.8000000000000001E-2</v>
      </c>
      <c r="L324" s="291">
        <f t="shared" si="56"/>
        <v>120.01</v>
      </c>
      <c r="M324" s="292">
        <f t="shared" si="48"/>
        <v>2584.61</v>
      </c>
      <c r="N324" s="283">
        <f t="shared" si="49"/>
        <v>0</v>
      </c>
      <c r="O324" s="284">
        <f t="shared" si="50"/>
        <v>103.07</v>
      </c>
      <c r="P324" s="293">
        <f t="shared" si="46"/>
        <v>1909.87</v>
      </c>
      <c r="Q324" s="294">
        <f t="shared" si="51"/>
        <v>0</v>
      </c>
      <c r="R324" s="294">
        <f t="shared" si="51"/>
        <v>103.07</v>
      </c>
      <c r="S324" s="295">
        <f t="shared" si="47"/>
        <v>1909.87</v>
      </c>
      <c r="T324" s="296">
        <f t="shared" si="52"/>
        <v>0</v>
      </c>
      <c r="U324" s="294">
        <f t="shared" si="52"/>
        <v>103.07</v>
      </c>
    </row>
    <row r="325" spans="1:21" ht="15" customHeight="1" x14ac:dyDescent="0.2">
      <c r="A325" s="559"/>
      <c r="B325" s="10">
        <v>3</v>
      </c>
      <c r="C325" s="9">
        <f>'шестая ц.к.'!C325</f>
        <v>1450.87</v>
      </c>
      <c r="D325" s="193">
        <f>'шестая ц.к.'!D325</f>
        <v>37.21</v>
      </c>
      <c r="E325" s="193">
        <f>'шестая ц.к.'!E325</f>
        <v>0.14000000000000001</v>
      </c>
      <c r="F325" s="76">
        <f>'шестая ц.к.'!F325</f>
        <v>4.8099999999999996</v>
      </c>
      <c r="G325" s="77">
        <f>'шестая ц.к.'!G325</f>
        <v>1018.54</v>
      </c>
      <c r="H325" s="78">
        <f>'шестая ц.к.'!H325</f>
        <v>343.8</v>
      </c>
      <c r="I325" s="289">
        <f>'шестая ц.к.'!I325</f>
        <v>343.8</v>
      </c>
      <c r="J325" s="339" t="str">
        <f t="shared" si="56"/>
        <v>2500,31</v>
      </c>
      <c r="K325" s="272">
        <f t="shared" si="56"/>
        <v>4.8000000000000001E-2</v>
      </c>
      <c r="L325" s="291">
        <f t="shared" si="56"/>
        <v>120.01</v>
      </c>
      <c r="M325" s="292">
        <f t="shared" si="48"/>
        <v>2594.23</v>
      </c>
      <c r="N325" s="283">
        <f t="shared" si="49"/>
        <v>37.21</v>
      </c>
      <c r="O325" s="284">
        <f t="shared" si="50"/>
        <v>0.14000000000000001</v>
      </c>
      <c r="P325" s="293">
        <f t="shared" si="46"/>
        <v>1919.49</v>
      </c>
      <c r="Q325" s="294">
        <f t="shared" si="51"/>
        <v>37.21</v>
      </c>
      <c r="R325" s="294">
        <f t="shared" si="51"/>
        <v>0.14000000000000001</v>
      </c>
      <c r="S325" s="295">
        <f t="shared" si="47"/>
        <v>1919.49</v>
      </c>
      <c r="T325" s="296">
        <f t="shared" si="52"/>
        <v>37.21</v>
      </c>
      <c r="U325" s="294">
        <f t="shared" si="52"/>
        <v>0.14000000000000001</v>
      </c>
    </row>
    <row r="326" spans="1:21" ht="15" customHeight="1" x14ac:dyDescent="0.2">
      <c r="A326" s="559"/>
      <c r="B326" s="10">
        <v>4</v>
      </c>
      <c r="C326" s="9">
        <f>'шестая ц.к.'!C326</f>
        <v>1596.26</v>
      </c>
      <c r="D326" s="193">
        <f>'шестая ц.к.'!D326</f>
        <v>101.88</v>
      </c>
      <c r="E326" s="193">
        <f>'шестая ц.к.'!E326</f>
        <v>0</v>
      </c>
      <c r="F326" s="76">
        <f>'шестая ц.к.'!F326</f>
        <v>4.8099999999999996</v>
      </c>
      <c r="G326" s="77">
        <f>'шестая ц.к.'!G326</f>
        <v>1018.54</v>
      </c>
      <c r="H326" s="78">
        <f>'шестая ц.к.'!H326</f>
        <v>343.8</v>
      </c>
      <c r="I326" s="289">
        <f>'шестая ц.к.'!I326</f>
        <v>343.8</v>
      </c>
      <c r="J326" s="339" t="str">
        <f t="shared" si="56"/>
        <v>2500,31</v>
      </c>
      <c r="K326" s="272">
        <f t="shared" si="56"/>
        <v>4.8000000000000001E-2</v>
      </c>
      <c r="L326" s="291">
        <f t="shared" si="56"/>
        <v>120.01</v>
      </c>
      <c r="M326" s="292">
        <f t="shared" si="48"/>
        <v>2739.62</v>
      </c>
      <c r="N326" s="283">
        <f t="shared" si="49"/>
        <v>101.88</v>
      </c>
      <c r="O326" s="284">
        <f t="shared" si="50"/>
        <v>0</v>
      </c>
      <c r="P326" s="293">
        <f t="shared" si="46"/>
        <v>2064.88</v>
      </c>
      <c r="Q326" s="294">
        <f t="shared" si="51"/>
        <v>101.88</v>
      </c>
      <c r="R326" s="294">
        <f t="shared" si="51"/>
        <v>0</v>
      </c>
      <c r="S326" s="295">
        <f t="shared" si="47"/>
        <v>2064.88</v>
      </c>
      <c r="T326" s="296">
        <f t="shared" si="52"/>
        <v>101.88</v>
      </c>
      <c r="U326" s="294">
        <f t="shared" si="52"/>
        <v>0</v>
      </c>
    </row>
    <row r="327" spans="1:21" ht="15" customHeight="1" x14ac:dyDescent="0.2">
      <c r="A327" s="559"/>
      <c r="B327" s="10">
        <v>5</v>
      </c>
      <c r="C327" s="9">
        <f>'шестая ц.к.'!C327</f>
        <v>1906.36</v>
      </c>
      <c r="D327" s="193">
        <f>'шестая ц.к.'!D327</f>
        <v>189.58</v>
      </c>
      <c r="E327" s="193">
        <f>'шестая ц.к.'!E327</f>
        <v>0</v>
      </c>
      <c r="F327" s="76">
        <f>'шестая ц.к.'!F327</f>
        <v>4.8099999999999996</v>
      </c>
      <c r="G327" s="77">
        <f>'шестая ц.к.'!G327</f>
        <v>1018.54</v>
      </c>
      <c r="H327" s="78">
        <f>'шестая ц.к.'!H327</f>
        <v>343.8</v>
      </c>
      <c r="I327" s="289">
        <f>'шестая ц.к.'!I327</f>
        <v>343.8</v>
      </c>
      <c r="J327" s="339" t="str">
        <f t="shared" si="56"/>
        <v>2500,31</v>
      </c>
      <c r="K327" s="272">
        <f t="shared" si="56"/>
        <v>4.8000000000000001E-2</v>
      </c>
      <c r="L327" s="291">
        <f t="shared" si="56"/>
        <v>120.01</v>
      </c>
      <c r="M327" s="292">
        <f t="shared" si="48"/>
        <v>3049.72</v>
      </c>
      <c r="N327" s="283">
        <f t="shared" si="49"/>
        <v>189.58</v>
      </c>
      <c r="O327" s="284">
        <f t="shared" si="50"/>
        <v>0</v>
      </c>
      <c r="P327" s="293">
        <f t="shared" si="46"/>
        <v>2374.98</v>
      </c>
      <c r="Q327" s="294">
        <f t="shared" si="51"/>
        <v>189.58</v>
      </c>
      <c r="R327" s="294">
        <f t="shared" si="51"/>
        <v>0</v>
      </c>
      <c r="S327" s="295">
        <f t="shared" si="47"/>
        <v>2374.98</v>
      </c>
      <c r="T327" s="296">
        <f t="shared" si="52"/>
        <v>189.58</v>
      </c>
      <c r="U327" s="294">
        <f t="shared" si="52"/>
        <v>0</v>
      </c>
    </row>
    <row r="328" spans="1:21" ht="15" customHeight="1" x14ac:dyDescent="0.2">
      <c r="A328" s="559"/>
      <c r="B328" s="10">
        <v>6</v>
      </c>
      <c r="C328" s="9">
        <f>'шестая ц.к.'!C328</f>
        <v>2208.87</v>
      </c>
      <c r="D328" s="193">
        <f>'шестая ц.к.'!D328</f>
        <v>118.34</v>
      </c>
      <c r="E328" s="193">
        <f>'шестая ц.к.'!E328</f>
        <v>0.28000000000000003</v>
      </c>
      <c r="F328" s="76">
        <f>'шестая ц.к.'!F328</f>
        <v>4.8099999999999996</v>
      </c>
      <c r="G328" s="77">
        <f>'шестая ц.к.'!G328</f>
        <v>1018.54</v>
      </c>
      <c r="H328" s="78">
        <f>'шестая ц.к.'!H328</f>
        <v>343.8</v>
      </c>
      <c r="I328" s="289">
        <f>'шестая ц.к.'!I328</f>
        <v>343.8</v>
      </c>
      <c r="J328" s="339" t="str">
        <f t="shared" si="56"/>
        <v>2500,31</v>
      </c>
      <c r="K328" s="272">
        <f t="shared" si="56"/>
        <v>4.8000000000000001E-2</v>
      </c>
      <c r="L328" s="291">
        <f t="shared" si="56"/>
        <v>120.01</v>
      </c>
      <c r="M328" s="292">
        <f t="shared" si="48"/>
        <v>3352.23</v>
      </c>
      <c r="N328" s="283">
        <f t="shared" si="49"/>
        <v>118.34</v>
      </c>
      <c r="O328" s="284">
        <f t="shared" si="50"/>
        <v>0.28000000000000003</v>
      </c>
      <c r="P328" s="293">
        <f t="shared" si="46"/>
        <v>2677.49</v>
      </c>
      <c r="Q328" s="294">
        <f t="shared" si="51"/>
        <v>118.34</v>
      </c>
      <c r="R328" s="294">
        <f t="shared" si="51"/>
        <v>0.28000000000000003</v>
      </c>
      <c r="S328" s="295">
        <f t="shared" si="47"/>
        <v>2677.49</v>
      </c>
      <c r="T328" s="296">
        <f t="shared" si="52"/>
        <v>118.34</v>
      </c>
      <c r="U328" s="294">
        <f t="shared" si="52"/>
        <v>0.28000000000000003</v>
      </c>
    </row>
    <row r="329" spans="1:21" ht="15" customHeight="1" x14ac:dyDescent="0.2">
      <c r="A329" s="559"/>
      <c r="B329" s="10">
        <v>7</v>
      </c>
      <c r="C329" s="9">
        <f>'шестая ц.к.'!C329</f>
        <v>2355.36</v>
      </c>
      <c r="D329" s="193">
        <f>'шестая ц.к.'!D329</f>
        <v>462.44</v>
      </c>
      <c r="E329" s="193">
        <f>'шестая ц.к.'!E329</f>
        <v>0</v>
      </c>
      <c r="F329" s="76">
        <f>'шестая ц.к.'!F329</f>
        <v>4.8099999999999996</v>
      </c>
      <c r="G329" s="77">
        <f>'шестая ц.к.'!G329</f>
        <v>1018.54</v>
      </c>
      <c r="H329" s="78">
        <f>'шестая ц.к.'!H329</f>
        <v>343.8</v>
      </c>
      <c r="I329" s="289">
        <f>'шестая ц.к.'!I329</f>
        <v>343.8</v>
      </c>
      <c r="J329" s="339" t="str">
        <f t="shared" si="56"/>
        <v>2500,31</v>
      </c>
      <c r="K329" s="272">
        <f t="shared" si="56"/>
        <v>4.8000000000000001E-2</v>
      </c>
      <c r="L329" s="291">
        <f t="shared" si="56"/>
        <v>120.01</v>
      </c>
      <c r="M329" s="292">
        <f t="shared" si="48"/>
        <v>3498.72</v>
      </c>
      <c r="N329" s="283">
        <f t="shared" si="49"/>
        <v>462.44</v>
      </c>
      <c r="O329" s="284">
        <f t="shared" si="50"/>
        <v>0</v>
      </c>
      <c r="P329" s="293">
        <f t="shared" si="46"/>
        <v>2823.98</v>
      </c>
      <c r="Q329" s="294">
        <f t="shared" si="51"/>
        <v>462.44</v>
      </c>
      <c r="R329" s="294">
        <f t="shared" si="51"/>
        <v>0</v>
      </c>
      <c r="S329" s="295">
        <f t="shared" si="47"/>
        <v>2823.98</v>
      </c>
      <c r="T329" s="296">
        <f t="shared" si="52"/>
        <v>462.44</v>
      </c>
      <c r="U329" s="294">
        <f t="shared" si="52"/>
        <v>0</v>
      </c>
    </row>
    <row r="330" spans="1:21" ht="15" customHeight="1" x14ac:dyDescent="0.2">
      <c r="A330" s="559"/>
      <c r="B330" s="10">
        <v>8</v>
      </c>
      <c r="C330" s="9">
        <f>'шестая ц.к.'!C330</f>
        <v>2850.97</v>
      </c>
      <c r="D330" s="193">
        <f>'шестая ц.к.'!D330</f>
        <v>81.16</v>
      </c>
      <c r="E330" s="193">
        <f>'шестая ц.к.'!E330</f>
        <v>1.32</v>
      </c>
      <c r="F330" s="76">
        <f>'шестая ц.к.'!F330</f>
        <v>4.8099999999999996</v>
      </c>
      <c r="G330" s="77">
        <f>'шестая ц.к.'!G330</f>
        <v>1018.54</v>
      </c>
      <c r="H330" s="78">
        <f>'шестая ц.к.'!H330</f>
        <v>343.8</v>
      </c>
      <c r="I330" s="289">
        <f>'шестая ц.к.'!I330</f>
        <v>343.8</v>
      </c>
      <c r="J330" s="339" t="str">
        <f t="shared" si="56"/>
        <v>2500,31</v>
      </c>
      <c r="K330" s="272">
        <f t="shared" si="56"/>
        <v>4.8000000000000001E-2</v>
      </c>
      <c r="L330" s="291">
        <f t="shared" si="56"/>
        <v>120.01</v>
      </c>
      <c r="M330" s="292">
        <f t="shared" si="48"/>
        <v>3994.33</v>
      </c>
      <c r="N330" s="283">
        <f t="shared" si="49"/>
        <v>81.16</v>
      </c>
      <c r="O330" s="284">
        <f t="shared" si="50"/>
        <v>1.32</v>
      </c>
      <c r="P330" s="293">
        <f t="shared" ref="P330:P393" si="57">ROUND($C330+$F330+$H330+L330,2)</f>
        <v>3319.59</v>
      </c>
      <c r="Q330" s="294">
        <f t="shared" si="51"/>
        <v>81.16</v>
      </c>
      <c r="R330" s="294">
        <f t="shared" si="51"/>
        <v>1.32</v>
      </c>
      <c r="S330" s="295">
        <f t="shared" ref="S330:S393" si="58">ROUND($C330+$F330+$I330+L330,2)</f>
        <v>3319.59</v>
      </c>
      <c r="T330" s="296">
        <f t="shared" si="52"/>
        <v>81.16</v>
      </c>
      <c r="U330" s="294">
        <f t="shared" si="52"/>
        <v>1.32</v>
      </c>
    </row>
    <row r="331" spans="1:21" ht="15" customHeight="1" x14ac:dyDescent="0.2">
      <c r="A331" s="559"/>
      <c r="B331" s="10">
        <v>9</v>
      </c>
      <c r="C331" s="9">
        <f>'шестая ц.к.'!C331</f>
        <v>2925.18</v>
      </c>
      <c r="D331" s="193">
        <f>'шестая ц.к.'!D331</f>
        <v>51.81</v>
      </c>
      <c r="E331" s="193">
        <f>'шестая ц.к.'!E331</f>
        <v>2.81</v>
      </c>
      <c r="F331" s="76">
        <f>'шестая ц.к.'!F331</f>
        <v>4.8099999999999996</v>
      </c>
      <c r="G331" s="77">
        <f>'шестая ц.к.'!G331</f>
        <v>1018.54</v>
      </c>
      <c r="H331" s="78">
        <f>'шестая ц.к.'!H331</f>
        <v>343.8</v>
      </c>
      <c r="I331" s="289">
        <f>'шестая ц.к.'!I331</f>
        <v>343.8</v>
      </c>
      <c r="J331" s="339" t="str">
        <f t="shared" si="56"/>
        <v>2500,31</v>
      </c>
      <c r="K331" s="272">
        <f t="shared" si="56"/>
        <v>4.8000000000000001E-2</v>
      </c>
      <c r="L331" s="291">
        <f t="shared" si="56"/>
        <v>120.01</v>
      </c>
      <c r="M331" s="292">
        <f t="shared" ref="M331:M394" si="59">ROUND($C331+$F331+$G331+L331,2)</f>
        <v>4068.54</v>
      </c>
      <c r="N331" s="283">
        <f t="shared" ref="N331:N394" si="60">D331</f>
        <v>51.81</v>
      </c>
      <c r="O331" s="284">
        <f t="shared" ref="O331:O394" si="61">E331</f>
        <v>2.81</v>
      </c>
      <c r="P331" s="293">
        <f t="shared" si="57"/>
        <v>3393.8</v>
      </c>
      <c r="Q331" s="294">
        <f t="shared" ref="Q331:R394" si="62">D331</f>
        <v>51.81</v>
      </c>
      <c r="R331" s="294">
        <f t="shared" si="62"/>
        <v>2.81</v>
      </c>
      <c r="S331" s="295">
        <f t="shared" si="58"/>
        <v>3393.8</v>
      </c>
      <c r="T331" s="296">
        <f t="shared" ref="T331:U394" si="63">D331</f>
        <v>51.81</v>
      </c>
      <c r="U331" s="294">
        <f t="shared" si="63"/>
        <v>2.81</v>
      </c>
    </row>
    <row r="332" spans="1:21" ht="15" customHeight="1" x14ac:dyDescent="0.2">
      <c r="A332" s="559"/>
      <c r="B332" s="10">
        <v>10</v>
      </c>
      <c r="C332" s="9">
        <f>'шестая ц.к.'!C332</f>
        <v>2894.88</v>
      </c>
      <c r="D332" s="193">
        <f>'шестая ц.к.'!D332</f>
        <v>196.15</v>
      </c>
      <c r="E332" s="193">
        <f>'шестая ц.к.'!E332</f>
        <v>0</v>
      </c>
      <c r="F332" s="76">
        <f>'шестая ц.к.'!F332</f>
        <v>4.8099999999999996</v>
      </c>
      <c r="G332" s="77">
        <f>'шестая ц.к.'!G332</f>
        <v>1018.54</v>
      </c>
      <c r="H332" s="78">
        <f>'шестая ц.к.'!H332</f>
        <v>343.8</v>
      </c>
      <c r="I332" s="289">
        <f>'шестая ц.к.'!I332</f>
        <v>343.8</v>
      </c>
      <c r="J332" s="339" t="str">
        <f t="shared" ref="J332:L347" si="64">J331</f>
        <v>2500,31</v>
      </c>
      <c r="K332" s="272">
        <f t="shared" si="64"/>
        <v>4.8000000000000001E-2</v>
      </c>
      <c r="L332" s="291">
        <f t="shared" si="64"/>
        <v>120.01</v>
      </c>
      <c r="M332" s="292">
        <f t="shared" si="59"/>
        <v>4038.24</v>
      </c>
      <c r="N332" s="283">
        <f t="shared" si="60"/>
        <v>196.15</v>
      </c>
      <c r="O332" s="284">
        <f t="shared" si="61"/>
        <v>0</v>
      </c>
      <c r="P332" s="293">
        <f t="shared" si="57"/>
        <v>3363.5</v>
      </c>
      <c r="Q332" s="294">
        <f t="shared" si="62"/>
        <v>196.15</v>
      </c>
      <c r="R332" s="294">
        <f t="shared" si="62"/>
        <v>0</v>
      </c>
      <c r="S332" s="295">
        <f t="shared" si="58"/>
        <v>3363.5</v>
      </c>
      <c r="T332" s="296">
        <f t="shared" si="63"/>
        <v>196.15</v>
      </c>
      <c r="U332" s="294">
        <f t="shared" si="63"/>
        <v>0</v>
      </c>
    </row>
    <row r="333" spans="1:21" ht="15" customHeight="1" x14ac:dyDescent="0.2">
      <c r="A333" s="559"/>
      <c r="B333" s="10">
        <v>11</v>
      </c>
      <c r="C333" s="9">
        <f>'шестая ц.к.'!C333</f>
        <v>2884.99</v>
      </c>
      <c r="D333" s="193">
        <f>'шестая ц.к.'!D333</f>
        <v>21.84</v>
      </c>
      <c r="E333" s="193">
        <f>'шестая ц.к.'!E333</f>
        <v>4.54</v>
      </c>
      <c r="F333" s="76">
        <f>'шестая ц.к.'!F333</f>
        <v>4.8099999999999996</v>
      </c>
      <c r="G333" s="77">
        <f>'шестая ц.к.'!G333</f>
        <v>1018.54</v>
      </c>
      <c r="H333" s="78">
        <f>'шестая ц.к.'!H333</f>
        <v>343.8</v>
      </c>
      <c r="I333" s="289">
        <f>'шестая ц.к.'!I333</f>
        <v>343.8</v>
      </c>
      <c r="J333" s="339" t="str">
        <f t="shared" si="64"/>
        <v>2500,31</v>
      </c>
      <c r="K333" s="272">
        <f t="shared" si="64"/>
        <v>4.8000000000000001E-2</v>
      </c>
      <c r="L333" s="291">
        <f t="shared" si="64"/>
        <v>120.01</v>
      </c>
      <c r="M333" s="292">
        <f t="shared" si="59"/>
        <v>4028.35</v>
      </c>
      <c r="N333" s="283">
        <f t="shared" si="60"/>
        <v>21.84</v>
      </c>
      <c r="O333" s="284">
        <f t="shared" si="61"/>
        <v>4.54</v>
      </c>
      <c r="P333" s="293">
        <f t="shared" si="57"/>
        <v>3353.61</v>
      </c>
      <c r="Q333" s="294">
        <f t="shared" si="62"/>
        <v>21.84</v>
      </c>
      <c r="R333" s="294">
        <f t="shared" si="62"/>
        <v>4.54</v>
      </c>
      <c r="S333" s="295">
        <f t="shared" si="58"/>
        <v>3353.61</v>
      </c>
      <c r="T333" s="296">
        <f t="shared" si="63"/>
        <v>21.84</v>
      </c>
      <c r="U333" s="294">
        <f t="shared" si="63"/>
        <v>4.54</v>
      </c>
    </row>
    <row r="334" spans="1:21" ht="15" customHeight="1" x14ac:dyDescent="0.2">
      <c r="A334" s="559"/>
      <c r="B334" s="10">
        <v>12</v>
      </c>
      <c r="C334" s="9">
        <f>'шестая ц.к.'!C334</f>
        <v>2861.21</v>
      </c>
      <c r="D334" s="193">
        <f>'шестая ц.к.'!D334</f>
        <v>50.58</v>
      </c>
      <c r="E334" s="193">
        <f>'шестая ц.к.'!E334</f>
        <v>1.57</v>
      </c>
      <c r="F334" s="76">
        <f>'шестая ц.к.'!F334</f>
        <v>4.8099999999999996</v>
      </c>
      <c r="G334" s="77">
        <f>'шестая ц.к.'!G334</f>
        <v>1018.54</v>
      </c>
      <c r="H334" s="78">
        <f>'шестая ц.к.'!H334</f>
        <v>343.8</v>
      </c>
      <c r="I334" s="289">
        <f>'шестая ц.к.'!I334</f>
        <v>343.8</v>
      </c>
      <c r="J334" s="339" t="str">
        <f t="shared" si="64"/>
        <v>2500,31</v>
      </c>
      <c r="K334" s="272">
        <f t="shared" si="64"/>
        <v>4.8000000000000001E-2</v>
      </c>
      <c r="L334" s="291">
        <f t="shared" si="64"/>
        <v>120.01</v>
      </c>
      <c r="M334" s="292">
        <f t="shared" si="59"/>
        <v>4004.57</v>
      </c>
      <c r="N334" s="283">
        <f t="shared" si="60"/>
        <v>50.58</v>
      </c>
      <c r="O334" s="284">
        <f t="shared" si="61"/>
        <v>1.57</v>
      </c>
      <c r="P334" s="293">
        <f t="shared" si="57"/>
        <v>3329.83</v>
      </c>
      <c r="Q334" s="294">
        <f t="shared" si="62"/>
        <v>50.58</v>
      </c>
      <c r="R334" s="294">
        <f t="shared" si="62"/>
        <v>1.57</v>
      </c>
      <c r="S334" s="295">
        <f t="shared" si="58"/>
        <v>3329.83</v>
      </c>
      <c r="T334" s="296">
        <f t="shared" si="63"/>
        <v>50.58</v>
      </c>
      <c r="U334" s="294">
        <f t="shared" si="63"/>
        <v>1.57</v>
      </c>
    </row>
    <row r="335" spans="1:21" ht="15" customHeight="1" x14ac:dyDescent="0.2">
      <c r="A335" s="559"/>
      <c r="B335" s="10">
        <v>13</v>
      </c>
      <c r="C335" s="9">
        <f>'шестая ц.к.'!C335</f>
        <v>2886.46</v>
      </c>
      <c r="D335" s="193">
        <f>'шестая ц.к.'!D335</f>
        <v>28.14</v>
      </c>
      <c r="E335" s="193">
        <f>'шестая ц.к.'!E335</f>
        <v>3.91</v>
      </c>
      <c r="F335" s="76">
        <f>'шестая ц.к.'!F335</f>
        <v>4.8099999999999996</v>
      </c>
      <c r="G335" s="77">
        <f>'шестая ц.к.'!G335</f>
        <v>1018.54</v>
      </c>
      <c r="H335" s="78">
        <f>'шестая ц.к.'!H335</f>
        <v>343.8</v>
      </c>
      <c r="I335" s="289">
        <f>'шестая ц.к.'!I335</f>
        <v>343.8</v>
      </c>
      <c r="J335" s="339" t="str">
        <f t="shared" si="64"/>
        <v>2500,31</v>
      </c>
      <c r="K335" s="272">
        <f t="shared" si="64"/>
        <v>4.8000000000000001E-2</v>
      </c>
      <c r="L335" s="291">
        <f t="shared" si="64"/>
        <v>120.01</v>
      </c>
      <c r="M335" s="292">
        <f t="shared" si="59"/>
        <v>4029.82</v>
      </c>
      <c r="N335" s="283">
        <f t="shared" si="60"/>
        <v>28.14</v>
      </c>
      <c r="O335" s="284">
        <f t="shared" si="61"/>
        <v>3.91</v>
      </c>
      <c r="P335" s="293">
        <f t="shared" si="57"/>
        <v>3355.08</v>
      </c>
      <c r="Q335" s="294">
        <f t="shared" si="62"/>
        <v>28.14</v>
      </c>
      <c r="R335" s="294">
        <f t="shared" si="62"/>
        <v>3.91</v>
      </c>
      <c r="S335" s="295">
        <f t="shared" si="58"/>
        <v>3355.08</v>
      </c>
      <c r="T335" s="296">
        <f t="shared" si="63"/>
        <v>28.14</v>
      </c>
      <c r="U335" s="294">
        <f t="shared" si="63"/>
        <v>3.91</v>
      </c>
    </row>
    <row r="336" spans="1:21" ht="15" customHeight="1" x14ac:dyDescent="0.2">
      <c r="A336" s="559"/>
      <c r="B336" s="10">
        <v>14</v>
      </c>
      <c r="C336" s="9">
        <f>'шестая ц.к.'!C336</f>
        <v>2883.39</v>
      </c>
      <c r="D336" s="193">
        <f>'шестая ц.к.'!D336</f>
        <v>581.16999999999996</v>
      </c>
      <c r="E336" s="193">
        <f>'шестая ц.к.'!E336</f>
        <v>0</v>
      </c>
      <c r="F336" s="76">
        <f>'шестая ц.к.'!F336</f>
        <v>4.8099999999999996</v>
      </c>
      <c r="G336" s="77">
        <f>'шестая ц.к.'!G336</f>
        <v>1018.54</v>
      </c>
      <c r="H336" s="78">
        <f>'шестая ц.к.'!H336</f>
        <v>343.8</v>
      </c>
      <c r="I336" s="289">
        <f>'шестая ц.к.'!I336</f>
        <v>343.8</v>
      </c>
      <c r="J336" s="339" t="str">
        <f t="shared" si="64"/>
        <v>2500,31</v>
      </c>
      <c r="K336" s="272">
        <f t="shared" si="64"/>
        <v>4.8000000000000001E-2</v>
      </c>
      <c r="L336" s="291">
        <f t="shared" si="64"/>
        <v>120.01</v>
      </c>
      <c r="M336" s="292">
        <f t="shared" si="59"/>
        <v>4026.75</v>
      </c>
      <c r="N336" s="283">
        <f t="shared" si="60"/>
        <v>581.16999999999996</v>
      </c>
      <c r="O336" s="284">
        <f t="shared" si="61"/>
        <v>0</v>
      </c>
      <c r="P336" s="293">
        <f t="shared" si="57"/>
        <v>3352.01</v>
      </c>
      <c r="Q336" s="294">
        <f t="shared" si="62"/>
        <v>581.16999999999996</v>
      </c>
      <c r="R336" s="294">
        <f t="shared" si="62"/>
        <v>0</v>
      </c>
      <c r="S336" s="295">
        <f t="shared" si="58"/>
        <v>3352.01</v>
      </c>
      <c r="T336" s="296">
        <f t="shared" si="63"/>
        <v>581.16999999999996</v>
      </c>
      <c r="U336" s="294">
        <f t="shared" si="63"/>
        <v>0</v>
      </c>
    </row>
    <row r="337" spans="1:21" ht="15" customHeight="1" x14ac:dyDescent="0.2">
      <c r="A337" s="559"/>
      <c r="B337" s="10">
        <v>15</v>
      </c>
      <c r="C337" s="9">
        <f>'шестая ц.к.'!C337</f>
        <v>2887.49</v>
      </c>
      <c r="D337" s="193">
        <f>'шестая ц.к.'!D337</f>
        <v>313.51</v>
      </c>
      <c r="E337" s="193">
        <f>'шестая ц.к.'!E337</f>
        <v>0.06</v>
      </c>
      <c r="F337" s="76">
        <f>'шестая ц.к.'!F337</f>
        <v>4.8099999999999996</v>
      </c>
      <c r="G337" s="77">
        <f>'шестая ц.к.'!G337</f>
        <v>1018.54</v>
      </c>
      <c r="H337" s="78">
        <f>'шестая ц.к.'!H337</f>
        <v>343.8</v>
      </c>
      <c r="I337" s="289">
        <f>'шестая ц.к.'!I337</f>
        <v>343.8</v>
      </c>
      <c r="J337" s="339" t="str">
        <f t="shared" si="64"/>
        <v>2500,31</v>
      </c>
      <c r="K337" s="272">
        <f t="shared" si="64"/>
        <v>4.8000000000000001E-2</v>
      </c>
      <c r="L337" s="291">
        <f t="shared" si="64"/>
        <v>120.01</v>
      </c>
      <c r="M337" s="292">
        <f t="shared" si="59"/>
        <v>4030.85</v>
      </c>
      <c r="N337" s="283">
        <f t="shared" si="60"/>
        <v>313.51</v>
      </c>
      <c r="O337" s="284">
        <f t="shared" si="61"/>
        <v>0.06</v>
      </c>
      <c r="P337" s="293">
        <f t="shared" si="57"/>
        <v>3356.11</v>
      </c>
      <c r="Q337" s="294">
        <f t="shared" si="62"/>
        <v>313.51</v>
      </c>
      <c r="R337" s="294">
        <f t="shared" si="62"/>
        <v>0.06</v>
      </c>
      <c r="S337" s="295">
        <f t="shared" si="58"/>
        <v>3356.11</v>
      </c>
      <c r="T337" s="296">
        <f t="shared" si="63"/>
        <v>313.51</v>
      </c>
      <c r="U337" s="294">
        <f t="shared" si="63"/>
        <v>0.06</v>
      </c>
    </row>
    <row r="338" spans="1:21" ht="15" customHeight="1" x14ac:dyDescent="0.2">
      <c r="A338" s="559"/>
      <c r="B338" s="10">
        <v>16</v>
      </c>
      <c r="C338" s="9">
        <f>'шестая ц.к.'!C338</f>
        <v>2882.91</v>
      </c>
      <c r="D338" s="193">
        <f>'шестая ц.к.'!D338</f>
        <v>484.01</v>
      </c>
      <c r="E338" s="193">
        <f>'шестая ц.к.'!E338</f>
        <v>0</v>
      </c>
      <c r="F338" s="76">
        <f>'шестая ц.к.'!F338</f>
        <v>4.8099999999999996</v>
      </c>
      <c r="G338" s="77">
        <f>'шестая ц.к.'!G338</f>
        <v>1018.54</v>
      </c>
      <c r="H338" s="78">
        <f>'шестая ц.к.'!H338</f>
        <v>343.8</v>
      </c>
      <c r="I338" s="289">
        <f>'шестая ц.к.'!I338</f>
        <v>343.8</v>
      </c>
      <c r="J338" s="339" t="str">
        <f t="shared" si="64"/>
        <v>2500,31</v>
      </c>
      <c r="K338" s="272">
        <f t="shared" si="64"/>
        <v>4.8000000000000001E-2</v>
      </c>
      <c r="L338" s="291">
        <f t="shared" si="64"/>
        <v>120.01</v>
      </c>
      <c r="M338" s="292">
        <f t="shared" si="59"/>
        <v>4026.27</v>
      </c>
      <c r="N338" s="283">
        <f t="shared" si="60"/>
        <v>484.01</v>
      </c>
      <c r="O338" s="284">
        <f t="shared" si="61"/>
        <v>0</v>
      </c>
      <c r="P338" s="293">
        <f t="shared" si="57"/>
        <v>3351.53</v>
      </c>
      <c r="Q338" s="294">
        <f t="shared" si="62"/>
        <v>484.01</v>
      </c>
      <c r="R338" s="294">
        <f t="shared" si="62"/>
        <v>0</v>
      </c>
      <c r="S338" s="295">
        <f t="shared" si="58"/>
        <v>3351.53</v>
      </c>
      <c r="T338" s="296">
        <f t="shared" si="63"/>
        <v>484.01</v>
      </c>
      <c r="U338" s="294">
        <f t="shared" si="63"/>
        <v>0</v>
      </c>
    </row>
    <row r="339" spans="1:21" ht="15" customHeight="1" x14ac:dyDescent="0.2">
      <c r="A339" s="559"/>
      <c r="B339" s="10">
        <v>17</v>
      </c>
      <c r="C339" s="9">
        <f>'шестая ц.к.'!C339</f>
        <v>2952.67</v>
      </c>
      <c r="D339" s="193">
        <f>'шестая ц.к.'!D339</f>
        <v>338.1</v>
      </c>
      <c r="E339" s="193">
        <f>'шестая ц.к.'!E339</f>
        <v>0</v>
      </c>
      <c r="F339" s="76">
        <f>'шестая ц.к.'!F339</f>
        <v>4.8099999999999996</v>
      </c>
      <c r="G339" s="77">
        <f>'шестая ц.к.'!G339</f>
        <v>1018.54</v>
      </c>
      <c r="H339" s="78">
        <f>'шестая ц.к.'!H339</f>
        <v>343.8</v>
      </c>
      <c r="I339" s="289">
        <f>'шестая ц.к.'!I339</f>
        <v>343.8</v>
      </c>
      <c r="J339" s="339" t="str">
        <f t="shared" si="64"/>
        <v>2500,31</v>
      </c>
      <c r="K339" s="272">
        <f t="shared" si="64"/>
        <v>4.8000000000000001E-2</v>
      </c>
      <c r="L339" s="291">
        <f t="shared" si="64"/>
        <v>120.01</v>
      </c>
      <c r="M339" s="292">
        <f t="shared" si="59"/>
        <v>4096.03</v>
      </c>
      <c r="N339" s="283">
        <f t="shared" si="60"/>
        <v>338.1</v>
      </c>
      <c r="O339" s="284">
        <f t="shared" si="61"/>
        <v>0</v>
      </c>
      <c r="P339" s="293">
        <f t="shared" si="57"/>
        <v>3421.29</v>
      </c>
      <c r="Q339" s="294">
        <f t="shared" si="62"/>
        <v>338.1</v>
      </c>
      <c r="R339" s="294">
        <f t="shared" si="62"/>
        <v>0</v>
      </c>
      <c r="S339" s="295">
        <f t="shared" si="58"/>
        <v>3421.29</v>
      </c>
      <c r="T339" s="296">
        <f t="shared" si="63"/>
        <v>338.1</v>
      </c>
      <c r="U339" s="294">
        <f t="shared" si="63"/>
        <v>0</v>
      </c>
    </row>
    <row r="340" spans="1:21" ht="15" customHeight="1" x14ac:dyDescent="0.2">
      <c r="A340" s="559"/>
      <c r="B340" s="10">
        <v>18</v>
      </c>
      <c r="C340" s="9">
        <f>'шестая ц.к.'!C340</f>
        <v>2963.28</v>
      </c>
      <c r="D340" s="193">
        <f>'шестая ц.к.'!D340</f>
        <v>188.3</v>
      </c>
      <c r="E340" s="193">
        <f>'шестая ц.к.'!E340</f>
        <v>0.39</v>
      </c>
      <c r="F340" s="76">
        <f>'шестая ц.к.'!F340</f>
        <v>4.8099999999999996</v>
      </c>
      <c r="G340" s="77">
        <f>'шестая ц.к.'!G340</f>
        <v>1018.54</v>
      </c>
      <c r="H340" s="78">
        <f>'шестая ц.к.'!H340</f>
        <v>343.8</v>
      </c>
      <c r="I340" s="289">
        <f>'шестая ц.к.'!I340</f>
        <v>343.8</v>
      </c>
      <c r="J340" s="339" t="str">
        <f t="shared" si="64"/>
        <v>2500,31</v>
      </c>
      <c r="K340" s="272">
        <f t="shared" si="64"/>
        <v>4.8000000000000001E-2</v>
      </c>
      <c r="L340" s="291">
        <f t="shared" si="64"/>
        <v>120.01</v>
      </c>
      <c r="M340" s="292">
        <f t="shared" si="59"/>
        <v>4106.6400000000003</v>
      </c>
      <c r="N340" s="283">
        <f t="shared" si="60"/>
        <v>188.3</v>
      </c>
      <c r="O340" s="284">
        <f t="shared" si="61"/>
        <v>0.39</v>
      </c>
      <c r="P340" s="293">
        <f t="shared" si="57"/>
        <v>3431.9</v>
      </c>
      <c r="Q340" s="294">
        <f t="shared" si="62"/>
        <v>188.3</v>
      </c>
      <c r="R340" s="294">
        <f t="shared" si="62"/>
        <v>0.39</v>
      </c>
      <c r="S340" s="295">
        <f t="shared" si="58"/>
        <v>3431.9</v>
      </c>
      <c r="T340" s="296">
        <f t="shared" si="63"/>
        <v>188.3</v>
      </c>
      <c r="U340" s="294">
        <f t="shared" si="63"/>
        <v>0.39</v>
      </c>
    </row>
    <row r="341" spans="1:21" ht="15" customHeight="1" x14ac:dyDescent="0.2">
      <c r="A341" s="559"/>
      <c r="B341" s="10">
        <v>19</v>
      </c>
      <c r="C341" s="9">
        <f>'шестая ц.к.'!C341</f>
        <v>2894.22</v>
      </c>
      <c r="D341" s="193">
        <f>'шестая ц.к.'!D341</f>
        <v>144.05000000000001</v>
      </c>
      <c r="E341" s="193">
        <f>'шестая ц.к.'!E341</f>
        <v>91.83</v>
      </c>
      <c r="F341" s="76">
        <f>'шестая ц.к.'!F341</f>
        <v>4.8099999999999996</v>
      </c>
      <c r="G341" s="77">
        <f>'шестая ц.к.'!G341</f>
        <v>1018.54</v>
      </c>
      <c r="H341" s="78">
        <f>'шестая ц.к.'!H341</f>
        <v>343.8</v>
      </c>
      <c r="I341" s="289">
        <f>'шестая ц.к.'!I341</f>
        <v>343.8</v>
      </c>
      <c r="J341" s="339" t="str">
        <f t="shared" si="64"/>
        <v>2500,31</v>
      </c>
      <c r="K341" s="272">
        <f t="shared" si="64"/>
        <v>4.8000000000000001E-2</v>
      </c>
      <c r="L341" s="291">
        <f t="shared" si="64"/>
        <v>120.01</v>
      </c>
      <c r="M341" s="292">
        <f t="shared" si="59"/>
        <v>4037.58</v>
      </c>
      <c r="N341" s="283">
        <f t="shared" si="60"/>
        <v>144.05000000000001</v>
      </c>
      <c r="O341" s="284">
        <f t="shared" si="61"/>
        <v>91.83</v>
      </c>
      <c r="P341" s="293">
        <f t="shared" si="57"/>
        <v>3362.84</v>
      </c>
      <c r="Q341" s="294">
        <f t="shared" si="62"/>
        <v>144.05000000000001</v>
      </c>
      <c r="R341" s="294">
        <f t="shared" si="62"/>
        <v>91.83</v>
      </c>
      <c r="S341" s="295">
        <f t="shared" si="58"/>
        <v>3362.84</v>
      </c>
      <c r="T341" s="296">
        <f t="shared" si="63"/>
        <v>144.05000000000001</v>
      </c>
      <c r="U341" s="294">
        <f t="shared" si="63"/>
        <v>91.83</v>
      </c>
    </row>
    <row r="342" spans="1:21" ht="15" customHeight="1" x14ac:dyDescent="0.2">
      <c r="A342" s="559"/>
      <c r="B342" s="10">
        <v>20</v>
      </c>
      <c r="C342" s="9">
        <f>'шестая ц.к.'!C342</f>
        <v>2832.65</v>
      </c>
      <c r="D342" s="193">
        <f>'шестая ц.к.'!D342</f>
        <v>88.3</v>
      </c>
      <c r="E342" s="193">
        <f>'шестая ц.к.'!E342</f>
        <v>0.24</v>
      </c>
      <c r="F342" s="76">
        <f>'шестая ц.к.'!F342</f>
        <v>4.8099999999999996</v>
      </c>
      <c r="G342" s="77">
        <f>'шестая ц.к.'!G342</f>
        <v>1018.54</v>
      </c>
      <c r="H342" s="78">
        <f>'шестая ц.к.'!H342</f>
        <v>343.8</v>
      </c>
      <c r="I342" s="289">
        <f>'шестая ц.к.'!I342</f>
        <v>343.8</v>
      </c>
      <c r="J342" s="339" t="str">
        <f t="shared" si="64"/>
        <v>2500,31</v>
      </c>
      <c r="K342" s="272">
        <f t="shared" si="64"/>
        <v>4.8000000000000001E-2</v>
      </c>
      <c r="L342" s="291">
        <f t="shared" si="64"/>
        <v>120.01</v>
      </c>
      <c r="M342" s="292">
        <f t="shared" si="59"/>
        <v>3976.01</v>
      </c>
      <c r="N342" s="283">
        <f t="shared" si="60"/>
        <v>88.3</v>
      </c>
      <c r="O342" s="284">
        <f t="shared" si="61"/>
        <v>0.24</v>
      </c>
      <c r="P342" s="293">
        <f t="shared" si="57"/>
        <v>3301.27</v>
      </c>
      <c r="Q342" s="294">
        <f t="shared" si="62"/>
        <v>88.3</v>
      </c>
      <c r="R342" s="294">
        <f t="shared" si="62"/>
        <v>0.24</v>
      </c>
      <c r="S342" s="295">
        <f t="shared" si="58"/>
        <v>3301.27</v>
      </c>
      <c r="T342" s="296">
        <f t="shared" si="63"/>
        <v>88.3</v>
      </c>
      <c r="U342" s="294">
        <f t="shared" si="63"/>
        <v>0.24</v>
      </c>
    </row>
    <row r="343" spans="1:21" ht="15" customHeight="1" x14ac:dyDescent="0.2">
      <c r="A343" s="559"/>
      <c r="B343" s="10">
        <v>21</v>
      </c>
      <c r="C343" s="9">
        <f>'шестая ц.к.'!C343</f>
        <v>2746.28</v>
      </c>
      <c r="D343" s="193">
        <f>'шестая ц.к.'!D343</f>
        <v>0</v>
      </c>
      <c r="E343" s="193">
        <f>'шестая ц.к.'!E343</f>
        <v>344.51</v>
      </c>
      <c r="F343" s="76">
        <f>'шестая ц.к.'!F343</f>
        <v>4.8099999999999996</v>
      </c>
      <c r="G343" s="77">
        <f>'шестая ц.к.'!G343</f>
        <v>1018.54</v>
      </c>
      <c r="H343" s="78">
        <f>'шестая ц.к.'!H343</f>
        <v>343.8</v>
      </c>
      <c r="I343" s="289">
        <f>'шестая ц.к.'!I343</f>
        <v>343.8</v>
      </c>
      <c r="J343" s="339" t="str">
        <f t="shared" si="64"/>
        <v>2500,31</v>
      </c>
      <c r="K343" s="272">
        <f t="shared" si="64"/>
        <v>4.8000000000000001E-2</v>
      </c>
      <c r="L343" s="291">
        <f t="shared" si="64"/>
        <v>120.01</v>
      </c>
      <c r="M343" s="292">
        <f t="shared" si="59"/>
        <v>3889.64</v>
      </c>
      <c r="N343" s="283">
        <f t="shared" si="60"/>
        <v>0</v>
      </c>
      <c r="O343" s="284">
        <f t="shared" si="61"/>
        <v>344.51</v>
      </c>
      <c r="P343" s="293">
        <f t="shared" si="57"/>
        <v>3214.9</v>
      </c>
      <c r="Q343" s="294">
        <f t="shared" si="62"/>
        <v>0</v>
      </c>
      <c r="R343" s="294">
        <f t="shared" si="62"/>
        <v>344.51</v>
      </c>
      <c r="S343" s="295">
        <f t="shared" si="58"/>
        <v>3214.9</v>
      </c>
      <c r="T343" s="296">
        <f t="shared" si="63"/>
        <v>0</v>
      </c>
      <c r="U343" s="294">
        <f t="shared" si="63"/>
        <v>344.51</v>
      </c>
    </row>
    <row r="344" spans="1:21" ht="15" customHeight="1" x14ac:dyDescent="0.2">
      <c r="A344" s="559"/>
      <c r="B344" s="10">
        <v>22</v>
      </c>
      <c r="C344" s="9">
        <f>'шестая ц.к.'!C344</f>
        <v>2203.29</v>
      </c>
      <c r="D344" s="193">
        <f>'шестая ц.к.'!D344</f>
        <v>0</v>
      </c>
      <c r="E344" s="193">
        <f>'шестая ц.к.'!E344</f>
        <v>148.15</v>
      </c>
      <c r="F344" s="76">
        <f>'шестая ц.к.'!F344</f>
        <v>4.8099999999999996</v>
      </c>
      <c r="G344" s="77">
        <f>'шестая ц.к.'!G344</f>
        <v>1018.54</v>
      </c>
      <c r="H344" s="78">
        <f>'шестая ц.к.'!H344</f>
        <v>343.8</v>
      </c>
      <c r="I344" s="289">
        <f>'шестая ц.к.'!I344</f>
        <v>343.8</v>
      </c>
      <c r="J344" s="339" t="str">
        <f t="shared" si="64"/>
        <v>2500,31</v>
      </c>
      <c r="K344" s="272">
        <f t="shared" si="64"/>
        <v>4.8000000000000001E-2</v>
      </c>
      <c r="L344" s="291">
        <f t="shared" si="64"/>
        <v>120.01</v>
      </c>
      <c r="M344" s="292">
        <f t="shared" si="59"/>
        <v>3346.65</v>
      </c>
      <c r="N344" s="283">
        <f t="shared" si="60"/>
        <v>0</v>
      </c>
      <c r="O344" s="284">
        <f t="shared" si="61"/>
        <v>148.15</v>
      </c>
      <c r="P344" s="293">
        <f t="shared" si="57"/>
        <v>2671.91</v>
      </c>
      <c r="Q344" s="294">
        <f t="shared" si="62"/>
        <v>0</v>
      </c>
      <c r="R344" s="294">
        <f t="shared" si="62"/>
        <v>148.15</v>
      </c>
      <c r="S344" s="295">
        <f t="shared" si="58"/>
        <v>2671.91</v>
      </c>
      <c r="T344" s="296">
        <f t="shared" si="63"/>
        <v>0</v>
      </c>
      <c r="U344" s="294">
        <f t="shared" si="63"/>
        <v>148.15</v>
      </c>
    </row>
    <row r="345" spans="1:21" ht="15" customHeight="1" x14ac:dyDescent="0.2">
      <c r="A345" s="559"/>
      <c r="B345" s="10">
        <v>23</v>
      </c>
      <c r="C345" s="9">
        <f>'шестая ц.к.'!C345</f>
        <v>2030.19</v>
      </c>
      <c r="D345" s="193">
        <f>'шестая ц.к.'!D345</f>
        <v>79.19</v>
      </c>
      <c r="E345" s="193">
        <f>'шестая ц.к.'!E345</f>
        <v>0.04</v>
      </c>
      <c r="F345" s="76">
        <f>'шестая ц.к.'!F345</f>
        <v>4.8099999999999996</v>
      </c>
      <c r="G345" s="77">
        <f>'шестая ц.к.'!G345</f>
        <v>1018.54</v>
      </c>
      <c r="H345" s="78">
        <f>'шестая ц.к.'!H345</f>
        <v>343.8</v>
      </c>
      <c r="I345" s="289">
        <f>'шестая ц.к.'!I345</f>
        <v>343.8</v>
      </c>
      <c r="J345" s="339" t="str">
        <f t="shared" si="64"/>
        <v>2500,31</v>
      </c>
      <c r="K345" s="272">
        <f t="shared" si="64"/>
        <v>4.8000000000000001E-2</v>
      </c>
      <c r="L345" s="291">
        <f t="shared" si="64"/>
        <v>120.01</v>
      </c>
      <c r="M345" s="292">
        <f t="shared" si="59"/>
        <v>3173.55</v>
      </c>
      <c r="N345" s="283">
        <f t="shared" si="60"/>
        <v>79.19</v>
      </c>
      <c r="O345" s="284">
        <f t="shared" si="61"/>
        <v>0.04</v>
      </c>
      <c r="P345" s="293">
        <f t="shared" si="57"/>
        <v>2498.81</v>
      </c>
      <c r="Q345" s="294">
        <f t="shared" si="62"/>
        <v>79.19</v>
      </c>
      <c r="R345" s="294">
        <f t="shared" si="62"/>
        <v>0.04</v>
      </c>
      <c r="S345" s="295">
        <f t="shared" si="58"/>
        <v>2498.81</v>
      </c>
      <c r="T345" s="296">
        <f t="shared" si="63"/>
        <v>79.19</v>
      </c>
      <c r="U345" s="294">
        <f t="shared" si="63"/>
        <v>0.04</v>
      </c>
    </row>
    <row r="346" spans="1:21" ht="15" customHeight="1" x14ac:dyDescent="0.2">
      <c r="A346" s="559">
        <f>'шестая ц.к.'!A346:A369</f>
        <v>45611</v>
      </c>
      <c r="B346" s="10">
        <v>0</v>
      </c>
      <c r="C346" s="9">
        <f>'шестая ц.к.'!C346</f>
        <v>2051.4899999999998</v>
      </c>
      <c r="D346" s="193">
        <f>'шестая ц.к.'!D346</f>
        <v>0</v>
      </c>
      <c r="E346" s="193">
        <f>'шестая ц.к.'!E346</f>
        <v>192.45</v>
      </c>
      <c r="F346" s="76">
        <f>'шестая ц.к.'!F346</f>
        <v>4.8099999999999996</v>
      </c>
      <c r="G346" s="77">
        <f>'шестая ц.к.'!G346</f>
        <v>1018.54</v>
      </c>
      <c r="H346" s="78">
        <f>'шестая ц.к.'!H346</f>
        <v>343.8</v>
      </c>
      <c r="I346" s="289">
        <f>'шестая ц.к.'!I346</f>
        <v>343.8</v>
      </c>
      <c r="J346" s="339" t="str">
        <f t="shared" si="64"/>
        <v>2500,31</v>
      </c>
      <c r="K346" s="272">
        <f t="shared" si="64"/>
        <v>4.8000000000000001E-2</v>
      </c>
      <c r="L346" s="291">
        <f t="shared" si="64"/>
        <v>120.01</v>
      </c>
      <c r="M346" s="292">
        <f t="shared" si="59"/>
        <v>3194.85</v>
      </c>
      <c r="N346" s="283">
        <f t="shared" si="60"/>
        <v>0</v>
      </c>
      <c r="O346" s="284">
        <f t="shared" si="61"/>
        <v>192.45</v>
      </c>
      <c r="P346" s="293">
        <f t="shared" si="57"/>
        <v>2520.11</v>
      </c>
      <c r="Q346" s="294">
        <f t="shared" si="62"/>
        <v>0</v>
      </c>
      <c r="R346" s="294">
        <f t="shared" si="62"/>
        <v>192.45</v>
      </c>
      <c r="S346" s="295">
        <f t="shared" si="58"/>
        <v>2520.11</v>
      </c>
      <c r="T346" s="296">
        <f t="shared" si="63"/>
        <v>0</v>
      </c>
      <c r="U346" s="294">
        <f t="shared" si="63"/>
        <v>192.45</v>
      </c>
    </row>
    <row r="347" spans="1:21" ht="15" customHeight="1" x14ac:dyDescent="0.2">
      <c r="A347" s="559"/>
      <c r="B347" s="10">
        <v>1</v>
      </c>
      <c r="C347" s="9">
        <f>'шестая ц.к.'!C347</f>
        <v>1618.76</v>
      </c>
      <c r="D347" s="193">
        <f>'шестая ц.к.'!D347</f>
        <v>0</v>
      </c>
      <c r="E347" s="193">
        <f>'шестая ц.к.'!E347</f>
        <v>66.87</v>
      </c>
      <c r="F347" s="76">
        <f>'шестая ц.к.'!F347</f>
        <v>4.8099999999999996</v>
      </c>
      <c r="G347" s="77">
        <f>'шестая ц.к.'!G347</f>
        <v>1018.54</v>
      </c>
      <c r="H347" s="78">
        <f>'шестая ц.к.'!H347</f>
        <v>343.8</v>
      </c>
      <c r="I347" s="289">
        <f>'шестая ц.к.'!I347</f>
        <v>343.8</v>
      </c>
      <c r="J347" s="339" t="str">
        <f t="shared" si="64"/>
        <v>2500,31</v>
      </c>
      <c r="K347" s="272">
        <f t="shared" si="64"/>
        <v>4.8000000000000001E-2</v>
      </c>
      <c r="L347" s="291">
        <f t="shared" si="64"/>
        <v>120.01</v>
      </c>
      <c r="M347" s="292">
        <f t="shared" si="59"/>
        <v>2762.12</v>
      </c>
      <c r="N347" s="283">
        <f t="shared" si="60"/>
        <v>0</v>
      </c>
      <c r="O347" s="284">
        <f t="shared" si="61"/>
        <v>66.87</v>
      </c>
      <c r="P347" s="293">
        <f t="shared" si="57"/>
        <v>2087.38</v>
      </c>
      <c r="Q347" s="294">
        <f t="shared" si="62"/>
        <v>0</v>
      </c>
      <c r="R347" s="294">
        <f t="shared" si="62"/>
        <v>66.87</v>
      </c>
      <c r="S347" s="295">
        <f t="shared" si="58"/>
        <v>2087.38</v>
      </c>
      <c r="T347" s="296">
        <f t="shared" si="63"/>
        <v>0</v>
      </c>
      <c r="U347" s="294">
        <f t="shared" si="63"/>
        <v>66.87</v>
      </c>
    </row>
    <row r="348" spans="1:21" ht="15" customHeight="1" x14ac:dyDescent="0.2">
      <c r="A348" s="559"/>
      <c r="B348" s="10">
        <v>2</v>
      </c>
      <c r="C348" s="9">
        <f>'шестая ц.к.'!C348</f>
        <v>1475.75</v>
      </c>
      <c r="D348" s="193">
        <f>'шестая ц.к.'!D348</f>
        <v>52.38</v>
      </c>
      <c r="E348" s="193">
        <f>'шестая ц.к.'!E348</f>
        <v>0</v>
      </c>
      <c r="F348" s="76">
        <f>'шестая ц.к.'!F348</f>
        <v>4.8099999999999996</v>
      </c>
      <c r="G348" s="77">
        <f>'шестая ц.к.'!G348</f>
        <v>1018.54</v>
      </c>
      <c r="H348" s="78">
        <f>'шестая ц.к.'!H348</f>
        <v>343.8</v>
      </c>
      <c r="I348" s="289">
        <f>'шестая ц.к.'!I348</f>
        <v>343.8</v>
      </c>
      <c r="J348" s="339" t="str">
        <f t="shared" ref="J348:L363" si="65">J347</f>
        <v>2500,31</v>
      </c>
      <c r="K348" s="272">
        <f t="shared" si="65"/>
        <v>4.8000000000000001E-2</v>
      </c>
      <c r="L348" s="291">
        <f t="shared" si="65"/>
        <v>120.01</v>
      </c>
      <c r="M348" s="292">
        <f t="shared" si="59"/>
        <v>2619.11</v>
      </c>
      <c r="N348" s="283">
        <f t="shared" si="60"/>
        <v>52.38</v>
      </c>
      <c r="O348" s="284">
        <f t="shared" si="61"/>
        <v>0</v>
      </c>
      <c r="P348" s="293">
        <f t="shared" si="57"/>
        <v>1944.37</v>
      </c>
      <c r="Q348" s="294">
        <f t="shared" si="62"/>
        <v>52.38</v>
      </c>
      <c r="R348" s="294">
        <f t="shared" si="62"/>
        <v>0</v>
      </c>
      <c r="S348" s="295">
        <f t="shared" si="58"/>
        <v>1944.37</v>
      </c>
      <c r="T348" s="296">
        <f t="shared" si="63"/>
        <v>52.38</v>
      </c>
      <c r="U348" s="294">
        <f t="shared" si="63"/>
        <v>0</v>
      </c>
    </row>
    <row r="349" spans="1:21" ht="15" customHeight="1" x14ac:dyDescent="0.2">
      <c r="A349" s="559"/>
      <c r="B349" s="10">
        <v>3</v>
      </c>
      <c r="C349" s="9">
        <f>'шестая ц.к.'!C349</f>
        <v>1495.78</v>
      </c>
      <c r="D349" s="193">
        <f>'шестая ц.к.'!D349</f>
        <v>117.73</v>
      </c>
      <c r="E349" s="193">
        <f>'шестая ц.к.'!E349</f>
        <v>0.09</v>
      </c>
      <c r="F349" s="76">
        <f>'шестая ц.к.'!F349</f>
        <v>4.8099999999999996</v>
      </c>
      <c r="G349" s="77">
        <f>'шестая ц.к.'!G349</f>
        <v>1018.54</v>
      </c>
      <c r="H349" s="78">
        <f>'шестая ц.к.'!H349</f>
        <v>343.8</v>
      </c>
      <c r="I349" s="289">
        <f>'шестая ц.к.'!I349</f>
        <v>343.8</v>
      </c>
      <c r="J349" s="339" t="str">
        <f t="shared" si="65"/>
        <v>2500,31</v>
      </c>
      <c r="K349" s="272">
        <f t="shared" si="65"/>
        <v>4.8000000000000001E-2</v>
      </c>
      <c r="L349" s="291">
        <f t="shared" si="65"/>
        <v>120.01</v>
      </c>
      <c r="M349" s="292">
        <f t="shared" si="59"/>
        <v>2639.14</v>
      </c>
      <c r="N349" s="283">
        <f t="shared" si="60"/>
        <v>117.73</v>
      </c>
      <c r="O349" s="284">
        <f t="shared" si="61"/>
        <v>0.09</v>
      </c>
      <c r="P349" s="293">
        <f t="shared" si="57"/>
        <v>1964.4</v>
      </c>
      <c r="Q349" s="294">
        <f t="shared" si="62"/>
        <v>117.73</v>
      </c>
      <c r="R349" s="294">
        <f t="shared" si="62"/>
        <v>0.09</v>
      </c>
      <c r="S349" s="295">
        <f t="shared" si="58"/>
        <v>1964.4</v>
      </c>
      <c r="T349" s="296">
        <f t="shared" si="63"/>
        <v>117.73</v>
      </c>
      <c r="U349" s="294">
        <f t="shared" si="63"/>
        <v>0.09</v>
      </c>
    </row>
    <row r="350" spans="1:21" ht="15" customHeight="1" x14ac:dyDescent="0.2">
      <c r="A350" s="559"/>
      <c r="B350" s="10">
        <v>4</v>
      </c>
      <c r="C350" s="9">
        <f>'шестая ц.к.'!C350</f>
        <v>1592.79</v>
      </c>
      <c r="D350" s="193">
        <f>'шестая ц.к.'!D350</f>
        <v>152.25</v>
      </c>
      <c r="E350" s="193">
        <f>'шестая ц.к.'!E350</f>
        <v>0</v>
      </c>
      <c r="F350" s="76">
        <f>'шестая ц.к.'!F350</f>
        <v>4.8099999999999996</v>
      </c>
      <c r="G350" s="77">
        <f>'шестая ц.к.'!G350</f>
        <v>1018.54</v>
      </c>
      <c r="H350" s="78">
        <f>'шестая ц.к.'!H350</f>
        <v>343.8</v>
      </c>
      <c r="I350" s="289">
        <f>'шестая ц.к.'!I350</f>
        <v>343.8</v>
      </c>
      <c r="J350" s="339" t="str">
        <f t="shared" si="65"/>
        <v>2500,31</v>
      </c>
      <c r="K350" s="272">
        <f t="shared" si="65"/>
        <v>4.8000000000000001E-2</v>
      </c>
      <c r="L350" s="291">
        <f t="shared" si="65"/>
        <v>120.01</v>
      </c>
      <c r="M350" s="292">
        <f t="shared" si="59"/>
        <v>2736.15</v>
      </c>
      <c r="N350" s="283">
        <f t="shared" si="60"/>
        <v>152.25</v>
      </c>
      <c r="O350" s="284">
        <f t="shared" si="61"/>
        <v>0</v>
      </c>
      <c r="P350" s="293">
        <f t="shared" si="57"/>
        <v>2061.41</v>
      </c>
      <c r="Q350" s="294">
        <f t="shared" si="62"/>
        <v>152.25</v>
      </c>
      <c r="R350" s="294">
        <f t="shared" si="62"/>
        <v>0</v>
      </c>
      <c r="S350" s="295">
        <f t="shared" si="58"/>
        <v>2061.41</v>
      </c>
      <c r="T350" s="296">
        <f t="shared" si="63"/>
        <v>152.25</v>
      </c>
      <c r="U350" s="294">
        <f t="shared" si="63"/>
        <v>0</v>
      </c>
    </row>
    <row r="351" spans="1:21" ht="15" customHeight="1" x14ac:dyDescent="0.2">
      <c r="A351" s="559"/>
      <c r="B351" s="10">
        <v>5</v>
      </c>
      <c r="C351" s="9">
        <f>'шестая ц.к.'!C351</f>
        <v>2076.1999999999998</v>
      </c>
      <c r="D351" s="193">
        <f>'шестая ц.к.'!D351</f>
        <v>33.090000000000003</v>
      </c>
      <c r="E351" s="193">
        <f>'шестая ц.к.'!E351</f>
        <v>1.02</v>
      </c>
      <c r="F351" s="76">
        <f>'шестая ц.к.'!F351</f>
        <v>4.8099999999999996</v>
      </c>
      <c r="G351" s="77">
        <f>'шестая ц.к.'!G351</f>
        <v>1018.54</v>
      </c>
      <c r="H351" s="78">
        <f>'шестая ц.к.'!H351</f>
        <v>343.8</v>
      </c>
      <c r="I351" s="289">
        <f>'шестая ц.к.'!I351</f>
        <v>343.8</v>
      </c>
      <c r="J351" s="339" t="str">
        <f t="shared" si="65"/>
        <v>2500,31</v>
      </c>
      <c r="K351" s="272">
        <f t="shared" si="65"/>
        <v>4.8000000000000001E-2</v>
      </c>
      <c r="L351" s="291">
        <f t="shared" si="65"/>
        <v>120.01</v>
      </c>
      <c r="M351" s="292">
        <f t="shared" si="59"/>
        <v>3219.56</v>
      </c>
      <c r="N351" s="283">
        <f t="shared" si="60"/>
        <v>33.090000000000003</v>
      </c>
      <c r="O351" s="284">
        <f t="shared" si="61"/>
        <v>1.02</v>
      </c>
      <c r="P351" s="293">
        <f t="shared" si="57"/>
        <v>2544.8200000000002</v>
      </c>
      <c r="Q351" s="294">
        <f t="shared" si="62"/>
        <v>33.090000000000003</v>
      </c>
      <c r="R351" s="294">
        <f t="shared" si="62"/>
        <v>1.02</v>
      </c>
      <c r="S351" s="295">
        <f t="shared" si="58"/>
        <v>2544.8200000000002</v>
      </c>
      <c r="T351" s="296">
        <f t="shared" si="63"/>
        <v>33.090000000000003</v>
      </c>
      <c r="U351" s="294">
        <f t="shared" si="63"/>
        <v>1.02</v>
      </c>
    </row>
    <row r="352" spans="1:21" ht="15" customHeight="1" x14ac:dyDescent="0.2">
      <c r="A352" s="559"/>
      <c r="B352" s="10">
        <v>6</v>
      </c>
      <c r="C352" s="9">
        <f>'шестая ц.к.'!C352</f>
        <v>2208.42</v>
      </c>
      <c r="D352" s="193">
        <f>'шестая ц.к.'!D352</f>
        <v>176.65</v>
      </c>
      <c r="E352" s="193">
        <f>'шестая ц.к.'!E352</f>
        <v>0</v>
      </c>
      <c r="F352" s="76">
        <f>'шестая ц.к.'!F352</f>
        <v>4.8099999999999996</v>
      </c>
      <c r="G352" s="77">
        <f>'шестая ц.к.'!G352</f>
        <v>1018.54</v>
      </c>
      <c r="H352" s="78">
        <f>'шестая ц.к.'!H352</f>
        <v>343.8</v>
      </c>
      <c r="I352" s="289">
        <f>'шестая ц.к.'!I352</f>
        <v>343.8</v>
      </c>
      <c r="J352" s="339" t="str">
        <f t="shared" si="65"/>
        <v>2500,31</v>
      </c>
      <c r="K352" s="272">
        <f t="shared" si="65"/>
        <v>4.8000000000000001E-2</v>
      </c>
      <c r="L352" s="291">
        <f t="shared" si="65"/>
        <v>120.01</v>
      </c>
      <c r="M352" s="292">
        <f t="shared" si="59"/>
        <v>3351.78</v>
      </c>
      <c r="N352" s="283">
        <f t="shared" si="60"/>
        <v>176.65</v>
      </c>
      <c r="O352" s="284">
        <f t="shared" si="61"/>
        <v>0</v>
      </c>
      <c r="P352" s="293">
        <f t="shared" si="57"/>
        <v>2677.04</v>
      </c>
      <c r="Q352" s="294">
        <f t="shared" si="62"/>
        <v>176.65</v>
      </c>
      <c r="R352" s="294">
        <f t="shared" si="62"/>
        <v>0</v>
      </c>
      <c r="S352" s="295">
        <f t="shared" si="58"/>
        <v>2677.04</v>
      </c>
      <c r="T352" s="296">
        <f t="shared" si="63"/>
        <v>176.65</v>
      </c>
      <c r="U352" s="294">
        <f t="shared" si="63"/>
        <v>0</v>
      </c>
    </row>
    <row r="353" spans="1:21" ht="15" customHeight="1" x14ac:dyDescent="0.2">
      <c r="A353" s="559"/>
      <c r="B353" s="10">
        <v>7</v>
      </c>
      <c r="C353" s="9">
        <f>'шестая ц.к.'!C353</f>
        <v>2444.29</v>
      </c>
      <c r="D353" s="193">
        <f>'шестая ц.к.'!D353</f>
        <v>450.09</v>
      </c>
      <c r="E353" s="193">
        <f>'шестая ц.к.'!E353</f>
        <v>0</v>
      </c>
      <c r="F353" s="76">
        <f>'шестая ц.к.'!F353</f>
        <v>4.8099999999999996</v>
      </c>
      <c r="G353" s="77">
        <f>'шестая ц.к.'!G353</f>
        <v>1018.54</v>
      </c>
      <c r="H353" s="78">
        <f>'шестая ц.к.'!H353</f>
        <v>343.8</v>
      </c>
      <c r="I353" s="289">
        <f>'шестая ц.к.'!I353</f>
        <v>343.8</v>
      </c>
      <c r="J353" s="339" t="str">
        <f t="shared" si="65"/>
        <v>2500,31</v>
      </c>
      <c r="K353" s="272">
        <f t="shared" si="65"/>
        <v>4.8000000000000001E-2</v>
      </c>
      <c r="L353" s="291">
        <f t="shared" si="65"/>
        <v>120.01</v>
      </c>
      <c r="M353" s="292">
        <f t="shared" si="59"/>
        <v>3587.65</v>
      </c>
      <c r="N353" s="283">
        <f t="shared" si="60"/>
        <v>450.09</v>
      </c>
      <c r="O353" s="284">
        <f t="shared" si="61"/>
        <v>0</v>
      </c>
      <c r="P353" s="293">
        <f t="shared" si="57"/>
        <v>2912.91</v>
      </c>
      <c r="Q353" s="294">
        <f t="shared" si="62"/>
        <v>450.09</v>
      </c>
      <c r="R353" s="294">
        <f t="shared" si="62"/>
        <v>0</v>
      </c>
      <c r="S353" s="295">
        <f t="shared" si="58"/>
        <v>2912.91</v>
      </c>
      <c r="T353" s="296">
        <f t="shared" si="63"/>
        <v>450.09</v>
      </c>
      <c r="U353" s="294">
        <f t="shared" si="63"/>
        <v>0</v>
      </c>
    </row>
    <row r="354" spans="1:21" ht="15" customHeight="1" x14ac:dyDescent="0.2">
      <c r="A354" s="559"/>
      <c r="B354" s="10">
        <v>8</v>
      </c>
      <c r="C354" s="9">
        <f>'шестая ц.к.'!C354</f>
        <v>2779.7</v>
      </c>
      <c r="D354" s="193">
        <f>'шестая ц.к.'!D354</f>
        <v>252.92</v>
      </c>
      <c r="E354" s="193">
        <f>'шестая ц.к.'!E354</f>
        <v>0</v>
      </c>
      <c r="F354" s="76">
        <f>'шестая ц.к.'!F354</f>
        <v>4.8099999999999996</v>
      </c>
      <c r="G354" s="77">
        <f>'шестая ц.к.'!G354</f>
        <v>1018.54</v>
      </c>
      <c r="H354" s="78">
        <f>'шестая ц.к.'!H354</f>
        <v>343.8</v>
      </c>
      <c r="I354" s="289">
        <f>'шестая ц.к.'!I354</f>
        <v>343.8</v>
      </c>
      <c r="J354" s="339" t="str">
        <f t="shared" si="65"/>
        <v>2500,31</v>
      </c>
      <c r="K354" s="272">
        <f t="shared" si="65"/>
        <v>4.8000000000000001E-2</v>
      </c>
      <c r="L354" s="291">
        <f t="shared" si="65"/>
        <v>120.01</v>
      </c>
      <c r="M354" s="292">
        <f t="shared" si="59"/>
        <v>3923.06</v>
      </c>
      <c r="N354" s="283">
        <f t="shared" si="60"/>
        <v>252.92</v>
      </c>
      <c r="O354" s="284">
        <f t="shared" si="61"/>
        <v>0</v>
      </c>
      <c r="P354" s="293">
        <f t="shared" si="57"/>
        <v>3248.32</v>
      </c>
      <c r="Q354" s="294">
        <f t="shared" si="62"/>
        <v>252.92</v>
      </c>
      <c r="R354" s="294">
        <f t="shared" si="62"/>
        <v>0</v>
      </c>
      <c r="S354" s="295">
        <f t="shared" si="58"/>
        <v>3248.32</v>
      </c>
      <c r="T354" s="296">
        <f t="shared" si="63"/>
        <v>252.92</v>
      </c>
      <c r="U354" s="294">
        <f t="shared" si="63"/>
        <v>0</v>
      </c>
    </row>
    <row r="355" spans="1:21" ht="15" customHeight="1" x14ac:dyDescent="0.2">
      <c r="A355" s="559"/>
      <c r="B355" s="10">
        <v>9</v>
      </c>
      <c r="C355" s="9">
        <f>'шестая ц.к.'!C355</f>
        <v>2859.19</v>
      </c>
      <c r="D355" s="193">
        <f>'шестая ц.к.'!D355</f>
        <v>389.92</v>
      </c>
      <c r="E355" s="193">
        <f>'шестая ц.к.'!E355</f>
        <v>0</v>
      </c>
      <c r="F355" s="76">
        <f>'шестая ц.к.'!F355</f>
        <v>4.8099999999999996</v>
      </c>
      <c r="G355" s="77">
        <f>'шестая ц.к.'!G355</f>
        <v>1018.54</v>
      </c>
      <c r="H355" s="78">
        <f>'шестая ц.к.'!H355</f>
        <v>343.8</v>
      </c>
      <c r="I355" s="289">
        <f>'шестая ц.к.'!I355</f>
        <v>343.8</v>
      </c>
      <c r="J355" s="339" t="str">
        <f t="shared" si="65"/>
        <v>2500,31</v>
      </c>
      <c r="K355" s="272">
        <f t="shared" si="65"/>
        <v>4.8000000000000001E-2</v>
      </c>
      <c r="L355" s="291">
        <f t="shared" si="65"/>
        <v>120.01</v>
      </c>
      <c r="M355" s="292">
        <f t="shared" si="59"/>
        <v>4002.55</v>
      </c>
      <c r="N355" s="283">
        <f t="shared" si="60"/>
        <v>389.92</v>
      </c>
      <c r="O355" s="284">
        <f t="shared" si="61"/>
        <v>0</v>
      </c>
      <c r="P355" s="293">
        <f t="shared" si="57"/>
        <v>3327.81</v>
      </c>
      <c r="Q355" s="294">
        <f t="shared" si="62"/>
        <v>389.92</v>
      </c>
      <c r="R355" s="294">
        <f t="shared" si="62"/>
        <v>0</v>
      </c>
      <c r="S355" s="295">
        <f t="shared" si="58"/>
        <v>3327.81</v>
      </c>
      <c r="T355" s="296">
        <f t="shared" si="63"/>
        <v>389.92</v>
      </c>
      <c r="U355" s="294">
        <f t="shared" si="63"/>
        <v>0</v>
      </c>
    </row>
    <row r="356" spans="1:21" ht="15" customHeight="1" x14ac:dyDescent="0.2">
      <c r="A356" s="559"/>
      <c r="B356" s="10">
        <v>10</v>
      </c>
      <c r="C356" s="9">
        <f>'шестая ц.к.'!C356</f>
        <v>2830.45</v>
      </c>
      <c r="D356" s="193">
        <f>'шестая ц.к.'!D356</f>
        <v>388.02</v>
      </c>
      <c r="E356" s="193">
        <f>'шестая ц.к.'!E356</f>
        <v>0</v>
      </c>
      <c r="F356" s="76">
        <f>'шестая ц.к.'!F356</f>
        <v>4.8099999999999996</v>
      </c>
      <c r="G356" s="77">
        <f>'шестая ц.к.'!G356</f>
        <v>1018.54</v>
      </c>
      <c r="H356" s="78">
        <f>'шестая ц.к.'!H356</f>
        <v>343.8</v>
      </c>
      <c r="I356" s="289">
        <f>'шестая ц.к.'!I356</f>
        <v>343.8</v>
      </c>
      <c r="J356" s="339" t="str">
        <f t="shared" si="65"/>
        <v>2500,31</v>
      </c>
      <c r="K356" s="272">
        <f t="shared" si="65"/>
        <v>4.8000000000000001E-2</v>
      </c>
      <c r="L356" s="291">
        <f t="shared" si="65"/>
        <v>120.01</v>
      </c>
      <c r="M356" s="292">
        <f t="shared" si="59"/>
        <v>3973.81</v>
      </c>
      <c r="N356" s="283">
        <f t="shared" si="60"/>
        <v>388.02</v>
      </c>
      <c r="O356" s="284">
        <f t="shared" si="61"/>
        <v>0</v>
      </c>
      <c r="P356" s="293">
        <f t="shared" si="57"/>
        <v>3299.07</v>
      </c>
      <c r="Q356" s="294">
        <f t="shared" si="62"/>
        <v>388.02</v>
      </c>
      <c r="R356" s="294">
        <f t="shared" si="62"/>
        <v>0</v>
      </c>
      <c r="S356" s="295">
        <f t="shared" si="58"/>
        <v>3299.07</v>
      </c>
      <c r="T356" s="296">
        <f t="shared" si="63"/>
        <v>388.02</v>
      </c>
      <c r="U356" s="294">
        <f t="shared" si="63"/>
        <v>0</v>
      </c>
    </row>
    <row r="357" spans="1:21" ht="15" customHeight="1" x14ac:dyDescent="0.2">
      <c r="A357" s="559"/>
      <c r="B357" s="10">
        <v>11</v>
      </c>
      <c r="C357" s="9">
        <f>'шестая ц.к.'!C357</f>
        <v>2813.76</v>
      </c>
      <c r="D357" s="193">
        <f>'шестая ц.к.'!D357</f>
        <v>810.59</v>
      </c>
      <c r="E357" s="193">
        <f>'шестая ц.к.'!E357</f>
        <v>0</v>
      </c>
      <c r="F357" s="76">
        <f>'шестая ц.к.'!F357</f>
        <v>4.8099999999999996</v>
      </c>
      <c r="G357" s="77">
        <f>'шестая ц.к.'!G357</f>
        <v>1018.54</v>
      </c>
      <c r="H357" s="78">
        <f>'шестая ц.к.'!H357</f>
        <v>343.8</v>
      </c>
      <c r="I357" s="289">
        <f>'шестая ц.к.'!I357</f>
        <v>343.8</v>
      </c>
      <c r="J357" s="339" t="str">
        <f t="shared" si="65"/>
        <v>2500,31</v>
      </c>
      <c r="K357" s="272">
        <f t="shared" si="65"/>
        <v>4.8000000000000001E-2</v>
      </c>
      <c r="L357" s="291">
        <f t="shared" si="65"/>
        <v>120.01</v>
      </c>
      <c r="M357" s="292">
        <f t="shared" si="59"/>
        <v>3957.12</v>
      </c>
      <c r="N357" s="283">
        <f t="shared" si="60"/>
        <v>810.59</v>
      </c>
      <c r="O357" s="284">
        <f t="shared" si="61"/>
        <v>0</v>
      </c>
      <c r="P357" s="293">
        <f t="shared" si="57"/>
        <v>3282.38</v>
      </c>
      <c r="Q357" s="294">
        <f t="shared" si="62"/>
        <v>810.59</v>
      </c>
      <c r="R357" s="294">
        <f t="shared" si="62"/>
        <v>0</v>
      </c>
      <c r="S357" s="295">
        <f t="shared" si="58"/>
        <v>3282.38</v>
      </c>
      <c r="T357" s="296">
        <f t="shared" si="63"/>
        <v>810.59</v>
      </c>
      <c r="U357" s="294">
        <f t="shared" si="63"/>
        <v>0</v>
      </c>
    </row>
    <row r="358" spans="1:21" ht="15" customHeight="1" x14ac:dyDescent="0.2">
      <c r="A358" s="559"/>
      <c r="B358" s="10">
        <v>12</v>
      </c>
      <c r="C358" s="9">
        <f>'шестая ц.к.'!C358</f>
        <v>2798.76</v>
      </c>
      <c r="D358" s="193">
        <f>'шестая ц.к.'!D358</f>
        <v>856.43</v>
      </c>
      <c r="E358" s="193">
        <f>'шестая ц.к.'!E358</f>
        <v>0</v>
      </c>
      <c r="F358" s="76">
        <f>'шестая ц.к.'!F358</f>
        <v>4.8099999999999996</v>
      </c>
      <c r="G358" s="77">
        <f>'шестая ц.к.'!G358</f>
        <v>1018.54</v>
      </c>
      <c r="H358" s="78">
        <f>'шестая ц.к.'!H358</f>
        <v>343.8</v>
      </c>
      <c r="I358" s="289">
        <f>'шестая ц.к.'!I358</f>
        <v>343.8</v>
      </c>
      <c r="J358" s="339" t="str">
        <f t="shared" si="65"/>
        <v>2500,31</v>
      </c>
      <c r="K358" s="272">
        <f t="shared" si="65"/>
        <v>4.8000000000000001E-2</v>
      </c>
      <c r="L358" s="291">
        <f t="shared" si="65"/>
        <v>120.01</v>
      </c>
      <c r="M358" s="292">
        <f t="shared" si="59"/>
        <v>3942.12</v>
      </c>
      <c r="N358" s="283">
        <f t="shared" si="60"/>
        <v>856.43</v>
      </c>
      <c r="O358" s="284">
        <f t="shared" si="61"/>
        <v>0</v>
      </c>
      <c r="P358" s="293">
        <f t="shared" si="57"/>
        <v>3267.38</v>
      </c>
      <c r="Q358" s="294">
        <f t="shared" si="62"/>
        <v>856.43</v>
      </c>
      <c r="R358" s="294">
        <f t="shared" si="62"/>
        <v>0</v>
      </c>
      <c r="S358" s="295">
        <f t="shared" si="58"/>
        <v>3267.38</v>
      </c>
      <c r="T358" s="296">
        <f t="shared" si="63"/>
        <v>856.43</v>
      </c>
      <c r="U358" s="294">
        <f t="shared" si="63"/>
        <v>0</v>
      </c>
    </row>
    <row r="359" spans="1:21" ht="15" customHeight="1" x14ac:dyDescent="0.2">
      <c r="A359" s="559"/>
      <c r="B359" s="10">
        <v>13</v>
      </c>
      <c r="C359" s="9">
        <f>'шестая ц.к.'!C359</f>
        <v>2806.7</v>
      </c>
      <c r="D359" s="193">
        <f>'шестая ц.к.'!D359</f>
        <v>1000.62</v>
      </c>
      <c r="E359" s="193">
        <f>'шестая ц.к.'!E359</f>
        <v>0</v>
      </c>
      <c r="F359" s="76">
        <f>'шестая ц.к.'!F359</f>
        <v>4.8099999999999996</v>
      </c>
      <c r="G359" s="77">
        <f>'шестая ц.к.'!G359</f>
        <v>1018.54</v>
      </c>
      <c r="H359" s="78">
        <f>'шестая ц.к.'!H359</f>
        <v>343.8</v>
      </c>
      <c r="I359" s="289">
        <f>'шестая ц.к.'!I359</f>
        <v>343.8</v>
      </c>
      <c r="J359" s="339" t="str">
        <f t="shared" si="65"/>
        <v>2500,31</v>
      </c>
      <c r="K359" s="272">
        <f t="shared" si="65"/>
        <v>4.8000000000000001E-2</v>
      </c>
      <c r="L359" s="291">
        <f t="shared" si="65"/>
        <v>120.01</v>
      </c>
      <c r="M359" s="292">
        <f t="shared" si="59"/>
        <v>3950.06</v>
      </c>
      <c r="N359" s="283">
        <f t="shared" si="60"/>
        <v>1000.62</v>
      </c>
      <c r="O359" s="284">
        <f t="shared" si="61"/>
        <v>0</v>
      </c>
      <c r="P359" s="293">
        <f t="shared" si="57"/>
        <v>3275.32</v>
      </c>
      <c r="Q359" s="294">
        <f t="shared" si="62"/>
        <v>1000.62</v>
      </c>
      <c r="R359" s="294">
        <f t="shared" si="62"/>
        <v>0</v>
      </c>
      <c r="S359" s="295">
        <f t="shared" si="58"/>
        <v>3275.32</v>
      </c>
      <c r="T359" s="296">
        <f t="shared" si="63"/>
        <v>1000.62</v>
      </c>
      <c r="U359" s="294">
        <f t="shared" si="63"/>
        <v>0</v>
      </c>
    </row>
    <row r="360" spans="1:21" ht="15" customHeight="1" x14ac:dyDescent="0.2">
      <c r="A360" s="559"/>
      <c r="B360" s="10">
        <v>14</v>
      </c>
      <c r="C360" s="9">
        <f>'шестая ц.к.'!C360</f>
        <v>2793.31</v>
      </c>
      <c r="D360" s="193">
        <f>'шестая ц.к.'!D360</f>
        <v>744.13</v>
      </c>
      <c r="E360" s="193">
        <f>'шестая ц.к.'!E360</f>
        <v>0</v>
      </c>
      <c r="F360" s="76">
        <f>'шестая ц.к.'!F360</f>
        <v>4.8099999999999996</v>
      </c>
      <c r="G360" s="77">
        <f>'шестая ц.к.'!G360</f>
        <v>1018.54</v>
      </c>
      <c r="H360" s="78">
        <f>'шестая ц.к.'!H360</f>
        <v>343.8</v>
      </c>
      <c r="I360" s="289">
        <f>'шестая ц.к.'!I360</f>
        <v>343.8</v>
      </c>
      <c r="J360" s="339" t="str">
        <f t="shared" si="65"/>
        <v>2500,31</v>
      </c>
      <c r="K360" s="272">
        <f t="shared" si="65"/>
        <v>4.8000000000000001E-2</v>
      </c>
      <c r="L360" s="291">
        <f t="shared" si="65"/>
        <v>120.01</v>
      </c>
      <c r="M360" s="292">
        <f t="shared" si="59"/>
        <v>3936.67</v>
      </c>
      <c r="N360" s="283">
        <f t="shared" si="60"/>
        <v>744.13</v>
      </c>
      <c r="O360" s="284">
        <f t="shared" si="61"/>
        <v>0</v>
      </c>
      <c r="P360" s="293">
        <f t="shared" si="57"/>
        <v>3261.93</v>
      </c>
      <c r="Q360" s="294">
        <f t="shared" si="62"/>
        <v>744.13</v>
      </c>
      <c r="R360" s="294">
        <f t="shared" si="62"/>
        <v>0</v>
      </c>
      <c r="S360" s="295">
        <f t="shared" si="58"/>
        <v>3261.93</v>
      </c>
      <c r="T360" s="296">
        <f t="shared" si="63"/>
        <v>744.13</v>
      </c>
      <c r="U360" s="294">
        <f t="shared" si="63"/>
        <v>0</v>
      </c>
    </row>
    <row r="361" spans="1:21" ht="15" customHeight="1" x14ac:dyDescent="0.2">
      <c r="A361" s="559"/>
      <c r="B361" s="10">
        <v>15</v>
      </c>
      <c r="C361" s="9">
        <f>'шестая ц.к.'!C361</f>
        <v>2804.14</v>
      </c>
      <c r="D361" s="193">
        <f>'шестая ц.к.'!D361</f>
        <v>596.72</v>
      </c>
      <c r="E361" s="193">
        <f>'шестая ц.к.'!E361</f>
        <v>0</v>
      </c>
      <c r="F361" s="76">
        <f>'шестая ц.к.'!F361</f>
        <v>4.8099999999999996</v>
      </c>
      <c r="G361" s="77">
        <f>'шестая ц.к.'!G361</f>
        <v>1018.54</v>
      </c>
      <c r="H361" s="78">
        <f>'шестая ц.к.'!H361</f>
        <v>343.8</v>
      </c>
      <c r="I361" s="289">
        <f>'шестая ц.к.'!I361</f>
        <v>343.8</v>
      </c>
      <c r="J361" s="339" t="str">
        <f t="shared" si="65"/>
        <v>2500,31</v>
      </c>
      <c r="K361" s="272">
        <f t="shared" si="65"/>
        <v>4.8000000000000001E-2</v>
      </c>
      <c r="L361" s="291">
        <f t="shared" si="65"/>
        <v>120.01</v>
      </c>
      <c r="M361" s="292">
        <f t="shared" si="59"/>
        <v>3947.5</v>
      </c>
      <c r="N361" s="283">
        <f t="shared" si="60"/>
        <v>596.72</v>
      </c>
      <c r="O361" s="284">
        <f t="shared" si="61"/>
        <v>0</v>
      </c>
      <c r="P361" s="293">
        <f t="shared" si="57"/>
        <v>3272.76</v>
      </c>
      <c r="Q361" s="294">
        <f t="shared" si="62"/>
        <v>596.72</v>
      </c>
      <c r="R361" s="294">
        <f t="shared" si="62"/>
        <v>0</v>
      </c>
      <c r="S361" s="295">
        <f t="shared" si="58"/>
        <v>3272.76</v>
      </c>
      <c r="T361" s="296">
        <f t="shared" si="63"/>
        <v>596.72</v>
      </c>
      <c r="U361" s="294">
        <f t="shared" si="63"/>
        <v>0</v>
      </c>
    </row>
    <row r="362" spans="1:21" ht="15" customHeight="1" x14ac:dyDescent="0.2">
      <c r="A362" s="559"/>
      <c r="B362" s="10">
        <v>16</v>
      </c>
      <c r="C362" s="9">
        <f>'шестая ц.к.'!C362</f>
        <v>2838.42</v>
      </c>
      <c r="D362" s="193">
        <f>'шестая ц.к.'!D362</f>
        <v>640.05999999999995</v>
      </c>
      <c r="E362" s="193">
        <f>'шестая ц.к.'!E362</f>
        <v>0</v>
      </c>
      <c r="F362" s="76">
        <f>'шестая ц.к.'!F362</f>
        <v>4.8099999999999996</v>
      </c>
      <c r="G362" s="77">
        <f>'шестая ц.к.'!G362</f>
        <v>1018.54</v>
      </c>
      <c r="H362" s="78">
        <f>'шестая ц.к.'!H362</f>
        <v>343.8</v>
      </c>
      <c r="I362" s="289">
        <f>'шестая ц.к.'!I362</f>
        <v>343.8</v>
      </c>
      <c r="J362" s="339" t="str">
        <f t="shared" si="65"/>
        <v>2500,31</v>
      </c>
      <c r="K362" s="272">
        <f t="shared" si="65"/>
        <v>4.8000000000000001E-2</v>
      </c>
      <c r="L362" s="291">
        <f t="shared" si="65"/>
        <v>120.01</v>
      </c>
      <c r="M362" s="292">
        <f t="shared" si="59"/>
        <v>3981.78</v>
      </c>
      <c r="N362" s="283">
        <f t="shared" si="60"/>
        <v>640.05999999999995</v>
      </c>
      <c r="O362" s="284">
        <f t="shared" si="61"/>
        <v>0</v>
      </c>
      <c r="P362" s="293">
        <f t="shared" si="57"/>
        <v>3307.04</v>
      </c>
      <c r="Q362" s="294">
        <f t="shared" si="62"/>
        <v>640.05999999999995</v>
      </c>
      <c r="R362" s="294">
        <f t="shared" si="62"/>
        <v>0</v>
      </c>
      <c r="S362" s="295">
        <f t="shared" si="58"/>
        <v>3307.04</v>
      </c>
      <c r="T362" s="296">
        <f t="shared" si="63"/>
        <v>640.05999999999995</v>
      </c>
      <c r="U362" s="294">
        <f t="shared" si="63"/>
        <v>0</v>
      </c>
    </row>
    <row r="363" spans="1:21" ht="15" customHeight="1" x14ac:dyDescent="0.2">
      <c r="A363" s="559"/>
      <c r="B363" s="10">
        <v>17</v>
      </c>
      <c r="C363" s="9">
        <f>'шестая ц.к.'!C363</f>
        <v>2893.86</v>
      </c>
      <c r="D363" s="193">
        <f>'шестая ц.к.'!D363</f>
        <v>690.33</v>
      </c>
      <c r="E363" s="193">
        <f>'шестая ц.к.'!E363</f>
        <v>0</v>
      </c>
      <c r="F363" s="76">
        <f>'шестая ц.к.'!F363</f>
        <v>4.8099999999999996</v>
      </c>
      <c r="G363" s="77">
        <f>'шестая ц.к.'!G363</f>
        <v>1018.54</v>
      </c>
      <c r="H363" s="78">
        <f>'шестая ц.к.'!H363</f>
        <v>343.8</v>
      </c>
      <c r="I363" s="289">
        <f>'шестая ц.к.'!I363</f>
        <v>343.8</v>
      </c>
      <c r="J363" s="339" t="str">
        <f t="shared" si="65"/>
        <v>2500,31</v>
      </c>
      <c r="K363" s="272">
        <f t="shared" si="65"/>
        <v>4.8000000000000001E-2</v>
      </c>
      <c r="L363" s="291">
        <f t="shared" si="65"/>
        <v>120.01</v>
      </c>
      <c r="M363" s="292">
        <f t="shared" si="59"/>
        <v>4037.22</v>
      </c>
      <c r="N363" s="283">
        <f t="shared" si="60"/>
        <v>690.33</v>
      </c>
      <c r="O363" s="284">
        <f t="shared" si="61"/>
        <v>0</v>
      </c>
      <c r="P363" s="293">
        <f t="shared" si="57"/>
        <v>3362.48</v>
      </c>
      <c r="Q363" s="294">
        <f t="shared" si="62"/>
        <v>690.33</v>
      </c>
      <c r="R363" s="294">
        <f t="shared" si="62"/>
        <v>0</v>
      </c>
      <c r="S363" s="295">
        <f t="shared" si="58"/>
        <v>3362.48</v>
      </c>
      <c r="T363" s="296">
        <f t="shared" si="63"/>
        <v>690.33</v>
      </c>
      <c r="U363" s="294">
        <f t="shared" si="63"/>
        <v>0</v>
      </c>
    </row>
    <row r="364" spans="1:21" ht="15" customHeight="1" x14ac:dyDescent="0.2">
      <c r="A364" s="559"/>
      <c r="B364" s="10">
        <v>18</v>
      </c>
      <c r="C364" s="9">
        <f>'шестая ц.к.'!C364</f>
        <v>3250.21</v>
      </c>
      <c r="D364" s="193">
        <f>'шестая ц.к.'!D364</f>
        <v>1.41</v>
      </c>
      <c r="E364" s="193">
        <f>'шестая ц.к.'!E364</f>
        <v>82.4</v>
      </c>
      <c r="F364" s="76">
        <f>'шестая ц.к.'!F364</f>
        <v>4.8099999999999996</v>
      </c>
      <c r="G364" s="77">
        <f>'шестая ц.к.'!G364</f>
        <v>1018.54</v>
      </c>
      <c r="H364" s="78">
        <f>'шестая ц.к.'!H364</f>
        <v>343.8</v>
      </c>
      <c r="I364" s="289">
        <f>'шестая ц.к.'!I364</f>
        <v>343.8</v>
      </c>
      <c r="J364" s="339" t="str">
        <f t="shared" ref="J364:L379" si="66">J363</f>
        <v>2500,31</v>
      </c>
      <c r="K364" s="272">
        <f t="shared" si="66"/>
        <v>4.8000000000000001E-2</v>
      </c>
      <c r="L364" s="291">
        <f t="shared" si="66"/>
        <v>120.01</v>
      </c>
      <c r="M364" s="292">
        <f t="shared" si="59"/>
        <v>4393.57</v>
      </c>
      <c r="N364" s="283">
        <f t="shared" si="60"/>
        <v>1.41</v>
      </c>
      <c r="O364" s="284">
        <f t="shared" si="61"/>
        <v>82.4</v>
      </c>
      <c r="P364" s="293">
        <f t="shared" si="57"/>
        <v>3718.83</v>
      </c>
      <c r="Q364" s="294">
        <f t="shared" si="62"/>
        <v>1.41</v>
      </c>
      <c r="R364" s="294">
        <f t="shared" si="62"/>
        <v>82.4</v>
      </c>
      <c r="S364" s="295">
        <f t="shared" si="58"/>
        <v>3718.83</v>
      </c>
      <c r="T364" s="296">
        <f t="shared" si="63"/>
        <v>1.41</v>
      </c>
      <c r="U364" s="294">
        <f t="shared" si="63"/>
        <v>82.4</v>
      </c>
    </row>
    <row r="365" spans="1:21" ht="15" customHeight="1" x14ac:dyDescent="0.2">
      <c r="A365" s="559"/>
      <c r="B365" s="10">
        <v>19</v>
      </c>
      <c r="C365" s="9">
        <f>'шестая ц.к.'!C365</f>
        <v>2867.38</v>
      </c>
      <c r="D365" s="193">
        <f>'шестая ц.к.'!D365</f>
        <v>144.91</v>
      </c>
      <c r="E365" s="193">
        <f>'шестая ц.к.'!E365</f>
        <v>0</v>
      </c>
      <c r="F365" s="76">
        <f>'шестая ц.к.'!F365</f>
        <v>4.8099999999999996</v>
      </c>
      <c r="G365" s="77">
        <f>'шестая ц.к.'!G365</f>
        <v>1018.54</v>
      </c>
      <c r="H365" s="78">
        <f>'шестая ц.к.'!H365</f>
        <v>343.8</v>
      </c>
      <c r="I365" s="289">
        <f>'шестая ц.к.'!I365</f>
        <v>343.8</v>
      </c>
      <c r="J365" s="339" t="str">
        <f t="shared" si="66"/>
        <v>2500,31</v>
      </c>
      <c r="K365" s="272">
        <f t="shared" si="66"/>
        <v>4.8000000000000001E-2</v>
      </c>
      <c r="L365" s="291">
        <f t="shared" si="66"/>
        <v>120.01</v>
      </c>
      <c r="M365" s="292">
        <f t="shared" si="59"/>
        <v>4010.74</v>
      </c>
      <c r="N365" s="283">
        <f t="shared" si="60"/>
        <v>144.91</v>
      </c>
      <c r="O365" s="284">
        <f t="shared" si="61"/>
        <v>0</v>
      </c>
      <c r="P365" s="293">
        <f t="shared" si="57"/>
        <v>3336</v>
      </c>
      <c r="Q365" s="294">
        <f t="shared" si="62"/>
        <v>144.91</v>
      </c>
      <c r="R365" s="294">
        <f t="shared" si="62"/>
        <v>0</v>
      </c>
      <c r="S365" s="295">
        <f t="shared" si="58"/>
        <v>3336</v>
      </c>
      <c r="T365" s="296">
        <f t="shared" si="63"/>
        <v>144.91</v>
      </c>
      <c r="U365" s="294">
        <f t="shared" si="63"/>
        <v>0</v>
      </c>
    </row>
    <row r="366" spans="1:21" ht="15" customHeight="1" x14ac:dyDescent="0.2">
      <c r="A366" s="559"/>
      <c r="B366" s="10">
        <v>20</v>
      </c>
      <c r="C366" s="9">
        <f>'шестая ц.к.'!C366</f>
        <v>2757.65</v>
      </c>
      <c r="D366" s="193">
        <f>'шестая ц.к.'!D366</f>
        <v>2.98</v>
      </c>
      <c r="E366" s="193">
        <f>'шестая ц.к.'!E366</f>
        <v>22.46</v>
      </c>
      <c r="F366" s="76">
        <f>'шестая ц.к.'!F366</f>
        <v>4.8099999999999996</v>
      </c>
      <c r="G366" s="77">
        <f>'шестая ц.к.'!G366</f>
        <v>1018.54</v>
      </c>
      <c r="H366" s="78">
        <f>'шестая ц.к.'!H366</f>
        <v>343.8</v>
      </c>
      <c r="I366" s="289">
        <f>'шестая ц.к.'!I366</f>
        <v>343.8</v>
      </c>
      <c r="J366" s="339" t="str">
        <f t="shared" si="66"/>
        <v>2500,31</v>
      </c>
      <c r="K366" s="272">
        <f t="shared" si="66"/>
        <v>4.8000000000000001E-2</v>
      </c>
      <c r="L366" s="291">
        <f t="shared" si="66"/>
        <v>120.01</v>
      </c>
      <c r="M366" s="292">
        <f t="shared" si="59"/>
        <v>3901.01</v>
      </c>
      <c r="N366" s="283">
        <f t="shared" si="60"/>
        <v>2.98</v>
      </c>
      <c r="O366" s="284">
        <f t="shared" si="61"/>
        <v>22.46</v>
      </c>
      <c r="P366" s="293">
        <f t="shared" si="57"/>
        <v>3226.27</v>
      </c>
      <c r="Q366" s="294">
        <f t="shared" si="62"/>
        <v>2.98</v>
      </c>
      <c r="R366" s="294">
        <f t="shared" si="62"/>
        <v>22.46</v>
      </c>
      <c r="S366" s="295">
        <f t="shared" si="58"/>
        <v>3226.27</v>
      </c>
      <c r="T366" s="296">
        <f t="shared" si="63"/>
        <v>2.98</v>
      </c>
      <c r="U366" s="294">
        <f t="shared" si="63"/>
        <v>22.46</v>
      </c>
    </row>
    <row r="367" spans="1:21" ht="15" customHeight="1" x14ac:dyDescent="0.2">
      <c r="A367" s="559"/>
      <c r="B367" s="10">
        <v>21</v>
      </c>
      <c r="C367" s="9">
        <f>'шестая ц.к.'!C367</f>
        <v>2693.49</v>
      </c>
      <c r="D367" s="193">
        <f>'шестая ц.к.'!D367</f>
        <v>0.09</v>
      </c>
      <c r="E367" s="193">
        <f>'шестая ц.к.'!E367</f>
        <v>153.09</v>
      </c>
      <c r="F367" s="76">
        <f>'шестая ц.к.'!F367</f>
        <v>4.8099999999999996</v>
      </c>
      <c r="G367" s="77">
        <f>'шестая ц.к.'!G367</f>
        <v>1018.54</v>
      </c>
      <c r="H367" s="78">
        <f>'шестая ц.к.'!H367</f>
        <v>343.8</v>
      </c>
      <c r="I367" s="289">
        <f>'шестая ц.к.'!I367</f>
        <v>343.8</v>
      </c>
      <c r="J367" s="339" t="str">
        <f t="shared" si="66"/>
        <v>2500,31</v>
      </c>
      <c r="K367" s="272">
        <f t="shared" si="66"/>
        <v>4.8000000000000001E-2</v>
      </c>
      <c r="L367" s="291">
        <f t="shared" si="66"/>
        <v>120.01</v>
      </c>
      <c r="M367" s="292">
        <f t="shared" si="59"/>
        <v>3836.85</v>
      </c>
      <c r="N367" s="283">
        <f t="shared" si="60"/>
        <v>0.09</v>
      </c>
      <c r="O367" s="284">
        <f t="shared" si="61"/>
        <v>153.09</v>
      </c>
      <c r="P367" s="293">
        <f t="shared" si="57"/>
        <v>3162.11</v>
      </c>
      <c r="Q367" s="294">
        <f t="shared" si="62"/>
        <v>0.09</v>
      </c>
      <c r="R367" s="294">
        <f t="shared" si="62"/>
        <v>153.09</v>
      </c>
      <c r="S367" s="295">
        <f t="shared" si="58"/>
        <v>3162.11</v>
      </c>
      <c r="T367" s="296">
        <f t="shared" si="63"/>
        <v>0.09</v>
      </c>
      <c r="U367" s="294">
        <f t="shared" si="63"/>
        <v>153.09</v>
      </c>
    </row>
    <row r="368" spans="1:21" ht="15" customHeight="1" x14ac:dyDescent="0.2">
      <c r="A368" s="559"/>
      <c r="B368" s="10">
        <v>22</v>
      </c>
      <c r="C368" s="9">
        <f>'шестая ц.к.'!C368</f>
        <v>2258.2800000000002</v>
      </c>
      <c r="D368" s="193">
        <f>'шестая ц.к.'!D368</f>
        <v>0.62</v>
      </c>
      <c r="E368" s="193">
        <f>'шестая ц.к.'!E368</f>
        <v>83.29</v>
      </c>
      <c r="F368" s="76">
        <f>'шестая ц.к.'!F368</f>
        <v>4.8099999999999996</v>
      </c>
      <c r="G368" s="77">
        <f>'шестая ц.к.'!G368</f>
        <v>1018.54</v>
      </c>
      <c r="H368" s="78">
        <f>'шестая ц.к.'!H368</f>
        <v>343.8</v>
      </c>
      <c r="I368" s="289">
        <f>'шестая ц.к.'!I368</f>
        <v>343.8</v>
      </c>
      <c r="J368" s="339" t="str">
        <f t="shared" si="66"/>
        <v>2500,31</v>
      </c>
      <c r="K368" s="272">
        <f t="shared" si="66"/>
        <v>4.8000000000000001E-2</v>
      </c>
      <c r="L368" s="291">
        <f t="shared" si="66"/>
        <v>120.01</v>
      </c>
      <c r="M368" s="292">
        <f t="shared" si="59"/>
        <v>3401.64</v>
      </c>
      <c r="N368" s="283">
        <f t="shared" si="60"/>
        <v>0.62</v>
      </c>
      <c r="O368" s="284">
        <f t="shared" si="61"/>
        <v>83.29</v>
      </c>
      <c r="P368" s="293">
        <f t="shared" si="57"/>
        <v>2726.9</v>
      </c>
      <c r="Q368" s="294">
        <f t="shared" si="62"/>
        <v>0.62</v>
      </c>
      <c r="R368" s="294">
        <f t="shared" si="62"/>
        <v>83.29</v>
      </c>
      <c r="S368" s="295">
        <f t="shared" si="58"/>
        <v>2726.9</v>
      </c>
      <c r="T368" s="296">
        <f t="shared" si="63"/>
        <v>0.62</v>
      </c>
      <c r="U368" s="294">
        <f t="shared" si="63"/>
        <v>83.29</v>
      </c>
    </row>
    <row r="369" spans="1:21" ht="15" customHeight="1" x14ac:dyDescent="0.2">
      <c r="A369" s="559"/>
      <c r="B369" s="10">
        <v>23</v>
      </c>
      <c r="C369" s="9">
        <f>'шестая ц.к.'!C369</f>
        <v>2176.41</v>
      </c>
      <c r="D369" s="193">
        <f>'шестая ц.к.'!D369</f>
        <v>0.31</v>
      </c>
      <c r="E369" s="193">
        <f>'шестая ц.к.'!E369</f>
        <v>72.48</v>
      </c>
      <c r="F369" s="76">
        <f>'шестая ц.к.'!F369</f>
        <v>4.8099999999999996</v>
      </c>
      <c r="G369" s="77">
        <f>'шестая ц.к.'!G369</f>
        <v>1018.54</v>
      </c>
      <c r="H369" s="78">
        <f>'шестая ц.к.'!H369</f>
        <v>343.8</v>
      </c>
      <c r="I369" s="289">
        <f>'шестая ц.к.'!I369</f>
        <v>343.8</v>
      </c>
      <c r="J369" s="339" t="str">
        <f t="shared" si="66"/>
        <v>2500,31</v>
      </c>
      <c r="K369" s="272">
        <f t="shared" si="66"/>
        <v>4.8000000000000001E-2</v>
      </c>
      <c r="L369" s="291">
        <f t="shared" si="66"/>
        <v>120.01</v>
      </c>
      <c r="M369" s="292">
        <f t="shared" si="59"/>
        <v>3319.77</v>
      </c>
      <c r="N369" s="283">
        <f t="shared" si="60"/>
        <v>0.31</v>
      </c>
      <c r="O369" s="284">
        <f t="shared" si="61"/>
        <v>72.48</v>
      </c>
      <c r="P369" s="293">
        <f t="shared" si="57"/>
        <v>2645.03</v>
      </c>
      <c r="Q369" s="294">
        <f t="shared" si="62"/>
        <v>0.31</v>
      </c>
      <c r="R369" s="294">
        <f t="shared" si="62"/>
        <v>72.48</v>
      </c>
      <c r="S369" s="295">
        <f t="shared" si="58"/>
        <v>2645.03</v>
      </c>
      <c r="T369" s="296">
        <f t="shared" si="63"/>
        <v>0.31</v>
      </c>
      <c r="U369" s="294">
        <f t="shared" si="63"/>
        <v>72.48</v>
      </c>
    </row>
    <row r="370" spans="1:21" ht="15" customHeight="1" x14ac:dyDescent="0.2">
      <c r="A370" s="559">
        <f>'шестая ц.к.'!A370:A393</f>
        <v>45612</v>
      </c>
      <c r="B370" s="10">
        <v>0</v>
      </c>
      <c r="C370" s="9">
        <f>'шестая ц.к.'!C370</f>
        <v>2115.54</v>
      </c>
      <c r="D370" s="193">
        <f>'шестая ц.к.'!D370</f>
        <v>8.61</v>
      </c>
      <c r="E370" s="193">
        <f>'шестая ц.к.'!E370</f>
        <v>1.06</v>
      </c>
      <c r="F370" s="76">
        <f>'шестая ц.к.'!F370</f>
        <v>4.8099999999999996</v>
      </c>
      <c r="G370" s="77">
        <f>'шестая ц.к.'!G370</f>
        <v>1018.54</v>
      </c>
      <c r="H370" s="78">
        <f>'шестая ц.к.'!H370</f>
        <v>343.8</v>
      </c>
      <c r="I370" s="289">
        <f>'шестая ц.к.'!I370</f>
        <v>343.8</v>
      </c>
      <c r="J370" s="339" t="str">
        <f t="shared" si="66"/>
        <v>2500,31</v>
      </c>
      <c r="K370" s="272">
        <f t="shared" si="66"/>
        <v>4.8000000000000001E-2</v>
      </c>
      <c r="L370" s="291">
        <f t="shared" si="66"/>
        <v>120.01</v>
      </c>
      <c r="M370" s="292">
        <f t="shared" si="59"/>
        <v>3258.9</v>
      </c>
      <c r="N370" s="283">
        <f t="shared" si="60"/>
        <v>8.61</v>
      </c>
      <c r="O370" s="284">
        <f t="shared" si="61"/>
        <v>1.06</v>
      </c>
      <c r="P370" s="293">
        <f t="shared" si="57"/>
        <v>2584.16</v>
      </c>
      <c r="Q370" s="294">
        <f t="shared" si="62"/>
        <v>8.61</v>
      </c>
      <c r="R370" s="294">
        <f t="shared" si="62"/>
        <v>1.06</v>
      </c>
      <c r="S370" s="295">
        <f t="shared" si="58"/>
        <v>2584.16</v>
      </c>
      <c r="T370" s="296">
        <f t="shared" si="63"/>
        <v>8.61</v>
      </c>
      <c r="U370" s="294">
        <f t="shared" si="63"/>
        <v>1.06</v>
      </c>
    </row>
    <row r="371" spans="1:21" ht="15" customHeight="1" x14ac:dyDescent="0.2">
      <c r="A371" s="559"/>
      <c r="B371" s="10">
        <v>1</v>
      </c>
      <c r="C371" s="9">
        <f>'шестая ц.к.'!C371</f>
        <v>1940.87</v>
      </c>
      <c r="D371" s="193">
        <f>'шестая ц.к.'!D371</f>
        <v>138.72</v>
      </c>
      <c r="E371" s="193">
        <f>'шестая ц.к.'!E371</f>
        <v>0</v>
      </c>
      <c r="F371" s="76">
        <f>'шестая ц.к.'!F371</f>
        <v>4.8099999999999996</v>
      </c>
      <c r="G371" s="77">
        <f>'шестая ц.к.'!G371</f>
        <v>1018.54</v>
      </c>
      <c r="H371" s="78">
        <f>'шестая ц.к.'!H371</f>
        <v>343.8</v>
      </c>
      <c r="I371" s="289">
        <f>'шестая ц.к.'!I371</f>
        <v>343.8</v>
      </c>
      <c r="J371" s="339" t="str">
        <f t="shared" si="66"/>
        <v>2500,31</v>
      </c>
      <c r="K371" s="272">
        <f t="shared" si="66"/>
        <v>4.8000000000000001E-2</v>
      </c>
      <c r="L371" s="291">
        <f t="shared" si="66"/>
        <v>120.01</v>
      </c>
      <c r="M371" s="292">
        <f t="shared" si="59"/>
        <v>3084.23</v>
      </c>
      <c r="N371" s="283">
        <f t="shared" si="60"/>
        <v>138.72</v>
      </c>
      <c r="O371" s="284">
        <f t="shared" si="61"/>
        <v>0</v>
      </c>
      <c r="P371" s="293">
        <f t="shared" si="57"/>
        <v>2409.4899999999998</v>
      </c>
      <c r="Q371" s="294">
        <f t="shared" si="62"/>
        <v>138.72</v>
      </c>
      <c r="R371" s="294">
        <f t="shared" si="62"/>
        <v>0</v>
      </c>
      <c r="S371" s="295">
        <f t="shared" si="58"/>
        <v>2409.4899999999998</v>
      </c>
      <c r="T371" s="296">
        <f t="shared" si="63"/>
        <v>138.72</v>
      </c>
      <c r="U371" s="294">
        <f t="shared" si="63"/>
        <v>0</v>
      </c>
    </row>
    <row r="372" spans="1:21" ht="15" customHeight="1" x14ac:dyDescent="0.2">
      <c r="A372" s="559"/>
      <c r="B372" s="10">
        <v>2</v>
      </c>
      <c r="C372" s="9">
        <f>'шестая ц.к.'!C372</f>
        <v>1749.58</v>
      </c>
      <c r="D372" s="193">
        <f>'шестая ц.к.'!D372</f>
        <v>47.54</v>
      </c>
      <c r="E372" s="193">
        <f>'шестая ц.к.'!E372</f>
        <v>0.04</v>
      </c>
      <c r="F372" s="76">
        <f>'шестая ц.к.'!F372</f>
        <v>4.8099999999999996</v>
      </c>
      <c r="G372" s="77">
        <f>'шестая ц.к.'!G372</f>
        <v>1018.54</v>
      </c>
      <c r="H372" s="78">
        <f>'шестая ц.к.'!H372</f>
        <v>343.8</v>
      </c>
      <c r="I372" s="289">
        <f>'шестая ц.к.'!I372</f>
        <v>343.8</v>
      </c>
      <c r="J372" s="339" t="str">
        <f t="shared" si="66"/>
        <v>2500,31</v>
      </c>
      <c r="K372" s="272">
        <f t="shared" si="66"/>
        <v>4.8000000000000001E-2</v>
      </c>
      <c r="L372" s="291">
        <f t="shared" si="66"/>
        <v>120.01</v>
      </c>
      <c r="M372" s="292">
        <f t="shared" si="59"/>
        <v>2892.94</v>
      </c>
      <c r="N372" s="283">
        <f t="shared" si="60"/>
        <v>47.54</v>
      </c>
      <c r="O372" s="284">
        <f t="shared" si="61"/>
        <v>0.04</v>
      </c>
      <c r="P372" s="293">
        <f t="shared" si="57"/>
        <v>2218.1999999999998</v>
      </c>
      <c r="Q372" s="294">
        <f t="shared" si="62"/>
        <v>47.54</v>
      </c>
      <c r="R372" s="294">
        <f t="shared" si="62"/>
        <v>0.04</v>
      </c>
      <c r="S372" s="295">
        <f t="shared" si="58"/>
        <v>2218.1999999999998</v>
      </c>
      <c r="T372" s="296">
        <f t="shared" si="63"/>
        <v>47.54</v>
      </c>
      <c r="U372" s="294">
        <f t="shared" si="63"/>
        <v>0.04</v>
      </c>
    </row>
    <row r="373" spans="1:21" ht="15" customHeight="1" x14ac:dyDescent="0.2">
      <c r="A373" s="559"/>
      <c r="B373" s="10">
        <v>3</v>
      </c>
      <c r="C373" s="9">
        <f>'шестая ц.к.'!C373</f>
        <v>1742.85</v>
      </c>
      <c r="D373" s="193">
        <f>'шестая ц.к.'!D373</f>
        <v>198.8</v>
      </c>
      <c r="E373" s="193">
        <f>'шестая ц.к.'!E373</f>
        <v>0</v>
      </c>
      <c r="F373" s="76">
        <f>'шестая ц.к.'!F373</f>
        <v>4.8099999999999996</v>
      </c>
      <c r="G373" s="77">
        <f>'шестая ц.к.'!G373</f>
        <v>1018.54</v>
      </c>
      <c r="H373" s="78">
        <f>'шестая ц.к.'!H373</f>
        <v>343.8</v>
      </c>
      <c r="I373" s="289">
        <f>'шестая ц.к.'!I373</f>
        <v>343.8</v>
      </c>
      <c r="J373" s="339" t="str">
        <f t="shared" si="66"/>
        <v>2500,31</v>
      </c>
      <c r="K373" s="272">
        <f t="shared" si="66"/>
        <v>4.8000000000000001E-2</v>
      </c>
      <c r="L373" s="291">
        <f t="shared" si="66"/>
        <v>120.01</v>
      </c>
      <c r="M373" s="292">
        <f t="shared" si="59"/>
        <v>2886.21</v>
      </c>
      <c r="N373" s="283">
        <f t="shared" si="60"/>
        <v>198.8</v>
      </c>
      <c r="O373" s="284">
        <f t="shared" si="61"/>
        <v>0</v>
      </c>
      <c r="P373" s="293">
        <f t="shared" si="57"/>
        <v>2211.4699999999998</v>
      </c>
      <c r="Q373" s="294">
        <f t="shared" si="62"/>
        <v>198.8</v>
      </c>
      <c r="R373" s="294">
        <f t="shared" si="62"/>
        <v>0</v>
      </c>
      <c r="S373" s="295">
        <f t="shared" si="58"/>
        <v>2211.4699999999998</v>
      </c>
      <c r="T373" s="296">
        <f t="shared" si="63"/>
        <v>198.8</v>
      </c>
      <c r="U373" s="294">
        <f t="shared" si="63"/>
        <v>0</v>
      </c>
    </row>
    <row r="374" spans="1:21" ht="15" customHeight="1" x14ac:dyDescent="0.2">
      <c r="A374" s="559"/>
      <c r="B374" s="10">
        <v>4</v>
      </c>
      <c r="C374" s="9">
        <f>'шестая ц.к.'!C374</f>
        <v>1711.33</v>
      </c>
      <c r="D374" s="193">
        <f>'шестая ц.к.'!D374</f>
        <v>346.75</v>
      </c>
      <c r="E374" s="193">
        <f>'шестая ц.к.'!E374</f>
        <v>0</v>
      </c>
      <c r="F374" s="76">
        <f>'шестая ц.к.'!F374</f>
        <v>4.8099999999999996</v>
      </c>
      <c r="G374" s="77">
        <f>'шестая ц.к.'!G374</f>
        <v>1018.54</v>
      </c>
      <c r="H374" s="78">
        <f>'шестая ц.к.'!H374</f>
        <v>343.8</v>
      </c>
      <c r="I374" s="289">
        <f>'шестая ц.к.'!I374</f>
        <v>343.8</v>
      </c>
      <c r="J374" s="339" t="str">
        <f t="shared" si="66"/>
        <v>2500,31</v>
      </c>
      <c r="K374" s="272">
        <f t="shared" si="66"/>
        <v>4.8000000000000001E-2</v>
      </c>
      <c r="L374" s="291">
        <f t="shared" si="66"/>
        <v>120.01</v>
      </c>
      <c r="M374" s="292">
        <f t="shared" si="59"/>
        <v>2854.69</v>
      </c>
      <c r="N374" s="283">
        <f t="shared" si="60"/>
        <v>346.75</v>
      </c>
      <c r="O374" s="284">
        <f t="shared" si="61"/>
        <v>0</v>
      </c>
      <c r="P374" s="293">
        <f t="shared" si="57"/>
        <v>2179.9499999999998</v>
      </c>
      <c r="Q374" s="294">
        <f t="shared" si="62"/>
        <v>346.75</v>
      </c>
      <c r="R374" s="294">
        <f t="shared" si="62"/>
        <v>0</v>
      </c>
      <c r="S374" s="295">
        <f t="shared" si="58"/>
        <v>2179.9499999999998</v>
      </c>
      <c r="T374" s="296">
        <f t="shared" si="63"/>
        <v>346.75</v>
      </c>
      <c r="U374" s="294">
        <f t="shared" si="63"/>
        <v>0</v>
      </c>
    </row>
    <row r="375" spans="1:21" ht="15" customHeight="1" x14ac:dyDescent="0.2">
      <c r="A375" s="559"/>
      <c r="B375" s="10">
        <v>5</v>
      </c>
      <c r="C375" s="9">
        <f>'шестая ц.к.'!C375</f>
        <v>2055.48</v>
      </c>
      <c r="D375" s="193">
        <f>'шестая ц.к.'!D375</f>
        <v>0</v>
      </c>
      <c r="E375" s="193">
        <f>'шестая ц.к.'!E375</f>
        <v>48.98</v>
      </c>
      <c r="F375" s="76">
        <f>'шестая ц.к.'!F375</f>
        <v>4.8099999999999996</v>
      </c>
      <c r="G375" s="77">
        <f>'шестая ц.к.'!G375</f>
        <v>1018.54</v>
      </c>
      <c r="H375" s="78">
        <f>'шестая ц.к.'!H375</f>
        <v>343.8</v>
      </c>
      <c r="I375" s="289">
        <f>'шестая ц.к.'!I375</f>
        <v>343.8</v>
      </c>
      <c r="J375" s="339" t="str">
        <f t="shared" si="66"/>
        <v>2500,31</v>
      </c>
      <c r="K375" s="272">
        <f t="shared" si="66"/>
        <v>4.8000000000000001E-2</v>
      </c>
      <c r="L375" s="291">
        <f t="shared" si="66"/>
        <v>120.01</v>
      </c>
      <c r="M375" s="292">
        <f t="shared" si="59"/>
        <v>3198.84</v>
      </c>
      <c r="N375" s="283">
        <f t="shared" si="60"/>
        <v>0</v>
      </c>
      <c r="O375" s="284">
        <f t="shared" si="61"/>
        <v>48.98</v>
      </c>
      <c r="P375" s="293">
        <f t="shared" si="57"/>
        <v>2524.1</v>
      </c>
      <c r="Q375" s="294">
        <f t="shared" si="62"/>
        <v>0</v>
      </c>
      <c r="R375" s="294">
        <f t="shared" si="62"/>
        <v>48.98</v>
      </c>
      <c r="S375" s="295">
        <f t="shared" si="58"/>
        <v>2524.1</v>
      </c>
      <c r="T375" s="296">
        <f t="shared" si="63"/>
        <v>0</v>
      </c>
      <c r="U375" s="294">
        <f t="shared" si="63"/>
        <v>48.98</v>
      </c>
    </row>
    <row r="376" spans="1:21" ht="15" customHeight="1" x14ac:dyDescent="0.2">
      <c r="A376" s="559"/>
      <c r="B376" s="10">
        <v>6</v>
      </c>
      <c r="C376" s="9">
        <f>'шестая ц.к.'!C376</f>
        <v>2185.98</v>
      </c>
      <c r="D376" s="193">
        <f>'шестая ц.к.'!D376</f>
        <v>0</v>
      </c>
      <c r="E376" s="193">
        <f>'шестая ц.к.'!E376</f>
        <v>73.03</v>
      </c>
      <c r="F376" s="76">
        <f>'шестая ц.к.'!F376</f>
        <v>4.8099999999999996</v>
      </c>
      <c r="G376" s="77">
        <f>'шестая ц.к.'!G376</f>
        <v>1018.54</v>
      </c>
      <c r="H376" s="78">
        <f>'шестая ц.к.'!H376</f>
        <v>343.8</v>
      </c>
      <c r="I376" s="289">
        <f>'шестая ц.к.'!I376</f>
        <v>343.8</v>
      </c>
      <c r="J376" s="339" t="str">
        <f t="shared" si="66"/>
        <v>2500,31</v>
      </c>
      <c r="K376" s="272">
        <f t="shared" si="66"/>
        <v>4.8000000000000001E-2</v>
      </c>
      <c r="L376" s="291">
        <f t="shared" si="66"/>
        <v>120.01</v>
      </c>
      <c r="M376" s="292">
        <f t="shared" si="59"/>
        <v>3329.34</v>
      </c>
      <c r="N376" s="283">
        <f t="shared" si="60"/>
        <v>0</v>
      </c>
      <c r="O376" s="284">
        <f t="shared" si="61"/>
        <v>73.03</v>
      </c>
      <c r="P376" s="293">
        <f t="shared" si="57"/>
        <v>2654.6</v>
      </c>
      <c r="Q376" s="294">
        <f t="shared" si="62"/>
        <v>0</v>
      </c>
      <c r="R376" s="294">
        <f t="shared" si="62"/>
        <v>73.03</v>
      </c>
      <c r="S376" s="295">
        <f t="shared" si="58"/>
        <v>2654.6</v>
      </c>
      <c r="T376" s="296">
        <f t="shared" si="63"/>
        <v>0</v>
      </c>
      <c r="U376" s="294">
        <f t="shared" si="63"/>
        <v>73.03</v>
      </c>
    </row>
    <row r="377" spans="1:21" ht="15" customHeight="1" x14ac:dyDescent="0.2">
      <c r="A377" s="559"/>
      <c r="B377" s="10">
        <v>7</v>
      </c>
      <c r="C377" s="9">
        <f>'шестая ц.к.'!C377</f>
        <v>2238.39</v>
      </c>
      <c r="D377" s="193">
        <f>'шестая ц.к.'!D377</f>
        <v>570.22</v>
      </c>
      <c r="E377" s="193">
        <f>'шестая ц.к.'!E377</f>
        <v>0</v>
      </c>
      <c r="F377" s="76">
        <f>'шестая ц.к.'!F377</f>
        <v>4.8099999999999996</v>
      </c>
      <c r="G377" s="77">
        <f>'шестая ц.к.'!G377</f>
        <v>1018.54</v>
      </c>
      <c r="H377" s="78">
        <f>'шестая ц.к.'!H377</f>
        <v>343.8</v>
      </c>
      <c r="I377" s="289">
        <f>'шестая ц.к.'!I377</f>
        <v>343.8</v>
      </c>
      <c r="J377" s="339" t="str">
        <f t="shared" si="66"/>
        <v>2500,31</v>
      </c>
      <c r="K377" s="272">
        <f t="shared" si="66"/>
        <v>4.8000000000000001E-2</v>
      </c>
      <c r="L377" s="291">
        <f t="shared" si="66"/>
        <v>120.01</v>
      </c>
      <c r="M377" s="292">
        <f t="shared" si="59"/>
        <v>3381.75</v>
      </c>
      <c r="N377" s="283">
        <f t="shared" si="60"/>
        <v>570.22</v>
      </c>
      <c r="O377" s="284">
        <f t="shared" si="61"/>
        <v>0</v>
      </c>
      <c r="P377" s="293">
        <f t="shared" si="57"/>
        <v>2707.01</v>
      </c>
      <c r="Q377" s="294">
        <f t="shared" si="62"/>
        <v>570.22</v>
      </c>
      <c r="R377" s="294">
        <f t="shared" si="62"/>
        <v>0</v>
      </c>
      <c r="S377" s="295">
        <f t="shared" si="58"/>
        <v>2707.01</v>
      </c>
      <c r="T377" s="296">
        <f t="shared" si="63"/>
        <v>570.22</v>
      </c>
      <c r="U377" s="294">
        <f t="shared" si="63"/>
        <v>0</v>
      </c>
    </row>
    <row r="378" spans="1:21" ht="15" customHeight="1" x14ac:dyDescent="0.2">
      <c r="A378" s="559"/>
      <c r="B378" s="10">
        <v>8</v>
      </c>
      <c r="C378" s="9">
        <f>'шестая ц.к.'!C378</f>
        <v>2644.1</v>
      </c>
      <c r="D378" s="193">
        <f>'шестая ц.к.'!D378</f>
        <v>328.4</v>
      </c>
      <c r="E378" s="193">
        <f>'шестая ц.к.'!E378</f>
        <v>0</v>
      </c>
      <c r="F378" s="76">
        <f>'шестая ц.к.'!F378</f>
        <v>4.8099999999999996</v>
      </c>
      <c r="G378" s="77">
        <f>'шестая ц.к.'!G378</f>
        <v>1018.54</v>
      </c>
      <c r="H378" s="78">
        <f>'шестая ц.к.'!H378</f>
        <v>343.8</v>
      </c>
      <c r="I378" s="289">
        <f>'шестая ц.к.'!I378</f>
        <v>343.8</v>
      </c>
      <c r="J378" s="339" t="str">
        <f t="shared" si="66"/>
        <v>2500,31</v>
      </c>
      <c r="K378" s="272">
        <f t="shared" si="66"/>
        <v>4.8000000000000001E-2</v>
      </c>
      <c r="L378" s="291">
        <f t="shared" si="66"/>
        <v>120.01</v>
      </c>
      <c r="M378" s="292">
        <f t="shared" si="59"/>
        <v>3787.46</v>
      </c>
      <c r="N378" s="283">
        <f t="shared" si="60"/>
        <v>328.4</v>
      </c>
      <c r="O378" s="284">
        <f t="shared" si="61"/>
        <v>0</v>
      </c>
      <c r="P378" s="293">
        <f t="shared" si="57"/>
        <v>3112.72</v>
      </c>
      <c r="Q378" s="294">
        <f t="shared" si="62"/>
        <v>328.4</v>
      </c>
      <c r="R378" s="294">
        <f t="shared" si="62"/>
        <v>0</v>
      </c>
      <c r="S378" s="295">
        <f t="shared" si="58"/>
        <v>3112.72</v>
      </c>
      <c r="T378" s="296">
        <f t="shared" si="63"/>
        <v>328.4</v>
      </c>
      <c r="U378" s="294">
        <f t="shared" si="63"/>
        <v>0</v>
      </c>
    </row>
    <row r="379" spans="1:21" ht="15" customHeight="1" x14ac:dyDescent="0.2">
      <c r="A379" s="559"/>
      <c r="B379" s="10">
        <v>9</v>
      </c>
      <c r="C379" s="9">
        <f>'шестая ц.к.'!C379</f>
        <v>2738.23</v>
      </c>
      <c r="D379" s="193">
        <f>'шестая ц.к.'!D379</f>
        <v>223.42</v>
      </c>
      <c r="E379" s="193">
        <f>'шестая ц.к.'!E379</f>
        <v>0</v>
      </c>
      <c r="F379" s="76">
        <f>'шестая ц.к.'!F379</f>
        <v>4.8099999999999996</v>
      </c>
      <c r="G379" s="77">
        <f>'шестая ц.к.'!G379</f>
        <v>1018.54</v>
      </c>
      <c r="H379" s="78">
        <f>'шестая ц.к.'!H379</f>
        <v>343.8</v>
      </c>
      <c r="I379" s="289">
        <f>'шестая ц.к.'!I379</f>
        <v>343.8</v>
      </c>
      <c r="J379" s="339" t="str">
        <f t="shared" si="66"/>
        <v>2500,31</v>
      </c>
      <c r="K379" s="272">
        <f t="shared" si="66"/>
        <v>4.8000000000000001E-2</v>
      </c>
      <c r="L379" s="291">
        <f t="shared" si="66"/>
        <v>120.01</v>
      </c>
      <c r="M379" s="292">
        <f t="shared" si="59"/>
        <v>3881.59</v>
      </c>
      <c r="N379" s="283">
        <f t="shared" si="60"/>
        <v>223.42</v>
      </c>
      <c r="O379" s="284">
        <f t="shared" si="61"/>
        <v>0</v>
      </c>
      <c r="P379" s="293">
        <f t="shared" si="57"/>
        <v>3206.85</v>
      </c>
      <c r="Q379" s="294">
        <f t="shared" si="62"/>
        <v>223.42</v>
      </c>
      <c r="R379" s="294">
        <f t="shared" si="62"/>
        <v>0</v>
      </c>
      <c r="S379" s="295">
        <f t="shared" si="58"/>
        <v>3206.85</v>
      </c>
      <c r="T379" s="296">
        <f t="shared" si="63"/>
        <v>223.42</v>
      </c>
      <c r="U379" s="294">
        <f t="shared" si="63"/>
        <v>0</v>
      </c>
    </row>
    <row r="380" spans="1:21" ht="15" customHeight="1" x14ac:dyDescent="0.2">
      <c r="A380" s="559"/>
      <c r="B380" s="10">
        <v>10</v>
      </c>
      <c r="C380" s="9">
        <f>'шестая ц.к.'!C380</f>
        <v>2708.83</v>
      </c>
      <c r="D380" s="193">
        <f>'шестая ц.к.'!D380</f>
        <v>165.68</v>
      </c>
      <c r="E380" s="193">
        <f>'шестая ц.к.'!E380</f>
        <v>0</v>
      </c>
      <c r="F380" s="76">
        <f>'шестая ц.к.'!F380</f>
        <v>4.8099999999999996</v>
      </c>
      <c r="G380" s="77">
        <f>'шестая ц.к.'!G380</f>
        <v>1018.54</v>
      </c>
      <c r="H380" s="78">
        <f>'шестая ц.к.'!H380</f>
        <v>343.8</v>
      </c>
      <c r="I380" s="289">
        <f>'шестая ц.к.'!I380</f>
        <v>343.8</v>
      </c>
      <c r="J380" s="339" t="str">
        <f t="shared" ref="J380:L395" si="67">J379</f>
        <v>2500,31</v>
      </c>
      <c r="K380" s="272">
        <f t="shared" si="67"/>
        <v>4.8000000000000001E-2</v>
      </c>
      <c r="L380" s="291">
        <f t="shared" si="67"/>
        <v>120.01</v>
      </c>
      <c r="M380" s="292">
        <f t="shared" si="59"/>
        <v>3852.19</v>
      </c>
      <c r="N380" s="283">
        <f t="shared" si="60"/>
        <v>165.68</v>
      </c>
      <c r="O380" s="284">
        <f t="shared" si="61"/>
        <v>0</v>
      </c>
      <c r="P380" s="293">
        <f t="shared" si="57"/>
        <v>3177.45</v>
      </c>
      <c r="Q380" s="294">
        <f t="shared" si="62"/>
        <v>165.68</v>
      </c>
      <c r="R380" s="294">
        <f t="shared" si="62"/>
        <v>0</v>
      </c>
      <c r="S380" s="295">
        <f t="shared" si="58"/>
        <v>3177.45</v>
      </c>
      <c r="T380" s="296">
        <f t="shared" si="63"/>
        <v>165.68</v>
      </c>
      <c r="U380" s="294">
        <f t="shared" si="63"/>
        <v>0</v>
      </c>
    </row>
    <row r="381" spans="1:21" ht="15" customHeight="1" x14ac:dyDescent="0.2">
      <c r="A381" s="559"/>
      <c r="B381" s="10">
        <v>11</v>
      </c>
      <c r="C381" s="9">
        <f>'шестая ц.к.'!C381</f>
        <v>2702.59</v>
      </c>
      <c r="D381" s="193">
        <f>'шестая ц.к.'!D381</f>
        <v>144.44</v>
      </c>
      <c r="E381" s="193">
        <f>'шестая ц.к.'!E381</f>
        <v>0</v>
      </c>
      <c r="F381" s="76">
        <f>'шестая ц.к.'!F381</f>
        <v>4.8099999999999996</v>
      </c>
      <c r="G381" s="77">
        <f>'шестая ц.к.'!G381</f>
        <v>1018.54</v>
      </c>
      <c r="H381" s="78">
        <f>'шестая ц.к.'!H381</f>
        <v>343.8</v>
      </c>
      <c r="I381" s="289">
        <f>'шестая ц.к.'!I381</f>
        <v>343.8</v>
      </c>
      <c r="J381" s="339" t="str">
        <f t="shared" si="67"/>
        <v>2500,31</v>
      </c>
      <c r="K381" s="272">
        <f t="shared" si="67"/>
        <v>4.8000000000000001E-2</v>
      </c>
      <c r="L381" s="291">
        <f t="shared" si="67"/>
        <v>120.01</v>
      </c>
      <c r="M381" s="292">
        <f t="shared" si="59"/>
        <v>3845.95</v>
      </c>
      <c r="N381" s="283">
        <f t="shared" si="60"/>
        <v>144.44</v>
      </c>
      <c r="O381" s="284">
        <f t="shared" si="61"/>
        <v>0</v>
      </c>
      <c r="P381" s="293">
        <f t="shared" si="57"/>
        <v>3171.21</v>
      </c>
      <c r="Q381" s="294">
        <f t="shared" si="62"/>
        <v>144.44</v>
      </c>
      <c r="R381" s="294">
        <f t="shared" si="62"/>
        <v>0</v>
      </c>
      <c r="S381" s="295">
        <f t="shared" si="58"/>
        <v>3171.21</v>
      </c>
      <c r="T381" s="296">
        <f t="shared" si="63"/>
        <v>144.44</v>
      </c>
      <c r="U381" s="294">
        <f t="shared" si="63"/>
        <v>0</v>
      </c>
    </row>
    <row r="382" spans="1:21" ht="15" customHeight="1" x14ac:dyDescent="0.2">
      <c r="A382" s="559"/>
      <c r="B382" s="10">
        <v>12</v>
      </c>
      <c r="C382" s="9">
        <f>'шестая ц.к.'!C382</f>
        <v>2677.47</v>
      </c>
      <c r="D382" s="193">
        <f>'шестая ц.к.'!D382</f>
        <v>156.56</v>
      </c>
      <c r="E382" s="193">
        <f>'шестая ц.к.'!E382</f>
        <v>0</v>
      </c>
      <c r="F382" s="76">
        <f>'шестая ц.к.'!F382</f>
        <v>4.8099999999999996</v>
      </c>
      <c r="G382" s="77">
        <f>'шестая ц.к.'!G382</f>
        <v>1018.54</v>
      </c>
      <c r="H382" s="78">
        <f>'шестая ц.к.'!H382</f>
        <v>343.8</v>
      </c>
      <c r="I382" s="289">
        <f>'шестая ц.к.'!I382</f>
        <v>343.8</v>
      </c>
      <c r="J382" s="339" t="str">
        <f t="shared" si="67"/>
        <v>2500,31</v>
      </c>
      <c r="K382" s="272">
        <f t="shared" si="67"/>
        <v>4.8000000000000001E-2</v>
      </c>
      <c r="L382" s="291">
        <f t="shared" si="67"/>
        <v>120.01</v>
      </c>
      <c r="M382" s="292">
        <f t="shared" si="59"/>
        <v>3820.83</v>
      </c>
      <c r="N382" s="283">
        <f t="shared" si="60"/>
        <v>156.56</v>
      </c>
      <c r="O382" s="284">
        <f t="shared" si="61"/>
        <v>0</v>
      </c>
      <c r="P382" s="293">
        <f t="shared" si="57"/>
        <v>3146.09</v>
      </c>
      <c r="Q382" s="294">
        <f t="shared" si="62"/>
        <v>156.56</v>
      </c>
      <c r="R382" s="294">
        <f t="shared" si="62"/>
        <v>0</v>
      </c>
      <c r="S382" s="295">
        <f t="shared" si="58"/>
        <v>3146.09</v>
      </c>
      <c r="T382" s="296">
        <f t="shared" si="63"/>
        <v>156.56</v>
      </c>
      <c r="U382" s="294">
        <f t="shared" si="63"/>
        <v>0</v>
      </c>
    </row>
    <row r="383" spans="1:21" ht="15" customHeight="1" x14ac:dyDescent="0.2">
      <c r="A383" s="559"/>
      <c r="B383" s="10">
        <v>13</v>
      </c>
      <c r="C383" s="9">
        <f>'шестая ц.к.'!C383</f>
        <v>2675.72</v>
      </c>
      <c r="D383" s="193">
        <f>'шестая ц.к.'!D383</f>
        <v>225.33</v>
      </c>
      <c r="E383" s="193">
        <f>'шестая ц.к.'!E383</f>
        <v>0</v>
      </c>
      <c r="F383" s="76">
        <f>'шестая ц.к.'!F383</f>
        <v>4.8099999999999996</v>
      </c>
      <c r="G383" s="77">
        <f>'шестая ц.к.'!G383</f>
        <v>1018.54</v>
      </c>
      <c r="H383" s="78">
        <f>'шестая ц.к.'!H383</f>
        <v>343.8</v>
      </c>
      <c r="I383" s="289">
        <f>'шестая ц.к.'!I383</f>
        <v>343.8</v>
      </c>
      <c r="J383" s="339" t="str">
        <f t="shared" si="67"/>
        <v>2500,31</v>
      </c>
      <c r="K383" s="272">
        <f t="shared" si="67"/>
        <v>4.8000000000000001E-2</v>
      </c>
      <c r="L383" s="291">
        <f t="shared" si="67"/>
        <v>120.01</v>
      </c>
      <c r="M383" s="292">
        <f t="shared" si="59"/>
        <v>3819.08</v>
      </c>
      <c r="N383" s="283">
        <f t="shared" si="60"/>
        <v>225.33</v>
      </c>
      <c r="O383" s="284">
        <f t="shared" si="61"/>
        <v>0</v>
      </c>
      <c r="P383" s="293">
        <f t="shared" si="57"/>
        <v>3144.34</v>
      </c>
      <c r="Q383" s="294">
        <f t="shared" si="62"/>
        <v>225.33</v>
      </c>
      <c r="R383" s="294">
        <f t="shared" si="62"/>
        <v>0</v>
      </c>
      <c r="S383" s="295">
        <f t="shared" si="58"/>
        <v>3144.34</v>
      </c>
      <c r="T383" s="296">
        <f t="shared" si="63"/>
        <v>225.33</v>
      </c>
      <c r="U383" s="294">
        <f t="shared" si="63"/>
        <v>0</v>
      </c>
    </row>
    <row r="384" spans="1:21" ht="15" customHeight="1" x14ac:dyDescent="0.2">
      <c r="A384" s="559"/>
      <c r="B384" s="10">
        <v>14</v>
      </c>
      <c r="C384" s="9">
        <f>'шестая ц.к.'!C384</f>
        <v>2699.67</v>
      </c>
      <c r="D384" s="193">
        <f>'шестая ц.к.'!D384</f>
        <v>152.02000000000001</v>
      </c>
      <c r="E384" s="193">
        <f>'шестая ц.к.'!E384</f>
        <v>0.42</v>
      </c>
      <c r="F384" s="76">
        <f>'шестая ц.к.'!F384</f>
        <v>4.8099999999999996</v>
      </c>
      <c r="G384" s="77">
        <f>'шестая ц.к.'!G384</f>
        <v>1018.54</v>
      </c>
      <c r="H384" s="78">
        <f>'шестая ц.к.'!H384</f>
        <v>343.8</v>
      </c>
      <c r="I384" s="289">
        <f>'шестая ц.к.'!I384</f>
        <v>343.8</v>
      </c>
      <c r="J384" s="339" t="str">
        <f t="shared" si="67"/>
        <v>2500,31</v>
      </c>
      <c r="K384" s="272">
        <f t="shared" si="67"/>
        <v>4.8000000000000001E-2</v>
      </c>
      <c r="L384" s="291">
        <f t="shared" si="67"/>
        <v>120.01</v>
      </c>
      <c r="M384" s="292">
        <f t="shared" si="59"/>
        <v>3843.03</v>
      </c>
      <c r="N384" s="283">
        <f t="shared" si="60"/>
        <v>152.02000000000001</v>
      </c>
      <c r="O384" s="284">
        <f t="shared" si="61"/>
        <v>0.42</v>
      </c>
      <c r="P384" s="293">
        <f t="shared" si="57"/>
        <v>3168.29</v>
      </c>
      <c r="Q384" s="294">
        <f t="shared" si="62"/>
        <v>152.02000000000001</v>
      </c>
      <c r="R384" s="294">
        <f t="shared" si="62"/>
        <v>0.42</v>
      </c>
      <c r="S384" s="295">
        <f t="shared" si="58"/>
        <v>3168.29</v>
      </c>
      <c r="T384" s="296">
        <f t="shared" si="63"/>
        <v>152.02000000000001</v>
      </c>
      <c r="U384" s="294">
        <f t="shared" si="63"/>
        <v>0.42</v>
      </c>
    </row>
    <row r="385" spans="1:21" ht="15" customHeight="1" x14ac:dyDescent="0.2">
      <c r="A385" s="559"/>
      <c r="B385" s="10">
        <v>15</v>
      </c>
      <c r="C385" s="9">
        <f>'шестая ц.к.'!C385</f>
        <v>2698.53</v>
      </c>
      <c r="D385" s="193">
        <f>'шестая ц.к.'!D385</f>
        <v>151.58000000000001</v>
      </c>
      <c r="E385" s="193">
        <f>'шестая ц.к.'!E385</f>
        <v>0.66</v>
      </c>
      <c r="F385" s="76">
        <f>'шестая ц.к.'!F385</f>
        <v>4.8099999999999996</v>
      </c>
      <c r="G385" s="77">
        <f>'шестая ц.к.'!G385</f>
        <v>1018.54</v>
      </c>
      <c r="H385" s="78">
        <f>'шестая ц.к.'!H385</f>
        <v>343.8</v>
      </c>
      <c r="I385" s="289">
        <f>'шестая ц.к.'!I385</f>
        <v>343.8</v>
      </c>
      <c r="J385" s="339" t="str">
        <f t="shared" si="67"/>
        <v>2500,31</v>
      </c>
      <c r="K385" s="272">
        <f t="shared" si="67"/>
        <v>4.8000000000000001E-2</v>
      </c>
      <c r="L385" s="291">
        <f t="shared" si="67"/>
        <v>120.01</v>
      </c>
      <c r="M385" s="292">
        <f t="shared" si="59"/>
        <v>3841.89</v>
      </c>
      <c r="N385" s="283">
        <f t="shared" si="60"/>
        <v>151.58000000000001</v>
      </c>
      <c r="O385" s="284">
        <f t="shared" si="61"/>
        <v>0.66</v>
      </c>
      <c r="P385" s="293">
        <f t="shared" si="57"/>
        <v>3167.15</v>
      </c>
      <c r="Q385" s="294">
        <f t="shared" si="62"/>
        <v>151.58000000000001</v>
      </c>
      <c r="R385" s="294">
        <f t="shared" si="62"/>
        <v>0.66</v>
      </c>
      <c r="S385" s="295">
        <f t="shared" si="58"/>
        <v>3167.15</v>
      </c>
      <c r="T385" s="296">
        <f t="shared" si="63"/>
        <v>151.58000000000001</v>
      </c>
      <c r="U385" s="294">
        <f t="shared" si="63"/>
        <v>0.66</v>
      </c>
    </row>
    <row r="386" spans="1:21" ht="15" customHeight="1" x14ac:dyDescent="0.2">
      <c r="A386" s="559"/>
      <c r="B386" s="10">
        <v>16</v>
      </c>
      <c r="C386" s="9">
        <f>'шестая ц.к.'!C386</f>
        <v>2710.42</v>
      </c>
      <c r="D386" s="193">
        <f>'шестая ц.к.'!D386</f>
        <v>101.73</v>
      </c>
      <c r="E386" s="193">
        <f>'шестая ц.к.'!E386</f>
        <v>0.14000000000000001</v>
      </c>
      <c r="F386" s="76">
        <f>'шестая ц.к.'!F386</f>
        <v>4.8099999999999996</v>
      </c>
      <c r="G386" s="77">
        <f>'шестая ц.к.'!G386</f>
        <v>1018.54</v>
      </c>
      <c r="H386" s="78">
        <f>'шестая ц.к.'!H386</f>
        <v>343.8</v>
      </c>
      <c r="I386" s="289">
        <f>'шестая ц.к.'!I386</f>
        <v>343.8</v>
      </c>
      <c r="J386" s="339" t="str">
        <f t="shared" si="67"/>
        <v>2500,31</v>
      </c>
      <c r="K386" s="272">
        <f t="shared" si="67"/>
        <v>4.8000000000000001E-2</v>
      </c>
      <c r="L386" s="291">
        <f t="shared" si="67"/>
        <v>120.01</v>
      </c>
      <c r="M386" s="292">
        <f t="shared" si="59"/>
        <v>3853.78</v>
      </c>
      <c r="N386" s="283">
        <f t="shared" si="60"/>
        <v>101.73</v>
      </c>
      <c r="O386" s="284">
        <f t="shared" si="61"/>
        <v>0.14000000000000001</v>
      </c>
      <c r="P386" s="293">
        <f t="shared" si="57"/>
        <v>3179.04</v>
      </c>
      <c r="Q386" s="294">
        <f t="shared" si="62"/>
        <v>101.73</v>
      </c>
      <c r="R386" s="294">
        <f t="shared" si="62"/>
        <v>0.14000000000000001</v>
      </c>
      <c r="S386" s="295">
        <f t="shared" si="58"/>
        <v>3179.04</v>
      </c>
      <c r="T386" s="296">
        <f t="shared" si="63"/>
        <v>101.73</v>
      </c>
      <c r="U386" s="294">
        <f t="shared" si="63"/>
        <v>0.14000000000000001</v>
      </c>
    </row>
    <row r="387" spans="1:21" ht="15" customHeight="1" x14ac:dyDescent="0.2">
      <c r="A387" s="559"/>
      <c r="B387" s="10">
        <v>17</v>
      </c>
      <c r="C387" s="9">
        <f>'шестая ц.к.'!C387</f>
        <v>2755.4</v>
      </c>
      <c r="D387" s="193">
        <f>'шестая ц.к.'!D387</f>
        <v>0</v>
      </c>
      <c r="E387" s="193">
        <f>'шестая ц.к.'!E387</f>
        <v>64.23</v>
      </c>
      <c r="F387" s="76">
        <f>'шестая ц.к.'!F387</f>
        <v>4.8099999999999996</v>
      </c>
      <c r="G387" s="77">
        <f>'шестая ц.к.'!G387</f>
        <v>1018.54</v>
      </c>
      <c r="H387" s="78">
        <f>'шестая ц.к.'!H387</f>
        <v>343.8</v>
      </c>
      <c r="I387" s="289">
        <f>'шестая ц.к.'!I387</f>
        <v>343.8</v>
      </c>
      <c r="J387" s="339" t="str">
        <f t="shared" si="67"/>
        <v>2500,31</v>
      </c>
      <c r="K387" s="272">
        <f t="shared" si="67"/>
        <v>4.8000000000000001E-2</v>
      </c>
      <c r="L387" s="291">
        <f t="shared" si="67"/>
        <v>120.01</v>
      </c>
      <c r="M387" s="292">
        <f t="shared" si="59"/>
        <v>3898.76</v>
      </c>
      <c r="N387" s="283">
        <f t="shared" si="60"/>
        <v>0</v>
      </c>
      <c r="O387" s="284">
        <f t="shared" si="61"/>
        <v>64.23</v>
      </c>
      <c r="P387" s="293">
        <f t="shared" si="57"/>
        <v>3224.02</v>
      </c>
      <c r="Q387" s="294">
        <f t="shared" si="62"/>
        <v>0</v>
      </c>
      <c r="R387" s="294">
        <f t="shared" si="62"/>
        <v>64.23</v>
      </c>
      <c r="S387" s="295">
        <f t="shared" si="58"/>
        <v>3224.02</v>
      </c>
      <c r="T387" s="296">
        <f t="shared" si="63"/>
        <v>0</v>
      </c>
      <c r="U387" s="294">
        <f t="shared" si="63"/>
        <v>64.23</v>
      </c>
    </row>
    <row r="388" spans="1:21" ht="15" customHeight="1" x14ac:dyDescent="0.2">
      <c r="A388" s="559"/>
      <c r="B388" s="10">
        <v>18</v>
      </c>
      <c r="C388" s="9">
        <f>'шестая ц.к.'!C388</f>
        <v>2809.08</v>
      </c>
      <c r="D388" s="193">
        <f>'шестая ц.к.'!D388</f>
        <v>53.66</v>
      </c>
      <c r="E388" s="193">
        <f>'шестая ц.к.'!E388</f>
        <v>0.65</v>
      </c>
      <c r="F388" s="76">
        <f>'шестая ц.к.'!F388</f>
        <v>4.8099999999999996</v>
      </c>
      <c r="G388" s="77">
        <f>'шестая ц.к.'!G388</f>
        <v>1018.54</v>
      </c>
      <c r="H388" s="78">
        <f>'шестая ц.к.'!H388</f>
        <v>343.8</v>
      </c>
      <c r="I388" s="289">
        <f>'шестая ц.к.'!I388</f>
        <v>343.8</v>
      </c>
      <c r="J388" s="339" t="str">
        <f t="shared" si="67"/>
        <v>2500,31</v>
      </c>
      <c r="K388" s="272">
        <f t="shared" si="67"/>
        <v>4.8000000000000001E-2</v>
      </c>
      <c r="L388" s="291">
        <f t="shared" si="67"/>
        <v>120.01</v>
      </c>
      <c r="M388" s="292">
        <f t="shared" si="59"/>
        <v>3952.44</v>
      </c>
      <c r="N388" s="283">
        <f t="shared" si="60"/>
        <v>53.66</v>
      </c>
      <c r="O388" s="284">
        <f t="shared" si="61"/>
        <v>0.65</v>
      </c>
      <c r="P388" s="293">
        <f t="shared" si="57"/>
        <v>3277.7</v>
      </c>
      <c r="Q388" s="294">
        <f t="shared" si="62"/>
        <v>53.66</v>
      </c>
      <c r="R388" s="294">
        <f t="shared" si="62"/>
        <v>0.65</v>
      </c>
      <c r="S388" s="295">
        <f t="shared" si="58"/>
        <v>3277.7</v>
      </c>
      <c r="T388" s="296">
        <f t="shared" si="63"/>
        <v>53.66</v>
      </c>
      <c r="U388" s="294">
        <f t="shared" si="63"/>
        <v>0.65</v>
      </c>
    </row>
    <row r="389" spans="1:21" ht="15" customHeight="1" x14ac:dyDescent="0.2">
      <c r="A389" s="559"/>
      <c r="B389" s="10">
        <v>19</v>
      </c>
      <c r="C389" s="9">
        <f>'шестая ц.к.'!C389</f>
        <v>2783.61</v>
      </c>
      <c r="D389" s="193">
        <f>'шестая ц.к.'!D389</f>
        <v>0</v>
      </c>
      <c r="E389" s="193">
        <f>'шестая ц.к.'!E389</f>
        <v>140.72</v>
      </c>
      <c r="F389" s="76">
        <f>'шестая ц.к.'!F389</f>
        <v>4.8099999999999996</v>
      </c>
      <c r="G389" s="77">
        <f>'шестая ц.к.'!G389</f>
        <v>1018.54</v>
      </c>
      <c r="H389" s="78">
        <f>'шестая ц.к.'!H389</f>
        <v>343.8</v>
      </c>
      <c r="I389" s="289">
        <f>'шестая ц.к.'!I389</f>
        <v>343.8</v>
      </c>
      <c r="J389" s="339" t="str">
        <f t="shared" si="67"/>
        <v>2500,31</v>
      </c>
      <c r="K389" s="272">
        <f t="shared" si="67"/>
        <v>4.8000000000000001E-2</v>
      </c>
      <c r="L389" s="291">
        <f t="shared" si="67"/>
        <v>120.01</v>
      </c>
      <c r="M389" s="292">
        <f t="shared" si="59"/>
        <v>3926.97</v>
      </c>
      <c r="N389" s="283">
        <f t="shared" si="60"/>
        <v>0</v>
      </c>
      <c r="O389" s="284">
        <f t="shared" si="61"/>
        <v>140.72</v>
      </c>
      <c r="P389" s="293">
        <f t="shared" si="57"/>
        <v>3252.23</v>
      </c>
      <c r="Q389" s="294">
        <f t="shared" si="62"/>
        <v>0</v>
      </c>
      <c r="R389" s="294">
        <f t="shared" si="62"/>
        <v>140.72</v>
      </c>
      <c r="S389" s="295">
        <f t="shared" si="58"/>
        <v>3252.23</v>
      </c>
      <c r="T389" s="296">
        <f t="shared" si="63"/>
        <v>0</v>
      </c>
      <c r="U389" s="294">
        <f t="shared" si="63"/>
        <v>140.72</v>
      </c>
    </row>
    <row r="390" spans="1:21" ht="15" customHeight="1" x14ac:dyDescent="0.2">
      <c r="A390" s="559"/>
      <c r="B390" s="10">
        <v>20</v>
      </c>
      <c r="C390" s="9">
        <f>'шестая ц.к.'!C390</f>
        <v>2740.16</v>
      </c>
      <c r="D390" s="193">
        <f>'шестая ц.к.'!D390</f>
        <v>0.13</v>
      </c>
      <c r="E390" s="193">
        <f>'шестая ц.к.'!E390</f>
        <v>108.33</v>
      </c>
      <c r="F390" s="76">
        <f>'шестая ц.к.'!F390</f>
        <v>4.8099999999999996</v>
      </c>
      <c r="G390" s="77">
        <f>'шестая ц.к.'!G390</f>
        <v>1018.54</v>
      </c>
      <c r="H390" s="78">
        <f>'шестая ц.к.'!H390</f>
        <v>343.8</v>
      </c>
      <c r="I390" s="289">
        <f>'шестая ц.к.'!I390</f>
        <v>343.8</v>
      </c>
      <c r="J390" s="339" t="str">
        <f t="shared" si="67"/>
        <v>2500,31</v>
      </c>
      <c r="K390" s="272">
        <f t="shared" si="67"/>
        <v>4.8000000000000001E-2</v>
      </c>
      <c r="L390" s="291">
        <f t="shared" si="67"/>
        <v>120.01</v>
      </c>
      <c r="M390" s="292">
        <f t="shared" si="59"/>
        <v>3883.52</v>
      </c>
      <c r="N390" s="283">
        <f t="shared" si="60"/>
        <v>0.13</v>
      </c>
      <c r="O390" s="284">
        <f t="shared" si="61"/>
        <v>108.33</v>
      </c>
      <c r="P390" s="293">
        <f t="shared" si="57"/>
        <v>3208.78</v>
      </c>
      <c r="Q390" s="294">
        <f t="shared" si="62"/>
        <v>0.13</v>
      </c>
      <c r="R390" s="294">
        <f t="shared" si="62"/>
        <v>108.33</v>
      </c>
      <c r="S390" s="295">
        <f t="shared" si="58"/>
        <v>3208.78</v>
      </c>
      <c r="T390" s="296">
        <f t="shared" si="63"/>
        <v>0.13</v>
      </c>
      <c r="U390" s="294">
        <f t="shared" si="63"/>
        <v>108.33</v>
      </c>
    </row>
    <row r="391" spans="1:21" ht="15" customHeight="1" x14ac:dyDescent="0.2">
      <c r="A391" s="559"/>
      <c r="B391" s="10">
        <v>21</v>
      </c>
      <c r="C391" s="9">
        <f>'шестая ц.к.'!C391</f>
        <v>2730</v>
      </c>
      <c r="D391" s="193">
        <f>'шестая ц.к.'!D391</f>
        <v>96.33</v>
      </c>
      <c r="E391" s="193">
        <f>'шестая ц.к.'!E391</f>
        <v>0</v>
      </c>
      <c r="F391" s="76">
        <f>'шестая ц.к.'!F391</f>
        <v>4.8099999999999996</v>
      </c>
      <c r="G391" s="77">
        <f>'шестая ц.к.'!G391</f>
        <v>1018.54</v>
      </c>
      <c r="H391" s="78">
        <f>'шестая ц.к.'!H391</f>
        <v>343.8</v>
      </c>
      <c r="I391" s="289">
        <f>'шестая ц.к.'!I391</f>
        <v>343.8</v>
      </c>
      <c r="J391" s="339" t="str">
        <f t="shared" si="67"/>
        <v>2500,31</v>
      </c>
      <c r="K391" s="272">
        <f t="shared" si="67"/>
        <v>4.8000000000000001E-2</v>
      </c>
      <c r="L391" s="291">
        <f t="shared" si="67"/>
        <v>120.01</v>
      </c>
      <c r="M391" s="292">
        <f t="shared" si="59"/>
        <v>3873.36</v>
      </c>
      <c r="N391" s="283">
        <f t="shared" si="60"/>
        <v>96.33</v>
      </c>
      <c r="O391" s="284">
        <f t="shared" si="61"/>
        <v>0</v>
      </c>
      <c r="P391" s="293">
        <f t="shared" si="57"/>
        <v>3198.62</v>
      </c>
      <c r="Q391" s="294">
        <f t="shared" si="62"/>
        <v>96.33</v>
      </c>
      <c r="R391" s="294">
        <f t="shared" si="62"/>
        <v>0</v>
      </c>
      <c r="S391" s="295">
        <f t="shared" si="58"/>
        <v>3198.62</v>
      </c>
      <c r="T391" s="296">
        <f t="shared" si="63"/>
        <v>96.33</v>
      </c>
      <c r="U391" s="294">
        <f t="shared" si="63"/>
        <v>0</v>
      </c>
    </row>
    <row r="392" spans="1:21" ht="15" customHeight="1" x14ac:dyDescent="0.2">
      <c r="A392" s="559"/>
      <c r="B392" s="10">
        <v>22</v>
      </c>
      <c r="C392" s="9">
        <f>'шестая ц.к.'!C392</f>
        <v>2536.9699999999998</v>
      </c>
      <c r="D392" s="193">
        <f>'шестая ц.к.'!D392</f>
        <v>0</v>
      </c>
      <c r="E392" s="193">
        <f>'шестая ц.к.'!E392</f>
        <v>394.81</v>
      </c>
      <c r="F392" s="76">
        <f>'шестая ц.к.'!F392</f>
        <v>4.8099999999999996</v>
      </c>
      <c r="G392" s="77">
        <f>'шестая ц.к.'!G392</f>
        <v>1018.54</v>
      </c>
      <c r="H392" s="78">
        <f>'шестая ц.к.'!H392</f>
        <v>343.8</v>
      </c>
      <c r="I392" s="289">
        <f>'шестая ц.к.'!I392</f>
        <v>343.8</v>
      </c>
      <c r="J392" s="339" t="str">
        <f t="shared" si="67"/>
        <v>2500,31</v>
      </c>
      <c r="K392" s="272">
        <f t="shared" si="67"/>
        <v>4.8000000000000001E-2</v>
      </c>
      <c r="L392" s="291">
        <f t="shared" si="67"/>
        <v>120.01</v>
      </c>
      <c r="M392" s="292">
        <f t="shared" si="59"/>
        <v>3680.33</v>
      </c>
      <c r="N392" s="283">
        <f t="shared" si="60"/>
        <v>0</v>
      </c>
      <c r="O392" s="284">
        <f t="shared" si="61"/>
        <v>394.81</v>
      </c>
      <c r="P392" s="293">
        <f t="shared" si="57"/>
        <v>3005.59</v>
      </c>
      <c r="Q392" s="294">
        <f t="shared" si="62"/>
        <v>0</v>
      </c>
      <c r="R392" s="294">
        <f t="shared" si="62"/>
        <v>394.81</v>
      </c>
      <c r="S392" s="295">
        <f t="shared" si="58"/>
        <v>3005.59</v>
      </c>
      <c r="T392" s="296">
        <f t="shared" si="63"/>
        <v>0</v>
      </c>
      <c r="U392" s="294">
        <f t="shared" si="63"/>
        <v>394.81</v>
      </c>
    </row>
    <row r="393" spans="1:21" ht="15" customHeight="1" x14ac:dyDescent="0.2">
      <c r="A393" s="559"/>
      <c r="B393" s="10">
        <v>23</v>
      </c>
      <c r="C393" s="9">
        <f>'шестая ц.к.'!C393</f>
        <v>2167.1799999999998</v>
      </c>
      <c r="D393" s="193">
        <f>'шестая ц.к.'!D393</f>
        <v>0.18</v>
      </c>
      <c r="E393" s="193">
        <f>'шестая ц.к.'!E393</f>
        <v>82.55</v>
      </c>
      <c r="F393" s="76">
        <f>'шестая ц.к.'!F393</f>
        <v>4.8099999999999996</v>
      </c>
      <c r="G393" s="77">
        <f>'шестая ц.к.'!G393</f>
        <v>1018.54</v>
      </c>
      <c r="H393" s="78">
        <f>'шестая ц.к.'!H393</f>
        <v>343.8</v>
      </c>
      <c r="I393" s="289">
        <f>'шестая ц.к.'!I393</f>
        <v>343.8</v>
      </c>
      <c r="J393" s="339" t="str">
        <f t="shared" si="67"/>
        <v>2500,31</v>
      </c>
      <c r="K393" s="272">
        <f t="shared" si="67"/>
        <v>4.8000000000000001E-2</v>
      </c>
      <c r="L393" s="291">
        <f t="shared" si="67"/>
        <v>120.01</v>
      </c>
      <c r="M393" s="292">
        <f t="shared" si="59"/>
        <v>3310.54</v>
      </c>
      <c r="N393" s="283">
        <f t="shared" si="60"/>
        <v>0.18</v>
      </c>
      <c r="O393" s="284">
        <f t="shared" si="61"/>
        <v>82.55</v>
      </c>
      <c r="P393" s="293">
        <f t="shared" si="57"/>
        <v>2635.8</v>
      </c>
      <c r="Q393" s="294">
        <f t="shared" si="62"/>
        <v>0.18</v>
      </c>
      <c r="R393" s="294">
        <f t="shared" si="62"/>
        <v>82.55</v>
      </c>
      <c r="S393" s="295">
        <f t="shared" si="58"/>
        <v>2635.8</v>
      </c>
      <c r="T393" s="296">
        <f t="shared" si="63"/>
        <v>0.18</v>
      </c>
      <c r="U393" s="294">
        <f t="shared" si="63"/>
        <v>82.55</v>
      </c>
    </row>
    <row r="394" spans="1:21" ht="15" customHeight="1" x14ac:dyDescent="0.2">
      <c r="A394" s="559">
        <f>'шестая ц.к.'!A394:A417</f>
        <v>45613</v>
      </c>
      <c r="B394" s="10">
        <v>0</v>
      </c>
      <c r="C394" s="9">
        <f>'шестая ц.к.'!C394</f>
        <v>2021.97</v>
      </c>
      <c r="D394" s="193">
        <f>'шестая ц.к.'!D394</f>
        <v>37.53</v>
      </c>
      <c r="E394" s="193">
        <f>'шестая ц.к.'!E394</f>
        <v>0</v>
      </c>
      <c r="F394" s="76">
        <f>'шестая ц.к.'!F394</f>
        <v>4.8099999999999996</v>
      </c>
      <c r="G394" s="77">
        <f>'шестая ц.к.'!G394</f>
        <v>1018.54</v>
      </c>
      <c r="H394" s="78">
        <f>'шестая ц.к.'!H394</f>
        <v>343.8</v>
      </c>
      <c r="I394" s="289">
        <f>'шестая ц.к.'!I394</f>
        <v>343.8</v>
      </c>
      <c r="J394" s="339" t="str">
        <f t="shared" si="67"/>
        <v>2500,31</v>
      </c>
      <c r="K394" s="272">
        <f t="shared" si="67"/>
        <v>4.8000000000000001E-2</v>
      </c>
      <c r="L394" s="291">
        <f t="shared" si="67"/>
        <v>120.01</v>
      </c>
      <c r="M394" s="292">
        <f t="shared" si="59"/>
        <v>3165.33</v>
      </c>
      <c r="N394" s="283">
        <f t="shared" si="60"/>
        <v>37.53</v>
      </c>
      <c r="O394" s="284">
        <f t="shared" si="61"/>
        <v>0</v>
      </c>
      <c r="P394" s="293">
        <f t="shared" ref="P394:P457" si="68">ROUND($C394+$F394+$H394+L394,2)</f>
        <v>2490.59</v>
      </c>
      <c r="Q394" s="294">
        <f t="shared" si="62"/>
        <v>37.53</v>
      </c>
      <c r="R394" s="294">
        <f t="shared" si="62"/>
        <v>0</v>
      </c>
      <c r="S394" s="295">
        <f t="shared" ref="S394:S457" si="69">ROUND($C394+$F394+$I394+L394,2)</f>
        <v>2490.59</v>
      </c>
      <c r="T394" s="296">
        <f t="shared" si="63"/>
        <v>37.53</v>
      </c>
      <c r="U394" s="294">
        <f t="shared" si="63"/>
        <v>0</v>
      </c>
    </row>
    <row r="395" spans="1:21" ht="15" customHeight="1" x14ac:dyDescent="0.2">
      <c r="A395" s="559"/>
      <c r="B395" s="10">
        <v>1</v>
      </c>
      <c r="C395" s="9">
        <f>'шестая ц.к.'!C395</f>
        <v>2045.35</v>
      </c>
      <c r="D395" s="193">
        <f>'шестая ц.к.'!D395</f>
        <v>0.09</v>
      </c>
      <c r="E395" s="193">
        <f>'шестая ц.к.'!E395</f>
        <v>14.69</v>
      </c>
      <c r="F395" s="76">
        <f>'шестая ц.к.'!F395</f>
        <v>4.8099999999999996</v>
      </c>
      <c r="G395" s="77">
        <f>'шестая ц.к.'!G395</f>
        <v>1018.54</v>
      </c>
      <c r="H395" s="78">
        <f>'шестая ц.к.'!H395</f>
        <v>343.8</v>
      </c>
      <c r="I395" s="289">
        <f>'шестая ц.к.'!I395</f>
        <v>343.8</v>
      </c>
      <c r="J395" s="339" t="str">
        <f t="shared" si="67"/>
        <v>2500,31</v>
      </c>
      <c r="K395" s="272">
        <f t="shared" si="67"/>
        <v>4.8000000000000001E-2</v>
      </c>
      <c r="L395" s="291">
        <f t="shared" si="67"/>
        <v>120.01</v>
      </c>
      <c r="M395" s="292">
        <f t="shared" ref="M395:M458" si="70">ROUND($C395+$F395+$G395+L395,2)</f>
        <v>3188.71</v>
      </c>
      <c r="N395" s="283">
        <f t="shared" ref="N395:N458" si="71">D395</f>
        <v>0.09</v>
      </c>
      <c r="O395" s="284">
        <f t="shared" ref="O395:O458" si="72">E395</f>
        <v>14.69</v>
      </c>
      <c r="P395" s="293">
        <f t="shared" si="68"/>
        <v>2513.9699999999998</v>
      </c>
      <c r="Q395" s="294">
        <f t="shared" ref="Q395:R458" si="73">D395</f>
        <v>0.09</v>
      </c>
      <c r="R395" s="294">
        <f t="shared" si="73"/>
        <v>14.69</v>
      </c>
      <c r="S395" s="295">
        <f t="shared" si="69"/>
        <v>2513.9699999999998</v>
      </c>
      <c r="T395" s="296">
        <f t="shared" ref="T395:U458" si="74">D395</f>
        <v>0.09</v>
      </c>
      <c r="U395" s="294">
        <f t="shared" si="74"/>
        <v>14.69</v>
      </c>
    </row>
    <row r="396" spans="1:21" ht="15" customHeight="1" x14ac:dyDescent="0.2">
      <c r="A396" s="559"/>
      <c r="B396" s="10">
        <v>2</v>
      </c>
      <c r="C396" s="9">
        <f>'шестая ц.к.'!C396</f>
        <v>1624.65</v>
      </c>
      <c r="D396" s="193">
        <f>'шестая ц.к.'!D396</f>
        <v>0.01</v>
      </c>
      <c r="E396" s="193">
        <f>'шестая ц.к.'!E396</f>
        <v>12.12</v>
      </c>
      <c r="F396" s="76">
        <f>'шестая ц.к.'!F396</f>
        <v>4.8099999999999996</v>
      </c>
      <c r="G396" s="77">
        <f>'шестая ц.к.'!G396</f>
        <v>1018.54</v>
      </c>
      <c r="H396" s="78">
        <f>'шестая ц.к.'!H396</f>
        <v>343.8</v>
      </c>
      <c r="I396" s="289">
        <f>'шестая ц.к.'!I396</f>
        <v>343.8</v>
      </c>
      <c r="J396" s="339" t="str">
        <f t="shared" ref="J396:L411" si="75">J395</f>
        <v>2500,31</v>
      </c>
      <c r="K396" s="272">
        <f t="shared" si="75"/>
        <v>4.8000000000000001E-2</v>
      </c>
      <c r="L396" s="291">
        <f t="shared" si="75"/>
        <v>120.01</v>
      </c>
      <c r="M396" s="292">
        <f t="shared" si="70"/>
        <v>2768.01</v>
      </c>
      <c r="N396" s="283">
        <f t="shared" si="71"/>
        <v>0.01</v>
      </c>
      <c r="O396" s="284">
        <f t="shared" si="72"/>
        <v>12.12</v>
      </c>
      <c r="P396" s="293">
        <f t="shared" si="68"/>
        <v>2093.27</v>
      </c>
      <c r="Q396" s="294">
        <f t="shared" si="73"/>
        <v>0.01</v>
      </c>
      <c r="R396" s="294">
        <f t="shared" si="73"/>
        <v>12.12</v>
      </c>
      <c r="S396" s="295">
        <f t="shared" si="69"/>
        <v>2093.27</v>
      </c>
      <c r="T396" s="296">
        <f t="shared" si="74"/>
        <v>0.01</v>
      </c>
      <c r="U396" s="294">
        <f t="shared" si="74"/>
        <v>12.12</v>
      </c>
    </row>
    <row r="397" spans="1:21" ht="15" customHeight="1" x14ac:dyDescent="0.2">
      <c r="A397" s="559"/>
      <c r="B397" s="10">
        <v>3</v>
      </c>
      <c r="C397" s="9">
        <f>'шестая ц.к.'!C397</f>
        <v>1656.39</v>
      </c>
      <c r="D397" s="193">
        <f>'шестая ц.к.'!D397</f>
        <v>229.32</v>
      </c>
      <c r="E397" s="193">
        <f>'шестая ц.к.'!E397</f>
        <v>0</v>
      </c>
      <c r="F397" s="76">
        <f>'шестая ц.к.'!F397</f>
        <v>4.8099999999999996</v>
      </c>
      <c r="G397" s="77">
        <f>'шестая ц.к.'!G397</f>
        <v>1018.54</v>
      </c>
      <c r="H397" s="78">
        <f>'шестая ц.к.'!H397</f>
        <v>343.8</v>
      </c>
      <c r="I397" s="289">
        <f>'шестая ц.к.'!I397</f>
        <v>343.8</v>
      </c>
      <c r="J397" s="339" t="str">
        <f t="shared" si="75"/>
        <v>2500,31</v>
      </c>
      <c r="K397" s="272">
        <f t="shared" si="75"/>
        <v>4.8000000000000001E-2</v>
      </c>
      <c r="L397" s="291">
        <f t="shared" si="75"/>
        <v>120.01</v>
      </c>
      <c r="M397" s="292">
        <f t="shared" si="70"/>
        <v>2799.75</v>
      </c>
      <c r="N397" s="283">
        <f t="shared" si="71"/>
        <v>229.32</v>
      </c>
      <c r="O397" s="284">
        <f t="shared" si="72"/>
        <v>0</v>
      </c>
      <c r="P397" s="293">
        <f t="shared" si="68"/>
        <v>2125.0100000000002</v>
      </c>
      <c r="Q397" s="294">
        <f t="shared" si="73"/>
        <v>229.32</v>
      </c>
      <c r="R397" s="294">
        <f t="shared" si="73"/>
        <v>0</v>
      </c>
      <c r="S397" s="295">
        <f t="shared" si="69"/>
        <v>2125.0100000000002</v>
      </c>
      <c r="T397" s="296">
        <f t="shared" si="74"/>
        <v>229.32</v>
      </c>
      <c r="U397" s="294">
        <f t="shared" si="74"/>
        <v>0</v>
      </c>
    </row>
    <row r="398" spans="1:21" ht="15" customHeight="1" x14ac:dyDescent="0.2">
      <c r="A398" s="559"/>
      <c r="B398" s="10">
        <v>4</v>
      </c>
      <c r="C398" s="9">
        <f>'шестая ц.к.'!C398</f>
        <v>1695.31</v>
      </c>
      <c r="D398" s="193">
        <f>'шестая ц.к.'!D398</f>
        <v>0</v>
      </c>
      <c r="E398" s="193">
        <f>'шестая ц.к.'!E398</f>
        <v>79.400000000000006</v>
      </c>
      <c r="F398" s="76">
        <f>'шестая ц.к.'!F398</f>
        <v>4.8099999999999996</v>
      </c>
      <c r="G398" s="77">
        <f>'шестая ц.к.'!G398</f>
        <v>1018.54</v>
      </c>
      <c r="H398" s="78">
        <f>'шестая ц.к.'!H398</f>
        <v>343.8</v>
      </c>
      <c r="I398" s="289">
        <f>'шестая ц.к.'!I398</f>
        <v>343.8</v>
      </c>
      <c r="J398" s="339" t="str">
        <f t="shared" si="75"/>
        <v>2500,31</v>
      </c>
      <c r="K398" s="272">
        <f t="shared" si="75"/>
        <v>4.8000000000000001E-2</v>
      </c>
      <c r="L398" s="291">
        <f t="shared" si="75"/>
        <v>120.01</v>
      </c>
      <c r="M398" s="292">
        <f t="shared" si="70"/>
        <v>2838.67</v>
      </c>
      <c r="N398" s="283">
        <f t="shared" si="71"/>
        <v>0</v>
      </c>
      <c r="O398" s="284">
        <f t="shared" si="72"/>
        <v>79.400000000000006</v>
      </c>
      <c r="P398" s="293">
        <f t="shared" si="68"/>
        <v>2163.9299999999998</v>
      </c>
      <c r="Q398" s="294">
        <f t="shared" si="73"/>
        <v>0</v>
      </c>
      <c r="R398" s="294">
        <f t="shared" si="73"/>
        <v>79.400000000000006</v>
      </c>
      <c r="S398" s="295">
        <f t="shared" si="69"/>
        <v>2163.9299999999998</v>
      </c>
      <c r="T398" s="296">
        <f t="shared" si="74"/>
        <v>0</v>
      </c>
      <c r="U398" s="294">
        <f t="shared" si="74"/>
        <v>79.400000000000006</v>
      </c>
    </row>
    <row r="399" spans="1:21" ht="15" customHeight="1" x14ac:dyDescent="0.2">
      <c r="A399" s="559"/>
      <c r="B399" s="10">
        <v>5</v>
      </c>
      <c r="C399" s="9">
        <f>'шестая ц.к.'!C399</f>
        <v>1910.39</v>
      </c>
      <c r="D399" s="193">
        <f>'шестая ц.к.'!D399</f>
        <v>0</v>
      </c>
      <c r="E399" s="193">
        <f>'шестая ц.к.'!E399</f>
        <v>18.02</v>
      </c>
      <c r="F399" s="76">
        <f>'шестая ц.к.'!F399</f>
        <v>4.8099999999999996</v>
      </c>
      <c r="G399" s="77">
        <f>'шестая ц.к.'!G399</f>
        <v>1018.54</v>
      </c>
      <c r="H399" s="78">
        <f>'шестая ц.к.'!H399</f>
        <v>343.8</v>
      </c>
      <c r="I399" s="289">
        <f>'шестая ц.к.'!I399</f>
        <v>343.8</v>
      </c>
      <c r="J399" s="339" t="str">
        <f t="shared" si="75"/>
        <v>2500,31</v>
      </c>
      <c r="K399" s="272">
        <f t="shared" si="75"/>
        <v>4.8000000000000001E-2</v>
      </c>
      <c r="L399" s="291">
        <f t="shared" si="75"/>
        <v>120.01</v>
      </c>
      <c r="M399" s="292">
        <f t="shared" si="70"/>
        <v>3053.75</v>
      </c>
      <c r="N399" s="283">
        <f t="shared" si="71"/>
        <v>0</v>
      </c>
      <c r="O399" s="284">
        <f t="shared" si="72"/>
        <v>18.02</v>
      </c>
      <c r="P399" s="293">
        <f t="shared" si="68"/>
        <v>2379.0100000000002</v>
      </c>
      <c r="Q399" s="294">
        <f t="shared" si="73"/>
        <v>0</v>
      </c>
      <c r="R399" s="294">
        <f t="shared" si="73"/>
        <v>18.02</v>
      </c>
      <c r="S399" s="295">
        <f t="shared" si="69"/>
        <v>2379.0100000000002</v>
      </c>
      <c r="T399" s="296">
        <f t="shared" si="74"/>
        <v>0</v>
      </c>
      <c r="U399" s="294">
        <f t="shared" si="74"/>
        <v>18.02</v>
      </c>
    </row>
    <row r="400" spans="1:21" ht="15" customHeight="1" x14ac:dyDescent="0.2">
      <c r="A400" s="559"/>
      <c r="B400" s="10">
        <v>6</v>
      </c>
      <c r="C400" s="9">
        <f>'шестая ц.к.'!C400</f>
        <v>2081.5</v>
      </c>
      <c r="D400" s="193">
        <f>'шестая ц.к.'!D400</f>
        <v>0</v>
      </c>
      <c r="E400" s="193">
        <f>'шестая ц.к.'!E400</f>
        <v>51.55</v>
      </c>
      <c r="F400" s="76">
        <f>'шестая ц.к.'!F400</f>
        <v>4.8099999999999996</v>
      </c>
      <c r="G400" s="77">
        <f>'шестая ц.к.'!G400</f>
        <v>1018.54</v>
      </c>
      <c r="H400" s="78">
        <f>'шестая ц.к.'!H400</f>
        <v>343.8</v>
      </c>
      <c r="I400" s="289">
        <f>'шестая ц.к.'!I400</f>
        <v>343.8</v>
      </c>
      <c r="J400" s="339" t="str">
        <f t="shared" si="75"/>
        <v>2500,31</v>
      </c>
      <c r="K400" s="272">
        <f t="shared" si="75"/>
        <v>4.8000000000000001E-2</v>
      </c>
      <c r="L400" s="291">
        <f t="shared" si="75"/>
        <v>120.01</v>
      </c>
      <c r="M400" s="292">
        <f t="shared" si="70"/>
        <v>3224.86</v>
      </c>
      <c r="N400" s="283">
        <f t="shared" si="71"/>
        <v>0</v>
      </c>
      <c r="O400" s="284">
        <f t="shared" si="72"/>
        <v>51.55</v>
      </c>
      <c r="P400" s="293">
        <f t="shared" si="68"/>
        <v>2550.12</v>
      </c>
      <c r="Q400" s="294">
        <f t="shared" si="73"/>
        <v>0</v>
      </c>
      <c r="R400" s="294">
        <f t="shared" si="73"/>
        <v>51.55</v>
      </c>
      <c r="S400" s="295">
        <f t="shared" si="69"/>
        <v>2550.12</v>
      </c>
      <c r="T400" s="296">
        <f t="shared" si="74"/>
        <v>0</v>
      </c>
      <c r="U400" s="294">
        <f t="shared" si="74"/>
        <v>51.55</v>
      </c>
    </row>
    <row r="401" spans="1:21" ht="15" customHeight="1" x14ac:dyDescent="0.2">
      <c r="A401" s="559"/>
      <c r="B401" s="10">
        <v>7</v>
      </c>
      <c r="C401" s="9">
        <f>'шестая ц.к.'!C401</f>
        <v>2181.5500000000002</v>
      </c>
      <c r="D401" s="193">
        <f>'шестая ц.к.'!D401</f>
        <v>4.3600000000000003</v>
      </c>
      <c r="E401" s="193">
        <f>'шестая ц.к.'!E401</f>
        <v>6.34</v>
      </c>
      <c r="F401" s="76">
        <f>'шестая ц.к.'!F401</f>
        <v>4.8099999999999996</v>
      </c>
      <c r="G401" s="77">
        <f>'шестая ц.к.'!G401</f>
        <v>1018.54</v>
      </c>
      <c r="H401" s="78">
        <f>'шестая ц.к.'!H401</f>
        <v>343.8</v>
      </c>
      <c r="I401" s="289">
        <f>'шестая ц.к.'!I401</f>
        <v>343.8</v>
      </c>
      <c r="J401" s="339" t="str">
        <f t="shared" si="75"/>
        <v>2500,31</v>
      </c>
      <c r="K401" s="272">
        <f t="shared" si="75"/>
        <v>4.8000000000000001E-2</v>
      </c>
      <c r="L401" s="291">
        <f t="shared" si="75"/>
        <v>120.01</v>
      </c>
      <c r="M401" s="292">
        <f t="shared" si="70"/>
        <v>3324.91</v>
      </c>
      <c r="N401" s="283">
        <f t="shared" si="71"/>
        <v>4.3600000000000003</v>
      </c>
      <c r="O401" s="284">
        <f t="shared" si="72"/>
        <v>6.34</v>
      </c>
      <c r="P401" s="293">
        <f t="shared" si="68"/>
        <v>2650.17</v>
      </c>
      <c r="Q401" s="294">
        <f t="shared" si="73"/>
        <v>4.3600000000000003</v>
      </c>
      <c r="R401" s="294">
        <f t="shared" si="73"/>
        <v>6.34</v>
      </c>
      <c r="S401" s="295">
        <f t="shared" si="69"/>
        <v>2650.17</v>
      </c>
      <c r="T401" s="296">
        <f t="shared" si="74"/>
        <v>4.3600000000000003</v>
      </c>
      <c r="U401" s="294">
        <f t="shared" si="74"/>
        <v>6.34</v>
      </c>
    </row>
    <row r="402" spans="1:21" ht="15" customHeight="1" x14ac:dyDescent="0.2">
      <c r="A402" s="559"/>
      <c r="B402" s="10">
        <v>8</v>
      </c>
      <c r="C402" s="9">
        <f>'шестая ц.к.'!C402</f>
        <v>2513.2600000000002</v>
      </c>
      <c r="D402" s="193">
        <f>'шестая ц.к.'!D402</f>
        <v>0.15</v>
      </c>
      <c r="E402" s="193">
        <f>'шестая ц.к.'!E402</f>
        <v>22.92</v>
      </c>
      <c r="F402" s="76">
        <f>'шестая ц.к.'!F402</f>
        <v>4.8099999999999996</v>
      </c>
      <c r="G402" s="77">
        <f>'шестая ц.к.'!G402</f>
        <v>1018.54</v>
      </c>
      <c r="H402" s="78">
        <f>'шестая ц.к.'!H402</f>
        <v>343.8</v>
      </c>
      <c r="I402" s="289">
        <f>'шестая ц.к.'!I402</f>
        <v>343.8</v>
      </c>
      <c r="J402" s="339" t="str">
        <f t="shared" si="75"/>
        <v>2500,31</v>
      </c>
      <c r="K402" s="272">
        <f t="shared" si="75"/>
        <v>4.8000000000000001E-2</v>
      </c>
      <c r="L402" s="291">
        <f t="shared" si="75"/>
        <v>120.01</v>
      </c>
      <c r="M402" s="292">
        <f t="shared" si="70"/>
        <v>3656.62</v>
      </c>
      <c r="N402" s="283">
        <f t="shared" si="71"/>
        <v>0.15</v>
      </c>
      <c r="O402" s="284">
        <f t="shared" si="72"/>
        <v>22.92</v>
      </c>
      <c r="P402" s="293">
        <f t="shared" si="68"/>
        <v>2981.88</v>
      </c>
      <c r="Q402" s="294">
        <f t="shared" si="73"/>
        <v>0.15</v>
      </c>
      <c r="R402" s="294">
        <f t="shared" si="73"/>
        <v>22.92</v>
      </c>
      <c r="S402" s="295">
        <f t="shared" si="69"/>
        <v>2981.88</v>
      </c>
      <c r="T402" s="296">
        <f t="shared" si="74"/>
        <v>0.15</v>
      </c>
      <c r="U402" s="294">
        <f t="shared" si="74"/>
        <v>22.92</v>
      </c>
    </row>
    <row r="403" spans="1:21" ht="15" customHeight="1" x14ac:dyDescent="0.2">
      <c r="A403" s="559"/>
      <c r="B403" s="10">
        <v>9</v>
      </c>
      <c r="C403" s="9">
        <f>'шестая ц.к.'!C403</f>
        <v>2572.63</v>
      </c>
      <c r="D403" s="193">
        <f>'шестая ц.к.'!D403</f>
        <v>12.79</v>
      </c>
      <c r="E403" s="193">
        <f>'шестая ц.к.'!E403</f>
        <v>5.95</v>
      </c>
      <c r="F403" s="76">
        <f>'шестая ц.к.'!F403</f>
        <v>4.8099999999999996</v>
      </c>
      <c r="G403" s="77">
        <f>'шестая ц.к.'!G403</f>
        <v>1018.54</v>
      </c>
      <c r="H403" s="78">
        <f>'шестая ц.к.'!H403</f>
        <v>343.8</v>
      </c>
      <c r="I403" s="289">
        <f>'шестая ц.к.'!I403</f>
        <v>343.8</v>
      </c>
      <c r="J403" s="339" t="str">
        <f t="shared" si="75"/>
        <v>2500,31</v>
      </c>
      <c r="K403" s="272">
        <f t="shared" si="75"/>
        <v>4.8000000000000001E-2</v>
      </c>
      <c r="L403" s="291">
        <f t="shared" si="75"/>
        <v>120.01</v>
      </c>
      <c r="M403" s="292">
        <f t="shared" si="70"/>
        <v>3715.99</v>
      </c>
      <c r="N403" s="283">
        <f t="shared" si="71"/>
        <v>12.79</v>
      </c>
      <c r="O403" s="284">
        <f t="shared" si="72"/>
        <v>5.95</v>
      </c>
      <c r="P403" s="293">
        <f t="shared" si="68"/>
        <v>3041.25</v>
      </c>
      <c r="Q403" s="294">
        <f t="shared" si="73"/>
        <v>12.79</v>
      </c>
      <c r="R403" s="294">
        <f t="shared" si="73"/>
        <v>5.95</v>
      </c>
      <c r="S403" s="295">
        <f t="shared" si="69"/>
        <v>3041.25</v>
      </c>
      <c r="T403" s="296">
        <f t="shared" si="74"/>
        <v>12.79</v>
      </c>
      <c r="U403" s="294">
        <f t="shared" si="74"/>
        <v>5.95</v>
      </c>
    </row>
    <row r="404" spans="1:21" ht="15" customHeight="1" x14ac:dyDescent="0.2">
      <c r="A404" s="559"/>
      <c r="B404" s="10">
        <v>10</v>
      </c>
      <c r="C404" s="9">
        <f>'шестая ц.к.'!C404</f>
        <v>2510.62</v>
      </c>
      <c r="D404" s="193">
        <f>'шестая ц.к.'!D404</f>
        <v>42.19</v>
      </c>
      <c r="E404" s="193">
        <f>'шестая ц.к.'!E404</f>
        <v>2.68</v>
      </c>
      <c r="F404" s="76">
        <f>'шестая ц.к.'!F404</f>
        <v>4.8099999999999996</v>
      </c>
      <c r="G404" s="77">
        <f>'шестая ц.к.'!G404</f>
        <v>1018.54</v>
      </c>
      <c r="H404" s="78">
        <f>'шестая ц.к.'!H404</f>
        <v>343.8</v>
      </c>
      <c r="I404" s="289">
        <f>'шестая ц.к.'!I404</f>
        <v>343.8</v>
      </c>
      <c r="J404" s="339" t="str">
        <f t="shared" si="75"/>
        <v>2500,31</v>
      </c>
      <c r="K404" s="272">
        <f t="shared" si="75"/>
        <v>4.8000000000000001E-2</v>
      </c>
      <c r="L404" s="291">
        <f t="shared" si="75"/>
        <v>120.01</v>
      </c>
      <c r="M404" s="292">
        <f t="shared" si="70"/>
        <v>3653.98</v>
      </c>
      <c r="N404" s="283">
        <f t="shared" si="71"/>
        <v>42.19</v>
      </c>
      <c r="O404" s="284">
        <f t="shared" si="72"/>
        <v>2.68</v>
      </c>
      <c r="P404" s="293">
        <f t="shared" si="68"/>
        <v>2979.24</v>
      </c>
      <c r="Q404" s="294">
        <f t="shared" si="73"/>
        <v>42.19</v>
      </c>
      <c r="R404" s="294">
        <f t="shared" si="73"/>
        <v>2.68</v>
      </c>
      <c r="S404" s="295">
        <f t="shared" si="69"/>
        <v>2979.24</v>
      </c>
      <c r="T404" s="296">
        <f t="shared" si="74"/>
        <v>42.19</v>
      </c>
      <c r="U404" s="294">
        <f t="shared" si="74"/>
        <v>2.68</v>
      </c>
    </row>
    <row r="405" spans="1:21" ht="15" customHeight="1" x14ac:dyDescent="0.2">
      <c r="A405" s="559"/>
      <c r="B405" s="10">
        <v>11</v>
      </c>
      <c r="C405" s="9">
        <f>'шестая ц.к.'!C405</f>
        <v>2586.9499999999998</v>
      </c>
      <c r="D405" s="193">
        <f>'шестая ц.к.'!D405</f>
        <v>0</v>
      </c>
      <c r="E405" s="193">
        <f>'шестая ц.к.'!E405</f>
        <v>63.09</v>
      </c>
      <c r="F405" s="76">
        <f>'шестая ц.к.'!F405</f>
        <v>4.8099999999999996</v>
      </c>
      <c r="G405" s="77">
        <f>'шестая ц.к.'!G405</f>
        <v>1018.54</v>
      </c>
      <c r="H405" s="78">
        <f>'шестая ц.к.'!H405</f>
        <v>343.8</v>
      </c>
      <c r="I405" s="289">
        <f>'шестая ц.к.'!I405</f>
        <v>343.8</v>
      </c>
      <c r="J405" s="339" t="str">
        <f t="shared" si="75"/>
        <v>2500,31</v>
      </c>
      <c r="K405" s="272">
        <f t="shared" si="75"/>
        <v>4.8000000000000001E-2</v>
      </c>
      <c r="L405" s="291">
        <f t="shared" si="75"/>
        <v>120.01</v>
      </c>
      <c r="M405" s="292">
        <f t="shared" si="70"/>
        <v>3730.31</v>
      </c>
      <c r="N405" s="283">
        <f t="shared" si="71"/>
        <v>0</v>
      </c>
      <c r="O405" s="284">
        <f t="shared" si="72"/>
        <v>63.09</v>
      </c>
      <c r="P405" s="293">
        <f t="shared" si="68"/>
        <v>3055.57</v>
      </c>
      <c r="Q405" s="294">
        <f t="shared" si="73"/>
        <v>0</v>
      </c>
      <c r="R405" s="294">
        <f t="shared" si="73"/>
        <v>63.09</v>
      </c>
      <c r="S405" s="295">
        <f t="shared" si="69"/>
        <v>3055.57</v>
      </c>
      <c r="T405" s="296">
        <f t="shared" si="74"/>
        <v>0</v>
      </c>
      <c r="U405" s="294">
        <f t="shared" si="74"/>
        <v>63.09</v>
      </c>
    </row>
    <row r="406" spans="1:21" ht="15" customHeight="1" x14ac:dyDescent="0.2">
      <c r="A406" s="559"/>
      <c r="B406" s="10">
        <v>12</v>
      </c>
      <c r="C406" s="9">
        <f>'шестая ц.к.'!C406</f>
        <v>2562.9899999999998</v>
      </c>
      <c r="D406" s="193">
        <f>'шестая ц.к.'!D406</f>
        <v>0</v>
      </c>
      <c r="E406" s="193">
        <f>'шестая ц.к.'!E406</f>
        <v>77.290000000000006</v>
      </c>
      <c r="F406" s="76">
        <f>'шестая ц.к.'!F406</f>
        <v>4.8099999999999996</v>
      </c>
      <c r="G406" s="77">
        <f>'шестая ц.к.'!G406</f>
        <v>1018.54</v>
      </c>
      <c r="H406" s="78">
        <f>'шестая ц.к.'!H406</f>
        <v>343.8</v>
      </c>
      <c r="I406" s="289">
        <f>'шестая ц.к.'!I406</f>
        <v>343.8</v>
      </c>
      <c r="J406" s="339" t="str">
        <f t="shared" si="75"/>
        <v>2500,31</v>
      </c>
      <c r="K406" s="272">
        <f t="shared" si="75"/>
        <v>4.8000000000000001E-2</v>
      </c>
      <c r="L406" s="291">
        <f t="shared" si="75"/>
        <v>120.01</v>
      </c>
      <c r="M406" s="292">
        <f t="shared" si="70"/>
        <v>3706.35</v>
      </c>
      <c r="N406" s="283">
        <f t="shared" si="71"/>
        <v>0</v>
      </c>
      <c r="O406" s="284">
        <f t="shared" si="72"/>
        <v>77.290000000000006</v>
      </c>
      <c r="P406" s="293">
        <f t="shared" si="68"/>
        <v>3031.61</v>
      </c>
      <c r="Q406" s="294">
        <f t="shared" si="73"/>
        <v>0</v>
      </c>
      <c r="R406" s="294">
        <f t="shared" si="73"/>
        <v>77.290000000000006</v>
      </c>
      <c r="S406" s="295">
        <f t="shared" si="69"/>
        <v>3031.61</v>
      </c>
      <c r="T406" s="296">
        <f t="shared" si="74"/>
        <v>0</v>
      </c>
      <c r="U406" s="294">
        <f t="shared" si="74"/>
        <v>77.290000000000006</v>
      </c>
    </row>
    <row r="407" spans="1:21" ht="15" customHeight="1" x14ac:dyDescent="0.2">
      <c r="A407" s="559"/>
      <c r="B407" s="10">
        <v>13</v>
      </c>
      <c r="C407" s="9">
        <f>'шестая ц.к.'!C407</f>
        <v>2586.4</v>
      </c>
      <c r="D407" s="193">
        <f>'шестая ц.к.'!D407</f>
        <v>0</v>
      </c>
      <c r="E407" s="193">
        <f>'шестая ц.к.'!E407</f>
        <v>129.30000000000001</v>
      </c>
      <c r="F407" s="76">
        <f>'шестая ц.к.'!F407</f>
        <v>4.8099999999999996</v>
      </c>
      <c r="G407" s="77">
        <f>'шестая ц.к.'!G407</f>
        <v>1018.54</v>
      </c>
      <c r="H407" s="78">
        <f>'шестая ц.к.'!H407</f>
        <v>343.8</v>
      </c>
      <c r="I407" s="289">
        <f>'шестая ц.к.'!I407</f>
        <v>343.8</v>
      </c>
      <c r="J407" s="339" t="str">
        <f t="shared" si="75"/>
        <v>2500,31</v>
      </c>
      <c r="K407" s="272">
        <f t="shared" si="75"/>
        <v>4.8000000000000001E-2</v>
      </c>
      <c r="L407" s="291">
        <f t="shared" si="75"/>
        <v>120.01</v>
      </c>
      <c r="M407" s="292">
        <f t="shared" si="70"/>
        <v>3729.76</v>
      </c>
      <c r="N407" s="283">
        <f t="shared" si="71"/>
        <v>0</v>
      </c>
      <c r="O407" s="284">
        <f t="shared" si="72"/>
        <v>129.30000000000001</v>
      </c>
      <c r="P407" s="293">
        <f t="shared" si="68"/>
        <v>3055.02</v>
      </c>
      <c r="Q407" s="294">
        <f t="shared" si="73"/>
        <v>0</v>
      </c>
      <c r="R407" s="294">
        <f t="shared" si="73"/>
        <v>129.30000000000001</v>
      </c>
      <c r="S407" s="295">
        <f t="shared" si="69"/>
        <v>3055.02</v>
      </c>
      <c r="T407" s="296">
        <f t="shared" si="74"/>
        <v>0</v>
      </c>
      <c r="U407" s="294">
        <f t="shared" si="74"/>
        <v>129.30000000000001</v>
      </c>
    </row>
    <row r="408" spans="1:21" ht="15" customHeight="1" x14ac:dyDescent="0.2">
      <c r="A408" s="559"/>
      <c r="B408" s="10">
        <v>14</v>
      </c>
      <c r="C408" s="9">
        <f>'шестая ц.к.'!C408</f>
        <v>2601.5</v>
      </c>
      <c r="D408" s="193">
        <f>'шестая ц.к.'!D408</f>
        <v>0</v>
      </c>
      <c r="E408" s="193">
        <f>'шестая ц.к.'!E408</f>
        <v>121.62</v>
      </c>
      <c r="F408" s="76">
        <f>'шестая ц.к.'!F408</f>
        <v>4.8099999999999996</v>
      </c>
      <c r="G408" s="77">
        <f>'шестая ц.к.'!G408</f>
        <v>1018.54</v>
      </c>
      <c r="H408" s="78">
        <f>'шестая ц.к.'!H408</f>
        <v>343.8</v>
      </c>
      <c r="I408" s="289">
        <f>'шестая ц.к.'!I408</f>
        <v>343.8</v>
      </c>
      <c r="J408" s="339" t="str">
        <f t="shared" si="75"/>
        <v>2500,31</v>
      </c>
      <c r="K408" s="272">
        <f t="shared" si="75"/>
        <v>4.8000000000000001E-2</v>
      </c>
      <c r="L408" s="291">
        <f t="shared" si="75"/>
        <v>120.01</v>
      </c>
      <c r="M408" s="292">
        <f t="shared" si="70"/>
        <v>3744.86</v>
      </c>
      <c r="N408" s="283">
        <f t="shared" si="71"/>
        <v>0</v>
      </c>
      <c r="O408" s="284">
        <f t="shared" si="72"/>
        <v>121.62</v>
      </c>
      <c r="P408" s="293">
        <f t="shared" si="68"/>
        <v>3070.12</v>
      </c>
      <c r="Q408" s="294">
        <f t="shared" si="73"/>
        <v>0</v>
      </c>
      <c r="R408" s="294">
        <f t="shared" si="73"/>
        <v>121.62</v>
      </c>
      <c r="S408" s="295">
        <f t="shared" si="69"/>
        <v>3070.12</v>
      </c>
      <c r="T408" s="296">
        <f t="shared" si="74"/>
        <v>0</v>
      </c>
      <c r="U408" s="294">
        <f t="shared" si="74"/>
        <v>121.62</v>
      </c>
    </row>
    <row r="409" spans="1:21" ht="15" customHeight="1" x14ac:dyDescent="0.2">
      <c r="A409" s="559"/>
      <c r="B409" s="10">
        <v>15</v>
      </c>
      <c r="C409" s="9">
        <f>'шестая ц.к.'!C409</f>
        <v>2604.1</v>
      </c>
      <c r="D409" s="193">
        <f>'шестая ц.к.'!D409</f>
        <v>0</v>
      </c>
      <c r="E409" s="193">
        <f>'шестая ц.к.'!E409</f>
        <v>45.43</v>
      </c>
      <c r="F409" s="76">
        <f>'шестая ц.к.'!F409</f>
        <v>4.8099999999999996</v>
      </c>
      <c r="G409" s="77">
        <f>'шестая ц.к.'!G409</f>
        <v>1018.54</v>
      </c>
      <c r="H409" s="78">
        <f>'шестая ц.к.'!H409</f>
        <v>343.8</v>
      </c>
      <c r="I409" s="289">
        <f>'шестая ц.к.'!I409</f>
        <v>343.8</v>
      </c>
      <c r="J409" s="339" t="str">
        <f t="shared" si="75"/>
        <v>2500,31</v>
      </c>
      <c r="K409" s="272">
        <f t="shared" si="75"/>
        <v>4.8000000000000001E-2</v>
      </c>
      <c r="L409" s="291">
        <f t="shared" si="75"/>
        <v>120.01</v>
      </c>
      <c r="M409" s="292">
        <f t="shared" si="70"/>
        <v>3747.46</v>
      </c>
      <c r="N409" s="283">
        <f t="shared" si="71"/>
        <v>0</v>
      </c>
      <c r="O409" s="284">
        <f t="shared" si="72"/>
        <v>45.43</v>
      </c>
      <c r="P409" s="293">
        <f t="shared" si="68"/>
        <v>3072.72</v>
      </c>
      <c r="Q409" s="294">
        <f t="shared" si="73"/>
        <v>0</v>
      </c>
      <c r="R409" s="294">
        <f t="shared" si="73"/>
        <v>45.43</v>
      </c>
      <c r="S409" s="295">
        <f t="shared" si="69"/>
        <v>3072.72</v>
      </c>
      <c r="T409" s="296">
        <f t="shared" si="74"/>
        <v>0</v>
      </c>
      <c r="U409" s="294">
        <f t="shared" si="74"/>
        <v>45.43</v>
      </c>
    </row>
    <row r="410" spans="1:21" ht="15" customHeight="1" x14ac:dyDescent="0.2">
      <c r="A410" s="559"/>
      <c r="B410" s="10">
        <v>16</v>
      </c>
      <c r="C410" s="9">
        <f>'шестая ц.к.'!C410</f>
        <v>2612.2600000000002</v>
      </c>
      <c r="D410" s="193">
        <f>'шестая ц.к.'!D410</f>
        <v>0</v>
      </c>
      <c r="E410" s="193">
        <f>'шестая ц.к.'!E410</f>
        <v>47.82</v>
      </c>
      <c r="F410" s="76">
        <f>'шестая ц.к.'!F410</f>
        <v>4.8099999999999996</v>
      </c>
      <c r="G410" s="77">
        <f>'шестая ц.к.'!G410</f>
        <v>1018.54</v>
      </c>
      <c r="H410" s="78">
        <f>'шестая ц.к.'!H410</f>
        <v>343.8</v>
      </c>
      <c r="I410" s="289">
        <f>'шестая ц.к.'!I410</f>
        <v>343.8</v>
      </c>
      <c r="J410" s="339" t="str">
        <f t="shared" si="75"/>
        <v>2500,31</v>
      </c>
      <c r="K410" s="272">
        <f t="shared" si="75"/>
        <v>4.8000000000000001E-2</v>
      </c>
      <c r="L410" s="291">
        <f t="shared" si="75"/>
        <v>120.01</v>
      </c>
      <c r="M410" s="292">
        <f t="shared" si="70"/>
        <v>3755.62</v>
      </c>
      <c r="N410" s="283">
        <f t="shared" si="71"/>
        <v>0</v>
      </c>
      <c r="O410" s="284">
        <f t="shared" si="72"/>
        <v>47.82</v>
      </c>
      <c r="P410" s="293">
        <f t="shared" si="68"/>
        <v>3080.88</v>
      </c>
      <c r="Q410" s="294">
        <f t="shared" si="73"/>
        <v>0</v>
      </c>
      <c r="R410" s="294">
        <f t="shared" si="73"/>
        <v>47.82</v>
      </c>
      <c r="S410" s="295">
        <f t="shared" si="69"/>
        <v>3080.88</v>
      </c>
      <c r="T410" s="296">
        <f t="shared" si="74"/>
        <v>0</v>
      </c>
      <c r="U410" s="294">
        <f t="shared" si="74"/>
        <v>47.82</v>
      </c>
    </row>
    <row r="411" spans="1:21" ht="15" customHeight="1" x14ac:dyDescent="0.2">
      <c r="A411" s="559"/>
      <c r="B411" s="10">
        <v>17</v>
      </c>
      <c r="C411" s="9">
        <f>'шестая ц.к.'!C411</f>
        <v>2627.72</v>
      </c>
      <c r="D411" s="193">
        <f>'шестая ц.к.'!D411</f>
        <v>127.27</v>
      </c>
      <c r="E411" s="193">
        <f>'шестая ц.к.'!E411</f>
        <v>0.02</v>
      </c>
      <c r="F411" s="76">
        <f>'шестая ц.к.'!F411</f>
        <v>4.8099999999999996</v>
      </c>
      <c r="G411" s="77">
        <f>'шестая ц.к.'!G411</f>
        <v>1018.54</v>
      </c>
      <c r="H411" s="78">
        <f>'шестая ц.к.'!H411</f>
        <v>343.8</v>
      </c>
      <c r="I411" s="289">
        <f>'шестая ц.к.'!I411</f>
        <v>343.8</v>
      </c>
      <c r="J411" s="339" t="str">
        <f t="shared" si="75"/>
        <v>2500,31</v>
      </c>
      <c r="K411" s="272">
        <f t="shared" si="75"/>
        <v>4.8000000000000001E-2</v>
      </c>
      <c r="L411" s="291">
        <f t="shared" si="75"/>
        <v>120.01</v>
      </c>
      <c r="M411" s="292">
        <f t="shared" si="70"/>
        <v>3771.08</v>
      </c>
      <c r="N411" s="283">
        <f t="shared" si="71"/>
        <v>127.27</v>
      </c>
      <c r="O411" s="284">
        <f t="shared" si="72"/>
        <v>0.02</v>
      </c>
      <c r="P411" s="293">
        <f t="shared" si="68"/>
        <v>3096.34</v>
      </c>
      <c r="Q411" s="294">
        <f t="shared" si="73"/>
        <v>127.27</v>
      </c>
      <c r="R411" s="294">
        <f t="shared" si="73"/>
        <v>0.02</v>
      </c>
      <c r="S411" s="295">
        <f t="shared" si="69"/>
        <v>3096.34</v>
      </c>
      <c r="T411" s="296">
        <f t="shared" si="74"/>
        <v>127.27</v>
      </c>
      <c r="U411" s="294">
        <f t="shared" si="74"/>
        <v>0.02</v>
      </c>
    </row>
    <row r="412" spans="1:21" ht="15" customHeight="1" x14ac:dyDescent="0.2">
      <c r="A412" s="559"/>
      <c r="B412" s="10">
        <v>18</v>
      </c>
      <c r="C412" s="9">
        <f>'шестая ц.к.'!C412</f>
        <v>2704.82</v>
      </c>
      <c r="D412" s="193">
        <f>'шестая ц.к.'!D412</f>
        <v>0</v>
      </c>
      <c r="E412" s="193">
        <f>'шестая ц.к.'!E412</f>
        <v>82.28</v>
      </c>
      <c r="F412" s="76">
        <f>'шестая ц.к.'!F412</f>
        <v>4.8099999999999996</v>
      </c>
      <c r="G412" s="77">
        <f>'шестая ц.к.'!G412</f>
        <v>1018.54</v>
      </c>
      <c r="H412" s="78">
        <f>'шестая ц.к.'!H412</f>
        <v>343.8</v>
      </c>
      <c r="I412" s="289">
        <f>'шестая ц.к.'!I412</f>
        <v>343.8</v>
      </c>
      <c r="J412" s="339" t="str">
        <f t="shared" ref="J412:L427" si="76">J411</f>
        <v>2500,31</v>
      </c>
      <c r="K412" s="272">
        <f t="shared" si="76"/>
        <v>4.8000000000000001E-2</v>
      </c>
      <c r="L412" s="291">
        <f t="shared" si="76"/>
        <v>120.01</v>
      </c>
      <c r="M412" s="292">
        <f t="shared" si="70"/>
        <v>3848.18</v>
      </c>
      <c r="N412" s="283">
        <f t="shared" si="71"/>
        <v>0</v>
      </c>
      <c r="O412" s="284">
        <f t="shared" si="72"/>
        <v>82.28</v>
      </c>
      <c r="P412" s="293">
        <f t="shared" si="68"/>
        <v>3173.44</v>
      </c>
      <c r="Q412" s="294">
        <f t="shared" si="73"/>
        <v>0</v>
      </c>
      <c r="R412" s="294">
        <f t="shared" si="73"/>
        <v>82.28</v>
      </c>
      <c r="S412" s="295">
        <f t="shared" si="69"/>
        <v>3173.44</v>
      </c>
      <c r="T412" s="296">
        <f t="shared" si="74"/>
        <v>0</v>
      </c>
      <c r="U412" s="294">
        <f t="shared" si="74"/>
        <v>82.28</v>
      </c>
    </row>
    <row r="413" spans="1:21" ht="15" customHeight="1" x14ac:dyDescent="0.2">
      <c r="A413" s="559"/>
      <c r="B413" s="10">
        <v>19</v>
      </c>
      <c r="C413" s="9">
        <f>'шестая ц.к.'!C413</f>
        <v>2675.58</v>
      </c>
      <c r="D413" s="193">
        <f>'шестая ц.к.'!D413</f>
        <v>0</v>
      </c>
      <c r="E413" s="193">
        <f>'шестая ц.к.'!E413</f>
        <v>230.29</v>
      </c>
      <c r="F413" s="76">
        <f>'шестая ц.к.'!F413</f>
        <v>4.8099999999999996</v>
      </c>
      <c r="G413" s="77">
        <f>'шестая ц.к.'!G413</f>
        <v>1018.54</v>
      </c>
      <c r="H413" s="78">
        <f>'шестая ц.к.'!H413</f>
        <v>343.8</v>
      </c>
      <c r="I413" s="289">
        <f>'шестая ц.к.'!I413</f>
        <v>343.8</v>
      </c>
      <c r="J413" s="339" t="str">
        <f t="shared" si="76"/>
        <v>2500,31</v>
      </c>
      <c r="K413" s="272">
        <f t="shared" si="76"/>
        <v>4.8000000000000001E-2</v>
      </c>
      <c r="L413" s="291">
        <f t="shared" si="76"/>
        <v>120.01</v>
      </c>
      <c r="M413" s="292">
        <f t="shared" si="70"/>
        <v>3818.94</v>
      </c>
      <c r="N413" s="283">
        <f t="shared" si="71"/>
        <v>0</v>
      </c>
      <c r="O413" s="284">
        <f t="shared" si="72"/>
        <v>230.29</v>
      </c>
      <c r="P413" s="293">
        <f t="shared" si="68"/>
        <v>3144.2</v>
      </c>
      <c r="Q413" s="294">
        <f t="shared" si="73"/>
        <v>0</v>
      </c>
      <c r="R413" s="294">
        <f t="shared" si="73"/>
        <v>230.29</v>
      </c>
      <c r="S413" s="295">
        <f t="shared" si="69"/>
        <v>3144.2</v>
      </c>
      <c r="T413" s="296">
        <f t="shared" si="74"/>
        <v>0</v>
      </c>
      <c r="U413" s="294">
        <f t="shared" si="74"/>
        <v>230.29</v>
      </c>
    </row>
    <row r="414" spans="1:21" ht="15" customHeight="1" x14ac:dyDescent="0.2">
      <c r="A414" s="559"/>
      <c r="B414" s="10">
        <v>20</v>
      </c>
      <c r="C414" s="9">
        <f>'шестая ц.к.'!C414</f>
        <v>2580.67</v>
      </c>
      <c r="D414" s="193">
        <f>'шестая ц.к.'!D414</f>
        <v>0</v>
      </c>
      <c r="E414" s="193">
        <f>'шестая ц.к.'!E414</f>
        <v>249.77</v>
      </c>
      <c r="F414" s="76">
        <f>'шестая ц.к.'!F414</f>
        <v>4.8099999999999996</v>
      </c>
      <c r="G414" s="77">
        <f>'шестая ц.к.'!G414</f>
        <v>1018.54</v>
      </c>
      <c r="H414" s="78">
        <f>'шестая ц.к.'!H414</f>
        <v>343.8</v>
      </c>
      <c r="I414" s="289">
        <f>'шестая ц.к.'!I414</f>
        <v>343.8</v>
      </c>
      <c r="J414" s="339" t="str">
        <f t="shared" si="76"/>
        <v>2500,31</v>
      </c>
      <c r="K414" s="272">
        <f t="shared" si="76"/>
        <v>4.8000000000000001E-2</v>
      </c>
      <c r="L414" s="291">
        <f t="shared" si="76"/>
        <v>120.01</v>
      </c>
      <c r="M414" s="292">
        <f t="shared" si="70"/>
        <v>3724.03</v>
      </c>
      <c r="N414" s="283">
        <f t="shared" si="71"/>
        <v>0</v>
      </c>
      <c r="O414" s="284">
        <f t="shared" si="72"/>
        <v>249.77</v>
      </c>
      <c r="P414" s="293">
        <f t="shared" si="68"/>
        <v>3049.29</v>
      </c>
      <c r="Q414" s="294">
        <f t="shared" si="73"/>
        <v>0</v>
      </c>
      <c r="R414" s="294">
        <f t="shared" si="73"/>
        <v>249.77</v>
      </c>
      <c r="S414" s="295">
        <f t="shared" si="69"/>
        <v>3049.29</v>
      </c>
      <c r="T414" s="296">
        <f t="shared" si="74"/>
        <v>0</v>
      </c>
      <c r="U414" s="294">
        <f t="shared" si="74"/>
        <v>249.77</v>
      </c>
    </row>
    <row r="415" spans="1:21" ht="15" customHeight="1" x14ac:dyDescent="0.2">
      <c r="A415" s="559"/>
      <c r="B415" s="10">
        <v>21</v>
      </c>
      <c r="C415" s="9">
        <f>'шестая ц.к.'!C415</f>
        <v>2552.48</v>
      </c>
      <c r="D415" s="193">
        <f>'шестая ц.к.'!D415</f>
        <v>0</v>
      </c>
      <c r="E415" s="193">
        <f>'шестая ц.к.'!E415</f>
        <v>308.20999999999998</v>
      </c>
      <c r="F415" s="76">
        <f>'шестая ц.к.'!F415</f>
        <v>4.8099999999999996</v>
      </c>
      <c r="G415" s="77">
        <f>'шестая ц.к.'!G415</f>
        <v>1018.54</v>
      </c>
      <c r="H415" s="78">
        <f>'шестая ц.к.'!H415</f>
        <v>343.8</v>
      </c>
      <c r="I415" s="289">
        <f>'шестая ц.к.'!I415</f>
        <v>343.8</v>
      </c>
      <c r="J415" s="339" t="str">
        <f t="shared" si="76"/>
        <v>2500,31</v>
      </c>
      <c r="K415" s="272">
        <f t="shared" si="76"/>
        <v>4.8000000000000001E-2</v>
      </c>
      <c r="L415" s="291">
        <f t="shared" si="76"/>
        <v>120.01</v>
      </c>
      <c r="M415" s="292">
        <f t="shared" si="70"/>
        <v>3695.84</v>
      </c>
      <c r="N415" s="283">
        <f t="shared" si="71"/>
        <v>0</v>
      </c>
      <c r="O415" s="284">
        <f t="shared" si="72"/>
        <v>308.20999999999998</v>
      </c>
      <c r="P415" s="293">
        <f t="shared" si="68"/>
        <v>3021.1</v>
      </c>
      <c r="Q415" s="294">
        <f t="shared" si="73"/>
        <v>0</v>
      </c>
      <c r="R415" s="294">
        <f t="shared" si="73"/>
        <v>308.20999999999998</v>
      </c>
      <c r="S415" s="295">
        <f t="shared" si="69"/>
        <v>3021.1</v>
      </c>
      <c r="T415" s="296">
        <f t="shared" si="74"/>
        <v>0</v>
      </c>
      <c r="U415" s="294">
        <f t="shared" si="74"/>
        <v>308.20999999999998</v>
      </c>
    </row>
    <row r="416" spans="1:21" ht="15" customHeight="1" x14ac:dyDescent="0.2">
      <c r="A416" s="559"/>
      <c r="B416" s="10">
        <v>22</v>
      </c>
      <c r="C416" s="9">
        <f>'шестая ц.к.'!C416</f>
        <v>2475.69</v>
      </c>
      <c r="D416" s="193">
        <f>'шестая ц.к.'!D416</f>
        <v>0</v>
      </c>
      <c r="E416" s="193">
        <f>'шестая ц.к.'!E416</f>
        <v>305.05</v>
      </c>
      <c r="F416" s="76">
        <f>'шестая ц.к.'!F416</f>
        <v>4.8099999999999996</v>
      </c>
      <c r="G416" s="77">
        <f>'шестая ц.к.'!G416</f>
        <v>1018.54</v>
      </c>
      <c r="H416" s="78">
        <f>'шестая ц.к.'!H416</f>
        <v>343.8</v>
      </c>
      <c r="I416" s="289">
        <f>'шестая ц.к.'!I416</f>
        <v>343.8</v>
      </c>
      <c r="J416" s="339" t="str">
        <f t="shared" si="76"/>
        <v>2500,31</v>
      </c>
      <c r="K416" s="272">
        <f t="shared" si="76"/>
        <v>4.8000000000000001E-2</v>
      </c>
      <c r="L416" s="291">
        <f t="shared" si="76"/>
        <v>120.01</v>
      </c>
      <c r="M416" s="292">
        <f t="shared" si="70"/>
        <v>3619.05</v>
      </c>
      <c r="N416" s="283">
        <f t="shared" si="71"/>
        <v>0</v>
      </c>
      <c r="O416" s="284">
        <f t="shared" si="72"/>
        <v>305.05</v>
      </c>
      <c r="P416" s="293">
        <f t="shared" si="68"/>
        <v>2944.31</v>
      </c>
      <c r="Q416" s="294">
        <f t="shared" si="73"/>
        <v>0</v>
      </c>
      <c r="R416" s="294">
        <f t="shared" si="73"/>
        <v>305.05</v>
      </c>
      <c r="S416" s="295">
        <f t="shared" si="69"/>
        <v>2944.31</v>
      </c>
      <c r="T416" s="296">
        <f t="shared" si="74"/>
        <v>0</v>
      </c>
      <c r="U416" s="294">
        <f t="shared" si="74"/>
        <v>305.05</v>
      </c>
    </row>
    <row r="417" spans="1:21" ht="15" customHeight="1" x14ac:dyDescent="0.2">
      <c r="A417" s="559"/>
      <c r="B417" s="10">
        <v>23</v>
      </c>
      <c r="C417" s="9">
        <f>'шестая ц.к.'!C417</f>
        <v>2180.21</v>
      </c>
      <c r="D417" s="193">
        <f>'шестая ц.к.'!D417</f>
        <v>0.32</v>
      </c>
      <c r="E417" s="193">
        <f>'шестая ц.к.'!E417</f>
        <v>78.05</v>
      </c>
      <c r="F417" s="76">
        <f>'шестая ц.к.'!F417</f>
        <v>4.8099999999999996</v>
      </c>
      <c r="G417" s="77">
        <f>'шестая ц.к.'!G417</f>
        <v>1018.54</v>
      </c>
      <c r="H417" s="78">
        <f>'шестая ц.к.'!H417</f>
        <v>343.8</v>
      </c>
      <c r="I417" s="289">
        <f>'шестая ц.к.'!I417</f>
        <v>343.8</v>
      </c>
      <c r="J417" s="339" t="str">
        <f t="shared" si="76"/>
        <v>2500,31</v>
      </c>
      <c r="K417" s="272">
        <f t="shared" si="76"/>
        <v>4.8000000000000001E-2</v>
      </c>
      <c r="L417" s="291">
        <f t="shared" si="76"/>
        <v>120.01</v>
      </c>
      <c r="M417" s="292">
        <f t="shared" si="70"/>
        <v>3323.57</v>
      </c>
      <c r="N417" s="283">
        <f t="shared" si="71"/>
        <v>0.32</v>
      </c>
      <c r="O417" s="284">
        <f t="shared" si="72"/>
        <v>78.05</v>
      </c>
      <c r="P417" s="293">
        <f t="shared" si="68"/>
        <v>2648.83</v>
      </c>
      <c r="Q417" s="294">
        <f t="shared" si="73"/>
        <v>0.32</v>
      </c>
      <c r="R417" s="294">
        <f t="shared" si="73"/>
        <v>78.05</v>
      </c>
      <c r="S417" s="295">
        <f t="shared" si="69"/>
        <v>2648.83</v>
      </c>
      <c r="T417" s="296">
        <f t="shared" si="74"/>
        <v>0.32</v>
      </c>
      <c r="U417" s="294">
        <f t="shared" si="74"/>
        <v>78.05</v>
      </c>
    </row>
    <row r="418" spans="1:21" ht="15" customHeight="1" x14ac:dyDescent="0.2">
      <c r="A418" s="559">
        <f>'шестая ц.к.'!A418:A441</f>
        <v>45614</v>
      </c>
      <c r="B418" s="10">
        <v>0</v>
      </c>
      <c r="C418" s="9">
        <f>'шестая ц.к.'!C418</f>
        <v>1969.61</v>
      </c>
      <c r="D418" s="193">
        <f>'шестая ц.к.'!D418</f>
        <v>0.16</v>
      </c>
      <c r="E418" s="193">
        <f>'шестая ц.к.'!E418</f>
        <v>49.63</v>
      </c>
      <c r="F418" s="76">
        <f>'шестая ц.к.'!F418</f>
        <v>4.8099999999999996</v>
      </c>
      <c r="G418" s="77">
        <f>'шестая ц.к.'!G418</f>
        <v>1018.54</v>
      </c>
      <c r="H418" s="78">
        <f>'шестая ц.к.'!H418</f>
        <v>343.8</v>
      </c>
      <c r="I418" s="289">
        <f>'шестая ц.к.'!I418</f>
        <v>343.8</v>
      </c>
      <c r="J418" s="339" t="str">
        <f t="shared" si="76"/>
        <v>2500,31</v>
      </c>
      <c r="K418" s="272">
        <f t="shared" si="76"/>
        <v>4.8000000000000001E-2</v>
      </c>
      <c r="L418" s="291">
        <f t="shared" si="76"/>
        <v>120.01</v>
      </c>
      <c r="M418" s="292">
        <f t="shared" si="70"/>
        <v>3112.97</v>
      </c>
      <c r="N418" s="283">
        <f t="shared" si="71"/>
        <v>0.16</v>
      </c>
      <c r="O418" s="284">
        <f t="shared" si="72"/>
        <v>49.63</v>
      </c>
      <c r="P418" s="293">
        <f t="shared" si="68"/>
        <v>2438.23</v>
      </c>
      <c r="Q418" s="294">
        <f t="shared" si="73"/>
        <v>0.16</v>
      </c>
      <c r="R418" s="294">
        <f t="shared" si="73"/>
        <v>49.63</v>
      </c>
      <c r="S418" s="295">
        <f t="shared" si="69"/>
        <v>2438.23</v>
      </c>
      <c r="T418" s="296">
        <f t="shared" si="74"/>
        <v>0.16</v>
      </c>
      <c r="U418" s="294">
        <f t="shared" si="74"/>
        <v>49.63</v>
      </c>
    </row>
    <row r="419" spans="1:21" ht="15" customHeight="1" x14ac:dyDescent="0.2">
      <c r="A419" s="559"/>
      <c r="B419" s="10">
        <v>1</v>
      </c>
      <c r="C419" s="9">
        <f>'шестая ц.к.'!C419</f>
        <v>1583.29</v>
      </c>
      <c r="D419" s="193">
        <f>'шестая ц.к.'!D419</f>
        <v>25.09</v>
      </c>
      <c r="E419" s="193">
        <f>'шестая ц.к.'!E419</f>
        <v>0.09</v>
      </c>
      <c r="F419" s="76">
        <f>'шестая ц.к.'!F419</f>
        <v>4.8099999999999996</v>
      </c>
      <c r="G419" s="77">
        <f>'шестая ц.к.'!G419</f>
        <v>1018.54</v>
      </c>
      <c r="H419" s="78">
        <f>'шестая ц.к.'!H419</f>
        <v>343.8</v>
      </c>
      <c r="I419" s="289">
        <f>'шестая ц.к.'!I419</f>
        <v>343.8</v>
      </c>
      <c r="J419" s="339" t="str">
        <f t="shared" si="76"/>
        <v>2500,31</v>
      </c>
      <c r="K419" s="272">
        <f t="shared" si="76"/>
        <v>4.8000000000000001E-2</v>
      </c>
      <c r="L419" s="291">
        <f t="shared" si="76"/>
        <v>120.01</v>
      </c>
      <c r="M419" s="292">
        <f t="shared" si="70"/>
        <v>2726.65</v>
      </c>
      <c r="N419" s="283">
        <f t="shared" si="71"/>
        <v>25.09</v>
      </c>
      <c r="O419" s="284">
        <f t="shared" si="72"/>
        <v>0.09</v>
      </c>
      <c r="P419" s="293">
        <f t="shared" si="68"/>
        <v>2051.91</v>
      </c>
      <c r="Q419" s="294">
        <f t="shared" si="73"/>
        <v>25.09</v>
      </c>
      <c r="R419" s="294">
        <f t="shared" si="73"/>
        <v>0.09</v>
      </c>
      <c r="S419" s="295">
        <f t="shared" si="69"/>
        <v>2051.91</v>
      </c>
      <c r="T419" s="296">
        <f t="shared" si="74"/>
        <v>25.09</v>
      </c>
      <c r="U419" s="294">
        <f t="shared" si="74"/>
        <v>0.09</v>
      </c>
    </row>
    <row r="420" spans="1:21" ht="15" customHeight="1" x14ac:dyDescent="0.2">
      <c r="A420" s="559"/>
      <c r="B420" s="10">
        <v>2</v>
      </c>
      <c r="C420" s="9">
        <f>'шестая ц.к.'!C420</f>
        <v>1458.09</v>
      </c>
      <c r="D420" s="193">
        <f>'шестая ц.к.'!D420</f>
        <v>3.98</v>
      </c>
      <c r="E420" s="193">
        <f>'шестая ц.к.'!E420</f>
        <v>3.99</v>
      </c>
      <c r="F420" s="76">
        <f>'шестая ц.к.'!F420</f>
        <v>4.8099999999999996</v>
      </c>
      <c r="G420" s="77">
        <f>'шестая ц.к.'!G420</f>
        <v>1018.54</v>
      </c>
      <c r="H420" s="78">
        <f>'шестая ц.к.'!H420</f>
        <v>343.8</v>
      </c>
      <c r="I420" s="289">
        <f>'шестая ц.к.'!I420</f>
        <v>343.8</v>
      </c>
      <c r="J420" s="339" t="str">
        <f t="shared" si="76"/>
        <v>2500,31</v>
      </c>
      <c r="K420" s="272">
        <f t="shared" si="76"/>
        <v>4.8000000000000001E-2</v>
      </c>
      <c r="L420" s="291">
        <f t="shared" si="76"/>
        <v>120.01</v>
      </c>
      <c r="M420" s="292">
        <f t="shared" si="70"/>
        <v>2601.4499999999998</v>
      </c>
      <c r="N420" s="283">
        <f t="shared" si="71"/>
        <v>3.98</v>
      </c>
      <c r="O420" s="284">
        <f t="shared" si="72"/>
        <v>3.99</v>
      </c>
      <c r="P420" s="293">
        <f t="shared" si="68"/>
        <v>1926.71</v>
      </c>
      <c r="Q420" s="294">
        <f t="shared" si="73"/>
        <v>3.98</v>
      </c>
      <c r="R420" s="294">
        <f t="shared" si="73"/>
        <v>3.99</v>
      </c>
      <c r="S420" s="295">
        <f t="shared" si="69"/>
        <v>1926.71</v>
      </c>
      <c r="T420" s="296">
        <f t="shared" si="74"/>
        <v>3.98</v>
      </c>
      <c r="U420" s="294">
        <f t="shared" si="74"/>
        <v>3.99</v>
      </c>
    </row>
    <row r="421" spans="1:21" ht="15" customHeight="1" x14ac:dyDescent="0.2">
      <c r="A421" s="559"/>
      <c r="B421" s="10">
        <v>3</v>
      </c>
      <c r="C421" s="9">
        <f>'шестая ц.к.'!C421</f>
        <v>1446.17</v>
      </c>
      <c r="D421" s="193">
        <f>'шестая ц.к.'!D421</f>
        <v>96.25</v>
      </c>
      <c r="E421" s="193">
        <f>'шестая ц.к.'!E421</f>
        <v>0</v>
      </c>
      <c r="F421" s="76">
        <f>'шестая ц.к.'!F421</f>
        <v>4.8099999999999996</v>
      </c>
      <c r="G421" s="77">
        <f>'шестая ц.к.'!G421</f>
        <v>1018.54</v>
      </c>
      <c r="H421" s="78">
        <f>'шестая ц.к.'!H421</f>
        <v>343.8</v>
      </c>
      <c r="I421" s="289">
        <f>'шестая ц.к.'!I421</f>
        <v>343.8</v>
      </c>
      <c r="J421" s="339" t="str">
        <f t="shared" si="76"/>
        <v>2500,31</v>
      </c>
      <c r="K421" s="272">
        <f t="shared" si="76"/>
        <v>4.8000000000000001E-2</v>
      </c>
      <c r="L421" s="291">
        <f t="shared" si="76"/>
        <v>120.01</v>
      </c>
      <c r="M421" s="292">
        <f t="shared" si="70"/>
        <v>2589.5300000000002</v>
      </c>
      <c r="N421" s="283">
        <f t="shared" si="71"/>
        <v>96.25</v>
      </c>
      <c r="O421" s="284">
        <f t="shared" si="72"/>
        <v>0</v>
      </c>
      <c r="P421" s="293">
        <f t="shared" si="68"/>
        <v>1914.79</v>
      </c>
      <c r="Q421" s="294">
        <f t="shared" si="73"/>
        <v>96.25</v>
      </c>
      <c r="R421" s="294">
        <f t="shared" si="73"/>
        <v>0</v>
      </c>
      <c r="S421" s="295">
        <f t="shared" si="69"/>
        <v>1914.79</v>
      </c>
      <c r="T421" s="296">
        <f t="shared" si="74"/>
        <v>96.25</v>
      </c>
      <c r="U421" s="294">
        <f t="shared" si="74"/>
        <v>0</v>
      </c>
    </row>
    <row r="422" spans="1:21" ht="15" customHeight="1" x14ac:dyDescent="0.2">
      <c r="A422" s="559"/>
      <c r="B422" s="10">
        <v>4</v>
      </c>
      <c r="C422" s="9">
        <f>'шестая ц.к.'!C422</f>
        <v>1584.49</v>
      </c>
      <c r="D422" s="193">
        <f>'шестая ц.к.'!D422</f>
        <v>63.22</v>
      </c>
      <c r="E422" s="193">
        <f>'шестая ц.к.'!E422</f>
        <v>79</v>
      </c>
      <c r="F422" s="76">
        <f>'шестая ц.к.'!F422</f>
        <v>4.8099999999999996</v>
      </c>
      <c r="G422" s="77">
        <f>'шестая ц.к.'!G422</f>
        <v>1018.54</v>
      </c>
      <c r="H422" s="78">
        <f>'шестая ц.к.'!H422</f>
        <v>343.8</v>
      </c>
      <c r="I422" s="289">
        <f>'шестая ц.к.'!I422</f>
        <v>343.8</v>
      </c>
      <c r="J422" s="339" t="str">
        <f t="shared" si="76"/>
        <v>2500,31</v>
      </c>
      <c r="K422" s="272">
        <f t="shared" si="76"/>
        <v>4.8000000000000001E-2</v>
      </c>
      <c r="L422" s="291">
        <f t="shared" si="76"/>
        <v>120.01</v>
      </c>
      <c r="M422" s="292">
        <f t="shared" si="70"/>
        <v>2727.85</v>
      </c>
      <c r="N422" s="283">
        <f t="shared" si="71"/>
        <v>63.22</v>
      </c>
      <c r="O422" s="284">
        <f t="shared" si="72"/>
        <v>79</v>
      </c>
      <c r="P422" s="293">
        <f t="shared" si="68"/>
        <v>2053.11</v>
      </c>
      <c r="Q422" s="294">
        <f t="shared" si="73"/>
        <v>63.22</v>
      </c>
      <c r="R422" s="294">
        <f t="shared" si="73"/>
        <v>79</v>
      </c>
      <c r="S422" s="295">
        <f t="shared" si="69"/>
        <v>2053.11</v>
      </c>
      <c r="T422" s="296">
        <f t="shared" si="74"/>
        <v>63.22</v>
      </c>
      <c r="U422" s="294">
        <f t="shared" si="74"/>
        <v>79</v>
      </c>
    </row>
    <row r="423" spans="1:21" ht="15" customHeight="1" x14ac:dyDescent="0.2">
      <c r="A423" s="559"/>
      <c r="B423" s="10">
        <v>5</v>
      </c>
      <c r="C423" s="9">
        <f>'шестая ц.к.'!C423</f>
        <v>1807.56</v>
      </c>
      <c r="D423" s="193">
        <f>'шестая ц.к.'!D423</f>
        <v>284.35000000000002</v>
      </c>
      <c r="E423" s="193">
        <f>'шестая ц.к.'!E423</f>
        <v>0</v>
      </c>
      <c r="F423" s="76">
        <f>'шестая ц.к.'!F423</f>
        <v>4.8099999999999996</v>
      </c>
      <c r="G423" s="77">
        <f>'шестая ц.к.'!G423</f>
        <v>1018.54</v>
      </c>
      <c r="H423" s="78">
        <f>'шестая ц.к.'!H423</f>
        <v>343.8</v>
      </c>
      <c r="I423" s="289">
        <f>'шестая ц.к.'!I423</f>
        <v>343.8</v>
      </c>
      <c r="J423" s="339" t="str">
        <f t="shared" si="76"/>
        <v>2500,31</v>
      </c>
      <c r="K423" s="272">
        <f t="shared" si="76"/>
        <v>4.8000000000000001E-2</v>
      </c>
      <c r="L423" s="291">
        <f t="shared" si="76"/>
        <v>120.01</v>
      </c>
      <c r="M423" s="292">
        <f t="shared" si="70"/>
        <v>2950.92</v>
      </c>
      <c r="N423" s="283">
        <f t="shared" si="71"/>
        <v>284.35000000000002</v>
      </c>
      <c r="O423" s="284">
        <f t="shared" si="72"/>
        <v>0</v>
      </c>
      <c r="P423" s="293">
        <f t="shared" si="68"/>
        <v>2276.1799999999998</v>
      </c>
      <c r="Q423" s="294">
        <f t="shared" si="73"/>
        <v>284.35000000000002</v>
      </c>
      <c r="R423" s="294">
        <f t="shared" si="73"/>
        <v>0</v>
      </c>
      <c r="S423" s="295">
        <f t="shared" si="69"/>
        <v>2276.1799999999998</v>
      </c>
      <c r="T423" s="296">
        <f t="shared" si="74"/>
        <v>284.35000000000002</v>
      </c>
      <c r="U423" s="294">
        <f t="shared" si="74"/>
        <v>0</v>
      </c>
    </row>
    <row r="424" spans="1:21" ht="15" customHeight="1" x14ac:dyDescent="0.2">
      <c r="A424" s="559"/>
      <c r="B424" s="10">
        <v>6</v>
      </c>
      <c r="C424" s="9">
        <f>'шестая ц.к.'!C424</f>
        <v>2148.42</v>
      </c>
      <c r="D424" s="193">
        <f>'шестая ц.к.'!D424</f>
        <v>76.989999999999995</v>
      </c>
      <c r="E424" s="193">
        <f>'шестая ц.к.'!E424</f>
        <v>0.55000000000000004</v>
      </c>
      <c r="F424" s="76">
        <f>'шестая ц.к.'!F424</f>
        <v>4.8099999999999996</v>
      </c>
      <c r="G424" s="77">
        <f>'шестая ц.к.'!G424</f>
        <v>1018.54</v>
      </c>
      <c r="H424" s="78">
        <f>'шестая ц.к.'!H424</f>
        <v>343.8</v>
      </c>
      <c r="I424" s="289">
        <f>'шестая ц.к.'!I424</f>
        <v>343.8</v>
      </c>
      <c r="J424" s="339" t="str">
        <f t="shared" si="76"/>
        <v>2500,31</v>
      </c>
      <c r="K424" s="272">
        <f t="shared" si="76"/>
        <v>4.8000000000000001E-2</v>
      </c>
      <c r="L424" s="291">
        <f t="shared" si="76"/>
        <v>120.01</v>
      </c>
      <c r="M424" s="292">
        <f t="shared" si="70"/>
        <v>3291.78</v>
      </c>
      <c r="N424" s="283">
        <f t="shared" si="71"/>
        <v>76.989999999999995</v>
      </c>
      <c r="O424" s="284">
        <f t="shared" si="72"/>
        <v>0.55000000000000004</v>
      </c>
      <c r="P424" s="293">
        <f t="shared" si="68"/>
        <v>2617.04</v>
      </c>
      <c r="Q424" s="294">
        <f t="shared" si="73"/>
        <v>76.989999999999995</v>
      </c>
      <c r="R424" s="294">
        <f t="shared" si="73"/>
        <v>0.55000000000000004</v>
      </c>
      <c r="S424" s="295">
        <f t="shared" si="69"/>
        <v>2617.04</v>
      </c>
      <c r="T424" s="296">
        <f t="shared" si="74"/>
        <v>76.989999999999995</v>
      </c>
      <c r="U424" s="294">
        <f t="shared" si="74"/>
        <v>0.55000000000000004</v>
      </c>
    </row>
    <row r="425" spans="1:21" ht="15" customHeight="1" x14ac:dyDescent="0.2">
      <c r="A425" s="559"/>
      <c r="B425" s="10">
        <v>7</v>
      </c>
      <c r="C425" s="9">
        <f>'шестая ц.к.'!C425</f>
        <v>2329.2600000000002</v>
      </c>
      <c r="D425" s="193">
        <f>'шестая ц.к.'!D425</f>
        <v>217.28</v>
      </c>
      <c r="E425" s="193">
        <f>'шестая ц.к.'!E425</f>
        <v>0</v>
      </c>
      <c r="F425" s="76">
        <f>'шестая ц.к.'!F425</f>
        <v>4.8099999999999996</v>
      </c>
      <c r="G425" s="77">
        <f>'шестая ц.к.'!G425</f>
        <v>1018.54</v>
      </c>
      <c r="H425" s="78">
        <f>'шестая ц.к.'!H425</f>
        <v>343.8</v>
      </c>
      <c r="I425" s="289">
        <f>'шестая ц.к.'!I425</f>
        <v>343.8</v>
      </c>
      <c r="J425" s="339" t="str">
        <f t="shared" si="76"/>
        <v>2500,31</v>
      </c>
      <c r="K425" s="272">
        <f t="shared" si="76"/>
        <v>4.8000000000000001E-2</v>
      </c>
      <c r="L425" s="291">
        <f t="shared" si="76"/>
        <v>120.01</v>
      </c>
      <c r="M425" s="292">
        <f t="shared" si="70"/>
        <v>3472.62</v>
      </c>
      <c r="N425" s="283">
        <f t="shared" si="71"/>
        <v>217.28</v>
      </c>
      <c r="O425" s="284">
        <f t="shared" si="72"/>
        <v>0</v>
      </c>
      <c r="P425" s="293">
        <f t="shared" si="68"/>
        <v>2797.88</v>
      </c>
      <c r="Q425" s="294">
        <f t="shared" si="73"/>
        <v>217.28</v>
      </c>
      <c r="R425" s="294">
        <f t="shared" si="73"/>
        <v>0</v>
      </c>
      <c r="S425" s="295">
        <f t="shared" si="69"/>
        <v>2797.88</v>
      </c>
      <c r="T425" s="296">
        <f t="shared" si="74"/>
        <v>217.28</v>
      </c>
      <c r="U425" s="294">
        <f t="shared" si="74"/>
        <v>0</v>
      </c>
    </row>
    <row r="426" spans="1:21" ht="15" customHeight="1" x14ac:dyDescent="0.2">
      <c r="A426" s="559"/>
      <c r="B426" s="10">
        <v>8</v>
      </c>
      <c r="C426" s="9">
        <f>'шестая ц.к.'!C426</f>
        <v>2589.41</v>
      </c>
      <c r="D426" s="193">
        <f>'шестая ц.к.'!D426</f>
        <v>247.55</v>
      </c>
      <c r="E426" s="193">
        <f>'шестая ц.к.'!E426</f>
        <v>0</v>
      </c>
      <c r="F426" s="76">
        <f>'шестая ц.к.'!F426</f>
        <v>4.8099999999999996</v>
      </c>
      <c r="G426" s="77">
        <f>'шестая ц.к.'!G426</f>
        <v>1018.54</v>
      </c>
      <c r="H426" s="78">
        <f>'шестая ц.к.'!H426</f>
        <v>343.8</v>
      </c>
      <c r="I426" s="289">
        <f>'шестая ц.к.'!I426</f>
        <v>343.8</v>
      </c>
      <c r="J426" s="339" t="str">
        <f t="shared" si="76"/>
        <v>2500,31</v>
      </c>
      <c r="K426" s="272">
        <f t="shared" si="76"/>
        <v>4.8000000000000001E-2</v>
      </c>
      <c r="L426" s="291">
        <f t="shared" si="76"/>
        <v>120.01</v>
      </c>
      <c r="M426" s="292">
        <f t="shared" si="70"/>
        <v>3732.77</v>
      </c>
      <c r="N426" s="283">
        <f t="shared" si="71"/>
        <v>247.55</v>
      </c>
      <c r="O426" s="284">
        <f t="shared" si="72"/>
        <v>0</v>
      </c>
      <c r="P426" s="293">
        <f t="shared" si="68"/>
        <v>3058.03</v>
      </c>
      <c r="Q426" s="294">
        <f t="shared" si="73"/>
        <v>247.55</v>
      </c>
      <c r="R426" s="294">
        <f t="shared" si="73"/>
        <v>0</v>
      </c>
      <c r="S426" s="295">
        <f t="shared" si="69"/>
        <v>3058.03</v>
      </c>
      <c r="T426" s="296">
        <f t="shared" si="74"/>
        <v>247.55</v>
      </c>
      <c r="U426" s="294">
        <f t="shared" si="74"/>
        <v>0</v>
      </c>
    </row>
    <row r="427" spans="1:21" ht="15" customHeight="1" x14ac:dyDescent="0.2">
      <c r="A427" s="559"/>
      <c r="B427" s="10">
        <v>9</v>
      </c>
      <c r="C427" s="9">
        <f>'шестая ц.к.'!C427</f>
        <v>2640.36</v>
      </c>
      <c r="D427" s="193">
        <f>'шестая ц.к.'!D427</f>
        <v>224.13</v>
      </c>
      <c r="E427" s="193">
        <f>'шестая ц.к.'!E427</f>
        <v>0.03</v>
      </c>
      <c r="F427" s="76">
        <f>'шестая ц.к.'!F427</f>
        <v>4.8099999999999996</v>
      </c>
      <c r="G427" s="77">
        <f>'шестая ц.к.'!G427</f>
        <v>1018.54</v>
      </c>
      <c r="H427" s="78">
        <f>'шестая ц.к.'!H427</f>
        <v>343.8</v>
      </c>
      <c r="I427" s="289">
        <f>'шестая ц.к.'!I427</f>
        <v>343.8</v>
      </c>
      <c r="J427" s="339" t="str">
        <f t="shared" si="76"/>
        <v>2500,31</v>
      </c>
      <c r="K427" s="272">
        <f t="shared" si="76"/>
        <v>4.8000000000000001E-2</v>
      </c>
      <c r="L427" s="291">
        <f t="shared" si="76"/>
        <v>120.01</v>
      </c>
      <c r="M427" s="292">
        <f t="shared" si="70"/>
        <v>3783.72</v>
      </c>
      <c r="N427" s="283">
        <f t="shared" si="71"/>
        <v>224.13</v>
      </c>
      <c r="O427" s="284">
        <f t="shared" si="72"/>
        <v>0.03</v>
      </c>
      <c r="P427" s="293">
        <f t="shared" si="68"/>
        <v>3108.98</v>
      </c>
      <c r="Q427" s="294">
        <f t="shared" si="73"/>
        <v>224.13</v>
      </c>
      <c r="R427" s="294">
        <f t="shared" si="73"/>
        <v>0.03</v>
      </c>
      <c r="S427" s="295">
        <f t="shared" si="69"/>
        <v>3108.98</v>
      </c>
      <c r="T427" s="296">
        <f t="shared" si="74"/>
        <v>224.13</v>
      </c>
      <c r="U427" s="294">
        <f t="shared" si="74"/>
        <v>0.03</v>
      </c>
    </row>
    <row r="428" spans="1:21" ht="15" customHeight="1" x14ac:dyDescent="0.2">
      <c r="A428" s="559"/>
      <c r="B428" s="10">
        <v>10</v>
      </c>
      <c r="C428" s="9">
        <f>'шестая ц.к.'!C428</f>
        <v>2619.25</v>
      </c>
      <c r="D428" s="193">
        <f>'шестая ц.к.'!D428</f>
        <v>3.39</v>
      </c>
      <c r="E428" s="193">
        <f>'шестая ц.к.'!E428</f>
        <v>31.16</v>
      </c>
      <c r="F428" s="76">
        <f>'шестая ц.к.'!F428</f>
        <v>4.8099999999999996</v>
      </c>
      <c r="G428" s="77">
        <f>'шестая ц.к.'!G428</f>
        <v>1018.54</v>
      </c>
      <c r="H428" s="78">
        <f>'шестая ц.к.'!H428</f>
        <v>343.8</v>
      </c>
      <c r="I428" s="289">
        <f>'шестая ц.к.'!I428</f>
        <v>343.8</v>
      </c>
      <c r="J428" s="339" t="str">
        <f t="shared" ref="J428:L443" si="77">J427</f>
        <v>2500,31</v>
      </c>
      <c r="K428" s="272">
        <f t="shared" si="77"/>
        <v>4.8000000000000001E-2</v>
      </c>
      <c r="L428" s="291">
        <f t="shared" si="77"/>
        <v>120.01</v>
      </c>
      <c r="M428" s="292">
        <f t="shared" si="70"/>
        <v>3762.61</v>
      </c>
      <c r="N428" s="283">
        <f t="shared" si="71"/>
        <v>3.39</v>
      </c>
      <c r="O428" s="284">
        <f t="shared" si="72"/>
        <v>31.16</v>
      </c>
      <c r="P428" s="293">
        <f t="shared" si="68"/>
        <v>3087.87</v>
      </c>
      <c r="Q428" s="294">
        <f t="shared" si="73"/>
        <v>3.39</v>
      </c>
      <c r="R428" s="294">
        <f t="shared" si="73"/>
        <v>31.16</v>
      </c>
      <c r="S428" s="295">
        <f t="shared" si="69"/>
        <v>3087.87</v>
      </c>
      <c r="T428" s="296">
        <f t="shared" si="74"/>
        <v>3.39</v>
      </c>
      <c r="U428" s="294">
        <f t="shared" si="74"/>
        <v>31.16</v>
      </c>
    </row>
    <row r="429" spans="1:21" ht="15" customHeight="1" x14ac:dyDescent="0.2">
      <c r="A429" s="559"/>
      <c r="B429" s="10">
        <v>11</v>
      </c>
      <c r="C429" s="9">
        <f>'шестая ц.к.'!C429</f>
        <v>2530.4499999999998</v>
      </c>
      <c r="D429" s="193">
        <f>'шестая ц.к.'!D429</f>
        <v>369.58</v>
      </c>
      <c r="E429" s="193">
        <f>'шестая ц.к.'!E429</f>
        <v>0</v>
      </c>
      <c r="F429" s="76">
        <f>'шестая ц.к.'!F429</f>
        <v>4.8099999999999996</v>
      </c>
      <c r="G429" s="77">
        <f>'шестая ц.к.'!G429</f>
        <v>1018.54</v>
      </c>
      <c r="H429" s="78">
        <f>'шестая ц.к.'!H429</f>
        <v>343.8</v>
      </c>
      <c r="I429" s="289">
        <f>'шестая ц.к.'!I429</f>
        <v>343.8</v>
      </c>
      <c r="J429" s="339" t="str">
        <f t="shared" si="77"/>
        <v>2500,31</v>
      </c>
      <c r="K429" s="272">
        <f t="shared" si="77"/>
        <v>4.8000000000000001E-2</v>
      </c>
      <c r="L429" s="291">
        <f t="shared" si="77"/>
        <v>120.01</v>
      </c>
      <c r="M429" s="292">
        <f t="shared" si="70"/>
        <v>3673.81</v>
      </c>
      <c r="N429" s="283">
        <f t="shared" si="71"/>
        <v>369.58</v>
      </c>
      <c r="O429" s="284">
        <f t="shared" si="72"/>
        <v>0</v>
      </c>
      <c r="P429" s="293">
        <f t="shared" si="68"/>
        <v>2999.07</v>
      </c>
      <c r="Q429" s="294">
        <f t="shared" si="73"/>
        <v>369.58</v>
      </c>
      <c r="R429" s="294">
        <f t="shared" si="73"/>
        <v>0</v>
      </c>
      <c r="S429" s="295">
        <f t="shared" si="69"/>
        <v>2999.07</v>
      </c>
      <c r="T429" s="296">
        <f t="shared" si="74"/>
        <v>369.58</v>
      </c>
      <c r="U429" s="294">
        <f t="shared" si="74"/>
        <v>0</v>
      </c>
    </row>
    <row r="430" spans="1:21" ht="15" customHeight="1" x14ac:dyDescent="0.2">
      <c r="A430" s="559"/>
      <c r="B430" s="10">
        <v>12</v>
      </c>
      <c r="C430" s="9">
        <f>'шестая ц.к.'!C430</f>
        <v>2506.37</v>
      </c>
      <c r="D430" s="193">
        <f>'шестая ц.к.'!D430</f>
        <v>173.64</v>
      </c>
      <c r="E430" s="193">
        <f>'шестая ц.к.'!E430</f>
        <v>0.09</v>
      </c>
      <c r="F430" s="76">
        <f>'шестая ц.к.'!F430</f>
        <v>4.8099999999999996</v>
      </c>
      <c r="G430" s="77">
        <f>'шестая ц.к.'!G430</f>
        <v>1018.54</v>
      </c>
      <c r="H430" s="78">
        <f>'шестая ц.к.'!H430</f>
        <v>343.8</v>
      </c>
      <c r="I430" s="289">
        <f>'шестая ц.к.'!I430</f>
        <v>343.8</v>
      </c>
      <c r="J430" s="339" t="str">
        <f t="shared" si="77"/>
        <v>2500,31</v>
      </c>
      <c r="K430" s="272">
        <f t="shared" si="77"/>
        <v>4.8000000000000001E-2</v>
      </c>
      <c r="L430" s="291">
        <f t="shared" si="77"/>
        <v>120.01</v>
      </c>
      <c r="M430" s="292">
        <f t="shared" si="70"/>
        <v>3649.73</v>
      </c>
      <c r="N430" s="283">
        <f t="shared" si="71"/>
        <v>173.64</v>
      </c>
      <c r="O430" s="284">
        <f t="shared" si="72"/>
        <v>0.09</v>
      </c>
      <c r="P430" s="293">
        <f t="shared" si="68"/>
        <v>2974.99</v>
      </c>
      <c r="Q430" s="294">
        <f t="shared" si="73"/>
        <v>173.64</v>
      </c>
      <c r="R430" s="294">
        <f t="shared" si="73"/>
        <v>0.09</v>
      </c>
      <c r="S430" s="295">
        <f t="shared" si="69"/>
        <v>2974.99</v>
      </c>
      <c r="T430" s="296">
        <f t="shared" si="74"/>
        <v>173.64</v>
      </c>
      <c r="U430" s="294">
        <f t="shared" si="74"/>
        <v>0.09</v>
      </c>
    </row>
    <row r="431" spans="1:21" ht="15" customHeight="1" x14ac:dyDescent="0.2">
      <c r="A431" s="559"/>
      <c r="B431" s="10">
        <v>13</v>
      </c>
      <c r="C431" s="9">
        <f>'шестая ц.к.'!C431</f>
        <v>2568.67</v>
      </c>
      <c r="D431" s="193">
        <f>'шестая ц.к.'!D431</f>
        <v>146.32</v>
      </c>
      <c r="E431" s="193">
        <f>'шестая ц.к.'!E431</f>
        <v>0</v>
      </c>
      <c r="F431" s="76">
        <f>'шестая ц.к.'!F431</f>
        <v>4.8099999999999996</v>
      </c>
      <c r="G431" s="77">
        <f>'шестая ц.к.'!G431</f>
        <v>1018.54</v>
      </c>
      <c r="H431" s="78">
        <f>'шестая ц.к.'!H431</f>
        <v>343.8</v>
      </c>
      <c r="I431" s="289">
        <f>'шестая ц.к.'!I431</f>
        <v>343.8</v>
      </c>
      <c r="J431" s="339" t="str">
        <f t="shared" si="77"/>
        <v>2500,31</v>
      </c>
      <c r="K431" s="272">
        <f t="shared" si="77"/>
        <v>4.8000000000000001E-2</v>
      </c>
      <c r="L431" s="291">
        <f t="shared" si="77"/>
        <v>120.01</v>
      </c>
      <c r="M431" s="292">
        <f t="shared" si="70"/>
        <v>3712.03</v>
      </c>
      <c r="N431" s="283">
        <f t="shared" si="71"/>
        <v>146.32</v>
      </c>
      <c r="O431" s="284">
        <f t="shared" si="72"/>
        <v>0</v>
      </c>
      <c r="P431" s="293">
        <f t="shared" si="68"/>
        <v>3037.29</v>
      </c>
      <c r="Q431" s="294">
        <f t="shared" si="73"/>
        <v>146.32</v>
      </c>
      <c r="R431" s="294">
        <f t="shared" si="73"/>
        <v>0</v>
      </c>
      <c r="S431" s="295">
        <f t="shared" si="69"/>
        <v>3037.29</v>
      </c>
      <c r="T431" s="296">
        <f t="shared" si="74"/>
        <v>146.32</v>
      </c>
      <c r="U431" s="294">
        <f t="shared" si="74"/>
        <v>0</v>
      </c>
    </row>
    <row r="432" spans="1:21" ht="15" customHeight="1" x14ac:dyDescent="0.2">
      <c r="A432" s="559"/>
      <c r="B432" s="10">
        <v>14</v>
      </c>
      <c r="C432" s="9">
        <f>'шестая ц.к.'!C432</f>
        <v>2491.63</v>
      </c>
      <c r="D432" s="193">
        <f>'шестая ц.к.'!D432</f>
        <v>105.9</v>
      </c>
      <c r="E432" s="193">
        <f>'шестая ц.к.'!E432</f>
        <v>0.28000000000000003</v>
      </c>
      <c r="F432" s="76">
        <f>'шестая ц.к.'!F432</f>
        <v>4.8099999999999996</v>
      </c>
      <c r="G432" s="77">
        <f>'шестая ц.к.'!G432</f>
        <v>1018.54</v>
      </c>
      <c r="H432" s="78">
        <f>'шестая ц.к.'!H432</f>
        <v>343.8</v>
      </c>
      <c r="I432" s="289">
        <f>'шестая ц.к.'!I432</f>
        <v>343.8</v>
      </c>
      <c r="J432" s="339" t="str">
        <f t="shared" si="77"/>
        <v>2500,31</v>
      </c>
      <c r="K432" s="272">
        <f t="shared" si="77"/>
        <v>4.8000000000000001E-2</v>
      </c>
      <c r="L432" s="291">
        <f t="shared" si="77"/>
        <v>120.01</v>
      </c>
      <c r="M432" s="292">
        <f t="shared" si="70"/>
        <v>3634.99</v>
      </c>
      <c r="N432" s="283">
        <f t="shared" si="71"/>
        <v>105.9</v>
      </c>
      <c r="O432" s="284">
        <f t="shared" si="72"/>
        <v>0.28000000000000003</v>
      </c>
      <c r="P432" s="293">
        <f t="shared" si="68"/>
        <v>2960.25</v>
      </c>
      <c r="Q432" s="294">
        <f t="shared" si="73"/>
        <v>105.9</v>
      </c>
      <c r="R432" s="294">
        <f t="shared" si="73"/>
        <v>0.28000000000000003</v>
      </c>
      <c r="S432" s="295">
        <f t="shared" si="69"/>
        <v>2960.25</v>
      </c>
      <c r="T432" s="296">
        <f t="shared" si="74"/>
        <v>105.9</v>
      </c>
      <c r="U432" s="294">
        <f t="shared" si="74"/>
        <v>0.28000000000000003</v>
      </c>
    </row>
    <row r="433" spans="1:21" ht="15" customHeight="1" x14ac:dyDescent="0.2">
      <c r="A433" s="559"/>
      <c r="B433" s="10">
        <v>15</v>
      </c>
      <c r="C433" s="9">
        <f>'шестая ц.к.'!C433</f>
        <v>2493.6</v>
      </c>
      <c r="D433" s="193">
        <f>'шестая ц.к.'!D433</f>
        <v>359.55</v>
      </c>
      <c r="E433" s="193">
        <f>'шестая ц.к.'!E433</f>
        <v>0</v>
      </c>
      <c r="F433" s="76">
        <f>'шестая ц.к.'!F433</f>
        <v>4.8099999999999996</v>
      </c>
      <c r="G433" s="77">
        <f>'шестая ц.к.'!G433</f>
        <v>1018.54</v>
      </c>
      <c r="H433" s="78">
        <f>'шестая ц.к.'!H433</f>
        <v>343.8</v>
      </c>
      <c r="I433" s="289">
        <f>'шестая ц.к.'!I433</f>
        <v>343.8</v>
      </c>
      <c r="J433" s="339" t="str">
        <f t="shared" si="77"/>
        <v>2500,31</v>
      </c>
      <c r="K433" s="272">
        <f t="shared" si="77"/>
        <v>4.8000000000000001E-2</v>
      </c>
      <c r="L433" s="291">
        <f t="shared" si="77"/>
        <v>120.01</v>
      </c>
      <c r="M433" s="292">
        <f t="shared" si="70"/>
        <v>3636.96</v>
      </c>
      <c r="N433" s="283">
        <f t="shared" si="71"/>
        <v>359.55</v>
      </c>
      <c r="O433" s="284">
        <f t="shared" si="72"/>
        <v>0</v>
      </c>
      <c r="P433" s="293">
        <f t="shared" si="68"/>
        <v>2962.22</v>
      </c>
      <c r="Q433" s="294">
        <f t="shared" si="73"/>
        <v>359.55</v>
      </c>
      <c r="R433" s="294">
        <f t="shared" si="73"/>
        <v>0</v>
      </c>
      <c r="S433" s="295">
        <f t="shared" si="69"/>
        <v>2962.22</v>
      </c>
      <c r="T433" s="296">
        <f t="shared" si="74"/>
        <v>359.55</v>
      </c>
      <c r="U433" s="294">
        <f t="shared" si="74"/>
        <v>0</v>
      </c>
    </row>
    <row r="434" spans="1:21" ht="15" customHeight="1" x14ac:dyDescent="0.2">
      <c r="A434" s="559"/>
      <c r="B434" s="10">
        <v>16</v>
      </c>
      <c r="C434" s="9">
        <f>'шестая ц.к.'!C434</f>
        <v>2497.2600000000002</v>
      </c>
      <c r="D434" s="193">
        <f>'шестая ц.к.'!D434</f>
        <v>562.53</v>
      </c>
      <c r="E434" s="193">
        <f>'шестая ц.к.'!E434</f>
        <v>0</v>
      </c>
      <c r="F434" s="76">
        <f>'шестая ц.к.'!F434</f>
        <v>4.8099999999999996</v>
      </c>
      <c r="G434" s="77">
        <f>'шестая ц.к.'!G434</f>
        <v>1018.54</v>
      </c>
      <c r="H434" s="78">
        <f>'шестая ц.к.'!H434</f>
        <v>343.8</v>
      </c>
      <c r="I434" s="289">
        <f>'шестая ц.к.'!I434</f>
        <v>343.8</v>
      </c>
      <c r="J434" s="339" t="str">
        <f t="shared" si="77"/>
        <v>2500,31</v>
      </c>
      <c r="K434" s="272">
        <f t="shared" si="77"/>
        <v>4.8000000000000001E-2</v>
      </c>
      <c r="L434" s="291">
        <f t="shared" si="77"/>
        <v>120.01</v>
      </c>
      <c r="M434" s="292">
        <f t="shared" si="70"/>
        <v>3640.62</v>
      </c>
      <c r="N434" s="283">
        <f t="shared" si="71"/>
        <v>562.53</v>
      </c>
      <c r="O434" s="284">
        <f t="shared" si="72"/>
        <v>0</v>
      </c>
      <c r="P434" s="293">
        <f t="shared" si="68"/>
        <v>2965.88</v>
      </c>
      <c r="Q434" s="294">
        <f t="shared" si="73"/>
        <v>562.53</v>
      </c>
      <c r="R434" s="294">
        <f t="shared" si="73"/>
        <v>0</v>
      </c>
      <c r="S434" s="295">
        <f t="shared" si="69"/>
        <v>2965.88</v>
      </c>
      <c r="T434" s="296">
        <f t="shared" si="74"/>
        <v>562.53</v>
      </c>
      <c r="U434" s="294">
        <f t="shared" si="74"/>
        <v>0</v>
      </c>
    </row>
    <row r="435" spans="1:21" ht="15" customHeight="1" x14ac:dyDescent="0.2">
      <c r="A435" s="559"/>
      <c r="B435" s="10">
        <v>17</v>
      </c>
      <c r="C435" s="9">
        <f>'шестая ц.к.'!C435</f>
        <v>2621.3000000000002</v>
      </c>
      <c r="D435" s="193">
        <f>'шестая ц.к.'!D435</f>
        <v>444.3</v>
      </c>
      <c r="E435" s="193">
        <f>'шестая ц.к.'!E435</f>
        <v>0</v>
      </c>
      <c r="F435" s="76">
        <f>'шестая ц.к.'!F435</f>
        <v>4.8099999999999996</v>
      </c>
      <c r="G435" s="77">
        <f>'шестая ц.к.'!G435</f>
        <v>1018.54</v>
      </c>
      <c r="H435" s="78">
        <f>'шестая ц.к.'!H435</f>
        <v>343.8</v>
      </c>
      <c r="I435" s="289">
        <f>'шестая ц.к.'!I435</f>
        <v>343.8</v>
      </c>
      <c r="J435" s="339" t="str">
        <f t="shared" si="77"/>
        <v>2500,31</v>
      </c>
      <c r="K435" s="272">
        <f t="shared" si="77"/>
        <v>4.8000000000000001E-2</v>
      </c>
      <c r="L435" s="291">
        <f t="shared" si="77"/>
        <v>120.01</v>
      </c>
      <c r="M435" s="292">
        <f t="shared" si="70"/>
        <v>3764.66</v>
      </c>
      <c r="N435" s="283">
        <f t="shared" si="71"/>
        <v>444.3</v>
      </c>
      <c r="O435" s="284">
        <f t="shared" si="72"/>
        <v>0</v>
      </c>
      <c r="P435" s="293">
        <f t="shared" si="68"/>
        <v>3089.92</v>
      </c>
      <c r="Q435" s="294">
        <f t="shared" si="73"/>
        <v>444.3</v>
      </c>
      <c r="R435" s="294">
        <f t="shared" si="73"/>
        <v>0</v>
      </c>
      <c r="S435" s="295">
        <f t="shared" si="69"/>
        <v>3089.92</v>
      </c>
      <c r="T435" s="296">
        <f t="shared" si="74"/>
        <v>444.3</v>
      </c>
      <c r="U435" s="294">
        <f t="shared" si="74"/>
        <v>0</v>
      </c>
    </row>
    <row r="436" spans="1:21" ht="15" customHeight="1" x14ac:dyDescent="0.2">
      <c r="A436" s="559"/>
      <c r="B436" s="10">
        <v>18</v>
      </c>
      <c r="C436" s="9">
        <f>'шестая ц.к.'!C436</f>
        <v>2674.93</v>
      </c>
      <c r="D436" s="193">
        <f>'шестая ц.к.'!D436</f>
        <v>24.14</v>
      </c>
      <c r="E436" s="193">
        <f>'шестая ц.к.'!E436</f>
        <v>7.3</v>
      </c>
      <c r="F436" s="76">
        <f>'шестая ц.к.'!F436</f>
        <v>4.8099999999999996</v>
      </c>
      <c r="G436" s="77">
        <f>'шестая ц.к.'!G436</f>
        <v>1018.54</v>
      </c>
      <c r="H436" s="78">
        <f>'шестая ц.к.'!H436</f>
        <v>343.8</v>
      </c>
      <c r="I436" s="289">
        <f>'шестая ц.к.'!I436</f>
        <v>343.8</v>
      </c>
      <c r="J436" s="339" t="str">
        <f t="shared" si="77"/>
        <v>2500,31</v>
      </c>
      <c r="K436" s="272">
        <f t="shared" si="77"/>
        <v>4.8000000000000001E-2</v>
      </c>
      <c r="L436" s="291">
        <f t="shared" si="77"/>
        <v>120.01</v>
      </c>
      <c r="M436" s="292">
        <f t="shared" si="70"/>
        <v>3818.29</v>
      </c>
      <c r="N436" s="283">
        <f t="shared" si="71"/>
        <v>24.14</v>
      </c>
      <c r="O436" s="284">
        <f t="shared" si="72"/>
        <v>7.3</v>
      </c>
      <c r="P436" s="293">
        <f t="shared" si="68"/>
        <v>3143.55</v>
      </c>
      <c r="Q436" s="294">
        <f t="shared" si="73"/>
        <v>24.14</v>
      </c>
      <c r="R436" s="294">
        <f t="shared" si="73"/>
        <v>7.3</v>
      </c>
      <c r="S436" s="295">
        <f t="shared" si="69"/>
        <v>3143.55</v>
      </c>
      <c r="T436" s="296">
        <f t="shared" si="74"/>
        <v>24.14</v>
      </c>
      <c r="U436" s="294">
        <f t="shared" si="74"/>
        <v>7.3</v>
      </c>
    </row>
    <row r="437" spans="1:21" ht="15" customHeight="1" x14ac:dyDescent="0.2">
      <c r="A437" s="559"/>
      <c r="B437" s="10">
        <v>19</v>
      </c>
      <c r="C437" s="9">
        <f>'шестая ц.к.'!C437</f>
        <v>2643.9</v>
      </c>
      <c r="D437" s="193">
        <f>'шестая ц.к.'!D437</f>
        <v>0</v>
      </c>
      <c r="E437" s="193">
        <f>'шестая ц.к.'!E437</f>
        <v>281.48</v>
      </c>
      <c r="F437" s="76">
        <f>'шестая ц.к.'!F437</f>
        <v>4.8099999999999996</v>
      </c>
      <c r="G437" s="77">
        <f>'шестая ц.к.'!G437</f>
        <v>1018.54</v>
      </c>
      <c r="H437" s="78">
        <f>'шестая ц.к.'!H437</f>
        <v>343.8</v>
      </c>
      <c r="I437" s="289">
        <f>'шестая ц.к.'!I437</f>
        <v>343.8</v>
      </c>
      <c r="J437" s="339" t="str">
        <f t="shared" si="77"/>
        <v>2500,31</v>
      </c>
      <c r="K437" s="272">
        <f t="shared" si="77"/>
        <v>4.8000000000000001E-2</v>
      </c>
      <c r="L437" s="291">
        <f t="shared" si="77"/>
        <v>120.01</v>
      </c>
      <c r="M437" s="292">
        <f t="shared" si="70"/>
        <v>3787.26</v>
      </c>
      <c r="N437" s="283">
        <f t="shared" si="71"/>
        <v>0</v>
      </c>
      <c r="O437" s="284">
        <f t="shared" si="72"/>
        <v>281.48</v>
      </c>
      <c r="P437" s="293">
        <f t="shared" si="68"/>
        <v>3112.52</v>
      </c>
      <c r="Q437" s="294">
        <f t="shared" si="73"/>
        <v>0</v>
      </c>
      <c r="R437" s="294">
        <f t="shared" si="73"/>
        <v>281.48</v>
      </c>
      <c r="S437" s="295">
        <f t="shared" si="69"/>
        <v>3112.52</v>
      </c>
      <c r="T437" s="296">
        <f t="shared" si="74"/>
        <v>0</v>
      </c>
      <c r="U437" s="294">
        <f t="shared" si="74"/>
        <v>281.48</v>
      </c>
    </row>
    <row r="438" spans="1:21" ht="15" customHeight="1" x14ac:dyDescent="0.2">
      <c r="A438" s="559"/>
      <c r="B438" s="10">
        <v>20</v>
      </c>
      <c r="C438" s="9">
        <f>'шестая ц.к.'!C438</f>
        <v>2628.69</v>
      </c>
      <c r="D438" s="193">
        <f>'шестая ц.к.'!D438</f>
        <v>0</v>
      </c>
      <c r="E438" s="193">
        <f>'шестая ц.к.'!E438</f>
        <v>365.15</v>
      </c>
      <c r="F438" s="76">
        <f>'шестая ц.к.'!F438</f>
        <v>4.8099999999999996</v>
      </c>
      <c r="G438" s="77">
        <f>'шестая ц.к.'!G438</f>
        <v>1018.54</v>
      </c>
      <c r="H438" s="78">
        <f>'шестая ц.к.'!H438</f>
        <v>343.8</v>
      </c>
      <c r="I438" s="289">
        <f>'шестая ц.к.'!I438</f>
        <v>343.8</v>
      </c>
      <c r="J438" s="339" t="str">
        <f t="shared" si="77"/>
        <v>2500,31</v>
      </c>
      <c r="K438" s="272">
        <f t="shared" si="77"/>
        <v>4.8000000000000001E-2</v>
      </c>
      <c r="L438" s="291">
        <f t="shared" si="77"/>
        <v>120.01</v>
      </c>
      <c r="M438" s="292">
        <f t="shared" si="70"/>
        <v>3772.05</v>
      </c>
      <c r="N438" s="283">
        <f t="shared" si="71"/>
        <v>0</v>
      </c>
      <c r="O438" s="284">
        <f t="shared" si="72"/>
        <v>365.15</v>
      </c>
      <c r="P438" s="293">
        <f t="shared" si="68"/>
        <v>3097.31</v>
      </c>
      <c r="Q438" s="294">
        <f t="shared" si="73"/>
        <v>0</v>
      </c>
      <c r="R438" s="294">
        <f t="shared" si="73"/>
        <v>365.15</v>
      </c>
      <c r="S438" s="295">
        <f t="shared" si="69"/>
        <v>3097.31</v>
      </c>
      <c r="T438" s="296">
        <f t="shared" si="74"/>
        <v>0</v>
      </c>
      <c r="U438" s="294">
        <f t="shared" si="74"/>
        <v>365.15</v>
      </c>
    </row>
    <row r="439" spans="1:21" ht="15" customHeight="1" x14ac:dyDescent="0.2">
      <c r="A439" s="559"/>
      <c r="B439" s="10">
        <v>21</v>
      </c>
      <c r="C439" s="9">
        <f>'шестая ц.к.'!C439</f>
        <v>2568</v>
      </c>
      <c r="D439" s="193">
        <f>'шестая ц.к.'!D439</f>
        <v>0</v>
      </c>
      <c r="E439" s="193">
        <f>'шестая ц.к.'!E439</f>
        <v>358.37</v>
      </c>
      <c r="F439" s="76">
        <f>'шестая ц.к.'!F439</f>
        <v>4.8099999999999996</v>
      </c>
      <c r="G439" s="77">
        <f>'шестая ц.к.'!G439</f>
        <v>1018.54</v>
      </c>
      <c r="H439" s="78">
        <f>'шестая ц.к.'!H439</f>
        <v>343.8</v>
      </c>
      <c r="I439" s="289">
        <f>'шестая ц.к.'!I439</f>
        <v>343.8</v>
      </c>
      <c r="J439" s="339" t="str">
        <f t="shared" si="77"/>
        <v>2500,31</v>
      </c>
      <c r="K439" s="272">
        <f t="shared" si="77"/>
        <v>4.8000000000000001E-2</v>
      </c>
      <c r="L439" s="291">
        <f t="shared" si="77"/>
        <v>120.01</v>
      </c>
      <c r="M439" s="292">
        <f t="shared" si="70"/>
        <v>3711.36</v>
      </c>
      <c r="N439" s="283">
        <f t="shared" si="71"/>
        <v>0</v>
      </c>
      <c r="O439" s="284">
        <f t="shared" si="72"/>
        <v>358.37</v>
      </c>
      <c r="P439" s="293">
        <f t="shared" si="68"/>
        <v>3036.62</v>
      </c>
      <c r="Q439" s="294">
        <f t="shared" si="73"/>
        <v>0</v>
      </c>
      <c r="R439" s="294">
        <f t="shared" si="73"/>
        <v>358.37</v>
      </c>
      <c r="S439" s="295">
        <f t="shared" si="69"/>
        <v>3036.62</v>
      </c>
      <c r="T439" s="296">
        <f t="shared" si="74"/>
        <v>0</v>
      </c>
      <c r="U439" s="294">
        <f t="shared" si="74"/>
        <v>358.37</v>
      </c>
    </row>
    <row r="440" spans="1:21" ht="15" customHeight="1" x14ac:dyDescent="0.2">
      <c r="A440" s="559"/>
      <c r="B440" s="10">
        <v>22</v>
      </c>
      <c r="C440" s="9">
        <f>'шестая ц.к.'!C440</f>
        <v>2219.21</v>
      </c>
      <c r="D440" s="193">
        <f>'шестая ц.к.'!D440</f>
        <v>0</v>
      </c>
      <c r="E440" s="193">
        <f>'шестая ц.к.'!E440</f>
        <v>235.64</v>
      </c>
      <c r="F440" s="76">
        <f>'шестая ц.к.'!F440</f>
        <v>4.8099999999999996</v>
      </c>
      <c r="G440" s="77">
        <f>'шестая ц.к.'!G440</f>
        <v>1018.54</v>
      </c>
      <c r="H440" s="78">
        <f>'шестая ц.к.'!H440</f>
        <v>343.8</v>
      </c>
      <c r="I440" s="289">
        <f>'шестая ц.к.'!I440</f>
        <v>343.8</v>
      </c>
      <c r="J440" s="339" t="str">
        <f t="shared" si="77"/>
        <v>2500,31</v>
      </c>
      <c r="K440" s="272">
        <f t="shared" si="77"/>
        <v>4.8000000000000001E-2</v>
      </c>
      <c r="L440" s="291">
        <f t="shared" si="77"/>
        <v>120.01</v>
      </c>
      <c r="M440" s="292">
        <f t="shared" si="70"/>
        <v>3362.57</v>
      </c>
      <c r="N440" s="283">
        <f t="shared" si="71"/>
        <v>0</v>
      </c>
      <c r="O440" s="284">
        <f t="shared" si="72"/>
        <v>235.64</v>
      </c>
      <c r="P440" s="293">
        <f t="shared" si="68"/>
        <v>2687.83</v>
      </c>
      <c r="Q440" s="294">
        <f t="shared" si="73"/>
        <v>0</v>
      </c>
      <c r="R440" s="294">
        <f t="shared" si="73"/>
        <v>235.64</v>
      </c>
      <c r="S440" s="295">
        <f t="shared" si="69"/>
        <v>2687.83</v>
      </c>
      <c r="T440" s="296">
        <f t="shared" si="74"/>
        <v>0</v>
      </c>
      <c r="U440" s="294">
        <f t="shared" si="74"/>
        <v>235.64</v>
      </c>
    </row>
    <row r="441" spans="1:21" ht="15" customHeight="1" x14ac:dyDescent="0.2">
      <c r="A441" s="559"/>
      <c r="B441" s="10">
        <v>23</v>
      </c>
      <c r="C441" s="9">
        <f>'шестая ц.к.'!C441</f>
        <v>2015.36</v>
      </c>
      <c r="D441" s="193">
        <f>'шестая ц.к.'!D441</f>
        <v>0</v>
      </c>
      <c r="E441" s="193">
        <f>'шестая ц.к.'!E441</f>
        <v>323.92</v>
      </c>
      <c r="F441" s="76">
        <f>'шестая ц.к.'!F441</f>
        <v>4.8099999999999996</v>
      </c>
      <c r="G441" s="77">
        <f>'шестая ц.к.'!G441</f>
        <v>1018.54</v>
      </c>
      <c r="H441" s="78">
        <f>'шестая ц.к.'!H441</f>
        <v>343.8</v>
      </c>
      <c r="I441" s="289">
        <f>'шестая ц.к.'!I441</f>
        <v>343.8</v>
      </c>
      <c r="J441" s="339" t="str">
        <f t="shared" si="77"/>
        <v>2500,31</v>
      </c>
      <c r="K441" s="272">
        <f t="shared" si="77"/>
        <v>4.8000000000000001E-2</v>
      </c>
      <c r="L441" s="291">
        <f t="shared" si="77"/>
        <v>120.01</v>
      </c>
      <c r="M441" s="292">
        <f t="shared" si="70"/>
        <v>3158.72</v>
      </c>
      <c r="N441" s="283">
        <f t="shared" si="71"/>
        <v>0</v>
      </c>
      <c r="O441" s="284">
        <f t="shared" si="72"/>
        <v>323.92</v>
      </c>
      <c r="P441" s="293">
        <f t="shared" si="68"/>
        <v>2483.98</v>
      </c>
      <c r="Q441" s="294">
        <f t="shared" si="73"/>
        <v>0</v>
      </c>
      <c r="R441" s="294">
        <f t="shared" si="73"/>
        <v>323.92</v>
      </c>
      <c r="S441" s="295">
        <f t="shared" si="69"/>
        <v>2483.98</v>
      </c>
      <c r="T441" s="296">
        <f t="shared" si="74"/>
        <v>0</v>
      </c>
      <c r="U441" s="294">
        <f t="shared" si="74"/>
        <v>323.92</v>
      </c>
    </row>
    <row r="442" spans="1:21" ht="15" customHeight="1" x14ac:dyDescent="0.2">
      <c r="A442" s="559">
        <f>'шестая ц.к.'!A442:A465</f>
        <v>45615</v>
      </c>
      <c r="B442" s="10">
        <v>0</v>
      </c>
      <c r="C442" s="9">
        <f>'шестая ц.к.'!C442</f>
        <v>1886.06</v>
      </c>
      <c r="D442" s="193">
        <f>'шестая ц.к.'!D442</f>
        <v>0</v>
      </c>
      <c r="E442" s="193">
        <f>'шестая ц.к.'!E442</f>
        <v>325.37</v>
      </c>
      <c r="F442" s="76">
        <f>'шестая ц.к.'!F442</f>
        <v>4.8099999999999996</v>
      </c>
      <c r="G442" s="77">
        <f>'шестая ц.к.'!G442</f>
        <v>1018.54</v>
      </c>
      <c r="H442" s="78">
        <f>'шестая ц.к.'!H442</f>
        <v>343.8</v>
      </c>
      <c r="I442" s="289">
        <f>'шестая ц.к.'!I442</f>
        <v>343.8</v>
      </c>
      <c r="J442" s="339" t="str">
        <f t="shared" si="77"/>
        <v>2500,31</v>
      </c>
      <c r="K442" s="272">
        <f t="shared" si="77"/>
        <v>4.8000000000000001E-2</v>
      </c>
      <c r="L442" s="291">
        <f t="shared" si="77"/>
        <v>120.01</v>
      </c>
      <c r="M442" s="292">
        <f t="shared" si="70"/>
        <v>3029.42</v>
      </c>
      <c r="N442" s="283">
        <f t="shared" si="71"/>
        <v>0</v>
      </c>
      <c r="O442" s="284">
        <f t="shared" si="72"/>
        <v>325.37</v>
      </c>
      <c r="P442" s="293">
        <f t="shared" si="68"/>
        <v>2354.6799999999998</v>
      </c>
      <c r="Q442" s="294">
        <f t="shared" si="73"/>
        <v>0</v>
      </c>
      <c r="R442" s="294">
        <f t="shared" si="73"/>
        <v>325.37</v>
      </c>
      <c r="S442" s="295">
        <f t="shared" si="69"/>
        <v>2354.6799999999998</v>
      </c>
      <c r="T442" s="296">
        <f t="shared" si="74"/>
        <v>0</v>
      </c>
      <c r="U442" s="294">
        <f t="shared" si="74"/>
        <v>325.37</v>
      </c>
    </row>
    <row r="443" spans="1:21" ht="15" customHeight="1" x14ac:dyDescent="0.2">
      <c r="A443" s="559"/>
      <c r="B443" s="10">
        <v>1</v>
      </c>
      <c r="C443" s="9">
        <f>'шестая ц.к.'!C443</f>
        <v>1548.86</v>
      </c>
      <c r="D443" s="193">
        <f>'шестая ц.к.'!D443</f>
        <v>0</v>
      </c>
      <c r="E443" s="193">
        <f>'шестая ц.к.'!E443</f>
        <v>212.73</v>
      </c>
      <c r="F443" s="76">
        <f>'шестая ц.к.'!F443</f>
        <v>4.8099999999999996</v>
      </c>
      <c r="G443" s="77">
        <f>'шестая ц.к.'!G443</f>
        <v>1018.54</v>
      </c>
      <c r="H443" s="78">
        <f>'шестая ц.к.'!H443</f>
        <v>343.8</v>
      </c>
      <c r="I443" s="289">
        <f>'шестая ц.к.'!I443</f>
        <v>343.8</v>
      </c>
      <c r="J443" s="339" t="str">
        <f t="shared" si="77"/>
        <v>2500,31</v>
      </c>
      <c r="K443" s="272">
        <f t="shared" si="77"/>
        <v>4.8000000000000001E-2</v>
      </c>
      <c r="L443" s="291">
        <f t="shared" si="77"/>
        <v>120.01</v>
      </c>
      <c r="M443" s="292">
        <f t="shared" si="70"/>
        <v>2692.22</v>
      </c>
      <c r="N443" s="283">
        <f t="shared" si="71"/>
        <v>0</v>
      </c>
      <c r="O443" s="284">
        <f t="shared" si="72"/>
        <v>212.73</v>
      </c>
      <c r="P443" s="293">
        <f t="shared" si="68"/>
        <v>2017.48</v>
      </c>
      <c r="Q443" s="294">
        <f t="shared" si="73"/>
        <v>0</v>
      </c>
      <c r="R443" s="294">
        <f t="shared" si="73"/>
        <v>212.73</v>
      </c>
      <c r="S443" s="295">
        <f t="shared" si="69"/>
        <v>2017.48</v>
      </c>
      <c r="T443" s="296">
        <f t="shared" si="74"/>
        <v>0</v>
      </c>
      <c r="U443" s="294">
        <f t="shared" si="74"/>
        <v>212.73</v>
      </c>
    </row>
    <row r="444" spans="1:21" ht="15" customHeight="1" x14ac:dyDescent="0.2">
      <c r="A444" s="559"/>
      <c r="B444" s="10">
        <v>2</v>
      </c>
      <c r="C444" s="9">
        <f>'шестая ц.к.'!C444</f>
        <v>1450.12</v>
      </c>
      <c r="D444" s="193">
        <f>'шестая ц.к.'!D444</f>
        <v>0</v>
      </c>
      <c r="E444" s="193">
        <f>'шестая ц.к.'!E444</f>
        <v>167.13</v>
      </c>
      <c r="F444" s="76">
        <f>'шестая ц.к.'!F444</f>
        <v>4.8099999999999996</v>
      </c>
      <c r="G444" s="77">
        <f>'шестая ц.к.'!G444</f>
        <v>1018.54</v>
      </c>
      <c r="H444" s="78">
        <f>'шестая ц.к.'!H444</f>
        <v>343.8</v>
      </c>
      <c r="I444" s="289">
        <f>'шестая ц.к.'!I444</f>
        <v>343.8</v>
      </c>
      <c r="J444" s="339" t="str">
        <f t="shared" ref="J444:L459" si="78">J443</f>
        <v>2500,31</v>
      </c>
      <c r="K444" s="272">
        <f t="shared" si="78"/>
        <v>4.8000000000000001E-2</v>
      </c>
      <c r="L444" s="291">
        <f t="shared" si="78"/>
        <v>120.01</v>
      </c>
      <c r="M444" s="292">
        <f t="shared" si="70"/>
        <v>2593.48</v>
      </c>
      <c r="N444" s="283">
        <f t="shared" si="71"/>
        <v>0</v>
      </c>
      <c r="O444" s="284">
        <f t="shared" si="72"/>
        <v>167.13</v>
      </c>
      <c r="P444" s="293">
        <f t="shared" si="68"/>
        <v>1918.74</v>
      </c>
      <c r="Q444" s="294">
        <f t="shared" si="73"/>
        <v>0</v>
      </c>
      <c r="R444" s="294">
        <f t="shared" si="73"/>
        <v>167.13</v>
      </c>
      <c r="S444" s="295">
        <f t="shared" si="69"/>
        <v>1918.74</v>
      </c>
      <c r="T444" s="296">
        <f t="shared" si="74"/>
        <v>0</v>
      </c>
      <c r="U444" s="294">
        <f t="shared" si="74"/>
        <v>167.13</v>
      </c>
    </row>
    <row r="445" spans="1:21" ht="15" customHeight="1" x14ac:dyDescent="0.2">
      <c r="A445" s="559"/>
      <c r="B445" s="10">
        <v>3</v>
      </c>
      <c r="C445" s="9">
        <f>'шестая ц.к.'!C445</f>
        <v>1444.57</v>
      </c>
      <c r="D445" s="193">
        <f>'шестая ц.к.'!D445</f>
        <v>0</v>
      </c>
      <c r="E445" s="193">
        <f>'шестая ц.к.'!E445</f>
        <v>41.87</v>
      </c>
      <c r="F445" s="76">
        <f>'шестая ц.к.'!F445</f>
        <v>4.8099999999999996</v>
      </c>
      <c r="G445" s="77">
        <f>'шестая ц.к.'!G445</f>
        <v>1018.54</v>
      </c>
      <c r="H445" s="78">
        <f>'шестая ц.к.'!H445</f>
        <v>343.8</v>
      </c>
      <c r="I445" s="289">
        <f>'шестая ц.к.'!I445</f>
        <v>343.8</v>
      </c>
      <c r="J445" s="339" t="str">
        <f t="shared" si="78"/>
        <v>2500,31</v>
      </c>
      <c r="K445" s="272">
        <f t="shared" si="78"/>
        <v>4.8000000000000001E-2</v>
      </c>
      <c r="L445" s="291">
        <f t="shared" si="78"/>
        <v>120.01</v>
      </c>
      <c r="M445" s="292">
        <f t="shared" si="70"/>
        <v>2587.9299999999998</v>
      </c>
      <c r="N445" s="283">
        <f t="shared" si="71"/>
        <v>0</v>
      </c>
      <c r="O445" s="284">
        <f t="shared" si="72"/>
        <v>41.87</v>
      </c>
      <c r="P445" s="293">
        <f t="shared" si="68"/>
        <v>1913.19</v>
      </c>
      <c r="Q445" s="294">
        <f t="shared" si="73"/>
        <v>0</v>
      </c>
      <c r="R445" s="294">
        <f t="shared" si="73"/>
        <v>41.87</v>
      </c>
      <c r="S445" s="295">
        <f t="shared" si="69"/>
        <v>1913.19</v>
      </c>
      <c r="T445" s="296">
        <f t="shared" si="74"/>
        <v>0</v>
      </c>
      <c r="U445" s="294">
        <f t="shared" si="74"/>
        <v>41.87</v>
      </c>
    </row>
    <row r="446" spans="1:21" ht="15" customHeight="1" x14ac:dyDescent="0.2">
      <c r="A446" s="559"/>
      <c r="B446" s="10">
        <v>4</v>
      </c>
      <c r="C446" s="9">
        <f>'шестая ц.к.'!C446</f>
        <v>1503.4</v>
      </c>
      <c r="D446" s="193">
        <f>'шестая ц.к.'!D446</f>
        <v>130.72</v>
      </c>
      <c r="E446" s="193">
        <f>'шестая ц.к.'!E446</f>
        <v>0.23</v>
      </c>
      <c r="F446" s="76">
        <f>'шестая ц.к.'!F446</f>
        <v>4.8099999999999996</v>
      </c>
      <c r="G446" s="77">
        <f>'шестая ц.к.'!G446</f>
        <v>1018.54</v>
      </c>
      <c r="H446" s="78">
        <f>'шестая ц.к.'!H446</f>
        <v>343.8</v>
      </c>
      <c r="I446" s="289">
        <f>'шестая ц.к.'!I446</f>
        <v>343.8</v>
      </c>
      <c r="J446" s="339" t="str">
        <f t="shared" si="78"/>
        <v>2500,31</v>
      </c>
      <c r="K446" s="272">
        <f t="shared" si="78"/>
        <v>4.8000000000000001E-2</v>
      </c>
      <c r="L446" s="291">
        <f t="shared" si="78"/>
        <v>120.01</v>
      </c>
      <c r="M446" s="292">
        <f t="shared" si="70"/>
        <v>2646.76</v>
      </c>
      <c r="N446" s="283">
        <f t="shared" si="71"/>
        <v>130.72</v>
      </c>
      <c r="O446" s="284">
        <f t="shared" si="72"/>
        <v>0.23</v>
      </c>
      <c r="P446" s="293">
        <f t="shared" si="68"/>
        <v>1972.02</v>
      </c>
      <c r="Q446" s="294">
        <f t="shared" si="73"/>
        <v>130.72</v>
      </c>
      <c r="R446" s="294">
        <f t="shared" si="73"/>
        <v>0.23</v>
      </c>
      <c r="S446" s="295">
        <f t="shared" si="69"/>
        <v>1972.02</v>
      </c>
      <c r="T446" s="296">
        <f t="shared" si="74"/>
        <v>130.72</v>
      </c>
      <c r="U446" s="294">
        <f t="shared" si="74"/>
        <v>0.23</v>
      </c>
    </row>
    <row r="447" spans="1:21" ht="15" customHeight="1" x14ac:dyDescent="0.2">
      <c r="A447" s="559"/>
      <c r="B447" s="10">
        <v>5</v>
      </c>
      <c r="C447" s="9">
        <f>'шестая ц.к.'!C447</f>
        <v>1846.36</v>
      </c>
      <c r="D447" s="193">
        <f>'шестая ц.к.'!D447</f>
        <v>161.94</v>
      </c>
      <c r="E447" s="193">
        <f>'шестая ц.к.'!E447</f>
        <v>0</v>
      </c>
      <c r="F447" s="76">
        <f>'шестая ц.к.'!F447</f>
        <v>4.8099999999999996</v>
      </c>
      <c r="G447" s="77">
        <f>'шестая ц.к.'!G447</f>
        <v>1018.54</v>
      </c>
      <c r="H447" s="78">
        <f>'шестая ц.к.'!H447</f>
        <v>343.8</v>
      </c>
      <c r="I447" s="289">
        <f>'шестая ц.к.'!I447</f>
        <v>343.8</v>
      </c>
      <c r="J447" s="339" t="str">
        <f t="shared" si="78"/>
        <v>2500,31</v>
      </c>
      <c r="K447" s="272">
        <f t="shared" si="78"/>
        <v>4.8000000000000001E-2</v>
      </c>
      <c r="L447" s="291">
        <f t="shared" si="78"/>
        <v>120.01</v>
      </c>
      <c r="M447" s="292">
        <f t="shared" si="70"/>
        <v>2989.72</v>
      </c>
      <c r="N447" s="283">
        <f t="shared" si="71"/>
        <v>161.94</v>
      </c>
      <c r="O447" s="284">
        <f t="shared" si="72"/>
        <v>0</v>
      </c>
      <c r="P447" s="293">
        <f t="shared" si="68"/>
        <v>2314.98</v>
      </c>
      <c r="Q447" s="294">
        <f t="shared" si="73"/>
        <v>161.94</v>
      </c>
      <c r="R447" s="294">
        <f t="shared" si="73"/>
        <v>0</v>
      </c>
      <c r="S447" s="295">
        <f t="shared" si="69"/>
        <v>2314.98</v>
      </c>
      <c r="T447" s="296">
        <f t="shared" si="74"/>
        <v>161.94</v>
      </c>
      <c r="U447" s="294">
        <f t="shared" si="74"/>
        <v>0</v>
      </c>
    </row>
    <row r="448" spans="1:21" ht="15" customHeight="1" x14ac:dyDescent="0.2">
      <c r="A448" s="559"/>
      <c r="B448" s="10">
        <v>6</v>
      </c>
      <c r="C448" s="9">
        <f>'шестая ц.к.'!C448</f>
        <v>2120.4299999999998</v>
      </c>
      <c r="D448" s="193">
        <f>'шестая ц.к.'!D448</f>
        <v>281.88</v>
      </c>
      <c r="E448" s="193">
        <f>'шестая ц.к.'!E448</f>
        <v>0</v>
      </c>
      <c r="F448" s="76">
        <f>'шестая ц.к.'!F448</f>
        <v>4.8099999999999996</v>
      </c>
      <c r="G448" s="77">
        <f>'шестая ц.к.'!G448</f>
        <v>1018.54</v>
      </c>
      <c r="H448" s="78">
        <f>'шестая ц.к.'!H448</f>
        <v>343.8</v>
      </c>
      <c r="I448" s="289">
        <f>'шестая ц.к.'!I448</f>
        <v>343.8</v>
      </c>
      <c r="J448" s="339" t="str">
        <f t="shared" si="78"/>
        <v>2500,31</v>
      </c>
      <c r="K448" s="272">
        <f t="shared" si="78"/>
        <v>4.8000000000000001E-2</v>
      </c>
      <c r="L448" s="291">
        <f t="shared" si="78"/>
        <v>120.01</v>
      </c>
      <c r="M448" s="292">
        <f t="shared" si="70"/>
        <v>3263.79</v>
      </c>
      <c r="N448" s="283">
        <f t="shared" si="71"/>
        <v>281.88</v>
      </c>
      <c r="O448" s="284">
        <f t="shared" si="72"/>
        <v>0</v>
      </c>
      <c r="P448" s="293">
        <f t="shared" si="68"/>
        <v>2589.0500000000002</v>
      </c>
      <c r="Q448" s="294">
        <f t="shared" si="73"/>
        <v>281.88</v>
      </c>
      <c r="R448" s="294">
        <f t="shared" si="73"/>
        <v>0</v>
      </c>
      <c r="S448" s="295">
        <f t="shared" si="69"/>
        <v>2589.0500000000002</v>
      </c>
      <c r="T448" s="296">
        <f t="shared" si="74"/>
        <v>281.88</v>
      </c>
      <c r="U448" s="294">
        <f t="shared" si="74"/>
        <v>0</v>
      </c>
    </row>
    <row r="449" spans="1:21" ht="15" customHeight="1" x14ac:dyDescent="0.2">
      <c r="A449" s="559"/>
      <c r="B449" s="10">
        <v>7</v>
      </c>
      <c r="C449" s="9">
        <f>'шестая ц.к.'!C449</f>
        <v>2411.6</v>
      </c>
      <c r="D449" s="193">
        <f>'шестая ц.к.'!D449</f>
        <v>485.64</v>
      </c>
      <c r="E449" s="193">
        <f>'шестая ц.к.'!E449</f>
        <v>0</v>
      </c>
      <c r="F449" s="76">
        <f>'шестая ц.к.'!F449</f>
        <v>4.8099999999999996</v>
      </c>
      <c r="G449" s="77">
        <f>'шестая ц.к.'!G449</f>
        <v>1018.54</v>
      </c>
      <c r="H449" s="78">
        <f>'шестая ц.к.'!H449</f>
        <v>343.8</v>
      </c>
      <c r="I449" s="289">
        <f>'шестая ц.к.'!I449</f>
        <v>343.8</v>
      </c>
      <c r="J449" s="339" t="str">
        <f t="shared" si="78"/>
        <v>2500,31</v>
      </c>
      <c r="K449" s="272">
        <f t="shared" si="78"/>
        <v>4.8000000000000001E-2</v>
      </c>
      <c r="L449" s="291">
        <f t="shared" si="78"/>
        <v>120.01</v>
      </c>
      <c r="M449" s="292">
        <f t="shared" si="70"/>
        <v>3554.96</v>
      </c>
      <c r="N449" s="283">
        <f t="shared" si="71"/>
        <v>485.64</v>
      </c>
      <c r="O449" s="284">
        <f t="shared" si="72"/>
        <v>0</v>
      </c>
      <c r="P449" s="293">
        <f t="shared" si="68"/>
        <v>2880.22</v>
      </c>
      <c r="Q449" s="294">
        <f t="shared" si="73"/>
        <v>485.64</v>
      </c>
      <c r="R449" s="294">
        <f t="shared" si="73"/>
        <v>0</v>
      </c>
      <c r="S449" s="295">
        <f t="shared" si="69"/>
        <v>2880.22</v>
      </c>
      <c r="T449" s="296">
        <f t="shared" si="74"/>
        <v>485.64</v>
      </c>
      <c r="U449" s="294">
        <f t="shared" si="74"/>
        <v>0</v>
      </c>
    </row>
    <row r="450" spans="1:21" ht="15" customHeight="1" x14ac:dyDescent="0.2">
      <c r="A450" s="559"/>
      <c r="B450" s="10">
        <v>8</v>
      </c>
      <c r="C450" s="9">
        <f>'шестая ц.к.'!C450</f>
        <v>3078.83</v>
      </c>
      <c r="D450" s="193">
        <f>'шестая ц.к.'!D450</f>
        <v>106.91</v>
      </c>
      <c r="E450" s="193">
        <f>'шестая ц.к.'!E450</f>
        <v>0.04</v>
      </c>
      <c r="F450" s="76">
        <f>'шестая ц.к.'!F450</f>
        <v>4.8099999999999996</v>
      </c>
      <c r="G450" s="77">
        <f>'шестая ц.к.'!G450</f>
        <v>1018.54</v>
      </c>
      <c r="H450" s="78">
        <f>'шестая ц.к.'!H450</f>
        <v>343.8</v>
      </c>
      <c r="I450" s="289">
        <f>'шестая ц.к.'!I450</f>
        <v>343.8</v>
      </c>
      <c r="J450" s="339" t="str">
        <f t="shared" si="78"/>
        <v>2500,31</v>
      </c>
      <c r="K450" s="272">
        <f t="shared" si="78"/>
        <v>4.8000000000000001E-2</v>
      </c>
      <c r="L450" s="291">
        <f t="shared" si="78"/>
        <v>120.01</v>
      </c>
      <c r="M450" s="292">
        <f t="shared" si="70"/>
        <v>4222.1899999999996</v>
      </c>
      <c r="N450" s="283">
        <f t="shared" si="71"/>
        <v>106.91</v>
      </c>
      <c r="O450" s="284">
        <f t="shared" si="72"/>
        <v>0.04</v>
      </c>
      <c r="P450" s="293">
        <f t="shared" si="68"/>
        <v>3547.45</v>
      </c>
      <c r="Q450" s="294">
        <f t="shared" si="73"/>
        <v>106.91</v>
      </c>
      <c r="R450" s="294">
        <f t="shared" si="73"/>
        <v>0.04</v>
      </c>
      <c r="S450" s="295">
        <f t="shared" si="69"/>
        <v>3547.45</v>
      </c>
      <c r="T450" s="296">
        <f t="shared" si="74"/>
        <v>106.91</v>
      </c>
      <c r="U450" s="294">
        <f t="shared" si="74"/>
        <v>0.04</v>
      </c>
    </row>
    <row r="451" spans="1:21" ht="15" customHeight="1" x14ac:dyDescent="0.2">
      <c r="A451" s="559"/>
      <c r="B451" s="10">
        <v>9</v>
      </c>
      <c r="C451" s="9">
        <f>'шестая ц.к.'!C451</f>
        <v>3078.88</v>
      </c>
      <c r="D451" s="193">
        <f>'шестая ц.к.'!D451</f>
        <v>260.01</v>
      </c>
      <c r="E451" s="193">
        <f>'шестая ц.к.'!E451</f>
        <v>0</v>
      </c>
      <c r="F451" s="76">
        <f>'шестая ц.к.'!F451</f>
        <v>4.8099999999999996</v>
      </c>
      <c r="G451" s="77">
        <f>'шестая ц.к.'!G451</f>
        <v>1018.54</v>
      </c>
      <c r="H451" s="78">
        <f>'шестая ц.к.'!H451</f>
        <v>343.8</v>
      </c>
      <c r="I451" s="289">
        <f>'шестая ц.к.'!I451</f>
        <v>343.8</v>
      </c>
      <c r="J451" s="339" t="str">
        <f t="shared" si="78"/>
        <v>2500,31</v>
      </c>
      <c r="K451" s="272">
        <f t="shared" si="78"/>
        <v>4.8000000000000001E-2</v>
      </c>
      <c r="L451" s="291">
        <f t="shared" si="78"/>
        <v>120.01</v>
      </c>
      <c r="M451" s="292">
        <f t="shared" si="70"/>
        <v>4222.24</v>
      </c>
      <c r="N451" s="283">
        <f t="shared" si="71"/>
        <v>260.01</v>
      </c>
      <c r="O451" s="284">
        <f t="shared" si="72"/>
        <v>0</v>
      </c>
      <c r="P451" s="293">
        <f t="shared" si="68"/>
        <v>3547.5</v>
      </c>
      <c r="Q451" s="294">
        <f t="shared" si="73"/>
        <v>260.01</v>
      </c>
      <c r="R451" s="294">
        <f t="shared" si="73"/>
        <v>0</v>
      </c>
      <c r="S451" s="295">
        <f t="shared" si="69"/>
        <v>3547.5</v>
      </c>
      <c r="T451" s="296">
        <f t="shared" si="74"/>
        <v>260.01</v>
      </c>
      <c r="U451" s="294">
        <f t="shared" si="74"/>
        <v>0</v>
      </c>
    </row>
    <row r="452" spans="1:21" ht="15" customHeight="1" x14ac:dyDescent="0.2">
      <c r="A452" s="559"/>
      <c r="B452" s="10">
        <v>10</v>
      </c>
      <c r="C452" s="9">
        <f>'шестая ц.к.'!C452</f>
        <v>3082.29</v>
      </c>
      <c r="D452" s="193">
        <f>'шестая ц.к.'!D452</f>
        <v>130.03</v>
      </c>
      <c r="E452" s="193">
        <f>'шестая ц.к.'!E452</f>
        <v>0.1</v>
      </c>
      <c r="F452" s="76">
        <f>'шестая ц.к.'!F452</f>
        <v>4.8099999999999996</v>
      </c>
      <c r="G452" s="77">
        <f>'шестая ц.к.'!G452</f>
        <v>1018.54</v>
      </c>
      <c r="H452" s="78">
        <f>'шестая ц.к.'!H452</f>
        <v>343.8</v>
      </c>
      <c r="I452" s="289">
        <f>'шестая ц.к.'!I452</f>
        <v>343.8</v>
      </c>
      <c r="J452" s="339" t="str">
        <f t="shared" si="78"/>
        <v>2500,31</v>
      </c>
      <c r="K452" s="272">
        <f t="shared" si="78"/>
        <v>4.8000000000000001E-2</v>
      </c>
      <c r="L452" s="291">
        <f t="shared" si="78"/>
        <v>120.01</v>
      </c>
      <c r="M452" s="292">
        <f t="shared" si="70"/>
        <v>4225.6499999999996</v>
      </c>
      <c r="N452" s="283">
        <f t="shared" si="71"/>
        <v>130.03</v>
      </c>
      <c r="O452" s="284">
        <f t="shared" si="72"/>
        <v>0.1</v>
      </c>
      <c r="P452" s="293">
        <f t="shared" si="68"/>
        <v>3550.91</v>
      </c>
      <c r="Q452" s="294">
        <f t="shared" si="73"/>
        <v>130.03</v>
      </c>
      <c r="R452" s="294">
        <f t="shared" si="73"/>
        <v>0.1</v>
      </c>
      <c r="S452" s="295">
        <f t="shared" si="69"/>
        <v>3550.91</v>
      </c>
      <c r="T452" s="296">
        <f t="shared" si="74"/>
        <v>130.03</v>
      </c>
      <c r="U452" s="294">
        <f t="shared" si="74"/>
        <v>0.1</v>
      </c>
    </row>
    <row r="453" spans="1:21" ht="15" customHeight="1" x14ac:dyDescent="0.2">
      <c r="A453" s="559"/>
      <c r="B453" s="10">
        <v>11</v>
      </c>
      <c r="C453" s="9">
        <f>'шестая ц.к.'!C453</f>
        <v>3044.04</v>
      </c>
      <c r="D453" s="193">
        <f>'шестая ц.к.'!D453</f>
        <v>100.72</v>
      </c>
      <c r="E453" s="193">
        <f>'шестая ц.к.'!E453</f>
        <v>0.97</v>
      </c>
      <c r="F453" s="76">
        <f>'шестая ц.к.'!F453</f>
        <v>4.8099999999999996</v>
      </c>
      <c r="G453" s="77">
        <f>'шестая ц.к.'!G453</f>
        <v>1018.54</v>
      </c>
      <c r="H453" s="78">
        <f>'шестая ц.к.'!H453</f>
        <v>343.8</v>
      </c>
      <c r="I453" s="289">
        <f>'шестая ц.к.'!I453</f>
        <v>343.8</v>
      </c>
      <c r="J453" s="339" t="str">
        <f t="shared" si="78"/>
        <v>2500,31</v>
      </c>
      <c r="K453" s="272">
        <f t="shared" si="78"/>
        <v>4.8000000000000001E-2</v>
      </c>
      <c r="L453" s="291">
        <f t="shared" si="78"/>
        <v>120.01</v>
      </c>
      <c r="M453" s="292">
        <f t="shared" si="70"/>
        <v>4187.3999999999996</v>
      </c>
      <c r="N453" s="283">
        <f t="shared" si="71"/>
        <v>100.72</v>
      </c>
      <c r="O453" s="284">
        <f t="shared" si="72"/>
        <v>0.97</v>
      </c>
      <c r="P453" s="293">
        <f t="shared" si="68"/>
        <v>3512.66</v>
      </c>
      <c r="Q453" s="294">
        <f t="shared" si="73"/>
        <v>100.72</v>
      </c>
      <c r="R453" s="294">
        <f t="shared" si="73"/>
        <v>0.97</v>
      </c>
      <c r="S453" s="295">
        <f t="shared" si="69"/>
        <v>3512.66</v>
      </c>
      <c r="T453" s="296">
        <f t="shared" si="74"/>
        <v>100.72</v>
      </c>
      <c r="U453" s="294">
        <f t="shared" si="74"/>
        <v>0.97</v>
      </c>
    </row>
    <row r="454" spans="1:21" ht="15" customHeight="1" x14ac:dyDescent="0.2">
      <c r="A454" s="559"/>
      <c r="B454" s="10">
        <v>12</v>
      </c>
      <c r="C454" s="9">
        <f>'шестая ц.к.'!C454</f>
        <v>3038.83</v>
      </c>
      <c r="D454" s="193">
        <f>'шестая ц.к.'!D454</f>
        <v>132.12</v>
      </c>
      <c r="E454" s="193">
        <f>'шестая ц.к.'!E454</f>
        <v>0.04</v>
      </c>
      <c r="F454" s="76">
        <f>'шестая ц.к.'!F454</f>
        <v>4.8099999999999996</v>
      </c>
      <c r="G454" s="77">
        <f>'шестая ц.к.'!G454</f>
        <v>1018.54</v>
      </c>
      <c r="H454" s="78">
        <f>'шестая ц.к.'!H454</f>
        <v>343.8</v>
      </c>
      <c r="I454" s="289">
        <f>'шестая ц.к.'!I454</f>
        <v>343.8</v>
      </c>
      <c r="J454" s="339" t="str">
        <f t="shared" si="78"/>
        <v>2500,31</v>
      </c>
      <c r="K454" s="272">
        <f t="shared" si="78"/>
        <v>4.8000000000000001E-2</v>
      </c>
      <c r="L454" s="291">
        <f t="shared" si="78"/>
        <v>120.01</v>
      </c>
      <c r="M454" s="292">
        <f t="shared" si="70"/>
        <v>4182.1899999999996</v>
      </c>
      <c r="N454" s="283">
        <f t="shared" si="71"/>
        <v>132.12</v>
      </c>
      <c r="O454" s="284">
        <f t="shared" si="72"/>
        <v>0.04</v>
      </c>
      <c r="P454" s="293">
        <f t="shared" si="68"/>
        <v>3507.45</v>
      </c>
      <c r="Q454" s="294">
        <f t="shared" si="73"/>
        <v>132.12</v>
      </c>
      <c r="R454" s="294">
        <f t="shared" si="73"/>
        <v>0.04</v>
      </c>
      <c r="S454" s="295">
        <f t="shared" si="69"/>
        <v>3507.45</v>
      </c>
      <c r="T454" s="296">
        <f t="shared" si="74"/>
        <v>132.12</v>
      </c>
      <c r="U454" s="294">
        <f t="shared" si="74"/>
        <v>0.04</v>
      </c>
    </row>
    <row r="455" spans="1:21" ht="15" customHeight="1" x14ac:dyDescent="0.2">
      <c r="A455" s="559"/>
      <c r="B455" s="10">
        <v>13</v>
      </c>
      <c r="C455" s="9">
        <f>'шестая ц.к.'!C455</f>
        <v>2791.64</v>
      </c>
      <c r="D455" s="193">
        <f>'шестая ц.к.'!D455</f>
        <v>127.2</v>
      </c>
      <c r="E455" s="193">
        <f>'шестая ц.к.'!E455</f>
        <v>0.01</v>
      </c>
      <c r="F455" s="76">
        <f>'шестая ц.к.'!F455</f>
        <v>4.8099999999999996</v>
      </c>
      <c r="G455" s="77">
        <f>'шестая ц.к.'!G455</f>
        <v>1018.54</v>
      </c>
      <c r="H455" s="78">
        <f>'шестая ц.к.'!H455</f>
        <v>343.8</v>
      </c>
      <c r="I455" s="289">
        <f>'шестая ц.к.'!I455</f>
        <v>343.8</v>
      </c>
      <c r="J455" s="339" t="str">
        <f t="shared" si="78"/>
        <v>2500,31</v>
      </c>
      <c r="K455" s="272">
        <f t="shared" si="78"/>
        <v>4.8000000000000001E-2</v>
      </c>
      <c r="L455" s="291">
        <f t="shared" si="78"/>
        <v>120.01</v>
      </c>
      <c r="M455" s="292">
        <f t="shared" si="70"/>
        <v>3935</v>
      </c>
      <c r="N455" s="283">
        <f t="shared" si="71"/>
        <v>127.2</v>
      </c>
      <c r="O455" s="284">
        <f t="shared" si="72"/>
        <v>0.01</v>
      </c>
      <c r="P455" s="293">
        <f t="shared" si="68"/>
        <v>3260.26</v>
      </c>
      <c r="Q455" s="294">
        <f t="shared" si="73"/>
        <v>127.2</v>
      </c>
      <c r="R455" s="294">
        <f t="shared" si="73"/>
        <v>0.01</v>
      </c>
      <c r="S455" s="295">
        <f t="shared" si="69"/>
        <v>3260.26</v>
      </c>
      <c r="T455" s="296">
        <f t="shared" si="74"/>
        <v>127.2</v>
      </c>
      <c r="U455" s="294">
        <f t="shared" si="74"/>
        <v>0.01</v>
      </c>
    </row>
    <row r="456" spans="1:21" ht="15" customHeight="1" x14ac:dyDescent="0.2">
      <c r="A456" s="559"/>
      <c r="B456" s="10">
        <v>14</v>
      </c>
      <c r="C456" s="9">
        <f>'шестая ц.к.'!C456</f>
        <v>2768.52</v>
      </c>
      <c r="D456" s="193">
        <f>'шестая ц.к.'!D456</f>
        <v>78.41</v>
      </c>
      <c r="E456" s="193">
        <f>'шестая ц.к.'!E456</f>
        <v>7.0000000000000007E-2</v>
      </c>
      <c r="F456" s="76">
        <f>'шестая ц.к.'!F456</f>
        <v>4.8099999999999996</v>
      </c>
      <c r="G456" s="77">
        <f>'шестая ц.к.'!G456</f>
        <v>1018.54</v>
      </c>
      <c r="H456" s="78">
        <f>'шестая ц.к.'!H456</f>
        <v>343.8</v>
      </c>
      <c r="I456" s="289">
        <f>'шестая ц.к.'!I456</f>
        <v>343.8</v>
      </c>
      <c r="J456" s="339" t="str">
        <f t="shared" si="78"/>
        <v>2500,31</v>
      </c>
      <c r="K456" s="272">
        <f t="shared" si="78"/>
        <v>4.8000000000000001E-2</v>
      </c>
      <c r="L456" s="291">
        <f t="shared" si="78"/>
        <v>120.01</v>
      </c>
      <c r="M456" s="292">
        <f t="shared" si="70"/>
        <v>3911.88</v>
      </c>
      <c r="N456" s="283">
        <f t="shared" si="71"/>
        <v>78.41</v>
      </c>
      <c r="O456" s="284">
        <f t="shared" si="72"/>
        <v>7.0000000000000007E-2</v>
      </c>
      <c r="P456" s="293">
        <f t="shared" si="68"/>
        <v>3237.14</v>
      </c>
      <c r="Q456" s="294">
        <f t="shared" si="73"/>
        <v>78.41</v>
      </c>
      <c r="R456" s="294">
        <f t="shared" si="73"/>
        <v>7.0000000000000007E-2</v>
      </c>
      <c r="S456" s="295">
        <f t="shared" si="69"/>
        <v>3237.14</v>
      </c>
      <c r="T456" s="296">
        <f t="shared" si="74"/>
        <v>78.41</v>
      </c>
      <c r="U456" s="294">
        <f t="shared" si="74"/>
        <v>7.0000000000000007E-2</v>
      </c>
    </row>
    <row r="457" spans="1:21" ht="15" customHeight="1" x14ac:dyDescent="0.2">
      <c r="A457" s="559"/>
      <c r="B457" s="10">
        <v>15</v>
      </c>
      <c r="C457" s="9">
        <f>'шестая ц.к.'!C457</f>
        <v>3089.01</v>
      </c>
      <c r="D457" s="193">
        <f>'шестая ц.к.'!D457</f>
        <v>0.68</v>
      </c>
      <c r="E457" s="193">
        <f>'шестая ц.к.'!E457</f>
        <v>106.84</v>
      </c>
      <c r="F457" s="76">
        <f>'шестая ц.к.'!F457</f>
        <v>4.8099999999999996</v>
      </c>
      <c r="G457" s="77">
        <f>'шестая ц.к.'!G457</f>
        <v>1018.54</v>
      </c>
      <c r="H457" s="78">
        <f>'шестая ц.к.'!H457</f>
        <v>343.8</v>
      </c>
      <c r="I457" s="289">
        <f>'шестая ц.к.'!I457</f>
        <v>343.8</v>
      </c>
      <c r="J457" s="339" t="str">
        <f t="shared" si="78"/>
        <v>2500,31</v>
      </c>
      <c r="K457" s="272">
        <f t="shared" si="78"/>
        <v>4.8000000000000001E-2</v>
      </c>
      <c r="L457" s="291">
        <f t="shared" si="78"/>
        <v>120.01</v>
      </c>
      <c r="M457" s="292">
        <f t="shared" si="70"/>
        <v>4232.37</v>
      </c>
      <c r="N457" s="283">
        <f t="shared" si="71"/>
        <v>0.68</v>
      </c>
      <c r="O457" s="284">
        <f t="shared" si="72"/>
        <v>106.84</v>
      </c>
      <c r="P457" s="293">
        <f t="shared" si="68"/>
        <v>3557.63</v>
      </c>
      <c r="Q457" s="294">
        <f t="shared" si="73"/>
        <v>0.68</v>
      </c>
      <c r="R457" s="294">
        <f t="shared" si="73"/>
        <v>106.84</v>
      </c>
      <c r="S457" s="295">
        <f t="shared" si="69"/>
        <v>3557.63</v>
      </c>
      <c r="T457" s="296">
        <f t="shared" si="74"/>
        <v>0.68</v>
      </c>
      <c r="U457" s="294">
        <f t="shared" si="74"/>
        <v>106.84</v>
      </c>
    </row>
    <row r="458" spans="1:21" ht="15" customHeight="1" x14ac:dyDescent="0.2">
      <c r="A458" s="559"/>
      <c r="B458" s="10">
        <v>16</v>
      </c>
      <c r="C458" s="9">
        <f>'шестая ц.к.'!C458</f>
        <v>3126.78</v>
      </c>
      <c r="D458" s="193">
        <f>'шестая ц.к.'!D458</f>
        <v>4.26</v>
      </c>
      <c r="E458" s="193">
        <f>'шестая ц.к.'!E458</f>
        <v>47.94</v>
      </c>
      <c r="F458" s="76">
        <f>'шестая ц.к.'!F458</f>
        <v>4.8099999999999996</v>
      </c>
      <c r="G458" s="77">
        <f>'шестая ц.к.'!G458</f>
        <v>1018.54</v>
      </c>
      <c r="H458" s="78">
        <f>'шестая ц.к.'!H458</f>
        <v>343.8</v>
      </c>
      <c r="I458" s="289">
        <f>'шестая ц.к.'!I458</f>
        <v>343.8</v>
      </c>
      <c r="J458" s="339" t="str">
        <f t="shared" si="78"/>
        <v>2500,31</v>
      </c>
      <c r="K458" s="272">
        <f t="shared" si="78"/>
        <v>4.8000000000000001E-2</v>
      </c>
      <c r="L458" s="291">
        <f t="shared" si="78"/>
        <v>120.01</v>
      </c>
      <c r="M458" s="292">
        <f t="shared" si="70"/>
        <v>4270.1400000000003</v>
      </c>
      <c r="N458" s="283">
        <f t="shared" si="71"/>
        <v>4.26</v>
      </c>
      <c r="O458" s="284">
        <f t="shared" si="72"/>
        <v>47.94</v>
      </c>
      <c r="P458" s="293">
        <f t="shared" ref="P458:P521" si="79">ROUND($C458+$F458+$H458+L458,2)</f>
        <v>3595.4</v>
      </c>
      <c r="Q458" s="294">
        <f t="shared" si="73"/>
        <v>4.26</v>
      </c>
      <c r="R458" s="294">
        <f t="shared" si="73"/>
        <v>47.94</v>
      </c>
      <c r="S458" s="295">
        <f t="shared" ref="S458:S521" si="80">ROUND($C458+$F458+$I458+L458,2)</f>
        <v>3595.4</v>
      </c>
      <c r="T458" s="296">
        <f t="shared" si="74"/>
        <v>4.26</v>
      </c>
      <c r="U458" s="294">
        <f t="shared" si="74"/>
        <v>47.94</v>
      </c>
    </row>
    <row r="459" spans="1:21" ht="15" customHeight="1" x14ac:dyDescent="0.2">
      <c r="A459" s="559"/>
      <c r="B459" s="10">
        <v>17</v>
      </c>
      <c r="C459" s="9">
        <f>'шестая ц.к.'!C459</f>
        <v>2833.81</v>
      </c>
      <c r="D459" s="193">
        <f>'шестая ц.к.'!D459</f>
        <v>256.95999999999998</v>
      </c>
      <c r="E459" s="193">
        <f>'шестая ц.к.'!E459</f>
        <v>0</v>
      </c>
      <c r="F459" s="76">
        <f>'шестая ц.к.'!F459</f>
        <v>4.8099999999999996</v>
      </c>
      <c r="G459" s="77">
        <f>'шестая ц.к.'!G459</f>
        <v>1018.54</v>
      </c>
      <c r="H459" s="78">
        <f>'шестая ц.к.'!H459</f>
        <v>343.8</v>
      </c>
      <c r="I459" s="289">
        <f>'шестая ц.к.'!I459</f>
        <v>343.8</v>
      </c>
      <c r="J459" s="339" t="str">
        <f t="shared" si="78"/>
        <v>2500,31</v>
      </c>
      <c r="K459" s="272">
        <f t="shared" si="78"/>
        <v>4.8000000000000001E-2</v>
      </c>
      <c r="L459" s="291">
        <f t="shared" si="78"/>
        <v>120.01</v>
      </c>
      <c r="M459" s="292">
        <f t="shared" ref="M459:M522" si="81">ROUND($C459+$F459+$G459+L459,2)</f>
        <v>3977.17</v>
      </c>
      <c r="N459" s="283">
        <f t="shared" ref="N459:N522" si="82">D459</f>
        <v>256.95999999999998</v>
      </c>
      <c r="O459" s="284">
        <f t="shared" ref="O459:O522" si="83">E459</f>
        <v>0</v>
      </c>
      <c r="P459" s="293">
        <f t="shared" si="79"/>
        <v>3302.43</v>
      </c>
      <c r="Q459" s="294">
        <f t="shared" ref="Q459:R522" si="84">D459</f>
        <v>256.95999999999998</v>
      </c>
      <c r="R459" s="294">
        <f t="shared" si="84"/>
        <v>0</v>
      </c>
      <c r="S459" s="295">
        <f t="shared" si="80"/>
        <v>3302.43</v>
      </c>
      <c r="T459" s="296">
        <f t="shared" ref="T459:U522" si="85">D459</f>
        <v>256.95999999999998</v>
      </c>
      <c r="U459" s="294">
        <f t="shared" si="85"/>
        <v>0</v>
      </c>
    </row>
    <row r="460" spans="1:21" ht="15" customHeight="1" x14ac:dyDescent="0.2">
      <c r="A460" s="559"/>
      <c r="B460" s="10">
        <v>18</v>
      </c>
      <c r="C460" s="9">
        <f>'шестая ц.к.'!C460</f>
        <v>3216.21</v>
      </c>
      <c r="D460" s="193">
        <f>'шестая ц.к.'!D460</f>
        <v>0</v>
      </c>
      <c r="E460" s="193">
        <f>'шестая ц.к.'!E460</f>
        <v>480.89</v>
      </c>
      <c r="F460" s="76">
        <f>'шестая ц.к.'!F460</f>
        <v>4.8099999999999996</v>
      </c>
      <c r="G460" s="77">
        <f>'шестая ц.к.'!G460</f>
        <v>1018.54</v>
      </c>
      <c r="H460" s="78">
        <f>'шестая ц.к.'!H460</f>
        <v>343.8</v>
      </c>
      <c r="I460" s="289">
        <f>'шестая ц.к.'!I460</f>
        <v>343.8</v>
      </c>
      <c r="J460" s="339" t="str">
        <f t="shared" ref="J460:L475" si="86">J459</f>
        <v>2500,31</v>
      </c>
      <c r="K460" s="272">
        <f t="shared" si="86"/>
        <v>4.8000000000000001E-2</v>
      </c>
      <c r="L460" s="291">
        <f t="shared" si="86"/>
        <v>120.01</v>
      </c>
      <c r="M460" s="292">
        <f t="shared" si="81"/>
        <v>4359.57</v>
      </c>
      <c r="N460" s="283">
        <f t="shared" si="82"/>
        <v>0</v>
      </c>
      <c r="O460" s="284">
        <f t="shared" si="83"/>
        <v>480.89</v>
      </c>
      <c r="P460" s="293">
        <f t="shared" si="79"/>
        <v>3684.83</v>
      </c>
      <c r="Q460" s="294">
        <f t="shared" si="84"/>
        <v>0</v>
      </c>
      <c r="R460" s="294">
        <f t="shared" si="84"/>
        <v>480.89</v>
      </c>
      <c r="S460" s="295">
        <f t="shared" si="80"/>
        <v>3684.83</v>
      </c>
      <c r="T460" s="296">
        <f t="shared" si="85"/>
        <v>0</v>
      </c>
      <c r="U460" s="294">
        <f t="shared" si="85"/>
        <v>480.89</v>
      </c>
    </row>
    <row r="461" spans="1:21" ht="15" customHeight="1" x14ac:dyDescent="0.2">
      <c r="A461" s="559"/>
      <c r="B461" s="10">
        <v>19</v>
      </c>
      <c r="C461" s="9">
        <f>'шестая ц.к.'!C461</f>
        <v>3143.88</v>
      </c>
      <c r="D461" s="193">
        <f>'шестая ц.к.'!D461</f>
        <v>0</v>
      </c>
      <c r="E461" s="193">
        <f>'шестая ц.к.'!E461</f>
        <v>227.71</v>
      </c>
      <c r="F461" s="76">
        <f>'шестая ц.к.'!F461</f>
        <v>4.8099999999999996</v>
      </c>
      <c r="G461" s="77">
        <f>'шестая ц.к.'!G461</f>
        <v>1018.54</v>
      </c>
      <c r="H461" s="78">
        <f>'шестая ц.к.'!H461</f>
        <v>343.8</v>
      </c>
      <c r="I461" s="289">
        <f>'шестая ц.к.'!I461</f>
        <v>343.8</v>
      </c>
      <c r="J461" s="339" t="str">
        <f t="shared" si="86"/>
        <v>2500,31</v>
      </c>
      <c r="K461" s="272">
        <f t="shared" si="86"/>
        <v>4.8000000000000001E-2</v>
      </c>
      <c r="L461" s="291">
        <f t="shared" si="86"/>
        <v>120.01</v>
      </c>
      <c r="M461" s="292">
        <f t="shared" si="81"/>
        <v>4287.24</v>
      </c>
      <c r="N461" s="283">
        <f t="shared" si="82"/>
        <v>0</v>
      </c>
      <c r="O461" s="284">
        <f t="shared" si="83"/>
        <v>227.71</v>
      </c>
      <c r="P461" s="293">
        <f t="shared" si="79"/>
        <v>3612.5</v>
      </c>
      <c r="Q461" s="294">
        <f t="shared" si="84"/>
        <v>0</v>
      </c>
      <c r="R461" s="294">
        <f t="shared" si="84"/>
        <v>227.71</v>
      </c>
      <c r="S461" s="295">
        <f t="shared" si="80"/>
        <v>3612.5</v>
      </c>
      <c r="T461" s="296">
        <f t="shared" si="85"/>
        <v>0</v>
      </c>
      <c r="U461" s="294">
        <f t="shared" si="85"/>
        <v>227.71</v>
      </c>
    </row>
    <row r="462" spans="1:21" ht="15" customHeight="1" x14ac:dyDescent="0.2">
      <c r="A462" s="559"/>
      <c r="B462" s="10">
        <v>20</v>
      </c>
      <c r="C462" s="9">
        <f>'шестая ц.к.'!C462</f>
        <v>3048.25</v>
      </c>
      <c r="D462" s="193">
        <f>'шестая ц.к.'!D462</f>
        <v>0</v>
      </c>
      <c r="E462" s="193">
        <f>'шестая ц.к.'!E462</f>
        <v>321.91000000000003</v>
      </c>
      <c r="F462" s="76">
        <f>'шестая ц.к.'!F462</f>
        <v>4.8099999999999996</v>
      </c>
      <c r="G462" s="77">
        <f>'шестая ц.к.'!G462</f>
        <v>1018.54</v>
      </c>
      <c r="H462" s="78">
        <f>'шестая ц.к.'!H462</f>
        <v>343.8</v>
      </c>
      <c r="I462" s="289">
        <f>'шестая ц.к.'!I462</f>
        <v>343.8</v>
      </c>
      <c r="J462" s="339" t="str">
        <f t="shared" si="86"/>
        <v>2500,31</v>
      </c>
      <c r="K462" s="272">
        <f t="shared" si="86"/>
        <v>4.8000000000000001E-2</v>
      </c>
      <c r="L462" s="291">
        <f t="shared" si="86"/>
        <v>120.01</v>
      </c>
      <c r="M462" s="292">
        <f t="shared" si="81"/>
        <v>4191.6099999999997</v>
      </c>
      <c r="N462" s="283">
        <f t="shared" si="82"/>
        <v>0</v>
      </c>
      <c r="O462" s="284">
        <f t="shared" si="83"/>
        <v>321.91000000000003</v>
      </c>
      <c r="P462" s="293">
        <f t="shared" si="79"/>
        <v>3516.87</v>
      </c>
      <c r="Q462" s="294">
        <f t="shared" si="84"/>
        <v>0</v>
      </c>
      <c r="R462" s="294">
        <f t="shared" si="84"/>
        <v>321.91000000000003</v>
      </c>
      <c r="S462" s="295">
        <f t="shared" si="80"/>
        <v>3516.87</v>
      </c>
      <c r="T462" s="296">
        <f t="shared" si="85"/>
        <v>0</v>
      </c>
      <c r="U462" s="294">
        <f t="shared" si="85"/>
        <v>321.91000000000003</v>
      </c>
    </row>
    <row r="463" spans="1:21" ht="15" customHeight="1" x14ac:dyDescent="0.2">
      <c r="A463" s="559"/>
      <c r="B463" s="10">
        <v>21</v>
      </c>
      <c r="C463" s="9">
        <f>'шестая ц.к.'!C463</f>
        <v>3115.68</v>
      </c>
      <c r="D463" s="193">
        <f>'шестая ц.к.'!D463</f>
        <v>0</v>
      </c>
      <c r="E463" s="193">
        <f>'шестая ц.к.'!E463</f>
        <v>572.35</v>
      </c>
      <c r="F463" s="76">
        <f>'шестая ц.к.'!F463</f>
        <v>4.8099999999999996</v>
      </c>
      <c r="G463" s="77">
        <f>'шестая ц.к.'!G463</f>
        <v>1018.54</v>
      </c>
      <c r="H463" s="78">
        <f>'шестая ц.к.'!H463</f>
        <v>343.8</v>
      </c>
      <c r="I463" s="289">
        <f>'шестая ц.к.'!I463</f>
        <v>343.8</v>
      </c>
      <c r="J463" s="339" t="str">
        <f t="shared" si="86"/>
        <v>2500,31</v>
      </c>
      <c r="K463" s="272">
        <f t="shared" si="86"/>
        <v>4.8000000000000001E-2</v>
      </c>
      <c r="L463" s="291">
        <f t="shared" si="86"/>
        <v>120.01</v>
      </c>
      <c r="M463" s="292">
        <f t="shared" si="81"/>
        <v>4259.04</v>
      </c>
      <c r="N463" s="283">
        <f t="shared" si="82"/>
        <v>0</v>
      </c>
      <c r="O463" s="284">
        <f t="shared" si="83"/>
        <v>572.35</v>
      </c>
      <c r="P463" s="293">
        <f t="shared" si="79"/>
        <v>3584.3</v>
      </c>
      <c r="Q463" s="294">
        <f t="shared" si="84"/>
        <v>0</v>
      </c>
      <c r="R463" s="294">
        <f t="shared" si="84"/>
        <v>572.35</v>
      </c>
      <c r="S463" s="295">
        <f t="shared" si="80"/>
        <v>3584.3</v>
      </c>
      <c r="T463" s="296">
        <f t="shared" si="85"/>
        <v>0</v>
      </c>
      <c r="U463" s="294">
        <f t="shared" si="85"/>
        <v>572.35</v>
      </c>
    </row>
    <row r="464" spans="1:21" ht="15" customHeight="1" x14ac:dyDescent="0.2">
      <c r="A464" s="559"/>
      <c r="B464" s="10">
        <v>22</v>
      </c>
      <c r="C464" s="9">
        <f>'шестая ц.к.'!C464</f>
        <v>2809.54</v>
      </c>
      <c r="D464" s="193">
        <f>'шестая ц.к.'!D464</f>
        <v>0</v>
      </c>
      <c r="E464" s="193">
        <f>'шестая ц.к.'!E464</f>
        <v>837.51</v>
      </c>
      <c r="F464" s="76">
        <f>'шестая ц.к.'!F464</f>
        <v>4.8099999999999996</v>
      </c>
      <c r="G464" s="77">
        <f>'шестая ц.к.'!G464</f>
        <v>1018.54</v>
      </c>
      <c r="H464" s="78">
        <f>'шестая ц.к.'!H464</f>
        <v>343.8</v>
      </c>
      <c r="I464" s="289">
        <f>'шестая ц.к.'!I464</f>
        <v>343.8</v>
      </c>
      <c r="J464" s="339" t="str">
        <f t="shared" si="86"/>
        <v>2500,31</v>
      </c>
      <c r="K464" s="272">
        <f t="shared" si="86"/>
        <v>4.8000000000000001E-2</v>
      </c>
      <c r="L464" s="291">
        <f t="shared" si="86"/>
        <v>120.01</v>
      </c>
      <c r="M464" s="292">
        <f t="shared" si="81"/>
        <v>3952.9</v>
      </c>
      <c r="N464" s="283">
        <f t="shared" si="82"/>
        <v>0</v>
      </c>
      <c r="O464" s="284">
        <f t="shared" si="83"/>
        <v>837.51</v>
      </c>
      <c r="P464" s="293">
        <f t="shared" si="79"/>
        <v>3278.16</v>
      </c>
      <c r="Q464" s="294">
        <f t="shared" si="84"/>
        <v>0</v>
      </c>
      <c r="R464" s="294">
        <f t="shared" si="84"/>
        <v>837.51</v>
      </c>
      <c r="S464" s="295">
        <f t="shared" si="80"/>
        <v>3278.16</v>
      </c>
      <c r="T464" s="296">
        <f t="shared" si="85"/>
        <v>0</v>
      </c>
      <c r="U464" s="294">
        <f t="shared" si="85"/>
        <v>837.51</v>
      </c>
    </row>
    <row r="465" spans="1:21" ht="15" customHeight="1" x14ac:dyDescent="0.2">
      <c r="A465" s="559"/>
      <c r="B465" s="10">
        <v>23</v>
      </c>
      <c r="C465" s="9">
        <f>'шестая ц.к.'!C465</f>
        <v>2124.44</v>
      </c>
      <c r="D465" s="193">
        <f>'шестая ц.к.'!D465</f>
        <v>0</v>
      </c>
      <c r="E465" s="193">
        <f>'шестая ц.к.'!E465</f>
        <v>295.83999999999997</v>
      </c>
      <c r="F465" s="76">
        <f>'шестая ц.к.'!F465</f>
        <v>4.8099999999999996</v>
      </c>
      <c r="G465" s="77">
        <f>'шестая ц.к.'!G465</f>
        <v>1018.54</v>
      </c>
      <c r="H465" s="78">
        <f>'шестая ц.к.'!H465</f>
        <v>343.8</v>
      </c>
      <c r="I465" s="289">
        <f>'шестая ц.к.'!I465</f>
        <v>343.8</v>
      </c>
      <c r="J465" s="339" t="str">
        <f t="shared" si="86"/>
        <v>2500,31</v>
      </c>
      <c r="K465" s="272">
        <f t="shared" si="86"/>
        <v>4.8000000000000001E-2</v>
      </c>
      <c r="L465" s="291">
        <f t="shared" si="86"/>
        <v>120.01</v>
      </c>
      <c r="M465" s="292">
        <f t="shared" si="81"/>
        <v>3267.8</v>
      </c>
      <c r="N465" s="283">
        <f t="shared" si="82"/>
        <v>0</v>
      </c>
      <c r="O465" s="284">
        <f t="shared" si="83"/>
        <v>295.83999999999997</v>
      </c>
      <c r="P465" s="293">
        <f t="shared" si="79"/>
        <v>2593.06</v>
      </c>
      <c r="Q465" s="294">
        <f t="shared" si="84"/>
        <v>0</v>
      </c>
      <c r="R465" s="294">
        <f t="shared" si="84"/>
        <v>295.83999999999997</v>
      </c>
      <c r="S465" s="295">
        <f t="shared" si="80"/>
        <v>2593.06</v>
      </c>
      <c r="T465" s="296">
        <f t="shared" si="85"/>
        <v>0</v>
      </c>
      <c r="U465" s="294">
        <f t="shared" si="85"/>
        <v>295.83999999999997</v>
      </c>
    </row>
    <row r="466" spans="1:21" ht="15" customHeight="1" x14ac:dyDescent="0.2">
      <c r="A466" s="559">
        <f>'шестая ц.к.'!A466:A489</f>
        <v>45616</v>
      </c>
      <c r="B466" s="10">
        <v>0</v>
      </c>
      <c r="C466" s="9">
        <f>'шестая ц.к.'!C466</f>
        <v>1635.47</v>
      </c>
      <c r="D466" s="193">
        <f>'шестая ц.к.'!D466</f>
        <v>0.16</v>
      </c>
      <c r="E466" s="193">
        <f>'шестая ц.к.'!E466</f>
        <v>66.48</v>
      </c>
      <c r="F466" s="76">
        <f>'шестая ц.к.'!F466</f>
        <v>4.8099999999999996</v>
      </c>
      <c r="G466" s="77">
        <f>'шестая ц.к.'!G466</f>
        <v>1018.54</v>
      </c>
      <c r="H466" s="78">
        <f>'шестая ц.к.'!H466</f>
        <v>343.8</v>
      </c>
      <c r="I466" s="289">
        <f>'шестая ц.к.'!I466</f>
        <v>343.8</v>
      </c>
      <c r="J466" s="339" t="str">
        <f t="shared" si="86"/>
        <v>2500,31</v>
      </c>
      <c r="K466" s="272">
        <f t="shared" si="86"/>
        <v>4.8000000000000001E-2</v>
      </c>
      <c r="L466" s="291">
        <f t="shared" si="86"/>
        <v>120.01</v>
      </c>
      <c r="M466" s="292">
        <f t="shared" si="81"/>
        <v>2778.83</v>
      </c>
      <c r="N466" s="283">
        <f t="shared" si="82"/>
        <v>0.16</v>
      </c>
      <c r="O466" s="284">
        <f t="shared" si="83"/>
        <v>66.48</v>
      </c>
      <c r="P466" s="293">
        <f t="shared" si="79"/>
        <v>2104.09</v>
      </c>
      <c r="Q466" s="294">
        <f t="shared" si="84"/>
        <v>0.16</v>
      </c>
      <c r="R466" s="294">
        <f t="shared" si="84"/>
        <v>66.48</v>
      </c>
      <c r="S466" s="295">
        <f t="shared" si="80"/>
        <v>2104.09</v>
      </c>
      <c r="T466" s="296">
        <f t="shared" si="85"/>
        <v>0.16</v>
      </c>
      <c r="U466" s="294">
        <f t="shared" si="85"/>
        <v>66.48</v>
      </c>
    </row>
    <row r="467" spans="1:21" ht="15" customHeight="1" x14ac:dyDescent="0.2">
      <c r="A467" s="559"/>
      <c r="B467" s="10">
        <v>1</v>
      </c>
      <c r="C467" s="9">
        <f>'шестая ц.к.'!C467</f>
        <v>1538.44</v>
      </c>
      <c r="D467" s="193">
        <f>'шестая ц.к.'!D467</f>
        <v>0</v>
      </c>
      <c r="E467" s="193">
        <f>'шестая ц.к.'!E467</f>
        <v>129.26</v>
      </c>
      <c r="F467" s="76">
        <f>'шестая ц.к.'!F467</f>
        <v>4.8099999999999996</v>
      </c>
      <c r="G467" s="77">
        <f>'шестая ц.к.'!G467</f>
        <v>1018.54</v>
      </c>
      <c r="H467" s="78">
        <f>'шестая ц.к.'!H467</f>
        <v>343.8</v>
      </c>
      <c r="I467" s="289">
        <f>'шестая ц.к.'!I467</f>
        <v>343.8</v>
      </c>
      <c r="J467" s="339" t="str">
        <f t="shared" si="86"/>
        <v>2500,31</v>
      </c>
      <c r="K467" s="272">
        <f t="shared" si="86"/>
        <v>4.8000000000000001E-2</v>
      </c>
      <c r="L467" s="291">
        <f t="shared" si="86"/>
        <v>120.01</v>
      </c>
      <c r="M467" s="292">
        <f t="shared" si="81"/>
        <v>2681.8</v>
      </c>
      <c r="N467" s="283">
        <f t="shared" si="82"/>
        <v>0</v>
      </c>
      <c r="O467" s="284">
        <f t="shared" si="83"/>
        <v>129.26</v>
      </c>
      <c r="P467" s="293">
        <f t="shared" si="79"/>
        <v>2007.06</v>
      </c>
      <c r="Q467" s="294">
        <f t="shared" si="84"/>
        <v>0</v>
      </c>
      <c r="R467" s="294">
        <f t="shared" si="84"/>
        <v>129.26</v>
      </c>
      <c r="S467" s="295">
        <f t="shared" si="80"/>
        <v>2007.06</v>
      </c>
      <c r="T467" s="296">
        <f t="shared" si="85"/>
        <v>0</v>
      </c>
      <c r="U467" s="294">
        <f t="shared" si="85"/>
        <v>129.26</v>
      </c>
    </row>
    <row r="468" spans="1:21" ht="15" customHeight="1" x14ac:dyDescent="0.2">
      <c r="A468" s="559"/>
      <c r="B468" s="10">
        <v>2</v>
      </c>
      <c r="C468" s="9">
        <f>'шестая ц.к.'!C468</f>
        <v>1427.35</v>
      </c>
      <c r="D468" s="193">
        <f>'шестая ц.к.'!D468</f>
        <v>0.09</v>
      </c>
      <c r="E468" s="193">
        <f>'шестая ц.к.'!E468</f>
        <v>35.17</v>
      </c>
      <c r="F468" s="76">
        <f>'шестая ц.к.'!F468</f>
        <v>4.8099999999999996</v>
      </c>
      <c r="G468" s="77">
        <f>'шестая ц.к.'!G468</f>
        <v>1018.54</v>
      </c>
      <c r="H468" s="78">
        <f>'шестая ц.к.'!H468</f>
        <v>343.8</v>
      </c>
      <c r="I468" s="289">
        <f>'шестая ц.к.'!I468</f>
        <v>343.8</v>
      </c>
      <c r="J468" s="339" t="str">
        <f t="shared" si="86"/>
        <v>2500,31</v>
      </c>
      <c r="K468" s="272">
        <f t="shared" si="86"/>
        <v>4.8000000000000001E-2</v>
      </c>
      <c r="L468" s="291">
        <f t="shared" si="86"/>
        <v>120.01</v>
      </c>
      <c r="M468" s="292">
        <f t="shared" si="81"/>
        <v>2570.71</v>
      </c>
      <c r="N468" s="283">
        <f t="shared" si="82"/>
        <v>0.09</v>
      </c>
      <c r="O468" s="284">
        <f t="shared" si="83"/>
        <v>35.17</v>
      </c>
      <c r="P468" s="293">
        <f t="shared" si="79"/>
        <v>1895.97</v>
      </c>
      <c r="Q468" s="294">
        <f t="shared" si="84"/>
        <v>0.09</v>
      </c>
      <c r="R468" s="294">
        <f t="shared" si="84"/>
        <v>35.17</v>
      </c>
      <c r="S468" s="295">
        <f t="shared" si="80"/>
        <v>1895.97</v>
      </c>
      <c r="T468" s="296">
        <f t="shared" si="85"/>
        <v>0.09</v>
      </c>
      <c r="U468" s="294">
        <f t="shared" si="85"/>
        <v>35.17</v>
      </c>
    </row>
    <row r="469" spans="1:21" ht="15" customHeight="1" x14ac:dyDescent="0.2">
      <c r="A469" s="559"/>
      <c r="B469" s="10">
        <v>3</v>
      </c>
      <c r="C469" s="9">
        <f>'шестая ц.к.'!C469</f>
        <v>1407.58</v>
      </c>
      <c r="D469" s="193">
        <f>'шестая ц.к.'!D469</f>
        <v>0</v>
      </c>
      <c r="E469" s="193">
        <f>'шестая ц.к.'!E469</f>
        <v>81.63</v>
      </c>
      <c r="F469" s="76">
        <f>'шестая ц.к.'!F469</f>
        <v>4.8099999999999996</v>
      </c>
      <c r="G469" s="77">
        <f>'шестая ц.к.'!G469</f>
        <v>1018.54</v>
      </c>
      <c r="H469" s="78">
        <f>'шестая ц.к.'!H469</f>
        <v>343.8</v>
      </c>
      <c r="I469" s="289">
        <f>'шестая ц.к.'!I469</f>
        <v>343.8</v>
      </c>
      <c r="J469" s="339" t="str">
        <f t="shared" si="86"/>
        <v>2500,31</v>
      </c>
      <c r="K469" s="272">
        <f t="shared" si="86"/>
        <v>4.8000000000000001E-2</v>
      </c>
      <c r="L469" s="291">
        <f t="shared" si="86"/>
        <v>120.01</v>
      </c>
      <c r="M469" s="292">
        <f t="shared" si="81"/>
        <v>2550.94</v>
      </c>
      <c r="N469" s="283">
        <f t="shared" si="82"/>
        <v>0</v>
      </c>
      <c r="O469" s="284">
        <f t="shared" si="83"/>
        <v>81.63</v>
      </c>
      <c r="P469" s="293">
        <f t="shared" si="79"/>
        <v>1876.2</v>
      </c>
      <c r="Q469" s="294">
        <f t="shared" si="84"/>
        <v>0</v>
      </c>
      <c r="R469" s="294">
        <f t="shared" si="84"/>
        <v>81.63</v>
      </c>
      <c r="S469" s="295">
        <f t="shared" si="80"/>
        <v>1876.2</v>
      </c>
      <c r="T469" s="296">
        <f t="shared" si="85"/>
        <v>0</v>
      </c>
      <c r="U469" s="294">
        <f t="shared" si="85"/>
        <v>81.63</v>
      </c>
    </row>
    <row r="470" spans="1:21" ht="15" customHeight="1" x14ac:dyDescent="0.2">
      <c r="A470" s="559"/>
      <c r="B470" s="10">
        <v>4</v>
      </c>
      <c r="C470" s="9">
        <f>'шестая ц.к.'!C470</f>
        <v>1466.44</v>
      </c>
      <c r="D470" s="193">
        <f>'шестая ц.к.'!D470</f>
        <v>84.84</v>
      </c>
      <c r="E470" s="193">
        <f>'шестая ц.к.'!E470</f>
        <v>0</v>
      </c>
      <c r="F470" s="76">
        <f>'шестая ц.к.'!F470</f>
        <v>4.8099999999999996</v>
      </c>
      <c r="G470" s="77">
        <f>'шестая ц.к.'!G470</f>
        <v>1018.54</v>
      </c>
      <c r="H470" s="78">
        <f>'шестая ц.к.'!H470</f>
        <v>343.8</v>
      </c>
      <c r="I470" s="289">
        <f>'шестая ц.к.'!I470</f>
        <v>343.8</v>
      </c>
      <c r="J470" s="339" t="str">
        <f t="shared" si="86"/>
        <v>2500,31</v>
      </c>
      <c r="K470" s="272">
        <f t="shared" si="86"/>
        <v>4.8000000000000001E-2</v>
      </c>
      <c r="L470" s="291">
        <f t="shared" si="86"/>
        <v>120.01</v>
      </c>
      <c r="M470" s="292">
        <f t="shared" si="81"/>
        <v>2609.8000000000002</v>
      </c>
      <c r="N470" s="283">
        <f t="shared" si="82"/>
        <v>84.84</v>
      </c>
      <c r="O470" s="284">
        <f t="shared" si="83"/>
        <v>0</v>
      </c>
      <c r="P470" s="293">
        <f t="shared" si="79"/>
        <v>1935.06</v>
      </c>
      <c r="Q470" s="294">
        <f t="shared" si="84"/>
        <v>84.84</v>
      </c>
      <c r="R470" s="294">
        <f t="shared" si="84"/>
        <v>0</v>
      </c>
      <c r="S470" s="295">
        <f t="shared" si="80"/>
        <v>1935.06</v>
      </c>
      <c r="T470" s="296">
        <f t="shared" si="85"/>
        <v>84.84</v>
      </c>
      <c r="U470" s="294">
        <f t="shared" si="85"/>
        <v>0</v>
      </c>
    </row>
    <row r="471" spans="1:21" ht="15" customHeight="1" x14ac:dyDescent="0.2">
      <c r="A471" s="559"/>
      <c r="B471" s="10">
        <v>5</v>
      </c>
      <c r="C471" s="9">
        <f>'шестая ц.к.'!C471</f>
        <v>1768.5</v>
      </c>
      <c r="D471" s="193">
        <f>'шестая ц.к.'!D471</f>
        <v>139.51</v>
      </c>
      <c r="E471" s="193">
        <f>'шестая ц.к.'!E471</f>
        <v>0</v>
      </c>
      <c r="F471" s="76">
        <f>'шестая ц.к.'!F471</f>
        <v>4.8099999999999996</v>
      </c>
      <c r="G471" s="77">
        <f>'шестая ц.к.'!G471</f>
        <v>1018.54</v>
      </c>
      <c r="H471" s="78">
        <f>'шестая ц.к.'!H471</f>
        <v>343.8</v>
      </c>
      <c r="I471" s="289">
        <f>'шестая ц.к.'!I471</f>
        <v>343.8</v>
      </c>
      <c r="J471" s="339" t="str">
        <f t="shared" si="86"/>
        <v>2500,31</v>
      </c>
      <c r="K471" s="272">
        <f t="shared" si="86"/>
        <v>4.8000000000000001E-2</v>
      </c>
      <c r="L471" s="291">
        <f t="shared" si="86"/>
        <v>120.01</v>
      </c>
      <c r="M471" s="292">
        <f t="shared" si="81"/>
        <v>2911.86</v>
      </c>
      <c r="N471" s="283">
        <f t="shared" si="82"/>
        <v>139.51</v>
      </c>
      <c r="O471" s="284">
        <f t="shared" si="83"/>
        <v>0</v>
      </c>
      <c r="P471" s="293">
        <f t="shared" si="79"/>
        <v>2237.12</v>
      </c>
      <c r="Q471" s="294">
        <f t="shared" si="84"/>
        <v>139.51</v>
      </c>
      <c r="R471" s="294">
        <f t="shared" si="84"/>
        <v>0</v>
      </c>
      <c r="S471" s="295">
        <f t="shared" si="80"/>
        <v>2237.12</v>
      </c>
      <c r="T471" s="296">
        <f t="shared" si="85"/>
        <v>139.51</v>
      </c>
      <c r="U471" s="294">
        <f t="shared" si="85"/>
        <v>0</v>
      </c>
    </row>
    <row r="472" spans="1:21" ht="15" customHeight="1" x14ac:dyDescent="0.2">
      <c r="A472" s="559"/>
      <c r="B472" s="10">
        <v>6</v>
      </c>
      <c r="C472" s="9">
        <f>'шестая ц.к.'!C472</f>
        <v>2086.46</v>
      </c>
      <c r="D472" s="193">
        <f>'шестая ц.к.'!D472</f>
        <v>156.25</v>
      </c>
      <c r="E472" s="193">
        <f>'шестая ц.к.'!E472</f>
        <v>0</v>
      </c>
      <c r="F472" s="76">
        <f>'шестая ц.к.'!F472</f>
        <v>4.8099999999999996</v>
      </c>
      <c r="G472" s="77">
        <f>'шестая ц.к.'!G472</f>
        <v>1018.54</v>
      </c>
      <c r="H472" s="78">
        <f>'шестая ц.к.'!H472</f>
        <v>343.8</v>
      </c>
      <c r="I472" s="289">
        <f>'шестая ц.к.'!I472</f>
        <v>343.8</v>
      </c>
      <c r="J472" s="339" t="str">
        <f t="shared" si="86"/>
        <v>2500,31</v>
      </c>
      <c r="K472" s="272">
        <f t="shared" si="86"/>
        <v>4.8000000000000001E-2</v>
      </c>
      <c r="L472" s="291">
        <f t="shared" si="86"/>
        <v>120.01</v>
      </c>
      <c r="M472" s="292">
        <f t="shared" si="81"/>
        <v>3229.82</v>
      </c>
      <c r="N472" s="283">
        <f t="shared" si="82"/>
        <v>156.25</v>
      </c>
      <c r="O472" s="284">
        <f t="shared" si="83"/>
        <v>0</v>
      </c>
      <c r="P472" s="293">
        <f t="shared" si="79"/>
        <v>2555.08</v>
      </c>
      <c r="Q472" s="294">
        <f t="shared" si="84"/>
        <v>156.25</v>
      </c>
      <c r="R472" s="294">
        <f t="shared" si="84"/>
        <v>0</v>
      </c>
      <c r="S472" s="295">
        <f t="shared" si="80"/>
        <v>2555.08</v>
      </c>
      <c r="T472" s="296">
        <f t="shared" si="85"/>
        <v>156.25</v>
      </c>
      <c r="U472" s="294">
        <f t="shared" si="85"/>
        <v>0</v>
      </c>
    </row>
    <row r="473" spans="1:21" ht="15" customHeight="1" x14ac:dyDescent="0.2">
      <c r="A473" s="559"/>
      <c r="B473" s="10">
        <v>7</v>
      </c>
      <c r="C473" s="9">
        <f>'шестая ц.к.'!C473</f>
        <v>2240.84</v>
      </c>
      <c r="D473" s="193">
        <f>'шестая ц.к.'!D473</f>
        <v>52.66</v>
      </c>
      <c r="E473" s="193">
        <f>'шестая ц.к.'!E473</f>
        <v>0</v>
      </c>
      <c r="F473" s="76">
        <f>'шестая ц.к.'!F473</f>
        <v>4.8099999999999996</v>
      </c>
      <c r="G473" s="77">
        <f>'шестая ц.к.'!G473</f>
        <v>1018.54</v>
      </c>
      <c r="H473" s="78">
        <f>'шестая ц.к.'!H473</f>
        <v>343.8</v>
      </c>
      <c r="I473" s="289">
        <f>'шестая ц.к.'!I473</f>
        <v>343.8</v>
      </c>
      <c r="J473" s="339" t="str">
        <f t="shared" si="86"/>
        <v>2500,31</v>
      </c>
      <c r="K473" s="272">
        <f t="shared" si="86"/>
        <v>4.8000000000000001E-2</v>
      </c>
      <c r="L473" s="291">
        <f t="shared" si="86"/>
        <v>120.01</v>
      </c>
      <c r="M473" s="292">
        <f t="shared" si="81"/>
        <v>3384.2</v>
      </c>
      <c r="N473" s="283">
        <f t="shared" si="82"/>
        <v>52.66</v>
      </c>
      <c r="O473" s="284">
        <f t="shared" si="83"/>
        <v>0</v>
      </c>
      <c r="P473" s="293">
        <f t="shared" si="79"/>
        <v>2709.46</v>
      </c>
      <c r="Q473" s="294">
        <f t="shared" si="84"/>
        <v>52.66</v>
      </c>
      <c r="R473" s="294">
        <f t="shared" si="84"/>
        <v>0</v>
      </c>
      <c r="S473" s="295">
        <f t="shared" si="80"/>
        <v>2709.46</v>
      </c>
      <c r="T473" s="296">
        <f t="shared" si="85"/>
        <v>52.66</v>
      </c>
      <c r="U473" s="294">
        <f t="shared" si="85"/>
        <v>0</v>
      </c>
    </row>
    <row r="474" spans="1:21" ht="15" customHeight="1" x14ac:dyDescent="0.2">
      <c r="A474" s="559"/>
      <c r="B474" s="10">
        <v>8</v>
      </c>
      <c r="C474" s="9">
        <f>'шестая ц.к.'!C474</f>
        <v>2341.02</v>
      </c>
      <c r="D474" s="193">
        <f>'шестая ц.к.'!D474</f>
        <v>271.82</v>
      </c>
      <c r="E474" s="193">
        <f>'шестая ц.к.'!E474</f>
        <v>0</v>
      </c>
      <c r="F474" s="76">
        <f>'шестая ц.к.'!F474</f>
        <v>4.8099999999999996</v>
      </c>
      <c r="G474" s="77">
        <f>'шестая ц.к.'!G474</f>
        <v>1018.54</v>
      </c>
      <c r="H474" s="78">
        <f>'шестая ц.к.'!H474</f>
        <v>343.8</v>
      </c>
      <c r="I474" s="289">
        <f>'шестая ц.к.'!I474</f>
        <v>343.8</v>
      </c>
      <c r="J474" s="339" t="str">
        <f t="shared" si="86"/>
        <v>2500,31</v>
      </c>
      <c r="K474" s="272">
        <f t="shared" si="86"/>
        <v>4.8000000000000001E-2</v>
      </c>
      <c r="L474" s="291">
        <f t="shared" si="86"/>
        <v>120.01</v>
      </c>
      <c r="M474" s="292">
        <f t="shared" si="81"/>
        <v>3484.38</v>
      </c>
      <c r="N474" s="283">
        <f t="shared" si="82"/>
        <v>271.82</v>
      </c>
      <c r="O474" s="284">
        <f t="shared" si="83"/>
        <v>0</v>
      </c>
      <c r="P474" s="293">
        <f t="shared" si="79"/>
        <v>2809.64</v>
      </c>
      <c r="Q474" s="294">
        <f t="shared" si="84"/>
        <v>271.82</v>
      </c>
      <c r="R474" s="294">
        <f t="shared" si="84"/>
        <v>0</v>
      </c>
      <c r="S474" s="295">
        <f t="shared" si="80"/>
        <v>2809.64</v>
      </c>
      <c r="T474" s="296">
        <f t="shared" si="85"/>
        <v>271.82</v>
      </c>
      <c r="U474" s="294">
        <f t="shared" si="85"/>
        <v>0</v>
      </c>
    </row>
    <row r="475" spans="1:21" ht="15" customHeight="1" x14ac:dyDescent="0.2">
      <c r="A475" s="559"/>
      <c r="B475" s="10">
        <v>9</v>
      </c>
      <c r="C475" s="9">
        <f>'шестая ц.к.'!C475</f>
        <v>2370.35</v>
      </c>
      <c r="D475" s="193">
        <f>'шестая ц.к.'!D475</f>
        <v>283.91000000000003</v>
      </c>
      <c r="E475" s="193">
        <f>'шестая ц.к.'!E475</f>
        <v>0</v>
      </c>
      <c r="F475" s="76">
        <f>'шестая ц.к.'!F475</f>
        <v>4.8099999999999996</v>
      </c>
      <c r="G475" s="77">
        <f>'шестая ц.к.'!G475</f>
        <v>1018.54</v>
      </c>
      <c r="H475" s="78">
        <f>'шестая ц.к.'!H475</f>
        <v>343.8</v>
      </c>
      <c r="I475" s="289">
        <f>'шестая ц.к.'!I475</f>
        <v>343.8</v>
      </c>
      <c r="J475" s="339" t="str">
        <f t="shared" si="86"/>
        <v>2500,31</v>
      </c>
      <c r="K475" s="272">
        <f t="shared" si="86"/>
        <v>4.8000000000000001E-2</v>
      </c>
      <c r="L475" s="291">
        <f t="shared" si="86"/>
        <v>120.01</v>
      </c>
      <c r="M475" s="292">
        <f t="shared" si="81"/>
        <v>3513.71</v>
      </c>
      <c r="N475" s="283">
        <f t="shared" si="82"/>
        <v>283.91000000000003</v>
      </c>
      <c r="O475" s="284">
        <f t="shared" si="83"/>
        <v>0</v>
      </c>
      <c r="P475" s="293">
        <f t="shared" si="79"/>
        <v>2838.97</v>
      </c>
      <c r="Q475" s="294">
        <f t="shared" si="84"/>
        <v>283.91000000000003</v>
      </c>
      <c r="R475" s="294">
        <f t="shared" si="84"/>
        <v>0</v>
      </c>
      <c r="S475" s="295">
        <f t="shared" si="80"/>
        <v>2838.97</v>
      </c>
      <c r="T475" s="296">
        <f t="shared" si="85"/>
        <v>283.91000000000003</v>
      </c>
      <c r="U475" s="294">
        <f t="shared" si="85"/>
        <v>0</v>
      </c>
    </row>
    <row r="476" spans="1:21" ht="15" customHeight="1" x14ac:dyDescent="0.2">
      <c r="A476" s="559"/>
      <c r="B476" s="10">
        <v>10</v>
      </c>
      <c r="C476" s="9">
        <f>'шестая ц.к.'!C476</f>
        <v>2353.42</v>
      </c>
      <c r="D476" s="193">
        <f>'шестая ц.к.'!D476</f>
        <v>159.88</v>
      </c>
      <c r="E476" s="193">
        <f>'шестая ц.к.'!E476</f>
        <v>0.08</v>
      </c>
      <c r="F476" s="76">
        <f>'шестая ц.к.'!F476</f>
        <v>4.8099999999999996</v>
      </c>
      <c r="G476" s="77">
        <f>'шестая ц.к.'!G476</f>
        <v>1018.54</v>
      </c>
      <c r="H476" s="78">
        <f>'шестая ц.к.'!H476</f>
        <v>343.8</v>
      </c>
      <c r="I476" s="289">
        <f>'шестая ц.к.'!I476</f>
        <v>343.8</v>
      </c>
      <c r="J476" s="339" t="str">
        <f t="shared" ref="J476:L491" si="87">J475</f>
        <v>2500,31</v>
      </c>
      <c r="K476" s="272">
        <f t="shared" si="87"/>
        <v>4.8000000000000001E-2</v>
      </c>
      <c r="L476" s="291">
        <f t="shared" si="87"/>
        <v>120.01</v>
      </c>
      <c r="M476" s="292">
        <f t="shared" si="81"/>
        <v>3496.78</v>
      </c>
      <c r="N476" s="283">
        <f t="shared" si="82"/>
        <v>159.88</v>
      </c>
      <c r="O476" s="284">
        <f t="shared" si="83"/>
        <v>0.08</v>
      </c>
      <c r="P476" s="293">
        <f t="shared" si="79"/>
        <v>2822.04</v>
      </c>
      <c r="Q476" s="294">
        <f t="shared" si="84"/>
        <v>159.88</v>
      </c>
      <c r="R476" s="294">
        <f t="shared" si="84"/>
        <v>0.08</v>
      </c>
      <c r="S476" s="295">
        <f t="shared" si="80"/>
        <v>2822.04</v>
      </c>
      <c r="T476" s="296">
        <f t="shared" si="85"/>
        <v>159.88</v>
      </c>
      <c r="U476" s="294">
        <f t="shared" si="85"/>
        <v>0.08</v>
      </c>
    </row>
    <row r="477" spans="1:21" ht="15" customHeight="1" x14ac:dyDescent="0.2">
      <c r="A477" s="559"/>
      <c r="B477" s="10">
        <v>11</v>
      </c>
      <c r="C477" s="9">
        <f>'шестая ц.к.'!C477</f>
        <v>2333.54</v>
      </c>
      <c r="D477" s="193">
        <f>'шестая ц.к.'!D477</f>
        <v>116.14</v>
      </c>
      <c r="E477" s="193">
        <f>'шестая ц.к.'!E477</f>
        <v>0.16</v>
      </c>
      <c r="F477" s="76">
        <f>'шестая ц.к.'!F477</f>
        <v>4.8099999999999996</v>
      </c>
      <c r="G477" s="77">
        <f>'шестая ц.к.'!G477</f>
        <v>1018.54</v>
      </c>
      <c r="H477" s="78">
        <f>'шестая ц.к.'!H477</f>
        <v>343.8</v>
      </c>
      <c r="I477" s="289">
        <f>'шестая ц.к.'!I477</f>
        <v>343.8</v>
      </c>
      <c r="J477" s="339" t="str">
        <f t="shared" si="87"/>
        <v>2500,31</v>
      </c>
      <c r="K477" s="272">
        <f t="shared" si="87"/>
        <v>4.8000000000000001E-2</v>
      </c>
      <c r="L477" s="291">
        <f t="shared" si="87"/>
        <v>120.01</v>
      </c>
      <c r="M477" s="292">
        <f t="shared" si="81"/>
        <v>3476.9</v>
      </c>
      <c r="N477" s="283">
        <f t="shared" si="82"/>
        <v>116.14</v>
      </c>
      <c r="O477" s="284">
        <f t="shared" si="83"/>
        <v>0.16</v>
      </c>
      <c r="P477" s="293">
        <f t="shared" si="79"/>
        <v>2802.16</v>
      </c>
      <c r="Q477" s="294">
        <f t="shared" si="84"/>
        <v>116.14</v>
      </c>
      <c r="R477" s="294">
        <f t="shared" si="84"/>
        <v>0.16</v>
      </c>
      <c r="S477" s="295">
        <f t="shared" si="80"/>
        <v>2802.16</v>
      </c>
      <c r="T477" s="296">
        <f t="shared" si="85"/>
        <v>116.14</v>
      </c>
      <c r="U477" s="294">
        <f t="shared" si="85"/>
        <v>0.16</v>
      </c>
    </row>
    <row r="478" spans="1:21" ht="15" customHeight="1" x14ac:dyDescent="0.2">
      <c r="A478" s="559"/>
      <c r="B478" s="10">
        <v>12</v>
      </c>
      <c r="C478" s="9">
        <f>'шестая ц.к.'!C478</f>
        <v>2262.2600000000002</v>
      </c>
      <c r="D478" s="193">
        <f>'шестая ц.к.'!D478</f>
        <v>116.33</v>
      </c>
      <c r="E478" s="193">
        <f>'шестая ц.к.'!E478</f>
        <v>0.01</v>
      </c>
      <c r="F478" s="76">
        <f>'шестая ц.к.'!F478</f>
        <v>4.8099999999999996</v>
      </c>
      <c r="G478" s="77">
        <f>'шестая ц.к.'!G478</f>
        <v>1018.54</v>
      </c>
      <c r="H478" s="78">
        <f>'шестая ц.к.'!H478</f>
        <v>343.8</v>
      </c>
      <c r="I478" s="289">
        <f>'шестая ц.к.'!I478</f>
        <v>343.8</v>
      </c>
      <c r="J478" s="339" t="str">
        <f t="shared" si="87"/>
        <v>2500,31</v>
      </c>
      <c r="K478" s="272">
        <f t="shared" si="87"/>
        <v>4.8000000000000001E-2</v>
      </c>
      <c r="L478" s="291">
        <f t="shared" si="87"/>
        <v>120.01</v>
      </c>
      <c r="M478" s="292">
        <f t="shared" si="81"/>
        <v>3405.62</v>
      </c>
      <c r="N478" s="283">
        <f t="shared" si="82"/>
        <v>116.33</v>
      </c>
      <c r="O478" s="284">
        <f t="shared" si="83"/>
        <v>0.01</v>
      </c>
      <c r="P478" s="293">
        <f t="shared" si="79"/>
        <v>2730.88</v>
      </c>
      <c r="Q478" s="294">
        <f t="shared" si="84"/>
        <v>116.33</v>
      </c>
      <c r="R478" s="294">
        <f t="shared" si="84"/>
        <v>0.01</v>
      </c>
      <c r="S478" s="295">
        <f t="shared" si="80"/>
        <v>2730.88</v>
      </c>
      <c r="T478" s="296">
        <f t="shared" si="85"/>
        <v>116.33</v>
      </c>
      <c r="U478" s="294">
        <f t="shared" si="85"/>
        <v>0.01</v>
      </c>
    </row>
    <row r="479" spans="1:21" ht="15" customHeight="1" x14ac:dyDescent="0.2">
      <c r="A479" s="559"/>
      <c r="B479" s="10">
        <v>13</v>
      </c>
      <c r="C479" s="9">
        <f>'шестая ц.к.'!C479</f>
        <v>2261.2199999999998</v>
      </c>
      <c r="D479" s="193">
        <f>'шестая ц.к.'!D479</f>
        <v>220.6</v>
      </c>
      <c r="E479" s="193">
        <f>'шестая ц.к.'!E479</f>
        <v>0</v>
      </c>
      <c r="F479" s="76">
        <f>'шестая ц.к.'!F479</f>
        <v>4.8099999999999996</v>
      </c>
      <c r="G479" s="77">
        <f>'шестая ц.к.'!G479</f>
        <v>1018.54</v>
      </c>
      <c r="H479" s="78">
        <f>'шестая ц.к.'!H479</f>
        <v>343.8</v>
      </c>
      <c r="I479" s="289">
        <f>'шестая ц.к.'!I479</f>
        <v>343.8</v>
      </c>
      <c r="J479" s="339" t="str">
        <f t="shared" si="87"/>
        <v>2500,31</v>
      </c>
      <c r="K479" s="272">
        <f t="shared" si="87"/>
        <v>4.8000000000000001E-2</v>
      </c>
      <c r="L479" s="291">
        <f t="shared" si="87"/>
        <v>120.01</v>
      </c>
      <c r="M479" s="292">
        <f t="shared" si="81"/>
        <v>3404.58</v>
      </c>
      <c r="N479" s="283">
        <f t="shared" si="82"/>
        <v>220.6</v>
      </c>
      <c r="O479" s="284">
        <f t="shared" si="83"/>
        <v>0</v>
      </c>
      <c r="P479" s="293">
        <f t="shared" si="79"/>
        <v>2729.84</v>
      </c>
      <c r="Q479" s="294">
        <f t="shared" si="84"/>
        <v>220.6</v>
      </c>
      <c r="R479" s="294">
        <f t="shared" si="84"/>
        <v>0</v>
      </c>
      <c r="S479" s="295">
        <f t="shared" si="80"/>
        <v>2729.84</v>
      </c>
      <c r="T479" s="296">
        <f t="shared" si="85"/>
        <v>220.6</v>
      </c>
      <c r="U479" s="294">
        <f t="shared" si="85"/>
        <v>0</v>
      </c>
    </row>
    <row r="480" spans="1:21" ht="15" customHeight="1" x14ac:dyDescent="0.2">
      <c r="A480" s="559"/>
      <c r="B480" s="10">
        <v>14</v>
      </c>
      <c r="C480" s="9">
        <f>'шестая ц.к.'!C480</f>
        <v>2319.4299999999998</v>
      </c>
      <c r="D480" s="193">
        <f>'шестая ц.к.'!D480</f>
        <v>111.96</v>
      </c>
      <c r="E480" s="193">
        <f>'шестая ц.к.'!E480</f>
        <v>0.61</v>
      </c>
      <c r="F480" s="76">
        <f>'шестая ц.к.'!F480</f>
        <v>4.8099999999999996</v>
      </c>
      <c r="G480" s="77">
        <f>'шестая ц.к.'!G480</f>
        <v>1018.54</v>
      </c>
      <c r="H480" s="78">
        <f>'шестая ц.к.'!H480</f>
        <v>343.8</v>
      </c>
      <c r="I480" s="289">
        <f>'шестая ц.к.'!I480</f>
        <v>343.8</v>
      </c>
      <c r="J480" s="339" t="str">
        <f t="shared" si="87"/>
        <v>2500,31</v>
      </c>
      <c r="K480" s="272">
        <f t="shared" si="87"/>
        <v>4.8000000000000001E-2</v>
      </c>
      <c r="L480" s="291">
        <f t="shared" si="87"/>
        <v>120.01</v>
      </c>
      <c r="M480" s="292">
        <f t="shared" si="81"/>
        <v>3462.79</v>
      </c>
      <c r="N480" s="283">
        <f t="shared" si="82"/>
        <v>111.96</v>
      </c>
      <c r="O480" s="284">
        <f t="shared" si="83"/>
        <v>0.61</v>
      </c>
      <c r="P480" s="293">
        <f t="shared" si="79"/>
        <v>2788.05</v>
      </c>
      <c r="Q480" s="294">
        <f t="shared" si="84"/>
        <v>111.96</v>
      </c>
      <c r="R480" s="294">
        <f t="shared" si="84"/>
        <v>0.61</v>
      </c>
      <c r="S480" s="295">
        <f t="shared" si="80"/>
        <v>2788.05</v>
      </c>
      <c r="T480" s="296">
        <f t="shared" si="85"/>
        <v>111.96</v>
      </c>
      <c r="U480" s="294">
        <f t="shared" si="85"/>
        <v>0.61</v>
      </c>
    </row>
    <row r="481" spans="1:21" ht="15" customHeight="1" x14ac:dyDescent="0.2">
      <c r="A481" s="559"/>
      <c r="B481" s="10">
        <v>15</v>
      </c>
      <c r="C481" s="9">
        <f>'шестая ц.к.'!C481</f>
        <v>2308.04</v>
      </c>
      <c r="D481" s="193">
        <f>'шестая ц.к.'!D481</f>
        <v>69.989999999999995</v>
      </c>
      <c r="E481" s="193">
        <f>'шестая ц.к.'!E481</f>
        <v>1.07</v>
      </c>
      <c r="F481" s="76">
        <f>'шестая ц.к.'!F481</f>
        <v>4.8099999999999996</v>
      </c>
      <c r="G481" s="77">
        <f>'шестая ц.к.'!G481</f>
        <v>1018.54</v>
      </c>
      <c r="H481" s="78">
        <f>'шестая ц.к.'!H481</f>
        <v>343.8</v>
      </c>
      <c r="I481" s="289">
        <f>'шестая ц.к.'!I481</f>
        <v>343.8</v>
      </c>
      <c r="J481" s="339" t="str">
        <f t="shared" si="87"/>
        <v>2500,31</v>
      </c>
      <c r="K481" s="272">
        <f t="shared" si="87"/>
        <v>4.8000000000000001E-2</v>
      </c>
      <c r="L481" s="291">
        <f t="shared" si="87"/>
        <v>120.01</v>
      </c>
      <c r="M481" s="292">
        <f t="shared" si="81"/>
        <v>3451.4</v>
      </c>
      <c r="N481" s="283">
        <f t="shared" si="82"/>
        <v>69.989999999999995</v>
      </c>
      <c r="O481" s="284">
        <f t="shared" si="83"/>
        <v>1.07</v>
      </c>
      <c r="P481" s="293">
        <f t="shared" si="79"/>
        <v>2776.66</v>
      </c>
      <c r="Q481" s="294">
        <f t="shared" si="84"/>
        <v>69.989999999999995</v>
      </c>
      <c r="R481" s="294">
        <f t="shared" si="84"/>
        <v>1.07</v>
      </c>
      <c r="S481" s="295">
        <f t="shared" si="80"/>
        <v>2776.66</v>
      </c>
      <c r="T481" s="296">
        <f t="shared" si="85"/>
        <v>69.989999999999995</v>
      </c>
      <c r="U481" s="294">
        <f t="shared" si="85"/>
        <v>1.07</v>
      </c>
    </row>
    <row r="482" spans="1:21" ht="15" customHeight="1" x14ac:dyDescent="0.2">
      <c r="A482" s="559"/>
      <c r="B482" s="10">
        <v>16</v>
      </c>
      <c r="C482" s="9">
        <f>'шестая ц.к.'!C482</f>
        <v>2307.4699999999998</v>
      </c>
      <c r="D482" s="193">
        <f>'шестая ц.к.'!D482</f>
        <v>148.74</v>
      </c>
      <c r="E482" s="193">
        <f>'шестая ц.к.'!E482</f>
        <v>0.09</v>
      </c>
      <c r="F482" s="76">
        <f>'шестая ц.к.'!F482</f>
        <v>4.8099999999999996</v>
      </c>
      <c r="G482" s="77">
        <f>'шестая ц.к.'!G482</f>
        <v>1018.54</v>
      </c>
      <c r="H482" s="78">
        <f>'шестая ц.к.'!H482</f>
        <v>343.8</v>
      </c>
      <c r="I482" s="289">
        <f>'шестая ц.к.'!I482</f>
        <v>343.8</v>
      </c>
      <c r="J482" s="339" t="str">
        <f t="shared" si="87"/>
        <v>2500,31</v>
      </c>
      <c r="K482" s="272">
        <f t="shared" si="87"/>
        <v>4.8000000000000001E-2</v>
      </c>
      <c r="L482" s="291">
        <f t="shared" si="87"/>
        <v>120.01</v>
      </c>
      <c r="M482" s="292">
        <f t="shared" si="81"/>
        <v>3450.83</v>
      </c>
      <c r="N482" s="283">
        <f t="shared" si="82"/>
        <v>148.74</v>
      </c>
      <c r="O482" s="284">
        <f t="shared" si="83"/>
        <v>0.09</v>
      </c>
      <c r="P482" s="293">
        <f t="shared" si="79"/>
        <v>2776.09</v>
      </c>
      <c r="Q482" s="294">
        <f t="shared" si="84"/>
        <v>148.74</v>
      </c>
      <c r="R482" s="294">
        <f t="shared" si="84"/>
        <v>0.09</v>
      </c>
      <c r="S482" s="295">
        <f t="shared" si="80"/>
        <v>2776.09</v>
      </c>
      <c r="T482" s="296">
        <f t="shared" si="85"/>
        <v>148.74</v>
      </c>
      <c r="U482" s="294">
        <f t="shared" si="85"/>
        <v>0.09</v>
      </c>
    </row>
    <row r="483" spans="1:21" ht="15" customHeight="1" x14ac:dyDescent="0.2">
      <c r="A483" s="559"/>
      <c r="B483" s="10">
        <v>17</v>
      </c>
      <c r="C483" s="9">
        <f>'шестая ц.к.'!C483</f>
        <v>2328.5100000000002</v>
      </c>
      <c r="D483" s="193">
        <f>'шестая ц.к.'!D483</f>
        <v>106.52</v>
      </c>
      <c r="E483" s="193">
        <f>'шестая ц.к.'!E483</f>
        <v>0.12</v>
      </c>
      <c r="F483" s="76">
        <f>'шестая ц.к.'!F483</f>
        <v>4.8099999999999996</v>
      </c>
      <c r="G483" s="77">
        <f>'шестая ц.к.'!G483</f>
        <v>1018.54</v>
      </c>
      <c r="H483" s="78">
        <f>'шестая ц.к.'!H483</f>
        <v>343.8</v>
      </c>
      <c r="I483" s="289">
        <f>'шестая ц.к.'!I483</f>
        <v>343.8</v>
      </c>
      <c r="J483" s="339" t="str">
        <f t="shared" si="87"/>
        <v>2500,31</v>
      </c>
      <c r="K483" s="272">
        <f t="shared" si="87"/>
        <v>4.8000000000000001E-2</v>
      </c>
      <c r="L483" s="291">
        <f t="shared" si="87"/>
        <v>120.01</v>
      </c>
      <c r="M483" s="292">
        <f t="shared" si="81"/>
        <v>3471.87</v>
      </c>
      <c r="N483" s="283">
        <f t="shared" si="82"/>
        <v>106.52</v>
      </c>
      <c r="O483" s="284">
        <f t="shared" si="83"/>
        <v>0.12</v>
      </c>
      <c r="P483" s="293">
        <f t="shared" si="79"/>
        <v>2797.13</v>
      </c>
      <c r="Q483" s="294">
        <f t="shared" si="84"/>
        <v>106.52</v>
      </c>
      <c r="R483" s="294">
        <f t="shared" si="84"/>
        <v>0.12</v>
      </c>
      <c r="S483" s="295">
        <f t="shared" si="80"/>
        <v>2797.13</v>
      </c>
      <c r="T483" s="296">
        <f t="shared" si="85"/>
        <v>106.52</v>
      </c>
      <c r="U483" s="294">
        <f t="shared" si="85"/>
        <v>0.12</v>
      </c>
    </row>
    <row r="484" spans="1:21" ht="15" customHeight="1" x14ac:dyDescent="0.2">
      <c r="A484" s="559"/>
      <c r="B484" s="10">
        <v>18</v>
      </c>
      <c r="C484" s="9">
        <f>'шестая ц.к.'!C484</f>
        <v>2322.37</v>
      </c>
      <c r="D484" s="193">
        <f>'шестая ц.к.'!D484</f>
        <v>1.05</v>
      </c>
      <c r="E484" s="193">
        <f>'шестая ц.к.'!E484</f>
        <v>31.88</v>
      </c>
      <c r="F484" s="76">
        <f>'шестая ц.к.'!F484</f>
        <v>4.8099999999999996</v>
      </c>
      <c r="G484" s="77">
        <f>'шестая ц.к.'!G484</f>
        <v>1018.54</v>
      </c>
      <c r="H484" s="78">
        <f>'шестая ц.к.'!H484</f>
        <v>343.8</v>
      </c>
      <c r="I484" s="289">
        <f>'шестая ц.к.'!I484</f>
        <v>343.8</v>
      </c>
      <c r="J484" s="339" t="str">
        <f t="shared" si="87"/>
        <v>2500,31</v>
      </c>
      <c r="K484" s="272">
        <f t="shared" si="87"/>
        <v>4.8000000000000001E-2</v>
      </c>
      <c r="L484" s="291">
        <f t="shared" si="87"/>
        <v>120.01</v>
      </c>
      <c r="M484" s="292">
        <f t="shared" si="81"/>
        <v>3465.73</v>
      </c>
      <c r="N484" s="283">
        <f t="shared" si="82"/>
        <v>1.05</v>
      </c>
      <c r="O484" s="284">
        <f t="shared" si="83"/>
        <v>31.88</v>
      </c>
      <c r="P484" s="293">
        <f t="shared" si="79"/>
        <v>2790.99</v>
      </c>
      <c r="Q484" s="294">
        <f t="shared" si="84"/>
        <v>1.05</v>
      </c>
      <c r="R484" s="294">
        <f t="shared" si="84"/>
        <v>31.88</v>
      </c>
      <c r="S484" s="295">
        <f t="shared" si="80"/>
        <v>2790.99</v>
      </c>
      <c r="T484" s="296">
        <f t="shared" si="85"/>
        <v>1.05</v>
      </c>
      <c r="U484" s="294">
        <f t="shared" si="85"/>
        <v>31.88</v>
      </c>
    </row>
    <row r="485" spans="1:21" ht="15" customHeight="1" x14ac:dyDescent="0.2">
      <c r="A485" s="559"/>
      <c r="B485" s="10">
        <v>19</v>
      </c>
      <c r="C485" s="9">
        <f>'шестая ц.к.'!C485</f>
        <v>2244.66</v>
      </c>
      <c r="D485" s="193">
        <f>'шестая ц.к.'!D485</f>
        <v>30.72</v>
      </c>
      <c r="E485" s="193">
        <f>'шестая ц.к.'!E485</f>
        <v>11.8</v>
      </c>
      <c r="F485" s="76">
        <f>'шестая ц.к.'!F485</f>
        <v>4.8099999999999996</v>
      </c>
      <c r="G485" s="77">
        <f>'шестая ц.к.'!G485</f>
        <v>1018.54</v>
      </c>
      <c r="H485" s="78">
        <f>'шестая ц.к.'!H485</f>
        <v>343.8</v>
      </c>
      <c r="I485" s="289">
        <f>'шестая ц.к.'!I485</f>
        <v>343.8</v>
      </c>
      <c r="J485" s="339" t="str">
        <f t="shared" si="87"/>
        <v>2500,31</v>
      </c>
      <c r="K485" s="272">
        <f t="shared" si="87"/>
        <v>4.8000000000000001E-2</v>
      </c>
      <c r="L485" s="291">
        <f t="shared" si="87"/>
        <v>120.01</v>
      </c>
      <c r="M485" s="292">
        <f t="shared" si="81"/>
        <v>3388.02</v>
      </c>
      <c r="N485" s="283">
        <f t="shared" si="82"/>
        <v>30.72</v>
      </c>
      <c r="O485" s="284">
        <f t="shared" si="83"/>
        <v>11.8</v>
      </c>
      <c r="P485" s="293">
        <f t="shared" si="79"/>
        <v>2713.28</v>
      </c>
      <c r="Q485" s="294">
        <f t="shared" si="84"/>
        <v>30.72</v>
      </c>
      <c r="R485" s="294">
        <f t="shared" si="84"/>
        <v>11.8</v>
      </c>
      <c r="S485" s="295">
        <f t="shared" si="80"/>
        <v>2713.28</v>
      </c>
      <c r="T485" s="296">
        <f t="shared" si="85"/>
        <v>30.72</v>
      </c>
      <c r="U485" s="294">
        <f t="shared" si="85"/>
        <v>11.8</v>
      </c>
    </row>
    <row r="486" spans="1:21" ht="15" customHeight="1" x14ac:dyDescent="0.2">
      <c r="A486" s="559"/>
      <c r="B486" s="10">
        <v>20</v>
      </c>
      <c r="C486" s="9">
        <f>'шестая ц.к.'!C486</f>
        <v>2223.91</v>
      </c>
      <c r="D486" s="193">
        <f>'шестая ц.к.'!D486</f>
        <v>0</v>
      </c>
      <c r="E486" s="193">
        <f>'шестая ц.к.'!E486</f>
        <v>76.66</v>
      </c>
      <c r="F486" s="76">
        <f>'шестая ц.к.'!F486</f>
        <v>4.8099999999999996</v>
      </c>
      <c r="G486" s="77">
        <f>'шестая ц.к.'!G486</f>
        <v>1018.54</v>
      </c>
      <c r="H486" s="78">
        <f>'шестая ц.к.'!H486</f>
        <v>343.8</v>
      </c>
      <c r="I486" s="289">
        <f>'шестая ц.к.'!I486</f>
        <v>343.8</v>
      </c>
      <c r="J486" s="339" t="str">
        <f t="shared" si="87"/>
        <v>2500,31</v>
      </c>
      <c r="K486" s="272">
        <f t="shared" si="87"/>
        <v>4.8000000000000001E-2</v>
      </c>
      <c r="L486" s="291">
        <f t="shared" si="87"/>
        <v>120.01</v>
      </c>
      <c r="M486" s="292">
        <f t="shared" si="81"/>
        <v>3367.27</v>
      </c>
      <c r="N486" s="283">
        <f t="shared" si="82"/>
        <v>0</v>
      </c>
      <c r="O486" s="284">
        <f t="shared" si="83"/>
        <v>76.66</v>
      </c>
      <c r="P486" s="293">
        <f t="shared" si="79"/>
        <v>2692.53</v>
      </c>
      <c r="Q486" s="294">
        <f t="shared" si="84"/>
        <v>0</v>
      </c>
      <c r="R486" s="294">
        <f t="shared" si="84"/>
        <v>76.66</v>
      </c>
      <c r="S486" s="295">
        <f t="shared" si="80"/>
        <v>2692.53</v>
      </c>
      <c r="T486" s="296">
        <f t="shared" si="85"/>
        <v>0</v>
      </c>
      <c r="U486" s="294">
        <f t="shared" si="85"/>
        <v>76.66</v>
      </c>
    </row>
    <row r="487" spans="1:21" ht="15" customHeight="1" x14ac:dyDescent="0.2">
      <c r="A487" s="559"/>
      <c r="B487" s="10">
        <v>21</v>
      </c>
      <c r="C487" s="9">
        <f>'шестая ц.к.'!C487</f>
        <v>2163.48</v>
      </c>
      <c r="D487" s="193">
        <f>'шестая ц.к.'!D487</f>
        <v>0</v>
      </c>
      <c r="E487" s="193">
        <f>'шестая ц.к.'!E487</f>
        <v>165.81</v>
      </c>
      <c r="F487" s="76">
        <f>'шестая ц.к.'!F487</f>
        <v>4.8099999999999996</v>
      </c>
      <c r="G487" s="77">
        <f>'шестая ц.к.'!G487</f>
        <v>1018.54</v>
      </c>
      <c r="H487" s="78">
        <f>'шестая ц.к.'!H487</f>
        <v>343.8</v>
      </c>
      <c r="I487" s="289">
        <f>'шестая ц.к.'!I487</f>
        <v>343.8</v>
      </c>
      <c r="J487" s="339" t="str">
        <f t="shared" si="87"/>
        <v>2500,31</v>
      </c>
      <c r="K487" s="272">
        <f t="shared" si="87"/>
        <v>4.8000000000000001E-2</v>
      </c>
      <c r="L487" s="291">
        <f t="shared" si="87"/>
        <v>120.01</v>
      </c>
      <c r="M487" s="292">
        <f t="shared" si="81"/>
        <v>3306.84</v>
      </c>
      <c r="N487" s="283">
        <f t="shared" si="82"/>
        <v>0</v>
      </c>
      <c r="O487" s="284">
        <f t="shared" si="83"/>
        <v>165.81</v>
      </c>
      <c r="P487" s="293">
        <f t="shared" si="79"/>
        <v>2632.1</v>
      </c>
      <c r="Q487" s="294">
        <f t="shared" si="84"/>
        <v>0</v>
      </c>
      <c r="R487" s="294">
        <f t="shared" si="84"/>
        <v>165.81</v>
      </c>
      <c r="S487" s="295">
        <f t="shared" si="80"/>
        <v>2632.1</v>
      </c>
      <c r="T487" s="296">
        <f t="shared" si="85"/>
        <v>0</v>
      </c>
      <c r="U487" s="294">
        <f t="shared" si="85"/>
        <v>165.81</v>
      </c>
    </row>
    <row r="488" spans="1:21" ht="15" customHeight="1" x14ac:dyDescent="0.2">
      <c r="A488" s="559"/>
      <c r="B488" s="10">
        <v>22</v>
      </c>
      <c r="C488" s="9">
        <f>'шестая ц.к.'!C488</f>
        <v>2008.65</v>
      </c>
      <c r="D488" s="193">
        <f>'шестая ц.к.'!D488</f>
        <v>0</v>
      </c>
      <c r="E488" s="193">
        <f>'шестая ц.к.'!E488</f>
        <v>562.29</v>
      </c>
      <c r="F488" s="76">
        <f>'шестая ц.к.'!F488</f>
        <v>4.8099999999999996</v>
      </c>
      <c r="G488" s="77">
        <f>'шестая ц.к.'!G488</f>
        <v>1018.54</v>
      </c>
      <c r="H488" s="78">
        <f>'шестая ц.к.'!H488</f>
        <v>343.8</v>
      </c>
      <c r="I488" s="289">
        <f>'шестая ц.к.'!I488</f>
        <v>343.8</v>
      </c>
      <c r="J488" s="339" t="str">
        <f t="shared" si="87"/>
        <v>2500,31</v>
      </c>
      <c r="K488" s="272">
        <f t="shared" si="87"/>
        <v>4.8000000000000001E-2</v>
      </c>
      <c r="L488" s="291">
        <f t="shared" si="87"/>
        <v>120.01</v>
      </c>
      <c r="M488" s="292">
        <f t="shared" si="81"/>
        <v>3152.01</v>
      </c>
      <c r="N488" s="283">
        <f t="shared" si="82"/>
        <v>0</v>
      </c>
      <c r="O488" s="284">
        <f t="shared" si="83"/>
        <v>562.29</v>
      </c>
      <c r="P488" s="293">
        <f t="shared" si="79"/>
        <v>2477.27</v>
      </c>
      <c r="Q488" s="294">
        <f t="shared" si="84"/>
        <v>0</v>
      </c>
      <c r="R488" s="294">
        <f t="shared" si="84"/>
        <v>562.29</v>
      </c>
      <c r="S488" s="295">
        <f t="shared" si="80"/>
        <v>2477.27</v>
      </c>
      <c r="T488" s="296">
        <f t="shared" si="85"/>
        <v>0</v>
      </c>
      <c r="U488" s="294">
        <f t="shared" si="85"/>
        <v>562.29</v>
      </c>
    </row>
    <row r="489" spans="1:21" ht="15" customHeight="1" x14ac:dyDescent="0.2">
      <c r="A489" s="559"/>
      <c r="B489" s="10">
        <v>23</v>
      </c>
      <c r="C489" s="9">
        <f>'шестая ц.к.'!C489</f>
        <v>1592.21</v>
      </c>
      <c r="D489" s="193">
        <f>'шестая ц.к.'!D489</f>
        <v>0</v>
      </c>
      <c r="E489" s="193">
        <f>'шестая ц.к.'!E489</f>
        <v>385.76</v>
      </c>
      <c r="F489" s="76">
        <f>'шестая ц.к.'!F489</f>
        <v>4.8099999999999996</v>
      </c>
      <c r="G489" s="77">
        <f>'шестая ц.к.'!G489</f>
        <v>1018.54</v>
      </c>
      <c r="H489" s="78">
        <f>'шестая ц.к.'!H489</f>
        <v>343.8</v>
      </c>
      <c r="I489" s="289">
        <f>'шестая ц.к.'!I489</f>
        <v>343.8</v>
      </c>
      <c r="J489" s="339" t="str">
        <f t="shared" si="87"/>
        <v>2500,31</v>
      </c>
      <c r="K489" s="272">
        <f t="shared" si="87"/>
        <v>4.8000000000000001E-2</v>
      </c>
      <c r="L489" s="291">
        <f t="shared" si="87"/>
        <v>120.01</v>
      </c>
      <c r="M489" s="292">
        <f t="shared" si="81"/>
        <v>2735.57</v>
      </c>
      <c r="N489" s="283">
        <f t="shared" si="82"/>
        <v>0</v>
      </c>
      <c r="O489" s="284">
        <f t="shared" si="83"/>
        <v>385.76</v>
      </c>
      <c r="P489" s="293">
        <f t="shared" si="79"/>
        <v>2060.83</v>
      </c>
      <c r="Q489" s="294">
        <f t="shared" si="84"/>
        <v>0</v>
      </c>
      <c r="R489" s="294">
        <f t="shared" si="84"/>
        <v>385.76</v>
      </c>
      <c r="S489" s="295">
        <f t="shared" si="80"/>
        <v>2060.83</v>
      </c>
      <c r="T489" s="296">
        <f t="shared" si="85"/>
        <v>0</v>
      </c>
      <c r="U489" s="294">
        <f t="shared" si="85"/>
        <v>385.76</v>
      </c>
    </row>
    <row r="490" spans="1:21" ht="15" customHeight="1" x14ac:dyDescent="0.2">
      <c r="A490" s="559">
        <f>'шестая ц.к.'!A490:A513</f>
        <v>45617</v>
      </c>
      <c r="B490" s="10">
        <v>0</v>
      </c>
      <c r="C490" s="9">
        <f>'шестая ц.к.'!C490</f>
        <v>1355.12</v>
      </c>
      <c r="D490" s="193">
        <f>'шестая ц.к.'!D490</f>
        <v>0</v>
      </c>
      <c r="E490" s="193">
        <f>'шестая ц.к.'!E490</f>
        <v>182.15</v>
      </c>
      <c r="F490" s="76">
        <f>'шестая ц.к.'!F490</f>
        <v>4.8099999999999996</v>
      </c>
      <c r="G490" s="77">
        <f>'шестая ц.к.'!G490</f>
        <v>1018.54</v>
      </c>
      <c r="H490" s="78">
        <f>'шестая ц.к.'!H490</f>
        <v>343.8</v>
      </c>
      <c r="I490" s="289">
        <f>'шестая ц.к.'!I490</f>
        <v>343.8</v>
      </c>
      <c r="J490" s="339" t="str">
        <f t="shared" si="87"/>
        <v>2500,31</v>
      </c>
      <c r="K490" s="272">
        <f t="shared" si="87"/>
        <v>4.8000000000000001E-2</v>
      </c>
      <c r="L490" s="291">
        <f t="shared" si="87"/>
        <v>120.01</v>
      </c>
      <c r="M490" s="292">
        <f t="shared" si="81"/>
        <v>2498.48</v>
      </c>
      <c r="N490" s="283">
        <f t="shared" si="82"/>
        <v>0</v>
      </c>
      <c r="O490" s="284">
        <f t="shared" si="83"/>
        <v>182.15</v>
      </c>
      <c r="P490" s="293">
        <f t="shared" si="79"/>
        <v>1823.74</v>
      </c>
      <c r="Q490" s="294">
        <f t="shared" si="84"/>
        <v>0</v>
      </c>
      <c r="R490" s="294">
        <f t="shared" si="84"/>
        <v>182.15</v>
      </c>
      <c r="S490" s="295">
        <f t="shared" si="80"/>
        <v>1823.74</v>
      </c>
      <c r="T490" s="296">
        <f t="shared" si="85"/>
        <v>0</v>
      </c>
      <c r="U490" s="294">
        <f t="shared" si="85"/>
        <v>182.15</v>
      </c>
    </row>
    <row r="491" spans="1:21" ht="15" customHeight="1" x14ac:dyDescent="0.2">
      <c r="A491" s="559"/>
      <c r="B491" s="10">
        <v>1</v>
      </c>
      <c r="C491" s="9">
        <f>'шестая ц.к.'!C491</f>
        <v>1264.81</v>
      </c>
      <c r="D491" s="193">
        <f>'шестая ц.к.'!D491</f>
        <v>0.06</v>
      </c>
      <c r="E491" s="193">
        <f>'шестая ц.к.'!E491</f>
        <v>34.909999999999997</v>
      </c>
      <c r="F491" s="76">
        <f>'шестая ц.к.'!F491</f>
        <v>4.8099999999999996</v>
      </c>
      <c r="G491" s="77">
        <f>'шестая ц.к.'!G491</f>
        <v>1018.54</v>
      </c>
      <c r="H491" s="78">
        <f>'шестая ц.к.'!H491</f>
        <v>343.8</v>
      </c>
      <c r="I491" s="289">
        <f>'шестая ц.к.'!I491</f>
        <v>343.8</v>
      </c>
      <c r="J491" s="339" t="str">
        <f t="shared" si="87"/>
        <v>2500,31</v>
      </c>
      <c r="K491" s="272">
        <f t="shared" si="87"/>
        <v>4.8000000000000001E-2</v>
      </c>
      <c r="L491" s="291">
        <f t="shared" si="87"/>
        <v>120.01</v>
      </c>
      <c r="M491" s="292">
        <f t="shared" si="81"/>
        <v>2408.17</v>
      </c>
      <c r="N491" s="283">
        <f t="shared" si="82"/>
        <v>0.06</v>
      </c>
      <c r="O491" s="284">
        <f t="shared" si="83"/>
        <v>34.909999999999997</v>
      </c>
      <c r="P491" s="293">
        <f t="shared" si="79"/>
        <v>1733.43</v>
      </c>
      <c r="Q491" s="294">
        <f t="shared" si="84"/>
        <v>0.06</v>
      </c>
      <c r="R491" s="294">
        <f t="shared" si="84"/>
        <v>34.909999999999997</v>
      </c>
      <c r="S491" s="295">
        <f t="shared" si="80"/>
        <v>1733.43</v>
      </c>
      <c r="T491" s="296">
        <f t="shared" si="85"/>
        <v>0.06</v>
      </c>
      <c r="U491" s="294">
        <f t="shared" si="85"/>
        <v>34.909999999999997</v>
      </c>
    </row>
    <row r="492" spans="1:21" ht="15" customHeight="1" x14ac:dyDescent="0.2">
      <c r="A492" s="559"/>
      <c r="B492" s="10">
        <v>2</v>
      </c>
      <c r="C492" s="9">
        <f>'шестая ц.к.'!C492</f>
        <v>1242.3900000000001</v>
      </c>
      <c r="D492" s="193">
        <f>'шестая ц.к.'!D492</f>
        <v>0</v>
      </c>
      <c r="E492" s="193">
        <f>'шестая ц.к.'!E492</f>
        <v>168.98</v>
      </c>
      <c r="F492" s="76">
        <f>'шестая ц.к.'!F492</f>
        <v>4.8099999999999996</v>
      </c>
      <c r="G492" s="77">
        <f>'шестая ц.к.'!G492</f>
        <v>1018.54</v>
      </c>
      <c r="H492" s="78">
        <f>'шестая ц.к.'!H492</f>
        <v>343.8</v>
      </c>
      <c r="I492" s="289">
        <f>'шестая ц.к.'!I492</f>
        <v>343.8</v>
      </c>
      <c r="J492" s="339" t="str">
        <f t="shared" ref="J492:L507" si="88">J491</f>
        <v>2500,31</v>
      </c>
      <c r="K492" s="272">
        <f t="shared" si="88"/>
        <v>4.8000000000000001E-2</v>
      </c>
      <c r="L492" s="291">
        <f t="shared" si="88"/>
        <v>120.01</v>
      </c>
      <c r="M492" s="292">
        <f t="shared" si="81"/>
        <v>2385.75</v>
      </c>
      <c r="N492" s="283">
        <f t="shared" si="82"/>
        <v>0</v>
      </c>
      <c r="O492" s="284">
        <f t="shared" si="83"/>
        <v>168.98</v>
      </c>
      <c r="P492" s="293">
        <f t="shared" si="79"/>
        <v>1711.01</v>
      </c>
      <c r="Q492" s="294">
        <f t="shared" si="84"/>
        <v>0</v>
      </c>
      <c r="R492" s="294">
        <f t="shared" si="84"/>
        <v>168.98</v>
      </c>
      <c r="S492" s="295">
        <f t="shared" si="80"/>
        <v>1711.01</v>
      </c>
      <c r="T492" s="296">
        <f t="shared" si="85"/>
        <v>0</v>
      </c>
      <c r="U492" s="294">
        <f t="shared" si="85"/>
        <v>168.98</v>
      </c>
    </row>
    <row r="493" spans="1:21" ht="15" customHeight="1" x14ac:dyDescent="0.2">
      <c r="A493" s="559"/>
      <c r="B493" s="10">
        <v>3</v>
      </c>
      <c r="C493" s="9">
        <f>'шестая ц.к.'!C493</f>
        <v>1241.1400000000001</v>
      </c>
      <c r="D493" s="193">
        <f>'шестая ц.к.'!D493</f>
        <v>0</v>
      </c>
      <c r="E493" s="193">
        <f>'шестая ц.к.'!E493</f>
        <v>44.42</v>
      </c>
      <c r="F493" s="76">
        <f>'шестая ц.к.'!F493</f>
        <v>4.8099999999999996</v>
      </c>
      <c r="G493" s="77">
        <f>'шестая ц.к.'!G493</f>
        <v>1018.54</v>
      </c>
      <c r="H493" s="78">
        <f>'шестая ц.к.'!H493</f>
        <v>343.8</v>
      </c>
      <c r="I493" s="289">
        <f>'шестая ц.к.'!I493</f>
        <v>343.8</v>
      </c>
      <c r="J493" s="339" t="str">
        <f t="shared" si="88"/>
        <v>2500,31</v>
      </c>
      <c r="K493" s="272">
        <f t="shared" si="88"/>
        <v>4.8000000000000001E-2</v>
      </c>
      <c r="L493" s="291">
        <f t="shared" si="88"/>
        <v>120.01</v>
      </c>
      <c r="M493" s="292">
        <f t="shared" si="81"/>
        <v>2384.5</v>
      </c>
      <c r="N493" s="283">
        <f t="shared" si="82"/>
        <v>0</v>
      </c>
      <c r="O493" s="284">
        <f t="shared" si="83"/>
        <v>44.42</v>
      </c>
      <c r="P493" s="293">
        <f t="shared" si="79"/>
        <v>1709.76</v>
      </c>
      <c r="Q493" s="294">
        <f t="shared" si="84"/>
        <v>0</v>
      </c>
      <c r="R493" s="294">
        <f t="shared" si="84"/>
        <v>44.42</v>
      </c>
      <c r="S493" s="295">
        <f t="shared" si="80"/>
        <v>1709.76</v>
      </c>
      <c r="T493" s="296">
        <f t="shared" si="85"/>
        <v>0</v>
      </c>
      <c r="U493" s="294">
        <f t="shared" si="85"/>
        <v>44.42</v>
      </c>
    </row>
    <row r="494" spans="1:21" ht="15" customHeight="1" x14ac:dyDescent="0.2">
      <c r="A494" s="559"/>
      <c r="B494" s="10">
        <v>4</v>
      </c>
      <c r="C494" s="9">
        <f>'шестая ц.к.'!C494</f>
        <v>1285.68</v>
      </c>
      <c r="D494" s="193">
        <f>'шестая ц.к.'!D494</f>
        <v>37.1</v>
      </c>
      <c r="E494" s="193">
        <f>'шестая ц.к.'!E494</f>
        <v>0.28999999999999998</v>
      </c>
      <c r="F494" s="76">
        <f>'шестая ц.к.'!F494</f>
        <v>4.8099999999999996</v>
      </c>
      <c r="G494" s="77">
        <f>'шестая ц.к.'!G494</f>
        <v>1018.54</v>
      </c>
      <c r="H494" s="78">
        <f>'шестая ц.к.'!H494</f>
        <v>343.8</v>
      </c>
      <c r="I494" s="289">
        <f>'шестая ц.к.'!I494</f>
        <v>343.8</v>
      </c>
      <c r="J494" s="339" t="str">
        <f t="shared" si="88"/>
        <v>2500,31</v>
      </c>
      <c r="K494" s="272">
        <f t="shared" si="88"/>
        <v>4.8000000000000001E-2</v>
      </c>
      <c r="L494" s="291">
        <f t="shared" si="88"/>
        <v>120.01</v>
      </c>
      <c r="M494" s="292">
        <f t="shared" si="81"/>
        <v>2429.04</v>
      </c>
      <c r="N494" s="283">
        <f t="shared" si="82"/>
        <v>37.1</v>
      </c>
      <c r="O494" s="284">
        <f t="shared" si="83"/>
        <v>0.28999999999999998</v>
      </c>
      <c r="P494" s="293">
        <f t="shared" si="79"/>
        <v>1754.3</v>
      </c>
      <c r="Q494" s="294">
        <f t="shared" si="84"/>
        <v>37.1</v>
      </c>
      <c r="R494" s="294">
        <f t="shared" si="84"/>
        <v>0.28999999999999998</v>
      </c>
      <c r="S494" s="295">
        <f t="shared" si="80"/>
        <v>1754.3</v>
      </c>
      <c r="T494" s="296">
        <f t="shared" si="85"/>
        <v>37.1</v>
      </c>
      <c r="U494" s="294">
        <f t="shared" si="85"/>
        <v>0.28999999999999998</v>
      </c>
    </row>
    <row r="495" spans="1:21" ht="15" customHeight="1" x14ac:dyDescent="0.2">
      <c r="A495" s="559"/>
      <c r="B495" s="10">
        <v>5</v>
      </c>
      <c r="C495" s="9">
        <f>'шестая ц.к.'!C495</f>
        <v>1436.51</v>
      </c>
      <c r="D495" s="193">
        <f>'шестая ц.к.'!D495</f>
        <v>77.69</v>
      </c>
      <c r="E495" s="193">
        <f>'шестая ц.к.'!E495</f>
        <v>0.18</v>
      </c>
      <c r="F495" s="76">
        <f>'шестая ц.к.'!F495</f>
        <v>4.8099999999999996</v>
      </c>
      <c r="G495" s="77">
        <f>'шестая ц.к.'!G495</f>
        <v>1018.54</v>
      </c>
      <c r="H495" s="78">
        <f>'шестая ц.к.'!H495</f>
        <v>343.8</v>
      </c>
      <c r="I495" s="289">
        <f>'шестая ц.к.'!I495</f>
        <v>343.8</v>
      </c>
      <c r="J495" s="339" t="str">
        <f t="shared" si="88"/>
        <v>2500,31</v>
      </c>
      <c r="K495" s="272">
        <f t="shared" si="88"/>
        <v>4.8000000000000001E-2</v>
      </c>
      <c r="L495" s="291">
        <f t="shared" si="88"/>
        <v>120.01</v>
      </c>
      <c r="M495" s="292">
        <f t="shared" si="81"/>
        <v>2579.87</v>
      </c>
      <c r="N495" s="283">
        <f t="shared" si="82"/>
        <v>77.69</v>
      </c>
      <c r="O495" s="284">
        <f t="shared" si="83"/>
        <v>0.18</v>
      </c>
      <c r="P495" s="293">
        <f t="shared" si="79"/>
        <v>1905.13</v>
      </c>
      <c r="Q495" s="294">
        <f t="shared" si="84"/>
        <v>77.69</v>
      </c>
      <c r="R495" s="294">
        <f t="shared" si="84"/>
        <v>0.18</v>
      </c>
      <c r="S495" s="295">
        <f t="shared" si="80"/>
        <v>1905.13</v>
      </c>
      <c r="T495" s="296">
        <f t="shared" si="85"/>
        <v>77.69</v>
      </c>
      <c r="U495" s="294">
        <f t="shared" si="85"/>
        <v>0.18</v>
      </c>
    </row>
    <row r="496" spans="1:21" ht="15" customHeight="1" x14ac:dyDescent="0.2">
      <c r="A496" s="559"/>
      <c r="B496" s="10">
        <v>6</v>
      </c>
      <c r="C496" s="9">
        <f>'шестая ц.к.'!C496</f>
        <v>1718.73</v>
      </c>
      <c r="D496" s="193">
        <f>'шестая ц.к.'!D496</f>
        <v>334.07</v>
      </c>
      <c r="E496" s="193">
        <f>'шестая ц.к.'!E496</f>
        <v>0</v>
      </c>
      <c r="F496" s="76">
        <f>'шестая ц.к.'!F496</f>
        <v>4.8099999999999996</v>
      </c>
      <c r="G496" s="77">
        <f>'шестая ц.к.'!G496</f>
        <v>1018.54</v>
      </c>
      <c r="H496" s="78">
        <f>'шестая ц.к.'!H496</f>
        <v>343.8</v>
      </c>
      <c r="I496" s="289">
        <f>'шестая ц.к.'!I496</f>
        <v>343.8</v>
      </c>
      <c r="J496" s="339" t="str">
        <f t="shared" si="88"/>
        <v>2500,31</v>
      </c>
      <c r="K496" s="272">
        <f t="shared" si="88"/>
        <v>4.8000000000000001E-2</v>
      </c>
      <c r="L496" s="291">
        <f t="shared" si="88"/>
        <v>120.01</v>
      </c>
      <c r="M496" s="292">
        <f t="shared" si="81"/>
        <v>2862.09</v>
      </c>
      <c r="N496" s="283">
        <f t="shared" si="82"/>
        <v>334.07</v>
      </c>
      <c r="O496" s="284">
        <f t="shared" si="83"/>
        <v>0</v>
      </c>
      <c r="P496" s="293">
        <f t="shared" si="79"/>
        <v>2187.35</v>
      </c>
      <c r="Q496" s="294">
        <f t="shared" si="84"/>
        <v>334.07</v>
      </c>
      <c r="R496" s="294">
        <f t="shared" si="84"/>
        <v>0</v>
      </c>
      <c r="S496" s="295">
        <f t="shared" si="80"/>
        <v>2187.35</v>
      </c>
      <c r="T496" s="296">
        <f t="shared" si="85"/>
        <v>334.07</v>
      </c>
      <c r="U496" s="294">
        <f t="shared" si="85"/>
        <v>0</v>
      </c>
    </row>
    <row r="497" spans="1:21" ht="15" customHeight="1" x14ac:dyDescent="0.2">
      <c r="A497" s="559"/>
      <c r="B497" s="10">
        <v>7</v>
      </c>
      <c r="C497" s="9">
        <f>'шестая ц.к.'!C497</f>
        <v>2093.9899999999998</v>
      </c>
      <c r="D497" s="193">
        <f>'шестая ц.к.'!D497</f>
        <v>62.14</v>
      </c>
      <c r="E497" s="193">
        <f>'шестая ц.к.'!E497</f>
        <v>0</v>
      </c>
      <c r="F497" s="76">
        <f>'шестая ц.к.'!F497</f>
        <v>4.8099999999999996</v>
      </c>
      <c r="G497" s="77">
        <f>'шестая ц.к.'!G497</f>
        <v>1018.54</v>
      </c>
      <c r="H497" s="78">
        <f>'шестая ц.к.'!H497</f>
        <v>343.8</v>
      </c>
      <c r="I497" s="289">
        <f>'шестая ц.к.'!I497</f>
        <v>343.8</v>
      </c>
      <c r="J497" s="339" t="str">
        <f t="shared" si="88"/>
        <v>2500,31</v>
      </c>
      <c r="K497" s="272">
        <f t="shared" si="88"/>
        <v>4.8000000000000001E-2</v>
      </c>
      <c r="L497" s="291">
        <f t="shared" si="88"/>
        <v>120.01</v>
      </c>
      <c r="M497" s="292">
        <f t="shared" si="81"/>
        <v>3237.35</v>
      </c>
      <c r="N497" s="283">
        <f t="shared" si="82"/>
        <v>62.14</v>
      </c>
      <c r="O497" s="284">
        <f t="shared" si="83"/>
        <v>0</v>
      </c>
      <c r="P497" s="293">
        <f t="shared" si="79"/>
        <v>2562.61</v>
      </c>
      <c r="Q497" s="294">
        <f t="shared" si="84"/>
        <v>62.14</v>
      </c>
      <c r="R497" s="294">
        <f t="shared" si="84"/>
        <v>0</v>
      </c>
      <c r="S497" s="295">
        <f t="shared" si="80"/>
        <v>2562.61</v>
      </c>
      <c r="T497" s="296">
        <f t="shared" si="85"/>
        <v>62.14</v>
      </c>
      <c r="U497" s="294">
        <f t="shared" si="85"/>
        <v>0</v>
      </c>
    </row>
    <row r="498" spans="1:21" ht="15" customHeight="1" x14ac:dyDescent="0.2">
      <c r="A498" s="559"/>
      <c r="B498" s="10">
        <v>8</v>
      </c>
      <c r="C498" s="9">
        <f>'шестая ц.к.'!C498</f>
        <v>2245.2199999999998</v>
      </c>
      <c r="D498" s="193">
        <f>'шестая ц.к.'!D498</f>
        <v>3.11</v>
      </c>
      <c r="E498" s="193">
        <f>'шестая ц.к.'!E498</f>
        <v>3.13</v>
      </c>
      <c r="F498" s="76">
        <f>'шестая ц.к.'!F498</f>
        <v>4.8099999999999996</v>
      </c>
      <c r="G498" s="77">
        <f>'шестая ц.к.'!G498</f>
        <v>1018.54</v>
      </c>
      <c r="H498" s="78">
        <f>'шестая ц.к.'!H498</f>
        <v>343.8</v>
      </c>
      <c r="I498" s="289">
        <f>'шестая ц.к.'!I498</f>
        <v>343.8</v>
      </c>
      <c r="J498" s="339" t="str">
        <f t="shared" si="88"/>
        <v>2500,31</v>
      </c>
      <c r="K498" s="272">
        <f t="shared" si="88"/>
        <v>4.8000000000000001E-2</v>
      </c>
      <c r="L498" s="291">
        <f t="shared" si="88"/>
        <v>120.01</v>
      </c>
      <c r="M498" s="292">
        <f t="shared" si="81"/>
        <v>3388.58</v>
      </c>
      <c r="N498" s="283">
        <f t="shared" si="82"/>
        <v>3.11</v>
      </c>
      <c r="O498" s="284">
        <f t="shared" si="83"/>
        <v>3.13</v>
      </c>
      <c r="P498" s="293">
        <f t="shared" si="79"/>
        <v>2713.84</v>
      </c>
      <c r="Q498" s="294">
        <f t="shared" si="84"/>
        <v>3.11</v>
      </c>
      <c r="R498" s="294">
        <f t="shared" si="84"/>
        <v>3.13</v>
      </c>
      <c r="S498" s="295">
        <f t="shared" si="80"/>
        <v>2713.84</v>
      </c>
      <c r="T498" s="296">
        <f t="shared" si="85"/>
        <v>3.11</v>
      </c>
      <c r="U498" s="294">
        <f t="shared" si="85"/>
        <v>3.13</v>
      </c>
    </row>
    <row r="499" spans="1:21" ht="15" customHeight="1" x14ac:dyDescent="0.2">
      <c r="A499" s="559"/>
      <c r="B499" s="10">
        <v>9</v>
      </c>
      <c r="C499" s="9">
        <f>'шестая ц.к.'!C499</f>
        <v>2277.2800000000002</v>
      </c>
      <c r="D499" s="193">
        <f>'шестая ц.к.'!D499</f>
        <v>0.02</v>
      </c>
      <c r="E499" s="193">
        <f>'шестая ц.к.'!E499</f>
        <v>16.41</v>
      </c>
      <c r="F499" s="76">
        <f>'шестая ц.к.'!F499</f>
        <v>4.8099999999999996</v>
      </c>
      <c r="G499" s="77">
        <f>'шестая ц.к.'!G499</f>
        <v>1018.54</v>
      </c>
      <c r="H499" s="78">
        <f>'шестая ц.к.'!H499</f>
        <v>343.8</v>
      </c>
      <c r="I499" s="289">
        <f>'шестая ц.к.'!I499</f>
        <v>343.8</v>
      </c>
      <c r="J499" s="339" t="str">
        <f t="shared" si="88"/>
        <v>2500,31</v>
      </c>
      <c r="K499" s="272">
        <f t="shared" si="88"/>
        <v>4.8000000000000001E-2</v>
      </c>
      <c r="L499" s="291">
        <f t="shared" si="88"/>
        <v>120.01</v>
      </c>
      <c r="M499" s="292">
        <f t="shared" si="81"/>
        <v>3420.64</v>
      </c>
      <c r="N499" s="283">
        <f t="shared" si="82"/>
        <v>0.02</v>
      </c>
      <c r="O499" s="284">
        <f t="shared" si="83"/>
        <v>16.41</v>
      </c>
      <c r="P499" s="293">
        <f t="shared" si="79"/>
        <v>2745.9</v>
      </c>
      <c r="Q499" s="294">
        <f t="shared" si="84"/>
        <v>0.02</v>
      </c>
      <c r="R499" s="294">
        <f t="shared" si="84"/>
        <v>16.41</v>
      </c>
      <c r="S499" s="295">
        <f t="shared" si="80"/>
        <v>2745.9</v>
      </c>
      <c r="T499" s="296">
        <f t="shared" si="85"/>
        <v>0.02</v>
      </c>
      <c r="U499" s="294">
        <f t="shared" si="85"/>
        <v>16.41</v>
      </c>
    </row>
    <row r="500" spans="1:21" ht="15" customHeight="1" x14ac:dyDescent="0.2">
      <c r="A500" s="559"/>
      <c r="B500" s="10">
        <v>10</v>
      </c>
      <c r="C500" s="9">
        <f>'шестая ц.к.'!C500</f>
        <v>2288.14</v>
      </c>
      <c r="D500" s="193">
        <f>'шестая ц.к.'!D500</f>
        <v>0</v>
      </c>
      <c r="E500" s="193">
        <f>'шестая ц.к.'!E500</f>
        <v>106.85</v>
      </c>
      <c r="F500" s="76">
        <f>'шестая ц.к.'!F500</f>
        <v>4.8099999999999996</v>
      </c>
      <c r="G500" s="77">
        <f>'шестая ц.к.'!G500</f>
        <v>1018.54</v>
      </c>
      <c r="H500" s="78">
        <f>'шестая ц.к.'!H500</f>
        <v>343.8</v>
      </c>
      <c r="I500" s="289">
        <f>'шестая ц.к.'!I500</f>
        <v>343.8</v>
      </c>
      <c r="J500" s="339" t="str">
        <f t="shared" si="88"/>
        <v>2500,31</v>
      </c>
      <c r="K500" s="272">
        <f t="shared" si="88"/>
        <v>4.8000000000000001E-2</v>
      </c>
      <c r="L500" s="291">
        <f t="shared" si="88"/>
        <v>120.01</v>
      </c>
      <c r="M500" s="292">
        <f t="shared" si="81"/>
        <v>3431.5</v>
      </c>
      <c r="N500" s="283">
        <f t="shared" si="82"/>
        <v>0</v>
      </c>
      <c r="O500" s="284">
        <f t="shared" si="83"/>
        <v>106.85</v>
      </c>
      <c r="P500" s="293">
        <f t="shared" si="79"/>
        <v>2756.76</v>
      </c>
      <c r="Q500" s="294">
        <f t="shared" si="84"/>
        <v>0</v>
      </c>
      <c r="R500" s="294">
        <f t="shared" si="84"/>
        <v>106.85</v>
      </c>
      <c r="S500" s="295">
        <f t="shared" si="80"/>
        <v>2756.76</v>
      </c>
      <c r="T500" s="296">
        <f t="shared" si="85"/>
        <v>0</v>
      </c>
      <c r="U500" s="294">
        <f t="shared" si="85"/>
        <v>106.85</v>
      </c>
    </row>
    <row r="501" spans="1:21" ht="15" customHeight="1" x14ac:dyDescent="0.2">
      <c r="A501" s="559"/>
      <c r="B501" s="10">
        <v>11</v>
      </c>
      <c r="C501" s="9">
        <f>'шестая ц.к.'!C501</f>
        <v>2273.3200000000002</v>
      </c>
      <c r="D501" s="193">
        <f>'шестая ц.к.'!D501</f>
        <v>0</v>
      </c>
      <c r="E501" s="193">
        <f>'шестая ц.к.'!E501</f>
        <v>104.81</v>
      </c>
      <c r="F501" s="76">
        <f>'шестая ц.к.'!F501</f>
        <v>4.8099999999999996</v>
      </c>
      <c r="G501" s="77">
        <f>'шестая ц.к.'!G501</f>
        <v>1018.54</v>
      </c>
      <c r="H501" s="78">
        <f>'шестая ц.к.'!H501</f>
        <v>343.8</v>
      </c>
      <c r="I501" s="289">
        <f>'шестая ц.к.'!I501</f>
        <v>343.8</v>
      </c>
      <c r="J501" s="339" t="str">
        <f t="shared" si="88"/>
        <v>2500,31</v>
      </c>
      <c r="K501" s="272">
        <f t="shared" si="88"/>
        <v>4.8000000000000001E-2</v>
      </c>
      <c r="L501" s="291">
        <f t="shared" si="88"/>
        <v>120.01</v>
      </c>
      <c r="M501" s="292">
        <f t="shared" si="81"/>
        <v>3416.68</v>
      </c>
      <c r="N501" s="283">
        <f t="shared" si="82"/>
        <v>0</v>
      </c>
      <c r="O501" s="284">
        <f t="shared" si="83"/>
        <v>104.81</v>
      </c>
      <c r="P501" s="293">
        <f t="shared" si="79"/>
        <v>2741.94</v>
      </c>
      <c r="Q501" s="294">
        <f t="shared" si="84"/>
        <v>0</v>
      </c>
      <c r="R501" s="294">
        <f t="shared" si="84"/>
        <v>104.81</v>
      </c>
      <c r="S501" s="295">
        <f t="shared" si="80"/>
        <v>2741.94</v>
      </c>
      <c r="T501" s="296">
        <f t="shared" si="85"/>
        <v>0</v>
      </c>
      <c r="U501" s="294">
        <f t="shared" si="85"/>
        <v>104.81</v>
      </c>
    </row>
    <row r="502" spans="1:21" ht="15" customHeight="1" x14ac:dyDescent="0.2">
      <c r="A502" s="559"/>
      <c r="B502" s="10">
        <v>12</v>
      </c>
      <c r="C502" s="9">
        <f>'шестая ц.к.'!C502</f>
        <v>2251.15</v>
      </c>
      <c r="D502" s="193">
        <f>'шестая ц.к.'!D502</f>
        <v>0</v>
      </c>
      <c r="E502" s="193">
        <f>'шестая ц.к.'!E502</f>
        <v>128.44999999999999</v>
      </c>
      <c r="F502" s="76">
        <f>'шестая ц.к.'!F502</f>
        <v>4.8099999999999996</v>
      </c>
      <c r="G502" s="77">
        <f>'шестая ц.к.'!G502</f>
        <v>1018.54</v>
      </c>
      <c r="H502" s="78">
        <f>'шестая ц.к.'!H502</f>
        <v>343.8</v>
      </c>
      <c r="I502" s="289">
        <f>'шестая ц.к.'!I502</f>
        <v>343.8</v>
      </c>
      <c r="J502" s="339" t="str">
        <f t="shared" si="88"/>
        <v>2500,31</v>
      </c>
      <c r="K502" s="272">
        <f t="shared" si="88"/>
        <v>4.8000000000000001E-2</v>
      </c>
      <c r="L502" s="291">
        <f t="shared" si="88"/>
        <v>120.01</v>
      </c>
      <c r="M502" s="292">
        <f t="shared" si="81"/>
        <v>3394.51</v>
      </c>
      <c r="N502" s="283">
        <f t="shared" si="82"/>
        <v>0</v>
      </c>
      <c r="O502" s="284">
        <f t="shared" si="83"/>
        <v>128.44999999999999</v>
      </c>
      <c r="P502" s="293">
        <f t="shared" si="79"/>
        <v>2719.77</v>
      </c>
      <c r="Q502" s="294">
        <f t="shared" si="84"/>
        <v>0</v>
      </c>
      <c r="R502" s="294">
        <f t="shared" si="84"/>
        <v>128.44999999999999</v>
      </c>
      <c r="S502" s="295">
        <f t="shared" si="80"/>
        <v>2719.77</v>
      </c>
      <c r="T502" s="296">
        <f t="shared" si="85"/>
        <v>0</v>
      </c>
      <c r="U502" s="294">
        <f t="shared" si="85"/>
        <v>128.44999999999999</v>
      </c>
    </row>
    <row r="503" spans="1:21" ht="15" customHeight="1" x14ac:dyDescent="0.2">
      <c r="A503" s="559"/>
      <c r="B503" s="10">
        <v>13</v>
      </c>
      <c r="C503" s="9">
        <f>'шестая ц.к.'!C503</f>
        <v>2253.11</v>
      </c>
      <c r="D503" s="193">
        <f>'шестая ц.к.'!D503</f>
        <v>0</v>
      </c>
      <c r="E503" s="193">
        <f>'шестая ц.к.'!E503</f>
        <v>132.62</v>
      </c>
      <c r="F503" s="76">
        <f>'шестая ц.к.'!F503</f>
        <v>4.8099999999999996</v>
      </c>
      <c r="G503" s="77">
        <f>'шестая ц.к.'!G503</f>
        <v>1018.54</v>
      </c>
      <c r="H503" s="78">
        <f>'шестая ц.к.'!H503</f>
        <v>343.8</v>
      </c>
      <c r="I503" s="289">
        <f>'шестая ц.к.'!I503</f>
        <v>343.8</v>
      </c>
      <c r="J503" s="339" t="str">
        <f t="shared" si="88"/>
        <v>2500,31</v>
      </c>
      <c r="K503" s="272">
        <f t="shared" si="88"/>
        <v>4.8000000000000001E-2</v>
      </c>
      <c r="L503" s="291">
        <f t="shared" si="88"/>
        <v>120.01</v>
      </c>
      <c r="M503" s="292">
        <f t="shared" si="81"/>
        <v>3396.47</v>
      </c>
      <c r="N503" s="283">
        <f t="shared" si="82"/>
        <v>0</v>
      </c>
      <c r="O503" s="284">
        <f t="shared" si="83"/>
        <v>132.62</v>
      </c>
      <c r="P503" s="293">
        <f t="shared" si="79"/>
        <v>2721.73</v>
      </c>
      <c r="Q503" s="294">
        <f t="shared" si="84"/>
        <v>0</v>
      </c>
      <c r="R503" s="294">
        <f t="shared" si="84"/>
        <v>132.62</v>
      </c>
      <c r="S503" s="295">
        <f t="shared" si="80"/>
        <v>2721.73</v>
      </c>
      <c r="T503" s="296">
        <f t="shared" si="85"/>
        <v>0</v>
      </c>
      <c r="U503" s="294">
        <f t="shared" si="85"/>
        <v>132.62</v>
      </c>
    </row>
    <row r="504" spans="1:21" ht="15" customHeight="1" x14ac:dyDescent="0.2">
      <c r="A504" s="559"/>
      <c r="B504" s="10">
        <v>14</v>
      </c>
      <c r="C504" s="9">
        <f>'шестая ц.к.'!C504</f>
        <v>2248.1799999999998</v>
      </c>
      <c r="D504" s="193">
        <f>'шестая ц.к.'!D504</f>
        <v>0</v>
      </c>
      <c r="E504" s="193">
        <f>'шестая ц.к.'!E504</f>
        <v>72.739999999999995</v>
      </c>
      <c r="F504" s="76">
        <f>'шестая ц.к.'!F504</f>
        <v>4.8099999999999996</v>
      </c>
      <c r="G504" s="77">
        <f>'шестая ц.к.'!G504</f>
        <v>1018.54</v>
      </c>
      <c r="H504" s="78">
        <f>'шестая ц.к.'!H504</f>
        <v>343.8</v>
      </c>
      <c r="I504" s="289">
        <f>'шестая ц.к.'!I504</f>
        <v>343.8</v>
      </c>
      <c r="J504" s="339" t="str">
        <f t="shared" si="88"/>
        <v>2500,31</v>
      </c>
      <c r="K504" s="272">
        <f t="shared" si="88"/>
        <v>4.8000000000000001E-2</v>
      </c>
      <c r="L504" s="291">
        <f t="shared" si="88"/>
        <v>120.01</v>
      </c>
      <c r="M504" s="292">
        <f t="shared" si="81"/>
        <v>3391.54</v>
      </c>
      <c r="N504" s="283">
        <f t="shared" si="82"/>
        <v>0</v>
      </c>
      <c r="O504" s="284">
        <f t="shared" si="83"/>
        <v>72.739999999999995</v>
      </c>
      <c r="P504" s="293">
        <f t="shared" si="79"/>
        <v>2716.8</v>
      </c>
      <c r="Q504" s="294">
        <f t="shared" si="84"/>
        <v>0</v>
      </c>
      <c r="R504" s="294">
        <f t="shared" si="84"/>
        <v>72.739999999999995</v>
      </c>
      <c r="S504" s="295">
        <f t="shared" si="80"/>
        <v>2716.8</v>
      </c>
      <c r="T504" s="296">
        <f t="shared" si="85"/>
        <v>0</v>
      </c>
      <c r="U504" s="294">
        <f t="shared" si="85"/>
        <v>72.739999999999995</v>
      </c>
    </row>
    <row r="505" spans="1:21" ht="15" customHeight="1" x14ac:dyDescent="0.2">
      <c r="A505" s="559"/>
      <c r="B505" s="10">
        <v>15</v>
      </c>
      <c r="C505" s="9">
        <f>'шестая ц.к.'!C505</f>
        <v>2243.35</v>
      </c>
      <c r="D505" s="193">
        <f>'шестая ц.к.'!D505</f>
        <v>0</v>
      </c>
      <c r="E505" s="193">
        <f>'шестая ц.к.'!E505</f>
        <v>81.47</v>
      </c>
      <c r="F505" s="76">
        <f>'шестая ц.к.'!F505</f>
        <v>4.8099999999999996</v>
      </c>
      <c r="G505" s="77">
        <f>'шестая ц.к.'!G505</f>
        <v>1018.54</v>
      </c>
      <c r="H505" s="78">
        <f>'шестая ц.к.'!H505</f>
        <v>343.8</v>
      </c>
      <c r="I505" s="289">
        <f>'шестая ц.к.'!I505</f>
        <v>343.8</v>
      </c>
      <c r="J505" s="339" t="str">
        <f t="shared" si="88"/>
        <v>2500,31</v>
      </c>
      <c r="K505" s="272">
        <f t="shared" si="88"/>
        <v>4.8000000000000001E-2</v>
      </c>
      <c r="L505" s="291">
        <f t="shared" si="88"/>
        <v>120.01</v>
      </c>
      <c r="M505" s="292">
        <f t="shared" si="81"/>
        <v>3386.71</v>
      </c>
      <c r="N505" s="283">
        <f t="shared" si="82"/>
        <v>0</v>
      </c>
      <c r="O505" s="284">
        <f t="shared" si="83"/>
        <v>81.47</v>
      </c>
      <c r="P505" s="293">
        <f t="shared" si="79"/>
        <v>2711.97</v>
      </c>
      <c r="Q505" s="294">
        <f t="shared" si="84"/>
        <v>0</v>
      </c>
      <c r="R505" s="294">
        <f t="shared" si="84"/>
        <v>81.47</v>
      </c>
      <c r="S505" s="295">
        <f t="shared" si="80"/>
        <v>2711.97</v>
      </c>
      <c r="T505" s="296">
        <f t="shared" si="85"/>
        <v>0</v>
      </c>
      <c r="U505" s="294">
        <f t="shared" si="85"/>
        <v>81.47</v>
      </c>
    </row>
    <row r="506" spans="1:21" ht="15" customHeight="1" x14ac:dyDescent="0.2">
      <c r="A506" s="559"/>
      <c r="B506" s="10">
        <v>16</v>
      </c>
      <c r="C506" s="9">
        <f>'шестая ц.к.'!C506</f>
        <v>2245.1999999999998</v>
      </c>
      <c r="D506" s="193">
        <f>'шестая ц.к.'!D506</f>
        <v>38.880000000000003</v>
      </c>
      <c r="E506" s="193">
        <f>'шестая ц.к.'!E506</f>
        <v>1.04</v>
      </c>
      <c r="F506" s="76">
        <f>'шестая ц.к.'!F506</f>
        <v>4.8099999999999996</v>
      </c>
      <c r="G506" s="77">
        <f>'шестая ц.к.'!G506</f>
        <v>1018.54</v>
      </c>
      <c r="H506" s="78">
        <f>'шестая ц.к.'!H506</f>
        <v>343.8</v>
      </c>
      <c r="I506" s="289">
        <f>'шестая ц.к.'!I506</f>
        <v>343.8</v>
      </c>
      <c r="J506" s="339" t="str">
        <f t="shared" si="88"/>
        <v>2500,31</v>
      </c>
      <c r="K506" s="272">
        <f t="shared" si="88"/>
        <v>4.8000000000000001E-2</v>
      </c>
      <c r="L506" s="291">
        <f t="shared" si="88"/>
        <v>120.01</v>
      </c>
      <c r="M506" s="292">
        <f t="shared" si="81"/>
        <v>3388.56</v>
      </c>
      <c r="N506" s="283">
        <f t="shared" si="82"/>
        <v>38.880000000000003</v>
      </c>
      <c r="O506" s="284">
        <f t="shared" si="83"/>
        <v>1.04</v>
      </c>
      <c r="P506" s="293">
        <f t="shared" si="79"/>
        <v>2713.82</v>
      </c>
      <c r="Q506" s="294">
        <f t="shared" si="84"/>
        <v>38.880000000000003</v>
      </c>
      <c r="R506" s="294">
        <f t="shared" si="84"/>
        <v>1.04</v>
      </c>
      <c r="S506" s="295">
        <f t="shared" si="80"/>
        <v>2713.82</v>
      </c>
      <c r="T506" s="296">
        <f t="shared" si="85"/>
        <v>38.880000000000003</v>
      </c>
      <c r="U506" s="294">
        <f t="shared" si="85"/>
        <v>1.04</v>
      </c>
    </row>
    <row r="507" spans="1:21" ht="15" customHeight="1" x14ac:dyDescent="0.2">
      <c r="A507" s="559"/>
      <c r="B507" s="10">
        <v>17</v>
      </c>
      <c r="C507" s="9">
        <f>'шестая ц.к.'!C507</f>
        <v>2254.91</v>
      </c>
      <c r="D507" s="193">
        <f>'шестая ц.к.'!D507</f>
        <v>34.24</v>
      </c>
      <c r="E507" s="193">
        <f>'шестая ц.к.'!E507</f>
        <v>1.21</v>
      </c>
      <c r="F507" s="76">
        <f>'шестая ц.к.'!F507</f>
        <v>4.8099999999999996</v>
      </c>
      <c r="G507" s="77">
        <f>'шестая ц.к.'!G507</f>
        <v>1018.54</v>
      </c>
      <c r="H507" s="78">
        <f>'шестая ц.к.'!H507</f>
        <v>343.8</v>
      </c>
      <c r="I507" s="289">
        <f>'шестая ц.к.'!I507</f>
        <v>343.8</v>
      </c>
      <c r="J507" s="339" t="str">
        <f t="shared" si="88"/>
        <v>2500,31</v>
      </c>
      <c r="K507" s="272">
        <f t="shared" si="88"/>
        <v>4.8000000000000001E-2</v>
      </c>
      <c r="L507" s="291">
        <f t="shared" si="88"/>
        <v>120.01</v>
      </c>
      <c r="M507" s="292">
        <f t="shared" si="81"/>
        <v>3398.27</v>
      </c>
      <c r="N507" s="283">
        <f t="shared" si="82"/>
        <v>34.24</v>
      </c>
      <c r="O507" s="284">
        <f t="shared" si="83"/>
        <v>1.21</v>
      </c>
      <c r="P507" s="293">
        <f t="shared" si="79"/>
        <v>2723.53</v>
      </c>
      <c r="Q507" s="294">
        <f t="shared" si="84"/>
        <v>34.24</v>
      </c>
      <c r="R507" s="294">
        <f t="shared" si="84"/>
        <v>1.21</v>
      </c>
      <c r="S507" s="295">
        <f t="shared" si="80"/>
        <v>2723.53</v>
      </c>
      <c r="T507" s="296">
        <f t="shared" si="85"/>
        <v>34.24</v>
      </c>
      <c r="U507" s="294">
        <f t="shared" si="85"/>
        <v>1.21</v>
      </c>
    </row>
    <row r="508" spans="1:21" ht="15" customHeight="1" x14ac:dyDescent="0.2">
      <c r="A508" s="559"/>
      <c r="B508" s="10">
        <v>18</v>
      </c>
      <c r="C508" s="9">
        <f>'шестая ц.к.'!C508</f>
        <v>2246.96</v>
      </c>
      <c r="D508" s="193">
        <f>'шестая ц.к.'!D508</f>
        <v>3.01</v>
      </c>
      <c r="E508" s="193">
        <f>'шестая ц.к.'!E508</f>
        <v>6.94</v>
      </c>
      <c r="F508" s="76">
        <f>'шестая ц.к.'!F508</f>
        <v>4.8099999999999996</v>
      </c>
      <c r="G508" s="77">
        <f>'шестая ц.к.'!G508</f>
        <v>1018.54</v>
      </c>
      <c r="H508" s="78">
        <f>'шестая ц.к.'!H508</f>
        <v>343.8</v>
      </c>
      <c r="I508" s="289">
        <f>'шестая ц.к.'!I508</f>
        <v>343.8</v>
      </c>
      <c r="J508" s="339" t="str">
        <f t="shared" ref="J508:L523" si="89">J507</f>
        <v>2500,31</v>
      </c>
      <c r="K508" s="272">
        <f t="shared" si="89"/>
        <v>4.8000000000000001E-2</v>
      </c>
      <c r="L508" s="291">
        <f t="shared" si="89"/>
        <v>120.01</v>
      </c>
      <c r="M508" s="292">
        <f t="shared" si="81"/>
        <v>3390.32</v>
      </c>
      <c r="N508" s="283">
        <f t="shared" si="82"/>
        <v>3.01</v>
      </c>
      <c r="O508" s="284">
        <f t="shared" si="83"/>
        <v>6.94</v>
      </c>
      <c r="P508" s="293">
        <f t="shared" si="79"/>
        <v>2715.58</v>
      </c>
      <c r="Q508" s="294">
        <f t="shared" si="84"/>
        <v>3.01</v>
      </c>
      <c r="R508" s="294">
        <f t="shared" si="84"/>
        <v>6.94</v>
      </c>
      <c r="S508" s="295">
        <f t="shared" si="80"/>
        <v>2715.58</v>
      </c>
      <c r="T508" s="296">
        <f t="shared" si="85"/>
        <v>3.01</v>
      </c>
      <c r="U508" s="294">
        <f t="shared" si="85"/>
        <v>6.94</v>
      </c>
    </row>
    <row r="509" spans="1:21" ht="15" customHeight="1" x14ac:dyDescent="0.2">
      <c r="A509" s="559"/>
      <c r="B509" s="10">
        <v>19</v>
      </c>
      <c r="C509" s="9">
        <f>'шестая ц.к.'!C509</f>
        <v>2234.83</v>
      </c>
      <c r="D509" s="193">
        <f>'шестая ц.к.'!D509</f>
        <v>0</v>
      </c>
      <c r="E509" s="193">
        <f>'шестая ц.к.'!E509</f>
        <v>122.56</v>
      </c>
      <c r="F509" s="76">
        <f>'шестая ц.к.'!F509</f>
        <v>4.8099999999999996</v>
      </c>
      <c r="G509" s="77">
        <f>'шестая ц.к.'!G509</f>
        <v>1018.54</v>
      </c>
      <c r="H509" s="78">
        <f>'шестая ц.к.'!H509</f>
        <v>343.8</v>
      </c>
      <c r="I509" s="289">
        <f>'шестая ц.к.'!I509</f>
        <v>343.8</v>
      </c>
      <c r="J509" s="339" t="str">
        <f t="shared" si="89"/>
        <v>2500,31</v>
      </c>
      <c r="K509" s="272">
        <f t="shared" si="89"/>
        <v>4.8000000000000001E-2</v>
      </c>
      <c r="L509" s="291">
        <f t="shared" si="89"/>
        <v>120.01</v>
      </c>
      <c r="M509" s="292">
        <f t="shared" si="81"/>
        <v>3378.19</v>
      </c>
      <c r="N509" s="283">
        <f t="shared" si="82"/>
        <v>0</v>
      </c>
      <c r="O509" s="284">
        <f t="shared" si="83"/>
        <v>122.56</v>
      </c>
      <c r="P509" s="293">
        <f t="shared" si="79"/>
        <v>2703.45</v>
      </c>
      <c r="Q509" s="294">
        <f t="shared" si="84"/>
        <v>0</v>
      </c>
      <c r="R509" s="294">
        <f t="shared" si="84"/>
        <v>122.56</v>
      </c>
      <c r="S509" s="295">
        <f t="shared" si="80"/>
        <v>2703.45</v>
      </c>
      <c r="T509" s="296">
        <f t="shared" si="85"/>
        <v>0</v>
      </c>
      <c r="U509" s="294">
        <f t="shared" si="85"/>
        <v>122.56</v>
      </c>
    </row>
    <row r="510" spans="1:21" ht="15" customHeight="1" x14ac:dyDescent="0.2">
      <c r="A510" s="559"/>
      <c r="B510" s="10">
        <v>20</v>
      </c>
      <c r="C510" s="9">
        <f>'шестая ц.к.'!C510</f>
        <v>2201.38</v>
      </c>
      <c r="D510" s="193">
        <f>'шестая ц.к.'!D510</f>
        <v>0</v>
      </c>
      <c r="E510" s="193">
        <f>'шестая ц.к.'!E510</f>
        <v>312.36</v>
      </c>
      <c r="F510" s="76">
        <f>'шестая ц.к.'!F510</f>
        <v>4.8099999999999996</v>
      </c>
      <c r="G510" s="77">
        <f>'шестая ц.к.'!G510</f>
        <v>1018.54</v>
      </c>
      <c r="H510" s="78">
        <f>'шестая ц.к.'!H510</f>
        <v>343.8</v>
      </c>
      <c r="I510" s="289">
        <f>'шестая ц.к.'!I510</f>
        <v>343.8</v>
      </c>
      <c r="J510" s="339" t="str">
        <f t="shared" si="89"/>
        <v>2500,31</v>
      </c>
      <c r="K510" s="272">
        <f t="shared" si="89"/>
        <v>4.8000000000000001E-2</v>
      </c>
      <c r="L510" s="291">
        <f t="shared" si="89"/>
        <v>120.01</v>
      </c>
      <c r="M510" s="292">
        <f t="shared" si="81"/>
        <v>3344.74</v>
      </c>
      <c r="N510" s="283">
        <f t="shared" si="82"/>
        <v>0</v>
      </c>
      <c r="O510" s="284">
        <f t="shared" si="83"/>
        <v>312.36</v>
      </c>
      <c r="P510" s="293">
        <f t="shared" si="79"/>
        <v>2670</v>
      </c>
      <c r="Q510" s="294">
        <f t="shared" si="84"/>
        <v>0</v>
      </c>
      <c r="R510" s="294">
        <f t="shared" si="84"/>
        <v>312.36</v>
      </c>
      <c r="S510" s="295">
        <f t="shared" si="80"/>
        <v>2670</v>
      </c>
      <c r="T510" s="296">
        <f t="shared" si="85"/>
        <v>0</v>
      </c>
      <c r="U510" s="294">
        <f t="shared" si="85"/>
        <v>312.36</v>
      </c>
    </row>
    <row r="511" spans="1:21" ht="15" customHeight="1" x14ac:dyDescent="0.2">
      <c r="A511" s="559"/>
      <c r="B511" s="10">
        <v>21</v>
      </c>
      <c r="C511" s="9">
        <f>'шестая ц.к.'!C511</f>
        <v>2166.64</v>
      </c>
      <c r="D511" s="193">
        <f>'шестая ц.к.'!D511</f>
        <v>0</v>
      </c>
      <c r="E511" s="193">
        <f>'шестая ц.к.'!E511</f>
        <v>329.24</v>
      </c>
      <c r="F511" s="76">
        <f>'шестая ц.к.'!F511</f>
        <v>4.8099999999999996</v>
      </c>
      <c r="G511" s="77">
        <f>'шестая ц.к.'!G511</f>
        <v>1018.54</v>
      </c>
      <c r="H511" s="78">
        <f>'шестая ц.к.'!H511</f>
        <v>343.8</v>
      </c>
      <c r="I511" s="289">
        <f>'шестая ц.к.'!I511</f>
        <v>343.8</v>
      </c>
      <c r="J511" s="339" t="str">
        <f t="shared" si="89"/>
        <v>2500,31</v>
      </c>
      <c r="K511" s="272">
        <f t="shared" si="89"/>
        <v>4.8000000000000001E-2</v>
      </c>
      <c r="L511" s="291">
        <f t="shared" si="89"/>
        <v>120.01</v>
      </c>
      <c r="M511" s="292">
        <f t="shared" si="81"/>
        <v>3310</v>
      </c>
      <c r="N511" s="283">
        <f t="shared" si="82"/>
        <v>0</v>
      </c>
      <c r="O511" s="284">
        <f t="shared" si="83"/>
        <v>329.24</v>
      </c>
      <c r="P511" s="293">
        <f t="shared" si="79"/>
        <v>2635.26</v>
      </c>
      <c r="Q511" s="294">
        <f t="shared" si="84"/>
        <v>0</v>
      </c>
      <c r="R511" s="294">
        <f t="shared" si="84"/>
        <v>329.24</v>
      </c>
      <c r="S511" s="295">
        <f t="shared" si="80"/>
        <v>2635.26</v>
      </c>
      <c r="T511" s="296">
        <f t="shared" si="85"/>
        <v>0</v>
      </c>
      <c r="U511" s="294">
        <f t="shared" si="85"/>
        <v>329.24</v>
      </c>
    </row>
    <row r="512" spans="1:21" ht="15" customHeight="1" x14ac:dyDescent="0.2">
      <c r="A512" s="559"/>
      <c r="B512" s="10">
        <v>22</v>
      </c>
      <c r="C512" s="9">
        <f>'шестая ц.к.'!C512</f>
        <v>1960.67</v>
      </c>
      <c r="D512" s="193">
        <f>'шестая ц.к.'!D512</f>
        <v>0</v>
      </c>
      <c r="E512" s="193">
        <f>'шестая ц.к.'!E512</f>
        <v>636.66999999999996</v>
      </c>
      <c r="F512" s="76">
        <f>'шестая ц.к.'!F512</f>
        <v>4.8099999999999996</v>
      </c>
      <c r="G512" s="77">
        <f>'шестая ц.к.'!G512</f>
        <v>1018.54</v>
      </c>
      <c r="H512" s="78">
        <f>'шестая ц.к.'!H512</f>
        <v>343.8</v>
      </c>
      <c r="I512" s="289">
        <f>'шестая ц.к.'!I512</f>
        <v>343.8</v>
      </c>
      <c r="J512" s="339" t="str">
        <f t="shared" si="89"/>
        <v>2500,31</v>
      </c>
      <c r="K512" s="272">
        <f t="shared" si="89"/>
        <v>4.8000000000000001E-2</v>
      </c>
      <c r="L512" s="291">
        <f t="shared" si="89"/>
        <v>120.01</v>
      </c>
      <c r="M512" s="292">
        <f t="shared" si="81"/>
        <v>3104.03</v>
      </c>
      <c r="N512" s="283">
        <f t="shared" si="82"/>
        <v>0</v>
      </c>
      <c r="O512" s="284">
        <f t="shared" si="83"/>
        <v>636.66999999999996</v>
      </c>
      <c r="P512" s="293">
        <f t="shared" si="79"/>
        <v>2429.29</v>
      </c>
      <c r="Q512" s="294">
        <f t="shared" si="84"/>
        <v>0</v>
      </c>
      <c r="R512" s="294">
        <f t="shared" si="84"/>
        <v>636.66999999999996</v>
      </c>
      <c r="S512" s="295">
        <f t="shared" si="80"/>
        <v>2429.29</v>
      </c>
      <c r="T512" s="296">
        <f t="shared" si="85"/>
        <v>0</v>
      </c>
      <c r="U512" s="294">
        <f t="shared" si="85"/>
        <v>636.66999999999996</v>
      </c>
    </row>
    <row r="513" spans="1:21" ht="15" customHeight="1" x14ac:dyDescent="0.2">
      <c r="A513" s="559"/>
      <c r="B513" s="10">
        <v>23</v>
      </c>
      <c r="C513" s="9">
        <f>'шестая ц.к.'!C513</f>
        <v>1452.86</v>
      </c>
      <c r="D513" s="193">
        <f>'шестая ц.к.'!D513</f>
        <v>0</v>
      </c>
      <c r="E513" s="193">
        <f>'шестая ц.к.'!E513</f>
        <v>191.23</v>
      </c>
      <c r="F513" s="76">
        <f>'шестая ц.к.'!F513</f>
        <v>4.8099999999999996</v>
      </c>
      <c r="G513" s="77">
        <f>'шестая ц.к.'!G513</f>
        <v>1018.54</v>
      </c>
      <c r="H513" s="78">
        <f>'шестая ц.к.'!H513</f>
        <v>343.8</v>
      </c>
      <c r="I513" s="289">
        <f>'шестая ц.к.'!I513</f>
        <v>343.8</v>
      </c>
      <c r="J513" s="339" t="str">
        <f t="shared" si="89"/>
        <v>2500,31</v>
      </c>
      <c r="K513" s="272">
        <f t="shared" si="89"/>
        <v>4.8000000000000001E-2</v>
      </c>
      <c r="L513" s="291">
        <f t="shared" si="89"/>
        <v>120.01</v>
      </c>
      <c r="M513" s="292">
        <f t="shared" si="81"/>
        <v>2596.2199999999998</v>
      </c>
      <c r="N513" s="283">
        <f t="shared" si="82"/>
        <v>0</v>
      </c>
      <c r="O513" s="284">
        <f t="shared" si="83"/>
        <v>191.23</v>
      </c>
      <c r="P513" s="293">
        <f t="shared" si="79"/>
        <v>1921.48</v>
      </c>
      <c r="Q513" s="294">
        <f t="shared" si="84"/>
        <v>0</v>
      </c>
      <c r="R513" s="294">
        <f t="shared" si="84"/>
        <v>191.23</v>
      </c>
      <c r="S513" s="295">
        <f t="shared" si="80"/>
        <v>1921.48</v>
      </c>
      <c r="T513" s="296">
        <f t="shared" si="85"/>
        <v>0</v>
      </c>
      <c r="U513" s="294">
        <f t="shared" si="85"/>
        <v>191.23</v>
      </c>
    </row>
    <row r="514" spans="1:21" ht="15" customHeight="1" x14ac:dyDescent="0.2">
      <c r="A514" s="559">
        <f>'шестая ц.к.'!A514:A537</f>
        <v>45618</v>
      </c>
      <c r="B514" s="10">
        <v>0</v>
      </c>
      <c r="C514" s="9">
        <f>'шестая ц.к.'!C514</f>
        <v>1296.75</v>
      </c>
      <c r="D514" s="193">
        <f>'шестая ц.к.'!D514</f>
        <v>0</v>
      </c>
      <c r="E514" s="193">
        <f>'шестая ц.к.'!E514</f>
        <v>56.71</v>
      </c>
      <c r="F514" s="76">
        <f>'шестая ц.к.'!F514</f>
        <v>4.8099999999999996</v>
      </c>
      <c r="G514" s="77">
        <f>'шестая ц.к.'!G514</f>
        <v>1018.54</v>
      </c>
      <c r="H514" s="78">
        <f>'шестая ц.к.'!H514</f>
        <v>343.8</v>
      </c>
      <c r="I514" s="289">
        <f>'шестая ц.к.'!I514</f>
        <v>343.8</v>
      </c>
      <c r="J514" s="339" t="str">
        <f t="shared" si="89"/>
        <v>2500,31</v>
      </c>
      <c r="K514" s="272">
        <f t="shared" si="89"/>
        <v>4.8000000000000001E-2</v>
      </c>
      <c r="L514" s="291">
        <f t="shared" si="89"/>
        <v>120.01</v>
      </c>
      <c r="M514" s="292">
        <f t="shared" si="81"/>
        <v>2440.11</v>
      </c>
      <c r="N514" s="283">
        <f t="shared" si="82"/>
        <v>0</v>
      </c>
      <c r="O514" s="284">
        <f t="shared" si="83"/>
        <v>56.71</v>
      </c>
      <c r="P514" s="293">
        <f t="shared" si="79"/>
        <v>1765.37</v>
      </c>
      <c r="Q514" s="294">
        <f t="shared" si="84"/>
        <v>0</v>
      </c>
      <c r="R514" s="294">
        <f t="shared" si="84"/>
        <v>56.71</v>
      </c>
      <c r="S514" s="295">
        <f t="shared" si="80"/>
        <v>1765.37</v>
      </c>
      <c r="T514" s="296">
        <f t="shared" si="85"/>
        <v>0</v>
      </c>
      <c r="U514" s="294">
        <f t="shared" si="85"/>
        <v>56.71</v>
      </c>
    </row>
    <row r="515" spans="1:21" ht="15" customHeight="1" x14ac:dyDescent="0.2">
      <c r="A515" s="559"/>
      <c r="B515" s="10">
        <v>1</v>
      </c>
      <c r="C515" s="9">
        <f>'шестая ц.к.'!C515</f>
        <v>1227.6099999999999</v>
      </c>
      <c r="D515" s="193">
        <f>'шестая ц.к.'!D515</f>
        <v>30.37</v>
      </c>
      <c r="E515" s="193">
        <f>'шестая ц.к.'!E515</f>
        <v>0</v>
      </c>
      <c r="F515" s="76">
        <f>'шестая ц.к.'!F515</f>
        <v>4.8099999999999996</v>
      </c>
      <c r="G515" s="77">
        <f>'шестая ц.к.'!G515</f>
        <v>1018.54</v>
      </c>
      <c r="H515" s="78">
        <f>'шестая ц.к.'!H515</f>
        <v>343.8</v>
      </c>
      <c r="I515" s="289">
        <f>'шестая ц.к.'!I515</f>
        <v>343.8</v>
      </c>
      <c r="J515" s="339" t="str">
        <f t="shared" si="89"/>
        <v>2500,31</v>
      </c>
      <c r="K515" s="272">
        <f t="shared" si="89"/>
        <v>4.8000000000000001E-2</v>
      </c>
      <c r="L515" s="291">
        <f t="shared" si="89"/>
        <v>120.01</v>
      </c>
      <c r="M515" s="292">
        <f t="shared" si="81"/>
        <v>2370.9699999999998</v>
      </c>
      <c r="N515" s="283">
        <f t="shared" si="82"/>
        <v>30.37</v>
      </c>
      <c r="O515" s="284">
        <f t="shared" si="83"/>
        <v>0</v>
      </c>
      <c r="P515" s="293">
        <f t="shared" si="79"/>
        <v>1696.23</v>
      </c>
      <c r="Q515" s="294">
        <f t="shared" si="84"/>
        <v>30.37</v>
      </c>
      <c r="R515" s="294">
        <f t="shared" si="84"/>
        <v>0</v>
      </c>
      <c r="S515" s="295">
        <f t="shared" si="80"/>
        <v>1696.23</v>
      </c>
      <c r="T515" s="296">
        <f t="shared" si="85"/>
        <v>30.37</v>
      </c>
      <c r="U515" s="294">
        <f t="shared" si="85"/>
        <v>0</v>
      </c>
    </row>
    <row r="516" spans="1:21" ht="15" customHeight="1" x14ac:dyDescent="0.2">
      <c r="A516" s="559"/>
      <c r="B516" s="10">
        <v>2</v>
      </c>
      <c r="C516" s="9">
        <f>'шестая ц.к.'!C516</f>
        <v>1197.33</v>
      </c>
      <c r="D516" s="193">
        <f>'шестая ц.к.'!D516</f>
        <v>0.06</v>
      </c>
      <c r="E516" s="193">
        <f>'шестая ц.к.'!E516</f>
        <v>3.09</v>
      </c>
      <c r="F516" s="76">
        <f>'шестая ц.к.'!F516</f>
        <v>4.8099999999999996</v>
      </c>
      <c r="G516" s="77">
        <f>'шестая ц.к.'!G516</f>
        <v>1018.54</v>
      </c>
      <c r="H516" s="78">
        <f>'шестая ц.к.'!H516</f>
        <v>343.8</v>
      </c>
      <c r="I516" s="289">
        <f>'шестая ц.к.'!I516</f>
        <v>343.8</v>
      </c>
      <c r="J516" s="339" t="str">
        <f t="shared" si="89"/>
        <v>2500,31</v>
      </c>
      <c r="K516" s="272">
        <f t="shared" si="89"/>
        <v>4.8000000000000001E-2</v>
      </c>
      <c r="L516" s="291">
        <f t="shared" si="89"/>
        <v>120.01</v>
      </c>
      <c r="M516" s="292">
        <f t="shared" si="81"/>
        <v>2340.69</v>
      </c>
      <c r="N516" s="283">
        <f t="shared" si="82"/>
        <v>0.06</v>
      </c>
      <c r="O516" s="284">
        <f t="shared" si="83"/>
        <v>3.09</v>
      </c>
      <c r="P516" s="293">
        <f t="shared" si="79"/>
        <v>1665.95</v>
      </c>
      <c r="Q516" s="294">
        <f t="shared" si="84"/>
        <v>0.06</v>
      </c>
      <c r="R516" s="294">
        <f t="shared" si="84"/>
        <v>3.09</v>
      </c>
      <c r="S516" s="295">
        <f t="shared" si="80"/>
        <v>1665.95</v>
      </c>
      <c r="T516" s="296">
        <f t="shared" si="85"/>
        <v>0.06</v>
      </c>
      <c r="U516" s="294">
        <f t="shared" si="85"/>
        <v>3.09</v>
      </c>
    </row>
    <row r="517" spans="1:21" ht="15" customHeight="1" x14ac:dyDescent="0.2">
      <c r="A517" s="559"/>
      <c r="B517" s="10">
        <v>3</v>
      </c>
      <c r="C517" s="9">
        <f>'шестая ц.к.'!C517</f>
        <v>1207.75</v>
      </c>
      <c r="D517" s="193">
        <f>'шестая ц.к.'!D517</f>
        <v>0</v>
      </c>
      <c r="E517" s="193">
        <f>'шестая ц.к.'!E517</f>
        <v>36.369999999999997</v>
      </c>
      <c r="F517" s="76">
        <f>'шестая ц.к.'!F517</f>
        <v>4.8099999999999996</v>
      </c>
      <c r="G517" s="77">
        <f>'шестая ц.к.'!G517</f>
        <v>1018.54</v>
      </c>
      <c r="H517" s="78">
        <f>'шестая ц.к.'!H517</f>
        <v>343.8</v>
      </c>
      <c r="I517" s="289">
        <f>'шестая ц.к.'!I517</f>
        <v>343.8</v>
      </c>
      <c r="J517" s="339" t="str">
        <f t="shared" si="89"/>
        <v>2500,31</v>
      </c>
      <c r="K517" s="272">
        <f t="shared" si="89"/>
        <v>4.8000000000000001E-2</v>
      </c>
      <c r="L517" s="291">
        <f t="shared" si="89"/>
        <v>120.01</v>
      </c>
      <c r="M517" s="292">
        <f t="shared" si="81"/>
        <v>2351.11</v>
      </c>
      <c r="N517" s="283">
        <f t="shared" si="82"/>
        <v>0</v>
      </c>
      <c r="O517" s="284">
        <f t="shared" si="83"/>
        <v>36.369999999999997</v>
      </c>
      <c r="P517" s="293">
        <f t="shared" si="79"/>
        <v>1676.37</v>
      </c>
      <c r="Q517" s="294">
        <f t="shared" si="84"/>
        <v>0</v>
      </c>
      <c r="R517" s="294">
        <f t="shared" si="84"/>
        <v>36.369999999999997</v>
      </c>
      <c r="S517" s="295">
        <f t="shared" si="80"/>
        <v>1676.37</v>
      </c>
      <c r="T517" s="296">
        <f t="shared" si="85"/>
        <v>0</v>
      </c>
      <c r="U517" s="294">
        <f t="shared" si="85"/>
        <v>36.369999999999997</v>
      </c>
    </row>
    <row r="518" spans="1:21" ht="15" customHeight="1" x14ac:dyDescent="0.2">
      <c r="A518" s="559"/>
      <c r="B518" s="10">
        <v>4</v>
      </c>
      <c r="C518" s="9">
        <f>'шестая ц.к.'!C518</f>
        <v>1266.1099999999999</v>
      </c>
      <c r="D518" s="193">
        <f>'шестая ц.к.'!D518</f>
        <v>5.01</v>
      </c>
      <c r="E518" s="193">
        <f>'шестая ц.к.'!E518</f>
        <v>5.37</v>
      </c>
      <c r="F518" s="76">
        <f>'шестая ц.к.'!F518</f>
        <v>4.8099999999999996</v>
      </c>
      <c r="G518" s="77">
        <f>'шестая ц.к.'!G518</f>
        <v>1018.54</v>
      </c>
      <c r="H518" s="78">
        <f>'шестая ц.к.'!H518</f>
        <v>343.8</v>
      </c>
      <c r="I518" s="289">
        <f>'шестая ц.к.'!I518</f>
        <v>343.8</v>
      </c>
      <c r="J518" s="339" t="str">
        <f t="shared" si="89"/>
        <v>2500,31</v>
      </c>
      <c r="K518" s="272">
        <f t="shared" si="89"/>
        <v>4.8000000000000001E-2</v>
      </c>
      <c r="L518" s="291">
        <f t="shared" si="89"/>
        <v>120.01</v>
      </c>
      <c r="M518" s="292">
        <f t="shared" si="81"/>
        <v>2409.4699999999998</v>
      </c>
      <c r="N518" s="283">
        <f t="shared" si="82"/>
        <v>5.01</v>
      </c>
      <c r="O518" s="284">
        <f t="shared" si="83"/>
        <v>5.37</v>
      </c>
      <c r="P518" s="293">
        <f t="shared" si="79"/>
        <v>1734.73</v>
      </c>
      <c r="Q518" s="294">
        <f t="shared" si="84"/>
        <v>5.01</v>
      </c>
      <c r="R518" s="294">
        <f t="shared" si="84"/>
        <v>5.37</v>
      </c>
      <c r="S518" s="295">
        <f t="shared" si="80"/>
        <v>1734.73</v>
      </c>
      <c r="T518" s="296">
        <f t="shared" si="85"/>
        <v>5.01</v>
      </c>
      <c r="U518" s="294">
        <f t="shared" si="85"/>
        <v>5.37</v>
      </c>
    </row>
    <row r="519" spans="1:21" ht="15" customHeight="1" x14ac:dyDescent="0.2">
      <c r="A519" s="559"/>
      <c r="B519" s="10">
        <v>5</v>
      </c>
      <c r="C519" s="9">
        <f>'шестая ц.к.'!C519</f>
        <v>1500.12</v>
      </c>
      <c r="D519" s="193">
        <f>'шестая ц.к.'!D519</f>
        <v>71.09</v>
      </c>
      <c r="E519" s="193">
        <f>'шестая ц.к.'!E519</f>
        <v>0.56000000000000005</v>
      </c>
      <c r="F519" s="76">
        <f>'шестая ц.к.'!F519</f>
        <v>4.8099999999999996</v>
      </c>
      <c r="G519" s="77">
        <f>'шестая ц.к.'!G519</f>
        <v>1018.54</v>
      </c>
      <c r="H519" s="78">
        <f>'шестая ц.к.'!H519</f>
        <v>343.8</v>
      </c>
      <c r="I519" s="289">
        <f>'шестая ц.к.'!I519</f>
        <v>343.8</v>
      </c>
      <c r="J519" s="339" t="str">
        <f t="shared" si="89"/>
        <v>2500,31</v>
      </c>
      <c r="K519" s="272">
        <f t="shared" si="89"/>
        <v>4.8000000000000001E-2</v>
      </c>
      <c r="L519" s="291">
        <f t="shared" si="89"/>
        <v>120.01</v>
      </c>
      <c r="M519" s="292">
        <f t="shared" si="81"/>
        <v>2643.48</v>
      </c>
      <c r="N519" s="283">
        <f t="shared" si="82"/>
        <v>71.09</v>
      </c>
      <c r="O519" s="284">
        <f t="shared" si="83"/>
        <v>0.56000000000000005</v>
      </c>
      <c r="P519" s="293">
        <f t="shared" si="79"/>
        <v>1968.74</v>
      </c>
      <c r="Q519" s="294">
        <f t="shared" si="84"/>
        <v>71.09</v>
      </c>
      <c r="R519" s="294">
        <f t="shared" si="84"/>
        <v>0.56000000000000005</v>
      </c>
      <c r="S519" s="295">
        <f t="shared" si="80"/>
        <v>1968.74</v>
      </c>
      <c r="T519" s="296">
        <f t="shared" si="85"/>
        <v>71.09</v>
      </c>
      <c r="U519" s="294">
        <f t="shared" si="85"/>
        <v>0.56000000000000005</v>
      </c>
    </row>
    <row r="520" spans="1:21" ht="15" customHeight="1" x14ac:dyDescent="0.2">
      <c r="A520" s="559"/>
      <c r="B520" s="10">
        <v>6</v>
      </c>
      <c r="C520" s="9">
        <f>'шестая ц.к.'!C520</f>
        <v>1974.26</v>
      </c>
      <c r="D520" s="193">
        <f>'шестая ц.к.'!D520</f>
        <v>83.61</v>
      </c>
      <c r="E520" s="193">
        <f>'шестая ц.к.'!E520</f>
        <v>1.46</v>
      </c>
      <c r="F520" s="76">
        <f>'шестая ц.к.'!F520</f>
        <v>4.8099999999999996</v>
      </c>
      <c r="G520" s="77">
        <f>'шестая ц.к.'!G520</f>
        <v>1018.54</v>
      </c>
      <c r="H520" s="78">
        <f>'шестая ц.к.'!H520</f>
        <v>343.8</v>
      </c>
      <c r="I520" s="289">
        <f>'шестая ц.к.'!I520</f>
        <v>343.8</v>
      </c>
      <c r="J520" s="339" t="str">
        <f t="shared" si="89"/>
        <v>2500,31</v>
      </c>
      <c r="K520" s="272">
        <f t="shared" si="89"/>
        <v>4.8000000000000001E-2</v>
      </c>
      <c r="L520" s="291">
        <f t="shared" si="89"/>
        <v>120.01</v>
      </c>
      <c r="M520" s="292">
        <f t="shared" si="81"/>
        <v>3117.62</v>
      </c>
      <c r="N520" s="283">
        <f t="shared" si="82"/>
        <v>83.61</v>
      </c>
      <c r="O520" s="284">
        <f t="shared" si="83"/>
        <v>1.46</v>
      </c>
      <c r="P520" s="293">
        <f t="shared" si="79"/>
        <v>2442.88</v>
      </c>
      <c r="Q520" s="294">
        <f t="shared" si="84"/>
        <v>83.61</v>
      </c>
      <c r="R520" s="294">
        <f t="shared" si="84"/>
        <v>1.46</v>
      </c>
      <c r="S520" s="295">
        <f t="shared" si="80"/>
        <v>2442.88</v>
      </c>
      <c r="T520" s="296">
        <f t="shared" si="85"/>
        <v>83.61</v>
      </c>
      <c r="U520" s="294">
        <f t="shared" si="85"/>
        <v>1.46</v>
      </c>
    </row>
    <row r="521" spans="1:21" ht="15" customHeight="1" x14ac:dyDescent="0.2">
      <c r="A521" s="559"/>
      <c r="B521" s="10">
        <v>7</v>
      </c>
      <c r="C521" s="9">
        <f>'шестая ц.к.'!C521</f>
        <v>2236.8000000000002</v>
      </c>
      <c r="D521" s="193">
        <f>'шестая ц.к.'!D521</f>
        <v>0.19</v>
      </c>
      <c r="E521" s="193">
        <f>'шестая ц.к.'!E521</f>
        <v>57.84</v>
      </c>
      <c r="F521" s="76">
        <f>'шестая ц.к.'!F521</f>
        <v>4.8099999999999996</v>
      </c>
      <c r="G521" s="77">
        <f>'шестая ц.к.'!G521</f>
        <v>1018.54</v>
      </c>
      <c r="H521" s="78">
        <f>'шестая ц.к.'!H521</f>
        <v>343.8</v>
      </c>
      <c r="I521" s="289">
        <f>'шестая ц.к.'!I521</f>
        <v>343.8</v>
      </c>
      <c r="J521" s="339" t="str">
        <f t="shared" si="89"/>
        <v>2500,31</v>
      </c>
      <c r="K521" s="272">
        <f t="shared" si="89"/>
        <v>4.8000000000000001E-2</v>
      </c>
      <c r="L521" s="291">
        <f t="shared" si="89"/>
        <v>120.01</v>
      </c>
      <c r="M521" s="292">
        <f t="shared" si="81"/>
        <v>3380.16</v>
      </c>
      <c r="N521" s="283">
        <f t="shared" si="82"/>
        <v>0.19</v>
      </c>
      <c r="O521" s="284">
        <f t="shared" si="83"/>
        <v>57.84</v>
      </c>
      <c r="P521" s="293">
        <f t="shared" si="79"/>
        <v>2705.42</v>
      </c>
      <c r="Q521" s="294">
        <f t="shared" si="84"/>
        <v>0.19</v>
      </c>
      <c r="R521" s="294">
        <f t="shared" si="84"/>
        <v>57.84</v>
      </c>
      <c r="S521" s="295">
        <f t="shared" si="80"/>
        <v>2705.42</v>
      </c>
      <c r="T521" s="296">
        <f t="shared" si="85"/>
        <v>0.19</v>
      </c>
      <c r="U521" s="294">
        <f t="shared" si="85"/>
        <v>57.84</v>
      </c>
    </row>
    <row r="522" spans="1:21" ht="15" customHeight="1" x14ac:dyDescent="0.2">
      <c r="A522" s="559"/>
      <c r="B522" s="10">
        <v>8</v>
      </c>
      <c r="C522" s="9">
        <f>'шестая ц.к.'!C522</f>
        <v>2356.84</v>
      </c>
      <c r="D522" s="193">
        <f>'шестая ц.к.'!D522</f>
        <v>66.11</v>
      </c>
      <c r="E522" s="193">
        <f>'шестая ц.к.'!E522</f>
        <v>3.98</v>
      </c>
      <c r="F522" s="76">
        <f>'шестая ц.к.'!F522</f>
        <v>4.8099999999999996</v>
      </c>
      <c r="G522" s="77">
        <f>'шестая ц.к.'!G522</f>
        <v>1018.54</v>
      </c>
      <c r="H522" s="78">
        <f>'шестая ц.к.'!H522</f>
        <v>343.8</v>
      </c>
      <c r="I522" s="289">
        <f>'шестая ц.к.'!I522</f>
        <v>343.8</v>
      </c>
      <c r="J522" s="339" t="str">
        <f t="shared" si="89"/>
        <v>2500,31</v>
      </c>
      <c r="K522" s="272">
        <f t="shared" si="89"/>
        <v>4.8000000000000001E-2</v>
      </c>
      <c r="L522" s="291">
        <f t="shared" si="89"/>
        <v>120.01</v>
      </c>
      <c r="M522" s="292">
        <f t="shared" si="81"/>
        <v>3500.2</v>
      </c>
      <c r="N522" s="283">
        <f t="shared" si="82"/>
        <v>66.11</v>
      </c>
      <c r="O522" s="284">
        <f t="shared" si="83"/>
        <v>3.98</v>
      </c>
      <c r="P522" s="293">
        <f t="shared" ref="P522:P585" si="90">ROUND($C522+$F522+$H522+L522,2)</f>
        <v>2825.46</v>
      </c>
      <c r="Q522" s="294">
        <f t="shared" si="84"/>
        <v>66.11</v>
      </c>
      <c r="R522" s="294">
        <f t="shared" si="84"/>
        <v>3.98</v>
      </c>
      <c r="S522" s="295">
        <f t="shared" ref="S522:S585" si="91">ROUND($C522+$F522+$I522+L522,2)</f>
        <v>2825.46</v>
      </c>
      <c r="T522" s="296">
        <f t="shared" si="85"/>
        <v>66.11</v>
      </c>
      <c r="U522" s="294">
        <f t="shared" si="85"/>
        <v>3.98</v>
      </c>
    </row>
    <row r="523" spans="1:21" ht="15" customHeight="1" x14ac:dyDescent="0.2">
      <c r="A523" s="559"/>
      <c r="B523" s="10">
        <v>9</v>
      </c>
      <c r="C523" s="9">
        <f>'шестая ц.к.'!C523</f>
        <v>2484.46</v>
      </c>
      <c r="D523" s="193">
        <f>'шестая ц.к.'!D523</f>
        <v>20.16</v>
      </c>
      <c r="E523" s="193">
        <f>'шестая ц.к.'!E523</f>
        <v>6.73</v>
      </c>
      <c r="F523" s="76">
        <f>'шестая ц.к.'!F523</f>
        <v>4.8099999999999996</v>
      </c>
      <c r="G523" s="77">
        <f>'шестая ц.к.'!G523</f>
        <v>1018.54</v>
      </c>
      <c r="H523" s="78">
        <f>'шестая ц.к.'!H523</f>
        <v>343.8</v>
      </c>
      <c r="I523" s="289">
        <f>'шестая ц.к.'!I523</f>
        <v>343.8</v>
      </c>
      <c r="J523" s="339" t="str">
        <f t="shared" si="89"/>
        <v>2500,31</v>
      </c>
      <c r="K523" s="272">
        <f t="shared" si="89"/>
        <v>4.8000000000000001E-2</v>
      </c>
      <c r="L523" s="291">
        <f t="shared" si="89"/>
        <v>120.01</v>
      </c>
      <c r="M523" s="292">
        <f t="shared" ref="M523:M586" si="92">ROUND($C523+$F523+$G523+L523,2)</f>
        <v>3627.82</v>
      </c>
      <c r="N523" s="283">
        <f t="shared" ref="N523:N586" si="93">D523</f>
        <v>20.16</v>
      </c>
      <c r="O523" s="284">
        <f t="shared" ref="O523:O586" si="94">E523</f>
        <v>6.73</v>
      </c>
      <c r="P523" s="293">
        <f t="shared" si="90"/>
        <v>2953.08</v>
      </c>
      <c r="Q523" s="294">
        <f t="shared" ref="Q523:R586" si="95">D523</f>
        <v>20.16</v>
      </c>
      <c r="R523" s="294">
        <f t="shared" si="95"/>
        <v>6.73</v>
      </c>
      <c r="S523" s="295">
        <f t="shared" si="91"/>
        <v>2953.08</v>
      </c>
      <c r="T523" s="296">
        <f t="shared" ref="T523:U586" si="96">D523</f>
        <v>20.16</v>
      </c>
      <c r="U523" s="294">
        <f t="shared" si="96"/>
        <v>6.73</v>
      </c>
    </row>
    <row r="524" spans="1:21" ht="15" customHeight="1" x14ac:dyDescent="0.2">
      <c r="A524" s="559"/>
      <c r="B524" s="10">
        <v>10</v>
      </c>
      <c r="C524" s="9">
        <f>'шестая ц.к.'!C524</f>
        <v>2481.06</v>
      </c>
      <c r="D524" s="193">
        <f>'шестая ц.к.'!D524</f>
        <v>0</v>
      </c>
      <c r="E524" s="193">
        <f>'шестая ц.к.'!E524</f>
        <v>47.24</v>
      </c>
      <c r="F524" s="76">
        <f>'шестая ц.к.'!F524</f>
        <v>4.8099999999999996</v>
      </c>
      <c r="G524" s="77">
        <f>'шестая ц.к.'!G524</f>
        <v>1018.54</v>
      </c>
      <c r="H524" s="78">
        <f>'шестая ц.к.'!H524</f>
        <v>343.8</v>
      </c>
      <c r="I524" s="289">
        <f>'шестая ц.к.'!I524</f>
        <v>343.8</v>
      </c>
      <c r="J524" s="339" t="str">
        <f t="shared" ref="J524:L539" si="97">J523</f>
        <v>2500,31</v>
      </c>
      <c r="K524" s="272">
        <f t="shared" si="97"/>
        <v>4.8000000000000001E-2</v>
      </c>
      <c r="L524" s="291">
        <f t="shared" si="97"/>
        <v>120.01</v>
      </c>
      <c r="M524" s="292">
        <f t="shared" si="92"/>
        <v>3624.42</v>
      </c>
      <c r="N524" s="283">
        <f t="shared" si="93"/>
        <v>0</v>
      </c>
      <c r="O524" s="284">
        <f t="shared" si="94"/>
        <v>47.24</v>
      </c>
      <c r="P524" s="293">
        <f t="shared" si="90"/>
        <v>2949.68</v>
      </c>
      <c r="Q524" s="294">
        <f t="shared" si="95"/>
        <v>0</v>
      </c>
      <c r="R524" s="294">
        <f t="shared" si="95"/>
        <v>47.24</v>
      </c>
      <c r="S524" s="295">
        <f t="shared" si="91"/>
        <v>2949.68</v>
      </c>
      <c r="T524" s="296">
        <f t="shared" si="96"/>
        <v>0</v>
      </c>
      <c r="U524" s="294">
        <f t="shared" si="96"/>
        <v>47.24</v>
      </c>
    </row>
    <row r="525" spans="1:21" ht="15" customHeight="1" x14ac:dyDescent="0.2">
      <c r="A525" s="559"/>
      <c r="B525" s="10">
        <v>11</v>
      </c>
      <c r="C525" s="9">
        <f>'шестая ц.к.'!C525</f>
        <v>2387.96</v>
      </c>
      <c r="D525" s="193">
        <f>'шестая ц.к.'!D525</f>
        <v>84.75</v>
      </c>
      <c r="E525" s="193">
        <f>'шестая ц.к.'!E525</f>
        <v>0</v>
      </c>
      <c r="F525" s="76">
        <f>'шестая ц.к.'!F525</f>
        <v>4.8099999999999996</v>
      </c>
      <c r="G525" s="77">
        <f>'шестая ц.к.'!G525</f>
        <v>1018.54</v>
      </c>
      <c r="H525" s="78">
        <f>'шестая ц.к.'!H525</f>
        <v>343.8</v>
      </c>
      <c r="I525" s="289">
        <f>'шестая ц.к.'!I525</f>
        <v>343.8</v>
      </c>
      <c r="J525" s="339" t="str">
        <f t="shared" si="97"/>
        <v>2500,31</v>
      </c>
      <c r="K525" s="272">
        <f t="shared" si="97"/>
        <v>4.8000000000000001E-2</v>
      </c>
      <c r="L525" s="291">
        <f t="shared" si="97"/>
        <v>120.01</v>
      </c>
      <c r="M525" s="292">
        <f t="shared" si="92"/>
        <v>3531.32</v>
      </c>
      <c r="N525" s="283">
        <f t="shared" si="93"/>
        <v>84.75</v>
      </c>
      <c r="O525" s="284">
        <f t="shared" si="94"/>
        <v>0</v>
      </c>
      <c r="P525" s="293">
        <f t="shared" si="90"/>
        <v>2856.58</v>
      </c>
      <c r="Q525" s="294">
        <f t="shared" si="95"/>
        <v>84.75</v>
      </c>
      <c r="R525" s="294">
        <f t="shared" si="95"/>
        <v>0</v>
      </c>
      <c r="S525" s="295">
        <f t="shared" si="91"/>
        <v>2856.58</v>
      </c>
      <c r="T525" s="296">
        <f t="shared" si="96"/>
        <v>84.75</v>
      </c>
      <c r="U525" s="294">
        <f t="shared" si="96"/>
        <v>0</v>
      </c>
    </row>
    <row r="526" spans="1:21" ht="15" customHeight="1" x14ac:dyDescent="0.2">
      <c r="A526" s="559"/>
      <c r="B526" s="10">
        <v>12</v>
      </c>
      <c r="C526" s="9">
        <f>'шестая ц.к.'!C526</f>
        <v>2343.54</v>
      </c>
      <c r="D526" s="193">
        <f>'шестая ц.к.'!D526</f>
        <v>118.71</v>
      </c>
      <c r="E526" s="193">
        <f>'шестая ц.к.'!E526</f>
        <v>0</v>
      </c>
      <c r="F526" s="76">
        <f>'шестая ц.к.'!F526</f>
        <v>4.8099999999999996</v>
      </c>
      <c r="G526" s="77">
        <f>'шестая ц.к.'!G526</f>
        <v>1018.54</v>
      </c>
      <c r="H526" s="78">
        <f>'шестая ц.к.'!H526</f>
        <v>343.8</v>
      </c>
      <c r="I526" s="289">
        <f>'шестая ц.к.'!I526</f>
        <v>343.8</v>
      </c>
      <c r="J526" s="339" t="str">
        <f t="shared" si="97"/>
        <v>2500,31</v>
      </c>
      <c r="K526" s="272">
        <f t="shared" si="97"/>
        <v>4.8000000000000001E-2</v>
      </c>
      <c r="L526" s="291">
        <f t="shared" si="97"/>
        <v>120.01</v>
      </c>
      <c r="M526" s="292">
        <f t="shared" si="92"/>
        <v>3486.9</v>
      </c>
      <c r="N526" s="283">
        <f t="shared" si="93"/>
        <v>118.71</v>
      </c>
      <c r="O526" s="284">
        <f t="shared" si="94"/>
        <v>0</v>
      </c>
      <c r="P526" s="293">
        <f t="shared" si="90"/>
        <v>2812.16</v>
      </c>
      <c r="Q526" s="294">
        <f t="shared" si="95"/>
        <v>118.71</v>
      </c>
      <c r="R526" s="294">
        <f t="shared" si="95"/>
        <v>0</v>
      </c>
      <c r="S526" s="295">
        <f t="shared" si="91"/>
        <v>2812.16</v>
      </c>
      <c r="T526" s="296">
        <f t="shared" si="96"/>
        <v>118.71</v>
      </c>
      <c r="U526" s="294">
        <f t="shared" si="96"/>
        <v>0</v>
      </c>
    </row>
    <row r="527" spans="1:21" ht="15" customHeight="1" x14ac:dyDescent="0.2">
      <c r="A527" s="559"/>
      <c r="B527" s="10">
        <v>13</v>
      </c>
      <c r="C527" s="9">
        <f>'шестая ц.к.'!C527</f>
        <v>2358.65</v>
      </c>
      <c r="D527" s="193">
        <f>'шестая ц.к.'!D527</f>
        <v>25.34</v>
      </c>
      <c r="E527" s="193">
        <f>'шестая ц.к.'!E527</f>
        <v>0.03</v>
      </c>
      <c r="F527" s="76">
        <f>'шестая ц.к.'!F527</f>
        <v>4.8099999999999996</v>
      </c>
      <c r="G527" s="77">
        <f>'шестая ц.к.'!G527</f>
        <v>1018.54</v>
      </c>
      <c r="H527" s="78">
        <f>'шестая ц.к.'!H527</f>
        <v>343.8</v>
      </c>
      <c r="I527" s="289">
        <f>'шестая ц.к.'!I527</f>
        <v>343.8</v>
      </c>
      <c r="J527" s="339" t="str">
        <f t="shared" si="97"/>
        <v>2500,31</v>
      </c>
      <c r="K527" s="272">
        <f t="shared" si="97"/>
        <v>4.8000000000000001E-2</v>
      </c>
      <c r="L527" s="291">
        <f t="shared" si="97"/>
        <v>120.01</v>
      </c>
      <c r="M527" s="292">
        <f t="shared" si="92"/>
        <v>3502.01</v>
      </c>
      <c r="N527" s="283">
        <f t="shared" si="93"/>
        <v>25.34</v>
      </c>
      <c r="O527" s="284">
        <f t="shared" si="94"/>
        <v>0.03</v>
      </c>
      <c r="P527" s="293">
        <f t="shared" si="90"/>
        <v>2827.27</v>
      </c>
      <c r="Q527" s="294">
        <f t="shared" si="95"/>
        <v>25.34</v>
      </c>
      <c r="R527" s="294">
        <f t="shared" si="95"/>
        <v>0.03</v>
      </c>
      <c r="S527" s="295">
        <f t="shared" si="91"/>
        <v>2827.27</v>
      </c>
      <c r="T527" s="296">
        <f t="shared" si="96"/>
        <v>25.34</v>
      </c>
      <c r="U527" s="294">
        <f t="shared" si="96"/>
        <v>0.03</v>
      </c>
    </row>
    <row r="528" spans="1:21" ht="15" customHeight="1" x14ac:dyDescent="0.2">
      <c r="A528" s="559"/>
      <c r="B528" s="10">
        <v>14</v>
      </c>
      <c r="C528" s="9">
        <f>'шестая ц.к.'!C528</f>
        <v>2335.96</v>
      </c>
      <c r="D528" s="193">
        <f>'шестая ц.к.'!D528</f>
        <v>34.92</v>
      </c>
      <c r="E528" s="193">
        <f>'шестая ц.к.'!E528</f>
        <v>0.28000000000000003</v>
      </c>
      <c r="F528" s="76">
        <f>'шестая ц.к.'!F528</f>
        <v>4.8099999999999996</v>
      </c>
      <c r="G528" s="77">
        <f>'шестая ц.к.'!G528</f>
        <v>1018.54</v>
      </c>
      <c r="H528" s="78">
        <f>'шестая ц.к.'!H528</f>
        <v>343.8</v>
      </c>
      <c r="I528" s="289">
        <f>'шестая ц.к.'!I528</f>
        <v>343.8</v>
      </c>
      <c r="J528" s="339" t="str">
        <f t="shared" si="97"/>
        <v>2500,31</v>
      </c>
      <c r="K528" s="272">
        <f t="shared" si="97"/>
        <v>4.8000000000000001E-2</v>
      </c>
      <c r="L528" s="291">
        <f t="shared" si="97"/>
        <v>120.01</v>
      </c>
      <c r="M528" s="292">
        <f t="shared" si="92"/>
        <v>3479.32</v>
      </c>
      <c r="N528" s="283">
        <f t="shared" si="93"/>
        <v>34.92</v>
      </c>
      <c r="O528" s="284">
        <f t="shared" si="94"/>
        <v>0.28000000000000003</v>
      </c>
      <c r="P528" s="293">
        <f t="shared" si="90"/>
        <v>2804.58</v>
      </c>
      <c r="Q528" s="294">
        <f t="shared" si="95"/>
        <v>34.92</v>
      </c>
      <c r="R528" s="294">
        <f t="shared" si="95"/>
        <v>0.28000000000000003</v>
      </c>
      <c r="S528" s="295">
        <f t="shared" si="91"/>
        <v>2804.58</v>
      </c>
      <c r="T528" s="296">
        <f t="shared" si="96"/>
        <v>34.92</v>
      </c>
      <c r="U528" s="294">
        <f t="shared" si="96"/>
        <v>0.28000000000000003</v>
      </c>
    </row>
    <row r="529" spans="1:21" ht="15" customHeight="1" x14ac:dyDescent="0.2">
      <c r="A529" s="559"/>
      <c r="B529" s="10">
        <v>15</v>
      </c>
      <c r="C529" s="9">
        <f>'шестая ц.к.'!C529</f>
        <v>2317.83</v>
      </c>
      <c r="D529" s="193">
        <f>'шестая ц.к.'!D529</f>
        <v>20.23</v>
      </c>
      <c r="E529" s="193">
        <f>'шестая ц.к.'!E529</f>
        <v>15.51</v>
      </c>
      <c r="F529" s="76">
        <f>'шестая ц.к.'!F529</f>
        <v>4.8099999999999996</v>
      </c>
      <c r="G529" s="77">
        <f>'шестая ц.к.'!G529</f>
        <v>1018.54</v>
      </c>
      <c r="H529" s="78">
        <f>'шестая ц.к.'!H529</f>
        <v>343.8</v>
      </c>
      <c r="I529" s="289">
        <f>'шестая ц.к.'!I529</f>
        <v>343.8</v>
      </c>
      <c r="J529" s="339" t="str">
        <f t="shared" si="97"/>
        <v>2500,31</v>
      </c>
      <c r="K529" s="272">
        <f t="shared" si="97"/>
        <v>4.8000000000000001E-2</v>
      </c>
      <c r="L529" s="291">
        <f t="shared" si="97"/>
        <v>120.01</v>
      </c>
      <c r="M529" s="292">
        <f t="shared" si="92"/>
        <v>3461.19</v>
      </c>
      <c r="N529" s="283">
        <f t="shared" si="93"/>
        <v>20.23</v>
      </c>
      <c r="O529" s="284">
        <f t="shared" si="94"/>
        <v>15.51</v>
      </c>
      <c r="P529" s="293">
        <f t="shared" si="90"/>
        <v>2786.45</v>
      </c>
      <c r="Q529" s="294">
        <f t="shared" si="95"/>
        <v>20.23</v>
      </c>
      <c r="R529" s="294">
        <f t="shared" si="95"/>
        <v>15.51</v>
      </c>
      <c r="S529" s="295">
        <f t="shared" si="91"/>
        <v>2786.45</v>
      </c>
      <c r="T529" s="296">
        <f t="shared" si="96"/>
        <v>20.23</v>
      </c>
      <c r="U529" s="294">
        <f t="shared" si="96"/>
        <v>15.51</v>
      </c>
    </row>
    <row r="530" spans="1:21" ht="15" customHeight="1" x14ac:dyDescent="0.2">
      <c r="A530" s="559"/>
      <c r="B530" s="10">
        <v>16</v>
      </c>
      <c r="C530" s="9">
        <f>'шестая ц.к.'!C530</f>
        <v>2330.12</v>
      </c>
      <c r="D530" s="193">
        <f>'шестая ц.к.'!D530</f>
        <v>143.80000000000001</v>
      </c>
      <c r="E530" s="193">
        <f>'шестая ц.к.'!E530</f>
        <v>0</v>
      </c>
      <c r="F530" s="76">
        <f>'шестая ц.к.'!F530</f>
        <v>4.8099999999999996</v>
      </c>
      <c r="G530" s="77">
        <f>'шестая ц.к.'!G530</f>
        <v>1018.54</v>
      </c>
      <c r="H530" s="78">
        <f>'шестая ц.к.'!H530</f>
        <v>343.8</v>
      </c>
      <c r="I530" s="289">
        <f>'шестая ц.к.'!I530</f>
        <v>343.8</v>
      </c>
      <c r="J530" s="339" t="str">
        <f t="shared" si="97"/>
        <v>2500,31</v>
      </c>
      <c r="K530" s="272">
        <f t="shared" si="97"/>
        <v>4.8000000000000001E-2</v>
      </c>
      <c r="L530" s="291">
        <f t="shared" si="97"/>
        <v>120.01</v>
      </c>
      <c r="M530" s="292">
        <f t="shared" si="92"/>
        <v>3473.48</v>
      </c>
      <c r="N530" s="283">
        <f t="shared" si="93"/>
        <v>143.80000000000001</v>
      </c>
      <c r="O530" s="284">
        <f t="shared" si="94"/>
        <v>0</v>
      </c>
      <c r="P530" s="293">
        <f t="shared" si="90"/>
        <v>2798.74</v>
      </c>
      <c r="Q530" s="294">
        <f t="shared" si="95"/>
        <v>143.80000000000001</v>
      </c>
      <c r="R530" s="294">
        <f t="shared" si="95"/>
        <v>0</v>
      </c>
      <c r="S530" s="295">
        <f t="shared" si="91"/>
        <v>2798.74</v>
      </c>
      <c r="T530" s="296">
        <f t="shared" si="96"/>
        <v>143.80000000000001</v>
      </c>
      <c r="U530" s="294">
        <f t="shared" si="96"/>
        <v>0</v>
      </c>
    </row>
    <row r="531" spans="1:21" ht="15" customHeight="1" x14ac:dyDescent="0.2">
      <c r="A531" s="559"/>
      <c r="B531" s="10">
        <v>17</v>
      </c>
      <c r="C531" s="9">
        <f>'шестая ц.к.'!C531</f>
        <v>2334.36</v>
      </c>
      <c r="D531" s="193">
        <f>'шестая ц.к.'!D531</f>
        <v>177.29</v>
      </c>
      <c r="E531" s="193">
        <f>'шестая ц.к.'!E531</f>
        <v>0</v>
      </c>
      <c r="F531" s="76">
        <f>'шестая ц.к.'!F531</f>
        <v>4.8099999999999996</v>
      </c>
      <c r="G531" s="77">
        <f>'шестая ц.к.'!G531</f>
        <v>1018.54</v>
      </c>
      <c r="H531" s="78">
        <f>'шестая ц.к.'!H531</f>
        <v>343.8</v>
      </c>
      <c r="I531" s="289">
        <f>'шестая ц.к.'!I531</f>
        <v>343.8</v>
      </c>
      <c r="J531" s="339" t="str">
        <f t="shared" si="97"/>
        <v>2500,31</v>
      </c>
      <c r="K531" s="272">
        <f t="shared" si="97"/>
        <v>4.8000000000000001E-2</v>
      </c>
      <c r="L531" s="291">
        <f t="shared" si="97"/>
        <v>120.01</v>
      </c>
      <c r="M531" s="292">
        <f t="shared" si="92"/>
        <v>3477.72</v>
      </c>
      <c r="N531" s="283">
        <f t="shared" si="93"/>
        <v>177.29</v>
      </c>
      <c r="O531" s="284">
        <f t="shared" si="94"/>
        <v>0</v>
      </c>
      <c r="P531" s="293">
        <f t="shared" si="90"/>
        <v>2802.98</v>
      </c>
      <c r="Q531" s="294">
        <f t="shared" si="95"/>
        <v>177.29</v>
      </c>
      <c r="R531" s="294">
        <f t="shared" si="95"/>
        <v>0</v>
      </c>
      <c r="S531" s="295">
        <f t="shared" si="91"/>
        <v>2802.98</v>
      </c>
      <c r="T531" s="296">
        <f t="shared" si="96"/>
        <v>177.29</v>
      </c>
      <c r="U531" s="294">
        <f t="shared" si="96"/>
        <v>0</v>
      </c>
    </row>
    <row r="532" spans="1:21" ht="15" customHeight="1" x14ac:dyDescent="0.2">
      <c r="A532" s="559"/>
      <c r="B532" s="10">
        <v>18</v>
      </c>
      <c r="C532" s="9">
        <f>'шестая ц.к.'!C532</f>
        <v>2310.9499999999998</v>
      </c>
      <c r="D532" s="193">
        <f>'шестая ц.к.'!D532</f>
        <v>172.15</v>
      </c>
      <c r="E532" s="193">
        <f>'шестая ц.к.'!E532</f>
        <v>0</v>
      </c>
      <c r="F532" s="76">
        <f>'шестая ц.к.'!F532</f>
        <v>4.8099999999999996</v>
      </c>
      <c r="G532" s="77">
        <f>'шестая ц.к.'!G532</f>
        <v>1018.54</v>
      </c>
      <c r="H532" s="78">
        <f>'шестая ц.к.'!H532</f>
        <v>343.8</v>
      </c>
      <c r="I532" s="289">
        <f>'шестая ц.к.'!I532</f>
        <v>343.8</v>
      </c>
      <c r="J532" s="339" t="str">
        <f t="shared" si="97"/>
        <v>2500,31</v>
      </c>
      <c r="K532" s="272">
        <f t="shared" si="97"/>
        <v>4.8000000000000001E-2</v>
      </c>
      <c r="L532" s="291">
        <f t="shared" si="97"/>
        <v>120.01</v>
      </c>
      <c r="M532" s="292">
        <f t="shared" si="92"/>
        <v>3454.31</v>
      </c>
      <c r="N532" s="283">
        <f t="shared" si="93"/>
        <v>172.15</v>
      </c>
      <c r="O532" s="284">
        <f t="shared" si="94"/>
        <v>0</v>
      </c>
      <c r="P532" s="293">
        <f t="shared" si="90"/>
        <v>2779.57</v>
      </c>
      <c r="Q532" s="294">
        <f t="shared" si="95"/>
        <v>172.15</v>
      </c>
      <c r="R532" s="294">
        <f t="shared" si="95"/>
        <v>0</v>
      </c>
      <c r="S532" s="295">
        <f t="shared" si="91"/>
        <v>2779.57</v>
      </c>
      <c r="T532" s="296">
        <f t="shared" si="96"/>
        <v>172.15</v>
      </c>
      <c r="U532" s="294">
        <f t="shared" si="96"/>
        <v>0</v>
      </c>
    </row>
    <row r="533" spans="1:21" ht="15" customHeight="1" x14ac:dyDescent="0.2">
      <c r="A533" s="559"/>
      <c r="B533" s="10">
        <v>19</v>
      </c>
      <c r="C533" s="9">
        <f>'шестая ц.к.'!C533</f>
        <v>2267.2199999999998</v>
      </c>
      <c r="D533" s="193">
        <f>'шестая ц.к.'!D533</f>
        <v>87.91</v>
      </c>
      <c r="E533" s="193">
        <f>'шестая ц.к.'!E533</f>
        <v>0</v>
      </c>
      <c r="F533" s="76">
        <f>'шестая ц.к.'!F533</f>
        <v>4.8099999999999996</v>
      </c>
      <c r="G533" s="77">
        <f>'шестая ц.к.'!G533</f>
        <v>1018.54</v>
      </c>
      <c r="H533" s="78">
        <f>'шестая ц.к.'!H533</f>
        <v>343.8</v>
      </c>
      <c r="I533" s="289">
        <f>'шестая ц.к.'!I533</f>
        <v>343.8</v>
      </c>
      <c r="J533" s="339" t="str">
        <f t="shared" si="97"/>
        <v>2500,31</v>
      </c>
      <c r="K533" s="272">
        <f t="shared" si="97"/>
        <v>4.8000000000000001E-2</v>
      </c>
      <c r="L533" s="291">
        <f t="shared" si="97"/>
        <v>120.01</v>
      </c>
      <c r="M533" s="292">
        <f t="shared" si="92"/>
        <v>3410.58</v>
      </c>
      <c r="N533" s="283">
        <f t="shared" si="93"/>
        <v>87.91</v>
      </c>
      <c r="O533" s="284">
        <f t="shared" si="94"/>
        <v>0</v>
      </c>
      <c r="P533" s="293">
        <f t="shared" si="90"/>
        <v>2735.84</v>
      </c>
      <c r="Q533" s="294">
        <f t="shared" si="95"/>
        <v>87.91</v>
      </c>
      <c r="R533" s="294">
        <f t="shared" si="95"/>
        <v>0</v>
      </c>
      <c r="S533" s="295">
        <f t="shared" si="91"/>
        <v>2735.84</v>
      </c>
      <c r="T533" s="296">
        <f t="shared" si="96"/>
        <v>87.91</v>
      </c>
      <c r="U533" s="294">
        <f t="shared" si="96"/>
        <v>0</v>
      </c>
    </row>
    <row r="534" spans="1:21" ht="15" customHeight="1" x14ac:dyDescent="0.2">
      <c r="A534" s="559"/>
      <c r="B534" s="10">
        <v>20</v>
      </c>
      <c r="C534" s="9">
        <f>'шестая ц.к.'!C534</f>
        <v>2209.81</v>
      </c>
      <c r="D534" s="193">
        <f>'шестая ц.к.'!D534</f>
        <v>0.12</v>
      </c>
      <c r="E534" s="193">
        <f>'шестая ц.к.'!E534</f>
        <v>100.04</v>
      </c>
      <c r="F534" s="76">
        <f>'шестая ц.к.'!F534</f>
        <v>4.8099999999999996</v>
      </c>
      <c r="G534" s="77">
        <f>'шестая ц.к.'!G534</f>
        <v>1018.54</v>
      </c>
      <c r="H534" s="78">
        <f>'шестая ц.к.'!H534</f>
        <v>343.8</v>
      </c>
      <c r="I534" s="289">
        <f>'шестая ц.к.'!I534</f>
        <v>343.8</v>
      </c>
      <c r="J534" s="339" t="str">
        <f t="shared" si="97"/>
        <v>2500,31</v>
      </c>
      <c r="K534" s="272">
        <f t="shared" si="97"/>
        <v>4.8000000000000001E-2</v>
      </c>
      <c r="L534" s="291">
        <f t="shared" si="97"/>
        <v>120.01</v>
      </c>
      <c r="M534" s="292">
        <f t="shared" si="92"/>
        <v>3353.17</v>
      </c>
      <c r="N534" s="283">
        <f t="shared" si="93"/>
        <v>0.12</v>
      </c>
      <c r="O534" s="284">
        <f t="shared" si="94"/>
        <v>100.04</v>
      </c>
      <c r="P534" s="293">
        <f t="shared" si="90"/>
        <v>2678.43</v>
      </c>
      <c r="Q534" s="294">
        <f t="shared" si="95"/>
        <v>0.12</v>
      </c>
      <c r="R534" s="294">
        <f t="shared" si="95"/>
        <v>100.04</v>
      </c>
      <c r="S534" s="295">
        <f t="shared" si="91"/>
        <v>2678.43</v>
      </c>
      <c r="T534" s="296">
        <f t="shared" si="96"/>
        <v>0.12</v>
      </c>
      <c r="U534" s="294">
        <f t="shared" si="96"/>
        <v>100.04</v>
      </c>
    </row>
    <row r="535" spans="1:21" ht="15" customHeight="1" x14ac:dyDescent="0.2">
      <c r="A535" s="559"/>
      <c r="B535" s="10">
        <v>21</v>
      </c>
      <c r="C535" s="9">
        <f>'шестая ц.к.'!C535</f>
        <v>2191.35</v>
      </c>
      <c r="D535" s="193">
        <f>'шестая ц.к.'!D535</f>
        <v>0</v>
      </c>
      <c r="E535" s="193">
        <f>'шестая ц.к.'!E535</f>
        <v>90.81</v>
      </c>
      <c r="F535" s="76">
        <f>'шестая ц.к.'!F535</f>
        <v>4.8099999999999996</v>
      </c>
      <c r="G535" s="77">
        <f>'шестая ц.к.'!G535</f>
        <v>1018.54</v>
      </c>
      <c r="H535" s="78">
        <f>'шестая ц.к.'!H535</f>
        <v>343.8</v>
      </c>
      <c r="I535" s="289">
        <f>'шестая ц.к.'!I535</f>
        <v>343.8</v>
      </c>
      <c r="J535" s="339" t="str">
        <f t="shared" si="97"/>
        <v>2500,31</v>
      </c>
      <c r="K535" s="272">
        <f t="shared" si="97"/>
        <v>4.8000000000000001E-2</v>
      </c>
      <c r="L535" s="291">
        <f t="shared" si="97"/>
        <v>120.01</v>
      </c>
      <c r="M535" s="292">
        <f t="shared" si="92"/>
        <v>3334.71</v>
      </c>
      <c r="N535" s="283">
        <f t="shared" si="93"/>
        <v>0</v>
      </c>
      <c r="O535" s="284">
        <f t="shared" si="94"/>
        <v>90.81</v>
      </c>
      <c r="P535" s="293">
        <f t="shared" si="90"/>
        <v>2659.97</v>
      </c>
      <c r="Q535" s="294">
        <f t="shared" si="95"/>
        <v>0</v>
      </c>
      <c r="R535" s="294">
        <f t="shared" si="95"/>
        <v>90.81</v>
      </c>
      <c r="S535" s="295">
        <f t="shared" si="91"/>
        <v>2659.97</v>
      </c>
      <c r="T535" s="296">
        <f t="shared" si="96"/>
        <v>0</v>
      </c>
      <c r="U535" s="294">
        <f t="shared" si="96"/>
        <v>90.81</v>
      </c>
    </row>
    <row r="536" spans="1:21" ht="15" customHeight="1" x14ac:dyDescent="0.2">
      <c r="A536" s="559"/>
      <c r="B536" s="10">
        <v>22</v>
      </c>
      <c r="C536" s="9">
        <f>'шестая ц.к.'!C536</f>
        <v>2047.16</v>
      </c>
      <c r="D536" s="193">
        <f>'шестая ц.к.'!D536</f>
        <v>0.81</v>
      </c>
      <c r="E536" s="193">
        <f>'шестая ц.к.'!E536</f>
        <v>107.67</v>
      </c>
      <c r="F536" s="76">
        <f>'шестая ц.к.'!F536</f>
        <v>4.8099999999999996</v>
      </c>
      <c r="G536" s="77">
        <f>'шестая ц.к.'!G536</f>
        <v>1018.54</v>
      </c>
      <c r="H536" s="78">
        <f>'шестая ц.к.'!H536</f>
        <v>343.8</v>
      </c>
      <c r="I536" s="289">
        <f>'шестая ц.к.'!I536</f>
        <v>343.8</v>
      </c>
      <c r="J536" s="339" t="str">
        <f t="shared" si="97"/>
        <v>2500,31</v>
      </c>
      <c r="K536" s="272">
        <f t="shared" si="97"/>
        <v>4.8000000000000001E-2</v>
      </c>
      <c r="L536" s="291">
        <f t="shared" si="97"/>
        <v>120.01</v>
      </c>
      <c r="M536" s="292">
        <f t="shared" si="92"/>
        <v>3190.52</v>
      </c>
      <c r="N536" s="283">
        <f t="shared" si="93"/>
        <v>0.81</v>
      </c>
      <c r="O536" s="284">
        <f t="shared" si="94"/>
        <v>107.67</v>
      </c>
      <c r="P536" s="293">
        <f t="shared" si="90"/>
        <v>2515.7800000000002</v>
      </c>
      <c r="Q536" s="294">
        <f t="shared" si="95"/>
        <v>0.81</v>
      </c>
      <c r="R536" s="294">
        <f t="shared" si="95"/>
        <v>107.67</v>
      </c>
      <c r="S536" s="295">
        <f t="shared" si="91"/>
        <v>2515.7800000000002</v>
      </c>
      <c r="T536" s="296">
        <f t="shared" si="96"/>
        <v>0.81</v>
      </c>
      <c r="U536" s="294">
        <f t="shared" si="96"/>
        <v>107.67</v>
      </c>
    </row>
    <row r="537" spans="1:21" ht="15" customHeight="1" x14ac:dyDescent="0.2">
      <c r="A537" s="559"/>
      <c r="B537" s="10">
        <v>23</v>
      </c>
      <c r="C537" s="9">
        <f>'шестая ц.к.'!C537</f>
        <v>1684.41</v>
      </c>
      <c r="D537" s="193">
        <f>'шестая ц.к.'!D537</f>
        <v>0</v>
      </c>
      <c r="E537" s="193">
        <f>'шестая ц.к.'!E537</f>
        <v>99.04</v>
      </c>
      <c r="F537" s="76">
        <f>'шестая ц.к.'!F537</f>
        <v>4.8099999999999996</v>
      </c>
      <c r="G537" s="77">
        <f>'шестая ц.к.'!G537</f>
        <v>1018.54</v>
      </c>
      <c r="H537" s="78">
        <f>'шестая ц.к.'!H537</f>
        <v>343.8</v>
      </c>
      <c r="I537" s="289">
        <f>'шестая ц.к.'!I537</f>
        <v>343.8</v>
      </c>
      <c r="J537" s="339" t="str">
        <f t="shared" si="97"/>
        <v>2500,31</v>
      </c>
      <c r="K537" s="272">
        <f t="shared" si="97"/>
        <v>4.8000000000000001E-2</v>
      </c>
      <c r="L537" s="291">
        <f t="shared" si="97"/>
        <v>120.01</v>
      </c>
      <c r="M537" s="292">
        <f t="shared" si="92"/>
        <v>2827.77</v>
      </c>
      <c r="N537" s="283">
        <f t="shared" si="93"/>
        <v>0</v>
      </c>
      <c r="O537" s="284">
        <f t="shared" si="94"/>
        <v>99.04</v>
      </c>
      <c r="P537" s="293">
        <f t="shared" si="90"/>
        <v>2153.0300000000002</v>
      </c>
      <c r="Q537" s="294">
        <f t="shared" si="95"/>
        <v>0</v>
      </c>
      <c r="R537" s="294">
        <f t="shared" si="95"/>
        <v>99.04</v>
      </c>
      <c r="S537" s="295">
        <f t="shared" si="91"/>
        <v>2153.0300000000002</v>
      </c>
      <c r="T537" s="296">
        <f t="shared" si="96"/>
        <v>0</v>
      </c>
      <c r="U537" s="294">
        <f t="shared" si="96"/>
        <v>99.04</v>
      </c>
    </row>
    <row r="538" spans="1:21" ht="15" customHeight="1" x14ac:dyDescent="0.2">
      <c r="A538" s="559">
        <f>'шестая ц.к.'!A538:A561</f>
        <v>45619</v>
      </c>
      <c r="B538" s="10">
        <v>0</v>
      </c>
      <c r="C538" s="9">
        <f>'шестая ц.к.'!C538</f>
        <v>1525.56</v>
      </c>
      <c r="D538" s="193">
        <f>'шестая ц.к.'!D538</f>
        <v>0</v>
      </c>
      <c r="E538" s="193">
        <f>'шестая ц.к.'!E538</f>
        <v>98.54</v>
      </c>
      <c r="F538" s="76">
        <f>'шестая ц.к.'!F538</f>
        <v>4.8099999999999996</v>
      </c>
      <c r="G538" s="77">
        <f>'шестая ц.к.'!G538</f>
        <v>1018.54</v>
      </c>
      <c r="H538" s="78">
        <f>'шестая ц.к.'!H538</f>
        <v>343.8</v>
      </c>
      <c r="I538" s="289">
        <f>'шестая ц.к.'!I538</f>
        <v>343.8</v>
      </c>
      <c r="J538" s="339" t="str">
        <f t="shared" si="97"/>
        <v>2500,31</v>
      </c>
      <c r="K538" s="272">
        <f t="shared" si="97"/>
        <v>4.8000000000000001E-2</v>
      </c>
      <c r="L538" s="291">
        <f t="shared" si="97"/>
        <v>120.01</v>
      </c>
      <c r="M538" s="292">
        <f t="shared" si="92"/>
        <v>2668.92</v>
      </c>
      <c r="N538" s="283">
        <f t="shared" si="93"/>
        <v>0</v>
      </c>
      <c r="O538" s="284">
        <f t="shared" si="94"/>
        <v>98.54</v>
      </c>
      <c r="P538" s="293">
        <f t="shared" si="90"/>
        <v>1994.18</v>
      </c>
      <c r="Q538" s="294">
        <f t="shared" si="95"/>
        <v>0</v>
      </c>
      <c r="R538" s="294">
        <f t="shared" si="95"/>
        <v>98.54</v>
      </c>
      <c r="S538" s="295">
        <f t="shared" si="91"/>
        <v>1994.18</v>
      </c>
      <c r="T538" s="296">
        <f t="shared" si="96"/>
        <v>0</v>
      </c>
      <c r="U538" s="294">
        <f t="shared" si="96"/>
        <v>98.54</v>
      </c>
    </row>
    <row r="539" spans="1:21" ht="15" customHeight="1" x14ac:dyDescent="0.2">
      <c r="A539" s="559"/>
      <c r="B539" s="10">
        <v>1</v>
      </c>
      <c r="C539" s="9">
        <f>'шестая ц.к.'!C539</f>
        <v>1359.51</v>
      </c>
      <c r="D539" s="193">
        <f>'шестая ц.к.'!D539</f>
        <v>0.1</v>
      </c>
      <c r="E539" s="193">
        <f>'шестая ц.к.'!E539</f>
        <v>42.49</v>
      </c>
      <c r="F539" s="76">
        <f>'шестая ц.к.'!F539</f>
        <v>4.8099999999999996</v>
      </c>
      <c r="G539" s="77">
        <f>'шестая ц.к.'!G539</f>
        <v>1018.54</v>
      </c>
      <c r="H539" s="78">
        <f>'шестая ц.к.'!H539</f>
        <v>343.8</v>
      </c>
      <c r="I539" s="289">
        <f>'шестая ц.к.'!I539</f>
        <v>343.8</v>
      </c>
      <c r="J539" s="339" t="str">
        <f t="shared" si="97"/>
        <v>2500,31</v>
      </c>
      <c r="K539" s="272">
        <f t="shared" si="97"/>
        <v>4.8000000000000001E-2</v>
      </c>
      <c r="L539" s="291">
        <f t="shared" si="97"/>
        <v>120.01</v>
      </c>
      <c r="M539" s="292">
        <f t="shared" si="92"/>
        <v>2502.87</v>
      </c>
      <c r="N539" s="283">
        <f t="shared" si="93"/>
        <v>0.1</v>
      </c>
      <c r="O539" s="284">
        <f t="shared" si="94"/>
        <v>42.49</v>
      </c>
      <c r="P539" s="293">
        <f t="shared" si="90"/>
        <v>1828.13</v>
      </c>
      <c r="Q539" s="294">
        <f t="shared" si="95"/>
        <v>0.1</v>
      </c>
      <c r="R539" s="294">
        <f t="shared" si="95"/>
        <v>42.49</v>
      </c>
      <c r="S539" s="295">
        <f t="shared" si="91"/>
        <v>1828.13</v>
      </c>
      <c r="T539" s="296">
        <f t="shared" si="96"/>
        <v>0.1</v>
      </c>
      <c r="U539" s="294">
        <f t="shared" si="96"/>
        <v>42.49</v>
      </c>
    </row>
    <row r="540" spans="1:21" ht="15" customHeight="1" x14ac:dyDescent="0.2">
      <c r="A540" s="559"/>
      <c r="B540" s="10">
        <v>2</v>
      </c>
      <c r="C540" s="9">
        <f>'шестая ц.к.'!C540</f>
        <v>1311.93</v>
      </c>
      <c r="D540" s="193">
        <f>'шестая ц.к.'!D540</f>
        <v>47.28</v>
      </c>
      <c r="E540" s="193">
        <f>'шестая ц.к.'!E540</f>
        <v>0</v>
      </c>
      <c r="F540" s="76">
        <f>'шестая ц.к.'!F540</f>
        <v>4.8099999999999996</v>
      </c>
      <c r="G540" s="77">
        <f>'шестая ц.к.'!G540</f>
        <v>1018.54</v>
      </c>
      <c r="H540" s="78">
        <f>'шестая ц.к.'!H540</f>
        <v>343.8</v>
      </c>
      <c r="I540" s="289">
        <f>'шестая ц.к.'!I540</f>
        <v>343.8</v>
      </c>
      <c r="J540" s="339" t="str">
        <f t="shared" ref="J540:L555" si="98">J539</f>
        <v>2500,31</v>
      </c>
      <c r="K540" s="272">
        <f t="shared" si="98"/>
        <v>4.8000000000000001E-2</v>
      </c>
      <c r="L540" s="291">
        <f t="shared" si="98"/>
        <v>120.01</v>
      </c>
      <c r="M540" s="292">
        <f t="shared" si="92"/>
        <v>2455.29</v>
      </c>
      <c r="N540" s="283">
        <f t="shared" si="93"/>
        <v>47.28</v>
      </c>
      <c r="O540" s="284">
        <f t="shared" si="94"/>
        <v>0</v>
      </c>
      <c r="P540" s="293">
        <f t="shared" si="90"/>
        <v>1780.55</v>
      </c>
      <c r="Q540" s="294">
        <f t="shared" si="95"/>
        <v>47.28</v>
      </c>
      <c r="R540" s="294">
        <f t="shared" si="95"/>
        <v>0</v>
      </c>
      <c r="S540" s="295">
        <f t="shared" si="91"/>
        <v>1780.55</v>
      </c>
      <c r="T540" s="296">
        <f t="shared" si="96"/>
        <v>47.28</v>
      </c>
      <c r="U540" s="294">
        <f t="shared" si="96"/>
        <v>0</v>
      </c>
    </row>
    <row r="541" spans="1:21" ht="15" customHeight="1" x14ac:dyDescent="0.2">
      <c r="A541" s="559"/>
      <c r="B541" s="10">
        <v>3</v>
      </c>
      <c r="C541" s="9">
        <f>'шестая ц.к.'!C541</f>
        <v>1286.28</v>
      </c>
      <c r="D541" s="193">
        <f>'шестая ц.к.'!D541</f>
        <v>65.489999999999995</v>
      </c>
      <c r="E541" s="193">
        <f>'шестая ц.к.'!E541</f>
        <v>0</v>
      </c>
      <c r="F541" s="76">
        <f>'шестая ц.к.'!F541</f>
        <v>4.8099999999999996</v>
      </c>
      <c r="G541" s="77">
        <f>'шестая ц.к.'!G541</f>
        <v>1018.54</v>
      </c>
      <c r="H541" s="78">
        <f>'шестая ц.к.'!H541</f>
        <v>343.8</v>
      </c>
      <c r="I541" s="289">
        <f>'шестая ц.к.'!I541</f>
        <v>343.8</v>
      </c>
      <c r="J541" s="339" t="str">
        <f t="shared" si="98"/>
        <v>2500,31</v>
      </c>
      <c r="K541" s="272">
        <f t="shared" si="98"/>
        <v>4.8000000000000001E-2</v>
      </c>
      <c r="L541" s="291">
        <f t="shared" si="98"/>
        <v>120.01</v>
      </c>
      <c r="M541" s="292">
        <f t="shared" si="92"/>
        <v>2429.64</v>
      </c>
      <c r="N541" s="283">
        <f t="shared" si="93"/>
        <v>65.489999999999995</v>
      </c>
      <c r="O541" s="284">
        <f t="shared" si="94"/>
        <v>0</v>
      </c>
      <c r="P541" s="293">
        <f t="shared" si="90"/>
        <v>1754.9</v>
      </c>
      <c r="Q541" s="294">
        <f t="shared" si="95"/>
        <v>65.489999999999995</v>
      </c>
      <c r="R541" s="294">
        <f t="shared" si="95"/>
        <v>0</v>
      </c>
      <c r="S541" s="295">
        <f t="shared" si="91"/>
        <v>1754.9</v>
      </c>
      <c r="T541" s="296">
        <f t="shared" si="96"/>
        <v>65.489999999999995</v>
      </c>
      <c r="U541" s="294">
        <f t="shared" si="96"/>
        <v>0</v>
      </c>
    </row>
    <row r="542" spans="1:21" ht="15" customHeight="1" x14ac:dyDescent="0.2">
      <c r="A542" s="559"/>
      <c r="B542" s="10">
        <v>4</v>
      </c>
      <c r="C542" s="9">
        <f>'шестая ц.к.'!C542</f>
        <v>1294.68</v>
      </c>
      <c r="D542" s="193">
        <f>'шестая ц.к.'!D542</f>
        <v>95.72</v>
      </c>
      <c r="E542" s="193">
        <f>'шестая ц.к.'!E542</f>
        <v>0</v>
      </c>
      <c r="F542" s="76">
        <f>'шестая ц.к.'!F542</f>
        <v>4.8099999999999996</v>
      </c>
      <c r="G542" s="77">
        <f>'шестая ц.к.'!G542</f>
        <v>1018.54</v>
      </c>
      <c r="H542" s="78">
        <f>'шестая ц.к.'!H542</f>
        <v>343.8</v>
      </c>
      <c r="I542" s="289">
        <f>'шестая ц.к.'!I542</f>
        <v>343.8</v>
      </c>
      <c r="J542" s="339" t="str">
        <f t="shared" si="98"/>
        <v>2500,31</v>
      </c>
      <c r="K542" s="272">
        <f t="shared" si="98"/>
        <v>4.8000000000000001E-2</v>
      </c>
      <c r="L542" s="291">
        <f t="shared" si="98"/>
        <v>120.01</v>
      </c>
      <c r="M542" s="292">
        <f t="shared" si="92"/>
        <v>2438.04</v>
      </c>
      <c r="N542" s="283">
        <f t="shared" si="93"/>
        <v>95.72</v>
      </c>
      <c r="O542" s="284">
        <f t="shared" si="94"/>
        <v>0</v>
      </c>
      <c r="P542" s="293">
        <f t="shared" si="90"/>
        <v>1763.3</v>
      </c>
      <c r="Q542" s="294">
        <f t="shared" si="95"/>
        <v>95.72</v>
      </c>
      <c r="R542" s="294">
        <f t="shared" si="95"/>
        <v>0</v>
      </c>
      <c r="S542" s="295">
        <f t="shared" si="91"/>
        <v>1763.3</v>
      </c>
      <c r="T542" s="296">
        <f t="shared" si="96"/>
        <v>95.72</v>
      </c>
      <c r="U542" s="294">
        <f t="shared" si="96"/>
        <v>0</v>
      </c>
    </row>
    <row r="543" spans="1:21" ht="15" customHeight="1" x14ac:dyDescent="0.2">
      <c r="A543" s="559"/>
      <c r="B543" s="10">
        <v>5</v>
      </c>
      <c r="C543" s="9">
        <f>'шестая ц.к.'!C543</f>
        <v>1394.35</v>
      </c>
      <c r="D543" s="193">
        <f>'шестая ц.к.'!D543</f>
        <v>96.9</v>
      </c>
      <c r="E543" s="193">
        <f>'шестая ц.к.'!E543</f>
        <v>0</v>
      </c>
      <c r="F543" s="76">
        <f>'шестая ц.к.'!F543</f>
        <v>4.8099999999999996</v>
      </c>
      <c r="G543" s="77">
        <f>'шестая ц.к.'!G543</f>
        <v>1018.54</v>
      </c>
      <c r="H543" s="78">
        <f>'шестая ц.к.'!H543</f>
        <v>343.8</v>
      </c>
      <c r="I543" s="289">
        <f>'шестая ц.к.'!I543</f>
        <v>343.8</v>
      </c>
      <c r="J543" s="339" t="str">
        <f t="shared" si="98"/>
        <v>2500,31</v>
      </c>
      <c r="K543" s="272">
        <f t="shared" si="98"/>
        <v>4.8000000000000001E-2</v>
      </c>
      <c r="L543" s="291">
        <f t="shared" si="98"/>
        <v>120.01</v>
      </c>
      <c r="M543" s="292">
        <f t="shared" si="92"/>
        <v>2537.71</v>
      </c>
      <c r="N543" s="283">
        <f t="shared" si="93"/>
        <v>96.9</v>
      </c>
      <c r="O543" s="284">
        <f t="shared" si="94"/>
        <v>0</v>
      </c>
      <c r="P543" s="293">
        <f t="shared" si="90"/>
        <v>1862.97</v>
      </c>
      <c r="Q543" s="294">
        <f t="shared" si="95"/>
        <v>96.9</v>
      </c>
      <c r="R543" s="294">
        <f t="shared" si="95"/>
        <v>0</v>
      </c>
      <c r="S543" s="295">
        <f t="shared" si="91"/>
        <v>1862.97</v>
      </c>
      <c r="T543" s="296">
        <f t="shared" si="96"/>
        <v>96.9</v>
      </c>
      <c r="U543" s="294">
        <f t="shared" si="96"/>
        <v>0</v>
      </c>
    </row>
    <row r="544" spans="1:21" ht="15" customHeight="1" x14ac:dyDescent="0.2">
      <c r="A544" s="559"/>
      <c r="B544" s="10">
        <v>6</v>
      </c>
      <c r="C544" s="9">
        <f>'шестая ц.к.'!C544</f>
        <v>1507.91</v>
      </c>
      <c r="D544" s="193">
        <f>'шестая ц.к.'!D544</f>
        <v>94.24</v>
      </c>
      <c r="E544" s="193">
        <f>'шестая ц.к.'!E544</f>
        <v>0</v>
      </c>
      <c r="F544" s="76">
        <f>'шестая ц.к.'!F544</f>
        <v>4.8099999999999996</v>
      </c>
      <c r="G544" s="77">
        <f>'шестая ц.к.'!G544</f>
        <v>1018.54</v>
      </c>
      <c r="H544" s="78">
        <f>'шестая ц.к.'!H544</f>
        <v>343.8</v>
      </c>
      <c r="I544" s="289">
        <f>'шестая ц.к.'!I544</f>
        <v>343.8</v>
      </c>
      <c r="J544" s="339" t="str">
        <f t="shared" si="98"/>
        <v>2500,31</v>
      </c>
      <c r="K544" s="272">
        <f t="shared" si="98"/>
        <v>4.8000000000000001E-2</v>
      </c>
      <c r="L544" s="291">
        <f t="shared" si="98"/>
        <v>120.01</v>
      </c>
      <c r="M544" s="292">
        <f t="shared" si="92"/>
        <v>2651.27</v>
      </c>
      <c r="N544" s="283">
        <f t="shared" si="93"/>
        <v>94.24</v>
      </c>
      <c r="O544" s="284">
        <f t="shared" si="94"/>
        <v>0</v>
      </c>
      <c r="P544" s="293">
        <f t="shared" si="90"/>
        <v>1976.53</v>
      </c>
      <c r="Q544" s="294">
        <f t="shared" si="95"/>
        <v>94.24</v>
      </c>
      <c r="R544" s="294">
        <f t="shared" si="95"/>
        <v>0</v>
      </c>
      <c r="S544" s="295">
        <f t="shared" si="91"/>
        <v>1976.53</v>
      </c>
      <c r="T544" s="296">
        <f t="shared" si="96"/>
        <v>94.24</v>
      </c>
      <c r="U544" s="294">
        <f t="shared" si="96"/>
        <v>0</v>
      </c>
    </row>
    <row r="545" spans="1:21" ht="15" customHeight="1" x14ac:dyDescent="0.2">
      <c r="A545" s="559"/>
      <c r="B545" s="10">
        <v>7</v>
      </c>
      <c r="C545" s="9">
        <f>'шестая ц.к.'!C545</f>
        <v>1711.97</v>
      </c>
      <c r="D545" s="193">
        <f>'шестая ц.к.'!D545</f>
        <v>279.86</v>
      </c>
      <c r="E545" s="193">
        <f>'шестая ц.к.'!E545</f>
        <v>0</v>
      </c>
      <c r="F545" s="76">
        <f>'шестая ц.к.'!F545</f>
        <v>4.8099999999999996</v>
      </c>
      <c r="G545" s="77">
        <f>'шестая ц.к.'!G545</f>
        <v>1018.54</v>
      </c>
      <c r="H545" s="78">
        <f>'шестая ц.к.'!H545</f>
        <v>343.8</v>
      </c>
      <c r="I545" s="289">
        <f>'шестая ц.к.'!I545</f>
        <v>343.8</v>
      </c>
      <c r="J545" s="339" t="str">
        <f t="shared" si="98"/>
        <v>2500,31</v>
      </c>
      <c r="K545" s="272">
        <f t="shared" si="98"/>
        <v>4.8000000000000001E-2</v>
      </c>
      <c r="L545" s="291">
        <f t="shared" si="98"/>
        <v>120.01</v>
      </c>
      <c r="M545" s="292">
        <f t="shared" si="92"/>
        <v>2855.33</v>
      </c>
      <c r="N545" s="283">
        <f t="shared" si="93"/>
        <v>279.86</v>
      </c>
      <c r="O545" s="284">
        <f t="shared" si="94"/>
        <v>0</v>
      </c>
      <c r="P545" s="293">
        <f t="shared" si="90"/>
        <v>2180.59</v>
      </c>
      <c r="Q545" s="294">
        <f t="shared" si="95"/>
        <v>279.86</v>
      </c>
      <c r="R545" s="294">
        <f t="shared" si="95"/>
        <v>0</v>
      </c>
      <c r="S545" s="295">
        <f t="shared" si="91"/>
        <v>2180.59</v>
      </c>
      <c r="T545" s="296">
        <f t="shared" si="96"/>
        <v>279.86</v>
      </c>
      <c r="U545" s="294">
        <f t="shared" si="96"/>
        <v>0</v>
      </c>
    </row>
    <row r="546" spans="1:21" ht="15" customHeight="1" x14ac:dyDescent="0.2">
      <c r="A546" s="559"/>
      <c r="B546" s="10">
        <v>8</v>
      </c>
      <c r="C546" s="9">
        <f>'шестая ц.к.'!C546</f>
        <v>2081.44</v>
      </c>
      <c r="D546" s="193">
        <f>'шестая ц.к.'!D546</f>
        <v>44.17</v>
      </c>
      <c r="E546" s="193">
        <f>'шестая ц.к.'!E546</f>
        <v>0</v>
      </c>
      <c r="F546" s="76">
        <f>'шестая ц.к.'!F546</f>
        <v>4.8099999999999996</v>
      </c>
      <c r="G546" s="77">
        <f>'шестая ц.к.'!G546</f>
        <v>1018.54</v>
      </c>
      <c r="H546" s="78">
        <f>'шестая ц.к.'!H546</f>
        <v>343.8</v>
      </c>
      <c r="I546" s="289">
        <f>'шестая ц.к.'!I546</f>
        <v>343.8</v>
      </c>
      <c r="J546" s="339" t="str">
        <f t="shared" si="98"/>
        <v>2500,31</v>
      </c>
      <c r="K546" s="272">
        <f t="shared" si="98"/>
        <v>4.8000000000000001E-2</v>
      </c>
      <c r="L546" s="291">
        <f t="shared" si="98"/>
        <v>120.01</v>
      </c>
      <c r="M546" s="292">
        <f t="shared" si="92"/>
        <v>3224.8</v>
      </c>
      <c r="N546" s="283">
        <f t="shared" si="93"/>
        <v>44.17</v>
      </c>
      <c r="O546" s="284">
        <f t="shared" si="94"/>
        <v>0</v>
      </c>
      <c r="P546" s="293">
        <f t="shared" si="90"/>
        <v>2550.06</v>
      </c>
      <c r="Q546" s="294">
        <f t="shared" si="95"/>
        <v>44.17</v>
      </c>
      <c r="R546" s="294">
        <f t="shared" si="95"/>
        <v>0</v>
      </c>
      <c r="S546" s="295">
        <f t="shared" si="91"/>
        <v>2550.06</v>
      </c>
      <c r="T546" s="296">
        <f t="shared" si="96"/>
        <v>44.17</v>
      </c>
      <c r="U546" s="294">
        <f t="shared" si="96"/>
        <v>0</v>
      </c>
    </row>
    <row r="547" spans="1:21" ht="15" customHeight="1" x14ac:dyDescent="0.2">
      <c r="A547" s="559"/>
      <c r="B547" s="10">
        <v>9</v>
      </c>
      <c r="C547" s="9">
        <f>'шестая ц.к.'!C547</f>
        <v>2188.7800000000002</v>
      </c>
      <c r="D547" s="193">
        <f>'шестая ц.к.'!D547</f>
        <v>9.7899999999999991</v>
      </c>
      <c r="E547" s="193">
        <f>'шестая ц.к.'!E547</f>
        <v>0.71</v>
      </c>
      <c r="F547" s="76">
        <f>'шестая ц.к.'!F547</f>
        <v>4.8099999999999996</v>
      </c>
      <c r="G547" s="77">
        <f>'шестая ц.к.'!G547</f>
        <v>1018.54</v>
      </c>
      <c r="H547" s="78">
        <f>'шестая ц.к.'!H547</f>
        <v>343.8</v>
      </c>
      <c r="I547" s="289">
        <f>'шестая ц.к.'!I547</f>
        <v>343.8</v>
      </c>
      <c r="J547" s="339" t="str">
        <f t="shared" si="98"/>
        <v>2500,31</v>
      </c>
      <c r="K547" s="272">
        <f t="shared" si="98"/>
        <v>4.8000000000000001E-2</v>
      </c>
      <c r="L547" s="291">
        <f t="shared" si="98"/>
        <v>120.01</v>
      </c>
      <c r="M547" s="292">
        <f t="shared" si="92"/>
        <v>3332.14</v>
      </c>
      <c r="N547" s="283">
        <f t="shared" si="93"/>
        <v>9.7899999999999991</v>
      </c>
      <c r="O547" s="284">
        <f t="shared" si="94"/>
        <v>0.71</v>
      </c>
      <c r="P547" s="293">
        <f t="shared" si="90"/>
        <v>2657.4</v>
      </c>
      <c r="Q547" s="294">
        <f t="shared" si="95"/>
        <v>9.7899999999999991</v>
      </c>
      <c r="R547" s="294">
        <f t="shared" si="95"/>
        <v>0.71</v>
      </c>
      <c r="S547" s="295">
        <f t="shared" si="91"/>
        <v>2657.4</v>
      </c>
      <c r="T547" s="296">
        <f t="shared" si="96"/>
        <v>9.7899999999999991</v>
      </c>
      <c r="U547" s="294">
        <f t="shared" si="96"/>
        <v>0.71</v>
      </c>
    </row>
    <row r="548" spans="1:21" ht="15" customHeight="1" x14ac:dyDescent="0.2">
      <c r="A548" s="559"/>
      <c r="B548" s="10">
        <v>10</v>
      </c>
      <c r="C548" s="9">
        <f>'шестая ц.к.'!C548</f>
        <v>2206.91</v>
      </c>
      <c r="D548" s="193">
        <f>'шестая ц.к.'!D548</f>
        <v>2.04</v>
      </c>
      <c r="E548" s="193">
        <f>'шестая ц.к.'!E548</f>
        <v>14.83</v>
      </c>
      <c r="F548" s="76">
        <f>'шестая ц.к.'!F548</f>
        <v>4.8099999999999996</v>
      </c>
      <c r="G548" s="77">
        <f>'шестая ц.к.'!G548</f>
        <v>1018.54</v>
      </c>
      <c r="H548" s="78">
        <f>'шестая ц.к.'!H548</f>
        <v>343.8</v>
      </c>
      <c r="I548" s="289">
        <f>'шестая ц.к.'!I548</f>
        <v>343.8</v>
      </c>
      <c r="J548" s="339" t="str">
        <f t="shared" si="98"/>
        <v>2500,31</v>
      </c>
      <c r="K548" s="272">
        <f t="shared" si="98"/>
        <v>4.8000000000000001E-2</v>
      </c>
      <c r="L548" s="291">
        <f t="shared" si="98"/>
        <v>120.01</v>
      </c>
      <c r="M548" s="292">
        <f t="shared" si="92"/>
        <v>3350.27</v>
      </c>
      <c r="N548" s="283">
        <f t="shared" si="93"/>
        <v>2.04</v>
      </c>
      <c r="O548" s="284">
        <f t="shared" si="94"/>
        <v>14.83</v>
      </c>
      <c r="P548" s="293">
        <f t="shared" si="90"/>
        <v>2675.53</v>
      </c>
      <c r="Q548" s="294">
        <f t="shared" si="95"/>
        <v>2.04</v>
      </c>
      <c r="R548" s="294">
        <f t="shared" si="95"/>
        <v>14.83</v>
      </c>
      <c r="S548" s="295">
        <f t="shared" si="91"/>
        <v>2675.53</v>
      </c>
      <c r="T548" s="296">
        <f t="shared" si="96"/>
        <v>2.04</v>
      </c>
      <c r="U548" s="294">
        <f t="shared" si="96"/>
        <v>14.83</v>
      </c>
    </row>
    <row r="549" spans="1:21" ht="15" customHeight="1" x14ac:dyDescent="0.2">
      <c r="A549" s="559"/>
      <c r="B549" s="10">
        <v>11</v>
      </c>
      <c r="C549" s="9">
        <f>'шестая ц.к.'!C549</f>
        <v>2203.87</v>
      </c>
      <c r="D549" s="193">
        <f>'шестая ц.к.'!D549</f>
        <v>9.92</v>
      </c>
      <c r="E549" s="193">
        <f>'шестая ц.к.'!E549</f>
        <v>1.02</v>
      </c>
      <c r="F549" s="76">
        <f>'шестая ц.к.'!F549</f>
        <v>4.8099999999999996</v>
      </c>
      <c r="G549" s="77">
        <f>'шестая ц.к.'!G549</f>
        <v>1018.54</v>
      </c>
      <c r="H549" s="78">
        <f>'шестая ц.к.'!H549</f>
        <v>343.8</v>
      </c>
      <c r="I549" s="289">
        <f>'шестая ц.к.'!I549</f>
        <v>343.8</v>
      </c>
      <c r="J549" s="339" t="str">
        <f t="shared" si="98"/>
        <v>2500,31</v>
      </c>
      <c r="K549" s="272">
        <f t="shared" si="98"/>
        <v>4.8000000000000001E-2</v>
      </c>
      <c r="L549" s="291">
        <f t="shared" si="98"/>
        <v>120.01</v>
      </c>
      <c r="M549" s="292">
        <f t="shared" si="92"/>
        <v>3347.23</v>
      </c>
      <c r="N549" s="283">
        <f t="shared" si="93"/>
        <v>9.92</v>
      </c>
      <c r="O549" s="284">
        <f t="shared" si="94"/>
        <v>1.02</v>
      </c>
      <c r="P549" s="293">
        <f t="shared" si="90"/>
        <v>2672.49</v>
      </c>
      <c r="Q549" s="294">
        <f t="shared" si="95"/>
        <v>9.92</v>
      </c>
      <c r="R549" s="294">
        <f t="shared" si="95"/>
        <v>1.02</v>
      </c>
      <c r="S549" s="295">
        <f t="shared" si="91"/>
        <v>2672.49</v>
      </c>
      <c r="T549" s="296">
        <f t="shared" si="96"/>
        <v>9.92</v>
      </c>
      <c r="U549" s="294">
        <f t="shared" si="96"/>
        <v>1.02</v>
      </c>
    </row>
    <row r="550" spans="1:21" ht="15" customHeight="1" x14ac:dyDescent="0.2">
      <c r="A550" s="559"/>
      <c r="B550" s="10">
        <v>12</v>
      </c>
      <c r="C550" s="9">
        <f>'шестая ц.к.'!C550</f>
        <v>2188.6</v>
      </c>
      <c r="D550" s="193">
        <f>'шестая ц.к.'!D550</f>
        <v>2.23</v>
      </c>
      <c r="E550" s="193">
        <f>'шестая ц.к.'!E550</f>
        <v>7.13</v>
      </c>
      <c r="F550" s="76">
        <f>'шестая ц.к.'!F550</f>
        <v>4.8099999999999996</v>
      </c>
      <c r="G550" s="77">
        <f>'шестая ц.к.'!G550</f>
        <v>1018.54</v>
      </c>
      <c r="H550" s="78">
        <f>'шестая ц.к.'!H550</f>
        <v>343.8</v>
      </c>
      <c r="I550" s="289">
        <f>'шестая ц.к.'!I550</f>
        <v>343.8</v>
      </c>
      <c r="J550" s="339" t="str">
        <f t="shared" si="98"/>
        <v>2500,31</v>
      </c>
      <c r="K550" s="272">
        <f t="shared" si="98"/>
        <v>4.8000000000000001E-2</v>
      </c>
      <c r="L550" s="291">
        <f t="shared" si="98"/>
        <v>120.01</v>
      </c>
      <c r="M550" s="292">
        <f t="shared" si="92"/>
        <v>3331.96</v>
      </c>
      <c r="N550" s="283">
        <f t="shared" si="93"/>
        <v>2.23</v>
      </c>
      <c r="O550" s="284">
        <f t="shared" si="94"/>
        <v>7.13</v>
      </c>
      <c r="P550" s="293">
        <f t="shared" si="90"/>
        <v>2657.22</v>
      </c>
      <c r="Q550" s="294">
        <f t="shared" si="95"/>
        <v>2.23</v>
      </c>
      <c r="R550" s="294">
        <f t="shared" si="95"/>
        <v>7.13</v>
      </c>
      <c r="S550" s="295">
        <f t="shared" si="91"/>
        <v>2657.22</v>
      </c>
      <c r="T550" s="296">
        <f t="shared" si="96"/>
        <v>2.23</v>
      </c>
      <c r="U550" s="294">
        <f t="shared" si="96"/>
        <v>7.13</v>
      </c>
    </row>
    <row r="551" spans="1:21" ht="15" customHeight="1" x14ac:dyDescent="0.2">
      <c r="A551" s="559"/>
      <c r="B551" s="10">
        <v>13</v>
      </c>
      <c r="C551" s="9">
        <f>'шестая ц.к.'!C551</f>
        <v>2209.2399999999998</v>
      </c>
      <c r="D551" s="193">
        <f>'шестая ц.к.'!D551</f>
        <v>54.25</v>
      </c>
      <c r="E551" s="193">
        <f>'шестая ц.к.'!E551</f>
        <v>0.06</v>
      </c>
      <c r="F551" s="76">
        <f>'шестая ц.к.'!F551</f>
        <v>4.8099999999999996</v>
      </c>
      <c r="G551" s="77">
        <f>'шестая ц.к.'!G551</f>
        <v>1018.54</v>
      </c>
      <c r="H551" s="78">
        <f>'шестая ц.к.'!H551</f>
        <v>343.8</v>
      </c>
      <c r="I551" s="289">
        <f>'шестая ц.к.'!I551</f>
        <v>343.8</v>
      </c>
      <c r="J551" s="339" t="str">
        <f t="shared" si="98"/>
        <v>2500,31</v>
      </c>
      <c r="K551" s="272">
        <f t="shared" si="98"/>
        <v>4.8000000000000001E-2</v>
      </c>
      <c r="L551" s="291">
        <f t="shared" si="98"/>
        <v>120.01</v>
      </c>
      <c r="M551" s="292">
        <f t="shared" si="92"/>
        <v>3352.6</v>
      </c>
      <c r="N551" s="283">
        <f t="shared" si="93"/>
        <v>54.25</v>
      </c>
      <c r="O551" s="284">
        <f t="shared" si="94"/>
        <v>0.06</v>
      </c>
      <c r="P551" s="293">
        <f t="shared" si="90"/>
        <v>2677.86</v>
      </c>
      <c r="Q551" s="294">
        <f t="shared" si="95"/>
        <v>54.25</v>
      </c>
      <c r="R551" s="294">
        <f t="shared" si="95"/>
        <v>0.06</v>
      </c>
      <c r="S551" s="295">
        <f t="shared" si="91"/>
        <v>2677.86</v>
      </c>
      <c r="T551" s="296">
        <f t="shared" si="96"/>
        <v>54.25</v>
      </c>
      <c r="U551" s="294">
        <f t="shared" si="96"/>
        <v>0.06</v>
      </c>
    </row>
    <row r="552" spans="1:21" ht="15" customHeight="1" x14ac:dyDescent="0.2">
      <c r="A552" s="559"/>
      <c r="B552" s="10">
        <v>14</v>
      </c>
      <c r="C552" s="9">
        <f>'шестая ц.к.'!C552</f>
        <v>2186.85</v>
      </c>
      <c r="D552" s="193">
        <f>'шестая ц.к.'!D552</f>
        <v>114.19</v>
      </c>
      <c r="E552" s="193">
        <f>'шестая ц.к.'!E552</f>
        <v>0</v>
      </c>
      <c r="F552" s="76">
        <f>'шестая ц.к.'!F552</f>
        <v>4.8099999999999996</v>
      </c>
      <c r="G552" s="77">
        <f>'шестая ц.к.'!G552</f>
        <v>1018.54</v>
      </c>
      <c r="H552" s="78">
        <f>'шестая ц.к.'!H552</f>
        <v>343.8</v>
      </c>
      <c r="I552" s="289">
        <f>'шестая ц.к.'!I552</f>
        <v>343.8</v>
      </c>
      <c r="J552" s="339" t="str">
        <f t="shared" si="98"/>
        <v>2500,31</v>
      </c>
      <c r="K552" s="272">
        <f t="shared" si="98"/>
        <v>4.8000000000000001E-2</v>
      </c>
      <c r="L552" s="291">
        <f t="shared" si="98"/>
        <v>120.01</v>
      </c>
      <c r="M552" s="292">
        <f t="shared" si="92"/>
        <v>3330.21</v>
      </c>
      <c r="N552" s="283">
        <f t="shared" si="93"/>
        <v>114.19</v>
      </c>
      <c r="O552" s="284">
        <f t="shared" si="94"/>
        <v>0</v>
      </c>
      <c r="P552" s="293">
        <f t="shared" si="90"/>
        <v>2655.47</v>
      </c>
      <c r="Q552" s="294">
        <f t="shared" si="95"/>
        <v>114.19</v>
      </c>
      <c r="R552" s="294">
        <f t="shared" si="95"/>
        <v>0</v>
      </c>
      <c r="S552" s="295">
        <f t="shared" si="91"/>
        <v>2655.47</v>
      </c>
      <c r="T552" s="296">
        <f t="shared" si="96"/>
        <v>114.19</v>
      </c>
      <c r="U552" s="294">
        <f t="shared" si="96"/>
        <v>0</v>
      </c>
    </row>
    <row r="553" spans="1:21" ht="15" customHeight="1" x14ac:dyDescent="0.2">
      <c r="A553" s="559"/>
      <c r="B553" s="10">
        <v>15</v>
      </c>
      <c r="C553" s="9">
        <f>'шестая ц.к.'!C553</f>
        <v>2191.41</v>
      </c>
      <c r="D553" s="193">
        <f>'шестая ц.к.'!D553</f>
        <v>104.28</v>
      </c>
      <c r="E553" s="193">
        <f>'шестая ц.к.'!E553</f>
        <v>0</v>
      </c>
      <c r="F553" s="76">
        <f>'шестая ц.к.'!F553</f>
        <v>4.8099999999999996</v>
      </c>
      <c r="G553" s="77">
        <f>'шестая ц.к.'!G553</f>
        <v>1018.54</v>
      </c>
      <c r="H553" s="78">
        <f>'шестая ц.к.'!H553</f>
        <v>343.8</v>
      </c>
      <c r="I553" s="289">
        <f>'шестая ц.к.'!I553</f>
        <v>343.8</v>
      </c>
      <c r="J553" s="339" t="str">
        <f t="shared" si="98"/>
        <v>2500,31</v>
      </c>
      <c r="K553" s="272">
        <f t="shared" si="98"/>
        <v>4.8000000000000001E-2</v>
      </c>
      <c r="L553" s="291">
        <f t="shared" si="98"/>
        <v>120.01</v>
      </c>
      <c r="M553" s="292">
        <f t="shared" si="92"/>
        <v>3334.77</v>
      </c>
      <c r="N553" s="283">
        <f t="shared" si="93"/>
        <v>104.28</v>
      </c>
      <c r="O553" s="284">
        <f t="shared" si="94"/>
        <v>0</v>
      </c>
      <c r="P553" s="293">
        <f t="shared" si="90"/>
        <v>2660.03</v>
      </c>
      <c r="Q553" s="294">
        <f t="shared" si="95"/>
        <v>104.28</v>
      </c>
      <c r="R553" s="294">
        <f t="shared" si="95"/>
        <v>0</v>
      </c>
      <c r="S553" s="295">
        <f t="shared" si="91"/>
        <v>2660.03</v>
      </c>
      <c r="T553" s="296">
        <f t="shared" si="96"/>
        <v>104.28</v>
      </c>
      <c r="U553" s="294">
        <f t="shared" si="96"/>
        <v>0</v>
      </c>
    </row>
    <row r="554" spans="1:21" ht="15" customHeight="1" x14ac:dyDescent="0.2">
      <c r="A554" s="559"/>
      <c r="B554" s="10">
        <v>16</v>
      </c>
      <c r="C554" s="9">
        <f>'шестая ц.к.'!C554</f>
        <v>2211.98</v>
      </c>
      <c r="D554" s="193">
        <f>'шестая ц.к.'!D554</f>
        <v>223.98</v>
      </c>
      <c r="E554" s="193">
        <f>'шестая ц.к.'!E554</f>
        <v>0</v>
      </c>
      <c r="F554" s="76">
        <f>'шестая ц.к.'!F554</f>
        <v>4.8099999999999996</v>
      </c>
      <c r="G554" s="77">
        <f>'шестая ц.к.'!G554</f>
        <v>1018.54</v>
      </c>
      <c r="H554" s="78">
        <f>'шестая ц.к.'!H554</f>
        <v>343.8</v>
      </c>
      <c r="I554" s="289">
        <f>'шестая ц.к.'!I554</f>
        <v>343.8</v>
      </c>
      <c r="J554" s="339" t="str">
        <f t="shared" si="98"/>
        <v>2500,31</v>
      </c>
      <c r="K554" s="272">
        <f t="shared" si="98"/>
        <v>4.8000000000000001E-2</v>
      </c>
      <c r="L554" s="291">
        <f t="shared" si="98"/>
        <v>120.01</v>
      </c>
      <c r="M554" s="292">
        <f t="shared" si="92"/>
        <v>3355.34</v>
      </c>
      <c r="N554" s="283">
        <f t="shared" si="93"/>
        <v>223.98</v>
      </c>
      <c r="O554" s="284">
        <f t="shared" si="94"/>
        <v>0</v>
      </c>
      <c r="P554" s="293">
        <f t="shared" si="90"/>
        <v>2680.6</v>
      </c>
      <c r="Q554" s="294">
        <f t="shared" si="95"/>
        <v>223.98</v>
      </c>
      <c r="R554" s="294">
        <f t="shared" si="95"/>
        <v>0</v>
      </c>
      <c r="S554" s="295">
        <f t="shared" si="91"/>
        <v>2680.6</v>
      </c>
      <c r="T554" s="296">
        <f t="shared" si="96"/>
        <v>223.98</v>
      </c>
      <c r="U554" s="294">
        <f t="shared" si="96"/>
        <v>0</v>
      </c>
    </row>
    <row r="555" spans="1:21" ht="15" customHeight="1" x14ac:dyDescent="0.2">
      <c r="A555" s="559"/>
      <c r="B555" s="10">
        <v>17</v>
      </c>
      <c r="C555" s="9">
        <f>'шестая ц.к.'!C555</f>
        <v>2244.27</v>
      </c>
      <c r="D555" s="193">
        <f>'шестая ц.к.'!D555</f>
        <v>201.14</v>
      </c>
      <c r="E555" s="193">
        <f>'шестая ц.к.'!E555</f>
        <v>0</v>
      </c>
      <c r="F555" s="76">
        <f>'шестая ц.к.'!F555</f>
        <v>4.8099999999999996</v>
      </c>
      <c r="G555" s="77">
        <f>'шестая ц.к.'!G555</f>
        <v>1018.54</v>
      </c>
      <c r="H555" s="78">
        <f>'шестая ц.к.'!H555</f>
        <v>343.8</v>
      </c>
      <c r="I555" s="289">
        <f>'шестая ц.к.'!I555</f>
        <v>343.8</v>
      </c>
      <c r="J555" s="339" t="str">
        <f t="shared" si="98"/>
        <v>2500,31</v>
      </c>
      <c r="K555" s="272">
        <f t="shared" si="98"/>
        <v>4.8000000000000001E-2</v>
      </c>
      <c r="L555" s="291">
        <f t="shared" si="98"/>
        <v>120.01</v>
      </c>
      <c r="M555" s="292">
        <f t="shared" si="92"/>
        <v>3387.63</v>
      </c>
      <c r="N555" s="283">
        <f t="shared" si="93"/>
        <v>201.14</v>
      </c>
      <c r="O555" s="284">
        <f t="shared" si="94"/>
        <v>0</v>
      </c>
      <c r="P555" s="293">
        <f t="shared" si="90"/>
        <v>2712.89</v>
      </c>
      <c r="Q555" s="294">
        <f t="shared" si="95"/>
        <v>201.14</v>
      </c>
      <c r="R555" s="294">
        <f t="shared" si="95"/>
        <v>0</v>
      </c>
      <c r="S555" s="295">
        <f t="shared" si="91"/>
        <v>2712.89</v>
      </c>
      <c r="T555" s="296">
        <f t="shared" si="96"/>
        <v>201.14</v>
      </c>
      <c r="U555" s="294">
        <f t="shared" si="96"/>
        <v>0</v>
      </c>
    </row>
    <row r="556" spans="1:21" ht="15" customHeight="1" x14ac:dyDescent="0.2">
      <c r="A556" s="559"/>
      <c r="B556" s="10">
        <v>18</v>
      </c>
      <c r="C556" s="9">
        <f>'шестая ц.к.'!C556</f>
        <v>2239.52</v>
      </c>
      <c r="D556" s="193">
        <f>'шестая ц.к.'!D556</f>
        <v>13.06</v>
      </c>
      <c r="E556" s="193">
        <f>'шестая ц.к.'!E556</f>
        <v>3.16</v>
      </c>
      <c r="F556" s="76">
        <f>'шестая ц.к.'!F556</f>
        <v>4.8099999999999996</v>
      </c>
      <c r="G556" s="77">
        <f>'шестая ц.к.'!G556</f>
        <v>1018.54</v>
      </c>
      <c r="H556" s="78">
        <f>'шестая ц.к.'!H556</f>
        <v>343.8</v>
      </c>
      <c r="I556" s="289">
        <f>'шестая ц.к.'!I556</f>
        <v>343.8</v>
      </c>
      <c r="J556" s="339" t="str">
        <f t="shared" ref="J556:L571" si="99">J555</f>
        <v>2500,31</v>
      </c>
      <c r="K556" s="272">
        <f t="shared" si="99"/>
        <v>4.8000000000000001E-2</v>
      </c>
      <c r="L556" s="291">
        <f t="shared" si="99"/>
        <v>120.01</v>
      </c>
      <c r="M556" s="292">
        <f t="shared" si="92"/>
        <v>3382.88</v>
      </c>
      <c r="N556" s="283">
        <f t="shared" si="93"/>
        <v>13.06</v>
      </c>
      <c r="O556" s="284">
        <f t="shared" si="94"/>
        <v>3.16</v>
      </c>
      <c r="P556" s="293">
        <f t="shared" si="90"/>
        <v>2708.14</v>
      </c>
      <c r="Q556" s="294">
        <f t="shared" si="95"/>
        <v>13.06</v>
      </c>
      <c r="R556" s="294">
        <f t="shared" si="95"/>
        <v>3.16</v>
      </c>
      <c r="S556" s="295">
        <f t="shared" si="91"/>
        <v>2708.14</v>
      </c>
      <c r="T556" s="296">
        <f t="shared" si="96"/>
        <v>13.06</v>
      </c>
      <c r="U556" s="294">
        <f t="shared" si="96"/>
        <v>3.16</v>
      </c>
    </row>
    <row r="557" spans="1:21" ht="15" customHeight="1" x14ac:dyDescent="0.2">
      <c r="A557" s="559"/>
      <c r="B557" s="10">
        <v>19</v>
      </c>
      <c r="C557" s="9">
        <f>'шестая ц.к.'!C557</f>
        <v>2237.44</v>
      </c>
      <c r="D557" s="193">
        <f>'шестая ц.к.'!D557</f>
        <v>0</v>
      </c>
      <c r="E557" s="193">
        <f>'шестая ц.к.'!E557</f>
        <v>45.94</v>
      </c>
      <c r="F557" s="76">
        <f>'шестая ц.к.'!F557</f>
        <v>4.8099999999999996</v>
      </c>
      <c r="G557" s="77">
        <f>'шестая ц.к.'!G557</f>
        <v>1018.54</v>
      </c>
      <c r="H557" s="78">
        <f>'шестая ц.к.'!H557</f>
        <v>343.8</v>
      </c>
      <c r="I557" s="289">
        <f>'шестая ц.к.'!I557</f>
        <v>343.8</v>
      </c>
      <c r="J557" s="339" t="str">
        <f t="shared" si="99"/>
        <v>2500,31</v>
      </c>
      <c r="K557" s="272">
        <f t="shared" si="99"/>
        <v>4.8000000000000001E-2</v>
      </c>
      <c r="L557" s="291">
        <f t="shared" si="99"/>
        <v>120.01</v>
      </c>
      <c r="M557" s="292">
        <f t="shared" si="92"/>
        <v>3380.8</v>
      </c>
      <c r="N557" s="283">
        <f t="shared" si="93"/>
        <v>0</v>
      </c>
      <c r="O557" s="284">
        <f t="shared" si="94"/>
        <v>45.94</v>
      </c>
      <c r="P557" s="293">
        <f t="shared" si="90"/>
        <v>2706.06</v>
      </c>
      <c r="Q557" s="294">
        <f t="shared" si="95"/>
        <v>0</v>
      </c>
      <c r="R557" s="294">
        <f t="shared" si="95"/>
        <v>45.94</v>
      </c>
      <c r="S557" s="295">
        <f t="shared" si="91"/>
        <v>2706.06</v>
      </c>
      <c r="T557" s="296">
        <f t="shared" si="96"/>
        <v>0</v>
      </c>
      <c r="U557" s="294">
        <f t="shared" si="96"/>
        <v>45.94</v>
      </c>
    </row>
    <row r="558" spans="1:21" ht="15" customHeight="1" x14ac:dyDescent="0.2">
      <c r="A558" s="559"/>
      <c r="B558" s="10">
        <v>20</v>
      </c>
      <c r="C558" s="9">
        <f>'шестая ц.к.'!C558</f>
        <v>2203.2800000000002</v>
      </c>
      <c r="D558" s="193">
        <f>'шестая ц.к.'!D558</f>
        <v>0</v>
      </c>
      <c r="E558" s="193">
        <f>'шестая ц.к.'!E558</f>
        <v>209.87</v>
      </c>
      <c r="F558" s="76">
        <f>'шестая ц.к.'!F558</f>
        <v>4.8099999999999996</v>
      </c>
      <c r="G558" s="77">
        <f>'шестая ц.к.'!G558</f>
        <v>1018.54</v>
      </c>
      <c r="H558" s="78">
        <f>'шестая ц.к.'!H558</f>
        <v>343.8</v>
      </c>
      <c r="I558" s="289">
        <f>'шестая ц.к.'!I558</f>
        <v>343.8</v>
      </c>
      <c r="J558" s="339" t="str">
        <f t="shared" si="99"/>
        <v>2500,31</v>
      </c>
      <c r="K558" s="272">
        <f t="shared" si="99"/>
        <v>4.8000000000000001E-2</v>
      </c>
      <c r="L558" s="291">
        <f t="shared" si="99"/>
        <v>120.01</v>
      </c>
      <c r="M558" s="292">
        <f t="shared" si="92"/>
        <v>3346.64</v>
      </c>
      <c r="N558" s="283">
        <f t="shared" si="93"/>
        <v>0</v>
      </c>
      <c r="O558" s="284">
        <f t="shared" si="94"/>
        <v>209.87</v>
      </c>
      <c r="P558" s="293">
        <f t="shared" si="90"/>
        <v>2671.9</v>
      </c>
      <c r="Q558" s="294">
        <f t="shared" si="95"/>
        <v>0</v>
      </c>
      <c r="R558" s="294">
        <f t="shared" si="95"/>
        <v>209.87</v>
      </c>
      <c r="S558" s="295">
        <f t="shared" si="91"/>
        <v>2671.9</v>
      </c>
      <c r="T558" s="296">
        <f t="shared" si="96"/>
        <v>0</v>
      </c>
      <c r="U558" s="294">
        <f t="shared" si="96"/>
        <v>209.87</v>
      </c>
    </row>
    <row r="559" spans="1:21" ht="15" customHeight="1" x14ac:dyDescent="0.2">
      <c r="A559" s="559"/>
      <c r="B559" s="10">
        <v>21</v>
      </c>
      <c r="C559" s="9">
        <f>'шестая ц.к.'!C559</f>
        <v>2125.29</v>
      </c>
      <c r="D559" s="193">
        <f>'шестая ц.к.'!D559</f>
        <v>0</v>
      </c>
      <c r="E559" s="193">
        <f>'шестая ц.к.'!E559</f>
        <v>416.85</v>
      </c>
      <c r="F559" s="76">
        <f>'шестая ц.к.'!F559</f>
        <v>4.8099999999999996</v>
      </c>
      <c r="G559" s="77">
        <f>'шестая ц.к.'!G559</f>
        <v>1018.54</v>
      </c>
      <c r="H559" s="78">
        <f>'шестая ц.к.'!H559</f>
        <v>343.8</v>
      </c>
      <c r="I559" s="289">
        <f>'шестая ц.к.'!I559</f>
        <v>343.8</v>
      </c>
      <c r="J559" s="339" t="str">
        <f t="shared" si="99"/>
        <v>2500,31</v>
      </c>
      <c r="K559" s="272">
        <f t="shared" si="99"/>
        <v>4.8000000000000001E-2</v>
      </c>
      <c r="L559" s="291">
        <f t="shared" si="99"/>
        <v>120.01</v>
      </c>
      <c r="M559" s="292">
        <f t="shared" si="92"/>
        <v>3268.65</v>
      </c>
      <c r="N559" s="283">
        <f t="shared" si="93"/>
        <v>0</v>
      </c>
      <c r="O559" s="284">
        <f t="shared" si="94"/>
        <v>416.85</v>
      </c>
      <c r="P559" s="293">
        <f t="shared" si="90"/>
        <v>2593.91</v>
      </c>
      <c r="Q559" s="294">
        <f t="shared" si="95"/>
        <v>0</v>
      </c>
      <c r="R559" s="294">
        <f t="shared" si="95"/>
        <v>416.85</v>
      </c>
      <c r="S559" s="295">
        <f t="shared" si="91"/>
        <v>2593.91</v>
      </c>
      <c r="T559" s="296">
        <f t="shared" si="96"/>
        <v>0</v>
      </c>
      <c r="U559" s="294">
        <f t="shared" si="96"/>
        <v>416.85</v>
      </c>
    </row>
    <row r="560" spans="1:21" ht="15" customHeight="1" x14ac:dyDescent="0.2">
      <c r="A560" s="559"/>
      <c r="B560" s="10">
        <v>22</v>
      </c>
      <c r="C560" s="9">
        <f>'шестая ц.к.'!C560</f>
        <v>1903.62</v>
      </c>
      <c r="D560" s="193">
        <f>'шестая ц.к.'!D560</f>
        <v>0</v>
      </c>
      <c r="E560" s="193">
        <f>'шестая ц.к.'!E560</f>
        <v>114.75</v>
      </c>
      <c r="F560" s="76">
        <f>'шестая ц.к.'!F560</f>
        <v>4.8099999999999996</v>
      </c>
      <c r="G560" s="77">
        <f>'шестая ц.к.'!G560</f>
        <v>1018.54</v>
      </c>
      <c r="H560" s="78">
        <f>'шестая ц.к.'!H560</f>
        <v>343.8</v>
      </c>
      <c r="I560" s="289">
        <f>'шестая ц.к.'!I560</f>
        <v>343.8</v>
      </c>
      <c r="J560" s="339" t="str">
        <f t="shared" si="99"/>
        <v>2500,31</v>
      </c>
      <c r="K560" s="272">
        <f t="shared" si="99"/>
        <v>4.8000000000000001E-2</v>
      </c>
      <c r="L560" s="291">
        <f t="shared" si="99"/>
        <v>120.01</v>
      </c>
      <c r="M560" s="292">
        <f t="shared" si="92"/>
        <v>3046.98</v>
      </c>
      <c r="N560" s="283">
        <f t="shared" si="93"/>
        <v>0</v>
      </c>
      <c r="O560" s="284">
        <f t="shared" si="94"/>
        <v>114.75</v>
      </c>
      <c r="P560" s="293">
        <f t="shared" si="90"/>
        <v>2372.2399999999998</v>
      </c>
      <c r="Q560" s="294">
        <f t="shared" si="95"/>
        <v>0</v>
      </c>
      <c r="R560" s="294">
        <f t="shared" si="95"/>
        <v>114.75</v>
      </c>
      <c r="S560" s="295">
        <f t="shared" si="91"/>
        <v>2372.2399999999998</v>
      </c>
      <c r="T560" s="296">
        <f t="shared" si="96"/>
        <v>0</v>
      </c>
      <c r="U560" s="294">
        <f t="shared" si="96"/>
        <v>114.75</v>
      </c>
    </row>
    <row r="561" spans="1:21" ht="15" customHeight="1" x14ac:dyDescent="0.2">
      <c r="A561" s="559"/>
      <c r="B561" s="10">
        <v>23</v>
      </c>
      <c r="C561" s="9">
        <f>'шестая ц.к.'!C561</f>
        <v>1620.78</v>
      </c>
      <c r="D561" s="193">
        <f>'шестая ц.к.'!D561</f>
        <v>41.6</v>
      </c>
      <c r="E561" s="193">
        <f>'шестая ц.к.'!E561</f>
        <v>0</v>
      </c>
      <c r="F561" s="76">
        <f>'шестая ц.к.'!F561</f>
        <v>4.8099999999999996</v>
      </c>
      <c r="G561" s="77">
        <f>'шестая ц.к.'!G561</f>
        <v>1018.54</v>
      </c>
      <c r="H561" s="78">
        <f>'шестая ц.к.'!H561</f>
        <v>343.8</v>
      </c>
      <c r="I561" s="289">
        <f>'шестая ц.к.'!I561</f>
        <v>343.8</v>
      </c>
      <c r="J561" s="339" t="str">
        <f t="shared" si="99"/>
        <v>2500,31</v>
      </c>
      <c r="K561" s="272">
        <f t="shared" si="99"/>
        <v>4.8000000000000001E-2</v>
      </c>
      <c r="L561" s="291">
        <f t="shared" si="99"/>
        <v>120.01</v>
      </c>
      <c r="M561" s="292">
        <f t="shared" si="92"/>
        <v>2764.14</v>
      </c>
      <c r="N561" s="283">
        <f t="shared" si="93"/>
        <v>41.6</v>
      </c>
      <c r="O561" s="284">
        <f t="shared" si="94"/>
        <v>0</v>
      </c>
      <c r="P561" s="293">
        <f t="shared" si="90"/>
        <v>2089.4</v>
      </c>
      <c r="Q561" s="294">
        <f t="shared" si="95"/>
        <v>41.6</v>
      </c>
      <c r="R561" s="294">
        <f t="shared" si="95"/>
        <v>0</v>
      </c>
      <c r="S561" s="295">
        <f t="shared" si="91"/>
        <v>2089.4</v>
      </c>
      <c r="T561" s="296">
        <f t="shared" si="96"/>
        <v>41.6</v>
      </c>
      <c r="U561" s="294">
        <f t="shared" si="96"/>
        <v>0</v>
      </c>
    </row>
    <row r="562" spans="1:21" ht="15" customHeight="1" x14ac:dyDescent="0.2">
      <c r="A562" s="559">
        <f>'шестая ц.к.'!A562:A585</f>
        <v>45620</v>
      </c>
      <c r="B562" s="10">
        <v>0</v>
      </c>
      <c r="C562" s="9">
        <f>'шестая ц.к.'!C562</f>
        <v>1539.7</v>
      </c>
      <c r="D562" s="193">
        <f>'шестая ц.к.'!D562</f>
        <v>0</v>
      </c>
      <c r="E562" s="193">
        <f>'шестая ц.к.'!E562</f>
        <v>57</v>
      </c>
      <c r="F562" s="76">
        <f>'шестая ц.к.'!F562</f>
        <v>4.8099999999999996</v>
      </c>
      <c r="G562" s="77">
        <f>'шестая ц.к.'!G562</f>
        <v>1018.54</v>
      </c>
      <c r="H562" s="78">
        <f>'шестая ц.к.'!H562</f>
        <v>343.8</v>
      </c>
      <c r="I562" s="289">
        <f>'шестая ц.к.'!I562</f>
        <v>343.8</v>
      </c>
      <c r="J562" s="339" t="str">
        <f t="shared" si="99"/>
        <v>2500,31</v>
      </c>
      <c r="K562" s="272">
        <f t="shared" si="99"/>
        <v>4.8000000000000001E-2</v>
      </c>
      <c r="L562" s="291">
        <f t="shared" si="99"/>
        <v>120.01</v>
      </c>
      <c r="M562" s="292">
        <f t="shared" si="92"/>
        <v>2683.06</v>
      </c>
      <c r="N562" s="283">
        <f t="shared" si="93"/>
        <v>0</v>
      </c>
      <c r="O562" s="284">
        <f t="shared" si="94"/>
        <v>57</v>
      </c>
      <c r="P562" s="293">
        <f t="shared" si="90"/>
        <v>2008.32</v>
      </c>
      <c r="Q562" s="294">
        <f t="shared" si="95"/>
        <v>0</v>
      </c>
      <c r="R562" s="294">
        <f t="shared" si="95"/>
        <v>57</v>
      </c>
      <c r="S562" s="295">
        <f t="shared" si="91"/>
        <v>2008.32</v>
      </c>
      <c r="T562" s="296">
        <f t="shared" si="96"/>
        <v>0</v>
      </c>
      <c r="U562" s="294">
        <f t="shared" si="96"/>
        <v>57</v>
      </c>
    </row>
    <row r="563" spans="1:21" ht="15" customHeight="1" x14ac:dyDescent="0.2">
      <c r="A563" s="559"/>
      <c r="B563" s="10">
        <v>1</v>
      </c>
      <c r="C563" s="9">
        <f>'шестая ц.к.'!C563</f>
        <v>1362.35</v>
      </c>
      <c r="D563" s="193">
        <f>'шестая ц.к.'!D563</f>
        <v>0</v>
      </c>
      <c r="E563" s="193">
        <f>'шестая ц.к.'!E563</f>
        <v>134.72999999999999</v>
      </c>
      <c r="F563" s="76">
        <f>'шестая ц.к.'!F563</f>
        <v>4.8099999999999996</v>
      </c>
      <c r="G563" s="77">
        <f>'шестая ц.к.'!G563</f>
        <v>1018.54</v>
      </c>
      <c r="H563" s="78">
        <f>'шестая ц.к.'!H563</f>
        <v>343.8</v>
      </c>
      <c r="I563" s="289">
        <f>'шестая ц.к.'!I563</f>
        <v>343.8</v>
      </c>
      <c r="J563" s="339" t="str">
        <f t="shared" si="99"/>
        <v>2500,31</v>
      </c>
      <c r="K563" s="272">
        <f t="shared" si="99"/>
        <v>4.8000000000000001E-2</v>
      </c>
      <c r="L563" s="291">
        <f t="shared" si="99"/>
        <v>120.01</v>
      </c>
      <c r="M563" s="292">
        <f t="shared" si="92"/>
        <v>2505.71</v>
      </c>
      <c r="N563" s="283">
        <f t="shared" si="93"/>
        <v>0</v>
      </c>
      <c r="O563" s="284">
        <f t="shared" si="94"/>
        <v>134.72999999999999</v>
      </c>
      <c r="P563" s="293">
        <f t="shared" si="90"/>
        <v>1830.97</v>
      </c>
      <c r="Q563" s="294">
        <f t="shared" si="95"/>
        <v>0</v>
      </c>
      <c r="R563" s="294">
        <f t="shared" si="95"/>
        <v>134.72999999999999</v>
      </c>
      <c r="S563" s="295">
        <f t="shared" si="91"/>
        <v>1830.97</v>
      </c>
      <c r="T563" s="296">
        <f t="shared" si="96"/>
        <v>0</v>
      </c>
      <c r="U563" s="294">
        <f t="shared" si="96"/>
        <v>134.72999999999999</v>
      </c>
    </row>
    <row r="564" spans="1:21" ht="15" customHeight="1" x14ac:dyDescent="0.2">
      <c r="A564" s="559"/>
      <c r="B564" s="10">
        <v>2</v>
      </c>
      <c r="C564" s="9">
        <f>'шестая ц.к.'!C564</f>
        <v>1250.18</v>
      </c>
      <c r="D564" s="193">
        <f>'шестая ц.к.'!D564</f>
        <v>0.75</v>
      </c>
      <c r="E564" s="193">
        <f>'шестая ц.к.'!E564</f>
        <v>30.82</v>
      </c>
      <c r="F564" s="76">
        <f>'шестая ц.к.'!F564</f>
        <v>4.8099999999999996</v>
      </c>
      <c r="G564" s="77">
        <f>'шестая ц.к.'!G564</f>
        <v>1018.54</v>
      </c>
      <c r="H564" s="78">
        <f>'шестая ц.к.'!H564</f>
        <v>343.8</v>
      </c>
      <c r="I564" s="289">
        <f>'шестая ц.к.'!I564</f>
        <v>343.8</v>
      </c>
      <c r="J564" s="339" t="str">
        <f t="shared" si="99"/>
        <v>2500,31</v>
      </c>
      <c r="K564" s="272">
        <f t="shared" si="99"/>
        <v>4.8000000000000001E-2</v>
      </c>
      <c r="L564" s="291">
        <f t="shared" si="99"/>
        <v>120.01</v>
      </c>
      <c r="M564" s="292">
        <f t="shared" si="92"/>
        <v>2393.54</v>
      </c>
      <c r="N564" s="283">
        <f t="shared" si="93"/>
        <v>0.75</v>
      </c>
      <c r="O564" s="284">
        <f t="shared" si="94"/>
        <v>30.82</v>
      </c>
      <c r="P564" s="293">
        <f t="shared" si="90"/>
        <v>1718.8</v>
      </c>
      <c r="Q564" s="294">
        <f t="shared" si="95"/>
        <v>0.75</v>
      </c>
      <c r="R564" s="294">
        <f t="shared" si="95"/>
        <v>30.82</v>
      </c>
      <c r="S564" s="295">
        <f t="shared" si="91"/>
        <v>1718.8</v>
      </c>
      <c r="T564" s="296">
        <f t="shared" si="96"/>
        <v>0.75</v>
      </c>
      <c r="U564" s="294">
        <f t="shared" si="96"/>
        <v>30.82</v>
      </c>
    </row>
    <row r="565" spans="1:21" ht="15" customHeight="1" x14ac:dyDescent="0.2">
      <c r="A565" s="559"/>
      <c r="B565" s="10">
        <v>3</v>
      </c>
      <c r="C565" s="9">
        <f>'шестая ц.к.'!C565</f>
        <v>1246.21</v>
      </c>
      <c r="D565" s="193">
        <f>'шестая ц.к.'!D565</f>
        <v>0.18</v>
      </c>
      <c r="E565" s="193">
        <f>'шестая ц.к.'!E565</f>
        <v>38.25</v>
      </c>
      <c r="F565" s="76">
        <f>'шестая ц.к.'!F565</f>
        <v>4.8099999999999996</v>
      </c>
      <c r="G565" s="77">
        <f>'шестая ц.к.'!G565</f>
        <v>1018.54</v>
      </c>
      <c r="H565" s="78">
        <f>'шестая ц.к.'!H565</f>
        <v>343.8</v>
      </c>
      <c r="I565" s="289">
        <f>'шестая ц.к.'!I565</f>
        <v>343.8</v>
      </c>
      <c r="J565" s="339" t="str">
        <f t="shared" si="99"/>
        <v>2500,31</v>
      </c>
      <c r="K565" s="272">
        <f t="shared" si="99"/>
        <v>4.8000000000000001E-2</v>
      </c>
      <c r="L565" s="291">
        <f t="shared" si="99"/>
        <v>120.01</v>
      </c>
      <c r="M565" s="292">
        <f t="shared" si="92"/>
        <v>2389.5700000000002</v>
      </c>
      <c r="N565" s="283">
        <f t="shared" si="93"/>
        <v>0.18</v>
      </c>
      <c r="O565" s="284">
        <f t="shared" si="94"/>
        <v>38.25</v>
      </c>
      <c r="P565" s="293">
        <f t="shared" si="90"/>
        <v>1714.83</v>
      </c>
      <c r="Q565" s="294">
        <f t="shared" si="95"/>
        <v>0.18</v>
      </c>
      <c r="R565" s="294">
        <f t="shared" si="95"/>
        <v>38.25</v>
      </c>
      <c r="S565" s="295">
        <f t="shared" si="91"/>
        <v>1714.83</v>
      </c>
      <c r="T565" s="296">
        <f t="shared" si="96"/>
        <v>0.18</v>
      </c>
      <c r="U565" s="294">
        <f t="shared" si="96"/>
        <v>38.25</v>
      </c>
    </row>
    <row r="566" spans="1:21" ht="15" customHeight="1" x14ac:dyDescent="0.2">
      <c r="A566" s="559"/>
      <c r="B566" s="10">
        <v>4</v>
      </c>
      <c r="C566" s="9">
        <f>'шестая ц.к.'!C566</f>
        <v>1243.56</v>
      </c>
      <c r="D566" s="193">
        <f>'шестая ц.к.'!D566</f>
        <v>0.78</v>
      </c>
      <c r="E566" s="193">
        <f>'шестая ц.к.'!E566</f>
        <v>3.09</v>
      </c>
      <c r="F566" s="76">
        <f>'шестая ц.к.'!F566</f>
        <v>4.8099999999999996</v>
      </c>
      <c r="G566" s="77">
        <f>'шестая ц.к.'!G566</f>
        <v>1018.54</v>
      </c>
      <c r="H566" s="78">
        <f>'шестая ц.к.'!H566</f>
        <v>343.8</v>
      </c>
      <c r="I566" s="289">
        <f>'шестая ц.к.'!I566</f>
        <v>343.8</v>
      </c>
      <c r="J566" s="339" t="str">
        <f t="shared" si="99"/>
        <v>2500,31</v>
      </c>
      <c r="K566" s="272">
        <f t="shared" si="99"/>
        <v>4.8000000000000001E-2</v>
      </c>
      <c r="L566" s="291">
        <f t="shared" si="99"/>
        <v>120.01</v>
      </c>
      <c r="M566" s="292">
        <f t="shared" si="92"/>
        <v>2386.92</v>
      </c>
      <c r="N566" s="283">
        <f t="shared" si="93"/>
        <v>0.78</v>
      </c>
      <c r="O566" s="284">
        <f t="shared" si="94"/>
        <v>3.09</v>
      </c>
      <c r="P566" s="293">
        <f t="shared" si="90"/>
        <v>1712.18</v>
      </c>
      <c r="Q566" s="294">
        <f t="shared" si="95"/>
        <v>0.78</v>
      </c>
      <c r="R566" s="294">
        <f t="shared" si="95"/>
        <v>3.09</v>
      </c>
      <c r="S566" s="295">
        <f t="shared" si="91"/>
        <v>1712.18</v>
      </c>
      <c r="T566" s="296">
        <f t="shared" si="96"/>
        <v>0.78</v>
      </c>
      <c r="U566" s="294">
        <f t="shared" si="96"/>
        <v>3.09</v>
      </c>
    </row>
    <row r="567" spans="1:21" ht="15" customHeight="1" x14ac:dyDescent="0.2">
      <c r="A567" s="559"/>
      <c r="B567" s="10">
        <v>5</v>
      </c>
      <c r="C567" s="9">
        <f>'шестая ц.к.'!C567</f>
        <v>1312.54</v>
      </c>
      <c r="D567" s="193">
        <f>'шестая ц.к.'!D567</f>
        <v>85.89</v>
      </c>
      <c r="E567" s="193">
        <f>'шестая ц.к.'!E567</f>
        <v>0.16</v>
      </c>
      <c r="F567" s="76">
        <f>'шестая ц.к.'!F567</f>
        <v>4.8099999999999996</v>
      </c>
      <c r="G567" s="77">
        <f>'шестая ц.к.'!G567</f>
        <v>1018.54</v>
      </c>
      <c r="H567" s="78">
        <f>'шестая ц.к.'!H567</f>
        <v>343.8</v>
      </c>
      <c r="I567" s="289">
        <f>'шестая ц.к.'!I567</f>
        <v>343.8</v>
      </c>
      <c r="J567" s="339" t="str">
        <f t="shared" si="99"/>
        <v>2500,31</v>
      </c>
      <c r="K567" s="272">
        <f t="shared" si="99"/>
        <v>4.8000000000000001E-2</v>
      </c>
      <c r="L567" s="291">
        <f t="shared" si="99"/>
        <v>120.01</v>
      </c>
      <c r="M567" s="292">
        <f t="shared" si="92"/>
        <v>2455.9</v>
      </c>
      <c r="N567" s="283">
        <f t="shared" si="93"/>
        <v>85.89</v>
      </c>
      <c r="O567" s="284">
        <f t="shared" si="94"/>
        <v>0.16</v>
      </c>
      <c r="P567" s="293">
        <f t="shared" si="90"/>
        <v>1781.16</v>
      </c>
      <c r="Q567" s="294">
        <f t="shared" si="95"/>
        <v>85.89</v>
      </c>
      <c r="R567" s="294">
        <f t="shared" si="95"/>
        <v>0.16</v>
      </c>
      <c r="S567" s="295">
        <f t="shared" si="91"/>
        <v>1781.16</v>
      </c>
      <c r="T567" s="296">
        <f t="shared" si="96"/>
        <v>85.89</v>
      </c>
      <c r="U567" s="294">
        <f t="shared" si="96"/>
        <v>0.16</v>
      </c>
    </row>
    <row r="568" spans="1:21" ht="15" customHeight="1" x14ac:dyDescent="0.2">
      <c r="A568" s="559"/>
      <c r="B568" s="10">
        <v>6</v>
      </c>
      <c r="C568" s="9">
        <f>'шестая ц.к.'!C568</f>
        <v>1374.09</v>
      </c>
      <c r="D568" s="193">
        <f>'шестая ц.к.'!D568</f>
        <v>58.5</v>
      </c>
      <c r="E568" s="193">
        <f>'шестая ц.к.'!E568</f>
        <v>0.2</v>
      </c>
      <c r="F568" s="76">
        <f>'шестая ц.к.'!F568</f>
        <v>4.8099999999999996</v>
      </c>
      <c r="G568" s="77">
        <f>'шестая ц.к.'!G568</f>
        <v>1018.54</v>
      </c>
      <c r="H568" s="78">
        <f>'шестая ц.к.'!H568</f>
        <v>343.8</v>
      </c>
      <c r="I568" s="289">
        <f>'шестая ц.к.'!I568</f>
        <v>343.8</v>
      </c>
      <c r="J568" s="339" t="str">
        <f t="shared" si="99"/>
        <v>2500,31</v>
      </c>
      <c r="K568" s="272">
        <f t="shared" si="99"/>
        <v>4.8000000000000001E-2</v>
      </c>
      <c r="L568" s="291">
        <f t="shared" si="99"/>
        <v>120.01</v>
      </c>
      <c r="M568" s="292">
        <f t="shared" si="92"/>
        <v>2517.4499999999998</v>
      </c>
      <c r="N568" s="283">
        <f t="shared" si="93"/>
        <v>58.5</v>
      </c>
      <c r="O568" s="284">
        <f t="shared" si="94"/>
        <v>0.2</v>
      </c>
      <c r="P568" s="293">
        <f t="shared" si="90"/>
        <v>1842.71</v>
      </c>
      <c r="Q568" s="294">
        <f t="shared" si="95"/>
        <v>58.5</v>
      </c>
      <c r="R568" s="294">
        <f t="shared" si="95"/>
        <v>0.2</v>
      </c>
      <c r="S568" s="295">
        <f t="shared" si="91"/>
        <v>1842.71</v>
      </c>
      <c r="T568" s="296">
        <f t="shared" si="96"/>
        <v>58.5</v>
      </c>
      <c r="U568" s="294">
        <f t="shared" si="96"/>
        <v>0.2</v>
      </c>
    </row>
    <row r="569" spans="1:21" ht="15" customHeight="1" x14ac:dyDescent="0.2">
      <c r="A569" s="559"/>
      <c r="B569" s="10">
        <v>7</v>
      </c>
      <c r="C569" s="9">
        <f>'шестая ц.к.'!C569</f>
        <v>1513.53</v>
      </c>
      <c r="D569" s="193">
        <f>'шестая ц.к.'!D569</f>
        <v>182.36</v>
      </c>
      <c r="E569" s="193">
        <f>'шестая ц.к.'!E569</f>
        <v>0</v>
      </c>
      <c r="F569" s="76">
        <f>'шестая ц.к.'!F569</f>
        <v>4.8099999999999996</v>
      </c>
      <c r="G569" s="77">
        <f>'шестая ц.к.'!G569</f>
        <v>1018.54</v>
      </c>
      <c r="H569" s="78">
        <f>'шестая ц.к.'!H569</f>
        <v>343.8</v>
      </c>
      <c r="I569" s="289">
        <f>'шестая ц.к.'!I569</f>
        <v>343.8</v>
      </c>
      <c r="J569" s="339" t="str">
        <f t="shared" si="99"/>
        <v>2500,31</v>
      </c>
      <c r="K569" s="272">
        <f t="shared" si="99"/>
        <v>4.8000000000000001E-2</v>
      </c>
      <c r="L569" s="291">
        <f t="shared" si="99"/>
        <v>120.01</v>
      </c>
      <c r="M569" s="292">
        <f t="shared" si="92"/>
        <v>2656.89</v>
      </c>
      <c r="N569" s="283">
        <f t="shared" si="93"/>
        <v>182.36</v>
      </c>
      <c r="O569" s="284">
        <f t="shared" si="94"/>
        <v>0</v>
      </c>
      <c r="P569" s="293">
        <f t="shared" si="90"/>
        <v>1982.15</v>
      </c>
      <c r="Q569" s="294">
        <f t="shared" si="95"/>
        <v>182.36</v>
      </c>
      <c r="R569" s="294">
        <f t="shared" si="95"/>
        <v>0</v>
      </c>
      <c r="S569" s="295">
        <f t="shared" si="91"/>
        <v>1982.15</v>
      </c>
      <c r="T569" s="296">
        <f t="shared" si="96"/>
        <v>182.36</v>
      </c>
      <c r="U569" s="294">
        <f t="shared" si="96"/>
        <v>0</v>
      </c>
    </row>
    <row r="570" spans="1:21" ht="15" customHeight="1" x14ac:dyDescent="0.2">
      <c r="A570" s="559"/>
      <c r="B570" s="10">
        <v>8</v>
      </c>
      <c r="C570" s="9">
        <f>'шестая ц.к.'!C570</f>
        <v>1877.27</v>
      </c>
      <c r="D570" s="193">
        <f>'шестая ц.к.'!D570</f>
        <v>177.36</v>
      </c>
      <c r="E570" s="193">
        <f>'шестая ц.к.'!E570</f>
        <v>0.16</v>
      </c>
      <c r="F570" s="76">
        <f>'шестая ц.к.'!F570</f>
        <v>4.8099999999999996</v>
      </c>
      <c r="G570" s="77">
        <f>'шестая ц.к.'!G570</f>
        <v>1018.54</v>
      </c>
      <c r="H570" s="78">
        <f>'шестая ц.к.'!H570</f>
        <v>343.8</v>
      </c>
      <c r="I570" s="289">
        <f>'шестая ц.к.'!I570</f>
        <v>343.8</v>
      </c>
      <c r="J570" s="339" t="str">
        <f t="shared" si="99"/>
        <v>2500,31</v>
      </c>
      <c r="K570" s="272">
        <f t="shared" si="99"/>
        <v>4.8000000000000001E-2</v>
      </c>
      <c r="L570" s="291">
        <f t="shared" si="99"/>
        <v>120.01</v>
      </c>
      <c r="M570" s="292">
        <f t="shared" si="92"/>
        <v>3020.63</v>
      </c>
      <c r="N570" s="283">
        <f t="shared" si="93"/>
        <v>177.36</v>
      </c>
      <c r="O570" s="284">
        <f t="shared" si="94"/>
        <v>0.16</v>
      </c>
      <c r="P570" s="293">
        <f t="shared" si="90"/>
        <v>2345.89</v>
      </c>
      <c r="Q570" s="294">
        <f t="shared" si="95"/>
        <v>177.36</v>
      </c>
      <c r="R570" s="294">
        <f t="shared" si="95"/>
        <v>0.16</v>
      </c>
      <c r="S570" s="295">
        <f t="shared" si="91"/>
        <v>2345.89</v>
      </c>
      <c r="T570" s="296">
        <f t="shared" si="96"/>
        <v>177.36</v>
      </c>
      <c r="U570" s="294">
        <f t="shared" si="96"/>
        <v>0.16</v>
      </c>
    </row>
    <row r="571" spans="1:21" ht="15" customHeight="1" x14ac:dyDescent="0.2">
      <c r="A571" s="559"/>
      <c r="B571" s="10">
        <v>9</v>
      </c>
      <c r="C571" s="9">
        <f>'шестая ц.к.'!C571</f>
        <v>2133.86</v>
      </c>
      <c r="D571" s="193">
        <f>'шестая ц.к.'!D571</f>
        <v>64.39</v>
      </c>
      <c r="E571" s="193">
        <f>'шестая ц.к.'!E571</f>
        <v>0.39</v>
      </c>
      <c r="F571" s="76">
        <f>'шестая ц.к.'!F571</f>
        <v>4.8099999999999996</v>
      </c>
      <c r="G571" s="77">
        <f>'шестая ц.к.'!G571</f>
        <v>1018.54</v>
      </c>
      <c r="H571" s="78">
        <f>'шестая ц.к.'!H571</f>
        <v>343.8</v>
      </c>
      <c r="I571" s="289">
        <f>'шестая ц.к.'!I571</f>
        <v>343.8</v>
      </c>
      <c r="J571" s="339" t="str">
        <f t="shared" si="99"/>
        <v>2500,31</v>
      </c>
      <c r="K571" s="272">
        <f t="shared" si="99"/>
        <v>4.8000000000000001E-2</v>
      </c>
      <c r="L571" s="291">
        <f t="shared" si="99"/>
        <v>120.01</v>
      </c>
      <c r="M571" s="292">
        <f t="shared" si="92"/>
        <v>3277.22</v>
      </c>
      <c r="N571" s="283">
        <f t="shared" si="93"/>
        <v>64.39</v>
      </c>
      <c r="O571" s="284">
        <f t="shared" si="94"/>
        <v>0.39</v>
      </c>
      <c r="P571" s="293">
        <f t="shared" si="90"/>
        <v>2602.48</v>
      </c>
      <c r="Q571" s="294">
        <f t="shared" si="95"/>
        <v>64.39</v>
      </c>
      <c r="R571" s="294">
        <f t="shared" si="95"/>
        <v>0.39</v>
      </c>
      <c r="S571" s="295">
        <f t="shared" si="91"/>
        <v>2602.48</v>
      </c>
      <c r="T571" s="296">
        <f t="shared" si="96"/>
        <v>64.39</v>
      </c>
      <c r="U571" s="294">
        <f t="shared" si="96"/>
        <v>0.39</v>
      </c>
    </row>
    <row r="572" spans="1:21" ht="15" customHeight="1" x14ac:dyDescent="0.2">
      <c r="A572" s="559"/>
      <c r="B572" s="10">
        <v>10</v>
      </c>
      <c r="C572" s="9">
        <f>'шестая ц.к.'!C572</f>
        <v>2175.06</v>
      </c>
      <c r="D572" s="193">
        <f>'шестая ц.к.'!D572</f>
        <v>30.31</v>
      </c>
      <c r="E572" s="193">
        <f>'шестая ц.к.'!E572</f>
        <v>0.6</v>
      </c>
      <c r="F572" s="76">
        <f>'шестая ц.к.'!F572</f>
        <v>4.8099999999999996</v>
      </c>
      <c r="G572" s="77">
        <f>'шестая ц.к.'!G572</f>
        <v>1018.54</v>
      </c>
      <c r="H572" s="78">
        <f>'шестая ц.к.'!H572</f>
        <v>343.8</v>
      </c>
      <c r="I572" s="289">
        <f>'шестая ц.к.'!I572</f>
        <v>343.8</v>
      </c>
      <c r="J572" s="339" t="str">
        <f t="shared" ref="J572:L587" si="100">J571</f>
        <v>2500,31</v>
      </c>
      <c r="K572" s="272">
        <f t="shared" si="100"/>
        <v>4.8000000000000001E-2</v>
      </c>
      <c r="L572" s="291">
        <f t="shared" si="100"/>
        <v>120.01</v>
      </c>
      <c r="M572" s="292">
        <f t="shared" si="92"/>
        <v>3318.42</v>
      </c>
      <c r="N572" s="283">
        <f t="shared" si="93"/>
        <v>30.31</v>
      </c>
      <c r="O572" s="284">
        <f t="shared" si="94"/>
        <v>0.6</v>
      </c>
      <c r="P572" s="293">
        <f t="shared" si="90"/>
        <v>2643.68</v>
      </c>
      <c r="Q572" s="294">
        <f t="shared" si="95"/>
        <v>30.31</v>
      </c>
      <c r="R572" s="294">
        <f t="shared" si="95"/>
        <v>0.6</v>
      </c>
      <c r="S572" s="295">
        <f t="shared" si="91"/>
        <v>2643.68</v>
      </c>
      <c r="T572" s="296">
        <f t="shared" si="96"/>
        <v>30.31</v>
      </c>
      <c r="U572" s="294">
        <f t="shared" si="96"/>
        <v>0.6</v>
      </c>
    </row>
    <row r="573" spans="1:21" ht="15" customHeight="1" x14ac:dyDescent="0.2">
      <c r="A573" s="559"/>
      <c r="B573" s="10">
        <v>11</v>
      </c>
      <c r="C573" s="9">
        <f>'шестая ц.к.'!C573</f>
        <v>2176.65</v>
      </c>
      <c r="D573" s="193">
        <f>'шестая ц.к.'!D573</f>
        <v>24.48</v>
      </c>
      <c r="E573" s="193">
        <f>'шестая ц.к.'!E573</f>
        <v>0.3</v>
      </c>
      <c r="F573" s="76">
        <f>'шестая ц.к.'!F573</f>
        <v>4.8099999999999996</v>
      </c>
      <c r="G573" s="77">
        <f>'шестая ц.к.'!G573</f>
        <v>1018.54</v>
      </c>
      <c r="H573" s="78">
        <f>'шестая ц.к.'!H573</f>
        <v>343.8</v>
      </c>
      <c r="I573" s="289">
        <f>'шестая ц.к.'!I573</f>
        <v>343.8</v>
      </c>
      <c r="J573" s="339" t="str">
        <f t="shared" si="100"/>
        <v>2500,31</v>
      </c>
      <c r="K573" s="272">
        <f t="shared" si="100"/>
        <v>4.8000000000000001E-2</v>
      </c>
      <c r="L573" s="291">
        <f t="shared" si="100"/>
        <v>120.01</v>
      </c>
      <c r="M573" s="292">
        <f t="shared" si="92"/>
        <v>3320.01</v>
      </c>
      <c r="N573" s="283">
        <f t="shared" si="93"/>
        <v>24.48</v>
      </c>
      <c r="O573" s="284">
        <f t="shared" si="94"/>
        <v>0.3</v>
      </c>
      <c r="P573" s="293">
        <f t="shared" si="90"/>
        <v>2645.27</v>
      </c>
      <c r="Q573" s="294">
        <f t="shared" si="95"/>
        <v>24.48</v>
      </c>
      <c r="R573" s="294">
        <f t="shared" si="95"/>
        <v>0.3</v>
      </c>
      <c r="S573" s="295">
        <f t="shared" si="91"/>
        <v>2645.27</v>
      </c>
      <c r="T573" s="296">
        <f t="shared" si="96"/>
        <v>24.48</v>
      </c>
      <c r="U573" s="294">
        <f t="shared" si="96"/>
        <v>0.3</v>
      </c>
    </row>
    <row r="574" spans="1:21" ht="15" customHeight="1" x14ac:dyDescent="0.2">
      <c r="A574" s="559"/>
      <c r="B574" s="10">
        <v>12</v>
      </c>
      <c r="C574" s="9">
        <f>'шестая ц.к.'!C574</f>
        <v>2159.5500000000002</v>
      </c>
      <c r="D574" s="193">
        <f>'шестая ц.к.'!D574</f>
        <v>1.74</v>
      </c>
      <c r="E574" s="193">
        <f>'шестая ц.к.'!E574</f>
        <v>11.25</v>
      </c>
      <c r="F574" s="76">
        <f>'шестая ц.к.'!F574</f>
        <v>4.8099999999999996</v>
      </c>
      <c r="G574" s="77">
        <f>'шестая ц.к.'!G574</f>
        <v>1018.54</v>
      </c>
      <c r="H574" s="78">
        <f>'шестая ц.к.'!H574</f>
        <v>343.8</v>
      </c>
      <c r="I574" s="289">
        <f>'шестая ц.к.'!I574</f>
        <v>343.8</v>
      </c>
      <c r="J574" s="339" t="str">
        <f t="shared" si="100"/>
        <v>2500,31</v>
      </c>
      <c r="K574" s="272">
        <f t="shared" si="100"/>
        <v>4.8000000000000001E-2</v>
      </c>
      <c r="L574" s="291">
        <f t="shared" si="100"/>
        <v>120.01</v>
      </c>
      <c r="M574" s="292">
        <f t="shared" si="92"/>
        <v>3302.91</v>
      </c>
      <c r="N574" s="283">
        <f t="shared" si="93"/>
        <v>1.74</v>
      </c>
      <c r="O574" s="284">
        <f t="shared" si="94"/>
        <v>11.25</v>
      </c>
      <c r="P574" s="293">
        <f t="shared" si="90"/>
        <v>2628.17</v>
      </c>
      <c r="Q574" s="294">
        <f t="shared" si="95"/>
        <v>1.74</v>
      </c>
      <c r="R574" s="294">
        <f t="shared" si="95"/>
        <v>11.25</v>
      </c>
      <c r="S574" s="295">
        <f t="shared" si="91"/>
        <v>2628.17</v>
      </c>
      <c r="T574" s="296">
        <f t="shared" si="96"/>
        <v>1.74</v>
      </c>
      <c r="U574" s="294">
        <f t="shared" si="96"/>
        <v>11.25</v>
      </c>
    </row>
    <row r="575" spans="1:21" ht="15" customHeight="1" x14ac:dyDescent="0.2">
      <c r="A575" s="559"/>
      <c r="B575" s="10">
        <v>13</v>
      </c>
      <c r="C575" s="9">
        <f>'шестая ц.к.'!C575</f>
        <v>2163.66</v>
      </c>
      <c r="D575" s="193">
        <f>'шестая ц.к.'!D575</f>
        <v>41.49</v>
      </c>
      <c r="E575" s="193">
        <f>'шестая ц.к.'!E575</f>
        <v>0.03</v>
      </c>
      <c r="F575" s="76">
        <f>'шестая ц.к.'!F575</f>
        <v>4.8099999999999996</v>
      </c>
      <c r="G575" s="77">
        <f>'шестая ц.к.'!G575</f>
        <v>1018.54</v>
      </c>
      <c r="H575" s="78">
        <f>'шестая ц.к.'!H575</f>
        <v>343.8</v>
      </c>
      <c r="I575" s="289">
        <f>'шестая ц.к.'!I575</f>
        <v>343.8</v>
      </c>
      <c r="J575" s="339" t="str">
        <f t="shared" si="100"/>
        <v>2500,31</v>
      </c>
      <c r="K575" s="272">
        <f t="shared" si="100"/>
        <v>4.8000000000000001E-2</v>
      </c>
      <c r="L575" s="291">
        <f t="shared" si="100"/>
        <v>120.01</v>
      </c>
      <c r="M575" s="292">
        <f t="shared" si="92"/>
        <v>3307.02</v>
      </c>
      <c r="N575" s="283">
        <f t="shared" si="93"/>
        <v>41.49</v>
      </c>
      <c r="O575" s="284">
        <f t="shared" si="94"/>
        <v>0.03</v>
      </c>
      <c r="P575" s="293">
        <f t="shared" si="90"/>
        <v>2632.28</v>
      </c>
      <c r="Q575" s="294">
        <f t="shared" si="95"/>
        <v>41.49</v>
      </c>
      <c r="R575" s="294">
        <f t="shared" si="95"/>
        <v>0.03</v>
      </c>
      <c r="S575" s="295">
        <f t="shared" si="91"/>
        <v>2632.28</v>
      </c>
      <c r="T575" s="296">
        <f t="shared" si="96"/>
        <v>41.49</v>
      </c>
      <c r="U575" s="294">
        <f t="shared" si="96"/>
        <v>0.03</v>
      </c>
    </row>
    <row r="576" spans="1:21" ht="15" customHeight="1" x14ac:dyDescent="0.2">
      <c r="A576" s="559"/>
      <c r="B576" s="10">
        <v>14</v>
      </c>
      <c r="C576" s="9">
        <f>'шестая ц.к.'!C576</f>
        <v>2167.2199999999998</v>
      </c>
      <c r="D576" s="193">
        <f>'шестая ц.к.'!D576</f>
        <v>56.04</v>
      </c>
      <c r="E576" s="193">
        <f>'шестая ц.к.'!E576</f>
        <v>0.21</v>
      </c>
      <c r="F576" s="76">
        <f>'шестая ц.к.'!F576</f>
        <v>4.8099999999999996</v>
      </c>
      <c r="G576" s="77">
        <f>'шестая ц.к.'!G576</f>
        <v>1018.54</v>
      </c>
      <c r="H576" s="78">
        <f>'шестая ц.к.'!H576</f>
        <v>343.8</v>
      </c>
      <c r="I576" s="289">
        <f>'шестая ц.к.'!I576</f>
        <v>343.8</v>
      </c>
      <c r="J576" s="339" t="str">
        <f t="shared" si="100"/>
        <v>2500,31</v>
      </c>
      <c r="K576" s="272">
        <f t="shared" si="100"/>
        <v>4.8000000000000001E-2</v>
      </c>
      <c r="L576" s="291">
        <f t="shared" si="100"/>
        <v>120.01</v>
      </c>
      <c r="M576" s="292">
        <f t="shared" si="92"/>
        <v>3310.58</v>
      </c>
      <c r="N576" s="283">
        <f t="shared" si="93"/>
        <v>56.04</v>
      </c>
      <c r="O576" s="284">
        <f t="shared" si="94"/>
        <v>0.21</v>
      </c>
      <c r="P576" s="293">
        <f t="shared" si="90"/>
        <v>2635.84</v>
      </c>
      <c r="Q576" s="294">
        <f t="shared" si="95"/>
        <v>56.04</v>
      </c>
      <c r="R576" s="294">
        <f t="shared" si="95"/>
        <v>0.21</v>
      </c>
      <c r="S576" s="295">
        <f t="shared" si="91"/>
        <v>2635.84</v>
      </c>
      <c r="T576" s="296">
        <f t="shared" si="96"/>
        <v>56.04</v>
      </c>
      <c r="U576" s="294">
        <f t="shared" si="96"/>
        <v>0.21</v>
      </c>
    </row>
    <row r="577" spans="1:21" ht="15" customHeight="1" x14ac:dyDescent="0.2">
      <c r="A577" s="559"/>
      <c r="B577" s="10">
        <v>15</v>
      </c>
      <c r="C577" s="9">
        <f>'шестая ц.к.'!C577</f>
        <v>2169.7399999999998</v>
      </c>
      <c r="D577" s="193">
        <f>'шестая ц.к.'!D577</f>
        <v>54.63</v>
      </c>
      <c r="E577" s="193">
        <f>'шестая ц.к.'!E577</f>
        <v>0</v>
      </c>
      <c r="F577" s="76">
        <f>'шестая ц.к.'!F577</f>
        <v>4.8099999999999996</v>
      </c>
      <c r="G577" s="77">
        <f>'шестая ц.к.'!G577</f>
        <v>1018.54</v>
      </c>
      <c r="H577" s="78">
        <f>'шестая ц.к.'!H577</f>
        <v>343.8</v>
      </c>
      <c r="I577" s="289">
        <f>'шестая ц.к.'!I577</f>
        <v>343.8</v>
      </c>
      <c r="J577" s="339" t="str">
        <f t="shared" si="100"/>
        <v>2500,31</v>
      </c>
      <c r="K577" s="272">
        <f t="shared" si="100"/>
        <v>4.8000000000000001E-2</v>
      </c>
      <c r="L577" s="291">
        <f t="shared" si="100"/>
        <v>120.01</v>
      </c>
      <c r="M577" s="292">
        <f t="shared" si="92"/>
        <v>3313.1</v>
      </c>
      <c r="N577" s="283">
        <f t="shared" si="93"/>
        <v>54.63</v>
      </c>
      <c r="O577" s="284">
        <f t="shared" si="94"/>
        <v>0</v>
      </c>
      <c r="P577" s="293">
        <f t="shared" si="90"/>
        <v>2638.36</v>
      </c>
      <c r="Q577" s="294">
        <f t="shared" si="95"/>
        <v>54.63</v>
      </c>
      <c r="R577" s="294">
        <f t="shared" si="95"/>
        <v>0</v>
      </c>
      <c r="S577" s="295">
        <f t="shared" si="91"/>
        <v>2638.36</v>
      </c>
      <c r="T577" s="296">
        <f t="shared" si="96"/>
        <v>54.63</v>
      </c>
      <c r="U577" s="294">
        <f t="shared" si="96"/>
        <v>0</v>
      </c>
    </row>
    <row r="578" spans="1:21" ht="15" customHeight="1" x14ac:dyDescent="0.2">
      <c r="A578" s="559"/>
      <c r="B578" s="10">
        <v>16</v>
      </c>
      <c r="C578" s="9">
        <f>'шестая ц.к.'!C578</f>
        <v>2194.27</v>
      </c>
      <c r="D578" s="193">
        <f>'шестая ц.к.'!D578</f>
        <v>395.32</v>
      </c>
      <c r="E578" s="193">
        <f>'шестая ц.к.'!E578</f>
        <v>0</v>
      </c>
      <c r="F578" s="76">
        <f>'шестая ц.к.'!F578</f>
        <v>4.8099999999999996</v>
      </c>
      <c r="G578" s="77">
        <f>'шестая ц.к.'!G578</f>
        <v>1018.54</v>
      </c>
      <c r="H578" s="78">
        <f>'шестая ц.к.'!H578</f>
        <v>343.8</v>
      </c>
      <c r="I578" s="289">
        <f>'шестая ц.к.'!I578</f>
        <v>343.8</v>
      </c>
      <c r="J578" s="339" t="str">
        <f t="shared" si="100"/>
        <v>2500,31</v>
      </c>
      <c r="K578" s="272">
        <f t="shared" si="100"/>
        <v>4.8000000000000001E-2</v>
      </c>
      <c r="L578" s="291">
        <f t="shared" si="100"/>
        <v>120.01</v>
      </c>
      <c r="M578" s="292">
        <f t="shared" si="92"/>
        <v>3337.63</v>
      </c>
      <c r="N578" s="283">
        <f t="shared" si="93"/>
        <v>395.32</v>
      </c>
      <c r="O578" s="284">
        <f t="shared" si="94"/>
        <v>0</v>
      </c>
      <c r="P578" s="293">
        <f t="shared" si="90"/>
        <v>2662.89</v>
      </c>
      <c r="Q578" s="294">
        <f t="shared" si="95"/>
        <v>395.32</v>
      </c>
      <c r="R578" s="294">
        <f t="shared" si="95"/>
        <v>0</v>
      </c>
      <c r="S578" s="295">
        <f t="shared" si="91"/>
        <v>2662.89</v>
      </c>
      <c r="T578" s="296">
        <f t="shared" si="96"/>
        <v>395.32</v>
      </c>
      <c r="U578" s="294">
        <f t="shared" si="96"/>
        <v>0</v>
      </c>
    </row>
    <row r="579" spans="1:21" ht="15" customHeight="1" x14ac:dyDescent="0.2">
      <c r="A579" s="559"/>
      <c r="B579" s="10">
        <v>17</v>
      </c>
      <c r="C579" s="9">
        <f>'шестая ц.к.'!C579</f>
        <v>2283.87</v>
      </c>
      <c r="D579" s="193">
        <f>'шестая ц.к.'!D579</f>
        <v>391.91</v>
      </c>
      <c r="E579" s="193">
        <f>'шестая ц.к.'!E579</f>
        <v>0</v>
      </c>
      <c r="F579" s="76">
        <f>'шестая ц.к.'!F579</f>
        <v>4.8099999999999996</v>
      </c>
      <c r="G579" s="77">
        <f>'шестая ц.к.'!G579</f>
        <v>1018.54</v>
      </c>
      <c r="H579" s="78">
        <f>'шестая ц.к.'!H579</f>
        <v>343.8</v>
      </c>
      <c r="I579" s="289">
        <f>'шестая ц.к.'!I579</f>
        <v>343.8</v>
      </c>
      <c r="J579" s="339" t="str">
        <f t="shared" si="100"/>
        <v>2500,31</v>
      </c>
      <c r="K579" s="272">
        <f t="shared" si="100"/>
        <v>4.8000000000000001E-2</v>
      </c>
      <c r="L579" s="291">
        <f t="shared" si="100"/>
        <v>120.01</v>
      </c>
      <c r="M579" s="292">
        <f t="shared" si="92"/>
        <v>3427.23</v>
      </c>
      <c r="N579" s="283">
        <f t="shared" si="93"/>
        <v>391.91</v>
      </c>
      <c r="O579" s="284">
        <f t="shared" si="94"/>
        <v>0</v>
      </c>
      <c r="P579" s="293">
        <f t="shared" si="90"/>
        <v>2752.49</v>
      </c>
      <c r="Q579" s="294">
        <f t="shared" si="95"/>
        <v>391.91</v>
      </c>
      <c r="R579" s="294">
        <f t="shared" si="95"/>
        <v>0</v>
      </c>
      <c r="S579" s="295">
        <f t="shared" si="91"/>
        <v>2752.49</v>
      </c>
      <c r="T579" s="296">
        <f t="shared" si="96"/>
        <v>391.91</v>
      </c>
      <c r="U579" s="294">
        <f t="shared" si="96"/>
        <v>0</v>
      </c>
    </row>
    <row r="580" spans="1:21" ht="15" customHeight="1" x14ac:dyDescent="0.2">
      <c r="A580" s="559"/>
      <c r="B580" s="10">
        <v>18</v>
      </c>
      <c r="C580" s="9">
        <f>'шестая ц.к.'!C580</f>
        <v>2325.0500000000002</v>
      </c>
      <c r="D580" s="193">
        <f>'шестая ц.к.'!D580</f>
        <v>238.69</v>
      </c>
      <c r="E580" s="193">
        <f>'шестая ц.к.'!E580</f>
        <v>0</v>
      </c>
      <c r="F580" s="76">
        <f>'шестая ц.к.'!F580</f>
        <v>4.8099999999999996</v>
      </c>
      <c r="G580" s="77">
        <f>'шестая ц.к.'!G580</f>
        <v>1018.54</v>
      </c>
      <c r="H580" s="78">
        <f>'шестая ц.к.'!H580</f>
        <v>343.8</v>
      </c>
      <c r="I580" s="289">
        <f>'шестая ц.к.'!I580</f>
        <v>343.8</v>
      </c>
      <c r="J580" s="339" t="str">
        <f t="shared" si="100"/>
        <v>2500,31</v>
      </c>
      <c r="K580" s="272">
        <f t="shared" si="100"/>
        <v>4.8000000000000001E-2</v>
      </c>
      <c r="L580" s="291">
        <f t="shared" si="100"/>
        <v>120.01</v>
      </c>
      <c r="M580" s="292">
        <f t="shared" si="92"/>
        <v>3468.41</v>
      </c>
      <c r="N580" s="283">
        <f t="shared" si="93"/>
        <v>238.69</v>
      </c>
      <c r="O580" s="284">
        <f t="shared" si="94"/>
        <v>0</v>
      </c>
      <c r="P580" s="293">
        <f t="shared" si="90"/>
        <v>2793.67</v>
      </c>
      <c r="Q580" s="294">
        <f t="shared" si="95"/>
        <v>238.69</v>
      </c>
      <c r="R580" s="294">
        <f t="shared" si="95"/>
        <v>0</v>
      </c>
      <c r="S580" s="295">
        <f t="shared" si="91"/>
        <v>2793.67</v>
      </c>
      <c r="T580" s="296">
        <f t="shared" si="96"/>
        <v>238.69</v>
      </c>
      <c r="U580" s="294">
        <f t="shared" si="96"/>
        <v>0</v>
      </c>
    </row>
    <row r="581" spans="1:21" ht="15" customHeight="1" x14ac:dyDescent="0.2">
      <c r="A581" s="559"/>
      <c r="B581" s="10">
        <v>19</v>
      </c>
      <c r="C581" s="9">
        <f>'шестая ц.к.'!C581</f>
        <v>2323.52</v>
      </c>
      <c r="D581" s="193">
        <f>'шестая ц.к.'!D581</f>
        <v>118.49</v>
      </c>
      <c r="E581" s="193">
        <f>'шестая ц.к.'!E581</f>
        <v>0</v>
      </c>
      <c r="F581" s="76">
        <f>'шестая ц.к.'!F581</f>
        <v>4.8099999999999996</v>
      </c>
      <c r="G581" s="77">
        <f>'шестая ц.к.'!G581</f>
        <v>1018.54</v>
      </c>
      <c r="H581" s="78">
        <f>'шестая ц.к.'!H581</f>
        <v>343.8</v>
      </c>
      <c r="I581" s="289">
        <f>'шестая ц.к.'!I581</f>
        <v>343.8</v>
      </c>
      <c r="J581" s="339" t="str">
        <f t="shared" si="100"/>
        <v>2500,31</v>
      </c>
      <c r="K581" s="272">
        <f t="shared" si="100"/>
        <v>4.8000000000000001E-2</v>
      </c>
      <c r="L581" s="291">
        <f t="shared" si="100"/>
        <v>120.01</v>
      </c>
      <c r="M581" s="292">
        <f t="shared" si="92"/>
        <v>3466.88</v>
      </c>
      <c r="N581" s="283">
        <f t="shared" si="93"/>
        <v>118.49</v>
      </c>
      <c r="O581" s="284">
        <f t="shared" si="94"/>
        <v>0</v>
      </c>
      <c r="P581" s="293">
        <f t="shared" si="90"/>
        <v>2792.14</v>
      </c>
      <c r="Q581" s="294">
        <f t="shared" si="95"/>
        <v>118.49</v>
      </c>
      <c r="R581" s="294">
        <f t="shared" si="95"/>
        <v>0</v>
      </c>
      <c r="S581" s="295">
        <f t="shared" si="91"/>
        <v>2792.14</v>
      </c>
      <c r="T581" s="296">
        <f t="shared" si="96"/>
        <v>118.49</v>
      </c>
      <c r="U581" s="294">
        <f t="shared" si="96"/>
        <v>0</v>
      </c>
    </row>
    <row r="582" spans="1:21" ht="15" customHeight="1" x14ac:dyDescent="0.2">
      <c r="A582" s="559"/>
      <c r="B582" s="10">
        <v>20</v>
      </c>
      <c r="C582" s="9">
        <f>'шестая ц.к.'!C582</f>
        <v>2261.56</v>
      </c>
      <c r="D582" s="193">
        <f>'шестая ц.к.'!D582</f>
        <v>2.75</v>
      </c>
      <c r="E582" s="193">
        <f>'шестая ц.к.'!E582</f>
        <v>39.869999999999997</v>
      </c>
      <c r="F582" s="76">
        <f>'шестая ц.к.'!F582</f>
        <v>4.8099999999999996</v>
      </c>
      <c r="G582" s="77">
        <f>'шестая ц.к.'!G582</f>
        <v>1018.54</v>
      </c>
      <c r="H582" s="78">
        <f>'шестая ц.к.'!H582</f>
        <v>343.8</v>
      </c>
      <c r="I582" s="289">
        <f>'шестая ц.к.'!I582</f>
        <v>343.8</v>
      </c>
      <c r="J582" s="339" t="str">
        <f t="shared" si="100"/>
        <v>2500,31</v>
      </c>
      <c r="K582" s="272">
        <f t="shared" si="100"/>
        <v>4.8000000000000001E-2</v>
      </c>
      <c r="L582" s="291">
        <f t="shared" si="100"/>
        <v>120.01</v>
      </c>
      <c r="M582" s="292">
        <f t="shared" si="92"/>
        <v>3404.92</v>
      </c>
      <c r="N582" s="283">
        <f t="shared" si="93"/>
        <v>2.75</v>
      </c>
      <c r="O582" s="284">
        <f t="shared" si="94"/>
        <v>39.869999999999997</v>
      </c>
      <c r="P582" s="293">
        <f t="shared" si="90"/>
        <v>2730.18</v>
      </c>
      <c r="Q582" s="294">
        <f t="shared" si="95"/>
        <v>2.75</v>
      </c>
      <c r="R582" s="294">
        <f t="shared" si="95"/>
        <v>39.869999999999997</v>
      </c>
      <c r="S582" s="295">
        <f t="shared" si="91"/>
        <v>2730.18</v>
      </c>
      <c r="T582" s="296">
        <f t="shared" si="96"/>
        <v>2.75</v>
      </c>
      <c r="U582" s="294">
        <f t="shared" si="96"/>
        <v>39.869999999999997</v>
      </c>
    </row>
    <row r="583" spans="1:21" ht="15" customHeight="1" x14ac:dyDescent="0.2">
      <c r="A583" s="559"/>
      <c r="B583" s="10">
        <v>21</v>
      </c>
      <c r="C583" s="9">
        <f>'шестая ц.к.'!C583</f>
        <v>2183.38</v>
      </c>
      <c r="D583" s="193">
        <f>'шестая ц.к.'!D583</f>
        <v>0.28000000000000003</v>
      </c>
      <c r="E583" s="193">
        <f>'шестая ц.к.'!E583</f>
        <v>148.21</v>
      </c>
      <c r="F583" s="76">
        <f>'шестая ц.к.'!F583</f>
        <v>4.8099999999999996</v>
      </c>
      <c r="G583" s="77">
        <f>'шестая ц.к.'!G583</f>
        <v>1018.54</v>
      </c>
      <c r="H583" s="78">
        <f>'шестая ц.к.'!H583</f>
        <v>343.8</v>
      </c>
      <c r="I583" s="289">
        <f>'шестая ц.к.'!I583</f>
        <v>343.8</v>
      </c>
      <c r="J583" s="339" t="str">
        <f t="shared" si="100"/>
        <v>2500,31</v>
      </c>
      <c r="K583" s="272">
        <f t="shared" si="100"/>
        <v>4.8000000000000001E-2</v>
      </c>
      <c r="L583" s="291">
        <f t="shared" si="100"/>
        <v>120.01</v>
      </c>
      <c r="M583" s="292">
        <f t="shared" si="92"/>
        <v>3326.74</v>
      </c>
      <c r="N583" s="283">
        <f t="shared" si="93"/>
        <v>0.28000000000000003</v>
      </c>
      <c r="O583" s="284">
        <f t="shared" si="94"/>
        <v>148.21</v>
      </c>
      <c r="P583" s="293">
        <f t="shared" si="90"/>
        <v>2652</v>
      </c>
      <c r="Q583" s="294">
        <f t="shared" si="95"/>
        <v>0.28000000000000003</v>
      </c>
      <c r="R583" s="294">
        <f t="shared" si="95"/>
        <v>148.21</v>
      </c>
      <c r="S583" s="295">
        <f t="shared" si="91"/>
        <v>2652</v>
      </c>
      <c r="T583" s="296">
        <f t="shared" si="96"/>
        <v>0.28000000000000003</v>
      </c>
      <c r="U583" s="294">
        <f t="shared" si="96"/>
        <v>148.21</v>
      </c>
    </row>
    <row r="584" spans="1:21" ht="15" customHeight="1" x14ac:dyDescent="0.2">
      <c r="A584" s="559"/>
      <c r="B584" s="10">
        <v>22</v>
      </c>
      <c r="C584" s="9">
        <f>'шестая ц.к.'!C584</f>
        <v>2067.88</v>
      </c>
      <c r="D584" s="193">
        <f>'шестая ц.к.'!D584</f>
        <v>0.57999999999999996</v>
      </c>
      <c r="E584" s="193">
        <f>'шестая ц.к.'!E584</f>
        <v>157.88</v>
      </c>
      <c r="F584" s="76">
        <f>'шестая ц.к.'!F584</f>
        <v>4.8099999999999996</v>
      </c>
      <c r="G584" s="77">
        <f>'шестая ц.к.'!G584</f>
        <v>1018.54</v>
      </c>
      <c r="H584" s="78">
        <f>'шестая ц.к.'!H584</f>
        <v>343.8</v>
      </c>
      <c r="I584" s="289">
        <f>'шестая ц.к.'!I584</f>
        <v>343.8</v>
      </c>
      <c r="J584" s="339" t="str">
        <f t="shared" si="100"/>
        <v>2500,31</v>
      </c>
      <c r="K584" s="272">
        <f t="shared" si="100"/>
        <v>4.8000000000000001E-2</v>
      </c>
      <c r="L584" s="291">
        <f t="shared" si="100"/>
        <v>120.01</v>
      </c>
      <c r="M584" s="292">
        <f t="shared" si="92"/>
        <v>3211.24</v>
      </c>
      <c r="N584" s="283">
        <f t="shared" si="93"/>
        <v>0.57999999999999996</v>
      </c>
      <c r="O584" s="284">
        <f t="shared" si="94"/>
        <v>157.88</v>
      </c>
      <c r="P584" s="293">
        <f t="shared" si="90"/>
        <v>2536.5</v>
      </c>
      <c r="Q584" s="294">
        <f t="shared" si="95"/>
        <v>0.57999999999999996</v>
      </c>
      <c r="R584" s="294">
        <f t="shared" si="95"/>
        <v>157.88</v>
      </c>
      <c r="S584" s="295">
        <f t="shared" si="91"/>
        <v>2536.5</v>
      </c>
      <c r="T584" s="296">
        <f t="shared" si="96"/>
        <v>0.57999999999999996</v>
      </c>
      <c r="U584" s="294">
        <f t="shared" si="96"/>
        <v>157.88</v>
      </c>
    </row>
    <row r="585" spans="1:21" ht="15" customHeight="1" x14ac:dyDescent="0.2">
      <c r="A585" s="559"/>
      <c r="B585" s="10">
        <v>23</v>
      </c>
      <c r="C585" s="9">
        <f>'шестая ц.к.'!C585</f>
        <v>1935.98</v>
      </c>
      <c r="D585" s="193">
        <f>'шестая ц.к.'!D585</f>
        <v>0.02</v>
      </c>
      <c r="E585" s="193">
        <f>'шестая ц.к.'!E585</f>
        <v>221.84</v>
      </c>
      <c r="F585" s="76">
        <f>'шестая ц.к.'!F585</f>
        <v>4.8099999999999996</v>
      </c>
      <c r="G585" s="77">
        <f>'шестая ц.к.'!G585</f>
        <v>1018.54</v>
      </c>
      <c r="H585" s="78">
        <f>'шестая ц.к.'!H585</f>
        <v>343.8</v>
      </c>
      <c r="I585" s="289">
        <f>'шестая ц.к.'!I585</f>
        <v>343.8</v>
      </c>
      <c r="J585" s="339" t="str">
        <f t="shared" si="100"/>
        <v>2500,31</v>
      </c>
      <c r="K585" s="272">
        <f t="shared" si="100"/>
        <v>4.8000000000000001E-2</v>
      </c>
      <c r="L585" s="291">
        <f t="shared" si="100"/>
        <v>120.01</v>
      </c>
      <c r="M585" s="292">
        <f t="shared" si="92"/>
        <v>3079.34</v>
      </c>
      <c r="N585" s="283">
        <f t="shared" si="93"/>
        <v>0.02</v>
      </c>
      <c r="O585" s="284">
        <f t="shared" si="94"/>
        <v>221.84</v>
      </c>
      <c r="P585" s="293">
        <f t="shared" si="90"/>
        <v>2404.6</v>
      </c>
      <c r="Q585" s="294">
        <f t="shared" si="95"/>
        <v>0.02</v>
      </c>
      <c r="R585" s="294">
        <f t="shared" si="95"/>
        <v>221.84</v>
      </c>
      <c r="S585" s="295">
        <f t="shared" si="91"/>
        <v>2404.6</v>
      </c>
      <c r="T585" s="296">
        <f t="shared" si="96"/>
        <v>0.02</v>
      </c>
      <c r="U585" s="294">
        <f t="shared" si="96"/>
        <v>221.84</v>
      </c>
    </row>
    <row r="586" spans="1:21" ht="15" customHeight="1" x14ac:dyDescent="0.2">
      <c r="A586" s="559">
        <f>'шестая ц.к.'!A586:A609</f>
        <v>45621</v>
      </c>
      <c r="B586" s="10">
        <v>0</v>
      </c>
      <c r="C586" s="9">
        <f>'шестая ц.к.'!C586</f>
        <v>1472.54</v>
      </c>
      <c r="D586" s="193">
        <f>'шестая ц.к.'!D586</f>
        <v>0.68</v>
      </c>
      <c r="E586" s="193">
        <f>'шестая ц.к.'!E586</f>
        <v>37.93</v>
      </c>
      <c r="F586" s="76">
        <f>'шестая ц.к.'!F586</f>
        <v>4.8099999999999996</v>
      </c>
      <c r="G586" s="77">
        <f>'шестая ц.к.'!G586</f>
        <v>1018.54</v>
      </c>
      <c r="H586" s="78">
        <f>'шестая ц.к.'!H586</f>
        <v>343.8</v>
      </c>
      <c r="I586" s="289">
        <f>'шестая ц.к.'!I586</f>
        <v>343.8</v>
      </c>
      <c r="J586" s="339" t="str">
        <f t="shared" si="100"/>
        <v>2500,31</v>
      </c>
      <c r="K586" s="272">
        <f t="shared" si="100"/>
        <v>4.8000000000000001E-2</v>
      </c>
      <c r="L586" s="291">
        <f t="shared" si="100"/>
        <v>120.01</v>
      </c>
      <c r="M586" s="292">
        <f t="shared" si="92"/>
        <v>2615.9</v>
      </c>
      <c r="N586" s="283">
        <f t="shared" si="93"/>
        <v>0.68</v>
      </c>
      <c r="O586" s="284">
        <f t="shared" si="94"/>
        <v>37.93</v>
      </c>
      <c r="P586" s="293">
        <f t="shared" ref="P586:P649" si="101">ROUND($C586+$F586+$H586+L586,2)</f>
        <v>1941.16</v>
      </c>
      <c r="Q586" s="294">
        <f t="shared" si="95"/>
        <v>0.68</v>
      </c>
      <c r="R586" s="294">
        <f t="shared" si="95"/>
        <v>37.93</v>
      </c>
      <c r="S586" s="295">
        <f t="shared" ref="S586:S649" si="102">ROUND($C586+$F586+$I586+L586,2)</f>
        <v>1941.16</v>
      </c>
      <c r="T586" s="296">
        <f t="shared" si="96"/>
        <v>0.68</v>
      </c>
      <c r="U586" s="294">
        <f t="shared" si="96"/>
        <v>37.93</v>
      </c>
    </row>
    <row r="587" spans="1:21" ht="15" customHeight="1" x14ac:dyDescent="0.2">
      <c r="A587" s="559"/>
      <c r="B587" s="10">
        <v>1</v>
      </c>
      <c r="C587" s="9">
        <f>'шестая ц.к.'!C587</f>
        <v>1351.23</v>
      </c>
      <c r="D587" s="193">
        <f>'шестая ц.к.'!D587</f>
        <v>29.33</v>
      </c>
      <c r="E587" s="193">
        <f>'шестая ц.к.'!E587</f>
        <v>0</v>
      </c>
      <c r="F587" s="76">
        <f>'шестая ц.к.'!F587</f>
        <v>4.8099999999999996</v>
      </c>
      <c r="G587" s="77">
        <f>'шестая ц.к.'!G587</f>
        <v>1018.54</v>
      </c>
      <c r="H587" s="78">
        <f>'шестая ц.к.'!H587</f>
        <v>343.8</v>
      </c>
      <c r="I587" s="289">
        <f>'шестая ц.к.'!I587</f>
        <v>343.8</v>
      </c>
      <c r="J587" s="339" t="str">
        <f t="shared" si="100"/>
        <v>2500,31</v>
      </c>
      <c r="K587" s="272">
        <f t="shared" si="100"/>
        <v>4.8000000000000001E-2</v>
      </c>
      <c r="L587" s="291">
        <f t="shared" si="100"/>
        <v>120.01</v>
      </c>
      <c r="M587" s="292">
        <f t="shared" ref="M587:M650" si="103">ROUND($C587+$F587+$G587+L587,2)</f>
        <v>2494.59</v>
      </c>
      <c r="N587" s="283">
        <f t="shared" ref="N587:N650" si="104">D587</f>
        <v>29.33</v>
      </c>
      <c r="O587" s="284">
        <f t="shared" ref="O587:O650" si="105">E587</f>
        <v>0</v>
      </c>
      <c r="P587" s="293">
        <f t="shared" si="101"/>
        <v>1819.85</v>
      </c>
      <c r="Q587" s="294">
        <f t="shared" ref="Q587:R650" si="106">D587</f>
        <v>29.33</v>
      </c>
      <c r="R587" s="294">
        <f t="shared" si="106"/>
        <v>0</v>
      </c>
      <c r="S587" s="295">
        <f t="shared" si="102"/>
        <v>1819.85</v>
      </c>
      <c r="T587" s="296">
        <f t="shared" ref="T587:U650" si="107">D587</f>
        <v>29.33</v>
      </c>
      <c r="U587" s="294">
        <f t="shared" si="107"/>
        <v>0</v>
      </c>
    </row>
    <row r="588" spans="1:21" ht="15" customHeight="1" x14ac:dyDescent="0.2">
      <c r="A588" s="559"/>
      <c r="B588" s="10">
        <v>2</v>
      </c>
      <c r="C588" s="9">
        <f>'шестая ц.к.'!C588</f>
        <v>1328.2</v>
      </c>
      <c r="D588" s="193">
        <f>'шестая ц.к.'!D588</f>
        <v>0.56000000000000005</v>
      </c>
      <c r="E588" s="193">
        <f>'шестая ц.к.'!E588</f>
        <v>17.2</v>
      </c>
      <c r="F588" s="76">
        <f>'шестая ц.к.'!F588</f>
        <v>4.8099999999999996</v>
      </c>
      <c r="G588" s="77">
        <f>'шестая ц.к.'!G588</f>
        <v>1018.54</v>
      </c>
      <c r="H588" s="78">
        <f>'шестая ц.к.'!H588</f>
        <v>343.8</v>
      </c>
      <c r="I588" s="289">
        <f>'шестая ц.к.'!I588</f>
        <v>343.8</v>
      </c>
      <c r="J588" s="339" t="str">
        <f t="shared" ref="J588:L603" si="108">J587</f>
        <v>2500,31</v>
      </c>
      <c r="K588" s="272">
        <f t="shared" si="108"/>
        <v>4.8000000000000001E-2</v>
      </c>
      <c r="L588" s="291">
        <f t="shared" si="108"/>
        <v>120.01</v>
      </c>
      <c r="M588" s="292">
        <f t="shared" si="103"/>
        <v>2471.56</v>
      </c>
      <c r="N588" s="283">
        <f t="shared" si="104"/>
        <v>0.56000000000000005</v>
      </c>
      <c r="O588" s="284">
        <f t="shared" si="105"/>
        <v>17.2</v>
      </c>
      <c r="P588" s="293">
        <f t="shared" si="101"/>
        <v>1796.82</v>
      </c>
      <c r="Q588" s="294">
        <f t="shared" si="106"/>
        <v>0.56000000000000005</v>
      </c>
      <c r="R588" s="294">
        <f t="shared" si="106"/>
        <v>17.2</v>
      </c>
      <c r="S588" s="295">
        <f t="shared" si="102"/>
        <v>1796.82</v>
      </c>
      <c r="T588" s="296">
        <f t="shared" si="107"/>
        <v>0.56000000000000005</v>
      </c>
      <c r="U588" s="294">
        <f t="shared" si="107"/>
        <v>17.2</v>
      </c>
    </row>
    <row r="589" spans="1:21" ht="15" customHeight="1" x14ac:dyDescent="0.2">
      <c r="A589" s="559"/>
      <c r="B589" s="10">
        <v>3</v>
      </c>
      <c r="C589" s="9">
        <f>'шестая ц.к.'!C589</f>
        <v>1341.48</v>
      </c>
      <c r="D589" s="193">
        <f>'шестая ц.к.'!D589</f>
        <v>7.92</v>
      </c>
      <c r="E589" s="193">
        <f>'шестая ц.к.'!E589</f>
        <v>0.56999999999999995</v>
      </c>
      <c r="F589" s="76">
        <f>'шестая ц.к.'!F589</f>
        <v>4.8099999999999996</v>
      </c>
      <c r="G589" s="77">
        <f>'шестая ц.к.'!G589</f>
        <v>1018.54</v>
      </c>
      <c r="H589" s="78">
        <f>'шестая ц.к.'!H589</f>
        <v>343.8</v>
      </c>
      <c r="I589" s="289">
        <f>'шестая ц.к.'!I589</f>
        <v>343.8</v>
      </c>
      <c r="J589" s="339" t="str">
        <f t="shared" si="108"/>
        <v>2500,31</v>
      </c>
      <c r="K589" s="272">
        <f t="shared" si="108"/>
        <v>4.8000000000000001E-2</v>
      </c>
      <c r="L589" s="291">
        <f t="shared" si="108"/>
        <v>120.01</v>
      </c>
      <c r="M589" s="292">
        <f t="shared" si="103"/>
        <v>2484.84</v>
      </c>
      <c r="N589" s="283">
        <f t="shared" si="104"/>
        <v>7.92</v>
      </c>
      <c r="O589" s="284">
        <f t="shared" si="105"/>
        <v>0.56999999999999995</v>
      </c>
      <c r="P589" s="293">
        <f t="shared" si="101"/>
        <v>1810.1</v>
      </c>
      <c r="Q589" s="294">
        <f t="shared" si="106"/>
        <v>7.92</v>
      </c>
      <c r="R589" s="294">
        <f t="shared" si="106"/>
        <v>0.56999999999999995</v>
      </c>
      <c r="S589" s="295">
        <f t="shared" si="102"/>
        <v>1810.1</v>
      </c>
      <c r="T589" s="296">
        <f t="shared" si="107"/>
        <v>7.92</v>
      </c>
      <c r="U589" s="294">
        <f t="shared" si="107"/>
        <v>0.56999999999999995</v>
      </c>
    </row>
    <row r="590" spans="1:21" ht="15" customHeight="1" x14ac:dyDescent="0.2">
      <c r="A590" s="559"/>
      <c r="B590" s="10">
        <v>4</v>
      </c>
      <c r="C590" s="9">
        <f>'шестая ц.к.'!C590</f>
        <v>1366.15</v>
      </c>
      <c r="D590" s="193">
        <f>'шестая ц.к.'!D590</f>
        <v>142.6</v>
      </c>
      <c r="E590" s="193">
        <f>'шестая ц.к.'!E590</f>
        <v>0</v>
      </c>
      <c r="F590" s="76">
        <f>'шестая ц.к.'!F590</f>
        <v>4.8099999999999996</v>
      </c>
      <c r="G590" s="77">
        <f>'шестая ц.к.'!G590</f>
        <v>1018.54</v>
      </c>
      <c r="H590" s="78">
        <f>'шестая ц.к.'!H590</f>
        <v>343.8</v>
      </c>
      <c r="I590" s="289">
        <f>'шестая ц.к.'!I590</f>
        <v>343.8</v>
      </c>
      <c r="J590" s="339" t="str">
        <f t="shared" si="108"/>
        <v>2500,31</v>
      </c>
      <c r="K590" s="272">
        <f t="shared" si="108"/>
        <v>4.8000000000000001E-2</v>
      </c>
      <c r="L590" s="291">
        <f t="shared" si="108"/>
        <v>120.01</v>
      </c>
      <c r="M590" s="292">
        <f t="shared" si="103"/>
        <v>2509.5100000000002</v>
      </c>
      <c r="N590" s="283">
        <f t="shared" si="104"/>
        <v>142.6</v>
      </c>
      <c r="O590" s="284">
        <f t="shared" si="105"/>
        <v>0</v>
      </c>
      <c r="P590" s="293">
        <f t="shared" si="101"/>
        <v>1834.77</v>
      </c>
      <c r="Q590" s="294">
        <f t="shared" si="106"/>
        <v>142.6</v>
      </c>
      <c r="R590" s="294">
        <f t="shared" si="106"/>
        <v>0</v>
      </c>
      <c r="S590" s="295">
        <f t="shared" si="102"/>
        <v>1834.77</v>
      </c>
      <c r="T590" s="296">
        <f t="shared" si="107"/>
        <v>142.6</v>
      </c>
      <c r="U590" s="294">
        <f t="shared" si="107"/>
        <v>0</v>
      </c>
    </row>
    <row r="591" spans="1:21" ht="15" customHeight="1" x14ac:dyDescent="0.2">
      <c r="A591" s="559"/>
      <c r="B591" s="10">
        <v>5</v>
      </c>
      <c r="C591" s="9">
        <f>'шестая ц.к.'!C591</f>
        <v>1629.33</v>
      </c>
      <c r="D591" s="193">
        <f>'шестая ц.к.'!D591</f>
        <v>251.91</v>
      </c>
      <c r="E591" s="193">
        <f>'шестая ц.к.'!E591</f>
        <v>0</v>
      </c>
      <c r="F591" s="76">
        <f>'шестая ц.к.'!F591</f>
        <v>4.8099999999999996</v>
      </c>
      <c r="G591" s="77">
        <f>'шестая ц.к.'!G591</f>
        <v>1018.54</v>
      </c>
      <c r="H591" s="78">
        <f>'шестая ц.к.'!H591</f>
        <v>343.8</v>
      </c>
      <c r="I591" s="289">
        <f>'шестая ц.к.'!I591</f>
        <v>343.8</v>
      </c>
      <c r="J591" s="339" t="str">
        <f t="shared" si="108"/>
        <v>2500,31</v>
      </c>
      <c r="K591" s="272">
        <f t="shared" si="108"/>
        <v>4.8000000000000001E-2</v>
      </c>
      <c r="L591" s="291">
        <f t="shared" si="108"/>
        <v>120.01</v>
      </c>
      <c r="M591" s="292">
        <f t="shared" si="103"/>
        <v>2772.69</v>
      </c>
      <c r="N591" s="283">
        <f t="shared" si="104"/>
        <v>251.91</v>
      </c>
      <c r="O591" s="284">
        <f t="shared" si="105"/>
        <v>0</v>
      </c>
      <c r="P591" s="293">
        <f t="shared" si="101"/>
        <v>2097.9499999999998</v>
      </c>
      <c r="Q591" s="294">
        <f t="shared" si="106"/>
        <v>251.91</v>
      </c>
      <c r="R591" s="294">
        <f t="shared" si="106"/>
        <v>0</v>
      </c>
      <c r="S591" s="295">
        <f t="shared" si="102"/>
        <v>2097.9499999999998</v>
      </c>
      <c r="T591" s="296">
        <f t="shared" si="107"/>
        <v>251.91</v>
      </c>
      <c r="U591" s="294">
        <f t="shared" si="107"/>
        <v>0</v>
      </c>
    </row>
    <row r="592" spans="1:21" ht="15" customHeight="1" x14ac:dyDescent="0.2">
      <c r="A592" s="559"/>
      <c r="B592" s="10">
        <v>6</v>
      </c>
      <c r="C592" s="9">
        <f>'шестая ц.к.'!C592</f>
        <v>2047.42</v>
      </c>
      <c r="D592" s="193">
        <f>'шестая ц.к.'!D592</f>
        <v>142.16999999999999</v>
      </c>
      <c r="E592" s="193">
        <f>'шестая ц.к.'!E592</f>
        <v>0</v>
      </c>
      <c r="F592" s="76">
        <f>'шестая ц.к.'!F592</f>
        <v>4.8099999999999996</v>
      </c>
      <c r="G592" s="77">
        <f>'шестая ц.к.'!G592</f>
        <v>1018.54</v>
      </c>
      <c r="H592" s="78">
        <f>'шестая ц.к.'!H592</f>
        <v>343.8</v>
      </c>
      <c r="I592" s="289">
        <f>'шестая ц.к.'!I592</f>
        <v>343.8</v>
      </c>
      <c r="J592" s="339" t="str">
        <f t="shared" si="108"/>
        <v>2500,31</v>
      </c>
      <c r="K592" s="272">
        <f t="shared" si="108"/>
        <v>4.8000000000000001E-2</v>
      </c>
      <c r="L592" s="291">
        <f t="shared" si="108"/>
        <v>120.01</v>
      </c>
      <c r="M592" s="292">
        <f t="shared" si="103"/>
        <v>3190.78</v>
      </c>
      <c r="N592" s="283">
        <f t="shared" si="104"/>
        <v>142.16999999999999</v>
      </c>
      <c r="O592" s="284">
        <f t="shared" si="105"/>
        <v>0</v>
      </c>
      <c r="P592" s="293">
        <f t="shared" si="101"/>
        <v>2516.04</v>
      </c>
      <c r="Q592" s="294">
        <f t="shared" si="106"/>
        <v>142.16999999999999</v>
      </c>
      <c r="R592" s="294">
        <f t="shared" si="106"/>
        <v>0</v>
      </c>
      <c r="S592" s="295">
        <f t="shared" si="102"/>
        <v>2516.04</v>
      </c>
      <c r="T592" s="296">
        <f t="shared" si="107"/>
        <v>142.16999999999999</v>
      </c>
      <c r="U592" s="294">
        <f t="shared" si="107"/>
        <v>0</v>
      </c>
    </row>
    <row r="593" spans="1:21" ht="15" customHeight="1" x14ac:dyDescent="0.2">
      <c r="A593" s="559"/>
      <c r="B593" s="10">
        <v>7</v>
      </c>
      <c r="C593" s="9">
        <f>'шестая ц.к.'!C593</f>
        <v>2249.94</v>
      </c>
      <c r="D593" s="193">
        <f>'шестая ц.к.'!D593</f>
        <v>132.9</v>
      </c>
      <c r="E593" s="193">
        <f>'шестая ц.к.'!E593</f>
        <v>0.09</v>
      </c>
      <c r="F593" s="76">
        <f>'шестая ц.к.'!F593</f>
        <v>4.8099999999999996</v>
      </c>
      <c r="G593" s="77">
        <f>'шестая ц.к.'!G593</f>
        <v>1018.54</v>
      </c>
      <c r="H593" s="78">
        <f>'шестая ц.к.'!H593</f>
        <v>343.8</v>
      </c>
      <c r="I593" s="289">
        <f>'шестая ц.к.'!I593</f>
        <v>343.8</v>
      </c>
      <c r="J593" s="339" t="str">
        <f t="shared" si="108"/>
        <v>2500,31</v>
      </c>
      <c r="K593" s="272">
        <f t="shared" si="108"/>
        <v>4.8000000000000001E-2</v>
      </c>
      <c r="L593" s="291">
        <f t="shared" si="108"/>
        <v>120.01</v>
      </c>
      <c r="M593" s="292">
        <f t="shared" si="103"/>
        <v>3393.3</v>
      </c>
      <c r="N593" s="283">
        <f t="shared" si="104"/>
        <v>132.9</v>
      </c>
      <c r="O593" s="284">
        <f t="shared" si="105"/>
        <v>0.09</v>
      </c>
      <c r="P593" s="293">
        <f t="shared" si="101"/>
        <v>2718.56</v>
      </c>
      <c r="Q593" s="294">
        <f t="shared" si="106"/>
        <v>132.9</v>
      </c>
      <c r="R593" s="294">
        <f t="shared" si="106"/>
        <v>0.09</v>
      </c>
      <c r="S593" s="295">
        <f t="shared" si="102"/>
        <v>2718.56</v>
      </c>
      <c r="T593" s="296">
        <f t="shared" si="107"/>
        <v>132.9</v>
      </c>
      <c r="U593" s="294">
        <f t="shared" si="107"/>
        <v>0.09</v>
      </c>
    </row>
    <row r="594" spans="1:21" ht="15" customHeight="1" x14ac:dyDescent="0.2">
      <c r="A594" s="559"/>
      <c r="B594" s="10">
        <v>8</v>
      </c>
      <c r="C594" s="9">
        <f>'шестая ц.к.'!C594</f>
        <v>2442.2800000000002</v>
      </c>
      <c r="D594" s="193">
        <f>'шестая ц.к.'!D594</f>
        <v>207.36</v>
      </c>
      <c r="E594" s="193">
        <f>'шестая ц.к.'!E594</f>
        <v>1.19</v>
      </c>
      <c r="F594" s="76">
        <f>'шестая ц.к.'!F594</f>
        <v>4.8099999999999996</v>
      </c>
      <c r="G594" s="77">
        <f>'шестая ц.к.'!G594</f>
        <v>1018.54</v>
      </c>
      <c r="H594" s="78">
        <f>'шестая ц.к.'!H594</f>
        <v>343.8</v>
      </c>
      <c r="I594" s="289">
        <f>'шестая ц.к.'!I594</f>
        <v>343.8</v>
      </c>
      <c r="J594" s="339" t="str">
        <f t="shared" si="108"/>
        <v>2500,31</v>
      </c>
      <c r="K594" s="272">
        <f t="shared" si="108"/>
        <v>4.8000000000000001E-2</v>
      </c>
      <c r="L594" s="291">
        <f t="shared" si="108"/>
        <v>120.01</v>
      </c>
      <c r="M594" s="292">
        <f t="shared" si="103"/>
        <v>3585.64</v>
      </c>
      <c r="N594" s="283">
        <f t="shared" si="104"/>
        <v>207.36</v>
      </c>
      <c r="O594" s="284">
        <f t="shared" si="105"/>
        <v>1.19</v>
      </c>
      <c r="P594" s="293">
        <f t="shared" si="101"/>
        <v>2910.9</v>
      </c>
      <c r="Q594" s="294">
        <f t="shared" si="106"/>
        <v>207.36</v>
      </c>
      <c r="R594" s="294">
        <f t="shared" si="106"/>
        <v>1.19</v>
      </c>
      <c r="S594" s="295">
        <f t="shared" si="102"/>
        <v>2910.9</v>
      </c>
      <c r="T594" s="296">
        <f t="shared" si="107"/>
        <v>207.36</v>
      </c>
      <c r="U594" s="294">
        <f t="shared" si="107"/>
        <v>1.19</v>
      </c>
    </row>
    <row r="595" spans="1:21" ht="15" customHeight="1" x14ac:dyDescent="0.2">
      <c r="A595" s="559"/>
      <c r="B595" s="10">
        <v>9</v>
      </c>
      <c r="C595" s="9">
        <f>'шестая ц.к.'!C595</f>
        <v>2528.87</v>
      </c>
      <c r="D595" s="193">
        <f>'шестая ц.к.'!D595</f>
        <v>94.81</v>
      </c>
      <c r="E595" s="193">
        <f>'шестая ц.к.'!E595</f>
        <v>1.18</v>
      </c>
      <c r="F595" s="76">
        <f>'шестая ц.к.'!F595</f>
        <v>4.8099999999999996</v>
      </c>
      <c r="G595" s="77">
        <f>'шестая ц.к.'!G595</f>
        <v>1018.54</v>
      </c>
      <c r="H595" s="78">
        <f>'шестая ц.к.'!H595</f>
        <v>343.8</v>
      </c>
      <c r="I595" s="289">
        <f>'шестая ц.к.'!I595</f>
        <v>343.8</v>
      </c>
      <c r="J595" s="339" t="str">
        <f t="shared" si="108"/>
        <v>2500,31</v>
      </c>
      <c r="K595" s="272">
        <f t="shared" si="108"/>
        <v>4.8000000000000001E-2</v>
      </c>
      <c r="L595" s="291">
        <f t="shared" si="108"/>
        <v>120.01</v>
      </c>
      <c r="M595" s="292">
        <f t="shared" si="103"/>
        <v>3672.23</v>
      </c>
      <c r="N595" s="283">
        <f t="shared" si="104"/>
        <v>94.81</v>
      </c>
      <c r="O595" s="284">
        <f t="shared" si="105"/>
        <v>1.18</v>
      </c>
      <c r="P595" s="293">
        <f t="shared" si="101"/>
        <v>2997.49</v>
      </c>
      <c r="Q595" s="294">
        <f t="shared" si="106"/>
        <v>94.81</v>
      </c>
      <c r="R595" s="294">
        <f t="shared" si="106"/>
        <v>1.18</v>
      </c>
      <c r="S595" s="295">
        <f t="shared" si="102"/>
        <v>2997.49</v>
      </c>
      <c r="T595" s="296">
        <f t="shared" si="107"/>
        <v>94.81</v>
      </c>
      <c r="U595" s="294">
        <f t="shared" si="107"/>
        <v>1.18</v>
      </c>
    </row>
    <row r="596" spans="1:21" ht="15" customHeight="1" x14ac:dyDescent="0.2">
      <c r="A596" s="559"/>
      <c r="B596" s="10">
        <v>10</v>
      </c>
      <c r="C596" s="9">
        <f>'шестая ц.к.'!C596</f>
        <v>2463.4299999999998</v>
      </c>
      <c r="D596" s="193">
        <f>'шестая ц.к.'!D596</f>
        <v>98.57</v>
      </c>
      <c r="E596" s="193">
        <f>'шестая ц.к.'!E596</f>
        <v>0.33</v>
      </c>
      <c r="F596" s="76">
        <f>'шестая ц.к.'!F596</f>
        <v>4.8099999999999996</v>
      </c>
      <c r="G596" s="77">
        <f>'шестая ц.к.'!G596</f>
        <v>1018.54</v>
      </c>
      <c r="H596" s="78">
        <f>'шестая ц.к.'!H596</f>
        <v>343.8</v>
      </c>
      <c r="I596" s="289">
        <f>'шестая ц.к.'!I596</f>
        <v>343.8</v>
      </c>
      <c r="J596" s="339" t="str">
        <f t="shared" si="108"/>
        <v>2500,31</v>
      </c>
      <c r="K596" s="272">
        <f t="shared" si="108"/>
        <v>4.8000000000000001E-2</v>
      </c>
      <c r="L596" s="291">
        <f t="shared" si="108"/>
        <v>120.01</v>
      </c>
      <c r="M596" s="292">
        <f t="shared" si="103"/>
        <v>3606.79</v>
      </c>
      <c r="N596" s="283">
        <f t="shared" si="104"/>
        <v>98.57</v>
      </c>
      <c r="O596" s="284">
        <f t="shared" si="105"/>
        <v>0.33</v>
      </c>
      <c r="P596" s="293">
        <f t="shared" si="101"/>
        <v>2932.05</v>
      </c>
      <c r="Q596" s="294">
        <f t="shared" si="106"/>
        <v>98.57</v>
      </c>
      <c r="R596" s="294">
        <f t="shared" si="106"/>
        <v>0.33</v>
      </c>
      <c r="S596" s="295">
        <f t="shared" si="102"/>
        <v>2932.05</v>
      </c>
      <c r="T596" s="296">
        <f t="shared" si="107"/>
        <v>98.57</v>
      </c>
      <c r="U596" s="294">
        <f t="shared" si="107"/>
        <v>0.33</v>
      </c>
    </row>
    <row r="597" spans="1:21" ht="15" customHeight="1" x14ac:dyDescent="0.2">
      <c r="A597" s="559"/>
      <c r="B597" s="10">
        <v>11</v>
      </c>
      <c r="C597" s="9">
        <f>'шестая ц.к.'!C597</f>
        <v>2436.56</v>
      </c>
      <c r="D597" s="193">
        <f>'шестая ц.к.'!D597</f>
        <v>149.62</v>
      </c>
      <c r="E597" s="193">
        <f>'шестая ц.к.'!E597</f>
        <v>0.01</v>
      </c>
      <c r="F597" s="76">
        <f>'шестая ц.к.'!F597</f>
        <v>4.8099999999999996</v>
      </c>
      <c r="G597" s="77">
        <f>'шестая ц.к.'!G597</f>
        <v>1018.54</v>
      </c>
      <c r="H597" s="78">
        <f>'шестая ц.к.'!H597</f>
        <v>343.8</v>
      </c>
      <c r="I597" s="289">
        <f>'шестая ц.к.'!I597</f>
        <v>343.8</v>
      </c>
      <c r="J597" s="339" t="str">
        <f t="shared" si="108"/>
        <v>2500,31</v>
      </c>
      <c r="K597" s="272">
        <f t="shared" si="108"/>
        <v>4.8000000000000001E-2</v>
      </c>
      <c r="L597" s="291">
        <f t="shared" si="108"/>
        <v>120.01</v>
      </c>
      <c r="M597" s="292">
        <f t="shared" si="103"/>
        <v>3579.92</v>
      </c>
      <c r="N597" s="283">
        <f t="shared" si="104"/>
        <v>149.62</v>
      </c>
      <c r="O597" s="284">
        <f t="shared" si="105"/>
        <v>0.01</v>
      </c>
      <c r="P597" s="293">
        <f t="shared" si="101"/>
        <v>2905.18</v>
      </c>
      <c r="Q597" s="294">
        <f t="shared" si="106"/>
        <v>149.62</v>
      </c>
      <c r="R597" s="294">
        <f t="shared" si="106"/>
        <v>0.01</v>
      </c>
      <c r="S597" s="295">
        <f t="shared" si="102"/>
        <v>2905.18</v>
      </c>
      <c r="T597" s="296">
        <f t="shared" si="107"/>
        <v>149.62</v>
      </c>
      <c r="U597" s="294">
        <f t="shared" si="107"/>
        <v>0.01</v>
      </c>
    </row>
    <row r="598" spans="1:21" ht="15" customHeight="1" x14ac:dyDescent="0.2">
      <c r="A598" s="559"/>
      <c r="B598" s="10">
        <v>12</v>
      </c>
      <c r="C598" s="9">
        <f>'шестая ц.к.'!C598</f>
        <v>2372.5500000000002</v>
      </c>
      <c r="D598" s="193">
        <f>'шестая ц.к.'!D598</f>
        <v>182.54</v>
      </c>
      <c r="E598" s="193">
        <f>'шестая ц.к.'!E598</f>
        <v>0</v>
      </c>
      <c r="F598" s="76">
        <f>'шестая ц.к.'!F598</f>
        <v>4.8099999999999996</v>
      </c>
      <c r="G598" s="77">
        <f>'шестая ц.к.'!G598</f>
        <v>1018.54</v>
      </c>
      <c r="H598" s="78">
        <f>'шестая ц.к.'!H598</f>
        <v>343.8</v>
      </c>
      <c r="I598" s="289">
        <f>'шестая ц.к.'!I598</f>
        <v>343.8</v>
      </c>
      <c r="J598" s="339" t="str">
        <f t="shared" si="108"/>
        <v>2500,31</v>
      </c>
      <c r="K598" s="272">
        <f t="shared" si="108"/>
        <v>4.8000000000000001E-2</v>
      </c>
      <c r="L598" s="291">
        <f t="shared" si="108"/>
        <v>120.01</v>
      </c>
      <c r="M598" s="292">
        <f t="shared" si="103"/>
        <v>3515.91</v>
      </c>
      <c r="N598" s="283">
        <f t="shared" si="104"/>
        <v>182.54</v>
      </c>
      <c r="O598" s="284">
        <f t="shared" si="105"/>
        <v>0</v>
      </c>
      <c r="P598" s="293">
        <f t="shared" si="101"/>
        <v>2841.17</v>
      </c>
      <c r="Q598" s="294">
        <f t="shared" si="106"/>
        <v>182.54</v>
      </c>
      <c r="R598" s="294">
        <f t="shared" si="106"/>
        <v>0</v>
      </c>
      <c r="S598" s="295">
        <f t="shared" si="102"/>
        <v>2841.17</v>
      </c>
      <c r="T598" s="296">
        <f t="shared" si="107"/>
        <v>182.54</v>
      </c>
      <c r="U598" s="294">
        <f t="shared" si="107"/>
        <v>0</v>
      </c>
    </row>
    <row r="599" spans="1:21" ht="15" customHeight="1" x14ac:dyDescent="0.2">
      <c r="A599" s="559"/>
      <c r="B599" s="10">
        <v>13</v>
      </c>
      <c r="C599" s="9">
        <f>'шестая ц.к.'!C599</f>
        <v>2393.14</v>
      </c>
      <c r="D599" s="193">
        <f>'шестая ц.к.'!D599</f>
        <v>199.4</v>
      </c>
      <c r="E599" s="193">
        <f>'шестая ц.к.'!E599</f>
        <v>0</v>
      </c>
      <c r="F599" s="76">
        <f>'шестая ц.к.'!F599</f>
        <v>4.8099999999999996</v>
      </c>
      <c r="G599" s="77">
        <f>'шестая ц.к.'!G599</f>
        <v>1018.54</v>
      </c>
      <c r="H599" s="78">
        <f>'шестая ц.к.'!H599</f>
        <v>343.8</v>
      </c>
      <c r="I599" s="289">
        <f>'шестая ц.к.'!I599</f>
        <v>343.8</v>
      </c>
      <c r="J599" s="339" t="str">
        <f t="shared" si="108"/>
        <v>2500,31</v>
      </c>
      <c r="K599" s="272">
        <f t="shared" si="108"/>
        <v>4.8000000000000001E-2</v>
      </c>
      <c r="L599" s="291">
        <f t="shared" si="108"/>
        <v>120.01</v>
      </c>
      <c r="M599" s="292">
        <f t="shared" si="103"/>
        <v>3536.5</v>
      </c>
      <c r="N599" s="283">
        <f t="shared" si="104"/>
        <v>199.4</v>
      </c>
      <c r="O599" s="284">
        <f t="shared" si="105"/>
        <v>0</v>
      </c>
      <c r="P599" s="293">
        <f t="shared" si="101"/>
        <v>2861.76</v>
      </c>
      <c r="Q599" s="294">
        <f t="shared" si="106"/>
        <v>199.4</v>
      </c>
      <c r="R599" s="294">
        <f t="shared" si="106"/>
        <v>0</v>
      </c>
      <c r="S599" s="295">
        <f t="shared" si="102"/>
        <v>2861.76</v>
      </c>
      <c r="T599" s="296">
        <f t="shared" si="107"/>
        <v>199.4</v>
      </c>
      <c r="U599" s="294">
        <f t="shared" si="107"/>
        <v>0</v>
      </c>
    </row>
    <row r="600" spans="1:21" ht="15" customHeight="1" x14ac:dyDescent="0.2">
      <c r="A600" s="559"/>
      <c r="B600" s="10">
        <v>14</v>
      </c>
      <c r="C600" s="9">
        <f>'шестая ц.к.'!C600</f>
        <v>2406.63</v>
      </c>
      <c r="D600" s="193">
        <f>'шестая ц.к.'!D600</f>
        <v>146.09</v>
      </c>
      <c r="E600" s="193">
        <f>'шестая ц.к.'!E600</f>
        <v>0.03</v>
      </c>
      <c r="F600" s="76">
        <f>'шестая ц.к.'!F600</f>
        <v>4.8099999999999996</v>
      </c>
      <c r="G600" s="77">
        <f>'шестая ц.к.'!G600</f>
        <v>1018.54</v>
      </c>
      <c r="H600" s="78">
        <f>'шестая ц.к.'!H600</f>
        <v>343.8</v>
      </c>
      <c r="I600" s="289">
        <f>'шестая ц.к.'!I600</f>
        <v>343.8</v>
      </c>
      <c r="J600" s="339" t="str">
        <f t="shared" si="108"/>
        <v>2500,31</v>
      </c>
      <c r="K600" s="272">
        <f t="shared" si="108"/>
        <v>4.8000000000000001E-2</v>
      </c>
      <c r="L600" s="291">
        <f t="shared" si="108"/>
        <v>120.01</v>
      </c>
      <c r="M600" s="292">
        <f t="shared" si="103"/>
        <v>3549.99</v>
      </c>
      <c r="N600" s="283">
        <f t="shared" si="104"/>
        <v>146.09</v>
      </c>
      <c r="O600" s="284">
        <f t="shared" si="105"/>
        <v>0.03</v>
      </c>
      <c r="P600" s="293">
        <f t="shared" si="101"/>
        <v>2875.25</v>
      </c>
      <c r="Q600" s="294">
        <f t="shared" si="106"/>
        <v>146.09</v>
      </c>
      <c r="R600" s="294">
        <f t="shared" si="106"/>
        <v>0.03</v>
      </c>
      <c r="S600" s="295">
        <f t="shared" si="102"/>
        <v>2875.25</v>
      </c>
      <c r="T600" s="296">
        <f t="shared" si="107"/>
        <v>146.09</v>
      </c>
      <c r="U600" s="294">
        <f t="shared" si="107"/>
        <v>0.03</v>
      </c>
    </row>
    <row r="601" spans="1:21" ht="15" customHeight="1" x14ac:dyDescent="0.2">
      <c r="A601" s="559"/>
      <c r="B601" s="10">
        <v>15</v>
      </c>
      <c r="C601" s="9">
        <f>'шестая ц.к.'!C601</f>
        <v>2411.46</v>
      </c>
      <c r="D601" s="193">
        <f>'шестая ц.к.'!D601</f>
        <v>162.44999999999999</v>
      </c>
      <c r="E601" s="193">
        <f>'шестая ц.к.'!E601</f>
        <v>0</v>
      </c>
      <c r="F601" s="76">
        <f>'шестая ц.к.'!F601</f>
        <v>4.8099999999999996</v>
      </c>
      <c r="G601" s="77">
        <f>'шестая ц.к.'!G601</f>
        <v>1018.54</v>
      </c>
      <c r="H601" s="78">
        <f>'шестая ц.к.'!H601</f>
        <v>343.8</v>
      </c>
      <c r="I601" s="289">
        <f>'шестая ц.к.'!I601</f>
        <v>343.8</v>
      </c>
      <c r="J601" s="339" t="str">
        <f t="shared" si="108"/>
        <v>2500,31</v>
      </c>
      <c r="K601" s="272">
        <f t="shared" si="108"/>
        <v>4.8000000000000001E-2</v>
      </c>
      <c r="L601" s="291">
        <f t="shared" si="108"/>
        <v>120.01</v>
      </c>
      <c r="M601" s="292">
        <f t="shared" si="103"/>
        <v>3554.82</v>
      </c>
      <c r="N601" s="283">
        <f t="shared" si="104"/>
        <v>162.44999999999999</v>
      </c>
      <c r="O601" s="284">
        <f t="shared" si="105"/>
        <v>0</v>
      </c>
      <c r="P601" s="293">
        <f t="shared" si="101"/>
        <v>2880.08</v>
      </c>
      <c r="Q601" s="294">
        <f t="shared" si="106"/>
        <v>162.44999999999999</v>
      </c>
      <c r="R601" s="294">
        <f t="shared" si="106"/>
        <v>0</v>
      </c>
      <c r="S601" s="295">
        <f t="shared" si="102"/>
        <v>2880.08</v>
      </c>
      <c r="T601" s="296">
        <f t="shared" si="107"/>
        <v>162.44999999999999</v>
      </c>
      <c r="U601" s="294">
        <f t="shared" si="107"/>
        <v>0</v>
      </c>
    </row>
    <row r="602" spans="1:21" ht="15" customHeight="1" x14ac:dyDescent="0.2">
      <c r="A602" s="559"/>
      <c r="B602" s="10">
        <v>16</v>
      </c>
      <c r="C602" s="9">
        <f>'шестая ц.к.'!C602</f>
        <v>2473.4899999999998</v>
      </c>
      <c r="D602" s="193">
        <f>'шестая ц.к.'!D602</f>
        <v>556.86</v>
      </c>
      <c r="E602" s="193">
        <f>'шестая ц.к.'!E602</f>
        <v>0</v>
      </c>
      <c r="F602" s="76">
        <f>'шестая ц.к.'!F602</f>
        <v>4.8099999999999996</v>
      </c>
      <c r="G602" s="77">
        <f>'шестая ц.к.'!G602</f>
        <v>1018.54</v>
      </c>
      <c r="H602" s="78">
        <f>'шестая ц.к.'!H602</f>
        <v>343.8</v>
      </c>
      <c r="I602" s="289">
        <f>'шестая ц.к.'!I602</f>
        <v>343.8</v>
      </c>
      <c r="J602" s="339" t="str">
        <f t="shared" si="108"/>
        <v>2500,31</v>
      </c>
      <c r="K602" s="272">
        <f t="shared" si="108"/>
        <v>4.8000000000000001E-2</v>
      </c>
      <c r="L602" s="291">
        <f t="shared" si="108"/>
        <v>120.01</v>
      </c>
      <c r="M602" s="292">
        <f t="shared" si="103"/>
        <v>3616.85</v>
      </c>
      <c r="N602" s="283">
        <f t="shared" si="104"/>
        <v>556.86</v>
      </c>
      <c r="O602" s="284">
        <f t="shared" si="105"/>
        <v>0</v>
      </c>
      <c r="P602" s="293">
        <f t="shared" si="101"/>
        <v>2942.11</v>
      </c>
      <c r="Q602" s="294">
        <f t="shared" si="106"/>
        <v>556.86</v>
      </c>
      <c r="R602" s="294">
        <f t="shared" si="106"/>
        <v>0</v>
      </c>
      <c r="S602" s="295">
        <f t="shared" si="102"/>
        <v>2942.11</v>
      </c>
      <c r="T602" s="296">
        <f t="shared" si="107"/>
        <v>556.86</v>
      </c>
      <c r="U602" s="294">
        <f t="shared" si="107"/>
        <v>0</v>
      </c>
    </row>
    <row r="603" spans="1:21" ht="15" customHeight="1" x14ac:dyDescent="0.2">
      <c r="A603" s="559"/>
      <c r="B603" s="10">
        <v>17</v>
      </c>
      <c r="C603" s="9">
        <f>'шестая ц.к.'!C603</f>
        <v>2590.6799999999998</v>
      </c>
      <c r="D603" s="193">
        <f>'шестая ц.к.'!D603</f>
        <v>474.43</v>
      </c>
      <c r="E603" s="193">
        <f>'шестая ц.к.'!E603</f>
        <v>0</v>
      </c>
      <c r="F603" s="76">
        <f>'шестая ц.к.'!F603</f>
        <v>4.8099999999999996</v>
      </c>
      <c r="G603" s="77">
        <f>'шестая ц.к.'!G603</f>
        <v>1018.54</v>
      </c>
      <c r="H603" s="78">
        <f>'шестая ц.к.'!H603</f>
        <v>343.8</v>
      </c>
      <c r="I603" s="289">
        <f>'шестая ц.к.'!I603</f>
        <v>343.8</v>
      </c>
      <c r="J603" s="339" t="str">
        <f t="shared" si="108"/>
        <v>2500,31</v>
      </c>
      <c r="K603" s="272">
        <f t="shared" si="108"/>
        <v>4.8000000000000001E-2</v>
      </c>
      <c r="L603" s="291">
        <f t="shared" si="108"/>
        <v>120.01</v>
      </c>
      <c r="M603" s="292">
        <f t="shared" si="103"/>
        <v>3734.04</v>
      </c>
      <c r="N603" s="283">
        <f t="shared" si="104"/>
        <v>474.43</v>
      </c>
      <c r="O603" s="284">
        <f t="shared" si="105"/>
        <v>0</v>
      </c>
      <c r="P603" s="293">
        <f t="shared" si="101"/>
        <v>3059.3</v>
      </c>
      <c r="Q603" s="294">
        <f t="shared" si="106"/>
        <v>474.43</v>
      </c>
      <c r="R603" s="294">
        <f t="shared" si="106"/>
        <v>0</v>
      </c>
      <c r="S603" s="295">
        <f t="shared" si="102"/>
        <v>3059.3</v>
      </c>
      <c r="T603" s="296">
        <f t="shared" si="107"/>
        <v>474.43</v>
      </c>
      <c r="U603" s="294">
        <f t="shared" si="107"/>
        <v>0</v>
      </c>
    </row>
    <row r="604" spans="1:21" ht="15" customHeight="1" x14ac:dyDescent="0.2">
      <c r="A604" s="559"/>
      <c r="B604" s="10">
        <v>18</v>
      </c>
      <c r="C604" s="9">
        <f>'шестая ц.к.'!C604</f>
        <v>2579.83</v>
      </c>
      <c r="D604" s="193">
        <f>'шестая ц.к.'!D604</f>
        <v>494.45</v>
      </c>
      <c r="E604" s="193">
        <f>'шестая ц.к.'!E604</f>
        <v>0</v>
      </c>
      <c r="F604" s="76">
        <f>'шестая ц.к.'!F604</f>
        <v>4.8099999999999996</v>
      </c>
      <c r="G604" s="77">
        <f>'шестая ц.к.'!G604</f>
        <v>1018.54</v>
      </c>
      <c r="H604" s="78">
        <f>'шестая ц.к.'!H604</f>
        <v>343.8</v>
      </c>
      <c r="I604" s="289">
        <f>'шестая ц.к.'!I604</f>
        <v>343.8</v>
      </c>
      <c r="J604" s="339" t="str">
        <f t="shared" ref="J604:L619" si="109">J603</f>
        <v>2500,31</v>
      </c>
      <c r="K604" s="272">
        <f t="shared" si="109"/>
        <v>4.8000000000000001E-2</v>
      </c>
      <c r="L604" s="291">
        <f t="shared" si="109"/>
        <v>120.01</v>
      </c>
      <c r="M604" s="292">
        <f t="shared" si="103"/>
        <v>3723.19</v>
      </c>
      <c r="N604" s="283">
        <f t="shared" si="104"/>
        <v>494.45</v>
      </c>
      <c r="O604" s="284">
        <f t="shared" si="105"/>
        <v>0</v>
      </c>
      <c r="P604" s="293">
        <f t="shared" si="101"/>
        <v>3048.45</v>
      </c>
      <c r="Q604" s="294">
        <f t="shared" si="106"/>
        <v>494.45</v>
      </c>
      <c r="R604" s="294">
        <f t="shared" si="106"/>
        <v>0</v>
      </c>
      <c r="S604" s="295">
        <f t="shared" si="102"/>
        <v>3048.45</v>
      </c>
      <c r="T604" s="296">
        <f t="shared" si="107"/>
        <v>494.45</v>
      </c>
      <c r="U604" s="294">
        <f t="shared" si="107"/>
        <v>0</v>
      </c>
    </row>
    <row r="605" spans="1:21" ht="15" customHeight="1" x14ac:dyDescent="0.2">
      <c r="A605" s="559"/>
      <c r="B605" s="10">
        <v>19</v>
      </c>
      <c r="C605" s="9">
        <f>'шестая ц.к.'!C605</f>
        <v>2521.2800000000002</v>
      </c>
      <c r="D605" s="193">
        <f>'шестая ц.к.'!D605</f>
        <v>322.29000000000002</v>
      </c>
      <c r="E605" s="193">
        <f>'шестая ц.к.'!E605</f>
        <v>0</v>
      </c>
      <c r="F605" s="76">
        <f>'шестая ц.к.'!F605</f>
        <v>4.8099999999999996</v>
      </c>
      <c r="G605" s="77">
        <f>'шестая ц.к.'!G605</f>
        <v>1018.54</v>
      </c>
      <c r="H605" s="78">
        <f>'шестая ц.к.'!H605</f>
        <v>343.8</v>
      </c>
      <c r="I605" s="289">
        <f>'шестая ц.к.'!I605</f>
        <v>343.8</v>
      </c>
      <c r="J605" s="339" t="str">
        <f t="shared" si="109"/>
        <v>2500,31</v>
      </c>
      <c r="K605" s="272">
        <f t="shared" si="109"/>
        <v>4.8000000000000001E-2</v>
      </c>
      <c r="L605" s="291">
        <f t="shared" si="109"/>
        <v>120.01</v>
      </c>
      <c r="M605" s="292">
        <f t="shared" si="103"/>
        <v>3664.64</v>
      </c>
      <c r="N605" s="283">
        <f t="shared" si="104"/>
        <v>322.29000000000002</v>
      </c>
      <c r="O605" s="284">
        <f t="shared" si="105"/>
        <v>0</v>
      </c>
      <c r="P605" s="293">
        <f t="shared" si="101"/>
        <v>2989.9</v>
      </c>
      <c r="Q605" s="294">
        <f t="shared" si="106"/>
        <v>322.29000000000002</v>
      </c>
      <c r="R605" s="294">
        <f t="shared" si="106"/>
        <v>0</v>
      </c>
      <c r="S605" s="295">
        <f t="shared" si="102"/>
        <v>2989.9</v>
      </c>
      <c r="T605" s="296">
        <f t="shared" si="107"/>
        <v>322.29000000000002</v>
      </c>
      <c r="U605" s="294">
        <f t="shared" si="107"/>
        <v>0</v>
      </c>
    </row>
    <row r="606" spans="1:21" ht="15" customHeight="1" x14ac:dyDescent="0.2">
      <c r="A606" s="559"/>
      <c r="B606" s="10">
        <v>20</v>
      </c>
      <c r="C606" s="9">
        <f>'шестая ц.к.'!C606</f>
        <v>2403.9299999999998</v>
      </c>
      <c r="D606" s="193">
        <f>'шестая ц.к.'!D606</f>
        <v>430.67</v>
      </c>
      <c r="E606" s="193">
        <f>'шестая ц.к.'!E606</f>
        <v>0</v>
      </c>
      <c r="F606" s="76">
        <f>'шестая ц.к.'!F606</f>
        <v>4.8099999999999996</v>
      </c>
      <c r="G606" s="77">
        <f>'шестая ц.к.'!G606</f>
        <v>1018.54</v>
      </c>
      <c r="H606" s="78">
        <f>'шестая ц.к.'!H606</f>
        <v>343.8</v>
      </c>
      <c r="I606" s="289">
        <f>'шестая ц.к.'!I606</f>
        <v>343.8</v>
      </c>
      <c r="J606" s="339" t="str">
        <f t="shared" si="109"/>
        <v>2500,31</v>
      </c>
      <c r="K606" s="272">
        <f t="shared" si="109"/>
        <v>4.8000000000000001E-2</v>
      </c>
      <c r="L606" s="291">
        <f t="shared" si="109"/>
        <v>120.01</v>
      </c>
      <c r="M606" s="292">
        <f t="shared" si="103"/>
        <v>3547.29</v>
      </c>
      <c r="N606" s="283">
        <f t="shared" si="104"/>
        <v>430.67</v>
      </c>
      <c r="O606" s="284">
        <f t="shared" si="105"/>
        <v>0</v>
      </c>
      <c r="P606" s="293">
        <f t="shared" si="101"/>
        <v>2872.55</v>
      </c>
      <c r="Q606" s="294">
        <f t="shared" si="106"/>
        <v>430.67</v>
      </c>
      <c r="R606" s="294">
        <f t="shared" si="106"/>
        <v>0</v>
      </c>
      <c r="S606" s="295">
        <f t="shared" si="102"/>
        <v>2872.55</v>
      </c>
      <c r="T606" s="296">
        <f t="shared" si="107"/>
        <v>430.67</v>
      </c>
      <c r="U606" s="294">
        <f t="shared" si="107"/>
        <v>0</v>
      </c>
    </row>
    <row r="607" spans="1:21" ht="15" customHeight="1" x14ac:dyDescent="0.2">
      <c r="A607" s="559"/>
      <c r="B607" s="10">
        <v>21</v>
      </c>
      <c r="C607" s="9">
        <f>'шестая ц.к.'!C607</f>
        <v>2287.48</v>
      </c>
      <c r="D607" s="193">
        <f>'шестая ц.к.'!D607</f>
        <v>232.03</v>
      </c>
      <c r="E607" s="193">
        <f>'шестая ц.к.'!E607</f>
        <v>0</v>
      </c>
      <c r="F607" s="76">
        <f>'шестая ц.к.'!F607</f>
        <v>4.8099999999999996</v>
      </c>
      <c r="G607" s="77">
        <f>'шестая ц.к.'!G607</f>
        <v>1018.54</v>
      </c>
      <c r="H607" s="78">
        <f>'шестая ц.к.'!H607</f>
        <v>343.8</v>
      </c>
      <c r="I607" s="289">
        <f>'шестая ц.к.'!I607</f>
        <v>343.8</v>
      </c>
      <c r="J607" s="339" t="str">
        <f t="shared" si="109"/>
        <v>2500,31</v>
      </c>
      <c r="K607" s="272">
        <f t="shared" si="109"/>
        <v>4.8000000000000001E-2</v>
      </c>
      <c r="L607" s="291">
        <f t="shared" si="109"/>
        <v>120.01</v>
      </c>
      <c r="M607" s="292">
        <f t="shared" si="103"/>
        <v>3430.84</v>
      </c>
      <c r="N607" s="283">
        <f t="shared" si="104"/>
        <v>232.03</v>
      </c>
      <c r="O607" s="284">
        <f t="shared" si="105"/>
        <v>0</v>
      </c>
      <c r="P607" s="293">
        <f t="shared" si="101"/>
        <v>2756.1</v>
      </c>
      <c r="Q607" s="294">
        <f t="shared" si="106"/>
        <v>232.03</v>
      </c>
      <c r="R607" s="294">
        <f t="shared" si="106"/>
        <v>0</v>
      </c>
      <c r="S607" s="295">
        <f t="shared" si="102"/>
        <v>2756.1</v>
      </c>
      <c r="T607" s="296">
        <f t="shared" si="107"/>
        <v>232.03</v>
      </c>
      <c r="U607" s="294">
        <f t="shared" si="107"/>
        <v>0</v>
      </c>
    </row>
    <row r="608" spans="1:21" ht="15" customHeight="1" x14ac:dyDescent="0.2">
      <c r="A608" s="559"/>
      <c r="B608" s="10">
        <v>22</v>
      </c>
      <c r="C608" s="9">
        <f>'шестая ц.к.'!C608</f>
        <v>2116.3000000000002</v>
      </c>
      <c r="D608" s="193">
        <f>'шестая ц.к.'!D608</f>
        <v>35.58</v>
      </c>
      <c r="E608" s="193">
        <f>'шестая ц.к.'!E608</f>
        <v>323.5</v>
      </c>
      <c r="F608" s="76">
        <f>'шестая ц.к.'!F608</f>
        <v>4.8099999999999996</v>
      </c>
      <c r="G608" s="77">
        <f>'шестая ц.к.'!G608</f>
        <v>1018.54</v>
      </c>
      <c r="H608" s="78">
        <f>'шестая ц.к.'!H608</f>
        <v>343.8</v>
      </c>
      <c r="I608" s="289">
        <f>'шестая ц.к.'!I608</f>
        <v>343.8</v>
      </c>
      <c r="J608" s="339" t="str">
        <f t="shared" si="109"/>
        <v>2500,31</v>
      </c>
      <c r="K608" s="272">
        <f t="shared" si="109"/>
        <v>4.8000000000000001E-2</v>
      </c>
      <c r="L608" s="291">
        <f t="shared" si="109"/>
        <v>120.01</v>
      </c>
      <c r="M608" s="292">
        <f t="shared" si="103"/>
        <v>3259.66</v>
      </c>
      <c r="N608" s="283">
        <f t="shared" si="104"/>
        <v>35.58</v>
      </c>
      <c r="O608" s="284">
        <f t="shared" si="105"/>
        <v>323.5</v>
      </c>
      <c r="P608" s="293">
        <f t="shared" si="101"/>
        <v>2584.92</v>
      </c>
      <c r="Q608" s="294">
        <f t="shared" si="106"/>
        <v>35.58</v>
      </c>
      <c r="R608" s="294">
        <f t="shared" si="106"/>
        <v>323.5</v>
      </c>
      <c r="S608" s="295">
        <f t="shared" si="102"/>
        <v>2584.92</v>
      </c>
      <c r="T608" s="296">
        <f t="shared" si="107"/>
        <v>35.58</v>
      </c>
      <c r="U608" s="294">
        <f t="shared" si="107"/>
        <v>323.5</v>
      </c>
    </row>
    <row r="609" spans="1:21" ht="15" customHeight="1" x14ac:dyDescent="0.2">
      <c r="A609" s="559"/>
      <c r="B609" s="10">
        <v>23</v>
      </c>
      <c r="C609" s="9">
        <f>'шестая ц.к.'!C609</f>
        <v>1839.09</v>
      </c>
      <c r="D609" s="193">
        <f>'шестая ц.к.'!D609</f>
        <v>80.97</v>
      </c>
      <c r="E609" s="193">
        <f>'шестая ц.к.'!E609</f>
        <v>174.65</v>
      </c>
      <c r="F609" s="76">
        <f>'шестая ц.к.'!F609</f>
        <v>4.8099999999999996</v>
      </c>
      <c r="G609" s="77">
        <f>'шестая ц.к.'!G609</f>
        <v>1018.54</v>
      </c>
      <c r="H609" s="78">
        <f>'шестая ц.к.'!H609</f>
        <v>343.8</v>
      </c>
      <c r="I609" s="289">
        <f>'шестая ц.к.'!I609</f>
        <v>343.8</v>
      </c>
      <c r="J609" s="339" t="str">
        <f t="shared" si="109"/>
        <v>2500,31</v>
      </c>
      <c r="K609" s="272">
        <f t="shared" si="109"/>
        <v>4.8000000000000001E-2</v>
      </c>
      <c r="L609" s="291">
        <f t="shared" si="109"/>
        <v>120.01</v>
      </c>
      <c r="M609" s="292">
        <f t="shared" si="103"/>
        <v>2982.45</v>
      </c>
      <c r="N609" s="283">
        <f t="shared" si="104"/>
        <v>80.97</v>
      </c>
      <c r="O609" s="284">
        <f t="shared" si="105"/>
        <v>174.65</v>
      </c>
      <c r="P609" s="293">
        <f t="shared" si="101"/>
        <v>2307.71</v>
      </c>
      <c r="Q609" s="294">
        <f t="shared" si="106"/>
        <v>80.97</v>
      </c>
      <c r="R609" s="294">
        <f t="shared" si="106"/>
        <v>174.65</v>
      </c>
      <c r="S609" s="295">
        <f t="shared" si="102"/>
        <v>2307.71</v>
      </c>
      <c r="T609" s="296">
        <f t="shared" si="107"/>
        <v>80.97</v>
      </c>
      <c r="U609" s="294">
        <f t="shared" si="107"/>
        <v>174.65</v>
      </c>
    </row>
    <row r="610" spans="1:21" ht="15" customHeight="1" x14ac:dyDescent="0.2">
      <c r="A610" s="559">
        <f>'шестая ц.к.'!A610:A633</f>
        <v>45622</v>
      </c>
      <c r="B610" s="10">
        <v>0</v>
      </c>
      <c r="C610" s="9">
        <f>'шестая ц.к.'!C610</f>
        <v>1492.54</v>
      </c>
      <c r="D610" s="193">
        <f>'шестая ц.к.'!D610</f>
        <v>153.87</v>
      </c>
      <c r="E610" s="193">
        <f>'шестая ц.к.'!E610</f>
        <v>7.28</v>
      </c>
      <c r="F610" s="76">
        <f>'шестая ц.к.'!F610</f>
        <v>4.8099999999999996</v>
      </c>
      <c r="G610" s="77">
        <f>'шестая ц.к.'!G610</f>
        <v>1018.54</v>
      </c>
      <c r="H610" s="78">
        <f>'шестая ц.к.'!H610</f>
        <v>343.8</v>
      </c>
      <c r="I610" s="289">
        <f>'шестая ц.к.'!I610</f>
        <v>343.8</v>
      </c>
      <c r="J610" s="339" t="str">
        <f t="shared" si="109"/>
        <v>2500,31</v>
      </c>
      <c r="K610" s="272">
        <f t="shared" si="109"/>
        <v>4.8000000000000001E-2</v>
      </c>
      <c r="L610" s="291">
        <f t="shared" si="109"/>
        <v>120.01</v>
      </c>
      <c r="M610" s="292">
        <f t="shared" si="103"/>
        <v>2635.9</v>
      </c>
      <c r="N610" s="283">
        <f t="shared" si="104"/>
        <v>153.87</v>
      </c>
      <c r="O610" s="284">
        <f t="shared" si="105"/>
        <v>7.28</v>
      </c>
      <c r="P610" s="293">
        <f t="shared" si="101"/>
        <v>1961.16</v>
      </c>
      <c r="Q610" s="294">
        <f t="shared" si="106"/>
        <v>153.87</v>
      </c>
      <c r="R610" s="294">
        <f t="shared" si="106"/>
        <v>7.28</v>
      </c>
      <c r="S610" s="295">
        <f t="shared" si="102"/>
        <v>1961.16</v>
      </c>
      <c r="T610" s="296">
        <f t="shared" si="107"/>
        <v>153.87</v>
      </c>
      <c r="U610" s="294">
        <f t="shared" si="107"/>
        <v>7.28</v>
      </c>
    </row>
    <row r="611" spans="1:21" ht="15" customHeight="1" x14ac:dyDescent="0.2">
      <c r="A611" s="559"/>
      <c r="B611" s="10">
        <v>1</v>
      </c>
      <c r="C611" s="9">
        <f>'шестая ц.к.'!C611</f>
        <v>1360.39</v>
      </c>
      <c r="D611" s="193">
        <f>'шестая ц.к.'!D611</f>
        <v>121.73</v>
      </c>
      <c r="E611" s="193">
        <f>'шестая ц.к.'!E611</f>
        <v>22.18</v>
      </c>
      <c r="F611" s="76">
        <f>'шестая ц.к.'!F611</f>
        <v>4.8099999999999996</v>
      </c>
      <c r="G611" s="77">
        <f>'шестая ц.к.'!G611</f>
        <v>1018.54</v>
      </c>
      <c r="H611" s="78">
        <f>'шестая ц.к.'!H611</f>
        <v>343.8</v>
      </c>
      <c r="I611" s="289">
        <f>'шестая ц.к.'!I611</f>
        <v>343.8</v>
      </c>
      <c r="J611" s="339" t="str">
        <f t="shared" si="109"/>
        <v>2500,31</v>
      </c>
      <c r="K611" s="272">
        <f t="shared" si="109"/>
        <v>4.8000000000000001E-2</v>
      </c>
      <c r="L611" s="291">
        <f t="shared" si="109"/>
        <v>120.01</v>
      </c>
      <c r="M611" s="292">
        <f t="shared" si="103"/>
        <v>2503.75</v>
      </c>
      <c r="N611" s="283">
        <f t="shared" si="104"/>
        <v>121.73</v>
      </c>
      <c r="O611" s="284">
        <f t="shared" si="105"/>
        <v>22.18</v>
      </c>
      <c r="P611" s="293">
        <f t="shared" si="101"/>
        <v>1829.01</v>
      </c>
      <c r="Q611" s="294">
        <f t="shared" si="106"/>
        <v>121.73</v>
      </c>
      <c r="R611" s="294">
        <f t="shared" si="106"/>
        <v>22.18</v>
      </c>
      <c r="S611" s="295">
        <f t="shared" si="102"/>
        <v>1829.01</v>
      </c>
      <c r="T611" s="296">
        <f t="shared" si="107"/>
        <v>121.73</v>
      </c>
      <c r="U611" s="294">
        <f t="shared" si="107"/>
        <v>22.18</v>
      </c>
    </row>
    <row r="612" spans="1:21" ht="15" customHeight="1" x14ac:dyDescent="0.2">
      <c r="A612" s="559"/>
      <c r="B612" s="10">
        <v>2</v>
      </c>
      <c r="C612" s="9">
        <f>'шестая ц.к.'!C612</f>
        <v>1318.63</v>
      </c>
      <c r="D612" s="193">
        <f>'шестая ц.к.'!D612</f>
        <v>0.01</v>
      </c>
      <c r="E612" s="193">
        <f>'шестая ц.к.'!E612</f>
        <v>12.11</v>
      </c>
      <c r="F612" s="76">
        <f>'шестая ц.к.'!F612</f>
        <v>4.8099999999999996</v>
      </c>
      <c r="G612" s="77">
        <f>'шестая ц.к.'!G612</f>
        <v>1018.54</v>
      </c>
      <c r="H612" s="78">
        <f>'шестая ц.к.'!H612</f>
        <v>343.8</v>
      </c>
      <c r="I612" s="289">
        <f>'шестая ц.к.'!I612</f>
        <v>343.8</v>
      </c>
      <c r="J612" s="339" t="str">
        <f t="shared" si="109"/>
        <v>2500,31</v>
      </c>
      <c r="K612" s="272">
        <f t="shared" si="109"/>
        <v>4.8000000000000001E-2</v>
      </c>
      <c r="L612" s="291">
        <f t="shared" si="109"/>
        <v>120.01</v>
      </c>
      <c r="M612" s="292">
        <f t="shared" si="103"/>
        <v>2461.9899999999998</v>
      </c>
      <c r="N612" s="283">
        <f t="shared" si="104"/>
        <v>0.01</v>
      </c>
      <c r="O612" s="284">
        <f t="shared" si="105"/>
        <v>12.11</v>
      </c>
      <c r="P612" s="293">
        <f t="shared" si="101"/>
        <v>1787.25</v>
      </c>
      <c r="Q612" s="294">
        <f t="shared" si="106"/>
        <v>0.01</v>
      </c>
      <c r="R612" s="294">
        <f t="shared" si="106"/>
        <v>12.11</v>
      </c>
      <c r="S612" s="295">
        <f t="shared" si="102"/>
        <v>1787.25</v>
      </c>
      <c r="T612" s="296">
        <f t="shared" si="107"/>
        <v>0.01</v>
      </c>
      <c r="U612" s="294">
        <f t="shared" si="107"/>
        <v>12.11</v>
      </c>
    </row>
    <row r="613" spans="1:21" ht="15" customHeight="1" x14ac:dyDescent="0.2">
      <c r="A613" s="559"/>
      <c r="B613" s="10">
        <v>3</v>
      </c>
      <c r="C613" s="9">
        <f>'шестая ц.к.'!C613</f>
        <v>1326.34</v>
      </c>
      <c r="D613" s="193">
        <f>'шестая ц.к.'!D613</f>
        <v>169.74</v>
      </c>
      <c r="E613" s="193">
        <f>'шестая ц.к.'!E613</f>
        <v>0</v>
      </c>
      <c r="F613" s="76">
        <f>'шестая ц.к.'!F613</f>
        <v>4.8099999999999996</v>
      </c>
      <c r="G613" s="77">
        <f>'шестая ц.к.'!G613</f>
        <v>1018.54</v>
      </c>
      <c r="H613" s="78">
        <f>'шестая ц.к.'!H613</f>
        <v>343.8</v>
      </c>
      <c r="I613" s="289">
        <f>'шестая ц.к.'!I613</f>
        <v>343.8</v>
      </c>
      <c r="J613" s="339" t="str">
        <f t="shared" si="109"/>
        <v>2500,31</v>
      </c>
      <c r="K613" s="272">
        <f t="shared" si="109"/>
        <v>4.8000000000000001E-2</v>
      </c>
      <c r="L613" s="291">
        <f t="shared" si="109"/>
        <v>120.01</v>
      </c>
      <c r="M613" s="292">
        <f t="shared" si="103"/>
        <v>2469.6999999999998</v>
      </c>
      <c r="N613" s="283">
        <f t="shared" si="104"/>
        <v>169.74</v>
      </c>
      <c r="O613" s="284">
        <f t="shared" si="105"/>
        <v>0</v>
      </c>
      <c r="P613" s="293">
        <f t="shared" si="101"/>
        <v>1794.96</v>
      </c>
      <c r="Q613" s="294">
        <f t="shared" si="106"/>
        <v>169.74</v>
      </c>
      <c r="R613" s="294">
        <f t="shared" si="106"/>
        <v>0</v>
      </c>
      <c r="S613" s="295">
        <f t="shared" si="102"/>
        <v>1794.96</v>
      </c>
      <c r="T613" s="296">
        <f t="shared" si="107"/>
        <v>169.74</v>
      </c>
      <c r="U613" s="294">
        <f t="shared" si="107"/>
        <v>0</v>
      </c>
    </row>
    <row r="614" spans="1:21" ht="15" customHeight="1" x14ac:dyDescent="0.2">
      <c r="A614" s="559"/>
      <c r="B614" s="10">
        <v>4</v>
      </c>
      <c r="C614" s="9">
        <f>'шестая ц.к.'!C614</f>
        <v>1422.36</v>
      </c>
      <c r="D614" s="193">
        <f>'шестая ц.к.'!D614</f>
        <v>65.2</v>
      </c>
      <c r="E614" s="193">
        <f>'шестая ц.к.'!E614</f>
        <v>0.21</v>
      </c>
      <c r="F614" s="76">
        <f>'шестая ц.к.'!F614</f>
        <v>4.8099999999999996</v>
      </c>
      <c r="G614" s="77">
        <f>'шестая ц.к.'!G614</f>
        <v>1018.54</v>
      </c>
      <c r="H614" s="78">
        <f>'шестая ц.к.'!H614</f>
        <v>343.8</v>
      </c>
      <c r="I614" s="289">
        <f>'шестая ц.к.'!I614</f>
        <v>343.8</v>
      </c>
      <c r="J614" s="339" t="str">
        <f t="shared" si="109"/>
        <v>2500,31</v>
      </c>
      <c r="K614" s="272">
        <f t="shared" si="109"/>
        <v>4.8000000000000001E-2</v>
      </c>
      <c r="L614" s="291">
        <f t="shared" si="109"/>
        <v>120.01</v>
      </c>
      <c r="M614" s="292">
        <f t="shared" si="103"/>
        <v>2565.7199999999998</v>
      </c>
      <c r="N614" s="283">
        <f t="shared" si="104"/>
        <v>65.2</v>
      </c>
      <c r="O614" s="284">
        <f t="shared" si="105"/>
        <v>0.21</v>
      </c>
      <c r="P614" s="293">
        <f t="shared" si="101"/>
        <v>1890.98</v>
      </c>
      <c r="Q614" s="294">
        <f t="shared" si="106"/>
        <v>65.2</v>
      </c>
      <c r="R614" s="294">
        <f t="shared" si="106"/>
        <v>0.21</v>
      </c>
      <c r="S614" s="295">
        <f t="shared" si="102"/>
        <v>1890.98</v>
      </c>
      <c r="T614" s="296">
        <f t="shared" si="107"/>
        <v>65.2</v>
      </c>
      <c r="U614" s="294">
        <f t="shared" si="107"/>
        <v>0.21</v>
      </c>
    </row>
    <row r="615" spans="1:21" ht="15" customHeight="1" x14ac:dyDescent="0.2">
      <c r="A615" s="559"/>
      <c r="B615" s="10">
        <v>5</v>
      </c>
      <c r="C615" s="9">
        <f>'шестая ц.к.'!C615</f>
        <v>1820.69</v>
      </c>
      <c r="D615" s="193">
        <f>'шестая ц.к.'!D615</f>
        <v>139.16999999999999</v>
      </c>
      <c r="E615" s="193">
        <f>'шестая ц.к.'!E615</f>
        <v>0.03</v>
      </c>
      <c r="F615" s="76">
        <f>'шестая ц.к.'!F615</f>
        <v>4.8099999999999996</v>
      </c>
      <c r="G615" s="77">
        <f>'шестая ц.к.'!G615</f>
        <v>1018.54</v>
      </c>
      <c r="H615" s="78">
        <f>'шестая ц.к.'!H615</f>
        <v>343.8</v>
      </c>
      <c r="I615" s="289">
        <f>'шестая ц.к.'!I615</f>
        <v>343.8</v>
      </c>
      <c r="J615" s="339" t="str">
        <f t="shared" si="109"/>
        <v>2500,31</v>
      </c>
      <c r="K615" s="272">
        <f t="shared" si="109"/>
        <v>4.8000000000000001E-2</v>
      </c>
      <c r="L615" s="291">
        <f t="shared" si="109"/>
        <v>120.01</v>
      </c>
      <c r="M615" s="292">
        <f t="shared" si="103"/>
        <v>2964.05</v>
      </c>
      <c r="N615" s="283">
        <f t="shared" si="104"/>
        <v>139.16999999999999</v>
      </c>
      <c r="O615" s="284">
        <f t="shared" si="105"/>
        <v>0.03</v>
      </c>
      <c r="P615" s="293">
        <f t="shared" si="101"/>
        <v>2289.31</v>
      </c>
      <c r="Q615" s="294">
        <f t="shared" si="106"/>
        <v>139.16999999999999</v>
      </c>
      <c r="R615" s="294">
        <f t="shared" si="106"/>
        <v>0.03</v>
      </c>
      <c r="S615" s="295">
        <f t="shared" si="102"/>
        <v>2289.31</v>
      </c>
      <c r="T615" s="296">
        <f t="shared" si="107"/>
        <v>139.16999999999999</v>
      </c>
      <c r="U615" s="294">
        <f t="shared" si="107"/>
        <v>0.03</v>
      </c>
    </row>
    <row r="616" spans="1:21" ht="15" customHeight="1" x14ac:dyDescent="0.2">
      <c r="A616" s="559"/>
      <c r="B616" s="10">
        <v>6</v>
      </c>
      <c r="C616" s="9">
        <f>'шестая ц.к.'!C616</f>
        <v>2182.89</v>
      </c>
      <c r="D616" s="193">
        <f>'шестая ц.к.'!D616</f>
        <v>5.66</v>
      </c>
      <c r="E616" s="193">
        <f>'шестая ц.к.'!E616</f>
        <v>13.29</v>
      </c>
      <c r="F616" s="76">
        <f>'шестая ц.к.'!F616</f>
        <v>4.8099999999999996</v>
      </c>
      <c r="G616" s="77">
        <f>'шестая ц.к.'!G616</f>
        <v>1018.54</v>
      </c>
      <c r="H616" s="78">
        <f>'шестая ц.к.'!H616</f>
        <v>343.8</v>
      </c>
      <c r="I616" s="289">
        <f>'шестая ц.к.'!I616</f>
        <v>343.8</v>
      </c>
      <c r="J616" s="339" t="str">
        <f t="shared" si="109"/>
        <v>2500,31</v>
      </c>
      <c r="K616" s="272">
        <f t="shared" si="109"/>
        <v>4.8000000000000001E-2</v>
      </c>
      <c r="L616" s="291">
        <f t="shared" si="109"/>
        <v>120.01</v>
      </c>
      <c r="M616" s="292">
        <f t="shared" si="103"/>
        <v>3326.25</v>
      </c>
      <c r="N616" s="283">
        <f t="shared" si="104"/>
        <v>5.66</v>
      </c>
      <c r="O616" s="284">
        <f t="shared" si="105"/>
        <v>13.29</v>
      </c>
      <c r="P616" s="293">
        <f t="shared" si="101"/>
        <v>2651.51</v>
      </c>
      <c r="Q616" s="294">
        <f t="shared" si="106"/>
        <v>5.66</v>
      </c>
      <c r="R616" s="294">
        <f t="shared" si="106"/>
        <v>13.29</v>
      </c>
      <c r="S616" s="295">
        <f t="shared" si="102"/>
        <v>2651.51</v>
      </c>
      <c r="T616" s="296">
        <f t="shared" si="107"/>
        <v>5.66</v>
      </c>
      <c r="U616" s="294">
        <f t="shared" si="107"/>
        <v>13.29</v>
      </c>
    </row>
    <row r="617" spans="1:21" ht="15" customHeight="1" x14ac:dyDescent="0.2">
      <c r="A617" s="559"/>
      <c r="B617" s="10">
        <v>7</v>
      </c>
      <c r="C617" s="9">
        <f>'шестая ц.к.'!C617</f>
        <v>2262.91</v>
      </c>
      <c r="D617" s="193">
        <f>'шестая ц.к.'!D617</f>
        <v>529.26</v>
      </c>
      <c r="E617" s="193">
        <f>'шестая ц.к.'!E617</f>
        <v>0</v>
      </c>
      <c r="F617" s="76">
        <f>'шестая ц.к.'!F617</f>
        <v>4.8099999999999996</v>
      </c>
      <c r="G617" s="77">
        <f>'шестая ц.к.'!G617</f>
        <v>1018.54</v>
      </c>
      <c r="H617" s="78">
        <f>'шестая ц.к.'!H617</f>
        <v>343.8</v>
      </c>
      <c r="I617" s="289">
        <f>'шестая ц.к.'!I617</f>
        <v>343.8</v>
      </c>
      <c r="J617" s="339" t="str">
        <f t="shared" si="109"/>
        <v>2500,31</v>
      </c>
      <c r="K617" s="272">
        <f t="shared" si="109"/>
        <v>4.8000000000000001E-2</v>
      </c>
      <c r="L617" s="291">
        <f t="shared" si="109"/>
        <v>120.01</v>
      </c>
      <c r="M617" s="292">
        <f t="shared" si="103"/>
        <v>3406.27</v>
      </c>
      <c r="N617" s="283">
        <f t="shared" si="104"/>
        <v>529.26</v>
      </c>
      <c r="O617" s="284">
        <f t="shared" si="105"/>
        <v>0</v>
      </c>
      <c r="P617" s="293">
        <f t="shared" si="101"/>
        <v>2731.53</v>
      </c>
      <c r="Q617" s="294">
        <f t="shared" si="106"/>
        <v>529.26</v>
      </c>
      <c r="R617" s="294">
        <f t="shared" si="106"/>
        <v>0</v>
      </c>
      <c r="S617" s="295">
        <f t="shared" si="102"/>
        <v>2731.53</v>
      </c>
      <c r="T617" s="296">
        <f t="shared" si="107"/>
        <v>529.26</v>
      </c>
      <c r="U617" s="294">
        <f t="shared" si="107"/>
        <v>0</v>
      </c>
    </row>
    <row r="618" spans="1:21" ht="15" customHeight="1" x14ac:dyDescent="0.2">
      <c r="A618" s="559"/>
      <c r="B618" s="10">
        <v>8</v>
      </c>
      <c r="C618" s="9">
        <f>'шестая ц.к.'!C618</f>
        <v>2491.85</v>
      </c>
      <c r="D618" s="193">
        <f>'шестая ц.к.'!D618</f>
        <v>485.45</v>
      </c>
      <c r="E618" s="193">
        <f>'шестая ц.к.'!E618</f>
        <v>0</v>
      </c>
      <c r="F618" s="76">
        <f>'шестая ц.к.'!F618</f>
        <v>4.8099999999999996</v>
      </c>
      <c r="G618" s="77">
        <f>'шестая ц.к.'!G618</f>
        <v>1018.54</v>
      </c>
      <c r="H618" s="78">
        <f>'шестая ц.к.'!H618</f>
        <v>343.8</v>
      </c>
      <c r="I618" s="289">
        <f>'шестая ц.к.'!I618</f>
        <v>343.8</v>
      </c>
      <c r="J618" s="339" t="str">
        <f t="shared" si="109"/>
        <v>2500,31</v>
      </c>
      <c r="K618" s="272">
        <f t="shared" si="109"/>
        <v>4.8000000000000001E-2</v>
      </c>
      <c r="L618" s="291">
        <f t="shared" si="109"/>
        <v>120.01</v>
      </c>
      <c r="M618" s="292">
        <f t="shared" si="103"/>
        <v>3635.21</v>
      </c>
      <c r="N618" s="283">
        <f t="shared" si="104"/>
        <v>485.45</v>
      </c>
      <c r="O618" s="284">
        <f t="shared" si="105"/>
        <v>0</v>
      </c>
      <c r="P618" s="293">
        <f t="shared" si="101"/>
        <v>2960.47</v>
      </c>
      <c r="Q618" s="294">
        <f t="shared" si="106"/>
        <v>485.45</v>
      </c>
      <c r="R618" s="294">
        <f t="shared" si="106"/>
        <v>0</v>
      </c>
      <c r="S618" s="295">
        <f t="shared" si="102"/>
        <v>2960.47</v>
      </c>
      <c r="T618" s="296">
        <f t="shared" si="107"/>
        <v>485.45</v>
      </c>
      <c r="U618" s="294">
        <f t="shared" si="107"/>
        <v>0</v>
      </c>
    </row>
    <row r="619" spans="1:21" ht="15" customHeight="1" x14ac:dyDescent="0.2">
      <c r="A619" s="559"/>
      <c r="B619" s="10">
        <v>9</v>
      </c>
      <c r="C619" s="9">
        <f>'шестая ц.к.'!C619</f>
        <v>2558.6999999999998</v>
      </c>
      <c r="D619" s="193">
        <f>'шестая ц.к.'!D619</f>
        <v>415.56</v>
      </c>
      <c r="E619" s="193">
        <f>'шестая ц.к.'!E619</f>
        <v>0</v>
      </c>
      <c r="F619" s="76">
        <f>'шестая ц.к.'!F619</f>
        <v>4.8099999999999996</v>
      </c>
      <c r="G619" s="77">
        <f>'шестая ц.к.'!G619</f>
        <v>1018.54</v>
      </c>
      <c r="H619" s="78">
        <f>'шестая ц.к.'!H619</f>
        <v>343.8</v>
      </c>
      <c r="I619" s="289">
        <f>'шестая ц.к.'!I619</f>
        <v>343.8</v>
      </c>
      <c r="J619" s="339" t="str">
        <f t="shared" si="109"/>
        <v>2500,31</v>
      </c>
      <c r="K619" s="272">
        <f t="shared" si="109"/>
        <v>4.8000000000000001E-2</v>
      </c>
      <c r="L619" s="291">
        <f t="shared" si="109"/>
        <v>120.01</v>
      </c>
      <c r="M619" s="292">
        <f t="shared" si="103"/>
        <v>3702.06</v>
      </c>
      <c r="N619" s="283">
        <f t="shared" si="104"/>
        <v>415.56</v>
      </c>
      <c r="O619" s="284">
        <f t="shared" si="105"/>
        <v>0</v>
      </c>
      <c r="P619" s="293">
        <f t="shared" si="101"/>
        <v>3027.32</v>
      </c>
      <c r="Q619" s="294">
        <f t="shared" si="106"/>
        <v>415.56</v>
      </c>
      <c r="R619" s="294">
        <f t="shared" si="106"/>
        <v>0</v>
      </c>
      <c r="S619" s="295">
        <f t="shared" si="102"/>
        <v>3027.32</v>
      </c>
      <c r="T619" s="296">
        <f t="shared" si="107"/>
        <v>415.56</v>
      </c>
      <c r="U619" s="294">
        <f t="shared" si="107"/>
        <v>0</v>
      </c>
    </row>
    <row r="620" spans="1:21" ht="15" customHeight="1" x14ac:dyDescent="0.2">
      <c r="A620" s="559"/>
      <c r="B620" s="10">
        <v>10</v>
      </c>
      <c r="C620" s="9">
        <f>'шестая ц.к.'!C620</f>
        <v>2522.0700000000002</v>
      </c>
      <c r="D620" s="193">
        <f>'шестая ц.к.'!D620</f>
        <v>481.48</v>
      </c>
      <c r="E620" s="193">
        <f>'шестая ц.к.'!E620</f>
        <v>0</v>
      </c>
      <c r="F620" s="76">
        <f>'шестая ц.к.'!F620</f>
        <v>4.8099999999999996</v>
      </c>
      <c r="G620" s="77">
        <f>'шестая ц.к.'!G620</f>
        <v>1018.54</v>
      </c>
      <c r="H620" s="78">
        <f>'шестая ц.к.'!H620</f>
        <v>343.8</v>
      </c>
      <c r="I620" s="289">
        <f>'шестая ц.к.'!I620</f>
        <v>343.8</v>
      </c>
      <c r="J620" s="339" t="str">
        <f t="shared" ref="J620:L635" si="110">J619</f>
        <v>2500,31</v>
      </c>
      <c r="K620" s="272">
        <f t="shared" si="110"/>
        <v>4.8000000000000001E-2</v>
      </c>
      <c r="L620" s="291">
        <f t="shared" si="110"/>
        <v>120.01</v>
      </c>
      <c r="M620" s="292">
        <f t="shared" si="103"/>
        <v>3665.43</v>
      </c>
      <c r="N620" s="283">
        <f t="shared" si="104"/>
        <v>481.48</v>
      </c>
      <c r="O620" s="284">
        <f t="shared" si="105"/>
        <v>0</v>
      </c>
      <c r="P620" s="293">
        <f t="shared" si="101"/>
        <v>2990.69</v>
      </c>
      <c r="Q620" s="294">
        <f t="shared" si="106"/>
        <v>481.48</v>
      </c>
      <c r="R620" s="294">
        <f t="shared" si="106"/>
        <v>0</v>
      </c>
      <c r="S620" s="295">
        <f t="shared" si="102"/>
        <v>2990.69</v>
      </c>
      <c r="T620" s="296">
        <f t="shared" si="107"/>
        <v>481.48</v>
      </c>
      <c r="U620" s="294">
        <f t="shared" si="107"/>
        <v>0</v>
      </c>
    </row>
    <row r="621" spans="1:21" ht="15" customHeight="1" x14ac:dyDescent="0.2">
      <c r="A621" s="559"/>
      <c r="B621" s="10">
        <v>11</v>
      </c>
      <c r="C621" s="9">
        <f>'шестая ц.к.'!C621</f>
        <v>2539.46</v>
      </c>
      <c r="D621" s="193">
        <f>'шестая ц.к.'!D621</f>
        <v>422.54</v>
      </c>
      <c r="E621" s="193">
        <f>'шестая ц.к.'!E621</f>
        <v>0</v>
      </c>
      <c r="F621" s="76">
        <f>'шестая ц.к.'!F621</f>
        <v>4.8099999999999996</v>
      </c>
      <c r="G621" s="77">
        <f>'шестая ц.к.'!G621</f>
        <v>1018.54</v>
      </c>
      <c r="H621" s="78">
        <f>'шестая ц.к.'!H621</f>
        <v>343.8</v>
      </c>
      <c r="I621" s="289">
        <f>'шестая ц.к.'!I621</f>
        <v>343.8</v>
      </c>
      <c r="J621" s="339" t="str">
        <f t="shared" si="110"/>
        <v>2500,31</v>
      </c>
      <c r="K621" s="272">
        <f t="shared" si="110"/>
        <v>4.8000000000000001E-2</v>
      </c>
      <c r="L621" s="291">
        <f t="shared" si="110"/>
        <v>120.01</v>
      </c>
      <c r="M621" s="292">
        <f t="shared" si="103"/>
        <v>3682.82</v>
      </c>
      <c r="N621" s="283">
        <f t="shared" si="104"/>
        <v>422.54</v>
      </c>
      <c r="O621" s="284">
        <f t="shared" si="105"/>
        <v>0</v>
      </c>
      <c r="P621" s="293">
        <f t="shared" si="101"/>
        <v>3008.08</v>
      </c>
      <c r="Q621" s="294">
        <f t="shared" si="106"/>
        <v>422.54</v>
      </c>
      <c r="R621" s="294">
        <f t="shared" si="106"/>
        <v>0</v>
      </c>
      <c r="S621" s="295">
        <f t="shared" si="102"/>
        <v>3008.08</v>
      </c>
      <c r="T621" s="296">
        <f t="shared" si="107"/>
        <v>422.54</v>
      </c>
      <c r="U621" s="294">
        <f t="shared" si="107"/>
        <v>0</v>
      </c>
    </row>
    <row r="622" spans="1:21" ht="15" customHeight="1" x14ac:dyDescent="0.2">
      <c r="A622" s="559"/>
      <c r="B622" s="10">
        <v>12</v>
      </c>
      <c r="C622" s="9">
        <f>'шестая ц.к.'!C622</f>
        <v>2512.04</v>
      </c>
      <c r="D622" s="193">
        <f>'шестая ц.к.'!D622</f>
        <v>650.76</v>
      </c>
      <c r="E622" s="193">
        <f>'шестая ц.к.'!E622</f>
        <v>0</v>
      </c>
      <c r="F622" s="76">
        <f>'шестая ц.к.'!F622</f>
        <v>4.8099999999999996</v>
      </c>
      <c r="G622" s="77">
        <f>'шестая ц.к.'!G622</f>
        <v>1018.54</v>
      </c>
      <c r="H622" s="78">
        <f>'шестая ц.к.'!H622</f>
        <v>343.8</v>
      </c>
      <c r="I622" s="289">
        <f>'шестая ц.к.'!I622</f>
        <v>343.8</v>
      </c>
      <c r="J622" s="339" t="str">
        <f t="shared" si="110"/>
        <v>2500,31</v>
      </c>
      <c r="K622" s="272">
        <f t="shared" si="110"/>
        <v>4.8000000000000001E-2</v>
      </c>
      <c r="L622" s="291">
        <f t="shared" si="110"/>
        <v>120.01</v>
      </c>
      <c r="M622" s="292">
        <f t="shared" si="103"/>
        <v>3655.4</v>
      </c>
      <c r="N622" s="283">
        <f t="shared" si="104"/>
        <v>650.76</v>
      </c>
      <c r="O622" s="284">
        <f t="shared" si="105"/>
        <v>0</v>
      </c>
      <c r="P622" s="293">
        <f t="shared" si="101"/>
        <v>2980.66</v>
      </c>
      <c r="Q622" s="294">
        <f t="shared" si="106"/>
        <v>650.76</v>
      </c>
      <c r="R622" s="294">
        <f t="shared" si="106"/>
        <v>0</v>
      </c>
      <c r="S622" s="295">
        <f t="shared" si="102"/>
        <v>2980.66</v>
      </c>
      <c r="T622" s="296">
        <f t="shared" si="107"/>
        <v>650.76</v>
      </c>
      <c r="U622" s="294">
        <f t="shared" si="107"/>
        <v>0</v>
      </c>
    </row>
    <row r="623" spans="1:21" ht="15" customHeight="1" x14ac:dyDescent="0.2">
      <c r="A623" s="559"/>
      <c r="B623" s="10">
        <v>13</v>
      </c>
      <c r="C623" s="9">
        <f>'шестая ц.к.'!C623</f>
        <v>2509.85</v>
      </c>
      <c r="D623" s="193">
        <f>'шестая ц.к.'!D623</f>
        <v>592.04</v>
      </c>
      <c r="E623" s="193">
        <f>'шестая ц.к.'!E623</f>
        <v>0</v>
      </c>
      <c r="F623" s="76">
        <f>'шестая ц.к.'!F623</f>
        <v>4.8099999999999996</v>
      </c>
      <c r="G623" s="77">
        <f>'шестая ц.к.'!G623</f>
        <v>1018.54</v>
      </c>
      <c r="H623" s="78">
        <f>'шестая ц.к.'!H623</f>
        <v>343.8</v>
      </c>
      <c r="I623" s="289">
        <f>'шестая ц.к.'!I623</f>
        <v>343.8</v>
      </c>
      <c r="J623" s="339" t="str">
        <f t="shared" si="110"/>
        <v>2500,31</v>
      </c>
      <c r="K623" s="272">
        <f t="shared" si="110"/>
        <v>4.8000000000000001E-2</v>
      </c>
      <c r="L623" s="291">
        <f t="shared" si="110"/>
        <v>120.01</v>
      </c>
      <c r="M623" s="292">
        <f t="shared" si="103"/>
        <v>3653.21</v>
      </c>
      <c r="N623" s="283">
        <f t="shared" si="104"/>
        <v>592.04</v>
      </c>
      <c r="O623" s="284">
        <f t="shared" si="105"/>
        <v>0</v>
      </c>
      <c r="P623" s="293">
        <f t="shared" si="101"/>
        <v>2978.47</v>
      </c>
      <c r="Q623" s="294">
        <f t="shared" si="106"/>
        <v>592.04</v>
      </c>
      <c r="R623" s="294">
        <f t="shared" si="106"/>
        <v>0</v>
      </c>
      <c r="S623" s="295">
        <f t="shared" si="102"/>
        <v>2978.47</v>
      </c>
      <c r="T623" s="296">
        <f t="shared" si="107"/>
        <v>592.04</v>
      </c>
      <c r="U623" s="294">
        <f t="shared" si="107"/>
        <v>0</v>
      </c>
    </row>
    <row r="624" spans="1:21" ht="15" customHeight="1" x14ac:dyDescent="0.2">
      <c r="A624" s="559"/>
      <c r="B624" s="10">
        <v>14</v>
      </c>
      <c r="C624" s="9">
        <f>'шестая ц.к.'!C624</f>
        <v>2504.1</v>
      </c>
      <c r="D624" s="193">
        <f>'шестая ц.к.'!D624</f>
        <v>1180.04</v>
      </c>
      <c r="E624" s="193">
        <f>'шестая ц.к.'!E624</f>
        <v>0</v>
      </c>
      <c r="F624" s="76">
        <f>'шестая ц.к.'!F624</f>
        <v>4.8099999999999996</v>
      </c>
      <c r="G624" s="77">
        <f>'шестая ц.к.'!G624</f>
        <v>1018.54</v>
      </c>
      <c r="H624" s="78">
        <f>'шестая ц.к.'!H624</f>
        <v>343.8</v>
      </c>
      <c r="I624" s="289">
        <f>'шестая ц.к.'!I624</f>
        <v>343.8</v>
      </c>
      <c r="J624" s="339" t="str">
        <f t="shared" si="110"/>
        <v>2500,31</v>
      </c>
      <c r="K624" s="272">
        <f t="shared" si="110"/>
        <v>4.8000000000000001E-2</v>
      </c>
      <c r="L624" s="291">
        <f t="shared" si="110"/>
        <v>120.01</v>
      </c>
      <c r="M624" s="292">
        <f t="shared" si="103"/>
        <v>3647.46</v>
      </c>
      <c r="N624" s="283">
        <f t="shared" si="104"/>
        <v>1180.04</v>
      </c>
      <c r="O624" s="284">
        <f t="shared" si="105"/>
        <v>0</v>
      </c>
      <c r="P624" s="293">
        <f t="shared" si="101"/>
        <v>2972.72</v>
      </c>
      <c r="Q624" s="294">
        <f t="shared" si="106"/>
        <v>1180.04</v>
      </c>
      <c r="R624" s="294">
        <f t="shared" si="106"/>
        <v>0</v>
      </c>
      <c r="S624" s="295">
        <f t="shared" si="102"/>
        <v>2972.72</v>
      </c>
      <c r="T624" s="296">
        <f t="shared" si="107"/>
        <v>1180.04</v>
      </c>
      <c r="U624" s="294">
        <f t="shared" si="107"/>
        <v>0</v>
      </c>
    </row>
    <row r="625" spans="1:21" ht="15" customHeight="1" x14ac:dyDescent="0.2">
      <c r="A625" s="559"/>
      <c r="B625" s="10">
        <v>15</v>
      </c>
      <c r="C625" s="9">
        <f>'шестая ц.к.'!C625</f>
        <v>2524.19</v>
      </c>
      <c r="D625" s="193">
        <f>'шестая ц.к.'!D625</f>
        <v>388.63</v>
      </c>
      <c r="E625" s="193">
        <f>'шестая ц.к.'!E625</f>
        <v>0</v>
      </c>
      <c r="F625" s="76">
        <f>'шестая ц.к.'!F625</f>
        <v>4.8099999999999996</v>
      </c>
      <c r="G625" s="77">
        <f>'шестая ц.к.'!G625</f>
        <v>1018.54</v>
      </c>
      <c r="H625" s="78">
        <f>'шестая ц.к.'!H625</f>
        <v>343.8</v>
      </c>
      <c r="I625" s="289">
        <f>'шестая ц.к.'!I625</f>
        <v>343.8</v>
      </c>
      <c r="J625" s="339" t="str">
        <f t="shared" si="110"/>
        <v>2500,31</v>
      </c>
      <c r="K625" s="272">
        <f t="shared" si="110"/>
        <v>4.8000000000000001E-2</v>
      </c>
      <c r="L625" s="291">
        <f t="shared" si="110"/>
        <v>120.01</v>
      </c>
      <c r="M625" s="292">
        <f t="shared" si="103"/>
        <v>3667.55</v>
      </c>
      <c r="N625" s="283">
        <f t="shared" si="104"/>
        <v>388.63</v>
      </c>
      <c r="O625" s="284">
        <f t="shared" si="105"/>
        <v>0</v>
      </c>
      <c r="P625" s="293">
        <f t="shared" si="101"/>
        <v>2992.81</v>
      </c>
      <c r="Q625" s="294">
        <f t="shared" si="106"/>
        <v>388.63</v>
      </c>
      <c r="R625" s="294">
        <f t="shared" si="106"/>
        <v>0</v>
      </c>
      <c r="S625" s="295">
        <f t="shared" si="102"/>
        <v>2992.81</v>
      </c>
      <c r="T625" s="296">
        <f t="shared" si="107"/>
        <v>388.63</v>
      </c>
      <c r="U625" s="294">
        <f t="shared" si="107"/>
        <v>0</v>
      </c>
    </row>
    <row r="626" spans="1:21" ht="15" customHeight="1" x14ac:dyDescent="0.2">
      <c r="A626" s="559"/>
      <c r="B626" s="10">
        <v>16</v>
      </c>
      <c r="C626" s="9">
        <f>'шестая ц.к.'!C626</f>
        <v>2566.09</v>
      </c>
      <c r="D626" s="193">
        <f>'шестая ц.к.'!D626</f>
        <v>135.29</v>
      </c>
      <c r="E626" s="193">
        <f>'шестая ц.к.'!E626</f>
        <v>0.38</v>
      </c>
      <c r="F626" s="76">
        <f>'шестая ц.к.'!F626</f>
        <v>4.8099999999999996</v>
      </c>
      <c r="G626" s="77">
        <f>'шестая ц.к.'!G626</f>
        <v>1018.54</v>
      </c>
      <c r="H626" s="78">
        <f>'шестая ц.к.'!H626</f>
        <v>343.8</v>
      </c>
      <c r="I626" s="289">
        <f>'шестая ц.к.'!I626</f>
        <v>343.8</v>
      </c>
      <c r="J626" s="339" t="str">
        <f t="shared" si="110"/>
        <v>2500,31</v>
      </c>
      <c r="K626" s="272">
        <f t="shared" si="110"/>
        <v>4.8000000000000001E-2</v>
      </c>
      <c r="L626" s="291">
        <f t="shared" si="110"/>
        <v>120.01</v>
      </c>
      <c r="M626" s="292">
        <f t="shared" si="103"/>
        <v>3709.45</v>
      </c>
      <c r="N626" s="283">
        <f t="shared" si="104"/>
        <v>135.29</v>
      </c>
      <c r="O626" s="284">
        <f t="shared" si="105"/>
        <v>0.38</v>
      </c>
      <c r="P626" s="293">
        <f t="shared" si="101"/>
        <v>3034.71</v>
      </c>
      <c r="Q626" s="294">
        <f t="shared" si="106"/>
        <v>135.29</v>
      </c>
      <c r="R626" s="294">
        <f t="shared" si="106"/>
        <v>0.38</v>
      </c>
      <c r="S626" s="295">
        <f t="shared" si="102"/>
        <v>3034.71</v>
      </c>
      <c r="T626" s="296">
        <f t="shared" si="107"/>
        <v>135.29</v>
      </c>
      <c r="U626" s="294">
        <f t="shared" si="107"/>
        <v>0.38</v>
      </c>
    </row>
    <row r="627" spans="1:21" ht="15" customHeight="1" x14ac:dyDescent="0.2">
      <c r="A627" s="559"/>
      <c r="B627" s="10">
        <v>17</v>
      </c>
      <c r="C627" s="9">
        <f>'шестая ц.к.'!C627</f>
        <v>2621.88</v>
      </c>
      <c r="D627" s="193">
        <f>'шестая ц.к.'!D627</f>
        <v>132.47999999999999</v>
      </c>
      <c r="E627" s="193">
        <f>'шестая ц.к.'!E627</f>
        <v>0.45</v>
      </c>
      <c r="F627" s="76">
        <f>'шестая ц.к.'!F627</f>
        <v>4.8099999999999996</v>
      </c>
      <c r="G627" s="77">
        <f>'шестая ц.к.'!G627</f>
        <v>1018.54</v>
      </c>
      <c r="H627" s="78">
        <f>'шестая ц.к.'!H627</f>
        <v>343.8</v>
      </c>
      <c r="I627" s="289">
        <f>'шестая ц.к.'!I627</f>
        <v>343.8</v>
      </c>
      <c r="J627" s="339" t="str">
        <f t="shared" si="110"/>
        <v>2500,31</v>
      </c>
      <c r="K627" s="272">
        <f t="shared" si="110"/>
        <v>4.8000000000000001E-2</v>
      </c>
      <c r="L627" s="291">
        <f t="shared" si="110"/>
        <v>120.01</v>
      </c>
      <c r="M627" s="292">
        <f t="shared" si="103"/>
        <v>3765.24</v>
      </c>
      <c r="N627" s="283">
        <f t="shared" si="104"/>
        <v>132.47999999999999</v>
      </c>
      <c r="O627" s="284">
        <f t="shared" si="105"/>
        <v>0.45</v>
      </c>
      <c r="P627" s="293">
        <f t="shared" si="101"/>
        <v>3090.5</v>
      </c>
      <c r="Q627" s="294">
        <f t="shared" si="106"/>
        <v>132.47999999999999</v>
      </c>
      <c r="R627" s="294">
        <f t="shared" si="106"/>
        <v>0.45</v>
      </c>
      <c r="S627" s="295">
        <f t="shared" si="102"/>
        <v>3090.5</v>
      </c>
      <c r="T627" s="296">
        <f t="shared" si="107"/>
        <v>132.47999999999999</v>
      </c>
      <c r="U627" s="294">
        <f t="shared" si="107"/>
        <v>0.45</v>
      </c>
    </row>
    <row r="628" spans="1:21" ht="15" customHeight="1" x14ac:dyDescent="0.2">
      <c r="A628" s="559"/>
      <c r="B628" s="10">
        <v>18</v>
      </c>
      <c r="C628" s="9">
        <f>'шестая ц.к.'!C628</f>
        <v>2610</v>
      </c>
      <c r="D628" s="193">
        <f>'шестая ц.к.'!D628</f>
        <v>69.41</v>
      </c>
      <c r="E628" s="193">
        <f>'шестая ц.к.'!E628</f>
        <v>2.17</v>
      </c>
      <c r="F628" s="76">
        <f>'шестая ц.к.'!F628</f>
        <v>4.8099999999999996</v>
      </c>
      <c r="G628" s="77">
        <f>'шестая ц.к.'!G628</f>
        <v>1018.54</v>
      </c>
      <c r="H628" s="78">
        <f>'шестая ц.к.'!H628</f>
        <v>343.8</v>
      </c>
      <c r="I628" s="289">
        <f>'шестая ц.к.'!I628</f>
        <v>343.8</v>
      </c>
      <c r="J628" s="339" t="str">
        <f t="shared" si="110"/>
        <v>2500,31</v>
      </c>
      <c r="K628" s="272">
        <f t="shared" si="110"/>
        <v>4.8000000000000001E-2</v>
      </c>
      <c r="L628" s="291">
        <f t="shared" si="110"/>
        <v>120.01</v>
      </c>
      <c r="M628" s="292">
        <f t="shared" si="103"/>
        <v>3753.36</v>
      </c>
      <c r="N628" s="283">
        <f t="shared" si="104"/>
        <v>69.41</v>
      </c>
      <c r="O628" s="284">
        <f t="shared" si="105"/>
        <v>2.17</v>
      </c>
      <c r="P628" s="293">
        <f t="shared" si="101"/>
        <v>3078.62</v>
      </c>
      <c r="Q628" s="294">
        <f t="shared" si="106"/>
        <v>69.41</v>
      </c>
      <c r="R628" s="294">
        <f t="shared" si="106"/>
        <v>2.17</v>
      </c>
      <c r="S628" s="295">
        <f t="shared" si="102"/>
        <v>3078.62</v>
      </c>
      <c r="T628" s="296">
        <f t="shared" si="107"/>
        <v>69.41</v>
      </c>
      <c r="U628" s="294">
        <f t="shared" si="107"/>
        <v>2.17</v>
      </c>
    </row>
    <row r="629" spans="1:21" ht="15" customHeight="1" x14ac:dyDescent="0.2">
      <c r="A629" s="559"/>
      <c r="B629" s="10">
        <v>19</v>
      </c>
      <c r="C629" s="9">
        <f>'шестая ц.к.'!C629</f>
        <v>2562.14</v>
      </c>
      <c r="D629" s="193">
        <f>'шестая ц.к.'!D629</f>
        <v>0</v>
      </c>
      <c r="E629" s="193">
        <f>'шестая ц.к.'!E629</f>
        <v>149.09</v>
      </c>
      <c r="F629" s="76">
        <f>'шестая ц.к.'!F629</f>
        <v>4.8099999999999996</v>
      </c>
      <c r="G629" s="77">
        <f>'шестая ц.к.'!G629</f>
        <v>1018.54</v>
      </c>
      <c r="H629" s="78">
        <f>'шестая ц.к.'!H629</f>
        <v>343.8</v>
      </c>
      <c r="I629" s="289">
        <f>'шестая ц.к.'!I629</f>
        <v>343.8</v>
      </c>
      <c r="J629" s="339" t="str">
        <f t="shared" si="110"/>
        <v>2500,31</v>
      </c>
      <c r="K629" s="272">
        <f t="shared" si="110"/>
        <v>4.8000000000000001E-2</v>
      </c>
      <c r="L629" s="291">
        <f t="shared" si="110"/>
        <v>120.01</v>
      </c>
      <c r="M629" s="292">
        <f t="shared" si="103"/>
        <v>3705.5</v>
      </c>
      <c r="N629" s="283">
        <f t="shared" si="104"/>
        <v>0</v>
      </c>
      <c r="O629" s="284">
        <f t="shared" si="105"/>
        <v>149.09</v>
      </c>
      <c r="P629" s="293">
        <f t="shared" si="101"/>
        <v>3030.76</v>
      </c>
      <c r="Q629" s="294">
        <f t="shared" si="106"/>
        <v>0</v>
      </c>
      <c r="R629" s="294">
        <f t="shared" si="106"/>
        <v>149.09</v>
      </c>
      <c r="S629" s="295">
        <f t="shared" si="102"/>
        <v>3030.76</v>
      </c>
      <c r="T629" s="296">
        <f t="shared" si="107"/>
        <v>0</v>
      </c>
      <c r="U629" s="294">
        <f t="shared" si="107"/>
        <v>149.09</v>
      </c>
    </row>
    <row r="630" spans="1:21" ht="15" customHeight="1" x14ac:dyDescent="0.2">
      <c r="A630" s="559"/>
      <c r="B630" s="10">
        <v>20</v>
      </c>
      <c r="C630" s="9">
        <f>'шестая ц.к.'!C630</f>
        <v>2520.0700000000002</v>
      </c>
      <c r="D630" s="193">
        <f>'шестая ц.к.'!D630</f>
        <v>0</v>
      </c>
      <c r="E630" s="193">
        <f>'шестая ц.к.'!E630</f>
        <v>243.17</v>
      </c>
      <c r="F630" s="76">
        <f>'шестая ц.к.'!F630</f>
        <v>4.8099999999999996</v>
      </c>
      <c r="G630" s="77">
        <f>'шестая ц.к.'!G630</f>
        <v>1018.54</v>
      </c>
      <c r="H630" s="78">
        <f>'шестая ц.к.'!H630</f>
        <v>343.8</v>
      </c>
      <c r="I630" s="289">
        <f>'шестая ц.к.'!I630</f>
        <v>343.8</v>
      </c>
      <c r="J630" s="339" t="str">
        <f t="shared" si="110"/>
        <v>2500,31</v>
      </c>
      <c r="K630" s="272">
        <f t="shared" si="110"/>
        <v>4.8000000000000001E-2</v>
      </c>
      <c r="L630" s="291">
        <f t="shared" si="110"/>
        <v>120.01</v>
      </c>
      <c r="M630" s="292">
        <f t="shared" si="103"/>
        <v>3663.43</v>
      </c>
      <c r="N630" s="283">
        <f t="shared" si="104"/>
        <v>0</v>
      </c>
      <c r="O630" s="284">
        <f t="shared" si="105"/>
        <v>243.17</v>
      </c>
      <c r="P630" s="293">
        <f t="shared" si="101"/>
        <v>2988.69</v>
      </c>
      <c r="Q630" s="294">
        <f t="shared" si="106"/>
        <v>0</v>
      </c>
      <c r="R630" s="294">
        <f t="shared" si="106"/>
        <v>243.17</v>
      </c>
      <c r="S630" s="295">
        <f t="shared" si="102"/>
        <v>2988.69</v>
      </c>
      <c r="T630" s="296">
        <f t="shared" si="107"/>
        <v>0</v>
      </c>
      <c r="U630" s="294">
        <f t="shared" si="107"/>
        <v>243.17</v>
      </c>
    </row>
    <row r="631" spans="1:21" ht="15" customHeight="1" x14ac:dyDescent="0.2">
      <c r="A631" s="559"/>
      <c r="B631" s="10">
        <v>21</v>
      </c>
      <c r="C631" s="9">
        <f>'шестая ц.к.'!C631</f>
        <v>3324.94</v>
      </c>
      <c r="D631" s="193">
        <f>'шестая ц.к.'!D631</f>
        <v>0</v>
      </c>
      <c r="E631" s="193">
        <f>'шестая ц.к.'!E631</f>
        <v>1291.0899999999999</v>
      </c>
      <c r="F631" s="76">
        <f>'шестая ц.к.'!F631</f>
        <v>4.8099999999999996</v>
      </c>
      <c r="G631" s="77">
        <f>'шестая ц.к.'!G631</f>
        <v>1018.54</v>
      </c>
      <c r="H631" s="78">
        <f>'шестая ц.к.'!H631</f>
        <v>343.8</v>
      </c>
      <c r="I631" s="289">
        <f>'шестая ц.к.'!I631</f>
        <v>343.8</v>
      </c>
      <c r="J631" s="339" t="str">
        <f t="shared" si="110"/>
        <v>2500,31</v>
      </c>
      <c r="K631" s="272">
        <f t="shared" si="110"/>
        <v>4.8000000000000001E-2</v>
      </c>
      <c r="L631" s="291">
        <f t="shared" si="110"/>
        <v>120.01</v>
      </c>
      <c r="M631" s="292">
        <f t="shared" si="103"/>
        <v>4468.3</v>
      </c>
      <c r="N631" s="283">
        <f t="shared" si="104"/>
        <v>0</v>
      </c>
      <c r="O631" s="284">
        <f t="shared" si="105"/>
        <v>1291.0899999999999</v>
      </c>
      <c r="P631" s="293">
        <f t="shared" si="101"/>
        <v>3793.56</v>
      </c>
      <c r="Q631" s="294">
        <f t="shared" si="106"/>
        <v>0</v>
      </c>
      <c r="R631" s="294">
        <f t="shared" si="106"/>
        <v>1291.0899999999999</v>
      </c>
      <c r="S631" s="295">
        <f t="shared" si="102"/>
        <v>3793.56</v>
      </c>
      <c r="T631" s="296">
        <f t="shared" si="107"/>
        <v>0</v>
      </c>
      <c r="U631" s="294">
        <f t="shared" si="107"/>
        <v>1291.0899999999999</v>
      </c>
    </row>
    <row r="632" spans="1:21" ht="15" customHeight="1" x14ac:dyDescent="0.2">
      <c r="A632" s="559"/>
      <c r="B632" s="10">
        <v>22</v>
      </c>
      <c r="C632" s="9">
        <f>'шестая ц.к.'!C632</f>
        <v>2214.2800000000002</v>
      </c>
      <c r="D632" s="193">
        <f>'шестая ц.к.'!D632</f>
        <v>0</v>
      </c>
      <c r="E632" s="193">
        <f>'шестая ц.к.'!E632</f>
        <v>169.29</v>
      </c>
      <c r="F632" s="76">
        <f>'шестая ц.к.'!F632</f>
        <v>4.8099999999999996</v>
      </c>
      <c r="G632" s="77">
        <f>'шестая ц.к.'!G632</f>
        <v>1018.54</v>
      </c>
      <c r="H632" s="78">
        <f>'шестая ц.к.'!H632</f>
        <v>343.8</v>
      </c>
      <c r="I632" s="289">
        <f>'шестая ц.к.'!I632</f>
        <v>343.8</v>
      </c>
      <c r="J632" s="339" t="str">
        <f t="shared" si="110"/>
        <v>2500,31</v>
      </c>
      <c r="K632" s="272">
        <f t="shared" si="110"/>
        <v>4.8000000000000001E-2</v>
      </c>
      <c r="L632" s="291">
        <f t="shared" si="110"/>
        <v>120.01</v>
      </c>
      <c r="M632" s="292">
        <f t="shared" si="103"/>
        <v>3357.64</v>
      </c>
      <c r="N632" s="283">
        <f t="shared" si="104"/>
        <v>0</v>
      </c>
      <c r="O632" s="284">
        <f t="shared" si="105"/>
        <v>169.29</v>
      </c>
      <c r="P632" s="293">
        <f t="shared" si="101"/>
        <v>2682.9</v>
      </c>
      <c r="Q632" s="294">
        <f t="shared" si="106"/>
        <v>0</v>
      </c>
      <c r="R632" s="294">
        <f t="shared" si="106"/>
        <v>169.29</v>
      </c>
      <c r="S632" s="295">
        <f t="shared" si="102"/>
        <v>2682.9</v>
      </c>
      <c r="T632" s="296">
        <f t="shared" si="107"/>
        <v>0</v>
      </c>
      <c r="U632" s="294">
        <f t="shared" si="107"/>
        <v>169.29</v>
      </c>
    </row>
    <row r="633" spans="1:21" ht="15" customHeight="1" x14ac:dyDescent="0.2">
      <c r="A633" s="559"/>
      <c r="B633" s="10">
        <v>23</v>
      </c>
      <c r="C633" s="9">
        <f>'шестая ц.к.'!C633</f>
        <v>2077.66</v>
      </c>
      <c r="D633" s="193">
        <f>'шестая ц.к.'!D633</f>
        <v>4.1100000000000003</v>
      </c>
      <c r="E633" s="193">
        <f>'шестая ц.к.'!E633</f>
        <v>12.67</v>
      </c>
      <c r="F633" s="76">
        <f>'шестая ц.к.'!F633</f>
        <v>4.8099999999999996</v>
      </c>
      <c r="G633" s="77">
        <f>'шестая ц.к.'!G633</f>
        <v>1018.54</v>
      </c>
      <c r="H633" s="78">
        <f>'шестая ц.к.'!H633</f>
        <v>343.8</v>
      </c>
      <c r="I633" s="289">
        <f>'шестая ц.к.'!I633</f>
        <v>343.8</v>
      </c>
      <c r="J633" s="339" t="str">
        <f t="shared" si="110"/>
        <v>2500,31</v>
      </c>
      <c r="K633" s="272">
        <f t="shared" si="110"/>
        <v>4.8000000000000001E-2</v>
      </c>
      <c r="L633" s="291">
        <f t="shared" si="110"/>
        <v>120.01</v>
      </c>
      <c r="M633" s="292">
        <f t="shared" si="103"/>
        <v>3221.02</v>
      </c>
      <c r="N633" s="283">
        <f t="shared" si="104"/>
        <v>4.1100000000000003</v>
      </c>
      <c r="O633" s="284">
        <f t="shared" si="105"/>
        <v>12.67</v>
      </c>
      <c r="P633" s="293">
        <f t="shared" si="101"/>
        <v>2546.2800000000002</v>
      </c>
      <c r="Q633" s="294">
        <f t="shared" si="106"/>
        <v>4.1100000000000003</v>
      </c>
      <c r="R633" s="294">
        <f t="shared" si="106"/>
        <v>12.67</v>
      </c>
      <c r="S633" s="295">
        <f t="shared" si="102"/>
        <v>2546.2800000000002</v>
      </c>
      <c r="T633" s="296">
        <f t="shared" si="107"/>
        <v>4.1100000000000003</v>
      </c>
      <c r="U633" s="294">
        <f t="shared" si="107"/>
        <v>12.67</v>
      </c>
    </row>
    <row r="634" spans="1:21" ht="15" customHeight="1" x14ac:dyDescent="0.2">
      <c r="A634" s="559">
        <f>'шестая ц.к.'!A634:A657</f>
        <v>45623</v>
      </c>
      <c r="B634" s="10">
        <v>0</v>
      </c>
      <c r="C634" s="9">
        <f>'шестая ц.к.'!C634</f>
        <v>1896.26</v>
      </c>
      <c r="D634" s="193">
        <f>'шестая ц.к.'!D634</f>
        <v>0.22</v>
      </c>
      <c r="E634" s="193">
        <f>'шестая ц.к.'!E634</f>
        <v>34.229999999999997</v>
      </c>
      <c r="F634" s="76">
        <f>'шестая ц.к.'!F634</f>
        <v>4.8099999999999996</v>
      </c>
      <c r="G634" s="77">
        <f>'шестая ц.к.'!G634</f>
        <v>1018.54</v>
      </c>
      <c r="H634" s="78">
        <f>'шестая ц.к.'!H634</f>
        <v>343.8</v>
      </c>
      <c r="I634" s="289">
        <f>'шестая ц.к.'!I634</f>
        <v>343.8</v>
      </c>
      <c r="J634" s="339" t="str">
        <f t="shared" si="110"/>
        <v>2500,31</v>
      </c>
      <c r="K634" s="272">
        <f t="shared" si="110"/>
        <v>4.8000000000000001E-2</v>
      </c>
      <c r="L634" s="291">
        <f t="shared" si="110"/>
        <v>120.01</v>
      </c>
      <c r="M634" s="292">
        <f t="shared" si="103"/>
        <v>3039.62</v>
      </c>
      <c r="N634" s="283">
        <f t="shared" si="104"/>
        <v>0.22</v>
      </c>
      <c r="O634" s="284">
        <f t="shared" si="105"/>
        <v>34.229999999999997</v>
      </c>
      <c r="P634" s="293">
        <f t="shared" si="101"/>
        <v>2364.88</v>
      </c>
      <c r="Q634" s="294">
        <f t="shared" si="106"/>
        <v>0.22</v>
      </c>
      <c r="R634" s="294">
        <f t="shared" si="106"/>
        <v>34.229999999999997</v>
      </c>
      <c r="S634" s="295">
        <f t="shared" si="102"/>
        <v>2364.88</v>
      </c>
      <c r="T634" s="296">
        <f t="shared" si="107"/>
        <v>0.22</v>
      </c>
      <c r="U634" s="294">
        <f t="shared" si="107"/>
        <v>34.229999999999997</v>
      </c>
    </row>
    <row r="635" spans="1:21" ht="15" customHeight="1" x14ac:dyDescent="0.2">
      <c r="A635" s="559"/>
      <c r="B635" s="10">
        <v>1</v>
      </c>
      <c r="C635" s="9">
        <f>'шестая ц.к.'!C635</f>
        <v>1421.73</v>
      </c>
      <c r="D635" s="193">
        <f>'шестая ц.к.'!D635</f>
        <v>96.71</v>
      </c>
      <c r="E635" s="193">
        <f>'шестая ц.к.'!E635</f>
        <v>0</v>
      </c>
      <c r="F635" s="76">
        <f>'шестая ц.к.'!F635</f>
        <v>4.8099999999999996</v>
      </c>
      <c r="G635" s="77">
        <f>'шестая ц.к.'!G635</f>
        <v>1018.54</v>
      </c>
      <c r="H635" s="78">
        <f>'шестая ц.к.'!H635</f>
        <v>343.8</v>
      </c>
      <c r="I635" s="289">
        <f>'шестая ц.к.'!I635</f>
        <v>343.8</v>
      </c>
      <c r="J635" s="339" t="str">
        <f t="shared" si="110"/>
        <v>2500,31</v>
      </c>
      <c r="K635" s="272">
        <f t="shared" si="110"/>
        <v>4.8000000000000001E-2</v>
      </c>
      <c r="L635" s="291">
        <f t="shared" si="110"/>
        <v>120.01</v>
      </c>
      <c r="M635" s="292">
        <f t="shared" si="103"/>
        <v>2565.09</v>
      </c>
      <c r="N635" s="283">
        <f t="shared" si="104"/>
        <v>96.71</v>
      </c>
      <c r="O635" s="284">
        <f t="shared" si="105"/>
        <v>0</v>
      </c>
      <c r="P635" s="293">
        <f t="shared" si="101"/>
        <v>1890.35</v>
      </c>
      <c r="Q635" s="294">
        <f t="shared" si="106"/>
        <v>96.71</v>
      </c>
      <c r="R635" s="294">
        <f t="shared" si="106"/>
        <v>0</v>
      </c>
      <c r="S635" s="295">
        <f t="shared" si="102"/>
        <v>1890.35</v>
      </c>
      <c r="T635" s="296">
        <f t="shared" si="107"/>
        <v>96.71</v>
      </c>
      <c r="U635" s="294">
        <f t="shared" si="107"/>
        <v>0</v>
      </c>
    </row>
    <row r="636" spans="1:21" ht="15" customHeight="1" x14ac:dyDescent="0.2">
      <c r="A636" s="559"/>
      <c r="B636" s="10">
        <v>2</v>
      </c>
      <c r="C636" s="9">
        <f>'шестая ц.к.'!C636</f>
        <v>1385.09</v>
      </c>
      <c r="D636" s="193">
        <f>'шестая ц.к.'!D636</f>
        <v>94.03</v>
      </c>
      <c r="E636" s="193">
        <f>'шестая ц.к.'!E636</f>
        <v>0</v>
      </c>
      <c r="F636" s="76">
        <f>'шестая ц.к.'!F636</f>
        <v>4.8099999999999996</v>
      </c>
      <c r="G636" s="77">
        <f>'шестая ц.к.'!G636</f>
        <v>1018.54</v>
      </c>
      <c r="H636" s="78">
        <f>'шестая ц.к.'!H636</f>
        <v>343.8</v>
      </c>
      <c r="I636" s="289">
        <f>'шестая ц.к.'!I636</f>
        <v>343.8</v>
      </c>
      <c r="J636" s="339" t="str">
        <f t="shared" ref="J636:L651" si="111">J635</f>
        <v>2500,31</v>
      </c>
      <c r="K636" s="272">
        <f t="shared" si="111"/>
        <v>4.8000000000000001E-2</v>
      </c>
      <c r="L636" s="291">
        <f t="shared" si="111"/>
        <v>120.01</v>
      </c>
      <c r="M636" s="292">
        <f t="shared" si="103"/>
        <v>2528.4499999999998</v>
      </c>
      <c r="N636" s="283">
        <f t="shared" si="104"/>
        <v>94.03</v>
      </c>
      <c r="O636" s="284">
        <f t="shared" si="105"/>
        <v>0</v>
      </c>
      <c r="P636" s="293">
        <f t="shared" si="101"/>
        <v>1853.71</v>
      </c>
      <c r="Q636" s="294">
        <f t="shared" si="106"/>
        <v>94.03</v>
      </c>
      <c r="R636" s="294">
        <f t="shared" si="106"/>
        <v>0</v>
      </c>
      <c r="S636" s="295">
        <f t="shared" si="102"/>
        <v>1853.71</v>
      </c>
      <c r="T636" s="296">
        <f t="shared" si="107"/>
        <v>94.03</v>
      </c>
      <c r="U636" s="294">
        <f t="shared" si="107"/>
        <v>0</v>
      </c>
    </row>
    <row r="637" spans="1:21" ht="15" customHeight="1" x14ac:dyDescent="0.2">
      <c r="A637" s="559"/>
      <c r="B637" s="10">
        <v>3</v>
      </c>
      <c r="C637" s="9">
        <f>'шестая ц.к.'!C637</f>
        <v>1372.97</v>
      </c>
      <c r="D637" s="193">
        <f>'шестая ц.к.'!D637</f>
        <v>76.44</v>
      </c>
      <c r="E637" s="193">
        <f>'шестая ц.к.'!E637</f>
        <v>0</v>
      </c>
      <c r="F637" s="76">
        <f>'шестая ц.к.'!F637</f>
        <v>4.8099999999999996</v>
      </c>
      <c r="G637" s="77">
        <f>'шестая ц.к.'!G637</f>
        <v>1018.54</v>
      </c>
      <c r="H637" s="78">
        <f>'шестая ц.к.'!H637</f>
        <v>343.8</v>
      </c>
      <c r="I637" s="289">
        <f>'шестая ц.к.'!I637</f>
        <v>343.8</v>
      </c>
      <c r="J637" s="339" t="str">
        <f t="shared" si="111"/>
        <v>2500,31</v>
      </c>
      <c r="K637" s="272">
        <f t="shared" si="111"/>
        <v>4.8000000000000001E-2</v>
      </c>
      <c r="L637" s="291">
        <f t="shared" si="111"/>
        <v>120.01</v>
      </c>
      <c r="M637" s="292">
        <f t="shared" si="103"/>
        <v>2516.33</v>
      </c>
      <c r="N637" s="283">
        <f t="shared" si="104"/>
        <v>76.44</v>
      </c>
      <c r="O637" s="284">
        <f t="shared" si="105"/>
        <v>0</v>
      </c>
      <c r="P637" s="293">
        <f t="shared" si="101"/>
        <v>1841.59</v>
      </c>
      <c r="Q637" s="294">
        <f t="shared" si="106"/>
        <v>76.44</v>
      </c>
      <c r="R637" s="294">
        <f t="shared" si="106"/>
        <v>0</v>
      </c>
      <c r="S637" s="295">
        <f t="shared" si="102"/>
        <v>1841.59</v>
      </c>
      <c r="T637" s="296">
        <f t="shared" si="107"/>
        <v>76.44</v>
      </c>
      <c r="U637" s="294">
        <f t="shared" si="107"/>
        <v>0</v>
      </c>
    </row>
    <row r="638" spans="1:21" ht="15" customHeight="1" x14ac:dyDescent="0.2">
      <c r="A638" s="559"/>
      <c r="B638" s="10">
        <v>4</v>
      </c>
      <c r="C638" s="9">
        <f>'шестая ц.к.'!C638</f>
        <v>1423.05</v>
      </c>
      <c r="D638" s="193">
        <f>'шестая ц.к.'!D638</f>
        <v>242.69</v>
      </c>
      <c r="E638" s="193">
        <f>'шестая ц.к.'!E638</f>
        <v>0</v>
      </c>
      <c r="F638" s="76">
        <f>'шестая ц.к.'!F638</f>
        <v>4.8099999999999996</v>
      </c>
      <c r="G638" s="77">
        <f>'шестая ц.к.'!G638</f>
        <v>1018.54</v>
      </c>
      <c r="H638" s="78">
        <f>'шестая ц.к.'!H638</f>
        <v>343.8</v>
      </c>
      <c r="I638" s="289">
        <f>'шестая ц.к.'!I638</f>
        <v>343.8</v>
      </c>
      <c r="J638" s="339" t="str">
        <f t="shared" si="111"/>
        <v>2500,31</v>
      </c>
      <c r="K638" s="272">
        <f t="shared" si="111"/>
        <v>4.8000000000000001E-2</v>
      </c>
      <c r="L638" s="291">
        <f t="shared" si="111"/>
        <v>120.01</v>
      </c>
      <c r="M638" s="292">
        <f t="shared" si="103"/>
        <v>2566.41</v>
      </c>
      <c r="N638" s="283">
        <f t="shared" si="104"/>
        <v>242.69</v>
      </c>
      <c r="O638" s="284">
        <f t="shared" si="105"/>
        <v>0</v>
      </c>
      <c r="P638" s="293">
        <f t="shared" si="101"/>
        <v>1891.67</v>
      </c>
      <c r="Q638" s="294">
        <f t="shared" si="106"/>
        <v>242.69</v>
      </c>
      <c r="R638" s="294">
        <f t="shared" si="106"/>
        <v>0</v>
      </c>
      <c r="S638" s="295">
        <f t="shared" si="102"/>
        <v>1891.67</v>
      </c>
      <c r="T638" s="296">
        <f t="shared" si="107"/>
        <v>242.69</v>
      </c>
      <c r="U638" s="294">
        <f t="shared" si="107"/>
        <v>0</v>
      </c>
    </row>
    <row r="639" spans="1:21" ht="15" customHeight="1" x14ac:dyDescent="0.2">
      <c r="A639" s="559"/>
      <c r="B639" s="10">
        <v>5</v>
      </c>
      <c r="C639" s="9">
        <f>'шестая ц.к.'!C639</f>
        <v>1736.49</v>
      </c>
      <c r="D639" s="193">
        <f>'шестая ц.к.'!D639</f>
        <v>270.08999999999997</v>
      </c>
      <c r="E639" s="193">
        <f>'шестая ц.к.'!E639</f>
        <v>0</v>
      </c>
      <c r="F639" s="76">
        <f>'шестая ц.к.'!F639</f>
        <v>4.8099999999999996</v>
      </c>
      <c r="G639" s="77">
        <f>'шестая ц.к.'!G639</f>
        <v>1018.54</v>
      </c>
      <c r="H639" s="78">
        <f>'шестая ц.к.'!H639</f>
        <v>343.8</v>
      </c>
      <c r="I639" s="289">
        <f>'шестая ц.к.'!I639</f>
        <v>343.8</v>
      </c>
      <c r="J639" s="339" t="str">
        <f t="shared" si="111"/>
        <v>2500,31</v>
      </c>
      <c r="K639" s="272">
        <f t="shared" si="111"/>
        <v>4.8000000000000001E-2</v>
      </c>
      <c r="L639" s="291">
        <f t="shared" si="111"/>
        <v>120.01</v>
      </c>
      <c r="M639" s="292">
        <f t="shared" si="103"/>
        <v>2879.85</v>
      </c>
      <c r="N639" s="283">
        <f t="shared" si="104"/>
        <v>270.08999999999997</v>
      </c>
      <c r="O639" s="284">
        <f t="shared" si="105"/>
        <v>0</v>
      </c>
      <c r="P639" s="293">
        <f t="shared" si="101"/>
        <v>2205.11</v>
      </c>
      <c r="Q639" s="294">
        <f t="shared" si="106"/>
        <v>270.08999999999997</v>
      </c>
      <c r="R639" s="294">
        <f t="shared" si="106"/>
        <v>0</v>
      </c>
      <c r="S639" s="295">
        <f t="shared" si="102"/>
        <v>2205.11</v>
      </c>
      <c r="T639" s="296">
        <f t="shared" si="107"/>
        <v>270.08999999999997</v>
      </c>
      <c r="U639" s="294">
        <f t="shared" si="107"/>
        <v>0</v>
      </c>
    </row>
    <row r="640" spans="1:21" ht="15" customHeight="1" x14ac:dyDescent="0.2">
      <c r="A640" s="559"/>
      <c r="B640" s="10">
        <v>6</v>
      </c>
      <c r="C640" s="9">
        <f>'шестая ц.к.'!C640</f>
        <v>2180.48</v>
      </c>
      <c r="D640" s="193">
        <f>'шестая ц.к.'!D640</f>
        <v>653.96</v>
      </c>
      <c r="E640" s="193">
        <f>'шестая ц.к.'!E640</f>
        <v>0</v>
      </c>
      <c r="F640" s="76">
        <f>'шестая ц.к.'!F640</f>
        <v>4.8099999999999996</v>
      </c>
      <c r="G640" s="77">
        <f>'шестая ц.к.'!G640</f>
        <v>1018.54</v>
      </c>
      <c r="H640" s="78">
        <f>'шестая ц.к.'!H640</f>
        <v>343.8</v>
      </c>
      <c r="I640" s="289">
        <f>'шестая ц.к.'!I640</f>
        <v>343.8</v>
      </c>
      <c r="J640" s="339" t="str">
        <f t="shared" si="111"/>
        <v>2500,31</v>
      </c>
      <c r="K640" s="272">
        <f t="shared" si="111"/>
        <v>4.8000000000000001E-2</v>
      </c>
      <c r="L640" s="291">
        <f t="shared" si="111"/>
        <v>120.01</v>
      </c>
      <c r="M640" s="292">
        <f t="shared" si="103"/>
        <v>3323.84</v>
      </c>
      <c r="N640" s="283">
        <f t="shared" si="104"/>
        <v>653.96</v>
      </c>
      <c r="O640" s="284">
        <f t="shared" si="105"/>
        <v>0</v>
      </c>
      <c r="P640" s="293">
        <f t="shared" si="101"/>
        <v>2649.1</v>
      </c>
      <c r="Q640" s="294">
        <f t="shared" si="106"/>
        <v>653.96</v>
      </c>
      <c r="R640" s="294">
        <f t="shared" si="106"/>
        <v>0</v>
      </c>
      <c r="S640" s="295">
        <f t="shared" si="102"/>
        <v>2649.1</v>
      </c>
      <c r="T640" s="296">
        <f t="shared" si="107"/>
        <v>653.96</v>
      </c>
      <c r="U640" s="294">
        <f t="shared" si="107"/>
        <v>0</v>
      </c>
    </row>
    <row r="641" spans="1:21" ht="15" customHeight="1" x14ac:dyDescent="0.2">
      <c r="A641" s="559"/>
      <c r="B641" s="10">
        <v>7</v>
      </c>
      <c r="C641" s="9">
        <f>'шестая ц.к.'!C641</f>
        <v>2292.9</v>
      </c>
      <c r="D641" s="193">
        <f>'шестая ц.к.'!D641</f>
        <v>657.6</v>
      </c>
      <c r="E641" s="193">
        <f>'шестая ц.к.'!E641</f>
        <v>0</v>
      </c>
      <c r="F641" s="76">
        <f>'шестая ц.к.'!F641</f>
        <v>4.8099999999999996</v>
      </c>
      <c r="G641" s="77">
        <f>'шестая ц.к.'!G641</f>
        <v>1018.54</v>
      </c>
      <c r="H641" s="78">
        <f>'шестая ц.к.'!H641</f>
        <v>343.8</v>
      </c>
      <c r="I641" s="289">
        <f>'шестая ц.к.'!I641</f>
        <v>343.8</v>
      </c>
      <c r="J641" s="339" t="str">
        <f t="shared" si="111"/>
        <v>2500,31</v>
      </c>
      <c r="K641" s="272">
        <f t="shared" si="111"/>
        <v>4.8000000000000001E-2</v>
      </c>
      <c r="L641" s="291">
        <f t="shared" si="111"/>
        <v>120.01</v>
      </c>
      <c r="M641" s="292">
        <f t="shared" si="103"/>
        <v>3436.26</v>
      </c>
      <c r="N641" s="283">
        <f t="shared" si="104"/>
        <v>657.6</v>
      </c>
      <c r="O641" s="284">
        <f t="shared" si="105"/>
        <v>0</v>
      </c>
      <c r="P641" s="293">
        <f t="shared" si="101"/>
        <v>2761.52</v>
      </c>
      <c r="Q641" s="294">
        <f t="shared" si="106"/>
        <v>657.6</v>
      </c>
      <c r="R641" s="294">
        <f t="shared" si="106"/>
        <v>0</v>
      </c>
      <c r="S641" s="295">
        <f t="shared" si="102"/>
        <v>2761.52</v>
      </c>
      <c r="T641" s="296">
        <f t="shared" si="107"/>
        <v>657.6</v>
      </c>
      <c r="U641" s="294">
        <f t="shared" si="107"/>
        <v>0</v>
      </c>
    </row>
    <row r="642" spans="1:21" ht="15" customHeight="1" x14ac:dyDescent="0.2">
      <c r="A642" s="559"/>
      <c r="B642" s="10">
        <v>8</v>
      </c>
      <c r="C642" s="9">
        <f>'шестая ц.к.'!C642</f>
        <v>2512.11</v>
      </c>
      <c r="D642" s="193">
        <f>'шестая ц.к.'!D642</f>
        <v>230.26</v>
      </c>
      <c r="E642" s="193">
        <f>'шестая ц.к.'!E642</f>
        <v>0.02</v>
      </c>
      <c r="F642" s="76">
        <f>'шестая ц.к.'!F642</f>
        <v>4.8099999999999996</v>
      </c>
      <c r="G642" s="77">
        <f>'шестая ц.к.'!G642</f>
        <v>1018.54</v>
      </c>
      <c r="H642" s="78">
        <f>'шестая ц.к.'!H642</f>
        <v>343.8</v>
      </c>
      <c r="I642" s="289">
        <f>'шестая ц.к.'!I642</f>
        <v>343.8</v>
      </c>
      <c r="J642" s="339" t="str">
        <f t="shared" si="111"/>
        <v>2500,31</v>
      </c>
      <c r="K642" s="272">
        <f t="shared" si="111"/>
        <v>4.8000000000000001E-2</v>
      </c>
      <c r="L642" s="291">
        <f t="shared" si="111"/>
        <v>120.01</v>
      </c>
      <c r="M642" s="292">
        <f t="shared" si="103"/>
        <v>3655.47</v>
      </c>
      <c r="N642" s="283">
        <f t="shared" si="104"/>
        <v>230.26</v>
      </c>
      <c r="O642" s="284">
        <f t="shared" si="105"/>
        <v>0.02</v>
      </c>
      <c r="P642" s="293">
        <f t="shared" si="101"/>
        <v>2980.73</v>
      </c>
      <c r="Q642" s="294">
        <f t="shared" si="106"/>
        <v>230.26</v>
      </c>
      <c r="R642" s="294">
        <f t="shared" si="106"/>
        <v>0.02</v>
      </c>
      <c r="S642" s="295">
        <f t="shared" si="102"/>
        <v>2980.73</v>
      </c>
      <c r="T642" s="296">
        <f t="shared" si="107"/>
        <v>230.26</v>
      </c>
      <c r="U642" s="294">
        <f t="shared" si="107"/>
        <v>0.02</v>
      </c>
    </row>
    <row r="643" spans="1:21" ht="15" customHeight="1" x14ac:dyDescent="0.2">
      <c r="A643" s="559"/>
      <c r="B643" s="10">
        <v>9</v>
      </c>
      <c r="C643" s="9">
        <f>'шестая ц.к.'!C643</f>
        <v>2592.73</v>
      </c>
      <c r="D643" s="193">
        <f>'шестая ц.к.'!D643</f>
        <v>155.94999999999999</v>
      </c>
      <c r="E643" s="193">
        <f>'шестая ц.к.'!E643</f>
        <v>0</v>
      </c>
      <c r="F643" s="76">
        <f>'шестая ц.к.'!F643</f>
        <v>4.8099999999999996</v>
      </c>
      <c r="G643" s="77">
        <f>'шестая ц.к.'!G643</f>
        <v>1018.54</v>
      </c>
      <c r="H643" s="78">
        <f>'шестая ц.к.'!H643</f>
        <v>343.8</v>
      </c>
      <c r="I643" s="289">
        <f>'шестая ц.к.'!I643</f>
        <v>343.8</v>
      </c>
      <c r="J643" s="339" t="str">
        <f t="shared" si="111"/>
        <v>2500,31</v>
      </c>
      <c r="K643" s="272">
        <f t="shared" si="111"/>
        <v>4.8000000000000001E-2</v>
      </c>
      <c r="L643" s="291">
        <f t="shared" si="111"/>
        <v>120.01</v>
      </c>
      <c r="M643" s="292">
        <f t="shared" si="103"/>
        <v>3736.09</v>
      </c>
      <c r="N643" s="283">
        <f t="shared" si="104"/>
        <v>155.94999999999999</v>
      </c>
      <c r="O643" s="284">
        <f t="shared" si="105"/>
        <v>0</v>
      </c>
      <c r="P643" s="293">
        <f t="shared" si="101"/>
        <v>3061.35</v>
      </c>
      <c r="Q643" s="294">
        <f t="shared" si="106"/>
        <v>155.94999999999999</v>
      </c>
      <c r="R643" s="294">
        <f t="shared" si="106"/>
        <v>0</v>
      </c>
      <c r="S643" s="295">
        <f t="shared" si="102"/>
        <v>3061.35</v>
      </c>
      <c r="T643" s="296">
        <f t="shared" si="107"/>
        <v>155.94999999999999</v>
      </c>
      <c r="U643" s="294">
        <f t="shared" si="107"/>
        <v>0</v>
      </c>
    </row>
    <row r="644" spans="1:21" ht="15" customHeight="1" x14ac:dyDescent="0.2">
      <c r="A644" s="559"/>
      <c r="B644" s="10">
        <v>10</v>
      </c>
      <c r="C644" s="9">
        <f>'шестая ц.к.'!C644</f>
        <v>2577.9</v>
      </c>
      <c r="D644" s="193">
        <f>'шестая ц.к.'!D644</f>
        <v>0</v>
      </c>
      <c r="E644" s="193">
        <f>'шестая ц.к.'!E644</f>
        <v>90.2</v>
      </c>
      <c r="F644" s="76">
        <f>'шестая ц.к.'!F644</f>
        <v>4.8099999999999996</v>
      </c>
      <c r="G644" s="77">
        <f>'шестая ц.к.'!G644</f>
        <v>1018.54</v>
      </c>
      <c r="H644" s="78">
        <f>'шестая ц.к.'!H644</f>
        <v>343.8</v>
      </c>
      <c r="I644" s="289">
        <f>'шестая ц.к.'!I644</f>
        <v>343.8</v>
      </c>
      <c r="J644" s="339" t="str">
        <f t="shared" si="111"/>
        <v>2500,31</v>
      </c>
      <c r="K644" s="272">
        <f t="shared" si="111"/>
        <v>4.8000000000000001E-2</v>
      </c>
      <c r="L644" s="291">
        <f t="shared" si="111"/>
        <v>120.01</v>
      </c>
      <c r="M644" s="292">
        <f t="shared" si="103"/>
        <v>3721.26</v>
      </c>
      <c r="N644" s="283">
        <f t="shared" si="104"/>
        <v>0</v>
      </c>
      <c r="O644" s="284">
        <f t="shared" si="105"/>
        <v>90.2</v>
      </c>
      <c r="P644" s="293">
        <f t="shared" si="101"/>
        <v>3046.52</v>
      </c>
      <c r="Q644" s="294">
        <f t="shared" si="106"/>
        <v>0</v>
      </c>
      <c r="R644" s="294">
        <f t="shared" si="106"/>
        <v>90.2</v>
      </c>
      <c r="S644" s="295">
        <f t="shared" si="102"/>
        <v>3046.52</v>
      </c>
      <c r="T644" s="296">
        <f t="shared" si="107"/>
        <v>0</v>
      </c>
      <c r="U644" s="294">
        <f t="shared" si="107"/>
        <v>90.2</v>
      </c>
    </row>
    <row r="645" spans="1:21" ht="15" customHeight="1" x14ac:dyDescent="0.2">
      <c r="A645" s="559"/>
      <c r="B645" s="10">
        <v>11</v>
      </c>
      <c r="C645" s="9">
        <f>'шестая ц.к.'!C645</f>
        <v>2562.71</v>
      </c>
      <c r="D645" s="193">
        <f>'шестая ц.к.'!D645</f>
        <v>0</v>
      </c>
      <c r="E645" s="193">
        <f>'шестая ц.к.'!E645</f>
        <v>84.42</v>
      </c>
      <c r="F645" s="76">
        <f>'шестая ц.к.'!F645</f>
        <v>4.8099999999999996</v>
      </c>
      <c r="G645" s="77">
        <f>'шестая ц.к.'!G645</f>
        <v>1018.54</v>
      </c>
      <c r="H645" s="78">
        <f>'шестая ц.к.'!H645</f>
        <v>343.8</v>
      </c>
      <c r="I645" s="289">
        <f>'шестая ц.к.'!I645</f>
        <v>343.8</v>
      </c>
      <c r="J645" s="339" t="str">
        <f t="shared" si="111"/>
        <v>2500,31</v>
      </c>
      <c r="K645" s="272">
        <f t="shared" si="111"/>
        <v>4.8000000000000001E-2</v>
      </c>
      <c r="L645" s="291">
        <f t="shared" si="111"/>
        <v>120.01</v>
      </c>
      <c r="M645" s="292">
        <f t="shared" si="103"/>
        <v>3706.07</v>
      </c>
      <c r="N645" s="283">
        <f t="shared" si="104"/>
        <v>0</v>
      </c>
      <c r="O645" s="284">
        <f t="shared" si="105"/>
        <v>84.42</v>
      </c>
      <c r="P645" s="293">
        <f t="shared" si="101"/>
        <v>3031.33</v>
      </c>
      <c r="Q645" s="294">
        <f t="shared" si="106"/>
        <v>0</v>
      </c>
      <c r="R645" s="294">
        <f t="shared" si="106"/>
        <v>84.42</v>
      </c>
      <c r="S645" s="295">
        <f t="shared" si="102"/>
        <v>3031.33</v>
      </c>
      <c r="T645" s="296">
        <f t="shared" si="107"/>
        <v>0</v>
      </c>
      <c r="U645" s="294">
        <f t="shared" si="107"/>
        <v>84.42</v>
      </c>
    </row>
    <row r="646" spans="1:21" ht="15" customHeight="1" x14ac:dyDescent="0.2">
      <c r="A646" s="559"/>
      <c r="B646" s="10">
        <v>12</v>
      </c>
      <c r="C646" s="9">
        <f>'шестая ц.к.'!C646</f>
        <v>2545.8200000000002</v>
      </c>
      <c r="D646" s="193">
        <f>'шестая ц.к.'!D646</f>
        <v>0</v>
      </c>
      <c r="E646" s="193">
        <f>'шестая ц.к.'!E646</f>
        <v>89.61</v>
      </c>
      <c r="F646" s="76">
        <f>'шестая ц.к.'!F646</f>
        <v>4.8099999999999996</v>
      </c>
      <c r="G646" s="77">
        <f>'шестая ц.к.'!G646</f>
        <v>1018.54</v>
      </c>
      <c r="H646" s="78">
        <f>'шестая ц.к.'!H646</f>
        <v>343.8</v>
      </c>
      <c r="I646" s="289">
        <f>'шестая ц.к.'!I646</f>
        <v>343.8</v>
      </c>
      <c r="J646" s="339" t="str">
        <f t="shared" si="111"/>
        <v>2500,31</v>
      </c>
      <c r="K646" s="272">
        <f t="shared" si="111"/>
        <v>4.8000000000000001E-2</v>
      </c>
      <c r="L646" s="291">
        <f t="shared" si="111"/>
        <v>120.01</v>
      </c>
      <c r="M646" s="292">
        <f t="shared" si="103"/>
        <v>3689.18</v>
      </c>
      <c r="N646" s="283">
        <f t="shared" si="104"/>
        <v>0</v>
      </c>
      <c r="O646" s="284">
        <f t="shared" si="105"/>
        <v>89.61</v>
      </c>
      <c r="P646" s="293">
        <f t="shared" si="101"/>
        <v>3014.44</v>
      </c>
      <c r="Q646" s="294">
        <f t="shared" si="106"/>
        <v>0</v>
      </c>
      <c r="R646" s="294">
        <f t="shared" si="106"/>
        <v>89.61</v>
      </c>
      <c r="S646" s="295">
        <f t="shared" si="102"/>
        <v>3014.44</v>
      </c>
      <c r="T646" s="296">
        <f t="shared" si="107"/>
        <v>0</v>
      </c>
      <c r="U646" s="294">
        <f t="shared" si="107"/>
        <v>89.61</v>
      </c>
    </row>
    <row r="647" spans="1:21" ht="15" customHeight="1" x14ac:dyDescent="0.2">
      <c r="A647" s="559"/>
      <c r="B647" s="10">
        <v>13</v>
      </c>
      <c r="C647" s="9">
        <f>'шестая ц.к.'!C647</f>
        <v>2541.7600000000002</v>
      </c>
      <c r="D647" s="193">
        <f>'шестая ц.к.'!D647</f>
        <v>159.43</v>
      </c>
      <c r="E647" s="193">
        <f>'шестая ц.к.'!E647</f>
        <v>0</v>
      </c>
      <c r="F647" s="76">
        <f>'шестая ц.к.'!F647</f>
        <v>4.8099999999999996</v>
      </c>
      <c r="G647" s="77">
        <f>'шестая ц.к.'!G647</f>
        <v>1018.54</v>
      </c>
      <c r="H647" s="78">
        <f>'шестая ц.к.'!H647</f>
        <v>343.8</v>
      </c>
      <c r="I647" s="289">
        <f>'шестая ц.к.'!I647</f>
        <v>343.8</v>
      </c>
      <c r="J647" s="339" t="str">
        <f t="shared" si="111"/>
        <v>2500,31</v>
      </c>
      <c r="K647" s="272">
        <f t="shared" si="111"/>
        <v>4.8000000000000001E-2</v>
      </c>
      <c r="L647" s="291">
        <f t="shared" si="111"/>
        <v>120.01</v>
      </c>
      <c r="M647" s="292">
        <f t="shared" si="103"/>
        <v>3685.12</v>
      </c>
      <c r="N647" s="283">
        <f t="shared" si="104"/>
        <v>159.43</v>
      </c>
      <c r="O647" s="284">
        <f t="shared" si="105"/>
        <v>0</v>
      </c>
      <c r="P647" s="293">
        <f t="shared" si="101"/>
        <v>3010.38</v>
      </c>
      <c r="Q647" s="294">
        <f t="shared" si="106"/>
        <v>159.43</v>
      </c>
      <c r="R647" s="294">
        <f t="shared" si="106"/>
        <v>0</v>
      </c>
      <c r="S647" s="295">
        <f t="shared" si="102"/>
        <v>3010.38</v>
      </c>
      <c r="T647" s="296">
        <f t="shared" si="107"/>
        <v>159.43</v>
      </c>
      <c r="U647" s="294">
        <f t="shared" si="107"/>
        <v>0</v>
      </c>
    </row>
    <row r="648" spans="1:21" ht="15" customHeight="1" x14ac:dyDescent="0.2">
      <c r="A648" s="559"/>
      <c r="B648" s="10">
        <v>14</v>
      </c>
      <c r="C648" s="9">
        <f>'шестая ц.к.'!C648</f>
        <v>2545.42</v>
      </c>
      <c r="D648" s="193">
        <f>'шестая ц.к.'!D648</f>
        <v>167.01</v>
      </c>
      <c r="E648" s="193">
        <f>'шестая ц.к.'!E648</f>
        <v>0</v>
      </c>
      <c r="F648" s="76">
        <f>'шестая ц.к.'!F648</f>
        <v>4.8099999999999996</v>
      </c>
      <c r="G648" s="77">
        <f>'шестая ц.к.'!G648</f>
        <v>1018.54</v>
      </c>
      <c r="H648" s="78">
        <f>'шестая ц.к.'!H648</f>
        <v>343.8</v>
      </c>
      <c r="I648" s="289">
        <f>'шестая ц.к.'!I648</f>
        <v>343.8</v>
      </c>
      <c r="J648" s="339" t="str">
        <f t="shared" si="111"/>
        <v>2500,31</v>
      </c>
      <c r="K648" s="272">
        <f t="shared" si="111"/>
        <v>4.8000000000000001E-2</v>
      </c>
      <c r="L648" s="291">
        <f t="shared" si="111"/>
        <v>120.01</v>
      </c>
      <c r="M648" s="292">
        <f t="shared" si="103"/>
        <v>3688.78</v>
      </c>
      <c r="N648" s="283">
        <f t="shared" si="104"/>
        <v>167.01</v>
      </c>
      <c r="O648" s="284">
        <f t="shared" si="105"/>
        <v>0</v>
      </c>
      <c r="P648" s="293">
        <f t="shared" si="101"/>
        <v>3014.04</v>
      </c>
      <c r="Q648" s="294">
        <f t="shared" si="106"/>
        <v>167.01</v>
      </c>
      <c r="R648" s="294">
        <f t="shared" si="106"/>
        <v>0</v>
      </c>
      <c r="S648" s="295">
        <f t="shared" si="102"/>
        <v>3014.04</v>
      </c>
      <c r="T648" s="296">
        <f t="shared" si="107"/>
        <v>167.01</v>
      </c>
      <c r="U648" s="294">
        <f t="shared" si="107"/>
        <v>0</v>
      </c>
    </row>
    <row r="649" spans="1:21" ht="15" customHeight="1" x14ac:dyDescent="0.2">
      <c r="A649" s="559"/>
      <c r="B649" s="10">
        <v>15</v>
      </c>
      <c r="C649" s="9">
        <f>'шестая ц.к.'!C649</f>
        <v>2551.91</v>
      </c>
      <c r="D649" s="193">
        <f>'шестая ц.к.'!D649</f>
        <v>262.87</v>
      </c>
      <c r="E649" s="193">
        <f>'шестая ц.к.'!E649</f>
        <v>0</v>
      </c>
      <c r="F649" s="76">
        <f>'шестая ц.к.'!F649</f>
        <v>4.8099999999999996</v>
      </c>
      <c r="G649" s="77">
        <f>'шестая ц.к.'!G649</f>
        <v>1018.54</v>
      </c>
      <c r="H649" s="78">
        <f>'шестая ц.к.'!H649</f>
        <v>343.8</v>
      </c>
      <c r="I649" s="289">
        <f>'шестая ц.к.'!I649</f>
        <v>343.8</v>
      </c>
      <c r="J649" s="339" t="str">
        <f t="shared" si="111"/>
        <v>2500,31</v>
      </c>
      <c r="K649" s="272">
        <f t="shared" si="111"/>
        <v>4.8000000000000001E-2</v>
      </c>
      <c r="L649" s="291">
        <f t="shared" si="111"/>
        <v>120.01</v>
      </c>
      <c r="M649" s="292">
        <f t="shared" si="103"/>
        <v>3695.27</v>
      </c>
      <c r="N649" s="283">
        <f t="shared" si="104"/>
        <v>262.87</v>
      </c>
      <c r="O649" s="284">
        <f t="shared" si="105"/>
        <v>0</v>
      </c>
      <c r="P649" s="293">
        <f t="shared" si="101"/>
        <v>3020.53</v>
      </c>
      <c r="Q649" s="294">
        <f t="shared" si="106"/>
        <v>262.87</v>
      </c>
      <c r="R649" s="294">
        <f t="shared" si="106"/>
        <v>0</v>
      </c>
      <c r="S649" s="295">
        <f t="shared" si="102"/>
        <v>3020.53</v>
      </c>
      <c r="T649" s="296">
        <f t="shared" si="107"/>
        <v>262.87</v>
      </c>
      <c r="U649" s="294">
        <f t="shared" si="107"/>
        <v>0</v>
      </c>
    </row>
    <row r="650" spans="1:21" ht="15" customHeight="1" x14ac:dyDescent="0.2">
      <c r="A650" s="559"/>
      <c r="B650" s="10">
        <v>16</v>
      </c>
      <c r="C650" s="9">
        <f>'шестая ц.к.'!C650</f>
        <v>2591.4899999999998</v>
      </c>
      <c r="D650" s="193">
        <f>'шестая ц.к.'!D650</f>
        <v>300.18</v>
      </c>
      <c r="E650" s="193">
        <f>'шестая ц.к.'!E650</f>
        <v>0</v>
      </c>
      <c r="F650" s="76">
        <f>'шестая ц.к.'!F650</f>
        <v>4.8099999999999996</v>
      </c>
      <c r="G650" s="77">
        <f>'шестая ц.к.'!G650</f>
        <v>1018.54</v>
      </c>
      <c r="H650" s="78">
        <f>'шестая ц.к.'!H650</f>
        <v>343.8</v>
      </c>
      <c r="I650" s="289">
        <f>'шестая ц.к.'!I650</f>
        <v>343.8</v>
      </c>
      <c r="J650" s="339" t="str">
        <f t="shared" si="111"/>
        <v>2500,31</v>
      </c>
      <c r="K650" s="272">
        <f t="shared" si="111"/>
        <v>4.8000000000000001E-2</v>
      </c>
      <c r="L650" s="291">
        <f t="shared" si="111"/>
        <v>120.01</v>
      </c>
      <c r="M650" s="292">
        <f t="shared" si="103"/>
        <v>3734.85</v>
      </c>
      <c r="N650" s="283">
        <f t="shared" si="104"/>
        <v>300.18</v>
      </c>
      <c r="O650" s="284">
        <f t="shared" si="105"/>
        <v>0</v>
      </c>
      <c r="P650" s="293">
        <f t="shared" ref="P650:P713" si="112">ROUND($C650+$F650+$H650+L650,2)</f>
        <v>3060.11</v>
      </c>
      <c r="Q650" s="294">
        <f t="shared" si="106"/>
        <v>300.18</v>
      </c>
      <c r="R650" s="294">
        <f t="shared" si="106"/>
        <v>0</v>
      </c>
      <c r="S650" s="295">
        <f t="shared" ref="S650:S713" si="113">ROUND($C650+$F650+$I650+L650,2)</f>
        <v>3060.11</v>
      </c>
      <c r="T650" s="296">
        <f t="shared" si="107"/>
        <v>300.18</v>
      </c>
      <c r="U650" s="294">
        <f t="shared" si="107"/>
        <v>0</v>
      </c>
    </row>
    <row r="651" spans="1:21" ht="15" customHeight="1" x14ac:dyDescent="0.2">
      <c r="A651" s="559"/>
      <c r="B651" s="10">
        <v>17</v>
      </c>
      <c r="C651" s="9">
        <f>'шестая ц.к.'!C651</f>
        <v>2596.7199999999998</v>
      </c>
      <c r="D651" s="193">
        <f>'шестая ц.к.'!D651</f>
        <v>195.86</v>
      </c>
      <c r="E651" s="193">
        <f>'шестая ц.к.'!E651</f>
        <v>0.23</v>
      </c>
      <c r="F651" s="76">
        <f>'шестая ц.к.'!F651</f>
        <v>4.8099999999999996</v>
      </c>
      <c r="G651" s="77">
        <f>'шестая ц.к.'!G651</f>
        <v>1018.54</v>
      </c>
      <c r="H651" s="78">
        <f>'шестая ц.к.'!H651</f>
        <v>343.8</v>
      </c>
      <c r="I651" s="289">
        <f>'шестая ц.к.'!I651</f>
        <v>343.8</v>
      </c>
      <c r="J651" s="339" t="str">
        <f t="shared" si="111"/>
        <v>2500,31</v>
      </c>
      <c r="K651" s="272">
        <f t="shared" si="111"/>
        <v>4.8000000000000001E-2</v>
      </c>
      <c r="L651" s="291">
        <f t="shared" si="111"/>
        <v>120.01</v>
      </c>
      <c r="M651" s="292">
        <f t="shared" ref="M651:M714" si="114">ROUND($C651+$F651+$G651+L651,2)</f>
        <v>3740.08</v>
      </c>
      <c r="N651" s="283">
        <f t="shared" ref="N651:N714" si="115">D651</f>
        <v>195.86</v>
      </c>
      <c r="O651" s="284">
        <f t="shared" ref="O651:O714" si="116">E651</f>
        <v>0.23</v>
      </c>
      <c r="P651" s="293">
        <f t="shared" si="112"/>
        <v>3065.34</v>
      </c>
      <c r="Q651" s="294">
        <f t="shared" ref="Q651:R714" si="117">D651</f>
        <v>195.86</v>
      </c>
      <c r="R651" s="294">
        <f t="shared" si="117"/>
        <v>0.23</v>
      </c>
      <c r="S651" s="295">
        <f t="shared" si="113"/>
        <v>3065.34</v>
      </c>
      <c r="T651" s="296">
        <f t="shared" ref="T651:U714" si="118">D651</f>
        <v>195.86</v>
      </c>
      <c r="U651" s="294">
        <f t="shared" si="118"/>
        <v>0.23</v>
      </c>
    </row>
    <row r="652" spans="1:21" ht="15" customHeight="1" x14ac:dyDescent="0.2">
      <c r="A652" s="559"/>
      <c r="B652" s="10">
        <v>18</v>
      </c>
      <c r="C652" s="9">
        <f>'шестая ц.к.'!C652</f>
        <v>2585.1799999999998</v>
      </c>
      <c r="D652" s="193">
        <f>'шестая ц.к.'!D652</f>
        <v>84.34</v>
      </c>
      <c r="E652" s="193">
        <f>'шестая ц.к.'!E652</f>
        <v>0.34</v>
      </c>
      <c r="F652" s="76">
        <f>'шестая ц.к.'!F652</f>
        <v>4.8099999999999996</v>
      </c>
      <c r="G652" s="77">
        <f>'шестая ц.к.'!G652</f>
        <v>1018.54</v>
      </c>
      <c r="H652" s="78">
        <f>'шестая ц.к.'!H652</f>
        <v>343.8</v>
      </c>
      <c r="I652" s="289">
        <f>'шестая ц.к.'!I652</f>
        <v>343.8</v>
      </c>
      <c r="J652" s="339" t="str">
        <f t="shared" ref="J652:L667" si="119">J651</f>
        <v>2500,31</v>
      </c>
      <c r="K652" s="272">
        <f t="shared" si="119"/>
        <v>4.8000000000000001E-2</v>
      </c>
      <c r="L652" s="291">
        <f t="shared" si="119"/>
        <v>120.01</v>
      </c>
      <c r="M652" s="292">
        <f t="shared" si="114"/>
        <v>3728.54</v>
      </c>
      <c r="N652" s="283">
        <f t="shared" si="115"/>
        <v>84.34</v>
      </c>
      <c r="O652" s="284">
        <f t="shared" si="116"/>
        <v>0.34</v>
      </c>
      <c r="P652" s="293">
        <f t="shared" si="112"/>
        <v>3053.8</v>
      </c>
      <c r="Q652" s="294">
        <f t="shared" si="117"/>
        <v>84.34</v>
      </c>
      <c r="R652" s="294">
        <f t="shared" si="117"/>
        <v>0.34</v>
      </c>
      <c r="S652" s="295">
        <f t="shared" si="113"/>
        <v>3053.8</v>
      </c>
      <c r="T652" s="296">
        <f t="shared" si="118"/>
        <v>84.34</v>
      </c>
      <c r="U652" s="294">
        <f t="shared" si="118"/>
        <v>0.34</v>
      </c>
    </row>
    <row r="653" spans="1:21" ht="15" customHeight="1" x14ac:dyDescent="0.2">
      <c r="A653" s="559"/>
      <c r="B653" s="10">
        <v>19</v>
      </c>
      <c r="C653" s="9">
        <f>'шестая ц.к.'!C653</f>
        <v>2544.2199999999998</v>
      </c>
      <c r="D653" s="193">
        <f>'шестая ц.к.'!D653</f>
        <v>116.76</v>
      </c>
      <c r="E653" s="193">
        <f>'шестая ц.к.'!E653</f>
        <v>0.5</v>
      </c>
      <c r="F653" s="76">
        <f>'шестая ц.к.'!F653</f>
        <v>4.8099999999999996</v>
      </c>
      <c r="G653" s="77">
        <f>'шестая ц.к.'!G653</f>
        <v>1018.54</v>
      </c>
      <c r="H653" s="78">
        <f>'шестая ц.к.'!H653</f>
        <v>343.8</v>
      </c>
      <c r="I653" s="289">
        <f>'шестая ц.к.'!I653</f>
        <v>343.8</v>
      </c>
      <c r="J653" s="339" t="str">
        <f t="shared" si="119"/>
        <v>2500,31</v>
      </c>
      <c r="K653" s="272">
        <f t="shared" si="119"/>
        <v>4.8000000000000001E-2</v>
      </c>
      <c r="L653" s="291">
        <f t="shared" si="119"/>
        <v>120.01</v>
      </c>
      <c r="M653" s="292">
        <f t="shared" si="114"/>
        <v>3687.58</v>
      </c>
      <c r="N653" s="283">
        <f t="shared" si="115"/>
        <v>116.76</v>
      </c>
      <c r="O653" s="284">
        <f t="shared" si="116"/>
        <v>0.5</v>
      </c>
      <c r="P653" s="293">
        <f t="shared" si="112"/>
        <v>3012.84</v>
      </c>
      <c r="Q653" s="294">
        <f t="shared" si="117"/>
        <v>116.76</v>
      </c>
      <c r="R653" s="294">
        <f t="shared" si="117"/>
        <v>0.5</v>
      </c>
      <c r="S653" s="295">
        <f t="shared" si="113"/>
        <v>3012.84</v>
      </c>
      <c r="T653" s="296">
        <f t="shared" si="118"/>
        <v>116.76</v>
      </c>
      <c r="U653" s="294">
        <f t="shared" si="118"/>
        <v>0.5</v>
      </c>
    </row>
    <row r="654" spans="1:21" ht="15" customHeight="1" x14ac:dyDescent="0.2">
      <c r="A654" s="559"/>
      <c r="B654" s="10">
        <v>20</v>
      </c>
      <c r="C654" s="9">
        <f>'шестая ц.к.'!C654</f>
        <v>2454.2399999999998</v>
      </c>
      <c r="D654" s="193">
        <f>'шестая ц.к.'!D654</f>
        <v>107.52</v>
      </c>
      <c r="E654" s="193">
        <f>'шестая ц.к.'!E654</f>
        <v>0</v>
      </c>
      <c r="F654" s="76">
        <f>'шестая ц.к.'!F654</f>
        <v>4.8099999999999996</v>
      </c>
      <c r="G654" s="77">
        <f>'шестая ц.к.'!G654</f>
        <v>1018.54</v>
      </c>
      <c r="H654" s="78">
        <f>'шестая ц.к.'!H654</f>
        <v>343.8</v>
      </c>
      <c r="I654" s="289">
        <f>'шестая ц.к.'!I654</f>
        <v>343.8</v>
      </c>
      <c r="J654" s="339" t="str">
        <f t="shared" si="119"/>
        <v>2500,31</v>
      </c>
      <c r="K654" s="272">
        <f t="shared" si="119"/>
        <v>4.8000000000000001E-2</v>
      </c>
      <c r="L654" s="291">
        <f t="shared" si="119"/>
        <v>120.01</v>
      </c>
      <c r="M654" s="292">
        <f t="shared" si="114"/>
        <v>3597.6</v>
      </c>
      <c r="N654" s="283">
        <f t="shared" si="115"/>
        <v>107.52</v>
      </c>
      <c r="O654" s="284">
        <f t="shared" si="116"/>
        <v>0</v>
      </c>
      <c r="P654" s="293">
        <f t="shared" si="112"/>
        <v>2922.86</v>
      </c>
      <c r="Q654" s="294">
        <f t="shared" si="117"/>
        <v>107.52</v>
      </c>
      <c r="R654" s="294">
        <f t="shared" si="117"/>
        <v>0</v>
      </c>
      <c r="S654" s="295">
        <f t="shared" si="113"/>
        <v>2922.86</v>
      </c>
      <c r="T654" s="296">
        <f t="shared" si="118"/>
        <v>107.52</v>
      </c>
      <c r="U654" s="294">
        <f t="shared" si="118"/>
        <v>0</v>
      </c>
    </row>
    <row r="655" spans="1:21" ht="15" customHeight="1" x14ac:dyDescent="0.2">
      <c r="A655" s="559"/>
      <c r="B655" s="10">
        <v>21</v>
      </c>
      <c r="C655" s="9">
        <f>'шестая ц.к.'!C655</f>
        <v>2320.2199999999998</v>
      </c>
      <c r="D655" s="193">
        <f>'шестая ц.к.'!D655</f>
        <v>0</v>
      </c>
      <c r="E655" s="193">
        <f>'шестая ц.к.'!E655</f>
        <v>61.04</v>
      </c>
      <c r="F655" s="76">
        <f>'шестая ц.к.'!F655</f>
        <v>4.8099999999999996</v>
      </c>
      <c r="G655" s="77">
        <f>'шестая ц.к.'!G655</f>
        <v>1018.54</v>
      </c>
      <c r="H655" s="78">
        <f>'шестая ц.к.'!H655</f>
        <v>343.8</v>
      </c>
      <c r="I655" s="289">
        <f>'шестая ц.к.'!I655</f>
        <v>343.8</v>
      </c>
      <c r="J655" s="339" t="str">
        <f t="shared" si="119"/>
        <v>2500,31</v>
      </c>
      <c r="K655" s="272">
        <f t="shared" si="119"/>
        <v>4.8000000000000001E-2</v>
      </c>
      <c r="L655" s="291">
        <f t="shared" si="119"/>
        <v>120.01</v>
      </c>
      <c r="M655" s="292">
        <f t="shared" si="114"/>
        <v>3463.58</v>
      </c>
      <c r="N655" s="283">
        <f t="shared" si="115"/>
        <v>0</v>
      </c>
      <c r="O655" s="284">
        <f t="shared" si="116"/>
        <v>61.04</v>
      </c>
      <c r="P655" s="293">
        <f t="shared" si="112"/>
        <v>2788.84</v>
      </c>
      <c r="Q655" s="294">
        <f t="shared" si="117"/>
        <v>0</v>
      </c>
      <c r="R655" s="294">
        <f t="shared" si="117"/>
        <v>61.04</v>
      </c>
      <c r="S655" s="295">
        <f t="shared" si="113"/>
        <v>2788.84</v>
      </c>
      <c r="T655" s="296">
        <f t="shared" si="118"/>
        <v>0</v>
      </c>
      <c r="U655" s="294">
        <f t="shared" si="118"/>
        <v>61.04</v>
      </c>
    </row>
    <row r="656" spans="1:21" ht="15" customHeight="1" x14ac:dyDescent="0.2">
      <c r="A656" s="559"/>
      <c r="B656" s="10">
        <v>22</v>
      </c>
      <c r="C656" s="9">
        <f>'шестая ц.к.'!C656</f>
        <v>2187.0700000000002</v>
      </c>
      <c r="D656" s="193">
        <f>'шестая ц.к.'!D656</f>
        <v>0</v>
      </c>
      <c r="E656" s="193">
        <f>'шестая ц.к.'!E656</f>
        <v>174.65</v>
      </c>
      <c r="F656" s="76">
        <f>'шестая ц.к.'!F656</f>
        <v>4.8099999999999996</v>
      </c>
      <c r="G656" s="77">
        <f>'шестая ц.к.'!G656</f>
        <v>1018.54</v>
      </c>
      <c r="H656" s="78">
        <f>'шестая ц.к.'!H656</f>
        <v>343.8</v>
      </c>
      <c r="I656" s="289">
        <f>'шестая ц.к.'!I656</f>
        <v>343.8</v>
      </c>
      <c r="J656" s="339" t="str">
        <f t="shared" si="119"/>
        <v>2500,31</v>
      </c>
      <c r="K656" s="272">
        <f t="shared" si="119"/>
        <v>4.8000000000000001E-2</v>
      </c>
      <c r="L656" s="291">
        <f t="shared" si="119"/>
        <v>120.01</v>
      </c>
      <c r="M656" s="292">
        <f t="shared" si="114"/>
        <v>3330.43</v>
      </c>
      <c r="N656" s="283">
        <f t="shared" si="115"/>
        <v>0</v>
      </c>
      <c r="O656" s="284">
        <f t="shared" si="116"/>
        <v>174.65</v>
      </c>
      <c r="P656" s="293">
        <f t="shared" si="112"/>
        <v>2655.69</v>
      </c>
      <c r="Q656" s="294">
        <f t="shared" si="117"/>
        <v>0</v>
      </c>
      <c r="R656" s="294">
        <f t="shared" si="117"/>
        <v>174.65</v>
      </c>
      <c r="S656" s="295">
        <f t="shared" si="113"/>
        <v>2655.69</v>
      </c>
      <c r="T656" s="296">
        <f t="shared" si="118"/>
        <v>0</v>
      </c>
      <c r="U656" s="294">
        <f t="shared" si="118"/>
        <v>174.65</v>
      </c>
    </row>
    <row r="657" spans="1:21" ht="15" customHeight="1" x14ac:dyDescent="0.2">
      <c r="A657" s="559"/>
      <c r="B657" s="10">
        <v>23</v>
      </c>
      <c r="C657" s="9">
        <f>'шестая ц.к.'!C657</f>
        <v>2064.66</v>
      </c>
      <c r="D657" s="193">
        <f>'шестая ц.к.'!D657</f>
        <v>0</v>
      </c>
      <c r="E657" s="193">
        <f>'шестая ц.к.'!E657</f>
        <v>278.63</v>
      </c>
      <c r="F657" s="76">
        <f>'шестая ц.к.'!F657</f>
        <v>4.8099999999999996</v>
      </c>
      <c r="G657" s="77">
        <f>'шестая ц.к.'!G657</f>
        <v>1018.54</v>
      </c>
      <c r="H657" s="78">
        <f>'шестая ц.к.'!H657</f>
        <v>343.8</v>
      </c>
      <c r="I657" s="289">
        <f>'шестая ц.к.'!I657</f>
        <v>343.8</v>
      </c>
      <c r="J657" s="339" t="str">
        <f t="shared" si="119"/>
        <v>2500,31</v>
      </c>
      <c r="K657" s="272">
        <f t="shared" si="119"/>
        <v>4.8000000000000001E-2</v>
      </c>
      <c r="L657" s="291">
        <f t="shared" si="119"/>
        <v>120.01</v>
      </c>
      <c r="M657" s="292">
        <f t="shared" si="114"/>
        <v>3208.02</v>
      </c>
      <c r="N657" s="283">
        <f t="shared" si="115"/>
        <v>0</v>
      </c>
      <c r="O657" s="284">
        <f t="shared" si="116"/>
        <v>278.63</v>
      </c>
      <c r="P657" s="293">
        <f t="shared" si="112"/>
        <v>2533.2800000000002</v>
      </c>
      <c r="Q657" s="294">
        <f t="shared" si="117"/>
        <v>0</v>
      </c>
      <c r="R657" s="294">
        <f t="shared" si="117"/>
        <v>278.63</v>
      </c>
      <c r="S657" s="295">
        <f t="shared" si="113"/>
        <v>2533.2800000000002</v>
      </c>
      <c r="T657" s="296">
        <f t="shared" si="118"/>
        <v>0</v>
      </c>
      <c r="U657" s="294">
        <f t="shared" si="118"/>
        <v>278.63</v>
      </c>
    </row>
    <row r="658" spans="1:21" ht="15" customHeight="1" x14ac:dyDescent="0.2">
      <c r="A658" s="559">
        <f>'шестая ц.к.'!A658:A681</f>
        <v>45624</v>
      </c>
      <c r="B658" s="10">
        <v>0</v>
      </c>
      <c r="C658" s="9">
        <f>'шестая ц.к.'!C658</f>
        <v>1654.45</v>
      </c>
      <c r="D658" s="193">
        <f>'шестая ц.к.'!D658</f>
        <v>134.77000000000001</v>
      </c>
      <c r="E658" s="193">
        <f>'шестая ц.к.'!E658</f>
        <v>0</v>
      </c>
      <c r="F658" s="76">
        <f>'шестая ц.к.'!F658</f>
        <v>4.8099999999999996</v>
      </c>
      <c r="G658" s="77">
        <f>'шестая ц.к.'!G658</f>
        <v>1018.54</v>
      </c>
      <c r="H658" s="78">
        <f>'шестая ц.к.'!H658</f>
        <v>343.8</v>
      </c>
      <c r="I658" s="289">
        <f>'шестая ц.к.'!I658</f>
        <v>343.8</v>
      </c>
      <c r="J658" s="339" t="str">
        <f t="shared" si="119"/>
        <v>2500,31</v>
      </c>
      <c r="K658" s="272">
        <f t="shared" si="119"/>
        <v>4.8000000000000001E-2</v>
      </c>
      <c r="L658" s="291">
        <f t="shared" si="119"/>
        <v>120.01</v>
      </c>
      <c r="M658" s="292">
        <f t="shared" si="114"/>
        <v>2797.81</v>
      </c>
      <c r="N658" s="283">
        <f t="shared" si="115"/>
        <v>134.77000000000001</v>
      </c>
      <c r="O658" s="284">
        <f t="shared" si="116"/>
        <v>0</v>
      </c>
      <c r="P658" s="293">
        <f t="shared" si="112"/>
        <v>2123.0700000000002</v>
      </c>
      <c r="Q658" s="294">
        <f t="shared" si="117"/>
        <v>134.77000000000001</v>
      </c>
      <c r="R658" s="294">
        <f t="shared" si="117"/>
        <v>0</v>
      </c>
      <c r="S658" s="295">
        <f t="shared" si="113"/>
        <v>2123.0700000000002</v>
      </c>
      <c r="T658" s="296">
        <f t="shared" si="118"/>
        <v>134.77000000000001</v>
      </c>
      <c r="U658" s="294">
        <f t="shared" si="118"/>
        <v>0</v>
      </c>
    </row>
    <row r="659" spans="1:21" ht="15" customHeight="1" x14ac:dyDescent="0.2">
      <c r="A659" s="559"/>
      <c r="B659" s="10">
        <v>1</v>
      </c>
      <c r="C659" s="9">
        <f>'шестая ц.к.'!C659</f>
        <v>1416.5</v>
      </c>
      <c r="D659" s="193">
        <f>'шестая ц.к.'!D659</f>
        <v>0</v>
      </c>
      <c r="E659" s="193">
        <f>'шестая ц.к.'!E659</f>
        <v>89.41</v>
      </c>
      <c r="F659" s="76">
        <f>'шестая ц.к.'!F659</f>
        <v>4.8099999999999996</v>
      </c>
      <c r="G659" s="77">
        <f>'шестая ц.к.'!G659</f>
        <v>1018.54</v>
      </c>
      <c r="H659" s="78">
        <f>'шестая ц.к.'!H659</f>
        <v>343.8</v>
      </c>
      <c r="I659" s="289">
        <f>'шестая ц.к.'!I659</f>
        <v>343.8</v>
      </c>
      <c r="J659" s="339" t="str">
        <f t="shared" si="119"/>
        <v>2500,31</v>
      </c>
      <c r="K659" s="272">
        <f t="shared" si="119"/>
        <v>4.8000000000000001E-2</v>
      </c>
      <c r="L659" s="291">
        <f t="shared" si="119"/>
        <v>120.01</v>
      </c>
      <c r="M659" s="292">
        <f t="shared" si="114"/>
        <v>2559.86</v>
      </c>
      <c r="N659" s="283">
        <f t="shared" si="115"/>
        <v>0</v>
      </c>
      <c r="O659" s="284">
        <f t="shared" si="116"/>
        <v>89.41</v>
      </c>
      <c r="P659" s="293">
        <f t="shared" si="112"/>
        <v>1885.12</v>
      </c>
      <c r="Q659" s="294">
        <f t="shared" si="117"/>
        <v>0</v>
      </c>
      <c r="R659" s="294">
        <f t="shared" si="117"/>
        <v>89.41</v>
      </c>
      <c r="S659" s="295">
        <f t="shared" si="113"/>
        <v>1885.12</v>
      </c>
      <c r="T659" s="296">
        <f t="shared" si="118"/>
        <v>0</v>
      </c>
      <c r="U659" s="294">
        <f t="shared" si="118"/>
        <v>89.41</v>
      </c>
    </row>
    <row r="660" spans="1:21" ht="15" customHeight="1" x14ac:dyDescent="0.2">
      <c r="A660" s="559"/>
      <c r="B660" s="10">
        <v>2</v>
      </c>
      <c r="C660" s="9">
        <f>'шестая ц.к.'!C660</f>
        <v>1378.9</v>
      </c>
      <c r="D660" s="193">
        <f>'шестая ц.к.'!D660</f>
        <v>62.12</v>
      </c>
      <c r="E660" s="193">
        <f>'шестая ц.к.'!E660</f>
        <v>0</v>
      </c>
      <c r="F660" s="76">
        <f>'шестая ц.к.'!F660</f>
        <v>4.8099999999999996</v>
      </c>
      <c r="G660" s="77">
        <f>'шестая ц.к.'!G660</f>
        <v>1018.54</v>
      </c>
      <c r="H660" s="78">
        <f>'шестая ц.к.'!H660</f>
        <v>343.8</v>
      </c>
      <c r="I660" s="289">
        <f>'шестая ц.к.'!I660</f>
        <v>343.8</v>
      </c>
      <c r="J660" s="339" t="str">
        <f t="shared" si="119"/>
        <v>2500,31</v>
      </c>
      <c r="K660" s="272">
        <f t="shared" si="119"/>
        <v>4.8000000000000001E-2</v>
      </c>
      <c r="L660" s="291">
        <f t="shared" si="119"/>
        <v>120.01</v>
      </c>
      <c r="M660" s="292">
        <f t="shared" si="114"/>
        <v>2522.2600000000002</v>
      </c>
      <c r="N660" s="283">
        <f t="shared" si="115"/>
        <v>62.12</v>
      </c>
      <c r="O660" s="284">
        <f t="shared" si="116"/>
        <v>0</v>
      </c>
      <c r="P660" s="293">
        <f t="shared" si="112"/>
        <v>1847.52</v>
      </c>
      <c r="Q660" s="294">
        <f t="shared" si="117"/>
        <v>62.12</v>
      </c>
      <c r="R660" s="294">
        <f t="shared" si="117"/>
        <v>0</v>
      </c>
      <c r="S660" s="295">
        <f t="shared" si="113"/>
        <v>1847.52</v>
      </c>
      <c r="T660" s="296">
        <f t="shared" si="118"/>
        <v>62.12</v>
      </c>
      <c r="U660" s="294">
        <f t="shared" si="118"/>
        <v>0</v>
      </c>
    </row>
    <row r="661" spans="1:21" ht="15" customHeight="1" x14ac:dyDescent="0.2">
      <c r="A661" s="559"/>
      <c r="B661" s="10">
        <v>3</v>
      </c>
      <c r="C661" s="9">
        <f>'шестая ц.к.'!C661</f>
        <v>1398.32</v>
      </c>
      <c r="D661" s="193">
        <f>'шестая ц.к.'!D661</f>
        <v>41.43</v>
      </c>
      <c r="E661" s="193">
        <f>'шестая ц.к.'!E661</f>
        <v>0.21</v>
      </c>
      <c r="F661" s="76">
        <f>'шестая ц.к.'!F661</f>
        <v>4.8099999999999996</v>
      </c>
      <c r="G661" s="77">
        <f>'шестая ц.к.'!G661</f>
        <v>1018.54</v>
      </c>
      <c r="H661" s="78">
        <f>'шестая ц.к.'!H661</f>
        <v>343.8</v>
      </c>
      <c r="I661" s="289">
        <f>'шестая ц.к.'!I661</f>
        <v>343.8</v>
      </c>
      <c r="J661" s="339" t="str">
        <f t="shared" si="119"/>
        <v>2500,31</v>
      </c>
      <c r="K661" s="272">
        <f t="shared" si="119"/>
        <v>4.8000000000000001E-2</v>
      </c>
      <c r="L661" s="291">
        <f t="shared" si="119"/>
        <v>120.01</v>
      </c>
      <c r="M661" s="292">
        <f t="shared" si="114"/>
        <v>2541.6799999999998</v>
      </c>
      <c r="N661" s="283">
        <f t="shared" si="115"/>
        <v>41.43</v>
      </c>
      <c r="O661" s="284">
        <f t="shared" si="116"/>
        <v>0.21</v>
      </c>
      <c r="P661" s="293">
        <f t="shared" si="112"/>
        <v>1866.94</v>
      </c>
      <c r="Q661" s="294">
        <f t="shared" si="117"/>
        <v>41.43</v>
      </c>
      <c r="R661" s="294">
        <f t="shared" si="117"/>
        <v>0.21</v>
      </c>
      <c r="S661" s="295">
        <f t="shared" si="113"/>
        <v>1866.94</v>
      </c>
      <c r="T661" s="296">
        <f t="shared" si="118"/>
        <v>41.43</v>
      </c>
      <c r="U661" s="294">
        <f t="shared" si="118"/>
        <v>0.21</v>
      </c>
    </row>
    <row r="662" spans="1:21" ht="15" customHeight="1" x14ac:dyDescent="0.2">
      <c r="A662" s="559"/>
      <c r="B662" s="10">
        <v>4</v>
      </c>
      <c r="C662" s="9">
        <f>'шестая ц.к.'!C662</f>
        <v>1439.57</v>
      </c>
      <c r="D662" s="193">
        <f>'шестая ц.к.'!D662</f>
        <v>107.78</v>
      </c>
      <c r="E662" s="193">
        <f>'шестая ц.к.'!E662</f>
        <v>0</v>
      </c>
      <c r="F662" s="76">
        <f>'шестая ц.к.'!F662</f>
        <v>4.8099999999999996</v>
      </c>
      <c r="G662" s="77">
        <f>'шестая ц.к.'!G662</f>
        <v>1018.54</v>
      </c>
      <c r="H662" s="78">
        <f>'шестая ц.к.'!H662</f>
        <v>343.8</v>
      </c>
      <c r="I662" s="289">
        <f>'шестая ц.к.'!I662</f>
        <v>343.8</v>
      </c>
      <c r="J662" s="339" t="str">
        <f t="shared" si="119"/>
        <v>2500,31</v>
      </c>
      <c r="K662" s="272">
        <f t="shared" si="119"/>
        <v>4.8000000000000001E-2</v>
      </c>
      <c r="L662" s="291">
        <f t="shared" si="119"/>
        <v>120.01</v>
      </c>
      <c r="M662" s="292">
        <f t="shared" si="114"/>
        <v>2582.9299999999998</v>
      </c>
      <c r="N662" s="283">
        <f t="shared" si="115"/>
        <v>107.78</v>
      </c>
      <c r="O662" s="284">
        <f t="shared" si="116"/>
        <v>0</v>
      </c>
      <c r="P662" s="293">
        <f t="shared" si="112"/>
        <v>1908.19</v>
      </c>
      <c r="Q662" s="294">
        <f t="shared" si="117"/>
        <v>107.78</v>
      </c>
      <c r="R662" s="294">
        <f t="shared" si="117"/>
        <v>0</v>
      </c>
      <c r="S662" s="295">
        <f t="shared" si="113"/>
        <v>1908.19</v>
      </c>
      <c r="T662" s="296">
        <f t="shared" si="118"/>
        <v>107.78</v>
      </c>
      <c r="U662" s="294">
        <f t="shared" si="118"/>
        <v>0</v>
      </c>
    </row>
    <row r="663" spans="1:21" ht="15" customHeight="1" x14ac:dyDescent="0.2">
      <c r="A663" s="559"/>
      <c r="B663" s="10">
        <v>5</v>
      </c>
      <c r="C663" s="9">
        <f>'шестая ц.к.'!C663</f>
        <v>1674.13</v>
      </c>
      <c r="D663" s="193">
        <f>'шестая ц.к.'!D663</f>
        <v>201.66</v>
      </c>
      <c r="E663" s="193">
        <f>'шестая ц.к.'!E663</f>
        <v>0</v>
      </c>
      <c r="F663" s="76">
        <f>'шестая ц.к.'!F663</f>
        <v>4.8099999999999996</v>
      </c>
      <c r="G663" s="77">
        <f>'шестая ц.к.'!G663</f>
        <v>1018.54</v>
      </c>
      <c r="H663" s="78">
        <f>'шестая ц.к.'!H663</f>
        <v>343.8</v>
      </c>
      <c r="I663" s="289">
        <f>'шестая ц.к.'!I663</f>
        <v>343.8</v>
      </c>
      <c r="J663" s="339" t="str">
        <f t="shared" si="119"/>
        <v>2500,31</v>
      </c>
      <c r="K663" s="272">
        <f t="shared" si="119"/>
        <v>4.8000000000000001E-2</v>
      </c>
      <c r="L663" s="291">
        <f t="shared" si="119"/>
        <v>120.01</v>
      </c>
      <c r="M663" s="292">
        <f t="shared" si="114"/>
        <v>2817.49</v>
      </c>
      <c r="N663" s="283">
        <f t="shared" si="115"/>
        <v>201.66</v>
      </c>
      <c r="O663" s="284">
        <f t="shared" si="116"/>
        <v>0</v>
      </c>
      <c r="P663" s="293">
        <f t="shared" si="112"/>
        <v>2142.75</v>
      </c>
      <c r="Q663" s="294">
        <f t="shared" si="117"/>
        <v>201.66</v>
      </c>
      <c r="R663" s="294">
        <f t="shared" si="117"/>
        <v>0</v>
      </c>
      <c r="S663" s="295">
        <f t="shared" si="113"/>
        <v>2142.75</v>
      </c>
      <c r="T663" s="296">
        <f t="shared" si="118"/>
        <v>201.66</v>
      </c>
      <c r="U663" s="294">
        <f t="shared" si="118"/>
        <v>0</v>
      </c>
    </row>
    <row r="664" spans="1:21" ht="15" customHeight="1" x14ac:dyDescent="0.2">
      <c r="A664" s="559"/>
      <c r="B664" s="10">
        <v>6</v>
      </c>
      <c r="C664" s="9">
        <f>'шестая ц.к.'!C664</f>
        <v>2134.31</v>
      </c>
      <c r="D664" s="193">
        <f>'шестая ц.к.'!D664</f>
        <v>138.69</v>
      </c>
      <c r="E664" s="193">
        <f>'шестая ц.к.'!E664</f>
        <v>0</v>
      </c>
      <c r="F664" s="76">
        <f>'шестая ц.к.'!F664</f>
        <v>4.8099999999999996</v>
      </c>
      <c r="G664" s="77">
        <f>'шестая ц.к.'!G664</f>
        <v>1018.54</v>
      </c>
      <c r="H664" s="78">
        <f>'шестая ц.к.'!H664</f>
        <v>343.8</v>
      </c>
      <c r="I664" s="289">
        <f>'шестая ц.к.'!I664</f>
        <v>343.8</v>
      </c>
      <c r="J664" s="339" t="str">
        <f t="shared" si="119"/>
        <v>2500,31</v>
      </c>
      <c r="K664" s="272">
        <f t="shared" si="119"/>
        <v>4.8000000000000001E-2</v>
      </c>
      <c r="L664" s="291">
        <f t="shared" si="119"/>
        <v>120.01</v>
      </c>
      <c r="M664" s="292">
        <f t="shared" si="114"/>
        <v>3277.67</v>
      </c>
      <c r="N664" s="283">
        <f t="shared" si="115"/>
        <v>138.69</v>
      </c>
      <c r="O664" s="284">
        <f t="shared" si="116"/>
        <v>0</v>
      </c>
      <c r="P664" s="293">
        <f t="shared" si="112"/>
        <v>2602.9299999999998</v>
      </c>
      <c r="Q664" s="294">
        <f t="shared" si="117"/>
        <v>138.69</v>
      </c>
      <c r="R664" s="294">
        <f t="shared" si="117"/>
        <v>0</v>
      </c>
      <c r="S664" s="295">
        <f t="shared" si="113"/>
        <v>2602.9299999999998</v>
      </c>
      <c r="T664" s="296">
        <f t="shared" si="118"/>
        <v>138.69</v>
      </c>
      <c r="U664" s="294">
        <f t="shared" si="118"/>
        <v>0</v>
      </c>
    </row>
    <row r="665" spans="1:21" ht="15" customHeight="1" x14ac:dyDescent="0.2">
      <c r="A665" s="559"/>
      <c r="B665" s="10">
        <v>7</v>
      </c>
      <c r="C665" s="9">
        <f>'шестая ц.к.'!C665</f>
        <v>2324.6999999999998</v>
      </c>
      <c r="D665" s="193">
        <f>'шестая ц.к.'!D665</f>
        <v>14.78</v>
      </c>
      <c r="E665" s="193">
        <f>'шестая ц.к.'!E665</f>
        <v>13.24</v>
      </c>
      <c r="F665" s="76">
        <f>'шестая ц.к.'!F665</f>
        <v>4.8099999999999996</v>
      </c>
      <c r="G665" s="77">
        <f>'шестая ц.к.'!G665</f>
        <v>1018.54</v>
      </c>
      <c r="H665" s="78">
        <f>'шестая ц.к.'!H665</f>
        <v>343.8</v>
      </c>
      <c r="I665" s="289">
        <f>'шестая ц.к.'!I665</f>
        <v>343.8</v>
      </c>
      <c r="J665" s="339" t="str">
        <f t="shared" si="119"/>
        <v>2500,31</v>
      </c>
      <c r="K665" s="272">
        <f t="shared" si="119"/>
        <v>4.8000000000000001E-2</v>
      </c>
      <c r="L665" s="291">
        <f t="shared" si="119"/>
        <v>120.01</v>
      </c>
      <c r="M665" s="292">
        <f t="shared" si="114"/>
        <v>3468.06</v>
      </c>
      <c r="N665" s="283">
        <f t="shared" si="115"/>
        <v>14.78</v>
      </c>
      <c r="O665" s="284">
        <f t="shared" si="116"/>
        <v>13.24</v>
      </c>
      <c r="P665" s="293">
        <f t="shared" si="112"/>
        <v>2793.32</v>
      </c>
      <c r="Q665" s="294">
        <f t="shared" si="117"/>
        <v>14.78</v>
      </c>
      <c r="R665" s="294">
        <f t="shared" si="117"/>
        <v>13.24</v>
      </c>
      <c r="S665" s="295">
        <f t="shared" si="113"/>
        <v>2793.32</v>
      </c>
      <c r="T665" s="296">
        <f t="shared" si="118"/>
        <v>14.78</v>
      </c>
      <c r="U665" s="294">
        <f t="shared" si="118"/>
        <v>13.24</v>
      </c>
    </row>
    <row r="666" spans="1:21" ht="15" customHeight="1" x14ac:dyDescent="0.2">
      <c r="A666" s="559"/>
      <c r="B666" s="10">
        <v>8</v>
      </c>
      <c r="C666" s="9">
        <f>'шестая ц.к.'!C666</f>
        <v>2473.5100000000002</v>
      </c>
      <c r="D666" s="193">
        <f>'шестая ц.к.'!D666</f>
        <v>0</v>
      </c>
      <c r="E666" s="193">
        <f>'шестая ц.к.'!E666</f>
        <v>101.35</v>
      </c>
      <c r="F666" s="76">
        <f>'шестая ц.к.'!F666</f>
        <v>4.8099999999999996</v>
      </c>
      <c r="G666" s="77">
        <f>'шестая ц.к.'!G666</f>
        <v>1018.54</v>
      </c>
      <c r="H666" s="78">
        <f>'шестая ц.к.'!H666</f>
        <v>343.8</v>
      </c>
      <c r="I666" s="289">
        <f>'шестая ц.к.'!I666</f>
        <v>343.8</v>
      </c>
      <c r="J666" s="339" t="str">
        <f t="shared" si="119"/>
        <v>2500,31</v>
      </c>
      <c r="K666" s="272">
        <f t="shared" si="119"/>
        <v>4.8000000000000001E-2</v>
      </c>
      <c r="L666" s="291">
        <f t="shared" si="119"/>
        <v>120.01</v>
      </c>
      <c r="M666" s="292">
        <f t="shared" si="114"/>
        <v>3616.87</v>
      </c>
      <c r="N666" s="283">
        <f t="shared" si="115"/>
        <v>0</v>
      </c>
      <c r="O666" s="284">
        <f t="shared" si="116"/>
        <v>101.35</v>
      </c>
      <c r="P666" s="293">
        <f t="shared" si="112"/>
        <v>2942.13</v>
      </c>
      <c r="Q666" s="294">
        <f t="shared" si="117"/>
        <v>0</v>
      </c>
      <c r="R666" s="294">
        <f t="shared" si="117"/>
        <v>101.35</v>
      </c>
      <c r="S666" s="295">
        <f t="shared" si="113"/>
        <v>2942.13</v>
      </c>
      <c r="T666" s="296">
        <f t="shared" si="118"/>
        <v>0</v>
      </c>
      <c r="U666" s="294">
        <f t="shared" si="118"/>
        <v>101.35</v>
      </c>
    </row>
    <row r="667" spans="1:21" ht="15" customHeight="1" x14ac:dyDescent="0.2">
      <c r="A667" s="559"/>
      <c r="B667" s="10">
        <v>9</v>
      </c>
      <c r="C667" s="9">
        <f>'шестая ц.к.'!C667</f>
        <v>2548.4</v>
      </c>
      <c r="D667" s="193">
        <f>'шестая ц.к.'!D667</f>
        <v>16.39</v>
      </c>
      <c r="E667" s="193">
        <f>'шестая ц.к.'!E667</f>
        <v>17.54</v>
      </c>
      <c r="F667" s="76">
        <f>'шестая ц.к.'!F667</f>
        <v>4.8099999999999996</v>
      </c>
      <c r="G667" s="77">
        <f>'шестая ц.к.'!G667</f>
        <v>1018.54</v>
      </c>
      <c r="H667" s="78">
        <f>'шестая ц.к.'!H667</f>
        <v>343.8</v>
      </c>
      <c r="I667" s="289">
        <f>'шестая ц.к.'!I667</f>
        <v>343.8</v>
      </c>
      <c r="J667" s="339" t="str">
        <f t="shared" si="119"/>
        <v>2500,31</v>
      </c>
      <c r="K667" s="272">
        <f t="shared" si="119"/>
        <v>4.8000000000000001E-2</v>
      </c>
      <c r="L667" s="291">
        <f t="shared" si="119"/>
        <v>120.01</v>
      </c>
      <c r="M667" s="292">
        <f t="shared" si="114"/>
        <v>3691.76</v>
      </c>
      <c r="N667" s="283">
        <f t="shared" si="115"/>
        <v>16.39</v>
      </c>
      <c r="O667" s="284">
        <f t="shared" si="116"/>
        <v>17.54</v>
      </c>
      <c r="P667" s="293">
        <f t="shared" si="112"/>
        <v>3017.02</v>
      </c>
      <c r="Q667" s="294">
        <f t="shared" si="117"/>
        <v>16.39</v>
      </c>
      <c r="R667" s="294">
        <f t="shared" si="117"/>
        <v>17.54</v>
      </c>
      <c r="S667" s="295">
        <f t="shared" si="113"/>
        <v>3017.02</v>
      </c>
      <c r="T667" s="296">
        <f t="shared" si="118"/>
        <v>16.39</v>
      </c>
      <c r="U667" s="294">
        <f t="shared" si="118"/>
        <v>17.54</v>
      </c>
    </row>
    <row r="668" spans="1:21" ht="15" customHeight="1" x14ac:dyDescent="0.2">
      <c r="A668" s="559"/>
      <c r="B668" s="10">
        <v>10</v>
      </c>
      <c r="C668" s="9">
        <f>'шестая ц.к.'!C668</f>
        <v>2553.8200000000002</v>
      </c>
      <c r="D668" s="193">
        <f>'шестая ц.к.'!D668</f>
        <v>106.97</v>
      </c>
      <c r="E668" s="193">
        <f>'шестая ц.к.'!E668</f>
        <v>5.71</v>
      </c>
      <c r="F668" s="76">
        <f>'шестая ц.к.'!F668</f>
        <v>4.8099999999999996</v>
      </c>
      <c r="G668" s="77">
        <f>'шестая ц.к.'!G668</f>
        <v>1018.54</v>
      </c>
      <c r="H668" s="78">
        <f>'шестая ц.к.'!H668</f>
        <v>343.8</v>
      </c>
      <c r="I668" s="289">
        <f>'шестая ц.к.'!I668</f>
        <v>343.8</v>
      </c>
      <c r="J668" s="339" t="str">
        <f t="shared" ref="J668:L683" si="120">J667</f>
        <v>2500,31</v>
      </c>
      <c r="K668" s="272">
        <f t="shared" si="120"/>
        <v>4.8000000000000001E-2</v>
      </c>
      <c r="L668" s="291">
        <f t="shared" si="120"/>
        <v>120.01</v>
      </c>
      <c r="M668" s="292">
        <f t="shared" si="114"/>
        <v>3697.18</v>
      </c>
      <c r="N668" s="283">
        <f t="shared" si="115"/>
        <v>106.97</v>
      </c>
      <c r="O668" s="284">
        <f t="shared" si="116"/>
        <v>5.71</v>
      </c>
      <c r="P668" s="293">
        <f t="shared" si="112"/>
        <v>3022.44</v>
      </c>
      <c r="Q668" s="294">
        <f t="shared" si="117"/>
        <v>106.97</v>
      </c>
      <c r="R668" s="294">
        <f t="shared" si="117"/>
        <v>5.71</v>
      </c>
      <c r="S668" s="295">
        <f t="shared" si="113"/>
        <v>3022.44</v>
      </c>
      <c r="T668" s="296">
        <f t="shared" si="118"/>
        <v>106.97</v>
      </c>
      <c r="U668" s="294">
        <f t="shared" si="118"/>
        <v>5.71</v>
      </c>
    </row>
    <row r="669" spans="1:21" ht="15" customHeight="1" x14ac:dyDescent="0.2">
      <c r="A669" s="559"/>
      <c r="B669" s="10">
        <v>11</v>
      </c>
      <c r="C669" s="9">
        <f>'шестая ц.к.'!C669</f>
        <v>2280.37</v>
      </c>
      <c r="D669" s="193">
        <f>'шестая ц.к.'!D669</f>
        <v>722.58</v>
      </c>
      <c r="E669" s="193">
        <f>'шестая ц.к.'!E669</f>
        <v>0</v>
      </c>
      <c r="F669" s="76">
        <f>'шестая ц.к.'!F669</f>
        <v>4.8099999999999996</v>
      </c>
      <c r="G669" s="77">
        <f>'шестая ц.к.'!G669</f>
        <v>1018.54</v>
      </c>
      <c r="H669" s="78">
        <f>'шестая ц.к.'!H669</f>
        <v>343.8</v>
      </c>
      <c r="I669" s="289">
        <f>'шестая ц.к.'!I669</f>
        <v>343.8</v>
      </c>
      <c r="J669" s="339" t="str">
        <f t="shared" si="120"/>
        <v>2500,31</v>
      </c>
      <c r="K669" s="272">
        <f t="shared" si="120"/>
        <v>4.8000000000000001E-2</v>
      </c>
      <c r="L669" s="291">
        <f t="shared" si="120"/>
        <v>120.01</v>
      </c>
      <c r="M669" s="292">
        <f t="shared" si="114"/>
        <v>3423.73</v>
      </c>
      <c r="N669" s="283">
        <f t="shared" si="115"/>
        <v>722.58</v>
      </c>
      <c r="O669" s="284">
        <f t="shared" si="116"/>
        <v>0</v>
      </c>
      <c r="P669" s="293">
        <f t="shared" si="112"/>
        <v>2748.99</v>
      </c>
      <c r="Q669" s="294">
        <f t="shared" si="117"/>
        <v>722.58</v>
      </c>
      <c r="R669" s="294">
        <f t="shared" si="117"/>
        <v>0</v>
      </c>
      <c r="S669" s="295">
        <f t="shared" si="113"/>
        <v>2748.99</v>
      </c>
      <c r="T669" s="296">
        <f t="shared" si="118"/>
        <v>722.58</v>
      </c>
      <c r="U669" s="294">
        <f t="shared" si="118"/>
        <v>0</v>
      </c>
    </row>
    <row r="670" spans="1:21" ht="15" customHeight="1" x14ac:dyDescent="0.2">
      <c r="A670" s="559"/>
      <c r="B670" s="10">
        <v>12</v>
      </c>
      <c r="C670" s="9">
        <f>'шестая ц.к.'!C670</f>
        <v>2522.59</v>
      </c>
      <c r="D670" s="193">
        <f>'шестая ц.к.'!D670</f>
        <v>653.58000000000004</v>
      </c>
      <c r="E670" s="193">
        <f>'шестая ц.к.'!E670</f>
        <v>0</v>
      </c>
      <c r="F670" s="76">
        <f>'шестая ц.к.'!F670</f>
        <v>4.8099999999999996</v>
      </c>
      <c r="G670" s="77">
        <f>'шестая ц.к.'!G670</f>
        <v>1018.54</v>
      </c>
      <c r="H670" s="78">
        <f>'шестая ц.к.'!H670</f>
        <v>343.8</v>
      </c>
      <c r="I670" s="289">
        <f>'шестая ц.к.'!I670</f>
        <v>343.8</v>
      </c>
      <c r="J670" s="339" t="str">
        <f t="shared" si="120"/>
        <v>2500,31</v>
      </c>
      <c r="K670" s="272">
        <f t="shared" si="120"/>
        <v>4.8000000000000001E-2</v>
      </c>
      <c r="L670" s="291">
        <f t="shared" si="120"/>
        <v>120.01</v>
      </c>
      <c r="M670" s="292">
        <f t="shared" si="114"/>
        <v>3665.95</v>
      </c>
      <c r="N670" s="283">
        <f t="shared" si="115"/>
        <v>653.58000000000004</v>
      </c>
      <c r="O670" s="284">
        <f t="shared" si="116"/>
        <v>0</v>
      </c>
      <c r="P670" s="293">
        <f t="shared" si="112"/>
        <v>2991.21</v>
      </c>
      <c r="Q670" s="294">
        <f t="shared" si="117"/>
        <v>653.58000000000004</v>
      </c>
      <c r="R670" s="294">
        <f t="shared" si="117"/>
        <v>0</v>
      </c>
      <c r="S670" s="295">
        <f t="shared" si="113"/>
        <v>2991.21</v>
      </c>
      <c r="T670" s="296">
        <f t="shared" si="118"/>
        <v>653.58000000000004</v>
      </c>
      <c r="U670" s="294">
        <f t="shared" si="118"/>
        <v>0</v>
      </c>
    </row>
    <row r="671" spans="1:21" ht="15" customHeight="1" x14ac:dyDescent="0.2">
      <c r="A671" s="559"/>
      <c r="B671" s="10">
        <v>13</v>
      </c>
      <c r="C671" s="9">
        <f>'шестая ц.к.'!C671</f>
        <v>2533.0300000000002</v>
      </c>
      <c r="D671" s="193">
        <f>'шестая ц.к.'!D671</f>
        <v>314.76</v>
      </c>
      <c r="E671" s="193">
        <f>'шестая ц.к.'!E671</f>
        <v>0</v>
      </c>
      <c r="F671" s="76">
        <f>'шестая ц.к.'!F671</f>
        <v>4.8099999999999996</v>
      </c>
      <c r="G671" s="77">
        <f>'шестая ц.к.'!G671</f>
        <v>1018.54</v>
      </c>
      <c r="H671" s="78">
        <f>'шестая ц.к.'!H671</f>
        <v>343.8</v>
      </c>
      <c r="I671" s="289">
        <f>'шестая ц.к.'!I671</f>
        <v>343.8</v>
      </c>
      <c r="J671" s="339" t="str">
        <f t="shared" si="120"/>
        <v>2500,31</v>
      </c>
      <c r="K671" s="272">
        <f t="shared" si="120"/>
        <v>4.8000000000000001E-2</v>
      </c>
      <c r="L671" s="291">
        <f t="shared" si="120"/>
        <v>120.01</v>
      </c>
      <c r="M671" s="292">
        <f t="shared" si="114"/>
        <v>3676.39</v>
      </c>
      <c r="N671" s="283">
        <f t="shared" si="115"/>
        <v>314.76</v>
      </c>
      <c r="O671" s="284">
        <f t="shared" si="116"/>
        <v>0</v>
      </c>
      <c r="P671" s="293">
        <f t="shared" si="112"/>
        <v>3001.65</v>
      </c>
      <c r="Q671" s="294">
        <f t="shared" si="117"/>
        <v>314.76</v>
      </c>
      <c r="R671" s="294">
        <f t="shared" si="117"/>
        <v>0</v>
      </c>
      <c r="S671" s="295">
        <f t="shared" si="113"/>
        <v>3001.65</v>
      </c>
      <c r="T671" s="296">
        <f t="shared" si="118"/>
        <v>314.76</v>
      </c>
      <c r="U671" s="294">
        <f t="shared" si="118"/>
        <v>0</v>
      </c>
    </row>
    <row r="672" spans="1:21" ht="15" customHeight="1" x14ac:dyDescent="0.2">
      <c r="A672" s="559"/>
      <c r="B672" s="10">
        <v>14</v>
      </c>
      <c r="C672" s="9">
        <f>'шестая ц.к.'!C672</f>
        <v>2497.6999999999998</v>
      </c>
      <c r="D672" s="193">
        <f>'шестая ц.к.'!D672</f>
        <v>230.3</v>
      </c>
      <c r="E672" s="193">
        <f>'шестая ц.к.'!E672</f>
        <v>0</v>
      </c>
      <c r="F672" s="76">
        <f>'шестая ц.к.'!F672</f>
        <v>4.8099999999999996</v>
      </c>
      <c r="G672" s="77">
        <f>'шестая ц.к.'!G672</f>
        <v>1018.54</v>
      </c>
      <c r="H672" s="78">
        <f>'шестая ц.к.'!H672</f>
        <v>343.8</v>
      </c>
      <c r="I672" s="289">
        <f>'шестая ц.к.'!I672</f>
        <v>343.8</v>
      </c>
      <c r="J672" s="339" t="str">
        <f t="shared" si="120"/>
        <v>2500,31</v>
      </c>
      <c r="K672" s="272">
        <f t="shared" si="120"/>
        <v>4.8000000000000001E-2</v>
      </c>
      <c r="L672" s="291">
        <f t="shared" si="120"/>
        <v>120.01</v>
      </c>
      <c r="M672" s="292">
        <f t="shared" si="114"/>
        <v>3641.06</v>
      </c>
      <c r="N672" s="283">
        <f t="shared" si="115"/>
        <v>230.3</v>
      </c>
      <c r="O672" s="284">
        <f t="shared" si="116"/>
        <v>0</v>
      </c>
      <c r="P672" s="293">
        <f t="shared" si="112"/>
        <v>2966.32</v>
      </c>
      <c r="Q672" s="294">
        <f t="shared" si="117"/>
        <v>230.3</v>
      </c>
      <c r="R672" s="294">
        <f t="shared" si="117"/>
        <v>0</v>
      </c>
      <c r="S672" s="295">
        <f t="shared" si="113"/>
        <v>2966.32</v>
      </c>
      <c r="T672" s="296">
        <f t="shared" si="118"/>
        <v>230.3</v>
      </c>
      <c r="U672" s="294">
        <f t="shared" si="118"/>
        <v>0</v>
      </c>
    </row>
    <row r="673" spans="1:21" ht="15" customHeight="1" x14ac:dyDescent="0.2">
      <c r="A673" s="559"/>
      <c r="B673" s="10">
        <v>15</v>
      </c>
      <c r="C673" s="9">
        <f>'шестая ц.к.'!C673</f>
        <v>2515.0500000000002</v>
      </c>
      <c r="D673" s="193">
        <f>'шестая ц.к.'!D673</f>
        <v>204.95</v>
      </c>
      <c r="E673" s="193">
        <f>'шестая ц.к.'!E673</f>
        <v>0.18</v>
      </c>
      <c r="F673" s="76">
        <f>'шестая ц.к.'!F673</f>
        <v>4.8099999999999996</v>
      </c>
      <c r="G673" s="77">
        <f>'шестая ц.к.'!G673</f>
        <v>1018.54</v>
      </c>
      <c r="H673" s="78">
        <f>'шестая ц.к.'!H673</f>
        <v>343.8</v>
      </c>
      <c r="I673" s="289">
        <f>'шестая ц.к.'!I673</f>
        <v>343.8</v>
      </c>
      <c r="J673" s="339" t="str">
        <f t="shared" si="120"/>
        <v>2500,31</v>
      </c>
      <c r="K673" s="272">
        <f t="shared" si="120"/>
        <v>4.8000000000000001E-2</v>
      </c>
      <c r="L673" s="291">
        <f t="shared" si="120"/>
        <v>120.01</v>
      </c>
      <c r="M673" s="292">
        <f t="shared" si="114"/>
        <v>3658.41</v>
      </c>
      <c r="N673" s="283">
        <f t="shared" si="115"/>
        <v>204.95</v>
      </c>
      <c r="O673" s="284">
        <f t="shared" si="116"/>
        <v>0.18</v>
      </c>
      <c r="P673" s="293">
        <f t="shared" si="112"/>
        <v>2983.67</v>
      </c>
      <c r="Q673" s="294">
        <f t="shared" si="117"/>
        <v>204.95</v>
      </c>
      <c r="R673" s="294">
        <f t="shared" si="117"/>
        <v>0.18</v>
      </c>
      <c r="S673" s="295">
        <f t="shared" si="113"/>
        <v>2983.67</v>
      </c>
      <c r="T673" s="296">
        <f t="shared" si="118"/>
        <v>204.95</v>
      </c>
      <c r="U673" s="294">
        <f t="shared" si="118"/>
        <v>0.18</v>
      </c>
    </row>
    <row r="674" spans="1:21" ht="15" customHeight="1" x14ac:dyDescent="0.2">
      <c r="A674" s="559"/>
      <c r="B674" s="10">
        <v>16</v>
      </c>
      <c r="C674" s="9">
        <f>'шестая ц.к.'!C674</f>
        <v>2521.66</v>
      </c>
      <c r="D674" s="193">
        <f>'шестая ц.к.'!D674</f>
        <v>489.69</v>
      </c>
      <c r="E674" s="193">
        <f>'шестая ц.к.'!E674</f>
        <v>0</v>
      </c>
      <c r="F674" s="76">
        <f>'шестая ц.к.'!F674</f>
        <v>4.8099999999999996</v>
      </c>
      <c r="G674" s="77">
        <f>'шестая ц.к.'!G674</f>
        <v>1018.54</v>
      </c>
      <c r="H674" s="78">
        <f>'шестая ц.к.'!H674</f>
        <v>343.8</v>
      </c>
      <c r="I674" s="289">
        <f>'шестая ц.к.'!I674</f>
        <v>343.8</v>
      </c>
      <c r="J674" s="339" t="str">
        <f t="shared" si="120"/>
        <v>2500,31</v>
      </c>
      <c r="K674" s="272">
        <f t="shared" si="120"/>
        <v>4.8000000000000001E-2</v>
      </c>
      <c r="L674" s="291">
        <f t="shared" si="120"/>
        <v>120.01</v>
      </c>
      <c r="M674" s="292">
        <f t="shared" si="114"/>
        <v>3665.02</v>
      </c>
      <c r="N674" s="283">
        <f t="shared" si="115"/>
        <v>489.69</v>
      </c>
      <c r="O674" s="284">
        <f t="shared" si="116"/>
        <v>0</v>
      </c>
      <c r="P674" s="293">
        <f t="shared" si="112"/>
        <v>2990.28</v>
      </c>
      <c r="Q674" s="294">
        <f t="shared" si="117"/>
        <v>489.69</v>
      </c>
      <c r="R674" s="294">
        <f t="shared" si="117"/>
        <v>0</v>
      </c>
      <c r="S674" s="295">
        <f t="shared" si="113"/>
        <v>2990.28</v>
      </c>
      <c r="T674" s="296">
        <f t="shared" si="118"/>
        <v>489.69</v>
      </c>
      <c r="U674" s="294">
        <f t="shared" si="118"/>
        <v>0</v>
      </c>
    </row>
    <row r="675" spans="1:21" ht="15" customHeight="1" x14ac:dyDescent="0.2">
      <c r="A675" s="559"/>
      <c r="B675" s="10">
        <v>17</v>
      </c>
      <c r="C675" s="9">
        <f>'шестая ц.к.'!C675</f>
        <v>2607.5700000000002</v>
      </c>
      <c r="D675" s="193">
        <f>'шестая ц.к.'!D675</f>
        <v>451.86</v>
      </c>
      <c r="E675" s="193">
        <f>'шестая ц.к.'!E675</f>
        <v>0</v>
      </c>
      <c r="F675" s="76">
        <f>'шестая ц.к.'!F675</f>
        <v>4.8099999999999996</v>
      </c>
      <c r="G675" s="77">
        <f>'шестая ц.к.'!G675</f>
        <v>1018.54</v>
      </c>
      <c r="H675" s="78">
        <f>'шестая ц.к.'!H675</f>
        <v>343.8</v>
      </c>
      <c r="I675" s="289">
        <f>'шестая ц.к.'!I675</f>
        <v>343.8</v>
      </c>
      <c r="J675" s="339" t="str">
        <f t="shared" si="120"/>
        <v>2500,31</v>
      </c>
      <c r="K675" s="272">
        <f t="shared" si="120"/>
        <v>4.8000000000000001E-2</v>
      </c>
      <c r="L675" s="291">
        <f t="shared" si="120"/>
        <v>120.01</v>
      </c>
      <c r="M675" s="292">
        <f t="shared" si="114"/>
        <v>3750.93</v>
      </c>
      <c r="N675" s="283">
        <f t="shared" si="115"/>
        <v>451.86</v>
      </c>
      <c r="O675" s="284">
        <f t="shared" si="116"/>
        <v>0</v>
      </c>
      <c r="P675" s="293">
        <f t="shared" si="112"/>
        <v>3076.19</v>
      </c>
      <c r="Q675" s="294">
        <f t="shared" si="117"/>
        <v>451.86</v>
      </c>
      <c r="R675" s="294">
        <f t="shared" si="117"/>
        <v>0</v>
      </c>
      <c r="S675" s="295">
        <f t="shared" si="113"/>
        <v>3076.19</v>
      </c>
      <c r="T675" s="296">
        <f t="shared" si="118"/>
        <v>451.86</v>
      </c>
      <c r="U675" s="294">
        <f t="shared" si="118"/>
        <v>0</v>
      </c>
    </row>
    <row r="676" spans="1:21" ht="15" customHeight="1" x14ac:dyDescent="0.2">
      <c r="A676" s="559"/>
      <c r="B676" s="10">
        <v>18</v>
      </c>
      <c r="C676" s="9">
        <f>'шестая ц.к.'!C676</f>
        <v>2593.4</v>
      </c>
      <c r="D676" s="193">
        <f>'шестая ц.к.'!D676</f>
        <v>153.13</v>
      </c>
      <c r="E676" s="193">
        <f>'шестая ц.к.'!E676</f>
        <v>13.46</v>
      </c>
      <c r="F676" s="76">
        <f>'шестая ц.к.'!F676</f>
        <v>4.8099999999999996</v>
      </c>
      <c r="G676" s="77">
        <f>'шестая ц.к.'!G676</f>
        <v>1018.54</v>
      </c>
      <c r="H676" s="78">
        <f>'шестая ц.к.'!H676</f>
        <v>343.8</v>
      </c>
      <c r="I676" s="289">
        <f>'шестая ц.к.'!I676</f>
        <v>343.8</v>
      </c>
      <c r="J676" s="339" t="str">
        <f t="shared" si="120"/>
        <v>2500,31</v>
      </c>
      <c r="K676" s="272">
        <f t="shared" si="120"/>
        <v>4.8000000000000001E-2</v>
      </c>
      <c r="L676" s="291">
        <f t="shared" si="120"/>
        <v>120.01</v>
      </c>
      <c r="M676" s="292">
        <f t="shared" si="114"/>
        <v>3736.76</v>
      </c>
      <c r="N676" s="283">
        <f t="shared" si="115"/>
        <v>153.13</v>
      </c>
      <c r="O676" s="284">
        <f t="shared" si="116"/>
        <v>13.46</v>
      </c>
      <c r="P676" s="293">
        <f t="shared" si="112"/>
        <v>3062.02</v>
      </c>
      <c r="Q676" s="294">
        <f t="shared" si="117"/>
        <v>153.13</v>
      </c>
      <c r="R676" s="294">
        <f t="shared" si="117"/>
        <v>13.46</v>
      </c>
      <c r="S676" s="295">
        <f t="shared" si="113"/>
        <v>3062.02</v>
      </c>
      <c r="T676" s="296">
        <f t="shared" si="118"/>
        <v>153.13</v>
      </c>
      <c r="U676" s="294">
        <f t="shared" si="118"/>
        <v>13.46</v>
      </c>
    </row>
    <row r="677" spans="1:21" ht="15" customHeight="1" x14ac:dyDescent="0.2">
      <c r="A677" s="559"/>
      <c r="B677" s="10">
        <v>19</v>
      </c>
      <c r="C677" s="9">
        <f>'шестая ц.к.'!C677</f>
        <v>2548.38</v>
      </c>
      <c r="D677" s="193">
        <f>'шестая ц.к.'!D677</f>
        <v>122.64</v>
      </c>
      <c r="E677" s="193">
        <f>'шестая ц.к.'!E677</f>
        <v>14.04</v>
      </c>
      <c r="F677" s="76">
        <f>'шестая ц.к.'!F677</f>
        <v>4.8099999999999996</v>
      </c>
      <c r="G677" s="77">
        <f>'шестая ц.к.'!G677</f>
        <v>1018.54</v>
      </c>
      <c r="H677" s="78">
        <f>'шестая ц.к.'!H677</f>
        <v>343.8</v>
      </c>
      <c r="I677" s="289">
        <f>'шестая ц.к.'!I677</f>
        <v>343.8</v>
      </c>
      <c r="J677" s="339" t="str">
        <f t="shared" si="120"/>
        <v>2500,31</v>
      </c>
      <c r="K677" s="272">
        <f t="shared" si="120"/>
        <v>4.8000000000000001E-2</v>
      </c>
      <c r="L677" s="291">
        <f t="shared" si="120"/>
        <v>120.01</v>
      </c>
      <c r="M677" s="292">
        <f t="shared" si="114"/>
        <v>3691.74</v>
      </c>
      <c r="N677" s="283">
        <f t="shared" si="115"/>
        <v>122.64</v>
      </c>
      <c r="O677" s="284">
        <f t="shared" si="116"/>
        <v>14.04</v>
      </c>
      <c r="P677" s="293">
        <f t="shared" si="112"/>
        <v>3017</v>
      </c>
      <c r="Q677" s="294">
        <f t="shared" si="117"/>
        <v>122.64</v>
      </c>
      <c r="R677" s="294">
        <f t="shared" si="117"/>
        <v>14.04</v>
      </c>
      <c r="S677" s="295">
        <f t="shared" si="113"/>
        <v>3017</v>
      </c>
      <c r="T677" s="296">
        <f t="shared" si="118"/>
        <v>122.64</v>
      </c>
      <c r="U677" s="294">
        <f t="shared" si="118"/>
        <v>14.04</v>
      </c>
    </row>
    <row r="678" spans="1:21" ht="15" customHeight="1" x14ac:dyDescent="0.2">
      <c r="A678" s="559"/>
      <c r="B678" s="10">
        <v>20</v>
      </c>
      <c r="C678" s="9">
        <f>'шестая ц.к.'!C678</f>
        <v>2488.61</v>
      </c>
      <c r="D678" s="193">
        <f>'шестая ц.к.'!D678</f>
        <v>123.97</v>
      </c>
      <c r="E678" s="193">
        <f>'шестая ц.к.'!E678</f>
        <v>6.93</v>
      </c>
      <c r="F678" s="76">
        <f>'шестая ц.к.'!F678</f>
        <v>4.8099999999999996</v>
      </c>
      <c r="G678" s="77">
        <f>'шестая ц.к.'!G678</f>
        <v>1018.54</v>
      </c>
      <c r="H678" s="78">
        <f>'шестая ц.к.'!H678</f>
        <v>343.8</v>
      </c>
      <c r="I678" s="289">
        <f>'шестая ц.к.'!I678</f>
        <v>343.8</v>
      </c>
      <c r="J678" s="339" t="str">
        <f t="shared" si="120"/>
        <v>2500,31</v>
      </c>
      <c r="K678" s="272">
        <f t="shared" si="120"/>
        <v>4.8000000000000001E-2</v>
      </c>
      <c r="L678" s="291">
        <f t="shared" si="120"/>
        <v>120.01</v>
      </c>
      <c r="M678" s="292">
        <f t="shared" si="114"/>
        <v>3631.97</v>
      </c>
      <c r="N678" s="283">
        <f t="shared" si="115"/>
        <v>123.97</v>
      </c>
      <c r="O678" s="284">
        <f t="shared" si="116"/>
        <v>6.93</v>
      </c>
      <c r="P678" s="293">
        <f t="shared" si="112"/>
        <v>2957.23</v>
      </c>
      <c r="Q678" s="294">
        <f t="shared" si="117"/>
        <v>123.97</v>
      </c>
      <c r="R678" s="294">
        <f t="shared" si="117"/>
        <v>6.93</v>
      </c>
      <c r="S678" s="295">
        <f t="shared" si="113"/>
        <v>2957.23</v>
      </c>
      <c r="T678" s="296">
        <f t="shared" si="118"/>
        <v>123.97</v>
      </c>
      <c r="U678" s="294">
        <f t="shared" si="118"/>
        <v>6.93</v>
      </c>
    </row>
    <row r="679" spans="1:21" ht="15" customHeight="1" x14ac:dyDescent="0.2">
      <c r="A679" s="559"/>
      <c r="B679" s="10">
        <v>21</v>
      </c>
      <c r="C679" s="9">
        <f>'шестая ц.к.'!C679</f>
        <v>2527.67</v>
      </c>
      <c r="D679" s="193">
        <f>'шестая ц.к.'!D679</f>
        <v>0</v>
      </c>
      <c r="E679" s="193">
        <f>'шестая ц.к.'!E679</f>
        <v>338.01</v>
      </c>
      <c r="F679" s="76">
        <f>'шестая ц.к.'!F679</f>
        <v>4.8099999999999996</v>
      </c>
      <c r="G679" s="77">
        <f>'шестая ц.к.'!G679</f>
        <v>1018.54</v>
      </c>
      <c r="H679" s="78">
        <f>'шестая ц.к.'!H679</f>
        <v>343.8</v>
      </c>
      <c r="I679" s="289">
        <f>'шестая ц.к.'!I679</f>
        <v>343.8</v>
      </c>
      <c r="J679" s="339" t="str">
        <f t="shared" si="120"/>
        <v>2500,31</v>
      </c>
      <c r="K679" s="272">
        <f t="shared" si="120"/>
        <v>4.8000000000000001E-2</v>
      </c>
      <c r="L679" s="291">
        <f t="shared" si="120"/>
        <v>120.01</v>
      </c>
      <c r="M679" s="292">
        <f t="shared" si="114"/>
        <v>3671.03</v>
      </c>
      <c r="N679" s="283">
        <f t="shared" si="115"/>
        <v>0</v>
      </c>
      <c r="O679" s="284">
        <f t="shared" si="116"/>
        <v>338.01</v>
      </c>
      <c r="P679" s="293">
        <f t="shared" si="112"/>
        <v>2996.29</v>
      </c>
      <c r="Q679" s="294">
        <f t="shared" si="117"/>
        <v>0</v>
      </c>
      <c r="R679" s="294">
        <f t="shared" si="117"/>
        <v>338.01</v>
      </c>
      <c r="S679" s="295">
        <f t="shared" si="113"/>
        <v>2996.29</v>
      </c>
      <c r="T679" s="296">
        <f t="shared" si="118"/>
        <v>0</v>
      </c>
      <c r="U679" s="294">
        <f t="shared" si="118"/>
        <v>338.01</v>
      </c>
    </row>
    <row r="680" spans="1:21" ht="15" customHeight="1" x14ac:dyDescent="0.2">
      <c r="A680" s="559"/>
      <c r="B680" s="10">
        <v>22</v>
      </c>
      <c r="C680" s="9">
        <f>'шестая ц.к.'!C680</f>
        <v>2195.67</v>
      </c>
      <c r="D680" s="193">
        <f>'шестая ц.к.'!D680</f>
        <v>0</v>
      </c>
      <c r="E680" s="193">
        <f>'шестая ц.к.'!E680</f>
        <v>302.18</v>
      </c>
      <c r="F680" s="76">
        <f>'шестая ц.к.'!F680</f>
        <v>4.8099999999999996</v>
      </c>
      <c r="G680" s="77">
        <f>'шестая ц.к.'!G680</f>
        <v>1018.54</v>
      </c>
      <c r="H680" s="78">
        <f>'шестая ц.к.'!H680</f>
        <v>343.8</v>
      </c>
      <c r="I680" s="289">
        <f>'шестая ц.к.'!I680</f>
        <v>343.8</v>
      </c>
      <c r="J680" s="339" t="str">
        <f t="shared" si="120"/>
        <v>2500,31</v>
      </c>
      <c r="K680" s="272">
        <f t="shared" si="120"/>
        <v>4.8000000000000001E-2</v>
      </c>
      <c r="L680" s="291">
        <f t="shared" si="120"/>
        <v>120.01</v>
      </c>
      <c r="M680" s="292">
        <f t="shared" si="114"/>
        <v>3339.03</v>
      </c>
      <c r="N680" s="283">
        <f t="shared" si="115"/>
        <v>0</v>
      </c>
      <c r="O680" s="284">
        <f t="shared" si="116"/>
        <v>302.18</v>
      </c>
      <c r="P680" s="293">
        <f t="shared" si="112"/>
        <v>2664.29</v>
      </c>
      <c r="Q680" s="294">
        <f t="shared" si="117"/>
        <v>0</v>
      </c>
      <c r="R680" s="294">
        <f t="shared" si="117"/>
        <v>302.18</v>
      </c>
      <c r="S680" s="295">
        <f t="shared" si="113"/>
        <v>2664.29</v>
      </c>
      <c r="T680" s="296">
        <f t="shared" si="118"/>
        <v>0</v>
      </c>
      <c r="U680" s="294">
        <f t="shared" si="118"/>
        <v>302.18</v>
      </c>
    </row>
    <row r="681" spans="1:21" ht="15" customHeight="1" x14ac:dyDescent="0.2">
      <c r="A681" s="559"/>
      <c r="B681" s="10">
        <v>23</v>
      </c>
      <c r="C681" s="9">
        <f>'шестая ц.к.'!C681</f>
        <v>2082.3200000000002</v>
      </c>
      <c r="D681" s="193">
        <f>'шестая ц.к.'!D681</f>
        <v>0</v>
      </c>
      <c r="E681" s="193">
        <f>'шестая ц.к.'!E681</f>
        <v>108.95</v>
      </c>
      <c r="F681" s="76">
        <f>'шестая ц.к.'!F681</f>
        <v>4.8099999999999996</v>
      </c>
      <c r="G681" s="77">
        <f>'шестая ц.к.'!G681</f>
        <v>1018.54</v>
      </c>
      <c r="H681" s="78">
        <f>'шестая ц.к.'!H681</f>
        <v>343.8</v>
      </c>
      <c r="I681" s="289">
        <f>'шестая ц.к.'!I681</f>
        <v>343.8</v>
      </c>
      <c r="J681" s="339" t="str">
        <f t="shared" si="120"/>
        <v>2500,31</v>
      </c>
      <c r="K681" s="272">
        <f t="shared" si="120"/>
        <v>4.8000000000000001E-2</v>
      </c>
      <c r="L681" s="291">
        <f t="shared" si="120"/>
        <v>120.01</v>
      </c>
      <c r="M681" s="292">
        <f t="shared" si="114"/>
        <v>3225.68</v>
      </c>
      <c r="N681" s="283">
        <f t="shared" si="115"/>
        <v>0</v>
      </c>
      <c r="O681" s="284">
        <f t="shared" si="116"/>
        <v>108.95</v>
      </c>
      <c r="P681" s="293">
        <f t="shared" si="112"/>
        <v>2550.94</v>
      </c>
      <c r="Q681" s="294">
        <f t="shared" si="117"/>
        <v>0</v>
      </c>
      <c r="R681" s="294">
        <f t="shared" si="117"/>
        <v>108.95</v>
      </c>
      <c r="S681" s="295">
        <f t="shared" si="113"/>
        <v>2550.94</v>
      </c>
      <c r="T681" s="296">
        <f t="shared" si="118"/>
        <v>0</v>
      </c>
      <c r="U681" s="294">
        <f t="shared" si="118"/>
        <v>108.95</v>
      </c>
    </row>
    <row r="682" spans="1:21" ht="15" customHeight="1" x14ac:dyDescent="0.2">
      <c r="A682" s="559">
        <f>'шестая ц.к.'!A682:A705</f>
        <v>45625</v>
      </c>
      <c r="B682" s="10">
        <v>0</v>
      </c>
      <c r="C682" s="9">
        <f>'шестая ц.к.'!C682</f>
        <v>1969.08</v>
      </c>
      <c r="D682" s="193">
        <f>'шестая ц.к.'!D682</f>
        <v>173.2</v>
      </c>
      <c r="E682" s="193">
        <f>'шестая ц.к.'!E682</f>
        <v>0.34</v>
      </c>
      <c r="F682" s="76">
        <f>'шестая ц.к.'!F682</f>
        <v>4.8099999999999996</v>
      </c>
      <c r="G682" s="77">
        <f>'шестая ц.к.'!G682</f>
        <v>1018.54</v>
      </c>
      <c r="H682" s="78">
        <f>'шестая ц.к.'!H682</f>
        <v>343.8</v>
      </c>
      <c r="I682" s="289">
        <f>'шестая ц.к.'!I682</f>
        <v>343.8</v>
      </c>
      <c r="J682" s="339" t="str">
        <f t="shared" si="120"/>
        <v>2500,31</v>
      </c>
      <c r="K682" s="272">
        <f t="shared" si="120"/>
        <v>4.8000000000000001E-2</v>
      </c>
      <c r="L682" s="291">
        <f t="shared" si="120"/>
        <v>120.01</v>
      </c>
      <c r="M682" s="292">
        <f t="shared" si="114"/>
        <v>3112.44</v>
      </c>
      <c r="N682" s="283">
        <f t="shared" si="115"/>
        <v>173.2</v>
      </c>
      <c r="O682" s="284">
        <f t="shared" si="116"/>
        <v>0.34</v>
      </c>
      <c r="P682" s="293">
        <f t="shared" si="112"/>
        <v>2437.6999999999998</v>
      </c>
      <c r="Q682" s="294">
        <f t="shared" si="117"/>
        <v>173.2</v>
      </c>
      <c r="R682" s="294">
        <f t="shared" si="117"/>
        <v>0.34</v>
      </c>
      <c r="S682" s="295">
        <f t="shared" si="113"/>
        <v>2437.6999999999998</v>
      </c>
      <c r="T682" s="296">
        <f t="shared" si="118"/>
        <v>173.2</v>
      </c>
      <c r="U682" s="294">
        <f t="shared" si="118"/>
        <v>0.34</v>
      </c>
    </row>
    <row r="683" spans="1:21" ht="15" customHeight="1" x14ac:dyDescent="0.2">
      <c r="A683" s="559"/>
      <c r="B683" s="10">
        <v>1</v>
      </c>
      <c r="C683" s="9">
        <f>'шестая ц.к.'!C683</f>
        <v>1648.52</v>
      </c>
      <c r="D683" s="193">
        <f>'шестая ц.к.'!D683</f>
        <v>146.38</v>
      </c>
      <c r="E683" s="193">
        <f>'шестая ц.к.'!E683</f>
        <v>0</v>
      </c>
      <c r="F683" s="76">
        <f>'шестая ц.к.'!F683</f>
        <v>4.8099999999999996</v>
      </c>
      <c r="G683" s="77">
        <f>'шестая ц.к.'!G683</f>
        <v>1018.54</v>
      </c>
      <c r="H683" s="78">
        <f>'шестая ц.к.'!H683</f>
        <v>343.8</v>
      </c>
      <c r="I683" s="289">
        <f>'шестая ц.к.'!I683</f>
        <v>343.8</v>
      </c>
      <c r="J683" s="339" t="str">
        <f t="shared" si="120"/>
        <v>2500,31</v>
      </c>
      <c r="K683" s="272">
        <f t="shared" si="120"/>
        <v>4.8000000000000001E-2</v>
      </c>
      <c r="L683" s="291">
        <f t="shared" si="120"/>
        <v>120.01</v>
      </c>
      <c r="M683" s="292">
        <f t="shared" si="114"/>
        <v>2791.88</v>
      </c>
      <c r="N683" s="283">
        <f t="shared" si="115"/>
        <v>146.38</v>
      </c>
      <c r="O683" s="284">
        <f t="shared" si="116"/>
        <v>0</v>
      </c>
      <c r="P683" s="293">
        <f t="shared" si="112"/>
        <v>2117.14</v>
      </c>
      <c r="Q683" s="294">
        <f t="shared" si="117"/>
        <v>146.38</v>
      </c>
      <c r="R683" s="294">
        <f t="shared" si="117"/>
        <v>0</v>
      </c>
      <c r="S683" s="295">
        <f t="shared" si="113"/>
        <v>2117.14</v>
      </c>
      <c r="T683" s="296">
        <f t="shared" si="118"/>
        <v>146.38</v>
      </c>
      <c r="U683" s="294">
        <f t="shared" si="118"/>
        <v>0</v>
      </c>
    </row>
    <row r="684" spans="1:21" ht="15" customHeight="1" x14ac:dyDescent="0.2">
      <c r="A684" s="559"/>
      <c r="B684" s="10">
        <v>2</v>
      </c>
      <c r="C684" s="9">
        <f>'шестая ц.к.'!C684</f>
        <v>1483.97</v>
      </c>
      <c r="D684" s="193">
        <f>'шестая ц.к.'!D684</f>
        <v>0</v>
      </c>
      <c r="E684" s="193">
        <f>'шестая ц.к.'!E684</f>
        <v>85.15</v>
      </c>
      <c r="F684" s="76">
        <f>'шестая ц.к.'!F684</f>
        <v>4.8099999999999996</v>
      </c>
      <c r="G684" s="77">
        <f>'шестая ц.к.'!G684</f>
        <v>1018.54</v>
      </c>
      <c r="H684" s="78">
        <f>'шестая ц.к.'!H684</f>
        <v>343.8</v>
      </c>
      <c r="I684" s="289">
        <f>'шестая ц.к.'!I684</f>
        <v>343.8</v>
      </c>
      <c r="J684" s="339" t="str">
        <f t="shared" ref="J684:L699" si="121">J683</f>
        <v>2500,31</v>
      </c>
      <c r="K684" s="272">
        <f t="shared" si="121"/>
        <v>4.8000000000000001E-2</v>
      </c>
      <c r="L684" s="291">
        <f t="shared" si="121"/>
        <v>120.01</v>
      </c>
      <c r="M684" s="292">
        <f t="shared" si="114"/>
        <v>2627.33</v>
      </c>
      <c r="N684" s="283">
        <f t="shared" si="115"/>
        <v>0</v>
      </c>
      <c r="O684" s="284">
        <f t="shared" si="116"/>
        <v>85.15</v>
      </c>
      <c r="P684" s="293">
        <f t="shared" si="112"/>
        <v>1952.59</v>
      </c>
      <c r="Q684" s="294">
        <f t="shared" si="117"/>
        <v>0</v>
      </c>
      <c r="R684" s="294">
        <f t="shared" si="117"/>
        <v>85.15</v>
      </c>
      <c r="S684" s="295">
        <f t="shared" si="113"/>
        <v>1952.59</v>
      </c>
      <c r="T684" s="296">
        <f t="shared" si="118"/>
        <v>0</v>
      </c>
      <c r="U684" s="294">
        <f t="shared" si="118"/>
        <v>85.15</v>
      </c>
    </row>
    <row r="685" spans="1:21" ht="15" customHeight="1" x14ac:dyDescent="0.2">
      <c r="A685" s="559"/>
      <c r="B685" s="10">
        <v>3</v>
      </c>
      <c r="C685" s="9">
        <f>'шестая ц.к.'!C685</f>
        <v>1652.21</v>
      </c>
      <c r="D685" s="193">
        <f>'шестая ц.к.'!D685</f>
        <v>128.22999999999999</v>
      </c>
      <c r="E685" s="193">
        <f>'шестая ц.к.'!E685</f>
        <v>0</v>
      </c>
      <c r="F685" s="76">
        <f>'шестая ц.к.'!F685</f>
        <v>4.8099999999999996</v>
      </c>
      <c r="G685" s="77">
        <f>'шестая ц.к.'!G685</f>
        <v>1018.54</v>
      </c>
      <c r="H685" s="78">
        <f>'шестая ц.к.'!H685</f>
        <v>343.8</v>
      </c>
      <c r="I685" s="289">
        <f>'шестая ц.к.'!I685</f>
        <v>343.8</v>
      </c>
      <c r="J685" s="339" t="str">
        <f t="shared" si="121"/>
        <v>2500,31</v>
      </c>
      <c r="K685" s="272">
        <f t="shared" si="121"/>
        <v>4.8000000000000001E-2</v>
      </c>
      <c r="L685" s="291">
        <f t="shared" si="121"/>
        <v>120.01</v>
      </c>
      <c r="M685" s="292">
        <f t="shared" si="114"/>
        <v>2795.57</v>
      </c>
      <c r="N685" s="283">
        <f t="shared" si="115"/>
        <v>128.22999999999999</v>
      </c>
      <c r="O685" s="284">
        <f t="shared" si="116"/>
        <v>0</v>
      </c>
      <c r="P685" s="293">
        <f t="shared" si="112"/>
        <v>2120.83</v>
      </c>
      <c r="Q685" s="294">
        <f t="shared" si="117"/>
        <v>128.22999999999999</v>
      </c>
      <c r="R685" s="294">
        <f t="shared" si="117"/>
        <v>0</v>
      </c>
      <c r="S685" s="295">
        <f t="shared" si="113"/>
        <v>2120.83</v>
      </c>
      <c r="T685" s="296">
        <f t="shared" si="118"/>
        <v>128.22999999999999</v>
      </c>
      <c r="U685" s="294">
        <f t="shared" si="118"/>
        <v>0</v>
      </c>
    </row>
    <row r="686" spans="1:21" ht="15" customHeight="1" x14ac:dyDescent="0.2">
      <c r="A686" s="559"/>
      <c r="B686" s="10">
        <v>4</v>
      </c>
      <c r="C686" s="9">
        <f>'шестая ц.к.'!C686</f>
        <v>1635.86</v>
      </c>
      <c r="D686" s="193">
        <f>'шестая ц.к.'!D686</f>
        <v>0</v>
      </c>
      <c r="E686" s="193">
        <f>'шестая ц.к.'!E686</f>
        <v>27.06</v>
      </c>
      <c r="F686" s="76">
        <f>'шестая ц.к.'!F686</f>
        <v>4.8099999999999996</v>
      </c>
      <c r="G686" s="77">
        <f>'шестая ц.к.'!G686</f>
        <v>1018.54</v>
      </c>
      <c r="H686" s="78">
        <f>'шестая ц.к.'!H686</f>
        <v>343.8</v>
      </c>
      <c r="I686" s="289">
        <f>'шестая ц.к.'!I686</f>
        <v>343.8</v>
      </c>
      <c r="J686" s="339" t="str">
        <f t="shared" si="121"/>
        <v>2500,31</v>
      </c>
      <c r="K686" s="272">
        <f t="shared" si="121"/>
        <v>4.8000000000000001E-2</v>
      </c>
      <c r="L686" s="291">
        <f t="shared" si="121"/>
        <v>120.01</v>
      </c>
      <c r="M686" s="292">
        <f t="shared" si="114"/>
        <v>2779.22</v>
      </c>
      <c r="N686" s="283">
        <f t="shared" si="115"/>
        <v>0</v>
      </c>
      <c r="O686" s="284">
        <f t="shared" si="116"/>
        <v>27.06</v>
      </c>
      <c r="P686" s="293">
        <f t="shared" si="112"/>
        <v>2104.48</v>
      </c>
      <c r="Q686" s="294">
        <f t="shared" si="117"/>
        <v>0</v>
      </c>
      <c r="R686" s="294">
        <f t="shared" si="117"/>
        <v>27.06</v>
      </c>
      <c r="S686" s="295">
        <f t="shared" si="113"/>
        <v>2104.48</v>
      </c>
      <c r="T686" s="296">
        <f t="shared" si="118"/>
        <v>0</v>
      </c>
      <c r="U686" s="294">
        <f t="shared" si="118"/>
        <v>27.06</v>
      </c>
    </row>
    <row r="687" spans="1:21" ht="15" customHeight="1" x14ac:dyDescent="0.2">
      <c r="A687" s="559"/>
      <c r="B687" s="10">
        <v>5</v>
      </c>
      <c r="C687" s="9">
        <f>'шестая ц.к.'!C687</f>
        <v>2031.71</v>
      </c>
      <c r="D687" s="193">
        <f>'шестая ц.к.'!D687</f>
        <v>0</v>
      </c>
      <c r="E687" s="193">
        <f>'шестая ц.к.'!E687</f>
        <v>119.15</v>
      </c>
      <c r="F687" s="76">
        <f>'шестая ц.к.'!F687</f>
        <v>4.8099999999999996</v>
      </c>
      <c r="G687" s="77">
        <f>'шестая ц.к.'!G687</f>
        <v>1018.54</v>
      </c>
      <c r="H687" s="78">
        <f>'шестая ц.к.'!H687</f>
        <v>343.8</v>
      </c>
      <c r="I687" s="289">
        <f>'шестая ц.к.'!I687</f>
        <v>343.8</v>
      </c>
      <c r="J687" s="339" t="str">
        <f t="shared" si="121"/>
        <v>2500,31</v>
      </c>
      <c r="K687" s="272">
        <f t="shared" si="121"/>
        <v>4.8000000000000001E-2</v>
      </c>
      <c r="L687" s="291">
        <f t="shared" si="121"/>
        <v>120.01</v>
      </c>
      <c r="M687" s="292">
        <f t="shared" si="114"/>
        <v>3175.07</v>
      </c>
      <c r="N687" s="283">
        <f t="shared" si="115"/>
        <v>0</v>
      </c>
      <c r="O687" s="284">
        <f t="shared" si="116"/>
        <v>119.15</v>
      </c>
      <c r="P687" s="293">
        <f t="shared" si="112"/>
        <v>2500.33</v>
      </c>
      <c r="Q687" s="294">
        <f t="shared" si="117"/>
        <v>0</v>
      </c>
      <c r="R687" s="294">
        <f t="shared" si="117"/>
        <v>119.15</v>
      </c>
      <c r="S687" s="295">
        <f t="shared" si="113"/>
        <v>2500.33</v>
      </c>
      <c r="T687" s="296">
        <f t="shared" si="118"/>
        <v>0</v>
      </c>
      <c r="U687" s="294">
        <f t="shared" si="118"/>
        <v>119.15</v>
      </c>
    </row>
    <row r="688" spans="1:21" ht="15" customHeight="1" x14ac:dyDescent="0.2">
      <c r="A688" s="559"/>
      <c r="B688" s="10">
        <v>6</v>
      </c>
      <c r="C688" s="9">
        <f>'шестая ц.к.'!C688</f>
        <v>2231</v>
      </c>
      <c r="D688" s="193">
        <f>'шестая ц.к.'!D688</f>
        <v>35.130000000000003</v>
      </c>
      <c r="E688" s="193">
        <f>'шестая ц.к.'!E688</f>
        <v>3.05</v>
      </c>
      <c r="F688" s="76">
        <f>'шестая ц.к.'!F688</f>
        <v>4.8099999999999996</v>
      </c>
      <c r="G688" s="77">
        <f>'шестая ц.к.'!G688</f>
        <v>1018.54</v>
      </c>
      <c r="H688" s="78">
        <f>'шестая ц.к.'!H688</f>
        <v>343.8</v>
      </c>
      <c r="I688" s="289">
        <f>'шестая ц.к.'!I688</f>
        <v>343.8</v>
      </c>
      <c r="J688" s="339" t="str">
        <f t="shared" si="121"/>
        <v>2500,31</v>
      </c>
      <c r="K688" s="272">
        <f t="shared" si="121"/>
        <v>4.8000000000000001E-2</v>
      </c>
      <c r="L688" s="291">
        <f t="shared" si="121"/>
        <v>120.01</v>
      </c>
      <c r="M688" s="292">
        <f t="shared" si="114"/>
        <v>3374.36</v>
      </c>
      <c r="N688" s="283">
        <f t="shared" si="115"/>
        <v>35.130000000000003</v>
      </c>
      <c r="O688" s="284">
        <f t="shared" si="116"/>
        <v>3.05</v>
      </c>
      <c r="P688" s="293">
        <f t="shared" si="112"/>
        <v>2699.62</v>
      </c>
      <c r="Q688" s="294">
        <f t="shared" si="117"/>
        <v>35.130000000000003</v>
      </c>
      <c r="R688" s="294">
        <f t="shared" si="117"/>
        <v>3.05</v>
      </c>
      <c r="S688" s="295">
        <f t="shared" si="113"/>
        <v>2699.62</v>
      </c>
      <c r="T688" s="296">
        <f t="shared" si="118"/>
        <v>35.130000000000003</v>
      </c>
      <c r="U688" s="294">
        <f t="shared" si="118"/>
        <v>3.05</v>
      </c>
    </row>
    <row r="689" spans="1:21" ht="15" customHeight="1" x14ac:dyDescent="0.2">
      <c r="A689" s="559"/>
      <c r="B689" s="10">
        <v>7</v>
      </c>
      <c r="C689" s="9">
        <f>'шестая ц.к.'!C689</f>
        <v>2416.25</v>
      </c>
      <c r="D689" s="193">
        <f>'шестая ц.к.'!D689</f>
        <v>139.49</v>
      </c>
      <c r="E689" s="193">
        <f>'шестая ц.к.'!E689</f>
        <v>0</v>
      </c>
      <c r="F689" s="76">
        <f>'шестая ц.к.'!F689</f>
        <v>4.8099999999999996</v>
      </c>
      <c r="G689" s="77">
        <f>'шестая ц.к.'!G689</f>
        <v>1018.54</v>
      </c>
      <c r="H689" s="78">
        <f>'шестая ц.к.'!H689</f>
        <v>343.8</v>
      </c>
      <c r="I689" s="289">
        <f>'шестая ц.к.'!I689</f>
        <v>343.8</v>
      </c>
      <c r="J689" s="339" t="str">
        <f t="shared" si="121"/>
        <v>2500,31</v>
      </c>
      <c r="K689" s="272">
        <f t="shared" si="121"/>
        <v>4.8000000000000001E-2</v>
      </c>
      <c r="L689" s="291">
        <f t="shared" si="121"/>
        <v>120.01</v>
      </c>
      <c r="M689" s="292">
        <f t="shared" si="114"/>
        <v>3559.61</v>
      </c>
      <c r="N689" s="283">
        <f t="shared" si="115"/>
        <v>139.49</v>
      </c>
      <c r="O689" s="284">
        <f t="shared" si="116"/>
        <v>0</v>
      </c>
      <c r="P689" s="293">
        <f t="shared" si="112"/>
        <v>2884.87</v>
      </c>
      <c r="Q689" s="294">
        <f t="shared" si="117"/>
        <v>139.49</v>
      </c>
      <c r="R689" s="294">
        <f t="shared" si="117"/>
        <v>0</v>
      </c>
      <c r="S689" s="295">
        <f t="shared" si="113"/>
        <v>2884.87</v>
      </c>
      <c r="T689" s="296">
        <f t="shared" si="118"/>
        <v>139.49</v>
      </c>
      <c r="U689" s="294">
        <f t="shared" si="118"/>
        <v>0</v>
      </c>
    </row>
    <row r="690" spans="1:21" ht="15" customHeight="1" x14ac:dyDescent="0.2">
      <c r="A690" s="559"/>
      <c r="B690" s="10">
        <v>8</v>
      </c>
      <c r="C690" s="9">
        <f>'шестая ц.к.'!C690</f>
        <v>2599.41</v>
      </c>
      <c r="D690" s="193">
        <f>'шестая ц.к.'!D690</f>
        <v>47.82</v>
      </c>
      <c r="E690" s="193">
        <f>'шестая ц.к.'!E690</f>
        <v>5.39</v>
      </c>
      <c r="F690" s="76">
        <f>'шестая ц.к.'!F690</f>
        <v>4.8099999999999996</v>
      </c>
      <c r="G690" s="77">
        <f>'шестая ц.к.'!G690</f>
        <v>1018.54</v>
      </c>
      <c r="H690" s="78">
        <f>'шестая ц.к.'!H690</f>
        <v>343.8</v>
      </c>
      <c r="I690" s="289">
        <f>'шестая ц.к.'!I690</f>
        <v>343.8</v>
      </c>
      <c r="J690" s="339" t="str">
        <f t="shared" si="121"/>
        <v>2500,31</v>
      </c>
      <c r="K690" s="272">
        <f t="shared" si="121"/>
        <v>4.8000000000000001E-2</v>
      </c>
      <c r="L690" s="291">
        <f t="shared" si="121"/>
        <v>120.01</v>
      </c>
      <c r="M690" s="292">
        <f t="shared" si="114"/>
        <v>3742.77</v>
      </c>
      <c r="N690" s="283">
        <f t="shared" si="115"/>
        <v>47.82</v>
      </c>
      <c r="O690" s="284">
        <f t="shared" si="116"/>
        <v>5.39</v>
      </c>
      <c r="P690" s="293">
        <f t="shared" si="112"/>
        <v>3068.03</v>
      </c>
      <c r="Q690" s="294">
        <f t="shared" si="117"/>
        <v>47.82</v>
      </c>
      <c r="R690" s="294">
        <f t="shared" si="117"/>
        <v>5.39</v>
      </c>
      <c r="S690" s="295">
        <f t="shared" si="113"/>
        <v>3068.03</v>
      </c>
      <c r="T690" s="296">
        <f t="shared" si="118"/>
        <v>47.82</v>
      </c>
      <c r="U690" s="294">
        <f t="shared" si="118"/>
        <v>5.39</v>
      </c>
    </row>
    <row r="691" spans="1:21" ht="15" customHeight="1" x14ac:dyDescent="0.2">
      <c r="A691" s="559"/>
      <c r="B691" s="10">
        <v>9</v>
      </c>
      <c r="C691" s="9">
        <f>'шестая ц.к.'!C691</f>
        <v>2678.93</v>
      </c>
      <c r="D691" s="193">
        <f>'шестая ц.к.'!D691</f>
        <v>0.14000000000000001</v>
      </c>
      <c r="E691" s="193">
        <f>'шестая ц.к.'!E691</f>
        <v>47.79</v>
      </c>
      <c r="F691" s="76">
        <f>'шестая ц.к.'!F691</f>
        <v>4.8099999999999996</v>
      </c>
      <c r="G691" s="77">
        <f>'шестая ц.к.'!G691</f>
        <v>1018.54</v>
      </c>
      <c r="H691" s="78">
        <f>'шестая ц.к.'!H691</f>
        <v>343.8</v>
      </c>
      <c r="I691" s="289">
        <f>'шестая ц.к.'!I691</f>
        <v>343.8</v>
      </c>
      <c r="J691" s="339" t="str">
        <f t="shared" si="121"/>
        <v>2500,31</v>
      </c>
      <c r="K691" s="272">
        <f t="shared" si="121"/>
        <v>4.8000000000000001E-2</v>
      </c>
      <c r="L691" s="291">
        <f t="shared" si="121"/>
        <v>120.01</v>
      </c>
      <c r="M691" s="292">
        <f t="shared" si="114"/>
        <v>3822.29</v>
      </c>
      <c r="N691" s="283">
        <f t="shared" si="115"/>
        <v>0.14000000000000001</v>
      </c>
      <c r="O691" s="284">
        <f t="shared" si="116"/>
        <v>47.79</v>
      </c>
      <c r="P691" s="293">
        <f t="shared" si="112"/>
        <v>3147.55</v>
      </c>
      <c r="Q691" s="294">
        <f t="shared" si="117"/>
        <v>0.14000000000000001</v>
      </c>
      <c r="R691" s="294">
        <f t="shared" si="117"/>
        <v>47.79</v>
      </c>
      <c r="S691" s="295">
        <f t="shared" si="113"/>
        <v>3147.55</v>
      </c>
      <c r="T691" s="296">
        <f t="shared" si="118"/>
        <v>0.14000000000000001</v>
      </c>
      <c r="U691" s="294">
        <f t="shared" si="118"/>
        <v>47.79</v>
      </c>
    </row>
    <row r="692" spans="1:21" ht="15" customHeight="1" x14ac:dyDescent="0.2">
      <c r="A692" s="559"/>
      <c r="B692" s="10">
        <v>10</v>
      </c>
      <c r="C692" s="9">
        <f>'шестая ц.к.'!C692</f>
        <v>2673.11</v>
      </c>
      <c r="D692" s="193">
        <f>'шестая ц.к.'!D692</f>
        <v>0.49</v>
      </c>
      <c r="E692" s="193">
        <f>'шестая ц.к.'!E692</f>
        <v>52.64</v>
      </c>
      <c r="F692" s="76">
        <f>'шестая ц.к.'!F692</f>
        <v>4.8099999999999996</v>
      </c>
      <c r="G692" s="77">
        <f>'шестая ц.к.'!G692</f>
        <v>1018.54</v>
      </c>
      <c r="H692" s="78">
        <f>'шестая ц.к.'!H692</f>
        <v>343.8</v>
      </c>
      <c r="I692" s="289">
        <f>'шестая ц.к.'!I692</f>
        <v>343.8</v>
      </c>
      <c r="J692" s="339" t="str">
        <f t="shared" si="121"/>
        <v>2500,31</v>
      </c>
      <c r="K692" s="272">
        <f t="shared" si="121"/>
        <v>4.8000000000000001E-2</v>
      </c>
      <c r="L692" s="291">
        <f t="shared" si="121"/>
        <v>120.01</v>
      </c>
      <c r="M692" s="292">
        <f t="shared" si="114"/>
        <v>3816.47</v>
      </c>
      <c r="N692" s="283">
        <f t="shared" si="115"/>
        <v>0.49</v>
      </c>
      <c r="O692" s="284">
        <f t="shared" si="116"/>
        <v>52.64</v>
      </c>
      <c r="P692" s="293">
        <f t="shared" si="112"/>
        <v>3141.73</v>
      </c>
      <c r="Q692" s="294">
        <f t="shared" si="117"/>
        <v>0.49</v>
      </c>
      <c r="R692" s="294">
        <f t="shared" si="117"/>
        <v>52.64</v>
      </c>
      <c r="S692" s="295">
        <f t="shared" si="113"/>
        <v>3141.73</v>
      </c>
      <c r="T692" s="296">
        <f t="shared" si="118"/>
        <v>0.49</v>
      </c>
      <c r="U692" s="294">
        <f t="shared" si="118"/>
        <v>52.64</v>
      </c>
    </row>
    <row r="693" spans="1:21" ht="15" customHeight="1" x14ac:dyDescent="0.2">
      <c r="A693" s="559"/>
      <c r="B693" s="10">
        <v>11</v>
      </c>
      <c r="C693" s="9">
        <f>'шестая ц.к.'!C693</f>
        <v>2644.9</v>
      </c>
      <c r="D693" s="193">
        <f>'шестая ц.к.'!D693</f>
        <v>0.55000000000000004</v>
      </c>
      <c r="E693" s="193">
        <f>'шестая ц.к.'!E693</f>
        <v>49.89</v>
      </c>
      <c r="F693" s="76">
        <f>'шестая ц.к.'!F693</f>
        <v>4.8099999999999996</v>
      </c>
      <c r="G693" s="77">
        <f>'шестая ц.к.'!G693</f>
        <v>1018.54</v>
      </c>
      <c r="H693" s="78">
        <f>'шестая ц.к.'!H693</f>
        <v>343.8</v>
      </c>
      <c r="I693" s="289">
        <f>'шестая ц.к.'!I693</f>
        <v>343.8</v>
      </c>
      <c r="J693" s="339" t="str">
        <f t="shared" si="121"/>
        <v>2500,31</v>
      </c>
      <c r="K693" s="272">
        <f t="shared" si="121"/>
        <v>4.8000000000000001E-2</v>
      </c>
      <c r="L693" s="291">
        <f t="shared" si="121"/>
        <v>120.01</v>
      </c>
      <c r="M693" s="292">
        <f t="shared" si="114"/>
        <v>3788.26</v>
      </c>
      <c r="N693" s="283">
        <f t="shared" si="115"/>
        <v>0.55000000000000004</v>
      </c>
      <c r="O693" s="284">
        <f t="shared" si="116"/>
        <v>49.89</v>
      </c>
      <c r="P693" s="293">
        <f t="shared" si="112"/>
        <v>3113.52</v>
      </c>
      <c r="Q693" s="294">
        <f t="shared" si="117"/>
        <v>0.55000000000000004</v>
      </c>
      <c r="R693" s="294">
        <f t="shared" si="117"/>
        <v>49.89</v>
      </c>
      <c r="S693" s="295">
        <f t="shared" si="113"/>
        <v>3113.52</v>
      </c>
      <c r="T693" s="296">
        <f t="shared" si="118"/>
        <v>0.55000000000000004</v>
      </c>
      <c r="U693" s="294">
        <f t="shared" si="118"/>
        <v>49.89</v>
      </c>
    </row>
    <row r="694" spans="1:21" ht="15" customHeight="1" x14ac:dyDescent="0.2">
      <c r="A694" s="559"/>
      <c r="B694" s="10">
        <v>12</v>
      </c>
      <c r="C694" s="9">
        <f>'шестая ц.к.'!C694</f>
        <v>2614.36</v>
      </c>
      <c r="D694" s="193">
        <f>'шестая ц.к.'!D694</f>
        <v>0.25</v>
      </c>
      <c r="E694" s="193">
        <f>'шестая ц.к.'!E694</f>
        <v>72.84</v>
      </c>
      <c r="F694" s="76">
        <f>'шестая ц.к.'!F694</f>
        <v>4.8099999999999996</v>
      </c>
      <c r="G694" s="77">
        <f>'шестая ц.к.'!G694</f>
        <v>1018.54</v>
      </c>
      <c r="H694" s="78">
        <f>'шестая ц.к.'!H694</f>
        <v>343.8</v>
      </c>
      <c r="I694" s="289">
        <f>'шестая ц.к.'!I694</f>
        <v>343.8</v>
      </c>
      <c r="J694" s="339" t="str">
        <f t="shared" si="121"/>
        <v>2500,31</v>
      </c>
      <c r="K694" s="272">
        <f t="shared" si="121"/>
        <v>4.8000000000000001E-2</v>
      </c>
      <c r="L694" s="291">
        <f t="shared" si="121"/>
        <v>120.01</v>
      </c>
      <c r="M694" s="292">
        <f t="shared" si="114"/>
        <v>3757.72</v>
      </c>
      <c r="N694" s="283">
        <f t="shared" si="115"/>
        <v>0.25</v>
      </c>
      <c r="O694" s="284">
        <f t="shared" si="116"/>
        <v>72.84</v>
      </c>
      <c r="P694" s="293">
        <f t="shared" si="112"/>
        <v>3082.98</v>
      </c>
      <c r="Q694" s="294">
        <f t="shared" si="117"/>
        <v>0.25</v>
      </c>
      <c r="R694" s="294">
        <f t="shared" si="117"/>
        <v>72.84</v>
      </c>
      <c r="S694" s="295">
        <f t="shared" si="113"/>
        <v>3082.98</v>
      </c>
      <c r="T694" s="296">
        <f t="shared" si="118"/>
        <v>0.25</v>
      </c>
      <c r="U694" s="294">
        <f t="shared" si="118"/>
        <v>72.84</v>
      </c>
    </row>
    <row r="695" spans="1:21" ht="15" customHeight="1" x14ac:dyDescent="0.2">
      <c r="A695" s="559"/>
      <c r="B695" s="10">
        <v>13</v>
      </c>
      <c r="C695" s="9">
        <f>'шестая ц.к.'!C695</f>
        <v>2629.32</v>
      </c>
      <c r="D695" s="193">
        <f>'шестая ц.к.'!D695</f>
        <v>43.31</v>
      </c>
      <c r="E695" s="193">
        <f>'шестая ц.к.'!E695</f>
        <v>1.19</v>
      </c>
      <c r="F695" s="76">
        <f>'шестая ц.к.'!F695</f>
        <v>4.8099999999999996</v>
      </c>
      <c r="G695" s="77">
        <f>'шестая ц.к.'!G695</f>
        <v>1018.54</v>
      </c>
      <c r="H695" s="78">
        <f>'шестая ц.к.'!H695</f>
        <v>343.8</v>
      </c>
      <c r="I695" s="289">
        <f>'шестая ц.к.'!I695</f>
        <v>343.8</v>
      </c>
      <c r="J695" s="339" t="str">
        <f t="shared" si="121"/>
        <v>2500,31</v>
      </c>
      <c r="K695" s="272">
        <f t="shared" si="121"/>
        <v>4.8000000000000001E-2</v>
      </c>
      <c r="L695" s="291">
        <f t="shared" si="121"/>
        <v>120.01</v>
      </c>
      <c r="M695" s="292">
        <f t="shared" si="114"/>
        <v>3772.68</v>
      </c>
      <c r="N695" s="283">
        <f t="shared" si="115"/>
        <v>43.31</v>
      </c>
      <c r="O695" s="284">
        <f t="shared" si="116"/>
        <v>1.19</v>
      </c>
      <c r="P695" s="293">
        <f t="shared" si="112"/>
        <v>3097.94</v>
      </c>
      <c r="Q695" s="294">
        <f t="shared" si="117"/>
        <v>43.31</v>
      </c>
      <c r="R695" s="294">
        <f t="shared" si="117"/>
        <v>1.19</v>
      </c>
      <c r="S695" s="295">
        <f t="shared" si="113"/>
        <v>3097.94</v>
      </c>
      <c r="T695" s="296">
        <f t="shared" si="118"/>
        <v>43.31</v>
      </c>
      <c r="U695" s="294">
        <f t="shared" si="118"/>
        <v>1.19</v>
      </c>
    </row>
    <row r="696" spans="1:21" ht="15" customHeight="1" x14ac:dyDescent="0.2">
      <c r="A696" s="559"/>
      <c r="B696" s="10">
        <v>14</v>
      </c>
      <c r="C696" s="9">
        <f>'шестая ц.к.'!C696</f>
        <v>2633.62</v>
      </c>
      <c r="D696" s="193">
        <f>'шестая ц.к.'!D696</f>
        <v>39.49</v>
      </c>
      <c r="E696" s="193">
        <f>'шестая ц.к.'!E696</f>
        <v>2.7</v>
      </c>
      <c r="F696" s="76">
        <f>'шестая ц.к.'!F696</f>
        <v>4.8099999999999996</v>
      </c>
      <c r="G696" s="77">
        <f>'шестая ц.к.'!G696</f>
        <v>1018.54</v>
      </c>
      <c r="H696" s="78">
        <f>'шестая ц.к.'!H696</f>
        <v>343.8</v>
      </c>
      <c r="I696" s="289">
        <f>'шестая ц.к.'!I696</f>
        <v>343.8</v>
      </c>
      <c r="J696" s="339" t="str">
        <f t="shared" si="121"/>
        <v>2500,31</v>
      </c>
      <c r="K696" s="272">
        <f t="shared" si="121"/>
        <v>4.8000000000000001E-2</v>
      </c>
      <c r="L696" s="291">
        <f t="shared" si="121"/>
        <v>120.01</v>
      </c>
      <c r="M696" s="292">
        <f t="shared" si="114"/>
        <v>3776.98</v>
      </c>
      <c r="N696" s="283">
        <f t="shared" si="115"/>
        <v>39.49</v>
      </c>
      <c r="O696" s="284">
        <f t="shared" si="116"/>
        <v>2.7</v>
      </c>
      <c r="P696" s="293">
        <f t="shared" si="112"/>
        <v>3102.24</v>
      </c>
      <c r="Q696" s="294">
        <f t="shared" si="117"/>
        <v>39.49</v>
      </c>
      <c r="R696" s="294">
        <f t="shared" si="117"/>
        <v>2.7</v>
      </c>
      <c r="S696" s="295">
        <f t="shared" si="113"/>
        <v>3102.24</v>
      </c>
      <c r="T696" s="296">
        <f t="shared" si="118"/>
        <v>39.49</v>
      </c>
      <c r="U696" s="294">
        <f t="shared" si="118"/>
        <v>2.7</v>
      </c>
    </row>
    <row r="697" spans="1:21" ht="15" customHeight="1" x14ac:dyDescent="0.2">
      <c r="A697" s="559"/>
      <c r="B697" s="10">
        <v>15</v>
      </c>
      <c r="C697" s="9">
        <f>'шестая ц.к.'!C697</f>
        <v>2638.72</v>
      </c>
      <c r="D697" s="193">
        <f>'шестая ц.к.'!D697</f>
        <v>26.75</v>
      </c>
      <c r="E697" s="193">
        <f>'шестая ц.к.'!E697</f>
        <v>1.87</v>
      </c>
      <c r="F697" s="76">
        <f>'шестая ц.к.'!F697</f>
        <v>4.8099999999999996</v>
      </c>
      <c r="G697" s="77">
        <f>'шестая ц.к.'!G697</f>
        <v>1018.54</v>
      </c>
      <c r="H697" s="78">
        <f>'шестая ц.к.'!H697</f>
        <v>343.8</v>
      </c>
      <c r="I697" s="289">
        <f>'шестая ц.к.'!I697</f>
        <v>343.8</v>
      </c>
      <c r="J697" s="339" t="str">
        <f t="shared" si="121"/>
        <v>2500,31</v>
      </c>
      <c r="K697" s="272">
        <f t="shared" si="121"/>
        <v>4.8000000000000001E-2</v>
      </c>
      <c r="L697" s="291">
        <f t="shared" si="121"/>
        <v>120.01</v>
      </c>
      <c r="M697" s="292">
        <f t="shared" si="114"/>
        <v>3782.08</v>
      </c>
      <c r="N697" s="283">
        <f t="shared" si="115"/>
        <v>26.75</v>
      </c>
      <c r="O697" s="284">
        <f t="shared" si="116"/>
        <v>1.87</v>
      </c>
      <c r="P697" s="293">
        <f t="shared" si="112"/>
        <v>3107.34</v>
      </c>
      <c r="Q697" s="294">
        <f t="shared" si="117"/>
        <v>26.75</v>
      </c>
      <c r="R697" s="294">
        <f t="shared" si="117"/>
        <v>1.87</v>
      </c>
      <c r="S697" s="295">
        <f t="shared" si="113"/>
        <v>3107.34</v>
      </c>
      <c r="T697" s="296">
        <f t="shared" si="118"/>
        <v>26.75</v>
      </c>
      <c r="U697" s="294">
        <f t="shared" si="118"/>
        <v>1.87</v>
      </c>
    </row>
    <row r="698" spans="1:21" ht="15" customHeight="1" x14ac:dyDescent="0.2">
      <c r="A698" s="559"/>
      <c r="B698" s="10">
        <v>16</v>
      </c>
      <c r="C698" s="9">
        <f>'шестая ц.к.'!C698</f>
        <v>2672.66</v>
      </c>
      <c r="D698" s="193">
        <f>'шестая ц.к.'!D698</f>
        <v>138.91</v>
      </c>
      <c r="E698" s="193">
        <f>'шестая ц.к.'!E698</f>
        <v>0</v>
      </c>
      <c r="F698" s="76">
        <f>'шестая ц.к.'!F698</f>
        <v>4.8099999999999996</v>
      </c>
      <c r="G698" s="77">
        <f>'шестая ц.к.'!G698</f>
        <v>1018.54</v>
      </c>
      <c r="H698" s="78">
        <f>'шестая ц.к.'!H698</f>
        <v>343.8</v>
      </c>
      <c r="I698" s="289">
        <f>'шестая ц.к.'!I698</f>
        <v>343.8</v>
      </c>
      <c r="J698" s="339" t="str">
        <f t="shared" si="121"/>
        <v>2500,31</v>
      </c>
      <c r="K698" s="272">
        <f t="shared" si="121"/>
        <v>4.8000000000000001E-2</v>
      </c>
      <c r="L698" s="291">
        <f t="shared" si="121"/>
        <v>120.01</v>
      </c>
      <c r="M698" s="292">
        <f t="shared" si="114"/>
        <v>3816.02</v>
      </c>
      <c r="N698" s="283">
        <f t="shared" si="115"/>
        <v>138.91</v>
      </c>
      <c r="O698" s="284">
        <f t="shared" si="116"/>
        <v>0</v>
      </c>
      <c r="P698" s="293">
        <f t="shared" si="112"/>
        <v>3141.28</v>
      </c>
      <c r="Q698" s="294">
        <f t="shared" si="117"/>
        <v>138.91</v>
      </c>
      <c r="R698" s="294">
        <f t="shared" si="117"/>
        <v>0</v>
      </c>
      <c r="S698" s="295">
        <f t="shared" si="113"/>
        <v>3141.28</v>
      </c>
      <c r="T698" s="296">
        <f t="shared" si="118"/>
        <v>138.91</v>
      </c>
      <c r="U698" s="294">
        <f t="shared" si="118"/>
        <v>0</v>
      </c>
    </row>
    <row r="699" spans="1:21" ht="15" customHeight="1" x14ac:dyDescent="0.2">
      <c r="A699" s="559"/>
      <c r="B699" s="10">
        <v>17</v>
      </c>
      <c r="C699" s="9">
        <f>'шестая ц.к.'!C699</f>
        <v>2677.75</v>
      </c>
      <c r="D699" s="193">
        <f>'шестая ц.к.'!D699</f>
        <v>91.39</v>
      </c>
      <c r="E699" s="193">
        <f>'шестая ц.к.'!E699</f>
        <v>0.02</v>
      </c>
      <c r="F699" s="76">
        <f>'шестая ц.к.'!F699</f>
        <v>4.8099999999999996</v>
      </c>
      <c r="G699" s="77">
        <f>'шестая ц.к.'!G699</f>
        <v>1018.54</v>
      </c>
      <c r="H699" s="78">
        <f>'шестая ц.к.'!H699</f>
        <v>343.8</v>
      </c>
      <c r="I699" s="289">
        <f>'шестая ц.к.'!I699</f>
        <v>343.8</v>
      </c>
      <c r="J699" s="339" t="str">
        <f t="shared" si="121"/>
        <v>2500,31</v>
      </c>
      <c r="K699" s="272">
        <f t="shared" si="121"/>
        <v>4.8000000000000001E-2</v>
      </c>
      <c r="L699" s="291">
        <f t="shared" si="121"/>
        <v>120.01</v>
      </c>
      <c r="M699" s="292">
        <f t="shared" si="114"/>
        <v>3821.11</v>
      </c>
      <c r="N699" s="283">
        <f t="shared" si="115"/>
        <v>91.39</v>
      </c>
      <c r="O699" s="284">
        <f t="shared" si="116"/>
        <v>0.02</v>
      </c>
      <c r="P699" s="293">
        <f t="shared" si="112"/>
        <v>3146.37</v>
      </c>
      <c r="Q699" s="294">
        <f t="shared" si="117"/>
        <v>91.39</v>
      </c>
      <c r="R699" s="294">
        <f t="shared" si="117"/>
        <v>0.02</v>
      </c>
      <c r="S699" s="295">
        <f t="shared" si="113"/>
        <v>3146.37</v>
      </c>
      <c r="T699" s="296">
        <f t="shared" si="118"/>
        <v>91.39</v>
      </c>
      <c r="U699" s="294">
        <f t="shared" si="118"/>
        <v>0.02</v>
      </c>
    </row>
    <row r="700" spans="1:21" ht="15" customHeight="1" x14ac:dyDescent="0.2">
      <c r="A700" s="559"/>
      <c r="B700" s="10">
        <v>18</v>
      </c>
      <c r="C700" s="9">
        <f>'шестая ц.к.'!C700</f>
        <v>3859.43</v>
      </c>
      <c r="D700" s="193">
        <f>'шестая ц.к.'!D700</f>
        <v>0</v>
      </c>
      <c r="E700" s="193">
        <f>'шестая ц.к.'!E700</f>
        <v>1456.29</v>
      </c>
      <c r="F700" s="76">
        <f>'шестая ц.к.'!F700</f>
        <v>4.8099999999999996</v>
      </c>
      <c r="G700" s="77">
        <f>'шестая ц.к.'!G700</f>
        <v>1018.54</v>
      </c>
      <c r="H700" s="78">
        <f>'шестая ц.к.'!H700</f>
        <v>343.8</v>
      </c>
      <c r="I700" s="289">
        <f>'шестая ц.к.'!I700</f>
        <v>343.8</v>
      </c>
      <c r="J700" s="339" t="str">
        <f t="shared" ref="J700:L715" si="122">J699</f>
        <v>2500,31</v>
      </c>
      <c r="K700" s="272">
        <f t="shared" si="122"/>
        <v>4.8000000000000001E-2</v>
      </c>
      <c r="L700" s="291">
        <f t="shared" si="122"/>
        <v>120.01</v>
      </c>
      <c r="M700" s="292">
        <f t="shared" si="114"/>
        <v>5002.79</v>
      </c>
      <c r="N700" s="283">
        <f t="shared" si="115"/>
        <v>0</v>
      </c>
      <c r="O700" s="284">
        <f t="shared" si="116"/>
        <v>1456.29</v>
      </c>
      <c r="P700" s="293">
        <f t="shared" si="112"/>
        <v>4328.05</v>
      </c>
      <c r="Q700" s="294">
        <f t="shared" si="117"/>
        <v>0</v>
      </c>
      <c r="R700" s="294">
        <f t="shared" si="117"/>
        <v>1456.29</v>
      </c>
      <c r="S700" s="295">
        <f t="shared" si="113"/>
        <v>4328.05</v>
      </c>
      <c r="T700" s="296">
        <f t="shared" si="118"/>
        <v>0</v>
      </c>
      <c r="U700" s="294">
        <f t="shared" si="118"/>
        <v>1456.29</v>
      </c>
    </row>
    <row r="701" spans="1:21" ht="15" customHeight="1" x14ac:dyDescent="0.2">
      <c r="A701" s="559"/>
      <c r="B701" s="10">
        <v>19</v>
      </c>
      <c r="C701" s="9">
        <f>'шестая ц.к.'!C701</f>
        <v>2616.31</v>
      </c>
      <c r="D701" s="193">
        <f>'шестая ц.к.'!D701</f>
        <v>0</v>
      </c>
      <c r="E701" s="193">
        <f>'шестая ц.к.'!E701</f>
        <v>264.89999999999998</v>
      </c>
      <c r="F701" s="76">
        <f>'шестая ц.к.'!F701</f>
        <v>4.8099999999999996</v>
      </c>
      <c r="G701" s="77">
        <f>'шестая ц.к.'!G701</f>
        <v>1018.54</v>
      </c>
      <c r="H701" s="78">
        <f>'шестая ц.к.'!H701</f>
        <v>343.8</v>
      </c>
      <c r="I701" s="289">
        <f>'шестая ц.к.'!I701</f>
        <v>343.8</v>
      </c>
      <c r="J701" s="339" t="str">
        <f t="shared" si="122"/>
        <v>2500,31</v>
      </c>
      <c r="K701" s="272">
        <f t="shared" si="122"/>
        <v>4.8000000000000001E-2</v>
      </c>
      <c r="L701" s="291">
        <f t="shared" si="122"/>
        <v>120.01</v>
      </c>
      <c r="M701" s="292">
        <f t="shared" si="114"/>
        <v>3759.67</v>
      </c>
      <c r="N701" s="283">
        <f t="shared" si="115"/>
        <v>0</v>
      </c>
      <c r="O701" s="284">
        <f t="shared" si="116"/>
        <v>264.89999999999998</v>
      </c>
      <c r="P701" s="293">
        <f t="shared" si="112"/>
        <v>3084.93</v>
      </c>
      <c r="Q701" s="294">
        <f t="shared" si="117"/>
        <v>0</v>
      </c>
      <c r="R701" s="294">
        <f t="shared" si="117"/>
        <v>264.89999999999998</v>
      </c>
      <c r="S701" s="295">
        <f t="shared" si="113"/>
        <v>3084.93</v>
      </c>
      <c r="T701" s="296">
        <f t="shared" si="118"/>
        <v>0</v>
      </c>
      <c r="U701" s="294">
        <f t="shared" si="118"/>
        <v>264.89999999999998</v>
      </c>
    </row>
    <row r="702" spans="1:21" ht="15" customHeight="1" x14ac:dyDescent="0.2">
      <c r="A702" s="559"/>
      <c r="B702" s="10">
        <v>20</v>
      </c>
      <c r="C702" s="9">
        <f>'шестая ц.к.'!C702</f>
        <v>2547.35</v>
      </c>
      <c r="D702" s="193">
        <f>'шестая ц.к.'!D702</f>
        <v>0</v>
      </c>
      <c r="E702" s="193">
        <f>'шестая ц.к.'!E702</f>
        <v>278.56</v>
      </c>
      <c r="F702" s="76">
        <f>'шестая ц.к.'!F702</f>
        <v>4.8099999999999996</v>
      </c>
      <c r="G702" s="77">
        <f>'шестая ц.к.'!G702</f>
        <v>1018.54</v>
      </c>
      <c r="H702" s="78">
        <f>'шестая ц.к.'!H702</f>
        <v>343.8</v>
      </c>
      <c r="I702" s="289">
        <f>'шестая ц.к.'!I702</f>
        <v>343.8</v>
      </c>
      <c r="J702" s="339" t="str">
        <f t="shared" si="122"/>
        <v>2500,31</v>
      </c>
      <c r="K702" s="272">
        <f t="shared" si="122"/>
        <v>4.8000000000000001E-2</v>
      </c>
      <c r="L702" s="291">
        <f t="shared" si="122"/>
        <v>120.01</v>
      </c>
      <c r="M702" s="292">
        <f t="shared" si="114"/>
        <v>3690.71</v>
      </c>
      <c r="N702" s="283">
        <f t="shared" si="115"/>
        <v>0</v>
      </c>
      <c r="O702" s="284">
        <f t="shared" si="116"/>
        <v>278.56</v>
      </c>
      <c r="P702" s="293">
        <f t="shared" si="112"/>
        <v>3015.97</v>
      </c>
      <c r="Q702" s="294">
        <f t="shared" si="117"/>
        <v>0</v>
      </c>
      <c r="R702" s="294">
        <f t="shared" si="117"/>
        <v>278.56</v>
      </c>
      <c r="S702" s="295">
        <f t="shared" si="113"/>
        <v>3015.97</v>
      </c>
      <c r="T702" s="296">
        <f t="shared" si="118"/>
        <v>0</v>
      </c>
      <c r="U702" s="294">
        <f t="shared" si="118"/>
        <v>278.56</v>
      </c>
    </row>
    <row r="703" spans="1:21" ht="15" customHeight="1" x14ac:dyDescent="0.2">
      <c r="A703" s="559"/>
      <c r="B703" s="10">
        <v>21</v>
      </c>
      <c r="C703" s="9">
        <f>'шестая ц.к.'!C703</f>
        <v>2579.84</v>
      </c>
      <c r="D703" s="193">
        <f>'шестая ц.к.'!D703</f>
        <v>0</v>
      </c>
      <c r="E703" s="193">
        <f>'шестая ц.к.'!E703</f>
        <v>507.42</v>
      </c>
      <c r="F703" s="76">
        <f>'шестая ц.к.'!F703</f>
        <v>4.8099999999999996</v>
      </c>
      <c r="G703" s="77">
        <f>'шестая ц.к.'!G703</f>
        <v>1018.54</v>
      </c>
      <c r="H703" s="78">
        <f>'шестая ц.к.'!H703</f>
        <v>343.8</v>
      </c>
      <c r="I703" s="289">
        <f>'шестая ц.к.'!I703</f>
        <v>343.8</v>
      </c>
      <c r="J703" s="339" t="str">
        <f t="shared" si="122"/>
        <v>2500,31</v>
      </c>
      <c r="K703" s="272">
        <f t="shared" si="122"/>
        <v>4.8000000000000001E-2</v>
      </c>
      <c r="L703" s="291">
        <f t="shared" si="122"/>
        <v>120.01</v>
      </c>
      <c r="M703" s="292">
        <f t="shared" si="114"/>
        <v>3723.2</v>
      </c>
      <c r="N703" s="283">
        <f t="shared" si="115"/>
        <v>0</v>
      </c>
      <c r="O703" s="284">
        <f t="shared" si="116"/>
        <v>507.42</v>
      </c>
      <c r="P703" s="293">
        <f t="shared" si="112"/>
        <v>3048.46</v>
      </c>
      <c r="Q703" s="294">
        <f t="shared" si="117"/>
        <v>0</v>
      </c>
      <c r="R703" s="294">
        <f t="shared" si="117"/>
        <v>507.42</v>
      </c>
      <c r="S703" s="295">
        <f t="shared" si="113"/>
        <v>3048.46</v>
      </c>
      <c r="T703" s="296">
        <f t="shared" si="118"/>
        <v>0</v>
      </c>
      <c r="U703" s="294">
        <f t="shared" si="118"/>
        <v>507.42</v>
      </c>
    </row>
    <row r="704" spans="1:21" ht="15" customHeight="1" x14ac:dyDescent="0.2">
      <c r="A704" s="559"/>
      <c r="B704" s="10">
        <v>22</v>
      </c>
      <c r="C704" s="9">
        <f>'шестая ц.к.'!C704</f>
        <v>2242.9899999999998</v>
      </c>
      <c r="D704" s="193">
        <f>'шестая ц.к.'!D704</f>
        <v>0</v>
      </c>
      <c r="E704" s="193">
        <f>'шестая ц.к.'!E704</f>
        <v>341.92</v>
      </c>
      <c r="F704" s="76">
        <f>'шестая ц.к.'!F704</f>
        <v>4.8099999999999996</v>
      </c>
      <c r="G704" s="77">
        <f>'шестая ц.к.'!G704</f>
        <v>1018.54</v>
      </c>
      <c r="H704" s="78">
        <f>'шестая ц.к.'!H704</f>
        <v>343.8</v>
      </c>
      <c r="I704" s="289">
        <f>'шестая ц.к.'!I704</f>
        <v>343.8</v>
      </c>
      <c r="J704" s="339" t="str">
        <f t="shared" si="122"/>
        <v>2500,31</v>
      </c>
      <c r="K704" s="272">
        <f t="shared" si="122"/>
        <v>4.8000000000000001E-2</v>
      </c>
      <c r="L704" s="291">
        <f t="shared" si="122"/>
        <v>120.01</v>
      </c>
      <c r="M704" s="292">
        <f t="shared" si="114"/>
        <v>3386.35</v>
      </c>
      <c r="N704" s="283">
        <f t="shared" si="115"/>
        <v>0</v>
      </c>
      <c r="O704" s="284">
        <f t="shared" si="116"/>
        <v>341.92</v>
      </c>
      <c r="P704" s="293">
        <f t="shared" si="112"/>
        <v>2711.61</v>
      </c>
      <c r="Q704" s="294">
        <f t="shared" si="117"/>
        <v>0</v>
      </c>
      <c r="R704" s="294">
        <f t="shared" si="117"/>
        <v>341.92</v>
      </c>
      <c r="S704" s="295">
        <f t="shared" si="113"/>
        <v>2711.61</v>
      </c>
      <c r="T704" s="296">
        <f t="shared" si="118"/>
        <v>0</v>
      </c>
      <c r="U704" s="294">
        <f t="shared" si="118"/>
        <v>341.92</v>
      </c>
    </row>
    <row r="705" spans="1:21" ht="15" customHeight="1" x14ac:dyDescent="0.2">
      <c r="A705" s="559"/>
      <c r="B705" s="10">
        <v>23</v>
      </c>
      <c r="C705" s="9">
        <f>'шестая ц.к.'!C705</f>
        <v>2163.41</v>
      </c>
      <c r="D705" s="193">
        <f>'шестая ц.к.'!D705</f>
        <v>0</v>
      </c>
      <c r="E705" s="193">
        <f>'шестая ц.к.'!E705</f>
        <v>611.03</v>
      </c>
      <c r="F705" s="76">
        <f>'шестая ц.к.'!F705</f>
        <v>4.8099999999999996</v>
      </c>
      <c r="G705" s="77">
        <f>'шестая ц.к.'!G705</f>
        <v>1018.54</v>
      </c>
      <c r="H705" s="78">
        <f>'шестая ц.к.'!H705</f>
        <v>343.8</v>
      </c>
      <c r="I705" s="289">
        <f>'шестая ц.к.'!I705</f>
        <v>343.8</v>
      </c>
      <c r="J705" s="339" t="str">
        <f t="shared" si="122"/>
        <v>2500,31</v>
      </c>
      <c r="K705" s="272">
        <f t="shared" si="122"/>
        <v>4.8000000000000001E-2</v>
      </c>
      <c r="L705" s="291">
        <f t="shared" si="122"/>
        <v>120.01</v>
      </c>
      <c r="M705" s="292">
        <f t="shared" si="114"/>
        <v>3306.77</v>
      </c>
      <c r="N705" s="283">
        <f t="shared" si="115"/>
        <v>0</v>
      </c>
      <c r="O705" s="284">
        <f t="shared" si="116"/>
        <v>611.03</v>
      </c>
      <c r="P705" s="293">
        <f t="shared" si="112"/>
        <v>2632.03</v>
      </c>
      <c r="Q705" s="294">
        <f t="shared" si="117"/>
        <v>0</v>
      </c>
      <c r="R705" s="294">
        <f t="shared" si="117"/>
        <v>611.03</v>
      </c>
      <c r="S705" s="295">
        <f t="shared" si="113"/>
        <v>2632.03</v>
      </c>
      <c r="T705" s="296">
        <f t="shared" si="118"/>
        <v>0</v>
      </c>
      <c r="U705" s="294">
        <f t="shared" si="118"/>
        <v>611.03</v>
      </c>
    </row>
    <row r="706" spans="1:21" ht="15" customHeight="1" x14ac:dyDescent="0.2">
      <c r="A706" s="559">
        <f>'шестая ц.к.'!A706:A729</f>
        <v>45626</v>
      </c>
      <c r="B706" s="10">
        <v>0</v>
      </c>
      <c r="C706" s="9">
        <f>'шестая ц.к.'!C706</f>
        <v>2063.5</v>
      </c>
      <c r="D706" s="193">
        <f>'шестая ц.к.'!D706</f>
        <v>78.260000000000005</v>
      </c>
      <c r="E706" s="193">
        <f>'шестая ц.к.'!E706</f>
        <v>0</v>
      </c>
      <c r="F706" s="76">
        <f>'шестая ц.к.'!F706</f>
        <v>4.8099999999999996</v>
      </c>
      <c r="G706" s="77">
        <f>'шестая ц.к.'!G706</f>
        <v>1018.54</v>
      </c>
      <c r="H706" s="78">
        <f>'шестая ц.к.'!H706</f>
        <v>343.8</v>
      </c>
      <c r="I706" s="289">
        <f>'шестая ц.к.'!I706</f>
        <v>343.8</v>
      </c>
      <c r="J706" s="339" t="str">
        <f t="shared" si="122"/>
        <v>2500,31</v>
      </c>
      <c r="K706" s="272">
        <f t="shared" si="122"/>
        <v>4.8000000000000001E-2</v>
      </c>
      <c r="L706" s="291">
        <f t="shared" si="122"/>
        <v>120.01</v>
      </c>
      <c r="M706" s="292">
        <f t="shared" si="114"/>
        <v>3206.86</v>
      </c>
      <c r="N706" s="283">
        <f t="shared" si="115"/>
        <v>78.260000000000005</v>
      </c>
      <c r="O706" s="284">
        <f t="shared" si="116"/>
        <v>0</v>
      </c>
      <c r="P706" s="293">
        <f t="shared" si="112"/>
        <v>2532.12</v>
      </c>
      <c r="Q706" s="294">
        <f t="shared" si="117"/>
        <v>78.260000000000005</v>
      </c>
      <c r="R706" s="294">
        <f t="shared" si="117"/>
        <v>0</v>
      </c>
      <c r="S706" s="295">
        <f t="shared" si="113"/>
        <v>2532.12</v>
      </c>
      <c r="T706" s="296">
        <f t="shared" si="118"/>
        <v>78.260000000000005</v>
      </c>
      <c r="U706" s="294">
        <f t="shared" si="118"/>
        <v>0</v>
      </c>
    </row>
    <row r="707" spans="1:21" ht="15" customHeight="1" x14ac:dyDescent="0.2">
      <c r="A707" s="559"/>
      <c r="B707" s="10">
        <v>1</v>
      </c>
      <c r="C707" s="9">
        <f>'шестая ц.к.'!C707</f>
        <v>1665.14</v>
      </c>
      <c r="D707" s="193">
        <f>'шестая ц.к.'!D707</f>
        <v>0.09</v>
      </c>
      <c r="E707" s="193">
        <f>'шестая ц.к.'!E707</f>
        <v>24.16</v>
      </c>
      <c r="F707" s="76">
        <f>'шестая ц.к.'!F707</f>
        <v>4.8099999999999996</v>
      </c>
      <c r="G707" s="77">
        <f>'шестая ц.к.'!G707</f>
        <v>1018.54</v>
      </c>
      <c r="H707" s="78">
        <f>'шестая ц.к.'!H707</f>
        <v>343.8</v>
      </c>
      <c r="I707" s="289">
        <f>'шестая ц.к.'!I707</f>
        <v>343.8</v>
      </c>
      <c r="J707" s="339" t="str">
        <f t="shared" si="122"/>
        <v>2500,31</v>
      </c>
      <c r="K707" s="272">
        <f t="shared" si="122"/>
        <v>4.8000000000000001E-2</v>
      </c>
      <c r="L707" s="291">
        <f t="shared" si="122"/>
        <v>120.01</v>
      </c>
      <c r="M707" s="292">
        <f t="shared" si="114"/>
        <v>2808.5</v>
      </c>
      <c r="N707" s="283">
        <f t="shared" si="115"/>
        <v>0.09</v>
      </c>
      <c r="O707" s="284">
        <f t="shared" si="116"/>
        <v>24.16</v>
      </c>
      <c r="P707" s="293">
        <f t="shared" si="112"/>
        <v>2133.7600000000002</v>
      </c>
      <c r="Q707" s="294">
        <f t="shared" si="117"/>
        <v>0.09</v>
      </c>
      <c r="R707" s="294">
        <f t="shared" si="117"/>
        <v>24.16</v>
      </c>
      <c r="S707" s="295">
        <f t="shared" si="113"/>
        <v>2133.7600000000002</v>
      </c>
      <c r="T707" s="296">
        <f t="shared" si="118"/>
        <v>0.09</v>
      </c>
      <c r="U707" s="294">
        <f t="shared" si="118"/>
        <v>24.16</v>
      </c>
    </row>
    <row r="708" spans="1:21" ht="15" customHeight="1" x14ac:dyDescent="0.2">
      <c r="A708" s="559"/>
      <c r="B708" s="10">
        <v>2</v>
      </c>
      <c r="C708" s="9">
        <f>'шестая ц.к.'!C708</f>
        <v>1514.98</v>
      </c>
      <c r="D708" s="193">
        <f>'шестая ц.к.'!D708</f>
        <v>327.27</v>
      </c>
      <c r="E708" s="193">
        <f>'шестая ц.к.'!E708</f>
        <v>0</v>
      </c>
      <c r="F708" s="76">
        <f>'шестая ц.к.'!F708</f>
        <v>4.8099999999999996</v>
      </c>
      <c r="G708" s="77">
        <f>'шестая ц.к.'!G708</f>
        <v>1018.54</v>
      </c>
      <c r="H708" s="78">
        <f>'шестая ц.к.'!H708</f>
        <v>343.8</v>
      </c>
      <c r="I708" s="289">
        <f>'шестая ц.к.'!I708</f>
        <v>343.8</v>
      </c>
      <c r="J708" s="339" t="str">
        <f t="shared" si="122"/>
        <v>2500,31</v>
      </c>
      <c r="K708" s="272">
        <f t="shared" si="122"/>
        <v>4.8000000000000001E-2</v>
      </c>
      <c r="L708" s="291">
        <f t="shared" si="122"/>
        <v>120.01</v>
      </c>
      <c r="M708" s="292">
        <f t="shared" si="114"/>
        <v>2658.34</v>
      </c>
      <c r="N708" s="283">
        <f t="shared" si="115"/>
        <v>327.27</v>
      </c>
      <c r="O708" s="284">
        <f t="shared" si="116"/>
        <v>0</v>
      </c>
      <c r="P708" s="293">
        <f t="shared" si="112"/>
        <v>1983.6</v>
      </c>
      <c r="Q708" s="294">
        <f t="shared" si="117"/>
        <v>327.27</v>
      </c>
      <c r="R708" s="294">
        <f t="shared" si="117"/>
        <v>0</v>
      </c>
      <c r="S708" s="295">
        <f t="shared" si="113"/>
        <v>1983.6</v>
      </c>
      <c r="T708" s="296">
        <f t="shared" si="118"/>
        <v>327.27</v>
      </c>
      <c r="U708" s="294">
        <f t="shared" si="118"/>
        <v>0</v>
      </c>
    </row>
    <row r="709" spans="1:21" ht="15" customHeight="1" x14ac:dyDescent="0.2">
      <c r="A709" s="559"/>
      <c r="B709" s="10">
        <v>3</v>
      </c>
      <c r="C709" s="9">
        <f>'шестая ц.к.'!C709</f>
        <v>1516.9</v>
      </c>
      <c r="D709" s="193">
        <f>'шестая ц.к.'!D709</f>
        <v>214.68</v>
      </c>
      <c r="E709" s="193">
        <f>'шестая ц.к.'!E709</f>
        <v>0</v>
      </c>
      <c r="F709" s="76">
        <f>'шестая ц.к.'!F709</f>
        <v>4.8099999999999996</v>
      </c>
      <c r="G709" s="77">
        <f>'шестая ц.к.'!G709</f>
        <v>1018.54</v>
      </c>
      <c r="H709" s="78">
        <f>'шестая ц.к.'!H709</f>
        <v>343.8</v>
      </c>
      <c r="I709" s="289">
        <f>'шестая ц.к.'!I709</f>
        <v>343.8</v>
      </c>
      <c r="J709" s="339" t="str">
        <f t="shared" si="122"/>
        <v>2500,31</v>
      </c>
      <c r="K709" s="272">
        <f t="shared" si="122"/>
        <v>4.8000000000000001E-2</v>
      </c>
      <c r="L709" s="291">
        <f t="shared" si="122"/>
        <v>120.01</v>
      </c>
      <c r="M709" s="292">
        <f t="shared" si="114"/>
        <v>2660.26</v>
      </c>
      <c r="N709" s="283">
        <f t="shared" si="115"/>
        <v>214.68</v>
      </c>
      <c r="O709" s="284">
        <f t="shared" si="116"/>
        <v>0</v>
      </c>
      <c r="P709" s="293">
        <f t="shared" si="112"/>
        <v>1985.52</v>
      </c>
      <c r="Q709" s="294">
        <f t="shared" si="117"/>
        <v>214.68</v>
      </c>
      <c r="R709" s="294">
        <f t="shared" si="117"/>
        <v>0</v>
      </c>
      <c r="S709" s="295">
        <f t="shared" si="113"/>
        <v>1985.52</v>
      </c>
      <c r="T709" s="296">
        <f t="shared" si="118"/>
        <v>214.68</v>
      </c>
      <c r="U709" s="294">
        <f t="shared" si="118"/>
        <v>0</v>
      </c>
    </row>
    <row r="710" spans="1:21" ht="15" customHeight="1" x14ac:dyDescent="0.2">
      <c r="A710" s="559"/>
      <c r="B710" s="10">
        <v>4</v>
      </c>
      <c r="C710" s="9">
        <f>'шестая ц.к.'!C710</f>
        <v>1530.38</v>
      </c>
      <c r="D710" s="193">
        <f>'шестая ц.к.'!D710</f>
        <v>3.25</v>
      </c>
      <c r="E710" s="193">
        <f>'шестая ц.к.'!E710</f>
        <v>2.5299999999999998</v>
      </c>
      <c r="F710" s="76">
        <f>'шестая ц.к.'!F710</f>
        <v>4.8099999999999996</v>
      </c>
      <c r="G710" s="77">
        <f>'шестая ц.к.'!G710</f>
        <v>1018.54</v>
      </c>
      <c r="H710" s="78">
        <f>'шестая ц.к.'!H710</f>
        <v>343.8</v>
      </c>
      <c r="I710" s="289">
        <f>'шестая ц.к.'!I710</f>
        <v>343.8</v>
      </c>
      <c r="J710" s="339" t="str">
        <f t="shared" si="122"/>
        <v>2500,31</v>
      </c>
      <c r="K710" s="272">
        <f t="shared" si="122"/>
        <v>4.8000000000000001E-2</v>
      </c>
      <c r="L710" s="291">
        <f t="shared" si="122"/>
        <v>120.01</v>
      </c>
      <c r="M710" s="292">
        <f t="shared" si="114"/>
        <v>2673.74</v>
      </c>
      <c r="N710" s="283">
        <f t="shared" si="115"/>
        <v>3.25</v>
      </c>
      <c r="O710" s="284">
        <f t="shared" si="116"/>
        <v>2.5299999999999998</v>
      </c>
      <c r="P710" s="293">
        <f t="shared" si="112"/>
        <v>1999</v>
      </c>
      <c r="Q710" s="294">
        <f t="shared" si="117"/>
        <v>3.25</v>
      </c>
      <c r="R710" s="294">
        <f t="shared" si="117"/>
        <v>2.5299999999999998</v>
      </c>
      <c r="S710" s="295">
        <f t="shared" si="113"/>
        <v>1999</v>
      </c>
      <c r="T710" s="296">
        <f t="shared" si="118"/>
        <v>3.25</v>
      </c>
      <c r="U710" s="294">
        <f t="shared" si="118"/>
        <v>2.5299999999999998</v>
      </c>
    </row>
    <row r="711" spans="1:21" ht="15" customHeight="1" x14ac:dyDescent="0.2">
      <c r="A711" s="559"/>
      <c r="B711" s="10">
        <v>5</v>
      </c>
      <c r="C711" s="9">
        <f>'шестая ц.к.'!C711</f>
        <v>1726.52</v>
      </c>
      <c r="D711" s="193">
        <f>'шестая ц.к.'!D711</f>
        <v>448.66</v>
      </c>
      <c r="E711" s="193">
        <f>'шестая ц.к.'!E711</f>
        <v>0</v>
      </c>
      <c r="F711" s="76">
        <f>'шестая ц.к.'!F711</f>
        <v>4.8099999999999996</v>
      </c>
      <c r="G711" s="77">
        <f>'шестая ц.к.'!G711</f>
        <v>1018.54</v>
      </c>
      <c r="H711" s="78">
        <f>'шестая ц.к.'!H711</f>
        <v>343.8</v>
      </c>
      <c r="I711" s="289">
        <f>'шестая ц.к.'!I711</f>
        <v>343.8</v>
      </c>
      <c r="J711" s="339" t="str">
        <f t="shared" si="122"/>
        <v>2500,31</v>
      </c>
      <c r="K711" s="272">
        <f t="shared" si="122"/>
        <v>4.8000000000000001E-2</v>
      </c>
      <c r="L711" s="291">
        <f t="shared" si="122"/>
        <v>120.01</v>
      </c>
      <c r="M711" s="292">
        <f t="shared" si="114"/>
        <v>2869.88</v>
      </c>
      <c r="N711" s="283">
        <f t="shared" si="115"/>
        <v>448.66</v>
      </c>
      <c r="O711" s="284">
        <f t="shared" si="116"/>
        <v>0</v>
      </c>
      <c r="P711" s="293">
        <f t="shared" si="112"/>
        <v>2195.14</v>
      </c>
      <c r="Q711" s="294">
        <f t="shared" si="117"/>
        <v>448.66</v>
      </c>
      <c r="R711" s="294">
        <f t="shared" si="117"/>
        <v>0</v>
      </c>
      <c r="S711" s="295">
        <f t="shared" si="113"/>
        <v>2195.14</v>
      </c>
      <c r="T711" s="296">
        <f t="shared" si="118"/>
        <v>448.66</v>
      </c>
      <c r="U711" s="294">
        <f t="shared" si="118"/>
        <v>0</v>
      </c>
    </row>
    <row r="712" spans="1:21" ht="15" customHeight="1" x14ac:dyDescent="0.2">
      <c r="A712" s="559"/>
      <c r="B712" s="10">
        <v>6</v>
      </c>
      <c r="C712" s="9">
        <f>'шестая ц.к.'!C712</f>
        <v>2065.6</v>
      </c>
      <c r="D712" s="193">
        <f>'шестая ц.к.'!D712</f>
        <v>131.9</v>
      </c>
      <c r="E712" s="193">
        <f>'шестая ц.к.'!E712</f>
        <v>0</v>
      </c>
      <c r="F712" s="76">
        <f>'шестая ц.к.'!F712</f>
        <v>4.8099999999999996</v>
      </c>
      <c r="G712" s="77">
        <f>'шестая ц.к.'!G712</f>
        <v>1018.54</v>
      </c>
      <c r="H712" s="78">
        <f>'шестая ц.к.'!H712</f>
        <v>343.8</v>
      </c>
      <c r="I712" s="289">
        <f>'шестая ц.к.'!I712</f>
        <v>343.8</v>
      </c>
      <c r="J712" s="339" t="str">
        <f t="shared" si="122"/>
        <v>2500,31</v>
      </c>
      <c r="K712" s="272">
        <f t="shared" si="122"/>
        <v>4.8000000000000001E-2</v>
      </c>
      <c r="L712" s="291">
        <f t="shared" si="122"/>
        <v>120.01</v>
      </c>
      <c r="M712" s="292">
        <f t="shared" si="114"/>
        <v>3208.96</v>
      </c>
      <c r="N712" s="283">
        <f t="shared" si="115"/>
        <v>131.9</v>
      </c>
      <c r="O712" s="284">
        <f t="shared" si="116"/>
        <v>0</v>
      </c>
      <c r="P712" s="293">
        <f t="shared" si="112"/>
        <v>2534.2199999999998</v>
      </c>
      <c r="Q712" s="294">
        <f t="shared" si="117"/>
        <v>131.9</v>
      </c>
      <c r="R712" s="294">
        <f t="shared" si="117"/>
        <v>0</v>
      </c>
      <c r="S712" s="295">
        <f t="shared" si="113"/>
        <v>2534.2199999999998</v>
      </c>
      <c r="T712" s="296">
        <f t="shared" si="118"/>
        <v>131.9</v>
      </c>
      <c r="U712" s="294">
        <f t="shared" si="118"/>
        <v>0</v>
      </c>
    </row>
    <row r="713" spans="1:21" ht="15" customHeight="1" x14ac:dyDescent="0.2">
      <c r="A713" s="559"/>
      <c r="B713" s="10">
        <v>7</v>
      </c>
      <c r="C713" s="9">
        <f>'шестая ц.к.'!C713</f>
        <v>2223.06</v>
      </c>
      <c r="D713" s="193">
        <f>'шестая ц.к.'!D713</f>
        <v>363.56</v>
      </c>
      <c r="E713" s="193">
        <f>'шестая ц.к.'!E713</f>
        <v>0</v>
      </c>
      <c r="F713" s="76">
        <f>'шестая ц.к.'!F713</f>
        <v>4.8099999999999996</v>
      </c>
      <c r="G713" s="77">
        <f>'шестая ц.к.'!G713</f>
        <v>1018.54</v>
      </c>
      <c r="H713" s="78">
        <f>'шестая ц.к.'!H713</f>
        <v>343.8</v>
      </c>
      <c r="I713" s="289">
        <f>'шестая ц.к.'!I713</f>
        <v>343.8</v>
      </c>
      <c r="J713" s="339" t="str">
        <f t="shared" si="122"/>
        <v>2500,31</v>
      </c>
      <c r="K713" s="272">
        <f t="shared" si="122"/>
        <v>4.8000000000000001E-2</v>
      </c>
      <c r="L713" s="291">
        <f t="shared" si="122"/>
        <v>120.01</v>
      </c>
      <c r="M713" s="292">
        <f t="shared" si="114"/>
        <v>3366.42</v>
      </c>
      <c r="N713" s="283">
        <f t="shared" si="115"/>
        <v>363.56</v>
      </c>
      <c r="O713" s="284">
        <f t="shared" si="116"/>
        <v>0</v>
      </c>
      <c r="P713" s="293">
        <f t="shared" si="112"/>
        <v>2691.68</v>
      </c>
      <c r="Q713" s="294">
        <f t="shared" si="117"/>
        <v>363.56</v>
      </c>
      <c r="R713" s="294">
        <f t="shared" si="117"/>
        <v>0</v>
      </c>
      <c r="S713" s="295">
        <f t="shared" si="113"/>
        <v>2691.68</v>
      </c>
      <c r="T713" s="296">
        <f t="shared" si="118"/>
        <v>363.56</v>
      </c>
      <c r="U713" s="294">
        <f t="shared" si="118"/>
        <v>0</v>
      </c>
    </row>
    <row r="714" spans="1:21" ht="15" customHeight="1" x14ac:dyDescent="0.2">
      <c r="A714" s="559"/>
      <c r="B714" s="10">
        <v>8</v>
      </c>
      <c r="C714" s="9">
        <f>'шестая ц.к.'!C714</f>
        <v>2423.9499999999998</v>
      </c>
      <c r="D714" s="193">
        <f>'шестая ц.к.'!D714</f>
        <v>263.82</v>
      </c>
      <c r="E714" s="193">
        <f>'шестая ц.к.'!E714</f>
        <v>0</v>
      </c>
      <c r="F714" s="76">
        <f>'шестая ц.к.'!F714</f>
        <v>4.8099999999999996</v>
      </c>
      <c r="G714" s="77">
        <f>'шестая ц.к.'!G714</f>
        <v>1018.54</v>
      </c>
      <c r="H714" s="78">
        <f>'шестая ц.к.'!H714</f>
        <v>343.8</v>
      </c>
      <c r="I714" s="289">
        <f>'шестая ц.к.'!I714</f>
        <v>343.8</v>
      </c>
      <c r="J714" s="339" t="str">
        <f t="shared" si="122"/>
        <v>2500,31</v>
      </c>
      <c r="K714" s="272">
        <f t="shared" si="122"/>
        <v>4.8000000000000001E-2</v>
      </c>
      <c r="L714" s="291">
        <f t="shared" si="122"/>
        <v>120.01</v>
      </c>
      <c r="M714" s="292">
        <f t="shared" si="114"/>
        <v>3567.31</v>
      </c>
      <c r="N714" s="283">
        <f t="shared" si="115"/>
        <v>263.82</v>
      </c>
      <c r="O714" s="284">
        <f t="shared" si="116"/>
        <v>0</v>
      </c>
      <c r="P714" s="293">
        <f t="shared" ref="P714:P729" si="123">ROUND($C714+$F714+$H714+L714,2)</f>
        <v>2892.57</v>
      </c>
      <c r="Q714" s="294">
        <f t="shared" si="117"/>
        <v>263.82</v>
      </c>
      <c r="R714" s="294">
        <f t="shared" si="117"/>
        <v>0</v>
      </c>
      <c r="S714" s="295">
        <f t="shared" ref="S714:S729" si="124">ROUND($C714+$F714+$I714+L714,2)</f>
        <v>2892.57</v>
      </c>
      <c r="T714" s="296">
        <f t="shared" si="118"/>
        <v>263.82</v>
      </c>
      <c r="U714" s="294">
        <f t="shared" si="118"/>
        <v>0</v>
      </c>
    </row>
    <row r="715" spans="1:21" ht="15" customHeight="1" x14ac:dyDescent="0.2">
      <c r="A715" s="559"/>
      <c r="B715" s="10">
        <v>9</v>
      </c>
      <c r="C715" s="9">
        <f>'шестая ц.к.'!C715</f>
        <v>2294.5100000000002</v>
      </c>
      <c r="D715" s="193">
        <f>'шестая ц.к.'!D715</f>
        <v>444</v>
      </c>
      <c r="E715" s="193">
        <f>'шестая ц.к.'!E715</f>
        <v>0</v>
      </c>
      <c r="F715" s="76">
        <f>'шестая ц.к.'!F715</f>
        <v>4.8099999999999996</v>
      </c>
      <c r="G715" s="77">
        <f>'шестая ц.к.'!G715</f>
        <v>1018.54</v>
      </c>
      <c r="H715" s="78">
        <f>'шестая ц.к.'!H715</f>
        <v>343.8</v>
      </c>
      <c r="I715" s="289">
        <f>'шестая ц.к.'!I715</f>
        <v>343.8</v>
      </c>
      <c r="J715" s="339" t="str">
        <f t="shared" si="122"/>
        <v>2500,31</v>
      </c>
      <c r="K715" s="272">
        <f t="shared" si="122"/>
        <v>4.8000000000000001E-2</v>
      </c>
      <c r="L715" s="291">
        <f t="shared" si="122"/>
        <v>120.01</v>
      </c>
      <c r="M715" s="292">
        <f t="shared" ref="M715:M729" si="125">ROUND($C715+$F715+$G715+L715,2)</f>
        <v>3437.87</v>
      </c>
      <c r="N715" s="283">
        <f t="shared" ref="N715:N729" si="126">D715</f>
        <v>444</v>
      </c>
      <c r="O715" s="284">
        <f t="shared" ref="O715:O729" si="127">E715</f>
        <v>0</v>
      </c>
      <c r="P715" s="293">
        <f t="shared" si="123"/>
        <v>2763.13</v>
      </c>
      <c r="Q715" s="294">
        <f t="shared" ref="Q715:R729" si="128">D715</f>
        <v>444</v>
      </c>
      <c r="R715" s="294">
        <f t="shared" si="128"/>
        <v>0</v>
      </c>
      <c r="S715" s="295">
        <f t="shared" si="124"/>
        <v>2763.13</v>
      </c>
      <c r="T715" s="296">
        <f t="shared" ref="T715:U729" si="129">D715</f>
        <v>444</v>
      </c>
      <c r="U715" s="294">
        <f t="shared" si="129"/>
        <v>0</v>
      </c>
    </row>
    <row r="716" spans="1:21" ht="15" customHeight="1" x14ac:dyDescent="0.2">
      <c r="A716" s="559"/>
      <c r="B716" s="10">
        <v>10</v>
      </c>
      <c r="C716" s="9">
        <f>'шестая ц.к.'!C716</f>
        <v>2583.6799999999998</v>
      </c>
      <c r="D716" s="193">
        <f>'шестая ц.к.'!D716</f>
        <v>622.61</v>
      </c>
      <c r="E716" s="193">
        <f>'шестая ц.к.'!E716</f>
        <v>0</v>
      </c>
      <c r="F716" s="76">
        <f>'шестая ц.к.'!F716</f>
        <v>4.8099999999999996</v>
      </c>
      <c r="G716" s="77">
        <f>'шестая ц.к.'!G716</f>
        <v>1018.54</v>
      </c>
      <c r="H716" s="78">
        <f>'шестая ц.к.'!H716</f>
        <v>343.8</v>
      </c>
      <c r="I716" s="289">
        <f>'шестая ц.к.'!I716</f>
        <v>343.8</v>
      </c>
      <c r="J716" s="339" t="str">
        <f t="shared" ref="J716:L729" si="130">J715</f>
        <v>2500,31</v>
      </c>
      <c r="K716" s="272">
        <f t="shared" si="130"/>
        <v>4.8000000000000001E-2</v>
      </c>
      <c r="L716" s="291">
        <f t="shared" si="130"/>
        <v>120.01</v>
      </c>
      <c r="M716" s="292">
        <f t="shared" si="125"/>
        <v>3727.04</v>
      </c>
      <c r="N716" s="283">
        <f t="shared" si="126"/>
        <v>622.61</v>
      </c>
      <c r="O716" s="284">
        <f t="shared" si="127"/>
        <v>0</v>
      </c>
      <c r="P716" s="293">
        <f t="shared" si="123"/>
        <v>3052.3</v>
      </c>
      <c r="Q716" s="294">
        <f t="shared" si="128"/>
        <v>622.61</v>
      </c>
      <c r="R716" s="294">
        <f t="shared" si="128"/>
        <v>0</v>
      </c>
      <c r="S716" s="295">
        <f t="shared" si="124"/>
        <v>3052.3</v>
      </c>
      <c r="T716" s="296">
        <f t="shared" si="129"/>
        <v>622.61</v>
      </c>
      <c r="U716" s="294">
        <f t="shared" si="129"/>
        <v>0</v>
      </c>
    </row>
    <row r="717" spans="1:21" ht="15" customHeight="1" x14ac:dyDescent="0.2">
      <c r="A717" s="559"/>
      <c r="B717" s="10">
        <v>11</v>
      </c>
      <c r="C717" s="9">
        <f>'шестая ц.к.'!C717</f>
        <v>2596.5100000000002</v>
      </c>
      <c r="D717" s="193">
        <f>'шестая ц.к.'!D717</f>
        <v>409.33</v>
      </c>
      <c r="E717" s="193">
        <f>'шестая ц.к.'!E717</f>
        <v>0</v>
      </c>
      <c r="F717" s="76">
        <f>'шестая ц.к.'!F717</f>
        <v>4.8099999999999996</v>
      </c>
      <c r="G717" s="77">
        <f>'шестая ц.к.'!G717</f>
        <v>1018.54</v>
      </c>
      <c r="H717" s="78">
        <f>'шестая ц.к.'!H717</f>
        <v>343.8</v>
      </c>
      <c r="I717" s="289">
        <f>'шестая ц.к.'!I717</f>
        <v>343.8</v>
      </c>
      <c r="J717" s="339" t="str">
        <f t="shared" si="130"/>
        <v>2500,31</v>
      </c>
      <c r="K717" s="272">
        <f t="shared" si="130"/>
        <v>4.8000000000000001E-2</v>
      </c>
      <c r="L717" s="291">
        <f t="shared" si="130"/>
        <v>120.01</v>
      </c>
      <c r="M717" s="292">
        <f t="shared" si="125"/>
        <v>3739.87</v>
      </c>
      <c r="N717" s="283">
        <f t="shared" si="126"/>
        <v>409.33</v>
      </c>
      <c r="O717" s="284">
        <f t="shared" si="127"/>
        <v>0</v>
      </c>
      <c r="P717" s="293">
        <f t="shared" si="123"/>
        <v>3065.13</v>
      </c>
      <c r="Q717" s="294">
        <f t="shared" si="128"/>
        <v>409.33</v>
      </c>
      <c r="R717" s="294">
        <f t="shared" si="128"/>
        <v>0</v>
      </c>
      <c r="S717" s="295">
        <f t="shared" si="124"/>
        <v>3065.13</v>
      </c>
      <c r="T717" s="296">
        <f t="shared" si="129"/>
        <v>409.33</v>
      </c>
      <c r="U717" s="294">
        <f t="shared" si="129"/>
        <v>0</v>
      </c>
    </row>
    <row r="718" spans="1:21" ht="15" customHeight="1" x14ac:dyDescent="0.2">
      <c r="A718" s="559"/>
      <c r="B718" s="10">
        <v>12</v>
      </c>
      <c r="C718" s="9">
        <f>'шестая ц.к.'!C718</f>
        <v>2590.56</v>
      </c>
      <c r="D718" s="193">
        <f>'шестая ц.к.'!D718</f>
        <v>513.66999999999996</v>
      </c>
      <c r="E718" s="193">
        <f>'шестая ц.к.'!E718</f>
        <v>0</v>
      </c>
      <c r="F718" s="76">
        <f>'шестая ц.к.'!F718</f>
        <v>4.8099999999999996</v>
      </c>
      <c r="G718" s="77">
        <f>'шестая ц.к.'!G718</f>
        <v>1018.54</v>
      </c>
      <c r="H718" s="78">
        <f>'шестая ц.к.'!H718</f>
        <v>343.8</v>
      </c>
      <c r="I718" s="289">
        <f>'шестая ц.к.'!I718</f>
        <v>343.8</v>
      </c>
      <c r="J718" s="339" t="str">
        <f t="shared" si="130"/>
        <v>2500,31</v>
      </c>
      <c r="K718" s="272">
        <f t="shared" si="130"/>
        <v>4.8000000000000001E-2</v>
      </c>
      <c r="L718" s="291">
        <f t="shared" si="130"/>
        <v>120.01</v>
      </c>
      <c r="M718" s="292">
        <f t="shared" si="125"/>
        <v>3733.92</v>
      </c>
      <c r="N718" s="283">
        <f t="shared" si="126"/>
        <v>513.66999999999996</v>
      </c>
      <c r="O718" s="284">
        <f t="shared" si="127"/>
        <v>0</v>
      </c>
      <c r="P718" s="293">
        <f t="shared" si="123"/>
        <v>3059.18</v>
      </c>
      <c r="Q718" s="294">
        <f t="shared" si="128"/>
        <v>513.66999999999996</v>
      </c>
      <c r="R718" s="294">
        <f t="shared" si="128"/>
        <v>0</v>
      </c>
      <c r="S718" s="295">
        <f t="shared" si="124"/>
        <v>3059.18</v>
      </c>
      <c r="T718" s="296">
        <f t="shared" si="129"/>
        <v>513.66999999999996</v>
      </c>
      <c r="U718" s="294">
        <f t="shared" si="129"/>
        <v>0</v>
      </c>
    </row>
    <row r="719" spans="1:21" ht="15" customHeight="1" x14ac:dyDescent="0.2">
      <c r="A719" s="559"/>
      <c r="B719" s="10">
        <v>13</v>
      </c>
      <c r="C719" s="9">
        <f>'шестая ц.к.'!C719</f>
        <v>2593.66</v>
      </c>
      <c r="D719" s="193">
        <f>'шестая ц.к.'!D719</f>
        <v>970.32</v>
      </c>
      <c r="E719" s="193">
        <f>'шестая ц.к.'!E719</f>
        <v>0</v>
      </c>
      <c r="F719" s="76">
        <f>'шестая ц.к.'!F719</f>
        <v>4.8099999999999996</v>
      </c>
      <c r="G719" s="77">
        <f>'шестая ц.к.'!G719</f>
        <v>1018.54</v>
      </c>
      <c r="H719" s="78">
        <f>'шестая ц.к.'!H719</f>
        <v>343.8</v>
      </c>
      <c r="I719" s="289">
        <f>'шестая ц.к.'!I719</f>
        <v>343.8</v>
      </c>
      <c r="J719" s="339" t="str">
        <f t="shared" si="130"/>
        <v>2500,31</v>
      </c>
      <c r="K719" s="272">
        <f t="shared" si="130"/>
        <v>4.8000000000000001E-2</v>
      </c>
      <c r="L719" s="291">
        <f t="shared" si="130"/>
        <v>120.01</v>
      </c>
      <c r="M719" s="292">
        <f t="shared" si="125"/>
        <v>3737.02</v>
      </c>
      <c r="N719" s="283">
        <f t="shared" si="126"/>
        <v>970.32</v>
      </c>
      <c r="O719" s="284">
        <f t="shared" si="127"/>
        <v>0</v>
      </c>
      <c r="P719" s="293">
        <f t="shared" si="123"/>
        <v>3062.28</v>
      </c>
      <c r="Q719" s="294">
        <f t="shared" si="128"/>
        <v>970.32</v>
      </c>
      <c r="R719" s="294">
        <f t="shared" si="128"/>
        <v>0</v>
      </c>
      <c r="S719" s="295">
        <f t="shared" si="124"/>
        <v>3062.28</v>
      </c>
      <c r="T719" s="296">
        <f t="shared" si="129"/>
        <v>970.32</v>
      </c>
      <c r="U719" s="294">
        <f t="shared" si="129"/>
        <v>0</v>
      </c>
    </row>
    <row r="720" spans="1:21" ht="15" customHeight="1" x14ac:dyDescent="0.2">
      <c r="A720" s="559"/>
      <c r="B720" s="10">
        <v>14</v>
      </c>
      <c r="C720" s="9">
        <f>'шестая ц.к.'!C720</f>
        <v>2587.62</v>
      </c>
      <c r="D720" s="193">
        <f>'шестая ц.к.'!D720</f>
        <v>724.95</v>
      </c>
      <c r="E720" s="193">
        <f>'шестая ц.к.'!E720</f>
        <v>0</v>
      </c>
      <c r="F720" s="76">
        <f>'шестая ц.к.'!F720</f>
        <v>4.8099999999999996</v>
      </c>
      <c r="G720" s="77">
        <f>'шестая ц.к.'!G720</f>
        <v>1018.54</v>
      </c>
      <c r="H720" s="78">
        <f>'шестая ц.к.'!H720</f>
        <v>343.8</v>
      </c>
      <c r="I720" s="289">
        <f>'шестая ц.к.'!I720</f>
        <v>343.8</v>
      </c>
      <c r="J720" s="339" t="str">
        <f t="shared" si="130"/>
        <v>2500,31</v>
      </c>
      <c r="K720" s="272">
        <f t="shared" si="130"/>
        <v>4.8000000000000001E-2</v>
      </c>
      <c r="L720" s="291">
        <f t="shared" si="130"/>
        <v>120.01</v>
      </c>
      <c r="M720" s="292">
        <f t="shared" si="125"/>
        <v>3730.98</v>
      </c>
      <c r="N720" s="283">
        <f t="shared" si="126"/>
        <v>724.95</v>
      </c>
      <c r="O720" s="284">
        <f t="shared" si="127"/>
        <v>0</v>
      </c>
      <c r="P720" s="293">
        <f t="shared" si="123"/>
        <v>3056.24</v>
      </c>
      <c r="Q720" s="294">
        <f t="shared" si="128"/>
        <v>724.95</v>
      </c>
      <c r="R720" s="294">
        <f t="shared" si="128"/>
        <v>0</v>
      </c>
      <c r="S720" s="295">
        <f t="shared" si="124"/>
        <v>3056.24</v>
      </c>
      <c r="T720" s="296">
        <f t="shared" si="129"/>
        <v>724.95</v>
      </c>
      <c r="U720" s="294">
        <f t="shared" si="129"/>
        <v>0</v>
      </c>
    </row>
    <row r="721" spans="1:21" ht="15" customHeight="1" x14ac:dyDescent="0.2">
      <c r="A721" s="559"/>
      <c r="B721" s="10">
        <v>15</v>
      </c>
      <c r="C721" s="9">
        <f>'шестая ц.к.'!C721</f>
        <v>2595.64</v>
      </c>
      <c r="D721" s="193">
        <f>'шестая ц.к.'!D721</f>
        <v>125.4</v>
      </c>
      <c r="E721" s="193">
        <f>'шестая ц.к.'!E721</f>
        <v>0</v>
      </c>
      <c r="F721" s="76">
        <f>'шестая ц.к.'!F721</f>
        <v>4.8099999999999996</v>
      </c>
      <c r="G721" s="77">
        <f>'шестая ц.к.'!G721</f>
        <v>1018.54</v>
      </c>
      <c r="H721" s="78">
        <f>'шестая ц.к.'!H721</f>
        <v>343.8</v>
      </c>
      <c r="I721" s="289">
        <f>'шестая ц.к.'!I721</f>
        <v>343.8</v>
      </c>
      <c r="J721" s="339" t="str">
        <f t="shared" si="130"/>
        <v>2500,31</v>
      </c>
      <c r="K721" s="272">
        <f t="shared" si="130"/>
        <v>4.8000000000000001E-2</v>
      </c>
      <c r="L721" s="291">
        <f t="shared" si="130"/>
        <v>120.01</v>
      </c>
      <c r="M721" s="292">
        <f t="shared" si="125"/>
        <v>3739</v>
      </c>
      <c r="N721" s="283">
        <f t="shared" si="126"/>
        <v>125.4</v>
      </c>
      <c r="O721" s="284">
        <f t="shared" si="127"/>
        <v>0</v>
      </c>
      <c r="P721" s="293">
        <f t="shared" si="123"/>
        <v>3064.26</v>
      </c>
      <c r="Q721" s="294">
        <f t="shared" si="128"/>
        <v>125.4</v>
      </c>
      <c r="R721" s="294">
        <f t="shared" si="128"/>
        <v>0</v>
      </c>
      <c r="S721" s="295">
        <f t="shared" si="124"/>
        <v>3064.26</v>
      </c>
      <c r="T721" s="296">
        <f t="shared" si="129"/>
        <v>125.4</v>
      </c>
      <c r="U721" s="294">
        <f t="shared" si="129"/>
        <v>0</v>
      </c>
    </row>
    <row r="722" spans="1:21" ht="15" customHeight="1" x14ac:dyDescent="0.2">
      <c r="A722" s="559"/>
      <c r="B722" s="10">
        <v>16</v>
      </c>
      <c r="C722" s="9">
        <f>'шестая ц.к.'!C722</f>
        <v>2636.22</v>
      </c>
      <c r="D722" s="193">
        <f>'шестая ц.к.'!D722</f>
        <v>274.82</v>
      </c>
      <c r="E722" s="193">
        <f>'шестая ц.к.'!E722</f>
        <v>0</v>
      </c>
      <c r="F722" s="76">
        <f>'шестая ц.к.'!F722</f>
        <v>4.8099999999999996</v>
      </c>
      <c r="G722" s="77">
        <f>'шестая ц.к.'!G722</f>
        <v>1018.54</v>
      </c>
      <c r="H722" s="78">
        <f>'шестая ц.к.'!H722</f>
        <v>343.8</v>
      </c>
      <c r="I722" s="289">
        <f>'шестая ц.к.'!I722</f>
        <v>343.8</v>
      </c>
      <c r="J722" s="339" t="str">
        <f t="shared" si="130"/>
        <v>2500,31</v>
      </c>
      <c r="K722" s="272">
        <f t="shared" si="130"/>
        <v>4.8000000000000001E-2</v>
      </c>
      <c r="L722" s="291">
        <f t="shared" si="130"/>
        <v>120.01</v>
      </c>
      <c r="M722" s="292">
        <f t="shared" si="125"/>
        <v>3779.58</v>
      </c>
      <c r="N722" s="283">
        <f t="shared" si="126"/>
        <v>274.82</v>
      </c>
      <c r="O722" s="284">
        <f t="shared" si="127"/>
        <v>0</v>
      </c>
      <c r="P722" s="293">
        <f t="shared" si="123"/>
        <v>3104.84</v>
      </c>
      <c r="Q722" s="294">
        <f t="shared" si="128"/>
        <v>274.82</v>
      </c>
      <c r="R722" s="294">
        <f t="shared" si="128"/>
        <v>0</v>
      </c>
      <c r="S722" s="295">
        <f t="shared" si="124"/>
        <v>3104.84</v>
      </c>
      <c r="T722" s="296">
        <f t="shared" si="129"/>
        <v>274.82</v>
      </c>
      <c r="U722" s="294">
        <f t="shared" si="129"/>
        <v>0</v>
      </c>
    </row>
    <row r="723" spans="1:21" ht="15" customHeight="1" x14ac:dyDescent="0.2">
      <c r="A723" s="559"/>
      <c r="B723" s="10">
        <v>17</v>
      </c>
      <c r="C723" s="9">
        <f>'шестая ц.к.'!C723</f>
        <v>2854.22</v>
      </c>
      <c r="D723" s="193">
        <f>'шестая ц.к.'!D723</f>
        <v>390.03</v>
      </c>
      <c r="E723" s="193">
        <f>'шестая ц.к.'!E723</f>
        <v>0</v>
      </c>
      <c r="F723" s="76">
        <f>'шестая ц.к.'!F723</f>
        <v>4.8099999999999996</v>
      </c>
      <c r="G723" s="77">
        <f>'шестая ц.к.'!G723</f>
        <v>1018.54</v>
      </c>
      <c r="H723" s="78">
        <f>'шестая ц.к.'!H723</f>
        <v>343.8</v>
      </c>
      <c r="I723" s="289">
        <f>'шестая ц.к.'!I723</f>
        <v>343.8</v>
      </c>
      <c r="J723" s="339" t="str">
        <f t="shared" si="130"/>
        <v>2500,31</v>
      </c>
      <c r="K723" s="272">
        <f t="shared" si="130"/>
        <v>4.8000000000000001E-2</v>
      </c>
      <c r="L723" s="291">
        <f t="shared" si="130"/>
        <v>120.01</v>
      </c>
      <c r="M723" s="292">
        <f t="shared" si="125"/>
        <v>3997.58</v>
      </c>
      <c r="N723" s="283">
        <f t="shared" si="126"/>
        <v>390.03</v>
      </c>
      <c r="O723" s="284">
        <f t="shared" si="127"/>
        <v>0</v>
      </c>
      <c r="P723" s="293">
        <f t="shared" si="123"/>
        <v>3322.84</v>
      </c>
      <c r="Q723" s="294">
        <f t="shared" si="128"/>
        <v>390.03</v>
      </c>
      <c r="R723" s="294">
        <f t="shared" si="128"/>
        <v>0</v>
      </c>
      <c r="S723" s="295">
        <f t="shared" si="124"/>
        <v>3322.84</v>
      </c>
      <c r="T723" s="296">
        <f t="shared" si="129"/>
        <v>390.03</v>
      </c>
      <c r="U723" s="294">
        <f t="shared" si="129"/>
        <v>0</v>
      </c>
    </row>
    <row r="724" spans="1:21" ht="15" customHeight="1" x14ac:dyDescent="0.2">
      <c r="A724" s="559"/>
      <c r="B724" s="10">
        <v>18</v>
      </c>
      <c r="C724" s="9">
        <f>'шестая ц.к.'!C724</f>
        <v>4066.06</v>
      </c>
      <c r="D724" s="193">
        <f>'шестая ц.к.'!D724</f>
        <v>0.12</v>
      </c>
      <c r="E724" s="193">
        <f>'шестая ц.к.'!E724</f>
        <v>1371.59</v>
      </c>
      <c r="F724" s="76">
        <f>'шестая ц.к.'!F724</f>
        <v>4.8099999999999996</v>
      </c>
      <c r="G724" s="77">
        <f>'шестая ц.к.'!G724</f>
        <v>1018.54</v>
      </c>
      <c r="H724" s="78">
        <f>'шестая ц.к.'!H724</f>
        <v>343.8</v>
      </c>
      <c r="I724" s="289">
        <f>'шестая ц.к.'!I724</f>
        <v>343.8</v>
      </c>
      <c r="J724" s="339" t="str">
        <f t="shared" si="130"/>
        <v>2500,31</v>
      </c>
      <c r="K724" s="272">
        <f t="shared" si="130"/>
        <v>4.8000000000000001E-2</v>
      </c>
      <c r="L724" s="291">
        <f t="shared" si="130"/>
        <v>120.01</v>
      </c>
      <c r="M724" s="292">
        <f t="shared" si="125"/>
        <v>5209.42</v>
      </c>
      <c r="N724" s="283">
        <f t="shared" si="126"/>
        <v>0.12</v>
      </c>
      <c r="O724" s="284">
        <f t="shared" si="127"/>
        <v>1371.59</v>
      </c>
      <c r="P724" s="293">
        <f t="shared" si="123"/>
        <v>4534.68</v>
      </c>
      <c r="Q724" s="294">
        <f t="shared" si="128"/>
        <v>0.12</v>
      </c>
      <c r="R724" s="294">
        <f t="shared" si="128"/>
        <v>1371.59</v>
      </c>
      <c r="S724" s="295">
        <f t="shared" si="124"/>
        <v>4534.68</v>
      </c>
      <c r="T724" s="296">
        <f t="shared" si="129"/>
        <v>0.12</v>
      </c>
      <c r="U724" s="294">
        <f t="shared" si="129"/>
        <v>1371.59</v>
      </c>
    </row>
    <row r="725" spans="1:21" ht="15" customHeight="1" x14ac:dyDescent="0.2">
      <c r="A725" s="559"/>
      <c r="B725" s="10">
        <v>19</v>
      </c>
      <c r="C725" s="9">
        <f>'шестая ц.к.'!C725</f>
        <v>3892.1</v>
      </c>
      <c r="D725" s="193">
        <f>'шестая ц.к.'!D725</f>
        <v>1.32</v>
      </c>
      <c r="E725" s="193">
        <f>'шестая ц.к.'!E725</f>
        <v>1252.55</v>
      </c>
      <c r="F725" s="76">
        <f>'шестая ц.к.'!F725</f>
        <v>4.8099999999999996</v>
      </c>
      <c r="G725" s="77">
        <f>'шестая ц.к.'!G725</f>
        <v>1018.54</v>
      </c>
      <c r="H725" s="78">
        <f>'шестая ц.к.'!H725</f>
        <v>343.8</v>
      </c>
      <c r="I725" s="289">
        <f>'шестая ц.к.'!I725</f>
        <v>343.8</v>
      </c>
      <c r="J725" s="339" t="str">
        <f t="shared" si="130"/>
        <v>2500,31</v>
      </c>
      <c r="K725" s="272">
        <f t="shared" si="130"/>
        <v>4.8000000000000001E-2</v>
      </c>
      <c r="L725" s="291">
        <f t="shared" si="130"/>
        <v>120.01</v>
      </c>
      <c r="M725" s="292">
        <f t="shared" si="125"/>
        <v>5035.46</v>
      </c>
      <c r="N725" s="283">
        <f t="shared" si="126"/>
        <v>1.32</v>
      </c>
      <c r="O725" s="284">
        <f t="shared" si="127"/>
        <v>1252.55</v>
      </c>
      <c r="P725" s="293">
        <f t="shared" si="123"/>
        <v>4360.72</v>
      </c>
      <c r="Q725" s="294">
        <f t="shared" si="128"/>
        <v>1.32</v>
      </c>
      <c r="R725" s="294">
        <f t="shared" si="128"/>
        <v>1252.55</v>
      </c>
      <c r="S725" s="295">
        <f t="shared" si="124"/>
        <v>4360.72</v>
      </c>
      <c r="T725" s="296">
        <f t="shared" si="129"/>
        <v>1.32</v>
      </c>
      <c r="U725" s="294">
        <f t="shared" si="129"/>
        <v>1252.55</v>
      </c>
    </row>
    <row r="726" spans="1:21" ht="15" customHeight="1" x14ac:dyDescent="0.2">
      <c r="A726" s="559"/>
      <c r="B726" s="10">
        <v>20</v>
      </c>
      <c r="C726" s="9">
        <f>'шестая ц.к.'!C726</f>
        <v>2652.72</v>
      </c>
      <c r="D726" s="193">
        <f>'шестая ц.к.'!D726</f>
        <v>0</v>
      </c>
      <c r="E726" s="193">
        <f>'шестая ц.к.'!E726</f>
        <v>458.99</v>
      </c>
      <c r="F726" s="76">
        <f>'шестая ц.к.'!F726</f>
        <v>4.8099999999999996</v>
      </c>
      <c r="G726" s="77">
        <f>'шестая ц.к.'!G726</f>
        <v>1018.54</v>
      </c>
      <c r="H726" s="78">
        <f>'шестая ц.к.'!H726</f>
        <v>343.8</v>
      </c>
      <c r="I726" s="289">
        <f>'шестая ц.к.'!I726</f>
        <v>343.8</v>
      </c>
      <c r="J726" s="339" t="str">
        <f t="shared" si="130"/>
        <v>2500,31</v>
      </c>
      <c r="K726" s="272">
        <f t="shared" si="130"/>
        <v>4.8000000000000001E-2</v>
      </c>
      <c r="L726" s="291">
        <f t="shared" si="130"/>
        <v>120.01</v>
      </c>
      <c r="M726" s="292">
        <f t="shared" si="125"/>
        <v>3796.08</v>
      </c>
      <c r="N726" s="283">
        <f t="shared" si="126"/>
        <v>0</v>
      </c>
      <c r="O726" s="284">
        <f t="shared" si="127"/>
        <v>458.99</v>
      </c>
      <c r="P726" s="293">
        <f t="shared" si="123"/>
        <v>3121.34</v>
      </c>
      <c r="Q726" s="294">
        <f t="shared" si="128"/>
        <v>0</v>
      </c>
      <c r="R726" s="294">
        <f t="shared" si="128"/>
        <v>458.99</v>
      </c>
      <c r="S726" s="295">
        <f t="shared" si="124"/>
        <v>3121.34</v>
      </c>
      <c r="T726" s="296">
        <f t="shared" si="129"/>
        <v>0</v>
      </c>
      <c r="U726" s="294">
        <f t="shared" si="129"/>
        <v>458.99</v>
      </c>
    </row>
    <row r="727" spans="1:21" ht="15" customHeight="1" x14ac:dyDescent="0.2">
      <c r="A727" s="559"/>
      <c r="B727" s="10">
        <v>21</v>
      </c>
      <c r="C727" s="9">
        <f>'шестая ц.к.'!C727</f>
        <v>3454.46</v>
      </c>
      <c r="D727" s="193">
        <f>'шестая ц.к.'!D727</f>
        <v>0</v>
      </c>
      <c r="E727" s="193">
        <f>'шестая ц.к.'!E727</f>
        <v>1382.43</v>
      </c>
      <c r="F727" s="76">
        <f>'шестая ц.к.'!F727</f>
        <v>4.8099999999999996</v>
      </c>
      <c r="G727" s="77">
        <f>'шестая ц.к.'!G727</f>
        <v>1018.54</v>
      </c>
      <c r="H727" s="78">
        <f>'шестая ц.к.'!H727</f>
        <v>343.8</v>
      </c>
      <c r="I727" s="289">
        <f>'шестая ц.к.'!I727</f>
        <v>343.8</v>
      </c>
      <c r="J727" s="339" t="str">
        <f t="shared" si="130"/>
        <v>2500,31</v>
      </c>
      <c r="K727" s="272">
        <f t="shared" si="130"/>
        <v>4.8000000000000001E-2</v>
      </c>
      <c r="L727" s="291">
        <f t="shared" si="130"/>
        <v>120.01</v>
      </c>
      <c r="M727" s="292">
        <f t="shared" si="125"/>
        <v>4597.82</v>
      </c>
      <c r="N727" s="283">
        <f t="shared" si="126"/>
        <v>0</v>
      </c>
      <c r="O727" s="284">
        <f t="shared" si="127"/>
        <v>1382.43</v>
      </c>
      <c r="P727" s="293">
        <f t="shared" si="123"/>
        <v>3923.08</v>
      </c>
      <c r="Q727" s="294">
        <f t="shared" si="128"/>
        <v>0</v>
      </c>
      <c r="R727" s="294">
        <f t="shared" si="128"/>
        <v>1382.43</v>
      </c>
      <c r="S727" s="295">
        <f t="shared" si="124"/>
        <v>3923.08</v>
      </c>
      <c r="T727" s="296">
        <f t="shared" si="129"/>
        <v>0</v>
      </c>
      <c r="U727" s="294">
        <f t="shared" si="129"/>
        <v>1382.43</v>
      </c>
    </row>
    <row r="728" spans="1:21" ht="15" customHeight="1" x14ac:dyDescent="0.2">
      <c r="A728" s="559"/>
      <c r="B728" s="10">
        <v>22</v>
      </c>
      <c r="C728" s="9">
        <f>'шестая ц.к.'!C728</f>
        <v>2492.54</v>
      </c>
      <c r="D728" s="193">
        <f>'шестая ц.к.'!D728</f>
        <v>0</v>
      </c>
      <c r="E728" s="193">
        <f>'шестая ц.к.'!E728</f>
        <v>337.57</v>
      </c>
      <c r="F728" s="76">
        <f>'шестая ц.к.'!F728</f>
        <v>4.8099999999999996</v>
      </c>
      <c r="G728" s="77">
        <f>'шестая ц.к.'!G728</f>
        <v>1018.54</v>
      </c>
      <c r="H728" s="78">
        <f>'шестая ц.к.'!H728</f>
        <v>343.8</v>
      </c>
      <c r="I728" s="289">
        <f>'шестая ц.к.'!I728</f>
        <v>343.8</v>
      </c>
      <c r="J728" s="339" t="str">
        <f t="shared" si="130"/>
        <v>2500,31</v>
      </c>
      <c r="K728" s="272">
        <f t="shared" si="130"/>
        <v>4.8000000000000001E-2</v>
      </c>
      <c r="L728" s="291">
        <f t="shared" si="130"/>
        <v>120.01</v>
      </c>
      <c r="M728" s="292">
        <f t="shared" si="125"/>
        <v>3635.9</v>
      </c>
      <c r="N728" s="283">
        <f t="shared" si="126"/>
        <v>0</v>
      </c>
      <c r="O728" s="284">
        <f t="shared" si="127"/>
        <v>337.57</v>
      </c>
      <c r="P728" s="293">
        <f t="shared" si="123"/>
        <v>2961.16</v>
      </c>
      <c r="Q728" s="294">
        <f t="shared" si="128"/>
        <v>0</v>
      </c>
      <c r="R728" s="294">
        <f t="shared" si="128"/>
        <v>337.57</v>
      </c>
      <c r="S728" s="295">
        <f t="shared" si="124"/>
        <v>2961.16</v>
      </c>
      <c r="T728" s="296">
        <f t="shared" si="129"/>
        <v>0</v>
      </c>
      <c r="U728" s="294">
        <f t="shared" si="129"/>
        <v>337.57</v>
      </c>
    </row>
    <row r="729" spans="1:21" ht="16.5" x14ac:dyDescent="0.2">
      <c r="A729" s="559"/>
      <c r="B729" s="10">
        <v>23</v>
      </c>
      <c r="C729" s="186">
        <f>'шестая ц.к.'!C729</f>
        <v>2221.85</v>
      </c>
      <c r="D729" s="326">
        <f>'шестая ц.к.'!D729</f>
        <v>0</v>
      </c>
      <c r="E729" s="326">
        <f>'шестая ц.к.'!E729</f>
        <v>635.41999999999996</v>
      </c>
      <c r="F729" s="187">
        <f>'шестая ц.к.'!F729</f>
        <v>4.8099999999999996</v>
      </c>
      <c r="G729" s="77">
        <f>'шестая ц.к.'!G729</f>
        <v>1018.54</v>
      </c>
      <c r="H729" s="78">
        <f>'шестая ц.к.'!H729</f>
        <v>343.8</v>
      </c>
      <c r="I729" s="289">
        <f>'шестая ц.к.'!I729</f>
        <v>343.8</v>
      </c>
      <c r="J729" s="339" t="str">
        <f t="shared" si="130"/>
        <v>2500,31</v>
      </c>
      <c r="K729" s="272">
        <f t="shared" si="130"/>
        <v>4.8000000000000001E-2</v>
      </c>
      <c r="L729" s="291">
        <f t="shared" si="130"/>
        <v>120.01</v>
      </c>
      <c r="M729" s="292">
        <f t="shared" si="125"/>
        <v>3365.21</v>
      </c>
      <c r="N729" s="283">
        <f t="shared" si="126"/>
        <v>0</v>
      </c>
      <c r="O729" s="284">
        <f t="shared" si="127"/>
        <v>635.41999999999996</v>
      </c>
      <c r="P729" s="293">
        <f t="shared" si="123"/>
        <v>2690.47</v>
      </c>
      <c r="Q729" s="294">
        <f t="shared" si="128"/>
        <v>0</v>
      </c>
      <c r="R729" s="294">
        <f t="shared" si="128"/>
        <v>635.41999999999996</v>
      </c>
      <c r="S729" s="295">
        <f t="shared" si="124"/>
        <v>2690.47</v>
      </c>
      <c r="T729" s="296">
        <f t="shared" si="129"/>
        <v>0</v>
      </c>
      <c r="U729" s="294">
        <f t="shared" si="129"/>
        <v>635.41999999999996</v>
      </c>
    </row>
    <row r="730" spans="1:21" ht="16.5" hidden="1" x14ac:dyDescent="0.2">
      <c r="A730" s="559"/>
      <c r="B730" s="10"/>
      <c r="C730" s="181"/>
      <c r="D730" s="193"/>
      <c r="E730" s="193"/>
      <c r="F730" s="182"/>
      <c r="G730" s="301"/>
      <c r="H730" s="302"/>
      <c r="I730" s="321"/>
      <c r="J730" s="340"/>
      <c r="K730" s="316"/>
      <c r="L730" s="322"/>
      <c r="M730" s="323"/>
      <c r="N730" s="283"/>
      <c r="O730" s="284"/>
      <c r="P730" s="324"/>
      <c r="Q730" s="294"/>
      <c r="R730" s="294"/>
      <c r="S730" s="325"/>
      <c r="T730" s="296"/>
      <c r="U730" s="294"/>
    </row>
    <row r="731" spans="1:21" ht="16.5" hidden="1" x14ac:dyDescent="0.2">
      <c r="A731" s="559"/>
      <c r="B731" s="10"/>
      <c r="C731" s="9"/>
      <c r="D731" s="193"/>
      <c r="E731" s="193"/>
      <c r="F731" s="76"/>
      <c r="G731" s="77"/>
      <c r="H731" s="78"/>
      <c r="I731" s="289"/>
      <c r="J731" s="339"/>
      <c r="K731" s="272"/>
      <c r="L731" s="291"/>
      <c r="M731" s="292"/>
      <c r="N731" s="283"/>
      <c r="O731" s="284"/>
      <c r="P731" s="293"/>
      <c r="Q731" s="294"/>
      <c r="R731" s="294"/>
      <c r="S731" s="295"/>
      <c r="T731" s="296"/>
      <c r="U731" s="294"/>
    </row>
    <row r="732" spans="1:21" ht="16.5" hidden="1" x14ac:dyDescent="0.2">
      <c r="A732" s="559"/>
      <c r="B732" s="10"/>
      <c r="C732" s="9"/>
      <c r="D732" s="193"/>
      <c r="E732" s="193"/>
      <c r="F732" s="76"/>
      <c r="G732" s="77"/>
      <c r="H732" s="78"/>
      <c r="I732" s="289"/>
      <c r="J732" s="339"/>
      <c r="K732" s="272"/>
      <c r="L732" s="291"/>
      <c r="M732" s="292"/>
      <c r="N732" s="283"/>
      <c r="O732" s="284"/>
      <c r="P732" s="293"/>
      <c r="Q732" s="294"/>
      <c r="R732" s="294"/>
      <c r="S732" s="295"/>
      <c r="T732" s="296"/>
      <c r="U732" s="294"/>
    </row>
    <row r="733" spans="1:21" ht="16.5" hidden="1" x14ac:dyDescent="0.2">
      <c r="A733" s="559"/>
      <c r="B733" s="10"/>
      <c r="C733" s="9"/>
      <c r="D733" s="193"/>
      <c r="E733" s="193"/>
      <c r="F733" s="76"/>
      <c r="G733" s="77"/>
      <c r="H733" s="78"/>
      <c r="I733" s="289"/>
      <c r="J733" s="339"/>
      <c r="K733" s="272"/>
      <c r="L733" s="291"/>
      <c r="M733" s="292"/>
      <c r="N733" s="283"/>
      <c r="O733" s="284"/>
      <c r="P733" s="293"/>
      <c r="Q733" s="294"/>
      <c r="R733" s="294"/>
      <c r="S733" s="295"/>
      <c r="T733" s="296"/>
      <c r="U733" s="294"/>
    </row>
    <row r="734" spans="1:21" ht="16.5" hidden="1" x14ac:dyDescent="0.2">
      <c r="A734" s="559"/>
      <c r="B734" s="10"/>
      <c r="C734" s="9"/>
      <c r="D734" s="193"/>
      <c r="E734" s="193"/>
      <c r="F734" s="76"/>
      <c r="G734" s="77"/>
      <c r="H734" s="78"/>
      <c r="I734" s="289"/>
      <c r="J734" s="339"/>
      <c r="K734" s="272"/>
      <c r="L734" s="291"/>
      <c r="M734" s="292"/>
      <c r="N734" s="283"/>
      <c r="O734" s="284"/>
      <c r="P734" s="293"/>
      <c r="Q734" s="294"/>
      <c r="R734" s="294"/>
      <c r="S734" s="295"/>
      <c r="T734" s="296"/>
      <c r="U734" s="294"/>
    </row>
    <row r="735" spans="1:21" ht="16.5" hidden="1" x14ac:dyDescent="0.2">
      <c r="A735" s="559"/>
      <c r="B735" s="10"/>
      <c r="C735" s="9"/>
      <c r="D735" s="193"/>
      <c r="E735" s="193"/>
      <c r="F735" s="76"/>
      <c r="G735" s="77"/>
      <c r="H735" s="78"/>
      <c r="I735" s="289"/>
      <c r="J735" s="339"/>
      <c r="K735" s="272"/>
      <c r="L735" s="291"/>
      <c r="M735" s="292"/>
      <c r="N735" s="283"/>
      <c r="O735" s="284"/>
      <c r="P735" s="293"/>
      <c r="Q735" s="294"/>
      <c r="R735" s="294"/>
      <c r="S735" s="295"/>
      <c r="T735" s="296"/>
      <c r="U735" s="294"/>
    </row>
    <row r="736" spans="1:21" ht="16.5" hidden="1" x14ac:dyDescent="0.2">
      <c r="A736" s="559"/>
      <c r="B736" s="10"/>
      <c r="C736" s="9"/>
      <c r="D736" s="193"/>
      <c r="E736" s="193"/>
      <c r="F736" s="76"/>
      <c r="G736" s="77"/>
      <c r="H736" s="78"/>
      <c r="I736" s="289"/>
      <c r="J736" s="339"/>
      <c r="K736" s="272"/>
      <c r="L736" s="291"/>
      <c r="M736" s="292"/>
      <c r="N736" s="283"/>
      <c r="O736" s="284"/>
      <c r="P736" s="293"/>
      <c r="Q736" s="294"/>
      <c r="R736" s="294"/>
      <c r="S736" s="295"/>
      <c r="T736" s="296"/>
      <c r="U736" s="294"/>
    </row>
    <row r="737" spans="1:21" ht="16.5" hidden="1" x14ac:dyDescent="0.2">
      <c r="A737" s="559"/>
      <c r="B737" s="10"/>
      <c r="C737" s="9"/>
      <c r="D737" s="193"/>
      <c r="E737" s="193"/>
      <c r="F737" s="76"/>
      <c r="G737" s="77"/>
      <c r="H737" s="78"/>
      <c r="I737" s="289"/>
      <c r="J737" s="339"/>
      <c r="K737" s="272"/>
      <c r="L737" s="291"/>
      <c r="M737" s="292"/>
      <c r="N737" s="283"/>
      <c r="O737" s="284"/>
      <c r="P737" s="293"/>
      <c r="Q737" s="294"/>
      <c r="R737" s="294"/>
      <c r="S737" s="295"/>
      <c r="T737" s="296"/>
      <c r="U737" s="294"/>
    </row>
    <row r="738" spans="1:21" ht="16.5" hidden="1" x14ac:dyDescent="0.2">
      <c r="A738" s="559"/>
      <c r="B738" s="10"/>
      <c r="C738" s="9"/>
      <c r="D738" s="193"/>
      <c r="E738" s="193"/>
      <c r="F738" s="76"/>
      <c r="G738" s="77"/>
      <c r="H738" s="78"/>
      <c r="I738" s="289"/>
      <c r="J738" s="339"/>
      <c r="K738" s="272"/>
      <c r="L738" s="291"/>
      <c r="M738" s="292"/>
      <c r="N738" s="283"/>
      <c r="O738" s="284"/>
      <c r="P738" s="293"/>
      <c r="Q738" s="294"/>
      <c r="R738" s="294"/>
      <c r="S738" s="295"/>
      <c r="T738" s="296"/>
      <c r="U738" s="294"/>
    </row>
    <row r="739" spans="1:21" ht="16.5" hidden="1" x14ac:dyDescent="0.2">
      <c r="A739" s="559"/>
      <c r="B739" s="10"/>
      <c r="C739" s="9"/>
      <c r="D739" s="193"/>
      <c r="E739" s="193"/>
      <c r="F739" s="76"/>
      <c r="G739" s="77"/>
      <c r="H739" s="78"/>
      <c r="I739" s="289"/>
      <c r="J739" s="339"/>
      <c r="K739" s="272"/>
      <c r="L739" s="291"/>
      <c r="M739" s="292"/>
      <c r="N739" s="283"/>
      <c r="O739" s="284"/>
      <c r="P739" s="293"/>
      <c r="Q739" s="294"/>
      <c r="R739" s="294"/>
      <c r="S739" s="295"/>
      <c r="T739" s="296"/>
      <c r="U739" s="294"/>
    </row>
    <row r="740" spans="1:21" ht="16.5" hidden="1" x14ac:dyDescent="0.2">
      <c r="A740" s="559"/>
      <c r="B740" s="10"/>
      <c r="C740" s="9"/>
      <c r="D740" s="193"/>
      <c r="E740" s="193"/>
      <c r="F740" s="76"/>
      <c r="G740" s="77"/>
      <c r="H740" s="78"/>
      <c r="I740" s="289"/>
      <c r="J740" s="339"/>
      <c r="K740" s="272"/>
      <c r="L740" s="291"/>
      <c r="M740" s="292"/>
      <c r="N740" s="283"/>
      <c r="O740" s="284"/>
      <c r="P740" s="293"/>
      <c r="Q740" s="294"/>
      <c r="R740" s="294"/>
      <c r="S740" s="295"/>
      <c r="T740" s="296"/>
      <c r="U740" s="294"/>
    </row>
    <row r="741" spans="1:21" ht="16.5" hidden="1" x14ac:dyDescent="0.2">
      <c r="A741" s="559"/>
      <c r="B741" s="10"/>
      <c r="C741" s="9"/>
      <c r="D741" s="193"/>
      <c r="E741" s="193"/>
      <c r="F741" s="76"/>
      <c r="G741" s="77"/>
      <c r="H741" s="78"/>
      <c r="I741" s="289"/>
      <c r="J741" s="339"/>
      <c r="K741" s="272"/>
      <c r="L741" s="291"/>
      <c r="M741" s="292"/>
      <c r="N741" s="283"/>
      <c r="O741" s="284"/>
      <c r="P741" s="293"/>
      <c r="Q741" s="294"/>
      <c r="R741" s="294"/>
      <c r="S741" s="295"/>
      <c r="T741" s="296"/>
      <c r="U741" s="294"/>
    </row>
    <row r="742" spans="1:21" ht="16.5" hidden="1" x14ac:dyDescent="0.2">
      <c r="A742" s="559"/>
      <c r="B742" s="10"/>
      <c r="C742" s="9"/>
      <c r="D742" s="193"/>
      <c r="E742" s="193"/>
      <c r="F742" s="76"/>
      <c r="G742" s="77"/>
      <c r="H742" s="78"/>
      <c r="I742" s="289"/>
      <c r="J742" s="339"/>
      <c r="K742" s="272"/>
      <c r="L742" s="291"/>
      <c r="M742" s="292"/>
      <c r="N742" s="283"/>
      <c r="O742" s="284"/>
      <c r="P742" s="293"/>
      <c r="Q742" s="294"/>
      <c r="R742" s="294"/>
      <c r="S742" s="295"/>
      <c r="T742" s="296"/>
      <c r="U742" s="294"/>
    </row>
    <row r="743" spans="1:21" ht="16.5" hidden="1" x14ac:dyDescent="0.2">
      <c r="A743" s="559"/>
      <c r="B743" s="10"/>
      <c r="C743" s="9"/>
      <c r="D743" s="193"/>
      <c r="E743" s="193"/>
      <c r="F743" s="76"/>
      <c r="G743" s="77"/>
      <c r="H743" s="78"/>
      <c r="I743" s="289"/>
      <c r="J743" s="339"/>
      <c r="K743" s="272"/>
      <c r="L743" s="291"/>
      <c r="M743" s="292"/>
      <c r="N743" s="283"/>
      <c r="O743" s="284"/>
      <c r="P743" s="293"/>
      <c r="Q743" s="294"/>
      <c r="R743" s="294"/>
      <c r="S743" s="295"/>
      <c r="T743" s="296"/>
      <c r="U743" s="294"/>
    </row>
    <row r="744" spans="1:21" ht="16.5" hidden="1" x14ac:dyDescent="0.2">
      <c r="A744" s="559"/>
      <c r="B744" s="10"/>
      <c r="C744" s="9"/>
      <c r="D744" s="193"/>
      <c r="E744" s="193"/>
      <c r="F744" s="76"/>
      <c r="G744" s="77"/>
      <c r="H744" s="78"/>
      <c r="I744" s="289"/>
      <c r="J744" s="339"/>
      <c r="K744" s="272"/>
      <c r="L744" s="291"/>
      <c r="M744" s="292"/>
      <c r="N744" s="283"/>
      <c r="O744" s="284"/>
      <c r="P744" s="293"/>
      <c r="Q744" s="294"/>
      <c r="R744" s="294"/>
      <c r="S744" s="295"/>
      <c r="T744" s="296"/>
      <c r="U744" s="294"/>
    </row>
    <row r="745" spans="1:21" ht="16.5" hidden="1" x14ac:dyDescent="0.2">
      <c r="A745" s="559"/>
      <c r="B745" s="10"/>
      <c r="C745" s="9"/>
      <c r="D745" s="193"/>
      <c r="E745" s="193"/>
      <c r="F745" s="76"/>
      <c r="G745" s="77"/>
      <c r="H745" s="78"/>
      <c r="I745" s="289"/>
      <c r="J745" s="339"/>
      <c r="K745" s="272"/>
      <c r="L745" s="291"/>
      <c r="M745" s="292"/>
      <c r="N745" s="283"/>
      <c r="O745" s="284"/>
      <c r="P745" s="293"/>
      <c r="Q745" s="294"/>
      <c r="R745" s="294"/>
      <c r="S745" s="295"/>
      <c r="T745" s="296"/>
      <c r="U745" s="294"/>
    </row>
    <row r="746" spans="1:21" ht="16.5" hidden="1" x14ac:dyDescent="0.2">
      <c r="A746" s="559"/>
      <c r="B746" s="10"/>
      <c r="C746" s="9"/>
      <c r="D746" s="193"/>
      <c r="E746" s="193"/>
      <c r="F746" s="76"/>
      <c r="G746" s="77"/>
      <c r="H746" s="78"/>
      <c r="I746" s="289"/>
      <c r="J746" s="339"/>
      <c r="K746" s="272"/>
      <c r="L746" s="291"/>
      <c r="M746" s="292"/>
      <c r="N746" s="283"/>
      <c r="O746" s="284"/>
      <c r="P746" s="293"/>
      <c r="Q746" s="294"/>
      <c r="R746" s="294"/>
      <c r="S746" s="295"/>
      <c r="T746" s="296"/>
      <c r="U746" s="294"/>
    </row>
    <row r="747" spans="1:21" ht="16.5" hidden="1" x14ac:dyDescent="0.2">
      <c r="A747" s="559"/>
      <c r="B747" s="10"/>
      <c r="C747" s="9"/>
      <c r="D747" s="193"/>
      <c r="E747" s="193"/>
      <c r="F747" s="76"/>
      <c r="G747" s="77"/>
      <c r="H747" s="78"/>
      <c r="I747" s="289"/>
      <c r="J747" s="339"/>
      <c r="K747" s="272"/>
      <c r="L747" s="291"/>
      <c r="M747" s="292"/>
      <c r="N747" s="283"/>
      <c r="O747" s="284"/>
      <c r="P747" s="293"/>
      <c r="Q747" s="294"/>
      <c r="R747" s="294"/>
      <c r="S747" s="295"/>
      <c r="T747" s="296"/>
      <c r="U747" s="294"/>
    </row>
    <row r="748" spans="1:21" ht="16.5" hidden="1" x14ac:dyDescent="0.2">
      <c r="A748" s="559"/>
      <c r="B748" s="10"/>
      <c r="C748" s="9"/>
      <c r="D748" s="193"/>
      <c r="E748" s="193"/>
      <c r="F748" s="76"/>
      <c r="G748" s="77"/>
      <c r="H748" s="78"/>
      <c r="I748" s="289"/>
      <c r="J748" s="339"/>
      <c r="K748" s="272"/>
      <c r="L748" s="291"/>
      <c r="M748" s="292"/>
      <c r="N748" s="283"/>
      <c r="O748" s="284"/>
      <c r="P748" s="293"/>
      <c r="Q748" s="294"/>
      <c r="R748" s="294"/>
      <c r="S748" s="295"/>
      <c r="T748" s="296"/>
      <c r="U748" s="294"/>
    </row>
    <row r="749" spans="1:21" ht="16.5" hidden="1" x14ac:dyDescent="0.2">
      <c r="A749" s="559"/>
      <c r="B749" s="10"/>
      <c r="C749" s="9"/>
      <c r="D749" s="193"/>
      <c r="E749" s="193"/>
      <c r="F749" s="76"/>
      <c r="G749" s="77"/>
      <c r="H749" s="78"/>
      <c r="I749" s="289"/>
      <c r="J749" s="339"/>
      <c r="K749" s="272"/>
      <c r="L749" s="291"/>
      <c r="M749" s="292"/>
      <c r="N749" s="283"/>
      <c r="O749" s="284"/>
      <c r="P749" s="293"/>
      <c r="Q749" s="294"/>
      <c r="R749" s="294"/>
      <c r="S749" s="295"/>
      <c r="T749" s="296"/>
      <c r="U749" s="294"/>
    </row>
    <row r="750" spans="1:21" ht="16.5" hidden="1" x14ac:dyDescent="0.2">
      <c r="A750" s="559"/>
      <c r="B750" s="10"/>
      <c r="C750" s="9"/>
      <c r="D750" s="193"/>
      <c r="E750" s="193"/>
      <c r="F750" s="76"/>
      <c r="G750" s="77"/>
      <c r="H750" s="78"/>
      <c r="I750" s="289"/>
      <c r="J750" s="339"/>
      <c r="K750" s="272"/>
      <c r="L750" s="291"/>
      <c r="M750" s="292"/>
      <c r="N750" s="283"/>
      <c r="O750" s="284"/>
      <c r="P750" s="293"/>
      <c r="Q750" s="294"/>
      <c r="R750" s="294"/>
      <c r="S750" s="295"/>
      <c r="T750" s="296"/>
      <c r="U750" s="294"/>
    </row>
    <row r="751" spans="1:21" ht="16.5" hidden="1" x14ac:dyDescent="0.2">
      <c r="A751" s="559"/>
      <c r="B751" s="10"/>
      <c r="C751" s="9"/>
      <c r="D751" s="193"/>
      <c r="E751" s="193"/>
      <c r="F751" s="76"/>
      <c r="G751" s="77"/>
      <c r="H751" s="78"/>
      <c r="I751" s="289"/>
      <c r="J751" s="339"/>
      <c r="K751" s="272"/>
      <c r="L751" s="291"/>
      <c r="M751" s="292"/>
      <c r="N751" s="283"/>
      <c r="O751" s="284"/>
      <c r="P751" s="293"/>
      <c r="Q751" s="294"/>
      <c r="R751" s="294"/>
      <c r="S751" s="295"/>
      <c r="T751" s="296"/>
      <c r="U751" s="294"/>
    </row>
    <row r="752" spans="1:21" ht="16.5" hidden="1" x14ac:dyDescent="0.2">
      <c r="A752" s="559"/>
      <c r="B752" s="10"/>
      <c r="C752" s="9"/>
      <c r="D752" s="193"/>
      <c r="E752" s="193"/>
      <c r="F752" s="76"/>
      <c r="G752" s="77"/>
      <c r="H752" s="78"/>
      <c r="I752" s="289"/>
      <c r="J752" s="339"/>
      <c r="K752" s="272"/>
      <c r="L752" s="291"/>
      <c r="M752" s="292"/>
      <c r="N752" s="283"/>
      <c r="O752" s="284"/>
      <c r="P752" s="293"/>
      <c r="Q752" s="294"/>
      <c r="R752" s="294"/>
      <c r="S752" s="295"/>
      <c r="T752" s="296"/>
      <c r="U752" s="294"/>
    </row>
    <row r="753" spans="1:21" ht="17.25" hidden="1" thickBot="1" x14ac:dyDescent="0.25">
      <c r="A753" s="588"/>
      <c r="B753" s="310"/>
      <c r="C753" s="346"/>
      <c r="D753" s="347"/>
      <c r="E753" s="347"/>
      <c r="F753" s="311"/>
      <c r="G753" s="108"/>
      <c r="H753" s="109"/>
      <c r="I753" s="297"/>
      <c r="J753" s="341"/>
      <c r="K753" s="313"/>
      <c r="L753" s="348"/>
      <c r="M753" s="298"/>
      <c r="N753" s="349"/>
      <c r="O753" s="350"/>
      <c r="P753" s="351"/>
      <c r="Q753" s="300"/>
      <c r="R753" s="300"/>
      <c r="S753" s="352"/>
      <c r="T753" s="299"/>
      <c r="U753" s="300"/>
    </row>
    <row r="754" spans="1:21" ht="12.75" x14ac:dyDescent="0.2"/>
    <row r="755" spans="1:21" ht="12.75" x14ac:dyDescent="0.2"/>
  </sheetData>
  <mergeCells count="82">
    <mergeCell ref="AC13:AE17"/>
    <mergeCell ref="AC20:AE24"/>
    <mergeCell ref="AC27:AE31"/>
    <mergeCell ref="AF31:AH31"/>
    <mergeCell ref="AI13:AK16"/>
    <mergeCell ref="AI17:AK17"/>
    <mergeCell ref="AI20:AK23"/>
    <mergeCell ref="AI24:AK24"/>
    <mergeCell ref="AI27:AK30"/>
    <mergeCell ref="AI31:AK31"/>
    <mergeCell ref="AF13:AH16"/>
    <mergeCell ref="AF17:AH17"/>
    <mergeCell ref="AF20:AH23"/>
    <mergeCell ref="AF24:AH24"/>
    <mergeCell ref="AF27:AH30"/>
    <mergeCell ref="W20:AB24"/>
    <mergeCell ref="W13:AB17"/>
    <mergeCell ref="A274:A297"/>
    <mergeCell ref="W19:AB19"/>
    <mergeCell ref="W26:AB26"/>
    <mergeCell ref="W27:AB31"/>
    <mergeCell ref="A130:A153"/>
    <mergeCell ref="A154:A177"/>
    <mergeCell ref="A178:A201"/>
    <mergeCell ref="A202:A225"/>
    <mergeCell ref="W12:AB12"/>
    <mergeCell ref="A586:A609"/>
    <mergeCell ref="A610:A633"/>
    <mergeCell ref="A634:A657"/>
    <mergeCell ref="A658:A681"/>
    <mergeCell ref="A442:A465"/>
    <mergeCell ref="A466:A489"/>
    <mergeCell ref="A490:A513"/>
    <mergeCell ref="A514:A537"/>
    <mergeCell ref="A538:A561"/>
    <mergeCell ref="A562:A585"/>
    <mergeCell ref="A298:A321"/>
    <mergeCell ref="A322:A345"/>
    <mergeCell ref="A346:A369"/>
    <mergeCell ref="A370:A393"/>
    <mergeCell ref="A394:A417"/>
    <mergeCell ref="A730:A753"/>
    <mergeCell ref="A682:A705"/>
    <mergeCell ref="A706:A729"/>
    <mergeCell ref="A418:A441"/>
    <mergeCell ref="A10:A33"/>
    <mergeCell ref="A34:A57"/>
    <mergeCell ref="A58:A81"/>
    <mergeCell ref="A82:A105"/>
    <mergeCell ref="A106:A129"/>
    <mergeCell ref="A226:A249"/>
    <mergeCell ref="A250:A273"/>
    <mergeCell ref="W6:AE6"/>
    <mergeCell ref="W7:AB7"/>
    <mergeCell ref="AC7:AE7"/>
    <mergeCell ref="M8:M9"/>
    <mergeCell ref="N8:N9"/>
    <mergeCell ref="O8:O9"/>
    <mergeCell ref="U8:U9"/>
    <mergeCell ref="P7:R7"/>
    <mergeCell ref="S7:U7"/>
    <mergeCell ref="P8:P9"/>
    <mergeCell ref="Q8:Q9"/>
    <mergeCell ref="R8:R9"/>
    <mergeCell ref="S8:S9"/>
    <mergeCell ref="T8:T9"/>
    <mergeCell ref="A1:T1"/>
    <mergeCell ref="A2:N2"/>
    <mergeCell ref="A4:T4"/>
    <mergeCell ref="A6:A9"/>
    <mergeCell ref="B6:B9"/>
    <mergeCell ref="C6:C9"/>
    <mergeCell ref="D6:D9"/>
    <mergeCell ref="E6:E9"/>
    <mergeCell ref="F6:I6"/>
    <mergeCell ref="J6:J9"/>
    <mergeCell ref="F7:F9"/>
    <mergeCell ref="G7:I8"/>
    <mergeCell ref="M7:O7"/>
    <mergeCell ref="K6:K9"/>
    <mergeCell ref="L6:L9"/>
    <mergeCell ref="M6:U6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5601" r:id="rId4">
          <objectPr defaultSize="0" autoPict="0" r:id="rId5">
            <anchor moveWithCells="1" sizeWithCells="1">
              <from>
                <xdr:col>2</xdr:col>
                <xdr:colOff>1038225</xdr:colOff>
                <xdr:row>754</xdr:row>
                <xdr:rowOff>0</xdr:rowOff>
              </from>
              <to>
                <xdr:col>5</xdr:col>
                <xdr:colOff>561975</xdr:colOff>
                <xdr:row>754</xdr:row>
                <xdr:rowOff>0</xdr:rowOff>
              </to>
            </anchor>
          </objectPr>
        </oleObject>
      </mc:Choice>
      <mc:Fallback>
        <oleObject progId="Equation.3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ПУНЦ до 670 кВт</vt:lpstr>
      <vt:lpstr>ПУНЦ 670 кВт - 10 МВт</vt:lpstr>
      <vt:lpstr>ПУНЦ от 10 МВт</vt:lpstr>
      <vt:lpstr>1, 2 ц.к.</vt:lpstr>
      <vt:lpstr>третья ц.к.</vt:lpstr>
      <vt:lpstr>четвертая ц.к.</vt:lpstr>
      <vt:lpstr>пятая ц.к.</vt:lpstr>
      <vt:lpstr>шестая ц.к.</vt:lpstr>
      <vt:lpstr>3-4 ц.к. куп-прдж</vt:lpstr>
      <vt:lpstr>5-6 ц.к. куп-прдж</vt:lpstr>
      <vt:lpstr>ФСК 4ЦК до 220 кВ</vt:lpstr>
      <vt:lpstr>ФСК 6ЦК до 220 кВ</vt:lpstr>
      <vt:lpstr>'1, 2 ц.к.'!Область_печати</vt:lpstr>
    </vt:vector>
  </TitlesOfParts>
  <Company>ОАО "Энергосбыт Ростовэнерго"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ВолковаВВ</dc:creator>
  <cp:lastModifiedBy>работник</cp:lastModifiedBy>
  <cp:lastPrinted>2024-12-13T05:24:50Z</cp:lastPrinted>
  <dcterms:created xsi:type="dcterms:W3CDTF">2012-02-03T06:44:39Z</dcterms:created>
  <dcterms:modified xsi:type="dcterms:W3CDTF">2024-12-13T05:25:50Z</dcterms:modified>
</cp:coreProperties>
</file>